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urano\Setor_Area\Exportação\Institucional e Food Service\BACKOFFICE- BH\NONE_CO_MG-Luana Costa\Projeto\"/>
    </mc:Choice>
  </mc:AlternateContent>
  <xr:revisionPtr revIDLastSave="0" documentId="13_ncr:1_{4147299B-8DF8-4E53-98DF-32473293FD6F}" xr6:coauthVersionLast="47" xr6:coauthVersionMax="47" xr10:uidLastSave="{00000000-0000-0000-0000-000000000000}"/>
  <bookViews>
    <workbookView xWindow="-108" yWindow="-108" windowWidth="23256" windowHeight="12456" tabRatio="544" xr2:uid="{4CCAF013-1011-4EB4-82E9-401E61E4903C}"/>
  </bookViews>
  <sheets>
    <sheet name="Planilha1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Planilha1!$A$1:$Q$14639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4" i="1" l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3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3" i="1"/>
  <c r="A12661" i="1" l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63" i="1"/>
  <c r="O12662" i="1"/>
  <c r="O12661" i="1"/>
  <c r="L12663" i="1"/>
  <c r="L12662" i="1"/>
  <c r="L12661" i="1"/>
  <c r="A12655" i="1" l="1"/>
  <c r="A12656" i="1"/>
  <c r="A12657" i="1"/>
  <c r="A12658" i="1"/>
  <c r="A12659" i="1"/>
  <c r="A12660" i="1"/>
  <c r="L12655" i="1"/>
  <c r="L12656" i="1"/>
  <c r="L12657" i="1"/>
  <c r="L12658" i="1"/>
  <c r="L12659" i="1"/>
  <c r="L12660" i="1"/>
  <c r="O12656" i="1" l="1"/>
  <c r="O12657" i="1"/>
  <c r="O12658" i="1"/>
  <c r="O12659" i="1"/>
  <c r="O12660" i="1"/>
  <c r="O12655" i="1"/>
  <c r="H12660" i="1"/>
  <c r="H12659" i="1"/>
  <c r="H12658" i="1"/>
  <c r="H12657" i="1"/>
  <c r="H12656" i="1"/>
  <c r="H12655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3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3" i="1"/>
  <c r="A12557" i="1" l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0720" i="1" l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0710" i="1" l="1"/>
  <c r="A10711" i="1"/>
  <c r="A10712" i="1"/>
  <c r="A10713" i="1"/>
  <c r="A10714" i="1"/>
  <c r="A10715" i="1"/>
  <c r="A10716" i="1"/>
  <c r="A10717" i="1"/>
  <c r="A10718" i="1"/>
  <c r="A10719" i="1"/>
  <c r="A10709" i="1"/>
  <c r="O12614" i="1" l="1"/>
  <c r="O12546" i="1"/>
</calcChain>
</file>

<file path=xl/sharedStrings.xml><?xml version="1.0" encoding="utf-8"?>
<sst xmlns="http://schemas.openxmlformats.org/spreadsheetml/2006/main" count="69173" uniqueCount="1371">
  <si>
    <t>Empresa</t>
  </si>
  <si>
    <t>Número do Pedido</t>
  </si>
  <si>
    <t xml:space="preserve">Cliente </t>
  </si>
  <si>
    <t>Descrição Cliente</t>
  </si>
  <si>
    <t>Material</t>
  </si>
  <si>
    <t>Texto breve material</t>
  </si>
  <si>
    <t>Valor faturamento</t>
  </si>
  <si>
    <t>Valor comissão</t>
  </si>
  <si>
    <t>CD</t>
  </si>
  <si>
    <t>Descrição CD</t>
  </si>
  <si>
    <t>CNPJ</t>
  </si>
  <si>
    <t>Status</t>
  </si>
  <si>
    <t>Vendedor</t>
  </si>
  <si>
    <t>Nome vendedor</t>
  </si>
  <si>
    <t>Vendedor Padrão</t>
  </si>
  <si>
    <t>Ano</t>
  </si>
  <si>
    <t>Mês</t>
  </si>
  <si>
    <t>DISPAN DISTRIBUIDORA DE ALIMEN</t>
  </si>
  <si>
    <t>CREME LEI LEVIS 10% ITMB CX27CX200G PDM</t>
  </si>
  <si>
    <t>LEITE CONDENSADO LATA 5KG</t>
  </si>
  <si>
    <t>CREME DE LEITE 25% CARTONADO 1,01KG</t>
  </si>
  <si>
    <t>CREME DE LEITE 17% CARTONADO 1,01KG</t>
  </si>
  <si>
    <t>COMPOSTO CULINARIO BP SACH10X1KG ITB GO</t>
  </si>
  <si>
    <t>DOCE DE LEITE ITAMBE 1,5KG</t>
  </si>
  <si>
    <t>LEITE CONDENSADO LATA 1,01KG 8% ITAMBE</t>
  </si>
  <si>
    <t>PADEIRAO COMERCIO PROD PARA PA</t>
  </si>
  <si>
    <t>MANTEIGA EXTRA S/SAL CAIXA 5KG</t>
  </si>
  <si>
    <t>MANTEIGA COM SAL ITAMBE 192X10G</t>
  </si>
  <si>
    <t>DIA DISTRIBUICAO E IMPORT AFOG</t>
  </si>
  <si>
    <t>DOCE DE LEITE TRADICIONAL LATA 5KG</t>
  </si>
  <si>
    <t>LEITE CONDENSADO BAG 2,5KG</t>
  </si>
  <si>
    <t>STA DISTRIBUIDORA DE ALIMENTOS</t>
  </si>
  <si>
    <t>LEITE UHT INTEGRAL EDGE ITAMBE 1L BCO</t>
  </si>
  <si>
    <t>UNIPAN COMERCIO DE PROD ALIM L</t>
  </si>
  <si>
    <t>DOCE DE LEITE TRADICIONAL BAG 2,5 KG</t>
  </si>
  <si>
    <t>SORVEPANI COMERCIAL E DISTRIBU</t>
  </si>
  <si>
    <t>LEITE CONDENSADO ITAMBE BAG 5KG 1,5%</t>
  </si>
  <si>
    <t>DOCE DE LEITE TRADICIONAL LATA 800G</t>
  </si>
  <si>
    <t>LEITE COND SEMIDESNAT ITAMBE CART 395G</t>
  </si>
  <si>
    <t>LEITE CONDENSADO BAG 5,0 KG</t>
  </si>
  <si>
    <t>AMORIX ALIMENTOS LTDA</t>
  </si>
  <si>
    <t>EBANO DISTRIBUIDORA DE ALIMENT</t>
  </si>
  <si>
    <t>LEITE EM PO INTEGRAL PC 1KG UBE</t>
  </si>
  <si>
    <t>LEITE PO ITAMBE INTEG SC 25KG UBE</t>
  </si>
  <si>
    <t>MEBEZ INDUSTRIA ALIMENTICIA LT</t>
  </si>
  <si>
    <t>COMPOSTO LACTEO CL 8080S 25 KG</t>
  </si>
  <si>
    <t>LANCHONETE E SORVETERIA POLAR</t>
  </si>
  <si>
    <t>GOMES E ANTUNES REFEICOES COLE</t>
  </si>
  <si>
    <t>COMPOSTO LACTE PROFISSIONAL SC 10 PC 1KG</t>
  </si>
  <si>
    <t>GR SERVICOS E ALIMENTACAO LTDA</t>
  </si>
  <si>
    <t>SAPORE SA</t>
  </si>
  <si>
    <t>BEB LACTEA FERM MOR ITAMBE 540G CBI</t>
  </si>
  <si>
    <t>IOGURTE LIQ VIT ITAMBE CX48GF170G PDM</t>
  </si>
  <si>
    <t>IOGURTE LIQUIDO MORANGO GF 170G</t>
  </si>
  <si>
    <t>IOGURTE NATUR INT ITAMBE CX24CP170G PDM</t>
  </si>
  <si>
    <t>IOGURTE NATURAL DESNATADO COPO 170G</t>
  </si>
  <si>
    <t>MANTEIGA SEM SAL ITAMBE 192X10G</t>
  </si>
  <si>
    <t>IOGURTE MORANGO C/ CEREAL ITAMBE CP 120G</t>
  </si>
  <si>
    <t>MASSIMA SOLUCOES EM ALIMENTACA</t>
  </si>
  <si>
    <t>COMERCIO VAREJISTA DE SORVETES</t>
  </si>
  <si>
    <t>LEITE PO DESNATADO INST PC 200G UBE</t>
  </si>
  <si>
    <t>DIST NORD DE CONFEIT E PANIF L</t>
  </si>
  <si>
    <t>OESA COMERCIO E REPRESENTACOES</t>
  </si>
  <si>
    <t>CREME DE LEITE CARTONADO 200G ITAMBE</t>
  </si>
  <si>
    <t>LEITE CONDENSADO LATA 395G</t>
  </si>
  <si>
    <t>MANTEIGA EXT S/SAL TAB ITAMB 200G LOND</t>
  </si>
  <si>
    <t>GARRA COMERCIO ATACADISTA DE A</t>
  </si>
  <si>
    <t>REI DOS GELADOS LTDA</t>
  </si>
  <si>
    <t>GILSON PIMENTEL DA SILVA SORVE</t>
  </si>
  <si>
    <t>CONVENIENCIA DABELA DE COELH D</t>
  </si>
  <si>
    <t>NUTRIBOM SORVETES EILRELI ME</t>
  </si>
  <si>
    <t>TOTAL CREAM</t>
  </si>
  <si>
    <t>IOG NATUR FIRME INTEG BTV CX24 170G BLOQ</t>
  </si>
  <si>
    <t>DAN VIGOR IND E COM DE LATICIN</t>
  </si>
  <si>
    <t>LEITE PO DESNATADO 25KG SC ITAMBE TRE</t>
  </si>
  <si>
    <t>IOG LIQUI MORANGO BATAVO CX8 1150G</t>
  </si>
  <si>
    <t>MANTEIGA C/SAL BLISTER 10G PRESIDENT TEU</t>
  </si>
  <si>
    <t>L.FERM TRAD BOB CX5 480G</t>
  </si>
  <si>
    <t>BEBIDA LACTEA TP 200ML CHOCOELEGE TEU</t>
  </si>
  <si>
    <t>IOG LIQUI MORANGO BATAVO CX24 170G</t>
  </si>
  <si>
    <t>IOG LIQUI MORANGO PENSE Z CX24 170G</t>
  </si>
  <si>
    <t>CREME UHT 10% GORD BATAVO 200G TEU</t>
  </si>
  <si>
    <t>LEITE CONDENS 6% GORD PARMALAT 395G TEU</t>
  </si>
  <si>
    <t>L.FERM MORANGO BOB CX5 480G</t>
  </si>
  <si>
    <t>MANTEIGA S/SAL BLISTER 10G PRESIDENT TEU</t>
  </si>
  <si>
    <t>MOINHO PETINHO INDUSTRIA E COM</t>
  </si>
  <si>
    <t>LEITE PO INTEG SACO 25KG SC 1UN ELEGE</t>
  </si>
  <si>
    <t>IOG LIQUI CEREAL BATAVO CX24 170G</t>
  </si>
  <si>
    <t>IOG GREGO TRAD BATAVO CX24 100G</t>
  </si>
  <si>
    <t>IOG LIQUI JABUTI BATAVO CX8 1150G</t>
  </si>
  <si>
    <t>LEITE CONDENSADO 1,5% BATAVO CART 395G</t>
  </si>
  <si>
    <t>MAURO SIQUEIRA DE MOURA JUNIOR</t>
  </si>
  <si>
    <t>IOG BDJ MOR/VIT PATRULHA CANINA PDM 510G</t>
  </si>
  <si>
    <t>BEBIDA LACTEA MOR BATAVO 510G CBI</t>
  </si>
  <si>
    <t>IOG GREGO FLOCOS BATAVO CX24 90G</t>
  </si>
  <si>
    <t>CREME UHT 10% GORD ELEGE 200G TEU</t>
  </si>
  <si>
    <t>IND MATSUBARA DE PROD ALIMENTI</t>
  </si>
  <si>
    <t>LEITE PO INTEG SC 25KG SC 1UN ELEGE TEU</t>
  </si>
  <si>
    <t>LATICINIO MARIANNA LTDA</t>
  </si>
  <si>
    <t>CAMARA TRADE NEG INTERNACIONAI</t>
  </si>
  <si>
    <t>BEBIDA LAC UHT CHOCOLATE 200ML ELEGE PDM</t>
  </si>
  <si>
    <t>L.FERM TRAD BOB CX5 480G CBI</t>
  </si>
  <si>
    <t>IOG LIQUI JABUTI BATAVO CX24 170G</t>
  </si>
  <si>
    <t>IOG NATUR FIRME INTEG BATAVO CX28 160G</t>
  </si>
  <si>
    <t>CREAMY CHOCO E CHANTILLY BATAVO 90G ARA</t>
  </si>
  <si>
    <t>IOGURTE MORANGO BATAVO CX24 170G GUS</t>
  </si>
  <si>
    <t>IOGURTE CEREAL BATAVO CX24 170G GUS</t>
  </si>
  <si>
    <t>L.FERM MORANGO BOB CX5 480G CBI</t>
  </si>
  <si>
    <t>IOG LIQUI CEREAL BATAVO CX8 1150G CBI</t>
  </si>
  <si>
    <t>PARMESAO PECA KG PRESIDENT IMP</t>
  </si>
  <si>
    <t>IOGURTE POLPA PENSE ZER MOR BDJ PDM 510G</t>
  </si>
  <si>
    <t>MANTEIGA S/SAL CX 5KG PRESIDENT TEU</t>
  </si>
  <si>
    <t>COMERCIO AT E VAR DE AL NORMA</t>
  </si>
  <si>
    <t>COMPOSTO LACTEO VITAMINADO 120G DOBON</t>
  </si>
  <si>
    <t>MARTINS E SILVA COMERCIO LTDA</t>
  </si>
  <si>
    <t>COMPOSTO LACTEO VITAMINADO 400G DOBON</t>
  </si>
  <si>
    <t>IOG LIQUI MORANGO BATAVO CX8 1150G CBI</t>
  </si>
  <si>
    <t>IOG GREGO TRAD PENSE Z CX24 100G</t>
  </si>
  <si>
    <t>NT INDUSTRIA E COM DE PANIFICA</t>
  </si>
  <si>
    <t>IOG GREGO MORANGO BATAVO CX24 100G</t>
  </si>
  <si>
    <t>IOG NATUR CREM INTEG BATAVO CX24 160G</t>
  </si>
  <si>
    <t>IOG LIQUI CEREAL BATAVO CX24 170G ARA</t>
  </si>
  <si>
    <t>IOG NATUR CREM LCM BATAVO CX24 170G</t>
  </si>
  <si>
    <t>CREME DE LEITE 17% PARM 200G TEU</t>
  </si>
  <si>
    <t>DAN VIGOR IND E COM LATICINIOS</t>
  </si>
  <si>
    <t>QUEIJO TIPO DANBO PC INT ST ROSA</t>
  </si>
  <si>
    <t>IOG LIQUI MAMAO PENSE Z CX24 170G</t>
  </si>
  <si>
    <t>LEITE UHT PARMALAT ZEROLAC SEMI EDGE LDN</t>
  </si>
  <si>
    <t>LEITE UHT DESNAT 1L ELEGE LDN</t>
  </si>
  <si>
    <t>LEITE UHT ELEGE INTEGRAL MID LDN</t>
  </si>
  <si>
    <t>FORMAGGIO DISTRIB ALIMENTOS LT</t>
  </si>
  <si>
    <t>CEPAM PANIFICADORA E RESTAURAN</t>
  </si>
  <si>
    <t>CREME DE LEITE UHT - BAG 10KG</t>
  </si>
  <si>
    <t>ROMABEL ALIMENTOS LTDA</t>
  </si>
  <si>
    <t>REQUEIJAO LIGHT COPO 400G PDC SRO</t>
  </si>
  <si>
    <t>IOG GREGO TRAD BATAVO CX12 450G</t>
  </si>
  <si>
    <t>QUEIJO MUSSARELA FAT PRESIDENT 6X1KG TRE</t>
  </si>
  <si>
    <t>CREAM CHEESE TRAD 18G PRESIDENT SAA</t>
  </si>
  <si>
    <t>BEBIDA LACTEA MOR BATAVO CBI E BCO 510G</t>
  </si>
  <si>
    <t>IOG CAPAC MOR/CER BOB CX20 120G</t>
  </si>
  <si>
    <t>IOG NATUR CREM MEL BATAVO CX24 170G</t>
  </si>
  <si>
    <t>BEB LAC POLPA MOR ELEGE CX12 510G</t>
  </si>
  <si>
    <t>NATULIGHT ALIMENTOS LTDA ME</t>
  </si>
  <si>
    <t>REQUEIJAO TRAD BALDE 4KG ELEGE SRO</t>
  </si>
  <si>
    <t>MUSSARELA PECA KG PRESIDENT TDM</t>
  </si>
  <si>
    <t>HOTEL ROJAS LTDA ME</t>
  </si>
  <si>
    <t>CREME UHT 17% GORD PARMALAT 200G PDM</t>
  </si>
  <si>
    <t>LEITE UHT INTEGRAL 1L PARMALAT TEU</t>
  </si>
  <si>
    <t>ERICK ALEXANDRE PASSARELLI</t>
  </si>
  <si>
    <t>IOG NATUR FIRME INTEG BATAVO CX24 170G</t>
  </si>
  <si>
    <t>EMPORIO DEL GROSSI LTDA</t>
  </si>
  <si>
    <t>AGRO COMERCIAL DA VARGEM LTDA</t>
  </si>
  <si>
    <t>PARMESAO RALADO 50G PRESIDENT PSA</t>
  </si>
  <si>
    <t>STOQ V E V ALIMENTOS LTDA</t>
  </si>
  <si>
    <t>SMAK COMERCIO E SERVICOS LTDA</t>
  </si>
  <si>
    <t>LEITE UHT BATAVO INTEGRAL EDGE CQC</t>
  </si>
  <si>
    <t>MORUMBY HOTEIS LTDA</t>
  </si>
  <si>
    <t>ACZ CAFE EXPRESSO LTDA</t>
  </si>
  <si>
    <t>LEITE UHT PARMALAT INTEGRAL EDGE CQC</t>
  </si>
  <si>
    <t>HOTELARIA ACCOR BRASIL SA</t>
  </si>
  <si>
    <t>HOTELARIA ALBA SA</t>
  </si>
  <si>
    <t>IOG LIQUI BATIDO PENSE Z CX8 1150G</t>
  </si>
  <si>
    <t>GELATERIE LOFORESE 1922 LTDA</t>
  </si>
  <si>
    <t>ASSOCIAC BENEF PROJETO POVO DA</t>
  </si>
  <si>
    <t>LEITE PO BATAVO INT INST 400G TEU</t>
  </si>
  <si>
    <t>PROJETO POVO DA PERIFERIA</t>
  </si>
  <si>
    <t>DAMA COMERCIO DE ALIM E PROMO</t>
  </si>
  <si>
    <t>BRIE PETIT 125G PRESIDENT IMP</t>
  </si>
  <si>
    <t>LEITE CONDENSADO SEMI BAG 7KG ELEGE</t>
  </si>
  <si>
    <t>DOREMUS ALIMENTOS LTDA</t>
  </si>
  <si>
    <t>ROST GUIMARAES DIST E TRANSPOR</t>
  </si>
  <si>
    <t>ATACADISTA SAO PAULO COM E IMP</t>
  </si>
  <si>
    <t>MANTEIGA COM SAL POTE 500G BATAVO UBE</t>
  </si>
  <si>
    <t>PLATANUS LATICINIOS LTDA</t>
  </si>
  <si>
    <t>MANTEIGA S/SAL TAB 200G PRESIDENT TEU</t>
  </si>
  <si>
    <t>MANTEIGA C/SAL MOTTE 250G PRESIDENT IMP</t>
  </si>
  <si>
    <t>CREME UHT 10% GORD PARMALAT 200G PDM</t>
  </si>
  <si>
    <t>ADLM SERVICOS MEDICOS LTDA</t>
  </si>
  <si>
    <t>IOG NATUR FIRME DESNT BATAVO CX24 170G</t>
  </si>
  <si>
    <t>IOG LIQUI MORANGO BATAVO CX24 170G ARA</t>
  </si>
  <si>
    <t>MAXIMA ADMINISTRACAO DE HOTEIS</t>
  </si>
  <si>
    <t>RISOTOLANDIA SERVICOS DE ALIME</t>
  </si>
  <si>
    <t>NUTRI LINE REFEICOES LTDA</t>
  </si>
  <si>
    <t>EMBRARE REFEICOES E SERVICOS L</t>
  </si>
  <si>
    <t>LATICINIOS RUBI LTDA</t>
  </si>
  <si>
    <t>MANTEIGA S/SALTAB 200G BATAVO LDN</t>
  </si>
  <si>
    <t>MANTEIGA C/SAL TAB 200G BATAVO LDN</t>
  </si>
  <si>
    <t>SOLANGE TENORIO DOS SANTOS CON</t>
  </si>
  <si>
    <t>MALOU COMERCIO LTDA</t>
  </si>
  <si>
    <t>T F RESTAURANTE LTDA</t>
  </si>
  <si>
    <t>CAKE SWEET AND SUGAR ATELIE DE</t>
  </si>
  <si>
    <t>NEXO CAFE LTDA</t>
  </si>
  <si>
    <t>22320426 CARLOS VALERIO DORNEL</t>
  </si>
  <si>
    <t>LEITE PO INTEGRAL INSTANTAN BATAVO 750G</t>
  </si>
  <si>
    <t>LEITE PO BATAVO DESN INST 400G TEU</t>
  </si>
  <si>
    <t>BRUMINSKI SUCOS E ALIMENTOS LT</t>
  </si>
  <si>
    <t>37048076 DAIANA ARAUJO DOURADO</t>
  </si>
  <si>
    <t>CHIENI COMERCIO DE ALIMENTOS L</t>
  </si>
  <si>
    <t>LE JAZZ BOULEVARD BAR E RESTAU</t>
  </si>
  <si>
    <t>CAFE E RESTAURANTE BERLIN LTDA</t>
  </si>
  <si>
    <t>P 3 ADM EM COMPLEXOS IMOBILIAR</t>
  </si>
  <si>
    <t>MECANO PACK EMBALAGENS SA</t>
  </si>
  <si>
    <t>FP3 FABRICACAO DE PROD DE PAN</t>
  </si>
  <si>
    <t>PADARIA E LOJA DE CONVENIENCIA</t>
  </si>
  <si>
    <t>SGCJ COM DE PRODUTOS ALIMENT L</t>
  </si>
  <si>
    <t>PAULIMAR INDUSTRIA DISTRIBUIDO</t>
  </si>
  <si>
    <t>SAO PAULO NIKKEY PALACE HOTEL</t>
  </si>
  <si>
    <t>RESTAURANTE LILLO LTDA</t>
  </si>
  <si>
    <t>IOG LIQUI CEREAL BATAVO CX8 1150G</t>
  </si>
  <si>
    <t>IOG LIQUI MORANGO PENSE Z CX8 1150G</t>
  </si>
  <si>
    <t>ATLANTICA HOTELS INTER BRASIL</t>
  </si>
  <si>
    <t>FUTURO REFEITORIO LTDA</t>
  </si>
  <si>
    <t>NEXO PADARIA ARTESANAL LTDA</t>
  </si>
  <si>
    <t>LEITE UHT PARMALAT INTEGRAL MID CNC</t>
  </si>
  <si>
    <t>CHURRASCARIA DO BOSQUE LTDA</t>
  </si>
  <si>
    <t>TATIANA SIMAO MILIAN ME</t>
  </si>
  <si>
    <t>RESTAURANTE ALTO D OURO LTDA M</t>
  </si>
  <si>
    <t>MARIA DAS GRACAS AVANCE 039065</t>
  </si>
  <si>
    <t>SAN JUAN SAO PAULO HOTEL LT</t>
  </si>
  <si>
    <t>REQUEIJAO TRAD COPO 200G BATAVO SRO</t>
  </si>
  <si>
    <t>STA RESTAURANTE E COM DE ALIM</t>
  </si>
  <si>
    <t>MAXI FOOD REFEICOES IND LTDA</t>
  </si>
  <si>
    <t>M H DE ANDRADE TAVEIRA DA GAMA</t>
  </si>
  <si>
    <t>LANCHONETE LAGOA TROPICAL LTDA</t>
  </si>
  <si>
    <t>CACAU TALENTO CHOCOL E CAFE LT</t>
  </si>
  <si>
    <t>HENRI S CREPERIA ARTESANAL LTD</t>
  </si>
  <si>
    <t>SAX HOTEIS LTDA</t>
  </si>
  <si>
    <t>BONJARDIM PAULISTA COM DE ALIM</t>
  </si>
  <si>
    <t>BEBIDA LACTEA MOR/PES BATAVO CBI 510G</t>
  </si>
  <si>
    <t>LEITE CONDENSADO 6% GORD ELEGE 395G TEU</t>
  </si>
  <si>
    <t>DELICIOUS EVENTOS LTDA</t>
  </si>
  <si>
    <t>SP GRILL LANCHONETE E REST LTD</t>
  </si>
  <si>
    <t>PADARIA ARTESANAL MEDITERRAIN</t>
  </si>
  <si>
    <t>ALEMAO SP RESTAURANTE LTDA</t>
  </si>
  <si>
    <t>RJR GASTRONOMIA EVENTOS LTDA M</t>
  </si>
  <si>
    <t>ELETROX HOTEIS LTDA</t>
  </si>
  <si>
    <t>C L N SOLUCOES EM ALIM LTDA</t>
  </si>
  <si>
    <t>NUV MORANGO BATAVO CX24 100G</t>
  </si>
  <si>
    <t>MINAS PADRAO FRACAO KG PRESIDENT CRN</t>
  </si>
  <si>
    <t>NOVA ITALIA RESTAURANTE LTDA</t>
  </si>
  <si>
    <t>AMARAL E NICOLAU HOT E CONS AD</t>
  </si>
  <si>
    <t>MERCANTIL SANTA PAULA LTDA</t>
  </si>
  <si>
    <t>LEITE UHT PARM ZYMIL DESNAT EDGE 1L CQC</t>
  </si>
  <si>
    <t>SOPHINSKI SUCOS E ALIMENTOS LT</t>
  </si>
  <si>
    <t>IOG LIQUI AMEIXA PENSE Z CX8 1150G</t>
  </si>
  <si>
    <t>STRULLER E RULLER RESTAURANTE</t>
  </si>
  <si>
    <t>MELIA ADM HOTELEIRA E COMERCIA</t>
  </si>
  <si>
    <t>ACADEMIA DO PAO LTDA</t>
  </si>
  <si>
    <t>GMENDES HOTEIS E PARTICIPACOES</t>
  </si>
  <si>
    <t>IOG GREGO MARC PENSE Z CX24 100G</t>
  </si>
  <si>
    <t>IOG PEDAC MORANGO PENSE Z CX24 100G</t>
  </si>
  <si>
    <t>IOG PEDAC MORANGO BATAVO CX24 100G</t>
  </si>
  <si>
    <t>MELIA BRASIL ADM HOTELEIRA E C</t>
  </si>
  <si>
    <t>GANSARAL CASA DA CULTURA LTDA</t>
  </si>
  <si>
    <t>REPITA COMIDA ARABE LTDA ME</t>
  </si>
  <si>
    <t>TANGARA DESENVOLVIMENTO IMOBIL</t>
  </si>
  <si>
    <t>DEVILLE HOTEIS E TURISMO LTDA</t>
  </si>
  <si>
    <t>HOTEL PANAMBY LTDA</t>
  </si>
  <si>
    <t>LEITE UHT PARMALAT DESNATADO MID CNC</t>
  </si>
  <si>
    <t>RENATA RODRIGUES ANTONELLI ME</t>
  </si>
  <si>
    <t>CREPE DE PARIS RESTAURANTE LTD</t>
  </si>
  <si>
    <t>MEJI ASSISTENCIA MEDICA LTDA</t>
  </si>
  <si>
    <t>TERRAS ALTAS EMP HOT LAZER LTD</t>
  </si>
  <si>
    <t>BEB LAC POLPA MOR/COC BATA CX12 510G</t>
  </si>
  <si>
    <t>DOCE DE LEITE TRAD BALDE 4.5KG ELEGE FS</t>
  </si>
  <si>
    <t>DOCE DE LEITE BISNAGA 1,5KG  ELEGE FS</t>
  </si>
  <si>
    <t>LIVANTTO RESTAURANTE LTDA</t>
  </si>
  <si>
    <t>VIVIANE BUZZO RODRIGUES</t>
  </si>
  <si>
    <t>LEVAIN DE CASA PANIFICADORA LT</t>
  </si>
  <si>
    <t>PATRICIA ARONI 39560531840</t>
  </si>
  <si>
    <t>BEB LAC POLPA MOR/COC ELEGE CX12 510G</t>
  </si>
  <si>
    <t>KID BEERUTA BUFFET LTDA ME</t>
  </si>
  <si>
    <t>CG FOOD S DISTRIBUIDORA DE ALI</t>
  </si>
  <si>
    <t>MADIA COM DE REFEICOES LTDA</t>
  </si>
  <si>
    <t>DELICATTO GASTRONOM ROTISSER C</t>
  </si>
  <si>
    <t>SUPRA ALIMENTOS E BEBIDAS LTDA</t>
  </si>
  <si>
    <t>HOTEL E RESTAURANTE WZ JARDINS</t>
  </si>
  <si>
    <t>PALADIO CAFE</t>
  </si>
  <si>
    <t>PRATO FAT 300G PRESIDENT IJU</t>
  </si>
  <si>
    <t>MANTEIGA C/SAL TAB 200G PRESIDENT TEU</t>
  </si>
  <si>
    <t>FRUTTO DA TERRA COMERCIO LTDA</t>
  </si>
  <si>
    <t>REQUEIJAO LIGHT COPO 200G PDC SRO</t>
  </si>
  <si>
    <t>L.FERM UVA BOB CX5 480G</t>
  </si>
  <si>
    <t>PETIT MORANGO BOB CX18 320G CBI</t>
  </si>
  <si>
    <t>PETIT MORANGO PATRU CX18 320G.</t>
  </si>
  <si>
    <t>TOP ARABE RESTAURANTE LTDA</t>
  </si>
  <si>
    <t>COMERCIAL DE ALIMENTOS FINESSE</t>
  </si>
  <si>
    <t>41224939 EDJACKSON DA CRUZ DE</t>
  </si>
  <si>
    <t>MELIA BRASIL ADMIN HOTELEIRA E</t>
  </si>
  <si>
    <t>ITAL BRONZE LTDA</t>
  </si>
  <si>
    <t>BONA PETIT LTDA</t>
  </si>
  <si>
    <t>MINI MERCADO FLOR DE MOEMA LTD</t>
  </si>
  <si>
    <t>CERBAIA PROM DE EVENTOS</t>
  </si>
  <si>
    <t>ATRIO HOTEIS SA</t>
  </si>
  <si>
    <t>CARAMAPPLE COMERCIAL DE ALIMEN</t>
  </si>
  <si>
    <t>ALEXANDRE ANSELMO ME</t>
  </si>
  <si>
    <t>MUSSARELA FAT 150G PRESIDENT TDM</t>
  </si>
  <si>
    <t>CESTAS SOFISTICADAS ALIM E PRE</t>
  </si>
  <si>
    <t>CAMEMBERT PETIT 125G PRESIDENT IMP</t>
  </si>
  <si>
    <t>COB EVENTOS CAFE E CIA LTDA</t>
  </si>
  <si>
    <t>J S COMERCIAL DE ALIMENTOS LTD</t>
  </si>
  <si>
    <t>CREAM CHEESE TRAD 150G PRESIDENT SAA</t>
  </si>
  <si>
    <t>CHANTILLY SPRAY 250G PRESIDENT IMP</t>
  </si>
  <si>
    <t>CREAM CHEESE LIGHT 150G PRESIDENT SAA</t>
  </si>
  <si>
    <t>MH CAFETERIA E SERV DE ALIMENT</t>
  </si>
  <si>
    <t>CAFE DAS ARTES E SERV DE ALIME</t>
  </si>
  <si>
    <t>PAN PIZZAS E REFEICOES RAPIDAS</t>
  </si>
  <si>
    <t>PANIFICADORA DOM BOSCO LTDA</t>
  </si>
  <si>
    <t>DI VENETO ALIMENTOS LTDA</t>
  </si>
  <si>
    <t>SLAVIERO EMPREEND  HOTELEIROS</t>
  </si>
  <si>
    <t>DOCERIA MIRABELLA LTDA</t>
  </si>
  <si>
    <t>EMPORIO MEGA 100 COMERCIO DE A</t>
  </si>
  <si>
    <t>REQUEIJAO TRAD COPO 200G PDC SRO</t>
  </si>
  <si>
    <t>COFFE BY BIA AROMA E GRAOS COM</t>
  </si>
  <si>
    <t>PANEVINI PANIFICACAO ARTESANAL</t>
  </si>
  <si>
    <t>OTTIMA ALIMENTOS BASICOS LT</t>
  </si>
  <si>
    <t>JUST CUPCAKES CONFEITARIA E CA</t>
  </si>
  <si>
    <t>PRIME UP COM DE FRUTAS E DOCES</t>
  </si>
  <si>
    <t>NEFROSTAR CLIN MEDICA DE NEFRO</t>
  </si>
  <si>
    <t>IOG GREGO MORANGO PENSE Z CX24 100G</t>
  </si>
  <si>
    <t>LEITE UHT BATAVO PZ DESNATADO EDGE CQC</t>
  </si>
  <si>
    <t>LEITE PO BATAVO INT INST 400G LDN</t>
  </si>
  <si>
    <t>TWF EMPORIO E CAFE LTDA</t>
  </si>
  <si>
    <t>IACAO NOSSA SENHORA DO PARI</t>
  </si>
  <si>
    <t>GELATO D AMORE MMS VAREJO E DE</t>
  </si>
  <si>
    <t>PADRISSIMO RESTAURANTE E BUFFE</t>
  </si>
  <si>
    <t>MARI MARIA LANCHONETE LTDA</t>
  </si>
  <si>
    <t>CONFEITARIA SOIDA LTDA</t>
  </si>
  <si>
    <t>EJE CONFEITARIA FRANCESA LTDA</t>
  </si>
  <si>
    <t>IBIRAPUERA PARK HOTEL LTDA</t>
  </si>
  <si>
    <t>THE WAFFLE FACTORY EMPORIO E C</t>
  </si>
  <si>
    <t>BIANCA MORO GALUPPO SILVEIRA 1</t>
  </si>
  <si>
    <t>LDP JARDINS RESTAURANTE LTDA</t>
  </si>
  <si>
    <t>BANCO DE INV CREDIT SUISSE BRA</t>
  </si>
  <si>
    <t>KEZ BAGEL 3 RESTAURANTE E LANC</t>
  </si>
  <si>
    <t>LEILA RESTAURANTES LTDA</t>
  </si>
  <si>
    <t>PAMIJUCA ALIMENTACAO LTDA</t>
  </si>
  <si>
    <t>CAFE DO SABOR E DAS ARTES LTDA</t>
  </si>
  <si>
    <t>PEP COMERCIO LTDA</t>
  </si>
  <si>
    <t>CREAM CHEESE TRAD 270G PRESIDENT SAA</t>
  </si>
  <si>
    <t>MARIA MARIA LANCHONETE LTDA ME</t>
  </si>
  <si>
    <t>BOUTIQUE DE PAES YESCAKES LTDA</t>
  </si>
  <si>
    <t>BEV ALIMENTOS E BEBIDAS LTDA</t>
  </si>
  <si>
    <t>AHTO PATISSERIE LTDA</t>
  </si>
  <si>
    <t>MORUMBY COMERCIO DE ALIMENTOS</t>
  </si>
  <si>
    <t>S2FT COMERCIO DE BOLOS E CAFE</t>
  </si>
  <si>
    <t>FINA FARINHA PAES E DOCES LTDA</t>
  </si>
  <si>
    <t>NVC COMERCIO DE ALIMENTOS LTDA</t>
  </si>
  <si>
    <t>PARMESAO RALADO 100G PRESIDENT PSA</t>
  </si>
  <si>
    <t>CATERING FOOD LTDA</t>
  </si>
  <si>
    <t>CREME DE RICOTA TRAD 380G PRESIDENT SAA</t>
  </si>
  <si>
    <t>MARCOS PAULO VALE</t>
  </si>
  <si>
    <t>LEITE UHT PARMALAT SEMI MID CNC</t>
  </si>
  <si>
    <t>MARTS RESTAURANTE E CAFETERIA</t>
  </si>
  <si>
    <t>SABOR DA INFANCIA DOCERIA LTDA</t>
  </si>
  <si>
    <t>LE JAZZ BOULANGERIE BAR E REST</t>
  </si>
  <si>
    <t>LUISA MARIA OKRETIC GARBARINO</t>
  </si>
  <si>
    <t>PAN PADARIA ARTESANAL LTDA</t>
  </si>
  <si>
    <t>J E F E RSTAURANTE</t>
  </si>
  <si>
    <t>KESS BUFFET LTDA</t>
  </si>
  <si>
    <t>CONFEITARIA 4 DE DEZEMBRO LTDA</t>
  </si>
  <si>
    <t>MONTE PASCOAL COM DE ALIM LTDA</t>
  </si>
  <si>
    <t>HOTEL DOWNTOWN SAO PAULO LTDA</t>
  </si>
  <si>
    <t>TH RESTAURANTES E EVENTOS LTDA</t>
  </si>
  <si>
    <t>FERRARA CAFE LTDA</t>
  </si>
  <si>
    <t>37682711 FILIPE DE VILHENA OLI</t>
  </si>
  <si>
    <t>LUCHIARI E FERRAZ I E COM D AL</t>
  </si>
  <si>
    <t>PANIFIC ARTESANAL DE SERRA NEG</t>
  </si>
  <si>
    <t>PITAYA EXPRESS SANTANA LTDA</t>
  </si>
  <si>
    <t>ASSOC FEMININA DE ESTUDOS SOC</t>
  </si>
  <si>
    <t>MUSSARELA FAT 300G PRESIDENT IJU</t>
  </si>
  <si>
    <t>MARIA ELENI MOCIM MONDINI LTDA</t>
  </si>
  <si>
    <t>B E T COMERCIO DE ALIMENTOS E</t>
  </si>
  <si>
    <t>TRE BIMBI IND E COM DE ALIM LT</t>
  </si>
  <si>
    <t>ALGARVE PAES DOCES</t>
  </si>
  <si>
    <t>LEITE UHT BATAVO DESNATADO EDGE CQC</t>
  </si>
  <si>
    <t>LEITE UHT BATAVO SEMI EDGE CQC</t>
  </si>
  <si>
    <t>GRACA DI NAPOLLI PIZZ E REST L</t>
  </si>
  <si>
    <t>COFFEE BREAK MANDU LTDA</t>
  </si>
  <si>
    <t>CRP FARIA LIMA 77 COMERCIO DE</t>
  </si>
  <si>
    <t>BWIB CONFEITARIA LTDA</t>
  </si>
  <si>
    <t>LMDR COMERCIO DE ALIMENTOS LTD</t>
  </si>
  <si>
    <t>GROSELHA COMERCIO DE ALIM LTDA</t>
  </si>
  <si>
    <t>TIMBIRAS PALACE HOTEL LTDA</t>
  </si>
  <si>
    <t>CONFEITARIA LA BASSANI LTDA</t>
  </si>
  <si>
    <t>LATURAN SUCOS E ALIMENTOS LTDA</t>
  </si>
  <si>
    <t>CASA DOS PAES LTDA</t>
  </si>
  <si>
    <t>P W CAFE E LANCHES LTDA</t>
  </si>
  <si>
    <t>MARSELHESA CAFE LTDA</t>
  </si>
  <si>
    <t>ZUNZAL COMERCIO DE ALIMENTOS L</t>
  </si>
  <si>
    <t>ANGA ALIMENTACAO E SERVICOS LT</t>
  </si>
  <si>
    <t>MANTEIGA C/SAL POTE 200G PRESIDENT TEU</t>
  </si>
  <si>
    <t>THYANACRIS HARA SCUOTEGUAZZA</t>
  </si>
  <si>
    <t>RDG KAVE ALIMENTOS LTDA ME</t>
  </si>
  <si>
    <t>THE BAKER FACTORY PANIF E CONF</t>
  </si>
  <si>
    <t>BOLO DA FAZENDA LTDA</t>
  </si>
  <si>
    <t>FORLI COM ALIM BEBIDAS LTDA</t>
  </si>
  <si>
    <t>SOU PRATICO HORTIFRUTI LTDA</t>
  </si>
  <si>
    <t>CHURRASCARIA JAGUARE 07 LTDA</t>
  </si>
  <si>
    <t>FAMILIA SOARES LATICINIOS LTDA</t>
  </si>
  <si>
    <t>ESCATULA VERGA SUCOS TAMBORE L</t>
  </si>
  <si>
    <t>LETOZZI GASTRONOMIA LTDA</t>
  </si>
  <si>
    <t>24449507 KAREN DOS SANTOS SILV</t>
  </si>
  <si>
    <t>BLACK RIVER CAFE LTDA</t>
  </si>
  <si>
    <t>SAO PAULO GOLF CLUB</t>
  </si>
  <si>
    <t>SOCIEDADE HARMONIA DE TENIS</t>
  </si>
  <si>
    <t>OF RESTAURANTE LTDA</t>
  </si>
  <si>
    <t>MELIA BRASIL ADMINISTR HOTELEI</t>
  </si>
  <si>
    <t>FUTURA GASTRONOMIA S A</t>
  </si>
  <si>
    <t>RESTAURANTE LELLIS TRATTORIA L</t>
  </si>
  <si>
    <t>M I S MEKARO DOCERIA</t>
  </si>
  <si>
    <t>SANTO GRAO ITAIM LTDA</t>
  </si>
  <si>
    <t>REQUEIJAO TRAD COPO 400G BATAVO SRO</t>
  </si>
  <si>
    <t>VITAMINA D LANCHONETE LTDA</t>
  </si>
  <si>
    <t>GIRADINO PIZZARIA LTDA ME</t>
  </si>
  <si>
    <t>PRATO FAT 150G PRESIDENT IJU</t>
  </si>
  <si>
    <t>IOG LIQUI GRAVIOL BATAVO CX8 1150G</t>
  </si>
  <si>
    <t>FREAK CAFES ESPECIAIS LTDA</t>
  </si>
  <si>
    <t>FP4 PRODUTOS DE PANIFICACAO LT</t>
  </si>
  <si>
    <t>MC RESTAURANTE COM DE ALIM LTD</t>
  </si>
  <si>
    <t>MARQUES FABRICACAO E COMERC AL</t>
  </si>
  <si>
    <t>UNIFLAVOR FROZEN YOGURT DO BRA</t>
  </si>
  <si>
    <t>NWH RESTAURANTES LTDA</t>
  </si>
  <si>
    <t>KATO PRODUTOS DE PANIFICACAO L</t>
  </si>
  <si>
    <t>SANTU PANIFICACAO LTDA</t>
  </si>
  <si>
    <t>REFRICON MERCANTIL LTDA</t>
  </si>
  <si>
    <t>SKW SERVICOS DE BUFFET LTDA</t>
  </si>
  <si>
    <t>PRISCILA SIZUKO KANASHIRO</t>
  </si>
  <si>
    <t>CAUE SUPRIMENTOS COM E SERVICO</t>
  </si>
  <si>
    <t>IOG. MAMAO PENSE ZERO CBI E BCO 1150G</t>
  </si>
  <si>
    <t>PEQUENAS DELICIAS DOCERIA LTDA</t>
  </si>
  <si>
    <t>GNTP PIZ TRATORIA E RESTAURANT</t>
  </si>
  <si>
    <t>NC ALAMEDA SANTOS COMERCIO DE</t>
  </si>
  <si>
    <t>BUFFET ESPACO RAFAH LTDA</t>
  </si>
  <si>
    <t>SALT E PEPE RESTAURANTE LTDA</t>
  </si>
  <si>
    <t>LILOCA S SUCOS LTDA</t>
  </si>
  <si>
    <t>SALT BAKERY LTDA</t>
  </si>
  <si>
    <t>JULES PANIFICADORA E CONFEITAR</t>
  </si>
  <si>
    <t>MARCELA PEREIRA RODRIGUES</t>
  </si>
  <si>
    <t>3MS JL CAFE BISTRO LTDA</t>
  </si>
  <si>
    <t>ATLANTICA HOTELS INTERNATIONAL</t>
  </si>
  <si>
    <t>HACHI CREPE E CAFE LTDA</t>
  </si>
  <si>
    <t>IOG NATUR CREM AMEIXA BATAVO CX24 170G</t>
  </si>
  <si>
    <t>H G DE CAMPOS CARDOSO ME</t>
  </si>
  <si>
    <t>SB COMERCIO E DISTRIB DE PROD</t>
  </si>
  <si>
    <t>IOG PEDAC ABACAXI BATAVO CX24 100G</t>
  </si>
  <si>
    <t>GO TWO MKT LTDA</t>
  </si>
  <si>
    <t>A BRANDI POUSADA LTDALI</t>
  </si>
  <si>
    <t>MAASDAM FRACAO 160G PRESIDENT PSA</t>
  </si>
  <si>
    <t>SANNA COMERCIO DE ALIMENTOS LT</t>
  </si>
  <si>
    <t>LEITE PO PARM ZYMIL ZEROLAC INT 300G GOI</t>
  </si>
  <si>
    <t>LEITE UHT PARMALAT ZEROLAC SEMI EDGE CQC</t>
  </si>
  <si>
    <t>TFGS ALIMENTOS E CONFEITARIA L</t>
  </si>
  <si>
    <t>REVO MANUFACTORY LTDA</t>
  </si>
  <si>
    <t>PREMIUM BREAD INDUST DE PANIFI</t>
  </si>
  <si>
    <t>DOMENICA CAFE ALIMENTOS LTDAE</t>
  </si>
  <si>
    <t>ACOMODACOES BRASIL LTDA</t>
  </si>
  <si>
    <t>CBX CAFE IMIGRANTES LTDA</t>
  </si>
  <si>
    <t>SABORES DO CACAU CHOCOLATE</t>
  </si>
  <si>
    <t>IND DE PANIFICACAO PAO D OURO</t>
  </si>
  <si>
    <t>ROGER BAKERY CONFEITARIA LTDA</t>
  </si>
  <si>
    <t>HELIOS REFEICOES LTDA</t>
  </si>
  <si>
    <t>FLAVORATI ALIMENTOS LTDA</t>
  </si>
  <si>
    <t>BTK JARDINS BAR E RESTAURANTE</t>
  </si>
  <si>
    <t>RCP RESTAURANTE LTDA</t>
  </si>
  <si>
    <t>RDG EBPARK ALIMENTOS LTDA</t>
  </si>
  <si>
    <t>GMO CAFE COMERCIO DE ALIMENTOS</t>
  </si>
  <si>
    <t>CACAU DO OESTE COM DE C E CAFE</t>
  </si>
  <si>
    <t>DMX BOLOS DA VOVO LTDA</t>
  </si>
  <si>
    <t>LEITE UHT PARMALAT SEMI EDGE CQC</t>
  </si>
  <si>
    <t>JUICE E JUICE SUCOS E LANCHES</t>
  </si>
  <si>
    <t>BORIS RESTAURANTE E EVENTOS SO</t>
  </si>
  <si>
    <t>GONCALVES E FREIRE PAES ARTESA</t>
  </si>
  <si>
    <t>TREVI RESTAURANTE LTDA</t>
  </si>
  <si>
    <t>GREENJOY RESTAURANTES LTDA</t>
  </si>
  <si>
    <t>MR BAKER SUPERFOODS PANIFICADO</t>
  </si>
  <si>
    <t>ANA LUCIA MEDEIROS DE SOUZA 05</t>
  </si>
  <si>
    <t>HOTEL LIDO PLAZA LTDA</t>
  </si>
  <si>
    <t>GRAEX LOJA DE CONVENIENCIA LTD</t>
  </si>
  <si>
    <t>SORVETES MELO LTDA</t>
  </si>
  <si>
    <t>LA PERLE PATISSERIE LTDA</t>
  </si>
  <si>
    <t>MARTINETTO COM DE ALIMENTOS LT</t>
  </si>
  <si>
    <t>SWEET SHOT CONFEITARIA GOURMET</t>
  </si>
  <si>
    <t>GJ FUNCHAL LTDA</t>
  </si>
  <si>
    <t>PIZZARIA FRANCISCA JULIA LTDA</t>
  </si>
  <si>
    <t>PROCESSADO TRAD 140G PRESIDENT IMP</t>
  </si>
  <si>
    <t>PLENA SAUDE SA</t>
  </si>
  <si>
    <t>LEITE UHT PARMALAT DESNATADO EDGE CQC</t>
  </si>
  <si>
    <t>LANCHONETE BIL BURGER LTDA</t>
  </si>
  <si>
    <t>REST KAZU FOOD SERVICE LTDA</t>
  </si>
  <si>
    <t>CRP KINOPLEX 77 LTDA</t>
  </si>
  <si>
    <t>AM COFFEE E CO LTDA</t>
  </si>
  <si>
    <t>CRP JOAO CACHOEIRA COMERCIO DE</t>
  </si>
  <si>
    <t>LEO CAFE LTDA</t>
  </si>
  <si>
    <t>GREMIO RECREATIVOFORMTAP</t>
  </si>
  <si>
    <t>L.FERM UVA BOB CX9 160G 3X</t>
  </si>
  <si>
    <t>L.FERM TRAD BOB CX9 160G 3X</t>
  </si>
  <si>
    <t>HBR 33 INVESTIMENTOS IMOBILIAR</t>
  </si>
  <si>
    <t>RDG CIDADE ALIMENTOS LTDA</t>
  </si>
  <si>
    <t>CAFETERIA WISARD LTDA</t>
  </si>
  <si>
    <t>BARRA FUNDA HOTELARIA LTDA</t>
  </si>
  <si>
    <t>BONALIMENT ALIMENTACAO LTDA</t>
  </si>
  <si>
    <t>VALDINEI DE OLIVEIRA PANIFICAD</t>
  </si>
  <si>
    <t>RGGR COMERCIAL LTDA</t>
  </si>
  <si>
    <t>GEA COMERCIAL LTDA</t>
  </si>
  <si>
    <t>CRC COMPANHIA DE REST CORP LTD</t>
  </si>
  <si>
    <t>VICENTE DE OLIVEIRA ALMEIDA 26</t>
  </si>
  <si>
    <t>KVIL LANCHES LTDA ME</t>
  </si>
  <si>
    <t>TUDO TORTAS COM SOBREMESAS LTD</t>
  </si>
  <si>
    <t>LEO CONFEITARIA E SORVETERIA L</t>
  </si>
  <si>
    <t>FOTOPOULOS COMIDA GREGA LTDA</t>
  </si>
  <si>
    <t>48622073 PAULO BRANDAO WHITAKE</t>
  </si>
  <si>
    <t>W D RIBEIRO CONFEITARIA LTDA</t>
  </si>
  <si>
    <t>PROTTI CONFEITARIA E CAFETERIA</t>
  </si>
  <si>
    <t>MARIGOT ALIMENTACAO LTDA</t>
  </si>
  <si>
    <t>BES COFFEE DESSERTS LTDA</t>
  </si>
  <si>
    <t>AUGURI SORVETES LTDA</t>
  </si>
  <si>
    <t>NEW SPACE PROCESSAMENTO E SIST</t>
  </si>
  <si>
    <t>MULTLAZER POUSADA LTDA</t>
  </si>
  <si>
    <t>CAORLE PIZZAS ARTESANAIS LTDA</t>
  </si>
  <si>
    <t>SPORT CLUB CORINTHIANS PAULIST</t>
  </si>
  <si>
    <t>REQUEIJAO LIGHT COPO 200G BATAVO SRO</t>
  </si>
  <si>
    <t>IOG LIQUI GRAVIOL BATAVO CX24 170G</t>
  </si>
  <si>
    <t>THE WISH FACTORY LTDA</t>
  </si>
  <si>
    <t>NEWTON PLAZA HOTEL LTDA</t>
  </si>
  <si>
    <t>ROASTED COFFEE CAFETERIA LTDA</t>
  </si>
  <si>
    <t>CENTAURO INDUSTRIA E COMERCIO</t>
  </si>
  <si>
    <t>40578980 THAIS ROMANO AZEVEDO</t>
  </si>
  <si>
    <t>SD BOLOS E DOCES LTDA</t>
  </si>
  <si>
    <t>OBLATOS DE MARIA IMACULADA</t>
  </si>
  <si>
    <t>CARMO DRINKS E LANCHES LTDA</t>
  </si>
  <si>
    <t>MOOCA BUNS LTDA</t>
  </si>
  <si>
    <t>L R REST E LANC</t>
  </si>
  <si>
    <t>BEB LAC TP 200ML BATAVO CHOCOMILK PDM  </t>
  </si>
  <si>
    <t>PAULINO RESTAURANTE LTDA</t>
  </si>
  <si>
    <t>BELLI GOURMET COMERCIO DE BOLO</t>
  </si>
  <si>
    <t>CUCINA TUTTO PRONTO COMERCIO D</t>
  </si>
  <si>
    <t>NUNEKI ALIMENTOS LTDA</t>
  </si>
  <si>
    <t>RESTAURANTE VICOLO NOSTRO LTDA</t>
  </si>
  <si>
    <t>AKIRA ORGANIZACAO COMERCIO DE</t>
  </si>
  <si>
    <t>LANCHONETE MORENO LTDA</t>
  </si>
  <si>
    <t>OSTUNI ADMINIST HOTELEIRA LTDA</t>
  </si>
  <si>
    <t>DANIELA SPRENGER SILVA</t>
  </si>
  <si>
    <t>CURSI E ALBIERI CONF CAFE E CO</t>
  </si>
  <si>
    <t>NOVO HAMBURGER LANCHONETE LTDA</t>
  </si>
  <si>
    <t>JOEL ANGRISANI JUNIOR ME</t>
  </si>
  <si>
    <t>DU JOUR CHOCOLATE LTDA</t>
  </si>
  <si>
    <t>ANDALUZA COM DE SOBREMESAS FIN</t>
  </si>
  <si>
    <t>DOCERIA ZUCKER FABRICA LTDA</t>
  </si>
  <si>
    <t>MOTI MOTI CAKE SHOP COM DE ALM</t>
  </si>
  <si>
    <t>CAGIESSE COMERCIO LTDA</t>
  </si>
  <si>
    <t>W RODRIGUES REFEICOES LTDA</t>
  </si>
  <si>
    <t>MARIA DANIELA TRUJILLO MENEGHI</t>
  </si>
  <si>
    <t>EXCELLENCE BAR E RESTAURANTE L</t>
  </si>
  <si>
    <t>ZESTZING PAD E COZINHA ARTESAN</t>
  </si>
  <si>
    <t>PRET A MANGER COM ALIM LTDA ME</t>
  </si>
  <si>
    <t>CONDOMINIO EDIFICIO FLAT PAULI</t>
  </si>
  <si>
    <t>EMPORIO M E L COM DE ALIM E BE</t>
  </si>
  <si>
    <t>BM EMPREENDIMENTOS E PARTICIPA</t>
  </si>
  <si>
    <t>RKWSP PATISSERIE LTDA</t>
  </si>
  <si>
    <t>BASSANO HL RESTAU E EVENT LTDA</t>
  </si>
  <si>
    <t>SANTU ITAIM PANIFICACAO LTDA</t>
  </si>
  <si>
    <t>BOTELHO E KRONEMBERG EVENTOS L</t>
  </si>
  <si>
    <t>ALBIERI E CURSI CONFEITARIA CA</t>
  </si>
  <si>
    <t>MAX PAO LAS VEGAS PAES E DOCES</t>
  </si>
  <si>
    <t>JNR TRANSPORTES E LOGISTICA LT</t>
  </si>
  <si>
    <t>LC COFFEE E SNACKS LTDA</t>
  </si>
  <si>
    <t>AEROMATE DISTRIBUIDORA LTDA</t>
  </si>
  <si>
    <t>GIOVANA G RONDON E SILVA 48468</t>
  </si>
  <si>
    <t>ASSOCIACAO ESCOLA GRADUADA DE</t>
  </si>
  <si>
    <t>ALIMENTOS PORTIOLI LTDA</t>
  </si>
  <si>
    <t>RESTAURANTE E PIZZARIA BERLIM</t>
  </si>
  <si>
    <t>AAP CASTRO E FERNANDES LTDA</t>
  </si>
  <si>
    <t>PIZZARIA E CHURR NOVA MACEDO L</t>
  </si>
  <si>
    <t>LACTICINIOS DO VELHINHO LTDA M</t>
  </si>
  <si>
    <t>FEITO A MAO PAD ART SAO PAULO</t>
  </si>
  <si>
    <t>VAM REFEICOES E EVENTOS LTDA</t>
  </si>
  <si>
    <t>JJC CONFEITARIA LTDA</t>
  </si>
  <si>
    <t>SAMUEL OLIVEIRA</t>
  </si>
  <si>
    <t>ATHENAS ROQUE LANCHES LTDA</t>
  </si>
  <si>
    <t>ART IMAGE IND E COM LTDA</t>
  </si>
  <si>
    <t>LANCHONETE MEGA SUCO LTDA</t>
  </si>
  <si>
    <t>CONFEITARIA MAUA LTDA</t>
  </si>
  <si>
    <t>BOIA FRIA ALIM CONGELADOS E RE</t>
  </si>
  <si>
    <t>URCA COMERCIO DE PAES LTDA</t>
  </si>
  <si>
    <t>CONDOMINIO EDIFICIO PAULISTA C</t>
  </si>
  <si>
    <t>CANDY STORE COM DE DOCES E PRE</t>
  </si>
  <si>
    <t>CORTESIA SERVICOS DE CONCRETAG</t>
  </si>
  <si>
    <t>TKS CAFE LTDA</t>
  </si>
  <si>
    <t>ING COMERCIO DE ALIMENTOS LTDA</t>
  </si>
  <si>
    <t>DOCERIA ZUCKER LTDA</t>
  </si>
  <si>
    <t>COM CIDADE DE SP BAR E TRATORI</t>
  </si>
  <si>
    <t>CAPITAL CAFE LTDA</t>
  </si>
  <si>
    <t>ESPACO TRANSATLANTICO REST E E</t>
  </si>
  <si>
    <t>BOCADINHO ALIMENTOS LTDA ME</t>
  </si>
  <si>
    <t>RJR ALIMENTACOES LTDA</t>
  </si>
  <si>
    <t>JUJUBA COMERCIO DE ALIMENTOS L</t>
  </si>
  <si>
    <t>SANTO DEUS LANCHONETE LTDA ME</t>
  </si>
  <si>
    <t>GRANO NOSTRO PAN E COM DE AL L</t>
  </si>
  <si>
    <t>JOSE ZITO DA SILVEIRA CONVENIE</t>
  </si>
  <si>
    <t>BEBIDA LACTEA 1L BATAVO CHOCOMILK TEU  </t>
  </si>
  <si>
    <t>T I SERVICO DE ALIMENTACAO LTD</t>
  </si>
  <si>
    <t>MANTEIGA S/SALTAB 200G BATAVO TEU</t>
  </si>
  <si>
    <t>COELHO BRANCO CAFE SECRETO E C</t>
  </si>
  <si>
    <t>ALMENAT EXTENSAO CORPORATIVA L</t>
  </si>
  <si>
    <t>INTEGRAL ALIM COM E SERVICOS L</t>
  </si>
  <si>
    <t>NICOLE CRISTINE DE BRUIJN COME</t>
  </si>
  <si>
    <t>RESTAURANTE PAND LTDA</t>
  </si>
  <si>
    <t>BROWNIE DA MINHA MAE DOCERIA L</t>
  </si>
  <si>
    <t>TUAREG COMERCIO E RESTAURANTE</t>
  </si>
  <si>
    <t>JANETI PIZZATO BARNABE COM E S</t>
  </si>
  <si>
    <t>SENSACAO DE SABORES CONFEITARI</t>
  </si>
  <si>
    <t>FMZ FABRICA DE PAES E DERIVADO</t>
  </si>
  <si>
    <t>HM REFEICAO CORPORATIVA LTDA</t>
  </si>
  <si>
    <t>DANIELE ALVES SUENAGA 22492509</t>
  </si>
  <si>
    <t>51078089 ANA CLAUDIA MERCADO L</t>
  </si>
  <si>
    <t>CHEZ ROBERTA PRODUTOS ALIMENTA</t>
  </si>
  <si>
    <t>BR NUTRI ADM DE REST E SERVICO</t>
  </si>
  <si>
    <t>ALME NUTRICAO PERSONALIZADA LT</t>
  </si>
  <si>
    <t>A J DULLER COM DE FRIOS E DER</t>
  </si>
  <si>
    <t>INTERCOLOR IND E COM DE PLAST</t>
  </si>
  <si>
    <t>PITAYA DELIVERY E COMERCIO DE</t>
  </si>
  <si>
    <t>ATRIO HOTEIS S A</t>
  </si>
  <si>
    <t>ALICE QUINDINS DOCERIA LTDA</t>
  </si>
  <si>
    <t>MANTEIGA S/SAL POTE PRESIDENT 200G TEU</t>
  </si>
  <si>
    <t>FIORETTA COMERCIO DE PRODUTOS</t>
  </si>
  <si>
    <t>MATHEUS TORRES CONFEITARIA LTD</t>
  </si>
  <si>
    <t>COM DE ALIM TOP PRECOS DE DIA</t>
  </si>
  <si>
    <t>AMENDOLATE COMERCIO LTDA</t>
  </si>
  <si>
    <t>MICH MICH PADARIA ARTESANAL LT</t>
  </si>
  <si>
    <t>CORA PATISSERIE LTDA</t>
  </si>
  <si>
    <t>ELIZABETH SANTOS FERREIRA 1918</t>
  </si>
  <si>
    <t>BEB LACTEA WHEY PARM FIT COCO 250ML TEU</t>
  </si>
  <si>
    <t>BEATRIZ N PILLON VIZIOLLI 3337</t>
  </si>
  <si>
    <t>JESSICA TORRES 35866196859</t>
  </si>
  <si>
    <t>RESTAURANTE SANTA JULIA LTDA</t>
  </si>
  <si>
    <t>CHARLES REFEICOES LTDA</t>
  </si>
  <si>
    <t>ANSC REFEICOES LTDA</t>
  </si>
  <si>
    <t>LMDR 2 COMERCIO DE ALIMENTOS L</t>
  </si>
  <si>
    <t>TOQUE DE AMOR RESTAURANTE LTDA</t>
  </si>
  <si>
    <t>DEZATO GELATO LTDA</t>
  </si>
  <si>
    <t>LAGHETTO HOTEIS LTDA</t>
  </si>
  <si>
    <t>LUCAS BON APPETIT COMERCIO LTD</t>
  </si>
  <si>
    <t>HOTEL INTERNACIONAL GUARULHOS</t>
  </si>
  <si>
    <t>KIO BAKEHOUSE PANIFIC ARTESANA</t>
  </si>
  <si>
    <t>59100275 ALEXANDRE COLETE SILV</t>
  </si>
  <si>
    <t>A K GOIA DOCERIA LTDA</t>
  </si>
  <si>
    <t>CASA DE BOLO E CAFETERIA ACLIM</t>
  </si>
  <si>
    <t>WINK BLINK BAKEHOUSE PAD ART L</t>
  </si>
  <si>
    <t>FEITO A MAO ITAIM LTDA</t>
  </si>
  <si>
    <t>ORLANDO C M PAES E DOCES ARTES</t>
  </si>
  <si>
    <t>IANONI E MENDES RESTAURANTE LT</t>
  </si>
  <si>
    <t>ATLANTICO GOLDEN APART HOTEL L</t>
  </si>
  <si>
    <t>KIT FESTA ARCO IRIS MP LTDA</t>
  </si>
  <si>
    <t>RESTAURANTE VISTA AO PARQUE LT</t>
  </si>
  <si>
    <t>SAGRADA MASSA COMERCIO ALIMENT</t>
  </si>
  <si>
    <t>FC BOLOS E DOCES LTDA</t>
  </si>
  <si>
    <t>L ALLEGRO REST LTDA</t>
  </si>
  <si>
    <t>MARIAS RESTAURANTE LTDA</t>
  </si>
  <si>
    <t>SNF EVENTOS LTDA</t>
  </si>
  <si>
    <t>CRUSTO MICROPADARIA ARTESANAL</t>
  </si>
  <si>
    <t>MARIA ANTONIETA PAD E CONFEITA</t>
  </si>
  <si>
    <t>56165588 TAL ADRU DE OLIVEIRA</t>
  </si>
  <si>
    <t>TRUFATTI INDUSTRIA E COM DE AL</t>
  </si>
  <si>
    <t>ICY GELATO DE AMERICANA LTDA</t>
  </si>
  <si>
    <t>NPEREIRA IMPORTACAO E COMERCIO</t>
  </si>
  <si>
    <t>RDG LAGO 58 ALIMENTOS LTDA</t>
  </si>
  <si>
    <t>QJO PARMESÃO RALADO PRESIDENT 50G CX20</t>
  </si>
  <si>
    <t>O A DE FRANCA BEBIDAS</t>
  </si>
  <si>
    <t>MAFRIOS DIST E IMPORTADORA LTD</t>
  </si>
  <si>
    <t>TEJU BAKERY LTDA</t>
  </si>
  <si>
    <t>IOG LIQUI MORANGO PENSE Z CX8 1150G CBI</t>
  </si>
  <si>
    <t>A CONFITERIA IND E COM DE ALIM</t>
  </si>
  <si>
    <t>53678211 LETICIA CAMILO SEIFER</t>
  </si>
  <si>
    <t>LEITE CONDENS 1,5% GORD PARM 395G SLO</t>
  </si>
  <si>
    <t>CASA SALMAO LTDA</t>
  </si>
  <si>
    <t>50622939 WITALLO B P DE SOUSA</t>
  </si>
  <si>
    <t>LEITE UHT PARMALAT INTEGRAL PET TEU</t>
  </si>
  <si>
    <t>MINAS FRESCAL KG PRESIDENT PSA</t>
  </si>
  <si>
    <t>SHALON DIST DE PROD ALI BEB E</t>
  </si>
  <si>
    <t>18829901 VAILDO TEIXEIRA DE OL</t>
  </si>
  <si>
    <t>51278787 ERIC FERNANDO MEIER</t>
  </si>
  <si>
    <t>DOM MAITRE LTDA</t>
  </si>
  <si>
    <t>BEB LAC POLPA MOR ELEGE CX12 510G CBI</t>
  </si>
  <si>
    <t>BEB LAC POLP MOR/AMX ELEGE CX12 510G CBI</t>
  </si>
  <si>
    <t>RESTAURANTE PIZZARIA E DISTRI</t>
  </si>
  <si>
    <t>COSTA ALIMENTOS LTDA</t>
  </si>
  <si>
    <t>IOG NATUR FIRME DESNT BTV CX24 170G BLOQ</t>
  </si>
  <si>
    <t>LEITE UHT PARM ZYMIL DESNAT EDGE 1L TEU</t>
  </si>
  <si>
    <t>LIFTOM CAFES ESPECIAIS LTDA</t>
  </si>
  <si>
    <t>PRISCILA APARECIDA DA SILVA 21</t>
  </si>
  <si>
    <t>POMAR DO NORTE C DE P AL E B L</t>
  </si>
  <si>
    <t>MACEIO 64 H LANCHES E RESTAURA</t>
  </si>
  <si>
    <t>INTEGRAL NUTTRI ALIM E SERV LT</t>
  </si>
  <si>
    <t>CTTBRN ALIMENTOS E BEBIDAS LTD</t>
  </si>
  <si>
    <t>PARMESAO FRACAO 180G PRESIDENT PSA</t>
  </si>
  <si>
    <t>LEITE UHT PARM INTEGRAL 1L EDGE CNC</t>
  </si>
  <si>
    <t>LEITE UHT PARMALAT INTEGRAL EDGE TEU</t>
  </si>
  <si>
    <t>HOTELARIA ACCORINVEST BRASIL S</t>
  </si>
  <si>
    <t>BEB LACTEA WHEY PARM FIT CHOCO 250ML TEU</t>
  </si>
  <si>
    <t>UBAIA CAFE LTDA</t>
  </si>
  <si>
    <t>CBB FARIA L ADM HOTEL E COMERC</t>
  </si>
  <si>
    <t>MW EDITORA E ILUSTRACOES LTDA</t>
  </si>
  <si>
    <t>IOG LIQUI AMEIXA PENSE Z CX8 1150G CBI</t>
  </si>
  <si>
    <t>CHEF MARCELO MARQUES PANIFICAC</t>
  </si>
  <si>
    <t>LEITE UHT PARMALAT SEMI EDGE TEU</t>
  </si>
  <si>
    <t>CESAR MOMO LANCHONETE LTDA</t>
  </si>
  <si>
    <t>L.FERM UVA BOB CX5 480G CBI</t>
  </si>
  <si>
    <t>ELETRO LIGA H5 LTDA</t>
  </si>
  <si>
    <t>FENIX FOODS ALIMENTOS LTDA</t>
  </si>
  <si>
    <t>SOLUTION ADM DE HOTEIS E RESOR</t>
  </si>
  <si>
    <t>MELIA BRASIL ADM HOT E COM LTD</t>
  </si>
  <si>
    <t>DONA CARMELA RESTAURANTE</t>
  </si>
  <si>
    <t>GOURMET EXPRESS ALIMENTACAO LT</t>
  </si>
  <si>
    <t>BEB LACTEA WHEY PARM FIT BAUN 250ML TEU</t>
  </si>
  <si>
    <t>HTL SP PARTICIPACOES SA</t>
  </si>
  <si>
    <t>WK COMERCIO DE DOCES E SALGADO</t>
  </si>
  <si>
    <t>BEB LAC POLPA MOR/COC BATA CX12 510G CBI</t>
  </si>
  <si>
    <t>BEB LAC TP 200ML BATAVO CHOCOMILK PDM</t>
  </si>
  <si>
    <t>CAFE ITAPEVA LTDA</t>
  </si>
  <si>
    <t>JOANA DARK MARQUES DA SILVEIRA</t>
  </si>
  <si>
    <t>LEITE UHT PARM SEMI 1L EDGE CNC</t>
  </si>
  <si>
    <t>ATLANTICO INN APART HOTEL</t>
  </si>
  <si>
    <t>LEITE CONDEN 6% GORD BATAVO 395G TEU</t>
  </si>
  <si>
    <t>EPCA EMPRESA PAULISTA DE CESTA</t>
  </si>
  <si>
    <t>PARMESAO CILINDRO 180G PRESIDENT PSA</t>
  </si>
  <si>
    <t>LEITE UHT PARMALAT DESNATADO EDGE TEU</t>
  </si>
  <si>
    <t>40511051 JONAS JUNG</t>
  </si>
  <si>
    <t>RODOLFO BEGALI CAMPOS 11452272</t>
  </si>
  <si>
    <t>VRT CERVEJARIA LTDA</t>
  </si>
  <si>
    <t>HOTEL MONREALE GUARULHOS LTDA</t>
  </si>
  <si>
    <t>SBC PADARIA E CONF ARTESANAL L</t>
  </si>
  <si>
    <t>PADARIA ARTESANAL PAN DINIZ LT</t>
  </si>
  <si>
    <t>IOG LIQUI AMEIXA PENSE Z CX24 170G</t>
  </si>
  <si>
    <t>PANIF CONF A LUXUOSA LTDA</t>
  </si>
  <si>
    <t>PIZZARIA JULIA VILLAGE DE FR L</t>
  </si>
  <si>
    <t>SABOR IDEAL SERVICOS DE ALIMEN</t>
  </si>
  <si>
    <t>LUCCAS E THIAGO PRODUTOS ALIM</t>
  </si>
  <si>
    <t>CHUCRE CHURROS GOURMET LTDA</t>
  </si>
  <si>
    <t>ROCKAFE ARRUDA BOTELHO LTDA</t>
  </si>
  <si>
    <t>CONCAVO E CONVEXO EMPRESA DE T</t>
  </si>
  <si>
    <t>QQ FORNERIA LTDA</t>
  </si>
  <si>
    <t>SAGRADO R DE ED PBSCJ P BR S C</t>
  </si>
  <si>
    <t>FERNANDO ESTANISLAU DO AMARAL</t>
  </si>
  <si>
    <t>NATHALIA PRODUTOS ALIMENTICIOS</t>
  </si>
  <si>
    <t>EMPORIOS CAFE PORTUGUAL LTDA</t>
  </si>
  <si>
    <t>FEDERACAO ESPIRITA DO ESTADO D</t>
  </si>
  <si>
    <t>LEITE CONDENSADO SEMI BAG 3.5KG ELEGE</t>
  </si>
  <si>
    <t>MIMADA RESTAURANTE LTDA</t>
  </si>
  <si>
    <t>WRAPPD ALIMENTO SAUDAVEL LTDA</t>
  </si>
  <si>
    <t>CASARIA PAULISTA COM DE AL E B</t>
  </si>
  <si>
    <t>STANQUINI COMERCIO E SERVICOS</t>
  </si>
  <si>
    <t>HOTELARIA ALBA S A</t>
  </si>
  <si>
    <t>CANELLE HEALTHY E CO LTDA</t>
  </si>
  <si>
    <t>MANTEIGA Z LAC TAB 200G PRESIDENT TEU</t>
  </si>
  <si>
    <t>BENAS PADARIA ARTESANAL LTDA</t>
  </si>
  <si>
    <t>IOG LIQUI MORANGO PATRU CX24 110G</t>
  </si>
  <si>
    <t>BAKERY AND MUSIC BOUTIQUE DE P</t>
  </si>
  <si>
    <t>FELIPE SALGUEIRO DE ARAUJO 425</t>
  </si>
  <si>
    <t>SOCRATES PIZZA BAR LTDA</t>
  </si>
  <si>
    <t>SELO VERDE IND TEXTIL LT</t>
  </si>
  <si>
    <t>AQUI TEM SAGRADA MASSA COMERCI</t>
  </si>
  <si>
    <t>40037382 VALTER KAORU SATO</t>
  </si>
  <si>
    <t>TOGETHER AGENCIA DE VIAGEM TUR</t>
  </si>
  <si>
    <t>PDO ALIMENTOS E COME SOCIE EMP</t>
  </si>
  <si>
    <t>GODOY PROD E DIST DE SORVETES</t>
  </si>
  <si>
    <t>BAKEBUN BAKERY IND E COM LTDA</t>
  </si>
  <si>
    <t>REQUEIJAO TRAD COPO 400G PDC SRO</t>
  </si>
  <si>
    <t>M M COMERCIO DE ALIMENTOS LTDA</t>
  </si>
  <si>
    <t>FERNANDO RODRIGUES P COM DE AL</t>
  </si>
  <si>
    <t>DE FRENTE BAR E BRASA LTDA</t>
  </si>
  <si>
    <t>HOKKAIDO COMERCIO DE ALIMENTOS</t>
  </si>
  <si>
    <t>AGAFEL RESTAURANTE LTDA</t>
  </si>
  <si>
    <t>TXC CAFE LTDA</t>
  </si>
  <si>
    <t>PADANG CAFETERIA LTDA</t>
  </si>
  <si>
    <t>JULIA NUSSBACHER</t>
  </si>
  <si>
    <t>MOTI CONFEITARIA LTDA</t>
  </si>
  <si>
    <t>ASSOC PRI I DE F DE D PONTIF A</t>
  </si>
  <si>
    <t>NUV F.AMAR ZERO CX24 100G</t>
  </si>
  <si>
    <t>NUV F. VERM BATAVO CX24 100G</t>
  </si>
  <si>
    <t>NUV TRAD BATAVO CX24 100G</t>
  </si>
  <si>
    <t>NUV DAMASC BATAVO CX24 100G</t>
  </si>
  <si>
    <t>COMERCIAL EURO BR DISTRIBUID D</t>
  </si>
  <si>
    <t>LEITE EM PO INT INST 400G BAT SL</t>
  </si>
  <si>
    <t>DC DA SILVA ATACADO E VAREJO D</t>
  </si>
  <si>
    <t>MADE BY NINA CAFE E DOCERIA LT</t>
  </si>
  <si>
    <t>ENRICO V M SUMMO PADARIA ARTES</t>
  </si>
  <si>
    <t>IMPERATRIZ ALIMENTOS BEBIDAS L</t>
  </si>
  <si>
    <t>DANIELE TIEME KINJO</t>
  </si>
  <si>
    <t>MARINA DO NASCIMENTO SILVA</t>
  </si>
  <si>
    <t>CVN VAREJO DE ALIMENTOS UNIPES</t>
  </si>
  <si>
    <t>OSMAR ROMANO PEREIRA 169966028</t>
  </si>
  <si>
    <t>RB FOODS LTDA</t>
  </si>
  <si>
    <t>SORVETERIA IMPERA LEOPOLDINA L</t>
  </si>
  <si>
    <t>JOSE MARIO GALLI DESIDERATO</t>
  </si>
  <si>
    <t>INSTITUTO LARIAMOR</t>
  </si>
  <si>
    <t>RJR GASTRONOMIA EVENTOS LTDA</t>
  </si>
  <si>
    <t>BEBIDA LACTEA 1L BATAVO CHOCOMILK TEU</t>
  </si>
  <si>
    <t>K2 EVENTOS E PRODUCOES LTDA</t>
  </si>
  <si>
    <t>RESTAURANTE DONA LUCINHA LTDA</t>
  </si>
  <si>
    <t>TRIVENTO RESTAURANTE E ROTISSE</t>
  </si>
  <si>
    <t>SIND TRAB IND DE PANIFICAC CON</t>
  </si>
  <si>
    <t>MANTEIGA C/SAL TAB 200G BATAVO TEU</t>
  </si>
  <si>
    <t>ADRIANO L OLIVEIRA</t>
  </si>
  <si>
    <t>ESM ALIMENTACAO ESCOLAR LTDA</t>
  </si>
  <si>
    <t>ANCAIS2 REFEICOES LTDA</t>
  </si>
  <si>
    <t>M ISHIKAVA LTDA</t>
  </si>
  <si>
    <t>FAS CE FAB E COM DE SORVETES L</t>
  </si>
  <si>
    <t>MARCIO ROMANI DIAS</t>
  </si>
  <si>
    <t>GRESPANETTO COMERCIO DE ALIMEN</t>
  </si>
  <si>
    <t>ANA MARTINS DOCERIA LTDA</t>
  </si>
  <si>
    <t>ATOL CONFEITARIA LTDA</t>
  </si>
  <si>
    <t>PADOCA DO MANI ALIMENTOS LTDA</t>
  </si>
  <si>
    <t>PISTACHIO BAKERY LTDA</t>
  </si>
  <si>
    <t>VILAREJO DA BRITES LTDA</t>
  </si>
  <si>
    <t>TROPICAL SORVETES LTDA</t>
  </si>
  <si>
    <t>NANO CAFETERIA LTDA</t>
  </si>
  <si>
    <t>42210730 CRISTINE CARVALHO LUS</t>
  </si>
  <si>
    <t>BLUE BAKERY LTDA</t>
  </si>
  <si>
    <t>MANTEIGA C/SAL POTE 500G BATAVO TEU</t>
  </si>
  <si>
    <t>EMPORIO DO VELHINHO LTDA</t>
  </si>
  <si>
    <t>JOH GASTRONOMIA LTDA</t>
  </si>
  <si>
    <t>CONFRARIA DO CAFE GOURMET LTDA</t>
  </si>
  <si>
    <t>IOG PEDAC MORANGO BATAVO CX12 450G</t>
  </si>
  <si>
    <t>EMPORIO GOURMET COM DE ALIM LT</t>
  </si>
  <si>
    <t>24855276 FABRICIO AMORIM FERRE</t>
  </si>
  <si>
    <t>MANTEIGA C/SAL POTE 380G PRESIDENT TEU</t>
  </si>
  <si>
    <t>PASTIFICIO CARASI COMERCIO DE</t>
  </si>
  <si>
    <t>CASARIA COM DE ALIMENTOS E BEB</t>
  </si>
  <si>
    <t>BISA COME VAREJ DE CAFE E UTIL</t>
  </si>
  <si>
    <t>MOLHO BRANCO ELEGE 200G TEU</t>
  </si>
  <si>
    <t>PAO E TALHO SANDUICHERIA LTDA</t>
  </si>
  <si>
    <t>MELIA BRASIL ADM HOTEL COML LT</t>
  </si>
  <si>
    <t>G PIEROTTI SHIP SUPPLIER LTDA</t>
  </si>
  <si>
    <t>IOG PEDAC MORANGO PENSE Z CX12 450G</t>
  </si>
  <si>
    <t>MICA CHOCOLATES LTDA</t>
  </si>
  <si>
    <t>65459689 VIVIANE BUZZO RODRIGU</t>
  </si>
  <si>
    <t>IOG LIQUI GRAVIOL BATAVO CX8 1150G CBI</t>
  </si>
  <si>
    <t>LANCH BAR FINESSE LTDA</t>
  </si>
  <si>
    <t>QUINTAL NAT EMPORIO DE ALIM OR</t>
  </si>
  <si>
    <t>ASSOCIACAO MET DE ACAO SOCIAL</t>
  </si>
  <si>
    <t>CPQ PAULISTANO COM DE P A LTDA</t>
  </si>
  <si>
    <t>VERMMER RESTAURANTES E EVENTOS</t>
  </si>
  <si>
    <t>PRIME ONE CAFETERIA LTDA</t>
  </si>
  <si>
    <t>RENATA KIMIE ARASSIRO ME</t>
  </si>
  <si>
    <t>BAR E RESTAURANTE BAR ABERTO L</t>
  </si>
  <si>
    <t>MEC DOCES E BOLOS LTDA ME</t>
  </si>
  <si>
    <t>BEB LACTEA WHEY PARM FIT ABAC 250ML TEU</t>
  </si>
  <si>
    <t>FORNU PAES ARTESANAIS LTDA</t>
  </si>
  <si>
    <t>YA CULTURA COMIDA E ARTE LTDA</t>
  </si>
  <si>
    <t>ACPEN COMERCIO DE PRODUTOS ALI</t>
  </si>
  <si>
    <t>57073522 VIVIANA MARISOL SANCH</t>
  </si>
  <si>
    <t>ROYAL TOWERS S A</t>
  </si>
  <si>
    <t>IOG. MAMAO PENSE ZERO 1150G CBI</t>
  </si>
  <si>
    <t>HOTEL GRAN CORONA LTDA</t>
  </si>
  <si>
    <t>IOG NATUR FIRME DESNT BATAVO CX28 160G</t>
  </si>
  <si>
    <t>IOG GREGO BDJ 3SAB PENSE Z CX12 510G</t>
  </si>
  <si>
    <t>GU LANCHONETE LTDA ME</t>
  </si>
  <si>
    <t>MARIA LIDIA GONCALVES</t>
  </si>
  <si>
    <t>IOG NATURAL MORANGO BATAVO CX28 160G</t>
  </si>
  <si>
    <t>IOG NATURAL TAN/GENG BATAVO CX28 160G</t>
  </si>
  <si>
    <t>MUSSARELA FINO FAT 150G PRESIDENT TDM</t>
  </si>
  <si>
    <t>MANTEIGA C/SAL CX 5KG ELEGE TEU</t>
  </si>
  <si>
    <t>IOG NATUR CREM TRAD BATAVO CX12 450G</t>
  </si>
  <si>
    <t>RUBI RESTAURANTE E EVENTOS LTD</t>
  </si>
  <si>
    <t>PIRAPORA COMERCIO DE CHOCOLATE</t>
  </si>
  <si>
    <t>GRANTERRA COMERCIO DE ALIMENTO</t>
  </si>
  <si>
    <t>BMC COMERCIO VAREJISTA DE DOCE</t>
  </si>
  <si>
    <t>CASA MARICOTA RESTAURANTE E EV</t>
  </si>
  <si>
    <t>LAGO DOS SONHOS POUS E REST LT</t>
  </si>
  <si>
    <t>MERCEARIA E RESTAURANTE POINT</t>
  </si>
  <si>
    <t>RVG COMERCIO DE PROD ALIM E BE</t>
  </si>
  <si>
    <t>44986618 MARCIO BEZERRA MENDON</t>
  </si>
  <si>
    <t>LE BLUE AZUL FRACAO 100G PRESIDENT IMP</t>
  </si>
  <si>
    <t>PEDRO HENRIQUE COSTA SEDRIM</t>
  </si>
  <si>
    <t>60658972 RAFAEL ARAUJO DE OLIV</t>
  </si>
  <si>
    <t>55639593 LUIZ CLEYTON MACEDO A</t>
  </si>
  <si>
    <t>30488312 PAULA PEREIRA COQUEIR</t>
  </si>
  <si>
    <t>A C SILVEIRA CONSULTORIA E REP</t>
  </si>
  <si>
    <t>NUV COCO BATAVO CX24 100G</t>
  </si>
  <si>
    <t>INSTITUTO DAS IRMAS DA SANTA C</t>
  </si>
  <si>
    <t>IOG LIQUI AMEIXA PROBIO2 CX24 170G</t>
  </si>
  <si>
    <t>LEITE EM PO PARMALAT INTEG POUCH 750G SL</t>
  </si>
  <si>
    <t>PITA SANDWICHES LTDA ME</t>
  </si>
  <si>
    <t>VANDERLEY P LEANDRO 3099138886</t>
  </si>
  <si>
    <t>FRANCE PANIFICACAO LTDA</t>
  </si>
  <si>
    <t>BONJOUR PAO COMERCIO LTDA</t>
  </si>
  <si>
    <t>INST VISITACAO DE STA MARIA</t>
  </si>
  <si>
    <t>INGREDIENTES COM DE ALIMENTOS</t>
  </si>
  <si>
    <t>SONDEQ IND DE SONDAS E EQUIP L</t>
  </si>
  <si>
    <t>AILTON SANTOS LEITE REST LTDA</t>
  </si>
  <si>
    <t>SOB PUDIM LEITE BATAVO CX10 200G</t>
  </si>
  <si>
    <t>SOB FLAN F. VERM BATAVO CX24 200G</t>
  </si>
  <si>
    <t>LEITE FERMENTADO TRAD ELEGE CX8GF1150G</t>
  </si>
  <si>
    <t>ALEXSANDRA PATRICIA FERREIRA 2</t>
  </si>
  <si>
    <t>BEB LAC GRF 200ML BTV CHOCOMILK CBEI</t>
  </si>
  <si>
    <t>GOUDA FAT 130G PRESIDENT RAV</t>
  </si>
  <si>
    <t>QUEIJO MUSSA FATIA PRESIDENT 28X150G IJI</t>
  </si>
  <si>
    <t>IOG LIQUI MORANGO PROBIO2 CX8 1150G</t>
  </si>
  <si>
    <t>DISTRIBUIDORA PRIMORDIAL FRIOS</t>
  </si>
  <si>
    <t>IOG PEDAC COCO PENSE Z CX24 100G</t>
  </si>
  <si>
    <t>PAOCITO PAES ARTESANAIS LTDA</t>
  </si>
  <si>
    <t>BEB LACTEA WHEY PARM FIT MILHO 250ML TEU</t>
  </si>
  <si>
    <t>DOCES SONHOS DE COTIA DOCERIA</t>
  </si>
  <si>
    <t>TORTA NO QUINTAL LANCHES LTDA</t>
  </si>
  <si>
    <t>CESARS ALIMENTACAO LTDA</t>
  </si>
  <si>
    <t>MATILDA PAULISTA RESTAURANTE L</t>
  </si>
  <si>
    <t>COM DE PROD ALIM BELA PEDRA LT</t>
  </si>
  <si>
    <t>SOB BRIGADEIRAO CHOCO BATAVO CX10 180g</t>
  </si>
  <si>
    <t>MOLHO MADEIRA ELEGE 200G TEU</t>
  </si>
  <si>
    <t>MUSSARELA FAT 500G PRESIDENT TDM</t>
  </si>
  <si>
    <t>PAULA RENATA CASTRO CURTOLO DE</t>
  </si>
  <si>
    <t>CESTA SILCO LTDA</t>
  </si>
  <si>
    <t>ALMAH ALIMENTOS LTDA</t>
  </si>
  <si>
    <t>IOG LIQUI TRAD PROBIO2 CX8 1150G</t>
  </si>
  <si>
    <t>COMERCIAL MILANO BRASIL LTDA</t>
  </si>
  <si>
    <t>SOB FLAN CARAMELO BATAVO CX24 200G</t>
  </si>
  <si>
    <t>35285088 GIOVANNA GAMA DE AZEV</t>
  </si>
  <si>
    <t>TAS BUFFET LTDA</t>
  </si>
  <si>
    <t>LUCIMAR FRANCISCO MARQUES 1887</t>
  </si>
  <si>
    <t>LE JAZZ HIGIENOPOLIS BAR E RES</t>
  </si>
  <si>
    <t>LUA NOSSA DOCES LTDA</t>
  </si>
  <si>
    <t>LE JAZZ BAR E RESTAURANTE LTDA</t>
  </si>
  <si>
    <t>LE MELLOW JAZZ BAR E RESTAURAN</t>
  </si>
  <si>
    <t>SOB CREM CHOC BATAVO CX24 180G</t>
  </si>
  <si>
    <t>RDG LAGO 64 ALIMENTOS LTDA</t>
  </si>
  <si>
    <t>CESTA BASICA BRASIL COMERCIO A</t>
  </si>
  <si>
    <t>SLIM HOTEL FREI CANECA LTDA</t>
  </si>
  <si>
    <t>OSNIR HAMBURGER LTDA</t>
  </si>
  <si>
    <t>SILVANIA CRUZ DE OLIVEIRA LTDA</t>
  </si>
  <si>
    <t>SARA TELES CONFEITARIA LTDA</t>
  </si>
  <si>
    <t>QUEIJO MUSSA FATIA PRESIDENT 28X150G BMA</t>
  </si>
  <si>
    <t>ITAMARATY DISTRIB DE POLPAS LT</t>
  </si>
  <si>
    <t>SOB FLAN CARAMELO BATAVO CX12 400G</t>
  </si>
  <si>
    <t>RAF MERCADO SAUDAVEL LTDA</t>
  </si>
  <si>
    <t>LIFRAN CONFEITARIA LTDA ME</t>
  </si>
  <si>
    <t>RESTAURANTE MANIOCA FARIA LIMA</t>
  </si>
  <si>
    <t>CONFEITARIA GRANJA SWEET LTDA</t>
  </si>
  <si>
    <t>CONFEITARIA DO NILO LTDA</t>
  </si>
  <si>
    <t>LEITE PO BATAVO PZ ZEROLAC DESN 300G GOI</t>
  </si>
  <si>
    <t>BEB LACTEA WHEY PARM FIT CAPPU 250ML TEU</t>
  </si>
  <si>
    <t>FL COMERCIO DE ALIMENTOS LTDA</t>
  </si>
  <si>
    <t>COTOXO PIZZA BAR LTDA</t>
  </si>
  <si>
    <t>DR LEVAIN LTDA</t>
  </si>
  <si>
    <t>IOG LIQUI MORANGO BATAVO CX8 1150G BCO</t>
  </si>
  <si>
    <t>DOCE DE LEITE BALDE ELEGE 4,5KG URU</t>
  </si>
  <si>
    <t>MENDES E FERRARINI IND DE BEBI</t>
  </si>
  <si>
    <t>T E R GOUVEIA VAREJO DE ALIMEN</t>
  </si>
  <si>
    <t>DERPAC SILK INDUSTRIA E COMERC</t>
  </si>
  <si>
    <t>SANTA BENEDICTA CAFE E REST LT</t>
  </si>
  <si>
    <t>QUEIJO MUSSA FATIA PRESIDENT 28X150G RAV</t>
  </si>
  <si>
    <t>CAFE MOEMA TIMES SQUARE LTDA</t>
  </si>
  <si>
    <t>LANCHONETE TORRE DO SOL LTDA</t>
  </si>
  <si>
    <t>JMR VAREJO DE ALIMENTOS LTDA</t>
  </si>
  <si>
    <t>FOOD SOCIETY HG VOLANO LTDA</t>
  </si>
  <si>
    <t>REQUEIJAO CHEDDAR COPO 200G PDC SRO</t>
  </si>
  <si>
    <t>SAO LUIS 84 EVENTOS LTDA</t>
  </si>
  <si>
    <t>GUARUJA MOTEL LTDA</t>
  </si>
  <si>
    <t>LARGO DO CAFE LANCHONETE LTDA</t>
  </si>
  <si>
    <t>MAGADU CAFE LTDA</t>
  </si>
  <si>
    <t>IOG LIQUI MORANGO PENSE Z CX8 1150G BCO</t>
  </si>
  <si>
    <t>ROTAMA SALGADOS LTDA</t>
  </si>
  <si>
    <t>ASSOCIACAO CULT N SEN DE FATIM</t>
  </si>
  <si>
    <t>ASSOCIACAO HOSPITALAR PLATINUM</t>
  </si>
  <si>
    <t>TRADICOES E INOV PAD ARTES LTD</t>
  </si>
  <si>
    <t>CREME DE RICOTA LIGHT 200G PRESIDENT SAA</t>
  </si>
  <si>
    <t>QUEIJO MUSSA FATIA PRESIDENT 16X300G RAV</t>
  </si>
  <si>
    <t>FAS PAO PADARIA ARTESANAL LTDA</t>
  </si>
  <si>
    <t>LA TAMBOUILLE COM DE REFEICOES</t>
  </si>
  <si>
    <t>DESCAMPADO COMERCIO DE ALIM LT</t>
  </si>
  <si>
    <t>TRATTORIA LELLIS LTDA</t>
  </si>
  <si>
    <t>SIGTELY REST E FORN DE REFEICO</t>
  </si>
  <si>
    <t>61818384 MAYANNA VICTO DE OLIV</t>
  </si>
  <si>
    <t>BEZERRA COMER DE PRODU ALIMEN</t>
  </si>
  <si>
    <t>AFFARI ALIMENTACAO LTDA</t>
  </si>
  <si>
    <t>LEITE UHT PARMALAT INTEGRAL MID CQC</t>
  </si>
  <si>
    <t>LEITE UHT ELEGE INTEGRAL MID BMA</t>
  </si>
  <si>
    <t>LEITE UHT ELEGE DESNATADO MID BMA</t>
  </si>
  <si>
    <t>LEITE UHT PARMALAT ZEROLAC SEMI EDGE TEU</t>
  </si>
  <si>
    <t>IOG LIQUI CEREAL BATAVO CX8 1150G BCO</t>
  </si>
  <si>
    <t>REAL FOOD ALIMENTACAO LTDA</t>
  </si>
  <si>
    <t>HFW INFORMATICA TECNOLOGIA LTD</t>
  </si>
  <si>
    <t>CB PAULISTANO COMERCIO DE PROD</t>
  </si>
  <si>
    <t>MARCOS NUNES DOS SANTOS ITU</t>
  </si>
  <si>
    <t>SAINT PATRICK BAR RESTAURANTE</t>
  </si>
  <si>
    <t>MANDUQUE MASSAS E MACAS PASTIF</t>
  </si>
  <si>
    <t>EMPORIO E ROTISSERIE FLORENCA</t>
  </si>
  <si>
    <t>O MARAVILHA CAFE E CONFEITARIA</t>
  </si>
  <si>
    <t>ROYAL CESTA BASICA LTDA</t>
  </si>
  <si>
    <t>BAR E LANCHES SERINGUEIRAS LTD</t>
  </si>
  <si>
    <t>IOGURTE LIQ P ZERO MORANG BTV CX8GF1150G</t>
  </si>
  <si>
    <t>LEITE PO BATAVO DESN INST 400G LDN</t>
  </si>
  <si>
    <t>MARCIO HENRIQUE GILIOLI 042638</t>
  </si>
  <si>
    <t>NAILDSOM VIEIRA MAIA</t>
  </si>
  <si>
    <t>GRAND FINALE ATELIE DE DOCES</t>
  </si>
  <si>
    <t>52861029 ALINE RODRIGUES DA SI</t>
  </si>
  <si>
    <t>ESTANCORPORATE ADM DE REST LTD</t>
  </si>
  <si>
    <t>QUEIJO PRATO FATIA PRESIDENT 16X300G RAV</t>
  </si>
  <si>
    <t>LEITE UHT PARMALAT SEMI MID CQC</t>
  </si>
  <si>
    <t>IOG CAMAD F. VERM BATAVO CX24 100G</t>
  </si>
  <si>
    <t>SM FERREIRA COMERCIO DE ALIMEN</t>
  </si>
  <si>
    <t>P GASTRONOMIA LTDA</t>
  </si>
  <si>
    <t>LCG LANCHES LTDA</t>
  </si>
  <si>
    <t>NORMA DE OLIVEIRA BROWN 599327</t>
  </si>
  <si>
    <t>JA SAUDE ANIMAL SA</t>
  </si>
  <si>
    <t>SOB CREM CHOC BATAVO CX12 360G</t>
  </si>
  <si>
    <t>BELLA BOLOS FINOS LTDA</t>
  </si>
  <si>
    <t>NONNA MARIANA COMERCIO DE ALIM</t>
  </si>
  <si>
    <t>LLINEA SERVICOS E ALIMENTACAO</t>
  </si>
  <si>
    <t>RCC SERVICOS DE ALIMENTACAO LT</t>
  </si>
  <si>
    <t>AVIVA DISTRIBUIDORA DE PAES LT</t>
  </si>
  <si>
    <t>MORUMBI COMERCIO DE SORVETES L</t>
  </si>
  <si>
    <t>ARIZONA COMERCIO DE SORVETES L</t>
  </si>
  <si>
    <t>MAJ COMERCIO DE ALIMENTOS E GE</t>
  </si>
  <si>
    <t>BRAZIL BUSINESS MANAGEMENT LTD</t>
  </si>
  <si>
    <t>36658281 THATIANE HECHT ANDRAD</t>
  </si>
  <si>
    <t>GILMAR SOARES DE SANTANA</t>
  </si>
  <si>
    <t>L.FERM MORANGO BOB CX9 160G 3X</t>
  </si>
  <si>
    <t>PIZ E CHUR TOMASELLI E MINICEL</t>
  </si>
  <si>
    <t>GALERIA PAULISTA GRILL E LANCH</t>
  </si>
  <si>
    <t>ASCENSAO COMERCIO DE BOLOS E D</t>
  </si>
  <si>
    <t>MELHOR BOCADO ALIMENTOS LTDA</t>
  </si>
  <si>
    <t>TEXAS COMERCIO DE SORVETES LTD</t>
  </si>
  <si>
    <t>MOLHO BRANCO PRESIDENT 200G TEU</t>
  </si>
  <si>
    <t>CLINICA INFANTIL DE ITAQUERA L</t>
  </si>
  <si>
    <t>NUV MORANGO BATAVO CX12 450G</t>
  </si>
  <si>
    <t>SANTO GRAO LTDA</t>
  </si>
  <si>
    <t>CREME DE LEITE 17% PARM 200G BMA</t>
  </si>
  <si>
    <t>MARY LUCI PIZZATO ANGI COM E S</t>
  </si>
  <si>
    <t>PAULISTANA CAFE PIZZARIA LTDA</t>
  </si>
  <si>
    <t>DELICHEF LTDA</t>
  </si>
  <si>
    <t>TRASTEVERI RESTAURANTE LTDA</t>
  </si>
  <si>
    <t>PADRISERV COMERCIO E SERVICOS</t>
  </si>
  <si>
    <t>RODRIGO FITZGERALD LUPIANHES L</t>
  </si>
  <si>
    <t>SORVETERIA AVENIDA LTDA</t>
  </si>
  <si>
    <t>JULIO YOKIO DEMIZU</t>
  </si>
  <si>
    <t>LEITE UHT INTEGRAL ITAMBE 1L PDM</t>
  </si>
  <si>
    <t>JETRO CA FERREIRA ME</t>
  </si>
  <si>
    <t>DISALLCON DIST DE DOCES LTDA</t>
  </si>
  <si>
    <t>LEITE EM PO INTEGRAL PC 1KG</t>
  </si>
  <si>
    <t>FRUTT CENTER DDE P DE FRUTAS E</t>
  </si>
  <si>
    <t>COMERCIAL ELOI CHAVES LTDA</t>
  </si>
  <si>
    <t>COMPOSTO TODO DIA SACHE 400G ITB GO</t>
  </si>
  <si>
    <t>LEITE PO INT INS NOLAC POUCH 300G</t>
  </si>
  <si>
    <t>CREME DE LEITE LATA 300G</t>
  </si>
  <si>
    <t>PRIME C DE AL CONGEL E CREM LT</t>
  </si>
  <si>
    <t>COMPOSTO CULINARIO BP 25KG ITB GO</t>
  </si>
  <si>
    <t>P S DISTRIBUIDORA LTDA</t>
  </si>
  <si>
    <t>46706845 GISELI VIEIRA MOREIRA</t>
  </si>
  <si>
    <t>DISPPAN DIST DE PROD PANIFICAC</t>
  </si>
  <si>
    <t>DISTRIBUID NORDEST DE CONFE E</t>
  </si>
  <si>
    <t>CREME DE LEIT 10,1% ITB CX12UN1,01KG PDM</t>
  </si>
  <si>
    <t>DSG DISTRIBUIDORA DE ALIM LTDA</t>
  </si>
  <si>
    <t>GLACAI INDUSTRIA DE SORVETES L</t>
  </si>
  <si>
    <t>DOCE DE LEITE TRADICIONAL LATA 395G</t>
  </si>
  <si>
    <t>DOCE DE LEITE COM CHOCOLATE 800G ITAMBE</t>
  </si>
  <si>
    <t>LEITE PO INTEGRAL 400G SC C/25PC UBE</t>
  </si>
  <si>
    <t>CARDEAL COM DE PROD ALIM</t>
  </si>
  <si>
    <t>M C COMERCIO DE DOCES E GELADO</t>
  </si>
  <si>
    <t>ATACADAO NORTE MIX LTDA</t>
  </si>
  <si>
    <t>SORVEPEL LTDA</t>
  </si>
  <si>
    <t>45708399 LORRAINE OLIVEIRA DE</t>
  </si>
  <si>
    <t>JOSE BRUNO DA SILVA RAMOS LTDA</t>
  </si>
  <si>
    <t>LEITE PO ITAMBE INTEG SC 25KG</t>
  </si>
  <si>
    <t>EMBALAGENS ITABIRA LTDA</t>
  </si>
  <si>
    <t>BEB LACTEA FERM COCO ITAMBE 540G CBI</t>
  </si>
  <si>
    <t>ACAI ISLAND COMERCIO E DISTRIB</t>
  </si>
  <si>
    <t>MEXICALETTA SORVETES LTDA</t>
  </si>
  <si>
    <t>ARTPAN COMERCIO DE ALIMENTOS L</t>
  </si>
  <si>
    <t>COLORADO COMERCIO DE SORVETES</t>
  </si>
  <si>
    <t>LEITE PO DESNATADO INST PC 200G</t>
  </si>
  <si>
    <t>ATOS PAN COM DE PROD ALIM LTDA</t>
  </si>
  <si>
    <t>BARONIN IND E COM DE SORVETES</t>
  </si>
  <si>
    <t>HAVANA COMERCIO DE BEBIDAS LTD</t>
  </si>
  <si>
    <t>SORVESHOPES COMERCIAL LTDA</t>
  </si>
  <si>
    <t>CENTRAL OSASCO DIST ALIM E BEB</t>
  </si>
  <si>
    <t>CINDERELA SORVETES LTDA ME</t>
  </si>
  <si>
    <t>3D SALGADOS LTDA</t>
  </si>
  <si>
    <t>SORVETERIA NEVASKA LTDA</t>
  </si>
  <si>
    <t>JME RAUTA COMERCIAL DISTRIBUID</t>
  </si>
  <si>
    <t>MEGGA MANIA SORVETES</t>
  </si>
  <si>
    <t>MONTEIRO RUFINO GELATOS LTDA</t>
  </si>
  <si>
    <t>GELARTE ACAI MIX IND E COM DE</t>
  </si>
  <si>
    <t>CASCA E BOLA SORVETERIA LTDA</t>
  </si>
  <si>
    <t>LORENZ COMERCIO E DIST DE ALIM</t>
  </si>
  <si>
    <t>CASA DO SACHET LTDA</t>
  </si>
  <si>
    <t>ADRIPAN PRODUTOS PARA PANIFICA</t>
  </si>
  <si>
    <t>ALLPAN COM DE PROD ALIMENTICIO</t>
  </si>
  <si>
    <t>LEITE PO INTEG INST ITAMBE 200G SC C/50P</t>
  </si>
  <si>
    <t>IOGURTE ZERO MORANG ITAMBE CX8 1150G PDM</t>
  </si>
  <si>
    <t>LEITE EM PO DESN NOLAC POUCH 300G ITB GO</t>
  </si>
  <si>
    <t>IOGURTE PEDACOS MORANGO ITAM PT 450G PDM</t>
  </si>
  <si>
    <t>SORVETES BAMBINO S IND E C DE</t>
  </si>
  <si>
    <t>DM MERCADO LTDA</t>
  </si>
  <si>
    <t>PLANETA DOCES E ALIMENTICIOS L</t>
  </si>
  <si>
    <t>CLUBE DO CONFEITEIRO LTDA</t>
  </si>
  <si>
    <t>LEITE UHT DEZ VITAM INT ITAMBE 1L SQR</t>
  </si>
  <si>
    <t>IOGURTE ZERO MORAN ITAMBE GF 48X170G PDM</t>
  </si>
  <si>
    <t>BEBIDA LAC UHT ITAMBE KIDS CHOCO 200ML</t>
  </si>
  <si>
    <t>L F S COM E IMP DE ALIM LTDA</t>
  </si>
  <si>
    <t>LEITE PO DESNATADO INST VIT POUCH 500G</t>
  </si>
  <si>
    <t>IOGURTE CENOURA/LAR/MEL COPO 170G</t>
  </si>
  <si>
    <t>SLOOP IND COM DE ALIM LTDA</t>
  </si>
  <si>
    <t>ICEPAM COMERCIO E DISTRIB LTDA</t>
  </si>
  <si>
    <t>CARLOS GEOVANE ALMEIDA DE PAUL</t>
  </si>
  <si>
    <t>IOGURTE LIQ MORANGO ITMB CX8GF1150G PDM</t>
  </si>
  <si>
    <t>CHOCOLIDER COM EMBALAGENS LTDA</t>
  </si>
  <si>
    <t>ESTORIL SOL FESTAS E DOCES LTD</t>
  </si>
  <si>
    <t>SORVEMIX COMERCIO DE ALIM LTDA</t>
  </si>
  <si>
    <t>CLAUDIO JORGE DA SILVA FS PE</t>
  </si>
  <si>
    <t>CLAUDIO JORGE DA SILVA FS GO</t>
  </si>
  <si>
    <t>CLAUDIO JORGE DA SILVA CARDOSO</t>
  </si>
  <si>
    <t>CLAUDIO JORGE DA SILVA FS PB</t>
  </si>
  <si>
    <t>RN ITB FS W S REPRESENTAÇÕES</t>
  </si>
  <si>
    <t>SC ITB FS BRESCIA REPRESENTACO</t>
  </si>
  <si>
    <t>NUTRI ALIM COM E REP LTDA</t>
  </si>
  <si>
    <t>CLAUDIO JORGE DA SILVA FS DF</t>
  </si>
  <si>
    <t>CLAUDIO JORGE DA SILVA FS BA</t>
  </si>
  <si>
    <t>RJ ITB FS L T MARTINS</t>
  </si>
  <si>
    <t>SP ITB FS LUIZ PEREIRA</t>
  </si>
  <si>
    <t>NUTRI ALIMENTOS</t>
  </si>
  <si>
    <t>FERREIRA MELO</t>
  </si>
  <si>
    <t>DLUM</t>
  </si>
  <si>
    <t>CLAUDIO JORGE PE</t>
  </si>
  <si>
    <t>CLAUDIO JORGE AM</t>
  </si>
  <si>
    <t>FLAC</t>
  </si>
  <si>
    <t>CLAUDIO JORGE GO</t>
  </si>
  <si>
    <t>CLAUDIO JORGE SE</t>
  </si>
  <si>
    <t>CLAUDIO JORGE BA</t>
  </si>
  <si>
    <t>PR ITB FS DONIZETH REPRES</t>
  </si>
  <si>
    <t>CLAUDIO JORGE DA SILVA FS RN</t>
  </si>
  <si>
    <t>PE ITB FS N.Z.REPRESENTANTES</t>
  </si>
  <si>
    <t>PR ITB FS REPRES TREVISANI</t>
  </si>
  <si>
    <t>MG ITB FS HENRIQUE WAGNER</t>
  </si>
  <si>
    <t>AM ITB FS I DA SILVA SANTOS</t>
  </si>
  <si>
    <t>PB ITB FS W S REP</t>
  </si>
  <si>
    <t>MG ITB FS KLINK'S REPRESENTACO</t>
  </si>
  <si>
    <t>MG ITB FS GRAFNÇA REPRES</t>
  </si>
  <si>
    <t>MT ITB FS CLAUDIO JORGE</t>
  </si>
  <si>
    <t>SP ITB FS RVM SOLUTTI</t>
  </si>
  <si>
    <t>MS ITB FS CLAUDIO JORGE</t>
  </si>
  <si>
    <t>SP ITB FS RICARDO CORREIA</t>
  </si>
  <si>
    <t>SP ITB FS FLAC REP.E COMERCIO</t>
  </si>
  <si>
    <t>ES ITB FS RADTKE REPRES</t>
  </si>
  <si>
    <t>MS ITB FS MAWIL REPRESENTAÇÕES</t>
  </si>
  <si>
    <t>RJ ITB FS CDR REPRESENTAÇÕES</t>
  </si>
  <si>
    <t>SP ITB FS IKM REPRESENTACOES</t>
  </si>
  <si>
    <t>ITB FS QSR CE NUTRI FOOD</t>
  </si>
  <si>
    <t>SP ITB FS REPRES HERNANDEZ</t>
  </si>
  <si>
    <t>Abril</t>
  </si>
  <si>
    <t>Março</t>
  </si>
  <si>
    <t>Julho</t>
  </si>
  <si>
    <t>Fevereiro</t>
  </si>
  <si>
    <t>Maio</t>
  </si>
  <si>
    <t>Junho</t>
  </si>
  <si>
    <t>CREME DE LEITE 17% BATAVO 200G TEU</t>
  </si>
  <si>
    <t>Agosto</t>
  </si>
  <si>
    <t>DUTRA SORVETES E PICOLES LTDA</t>
  </si>
  <si>
    <t>MATEUS FOOD LTDA</t>
  </si>
  <si>
    <t>NT IND E COM DE PANIFICACAO LT</t>
  </si>
  <si>
    <t>MANTEIGA EXTRA C/SAL CAIXA 5KG</t>
  </si>
  <si>
    <t>DN SHAKES COMERCIO DE ALIM LTD</t>
  </si>
  <si>
    <t>CLAUDIO JORGE DA SILVA MA</t>
  </si>
  <si>
    <t>RS ITB FS SCHILLA REPRES</t>
  </si>
  <si>
    <t>GP EMBALAGENS</t>
  </si>
  <si>
    <t>LEITE UHT NATURAL MILK INT ITAMBE 1L SQR</t>
  </si>
  <si>
    <t>BEBIDA LAC UHT ITAMBE KIDS VITAM 200ML</t>
  </si>
  <si>
    <t>G A R DE LUCENA</t>
  </si>
  <si>
    <t>ALLPAN COM DE PROD ALIMEN LTDA</t>
  </si>
  <si>
    <t>LEITE UHT PARMALAT DESNATADO MID CQC</t>
  </si>
  <si>
    <t>QUEIJO MUSSA FATIA PRESIDENT 16X300G BMA</t>
  </si>
  <si>
    <t>40921299 JEANE DIAS DA SILVA</t>
  </si>
  <si>
    <t>PETIT MORANGO BOB CX18 320G PDM</t>
  </si>
  <si>
    <t>IOG LIQUI GRAVIOL BATAVO CX8 1150G BCO</t>
  </si>
  <si>
    <t>SOB MANJAR COCO BATAVO CX10 180G CBI</t>
  </si>
  <si>
    <t>PAULIMAR IND DIST E IMP LTDA</t>
  </si>
  <si>
    <t>PREMIER RESIDENCE HOSPITAL LTD</t>
  </si>
  <si>
    <t>PASTICCERIA INTERNAZIONALE LTD</t>
  </si>
  <si>
    <t>MANTEIGA Z LAC C SAL TAB 200G PRESID TEU</t>
  </si>
  <si>
    <t>FINE LINEA PAES E DOCES LTDA</t>
  </si>
  <si>
    <t>DELICIOUS DOCERIA</t>
  </si>
  <si>
    <t>CONFEITARIA ESTRELA CITY NORTH</t>
  </si>
  <si>
    <t>CALIFORNIA COM DE SORVETES LTD</t>
  </si>
  <si>
    <t>REFRIO ARMAZENS GERAIS LTDA</t>
  </si>
  <si>
    <t>IOG LIQUI MORANGO PENSE Z CX24 170G GUS</t>
  </si>
  <si>
    <t>IOG LIQUI MAMAO PENSE Z CX24 170G GUS</t>
  </si>
  <si>
    <t>NUTRIDORO REFEICOES LTDA</t>
  </si>
  <si>
    <t>IOG POUCH VITAMINA BOB CX24 100G</t>
  </si>
  <si>
    <t>WHEY PO BAUNILHA PARM 450G STD UP POUCH</t>
  </si>
  <si>
    <t>IOG LIQUI AMEIXA PENSE Z CX24 170G GUS</t>
  </si>
  <si>
    <t>IOGURTE GRAVIOLA BATAVO CX24 170G GUS</t>
  </si>
  <si>
    <t>AFFARE GESTAO DE NEGOCIOS LTDA</t>
  </si>
  <si>
    <t>FORNADA PAES E REFEICOES LTDA</t>
  </si>
  <si>
    <t>LPDES ELEGE INST 400G SACHET CX25</t>
  </si>
  <si>
    <t>AK PHARMA LTDA</t>
  </si>
  <si>
    <t>SIGTELY RESTA E FORN DE REF LT</t>
  </si>
  <si>
    <t>QUEIJO PRATO FATIA PRESIDENT 28X150G RAV</t>
  </si>
  <si>
    <t>DELICATESSEN PARAISO LTDA</t>
  </si>
  <si>
    <t>MANTEIGA C/SAL POTE 200G BATAVO TEU</t>
  </si>
  <si>
    <t>IOG GREGO FLOCOS BATAVO CX12 450G</t>
  </si>
  <si>
    <t>KEZ BAGEL 4 REST E LANCHON LTD</t>
  </si>
  <si>
    <t>CENTER NORTE HOTELARIA SA</t>
  </si>
  <si>
    <t>LANCH E REST BAMBARAS LTDA</t>
  </si>
  <si>
    <t>CEPAM PANIFIC E RESTAURANTE LT</t>
  </si>
  <si>
    <t>MINAS PADRAO FAT 150G PRESIDENT IJU</t>
  </si>
  <si>
    <t>FECCHIO CAMA PANIFIC ARTES LTD</t>
  </si>
  <si>
    <t>COMERCIAL E DISTRIB BITENCO LT</t>
  </si>
  <si>
    <t>MANTEIGA COM SAL POTE 200G BATAVO UBE</t>
  </si>
  <si>
    <t>NOTTE ALIMENTOS LTDA</t>
  </si>
  <si>
    <t>MAJ COM DE ALIM E GELADOS LTDA</t>
  </si>
  <si>
    <t>IOG LIQ MOR PROBIO2 ZERO CX24 170G CBI</t>
  </si>
  <si>
    <t>47131310 BEATRIZ N PILLON VIZI</t>
  </si>
  <si>
    <t>MORUMBI COM DE SORVETES LTDA</t>
  </si>
  <si>
    <t>DEVERDADE PANIFICADORA LTDA</t>
  </si>
  <si>
    <t>MUNIR ABDALLA KASSEM</t>
  </si>
  <si>
    <t>SIGTELY RESTAURANTE E FORNECIM</t>
  </si>
  <si>
    <t>IOG PEDAC ABACAXI BATAVO CX12 450G</t>
  </si>
  <si>
    <t>PADARIA ARTESANAL ORGANICA LTD</t>
  </si>
  <si>
    <t>PETIT SUISSE MOR/BAN BOB PDM 320G</t>
  </si>
  <si>
    <t>MARCIA S CATERING LTDA</t>
  </si>
  <si>
    <t>CLAUDIO JORGE MT</t>
  </si>
  <si>
    <t>Itambé - 3000</t>
  </si>
  <si>
    <t>Itambé - 6000</t>
  </si>
  <si>
    <t>Lactalis - 4000</t>
  </si>
  <si>
    <t>Lactalis - 7000</t>
  </si>
  <si>
    <t>DAN VIGOR IND E COM DE LATICINIOS L</t>
  </si>
  <si>
    <t>LEITE PO ITAMBE DESNAT SC 25KG UBE</t>
  </si>
  <si>
    <t>YAKULT SA INDUSTRIA E COMERCIO</t>
  </si>
  <si>
    <t xml:space="preserve">Janeiro </t>
  </si>
  <si>
    <t xml:space="preserve">Fevereiro </t>
  </si>
  <si>
    <t>LEITE PO ITAMBE DESNAT SC 25KG</t>
  </si>
  <si>
    <t xml:space="preserve">Maio </t>
  </si>
  <si>
    <t>MARAJOARA INDUSTRIA DE LATICIN</t>
  </si>
  <si>
    <t>Setembro</t>
  </si>
  <si>
    <t>MANTEIGA S/SAL CX 5 KG PRESIDENT TEU</t>
  </si>
  <si>
    <t>LANCHONETE JOIA DO BRAS LTDA</t>
  </si>
  <si>
    <t>63303709 MARIA DO CARMO ROZEND</t>
  </si>
  <si>
    <t>FRUTO NOVO ALIMENTOS LT</t>
  </si>
  <si>
    <t>ABIRAILTON PADUA CUNHA</t>
  </si>
  <si>
    <t>LANCHONETE MELLO E FILHOS LTDA</t>
  </si>
  <si>
    <t>MUSSARELA Z LAC FAT 130G PRÉSIDENT RAV</t>
  </si>
  <si>
    <t>NATHALYA DE M SANTOS 462192498</t>
  </si>
  <si>
    <t>BONADIO FOODS LTDA</t>
  </si>
  <si>
    <t>IOG GREGO MORANGO PENSE Z CX12 450G</t>
  </si>
  <si>
    <t>46805736 EDUARDO ANTONIO DA SI</t>
  </si>
  <si>
    <t>SL RESTAURANTE COM DE ALIM LTD</t>
  </si>
  <si>
    <t>EUROPANE IND E COM DE PROD E P</t>
  </si>
  <si>
    <t>IOG POLPA MORANGO PROBIO2 CX12 510G</t>
  </si>
  <si>
    <t>IOG POUCH MORANGO BOB CX24 100G</t>
  </si>
  <si>
    <t>VILLA GRANO PAES E CONVENIENCI</t>
  </si>
  <si>
    <t>CREME DE RICOTA TRAD 200G PRESIDENT SAA</t>
  </si>
  <si>
    <t>LILLY COMERCIO DE BOLOS LTDA</t>
  </si>
  <si>
    <t>OPERA PADARIA E CONFEITARIA LT</t>
  </si>
  <si>
    <t>IOG LIQUI MORANGO PROBIO2 CX24 170G</t>
  </si>
  <si>
    <t>A FORNADA ITAIM PAES E REFEICO</t>
  </si>
  <si>
    <t>IOG GREGO MORANGO BATAVO CX12 450G</t>
  </si>
  <si>
    <t>IOG LIQUI AMEIXA PROBIO2 CX8 1150G</t>
  </si>
  <si>
    <t>IOGURTE GREGO MOR/TRAD BAT CX12 510G</t>
  </si>
  <si>
    <t>PRET MAM RESTAURANTE LTDA</t>
  </si>
  <si>
    <t>BELLA MARIE BISTRO LTDA</t>
  </si>
  <si>
    <t>IOG LIQUI TRAD PROBIO2 CX24 170G</t>
  </si>
  <si>
    <t>TRIBO GOURMET VILA MARIANA RES</t>
  </si>
  <si>
    <t>DNA GASTRONOMIA LTDA</t>
  </si>
  <si>
    <t>COPROSUL COMERCIO IMPORT E EXP</t>
  </si>
  <si>
    <t>Q NUTRE SERVICOS DE ALIMENTACA</t>
  </si>
  <si>
    <t>MAIS FESTA ARTIGOS PARA FESTAS</t>
  </si>
  <si>
    <t>SORMEL INDUSTRIA DE SORVETES L</t>
  </si>
  <si>
    <t>GABRIELA MACHADO MATOS</t>
  </si>
  <si>
    <t>ARTIAGA E CARNEIRO LTDA ME</t>
  </si>
  <si>
    <t>PE ITB FS L B REP</t>
  </si>
  <si>
    <t>JESSICA CRISTINA DO NASCIMENTO</t>
  </si>
  <si>
    <t>BOCAO COMERCIO DE DOCES LTDA</t>
  </si>
  <si>
    <t>ACAI GRUMARI AVARE LTDA</t>
  </si>
  <si>
    <t>NATALIA SALVE DAMASCENO 325652</t>
  </si>
  <si>
    <t>DAOCA IND E COM DE ALIM LTDA</t>
  </si>
  <si>
    <t>SORVETERIA SANTIAGO LTDA</t>
  </si>
  <si>
    <t>SORVETERIA NORONHA LTDA</t>
  </si>
  <si>
    <t>G M MUZINI ME</t>
  </si>
  <si>
    <t>LEITE PO INTE INST VIT ITAMBE CX24LT380G</t>
  </si>
  <si>
    <t>BA ITB FS ML FLAVORS</t>
  </si>
  <si>
    <t>Paga</t>
  </si>
  <si>
    <t>BRASIL FOOD LTDA</t>
  </si>
  <si>
    <t>SERIDOPLAST ATACADISTA LTDA</t>
  </si>
  <si>
    <t>COOPERATIVA AGRO PECUARIA VALE</t>
  </si>
  <si>
    <t>NR FOODS INDUSTRIA E COMERCIO</t>
  </si>
  <si>
    <t>LEITE EM PO INTEGRAL ITAMBE 25KG TEU</t>
  </si>
  <si>
    <t xml:space="preserve">Outubro </t>
  </si>
  <si>
    <t>DONA KIM CAFE E RESTAURANTE LT</t>
  </si>
  <si>
    <t>48603934 AMANDA FRANC DE OL AN</t>
  </si>
  <si>
    <t>SAN SABINO EMPREENDIMENTOS HOT</t>
  </si>
  <si>
    <t>UNIQUE SER D HOT E ALIM CO E P</t>
  </si>
  <si>
    <t>NILMA FERREIRA DE MOURA SANTOS</t>
  </si>
  <si>
    <t>REQUEIJAO TRAD COPO 200G PRESIDENT PDM</t>
  </si>
  <si>
    <t>IOG LIQ MARACUJÁ BAT PEN ZER CX8GF 1150G</t>
  </si>
  <si>
    <t>CAMILA DE LIMA MENDES PIRES 40</t>
  </si>
  <si>
    <t>MAGNIFICA PAES LTDA</t>
  </si>
  <si>
    <t>PADARIA E CONFEITARIA ERICS BA</t>
  </si>
  <si>
    <t>M FOODS LTDA</t>
  </si>
  <si>
    <t>MERAKI GYROS LTDA</t>
  </si>
  <si>
    <t>BARBAROSA GASTRONOMIA LTDA</t>
  </si>
  <si>
    <t>A R R A COM VAR DE MERC EM GER</t>
  </si>
  <si>
    <t>GOUDA PECA KG PRESIDENT CRN</t>
  </si>
  <si>
    <t>SAO BENTO PADARIA LTDA</t>
  </si>
  <si>
    <t>LCF GLOBAL FOODS LTDA</t>
  </si>
  <si>
    <t>CLUBE ATLETICO MONTE LIBANO</t>
  </si>
  <si>
    <t>AMMAI SERVICOS DE CATERING LTD</t>
  </si>
  <si>
    <t>BUY MARKET MINIMERCADOS LTDA</t>
  </si>
  <si>
    <t>IOG LIQUI AMEIXA PENSE Z CX8 1150G BCO</t>
  </si>
  <si>
    <t>VANDERLEI VICENTE</t>
  </si>
  <si>
    <t>FRANCISCO C LIMA DISTRIB DE AL</t>
  </si>
  <si>
    <t>GELATERIA PERINO IND COM G LTD</t>
  </si>
  <si>
    <t>QUEIJO PRATO FATIA PRESIDENT 16X300G BMA</t>
  </si>
  <si>
    <t>MANTEIGA C/SAL CX 5 KG ELEGE TEU</t>
  </si>
  <si>
    <t>GALERIA DO QUEIJO LTDA</t>
  </si>
  <si>
    <t>BANELLA BAKERY CAFE E BISTRO L</t>
  </si>
  <si>
    <t>QUEIJO PRATO FATIA PRESIDENT 28X150G BMA</t>
  </si>
  <si>
    <t>DAN INN HOTEL LTDA</t>
  </si>
  <si>
    <t>ALFA REFEICOES FOOD SERVICE LT</t>
  </si>
  <si>
    <t>ELEVEN CASE COM VAR DE ALIM LT</t>
  </si>
  <si>
    <t>IHC SAO PAULO HOTELARIA S A</t>
  </si>
  <si>
    <t>CREME DE RICOTA LIGHT 380G PRESIDENT SAA</t>
  </si>
  <si>
    <t>MJ COMERCIO ALIMENTICIO LTDA</t>
  </si>
  <si>
    <t>BTK PINHEIROS COM DE ALM E BEB</t>
  </si>
  <si>
    <t>VIVI BARROS BUFFET LTDA</t>
  </si>
  <si>
    <t>ROALD RESTAURANTE E ALIMENTOS</t>
  </si>
  <si>
    <t>LANCHONETE BARRACA DA LU LU LT</t>
  </si>
  <si>
    <t>DOMANI HOTEL LTDA</t>
  </si>
  <si>
    <t>64051523 FILIPE LOPES</t>
  </si>
  <si>
    <t>IOG LIQUI SURP MORANGO BOB CX24 110G</t>
  </si>
  <si>
    <t>CAFE E CHA NO JD SP COM DE ALI</t>
  </si>
  <si>
    <t>SERGIO ARANTES DE PAIVA</t>
  </si>
  <si>
    <t>MOOCA LEVAIN FERMENTACAO NAT L</t>
  </si>
  <si>
    <t>TRIBO GOURMET VILA MARIANA II</t>
  </si>
  <si>
    <t>YANAGI CAFETERIA LTDA</t>
  </si>
  <si>
    <t>SGLV CAFE LTDA</t>
  </si>
  <si>
    <t>TRIBO GOURMET RESTAURANTE LTDA</t>
  </si>
  <si>
    <t>C M NAKAMURA ALIMENTACAO</t>
  </si>
  <si>
    <t>MEGA CAFFE LTDA</t>
  </si>
  <si>
    <t>MUSSARELA STICK PRÉSIDENT 150G SAA</t>
  </si>
  <si>
    <t>SAKA CAFETERIA LTDA</t>
  </si>
  <si>
    <t>PRATO PECA 3,7KG PRESIDENT IJU</t>
  </si>
  <si>
    <t>DEBORA COM DE ALI BUF S E EVEN</t>
  </si>
  <si>
    <t>ABC1 RESTAURANTE E EVENTOS LTD</t>
  </si>
  <si>
    <t>ANNA E DALVA PRODUTOS ALIMENTI</t>
  </si>
  <si>
    <t>65820697 LUCAS BARROSO DA SILV</t>
  </si>
  <si>
    <t>CJ REST E EMPREEND</t>
  </si>
  <si>
    <t>17358842 VITOR SILVA PARANHOS</t>
  </si>
  <si>
    <t>CLAUDIO JORGE DF</t>
  </si>
  <si>
    <t>CLAUDIO JORGE CE</t>
  </si>
  <si>
    <t>INICIAL COM E DISTRIB DE ALIM</t>
  </si>
  <si>
    <t>CHALANA SORVETES LTDA ME</t>
  </si>
  <si>
    <t>DISTRIPACK DIST DE EMBALAGENS</t>
  </si>
  <si>
    <t>ALVILAC BRASIL LTDA</t>
  </si>
  <si>
    <t>LEITE PO INT INS SEM LACTOSE 20KG</t>
  </si>
  <si>
    <t>LEITE EM PO INTEGRAL ITAMBE 25KG LDN</t>
  </si>
  <si>
    <t>HOSPITAL MATER DEI SA</t>
  </si>
  <si>
    <t>BEB LACT POLPA MOR ITAMBE CX12 540G BCO</t>
  </si>
  <si>
    <t>IOGURTE ZERO MORANGO ITAMBE BDJ 510G BCO</t>
  </si>
  <si>
    <t>FORTE COMERCIO E DISTRIBUIÇÃO</t>
  </si>
  <si>
    <t>EMEC EMPREENDIMENTOS MEDICO CI</t>
  </si>
  <si>
    <t>IOG ZERO MOR/MAC/AME ITAMBE BDJ 510G PDM</t>
  </si>
  <si>
    <t>SERGIO DO CARMO BRIONE</t>
  </si>
  <si>
    <t>PLANET ICE DIST DE SOVETES LTD</t>
  </si>
  <si>
    <t>MG ITB FS DRK REP</t>
  </si>
  <si>
    <t>LEITE PO INTEGRAL 200G SC C/50PC</t>
  </si>
  <si>
    <t>CDI BARRA PROD IMP E EXPORTACA</t>
  </si>
  <si>
    <t>LEITE PO INTEGRAL INST 400G SC C/25P</t>
  </si>
  <si>
    <t>HENDUPAN COM DE PROD CON LTDA</t>
  </si>
  <si>
    <t>DOMICILI IND COM DE ALIMENTOS</t>
  </si>
  <si>
    <t>Cláudio Jorge</t>
  </si>
  <si>
    <t>DRK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</si>
</sst>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Segoe U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3" fillId="0" borderId="0" xfId="0" applyFont="1" applyAlignment="1">
      <alignment vertical="center"/>
    </xf>
    <xf numFmtId="0" fontId="0" fillId="0" borderId="0" xfId="0" applyAlignment="1">
      <alignment vertical="top"/>
    </xf>
    <xf numFmtId="2" fontId="0" fillId="0" borderId="0" xfId="1" applyNumberFormat="1" applyFont="1"/>
    <xf numFmtId="2" fontId="0" fillId="0" borderId="0" xfId="1" applyNumberFormat="1" applyFont="1" applyAlignment="1">
      <alignment horizontal="right" vertical="top"/>
    </xf>
    <xf numFmtId="0" fontId="5" fillId="0" borderId="0" xfId="0" applyFont="1" applyAlignment="1">
      <alignment vertical="top"/>
    </xf>
    <xf numFmtId="4" fontId="0" fillId="0" borderId="0" xfId="0" applyNumberFormat="1" applyAlignment="1">
      <alignment horizontal="right" vertical="top"/>
    </xf>
    <xf numFmtId="43" fontId="0" fillId="0" borderId="0" xfId="4" applyFon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3" fontId="5" fillId="0" borderId="0" xfId="0" applyNumberFormat="1" applyFont="1" applyAlignment="1">
      <alignment horizontal="right" vertical="top"/>
    </xf>
    <xf numFmtId="43" fontId="0" fillId="0" borderId="0" xfId="2" applyFont="1" applyAlignment="1">
      <alignment horizontal="right" vertical="top"/>
    </xf>
    <xf numFmtId="0" fontId="2" fillId="0" borderId="0" xfId="3" applyAlignment="1">
      <alignment vertical="top"/>
    </xf>
    <xf numFmtId="4" fontId="2" fillId="0" borderId="0" xfId="3" applyNumberFormat="1" applyAlignment="1">
      <alignment horizontal="right" vertical="top"/>
    </xf>
    <xf numFmtId="0" fontId="2" fillId="0" borderId="0" xfId="0" applyFont="1" applyAlignment="1">
      <alignment vertical="top"/>
    </xf>
    <xf numFmtId="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3" fontId="0" fillId="0" borderId="0" xfId="4" applyFont="1" applyAlignment="1">
      <alignment horizontal="center" vertical="center"/>
    </xf>
  </cellXfs>
  <cellStyles count="5">
    <cellStyle name="Moeda" xfId="1" builtinId="4"/>
    <cellStyle name="Normal" xfId="0" builtinId="0"/>
    <cellStyle name="Normal 2" xfId="3" xr:uid="{E76E5FDD-BC69-44D7-BD46-4DA3582FCB7E}"/>
    <cellStyle name="Vírgula" xfId="4" builtinId="3"/>
    <cellStyle name="Vírgula 2" xfId="2" xr:uid="{F7C44A86-25CD-486B-AA36-2C5647AEFF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Tratativas%20-%20Ingrid/Comiss&#245;es/CNPJ%20-%20Centros.1.xlsx" TargetMode="External"/><Relationship Id="rId2" Type="http://schemas.openxmlformats.org/officeDocument/2006/relationships/externalLinkPath" Target="file:///\\urano\Setor_Area\Exporta&#231;&#227;o\Institucional%20e%20Food%20Service\BACKOFFICE-%20BH\Tratativas%20-%20Ingrid\Comiss&#245;es\CNPJ%20-%20Centros.1.xlsx" TargetMode="External"/><Relationship Id="rId1" Type="http://schemas.openxmlformats.org/officeDocument/2006/relationships/externalLinkPath" Target="/Exporta&#231;&#227;o/Institucional%20e%20Food%20Service/BACKOFFICE-%20BH/Tratativas%20-%20Ingrid/Comiss&#245;es/CNPJ%20-%20Centros.1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Tratativas%20-%20Ingrid/Comiss&#245;es/Controle%20de%20envio%20NF%20comiss&#227;o%2026.xlsx" TargetMode="External"/><Relationship Id="rId2" Type="http://schemas.openxmlformats.org/officeDocument/2006/relationships/externalLinkPath" Target="file:///\\urano\Setor_Area\Exporta&#231;&#227;o\Institucional%20e%20Food%20Service\BACKOFFICE-%20BH\Tratativas%20-%20Ingrid\Comiss&#245;es\Controle%20de%20envio%20NF%20comiss&#227;o%2026.xlsx" TargetMode="External"/><Relationship Id="rId1" Type="http://schemas.openxmlformats.org/officeDocument/2006/relationships/externalLinkPath" Target="/Exporta&#231;&#227;o/Institucional%20e%20Food%20Service/BACKOFFICE-%20BH/Tratativas%20-%20Ingrid/Comiss&#245;es/Controle%20de%20envio%20NF%20comiss&#227;o%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Tratativas%20-%20Ingrid/Comiss&#245;es/Dados.xlsx" TargetMode="External"/><Relationship Id="rId2" Type="http://schemas.openxmlformats.org/officeDocument/2006/relationships/externalLinkPath" Target="file:///\\urano\Setor_Area\Exporta&#231;&#227;o\Institucional%20e%20Food%20Service\BACKOFFICE-%20BH\Tratativas%20-%20Ingrid\Comiss&#245;es\Dados.xlsx" TargetMode="External"/><Relationship Id="rId1" Type="http://schemas.openxmlformats.org/officeDocument/2006/relationships/externalLinkPath" Target="/Exporta&#231;&#227;o/Institucional%20e%20Food%20Service/BACKOFFICE-%20BH/Tratativas%20-%20Ingrid/Comiss&#245;es/D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ilha1"/>
    </sheetNames>
    <sheetDataSet>
      <sheetData sheetId="0">
        <row r="1">
          <cell r="B1" t="str">
            <v>Cidade</v>
          </cell>
          <cell r="C1" t="str">
            <v>CD</v>
          </cell>
          <cell r="D1" t="str">
            <v>CNPJ</v>
          </cell>
        </row>
        <row r="2">
          <cell r="B2" t="str">
            <v>3205 - CD - Simões Filho</v>
          </cell>
          <cell r="C2">
            <v>3205</v>
          </cell>
          <cell r="D2" t="str">
            <v>16.849.231/0014-29</v>
          </cell>
        </row>
        <row r="3">
          <cell r="B3" t="str">
            <v>6205 - CD - Simões Filho</v>
          </cell>
          <cell r="C3">
            <v>6205</v>
          </cell>
          <cell r="D3" t="str">
            <v>43.987.515/0002-10</v>
          </cell>
        </row>
        <row r="4">
          <cell r="B4" t="str">
            <v>7411 - CD - Simões Filho</v>
          </cell>
          <cell r="C4">
            <v>7411</v>
          </cell>
          <cell r="D4" t="str">
            <v>43.340.312/0006-61</v>
          </cell>
        </row>
        <row r="5">
          <cell r="B5" t="str">
            <v>6206 - CD - Maracanaú</v>
          </cell>
          <cell r="C5">
            <v>6206</v>
          </cell>
          <cell r="D5" t="str">
            <v>43.987.515/0003-00</v>
          </cell>
        </row>
        <row r="6">
          <cell r="B6" t="str">
            <v>7416 - CD - Fortaleza</v>
          </cell>
          <cell r="C6">
            <v>7416</v>
          </cell>
          <cell r="D6" t="str">
            <v>43.340.312/0008-23</v>
          </cell>
        </row>
        <row r="7">
          <cell r="B7" t="str">
            <v>3206 - CD - Fortaleza</v>
          </cell>
          <cell r="C7">
            <v>3206</v>
          </cell>
          <cell r="D7" t="str">
            <v>16.849.231/0013-48</v>
          </cell>
        </row>
        <row r="8">
          <cell r="B8" t="str">
            <v>7402 - CD - Brasilia</v>
          </cell>
          <cell r="C8">
            <v>7402</v>
          </cell>
          <cell r="D8" t="str">
            <v>43.340.312/0011-29</v>
          </cell>
        </row>
        <row r="9">
          <cell r="B9" t="str">
            <v>6202 - CD - Brasilia</v>
          </cell>
          <cell r="C9">
            <v>6202</v>
          </cell>
          <cell r="D9" t="str">
            <v>43.987.515/0005-63</v>
          </cell>
        </row>
        <row r="10">
          <cell r="B10" t="str">
            <v>3202 - CD - Brasília</v>
          </cell>
          <cell r="C10">
            <v>3202</v>
          </cell>
          <cell r="D10" t="str">
            <v>16.849.231/0018-52</v>
          </cell>
        </row>
        <row r="11">
          <cell r="B11" t="str">
            <v>6220 - CD - Serra</v>
          </cell>
          <cell r="C11">
            <v>6220</v>
          </cell>
          <cell r="D11" t="str">
            <v>43.987.515/0021-83</v>
          </cell>
        </row>
        <row r="12">
          <cell r="B12" t="str">
            <v>3220 - CD - Espírito Santo</v>
          </cell>
          <cell r="C12">
            <v>3220</v>
          </cell>
          <cell r="D12" t="str">
            <v>16.849.231/0030-49</v>
          </cell>
        </row>
        <row r="13">
          <cell r="B13" t="str">
            <v>7408 - CD - Serra</v>
          </cell>
          <cell r="C13">
            <v>7408</v>
          </cell>
          <cell r="D13" t="str">
            <v>43.340.312/0013-90</v>
          </cell>
        </row>
        <row r="14">
          <cell r="B14" t="str">
            <v>3312 - CD - Goiânia</v>
          </cell>
          <cell r="C14">
            <v>3312</v>
          </cell>
          <cell r="D14" t="str">
            <v>16.849.231/0016-90</v>
          </cell>
        </row>
        <row r="15">
          <cell r="B15" t="str">
            <v>3226 - CD CML - Goiânia</v>
          </cell>
          <cell r="C15">
            <v>3226</v>
          </cell>
          <cell r="D15" t="str">
            <v>16.849.231/0017-71</v>
          </cell>
        </row>
        <row r="16">
          <cell r="B16" t="str">
            <v>4321 - CD - Goiânia</v>
          </cell>
          <cell r="C16">
            <v>4321</v>
          </cell>
          <cell r="D16" t="str">
            <v>14.049.467/0093-59</v>
          </cell>
        </row>
        <row r="17">
          <cell r="B17" t="str">
            <v>3209 - CD CML - Pará de Minas</v>
          </cell>
          <cell r="C17">
            <v>3209</v>
          </cell>
          <cell r="D17" t="str">
            <v>16.849.231/0006-19</v>
          </cell>
        </row>
        <row r="18">
          <cell r="B18" t="str">
            <v>3203 - CD - Contagem II</v>
          </cell>
          <cell r="C18">
            <v>3203</v>
          </cell>
          <cell r="D18" t="str">
            <v>16.849.231/0004-57</v>
          </cell>
        </row>
        <row r="19">
          <cell r="B19" t="str">
            <v>3212 - CD CML - Contagem I</v>
          </cell>
          <cell r="C19">
            <v>3212</v>
          </cell>
          <cell r="D19" t="str">
            <v>16.849.231/0021-58</v>
          </cell>
        </row>
        <row r="20">
          <cell r="B20" t="str">
            <v>3208 - CD CML - Sete Lagoas</v>
          </cell>
          <cell r="C20">
            <v>3208</v>
          </cell>
          <cell r="D20" t="str">
            <v>16.849.231/0011-86</v>
          </cell>
        </row>
        <row r="21">
          <cell r="B21" t="str">
            <v>3210 - CD CML - Uberlândia</v>
          </cell>
          <cell r="C21">
            <v>3210</v>
          </cell>
          <cell r="D21" t="str">
            <v>16.849.231/0003-76</v>
          </cell>
        </row>
        <row r="22">
          <cell r="B22" t="str">
            <v>4306 - CD - Ravena</v>
          </cell>
          <cell r="C22">
            <v>4306</v>
          </cell>
          <cell r="D22" t="str">
            <v>14.049.467/0056-04</v>
          </cell>
        </row>
        <row r="23">
          <cell r="B23" t="str">
            <v>3207 - CD - Guanhães</v>
          </cell>
          <cell r="C23">
            <v>3207</v>
          </cell>
          <cell r="D23" t="str">
            <v>16.849.231/0008-80</v>
          </cell>
        </row>
        <row r="24">
          <cell r="B24" t="str">
            <v>4322 - CD -Pará de Minas</v>
          </cell>
          <cell r="C24">
            <v>4322</v>
          </cell>
          <cell r="D24" t="str">
            <v xml:space="preserve">14.049.467/0090-06 </v>
          </cell>
        </row>
        <row r="25">
          <cell r="B25" t="str">
            <v>4323 - CD - Uberlândia</v>
          </cell>
          <cell r="C25">
            <v>4323</v>
          </cell>
          <cell r="D25" t="str">
            <v>14.049.467/0091-97</v>
          </cell>
        </row>
        <row r="26">
          <cell r="B26" t="str">
            <v>6214 - TSPF - Campo Grande</v>
          </cell>
          <cell r="C26">
            <v>6214</v>
          </cell>
          <cell r="D26" t="str">
            <v>43.987.515/0020-00</v>
          </cell>
        </row>
        <row r="27">
          <cell r="B27" t="str">
            <v>7204 - CD São Paulo</v>
          </cell>
          <cell r="C27">
            <v>3214</v>
          </cell>
          <cell r="D27" t="str">
            <v>16.849.231/0023-10</v>
          </cell>
        </row>
        <row r="28">
          <cell r="B28" t="str">
            <v>6213 - TSPF - Cuiabá</v>
          </cell>
          <cell r="C28">
            <v>6213</v>
          </cell>
          <cell r="D28" t="str">
            <v>43.987.515/0019-69</v>
          </cell>
        </row>
        <row r="29">
          <cell r="B29" t="str">
            <v>3213 - CD - Cuiabá</v>
          </cell>
          <cell r="C29">
            <v>3213</v>
          </cell>
          <cell r="D29" t="str">
            <v>16.849.231/0022-39</v>
          </cell>
        </row>
        <row r="30">
          <cell r="B30" t="str">
            <v>7405 - TSPF Cuiabá/ MT</v>
          </cell>
          <cell r="C30">
            <v>7405</v>
          </cell>
          <cell r="D30" t="str">
            <v>43.340.312/0026-05</v>
          </cell>
        </row>
        <row r="31">
          <cell r="B31" t="str">
            <v>3204 - CD CML - Cabo Sto Agostinho</v>
          </cell>
          <cell r="C31">
            <v>3204</v>
          </cell>
          <cell r="D31" t="str">
            <v>16.849.231/0012-67</v>
          </cell>
        </row>
        <row r="32">
          <cell r="B32" t="str">
            <v>4208 - CD -  Elebat Recife</v>
          </cell>
          <cell r="C32">
            <v>4208</v>
          </cell>
          <cell r="D32" t="str">
            <v>14.049.467/0067-67</v>
          </cell>
        </row>
        <row r="33">
          <cell r="B33" t="str">
            <v>4301 - CD - Bom Conselho</v>
          </cell>
          <cell r="C33">
            <v>4301</v>
          </cell>
          <cell r="D33" t="str">
            <v>43.987.515/0018-88</v>
          </cell>
        </row>
        <row r="34">
          <cell r="B34" t="str">
            <v xml:space="preserve">7208 - CD -Cabo de Santo Agustinho </v>
          </cell>
          <cell r="C34">
            <v>7208</v>
          </cell>
          <cell r="D34" t="str">
            <v>43.340.312/0005-80</v>
          </cell>
        </row>
        <row r="35">
          <cell r="B35" t="str">
            <v>3227 - CD - Bom Conselho</v>
          </cell>
          <cell r="C35">
            <v>3227</v>
          </cell>
          <cell r="D35" t="str">
            <v>16.849.231/0037-15</v>
          </cell>
        </row>
        <row r="36">
          <cell r="B36" t="str">
            <v>4215 - CD - Curitiba</v>
          </cell>
          <cell r="C36">
            <v>4215</v>
          </cell>
          <cell r="D36" t="str">
            <v>14.049.467/0079-09</v>
          </cell>
        </row>
        <row r="37">
          <cell r="B37" t="str">
            <v>4302 - CD - Carambei</v>
          </cell>
          <cell r="C37">
            <v>4302</v>
          </cell>
          <cell r="D37" t="str">
            <v>14.049.467/0017-06</v>
          </cell>
        </row>
        <row r="38">
          <cell r="B38" t="str">
            <v>4314 - CD - Londrina</v>
          </cell>
          <cell r="C38">
            <v>4314</v>
          </cell>
          <cell r="D38" t="str">
            <v>14.049.467/0078-10</v>
          </cell>
        </row>
        <row r="39">
          <cell r="B39" t="str">
            <v>3215 -CD - Curitiba</v>
          </cell>
          <cell r="C39">
            <v>3215</v>
          </cell>
          <cell r="D39" t="str">
            <v>16.849.231/0031-20</v>
          </cell>
        </row>
        <row r="40">
          <cell r="B40" t="str">
            <v>6201 - CD - Rio de Janeiro</v>
          </cell>
          <cell r="C40">
            <v>6201</v>
          </cell>
          <cell r="D40" t="str">
            <v>43.987.515/0004-82</v>
          </cell>
        </row>
        <row r="41">
          <cell r="B41" t="str">
            <v>7217 - CD - Barra Mansa</v>
          </cell>
          <cell r="C41">
            <v>7217</v>
          </cell>
          <cell r="D41" t="str">
            <v>43.340.312/0025-24</v>
          </cell>
        </row>
        <row r="42">
          <cell r="B42" t="str">
            <v>7202 - CD - RJ Pavuna Refrigerados</v>
          </cell>
          <cell r="C42">
            <v>7202</v>
          </cell>
          <cell r="D42" t="str">
            <v>43.340.312/0004-08</v>
          </cell>
        </row>
        <row r="43">
          <cell r="B43" t="str">
            <v>3201 - CD - Rio de Janeiro</v>
          </cell>
          <cell r="C43">
            <v>3201</v>
          </cell>
          <cell r="D43" t="str">
            <v>16.849.231/0002-95</v>
          </cell>
        </row>
        <row r="44">
          <cell r="B44" t="str">
            <v>4202 -CD - Pavuna</v>
          </cell>
          <cell r="C44">
            <v>4202</v>
          </cell>
          <cell r="D44" t="str">
            <v>14.049.467/0040-47</v>
          </cell>
        </row>
        <row r="45">
          <cell r="B45" t="str">
            <v>4305 - CD - Barra Mansa</v>
          </cell>
          <cell r="C45">
            <v>4305</v>
          </cell>
          <cell r="D45" t="str">
            <v>14.049.467/0003-00</v>
          </cell>
        </row>
        <row r="46">
          <cell r="B46" t="str">
            <v>4304 - Ijuí/ RS</v>
          </cell>
          <cell r="C46">
            <v>4304</v>
          </cell>
          <cell r="D46" t="str">
            <v>14.049.467/0018-89</v>
          </cell>
        </row>
        <row r="47">
          <cell r="B47" t="str">
            <v>4310 - CD - Três de Maio</v>
          </cell>
          <cell r="C47">
            <v>4310</v>
          </cell>
          <cell r="D47" t="str">
            <v>14.049.467/0019-60</v>
          </cell>
        </row>
        <row r="48">
          <cell r="B48" t="str">
            <v>4339 - CD - Teutônia</v>
          </cell>
          <cell r="C48">
            <v>4339</v>
          </cell>
          <cell r="D48" t="str">
            <v>14.049.467/0027-70</v>
          </cell>
        </row>
        <row r="49">
          <cell r="B49" t="str">
            <v>4309 - CD - Teutônia</v>
          </cell>
          <cell r="C49">
            <v>4309</v>
          </cell>
          <cell r="D49" t="str">
            <v>14.049.467/0027-70</v>
          </cell>
        </row>
        <row r="50">
          <cell r="B50" t="str">
            <v>7304 - CD - Ijuí</v>
          </cell>
          <cell r="C50">
            <v>7304</v>
          </cell>
          <cell r="D50" t="str">
            <v>43.340.312/0030-91</v>
          </cell>
        </row>
        <row r="51">
          <cell r="B51" t="str">
            <v>4303 - CD - Concórdia</v>
          </cell>
          <cell r="C51">
            <v>4303</v>
          </cell>
          <cell r="D51" t="str">
            <v>14.049.467/0016-17</v>
          </cell>
        </row>
        <row r="52">
          <cell r="B52" t="str">
            <v>7406 - TSPF - Louveira</v>
          </cell>
          <cell r="C52">
            <v>7406</v>
          </cell>
          <cell r="D52" t="str">
            <v>43.340.312/0023-62</v>
          </cell>
        </row>
        <row r="53">
          <cell r="B53" t="str">
            <v>6411 - TSPF Louveira</v>
          </cell>
          <cell r="C53">
            <v>6411</v>
          </cell>
          <cell r="D53" t="str">
            <v>43.987.515/0007-25</v>
          </cell>
        </row>
        <row r="54">
          <cell r="B54" t="str">
            <v>6415 - CD - Bauru</v>
          </cell>
          <cell r="C54">
            <v>6415</v>
          </cell>
          <cell r="D54" t="str">
            <v>43.987.515/0015-35</v>
          </cell>
        </row>
        <row r="55">
          <cell r="B55" t="str">
            <v>6416 - CD - Mirassol</v>
          </cell>
          <cell r="C55">
            <v>6416</v>
          </cell>
          <cell r="D55" t="str">
            <v>43.987.515/0016-16</v>
          </cell>
        </row>
        <row r="56">
          <cell r="B56" t="str">
            <v>6417 - TSPF Ribeirão Preto</v>
          </cell>
          <cell r="C56">
            <v>6417</v>
          </cell>
          <cell r="D56" t="str">
            <v>43.987.515/0017-05</v>
          </cell>
        </row>
        <row r="57">
          <cell r="B57" t="str">
            <v>7200 - CD - Bauru</v>
          </cell>
          <cell r="C57">
            <v>7200</v>
          </cell>
          <cell r="D57" t="str">
            <v>43.340.312/0024-43</v>
          </cell>
        </row>
        <row r="58">
          <cell r="B58" t="str">
            <v>7204 - CD São Paulo</v>
          </cell>
          <cell r="C58">
            <v>7204</v>
          </cell>
          <cell r="D58" t="str">
            <v>43.340.312/0010-48</v>
          </cell>
        </row>
        <row r="59">
          <cell r="B59" t="str">
            <v>6219 - CD ANHANGUERA</v>
          </cell>
          <cell r="C59">
            <v>6219</v>
          </cell>
          <cell r="D59" t="str">
            <v>43.987.515/0013-73</v>
          </cell>
        </row>
        <row r="60">
          <cell r="B60" t="str">
            <v>7213 - CD - Cerqueira César</v>
          </cell>
          <cell r="C60">
            <v>7213</v>
          </cell>
          <cell r="D60" t="str">
            <v>43.340.312/0015-52</v>
          </cell>
        </row>
        <row r="61">
          <cell r="B61" t="str">
            <v>7417 - TSPF - Ribeirão Preto</v>
          </cell>
          <cell r="C61">
            <v>7417</v>
          </cell>
          <cell r="D61" t="str">
            <v>43.340.312/0009-04</v>
          </cell>
        </row>
        <row r="62">
          <cell r="B62" t="str">
            <v>7418 - TSPF - Mirassol</v>
          </cell>
          <cell r="C62">
            <v>7418</v>
          </cell>
          <cell r="D62" t="str">
            <v>43.340.312/0012-00</v>
          </cell>
        </row>
        <row r="63">
          <cell r="B63" t="str">
            <v>6218 - CD - Cerqueira César</v>
          </cell>
          <cell r="C63">
            <v>6218</v>
          </cell>
          <cell r="D63" t="str">
            <v>43.987.515/0018-88</v>
          </cell>
        </row>
        <row r="64">
          <cell r="B64" t="str">
            <v>3412 - CD - Louveira</v>
          </cell>
          <cell r="C64">
            <v>3412</v>
          </cell>
          <cell r="D64" t="str">
            <v>16.849.231/0043-63</v>
          </cell>
        </row>
        <row r="65">
          <cell r="B65" t="str">
            <v>3229 - CD - Anhanguera</v>
          </cell>
          <cell r="C65">
            <v>3229</v>
          </cell>
          <cell r="D65" t="str">
            <v>16.849.231/0038-04</v>
          </cell>
        </row>
        <row r="66">
          <cell r="B66" t="str">
            <v>3228 - CD - Cerqueir aCésar</v>
          </cell>
          <cell r="C66">
            <v>3228</v>
          </cell>
          <cell r="D66" t="str">
            <v>16.849.231/0040-10</v>
          </cell>
        </row>
        <row r="67">
          <cell r="B67" t="str">
            <v>3230 - CD - Bauru</v>
          </cell>
          <cell r="C67">
            <v>3230</v>
          </cell>
          <cell r="D67" t="str">
            <v>16.849.231/0042-82</v>
          </cell>
        </row>
        <row r="68">
          <cell r="B68" t="str">
            <v>3200 - CD - São Paulo</v>
          </cell>
          <cell r="C68">
            <v>3200</v>
          </cell>
          <cell r="D68" t="str">
            <v>16.849.231/0015-00</v>
          </cell>
        </row>
        <row r="69">
          <cell r="B69" t="str">
            <v>3414 - TSPF - RIBEIRAO PRETO</v>
          </cell>
          <cell r="C69">
            <v>3414</v>
          </cell>
          <cell r="D69" t="str">
            <v>16.849.231/0039-87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torno lançamentos"/>
      <sheetName val="Projeto"/>
      <sheetName val="Responsáveis lançamentos "/>
      <sheetName val="Envio de relatório"/>
      <sheetName val="Melo e Dlum ITB"/>
      <sheetName val="Cardoso Regiões de venda ITB"/>
      <sheetName val="Cardoso Regiões de venda Lactal"/>
    </sheetNames>
    <sheetDataSet>
      <sheetData sheetId="0"/>
      <sheetData sheetId="1">
        <row r="1">
          <cell r="B1" t="str">
            <v>PEDIDO</v>
          </cell>
          <cell r="P1" t="str">
            <v>Status</v>
          </cell>
        </row>
        <row r="2">
          <cell r="B2">
            <v>4500766257</v>
          </cell>
          <cell r="P2" t="str">
            <v>Paga</v>
          </cell>
        </row>
        <row r="3">
          <cell r="B3">
            <v>4500783119</v>
          </cell>
          <cell r="P3" t="str">
            <v>Paga</v>
          </cell>
        </row>
        <row r="4">
          <cell r="B4">
            <v>4500783115</v>
          </cell>
          <cell r="P4" t="str">
            <v>Paga</v>
          </cell>
        </row>
        <row r="5">
          <cell r="B5">
            <v>4500782649</v>
          </cell>
          <cell r="P5" t="str">
            <v>Paga</v>
          </cell>
        </row>
        <row r="6">
          <cell r="B6">
            <v>4500782840</v>
          </cell>
          <cell r="P6" t="str">
            <v>Paga</v>
          </cell>
        </row>
        <row r="7">
          <cell r="B7">
            <v>4500780754</v>
          </cell>
          <cell r="P7" t="str">
            <v>Paga</v>
          </cell>
        </row>
        <row r="8">
          <cell r="B8">
            <v>4500780789</v>
          </cell>
          <cell r="P8" t="str">
            <v>Paga</v>
          </cell>
        </row>
        <row r="9">
          <cell r="B9">
            <v>4500780309</v>
          </cell>
          <cell r="P9" t="str">
            <v>Paga</v>
          </cell>
        </row>
        <row r="10">
          <cell r="B10">
            <v>4500780323</v>
          </cell>
          <cell r="P10" t="str">
            <v>Paga</v>
          </cell>
        </row>
        <row r="11">
          <cell r="B11">
            <v>4500780339</v>
          </cell>
          <cell r="P11" t="str">
            <v>Paga</v>
          </cell>
        </row>
        <row r="12">
          <cell r="B12">
            <v>4500780340</v>
          </cell>
          <cell r="P12" t="str">
            <v>Paga</v>
          </cell>
        </row>
        <row r="13">
          <cell r="B13">
            <v>4500780885</v>
          </cell>
          <cell r="P13" t="str">
            <v>Paga</v>
          </cell>
        </row>
        <row r="14">
          <cell r="B14">
            <v>4500783064</v>
          </cell>
          <cell r="P14" t="str">
            <v>Paga</v>
          </cell>
        </row>
        <row r="15">
          <cell r="B15">
            <v>4500780661</v>
          </cell>
          <cell r="P15" t="str">
            <v>Paga</v>
          </cell>
        </row>
        <row r="16">
          <cell r="B16">
            <v>4500781790</v>
          </cell>
          <cell r="P16" t="str">
            <v>Paga</v>
          </cell>
        </row>
        <row r="17">
          <cell r="B17">
            <v>4500782596</v>
          </cell>
          <cell r="P17" t="str">
            <v>Paga</v>
          </cell>
        </row>
        <row r="18">
          <cell r="B18">
            <v>4500782582</v>
          </cell>
          <cell r="P18" t="str">
            <v>Paga</v>
          </cell>
        </row>
        <row r="19">
          <cell r="B19">
            <v>4500782934</v>
          </cell>
          <cell r="P19" t="str">
            <v>Paga</v>
          </cell>
        </row>
        <row r="20">
          <cell r="B20">
            <v>4500782846</v>
          </cell>
          <cell r="P20" t="str">
            <v>Paga</v>
          </cell>
        </row>
        <row r="21">
          <cell r="B21">
            <v>4500783111</v>
          </cell>
          <cell r="P21" t="str">
            <v>Paga</v>
          </cell>
        </row>
        <row r="22">
          <cell r="B22">
            <v>4500780911</v>
          </cell>
          <cell r="P22" t="str">
            <v>Paga</v>
          </cell>
        </row>
        <row r="23">
          <cell r="B23">
            <v>4500780752</v>
          </cell>
          <cell r="P23" t="str">
            <v>Paga</v>
          </cell>
        </row>
        <row r="24">
          <cell r="B24">
            <v>4500820326</v>
          </cell>
          <cell r="P24" t="str">
            <v>Paga</v>
          </cell>
        </row>
        <row r="25">
          <cell r="B25">
            <v>4500820323</v>
          </cell>
          <cell r="P25" t="str">
            <v>Paga</v>
          </cell>
        </row>
        <row r="26">
          <cell r="B26">
            <v>4500820302</v>
          </cell>
          <cell r="P26" t="str">
            <v>Paga</v>
          </cell>
        </row>
        <row r="27">
          <cell r="B27">
            <v>4500820267</v>
          </cell>
          <cell r="P27" t="str">
            <v>Paga</v>
          </cell>
        </row>
        <row r="28">
          <cell r="B28">
            <v>4500820296</v>
          </cell>
          <cell r="P28" t="str">
            <v>Paga</v>
          </cell>
        </row>
        <row r="29">
          <cell r="B29">
            <v>4500819170</v>
          </cell>
          <cell r="P29" t="str">
            <v>Paga</v>
          </cell>
        </row>
        <row r="30">
          <cell r="B30">
            <v>4500820393</v>
          </cell>
          <cell r="P30" t="str">
            <v>Paga</v>
          </cell>
        </row>
        <row r="31">
          <cell r="B31">
            <v>4500819706</v>
          </cell>
          <cell r="P31" t="str">
            <v>Paga</v>
          </cell>
        </row>
        <row r="32">
          <cell r="B32">
            <v>4500819709</v>
          </cell>
          <cell r="P32" t="str">
            <v>Paga</v>
          </cell>
        </row>
        <row r="33">
          <cell r="B33">
            <v>4500820322</v>
          </cell>
          <cell r="P33" t="str">
            <v>Paga</v>
          </cell>
        </row>
        <row r="34">
          <cell r="B34">
            <v>4500820305</v>
          </cell>
          <cell r="P34" t="str">
            <v>Paga</v>
          </cell>
        </row>
        <row r="35">
          <cell r="B35">
            <v>4500820634</v>
          </cell>
          <cell r="P35" t="str">
            <v>Paga</v>
          </cell>
        </row>
        <row r="36">
          <cell r="B36">
            <v>4500820676</v>
          </cell>
          <cell r="P36" t="str">
            <v>Paga</v>
          </cell>
        </row>
        <row r="37">
          <cell r="B37">
            <v>4500819591</v>
          </cell>
          <cell r="P37" t="str">
            <v>Paga</v>
          </cell>
        </row>
        <row r="38">
          <cell r="B38">
            <v>4500819112</v>
          </cell>
          <cell r="P38" t="str">
            <v>Paga</v>
          </cell>
        </row>
        <row r="39">
          <cell r="B39">
            <v>4500822081</v>
          </cell>
          <cell r="P39" t="str">
            <v>Paga</v>
          </cell>
        </row>
        <row r="40">
          <cell r="B40">
            <v>4500822088</v>
          </cell>
          <cell r="P40" t="str">
            <v>Paga</v>
          </cell>
        </row>
        <row r="41">
          <cell r="B41">
            <v>4500822089</v>
          </cell>
          <cell r="P41" t="str">
            <v>Paga</v>
          </cell>
        </row>
        <row r="42">
          <cell r="B42">
            <v>4500820640</v>
          </cell>
          <cell r="P42" t="str">
            <v>Paga</v>
          </cell>
        </row>
        <row r="43">
          <cell r="B43">
            <v>4500822128</v>
          </cell>
          <cell r="P43" t="str">
            <v>Paga</v>
          </cell>
        </row>
        <row r="44">
          <cell r="B44">
            <v>4500822680</v>
          </cell>
          <cell r="P44" t="str">
            <v>Paga</v>
          </cell>
        </row>
        <row r="45">
          <cell r="B45">
            <v>4500822681</v>
          </cell>
          <cell r="P45" t="str">
            <v>Paga</v>
          </cell>
        </row>
        <row r="46">
          <cell r="B46">
            <v>4500819594</v>
          </cell>
          <cell r="P46" t="str">
            <v>Paga</v>
          </cell>
        </row>
        <row r="47">
          <cell r="B47">
            <v>4500819642</v>
          </cell>
          <cell r="P47" t="str">
            <v>Paga</v>
          </cell>
        </row>
        <row r="48">
          <cell r="B48">
            <v>4500827181</v>
          </cell>
          <cell r="P48" t="str">
            <v>Paga</v>
          </cell>
        </row>
        <row r="49">
          <cell r="B49">
            <v>4500839658</v>
          </cell>
          <cell r="P49" t="str">
            <v>Paga</v>
          </cell>
        </row>
        <row r="50">
          <cell r="B50">
            <v>4500839672</v>
          </cell>
          <cell r="P50" t="str">
            <v>Paga</v>
          </cell>
        </row>
        <row r="51">
          <cell r="B51">
            <v>4500839670</v>
          </cell>
          <cell r="P51" t="str">
            <v>Paga</v>
          </cell>
        </row>
        <row r="52">
          <cell r="B52">
            <v>4500839642</v>
          </cell>
          <cell r="P52" t="str">
            <v>Paga</v>
          </cell>
        </row>
        <row r="53">
          <cell r="B53">
            <v>4500839656</v>
          </cell>
          <cell r="P53" t="str">
            <v>Paga</v>
          </cell>
        </row>
        <row r="54">
          <cell r="B54">
            <v>4500839660</v>
          </cell>
          <cell r="P54" t="str">
            <v>Paga</v>
          </cell>
        </row>
        <row r="55">
          <cell r="B55">
            <v>4500839675</v>
          </cell>
          <cell r="P55" t="str">
            <v>Paga</v>
          </cell>
        </row>
        <row r="56">
          <cell r="B56">
            <v>4500849506</v>
          </cell>
          <cell r="P56" t="str">
            <v>Paga</v>
          </cell>
        </row>
        <row r="57">
          <cell r="B57">
            <v>4500849271</v>
          </cell>
          <cell r="P57" t="str">
            <v>Paga</v>
          </cell>
        </row>
        <row r="58">
          <cell r="B58">
            <v>4500849474</v>
          </cell>
          <cell r="P58" t="str">
            <v>Paga</v>
          </cell>
        </row>
        <row r="59">
          <cell r="B59">
            <v>4500849418</v>
          </cell>
          <cell r="P59" t="str">
            <v>Paga</v>
          </cell>
        </row>
        <row r="60">
          <cell r="B60">
            <v>4500851362</v>
          </cell>
          <cell r="P60" t="str">
            <v>Paga</v>
          </cell>
        </row>
        <row r="61">
          <cell r="B61">
            <v>4500850522</v>
          </cell>
          <cell r="P61" t="str">
            <v>Paga</v>
          </cell>
        </row>
        <row r="62">
          <cell r="B62">
            <v>4500850599</v>
          </cell>
          <cell r="P62" t="str">
            <v>Paga</v>
          </cell>
        </row>
        <row r="63">
          <cell r="B63">
            <v>4500850512</v>
          </cell>
          <cell r="P63" t="str">
            <v>Paga</v>
          </cell>
        </row>
        <row r="64">
          <cell r="B64">
            <v>4500849471</v>
          </cell>
          <cell r="P64" t="str">
            <v>Paga</v>
          </cell>
        </row>
        <row r="65">
          <cell r="B65">
            <v>4500849385</v>
          </cell>
          <cell r="P65" t="str">
            <v>Paga</v>
          </cell>
        </row>
        <row r="66">
          <cell r="B66">
            <v>4500849176</v>
          </cell>
          <cell r="P66" t="str">
            <v>Paga</v>
          </cell>
        </row>
        <row r="67">
          <cell r="B67">
            <v>4500850521</v>
          </cell>
          <cell r="P67" t="str">
            <v>Paga</v>
          </cell>
        </row>
        <row r="68">
          <cell r="B68">
            <v>4500839666</v>
          </cell>
          <cell r="P68" t="str">
            <v>Paga</v>
          </cell>
        </row>
        <row r="69">
          <cell r="B69">
            <v>4500839645</v>
          </cell>
          <cell r="P69" t="str">
            <v>Paga</v>
          </cell>
        </row>
        <row r="70">
          <cell r="B70">
            <v>4500849122</v>
          </cell>
          <cell r="P70" t="str">
            <v>Paga</v>
          </cell>
        </row>
        <row r="71">
          <cell r="B71">
            <v>4500849132</v>
          </cell>
          <cell r="P71" t="str">
            <v>Paga</v>
          </cell>
        </row>
        <row r="72">
          <cell r="B72">
            <v>4500849136</v>
          </cell>
          <cell r="P72" t="str">
            <v>Paga</v>
          </cell>
        </row>
        <row r="73">
          <cell r="B73">
            <v>4500849137</v>
          </cell>
          <cell r="P73" t="str">
            <v>Paga</v>
          </cell>
        </row>
        <row r="74">
          <cell r="B74">
            <v>4500849191</v>
          </cell>
          <cell r="P74" t="str">
            <v>Paga</v>
          </cell>
        </row>
        <row r="75">
          <cell r="B75">
            <v>4500849363</v>
          </cell>
          <cell r="P75" t="str">
            <v>Paga</v>
          </cell>
        </row>
        <row r="76">
          <cell r="B76">
            <v>4500849525</v>
          </cell>
          <cell r="P76" t="str">
            <v>Paga</v>
          </cell>
        </row>
        <row r="77">
          <cell r="B77">
            <v>4500850517</v>
          </cell>
          <cell r="P77" t="str">
            <v>Paga</v>
          </cell>
        </row>
        <row r="78">
          <cell r="B78">
            <v>4500850553</v>
          </cell>
          <cell r="P78" t="str">
            <v>Paga</v>
          </cell>
        </row>
        <row r="79">
          <cell r="B79">
            <v>4500850669</v>
          </cell>
          <cell r="P79" t="str">
            <v>Paga</v>
          </cell>
        </row>
        <row r="80">
          <cell r="B80">
            <v>4500850633</v>
          </cell>
          <cell r="P80" t="str">
            <v>Paga</v>
          </cell>
        </row>
        <row r="81">
          <cell r="B81">
            <v>4500850670</v>
          </cell>
          <cell r="P81" t="str">
            <v>Paga</v>
          </cell>
        </row>
        <row r="82">
          <cell r="B82">
            <v>4500839684</v>
          </cell>
          <cell r="P82" t="str">
            <v>Paga</v>
          </cell>
        </row>
        <row r="83">
          <cell r="B83">
            <v>4500856210</v>
          </cell>
          <cell r="P83" t="str">
            <v>Paga</v>
          </cell>
        </row>
        <row r="84">
          <cell r="B84">
            <v>4500839662</v>
          </cell>
          <cell r="P84" t="str">
            <v>Paga</v>
          </cell>
        </row>
        <row r="85">
          <cell r="B85">
            <v>4500839651</v>
          </cell>
          <cell r="P85" t="str">
            <v>Paga</v>
          </cell>
        </row>
        <row r="86">
          <cell r="B86">
            <v>4500839668</v>
          </cell>
          <cell r="P86" t="str">
            <v>Paga</v>
          </cell>
        </row>
        <row r="87">
          <cell r="B87">
            <v>4500839652</v>
          </cell>
          <cell r="P87" t="str">
            <v>Paga</v>
          </cell>
        </row>
        <row r="88">
          <cell r="B88">
            <v>4500839690</v>
          </cell>
          <cell r="P88" t="str">
            <v>Paga</v>
          </cell>
        </row>
        <row r="89">
          <cell r="B89">
            <v>4500874445</v>
          </cell>
          <cell r="P89" t="str">
            <v>Paga</v>
          </cell>
        </row>
        <row r="90">
          <cell r="B90">
            <v>4500839620</v>
          </cell>
          <cell r="P90" t="str">
            <v>Paga</v>
          </cell>
        </row>
        <row r="91">
          <cell r="B91">
            <v>4500874437</v>
          </cell>
          <cell r="P91" t="str">
            <v>Paga</v>
          </cell>
        </row>
        <row r="92">
          <cell r="B92">
            <v>4500874510</v>
          </cell>
          <cell r="P92" t="str">
            <v>Paga</v>
          </cell>
        </row>
        <row r="93">
          <cell r="B93">
            <v>4500874511</v>
          </cell>
          <cell r="P93" t="str">
            <v>Paga</v>
          </cell>
        </row>
        <row r="94">
          <cell r="B94">
            <v>4500874415</v>
          </cell>
          <cell r="P94" t="str">
            <v>Paga</v>
          </cell>
        </row>
        <row r="95">
          <cell r="B95">
            <v>4500874429</v>
          </cell>
          <cell r="P95" t="str">
            <v>Paga</v>
          </cell>
        </row>
        <row r="96">
          <cell r="B96">
            <v>4500874449</v>
          </cell>
          <cell r="P96" t="str">
            <v>Paga</v>
          </cell>
        </row>
        <row r="97">
          <cell r="B97">
            <v>4500874452</v>
          </cell>
          <cell r="P97" t="str">
            <v>Paga</v>
          </cell>
        </row>
        <row r="98">
          <cell r="B98">
            <v>4500874545</v>
          </cell>
          <cell r="P98" t="str">
            <v>Paga</v>
          </cell>
        </row>
        <row r="99">
          <cell r="B99">
            <v>4500871176</v>
          </cell>
          <cell r="P99" t="str">
            <v>Paga</v>
          </cell>
        </row>
        <row r="100">
          <cell r="B100">
            <v>4500874438</v>
          </cell>
          <cell r="P100" t="str">
            <v>Paga</v>
          </cell>
        </row>
        <row r="101">
          <cell r="B101">
            <v>4500874458</v>
          </cell>
          <cell r="P101" t="str">
            <v>Paga</v>
          </cell>
        </row>
        <row r="102">
          <cell r="B102">
            <v>4500882561</v>
          </cell>
          <cell r="P102" t="str">
            <v>Paga</v>
          </cell>
        </row>
        <row r="103">
          <cell r="B103">
            <v>4500882552</v>
          </cell>
          <cell r="P103" t="str">
            <v>Paga</v>
          </cell>
        </row>
        <row r="104">
          <cell r="B104">
            <v>4500882783</v>
          </cell>
          <cell r="P104" t="str">
            <v>Paga</v>
          </cell>
        </row>
        <row r="105">
          <cell r="B105">
            <v>4500882802</v>
          </cell>
          <cell r="P105" t="str">
            <v>Paga</v>
          </cell>
        </row>
        <row r="106">
          <cell r="B106">
            <v>4500882559</v>
          </cell>
          <cell r="P106" t="str">
            <v>Paga</v>
          </cell>
        </row>
        <row r="107">
          <cell r="B107">
            <v>4500881815</v>
          </cell>
          <cell r="P107" t="str">
            <v>Paga</v>
          </cell>
        </row>
        <row r="108">
          <cell r="B108">
            <v>4500874561</v>
          </cell>
          <cell r="P108" t="str">
            <v>Paga</v>
          </cell>
        </row>
        <row r="109">
          <cell r="B109">
            <v>4500881842</v>
          </cell>
          <cell r="P109" t="str">
            <v>Paga</v>
          </cell>
        </row>
        <row r="110">
          <cell r="B110">
            <v>4500881950</v>
          </cell>
          <cell r="P110" t="str">
            <v>Paga</v>
          </cell>
        </row>
        <row r="111">
          <cell r="B111">
            <v>4500882668</v>
          </cell>
          <cell r="P111" t="str">
            <v>Paga</v>
          </cell>
        </row>
        <row r="112">
          <cell r="B112">
            <v>4500874496</v>
          </cell>
          <cell r="P112" t="str">
            <v>Paga</v>
          </cell>
        </row>
        <row r="113">
          <cell r="B113">
            <v>4500874519</v>
          </cell>
          <cell r="P113" t="str">
            <v>Paga</v>
          </cell>
        </row>
        <row r="114">
          <cell r="B114">
            <v>450088133</v>
          </cell>
          <cell r="P114" t="str">
            <v>Paga</v>
          </cell>
        </row>
        <row r="115">
          <cell r="B115">
            <v>4500882806</v>
          </cell>
          <cell r="P115" t="str">
            <v>Paga</v>
          </cell>
        </row>
        <row r="116">
          <cell r="B116">
            <v>4500882781</v>
          </cell>
          <cell r="P116" t="str">
            <v>Paga</v>
          </cell>
        </row>
        <row r="117">
          <cell r="B117">
            <v>4500882803</v>
          </cell>
          <cell r="P117" t="str">
            <v>Paga</v>
          </cell>
        </row>
        <row r="118">
          <cell r="B118">
            <v>4500881914</v>
          </cell>
          <cell r="P118" t="str">
            <v>Paga</v>
          </cell>
        </row>
        <row r="119">
          <cell r="B119">
            <v>4500874553</v>
          </cell>
          <cell r="P119" t="str">
            <v>Paga</v>
          </cell>
        </row>
        <row r="120">
          <cell r="B120">
            <v>4500874441</v>
          </cell>
          <cell r="P120" t="str">
            <v>Paga</v>
          </cell>
        </row>
        <row r="121">
          <cell r="B121">
            <v>4500874436</v>
          </cell>
          <cell r="P121" t="str">
            <v>Paga</v>
          </cell>
        </row>
        <row r="122">
          <cell r="B122">
            <v>4500882685</v>
          </cell>
          <cell r="P122" t="str">
            <v>Paga</v>
          </cell>
        </row>
        <row r="123">
          <cell r="B123">
            <v>4500874433</v>
          </cell>
          <cell r="P123" t="str">
            <v>Paga</v>
          </cell>
        </row>
        <row r="124">
          <cell r="B124">
            <v>4500882369</v>
          </cell>
          <cell r="P124" t="str">
            <v>Paga</v>
          </cell>
        </row>
        <row r="125">
          <cell r="B125">
            <v>4500881924</v>
          </cell>
          <cell r="P125" t="str">
            <v>Paga</v>
          </cell>
        </row>
        <row r="126">
          <cell r="B126">
            <v>4500882066</v>
          </cell>
          <cell r="P126" t="str">
            <v>Paga</v>
          </cell>
        </row>
        <row r="127">
          <cell r="B127">
            <v>4500882371</v>
          </cell>
          <cell r="P127" t="str">
            <v>Paga</v>
          </cell>
        </row>
        <row r="128">
          <cell r="B128">
            <v>4500882386</v>
          </cell>
          <cell r="P128" t="str">
            <v>Paga</v>
          </cell>
        </row>
        <row r="129">
          <cell r="B129">
            <v>4500882427</v>
          </cell>
          <cell r="P129" t="str">
            <v>Paga</v>
          </cell>
        </row>
        <row r="130">
          <cell r="B130">
            <v>4500882428</v>
          </cell>
          <cell r="P130" t="str">
            <v>Paga</v>
          </cell>
        </row>
        <row r="131">
          <cell r="B131">
            <v>4500882776</v>
          </cell>
          <cell r="P131" t="str">
            <v>Paga</v>
          </cell>
        </row>
        <row r="132">
          <cell r="B132">
            <v>4500882826</v>
          </cell>
          <cell r="P132" t="str">
            <v>Paga</v>
          </cell>
        </row>
        <row r="133">
          <cell r="B133">
            <v>4500883195</v>
          </cell>
          <cell r="P133" t="str">
            <v>Paga</v>
          </cell>
        </row>
        <row r="134">
          <cell r="B134">
            <v>4500882116</v>
          </cell>
          <cell r="P134" t="str">
            <v>Paga</v>
          </cell>
        </row>
        <row r="135">
          <cell r="B135">
            <v>4500874409</v>
          </cell>
          <cell r="P135" t="str">
            <v>Paga</v>
          </cell>
        </row>
        <row r="136">
          <cell r="B136">
            <v>4500874405</v>
          </cell>
          <cell r="P136" t="str">
            <v>Paga</v>
          </cell>
        </row>
        <row r="137">
          <cell r="B137">
            <v>4500883140</v>
          </cell>
          <cell r="P137" t="str">
            <v>Paga</v>
          </cell>
        </row>
        <row r="138">
          <cell r="B138">
            <v>4500883182</v>
          </cell>
          <cell r="P138" t="str">
            <v>Paga</v>
          </cell>
        </row>
        <row r="139">
          <cell r="B139">
            <v>4500874463</v>
          </cell>
          <cell r="P139" t="str">
            <v>Paga</v>
          </cell>
        </row>
        <row r="140">
          <cell r="B140">
            <v>4500874443</v>
          </cell>
          <cell r="P140" t="str">
            <v>Paga</v>
          </cell>
        </row>
        <row r="141">
          <cell r="B141">
            <v>4500899815</v>
          </cell>
          <cell r="P141" t="str">
            <v>Paga</v>
          </cell>
        </row>
        <row r="142">
          <cell r="B142">
            <v>4500917588</v>
          </cell>
          <cell r="P142" t="str">
            <v>Paga</v>
          </cell>
        </row>
        <row r="143">
          <cell r="B143">
            <v>4500917386</v>
          </cell>
          <cell r="P143" t="str">
            <v>Paga</v>
          </cell>
        </row>
        <row r="144">
          <cell r="B144">
            <v>4500917250</v>
          </cell>
          <cell r="P144" t="str">
            <v>Paga</v>
          </cell>
        </row>
        <row r="145">
          <cell r="B145">
            <v>4500917188</v>
          </cell>
          <cell r="P145" t="str">
            <v>Paga</v>
          </cell>
        </row>
        <row r="146">
          <cell r="B146">
            <v>4500916702</v>
          </cell>
          <cell r="P146" t="str">
            <v>Paga</v>
          </cell>
        </row>
        <row r="147">
          <cell r="B147">
            <v>4500916060</v>
          </cell>
          <cell r="P147" t="str">
            <v>Paga</v>
          </cell>
        </row>
        <row r="148">
          <cell r="B148">
            <v>4500916153</v>
          </cell>
          <cell r="P148" t="str">
            <v>Paga</v>
          </cell>
        </row>
        <row r="149">
          <cell r="B149">
            <v>4500917346</v>
          </cell>
          <cell r="P149" t="str">
            <v>Paga</v>
          </cell>
        </row>
        <row r="150">
          <cell r="B150">
            <v>4500917189</v>
          </cell>
          <cell r="P150" t="str">
            <v>Paga</v>
          </cell>
        </row>
        <row r="151">
          <cell r="B151">
            <v>4500917226</v>
          </cell>
          <cell r="P151" t="str">
            <v>Paga</v>
          </cell>
        </row>
        <row r="152">
          <cell r="B152">
            <v>4500917193</v>
          </cell>
          <cell r="P152" t="str">
            <v>Paga</v>
          </cell>
        </row>
        <row r="153">
          <cell r="B153">
            <v>4500917176</v>
          </cell>
          <cell r="P153" t="str">
            <v>Paga</v>
          </cell>
        </row>
        <row r="154">
          <cell r="B154">
            <v>4500917164</v>
          </cell>
          <cell r="P154" t="str">
            <v>Paga</v>
          </cell>
        </row>
        <row r="155">
          <cell r="B155">
            <v>4500917098</v>
          </cell>
          <cell r="P155" t="str">
            <v>Paga</v>
          </cell>
        </row>
        <row r="156">
          <cell r="B156">
            <v>4500917104</v>
          </cell>
          <cell r="P156" t="str">
            <v>Paga</v>
          </cell>
        </row>
        <row r="157">
          <cell r="B157">
            <v>4500917100</v>
          </cell>
          <cell r="P157" t="str">
            <v>Paga</v>
          </cell>
        </row>
        <row r="158">
          <cell r="B158">
            <v>4500917571</v>
          </cell>
          <cell r="P158" t="str">
            <v>Paga</v>
          </cell>
        </row>
        <row r="159">
          <cell r="B159">
            <v>4500916135</v>
          </cell>
          <cell r="P159" t="str">
            <v>Paga</v>
          </cell>
        </row>
        <row r="160">
          <cell r="B160">
            <v>4500916164</v>
          </cell>
          <cell r="P160" t="str">
            <v>Paga</v>
          </cell>
        </row>
        <row r="161">
          <cell r="B161">
            <v>4500916384</v>
          </cell>
          <cell r="P161" t="str">
            <v>Paga</v>
          </cell>
        </row>
        <row r="162">
          <cell r="B162">
            <v>4500916390</v>
          </cell>
          <cell r="P162" t="str">
            <v>Paga</v>
          </cell>
        </row>
        <row r="163">
          <cell r="B163">
            <v>4500916391</v>
          </cell>
          <cell r="P163" t="str">
            <v>Paga</v>
          </cell>
        </row>
        <row r="164">
          <cell r="B164">
            <v>4500916574</v>
          </cell>
          <cell r="P164" t="str">
            <v>Paga</v>
          </cell>
        </row>
        <row r="165">
          <cell r="B165">
            <v>4500916576</v>
          </cell>
          <cell r="P165" t="str">
            <v>Paga</v>
          </cell>
        </row>
        <row r="166">
          <cell r="B166" t="str">
            <v>4500917083</v>
          </cell>
          <cell r="P166" t="str">
            <v>Paga</v>
          </cell>
        </row>
        <row r="167">
          <cell r="B167">
            <v>4500917088</v>
          </cell>
          <cell r="P167" t="str">
            <v>Paga</v>
          </cell>
        </row>
        <row r="168">
          <cell r="B168">
            <v>4500917119</v>
          </cell>
          <cell r="P168" t="str">
            <v>Paga</v>
          </cell>
        </row>
        <row r="169">
          <cell r="B169">
            <v>4500917515</v>
          </cell>
          <cell r="P169" t="str">
            <v>Paga</v>
          </cell>
        </row>
        <row r="170">
          <cell r="B170">
            <v>4500917068</v>
          </cell>
          <cell r="P170" t="str">
            <v>Paga</v>
          </cell>
        </row>
        <row r="171">
          <cell r="B171">
            <v>4500916618</v>
          </cell>
          <cell r="P171" t="str">
            <v>Paga</v>
          </cell>
        </row>
        <row r="172">
          <cell r="B172">
            <v>4500917589</v>
          </cell>
          <cell r="P172" t="str">
            <v>Paga</v>
          </cell>
        </row>
        <row r="173">
          <cell r="B173">
            <v>4500882687</v>
          </cell>
          <cell r="P173" t="str">
            <v>Paga</v>
          </cell>
        </row>
        <row r="174">
          <cell r="B174">
            <v>4500916392</v>
          </cell>
          <cell r="P174" t="str">
            <v>Paga</v>
          </cell>
        </row>
        <row r="175">
          <cell r="B175">
            <v>4500917181</v>
          </cell>
          <cell r="P175" t="str">
            <v>Paga</v>
          </cell>
        </row>
        <row r="176">
          <cell r="B176">
            <v>4500915994</v>
          </cell>
          <cell r="P176" t="str">
            <v>Paga</v>
          </cell>
        </row>
        <row r="177">
          <cell r="B177">
            <v>4500916720</v>
          </cell>
          <cell r="P177" t="str">
            <v>Paga</v>
          </cell>
        </row>
        <row r="178">
          <cell r="B178">
            <v>4500917582</v>
          </cell>
          <cell r="P178" t="str">
            <v>Paga</v>
          </cell>
        </row>
        <row r="179">
          <cell r="B179">
            <v>4500926403</v>
          </cell>
          <cell r="P179" t="str">
            <v>Paga</v>
          </cell>
        </row>
        <row r="180">
          <cell r="B180">
            <v>4500925661</v>
          </cell>
          <cell r="P180" t="str">
            <v>Paga</v>
          </cell>
        </row>
        <row r="181">
          <cell r="B181">
            <v>4500915922</v>
          </cell>
          <cell r="P181" t="str">
            <v>Paga</v>
          </cell>
        </row>
        <row r="182">
          <cell r="B182">
            <v>4500917103</v>
          </cell>
          <cell r="P182" t="str">
            <v>Paga</v>
          </cell>
        </row>
        <row r="183">
          <cell r="B183">
            <v>4500882372</v>
          </cell>
          <cell r="P183" t="str">
            <v>Paga</v>
          </cell>
        </row>
        <row r="184">
          <cell r="B184">
            <v>4500917592</v>
          </cell>
          <cell r="P184" t="str">
            <v>Paga</v>
          </cell>
        </row>
        <row r="185">
          <cell r="B185">
            <v>4500946632</v>
          </cell>
          <cell r="P185" t="str">
            <v>Paga</v>
          </cell>
        </row>
        <row r="186">
          <cell r="B186">
            <v>4500946671</v>
          </cell>
          <cell r="P186" t="str">
            <v>Paga</v>
          </cell>
        </row>
        <row r="187">
          <cell r="B187">
            <v>4500946838</v>
          </cell>
          <cell r="P187" t="str">
            <v>Paga</v>
          </cell>
        </row>
        <row r="188">
          <cell r="B188">
            <v>4500946907</v>
          </cell>
          <cell r="P188" t="str">
            <v>Paga</v>
          </cell>
        </row>
        <row r="189">
          <cell r="B189">
            <v>4500946929</v>
          </cell>
          <cell r="P189" t="str">
            <v>Paga</v>
          </cell>
        </row>
        <row r="190">
          <cell r="B190">
            <v>4500946751</v>
          </cell>
          <cell r="P190" t="str">
            <v>Paga</v>
          </cell>
        </row>
        <row r="191">
          <cell r="B191">
            <v>4500946596</v>
          </cell>
          <cell r="P191" t="str">
            <v>Paga</v>
          </cell>
        </row>
        <row r="192">
          <cell r="B192">
            <v>4500946959</v>
          </cell>
          <cell r="P192" t="str">
            <v>Paga</v>
          </cell>
        </row>
        <row r="193">
          <cell r="B193">
            <v>4500946159</v>
          </cell>
          <cell r="P193" t="str">
            <v>Paga</v>
          </cell>
        </row>
        <row r="194">
          <cell r="B194">
            <v>4500946546</v>
          </cell>
          <cell r="P194" t="str">
            <v>Paga</v>
          </cell>
        </row>
        <row r="195">
          <cell r="B195">
            <v>4500946739</v>
          </cell>
          <cell r="P195" t="str">
            <v>Paga</v>
          </cell>
        </row>
        <row r="196">
          <cell r="B196">
            <v>4500946666</v>
          </cell>
          <cell r="P196" t="str">
            <v>Paga</v>
          </cell>
        </row>
        <row r="197">
          <cell r="B197">
            <v>4500946889</v>
          </cell>
          <cell r="P197" t="str">
            <v>Paga</v>
          </cell>
        </row>
        <row r="198">
          <cell r="B198">
            <v>4500946722</v>
          </cell>
          <cell r="P198" t="str">
            <v>Paga</v>
          </cell>
        </row>
        <row r="199">
          <cell r="B199">
            <v>4500946692</v>
          </cell>
          <cell r="P199" t="str">
            <v>Paga</v>
          </cell>
        </row>
        <row r="200">
          <cell r="B200">
            <v>4500946716</v>
          </cell>
          <cell r="P200" t="str">
            <v>Paga</v>
          </cell>
        </row>
        <row r="201">
          <cell r="B201">
            <v>4500916716</v>
          </cell>
          <cell r="P201" t="str">
            <v>Paga</v>
          </cell>
        </row>
        <row r="202">
          <cell r="B202">
            <v>4500946825</v>
          </cell>
          <cell r="P202" t="str">
            <v>Paga</v>
          </cell>
        </row>
        <row r="203">
          <cell r="B203">
            <v>4500946731</v>
          </cell>
          <cell r="P203" t="str">
            <v>Paga</v>
          </cell>
        </row>
        <row r="204">
          <cell r="B204">
            <v>4500946509</v>
          </cell>
          <cell r="P204" t="str">
            <v>Paga</v>
          </cell>
        </row>
        <row r="205">
          <cell r="B205">
            <v>4500946318</v>
          </cell>
          <cell r="P205" t="str">
            <v>Paga</v>
          </cell>
        </row>
        <row r="206">
          <cell r="B206">
            <v>4500946322</v>
          </cell>
          <cell r="P206" t="str">
            <v>Paga</v>
          </cell>
        </row>
        <row r="207">
          <cell r="B207">
            <v>4500946323</v>
          </cell>
          <cell r="P207" t="str">
            <v>Paga</v>
          </cell>
        </row>
        <row r="208">
          <cell r="B208">
            <v>4500946333</v>
          </cell>
          <cell r="P208" t="str">
            <v>Paga</v>
          </cell>
        </row>
        <row r="209">
          <cell r="B209">
            <v>4500946341</v>
          </cell>
          <cell r="P209" t="str">
            <v>Paga</v>
          </cell>
        </row>
        <row r="210">
          <cell r="B210">
            <v>4500946710</v>
          </cell>
          <cell r="P210" t="str">
            <v>Paga</v>
          </cell>
        </row>
        <row r="211">
          <cell r="B211">
            <v>4500946754</v>
          </cell>
          <cell r="P211" t="str">
            <v>Paga</v>
          </cell>
        </row>
        <row r="212">
          <cell r="B212">
            <v>4500946511</v>
          </cell>
          <cell r="P212" t="str">
            <v>Paga</v>
          </cell>
        </row>
        <row r="213">
          <cell r="B213">
            <v>4500946528</v>
          </cell>
          <cell r="P213" t="str">
            <v>Paga</v>
          </cell>
        </row>
        <row r="214">
          <cell r="B214">
            <v>4500946817</v>
          </cell>
          <cell r="P214" t="str">
            <v>Paga</v>
          </cell>
        </row>
        <row r="215">
          <cell r="B215">
            <v>4500946880</v>
          </cell>
          <cell r="P215" t="str">
            <v>Paga</v>
          </cell>
        </row>
        <row r="216">
          <cell r="B216">
            <v>4500946796</v>
          </cell>
          <cell r="P216" t="str">
            <v>Paga</v>
          </cell>
        </row>
        <row r="217">
          <cell r="B217">
            <v>4500946729</v>
          </cell>
          <cell r="P217" t="str">
            <v>Paga</v>
          </cell>
        </row>
        <row r="218">
          <cell r="B218">
            <v>4500946063</v>
          </cell>
          <cell r="P218" t="str">
            <v>Paga</v>
          </cell>
        </row>
        <row r="219">
          <cell r="B219">
            <v>4500946064</v>
          </cell>
          <cell r="P219" t="str">
            <v>Paga</v>
          </cell>
        </row>
        <row r="220">
          <cell r="B220">
            <v>4500946069</v>
          </cell>
          <cell r="P220" t="str">
            <v>Paga</v>
          </cell>
        </row>
        <row r="221">
          <cell r="B221">
            <v>4500946914</v>
          </cell>
          <cell r="P221" t="str">
            <v>Paga</v>
          </cell>
        </row>
        <row r="222">
          <cell r="B222">
            <v>4500946320</v>
          </cell>
          <cell r="P222" t="str">
            <v>Paga</v>
          </cell>
        </row>
        <row r="223">
          <cell r="B223">
            <v>4500947232</v>
          </cell>
          <cell r="P223" t="str">
            <v>Paga</v>
          </cell>
        </row>
        <row r="224">
          <cell r="B224">
            <v>4500946319</v>
          </cell>
          <cell r="P224" t="str">
            <v>Paga</v>
          </cell>
        </row>
        <row r="225">
          <cell r="B225">
            <v>4500946324</v>
          </cell>
          <cell r="P225" t="str">
            <v>Paga</v>
          </cell>
        </row>
        <row r="226">
          <cell r="B226">
            <v>4500946756</v>
          </cell>
          <cell r="P226" t="str">
            <v>Paga</v>
          </cell>
        </row>
        <row r="227">
          <cell r="B227">
            <v>4500955427</v>
          </cell>
          <cell r="P227" t="str">
            <v>Paga</v>
          </cell>
        </row>
        <row r="228">
          <cell r="B228">
            <v>4500946728</v>
          </cell>
          <cell r="P228" t="str">
            <v>Paga</v>
          </cell>
        </row>
        <row r="229">
          <cell r="B229">
            <v>4500939076</v>
          </cell>
          <cell r="P229" t="str">
            <v>Paga</v>
          </cell>
        </row>
        <row r="230">
          <cell r="B230">
            <v>4501001890</v>
          </cell>
          <cell r="P230" t="str">
            <v>Paga</v>
          </cell>
        </row>
        <row r="231">
          <cell r="B231">
            <v>4501001975</v>
          </cell>
          <cell r="P231" t="str">
            <v>Paga</v>
          </cell>
        </row>
        <row r="232">
          <cell r="B232">
            <v>4500999744</v>
          </cell>
          <cell r="P232" t="str">
            <v>Paga</v>
          </cell>
        </row>
        <row r="233">
          <cell r="B233">
            <v>4500999736</v>
          </cell>
          <cell r="P233" t="str">
            <v>Paga</v>
          </cell>
        </row>
        <row r="234">
          <cell r="B234">
            <v>4500999850</v>
          </cell>
          <cell r="P234" t="str">
            <v>Paga</v>
          </cell>
        </row>
        <row r="235">
          <cell r="B235">
            <v>4500999944</v>
          </cell>
          <cell r="P235" t="str">
            <v>Paga</v>
          </cell>
        </row>
        <row r="236">
          <cell r="B236">
            <v>4501002195</v>
          </cell>
          <cell r="P236" t="str">
            <v>Paga</v>
          </cell>
        </row>
        <row r="237">
          <cell r="B237">
            <v>4501001088</v>
          </cell>
          <cell r="P237" t="str">
            <v>Paga</v>
          </cell>
        </row>
        <row r="238">
          <cell r="B238">
            <v>4501001886</v>
          </cell>
          <cell r="P238" t="str">
            <v>Paga</v>
          </cell>
        </row>
        <row r="239">
          <cell r="B239">
            <v>4501000514</v>
          </cell>
          <cell r="P239" t="str">
            <v>Paga</v>
          </cell>
        </row>
        <row r="240">
          <cell r="B240">
            <v>4500999374</v>
          </cell>
          <cell r="P240" t="str">
            <v>Paga</v>
          </cell>
        </row>
        <row r="241">
          <cell r="B241">
            <v>4500946682</v>
          </cell>
          <cell r="P241" t="str">
            <v>Paga</v>
          </cell>
        </row>
        <row r="242">
          <cell r="B242">
            <v>4500999769</v>
          </cell>
          <cell r="P242" t="str">
            <v>Paga</v>
          </cell>
        </row>
        <row r="243">
          <cell r="B243">
            <v>4500999780</v>
          </cell>
          <cell r="P243" t="str">
            <v>Paga</v>
          </cell>
        </row>
        <row r="244">
          <cell r="B244">
            <v>4501001888</v>
          </cell>
          <cell r="P244" t="str">
            <v>Paga</v>
          </cell>
        </row>
        <row r="245">
          <cell r="B245">
            <v>4501001907</v>
          </cell>
          <cell r="P245" t="str">
            <v>Paga</v>
          </cell>
        </row>
        <row r="246">
          <cell r="B246">
            <v>4500999904</v>
          </cell>
          <cell r="P246" t="str">
            <v>Paga</v>
          </cell>
        </row>
        <row r="247">
          <cell r="B247">
            <v>4501001910</v>
          </cell>
          <cell r="P247" t="str">
            <v>Paga</v>
          </cell>
        </row>
        <row r="248">
          <cell r="B248">
            <v>4500999835</v>
          </cell>
          <cell r="P248" t="str">
            <v>Paga</v>
          </cell>
        </row>
        <row r="249">
          <cell r="B249">
            <v>4500999371</v>
          </cell>
          <cell r="P249" t="str">
            <v>Paga</v>
          </cell>
        </row>
        <row r="250">
          <cell r="B250">
            <v>4500999787</v>
          </cell>
          <cell r="P250" t="str">
            <v>Paga</v>
          </cell>
        </row>
        <row r="251">
          <cell r="B251">
            <v>4501000774</v>
          </cell>
          <cell r="P251" t="str">
            <v>Paga</v>
          </cell>
        </row>
        <row r="252">
          <cell r="B252">
            <v>4500999313</v>
          </cell>
          <cell r="P252" t="str">
            <v>Paga</v>
          </cell>
        </row>
        <row r="253">
          <cell r="B253">
            <v>4500999315</v>
          </cell>
          <cell r="P253" t="str">
            <v>Paga</v>
          </cell>
        </row>
        <row r="254">
          <cell r="B254">
            <v>4500999305</v>
          </cell>
          <cell r="P254" t="str">
            <v>Paga</v>
          </cell>
        </row>
        <row r="255">
          <cell r="B255">
            <v>4500999309</v>
          </cell>
          <cell r="P255" t="str">
            <v>Paga</v>
          </cell>
        </row>
        <row r="256">
          <cell r="B256">
            <v>4500999311</v>
          </cell>
          <cell r="P256" t="str">
            <v>Paga</v>
          </cell>
        </row>
        <row r="257">
          <cell r="B257">
            <v>4500999372</v>
          </cell>
          <cell r="P257" t="str">
            <v>Paga</v>
          </cell>
        </row>
        <row r="258">
          <cell r="B258">
            <v>4501000541</v>
          </cell>
          <cell r="P258" t="str">
            <v>Paga</v>
          </cell>
        </row>
        <row r="259">
          <cell r="B259">
            <v>4501000569</v>
          </cell>
          <cell r="P259" t="str">
            <v>Paga</v>
          </cell>
        </row>
        <row r="260">
          <cell r="B260">
            <v>4501000543</v>
          </cell>
          <cell r="P260" t="str">
            <v>Paga</v>
          </cell>
        </row>
        <row r="261">
          <cell r="B261">
            <v>4501000636</v>
          </cell>
          <cell r="P261" t="str">
            <v>Paga</v>
          </cell>
        </row>
        <row r="262">
          <cell r="B262">
            <v>4500999775</v>
          </cell>
          <cell r="P262" t="str">
            <v>Paga</v>
          </cell>
        </row>
        <row r="263">
          <cell r="B263">
            <v>4500999788</v>
          </cell>
          <cell r="P263" t="str">
            <v>Paga</v>
          </cell>
        </row>
        <row r="264">
          <cell r="B264">
            <v>4500999370</v>
          </cell>
          <cell r="P264" t="str">
            <v>Paga</v>
          </cell>
        </row>
        <row r="265">
          <cell r="B265">
            <v>4501000522</v>
          </cell>
          <cell r="P265" t="str">
            <v>Paga</v>
          </cell>
        </row>
        <row r="266">
          <cell r="B266">
            <v>4501000513</v>
          </cell>
          <cell r="P266" t="str">
            <v>Paga</v>
          </cell>
        </row>
        <row r="267">
          <cell r="B267">
            <v>4501001891</v>
          </cell>
          <cell r="P267" t="str">
            <v>Paga</v>
          </cell>
        </row>
        <row r="268">
          <cell r="B268">
            <v>4501002002</v>
          </cell>
          <cell r="P268" t="str">
            <v>Paga</v>
          </cell>
        </row>
        <row r="269">
          <cell r="B269">
            <v>4500946092</v>
          </cell>
          <cell r="P269" t="str">
            <v>Paga</v>
          </cell>
        </row>
        <row r="270">
          <cell r="B270">
            <v>4501000773</v>
          </cell>
          <cell r="P270" t="str">
            <v>Paga</v>
          </cell>
        </row>
        <row r="271">
          <cell r="B271">
            <v>4501079337</v>
          </cell>
          <cell r="P271" t="str">
            <v>Paga</v>
          </cell>
        </row>
        <row r="272">
          <cell r="B272">
            <v>4501080143</v>
          </cell>
          <cell r="P272" t="str">
            <v>Paga</v>
          </cell>
        </row>
        <row r="273">
          <cell r="B273">
            <v>4501081490</v>
          </cell>
          <cell r="P273" t="str">
            <v>Paga</v>
          </cell>
        </row>
        <row r="274">
          <cell r="B274">
            <v>4501079525</v>
          </cell>
          <cell r="P274" t="str">
            <v>Paga</v>
          </cell>
        </row>
        <row r="275">
          <cell r="B275">
            <v>4501079548</v>
          </cell>
          <cell r="P275" t="str">
            <v>Paga</v>
          </cell>
        </row>
        <row r="276">
          <cell r="B276">
            <v>4501079532</v>
          </cell>
          <cell r="P276" t="str">
            <v>Não vão emitir</v>
          </cell>
        </row>
        <row r="277">
          <cell r="B277">
            <v>4501079678</v>
          </cell>
          <cell r="P277" t="str">
            <v>Paga</v>
          </cell>
        </row>
        <row r="278">
          <cell r="B278">
            <v>4501079479</v>
          </cell>
          <cell r="P278" t="str">
            <v>Paga</v>
          </cell>
        </row>
        <row r="279">
          <cell r="B279">
            <v>4501079650</v>
          </cell>
          <cell r="P279" t="str">
            <v>Paga</v>
          </cell>
        </row>
        <row r="280">
          <cell r="B280">
            <v>4501079679</v>
          </cell>
          <cell r="P280" t="str">
            <v>Paga</v>
          </cell>
        </row>
        <row r="281">
          <cell r="B281">
            <v>4501081519</v>
          </cell>
          <cell r="P281" t="str">
            <v>Paga</v>
          </cell>
        </row>
        <row r="282">
          <cell r="B282">
            <v>4501081492</v>
          </cell>
          <cell r="P282" t="str">
            <v>Paga</v>
          </cell>
        </row>
        <row r="283">
          <cell r="B283">
            <v>4501081509</v>
          </cell>
          <cell r="P283" t="str">
            <v>Paga</v>
          </cell>
        </row>
        <row r="284">
          <cell r="B284">
            <v>4501079541</v>
          </cell>
          <cell r="P284" t="str">
            <v>Paga</v>
          </cell>
        </row>
        <row r="285">
          <cell r="B285">
            <v>4501079503</v>
          </cell>
          <cell r="P285" t="str">
            <v>Paga</v>
          </cell>
        </row>
        <row r="286">
          <cell r="B286">
            <v>4501080535</v>
          </cell>
          <cell r="P286" t="str">
            <v>Paga</v>
          </cell>
        </row>
        <row r="287">
          <cell r="B287">
            <v>4501081495</v>
          </cell>
          <cell r="P287" t="str">
            <v>Paga</v>
          </cell>
        </row>
        <row r="288">
          <cell r="B288">
            <v>4501080468</v>
          </cell>
          <cell r="P288" t="str">
            <v>Paga</v>
          </cell>
        </row>
        <row r="289">
          <cell r="B289">
            <v>4501081313</v>
          </cell>
          <cell r="P289" t="str">
            <v>Paga</v>
          </cell>
        </row>
        <row r="290">
          <cell r="B290">
            <v>4501080518</v>
          </cell>
          <cell r="P290" t="str">
            <v>Paga</v>
          </cell>
        </row>
        <row r="291">
          <cell r="B291">
            <v>4501081462</v>
          </cell>
          <cell r="P291" t="str">
            <v>Paga</v>
          </cell>
        </row>
        <row r="292">
          <cell r="B292">
            <v>4501078606</v>
          </cell>
          <cell r="P292" t="str">
            <v>Paga</v>
          </cell>
        </row>
        <row r="293">
          <cell r="B293">
            <v>4501081441</v>
          </cell>
          <cell r="P293" t="str">
            <v>Paga</v>
          </cell>
        </row>
        <row r="294">
          <cell r="B294">
            <v>4501079977</v>
          </cell>
          <cell r="P294" t="str">
            <v>Paga</v>
          </cell>
        </row>
        <row r="295">
          <cell r="B295">
            <v>4501079948</v>
          </cell>
          <cell r="P295" t="str">
            <v>Paga</v>
          </cell>
        </row>
        <row r="296">
          <cell r="B296">
            <v>4501080415</v>
          </cell>
          <cell r="P296" t="str">
            <v>Paga</v>
          </cell>
        </row>
        <row r="297">
          <cell r="B297">
            <v>4501080417</v>
          </cell>
          <cell r="P297" t="str">
            <v>Paga</v>
          </cell>
        </row>
        <row r="298">
          <cell r="B298">
            <v>4501080471</v>
          </cell>
          <cell r="P298" t="str">
            <v>Paga</v>
          </cell>
        </row>
        <row r="299">
          <cell r="B299">
            <v>4501080472</v>
          </cell>
          <cell r="P299" t="str">
            <v>Paga</v>
          </cell>
        </row>
        <row r="300">
          <cell r="B300">
            <v>4501080483</v>
          </cell>
          <cell r="P300" t="str">
            <v>Paga</v>
          </cell>
        </row>
        <row r="301">
          <cell r="B301">
            <v>4501080543</v>
          </cell>
          <cell r="P301" t="str">
            <v>Paga</v>
          </cell>
        </row>
        <row r="302">
          <cell r="B302">
            <v>4501080544</v>
          </cell>
          <cell r="P302" t="str">
            <v>Paga</v>
          </cell>
        </row>
        <row r="303">
          <cell r="B303">
            <v>4501081463</v>
          </cell>
          <cell r="P303" t="str">
            <v>Paga</v>
          </cell>
        </row>
        <row r="304">
          <cell r="B304">
            <v>4501081475</v>
          </cell>
          <cell r="P304" t="str">
            <v>Paga</v>
          </cell>
        </row>
        <row r="305">
          <cell r="B305">
            <v>4501079695</v>
          </cell>
          <cell r="P305" t="str">
            <v>Paga</v>
          </cell>
        </row>
        <row r="306">
          <cell r="B306">
            <v>4501079656</v>
          </cell>
          <cell r="P306" t="str">
            <v>Paga</v>
          </cell>
        </row>
        <row r="307">
          <cell r="B307">
            <v>4501079715</v>
          </cell>
          <cell r="P307" t="str">
            <v>Paga</v>
          </cell>
        </row>
        <row r="308">
          <cell r="B308">
            <v>4501081440</v>
          </cell>
          <cell r="P308" t="str">
            <v>Paga</v>
          </cell>
        </row>
        <row r="309">
          <cell r="B309">
            <v>4501081342</v>
          </cell>
          <cell r="P309" t="str">
            <v>Paga</v>
          </cell>
        </row>
        <row r="310">
          <cell r="B310">
            <v>4501106984</v>
          </cell>
          <cell r="P310" t="str">
            <v>Paga</v>
          </cell>
        </row>
        <row r="311">
          <cell r="B311">
            <v>4501080295</v>
          </cell>
          <cell r="P311" t="str">
            <v>Paga</v>
          </cell>
        </row>
        <row r="312">
          <cell r="B312">
            <v>4501169419</v>
          </cell>
          <cell r="P312" t="str">
            <v>Paga</v>
          </cell>
        </row>
        <row r="313">
          <cell r="B313">
            <v>4501169495</v>
          </cell>
          <cell r="P313" t="str">
            <v>Paga</v>
          </cell>
        </row>
        <row r="314">
          <cell r="B314">
            <v>4501169655</v>
          </cell>
          <cell r="P314" t="str">
            <v>Paga</v>
          </cell>
        </row>
        <row r="315">
          <cell r="B315">
            <v>4501169694</v>
          </cell>
          <cell r="P315" t="str">
            <v>Paga</v>
          </cell>
        </row>
        <row r="316">
          <cell r="B316">
            <v>4501169759</v>
          </cell>
          <cell r="P316" t="str">
            <v>Paga</v>
          </cell>
        </row>
        <row r="317">
          <cell r="B317">
            <v>4501169654</v>
          </cell>
          <cell r="P317" t="str">
            <v>Paga</v>
          </cell>
        </row>
        <row r="318">
          <cell r="B318">
            <v>4501169662</v>
          </cell>
          <cell r="P318" t="str">
            <v>Paga</v>
          </cell>
        </row>
        <row r="319">
          <cell r="B319">
            <v>4501169684</v>
          </cell>
          <cell r="P319" t="str">
            <v>Paga</v>
          </cell>
        </row>
        <row r="320">
          <cell r="B320">
            <v>4501169722</v>
          </cell>
          <cell r="P320" t="str">
            <v>Paga</v>
          </cell>
        </row>
        <row r="321">
          <cell r="B321">
            <v>4501001869</v>
          </cell>
          <cell r="P321" t="str">
            <v>Lançada</v>
          </cell>
        </row>
        <row r="322">
          <cell r="B322">
            <v>4501169290</v>
          </cell>
          <cell r="P322" t="str">
            <v>Lançada</v>
          </cell>
        </row>
        <row r="323">
          <cell r="B323">
            <v>4501169523</v>
          </cell>
          <cell r="P323" t="str">
            <v>Lançada</v>
          </cell>
        </row>
        <row r="324">
          <cell r="B324">
            <v>4501169526</v>
          </cell>
          <cell r="P324" t="str">
            <v>Lançada</v>
          </cell>
        </row>
        <row r="325">
          <cell r="B325">
            <v>4501169281</v>
          </cell>
          <cell r="P325" t="str">
            <v>Lançada</v>
          </cell>
        </row>
        <row r="326">
          <cell r="B326">
            <v>4501169289</v>
          </cell>
          <cell r="P326" t="str">
            <v>Lançada</v>
          </cell>
        </row>
        <row r="327">
          <cell r="B327">
            <v>4501169251</v>
          </cell>
          <cell r="P327" t="str">
            <v>Lançada</v>
          </cell>
        </row>
        <row r="328">
          <cell r="B328">
            <v>4501169272</v>
          </cell>
          <cell r="P328" t="str">
            <v>Paga</v>
          </cell>
        </row>
        <row r="329">
          <cell r="B329">
            <v>4501169339</v>
          </cell>
          <cell r="P329" t="str">
            <v>Lançada</v>
          </cell>
        </row>
        <row r="330">
          <cell r="B330">
            <v>4501169314</v>
          </cell>
          <cell r="P330" t="str">
            <v>Lançada</v>
          </cell>
        </row>
        <row r="331">
          <cell r="B331">
            <v>4501170669</v>
          </cell>
          <cell r="P331" t="str">
            <v>Lançada</v>
          </cell>
        </row>
        <row r="332">
          <cell r="B332">
            <v>4501169344</v>
          </cell>
          <cell r="P332" t="str">
            <v>Paga</v>
          </cell>
        </row>
        <row r="333">
          <cell r="B333">
            <v>4501169412</v>
          </cell>
          <cell r="P333" t="str">
            <v>Paga</v>
          </cell>
        </row>
        <row r="334">
          <cell r="B334">
            <v>4501169650</v>
          </cell>
          <cell r="P334" t="str">
            <v>Paga</v>
          </cell>
        </row>
        <row r="335">
          <cell r="B335">
            <v>4501169659</v>
          </cell>
          <cell r="P335" t="str">
            <v>Paga</v>
          </cell>
        </row>
        <row r="336">
          <cell r="B336">
            <v>4501169254</v>
          </cell>
          <cell r="P336" t="str">
            <v>Lançada</v>
          </cell>
        </row>
        <row r="337">
          <cell r="B337">
            <v>4501169266</v>
          </cell>
          <cell r="P337" t="str">
            <v>Lançada</v>
          </cell>
        </row>
        <row r="338">
          <cell r="B338">
            <v>4501169271</v>
          </cell>
          <cell r="P338" t="str">
            <v>Lançada</v>
          </cell>
        </row>
        <row r="339">
          <cell r="B339">
            <v>4501169292</v>
          </cell>
          <cell r="P339" t="str">
            <v>Lançada</v>
          </cell>
        </row>
        <row r="340">
          <cell r="B340">
            <v>4501169315</v>
          </cell>
          <cell r="P340" t="str">
            <v>Lançada</v>
          </cell>
        </row>
        <row r="341">
          <cell r="B341">
            <v>4501169316</v>
          </cell>
          <cell r="P341" t="str">
            <v>Lançada</v>
          </cell>
        </row>
        <row r="342">
          <cell r="B342">
            <v>4501169323</v>
          </cell>
          <cell r="P342" t="str">
            <v>Lançada</v>
          </cell>
        </row>
        <row r="343">
          <cell r="B343">
            <v>4501169331</v>
          </cell>
          <cell r="P343" t="str">
            <v>Lançada</v>
          </cell>
        </row>
        <row r="344">
          <cell r="B344">
            <v>4501169342</v>
          </cell>
          <cell r="P344" t="str">
            <v>Lançada</v>
          </cell>
        </row>
        <row r="345">
          <cell r="B345">
            <v>4501169343</v>
          </cell>
          <cell r="P345" t="str">
            <v>Lançada</v>
          </cell>
        </row>
        <row r="346">
          <cell r="B346">
            <v>4501169345</v>
          </cell>
          <cell r="P346" t="str">
            <v>Lançada</v>
          </cell>
        </row>
        <row r="347">
          <cell r="B347">
            <v>4501169512</v>
          </cell>
          <cell r="P347" t="str">
            <v>Lançada</v>
          </cell>
        </row>
        <row r="348">
          <cell r="B348">
            <v>4501169363</v>
          </cell>
          <cell r="P348" t="str">
            <v>Paga</v>
          </cell>
        </row>
        <row r="349">
          <cell r="B349">
            <v>4501170807</v>
          </cell>
          <cell r="P349" t="str">
            <v>Lançada</v>
          </cell>
        </row>
        <row r="350">
          <cell r="B350">
            <v>4501170808</v>
          </cell>
          <cell r="P350" t="str">
            <v>Lançada</v>
          </cell>
        </row>
        <row r="351">
          <cell r="B351">
            <v>4501209406</v>
          </cell>
          <cell r="P351" t="str">
            <v>Lançada</v>
          </cell>
        </row>
        <row r="352">
          <cell r="B352">
            <v>4501169250</v>
          </cell>
          <cell r="P352" t="str">
            <v>Lançada</v>
          </cell>
        </row>
        <row r="353">
          <cell r="B353">
            <v>4501241553</v>
          </cell>
          <cell r="P353" t="str">
            <v>Lançada</v>
          </cell>
        </row>
        <row r="354">
          <cell r="B354">
            <v>4501241557</v>
          </cell>
          <cell r="P354" t="str">
            <v>Lançada</v>
          </cell>
        </row>
        <row r="355">
          <cell r="B355">
            <v>4501246664</v>
          </cell>
          <cell r="P355" t="str">
            <v>Lançada</v>
          </cell>
        </row>
        <row r="356">
          <cell r="B356">
            <v>4501241669</v>
          </cell>
          <cell r="P356" t="str">
            <v>Enviada</v>
          </cell>
        </row>
        <row r="357">
          <cell r="B357">
            <v>4501245810</v>
          </cell>
          <cell r="P357" t="str">
            <v>Lançada</v>
          </cell>
        </row>
        <row r="358">
          <cell r="B358">
            <v>4501245663</v>
          </cell>
          <cell r="P358" t="str">
            <v>Lançada</v>
          </cell>
        </row>
        <row r="359">
          <cell r="B359">
            <v>4501241558</v>
          </cell>
          <cell r="P359" t="str">
            <v>Lançada</v>
          </cell>
        </row>
        <row r="360">
          <cell r="B360">
            <v>4501241533</v>
          </cell>
          <cell r="P360" t="str">
            <v>Lançada</v>
          </cell>
        </row>
        <row r="361">
          <cell r="B361">
            <v>4501252515</v>
          </cell>
          <cell r="P361" t="str">
            <v>Enviada</v>
          </cell>
        </row>
        <row r="362">
          <cell r="B362">
            <v>4501252506</v>
          </cell>
          <cell r="P362" t="str">
            <v>Lançada</v>
          </cell>
        </row>
        <row r="363">
          <cell r="B363">
            <v>4501252482</v>
          </cell>
          <cell r="P363" t="str">
            <v>Lançada</v>
          </cell>
        </row>
        <row r="364">
          <cell r="B364">
            <v>4501252295</v>
          </cell>
          <cell r="P364" t="str">
            <v>Lançada</v>
          </cell>
        </row>
        <row r="365">
          <cell r="B365">
            <v>4501252316</v>
          </cell>
          <cell r="P365" t="str">
            <v>Lançada</v>
          </cell>
        </row>
        <row r="366">
          <cell r="B366">
            <v>4501252263</v>
          </cell>
          <cell r="P366" t="str">
            <v>Lançada</v>
          </cell>
        </row>
        <row r="367">
          <cell r="B367">
            <v>4501241501</v>
          </cell>
          <cell r="P367" t="str">
            <v xml:space="preserve">Lançada </v>
          </cell>
        </row>
        <row r="368">
          <cell r="B368">
            <v>4501252507</v>
          </cell>
          <cell r="P368" t="str">
            <v>Lançada</v>
          </cell>
        </row>
        <row r="369">
          <cell r="B369">
            <v>4501246888</v>
          </cell>
          <cell r="P369" t="str">
            <v xml:space="preserve">Lançada </v>
          </cell>
        </row>
        <row r="370">
          <cell r="B370">
            <v>4501246055</v>
          </cell>
          <cell r="P370" t="str">
            <v>Lançada</v>
          </cell>
        </row>
        <row r="371">
          <cell r="B371">
            <v>4501246799</v>
          </cell>
          <cell r="P371" t="str">
            <v>Não vão emitir</v>
          </cell>
        </row>
        <row r="372">
          <cell r="B372">
            <v>4501245999</v>
          </cell>
          <cell r="P372" t="str">
            <v>Enviada</v>
          </cell>
        </row>
        <row r="373">
          <cell r="B373">
            <v>4501241735</v>
          </cell>
          <cell r="P373" t="str">
            <v>Enviada</v>
          </cell>
        </row>
        <row r="374">
          <cell r="B374">
            <v>4501245659</v>
          </cell>
          <cell r="P374" t="str">
            <v>Lançada</v>
          </cell>
        </row>
        <row r="375">
          <cell r="B375">
            <v>4501169267</v>
          </cell>
          <cell r="P375" t="str">
            <v>Lançada</v>
          </cell>
        </row>
        <row r="376">
          <cell r="B376">
            <v>4501252246</v>
          </cell>
          <cell r="P376" t="str">
            <v>Lançada</v>
          </cell>
        </row>
        <row r="377">
          <cell r="B377">
            <v>4501252248</v>
          </cell>
          <cell r="P377" t="str">
            <v>Enviada</v>
          </cell>
        </row>
        <row r="378">
          <cell r="B378">
            <v>4501252284</v>
          </cell>
          <cell r="P378" t="str">
            <v>Enviada</v>
          </cell>
        </row>
        <row r="379">
          <cell r="B379">
            <v>4501252603</v>
          </cell>
          <cell r="P379" t="str">
            <v>Enviada</v>
          </cell>
        </row>
        <row r="380">
          <cell r="B380">
            <v>4501252642</v>
          </cell>
          <cell r="P380" t="str">
            <v>Enviada</v>
          </cell>
        </row>
        <row r="381">
          <cell r="B381">
            <v>4501241787</v>
          </cell>
          <cell r="P381" t="str">
            <v>Lançada</v>
          </cell>
        </row>
        <row r="382">
          <cell r="B382">
            <v>4501241425</v>
          </cell>
          <cell r="P382" t="str">
            <v>Lançada</v>
          </cell>
        </row>
        <row r="383">
          <cell r="B383">
            <v>4501246420</v>
          </cell>
          <cell r="P383" t="str">
            <v>Lançada</v>
          </cell>
        </row>
        <row r="384">
          <cell r="B384">
            <v>4501246054</v>
          </cell>
          <cell r="P384" t="str">
            <v>Lançada</v>
          </cell>
        </row>
        <row r="385">
          <cell r="B385">
            <v>4501246053</v>
          </cell>
          <cell r="P385" t="str">
            <v>Lançada</v>
          </cell>
        </row>
        <row r="386">
          <cell r="B386">
            <v>4501246051</v>
          </cell>
          <cell r="P386" t="str">
            <v>Lançada</v>
          </cell>
        </row>
        <row r="387">
          <cell r="B387">
            <v>4501246048</v>
          </cell>
          <cell r="P387" t="str">
            <v>Lançada</v>
          </cell>
        </row>
        <row r="388">
          <cell r="B388">
            <v>4501246044</v>
          </cell>
          <cell r="P388" t="str">
            <v>Lançada</v>
          </cell>
        </row>
        <row r="389">
          <cell r="B389">
            <v>4501245967</v>
          </cell>
          <cell r="P389" t="str">
            <v>Lançada</v>
          </cell>
        </row>
        <row r="390">
          <cell r="B390">
            <v>4501245667</v>
          </cell>
          <cell r="P390" t="str">
            <v>Lançada</v>
          </cell>
        </row>
        <row r="391">
          <cell r="B391">
            <v>4501245662</v>
          </cell>
          <cell r="P391" t="str">
            <v>Lançada</v>
          </cell>
        </row>
        <row r="392">
          <cell r="B392">
            <v>4501245660</v>
          </cell>
          <cell r="P392" t="str">
            <v>Lançada</v>
          </cell>
        </row>
        <row r="393">
          <cell r="B393">
            <v>4501241790</v>
          </cell>
          <cell r="P393" t="str">
            <v>Lançada</v>
          </cell>
        </row>
        <row r="394">
          <cell r="B394">
            <v>4501245671</v>
          </cell>
          <cell r="P394" t="str">
            <v>Lançada</v>
          </cell>
        </row>
        <row r="395">
          <cell r="B395">
            <v>4501247152</v>
          </cell>
          <cell r="P395" t="str">
            <v>Enviada</v>
          </cell>
        </row>
        <row r="396">
          <cell r="B396">
            <v>4501253061</v>
          </cell>
          <cell r="P396" t="str">
            <v>Enviada</v>
          </cell>
        </row>
        <row r="397">
          <cell r="B397">
            <v>4501245966</v>
          </cell>
          <cell r="P397" t="str">
            <v>Enviada</v>
          </cell>
        </row>
        <row r="398">
          <cell r="B398">
            <v>4500946733</v>
          </cell>
          <cell r="P398" t="str">
            <v>Emitir NF</v>
          </cell>
        </row>
        <row r="399">
          <cell r="B399">
            <v>4501169270</v>
          </cell>
          <cell r="P399" t="str">
            <v>Emitir NF</v>
          </cell>
        </row>
        <row r="400">
          <cell r="B400">
            <v>4501257774</v>
          </cell>
          <cell r="P400" t="str">
            <v>Emitir NF</v>
          </cell>
        </row>
        <row r="401">
          <cell r="B401">
            <v>4501246895</v>
          </cell>
          <cell r="P401" t="str">
            <v>Emitir NF</v>
          </cell>
        </row>
        <row r="402">
          <cell r="B402">
            <v>4501246656</v>
          </cell>
          <cell r="P402" t="str">
            <v>Emitir NF</v>
          </cell>
        </row>
        <row r="403">
          <cell r="B403">
            <v>4501246655</v>
          </cell>
          <cell r="P403" t="str">
            <v>Emitir NF</v>
          </cell>
        </row>
        <row r="404">
          <cell r="B404">
            <v>4501241734</v>
          </cell>
          <cell r="P404" t="str">
            <v>Emitir NF</v>
          </cell>
        </row>
        <row r="405">
          <cell r="B405">
            <v>4501241535</v>
          </cell>
          <cell r="P405" t="str">
            <v>Emitir NF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ilha1"/>
    </sheetNames>
    <sheetDataSet>
      <sheetData sheetId="0">
        <row r="1">
          <cell r="N1" t="str">
            <v>CLAUDIO JORGE DA SILVA FS PE</v>
          </cell>
          <cell r="O1" t="str">
            <v>Cláudio Jorge</v>
          </cell>
        </row>
        <row r="2">
          <cell r="N2" t="str">
            <v>CLAUDIO JORGE DA SILVA FS PE</v>
          </cell>
          <cell r="O2" t="str">
            <v>Cláudio Jorge</v>
          </cell>
        </row>
        <row r="3">
          <cell r="N3" t="str">
            <v>CLAUDIO JORGE DA SILVA FS PE</v>
          </cell>
          <cell r="O3" t="str">
            <v>Cláudio Jorge</v>
          </cell>
        </row>
        <row r="4">
          <cell r="N4" t="str">
            <v>CLAUDIO JORGE DA SILVA FS PE</v>
          </cell>
          <cell r="O4" t="str">
            <v>Cláudio Jorge</v>
          </cell>
        </row>
        <row r="5">
          <cell r="N5" t="str">
            <v>CLAUDIO JORGE DA SILVA FS PE</v>
          </cell>
          <cell r="O5" t="str">
            <v>Cláudio Jorge</v>
          </cell>
        </row>
        <row r="6">
          <cell r="N6" t="str">
            <v>CLAUDIO JORGE DA SILVA FS PE</v>
          </cell>
          <cell r="O6" t="str">
            <v>Cláudio Jorge</v>
          </cell>
        </row>
        <row r="7">
          <cell r="N7" t="str">
            <v>CLAUDIO JORGE DA SILVA FS PE</v>
          </cell>
          <cell r="O7" t="str">
            <v>Cláudio Jorge</v>
          </cell>
        </row>
        <row r="8">
          <cell r="N8" t="str">
            <v>CLAUDIO JORGE DA SILVA FS PE</v>
          </cell>
          <cell r="O8" t="str">
            <v>Cláudio Jorge</v>
          </cell>
        </row>
        <row r="9">
          <cell r="N9" t="str">
            <v>CLAUDIO JORGE DA SILVA FS PE</v>
          </cell>
          <cell r="O9" t="str">
            <v>Cláudio Jorge</v>
          </cell>
        </row>
        <row r="10">
          <cell r="N10" t="str">
            <v>CLAUDIO JORGE DA SILVA FS PE</v>
          </cell>
          <cell r="O10" t="str">
            <v>Cláudio Jorge</v>
          </cell>
        </row>
        <row r="11">
          <cell r="N11" t="str">
            <v>CLAUDIO JORGE DA SILVA FS PE</v>
          </cell>
          <cell r="O11" t="str">
            <v>Cláudio Jorge</v>
          </cell>
        </row>
        <row r="12">
          <cell r="N12" t="str">
            <v>CLAUDIO JORGE DA SILVA FS PE</v>
          </cell>
          <cell r="O12" t="str">
            <v>Cláudio Jorge</v>
          </cell>
        </row>
        <row r="13">
          <cell r="N13" t="str">
            <v>CLAUDIO JORGE DA SILVA FS PE</v>
          </cell>
          <cell r="O13" t="str">
            <v>Cláudio Jorge</v>
          </cell>
        </row>
        <row r="14">
          <cell r="N14" t="str">
            <v>CLAUDIO JORGE DA SILVA FS PE</v>
          </cell>
          <cell r="O14" t="str">
            <v>Cláudio Jorge</v>
          </cell>
        </row>
        <row r="15">
          <cell r="N15" t="str">
            <v>CLAUDIO JORGE DA SILVA FS GO</v>
          </cell>
          <cell r="O15" t="str">
            <v>Cláudio Jorge</v>
          </cell>
        </row>
        <row r="16">
          <cell r="N16" t="str">
            <v>CLAUDIO JORGE DA SILVA FS PE</v>
          </cell>
          <cell r="O16" t="str">
            <v>Cláudio Jorge</v>
          </cell>
        </row>
        <row r="17">
          <cell r="N17" t="str">
            <v>CLAUDIO JORGE DA SILVA FS GO</v>
          </cell>
          <cell r="O17" t="str">
            <v>Cláudio Jorge</v>
          </cell>
        </row>
        <row r="18">
          <cell r="N18" t="str">
            <v>CLAUDIO JORGE DA SILVA FS GO</v>
          </cell>
          <cell r="O18" t="str">
            <v>Cláudio Jorge</v>
          </cell>
        </row>
        <row r="19">
          <cell r="N19" t="str">
            <v>CLAUDIO JORGE DA SILVA FS GO</v>
          </cell>
          <cell r="O19" t="str">
            <v>Cláudio Jorge</v>
          </cell>
        </row>
        <row r="20">
          <cell r="N20" t="str">
            <v>CLAUDIO JORGE DA SILVA FS GO</v>
          </cell>
          <cell r="O20" t="str">
            <v>Cláudio Jorge</v>
          </cell>
        </row>
        <row r="21">
          <cell r="N21" t="str">
            <v>CLAUDIO JORGE DA SILVA FS PE</v>
          </cell>
          <cell r="O21" t="str">
            <v>Cláudio Jorge</v>
          </cell>
        </row>
        <row r="22">
          <cell r="N22" t="str">
            <v>CLAUDIO JORGE DA SILVA CARDOSO</v>
          </cell>
          <cell r="O22" t="str">
            <v>Cláudio Jorge</v>
          </cell>
        </row>
        <row r="23">
          <cell r="N23" t="str">
            <v>CLAUDIO JORGE DA SILVA CARDOSO</v>
          </cell>
          <cell r="O23" t="str">
            <v>Cláudio Jorge</v>
          </cell>
        </row>
        <row r="24">
          <cell r="N24" t="str">
            <v>CLAUDIO JORGE DA SILVA CARDOSO</v>
          </cell>
          <cell r="O24" t="str">
            <v>Cláudio Jorge</v>
          </cell>
        </row>
        <row r="25">
          <cell r="N25" t="str">
            <v>CLAUDIO JORGE DA SILVA FS PE</v>
          </cell>
          <cell r="O25" t="str">
            <v>Cláudio Jorge</v>
          </cell>
        </row>
        <row r="26">
          <cell r="N26" t="str">
            <v>CLAUDIO JORGE DA SILVA FS PE</v>
          </cell>
          <cell r="O26" t="str">
            <v>Cláudio Jorge</v>
          </cell>
        </row>
        <row r="27">
          <cell r="N27" t="str">
            <v>CLAUDIO JORGE DA SILVA FS PE</v>
          </cell>
          <cell r="O27" t="str">
            <v>Cláudio Jorge</v>
          </cell>
        </row>
        <row r="28">
          <cell r="N28" t="str">
            <v>CLAUDIO JORGE DA SILVA FS PE</v>
          </cell>
          <cell r="O28" t="str">
            <v>Cláudio Jorge</v>
          </cell>
        </row>
        <row r="29">
          <cell r="N29" t="str">
            <v>CLAUDIO JORGE DA SILVA FS PE</v>
          </cell>
          <cell r="O29" t="str">
            <v>Cláudio Jorge</v>
          </cell>
        </row>
        <row r="30">
          <cell r="N30" t="str">
            <v>CLAUDIO JORGE DA SILVA FS PE</v>
          </cell>
          <cell r="O30" t="str">
            <v>Cláudio Jorge</v>
          </cell>
        </row>
        <row r="31">
          <cell r="N31" t="str">
            <v>CLAUDIO JORGE DA SILVA FS PE</v>
          </cell>
          <cell r="O31" t="str">
            <v>Cláudio Jorge</v>
          </cell>
        </row>
        <row r="32">
          <cell r="N32" t="str">
            <v>CLAUDIO JORGE DA SILVA FS PE</v>
          </cell>
          <cell r="O32" t="str">
            <v>Cláudio Jorge</v>
          </cell>
        </row>
        <row r="33">
          <cell r="N33" t="str">
            <v>CLAUDIO JORGE DA SILVA FS PE</v>
          </cell>
          <cell r="O33" t="str">
            <v>Cláudio Jorge</v>
          </cell>
        </row>
        <row r="34">
          <cell r="N34" t="str">
            <v>CLAUDIO JORGE DA SILVA FS PE</v>
          </cell>
          <cell r="O34" t="str">
            <v>Cláudio Jorge</v>
          </cell>
        </row>
        <row r="35">
          <cell r="N35" t="str">
            <v>CLAUDIO JORGE DA SILVA FS GO</v>
          </cell>
          <cell r="O35" t="str">
            <v>Cláudio Jorge</v>
          </cell>
        </row>
        <row r="36">
          <cell r="N36" t="str">
            <v>CLAUDIO JORGE DA SILVA FS GO</v>
          </cell>
          <cell r="O36" t="str">
            <v>Cláudio Jorge</v>
          </cell>
        </row>
        <row r="37">
          <cell r="N37" t="str">
            <v>CLAUDIO JORGE DA SILVA FS GO</v>
          </cell>
          <cell r="O37" t="str">
            <v>Cláudio Jorge</v>
          </cell>
        </row>
        <row r="38">
          <cell r="N38" t="str">
            <v>CLAUDIO JORGE DA SILVA FS GO</v>
          </cell>
          <cell r="O38" t="str">
            <v>Cláudio Jorge</v>
          </cell>
        </row>
        <row r="39">
          <cell r="N39" t="str">
            <v>CLAUDIO JORGE DA SILVA FS GO</v>
          </cell>
          <cell r="O39" t="str">
            <v>Cláudio Jorge</v>
          </cell>
        </row>
        <row r="40">
          <cell r="N40" t="str">
            <v>CLAUDIO JORGE DA SILVA FS GO</v>
          </cell>
          <cell r="O40" t="str">
            <v>Cláudio Jorge</v>
          </cell>
        </row>
        <row r="41">
          <cell r="N41" t="str">
            <v>CLAUDIO JORGE DA SILVA FS GO</v>
          </cell>
          <cell r="O41" t="str">
            <v>Cláudio Jorge</v>
          </cell>
        </row>
        <row r="42">
          <cell r="N42" t="str">
            <v>CLAUDIO JORGE DA SILVA CARDOSO</v>
          </cell>
          <cell r="O42" t="str">
            <v>Cláudio Jorge</v>
          </cell>
        </row>
        <row r="43">
          <cell r="N43" t="str">
            <v>CLAUDIO JORGE DA SILVA FS PB</v>
          </cell>
          <cell r="O43" t="str">
            <v>Cláudio Jorge</v>
          </cell>
        </row>
        <row r="44">
          <cell r="N44" t="str">
            <v>CLAUDIO JORGE DA SILVA FS PE</v>
          </cell>
          <cell r="O44" t="str">
            <v>Cláudio Jorge</v>
          </cell>
        </row>
        <row r="45">
          <cell r="N45" t="str">
            <v>CLAUDIO JORGE DA SILVA FS PE</v>
          </cell>
          <cell r="O45" t="str">
            <v>Cláudio Jorge</v>
          </cell>
        </row>
        <row r="46">
          <cell r="N46" t="str">
            <v>CLAUDIO JORGE DA SILVA FS PE</v>
          </cell>
          <cell r="O46" t="str">
            <v>Cláudio Jorge</v>
          </cell>
        </row>
        <row r="47">
          <cell r="N47" t="str">
            <v>CLAUDIO JORGE DA SILVA FS PE</v>
          </cell>
          <cell r="O47" t="str">
            <v>Cláudio Jorge</v>
          </cell>
        </row>
        <row r="48">
          <cell r="N48" t="str">
            <v>CLAUDIO JORGE DA SILVA FS PE</v>
          </cell>
          <cell r="O48" t="str">
            <v>Cláudio Jorge</v>
          </cell>
        </row>
        <row r="49">
          <cell r="N49" t="str">
            <v>CLAUDIO JORGE DA SILVA FS GO</v>
          </cell>
          <cell r="O49" t="str">
            <v>Cláudio Jorge</v>
          </cell>
        </row>
        <row r="50">
          <cell r="N50" t="str">
            <v>CLAUDIO JORGE DA SILVA FS GO</v>
          </cell>
          <cell r="O50" t="str">
            <v>Cláudio Jorge</v>
          </cell>
        </row>
        <row r="51">
          <cell r="N51" t="str">
            <v>CLAUDIO JORGE DA SILVA FS GO</v>
          </cell>
          <cell r="O51" t="str">
            <v>Cláudio Jorge</v>
          </cell>
        </row>
        <row r="52">
          <cell r="N52" t="str">
            <v>CLAUDIO JORGE DA SILVA FS GO</v>
          </cell>
          <cell r="O52" t="str">
            <v>Cláudio Jorge</v>
          </cell>
        </row>
        <row r="53">
          <cell r="N53" t="str">
            <v>CLAUDIO JORGE DA SILVA FS GO</v>
          </cell>
          <cell r="O53" t="str">
            <v>Cláudio Jorge</v>
          </cell>
        </row>
        <row r="54">
          <cell r="N54" t="str">
            <v>CLAUDIO JORGE DA SILVA FS GO</v>
          </cell>
          <cell r="O54" t="str">
            <v>Cláudio Jorge</v>
          </cell>
        </row>
        <row r="55">
          <cell r="N55" t="str">
            <v>CLAUDIO JORGE DA SILVA FS GO</v>
          </cell>
          <cell r="O55" t="str">
            <v>Cláudio Jorge</v>
          </cell>
        </row>
        <row r="56">
          <cell r="N56" t="str">
            <v>CLAUDIO JORGE DA SILVA FS GO</v>
          </cell>
          <cell r="O56" t="str">
            <v>Cláudio Jorge</v>
          </cell>
        </row>
        <row r="57">
          <cell r="N57" t="str">
            <v>CLAUDIO JORGE DA SILVA FS GO</v>
          </cell>
          <cell r="O57" t="str">
            <v>Cláudio Jorge</v>
          </cell>
        </row>
        <row r="58">
          <cell r="N58" t="str">
            <v>CLAUDIO JORGE DA SILVA FS GO</v>
          </cell>
          <cell r="O58" t="str">
            <v>Cláudio Jorge</v>
          </cell>
        </row>
        <row r="59">
          <cell r="N59" t="str">
            <v>CLAUDIO JORGE DA SILVA FS GO</v>
          </cell>
          <cell r="O59" t="str">
            <v>Cláudio Jorge</v>
          </cell>
        </row>
        <row r="60">
          <cell r="N60" t="str">
            <v>CLAUDIO JORGE DA SILVA FS GO</v>
          </cell>
          <cell r="O60" t="str">
            <v>Cláudio Jorge</v>
          </cell>
        </row>
        <row r="61">
          <cell r="N61" t="str">
            <v>CLAUDIO JORGE DA SILVA FS GO</v>
          </cell>
          <cell r="O61" t="str">
            <v>Cláudio Jorge</v>
          </cell>
        </row>
        <row r="62">
          <cell r="N62" t="str">
            <v>CLAUDIO JORGE DA SILVA FS PE</v>
          </cell>
          <cell r="O62" t="str">
            <v>Cláudio Jorge</v>
          </cell>
        </row>
        <row r="63">
          <cell r="N63" t="str">
            <v>CLAUDIO JORGE DA SILVA FS PE</v>
          </cell>
          <cell r="O63" t="str">
            <v>Cláudio Jorge</v>
          </cell>
        </row>
        <row r="64">
          <cell r="N64" t="str">
            <v>CLAUDIO JORGE DA SILVA FS GO</v>
          </cell>
          <cell r="O64" t="str">
            <v>Cláudio Jorge</v>
          </cell>
        </row>
        <row r="65">
          <cell r="N65" t="str">
            <v>CLAUDIO JORGE DA SILVA FS GO</v>
          </cell>
          <cell r="O65" t="str">
            <v>Cláudio Jorge</v>
          </cell>
        </row>
        <row r="66">
          <cell r="N66" t="str">
            <v>CLAUDIO JORGE DA SILVA FS PE</v>
          </cell>
          <cell r="O66" t="str">
            <v>Cláudio Jorge</v>
          </cell>
        </row>
        <row r="67">
          <cell r="N67" t="str">
            <v>CLAUDIO JORGE DA SILVA FS PE</v>
          </cell>
          <cell r="O67" t="str">
            <v>Cláudio Jorge</v>
          </cell>
        </row>
        <row r="68">
          <cell r="N68" t="str">
            <v>CLAUDIO JORGE DA SILVA FS PE</v>
          </cell>
          <cell r="O68" t="str">
            <v>Cláudio Jorge</v>
          </cell>
        </row>
        <row r="69">
          <cell r="N69" t="str">
            <v>CLAUDIO JORGE DA SILVA FS PE</v>
          </cell>
          <cell r="O69" t="str">
            <v>Cláudio Jorge</v>
          </cell>
        </row>
        <row r="70">
          <cell r="N70" t="str">
            <v>CLAUDIO JORGE DA SILVA FS PE</v>
          </cell>
          <cell r="O70" t="str">
            <v>Cláudio Jorge</v>
          </cell>
        </row>
        <row r="71">
          <cell r="N71" t="str">
            <v>RN ITB FS W S REPRESENTAÇÕES</v>
          </cell>
          <cell r="O71" t="str">
            <v xml:space="preserve">W S Representações </v>
          </cell>
        </row>
        <row r="72">
          <cell r="N72" t="str">
            <v>SC ITB FS BRESCIA REPRESENTACO</v>
          </cell>
          <cell r="O72" t="str">
            <v>Brescia Representações</v>
          </cell>
        </row>
        <row r="73">
          <cell r="N73" t="str">
            <v>NUTRI ALIM COM E REP LTDA</v>
          </cell>
          <cell r="O73" t="str">
            <v>Nutri</v>
          </cell>
        </row>
        <row r="74">
          <cell r="N74" t="str">
            <v>NUTRI ALIM COM E REP LTDA</v>
          </cell>
          <cell r="O74" t="str">
            <v>Nutri</v>
          </cell>
        </row>
        <row r="75">
          <cell r="N75" t="str">
            <v>NUTRI ALIM COM E REP LTDA</v>
          </cell>
          <cell r="O75" t="str">
            <v>Nutri</v>
          </cell>
        </row>
        <row r="76">
          <cell r="N76" t="str">
            <v>NUTRI ALIM COM E REP LTDA</v>
          </cell>
          <cell r="O76" t="str">
            <v>Nutri</v>
          </cell>
        </row>
        <row r="77">
          <cell r="N77" t="str">
            <v>NUTRI ALIM COM E REP LTDA</v>
          </cell>
          <cell r="O77" t="str">
            <v>Nutri</v>
          </cell>
        </row>
        <row r="78">
          <cell r="N78" t="str">
            <v>NUTRI ALIM COM E REP LTDA</v>
          </cell>
          <cell r="O78" t="str">
            <v>Nutri</v>
          </cell>
        </row>
        <row r="79">
          <cell r="N79" t="str">
            <v>NUTRI ALIM COM E REP LTDA</v>
          </cell>
          <cell r="O79" t="str">
            <v>Nutri</v>
          </cell>
        </row>
        <row r="80">
          <cell r="N80" t="str">
            <v>NUTRI ALIM COM E REP LTDA</v>
          </cell>
          <cell r="O80" t="str">
            <v>Nutri</v>
          </cell>
        </row>
        <row r="81">
          <cell r="N81" t="str">
            <v>NUTRI ALIM COM E REP LTDA</v>
          </cell>
          <cell r="O81" t="str">
            <v>Nutri</v>
          </cell>
        </row>
        <row r="82">
          <cell r="N82" t="str">
            <v>NUTRI ALIM COM E REP LTDA</v>
          </cell>
          <cell r="O82" t="str">
            <v>Nutri</v>
          </cell>
        </row>
        <row r="83">
          <cell r="N83" t="str">
            <v>NUTRI ALIM COM E REP LTDA</v>
          </cell>
          <cell r="O83" t="str">
            <v>Nutri</v>
          </cell>
        </row>
        <row r="84">
          <cell r="N84" t="str">
            <v>NUTRI ALIM COM E REP LTDA</v>
          </cell>
          <cell r="O84" t="str">
            <v>Nutri</v>
          </cell>
        </row>
        <row r="85">
          <cell r="N85" t="str">
            <v>NUTRI ALIM COM E REP LTDA</v>
          </cell>
          <cell r="O85" t="str">
            <v>Nutri</v>
          </cell>
        </row>
        <row r="86">
          <cell r="N86" t="str">
            <v>NUTRI ALIM COM E REP LTDA</v>
          </cell>
          <cell r="O86" t="str">
            <v>Nutri</v>
          </cell>
        </row>
        <row r="87">
          <cell r="N87" t="str">
            <v>NUTRI ALIM COM E REP LTDA</v>
          </cell>
          <cell r="O87" t="str">
            <v>Nutri</v>
          </cell>
        </row>
        <row r="88">
          <cell r="N88" t="str">
            <v>NUTRI ALIM COM E REP LTDA</v>
          </cell>
          <cell r="O88" t="str">
            <v>Nutri</v>
          </cell>
        </row>
        <row r="89">
          <cell r="N89" t="str">
            <v>NUTRI ALIM COM E REP LTDA</v>
          </cell>
          <cell r="O89" t="str">
            <v>Nutri</v>
          </cell>
        </row>
        <row r="90">
          <cell r="N90" t="str">
            <v>NUTRI ALIM COM E REP LTDA</v>
          </cell>
          <cell r="O90" t="str">
            <v>Nutri</v>
          </cell>
        </row>
        <row r="91">
          <cell r="N91" t="str">
            <v>NUTRI ALIM COM E REP LTDA</v>
          </cell>
          <cell r="O91" t="str">
            <v>Nutri</v>
          </cell>
        </row>
        <row r="92">
          <cell r="N92" t="str">
            <v>NUTRI ALIM COM E REP LTDA</v>
          </cell>
          <cell r="O92" t="str">
            <v>Nutri</v>
          </cell>
        </row>
        <row r="93">
          <cell r="N93" t="str">
            <v>NUTRI ALIM COM E REP LTDA</v>
          </cell>
          <cell r="O93" t="str">
            <v>Nutri</v>
          </cell>
        </row>
        <row r="94">
          <cell r="N94" t="str">
            <v>NUTRI ALIM COM E REP LTDA</v>
          </cell>
          <cell r="O94" t="str">
            <v>Nutri</v>
          </cell>
        </row>
        <row r="95">
          <cell r="N95" t="str">
            <v>NUTRI ALIM COM E REP LTDA</v>
          </cell>
          <cell r="O95" t="str">
            <v>Nutri</v>
          </cell>
        </row>
        <row r="96">
          <cell r="N96" t="str">
            <v>CLAUDIO JORGE DA SILVA FS DF</v>
          </cell>
          <cell r="O96" t="str">
            <v>Cláudio Jorge</v>
          </cell>
        </row>
        <row r="97">
          <cell r="N97" t="str">
            <v>CLAUDIO JORGE DA SILVA FS DF</v>
          </cell>
          <cell r="O97" t="str">
            <v>Cláudio Jorge</v>
          </cell>
        </row>
        <row r="98">
          <cell r="N98" t="str">
            <v>CLAUDIO JORGE DA SILVA FS DF</v>
          </cell>
          <cell r="O98" t="str">
            <v>Cláudio Jorge</v>
          </cell>
        </row>
        <row r="99">
          <cell r="N99" t="str">
            <v>CLAUDIO JORGE DA SILVA FS DF</v>
          </cell>
          <cell r="O99" t="str">
            <v>Cláudio Jorge</v>
          </cell>
        </row>
        <row r="100">
          <cell r="N100" t="str">
            <v>CLAUDIO JORGE DA SILVA FS BA</v>
          </cell>
          <cell r="O100" t="str">
            <v>Cláudio Jorge</v>
          </cell>
        </row>
        <row r="101">
          <cell r="N101" t="str">
            <v>CLAUDIO JORGE DA SILVA FS BA</v>
          </cell>
          <cell r="O101" t="str">
            <v>Cláudio Jorge</v>
          </cell>
        </row>
        <row r="102">
          <cell r="N102" t="str">
            <v>CLAUDIO JORGE DA SILVA FS BA</v>
          </cell>
          <cell r="O102" t="str">
            <v>Cláudio Jorge</v>
          </cell>
        </row>
        <row r="103">
          <cell r="N103" t="str">
            <v>CLAUDIO JORGE DA SILVA FS BA</v>
          </cell>
          <cell r="O103" t="str">
            <v>Cláudio Jorge</v>
          </cell>
        </row>
        <row r="104">
          <cell r="N104" t="str">
            <v>CLAUDIO JORGE DA SILVA FS BA</v>
          </cell>
          <cell r="O104" t="str">
            <v>Cláudio Jorge</v>
          </cell>
        </row>
        <row r="105">
          <cell r="N105" t="str">
            <v>CLAUDIO JORGE DA SILVA FS BA</v>
          </cell>
          <cell r="O105" t="str">
            <v>Cláudio Jorge</v>
          </cell>
        </row>
        <row r="106">
          <cell r="N106" t="str">
            <v>CLAUDIO JORGE DA SILVA FS BA</v>
          </cell>
          <cell r="O106" t="str">
            <v>Cláudio Jorge</v>
          </cell>
        </row>
        <row r="107">
          <cell r="N107" t="str">
            <v>CLAUDIO JORGE DA SILVA FS BA</v>
          </cell>
          <cell r="O107" t="str">
            <v>Cláudio Jorge</v>
          </cell>
        </row>
        <row r="108">
          <cell r="N108" t="str">
            <v>CLAUDIO JORGE DA SILVA FS DF</v>
          </cell>
          <cell r="O108" t="str">
            <v>Cláudio Jorge</v>
          </cell>
        </row>
        <row r="109">
          <cell r="N109" t="str">
            <v>CLAUDIO JORGE DA SILVA FS DF</v>
          </cell>
          <cell r="O109" t="str">
            <v>Cláudio Jorge</v>
          </cell>
        </row>
        <row r="110">
          <cell r="N110" t="str">
            <v>CLAUDIO JORGE DA SILVA FS DF</v>
          </cell>
          <cell r="O110" t="str">
            <v>Cláudio Jorge</v>
          </cell>
        </row>
        <row r="111">
          <cell r="N111" t="str">
            <v>CLAUDIO JORGE DA SILVA FS DF</v>
          </cell>
          <cell r="O111" t="str">
            <v>Cláudio Jorge</v>
          </cell>
        </row>
        <row r="112">
          <cell r="N112" t="str">
            <v>CLAUDIO JORGE DA SILVA FS DF</v>
          </cell>
          <cell r="O112" t="str">
            <v>Cláudio Jorge</v>
          </cell>
        </row>
        <row r="113">
          <cell r="N113" t="str">
            <v>CLAUDIO JORGE DA SILVA FS DF</v>
          </cell>
          <cell r="O113" t="str">
            <v>Cláudio Jorge</v>
          </cell>
        </row>
        <row r="114">
          <cell r="N114" t="str">
            <v>CLAUDIO JORGE DA SILVA FS DF</v>
          </cell>
          <cell r="O114" t="str">
            <v>Cláudio Jorge</v>
          </cell>
        </row>
        <row r="115">
          <cell r="N115" t="str">
            <v>CLAUDIO JORGE DA SILVA FS DF</v>
          </cell>
          <cell r="O115" t="str">
            <v>Cláudio Jorge</v>
          </cell>
        </row>
        <row r="116">
          <cell r="N116" t="str">
            <v>CLAUDIO JORGE DA SILVA FS DF</v>
          </cell>
          <cell r="O116" t="str">
            <v>Cláudio Jorge</v>
          </cell>
        </row>
        <row r="117">
          <cell r="N117" t="str">
            <v>CLAUDIO JORGE DA SILVA FS DF</v>
          </cell>
          <cell r="O117" t="str">
            <v>Cláudio Jorge</v>
          </cell>
        </row>
        <row r="118">
          <cell r="N118" t="str">
            <v>CLAUDIO JORGE DA SILVA FS DF</v>
          </cell>
          <cell r="O118" t="str">
            <v>Cláudio Jorge</v>
          </cell>
        </row>
        <row r="119">
          <cell r="N119" t="str">
            <v>CLAUDIO JORGE DA SILVA FS DF</v>
          </cell>
          <cell r="O119" t="str">
            <v>Cláudio Jorge</v>
          </cell>
        </row>
        <row r="120">
          <cell r="N120" t="str">
            <v>CLAUDIO JORGE DA SILVA FS BA</v>
          </cell>
          <cell r="O120" t="str">
            <v>Cláudio Jorge</v>
          </cell>
        </row>
        <row r="121">
          <cell r="N121" t="str">
            <v>CLAUDIO JORGE DA SILVA FS BA</v>
          </cell>
          <cell r="O121" t="str">
            <v>Cláudio Jorge</v>
          </cell>
        </row>
        <row r="122">
          <cell r="N122" t="str">
            <v>CLAUDIO JORGE DA SILVA FS BA</v>
          </cell>
          <cell r="O122" t="str">
            <v>Cláudio Jorge</v>
          </cell>
        </row>
        <row r="123">
          <cell r="N123" t="str">
            <v>CLAUDIO JORGE DA SILVA FS DF</v>
          </cell>
          <cell r="O123" t="str">
            <v>Cláudio Jorge</v>
          </cell>
        </row>
        <row r="124">
          <cell r="N124" t="str">
            <v>CLAUDIO JORGE DA SILVA FS DF</v>
          </cell>
          <cell r="O124" t="str">
            <v>Cláudio Jorge</v>
          </cell>
        </row>
        <row r="125">
          <cell r="N125" t="str">
            <v>CLAUDIO JORGE DA SILVA FS DF</v>
          </cell>
          <cell r="O125" t="str">
            <v>Cláudio Jorge</v>
          </cell>
        </row>
        <row r="126">
          <cell r="N126" t="str">
            <v>CLAUDIO JORGE DA SILVA FS DF</v>
          </cell>
          <cell r="O126" t="str">
            <v>Cláudio Jorge</v>
          </cell>
        </row>
        <row r="127">
          <cell r="N127" t="str">
            <v>CLAUDIO JORGE DA SILVA FS DF</v>
          </cell>
          <cell r="O127" t="str">
            <v>Cláudio Jorge</v>
          </cell>
        </row>
        <row r="128">
          <cell r="N128" t="str">
            <v>CLAUDIO JORGE DA SILVA FS DF</v>
          </cell>
          <cell r="O128" t="str">
            <v>Cláudio Jorge</v>
          </cell>
        </row>
        <row r="129">
          <cell r="N129" t="str">
            <v>CLAUDIO JORGE DA SILVA FS DF</v>
          </cell>
          <cell r="O129" t="str">
            <v>Cláudio Jorge</v>
          </cell>
        </row>
        <row r="130">
          <cell r="N130" t="str">
            <v>CLAUDIO JORGE DA SILVA FS DF</v>
          </cell>
          <cell r="O130" t="str">
            <v>Cláudio Jorge</v>
          </cell>
        </row>
        <row r="131">
          <cell r="N131" t="str">
            <v>CLAUDIO JORGE DA SILVA FS DF</v>
          </cell>
          <cell r="O131" t="str">
            <v>Cláudio Jorge</v>
          </cell>
        </row>
        <row r="132">
          <cell r="N132" t="str">
            <v>CLAUDIO JORGE DA SILVA FS DF</v>
          </cell>
          <cell r="O132" t="str">
            <v>Cláudio Jorge</v>
          </cell>
        </row>
        <row r="133">
          <cell r="N133" t="str">
            <v>RJ ITB FS L T MARTINS</v>
          </cell>
          <cell r="O133" t="str">
            <v xml:space="preserve">L T Martins </v>
          </cell>
        </row>
        <row r="134">
          <cell r="N134" t="str">
            <v>RJ ITB FS L T MARTINS</v>
          </cell>
          <cell r="O134" t="str">
            <v xml:space="preserve">L T Martins </v>
          </cell>
        </row>
        <row r="135">
          <cell r="N135" t="str">
            <v>RJ ITB FS L T MARTINS</v>
          </cell>
          <cell r="O135" t="str">
            <v xml:space="preserve">L T Martins </v>
          </cell>
        </row>
        <row r="136">
          <cell r="N136" t="str">
            <v>RJ ITB FS L T MARTINS</v>
          </cell>
          <cell r="O136" t="str">
            <v xml:space="preserve">L T Martins </v>
          </cell>
        </row>
        <row r="137">
          <cell r="N137" t="str">
            <v>RJ ITB FS L T MARTINS</v>
          </cell>
          <cell r="O137" t="str">
            <v xml:space="preserve">L T Martins </v>
          </cell>
        </row>
        <row r="138">
          <cell r="N138" t="str">
            <v>RJ ITB FS L T MARTINS</v>
          </cell>
          <cell r="O138" t="str">
            <v xml:space="preserve">L T Martins </v>
          </cell>
        </row>
        <row r="139">
          <cell r="N139" t="str">
            <v>RJ ITB FS L T MARTINS</v>
          </cell>
          <cell r="O139" t="str">
            <v xml:space="preserve">L T Martins </v>
          </cell>
        </row>
        <row r="140">
          <cell r="N140" t="str">
            <v>RJ ITB FS L T MARTINS</v>
          </cell>
          <cell r="O140" t="str">
            <v xml:space="preserve">L T Martins </v>
          </cell>
        </row>
        <row r="141">
          <cell r="N141" t="str">
            <v>SP ITB FS LUIZ PEREIRA</v>
          </cell>
          <cell r="O141" t="str">
            <v>Luiz Pereira</v>
          </cell>
        </row>
        <row r="142">
          <cell r="N142" t="str">
            <v>NUTRI ALIMENTOS</v>
          </cell>
          <cell r="O142" t="str">
            <v>Nutri</v>
          </cell>
        </row>
        <row r="143">
          <cell r="N143" t="str">
            <v>FERREIRA MELO</v>
          </cell>
          <cell r="O143" t="str">
            <v>FERREIRA MELO</v>
          </cell>
        </row>
        <row r="144">
          <cell r="N144" t="str">
            <v>FERREIRA MELO</v>
          </cell>
          <cell r="O144" t="str">
            <v>FERREIRA MELO</v>
          </cell>
        </row>
        <row r="145">
          <cell r="N145" t="str">
            <v>FERREIRA MELO</v>
          </cell>
          <cell r="O145" t="str">
            <v>FERREIRA MELO</v>
          </cell>
        </row>
        <row r="146">
          <cell r="N146" t="str">
            <v>NUTRI ALIMENTOS</v>
          </cell>
          <cell r="O146" t="str">
            <v>Nutri</v>
          </cell>
        </row>
        <row r="147">
          <cell r="N147" t="str">
            <v>NUTRI ALIMENTOS</v>
          </cell>
          <cell r="O147" t="str">
            <v>Nutri</v>
          </cell>
        </row>
        <row r="148">
          <cell r="N148" t="str">
            <v>NUTRI ALIMENTOS</v>
          </cell>
          <cell r="O148" t="str">
            <v>Nutri</v>
          </cell>
        </row>
        <row r="149">
          <cell r="N149" t="str">
            <v>NUTRI ALIMENTOS</v>
          </cell>
          <cell r="O149" t="str">
            <v>Nutri</v>
          </cell>
        </row>
        <row r="150">
          <cell r="N150" t="str">
            <v>NUTRI ALIMENTOS</v>
          </cell>
          <cell r="O150" t="str">
            <v>Nutri</v>
          </cell>
        </row>
        <row r="151">
          <cell r="N151" t="str">
            <v>NUTRI ALIMENTOS</v>
          </cell>
          <cell r="O151" t="str">
            <v>Nutri</v>
          </cell>
        </row>
        <row r="152">
          <cell r="N152" t="str">
            <v>NUTRI ALIMENTOS</v>
          </cell>
          <cell r="O152" t="str">
            <v>Nutri</v>
          </cell>
        </row>
        <row r="153">
          <cell r="N153" t="str">
            <v>NUTRI ALIMENTOS</v>
          </cell>
          <cell r="O153" t="str">
            <v>Nutri</v>
          </cell>
        </row>
        <row r="154">
          <cell r="N154" t="str">
            <v>NUTRI ALIMENTOS</v>
          </cell>
          <cell r="O154" t="str">
            <v>Nutri</v>
          </cell>
        </row>
        <row r="155">
          <cell r="N155" t="str">
            <v>NUTRI ALIMENTOS</v>
          </cell>
          <cell r="O155" t="str">
            <v>Nutri</v>
          </cell>
        </row>
        <row r="156">
          <cell r="N156" t="str">
            <v>NUTRI ALIMENTOS</v>
          </cell>
          <cell r="O156" t="str">
            <v>Nutri</v>
          </cell>
        </row>
        <row r="157">
          <cell r="N157" t="str">
            <v>NUTRI ALIMENTOS</v>
          </cell>
          <cell r="O157" t="str">
            <v>Nutri</v>
          </cell>
        </row>
        <row r="158">
          <cell r="N158" t="str">
            <v>NUTRI ALIMENTOS</v>
          </cell>
          <cell r="O158" t="str">
            <v>Nutri</v>
          </cell>
        </row>
        <row r="159">
          <cell r="N159" t="str">
            <v>DLUM</v>
          </cell>
          <cell r="O159" t="str">
            <v>DLUM</v>
          </cell>
        </row>
        <row r="160">
          <cell r="N160" t="str">
            <v>NUTRI ALIMENTOS</v>
          </cell>
          <cell r="O160" t="str">
            <v>Nutri</v>
          </cell>
        </row>
        <row r="161">
          <cell r="N161" t="str">
            <v>NUTRI ALIMENTOS</v>
          </cell>
          <cell r="O161" t="str">
            <v>Nutri</v>
          </cell>
        </row>
        <row r="162">
          <cell r="N162" t="str">
            <v>NUTRI ALIMENTOS</v>
          </cell>
          <cell r="O162" t="str">
            <v>Nutri</v>
          </cell>
        </row>
        <row r="163">
          <cell r="N163" t="str">
            <v>NUTRI ALIMENTOS</v>
          </cell>
          <cell r="O163" t="str">
            <v>Nutri</v>
          </cell>
        </row>
        <row r="164">
          <cell r="N164" t="str">
            <v>NUTRI ALIMENTOS</v>
          </cell>
          <cell r="O164" t="str">
            <v>Nutri</v>
          </cell>
        </row>
        <row r="165">
          <cell r="N165" t="str">
            <v>NUTRI ALIMENTOS</v>
          </cell>
          <cell r="O165" t="str">
            <v>Nutri</v>
          </cell>
        </row>
        <row r="166">
          <cell r="N166" t="str">
            <v>NUTRI ALIMENTOS</v>
          </cell>
          <cell r="O166" t="str">
            <v>Nutri</v>
          </cell>
        </row>
        <row r="167">
          <cell r="N167" t="str">
            <v>DLUM</v>
          </cell>
          <cell r="O167" t="str">
            <v>DLUM</v>
          </cell>
        </row>
        <row r="168">
          <cell r="N168" t="str">
            <v>NUTRI ALIMENTOS</v>
          </cell>
          <cell r="O168" t="str">
            <v>Nutri</v>
          </cell>
        </row>
        <row r="169">
          <cell r="N169" t="str">
            <v>NUTRI ALIMENTOS</v>
          </cell>
          <cell r="O169" t="str">
            <v>Nutri</v>
          </cell>
        </row>
        <row r="170">
          <cell r="N170" t="str">
            <v>NUTRI ALIMENTOS</v>
          </cell>
          <cell r="O170" t="str">
            <v>Nutri</v>
          </cell>
        </row>
        <row r="171">
          <cell r="N171" t="str">
            <v>NUTRI ALIMENTOS</v>
          </cell>
          <cell r="O171" t="str">
            <v>Nutri</v>
          </cell>
        </row>
        <row r="172">
          <cell r="N172" t="str">
            <v>NUTRI ALIMENTOS</v>
          </cell>
          <cell r="O172" t="str">
            <v>Nutri</v>
          </cell>
        </row>
        <row r="173">
          <cell r="N173" t="str">
            <v>NUTRI ALIMENTOS</v>
          </cell>
          <cell r="O173" t="str">
            <v>Nutri</v>
          </cell>
        </row>
        <row r="174">
          <cell r="N174" t="str">
            <v>NUTRI ALIMENTOS</v>
          </cell>
          <cell r="O174" t="str">
            <v>Nutri</v>
          </cell>
        </row>
        <row r="175">
          <cell r="N175" t="str">
            <v>NUTRI ALIMENTOS</v>
          </cell>
          <cell r="O175" t="str">
            <v>Nutri</v>
          </cell>
        </row>
        <row r="176">
          <cell r="N176" t="str">
            <v>NUTRI ALIMENTOS</v>
          </cell>
          <cell r="O176" t="str">
            <v>Nutri</v>
          </cell>
        </row>
        <row r="177">
          <cell r="N177" t="str">
            <v>NUTRI ALIMENTOS</v>
          </cell>
          <cell r="O177" t="str">
            <v>Nutri</v>
          </cell>
        </row>
        <row r="178">
          <cell r="N178" t="str">
            <v>NUTRI ALIMENTOS</v>
          </cell>
          <cell r="O178" t="str">
            <v>Nutri</v>
          </cell>
        </row>
        <row r="179">
          <cell r="N179" t="str">
            <v>DLUM</v>
          </cell>
          <cell r="O179" t="str">
            <v>DLUM</v>
          </cell>
        </row>
        <row r="180">
          <cell r="N180" t="str">
            <v>DLUM</v>
          </cell>
          <cell r="O180" t="str">
            <v>DLUM</v>
          </cell>
        </row>
        <row r="181">
          <cell r="N181" t="str">
            <v>DLUM</v>
          </cell>
          <cell r="O181" t="str">
            <v>DLUM</v>
          </cell>
        </row>
        <row r="182">
          <cell r="N182" t="str">
            <v>NUTRI ALIMENTOS</v>
          </cell>
          <cell r="O182" t="str">
            <v>Nutri</v>
          </cell>
        </row>
        <row r="183">
          <cell r="N183" t="str">
            <v>NUTRI ALIMENTOS</v>
          </cell>
          <cell r="O183" t="str">
            <v>Nutri</v>
          </cell>
        </row>
        <row r="184">
          <cell r="N184" t="str">
            <v>NUTRI ALIMENTOS</v>
          </cell>
          <cell r="O184" t="str">
            <v>Nutri</v>
          </cell>
        </row>
        <row r="185">
          <cell r="N185" t="str">
            <v>NUTRI ALIMENTOS</v>
          </cell>
          <cell r="O185" t="str">
            <v>Nutri</v>
          </cell>
        </row>
        <row r="186">
          <cell r="N186" t="str">
            <v>NUTRI ALIMENTOS</v>
          </cell>
          <cell r="O186" t="str">
            <v>Nutri</v>
          </cell>
        </row>
        <row r="187">
          <cell r="N187" t="str">
            <v>NUTRI ALIMENTOS</v>
          </cell>
          <cell r="O187" t="str">
            <v>Nutri</v>
          </cell>
        </row>
        <row r="188">
          <cell r="N188" t="str">
            <v>NUTRI ALIMENTOS</v>
          </cell>
          <cell r="O188" t="str">
            <v>Nutri</v>
          </cell>
        </row>
        <row r="189">
          <cell r="N189" t="str">
            <v>NUTRI ALIMENTOS</v>
          </cell>
          <cell r="O189" t="str">
            <v>Nutri</v>
          </cell>
        </row>
        <row r="190">
          <cell r="N190" t="str">
            <v>NUTRI ALIMENTOS</v>
          </cell>
          <cell r="O190" t="str">
            <v>Nutri</v>
          </cell>
        </row>
        <row r="191">
          <cell r="N191" t="str">
            <v>NUTRI ALIMENTOS</v>
          </cell>
          <cell r="O191" t="str">
            <v>Nutri</v>
          </cell>
        </row>
        <row r="192">
          <cell r="N192" t="str">
            <v>NUTRI ALIMENTOS</v>
          </cell>
          <cell r="O192" t="str">
            <v>Nutri</v>
          </cell>
        </row>
        <row r="193">
          <cell r="N193" t="str">
            <v>NUTRI ALIMENTOS</v>
          </cell>
          <cell r="O193" t="str">
            <v>Nutri</v>
          </cell>
        </row>
        <row r="194">
          <cell r="N194" t="str">
            <v>NUTRI ALIMENTOS</v>
          </cell>
          <cell r="O194" t="str">
            <v>Nutri</v>
          </cell>
        </row>
        <row r="195">
          <cell r="N195" t="str">
            <v>NUTRI ALIMENTOS</v>
          </cell>
          <cell r="O195" t="str">
            <v>Nutri</v>
          </cell>
        </row>
        <row r="196">
          <cell r="N196" t="str">
            <v>NUTRI ALIMENTOS</v>
          </cell>
          <cell r="O196" t="str">
            <v>Nutri</v>
          </cell>
        </row>
        <row r="197">
          <cell r="N197" t="str">
            <v>NUTRI ALIMENTOS</v>
          </cell>
          <cell r="O197" t="str">
            <v>Nutri</v>
          </cell>
        </row>
        <row r="198">
          <cell r="N198" t="str">
            <v>NUTRI ALIMENTOS</v>
          </cell>
          <cell r="O198" t="str">
            <v>Nutri</v>
          </cell>
        </row>
        <row r="199">
          <cell r="N199" t="str">
            <v>NUTRI ALIMENTOS</v>
          </cell>
          <cell r="O199" t="str">
            <v>Nutri</v>
          </cell>
        </row>
        <row r="200">
          <cell r="N200" t="str">
            <v>NUTRI ALIMENTOS</v>
          </cell>
          <cell r="O200" t="str">
            <v>Nutri</v>
          </cell>
        </row>
        <row r="201">
          <cell r="N201" t="str">
            <v>CLAUDIO JORGE PE</v>
          </cell>
          <cell r="O201" t="str">
            <v>Cláudio Jorge</v>
          </cell>
        </row>
        <row r="202">
          <cell r="N202" t="str">
            <v>CLAUDIO JORGE PE</v>
          </cell>
          <cell r="O202" t="str">
            <v>Cláudio Jorge</v>
          </cell>
        </row>
        <row r="203">
          <cell r="N203" t="str">
            <v>NUTRI ALIMENTOS</v>
          </cell>
          <cell r="O203" t="str">
            <v>Nutri</v>
          </cell>
        </row>
        <row r="204">
          <cell r="N204" t="str">
            <v>NUTRI ALIMENTOS</v>
          </cell>
          <cell r="O204" t="str">
            <v>Nutri</v>
          </cell>
        </row>
        <row r="205">
          <cell r="N205" t="str">
            <v>NUTRI ALIMENTOS</v>
          </cell>
          <cell r="O205" t="str">
            <v>Nutri</v>
          </cell>
        </row>
        <row r="206">
          <cell r="N206" t="str">
            <v>NUTRI ALIMENTOS</v>
          </cell>
          <cell r="O206" t="str">
            <v>Nutri</v>
          </cell>
        </row>
        <row r="207">
          <cell r="N207" t="str">
            <v>NUTRI ALIMENTOS</v>
          </cell>
          <cell r="O207" t="str">
            <v>Nutri</v>
          </cell>
        </row>
        <row r="208">
          <cell r="N208" t="str">
            <v>NUTRI ALIMENTOS</v>
          </cell>
          <cell r="O208" t="str">
            <v>Nutri</v>
          </cell>
        </row>
        <row r="209">
          <cell r="N209" t="str">
            <v>NUTRI ALIMENTOS</v>
          </cell>
          <cell r="O209" t="str">
            <v>Nutri</v>
          </cell>
        </row>
        <row r="210">
          <cell r="N210" t="str">
            <v>NUTRI ALIMENTOS</v>
          </cell>
          <cell r="O210" t="str">
            <v>Nutri</v>
          </cell>
        </row>
        <row r="211">
          <cell r="N211" t="str">
            <v>NUTRI ALIMENTOS</v>
          </cell>
          <cell r="O211" t="str">
            <v>Nutri</v>
          </cell>
        </row>
        <row r="212">
          <cell r="N212" t="str">
            <v>NUTRI ALIMENTOS</v>
          </cell>
          <cell r="O212" t="str">
            <v>Nutri</v>
          </cell>
        </row>
        <row r="213">
          <cell r="N213" t="str">
            <v>NUTRI ALIMENTOS</v>
          </cell>
          <cell r="O213" t="str">
            <v>Nutri</v>
          </cell>
        </row>
        <row r="214">
          <cell r="N214" t="str">
            <v>NUTRI ALIMENTOS</v>
          </cell>
          <cell r="O214" t="str">
            <v>Nutri</v>
          </cell>
        </row>
        <row r="215">
          <cell r="N215" t="str">
            <v>CLAUDIO JORGE PE</v>
          </cell>
          <cell r="O215" t="str">
            <v>Cláudio Jorge</v>
          </cell>
        </row>
        <row r="216">
          <cell r="N216" t="str">
            <v>CLAUDIO JORGE PE</v>
          </cell>
          <cell r="O216" t="str">
            <v>Cláudio Jorge</v>
          </cell>
        </row>
        <row r="217">
          <cell r="N217" t="str">
            <v>CLAUDIO JORGE PE</v>
          </cell>
          <cell r="O217" t="str">
            <v>Cláudio Jorge</v>
          </cell>
        </row>
        <row r="218">
          <cell r="N218" t="str">
            <v>CLAUDIO JORGE AM</v>
          </cell>
          <cell r="O218" t="str">
            <v>Cláudio Jorge</v>
          </cell>
        </row>
        <row r="219">
          <cell r="N219" t="str">
            <v>CLAUDIO JORGE AM</v>
          </cell>
          <cell r="O219" t="str">
            <v>Cláudio Jorge</v>
          </cell>
        </row>
        <row r="220">
          <cell r="N220" t="str">
            <v>NUTRI ALIMENTOS</v>
          </cell>
          <cell r="O220" t="str">
            <v>Nutri</v>
          </cell>
        </row>
        <row r="221">
          <cell r="N221" t="str">
            <v>NUTRI ALIMENTOS</v>
          </cell>
          <cell r="O221" t="str">
            <v>Nutri</v>
          </cell>
        </row>
        <row r="222">
          <cell r="N222" t="str">
            <v>NUTRI ALIMENTOS</v>
          </cell>
          <cell r="O222" t="str">
            <v>Nutri</v>
          </cell>
        </row>
        <row r="223">
          <cell r="N223" t="str">
            <v>NUTRI ALIMENTOS</v>
          </cell>
          <cell r="O223" t="str">
            <v>Nutri</v>
          </cell>
        </row>
        <row r="224">
          <cell r="N224" t="str">
            <v>NUTRI ALIMENTOS</v>
          </cell>
          <cell r="O224" t="str">
            <v>Nutri</v>
          </cell>
        </row>
        <row r="225">
          <cell r="N225" t="str">
            <v>NUTRI ALIMENTOS</v>
          </cell>
          <cell r="O225" t="str">
            <v>Nutri</v>
          </cell>
        </row>
        <row r="226">
          <cell r="N226" t="str">
            <v>NUTRI ALIMENTOS</v>
          </cell>
          <cell r="O226" t="str">
            <v>Nutri</v>
          </cell>
        </row>
        <row r="227">
          <cell r="N227" t="str">
            <v>NUTRI ALIMENTOS</v>
          </cell>
          <cell r="O227" t="str">
            <v>Nutri</v>
          </cell>
        </row>
        <row r="228">
          <cell r="N228" t="str">
            <v>NUTRI ALIMENTOS</v>
          </cell>
          <cell r="O228" t="str">
            <v>Nutri</v>
          </cell>
        </row>
        <row r="229">
          <cell r="N229" t="str">
            <v>NUTRI ALIMENTOS</v>
          </cell>
          <cell r="O229" t="str">
            <v>Nutri</v>
          </cell>
        </row>
        <row r="230">
          <cell r="N230" t="str">
            <v>NUTRI ALIMENTOS</v>
          </cell>
          <cell r="O230" t="str">
            <v>Nutri</v>
          </cell>
        </row>
        <row r="231">
          <cell r="N231" t="str">
            <v>NUTRI ALIMENTOS</v>
          </cell>
          <cell r="O231" t="str">
            <v>Nutri</v>
          </cell>
        </row>
        <row r="232">
          <cell r="N232" t="str">
            <v>CLAUDIO JORGE AM</v>
          </cell>
          <cell r="O232" t="str">
            <v>Cláudio Jorge</v>
          </cell>
        </row>
        <row r="233">
          <cell r="N233" t="str">
            <v>NUTRI ALIMENTOS</v>
          </cell>
          <cell r="O233" t="str">
            <v>Nutri</v>
          </cell>
        </row>
        <row r="234">
          <cell r="N234" t="str">
            <v>NUTRI ALIMENTOS</v>
          </cell>
          <cell r="O234" t="str">
            <v>Nutri</v>
          </cell>
        </row>
        <row r="235">
          <cell r="N235" t="str">
            <v>NUTRI ALIMENTOS</v>
          </cell>
          <cell r="O235" t="str">
            <v>Nutri</v>
          </cell>
        </row>
        <row r="236">
          <cell r="N236" t="str">
            <v>NUTRI ALIMENTOS</v>
          </cell>
          <cell r="O236" t="str">
            <v>Nutri</v>
          </cell>
        </row>
        <row r="237">
          <cell r="N237" t="str">
            <v>NUTRI ALIMENTOS</v>
          </cell>
          <cell r="O237" t="str">
            <v>Nutri</v>
          </cell>
        </row>
        <row r="238">
          <cell r="N238" t="str">
            <v>NUTRI ALIMENTOS</v>
          </cell>
          <cell r="O238" t="str">
            <v>Nutri</v>
          </cell>
        </row>
        <row r="239">
          <cell r="N239" t="str">
            <v>NUTRI ALIMENTOS</v>
          </cell>
          <cell r="O239" t="str">
            <v>Nutri</v>
          </cell>
        </row>
        <row r="240">
          <cell r="N240" t="str">
            <v>NUTRI ALIMENTOS</v>
          </cell>
          <cell r="O240" t="str">
            <v>Nutri</v>
          </cell>
        </row>
        <row r="241">
          <cell r="N241" t="str">
            <v>NUTRI ALIMENTOS</v>
          </cell>
          <cell r="O241" t="str">
            <v>Nutri</v>
          </cell>
        </row>
        <row r="242">
          <cell r="N242" t="str">
            <v>NUTRI ALIMENTOS</v>
          </cell>
          <cell r="O242" t="str">
            <v>Nutri</v>
          </cell>
        </row>
        <row r="243">
          <cell r="N243" t="str">
            <v>NUTRI ALIMENTOS</v>
          </cell>
          <cell r="O243" t="str">
            <v>Nutri</v>
          </cell>
        </row>
        <row r="244">
          <cell r="N244" t="str">
            <v>FERREIRA MELO</v>
          </cell>
          <cell r="O244" t="str">
            <v>FERREIRA MELO</v>
          </cell>
        </row>
        <row r="245">
          <cell r="N245" t="str">
            <v>NUTRI ALIMENTOS</v>
          </cell>
          <cell r="O245" t="str">
            <v>Nutri</v>
          </cell>
        </row>
        <row r="246">
          <cell r="N246" t="str">
            <v>NUTRI ALIMENTOS</v>
          </cell>
          <cell r="O246" t="str">
            <v>Nutri</v>
          </cell>
        </row>
        <row r="247">
          <cell r="N247" t="str">
            <v>NUTRI ALIMENTOS</v>
          </cell>
          <cell r="O247" t="str">
            <v>Nutri</v>
          </cell>
        </row>
        <row r="248">
          <cell r="N248" t="str">
            <v>NUTRI ALIMENTOS</v>
          </cell>
          <cell r="O248" t="str">
            <v>Nutri</v>
          </cell>
        </row>
        <row r="249">
          <cell r="N249" t="str">
            <v>NUTRI ALIMENTOS</v>
          </cell>
          <cell r="O249" t="str">
            <v>Nutri</v>
          </cell>
        </row>
        <row r="250">
          <cell r="N250" t="str">
            <v>NUTRI ALIMENTOS</v>
          </cell>
          <cell r="O250" t="str">
            <v>Nutri</v>
          </cell>
        </row>
        <row r="251">
          <cell r="N251" t="str">
            <v>NUTRI ALIMENTOS</v>
          </cell>
          <cell r="O251" t="str">
            <v>Nutri</v>
          </cell>
        </row>
        <row r="252">
          <cell r="N252" t="str">
            <v>NUTRI ALIMENTOS</v>
          </cell>
          <cell r="O252" t="str">
            <v>Nutri</v>
          </cell>
        </row>
        <row r="253">
          <cell r="N253" t="str">
            <v>NUTRI ALIMENTOS</v>
          </cell>
          <cell r="O253" t="str">
            <v>Nutri</v>
          </cell>
        </row>
        <row r="254">
          <cell r="N254" t="str">
            <v>NUTRI ALIMENTOS</v>
          </cell>
          <cell r="O254" t="str">
            <v>Nutri</v>
          </cell>
        </row>
        <row r="255">
          <cell r="N255" t="str">
            <v>NUTRI ALIMENTOS</v>
          </cell>
          <cell r="O255" t="str">
            <v>Nutri</v>
          </cell>
        </row>
        <row r="256">
          <cell r="N256" t="str">
            <v>NUTRI ALIMENTOS</v>
          </cell>
          <cell r="O256" t="str">
            <v>Nutri</v>
          </cell>
        </row>
        <row r="257">
          <cell r="N257" t="str">
            <v>DLUM</v>
          </cell>
          <cell r="O257" t="str">
            <v>DLUM</v>
          </cell>
        </row>
        <row r="258">
          <cell r="N258" t="str">
            <v>NUTRI ALIMENTOS</v>
          </cell>
          <cell r="O258" t="str">
            <v>Nutri</v>
          </cell>
        </row>
        <row r="259">
          <cell r="N259" t="str">
            <v>NUTRI ALIMENTOS</v>
          </cell>
          <cell r="O259" t="str">
            <v>Nutri</v>
          </cell>
        </row>
        <row r="260">
          <cell r="N260" t="str">
            <v>NUTRI ALIMENTOS</v>
          </cell>
          <cell r="O260" t="str">
            <v>Nutri</v>
          </cell>
        </row>
        <row r="261">
          <cell r="N261" t="str">
            <v>NUTRI ALIMENTOS</v>
          </cell>
          <cell r="O261" t="str">
            <v>Nutri</v>
          </cell>
        </row>
        <row r="262">
          <cell r="N262" t="str">
            <v>NUTRI ALIMENTOS</v>
          </cell>
          <cell r="O262" t="str">
            <v>Nutri</v>
          </cell>
        </row>
        <row r="263">
          <cell r="N263" t="str">
            <v>NUTRI ALIMENTOS</v>
          </cell>
          <cell r="O263" t="str">
            <v>Nutri</v>
          </cell>
        </row>
        <row r="264">
          <cell r="N264" t="str">
            <v>NUTRI ALIMENTOS</v>
          </cell>
          <cell r="O264" t="str">
            <v>Nutri</v>
          </cell>
        </row>
        <row r="265">
          <cell r="N265" t="str">
            <v>NUTRI ALIMENTOS</v>
          </cell>
          <cell r="O265" t="str">
            <v>Nutri</v>
          </cell>
        </row>
        <row r="266">
          <cell r="N266" t="str">
            <v>NUTRI ALIMENTOS</v>
          </cell>
          <cell r="O266" t="str">
            <v>Nutri</v>
          </cell>
        </row>
        <row r="267">
          <cell r="N267" t="str">
            <v>NUTRI ALIMENTOS</v>
          </cell>
          <cell r="O267" t="str">
            <v>Nutri</v>
          </cell>
        </row>
        <row r="268">
          <cell r="N268" t="str">
            <v>NUTRI ALIMENTOS</v>
          </cell>
          <cell r="O268" t="str">
            <v>Nutri</v>
          </cell>
        </row>
        <row r="269">
          <cell r="N269" t="str">
            <v>NUTRI ALIMENTOS</v>
          </cell>
          <cell r="O269" t="str">
            <v>Nutri</v>
          </cell>
        </row>
        <row r="270">
          <cell r="N270" t="str">
            <v>NUTRI ALIMENTOS</v>
          </cell>
          <cell r="O270" t="str">
            <v>Nutri</v>
          </cell>
        </row>
        <row r="271">
          <cell r="N271" t="str">
            <v>CLAUDIO JORGE PE</v>
          </cell>
          <cell r="O271" t="str">
            <v>Cláudio Jorge</v>
          </cell>
        </row>
        <row r="272">
          <cell r="N272" t="str">
            <v>NUTRI ALIMENTOS</v>
          </cell>
          <cell r="O272" t="str">
            <v>Nutri</v>
          </cell>
        </row>
        <row r="273">
          <cell r="N273" t="str">
            <v>NUTRI ALIMENTOS</v>
          </cell>
          <cell r="O273" t="str">
            <v>Nutri</v>
          </cell>
        </row>
        <row r="274">
          <cell r="N274" t="str">
            <v>NUTRI ALIMENTOS</v>
          </cell>
          <cell r="O274" t="str">
            <v>Nutri</v>
          </cell>
        </row>
        <row r="275">
          <cell r="N275" t="str">
            <v>NUTRI ALIMENTOS</v>
          </cell>
          <cell r="O275" t="str">
            <v>Nutri</v>
          </cell>
        </row>
        <row r="276">
          <cell r="N276" t="str">
            <v>NUTRI ALIMENTOS</v>
          </cell>
          <cell r="O276" t="str">
            <v>Nutri</v>
          </cell>
        </row>
        <row r="277">
          <cell r="N277" t="str">
            <v>NUTRI ALIMENTOS</v>
          </cell>
          <cell r="O277" t="str">
            <v>Nutri</v>
          </cell>
        </row>
        <row r="278">
          <cell r="N278" t="str">
            <v>NUTRI ALIMENTOS</v>
          </cell>
          <cell r="O278" t="str">
            <v>Nutri</v>
          </cell>
        </row>
        <row r="279">
          <cell r="N279" t="str">
            <v>NUTRI ALIMENTOS</v>
          </cell>
          <cell r="O279" t="str">
            <v>Nutri</v>
          </cell>
        </row>
        <row r="280">
          <cell r="N280" t="str">
            <v>NUTRI ALIMENTOS</v>
          </cell>
          <cell r="O280" t="str">
            <v>Nutri</v>
          </cell>
        </row>
        <row r="281">
          <cell r="N281" t="str">
            <v>NUTRI ALIMENTOS</v>
          </cell>
          <cell r="O281" t="str">
            <v>Nutri</v>
          </cell>
        </row>
        <row r="282">
          <cell r="N282" t="str">
            <v>NUTRI ALIMENTOS</v>
          </cell>
          <cell r="O282" t="str">
            <v>Nutri</v>
          </cell>
        </row>
        <row r="283">
          <cell r="N283" t="str">
            <v>NUTRI ALIMENTOS</v>
          </cell>
          <cell r="O283" t="str">
            <v>Nutri</v>
          </cell>
        </row>
        <row r="284">
          <cell r="N284" t="str">
            <v>NUTRI ALIMENTOS</v>
          </cell>
          <cell r="O284" t="str">
            <v>Nutri</v>
          </cell>
        </row>
        <row r="285">
          <cell r="N285" t="str">
            <v>NUTRI ALIMENTOS</v>
          </cell>
          <cell r="O285" t="str">
            <v>Nutri</v>
          </cell>
        </row>
        <row r="286">
          <cell r="N286" t="str">
            <v>NUTRI ALIMENTOS</v>
          </cell>
          <cell r="O286" t="str">
            <v>Nutri</v>
          </cell>
        </row>
        <row r="287">
          <cell r="N287" t="str">
            <v>NUTRI ALIMENTOS</v>
          </cell>
          <cell r="O287" t="str">
            <v>Nutri</v>
          </cell>
        </row>
        <row r="288">
          <cell r="N288" t="str">
            <v>NUTRI ALIMENTOS</v>
          </cell>
          <cell r="O288" t="str">
            <v>Nutri</v>
          </cell>
        </row>
        <row r="289">
          <cell r="N289" t="str">
            <v>NUTRI ALIMENTOS</v>
          </cell>
          <cell r="O289" t="str">
            <v>Nutri</v>
          </cell>
        </row>
        <row r="290">
          <cell r="N290" t="str">
            <v>NUTRI ALIMENTOS</v>
          </cell>
          <cell r="O290" t="str">
            <v>Nutri</v>
          </cell>
        </row>
        <row r="291">
          <cell r="N291" t="str">
            <v>NUTRI ALIMENTOS</v>
          </cell>
          <cell r="O291" t="str">
            <v>Nutri</v>
          </cell>
        </row>
        <row r="292">
          <cell r="N292" t="str">
            <v>NUTRI ALIMENTOS</v>
          </cell>
          <cell r="O292" t="str">
            <v>Nutri</v>
          </cell>
        </row>
        <row r="293">
          <cell r="N293" t="str">
            <v>NUTRI ALIMENTOS</v>
          </cell>
          <cell r="O293" t="str">
            <v>Nutri</v>
          </cell>
        </row>
        <row r="294">
          <cell r="N294" t="str">
            <v>NUTRI ALIMENTOS</v>
          </cell>
          <cell r="O294" t="str">
            <v>Nutri</v>
          </cell>
        </row>
        <row r="295">
          <cell r="N295" t="str">
            <v>FLAC</v>
          </cell>
          <cell r="O295" t="str">
            <v>FLAC</v>
          </cell>
        </row>
        <row r="296">
          <cell r="N296" t="str">
            <v>FLAC</v>
          </cell>
          <cell r="O296" t="str">
            <v>FLAC</v>
          </cell>
        </row>
        <row r="297">
          <cell r="N297" t="str">
            <v>FLAC</v>
          </cell>
          <cell r="O297" t="str">
            <v>FLAC</v>
          </cell>
        </row>
        <row r="298">
          <cell r="N298" t="str">
            <v>FLAC</v>
          </cell>
          <cell r="O298" t="str">
            <v>FLAC</v>
          </cell>
        </row>
        <row r="299">
          <cell r="N299" t="str">
            <v>NUTRI ALIMENTOS</v>
          </cell>
          <cell r="O299" t="str">
            <v>Nutri</v>
          </cell>
        </row>
        <row r="300">
          <cell r="N300" t="str">
            <v>NUTRI ALIMENTOS</v>
          </cell>
          <cell r="O300" t="str">
            <v>Nutri</v>
          </cell>
        </row>
        <row r="301">
          <cell r="N301" t="str">
            <v>NUTRI ALIMENTOS</v>
          </cell>
          <cell r="O301" t="str">
            <v>Nutri</v>
          </cell>
        </row>
        <row r="302">
          <cell r="N302" t="str">
            <v>NUTRI ALIMENTOS</v>
          </cell>
          <cell r="O302" t="str">
            <v>Nutri</v>
          </cell>
        </row>
        <row r="303">
          <cell r="N303" t="str">
            <v>NUTRI ALIMENTOS</v>
          </cell>
          <cell r="O303" t="str">
            <v>Nutri</v>
          </cell>
        </row>
        <row r="304">
          <cell r="N304" t="str">
            <v>NUTRI ALIMENTOS</v>
          </cell>
          <cell r="O304" t="str">
            <v>Nutri</v>
          </cell>
        </row>
        <row r="305">
          <cell r="N305" t="str">
            <v>NUTRI ALIMENTOS</v>
          </cell>
          <cell r="O305" t="str">
            <v>Nutri</v>
          </cell>
        </row>
        <row r="306">
          <cell r="N306" t="str">
            <v>NUTRI ALIMENTOS</v>
          </cell>
          <cell r="O306" t="str">
            <v>Nutri</v>
          </cell>
        </row>
        <row r="307">
          <cell r="N307" t="str">
            <v>NUTRI ALIMENTOS</v>
          </cell>
          <cell r="O307" t="str">
            <v>Nutri</v>
          </cell>
        </row>
        <row r="308">
          <cell r="N308" t="str">
            <v>NUTRI ALIMENTOS</v>
          </cell>
          <cell r="O308" t="str">
            <v>Nutri</v>
          </cell>
        </row>
        <row r="309">
          <cell r="N309" t="str">
            <v>NUTRI ALIMENTOS</v>
          </cell>
          <cell r="O309" t="str">
            <v>Nutri</v>
          </cell>
        </row>
        <row r="310">
          <cell r="N310" t="str">
            <v>NUTRI ALIMENTOS</v>
          </cell>
          <cell r="O310" t="str">
            <v>Nutri</v>
          </cell>
        </row>
        <row r="311">
          <cell r="N311" t="str">
            <v>NUTRI ALIMENTOS</v>
          </cell>
          <cell r="O311" t="str">
            <v>Nutri</v>
          </cell>
        </row>
        <row r="312">
          <cell r="N312" t="str">
            <v>NUTRI ALIMENTOS</v>
          </cell>
          <cell r="O312" t="str">
            <v>Nutri</v>
          </cell>
        </row>
        <row r="313">
          <cell r="N313" t="str">
            <v>FLAC</v>
          </cell>
          <cell r="O313" t="str">
            <v>FLAC</v>
          </cell>
        </row>
        <row r="314">
          <cell r="N314" t="str">
            <v>FLAC</v>
          </cell>
          <cell r="O314" t="str">
            <v>FLAC</v>
          </cell>
        </row>
        <row r="315">
          <cell r="N315" t="str">
            <v>FLAC</v>
          </cell>
          <cell r="O315" t="str">
            <v>FLAC</v>
          </cell>
        </row>
        <row r="316">
          <cell r="N316" t="str">
            <v>FLAC</v>
          </cell>
          <cell r="O316" t="str">
            <v>FLAC</v>
          </cell>
        </row>
        <row r="317">
          <cell r="N317" t="str">
            <v>NUTRI ALIMENTOS</v>
          </cell>
          <cell r="O317" t="str">
            <v>Nutri</v>
          </cell>
        </row>
        <row r="318">
          <cell r="N318" t="str">
            <v>FLAC</v>
          </cell>
          <cell r="O318" t="str">
            <v>FLAC</v>
          </cell>
        </row>
        <row r="319">
          <cell r="N319" t="str">
            <v>FLAC</v>
          </cell>
          <cell r="O319" t="str">
            <v>FLAC</v>
          </cell>
        </row>
        <row r="320">
          <cell r="N320" t="str">
            <v>FLAC</v>
          </cell>
          <cell r="O320" t="str">
            <v>FLAC</v>
          </cell>
        </row>
        <row r="321">
          <cell r="N321" t="str">
            <v>FLAC</v>
          </cell>
          <cell r="O321" t="str">
            <v>FLAC</v>
          </cell>
        </row>
        <row r="322">
          <cell r="N322" t="str">
            <v>FLAC</v>
          </cell>
          <cell r="O322" t="str">
            <v>FLAC</v>
          </cell>
        </row>
        <row r="323">
          <cell r="N323" t="str">
            <v>FLAC</v>
          </cell>
          <cell r="O323" t="str">
            <v>FLAC</v>
          </cell>
        </row>
        <row r="324">
          <cell r="N324" t="str">
            <v>NUTRI ALIMENTOS</v>
          </cell>
          <cell r="O324" t="str">
            <v>Nutri</v>
          </cell>
        </row>
        <row r="325">
          <cell r="N325" t="str">
            <v>NUTRI ALIMENTOS</v>
          </cell>
          <cell r="O325" t="str">
            <v>Nutri</v>
          </cell>
        </row>
        <row r="326">
          <cell r="N326" t="str">
            <v>NUTRI ALIMENTOS</v>
          </cell>
          <cell r="O326" t="str">
            <v>Nutri</v>
          </cell>
        </row>
        <row r="327">
          <cell r="N327" t="str">
            <v>NUTRI ALIMENTOS</v>
          </cell>
          <cell r="O327" t="str">
            <v>Nutri</v>
          </cell>
        </row>
        <row r="328">
          <cell r="N328" t="str">
            <v>NUTRI ALIMENTOS</v>
          </cell>
          <cell r="O328" t="str">
            <v>Nutri</v>
          </cell>
        </row>
        <row r="329">
          <cell r="N329" t="str">
            <v>NUTRI ALIMENTOS</v>
          </cell>
          <cell r="O329" t="str">
            <v>Nutri</v>
          </cell>
        </row>
        <row r="330">
          <cell r="N330" t="str">
            <v>NUTRI ALIMENTOS</v>
          </cell>
          <cell r="O330" t="str">
            <v>Nutri</v>
          </cell>
        </row>
        <row r="331">
          <cell r="N331" t="str">
            <v>NUTRI ALIMENTOS</v>
          </cell>
          <cell r="O331" t="str">
            <v>Nutri</v>
          </cell>
        </row>
        <row r="332">
          <cell r="N332" t="str">
            <v>NUTRI ALIMENTOS</v>
          </cell>
          <cell r="O332" t="str">
            <v>Nutri</v>
          </cell>
        </row>
        <row r="333">
          <cell r="N333" t="str">
            <v>FLAC</v>
          </cell>
          <cell r="O333" t="str">
            <v>FLAC</v>
          </cell>
        </row>
        <row r="334">
          <cell r="N334" t="str">
            <v>FLAC</v>
          </cell>
          <cell r="O334" t="str">
            <v>FLAC</v>
          </cell>
        </row>
        <row r="335">
          <cell r="N335" t="str">
            <v>FLAC</v>
          </cell>
          <cell r="O335" t="str">
            <v>FLAC</v>
          </cell>
        </row>
        <row r="336">
          <cell r="N336" t="str">
            <v>FLAC</v>
          </cell>
          <cell r="O336" t="str">
            <v>FLAC</v>
          </cell>
        </row>
        <row r="337">
          <cell r="N337" t="str">
            <v>FLAC</v>
          </cell>
          <cell r="O337" t="str">
            <v>FLAC</v>
          </cell>
        </row>
        <row r="338">
          <cell r="N338" t="str">
            <v>NUTRI ALIMENTOS</v>
          </cell>
          <cell r="O338" t="str">
            <v>Nutri</v>
          </cell>
        </row>
        <row r="339">
          <cell r="N339" t="str">
            <v>NUTRI ALIMENTOS</v>
          </cell>
          <cell r="O339" t="str">
            <v>Nutri</v>
          </cell>
        </row>
        <row r="340">
          <cell r="N340" t="str">
            <v>NUTRI ALIMENTOS</v>
          </cell>
          <cell r="O340" t="str">
            <v>Nutri</v>
          </cell>
        </row>
        <row r="341">
          <cell r="N341" t="str">
            <v>FLAC</v>
          </cell>
          <cell r="O341" t="str">
            <v>FLAC</v>
          </cell>
        </row>
        <row r="342">
          <cell r="N342" t="str">
            <v>FLAC</v>
          </cell>
          <cell r="O342" t="str">
            <v>FLAC</v>
          </cell>
        </row>
        <row r="343">
          <cell r="N343" t="str">
            <v>FLAC</v>
          </cell>
          <cell r="O343" t="str">
            <v>FLAC</v>
          </cell>
        </row>
        <row r="344">
          <cell r="N344" t="str">
            <v>FLAC</v>
          </cell>
          <cell r="O344" t="str">
            <v>FLAC</v>
          </cell>
        </row>
        <row r="345">
          <cell r="N345" t="str">
            <v>FLAC</v>
          </cell>
          <cell r="O345" t="str">
            <v>FLAC</v>
          </cell>
        </row>
        <row r="346">
          <cell r="N346" t="str">
            <v>FLAC</v>
          </cell>
          <cell r="O346" t="str">
            <v>FLAC</v>
          </cell>
        </row>
        <row r="347">
          <cell r="N347" t="str">
            <v>FLAC</v>
          </cell>
          <cell r="O347" t="str">
            <v>FLAC</v>
          </cell>
        </row>
        <row r="348">
          <cell r="N348" t="str">
            <v>NUTRI ALIMENTOS</v>
          </cell>
          <cell r="O348" t="str">
            <v>Nutri</v>
          </cell>
        </row>
        <row r="349">
          <cell r="N349" t="str">
            <v>NUTRI ALIMENTOS</v>
          </cell>
          <cell r="O349" t="str">
            <v>Nutri</v>
          </cell>
        </row>
        <row r="350">
          <cell r="N350" t="str">
            <v>NUTRI ALIMENTOS</v>
          </cell>
          <cell r="O350" t="str">
            <v>Nutri</v>
          </cell>
        </row>
        <row r="351">
          <cell r="N351" t="str">
            <v>FLAC</v>
          </cell>
          <cell r="O351" t="str">
            <v>FLAC</v>
          </cell>
        </row>
        <row r="352">
          <cell r="N352" t="str">
            <v>FLAC</v>
          </cell>
          <cell r="O352" t="str">
            <v>FLAC</v>
          </cell>
        </row>
        <row r="353">
          <cell r="N353" t="str">
            <v>FLAC</v>
          </cell>
          <cell r="O353" t="str">
            <v>FLAC</v>
          </cell>
        </row>
        <row r="354">
          <cell r="N354" t="str">
            <v>FLAC</v>
          </cell>
          <cell r="O354" t="str">
            <v>FLAC</v>
          </cell>
        </row>
        <row r="355">
          <cell r="N355" t="str">
            <v>FLAC</v>
          </cell>
          <cell r="O355" t="str">
            <v>FLAC</v>
          </cell>
        </row>
        <row r="356">
          <cell r="N356" t="str">
            <v>FLAC</v>
          </cell>
          <cell r="O356" t="str">
            <v>FLAC</v>
          </cell>
        </row>
        <row r="357">
          <cell r="N357" t="str">
            <v>FLAC</v>
          </cell>
          <cell r="O357" t="str">
            <v>FLAC</v>
          </cell>
        </row>
        <row r="358">
          <cell r="N358" t="str">
            <v>FLAC</v>
          </cell>
          <cell r="O358" t="str">
            <v>FLAC</v>
          </cell>
        </row>
        <row r="359">
          <cell r="N359" t="str">
            <v>FLAC</v>
          </cell>
          <cell r="O359" t="str">
            <v>FLAC</v>
          </cell>
        </row>
        <row r="360">
          <cell r="N360" t="str">
            <v>FLAC</v>
          </cell>
          <cell r="O360" t="str">
            <v>FLAC</v>
          </cell>
        </row>
        <row r="361">
          <cell r="N361" t="str">
            <v>FLAC</v>
          </cell>
          <cell r="O361" t="str">
            <v>FLAC</v>
          </cell>
        </row>
        <row r="362">
          <cell r="N362" t="str">
            <v>FLAC</v>
          </cell>
          <cell r="O362" t="str">
            <v>FLAC</v>
          </cell>
        </row>
        <row r="363">
          <cell r="N363" t="str">
            <v>FLAC</v>
          </cell>
          <cell r="O363" t="str">
            <v>FLAC</v>
          </cell>
        </row>
        <row r="364">
          <cell r="N364" t="str">
            <v>FLAC</v>
          </cell>
          <cell r="O364" t="str">
            <v>FLAC</v>
          </cell>
        </row>
        <row r="365">
          <cell r="N365" t="str">
            <v>FLAC</v>
          </cell>
          <cell r="O365" t="str">
            <v>FLAC</v>
          </cell>
        </row>
        <row r="366">
          <cell r="N366" t="str">
            <v>FLAC</v>
          </cell>
          <cell r="O366" t="str">
            <v>FLAC</v>
          </cell>
        </row>
        <row r="367">
          <cell r="N367" t="str">
            <v>FLAC</v>
          </cell>
          <cell r="O367" t="str">
            <v>FLAC</v>
          </cell>
        </row>
        <row r="368">
          <cell r="N368" t="str">
            <v>FLAC</v>
          </cell>
          <cell r="O368" t="str">
            <v>FLAC</v>
          </cell>
        </row>
        <row r="369">
          <cell r="N369" t="str">
            <v>FLAC</v>
          </cell>
          <cell r="O369" t="str">
            <v>FLAC</v>
          </cell>
        </row>
        <row r="370">
          <cell r="N370" t="str">
            <v>FLAC</v>
          </cell>
          <cell r="O370" t="str">
            <v>FLAC</v>
          </cell>
        </row>
        <row r="371">
          <cell r="N371" t="str">
            <v>FLAC</v>
          </cell>
          <cell r="O371" t="str">
            <v>FLAC</v>
          </cell>
        </row>
        <row r="372">
          <cell r="N372" t="str">
            <v>FLAC</v>
          </cell>
          <cell r="O372" t="str">
            <v>FLAC</v>
          </cell>
        </row>
        <row r="373">
          <cell r="N373" t="str">
            <v>FLAC</v>
          </cell>
          <cell r="O373" t="str">
            <v>FLAC</v>
          </cell>
        </row>
        <row r="374">
          <cell r="N374" t="str">
            <v>NUTRI ALIMENTOS</v>
          </cell>
          <cell r="O374" t="str">
            <v>Nutri</v>
          </cell>
        </row>
        <row r="375">
          <cell r="N375" t="str">
            <v>FLAC</v>
          </cell>
          <cell r="O375" t="str">
            <v>FLAC</v>
          </cell>
        </row>
        <row r="376">
          <cell r="N376" t="str">
            <v>FLAC</v>
          </cell>
          <cell r="O376" t="str">
            <v>FLAC</v>
          </cell>
        </row>
        <row r="377">
          <cell r="N377" t="str">
            <v>FLAC</v>
          </cell>
          <cell r="O377" t="str">
            <v>FLAC</v>
          </cell>
        </row>
        <row r="378">
          <cell r="N378" t="str">
            <v>FLAC</v>
          </cell>
          <cell r="O378" t="str">
            <v>FLAC</v>
          </cell>
        </row>
        <row r="379">
          <cell r="N379" t="str">
            <v>FLAC</v>
          </cell>
          <cell r="O379" t="str">
            <v>FLAC</v>
          </cell>
        </row>
        <row r="380">
          <cell r="N380" t="str">
            <v>FLAC</v>
          </cell>
          <cell r="O380" t="str">
            <v>FLAC</v>
          </cell>
        </row>
        <row r="381">
          <cell r="N381" t="str">
            <v>FLAC</v>
          </cell>
          <cell r="O381" t="str">
            <v>FLAC</v>
          </cell>
        </row>
        <row r="382">
          <cell r="N382" t="str">
            <v>FLAC</v>
          </cell>
          <cell r="O382" t="str">
            <v>FLAC</v>
          </cell>
        </row>
        <row r="383">
          <cell r="N383" t="str">
            <v>FLAC</v>
          </cell>
          <cell r="O383" t="str">
            <v>FLAC</v>
          </cell>
        </row>
        <row r="384">
          <cell r="N384" t="str">
            <v>FLAC</v>
          </cell>
          <cell r="O384" t="str">
            <v>FLAC</v>
          </cell>
        </row>
        <row r="385">
          <cell r="N385" t="str">
            <v>FLAC</v>
          </cell>
          <cell r="O385" t="str">
            <v>FLAC</v>
          </cell>
        </row>
        <row r="386">
          <cell r="N386" t="str">
            <v>FLAC</v>
          </cell>
          <cell r="O386" t="str">
            <v>FLAC</v>
          </cell>
        </row>
        <row r="387">
          <cell r="N387" t="str">
            <v>FLAC</v>
          </cell>
          <cell r="O387" t="str">
            <v>FLAC</v>
          </cell>
        </row>
        <row r="388">
          <cell r="N388" t="str">
            <v>FLAC</v>
          </cell>
          <cell r="O388" t="str">
            <v>FLAC</v>
          </cell>
        </row>
        <row r="389">
          <cell r="N389" t="str">
            <v>FLAC</v>
          </cell>
          <cell r="O389" t="str">
            <v>FLAC</v>
          </cell>
        </row>
        <row r="390">
          <cell r="N390" t="str">
            <v>FLAC</v>
          </cell>
          <cell r="O390" t="str">
            <v>FLAC</v>
          </cell>
        </row>
        <row r="391">
          <cell r="N391" t="str">
            <v>FLAC</v>
          </cell>
          <cell r="O391" t="str">
            <v>FLAC</v>
          </cell>
        </row>
        <row r="392">
          <cell r="N392" t="str">
            <v>FLAC</v>
          </cell>
          <cell r="O392" t="str">
            <v>FLAC</v>
          </cell>
        </row>
        <row r="393">
          <cell r="N393" t="str">
            <v>FLAC</v>
          </cell>
          <cell r="O393" t="str">
            <v>FLAC</v>
          </cell>
        </row>
        <row r="394">
          <cell r="N394" t="str">
            <v>FLAC</v>
          </cell>
          <cell r="O394" t="str">
            <v>FLAC</v>
          </cell>
        </row>
        <row r="395">
          <cell r="N395" t="str">
            <v>FLAC</v>
          </cell>
          <cell r="O395" t="str">
            <v>FLAC</v>
          </cell>
        </row>
        <row r="396">
          <cell r="N396" t="str">
            <v>FLAC</v>
          </cell>
          <cell r="O396" t="str">
            <v>FLAC</v>
          </cell>
        </row>
        <row r="397">
          <cell r="N397" t="str">
            <v>FLAC</v>
          </cell>
          <cell r="O397" t="str">
            <v>FLAC</v>
          </cell>
        </row>
        <row r="398">
          <cell r="N398" t="str">
            <v>FLAC</v>
          </cell>
          <cell r="O398" t="str">
            <v>FLAC</v>
          </cell>
        </row>
        <row r="399">
          <cell r="N399" t="str">
            <v>FLAC</v>
          </cell>
          <cell r="O399" t="str">
            <v>FLAC</v>
          </cell>
        </row>
        <row r="400">
          <cell r="N400" t="str">
            <v>FLAC</v>
          </cell>
          <cell r="O400" t="str">
            <v>FLAC</v>
          </cell>
        </row>
        <row r="401">
          <cell r="N401" t="str">
            <v>FLAC</v>
          </cell>
          <cell r="O401" t="str">
            <v>FLAC</v>
          </cell>
        </row>
        <row r="402">
          <cell r="N402" t="str">
            <v>FLAC</v>
          </cell>
          <cell r="O402" t="str">
            <v>FLAC</v>
          </cell>
        </row>
        <row r="403">
          <cell r="N403" t="str">
            <v>FLAC</v>
          </cell>
          <cell r="O403" t="str">
            <v>FLAC</v>
          </cell>
        </row>
        <row r="404">
          <cell r="N404" t="str">
            <v>FLAC</v>
          </cell>
          <cell r="O404" t="str">
            <v>FLAC</v>
          </cell>
        </row>
        <row r="405">
          <cell r="N405" t="str">
            <v>FLAC</v>
          </cell>
          <cell r="O405" t="str">
            <v>FLAC</v>
          </cell>
        </row>
        <row r="406">
          <cell r="N406" t="str">
            <v>FLAC</v>
          </cell>
          <cell r="O406" t="str">
            <v>FLAC</v>
          </cell>
        </row>
        <row r="407">
          <cell r="N407" t="str">
            <v>FLAC</v>
          </cell>
          <cell r="O407" t="str">
            <v>FLAC</v>
          </cell>
        </row>
        <row r="408">
          <cell r="N408" t="str">
            <v>FLAC</v>
          </cell>
          <cell r="O408" t="str">
            <v>FLAC</v>
          </cell>
        </row>
        <row r="409">
          <cell r="N409" t="str">
            <v>NUTRI ALIMENTOS</v>
          </cell>
          <cell r="O409" t="str">
            <v>Nutri</v>
          </cell>
        </row>
        <row r="410">
          <cell r="N410" t="str">
            <v>FLAC</v>
          </cell>
          <cell r="O410" t="str">
            <v>FLAC</v>
          </cell>
        </row>
        <row r="411">
          <cell r="N411" t="str">
            <v>FLAC</v>
          </cell>
          <cell r="O411" t="str">
            <v>FLAC</v>
          </cell>
        </row>
        <row r="412">
          <cell r="N412" t="str">
            <v>FLAC</v>
          </cell>
          <cell r="O412" t="str">
            <v>FLAC</v>
          </cell>
        </row>
        <row r="413">
          <cell r="N413" t="str">
            <v>FLAC</v>
          </cell>
          <cell r="O413" t="str">
            <v>FLAC</v>
          </cell>
        </row>
        <row r="414">
          <cell r="N414" t="str">
            <v>FLAC</v>
          </cell>
          <cell r="O414" t="str">
            <v>FLAC</v>
          </cell>
        </row>
        <row r="415">
          <cell r="N415" t="str">
            <v>FLAC</v>
          </cell>
          <cell r="O415" t="str">
            <v>FLAC</v>
          </cell>
        </row>
        <row r="416">
          <cell r="N416" t="str">
            <v>FLAC</v>
          </cell>
          <cell r="O416" t="str">
            <v>FLAC</v>
          </cell>
        </row>
        <row r="417">
          <cell r="N417" t="str">
            <v>FLAC</v>
          </cell>
          <cell r="O417" t="str">
            <v>FLAC</v>
          </cell>
        </row>
        <row r="418">
          <cell r="N418" t="str">
            <v>FLAC</v>
          </cell>
          <cell r="O418" t="str">
            <v>FLAC</v>
          </cell>
        </row>
        <row r="419">
          <cell r="N419" t="str">
            <v>FLAC</v>
          </cell>
          <cell r="O419" t="str">
            <v>FLAC</v>
          </cell>
        </row>
        <row r="420">
          <cell r="N420" t="str">
            <v>FLAC</v>
          </cell>
          <cell r="O420" t="str">
            <v>FLAC</v>
          </cell>
        </row>
        <row r="421">
          <cell r="N421" t="str">
            <v>FLAC</v>
          </cell>
          <cell r="O421" t="str">
            <v>FLAC</v>
          </cell>
        </row>
        <row r="422">
          <cell r="N422" t="str">
            <v>FLAC</v>
          </cell>
          <cell r="O422" t="str">
            <v>FLAC</v>
          </cell>
        </row>
        <row r="423">
          <cell r="N423" t="str">
            <v>FLAC</v>
          </cell>
          <cell r="O423" t="str">
            <v>FLAC</v>
          </cell>
        </row>
        <row r="424">
          <cell r="N424" t="str">
            <v>FLAC</v>
          </cell>
          <cell r="O424" t="str">
            <v>FLAC</v>
          </cell>
        </row>
        <row r="425">
          <cell r="N425" t="str">
            <v>FLAC</v>
          </cell>
          <cell r="O425" t="str">
            <v>FLAC</v>
          </cell>
        </row>
        <row r="426">
          <cell r="N426" t="str">
            <v>FLAC</v>
          </cell>
          <cell r="O426" t="str">
            <v>FLAC</v>
          </cell>
        </row>
        <row r="427">
          <cell r="N427" t="str">
            <v>FLAC</v>
          </cell>
          <cell r="O427" t="str">
            <v>FLAC</v>
          </cell>
        </row>
        <row r="428">
          <cell r="N428" t="str">
            <v>FLAC</v>
          </cell>
          <cell r="O428" t="str">
            <v>FLAC</v>
          </cell>
        </row>
        <row r="429">
          <cell r="N429" t="str">
            <v>FLAC</v>
          </cell>
          <cell r="O429" t="str">
            <v>FLAC</v>
          </cell>
        </row>
        <row r="430">
          <cell r="N430" t="str">
            <v>FLAC</v>
          </cell>
          <cell r="O430" t="str">
            <v>FLAC</v>
          </cell>
        </row>
        <row r="431">
          <cell r="N431" t="str">
            <v>FLAC</v>
          </cell>
          <cell r="O431" t="str">
            <v>FLAC</v>
          </cell>
        </row>
        <row r="432">
          <cell r="N432" t="str">
            <v>FLAC</v>
          </cell>
          <cell r="O432" t="str">
            <v>FLAC</v>
          </cell>
        </row>
        <row r="433">
          <cell r="N433" t="str">
            <v>FLAC</v>
          </cell>
          <cell r="O433" t="str">
            <v>FLAC</v>
          </cell>
        </row>
        <row r="434">
          <cell r="N434" t="str">
            <v>FLAC</v>
          </cell>
          <cell r="O434" t="str">
            <v>FLAC</v>
          </cell>
        </row>
        <row r="435">
          <cell r="N435" t="str">
            <v>NUTRI ALIMENTOS</v>
          </cell>
          <cell r="O435" t="str">
            <v>Nutri</v>
          </cell>
        </row>
        <row r="436">
          <cell r="N436" t="str">
            <v>NUTRI ALIMENTOS</v>
          </cell>
          <cell r="O436" t="str">
            <v>Nutri</v>
          </cell>
        </row>
        <row r="437">
          <cell r="N437" t="str">
            <v>FLAC</v>
          </cell>
          <cell r="O437" t="str">
            <v>FLAC</v>
          </cell>
        </row>
        <row r="438">
          <cell r="N438" t="str">
            <v>FLAC</v>
          </cell>
          <cell r="O438" t="str">
            <v>FLAC</v>
          </cell>
        </row>
        <row r="439">
          <cell r="N439" t="str">
            <v>FLAC</v>
          </cell>
          <cell r="O439" t="str">
            <v>FLAC</v>
          </cell>
        </row>
        <row r="440">
          <cell r="N440" t="str">
            <v>FLAC</v>
          </cell>
          <cell r="O440" t="str">
            <v>FLAC</v>
          </cell>
        </row>
        <row r="441">
          <cell r="N441" t="str">
            <v>FLAC</v>
          </cell>
          <cell r="O441" t="str">
            <v>FLAC</v>
          </cell>
        </row>
        <row r="442">
          <cell r="N442" t="str">
            <v>FLAC</v>
          </cell>
          <cell r="O442" t="str">
            <v>FLAC</v>
          </cell>
        </row>
        <row r="443">
          <cell r="N443" t="str">
            <v>FLAC</v>
          </cell>
          <cell r="O443" t="str">
            <v>FLAC</v>
          </cell>
        </row>
        <row r="444">
          <cell r="N444" t="str">
            <v>FLAC</v>
          </cell>
          <cell r="O444" t="str">
            <v>FLAC</v>
          </cell>
        </row>
        <row r="445">
          <cell r="N445" t="str">
            <v>FLAC</v>
          </cell>
          <cell r="O445" t="str">
            <v>FLAC</v>
          </cell>
        </row>
        <row r="446">
          <cell r="N446" t="str">
            <v>FLAC</v>
          </cell>
          <cell r="O446" t="str">
            <v>FLAC</v>
          </cell>
        </row>
        <row r="447">
          <cell r="N447" t="str">
            <v>FLAC</v>
          </cell>
          <cell r="O447" t="str">
            <v>FLAC</v>
          </cell>
        </row>
        <row r="448">
          <cell r="N448" t="str">
            <v>FLAC</v>
          </cell>
          <cell r="O448" t="str">
            <v>FLAC</v>
          </cell>
        </row>
        <row r="449">
          <cell r="N449" t="str">
            <v>FLAC</v>
          </cell>
          <cell r="O449" t="str">
            <v>FLAC</v>
          </cell>
        </row>
        <row r="450">
          <cell r="N450" t="str">
            <v>FLAC</v>
          </cell>
          <cell r="O450" t="str">
            <v>FLAC</v>
          </cell>
        </row>
        <row r="451">
          <cell r="N451" t="str">
            <v>FLAC</v>
          </cell>
          <cell r="O451" t="str">
            <v>FLAC</v>
          </cell>
        </row>
        <row r="452">
          <cell r="N452" t="str">
            <v>FLAC</v>
          </cell>
          <cell r="O452" t="str">
            <v>FLAC</v>
          </cell>
        </row>
        <row r="453">
          <cell r="N453" t="str">
            <v>FLAC</v>
          </cell>
          <cell r="O453" t="str">
            <v>FLAC</v>
          </cell>
        </row>
        <row r="454">
          <cell r="N454" t="str">
            <v>FLAC</v>
          </cell>
          <cell r="O454" t="str">
            <v>FLAC</v>
          </cell>
        </row>
        <row r="455">
          <cell r="N455" t="str">
            <v>FLAC</v>
          </cell>
          <cell r="O455" t="str">
            <v>FLAC</v>
          </cell>
        </row>
        <row r="456">
          <cell r="N456" t="str">
            <v>FLAC</v>
          </cell>
          <cell r="O456" t="str">
            <v>FLAC</v>
          </cell>
        </row>
        <row r="457">
          <cell r="N457" t="str">
            <v>FLAC</v>
          </cell>
          <cell r="O457" t="str">
            <v>FLAC</v>
          </cell>
        </row>
        <row r="458">
          <cell r="N458" t="str">
            <v>FLAC</v>
          </cell>
          <cell r="O458" t="str">
            <v>FLAC</v>
          </cell>
        </row>
        <row r="459">
          <cell r="N459" t="str">
            <v>FLAC</v>
          </cell>
          <cell r="O459" t="str">
            <v>FLAC</v>
          </cell>
        </row>
        <row r="460">
          <cell r="N460" t="str">
            <v>FLAC</v>
          </cell>
          <cell r="O460" t="str">
            <v>FLAC</v>
          </cell>
        </row>
        <row r="461">
          <cell r="N461" t="str">
            <v>FLAC</v>
          </cell>
          <cell r="O461" t="str">
            <v>FLAC</v>
          </cell>
        </row>
        <row r="462">
          <cell r="N462" t="str">
            <v>FLAC</v>
          </cell>
          <cell r="O462" t="str">
            <v>FLAC</v>
          </cell>
        </row>
        <row r="463">
          <cell r="N463" t="str">
            <v>FLAC</v>
          </cell>
          <cell r="O463" t="str">
            <v>FLAC</v>
          </cell>
        </row>
        <row r="464">
          <cell r="N464" t="str">
            <v>FLAC</v>
          </cell>
          <cell r="O464" t="str">
            <v>FLAC</v>
          </cell>
        </row>
        <row r="465">
          <cell r="N465" t="str">
            <v>FLAC</v>
          </cell>
          <cell r="O465" t="str">
            <v>FLAC</v>
          </cell>
        </row>
        <row r="466">
          <cell r="N466" t="str">
            <v>FLAC</v>
          </cell>
          <cell r="O466" t="str">
            <v>FLAC</v>
          </cell>
        </row>
        <row r="467">
          <cell r="N467" t="str">
            <v>FLAC</v>
          </cell>
          <cell r="O467" t="str">
            <v>FLAC</v>
          </cell>
        </row>
        <row r="468">
          <cell r="N468" t="str">
            <v>FLAC</v>
          </cell>
          <cell r="O468" t="str">
            <v>FLAC</v>
          </cell>
        </row>
        <row r="469">
          <cell r="N469" t="str">
            <v>FLAC</v>
          </cell>
          <cell r="O469" t="str">
            <v>FLAC</v>
          </cell>
        </row>
        <row r="470">
          <cell r="N470" t="str">
            <v>FLAC</v>
          </cell>
          <cell r="O470" t="str">
            <v>FLAC</v>
          </cell>
        </row>
        <row r="471">
          <cell r="N471" t="str">
            <v>FLAC</v>
          </cell>
          <cell r="O471" t="str">
            <v>FLAC</v>
          </cell>
        </row>
        <row r="472">
          <cell r="N472" t="str">
            <v>FLAC</v>
          </cell>
          <cell r="O472" t="str">
            <v>FLAC</v>
          </cell>
        </row>
        <row r="473">
          <cell r="N473" t="str">
            <v>FLAC</v>
          </cell>
          <cell r="O473" t="str">
            <v>FLAC</v>
          </cell>
        </row>
        <row r="474">
          <cell r="N474" t="str">
            <v>FLAC</v>
          </cell>
          <cell r="O474" t="str">
            <v>FLAC</v>
          </cell>
        </row>
        <row r="475">
          <cell r="N475" t="str">
            <v>FLAC</v>
          </cell>
          <cell r="O475" t="str">
            <v>FLAC</v>
          </cell>
        </row>
        <row r="476">
          <cell r="N476" t="str">
            <v>FLAC</v>
          </cell>
          <cell r="O476" t="str">
            <v>FLAC</v>
          </cell>
        </row>
        <row r="477">
          <cell r="N477" t="str">
            <v>NUTRI ALIMENTOS</v>
          </cell>
          <cell r="O477" t="str">
            <v>Nutri</v>
          </cell>
        </row>
        <row r="478">
          <cell r="N478" t="str">
            <v>NUTRI ALIMENTOS</v>
          </cell>
          <cell r="O478" t="str">
            <v>Nutri</v>
          </cell>
        </row>
        <row r="479">
          <cell r="N479" t="str">
            <v>FLAC</v>
          </cell>
          <cell r="O479" t="str">
            <v>FLAC</v>
          </cell>
        </row>
        <row r="480">
          <cell r="N480" t="str">
            <v>FLAC</v>
          </cell>
          <cell r="O480" t="str">
            <v>FLAC</v>
          </cell>
        </row>
        <row r="481">
          <cell r="N481" t="str">
            <v>FLAC</v>
          </cell>
          <cell r="O481" t="str">
            <v>FLAC</v>
          </cell>
        </row>
        <row r="482">
          <cell r="N482" t="str">
            <v>FLAC</v>
          </cell>
          <cell r="O482" t="str">
            <v>FLAC</v>
          </cell>
        </row>
        <row r="483">
          <cell r="N483" t="str">
            <v>FLAC</v>
          </cell>
          <cell r="O483" t="str">
            <v>FLAC</v>
          </cell>
        </row>
        <row r="484">
          <cell r="N484" t="str">
            <v>FLAC</v>
          </cell>
          <cell r="O484" t="str">
            <v>FLAC</v>
          </cell>
        </row>
        <row r="485">
          <cell r="N485" t="str">
            <v>FLAC</v>
          </cell>
          <cell r="O485" t="str">
            <v>FLAC</v>
          </cell>
        </row>
        <row r="486">
          <cell r="N486" t="str">
            <v>FLAC</v>
          </cell>
          <cell r="O486" t="str">
            <v>FLAC</v>
          </cell>
        </row>
        <row r="487">
          <cell r="N487" t="str">
            <v>NUTRI ALIMENTOS</v>
          </cell>
          <cell r="O487" t="str">
            <v>Nutri</v>
          </cell>
        </row>
        <row r="488">
          <cell r="N488" t="str">
            <v>NUTRI ALIMENTOS</v>
          </cell>
          <cell r="O488" t="str">
            <v>Nutri</v>
          </cell>
        </row>
        <row r="489">
          <cell r="N489" t="str">
            <v>NUTRI ALIMENTOS</v>
          </cell>
          <cell r="O489" t="str">
            <v>Nutri</v>
          </cell>
        </row>
        <row r="490">
          <cell r="N490" t="str">
            <v>FLAC</v>
          </cell>
          <cell r="O490" t="str">
            <v>FLAC</v>
          </cell>
        </row>
        <row r="491">
          <cell r="N491" t="str">
            <v>FLAC</v>
          </cell>
          <cell r="O491" t="str">
            <v>FLAC</v>
          </cell>
        </row>
        <row r="492">
          <cell r="N492" t="str">
            <v>FLAC</v>
          </cell>
          <cell r="O492" t="str">
            <v>FLAC</v>
          </cell>
        </row>
        <row r="493">
          <cell r="N493" t="str">
            <v>FLAC</v>
          </cell>
          <cell r="O493" t="str">
            <v>FLAC</v>
          </cell>
        </row>
        <row r="494">
          <cell r="N494" t="str">
            <v>FLAC</v>
          </cell>
          <cell r="O494" t="str">
            <v>FLAC</v>
          </cell>
        </row>
        <row r="495">
          <cell r="N495" t="str">
            <v>FLAC</v>
          </cell>
          <cell r="O495" t="str">
            <v>FLAC</v>
          </cell>
        </row>
        <row r="496">
          <cell r="N496" t="str">
            <v>FLAC</v>
          </cell>
          <cell r="O496" t="str">
            <v>FLAC</v>
          </cell>
        </row>
        <row r="497">
          <cell r="N497" t="str">
            <v>FLAC</v>
          </cell>
          <cell r="O497" t="str">
            <v>FLAC</v>
          </cell>
        </row>
        <row r="498">
          <cell r="N498" t="str">
            <v>FLAC</v>
          </cell>
          <cell r="O498" t="str">
            <v>FLAC</v>
          </cell>
        </row>
        <row r="499">
          <cell r="N499" t="str">
            <v>FLAC</v>
          </cell>
          <cell r="O499" t="str">
            <v>FLAC</v>
          </cell>
        </row>
        <row r="500">
          <cell r="N500" t="str">
            <v>FLAC</v>
          </cell>
          <cell r="O500" t="str">
            <v>FLAC</v>
          </cell>
        </row>
        <row r="501">
          <cell r="N501" t="str">
            <v>FLAC</v>
          </cell>
          <cell r="O501" t="str">
            <v>FLAC</v>
          </cell>
        </row>
        <row r="502">
          <cell r="N502" t="str">
            <v>FLAC</v>
          </cell>
          <cell r="O502" t="str">
            <v>FLAC</v>
          </cell>
        </row>
        <row r="503">
          <cell r="N503" t="str">
            <v>FLAC</v>
          </cell>
          <cell r="O503" t="str">
            <v>FLAC</v>
          </cell>
        </row>
        <row r="504">
          <cell r="N504" t="str">
            <v>FLAC</v>
          </cell>
          <cell r="O504" t="str">
            <v>FLAC</v>
          </cell>
        </row>
        <row r="505">
          <cell r="N505" t="str">
            <v>FLAC</v>
          </cell>
          <cell r="O505" t="str">
            <v>FLAC</v>
          </cell>
        </row>
        <row r="506">
          <cell r="N506" t="str">
            <v>FLAC</v>
          </cell>
          <cell r="O506" t="str">
            <v>FLAC</v>
          </cell>
        </row>
        <row r="507">
          <cell r="N507" t="str">
            <v>FLAC</v>
          </cell>
          <cell r="O507" t="str">
            <v>FLAC</v>
          </cell>
        </row>
        <row r="508">
          <cell r="N508" t="str">
            <v>FLAC</v>
          </cell>
          <cell r="O508" t="str">
            <v>FLAC</v>
          </cell>
        </row>
        <row r="509">
          <cell r="N509" t="str">
            <v>FLAC</v>
          </cell>
          <cell r="O509" t="str">
            <v>FLAC</v>
          </cell>
        </row>
        <row r="510">
          <cell r="N510" t="str">
            <v>FLAC</v>
          </cell>
          <cell r="O510" t="str">
            <v>FLAC</v>
          </cell>
        </row>
        <row r="511">
          <cell r="N511" t="str">
            <v>FLAC</v>
          </cell>
          <cell r="O511" t="str">
            <v>FLAC</v>
          </cell>
        </row>
        <row r="512">
          <cell r="N512" t="str">
            <v>FLAC</v>
          </cell>
          <cell r="O512" t="str">
            <v>FLAC</v>
          </cell>
        </row>
        <row r="513">
          <cell r="N513" t="str">
            <v>FLAC</v>
          </cell>
          <cell r="O513" t="str">
            <v>FLAC</v>
          </cell>
        </row>
        <row r="514">
          <cell r="N514" t="str">
            <v>FLAC</v>
          </cell>
          <cell r="O514" t="str">
            <v>FLAC</v>
          </cell>
        </row>
        <row r="515">
          <cell r="N515" t="str">
            <v>FLAC</v>
          </cell>
          <cell r="O515" t="str">
            <v>FLAC</v>
          </cell>
        </row>
        <row r="516">
          <cell r="N516" t="str">
            <v>FLAC</v>
          </cell>
          <cell r="O516" t="str">
            <v>FLAC</v>
          </cell>
        </row>
        <row r="517">
          <cell r="N517" t="str">
            <v>FLAC</v>
          </cell>
          <cell r="O517" t="str">
            <v>FLAC</v>
          </cell>
        </row>
        <row r="518">
          <cell r="N518" t="str">
            <v>FLAC</v>
          </cell>
          <cell r="O518" t="str">
            <v>FLAC</v>
          </cell>
        </row>
        <row r="519">
          <cell r="N519" t="str">
            <v>FLAC</v>
          </cell>
          <cell r="O519" t="str">
            <v>FLAC</v>
          </cell>
        </row>
        <row r="520">
          <cell r="N520" t="str">
            <v>FLAC</v>
          </cell>
          <cell r="O520" t="str">
            <v>FLAC</v>
          </cell>
        </row>
        <row r="521">
          <cell r="N521" t="str">
            <v>FLAC</v>
          </cell>
          <cell r="O521" t="str">
            <v>FLAC</v>
          </cell>
        </row>
        <row r="522">
          <cell r="N522" t="str">
            <v>FLAC</v>
          </cell>
          <cell r="O522" t="str">
            <v>FLAC</v>
          </cell>
        </row>
        <row r="523">
          <cell r="N523" t="str">
            <v>FLAC</v>
          </cell>
          <cell r="O523" t="str">
            <v>FLAC</v>
          </cell>
        </row>
        <row r="524">
          <cell r="N524" t="str">
            <v>FLAC</v>
          </cell>
          <cell r="O524" t="str">
            <v>FLAC</v>
          </cell>
        </row>
        <row r="525">
          <cell r="N525" t="str">
            <v>FLAC</v>
          </cell>
          <cell r="O525" t="str">
            <v>FLAC</v>
          </cell>
        </row>
        <row r="526">
          <cell r="N526" t="str">
            <v>FLAC</v>
          </cell>
          <cell r="O526" t="str">
            <v>FLAC</v>
          </cell>
        </row>
        <row r="527">
          <cell r="N527" t="str">
            <v>FLAC</v>
          </cell>
          <cell r="O527" t="str">
            <v>FLAC</v>
          </cell>
        </row>
        <row r="528">
          <cell r="N528" t="str">
            <v>FLAC</v>
          </cell>
          <cell r="O528" t="str">
            <v>FLAC</v>
          </cell>
        </row>
        <row r="529">
          <cell r="N529" t="str">
            <v>FLAC</v>
          </cell>
          <cell r="O529" t="str">
            <v>FLAC</v>
          </cell>
        </row>
        <row r="530">
          <cell r="N530" t="str">
            <v>FLAC</v>
          </cell>
          <cell r="O530" t="str">
            <v>FLAC</v>
          </cell>
        </row>
        <row r="531">
          <cell r="N531" t="str">
            <v>FLAC</v>
          </cell>
          <cell r="O531" t="str">
            <v>FLAC</v>
          </cell>
        </row>
        <row r="532">
          <cell r="N532" t="str">
            <v>FLAC</v>
          </cell>
          <cell r="O532" t="str">
            <v>FLAC</v>
          </cell>
        </row>
        <row r="533">
          <cell r="N533" t="str">
            <v>FLAC</v>
          </cell>
          <cell r="O533" t="str">
            <v>FLAC</v>
          </cell>
        </row>
        <row r="534">
          <cell r="N534" t="str">
            <v>FLAC</v>
          </cell>
          <cell r="O534" t="str">
            <v>FLAC</v>
          </cell>
        </row>
        <row r="535">
          <cell r="N535" t="str">
            <v>FLAC</v>
          </cell>
          <cell r="O535" t="str">
            <v>FLAC</v>
          </cell>
        </row>
        <row r="536">
          <cell r="N536" t="str">
            <v>FLAC</v>
          </cell>
          <cell r="O536" t="str">
            <v>FLAC</v>
          </cell>
        </row>
        <row r="537">
          <cell r="N537" t="str">
            <v>FLAC</v>
          </cell>
          <cell r="O537" t="str">
            <v>FLAC</v>
          </cell>
        </row>
        <row r="538">
          <cell r="N538" t="str">
            <v>FLAC</v>
          </cell>
          <cell r="O538" t="str">
            <v>FLAC</v>
          </cell>
        </row>
        <row r="539">
          <cell r="N539" t="str">
            <v>FLAC</v>
          </cell>
          <cell r="O539" t="str">
            <v>FLAC</v>
          </cell>
        </row>
        <row r="540">
          <cell r="N540" t="str">
            <v>FLAC</v>
          </cell>
          <cell r="O540" t="str">
            <v>FLAC</v>
          </cell>
        </row>
        <row r="541">
          <cell r="N541" t="str">
            <v>FLAC</v>
          </cell>
          <cell r="O541" t="str">
            <v>FLAC</v>
          </cell>
        </row>
        <row r="542">
          <cell r="N542" t="str">
            <v>FLAC</v>
          </cell>
          <cell r="O542" t="str">
            <v>FLAC</v>
          </cell>
        </row>
        <row r="543">
          <cell r="N543" t="str">
            <v>FLAC</v>
          </cell>
          <cell r="O543" t="str">
            <v>FLAC</v>
          </cell>
        </row>
        <row r="544">
          <cell r="N544" t="str">
            <v>FLAC</v>
          </cell>
          <cell r="O544" t="str">
            <v>FLAC</v>
          </cell>
        </row>
        <row r="545">
          <cell r="N545" t="str">
            <v>FLAC</v>
          </cell>
          <cell r="O545" t="str">
            <v>FLAC</v>
          </cell>
        </row>
        <row r="546">
          <cell r="N546" t="str">
            <v>FLAC</v>
          </cell>
          <cell r="O546" t="str">
            <v>FLAC</v>
          </cell>
        </row>
        <row r="547">
          <cell r="N547" t="str">
            <v>FLAC</v>
          </cell>
          <cell r="O547" t="str">
            <v>FLAC</v>
          </cell>
        </row>
        <row r="548">
          <cell r="N548" t="str">
            <v>FLAC</v>
          </cell>
          <cell r="O548" t="str">
            <v>FLAC</v>
          </cell>
        </row>
        <row r="549">
          <cell r="N549" t="str">
            <v>FLAC</v>
          </cell>
          <cell r="O549" t="str">
            <v>FLAC</v>
          </cell>
        </row>
        <row r="550">
          <cell r="N550" t="str">
            <v>FLAC</v>
          </cell>
          <cell r="O550" t="str">
            <v>FLAC</v>
          </cell>
        </row>
        <row r="551">
          <cell r="N551" t="str">
            <v>FLAC</v>
          </cell>
          <cell r="O551" t="str">
            <v>FLAC</v>
          </cell>
        </row>
        <row r="552">
          <cell r="N552" t="str">
            <v>FLAC</v>
          </cell>
          <cell r="O552" t="str">
            <v>FLAC</v>
          </cell>
        </row>
        <row r="553">
          <cell r="N553" t="str">
            <v>FLAC</v>
          </cell>
          <cell r="O553" t="str">
            <v>FLAC</v>
          </cell>
        </row>
        <row r="554">
          <cell r="N554" t="str">
            <v>FLAC</v>
          </cell>
          <cell r="O554" t="str">
            <v>FLAC</v>
          </cell>
        </row>
        <row r="555">
          <cell r="N555" t="str">
            <v>FLAC</v>
          </cell>
          <cell r="O555" t="str">
            <v>FLAC</v>
          </cell>
        </row>
        <row r="556">
          <cell r="N556" t="str">
            <v>FLAC</v>
          </cell>
          <cell r="O556" t="str">
            <v>FLAC</v>
          </cell>
        </row>
        <row r="557">
          <cell r="N557" t="str">
            <v>FLAC</v>
          </cell>
          <cell r="O557" t="str">
            <v>FLAC</v>
          </cell>
        </row>
        <row r="558">
          <cell r="N558" t="str">
            <v>FLAC</v>
          </cell>
          <cell r="O558" t="str">
            <v>FLAC</v>
          </cell>
        </row>
        <row r="559">
          <cell r="N559" t="str">
            <v>FLAC</v>
          </cell>
          <cell r="O559" t="str">
            <v>FLAC</v>
          </cell>
        </row>
        <row r="560">
          <cell r="N560" t="str">
            <v>FLAC</v>
          </cell>
          <cell r="O560" t="str">
            <v>FLAC</v>
          </cell>
        </row>
        <row r="561">
          <cell r="N561" t="str">
            <v>FLAC</v>
          </cell>
          <cell r="O561" t="str">
            <v>FLAC</v>
          </cell>
        </row>
        <row r="562">
          <cell r="N562" t="str">
            <v>FLAC</v>
          </cell>
          <cell r="O562" t="str">
            <v>FLAC</v>
          </cell>
        </row>
        <row r="563">
          <cell r="N563" t="str">
            <v>FLAC</v>
          </cell>
          <cell r="O563" t="str">
            <v>FLAC</v>
          </cell>
        </row>
        <row r="564">
          <cell r="N564" t="str">
            <v>FLAC</v>
          </cell>
          <cell r="O564" t="str">
            <v>FLAC</v>
          </cell>
        </row>
        <row r="565">
          <cell r="N565" t="str">
            <v>FLAC</v>
          </cell>
          <cell r="O565" t="str">
            <v>FLAC</v>
          </cell>
        </row>
        <row r="566">
          <cell r="N566" t="str">
            <v>FLAC</v>
          </cell>
          <cell r="O566" t="str">
            <v>FLAC</v>
          </cell>
        </row>
        <row r="567">
          <cell r="N567" t="str">
            <v>FLAC</v>
          </cell>
          <cell r="O567" t="str">
            <v>FLAC</v>
          </cell>
        </row>
        <row r="568">
          <cell r="N568" t="str">
            <v>FLAC</v>
          </cell>
          <cell r="O568" t="str">
            <v>FLAC</v>
          </cell>
        </row>
        <row r="569">
          <cell r="N569" t="str">
            <v>FLAC</v>
          </cell>
          <cell r="O569" t="str">
            <v>FLAC</v>
          </cell>
        </row>
        <row r="570">
          <cell r="N570" t="str">
            <v>FLAC</v>
          </cell>
          <cell r="O570" t="str">
            <v>FLAC</v>
          </cell>
        </row>
        <row r="571">
          <cell r="N571" t="str">
            <v>FLAC</v>
          </cell>
          <cell r="O571" t="str">
            <v>FLAC</v>
          </cell>
        </row>
        <row r="572">
          <cell r="N572" t="str">
            <v>FLAC</v>
          </cell>
          <cell r="O572" t="str">
            <v>FLAC</v>
          </cell>
        </row>
        <row r="573">
          <cell r="N573" t="str">
            <v>FLAC</v>
          </cell>
          <cell r="O573" t="str">
            <v>FLAC</v>
          </cell>
        </row>
        <row r="574">
          <cell r="N574" t="str">
            <v>FLAC</v>
          </cell>
          <cell r="O574" t="str">
            <v>FLAC</v>
          </cell>
        </row>
        <row r="575">
          <cell r="N575" t="str">
            <v>FLAC</v>
          </cell>
          <cell r="O575" t="str">
            <v>FLAC</v>
          </cell>
        </row>
        <row r="576">
          <cell r="N576" t="str">
            <v>FLAC</v>
          </cell>
          <cell r="O576" t="str">
            <v>FLAC</v>
          </cell>
        </row>
        <row r="577">
          <cell r="N577" t="str">
            <v>FLAC</v>
          </cell>
          <cell r="O577" t="str">
            <v>FLAC</v>
          </cell>
        </row>
        <row r="578">
          <cell r="N578" t="str">
            <v>FLAC</v>
          </cell>
          <cell r="O578" t="str">
            <v>FLAC</v>
          </cell>
        </row>
        <row r="579">
          <cell r="N579" t="str">
            <v>FLAC</v>
          </cell>
          <cell r="O579" t="str">
            <v>FLAC</v>
          </cell>
        </row>
        <row r="580">
          <cell r="N580" t="str">
            <v>FLAC</v>
          </cell>
          <cell r="O580" t="str">
            <v>FLAC</v>
          </cell>
        </row>
        <row r="581">
          <cell r="N581" t="str">
            <v>FLAC</v>
          </cell>
          <cell r="O581" t="str">
            <v>FLAC</v>
          </cell>
        </row>
        <row r="582">
          <cell r="N582" t="str">
            <v>FLAC</v>
          </cell>
          <cell r="O582" t="str">
            <v>FLAC</v>
          </cell>
        </row>
        <row r="583">
          <cell r="N583" t="str">
            <v>FLAC</v>
          </cell>
          <cell r="O583" t="str">
            <v>FLAC</v>
          </cell>
        </row>
        <row r="584">
          <cell r="N584" t="str">
            <v>FLAC</v>
          </cell>
          <cell r="O584" t="str">
            <v>FLAC</v>
          </cell>
        </row>
        <row r="585">
          <cell r="N585" t="str">
            <v>FLAC</v>
          </cell>
          <cell r="O585" t="str">
            <v>FLAC</v>
          </cell>
        </row>
        <row r="586">
          <cell r="N586" t="str">
            <v>FLAC</v>
          </cell>
          <cell r="O586" t="str">
            <v>FLAC</v>
          </cell>
        </row>
        <row r="587">
          <cell r="N587" t="str">
            <v>FLAC</v>
          </cell>
          <cell r="O587" t="str">
            <v>FLAC</v>
          </cell>
        </row>
        <row r="588">
          <cell r="N588" t="str">
            <v>FLAC</v>
          </cell>
          <cell r="O588" t="str">
            <v>FLAC</v>
          </cell>
        </row>
        <row r="589">
          <cell r="N589" t="str">
            <v>FLAC</v>
          </cell>
          <cell r="O589" t="str">
            <v>FLAC</v>
          </cell>
        </row>
        <row r="590">
          <cell r="N590" t="str">
            <v>FLAC</v>
          </cell>
          <cell r="O590" t="str">
            <v>FLAC</v>
          </cell>
        </row>
        <row r="591">
          <cell r="N591" t="str">
            <v>FLAC</v>
          </cell>
          <cell r="O591" t="str">
            <v>FLAC</v>
          </cell>
        </row>
        <row r="592">
          <cell r="N592" t="str">
            <v>FLAC</v>
          </cell>
          <cell r="O592" t="str">
            <v>FLAC</v>
          </cell>
        </row>
        <row r="593">
          <cell r="N593" t="str">
            <v>FLAC</v>
          </cell>
          <cell r="O593" t="str">
            <v>FLAC</v>
          </cell>
        </row>
        <row r="594">
          <cell r="N594" t="str">
            <v>FLAC</v>
          </cell>
          <cell r="O594" t="str">
            <v>FLAC</v>
          </cell>
        </row>
        <row r="595">
          <cell r="N595" t="str">
            <v>FLAC</v>
          </cell>
          <cell r="O595" t="str">
            <v>FLAC</v>
          </cell>
        </row>
        <row r="596">
          <cell r="N596" t="str">
            <v>FLAC</v>
          </cell>
          <cell r="O596" t="str">
            <v>FLAC</v>
          </cell>
        </row>
        <row r="597">
          <cell r="N597" t="str">
            <v>FLAC</v>
          </cell>
          <cell r="O597" t="str">
            <v>FLAC</v>
          </cell>
        </row>
        <row r="598">
          <cell r="N598" t="str">
            <v>FLAC</v>
          </cell>
          <cell r="O598" t="str">
            <v>FLAC</v>
          </cell>
        </row>
        <row r="599">
          <cell r="N599" t="str">
            <v>FLAC</v>
          </cell>
          <cell r="O599" t="str">
            <v>FLAC</v>
          </cell>
        </row>
        <row r="600">
          <cell r="N600" t="str">
            <v>FLAC</v>
          </cell>
          <cell r="O600" t="str">
            <v>FLAC</v>
          </cell>
        </row>
        <row r="601">
          <cell r="N601" t="str">
            <v>FLAC</v>
          </cell>
          <cell r="O601" t="str">
            <v>FLAC</v>
          </cell>
        </row>
        <row r="602">
          <cell r="N602" t="str">
            <v>FLAC</v>
          </cell>
          <cell r="O602" t="str">
            <v>FLAC</v>
          </cell>
        </row>
        <row r="603">
          <cell r="N603" t="str">
            <v>FLAC</v>
          </cell>
          <cell r="O603" t="str">
            <v>FLAC</v>
          </cell>
        </row>
        <row r="604">
          <cell r="N604" t="str">
            <v>FLAC</v>
          </cell>
          <cell r="O604" t="str">
            <v>FLAC</v>
          </cell>
        </row>
        <row r="605">
          <cell r="N605" t="str">
            <v>FLAC</v>
          </cell>
          <cell r="O605" t="str">
            <v>FLAC</v>
          </cell>
        </row>
        <row r="606">
          <cell r="N606" t="str">
            <v>FLAC</v>
          </cell>
          <cell r="O606" t="str">
            <v>FLAC</v>
          </cell>
        </row>
        <row r="607">
          <cell r="N607" t="str">
            <v>FLAC</v>
          </cell>
          <cell r="O607" t="str">
            <v>FLAC</v>
          </cell>
        </row>
        <row r="608">
          <cell r="N608" t="str">
            <v>FLAC</v>
          </cell>
          <cell r="O608" t="str">
            <v>FLAC</v>
          </cell>
        </row>
        <row r="609">
          <cell r="N609" t="str">
            <v>FLAC</v>
          </cell>
          <cell r="O609" t="str">
            <v>FLAC</v>
          </cell>
        </row>
        <row r="610">
          <cell r="N610" t="str">
            <v>FLAC</v>
          </cell>
          <cell r="O610" t="str">
            <v>FLAC</v>
          </cell>
        </row>
        <row r="611">
          <cell r="N611" t="str">
            <v>FLAC</v>
          </cell>
          <cell r="O611" t="str">
            <v>FLAC</v>
          </cell>
        </row>
        <row r="612">
          <cell r="N612" t="str">
            <v>FLAC</v>
          </cell>
          <cell r="O612" t="str">
            <v>FLAC</v>
          </cell>
        </row>
        <row r="613">
          <cell r="N613" t="str">
            <v>FLAC</v>
          </cell>
          <cell r="O613" t="str">
            <v>FLAC</v>
          </cell>
        </row>
        <row r="614">
          <cell r="N614" t="str">
            <v>FLAC</v>
          </cell>
          <cell r="O614" t="str">
            <v>FLAC</v>
          </cell>
        </row>
        <row r="615">
          <cell r="N615" t="str">
            <v>FLAC</v>
          </cell>
          <cell r="O615" t="str">
            <v>FLAC</v>
          </cell>
        </row>
        <row r="616">
          <cell r="N616" t="str">
            <v>FLAC</v>
          </cell>
          <cell r="O616" t="str">
            <v>FLAC</v>
          </cell>
        </row>
        <row r="617">
          <cell r="N617" t="str">
            <v>FLAC</v>
          </cell>
          <cell r="O617" t="str">
            <v>FLAC</v>
          </cell>
        </row>
        <row r="618">
          <cell r="N618" t="str">
            <v>FLAC</v>
          </cell>
          <cell r="O618" t="str">
            <v>FLAC</v>
          </cell>
        </row>
        <row r="619">
          <cell r="N619" t="str">
            <v>FLAC</v>
          </cell>
          <cell r="O619" t="str">
            <v>FLAC</v>
          </cell>
        </row>
        <row r="620">
          <cell r="N620" t="str">
            <v>FLAC</v>
          </cell>
          <cell r="O620" t="str">
            <v>FLAC</v>
          </cell>
        </row>
        <row r="621">
          <cell r="N621" t="str">
            <v>FLAC</v>
          </cell>
          <cell r="O621" t="str">
            <v>FLAC</v>
          </cell>
        </row>
        <row r="622">
          <cell r="N622" t="str">
            <v>FLAC</v>
          </cell>
          <cell r="O622" t="str">
            <v>FLAC</v>
          </cell>
        </row>
        <row r="623">
          <cell r="N623" t="str">
            <v>FLAC</v>
          </cell>
          <cell r="O623" t="str">
            <v>FLAC</v>
          </cell>
        </row>
        <row r="624">
          <cell r="N624" t="str">
            <v>FLAC</v>
          </cell>
          <cell r="O624" t="str">
            <v>FLAC</v>
          </cell>
        </row>
        <row r="625">
          <cell r="N625" t="str">
            <v>FLAC</v>
          </cell>
          <cell r="O625" t="str">
            <v>FLAC</v>
          </cell>
        </row>
        <row r="626">
          <cell r="N626" t="str">
            <v>FLAC</v>
          </cell>
          <cell r="O626" t="str">
            <v>FLAC</v>
          </cell>
        </row>
        <row r="627">
          <cell r="N627" t="str">
            <v>FLAC</v>
          </cell>
          <cell r="O627" t="str">
            <v>FLAC</v>
          </cell>
        </row>
        <row r="628">
          <cell r="N628" t="str">
            <v>FLAC</v>
          </cell>
          <cell r="O628" t="str">
            <v>FLAC</v>
          </cell>
        </row>
        <row r="629">
          <cell r="N629" t="str">
            <v>FLAC</v>
          </cell>
          <cell r="O629" t="str">
            <v>FLAC</v>
          </cell>
        </row>
        <row r="630">
          <cell r="N630" t="str">
            <v>FLAC</v>
          </cell>
          <cell r="O630" t="str">
            <v>FLAC</v>
          </cell>
        </row>
        <row r="631">
          <cell r="N631" t="str">
            <v>FLAC</v>
          </cell>
          <cell r="O631" t="str">
            <v>FLAC</v>
          </cell>
        </row>
        <row r="632">
          <cell r="N632" t="str">
            <v>FLAC</v>
          </cell>
          <cell r="O632" t="str">
            <v>FLAC</v>
          </cell>
        </row>
        <row r="633">
          <cell r="N633" t="str">
            <v>FLAC</v>
          </cell>
          <cell r="O633" t="str">
            <v>FLAC</v>
          </cell>
        </row>
        <row r="634">
          <cell r="N634" t="str">
            <v>FLAC</v>
          </cell>
          <cell r="O634" t="str">
            <v>FLAC</v>
          </cell>
        </row>
        <row r="635">
          <cell r="N635" t="str">
            <v>FLAC</v>
          </cell>
          <cell r="O635" t="str">
            <v>FLAC</v>
          </cell>
        </row>
        <row r="636">
          <cell r="N636" t="str">
            <v>FLAC</v>
          </cell>
          <cell r="O636" t="str">
            <v>FLAC</v>
          </cell>
        </row>
        <row r="637">
          <cell r="N637" t="str">
            <v>FLAC</v>
          </cell>
          <cell r="O637" t="str">
            <v>FLAC</v>
          </cell>
        </row>
        <row r="638">
          <cell r="N638" t="str">
            <v>FLAC</v>
          </cell>
          <cell r="O638" t="str">
            <v>FLAC</v>
          </cell>
        </row>
        <row r="639">
          <cell r="N639" t="str">
            <v>FLAC</v>
          </cell>
          <cell r="O639" t="str">
            <v>FLAC</v>
          </cell>
        </row>
        <row r="640">
          <cell r="N640" t="str">
            <v>FLAC</v>
          </cell>
          <cell r="O640" t="str">
            <v>FLAC</v>
          </cell>
        </row>
        <row r="641">
          <cell r="N641" t="str">
            <v>FLAC</v>
          </cell>
          <cell r="O641" t="str">
            <v>FLAC</v>
          </cell>
        </row>
        <row r="642">
          <cell r="N642" t="str">
            <v>FLAC</v>
          </cell>
          <cell r="O642" t="str">
            <v>FLAC</v>
          </cell>
        </row>
        <row r="643">
          <cell r="N643" t="str">
            <v>FLAC</v>
          </cell>
          <cell r="O643" t="str">
            <v>FLAC</v>
          </cell>
        </row>
        <row r="644">
          <cell r="N644" t="str">
            <v>FLAC</v>
          </cell>
          <cell r="O644" t="str">
            <v>FLAC</v>
          </cell>
        </row>
        <row r="645">
          <cell r="N645" t="str">
            <v>FLAC</v>
          </cell>
          <cell r="O645" t="str">
            <v>FLAC</v>
          </cell>
        </row>
        <row r="646">
          <cell r="N646" t="str">
            <v>FLAC</v>
          </cell>
          <cell r="O646" t="str">
            <v>FLAC</v>
          </cell>
        </row>
        <row r="647">
          <cell r="N647" t="str">
            <v>FLAC</v>
          </cell>
          <cell r="O647" t="str">
            <v>FLAC</v>
          </cell>
        </row>
        <row r="648">
          <cell r="N648" t="str">
            <v>FLAC</v>
          </cell>
          <cell r="O648" t="str">
            <v>FLAC</v>
          </cell>
        </row>
        <row r="649">
          <cell r="N649" t="str">
            <v>FLAC</v>
          </cell>
          <cell r="O649" t="str">
            <v>FLAC</v>
          </cell>
        </row>
        <row r="650">
          <cell r="N650" t="str">
            <v>FLAC</v>
          </cell>
          <cell r="O650" t="str">
            <v>FLAC</v>
          </cell>
        </row>
        <row r="651">
          <cell r="N651" t="str">
            <v>FLAC</v>
          </cell>
          <cell r="O651" t="str">
            <v>FLAC</v>
          </cell>
        </row>
        <row r="652">
          <cell r="N652" t="str">
            <v>FLAC</v>
          </cell>
          <cell r="O652" t="str">
            <v>FLAC</v>
          </cell>
        </row>
        <row r="653">
          <cell r="N653" t="str">
            <v>FLAC</v>
          </cell>
          <cell r="O653" t="str">
            <v>FLAC</v>
          </cell>
        </row>
        <row r="654">
          <cell r="N654" t="str">
            <v>FLAC</v>
          </cell>
          <cell r="O654" t="str">
            <v>FLAC</v>
          </cell>
        </row>
        <row r="655">
          <cell r="N655" t="str">
            <v>FLAC</v>
          </cell>
          <cell r="O655" t="str">
            <v>FLAC</v>
          </cell>
        </row>
        <row r="656">
          <cell r="N656" t="str">
            <v>FLAC</v>
          </cell>
          <cell r="O656" t="str">
            <v>FLAC</v>
          </cell>
        </row>
        <row r="657">
          <cell r="N657" t="str">
            <v>FLAC</v>
          </cell>
          <cell r="O657" t="str">
            <v>FLAC</v>
          </cell>
        </row>
        <row r="658">
          <cell r="N658" t="str">
            <v>FLAC</v>
          </cell>
          <cell r="O658" t="str">
            <v>FLAC</v>
          </cell>
        </row>
        <row r="659">
          <cell r="N659" t="str">
            <v>FLAC</v>
          </cell>
          <cell r="O659" t="str">
            <v>FLAC</v>
          </cell>
        </row>
        <row r="660">
          <cell r="N660" t="str">
            <v>FLAC</v>
          </cell>
          <cell r="O660" t="str">
            <v>FLAC</v>
          </cell>
        </row>
        <row r="661">
          <cell r="N661" t="str">
            <v>FLAC</v>
          </cell>
          <cell r="O661" t="str">
            <v>FLAC</v>
          </cell>
        </row>
        <row r="662">
          <cell r="N662" t="str">
            <v>FLAC</v>
          </cell>
          <cell r="O662" t="str">
            <v>FLAC</v>
          </cell>
        </row>
        <row r="663">
          <cell r="N663" t="str">
            <v>FLAC</v>
          </cell>
          <cell r="O663" t="str">
            <v>FLAC</v>
          </cell>
        </row>
        <row r="664">
          <cell r="N664" t="str">
            <v>FLAC</v>
          </cell>
          <cell r="O664" t="str">
            <v>FLAC</v>
          </cell>
        </row>
        <row r="665">
          <cell r="N665" t="str">
            <v>FLAC</v>
          </cell>
          <cell r="O665" t="str">
            <v>FLAC</v>
          </cell>
        </row>
        <row r="666">
          <cell r="N666" t="str">
            <v>FLAC</v>
          </cell>
          <cell r="O666" t="str">
            <v>FLAC</v>
          </cell>
        </row>
        <row r="667">
          <cell r="N667" t="str">
            <v>FLAC</v>
          </cell>
          <cell r="O667" t="str">
            <v>FLAC</v>
          </cell>
        </row>
        <row r="668">
          <cell r="N668" t="str">
            <v>FLAC</v>
          </cell>
          <cell r="O668" t="str">
            <v>FLAC</v>
          </cell>
        </row>
        <row r="669">
          <cell r="N669" t="str">
            <v>FLAC</v>
          </cell>
          <cell r="O669" t="str">
            <v>FLAC</v>
          </cell>
        </row>
        <row r="670">
          <cell r="N670" t="str">
            <v>FLAC</v>
          </cell>
          <cell r="O670" t="str">
            <v>FLAC</v>
          </cell>
        </row>
        <row r="671">
          <cell r="N671" t="str">
            <v>FLAC</v>
          </cell>
          <cell r="O671" t="str">
            <v>FLAC</v>
          </cell>
        </row>
        <row r="672">
          <cell r="N672" t="str">
            <v>FLAC</v>
          </cell>
          <cell r="O672" t="str">
            <v>FLAC</v>
          </cell>
        </row>
        <row r="673">
          <cell r="N673" t="str">
            <v>FLAC</v>
          </cell>
          <cell r="O673" t="str">
            <v>FLAC</v>
          </cell>
        </row>
        <row r="674">
          <cell r="N674" t="str">
            <v>FLAC</v>
          </cell>
          <cell r="O674" t="str">
            <v>FLAC</v>
          </cell>
        </row>
        <row r="675">
          <cell r="N675" t="str">
            <v>FLAC</v>
          </cell>
          <cell r="O675" t="str">
            <v>FLAC</v>
          </cell>
        </row>
        <row r="676">
          <cell r="N676" t="str">
            <v>FLAC</v>
          </cell>
          <cell r="O676" t="str">
            <v>FLAC</v>
          </cell>
        </row>
        <row r="677">
          <cell r="N677" t="str">
            <v>FLAC</v>
          </cell>
          <cell r="O677" t="str">
            <v>FLAC</v>
          </cell>
        </row>
        <row r="678">
          <cell r="N678" t="str">
            <v>NUTRI ALIMENTOS</v>
          </cell>
          <cell r="O678" t="str">
            <v>Nutri</v>
          </cell>
        </row>
        <row r="679">
          <cell r="N679" t="str">
            <v>FLAC</v>
          </cell>
          <cell r="O679" t="str">
            <v>FLAC</v>
          </cell>
        </row>
        <row r="680">
          <cell r="N680" t="str">
            <v>FLAC</v>
          </cell>
          <cell r="O680" t="str">
            <v>FLAC</v>
          </cell>
        </row>
        <row r="681">
          <cell r="N681" t="str">
            <v>FLAC</v>
          </cell>
          <cell r="O681" t="str">
            <v>FLAC</v>
          </cell>
        </row>
        <row r="682">
          <cell r="N682" t="str">
            <v>FLAC</v>
          </cell>
          <cell r="O682" t="str">
            <v>FLAC</v>
          </cell>
        </row>
        <row r="683">
          <cell r="N683" t="str">
            <v>FLAC</v>
          </cell>
          <cell r="O683" t="str">
            <v>FLAC</v>
          </cell>
        </row>
        <row r="684">
          <cell r="N684" t="str">
            <v>FLAC</v>
          </cell>
          <cell r="O684" t="str">
            <v>FLAC</v>
          </cell>
        </row>
        <row r="685">
          <cell r="N685" t="str">
            <v>FLAC</v>
          </cell>
          <cell r="O685" t="str">
            <v>FLAC</v>
          </cell>
        </row>
        <row r="686">
          <cell r="N686" t="str">
            <v>FLAC</v>
          </cell>
          <cell r="O686" t="str">
            <v>FLAC</v>
          </cell>
        </row>
        <row r="687">
          <cell r="N687" t="str">
            <v>FLAC</v>
          </cell>
          <cell r="O687" t="str">
            <v>FLAC</v>
          </cell>
        </row>
        <row r="688">
          <cell r="N688" t="str">
            <v>FLAC</v>
          </cell>
          <cell r="O688" t="str">
            <v>FLAC</v>
          </cell>
        </row>
        <row r="689">
          <cell r="N689" t="str">
            <v>FLAC</v>
          </cell>
          <cell r="O689" t="str">
            <v>FLAC</v>
          </cell>
        </row>
        <row r="690">
          <cell r="N690" t="str">
            <v>FLAC</v>
          </cell>
          <cell r="O690" t="str">
            <v>FLAC</v>
          </cell>
        </row>
        <row r="691">
          <cell r="N691" t="str">
            <v>FLAC</v>
          </cell>
          <cell r="O691" t="str">
            <v>FLAC</v>
          </cell>
        </row>
        <row r="692">
          <cell r="N692" t="str">
            <v>FLAC</v>
          </cell>
          <cell r="O692" t="str">
            <v>FLAC</v>
          </cell>
        </row>
        <row r="693">
          <cell r="N693" t="str">
            <v>FLAC</v>
          </cell>
          <cell r="O693" t="str">
            <v>FLAC</v>
          </cell>
        </row>
        <row r="694">
          <cell r="N694" t="str">
            <v>FLAC</v>
          </cell>
          <cell r="O694" t="str">
            <v>FLAC</v>
          </cell>
        </row>
        <row r="695">
          <cell r="N695" t="str">
            <v>FLAC</v>
          </cell>
          <cell r="O695" t="str">
            <v>FLAC</v>
          </cell>
        </row>
        <row r="696">
          <cell r="N696" t="str">
            <v>FLAC</v>
          </cell>
          <cell r="O696" t="str">
            <v>FLAC</v>
          </cell>
        </row>
        <row r="697">
          <cell r="N697" t="str">
            <v>FLAC</v>
          </cell>
          <cell r="O697" t="str">
            <v>FLAC</v>
          </cell>
        </row>
        <row r="698">
          <cell r="N698" t="str">
            <v>FLAC</v>
          </cell>
          <cell r="O698" t="str">
            <v>FLAC</v>
          </cell>
        </row>
        <row r="699">
          <cell r="N699" t="str">
            <v>FLAC</v>
          </cell>
          <cell r="O699" t="str">
            <v>FLAC</v>
          </cell>
        </row>
        <row r="700">
          <cell r="N700" t="str">
            <v>FLAC</v>
          </cell>
          <cell r="O700" t="str">
            <v>FLAC</v>
          </cell>
        </row>
        <row r="701">
          <cell r="N701" t="str">
            <v>FLAC</v>
          </cell>
          <cell r="O701" t="str">
            <v>FLAC</v>
          </cell>
        </row>
        <row r="702">
          <cell r="N702" t="str">
            <v>FLAC</v>
          </cell>
          <cell r="O702" t="str">
            <v>FLAC</v>
          </cell>
        </row>
        <row r="703">
          <cell r="N703" t="str">
            <v>FLAC</v>
          </cell>
          <cell r="O703" t="str">
            <v>FLAC</v>
          </cell>
        </row>
        <row r="704">
          <cell r="N704" t="str">
            <v>FLAC</v>
          </cell>
          <cell r="O704" t="str">
            <v>FLAC</v>
          </cell>
        </row>
        <row r="705">
          <cell r="N705" t="str">
            <v>FLAC</v>
          </cell>
          <cell r="O705" t="str">
            <v>FLAC</v>
          </cell>
        </row>
        <row r="706">
          <cell r="N706" t="str">
            <v>FLAC</v>
          </cell>
          <cell r="O706" t="str">
            <v>FLAC</v>
          </cell>
        </row>
        <row r="707">
          <cell r="N707" t="str">
            <v>FLAC</v>
          </cell>
          <cell r="O707" t="str">
            <v>FLAC</v>
          </cell>
        </row>
        <row r="708">
          <cell r="N708" t="str">
            <v>FLAC</v>
          </cell>
          <cell r="O708" t="str">
            <v>FLAC</v>
          </cell>
        </row>
        <row r="709">
          <cell r="N709" t="str">
            <v>FLAC</v>
          </cell>
          <cell r="O709" t="str">
            <v>FLAC</v>
          </cell>
        </row>
        <row r="710">
          <cell r="N710" t="str">
            <v>FLAC</v>
          </cell>
          <cell r="O710" t="str">
            <v>FLAC</v>
          </cell>
        </row>
        <row r="711">
          <cell r="N711" t="str">
            <v>FLAC</v>
          </cell>
          <cell r="O711" t="str">
            <v>FLAC</v>
          </cell>
        </row>
        <row r="712">
          <cell r="N712" t="str">
            <v>FLAC</v>
          </cell>
          <cell r="O712" t="str">
            <v>FLAC</v>
          </cell>
        </row>
        <row r="713">
          <cell r="N713" t="str">
            <v>FLAC</v>
          </cell>
          <cell r="O713" t="str">
            <v>FLAC</v>
          </cell>
        </row>
        <row r="714">
          <cell r="N714" t="str">
            <v>FLAC</v>
          </cell>
          <cell r="O714" t="str">
            <v>FLAC</v>
          </cell>
        </row>
        <row r="715">
          <cell r="N715" t="str">
            <v>FLAC</v>
          </cell>
          <cell r="O715" t="str">
            <v>FLAC</v>
          </cell>
        </row>
        <row r="716">
          <cell r="N716" t="str">
            <v>FLAC</v>
          </cell>
          <cell r="O716" t="str">
            <v>FLAC</v>
          </cell>
        </row>
        <row r="717">
          <cell r="N717" t="str">
            <v>FLAC</v>
          </cell>
          <cell r="O717" t="str">
            <v>FLAC</v>
          </cell>
        </row>
        <row r="718">
          <cell r="N718" t="str">
            <v>FLAC</v>
          </cell>
          <cell r="O718" t="str">
            <v>FLAC</v>
          </cell>
        </row>
        <row r="719">
          <cell r="N719" t="str">
            <v>FLAC</v>
          </cell>
          <cell r="O719" t="str">
            <v>FLAC</v>
          </cell>
        </row>
        <row r="720">
          <cell r="N720" t="str">
            <v>FLAC</v>
          </cell>
          <cell r="O720" t="str">
            <v>FLAC</v>
          </cell>
        </row>
        <row r="721">
          <cell r="N721" t="str">
            <v>FLAC</v>
          </cell>
          <cell r="O721" t="str">
            <v>FLAC</v>
          </cell>
        </row>
        <row r="722">
          <cell r="N722" t="str">
            <v>FLAC</v>
          </cell>
          <cell r="O722" t="str">
            <v>FLAC</v>
          </cell>
        </row>
        <row r="723">
          <cell r="N723" t="str">
            <v>FLAC</v>
          </cell>
          <cell r="O723" t="str">
            <v>FLAC</v>
          </cell>
        </row>
        <row r="724">
          <cell r="N724" t="str">
            <v>FLAC</v>
          </cell>
          <cell r="O724" t="str">
            <v>FLAC</v>
          </cell>
        </row>
        <row r="725">
          <cell r="N725" t="str">
            <v>FLAC</v>
          </cell>
          <cell r="O725" t="str">
            <v>FLAC</v>
          </cell>
        </row>
        <row r="726">
          <cell r="N726" t="str">
            <v>FLAC</v>
          </cell>
          <cell r="O726" t="str">
            <v>FLAC</v>
          </cell>
        </row>
        <row r="727">
          <cell r="N727" t="str">
            <v>FLAC</v>
          </cell>
          <cell r="O727" t="str">
            <v>FLAC</v>
          </cell>
        </row>
        <row r="728">
          <cell r="N728" t="str">
            <v>FLAC</v>
          </cell>
          <cell r="O728" t="str">
            <v>FLAC</v>
          </cell>
        </row>
        <row r="729">
          <cell r="N729" t="str">
            <v>FLAC</v>
          </cell>
          <cell r="O729" t="str">
            <v>FLAC</v>
          </cell>
        </row>
        <row r="730">
          <cell r="N730" t="str">
            <v>FLAC</v>
          </cell>
          <cell r="O730" t="str">
            <v>FLAC</v>
          </cell>
        </row>
        <row r="731">
          <cell r="N731" t="str">
            <v>FLAC</v>
          </cell>
          <cell r="O731" t="str">
            <v>FLAC</v>
          </cell>
        </row>
        <row r="732">
          <cell r="N732" t="str">
            <v>FLAC</v>
          </cell>
          <cell r="O732" t="str">
            <v>FLAC</v>
          </cell>
        </row>
        <row r="733">
          <cell r="N733" t="str">
            <v>FLAC</v>
          </cell>
          <cell r="O733" t="str">
            <v>FLAC</v>
          </cell>
        </row>
        <row r="734">
          <cell r="N734" t="str">
            <v>FLAC</v>
          </cell>
          <cell r="O734" t="str">
            <v>FLAC</v>
          </cell>
        </row>
        <row r="735">
          <cell r="N735" t="str">
            <v>FLAC</v>
          </cell>
          <cell r="O735" t="str">
            <v>FLAC</v>
          </cell>
        </row>
        <row r="736">
          <cell r="N736" t="str">
            <v>FLAC</v>
          </cell>
          <cell r="O736" t="str">
            <v>FLAC</v>
          </cell>
        </row>
        <row r="737">
          <cell r="N737" t="str">
            <v>FLAC</v>
          </cell>
          <cell r="O737" t="str">
            <v>FLAC</v>
          </cell>
        </row>
        <row r="738">
          <cell r="N738" t="str">
            <v>FLAC</v>
          </cell>
          <cell r="O738" t="str">
            <v>FLAC</v>
          </cell>
        </row>
        <row r="739">
          <cell r="N739" t="str">
            <v>FLAC</v>
          </cell>
          <cell r="O739" t="str">
            <v>FLAC</v>
          </cell>
        </row>
        <row r="740">
          <cell r="N740" t="str">
            <v>FLAC</v>
          </cell>
          <cell r="O740" t="str">
            <v>FLAC</v>
          </cell>
        </row>
        <row r="741">
          <cell r="N741" t="str">
            <v>FLAC</v>
          </cell>
          <cell r="O741" t="str">
            <v>FLAC</v>
          </cell>
        </row>
        <row r="742">
          <cell r="N742" t="str">
            <v>FLAC</v>
          </cell>
          <cell r="O742" t="str">
            <v>FLAC</v>
          </cell>
        </row>
        <row r="743">
          <cell r="N743" t="str">
            <v>FLAC</v>
          </cell>
          <cell r="O743" t="str">
            <v>FLAC</v>
          </cell>
        </row>
        <row r="744">
          <cell r="N744" t="str">
            <v>FLAC</v>
          </cell>
          <cell r="O744" t="str">
            <v>FLAC</v>
          </cell>
        </row>
        <row r="745">
          <cell r="N745" t="str">
            <v>FLAC</v>
          </cell>
          <cell r="O745" t="str">
            <v>FLAC</v>
          </cell>
        </row>
        <row r="746">
          <cell r="N746" t="str">
            <v>FLAC</v>
          </cell>
          <cell r="O746" t="str">
            <v>FLAC</v>
          </cell>
        </row>
        <row r="747">
          <cell r="N747" t="str">
            <v>FLAC</v>
          </cell>
          <cell r="O747" t="str">
            <v>FLAC</v>
          </cell>
        </row>
        <row r="748">
          <cell r="N748" t="str">
            <v>FLAC</v>
          </cell>
          <cell r="O748" t="str">
            <v>FLAC</v>
          </cell>
        </row>
        <row r="749">
          <cell r="N749" t="str">
            <v>FLAC</v>
          </cell>
          <cell r="O749" t="str">
            <v>FLAC</v>
          </cell>
        </row>
        <row r="750">
          <cell r="N750" t="str">
            <v>FLAC</v>
          </cell>
          <cell r="O750" t="str">
            <v>FLAC</v>
          </cell>
        </row>
        <row r="751">
          <cell r="N751" t="str">
            <v>FLAC</v>
          </cell>
          <cell r="O751" t="str">
            <v>FLAC</v>
          </cell>
        </row>
        <row r="752">
          <cell r="N752" t="str">
            <v>FLAC</v>
          </cell>
          <cell r="O752" t="str">
            <v>FLAC</v>
          </cell>
        </row>
        <row r="753">
          <cell r="N753" t="str">
            <v>FLAC</v>
          </cell>
          <cell r="O753" t="str">
            <v>FLAC</v>
          </cell>
        </row>
        <row r="754">
          <cell r="N754" t="str">
            <v>FLAC</v>
          </cell>
          <cell r="O754" t="str">
            <v>FLAC</v>
          </cell>
        </row>
        <row r="755">
          <cell r="N755" t="str">
            <v>FLAC</v>
          </cell>
          <cell r="O755" t="str">
            <v>FLAC</v>
          </cell>
        </row>
        <row r="756">
          <cell r="N756" t="str">
            <v>FLAC</v>
          </cell>
          <cell r="O756" t="str">
            <v>FLAC</v>
          </cell>
        </row>
        <row r="757">
          <cell r="N757" t="str">
            <v>FLAC</v>
          </cell>
          <cell r="O757" t="str">
            <v>FLAC</v>
          </cell>
        </row>
        <row r="758">
          <cell r="N758" t="str">
            <v>FLAC</v>
          </cell>
          <cell r="O758" t="str">
            <v>FLAC</v>
          </cell>
        </row>
        <row r="759">
          <cell r="N759" t="str">
            <v>FLAC</v>
          </cell>
          <cell r="O759" t="str">
            <v>FLAC</v>
          </cell>
        </row>
        <row r="760">
          <cell r="N760" t="str">
            <v>FLAC</v>
          </cell>
          <cell r="O760" t="str">
            <v>FLAC</v>
          </cell>
        </row>
        <row r="761">
          <cell r="N761" t="str">
            <v>FLAC</v>
          </cell>
          <cell r="O761" t="str">
            <v>FLAC</v>
          </cell>
        </row>
        <row r="762">
          <cell r="N762" t="str">
            <v>FLAC</v>
          </cell>
          <cell r="O762" t="str">
            <v>FLAC</v>
          </cell>
        </row>
        <row r="763">
          <cell r="N763" t="str">
            <v>FLAC</v>
          </cell>
          <cell r="O763" t="str">
            <v>FLAC</v>
          </cell>
        </row>
        <row r="764">
          <cell r="N764" t="str">
            <v>FLAC</v>
          </cell>
          <cell r="O764" t="str">
            <v>FLAC</v>
          </cell>
        </row>
        <row r="765">
          <cell r="N765" t="str">
            <v>FLAC</v>
          </cell>
          <cell r="O765" t="str">
            <v>FLAC</v>
          </cell>
        </row>
        <row r="766">
          <cell r="N766" t="str">
            <v>FLAC</v>
          </cell>
          <cell r="O766" t="str">
            <v>FLAC</v>
          </cell>
        </row>
        <row r="767">
          <cell r="N767" t="str">
            <v>FLAC</v>
          </cell>
          <cell r="O767" t="str">
            <v>FLAC</v>
          </cell>
        </row>
        <row r="768">
          <cell r="N768" t="str">
            <v>NUTRI ALIMENTOS</v>
          </cell>
          <cell r="O768" t="str">
            <v>Nutri</v>
          </cell>
        </row>
        <row r="769">
          <cell r="N769" t="str">
            <v>NUTRI ALIMENTOS</v>
          </cell>
          <cell r="O769" t="str">
            <v>Nutri</v>
          </cell>
        </row>
        <row r="770">
          <cell r="N770" t="str">
            <v>FLAC</v>
          </cell>
          <cell r="O770" t="str">
            <v>FLAC</v>
          </cell>
        </row>
        <row r="771">
          <cell r="N771" t="str">
            <v>FLAC</v>
          </cell>
          <cell r="O771" t="str">
            <v>FLAC</v>
          </cell>
        </row>
        <row r="772">
          <cell r="N772" t="str">
            <v>FLAC</v>
          </cell>
          <cell r="O772" t="str">
            <v>FLAC</v>
          </cell>
        </row>
        <row r="773">
          <cell r="N773" t="str">
            <v>FLAC</v>
          </cell>
          <cell r="O773" t="str">
            <v>FLAC</v>
          </cell>
        </row>
        <row r="774">
          <cell r="N774" t="str">
            <v>FLAC</v>
          </cell>
          <cell r="O774" t="str">
            <v>FLAC</v>
          </cell>
        </row>
        <row r="775">
          <cell r="N775" t="str">
            <v>FLAC</v>
          </cell>
          <cell r="O775" t="str">
            <v>FLAC</v>
          </cell>
        </row>
        <row r="776">
          <cell r="N776" t="str">
            <v>FLAC</v>
          </cell>
          <cell r="O776" t="str">
            <v>FLAC</v>
          </cell>
        </row>
        <row r="777">
          <cell r="N777" t="str">
            <v>FLAC</v>
          </cell>
          <cell r="O777" t="str">
            <v>FLAC</v>
          </cell>
        </row>
        <row r="778">
          <cell r="N778" t="str">
            <v>FLAC</v>
          </cell>
          <cell r="O778" t="str">
            <v>FLAC</v>
          </cell>
        </row>
        <row r="779">
          <cell r="N779" t="str">
            <v>FLAC</v>
          </cell>
          <cell r="O779" t="str">
            <v>FLAC</v>
          </cell>
        </row>
        <row r="780">
          <cell r="N780" t="str">
            <v>FLAC</v>
          </cell>
          <cell r="O780" t="str">
            <v>FLAC</v>
          </cell>
        </row>
        <row r="781">
          <cell r="N781" t="str">
            <v>FLAC</v>
          </cell>
          <cell r="O781" t="str">
            <v>FLAC</v>
          </cell>
        </row>
        <row r="782">
          <cell r="N782" t="str">
            <v>FLAC</v>
          </cell>
          <cell r="O782" t="str">
            <v>FLAC</v>
          </cell>
        </row>
        <row r="783">
          <cell r="N783" t="str">
            <v>FLAC</v>
          </cell>
          <cell r="O783" t="str">
            <v>FLAC</v>
          </cell>
        </row>
        <row r="784">
          <cell r="N784" t="str">
            <v>FLAC</v>
          </cell>
          <cell r="O784" t="str">
            <v>FLAC</v>
          </cell>
        </row>
        <row r="785">
          <cell r="N785" t="str">
            <v>FLAC</v>
          </cell>
          <cell r="O785" t="str">
            <v>FLAC</v>
          </cell>
        </row>
        <row r="786">
          <cell r="N786" t="str">
            <v>FLAC</v>
          </cell>
          <cell r="O786" t="str">
            <v>FLAC</v>
          </cell>
        </row>
        <row r="787">
          <cell r="N787" t="str">
            <v>FLAC</v>
          </cell>
          <cell r="O787" t="str">
            <v>FLAC</v>
          </cell>
        </row>
        <row r="788">
          <cell r="N788" t="str">
            <v>FLAC</v>
          </cell>
          <cell r="O788" t="str">
            <v>FLAC</v>
          </cell>
        </row>
        <row r="789">
          <cell r="N789" t="str">
            <v>FLAC</v>
          </cell>
          <cell r="O789" t="str">
            <v>FLAC</v>
          </cell>
        </row>
        <row r="790">
          <cell r="N790" t="str">
            <v>FLAC</v>
          </cell>
          <cell r="O790" t="str">
            <v>FLAC</v>
          </cell>
        </row>
        <row r="791">
          <cell r="N791" t="str">
            <v>FLAC</v>
          </cell>
          <cell r="O791" t="str">
            <v>FLAC</v>
          </cell>
        </row>
        <row r="792">
          <cell r="N792" t="str">
            <v>FLAC</v>
          </cell>
          <cell r="O792" t="str">
            <v>FLAC</v>
          </cell>
        </row>
        <row r="793">
          <cell r="N793" t="str">
            <v>FLAC</v>
          </cell>
          <cell r="O793" t="str">
            <v>FLAC</v>
          </cell>
        </row>
        <row r="794">
          <cell r="N794" t="str">
            <v>FLAC</v>
          </cell>
          <cell r="O794" t="str">
            <v>FLAC</v>
          </cell>
        </row>
        <row r="795">
          <cell r="N795" t="str">
            <v>FLAC</v>
          </cell>
          <cell r="O795" t="str">
            <v>FLAC</v>
          </cell>
        </row>
        <row r="796">
          <cell r="N796" t="str">
            <v>FLAC</v>
          </cell>
          <cell r="O796" t="str">
            <v>FLAC</v>
          </cell>
        </row>
        <row r="797">
          <cell r="N797" t="str">
            <v>FLAC</v>
          </cell>
          <cell r="O797" t="str">
            <v>FLAC</v>
          </cell>
        </row>
        <row r="798">
          <cell r="N798" t="str">
            <v>FLAC</v>
          </cell>
          <cell r="O798" t="str">
            <v>FLAC</v>
          </cell>
        </row>
        <row r="799">
          <cell r="N799" t="str">
            <v>FLAC</v>
          </cell>
          <cell r="O799" t="str">
            <v>FLAC</v>
          </cell>
        </row>
        <row r="800">
          <cell r="N800" t="str">
            <v>FLAC</v>
          </cell>
          <cell r="O800" t="str">
            <v>FLAC</v>
          </cell>
        </row>
        <row r="801">
          <cell r="N801" t="str">
            <v>FLAC</v>
          </cell>
          <cell r="O801" t="str">
            <v>FLAC</v>
          </cell>
        </row>
        <row r="802">
          <cell r="N802" t="str">
            <v>FLAC</v>
          </cell>
          <cell r="O802" t="str">
            <v>FLAC</v>
          </cell>
        </row>
        <row r="803">
          <cell r="N803" t="str">
            <v>FLAC</v>
          </cell>
          <cell r="O803" t="str">
            <v>FLAC</v>
          </cell>
        </row>
        <row r="804">
          <cell r="N804" t="str">
            <v>FLAC</v>
          </cell>
          <cell r="O804" t="str">
            <v>FLAC</v>
          </cell>
        </row>
        <row r="805">
          <cell r="N805" t="str">
            <v>FLAC</v>
          </cell>
          <cell r="O805" t="str">
            <v>FLAC</v>
          </cell>
        </row>
        <row r="806">
          <cell r="N806" t="str">
            <v>FLAC</v>
          </cell>
          <cell r="O806" t="str">
            <v>FLAC</v>
          </cell>
        </row>
        <row r="807">
          <cell r="N807" t="str">
            <v>FLAC</v>
          </cell>
          <cell r="O807" t="str">
            <v>FLAC</v>
          </cell>
        </row>
        <row r="808">
          <cell r="N808" t="str">
            <v>FLAC</v>
          </cell>
          <cell r="O808" t="str">
            <v>FLAC</v>
          </cell>
        </row>
        <row r="809">
          <cell r="N809" t="str">
            <v>FLAC</v>
          </cell>
          <cell r="O809" t="str">
            <v>FLAC</v>
          </cell>
        </row>
        <row r="810">
          <cell r="N810" t="str">
            <v>FLAC</v>
          </cell>
          <cell r="O810" t="str">
            <v>FLAC</v>
          </cell>
        </row>
        <row r="811">
          <cell r="N811" t="str">
            <v>FLAC</v>
          </cell>
          <cell r="O811" t="str">
            <v>FLAC</v>
          </cell>
        </row>
        <row r="812">
          <cell r="N812" t="str">
            <v>FLAC</v>
          </cell>
          <cell r="O812" t="str">
            <v>FLAC</v>
          </cell>
        </row>
        <row r="813">
          <cell r="N813" t="str">
            <v>FLAC</v>
          </cell>
          <cell r="O813" t="str">
            <v>FLAC</v>
          </cell>
        </row>
        <row r="814">
          <cell r="N814" t="str">
            <v>FLAC</v>
          </cell>
          <cell r="O814" t="str">
            <v>FLAC</v>
          </cell>
        </row>
        <row r="815">
          <cell r="N815" t="str">
            <v>FLAC</v>
          </cell>
          <cell r="O815" t="str">
            <v>FLAC</v>
          </cell>
        </row>
        <row r="816">
          <cell r="N816" t="str">
            <v>FLAC</v>
          </cell>
          <cell r="O816" t="str">
            <v>FLAC</v>
          </cell>
        </row>
        <row r="817">
          <cell r="N817" t="str">
            <v>FLAC</v>
          </cell>
          <cell r="O817" t="str">
            <v>FLAC</v>
          </cell>
        </row>
        <row r="818">
          <cell r="N818" t="str">
            <v>FLAC</v>
          </cell>
          <cell r="O818" t="str">
            <v>FLAC</v>
          </cell>
        </row>
        <row r="819">
          <cell r="N819" t="str">
            <v>FLAC</v>
          </cell>
          <cell r="O819" t="str">
            <v>FLAC</v>
          </cell>
        </row>
        <row r="820">
          <cell r="N820" t="str">
            <v>FLAC</v>
          </cell>
          <cell r="O820" t="str">
            <v>FLAC</v>
          </cell>
        </row>
        <row r="821">
          <cell r="N821" t="str">
            <v>FLAC</v>
          </cell>
          <cell r="O821" t="str">
            <v>FLAC</v>
          </cell>
        </row>
        <row r="822">
          <cell r="N822" t="str">
            <v>FLAC</v>
          </cell>
          <cell r="O822" t="str">
            <v>FLAC</v>
          </cell>
        </row>
        <row r="823">
          <cell r="N823" t="str">
            <v>FLAC</v>
          </cell>
          <cell r="O823" t="str">
            <v>FLAC</v>
          </cell>
        </row>
        <row r="824">
          <cell r="N824" t="str">
            <v>FLAC</v>
          </cell>
          <cell r="O824" t="str">
            <v>FLAC</v>
          </cell>
        </row>
        <row r="825">
          <cell r="N825" t="str">
            <v>FLAC</v>
          </cell>
          <cell r="O825" t="str">
            <v>FLAC</v>
          </cell>
        </row>
        <row r="826">
          <cell r="N826" t="str">
            <v>FLAC</v>
          </cell>
          <cell r="O826" t="str">
            <v>FLAC</v>
          </cell>
        </row>
        <row r="827">
          <cell r="N827" t="str">
            <v>FLAC</v>
          </cell>
          <cell r="O827" t="str">
            <v>FLAC</v>
          </cell>
        </row>
        <row r="828">
          <cell r="N828" t="str">
            <v>FLAC</v>
          </cell>
          <cell r="O828" t="str">
            <v>FLAC</v>
          </cell>
        </row>
        <row r="829">
          <cell r="N829" t="str">
            <v>FLAC</v>
          </cell>
          <cell r="O829" t="str">
            <v>FLAC</v>
          </cell>
        </row>
        <row r="830">
          <cell r="N830" t="str">
            <v>FLAC</v>
          </cell>
          <cell r="O830" t="str">
            <v>FLAC</v>
          </cell>
        </row>
        <row r="831">
          <cell r="N831" t="str">
            <v>FLAC</v>
          </cell>
          <cell r="O831" t="str">
            <v>FLAC</v>
          </cell>
        </row>
        <row r="832">
          <cell r="N832" t="str">
            <v>FLAC</v>
          </cell>
          <cell r="O832" t="str">
            <v>FLAC</v>
          </cell>
        </row>
        <row r="833">
          <cell r="N833" t="str">
            <v>FLAC</v>
          </cell>
          <cell r="O833" t="str">
            <v>FLAC</v>
          </cell>
        </row>
        <row r="834">
          <cell r="N834" t="str">
            <v>FLAC</v>
          </cell>
          <cell r="O834" t="str">
            <v>FLAC</v>
          </cell>
        </row>
        <row r="835">
          <cell r="N835" t="str">
            <v>FLAC</v>
          </cell>
          <cell r="O835" t="str">
            <v>FLAC</v>
          </cell>
        </row>
        <row r="836">
          <cell r="N836" t="str">
            <v>FLAC</v>
          </cell>
          <cell r="O836" t="str">
            <v>FLAC</v>
          </cell>
        </row>
        <row r="837">
          <cell r="N837" t="str">
            <v>FLAC</v>
          </cell>
          <cell r="O837" t="str">
            <v>FLAC</v>
          </cell>
        </row>
        <row r="838">
          <cell r="N838" t="str">
            <v>FLAC</v>
          </cell>
          <cell r="O838" t="str">
            <v>FLAC</v>
          </cell>
        </row>
        <row r="839">
          <cell r="N839" t="str">
            <v>FLAC</v>
          </cell>
          <cell r="O839" t="str">
            <v>FLAC</v>
          </cell>
        </row>
        <row r="840">
          <cell r="N840" t="str">
            <v>FLAC</v>
          </cell>
          <cell r="O840" t="str">
            <v>FLAC</v>
          </cell>
        </row>
        <row r="841">
          <cell r="N841" t="str">
            <v>FLAC</v>
          </cell>
          <cell r="O841" t="str">
            <v>FLAC</v>
          </cell>
        </row>
        <row r="842">
          <cell r="N842" t="str">
            <v>FLAC</v>
          </cell>
          <cell r="O842" t="str">
            <v>FLAC</v>
          </cell>
        </row>
        <row r="843">
          <cell r="N843" t="str">
            <v>FLAC</v>
          </cell>
          <cell r="O843" t="str">
            <v>FLAC</v>
          </cell>
        </row>
        <row r="844">
          <cell r="N844" t="str">
            <v>FLAC</v>
          </cell>
          <cell r="O844" t="str">
            <v>FLAC</v>
          </cell>
        </row>
        <row r="845">
          <cell r="N845" t="str">
            <v>FLAC</v>
          </cell>
          <cell r="O845" t="str">
            <v>FLAC</v>
          </cell>
        </row>
        <row r="846">
          <cell r="N846" t="str">
            <v>FLAC</v>
          </cell>
          <cell r="O846" t="str">
            <v>FLAC</v>
          </cell>
        </row>
        <row r="847">
          <cell r="N847" t="str">
            <v>FLAC</v>
          </cell>
          <cell r="O847" t="str">
            <v>FLAC</v>
          </cell>
        </row>
        <row r="848">
          <cell r="N848" t="str">
            <v>FLAC</v>
          </cell>
          <cell r="O848" t="str">
            <v>FLAC</v>
          </cell>
        </row>
        <row r="849">
          <cell r="N849" t="str">
            <v>FLAC</v>
          </cell>
          <cell r="O849" t="str">
            <v>FLAC</v>
          </cell>
        </row>
        <row r="850">
          <cell r="N850" t="str">
            <v>FLAC</v>
          </cell>
          <cell r="O850" t="str">
            <v>FLAC</v>
          </cell>
        </row>
        <row r="851">
          <cell r="N851" t="str">
            <v>FLAC</v>
          </cell>
          <cell r="O851" t="str">
            <v>FLAC</v>
          </cell>
        </row>
        <row r="852">
          <cell r="N852" t="str">
            <v>FLAC</v>
          </cell>
          <cell r="O852" t="str">
            <v>FLAC</v>
          </cell>
        </row>
        <row r="853">
          <cell r="N853" t="str">
            <v>FLAC</v>
          </cell>
          <cell r="O853" t="str">
            <v>FLAC</v>
          </cell>
        </row>
        <row r="854">
          <cell r="N854" t="str">
            <v>FLAC</v>
          </cell>
          <cell r="O854" t="str">
            <v>FLAC</v>
          </cell>
        </row>
        <row r="855">
          <cell r="N855" t="str">
            <v>FLAC</v>
          </cell>
          <cell r="O855" t="str">
            <v>FLAC</v>
          </cell>
        </row>
        <row r="856">
          <cell r="N856" t="str">
            <v>FLAC</v>
          </cell>
          <cell r="O856" t="str">
            <v>FLAC</v>
          </cell>
        </row>
        <row r="857">
          <cell r="N857" t="str">
            <v>FLAC</v>
          </cell>
          <cell r="O857" t="str">
            <v>FLAC</v>
          </cell>
        </row>
        <row r="858">
          <cell r="N858" t="str">
            <v>FLAC</v>
          </cell>
          <cell r="O858" t="str">
            <v>FLAC</v>
          </cell>
        </row>
        <row r="859">
          <cell r="N859" t="str">
            <v>FLAC</v>
          </cell>
          <cell r="O859" t="str">
            <v>FLAC</v>
          </cell>
        </row>
        <row r="860">
          <cell r="N860" t="str">
            <v>FLAC</v>
          </cell>
          <cell r="O860" t="str">
            <v>FLAC</v>
          </cell>
        </row>
        <row r="861">
          <cell r="N861" t="str">
            <v>FLAC</v>
          </cell>
          <cell r="O861" t="str">
            <v>FLAC</v>
          </cell>
        </row>
        <row r="862">
          <cell r="N862" t="str">
            <v>FLAC</v>
          </cell>
          <cell r="O862" t="str">
            <v>FLAC</v>
          </cell>
        </row>
        <row r="863">
          <cell r="N863" t="str">
            <v>FLAC</v>
          </cell>
          <cell r="O863" t="str">
            <v>FLAC</v>
          </cell>
        </row>
        <row r="864">
          <cell r="N864" t="str">
            <v>FLAC</v>
          </cell>
          <cell r="O864" t="str">
            <v>FLAC</v>
          </cell>
        </row>
        <row r="865">
          <cell r="N865" t="str">
            <v>FLAC</v>
          </cell>
          <cell r="O865" t="str">
            <v>FLAC</v>
          </cell>
        </row>
        <row r="866">
          <cell r="N866" t="str">
            <v>FLAC</v>
          </cell>
          <cell r="O866" t="str">
            <v>FLAC</v>
          </cell>
        </row>
        <row r="867">
          <cell r="N867" t="str">
            <v>NUTRI ALIMENTOS</v>
          </cell>
          <cell r="O867" t="str">
            <v>Nutri</v>
          </cell>
        </row>
        <row r="868">
          <cell r="N868" t="str">
            <v>NUTRI ALIMENTOS</v>
          </cell>
          <cell r="O868" t="str">
            <v>Nutri</v>
          </cell>
        </row>
        <row r="869">
          <cell r="N869" t="str">
            <v>FLAC</v>
          </cell>
          <cell r="O869" t="str">
            <v>FLAC</v>
          </cell>
        </row>
        <row r="870">
          <cell r="N870" t="str">
            <v>FLAC</v>
          </cell>
          <cell r="O870" t="str">
            <v>FLAC</v>
          </cell>
        </row>
        <row r="871">
          <cell r="N871" t="str">
            <v>FLAC</v>
          </cell>
          <cell r="O871" t="str">
            <v>FLAC</v>
          </cell>
        </row>
        <row r="872">
          <cell r="N872" t="str">
            <v>FLAC</v>
          </cell>
          <cell r="O872" t="str">
            <v>FLAC</v>
          </cell>
        </row>
        <row r="873">
          <cell r="N873" t="str">
            <v>FLAC</v>
          </cell>
          <cell r="O873" t="str">
            <v>FLAC</v>
          </cell>
        </row>
        <row r="874">
          <cell r="N874" t="str">
            <v>FLAC</v>
          </cell>
          <cell r="O874" t="str">
            <v>FLAC</v>
          </cell>
        </row>
        <row r="875">
          <cell r="N875" t="str">
            <v>FLAC</v>
          </cell>
          <cell r="O875" t="str">
            <v>FLAC</v>
          </cell>
        </row>
        <row r="876">
          <cell r="N876" t="str">
            <v>FLAC</v>
          </cell>
          <cell r="O876" t="str">
            <v>FLAC</v>
          </cell>
        </row>
        <row r="877">
          <cell r="N877" t="str">
            <v>FLAC</v>
          </cell>
          <cell r="O877" t="str">
            <v>FLAC</v>
          </cell>
        </row>
        <row r="878">
          <cell r="N878" t="str">
            <v>FLAC</v>
          </cell>
          <cell r="O878" t="str">
            <v>FLAC</v>
          </cell>
        </row>
        <row r="879">
          <cell r="N879" t="str">
            <v>FLAC</v>
          </cell>
          <cell r="O879" t="str">
            <v>FLAC</v>
          </cell>
        </row>
        <row r="880">
          <cell r="N880" t="str">
            <v>FLAC</v>
          </cell>
          <cell r="O880" t="str">
            <v>FLAC</v>
          </cell>
        </row>
        <row r="881">
          <cell r="N881" t="str">
            <v>FLAC</v>
          </cell>
          <cell r="O881" t="str">
            <v>FLAC</v>
          </cell>
        </row>
        <row r="882">
          <cell r="N882" t="str">
            <v>FLAC</v>
          </cell>
          <cell r="O882" t="str">
            <v>FLAC</v>
          </cell>
        </row>
        <row r="883">
          <cell r="N883" t="str">
            <v>FLAC</v>
          </cell>
          <cell r="O883" t="str">
            <v>FLAC</v>
          </cell>
        </row>
        <row r="884">
          <cell r="N884" t="str">
            <v>FLAC</v>
          </cell>
          <cell r="O884" t="str">
            <v>FLAC</v>
          </cell>
        </row>
        <row r="885">
          <cell r="N885" t="str">
            <v>FLAC</v>
          </cell>
          <cell r="O885" t="str">
            <v>FLAC</v>
          </cell>
        </row>
        <row r="886">
          <cell r="N886" t="str">
            <v>FLAC</v>
          </cell>
          <cell r="O886" t="str">
            <v>FLAC</v>
          </cell>
        </row>
        <row r="887">
          <cell r="N887" t="str">
            <v>FLAC</v>
          </cell>
          <cell r="O887" t="str">
            <v>FLAC</v>
          </cell>
        </row>
        <row r="888">
          <cell r="N888" t="str">
            <v>FLAC</v>
          </cell>
          <cell r="O888" t="str">
            <v>FLAC</v>
          </cell>
        </row>
        <row r="889">
          <cell r="N889" t="str">
            <v>FLAC</v>
          </cell>
          <cell r="O889" t="str">
            <v>FLAC</v>
          </cell>
        </row>
        <row r="890">
          <cell r="N890" t="str">
            <v>FLAC</v>
          </cell>
          <cell r="O890" t="str">
            <v>FLAC</v>
          </cell>
        </row>
        <row r="891">
          <cell r="N891" t="str">
            <v>FLAC</v>
          </cell>
          <cell r="O891" t="str">
            <v>FLAC</v>
          </cell>
        </row>
        <row r="892">
          <cell r="N892" t="str">
            <v>FLAC</v>
          </cell>
          <cell r="O892" t="str">
            <v>FLAC</v>
          </cell>
        </row>
        <row r="893">
          <cell r="N893" t="str">
            <v>FLAC</v>
          </cell>
          <cell r="O893" t="str">
            <v>FLAC</v>
          </cell>
        </row>
        <row r="894">
          <cell r="N894" t="str">
            <v>FLAC</v>
          </cell>
          <cell r="O894" t="str">
            <v>FLAC</v>
          </cell>
        </row>
        <row r="895">
          <cell r="N895" t="str">
            <v>FLAC</v>
          </cell>
          <cell r="O895" t="str">
            <v>FLAC</v>
          </cell>
        </row>
        <row r="896">
          <cell r="N896" t="str">
            <v>FLAC</v>
          </cell>
          <cell r="O896" t="str">
            <v>FLAC</v>
          </cell>
        </row>
        <row r="897">
          <cell r="N897" t="str">
            <v>FLAC</v>
          </cell>
          <cell r="O897" t="str">
            <v>FLAC</v>
          </cell>
        </row>
        <row r="898">
          <cell r="N898" t="str">
            <v>FLAC</v>
          </cell>
          <cell r="O898" t="str">
            <v>FLAC</v>
          </cell>
        </row>
        <row r="899">
          <cell r="N899" t="str">
            <v>FLAC</v>
          </cell>
          <cell r="O899" t="str">
            <v>FLAC</v>
          </cell>
        </row>
        <row r="900">
          <cell r="N900" t="str">
            <v>FLAC</v>
          </cell>
          <cell r="O900" t="str">
            <v>FLAC</v>
          </cell>
        </row>
        <row r="901">
          <cell r="N901" t="str">
            <v>FLAC</v>
          </cell>
          <cell r="O901" t="str">
            <v>FLAC</v>
          </cell>
        </row>
        <row r="902">
          <cell r="N902" t="str">
            <v>FLAC</v>
          </cell>
          <cell r="O902" t="str">
            <v>FLAC</v>
          </cell>
        </row>
        <row r="903">
          <cell r="N903" t="str">
            <v>FLAC</v>
          </cell>
          <cell r="O903" t="str">
            <v>FLAC</v>
          </cell>
        </row>
        <row r="904">
          <cell r="N904" t="str">
            <v>FLAC</v>
          </cell>
          <cell r="O904" t="str">
            <v>FLAC</v>
          </cell>
        </row>
        <row r="905">
          <cell r="N905" t="str">
            <v>FLAC</v>
          </cell>
          <cell r="O905" t="str">
            <v>FLAC</v>
          </cell>
        </row>
        <row r="906">
          <cell r="N906" t="str">
            <v>FLAC</v>
          </cell>
          <cell r="O906" t="str">
            <v>FLAC</v>
          </cell>
        </row>
        <row r="907">
          <cell r="N907" t="str">
            <v>FLAC</v>
          </cell>
          <cell r="O907" t="str">
            <v>FLAC</v>
          </cell>
        </row>
        <row r="908">
          <cell r="N908" t="str">
            <v>FLAC</v>
          </cell>
          <cell r="O908" t="str">
            <v>FLAC</v>
          </cell>
        </row>
        <row r="909">
          <cell r="N909" t="str">
            <v>FLAC</v>
          </cell>
          <cell r="O909" t="str">
            <v>FLAC</v>
          </cell>
        </row>
        <row r="910">
          <cell r="N910" t="str">
            <v>FLAC</v>
          </cell>
          <cell r="O910" t="str">
            <v>FLAC</v>
          </cell>
        </row>
        <row r="911">
          <cell r="N911" t="str">
            <v>FLAC</v>
          </cell>
          <cell r="O911" t="str">
            <v>FLAC</v>
          </cell>
        </row>
        <row r="912">
          <cell r="N912" t="str">
            <v>FLAC</v>
          </cell>
          <cell r="O912" t="str">
            <v>FLAC</v>
          </cell>
        </row>
        <row r="913">
          <cell r="N913" t="str">
            <v>FLAC</v>
          </cell>
          <cell r="O913" t="str">
            <v>FLAC</v>
          </cell>
        </row>
        <row r="914">
          <cell r="N914" t="str">
            <v>FLAC</v>
          </cell>
          <cell r="O914" t="str">
            <v>FLAC</v>
          </cell>
        </row>
        <row r="915">
          <cell r="N915" t="str">
            <v>FLAC</v>
          </cell>
          <cell r="O915" t="str">
            <v>FLAC</v>
          </cell>
        </row>
        <row r="916">
          <cell r="N916" t="str">
            <v>FLAC</v>
          </cell>
          <cell r="O916" t="str">
            <v>FLAC</v>
          </cell>
        </row>
        <row r="917">
          <cell r="N917" t="str">
            <v>FLAC</v>
          </cell>
          <cell r="O917" t="str">
            <v>FLAC</v>
          </cell>
        </row>
        <row r="918">
          <cell r="N918" t="str">
            <v>FLAC</v>
          </cell>
          <cell r="O918" t="str">
            <v>FLAC</v>
          </cell>
        </row>
        <row r="919">
          <cell r="N919" t="str">
            <v>FLAC</v>
          </cell>
          <cell r="O919" t="str">
            <v>FLAC</v>
          </cell>
        </row>
        <row r="920">
          <cell r="N920" t="str">
            <v>FLAC</v>
          </cell>
          <cell r="O920" t="str">
            <v>FLAC</v>
          </cell>
        </row>
        <row r="921">
          <cell r="N921" t="str">
            <v>FLAC</v>
          </cell>
          <cell r="O921" t="str">
            <v>FLAC</v>
          </cell>
        </row>
        <row r="922">
          <cell r="N922" t="str">
            <v>FLAC</v>
          </cell>
          <cell r="O922" t="str">
            <v>FLAC</v>
          </cell>
        </row>
        <row r="923">
          <cell r="N923" t="str">
            <v>FLAC</v>
          </cell>
          <cell r="O923" t="str">
            <v>FLAC</v>
          </cell>
        </row>
        <row r="924">
          <cell r="N924" t="str">
            <v>FLAC</v>
          </cell>
          <cell r="O924" t="str">
            <v>FLAC</v>
          </cell>
        </row>
        <row r="925">
          <cell r="N925" t="str">
            <v>FLAC</v>
          </cell>
          <cell r="O925" t="str">
            <v>FLAC</v>
          </cell>
        </row>
        <row r="926">
          <cell r="N926" t="str">
            <v>FLAC</v>
          </cell>
          <cell r="O926" t="str">
            <v>FLAC</v>
          </cell>
        </row>
        <row r="927">
          <cell r="N927" t="str">
            <v>FLAC</v>
          </cell>
          <cell r="O927" t="str">
            <v>FLAC</v>
          </cell>
        </row>
        <row r="928">
          <cell r="N928" t="str">
            <v>FLAC</v>
          </cell>
          <cell r="O928" t="str">
            <v>FLAC</v>
          </cell>
        </row>
        <row r="929">
          <cell r="N929" t="str">
            <v>FLAC</v>
          </cell>
          <cell r="O929" t="str">
            <v>FLAC</v>
          </cell>
        </row>
        <row r="930">
          <cell r="N930" t="str">
            <v>FLAC</v>
          </cell>
          <cell r="O930" t="str">
            <v>FLAC</v>
          </cell>
        </row>
        <row r="931">
          <cell r="N931" t="str">
            <v>FLAC</v>
          </cell>
          <cell r="O931" t="str">
            <v>FLAC</v>
          </cell>
        </row>
        <row r="932">
          <cell r="N932" t="str">
            <v>FLAC</v>
          </cell>
          <cell r="O932" t="str">
            <v>FLAC</v>
          </cell>
        </row>
        <row r="933">
          <cell r="N933" t="str">
            <v>FLAC</v>
          </cell>
          <cell r="O933" t="str">
            <v>FLAC</v>
          </cell>
        </row>
        <row r="934">
          <cell r="N934" t="str">
            <v>FLAC</v>
          </cell>
          <cell r="O934" t="str">
            <v>FLAC</v>
          </cell>
        </row>
        <row r="935">
          <cell r="N935" t="str">
            <v>FLAC</v>
          </cell>
          <cell r="O935" t="str">
            <v>FLAC</v>
          </cell>
        </row>
        <row r="936">
          <cell r="N936" t="str">
            <v>FLAC</v>
          </cell>
          <cell r="O936" t="str">
            <v>FLAC</v>
          </cell>
        </row>
        <row r="937">
          <cell r="N937" t="str">
            <v>FLAC</v>
          </cell>
          <cell r="O937" t="str">
            <v>FLAC</v>
          </cell>
        </row>
        <row r="938">
          <cell r="N938" t="str">
            <v>FLAC</v>
          </cell>
          <cell r="O938" t="str">
            <v>FLAC</v>
          </cell>
        </row>
        <row r="939">
          <cell r="N939" t="str">
            <v>FLAC</v>
          </cell>
          <cell r="O939" t="str">
            <v>FLAC</v>
          </cell>
        </row>
        <row r="940">
          <cell r="N940" t="str">
            <v>FLAC</v>
          </cell>
          <cell r="O940" t="str">
            <v>FLAC</v>
          </cell>
        </row>
        <row r="941">
          <cell r="N941" t="str">
            <v>FLAC</v>
          </cell>
          <cell r="O941" t="str">
            <v>FLAC</v>
          </cell>
        </row>
        <row r="942">
          <cell r="N942" t="str">
            <v>FLAC</v>
          </cell>
          <cell r="O942" t="str">
            <v>FLAC</v>
          </cell>
        </row>
        <row r="943">
          <cell r="N943" t="str">
            <v>FLAC</v>
          </cell>
          <cell r="O943" t="str">
            <v>FLAC</v>
          </cell>
        </row>
        <row r="944">
          <cell r="N944" t="str">
            <v>NUTRI ALIMENTOS</v>
          </cell>
          <cell r="O944" t="str">
            <v>Nutri</v>
          </cell>
        </row>
        <row r="945">
          <cell r="N945" t="str">
            <v>NUTRI ALIMENTOS</v>
          </cell>
          <cell r="O945" t="str">
            <v>Nutri</v>
          </cell>
        </row>
        <row r="946">
          <cell r="N946" t="str">
            <v>FLAC</v>
          </cell>
          <cell r="O946" t="str">
            <v>FLAC</v>
          </cell>
        </row>
        <row r="947">
          <cell r="N947" t="str">
            <v>FLAC</v>
          </cell>
          <cell r="O947" t="str">
            <v>FLAC</v>
          </cell>
        </row>
        <row r="948">
          <cell r="N948" t="str">
            <v>FLAC</v>
          </cell>
          <cell r="O948" t="str">
            <v>FLAC</v>
          </cell>
        </row>
        <row r="949">
          <cell r="N949" t="str">
            <v>FLAC</v>
          </cell>
          <cell r="O949" t="str">
            <v>FLAC</v>
          </cell>
        </row>
        <row r="950">
          <cell r="N950" t="str">
            <v>FLAC</v>
          </cell>
          <cell r="O950" t="str">
            <v>FLAC</v>
          </cell>
        </row>
        <row r="951">
          <cell r="N951" t="str">
            <v>FLAC</v>
          </cell>
          <cell r="O951" t="str">
            <v>FLAC</v>
          </cell>
        </row>
        <row r="952">
          <cell r="N952" t="str">
            <v>FLAC</v>
          </cell>
          <cell r="O952" t="str">
            <v>FLAC</v>
          </cell>
        </row>
        <row r="953">
          <cell r="N953" t="str">
            <v>FLAC</v>
          </cell>
          <cell r="O953" t="str">
            <v>FLAC</v>
          </cell>
        </row>
        <row r="954">
          <cell r="N954" t="str">
            <v>FLAC</v>
          </cell>
          <cell r="O954" t="str">
            <v>FLAC</v>
          </cell>
        </row>
        <row r="955">
          <cell r="N955" t="str">
            <v>FLAC</v>
          </cell>
          <cell r="O955" t="str">
            <v>FLAC</v>
          </cell>
        </row>
        <row r="956">
          <cell r="N956" t="str">
            <v>FLAC</v>
          </cell>
          <cell r="O956" t="str">
            <v>FLAC</v>
          </cell>
        </row>
        <row r="957">
          <cell r="N957" t="str">
            <v>FLAC</v>
          </cell>
          <cell r="O957" t="str">
            <v>FLAC</v>
          </cell>
        </row>
        <row r="958">
          <cell r="N958" t="str">
            <v>NUTRI ALIMENTOS</v>
          </cell>
          <cell r="O958" t="str">
            <v>Nutri</v>
          </cell>
        </row>
        <row r="959">
          <cell r="N959" t="str">
            <v>FLAC</v>
          </cell>
          <cell r="O959" t="str">
            <v>FLAC</v>
          </cell>
        </row>
        <row r="960">
          <cell r="N960" t="str">
            <v>FLAC</v>
          </cell>
          <cell r="O960" t="str">
            <v>FLAC</v>
          </cell>
        </row>
        <row r="961">
          <cell r="N961" t="str">
            <v>FLAC</v>
          </cell>
          <cell r="O961" t="str">
            <v>FLAC</v>
          </cell>
        </row>
        <row r="962">
          <cell r="N962" t="str">
            <v>FLAC</v>
          </cell>
          <cell r="O962" t="str">
            <v>FLAC</v>
          </cell>
        </row>
        <row r="963">
          <cell r="N963" t="str">
            <v>FLAC</v>
          </cell>
          <cell r="O963" t="str">
            <v>FLAC</v>
          </cell>
        </row>
        <row r="964">
          <cell r="N964" t="str">
            <v>FLAC</v>
          </cell>
          <cell r="O964" t="str">
            <v>FLAC</v>
          </cell>
        </row>
        <row r="965">
          <cell r="N965" t="str">
            <v>NUTRI ALIMENTOS</v>
          </cell>
          <cell r="O965" t="str">
            <v>Nutri</v>
          </cell>
        </row>
        <row r="966">
          <cell r="N966" t="str">
            <v>FLAC</v>
          </cell>
          <cell r="O966" t="str">
            <v>FLAC</v>
          </cell>
        </row>
        <row r="967">
          <cell r="N967" t="str">
            <v>FLAC</v>
          </cell>
          <cell r="O967" t="str">
            <v>FLAC</v>
          </cell>
        </row>
        <row r="968">
          <cell r="N968" t="str">
            <v>FLAC</v>
          </cell>
          <cell r="O968" t="str">
            <v>FLAC</v>
          </cell>
        </row>
        <row r="969">
          <cell r="N969" t="str">
            <v>NUTRI ALIMENTOS</v>
          </cell>
          <cell r="O969" t="str">
            <v>Nutri</v>
          </cell>
        </row>
        <row r="970">
          <cell r="N970" t="str">
            <v>NUTRI ALIMENTOS</v>
          </cell>
          <cell r="O970" t="str">
            <v>Nutri</v>
          </cell>
        </row>
        <row r="971">
          <cell r="N971" t="str">
            <v>NUTRI ALIMENTOS</v>
          </cell>
          <cell r="O971" t="str">
            <v>Nutri</v>
          </cell>
        </row>
        <row r="972">
          <cell r="N972" t="str">
            <v>FLAC</v>
          </cell>
          <cell r="O972" t="str">
            <v>FLAC</v>
          </cell>
        </row>
        <row r="973">
          <cell r="N973" t="str">
            <v>FLAC</v>
          </cell>
          <cell r="O973" t="str">
            <v>FLAC</v>
          </cell>
        </row>
        <row r="974">
          <cell r="N974" t="str">
            <v>FLAC</v>
          </cell>
          <cell r="O974" t="str">
            <v>FLAC</v>
          </cell>
        </row>
        <row r="975">
          <cell r="N975" t="str">
            <v>FLAC</v>
          </cell>
          <cell r="O975" t="str">
            <v>FLAC</v>
          </cell>
        </row>
        <row r="976">
          <cell r="N976" t="str">
            <v>FLAC</v>
          </cell>
          <cell r="O976" t="str">
            <v>FLAC</v>
          </cell>
        </row>
        <row r="977">
          <cell r="N977" t="str">
            <v>FLAC</v>
          </cell>
          <cell r="O977" t="str">
            <v>FLAC</v>
          </cell>
        </row>
        <row r="978">
          <cell r="N978" t="str">
            <v>FLAC</v>
          </cell>
          <cell r="O978" t="str">
            <v>FLAC</v>
          </cell>
        </row>
        <row r="979">
          <cell r="N979" t="str">
            <v>FLAC</v>
          </cell>
          <cell r="O979" t="str">
            <v>FLAC</v>
          </cell>
        </row>
        <row r="980">
          <cell r="N980" t="str">
            <v>FLAC</v>
          </cell>
          <cell r="O980" t="str">
            <v>FLAC</v>
          </cell>
        </row>
        <row r="981">
          <cell r="N981" t="str">
            <v>FLAC</v>
          </cell>
          <cell r="O981" t="str">
            <v>FLAC</v>
          </cell>
        </row>
        <row r="982">
          <cell r="N982" t="str">
            <v>FLAC</v>
          </cell>
          <cell r="O982" t="str">
            <v>FLAC</v>
          </cell>
        </row>
        <row r="983">
          <cell r="N983" t="str">
            <v>FLAC</v>
          </cell>
          <cell r="O983" t="str">
            <v>FLAC</v>
          </cell>
        </row>
        <row r="984">
          <cell r="N984" t="str">
            <v>FLAC</v>
          </cell>
          <cell r="O984" t="str">
            <v>FLAC</v>
          </cell>
        </row>
        <row r="985">
          <cell r="N985" t="str">
            <v>FLAC</v>
          </cell>
          <cell r="O985" t="str">
            <v>FLAC</v>
          </cell>
        </row>
        <row r="986">
          <cell r="N986" t="str">
            <v>FLAC</v>
          </cell>
          <cell r="O986" t="str">
            <v>FLAC</v>
          </cell>
        </row>
        <row r="987">
          <cell r="N987" t="str">
            <v>FLAC</v>
          </cell>
          <cell r="O987" t="str">
            <v>FLAC</v>
          </cell>
        </row>
        <row r="988">
          <cell r="N988" t="str">
            <v>FLAC</v>
          </cell>
          <cell r="O988" t="str">
            <v>FLAC</v>
          </cell>
        </row>
        <row r="989">
          <cell r="N989" t="str">
            <v>FLAC</v>
          </cell>
          <cell r="O989" t="str">
            <v>FLAC</v>
          </cell>
        </row>
        <row r="990">
          <cell r="N990" t="str">
            <v>FLAC</v>
          </cell>
          <cell r="O990" t="str">
            <v>FLAC</v>
          </cell>
        </row>
        <row r="991">
          <cell r="N991" t="str">
            <v>FLAC</v>
          </cell>
          <cell r="O991" t="str">
            <v>FLAC</v>
          </cell>
        </row>
        <row r="992">
          <cell r="N992" t="str">
            <v>FLAC</v>
          </cell>
          <cell r="O992" t="str">
            <v>FLAC</v>
          </cell>
        </row>
        <row r="993">
          <cell r="N993" t="str">
            <v>FLAC</v>
          </cell>
          <cell r="O993" t="str">
            <v>FLAC</v>
          </cell>
        </row>
        <row r="994">
          <cell r="N994" t="str">
            <v>FLAC</v>
          </cell>
          <cell r="O994" t="str">
            <v>FLAC</v>
          </cell>
        </row>
        <row r="995">
          <cell r="N995" t="str">
            <v>FLAC</v>
          </cell>
          <cell r="O995" t="str">
            <v>FLAC</v>
          </cell>
        </row>
        <row r="996">
          <cell r="N996" t="str">
            <v>FLAC</v>
          </cell>
          <cell r="O996" t="str">
            <v>FLAC</v>
          </cell>
        </row>
        <row r="997">
          <cell r="N997" t="str">
            <v>FLAC</v>
          </cell>
          <cell r="O997" t="str">
            <v>FLAC</v>
          </cell>
        </row>
        <row r="998">
          <cell r="N998" t="str">
            <v>FLAC</v>
          </cell>
          <cell r="O998" t="str">
            <v>FLAC</v>
          </cell>
        </row>
        <row r="999">
          <cell r="N999" t="str">
            <v>FLAC</v>
          </cell>
          <cell r="O999" t="str">
            <v>FLAC</v>
          </cell>
        </row>
        <row r="1000">
          <cell r="N1000" t="str">
            <v>FLAC</v>
          </cell>
          <cell r="O1000" t="str">
            <v>FLAC</v>
          </cell>
        </row>
        <row r="1001">
          <cell r="N1001" t="str">
            <v>FLAC</v>
          </cell>
          <cell r="O1001" t="str">
            <v>FLAC</v>
          </cell>
        </row>
        <row r="1002">
          <cell r="N1002" t="str">
            <v>FLAC</v>
          </cell>
          <cell r="O1002" t="str">
            <v>FLAC</v>
          </cell>
        </row>
        <row r="1003">
          <cell r="N1003" t="str">
            <v>FLAC</v>
          </cell>
          <cell r="O1003" t="str">
            <v>FLAC</v>
          </cell>
        </row>
        <row r="1004">
          <cell r="N1004" t="str">
            <v>FLAC</v>
          </cell>
          <cell r="O1004" t="str">
            <v>FLAC</v>
          </cell>
        </row>
        <row r="1005">
          <cell r="N1005" t="str">
            <v>FLAC</v>
          </cell>
          <cell r="O1005" t="str">
            <v>FLAC</v>
          </cell>
        </row>
        <row r="1006">
          <cell r="N1006" t="str">
            <v>FLAC</v>
          </cell>
          <cell r="O1006" t="str">
            <v>FLAC</v>
          </cell>
        </row>
        <row r="1007">
          <cell r="N1007" t="str">
            <v>FLAC</v>
          </cell>
          <cell r="O1007" t="str">
            <v>FLAC</v>
          </cell>
        </row>
        <row r="1008">
          <cell r="N1008" t="str">
            <v>FLAC</v>
          </cell>
          <cell r="O1008" t="str">
            <v>FLAC</v>
          </cell>
        </row>
        <row r="1009">
          <cell r="N1009" t="str">
            <v>FLAC</v>
          </cell>
          <cell r="O1009" t="str">
            <v>FLAC</v>
          </cell>
        </row>
        <row r="1010">
          <cell r="N1010" t="str">
            <v>FLAC</v>
          </cell>
          <cell r="O1010" t="str">
            <v>FLAC</v>
          </cell>
        </row>
        <row r="1011">
          <cell r="N1011" t="str">
            <v>FLAC</v>
          </cell>
          <cell r="O1011" t="str">
            <v>FLAC</v>
          </cell>
        </row>
        <row r="1012">
          <cell r="N1012" t="str">
            <v>FLAC</v>
          </cell>
          <cell r="O1012" t="str">
            <v>FLAC</v>
          </cell>
        </row>
        <row r="1013">
          <cell r="N1013" t="str">
            <v>FLAC</v>
          </cell>
          <cell r="O1013" t="str">
            <v>FLAC</v>
          </cell>
        </row>
        <row r="1014">
          <cell r="N1014" t="str">
            <v>FLAC</v>
          </cell>
          <cell r="O1014" t="str">
            <v>FLAC</v>
          </cell>
        </row>
        <row r="1015">
          <cell r="N1015" t="str">
            <v>FLAC</v>
          </cell>
          <cell r="O1015" t="str">
            <v>FLAC</v>
          </cell>
        </row>
        <row r="1016">
          <cell r="N1016" t="str">
            <v>FLAC</v>
          </cell>
          <cell r="O1016" t="str">
            <v>FLAC</v>
          </cell>
        </row>
        <row r="1017">
          <cell r="N1017" t="str">
            <v>FLAC</v>
          </cell>
          <cell r="O1017" t="str">
            <v>FLAC</v>
          </cell>
        </row>
        <row r="1018">
          <cell r="N1018" t="str">
            <v>FLAC</v>
          </cell>
          <cell r="O1018" t="str">
            <v>FLAC</v>
          </cell>
        </row>
        <row r="1019">
          <cell r="N1019" t="str">
            <v>FLAC</v>
          </cell>
          <cell r="O1019" t="str">
            <v>FLAC</v>
          </cell>
        </row>
        <row r="1020">
          <cell r="N1020" t="str">
            <v>FLAC</v>
          </cell>
          <cell r="O1020" t="str">
            <v>FLAC</v>
          </cell>
        </row>
        <row r="1021">
          <cell r="N1021" t="str">
            <v>FLAC</v>
          </cell>
          <cell r="O1021" t="str">
            <v>FLAC</v>
          </cell>
        </row>
        <row r="1022">
          <cell r="N1022" t="str">
            <v>FLAC</v>
          </cell>
          <cell r="O1022" t="str">
            <v>FLAC</v>
          </cell>
        </row>
        <row r="1023">
          <cell r="N1023" t="str">
            <v>FLAC</v>
          </cell>
          <cell r="O1023" t="str">
            <v>FLAC</v>
          </cell>
        </row>
        <row r="1024">
          <cell r="N1024" t="str">
            <v>FLAC</v>
          </cell>
          <cell r="O1024" t="str">
            <v>FLAC</v>
          </cell>
        </row>
        <row r="1025">
          <cell r="N1025" t="str">
            <v>FLAC</v>
          </cell>
          <cell r="O1025" t="str">
            <v>FLAC</v>
          </cell>
        </row>
        <row r="1026">
          <cell r="N1026" t="str">
            <v>FLAC</v>
          </cell>
          <cell r="O1026" t="str">
            <v>FLAC</v>
          </cell>
        </row>
        <row r="1027">
          <cell r="N1027" t="str">
            <v>FLAC</v>
          </cell>
          <cell r="O1027" t="str">
            <v>FLAC</v>
          </cell>
        </row>
        <row r="1028">
          <cell r="N1028" t="str">
            <v>FLAC</v>
          </cell>
          <cell r="O1028" t="str">
            <v>FLAC</v>
          </cell>
        </row>
        <row r="1029">
          <cell r="N1029" t="str">
            <v>FLAC</v>
          </cell>
          <cell r="O1029" t="str">
            <v>FLAC</v>
          </cell>
        </row>
        <row r="1030">
          <cell r="N1030" t="str">
            <v>FLAC</v>
          </cell>
          <cell r="O1030" t="str">
            <v>FLAC</v>
          </cell>
        </row>
        <row r="1031">
          <cell r="N1031" t="str">
            <v>FLAC</v>
          </cell>
          <cell r="O1031" t="str">
            <v>FLAC</v>
          </cell>
        </row>
        <row r="1032">
          <cell r="N1032" t="str">
            <v>FLAC</v>
          </cell>
          <cell r="O1032" t="str">
            <v>FLAC</v>
          </cell>
        </row>
        <row r="1033">
          <cell r="N1033" t="str">
            <v>FLAC</v>
          </cell>
          <cell r="O1033" t="str">
            <v>FLAC</v>
          </cell>
        </row>
        <row r="1034">
          <cell r="N1034" t="str">
            <v>FLAC</v>
          </cell>
          <cell r="O1034" t="str">
            <v>FLAC</v>
          </cell>
        </row>
        <row r="1035">
          <cell r="N1035" t="str">
            <v>FLAC</v>
          </cell>
          <cell r="O1035" t="str">
            <v>FLAC</v>
          </cell>
        </row>
        <row r="1036">
          <cell r="N1036" t="str">
            <v>FLAC</v>
          </cell>
          <cell r="O1036" t="str">
            <v>FLAC</v>
          </cell>
        </row>
        <row r="1037">
          <cell r="N1037" t="str">
            <v>FLAC</v>
          </cell>
          <cell r="O1037" t="str">
            <v>FLAC</v>
          </cell>
        </row>
        <row r="1038">
          <cell r="N1038" t="str">
            <v>FLAC</v>
          </cell>
          <cell r="O1038" t="str">
            <v>FLAC</v>
          </cell>
        </row>
        <row r="1039">
          <cell r="N1039" t="str">
            <v>FLAC</v>
          </cell>
          <cell r="O1039" t="str">
            <v>FLAC</v>
          </cell>
        </row>
        <row r="1040">
          <cell r="N1040" t="str">
            <v>FLAC</v>
          </cell>
          <cell r="O1040" t="str">
            <v>FLAC</v>
          </cell>
        </row>
        <row r="1041">
          <cell r="N1041" t="str">
            <v>FLAC</v>
          </cell>
          <cell r="O1041" t="str">
            <v>FLAC</v>
          </cell>
        </row>
        <row r="1042">
          <cell r="N1042" t="str">
            <v>FLAC</v>
          </cell>
          <cell r="O1042" t="str">
            <v>FLAC</v>
          </cell>
        </row>
        <row r="1043">
          <cell r="N1043" t="str">
            <v>FLAC</v>
          </cell>
          <cell r="O1043" t="str">
            <v>FLAC</v>
          </cell>
        </row>
        <row r="1044">
          <cell r="N1044" t="str">
            <v>FLAC</v>
          </cell>
          <cell r="O1044" t="str">
            <v>FLAC</v>
          </cell>
        </row>
        <row r="1045">
          <cell r="N1045" t="str">
            <v>FLAC</v>
          </cell>
          <cell r="O1045" t="str">
            <v>FLAC</v>
          </cell>
        </row>
        <row r="1046">
          <cell r="N1046" t="str">
            <v>FLAC</v>
          </cell>
          <cell r="O1046" t="str">
            <v>FLAC</v>
          </cell>
        </row>
        <row r="1047">
          <cell r="N1047" t="str">
            <v>FLAC</v>
          </cell>
          <cell r="O1047" t="str">
            <v>FLAC</v>
          </cell>
        </row>
        <row r="1048">
          <cell r="N1048" t="str">
            <v>FLAC</v>
          </cell>
          <cell r="O1048" t="str">
            <v>FLAC</v>
          </cell>
        </row>
        <row r="1049">
          <cell r="N1049" t="str">
            <v>FLAC</v>
          </cell>
          <cell r="O1049" t="str">
            <v>FLAC</v>
          </cell>
        </row>
        <row r="1050">
          <cell r="N1050" t="str">
            <v>FLAC</v>
          </cell>
          <cell r="O1050" t="str">
            <v>FLAC</v>
          </cell>
        </row>
        <row r="1051">
          <cell r="N1051" t="str">
            <v>FLAC</v>
          </cell>
          <cell r="O1051" t="str">
            <v>FLAC</v>
          </cell>
        </row>
        <row r="1052">
          <cell r="N1052" t="str">
            <v>FLAC</v>
          </cell>
          <cell r="O1052" t="str">
            <v>FLAC</v>
          </cell>
        </row>
        <row r="1053">
          <cell r="N1053" t="str">
            <v>FLAC</v>
          </cell>
          <cell r="O1053" t="str">
            <v>FLAC</v>
          </cell>
        </row>
        <row r="1054">
          <cell r="N1054" t="str">
            <v>FLAC</v>
          </cell>
          <cell r="O1054" t="str">
            <v>FLAC</v>
          </cell>
        </row>
        <row r="1055">
          <cell r="N1055" t="str">
            <v>FLAC</v>
          </cell>
          <cell r="O1055" t="str">
            <v>FLAC</v>
          </cell>
        </row>
        <row r="1056">
          <cell r="N1056" t="str">
            <v>FLAC</v>
          </cell>
          <cell r="O1056" t="str">
            <v>FLAC</v>
          </cell>
        </row>
        <row r="1057">
          <cell r="N1057" t="str">
            <v>FLAC</v>
          </cell>
          <cell r="O1057" t="str">
            <v>FLAC</v>
          </cell>
        </row>
        <row r="1058">
          <cell r="N1058" t="str">
            <v>FLAC</v>
          </cell>
          <cell r="O1058" t="str">
            <v>FLAC</v>
          </cell>
        </row>
        <row r="1059">
          <cell r="N1059" t="str">
            <v>FLAC</v>
          </cell>
          <cell r="O1059" t="str">
            <v>FLAC</v>
          </cell>
        </row>
        <row r="1060">
          <cell r="N1060" t="str">
            <v>FLAC</v>
          </cell>
          <cell r="O1060" t="str">
            <v>FLAC</v>
          </cell>
        </row>
        <row r="1061">
          <cell r="N1061" t="str">
            <v>FLAC</v>
          </cell>
          <cell r="O1061" t="str">
            <v>FLAC</v>
          </cell>
        </row>
        <row r="1062">
          <cell r="N1062" t="str">
            <v>FLAC</v>
          </cell>
          <cell r="O1062" t="str">
            <v>FLAC</v>
          </cell>
        </row>
        <row r="1063">
          <cell r="N1063" t="str">
            <v>FLAC</v>
          </cell>
          <cell r="O1063" t="str">
            <v>FLAC</v>
          </cell>
        </row>
        <row r="1064">
          <cell r="N1064" t="str">
            <v>FLAC</v>
          </cell>
          <cell r="O1064" t="str">
            <v>FLAC</v>
          </cell>
        </row>
        <row r="1065">
          <cell r="N1065" t="str">
            <v>FLAC</v>
          </cell>
          <cell r="O1065" t="str">
            <v>FLAC</v>
          </cell>
        </row>
        <row r="1066">
          <cell r="N1066" t="str">
            <v>FLAC</v>
          </cell>
          <cell r="O1066" t="str">
            <v>FLAC</v>
          </cell>
        </row>
        <row r="1067">
          <cell r="N1067" t="str">
            <v>FLAC</v>
          </cell>
          <cell r="O1067" t="str">
            <v>FLAC</v>
          </cell>
        </row>
        <row r="1068">
          <cell r="N1068" t="str">
            <v>FLAC</v>
          </cell>
          <cell r="O1068" t="str">
            <v>FLAC</v>
          </cell>
        </row>
        <row r="1069">
          <cell r="N1069" t="str">
            <v>FLAC</v>
          </cell>
          <cell r="O1069" t="str">
            <v>FLAC</v>
          </cell>
        </row>
        <row r="1070">
          <cell r="N1070" t="str">
            <v>FLAC</v>
          </cell>
          <cell r="O1070" t="str">
            <v>FLAC</v>
          </cell>
        </row>
        <row r="1071">
          <cell r="N1071" t="str">
            <v>FLAC</v>
          </cell>
          <cell r="O1071" t="str">
            <v>FLAC</v>
          </cell>
        </row>
        <row r="1072">
          <cell r="N1072" t="str">
            <v>FLAC</v>
          </cell>
          <cell r="O1072" t="str">
            <v>FLAC</v>
          </cell>
        </row>
        <row r="1073">
          <cell r="N1073" t="str">
            <v>FLAC</v>
          </cell>
          <cell r="O1073" t="str">
            <v>FLAC</v>
          </cell>
        </row>
        <row r="1074">
          <cell r="N1074" t="str">
            <v>FLAC</v>
          </cell>
          <cell r="O1074" t="str">
            <v>FLAC</v>
          </cell>
        </row>
        <row r="1075">
          <cell r="N1075" t="str">
            <v>FLAC</v>
          </cell>
          <cell r="O1075" t="str">
            <v>FLAC</v>
          </cell>
        </row>
        <row r="1076">
          <cell r="N1076" t="str">
            <v>FLAC</v>
          </cell>
          <cell r="O1076" t="str">
            <v>FLAC</v>
          </cell>
        </row>
        <row r="1077">
          <cell r="N1077" t="str">
            <v>FLAC</v>
          </cell>
          <cell r="O1077" t="str">
            <v>FLAC</v>
          </cell>
        </row>
        <row r="1078">
          <cell r="N1078" t="str">
            <v>FLAC</v>
          </cell>
          <cell r="O1078" t="str">
            <v>FLAC</v>
          </cell>
        </row>
        <row r="1079">
          <cell r="N1079" t="str">
            <v>FLAC</v>
          </cell>
          <cell r="O1079" t="str">
            <v>FLAC</v>
          </cell>
        </row>
        <row r="1080">
          <cell r="N1080" t="str">
            <v>FLAC</v>
          </cell>
          <cell r="O1080" t="str">
            <v>FLAC</v>
          </cell>
        </row>
        <row r="1081">
          <cell r="N1081" t="str">
            <v>FLAC</v>
          </cell>
          <cell r="O1081" t="str">
            <v>FLAC</v>
          </cell>
        </row>
        <row r="1082">
          <cell r="N1082" t="str">
            <v>FLAC</v>
          </cell>
          <cell r="O1082" t="str">
            <v>FLAC</v>
          </cell>
        </row>
        <row r="1083">
          <cell r="N1083" t="str">
            <v>FLAC</v>
          </cell>
          <cell r="O1083" t="str">
            <v>FLAC</v>
          </cell>
        </row>
        <row r="1084">
          <cell r="N1084" t="str">
            <v>NUTRI ALIMENTOS</v>
          </cell>
          <cell r="O1084" t="str">
            <v>Nutri</v>
          </cell>
        </row>
        <row r="1085">
          <cell r="N1085" t="str">
            <v>FLAC</v>
          </cell>
          <cell r="O1085" t="str">
            <v>FLAC</v>
          </cell>
        </row>
        <row r="1086">
          <cell r="N1086" t="str">
            <v>FLAC</v>
          </cell>
          <cell r="O1086" t="str">
            <v>FLAC</v>
          </cell>
        </row>
        <row r="1087">
          <cell r="N1087" t="str">
            <v>FLAC</v>
          </cell>
          <cell r="O1087" t="str">
            <v>FLAC</v>
          </cell>
        </row>
        <row r="1088">
          <cell r="N1088" t="str">
            <v>FLAC</v>
          </cell>
          <cell r="O1088" t="str">
            <v>FLAC</v>
          </cell>
        </row>
        <row r="1089">
          <cell r="N1089" t="str">
            <v>FLAC</v>
          </cell>
          <cell r="O1089" t="str">
            <v>FLAC</v>
          </cell>
        </row>
        <row r="1090">
          <cell r="N1090" t="str">
            <v>FLAC</v>
          </cell>
          <cell r="O1090" t="str">
            <v>FLAC</v>
          </cell>
        </row>
        <row r="1091">
          <cell r="N1091" t="str">
            <v>FLAC</v>
          </cell>
          <cell r="O1091" t="str">
            <v>FLAC</v>
          </cell>
        </row>
        <row r="1092">
          <cell r="N1092" t="str">
            <v>FLAC</v>
          </cell>
          <cell r="O1092" t="str">
            <v>FLAC</v>
          </cell>
        </row>
        <row r="1093">
          <cell r="N1093" t="str">
            <v>FLAC</v>
          </cell>
          <cell r="O1093" t="str">
            <v>FLAC</v>
          </cell>
        </row>
        <row r="1094">
          <cell r="N1094" t="str">
            <v>FLAC</v>
          </cell>
          <cell r="O1094" t="str">
            <v>FLAC</v>
          </cell>
        </row>
        <row r="1095">
          <cell r="N1095" t="str">
            <v>FLAC</v>
          </cell>
          <cell r="O1095" t="str">
            <v>FLAC</v>
          </cell>
        </row>
        <row r="1096">
          <cell r="N1096" t="str">
            <v>FLAC</v>
          </cell>
          <cell r="O1096" t="str">
            <v>FLAC</v>
          </cell>
        </row>
        <row r="1097">
          <cell r="N1097" t="str">
            <v>FLAC</v>
          </cell>
          <cell r="O1097" t="str">
            <v>FLAC</v>
          </cell>
        </row>
        <row r="1098">
          <cell r="N1098" t="str">
            <v>FLAC</v>
          </cell>
          <cell r="O1098" t="str">
            <v>FLAC</v>
          </cell>
        </row>
        <row r="1099">
          <cell r="N1099" t="str">
            <v>FLAC</v>
          </cell>
          <cell r="O1099" t="str">
            <v>FLAC</v>
          </cell>
        </row>
        <row r="1100">
          <cell r="N1100" t="str">
            <v>FLAC</v>
          </cell>
          <cell r="O1100" t="str">
            <v>FLAC</v>
          </cell>
        </row>
        <row r="1101">
          <cell r="N1101" t="str">
            <v>FLAC</v>
          </cell>
          <cell r="O1101" t="str">
            <v>FLAC</v>
          </cell>
        </row>
        <row r="1102">
          <cell r="N1102" t="str">
            <v>FLAC</v>
          </cell>
          <cell r="O1102" t="str">
            <v>FLAC</v>
          </cell>
        </row>
        <row r="1103">
          <cell r="N1103" t="str">
            <v>FLAC</v>
          </cell>
          <cell r="O1103" t="str">
            <v>FLAC</v>
          </cell>
        </row>
        <row r="1104">
          <cell r="N1104" t="str">
            <v>FLAC</v>
          </cell>
          <cell r="O1104" t="str">
            <v>FLAC</v>
          </cell>
        </row>
        <row r="1105">
          <cell r="N1105" t="str">
            <v>FLAC</v>
          </cell>
          <cell r="O1105" t="str">
            <v>FLAC</v>
          </cell>
        </row>
        <row r="1106">
          <cell r="N1106" t="str">
            <v>FLAC</v>
          </cell>
          <cell r="O1106" t="str">
            <v>FLAC</v>
          </cell>
        </row>
        <row r="1107">
          <cell r="N1107" t="str">
            <v>FLAC</v>
          </cell>
          <cell r="O1107" t="str">
            <v>FLAC</v>
          </cell>
        </row>
        <row r="1108">
          <cell r="N1108" t="str">
            <v>FLAC</v>
          </cell>
          <cell r="O1108" t="str">
            <v>FLAC</v>
          </cell>
        </row>
        <row r="1109">
          <cell r="N1109" t="str">
            <v>FLAC</v>
          </cell>
          <cell r="O1109" t="str">
            <v>FLAC</v>
          </cell>
        </row>
        <row r="1110">
          <cell r="N1110" t="str">
            <v>FLAC</v>
          </cell>
          <cell r="O1110" t="str">
            <v>FLAC</v>
          </cell>
        </row>
        <row r="1111">
          <cell r="N1111" t="str">
            <v>FLAC</v>
          </cell>
          <cell r="O1111" t="str">
            <v>FLAC</v>
          </cell>
        </row>
        <row r="1112">
          <cell r="N1112" t="str">
            <v>FLAC</v>
          </cell>
          <cell r="O1112" t="str">
            <v>FLAC</v>
          </cell>
        </row>
        <row r="1113">
          <cell r="N1113" t="str">
            <v>FLAC</v>
          </cell>
          <cell r="O1113" t="str">
            <v>FLAC</v>
          </cell>
        </row>
        <row r="1114">
          <cell r="N1114" t="str">
            <v>FLAC</v>
          </cell>
          <cell r="O1114" t="str">
            <v>FLAC</v>
          </cell>
        </row>
        <row r="1115">
          <cell r="N1115" t="str">
            <v>FLAC</v>
          </cell>
          <cell r="O1115" t="str">
            <v>FLAC</v>
          </cell>
        </row>
        <row r="1116">
          <cell r="N1116" t="str">
            <v>FLAC</v>
          </cell>
          <cell r="O1116" t="str">
            <v>FLAC</v>
          </cell>
        </row>
        <row r="1117">
          <cell r="N1117" t="str">
            <v>FLAC</v>
          </cell>
          <cell r="O1117" t="str">
            <v>FLAC</v>
          </cell>
        </row>
        <row r="1118">
          <cell r="N1118" t="str">
            <v>FLAC</v>
          </cell>
          <cell r="O1118" t="str">
            <v>FLAC</v>
          </cell>
        </row>
        <row r="1119">
          <cell r="N1119" t="str">
            <v>FLAC</v>
          </cell>
          <cell r="O1119" t="str">
            <v>FLAC</v>
          </cell>
        </row>
        <row r="1120">
          <cell r="N1120" t="str">
            <v>FLAC</v>
          </cell>
          <cell r="O1120" t="str">
            <v>FLAC</v>
          </cell>
        </row>
        <row r="1121">
          <cell r="N1121" t="str">
            <v>FLAC</v>
          </cell>
          <cell r="O1121" t="str">
            <v>FLAC</v>
          </cell>
        </row>
        <row r="1122">
          <cell r="N1122" t="str">
            <v>FLAC</v>
          </cell>
          <cell r="O1122" t="str">
            <v>FLAC</v>
          </cell>
        </row>
        <row r="1123">
          <cell r="N1123" t="str">
            <v>FLAC</v>
          </cell>
          <cell r="O1123" t="str">
            <v>FLAC</v>
          </cell>
        </row>
        <row r="1124">
          <cell r="N1124" t="str">
            <v>FLAC</v>
          </cell>
          <cell r="O1124" t="str">
            <v>FLAC</v>
          </cell>
        </row>
        <row r="1125">
          <cell r="N1125" t="str">
            <v>FLAC</v>
          </cell>
          <cell r="O1125" t="str">
            <v>FLAC</v>
          </cell>
        </row>
        <row r="1126">
          <cell r="N1126" t="str">
            <v>FLAC</v>
          </cell>
          <cell r="O1126" t="str">
            <v>FLAC</v>
          </cell>
        </row>
        <row r="1127">
          <cell r="N1127" t="str">
            <v>FLAC</v>
          </cell>
          <cell r="O1127" t="str">
            <v>FLAC</v>
          </cell>
        </row>
        <row r="1128">
          <cell r="N1128" t="str">
            <v>FLAC</v>
          </cell>
          <cell r="O1128" t="str">
            <v>FLAC</v>
          </cell>
        </row>
        <row r="1129">
          <cell r="N1129" t="str">
            <v>FLAC</v>
          </cell>
          <cell r="O1129" t="str">
            <v>FLAC</v>
          </cell>
        </row>
        <row r="1130">
          <cell r="N1130" t="str">
            <v>FLAC</v>
          </cell>
          <cell r="O1130" t="str">
            <v>FLAC</v>
          </cell>
        </row>
        <row r="1131">
          <cell r="N1131" t="str">
            <v>FLAC</v>
          </cell>
          <cell r="O1131" t="str">
            <v>FLAC</v>
          </cell>
        </row>
        <row r="1132">
          <cell r="N1132" t="str">
            <v>FLAC</v>
          </cell>
          <cell r="O1132" t="str">
            <v>FLAC</v>
          </cell>
        </row>
        <row r="1133">
          <cell r="N1133" t="str">
            <v>FLAC</v>
          </cell>
          <cell r="O1133" t="str">
            <v>FLAC</v>
          </cell>
        </row>
        <row r="1134">
          <cell r="N1134" t="str">
            <v>FLAC</v>
          </cell>
          <cell r="O1134" t="str">
            <v>FLAC</v>
          </cell>
        </row>
        <row r="1135">
          <cell r="N1135" t="str">
            <v>FLAC</v>
          </cell>
          <cell r="O1135" t="str">
            <v>FLAC</v>
          </cell>
        </row>
        <row r="1136">
          <cell r="N1136" t="str">
            <v>FLAC</v>
          </cell>
          <cell r="O1136" t="str">
            <v>FLAC</v>
          </cell>
        </row>
        <row r="1137">
          <cell r="N1137" t="str">
            <v>FLAC</v>
          </cell>
          <cell r="O1137" t="str">
            <v>FLAC</v>
          </cell>
        </row>
        <row r="1138">
          <cell r="N1138" t="str">
            <v>NUTRI ALIMENTOS</v>
          </cell>
          <cell r="O1138" t="str">
            <v>Nutri</v>
          </cell>
        </row>
        <row r="1139">
          <cell r="N1139" t="str">
            <v>NUTRI ALIMENTOS</v>
          </cell>
          <cell r="O1139" t="str">
            <v>Nutri</v>
          </cell>
        </row>
        <row r="1140">
          <cell r="N1140" t="str">
            <v>FLAC</v>
          </cell>
          <cell r="O1140" t="str">
            <v>FLAC</v>
          </cell>
        </row>
        <row r="1141">
          <cell r="N1141" t="str">
            <v>FLAC</v>
          </cell>
          <cell r="O1141" t="str">
            <v>FLAC</v>
          </cell>
        </row>
        <row r="1142">
          <cell r="N1142" t="str">
            <v>FLAC</v>
          </cell>
          <cell r="O1142" t="str">
            <v>FLAC</v>
          </cell>
        </row>
        <row r="1143">
          <cell r="N1143" t="str">
            <v>FLAC</v>
          </cell>
          <cell r="O1143" t="str">
            <v>FLAC</v>
          </cell>
        </row>
        <row r="1144">
          <cell r="N1144" t="str">
            <v>FLAC</v>
          </cell>
          <cell r="O1144" t="str">
            <v>FLAC</v>
          </cell>
        </row>
        <row r="1145">
          <cell r="N1145" t="str">
            <v>FLAC</v>
          </cell>
          <cell r="O1145" t="str">
            <v>FLAC</v>
          </cell>
        </row>
        <row r="1146">
          <cell r="N1146" t="str">
            <v>FLAC</v>
          </cell>
          <cell r="O1146" t="str">
            <v>FLAC</v>
          </cell>
        </row>
        <row r="1147">
          <cell r="N1147" t="str">
            <v>NUTRI ALIMENTOS</v>
          </cell>
          <cell r="O1147" t="str">
            <v>Nutri</v>
          </cell>
        </row>
        <row r="1148">
          <cell r="N1148" t="str">
            <v>NUTRI ALIMENTOS</v>
          </cell>
          <cell r="O1148" t="str">
            <v>Nutri</v>
          </cell>
        </row>
        <row r="1149">
          <cell r="N1149" t="str">
            <v>FLAC</v>
          </cell>
          <cell r="O1149" t="str">
            <v>FLAC</v>
          </cell>
        </row>
        <row r="1150">
          <cell r="N1150" t="str">
            <v>FLAC</v>
          </cell>
          <cell r="O1150" t="str">
            <v>FLAC</v>
          </cell>
        </row>
        <row r="1151">
          <cell r="N1151" t="str">
            <v>FLAC</v>
          </cell>
          <cell r="O1151" t="str">
            <v>FLAC</v>
          </cell>
        </row>
        <row r="1152">
          <cell r="N1152" t="str">
            <v>FLAC</v>
          </cell>
          <cell r="O1152" t="str">
            <v>FLAC</v>
          </cell>
        </row>
        <row r="1153">
          <cell r="N1153" t="str">
            <v>FLAC</v>
          </cell>
          <cell r="O1153" t="str">
            <v>FLAC</v>
          </cell>
        </row>
        <row r="1154">
          <cell r="N1154" t="str">
            <v>FLAC</v>
          </cell>
          <cell r="O1154" t="str">
            <v>FLAC</v>
          </cell>
        </row>
        <row r="1155">
          <cell r="N1155" t="str">
            <v>FLAC</v>
          </cell>
          <cell r="O1155" t="str">
            <v>FLAC</v>
          </cell>
        </row>
        <row r="1156">
          <cell r="N1156" t="str">
            <v>FLAC</v>
          </cell>
          <cell r="O1156" t="str">
            <v>FLAC</v>
          </cell>
        </row>
        <row r="1157">
          <cell r="N1157" t="str">
            <v>FLAC</v>
          </cell>
          <cell r="O1157" t="str">
            <v>FLAC</v>
          </cell>
        </row>
        <row r="1158">
          <cell r="N1158" t="str">
            <v>FLAC</v>
          </cell>
          <cell r="O1158" t="str">
            <v>FLAC</v>
          </cell>
        </row>
        <row r="1159">
          <cell r="N1159" t="str">
            <v>FLAC</v>
          </cell>
          <cell r="O1159" t="str">
            <v>FLAC</v>
          </cell>
        </row>
        <row r="1160">
          <cell r="N1160" t="str">
            <v>FLAC</v>
          </cell>
          <cell r="O1160" t="str">
            <v>FLAC</v>
          </cell>
        </row>
        <row r="1161">
          <cell r="N1161" t="str">
            <v>FLAC</v>
          </cell>
          <cell r="O1161" t="str">
            <v>FLAC</v>
          </cell>
        </row>
        <row r="1162">
          <cell r="N1162" t="str">
            <v>FLAC</v>
          </cell>
          <cell r="O1162" t="str">
            <v>FLAC</v>
          </cell>
        </row>
        <row r="1163">
          <cell r="N1163" t="str">
            <v>FLAC</v>
          </cell>
          <cell r="O1163" t="str">
            <v>FLAC</v>
          </cell>
        </row>
        <row r="1164">
          <cell r="N1164" t="str">
            <v>FLAC</v>
          </cell>
          <cell r="O1164" t="str">
            <v>FLAC</v>
          </cell>
        </row>
        <row r="1165">
          <cell r="N1165" t="str">
            <v>FLAC</v>
          </cell>
          <cell r="O1165" t="str">
            <v>FLAC</v>
          </cell>
        </row>
        <row r="1166">
          <cell r="N1166" t="str">
            <v>FLAC</v>
          </cell>
          <cell r="O1166" t="str">
            <v>FLAC</v>
          </cell>
        </row>
        <row r="1167">
          <cell r="N1167" t="str">
            <v>FLAC</v>
          </cell>
          <cell r="O1167" t="str">
            <v>FLAC</v>
          </cell>
        </row>
        <row r="1168">
          <cell r="N1168" t="str">
            <v>FLAC</v>
          </cell>
          <cell r="O1168" t="str">
            <v>FLAC</v>
          </cell>
        </row>
        <row r="1169">
          <cell r="N1169" t="str">
            <v>FLAC</v>
          </cell>
          <cell r="O1169" t="str">
            <v>FLAC</v>
          </cell>
        </row>
        <row r="1170">
          <cell r="N1170" t="str">
            <v>FLAC</v>
          </cell>
          <cell r="O1170" t="str">
            <v>FLAC</v>
          </cell>
        </row>
        <row r="1171">
          <cell r="N1171" t="str">
            <v>FLAC</v>
          </cell>
          <cell r="O1171" t="str">
            <v>FLAC</v>
          </cell>
        </row>
        <row r="1172">
          <cell r="N1172" t="str">
            <v>FLAC</v>
          </cell>
          <cell r="O1172" t="str">
            <v>FLAC</v>
          </cell>
        </row>
        <row r="1173">
          <cell r="N1173" t="str">
            <v>FLAC</v>
          </cell>
          <cell r="O1173" t="str">
            <v>FLAC</v>
          </cell>
        </row>
        <row r="1174">
          <cell r="N1174" t="str">
            <v>FLAC</v>
          </cell>
          <cell r="O1174" t="str">
            <v>FLAC</v>
          </cell>
        </row>
        <row r="1175">
          <cell r="N1175" t="str">
            <v>FLAC</v>
          </cell>
          <cell r="O1175" t="str">
            <v>FLAC</v>
          </cell>
        </row>
        <row r="1176">
          <cell r="N1176" t="str">
            <v>FLAC</v>
          </cell>
          <cell r="O1176" t="str">
            <v>FLAC</v>
          </cell>
        </row>
        <row r="1177">
          <cell r="N1177" t="str">
            <v>FLAC</v>
          </cell>
          <cell r="O1177" t="str">
            <v>FLAC</v>
          </cell>
        </row>
        <row r="1178">
          <cell r="N1178" t="str">
            <v>FLAC</v>
          </cell>
          <cell r="O1178" t="str">
            <v>FLAC</v>
          </cell>
        </row>
        <row r="1179">
          <cell r="N1179" t="str">
            <v>FLAC</v>
          </cell>
          <cell r="O1179" t="str">
            <v>FLAC</v>
          </cell>
        </row>
        <row r="1180">
          <cell r="N1180" t="str">
            <v>FLAC</v>
          </cell>
          <cell r="O1180" t="str">
            <v>FLAC</v>
          </cell>
        </row>
        <row r="1181">
          <cell r="N1181" t="str">
            <v>FLAC</v>
          </cell>
          <cell r="O1181" t="str">
            <v>FLAC</v>
          </cell>
        </row>
        <row r="1182">
          <cell r="N1182" t="str">
            <v>FLAC</v>
          </cell>
          <cell r="O1182" t="str">
            <v>FLAC</v>
          </cell>
        </row>
        <row r="1183">
          <cell r="N1183" t="str">
            <v>FLAC</v>
          </cell>
          <cell r="O1183" t="str">
            <v>FLAC</v>
          </cell>
        </row>
        <row r="1184">
          <cell r="N1184" t="str">
            <v>FLAC</v>
          </cell>
          <cell r="O1184" t="str">
            <v>FLAC</v>
          </cell>
        </row>
        <row r="1185">
          <cell r="N1185" t="str">
            <v>FLAC</v>
          </cell>
          <cell r="O1185" t="str">
            <v>FLAC</v>
          </cell>
        </row>
        <row r="1186">
          <cell r="N1186" t="str">
            <v>FLAC</v>
          </cell>
          <cell r="O1186" t="str">
            <v>FLAC</v>
          </cell>
        </row>
        <row r="1187">
          <cell r="N1187" t="str">
            <v>FLAC</v>
          </cell>
          <cell r="O1187" t="str">
            <v>FLAC</v>
          </cell>
        </row>
        <row r="1188">
          <cell r="N1188" t="str">
            <v>NUTRI ALIMENTOS</v>
          </cell>
          <cell r="O1188" t="str">
            <v>Nutri</v>
          </cell>
        </row>
        <row r="1189">
          <cell r="N1189" t="str">
            <v>NUTRI ALIMENTOS</v>
          </cell>
          <cell r="O1189" t="str">
            <v>Nutri</v>
          </cell>
        </row>
        <row r="1190">
          <cell r="N1190" t="str">
            <v>NUTRI ALIMENTOS</v>
          </cell>
          <cell r="O1190" t="str">
            <v>Nutri</v>
          </cell>
        </row>
        <row r="1191">
          <cell r="N1191" t="str">
            <v>FLAC</v>
          </cell>
          <cell r="O1191" t="str">
            <v>FLAC</v>
          </cell>
        </row>
        <row r="1192">
          <cell r="N1192" t="str">
            <v>FLAC</v>
          </cell>
          <cell r="O1192" t="str">
            <v>FLAC</v>
          </cell>
        </row>
        <row r="1193">
          <cell r="N1193" t="str">
            <v>FLAC</v>
          </cell>
          <cell r="O1193" t="str">
            <v>FLAC</v>
          </cell>
        </row>
        <row r="1194">
          <cell r="N1194" t="str">
            <v>FLAC</v>
          </cell>
          <cell r="O1194" t="str">
            <v>FLAC</v>
          </cell>
        </row>
        <row r="1195">
          <cell r="N1195" t="str">
            <v>FLAC</v>
          </cell>
          <cell r="O1195" t="str">
            <v>FLAC</v>
          </cell>
        </row>
        <row r="1196">
          <cell r="N1196" t="str">
            <v>FLAC</v>
          </cell>
          <cell r="O1196" t="str">
            <v>FLAC</v>
          </cell>
        </row>
        <row r="1197">
          <cell r="N1197" t="str">
            <v>FLAC</v>
          </cell>
          <cell r="O1197" t="str">
            <v>FLAC</v>
          </cell>
        </row>
        <row r="1198">
          <cell r="N1198" t="str">
            <v>FLAC</v>
          </cell>
          <cell r="O1198" t="str">
            <v>FLAC</v>
          </cell>
        </row>
        <row r="1199">
          <cell r="N1199" t="str">
            <v>FLAC</v>
          </cell>
          <cell r="O1199" t="str">
            <v>FLAC</v>
          </cell>
        </row>
        <row r="1200">
          <cell r="N1200" t="str">
            <v>FLAC</v>
          </cell>
          <cell r="O1200" t="str">
            <v>FLAC</v>
          </cell>
        </row>
        <row r="1201">
          <cell r="N1201" t="str">
            <v>FLAC</v>
          </cell>
          <cell r="O1201" t="str">
            <v>FLAC</v>
          </cell>
        </row>
        <row r="1202">
          <cell r="N1202" t="str">
            <v>FLAC</v>
          </cell>
          <cell r="O1202" t="str">
            <v>FLAC</v>
          </cell>
        </row>
        <row r="1203">
          <cell r="N1203" t="str">
            <v>FLAC</v>
          </cell>
          <cell r="O1203" t="str">
            <v>FLAC</v>
          </cell>
        </row>
        <row r="1204">
          <cell r="N1204" t="str">
            <v>FLAC</v>
          </cell>
          <cell r="O1204" t="str">
            <v>FLAC</v>
          </cell>
        </row>
        <row r="1205">
          <cell r="N1205" t="str">
            <v>FLAC</v>
          </cell>
          <cell r="O1205" t="str">
            <v>FLAC</v>
          </cell>
        </row>
        <row r="1206">
          <cell r="N1206" t="str">
            <v>FLAC</v>
          </cell>
          <cell r="O1206" t="str">
            <v>FLAC</v>
          </cell>
        </row>
        <row r="1207">
          <cell r="N1207" t="str">
            <v>FLAC</v>
          </cell>
          <cell r="O1207" t="str">
            <v>FLAC</v>
          </cell>
        </row>
        <row r="1208">
          <cell r="N1208" t="str">
            <v>FLAC</v>
          </cell>
          <cell r="O1208" t="str">
            <v>FLAC</v>
          </cell>
        </row>
        <row r="1209">
          <cell r="N1209" t="str">
            <v>FLAC</v>
          </cell>
          <cell r="O1209" t="str">
            <v>FLAC</v>
          </cell>
        </row>
        <row r="1210">
          <cell r="N1210" t="str">
            <v>FLAC</v>
          </cell>
          <cell r="O1210" t="str">
            <v>FLAC</v>
          </cell>
        </row>
        <row r="1211">
          <cell r="N1211" t="str">
            <v>FLAC</v>
          </cell>
          <cell r="O1211" t="str">
            <v>FLAC</v>
          </cell>
        </row>
        <row r="1212">
          <cell r="N1212" t="str">
            <v>FLAC</v>
          </cell>
          <cell r="O1212" t="str">
            <v>FLAC</v>
          </cell>
        </row>
        <row r="1213">
          <cell r="N1213" t="str">
            <v>FLAC</v>
          </cell>
          <cell r="O1213" t="str">
            <v>FLAC</v>
          </cell>
        </row>
        <row r="1214">
          <cell r="N1214" t="str">
            <v>FLAC</v>
          </cell>
          <cell r="O1214" t="str">
            <v>FLAC</v>
          </cell>
        </row>
        <row r="1215">
          <cell r="N1215" t="str">
            <v>FLAC</v>
          </cell>
          <cell r="O1215" t="str">
            <v>FLAC</v>
          </cell>
        </row>
        <row r="1216">
          <cell r="N1216" t="str">
            <v>FLAC</v>
          </cell>
          <cell r="O1216" t="str">
            <v>FLAC</v>
          </cell>
        </row>
        <row r="1217">
          <cell r="N1217" t="str">
            <v>NUTRI ALIMENTOS</v>
          </cell>
          <cell r="O1217" t="str">
            <v>Nutri</v>
          </cell>
        </row>
        <row r="1218">
          <cell r="N1218" t="str">
            <v>NUTRI ALIMENTOS</v>
          </cell>
          <cell r="O1218" t="str">
            <v>Nutri</v>
          </cell>
        </row>
        <row r="1219">
          <cell r="N1219" t="str">
            <v>FLAC</v>
          </cell>
          <cell r="O1219" t="str">
            <v>FLAC</v>
          </cell>
        </row>
        <row r="1220">
          <cell r="N1220" t="str">
            <v>FLAC</v>
          </cell>
          <cell r="O1220" t="str">
            <v>FLAC</v>
          </cell>
        </row>
        <row r="1221">
          <cell r="N1221" t="str">
            <v>FLAC</v>
          </cell>
          <cell r="O1221" t="str">
            <v>FLAC</v>
          </cell>
        </row>
        <row r="1222">
          <cell r="N1222" t="str">
            <v>FLAC</v>
          </cell>
          <cell r="O1222" t="str">
            <v>FLAC</v>
          </cell>
        </row>
        <row r="1223">
          <cell r="N1223" t="str">
            <v>FLAC</v>
          </cell>
          <cell r="O1223" t="str">
            <v>FLAC</v>
          </cell>
        </row>
        <row r="1224">
          <cell r="N1224" t="str">
            <v>FLAC</v>
          </cell>
          <cell r="O1224" t="str">
            <v>FLAC</v>
          </cell>
        </row>
        <row r="1225">
          <cell r="N1225" t="str">
            <v>FLAC</v>
          </cell>
          <cell r="O1225" t="str">
            <v>FLAC</v>
          </cell>
        </row>
        <row r="1226">
          <cell r="N1226" t="str">
            <v>FLAC</v>
          </cell>
          <cell r="O1226" t="str">
            <v>FLAC</v>
          </cell>
        </row>
        <row r="1227">
          <cell r="N1227" t="str">
            <v>FLAC</v>
          </cell>
          <cell r="O1227" t="str">
            <v>FLAC</v>
          </cell>
        </row>
        <row r="1228">
          <cell r="N1228" t="str">
            <v>FLAC</v>
          </cell>
          <cell r="O1228" t="str">
            <v>FLAC</v>
          </cell>
        </row>
        <row r="1229">
          <cell r="N1229" t="str">
            <v>FLAC</v>
          </cell>
          <cell r="O1229" t="str">
            <v>FLAC</v>
          </cell>
        </row>
        <row r="1230">
          <cell r="N1230" t="str">
            <v>FLAC</v>
          </cell>
          <cell r="O1230" t="str">
            <v>FLAC</v>
          </cell>
        </row>
        <row r="1231">
          <cell r="N1231" t="str">
            <v>FLAC</v>
          </cell>
          <cell r="O1231" t="str">
            <v>FLAC</v>
          </cell>
        </row>
        <row r="1232">
          <cell r="N1232" t="str">
            <v>FLAC</v>
          </cell>
          <cell r="O1232" t="str">
            <v>FLAC</v>
          </cell>
        </row>
        <row r="1233">
          <cell r="N1233" t="str">
            <v>FLAC</v>
          </cell>
          <cell r="O1233" t="str">
            <v>FLAC</v>
          </cell>
        </row>
        <row r="1234">
          <cell r="N1234" t="str">
            <v>FLAC</v>
          </cell>
          <cell r="O1234" t="str">
            <v>FLAC</v>
          </cell>
        </row>
        <row r="1235">
          <cell r="N1235" t="str">
            <v>FLAC</v>
          </cell>
          <cell r="O1235" t="str">
            <v>FLAC</v>
          </cell>
        </row>
        <row r="1236">
          <cell r="N1236" t="str">
            <v>FLAC</v>
          </cell>
          <cell r="O1236" t="str">
            <v>FLAC</v>
          </cell>
        </row>
        <row r="1237">
          <cell r="N1237" t="str">
            <v>FLAC</v>
          </cell>
          <cell r="O1237" t="str">
            <v>FLAC</v>
          </cell>
        </row>
        <row r="1238">
          <cell r="N1238" t="str">
            <v>FLAC</v>
          </cell>
          <cell r="O1238" t="str">
            <v>FLAC</v>
          </cell>
        </row>
        <row r="1239">
          <cell r="N1239" t="str">
            <v>FLAC</v>
          </cell>
          <cell r="O1239" t="str">
            <v>FLAC</v>
          </cell>
        </row>
        <row r="1240">
          <cell r="N1240" t="str">
            <v>FLAC</v>
          </cell>
          <cell r="O1240" t="str">
            <v>FLAC</v>
          </cell>
        </row>
        <row r="1241">
          <cell r="N1241" t="str">
            <v>FLAC</v>
          </cell>
          <cell r="O1241" t="str">
            <v>FLAC</v>
          </cell>
        </row>
        <row r="1242">
          <cell r="N1242" t="str">
            <v>FLAC</v>
          </cell>
          <cell r="O1242" t="str">
            <v>FLAC</v>
          </cell>
        </row>
        <row r="1243">
          <cell r="N1243" t="str">
            <v>FLAC</v>
          </cell>
          <cell r="O1243" t="str">
            <v>FLAC</v>
          </cell>
        </row>
        <row r="1244">
          <cell r="N1244" t="str">
            <v>FLAC</v>
          </cell>
          <cell r="O1244" t="str">
            <v>FLAC</v>
          </cell>
        </row>
        <row r="1245">
          <cell r="N1245" t="str">
            <v>FLAC</v>
          </cell>
          <cell r="O1245" t="str">
            <v>FLAC</v>
          </cell>
        </row>
        <row r="1246">
          <cell r="N1246" t="str">
            <v>FLAC</v>
          </cell>
          <cell r="O1246" t="str">
            <v>FLAC</v>
          </cell>
        </row>
        <row r="1247">
          <cell r="N1247" t="str">
            <v>FLAC</v>
          </cell>
          <cell r="O1247" t="str">
            <v>FLAC</v>
          </cell>
        </row>
        <row r="1248">
          <cell r="N1248" t="str">
            <v>FLAC</v>
          </cell>
          <cell r="O1248" t="str">
            <v>FLAC</v>
          </cell>
        </row>
        <row r="1249">
          <cell r="N1249" t="str">
            <v>FLAC</v>
          </cell>
          <cell r="O1249" t="str">
            <v>FLAC</v>
          </cell>
        </row>
        <row r="1250">
          <cell r="N1250" t="str">
            <v>FLAC</v>
          </cell>
          <cell r="O1250" t="str">
            <v>FLAC</v>
          </cell>
        </row>
        <row r="1251">
          <cell r="N1251" t="str">
            <v>FLAC</v>
          </cell>
          <cell r="O1251" t="str">
            <v>FLAC</v>
          </cell>
        </row>
        <row r="1252">
          <cell r="N1252" t="str">
            <v>FLAC</v>
          </cell>
          <cell r="O1252" t="str">
            <v>FLAC</v>
          </cell>
        </row>
        <row r="1253">
          <cell r="N1253" t="str">
            <v>FLAC</v>
          </cell>
          <cell r="O1253" t="str">
            <v>FLAC</v>
          </cell>
        </row>
        <row r="1254">
          <cell r="N1254" t="str">
            <v>FLAC</v>
          </cell>
          <cell r="O1254" t="str">
            <v>FLAC</v>
          </cell>
        </row>
        <row r="1255">
          <cell r="N1255" t="str">
            <v>FLAC</v>
          </cell>
          <cell r="O1255" t="str">
            <v>FLAC</v>
          </cell>
        </row>
        <row r="1256">
          <cell r="N1256" t="str">
            <v>FLAC</v>
          </cell>
          <cell r="O1256" t="str">
            <v>FLAC</v>
          </cell>
        </row>
        <row r="1257">
          <cell r="N1257" t="str">
            <v>FLAC</v>
          </cell>
          <cell r="O1257" t="str">
            <v>FLAC</v>
          </cell>
        </row>
        <row r="1258">
          <cell r="N1258" t="str">
            <v>FLAC</v>
          </cell>
          <cell r="O1258" t="str">
            <v>FLAC</v>
          </cell>
        </row>
        <row r="1259">
          <cell r="N1259" t="str">
            <v>FLAC</v>
          </cell>
          <cell r="O1259" t="str">
            <v>FLAC</v>
          </cell>
        </row>
        <row r="1260">
          <cell r="N1260" t="str">
            <v>FLAC</v>
          </cell>
          <cell r="O1260" t="str">
            <v>FLAC</v>
          </cell>
        </row>
        <row r="1261">
          <cell r="N1261" t="str">
            <v>FLAC</v>
          </cell>
          <cell r="O1261" t="str">
            <v>FLAC</v>
          </cell>
        </row>
        <row r="1262">
          <cell r="N1262" t="str">
            <v>FLAC</v>
          </cell>
          <cell r="O1262" t="str">
            <v>FLAC</v>
          </cell>
        </row>
        <row r="1263">
          <cell r="N1263" t="str">
            <v>FLAC</v>
          </cell>
          <cell r="O1263" t="str">
            <v>FLAC</v>
          </cell>
        </row>
        <row r="1264">
          <cell r="N1264" t="str">
            <v>FLAC</v>
          </cell>
          <cell r="O1264" t="str">
            <v>FLAC</v>
          </cell>
        </row>
        <row r="1265">
          <cell r="N1265" t="str">
            <v>FLAC</v>
          </cell>
          <cell r="O1265" t="str">
            <v>FLAC</v>
          </cell>
        </row>
        <row r="1266">
          <cell r="N1266" t="str">
            <v>FLAC</v>
          </cell>
          <cell r="O1266" t="str">
            <v>FLAC</v>
          </cell>
        </row>
        <row r="1267">
          <cell r="N1267" t="str">
            <v>FLAC</v>
          </cell>
          <cell r="O1267" t="str">
            <v>FLAC</v>
          </cell>
        </row>
        <row r="1268">
          <cell r="N1268" t="str">
            <v>FLAC</v>
          </cell>
          <cell r="O1268" t="str">
            <v>FLAC</v>
          </cell>
        </row>
        <row r="1269">
          <cell r="N1269" t="str">
            <v>FLAC</v>
          </cell>
          <cell r="O1269" t="str">
            <v>FLAC</v>
          </cell>
        </row>
        <row r="1270">
          <cell r="N1270" t="str">
            <v>FLAC</v>
          </cell>
          <cell r="O1270" t="str">
            <v>FLAC</v>
          </cell>
        </row>
        <row r="1271">
          <cell r="N1271" t="str">
            <v>FLAC</v>
          </cell>
          <cell r="O1271" t="str">
            <v>FLAC</v>
          </cell>
        </row>
        <row r="1272">
          <cell r="N1272" t="str">
            <v>FLAC</v>
          </cell>
          <cell r="O1272" t="str">
            <v>FLAC</v>
          </cell>
        </row>
        <row r="1273">
          <cell r="N1273" t="str">
            <v>FLAC</v>
          </cell>
          <cell r="O1273" t="str">
            <v>FLAC</v>
          </cell>
        </row>
        <row r="1274">
          <cell r="N1274" t="str">
            <v>FLAC</v>
          </cell>
          <cell r="O1274" t="str">
            <v>FLAC</v>
          </cell>
        </row>
        <row r="1275">
          <cell r="N1275" t="str">
            <v>FLAC</v>
          </cell>
          <cell r="O1275" t="str">
            <v>FLAC</v>
          </cell>
        </row>
        <row r="1276">
          <cell r="N1276" t="str">
            <v>FLAC</v>
          </cell>
          <cell r="O1276" t="str">
            <v>FLAC</v>
          </cell>
        </row>
        <row r="1277">
          <cell r="N1277" t="str">
            <v>FLAC</v>
          </cell>
          <cell r="O1277" t="str">
            <v>FLAC</v>
          </cell>
        </row>
        <row r="1278">
          <cell r="N1278" t="str">
            <v>FLAC</v>
          </cell>
          <cell r="O1278" t="str">
            <v>FLAC</v>
          </cell>
        </row>
        <row r="1279">
          <cell r="N1279" t="str">
            <v>FLAC</v>
          </cell>
          <cell r="O1279" t="str">
            <v>FLAC</v>
          </cell>
        </row>
        <row r="1280">
          <cell r="N1280" t="str">
            <v>FLAC</v>
          </cell>
          <cell r="O1280" t="str">
            <v>FLAC</v>
          </cell>
        </row>
        <row r="1281">
          <cell r="N1281" t="str">
            <v>FLAC</v>
          </cell>
          <cell r="O1281" t="str">
            <v>FLAC</v>
          </cell>
        </row>
        <row r="1282">
          <cell r="N1282" t="str">
            <v>FLAC</v>
          </cell>
          <cell r="O1282" t="str">
            <v>FLAC</v>
          </cell>
        </row>
        <row r="1283">
          <cell r="N1283" t="str">
            <v>FLAC</v>
          </cell>
          <cell r="O1283" t="str">
            <v>FLAC</v>
          </cell>
        </row>
        <row r="1284">
          <cell r="N1284" t="str">
            <v>FLAC</v>
          </cell>
          <cell r="O1284" t="str">
            <v>FLAC</v>
          </cell>
        </row>
        <row r="1285">
          <cell r="N1285" t="str">
            <v>FLAC</v>
          </cell>
          <cell r="O1285" t="str">
            <v>FLAC</v>
          </cell>
        </row>
        <row r="1286">
          <cell r="N1286" t="str">
            <v>FLAC</v>
          </cell>
          <cell r="O1286" t="str">
            <v>FLAC</v>
          </cell>
        </row>
        <row r="1287">
          <cell r="N1287" t="str">
            <v>FLAC</v>
          </cell>
          <cell r="O1287" t="str">
            <v>FLAC</v>
          </cell>
        </row>
        <row r="1288">
          <cell r="N1288" t="str">
            <v>FLAC</v>
          </cell>
          <cell r="O1288" t="str">
            <v>FLAC</v>
          </cell>
        </row>
        <row r="1289">
          <cell r="N1289" t="str">
            <v>FLAC</v>
          </cell>
          <cell r="O1289" t="str">
            <v>FLAC</v>
          </cell>
        </row>
        <row r="1290">
          <cell r="N1290" t="str">
            <v>FLAC</v>
          </cell>
          <cell r="O1290" t="str">
            <v>FLAC</v>
          </cell>
        </row>
        <row r="1291">
          <cell r="N1291" t="str">
            <v>FLAC</v>
          </cell>
          <cell r="O1291" t="str">
            <v>FLAC</v>
          </cell>
        </row>
        <row r="1292">
          <cell r="N1292" t="str">
            <v>FLAC</v>
          </cell>
          <cell r="O1292" t="str">
            <v>FLAC</v>
          </cell>
        </row>
        <row r="1293">
          <cell r="N1293" t="str">
            <v>FLAC</v>
          </cell>
          <cell r="O1293" t="str">
            <v>FLAC</v>
          </cell>
        </row>
        <row r="1294">
          <cell r="N1294" t="str">
            <v>FLAC</v>
          </cell>
          <cell r="O1294" t="str">
            <v>FLAC</v>
          </cell>
        </row>
        <row r="1295">
          <cell r="N1295" t="str">
            <v>FLAC</v>
          </cell>
          <cell r="O1295" t="str">
            <v>FLAC</v>
          </cell>
        </row>
        <row r="1296">
          <cell r="N1296" t="str">
            <v>FLAC</v>
          </cell>
          <cell r="O1296" t="str">
            <v>FLAC</v>
          </cell>
        </row>
        <row r="1297">
          <cell r="N1297" t="str">
            <v>FLAC</v>
          </cell>
          <cell r="O1297" t="str">
            <v>FLAC</v>
          </cell>
        </row>
        <row r="1298">
          <cell r="N1298" t="str">
            <v>FLAC</v>
          </cell>
          <cell r="O1298" t="str">
            <v>FLAC</v>
          </cell>
        </row>
        <row r="1299">
          <cell r="N1299" t="str">
            <v>FLAC</v>
          </cell>
          <cell r="O1299" t="str">
            <v>FLAC</v>
          </cell>
        </row>
        <row r="1300">
          <cell r="N1300" t="str">
            <v>FLAC</v>
          </cell>
          <cell r="O1300" t="str">
            <v>FLAC</v>
          </cell>
        </row>
        <row r="1301">
          <cell r="N1301" t="str">
            <v>FLAC</v>
          </cell>
          <cell r="O1301" t="str">
            <v>FLAC</v>
          </cell>
        </row>
        <row r="1302">
          <cell r="N1302" t="str">
            <v>FLAC</v>
          </cell>
          <cell r="O1302" t="str">
            <v>FLAC</v>
          </cell>
        </row>
        <row r="1303">
          <cell r="N1303" t="str">
            <v>FLAC</v>
          </cell>
          <cell r="O1303" t="str">
            <v>FLAC</v>
          </cell>
        </row>
        <row r="1304">
          <cell r="N1304" t="str">
            <v>FLAC</v>
          </cell>
          <cell r="O1304" t="str">
            <v>FLAC</v>
          </cell>
        </row>
        <row r="1305">
          <cell r="N1305" t="str">
            <v>FLAC</v>
          </cell>
          <cell r="O1305" t="str">
            <v>FLAC</v>
          </cell>
        </row>
        <row r="1306">
          <cell r="N1306" t="str">
            <v>FLAC</v>
          </cell>
          <cell r="O1306" t="str">
            <v>FLAC</v>
          </cell>
        </row>
        <row r="1307">
          <cell r="N1307" t="str">
            <v>FLAC</v>
          </cell>
          <cell r="O1307" t="str">
            <v>FLAC</v>
          </cell>
        </row>
        <row r="1308">
          <cell r="N1308" t="str">
            <v>FLAC</v>
          </cell>
          <cell r="O1308" t="str">
            <v>FLAC</v>
          </cell>
        </row>
        <row r="1309">
          <cell r="N1309" t="str">
            <v>FLAC</v>
          </cell>
          <cell r="O1309" t="str">
            <v>FLAC</v>
          </cell>
        </row>
        <row r="1310">
          <cell r="N1310" t="str">
            <v>FLAC</v>
          </cell>
          <cell r="O1310" t="str">
            <v>FLAC</v>
          </cell>
        </row>
        <row r="1311">
          <cell r="N1311" t="str">
            <v>FLAC</v>
          </cell>
          <cell r="O1311" t="str">
            <v>FLAC</v>
          </cell>
        </row>
        <row r="1312">
          <cell r="N1312" t="str">
            <v>FLAC</v>
          </cell>
          <cell r="O1312" t="str">
            <v>FLAC</v>
          </cell>
        </row>
        <row r="1313">
          <cell r="N1313" t="str">
            <v>FLAC</v>
          </cell>
          <cell r="O1313" t="str">
            <v>FLAC</v>
          </cell>
        </row>
        <row r="1314">
          <cell r="N1314" t="str">
            <v>FLAC</v>
          </cell>
          <cell r="O1314" t="str">
            <v>FLAC</v>
          </cell>
        </row>
        <row r="1315">
          <cell r="N1315" t="str">
            <v>FLAC</v>
          </cell>
          <cell r="O1315" t="str">
            <v>FLAC</v>
          </cell>
        </row>
        <row r="1316">
          <cell r="N1316" t="str">
            <v>FLAC</v>
          </cell>
          <cell r="O1316" t="str">
            <v>FLAC</v>
          </cell>
        </row>
        <row r="1317">
          <cell r="N1317" t="str">
            <v>FLAC</v>
          </cell>
          <cell r="O1317" t="str">
            <v>FLAC</v>
          </cell>
        </row>
        <row r="1318">
          <cell r="N1318" t="str">
            <v>FLAC</v>
          </cell>
          <cell r="O1318" t="str">
            <v>FLAC</v>
          </cell>
        </row>
        <row r="1319">
          <cell r="N1319" t="str">
            <v>FLAC</v>
          </cell>
          <cell r="O1319" t="str">
            <v>FLAC</v>
          </cell>
        </row>
        <row r="1320">
          <cell r="N1320" t="str">
            <v>FLAC</v>
          </cell>
          <cell r="O1320" t="str">
            <v>FLAC</v>
          </cell>
        </row>
        <row r="1321">
          <cell r="N1321" t="str">
            <v>FLAC</v>
          </cell>
          <cell r="O1321" t="str">
            <v>FLAC</v>
          </cell>
        </row>
        <row r="1322">
          <cell r="N1322" t="str">
            <v>FLAC</v>
          </cell>
          <cell r="O1322" t="str">
            <v>FLAC</v>
          </cell>
        </row>
        <row r="1323">
          <cell r="N1323" t="str">
            <v>FLAC</v>
          </cell>
          <cell r="O1323" t="str">
            <v>FLAC</v>
          </cell>
        </row>
        <row r="1324">
          <cell r="N1324" t="str">
            <v>FLAC</v>
          </cell>
          <cell r="O1324" t="str">
            <v>FLAC</v>
          </cell>
        </row>
        <row r="1325">
          <cell r="N1325" t="str">
            <v>FLAC</v>
          </cell>
          <cell r="O1325" t="str">
            <v>FLAC</v>
          </cell>
        </row>
        <row r="1326">
          <cell r="N1326" t="str">
            <v>NUTRI ALIMENTOS</v>
          </cell>
          <cell r="O1326" t="str">
            <v>Nutri</v>
          </cell>
        </row>
        <row r="1327">
          <cell r="N1327" t="str">
            <v>FLAC</v>
          </cell>
          <cell r="O1327" t="str">
            <v>FLAC</v>
          </cell>
        </row>
        <row r="1328">
          <cell r="N1328" t="str">
            <v>FLAC</v>
          </cell>
          <cell r="O1328" t="str">
            <v>FLAC</v>
          </cell>
        </row>
        <row r="1329">
          <cell r="N1329" t="str">
            <v>FLAC</v>
          </cell>
          <cell r="O1329" t="str">
            <v>FLAC</v>
          </cell>
        </row>
        <row r="1330">
          <cell r="N1330" t="str">
            <v>FLAC</v>
          </cell>
          <cell r="O1330" t="str">
            <v>FLAC</v>
          </cell>
        </row>
        <row r="1331">
          <cell r="N1331" t="str">
            <v>FLAC</v>
          </cell>
          <cell r="O1331" t="str">
            <v>FLAC</v>
          </cell>
        </row>
        <row r="1332">
          <cell r="N1332" t="str">
            <v>FLAC</v>
          </cell>
          <cell r="O1332" t="str">
            <v>FLAC</v>
          </cell>
        </row>
        <row r="1333">
          <cell r="N1333" t="str">
            <v>FLAC</v>
          </cell>
          <cell r="O1333" t="str">
            <v>FLAC</v>
          </cell>
        </row>
        <row r="1334">
          <cell r="N1334" t="str">
            <v>FLAC</v>
          </cell>
          <cell r="O1334" t="str">
            <v>FLAC</v>
          </cell>
        </row>
        <row r="1335">
          <cell r="N1335" t="str">
            <v>FLAC</v>
          </cell>
          <cell r="O1335" t="str">
            <v>FLAC</v>
          </cell>
        </row>
        <row r="1336">
          <cell r="N1336" t="str">
            <v>FLAC</v>
          </cell>
          <cell r="O1336" t="str">
            <v>FLAC</v>
          </cell>
        </row>
        <row r="1337">
          <cell r="N1337" t="str">
            <v>FLAC</v>
          </cell>
          <cell r="O1337" t="str">
            <v>FLAC</v>
          </cell>
        </row>
        <row r="1338">
          <cell r="N1338" t="str">
            <v>FLAC</v>
          </cell>
          <cell r="O1338" t="str">
            <v>FLAC</v>
          </cell>
        </row>
        <row r="1339">
          <cell r="N1339" t="str">
            <v>FLAC</v>
          </cell>
          <cell r="O1339" t="str">
            <v>FLAC</v>
          </cell>
        </row>
        <row r="1340">
          <cell r="N1340" t="str">
            <v>FLAC</v>
          </cell>
          <cell r="O1340" t="str">
            <v>FLAC</v>
          </cell>
        </row>
        <row r="1341">
          <cell r="N1341" t="str">
            <v>FLAC</v>
          </cell>
          <cell r="O1341" t="str">
            <v>FLAC</v>
          </cell>
        </row>
        <row r="1342">
          <cell r="N1342" t="str">
            <v>FLAC</v>
          </cell>
          <cell r="O1342" t="str">
            <v>FLAC</v>
          </cell>
        </row>
        <row r="1343">
          <cell r="N1343" t="str">
            <v>FLAC</v>
          </cell>
          <cell r="O1343" t="str">
            <v>FLAC</v>
          </cell>
        </row>
        <row r="1344">
          <cell r="N1344" t="str">
            <v>FLAC</v>
          </cell>
          <cell r="O1344" t="str">
            <v>FLAC</v>
          </cell>
        </row>
        <row r="1345">
          <cell r="N1345" t="str">
            <v>FLAC</v>
          </cell>
          <cell r="O1345" t="str">
            <v>FLAC</v>
          </cell>
        </row>
        <row r="1346">
          <cell r="N1346" t="str">
            <v>FLAC</v>
          </cell>
          <cell r="O1346" t="str">
            <v>FLAC</v>
          </cell>
        </row>
        <row r="1347">
          <cell r="N1347" t="str">
            <v>FLAC</v>
          </cell>
          <cell r="O1347" t="str">
            <v>FLAC</v>
          </cell>
        </row>
        <row r="1348">
          <cell r="N1348" t="str">
            <v>FLAC</v>
          </cell>
          <cell r="O1348" t="str">
            <v>FLAC</v>
          </cell>
        </row>
        <row r="1349">
          <cell r="N1349" t="str">
            <v>FLAC</v>
          </cell>
          <cell r="O1349" t="str">
            <v>FLAC</v>
          </cell>
        </row>
        <row r="1350">
          <cell r="N1350" t="str">
            <v>FLAC</v>
          </cell>
          <cell r="O1350" t="str">
            <v>FLAC</v>
          </cell>
        </row>
        <row r="1351">
          <cell r="N1351" t="str">
            <v>FLAC</v>
          </cell>
          <cell r="O1351" t="str">
            <v>FLAC</v>
          </cell>
        </row>
        <row r="1352">
          <cell r="N1352" t="str">
            <v>FLAC</v>
          </cell>
          <cell r="O1352" t="str">
            <v>FLAC</v>
          </cell>
        </row>
        <row r="1353">
          <cell r="N1353" t="str">
            <v>FLAC</v>
          </cell>
          <cell r="O1353" t="str">
            <v>FLAC</v>
          </cell>
        </row>
        <row r="1354">
          <cell r="N1354" t="str">
            <v>FLAC</v>
          </cell>
          <cell r="O1354" t="str">
            <v>FLAC</v>
          </cell>
        </row>
        <row r="1355">
          <cell r="N1355" t="str">
            <v>FLAC</v>
          </cell>
          <cell r="O1355" t="str">
            <v>FLAC</v>
          </cell>
        </row>
        <row r="1356">
          <cell r="N1356" t="str">
            <v>FLAC</v>
          </cell>
          <cell r="O1356" t="str">
            <v>FLAC</v>
          </cell>
        </row>
        <row r="1357">
          <cell r="N1357" t="str">
            <v>FLAC</v>
          </cell>
          <cell r="O1357" t="str">
            <v>FLAC</v>
          </cell>
        </row>
        <row r="1358">
          <cell r="N1358" t="str">
            <v>FLAC</v>
          </cell>
          <cell r="O1358" t="str">
            <v>FLAC</v>
          </cell>
        </row>
        <row r="1359">
          <cell r="N1359" t="str">
            <v>FLAC</v>
          </cell>
          <cell r="O1359" t="str">
            <v>FLAC</v>
          </cell>
        </row>
        <row r="1360">
          <cell r="N1360" t="str">
            <v>FLAC</v>
          </cell>
          <cell r="O1360" t="str">
            <v>FLAC</v>
          </cell>
        </row>
        <row r="1361">
          <cell r="N1361" t="str">
            <v>FLAC</v>
          </cell>
          <cell r="O1361" t="str">
            <v>FLAC</v>
          </cell>
        </row>
        <row r="1362">
          <cell r="N1362" t="str">
            <v>FLAC</v>
          </cell>
          <cell r="O1362" t="str">
            <v>FLAC</v>
          </cell>
        </row>
        <row r="1363">
          <cell r="N1363" t="str">
            <v>FLAC</v>
          </cell>
          <cell r="O1363" t="str">
            <v>FLAC</v>
          </cell>
        </row>
        <row r="1364">
          <cell r="N1364" t="str">
            <v>FLAC</v>
          </cell>
          <cell r="O1364" t="str">
            <v>FLAC</v>
          </cell>
        </row>
        <row r="1365">
          <cell r="N1365" t="str">
            <v>FLAC</v>
          </cell>
          <cell r="O1365" t="str">
            <v>FLAC</v>
          </cell>
        </row>
        <row r="1366">
          <cell r="N1366" t="str">
            <v>FLAC</v>
          </cell>
          <cell r="O1366" t="str">
            <v>FLAC</v>
          </cell>
        </row>
        <row r="1367">
          <cell r="N1367" t="str">
            <v>FLAC</v>
          </cell>
          <cell r="O1367" t="str">
            <v>FLAC</v>
          </cell>
        </row>
        <row r="1368">
          <cell r="N1368" t="str">
            <v>FLAC</v>
          </cell>
          <cell r="O1368" t="str">
            <v>FLAC</v>
          </cell>
        </row>
        <row r="1369">
          <cell r="N1369" t="str">
            <v>FLAC</v>
          </cell>
          <cell r="O1369" t="str">
            <v>FLAC</v>
          </cell>
        </row>
        <row r="1370">
          <cell r="N1370" t="str">
            <v>FLAC</v>
          </cell>
          <cell r="O1370" t="str">
            <v>FLAC</v>
          </cell>
        </row>
        <row r="1371">
          <cell r="N1371" t="str">
            <v>FLAC</v>
          </cell>
          <cell r="O1371" t="str">
            <v>FLAC</v>
          </cell>
        </row>
        <row r="1372">
          <cell r="N1372" t="str">
            <v>FLAC</v>
          </cell>
          <cell r="O1372" t="str">
            <v>FLAC</v>
          </cell>
        </row>
        <row r="1373">
          <cell r="N1373" t="str">
            <v>FLAC</v>
          </cell>
          <cell r="O1373" t="str">
            <v>FLAC</v>
          </cell>
        </row>
        <row r="1374">
          <cell r="N1374" t="str">
            <v>FLAC</v>
          </cell>
          <cell r="O1374" t="str">
            <v>FLAC</v>
          </cell>
        </row>
        <row r="1375">
          <cell r="N1375" t="str">
            <v>FLAC</v>
          </cell>
          <cell r="O1375" t="str">
            <v>FLAC</v>
          </cell>
        </row>
        <row r="1376">
          <cell r="N1376" t="str">
            <v>FLAC</v>
          </cell>
          <cell r="O1376" t="str">
            <v>FLAC</v>
          </cell>
        </row>
        <row r="1377">
          <cell r="N1377" t="str">
            <v>FLAC</v>
          </cell>
          <cell r="O1377" t="str">
            <v>FLAC</v>
          </cell>
        </row>
        <row r="1378">
          <cell r="N1378" t="str">
            <v>FLAC</v>
          </cell>
          <cell r="O1378" t="str">
            <v>FLAC</v>
          </cell>
        </row>
        <row r="1379">
          <cell r="N1379" t="str">
            <v>FLAC</v>
          </cell>
          <cell r="O1379" t="str">
            <v>FLAC</v>
          </cell>
        </row>
        <row r="1380">
          <cell r="N1380" t="str">
            <v>FLAC</v>
          </cell>
          <cell r="O1380" t="str">
            <v>FLAC</v>
          </cell>
        </row>
        <row r="1381">
          <cell r="N1381" t="str">
            <v>FLAC</v>
          </cell>
          <cell r="O1381" t="str">
            <v>FLAC</v>
          </cell>
        </row>
        <row r="1382">
          <cell r="N1382" t="str">
            <v>FLAC</v>
          </cell>
          <cell r="O1382" t="str">
            <v>FLAC</v>
          </cell>
        </row>
        <row r="1383">
          <cell r="N1383" t="str">
            <v>FLAC</v>
          </cell>
          <cell r="O1383" t="str">
            <v>FLAC</v>
          </cell>
        </row>
        <row r="1384">
          <cell r="N1384" t="str">
            <v>FLAC</v>
          </cell>
          <cell r="O1384" t="str">
            <v>FLAC</v>
          </cell>
        </row>
        <row r="1385">
          <cell r="N1385" t="str">
            <v>FLAC</v>
          </cell>
          <cell r="O1385" t="str">
            <v>FLAC</v>
          </cell>
        </row>
        <row r="1386">
          <cell r="N1386" t="str">
            <v>FLAC</v>
          </cell>
          <cell r="O1386" t="str">
            <v>FLAC</v>
          </cell>
        </row>
        <row r="1387">
          <cell r="N1387" t="str">
            <v>FLAC</v>
          </cell>
          <cell r="O1387" t="str">
            <v>FLAC</v>
          </cell>
        </row>
        <row r="1388">
          <cell r="N1388" t="str">
            <v>FLAC</v>
          </cell>
          <cell r="O1388" t="str">
            <v>FLAC</v>
          </cell>
        </row>
        <row r="1389">
          <cell r="N1389" t="str">
            <v>FLAC</v>
          </cell>
          <cell r="O1389" t="str">
            <v>FLAC</v>
          </cell>
        </row>
        <row r="1390">
          <cell r="N1390" t="str">
            <v>FLAC</v>
          </cell>
          <cell r="O1390" t="str">
            <v>FLAC</v>
          </cell>
        </row>
        <row r="1391">
          <cell r="N1391" t="str">
            <v>FLAC</v>
          </cell>
          <cell r="O1391" t="str">
            <v>FLAC</v>
          </cell>
        </row>
        <row r="1392">
          <cell r="N1392" t="str">
            <v>FLAC</v>
          </cell>
          <cell r="O1392" t="str">
            <v>FLAC</v>
          </cell>
        </row>
        <row r="1393">
          <cell r="N1393" t="str">
            <v>FLAC</v>
          </cell>
          <cell r="O1393" t="str">
            <v>FLAC</v>
          </cell>
        </row>
        <row r="1394">
          <cell r="N1394" t="str">
            <v>FLAC</v>
          </cell>
          <cell r="O1394" t="str">
            <v>FLAC</v>
          </cell>
        </row>
        <row r="1395">
          <cell r="N1395" t="str">
            <v>FLAC</v>
          </cell>
          <cell r="O1395" t="str">
            <v>FLAC</v>
          </cell>
        </row>
        <row r="1396">
          <cell r="N1396" t="str">
            <v>FLAC</v>
          </cell>
          <cell r="O1396" t="str">
            <v>FLAC</v>
          </cell>
        </row>
        <row r="1397">
          <cell r="N1397" t="str">
            <v>FLAC</v>
          </cell>
          <cell r="O1397" t="str">
            <v>FLAC</v>
          </cell>
        </row>
        <row r="1398">
          <cell r="N1398" t="str">
            <v>FLAC</v>
          </cell>
          <cell r="O1398" t="str">
            <v>FLAC</v>
          </cell>
        </row>
        <row r="1399">
          <cell r="N1399" t="str">
            <v>FLAC</v>
          </cell>
          <cell r="O1399" t="str">
            <v>FLAC</v>
          </cell>
        </row>
        <row r="1400">
          <cell r="N1400" t="str">
            <v>FLAC</v>
          </cell>
          <cell r="O1400" t="str">
            <v>FLAC</v>
          </cell>
        </row>
        <row r="1401">
          <cell r="N1401" t="str">
            <v>FLAC</v>
          </cell>
          <cell r="O1401" t="str">
            <v>FLAC</v>
          </cell>
        </row>
        <row r="1402">
          <cell r="N1402" t="str">
            <v>FLAC</v>
          </cell>
          <cell r="O1402" t="str">
            <v>FLAC</v>
          </cell>
        </row>
        <row r="1403">
          <cell r="N1403" t="str">
            <v>FLAC</v>
          </cell>
          <cell r="O1403" t="str">
            <v>FLAC</v>
          </cell>
        </row>
        <row r="1404">
          <cell r="N1404" t="str">
            <v>FLAC</v>
          </cell>
          <cell r="O1404" t="str">
            <v>FLAC</v>
          </cell>
        </row>
        <row r="1405">
          <cell r="N1405" t="str">
            <v>FLAC</v>
          </cell>
          <cell r="O1405" t="str">
            <v>FLAC</v>
          </cell>
        </row>
        <row r="1406">
          <cell r="N1406" t="str">
            <v>FLAC</v>
          </cell>
          <cell r="O1406" t="str">
            <v>FLAC</v>
          </cell>
        </row>
        <row r="1407">
          <cell r="N1407" t="str">
            <v>FLAC</v>
          </cell>
          <cell r="O1407" t="str">
            <v>FLAC</v>
          </cell>
        </row>
        <row r="1408">
          <cell r="N1408" t="str">
            <v>FLAC</v>
          </cell>
          <cell r="O1408" t="str">
            <v>FLAC</v>
          </cell>
        </row>
        <row r="1409">
          <cell r="N1409" t="str">
            <v>FLAC</v>
          </cell>
          <cell r="O1409" t="str">
            <v>FLAC</v>
          </cell>
        </row>
        <row r="1410">
          <cell r="N1410" t="str">
            <v>FLAC</v>
          </cell>
          <cell r="O1410" t="str">
            <v>FLAC</v>
          </cell>
        </row>
        <row r="1411">
          <cell r="N1411" t="str">
            <v>FLAC</v>
          </cell>
          <cell r="O1411" t="str">
            <v>FLAC</v>
          </cell>
        </row>
        <row r="1412">
          <cell r="N1412" t="str">
            <v>FLAC</v>
          </cell>
          <cell r="O1412" t="str">
            <v>FLAC</v>
          </cell>
        </row>
        <row r="1413">
          <cell r="N1413" t="str">
            <v>FLAC</v>
          </cell>
          <cell r="O1413" t="str">
            <v>FLAC</v>
          </cell>
        </row>
        <row r="1414">
          <cell r="N1414" t="str">
            <v>FLAC</v>
          </cell>
          <cell r="O1414" t="str">
            <v>FLAC</v>
          </cell>
        </row>
        <row r="1415">
          <cell r="N1415" t="str">
            <v>FLAC</v>
          </cell>
          <cell r="O1415" t="str">
            <v>FLAC</v>
          </cell>
        </row>
        <row r="1416">
          <cell r="N1416" t="str">
            <v>FLAC</v>
          </cell>
          <cell r="O1416" t="str">
            <v>FLAC</v>
          </cell>
        </row>
        <row r="1417">
          <cell r="N1417" t="str">
            <v>FLAC</v>
          </cell>
          <cell r="O1417" t="str">
            <v>FLAC</v>
          </cell>
        </row>
        <row r="1418">
          <cell r="N1418" t="str">
            <v>FLAC</v>
          </cell>
          <cell r="O1418" t="str">
            <v>FLAC</v>
          </cell>
        </row>
        <row r="1419">
          <cell r="N1419" t="str">
            <v>FLAC</v>
          </cell>
          <cell r="O1419" t="str">
            <v>FLAC</v>
          </cell>
        </row>
        <row r="1420">
          <cell r="N1420" t="str">
            <v>FLAC</v>
          </cell>
          <cell r="O1420" t="str">
            <v>FLAC</v>
          </cell>
        </row>
        <row r="1421">
          <cell r="N1421" t="str">
            <v>FLAC</v>
          </cell>
          <cell r="O1421" t="str">
            <v>FLAC</v>
          </cell>
        </row>
        <row r="1422">
          <cell r="N1422" t="str">
            <v>FLAC</v>
          </cell>
          <cell r="O1422" t="str">
            <v>FLAC</v>
          </cell>
        </row>
        <row r="1423">
          <cell r="N1423" t="str">
            <v>FLAC</v>
          </cell>
          <cell r="O1423" t="str">
            <v>FLAC</v>
          </cell>
        </row>
        <row r="1424">
          <cell r="N1424" t="str">
            <v>FLAC</v>
          </cell>
          <cell r="O1424" t="str">
            <v>FLAC</v>
          </cell>
        </row>
        <row r="1425">
          <cell r="N1425" t="str">
            <v>FLAC</v>
          </cell>
          <cell r="O1425" t="str">
            <v>FLAC</v>
          </cell>
        </row>
        <row r="1426">
          <cell r="N1426" t="str">
            <v>FLAC</v>
          </cell>
          <cell r="O1426" t="str">
            <v>FLAC</v>
          </cell>
        </row>
        <row r="1427">
          <cell r="N1427" t="str">
            <v>FLAC</v>
          </cell>
          <cell r="O1427" t="str">
            <v>FLAC</v>
          </cell>
        </row>
        <row r="1428">
          <cell r="N1428" t="str">
            <v>FLAC</v>
          </cell>
          <cell r="O1428" t="str">
            <v>FLAC</v>
          </cell>
        </row>
        <row r="1429">
          <cell r="N1429" t="str">
            <v>FLAC</v>
          </cell>
          <cell r="O1429" t="str">
            <v>FLAC</v>
          </cell>
        </row>
        <row r="1430">
          <cell r="N1430" t="str">
            <v>FLAC</v>
          </cell>
          <cell r="O1430" t="str">
            <v>FLAC</v>
          </cell>
        </row>
        <row r="1431">
          <cell r="N1431" t="str">
            <v>FLAC</v>
          </cell>
          <cell r="O1431" t="str">
            <v>FLAC</v>
          </cell>
        </row>
        <row r="1432">
          <cell r="N1432" t="str">
            <v>FLAC</v>
          </cell>
          <cell r="O1432" t="str">
            <v>FLAC</v>
          </cell>
        </row>
        <row r="1433">
          <cell r="N1433" t="str">
            <v>FLAC</v>
          </cell>
          <cell r="O1433" t="str">
            <v>FLAC</v>
          </cell>
        </row>
        <row r="1434">
          <cell r="N1434" t="str">
            <v>FLAC</v>
          </cell>
          <cell r="O1434" t="str">
            <v>FLAC</v>
          </cell>
        </row>
        <row r="1435">
          <cell r="N1435" t="str">
            <v>FLAC</v>
          </cell>
          <cell r="O1435" t="str">
            <v>FLAC</v>
          </cell>
        </row>
        <row r="1436">
          <cell r="N1436" t="str">
            <v>FLAC</v>
          </cell>
          <cell r="O1436" t="str">
            <v>FLAC</v>
          </cell>
        </row>
        <row r="1437">
          <cell r="N1437" t="str">
            <v>FLAC</v>
          </cell>
          <cell r="O1437" t="str">
            <v>FLAC</v>
          </cell>
        </row>
        <row r="1438">
          <cell r="N1438" t="str">
            <v>FLAC</v>
          </cell>
          <cell r="O1438" t="str">
            <v>FLAC</v>
          </cell>
        </row>
        <row r="1439">
          <cell r="N1439" t="str">
            <v>FLAC</v>
          </cell>
          <cell r="O1439" t="str">
            <v>FLAC</v>
          </cell>
        </row>
        <row r="1440">
          <cell r="N1440" t="str">
            <v>FLAC</v>
          </cell>
          <cell r="O1440" t="str">
            <v>FLAC</v>
          </cell>
        </row>
        <row r="1441">
          <cell r="N1441" t="str">
            <v>FLAC</v>
          </cell>
          <cell r="O1441" t="str">
            <v>FLAC</v>
          </cell>
        </row>
        <row r="1442">
          <cell r="N1442" t="str">
            <v>FLAC</v>
          </cell>
          <cell r="O1442" t="str">
            <v>FLAC</v>
          </cell>
        </row>
        <row r="1443">
          <cell r="N1443" t="str">
            <v>FLAC</v>
          </cell>
          <cell r="O1443" t="str">
            <v>FLAC</v>
          </cell>
        </row>
        <row r="1444">
          <cell r="N1444" t="str">
            <v>FLAC</v>
          </cell>
          <cell r="O1444" t="str">
            <v>FLAC</v>
          </cell>
        </row>
        <row r="1445">
          <cell r="N1445" t="str">
            <v>FLAC</v>
          </cell>
          <cell r="O1445" t="str">
            <v>FLAC</v>
          </cell>
        </row>
        <row r="1446">
          <cell r="N1446" t="str">
            <v>FLAC</v>
          </cell>
          <cell r="O1446" t="str">
            <v>FLAC</v>
          </cell>
        </row>
        <row r="1447">
          <cell r="N1447" t="str">
            <v>FLAC</v>
          </cell>
          <cell r="O1447" t="str">
            <v>FLAC</v>
          </cell>
        </row>
        <row r="1448">
          <cell r="N1448" t="str">
            <v>FLAC</v>
          </cell>
          <cell r="O1448" t="str">
            <v>FLAC</v>
          </cell>
        </row>
        <row r="1449">
          <cell r="N1449" t="str">
            <v>FLAC</v>
          </cell>
          <cell r="O1449" t="str">
            <v>FLAC</v>
          </cell>
        </row>
        <row r="1450">
          <cell r="N1450" t="str">
            <v>FLAC</v>
          </cell>
          <cell r="O1450" t="str">
            <v>FLAC</v>
          </cell>
        </row>
        <row r="1451">
          <cell r="N1451" t="str">
            <v>FLAC</v>
          </cell>
          <cell r="O1451" t="str">
            <v>FLAC</v>
          </cell>
        </row>
        <row r="1452">
          <cell r="N1452" t="str">
            <v>FLAC</v>
          </cell>
          <cell r="O1452" t="str">
            <v>FLAC</v>
          </cell>
        </row>
        <row r="1453">
          <cell r="N1453" t="str">
            <v>FLAC</v>
          </cell>
          <cell r="O1453" t="str">
            <v>FLAC</v>
          </cell>
        </row>
        <row r="1454">
          <cell r="N1454" t="str">
            <v>FLAC</v>
          </cell>
          <cell r="O1454" t="str">
            <v>FLAC</v>
          </cell>
        </row>
        <row r="1455">
          <cell r="N1455" t="str">
            <v>FLAC</v>
          </cell>
          <cell r="O1455" t="str">
            <v>FLAC</v>
          </cell>
        </row>
        <row r="1456">
          <cell r="N1456" t="str">
            <v>FLAC</v>
          </cell>
          <cell r="O1456" t="str">
            <v>FLAC</v>
          </cell>
        </row>
        <row r="1457">
          <cell r="N1457" t="str">
            <v>FLAC</v>
          </cell>
          <cell r="O1457" t="str">
            <v>FLAC</v>
          </cell>
        </row>
        <row r="1458">
          <cell r="N1458" t="str">
            <v>FLAC</v>
          </cell>
          <cell r="O1458" t="str">
            <v>FLAC</v>
          </cell>
        </row>
        <row r="1459">
          <cell r="N1459" t="str">
            <v>NUTRI ALIMENTOS</v>
          </cell>
          <cell r="O1459" t="str">
            <v>Nutri</v>
          </cell>
        </row>
        <row r="1460">
          <cell r="N1460" t="str">
            <v>NUTRI ALIMENTOS</v>
          </cell>
          <cell r="O1460" t="str">
            <v>Nutri</v>
          </cell>
        </row>
        <row r="1461">
          <cell r="N1461" t="str">
            <v>NUTRI ALIMENTOS</v>
          </cell>
          <cell r="O1461" t="str">
            <v>Nutri</v>
          </cell>
        </row>
        <row r="1462">
          <cell r="N1462" t="str">
            <v>FLAC</v>
          </cell>
          <cell r="O1462" t="str">
            <v>FLAC</v>
          </cell>
        </row>
        <row r="1463">
          <cell r="N1463" t="str">
            <v>FLAC</v>
          </cell>
          <cell r="O1463" t="str">
            <v>FLAC</v>
          </cell>
        </row>
        <row r="1464">
          <cell r="N1464" t="str">
            <v>FLAC</v>
          </cell>
          <cell r="O1464" t="str">
            <v>FLAC</v>
          </cell>
        </row>
        <row r="1465">
          <cell r="N1465" t="str">
            <v>FLAC</v>
          </cell>
          <cell r="O1465" t="str">
            <v>FLAC</v>
          </cell>
        </row>
        <row r="1466">
          <cell r="N1466" t="str">
            <v>FLAC</v>
          </cell>
          <cell r="O1466" t="str">
            <v>FLAC</v>
          </cell>
        </row>
        <row r="1467">
          <cell r="N1467" t="str">
            <v>FLAC</v>
          </cell>
          <cell r="O1467" t="str">
            <v>FLAC</v>
          </cell>
        </row>
        <row r="1468">
          <cell r="N1468" t="str">
            <v>FLAC</v>
          </cell>
          <cell r="O1468" t="str">
            <v>FLAC</v>
          </cell>
        </row>
        <row r="1469">
          <cell r="N1469" t="str">
            <v>FLAC</v>
          </cell>
          <cell r="O1469" t="str">
            <v>FLAC</v>
          </cell>
        </row>
        <row r="1470">
          <cell r="N1470" t="str">
            <v>FLAC</v>
          </cell>
          <cell r="O1470" t="str">
            <v>FLAC</v>
          </cell>
        </row>
        <row r="1471">
          <cell r="N1471" t="str">
            <v>FLAC</v>
          </cell>
          <cell r="O1471" t="str">
            <v>FLAC</v>
          </cell>
        </row>
        <row r="1472">
          <cell r="N1472" t="str">
            <v>FLAC</v>
          </cell>
          <cell r="O1472" t="str">
            <v>FLAC</v>
          </cell>
        </row>
        <row r="1473">
          <cell r="N1473" t="str">
            <v>FLAC</v>
          </cell>
          <cell r="O1473" t="str">
            <v>FLAC</v>
          </cell>
        </row>
        <row r="1474">
          <cell r="N1474" t="str">
            <v>FLAC</v>
          </cell>
          <cell r="O1474" t="str">
            <v>FLAC</v>
          </cell>
        </row>
        <row r="1475">
          <cell r="N1475" t="str">
            <v>FLAC</v>
          </cell>
          <cell r="O1475" t="str">
            <v>FLAC</v>
          </cell>
        </row>
        <row r="1476">
          <cell r="N1476" t="str">
            <v>FLAC</v>
          </cell>
          <cell r="O1476" t="str">
            <v>FLAC</v>
          </cell>
        </row>
        <row r="1477">
          <cell r="N1477" t="str">
            <v>FLAC</v>
          </cell>
          <cell r="O1477" t="str">
            <v>FLAC</v>
          </cell>
        </row>
        <row r="1478">
          <cell r="N1478" t="str">
            <v>FLAC</v>
          </cell>
          <cell r="O1478" t="str">
            <v>FLAC</v>
          </cell>
        </row>
        <row r="1479">
          <cell r="N1479" t="str">
            <v>FLAC</v>
          </cell>
          <cell r="O1479" t="str">
            <v>FLAC</v>
          </cell>
        </row>
        <row r="1480">
          <cell r="N1480" t="str">
            <v>FLAC</v>
          </cell>
          <cell r="O1480" t="str">
            <v>FLAC</v>
          </cell>
        </row>
        <row r="1481">
          <cell r="N1481" t="str">
            <v>FLAC</v>
          </cell>
          <cell r="O1481" t="str">
            <v>FLAC</v>
          </cell>
        </row>
        <row r="1482">
          <cell r="N1482" t="str">
            <v>FLAC</v>
          </cell>
          <cell r="O1482" t="str">
            <v>FLAC</v>
          </cell>
        </row>
        <row r="1483">
          <cell r="N1483" t="str">
            <v>FLAC</v>
          </cell>
          <cell r="O1483" t="str">
            <v>FLAC</v>
          </cell>
        </row>
        <row r="1484">
          <cell r="N1484" t="str">
            <v>FLAC</v>
          </cell>
          <cell r="O1484" t="str">
            <v>FLAC</v>
          </cell>
        </row>
        <row r="1485">
          <cell r="N1485" t="str">
            <v>FLAC</v>
          </cell>
          <cell r="O1485" t="str">
            <v>FLAC</v>
          </cell>
        </row>
        <row r="1486">
          <cell r="N1486" t="str">
            <v>FLAC</v>
          </cell>
          <cell r="O1486" t="str">
            <v>FLAC</v>
          </cell>
        </row>
        <row r="1487">
          <cell r="N1487" t="str">
            <v>FLAC</v>
          </cell>
          <cell r="O1487" t="str">
            <v>FLAC</v>
          </cell>
        </row>
        <row r="1488">
          <cell r="N1488" t="str">
            <v>FLAC</v>
          </cell>
          <cell r="O1488" t="str">
            <v>FLAC</v>
          </cell>
        </row>
        <row r="1489">
          <cell r="N1489" t="str">
            <v>FLAC</v>
          </cell>
          <cell r="O1489" t="str">
            <v>FLAC</v>
          </cell>
        </row>
        <row r="1490">
          <cell r="N1490" t="str">
            <v>FLAC</v>
          </cell>
          <cell r="O1490" t="str">
            <v>FLAC</v>
          </cell>
        </row>
        <row r="1491">
          <cell r="N1491" t="str">
            <v>FLAC</v>
          </cell>
          <cell r="O1491" t="str">
            <v>FLAC</v>
          </cell>
        </row>
        <row r="1492">
          <cell r="N1492" t="str">
            <v>FLAC</v>
          </cell>
          <cell r="O1492" t="str">
            <v>FLAC</v>
          </cell>
        </row>
        <row r="1493">
          <cell r="N1493" t="str">
            <v>FLAC</v>
          </cell>
          <cell r="O1493" t="str">
            <v>FLAC</v>
          </cell>
        </row>
        <row r="1494">
          <cell r="N1494" t="str">
            <v>FLAC</v>
          </cell>
          <cell r="O1494" t="str">
            <v>FLAC</v>
          </cell>
        </row>
        <row r="1495">
          <cell r="N1495" t="str">
            <v>FLAC</v>
          </cell>
          <cell r="O1495" t="str">
            <v>FLAC</v>
          </cell>
        </row>
        <row r="1496">
          <cell r="N1496" t="str">
            <v>FLAC</v>
          </cell>
          <cell r="O1496" t="str">
            <v>FLAC</v>
          </cell>
        </row>
        <row r="1497">
          <cell r="N1497" t="str">
            <v>FLAC</v>
          </cell>
          <cell r="O1497" t="str">
            <v>FLAC</v>
          </cell>
        </row>
        <row r="1498">
          <cell r="N1498" t="str">
            <v>FLAC</v>
          </cell>
          <cell r="O1498" t="str">
            <v>FLAC</v>
          </cell>
        </row>
        <row r="1499">
          <cell r="N1499" t="str">
            <v>FLAC</v>
          </cell>
          <cell r="O1499" t="str">
            <v>FLAC</v>
          </cell>
        </row>
        <row r="1500">
          <cell r="N1500" t="str">
            <v>FLAC</v>
          </cell>
          <cell r="O1500" t="str">
            <v>FLAC</v>
          </cell>
        </row>
        <row r="1501">
          <cell r="N1501" t="str">
            <v>FLAC</v>
          </cell>
          <cell r="O1501" t="str">
            <v>FLAC</v>
          </cell>
        </row>
        <row r="1502">
          <cell r="N1502" t="str">
            <v>FLAC</v>
          </cell>
          <cell r="O1502" t="str">
            <v>FLAC</v>
          </cell>
        </row>
        <row r="1503">
          <cell r="N1503" t="str">
            <v>FLAC</v>
          </cell>
          <cell r="O1503" t="str">
            <v>FLAC</v>
          </cell>
        </row>
        <row r="1504">
          <cell r="N1504" t="str">
            <v>FLAC</v>
          </cell>
          <cell r="O1504" t="str">
            <v>FLAC</v>
          </cell>
        </row>
        <row r="1505">
          <cell r="N1505" t="str">
            <v>FLAC</v>
          </cell>
          <cell r="O1505" t="str">
            <v>FLAC</v>
          </cell>
        </row>
        <row r="1506">
          <cell r="N1506" t="str">
            <v>FLAC</v>
          </cell>
          <cell r="O1506" t="str">
            <v>FLAC</v>
          </cell>
        </row>
        <row r="1507">
          <cell r="N1507" t="str">
            <v>FLAC</v>
          </cell>
          <cell r="O1507" t="str">
            <v>FLAC</v>
          </cell>
        </row>
        <row r="1508">
          <cell r="N1508" t="str">
            <v>FLAC</v>
          </cell>
          <cell r="O1508" t="str">
            <v>FLAC</v>
          </cell>
        </row>
        <row r="1509">
          <cell r="N1509" t="str">
            <v>FLAC</v>
          </cell>
          <cell r="O1509" t="str">
            <v>FLAC</v>
          </cell>
        </row>
        <row r="1510">
          <cell r="N1510" t="str">
            <v>FLAC</v>
          </cell>
          <cell r="O1510" t="str">
            <v>FLAC</v>
          </cell>
        </row>
        <row r="1511">
          <cell r="N1511" t="str">
            <v>FLAC</v>
          </cell>
          <cell r="O1511" t="str">
            <v>FLAC</v>
          </cell>
        </row>
        <row r="1512">
          <cell r="N1512" t="str">
            <v>FLAC</v>
          </cell>
          <cell r="O1512" t="str">
            <v>FLAC</v>
          </cell>
        </row>
        <row r="1513">
          <cell r="N1513" t="str">
            <v>FLAC</v>
          </cell>
          <cell r="O1513" t="str">
            <v>FLAC</v>
          </cell>
        </row>
        <row r="1514">
          <cell r="N1514" t="str">
            <v>FLAC</v>
          </cell>
          <cell r="O1514" t="str">
            <v>FLAC</v>
          </cell>
        </row>
        <row r="1515">
          <cell r="N1515" t="str">
            <v>FLAC</v>
          </cell>
          <cell r="O1515" t="str">
            <v>FLAC</v>
          </cell>
        </row>
        <row r="1516">
          <cell r="N1516" t="str">
            <v>FLAC</v>
          </cell>
          <cell r="O1516" t="str">
            <v>FLAC</v>
          </cell>
        </row>
        <row r="1517">
          <cell r="N1517" t="str">
            <v>FLAC</v>
          </cell>
          <cell r="O1517" t="str">
            <v>FLAC</v>
          </cell>
        </row>
        <row r="1518">
          <cell r="N1518" t="str">
            <v>FLAC</v>
          </cell>
          <cell r="O1518" t="str">
            <v>FLAC</v>
          </cell>
        </row>
        <row r="1519">
          <cell r="N1519" t="str">
            <v>FLAC</v>
          </cell>
          <cell r="O1519" t="str">
            <v>FLAC</v>
          </cell>
        </row>
        <row r="1520">
          <cell r="N1520" t="str">
            <v>FLAC</v>
          </cell>
          <cell r="O1520" t="str">
            <v>FLAC</v>
          </cell>
        </row>
        <row r="1521">
          <cell r="N1521" t="str">
            <v>FLAC</v>
          </cell>
          <cell r="O1521" t="str">
            <v>FLAC</v>
          </cell>
        </row>
        <row r="1522">
          <cell r="N1522" t="str">
            <v>FLAC</v>
          </cell>
          <cell r="O1522" t="str">
            <v>FLAC</v>
          </cell>
        </row>
        <row r="1523">
          <cell r="N1523" t="str">
            <v>FLAC</v>
          </cell>
          <cell r="O1523" t="str">
            <v>FLAC</v>
          </cell>
        </row>
        <row r="1524">
          <cell r="N1524" t="str">
            <v>FLAC</v>
          </cell>
          <cell r="O1524" t="str">
            <v>FLAC</v>
          </cell>
        </row>
        <row r="1525">
          <cell r="N1525" t="str">
            <v>FLAC</v>
          </cell>
          <cell r="O1525" t="str">
            <v>FLAC</v>
          </cell>
        </row>
        <row r="1526">
          <cell r="N1526" t="str">
            <v>FLAC</v>
          </cell>
          <cell r="O1526" t="str">
            <v>FLAC</v>
          </cell>
        </row>
        <row r="1527">
          <cell r="N1527" t="str">
            <v>FLAC</v>
          </cell>
          <cell r="O1527" t="str">
            <v>FLAC</v>
          </cell>
        </row>
        <row r="1528">
          <cell r="N1528" t="str">
            <v>FLAC</v>
          </cell>
          <cell r="O1528" t="str">
            <v>FLAC</v>
          </cell>
        </row>
        <row r="1529">
          <cell r="N1529" t="str">
            <v>FLAC</v>
          </cell>
          <cell r="O1529" t="str">
            <v>FLAC</v>
          </cell>
        </row>
        <row r="1530">
          <cell r="N1530" t="str">
            <v>FLAC</v>
          </cell>
          <cell r="O1530" t="str">
            <v>FLAC</v>
          </cell>
        </row>
        <row r="1531">
          <cell r="N1531" t="str">
            <v>FLAC</v>
          </cell>
          <cell r="O1531" t="str">
            <v>FLAC</v>
          </cell>
        </row>
        <row r="1532">
          <cell r="N1532" t="str">
            <v>FLAC</v>
          </cell>
          <cell r="O1532" t="str">
            <v>FLAC</v>
          </cell>
        </row>
        <row r="1533">
          <cell r="N1533" t="str">
            <v>FLAC</v>
          </cell>
          <cell r="O1533" t="str">
            <v>FLAC</v>
          </cell>
        </row>
        <row r="1534">
          <cell r="N1534" t="str">
            <v>FLAC</v>
          </cell>
          <cell r="O1534" t="str">
            <v>FLAC</v>
          </cell>
        </row>
        <row r="1535">
          <cell r="N1535" t="str">
            <v>NUTRI ALIMENTOS</v>
          </cell>
          <cell r="O1535" t="str">
            <v>Nutri</v>
          </cell>
        </row>
        <row r="1536">
          <cell r="N1536" t="str">
            <v>NUTRI ALIMENTOS</v>
          </cell>
          <cell r="O1536" t="str">
            <v>Nutri</v>
          </cell>
        </row>
        <row r="1537">
          <cell r="N1537" t="str">
            <v>FLAC</v>
          </cell>
          <cell r="O1537" t="str">
            <v>FLAC</v>
          </cell>
        </row>
        <row r="1538">
          <cell r="N1538" t="str">
            <v>FLAC</v>
          </cell>
          <cell r="O1538" t="str">
            <v>FLAC</v>
          </cell>
        </row>
        <row r="1539">
          <cell r="N1539" t="str">
            <v>FLAC</v>
          </cell>
          <cell r="O1539" t="str">
            <v>FLAC</v>
          </cell>
        </row>
        <row r="1540">
          <cell r="N1540" t="str">
            <v>FLAC</v>
          </cell>
          <cell r="O1540" t="str">
            <v>FLAC</v>
          </cell>
        </row>
        <row r="1541">
          <cell r="N1541" t="str">
            <v>FLAC</v>
          </cell>
          <cell r="O1541" t="str">
            <v>FLAC</v>
          </cell>
        </row>
        <row r="1542">
          <cell r="N1542" t="str">
            <v>FLAC</v>
          </cell>
          <cell r="O1542" t="str">
            <v>FLAC</v>
          </cell>
        </row>
        <row r="1543">
          <cell r="N1543" t="str">
            <v>FLAC</v>
          </cell>
          <cell r="O1543" t="str">
            <v>FLAC</v>
          </cell>
        </row>
        <row r="1544">
          <cell r="N1544" t="str">
            <v>FLAC</v>
          </cell>
          <cell r="O1544" t="str">
            <v>FLAC</v>
          </cell>
        </row>
        <row r="1545">
          <cell r="N1545" t="str">
            <v>FLAC</v>
          </cell>
          <cell r="O1545" t="str">
            <v>FLAC</v>
          </cell>
        </row>
        <row r="1546">
          <cell r="N1546" t="str">
            <v>FLAC</v>
          </cell>
          <cell r="O1546" t="str">
            <v>FLAC</v>
          </cell>
        </row>
        <row r="1547">
          <cell r="N1547" t="str">
            <v>FLAC</v>
          </cell>
          <cell r="O1547" t="str">
            <v>FLAC</v>
          </cell>
        </row>
        <row r="1548">
          <cell r="N1548" t="str">
            <v>FLAC</v>
          </cell>
          <cell r="O1548" t="str">
            <v>FLAC</v>
          </cell>
        </row>
        <row r="1549">
          <cell r="N1549" t="str">
            <v>FLAC</v>
          </cell>
          <cell r="O1549" t="str">
            <v>FLAC</v>
          </cell>
        </row>
        <row r="1550">
          <cell r="N1550" t="str">
            <v>FLAC</v>
          </cell>
          <cell r="O1550" t="str">
            <v>FLAC</v>
          </cell>
        </row>
        <row r="1551">
          <cell r="N1551" t="str">
            <v>FLAC</v>
          </cell>
          <cell r="O1551" t="str">
            <v>FLAC</v>
          </cell>
        </row>
        <row r="1552">
          <cell r="N1552" t="str">
            <v>FLAC</v>
          </cell>
          <cell r="O1552" t="str">
            <v>FLAC</v>
          </cell>
        </row>
        <row r="1553">
          <cell r="N1553" t="str">
            <v>FLAC</v>
          </cell>
          <cell r="O1553" t="str">
            <v>FLAC</v>
          </cell>
        </row>
        <row r="1554">
          <cell r="N1554" t="str">
            <v>FLAC</v>
          </cell>
          <cell r="O1554" t="str">
            <v>FLAC</v>
          </cell>
        </row>
        <row r="1555">
          <cell r="N1555" t="str">
            <v>FLAC</v>
          </cell>
          <cell r="O1555" t="str">
            <v>FLAC</v>
          </cell>
        </row>
        <row r="1556">
          <cell r="N1556" t="str">
            <v>FLAC</v>
          </cell>
          <cell r="O1556" t="str">
            <v>FLAC</v>
          </cell>
        </row>
        <row r="1557">
          <cell r="N1557" t="str">
            <v>FLAC</v>
          </cell>
          <cell r="O1557" t="str">
            <v>FLAC</v>
          </cell>
        </row>
        <row r="1558">
          <cell r="N1558" t="str">
            <v>FLAC</v>
          </cell>
          <cell r="O1558" t="str">
            <v>FLAC</v>
          </cell>
        </row>
        <row r="1559">
          <cell r="N1559" t="str">
            <v>FLAC</v>
          </cell>
          <cell r="O1559" t="str">
            <v>FLAC</v>
          </cell>
        </row>
        <row r="1560">
          <cell r="N1560" t="str">
            <v>FLAC</v>
          </cell>
          <cell r="O1560" t="str">
            <v>FLAC</v>
          </cell>
        </row>
        <row r="1561">
          <cell r="N1561" t="str">
            <v>FLAC</v>
          </cell>
          <cell r="O1561" t="str">
            <v>FLAC</v>
          </cell>
        </row>
        <row r="1562">
          <cell r="N1562" t="str">
            <v>FLAC</v>
          </cell>
          <cell r="O1562" t="str">
            <v>FLAC</v>
          </cell>
        </row>
        <row r="1563">
          <cell r="N1563" t="str">
            <v>FLAC</v>
          </cell>
          <cell r="O1563" t="str">
            <v>FLAC</v>
          </cell>
        </row>
        <row r="1564">
          <cell r="N1564" t="str">
            <v>FLAC</v>
          </cell>
          <cell r="O1564" t="str">
            <v>FLAC</v>
          </cell>
        </row>
        <row r="1565">
          <cell r="N1565" t="str">
            <v>FLAC</v>
          </cell>
          <cell r="O1565" t="str">
            <v>FLAC</v>
          </cell>
        </row>
        <row r="1566">
          <cell r="N1566" t="str">
            <v>FLAC</v>
          </cell>
          <cell r="O1566" t="str">
            <v>FLAC</v>
          </cell>
        </row>
        <row r="1567">
          <cell r="N1567" t="str">
            <v>FLAC</v>
          </cell>
          <cell r="O1567" t="str">
            <v>FLAC</v>
          </cell>
        </row>
        <row r="1568">
          <cell r="N1568" t="str">
            <v>FLAC</v>
          </cell>
          <cell r="O1568" t="str">
            <v>FLAC</v>
          </cell>
        </row>
        <row r="1569">
          <cell r="N1569" t="str">
            <v>FLAC</v>
          </cell>
          <cell r="O1569" t="str">
            <v>FLAC</v>
          </cell>
        </row>
        <row r="1570">
          <cell r="N1570" t="str">
            <v>FLAC</v>
          </cell>
          <cell r="O1570" t="str">
            <v>FLAC</v>
          </cell>
        </row>
        <row r="1571">
          <cell r="N1571" t="str">
            <v>FLAC</v>
          </cell>
          <cell r="O1571" t="str">
            <v>FLAC</v>
          </cell>
        </row>
        <row r="1572">
          <cell r="N1572" t="str">
            <v>FLAC</v>
          </cell>
          <cell r="O1572" t="str">
            <v>FLAC</v>
          </cell>
        </row>
        <row r="1573">
          <cell r="N1573" t="str">
            <v>FLAC</v>
          </cell>
          <cell r="O1573" t="str">
            <v>FLAC</v>
          </cell>
        </row>
        <row r="1574">
          <cell r="N1574" t="str">
            <v>FLAC</v>
          </cell>
          <cell r="O1574" t="str">
            <v>FLAC</v>
          </cell>
        </row>
        <row r="1575">
          <cell r="N1575" t="str">
            <v>FLAC</v>
          </cell>
          <cell r="O1575" t="str">
            <v>FLAC</v>
          </cell>
        </row>
        <row r="1576">
          <cell r="N1576" t="str">
            <v>FLAC</v>
          </cell>
          <cell r="O1576" t="str">
            <v>FLAC</v>
          </cell>
        </row>
        <row r="1577">
          <cell r="N1577" t="str">
            <v>FLAC</v>
          </cell>
          <cell r="O1577" t="str">
            <v>FLAC</v>
          </cell>
        </row>
        <row r="1578">
          <cell r="N1578" t="str">
            <v>FLAC</v>
          </cell>
          <cell r="O1578" t="str">
            <v>FLAC</v>
          </cell>
        </row>
        <row r="1579">
          <cell r="N1579" t="str">
            <v>FLAC</v>
          </cell>
          <cell r="O1579" t="str">
            <v>FLAC</v>
          </cell>
        </row>
        <row r="1580">
          <cell r="N1580" t="str">
            <v>FLAC</v>
          </cell>
          <cell r="O1580" t="str">
            <v>FLAC</v>
          </cell>
        </row>
        <row r="1581">
          <cell r="N1581" t="str">
            <v>FLAC</v>
          </cell>
          <cell r="O1581" t="str">
            <v>FLAC</v>
          </cell>
        </row>
        <row r="1582">
          <cell r="N1582" t="str">
            <v>FLAC</v>
          </cell>
          <cell r="O1582" t="str">
            <v>FLAC</v>
          </cell>
        </row>
        <row r="1583">
          <cell r="N1583" t="str">
            <v>FLAC</v>
          </cell>
          <cell r="O1583" t="str">
            <v>FLAC</v>
          </cell>
        </row>
        <row r="1584">
          <cell r="N1584" t="str">
            <v>FLAC</v>
          </cell>
          <cell r="O1584" t="str">
            <v>FLAC</v>
          </cell>
        </row>
        <row r="1585">
          <cell r="N1585" t="str">
            <v>FLAC</v>
          </cell>
          <cell r="O1585" t="str">
            <v>FLAC</v>
          </cell>
        </row>
        <row r="1586">
          <cell r="N1586" t="str">
            <v>FLAC</v>
          </cell>
          <cell r="O1586" t="str">
            <v>FLAC</v>
          </cell>
        </row>
        <row r="1587">
          <cell r="N1587" t="str">
            <v>FLAC</v>
          </cell>
          <cell r="O1587" t="str">
            <v>FLAC</v>
          </cell>
        </row>
        <row r="1588">
          <cell r="N1588" t="str">
            <v>FLAC</v>
          </cell>
          <cell r="O1588" t="str">
            <v>FLAC</v>
          </cell>
        </row>
        <row r="1589">
          <cell r="N1589" t="str">
            <v>FLAC</v>
          </cell>
          <cell r="O1589" t="str">
            <v>FLAC</v>
          </cell>
        </row>
        <row r="1590">
          <cell r="N1590" t="str">
            <v>FLAC</v>
          </cell>
          <cell r="O1590" t="str">
            <v>FLAC</v>
          </cell>
        </row>
        <row r="1591">
          <cell r="N1591" t="str">
            <v>FLAC</v>
          </cell>
          <cell r="O1591" t="str">
            <v>FLAC</v>
          </cell>
        </row>
        <row r="1592">
          <cell r="N1592" t="str">
            <v>FLAC</v>
          </cell>
          <cell r="O1592" t="str">
            <v>FLAC</v>
          </cell>
        </row>
        <row r="1593">
          <cell r="N1593" t="str">
            <v>FLAC</v>
          </cell>
          <cell r="O1593" t="str">
            <v>FLAC</v>
          </cell>
        </row>
        <row r="1594">
          <cell r="N1594" t="str">
            <v>FLAC</v>
          </cell>
          <cell r="O1594" t="str">
            <v>FLAC</v>
          </cell>
        </row>
        <row r="1595">
          <cell r="N1595" t="str">
            <v>FLAC</v>
          </cell>
          <cell r="O1595" t="str">
            <v>FLAC</v>
          </cell>
        </row>
        <row r="1596">
          <cell r="N1596" t="str">
            <v>FLAC</v>
          </cell>
          <cell r="O1596" t="str">
            <v>FLAC</v>
          </cell>
        </row>
        <row r="1597">
          <cell r="N1597" t="str">
            <v>FLAC</v>
          </cell>
          <cell r="O1597" t="str">
            <v>FLAC</v>
          </cell>
        </row>
        <row r="1598">
          <cell r="N1598" t="str">
            <v>FLAC</v>
          </cell>
          <cell r="O1598" t="str">
            <v>FLAC</v>
          </cell>
        </row>
        <row r="1599">
          <cell r="N1599" t="str">
            <v>FLAC</v>
          </cell>
          <cell r="O1599" t="str">
            <v>FLAC</v>
          </cell>
        </row>
        <row r="1600">
          <cell r="N1600" t="str">
            <v>FLAC</v>
          </cell>
          <cell r="O1600" t="str">
            <v>FLAC</v>
          </cell>
        </row>
        <row r="1601">
          <cell r="N1601" t="str">
            <v>FLAC</v>
          </cell>
          <cell r="O1601" t="str">
            <v>FLAC</v>
          </cell>
        </row>
        <row r="1602">
          <cell r="N1602" t="str">
            <v>FLAC</v>
          </cell>
          <cell r="O1602" t="str">
            <v>FLAC</v>
          </cell>
        </row>
        <row r="1603">
          <cell r="N1603" t="str">
            <v>FLAC</v>
          </cell>
          <cell r="O1603" t="str">
            <v>FLAC</v>
          </cell>
        </row>
        <row r="1604">
          <cell r="N1604" t="str">
            <v>FLAC</v>
          </cell>
          <cell r="O1604" t="str">
            <v>FLAC</v>
          </cell>
        </row>
        <row r="1605">
          <cell r="N1605" t="str">
            <v>FLAC</v>
          </cell>
          <cell r="O1605" t="str">
            <v>FLAC</v>
          </cell>
        </row>
        <row r="1606">
          <cell r="N1606" t="str">
            <v>FLAC</v>
          </cell>
          <cell r="O1606" t="str">
            <v>FLAC</v>
          </cell>
        </row>
        <row r="1607">
          <cell r="N1607" t="str">
            <v>FLAC</v>
          </cell>
          <cell r="O1607" t="str">
            <v>FLAC</v>
          </cell>
        </row>
        <row r="1608">
          <cell r="N1608" t="str">
            <v>FLAC</v>
          </cell>
          <cell r="O1608" t="str">
            <v>FLAC</v>
          </cell>
        </row>
        <row r="1609">
          <cell r="N1609" t="str">
            <v>FLAC</v>
          </cell>
          <cell r="O1609" t="str">
            <v>FLAC</v>
          </cell>
        </row>
        <row r="1610">
          <cell r="N1610" t="str">
            <v>FLAC</v>
          </cell>
          <cell r="O1610" t="str">
            <v>FLAC</v>
          </cell>
        </row>
        <row r="1611">
          <cell r="N1611" t="str">
            <v>FLAC</v>
          </cell>
          <cell r="O1611" t="str">
            <v>FLAC</v>
          </cell>
        </row>
        <row r="1612">
          <cell r="N1612" t="str">
            <v>FLAC</v>
          </cell>
          <cell r="O1612" t="str">
            <v>FLAC</v>
          </cell>
        </row>
        <row r="1613">
          <cell r="N1613" t="str">
            <v>FLAC</v>
          </cell>
          <cell r="O1613" t="str">
            <v>FLAC</v>
          </cell>
        </row>
        <row r="1614">
          <cell r="N1614" t="str">
            <v>FLAC</v>
          </cell>
          <cell r="O1614" t="str">
            <v>FLAC</v>
          </cell>
        </row>
        <row r="1615">
          <cell r="N1615" t="str">
            <v>FLAC</v>
          </cell>
          <cell r="O1615" t="str">
            <v>FLAC</v>
          </cell>
        </row>
        <row r="1616">
          <cell r="N1616" t="str">
            <v>FLAC</v>
          </cell>
          <cell r="O1616" t="str">
            <v>FLAC</v>
          </cell>
        </row>
        <row r="1617">
          <cell r="N1617" t="str">
            <v>FLAC</v>
          </cell>
          <cell r="O1617" t="str">
            <v>FLAC</v>
          </cell>
        </row>
        <row r="1618">
          <cell r="N1618" t="str">
            <v>FLAC</v>
          </cell>
          <cell r="O1618" t="str">
            <v>FLAC</v>
          </cell>
        </row>
        <row r="1619">
          <cell r="N1619" t="str">
            <v>FLAC</v>
          </cell>
          <cell r="O1619" t="str">
            <v>FLAC</v>
          </cell>
        </row>
        <row r="1620">
          <cell r="N1620" t="str">
            <v>FLAC</v>
          </cell>
          <cell r="O1620" t="str">
            <v>FLAC</v>
          </cell>
        </row>
        <row r="1621">
          <cell r="N1621" t="str">
            <v>FLAC</v>
          </cell>
          <cell r="O1621" t="str">
            <v>FLAC</v>
          </cell>
        </row>
        <row r="1622">
          <cell r="N1622" t="str">
            <v>FLAC</v>
          </cell>
          <cell r="O1622" t="str">
            <v>FLAC</v>
          </cell>
        </row>
        <row r="1623">
          <cell r="N1623" t="str">
            <v>FLAC</v>
          </cell>
          <cell r="O1623" t="str">
            <v>FLAC</v>
          </cell>
        </row>
        <row r="1624">
          <cell r="N1624" t="str">
            <v>FLAC</v>
          </cell>
          <cell r="O1624" t="str">
            <v>FLAC</v>
          </cell>
        </row>
        <row r="1625">
          <cell r="N1625" t="str">
            <v>FLAC</v>
          </cell>
          <cell r="O1625" t="str">
            <v>FLAC</v>
          </cell>
        </row>
        <row r="1626">
          <cell r="N1626" t="str">
            <v>FLAC</v>
          </cell>
          <cell r="O1626" t="str">
            <v>FLAC</v>
          </cell>
        </row>
        <row r="1627">
          <cell r="N1627" t="str">
            <v>FLAC</v>
          </cell>
          <cell r="O1627" t="str">
            <v>FLAC</v>
          </cell>
        </row>
        <row r="1628">
          <cell r="N1628" t="str">
            <v>FLAC</v>
          </cell>
          <cell r="O1628" t="str">
            <v>FLAC</v>
          </cell>
        </row>
        <row r="1629">
          <cell r="N1629" t="str">
            <v>FLAC</v>
          </cell>
          <cell r="O1629" t="str">
            <v>FLAC</v>
          </cell>
        </row>
        <row r="1630">
          <cell r="N1630" t="str">
            <v>FLAC</v>
          </cell>
          <cell r="O1630" t="str">
            <v>FLAC</v>
          </cell>
        </row>
        <row r="1631">
          <cell r="N1631" t="str">
            <v>FLAC</v>
          </cell>
          <cell r="O1631" t="str">
            <v>FLAC</v>
          </cell>
        </row>
        <row r="1632">
          <cell r="N1632" t="str">
            <v>FLAC</v>
          </cell>
          <cell r="O1632" t="str">
            <v>FLAC</v>
          </cell>
        </row>
        <row r="1633">
          <cell r="N1633" t="str">
            <v>FLAC</v>
          </cell>
          <cell r="O1633" t="str">
            <v>FLAC</v>
          </cell>
        </row>
        <row r="1634">
          <cell r="N1634" t="str">
            <v>FLAC</v>
          </cell>
          <cell r="O1634" t="str">
            <v>FLAC</v>
          </cell>
        </row>
        <row r="1635">
          <cell r="N1635" t="str">
            <v>FLAC</v>
          </cell>
          <cell r="O1635" t="str">
            <v>FLAC</v>
          </cell>
        </row>
        <row r="1636">
          <cell r="N1636" t="str">
            <v>FLAC</v>
          </cell>
          <cell r="O1636" t="str">
            <v>FLAC</v>
          </cell>
        </row>
        <row r="1637">
          <cell r="N1637" t="str">
            <v>FLAC</v>
          </cell>
          <cell r="O1637" t="str">
            <v>FLAC</v>
          </cell>
        </row>
        <row r="1638">
          <cell r="N1638" t="str">
            <v>FLAC</v>
          </cell>
          <cell r="O1638" t="str">
            <v>FLAC</v>
          </cell>
        </row>
        <row r="1639">
          <cell r="N1639" t="str">
            <v>FLAC</v>
          </cell>
          <cell r="O1639" t="str">
            <v>FLAC</v>
          </cell>
        </row>
        <row r="1640">
          <cell r="N1640" t="str">
            <v>FLAC</v>
          </cell>
          <cell r="O1640" t="str">
            <v>FLAC</v>
          </cell>
        </row>
        <row r="1641">
          <cell r="N1641" t="str">
            <v>FLAC</v>
          </cell>
          <cell r="O1641" t="str">
            <v>FLAC</v>
          </cell>
        </row>
        <row r="1642">
          <cell r="N1642" t="str">
            <v>FLAC</v>
          </cell>
          <cell r="O1642" t="str">
            <v>FLAC</v>
          </cell>
        </row>
        <row r="1643">
          <cell r="N1643" t="str">
            <v>FLAC</v>
          </cell>
          <cell r="O1643" t="str">
            <v>FLAC</v>
          </cell>
        </row>
        <row r="1644">
          <cell r="N1644" t="str">
            <v>FLAC</v>
          </cell>
          <cell r="O1644" t="str">
            <v>FLAC</v>
          </cell>
        </row>
        <row r="1645">
          <cell r="N1645" t="str">
            <v>FLAC</v>
          </cell>
          <cell r="O1645" t="str">
            <v>FLAC</v>
          </cell>
        </row>
        <row r="1646">
          <cell r="N1646" t="str">
            <v>FLAC</v>
          </cell>
          <cell r="O1646" t="str">
            <v>FLAC</v>
          </cell>
        </row>
        <row r="1647">
          <cell r="N1647" t="str">
            <v>FLAC</v>
          </cell>
          <cell r="O1647" t="str">
            <v>FLAC</v>
          </cell>
        </row>
        <row r="1648">
          <cell r="N1648" t="str">
            <v>FLAC</v>
          </cell>
          <cell r="O1648" t="str">
            <v>FLAC</v>
          </cell>
        </row>
        <row r="1649">
          <cell r="N1649" t="str">
            <v>FLAC</v>
          </cell>
          <cell r="O1649" t="str">
            <v>FLAC</v>
          </cell>
        </row>
        <row r="1650">
          <cell r="N1650" t="str">
            <v>FLAC</v>
          </cell>
          <cell r="O1650" t="str">
            <v>FLAC</v>
          </cell>
        </row>
        <row r="1651">
          <cell r="N1651" t="str">
            <v>FLAC</v>
          </cell>
          <cell r="O1651" t="str">
            <v>FLAC</v>
          </cell>
        </row>
        <row r="1652">
          <cell r="N1652" t="str">
            <v>FLAC</v>
          </cell>
          <cell r="O1652" t="str">
            <v>FLAC</v>
          </cell>
        </row>
        <row r="1653">
          <cell r="N1653" t="str">
            <v>FLAC</v>
          </cell>
          <cell r="O1653" t="str">
            <v>FLAC</v>
          </cell>
        </row>
        <row r="1654">
          <cell r="N1654" t="str">
            <v>FLAC</v>
          </cell>
          <cell r="O1654" t="str">
            <v>FLAC</v>
          </cell>
        </row>
        <row r="1655">
          <cell r="N1655" t="str">
            <v>FLAC</v>
          </cell>
          <cell r="O1655" t="str">
            <v>FLAC</v>
          </cell>
        </row>
        <row r="1656">
          <cell r="N1656" t="str">
            <v>FLAC</v>
          </cell>
          <cell r="O1656" t="str">
            <v>FLAC</v>
          </cell>
        </row>
        <row r="1657">
          <cell r="N1657" t="str">
            <v>FLAC</v>
          </cell>
          <cell r="O1657" t="str">
            <v>FLAC</v>
          </cell>
        </row>
        <row r="1658">
          <cell r="N1658" t="str">
            <v>FLAC</v>
          </cell>
          <cell r="O1658" t="str">
            <v>FLAC</v>
          </cell>
        </row>
        <row r="1659">
          <cell r="N1659" t="str">
            <v>FLAC</v>
          </cell>
          <cell r="O1659" t="str">
            <v>FLAC</v>
          </cell>
        </row>
        <row r="1660">
          <cell r="N1660" t="str">
            <v>FLAC</v>
          </cell>
          <cell r="O1660" t="str">
            <v>FLAC</v>
          </cell>
        </row>
        <row r="1661">
          <cell r="N1661" t="str">
            <v>FLAC</v>
          </cell>
          <cell r="O1661" t="str">
            <v>FLAC</v>
          </cell>
        </row>
        <row r="1662">
          <cell r="N1662" t="str">
            <v>FLAC</v>
          </cell>
          <cell r="O1662" t="str">
            <v>FLAC</v>
          </cell>
        </row>
        <row r="1663">
          <cell r="N1663" t="str">
            <v>FLAC</v>
          </cell>
          <cell r="O1663" t="str">
            <v>FLAC</v>
          </cell>
        </row>
        <row r="1664">
          <cell r="N1664" t="str">
            <v>FLAC</v>
          </cell>
          <cell r="O1664" t="str">
            <v>FLAC</v>
          </cell>
        </row>
        <row r="1665">
          <cell r="N1665" t="str">
            <v>FLAC</v>
          </cell>
          <cell r="O1665" t="str">
            <v>FLAC</v>
          </cell>
        </row>
        <row r="1666">
          <cell r="N1666" t="str">
            <v>FLAC</v>
          </cell>
          <cell r="O1666" t="str">
            <v>FLAC</v>
          </cell>
        </row>
        <row r="1667">
          <cell r="N1667" t="str">
            <v>FLAC</v>
          </cell>
          <cell r="O1667" t="str">
            <v>FLAC</v>
          </cell>
        </row>
        <row r="1668">
          <cell r="N1668" t="str">
            <v>FLAC</v>
          </cell>
          <cell r="O1668" t="str">
            <v>FLAC</v>
          </cell>
        </row>
        <row r="1669">
          <cell r="N1669" t="str">
            <v>FLAC</v>
          </cell>
          <cell r="O1669" t="str">
            <v>FLAC</v>
          </cell>
        </row>
        <row r="1670">
          <cell r="N1670" t="str">
            <v>FLAC</v>
          </cell>
          <cell r="O1670" t="str">
            <v>FLAC</v>
          </cell>
        </row>
        <row r="1671">
          <cell r="N1671" t="str">
            <v>FLAC</v>
          </cell>
          <cell r="O1671" t="str">
            <v>FLAC</v>
          </cell>
        </row>
        <row r="1672">
          <cell r="N1672" t="str">
            <v>FLAC</v>
          </cell>
          <cell r="O1672" t="str">
            <v>FLAC</v>
          </cell>
        </row>
        <row r="1673">
          <cell r="N1673" t="str">
            <v>FLAC</v>
          </cell>
          <cell r="O1673" t="str">
            <v>FLAC</v>
          </cell>
        </row>
        <row r="1674">
          <cell r="N1674" t="str">
            <v>FLAC</v>
          </cell>
          <cell r="O1674" t="str">
            <v>FLAC</v>
          </cell>
        </row>
        <row r="1675">
          <cell r="N1675" t="str">
            <v>FLAC</v>
          </cell>
          <cell r="O1675" t="str">
            <v>FLAC</v>
          </cell>
        </row>
        <row r="1676">
          <cell r="N1676" t="str">
            <v>FLAC</v>
          </cell>
          <cell r="O1676" t="str">
            <v>FLAC</v>
          </cell>
        </row>
        <row r="1677">
          <cell r="N1677" t="str">
            <v>FLAC</v>
          </cell>
          <cell r="O1677" t="str">
            <v>FLAC</v>
          </cell>
        </row>
        <row r="1678">
          <cell r="N1678" t="str">
            <v>FLAC</v>
          </cell>
          <cell r="O1678" t="str">
            <v>FLAC</v>
          </cell>
        </row>
        <row r="1679">
          <cell r="N1679" t="str">
            <v>FLAC</v>
          </cell>
          <cell r="O1679" t="str">
            <v>FLAC</v>
          </cell>
        </row>
        <row r="1680">
          <cell r="N1680" t="str">
            <v>FLAC</v>
          </cell>
          <cell r="O1680" t="str">
            <v>FLAC</v>
          </cell>
        </row>
        <row r="1681">
          <cell r="N1681" t="str">
            <v>FLAC</v>
          </cell>
          <cell r="O1681" t="str">
            <v>FLAC</v>
          </cell>
        </row>
        <row r="1682">
          <cell r="N1682" t="str">
            <v>FLAC</v>
          </cell>
          <cell r="O1682" t="str">
            <v>FLAC</v>
          </cell>
        </row>
        <row r="1683">
          <cell r="N1683" t="str">
            <v>FLAC</v>
          </cell>
          <cell r="O1683" t="str">
            <v>FLAC</v>
          </cell>
        </row>
        <row r="1684">
          <cell r="N1684" t="str">
            <v>FLAC</v>
          </cell>
          <cell r="O1684" t="str">
            <v>FLAC</v>
          </cell>
        </row>
        <row r="1685">
          <cell r="N1685" t="str">
            <v>FLAC</v>
          </cell>
          <cell r="O1685" t="str">
            <v>FLAC</v>
          </cell>
        </row>
        <row r="1686">
          <cell r="N1686" t="str">
            <v>FLAC</v>
          </cell>
          <cell r="O1686" t="str">
            <v>FLAC</v>
          </cell>
        </row>
        <row r="1687">
          <cell r="N1687" t="str">
            <v>FLAC</v>
          </cell>
          <cell r="O1687" t="str">
            <v>FLAC</v>
          </cell>
        </row>
        <row r="1688">
          <cell r="N1688" t="str">
            <v>FLAC</v>
          </cell>
          <cell r="O1688" t="str">
            <v>FLAC</v>
          </cell>
        </row>
        <row r="1689">
          <cell r="N1689" t="str">
            <v>FLAC</v>
          </cell>
          <cell r="O1689" t="str">
            <v>FLAC</v>
          </cell>
        </row>
        <row r="1690">
          <cell r="N1690" t="str">
            <v>FLAC</v>
          </cell>
          <cell r="O1690" t="str">
            <v>FLAC</v>
          </cell>
        </row>
        <row r="1691">
          <cell r="N1691" t="str">
            <v>FLAC</v>
          </cell>
          <cell r="O1691" t="str">
            <v>FLAC</v>
          </cell>
        </row>
        <row r="1692">
          <cell r="N1692" t="str">
            <v>FLAC</v>
          </cell>
          <cell r="O1692" t="str">
            <v>FLAC</v>
          </cell>
        </row>
        <row r="1693">
          <cell r="N1693" t="str">
            <v>FLAC</v>
          </cell>
          <cell r="O1693" t="str">
            <v>FLAC</v>
          </cell>
        </row>
        <row r="1694">
          <cell r="N1694" t="str">
            <v>FLAC</v>
          </cell>
          <cell r="O1694" t="str">
            <v>FLAC</v>
          </cell>
        </row>
        <row r="1695">
          <cell r="N1695" t="str">
            <v>FLAC</v>
          </cell>
          <cell r="O1695" t="str">
            <v>FLAC</v>
          </cell>
        </row>
        <row r="1696">
          <cell r="N1696" t="str">
            <v>FLAC</v>
          </cell>
          <cell r="O1696" t="str">
            <v>FLAC</v>
          </cell>
        </row>
        <row r="1697">
          <cell r="N1697" t="str">
            <v>FLAC</v>
          </cell>
          <cell r="O1697" t="str">
            <v>FLAC</v>
          </cell>
        </row>
        <row r="1698">
          <cell r="N1698" t="str">
            <v>FLAC</v>
          </cell>
          <cell r="O1698" t="str">
            <v>FLAC</v>
          </cell>
        </row>
        <row r="1699">
          <cell r="N1699" t="str">
            <v>FLAC</v>
          </cell>
          <cell r="O1699" t="str">
            <v>FLAC</v>
          </cell>
        </row>
        <row r="1700">
          <cell r="N1700" t="str">
            <v>FLAC</v>
          </cell>
          <cell r="O1700" t="str">
            <v>FLAC</v>
          </cell>
        </row>
        <row r="1701">
          <cell r="N1701" t="str">
            <v>FLAC</v>
          </cell>
          <cell r="O1701" t="str">
            <v>FLAC</v>
          </cell>
        </row>
        <row r="1702">
          <cell r="N1702" t="str">
            <v>FLAC</v>
          </cell>
          <cell r="O1702" t="str">
            <v>FLAC</v>
          </cell>
        </row>
        <row r="1703">
          <cell r="N1703" t="str">
            <v>FLAC</v>
          </cell>
          <cell r="O1703" t="str">
            <v>FLAC</v>
          </cell>
        </row>
        <row r="1704">
          <cell r="N1704" t="str">
            <v>FLAC</v>
          </cell>
          <cell r="O1704" t="str">
            <v>FLAC</v>
          </cell>
        </row>
        <row r="1705">
          <cell r="N1705" t="str">
            <v>FLAC</v>
          </cell>
          <cell r="O1705" t="str">
            <v>FLAC</v>
          </cell>
        </row>
        <row r="1706">
          <cell r="N1706" t="str">
            <v>FLAC</v>
          </cell>
          <cell r="O1706" t="str">
            <v>FLAC</v>
          </cell>
        </row>
        <row r="1707">
          <cell r="N1707" t="str">
            <v>FLAC</v>
          </cell>
          <cell r="O1707" t="str">
            <v>FLAC</v>
          </cell>
        </row>
        <row r="1708">
          <cell r="N1708" t="str">
            <v>FLAC</v>
          </cell>
          <cell r="O1708" t="str">
            <v>FLAC</v>
          </cell>
        </row>
        <row r="1709">
          <cell r="N1709" t="str">
            <v>FLAC</v>
          </cell>
          <cell r="O1709" t="str">
            <v>FLAC</v>
          </cell>
        </row>
        <row r="1710">
          <cell r="N1710" t="str">
            <v>FLAC</v>
          </cell>
          <cell r="O1710" t="str">
            <v>FLAC</v>
          </cell>
        </row>
        <row r="1711">
          <cell r="N1711" t="str">
            <v>FLAC</v>
          </cell>
          <cell r="O1711" t="str">
            <v>FLAC</v>
          </cell>
        </row>
        <row r="1712">
          <cell r="N1712" t="str">
            <v>FLAC</v>
          </cell>
          <cell r="O1712" t="str">
            <v>FLAC</v>
          </cell>
        </row>
        <row r="1713">
          <cell r="N1713" t="str">
            <v>FLAC</v>
          </cell>
          <cell r="O1713" t="str">
            <v>FLAC</v>
          </cell>
        </row>
        <row r="1714">
          <cell r="N1714" t="str">
            <v>FLAC</v>
          </cell>
          <cell r="O1714" t="str">
            <v>FLAC</v>
          </cell>
        </row>
        <row r="1715">
          <cell r="N1715" t="str">
            <v>FLAC</v>
          </cell>
          <cell r="O1715" t="str">
            <v>FLAC</v>
          </cell>
        </row>
        <row r="1716">
          <cell r="N1716" t="str">
            <v>FLAC</v>
          </cell>
          <cell r="O1716" t="str">
            <v>FLAC</v>
          </cell>
        </row>
        <row r="1717">
          <cell r="N1717" t="str">
            <v>FLAC</v>
          </cell>
          <cell r="O1717" t="str">
            <v>FLAC</v>
          </cell>
        </row>
        <row r="1718">
          <cell r="N1718" t="str">
            <v>FLAC</v>
          </cell>
          <cell r="O1718" t="str">
            <v>FLAC</v>
          </cell>
        </row>
        <row r="1719">
          <cell r="N1719" t="str">
            <v>FLAC</v>
          </cell>
          <cell r="O1719" t="str">
            <v>FLAC</v>
          </cell>
        </row>
        <row r="1720">
          <cell r="N1720" t="str">
            <v>FLAC</v>
          </cell>
          <cell r="O1720" t="str">
            <v>FLAC</v>
          </cell>
        </row>
        <row r="1721">
          <cell r="N1721" t="str">
            <v>FLAC</v>
          </cell>
          <cell r="O1721" t="str">
            <v>FLAC</v>
          </cell>
        </row>
        <row r="1722">
          <cell r="N1722" t="str">
            <v>FLAC</v>
          </cell>
          <cell r="O1722" t="str">
            <v>FLAC</v>
          </cell>
        </row>
        <row r="1723">
          <cell r="N1723" t="str">
            <v>FLAC</v>
          </cell>
          <cell r="O1723" t="str">
            <v>FLAC</v>
          </cell>
        </row>
        <row r="1724">
          <cell r="N1724" t="str">
            <v>FLAC</v>
          </cell>
          <cell r="O1724" t="str">
            <v>FLAC</v>
          </cell>
        </row>
        <row r="1725">
          <cell r="N1725" t="str">
            <v>FLAC</v>
          </cell>
          <cell r="O1725" t="str">
            <v>FLAC</v>
          </cell>
        </row>
        <row r="1726">
          <cell r="N1726" t="str">
            <v>FLAC</v>
          </cell>
          <cell r="O1726" t="str">
            <v>FLAC</v>
          </cell>
        </row>
        <row r="1727">
          <cell r="N1727" t="str">
            <v>FLAC</v>
          </cell>
          <cell r="O1727" t="str">
            <v>FLAC</v>
          </cell>
        </row>
        <row r="1728">
          <cell r="N1728" t="str">
            <v>FLAC</v>
          </cell>
          <cell r="O1728" t="str">
            <v>FLAC</v>
          </cell>
        </row>
        <row r="1729">
          <cell r="N1729" t="str">
            <v>FLAC</v>
          </cell>
          <cell r="O1729" t="str">
            <v>FLAC</v>
          </cell>
        </row>
        <row r="1730">
          <cell r="N1730" t="str">
            <v>FLAC</v>
          </cell>
          <cell r="O1730" t="str">
            <v>FLAC</v>
          </cell>
        </row>
        <row r="1731">
          <cell r="N1731" t="str">
            <v>FLAC</v>
          </cell>
          <cell r="O1731" t="str">
            <v>FLAC</v>
          </cell>
        </row>
        <row r="1732">
          <cell r="N1732" t="str">
            <v>FLAC</v>
          </cell>
          <cell r="O1732" t="str">
            <v>FLAC</v>
          </cell>
        </row>
        <row r="1733">
          <cell r="N1733" t="str">
            <v>FLAC</v>
          </cell>
          <cell r="O1733" t="str">
            <v>FLAC</v>
          </cell>
        </row>
        <row r="1734">
          <cell r="N1734" t="str">
            <v>FLAC</v>
          </cell>
          <cell r="O1734" t="str">
            <v>FLAC</v>
          </cell>
        </row>
        <row r="1735">
          <cell r="N1735" t="str">
            <v>FLAC</v>
          </cell>
          <cell r="O1735" t="str">
            <v>FLAC</v>
          </cell>
        </row>
        <row r="1736">
          <cell r="N1736" t="str">
            <v>FLAC</v>
          </cell>
          <cell r="O1736" t="str">
            <v>FLAC</v>
          </cell>
        </row>
        <row r="1737">
          <cell r="N1737" t="str">
            <v>FLAC</v>
          </cell>
          <cell r="O1737" t="str">
            <v>FLAC</v>
          </cell>
        </row>
        <row r="1738">
          <cell r="N1738" t="str">
            <v>FLAC</v>
          </cell>
          <cell r="O1738" t="str">
            <v>FLAC</v>
          </cell>
        </row>
        <row r="1739">
          <cell r="N1739" t="str">
            <v>FLAC</v>
          </cell>
          <cell r="O1739" t="str">
            <v>FLAC</v>
          </cell>
        </row>
        <row r="1740">
          <cell r="N1740" t="str">
            <v>FLAC</v>
          </cell>
          <cell r="O1740" t="str">
            <v>FLAC</v>
          </cell>
        </row>
        <row r="1741">
          <cell r="N1741" t="str">
            <v>FLAC</v>
          </cell>
          <cell r="O1741" t="str">
            <v>FLAC</v>
          </cell>
        </row>
        <row r="1742">
          <cell r="N1742" t="str">
            <v>FLAC</v>
          </cell>
          <cell r="O1742" t="str">
            <v>FLAC</v>
          </cell>
        </row>
        <row r="1743">
          <cell r="N1743" t="str">
            <v>FLAC</v>
          </cell>
          <cell r="O1743" t="str">
            <v>FLAC</v>
          </cell>
        </row>
        <row r="1744">
          <cell r="N1744" t="str">
            <v>FLAC</v>
          </cell>
          <cell r="O1744" t="str">
            <v>FLAC</v>
          </cell>
        </row>
        <row r="1745">
          <cell r="N1745" t="str">
            <v>FLAC</v>
          </cell>
          <cell r="O1745" t="str">
            <v>FLAC</v>
          </cell>
        </row>
        <row r="1746">
          <cell r="N1746" t="str">
            <v>FLAC</v>
          </cell>
          <cell r="O1746" t="str">
            <v>FLAC</v>
          </cell>
        </row>
        <row r="1747">
          <cell r="N1747" t="str">
            <v>FLAC</v>
          </cell>
          <cell r="O1747" t="str">
            <v>FLAC</v>
          </cell>
        </row>
        <row r="1748">
          <cell r="N1748" t="str">
            <v>FLAC</v>
          </cell>
          <cell r="O1748" t="str">
            <v>FLAC</v>
          </cell>
        </row>
        <row r="1749">
          <cell r="N1749" t="str">
            <v>FLAC</v>
          </cell>
          <cell r="O1749" t="str">
            <v>FLAC</v>
          </cell>
        </row>
        <row r="1750">
          <cell r="N1750" t="str">
            <v>FLAC</v>
          </cell>
          <cell r="O1750" t="str">
            <v>FLAC</v>
          </cell>
        </row>
        <row r="1751">
          <cell r="N1751" t="str">
            <v>FLAC</v>
          </cell>
          <cell r="O1751" t="str">
            <v>FLAC</v>
          </cell>
        </row>
        <row r="1752">
          <cell r="N1752" t="str">
            <v>FLAC</v>
          </cell>
          <cell r="O1752" t="str">
            <v>FLAC</v>
          </cell>
        </row>
        <row r="1753">
          <cell r="N1753" t="str">
            <v>FLAC</v>
          </cell>
          <cell r="O1753" t="str">
            <v>FLAC</v>
          </cell>
        </row>
        <row r="1754">
          <cell r="N1754" t="str">
            <v>FLAC</v>
          </cell>
          <cell r="O1754" t="str">
            <v>FLAC</v>
          </cell>
        </row>
        <row r="1755">
          <cell r="N1755" t="str">
            <v>FLAC</v>
          </cell>
          <cell r="O1755" t="str">
            <v>FLAC</v>
          </cell>
        </row>
        <row r="1756">
          <cell r="N1756" t="str">
            <v>FLAC</v>
          </cell>
          <cell r="O1756" t="str">
            <v>FLAC</v>
          </cell>
        </row>
        <row r="1757">
          <cell r="N1757" t="str">
            <v>FLAC</v>
          </cell>
          <cell r="O1757" t="str">
            <v>FLAC</v>
          </cell>
        </row>
        <row r="1758">
          <cell r="N1758" t="str">
            <v>FLAC</v>
          </cell>
          <cell r="O1758" t="str">
            <v>FLAC</v>
          </cell>
        </row>
        <row r="1759">
          <cell r="N1759" t="str">
            <v>FLAC</v>
          </cell>
          <cell r="O1759" t="str">
            <v>FLAC</v>
          </cell>
        </row>
        <row r="1760">
          <cell r="N1760" t="str">
            <v>FLAC</v>
          </cell>
          <cell r="O1760" t="str">
            <v>FLAC</v>
          </cell>
        </row>
        <row r="1761">
          <cell r="N1761" t="str">
            <v>FLAC</v>
          </cell>
          <cell r="O1761" t="str">
            <v>FLAC</v>
          </cell>
        </row>
        <row r="1762">
          <cell r="N1762" t="str">
            <v>FLAC</v>
          </cell>
          <cell r="O1762" t="str">
            <v>FLAC</v>
          </cell>
        </row>
        <row r="1763">
          <cell r="N1763" t="str">
            <v>FLAC</v>
          </cell>
          <cell r="O1763" t="str">
            <v>FLAC</v>
          </cell>
        </row>
        <row r="1764">
          <cell r="N1764" t="str">
            <v>FLAC</v>
          </cell>
          <cell r="O1764" t="str">
            <v>FLAC</v>
          </cell>
        </row>
        <row r="1765">
          <cell r="N1765" t="str">
            <v>FLAC</v>
          </cell>
          <cell r="O1765" t="str">
            <v>FLAC</v>
          </cell>
        </row>
        <row r="1766">
          <cell r="N1766" t="str">
            <v>FLAC</v>
          </cell>
          <cell r="O1766" t="str">
            <v>FLAC</v>
          </cell>
        </row>
        <row r="1767">
          <cell r="N1767" t="str">
            <v>FLAC</v>
          </cell>
          <cell r="O1767" t="str">
            <v>FLAC</v>
          </cell>
        </row>
        <row r="1768">
          <cell r="N1768" t="str">
            <v>FLAC</v>
          </cell>
          <cell r="O1768" t="str">
            <v>FLAC</v>
          </cell>
        </row>
        <row r="1769">
          <cell r="N1769" t="str">
            <v>FLAC</v>
          </cell>
          <cell r="O1769" t="str">
            <v>FLAC</v>
          </cell>
        </row>
        <row r="1770">
          <cell r="N1770" t="str">
            <v>FLAC</v>
          </cell>
          <cell r="O1770" t="str">
            <v>FLAC</v>
          </cell>
        </row>
        <row r="1771">
          <cell r="N1771" t="str">
            <v>FLAC</v>
          </cell>
          <cell r="O1771" t="str">
            <v>FLAC</v>
          </cell>
        </row>
        <row r="1772">
          <cell r="N1772" t="str">
            <v>FLAC</v>
          </cell>
          <cell r="O1772" t="str">
            <v>FLAC</v>
          </cell>
        </row>
        <row r="1773">
          <cell r="N1773" t="str">
            <v>FLAC</v>
          </cell>
          <cell r="O1773" t="str">
            <v>FLAC</v>
          </cell>
        </row>
        <row r="1774">
          <cell r="N1774" t="str">
            <v>FLAC</v>
          </cell>
          <cell r="O1774" t="str">
            <v>FLAC</v>
          </cell>
        </row>
        <row r="1775">
          <cell r="N1775" t="str">
            <v>FLAC</v>
          </cell>
          <cell r="O1775" t="str">
            <v>FLAC</v>
          </cell>
        </row>
        <row r="1776">
          <cell r="N1776" t="str">
            <v>FLAC</v>
          </cell>
          <cell r="O1776" t="str">
            <v>FLAC</v>
          </cell>
        </row>
        <row r="1777">
          <cell r="N1777" t="str">
            <v>FLAC</v>
          </cell>
          <cell r="O1777" t="str">
            <v>FLAC</v>
          </cell>
        </row>
        <row r="1778">
          <cell r="N1778" t="str">
            <v>FLAC</v>
          </cell>
          <cell r="O1778" t="str">
            <v>FLAC</v>
          </cell>
        </row>
        <row r="1779">
          <cell r="N1779" t="str">
            <v>FLAC</v>
          </cell>
          <cell r="O1779" t="str">
            <v>FLAC</v>
          </cell>
        </row>
        <row r="1780">
          <cell r="N1780" t="str">
            <v>FLAC</v>
          </cell>
          <cell r="O1780" t="str">
            <v>FLAC</v>
          </cell>
        </row>
        <row r="1781">
          <cell r="N1781" t="str">
            <v>FLAC</v>
          </cell>
          <cell r="O1781" t="str">
            <v>FLAC</v>
          </cell>
        </row>
        <row r="1782">
          <cell r="N1782" t="str">
            <v>FLAC</v>
          </cell>
          <cell r="O1782" t="str">
            <v>FLAC</v>
          </cell>
        </row>
        <row r="1783">
          <cell r="N1783" t="str">
            <v>FLAC</v>
          </cell>
          <cell r="O1783" t="str">
            <v>FLAC</v>
          </cell>
        </row>
        <row r="1784">
          <cell r="N1784" t="str">
            <v>NUTRI ALIMENTOS</v>
          </cell>
          <cell r="O1784" t="str">
            <v>Nutri</v>
          </cell>
        </row>
        <row r="1785">
          <cell r="N1785" t="str">
            <v>FLAC</v>
          </cell>
          <cell r="O1785" t="str">
            <v>FLAC</v>
          </cell>
        </row>
        <row r="1786">
          <cell r="N1786" t="str">
            <v>FLAC</v>
          </cell>
          <cell r="O1786" t="str">
            <v>FLAC</v>
          </cell>
        </row>
        <row r="1787">
          <cell r="N1787" t="str">
            <v>FLAC</v>
          </cell>
          <cell r="O1787" t="str">
            <v>FLAC</v>
          </cell>
        </row>
        <row r="1788">
          <cell r="N1788" t="str">
            <v>FLAC</v>
          </cell>
          <cell r="O1788" t="str">
            <v>FLAC</v>
          </cell>
        </row>
        <row r="1789">
          <cell r="N1789" t="str">
            <v>FLAC</v>
          </cell>
          <cell r="O1789" t="str">
            <v>FLAC</v>
          </cell>
        </row>
        <row r="1790">
          <cell r="N1790" t="str">
            <v>FLAC</v>
          </cell>
          <cell r="O1790" t="str">
            <v>FLAC</v>
          </cell>
        </row>
        <row r="1791">
          <cell r="N1791" t="str">
            <v>FLAC</v>
          </cell>
          <cell r="O1791" t="str">
            <v>FLAC</v>
          </cell>
        </row>
        <row r="1792">
          <cell r="N1792" t="str">
            <v>FLAC</v>
          </cell>
          <cell r="O1792" t="str">
            <v>FLAC</v>
          </cell>
        </row>
        <row r="1793">
          <cell r="N1793" t="str">
            <v>FLAC</v>
          </cell>
          <cell r="O1793" t="str">
            <v>FLAC</v>
          </cell>
        </row>
        <row r="1794">
          <cell r="N1794" t="str">
            <v>FLAC</v>
          </cell>
          <cell r="O1794" t="str">
            <v>FLAC</v>
          </cell>
        </row>
        <row r="1795">
          <cell r="N1795" t="str">
            <v>FLAC</v>
          </cell>
          <cell r="O1795" t="str">
            <v>FLAC</v>
          </cell>
        </row>
        <row r="1796">
          <cell r="N1796" t="str">
            <v>FLAC</v>
          </cell>
          <cell r="O1796" t="str">
            <v>FLAC</v>
          </cell>
        </row>
        <row r="1797">
          <cell r="N1797" t="str">
            <v>FLAC</v>
          </cell>
          <cell r="O1797" t="str">
            <v>FLAC</v>
          </cell>
        </row>
        <row r="1798">
          <cell r="N1798" t="str">
            <v>FLAC</v>
          </cell>
          <cell r="O1798" t="str">
            <v>FLAC</v>
          </cell>
        </row>
        <row r="1799">
          <cell r="N1799" t="str">
            <v>FLAC</v>
          </cell>
          <cell r="O1799" t="str">
            <v>FLAC</v>
          </cell>
        </row>
        <row r="1800">
          <cell r="N1800" t="str">
            <v>NUTRI ALIMENTOS</v>
          </cell>
          <cell r="O1800" t="str">
            <v>Nutri</v>
          </cell>
        </row>
        <row r="1801">
          <cell r="N1801" t="str">
            <v>NUTRI ALIMENTOS</v>
          </cell>
          <cell r="O1801" t="str">
            <v>Nutri</v>
          </cell>
        </row>
        <row r="1802">
          <cell r="N1802" t="str">
            <v>NUTRI ALIMENTOS</v>
          </cell>
          <cell r="O1802" t="str">
            <v>Nutri</v>
          </cell>
        </row>
        <row r="1803">
          <cell r="N1803" t="str">
            <v>NUTRI ALIMENTOS</v>
          </cell>
          <cell r="O1803" t="str">
            <v>Nutri</v>
          </cell>
        </row>
        <row r="1804">
          <cell r="N1804" t="str">
            <v>NUTRI ALIMENTOS</v>
          </cell>
          <cell r="O1804" t="str">
            <v>Nutri</v>
          </cell>
        </row>
        <row r="1805">
          <cell r="N1805" t="str">
            <v>NUTRI ALIMENTOS</v>
          </cell>
          <cell r="O1805" t="str">
            <v>Nutri</v>
          </cell>
        </row>
        <row r="1806">
          <cell r="N1806" t="str">
            <v>NUTRI ALIMENTOS</v>
          </cell>
          <cell r="O1806" t="str">
            <v>Nutri</v>
          </cell>
        </row>
        <row r="1807">
          <cell r="N1807" t="str">
            <v>NUTRI ALIMENTOS</v>
          </cell>
          <cell r="O1807" t="str">
            <v>Nutri</v>
          </cell>
        </row>
        <row r="1808">
          <cell r="N1808" t="str">
            <v>NUTRI ALIMENTOS</v>
          </cell>
          <cell r="O1808" t="str">
            <v>Nutri</v>
          </cell>
        </row>
        <row r="1809">
          <cell r="N1809" t="str">
            <v>NUTRI ALIMENTOS</v>
          </cell>
          <cell r="O1809" t="str">
            <v>Nutri</v>
          </cell>
        </row>
        <row r="1810">
          <cell r="N1810" t="str">
            <v>CLAUDIO JORGE GO</v>
          </cell>
          <cell r="O1810" t="str">
            <v>Cláudio Jorge</v>
          </cell>
        </row>
        <row r="1811">
          <cell r="N1811" t="str">
            <v>FLAC</v>
          </cell>
          <cell r="O1811" t="str">
            <v>FLAC</v>
          </cell>
        </row>
        <row r="1812">
          <cell r="N1812" t="str">
            <v>FLAC</v>
          </cell>
          <cell r="O1812" t="str">
            <v>FLAC</v>
          </cell>
        </row>
        <row r="1813">
          <cell r="N1813" t="str">
            <v>FLAC</v>
          </cell>
          <cell r="O1813" t="str">
            <v>FLAC</v>
          </cell>
        </row>
        <row r="1814">
          <cell r="N1814" t="str">
            <v>FLAC</v>
          </cell>
          <cell r="O1814" t="str">
            <v>FLAC</v>
          </cell>
        </row>
        <row r="1815">
          <cell r="N1815" t="str">
            <v>NUTRI ALIMENTOS</v>
          </cell>
          <cell r="O1815" t="str">
            <v>Nutri</v>
          </cell>
        </row>
        <row r="1816">
          <cell r="N1816" t="str">
            <v>FLAC</v>
          </cell>
          <cell r="O1816" t="str">
            <v>FLAC</v>
          </cell>
        </row>
        <row r="1817">
          <cell r="N1817" t="str">
            <v>FLAC</v>
          </cell>
          <cell r="O1817" t="str">
            <v>FLAC</v>
          </cell>
        </row>
        <row r="1818">
          <cell r="N1818" t="str">
            <v>FLAC</v>
          </cell>
          <cell r="O1818" t="str">
            <v>FLAC</v>
          </cell>
        </row>
        <row r="1819">
          <cell r="N1819" t="str">
            <v>FLAC</v>
          </cell>
          <cell r="O1819" t="str">
            <v>FLAC</v>
          </cell>
        </row>
        <row r="1820">
          <cell r="N1820" t="str">
            <v>FLAC</v>
          </cell>
          <cell r="O1820" t="str">
            <v>FLAC</v>
          </cell>
        </row>
        <row r="1821">
          <cell r="N1821" t="str">
            <v>NUTRI ALIMENTOS</v>
          </cell>
          <cell r="O1821" t="str">
            <v>Nutri</v>
          </cell>
        </row>
        <row r="1822">
          <cell r="N1822" t="str">
            <v>FLAC</v>
          </cell>
          <cell r="O1822" t="str">
            <v>FLAC</v>
          </cell>
        </row>
        <row r="1823">
          <cell r="N1823" t="str">
            <v>FLAC</v>
          </cell>
          <cell r="O1823" t="str">
            <v>FLAC</v>
          </cell>
        </row>
        <row r="1824">
          <cell r="N1824" t="str">
            <v>FLAC</v>
          </cell>
          <cell r="O1824" t="str">
            <v>FLAC</v>
          </cell>
        </row>
        <row r="1825">
          <cell r="N1825" t="str">
            <v>FLAC</v>
          </cell>
          <cell r="O1825" t="str">
            <v>FLAC</v>
          </cell>
        </row>
        <row r="1826">
          <cell r="N1826" t="str">
            <v>FLAC</v>
          </cell>
          <cell r="O1826" t="str">
            <v>FLAC</v>
          </cell>
        </row>
        <row r="1827">
          <cell r="N1827" t="str">
            <v>FLAC</v>
          </cell>
          <cell r="O1827" t="str">
            <v>FLAC</v>
          </cell>
        </row>
        <row r="1828">
          <cell r="N1828" t="str">
            <v>FLAC</v>
          </cell>
          <cell r="O1828" t="str">
            <v>FLAC</v>
          </cell>
        </row>
        <row r="1829">
          <cell r="N1829" t="str">
            <v>FLAC</v>
          </cell>
          <cell r="O1829" t="str">
            <v>FLAC</v>
          </cell>
        </row>
        <row r="1830">
          <cell r="N1830" t="str">
            <v>FLAC</v>
          </cell>
          <cell r="O1830" t="str">
            <v>FLAC</v>
          </cell>
        </row>
        <row r="1831">
          <cell r="N1831" t="str">
            <v>FLAC</v>
          </cell>
          <cell r="O1831" t="str">
            <v>FLAC</v>
          </cell>
        </row>
        <row r="1832">
          <cell r="N1832" t="str">
            <v>FLAC</v>
          </cell>
          <cell r="O1832" t="str">
            <v>FLAC</v>
          </cell>
        </row>
        <row r="1833">
          <cell r="N1833" t="str">
            <v>FLAC</v>
          </cell>
          <cell r="O1833" t="str">
            <v>FLAC</v>
          </cell>
        </row>
        <row r="1834">
          <cell r="N1834" t="str">
            <v>FLAC</v>
          </cell>
          <cell r="O1834" t="str">
            <v>FLAC</v>
          </cell>
        </row>
        <row r="1835">
          <cell r="N1835" t="str">
            <v>FLAC</v>
          </cell>
          <cell r="O1835" t="str">
            <v>FLAC</v>
          </cell>
        </row>
        <row r="1836">
          <cell r="N1836" t="str">
            <v>FLAC</v>
          </cell>
          <cell r="O1836" t="str">
            <v>FLAC</v>
          </cell>
        </row>
        <row r="1837">
          <cell r="N1837" t="str">
            <v>FLAC</v>
          </cell>
          <cell r="O1837" t="str">
            <v>FLAC</v>
          </cell>
        </row>
        <row r="1838">
          <cell r="N1838" t="str">
            <v>CLAUDIO JORGE SE</v>
          </cell>
          <cell r="O1838" t="str">
            <v>Cláudio Jorge</v>
          </cell>
        </row>
        <row r="1839">
          <cell r="N1839" t="str">
            <v>CLAUDIO JORGE GO</v>
          </cell>
          <cell r="O1839" t="str">
            <v>Cláudio Jorge</v>
          </cell>
        </row>
        <row r="1840">
          <cell r="N1840" t="str">
            <v>FLAC</v>
          </cell>
          <cell r="O1840" t="str">
            <v>FLAC</v>
          </cell>
        </row>
        <row r="1841">
          <cell r="N1841" t="str">
            <v>FLAC</v>
          </cell>
          <cell r="O1841" t="str">
            <v>FLAC</v>
          </cell>
        </row>
        <row r="1842">
          <cell r="N1842" t="str">
            <v>FLAC</v>
          </cell>
          <cell r="O1842" t="str">
            <v>FLAC</v>
          </cell>
        </row>
        <row r="1843">
          <cell r="N1843" t="str">
            <v>FLAC</v>
          </cell>
          <cell r="O1843" t="str">
            <v>FLAC</v>
          </cell>
        </row>
        <row r="1844">
          <cell r="N1844" t="str">
            <v>FLAC</v>
          </cell>
          <cell r="O1844" t="str">
            <v>FLAC</v>
          </cell>
        </row>
        <row r="1845">
          <cell r="N1845" t="str">
            <v>FLAC</v>
          </cell>
          <cell r="O1845" t="str">
            <v>FLAC</v>
          </cell>
        </row>
        <row r="1846">
          <cell r="N1846" t="str">
            <v>FLAC</v>
          </cell>
          <cell r="O1846" t="str">
            <v>FLAC</v>
          </cell>
        </row>
        <row r="1847">
          <cell r="N1847" t="str">
            <v>NUTRI ALIMENTOS</v>
          </cell>
          <cell r="O1847" t="str">
            <v>Nutri</v>
          </cell>
        </row>
        <row r="1848">
          <cell r="N1848" t="str">
            <v>NUTRI ALIMENTOS</v>
          </cell>
          <cell r="O1848" t="str">
            <v>Nutri</v>
          </cell>
        </row>
        <row r="1849">
          <cell r="N1849" t="str">
            <v>NUTRI ALIMENTOS</v>
          </cell>
          <cell r="O1849" t="str">
            <v>Nutri</v>
          </cell>
        </row>
        <row r="1850">
          <cell r="N1850" t="str">
            <v>NUTRI ALIMENTOS</v>
          </cell>
          <cell r="O1850" t="str">
            <v>Nutri</v>
          </cell>
        </row>
        <row r="1851">
          <cell r="N1851" t="str">
            <v>NUTRI ALIMENTOS</v>
          </cell>
          <cell r="O1851" t="str">
            <v>Nutri</v>
          </cell>
        </row>
        <row r="1852">
          <cell r="N1852" t="str">
            <v>NUTRI ALIMENTOS</v>
          </cell>
          <cell r="O1852" t="str">
            <v>Nutri</v>
          </cell>
        </row>
        <row r="1853">
          <cell r="N1853" t="str">
            <v>NUTRI ALIMENTOS</v>
          </cell>
          <cell r="O1853" t="str">
            <v>Nutri</v>
          </cell>
        </row>
        <row r="1854">
          <cell r="N1854" t="str">
            <v>FLAC</v>
          </cell>
          <cell r="O1854" t="str">
            <v>FLAC</v>
          </cell>
        </row>
        <row r="1855">
          <cell r="N1855" t="str">
            <v>FLAC</v>
          </cell>
          <cell r="O1855" t="str">
            <v>FLAC</v>
          </cell>
        </row>
        <row r="1856">
          <cell r="N1856" t="str">
            <v>FLAC</v>
          </cell>
          <cell r="O1856" t="str">
            <v>FLAC</v>
          </cell>
        </row>
        <row r="1857">
          <cell r="N1857" t="str">
            <v>FLAC</v>
          </cell>
          <cell r="O1857" t="str">
            <v>FLAC</v>
          </cell>
        </row>
        <row r="1858">
          <cell r="N1858" t="str">
            <v>FLAC</v>
          </cell>
          <cell r="O1858" t="str">
            <v>FLAC</v>
          </cell>
        </row>
        <row r="1859">
          <cell r="N1859" t="str">
            <v>FLAC</v>
          </cell>
          <cell r="O1859" t="str">
            <v>FLAC</v>
          </cell>
        </row>
        <row r="1860">
          <cell r="N1860" t="str">
            <v>FLAC</v>
          </cell>
          <cell r="O1860" t="str">
            <v>FLAC</v>
          </cell>
        </row>
        <row r="1861">
          <cell r="N1861" t="str">
            <v>FLAC</v>
          </cell>
          <cell r="O1861" t="str">
            <v>FLAC</v>
          </cell>
        </row>
        <row r="1862">
          <cell r="N1862" t="str">
            <v>FLAC</v>
          </cell>
          <cell r="O1862" t="str">
            <v>FLAC</v>
          </cell>
        </row>
        <row r="1863">
          <cell r="N1863" t="str">
            <v>FLAC</v>
          </cell>
          <cell r="O1863" t="str">
            <v>FLAC</v>
          </cell>
        </row>
        <row r="1864">
          <cell r="N1864" t="str">
            <v>FLAC</v>
          </cell>
          <cell r="O1864" t="str">
            <v>FLAC</v>
          </cell>
        </row>
        <row r="1865">
          <cell r="N1865" t="str">
            <v>FLAC</v>
          </cell>
          <cell r="O1865" t="str">
            <v>FLAC</v>
          </cell>
        </row>
        <row r="1866">
          <cell r="N1866" t="str">
            <v>FLAC</v>
          </cell>
          <cell r="O1866" t="str">
            <v>FLAC</v>
          </cell>
        </row>
        <row r="1867">
          <cell r="N1867" t="str">
            <v>FLAC</v>
          </cell>
          <cell r="O1867" t="str">
            <v>FLAC</v>
          </cell>
        </row>
        <row r="1868">
          <cell r="N1868" t="str">
            <v>FLAC</v>
          </cell>
          <cell r="O1868" t="str">
            <v>FLAC</v>
          </cell>
        </row>
        <row r="1869">
          <cell r="N1869" t="str">
            <v>FLAC</v>
          </cell>
          <cell r="O1869" t="str">
            <v>FLAC</v>
          </cell>
        </row>
        <row r="1870">
          <cell r="N1870" t="str">
            <v>FLAC</v>
          </cell>
          <cell r="O1870" t="str">
            <v>FLAC</v>
          </cell>
        </row>
        <row r="1871">
          <cell r="N1871" t="str">
            <v>FLAC</v>
          </cell>
          <cell r="O1871" t="str">
            <v>FLAC</v>
          </cell>
        </row>
        <row r="1872">
          <cell r="N1872" t="str">
            <v>FLAC</v>
          </cell>
          <cell r="O1872" t="str">
            <v>FLAC</v>
          </cell>
        </row>
        <row r="1873">
          <cell r="N1873" t="str">
            <v>FLAC</v>
          </cell>
          <cell r="O1873" t="str">
            <v>FLAC</v>
          </cell>
        </row>
        <row r="1874">
          <cell r="N1874" t="str">
            <v>FLAC</v>
          </cell>
          <cell r="O1874" t="str">
            <v>FLAC</v>
          </cell>
        </row>
        <row r="1875">
          <cell r="N1875" t="str">
            <v>FLAC</v>
          </cell>
          <cell r="O1875" t="str">
            <v>FLAC</v>
          </cell>
        </row>
        <row r="1876">
          <cell r="N1876" t="str">
            <v>FLAC</v>
          </cell>
          <cell r="O1876" t="str">
            <v>FLAC</v>
          </cell>
        </row>
        <row r="1877">
          <cell r="N1877" t="str">
            <v>FLAC</v>
          </cell>
          <cell r="O1877" t="str">
            <v>FLAC</v>
          </cell>
        </row>
        <row r="1878">
          <cell r="N1878" t="str">
            <v>FLAC</v>
          </cell>
          <cell r="O1878" t="str">
            <v>FLAC</v>
          </cell>
        </row>
        <row r="1879">
          <cell r="N1879" t="str">
            <v>FLAC</v>
          </cell>
          <cell r="O1879" t="str">
            <v>FLAC</v>
          </cell>
        </row>
        <row r="1880">
          <cell r="N1880" t="str">
            <v>FLAC</v>
          </cell>
          <cell r="O1880" t="str">
            <v>FLAC</v>
          </cell>
        </row>
        <row r="1881">
          <cell r="N1881" t="str">
            <v>FLAC</v>
          </cell>
          <cell r="O1881" t="str">
            <v>FLAC</v>
          </cell>
        </row>
        <row r="1882">
          <cell r="N1882" t="str">
            <v>FLAC</v>
          </cell>
          <cell r="O1882" t="str">
            <v>FLAC</v>
          </cell>
        </row>
        <row r="1883">
          <cell r="N1883" t="str">
            <v>FLAC</v>
          </cell>
          <cell r="O1883" t="str">
            <v>FLAC</v>
          </cell>
        </row>
        <row r="1884">
          <cell r="N1884" t="str">
            <v>FLAC</v>
          </cell>
          <cell r="O1884" t="str">
            <v>FLAC</v>
          </cell>
        </row>
        <row r="1885">
          <cell r="N1885" t="str">
            <v>FLAC</v>
          </cell>
          <cell r="O1885" t="str">
            <v>FLAC</v>
          </cell>
        </row>
        <row r="1886">
          <cell r="N1886" t="str">
            <v>FLAC</v>
          </cell>
          <cell r="O1886" t="str">
            <v>FLAC</v>
          </cell>
        </row>
        <row r="1887">
          <cell r="N1887" t="str">
            <v>FLAC</v>
          </cell>
          <cell r="O1887" t="str">
            <v>FLAC</v>
          </cell>
        </row>
        <row r="1888">
          <cell r="N1888" t="str">
            <v>FLAC</v>
          </cell>
          <cell r="O1888" t="str">
            <v>FLAC</v>
          </cell>
        </row>
        <row r="1889">
          <cell r="N1889" t="str">
            <v>FLAC</v>
          </cell>
          <cell r="O1889" t="str">
            <v>FLAC</v>
          </cell>
        </row>
        <row r="1890">
          <cell r="N1890" t="str">
            <v>FLAC</v>
          </cell>
          <cell r="O1890" t="str">
            <v>FLAC</v>
          </cell>
        </row>
        <row r="1891">
          <cell r="N1891" t="str">
            <v>FLAC</v>
          </cell>
          <cell r="O1891" t="str">
            <v>FLAC</v>
          </cell>
        </row>
        <row r="1892">
          <cell r="N1892" t="str">
            <v>FLAC</v>
          </cell>
          <cell r="O1892" t="str">
            <v>FLAC</v>
          </cell>
        </row>
        <row r="1893">
          <cell r="N1893" t="str">
            <v>FLAC</v>
          </cell>
          <cell r="O1893" t="str">
            <v>FLAC</v>
          </cell>
        </row>
        <row r="1894">
          <cell r="N1894" t="str">
            <v>FLAC</v>
          </cell>
          <cell r="O1894" t="str">
            <v>FLAC</v>
          </cell>
        </row>
        <row r="1895">
          <cell r="N1895" t="str">
            <v>FLAC</v>
          </cell>
          <cell r="O1895" t="str">
            <v>FLAC</v>
          </cell>
        </row>
        <row r="1896">
          <cell r="N1896" t="str">
            <v>FLAC</v>
          </cell>
          <cell r="O1896" t="str">
            <v>FLAC</v>
          </cell>
        </row>
        <row r="1897">
          <cell r="N1897" t="str">
            <v>FLAC</v>
          </cell>
          <cell r="O1897" t="str">
            <v>FLAC</v>
          </cell>
        </row>
        <row r="1898">
          <cell r="N1898" t="str">
            <v>FLAC</v>
          </cell>
          <cell r="O1898" t="str">
            <v>FLAC</v>
          </cell>
        </row>
        <row r="1899">
          <cell r="N1899" t="str">
            <v>FLAC</v>
          </cell>
          <cell r="O1899" t="str">
            <v>FLAC</v>
          </cell>
        </row>
        <row r="1900">
          <cell r="N1900" t="str">
            <v>FLAC</v>
          </cell>
          <cell r="O1900" t="str">
            <v>FLAC</v>
          </cell>
        </row>
        <row r="1901">
          <cell r="N1901" t="str">
            <v>FLAC</v>
          </cell>
          <cell r="O1901" t="str">
            <v>FLAC</v>
          </cell>
        </row>
        <row r="1902">
          <cell r="N1902" t="str">
            <v>FLAC</v>
          </cell>
          <cell r="O1902" t="str">
            <v>FLAC</v>
          </cell>
        </row>
        <row r="1903">
          <cell r="N1903" t="str">
            <v>FLAC</v>
          </cell>
          <cell r="O1903" t="str">
            <v>FLAC</v>
          </cell>
        </row>
        <row r="1904">
          <cell r="N1904" t="str">
            <v>FLAC</v>
          </cell>
          <cell r="O1904" t="str">
            <v>FLAC</v>
          </cell>
        </row>
        <row r="1905">
          <cell r="N1905" t="str">
            <v>FLAC</v>
          </cell>
          <cell r="O1905" t="str">
            <v>FLAC</v>
          </cell>
        </row>
        <row r="1906">
          <cell r="N1906" t="str">
            <v>FLAC</v>
          </cell>
          <cell r="O1906" t="str">
            <v>FLAC</v>
          </cell>
        </row>
        <row r="1907">
          <cell r="N1907" t="str">
            <v>FLAC</v>
          </cell>
          <cell r="O1907" t="str">
            <v>FLAC</v>
          </cell>
        </row>
        <row r="1908">
          <cell r="N1908" t="str">
            <v>FLAC</v>
          </cell>
          <cell r="O1908" t="str">
            <v>FLAC</v>
          </cell>
        </row>
        <row r="1909">
          <cell r="N1909" t="str">
            <v>FLAC</v>
          </cell>
          <cell r="O1909" t="str">
            <v>FLAC</v>
          </cell>
        </row>
        <row r="1910">
          <cell r="N1910" t="str">
            <v>FLAC</v>
          </cell>
          <cell r="O1910" t="str">
            <v>FLAC</v>
          </cell>
        </row>
        <row r="1911">
          <cell r="N1911" t="str">
            <v>FLAC</v>
          </cell>
          <cell r="O1911" t="str">
            <v>FLAC</v>
          </cell>
        </row>
        <row r="1912">
          <cell r="N1912" t="str">
            <v>FLAC</v>
          </cell>
          <cell r="O1912" t="str">
            <v>FLAC</v>
          </cell>
        </row>
        <row r="1913">
          <cell r="N1913" t="str">
            <v>FLAC</v>
          </cell>
          <cell r="O1913" t="str">
            <v>FLAC</v>
          </cell>
        </row>
        <row r="1914">
          <cell r="N1914" t="str">
            <v>FLAC</v>
          </cell>
          <cell r="O1914" t="str">
            <v>FLAC</v>
          </cell>
        </row>
        <row r="1915">
          <cell r="N1915" t="str">
            <v>FLAC</v>
          </cell>
          <cell r="O1915" t="str">
            <v>FLAC</v>
          </cell>
        </row>
        <row r="1916">
          <cell r="N1916" t="str">
            <v>FLAC</v>
          </cell>
          <cell r="O1916" t="str">
            <v>FLAC</v>
          </cell>
        </row>
        <row r="1917">
          <cell r="N1917" t="str">
            <v>FLAC</v>
          </cell>
          <cell r="O1917" t="str">
            <v>FLAC</v>
          </cell>
        </row>
        <row r="1918">
          <cell r="N1918" t="str">
            <v>FLAC</v>
          </cell>
          <cell r="O1918" t="str">
            <v>FLAC</v>
          </cell>
        </row>
        <row r="1919">
          <cell r="N1919" t="str">
            <v>FLAC</v>
          </cell>
          <cell r="O1919" t="str">
            <v>FLAC</v>
          </cell>
        </row>
        <row r="1920">
          <cell r="N1920" t="str">
            <v>FLAC</v>
          </cell>
          <cell r="O1920" t="str">
            <v>FLAC</v>
          </cell>
        </row>
        <row r="1921">
          <cell r="N1921" t="str">
            <v>FLAC</v>
          </cell>
          <cell r="O1921" t="str">
            <v>FLAC</v>
          </cell>
        </row>
        <row r="1922">
          <cell r="N1922" t="str">
            <v>FLAC</v>
          </cell>
          <cell r="O1922" t="str">
            <v>FLAC</v>
          </cell>
        </row>
        <row r="1923">
          <cell r="N1923" t="str">
            <v>FLAC</v>
          </cell>
          <cell r="O1923" t="str">
            <v>FLAC</v>
          </cell>
        </row>
        <row r="1924">
          <cell r="N1924" t="str">
            <v>FLAC</v>
          </cell>
          <cell r="O1924" t="str">
            <v>FLAC</v>
          </cell>
        </row>
        <row r="1925">
          <cell r="N1925" t="str">
            <v>NUTRI ALIMENTOS</v>
          </cell>
          <cell r="O1925" t="str">
            <v>Nutri</v>
          </cell>
        </row>
        <row r="1926">
          <cell r="N1926" t="str">
            <v>FLAC</v>
          </cell>
          <cell r="O1926" t="str">
            <v>FLAC</v>
          </cell>
        </row>
        <row r="1927">
          <cell r="N1927" t="str">
            <v>FLAC</v>
          </cell>
          <cell r="O1927" t="str">
            <v>FLAC</v>
          </cell>
        </row>
        <row r="1928">
          <cell r="N1928" t="str">
            <v>FLAC</v>
          </cell>
          <cell r="O1928" t="str">
            <v>FLAC</v>
          </cell>
        </row>
        <row r="1929">
          <cell r="N1929" t="str">
            <v>FLAC</v>
          </cell>
          <cell r="O1929" t="str">
            <v>FLAC</v>
          </cell>
        </row>
        <row r="1930">
          <cell r="N1930" t="str">
            <v>FLAC</v>
          </cell>
          <cell r="O1930" t="str">
            <v>FLAC</v>
          </cell>
        </row>
        <row r="1931">
          <cell r="N1931" t="str">
            <v>FLAC</v>
          </cell>
          <cell r="O1931" t="str">
            <v>FLAC</v>
          </cell>
        </row>
        <row r="1932">
          <cell r="N1932" t="str">
            <v>NUTRI ALIMENTOS</v>
          </cell>
          <cell r="O1932" t="str">
            <v>Nutri</v>
          </cell>
        </row>
        <row r="1933">
          <cell r="N1933" t="str">
            <v>FLAC</v>
          </cell>
          <cell r="O1933" t="str">
            <v>FLAC</v>
          </cell>
        </row>
        <row r="1934">
          <cell r="N1934" t="str">
            <v>FLAC</v>
          </cell>
          <cell r="O1934" t="str">
            <v>FLAC</v>
          </cell>
        </row>
        <row r="1935">
          <cell r="N1935" t="str">
            <v>FLAC</v>
          </cell>
          <cell r="O1935" t="str">
            <v>FLAC</v>
          </cell>
        </row>
        <row r="1936">
          <cell r="N1936" t="str">
            <v>NUTRI ALIMENTOS</v>
          </cell>
          <cell r="O1936" t="str">
            <v>Nutri</v>
          </cell>
        </row>
        <row r="1937">
          <cell r="N1937" t="str">
            <v>NUTRI ALIMENTOS</v>
          </cell>
          <cell r="O1937" t="str">
            <v>Nutri</v>
          </cell>
        </row>
        <row r="1938">
          <cell r="N1938" t="str">
            <v>NUTRI ALIMENTOS</v>
          </cell>
          <cell r="O1938" t="str">
            <v>Nutri</v>
          </cell>
        </row>
        <row r="1939">
          <cell r="N1939" t="str">
            <v>FLAC</v>
          </cell>
          <cell r="O1939" t="str">
            <v>FLAC</v>
          </cell>
        </row>
        <row r="1940">
          <cell r="N1940" t="str">
            <v>FLAC</v>
          </cell>
          <cell r="O1940" t="str">
            <v>FLAC</v>
          </cell>
        </row>
        <row r="1941">
          <cell r="N1941" t="str">
            <v>FLAC</v>
          </cell>
          <cell r="O1941" t="str">
            <v>FLAC</v>
          </cell>
        </row>
        <row r="1942">
          <cell r="N1942" t="str">
            <v>FLAC</v>
          </cell>
          <cell r="O1942" t="str">
            <v>FLAC</v>
          </cell>
        </row>
        <row r="1943">
          <cell r="N1943" t="str">
            <v>FLAC</v>
          </cell>
          <cell r="O1943" t="str">
            <v>FLAC</v>
          </cell>
        </row>
        <row r="1944">
          <cell r="N1944" t="str">
            <v>FLAC</v>
          </cell>
          <cell r="O1944" t="str">
            <v>FLAC</v>
          </cell>
        </row>
        <row r="1945">
          <cell r="N1945" t="str">
            <v>FLAC</v>
          </cell>
          <cell r="O1945" t="str">
            <v>FLAC</v>
          </cell>
        </row>
        <row r="1946">
          <cell r="N1946" t="str">
            <v>FLAC</v>
          </cell>
          <cell r="O1946" t="str">
            <v>FLAC</v>
          </cell>
        </row>
        <row r="1947">
          <cell r="N1947" t="str">
            <v>FLAC</v>
          </cell>
          <cell r="O1947" t="str">
            <v>FLAC</v>
          </cell>
        </row>
        <row r="1948">
          <cell r="N1948" t="str">
            <v>FLAC</v>
          </cell>
          <cell r="O1948" t="str">
            <v>FLAC</v>
          </cell>
        </row>
        <row r="1949">
          <cell r="N1949" t="str">
            <v>FLAC</v>
          </cell>
          <cell r="O1949" t="str">
            <v>FLAC</v>
          </cell>
        </row>
        <row r="1950">
          <cell r="N1950" t="str">
            <v>FLAC</v>
          </cell>
          <cell r="O1950" t="str">
            <v>FLAC</v>
          </cell>
        </row>
        <row r="1951">
          <cell r="N1951" t="str">
            <v>FLAC</v>
          </cell>
          <cell r="O1951" t="str">
            <v>FLAC</v>
          </cell>
        </row>
        <row r="1952">
          <cell r="N1952" t="str">
            <v>FLAC</v>
          </cell>
          <cell r="O1952" t="str">
            <v>FLAC</v>
          </cell>
        </row>
        <row r="1953">
          <cell r="N1953" t="str">
            <v>FLAC</v>
          </cell>
          <cell r="O1953" t="str">
            <v>FLAC</v>
          </cell>
        </row>
        <row r="1954">
          <cell r="N1954" t="str">
            <v>FLAC</v>
          </cell>
          <cell r="O1954" t="str">
            <v>FLAC</v>
          </cell>
        </row>
        <row r="1955">
          <cell r="N1955" t="str">
            <v>FLAC</v>
          </cell>
          <cell r="O1955" t="str">
            <v>FLAC</v>
          </cell>
        </row>
        <row r="1956">
          <cell r="N1956" t="str">
            <v>FLAC</v>
          </cell>
          <cell r="O1956" t="str">
            <v>FLAC</v>
          </cell>
        </row>
        <row r="1957">
          <cell r="N1957" t="str">
            <v>FLAC</v>
          </cell>
          <cell r="O1957" t="str">
            <v>FLAC</v>
          </cell>
        </row>
        <row r="1958">
          <cell r="N1958" t="str">
            <v>FLAC</v>
          </cell>
          <cell r="O1958" t="str">
            <v>FLAC</v>
          </cell>
        </row>
        <row r="1959">
          <cell r="N1959" t="str">
            <v>FLAC</v>
          </cell>
          <cell r="O1959" t="str">
            <v>FLAC</v>
          </cell>
        </row>
        <row r="1960">
          <cell r="N1960" t="str">
            <v>FLAC</v>
          </cell>
          <cell r="O1960" t="str">
            <v>FLAC</v>
          </cell>
        </row>
        <row r="1961">
          <cell r="N1961" t="str">
            <v>FLAC</v>
          </cell>
          <cell r="O1961" t="str">
            <v>FLAC</v>
          </cell>
        </row>
        <row r="1962">
          <cell r="N1962" t="str">
            <v>FLAC</v>
          </cell>
          <cell r="O1962" t="str">
            <v>FLAC</v>
          </cell>
        </row>
        <row r="1963">
          <cell r="N1963" t="str">
            <v>FLAC</v>
          </cell>
          <cell r="O1963" t="str">
            <v>FLAC</v>
          </cell>
        </row>
        <row r="1964">
          <cell r="N1964" t="str">
            <v>FLAC</v>
          </cell>
          <cell r="O1964" t="str">
            <v>FLAC</v>
          </cell>
        </row>
        <row r="1965">
          <cell r="N1965" t="str">
            <v>FLAC</v>
          </cell>
          <cell r="O1965" t="str">
            <v>FLAC</v>
          </cell>
        </row>
        <row r="1966">
          <cell r="N1966" t="str">
            <v>FLAC</v>
          </cell>
          <cell r="O1966" t="str">
            <v>FLAC</v>
          </cell>
        </row>
        <row r="1967">
          <cell r="N1967" t="str">
            <v>FLAC</v>
          </cell>
          <cell r="O1967" t="str">
            <v>FLAC</v>
          </cell>
        </row>
        <row r="1968">
          <cell r="N1968" t="str">
            <v>FLAC</v>
          </cell>
          <cell r="O1968" t="str">
            <v>FLAC</v>
          </cell>
        </row>
        <row r="1969">
          <cell r="N1969" t="str">
            <v>FLAC</v>
          </cell>
          <cell r="O1969" t="str">
            <v>FLAC</v>
          </cell>
        </row>
        <row r="1970">
          <cell r="N1970" t="str">
            <v>FLAC</v>
          </cell>
          <cell r="O1970" t="str">
            <v>FLAC</v>
          </cell>
        </row>
        <row r="1971">
          <cell r="N1971" t="str">
            <v>FLAC</v>
          </cell>
          <cell r="O1971" t="str">
            <v>FLAC</v>
          </cell>
        </row>
        <row r="1972">
          <cell r="N1972" t="str">
            <v>FLAC</v>
          </cell>
          <cell r="O1972" t="str">
            <v>FLAC</v>
          </cell>
        </row>
        <row r="1973">
          <cell r="N1973" t="str">
            <v>FLAC</v>
          </cell>
          <cell r="O1973" t="str">
            <v>FLAC</v>
          </cell>
        </row>
        <row r="1974">
          <cell r="N1974" t="str">
            <v>FLAC</v>
          </cell>
          <cell r="O1974" t="str">
            <v>FLAC</v>
          </cell>
        </row>
        <row r="1975">
          <cell r="N1975" t="str">
            <v>FLAC</v>
          </cell>
          <cell r="O1975" t="str">
            <v>FLAC</v>
          </cell>
        </row>
        <row r="1976">
          <cell r="N1976" t="str">
            <v>FLAC</v>
          </cell>
          <cell r="O1976" t="str">
            <v>FLAC</v>
          </cell>
        </row>
        <row r="1977">
          <cell r="N1977" t="str">
            <v>FLAC</v>
          </cell>
          <cell r="O1977" t="str">
            <v>FLAC</v>
          </cell>
        </row>
        <row r="1978">
          <cell r="N1978" t="str">
            <v>NUTRI ALIMENTOS</v>
          </cell>
          <cell r="O1978" t="str">
            <v>Nutri</v>
          </cell>
        </row>
        <row r="1979">
          <cell r="N1979" t="str">
            <v>NUTRI ALIMENTOS</v>
          </cell>
          <cell r="O1979" t="str">
            <v>Nutri</v>
          </cell>
        </row>
        <row r="1980">
          <cell r="N1980" t="str">
            <v>FLAC</v>
          </cell>
          <cell r="O1980" t="str">
            <v>FLAC</v>
          </cell>
        </row>
        <row r="1981">
          <cell r="N1981" t="str">
            <v>FLAC</v>
          </cell>
          <cell r="O1981" t="str">
            <v>FLAC</v>
          </cell>
        </row>
        <row r="1982">
          <cell r="N1982" t="str">
            <v>FLAC</v>
          </cell>
          <cell r="O1982" t="str">
            <v>FLAC</v>
          </cell>
        </row>
        <row r="1983">
          <cell r="N1983" t="str">
            <v>FLAC</v>
          </cell>
          <cell r="O1983" t="str">
            <v>FLAC</v>
          </cell>
        </row>
        <row r="1984">
          <cell r="N1984" t="str">
            <v>FLAC</v>
          </cell>
          <cell r="O1984" t="str">
            <v>FLAC</v>
          </cell>
        </row>
        <row r="1985">
          <cell r="N1985" t="str">
            <v>FLAC</v>
          </cell>
          <cell r="O1985" t="str">
            <v>FLAC</v>
          </cell>
        </row>
        <row r="1986">
          <cell r="N1986" t="str">
            <v>FLAC</v>
          </cell>
          <cell r="O1986" t="str">
            <v>FLAC</v>
          </cell>
        </row>
        <row r="1987">
          <cell r="N1987" t="str">
            <v>FLAC</v>
          </cell>
          <cell r="O1987" t="str">
            <v>FLAC</v>
          </cell>
        </row>
        <row r="1988">
          <cell r="N1988" t="str">
            <v>FLAC</v>
          </cell>
          <cell r="O1988" t="str">
            <v>FLAC</v>
          </cell>
        </row>
        <row r="1989">
          <cell r="N1989" t="str">
            <v>FLAC</v>
          </cell>
          <cell r="O1989" t="str">
            <v>FLAC</v>
          </cell>
        </row>
        <row r="1990">
          <cell r="N1990" t="str">
            <v>FLAC</v>
          </cell>
          <cell r="O1990" t="str">
            <v>FLAC</v>
          </cell>
        </row>
        <row r="1991">
          <cell r="N1991" t="str">
            <v>FLAC</v>
          </cell>
          <cell r="O1991" t="str">
            <v>FLAC</v>
          </cell>
        </row>
        <row r="1992">
          <cell r="N1992" t="str">
            <v>FLAC</v>
          </cell>
          <cell r="O1992" t="str">
            <v>FLAC</v>
          </cell>
        </row>
        <row r="1993">
          <cell r="N1993" t="str">
            <v>FLAC</v>
          </cell>
          <cell r="O1993" t="str">
            <v>FLAC</v>
          </cell>
        </row>
        <row r="1994">
          <cell r="N1994" t="str">
            <v>FLAC</v>
          </cell>
          <cell r="O1994" t="str">
            <v>FLAC</v>
          </cell>
        </row>
        <row r="1995">
          <cell r="N1995" t="str">
            <v>FLAC</v>
          </cell>
          <cell r="O1995" t="str">
            <v>FLAC</v>
          </cell>
        </row>
        <row r="1996">
          <cell r="N1996" t="str">
            <v>FLAC</v>
          </cell>
          <cell r="O1996" t="str">
            <v>FLAC</v>
          </cell>
        </row>
        <row r="1997">
          <cell r="N1997" t="str">
            <v>FLAC</v>
          </cell>
          <cell r="O1997" t="str">
            <v>FLAC</v>
          </cell>
        </row>
        <row r="1998">
          <cell r="N1998" t="str">
            <v>FLAC</v>
          </cell>
          <cell r="O1998" t="str">
            <v>FLAC</v>
          </cell>
        </row>
        <row r="1999">
          <cell r="N1999" t="str">
            <v>FLAC</v>
          </cell>
          <cell r="O1999" t="str">
            <v>FLAC</v>
          </cell>
        </row>
        <row r="2000">
          <cell r="N2000" t="str">
            <v>FLAC</v>
          </cell>
          <cell r="O2000" t="str">
            <v>FLAC</v>
          </cell>
        </row>
        <row r="2001">
          <cell r="N2001" t="str">
            <v>FLAC</v>
          </cell>
          <cell r="O2001" t="str">
            <v>FLAC</v>
          </cell>
        </row>
        <row r="2002">
          <cell r="N2002" t="str">
            <v>FLAC</v>
          </cell>
          <cell r="O2002" t="str">
            <v>FLAC</v>
          </cell>
        </row>
        <row r="2003">
          <cell r="N2003" t="str">
            <v>FLAC</v>
          </cell>
          <cell r="O2003" t="str">
            <v>FLAC</v>
          </cell>
        </row>
        <row r="2004">
          <cell r="N2004" t="str">
            <v>FLAC</v>
          </cell>
          <cell r="O2004" t="str">
            <v>FLAC</v>
          </cell>
        </row>
        <row r="2005">
          <cell r="N2005" t="str">
            <v>FLAC</v>
          </cell>
          <cell r="O2005" t="str">
            <v>FLAC</v>
          </cell>
        </row>
        <row r="2006">
          <cell r="N2006" t="str">
            <v>FLAC</v>
          </cell>
          <cell r="O2006" t="str">
            <v>FLAC</v>
          </cell>
        </row>
        <row r="2007">
          <cell r="N2007" t="str">
            <v>FLAC</v>
          </cell>
          <cell r="O2007" t="str">
            <v>FLAC</v>
          </cell>
        </row>
        <row r="2008">
          <cell r="N2008" t="str">
            <v>FLAC</v>
          </cell>
          <cell r="O2008" t="str">
            <v>FLAC</v>
          </cell>
        </row>
        <row r="2009">
          <cell r="N2009" t="str">
            <v>FLAC</v>
          </cell>
          <cell r="O2009" t="str">
            <v>FLAC</v>
          </cell>
        </row>
        <row r="2010">
          <cell r="N2010" t="str">
            <v>FLAC</v>
          </cell>
          <cell r="O2010" t="str">
            <v>FLAC</v>
          </cell>
        </row>
        <row r="2011">
          <cell r="N2011" t="str">
            <v>FLAC</v>
          </cell>
          <cell r="O2011" t="str">
            <v>FLAC</v>
          </cell>
        </row>
        <row r="2012">
          <cell r="N2012" t="str">
            <v>FLAC</v>
          </cell>
          <cell r="O2012" t="str">
            <v>FLAC</v>
          </cell>
        </row>
        <row r="2013">
          <cell r="N2013" t="str">
            <v>FLAC</v>
          </cell>
          <cell r="O2013" t="str">
            <v>FLAC</v>
          </cell>
        </row>
        <row r="2014">
          <cell r="N2014" t="str">
            <v>FLAC</v>
          </cell>
          <cell r="O2014" t="str">
            <v>FLAC</v>
          </cell>
        </row>
        <row r="2015">
          <cell r="N2015" t="str">
            <v>FLAC</v>
          </cell>
          <cell r="O2015" t="str">
            <v>FLAC</v>
          </cell>
        </row>
        <row r="2016">
          <cell r="N2016" t="str">
            <v>FLAC</v>
          </cell>
          <cell r="O2016" t="str">
            <v>FLAC</v>
          </cell>
        </row>
        <row r="2017">
          <cell r="N2017" t="str">
            <v>FLAC</v>
          </cell>
          <cell r="O2017" t="str">
            <v>FLAC</v>
          </cell>
        </row>
        <row r="2018">
          <cell r="N2018" t="str">
            <v>FLAC</v>
          </cell>
          <cell r="O2018" t="str">
            <v>FLAC</v>
          </cell>
        </row>
        <row r="2019">
          <cell r="N2019" t="str">
            <v>FLAC</v>
          </cell>
          <cell r="O2019" t="str">
            <v>FLAC</v>
          </cell>
        </row>
        <row r="2020">
          <cell r="N2020" t="str">
            <v>FLAC</v>
          </cell>
          <cell r="O2020" t="str">
            <v>FLAC</v>
          </cell>
        </row>
        <row r="2021">
          <cell r="N2021" t="str">
            <v>FLAC</v>
          </cell>
          <cell r="O2021" t="str">
            <v>FLAC</v>
          </cell>
        </row>
        <row r="2022">
          <cell r="N2022" t="str">
            <v>FLAC</v>
          </cell>
          <cell r="O2022" t="str">
            <v>FLAC</v>
          </cell>
        </row>
        <row r="2023">
          <cell r="N2023" t="str">
            <v>FLAC</v>
          </cell>
          <cell r="O2023" t="str">
            <v>FLAC</v>
          </cell>
        </row>
        <row r="2024">
          <cell r="N2024" t="str">
            <v>FLAC</v>
          </cell>
          <cell r="O2024" t="str">
            <v>FLAC</v>
          </cell>
        </row>
        <row r="2025">
          <cell r="N2025" t="str">
            <v>FLAC</v>
          </cell>
          <cell r="O2025" t="str">
            <v>FLAC</v>
          </cell>
        </row>
        <row r="2026">
          <cell r="N2026" t="str">
            <v>FLAC</v>
          </cell>
          <cell r="O2026" t="str">
            <v>FLAC</v>
          </cell>
        </row>
        <row r="2027">
          <cell r="N2027" t="str">
            <v>FLAC</v>
          </cell>
          <cell r="O2027" t="str">
            <v>FLAC</v>
          </cell>
        </row>
        <row r="2028">
          <cell r="N2028" t="str">
            <v>FLAC</v>
          </cell>
          <cell r="O2028" t="str">
            <v>FLAC</v>
          </cell>
        </row>
        <row r="2029">
          <cell r="N2029" t="str">
            <v>FLAC</v>
          </cell>
          <cell r="O2029" t="str">
            <v>FLAC</v>
          </cell>
        </row>
        <row r="2030">
          <cell r="N2030" t="str">
            <v>FLAC</v>
          </cell>
          <cell r="O2030" t="str">
            <v>FLAC</v>
          </cell>
        </row>
        <row r="2031">
          <cell r="N2031" t="str">
            <v>FLAC</v>
          </cell>
          <cell r="O2031" t="str">
            <v>FLAC</v>
          </cell>
        </row>
        <row r="2032">
          <cell r="N2032" t="str">
            <v>FLAC</v>
          </cell>
          <cell r="O2032" t="str">
            <v>FLAC</v>
          </cell>
        </row>
        <row r="2033">
          <cell r="N2033" t="str">
            <v>FLAC</v>
          </cell>
          <cell r="O2033" t="str">
            <v>FLAC</v>
          </cell>
        </row>
        <row r="2034">
          <cell r="N2034" t="str">
            <v>FLAC</v>
          </cell>
          <cell r="O2034" t="str">
            <v>FLAC</v>
          </cell>
        </row>
        <row r="2035">
          <cell r="N2035" t="str">
            <v>FLAC</v>
          </cell>
          <cell r="O2035" t="str">
            <v>FLAC</v>
          </cell>
        </row>
        <row r="2036">
          <cell r="N2036" t="str">
            <v>FLAC</v>
          </cell>
          <cell r="O2036" t="str">
            <v>FLAC</v>
          </cell>
        </row>
        <row r="2037">
          <cell r="N2037" t="str">
            <v>FLAC</v>
          </cell>
          <cell r="O2037" t="str">
            <v>FLAC</v>
          </cell>
        </row>
        <row r="2038">
          <cell r="N2038" t="str">
            <v>FLAC</v>
          </cell>
          <cell r="O2038" t="str">
            <v>FLAC</v>
          </cell>
        </row>
        <row r="2039">
          <cell r="N2039" t="str">
            <v>FLAC</v>
          </cell>
          <cell r="O2039" t="str">
            <v>FLAC</v>
          </cell>
        </row>
        <row r="2040">
          <cell r="N2040" t="str">
            <v>FLAC</v>
          </cell>
          <cell r="O2040" t="str">
            <v>FLAC</v>
          </cell>
        </row>
        <row r="2041">
          <cell r="N2041" t="str">
            <v>FLAC</v>
          </cell>
          <cell r="O2041" t="str">
            <v>FLAC</v>
          </cell>
        </row>
        <row r="2042">
          <cell r="N2042" t="str">
            <v>FLAC</v>
          </cell>
          <cell r="O2042" t="str">
            <v>FLAC</v>
          </cell>
        </row>
        <row r="2043">
          <cell r="N2043" t="str">
            <v>FLAC</v>
          </cell>
          <cell r="O2043" t="str">
            <v>FLAC</v>
          </cell>
        </row>
        <row r="2044">
          <cell r="N2044" t="str">
            <v>FLAC</v>
          </cell>
          <cell r="O2044" t="str">
            <v>FLAC</v>
          </cell>
        </row>
        <row r="2045">
          <cell r="N2045" t="str">
            <v>FLAC</v>
          </cell>
          <cell r="O2045" t="str">
            <v>FLAC</v>
          </cell>
        </row>
        <row r="2046">
          <cell r="N2046" t="str">
            <v>NUTRI ALIMENTOS</v>
          </cell>
          <cell r="O2046" t="str">
            <v>Nutri</v>
          </cell>
        </row>
        <row r="2047">
          <cell r="N2047" t="str">
            <v>NUTRI ALIMENTOS</v>
          </cell>
          <cell r="O2047" t="str">
            <v>Nutri</v>
          </cell>
        </row>
        <row r="2048">
          <cell r="N2048" t="str">
            <v>FLAC</v>
          </cell>
          <cell r="O2048" t="str">
            <v>FLAC</v>
          </cell>
        </row>
        <row r="2049">
          <cell r="N2049" t="str">
            <v>FLAC</v>
          </cell>
          <cell r="O2049" t="str">
            <v>FLAC</v>
          </cell>
        </row>
        <row r="2050">
          <cell r="N2050" t="str">
            <v>FLAC</v>
          </cell>
          <cell r="O2050" t="str">
            <v>FLAC</v>
          </cell>
        </row>
        <row r="2051">
          <cell r="N2051" t="str">
            <v>FLAC</v>
          </cell>
          <cell r="O2051" t="str">
            <v>FLAC</v>
          </cell>
        </row>
        <row r="2052">
          <cell r="N2052" t="str">
            <v>NUTRI ALIMENTOS</v>
          </cell>
          <cell r="O2052" t="str">
            <v>Nutri</v>
          </cell>
        </row>
        <row r="2053">
          <cell r="N2053" t="str">
            <v>FLAC</v>
          </cell>
          <cell r="O2053" t="str">
            <v>FLAC</v>
          </cell>
        </row>
        <row r="2054">
          <cell r="N2054" t="str">
            <v>FLAC</v>
          </cell>
          <cell r="O2054" t="str">
            <v>FLAC</v>
          </cell>
        </row>
        <row r="2055">
          <cell r="N2055" t="str">
            <v>FLAC</v>
          </cell>
          <cell r="O2055" t="str">
            <v>FLAC</v>
          </cell>
        </row>
        <row r="2056">
          <cell r="N2056" t="str">
            <v>FLAC</v>
          </cell>
          <cell r="O2056" t="str">
            <v>FLAC</v>
          </cell>
        </row>
        <row r="2057">
          <cell r="N2057" t="str">
            <v>FLAC</v>
          </cell>
          <cell r="O2057" t="str">
            <v>FLAC</v>
          </cell>
        </row>
        <row r="2058">
          <cell r="N2058" t="str">
            <v>FLAC</v>
          </cell>
          <cell r="O2058" t="str">
            <v>FLAC</v>
          </cell>
        </row>
        <row r="2059">
          <cell r="N2059" t="str">
            <v>FLAC</v>
          </cell>
          <cell r="O2059" t="str">
            <v>FLAC</v>
          </cell>
        </row>
        <row r="2060">
          <cell r="N2060" t="str">
            <v>FLAC</v>
          </cell>
          <cell r="O2060" t="str">
            <v>FLAC</v>
          </cell>
        </row>
        <row r="2061">
          <cell r="N2061" t="str">
            <v>FLAC</v>
          </cell>
          <cell r="O2061" t="str">
            <v>FLAC</v>
          </cell>
        </row>
        <row r="2062">
          <cell r="N2062" t="str">
            <v>FLAC</v>
          </cell>
          <cell r="O2062" t="str">
            <v>FLAC</v>
          </cell>
        </row>
        <row r="2063">
          <cell r="N2063" t="str">
            <v>FLAC</v>
          </cell>
          <cell r="O2063" t="str">
            <v>FLAC</v>
          </cell>
        </row>
        <row r="2064">
          <cell r="N2064" t="str">
            <v>FLAC</v>
          </cell>
          <cell r="O2064" t="str">
            <v>FLAC</v>
          </cell>
        </row>
        <row r="2065">
          <cell r="N2065" t="str">
            <v>FLAC</v>
          </cell>
          <cell r="O2065" t="str">
            <v>FLAC</v>
          </cell>
        </row>
        <row r="2066">
          <cell r="N2066" t="str">
            <v>FLAC</v>
          </cell>
          <cell r="O2066" t="str">
            <v>FLAC</v>
          </cell>
        </row>
        <row r="2067">
          <cell r="N2067" t="str">
            <v>FLAC</v>
          </cell>
          <cell r="O2067" t="str">
            <v>FLAC</v>
          </cell>
        </row>
        <row r="2068">
          <cell r="N2068" t="str">
            <v>FLAC</v>
          </cell>
          <cell r="O2068" t="str">
            <v>FLAC</v>
          </cell>
        </row>
        <row r="2069">
          <cell r="N2069" t="str">
            <v>FLAC</v>
          </cell>
          <cell r="O2069" t="str">
            <v>FLAC</v>
          </cell>
        </row>
        <row r="2070">
          <cell r="N2070" t="str">
            <v>FLAC</v>
          </cell>
          <cell r="O2070" t="str">
            <v>FLAC</v>
          </cell>
        </row>
        <row r="2071">
          <cell r="N2071" t="str">
            <v>FLAC</v>
          </cell>
          <cell r="O2071" t="str">
            <v>FLAC</v>
          </cell>
        </row>
        <row r="2072">
          <cell r="N2072" t="str">
            <v>FLAC</v>
          </cell>
          <cell r="O2072" t="str">
            <v>FLAC</v>
          </cell>
        </row>
        <row r="2073">
          <cell r="N2073" t="str">
            <v>FLAC</v>
          </cell>
          <cell r="O2073" t="str">
            <v>FLAC</v>
          </cell>
        </row>
        <row r="2074">
          <cell r="N2074" t="str">
            <v>FLAC</v>
          </cell>
          <cell r="O2074" t="str">
            <v>FLAC</v>
          </cell>
        </row>
        <row r="2075">
          <cell r="N2075" t="str">
            <v>FLAC</v>
          </cell>
          <cell r="O2075" t="str">
            <v>FLAC</v>
          </cell>
        </row>
        <row r="2076">
          <cell r="N2076" t="str">
            <v>FLAC</v>
          </cell>
          <cell r="O2076" t="str">
            <v>FLAC</v>
          </cell>
        </row>
        <row r="2077">
          <cell r="N2077" t="str">
            <v>FLAC</v>
          </cell>
          <cell r="O2077" t="str">
            <v>FLAC</v>
          </cell>
        </row>
        <row r="2078">
          <cell r="N2078" t="str">
            <v>FLAC</v>
          </cell>
          <cell r="O2078" t="str">
            <v>FLAC</v>
          </cell>
        </row>
        <row r="2079">
          <cell r="N2079" t="str">
            <v>FLAC</v>
          </cell>
          <cell r="O2079" t="str">
            <v>FLAC</v>
          </cell>
        </row>
        <row r="2080">
          <cell r="N2080" t="str">
            <v>FLAC</v>
          </cell>
          <cell r="O2080" t="str">
            <v>FLAC</v>
          </cell>
        </row>
        <row r="2081">
          <cell r="N2081" t="str">
            <v>FLAC</v>
          </cell>
          <cell r="O2081" t="str">
            <v>FLAC</v>
          </cell>
        </row>
        <row r="2082">
          <cell r="N2082" t="str">
            <v>FLAC</v>
          </cell>
          <cell r="O2082" t="str">
            <v>FLAC</v>
          </cell>
        </row>
        <row r="2083">
          <cell r="N2083" t="str">
            <v>FLAC</v>
          </cell>
          <cell r="O2083" t="str">
            <v>FLAC</v>
          </cell>
        </row>
        <row r="2084">
          <cell r="N2084" t="str">
            <v>FLAC</v>
          </cell>
          <cell r="O2084" t="str">
            <v>FLAC</v>
          </cell>
        </row>
        <row r="2085">
          <cell r="N2085" t="str">
            <v>FLAC</v>
          </cell>
          <cell r="O2085" t="str">
            <v>FLAC</v>
          </cell>
        </row>
        <row r="2086">
          <cell r="N2086" t="str">
            <v>FLAC</v>
          </cell>
          <cell r="O2086" t="str">
            <v>FLAC</v>
          </cell>
        </row>
        <row r="2087">
          <cell r="N2087" t="str">
            <v>FLAC</v>
          </cell>
          <cell r="O2087" t="str">
            <v>FLAC</v>
          </cell>
        </row>
        <row r="2088">
          <cell r="N2088" t="str">
            <v>FLAC</v>
          </cell>
          <cell r="O2088" t="str">
            <v>FLAC</v>
          </cell>
        </row>
        <row r="2089">
          <cell r="N2089" t="str">
            <v>FLAC</v>
          </cell>
          <cell r="O2089" t="str">
            <v>FLAC</v>
          </cell>
        </row>
        <row r="2090">
          <cell r="N2090" t="str">
            <v>FLAC</v>
          </cell>
          <cell r="O2090" t="str">
            <v>FLAC</v>
          </cell>
        </row>
        <row r="2091">
          <cell r="N2091" t="str">
            <v>FLAC</v>
          </cell>
          <cell r="O2091" t="str">
            <v>FLAC</v>
          </cell>
        </row>
        <row r="2092">
          <cell r="N2092" t="str">
            <v>FLAC</v>
          </cell>
          <cell r="O2092" t="str">
            <v>FLAC</v>
          </cell>
        </row>
        <row r="2093">
          <cell r="N2093" t="str">
            <v>FLAC</v>
          </cell>
          <cell r="O2093" t="str">
            <v>FLAC</v>
          </cell>
        </row>
        <row r="2094">
          <cell r="N2094" t="str">
            <v>FLAC</v>
          </cell>
          <cell r="O2094" t="str">
            <v>FLAC</v>
          </cell>
        </row>
        <row r="2095">
          <cell r="N2095" t="str">
            <v>FLAC</v>
          </cell>
          <cell r="O2095" t="str">
            <v>FLAC</v>
          </cell>
        </row>
        <row r="2096">
          <cell r="N2096" t="str">
            <v>FLAC</v>
          </cell>
          <cell r="O2096" t="str">
            <v>FLAC</v>
          </cell>
        </row>
        <row r="2097">
          <cell r="N2097" t="str">
            <v>FLAC</v>
          </cell>
          <cell r="O2097" t="str">
            <v>FLAC</v>
          </cell>
        </row>
        <row r="2098">
          <cell r="N2098" t="str">
            <v>FLAC</v>
          </cell>
          <cell r="O2098" t="str">
            <v>FLAC</v>
          </cell>
        </row>
        <row r="2099">
          <cell r="N2099" t="str">
            <v>FLAC</v>
          </cell>
          <cell r="O2099" t="str">
            <v>FLAC</v>
          </cell>
        </row>
        <row r="2100">
          <cell r="N2100" t="str">
            <v>FLAC</v>
          </cell>
          <cell r="O2100" t="str">
            <v>FLAC</v>
          </cell>
        </row>
        <row r="2101">
          <cell r="N2101" t="str">
            <v>FLAC</v>
          </cell>
          <cell r="O2101" t="str">
            <v>FLAC</v>
          </cell>
        </row>
        <row r="2102">
          <cell r="N2102" t="str">
            <v>FLAC</v>
          </cell>
          <cell r="O2102" t="str">
            <v>FLAC</v>
          </cell>
        </row>
        <row r="2103">
          <cell r="N2103" t="str">
            <v>FLAC</v>
          </cell>
          <cell r="O2103" t="str">
            <v>FLAC</v>
          </cell>
        </row>
        <row r="2104">
          <cell r="N2104" t="str">
            <v>FLAC</v>
          </cell>
          <cell r="O2104" t="str">
            <v>FLAC</v>
          </cell>
        </row>
        <row r="2105">
          <cell r="N2105" t="str">
            <v>FLAC</v>
          </cell>
          <cell r="O2105" t="str">
            <v>FLAC</v>
          </cell>
        </row>
        <row r="2106">
          <cell r="N2106" t="str">
            <v>FLAC</v>
          </cell>
          <cell r="O2106" t="str">
            <v>FLAC</v>
          </cell>
        </row>
        <row r="2107">
          <cell r="N2107" t="str">
            <v>FLAC</v>
          </cell>
          <cell r="O2107" t="str">
            <v>FLAC</v>
          </cell>
        </row>
        <row r="2108">
          <cell r="N2108" t="str">
            <v>FLAC</v>
          </cell>
          <cell r="O2108" t="str">
            <v>FLAC</v>
          </cell>
        </row>
        <row r="2109">
          <cell r="N2109" t="str">
            <v>FLAC</v>
          </cell>
          <cell r="O2109" t="str">
            <v>FLAC</v>
          </cell>
        </row>
        <row r="2110">
          <cell r="N2110" t="str">
            <v>FLAC</v>
          </cell>
          <cell r="O2110" t="str">
            <v>FLAC</v>
          </cell>
        </row>
        <row r="2111">
          <cell r="N2111" t="str">
            <v>FLAC</v>
          </cell>
          <cell r="O2111" t="str">
            <v>FLAC</v>
          </cell>
        </row>
        <row r="2112">
          <cell r="N2112" t="str">
            <v>FLAC</v>
          </cell>
          <cell r="O2112" t="str">
            <v>FLAC</v>
          </cell>
        </row>
        <row r="2113">
          <cell r="N2113" t="str">
            <v>FLAC</v>
          </cell>
          <cell r="O2113" t="str">
            <v>FLAC</v>
          </cell>
        </row>
        <row r="2114">
          <cell r="N2114" t="str">
            <v>FLAC</v>
          </cell>
          <cell r="O2114" t="str">
            <v>FLAC</v>
          </cell>
        </row>
        <row r="2115">
          <cell r="N2115" t="str">
            <v>FLAC</v>
          </cell>
          <cell r="O2115" t="str">
            <v>FLAC</v>
          </cell>
        </row>
        <row r="2116">
          <cell r="N2116" t="str">
            <v>FLAC</v>
          </cell>
          <cell r="O2116" t="str">
            <v>FLAC</v>
          </cell>
        </row>
        <row r="2117">
          <cell r="N2117" t="str">
            <v>FLAC</v>
          </cell>
          <cell r="O2117" t="str">
            <v>FLAC</v>
          </cell>
        </row>
        <row r="2118">
          <cell r="N2118" t="str">
            <v>FLAC</v>
          </cell>
          <cell r="O2118" t="str">
            <v>FLAC</v>
          </cell>
        </row>
        <row r="2119">
          <cell r="N2119" t="str">
            <v>FLAC</v>
          </cell>
          <cell r="O2119" t="str">
            <v>FLAC</v>
          </cell>
        </row>
        <row r="2120">
          <cell r="N2120" t="str">
            <v>FLAC</v>
          </cell>
          <cell r="O2120" t="str">
            <v>FLAC</v>
          </cell>
        </row>
        <row r="2121">
          <cell r="N2121" t="str">
            <v>FLAC</v>
          </cell>
          <cell r="O2121" t="str">
            <v>FLAC</v>
          </cell>
        </row>
        <row r="2122">
          <cell r="N2122" t="str">
            <v>FLAC</v>
          </cell>
          <cell r="O2122" t="str">
            <v>FLAC</v>
          </cell>
        </row>
        <row r="2123">
          <cell r="N2123" t="str">
            <v>FLAC</v>
          </cell>
          <cell r="O2123" t="str">
            <v>FLAC</v>
          </cell>
        </row>
        <row r="2124">
          <cell r="N2124" t="str">
            <v>FLAC</v>
          </cell>
          <cell r="O2124" t="str">
            <v>FLAC</v>
          </cell>
        </row>
        <row r="2125">
          <cell r="N2125" t="str">
            <v>FLAC</v>
          </cell>
          <cell r="O2125" t="str">
            <v>FLAC</v>
          </cell>
        </row>
        <row r="2126">
          <cell r="N2126" t="str">
            <v>FLAC</v>
          </cell>
          <cell r="O2126" t="str">
            <v>FLAC</v>
          </cell>
        </row>
        <row r="2127">
          <cell r="N2127" t="str">
            <v>NUTRI ALIMENTOS</v>
          </cell>
          <cell r="O2127" t="str">
            <v>Nutri</v>
          </cell>
        </row>
        <row r="2128">
          <cell r="N2128" t="str">
            <v>FLAC</v>
          </cell>
          <cell r="O2128" t="str">
            <v>FLAC</v>
          </cell>
        </row>
        <row r="2129">
          <cell r="N2129" t="str">
            <v>FLAC</v>
          </cell>
          <cell r="O2129" t="str">
            <v>FLAC</v>
          </cell>
        </row>
        <row r="2130">
          <cell r="N2130" t="str">
            <v>FLAC</v>
          </cell>
          <cell r="O2130" t="str">
            <v>FLAC</v>
          </cell>
        </row>
        <row r="2131">
          <cell r="N2131" t="str">
            <v>FLAC</v>
          </cell>
          <cell r="O2131" t="str">
            <v>FLAC</v>
          </cell>
        </row>
        <row r="2132">
          <cell r="N2132" t="str">
            <v>FLAC</v>
          </cell>
          <cell r="O2132" t="str">
            <v>FLAC</v>
          </cell>
        </row>
        <row r="2133">
          <cell r="N2133" t="str">
            <v>NUTRI ALIMENTOS</v>
          </cell>
          <cell r="O2133" t="str">
            <v>Nutri</v>
          </cell>
        </row>
        <row r="2134">
          <cell r="N2134" t="str">
            <v>FLAC</v>
          </cell>
          <cell r="O2134" t="str">
            <v>FLAC</v>
          </cell>
        </row>
        <row r="2135">
          <cell r="N2135" t="str">
            <v>FLAC</v>
          </cell>
          <cell r="O2135" t="str">
            <v>FLAC</v>
          </cell>
        </row>
        <row r="2136">
          <cell r="N2136" t="str">
            <v>FLAC</v>
          </cell>
          <cell r="O2136" t="str">
            <v>FLAC</v>
          </cell>
        </row>
        <row r="2137">
          <cell r="N2137" t="str">
            <v>NUTRI ALIMENTOS</v>
          </cell>
          <cell r="O2137" t="str">
            <v>Nutri</v>
          </cell>
        </row>
        <row r="2138">
          <cell r="N2138" t="str">
            <v>FLAC</v>
          </cell>
          <cell r="O2138" t="str">
            <v>FLAC</v>
          </cell>
        </row>
        <row r="2139">
          <cell r="N2139" t="str">
            <v>FLAC</v>
          </cell>
          <cell r="O2139" t="str">
            <v>FLAC</v>
          </cell>
        </row>
        <row r="2140">
          <cell r="N2140" t="str">
            <v>FLAC</v>
          </cell>
          <cell r="O2140" t="str">
            <v>FLAC</v>
          </cell>
        </row>
        <row r="2141">
          <cell r="N2141" t="str">
            <v>FLAC</v>
          </cell>
          <cell r="O2141" t="str">
            <v>FLAC</v>
          </cell>
        </row>
        <row r="2142">
          <cell r="N2142" t="str">
            <v>FLAC</v>
          </cell>
          <cell r="O2142" t="str">
            <v>FLAC</v>
          </cell>
        </row>
        <row r="2143">
          <cell r="N2143" t="str">
            <v>FLAC</v>
          </cell>
          <cell r="O2143" t="str">
            <v>FLAC</v>
          </cell>
        </row>
        <row r="2144">
          <cell r="N2144" t="str">
            <v>FLAC</v>
          </cell>
          <cell r="O2144" t="str">
            <v>FLAC</v>
          </cell>
        </row>
        <row r="2145">
          <cell r="N2145" t="str">
            <v>FLAC</v>
          </cell>
          <cell r="O2145" t="str">
            <v>FLAC</v>
          </cell>
        </row>
        <row r="2146">
          <cell r="N2146" t="str">
            <v>FLAC</v>
          </cell>
          <cell r="O2146" t="str">
            <v>FLAC</v>
          </cell>
        </row>
        <row r="2147">
          <cell r="N2147" t="str">
            <v>FLAC</v>
          </cell>
          <cell r="O2147" t="str">
            <v>FLAC</v>
          </cell>
        </row>
        <row r="2148">
          <cell r="N2148" t="str">
            <v>FLAC</v>
          </cell>
          <cell r="O2148" t="str">
            <v>FLAC</v>
          </cell>
        </row>
        <row r="2149">
          <cell r="N2149" t="str">
            <v>FLAC</v>
          </cell>
          <cell r="O2149" t="str">
            <v>FLAC</v>
          </cell>
        </row>
        <row r="2150">
          <cell r="N2150" t="str">
            <v>FLAC</v>
          </cell>
          <cell r="O2150" t="str">
            <v>FLAC</v>
          </cell>
        </row>
        <row r="2151">
          <cell r="N2151" t="str">
            <v>FLAC</v>
          </cell>
          <cell r="O2151" t="str">
            <v>FLAC</v>
          </cell>
        </row>
        <row r="2152">
          <cell r="N2152" t="str">
            <v>FLAC</v>
          </cell>
          <cell r="O2152" t="str">
            <v>FLAC</v>
          </cell>
        </row>
        <row r="2153">
          <cell r="N2153" t="str">
            <v>FLAC</v>
          </cell>
          <cell r="O2153" t="str">
            <v>FLAC</v>
          </cell>
        </row>
        <row r="2154">
          <cell r="N2154" t="str">
            <v>FLAC</v>
          </cell>
          <cell r="O2154" t="str">
            <v>FLAC</v>
          </cell>
        </row>
        <row r="2155">
          <cell r="N2155" t="str">
            <v>FLAC</v>
          </cell>
          <cell r="O2155" t="str">
            <v>FLAC</v>
          </cell>
        </row>
        <row r="2156">
          <cell r="N2156" t="str">
            <v>FLAC</v>
          </cell>
          <cell r="O2156" t="str">
            <v>FLAC</v>
          </cell>
        </row>
        <row r="2157">
          <cell r="N2157" t="str">
            <v>NUTRI ALIMENTOS</v>
          </cell>
          <cell r="O2157" t="str">
            <v>Nutri</v>
          </cell>
        </row>
        <row r="2158">
          <cell r="N2158" t="str">
            <v>NUTRI ALIMENTOS</v>
          </cell>
          <cell r="O2158" t="str">
            <v>Nutri</v>
          </cell>
        </row>
        <row r="2159">
          <cell r="N2159" t="str">
            <v>FLAC</v>
          </cell>
          <cell r="O2159" t="str">
            <v>FLAC</v>
          </cell>
        </row>
        <row r="2160">
          <cell r="N2160" t="str">
            <v>FLAC</v>
          </cell>
          <cell r="O2160" t="str">
            <v>FLAC</v>
          </cell>
        </row>
        <row r="2161">
          <cell r="N2161" t="str">
            <v>FLAC</v>
          </cell>
          <cell r="O2161" t="str">
            <v>FLAC</v>
          </cell>
        </row>
        <row r="2162">
          <cell r="N2162" t="str">
            <v>FLAC</v>
          </cell>
          <cell r="O2162" t="str">
            <v>FLAC</v>
          </cell>
        </row>
        <row r="2163">
          <cell r="N2163" t="str">
            <v>FLAC</v>
          </cell>
          <cell r="O2163" t="str">
            <v>FLAC</v>
          </cell>
        </row>
        <row r="2164">
          <cell r="N2164" t="str">
            <v>FLAC</v>
          </cell>
          <cell r="O2164" t="str">
            <v>FLAC</v>
          </cell>
        </row>
        <row r="2165">
          <cell r="N2165" t="str">
            <v>FLAC</v>
          </cell>
          <cell r="O2165" t="str">
            <v>FLAC</v>
          </cell>
        </row>
        <row r="2166">
          <cell r="N2166" t="str">
            <v>FLAC</v>
          </cell>
          <cell r="O2166" t="str">
            <v>FLAC</v>
          </cell>
        </row>
        <row r="2167">
          <cell r="N2167" t="str">
            <v>FLAC</v>
          </cell>
          <cell r="O2167" t="str">
            <v>FLAC</v>
          </cell>
        </row>
        <row r="2168">
          <cell r="N2168" t="str">
            <v>FLAC</v>
          </cell>
          <cell r="O2168" t="str">
            <v>FLAC</v>
          </cell>
        </row>
        <row r="2169">
          <cell r="N2169" t="str">
            <v>FLAC</v>
          </cell>
          <cell r="O2169" t="str">
            <v>FLAC</v>
          </cell>
        </row>
        <row r="2170">
          <cell r="N2170" t="str">
            <v>FLAC</v>
          </cell>
          <cell r="O2170" t="str">
            <v>FLAC</v>
          </cell>
        </row>
        <row r="2171">
          <cell r="N2171" t="str">
            <v>FLAC</v>
          </cell>
          <cell r="O2171" t="str">
            <v>FLAC</v>
          </cell>
        </row>
        <row r="2172">
          <cell r="N2172" t="str">
            <v>FLAC</v>
          </cell>
          <cell r="O2172" t="str">
            <v>FLAC</v>
          </cell>
        </row>
        <row r="2173">
          <cell r="N2173" t="str">
            <v>FLAC</v>
          </cell>
          <cell r="O2173" t="str">
            <v>FLAC</v>
          </cell>
        </row>
        <row r="2174">
          <cell r="N2174" t="str">
            <v>FLAC</v>
          </cell>
          <cell r="O2174" t="str">
            <v>FLAC</v>
          </cell>
        </row>
        <row r="2175">
          <cell r="N2175" t="str">
            <v>FLAC</v>
          </cell>
          <cell r="O2175" t="str">
            <v>FLAC</v>
          </cell>
        </row>
        <row r="2176">
          <cell r="N2176" t="str">
            <v>FLAC</v>
          </cell>
          <cell r="O2176" t="str">
            <v>FLAC</v>
          </cell>
        </row>
        <row r="2177">
          <cell r="N2177" t="str">
            <v>FLAC</v>
          </cell>
          <cell r="O2177" t="str">
            <v>FLAC</v>
          </cell>
        </row>
        <row r="2178">
          <cell r="N2178" t="str">
            <v>FLAC</v>
          </cell>
          <cell r="O2178" t="str">
            <v>FLAC</v>
          </cell>
        </row>
        <row r="2179">
          <cell r="N2179" t="str">
            <v>FLAC</v>
          </cell>
          <cell r="O2179" t="str">
            <v>FLAC</v>
          </cell>
        </row>
        <row r="2180">
          <cell r="N2180" t="str">
            <v>FLAC</v>
          </cell>
          <cell r="O2180" t="str">
            <v>FLAC</v>
          </cell>
        </row>
        <row r="2181">
          <cell r="N2181" t="str">
            <v>FLAC</v>
          </cell>
          <cell r="O2181" t="str">
            <v>FLAC</v>
          </cell>
        </row>
        <row r="2182">
          <cell r="N2182" t="str">
            <v>FLAC</v>
          </cell>
          <cell r="O2182" t="str">
            <v>FLAC</v>
          </cell>
        </row>
        <row r="2183">
          <cell r="N2183" t="str">
            <v>FLAC</v>
          </cell>
          <cell r="O2183" t="str">
            <v>FLAC</v>
          </cell>
        </row>
        <row r="2184">
          <cell r="N2184" t="str">
            <v>FLAC</v>
          </cell>
          <cell r="O2184" t="str">
            <v>FLAC</v>
          </cell>
        </row>
        <row r="2185">
          <cell r="N2185" t="str">
            <v>FLAC</v>
          </cell>
          <cell r="O2185" t="str">
            <v>FLAC</v>
          </cell>
        </row>
        <row r="2186">
          <cell r="N2186" t="str">
            <v>FLAC</v>
          </cell>
          <cell r="O2186" t="str">
            <v>FLAC</v>
          </cell>
        </row>
        <row r="2187">
          <cell r="N2187" t="str">
            <v>FLAC</v>
          </cell>
          <cell r="O2187" t="str">
            <v>FLAC</v>
          </cell>
        </row>
        <row r="2188">
          <cell r="N2188" t="str">
            <v>FLAC</v>
          </cell>
          <cell r="O2188" t="str">
            <v>FLAC</v>
          </cell>
        </row>
        <row r="2189">
          <cell r="N2189" t="str">
            <v>FLAC</v>
          </cell>
          <cell r="O2189" t="str">
            <v>FLAC</v>
          </cell>
        </row>
        <row r="2190">
          <cell r="N2190" t="str">
            <v>FLAC</v>
          </cell>
          <cell r="O2190" t="str">
            <v>FLAC</v>
          </cell>
        </row>
        <row r="2191">
          <cell r="N2191" t="str">
            <v>FLAC</v>
          </cell>
          <cell r="O2191" t="str">
            <v>FLAC</v>
          </cell>
        </row>
        <row r="2192">
          <cell r="N2192" t="str">
            <v>FLAC</v>
          </cell>
          <cell r="O2192" t="str">
            <v>FLAC</v>
          </cell>
        </row>
        <row r="2193">
          <cell r="N2193" t="str">
            <v>FLAC</v>
          </cell>
          <cell r="O2193" t="str">
            <v>FLAC</v>
          </cell>
        </row>
        <row r="2194">
          <cell r="N2194" t="str">
            <v>FLAC</v>
          </cell>
          <cell r="O2194" t="str">
            <v>FLAC</v>
          </cell>
        </row>
        <row r="2195">
          <cell r="N2195" t="str">
            <v>FLAC</v>
          </cell>
          <cell r="O2195" t="str">
            <v>FLAC</v>
          </cell>
        </row>
        <row r="2196">
          <cell r="N2196" t="str">
            <v>FLAC</v>
          </cell>
          <cell r="O2196" t="str">
            <v>FLAC</v>
          </cell>
        </row>
        <row r="2197">
          <cell r="N2197" t="str">
            <v>FLAC</v>
          </cell>
          <cell r="O2197" t="str">
            <v>FLAC</v>
          </cell>
        </row>
        <row r="2198">
          <cell r="N2198" t="str">
            <v>FLAC</v>
          </cell>
          <cell r="O2198" t="str">
            <v>FLAC</v>
          </cell>
        </row>
        <row r="2199">
          <cell r="N2199" t="str">
            <v>FLAC</v>
          </cell>
          <cell r="O2199" t="str">
            <v>FLAC</v>
          </cell>
        </row>
        <row r="2200">
          <cell r="N2200" t="str">
            <v>FLAC</v>
          </cell>
          <cell r="O2200" t="str">
            <v>FLAC</v>
          </cell>
        </row>
        <row r="2201">
          <cell r="N2201" t="str">
            <v>FLAC</v>
          </cell>
          <cell r="O2201" t="str">
            <v>FLAC</v>
          </cell>
        </row>
        <row r="2202">
          <cell r="N2202" t="str">
            <v>FLAC</v>
          </cell>
          <cell r="O2202" t="str">
            <v>FLAC</v>
          </cell>
        </row>
        <row r="2203">
          <cell r="N2203" t="str">
            <v>FLAC</v>
          </cell>
          <cell r="O2203" t="str">
            <v>FLAC</v>
          </cell>
        </row>
        <row r="2204">
          <cell r="N2204" t="str">
            <v>FLAC</v>
          </cell>
          <cell r="O2204" t="str">
            <v>FLAC</v>
          </cell>
        </row>
        <row r="2205">
          <cell r="N2205" t="str">
            <v>FLAC</v>
          </cell>
          <cell r="O2205" t="str">
            <v>FLAC</v>
          </cell>
        </row>
        <row r="2206">
          <cell r="N2206" t="str">
            <v>FLAC</v>
          </cell>
          <cell r="O2206" t="str">
            <v>FLAC</v>
          </cell>
        </row>
        <row r="2207">
          <cell r="N2207" t="str">
            <v>FLAC</v>
          </cell>
          <cell r="O2207" t="str">
            <v>FLAC</v>
          </cell>
        </row>
        <row r="2208">
          <cell r="N2208" t="str">
            <v>FLAC</v>
          </cell>
          <cell r="O2208" t="str">
            <v>FLAC</v>
          </cell>
        </row>
        <row r="2209">
          <cell r="N2209" t="str">
            <v>FLAC</v>
          </cell>
          <cell r="O2209" t="str">
            <v>FLAC</v>
          </cell>
        </row>
        <row r="2210">
          <cell r="N2210" t="str">
            <v>FLAC</v>
          </cell>
          <cell r="O2210" t="str">
            <v>FLAC</v>
          </cell>
        </row>
        <row r="2211">
          <cell r="N2211" t="str">
            <v>FLAC</v>
          </cell>
          <cell r="O2211" t="str">
            <v>FLAC</v>
          </cell>
        </row>
        <row r="2212">
          <cell r="N2212" t="str">
            <v>FLAC</v>
          </cell>
          <cell r="O2212" t="str">
            <v>FLAC</v>
          </cell>
        </row>
        <row r="2213">
          <cell r="N2213" t="str">
            <v>FLAC</v>
          </cell>
          <cell r="O2213" t="str">
            <v>FLAC</v>
          </cell>
        </row>
        <row r="2214">
          <cell r="N2214" t="str">
            <v>FLAC</v>
          </cell>
          <cell r="O2214" t="str">
            <v>FLAC</v>
          </cell>
        </row>
        <row r="2215">
          <cell r="N2215" t="str">
            <v>FLAC</v>
          </cell>
          <cell r="O2215" t="str">
            <v>FLAC</v>
          </cell>
        </row>
        <row r="2216">
          <cell r="N2216" t="str">
            <v>FLAC</v>
          </cell>
          <cell r="O2216" t="str">
            <v>FLAC</v>
          </cell>
        </row>
        <row r="2217">
          <cell r="N2217" t="str">
            <v>FLAC</v>
          </cell>
          <cell r="O2217" t="str">
            <v>FLAC</v>
          </cell>
        </row>
        <row r="2218">
          <cell r="N2218" t="str">
            <v>FLAC</v>
          </cell>
          <cell r="O2218" t="str">
            <v>FLAC</v>
          </cell>
        </row>
        <row r="2219">
          <cell r="N2219" t="str">
            <v>FLAC</v>
          </cell>
          <cell r="O2219" t="str">
            <v>FLAC</v>
          </cell>
        </row>
        <row r="2220">
          <cell r="N2220" t="str">
            <v>FLAC</v>
          </cell>
          <cell r="O2220" t="str">
            <v>FLAC</v>
          </cell>
        </row>
        <row r="2221">
          <cell r="N2221" t="str">
            <v>FLAC</v>
          </cell>
          <cell r="O2221" t="str">
            <v>FLAC</v>
          </cell>
        </row>
        <row r="2222">
          <cell r="N2222" t="str">
            <v>FLAC</v>
          </cell>
          <cell r="O2222" t="str">
            <v>FLAC</v>
          </cell>
        </row>
        <row r="2223">
          <cell r="N2223" t="str">
            <v>FLAC</v>
          </cell>
          <cell r="O2223" t="str">
            <v>FLAC</v>
          </cell>
        </row>
        <row r="2224">
          <cell r="N2224" t="str">
            <v>FLAC</v>
          </cell>
          <cell r="O2224" t="str">
            <v>FLAC</v>
          </cell>
        </row>
        <row r="2225">
          <cell r="N2225" t="str">
            <v>FLAC</v>
          </cell>
          <cell r="O2225" t="str">
            <v>FLAC</v>
          </cell>
        </row>
        <row r="2226">
          <cell r="N2226" t="str">
            <v>FLAC</v>
          </cell>
          <cell r="O2226" t="str">
            <v>FLAC</v>
          </cell>
        </row>
        <row r="2227">
          <cell r="N2227" t="str">
            <v>FLAC</v>
          </cell>
          <cell r="O2227" t="str">
            <v>FLAC</v>
          </cell>
        </row>
        <row r="2228">
          <cell r="N2228" t="str">
            <v>FLAC</v>
          </cell>
          <cell r="O2228" t="str">
            <v>FLAC</v>
          </cell>
        </row>
        <row r="2229">
          <cell r="N2229" t="str">
            <v>FLAC</v>
          </cell>
          <cell r="O2229" t="str">
            <v>FLAC</v>
          </cell>
        </row>
        <row r="2230">
          <cell r="N2230" t="str">
            <v>FLAC</v>
          </cell>
          <cell r="O2230" t="str">
            <v>FLAC</v>
          </cell>
        </row>
        <row r="2231">
          <cell r="N2231" t="str">
            <v>FLAC</v>
          </cell>
          <cell r="O2231" t="str">
            <v>FLAC</v>
          </cell>
        </row>
        <row r="2232">
          <cell r="N2232" t="str">
            <v>FLAC</v>
          </cell>
          <cell r="O2232" t="str">
            <v>FLAC</v>
          </cell>
        </row>
        <row r="2233">
          <cell r="N2233" t="str">
            <v>FLAC</v>
          </cell>
          <cell r="O2233" t="str">
            <v>FLAC</v>
          </cell>
        </row>
        <row r="2234">
          <cell r="N2234" t="str">
            <v>FLAC</v>
          </cell>
          <cell r="O2234" t="str">
            <v>FLAC</v>
          </cell>
        </row>
        <row r="2235">
          <cell r="N2235" t="str">
            <v>FLAC</v>
          </cell>
          <cell r="O2235" t="str">
            <v>FLAC</v>
          </cell>
        </row>
        <row r="2236">
          <cell r="N2236" t="str">
            <v>FLAC</v>
          </cell>
          <cell r="O2236" t="str">
            <v>FLAC</v>
          </cell>
        </row>
        <row r="2237">
          <cell r="N2237" t="str">
            <v>FLAC</v>
          </cell>
          <cell r="O2237" t="str">
            <v>FLAC</v>
          </cell>
        </row>
        <row r="2238">
          <cell r="N2238" t="str">
            <v>FLAC</v>
          </cell>
          <cell r="O2238" t="str">
            <v>FLAC</v>
          </cell>
        </row>
        <row r="2239">
          <cell r="N2239" t="str">
            <v>FLAC</v>
          </cell>
          <cell r="O2239" t="str">
            <v>FLAC</v>
          </cell>
        </row>
        <row r="2240">
          <cell r="N2240" t="str">
            <v>FLAC</v>
          </cell>
          <cell r="O2240" t="str">
            <v>FLAC</v>
          </cell>
        </row>
        <row r="2241">
          <cell r="N2241" t="str">
            <v>FLAC</v>
          </cell>
          <cell r="O2241" t="str">
            <v>FLAC</v>
          </cell>
        </row>
        <row r="2242">
          <cell r="N2242" t="str">
            <v>FLAC</v>
          </cell>
          <cell r="O2242" t="str">
            <v>FLAC</v>
          </cell>
        </row>
        <row r="2243">
          <cell r="N2243" t="str">
            <v>FLAC</v>
          </cell>
          <cell r="O2243" t="str">
            <v>FLAC</v>
          </cell>
        </row>
        <row r="2244">
          <cell r="N2244" t="str">
            <v>FLAC</v>
          </cell>
          <cell r="O2244" t="str">
            <v>FLAC</v>
          </cell>
        </row>
        <row r="2245">
          <cell r="N2245" t="str">
            <v>FLAC</v>
          </cell>
          <cell r="O2245" t="str">
            <v>FLAC</v>
          </cell>
        </row>
        <row r="2246">
          <cell r="N2246" t="str">
            <v>FLAC</v>
          </cell>
          <cell r="O2246" t="str">
            <v>FLAC</v>
          </cell>
        </row>
        <row r="2247">
          <cell r="N2247" t="str">
            <v>FLAC</v>
          </cell>
          <cell r="O2247" t="str">
            <v>FLAC</v>
          </cell>
        </row>
        <row r="2248">
          <cell r="N2248" t="str">
            <v>FLAC</v>
          </cell>
          <cell r="O2248" t="str">
            <v>FLAC</v>
          </cell>
        </row>
        <row r="2249">
          <cell r="N2249" t="str">
            <v>FLAC</v>
          </cell>
          <cell r="O2249" t="str">
            <v>FLAC</v>
          </cell>
        </row>
        <row r="2250">
          <cell r="N2250" t="str">
            <v>FLAC</v>
          </cell>
          <cell r="O2250" t="str">
            <v>FLAC</v>
          </cell>
        </row>
        <row r="2251">
          <cell r="N2251" t="str">
            <v>FLAC</v>
          </cell>
          <cell r="O2251" t="str">
            <v>FLAC</v>
          </cell>
        </row>
        <row r="2252">
          <cell r="N2252" t="str">
            <v>FLAC</v>
          </cell>
          <cell r="O2252" t="str">
            <v>FLAC</v>
          </cell>
        </row>
        <row r="2253">
          <cell r="N2253" t="str">
            <v>FLAC</v>
          </cell>
          <cell r="O2253" t="str">
            <v>FLAC</v>
          </cell>
        </row>
        <row r="2254">
          <cell r="N2254" t="str">
            <v>FLAC</v>
          </cell>
          <cell r="O2254" t="str">
            <v>FLAC</v>
          </cell>
        </row>
        <row r="2255">
          <cell r="N2255" t="str">
            <v>FLAC</v>
          </cell>
          <cell r="O2255" t="str">
            <v>FLAC</v>
          </cell>
        </row>
        <row r="2256">
          <cell r="N2256" t="str">
            <v>FLAC</v>
          </cell>
          <cell r="O2256" t="str">
            <v>FLAC</v>
          </cell>
        </row>
        <row r="2257">
          <cell r="N2257" t="str">
            <v>FLAC</v>
          </cell>
          <cell r="O2257" t="str">
            <v>FLAC</v>
          </cell>
        </row>
        <row r="2258">
          <cell r="N2258" t="str">
            <v>FLAC</v>
          </cell>
          <cell r="O2258" t="str">
            <v>FLAC</v>
          </cell>
        </row>
        <row r="2259">
          <cell r="N2259" t="str">
            <v>FLAC</v>
          </cell>
          <cell r="O2259" t="str">
            <v>FLAC</v>
          </cell>
        </row>
        <row r="2260">
          <cell r="N2260" t="str">
            <v>FLAC</v>
          </cell>
          <cell r="O2260" t="str">
            <v>FLAC</v>
          </cell>
        </row>
        <row r="2261">
          <cell r="N2261" t="str">
            <v>FLAC</v>
          </cell>
          <cell r="O2261" t="str">
            <v>FLAC</v>
          </cell>
        </row>
        <row r="2262">
          <cell r="N2262" t="str">
            <v>FLAC</v>
          </cell>
          <cell r="O2262" t="str">
            <v>FLAC</v>
          </cell>
        </row>
        <row r="2263">
          <cell r="N2263" t="str">
            <v>FLAC</v>
          </cell>
          <cell r="O2263" t="str">
            <v>FLAC</v>
          </cell>
        </row>
        <row r="2264">
          <cell r="N2264" t="str">
            <v>FLAC</v>
          </cell>
          <cell r="O2264" t="str">
            <v>FLAC</v>
          </cell>
        </row>
        <row r="2265">
          <cell r="N2265" t="str">
            <v>FLAC</v>
          </cell>
          <cell r="O2265" t="str">
            <v>FLAC</v>
          </cell>
        </row>
        <row r="2266">
          <cell r="N2266" t="str">
            <v>FLAC</v>
          </cell>
          <cell r="O2266" t="str">
            <v>FLAC</v>
          </cell>
        </row>
        <row r="2267">
          <cell r="N2267" t="str">
            <v>FLAC</v>
          </cell>
          <cell r="O2267" t="str">
            <v>FLAC</v>
          </cell>
        </row>
        <row r="2268">
          <cell r="N2268" t="str">
            <v>FLAC</v>
          </cell>
          <cell r="O2268" t="str">
            <v>FLAC</v>
          </cell>
        </row>
        <row r="2269">
          <cell r="N2269" t="str">
            <v>FLAC</v>
          </cell>
          <cell r="O2269" t="str">
            <v>FLAC</v>
          </cell>
        </row>
        <row r="2270">
          <cell r="N2270" t="str">
            <v>FLAC</v>
          </cell>
          <cell r="O2270" t="str">
            <v>FLAC</v>
          </cell>
        </row>
        <row r="2271">
          <cell r="N2271" t="str">
            <v>FLAC</v>
          </cell>
          <cell r="O2271" t="str">
            <v>FLAC</v>
          </cell>
        </row>
        <row r="2272">
          <cell r="N2272" t="str">
            <v>FLAC</v>
          </cell>
          <cell r="O2272" t="str">
            <v>FLAC</v>
          </cell>
        </row>
        <row r="2273">
          <cell r="N2273" t="str">
            <v>FLAC</v>
          </cell>
          <cell r="O2273" t="str">
            <v>FLAC</v>
          </cell>
        </row>
        <row r="2274">
          <cell r="N2274" t="str">
            <v>FLAC</v>
          </cell>
          <cell r="O2274" t="str">
            <v>FLAC</v>
          </cell>
        </row>
        <row r="2275">
          <cell r="N2275" t="str">
            <v>FLAC</v>
          </cell>
          <cell r="O2275" t="str">
            <v>FLAC</v>
          </cell>
        </row>
        <row r="2276">
          <cell r="N2276" t="str">
            <v>FLAC</v>
          </cell>
          <cell r="O2276" t="str">
            <v>FLAC</v>
          </cell>
        </row>
        <row r="2277">
          <cell r="N2277" t="str">
            <v>FLAC</v>
          </cell>
          <cell r="O2277" t="str">
            <v>FLAC</v>
          </cell>
        </row>
        <row r="2278">
          <cell r="N2278" t="str">
            <v>FLAC</v>
          </cell>
          <cell r="O2278" t="str">
            <v>FLAC</v>
          </cell>
        </row>
        <row r="2279">
          <cell r="N2279" t="str">
            <v>FLAC</v>
          </cell>
          <cell r="O2279" t="str">
            <v>FLAC</v>
          </cell>
        </row>
        <row r="2280">
          <cell r="N2280" t="str">
            <v>FLAC</v>
          </cell>
          <cell r="O2280" t="str">
            <v>FLAC</v>
          </cell>
        </row>
        <row r="2281">
          <cell r="N2281" t="str">
            <v>FLAC</v>
          </cell>
          <cell r="O2281" t="str">
            <v>FLAC</v>
          </cell>
        </row>
        <row r="2282">
          <cell r="N2282" t="str">
            <v>FLAC</v>
          </cell>
          <cell r="O2282" t="str">
            <v>FLAC</v>
          </cell>
        </row>
        <row r="2283">
          <cell r="N2283" t="str">
            <v>FLAC</v>
          </cell>
          <cell r="O2283" t="str">
            <v>FLAC</v>
          </cell>
        </row>
        <row r="2284">
          <cell r="N2284" t="str">
            <v>FLAC</v>
          </cell>
          <cell r="O2284" t="str">
            <v>FLAC</v>
          </cell>
        </row>
        <row r="2285">
          <cell r="N2285" t="str">
            <v>FLAC</v>
          </cell>
          <cell r="O2285" t="str">
            <v>FLAC</v>
          </cell>
        </row>
        <row r="2286">
          <cell r="N2286" t="str">
            <v>FLAC</v>
          </cell>
          <cell r="O2286" t="str">
            <v>FLAC</v>
          </cell>
        </row>
        <row r="2287">
          <cell r="N2287" t="str">
            <v>FLAC</v>
          </cell>
          <cell r="O2287" t="str">
            <v>FLAC</v>
          </cell>
        </row>
        <row r="2288">
          <cell r="N2288" t="str">
            <v>FLAC</v>
          </cell>
          <cell r="O2288" t="str">
            <v>FLAC</v>
          </cell>
        </row>
        <row r="2289">
          <cell r="N2289" t="str">
            <v>FLAC</v>
          </cell>
          <cell r="O2289" t="str">
            <v>FLAC</v>
          </cell>
        </row>
        <row r="2290">
          <cell r="N2290" t="str">
            <v>FLAC</v>
          </cell>
          <cell r="O2290" t="str">
            <v>FLAC</v>
          </cell>
        </row>
        <row r="2291">
          <cell r="N2291" t="str">
            <v>FLAC</v>
          </cell>
          <cell r="O2291" t="str">
            <v>FLAC</v>
          </cell>
        </row>
        <row r="2292">
          <cell r="N2292" t="str">
            <v>FLAC</v>
          </cell>
          <cell r="O2292" t="str">
            <v>FLAC</v>
          </cell>
        </row>
        <row r="2293">
          <cell r="N2293" t="str">
            <v>FLAC</v>
          </cell>
          <cell r="O2293" t="str">
            <v>FLAC</v>
          </cell>
        </row>
        <row r="2294">
          <cell r="N2294" t="str">
            <v>FLAC</v>
          </cell>
          <cell r="O2294" t="str">
            <v>FLAC</v>
          </cell>
        </row>
        <row r="2295">
          <cell r="N2295" t="str">
            <v>FLAC</v>
          </cell>
          <cell r="O2295" t="str">
            <v>FLAC</v>
          </cell>
        </row>
        <row r="2296">
          <cell r="N2296" t="str">
            <v>FLAC</v>
          </cell>
          <cell r="O2296" t="str">
            <v>FLAC</v>
          </cell>
        </row>
        <row r="2297">
          <cell r="N2297" t="str">
            <v>FLAC</v>
          </cell>
          <cell r="O2297" t="str">
            <v>FLAC</v>
          </cell>
        </row>
        <row r="2298">
          <cell r="N2298" t="str">
            <v>FLAC</v>
          </cell>
          <cell r="O2298" t="str">
            <v>FLAC</v>
          </cell>
        </row>
        <row r="2299">
          <cell r="N2299" t="str">
            <v>FLAC</v>
          </cell>
          <cell r="O2299" t="str">
            <v>FLAC</v>
          </cell>
        </row>
        <row r="2300">
          <cell r="N2300" t="str">
            <v>FLAC</v>
          </cell>
          <cell r="O2300" t="str">
            <v>FLAC</v>
          </cell>
        </row>
        <row r="2301">
          <cell r="N2301" t="str">
            <v>FLAC</v>
          </cell>
          <cell r="O2301" t="str">
            <v>FLAC</v>
          </cell>
        </row>
        <row r="2302">
          <cell r="N2302" t="str">
            <v>FLAC</v>
          </cell>
          <cell r="O2302" t="str">
            <v>FLAC</v>
          </cell>
        </row>
        <row r="2303">
          <cell r="N2303" t="str">
            <v>FLAC</v>
          </cell>
          <cell r="O2303" t="str">
            <v>FLAC</v>
          </cell>
        </row>
        <row r="2304">
          <cell r="N2304" t="str">
            <v>FLAC</v>
          </cell>
          <cell r="O2304" t="str">
            <v>FLAC</v>
          </cell>
        </row>
        <row r="2305">
          <cell r="N2305" t="str">
            <v>FLAC</v>
          </cell>
          <cell r="O2305" t="str">
            <v>FLAC</v>
          </cell>
        </row>
        <row r="2306">
          <cell r="N2306" t="str">
            <v>FLAC</v>
          </cell>
          <cell r="O2306" t="str">
            <v>FLAC</v>
          </cell>
        </row>
        <row r="2307">
          <cell r="N2307" t="str">
            <v>FLAC</v>
          </cell>
          <cell r="O2307" t="str">
            <v>FLAC</v>
          </cell>
        </row>
        <row r="2308">
          <cell r="N2308" t="str">
            <v>FLAC</v>
          </cell>
          <cell r="O2308" t="str">
            <v>FLAC</v>
          </cell>
        </row>
        <row r="2309">
          <cell r="N2309" t="str">
            <v>FLAC</v>
          </cell>
          <cell r="O2309" t="str">
            <v>FLAC</v>
          </cell>
        </row>
        <row r="2310">
          <cell r="N2310" t="str">
            <v>FLAC</v>
          </cell>
          <cell r="O2310" t="str">
            <v>FLAC</v>
          </cell>
        </row>
        <row r="2311">
          <cell r="N2311" t="str">
            <v>FLAC</v>
          </cell>
          <cell r="O2311" t="str">
            <v>FLAC</v>
          </cell>
        </row>
        <row r="2312">
          <cell r="N2312" t="str">
            <v>FLAC</v>
          </cell>
          <cell r="O2312" t="str">
            <v>FLAC</v>
          </cell>
        </row>
        <row r="2313">
          <cell r="N2313" t="str">
            <v>FLAC</v>
          </cell>
          <cell r="O2313" t="str">
            <v>FLAC</v>
          </cell>
        </row>
        <row r="2314">
          <cell r="N2314" t="str">
            <v>FLAC</v>
          </cell>
          <cell r="O2314" t="str">
            <v>FLAC</v>
          </cell>
        </row>
        <row r="2315">
          <cell r="N2315" t="str">
            <v>FLAC</v>
          </cell>
          <cell r="O2315" t="str">
            <v>FLAC</v>
          </cell>
        </row>
        <row r="2316">
          <cell r="N2316" t="str">
            <v>FLAC</v>
          </cell>
          <cell r="O2316" t="str">
            <v>FLAC</v>
          </cell>
        </row>
        <row r="2317">
          <cell r="N2317" t="str">
            <v>FLAC</v>
          </cell>
          <cell r="O2317" t="str">
            <v>FLAC</v>
          </cell>
        </row>
        <row r="2318">
          <cell r="N2318" t="str">
            <v>FLAC</v>
          </cell>
          <cell r="O2318" t="str">
            <v>FLAC</v>
          </cell>
        </row>
        <row r="2319">
          <cell r="N2319" t="str">
            <v>FLAC</v>
          </cell>
          <cell r="O2319" t="str">
            <v>FLAC</v>
          </cell>
        </row>
        <row r="2320">
          <cell r="N2320" t="str">
            <v>FLAC</v>
          </cell>
          <cell r="O2320" t="str">
            <v>FLAC</v>
          </cell>
        </row>
        <row r="2321">
          <cell r="N2321" t="str">
            <v>FLAC</v>
          </cell>
          <cell r="O2321" t="str">
            <v>FLAC</v>
          </cell>
        </row>
        <row r="2322">
          <cell r="N2322" t="str">
            <v>FLAC</v>
          </cell>
          <cell r="O2322" t="str">
            <v>FLAC</v>
          </cell>
        </row>
        <row r="2323">
          <cell r="N2323" t="str">
            <v>FLAC</v>
          </cell>
          <cell r="O2323" t="str">
            <v>FLAC</v>
          </cell>
        </row>
        <row r="2324">
          <cell r="N2324" t="str">
            <v>FLAC</v>
          </cell>
          <cell r="O2324" t="str">
            <v>FLAC</v>
          </cell>
        </row>
        <row r="2325">
          <cell r="N2325" t="str">
            <v>FLAC</v>
          </cell>
          <cell r="O2325" t="str">
            <v>FLAC</v>
          </cell>
        </row>
        <row r="2326">
          <cell r="N2326" t="str">
            <v>FLAC</v>
          </cell>
          <cell r="O2326" t="str">
            <v>FLAC</v>
          </cell>
        </row>
        <row r="2327">
          <cell r="N2327" t="str">
            <v>FLAC</v>
          </cell>
          <cell r="O2327" t="str">
            <v>FLAC</v>
          </cell>
        </row>
        <row r="2328">
          <cell r="N2328" t="str">
            <v>FLAC</v>
          </cell>
          <cell r="O2328" t="str">
            <v>FLAC</v>
          </cell>
        </row>
        <row r="2329">
          <cell r="N2329" t="str">
            <v>FLAC</v>
          </cell>
          <cell r="O2329" t="str">
            <v>FLAC</v>
          </cell>
        </row>
        <row r="2330">
          <cell r="N2330" t="str">
            <v>FLAC</v>
          </cell>
          <cell r="O2330" t="str">
            <v>FLAC</v>
          </cell>
        </row>
        <row r="2331">
          <cell r="N2331" t="str">
            <v>FLAC</v>
          </cell>
          <cell r="O2331" t="str">
            <v>FLAC</v>
          </cell>
        </row>
        <row r="2332">
          <cell r="N2332" t="str">
            <v>FLAC</v>
          </cell>
          <cell r="O2332" t="str">
            <v>FLAC</v>
          </cell>
        </row>
        <row r="2333">
          <cell r="N2333" t="str">
            <v>FLAC</v>
          </cell>
          <cell r="O2333" t="str">
            <v>FLAC</v>
          </cell>
        </row>
        <row r="2334">
          <cell r="N2334" t="str">
            <v>FLAC</v>
          </cell>
          <cell r="O2334" t="str">
            <v>FLAC</v>
          </cell>
        </row>
        <row r="2335">
          <cell r="N2335" t="str">
            <v>FLAC</v>
          </cell>
          <cell r="O2335" t="str">
            <v>FLAC</v>
          </cell>
        </row>
        <row r="2336">
          <cell r="N2336" t="str">
            <v>FLAC</v>
          </cell>
          <cell r="O2336" t="str">
            <v>FLAC</v>
          </cell>
        </row>
        <row r="2337">
          <cell r="N2337" t="str">
            <v>FLAC</v>
          </cell>
          <cell r="O2337" t="str">
            <v>FLAC</v>
          </cell>
        </row>
        <row r="2338">
          <cell r="N2338" t="str">
            <v>FLAC</v>
          </cell>
          <cell r="O2338" t="str">
            <v>FLAC</v>
          </cell>
        </row>
        <row r="2339">
          <cell r="N2339" t="str">
            <v>FLAC</v>
          </cell>
          <cell r="O2339" t="str">
            <v>FLAC</v>
          </cell>
        </row>
        <row r="2340">
          <cell r="N2340" t="str">
            <v>FLAC</v>
          </cell>
          <cell r="O2340" t="str">
            <v>FLAC</v>
          </cell>
        </row>
        <row r="2341">
          <cell r="N2341" t="str">
            <v>FLAC</v>
          </cell>
          <cell r="O2341" t="str">
            <v>FLAC</v>
          </cell>
        </row>
        <row r="2342">
          <cell r="N2342" t="str">
            <v>FLAC</v>
          </cell>
          <cell r="O2342" t="str">
            <v>FLAC</v>
          </cell>
        </row>
        <row r="2343">
          <cell r="N2343" t="str">
            <v>FLAC</v>
          </cell>
          <cell r="O2343" t="str">
            <v>FLAC</v>
          </cell>
        </row>
        <row r="2344">
          <cell r="N2344" t="str">
            <v>FLAC</v>
          </cell>
          <cell r="O2344" t="str">
            <v>FLAC</v>
          </cell>
        </row>
        <row r="2345">
          <cell r="N2345" t="str">
            <v>FLAC</v>
          </cell>
          <cell r="O2345" t="str">
            <v>FLAC</v>
          </cell>
        </row>
        <row r="2346">
          <cell r="N2346" t="str">
            <v>FLAC</v>
          </cell>
          <cell r="O2346" t="str">
            <v>FLAC</v>
          </cell>
        </row>
        <row r="2347">
          <cell r="N2347" t="str">
            <v>FLAC</v>
          </cell>
          <cell r="O2347" t="str">
            <v>FLAC</v>
          </cell>
        </row>
        <row r="2348">
          <cell r="N2348" t="str">
            <v>FLAC</v>
          </cell>
          <cell r="O2348" t="str">
            <v>FLAC</v>
          </cell>
        </row>
        <row r="2349">
          <cell r="N2349" t="str">
            <v>FLAC</v>
          </cell>
          <cell r="O2349" t="str">
            <v>FLAC</v>
          </cell>
        </row>
        <row r="2350">
          <cell r="N2350" t="str">
            <v>FLAC</v>
          </cell>
          <cell r="O2350" t="str">
            <v>FLAC</v>
          </cell>
        </row>
        <row r="2351">
          <cell r="N2351" t="str">
            <v>FLAC</v>
          </cell>
          <cell r="O2351" t="str">
            <v>FLAC</v>
          </cell>
        </row>
        <row r="2352">
          <cell r="N2352" t="str">
            <v>FLAC</v>
          </cell>
          <cell r="O2352" t="str">
            <v>FLAC</v>
          </cell>
        </row>
        <row r="2353">
          <cell r="N2353" t="str">
            <v>FLAC</v>
          </cell>
          <cell r="O2353" t="str">
            <v>FLAC</v>
          </cell>
        </row>
        <row r="2354">
          <cell r="N2354" t="str">
            <v>FLAC</v>
          </cell>
          <cell r="O2354" t="str">
            <v>FLAC</v>
          </cell>
        </row>
        <row r="2355">
          <cell r="N2355" t="str">
            <v>FLAC</v>
          </cell>
          <cell r="O2355" t="str">
            <v>FLAC</v>
          </cell>
        </row>
        <row r="2356">
          <cell r="N2356" t="str">
            <v>FLAC</v>
          </cell>
          <cell r="O2356" t="str">
            <v>FLAC</v>
          </cell>
        </row>
        <row r="2357">
          <cell r="N2357" t="str">
            <v>FLAC</v>
          </cell>
          <cell r="O2357" t="str">
            <v>FLAC</v>
          </cell>
        </row>
        <row r="2358">
          <cell r="N2358" t="str">
            <v>FLAC</v>
          </cell>
          <cell r="O2358" t="str">
            <v>FLAC</v>
          </cell>
        </row>
        <row r="2359">
          <cell r="N2359" t="str">
            <v>FLAC</v>
          </cell>
          <cell r="O2359" t="str">
            <v>FLAC</v>
          </cell>
        </row>
        <row r="2360">
          <cell r="N2360" t="str">
            <v>FLAC</v>
          </cell>
          <cell r="O2360" t="str">
            <v>FLAC</v>
          </cell>
        </row>
        <row r="2361">
          <cell r="N2361" t="str">
            <v>FLAC</v>
          </cell>
          <cell r="O2361" t="str">
            <v>FLAC</v>
          </cell>
        </row>
        <row r="2362">
          <cell r="N2362" t="str">
            <v>NUTRI ALIMENTOS</v>
          </cell>
          <cell r="O2362" t="str">
            <v>Nutri</v>
          </cell>
        </row>
        <row r="2363">
          <cell r="N2363" t="str">
            <v>FLAC</v>
          </cell>
          <cell r="O2363" t="str">
            <v>FLAC</v>
          </cell>
        </row>
        <row r="2364">
          <cell r="N2364" t="str">
            <v>FLAC</v>
          </cell>
          <cell r="O2364" t="str">
            <v>FLAC</v>
          </cell>
        </row>
        <row r="2365">
          <cell r="N2365" t="str">
            <v>FLAC</v>
          </cell>
          <cell r="O2365" t="str">
            <v>FLAC</v>
          </cell>
        </row>
        <row r="2366">
          <cell r="N2366" t="str">
            <v>FLAC</v>
          </cell>
          <cell r="O2366" t="str">
            <v>FLAC</v>
          </cell>
        </row>
        <row r="2367">
          <cell r="N2367" t="str">
            <v>FLAC</v>
          </cell>
          <cell r="O2367" t="str">
            <v>FLAC</v>
          </cell>
        </row>
        <row r="2368">
          <cell r="N2368" t="str">
            <v>FLAC</v>
          </cell>
          <cell r="O2368" t="str">
            <v>FLAC</v>
          </cell>
        </row>
        <row r="2369">
          <cell r="N2369" t="str">
            <v>FLAC</v>
          </cell>
          <cell r="O2369" t="str">
            <v>FLAC</v>
          </cell>
        </row>
        <row r="2370">
          <cell r="N2370" t="str">
            <v>FLAC</v>
          </cell>
          <cell r="O2370" t="str">
            <v>FLAC</v>
          </cell>
        </row>
        <row r="2371">
          <cell r="N2371" t="str">
            <v>FLAC</v>
          </cell>
          <cell r="O2371" t="str">
            <v>FLAC</v>
          </cell>
        </row>
        <row r="2372">
          <cell r="N2372" t="str">
            <v>FLAC</v>
          </cell>
          <cell r="O2372" t="str">
            <v>FLAC</v>
          </cell>
        </row>
        <row r="2373">
          <cell r="N2373" t="str">
            <v>FLAC</v>
          </cell>
          <cell r="O2373" t="str">
            <v>FLAC</v>
          </cell>
        </row>
        <row r="2374">
          <cell r="N2374" t="str">
            <v>FLAC</v>
          </cell>
          <cell r="O2374" t="str">
            <v>FLAC</v>
          </cell>
        </row>
        <row r="2375">
          <cell r="N2375" t="str">
            <v>FLAC</v>
          </cell>
          <cell r="O2375" t="str">
            <v>FLAC</v>
          </cell>
        </row>
        <row r="2376">
          <cell r="N2376" t="str">
            <v>FLAC</v>
          </cell>
          <cell r="O2376" t="str">
            <v>FLAC</v>
          </cell>
        </row>
        <row r="2377">
          <cell r="N2377" t="str">
            <v>FLAC</v>
          </cell>
          <cell r="O2377" t="str">
            <v>FLAC</v>
          </cell>
        </row>
        <row r="2378">
          <cell r="N2378" t="str">
            <v>FLAC</v>
          </cell>
          <cell r="O2378" t="str">
            <v>FLAC</v>
          </cell>
        </row>
        <row r="2379">
          <cell r="N2379" t="str">
            <v>FLAC</v>
          </cell>
          <cell r="O2379" t="str">
            <v>FLAC</v>
          </cell>
        </row>
        <row r="2380">
          <cell r="N2380" t="str">
            <v>FLAC</v>
          </cell>
          <cell r="O2380" t="str">
            <v>FLAC</v>
          </cell>
        </row>
        <row r="2381">
          <cell r="N2381" t="str">
            <v>FLAC</v>
          </cell>
          <cell r="O2381" t="str">
            <v>FLAC</v>
          </cell>
        </row>
        <row r="2382">
          <cell r="N2382" t="str">
            <v>FLAC</v>
          </cell>
          <cell r="O2382" t="str">
            <v>FLAC</v>
          </cell>
        </row>
        <row r="2383">
          <cell r="N2383" t="str">
            <v>FLAC</v>
          </cell>
          <cell r="O2383" t="str">
            <v>FLAC</v>
          </cell>
        </row>
        <row r="2384">
          <cell r="N2384" t="str">
            <v>FLAC</v>
          </cell>
          <cell r="O2384" t="str">
            <v>FLAC</v>
          </cell>
        </row>
        <row r="2385">
          <cell r="N2385" t="str">
            <v>FLAC</v>
          </cell>
          <cell r="O2385" t="str">
            <v>FLAC</v>
          </cell>
        </row>
        <row r="2386">
          <cell r="N2386" t="str">
            <v>FLAC</v>
          </cell>
          <cell r="O2386" t="str">
            <v>FLAC</v>
          </cell>
        </row>
        <row r="2387">
          <cell r="N2387" t="str">
            <v>FLAC</v>
          </cell>
          <cell r="O2387" t="str">
            <v>FLAC</v>
          </cell>
        </row>
        <row r="2388">
          <cell r="N2388" t="str">
            <v>FLAC</v>
          </cell>
          <cell r="O2388" t="str">
            <v>FLAC</v>
          </cell>
        </row>
        <row r="2389">
          <cell r="N2389" t="str">
            <v>FLAC</v>
          </cell>
          <cell r="O2389" t="str">
            <v>FLAC</v>
          </cell>
        </row>
        <row r="2390">
          <cell r="N2390" t="str">
            <v>FLAC</v>
          </cell>
          <cell r="O2390" t="str">
            <v>FLAC</v>
          </cell>
        </row>
        <row r="2391">
          <cell r="N2391" t="str">
            <v>FLAC</v>
          </cell>
          <cell r="O2391" t="str">
            <v>FLAC</v>
          </cell>
        </row>
        <row r="2392">
          <cell r="N2392" t="str">
            <v>FLAC</v>
          </cell>
          <cell r="O2392" t="str">
            <v>FLAC</v>
          </cell>
        </row>
        <row r="2393">
          <cell r="N2393" t="str">
            <v>FLAC</v>
          </cell>
          <cell r="O2393" t="str">
            <v>FLAC</v>
          </cell>
        </row>
        <row r="2394">
          <cell r="N2394" t="str">
            <v>FLAC</v>
          </cell>
          <cell r="O2394" t="str">
            <v>FLAC</v>
          </cell>
        </row>
        <row r="2395">
          <cell r="N2395" t="str">
            <v>FLAC</v>
          </cell>
          <cell r="O2395" t="str">
            <v>FLAC</v>
          </cell>
        </row>
        <row r="2396">
          <cell r="N2396" t="str">
            <v>FLAC</v>
          </cell>
          <cell r="O2396" t="str">
            <v>FLAC</v>
          </cell>
        </row>
        <row r="2397">
          <cell r="N2397" t="str">
            <v>FLAC</v>
          </cell>
          <cell r="O2397" t="str">
            <v>FLAC</v>
          </cell>
        </row>
        <row r="2398">
          <cell r="N2398" t="str">
            <v>FLAC</v>
          </cell>
          <cell r="O2398" t="str">
            <v>FLAC</v>
          </cell>
        </row>
        <row r="2399">
          <cell r="N2399" t="str">
            <v>FLAC</v>
          </cell>
          <cell r="O2399" t="str">
            <v>FLAC</v>
          </cell>
        </row>
        <row r="2400">
          <cell r="N2400" t="str">
            <v>FLAC</v>
          </cell>
          <cell r="O2400" t="str">
            <v>FLAC</v>
          </cell>
        </row>
        <row r="2401">
          <cell r="N2401" t="str">
            <v>FLAC</v>
          </cell>
          <cell r="O2401" t="str">
            <v>FLAC</v>
          </cell>
        </row>
        <row r="2402">
          <cell r="N2402" t="str">
            <v>FLAC</v>
          </cell>
          <cell r="O2402" t="str">
            <v>FLAC</v>
          </cell>
        </row>
        <row r="2403">
          <cell r="N2403" t="str">
            <v>FLAC</v>
          </cell>
          <cell r="O2403" t="str">
            <v>FLAC</v>
          </cell>
        </row>
        <row r="2404">
          <cell r="N2404" t="str">
            <v>FLAC</v>
          </cell>
          <cell r="O2404" t="str">
            <v>FLAC</v>
          </cell>
        </row>
        <row r="2405">
          <cell r="N2405" t="str">
            <v>FLAC</v>
          </cell>
          <cell r="O2405" t="str">
            <v>FLAC</v>
          </cell>
        </row>
        <row r="2406">
          <cell r="N2406" t="str">
            <v>FLAC</v>
          </cell>
          <cell r="O2406" t="str">
            <v>FLAC</v>
          </cell>
        </row>
        <row r="2407">
          <cell r="N2407" t="str">
            <v>FLAC</v>
          </cell>
          <cell r="O2407" t="str">
            <v>FLAC</v>
          </cell>
        </row>
        <row r="2408">
          <cell r="N2408" t="str">
            <v>FLAC</v>
          </cell>
          <cell r="O2408" t="str">
            <v>FLAC</v>
          </cell>
        </row>
        <row r="2409">
          <cell r="N2409" t="str">
            <v>FLAC</v>
          </cell>
          <cell r="O2409" t="str">
            <v>FLAC</v>
          </cell>
        </row>
        <row r="2410">
          <cell r="N2410" t="str">
            <v>FLAC</v>
          </cell>
          <cell r="O2410" t="str">
            <v>FLAC</v>
          </cell>
        </row>
        <row r="2411">
          <cell r="N2411" t="str">
            <v>FLAC</v>
          </cell>
          <cell r="O2411" t="str">
            <v>FLAC</v>
          </cell>
        </row>
        <row r="2412">
          <cell r="N2412" t="str">
            <v>FLAC</v>
          </cell>
          <cell r="O2412" t="str">
            <v>FLAC</v>
          </cell>
        </row>
        <row r="2413">
          <cell r="N2413" t="str">
            <v>FLAC</v>
          </cell>
          <cell r="O2413" t="str">
            <v>FLAC</v>
          </cell>
        </row>
        <row r="2414">
          <cell r="N2414" t="str">
            <v>FLAC</v>
          </cell>
          <cell r="O2414" t="str">
            <v>FLAC</v>
          </cell>
        </row>
        <row r="2415">
          <cell r="N2415" t="str">
            <v>FLAC</v>
          </cell>
          <cell r="O2415" t="str">
            <v>FLAC</v>
          </cell>
        </row>
        <row r="2416">
          <cell r="N2416" t="str">
            <v>FLAC</v>
          </cell>
          <cell r="O2416" t="str">
            <v>FLAC</v>
          </cell>
        </row>
        <row r="2417">
          <cell r="N2417" t="str">
            <v>FLAC</v>
          </cell>
          <cell r="O2417" t="str">
            <v>FLAC</v>
          </cell>
        </row>
        <row r="2418">
          <cell r="N2418" t="str">
            <v>FLAC</v>
          </cell>
          <cell r="O2418" t="str">
            <v>FLAC</v>
          </cell>
        </row>
        <row r="2419">
          <cell r="N2419" t="str">
            <v>FLAC</v>
          </cell>
          <cell r="O2419" t="str">
            <v>FLAC</v>
          </cell>
        </row>
        <row r="2420">
          <cell r="N2420" t="str">
            <v>FLAC</v>
          </cell>
          <cell r="O2420" t="str">
            <v>FLAC</v>
          </cell>
        </row>
        <row r="2421">
          <cell r="N2421" t="str">
            <v>FLAC</v>
          </cell>
          <cell r="O2421" t="str">
            <v>FLAC</v>
          </cell>
        </row>
        <row r="2422">
          <cell r="N2422" t="str">
            <v>FLAC</v>
          </cell>
          <cell r="O2422" t="str">
            <v>FLAC</v>
          </cell>
        </row>
        <row r="2423">
          <cell r="N2423" t="str">
            <v>FLAC</v>
          </cell>
          <cell r="O2423" t="str">
            <v>FLAC</v>
          </cell>
        </row>
        <row r="2424">
          <cell r="N2424" t="str">
            <v>FLAC</v>
          </cell>
          <cell r="O2424" t="str">
            <v>FLAC</v>
          </cell>
        </row>
        <row r="2425">
          <cell r="N2425" t="str">
            <v>FLAC</v>
          </cell>
          <cell r="O2425" t="str">
            <v>FLAC</v>
          </cell>
        </row>
        <row r="2426">
          <cell r="N2426" t="str">
            <v>FLAC</v>
          </cell>
          <cell r="O2426" t="str">
            <v>FLAC</v>
          </cell>
        </row>
        <row r="2427">
          <cell r="N2427" t="str">
            <v>FLAC</v>
          </cell>
          <cell r="O2427" t="str">
            <v>FLAC</v>
          </cell>
        </row>
        <row r="2428">
          <cell r="N2428" t="str">
            <v>FLAC</v>
          </cell>
          <cell r="O2428" t="str">
            <v>FLAC</v>
          </cell>
        </row>
        <row r="2429">
          <cell r="N2429" t="str">
            <v>FLAC</v>
          </cell>
          <cell r="O2429" t="str">
            <v>FLAC</v>
          </cell>
        </row>
        <row r="2430">
          <cell r="N2430" t="str">
            <v>FLAC</v>
          </cell>
          <cell r="O2430" t="str">
            <v>FLAC</v>
          </cell>
        </row>
        <row r="2431">
          <cell r="N2431" t="str">
            <v>FLAC</v>
          </cell>
          <cell r="O2431" t="str">
            <v>FLAC</v>
          </cell>
        </row>
        <row r="2432">
          <cell r="N2432" t="str">
            <v>FLAC</v>
          </cell>
          <cell r="O2432" t="str">
            <v>FLAC</v>
          </cell>
        </row>
        <row r="2433">
          <cell r="N2433" t="str">
            <v>FLAC</v>
          </cell>
          <cell r="O2433" t="str">
            <v>FLAC</v>
          </cell>
        </row>
        <row r="2434">
          <cell r="N2434" t="str">
            <v>FLAC</v>
          </cell>
          <cell r="O2434" t="str">
            <v>FLAC</v>
          </cell>
        </row>
        <row r="2435">
          <cell r="N2435" t="str">
            <v>FLAC</v>
          </cell>
          <cell r="O2435" t="str">
            <v>FLAC</v>
          </cell>
        </row>
        <row r="2436">
          <cell r="N2436" t="str">
            <v>FLAC</v>
          </cell>
          <cell r="O2436" t="str">
            <v>FLAC</v>
          </cell>
        </row>
        <row r="2437">
          <cell r="N2437" t="str">
            <v>FLAC</v>
          </cell>
          <cell r="O2437" t="str">
            <v>FLAC</v>
          </cell>
        </row>
        <row r="2438">
          <cell r="N2438" t="str">
            <v>FLAC</v>
          </cell>
          <cell r="O2438" t="str">
            <v>FLAC</v>
          </cell>
        </row>
        <row r="2439">
          <cell r="N2439" t="str">
            <v>FLAC</v>
          </cell>
          <cell r="O2439" t="str">
            <v>FLAC</v>
          </cell>
        </row>
        <row r="2440">
          <cell r="N2440" t="str">
            <v>FLAC</v>
          </cell>
          <cell r="O2440" t="str">
            <v>FLAC</v>
          </cell>
        </row>
        <row r="2441">
          <cell r="N2441" t="str">
            <v>FLAC</v>
          </cell>
          <cell r="O2441" t="str">
            <v>FLAC</v>
          </cell>
        </row>
        <row r="2442">
          <cell r="N2442" t="str">
            <v>FLAC</v>
          </cell>
          <cell r="O2442" t="str">
            <v>FLAC</v>
          </cell>
        </row>
        <row r="2443">
          <cell r="N2443" t="str">
            <v>FLAC</v>
          </cell>
          <cell r="O2443" t="str">
            <v>FLAC</v>
          </cell>
        </row>
        <row r="2444">
          <cell r="N2444" t="str">
            <v>FLAC</v>
          </cell>
          <cell r="O2444" t="str">
            <v>FLAC</v>
          </cell>
        </row>
        <row r="2445">
          <cell r="N2445" t="str">
            <v>FLAC</v>
          </cell>
          <cell r="O2445" t="str">
            <v>FLAC</v>
          </cell>
        </row>
        <row r="2446">
          <cell r="N2446" t="str">
            <v>FLAC</v>
          </cell>
          <cell r="O2446" t="str">
            <v>FLAC</v>
          </cell>
        </row>
        <row r="2447">
          <cell r="N2447" t="str">
            <v>FLAC</v>
          </cell>
          <cell r="O2447" t="str">
            <v>FLAC</v>
          </cell>
        </row>
        <row r="2448">
          <cell r="N2448" t="str">
            <v>FLAC</v>
          </cell>
          <cell r="O2448" t="str">
            <v>FLAC</v>
          </cell>
        </row>
        <row r="2449">
          <cell r="N2449" t="str">
            <v>FLAC</v>
          </cell>
          <cell r="O2449" t="str">
            <v>FLAC</v>
          </cell>
        </row>
        <row r="2450">
          <cell r="N2450" t="str">
            <v>FLAC</v>
          </cell>
          <cell r="O2450" t="str">
            <v>FLAC</v>
          </cell>
        </row>
        <row r="2451">
          <cell r="N2451" t="str">
            <v>FLAC</v>
          </cell>
          <cell r="O2451" t="str">
            <v>FLAC</v>
          </cell>
        </row>
        <row r="2452">
          <cell r="N2452" t="str">
            <v>FLAC</v>
          </cell>
          <cell r="O2452" t="str">
            <v>FLAC</v>
          </cell>
        </row>
        <row r="2453">
          <cell r="N2453" t="str">
            <v>FLAC</v>
          </cell>
          <cell r="O2453" t="str">
            <v>FLAC</v>
          </cell>
        </row>
        <row r="2454">
          <cell r="N2454" t="str">
            <v>FLAC</v>
          </cell>
          <cell r="O2454" t="str">
            <v>FLAC</v>
          </cell>
        </row>
        <row r="2455">
          <cell r="N2455" t="str">
            <v>FLAC</v>
          </cell>
          <cell r="O2455" t="str">
            <v>FLAC</v>
          </cell>
        </row>
        <row r="2456">
          <cell r="N2456" t="str">
            <v>FLAC</v>
          </cell>
          <cell r="O2456" t="str">
            <v>FLAC</v>
          </cell>
        </row>
        <row r="2457">
          <cell r="N2457" t="str">
            <v>NUTRI ALIMENTOS</v>
          </cell>
          <cell r="O2457" t="str">
            <v>Nutri</v>
          </cell>
        </row>
        <row r="2458">
          <cell r="N2458" t="str">
            <v>NUTRI ALIMENTOS</v>
          </cell>
          <cell r="O2458" t="str">
            <v>Nutri</v>
          </cell>
        </row>
        <row r="2459">
          <cell r="N2459" t="str">
            <v>NUTRI ALIMENTOS</v>
          </cell>
          <cell r="O2459" t="str">
            <v>Nutri</v>
          </cell>
        </row>
        <row r="2460">
          <cell r="N2460" t="str">
            <v>NUTRI ALIMENTOS</v>
          </cell>
          <cell r="O2460" t="str">
            <v>Nutri</v>
          </cell>
        </row>
        <row r="2461">
          <cell r="N2461" t="str">
            <v>NUTRI ALIMENTOS</v>
          </cell>
          <cell r="O2461" t="str">
            <v>Nutri</v>
          </cell>
        </row>
        <row r="2462">
          <cell r="N2462" t="str">
            <v>NUTRI ALIMENTOS</v>
          </cell>
          <cell r="O2462" t="str">
            <v>Nutri</v>
          </cell>
        </row>
        <row r="2463">
          <cell r="N2463" t="str">
            <v>NUTRI ALIMENTOS</v>
          </cell>
          <cell r="O2463" t="str">
            <v>Nutri</v>
          </cell>
        </row>
        <row r="2464">
          <cell r="N2464" t="str">
            <v>NUTRI ALIMENTOS</v>
          </cell>
          <cell r="O2464" t="str">
            <v>Nutri</v>
          </cell>
        </row>
        <row r="2465">
          <cell r="N2465" t="str">
            <v>NUTRI ALIMENTOS</v>
          </cell>
          <cell r="O2465" t="str">
            <v>Nutri</v>
          </cell>
        </row>
        <row r="2466">
          <cell r="N2466" t="str">
            <v>FLAC</v>
          </cell>
          <cell r="O2466" t="str">
            <v>FLAC</v>
          </cell>
        </row>
        <row r="2467">
          <cell r="N2467" t="str">
            <v>FLAC</v>
          </cell>
          <cell r="O2467" t="str">
            <v>FLAC</v>
          </cell>
        </row>
        <row r="2468">
          <cell r="N2468" t="str">
            <v>FLAC</v>
          </cell>
          <cell r="O2468" t="str">
            <v>FLAC</v>
          </cell>
        </row>
        <row r="2469">
          <cell r="N2469" t="str">
            <v>FLAC</v>
          </cell>
          <cell r="O2469" t="str">
            <v>FLAC</v>
          </cell>
        </row>
        <row r="2470">
          <cell r="N2470" t="str">
            <v>FLAC</v>
          </cell>
          <cell r="O2470" t="str">
            <v>FLAC</v>
          </cell>
        </row>
        <row r="2471">
          <cell r="N2471" t="str">
            <v>FLAC</v>
          </cell>
          <cell r="O2471" t="str">
            <v>FLAC</v>
          </cell>
        </row>
        <row r="2472">
          <cell r="N2472" t="str">
            <v>FLAC</v>
          </cell>
          <cell r="O2472" t="str">
            <v>FLAC</v>
          </cell>
        </row>
        <row r="2473">
          <cell r="N2473" t="str">
            <v>FLAC</v>
          </cell>
          <cell r="O2473" t="str">
            <v>FLAC</v>
          </cell>
        </row>
        <row r="2474">
          <cell r="N2474" t="str">
            <v>FLAC</v>
          </cell>
          <cell r="O2474" t="str">
            <v>FLAC</v>
          </cell>
        </row>
        <row r="2475">
          <cell r="N2475" t="str">
            <v>FLAC</v>
          </cell>
          <cell r="O2475" t="str">
            <v>FLAC</v>
          </cell>
        </row>
        <row r="2476">
          <cell r="N2476" t="str">
            <v>FLAC</v>
          </cell>
          <cell r="O2476" t="str">
            <v>FLAC</v>
          </cell>
        </row>
        <row r="2477">
          <cell r="N2477" t="str">
            <v>FLAC</v>
          </cell>
          <cell r="O2477" t="str">
            <v>FLAC</v>
          </cell>
        </row>
        <row r="2478">
          <cell r="N2478" t="str">
            <v>FLAC</v>
          </cell>
          <cell r="O2478" t="str">
            <v>FLAC</v>
          </cell>
        </row>
        <row r="2479">
          <cell r="N2479" t="str">
            <v>FLAC</v>
          </cell>
          <cell r="O2479" t="str">
            <v>FLAC</v>
          </cell>
        </row>
        <row r="2480">
          <cell r="N2480" t="str">
            <v>FLAC</v>
          </cell>
          <cell r="O2480" t="str">
            <v>FLAC</v>
          </cell>
        </row>
        <row r="2481">
          <cell r="N2481" t="str">
            <v>FLAC</v>
          </cell>
          <cell r="O2481" t="str">
            <v>FLAC</v>
          </cell>
        </row>
        <row r="2482">
          <cell r="N2482" t="str">
            <v>FLAC</v>
          </cell>
          <cell r="O2482" t="str">
            <v>FLAC</v>
          </cell>
        </row>
        <row r="2483">
          <cell r="N2483" t="str">
            <v>FLAC</v>
          </cell>
          <cell r="O2483" t="str">
            <v>FLAC</v>
          </cell>
        </row>
        <row r="2484">
          <cell r="N2484" t="str">
            <v>FLAC</v>
          </cell>
          <cell r="O2484" t="str">
            <v>FLAC</v>
          </cell>
        </row>
        <row r="2485">
          <cell r="N2485" t="str">
            <v>FLAC</v>
          </cell>
          <cell r="O2485" t="str">
            <v>FLAC</v>
          </cell>
        </row>
        <row r="2486">
          <cell r="N2486" t="str">
            <v>FLAC</v>
          </cell>
          <cell r="O2486" t="str">
            <v>FLAC</v>
          </cell>
        </row>
        <row r="2487">
          <cell r="N2487" t="str">
            <v>FLAC</v>
          </cell>
          <cell r="O2487" t="str">
            <v>FLAC</v>
          </cell>
        </row>
        <row r="2488">
          <cell r="N2488" t="str">
            <v>FLAC</v>
          </cell>
          <cell r="O2488" t="str">
            <v>FLAC</v>
          </cell>
        </row>
        <row r="2489">
          <cell r="N2489" t="str">
            <v>FLAC</v>
          </cell>
          <cell r="O2489" t="str">
            <v>FLAC</v>
          </cell>
        </row>
        <row r="2490">
          <cell r="N2490" t="str">
            <v>FLAC</v>
          </cell>
          <cell r="O2490" t="str">
            <v>FLAC</v>
          </cell>
        </row>
        <row r="2491">
          <cell r="N2491" t="str">
            <v>FLAC</v>
          </cell>
          <cell r="O2491" t="str">
            <v>FLAC</v>
          </cell>
        </row>
        <row r="2492">
          <cell r="N2492" t="str">
            <v>FLAC</v>
          </cell>
          <cell r="O2492" t="str">
            <v>FLAC</v>
          </cell>
        </row>
        <row r="2493">
          <cell r="N2493" t="str">
            <v>FLAC</v>
          </cell>
          <cell r="O2493" t="str">
            <v>FLAC</v>
          </cell>
        </row>
        <row r="2494">
          <cell r="N2494" t="str">
            <v>FLAC</v>
          </cell>
          <cell r="O2494" t="str">
            <v>FLAC</v>
          </cell>
        </row>
        <row r="2495">
          <cell r="N2495" t="str">
            <v>FLAC</v>
          </cell>
          <cell r="O2495" t="str">
            <v>FLAC</v>
          </cell>
        </row>
        <row r="2496">
          <cell r="N2496" t="str">
            <v>FLAC</v>
          </cell>
          <cell r="O2496" t="str">
            <v>FLAC</v>
          </cell>
        </row>
        <row r="2497">
          <cell r="N2497" t="str">
            <v>FLAC</v>
          </cell>
          <cell r="O2497" t="str">
            <v>FLAC</v>
          </cell>
        </row>
        <row r="2498">
          <cell r="N2498" t="str">
            <v>FLAC</v>
          </cell>
          <cell r="O2498" t="str">
            <v>FLAC</v>
          </cell>
        </row>
        <row r="2499">
          <cell r="N2499" t="str">
            <v>FLAC</v>
          </cell>
          <cell r="O2499" t="str">
            <v>FLAC</v>
          </cell>
        </row>
        <row r="2500">
          <cell r="N2500" t="str">
            <v>FLAC</v>
          </cell>
          <cell r="O2500" t="str">
            <v>FLAC</v>
          </cell>
        </row>
        <row r="2501">
          <cell r="N2501" t="str">
            <v>FLAC</v>
          </cell>
          <cell r="O2501" t="str">
            <v>FLAC</v>
          </cell>
        </row>
        <row r="2502">
          <cell r="N2502" t="str">
            <v>FLAC</v>
          </cell>
          <cell r="O2502" t="str">
            <v>FLAC</v>
          </cell>
        </row>
        <row r="2503">
          <cell r="N2503" t="str">
            <v>FLAC</v>
          </cell>
          <cell r="O2503" t="str">
            <v>FLAC</v>
          </cell>
        </row>
        <row r="2504">
          <cell r="N2504" t="str">
            <v>FLAC</v>
          </cell>
          <cell r="O2504" t="str">
            <v>FLAC</v>
          </cell>
        </row>
        <row r="2505">
          <cell r="N2505" t="str">
            <v>FLAC</v>
          </cell>
          <cell r="O2505" t="str">
            <v>FLAC</v>
          </cell>
        </row>
        <row r="2506">
          <cell r="N2506" t="str">
            <v>FLAC</v>
          </cell>
          <cell r="O2506" t="str">
            <v>FLAC</v>
          </cell>
        </row>
        <row r="2507">
          <cell r="N2507" t="str">
            <v>FLAC</v>
          </cell>
          <cell r="O2507" t="str">
            <v>FLAC</v>
          </cell>
        </row>
        <row r="2508">
          <cell r="N2508" t="str">
            <v>FLAC</v>
          </cell>
          <cell r="O2508" t="str">
            <v>FLAC</v>
          </cell>
        </row>
        <row r="2509">
          <cell r="N2509" t="str">
            <v>FLAC</v>
          </cell>
          <cell r="O2509" t="str">
            <v>FLAC</v>
          </cell>
        </row>
        <row r="2510">
          <cell r="N2510" t="str">
            <v>FLAC</v>
          </cell>
          <cell r="O2510" t="str">
            <v>FLAC</v>
          </cell>
        </row>
        <row r="2511">
          <cell r="N2511" t="str">
            <v>FLAC</v>
          </cell>
          <cell r="O2511" t="str">
            <v>FLAC</v>
          </cell>
        </row>
        <row r="2512">
          <cell r="N2512" t="str">
            <v>FLAC</v>
          </cell>
          <cell r="O2512" t="str">
            <v>FLAC</v>
          </cell>
        </row>
        <row r="2513">
          <cell r="N2513" t="str">
            <v>FLAC</v>
          </cell>
          <cell r="O2513" t="str">
            <v>FLAC</v>
          </cell>
        </row>
        <row r="2514">
          <cell r="N2514" t="str">
            <v>FLAC</v>
          </cell>
          <cell r="O2514" t="str">
            <v>FLAC</v>
          </cell>
        </row>
        <row r="2515">
          <cell r="N2515" t="str">
            <v>FLAC</v>
          </cell>
          <cell r="O2515" t="str">
            <v>FLAC</v>
          </cell>
        </row>
        <row r="2516">
          <cell r="N2516" t="str">
            <v>FLAC</v>
          </cell>
          <cell r="O2516" t="str">
            <v>FLAC</v>
          </cell>
        </row>
        <row r="2517">
          <cell r="N2517" t="str">
            <v>FLAC</v>
          </cell>
          <cell r="O2517" t="str">
            <v>FLAC</v>
          </cell>
        </row>
        <row r="2518">
          <cell r="N2518" t="str">
            <v>FLAC</v>
          </cell>
          <cell r="O2518" t="str">
            <v>FLAC</v>
          </cell>
        </row>
        <row r="2519">
          <cell r="N2519" t="str">
            <v>FLAC</v>
          </cell>
          <cell r="O2519" t="str">
            <v>FLAC</v>
          </cell>
        </row>
        <row r="2520">
          <cell r="N2520" t="str">
            <v>FLAC</v>
          </cell>
          <cell r="O2520" t="str">
            <v>FLAC</v>
          </cell>
        </row>
        <row r="2521">
          <cell r="N2521" t="str">
            <v>FLAC</v>
          </cell>
          <cell r="O2521" t="str">
            <v>FLAC</v>
          </cell>
        </row>
        <row r="2522">
          <cell r="N2522" t="str">
            <v>FLAC</v>
          </cell>
          <cell r="O2522" t="str">
            <v>FLAC</v>
          </cell>
        </row>
        <row r="2523">
          <cell r="N2523" t="str">
            <v>FLAC</v>
          </cell>
          <cell r="O2523" t="str">
            <v>FLAC</v>
          </cell>
        </row>
        <row r="2524">
          <cell r="N2524" t="str">
            <v>FLAC</v>
          </cell>
          <cell r="O2524" t="str">
            <v>FLAC</v>
          </cell>
        </row>
        <row r="2525">
          <cell r="N2525" t="str">
            <v>FLAC</v>
          </cell>
          <cell r="O2525" t="str">
            <v>FLAC</v>
          </cell>
        </row>
        <row r="2526">
          <cell r="N2526" t="str">
            <v>FLAC</v>
          </cell>
          <cell r="O2526" t="str">
            <v>FLAC</v>
          </cell>
        </row>
        <row r="2527">
          <cell r="N2527" t="str">
            <v>FLAC</v>
          </cell>
          <cell r="O2527" t="str">
            <v>FLAC</v>
          </cell>
        </row>
        <row r="2528">
          <cell r="N2528" t="str">
            <v>FLAC</v>
          </cell>
          <cell r="O2528" t="str">
            <v>FLAC</v>
          </cell>
        </row>
        <row r="2529">
          <cell r="N2529" t="str">
            <v>FLAC</v>
          </cell>
          <cell r="O2529" t="str">
            <v>FLAC</v>
          </cell>
        </row>
        <row r="2530">
          <cell r="N2530" t="str">
            <v>FLAC</v>
          </cell>
          <cell r="O2530" t="str">
            <v>FLAC</v>
          </cell>
        </row>
        <row r="2531">
          <cell r="N2531" t="str">
            <v>FLAC</v>
          </cell>
          <cell r="O2531" t="str">
            <v>FLAC</v>
          </cell>
        </row>
        <row r="2532">
          <cell r="N2532" t="str">
            <v>FLAC</v>
          </cell>
          <cell r="O2532" t="str">
            <v>FLAC</v>
          </cell>
        </row>
        <row r="2533">
          <cell r="N2533" t="str">
            <v>FLAC</v>
          </cell>
          <cell r="O2533" t="str">
            <v>FLAC</v>
          </cell>
        </row>
        <row r="2534">
          <cell r="N2534" t="str">
            <v>FLAC</v>
          </cell>
          <cell r="O2534" t="str">
            <v>FLAC</v>
          </cell>
        </row>
        <row r="2535">
          <cell r="N2535" t="str">
            <v>FLAC</v>
          </cell>
          <cell r="O2535" t="str">
            <v>FLAC</v>
          </cell>
        </row>
        <row r="2536">
          <cell r="N2536" t="str">
            <v>FLAC</v>
          </cell>
          <cell r="O2536" t="str">
            <v>FLAC</v>
          </cell>
        </row>
        <row r="2537">
          <cell r="N2537" t="str">
            <v>FLAC</v>
          </cell>
          <cell r="O2537" t="str">
            <v>FLAC</v>
          </cell>
        </row>
        <row r="2538">
          <cell r="N2538" t="str">
            <v>FLAC</v>
          </cell>
          <cell r="O2538" t="str">
            <v>FLAC</v>
          </cell>
        </row>
        <row r="2539">
          <cell r="N2539" t="str">
            <v>FLAC</v>
          </cell>
          <cell r="O2539" t="str">
            <v>FLAC</v>
          </cell>
        </row>
        <row r="2540">
          <cell r="N2540" t="str">
            <v>FLAC</v>
          </cell>
          <cell r="O2540" t="str">
            <v>FLAC</v>
          </cell>
        </row>
        <row r="2541">
          <cell r="N2541" t="str">
            <v>FLAC</v>
          </cell>
          <cell r="O2541" t="str">
            <v>FLAC</v>
          </cell>
        </row>
        <row r="2542">
          <cell r="N2542" t="str">
            <v>FLAC</v>
          </cell>
          <cell r="O2542" t="str">
            <v>FLAC</v>
          </cell>
        </row>
        <row r="2543">
          <cell r="N2543" t="str">
            <v>FLAC</v>
          </cell>
          <cell r="O2543" t="str">
            <v>FLAC</v>
          </cell>
        </row>
        <row r="2544">
          <cell r="N2544" t="str">
            <v>FLAC</v>
          </cell>
          <cell r="O2544" t="str">
            <v>FLAC</v>
          </cell>
        </row>
        <row r="2545">
          <cell r="N2545" t="str">
            <v>FLAC</v>
          </cell>
          <cell r="O2545" t="str">
            <v>FLAC</v>
          </cell>
        </row>
        <row r="2546">
          <cell r="N2546" t="str">
            <v>FLAC</v>
          </cell>
          <cell r="O2546" t="str">
            <v>FLAC</v>
          </cell>
        </row>
        <row r="2547">
          <cell r="N2547" t="str">
            <v>FLAC</v>
          </cell>
          <cell r="O2547" t="str">
            <v>FLAC</v>
          </cell>
        </row>
        <row r="2548">
          <cell r="N2548" t="str">
            <v>FLAC</v>
          </cell>
          <cell r="O2548" t="str">
            <v>FLAC</v>
          </cell>
        </row>
        <row r="2549">
          <cell r="N2549" t="str">
            <v>FLAC</v>
          </cell>
          <cell r="O2549" t="str">
            <v>FLAC</v>
          </cell>
        </row>
        <row r="2550">
          <cell r="N2550" t="str">
            <v>FLAC</v>
          </cell>
          <cell r="O2550" t="str">
            <v>FLAC</v>
          </cell>
        </row>
        <row r="2551">
          <cell r="N2551" t="str">
            <v>FLAC</v>
          </cell>
          <cell r="O2551" t="str">
            <v>FLAC</v>
          </cell>
        </row>
        <row r="2552">
          <cell r="N2552" t="str">
            <v>FLAC</v>
          </cell>
          <cell r="O2552" t="str">
            <v>FLAC</v>
          </cell>
        </row>
        <row r="2553">
          <cell r="N2553" t="str">
            <v>FLAC</v>
          </cell>
          <cell r="O2553" t="str">
            <v>FLAC</v>
          </cell>
        </row>
        <row r="2554">
          <cell r="N2554" t="str">
            <v>FLAC</v>
          </cell>
          <cell r="O2554" t="str">
            <v>FLAC</v>
          </cell>
        </row>
        <row r="2555">
          <cell r="N2555" t="str">
            <v>FLAC</v>
          </cell>
          <cell r="O2555" t="str">
            <v>FLAC</v>
          </cell>
        </row>
        <row r="2556">
          <cell r="N2556" t="str">
            <v>FLAC</v>
          </cell>
          <cell r="O2556" t="str">
            <v>FLAC</v>
          </cell>
        </row>
        <row r="2557">
          <cell r="N2557" t="str">
            <v>FLAC</v>
          </cell>
          <cell r="O2557" t="str">
            <v>FLAC</v>
          </cell>
        </row>
        <row r="2558">
          <cell r="N2558" t="str">
            <v>FLAC</v>
          </cell>
          <cell r="O2558" t="str">
            <v>FLAC</v>
          </cell>
        </row>
        <row r="2559">
          <cell r="N2559" t="str">
            <v>FLAC</v>
          </cell>
          <cell r="O2559" t="str">
            <v>FLAC</v>
          </cell>
        </row>
        <row r="2560">
          <cell r="N2560" t="str">
            <v>FLAC</v>
          </cell>
          <cell r="O2560" t="str">
            <v>FLAC</v>
          </cell>
        </row>
        <row r="2561">
          <cell r="N2561" t="str">
            <v>FLAC</v>
          </cell>
          <cell r="O2561" t="str">
            <v>FLAC</v>
          </cell>
        </row>
        <row r="2562">
          <cell r="N2562" t="str">
            <v>FLAC</v>
          </cell>
          <cell r="O2562" t="str">
            <v>FLAC</v>
          </cell>
        </row>
        <row r="2563">
          <cell r="N2563" t="str">
            <v>FLAC</v>
          </cell>
          <cell r="O2563" t="str">
            <v>FLAC</v>
          </cell>
        </row>
        <row r="2564">
          <cell r="N2564" t="str">
            <v>FLAC</v>
          </cell>
          <cell r="O2564" t="str">
            <v>FLAC</v>
          </cell>
        </row>
        <row r="2565">
          <cell r="N2565" t="str">
            <v>FLAC</v>
          </cell>
          <cell r="O2565" t="str">
            <v>FLAC</v>
          </cell>
        </row>
        <row r="2566">
          <cell r="N2566" t="str">
            <v>FLAC</v>
          </cell>
          <cell r="O2566" t="str">
            <v>FLAC</v>
          </cell>
        </row>
        <row r="2567">
          <cell r="N2567" t="str">
            <v>FLAC</v>
          </cell>
          <cell r="O2567" t="str">
            <v>FLAC</v>
          </cell>
        </row>
        <row r="2568">
          <cell r="N2568" t="str">
            <v>FLAC</v>
          </cell>
          <cell r="O2568" t="str">
            <v>FLAC</v>
          </cell>
        </row>
        <row r="2569">
          <cell r="N2569" t="str">
            <v>FLAC</v>
          </cell>
          <cell r="O2569" t="str">
            <v>FLAC</v>
          </cell>
        </row>
        <row r="2570">
          <cell r="N2570" t="str">
            <v>FLAC</v>
          </cell>
          <cell r="O2570" t="str">
            <v>FLAC</v>
          </cell>
        </row>
        <row r="2571">
          <cell r="N2571" t="str">
            <v>FLAC</v>
          </cell>
          <cell r="O2571" t="str">
            <v>FLAC</v>
          </cell>
        </row>
        <row r="2572">
          <cell r="N2572" t="str">
            <v>FLAC</v>
          </cell>
          <cell r="O2572" t="str">
            <v>FLAC</v>
          </cell>
        </row>
        <row r="2573">
          <cell r="N2573" t="str">
            <v>FLAC</v>
          </cell>
          <cell r="O2573" t="str">
            <v>FLAC</v>
          </cell>
        </row>
        <row r="2574">
          <cell r="N2574" t="str">
            <v>FLAC</v>
          </cell>
          <cell r="O2574" t="str">
            <v>FLAC</v>
          </cell>
        </row>
        <row r="2575">
          <cell r="N2575" t="str">
            <v>FLAC</v>
          </cell>
          <cell r="O2575" t="str">
            <v>FLAC</v>
          </cell>
        </row>
        <row r="2576">
          <cell r="N2576" t="str">
            <v>FLAC</v>
          </cell>
          <cell r="O2576" t="str">
            <v>FLAC</v>
          </cell>
        </row>
        <row r="2577">
          <cell r="N2577" t="str">
            <v>FLAC</v>
          </cell>
          <cell r="O2577" t="str">
            <v>FLAC</v>
          </cell>
        </row>
        <row r="2578">
          <cell r="N2578" t="str">
            <v>FLAC</v>
          </cell>
          <cell r="O2578" t="str">
            <v>FLAC</v>
          </cell>
        </row>
        <row r="2579">
          <cell r="N2579" t="str">
            <v>FLAC</v>
          </cell>
          <cell r="O2579" t="str">
            <v>FLAC</v>
          </cell>
        </row>
        <row r="2580">
          <cell r="N2580" t="str">
            <v>FLAC</v>
          </cell>
          <cell r="O2580" t="str">
            <v>FLAC</v>
          </cell>
        </row>
        <row r="2581">
          <cell r="N2581" t="str">
            <v>FLAC</v>
          </cell>
          <cell r="O2581" t="str">
            <v>FLAC</v>
          </cell>
        </row>
        <row r="2582">
          <cell r="N2582" t="str">
            <v>FLAC</v>
          </cell>
          <cell r="O2582" t="str">
            <v>FLAC</v>
          </cell>
        </row>
        <row r="2583">
          <cell r="N2583" t="str">
            <v>FLAC</v>
          </cell>
          <cell r="O2583" t="str">
            <v>FLAC</v>
          </cell>
        </row>
        <row r="2584">
          <cell r="N2584" t="str">
            <v>FLAC</v>
          </cell>
          <cell r="O2584" t="str">
            <v>FLAC</v>
          </cell>
        </row>
        <row r="2585">
          <cell r="N2585" t="str">
            <v>FLAC</v>
          </cell>
          <cell r="O2585" t="str">
            <v>FLAC</v>
          </cell>
        </row>
        <row r="2586">
          <cell r="N2586" t="str">
            <v>FLAC</v>
          </cell>
          <cell r="O2586" t="str">
            <v>FLAC</v>
          </cell>
        </row>
        <row r="2587">
          <cell r="N2587" t="str">
            <v>FLAC</v>
          </cell>
          <cell r="O2587" t="str">
            <v>FLAC</v>
          </cell>
        </row>
        <row r="2588">
          <cell r="N2588" t="str">
            <v>FLAC</v>
          </cell>
          <cell r="O2588" t="str">
            <v>FLAC</v>
          </cell>
        </row>
        <row r="2589">
          <cell r="N2589" t="str">
            <v>FLAC</v>
          </cell>
          <cell r="O2589" t="str">
            <v>FLAC</v>
          </cell>
        </row>
        <row r="2590">
          <cell r="N2590" t="str">
            <v>FLAC</v>
          </cell>
          <cell r="O2590" t="str">
            <v>FLAC</v>
          </cell>
        </row>
        <row r="2591">
          <cell r="N2591" t="str">
            <v>FLAC</v>
          </cell>
          <cell r="O2591" t="str">
            <v>FLAC</v>
          </cell>
        </row>
        <row r="2592">
          <cell r="N2592" t="str">
            <v>FLAC</v>
          </cell>
          <cell r="O2592" t="str">
            <v>FLAC</v>
          </cell>
        </row>
        <row r="2593">
          <cell r="N2593" t="str">
            <v>FLAC</v>
          </cell>
          <cell r="O2593" t="str">
            <v>FLAC</v>
          </cell>
        </row>
        <row r="2594">
          <cell r="N2594" t="str">
            <v>FLAC</v>
          </cell>
          <cell r="O2594" t="str">
            <v>FLAC</v>
          </cell>
        </row>
        <row r="2595">
          <cell r="N2595" t="str">
            <v>FLAC</v>
          </cell>
          <cell r="O2595" t="str">
            <v>FLAC</v>
          </cell>
        </row>
        <row r="2596">
          <cell r="N2596" t="str">
            <v>FLAC</v>
          </cell>
          <cell r="O2596" t="str">
            <v>FLAC</v>
          </cell>
        </row>
        <row r="2597">
          <cell r="N2597" t="str">
            <v>FLAC</v>
          </cell>
          <cell r="O2597" t="str">
            <v>FLAC</v>
          </cell>
        </row>
        <row r="2598">
          <cell r="N2598" t="str">
            <v>FLAC</v>
          </cell>
          <cell r="O2598" t="str">
            <v>FLAC</v>
          </cell>
        </row>
        <row r="2599">
          <cell r="N2599" t="str">
            <v>FLAC</v>
          </cell>
          <cell r="O2599" t="str">
            <v>FLAC</v>
          </cell>
        </row>
        <row r="2600">
          <cell r="N2600" t="str">
            <v>FLAC</v>
          </cell>
          <cell r="O2600" t="str">
            <v>FLAC</v>
          </cell>
        </row>
        <row r="2601">
          <cell r="N2601" t="str">
            <v>FLAC</v>
          </cell>
          <cell r="O2601" t="str">
            <v>FLAC</v>
          </cell>
        </row>
        <row r="2602">
          <cell r="N2602" t="str">
            <v>FLAC</v>
          </cell>
          <cell r="O2602" t="str">
            <v>FLAC</v>
          </cell>
        </row>
        <row r="2603">
          <cell r="N2603" t="str">
            <v>FLAC</v>
          </cell>
          <cell r="O2603" t="str">
            <v>FLAC</v>
          </cell>
        </row>
        <row r="2604">
          <cell r="N2604" t="str">
            <v>FLAC</v>
          </cell>
          <cell r="O2604" t="str">
            <v>FLAC</v>
          </cell>
        </row>
        <row r="2605">
          <cell r="N2605" t="str">
            <v>FLAC</v>
          </cell>
          <cell r="O2605" t="str">
            <v>FLAC</v>
          </cell>
        </row>
        <row r="2606">
          <cell r="N2606" t="str">
            <v>FLAC</v>
          </cell>
          <cell r="O2606" t="str">
            <v>FLAC</v>
          </cell>
        </row>
        <row r="2607">
          <cell r="N2607" t="str">
            <v>FLAC</v>
          </cell>
          <cell r="O2607" t="str">
            <v>FLAC</v>
          </cell>
        </row>
        <row r="2608">
          <cell r="N2608" t="str">
            <v>FLAC</v>
          </cell>
          <cell r="O2608" t="str">
            <v>FLAC</v>
          </cell>
        </row>
        <row r="2609">
          <cell r="N2609" t="str">
            <v>FLAC</v>
          </cell>
          <cell r="O2609" t="str">
            <v>FLAC</v>
          </cell>
        </row>
        <row r="2610">
          <cell r="N2610" t="str">
            <v>FLAC</v>
          </cell>
          <cell r="O2610" t="str">
            <v>FLAC</v>
          </cell>
        </row>
        <row r="2611">
          <cell r="N2611" t="str">
            <v>FLAC</v>
          </cell>
          <cell r="O2611" t="str">
            <v>FLAC</v>
          </cell>
        </row>
        <row r="2612">
          <cell r="N2612" t="str">
            <v>FLAC</v>
          </cell>
          <cell r="O2612" t="str">
            <v>FLAC</v>
          </cell>
        </row>
        <row r="2613">
          <cell r="N2613" t="str">
            <v>FLAC</v>
          </cell>
          <cell r="O2613" t="str">
            <v>FLAC</v>
          </cell>
        </row>
        <row r="2614">
          <cell r="N2614" t="str">
            <v>FLAC</v>
          </cell>
          <cell r="O2614" t="str">
            <v>FLAC</v>
          </cell>
        </row>
        <row r="2615">
          <cell r="N2615" t="str">
            <v>FLAC</v>
          </cell>
          <cell r="O2615" t="str">
            <v>FLAC</v>
          </cell>
        </row>
        <row r="2616">
          <cell r="N2616" t="str">
            <v>FLAC</v>
          </cell>
          <cell r="O2616" t="str">
            <v>FLAC</v>
          </cell>
        </row>
        <row r="2617">
          <cell r="N2617" t="str">
            <v>FLAC</v>
          </cell>
          <cell r="O2617" t="str">
            <v>FLAC</v>
          </cell>
        </row>
        <row r="2618">
          <cell r="N2618" t="str">
            <v>FLAC</v>
          </cell>
          <cell r="O2618" t="str">
            <v>FLAC</v>
          </cell>
        </row>
        <row r="2619">
          <cell r="N2619" t="str">
            <v>FLAC</v>
          </cell>
          <cell r="O2619" t="str">
            <v>FLAC</v>
          </cell>
        </row>
        <row r="2620">
          <cell r="N2620" t="str">
            <v>FLAC</v>
          </cell>
          <cell r="O2620" t="str">
            <v>FLAC</v>
          </cell>
        </row>
        <row r="2621">
          <cell r="N2621" t="str">
            <v>FLAC</v>
          </cell>
          <cell r="O2621" t="str">
            <v>FLAC</v>
          </cell>
        </row>
        <row r="2622">
          <cell r="N2622" t="str">
            <v>FLAC</v>
          </cell>
          <cell r="O2622" t="str">
            <v>FLAC</v>
          </cell>
        </row>
        <row r="2623">
          <cell r="N2623" t="str">
            <v>FLAC</v>
          </cell>
          <cell r="O2623" t="str">
            <v>FLAC</v>
          </cell>
        </row>
        <row r="2624">
          <cell r="N2624" t="str">
            <v>FLAC</v>
          </cell>
          <cell r="O2624" t="str">
            <v>FLAC</v>
          </cell>
        </row>
        <row r="2625">
          <cell r="N2625" t="str">
            <v>FLAC</v>
          </cell>
          <cell r="O2625" t="str">
            <v>FLAC</v>
          </cell>
        </row>
        <row r="2626">
          <cell r="N2626" t="str">
            <v>FLAC</v>
          </cell>
          <cell r="O2626" t="str">
            <v>FLAC</v>
          </cell>
        </row>
        <row r="2627">
          <cell r="N2627" t="str">
            <v>FLAC</v>
          </cell>
          <cell r="O2627" t="str">
            <v>FLAC</v>
          </cell>
        </row>
        <row r="2628">
          <cell r="N2628" t="str">
            <v>FLAC</v>
          </cell>
          <cell r="O2628" t="str">
            <v>FLAC</v>
          </cell>
        </row>
        <row r="2629">
          <cell r="N2629" t="str">
            <v>FLAC</v>
          </cell>
          <cell r="O2629" t="str">
            <v>FLAC</v>
          </cell>
        </row>
        <row r="2630">
          <cell r="N2630" t="str">
            <v>FLAC</v>
          </cell>
          <cell r="O2630" t="str">
            <v>FLAC</v>
          </cell>
        </row>
        <row r="2631">
          <cell r="N2631" t="str">
            <v>FLAC</v>
          </cell>
          <cell r="O2631" t="str">
            <v>FLAC</v>
          </cell>
        </row>
        <row r="2632">
          <cell r="N2632" t="str">
            <v>FLAC</v>
          </cell>
          <cell r="O2632" t="str">
            <v>FLAC</v>
          </cell>
        </row>
        <row r="2633">
          <cell r="N2633" t="str">
            <v>FLAC</v>
          </cell>
          <cell r="O2633" t="str">
            <v>FLAC</v>
          </cell>
        </row>
        <row r="2634">
          <cell r="N2634" t="str">
            <v>FLAC</v>
          </cell>
          <cell r="O2634" t="str">
            <v>FLAC</v>
          </cell>
        </row>
        <row r="2635">
          <cell r="N2635" t="str">
            <v>FLAC</v>
          </cell>
          <cell r="O2635" t="str">
            <v>FLAC</v>
          </cell>
        </row>
        <row r="2636">
          <cell r="N2636" t="str">
            <v>FLAC</v>
          </cell>
          <cell r="O2636" t="str">
            <v>FLAC</v>
          </cell>
        </row>
        <row r="2637">
          <cell r="N2637" t="str">
            <v>NUTRI ALIMENTOS</v>
          </cell>
          <cell r="O2637" t="str">
            <v>Nutri</v>
          </cell>
        </row>
        <row r="2638">
          <cell r="N2638" t="str">
            <v>FLAC</v>
          </cell>
          <cell r="O2638" t="str">
            <v>FLAC</v>
          </cell>
        </row>
        <row r="2639">
          <cell r="N2639" t="str">
            <v>FLAC</v>
          </cell>
          <cell r="O2639" t="str">
            <v>FLAC</v>
          </cell>
        </row>
        <row r="2640">
          <cell r="N2640" t="str">
            <v>FLAC</v>
          </cell>
          <cell r="O2640" t="str">
            <v>FLAC</v>
          </cell>
        </row>
        <row r="2641">
          <cell r="N2641" t="str">
            <v>FLAC</v>
          </cell>
          <cell r="O2641" t="str">
            <v>FLAC</v>
          </cell>
        </row>
        <row r="2642">
          <cell r="N2642" t="str">
            <v>FLAC</v>
          </cell>
          <cell r="O2642" t="str">
            <v>FLAC</v>
          </cell>
        </row>
        <row r="2643">
          <cell r="N2643" t="str">
            <v>FLAC</v>
          </cell>
          <cell r="O2643" t="str">
            <v>FLAC</v>
          </cell>
        </row>
        <row r="2644">
          <cell r="N2644" t="str">
            <v>NUTRI ALIMENTOS</v>
          </cell>
          <cell r="O2644" t="str">
            <v>Nutri</v>
          </cell>
        </row>
        <row r="2645">
          <cell r="N2645" t="str">
            <v>FLAC</v>
          </cell>
          <cell r="O2645" t="str">
            <v>FLAC</v>
          </cell>
        </row>
        <row r="2646">
          <cell r="N2646" t="str">
            <v>FLAC</v>
          </cell>
          <cell r="O2646" t="str">
            <v>FLAC</v>
          </cell>
        </row>
        <row r="2647">
          <cell r="N2647" t="str">
            <v>FLAC</v>
          </cell>
          <cell r="O2647" t="str">
            <v>FLAC</v>
          </cell>
        </row>
        <row r="2648">
          <cell r="N2648" t="str">
            <v>FLAC</v>
          </cell>
          <cell r="O2648" t="str">
            <v>FLAC</v>
          </cell>
        </row>
        <row r="2649">
          <cell r="N2649" t="str">
            <v>FLAC</v>
          </cell>
          <cell r="O2649" t="str">
            <v>FLAC</v>
          </cell>
        </row>
        <row r="2650">
          <cell r="N2650" t="str">
            <v>FLAC</v>
          </cell>
          <cell r="O2650" t="str">
            <v>FLAC</v>
          </cell>
        </row>
        <row r="2651">
          <cell r="N2651" t="str">
            <v>FLAC</v>
          </cell>
          <cell r="O2651" t="str">
            <v>FLAC</v>
          </cell>
        </row>
        <row r="2652">
          <cell r="N2652" t="str">
            <v>FLAC</v>
          </cell>
          <cell r="O2652" t="str">
            <v>FLAC</v>
          </cell>
        </row>
        <row r="2653">
          <cell r="N2653" t="str">
            <v>FLAC</v>
          </cell>
          <cell r="O2653" t="str">
            <v>FLAC</v>
          </cell>
        </row>
        <row r="2654">
          <cell r="N2654" t="str">
            <v>FLAC</v>
          </cell>
          <cell r="O2654" t="str">
            <v>FLAC</v>
          </cell>
        </row>
        <row r="2655">
          <cell r="N2655" t="str">
            <v>FLAC</v>
          </cell>
          <cell r="O2655" t="str">
            <v>FLAC</v>
          </cell>
        </row>
        <row r="2656">
          <cell r="N2656" t="str">
            <v>FLAC</v>
          </cell>
          <cell r="O2656" t="str">
            <v>FLAC</v>
          </cell>
        </row>
        <row r="2657">
          <cell r="N2657" t="str">
            <v>FLAC</v>
          </cell>
          <cell r="O2657" t="str">
            <v>FLAC</v>
          </cell>
        </row>
        <row r="2658">
          <cell r="N2658" t="str">
            <v>FLAC</v>
          </cell>
          <cell r="O2658" t="str">
            <v>FLAC</v>
          </cell>
        </row>
        <row r="2659">
          <cell r="N2659" t="str">
            <v>FLAC</v>
          </cell>
          <cell r="O2659" t="str">
            <v>FLAC</v>
          </cell>
        </row>
        <row r="2660">
          <cell r="N2660" t="str">
            <v>FLAC</v>
          </cell>
          <cell r="O2660" t="str">
            <v>FLAC</v>
          </cell>
        </row>
        <row r="2661">
          <cell r="N2661" t="str">
            <v>FLAC</v>
          </cell>
          <cell r="O2661" t="str">
            <v>FLAC</v>
          </cell>
        </row>
        <row r="2662">
          <cell r="N2662" t="str">
            <v>FLAC</v>
          </cell>
          <cell r="O2662" t="str">
            <v>FLAC</v>
          </cell>
        </row>
        <row r="2663">
          <cell r="N2663" t="str">
            <v>FLAC</v>
          </cell>
          <cell r="O2663" t="str">
            <v>FLAC</v>
          </cell>
        </row>
        <row r="2664">
          <cell r="N2664" t="str">
            <v>FLAC</v>
          </cell>
          <cell r="O2664" t="str">
            <v>FLAC</v>
          </cell>
        </row>
        <row r="2665">
          <cell r="N2665" t="str">
            <v>FLAC</v>
          </cell>
          <cell r="O2665" t="str">
            <v>FLAC</v>
          </cell>
        </row>
        <row r="2666">
          <cell r="N2666" t="str">
            <v>FLAC</v>
          </cell>
          <cell r="O2666" t="str">
            <v>FLAC</v>
          </cell>
        </row>
        <row r="2667">
          <cell r="N2667" t="str">
            <v>FLAC</v>
          </cell>
          <cell r="O2667" t="str">
            <v>FLAC</v>
          </cell>
        </row>
        <row r="2668">
          <cell r="N2668" t="str">
            <v>FLAC</v>
          </cell>
          <cell r="O2668" t="str">
            <v>FLAC</v>
          </cell>
        </row>
        <row r="2669">
          <cell r="N2669" t="str">
            <v>FLAC</v>
          </cell>
          <cell r="O2669" t="str">
            <v>FLAC</v>
          </cell>
        </row>
        <row r="2670">
          <cell r="N2670" t="str">
            <v>FLAC</v>
          </cell>
          <cell r="O2670" t="str">
            <v>FLAC</v>
          </cell>
        </row>
        <row r="2671">
          <cell r="N2671" t="str">
            <v>FLAC</v>
          </cell>
          <cell r="O2671" t="str">
            <v>FLAC</v>
          </cell>
        </row>
        <row r="2672">
          <cell r="N2672" t="str">
            <v>FLAC</v>
          </cell>
          <cell r="O2672" t="str">
            <v>FLAC</v>
          </cell>
        </row>
        <row r="2673">
          <cell r="N2673" t="str">
            <v>FLAC</v>
          </cell>
          <cell r="O2673" t="str">
            <v>FLAC</v>
          </cell>
        </row>
        <row r="2674">
          <cell r="N2674" t="str">
            <v>FLAC</v>
          </cell>
          <cell r="O2674" t="str">
            <v>FLAC</v>
          </cell>
        </row>
        <row r="2675">
          <cell r="N2675" t="str">
            <v>FLAC</v>
          </cell>
          <cell r="O2675" t="str">
            <v>FLAC</v>
          </cell>
        </row>
        <row r="2676">
          <cell r="N2676" t="str">
            <v>FLAC</v>
          </cell>
          <cell r="O2676" t="str">
            <v>FLAC</v>
          </cell>
        </row>
        <row r="2677">
          <cell r="N2677" t="str">
            <v>FLAC</v>
          </cell>
          <cell r="O2677" t="str">
            <v>FLAC</v>
          </cell>
        </row>
        <row r="2678">
          <cell r="N2678" t="str">
            <v>FLAC</v>
          </cell>
          <cell r="O2678" t="str">
            <v>FLAC</v>
          </cell>
        </row>
        <row r="2679">
          <cell r="N2679" t="str">
            <v>FLAC</v>
          </cell>
          <cell r="O2679" t="str">
            <v>FLAC</v>
          </cell>
        </row>
        <row r="2680">
          <cell r="N2680" t="str">
            <v>FLAC</v>
          </cell>
          <cell r="O2680" t="str">
            <v>FLAC</v>
          </cell>
        </row>
        <row r="2681">
          <cell r="N2681" t="str">
            <v>NUTRI ALIMENTOS</v>
          </cell>
          <cell r="O2681" t="str">
            <v>Nutri</v>
          </cell>
        </row>
        <row r="2682">
          <cell r="N2682" t="str">
            <v>NUTRI ALIMENTOS</v>
          </cell>
          <cell r="O2682" t="str">
            <v>Nutri</v>
          </cell>
        </row>
        <row r="2683">
          <cell r="N2683" t="str">
            <v>FLAC</v>
          </cell>
          <cell r="O2683" t="str">
            <v>FLAC</v>
          </cell>
        </row>
        <row r="2684">
          <cell r="N2684" t="str">
            <v>FLAC</v>
          </cell>
          <cell r="O2684" t="str">
            <v>FLAC</v>
          </cell>
        </row>
        <row r="2685">
          <cell r="N2685" t="str">
            <v>FLAC</v>
          </cell>
          <cell r="O2685" t="str">
            <v>FLAC</v>
          </cell>
        </row>
        <row r="2686">
          <cell r="N2686" t="str">
            <v>FLAC</v>
          </cell>
          <cell r="O2686" t="str">
            <v>FLAC</v>
          </cell>
        </row>
        <row r="2687">
          <cell r="N2687" t="str">
            <v>FLAC</v>
          </cell>
          <cell r="O2687" t="str">
            <v>FLAC</v>
          </cell>
        </row>
        <row r="2688">
          <cell r="N2688" t="str">
            <v>FLAC</v>
          </cell>
          <cell r="O2688" t="str">
            <v>FLAC</v>
          </cell>
        </row>
        <row r="2689">
          <cell r="N2689" t="str">
            <v>FLAC</v>
          </cell>
          <cell r="O2689" t="str">
            <v>FLAC</v>
          </cell>
        </row>
        <row r="2690">
          <cell r="N2690" t="str">
            <v>FLAC</v>
          </cell>
          <cell r="O2690" t="str">
            <v>FLAC</v>
          </cell>
        </row>
        <row r="2691">
          <cell r="N2691" t="str">
            <v>FLAC</v>
          </cell>
          <cell r="O2691" t="str">
            <v>FLAC</v>
          </cell>
        </row>
        <row r="2692">
          <cell r="N2692" t="str">
            <v>FLAC</v>
          </cell>
          <cell r="O2692" t="str">
            <v>FLAC</v>
          </cell>
        </row>
        <row r="2693">
          <cell r="N2693" t="str">
            <v>FLAC</v>
          </cell>
          <cell r="O2693" t="str">
            <v>FLAC</v>
          </cell>
        </row>
        <row r="2694">
          <cell r="N2694" t="str">
            <v>FLAC</v>
          </cell>
          <cell r="O2694" t="str">
            <v>FLAC</v>
          </cell>
        </row>
        <row r="2695">
          <cell r="N2695" t="str">
            <v>FLAC</v>
          </cell>
          <cell r="O2695" t="str">
            <v>FLAC</v>
          </cell>
        </row>
        <row r="2696">
          <cell r="N2696" t="str">
            <v>FLAC</v>
          </cell>
          <cell r="O2696" t="str">
            <v>FLAC</v>
          </cell>
        </row>
        <row r="2697">
          <cell r="N2697" t="str">
            <v>FLAC</v>
          </cell>
          <cell r="O2697" t="str">
            <v>FLAC</v>
          </cell>
        </row>
        <row r="2698">
          <cell r="N2698" t="str">
            <v>FLAC</v>
          </cell>
          <cell r="O2698" t="str">
            <v>FLAC</v>
          </cell>
        </row>
        <row r="2699">
          <cell r="N2699" t="str">
            <v>FLAC</v>
          </cell>
          <cell r="O2699" t="str">
            <v>FLAC</v>
          </cell>
        </row>
        <row r="2700">
          <cell r="N2700" t="str">
            <v>FLAC</v>
          </cell>
          <cell r="O2700" t="str">
            <v>FLAC</v>
          </cell>
        </row>
        <row r="2701">
          <cell r="N2701" t="str">
            <v>FLAC</v>
          </cell>
          <cell r="O2701" t="str">
            <v>FLAC</v>
          </cell>
        </row>
        <row r="2702">
          <cell r="N2702" t="str">
            <v>FLAC</v>
          </cell>
          <cell r="O2702" t="str">
            <v>FLAC</v>
          </cell>
        </row>
        <row r="2703">
          <cell r="N2703" t="str">
            <v>FLAC</v>
          </cell>
          <cell r="O2703" t="str">
            <v>FLAC</v>
          </cell>
        </row>
        <row r="2704">
          <cell r="N2704" t="str">
            <v>FLAC</v>
          </cell>
          <cell r="O2704" t="str">
            <v>FLAC</v>
          </cell>
        </row>
        <row r="2705">
          <cell r="N2705" t="str">
            <v>FLAC</v>
          </cell>
          <cell r="O2705" t="str">
            <v>FLAC</v>
          </cell>
        </row>
        <row r="2706">
          <cell r="N2706" t="str">
            <v>FLAC</v>
          </cell>
          <cell r="O2706" t="str">
            <v>FLAC</v>
          </cell>
        </row>
        <row r="2707">
          <cell r="N2707" t="str">
            <v>FLAC</v>
          </cell>
          <cell r="O2707" t="str">
            <v>FLAC</v>
          </cell>
        </row>
        <row r="2708">
          <cell r="N2708" t="str">
            <v>FLAC</v>
          </cell>
          <cell r="O2708" t="str">
            <v>FLAC</v>
          </cell>
        </row>
        <row r="2709">
          <cell r="N2709" t="str">
            <v>FLAC</v>
          </cell>
          <cell r="O2709" t="str">
            <v>FLAC</v>
          </cell>
        </row>
        <row r="2710">
          <cell r="N2710" t="str">
            <v>FLAC</v>
          </cell>
          <cell r="O2710" t="str">
            <v>FLAC</v>
          </cell>
        </row>
        <row r="2711">
          <cell r="N2711" t="str">
            <v>FLAC</v>
          </cell>
          <cell r="O2711" t="str">
            <v>FLAC</v>
          </cell>
        </row>
        <row r="2712">
          <cell r="N2712" t="str">
            <v>FLAC</v>
          </cell>
          <cell r="O2712" t="str">
            <v>FLAC</v>
          </cell>
        </row>
        <row r="2713">
          <cell r="N2713" t="str">
            <v>FLAC</v>
          </cell>
          <cell r="O2713" t="str">
            <v>FLAC</v>
          </cell>
        </row>
        <row r="2714">
          <cell r="N2714" t="str">
            <v>FLAC</v>
          </cell>
          <cell r="O2714" t="str">
            <v>FLAC</v>
          </cell>
        </row>
        <row r="2715">
          <cell r="N2715" t="str">
            <v>FLAC</v>
          </cell>
          <cell r="O2715" t="str">
            <v>FLAC</v>
          </cell>
        </row>
        <row r="2716">
          <cell r="N2716" t="str">
            <v>FLAC</v>
          </cell>
          <cell r="O2716" t="str">
            <v>FLAC</v>
          </cell>
        </row>
        <row r="2717">
          <cell r="N2717" t="str">
            <v>FLAC</v>
          </cell>
          <cell r="O2717" t="str">
            <v>FLAC</v>
          </cell>
        </row>
        <row r="2718">
          <cell r="N2718" t="str">
            <v>FLAC</v>
          </cell>
          <cell r="O2718" t="str">
            <v>FLAC</v>
          </cell>
        </row>
        <row r="2719">
          <cell r="N2719" t="str">
            <v>FLAC</v>
          </cell>
          <cell r="O2719" t="str">
            <v>FLAC</v>
          </cell>
        </row>
        <row r="2720">
          <cell r="N2720" t="str">
            <v>FLAC</v>
          </cell>
          <cell r="O2720" t="str">
            <v>FLAC</v>
          </cell>
        </row>
        <row r="2721">
          <cell r="N2721" t="str">
            <v>FLAC</v>
          </cell>
          <cell r="O2721" t="str">
            <v>FLAC</v>
          </cell>
        </row>
        <row r="2722">
          <cell r="N2722" t="str">
            <v>FLAC</v>
          </cell>
          <cell r="O2722" t="str">
            <v>FLAC</v>
          </cell>
        </row>
        <row r="2723">
          <cell r="N2723" t="str">
            <v>FLAC</v>
          </cell>
          <cell r="O2723" t="str">
            <v>FLAC</v>
          </cell>
        </row>
        <row r="2724">
          <cell r="N2724" t="str">
            <v>FLAC</v>
          </cell>
          <cell r="O2724" t="str">
            <v>FLAC</v>
          </cell>
        </row>
        <row r="2725">
          <cell r="N2725" t="str">
            <v>FLAC</v>
          </cell>
          <cell r="O2725" t="str">
            <v>FLAC</v>
          </cell>
        </row>
        <row r="2726">
          <cell r="N2726" t="str">
            <v>FLAC</v>
          </cell>
          <cell r="O2726" t="str">
            <v>FLAC</v>
          </cell>
        </row>
        <row r="2727">
          <cell r="N2727" t="str">
            <v>FLAC</v>
          </cell>
          <cell r="O2727" t="str">
            <v>FLAC</v>
          </cell>
        </row>
        <row r="2728">
          <cell r="N2728" t="str">
            <v>FLAC</v>
          </cell>
          <cell r="O2728" t="str">
            <v>FLAC</v>
          </cell>
        </row>
        <row r="2729">
          <cell r="N2729" t="str">
            <v>FLAC</v>
          </cell>
          <cell r="O2729" t="str">
            <v>FLAC</v>
          </cell>
        </row>
        <row r="2730">
          <cell r="N2730" t="str">
            <v>FLAC</v>
          </cell>
          <cell r="O2730" t="str">
            <v>FLAC</v>
          </cell>
        </row>
        <row r="2731">
          <cell r="N2731" t="str">
            <v>FLAC</v>
          </cell>
          <cell r="O2731" t="str">
            <v>FLAC</v>
          </cell>
        </row>
        <row r="2732">
          <cell r="N2732" t="str">
            <v>FLAC</v>
          </cell>
          <cell r="O2732" t="str">
            <v>FLAC</v>
          </cell>
        </row>
        <row r="2733">
          <cell r="N2733" t="str">
            <v>FLAC</v>
          </cell>
          <cell r="O2733" t="str">
            <v>FLAC</v>
          </cell>
        </row>
        <row r="2734">
          <cell r="N2734" t="str">
            <v>FLAC</v>
          </cell>
          <cell r="O2734" t="str">
            <v>FLAC</v>
          </cell>
        </row>
        <row r="2735">
          <cell r="N2735" t="str">
            <v>FLAC</v>
          </cell>
          <cell r="O2735" t="str">
            <v>FLAC</v>
          </cell>
        </row>
        <row r="2736">
          <cell r="N2736" t="str">
            <v>FLAC</v>
          </cell>
          <cell r="O2736" t="str">
            <v>FLAC</v>
          </cell>
        </row>
        <row r="2737">
          <cell r="N2737" t="str">
            <v>FLAC</v>
          </cell>
          <cell r="O2737" t="str">
            <v>FLAC</v>
          </cell>
        </row>
        <row r="2738">
          <cell r="N2738" t="str">
            <v>FLAC</v>
          </cell>
          <cell r="O2738" t="str">
            <v>FLAC</v>
          </cell>
        </row>
        <row r="2739">
          <cell r="N2739" t="str">
            <v>NUTRI ALIMENTOS</v>
          </cell>
          <cell r="O2739" t="str">
            <v>Nutri</v>
          </cell>
        </row>
        <row r="2740">
          <cell r="N2740" t="str">
            <v>FLAC</v>
          </cell>
          <cell r="O2740" t="str">
            <v>FLAC</v>
          </cell>
        </row>
        <row r="2741">
          <cell r="N2741" t="str">
            <v>FLAC</v>
          </cell>
          <cell r="O2741" t="str">
            <v>FLAC</v>
          </cell>
        </row>
        <row r="2742">
          <cell r="N2742" t="str">
            <v>FLAC</v>
          </cell>
          <cell r="O2742" t="str">
            <v>FLAC</v>
          </cell>
        </row>
        <row r="2743">
          <cell r="N2743" t="str">
            <v>FLAC</v>
          </cell>
          <cell r="O2743" t="str">
            <v>FLAC</v>
          </cell>
        </row>
        <row r="2744">
          <cell r="N2744" t="str">
            <v>FLAC</v>
          </cell>
          <cell r="O2744" t="str">
            <v>FLAC</v>
          </cell>
        </row>
        <row r="2745">
          <cell r="N2745" t="str">
            <v>FLAC</v>
          </cell>
          <cell r="O2745" t="str">
            <v>FLAC</v>
          </cell>
        </row>
        <row r="2746">
          <cell r="N2746" t="str">
            <v>FLAC</v>
          </cell>
          <cell r="O2746" t="str">
            <v>FLAC</v>
          </cell>
        </row>
        <row r="2747">
          <cell r="N2747" t="str">
            <v>FLAC</v>
          </cell>
          <cell r="O2747" t="str">
            <v>FLAC</v>
          </cell>
        </row>
        <row r="2748">
          <cell r="N2748" t="str">
            <v>FLAC</v>
          </cell>
          <cell r="O2748" t="str">
            <v>FLAC</v>
          </cell>
        </row>
        <row r="2749">
          <cell r="N2749" t="str">
            <v>FLAC</v>
          </cell>
          <cell r="O2749" t="str">
            <v>FLAC</v>
          </cell>
        </row>
        <row r="2750">
          <cell r="N2750" t="str">
            <v>FLAC</v>
          </cell>
          <cell r="O2750" t="str">
            <v>FLAC</v>
          </cell>
        </row>
        <row r="2751">
          <cell r="N2751" t="str">
            <v>FLAC</v>
          </cell>
          <cell r="O2751" t="str">
            <v>FLAC</v>
          </cell>
        </row>
        <row r="2752">
          <cell r="N2752" t="str">
            <v>FLAC</v>
          </cell>
          <cell r="O2752" t="str">
            <v>FLAC</v>
          </cell>
        </row>
        <row r="2753">
          <cell r="N2753" t="str">
            <v>FLAC</v>
          </cell>
          <cell r="O2753" t="str">
            <v>FLAC</v>
          </cell>
        </row>
        <row r="2754">
          <cell r="N2754" t="str">
            <v>FLAC</v>
          </cell>
          <cell r="O2754" t="str">
            <v>FLAC</v>
          </cell>
        </row>
        <row r="2755">
          <cell r="N2755" t="str">
            <v>FLAC</v>
          </cell>
          <cell r="O2755" t="str">
            <v>FLAC</v>
          </cell>
        </row>
        <row r="2756">
          <cell r="N2756" t="str">
            <v>FLAC</v>
          </cell>
          <cell r="O2756" t="str">
            <v>FLAC</v>
          </cell>
        </row>
        <row r="2757">
          <cell r="N2757" t="str">
            <v>FLAC</v>
          </cell>
          <cell r="O2757" t="str">
            <v>FLAC</v>
          </cell>
        </row>
        <row r="2758">
          <cell r="N2758" t="str">
            <v>FLAC</v>
          </cell>
          <cell r="O2758" t="str">
            <v>FLAC</v>
          </cell>
        </row>
        <row r="2759">
          <cell r="N2759" t="str">
            <v>FLAC</v>
          </cell>
          <cell r="O2759" t="str">
            <v>FLAC</v>
          </cell>
        </row>
        <row r="2760">
          <cell r="N2760" t="str">
            <v>FLAC</v>
          </cell>
          <cell r="O2760" t="str">
            <v>FLAC</v>
          </cell>
        </row>
        <row r="2761">
          <cell r="N2761" t="str">
            <v>FLAC</v>
          </cell>
          <cell r="O2761" t="str">
            <v>FLAC</v>
          </cell>
        </row>
        <row r="2762">
          <cell r="N2762" t="str">
            <v>FLAC</v>
          </cell>
          <cell r="O2762" t="str">
            <v>FLAC</v>
          </cell>
        </row>
        <row r="2763">
          <cell r="N2763" t="str">
            <v>FLAC</v>
          </cell>
          <cell r="O2763" t="str">
            <v>FLAC</v>
          </cell>
        </row>
        <row r="2764">
          <cell r="N2764" t="str">
            <v>FLAC</v>
          </cell>
          <cell r="O2764" t="str">
            <v>FLAC</v>
          </cell>
        </row>
        <row r="2765">
          <cell r="N2765" t="str">
            <v>FLAC</v>
          </cell>
          <cell r="O2765" t="str">
            <v>FLAC</v>
          </cell>
        </row>
        <row r="2766">
          <cell r="N2766" t="str">
            <v>FLAC</v>
          </cell>
          <cell r="O2766" t="str">
            <v>FLAC</v>
          </cell>
        </row>
        <row r="2767">
          <cell r="N2767" t="str">
            <v>FLAC</v>
          </cell>
          <cell r="O2767" t="str">
            <v>FLAC</v>
          </cell>
        </row>
        <row r="2768">
          <cell r="N2768" t="str">
            <v>FLAC</v>
          </cell>
          <cell r="O2768" t="str">
            <v>FLAC</v>
          </cell>
        </row>
        <row r="2769">
          <cell r="N2769" t="str">
            <v>FLAC</v>
          </cell>
          <cell r="O2769" t="str">
            <v>FLAC</v>
          </cell>
        </row>
        <row r="2770">
          <cell r="N2770" t="str">
            <v>FLAC</v>
          </cell>
          <cell r="O2770" t="str">
            <v>FLAC</v>
          </cell>
        </row>
        <row r="2771">
          <cell r="N2771" t="str">
            <v>FLAC</v>
          </cell>
          <cell r="O2771" t="str">
            <v>FLAC</v>
          </cell>
        </row>
        <row r="2772">
          <cell r="N2772" t="str">
            <v>FLAC</v>
          </cell>
          <cell r="O2772" t="str">
            <v>FLAC</v>
          </cell>
        </row>
        <row r="2773">
          <cell r="N2773" t="str">
            <v>FLAC</v>
          </cell>
          <cell r="O2773" t="str">
            <v>FLAC</v>
          </cell>
        </row>
        <row r="2774">
          <cell r="N2774" t="str">
            <v>FLAC</v>
          </cell>
          <cell r="O2774" t="str">
            <v>FLAC</v>
          </cell>
        </row>
        <row r="2775">
          <cell r="N2775" t="str">
            <v>FLAC</v>
          </cell>
          <cell r="O2775" t="str">
            <v>FLAC</v>
          </cell>
        </row>
        <row r="2776">
          <cell r="N2776" t="str">
            <v>FLAC</v>
          </cell>
          <cell r="O2776" t="str">
            <v>FLAC</v>
          </cell>
        </row>
        <row r="2777">
          <cell r="N2777" t="str">
            <v>FLAC</v>
          </cell>
          <cell r="O2777" t="str">
            <v>FLAC</v>
          </cell>
        </row>
        <row r="2778">
          <cell r="N2778" t="str">
            <v>FLAC</v>
          </cell>
          <cell r="O2778" t="str">
            <v>FLAC</v>
          </cell>
        </row>
        <row r="2779">
          <cell r="N2779" t="str">
            <v>FLAC</v>
          </cell>
          <cell r="O2779" t="str">
            <v>FLAC</v>
          </cell>
        </row>
        <row r="2780">
          <cell r="N2780" t="str">
            <v>FLAC</v>
          </cell>
          <cell r="O2780" t="str">
            <v>FLAC</v>
          </cell>
        </row>
        <row r="2781">
          <cell r="N2781" t="str">
            <v>FLAC</v>
          </cell>
          <cell r="O2781" t="str">
            <v>FLAC</v>
          </cell>
        </row>
        <row r="2782">
          <cell r="N2782" t="str">
            <v>FLAC</v>
          </cell>
          <cell r="O2782" t="str">
            <v>FLAC</v>
          </cell>
        </row>
        <row r="2783">
          <cell r="N2783" t="str">
            <v>FLAC</v>
          </cell>
          <cell r="O2783" t="str">
            <v>FLAC</v>
          </cell>
        </row>
        <row r="2784">
          <cell r="N2784" t="str">
            <v>FLAC</v>
          </cell>
          <cell r="O2784" t="str">
            <v>FLAC</v>
          </cell>
        </row>
        <row r="2785">
          <cell r="N2785" t="str">
            <v>FLAC</v>
          </cell>
          <cell r="O2785" t="str">
            <v>FLAC</v>
          </cell>
        </row>
        <row r="2786">
          <cell r="N2786" t="str">
            <v>FLAC</v>
          </cell>
          <cell r="O2786" t="str">
            <v>FLAC</v>
          </cell>
        </row>
        <row r="2787">
          <cell r="N2787" t="str">
            <v>FLAC</v>
          </cell>
          <cell r="O2787" t="str">
            <v>FLAC</v>
          </cell>
        </row>
        <row r="2788">
          <cell r="N2788" t="str">
            <v>FLAC</v>
          </cell>
          <cell r="O2788" t="str">
            <v>FLAC</v>
          </cell>
        </row>
        <row r="2789">
          <cell r="N2789" t="str">
            <v>FLAC</v>
          </cell>
          <cell r="O2789" t="str">
            <v>FLAC</v>
          </cell>
        </row>
        <row r="2790">
          <cell r="N2790" t="str">
            <v>FLAC</v>
          </cell>
          <cell r="O2790" t="str">
            <v>FLAC</v>
          </cell>
        </row>
        <row r="2791">
          <cell r="N2791" t="str">
            <v>FLAC</v>
          </cell>
          <cell r="O2791" t="str">
            <v>FLAC</v>
          </cell>
        </row>
        <row r="2792">
          <cell r="N2792" t="str">
            <v>FLAC</v>
          </cell>
          <cell r="O2792" t="str">
            <v>FLAC</v>
          </cell>
        </row>
        <row r="2793">
          <cell r="N2793" t="str">
            <v>FLAC</v>
          </cell>
          <cell r="O2793" t="str">
            <v>FLAC</v>
          </cell>
        </row>
        <row r="2794">
          <cell r="N2794" t="str">
            <v>FLAC</v>
          </cell>
          <cell r="O2794" t="str">
            <v>FLAC</v>
          </cell>
        </row>
        <row r="2795">
          <cell r="N2795" t="str">
            <v>FLAC</v>
          </cell>
          <cell r="O2795" t="str">
            <v>FLAC</v>
          </cell>
        </row>
        <row r="2796">
          <cell r="N2796" t="str">
            <v>FLAC</v>
          </cell>
          <cell r="O2796" t="str">
            <v>FLAC</v>
          </cell>
        </row>
        <row r="2797">
          <cell r="N2797" t="str">
            <v>FLAC</v>
          </cell>
          <cell r="O2797" t="str">
            <v>FLAC</v>
          </cell>
        </row>
        <row r="2798">
          <cell r="N2798" t="str">
            <v>FLAC</v>
          </cell>
          <cell r="O2798" t="str">
            <v>FLAC</v>
          </cell>
        </row>
        <row r="2799">
          <cell r="N2799" t="str">
            <v>FLAC</v>
          </cell>
          <cell r="O2799" t="str">
            <v>FLAC</v>
          </cell>
        </row>
        <row r="2800">
          <cell r="N2800" t="str">
            <v>FLAC</v>
          </cell>
          <cell r="O2800" t="str">
            <v>FLAC</v>
          </cell>
        </row>
        <row r="2801">
          <cell r="N2801" t="str">
            <v>FLAC</v>
          </cell>
          <cell r="O2801" t="str">
            <v>FLAC</v>
          </cell>
        </row>
        <row r="2802">
          <cell r="N2802" t="str">
            <v>FLAC</v>
          </cell>
          <cell r="O2802" t="str">
            <v>FLAC</v>
          </cell>
        </row>
        <row r="2803">
          <cell r="N2803" t="str">
            <v>FLAC</v>
          </cell>
          <cell r="O2803" t="str">
            <v>FLAC</v>
          </cell>
        </row>
        <row r="2804">
          <cell r="N2804" t="str">
            <v>FLAC</v>
          </cell>
          <cell r="O2804" t="str">
            <v>FLAC</v>
          </cell>
        </row>
        <row r="2805">
          <cell r="N2805" t="str">
            <v>FLAC</v>
          </cell>
          <cell r="O2805" t="str">
            <v>FLAC</v>
          </cell>
        </row>
        <row r="2806">
          <cell r="N2806" t="str">
            <v>FLAC</v>
          </cell>
          <cell r="O2806" t="str">
            <v>FLAC</v>
          </cell>
        </row>
        <row r="2807">
          <cell r="N2807" t="str">
            <v>FLAC</v>
          </cell>
          <cell r="O2807" t="str">
            <v>FLAC</v>
          </cell>
        </row>
        <row r="2808">
          <cell r="N2808" t="str">
            <v>FLAC</v>
          </cell>
          <cell r="O2808" t="str">
            <v>FLAC</v>
          </cell>
        </row>
        <row r="2809">
          <cell r="N2809" t="str">
            <v>FLAC</v>
          </cell>
          <cell r="O2809" t="str">
            <v>FLAC</v>
          </cell>
        </row>
        <row r="2810">
          <cell r="N2810" t="str">
            <v>FLAC</v>
          </cell>
          <cell r="O2810" t="str">
            <v>FLAC</v>
          </cell>
        </row>
        <row r="2811">
          <cell r="N2811" t="str">
            <v>FLAC</v>
          </cell>
          <cell r="O2811" t="str">
            <v>FLAC</v>
          </cell>
        </row>
        <row r="2812">
          <cell r="N2812" t="str">
            <v>FLAC</v>
          </cell>
          <cell r="O2812" t="str">
            <v>FLAC</v>
          </cell>
        </row>
        <row r="2813">
          <cell r="N2813" t="str">
            <v>FLAC</v>
          </cell>
          <cell r="O2813" t="str">
            <v>FLAC</v>
          </cell>
        </row>
        <row r="2814">
          <cell r="N2814" t="str">
            <v>FLAC</v>
          </cell>
          <cell r="O2814" t="str">
            <v>FLAC</v>
          </cell>
        </row>
        <row r="2815">
          <cell r="N2815" t="str">
            <v>FLAC</v>
          </cell>
          <cell r="O2815" t="str">
            <v>FLAC</v>
          </cell>
        </row>
        <row r="2816">
          <cell r="N2816" t="str">
            <v>FLAC</v>
          </cell>
          <cell r="O2816" t="str">
            <v>FLAC</v>
          </cell>
        </row>
        <row r="2817">
          <cell r="N2817" t="str">
            <v>FLAC</v>
          </cell>
          <cell r="O2817" t="str">
            <v>FLAC</v>
          </cell>
        </row>
        <row r="2818">
          <cell r="N2818" t="str">
            <v>FLAC</v>
          </cell>
          <cell r="O2818" t="str">
            <v>FLAC</v>
          </cell>
        </row>
        <row r="2819">
          <cell r="N2819" t="str">
            <v>FLAC</v>
          </cell>
          <cell r="O2819" t="str">
            <v>FLAC</v>
          </cell>
        </row>
        <row r="2820">
          <cell r="N2820" t="str">
            <v>FLAC</v>
          </cell>
          <cell r="O2820" t="str">
            <v>FLAC</v>
          </cell>
        </row>
        <row r="2821">
          <cell r="N2821" t="str">
            <v>FLAC</v>
          </cell>
          <cell r="O2821" t="str">
            <v>FLAC</v>
          </cell>
        </row>
        <row r="2822">
          <cell r="N2822" t="str">
            <v>FLAC</v>
          </cell>
          <cell r="O2822" t="str">
            <v>FLAC</v>
          </cell>
        </row>
        <row r="2823">
          <cell r="N2823" t="str">
            <v>FLAC</v>
          </cell>
          <cell r="O2823" t="str">
            <v>FLAC</v>
          </cell>
        </row>
        <row r="2824">
          <cell r="N2824" t="str">
            <v>FLAC</v>
          </cell>
          <cell r="O2824" t="str">
            <v>FLAC</v>
          </cell>
        </row>
        <row r="2825">
          <cell r="N2825" t="str">
            <v>FLAC</v>
          </cell>
          <cell r="O2825" t="str">
            <v>FLAC</v>
          </cell>
        </row>
        <row r="2826">
          <cell r="N2826" t="str">
            <v>FLAC</v>
          </cell>
          <cell r="O2826" t="str">
            <v>FLAC</v>
          </cell>
        </row>
        <row r="2827">
          <cell r="N2827" t="str">
            <v>FLAC</v>
          </cell>
          <cell r="O2827" t="str">
            <v>FLAC</v>
          </cell>
        </row>
        <row r="2828">
          <cell r="N2828" t="str">
            <v>FLAC</v>
          </cell>
          <cell r="O2828" t="str">
            <v>FLAC</v>
          </cell>
        </row>
        <row r="2829">
          <cell r="N2829" t="str">
            <v>FLAC</v>
          </cell>
          <cell r="O2829" t="str">
            <v>FLAC</v>
          </cell>
        </row>
        <row r="2830">
          <cell r="N2830" t="str">
            <v>FLAC</v>
          </cell>
          <cell r="O2830" t="str">
            <v>FLAC</v>
          </cell>
        </row>
        <row r="2831">
          <cell r="N2831" t="str">
            <v>FLAC</v>
          </cell>
          <cell r="O2831" t="str">
            <v>FLAC</v>
          </cell>
        </row>
        <row r="2832">
          <cell r="N2832" t="str">
            <v>FLAC</v>
          </cell>
          <cell r="O2832" t="str">
            <v>FLAC</v>
          </cell>
        </row>
        <row r="2833">
          <cell r="N2833" t="str">
            <v>FLAC</v>
          </cell>
          <cell r="O2833" t="str">
            <v>FLAC</v>
          </cell>
        </row>
        <row r="2834">
          <cell r="N2834" t="str">
            <v>FLAC</v>
          </cell>
          <cell r="O2834" t="str">
            <v>FLAC</v>
          </cell>
        </row>
        <row r="2835">
          <cell r="N2835" t="str">
            <v>FLAC</v>
          </cell>
          <cell r="O2835" t="str">
            <v>FLAC</v>
          </cell>
        </row>
        <row r="2836">
          <cell r="N2836" t="str">
            <v>FLAC</v>
          </cell>
          <cell r="O2836" t="str">
            <v>FLAC</v>
          </cell>
        </row>
        <row r="2837">
          <cell r="N2837" t="str">
            <v>FLAC</v>
          </cell>
          <cell r="O2837" t="str">
            <v>FLAC</v>
          </cell>
        </row>
        <row r="2838">
          <cell r="N2838" t="str">
            <v>FLAC</v>
          </cell>
          <cell r="O2838" t="str">
            <v>FLAC</v>
          </cell>
        </row>
        <row r="2839">
          <cell r="N2839" t="str">
            <v>FLAC</v>
          </cell>
          <cell r="O2839" t="str">
            <v>FLAC</v>
          </cell>
        </row>
        <row r="2840">
          <cell r="N2840" t="str">
            <v>FLAC</v>
          </cell>
          <cell r="O2840" t="str">
            <v>FLAC</v>
          </cell>
        </row>
        <row r="2841">
          <cell r="N2841" t="str">
            <v>FLAC</v>
          </cell>
          <cell r="O2841" t="str">
            <v>FLAC</v>
          </cell>
        </row>
        <row r="2842">
          <cell r="N2842" t="str">
            <v>FLAC</v>
          </cell>
          <cell r="O2842" t="str">
            <v>FLAC</v>
          </cell>
        </row>
        <row r="2843">
          <cell r="N2843" t="str">
            <v>FLAC</v>
          </cell>
          <cell r="O2843" t="str">
            <v>FLAC</v>
          </cell>
        </row>
        <row r="2844">
          <cell r="N2844" t="str">
            <v>FLAC</v>
          </cell>
          <cell r="O2844" t="str">
            <v>FLAC</v>
          </cell>
        </row>
        <row r="2845">
          <cell r="N2845" t="str">
            <v>FLAC</v>
          </cell>
          <cell r="O2845" t="str">
            <v>FLAC</v>
          </cell>
        </row>
        <row r="2846">
          <cell r="N2846" t="str">
            <v>FLAC</v>
          </cell>
          <cell r="O2846" t="str">
            <v>FLAC</v>
          </cell>
        </row>
        <row r="2847">
          <cell r="N2847" t="str">
            <v>FLAC</v>
          </cell>
          <cell r="O2847" t="str">
            <v>FLAC</v>
          </cell>
        </row>
        <row r="2848">
          <cell r="N2848" t="str">
            <v>FLAC</v>
          </cell>
          <cell r="O2848" t="str">
            <v>FLAC</v>
          </cell>
        </row>
        <row r="2849">
          <cell r="N2849" t="str">
            <v>FLAC</v>
          </cell>
          <cell r="O2849" t="str">
            <v>FLAC</v>
          </cell>
        </row>
        <row r="2850">
          <cell r="N2850" t="str">
            <v>FLAC</v>
          </cell>
          <cell r="O2850" t="str">
            <v>FLAC</v>
          </cell>
        </row>
        <row r="2851">
          <cell r="N2851" t="str">
            <v>FLAC</v>
          </cell>
          <cell r="O2851" t="str">
            <v>FLAC</v>
          </cell>
        </row>
        <row r="2852">
          <cell r="N2852" t="str">
            <v>FLAC</v>
          </cell>
          <cell r="O2852" t="str">
            <v>FLAC</v>
          </cell>
        </row>
        <row r="2853">
          <cell r="N2853" t="str">
            <v>FLAC</v>
          </cell>
          <cell r="O2853" t="str">
            <v>FLAC</v>
          </cell>
        </row>
        <row r="2854">
          <cell r="N2854" t="str">
            <v>FLAC</v>
          </cell>
          <cell r="O2854" t="str">
            <v>FLAC</v>
          </cell>
        </row>
        <row r="2855">
          <cell r="N2855" t="str">
            <v>FLAC</v>
          </cell>
          <cell r="O2855" t="str">
            <v>FLAC</v>
          </cell>
        </row>
        <row r="2856">
          <cell r="N2856" t="str">
            <v>FLAC</v>
          </cell>
          <cell r="O2856" t="str">
            <v>FLAC</v>
          </cell>
        </row>
        <row r="2857">
          <cell r="N2857" t="str">
            <v>FLAC</v>
          </cell>
          <cell r="O2857" t="str">
            <v>FLAC</v>
          </cell>
        </row>
        <row r="2858">
          <cell r="N2858" t="str">
            <v>FLAC</v>
          </cell>
          <cell r="O2858" t="str">
            <v>FLAC</v>
          </cell>
        </row>
        <row r="2859">
          <cell r="N2859" t="str">
            <v>FLAC</v>
          </cell>
          <cell r="O2859" t="str">
            <v>FLAC</v>
          </cell>
        </row>
        <row r="2860">
          <cell r="N2860" t="str">
            <v>FLAC</v>
          </cell>
          <cell r="O2860" t="str">
            <v>FLAC</v>
          </cell>
        </row>
        <row r="2861">
          <cell r="N2861" t="str">
            <v>FLAC</v>
          </cell>
          <cell r="O2861" t="str">
            <v>FLAC</v>
          </cell>
        </row>
        <row r="2862">
          <cell r="N2862" t="str">
            <v>FLAC</v>
          </cell>
          <cell r="O2862" t="str">
            <v>FLAC</v>
          </cell>
        </row>
        <row r="2863">
          <cell r="N2863" t="str">
            <v>FLAC</v>
          </cell>
          <cell r="O2863" t="str">
            <v>FLAC</v>
          </cell>
        </row>
        <row r="2864">
          <cell r="N2864" t="str">
            <v>FLAC</v>
          </cell>
          <cell r="O2864" t="str">
            <v>FLAC</v>
          </cell>
        </row>
        <row r="2865">
          <cell r="N2865" t="str">
            <v>FLAC</v>
          </cell>
          <cell r="O2865" t="str">
            <v>FLAC</v>
          </cell>
        </row>
        <row r="2866">
          <cell r="N2866" t="str">
            <v>FLAC</v>
          </cell>
          <cell r="O2866" t="str">
            <v>FLAC</v>
          </cell>
        </row>
        <row r="2867">
          <cell r="N2867" t="str">
            <v>FLAC</v>
          </cell>
          <cell r="O2867" t="str">
            <v>FLAC</v>
          </cell>
        </row>
        <row r="2868">
          <cell r="N2868" t="str">
            <v>FLAC</v>
          </cell>
          <cell r="O2868" t="str">
            <v>FLAC</v>
          </cell>
        </row>
        <row r="2869">
          <cell r="N2869" t="str">
            <v>FLAC</v>
          </cell>
          <cell r="O2869" t="str">
            <v>FLAC</v>
          </cell>
        </row>
        <row r="2870">
          <cell r="N2870" t="str">
            <v>FLAC</v>
          </cell>
          <cell r="O2870" t="str">
            <v>FLAC</v>
          </cell>
        </row>
        <row r="2871">
          <cell r="N2871" t="str">
            <v>FLAC</v>
          </cell>
          <cell r="O2871" t="str">
            <v>FLAC</v>
          </cell>
        </row>
        <row r="2872">
          <cell r="N2872" t="str">
            <v>FLAC</v>
          </cell>
          <cell r="O2872" t="str">
            <v>FLAC</v>
          </cell>
        </row>
        <row r="2873">
          <cell r="N2873" t="str">
            <v>FLAC</v>
          </cell>
          <cell r="O2873" t="str">
            <v>FLAC</v>
          </cell>
        </row>
        <row r="2874">
          <cell r="N2874" t="str">
            <v>FLAC</v>
          </cell>
          <cell r="O2874" t="str">
            <v>FLAC</v>
          </cell>
        </row>
        <row r="2875">
          <cell r="N2875" t="str">
            <v>FLAC</v>
          </cell>
          <cell r="O2875" t="str">
            <v>FLAC</v>
          </cell>
        </row>
        <row r="2876">
          <cell r="N2876" t="str">
            <v>FLAC</v>
          </cell>
          <cell r="O2876" t="str">
            <v>FLAC</v>
          </cell>
        </row>
        <row r="2877">
          <cell r="N2877" t="str">
            <v>FLAC</v>
          </cell>
          <cell r="O2877" t="str">
            <v>FLAC</v>
          </cell>
        </row>
        <row r="2878">
          <cell r="N2878" t="str">
            <v>FLAC</v>
          </cell>
          <cell r="O2878" t="str">
            <v>FLAC</v>
          </cell>
        </row>
        <row r="2879">
          <cell r="N2879" t="str">
            <v>FLAC</v>
          </cell>
          <cell r="O2879" t="str">
            <v>FLAC</v>
          </cell>
        </row>
        <row r="2880">
          <cell r="N2880" t="str">
            <v>FLAC</v>
          </cell>
          <cell r="O2880" t="str">
            <v>FLAC</v>
          </cell>
        </row>
        <row r="2881">
          <cell r="N2881" t="str">
            <v>FLAC</v>
          </cell>
          <cell r="O2881" t="str">
            <v>FLAC</v>
          </cell>
        </row>
        <row r="2882">
          <cell r="N2882" t="str">
            <v>FLAC</v>
          </cell>
          <cell r="O2882" t="str">
            <v>FLAC</v>
          </cell>
        </row>
        <row r="2883">
          <cell r="N2883" t="str">
            <v>FLAC</v>
          </cell>
          <cell r="O2883" t="str">
            <v>FLAC</v>
          </cell>
        </row>
        <row r="2884">
          <cell r="N2884" t="str">
            <v>FLAC</v>
          </cell>
          <cell r="O2884" t="str">
            <v>FLAC</v>
          </cell>
        </row>
        <row r="2885">
          <cell r="N2885" t="str">
            <v>FLAC</v>
          </cell>
          <cell r="O2885" t="str">
            <v>FLAC</v>
          </cell>
        </row>
        <row r="2886">
          <cell r="N2886" t="str">
            <v>FLAC</v>
          </cell>
          <cell r="O2886" t="str">
            <v>FLAC</v>
          </cell>
        </row>
        <row r="2887">
          <cell r="N2887" t="str">
            <v>FLAC</v>
          </cell>
          <cell r="O2887" t="str">
            <v>FLAC</v>
          </cell>
        </row>
        <row r="2888">
          <cell r="N2888" t="str">
            <v>FLAC</v>
          </cell>
          <cell r="O2888" t="str">
            <v>FLAC</v>
          </cell>
        </row>
        <row r="2889">
          <cell r="N2889" t="str">
            <v>FLAC</v>
          </cell>
          <cell r="O2889" t="str">
            <v>FLAC</v>
          </cell>
        </row>
        <row r="2890">
          <cell r="N2890" t="str">
            <v>FLAC</v>
          </cell>
          <cell r="O2890" t="str">
            <v>FLAC</v>
          </cell>
        </row>
        <row r="2891">
          <cell r="N2891" t="str">
            <v>FLAC</v>
          </cell>
          <cell r="O2891" t="str">
            <v>FLAC</v>
          </cell>
        </row>
        <row r="2892">
          <cell r="N2892" t="str">
            <v>FLAC</v>
          </cell>
          <cell r="O2892" t="str">
            <v>FLAC</v>
          </cell>
        </row>
        <row r="2893">
          <cell r="N2893" t="str">
            <v>FLAC</v>
          </cell>
          <cell r="O2893" t="str">
            <v>FLAC</v>
          </cell>
        </row>
        <row r="2894">
          <cell r="N2894" t="str">
            <v>FLAC</v>
          </cell>
          <cell r="O2894" t="str">
            <v>FLAC</v>
          </cell>
        </row>
        <row r="2895">
          <cell r="N2895" t="str">
            <v>FLAC</v>
          </cell>
          <cell r="O2895" t="str">
            <v>FLAC</v>
          </cell>
        </row>
        <row r="2896">
          <cell r="N2896" t="str">
            <v>FLAC</v>
          </cell>
          <cell r="O2896" t="str">
            <v>FLAC</v>
          </cell>
        </row>
        <row r="2897">
          <cell r="N2897" t="str">
            <v>FLAC</v>
          </cell>
          <cell r="O2897" t="str">
            <v>FLAC</v>
          </cell>
        </row>
        <row r="2898">
          <cell r="N2898" t="str">
            <v>FLAC</v>
          </cell>
          <cell r="O2898" t="str">
            <v>FLAC</v>
          </cell>
        </row>
        <row r="2899">
          <cell r="N2899" t="str">
            <v>FLAC</v>
          </cell>
          <cell r="O2899" t="str">
            <v>FLAC</v>
          </cell>
        </row>
        <row r="2900">
          <cell r="N2900" t="str">
            <v>FLAC</v>
          </cell>
          <cell r="O2900" t="str">
            <v>FLAC</v>
          </cell>
        </row>
        <row r="2901">
          <cell r="N2901" t="str">
            <v>FLAC</v>
          </cell>
          <cell r="O2901" t="str">
            <v>FLAC</v>
          </cell>
        </row>
        <row r="2902">
          <cell r="N2902" t="str">
            <v>FLAC</v>
          </cell>
          <cell r="O2902" t="str">
            <v>FLAC</v>
          </cell>
        </row>
        <row r="2903">
          <cell r="N2903" t="str">
            <v>FLAC</v>
          </cell>
          <cell r="O2903" t="str">
            <v>FLAC</v>
          </cell>
        </row>
        <row r="2904">
          <cell r="N2904" t="str">
            <v>FLAC</v>
          </cell>
          <cell r="O2904" t="str">
            <v>FLAC</v>
          </cell>
        </row>
        <row r="2905">
          <cell r="N2905" t="str">
            <v>FLAC</v>
          </cell>
          <cell r="O2905" t="str">
            <v>FLAC</v>
          </cell>
        </row>
        <row r="2906">
          <cell r="N2906" t="str">
            <v>FLAC</v>
          </cell>
          <cell r="O2906" t="str">
            <v>FLAC</v>
          </cell>
        </row>
        <row r="2907">
          <cell r="N2907" t="str">
            <v>FLAC</v>
          </cell>
          <cell r="O2907" t="str">
            <v>FLAC</v>
          </cell>
        </row>
        <row r="2908">
          <cell r="N2908" t="str">
            <v>FLAC</v>
          </cell>
          <cell r="O2908" t="str">
            <v>FLAC</v>
          </cell>
        </row>
        <row r="2909">
          <cell r="N2909" t="str">
            <v>FLAC</v>
          </cell>
          <cell r="O2909" t="str">
            <v>FLAC</v>
          </cell>
        </row>
        <row r="2910">
          <cell r="N2910" t="str">
            <v>FLAC</v>
          </cell>
          <cell r="O2910" t="str">
            <v>FLAC</v>
          </cell>
        </row>
        <row r="2911">
          <cell r="N2911" t="str">
            <v>FLAC</v>
          </cell>
          <cell r="O2911" t="str">
            <v>FLAC</v>
          </cell>
        </row>
        <row r="2912">
          <cell r="N2912" t="str">
            <v>FLAC</v>
          </cell>
          <cell r="O2912" t="str">
            <v>FLAC</v>
          </cell>
        </row>
        <row r="2913">
          <cell r="N2913" t="str">
            <v>FLAC</v>
          </cell>
          <cell r="O2913" t="str">
            <v>FLAC</v>
          </cell>
        </row>
        <row r="2914">
          <cell r="N2914" t="str">
            <v>FLAC</v>
          </cell>
          <cell r="O2914" t="str">
            <v>FLAC</v>
          </cell>
        </row>
        <row r="2915">
          <cell r="N2915" t="str">
            <v>FLAC</v>
          </cell>
          <cell r="O2915" t="str">
            <v>FLAC</v>
          </cell>
        </row>
        <row r="2916">
          <cell r="N2916" t="str">
            <v>FLAC</v>
          </cell>
          <cell r="O2916" t="str">
            <v>FLAC</v>
          </cell>
        </row>
        <row r="2917">
          <cell r="N2917" t="str">
            <v>FLAC</v>
          </cell>
          <cell r="O2917" t="str">
            <v>FLAC</v>
          </cell>
        </row>
        <row r="2918">
          <cell r="N2918" t="str">
            <v>FLAC</v>
          </cell>
          <cell r="O2918" t="str">
            <v>FLAC</v>
          </cell>
        </row>
        <row r="2919">
          <cell r="N2919" t="str">
            <v>NUTRI ALIMENTOS</v>
          </cell>
          <cell r="O2919" t="str">
            <v>Nutri</v>
          </cell>
        </row>
        <row r="2920">
          <cell r="N2920" t="str">
            <v>NUTRI ALIMENTOS</v>
          </cell>
          <cell r="O2920" t="str">
            <v>Nutri</v>
          </cell>
        </row>
        <row r="2921">
          <cell r="N2921" t="str">
            <v>FLAC</v>
          </cell>
          <cell r="O2921" t="str">
            <v>FLAC</v>
          </cell>
        </row>
        <row r="2922">
          <cell r="N2922" t="str">
            <v>FLAC</v>
          </cell>
          <cell r="O2922" t="str">
            <v>FLAC</v>
          </cell>
        </row>
        <row r="2923">
          <cell r="N2923" t="str">
            <v>FLAC</v>
          </cell>
          <cell r="O2923" t="str">
            <v>FLAC</v>
          </cell>
        </row>
        <row r="2924">
          <cell r="N2924" t="str">
            <v>FLAC</v>
          </cell>
          <cell r="O2924" t="str">
            <v>FLAC</v>
          </cell>
        </row>
        <row r="2925">
          <cell r="N2925" t="str">
            <v>FLAC</v>
          </cell>
          <cell r="O2925" t="str">
            <v>FLAC</v>
          </cell>
        </row>
        <row r="2926">
          <cell r="N2926" t="str">
            <v>FLAC</v>
          </cell>
          <cell r="O2926" t="str">
            <v>FLAC</v>
          </cell>
        </row>
        <row r="2927">
          <cell r="N2927" t="str">
            <v>FLAC</v>
          </cell>
          <cell r="O2927" t="str">
            <v>FLAC</v>
          </cell>
        </row>
        <row r="2928">
          <cell r="N2928" t="str">
            <v>FLAC</v>
          </cell>
          <cell r="O2928" t="str">
            <v>FLAC</v>
          </cell>
        </row>
        <row r="2929">
          <cell r="N2929" t="str">
            <v>FLAC</v>
          </cell>
          <cell r="O2929" t="str">
            <v>FLAC</v>
          </cell>
        </row>
        <row r="2930">
          <cell r="N2930" t="str">
            <v>FLAC</v>
          </cell>
          <cell r="O2930" t="str">
            <v>FLAC</v>
          </cell>
        </row>
        <row r="2931">
          <cell r="N2931" t="str">
            <v>FLAC</v>
          </cell>
          <cell r="O2931" t="str">
            <v>FLAC</v>
          </cell>
        </row>
        <row r="2932">
          <cell r="N2932" t="str">
            <v>FLAC</v>
          </cell>
          <cell r="O2932" t="str">
            <v>FLAC</v>
          </cell>
        </row>
        <row r="2933">
          <cell r="N2933" t="str">
            <v>FLAC</v>
          </cell>
          <cell r="O2933" t="str">
            <v>FLAC</v>
          </cell>
        </row>
        <row r="2934">
          <cell r="N2934" t="str">
            <v>FLAC</v>
          </cell>
          <cell r="O2934" t="str">
            <v>FLAC</v>
          </cell>
        </row>
        <row r="2935">
          <cell r="N2935" t="str">
            <v>FLAC</v>
          </cell>
          <cell r="O2935" t="str">
            <v>FLAC</v>
          </cell>
        </row>
        <row r="2936">
          <cell r="N2936" t="str">
            <v>FLAC</v>
          </cell>
          <cell r="O2936" t="str">
            <v>FLAC</v>
          </cell>
        </row>
        <row r="2937">
          <cell r="N2937" t="str">
            <v>FLAC</v>
          </cell>
          <cell r="O2937" t="str">
            <v>FLAC</v>
          </cell>
        </row>
        <row r="2938">
          <cell r="N2938" t="str">
            <v>FLAC</v>
          </cell>
          <cell r="O2938" t="str">
            <v>FLAC</v>
          </cell>
        </row>
        <row r="2939">
          <cell r="N2939" t="str">
            <v>FLAC</v>
          </cell>
          <cell r="O2939" t="str">
            <v>FLAC</v>
          </cell>
        </row>
        <row r="2940">
          <cell r="N2940" t="str">
            <v>FLAC</v>
          </cell>
          <cell r="O2940" t="str">
            <v>FLAC</v>
          </cell>
        </row>
        <row r="2941">
          <cell r="N2941" t="str">
            <v>FLAC</v>
          </cell>
          <cell r="O2941" t="str">
            <v>FLAC</v>
          </cell>
        </row>
        <row r="2942">
          <cell r="N2942" t="str">
            <v>FLAC</v>
          </cell>
          <cell r="O2942" t="str">
            <v>FLAC</v>
          </cell>
        </row>
        <row r="2943">
          <cell r="N2943" t="str">
            <v>FLAC</v>
          </cell>
          <cell r="O2943" t="str">
            <v>FLAC</v>
          </cell>
        </row>
        <row r="2944">
          <cell r="N2944" t="str">
            <v>FLAC</v>
          </cell>
          <cell r="O2944" t="str">
            <v>FLAC</v>
          </cell>
        </row>
        <row r="2945">
          <cell r="N2945" t="str">
            <v>FLAC</v>
          </cell>
          <cell r="O2945" t="str">
            <v>FLAC</v>
          </cell>
        </row>
        <row r="2946">
          <cell r="N2946" t="str">
            <v>NUTRI ALIMENTOS</v>
          </cell>
          <cell r="O2946" t="str">
            <v>Nutri</v>
          </cell>
        </row>
        <row r="2947">
          <cell r="N2947" t="str">
            <v>FLAC</v>
          </cell>
          <cell r="O2947" t="str">
            <v>FLAC</v>
          </cell>
        </row>
        <row r="2948">
          <cell r="N2948" t="str">
            <v>FLAC</v>
          </cell>
          <cell r="O2948" t="str">
            <v>FLAC</v>
          </cell>
        </row>
        <row r="2949">
          <cell r="N2949" t="str">
            <v>FLAC</v>
          </cell>
          <cell r="O2949" t="str">
            <v>FLAC</v>
          </cell>
        </row>
        <row r="2950">
          <cell r="N2950" t="str">
            <v>FLAC</v>
          </cell>
          <cell r="O2950" t="str">
            <v>FLAC</v>
          </cell>
        </row>
        <row r="2951">
          <cell r="N2951" t="str">
            <v>NUTRI ALIMENTOS</v>
          </cell>
          <cell r="O2951" t="str">
            <v>Nutri</v>
          </cell>
        </row>
        <row r="2952">
          <cell r="N2952" t="str">
            <v>FLAC</v>
          </cell>
          <cell r="O2952" t="str">
            <v>FLAC</v>
          </cell>
        </row>
        <row r="2953">
          <cell r="N2953" t="str">
            <v>FLAC</v>
          </cell>
          <cell r="O2953" t="str">
            <v>FLAC</v>
          </cell>
        </row>
        <row r="2954">
          <cell r="N2954" t="str">
            <v>FLAC</v>
          </cell>
          <cell r="O2954" t="str">
            <v>FLAC</v>
          </cell>
        </row>
        <row r="2955">
          <cell r="N2955" t="str">
            <v>FLAC</v>
          </cell>
          <cell r="O2955" t="str">
            <v>FLAC</v>
          </cell>
        </row>
        <row r="2956">
          <cell r="N2956" t="str">
            <v>FLAC</v>
          </cell>
          <cell r="O2956" t="str">
            <v>FLAC</v>
          </cell>
        </row>
        <row r="2957">
          <cell r="N2957" t="str">
            <v>FLAC</v>
          </cell>
          <cell r="O2957" t="str">
            <v>FLAC</v>
          </cell>
        </row>
        <row r="2958">
          <cell r="N2958" t="str">
            <v>FLAC</v>
          </cell>
          <cell r="O2958" t="str">
            <v>FLAC</v>
          </cell>
        </row>
        <row r="2959">
          <cell r="N2959" t="str">
            <v>FLAC</v>
          </cell>
          <cell r="O2959" t="str">
            <v>FLAC</v>
          </cell>
        </row>
        <row r="2960">
          <cell r="N2960" t="str">
            <v>FLAC</v>
          </cell>
          <cell r="O2960" t="str">
            <v>FLAC</v>
          </cell>
        </row>
        <row r="2961">
          <cell r="N2961" t="str">
            <v>FLAC</v>
          </cell>
          <cell r="O2961" t="str">
            <v>FLAC</v>
          </cell>
        </row>
        <row r="2962">
          <cell r="N2962" t="str">
            <v>FLAC</v>
          </cell>
          <cell r="O2962" t="str">
            <v>FLAC</v>
          </cell>
        </row>
        <row r="2963">
          <cell r="N2963" t="str">
            <v>FLAC</v>
          </cell>
          <cell r="O2963" t="str">
            <v>FLAC</v>
          </cell>
        </row>
        <row r="2964">
          <cell r="N2964" t="str">
            <v>FLAC</v>
          </cell>
          <cell r="O2964" t="str">
            <v>FLAC</v>
          </cell>
        </row>
        <row r="2965">
          <cell r="N2965" t="str">
            <v>FLAC</v>
          </cell>
          <cell r="O2965" t="str">
            <v>FLAC</v>
          </cell>
        </row>
        <row r="2966">
          <cell r="N2966" t="str">
            <v>FLAC</v>
          </cell>
          <cell r="O2966" t="str">
            <v>FLAC</v>
          </cell>
        </row>
        <row r="2967">
          <cell r="N2967" t="str">
            <v>FLAC</v>
          </cell>
          <cell r="O2967" t="str">
            <v>FLAC</v>
          </cell>
        </row>
        <row r="2968">
          <cell r="N2968" t="str">
            <v>FLAC</v>
          </cell>
          <cell r="O2968" t="str">
            <v>FLAC</v>
          </cell>
        </row>
        <row r="2969">
          <cell r="N2969" t="str">
            <v>FLAC</v>
          </cell>
          <cell r="O2969" t="str">
            <v>FLAC</v>
          </cell>
        </row>
        <row r="2970">
          <cell r="N2970" t="str">
            <v>FLAC</v>
          </cell>
          <cell r="O2970" t="str">
            <v>FLAC</v>
          </cell>
        </row>
        <row r="2971">
          <cell r="N2971" t="str">
            <v>FLAC</v>
          </cell>
          <cell r="O2971" t="str">
            <v>FLAC</v>
          </cell>
        </row>
        <row r="2972">
          <cell r="N2972" t="str">
            <v>FLAC</v>
          </cell>
          <cell r="O2972" t="str">
            <v>FLAC</v>
          </cell>
        </row>
        <row r="2973">
          <cell r="N2973" t="str">
            <v>FLAC</v>
          </cell>
          <cell r="O2973" t="str">
            <v>FLAC</v>
          </cell>
        </row>
        <row r="2974">
          <cell r="N2974" t="str">
            <v>FLAC</v>
          </cell>
          <cell r="O2974" t="str">
            <v>FLAC</v>
          </cell>
        </row>
        <row r="2975">
          <cell r="N2975" t="str">
            <v>FLAC</v>
          </cell>
          <cell r="O2975" t="str">
            <v>FLAC</v>
          </cell>
        </row>
        <row r="2976">
          <cell r="N2976" t="str">
            <v>FLAC</v>
          </cell>
          <cell r="O2976" t="str">
            <v>FLAC</v>
          </cell>
        </row>
        <row r="2977">
          <cell r="N2977" t="str">
            <v>FLAC</v>
          </cell>
          <cell r="O2977" t="str">
            <v>FLAC</v>
          </cell>
        </row>
        <row r="2978">
          <cell r="N2978" t="str">
            <v>FLAC</v>
          </cell>
          <cell r="O2978" t="str">
            <v>FLAC</v>
          </cell>
        </row>
        <row r="2979">
          <cell r="N2979" t="str">
            <v>FLAC</v>
          </cell>
          <cell r="O2979" t="str">
            <v>FLAC</v>
          </cell>
        </row>
        <row r="2980">
          <cell r="N2980" t="str">
            <v>FLAC</v>
          </cell>
          <cell r="O2980" t="str">
            <v>FLAC</v>
          </cell>
        </row>
        <row r="2981">
          <cell r="N2981" t="str">
            <v>FLAC</v>
          </cell>
          <cell r="O2981" t="str">
            <v>FLAC</v>
          </cell>
        </row>
        <row r="2982">
          <cell r="N2982" t="str">
            <v>FLAC</v>
          </cell>
          <cell r="O2982" t="str">
            <v>FLAC</v>
          </cell>
        </row>
        <row r="2983">
          <cell r="N2983" t="str">
            <v>FLAC</v>
          </cell>
          <cell r="O2983" t="str">
            <v>FLAC</v>
          </cell>
        </row>
        <row r="2984">
          <cell r="N2984" t="str">
            <v>FLAC</v>
          </cell>
          <cell r="O2984" t="str">
            <v>FLAC</v>
          </cell>
        </row>
        <row r="2985">
          <cell r="N2985" t="str">
            <v>FLAC</v>
          </cell>
          <cell r="O2985" t="str">
            <v>FLAC</v>
          </cell>
        </row>
        <row r="2986">
          <cell r="N2986" t="str">
            <v>FLAC</v>
          </cell>
          <cell r="O2986" t="str">
            <v>FLAC</v>
          </cell>
        </row>
        <row r="2987">
          <cell r="N2987" t="str">
            <v>FLAC</v>
          </cell>
          <cell r="O2987" t="str">
            <v>FLAC</v>
          </cell>
        </row>
        <row r="2988">
          <cell r="N2988" t="str">
            <v>FLAC</v>
          </cell>
          <cell r="O2988" t="str">
            <v>FLAC</v>
          </cell>
        </row>
        <row r="2989">
          <cell r="N2989" t="str">
            <v>FLAC</v>
          </cell>
          <cell r="O2989" t="str">
            <v>FLAC</v>
          </cell>
        </row>
        <row r="2990">
          <cell r="N2990" t="str">
            <v>FLAC</v>
          </cell>
          <cell r="O2990" t="str">
            <v>FLAC</v>
          </cell>
        </row>
        <row r="2991">
          <cell r="N2991" t="str">
            <v>FLAC</v>
          </cell>
          <cell r="O2991" t="str">
            <v>FLAC</v>
          </cell>
        </row>
        <row r="2992">
          <cell r="N2992" t="str">
            <v>FLAC</v>
          </cell>
          <cell r="O2992" t="str">
            <v>FLAC</v>
          </cell>
        </row>
        <row r="2993">
          <cell r="N2993" t="str">
            <v>FLAC</v>
          </cell>
          <cell r="O2993" t="str">
            <v>FLAC</v>
          </cell>
        </row>
        <row r="2994">
          <cell r="N2994" t="str">
            <v>FLAC</v>
          </cell>
          <cell r="O2994" t="str">
            <v>FLAC</v>
          </cell>
        </row>
        <row r="2995">
          <cell r="N2995" t="str">
            <v>FLAC</v>
          </cell>
          <cell r="O2995" t="str">
            <v>FLAC</v>
          </cell>
        </row>
        <row r="2996">
          <cell r="N2996" t="str">
            <v>FLAC</v>
          </cell>
          <cell r="O2996" t="str">
            <v>FLAC</v>
          </cell>
        </row>
        <row r="2997">
          <cell r="N2997" t="str">
            <v>FLAC</v>
          </cell>
          <cell r="O2997" t="str">
            <v>FLAC</v>
          </cell>
        </row>
        <row r="2998">
          <cell r="N2998" t="str">
            <v>FLAC</v>
          </cell>
          <cell r="O2998" t="str">
            <v>FLAC</v>
          </cell>
        </row>
        <row r="2999">
          <cell r="N2999" t="str">
            <v>FLAC</v>
          </cell>
          <cell r="O2999" t="str">
            <v>FLAC</v>
          </cell>
        </row>
        <row r="3000">
          <cell r="N3000" t="str">
            <v>FLAC</v>
          </cell>
          <cell r="O3000" t="str">
            <v>FLAC</v>
          </cell>
        </row>
        <row r="3001">
          <cell r="N3001" t="str">
            <v>FLAC</v>
          </cell>
          <cell r="O3001" t="str">
            <v>FLAC</v>
          </cell>
        </row>
        <row r="3002">
          <cell r="N3002" t="str">
            <v>FLAC</v>
          </cell>
          <cell r="O3002" t="str">
            <v>FLAC</v>
          </cell>
        </row>
        <row r="3003">
          <cell r="N3003" t="str">
            <v>FLAC</v>
          </cell>
          <cell r="O3003" t="str">
            <v>FLAC</v>
          </cell>
        </row>
        <row r="3004">
          <cell r="N3004" t="str">
            <v>FLAC</v>
          </cell>
          <cell r="O3004" t="str">
            <v>FLAC</v>
          </cell>
        </row>
        <row r="3005">
          <cell r="N3005" t="str">
            <v>FLAC</v>
          </cell>
          <cell r="O3005" t="str">
            <v>FLAC</v>
          </cell>
        </row>
        <row r="3006">
          <cell r="N3006" t="str">
            <v>FLAC</v>
          </cell>
          <cell r="O3006" t="str">
            <v>FLAC</v>
          </cell>
        </row>
        <row r="3007">
          <cell r="N3007" t="str">
            <v>FLAC</v>
          </cell>
          <cell r="O3007" t="str">
            <v>FLAC</v>
          </cell>
        </row>
        <row r="3008">
          <cell r="N3008" t="str">
            <v>FLAC</v>
          </cell>
          <cell r="O3008" t="str">
            <v>FLAC</v>
          </cell>
        </row>
        <row r="3009">
          <cell r="N3009" t="str">
            <v>FLAC</v>
          </cell>
          <cell r="O3009" t="str">
            <v>FLAC</v>
          </cell>
        </row>
        <row r="3010">
          <cell r="N3010" t="str">
            <v>FLAC</v>
          </cell>
          <cell r="O3010" t="str">
            <v>FLAC</v>
          </cell>
        </row>
        <row r="3011">
          <cell r="N3011" t="str">
            <v>NUTRI ALIMENTOS</v>
          </cell>
          <cell r="O3011" t="str">
            <v>Nutri</v>
          </cell>
        </row>
        <row r="3012">
          <cell r="N3012" t="str">
            <v>FLAC</v>
          </cell>
          <cell r="O3012" t="str">
            <v>FLAC</v>
          </cell>
        </row>
        <row r="3013">
          <cell r="N3013" t="str">
            <v>FLAC</v>
          </cell>
          <cell r="O3013" t="str">
            <v>FLAC</v>
          </cell>
        </row>
        <row r="3014">
          <cell r="N3014" t="str">
            <v>FLAC</v>
          </cell>
          <cell r="O3014" t="str">
            <v>FLAC</v>
          </cell>
        </row>
        <row r="3015">
          <cell r="N3015" t="str">
            <v>FLAC</v>
          </cell>
          <cell r="O3015" t="str">
            <v>FLAC</v>
          </cell>
        </row>
        <row r="3016">
          <cell r="N3016" t="str">
            <v>FLAC</v>
          </cell>
          <cell r="O3016" t="str">
            <v>FLAC</v>
          </cell>
        </row>
        <row r="3017">
          <cell r="N3017" t="str">
            <v>FLAC</v>
          </cell>
          <cell r="O3017" t="str">
            <v>FLAC</v>
          </cell>
        </row>
        <row r="3018">
          <cell r="N3018" t="str">
            <v>FLAC</v>
          </cell>
          <cell r="O3018" t="str">
            <v>FLAC</v>
          </cell>
        </row>
        <row r="3019">
          <cell r="N3019" t="str">
            <v>FLAC</v>
          </cell>
          <cell r="O3019" t="str">
            <v>FLAC</v>
          </cell>
        </row>
        <row r="3020">
          <cell r="N3020" t="str">
            <v>FLAC</v>
          </cell>
          <cell r="O3020" t="str">
            <v>FLAC</v>
          </cell>
        </row>
        <row r="3021">
          <cell r="N3021" t="str">
            <v>FLAC</v>
          </cell>
          <cell r="O3021" t="str">
            <v>FLAC</v>
          </cell>
        </row>
        <row r="3022">
          <cell r="N3022" t="str">
            <v>FLAC</v>
          </cell>
          <cell r="O3022" t="str">
            <v>FLAC</v>
          </cell>
        </row>
        <row r="3023">
          <cell r="N3023" t="str">
            <v>FLAC</v>
          </cell>
          <cell r="O3023" t="str">
            <v>FLAC</v>
          </cell>
        </row>
        <row r="3024">
          <cell r="N3024" t="str">
            <v>FLAC</v>
          </cell>
          <cell r="O3024" t="str">
            <v>FLAC</v>
          </cell>
        </row>
        <row r="3025">
          <cell r="N3025" t="str">
            <v>FLAC</v>
          </cell>
          <cell r="O3025" t="str">
            <v>FLAC</v>
          </cell>
        </row>
        <row r="3026">
          <cell r="N3026" t="str">
            <v>FLAC</v>
          </cell>
          <cell r="O3026" t="str">
            <v>FLAC</v>
          </cell>
        </row>
        <row r="3027">
          <cell r="N3027" t="str">
            <v>FLAC</v>
          </cell>
          <cell r="O3027" t="str">
            <v>FLAC</v>
          </cell>
        </row>
        <row r="3028">
          <cell r="N3028" t="str">
            <v>FLAC</v>
          </cell>
          <cell r="O3028" t="str">
            <v>FLAC</v>
          </cell>
        </row>
        <row r="3029">
          <cell r="N3029" t="str">
            <v>FLAC</v>
          </cell>
          <cell r="O3029" t="str">
            <v>FLAC</v>
          </cell>
        </row>
        <row r="3030">
          <cell r="N3030" t="str">
            <v>FLAC</v>
          </cell>
          <cell r="O3030" t="str">
            <v>FLAC</v>
          </cell>
        </row>
        <row r="3031">
          <cell r="N3031" t="str">
            <v>FLAC</v>
          </cell>
          <cell r="O3031" t="str">
            <v>FLAC</v>
          </cell>
        </row>
        <row r="3032">
          <cell r="N3032" t="str">
            <v>FLAC</v>
          </cell>
          <cell r="O3032" t="str">
            <v>FLAC</v>
          </cell>
        </row>
        <row r="3033">
          <cell r="N3033" t="str">
            <v>FLAC</v>
          </cell>
          <cell r="O3033" t="str">
            <v>FLAC</v>
          </cell>
        </row>
        <row r="3034">
          <cell r="N3034" t="str">
            <v>FLAC</v>
          </cell>
          <cell r="O3034" t="str">
            <v>FLAC</v>
          </cell>
        </row>
        <row r="3035">
          <cell r="N3035" t="str">
            <v>FLAC</v>
          </cell>
          <cell r="O3035" t="str">
            <v>FLAC</v>
          </cell>
        </row>
        <row r="3036">
          <cell r="N3036" t="str">
            <v>FLAC</v>
          </cell>
          <cell r="O3036" t="str">
            <v>FLAC</v>
          </cell>
        </row>
        <row r="3037">
          <cell r="N3037" t="str">
            <v>FLAC</v>
          </cell>
          <cell r="O3037" t="str">
            <v>FLAC</v>
          </cell>
        </row>
        <row r="3038">
          <cell r="N3038" t="str">
            <v>FLAC</v>
          </cell>
          <cell r="O3038" t="str">
            <v>FLAC</v>
          </cell>
        </row>
        <row r="3039">
          <cell r="N3039" t="str">
            <v>FLAC</v>
          </cell>
          <cell r="O3039" t="str">
            <v>FLAC</v>
          </cell>
        </row>
        <row r="3040">
          <cell r="N3040" t="str">
            <v>FLAC</v>
          </cell>
          <cell r="O3040" t="str">
            <v>FLAC</v>
          </cell>
        </row>
        <row r="3041">
          <cell r="N3041" t="str">
            <v>FLAC</v>
          </cell>
          <cell r="O3041" t="str">
            <v>FLAC</v>
          </cell>
        </row>
        <row r="3042">
          <cell r="N3042" t="str">
            <v>FLAC</v>
          </cell>
          <cell r="O3042" t="str">
            <v>FLAC</v>
          </cell>
        </row>
        <row r="3043">
          <cell r="N3043" t="str">
            <v>FLAC</v>
          </cell>
          <cell r="O3043" t="str">
            <v>FLAC</v>
          </cell>
        </row>
        <row r="3044">
          <cell r="N3044" t="str">
            <v>FLAC</v>
          </cell>
          <cell r="O3044" t="str">
            <v>FLAC</v>
          </cell>
        </row>
        <row r="3045">
          <cell r="N3045" t="str">
            <v>FLAC</v>
          </cell>
          <cell r="O3045" t="str">
            <v>FLAC</v>
          </cell>
        </row>
        <row r="3046">
          <cell r="N3046" t="str">
            <v>FLAC</v>
          </cell>
          <cell r="O3046" t="str">
            <v>FLAC</v>
          </cell>
        </row>
        <row r="3047">
          <cell r="N3047" t="str">
            <v>FLAC</v>
          </cell>
          <cell r="O3047" t="str">
            <v>FLAC</v>
          </cell>
        </row>
        <row r="3048">
          <cell r="N3048" t="str">
            <v>FLAC</v>
          </cell>
          <cell r="O3048" t="str">
            <v>FLAC</v>
          </cell>
        </row>
        <row r="3049">
          <cell r="N3049" t="str">
            <v>FLAC</v>
          </cell>
          <cell r="O3049" t="str">
            <v>FLAC</v>
          </cell>
        </row>
        <row r="3050">
          <cell r="N3050" t="str">
            <v>FLAC</v>
          </cell>
          <cell r="O3050" t="str">
            <v>FLAC</v>
          </cell>
        </row>
        <row r="3051">
          <cell r="N3051" t="str">
            <v>FLAC</v>
          </cell>
          <cell r="O3051" t="str">
            <v>FLAC</v>
          </cell>
        </row>
        <row r="3052">
          <cell r="N3052" t="str">
            <v>FLAC</v>
          </cell>
          <cell r="O3052" t="str">
            <v>FLAC</v>
          </cell>
        </row>
        <row r="3053">
          <cell r="N3053" t="str">
            <v>FLAC</v>
          </cell>
          <cell r="O3053" t="str">
            <v>FLAC</v>
          </cell>
        </row>
        <row r="3054">
          <cell r="N3054" t="str">
            <v>FLAC</v>
          </cell>
          <cell r="O3054" t="str">
            <v>FLAC</v>
          </cell>
        </row>
        <row r="3055">
          <cell r="N3055" t="str">
            <v>FLAC</v>
          </cell>
          <cell r="O3055" t="str">
            <v>FLAC</v>
          </cell>
        </row>
        <row r="3056">
          <cell r="N3056" t="str">
            <v>FLAC</v>
          </cell>
          <cell r="O3056" t="str">
            <v>FLAC</v>
          </cell>
        </row>
        <row r="3057">
          <cell r="N3057" t="str">
            <v>FLAC</v>
          </cell>
          <cell r="O3057" t="str">
            <v>FLAC</v>
          </cell>
        </row>
        <row r="3058">
          <cell r="N3058" t="str">
            <v>FLAC</v>
          </cell>
          <cell r="O3058" t="str">
            <v>FLAC</v>
          </cell>
        </row>
        <row r="3059">
          <cell r="N3059" t="str">
            <v>FLAC</v>
          </cell>
          <cell r="O3059" t="str">
            <v>FLAC</v>
          </cell>
        </row>
        <row r="3060">
          <cell r="N3060" t="str">
            <v>FLAC</v>
          </cell>
          <cell r="O3060" t="str">
            <v>FLAC</v>
          </cell>
        </row>
        <row r="3061">
          <cell r="N3061" t="str">
            <v>FLAC</v>
          </cell>
          <cell r="O3061" t="str">
            <v>FLAC</v>
          </cell>
        </row>
        <row r="3062">
          <cell r="N3062" t="str">
            <v>FLAC</v>
          </cell>
          <cell r="O3062" t="str">
            <v>FLAC</v>
          </cell>
        </row>
        <row r="3063">
          <cell r="N3063" t="str">
            <v>FLAC</v>
          </cell>
          <cell r="O3063" t="str">
            <v>FLAC</v>
          </cell>
        </row>
        <row r="3064">
          <cell r="N3064" t="str">
            <v>FLAC</v>
          </cell>
          <cell r="O3064" t="str">
            <v>FLAC</v>
          </cell>
        </row>
        <row r="3065">
          <cell r="N3065" t="str">
            <v>FLAC</v>
          </cell>
          <cell r="O3065" t="str">
            <v>FLAC</v>
          </cell>
        </row>
        <row r="3066">
          <cell r="N3066" t="str">
            <v>FLAC</v>
          </cell>
          <cell r="O3066" t="str">
            <v>FLAC</v>
          </cell>
        </row>
        <row r="3067">
          <cell r="N3067" t="str">
            <v>FLAC</v>
          </cell>
          <cell r="O3067" t="str">
            <v>FLAC</v>
          </cell>
        </row>
        <row r="3068">
          <cell r="N3068" t="str">
            <v>FLAC</v>
          </cell>
          <cell r="O3068" t="str">
            <v>FLAC</v>
          </cell>
        </row>
        <row r="3069">
          <cell r="N3069" t="str">
            <v>FLAC</v>
          </cell>
          <cell r="O3069" t="str">
            <v>FLAC</v>
          </cell>
        </row>
        <row r="3070">
          <cell r="N3070" t="str">
            <v>FLAC</v>
          </cell>
          <cell r="O3070" t="str">
            <v>FLAC</v>
          </cell>
        </row>
        <row r="3071">
          <cell r="N3071" t="str">
            <v>FLAC</v>
          </cell>
          <cell r="O3071" t="str">
            <v>FLAC</v>
          </cell>
        </row>
        <row r="3072">
          <cell r="N3072" t="str">
            <v>FLAC</v>
          </cell>
          <cell r="O3072" t="str">
            <v>FLAC</v>
          </cell>
        </row>
        <row r="3073">
          <cell r="N3073" t="str">
            <v>FLAC</v>
          </cell>
          <cell r="O3073" t="str">
            <v>FLAC</v>
          </cell>
        </row>
        <row r="3074">
          <cell r="N3074" t="str">
            <v>FLAC</v>
          </cell>
          <cell r="O3074" t="str">
            <v>FLAC</v>
          </cell>
        </row>
        <row r="3075">
          <cell r="N3075" t="str">
            <v>FLAC</v>
          </cell>
          <cell r="O3075" t="str">
            <v>FLAC</v>
          </cell>
        </row>
        <row r="3076">
          <cell r="N3076" t="str">
            <v>FLAC</v>
          </cell>
          <cell r="O3076" t="str">
            <v>FLAC</v>
          </cell>
        </row>
        <row r="3077">
          <cell r="N3077" t="str">
            <v>FLAC</v>
          </cell>
          <cell r="O3077" t="str">
            <v>FLAC</v>
          </cell>
        </row>
        <row r="3078">
          <cell r="N3078" t="str">
            <v>FLAC</v>
          </cell>
          <cell r="O3078" t="str">
            <v>FLAC</v>
          </cell>
        </row>
        <row r="3079">
          <cell r="N3079" t="str">
            <v>FLAC</v>
          </cell>
          <cell r="O3079" t="str">
            <v>FLAC</v>
          </cell>
        </row>
        <row r="3080">
          <cell r="N3080" t="str">
            <v>FLAC</v>
          </cell>
          <cell r="O3080" t="str">
            <v>FLAC</v>
          </cell>
        </row>
        <row r="3081">
          <cell r="N3081" t="str">
            <v>FLAC</v>
          </cell>
          <cell r="O3081" t="str">
            <v>FLAC</v>
          </cell>
        </row>
        <row r="3082">
          <cell r="N3082" t="str">
            <v>FLAC</v>
          </cell>
          <cell r="O3082" t="str">
            <v>FLAC</v>
          </cell>
        </row>
        <row r="3083">
          <cell r="N3083" t="str">
            <v>FLAC</v>
          </cell>
          <cell r="O3083" t="str">
            <v>FLAC</v>
          </cell>
        </row>
        <row r="3084">
          <cell r="N3084" t="str">
            <v>FLAC</v>
          </cell>
          <cell r="O3084" t="str">
            <v>FLAC</v>
          </cell>
        </row>
        <row r="3085">
          <cell r="N3085" t="str">
            <v>FLAC</v>
          </cell>
          <cell r="O3085" t="str">
            <v>FLAC</v>
          </cell>
        </row>
        <row r="3086">
          <cell r="N3086" t="str">
            <v>FLAC</v>
          </cell>
          <cell r="O3086" t="str">
            <v>FLAC</v>
          </cell>
        </row>
        <row r="3087">
          <cell r="N3087" t="str">
            <v>FLAC</v>
          </cell>
          <cell r="O3087" t="str">
            <v>FLAC</v>
          </cell>
        </row>
        <row r="3088">
          <cell r="N3088" t="str">
            <v>FLAC</v>
          </cell>
          <cell r="O3088" t="str">
            <v>FLAC</v>
          </cell>
        </row>
        <row r="3089">
          <cell r="N3089" t="str">
            <v>FLAC</v>
          </cell>
          <cell r="O3089" t="str">
            <v>FLAC</v>
          </cell>
        </row>
        <row r="3090">
          <cell r="N3090" t="str">
            <v>FLAC</v>
          </cell>
          <cell r="O3090" t="str">
            <v>FLAC</v>
          </cell>
        </row>
        <row r="3091">
          <cell r="N3091" t="str">
            <v>FLAC</v>
          </cell>
          <cell r="O3091" t="str">
            <v>FLAC</v>
          </cell>
        </row>
        <row r="3092">
          <cell r="N3092" t="str">
            <v>FLAC</v>
          </cell>
          <cell r="O3092" t="str">
            <v>FLAC</v>
          </cell>
        </row>
        <row r="3093">
          <cell r="N3093" t="str">
            <v>FLAC</v>
          </cell>
          <cell r="O3093" t="str">
            <v>FLAC</v>
          </cell>
        </row>
        <row r="3094">
          <cell r="N3094" t="str">
            <v>FLAC</v>
          </cell>
          <cell r="O3094" t="str">
            <v>FLAC</v>
          </cell>
        </row>
        <row r="3095">
          <cell r="N3095" t="str">
            <v>FLAC</v>
          </cell>
          <cell r="O3095" t="str">
            <v>FLAC</v>
          </cell>
        </row>
        <row r="3096">
          <cell r="N3096" t="str">
            <v>FLAC</v>
          </cell>
          <cell r="O3096" t="str">
            <v>FLAC</v>
          </cell>
        </row>
        <row r="3097">
          <cell r="N3097" t="str">
            <v>FLAC</v>
          </cell>
          <cell r="O3097" t="str">
            <v>FLAC</v>
          </cell>
        </row>
        <row r="3098">
          <cell r="N3098" t="str">
            <v>FLAC</v>
          </cell>
          <cell r="O3098" t="str">
            <v>FLAC</v>
          </cell>
        </row>
        <row r="3099">
          <cell r="N3099" t="str">
            <v>FLAC</v>
          </cell>
          <cell r="O3099" t="str">
            <v>FLAC</v>
          </cell>
        </row>
        <row r="3100">
          <cell r="N3100" t="str">
            <v>FLAC</v>
          </cell>
          <cell r="O3100" t="str">
            <v>FLAC</v>
          </cell>
        </row>
        <row r="3101">
          <cell r="N3101" t="str">
            <v>FLAC</v>
          </cell>
          <cell r="O3101" t="str">
            <v>FLAC</v>
          </cell>
        </row>
        <row r="3102">
          <cell r="N3102" t="str">
            <v>FLAC</v>
          </cell>
          <cell r="O3102" t="str">
            <v>FLAC</v>
          </cell>
        </row>
        <row r="3103">
          <cell r="N3103" t="str">
            <v>FLAC</v>
          </cell>
          <cell r="O3103" t="str">
            <v>FLAC</v>
          </cell>
        </row>
        <row r="3104">
          <cell r="N3104" t="str">
            <v>FLAC</v>
          </cell>
          <cell r="O3104" t="str">
            <v>FLAC</v>
          </cell>
        </row>
        <row r="3105">
          <cell r="N3105" t="str">
            <v>FLAC</v>
          </cell>
          <cell r="O3105" t="str">
            <v>FLAC</v>
          </cell>
        </row>
        <row r="3106">
          <cell r="N3106" t="str">
            <v>FLAC</v>
          </cell>
          <cell r="O3106" t="str">
            <v>FLAC</v>
          </cell>
        </row>
        <row r="3107">
          <cell r="N3107" t="str">
            <v>FLAC</v>
          </cell>
          <cell r="O3107" t="str">
            <v>FLAC</v>
          </cell>
        </row>
        <row r="3108">
          <cell r="N3108" t="str">
            <v>FLAC</v>
          </cell>
          <cell r="O3108" t="str">
            <v>FLAC</v>
          </cell>
        </row>
        <row r="3109">
          <cell r="N3109" t="str">
            <v>FLAC</v>
          </cell>
          <cell r="O3109" t="str">
            <v>FLAC</v>
          </cell>
        </row>
        <row r="3110">
          <cell r="N3110" t="str">
            <v>FLAC</v>
          </cell>
          <cell r="O3110" t="str">
            <v>FLAC</v>
          </cell>
        </row>
        <row r="3111">
          <cell r="N3111" t="str">
            <v>FLAC</v>
          </cell>
          <cell r="O3111" t="str">
            <v>FLAC</v>
          </cell>
        </row>
        <row r="3112">
          <cell r="N3112" t="str">
            <v>FLAC</v>
          </cell>
          <cell r="O3112" t="str">
            <v>FLAC</v>
          </cell>
        </row>
        <row r="3113">
          <cell r="N3113" t="str">
            <v>FLAC</v>
          </cell>
          <cell r="O3113" t="str">
            <v>FLAC</v>
          </cell>
        </row>
        <row r="3114">
          <cell r="N3114" t="str">
            <v>FLAC</v>
          </cell>
          <cell r="O3114" t="str">
            <v>FLAC</v>
          </cell>
        </row>
        <row r="3115">
          <cell r="N3115" t="str">
            <v>FLAC</v>
          </cell>
          <cell r="O3115" t="str">
            <v>FLAC</v>
          </cell>
        </row>
        <row r="3116">
          <cell r="N3116" t="str">
            <v>FLAC</v>
          </cell>
          <cell r="O3116" t="str">
            <v>FLAC</v>
          </cell>
        </row>
        <row r="3117">
          <cell r="N3117" t="str">
            <v>FLAC</v>
          </cell>
          <cell r="O3117" t="str">
            <v>FLAC</v>
          </cell>
        </row>
        <row r="3118">
          <cell r="N3118" t="str">
            <v>FLAC</v>
          </cell>
          <cell r="O3118" t="str">
            <v>FLAC</v>
          </cell>
        </row>
        <row r="3119">
          <cell r="N3119" t="str">
            <v>FLAC</v>
          </cell>
          <cell r="O3119" t="str">
            <v>FLAC</v>
          </cell>
        </row>
        <row r="3120">
          <cell r="N3120" t="str">
            <v>FLAC</v>
          </cell>
          <cell r="O3120" t="str">
            <v>FLAC</v>
          </cell>
        </row>
        <row r="3121">
          <cell r="N3121" t="str">
            <v>FLAC</v>
          </cell>
          <cell r="O3121" t="str">
            <v>FLAC</v>
          </cell>
        </row>
        <row r="3122">
          <cell r="N3122" t="str">
            <v>FLAC</v>
          </cell>
          <cell r="O3122" t="str">
            <v>FLAC</v>
          </cell>
        </row>
        <row r="3123">
          <cell r="N3123" t="str">
            <v>FLAC</v>
          </cell>
          <cell r="O3123" t="str">
            <v>FLAC</v>
          </cell>
        </row>
        <row r="3124">
          <cell r="N3124" t="str">
            <v>FLAC</v>
          </cell>
          <cell r="O3124" t="str">
            <v>FLAC</v>
          </cell>
        </row>
        <row r="3125">
          <cell r="N3125" t="str">
            <v>FLAC</v>
          </cell>
          <cell r="O3125" t="str">
            <v>FLAC</v>
          </cell>
        </row>
        <row r="3126">
          <cell r="N3126" t="str">
            <v>FLAC</v>
          </cell>
          <cell r="O3126" t="str">
            <v>FLAC</v>
          </cell>
        </row>
        <row r="3127">
          <cell r="N3127" t="str">
            <v>FLAC</v>
          </cell>
          <cell r="O3127" t="str">
            <v>FLAC</v>
          </cell>
        </row>
        <row r="3128">
          <cell r="N3128" t="str">
            <v>FLAC</v>
          </cell>
          <cell r="O3128" t="str">
            <v>FLAC</v>
          </cell>
        </row>
        <row r="3129">
          <cell r="N3129" t="str">
            <v>NUTRI ALIMENTOS</v>
          </cell>
          <cell r="O3129" t="str">
            <v>Nutri</v>
          </cell>
        </row>
        <row r="3130">
          <cell r="N3130" t="str">
            <v>FLAC</v>
          </cell>
          <cell r="O3130" t="str">
            <v>FLAC</v>
          </cell>
        </row>
        <row r="3131">
          <cell r="N3131" t="str">
            <v>FLAC</v>
          </cell>
          <cell r="O3131" t="str">
            <v>FLAC</v>
          </cell>
        </row>
        <row r="3132">
          <cell r="N3132" t="str">
            <v>FLAC</v>
          </cell>
          <cell r="O3132" t="str">
            <v>FLAC</v>
          </cell>
        </row>
        <row r="3133">
          <cell r="N3133" t="str">
            <v>FLAC</v>
          </cell>
          <cell r="O3133" t="str">
            <v>FLAC</v>
          </cell>
        </row>
        <row r="3134">
          <cell r="N3134" t="str">
            <v>FLAC</v>
          </cell>
          <cell r="O3134" t="str">
            <v>FLAC</v>
          </cell>
        </row>
        <row r="3135">
          <cell r="N3135" t="str">
            <v>FLAC</v>
          </cell>
          <cell r="O3135" t="str">
            <v>FLAC</v>
          </cell>
        </row>
        <row r="3136">
          <cell r="N3136" t="str">
            <v>FLAC</v>
          </cell>
          <cell r="O3136" t="str">
            <v>FLAC</v>
          </cell>
        </row>
        <row r="3137">
          <cell r="N3137" t="str">
            <v>FLAC</v>
          </cell>
          <cell r="O3137" t="str">
            <v>FLAC</v>
          </cell>
        </row>
        <row r="3138">
          <cell r="N3138" t="str">
            <v>FLAC</v>
          </cell>
          <cell r="O3138" t="str">
            <v>FLAC</v>
          </cell>
        </row>
        <row r="3139">
          <cell r="N3139" t="str">
            <v>FLAC</v>
          </cell>
          <cell r="O3139" t="str">
            <v>FLAC</v>
          </cell>
        </row>
        <row r="3140">
          <cell r="N3140" t="str">
            <v>FLAC</v>
          </cell>
          <cell r="O3140" t="str">
            <v>FLAC</v>
          </cell>
        </row>
        <row r="3141">
          <cell r="N3141" t="str">
            <v>FLAC</v>
          </cell>
          <cell r="O3141" t="str">
            <v>FLAC</v>
          </cell>
        </row>
        <row r="3142">
          <cell r="N3142" t="str">
            <v>FLAC</v>
          </cell>
          <cell r="O3142" t="str">
            <v>FLAC</v>
          </cell>
        </row>
        <row r="3143">
          <cell r="N3143" t="str">
            <v>FLAC</v>
          </cell>
          <cell r="O3143" t="str">
            <v>FLAC</v>
          </cell>
        </row>
        <row r="3144">
          <cell r="N3144" t="str">
            <v>FLAC</v>
          </cell>
          <cell r="O3144" t="str">
            <v>FLAC</v>
          </cell>
        </row>
        <row r="3145">
          <cell r="N3145" t="str">
            <v>FLAC</v>
          </cell>
          <cell r="O3145" t="str">
            <v>FLAC</v>
          </cell>
        </row>
        <row r="3146">
          <cell r="N3146" t="str">
            <v>FLAC</v>
          </cell>
          <cell r="O3146" t="str">
            <v>FLAC</v>
          </cell>
        </row>
        <row r="3147">
          <cell r="N3147" t="str">
            <v>FLAC</v>
          </cell>
          <cell r="O3147" t="str">
            <v>FLAC</v>
          </cell>
        </row>
        <row r="3148">
          <cell r="N3148" t="str">
            <v>FLAC</v>
          </cell>
          <cell r="O3148" t="str">
            <v>FLAC</v>
          </cell>
        </row>
        <row r="3149">
          <cell r="N3149" t="str">
            <v>FLAC</v>
          </cell>
          <cell r="O3149" t="str">
            <v>FLAC</v>
          </cell>
        </row>
        <row r="3150">
          <cell r="N3150" t="str">
            <v>FLAC</v>
          </cell>
          <cell r="O3150" t="str">
            <v>FLAC</v>
          </cell>
        </row>
        <row r="3151">
          <cell r="N3151" t="str">
            <v>FLAC</v>
          </cell>
          <cell r="O3151" t="str">
            <v>FLAC</v>
          </cell>
        </row>
        <row r="3152">
          <cell r="N3152" t="str">
            <v>FLAC</v>
          </cell>
          <cell r="O3152" t="str">
            <v>FLAC</v>
          </cell>
        </row>
        <row r="3153">
          <cell r="N3153" t="str">
            <v>NUTRI ALIMENTOS</v>
          </cell>
          <cell r="O3153" t="str">
            <v>Nutri</v>
          </cell>
        </row>
        <row r="3154">
          <cell r="N3154" t="str">
            <v>NUTRI ALIMENTOS</v>
          </cell>
          <cell r="O3154" t="str">
            <v>Nutri</v>
          </cell>
        </row>
        <row r="3155">
          <cell r="N3155" t="str">
            <v>FLAC</v>
          </cell>
          <cell r="O3155" t="str">
            <v>FLAC</v>
          </cell>
        </row>
        <row r="3156">
          <cell r="N3156" t="str">
            <v>FLAC</v>
          </cell>
          <cell r="O3156" t="str">
            <v>FLAC</v>
          </cell>
        </row>
        <row r="3157">
          <cell r="N3157" t="str">
            <v>FLAC</v>
          </cell>
          <cell r="O3157" t="str">
            <v>FLAC</v>
          </cell>
        </row>
        <row r="3158">
          <cell r="N3158" t="str">
            <v>FLAC</v>
          </cell>
          <cell r="O3158" t="str">
            <v>FLAC</v>
          </cell>
        </row>
        <row r="3159">
          <cell r="N3159" t="str">
            <v>FLAC</v>
          </cell>
          <cell r="O3159" t="str">
            <v>FLAC</v>
          </cell>
        </row>
        <row r="3160">
          <cell r="N3160" t="str">
            <v>FLAC</v>
          </cell>
          <cell r="O3160" t="str">
            <v>FLAC</v>
          </cell>
        </row>
        <row r="3161">
          <cell r="N3161" t="str">
            <v>FLAC</v>
          </cell>
          <cell r="O3161" t="str">
            <v>FLAC</v>
          </cell>
        </row>
        <row r="3162">
          <cell r="N3162" t="str">
            <v>FLAC</v>
          </cell>
          <cell r="O3162" t="str">
            <v>FLAC</v>
          </cell>
        </row>
        <row r="3163">
          <cell r="N3163" t="str">
            <v>FLAC</v>
          </cell>
          <cell r="O3163" t="str">
            <v>FLAC</v>
          </cell>
        </row>
        <row r="3164">
          <cell r="N3164" t="str">
            <v>FLAC</v>
          </cell>
          <cell r="O3164" t="str">
            <v>FLAC</v>
          </cell>
        </row>
        <row r="3165">
          <cell r="N3165" t="str">
            <v>FLAC</v>
          </cell>
          <cell r="O3165" t="str">
            <v>FLAC</v>
          </cell>
        </row>
        <row r="3166">
          <cell r="N3166" t="str">
            <v>FLAC</v>
          </cell>
          <cell r="O3166" t="str">
            <v>FLAC</v>
          </cell>
        </row>
        <row r="3167">
          <cell r="N3167" t="str">
            <v>FLAC</v>
          </cell>
          <cell r="O3167" t="str">
            <v>FLAC</v>
          </cell>
        </row>
        <row r="3168">
          <cell r="N3168" t="str">
            <v>FLAC</v>
          </cell>
          <cell r="O3168" t="str">
            <v>FLAC</v>
          </cell>
        </row>
        <row r="3169">
          <cell r="N3169" t="str">
            <v>FLAC</v>
          </cell>
          <cell r="O3169" t="str">
            <v>FLAC</v>
          </cell>
        </row>
        <row r="3170">
          <cell r="N3170" t="str">
            <v>FLAC</v>
          </cell>
          <cell r="O3170" t="str">
            <v>FLAC</v>
          </cell>
        </row>
        <row r="3171">
          <cell r="N3171" t="str">
            <v>FLAC</v>
          </cell>
          <cell r="O3171" t="str">
            <v>FLAC</v>
          </cell>
        </row>
        <row r="3172">
          <cell r="N3172" t="str">
            <v>FLAC</v>
          </cell>
          <cell r="O3172" t="str">
            <v>FLAC</v>
          </cell>
        </row>
        <row r="3173">
          <cell r="N3173" t="str">
            <v>FLAC</v>
          </cell>
          <cell r="O3173" t="str">
            <v>FLAC</v>
          </cell>
        </row>
        <row r="3174">
          <cell r="N3174" t="str">
            <v>FLAC</v>
          </cell>
          <cell r="O3174" t="str">
            <v>FLAC</v>
          </cell>
        </row>
        <row r="3175">
          <cell r="N3175" t="str">
            <v>FLAC</v>
          </cell>
          <cell r="O3175" t="str">
            <v>FLAC</v>
          </cell>
        </row>
        <row r="3176">
          <cell r="N3176" t="str">
            <v>FLAC</v>
          </cell>
          <cell r="O3176" t="str">
            <v>FLAC</v>
          </cell>
        </row>
        <row r="3177">
          <cell r="N3177" t="str">
            <v>FLAC</v>
          </cell>
          <cell r="O3177" t="str">
            <v>FLAC</v>
          </cell>
        </row>
        <row r="3178">
          <cell r="N3178" t="str">
            <v>FLAC</v>
          </cell>
          <cell r="O3178" t="str">
            <v>FLAC</v>
          </cell>
        </row>
        <row r="3179">
          <cell r="N3179" t="str">
            <v>FLAC</v>
          </cell>
          <cell r="O3179" t="str">
            <v>FLAC</v>
          </cell>
        </row>
        <row r="3180">
          <cell r="N3180" t="str">
            <v>FLAC</v>
          </cell>
          <cell r="O3180" t="str">
            <v>FLAC</v>
          </cell>
        </row>
        <row r="3181">
          <cell r="N3181" t="str">
            <v>FLAC</v>
          </cell>
          <cell r="O3181" t="str">
            <v>FLAC</v>
          </cell>
        </row>
        <row r="3182">
          <cell r="N3182" t="str">
            <v>FLAC</v>
          </cell>
          <cell r="O3182" t="str">
            <v>FLAC</v>
          </cell>
        </row>
        <row r="3183">
          <cell r="N3183" t="str">
            <v>FLAC</v>
          </cell>
          <cell r="O3183" t="str">
            <v>FLAC</v>
          </cell>
        </row>
        <row r="3184">
          <cell r="N3184" t="str">
            <v>FLAC</v>
          </cell>
          <cell r="O3184" t="str">
            <v>FLAC</v>
          </cell>
        </row>
        <row r="3185">
          <cell r="N3185" t="str">
            <v>FLAC</v>
          </cell>
          <cell r="O3185" t="str">
            <v>FLAC</v>
          </cell>
        </row>
        <row r="3186">
          <cell r="N3186" t="str">
            <v>FLAC</v>
          </cell>
          <cell r="O3186" t="str">
            <v>FLAC</v>
          </cell>
        </row>
        <row r="3187">
          <cell r="N3187" t="str">
            <v>FLAC</v>
          </cell>
          <cell r="O3187" t="str">
            <v>FLAC</v>
          </cell>
        </row>
        <row r="3188">
          <cell r="N3188" t="str">
            <v>FLAC</v>
          </cell>
          <cell r="O3188" t="str">
            <v>FLAC</v>
          </cell>
        </row>
        <row r="3189">
          <cell r="N3189" t="str">
            <v>FLAC</v>
          </cell>
          <cell r="O3189" t="str">
            <v>FLAC</v>
          </cell>
        </row>
        <row r="3190">
          <cell r="N3190" t="str">
            <v>FLAC</v>
          </cell>
          <cell r="O3190" t="str">
            <v>FLAC</v>
          </cell>
        </row>
        <row r="3191">
          <cell r="N3191" t="str">
            <v>FLAC</v>
          </cell>
          <cell r="O3191" t="str">
            <v>FLAC</v>
          </cell>
        </row>
        <row r="3192">
          <cell r="N3192" t="str">
            <v>FLAC</v>
          </cell>
          <cell r="O3192" t="str">
            <v>FLAC</v>
          </cell>
        </row>
        <row r="3193">
          <cell r="N3193" t="str">
            <v>FLAC</v>
          </cell>
          <cell r="O3193" t="str">
            <v>FLAC</v>
          </cell>
        </row>
        <row r="3194">
          <cell r="N3194" t="str">
            <v>FLAC</v>
          </cell>
          <cell r="O3194" t="str">
            <v>FLAC</v>
          </cell>
        </row>
        <row r="3195">
          <cell r="N3195" t="str">
            <v>FLAC</v>
          </cell>
          <cell r="O3195" t="str">
            <v>FLAC</v>
          </cell>
        </row>
        <row r="3196">
          <cell r="N3196" t="str">
            <v>FLAC</v>
          </cell>
          <cell r="O3196" t="str">
            <v>FLAC</v>
          </cell>
        </row>
        <row r="3197">
          <cell r="N3197" t="str">
            <v>FLAC</v>
          </cell>
          <cell r="O3197" t="str">
            <v>FLAC</v>
          </cell>
        </row>
        <row r="3198">
          <cell r="N3198" t="str">
            <v>FLAC</v>
          </cell>
          <cell r="O3198" t="str">
            <v>FLAC</v>
          </cell>
        </row>
        <row r="3199">
          <cell r="N3199" t="str">
            <v>FLAC</v>
          </cell>
          <cell r="O3199" t="str">
            <v>FLAC</v>
          </cell>
        </row>
        <row r="3200">
          <cell r="N3200" t="str">
            <v>FLAC</v>
          </cell>
          <cell r="O3200" t="str">
            <v>FLAC</v>
          </cell>
        </row>
        <row r="3201">
          <cell r="N3201" t="str">
            <v>FLAC</v>
          </cell>
          <cell r="O3201" t="str">
            <v>FLAC</v>
          </cell>
        </row>
        <row r="3202">
          <cell r="N3202" t="str">
            <v>FLAC</v>
          </cell>
          <cell r="O3202" t="str">
            <v>FLAC</v>
          </cell>
        </row>
        <row r="3203">
          <cell r="N3203" t="str">
            <v>FLAC</v>
          </cell>
          <cell r="O3203" t="str">
            <v>FLAC</v>
          </cell>
        </row>
        <row r="3204">
          <cell r="N3204" t="str">
            <v>FLAC</v>
          </cell>
          <cell r="O3204" t="str">
            <v>FLAC</v>
          </cell>
        </row>
        <row r="3205">
          <cell r="N3205" t="str">
            <v>FLAC</v>
          </cell>
          <cell r="O3205" t="str">
            <v>FLAC</v>
          </cell>
        </row>
        <row r="3206">
          <cell r="N3206" t="str">
            <v>FLAC</v>
          </cell>
          <cell r="O3206" t="str">
            <v>FLAC</v>
          </cell>
        </row>
        <row r="3207">
          <cell r="N3207" t="str">
            <v>FLAC</v>
          </cell>
          <cell r="O3207" t="str">
            <v>FLAC</v>
          </cell>
        </row>
        <row r="3208">
          <cell r="N3208" t="str">
            <v>FLAC</v>
          </cell>
          <cell r="O3208" t="str">
            <v>FLAC</v>
          </cell>
        </row>
        <row r="3209">
          <cell r="N3209" t="str">
            <v>FLAC</v>
          </cell>
          <cell r="O3209" t="str">
            <v>FLAC</v>
          </cell>
        </row>
        <row r="3210">
          <cell r="N3210" t="str">
            <v>FLAC</v>
          </cell>
          <cell r="O3210" t="str">
            <v>FLAC</v>
          </cell>
        </row>
        <row r="3211">
          <cell r="N3211" t="str">
            <v>FLAC</v>
          </cell>
          <cell r="O3211" t="str">
            <v>FLAC</v>
          </cell>
        </row>
        <row r="3212">
          <cell r="N3212" t="str">
            <v>FLAC</v>
          </cell>
          <cell r="O3212" t="str">
            <v>FLAC</v>
          </cell>
        </row>
        <row r="3213">
          <cell r="N3213" t="str">
            <v>NUTRI ALIMENTOS</v>
          </cell>
          <cell r="O3213" t="str">
            <v>Nutri</v>
          </cell>
        </row>
        <row r="3214">
          <cell r="N3214" t="str">
            <v>FLAC</v>
          </cell>
          <cell r="O3214" t="str">
            <v>FLAC</v>
          </cell>
        </row>
        <row r="3215">
          <cell r="N3215" t="str">
            <v>FLAC</v>
          </cell>
          <cell r="O3215" t="str">
            <v>FLAC</v>
          </cell>
        </row>
        <row r="3216">
          <cell r="N3216" t="str">
            <v>FLAC</v>
          </cell>
          <cell r="O3216" t="str">
            <v>FLAC</v>
          </cell>
        </row>
        <row r="3217">
          <cell r="N3217" t="str">
            <v>FLAC</v>
          </cell>
          <cell r="O3217" t="str">
            <v>FLAC</v>
          </cell>
        </row>
        <row r="3218">
          <cell r="N3218" t="str">
            <v>FLAC</v>
          </cell>
          <cell r="O3218" t="str">
            <v>FLAC</v>
          </cell>
        </row>
        <row r="3219">
          <cell r="N3219" t="str">
            <v>NUTRI ALIMENTOS</v>
          </cell>
          <cell r="O3219" t="str">
            <v>Nutri</v>
          </cell>
        </row>
        <row r="3220">
          <cell r="N3220" t="str">
            <v>FLAC</v>
          </cell>
          <cell r="O3220" t="str">
            <v>FLAC</v>
          </cell>
        </row>
        <row r="3221">
          <cell r="N3221" t="str">
            <v>FLAC</v>
          </cell>
          <cell r="O3221" t="str">
            <v>FLAC</v>
          </cell>
        </row>
        <row r="3222">
          <cell r="N3222" t="str">
            <v>FLAC</v>
          </cell>
          <cell r="O3222" t="str">
            <v>FLAC</v>
          </cell>
        </row>
        <row r="3223">
          <cell r="N3223" t="str">
            <v>FLAC</v>
          </cell>
          <cell r="O3223" t="str">
            <v>FLAC</v>
          </cell>
        </row>
        <row r="3224">
          <cell r="N3224" t="str">
            <v>FLAC</v>
          </cell>
          <cell r="O3224" t="str">
            <v>FLAC</v>
          </cell>
        </row>
        <row r="3225">
          <cell r="N3225" t="str">
            <v>FLAC</v>
          </cell>
          <cell r="O3225" t="str">
            <v>FLAC</v>
          </cell>
        </row>
        <row r="3226">
          <cell r="N3226" t="str">
            <v>FLAC</v>
          </cell>
          <cell r="O3226" t="str">
            <v>FLAC</v>
          </cell>
        </row>
        <row r="3227">
          <cell r="N3227" t="str">
            <v>FLAC</v>
          </cell>
          <cell r="O3227" t="str">
            <v>FLAC</v>
          </cell>
        </row>
        <row r="3228">
          <cell r="N3228" t="str">
            <v>FLAC</v>
          </cell>
          <cell r="O3228" t="str">
            <v>FLAC</v>
          </cell>
        </row>
        <row r="3229">
          <cell r="N3229" t="str">
            <v>FLAC</v>
          </cell>
          <cell r="O3229" t="str">
            <v>FLAC</v>
          </cell>
        </row>
        <row r="3230">
          <cell r="N3230" t="str">
            <v>FLAC</v>
          </cell>
          <cell r="O3230" t="str">
            <v>FLAC</v>
          </cell>
        </row>
        <row r="3231">
          <cell r="N3231" t="str">
            <v>FLAC</v>
          </cell>
          <cell r="O3231" t="str">
            <v>FLAC</v>
          </cell>
        </row>
        <row r="3232">
          <cell r="N3232" t="str">
            <v>FLAC</v>
          </cell>
          <cell r="O3232" t="str">
            <v>FLAC</v>
          </cell>
        </row>
        <row r="3233">
          <cell r="N3233" t="str">
            <v>FLAC</v>
          </cell>
          <cell r="O3233" t="str">
            <v>FLAC</v>
          </cell>
        </row>
        <row r="3234">
          <cell r="N3234" t="str">
            <v>FLAC</v>
          </cell>
          <cell r="O3234" t="str">
            <v>FLAC</v>
          </cell>
        </row>
        <row r="3235">
          <cell r="N3235" t="str">
            <v>FLAC</v>
          </cell>
          <cell r="O3235" t="str">
            <v>FLAC</v>
          </cell>
        </row>
        <row r="3236">
          <cell r="N3236" t="str">
            <v>FLAC</v>
          </cell>
          <cell r="O3236" t="str">
            <v>FLAC</v>
          </cell>
        </row>
        <row r="3237">
          <cell r="N3237" t="str">
            <v>FLAC</v>
          </cell>
          <cell r="O3237" t="str">
            <v>FLAC</v>
          </cell>
        </row>
        <row r="3238">
          <cell r="N3238" t="str">
            <v>FLAC</v>
          </cell>
          <cell r="O3238" t="str">
            <v>FLAC</v>
          </cell>
        </row>
        <row r="3239">
          <cell r="N3239" t="str">
            <v>NUTRI ALIMENTOS</v>
          </cell>
          <cell r="O3239" t="str">
            <v>Nutri</v>
          </cell>
        </row>
        <row r="3240">
          <cell r="N3240" t="str">
            <v>NUTRI ALIMENTOS</v>
          </cell>
          <cell r="O3240" t="str">
            <v>Nutri</v>
          </cell>
        </row>
        <row r="3241">
          <cell r="N3241" t="str">
            <v>FLAC</v>
          </cell>
          <cell r="O3241" t="str">
            <v>FLAC</v>
          </cell>
        </row>
        <row r="3242">
          <cell r="N3242" t="str">
            <v>FLAC</v>
          </cell>
          <cell r="O3242" t="str">
            <v>FLAC</v>
          </cell>
        </row>
        <row r="3243">
          <cell r="N3243" t="str">
            <v>FLAC</v>
          </cell>
          <cell r="O3243" t="str">
            <v>FLAC</v>
          </cell>
        </row>
        <row r="3244">
          <cell r="N3244" t="str">
            <v>FLAC</v>
          </cell>
          <cell r="O3244" t="str">
            <v>FLAC</v>
          </cell>
        </row>
        <row r="3245">
          <cell r="N3245" t="str">
            <v>FLAC</v>
          </cell>
          <cell r="O3245" t="str">
            <v>FLAC</v>
          </cell>
        </row>
        <row r="3246">
          <cell r="N3246" t="str">
            <v>FLAC</v>
          </cell>
          <cell r="O3246" t="str">
            <v>FLAC</v>
          </cell>
        </row>
        <row r="3247">
          <cell r="N3247" t="str">
            <v>FLAC</v>
          </cell>
          <cell r="O3247" t="str">
            <v>FLAC</v>
          </cell>
        </row>
        <row r="3248">
          <cell r="N3248" t="str">
            <v>FLAC</v>
          </cell>
          <cell r="O3248" t="str">
            <v>FLAC</v>
          </cell>
        </row>
        <row r="3249">
          <cell r="N3249" t="str">
            <v>FLAC</v>
          </cell>
          <cell r="O3249" t="str">
            <v>FLAC</v>
          </cell>
        </row>
        <row r="3250">
          <cell r="N3250" t="str">
            <v>FLAC</v>
          </cell>
          <cell r="O3250" t="str">
            <v>FLAC</v>
          </cell>
        </row>
        <row r="3251">
          <cell r="N3251" t="str">
            <v>FLAC</v>
          </cell>
          <cell r="O3251" t="str">
            <v>FLAC</v>
          </cell>
        </row>
        <row r="3252">
          <cell r="N3252" t="str">
            <v>FLAC</v>
          </cell>
          <cell r="O3252" t="str">
            <v>FLAC</v>
          </cell>
        </row>
        <row r="3253">
          <cell r="N3253" t="str">
            <v>FLAC</v>
          </cell>
          <cell r="O3253" t="str">
            <v>FLAC</v>
          </cell>
        </row>
        <row r="3254">
          <cell r="N3254" t="str">
            <v>FLAC</v>
          </cell>
          <cell r="O3254" t="str">
            <v>FLAC</v>
          </cell>
        </row>
        <row r="3255">
          <cell r="N3255" t="str">
            <v>FLAC</v>
          </cell>
          <cell r="O3255" t="str">
            <v>FLAC</v>
          </cell>
        </row>
        <row r="3256">
          <cell r="N3256" t="str">
            <v>FLAC</v>
          </cell>
          <cell r="O3256" t="str">
            <v>FLAC</v>
          </cell>
        </row>
        <row r="3257">
          <cell r="N3257" t="str">
            <v>FLAC</v>
          </cell>
          <cell r="O3257" t="str">
            <v>FLAC</v>
          </cell>
        </row>
        <row r="3258">
          <cell r="N3258" t="str">
            <v>FLAC</v>
          </cell>
          <cell r="O3258" t="str">
            <v>FLAC</v>
          </cell>
        </row>
        <row r="3259">
          <cell r="N3259" t="str">
            <v>FLAC</v>
          </cell>
          <cell r="O3259" t="str">
            <v>FLAC</v>
          </cell>
        </row>
        <row r="3260">
          <cell r="N3260" t="str">
            <v>FLAC</v>
          </cell>
          <cell r="O3260" t="str">
            <v>FLAC</v>
          </cell>
        </row>
        <row r="3261">
          <cell r="N3261" t="str">
            <v>FLAC</v>
          </cell>
          <cell r="O3261" t="str">
            <v>FLAC</v>
          </cell>
        </row>
        <row r="3262">
          <cell r="N3262" t="str">
            <v>FLAC</v>
          </cell>
          <cell r="O3262" t="str">
            <v>FLAC</v>
          </cell>
        </row>
        <row r="3263">
          <cell r="N3263" t="str">
            <v>FLAC</v>
          </cell>
          <cell r="O3263" t="str">
            <v>FLAC</v>
          </cell>
        </row>
        <row r="3264">
          <cell r="N3264" t="str">
            <v>FLAC</v>
          </cell>
          <cell r="O3264" t="str">
            <v>FLAC</v>
          </cell>
        </row>
        <row r="3265">
          <cell r="N3265" t="str">
            <v>FLAC</v>
          </cell>
          <cell r="O3265" t="str">
            <v>FLAC</v>
          </cell>
        </row>
        <row r="3266">
          <cell r="N3266" t="str">
            <v>FLAC</v>
          </cell>
          <cell r="O3266" t="str">
            <v>FLAC</v>
          </cell>
        </row>
        <row r="3267">
          <cell r="N3267" t="str">
            <v>FLAC</v>
          </cell>
          <cell r="O3267" t="str">
            <v>FLAC</v>
          </cell>
        </row>
        <row r="3268">
          <cell r="N3268" t="str">
            <v>FLAC</v>
          </cell>
          <cell r="O3268" t="str">
            <v>FLAC</v>
          </cell>
        </row>
        <row r="3269">
          <cell r="N3269" t="str">
            <v>FLAC</v>
          </cell>
          <cell r="O3269" t="str">
            <v>FLAC</v>
          </cell>
        </row>
        <row r="3270">
          <cell r="N3270" t="str">
            <v>FLAC</v>
          </cell>
          <cell r="O3270" t="str">
            <v>FLAC</v>
          </cell>
        </row>
        <row r="3271">
          <cell r="N3271" t="str">
            <v>FLAC</v>
          </cell>
          <cell r="O3271" t="str">
            <v>FLAC</v>
          </cell>
        </row>
        <row r="3272">
          <cell r="N3272" t="str">
            <v>FLAC</v>
          </cell>
          <cell r="O3272" t="str">
            <v>FLAC</v>
          </cell>
        </row>
        <row r="3273">
          <cell r="N3273" t="str">
            <v>FLAC</v>
          </cell>
          <cell r="O3273" t="str">
            <v>FLAC</v>
          </cell>
        </row>
        <row r="3274">
          <cell r="N3274" t="str">
            <v>FLAC</v>
          </cell>
          <cell r="O3274" t="str">
            <v>FLAC</v>
          </cell>
        </row>
        <row r="3275">
          <cell r="N3275" t="str">
            <v>FLAC</v>
          </cell>
          <cell r="O3275" t="str">
            <v>FLAC</v>
          </cell>
        </row>
        <row r="3276">
          <cell r="N3276" t="str">
            <v>FLAC</v>
          </cell>
          <cell r="O3276" t="str">
            <v>FLAC</v>
          </cell>
        </row>
        <row r="3277">
          <cell r="N3277" t="str">
            <v>FLAC</v>
          </cell>
          <cell r="O3277" t="str">
            <v>FLAC</v>
          </cell>
        </row>
        <row r="3278">
          <cell r="N3278" t="str">
            <v>FLAC</v>
          </cell>
          <cell r="O3278" t="str">
            <v>FLAC</v>
          </cell>
        </row>
        <row r="3279">
          <cell r="N3279" t="str">
            <v>FLAC</v>
          </cell>
          <cell r="O3279" t="str">
            <v>FLAC</v>
          </cell>
        </row>
        <row r="3280">
          <cell r="N3280" t="str">
            <v>FLAC</v>
          </cell>
          <cell r="O3280" t="str">
            <v>FLAC</v>
          </cell>
        </row>
        <row r="3281">
          <cell r="N3281" t="str">
            <v>FLAC</v>
          </cell>
          <cell r="O3281" t="str">
            <v>FLAC</v>
          </cell>
        </row>
        <row r="3282">
          <cell r="N3282" t="str">
            <v>FLAC</v>
          </cell>
          <cell r="O3282" t="str">
            <v>FLAC</v>
          </cell>
        </row>
        <row r="3283">
          <cell r="N3283" t="str">
            <v>FLAC</v>
          </cell>
          <cell r="O3283" t="str">
            <v>FLAC</v>
          </cell>
        </row>
        <row r="3284">
          <cell r="N3284" t="str">
            <v>FLAC</v>
          </cell>
          <cell r="O3284" t="str">
            <v>FLAC</v>
          </cell>
        </row>
        <row r="3285">
          <cell r="N3285" t="str">
            <v>FLAC</v>
          </cell>
          <cell r="O3285" t="str">
            <v>FLAC</v>
          </cell>
        </row>
        <row r="3286">
          <cell r="N3286" t="str">
            <v>FLAC</v>
          </cell>
          <cell r="O3286" t="str">
            <v>FLAC</v>
          </cell>
        </row>
        <row r="3287">
          <cell r="N3287" t="str">
            <v>FLAC</v>
          </cell>
          <cell r="O3287" t="str">
            <v>FLAC</v>
          </cell>
        </row>
        <row r="3288">
          <cell r="N3288" t="str">
            <v>FLAC</v>
          </cell>
          <cell r="O3288" t="str">
            <v>FLAC</v>
          </cell>
        </row>
        <row r="3289">
          <cell r="N3289" t="str">
            <v>FLAC</v>
          </cell>
          <cell r="O3289" t="str">
            <v>FLAC</v>
          </cell>
        </row>
        <row r="3290">
          <cell r="N3290" t="str">
            <v>FLAC</v>
          </cell>
          <cell r="O3290" t="str">
            <v>FLAC</v>
          </cell>
        </row>
        <row r="3291">
          <cell r="N3291" t="str">
            <v>FLAC</v>
          </cell>
          <cell r="O3291" t="str">
            <v>FLAC</v>
          </cell>
        </row>
        <row r="3292">
          <cell r="N3292" t="str">
            <v>FLAC</v>
          </cell>
          <cell r="O3292" t="str">
            <v>FLAC</v>
          </cell>
        </row>
        <row r="3293">
          <cell r="N3293" t="str">
            <v>FLAC</v>
          </cell>
          <cell r="O3293" t="str">
            <v>FLAC</v>
          </cell>
        </row>
        <row r="3294">
          <cell r="N3294" t="str">
            <v>FLAC</v>
          </cell>
          <cell r="O3294" t="str">
            <v>FLAC</v>
          </cell>
        </row>
        <row r="3295">
          <cell r="N3295" t="str">
            <v>FLAC</v>
          </cell>
          <cell r="O3295" t="str">
            <v>FLAC</v>
          </cell>
        </row>
        <row r="3296">
          <cell r="N3296" t="str">
            <v>FLAC</v>
          </cell>
          <cell r="O3296" t="str">
            <v>FLAC</v>
          </cell>
        </row>
        <row r="3297">
          <cell r="N3297" t="str">
            <v>FLAC</v>
          </cell>
          <cell r="O3297" t="str">
            <v>FLAC</v>
          </cell>
        </row>
        <row r="3298">
          <cell r="N3298" t="str">
            <v>FLAC</v>
          </cell>
          <cell r="O3298" t="str">
            <v>FLAC</v>
          </cell>
        </row>
        <row r="3299">
          <cell r="N3299" t="str">
            <v>FLAC</v>
          </cell>
          <cell r="O3299" t="str">
            <v>FLAC</v>
          </cell>
        </row>
        <row r="3300">
          <cell r="N3300" t="str">
            <v>FLAC</v>
          </cell>
          <cell r="O3300" t="str">
            <v>FLAC</v>
          </cell>
        </row>
        <row r="3301">
          <cell r="N3301" t="str">
            <v>FLAC</v>
          </cell>
          <cell r="O3301" t="str">
            <v>FLAC</v>
          </cell>
        </row>
        <row r="3302">
          <cell r="N3302" t="str">
            <v>FLAC</v>
          </cell>
          <cell r="O3302" t="str">
            <v>FLAC</v>
          </cell>
        </row>
        <row r="3303">
          <cell r="N3303" t="str">
            <v>FLAC</v>
          </cell>
          <cell r="O3303" t="str">
            <v>FLAC</v>
          </cell>
        </row>
        <row r="3304">
          <cell r="N3304" t="str">
            <v>FLAC</v>
          </cell>
          <cell r="O3304" t="str">
            <v>FLAC</v>
          </cell>
        </row>
        <row r="3305">
          <cell r="N3305" t="str">
            <v>FLAC</v>
          </cell>
          <cell r="O3305" t="str">
            <v>FLAC</v>
          </cell>
        </row>
        <row r="3306">
          <cell r="N3306" t="str">
            <v>FLAC</v>
          </cell>
          <cell r="O3306" t="str">
            <v>FLAC</v>
          </cell>
        </row>
        <row r="3307">
          <cell r="N3307" t="str">
            <v>FLAC</v>
          </cell>
          <cell r="O3307" t="str">
            <v>FLAC</v>
          </cell>
        </row>
        <row r="3308">
          <cell r="N3308" t="str">
            <v>FLAC</v>
          </cell>
          <cell r="O3308" t="str">
            <v>FLAC</v>
          </cell>
        </row>
        <row r="3309">
          <cell r="N3309" t="str">
            <v>FLAC</v>
          </cell>
          <cell r="O3309" t="str">
            <v>FLAC</v>
          </cell>
        </row>
        <row r="3310">
          <cell r="N3310" t="str">
            <v>FLAC</v>
          </cell>
          <cell r="O3310" t="str">
            <v>FLAC</v>
          </cell>
        </row>
        <row r="3311">
          <cell r="N3311" t="str">
            <v>FLAC</v>
          </cell>
          <cell r="O3311" t="str">
            <v>FLAC</v>
          </cell>
        </row>
        <row r="3312">
          <cell r="N3312" t="str">
            <v>FLAC</v>
          </cell>
          <cell r="O3312" t="str">
            <v>FLAC</v>
          </cell>
        </row>
        <row r="3313">
          <cell r="N3313" t="str">
            <v>FLAC</v>
          </cell>
          <cell r="O3313" t="str">
            <v>FLAC</v>
          </cell>
        </row>
        <row r="3314">
          <cell r="N3314" t="str">
            <v>FLAC</v>
          </cell>
          <cell r="O3314" t="str">
            <v>FLAC</v>
          </cell>
        </row>
        <row r="3315">
          <cell r="N3315" t="str">
            <v>FLAC</v>
          </cell>
          <cell r="O3315" t="str">
            <v>FLAC</v>
          </cell>
        </row>
        <row r="3316">
          <cell r="N3316" t="str">
            <v>FLAC</v>
          </cell>
          <cell r="O3316" t="str">
            <v>FLAC</v>
          </cell>
        </row>
        <row r="3317">
          <cell r="N3317" t="str">
            <v>FLAC</v>
          </cell>
          <cell r="O3317" t="str">
            <v>FLAC</v>
          </cell>
        </row>
        <row r="3318">
          <cell r="N3318" t="str">
            <v>FLAC</v>
          </cell>
          <cell r="O3318" t="str">
            <v>FLAC</v>
          </cell>
        </row>
        <row r="3319">
          <cell r="N3319" t="str">
            <v>FLAC</v>
          </cell>
          <cell r="O3319" t="str">
            <v>FLAC</v>
          </cell>
        </row>
        <row r="3320">
          <cell r="N3320" t="str">
            <v>FLAC</v>
          </cell>
          <cell r="O3320" t="str">
            <v>FLAC</v>
          </cell>
        </row>
        <row r="3321">
          <cell r="N3321" t="str">
            <v>FLAC</v>
          </cell>
          <cell r="O3321" t="str">
            <v>FLAC</v>
          </cell>
        </row>
        <row r="3322">
          <cell r="N3322" t="str">
            <v>FLAC</v>
          </cell>
          <cell r="O3322" t="str">
            <v>FLAC</v>
          </cell>
        </row>
        <row r="3323">
          <cell r="N3323" t="str">
            <v>FLAC</v>
          </cell>
          <cell r="O3323" t="str">
            <v>FLAC</v>
          </cell>
        </row>
        <row r="3324">
          <cell r="N3324" t="str">
            <v>FLAC</v>
          </cell>
          <cell r="O3324" t="str">
            <v>FLAC</v>
          </cell>
        </row>
        <row r="3325">
          <cell r="N3325" t="str">
            <v>FLAC</v>
          </cell>
          <cell r="O3325" t="str">
            <v>FLAC</v>
          </cell>
        </row>
        <row r="3326">
          <cell r="N3326" t="str">
            <v>FLAC</v>
          </cell>
          <cell r="O3326" t="str">
            <v>FLAC</v>
          </cell>
        </row>
        <row r="3327">
          <cell r="N3327" t="str">
            <v>FLAC</v>
          </cell>
          <cell r="O3327" t="str">
            <v>FLAC</v>
          </cell>
        </row>
        <row r="3328">
          <cell r="N3328" t="str">
            <v>FLAC</v>
          </cell>
          <cell r="O3328" t="str">
            <v>FLAC</v>
          </cell>
        </row>
        <row r="3329">
          <cell r="N3329" t="str">
            <v>FLAC</v>
          </cell>
          <cell r="O3329" t="str">
            <v>FLAC</v>
          </cell>
        </row>
        <row r="3330">
          <cell r="N3330" t="str">
            <v>FLAC</v>
          </cell>
          <cell r="O3330" t="str">
            <v>FLAC</v>
          </cell>
        </row>
        <row r="3331">
          <cell r="N3331" t="str">
            <v>FLAC</v>
          </cell>
          <cell r="O3331" t="str">
            <v>FLAC</v>
          </cell>
        </row>
        <row r="3332">
          <cell r="N3332" t="str">
            <v>FLAC</v>
          </cell>
          <cell r="O3332" t="str">
            <v>FLAC</v>
          </cell>
        </row>
        <row r="3333">
          <cell r="N3333" t="str">
            <v>FLAC</v>
          </cell>
          <cell r="O3333" t="str">
            <v>FLAC</v>
          </cell>
        </row>
        <row r="3334">
          <cell r="N3334" t="str">
            <v>FLAC</v>
          </cell>
          <cell r="O3334" t="str">
            <v>FLAC</v>
          </cell>
        </row>
        <row r="3335">
          <cell r="N3335" t="str">
            <v>FLAC</v>
          </cell>
          <cell r="O3335" t="str">
            <v>FLAC</v>
          </cell>
        </row>
        <row r="3336">
          <cell r="N3336" t="str">
            <v>FLAC</v>
          </cell>
          <cell r="O3336" t="str">
            <v>FLAC</v>
          </cell>
        </row>
        <row r="3337">
          <cell r="N3337" t="str">
            <v>FLAC</v>
          </cell>
          <cell r="O3337" t="str">
            <v>FLAC</v>
          </cell>
        </row>
        <row r="3338">
          <cell r="N3338" t="str">
            <v>FLAC</v>
          </cell>
          <cell r="O3338" t="str">
            <v>FLAC</v>
          </cell>
        </row>
        <row r="3339">
          <cell r="N3339" t="str">
            <v>FLAC</v>
          </cell>
          <cell r="O3339" t="str">
            <v>FLAC</v>
          </cell>
        </row>
        <row r="3340">
          <cell r="N3340" t="str">
            <v>FLAC</v>
          </cell>
          <cell r="O3340" t="str">
            <v>FLAC</v>
          </cell>
        </row>
        <row r="3341">
          <cell r="N3341" t="str">
            <v>FLAC</v>
          </cell>
          <cell r="O3341" t="str">
            <v>FLAC</v>
          </cell>
        </row>
        <row r="3342">
          <cell r="N3342" t="str">
            <v>FLAC</v>
          </cell>
          <cell r="O3342" t="str">
            <v>FLAC</v>
          </cell>
        </row>
        <row r="3343">
          <cell r="N3343" t="str">
            <v>FLAC</v>
          </cell>
          <cell r="O3343" t="str">
            <v>FLAC</v>
          </cell>
        </row>
        <row r="3344">
          <cell r="N3344" t="str">
            <v>FLAC</v>
          </cell>
          <cell r="O3344" t="str">
            <v>FLAC</v>
          </cell>
        </row>
        <row r="3345">
          <cell r="N3345" t="str">
            <v>FLAC</v>
          </cell>
          <cell r="O3345" t="str">
            <v>FLAC</v>
          </cell>
        </row>
        <row r="3346">
          <cell r="N3346" t="str">
            <v>FLAC</v>
          </cell>
          <cell r="O3346" t="str">
            <v>FLAC</v>
          </cell>
        </row>
        <row r="3347">
          <cell r="N3347" t="str">
            <v>FLAC</v>
          </cell>
          <cell r="O3347" t="str">
            <v>FLAC</v>
          </cell>
        </row>
        <row r="3348">
          <cell r="N3348" t="str">
            <v>FLAC</v>
          </cell>
          <cell r="O3348" t="str">
            <v>FLAC</v>
          </cell>
        </row>
        <row r="3349">
          <cell r="N3349" t="str">
            <v>FLAC</v>
          </cell>
          <cell r="O3349" t="str">
            <v>FLAC</v>
          </cell>
        </row>
        <row r="3350">
          <cell r="N3350" t="str">
            <v>FLAC</v>
          </cell>
          <cell r="O3350" t="str">
            <v>FLAC</v>
          </cell>
        </row>
        <row r="3351">
          <cell r="N3351" t="str">
            <v>FLAC</v>
          </cell>
          <cell r="O3351" t="str">
            <v>FLAC</v>
          </cell>
        </row>
        <row r="3352">
          <cell r="N3352" t="str">
            <v>FLAC</v>
          </cell>
          <cell r="O3352" t="str">
            <v>FLAC</v>
          </cell>
        </row>
        <row r="3353">
          <cell r="N3353" t="str">
            <v>FLAC</v>
          </cell>
          <cell r="O3353" t="str">
            <v>FLAC</v>
          </cell>
        </row>
        <row r="3354">
          <cell r="N3354" t="str">
            <v>FLAC</v>
          </cell>
          <cell r="O3354" t="str">
            <v>FLAC</v>
          </cell>
        </row>
        <row r="3355">
          <cell r="N3355" t="str">
            <v>FLAC</v>
          </cell>
          <cell r="O3355" t="str">
            <v>FLAC</v>
          </cell>
        </row>
        <row r="3356">
          <cell r="N3356" t="str">
            <v>FLAC</v>
          </cell>
          <cell r="O3356" t="str">
            <v>FLAC</v>
          </cell>
        </row>
        <row r="3357">
          <cell r="N3357" t="str">
            <v>FLAC</v>
          </cell>
          <cell r="O3357" t="str">
            <v>FLAC</v>
          </cell>
        </row>
        <row r="3358">
          <cell r="N3358" t="str">
            <v>FLAC</v>
          </cell>
          <cell r="O3358" t="str">
            <v>FLAC</v>
          </cell>
        </row>
        <row r="3359">
          <cell r="N3359" t="str">
            <v>FLAC</v>
          </cell>
          <cell r="O3359" t="str">
            <v>FLAC</v>
          </cell>
        </row>
        <row r="3360">
          <cell r="N3360" t="str">
            <v>FLAC</v>
          </cell>
          <cell r="O3360" t="str">
            <v>FLAC</v>
          </cell>
        </row>
        <row r="3361">
          <cell r="N3361" t="str">
            <v>FLAC</v>
          </cell>
          <cell r="O3361" t="str">
            <v>FLAC</v>
          </cell>
        </row>
        <row r="3362">
          <cell r="N3362" t="str">
            <v>FLAC</v>
          </cell>
          <cell r="O3362" t="str">
            <v>FLAC</v>
          </cell>
        </row>
        <row r="3363">
          <cell r="N3363" t="str">
            <v>FLAC</v>
          </cell>
          <cell r="O3363" t="str">
            <v>FLAC</v>
          </cell>
        </row>
        <row r="3364">
          <cell r="N3364" t="str">
            <v>FLAC</v>
          </cell>
          <cell r="O3364" t="str">
            <v>FLAC</v>
          </cell>
        </row>
        <row r="3365">
          <cell r="N3365" t="str">
            <v>FLAC</v>
          </cell>
          <cell r="O3365" t="str">
            <v>FLAC</v>
          </cell>
        </row>
        <row r="3366">
          <cell r="N3366" t="str">
            <v>FLAC</v>
          </cell>
          <cell r="O3366" t="str">
            <v>FLAC</v>
          </cell>
        </row>
        <row r="3367">
          <cell r="N3367" t="str">
            <v>FLAC</v>
          </cell>
          <cell r="O3367" t="str">
            <v>FLAC</v>
          </cell>
        </row>
        <row r="3368">
          <cell r="N3368" t="str">
            <v>FLAC</v>
          </cell>
          <cell r="O3368" t="str">
            <v>FLAC</v>
          </cell>
        </row>
        <row r="3369">
          <cell r="N3369" t="str">
            <v>FLAC</v>
          </cell>
          <cell r="O3369" t="str">
            <v>FLAC</v>
          </cell>
        </row>
        <row r="3370">
          <cell r="N3370" t="str">
            <v>FLAC</v>
          </cell>
          <cell r="O3370" t="str">
            <v>FLAC</v>
          </cell>
        </row>
        <row r="3371">
          <cell r="N3371" t="str">
            <v>NUTRI ALIMENTOS</v>
          </cell>
          <cell r="O3371" t="str">
            <v>Nutri</v>
          </cell>
        </row>
        <row r="3372">
          <cell r="N3372" t="str">
            <v>FLAC</v>
          </cell>
          <cell r="O3372" t="str">
            <v>FLAC</v>
          </cell>
        </row>
        <row r="3373">
          <cell r="N3373" t="str">
            <v>FLAC</v>
          </cell>
          <cell r="O3373" t="str">
            <v>FLAC</v>
          </cell>
        </row>
        <row r="3374">
          <cell r="N3374" t="str">
            <v>FLAC</v>
          </cell>
          <cell r="O3374" t="str">
            <v>FLAC</v>
          </cell>
        </row>
        <row r="3375">
          <cell r="N3375" t="str">
            <v>FLAC</v>
          </cell>
          <cell r="O3375" t="str">
            <v>FLAC</v>
          </cell>
        </row>
        <row r="3376">
          <cell r="N3376" t="str">
            <v>FLAC</v>
          </cell>
          <cell r="O3376" t="str">
            <v>FLAC</v>
          </cell>
        </row>
        <row r="3377">
          <cell r="N3377" t="str">
            <v>FLAC</v>
          </cell>
          <cell r="O3377" t="str">
            <v>FLAC</v>
          </cell>
        </row>
        <row r="3378">
          <cell r="N3378" t="str">
            <v>FLAC</v>
          </cell>
          <cell r="O3378" t="str">
            <v>FLAC</v>
          </cell>
        </row>
        <row r="3379">
          <cell r="N3379" t="str">
            <v>FLAC</v>
          </cell>
          <cell r="O3379" t="str">
            <v>FLAC</v>
          </cell>
        </row>
        <row r="3380">
          <cell r="N3380" t="str">
            <v>FLAC</v>
          </cell>
          <cell r="O3380" t="str">
            <v>FLAC</v>
          </cell>
        </row>
        <row r="3381">
          <cell r="N3381" t="str">
            <v>FLAC</v>
          </cell>
          <cell r="O3381" t="str">
            <v>FLAC</v>
          </cell>
        </row>
        <row r="3382">
          <cell r="N3382" t="str">
            <v>FLAC</v>
          </cell>
          <cell r="O3382" t="str">
            <v>FLAC</v>
          </cell>
        </row>
        <row r="3383">
          <cell r="N3383" t="str">
            <v>FLAC</v>
          </cell>
          <cell r="O3383" t="str">
            <v>FLAC</v>
          </cell>
        </row>
        <row r="3384">
          <cell r="N3384" t="str">
            <v>FLAC</v>
          </cell>
          <cell r="O3384" t="str">
            <v>FLAC</v>
          </cell>
        </row>
        <row r="3385">
          <cell r="N3385" t="str">
            <v>FLAC</v>
          </cell>
          <cell r="O3385" t="str">
            <v>FLAC</v>
          </cell>
        </row>
        <row r="3386">
          <cell r="N3386" t="str">
            <v>FLAC</v>
          </cell>
          <cell r="O3386" t="str">
            <v>FLAC</v>
          </cell>
        </row>
        <row r="3387">
          <cell r="N3387" t="str">
            <v>FLAC</v>
          </cell>
          <cell r="O3387" t="str">
            <v>FLAC</v>
          </cell>
        </row>
        <row r="3388">
          <cell r="N3388" t="str">
            <v>FLAC</v>
          </cell>
          <cell r="O3388" t="str">
            <v>FLAC</v>
          </cell>
        </row>
        <row r="3389">
          <cell r="N3389" t="str">
            <v>FLAC</v>
          </cell>
          <cell r="O3389" t="str">
            <v>FLAC</v>
          </cell>
        </row>
        <row r="3390">
          <cell r="N3390" t="str">
            <v>FLAC</v>
          </cell>
          <cell r="O3390" t="str">
            <v>FLAC</v>
          </cell>
        </row>
        <row r="3391">
          <cell r="N3391" t="str">
            <v>FLAC</v>
          </cell>
          <cell r="O3391" t="str">
            <v>FLAC</v>
          </cell>
        </row>
        <row r="3392">
          <cell r="N3392" t="str">
            <v>FLAC</v>
          </cell>
          <cell r="O3392" t="str">
            <v>FLAC</v>
          </cell>
        </row>
        <row r="3393">
          <cell r="N3393" t="str">
            <v>FLAC</v>
          </cell>
          <cell r="O3393" t="str">
            <v>FLAC</v>
          </cell>
        </row>
        <row r="3394">
          <cell r="N3394" t="str">
            <v>FLAC</v>
          </cell>
          <cell r="O3394" t="str">
            <v>FLAC</v>
          </cell>
        </row>
        <row r="3395">
          <cell r="N3395" t="str">
            <v>FLAC</v>
          </cell>
          <cell r="O3395" t="str">
            <v>FLAC</v>
          </cell>
        </row>
        <row r="3396">
          <cell r="N3396" t="str">
            <v>FLAC</v>
          </cell>
          <cell r="O3396" t="str">
            <v>FLAC</v>
          </cell>
        </row>
        <row r="3397">
          <cell r="N3397" t="str">
            <v>FLAC</v>
          </cell>
          <cell r="O3397" t="str">
            <v>FLAC</v>
          </cell>
        </row>
        <row r="3398">
          <cell r="N3398" t="str">
            <v>FLAC</v>
          </cell>
          <cell r="O3398" t="str">
            <v>FLAC</v>
          </cell>
        </row>
        <row r="3399">
          <cell r="N3399" t="str">
            <v>FLAC</v>
          </cell>
          <cell r="O3399" t="str">
            <v>FLAC</v>
          </cell>
        </row>
        <row r="3400">
          <cell r="N3400" t="str">
            <v>FLAC</v>
          </cell>
          <cell r="O3400" t="str">
            <v>FLAC</v>
          </cell>
        </row>
        <row r="3401">
          <cell r="N3401" t="str">
            <v>FLAC</v>
          </cell>
          <cell r="O3401" t="str">
            <v>FLAC</v>
          </cell>
        </row>
        <row r="3402">
          <cell r="N3402" t="str">
            <v>FLAC</v>
          </cell>
          <cell r="O3402" t="str">
            <v>FLAC</v>
          </cell>
        </row>
        <row r="3403">
          <cell r="N3403" t="str">
            <v>FLAC</v>
          </cell>
          <cell r="O3403" t="str">
            <v>FLAC</v>
          </cell>
        </row>
        <row r="3404">
          <cell r="N3404" t="str">
            <v>FLAC</v>
          </cell>
          <cell r="O3404" t="str">
            <v>FLAC</v>
          </cell>
        </row>
        <row r="3405">
          <cell r="N3405" t="str">
            <v>FLAC</v>
          </cell>
          <cell r="O3405" t="str">
            <v>FLAC</v>
          </cell>
        </row>
        <row r="3406">
          <cell r="N3406" t="str">
            <v>FLAC</v>
          </cell>
          <cell r="O3406" t="str">
            <v>FLAC</v>
          </cell>
        </row>
        <row r="3407">
          <cell r="N3407" t="str">
            <v>FLAC</v>
          </cell>
          <cell r="O3407" t="str">
            <v>FLAC</v>
          </cell>
        </row>
        <row r="3408">
          <cell r="N3408" t="str">
            <v>FLAC</v>
          </cell>
          <cell r="O3408" t="str">
            <v>FLAC</v>
          </cell>
        </row>
        <row r="3409">
          <cell r="N3409" t="str">
            <v>FLAC</v>
          </cell>
          <cell r="O3409" t="str">
            <v>FLAC</v>
          </cell>
        </row>
        <row r="3410">
          <cell r="N3410" t="str">
            <v>FLAC</v>
          </cell>
          <cell r="O3410" t="str">
            <v>FLAC</v>
          </cell>
        </row>
        <row r="3411">
          <cell r="N3411" t="str">
            <v>FLAC</v>
          </cell>
          <cell r="O3411" t="str">
            <v>FLAC</v>
          </cell>
        </row>
        <row r="3412">
          <cell r="N3412" t="str">
            <v>FLAC</v>
          </cell>
          <cell r="O3412" t="str">
            <v>FLAC</v>
          </cell>
        </row>
        <row r="3413">
          <cell r="N3413" t="str">
            <v>FLAC</v>
          </cell>
          <cell r="O3413" t="str">
            <v>FLAC</v>
          </cell>
        </row>
        <row r="3414">
          <cell r="N3414" t="str">
            <v>FLAC</v>
          </cell>
          <cell r="O3414" t="str">
            <v>FLAC</v>
          </cell>
        </row>
        <row r="3415">
          <cell r="N3415" t="str">
            <v>FLAC</v>
          </cell>
          <cell r="O3415" t="str">
            <v>FLAC</v>
          </cell>
        </row>
        <row r="3416">
          <cell r="N3416" t="str">
            <v>FLAC</v>
          </cell>
          <cell r="O3416" t="str">
            <v>FLAC</v>
          </cell>
        </row>
        <row r="3417">
          <cell r="N3417" t="str">
            <v>FLAC</v>
          </cell>
          <cell r="O3417" t="str">
            <v>FLAC</v>
          </cell>
        </row>
        <row r="3418">
          <cell r="N3418" t="str">
            <v>FLAC</v>
          </cell>
          <cell r="O3418" t="str">
            <v>FLAC</v>
          </cell>
        </row>
        <row r="3419">
          <cell r="N3419" t="str">
            <v>FLAC</v>
          </cell>
          <cell r="O3419" t="str">
            <v>FLAC</v>
          </cell>
        </row>
        <row r="3420">
          <cell r="N3420" t="str">
            <v>FLAC</v>
          </cell>
          <cell r="O3420" t="str">
            <v>FLAC</v>
          </cell>
        </row>
        <row r="3421">
          <cell r="N3421" t="str">
            <v>FLAC</v>
          </cell>
          <cell r="O3421" t="str">
            <v>FLAC</v>
          </cell>
        </row>
        <row r="3422">
          <cell r="N3422" t="str">
            <v>FLAC</v>
          </cell>
          <cell r="O3422" t="str">
            <v>FLAC</v>
          </cell>
        </row>
        <row r="3423">
          <cell r="N3423" t="str">
            <v>FLAC</v>
          </cell>
          <cell r="O3423" t="str">
            <v>FLAC</v>
          </cell>
        </row>
        <row r="3424">
          <cell r="N3424" t="str">
            <v>FLAC</v>
          </cell>
          <cell r="O3424" t="str">
            <v>FLAC</v>
          </cell>
        </row>
        <row r="3425">
          <cell r="N3425" t="str">
            <v>FLAC</v>
          </cell>
          <cell r="O3425" t="str">
            <v>FLAC</v>
          </cell>
        </row>
        <row r="3426">
          <cell r="N3426" t="str">
            <v>FLAC</v>
          </cell>
          <cell r="O3426" t="str">
            <v>FLAC</v>
          </cell>
        </row>
        <row r="3427">
          <cell r="N3427" t="str">
            <v>FLAC</v>
          </cell>
          <cell r="O3427" t="str">
            <v>FLAC</v>
          </cell>
        </row>
        <row r="3428">
          <cell r="N3428" t="str">
            <v>FLAC</v>
          </cell>
          <cell r="O3428" t="str">
            <v>FLAC</v>
          </cell>
        </row>
        <row r="3429">
          <cell r="N3429" t="str">
            <v>FLAC</v>
          </cell>
          <cell r="O3429" t="str">
            <v>FLAC</v>
          </cell>
        </row>
        <row r="3430">
          <cell r="N3430" t="str">
            <v>FLAC</v>
          </cell>
          <cell r="O3430" t="str">
            <v>FLAC</v>
          </cell>
        </row>
        <row r="3431">
          <cell r="N3431" t="str">
            <v>FLAC</v>
          </cell>
          <cell r="O3431" t="str">
            <v>FLAC</v>
          </cell>
        </row>
        <row r="3432">
          <cell r="N3432" t="str">
            <v>FLAC</v>
          </cell>
          <cell r="O3432" t="str">
            <v>FLAC</v>
          </cell>
        </row>
        <row r="3433">
          <cell r="N3433" t="str">
            <v>FLAC</v>
          </cell>
          <cell r="O3433" t="str">
            <v>FLAC</v>
          </cell>
        </row>
        <row r="3434">
          <cell r="N3434" t="str">
            <v>FLAC</v>
          </cell>
          <cell r="O3434" t="str">
            <v>FLAC</v>
          </cell>
        </row>
        <row r="3435">
          <cell r="N3435" t="str">
            <v>FLAC</v>
          </cell>
          <cell r="O3435" t="str">
            <v>FLAC</v>
          </cell>
        </row>
        <row r="3436">
          <cell r="N3436" t="str">
            <v>FLAC</v>
          </cell>
          <cell r="O3436" t="str">
            <v>FLAC</v>
          </cell>
        </row>
        <row r="3437">
          <cell r="N3437" t="str">
            <v>FLAC</v>
          </cell>
          <cell r="O3437" t="str">
            <v>FLAC</v>
          </cell>
        </row>
        <row r="3438">
          <cell r="N3438" t="str">
            <v>FLAC</v>
          </cell>
          <cell r="O3438" t="str">
            <v>FLAC</v>
          </cell>
        </row>
        <row r="3439">
          <cell r="N3439" t="str">
            <v>FLAC</v>
          </cell>
          <cell r="O3439" t="str">
            <v>FLAC</v>
          </cell>
        </row>
        <row r="3440">
          <cell r="N3440" t="str">
            <v>FLAC</v>
          </cell>
          <cell r="O3440" t="str">
            <v>FLAC</v>
          </cell>
        </row>
        <row r="3441">
          <cell r="N3441" t="str">
            <v>FLAC</v>
          </cell>
          <cell r="O3441" t="str">
            <v>FLAC</v>
          </cell>
        </row>
        <row r="3442">
          <cell r="N3442" t="str">
            <v>FLAC</v>
          </cell>
          <cell r="O3442" t="str">
            <v>FLAC</v>
          </cell>
        </row>
        <row r="3443">
          <cell r="N3443" t="str">
            <v>FLAC</v>
          </cell>
          <cell r="O3443" t="str">
            <v>FLAC</v>
          </cell>
        </row>
        <row r="3444">
          <cell r="N3444" t="str">
            <v>FLAC</v>
          </cell>
          <cell r="O3444" t="str">
            <v>FLAC</v>
          </cell>
        </row>
        <row r="3445">
          <cell r="N3445" t="str">
            <v>FLAC</v>
          </cell>
          <cell r="O3445" t="str">
            <v>FLAC</v>
          </cell>
        </row>
        <row r="3446">
          <cell r="N3446" t="str">
            <v>FLAC</v>
          </cell>
          <cell r="O3446" t="str">
            <v>FLAC</v>
          </cell>
        </row>
        <row r="3447">
          <cell r="N3447" t="str">
            <v>FLAC</v>
          </cell>
          <cell r="O3447" t="str">
            <v>FLAC</v>
          </cell>
        </row>
        <row r="3448">
          <cell r="N3448" t="str">
            <v>FLAC</v>
          </cell>
          <cell r="O3448" t="str">
            <v>FLAC</v>
          </cell>
        </row>
        <row r="3449">
          <cell r="N3449" t="str">
            <v>FLAC</v>
          </cell>
          <cell r="O3449" t="str">
            <v>FLAC</v>
          </cell>
        </row>
        <row r="3450">
          <cell r="N3450" t="str">
            <v>FLAC</v>
          </cell>
          <cell r="O3450" t="str">
            <v>FLAC</v>
          </cell>
        </row>
        <row r="3451">
          <cell r="N3451" t="str">
            <v>FLAC</v>
          </cell>
          <cell r="O3451" t="str">
            <v>FLAC</v>
          </cell>
        </row>
        <row r="3452">
          <cell r="N3452" t="str">
            <v>FLAC</v>
          </cell>
          <cell r="O3452" t="str">
            <v>FLAC</v>
          </cell>
        </row>
        <row r="3453">
          <cell r="N3453" t="str">
            <v>FLAC</v>
          </cell>
          <cell r="O3453" t="str">
            <v>FLAC</v>
          </cell>
        </row>
        <row r="3454">
          <cell r="N3454" t="str">
            <v>FLAC</v>
          </cell>
          <cell r="O3454" t="str">
            <v>FLAC</v>
          </cell>
        </row>
        <row r="3455">
          <cell r="N3455" t="str">
            <v>FLAC</v>
          </cell>
          <cell r="O3455" t="str">
            <v>FLAC</v>
          </cell>
        </row>
        <row r="3456">
          <cell r="N3456" t="str">
            <v>NUTRI ALIMENTOS</v>
          </cell>
          <cell r="O3456" t="str">
            <v>Nutri</v>
          </cell>
        </row>
        <row r="3457">
          <cell r="N3457" t="str">
            <v>FLAC</v>
          </cell>
          <cell r="O3457" t="str">
            <v>FLAC</v>
          </cell>
        </row>
        <row r="3458">
          <cell r="N3458" t="str">
            <v>FLAC</v>
          </cell>
          <cell r="O3458" t="str">
            <v>FLAC</v>
          </cell>
        </row>
        <row r="3459">
          <cell r="N3459" t="str">
            <v>FLAC</v>
          </cell>
          <cell r="O3459" t="str">
            <v>FLAC</v>
          </cell>
        </row>
        <row r="3460">
          <cell r="N3460" t="str">
            <v>FLAC</v>
          </cell>
          <cell r="O3460" t="str">
            <v>FLAC</v>
          </cell>
        </row>
        <row r="3461">
          <cell r="N3461" t="str">
            <v>FLAC</v>
          </cell>
          <cell r="O3461" t="str">
            <v>FLAC</v>
          </cell>
        </row>
        <row r="3462">
          <cell r="N3462" t="str">
            <v>FLAC</v>
          </cell>
          <cell r="O3462" t="str">
            <v>FLAC</v>
          </cell>
        </row>
        <row r="3463">
          <cell r="N3463" t="str">
            <v>FLAC</v>
          </cell>
          <cell r="O3463" t="str">
            <v>FLAC</v>
          </cell>
        </row>
        <row r="3464">
          <cell r="N3464" t="str">
            <v>FLAC</v>
          </cell>
          <cell r="O3464" t="str">
            <v>FLAC</v>
          </cell>
        </row>
        <row r="3465">
          <cell r="N3465" t="str">
            <v>FLAC</v>
          </cell>
          <cell r="O3465" t="str">
            <v>FLAC</v>
          </cell>
        </row>
        <row r="3466">
          <cell r="N3466" t="str">
            <v>FLAC</v>
          </cell>
          <cell r="O3466" t="str">
            <v>FLAC</v>
          </cell>
        </row>
        <row r="3467">
          <cell r="N3467" t="str">
            <v>FLAC</v>
          </cell>
          <cell r="O3467" t="str">
            <v>FLAC</v>
          </cell>
        </row>
        <row r="3468">
          <cell r="N3468" t="str">
            <v>FLAC</v>
          </cell>
          <cell r="O3468" t="str">
            <v>FLAC</v>
          </cell>
        </row>
        <row r="3469">
          <cell r="N3469" t="str">
            <v>FLAC</v>
          </cell>
          <cell r="O3469" t="str">
            <v>FLAC</v>
          </cell>
        </row>
        <row r="3470">
          <cell r="N3470" t="str">
            <v>FLAC</v>
          </cell>
          <cell r="O3470" t="str">
            <v>FLAC</v>
          </cell>
        </row>
        <row r="3471">
          <cell r="N3471" t="str">
            <v>FLAC</v>
          </cell>
          <cell r="O3471" t="str">
            <v>FLAC</v>
          </cell>
        </row>
        <row r="3472">
          <cell r="N3472" t="str">
            <v>FLAC</v>
          </cell>
          <cell r="O3472" t="str">
            <v>FLAC</v>
          </cell>
        </row>
        <row r="3473">
          <cell r="N3473" t="str">
            <v>FLAC</v>
          </cell>
          <cell r="O3473" t="str">
            <v>FLAC</v>
          </cell>
        </row>
        <row r="3474">
          <cell r="N3474" t="str">
            <v>FLAC</v>
          </cell>
          <cell r="O3474" t="str">
            <v>FLAC</v>
          </cell>
        </row>
        <row r="3475">
          <cell r="N3475" t="str">
            <v>FLAC</v>
          </cell>
          <cell r="O3475" t="str">
            <v>FLAC</v>
          </cell>
        </row>
        <row r="3476">
          <cell r="N3476" t="str">
            <v>FLAC</v>
          </cell>
          <cell r="O3476" t="str">
            <v>FLAC</v>
          </cell>
        </row>
        <row r="3477">
          <cell r="N3477" t="str">
            <v>FLAC</v>
          </cell>
          <cell r="O3477" t="str">
            <v>FLAC</v>
          </cell>
        </row>
        <row r="3478">
          <cell r="N3478" t="str">
            <v>FLAC</v>
          </cell>
          <cell r="O3478" t="str">
            <v>FLAC</v>
          </cell>
        </row>
        <row r="3479">
          <cell r="N3479" t="str">
            <v>FLAC</v>
          </cell>
          <cell r="O3479" t="str">
            <v>FLAC</v>
          </cell>
        </row>
        <row r="3480">
          <cell r="N3480" t="str">
            <v>FLAC</v>
          </cell>
          <cell r="O3480" t="str">
            <v>FLAC</v>
          </cell>
        </row>
        <row r="3481">
          <cell r="N3481" t="str">
            <v>FLAC</v>
          </cell>
          <cell r="O3481" t="str">
            <v>FLAC</v>
          </cell>
        </row>
        <row r="3482">
          <cell r="N3482" t="str">
            <v>FLAC</v>
          </cell>
          <cell r="O3482" t="str">
            <v>FLAC</v>
          </cell>
        </row>
        <row r="3483">
          <cell r="N3483" t="str">
            <v>FLAC</v>
          </cell>
          <cell r="O3483" t="str">
            <v>FLAC</v>
          </cell>
        </row>
        <row r="3484">
          <cell r="N3484" t="str">
            <v>FLAC</v>
          </cell>
          <cell r="O3484" t="str">
            <v>FLAC</v>
          </cell>
        </row>
        <row r="3485">
          <cell r="N3485" t="str">
            <v>FLAC</v>
          </cell>
          <cell r="O3485" t="str">
            <v>FLAC</v>
          </cell>
        </row>
        <row r="3486">
          <cell r="N3486" t="str">
            <v>FLAC</v>
          </cell>
          <cell r="O3486" t="str">
            <v>FLAC</v>
          </cell>
        </row>
        <row r="3487">
          <cell r="N3487" t="str">
            <v>FLAC</v>
          </cell>
          <cell r="O3487" t="str">
            <v>FLAC</v>
          </cell>
        </row>
        <row r="3488">
          <cell r="N3488" t="str">
            <v>FLAC</v>
          </cell>
          <cell r="O3488" t="str">
            <v>FLAC</v>
          </cell>
        </row>
        <row r="3489">
          <cell r="N3489" t="str">
            <v>FLAC</v>
          </cell>
          <cell r="O3489" t="str">
            <v>FLAC</v>
          </cell>
        </row>
        <row r="3490">
          <cell r="N3490" t="str">
            <v>FLAC</v>
          </cell>
          <cell r="O3490" t="str">
            <v>FLAC</v>
          </cell>
        </row>
        <row r="3491">
          <cell r="N3491" t="str">
            <v>FLAC</v>
          </cell>
          <cell r="O3491" t="str">
            <v>FLAC</v>
          </cell>
        </row>
        <row r="3492">
          <cell r="N3492" t="str">
            <v>FLAC</v>
          </cell>
          <cell r="O3492" t="str">
            <v>FLAC</v>
          </cell>
        </row>
        <row r="3493">
          <cell r="N3493" t="str">
            <v>FLAC</v>
          </cell>
          <cell r="O3493" t="str">
            <v>FLAC</v>
          </cell>
        </row>
        <row r="3494">
          <cell r="N3494" t="str">
            <v>FLAC</v>
          </cell>
          <cell r="O3494" t="str">
            <v>FLAC</v>
          </cell>
        </row>
        <row r="3495">
          <cell r="N3495" t="str">
            <v>FLAC</v>
          </cell>
          <cell r="O3495" t="str">
            <v>FLAC</v>
          </cell>
        </row>
        <row r="3496">
          <cell r="N3496" t="str">
            <v>FLAC</v>
          </cell>
          <cell r="O3496" t="str">
            <v>FLAC</v>
          </cell>
        </row>
        <row r="3497">
          <cell r="N3497" t="str">
            <v>FLAC</v>
          </cell>
          <cell r="O3497" t="str">
            <v>FLAC</v>
          </cell>
        </row>
        <row r="3498">
          <cell r="N3498" t="str">
            <v>FLAC</v>
          </cell>
          <cell r="O3498" t="str">
            <v>FLAC</v>
          </cell>
        </row>
        <row r="3499">
          <cell r="N3499" t="str">
            <v>FLAC</v>
          </cell>
          <cell r="O3499" t="str">
            <v>FLAC</v>
          </cell>
        </row>
        <row r="3500">
          <cell r="N3500" t="str">
            <v>FLAC</v>
          </cell>
          <cell r="O3500" t="str">
            <v>FLAC</v>
          </cell>
        </row>
        <row r="3501">
          <cell r="N3501" t="str">
            <v>FLAC</v>
          </cell>
          <cell r="O3501" t="str">
            <v>FLAC</v>
          </cell>
        </row>
        <row r="3502">
          <cell r="N3502" t="str">
            <v>FLAC</v>
          </cell>
          <cell r="O3502" t="str">
            <v>FLAC</v>
          </cell>
        </row>
        <row r="3503">
          <cell r="N3503" t="str">
            <v>FLAC</v>
          </cell>
          <cell r="O3503" t="str">
            <v>FLAC</v>
          </cell>
        </row>
        <row r="3504">
          <cell r="N3504" t="str">
            <v>FLAC</v>
          </cell>
          <cell r="O3504" t="str">
            <v>FLAC</v>
          </cell>
        </row>
        <row r="3505">
          <cell r="N3505" t="str">
            <v>FLAC</v>
          </cell>
          <cell r="O3505" t="str">
            <v>FLAC</v>
          </cell>
        </row>
        <row r="3506">
          <cell r="N3506" t="str">
            <v>FLAC</v>
          </cell>
          <cell r="O3506" t="str">
            <v>FLAC</v>
          </cell>
        </row>
        <row r="3507">
          <cell r="N3507" t="str">
            <v>FLAC</v>
          </cell>
          <cell r="O3507" t="str">
            <v>FLAC</v>
          </cell>
        </row>
        <row r="3508">
          <cell r="N3508" t="str">
            <v>FLAC</v>
          </cell>
          <cell r="O3508" t="str">
            <v>FLAC</v>
          </cell>
        </row>
        <row r="3509">
          <cell r="N3509" t="str">
            <v>FLAC</v>
          </cell>
          <cell r="O3509" t="str">
            <v>FLAC</v>
          </cell>
        </row>
        <row r="3510">
          <cell r="N3510" t="str">
            <v>FLAC</v>
          </cell>
          <cell r="O3510" t="str">
            <v>FLAC</v>
          </cell>
        </row>
        <row r="3511">
          <cell r="N3511" t="str">
            <v>FLAC</v>
          </cell>
          <cell r="O3511" t="str">
            <v>FLAC</v>
          </cell>
        </row>
        <row r="3512">
          <cell r="N3512" t="str">
            <v>FLAC</v>
          </cell>
          <cell r="O3512" t="str">
            <v>FLAC</v>
          </cell>
        </row>
        <row r="3513">
          <cell r="N3513" t="str">
            <v>FLAC</v>
          </cell>
          <cell r="O3513" t="str">
            <v>FLAC</v>
          </cell>
        </row>
        <row r="3514">
          <cell r="N3514" t="str">
            <v>FLAC</v>
          </cell>
          <cell r="O3514" t="str">
            <v>FLAC</v>
          </cell>
        </row>
        <row r="3515">
          <cell r="N3515" t="str">
            <v>FLAC</v>
          </cell>
          <cell r="O3515" t="str">
            <v>FLAC</v>
          </cell>
        </row>
        <row r="3516">
          <cell r="N3516" t="str">
            <v>FLAC</v>
          </cell>
          <cell r="O3516" t="str">
            <v>FLAC</v>
          </cell>
        </row>
        <row r="3517">
          <cell r="N3517" t="str">
            <v>FLAC</v>
          </cell>
          <cell r="O3517" t="str">
            <v>FLAC</v>
          </cell>
        </row>
        <row r="3518">
          <cell r="N3518" t="str">
            <v>FLAC</v>
          </cell>
          <cell r="O3518" t="str">
            <v>FLAC</v>
          </cell>
        </row>
        <row r="3519">
          <cell r="N3519" t="str">
            <v>FLAC</v>
          </cell>
          <cell r="O3519" t="str">
            <v>FLAC</v>
          </cell>
        </row>
        <row r="3520">
          <cell r="N3520" t="str">
            <v>FLAC</v>
          </cell>
          <cell r="O3520" t="str">
            <v>FLAC</v>
          </cell>
        </row>
        <row r="3521">
          <cell r="N3521" t="str">
            <v>FLAC</v>
          </cell>
          <cell r="O3521" t="str">
            <v>FLAC</v>
          </cell>
        </row>
        <row r="3522">
          <cell r="N3522" t="str">
            <v>FLAC</v>
          </cell>
          <cell r="O3522" t="str">
            <v>FLAC</v>
          </cell>
        </row>
        <row r="3523">
          <cell r="N3523" t="str">
            <v>FLAC</v>
          </cell>
          <cell r="O3523" t="str">
            <v>FLAC</v>
          </cell>
        </row>
        <row r="3524">
          <cell r="N3524" t="str">
            <v>FLAC</v>
          </cell>
          <cell r="O3524" t="str">
            <v>FLAC</v>
          </cell>
        </row>
        <row r="3525">
          <cell r="N3525" t="str">
            <v>FLAC</v>
          </cell>
          <cell r="O3525" t="str">
            <v>FLAC</v>
          </cell>
        </row>
        <row r="3526">
          <cell r="N3526" t="str">
            <v>FLAC</v>
          </cell>
          <cell r="O3526" t="str">
            <v>FLAC</v>
          </cell>
        </row>
        <row r="3527">
          <cell r="N3527" t="str">
            <v>FLAC</v>
          </cell>
          <cell r="O3527" t="str">
            <v>FLAC</v>
          </cell>
        </row>
        <row r="3528">
          <cell r="N3528" t="str">
            <v>FLAC</v>
          </cell>
          <cell r="O3528" t="str">
            <v>FLAC</v>
          </cell>
        </row>
        <row r="3529">
          <cell r="N3529" t="str">
            <v>FLAC</v>
          </cell>
          <cell r="O3529" t="str">
            <v>FLAC</v>
          </cell>
        </row>
        <row r="3530">
          <cell r="N3530" t="str">
            <v>FLAC</v>
          </cell>
          <cell r="O3530" t="str">
            <v>FLAC</v>
          </cell>
        </row>
        <row r="3531">
          <cell r="N3531" t="str">
            <v>FLAC</v>
          </cell>
          <cell r="O3531" t="str">
            <v>FLAC</v>
          </cell>
        </row>
        <row r="3532">
          <cell r="N3532" t="str">
            <v>FLAC</v>
          </cell>
          <cell r="O3532" t="str">
            <v>FLAC</v>
          </cell>
        </row>
        <row r="3533">
          <cell r="N3533" t="str">
            <v>FLAC</v>
          </cell>
          <cell r="O3533" t="str">
            <v>FLAC</v>
          </cell>
        </row>
        <row r="3534">
          <cell r="N3534" t="str">
            <v>FLAC</v>
          </cell>
          <cell r="O3534" t="str">
            <v>FLAC</v>
          </cell>
        </row>
        <row r="3535">
          <cell r="N3535" t="str">
            <v>FLAC</v>
          </cell>
          <cell r="O3535" t="str">
            <v>FLAC</v>
          </cell>
        </row>
        <row r="3536">
          <cell r="N3536" t="str">
            <v>FLAC</v>
          </cell>
          <cell r="O3536" t="str">
            <v>FLAC</v>
          </cell>
        </row>
        <row r="3537">
          <cell r="N3537" t="str">
            <v>FLAC</v>
          </cell>
          <cell r="O3537" t="str">
            <v>FLAC</v>
          </cell>
        </row>
        <row r="3538">
          <cell r="N3538" t="str">
            <v>FLAC</v>
          </cell>
          <cell r="O3538" t="str">
            <v>FLAC</v>
          </cell>
        </row>
        <row r="3539">
          <cell r="N3539" t="str">
            <v>FLAC</v>
          </cell>
          <cell r="O3539" t="str">
            <v>FLAC</v>
          </cell>
        </row>
        <row r="3540">
          <cell r="N3540" t="str">
            <v>FLAC</v>
          </cell>
          <cell r="O3540" t="str">
            <v>FLAC</v>
          </cell>
        </row>
        <row r="3541">
          <cell r="N3541" t="str">
            <v>FLAC</v>
          </cell>
          <cell r="O3541" t="str">
            <v>FLAC</v>
          </cell>
        </row>
        <row r="3542">
          <cell r="N3542" t="str">
            <v>FLAC</v>
          </cell>
          <cell r="O3542" t="str">
            <v>FLAC</v>
          </cell>
        </row>
        <row r="3543">
          <cell r="N3543" t="str">
            <v>FLAC</v>
          </cell>
          <cell r="O3543" t="str">
            <v>FLAC</v>
          </cell>
        </row>
        <row r="3544">
          <cell r="N3544" t="str">
            <v>FLAC</v>
          </cell>
          <cell r="O3544" t="str">
            <v>FLAC</v>
          </cell>
        </row>
        <row r="3545">
          <cell r="N3545" t="str">
            <v>FLAC</v>
          </cell>
          <cell r="O3545" t="str">
            <v>FLAC</v>
          </cell>
        </row>
        <row r="3546">
          <cell r="N3546" t="str">
            <v>FLAC</v>
          </cell>
          <cell r="O3546" t="str">
            <v>FLAC</v>
          </cell>
        </row>
        <row r="3547">
          <cell r="N3547" t="str">
            <v>FLAC</v>
          </cell>
          <cell r="O3547" t="str">
            <v>FLAC</v>
          </cell>
        </row>
        <row r="3548">
          <cell r="N3548" t="str">
            <v>FLAC</v>
          </cell>
          <cell r="O3548" t="str">
            <v>FLAC</v>
          </cell>
        </row>
        <row r="3549">
          <cell r="N3549" t="str">
            <v>FLAC</v>
          </cell>
          <cell r="O3549" t="str">
            <v>FLAC</v>
          </cell>
        </row>
        <row r="3550">
          <cell r="N3550" t="str">
            <v>FLAC</v>
          </cell>
          <cell r="O3550" t="str">
            <v>FLAC</v>
          </cell>
        </row>
        <row r="3551">
          <cell r="N3551" t="str">
            <v>FLAC</v>
          </cell>
          <cell r="O3551" t="str">
            <v>FLAC</v>
          </cell>
        </row>
        <row r="3552">
          <cell r="N3552" t="str">
            <v>FLAC</v>
          </cell>
          <cell r="O3552" t="str">
            <v>FLAC</v>
          </cell>
        </row>
        <row r="3553">
          <cell r="N3553" t="str">
            <v>FLAC</v>
          </cell>
          <cell r="O3553" t="str">
            <v>FLAC</v>
          </cell>
        </row>
        <row r="3554">
          <cell r="N3554" t="str">
            <v>FLAC</v>
          </cell>
          <cell r="O3554" t="str">
            <v>FLAC</v>
          </cell>
        </row>
        <row r="3555">
          <cell r="N3555" t="str">
            <v>FLAC</v>
          </cell>
          <cell r="O3555" t="str">
            <v>FLAC</v>
          </cell>
        </row>
        <row r="3556">
          <cell r="N3556" t="str">
            <v>FLAC</v>
          </cell>
          <cell r="O3556" t="str">
            <v>FLAC</v>
          </cell>
        </row>
        <row r="3557">
          <cell r="N3557" t="str">
            <v>FLAC</v>
          </cell>
          <cell r="O3557" t="str">
            <v>FLAC</v>
          </cell>
        </row>
        <row r="3558">
          <cell r="N3558" t="str">
            <v>FLAC</v>
          </cell>
          <cell r="O3558" t="str">
            <v>FLAC</v>
          </cell>
        </row>
        <row r="3559">
          <cell r="N3559" t="str">
            <v>FLAC</v>
          </cell>
          <cell r="O3559" t="str">
            <v>FLAC</v>
          </cell>
        </row>
        <row r="3560">
          <cell r="N3560" t="str">
            <v>FLAC</v>
          </cell>
          <cell r="O3560" t="str">
            <v>FLAC</v>
          </cell>
        </row>
        <row r="3561">
          <cell r="N3561" t="str">
            <v>FLAC</v>
          </cell>
          <cell r="O3561" t="str">
            <v>FLAC</v>
          </cell>
        </row>
        <row r="3562">
          <cell r="N3562" t="str">
            <v>FLAC</v>
          </cell>
          <cell r="O3562" t="str">
            <v>FLAC</v>
          </cell>
        </row>
        <row r="3563">
          <cell r="N3563" t="str">
            <v>FLAC</v>
          </cell>
          <cell r="O3563" t="str">
            <v>FLAC</v>
          </cell>
        </row>
        <row r="3564">
          <cell r="N3564" t="str">
            <v>FLAC</v>
          </cell>
          <cell r="O3564" t="str">
            <v>FLAC</v>
          </cell>
        </row>
        <row r="3565">
          <cell r="N3565" t="str">
            <v>FLAC</v>
          </cell>
          <cell r="O3565" t="str">
            <v>FLAC</v>
          </cell>
        </row>
        <row r="3566">
          <cell r="N3566" t="str">
            <v>FLAC</v>
          </cell>
          <cell r="O3566" t="str">
            <v>FLAC</v>
          </cell>
        </row>
        <row r="3567">
          <cell r="N3567" t="str">
            <v>FLAC</v>
          </cell>
          <cell r="O3567" t="str">
            <v>FLAC</v>
          </cell>
        </row>
        <row r="3568">
          <cell r="N3568" t="str">
            <v>FLAC</v>
          </cell>
          <cell r="O3568" t="str">
            <v>FLAC</v>
          </cell>
        </row>
        <row r="3569">
          <cell r="N3569" t="str">
            <v>FLAC</v>
          </cell>
          <cell r="O3569" t="str">
            <v>FLAC</v>
          </cell>
        </row>
        <row r="3570">
          <cell r="N3570" t="str">
            <v>FLAC</v>
          </cell>
          <cell r="O3570" t="str">
            <v>FLAC</v>
          </cell>
        </row>
        <row r="3571">
          <cell r="N3571" t="str">
            <v>FLAC</v>
          </cell>
          <cell r="O3571" t="str">
            <v>FLAC</v>
          </cell>
        </row>
        <row r="3572">
          <cell r="N3572" t="str">
            <v>FLAC</v>
          </cell>
          <cell r="O3572" t="str">
            <v>FLAC</v>
          </cell>
        </row>
        <row r="3573">
          <cell r="N3573" t="str">
            <v>FLAC</v>
          </cell>
          <cell r="O3573" t="str">
            <v>FLAC</v>
          </cell>
        </row>
        <row r="3574">
          <cell r="N3574" t="str">
            <v>FLAC</v>
          </cell>
          <cell r="O3574" t="str">
            <v>FLAC</v>
          </cell>
        </row>
        <row r="3575">
          <cell r="N3575" t="str">
            <v>FLAC</v>
          </cell>
          <cell r="O3575" t="str">
            <v>FLAC</v>
          </cell>
        </row>
        <row r="3576">
          <cell r="N3576" t="str">
            <v>FLAC</v>
          </cell>
          <cell r="O3576" t="str">
            <v>FLAC</v>
          </cell>
        </row>
        <row r="3577">
          <cell r="N3577" t="str">
            <v>FLAC</v>
          </cell>
          <cell r="O3577" t="str">
            <v>FLAC</v>
          </cell>
        </row>
        <row r="3578">
          <cell r="N3578" t="str">
            <v>FLAC</v>
          </cell>
          <cell r="O3578" t="str">
            <v>FLAC</v>
          </cell>
        </row>
        <row r="3579">
          <cell r="N3579" t="str">
            <v>FLAC</v>
          </cell>
          <cell r="O3579" t="str">
            <v>FLAC</v>
          </cell>
        </row>
        <row r="3580">
          <cell r="N3580" t="str">
            <v>FLAC</v>
          </cell>
          <cell r="O3580" t="str">
            <v>FLAC</v>
          </cell>
        </row>
        <row r="3581">
          <cell r="N3581" t="str">
            <v>FLAC</v>
          </cell>
          <cell r="O3581" t="str">
            <v>FLAC</v>
          </cell>
        </row>
        <row r="3582">
          <cell r="N3582" t="str">
            <v>FLAC</v>
          </cell>
          <cell r="O3582" t="str">
            <v>FLAC</v>
          </cell>
        </row>
        <row r="3583">
          <cell r="N3583" t="str">
            <v>FLAC</v>
          </cell>
          <cell r="O3583" t="str">
            <v>FLAC</v>
          </cell>
        </row>
        <row r="3584">
          <cell r="N3584" t="str">
            <v>FLAC</v>
          </cell>
          <cell r="O3584" t="str">
            <v>FLAC</v>
          </cell>
        </row>
        <row r="3585">
          <cell r="N3585" t="str">
            <v>FLAC</v>
          </cell>
          <cell r="O3585" t="str">
            <v>FLAC</v>
          </cell>
        </row>
        <row r="3586">
          <cell r="N3586" t="str">
            <v>FLAC</v>
          </cell>
          <cell r="O3586" t="str">
            <v>FLAC</v>
          </cell>
        </row>
        <row r="3587">
          <cell r="N3587" t="str">
            <v>FLAC</v>
          </cell>
          <cell r="O3587" t="str">
            <v>FLAC</v>
          </cell>
        </row>
        <row r="3588">
          <cell r="N3588" t="str">
            <v>FLAC</v>
          </cell>
          <cell r="O3588" t="str">
            <v>FLAC</v>
          </cell>
        </row>
        <row r="3589">
          <cell r="N3589" t="str">
            <v>FLAC</v>
          </cell>
          <cell r="O3589" t="str">
            <v>FLAC</v>
          </cell>
        </row>
        <row r="3590">
          <cell r="N3590" t="str">
            <v>FLAC</v>
          </cell>
          <cell r="O3590" t="str">
            <v>FLAC</v>
          </cell>
        </row>
        <row r="3591">
          <cell r="N3591" t="str">
            <v>FLAC</v>
          </cell>
          <cell r="O3591" t="str">
            <v>FLAC</v>
          </cell>
        </row>
        <row r="3592">
          <cell r="N3592" t="str">
            <v>FLAC</v>
          </cell>
          <cell r="O3592" t="str">
            <v>FLAC</v>
          </cell>
        </row>
        <row r="3593">
          <cell r="N3593" t="str">
            <v>FLAC</v>
          </cell>
          <cell r="O3593" t="str">
            <v>FLAC</v>
          </cell>
        </row>
        <row r="3594">
          <cell r="N3594" t="str">
            <v>FLAC</v>
          </cell>
          <cell r="O3594" t="str">
            <v>FLAC</v>
          </cell>
        </row>
        <row r="3595">
          <cell r="N3595" t="str">
            <v>FLAC</v>
          </cell>
          <cell r="O3595" t="str">
            <v>FLAC</v>
          </cell>
        </row>
        <row r="3596">
          <cell r="N3596" t="str">
            <v>FLAC</v>
          </cell>
          <cell r="O3596" t="str">
            <v>FLAC</v>
          </cell>
        </row>
        <row r="3597">
          <cell r="N3597" t="str">
            <v>FLAC</v>
          </cell>
          <cell r="O3597" t="str">
            <v>FLAC</v>
          </cell>
        </row>
        <row r="3598">
          <cell r="N3598" t="str">
            <v>FLAC</v>
          </cell>
          <cell r="O3598" t="str">
            <v>FLAC</v>
          </cell>
        </row>
        <row r="3599">
          <cell r="N3599" t="str">
            <v>FLAC</v>
          </cell>
          <cell r="O3599" t="str">
            <v>FLAC</v>
          </cell>
        </row>
        <row r="3600">
          <cell r="N3600" t="str">
            <v>FLAC</v>
          </cell>
          <cell r="O3600" t="str">
            <v>FLAC</v>
          </cell>
        </row>
        <row r="3601">
          <cell r="N3601" t="str">
            <v>FLAC</v>
          </cell>
          <cell r="O3601" t="str">
            <v>FLAC</v>
          </cell>
        </row>
        <row r="3602">
          <cell r="N3602" t="str">
            <v>FLAC</v>
          </cell>
          <cell r="O3602" t="str">
            <v>FLAC</v>
          </cell>
        </row>
        <row r="3603">
          <cell r="N3603" t="str">
            <v>FLAC</v>
          </cell>
          <cell r="O3603" t="str">
            <v>FLAC</v>
          </cell>
        </row>
        <row r="3604">
          <cell r="N3604" t="str">
            <v>FLAC</v>
          </cell>
          <cell r="O3604" t="str">
            <v>FLAC</v>
          </cell>
        </row>
        <row r="3605">
          <cell r="N3605" t="str">
            <v>FLAC</v>
          </cell>
          <cell r="O3605" t="str">
            <v>FLAC</v>
          </cell>
        </row>
        <row r="3606">
          <cell r="N3606" t="str">
            <v>FLAC</v>
          </cell>
          <cell r="O3606" t="str">
            <v>FLAC</v>
          </cell>
        </row>
        <row r="3607">
          <cell r="N3607" t="str">
            <v>FLAC</v>
          </cell>
          <cell r="O3607" t="str">
            <v>FLAC</v>
          </cell>
        </row>
        <row r="3608">
          <cell r="N3608" t="str">
            <v>FLAC</v>
          </cell>
          <cell r="O3608" t="str">
            <v>FLAC</v>
          </cell>
        </row>
        <row r="3609">
          <cell r="N3609" t="str">
            <v>FLAC</v>
          </cell>
          <cell r="O3609" t="str">
            <v>FLAC</v>
          </cell>
        </row>
        <row r="3610">
          <cell r="N3610" t="str">
            <v>FLAC</v>
          </cell>
          <cell r="O3610" t="str">
            <v>FLAC</v>
          </cell>
        </row>
        <row r="3611">
          <cell r="N3611" t="str">
            <v>FLAC</v>
          </cell>
          <cell r="O3611" t="str">
            <v>FLAC</v>
          </cell>
        </row>
        <row r="3612">
          <cell r="N3612" t="str">
            <v>FLAC</v>
          </cell>
          <cell r="O3612" t="str">
            <v>FLAC</v>
          </cell>
        </row>
        <row r="3613">
          <cell r="N3613" t="str">
            <v>FLAC</v>
          </cell>
          <cell r="O3613" t="str">
            <v>FLAC</v>
          </cell>
        </row>
        <row r="3614">
          <cell r="N3614" t="str">
            <v>FLAC</v>
          </cell>
          <cell r="O3614" t="str">
            <v>FLAC</v>
          </cell>
        </row>
        <row r="3615">
          <cell r="N3615" t="str">
            <v>FLAC</v>
          </cell>
          <cell r="O3615" t="str">
            <v>FLAC</v>
          </cell>
        </row>
        <row r="3616">
          <cell r="N3616" t="str">
            <v>FLAC</v>
          </cell>
          <cell r="O3616" t="str">
            <v>FLAC</v>
          </cell>
        </row>
        <row r="3617">
          <cell r="N3617" t="str">
            <v>FLAC</v>
          </cell>
          <cell r="O3617" t="str">
            <v>FLAC</v>
          </cell>
        </row>
        <row r="3618">
          <cell r="N3618" t="str">
            <v>FLAC</v>
          </cell>
          <cell r="O3618" t="str">
            <v>FLAC</v>
          </cell>
        </row>
        <row r="3619">
          <cell r="N3619" t="str">
            <v>FLAC</v>
          </cell>
          <cell r="O3619" t="str">
            <v>FLAC</v>
          </cell>
        </row>
        <row r="3620">
          <cell r="N3620" t="str">
            <v>FLAC</v>
          </cell>
          <cell r="O3620" t="str">
            <v>FLAC</v>
          </cell>
        </row>
        <row r="3621">
          <cell r="N3621" t="str">
            <v>FLAC</v>
          </cell>
          <cell r="O3621" t="str">
            <v>FLAC</v>
          </cell>
        </row>
        <row r="3622">
          <cell r="N3622" t="str">
            <v>FLAC</v>
          </cell>
          <cell r="O3622" t="str">
            <v>FLAC</v>
          </cell>
        </row>
        <row r="3623">
          <cell r="N3623" t="str">
            <v>FLAC</v>
          </cell>
          <cell r="O3623" t="str">
            <v>FLAC</v>
          </cell>
        </row>
        <row r="3624">
          <cell r="N3624" t="str">
            <v>FLAC</v>
          </cell>
          <cell r="O3624" t="str">
            <v>FLAC</v>
          </cell>
        </row>
        <row r="3625">
          <cell r="N3625" t="str">
            <v>FLAC</v>
          </cell>
          <cell r="O3625" t="str">
            <v>FLAC</v>
          </cell>
        </row>
        <row r="3626">
          <cell r="N3626" t="str">
            <v>FLAC</v>
          </cell>
          <cell r="O3626" t="str">
            <v>FLAC</v>
          </cell>
        </row>
        <row r="3627">
          <cell r="N3627" t="str">
            <v>FLAC</v>
          </cell>
          <cell r="O3627" t="str">
            <v>FLAC</v>
          </cell>
        </row>
        <row r="3628">
          <cell r="N3628" t="str">
            <v>FLAC</v>
          </cell>
          <cell r="O3628" t="str">
            <v>FLAC</v>
          </cell>
        </row>
        <row r="3629">
          <cell r="N3629" t="str">
            <v>FLAC</v>
          </cell>
          <cell r="O3629" t="str">
            <v>FLAC</v>
          </cell>
        </row>
        <row r="3630">
          <cell r="N3630" t="str">
            <v>FLAC</v>
          </cell>
          <cell r="O3630" t="str">
            <v>FLAC</v>
          </cell>
        </row>
        <row r="3631">
          <cell r="N3631" t="str">
            <v>FLAC</v>
          </cell>
          <cell r="O3631" t="str">
            <v>FLAC</v>
          </cell>
        </row>
        <row r="3632">
          <cell r="N3632" t="str">
            <v>FLAC</v>
          </cell>
          <cell r="O3632" t="str">
            <v>FLAC</v>
          </cell>
        </row>
        <row r="3633">
          <cell r="N3633" t="str">
            <v>FLAC</v>
          </cell>
          <cell r="O3633" t="str">
            <v>FLAC</v>
          </cell>
        </row>
        <row r="3634">
          <cell r="N3634" t="str">
            <v>FLAC</v>
          </cell>
          <cell r="O3634" t="str">
            <v>FLAC</v>
          </cell>
        </row>
        <row r="3635">
          <cell r="N3635" t="str">
            <v>FLAC</v>
          </cell>
          <cell r="O3635" t="str">
            <v>FLAC</v>
          </cell>
        </row>
        <row r="3636">
          <cell r="N3636" t="str">
            <v>FLAC</v>
          </cell>
          <cell r="O3636" t="str">
            <v>FLAC</v>
          </cell>
        </row>
        <row r="3637">
          <cell r="N3637" t="str">
            <v>FLAC</v>
          </cell>
          <cell r="O3637" t="str">
            <v>FLAC</v>
          </cell>
        </row>
        <row r="3638">
          <cell r="N3638" t="str">
            <v>FLAC</v>
          </cell>
          <cell r="O3638" t="str">
            <v>FLAC</v>
          </cell>
        </row>
        <row r="3639">
          <cell r="N3639" t="str">
            <v>FLAC</v>
          </cell>
          <cell r="O3639" t="str">
            <v>FLAC</v>
          </cell>
        </row>
        <row r="3640">
          <cell r="N3640" t="str">
            <v>FLAC</v>
          </cell>
          <cell r="O3640" t="str">
            <v>FLAC</v>
          </cell>
        </row>
        <row r="3641">
          <cell r="N3641" t="str">
            <v>FLAC</v>
          </cell>
          <cell r="O3641" t="str">
            <v>FLAC</v>
          </cell>
        </row>
        <row r="3642">
          <cell r="N3642" t="str">
            <v>FLAC</v>
          </cell>
          <cell r="O3642" t="str">
            <v>FLAC</v>
          </cell>
        </row>
        <row r="3643">
          <cell r="N3643" t="str">
            <v>FLAC</v>
          </cell>
          <cell r="O3643" t="str">
            <v>FLAC</v>
          </cell>
        </row>
        <row r="3644">
          <cell r="N3644" t="str">
            <v>FLAC</v>
          </cell>
          <cell r="O3644" t="str">
            <v>FLAC</v>
          </cell>
        </row>
        <row r="3645">
          <cell r="N3645" t="str">
            <v>FLAC</v>
          </cell>
          <cell r="O3645" t="str">
            <v>FLAC</v>
          </cell>
        </row>
        <row r="3646">
          <cell r="N3646" t="str">
            <v>FLAC</v>
          </cell>
          <cell r="O3646" t="str">
            <v>FLAC</v>
          </cell>
        </row>
        <row r="3647">
          <cell r="N3647" t="str">
            <v>FLAC</v>
          </cell>
          <cell r="O3647" t="str">
            <v>FLAC</v>
          </cell>
        </row>
        <row r="3648">
          <cell r="N3648" t="str">
            <v>FLAC</v>
          </cell>
          <cell r="O3648" t="str">
            <v>FLAC</v>
          </cell>
        </row>
        <row r="3649">
          <cell r="N3649" t="str">
            <v>FLAC</v>
          </cell>
          <cell r="O3649" t="str">
            <v>FLAC</v>
          </cell>
        </row>
        <row r="3650">
          <cell r="N3650" t="str">
            <v>FLAC</v>
          </cell>
          <cell r="O3650" t="str">
            <v>FLAC</v>
          </cell>
        </row>
        <row r="3651">
          <cell r="N3651" t="str">
            <v>FLAC</v>
          </cell>
          <cell r="O3651" t="str">
            <v>FLAC</v>
          </cell>
        </row>
        <row r="3652">
          <cell r="N3652" t="str">
            <v>FLAC</v>
          </cell>
          <cell r="O3652" t="str">
            <v>FLAC</v>
          </cell>
        </row>
        <row r="3653">
          <cell r="N3653" t="str">
            <v>FLAC</v>
          </cell>
          <cell r="O3653" t="str">
            <v>FLAC</v>
          </cell>
        </row>
        <row r="3654">
          <cell r="N3654" t="str">
            <v>FLAC</v>
          </cell>
          <cell r="O3654" t="str">
            <v>FLAC</v>
          </cell>
        </row>
        <row r="3655">
          <cell r="N3655" t="str">
            <v>FLAC</v>
          </cell>
          <cell r="O3655" t="str">
            <v>FLAC</v>
          </cell>
        </row>
        <row r="3656">
          <cell r="N3656" t="str">
            <v>FLAC</v>
          </cell>
          <cell r="O3656" t="str">
            <v>FLAC</v>
          </cell>
        </row>
        <row r="3657">
          <cell r="N3657" t="str">
            <v>FLAC</v>
          </cell>
          <cell r="O3657" t="str">
            <v>FLAC</v>
          </cell>
        </row>
        <row r="3658">
          <cell r="N3658" t="str">
            <v>FLAC</v>
          </cell>
          <cell r="O3658" t="str">
            <v>FLAC</v>
          </cell>
        </row>
        <row r="3659">
          <cell r="N3659" t="str">
            <v>FLAC</v>
          </cell>
          <cell r="O3659" t="str">
            <v>FLAC</v>
          </cell>
        </row>
        <row r="3660">
          <cell r="N3660" t="str">
            <v>FLAC</v>
          </cell>
          <cell r="O3660" t="str">
            <v>FLAC</v>
          </cell>
        </row>
        <row r="3661">
          <cell r="N3661" t="str">
            <v>FLAC</v>
          </cell>
          <cell r="O3661" t="str">
            <v>FLAC</v>
          </cell>
        </row>
        <row r="3662">
          <cell r="N3662" t="str">
            <v>FLAC</v>
          </cell>
          <cell r="O3662" t="str">
            <v>FLAC</v>
          </cell>
        </row>
        <row r="3663">
          <cell r="N3663" t="str">
            <v>FLAC</v>
          </cell>
          <cell r="O3663" t="str">
            <v>FLAC</v>
          </cell>
        </row>
        <row r="3664">
          <cell r="N3664" t="str">
            <v>FLAC</v>
          </cell>
          <cell r="O3664" t="str">
            <v>FLAC</v>
          </cell>
        </row>
        <row r="3665">
          <cell r="N3665" t="str">
            <v>FLAC</v>
          </cell>
          <cell r="O3665" t="str">
            <v>FLAC</v>
          </cell>
        </row>
        <row r="3666">
          <cell r="N3666" t="str">
            <v>FLAC</v>
          </cell>
          <cell r="O3666" t="str">
            <v>FLAC</v>
          </cell>
        </row>
        <row r="3667">
          <cell r="N3667" t="str">
            <v>FLAC</v>
          </cell>
          <cell r="O3667" t="str">
            <v>FLAC</v>
          </cell>
        </row>
        <row r="3668">
          <cell r="N3668" t="str">
            <v>FLAC</v>
          </cell>
          <cell r="O3668" t="str">
            <v>FLAC</v>
          </cell>
        </row>
        <row r="3669">
          <cell r="N3669" t="str">
            <v>FLAC</v>
          </cell>
          <cell r="O3669" t="str">
            <v>FLAC</v>
          </cell>
        </row>
        <row r="3670">
          <cell r="N3670" t="str">
            <v>FLAC</v>
          </cell>
          <cell r="O3670" t="str">
            <v>FLAC</v>
          </cell>
        </row>
        <row r="3671">
          <cell r="N3671" t="str">
            <v>FLAC</v>
          </cell>
          <cell r="O3671" t="str">
            <v>FLAC</v>
          </cell>
        </row>
        <row r="3672">
          <cell r="N3672" t="str">
            <v>FLAC</v>
          </cell>
          <cell r="O3672" t="str">
            <v>FLAC</v>
          </cell>
        </row>
        <row r="3673">
          <cell r="N3673" t="str">
            <v>FLAC</v>
          </cell>
          <cell r="O3673" t="str">
            <v>FLAC</v>
          </cell>
        </row>
        <row r="3674">
          <cell r="N3674" t="str">
            <v>FLAC</v>
          </cell>
          <cell r="O3674" t="str">
            <v>FLAC</v>
          </cell>
        </row>
        <row r="3675">
          <cell r="N3675" t="str">
            <v>FLAC</v>
          </cell>
          <cell r="O3675" t="str">
            <v>FLAC</v>
          </cell>
        </row>
        <row r="3676">
          <cell r="N3676" t="str">
            <v>FLAC</v>
          </cell>
          <cell r="O3676" t="str">
            <v>FLAC</v>
          </cell>
        </row>
        <row r="3677">
          <cell r="N3677" t="str">
            <v>FLAC</v>
          </cell>
          <cell r="O3677" t="str">
            <v>FLAC</v>
          </cell>
        </row>
        <row r="3678">
          <cell r="N3678" t="str">
            <v>FLAC</v>
          </cell>
          <cell r="O3678" t="str">
            <v>FLAC</v>
          </cell>
        </row>
        <row r="3679">
          <cell r="N3679" t="str">
            <v>FLAC</v>
          </cell>
          <cell r="O3679" t="str">
            <v>FLAC</v>
          </cell>
        </row>
        <row r="3680">
          <cell r="N3680" t="str">
            <v>FLAC</v>
          </cell>
          <cell r="O3680" t="str">
            <v>FLAC</v>
          </cell>
        </row>
        <row r="3681">
          <cell r="N3681" t="str">
            <v>FLAC</v>
          </cell>
          <cell r="O3681" t="str">
            <v>FLAC</v>
          </cell>
        </row>
        <row r="3682">
          <cell r="N3682" t="str">
            <v>FLAC</v>
          </cell>
          <cell r="O3682" t="str">
            <v>FLAC</v>
          </cell>
        </row>
        <row r="3683">
          <cell r="N3683" t="str">
            <v>FLAC</v>
          </cell>
          <cell r="O3683" t="str">
            <v>FLAC</v>
          </cell>
        </row>
        <row r="3684">
          <cell r="N3684" t="str">
            <v>FLAC</v>
          </cell>
          <cell r="O3684" t="str">
            <v>FLAC</v>
          </cell>
        </row>
        <row r="3685">
          <cell r="N3685" t="str">
            <v>FLAC</v>
          </cell>
          <cell r="O3685" t="str">
            <v>FLAC</v>
          </cell>
        </row>
        <row r="3686">
          <cell r="N3686" t="str">
            <v>FLAC</v>
          </cell>
          <cell r="O3686" t="str">
            <v>FLAC</v>
          </cell>
        </row>
        <row r="3687">
          <cell r="N3687" t="str">
            <v>FLAC</v>
          </cell>
          <cell r="O3687" t="str">
            <v>FLAC</v>
          </cell>
        </row>
        <row r="3688">
          <cell r="N3688" t="str">
            <v>FLAC</v>
          </cell>
          <cell r="O3688" t="str">
            <v>FLAC</v>
          </cell>
        </row>
        <row r="3689">
          <cell r="N3689" t="str">
            <v>FLAC</v>
          </cell>
          <cell r="O3689" t="str">
            <v>FLAC</v>
          </cell>
        </row>
        <row r="3690">
          <cell r="N3690" t="str">
            <v>FLAC</v>
          </cell>
          <cell r="O3690" t="str">
            <v>FLAC</v>
          </cell>
        </row>
        <row r="3691">
          <cell r="N3691" t="str">
            <v>FLAC</v>
          </cell>
          <cell r="O3691" t="str">
            <v>FLAC</v>
          </cell>
        </row>
        <row r="3692">
          <cell r="N3692" t="str">
            <v>FLAC</v>
          </cell>
          <cell r="O3692" t="str">
            <v>FLAC</v>
          </cell>
        </row>
        <row r="3693">
          <cell r="N3693" t="str">
            <v>FLAC</v>
          </cell>
          <cell r="O3693" t="str">
            <v>FLAC</v>
          </cell>
        </row>
        <row r="3694">
          <cell r="N3694" t="str">
            <v>FLAC</v>
          </cell>
          <cell r="O3694" t="str">
            <v>FLAC</v>
          </cell>
        </row>
        <row r="3695">
          <cell r="N3695" t="str">
            <v>FLAC</v>
          </cell>
          <cell r="O3695" t="str">
            <v>FLAC</v>
          </cell>
        </row>
        <row r="3696">
          <cell r="N3696" t="str">
            <v>FLAC</v>
          </cell>
          <cell r="O3696" t="str">
            <v>FLAC</v>
          </cell>
        </row>
        <row r="3697">
          <cell r="N3697" t="str">
            <v>FLAC</v>
          </cell>
          <cell r="O3697" t="str">
            <v>FLAC</v>
          </cell>
        </row>
        <row r="3698">
          <cell r="N3698" t="str">
            <v>FLAC</v>
          </cell>
          <cell r="O3698" t="str">
            <v>FLAC</v>
          </cell>
        </row>
        <row r="3699">
          <cell r="N3699" t="str">
            <v>FLAC</v>
          </cell>
          <cell r="O3699" t="str">
            <v>FLAC</v>
          </cell>
        </row>
        <row r="3700">
          <cell r="N3700" t="str">
            <v>FLAC</v>
          </cell>
          <cell r="O3700" t="str">
            <v>FLAC</v>
          </cell>
        </row>
        <row r="3701">
          <cell r="N3701" t="str">
            <v>FLAC</v>
          </cell>
          <cell r="O3701" t="str">
            <v>FLAC</v>
          </cell>
        </row>
        <row r="3702">
          <cell r="N3702" t="str">
            <v>FLAC</v>
          </cell>
          <cell r="O3702" t="str">
            <v>FLAC</v>
          </cell>
        </row>
        <row r="3703">
          <cell r="N3703" t="str">
            <v>FLAC</v>
          </cell>
          <cell r="O3703" t="str">
            <v>FLAC</v>
          </cell>
        </row>
        <row r="3704">
          <cell r="N3704" t="str">
            <v>FLAC</v>
          </cell>
          <cell r="O3704" t="str">
            <v>FLAC</v>
          </cell>
        </row>
        <row r="3705">
          <cell r="N3705" t="str">
            <v>FLAC</v>
          </cell>
          <cell r="O3705" t="str">
            <v>FLAC</v>
          </cell>
        </row>
        <row r="3706">
          <cell r="N3706" t="str">
            <v>FLAC</v>
          </cell>
          <cell r="O3706" t="str">
            <v>FLAC</v>
          </cell>
        </row>
        <row r="3707">
          <cell r="N3707" t="str">
            <v>FLAC</v>
          </cell>
          <cell r="O3707" t="str">
            <v>FLAC</v>
          </cell>
        </row>
        <row r="3708">
          <cell r="N3708" t="str">
            <v>FLAC</v>
          </cell>
          <cell r="O3708" t="str">
            <v>FLAC</v>
          </cell>
        </row>
        <row r="3709">
          <cell r="N3709" t="str">
            <v>FLAC</v>
          </cell>
          <cell r="O3709" t="str">
            <v>FLAC</v>
          </cell>
        </row>
        <row r="3710">
          <cell r="N3710" t="str">
            <v>FLAC</v>
          </cell>
          <cell r="O3710" t="str">
            <v>FLAC</v>
          </cell>
        </row>
        <row r="3711">
          <cell r="N3711" t="str">
            <v>FLAC</v>
          </cell>
          <cell r="O3711" t="str">
            <v>FLAC</v>
          </cell>
        </row>
        <row r="3712">
          <cell r="N3712" t="str">
            <v>FLAC</v>
          </cell>
          <cell r="O3712" t="str">
            <v>FLAC</v>
          </cell>
        </row>
        <row r="3713">
          <cell r="N3713" t="str">
            <v>FLAC</v>
          </cell>
          <cell r="O3713" t="str">
            <v>FLAC</v>
          </cell>
        </row>
        <row r="3714">
          <cell r="N3714" t="str">
            <v>FLAC</v>
          </cell>
          <cell r="O3714" t="str">
            <v>FLAC</v>
          </cell>
        </row>
        <row r="3715">
          <cell r="N3715" t="str">
            <v>FLAC</v>
          </cell>
          <cell r="O3715" t="str">
            <v>FLAC</v>
          </cell>
        </row>
        <row r="3716">
          <cell r="N3716" t="str">
            <v>FLAC</v>
          </cell>
          <cell r="O3716" t="str">
            <v>FLAC</v>
          </cell>
        </row>
        <row r="3717">
          <cell r="N3717" t="str">
            <v>FLAC</v>
          </cell>
          <cell r="O3717" t="str">
            <v>FLAC</v>
          </cell>
        </row>
        <row r="3718">
          <cell r="N3718" t="str">
            <v>FLAC</v>
          </cell>
          <cell r="O3718" t="str">
            <v>FLAC</v>
          </cell>
        </row>
        <row r="3719">
          <cell r="N3719" t="str">
            <v>FLAC</v>
          </cell>
          <cell r="O3719" t="str">
            <v>FLAC</v>
          </cell>
        </row>
        <row r="3720">
          <cell r="N3720" t="str">
            <v>FLAC</v>
          </cell>
          <cell r="O3720" t="str">
            <v>FLAC</v>
          </cell>
        </row>
        <row r="3721">
          <cell r="N3721" t="str">
            <v>FLAC</v>
          </cell>
          <cell r="O3721" t="str">
            <v>FLAC</v>
          </cell>
        </row>
        <row r="3722">
          <cell r="N3722" t="str">
            <v>FLAC</v>
          </cell>
          <cell r="O3722" t="str">
            <v>FLAC</v>
          </cell>
        </row>
        <row r="3723">
          <cell r="N3723" t="str">
            <v>FLAC</v>
          </cell>
          <cell r="O3723" t="str">
            <v>FLAC</v>
          </cell>
        </row>
        <row r="3724">
          <cell r="N3724" t="str">
            <v>FLAC</v>
          </cell>
          <cell r="O3724" t="str">
            <v>FLAC</v>
          </cell>
        </row>
        <row r="3725">
          <cell r="N3725" t="str">
            <v>FLAC</v>
          </cell>
          <cell r="O3725" t="str">
            <v>FLAC</v>
          </cell>
        </row>
        <row r="3726">
          <cell r="N3726" t="str">
            <v>FLAC</v>
          </cell>
          <cell r="O3726" t="str">
            <v>FLAC</v>
          </cell>
        </row>
        <row r="3727">
          <cell r="N3727" t="str">
            <v>FLAC</v>
          </cell>
          <cell r="O3727" t="str">
            <v>FLAC</v>
          </cell>
        </row>
        <row r="3728">
          <cell r="N3728" t="str">
            <v>FLAC</v>
          </cell>
          <cell r="O3728" t="str">
            <v>FLAC</v>
          </cell>
        </row>
        <row r="3729">
          <cell r="N3729" t="str">
            <v>FLAC</v>
          </cell>
          <cell r="O3729" t="str">
            <v>FLAC</v>
          </cell>
        </row>
        <row r="3730">
          <cell r="N3730" t="str">
            <v>FLAC</v>
          </cell>
          <cell r="O3730" t="str">
            <v>FLAC</v>
          </cell>
        </row>
        <row r="3731">
          <cell r="N3731" t="str">
            <v>FLAC</v>
          </cell>
          <cell r="O3731" t="str">
            <v>FLAC</v>
          </cell>
        </row>
        <row r="3732">
          <cell r="N3732" t="str">
            <v>FLAC</v>
          </cell>
          <cell r="O3732" t="str">
            <v>FLAC</v>
          </cell>
        </row>
        <row r="3733">
          <cell r="N3733" t="str">
            <v>FLAC</v>
          </cell>
          <cell r="O3733" t="str">
            <v>FLAC</v>
          </cell>
        </row>
        <row r="3734">
          <cell r="N3734" t="str">
            <v>FLAC</v>
          </cell>
          <cell r="O3734" t="str">
            <v>FLAC</v>
          </cell>
        </row>
        <row r="3735">
          <cell r="N3735" t="str">
            <v>FLAC</v>
          </cell>
          <cell r="O3735" t="str">
            <v>FLAC</v>
          </cell>
        </row>
        <row r="3736">
          <cell r="N3736" t="str">
            <v>FLAC</v>
          </cell>
          <cell r="O3736" t="str">
            <v>FLAC</v>
          </cell>
        </row>
        <row r="3737">
          <cell r="N3737" t="str">
            <v>FLAC</v>
          </cell>
          <cell r="O3737" t="str">
            <v>FLAC</v>
          </cell>
        </row>
        <row r="3738">
          <cell r="N3738" t="str">
            <v>FLAC</v>
          </cell>
          <cell r="O3738" t="str">
            <v>FLAC</v>
          </cell>
        </row>
        <row r="3739">
          <cell r="N3739" t="str">
            <v>FLAC</v>
          </cell>
          <cell r="O3739" t="str">
            <v>FLAC</v>
          </cell>
        </row>
        <row r="3740">
          <cell r="N3740" t="str">
            <v>FLAC</v>
          </cell>
          <cell r="O3740" t="str">
            <v>FLAC</v>
          </cell>
        </row>
        <row r="3741">
          <cell r="N3741" t="str">
            <v>FLAC</v>
          </cell>
          <cell r="O3741" t="str">
            <v>FLAC</v>
          </cell>
        </row>
        <row r="3742">
          <cell r="N3742" t="str">
            <v>FLAC</v>
          </cell>
          <cell r="O3742" t="str">
            <v>FLAC</v>
          </cell>
        </row>
        <row r="3743">
          <cell r="N3743" t="str">
            <v>FLAC</v>
          </cell>
          <cell r="O3743" t="str">
            <v>FLAC</v>
          </cell>
        </row>
        <row r="3744">
          <cell r="N3744" t="str">
            <v>FLAC</v>
          </cell>
          <cell r="O3744" t="str">
            <v>FLAC</v>
          </cell>
        </row>
        <row r="3745">
          <cell r="N3745" t="str">
            <v>FLAC</v>
          </cell>
          <cell r="O3745" t="str">
            <v>FLAC</v>
          </cell>
        </row>
        <row r="3746">
          <cell r="N3746" t="str">
            <v>FLAC</v>
          </cell>
          <cell r="O3746" t="str">
            <v>FLAC</v>
          </cell>
        </row>
        <row r="3747">
          <cell r="N3747" t="str">
            <v>FLAC</v>
          </cell>
          <cell r="O3747" t="str">
            <v>FLAC</v>
          </cell>
        </row>
        <row r="3748">
          <cell r="N3748" t="str">
            <v>FLAC</v>
          </cell>
          <cell r="O3748" t="str">
            <v>FLAC</v>
          </cell>
        </row>
        <row r="3749">
          <cell r="N3749" t="str">
            <v>FLAC</v>
          </cell>
          <cell r="O3749" t="str">
            <v>FLAC</v>
          </cell>
        </row>
        <row r="3750">
          <cell r="N3750" t="str">
            <v>FLAC</v>
          </cell>
          <cell r="O3750" t="str">
            <v>FLAC</v>
          </cell>
        </row>
        <row r="3751">
          <cell r="N3751" t="str">
            <v>FLAC</v>
          </cell>
          <cell r="O3751" t="str">
            <v>FLAC</v>
          </cell>
        </row>
        <row r="3752">
          <cell r="N3752" t="str">
            <v>FLAC</v>
          </cell>
          <cell r="O3752" t="str">
            <v>FLAC</v>
          </cell>
        </row>
        <row r="3753">
          <cell r="N3753" t="str">
            <v>FLAC</v>
          </cell>
          <cell r="O3753" t="str">
            <v>FLAC</v>
          </cell>
        </row>
        <row r="3754">
          <cell r="N3754" t="str">
            <v>FLAC</v>
          </cell>
          <cell r="O3754" t="str">
            <v>FLAC</v>
          </cell>
        </row>
        <row r="3755">
          <cell r="N3755" t="str">
            <v>FLAC</v>
          </cell>
          <cell r="O3755" t="str">
            <v>FLAC</v>
          </cell>
        </row>
        <row r="3756">
          <cell r="N3756" t="str">
            <v>FLAC</v>
          </cell>
          <cell r="O3756" t="str">
            <v>FLAC</v>
          </cell>
        </row>
        <row r="3757">
          <cell r="N3757" t="str">
            <v>FLAC</v>
          </cell>
          <cell r="O3757" t="str">
            <v>FLAC</v>
          </cell>
        </row>
        <row r="3758">
          <cell r="N3758" t="str">
            <v>FLAC</v>
          </cell>
          <cell r="O3758" t="str">
            <v>FLAC</v>
          </cell>
        </row>
        <row r="3759">
          <cell r="N3759" t="str">
            <v>FLAC</v>
          </cell>
          <cell r="O3759" t="str">
            <v>FLAC</v>
          </cell>
        </row>
        <row r="3760">
          <cell r="N3760" t="str">
            <v>FLAC</v>
          </cell>
          <cell r="O3760" t="str">
            <v>FLAC</v>
          </cell>
        </row>
        <row r="3761">
          <cell r="N3761" t="str">
            <v>FLAC</v>
          </cell>
          <cell r="O3761" t="str">
            <v>FLAC</v>
          </cell>
        </row>
        <row r="3762">
          <cell r="N3762" t="str">
            <v>FLAC</v>
          </cell>
          <cell r="O3762" t="str">
            <v>FLAC</v>
          </cell>
        </row>
        <row r="3763">
          <cell r="N3763" t="str">
            <v>FLAC</v>
          </cell>
          <cell r="O3763" t="str">
            <v>FLAC</v>
          </cell>
        </row>
        <row r="3764">
          <cell r="N3764" t="str">
            <v>FLAC</v>
          </cell>
          <cell r="O3764" t="str">
            <v>FLAC</v>
          </cell>
        </row>
        <row r="3765">
          <cell r="N3765" t="str">
            <v>FLAC</v>
          </cell>
          <cell r="O3765" t="str">
            <v>FLAC</v>
          </cell>
        </row>
        <row r="3766">
          <cell r="N3766" t="str">
            <v>FLAC</v>
          </cell>
          <cell r="O3766" t="str">
            <v>FLAC</v>
          </cell>
        </row>
        <row r="3767">
          <cell r="N3767" t="str">
            <v>FLAC</v>
          </cell>
          <cell r="O3767" t="str">
            <v>FLAC</v>
          </cell>
        </row>
        <row r="3768">
          <cell r="N3768" t="str">
            <v>FLAC</v>
          </cell>
          <cell r="O3768" t="str">
            <v>FLAC</v>
          </cell>
        </row>
        <row r="3769">
          <cell r="N3769" t="str">
            <v>FLAC</v>
          </cell>
          <cell r="O3769" t="str">
            <v>FLAC</v>
          </cell>
        </row>
        <row r="3770">
          <cell r="N3770" t="str">
            <v>FLAC</v>
          </cell>
          <cell r="O3770" t="str">
            <v>FLAC</v>
          </cell>
        </row>
        <row r="3771">
          <cell r="N3771" t="str">
            <v>FLAC</v>
          </cell>
          <cell r="O3771" t="str">
            <v>FLAC</v>
          </cell>
        </row>
        <row r="3772">
          <cell r="N3772" t="str">
            <v>FLAC</v>
          </cell>
          <cell r="O3772" t="str">
            <v>FLAC</v>
          </cell>
        </row>
        <row r="3773">
          <cell r="N3773" t="str">
            <v>FLAC</v>
          </cell>
          <cell r="O3773" t="str">
            <v>FLAC</v>
          </cell>
        </row>
        <row r="3774">
          <cell r="N3774" t="str">
            <v>FLAC</v>
          </cell>
          <cell r="O3774" t="str">
            <v>FLAC</v>
          </cell>
        </row>
        <row r="3775">
          <cell r="N3775" t="str">
            <v>FLAC</v>
          </cell>
          <cell r="O3775" t="str">
            <v>FLAC</v>
          </cell>
        </row>
        <row r="3776">
          <cell r="N3776" t="str">
            <v>FLAC</v>
          </cell>
          <cell r="O3776" t="str">
            <v>FLAC</v>
          </cell>
        </row>
        <row r="3777">
          <cell r="N3777" t="str">
            <v>FLAC</v>
          </cell>
          <cell r="O3777" t="str">
            <v>FLAC</v>
          </cell>
        </row>
        <row r="3778">
          <cell r="N3778" t="str">
            <v>FLAC</v>
          </cell>
          <cell r="O3778" t="str">
            <v>FLAC</v>
          </cell>
        </row>
        <row r="3779">
          <cell r="N3779" t="str">
            <v>FLAC</v>
          </cell>
          <cell r="O3779" t="str">
            <v>FLAC</v>
          </cell>
        </row>
        <row r="3780">
          <cell r="N3780" t="str">
            <v>FLAC</v>
          </cell>
          <cell r="O3780" t="str">
            <v>FLAC</v>
          </cell>
        </row>
        <row r="3781">
          <cell r="N3781" t="str">
            <v>FLAC</v>
          </cell>
          <cell r="O3781" t="str">
            <v>FLAC</v>
          </cell>
        </row>
        <row r="3782">
          <cell r="N3782" t="str">
            <v>FLAC</v>
          </cell>
          <cell r="O3782" t="str">
            <v>FLAC</v>
          </cell>
        </row>
        <row r="3783">
          <cell r="N3783" t="str">
            <v>FLAC</v>
          </cell>
          <cell r="O3783" t="str">
            <v>FLAC</v>
          </cell>
        </row>
        <row r="3784">
          <cell r="N3784" t="str">
            <v>FLAC</v>
          </cell>
          <cell r="O3784" t="str">
            <v>FLAC</v>
          </cell>
        </row>
        <row r="3785">
          <cell r="N3785" t="str">
            <v>FLAC</v>
          </cell>
          <cell r="O3785" t="str">
            <v>FLAC</v>
          </cell>
        </row>
        <row r="3786">
          <cell r="N3786" t="str">
            <v>FLAC</v>
          </cell>
          <cell r="O3786" t="str">
            <v>FLAC</v>
          </cell>
        </row>
        <row r="3787">
          <cell r="N3787" t="str">
            <v>FLAC</v>
          </cell>
          <cell r="O3787" t="str">
            <v>FLAC</v>
          </cell>
        </row>
        <row r="3788">
          <cell r="N3788" t="str">
            <v>FLAC</v>
          </cell>
          <cell r="O3788" t="str">
            <v>FLAC</v>
          </cell>
        </row>
        <row r="3789">
          <cell r="N3789" t="str">
            <v>FLAC</v>
          </cell>
          <cell r="O3789" t="str">
            <v>FLAC</v>
          </cell>
        </row>
        <row r="3790">
          <cell r="N3790" t="str">
            <v>NUTRI ALIMENTOS</v>
          </cell>
          <cell r="O3790" t="str">
            <v>Nutri</v>
          </cell>
        </row>
        <row r="3791">
          <cell r="N3791" t="str">
            <v>NUTRI ALIMENTOS</v>
          </cell>
          <cell r="O3791" t="str">
            <v>Nutri</v>
          </cell>
        </row>
        <row r="3792">
          <cell r="N3792" t="str">
            <v>FLAC</v>
          </cell>
          <cell r="O3792" t="str">
            <v>FLAC</v>
          </cell>
        </row>
        <row r="3793">
          <cell r="N3793" t="str">
            <v>FLAC</v>
          </cell>
          <cell r="O3793" t="str">
            <v>FLAC</v>
          </cell>
        </row>
        <row r="3794">
          <cell r="N3794" t="str">
            <v>FLAC</v>
          </cell>
          <cell r="O3794" t="str">
            <v>FLAC</v>
          </cell>
        </row>
        <row r="3795">
          <cell r="N3795" t="str">
            <v>FLAC</v>
          </cell>
          <cell r="O3795" t="str">
            <v>FLAC</v>
          </cell>
        </row>
        <row r="3796">
          <cell r="N3796" t="str">
            <v>FLAC</v>
          </cell>
          <cell r="O3796" t="str">
            <v>FLAC</v>
          </cell>
        </row>
        <row r="3797">
          <cell r="N3797" t="str">
            <v>FLAC</v>
          </cell>
          <cell r="O3797" t="str">
            <v>FLAC</v>
          </cell>
        </row>
        <row r="3798">
          <cell r="N3798" t="str">
            <v>FLAC</v>
          </cell>
          <cell r="O3798" t="str">
            <v>FLAC</v>
          </cell>
        </row>
        <row r="3799">
          <cell r="N3799" t="str">
            <v>FLAC</v>
          </cell>
          <cell r="O3799" t="str">
            <v>FLAC</v>
          </cell>
        </row>
        <row r="3800">
          <cell r="N3800" t="str">
            <v>FLAC</v>
          </cell>
          <cell r="O3800" t="str">
            <v>FLAC</v>
          </cell>
        </row>
        <row r="3801">
          <cell r="N3801" t="str">
            <v>FLAC</v>
          </cell>
          <cell r="O3801" t="str">
            <v>FLAC</v>
          </cell>
        </row>
        <row r="3802">
          <cell r="N3802" t="str">
            <v>FLAC</v>
          </cell>
          <cell r="O3802" t="str">
            <v>FLAC</v>
          </cell>
        </row>
        <row r="3803">
          <cell r="N3803" t="str">
            <v>FLAC</v>
          </cell>
          <cell r="O3803" t="str">
            <v>FLAC</v>
          </cell>
        </row>
        <row r="3804">
          <cell r="N3804" t="str">
            <v>FLAC</v>
          </cell>
          <cell r="O3804" t="str">
            <v>FLAC</v>
          </cell>
        </row>
        <row r="3805">
          <cell r="N3805" t="str">
            <v>FLAC</v>
          </cell>
          <cell r="O3805" t="str">
            <v>FLAC</v>
          </cell>
        </row>
        <row r="3806">
          <cell r="N3806" t="str">
            <v>FLAC</v>
          </cell>
          <cell r="O3806" t="str">
            <v>FLAC</v>
          </cell>
        </row>
        <row r="3807">
          <cell r="N3807" t="str">
            <v>FLAC</v>
          </cell>
          <cell r="O3807" t="str">
            <v>FLAC</v>
          </cell>
        </row>
        <row r="3808">
          <cell r="N3808" t="str">
            <v>FLAC</v>
          </cell>
          <cell r="O3808" t="str">
            <v>FLAC</v>
          </cell>
        </row>
        <row r="3809">
          <cell r="N3809" t="str">
            <v>FLAC</v>
          </cell>
          <cell r="O3809" t="str">
            <v>FLAC</v>
          </cell>
        </row>
        <row r="3810">
          <cell r="N3810" t="str">
            <v>FLAC</v>
          </cell>
          <cell r="O3810" t="str">
            <v>FLAC</v>
          </cell>
        </row>
        <row r="3811">
          <cell r="N3811" t="str">
            <v>FLAC</v>
          </cell>
          <cell r="O3811" t="str">
            <v>FLAC</v>
          </cell>
        </row>
        <row r="3812">
          <cell r="N3812" t="str">
            <v>FLAC</v>
          </cell>
          <cell r="O3812" t="str">
            <v>FLAC</v>
          </cell>
        </row>
        <row r="3813">
          <cell r="N3813" t="str">
            <v>FLAC</v>
          </cell>
          <cell r="O3813" t="str">
            <v>FLAC</v>
          </cell>
        </row>
        <row r="3814">
          <cell r="N3814" t="str">
            <v>FLAC</v>
          </cell>
          <cell r="O3814" t="str">
            <v>FLAC</v>
          </cell>
        </row>
        <row r="3815">
          <cell r="N3815" t="str">
            <v>FLAC</v>
          </cell>
          <cell r="O3815" t="str">
            <v>FLAC</v>
          </cell>
        </row>
        <row r="3816">
          <cell r="N3816" t="str">
            <v>FLAC</v>
          </cell>
          <cell r="O3816" t="str">
            <v>FLAC</v>
          </cell>
        </row>
        <row r="3817">
          <cell r="N3817" t="str">
            <v>FLAC</v>
          </cell>
          <cell r="O3817" t="str">
            <v>FLAC</v>
          </cell>
        </row>
        <row r="3818">
          <cell r="N3818" t="str">
            <v>FLAC</v>
          </cell>
          <cell r="O3818" t="str">
            <v>FLAC</v>
          </cell>
        </row>
        <row r="3819">
          <cell r="N3819" t="str">
            <v>FLAC</v>
          </cell>
          <cell r="O3819" t="str">
            <v>FLAC</v>
          </cell>
        </row>
        <row r="3820">
          <cell r="N3820" t="str">
            <v>FLAC</v>
          </cell>
          <cell r="O3820" t="str">
            <v>FLAC</v>
          </cell>
        </row>
        <row r="3821">
          <cell r="N3821" t="str">
            <v>FLAC</v>
          </cell>
          <cell r="O3821" t="str">
            <v>FLAC</v>
          </cell>
        </row>
        <row r="3822">
          <cell r="N3822" t="str">
            <v>FLAC</v>
          </cell>
          <cell r="O3822" t="str">
            <v>FLAC</v>
          </cell>
        </row>
        <row r="3823">
          <cell r="N3823" t="str">
            <v>FLAC</v>
          </cell>
          <cell r="O3823" t="str">
            <v>FLAC</v>
          </cell>
        </row>
        <row r="3824">
          <cell r="N3824" t="str">
            <v>FLAC</v>
          </cell>
          <cell r="O3824" t="str">
            <v>FLAC</v>
          </cell>
        </row>
        <row r="3825">
          <cell r="N3825" t="str">
            <v>FLAC</v>
          </cell>
          <cell r="O3825" t="str">
            <v>FLAC</v>
          </cell>
        </row>
        <row r="3826">
          <cell r="N3826" t="str">
            <v>FLAC</v>
          </cell>
          <cell r="O3826" t="str">
            <v>FLAC</v>
          </cell>
        </row>
        <row r="3827">
          <cell r="N3827" t="str">
            <v>FLAC</v>
          </cell>
          <cell r="O3827" t="str">
            <v>FLAC</v>
          </cell>
        </row>
        <row r="3828">
          <cell r="N3828" t="str">
            <v>FLAC</v>
          </cell>
          <cell r="O3828" t="str">
            <v>FLAC</v>
          </cell>
        </row>
        <row r="3829">
          <cell r="N3829" t="str">
            <v>FLAC</v>
          </cell>
          <cell r="O3829" t="str">
            <v>FLAC</v>
          </cell>
        </row>
        <row r="3830">
          <cell r="N3830" t="str">
            <v>FLAC</v>
          </cell>
          <cell r="O3830" t="str">
            <v>FLAC</v>
          </cell>
        </row>
        <row r="3831">
          <cell r="N3831" t="str">
            <v>FLAC</v>
          </cell>
          <cell r="O3831" t="str">
            <v>FLAC</v>
          </cell>
        </row>
        <row r="3832">
          <cell r="N3832" t="str">
            <v>FLAC</v>
          </cell>
          <cell r="O3832" t="str">
            <v>FLAC</v>
          </cell>
        </row>
        <row r="3833">
          <cell r="N3833" t="str">
            <v>FLAC</v>
          </cell>
          <cell r="O3833" t="str">
            <v>FLAC</v>
          </cell>
        </row>
        <row r="3834">
          <cell r="N3834" t="str">
            <v>FLAC</v>
          </cell>
          <cell r="O3834" t="str">
            <v>FLAC</v>
          </cell>
        </row>
        <row r="3835">
          <cell r="N3835" t="str">
            <v>FLAC</v>
          </cell>
          <cell r="O3835" t="str">
            <v>FLAC</v>
          </cell>
        </row>
        <row r="3836">
          <cell r="N3836" t="str">
            <v>FLAC</v>
          </cell>
          <cell r="O3836" t="str">
            <v>FLAC</v>
          </cell>
        </row>
        <row r="3837">
          <cell r="N3837" t="str">
            <v>FLAC</v>
          </cell>
          <cell r="O3837" t="str">
            <v>FLAC</v>
          </cell>
        </row>
        <row r="3838">
          <cell r="N3838" t="str">
            <v>FLAC</v>
          </cell>
          <cell r="O3838" t="str">
            <v>FLAC</v>
          </cell>
        </row>
        <row r="3839">
          <cell r="N3839" t="str">
            <v>FLAC</v>
          </cell>
          <cell r="O3839" t="str">
            <v>FLAC</v>
          </cell>
        </row>
        <row r="3840">
          <cell r="N3840" t="str">
            <v>FLAC</v>
          </cell>
          <cell r="O3840" t="str">
            <v>FLAC</v>
          </cell>
        </row>
        <row r="3841">
          <cell r="N3841" t="str">
            <v>FLAC</v>
          </cell>
          <cell r="O3841" t="str">
            <v>FLAC</v>
          </cell>
        </row>
        <row r="3842">
          <cell r="N3842" t="str">
            <v>FLAC</v>
          </cell>
          <cell r="O3842" t="str">
            <v>FLAC</v>
          </cell>
        </row>
        <row r="3843">
          <cell r="N3843" t="str">
            <v>FLAC</v>
          </cell>
          <cell r="O3843" t="str">
            <v>FLAC</v>
          </cell>
        </row>
        <row r="3844">
          <cell r="N3844" t="str">
            <v>FLAC</v>
          </cell>
          <cell r="O3844" t="str">
            <v>FLAC</v>
          </cell>
        </row>
        <row r="3845">
          <cell r="N3845" t="str">
            <v>FLAC</v>
          </cell>
          <cell r="O3845" t="str">
            <v>FLAC</v>
          </cell>
        </row>
        <row r="3846">
          <cell r="N3846" t="str">
            <v>FLAC</v>
          </cell>
          <cell r="O3846" t="str">
            <v>FLAC</v>
          </cell>
        </row>
        <row r="3847">
          <cell r="N3847" t="str">
            <v>FLAC</v>
          </cell>
          <cell r="O3847" t="str">
            <v>FLAC</v>
          </cell>
        </row>
        <row r="3848">
          <cell r="N3848" t="str">
            <v>FLAC</v>
          </cell>
          <cell r="O3848" t="str">
            <v>FLAC</v>
          </cell>
        </row>
        <row r="3849">
          <cell r="N3849" t="str">
            <v>FLAC</v>
          </cell>
          <cell r="O3849" t="str">
            <v>FLAC</v>
          </cell>
        </row>
        <row r="3850">
          <cell r="N3850" t="str">
            <v>FLAC</v>
          </cell>
          <cell r="O3850" t="str">
            <v>FLAC</v>
          </cell>
        </row>
        <row r="3851">
          <cell r="N3851" t="str">
            <v>NUTRI ALIMENTOS</v>
          </cell>
          <cell r="O3851" t="str">
            <v>Nutri</v>
          </cell>
        </row>
        <row r="3852">
          <cell r="N3852" t="str">
            <v>NUTRI ALIMENTOS</v>
          </cell>
          <cell r="O3852" t="str">
            <v>Nutri</v>
          </cell>
        </row>
        <row r="3853">
          <cell r="N3853" t="str">
            <v>NUTRI ALIMENTOS</v>
          </cell>
          <cell r="O3853" t="str">
            <v>Nutri</v>
          </cell>
        </row>
        <row r="3854">
          <cell r="N3854" t="str">
            <v>NUTRI ALIMENTOS</v>
          </cell>
          <cell r="O3854" t="str">
            <v>Nutri</v>
          </cell>
        </row>
        <row r="3855">
          <cell r="N3855" t="str">
            <v>NUTRI ALIMENTOS</v>
          </cell>
          <cell r="O3855" t="str">
            <v>Nutri</v>
          </cell>
        </row>
        <row r="3856">
          <cell r="N3856" t="str">
            <v>NUTRI ALIMENTOS</v>
          </cell>
          <cell r="O3856" t="str">
            <v>Nutri</v>
          </cell>
        </row>
        <row r="3857">
          <cell r="N3857" t="str">
            <v>NUTRI ALIMENTOS</v>
          </cell>
          <cell r="O3857" t="str">
            <v>Nutri</v>
          </cell>
        </row>
        <row r="3858">
          <cell r="N3858" t="str">
            <v>NUTRI ALIMENTOS</v>
          </cell>
          <cell r="O3858" t="str">
            <v>Nutri</v>
          </cell>
        </row>
        <row r="3859">
          <cell r="N3859" t="str">
            <v>NUTRI ALIMENTOS</v>
          </cell>
          <cell r="O3859" t="str">
            <v>Nutri</v>
          </cell>
        </row>
        <row r="3860">
          <cell r="N3860" t="str">
            <v>NUTRI ALIMENTOS</v>
          </cell>
          <cell r="O3860" t="str">
            <v>Nutri</v>
          </cell>
        </row>
        <row r="3861">
          <cell r="N3861" t="str">
            <v>NUTRI ALIMENTOS</v>
          </cell>
          <cell r="O3861" t="str">
            <v>Nutri</v>
          </cell>
        </row>
        <row r="3862">
          <cell r="N3862" t="str">
            <v>NUTRI ALIMENTOS</v>
          </cell>
          <cell r="O3862" t="str">
            <v>Nutri</v>
          </cell>
        </row>
        <row r="3863">
          <cell r="N3863" t="str">
            <v>FLAC</v>
          </cell>
          <cell r="O3863" t="str">
            <v>FLAC</v>
          </cell>
        </row>
        <row r="3864">
          <cell r="N3864" t="str">
            <v>FLAC</v>
          </cell>
          <cell r="O3864" t="str">
            <v>FLAC</v>
          </cell>
        </row>
        <row r="3865">
          <cell r="N3865" t="str">
            <v>FLAC</v>
          </cell>
          <cell r="O3865" t="str">
            <v>FLAC</v>
          </cell>
        </row>
        <row r="3866">
          <cell r="N3866" t="str">
            <v>FLAC</v>
          </cell>
          <cell r="O3866" t="str">
            <v>FLAC</v>
          </cell>
        </row>
        <row r="3867">
          <cell r="N3867" t="str">
            <v>FLAC</v>
          </cell>
          <cell r="O3867" t="str">
            <v>FLAC</v>
          </cell>
        </row>
        <row r="3868">
          <cell r="N3868" t="str">
            <v>NUTRI ALIMENTOS</v>
          </cell>
          <cell r="O3868" t="str">
            <v>Nutri</v>
          </cell>
        </row>
        <row r="3869">
          <cell r="N3869" t="str">
            <v>NUTRI ALIMENTOS</v>
          </cell>
          <cell r="O3869" t="str">
            <v>Nutri</v>
          </cell>
        </row>
        <row r="3870">
          <cell r="N3870" t="str">
            <v>NUTRI ALIMENTOS</v>
          </cell>
          <cell r="O3870" t="str">
            <v>Nutri</v>
          </cell>
        </row>
        <row r="3871">
          <cell r="N3871" t="str">
            <v>NUTRI ALIMENTOS</v>
          </cell>
          <cell r="O3871" t="str">
            <v>Nutri</v>
          </cell>
        </row>
        <row r="3872">
          <cell r="N3872" t="str">
            <v>FLAC</v>
          </cell>
          <cell r="O3872" t="str">
            <v>FLAC</v>
          </cell>
        </row>
        <row r="3873">
          <cell r="N3873" t="str">
            <v>FLAC</v>
          </cell>
          <cell r="O3873" t="str">
            <v>FLAC</v>
          </cell>
        </row>
        <row r="3874">
          <cell r="N3874" t="str">
            <v>NUTRI ALIMENTOS</v>
          </cell>
          <cell r="O3874" t="str">
            <v>Nutri</v>
          </cell>
        </row>
        <row r="3875">
          <cell r="N3875" t="str">
            <v>NUTRI ALIMENTOS</v>
          </cell>
          <cell r="O3875" t="str">
            <v>Nutri</v>
          </cell>
        </row>
        <row r="3876">
          <cell r="N3876" t="str">
            <v>NUTRI ALIMENTOS</v>
          </cell>
          <cell r="O3876" t="str">
            <v>Nutri</v>
          </cell>
        </row>
        <row r="3877">
          <cell r="N3877" t="str">
            <v>FLAC</v>
          </cell>
          <cell r="O3877" t="str">
            <v>FLAC</v>
          </cell>
        </row>
        <row r="3878">
          <cell r="N3878" t="str">
            <v>FLAC</v>
          </cell>
          <cell r="O3878" t="str">
            <v>FLAC</v>
          </cell>
        </row>
        <row r="3879">
          <cell r="N3879" t="str">
            <v>FLAC</v>
          </cell>
          <cell r="O3879" t="str">
            <v>FLAC</v>
          </cell>
        </row>
        <row r="3880">
          <cell r="N3880" t="str">
            <v>NUTRI ALIMENTOS</v>
          </cell>
          <cell r="O3880" t="str">
            <v>Nutri</v>
          </cell>
        </row>
        <row r="3881">
          <cell r="N3881" t="str">
            <v>FLAC</v>
          </cell>
          <cell r="O3881" t="str">
            <v>FLAC</v>
          </cell>
        </row>
        <row r="3882">
          <cell r="N3882" t="str">
            <v>FLAC</v>
          </cell>
          <cell r="O3882" t="str">
            <v>FLAC</v>
          </cell>
        </row>
        <row r="3883">
          <cell r="N3883" t="str">
            <v>FLAC</v>
          </cell>
          <cell r="O3883" t="str">
            <v>FLAC</v>
          </cell>
        </row>
        <row r="3884">
          <cell r="N3884" t="str">
            <v>FLAC</v>
          </cell>
          <cell r="O3884" t="str">
            <v>FLAC</v>
          </cell>
        </row>
        <row r="3885">
          <cell r="N3885" t="str">
            <v>FLAC</v>
          </cell>
          <cell r="O3885" t="str">
            <v>FLAC</v>
          </cell>
        </row>
        <row r="3886">
          <cell r="N3886" t="str">
            <v>FLAC</v>
          </cell>
          <cell r="O3886" t="str">
            <v>FLAC</v>
          </cell>
        </row>
        <row r="3887">
          <cell r="N3887" t="str">
            <v>FLAC</v>
          </cell>
          <cell r="O3887" t="str">
            <v>FLAC</v>
          </cell>
        </row>
        <row r="3888">
          <cell r="N3888" t="str">
            <v>FLAC</v>
          </cell>
          <cell r="O3888" t="str">
            <v>FLAC</v>
          </cell>
        </row>
        <row r="3889">
          <cell r="N3889" t="str">
            <v>FLAC</v>
          </cell>
          <cell r="O3889" t="str">
            <v>FLAC</v>
          </cell>
        </row>
        <row r="3890">
          <cell r="N3890" t="str">
            <v>FLAC</v>
          </cell>
          <cell r="O3890" t="str">
            <v>FLAC</v>
          </cell>
        </row>
        <row r="3891">
          <cell r="N3891" t="str">
            <v>FLAC</v>
          </cell>
          <cell r="O3891" t="str">
            <v>FLAC</v>
          </cell>
        </row>
        <row r="3892">
          <cell r="N3892" t="str">
            <v>FLAC</v>
          </cell>
          <cell r="O3892" t="str">
            <v>FLAC</v>
          </cell>
        </row>
        <row r="3893">
          <cell r="N3893" t="str">
            <v>FLAC</v>
          </cell>
          <cell r="O3893" t="str">
            <v>FLAC</v>
          </cell>
        </row>
        <row r="3894">
          <cell r="N3894" t="str">
            <v>FLAC</v>
          </cell>
          <cell r="O3894" t="str">
            <v>FLAC</v>
          </cell>
        </row>
        <row r="3895">
          <cell r="N3895" t="str">
            <v>FLAC</v>
          </cell>
          <cell r="O3895" t="str">
            <v>FLAC</v>
          </cell>
        </row>
        <row r="3896">
          <cell r="N3896" t="str">
            <v>FLAC</v>
          </cell>
          <cell r="O3896" t="str">
            <v>FLAC</v>
          </cell>
        </row>
        <row r="3897">
          <cell r="N3897" t="str">
            <v>FLAC</v>
          </cell>
          <cell r="O3897" t="str">
            <v>FLAC</v>
          </cell>
        </row>
        <row r="3898">
          <cell r="N3898" t="str">
            <v>FLAC</v>
          </cell>
          <cell r="O3898" t="str">
            <v>FLAC</v>
          </cell>
        </row>
        <row r="3899">
          <cell r="N3899" t="str">
            <v>FLAC</v>
          </cell>
          <cell r="O3899" t="str">
            <v>FLAC</v>
          </cell>
        </row>
        <row r="3900">
          <cell r="N3900" t="str">
            <v>FLAC</v>
          </cell>
          <cell r="O3900" t="str">
            <v>FLAC</v>
          </cell>
        </row>
        <row r="3901">
          <cell r="N3901" t="str">
            <v>FLAC</v>
          </cell>
          <cell r="O3901" t="str">
            <v>FLAC</v>
          </cell>
        </row>
        <row r="3902">
          <cell r="N3902" t="str">
            <v>FLAC</v>
          </cell>
          <cell r="O3902" t="str">
            <v>FLAC</v>
          </cell>
        </row>
        <row r="3903">
          <cell r="N3903" t="str">
            <v>FLAC</v>
          </cell>
          <cell r="O3903" t="str">
            <v>FLAC</v>
          </cell>
        </row>
        <row r="3904">
          <cell r="N3904" t="str">
            <v>FLAC</v>
          </cell>
          <cell r="O3904" t="str">
            <v>FLAC</v>
          </cell>
        </row>
        <row r="3905">
          <cell r="N3905" t="str">
            <v>FLAC</v>
          </cell>
          <cell r="O3905" t="str">
            <v>FLAC</v>
          </cell>
        </row>
        <row r="3906">
          <cell r="N3906" t="str">
            <v>FLAC</v>
          </cell>
          <cell r="O3906" t="str">
            <v>FLAC</v>
          </cell>
        </row>
        <row r="3907">
          <cell r="N3907" t="str">
            <v>NUTRI ALIMENTOS</v>
          </cell>
          <cell r="O3907" t="str">
            <v>Nutri</v>
          </cell>
        </row>
        <row r="3908">
          <cell r="N3908" t="str">
            <v>NUTRI ALIMENTOS</v>
          </cell>
          <cell r="O3908" t="str">
            <v>Nutri</v>
          </cell>
        </row>
        <row r="3909">
          <cell r="N3909" t="str">
            <v>FLAC</v>
          </cell>
          <cell r="O3909" t="str">
            <v>FLAC</v>
          </cell>
        </row>
        <row r="3910">
          <cell r="N3910" t="str">
            <v>FLAC</v>
          </cell>
          <cell r="O3910" t="str">
            <v>FLAC</v>
          </cell>
        </row>
        <row r="3911">
          <cell r="N3911" t="str">
            <v>FLAC</v>
          </cell>
          <cell r="O3911" t="str">
            <v>FLAC</v>
          </cell>
        </row>
        <row r="3912">
          <cell r="N3912" t="str">
            <v>CLAUDIO JORGE GO</v>
          </cell>
          <cell r="O3912" t="str">
            <v>Cláudio Jorge</v>
          </cell>
        </row>
        <row r="3913">
          <cell r="N3913" t="str">
            <v>FLAC</v>
          </cell>
          <cell r="O3913" t="str">
            <v>FLAC</v>
          </cell>
        </row>
        <row r="3914">
          <cell r="N3914" t="str">
            <v>FLAC</v>
          </cell>
          <cell r="O3914" t="str">
            <v>FLAC</v>
          </cell>
        </row>
        <row r="3915">
          <cell r="N3915" t="str">
            <v>FLAC</v>
          </cell>
          <cell r="O3915" t="str">
            <v>FLAC</v>
          </cell>
        </row>
        <row r="3916">
          <cell r="N3916" t="str">
            <v>FLAC</v>
          </cell>
          <cell r="O3916" t="str">
            <v>FLAC</v>
          </cell>
        </row>
        <row r="3917">
          <cell r="N3917" t="str">
            <v>FLAC</v>
          </cell>
          <cell r="O3917" t="str">
            <v>FLAC</v>
          </cell>
        </row>
        <row r="3918">
          <cell r="N3918" t="str">
            <v>FLAC</v>
          </cell>
          <cell r="O3918" t="str">
            <v>FLAC</v>
          </cell>
        </row>
        <row r="3919">
          <cell r="N3919" t="str">
            <v>FLAC</v>
          </cell>
          <cell r="O3919" t="str">
            <v>FLAC</v>
          </cell>
        </row>
        <row r="3920">
          <cell r="N3920" t="str">
            <v>FLAC</v>
          </cell>
          <cell r="O3920" t="str">
            <v>FLAC</v>
          </cell>
        </row>
        <row r="3921">
          <cell r="N3921" t="str">
            <v>FLAC</v>
          </cell>
          <cell r="O3921" t="str">
            <v>FLAC</v>
          </cell>
        </row>
        <row r="3922">
          <cell r="N3922" t="str">
            <v>FLAC</v>
          </cell>
          <cell r="O3922" t="str">
            <v>FLAC</v>
          </cell>
        </row>
        <row r="3923">
          <cell r="N3923" t="str">
            <v>FLAC</v>
          </cell>
          <cell r="O3923" t="str">
            <v>FLAC</v>
          </cell>
        </row>
        <row r="3924">
          <cell r="N3924" t="str">
            <v>FLAC</v>
          </cell>
          <cell r="O3924" t="str">
            <v>FLAC</v>
          </cell>
        </row>
        <row r="3925">
          <cell r="N3925" t="str">
            <v>FLAC</v>
          </cell>
          <cell r="O3925" t="str">
            <v>FLAC</v>
          </cell>
        </row>
        <row r="3926">
          <cell r="N3926" t="str">
            <v>FLAC</v>
          </cell>
          <cell r="O3926" t="str">
            <v>FLAC</v>
          </cell>
        </row>
        <row r="3927">
          <cell r="N3927" t="str">
            <v>FLAC</v>
          </cell>
          <cell r="O3927" t="str">
            <v>FLAC</v>
          </cell>
        </row>
        <row r="3928">
          <cell r="N3928" t="str">
            <v>FLAC</v>
          </cell>
          <cell r="O3928" t="str">
            <v>FLAC</v>
          </cell>
        </row>
        <row r="3929">
          <cell r="N3929" t="str">
            <v>NUTRI ALIMENTOS</v>
          </cell>
          <cell r="O3929" t="str">
            <v>Nutri</v>
          </cell>
        </row>
        <row r="3930">
          <cell r="N3930" t="str">
            <v>NUTRI ALIMENTOS</v>
          </cell>
          <cell r="O3930" t="str">
            <v>Nutri</v>
          </cell>
        </row>
        <row r="3931">
          <cell r="N3931" t="str">
            <v>NUTRI ALIMENTOS</v>
          </cell>
          <cell r="O3931" t="str">
            <v>Nutri</v>
          </cell>
        </row>
        <row r="3932">
          <cell r="N3932" t="str">
            <v>NUTRI ALIMENTOS</v>
          </cell>
          <cell r="O3932" t="str">
            <v>Nutri</v>
          </cell>
        </row>
        <row r="3933">
          <cell r="N3933" t="str">
            <v>FLAC</v>
          </cell>
          <cell r="O3933" t="str">
            <v>FLAC</v>
          </cell>
        </row>
        <row r="3934">
          <cell r="N3934" t="str">
            <v>FLAC</v>
          </cell>
          <cell r="O3934" t="str">
            <v>FLAC</v>
          </cell>
        </row>
        <row r="3935">
          <cell r="N3935" t="str">
            <v>FLAC</v>
          </cell>
          <cell r="O3935" t="str">
            <v>FLAC</v>
          </cell>
        </row>
        <row r="3936">
          <cell r="N3936" t="str">
            <v>FLAC</v>
          </cell>
          <cell r="O3936" t="str">
            <v>FLAC</v>
          </cell>
        </row>
        <row r="3937">
          <cell r="N3937" t="str">
            <v>FLAC</v>
          </cell>
          <cell r="O3937" t="str">
            <v>FLAC</v>
          </cell>
        </row>
        <row r="3938">
          <cell r="N3938" t="str">
            <v>FLAC</v>
          </cell>
          <cell r="O3938" t="str">
            <v>FLAC</v>
          </cell>
        </row>
        <row r="3939">
          <cell r="N3939" t="str">
            <v>FLAC</v>
          </cell>
          <cell r="O3939" t="str">
            <v>FLAC</v>
          </cell>
        </row>
        <row r="3940">
          <cell r="N3940" t="str">
            <v>FLAC</v>
          </cell>
          <cell r="O3940" t="str">
            <v>FLAC</v>
          </cell>
        </row>
        <row r="3941">
          <cell r="N3941" t="str">
            <v>FLAC</v>
          </cell>
          <cell r="O3941" t="str">
            <v>FLAC</v>
          </cell>
        </row>
        <row r="3942">
          <cell r="N3942" t="str">
            <v>FLAC</v>
          </cell>
          <cell r="O3942" t="str">
            <v>FLAC</v>
          </cell>
        </row>
        <row r="3943">
          <cell r="N3943" t="str">
            <v>FLAC</v>
          </cell>
          <cell r="O3943" t="str">
            <v>FLAC</v>
          </cell>
        </row>
        <row r="3944">
          <cell r="N3944" t="str">
            <v>FLAC</v>
          </cell>
          <cell r="O3944" t="str">
            <v>FLAC</v>
          </cell>
        </row>
        <row r="3945">
          <cell r="N3945" t="str">
            <v>FLAC</v>
          </cell>
          <cell r="O3945" t="str">
            <v>FLAC</v>
          </cell>
        </row>
        <row r="3946">
          <cell r="N3946" t="str">
            <v>FLAC</v>
          </cell>
          <cell r="O3946" t="str">
            <v>FLAC</v>
          </cell>
        </row>
        <row r="3947">
          <cell r="N3947" t="str">
            <v>FLAC</v>
          </cell>
          <cell r="O3947" t="str">
            <v>FLAC</v>
          </cell>
        </row>
        <row r="3948">
          <cell r="N3948" t="str">
            <v>FLAC</v>
          </cell>
          <cell r="O3948" t="str">
            <v>FLAC</v>
          </cell>
        </row>
        <row r="3949">
          <cell r="N3949" t="str">
            <v>FLAC</v>
          </cell>
          <cell r="O3949" t="str">
            <v>FLAC</v>
          </cell>
        </row>
        <row r="3950">
          <cell r="N3950" t="str">
            <v>FLAC</v>
          </cell>
          <cell r="O3950" t="str">
            <v>FLAC</v>
          </cell>
        </row>
        <row r="3951">
          <cell r="N3951" t="str">
            <v>FLAC</v>
          </cell>
          <cell r="O3951" t="str">
            <v>FLAC</v>
          </cell>
        </row>
        <row r="3952">
          <cell r="N3952" t="str">
            <v>FLAC</v>
          </cell>
          <cell r="O3952" t="str">
            <v>FLAC</v>
          </cell>
        </row>
        <row r="3953">
          <cell r="N3953" t="str">
            <v>FLAC</v>
          </cell>
          <cell r="O3953" t="str">
            <v>FLAC</v>
          </cell>
        </row>
        <row r="3954">
          <cell r="N3954" t="str">
            <v>FLAC</v>
          </cell>
          <cell r="O3954" t="str">
            <v>FLAC</v>
          </cell>
        </row>
        <row r="3955">
          <cell r="N3955" t="str">
            <v>FLAC</v>
          </cell>
          <cell r="O3955" t="str">
            <v>FLAC</v>
          </cell>
        </row>
        <row r="3956">
          <cell r="N3956" t="str">
            <v>FLAC</v>
          </cell>
          <cell r="O3956" t="str">
            <v>FLAC</v>
          </cell>
        </row>
        <row r="3957">
          <cell r="N3957" t="str">
            <v>FLAC</v>
          </cell>
          <cell r="O3957" t="str">
            <v>FLAC</v>
          </cell>
        </row>
        <row r="3958">
          <cell r="N3958" t="str">
            <v>FLAC</v>
          </cell>
          <cell r="O3958" t="str">
            <v>FLAC</v>
          </cell>
        </row>
        <row r="3959">
          <cell r="N3959" t="str">
            <v>FLAC</v>
          </cell>
          <cell r="O3959" t="str">
            <v>FLAC</v>
          </cell>
        </row>
        <row r="3960">
          <cell r="N3960" t="str">
            <v>FLAC</v>
          </cell>
          <cell r="O3960" t="str">
            <v>FLAC</v>
          </cell>
        </row>
        <row r="3961">
          <cell r="N3961" t="str">
            <v>FLAC</v>
          </cell>
          <cell r="O3961" t="str">
            <v>FLAC</v>
          </cell>
        </row>
        <row r="3962">
          <cell r="N3962" t="str">
            <v>FLAC</v>
          </cell>
          <cell r="O3962" t="str">
            <v>FLAC</v>
          </cell>
        </row>
        <row r="3963">
          <cell r="N3963" t="str">
            <v>FLAC</v>
          </cell>
          <cell r="O3963" t="str">
            <v>FLAC</v>
          </cell>
        </row>
        <row r="3964">
          <cell r="N3964" t="str">
            <v>FLAC</v>
          </cell>
          <cell r="O3964" t="str">
            <v>FLAC</v>
          </cell>
        </row>
        <row r="3965">
          <cell r="N3965" t="str">
            <v>FLAC</v>
          </cell>
          <cell r="O3965" t="str">
            <v>FLAC</v>
          </cell>
        </row>
        <row r="3966">
          <cell r="N3966" t="str">
            <v>FLAC</v>
          </cell>
          <cell r="O3966" t="str">
            <v>FLAC</v>
          </cell>
        </row>
        <row r="3967">
          <cell r="N3967" t="str">
            <v>FLAC</v>
          </cell>
          <cell r="O3967" t="str">
            <v>FLAC</v>
          </cell>
        </row>
        <row r="3968">
          <cell r="N3968" t="str">
            <v>FLAC</v>
          </cell>
          <cell r="O3968" t="str">
            <v>FLAC</v>
          </cell>
        </row>
        <row r="3969">
          <cell r="N3969" t="str">
            <v>FLAC</v>
          </cell>
          <cell r="O3969" t="str">
            <v>FLAC</v>
          </cell>
        </row>
        <row r="3970">
          <cell r="N3970" t="str">
            <v>FLAC</v>
          </cell>
          <cell r="O3970" t="str">
            <v>FLAC</v>
          </cell>
        </row>
        <row r="3971">
          <cell r="N3971" t="str">
            <v>FLAC</v>
          </cell>
          <cell r="O3971" t="str">
            <v>FLAC</v>
          </cell>
        </row>
        <row r="3972">
          <cell r="N3972" t="str">
            <v>FLAC</v>
          </cell>
          <cell r="O3972" t="str">
            <v>FLAC</v>
          </cell>
        </row>
        <row r="3973">
          <cell r="N3973" t="str">
            <v>FLAC</v>
          </cell>
          <cell r="O3973" t="str">
            <v>FLAC</v>
          </cell>
        </row>
        <row r="3974">
          <cell r="N3974" t="str">
            <v>FLAC</v>
          </cell>
          <cell r="O3974" t="str">
            <v>FLAC</v>
          </cell>
        </row>
        <row r="3975">
          <cell r="N3975" t="str">
            <v>FLAC</v>
          </cell>
          <cell r="O3975" t="str">
            <v>FLAC</v>
          </cell>
        </row>
        <row r="3976">
          <cell r="N3976" t="str">
            <v>FLAC</v>
          </cell>
          <cell r="O3976" t="str">
            <v>FLAC</v>
          </cell>
        </row>
        <row r="3977">
          <cell r="N3977" t="str">
            <v>FLAC</v>
          </cell>
          <cell r="O3977" t="str">
            <v>FLAC</v>
          </cell>
        </row>
        <row r="3978">
          <cell r="N3978" t="str">
            <v>FLAC</v>
          </cell>
          <cell r="O3978" t="str">
            <v>FLAC</v>
          </cell>
        </row>
        <row r="3979">
          <cell r="N3979" t="str">
            <v>FLAC</v>
          </cell>
          <cell r="O3979" t="str">
            <v>FLAC</v>
          </cell>
        </row>
        <row r="3980">
          <cell r="N3980" t="str">
            <v>FLAC</v>
          </cell>
          <cell r="O3980" t="str">
            <v>FLAC</v>
          </cell>
        </row>
        <row r="3981">
          <cell r="N3981" t="str">
            <v>FLAC</v>
          </cell>
          <cell r="O3981" t="str">
            <v>FLAC</v>
          </cell>
        </row>
        <row r="3982">
          <cell r="N3982" t="str">
            <v>FLAC</v>
          </cell>
          <cell r="O3982" t="str">
            <v>FLAC</v>
          </cell>
        </row>
        <row r="3983">
          <cell r="N3983" t="str">
            <v>FLAC</v>
          </cell>
          <cell r="O3983" t="str">
            <v>FLAC</v>
          </cell>
        </row>
        <row r="3984">
          <cell r="N3984" t="str">
            <v>FLAC</v>
          </cell>
          <cell r="O3984" t="str">
            <v>FLAC</v>
          </cell>
        </row>
        <row r="3985">
          <cell r="N3985" t="str">
            <v>FLAC</v>
          </cell>
          <cell r="O3985" t="str">
            <v>FLAC</v>
          </cell>
        </row>
        <row r="3986">
          <cell r="N3986" t="str">
            <v>FLAC</v>
          </cell>
          <cell r="O3986" t="str">
            <v>FLAC</v>
          </cell>
        </row>
        <row r="3987">
          <cell r="N3987" t="str">
            <v>FLAC</v>
          </cell>
          <cell r="O3987" t="str">
            <v>FLAC</v>
          </cell>
        </row>
        <row r="3988">
          <cell r="N3988" t="str">
            <v>FLAC</v>
          </cell>
          <cell r="O3988" t="str">
            <v>FLAC</v>
          </cell>
        </row>
        <row r="3989">
          <cell r="N3989" t="str">
            <v>FLAC</v>
          </cell>
          <cell r="O3989" t="str">
            <v>FLAC</v>
          </cell>
        </row>
        <row r="3990">
          <cell r="N3990" t="str">
            <v>FLAC</v>
          </cell>
          <cell r="O3990" t="str">
            <v>FLAC</v>
          </cell>
        </row>
        <row r="3991">
          <cell r="N3991" t="str">
            <v>FLAC</v>
          </cell>
          <cell r="O3991" t="str">
            <v>FLAC</v>
          </cell>
        </row>
        <row r="3992">
          <cell r="N3992" t="str">
            <v>FLAC</v>
          </cell>
          <cell r="O3992" t="str">
            <v>FLAC</v>
          </cell>
        </row>
        <row r="3993">
          <cell r="N3993" t="str">
            <v>FLAC</v>
          </cell>
          <cell r="O3993" t="str">
            <v>FLAC</v>
          </cell>
        </row>
        <row r="3994">
          <cell r="N3994" t="str">
            <v>FLAC</v>
          </cell>
          <cell r="O3994" t="str">
            <v>FLAC</v>
          </cell>
        </row>
        <row r="3995">
          <cell r="N3995" t="str">
            <v>FLAC</v>
          </cell>
          <cell r="O3995" t="str">
            <v>FLAC</v>
          </cell>
        </row>
        <row r="3996">
          <cell r="N3996" t="str">
            <v>FLAC</v>
          </cell>
          <cell r="O3996" t="str">
            <v>FLAC</v>
          </cell>
        </row>
        <row r="3997">
          <cell r="N3997" t="str">
            <v>FLAC</v>
          </cell>
          <cell r="O3997" t="str">
            <v>FLAC</v>
          </cell>
        </row>
        <row r="3998">
          <cell r="N3998" t="str">
            <v>FLAC</v>
          </cell>
          <cell r="O3998" t="str">
            <v>FLAC</v>
          </cell>
        </row>
        <row r="3999">
          <cell r="N3999" t="str">
            <v>FLAC</v>
          </cell>
          <cell r="O3999" t="str">
            <v>FLAC</v>
          </cell>
        </row>
        <row r="4000">
          <cell r="N4000" t="str">
            <v>FLAC</v>
          </cell>
          <cell r="O4000" t="str">
            <v>FLAC</v>
          </cell>
        </row>
        <row r="4001">
          <cell r="N4001" t="str">
            <v>FLAC</v>
          </cell>
          <cell r="O4001" t="str">
            <v>FLAC</v>
          </cell>
        </row>
        <row r="4002">
          <cell r="N4002" t="str">
            <v>FLAC</v>
          </cell>
          <cell r="O4002" t="str">
            <v>FLAC</v>
          </cell>
        </row>
        <row r="4003">
          <cell r="N4003" t="str">
            <v>FLAC</v>
          </cell>
          <cell r="O4003" t="str">
            <v>FLAC</v>
          </cell>
        </row>
        <row r="4004">
          <cell r="N4004" t="str">
            <v>FLAC</v>
          </cell>
          <cell r="O4004" t="str">
            <v>FLAC</v>
          </cell>
        </row>
        <row r="4005">
          <cell r="N4005" t="str">
            <v>FLAC</v>
          </cell>
          <cell r="O4005" t="str">
            <v>FLAC</v>
          </cell>
        </row>
        <row r="4006">
          <cell r="N4006" t="str">
            <v>FLAC</v>
          </cell>
          <cell r="O4006" t="str">
            <v>FLAC</v>
          </cell>
        </row>
        <row r="4007">
          <cell r="N4007" t="str">
            <v>FLAC</v>
          </cell>
          <cell r="O4007" t="str">
            <v>FLAC</v>
          </cell>
        </row>
        <row r="4008">
          <cell r="N4008" t="str">
            <v>FLAC</v>
          </cell>
          <cell r="O4008" t="str">
            <v>FLAC</v>
          </cell>
        </row>
        <row r="4009">
          <cell r="N4009" t="str">
            <v>FLAC</v>
          </cell>
          <cell r="O4009" t="str">
            <v>FLAC</v>
          </cell>
        </row>
        <row r="4010">
          <cell r="N4010" t="str">
            <v>FLAC</v>
          </cell>
          <cell r="O4010" t="str">
            <v>FLAC</v>
          </cell>
        </row>
        <row r="4011">
          <cell r="N4011" t="str">
            <v>FLAC</v>
          </cell>
          <cell r="O4011" t="str">
            <v>FLAC</v>
          </cell>
        </row>
        <row r="4012">
          <cell r="N4012" t="str">
            <v>FLAC</v>
          </cell>
          <cell r="O4012" t="str">
            <v>FLAC</v>
          </cell>
        </row>
        <row r="4013">
          <cell r="N4013" t="str">
            <v>FLAC</v>
          </cell>
          <cell r="O4013" t="str">
            <v>FLAC</v>
          </cell>
        </row>
        <row r="4014">
          <cell r="N4014" t="str">
            <v>FLAC</v>
          </cell>
          <cell r="O4014" t="str">
            <v>FLAC</v>
          </cell>
        </row>
        <row r="4015">
          <cell r="N4015" t="str">
            <v>FLAC</v>
          </cell>
          <cell r="O4015" t="str">
            <v>FLAC</v>
          </cell>
        </row>
        <row r="4016">
          <cell r="N4016" t="str">
            <v>FLAC</v>
          </cell>
          <cell r="O4016" t="str">
            <v>FLAC</v>
          </cell>
        </row>
        <row r="4017">
          <cell r="N4017" t="str">
            <v>FLAC</v>
          </cell>
          <cell r="O4017" t="str">
            <v>FLAC</v>
          </cell>
        </row>
        <row r="4018">
          <cell r="N4018" t="str">
            <v>FLAC</v>
          </cell>
          <cell r="O4018" t="str">
            <v>FLAC</v>
          </cell>
        </row>
        <row r="4019">
          <cell r="N4019" t="str">
            <v>FLAC</v>
          </cell>
          <cell r="O4019" t="str">
            <v>FLAC</v>
          </cell>
        </row>
        <row r="4020">
          <cell r="N4020" t="str">
            <v>FLAC</v>
          </cell>
          <cell r="O4020" t="str">
            <v>FLAC</v>
          </cell>
        </row>
        <row r="4021">
          <cell r="N4021" t="str">
            <v>FLAC</v>
          </cell>
          <cell r="O4021" t="str">
            <v>FLAC</v>
          </cell>
        </row>
        <row r="4022">
          <cell r="N4022" t="str">
            <v>FLAC</v>
          </cell>
          <cell r="O4022" t="str">
            <v>FLAC</v>
          </cell>
        </row>
        <row r="4023">
          <cell r="N4023" t="str">
            <v>FLAC</v>
          </cell>
          <cell r="O4023" t="str">
            <v>FLAC</v>
          </cell>
        </row>
        <row r="4024">
          <cell r="N4024" t="str">
            <v>FLAC</v>
          </cell>
          <cell r="O4024" t="str">
            <v>FLAC</v>
          </cell>
        </row>
        <row r="4025">
          <cell r="N4025" t="str">
            <v>FLAC</v>
          </cell>
          <cell r="O4025" t="str">
            <v>FLAC</v>
          </cell>
        </row>
        <row r="4026">
          <cell r="N4026" t="str">
            <v>FLAC</v>
          </cell>
          <cell r="O4026" t="str">
            <v>FLAC</v>
          </cell>
        </row>
        <row r="4027">
          <cell r="N4027" t="str">
            <v>FLAC</v>
          </cell>
          <cell r="O4027" t="str">
            <v>FLAC</v>
          </cell>
        </row>
        <row r="4028">
          <cell r="N4028" t="str">
            <v>FLAC</v>
          </cell>
          <cell r="O4028" t="str">
            <v>FLAC</v>
          </cell>
        </row>
        <row r="4029">
          <cell r="N4029" t="str">
            <v>FLAC</v>
          </cell>
          <cell r="O4029" t="str">
            <v>FLAC</v>
          </cell>
        </row>
        <row r="4030">
          <cell r="N4030" t="str">
            <v>FLAC</v>
          </cell>
          <cell r="O4030" t="str">
            <v>FLAC</v>
          </cell>
        </row>
        <row r="4031">
          <cell r="N4031" t="str">
            <v>FLAC</v>
          </cell>
          <cell r="O4031" t="str">
            <v>FLAC</v>
          </cell>
        </row>
        <row r="4032">
          <cell r="N4032" t="str">
            <v>FLAC</v>
          </cell>
          <cell r="O4032" t="str">
            <v>FLAC</v>
          </cell>
        </row>
        <row r="4033">
          <cell r="N4033" t="str">
            <v>FLAC</v>
          </cell>
          <cell r="O4033" t="str">
            <v>FLAC</v>
          </cell>
        </row>
        <row r="4034">
          <cell r="N4034" t="str">
            <v>FLAC</v>
          </cell>
          <cell r="O4034" t="str">
            <v>FLAC</v>
          </cell>
        </row>
        <row r="4035">
          <cell r="N4035" t="str">
            <v>FLAC</v>
          </cell>
          <cell r="O4035" t="str">
            <v>FLAC</v>
          </cell>
        </row>
        <row r="4036">
          <cell r="N4036" t="str">
            <v>FLAC</v>
          </cell>
          <cell r="O4036" t="str">
            <v>FLAC</v>
          </cell>
        </row>
        <row r="4037">
          <cell r="N4037" t="str">
            <v>FLAC</v>
          </cell>
          <cell r="O4037" t="str">
            <v>FLAC</v>
          </cell>
        </row>
        <row r="4038">
          <cell r="N4038" t="str">
            <v>FLAC</v>
          </cell>
          <cell r="O4038" t="str">
            <v>FLAC</v>
          </cell>
        </row>
        <row r="4039">
          <cell r="N4039" t="str">
            <v>FLAC</v>
          </cell>
          <cell r="O4039" t="str">
            <v>FLAC</v>
          </cell>
        </row>
        <row r="4040">
          <cell r="N4040" t="str">
            <v>FLAC</v>
          </cell>
          <cell r="O4040" t="str">
            <v>FLAC</v>
          </cell>
        </row>
        <row r="4041">
          <cell r="N4041" t="str">
            <v>FLAC</v>
          </cell>
          <cell r="O4041" t="str">
            <v>FLAC</v>
          </cell>
        </row>
        <row r="4042">
          <cell r="N4042" t="str">
            <v>FLAC</v>
          </cell>
          <cell r="O4042" t="str">
            <v>FLAC</v>
          </cell>
        </row>
        <row r="4043">
          <cell r="N4043" t="str">
            <v>FLAC</v>
          </cell>
          <cell r="O4043" t="str">
            <v>FLAC</v>
          </cell>
        </row>
        <row r="4044">
          <cell r="N4044" t="str">
            <v>FLAC</v>
          </cell>
          <cell r="O4044" t="str">
            <v>FLAC</v>
          </cell>
        </row>
        <row r="4045">
          <cell r="N4045" t="str">
            <v>FLAC</v>
          </cell>
          <cell r="O4045" t="str">
            <v>FLAC</v>
          </cell>
        </row>
        <row r="4046">
          <cell r="N4046" t="str">
            <v>FLAC</v>
          </cell>
          <cell r="O4046" t="str">
            <v>FLAC</v>
          </cell>
        </row>
        <row r="4047">
          <cell r="N4047" t="str">
            <v>FLAC</v>
          </cell>
          <cell r="O4047" t="str">
            <v>FLAC</v>
          </cell>
        </row>
        <row r="4048">
          <cell r="N4048" t="str">
            <v>FLAC</v>
          </cell>
          <cell r="O4048" t="str">
            <v>FLAC</v>
          </cell>
        </row>
        <row r="4049">
          <cell r="N4049" t="str">
            <v>FLAC</v>
          </cell>
          <cell r="O4049" t="str">
            <v>FLAC</v>
          </cell>
        </row>
        <row r="4050">
          <cell r="N4050" t="str">
            <v>FLAC</v>
          </cell>
          <cell r="O4050" t="str">
            <v>FLAC</v>
          </cell>
        </row>
        <row r="4051">
          <cell r="N4051" t="str">
            <v>FLAC</v>
          </cell>
          <cell r="O4051" t="str">
            <v>FLAC</v>
          </cell>
        </row>
        <row r="4052">
          <cell r="N4052" t="str">
            <v>NUTRI ALIMENTOS</v>
          </cell>
          <cell r="O4052" t="str">
            <v>Nutri</v>
          </cell>
        </row>
        <row r="4053">
          <cell r="N4053" t="str">
            <v>NUTRI ALIMENTOS</v>
          </cell>
          <cell r="O4053" t="str">
            <v>Nutri</v>
          </cell>
        </row>
        <row r="4054">
          <cell r="N4054" t="str">
            <v>FLAC</v>
          </cell>
          <cell r="O4054" t="str">
            <v>FLAC</v>
          </cell>
        </row>
        <row r="4055">
          <cell r="N4055" t="str">
            <v>FLAC</v>
          </cell>
          <cell r="O4055" t="str">
            <v>FLAC</v>
          </cell>
        </row>
        <row r="4056">
          <cell r="N4056" t="str">
            <v>FLAC</v>
          </cell>
          <cell r="O4056" t="str">
            <v>FLAC</v>
          </cell>
        </row>
        <row r="4057">
          <cell r="N4057" t="str">
            <v>FLAC</v>
          </cell>
          <cell r="O4057" t="str">
            <v>FLAC</v>
          </cell>
        </row>
        <row r="4058">
          <cell r="N4058" t="str">
            <v>FLAC</v>
          </cell>
          <cell r="O4058" t="str">
            <v>FLAC</v>
          </cell>
        </row>
        <row r="4059">
          <cell r="N4059" t="str">
            <v>FLAC</v>
          </cell>
          <cell r="O4059" t="str">
            <v>FLAC</v>
          </cell>
        </row>
        <row r="4060">
          <cell r="N4060" t="str">
            <v>FLAC</v>
          </cell>
          <cell r="O4060" t="str">
            <v>FLAC</v>
          </cell>
        </row>
        <row r="4061">
          <cell r="N4061" t="str">
            <v>FLAC</v>
          </cell>
          <cell r="O4061" t="str">
            <v>FLAC</v>
          </cell>
        </row>
        <row r="4062">
          <cell r="N4062" t="str">
            <v>FLAC</v>
          </cell>
          <cell r="O4062" t="str">
            <v>FLAC</v>
          </cell>
        </row>
        <row r="4063">
          <cell r="N4063" t="str">
            <v>FLAC</v>
          </cell>
          <cell r="O4063" t="str">
            <v>FLAC</v>
          </cell>
        </row>
        <row r="4064">
          <cell r="N4064" t="str">
            <v>FLAC</v>
          </cell>
          <cell r="O4064" t="str">
            <v>FLAC</v>
          </cell>
        </row>
        <row r="4065">
          <cell r="N4065" t="str">
            <v>FLAC</v>
          </cell>
          <cell r="O4065" t="str">
            <v>FLAC</v>
          </cell>
        </row>
        <row r="4066">
          <cell r="N4066" t="str">
            <v>FLAC</v>
          </cell>
          <cell r="O4066" t="str">
            <v>FLAC</v>
          </cell>
        </row>
        <row r="4067">
          <cell r="N4067" t="str">
            <v>FLAC</v>
          </cell>
          <cell r="O4067" t="str">
            <v>FLAC</v>
          </cell>
        </row>
        <row r="4068">
          <cell r="N4068" t="str">
            <v>FLAC</v>
          </cell>
          <cell r="O4068" t="str">
            <v>FLAC</v>
          </cell>
        </row>
        <row r="4069">
          <cell r="N4069" t="str">
            <v>FLAC</v>
          </cell>
          <cell r="O4069" t="str">
            <v>FLAC</v>
          </cell>
        </row>
        <row r="4070">
          <cell r="N4070" t="str">
            <v>FLAC</v>
          </cell>
          <cell r="O4070" t="str">
            <v>FLAC</v>
          </cell>
        </row>
        <row r="4071">
          <cell r="N4071" t="str">
            <v>FLAC</v>
          </cell>
          <cell r="O4071" t="str">
            <v>FLAC</v>
          </cell>
        </row>
        <row r="4072">
          <cell r="N4072" t="str">
            <v>FLAC</v>
          </cell>
          <cell r="O4072" t="str">
            <v>FLAC</v>
          </cell>
        </row>
        <row r="4073">
          <cell r="N4073" t="str">
            <v>FLAC</v>
          </cell>
          <cell r="O4073" t="str">
            <v>FLAC</v>
          </cell>
        </row>
        <row r="4074">
          <cell r="N4074" t="str">
            <v>FLAC</v>
          </cell>
          <cell r="O4074" t="str">
            <v>FLAC</v>
          </cell>
        </row>
        <row r="4075">
          <cell r="N4075" t="str">
            <v>FLAC</v>
          </cell>
          <cell r="O4075" t="str">
            <v>FLAC</v>
          </cell>
        </row>
        <row r="4076">
          <cell r="N4076" t="str">
            <v>FLAC</v>
          </cell>
          <cell r="O4076" t="str">
            <v>FLAC</v>
          </cell>
        </row>
        <row r="4077">
          <cell r="N4077" t="str">
            <v>FLAC</v>
          </cell>
          <cell r="O4077" t="str">
            <v>FLAC</v>
          </cell>
        </row>
        <row r="4078">
          <cell r="N4078" t="str">
            <v>FLAC</v>
          </cell>
          <cell r="O4078" t="str">
            <v>FLAC</v>
          </cell>
        </row>
        <row r="4079">
          <cell r="N4079" t="str">
            <v>FLAC</v>
          </cell>
          <cell r="O4079" t="str">
            <v>FLAC</v>
          </cell>
        </row>
        <row r="4080">
          <cell r="N4080" t="str">
            <v>FLAC</v>
          </cell>
          <cell r="O4080" t="str">
            <v>FLAC</v>
          </cell>
        </row>
        <row r="4081">
          <cell r="N4081" t="str">
            <v>FLAC</v>
          </cell>
          <cell r="O4081" t="str">
            <v>FLAC</v>
          </cell>
        </row>
        <row r="4082">
          <cell r="N4082" t="str">
            <v>FLAC</v>
          </cell>
          <cell r="O4082" t="str">
            <v>FLAC</v>
          </cell>
        </row>
        <row r="4083">
          <cell r="N4083" t="str">
            <v>FLAC</v>
          </cell>
          <cell r="O4083" t="str">
            <v>FLAC</v>
          </cell>
        </row>
        <row r="4084">
          <cell r="N4084" t="str">
            <v>FLAC</v>
          </cell>
          <cell r="O4084" t="str">
            <v>FLAC</v>
          </cell>
        </row>
        <row r="4085">
          <cell r="N4085" t="str">
            <v>FLAC</v>
          </cell>
          <cell r="O4085" t="str">
            <v>FLAC</v>
          </cell>
        </row>
        <row r="4086">
          <cell r="N4086" t="str">
            <v>FLAC</v>
          </cell>
          <cell r="O4086" t="str">
            <v>FLAC</v>
          </cell>
        </row>
        <row r="4087">
          <cell r="N4087" t="str">
            <v>FLAC</v>
          </cell>
          <cell r="O4087" t="str">
            <v>FLAC</v>
          </cell>
        </row>
        <row r="4088">
          <cell r="N4088" t="str">
            <v>FLAC</v>
          </cell>
          <cell r="O4088" t="str">
            <v>FLAC</v>
          </cell>
        </row>
        <row r="4089">
          <cell r="N4089" t="str">
            <v>FLAC</v>
          </cell>
          <cell r="O4089" t="str">
            <v>FLAC</v>
          </cell>
        </row>
        <row r="4090">
          <cell r="N4090" t="str">
            <v>FLAC</v>
          </cell>
          <cell r="O4090" t="str">
            <v>FLAC</v>
          </cell>
        </row>
        <row r="4091">
          <cell r="N4091" t="str">
            <v>FLAC</v>
          </cell>
          <cell r="O4091" t="str">
            <v>FLAC</v>
          </cell>
        </row>
        <row r="4092">
          <cell r="N4092" t="str">
            <v>FLAC</v>
          </cell>
          <cell r="O4092" t="str">
            <v>FLAC</v>
          </cell>
        </row>
        <row r="4093">
          <cell r="N4093" t="str">
            <v>FLAC</v>
          </cell>
          <cell r="O4093" t="str">
            <v>FLAC</v>
          </cell>
        </row>
        <row r="4094">
          <cell r="N4094" t="str">
            <v>FLAC</v>
          </cell>
          <cell r="O4094" t="str">
            <v>FLAC</v>
          </cell>
        </row>
        <row r="4095">
          <cell r="N4095" t="str">
            <v>FLAC</v>
          </cell>
          <cell r="O4095" t="str">
            <v>FLAC</v>
          </cell>
        </row>
        <row r="4096">
          <cell r="N4096" t="str">
            <v>FLAC</v>
          </cell>
          <cell r="O4096" t="str">
            <v>FLAC</v>
          </cell>
        </row>
        <row r="4097">
          <cell r="N4097" t="str">
            <v>FLAC</v>
          </cell>
          <cell r="O4097" t="str">
            <v>FLAC</v>
          </cell>
        </row>
        <row r="4098">
          <cell r="N4098" t="str">
            <v>FLAC</v>
          </cell>
          <cell r="O4098" t="str">
            <v>FLAC</v>
          </cell>
        </row>
        <row r="4099">
          <cell r="N4099" t="str">
            <v>FLAC</v>
          </cell>
          <cell r="O4099" t="str">
            <v>FLAC</v>
          </cell>
        </row>
        <row r="4100">
          <cell r="N4100" t="str">
            <v>FLAC</v>
          </cell>
          <cell r="O4100" t="str">
            <v>FLAC</v>
          </cell>
        </row>
        <row r="4101">
          <cell r="N4101" t="str">
            <v>FLAC</v>
          </cell>
          <cell r="O4101" t="str">
            <v>FLAC</v>
          </cell>
        </row>
        <row r="4102">
          <cell r="N4102" t="str">
            <v>FLAC</v>
          </cell>
          <cell r="O4102" t="str">
            <v>FLAC</v>
          </cell>
        </row>
        <row r="4103">
          <cell r="N4103" t="str">
            <v>FLAC</v>
          </cell>
          <cell r="O4103" t="str">
            <v>FLAC</v>
          </cell>
        </row>
        <row r="4104">
          <cell r="N4104" t="str">
            <v>FLAC</v>
          </cell>
          <cell r="O4104" t="str">
            <v>FLAC</v>
          </cell>
        </row>
        <row r="4105">
          <cell r="N4105" t="str">
            <v>FLAC</v>
          </cell>
          <cell r="O4105" t="str">
            <v>FLAC</v>
          </cell>
        </row>
        <row r="4106">
          <cell r="N4106" t="str">
            <v>FLAC</v>
          </cell>
          <cell r="O4106" t="str">
            <v>FLAC</v>
          </cell>
        </row>
        <row r="4107">
          <cell r="N4107" t="str">
            <v>FLAC</v>
          </cell>
          <cell r="O4107" t="str">
            <v>FLAC</v>
          </cell>
        </row>
        <row r="4108">
          <cell r="N4108" t="str">
            <v>FLAC</v>
          </cell>
          <cell r="O4108" t="str">
            <v>FLAC</v>
          </cell>
        </row>
        <row r="4109">
          <cell r="N4109" t="str">
            <v>FLAC</v>
          </cell>
          <cell r="O4109" t="str">
            <v>FLAC</v>
          </cell>
        </row>
        <row r="4110">
          <cell r="N4110" t="str">
            <v>FLAC</v>
          </cell>
          <cell r="O4110" t="str">
            <v>FLAC</v>
          </cell>
        </row>
        <row r="4111">
          <cell r="N4111" t="str">
            <v>FLAC</v>
          </cell>
          <cell r="O4111" t="str">
            <v>FLAC</v>
          </cell>
        </row>
        <row r="4112">
          <cell r="N4112" t="str">
            <v>FLAC</v>
          </cell>
          <cell r="O4112" t="str">
            <v>FLAC</v>
          </cell>
        </row>
        <row r="4113">
          <cell r="N4113" t="str">
            <v>FLAC</v>
          </cell>
          <cell r="O4113" t="str">
            <v>FLAC</v>
          </cell>
        </row>
        <row r="4114">
          <cell r="N4114" t="str">
            <v>FLAC</v>
          </cell>
          <cell r="O4114" t="str">
            <v>FLAC</v>
          </cell>
        </row>
        <row r="4115">
          <cell r="N4115" t="str">
            <v>FLAC</v>
          </cell>
          <cell r="O4115" t="str">
            <v>FLAC</v>
          </cell>
        </row>
        <row r="4116">
          <cell r="N4116" t="str">
            <v>FLAC</v>
          </cell>
          <cell r="O4116" t="str">
            <v>FLAC</v>
          </cell>
        </row>
        <row r="4117">
          <cell r="N4117" t="str">
            <v>FLAC</v>
          </cell>
          <cell r="O4117" t="str">
            <v>FLAC</v>
          </cell>
        </row>
        <row r="4118">
          <cell r="N4118" t="str">
            <v>FLAC</v>
          </cell>
          <cell r="O4118" t="str">
            <v>FLAC</v>
          </cell>
        </row>
        <row r="4119">
          <cell r="N4119" t="str">
            <v>FLAC</v>
          </cell>
          <cell r="O4119" t="str">
            <v>FLAC</v>
          </cell>
        </row>
        <row r="4120">
          <cell r="N4120" t="str">
            <v>FLAC</v>
          </cell>
          <cell r="O4120" t="str">
            <v>FLAC</v>
          </cell>
        </row>
        <row r="4121">
          <cell r="N4121" t="str">
            <v>FLAC</v>
          </cell>
          <cell r="O4121" t="str">
            <v>FLAC</v>
          </cell>
        </row>
        <row r="4122">
          <cell r="N4122" t="str">
            <v>FLAC</v>
          </cell>
          <cell r="O4122" t="str">
            <v>FLAC</v>
          </cell>
        </row>
        <row r="4123">
          <cell r="N4123" t="str">
            <v>FLAC</v>
          </cell>
          <cell r="O4123" t="str">
            <v>FLAC</v>
          </cell>
        </row>
        <row r="4124">
          <cell r="N4124" t="str">
            <v>FLAC</v>
          </cell>
          <cell r="O4124" t="str">
            <v>FLAC</v>
          </cell>
        </row>
        <row r="4125">
          <cell r="N4125" t="str">
            <v>FLAC</v>
          </cell>
          <cell r="O4125" t="str">
            <v>FLAC</v>
          </cell>
        </row>
        <row r="4126">
          <cell r="N4126" t="str">
            <v>FLAC</v>
          </cell>
          <cell r="O4126" t="str">
            <v>FLAC</v>
          </cell>
        </row>
        <row r="4127">
          <cell r="N4127" t="str">
            <v>FLAC</v>
          </cell>
          <cell r="O4127" t="str">
            <v>FLAC</v>
          </cell>
        </row>
        <row r="4128">
          <cell r="N4128" t="str">
            <v>FLAC</v>
          </cell>
          <cell r="O4128" t="str">
            <v>FLAC</v>
          </cell>
        </row>
        <row r="4129">
          <cell r="N4129" t="str">
            <v>FLAC</v>
          </cell>
          <cell r="O4129" t="str">
            <v>FLAC</v>
          </cell>
        </row>
        <row r="4130">
          <cell r="N4130" t="str">
            <v>FLAC</v>
          </cell>
          <cell r="O4130" t="str">
            <v>FLAC</v>
          </cell>
        </row>
        <row r="4131">
          <cell r="N4131" t="str">
            <v>FLAC</v>
          </cell>
          <cell r="O4131" t="str">
            <v>FLAC</v>
          </cell>
        </row>
        <row r="4132">
          <cell r="N4132" t="str">
            <v>FLAC</v>
          </cell>
          <cell r="O4132" t="str">
            <v>FLAC</v>
          </cell>
        </row>
        <row r="4133">
          <cell r="N4133" t="str">
            <v>FLAC</v>
          </cell>
          <cell r="O4133" t="str">
            <v>FLAC</v>
          </cell>
        </row>
        <row r="4134">
          <cell r="N4134" t="str">
            <v>FLAC</v>
          </cell>
          <cell r="O4134" t="str">
            <v>FLAC</v>
          </cell>
        </row>
        <row r="4135">
          <cell r="N4135" t="str">
            <v>FLAC</v>
          </cell>
          <cell r="O4135" t="str">
            <v>FLAC</v>
          </cell>
        </row>
        <row r="4136">
          <cell r="N4136" t="str">
            <v>FLAC</v>
          </cell>
          <cell r="O4136" t="str">
            <v>FLAC</v>
          </cell>
        </row>
        <row r="4137">
          <cell r="N4137" t="str">
            <v>FLAC</v>
          </cell>
          <cell r="O4137" t="str">
            <v>FLAC</v>
          </cell>
        </row>
        <row r="4138">
          <cell r="N4138" t="str">
            <v>FLAC</v>
          </cell>
          <cell r="O4138" t="str">
            <v>FLAC</v>
          </cell>
        </row>
        <row r="4139">
          <cell r="N4139" t="str">
            <v>FLAC</v>
          </cell>
          <cell r="O4139" t="str">
            <v>FLAC</v>
          </cell>
        </row>
        <row r="4140">
          <cell r="N4140" t="str">
            <v>FLAC</v>
          </cell>
          <cell r="O4140" t="str">
            <v>FLAC</v>
          </cell>
        </row>
        <row r="4141">
          <cell r="N4141" t="str">
            <v>FLAC</v>
          </cell>
          <cell r="O4141" t="str">
            <v>FLAC</v>
          </cell>
        </row>
        <row r="4142">
          <cell r="N4142" t="str">
            <v>FLAC</v>
          </cell>
          <cell r="O4142" t="str">
            <v>FLAC</v>
          </cell>
        </row>
        <row r="4143">
          <cell r="N4143" t="str">
            <v>FLAC</v>
          </cell>
          <cell r="O4143" t="str">
            <v>FLAC</v>
          </cell>
        </row>
        <row r="4144">
          <cell r="N4144" t="str">
            <v>FLAC</v>
          </cell>
          <cell r="O4144" t="str">
            <v>FLAC</v>
          </cell>
        </row>
        <row r="4145">
          <cell r="N4145" t="str">
            <v>FLAC</v>
          </cell>
          <cell r="O4145" t="str">
            <v>FLAC</v>
          </cell>
        </row>
        <row r="4146">
          <cell r="N4146" t="str">
            <v>FLAC</v>
          </cell>
          <cell r="O4146" t="str">
            <v>FLAC</v>
          </cell>
        </row>
        <row r="4147">
          <cell r="N4147" t="str">
            <v>FLAC</v>
          </cell>
          <cell r="O4147" t="str">
            <v>FLAC</v>
          </cell>
        </row>
        <row r="4148">
          <cell r="N4148" t="str">
            <v>FLAC</v>
          </cell>
          <cell r="O4148" t="str">
            <v>FLAC</v>
          </cell>
        </row>
        <row r="4149">
          <cell r="N4149" t="str">
            <v>FLAC</v>
          </cell>
          <cell r="O4149" t="str">
            <v>FLAC</v>
          </cell>
        </row>
        <row r="4150">
          <cell r="N4150" t="str">
            <v>FLAC</v>
          </cell>
          <cell r="O4150" t="str">
            <v>FLAC</v>
          </cell>
        </row>
        <row r="4151">
          <cell r="N4151" t="str">
            <v>FLAC</v>
          </cell>
          <cell r="O4151" t="str">
            <v>FLAC</v>
          </cell>
        </row>
        <row r="4152">
          <cell r="N4152" t="str">
            <v>FLAC</v>
          </cell>
          <cell r="O4152" t="str">
            <v>FLAC</v>
          </cell>
        </row>
        <row r="4153">
          <cell r="N4153" t="str">
            <v>FLAC</v>
          </cell>
          <cell r="O4153" t="str">
            <v>FLAC</v>
          </cell>
        </row>
        <row r="4154">
          <cell r="N4154" t="str">
            <v>FLAC</v>
          </cell>
          <cell r="O4154" t="str">
            <v>FLAC</v>
          </cell>
        </row>
        <row r="4155">
          <cell r="N4155" t="str">
            <v>FLAC</v>
          </cell>
          <cell r="O4155" t="str">
            <v>FLAC</v>
          </cell>
        </row>
        <row r="4156">
          <cell r="N4156" t="str">
            <v>FLAC</v>
          </cell>
          <cell r="O4156" t="str">
            <v>FLAC</v>
          </cell>
        </row>
        <row r="4157">
          <cell r="N4157" t="str">
            <v>FLAC</v>
          </cell>
          <cell r="O4157" t="str">
            <v>FLAC</v>
          </cell>
        </row>
        <row r="4158">
          <cell r="N4158" t="str">
            <v>FLAC</v>
          </cell>
          <cell r="O4158" t="str">
            <v>FLAC</v>
          </cell>
        </row>
        <row r="4159">
          <cell r="N4159" t="str">
            <v>FLAC</v>
          </cell>
          <cell r="O4159" t="str">
            <v>FLAC</v>
          </cell>
        </row>
        <row r="4160">
          <cell r="N4160" t="str">
            <v>FLAC</v>
          </cell>
          <cell r="O4160" t="str">
            <v>FLAC</v>
          </cell>
        </row>
        <row r="4161">
          <cell r="N4161" t="str">
            <v>FLAC</v>
          </cell>
          <cell r="O4161" t="str">
            <v>FLAC</v>
          </cell>
        </row>
        <row r="4162">
          <cell r="N4162" t="str">
            <v>FLAC</v>
          </cell>
          <cell r="O4162" t="str">
            <v>FLAC</v>
          </cell>
        </row>
        <row r="4163">
          <cell r="N4163" t="str">
            <v>FLAC</v>
          </cell>
          <cell r="O4163" t="str">
            <v>FLAC</v>
          </cell>
        </row>
        <row r="4164">
          <cell r="N4164" t="str">
            <v>FLAC</v>
          </cell>
          <cell r="O4164" t="str">
            <v>FLAC</v>
          </cell>
        </row>
        <row r="4165">
          <cell r="N4165" t="str">
            <v>FLAC</v>
          </cell>
          <cell r="O4165" t="str">
            <v>FLAC</v>
          </cell>
        </row>
        <row r="4166">
          <cell r="N4166" t="str">
            <v>FLAC</v>
          </cell>
          <cell r="O4166" t="str">
            <v>FLAC</v>
          </cell>
        </row>
        <row r="4167">
          <cell r="N4167" t="str">
            <v>FLAC</v>
          </cell>
          <cell r="O4167" t="str">
            <v>FLAC</v>
          </cell>
        </row>
        <row r="4168">
          <cell r="N4168" t="str">
            <v>FLAC</v>
          </cell>
          <cell r="O4168" t="str">
            <v>FLAC</v>
          </cell>
        </row>
        <row r="4169">
          <cell r="N4169" t="str">
            <v>FLAC</v>
          </cell>
          <cell r="O4169" t="str">
            <v>FLAC</v>
          </cell>
        </row>
        <row r="4170">
          <cell r="N4170" t="str">
            <v>FLAC</v>
          </cell>
          <cell r="O4170" t="str">
            <v>FLAC</v>
          </cell>
        </row>
        <row r="4171">
          <cell r="N4171" t="str">
            <v>FLAC</v>
          </cell>
          <cell r="O4171" t="str">
            <v>FLAC</v>
          </cell>
        </row>
        <row r="4172">
          <cell r="N4172" t="str">
            <v>FLAC</v>
          </cell>
          <cell r="O4172" t="str">
            <v>FLAC</v>
          </cell>
        </row>
        <row r="4173">
          <cell r="N4173" t="str">
            <v>FLAC</v>
          </cell>
          <cell r="O4173" t="str">
            <v>FLAC</v>
          </cell>
        </row>
        <row r="4174">
          <cell r="N4174" t="str">
            <v>FLAC</v>
          </cell>
          <cell r="O4174" t="str">
            <v>FLAC</v>
          </cell>
        </row>
        <row r="4175">
          <cell r="N4175" t="str">
            <v>FLAC</v>
          </cell>
          <cell r="O4175" t="str">
            <v>FLAC</v>
          </cell>
        </row>
        <row r="4176">
          <cell r="N4176" t="str">
            <v>FLAC</v>
          </cell>
          <cell r="O4176" t="str">
            <v>FLAC</v>
          </cell>
        </row>
        <row r="4177">
          <cell r="N4177" t="str">
            <v>FLAC</v>
          </cell>
          <cell r="O4177" t="str">
            <v>FLAC</v>
          </cell>
        </row>
        <row r="4178">
          <cell r="N4178" t="str">
            <v>FLAC</v>
          </cell>
          <cell r="O4178" t="str">
            <v>FLAC</v>
          </cell>
        </row>
        <row r="4179">
          <cell r="N4179" t="str">
            <v>FLAC</v>
          </cell>
          <cell r="O4179" t="str">
            <v>FLAC</v>
          </cell>
        </row>
        <row r="4180">
          <cell r="N4180" t="str">
            <v>FLAC</v>
          </cell>
          <cell r="O4180" t="str">
            <v>FLAC</v>
          </cell>
        </row>
        <row r="4181">
          <cell r="N4181" t="str">
            <v>FLAC</v>
          </cell>
          <cell r="O4181" t="str">
            <v>FLAC</v>
          </cell>
        </row>
        <row r="4182">
          <cell r="N4182" t="str">
            <v>FLAC</v>
          </cell>
          <cell r="O4182" t="str">
            <v>FLAC</v>
          </cell>
        </row>
        <row r="4183">
          <cell r="N4183" t="str">
            <v>FLAC</v>
          </cell>
          <cell r="O4183" t="str">
            <v>FLAC</v>
          </cell>
        </row>
        <row r="4184">
          <cell r="N4184" t="str">
            <v>FLAC</v>
          </cell>
          <cell r="O4184" t="str">
            <v>FLAC</v>
          </cell>
        </row>
        <row r="4185">
          <cell r="N4185" t="str">
            <v>FLAC</v>
          </cell>
          <cell r="O4185" t="str">
            <v>FLAC</v>
          </cell>
        </row>
        <row r="4186">
          <cell r="N4186" t="str">
            <v>FLAC</v>
          </cell>
          <cell r="O4186" t="str">
            <v>FLAC</v>
          </cell>
        </row>
        <row r="4187">
          <cell r="N4187" t="str">
            <v>FLAC</v>
          </cell>
          <cell r="O4187" t="str">
            <v>FLAC</v>
          </cell>
        </row>
        <row r="4188">
          <cell r="N4188" t="str">
            <v>FLAC</v>
          </cell>
          <cell r="O4188" t="str">
            <v>FLAC</v>
          </cell>
        </row>
        <row r="4189">
          <cell r="N4189" t="str">
            <v>FLAC</v>
          </cell>
          <cell r="O4189" t="str">
            <v>FLAC</v>
          </cell>
        </row>
        <row r="4190">
          <cell r="N4190" t="str">
            <v>FLAC</v>
          </cell>
          <cell r="O4190" t="str">
            <v>FLAC</v>
          </cell>
        </row>
        <row r="4191">
          <cell r="N4191" t="str">
            <v>FLAC</v>
          </cell>
          <cell r="O4191" t="str">
            <v>FLAC</v>
          </cell>
        </row>
        <row r="4192">
          <cell r="N4192" t="str">
            <v>FLAC</v>
          </cell>
          <cell r="O4192" t="str">
            <v>FLAC</v>
          </cell>
        </row>
        <row r="4193">
          <cell r="N4193" t="str">
            <v>FLAC</v>
          </cell>
          <cell r="O4193" t="str">
            <v>FLAC</v>
          </cell>
        </row>
        <row r="4194">
          <cell r="N4194" t="str">
            <v>FLAC</v>
          </cell>
          <cell r="O4194" t="str">
            <v>FLAC</v>
          </cell>
        </row>
        <row r="4195">
          <cell r="N4195" t="str">
            <v>FLAC</v>
          </cell>
          <cell r="O4195" t="str">
            <v>FLAC</v>
          </cell>
        </row>
        <row r="4196">
          <cell r="N4196" t="str">
            <v>FLAC</v>
          </cell>
          <cell r="O4196" t="str">
            <v>FLAC</v>
          </cell>
        </row>
        <row r="4197">
          <cell r="N4197" t="str">
            <v>FLAC</v>
          </cell>
          <cell r="O4197" t="str">
            <v>FLAC</v>
          </cell>
        </row>
        <row r="4198">
          <cell r="N4198" t="str">
            <v>FLAC</v>
          </cell>
          <cell r="O4198" t="str">
            <v>FLAC</v>
          </cell>
        </row>
        <row r="4199">
          <cell r="N4199" t="str">
            <v>FLAC</v>
          </cell>
          <cell r="O4199" t="str">
            <v>FLAC</v>
          </cell>
        </row>
        <row r="4200">
          <cell r="N4200" t="str">
            <v>FLAC</v>
          </cell>
          <cell r="O4200" t="str">
            <v>FLAC</v>
          </cell>
        </row>
        <row r="4201">
          <cell r="N4201" t="str">
            <v>FLAC</v>
          </cell>
          <cell r="O4201" t="str">
            <v>FLAC</v>
          </cell>
        </row>
        <row r="4202">
          <cell r="N4202" t="str">
            <v>FLAC</v>
          </cell>
          <cell r="O4202" t="str">
            <v>FLAC</v>
          </cell>
        </row>
        <row r="4203">
          <cell r="N4203" t="str">
            <v>FLAC</v>
          </cell>
          <cell r="O4203" t="str">
            <v>FLAC</v>
          </cell>
        </row>
        <row r="4204">
          <cell r="N4204" t="str">
            <v>FLAC</v>
          </cell>
          <cell r="O4204" t="str">
            <v>FLAC</v>
          </cell>
        </row>
        <row r="4205">
          <cell r="N4205" t="str">
            <v>FLAC</v>
          </cell>
          <cell r="O4205" t="str">
            <v>FLAC</v>
          </cell>
        </row>
        <row r="4206">
          <cell r="N4206" t="str">
            <v>FLAC</v>
          </cell>
          <cell r="O4206" t="str">
            <v>FLAC</v>
          </cell>
        </row>
        <row r="4207">
          <cell r="N4207" t="str">
            <v>FLAC</v>
          </cell>
          <cell r="O4207" t="str">
            <v>FLAC</v>
          </cell>
        </row>
        <row r="4208">
          <cell r="N4208" t="str">
            <v>FLAC</v>
          </cell>
          <cell r="O4208" t="str">
            <v>FLAC</v>
          </cell>
        </row>
        <row r="4209">
          <cell r="N4209" t="str">
            <v>FLAC</v>
          </cell>
          <cell r="O4209" t="str">
            <v>FLAC</v>
          </cell>
        </row>
        <row r="4210">
          <cell r="N4210" t="str">
            <v>NUTRI ALIMENTOS</v>
          </cell>
          <cell r="O4210" t="str">
            <v>Nutri</v>
          </cell>
        </row>
        <row r="4211">
          <cell r="N4211" t="str">
            <v>FLAC</v>
          </cell>
          <cell r="O4211" t="str">
            <v>FLAC</v>
          </cell>
        </row>
        <row r="4212">
          <cell r="N4212" t="str">
            <v>FLAC</v>
          </cell>
          <cell r="O4212" t="str">
            <v>FLAC</v>
          </cell>
        </row>
        <row r="4213">
          <cell r="N4213" t="str">
            <v>FLAC</v>
          </cell>
          <cell r="O4213" t="str">
            <v>FLAC</v>
          </cell>
        </row>
        <row r="4214">
          <cell r="N4214" t="str">
            <v>FLAC</v>
          </cell>
          <cell r="O4214" t="str">
            <v>FLAC</v>
          </cell>
        </row>
        <row r="4215">
          <cell r="N4215" t="str">
            <v>FLAC</v>
          </cell>
          <cell r="O4215" t="str">
            <v>FLAC</v>
          </cell>
        </row>
        <row r="4216">
          <cell r="N4216" t="str">
            <v>FLAC</v>
          </cell>
          <cell r="O4216" t="str">
            <v>FLAC</v>
          </cell>
        </row>
        <row r="4217">
          <cell r="N4217" t="str">
            <v>FLAC</v>
          </cell>
          <cell r="O4217" t="str">
            <v>FLAC</v>
          </cell>
        </row>
        <row r="4218">
          <cell r="N4218" t="str">
            <v>FLAC</v>
          </cell>
          <cell r="O4218" t="str">
            <v>FLAC</v>
          </cell>
        </row>
        <row r="4219">
          <cell r="N4219" t="str">
            <v>FLAC</v>
          </cell>
          <cell r="O4219" t="str">
            <v>FLAC</v>
          </cell>
        </row>
        <row r="4220">
          <cell r="N4220" t="str">
            <v>FLAC</v>
          </cell>
          <cell r="O4220" t="str">
            <v>FLAC</v>
          </cell>
        </row>
        <row r="4221">
          <cell r="N4221" t="str">
            <v>FLAC</v>
          </cell>
          <cell r="O4221" t="str">
            <v>FLAC</v>
          </cell>
        </row>
        <row r="4222">
          <cell r="N4222" t="str">
            <v>FLAC</v>
          </cell>
          <cell r="O4222" t="str">
            <v>FLAC</v>
          </cell>
        </row>
        <row r="4223">
          <cell r="N4223" t="str">
            <v>FLAC</v>
          </cell>
          <cell r="O4223" t="str">
            <v>FLAC</v>
          </cell>
        </row>
        <row r="4224">
          <cell r="N4224" t="str">
            <v>FLAC</v>
          </cell>
          <cell r="O4224" t="str">
            <v>FLAC</v>
          </cell>
        </row>
        <row r="4225">
          <cell r="N4225" t="str">
            <v>FLAC</v>
          </cell>
          <cell r="O4225" t="str">
            <v>FLAC</v>
          </cell>
        </row>
        <row r="4226">
          <cell r="N4226" t="str">
            <v>FLAC</v>
          </cell>
          <cell r="O4226" t="str">
            <v>FLAC</v>
          </cell>
        </row>
        <row r="4227">
          <cell r="N4227" t="str">
            <v>FLAC</v>
          </cell>
          <cell r="O4227" t="str">
            <v>FLAC</v>
          </cell>
        </row>
        <row r="4228">
          <cell r="N4228" t="str">
            <v>FLAC</v>
          </cell>
          <cell r="O4228" t="str">
            <v>FLAC</v>
          </cell>
        </row>
        <row r="4229">
          <cell r="N4229" t="str">
            <v>FLAC</v>
          </cell>
          <cell r="O4229" t="str">
            <v>FLAC</v>
          </cell>
        </row>
        <row r="4230">
          <cell r="N4230" t="str">
            <v>FLAC</v>
          </cell>
          <cell r="O4230" t="str">
            <v>FLAC</v>
          </cell>
        </row>
        <row r="4231">
          <cell r="N4231" t="str">
            <v>FLAC</v>
          </cell>
          <cell r="O4231" t="str">
            <v>FLAC</v>
          </cell>
        </row>
        <row r="4232">
          <cell r="N4232" t="str">
            <v>FLAC</v>
          </cell>
          <cell r="O4232" t="str">
            <v>FLAC</v>
          </cell>
        </row>
        <row r="4233">
          <cell r="N4233" t="str">
            <v>FLAC</v>
          </cell>
          <cell r="O4233" t="str">
            <v>FLAC</v>
          </cell>
        </row>
        <row r="4234">
          <cell r="N4234" t="str">
            <v>FLAC</v>
          </cell>
          <cell r="O4234" t="str">
            <v>FLAC</v>
          </cell>
        </row>
        <row r="4235">
          <cell r="N4235" t="str">
            <v>FLAC</v>
          </cell>
          <cell r="O4235" t="str">
            <v>FLAC</v>
          </cell>
        </row>
        <row r="4236">
          <cell r="N4236" t="str">
            <v>FLAC</v>
          </cell>
          <cell r="O4236" t="str">
            <v>FLAC</v>
          </cell>
        </row>
        <row r="4237">
          <cell r="N4237" t="str">
            <v>FLAC</v>
          </cell>
          <cell r="O4237" t="str">
            <v>FLAC</v>
          </cell>
        </row>
        <row r="4238">
          <cell r="N4238" t="str">
            <v>FLAC</v>
          </cell>
          <cell r="O4238" t="str">
            <v>FLAC</v>
          </cell>
        </row>
        <row r="4239">
          <cell r="N4239" t="str">
            <v>FLAC</v>
          </cell>
          <cell r="O4239" t="str">
            <v>FLAC</v>
          </cell>
        </row>
        <row r="4240">
          <cell r="N4240" t="str">
            <v>FLAC</v>
          </cell>
          <cell r="O4240" t="str">
            <v>FLAC</v>
          </cell>
        </row>
        <row r="4241">
          <cell r="N4241" t="str">
            <v>FLAC</v>
          </cell>
          <cell r="O4241" t="str">
            <v>FLAC</v>
          </cell>
        </row>
        <row r="4242">
          <cell r="N4242" t="str">
            <v>FLAC</v>
          </cell>
          <cell r="O4242" t="str">
            <v>FLAC</v>
          </cell>
        </row>
        <row r="4243">
          <cell r="N4243" t="str">
            <v>FLAC</v>
          </cell>
          <cell r="O4243" t="str">
            <v>FLAC</v>
          </cell>
        </row>
        <row r="4244">
          <cell r="N4244" t="str">
            <v>FLAC</v>
          </cell>
          <cell r="O4244" t="str">
            <v>FLAC</v>
          </cell>
        </row>
        <row r="4245">
          <cell r="N4245" t="str">
            <v>FLAC</v>
          </cell>
          <cell r="O4245" t="str">
            <v>FLAC</v>
          </cell>
        </row>
        <row r="4246">
          <cell r="N4246" t="str">
            <v>FLAC</v>
          </cell>
          <cell r="O4246" t="str">
            <v>FLAC</v>
          </cell>
        </row>
        <row r="4247">
          <cell r="N4247" t="str">
            <v>FLAC</v>
          </cell>
          <cell r="O4247" t="str">
            <v>FLAC</v>
          </cell>
        </row>
        <row r="4248">
          <cell r="N4248" t="str">
            <v>FLAC</v>
          </cell>
          <cell r="O4248" t="str">
            <v>FLAC</v>
          </cell>
        </row>
        <row r="4249">
          <cell r="N4249" t="str">
            <v>FLAC</v>
          </cell>
          <cell r="O4249" t="str">
            <v>FLAC</v>
          </cell>
        </row>
        <row r="4250">
          <cell r="N4250" t="str">
            <v>FLAC</v>
          </cell>
          <cell r="O4250" t="str">
            <v>FLAC</v>
          </cell>
        </row>
        <row r="4251">
          <cell r="N4251" t="str">
            <v>FLAC</v>
          </cell>
          <cell r="O4251" t="str">
            <v>FLAC</v>
          </cell>
        </row>
        <row r="4252">
          <cell r="N4252" t="str">
            <v>FLAC</v>
          </cell>
          <cell r="O4252" t="str">
            <v>FLAC</v>
          </cell>
        </row>
        <row r="4253">
          <cell r="N4253" t="str">
            <v>FLAC</v>
          </cell>
          <cell r="O4253" t="str">
            <v>FLAC</v>
          </cell>
        </row>
        <row r="4254">
          <cell r="N4254" t="str">
            <v>FLAC</v>
          </cell>
          <cell r="O4254" t="str">
            <v>FLAC</v>
          </cell>
        </row>
        <row r="4255">
          <cell r="N4255" t="str">
            <v>FLAC</v>
          </cell>
          <cell r="O4255" t="str">
            <v>FLAC</v>
          </cell>
        </row>
        <row r="4256">
          <cell r="N4256" t="str">
            <v>FLAC</v>
          </cell>
          <cell r="O4256" t="str">
            <v>FLAC</v>
          </cell>
        </row>
        <row r="4257">
          <cell r="N4257" t="str">
            <v>FLAC</v>
          </cell>
          <cell r="O4257" t="str">
            <v>FLAC</v>
          </cell>
        </row>
        <row r="4258">
          <cell r="N4258" t="str">
            <v>FLAC</v>
          </cell>
          <cell r="O4258" t="str">
            <v>FLAC</v>
          </cell>
        </row>
        <row r="4259">
          <cell r="N4259" t="str">
            <v>FLAC</v>
          </cell>
          <cell r="O4259" t="str">
            <v>FLAC</v>
          </cell>
        </row>
        <row r="4260">
          <cell r="N4260" t="str">
            <v>FLAC</v>
          </cell>
          <cell r="O4260" t="str">
            <v>FLAC</v>
          </cell>
        </row>
        <row r="4261">
          <cell r="N4261" t="str">
            <v>FLAC</v>
          </cell>
          <cell r="O4261" t="str">
            <v>FLAC</v>
          </cell>
        </row>
        <row r="4262">
          <cell r="N4262" t="str">
            <v>FLAC</v>
          </cell>
          <cell r="O4262" t="str">
            <v>FLAC</v>
          </cell>
        </row>
        <row r="4263">
          <cell r="N4263" t="str">
            <v>FLAC</v>
          </cell>
          <cell r="O4263" t="str">
            <v>FLAC</v>
          </cell>
        </row>
        <row r="4264">
          <cell r="N4264" t="str">
            <v>FLAC</v>
          </cell>
          <cell r="O4264" t="str">
            <v>FLAC</v>
          </cell>
        </row>
        <row r="4265">
          <cell r="N4265" t="str">
            <v>FLAC</v>
          </cell>
          <cell r="O4265" t="str">
            <v>FLAC</v>
          </cell>
        </row>
        <row r="4266">
          <cell r="N4266" t="str">
            <v>NUTRI ALIMENTOS</v>
          </cell>
          <cell r="O4266" t="str">
            <v>Nutri</v>
          </cell>
        </row>
        <row r="4267">
          <cell r="N4267" t="str">
            <v>NUTRI ALIMENTOS</v>
          </cell>
          <cell r="O4267" t="str">
            <v>Nutri</v>
          </cell>
        </row>
        <row r="4268">
          <cell r="N4268" t="str">
            <v>FLAC</v>
          </cell>
          <cell r="O4268" t="str">
            <v>FLAC</v>
          </cell>
        </row>
        <row r="4269">
          <cell r="N4269" t="str">
            <v>FLAC</v>
          </cell>
          <cell r="O4269" t="str">
            <v>FLAC</v>
          </cell>
        </row>
        <row r="4270">
          <cell r="N4270" t="str">
            <v>FLAC</v>
          </cell>
          <cell r="O4270" t="str">
            <v>FLAC</v>
          </cell>
        </row>
        <row r="4271">
          <cell r="N4271" t="str">
            <v>FLAC</v>
          </cell>
          <cell r="O4271" t="str">
            <v>FLAC</v>
          </cell>
        </row>
        <row r="4272">
          <cell r="N4272" t="str">
            <v>FLAC</v>
          </cell>
          <cell r="O4272" t="str">
            <v>FLAC</v>
          </cell>
        </row>
        <row r="4273">
          <cell r="N4273" t="str">
            <v>FLAC</v>
          </cell>
          <cell r="O4273" t="str">
            <v>FLAC</v>
          </cell>
        </row>
        <row r="4274">
          <cell r="N4274" t="str">
            <v>FLAC</v>
          </cell>
          <cell r="O4274" t="str">
            <v>FLAC</v>
          </cell>
        </row>
        <row r="4275">
          <cell r="N4275" t="str">
            <v>FLAC</v>
          </cell>
          <cell r="O4275" t="str">
            <v>FLAC</v>
          </cell>
        </row>
        <row r="4276">
          <cell r="N4276" t="str">
            <v>FLAC</v>
          </cell>
          <cell r="O4276" t="str">
            <v>FLAC</v>
          </cell>
        </row>
        <row r="4277">
          <cell r="N4277" t="str">
            <v>FLAC</v>
          </cell>
          <cell r="O4277" t="str">
            <v>FLAC</v>
          </cell>
        </row>
        <row r="4278">
          <cell r="N4278" t="str">
            <v>FLAC</v>
          </cell>
          <cell r="O4278" t="str">
            <v>FLAC</v>
          </cell>
        </row>
        <row r="4279">
          <cell r="N4279" t="str">
            <v>FLAC</v>
          </cell>
          <cell r="O4279" t="str">
            <v>FLAC</v>
          </cell>
        </row>
        <row r="4280">
          <cell r="N4280" t="str">
            <v>FLAC</v>
          </cell>
          <cell r="O4280" t="str">
            <v>FLAC</v>
          </cell>
        </row>
        <row r="4281">
          <cell r="N4281" t="str">
            <v>FLAC</v>
          </cell>
          <cell r="O4281" t="str">
            <v>FLAC</v>
          </cell>
        </row>
        <row r="4282">
          <cell r="N4282" t="str">
            <v>FLAC</v>
          </cell>
          <cell r="O4282" t="str">
            <v>FLAC</v>
          </cell>
        </row>
        <row r="4283">
          <cell r="N4283" t="str">
            <v>FLAC</v>
          </cell>
          <cell r="O4283" t="str">
            <v>FLAC</v>
          </cell>
        </row>
        <row r="4284">
          <cell r="N4284" t="str">
            <v>FLAC</v>
          </cell>
          <cell r="O4284" t="str">
            <v>FLAC</v>
          </cell>
        </row>
        <row r="4285">
          <cell r="N4285" t="str">
            <v>FLAC</v>
          </cell>
          <cell r="O4285" t="str">
            <v>FLAC</v>
          </cell>
        </row>
        <row r="4286">
          <cell r="N4286" t="str">
            <v>FLAC</v>
          </cell>
          <cell r="O4286" t="str">
            <v>FLAC</v>
          </cell>
        </row>
        <row r="4287">
          <cell r="N4287" t="str">
            <v>FLAC</v>
          </cell>
          <cell r="O4287" t="str">
            <v>FLAC</v>
          </cell>
        </row>
        <row r="4288">
          <cell r="N4288" t="str">
            <v>FLAC</v>
          </cell>
          <cell r="O4288" t="str">
            <v>FLAC</v>
          </cell>
        </row>
        <row r="4289">
          <cell r="N4289" t="str">
            <v>FLAC</v>
          </cell>
          <cell r="O4289" t="str">
            <v>FLAC</v>
          </cell>
        </row>
        <row r="4290">
          <cell r="N4290" t="str">
            <v>FLAC</v>
          </cell>
          <cell r="O4290" t="str">
            <v>FLAC</v>
          </cell>
        </row>
        <row r="4291">
          <cell r="N4291" t="str">
            <v>FLAC</v>
          </cell>
          <cell r="O4291" t="str">
            <v>FLAC</v>
          </cell>
        </row>
        <row r="4292">
          <cell r="N4292" t="str">
            <v>FLAC</v>
          </cell>
          <cell r="O4292" t="str">
            <v>FLAC</v>
          </cell>
        </row>
        <row r="4293">
          <cell r="N4293" t="str">
            <v>FLAC</v>
          </cell>
          <cell r="O4293" t="str">
            <v>FLAC</v>
          </cell>
        </row>
        <row r="4294">
          <cell r="N4294" t="str">
            <v>FLAC</v>
          </cell>
          <cell r="O4294" t="str">
            <v>FLAC</v>
          </cell>
        </row>
        <row r="4295">
          <cell r="N4295" t="str">
            <v>FLAC</v>
          </cell>
          <cell r="O4295" t="str">
            <v>FLAC</v>
          </cell>
        </row>
        <row r="4296">
          <cell r="N4296" t="str">
            <v>FLAC</v>
          </cell>
          <cell r="O4296" t="str">
            <v>FLAC</v>
          </cell>
        </row>
        <row r="4297">
          <cell r="N4297" t="str">
            <v>FLAC</v>
          </cell>
          <cell r="O4297" t="str">
            <v>FLAC</v>
          </cell>
        </row>
        <row r="4298">
          <cell r="N4298" t="str">
            <v>FLAC</v>
          </cell>
          <cell r="O4298" t="str">
            <v>FLAC</v>
          </cell>
        </row>
        <row r="4299">
          <cell r="N4299" t="str">
            <v>FLAC</v>
          </cell>
          <cell r="O4299" t="str">
            <v>FLAC</v>
          </cell>
        </row>
        <row r="4300">
          <cell r="N4300" t="str">
            <v>FLAC</v>
          </cell>
          <cell r="O4300" t="str">
            <v>FLAC</v>
          </cell>
        </row>
        <row r="4301">
          <cell r="N4301" t="str">
            <v>FLAC</v>
          </cell>
          <cell r="O4301" t="str">
            <v>FLAC</v>
          </cell>
        </row>
        <row r="4302">
          <cell r="N4302" t="str">
            <v>FLAC</v>
          </cell>
          <cell r="O4302" t="str">
            <v>FLAC</v>
          </cell>
        </row>
        <row r="4303">
          <cell r="N4303" t="str">
            <v>FLAC</v>
          </cell>
          <cell r="O4303" t="str">
            <v>FLAC</v>
          </cell>
        </row>
        <row r="4304">
          <cell r="N4304" t="str">
            <v>FLAC</v>
          </cell>
          <cell r="O4304" t="str">
            <v>FLAC</v>
          </cell>
        </row>
        <row r="4305">
          <cell r="N4305" t="str">
            <v>FLAC</v>
          </cell>
          <cell r="O4305" t="str">
            <v>FLAC</v>
          </cell>
        </row>
        <row r="4306">
          <cell r="N4306" t="str">
            <v>FLAC</v>
          </cell>
          <cell r="O4306" t="str">
            <v>FLAC</v>
          </cell>
        </row>
        <row r="4307">
          <cell r="N4307" t="str">
            <v>FLAC</v>
          </cell>
          <cell r="O4307" t="str">
            <v>FLAC</v>
          </cell>
        </row>
        <row r="4308">
          <cell r="N4308" t="str">
            <v>FLAC</v>
          </cell>
          <cell r="O4308" t="str">
            <v>FLAC</v>
          </cell>
        </row>
        <row r="4309">
          <cell r="N4309" t="str">
            <v>FLAC</v>
          </cell>
          <cell r="O4309" t="str">
            <v>FLAC</v>
          </cell>
        </row>
        <row r="4310">
          <cell r="N4310" t="str">
            <v>FLAC</v>
          </cell>
          <cell r="O4310" t="str">
            <v>FLAC</v>
          </cell>
        </row>
        <row r="4311">
          <cell r="N4311" t="str">
            <v>FLAC</v>
          </cell>
          <cell r="O4311" t="str">
            <v>FLAC</v>
          </cell>
        </row>
        <row r="4312">
          <cell r="N4312" t="str">
            <v>FLAC</v>
          </cell>
          <cell r="O4312" t="str">
            <v>FLAC</v>
          </cell>
        </row>
        <row r="4313">
          <cell r="N4313" t="str">
            <v>FLAC</v>
          </cell>
          <cell r="O4313" t="str">
            <v>FLAC</v>
          </cell>
        </row>
        <row r="4314">
          <cell r="N4314" t="str">
            <v>FLAC</v>
          </cell>
          <cell r="O4314" t="str">
            <v>FLAC</v>
          </cell>
        </row>
        <row r="4315">
          <cell r="N4315" t="str">
            <v>FLAC</v>
          </cell>
          <cell r="O4315" t="str">
            <v>FLAC</v>
          </cell>
        </row>
        <row r="4316">
          <cell r="N4316" t="str">
            <v>FLAC</v>
          </cell>
          <cell r="O4316" t="str">
            <v>FLAC</v>
          </cell>
        </row>
        <row r="4317">
          <cell r="N4317" t="str">
            <v>FLAC</v>
          </cell>
          <cell r="O4317" t="str">
            <v>FLAC</v>
          </cell>
        </row>
        <row r="4318">
          <cell r="N4318" t="str">
            <v>FLAC</v>
          </cell>
          <cell r="O4318" t="str">
            <v>FLAC</v>
          </cell>
        </row>
        <row r="4319">
          <cell r="N4319" t="str">
            <v>FLAC</v>
          </cell>
          <cell r="O4319" t="str">
            <v>FLAC</v>
          </cell>
        </row>
        <row r="4320">
          <cell r="N4320" t="str">
            <v>FLAC</v>
          </cell>
          <cell r="O4320" t="str">
            <v>FLAC</v>
          </cell>
        </row>
        <row r="4321">
          <cell r="N4321" t="str">
            <v>FLAC</v>
          </cell>
          <cell r="O4321" t="str">
            <v>FLAC</v>
          </cell>
        </row>
        <row r="4322">
          <cell r="N4322" t="str">
            <v>FLAC</v>
          </cell>
          <cell r="O4322" t="str">
            <v>FLAC</v>
          </cell>
        </row>
        <row r="4323">
          <cell r="N4323" t="str">
            <v>FLAC</v>
          </cell>
          <cell r="O4323" t="str">
            <v>FLAC</v>
          </cell>
        </row>
        <row r="4324">
          <cell r="N4324" t="str">
            <v>FLAC</v>
          </cell>
          <cell r="O4324" t="str">
            <v>FLAC</v>
          </cell>
        </row>
        <row r="4325">
          <cell r="N4325" t="str">
            <v>FLAC</v>
          </cell>
          <cell r="O4325" t="str">
            <v>FLAC</v>
          </cell>
        </row>
        <row r="4326">
          <cell r="N4326" t="str">
            <v>FLAC</v>
          </cell>
          <cell r="O4326" t="str">
            <v>FLAC</v>
          </cell>
        </row>
        <row r="4327">
          <cell r="N4327" t="str">
            <v>FLAC</v>
          </cell>
          <cell r="O4327" t="str">
            <v>FLAC</v>
          </cell>
        </row>
        <row r="4328">
          <cell r="N4328" t="str">
            <v>FLAC</v>
          </cell>
          <cell r="O4328" t="str">
            <v>FLAC</v>
          </cell>
        </row>
        <row r="4329">
          <cell r="N4329" t="str">
            <v>FLAC</v>
          </cell>
          <cell r="O4329" t="str">
            <v>FLAC</v>
          </cell>
        </row>
        <row r="4330">
          <cell r="N4330" t="str">
            <v>FLAC</v>
          </cell>
          <cell r="O4330" t="str">
            <v>FLAC</v>
          </cell>
        </row>
        <row r="4331">
          <cell r="N4331" t="str">
            <v>FLAC</v>
          </cell>
          <cell r="O4331" t="str">
            <v>FLAC</v>
          </cell>
        </row>
        <row r="4332">
          <cell r="N4332" t="str">
            <v>FLAC</v>
          </cell>
          <cell r="O4332" t="str">
            <v>FLAC</v>
          </cell>
        </row>
        <row r="4333">
          <cell r="N4333" t="str">
            <v>FLAC</v>
          </cell>
          <cell r="O4333" t="str">
            <v>FLAC</v>
          </cell>
        </row>
        <row r="4334">
          <cell r="N4334" t="str">
            <v>FLAC</v>
          </cell>
          <cell r="O4334" t="str">
            <v>FLAC</v>
          </cell>
        </row>
        <row r="4335">
          <cell r="N4335" t="str">
            <v>FLAC</v>
          </cell>
          <cell r="O4335" t="str">
            <v>FLAC</v>
          </cell>
        </row>
        <row r="4336">
          <cell r="N4336" t="str">
            <v>FLAC</v>
          </cell>
          <cell r="O4336" t="str">
            <v>FLAC</v>
          </cell>
        </row>
        <row r="4337">
          <cell r="N4337" t="str">
            <v>FLAC</v>
          </cell>
          <cell r="O4337" t="str">
            <v>FLAC</v>
          </cell>
        </row>
        <row r="4338">
          <cell r="N4338" t="str">
            <v>FLAC</v>
          </cell>
          <cell r="O4338" t="str">
            <v>FLAC</v>
          </cell>
        </row>
        <row r="4339">
          <cell r="N4339" t="str">
            <v>FLAC</v>
          </cell>
          <cell r="O4339" t="str">
            <v>FLAC</v>
          </cell>
        </row>
        <row r="4340">
          <cell r="N4340" t="str">
            <v>FLAC</v>
          </cell>
          <cell r="O4340" t="str">
            <v>FLAC</v>
          </cell>
        </row>
        <row r="4341">
          <cell r="N4341" t="str">
            <v>FLAC</v>
          </cell>
          <cell r="O4341" t="str">
            <v>FLAC</v>
          </cell>
        </row>
        <row r="4342">
          <cell r="N4342" t="str">
            <v>FLAC</v>
          </cell>
          <cell r="O4342" t="str">
            <v>FLAC</v>
          </cell>
        </row>
        <row r="4343">
          <cell r="N4343" t="str">
            <v>FLAC</v>
          </cell>
          <cell r="O4343" t="str">
            <v>FLAC</v>
          </cell>
        </row>
        <row r="4344">
          <cell r="N4344" t="str">
            <v>FLAC</v>
          </cell>
          <cell r="O4344" t="str">
            <v>FLAC</v>
          </cell>
        </row>
        <row r="4345">
          <cell r="N4345" t="str">
            <v>FLAC</v>
          </cell>
          <cell r="O4345" t="str">
            <v>FLAC</v>
          </cell>
        </row>
        <row r="4346">
          <cell r="N4346" t="str">
            <v>FLAC</v>
          </cell>
          <cell r="O4346" t="str">
            <v>FLAC</v>
          </cell>
        </row>
        <row r="4347">
          <cell r="N4347" t="str">
            <v>FLAC</v>
          </cell>
          <cell r="O4347" t="str">
            <v>FLAC</v>
          </cell>
        </row>
        <row r="4348">
          <cell r="N4348" t="str">
            <v>FLAC</v>
          </cell>
          <cell r="O4348" t="str">
            <v>FLAC</v>
          </cell>
        </row>
        <row r="4349">
          <cell r="N4349" t="str">
            <v>FLAC</v>
          </cell>
          <cell r="O4349" t="str">
            <v>FLAC</v>
          </cell>
        </row>
        <row r="4350">
          <cell r="N4350" t="str">
            <v>FLAC</v>
          </cell>
          <cell r="O4350" t="str">
            <v>FLAC</v>
          </cell>
        </row>
        <row r="4351">
          <cell r="N4351" t="str">
            <v>FLAC</v>
          </cell>
          <cell r="O4351" t="str">
            <v>FLAC</v>
          </cell>
        </row>
        <row r="4352">
          <cell r="N4352" t="str">
            <v>FLAC</v>
          </cell>
          <cell r="O4352" t="str">
            <v>FLAC</v>
          </cell>
        </row>
        <row r="4353">
          <cell r="N4353" t="str">
            <v>NUTRI ALIMENTOS</v>
          </cell>
          <cell r="O4353" t="str">
            <v>Nutri</v>
          </cell>
        </row>
        <row r="4354">
          <cell r="N4354" t="str">
            <v>FLAC</v>
          </cell>
          <cell r="O4354" t="str">
            <v>FLAC</v>
          </cell>
        </row>
        <row r="4355">
          <cell r="N4355" t="str">
            <v>FLAC</v>
          </cell>
          <cell r="O4355" t="str">
            <v>FLAC</v>
          </cell>
        </row>
        <row r="4356">
          <cell r="N4356" t="str">
            <v>FLAC</v>
          </cell>
          <cell r="O4356" t="str">
            <v>FLAC</v>
          </cell>
        </row>
        <row r="4357">
          <cell r="N4357" t="str">
            <v>FLAC</v>
          </cell>
          <cell r="O4357" t="str">
            <v>FLAC</v>
          </cell>
        </row>
        <row r="4358">
          <cell r="N4358" t="str">
            <v>FLAC</v>
          </cell>
          <cell r="O4358" t="str">
            <v>FLAC</v>
          </cell>
        </row>
        <row r="4359">
          <cell r="N4359" t="str">
            <v>FLAC</v>
          </cell>
          <cell r="O4359" t="str">
            <v>FLAC</v>
          </cell>
        </row>
        <row r="4360">
          <cell r="N4360" t="str">
            <v>FLAC</v>
          </cell>
          <cell r="O4360" t="str">
            <v>FLAC</v>
          </cell>
        </row>
        <row r="4361">
          <cell r="N4361" t="str">
            <v>FLAC</v>
          </cell>
          <cell r="O4361" t="str">
            <v>FLAC</v>
          </cell>
        </row>
        <row r="4362">
          <cell r="N4362" t="str">
            <v>FLAC</v>
          </cell>
          <cell r="O4362" t="str">
            <v>FLAC</v>
          </cell>
        </row>
        <row r="4363">
          <cell r="N4363" t="str">
            <v>FLAC</v>
          </cell>
          <cell r="O4363" t="str">
            <v>FLAC</v>
          </cell>
        </row>
        <row r="4364">
          <cell r="N4364" t="str">
            <v>FLAC</v>
          </cell>
          <cell r="O4364" t="str">
            <v>FLAC</v>
          </cell>
        </row>
        <row r="4365">
          <cell r="N4365" t="str">
            <v>FLAC</v>
          </cell>
          <cell r="O4365" t="str">
            <v>FLAC</v>
          </cell>
        </row>
        <row r="4366">
          <cell r="N4366" t="str">
            <v>FLAC</v>
          </cell>
          <cell r="O4366" t="str">
            <v>FLAC</v>
          </cell>
        </row>
        <row r="4367">
          <cell r="N4367" t="str">
            <v>FLAC</v>
          </cell>
          <cell r="O4367" t="str">
            <v>FLAC</v>
          </cell>
        </row>
        <row r="4368">
          <cell r="N4368" t="str">
            <v>FLAC</v>
          </cell>
          <cell r="O4368" t="str">
            <v>FLAC</v>
          </cell>
        </row>
        <row r="4369">
          <cell r="N4369" t="str">
            <v>FLAC</v>
          </cell>
          <cell r="O4369" t="str">
            <v>FLAC</v>
          </cell>
        </row>
        <row r="4370">
          <cell r="N4370" t="str">
            <v>FLAC</v>
          </cell>
          <cell r="O4370" t="str">
            <v>FLAC</v>
          </cell>
        </row>
        <row r="4371">
          <cell r="N4371" t="str">
            <v>FLAC</v>
          </cell>
          <cell r="O4371" t="str">
            <v>FLAC</v>
          </cell>
        </row>
        <row r="4372">
          <cell r="N4372" t="str">
            <v>FLAC</v>
          </cell>
          <cell r="O4372" t="str">
            <v>FLAC</v>
          </cell>
        </row>
        <row r="4373">
          <cell r="N4373" t="str">
            <v>FLAC</v>
          </cell>
          <cell r="O4373" t="str">
            <v>FLAC</v>
          </cell>
        </row>
        <row r="4374">
          <cell r="N4374" t="str">
            <v>FLAC</v>
          </cell>
          <cell r="O4374" t="str">
            <v>FLAC</v>
          </cell>
        </row>
        <row r="4375">
          <cell r="N4375" t="str">
            <v>FLAC</v>
          </cell>
          <cell r="O4375" t="str">
            <v>FLAC</v>
          </cell>
        </row>
        <row r="4376">
          <cell r="N4376" t="str">
            <v>FLAC</v>
          </cell>
          <cell r="O4376" t="str">
            <v>FLAC</v>
          </cell>
        </row>
        <row r="4377">
          <cell r="N4377" t="str">
            <v>FLAC</v>
          </cell>
          <cell r="O4377" t="str">
            <v>FLAC</v>
          </cell>
        </row>
        <row r="4378">
          <cell r="N4378" t="str">
            <v>FLAC</v>
          </cell>
          <cell r="O4378" t="str">
            <v>FLAC</v>
          </cell>
        </row>
        <row r="4379">
          <cell r="N4379" t="str">
            <v>FLAC</v>
          </cell>
          <cell r="O4379" t="str">
            <v>FLAC</v>
          </cell>
        </row>
        <row r="4380">
          <cell r="N4380" t="str">
            <v>FLAC</v>
          </cell>
          <cell r="O4380" t="str">
            <v>FLAC</v>
          </cell>
        </row>
        <row r="4381">
          <cell r="N4381" t="str">
            <v>FLAC</v>
          </cell>
          <cell r="O4381" t="str">
            <v>FLAC</v>
          </cell>
        </row>
        <row r="4382">
          <cell r="N4382" t="str">
            <v>FLAC</v>
          </cell>
          <cell r="O4382" t="str">
            <v>FLAC</v>
          </cell>
        </row>
        <row r="4383">
          <cell r="N4383" t="str">
            <v>FLAC</v>
          </cell>
          <cell r="O4383" t="str">
            <v>FLAC</v>
          </cell>
        </row>
        <row r="4384">
          <cell r="N4384" t="str">
            <v>FLAC</v>
          </cell>
          <cell r="O4384" t="str">
            <v>FLAC</v>
          </cell>
        </row>
        <row r="4385">
          <cell r="N4385" t="str">
            <v>FLAC</v>
          </cell>
          <cell r="O4385" t="str">
            <v>FLAC</v>
          </cell>
        </row>
        <row r="4386">
          <cell r="N4386" t="str">
            <v>FLAC</v>
          </cell>
          <cell r="O4386" t="str">
            <v>FLAC</v>
          </cell>
        </row>
        <row r="4387">
          <cell r="N4387" t="str">
            <v>FLAC</v>
          </cell>
          <cell r="O4387" t="str">
            <v>FLAC</v>
          </cell>
        </row>
        <row r="4388">
          <cell r="N4388" t="str">
            <v>FLAC</v>
          </cell>
          <cell r="O4388" t="str">
            <v>FLAC</v>
          </cell>
        </row>
        <row r="4389">
          <cell r="N4389" t="str">
            <v>FLAC</v>
          </cell>
          <cell r="O4389" t="str">
            <v>FLAC</v>
          </cell>
        </row>
        <row r="4390">
          <cell r="N4390" t="str">
            <v>FLAC</v>
          </cell>
          <cell r="O4390" t="str">
            <v>FLAC</v>
          </cell>
        </row>
        <row r="4391">
          <cell r="N4391" t="str">
            <v>FLAC</v>
          </cell>
          <cell r="O4391" t="str">
            <v>FLAC</v>
          </cell>
        </row>
        <row r="4392">
          <cell r="N4392" t="str">
            <v>FLAC</v>
          </cell>
          <cell r="O4392" t="str">
            <v>FLAC</v>
          </cell>
        </row>
        <row r="4393">
          <cell r="N4393" t="str">
            <v>FLAC</v>
          </cell>
          <cell r="O4393" t="str">
            <v>FLAC</v>
          </cell>
        </row>
        <row r="4394">
          <cell r="N4394" t="str">
            <v>FLAC</v>
          </cell>
          <cell r="O4394" t="str">
            <v>FLAC</v>
          </cell>
        </row>
        <row r="4395">
          <cell r="N4395" t="str">
            <v>FLAC</v>
          </cell>
          <cell r="O4395" t="str">
            <v>FLAC</v>
          </cell>
        </row>
        <row r="4396">
          <cell r="N4396" t="str">
            <v>FLAC</v>
          </cell>
          <cell r="O4396" t="str">
            <v>FLAC</v>
          </cell>
        </row>
        <row r="4397">
          <cell r="N4397" t="str">
            <v>FLAC</v>
          </cell>
          <cell r="O4397" t="str">
            <v>FLAC</v>
          </cell>
        </row>
        <row r="4398">
          <cell r="N4398" t="str">
            <v>FLAC</v>
          </cell>
          <cell r="O4398" t="str">
            <v>FLAC</v>
          </cell>
        </row>
        <row r="4399">
          <cell r="N4399" t="str">
            <v>FLAC</v>
          </cell>
          <cell r="O4399" t="str">
            <v>FLAC</v>
          </cell>
        </row>
        <row r="4400">
          <cell r="N4400" t="str">
            <v>FLAC</v>
          </cell>
          <cell r="O4400" t="str">
            <v>FLAC</v>
          </cell>
        </row>
        <row r="4401">
          <cell r="N4401" t="str">
            <v>FLAC</v>
          </cell>
          <cell r="O4401" t="str">
            <v>FLAC</v>
          </cell>
        </row>
        <row r="4402">
          <cell r="N4402" t="str">
            <v>FLAC</v>
          </cell>
          <cell r="O4402" t="str">
            <v>FLAC</v>
          </cell>
        </row>
        <row r="4403">
          <cell r="N4403" t="str">
            <v>FLAC</v>
          </cell>
          <cell r="O4403" t="str">
            <v>FLAC</v>
          </cell>
        </row>
        <row r="4404">
          <cell r="N4404" t="str">
            <v>FLAC</v>
          </cell>
          <cell r="O4404" t="str">
            <v>FLAC</v>
          </cell>
        </row>
        <row r="4405">
          <cell r="N4405" t="str">
            <v>FLAC</v>
          </cell>
          <cell r="O4405" t="str">
            <v>FLAC</v>
          </cell>
        </row>
        <row r="4406">
          <cell r="N4406" t="str">
            <v>FLAC</v>
          </cell>
          <cell r="O4406" t="str">
            <v>FLAC</v>
          </cell>
        </row>
        <row r="4407">
          <cell r="N4407" t="str">
            <v>FLAC</v>
          </cell>
          <cell r="O4407" t="str">
            <v>FLAC</v>
          </cell>
        </row>
        <row r="4408">
          <cell r="N4408" t="str">
            <v>FLAC</v>
          </cell>
          <cell r="O4408" t="str">
            <v>FLAC</v>
          </cell>
        </row>
        <row r="4409">
          <cell r="N4409" t="str">
            <v>FLAC</v>
          </cell>
          <cell r="O4409" t="str">
            <v>FLAC</v>
          </cell>
        </row>
        <row r="4410">
          <cell r="N4410" t="str">
            <v>FLAC</v>
          </cell>
          <cell r="O4410" t="str">
            <v>FLAC</v>
          </cell>
        </row>
        <row r="4411">
          <cell r="N4411" t="str">
            <v>FLAC</v>
          </cell>
          <cell r="O4411" t="str">
            <v>FLAC</v>
          </cell>
        </row>
        <row r="4412">
          <cell r="N4412" t="str">
            <v>FLAC</v>
          </cell>
          <cell r="O4412" t="str">
            <v>FLAC</v>
          </cell>
        </row>
        <row r="4413">
          <cell r="N4413" t="str">
            <v>FLAC</v>
          </cell>
          <cell r="O4413" t="str">
            <v>FLAC</v>
          </cell>
        </row>
        <row r="4414">
          <cell r="N4414" t="str">
            <v>FLAC</v>
          </cell>
          <cell r="O4414" t="str">
            <v>FLAC</v>
          </cell>
        </row>
        <row r="4415">
          <cell r="N4415" t="str">
            <v>FLAC</v>
          </cell>
          <cell r="O4415" t="str">
            <v>FLAC</v>
          </cell>
        </row>
        <row r="4416">
          <cell r="N4416" t="str">
            <v>FLAC</v>
          </cell>
          <cell r="O4416" t="str">
            <v>FLAC</v>
          </cell>
        </row>
        <row r="4417">
          <cell r="N4417" t="str">
            <v>FLAC</v>
          </cell>
          <cell r="O4417" t="str">
            <v>FLAC</v>
          </cell>
        </row>
        <row r="4418">
          <cell r="N4418" t="str">
            <v>FLAC</v>
          </cell>
          <cell r="O4418" t="str">
            <v>FLAC</v>
          </cell>
        </row>
        <row r="4419">
          <cell r="N4419" t="str">
            <v>FLAC</v>
          </cell>
          <cell r="O4419" t="str">
            <v>FLAC</v>
          </cell>
        </row>
        <row r="4420">
          <cell r="N4420" t="str">
            <v>FLAC</v>
          </cell>
          <cell r="O4420" t="str">
            <v>FLAC</v>
          </cell>
        </row>
        <row r="4421">
          <cell r="N4421" t="str">
            <v>FLAC</v>
          </cell>
          <cell r="O4421" t="str">
            <v>FLAC</v>
          </cell>
        </row>
        <row r="4422">
          <cell r="N4422" t="str">
            <v>FLAC</v>
          </cell>
          <cell r="O4422" t="str">
            <v>FLAC</v>
          </cell>
        </row>
        <row r="4423">
          <cell r="N4423" t="str">
            <v>FLAC</v>
          </cell>
          <cell r="O4423" t="str">
            <v>FLAC</v>
          </cell>
        </row>
        <row r="4424">
          <cell r="N4424" t="str">
            <v>FLAC</v>
          </cell>
          <cell r="O4424" t="str">
            <v>FLAC</v>
          </cell>
        </row>
        <row r="4425">
          <cell r="N4425" t="str">
            <v>FLAC</v>
          </cell>
          <cell r="O4425" t="str">
            <v>FLAC</v>
          </cell>
        </row>
        <row r="4426">
          <cell r="N4426" t="str">
            <v>FLAC</v>
          </cell>
          <cell r="O4426" t="str">
            <v>FLAC</v>
          </cell>
        </row>
        <row r="4427">
          <cell r="N4427" t="str">
            <v>FLAC</v>
          </cell>
          <cell r="O4427" t="str">
            <v>FLAC</v>
          </cell>
        </row>
        <row r="4428">
          <cell r="N4428" t="str">
            <v>FLAC</v>
          </cell>
          <cell r="O4428" t="str">
            <v>FLAC</v>
          </cell>
        </row>
        <row r="4429">
          <cell r="N4429" t="str">
            <v>FLAC</v>
          </cell>
          <cell r="O4429" t="str">
            <v>FLAC</v>
          </cell>
        </row>
        <row r="4430">
          <cell r="N4430" t="str">
            <v>FLAC</v>
          </cell>
          <cell r="O4430" t="str">
            <v>FLAC</v>
          </cell>
        </row>
        <row r="4431">
          <cell r="N4431" t="str">
            <v>FLAC</v>
          </cell>
          <cell r="O4431" t="str">
            <v>FLAC</v>
          </cell>
        </row>
        <row r="4432">
          <cell r="N4432" t="str">
            <v>FLAC</v>
          </cell>
          <cell r="O4432" t="str">
            <v>FLAC</v>
          </cell>
        </row>
        <row r="4433">
          <cell r="N4433" t="str">
            <v>FLAC</v>
          </cell>
          <cell r="O4433" t="str">
            <v>FLAC</v>
          </cell>
        </row>
        <row r="4434">
          <cell r="N4434" t="str">
            <v>FLAC</v>
          </cell>
          <cell r="O4434" t="str">
            <v>FLAC</v>
          </cell>
        </row>
        <row r="4435">
          <cell r="N4435" t="str">
            <v>FLAC</v>
          </cell>
          <cell r="O4435" t="str">
            <v>FLAC</v>
          </cell>
        </row>
        <row r="4436">
          <cell r="N4436" t="str">
            <v>FLAC</v>
          </cell>
          <cell r="O4436" t="str">
            <v>FLAC</v>
          </cell>
        </row>
        <row r="4437">
          <cell r="N4437" t="str">
            <v>FLAC</v>
          </cell>
          <cell r="O4437" t="str">
            <v>FLAC</v>
          </cell>
        </row>
        <row r="4438">
          <cell r="N4438" t="str">
            <v>FLAC</v>
          </cell>
          <cell r="O4438" t="str">
            <v>FLAC</v>
          </cell>
        </row>
        <row r="4439">
          <cell r="N4439" t="str">
            <v>FLAC</v>
          </cell>
          <cell r="O4439" t="str">
            <v>FLAC</v>
          </cell>
        </row>
        <row r="4440">
          <cell r="N4440" t="str">
            <v>FLAC</v>
          </cell>
          <cell r="O4440" t="str">
            <v>FLAC</v>
          </cell>
        </row>
        <row r="4441">
          <cell r="N4441" t="str">
            <v>FLAC</v>
          </cell>
          <cell r="O4441" t="str">
            <v>FLAC</v>
          </cell>
        </row>
        <row r="4442">
          <cell r="N4442" t="str">
            <v>FLAC</v>
          </cell>
          <cell r="O4442" t="str">
            <v>FLAC</v>
          </cell>
        </row>
        <row r="4443">
          <cell r="N4443" t="str">
            <v>FLAC</v>
          </cell>
          <cell r="O4443" t="str">
            <v>FLAC</v>
          </cell>
        </row>
        <row r="4444">
          <cell r="N4444" t="str">
            <v>FLAC</v>
          </cell>
          <cell r="O4444" t="str">
            <v>FLAC</v>
          </cell>
        </row>
        <row r="4445">
          <cell r="N4445" t="str">
            <v>FLAC</v>
          </cell>
          <cell r="O4445" t="str">
            <v>FLAC</v>
          </cell>
        </row>
        <row r="4446">
          <cell r="N4446" t="str">
            <v>FLAC</v>
          </cell>
          <cell r="O4446" t="str">
            <v>FLAC</v>
          </cell>
        </row>
        <row r="4447">
          <cell r="N4447" t="str">
            <v>FLAC</v>
          </cell>
          <cell r="O4447" t="str">
            <v>FLAC</v>
          </cell>
        </row>
        <row r="4448">
          <cell r="N4448" t="str">
            <v>FLAC</v>
          </cell>
          <cell r="O4448" t="str">
            <v>FLAC</v>
          </cell>
        </row>
        <row r="4449">
          <cell r="N4449" t="str">
            <v>FLAC</v>
          </cell>
          <cell r="O4449" t="str">
            <v>FLAC</v>
          </cell>
        </row>
        <row r="4450">
          <cell r="N4450" t="str">
            <v>FLAC</v>
          </cell>
          <cell r="O4450" t="str">
            <v>FLAC</v>
          </cell>
        </row>
        <row r="4451">
          <cell r="N4451" t="str">
            <v>FLAC</v>
          </cell>
          <cell r="O4451" t="str">
            <v>FLAC</v>
          </cell>
        </row>
        <row r="4452">
          <cell r="N4452" t="str">
            <v>FLAC</v>
          </cell>
          <cell r="O4452" t="str">
            <v>FLAC</v>
          </cell>
        </row>
        <row r="4453">
          <cell r="N4453" t="str">
            <v>FLAC</v>
          </cell>
          <cell r="O4453" t="str">
            <v>FLAC</v>
          </cell>
        </row>
        <row r="4454">
          <cell r="N4454" t="str">
            <v>FLAC</v>
          </cell>
          <cell r="O4454" t="str">
            <v>FLAC</v>
          </cell>
        </row>
        <row r="4455">
          <cell r="N4455" t="str">
            <v>FLAC</v>
          </cell>
          <cell r="O4455" t="str">
            <v>FLAC</v>
          </cell>
        </row>
        <row r="4456">
          <cell r="N4456" t="str">
            <v>FLAC</v>
          </cell>
          <cell r="O4456" t="str">
            <v>FLAC</v>
          </cell>
        </row>
        <row r="4457">
          <cell r="N4457" t="str">
            <v>FLAC</v>
          </cell>
          <cell r="O4457" t="str">
            <v>FLAC</v>
          </cell>
        </row>
        <row r="4458">
          <cell r="N4458" t="str">
            <v>FLAC</v>
          </cell>
          <cell r="O4458" t="str">
            <v>FLAC</v>
          </cell>
        </row>
        <row r="4459">
          <cell r="N4459" t="str">
            <v>FLAC</v>
          </cell>
          <cell r="O4459" t="str">
            <v>FLAC</v>
          </cell>
        </row>
        <row r="4460">
          <cell r="N4460" t="str">
            <v>FLAC</v>
          </cell>
          <cell r="O4460" t="str">
            <v>FLAC</v>
          </cell>
        </row>
        <row r="4461">
          <cell r="N4461" t="str">
            <v>FLAC</v>
          </cell>
          <cell r="O4461" t="str">
            <v>FLAC</v>
          </cell>
        </row>
        <row r="4462">
          <cell r="N4462" t="str">
            <v>FLAC</v>
          </cell>
          <cell r="O4462" t="str">
            <v>FLAC</v>
          </cell>
        </row>
        <row r="4463">
          <cell r="N4463" t="str">
            <v>FLAC</v>
          </cell>
          <cell r="O4463" t="str">
            <v>FLAC</v>
          </cell>
        </row>
        <row r="4464">
          <cell r="N4464" t="str">
            <v>FLAC</v>
          </cell>
          <cell r="O4464" t="str">
            <v>FLAC</v>
          </cell>
        </row>
        <row r="4465">
          <cell r="N4465" t="str">
            <v>FLAC</v>
          </cell>
          <cell r="O4465" t="str">
            <v>FLAC</v>
          </cell>
        </row>
        <row r="4466">
          <cell r="N4466" t="str">
            <v>FLAC</v>
          </cell>
          <cell r="O4466" t="str">
            <v>FLAC</v>
          </cell>
        </row>
        <row r="4467">
          <cell r="N4467" t="str">
            <v>FLAC</v>
          </cell>
          <cell r="O4467" t="str">
            <v>FLAC</v>
          </cell>
        </row>
        <row r="4468">
          <cell r="N4468" t="str">
            <v>FLAC</v>
          </cell>
          <cell r="O4468" t="str">
            <v>FLAC</v>
          </cell>
        </row>
        <row r="4469">
          <cell r="N4469" t="str">
            <v>FLAC</v>
          </cell>
          <cell r="O4469" t="str">
            <v>FLAC</v>
          </cell>
        </row>
        <row r="4470">
          <cell r="N4470" t="str">
            <v>FLAC</v>
          </cell>
          <cell r="O4470" t="str">
            <v>FLAC</v>
          </cell>
        </row>
        <row r="4471">
          <cell r="N4471" t="str">
            <v>FLAC</v>
          </cell>
          <cell r="O4471" t="str">
            <v>FLAC</v>
          </cell>
        </row>
        <row r="4472">
          <cell r="N4472" t="str">
            <v>FLAC</v>
          </cell>
          <cell r="O4472" t="str">
            <v>FLAC</v>
          </cell>
        </row>
        <row r="4473">
          <cell r="N4473" t="str">
            <v>FLAC</v>
          </cell>
          <cell r="O4473" t="str">
            <v>FLAC</v>
          </cell>
        </row>
        <row r="4474">
          <cell r="N4474" t="str">
            <v>FLAC</v>
          </cell>
          <cell r="O4474" t="str">
            <v>FLAC</v>
          </cell>
        </row>
        <row r="4475">
          <cell r="N4475" t="str">
            <v>FLAC</v>
          </cell>
          <cell r="O4475" t="str">
            <v>FLAC</v>
          </cell>
        </row>
        <row r="4476">
          <cell r="N4476" t="str">
            <v>FLAC</v>
          </cell>
          <cell r="O4476" t="str">
            <v>FLAC</v>
          </cell>
        </row>
        <row r="4477">
          <cell r="N4477" t="str">
            <v>FLAC</v>
          </cell>
          <cell r="O4477" t="str">
            <v>FLAC</v>
          </cell>
        </row>
        <row r="4478">
          <cell r="N4478" t="str">
            <v>FLAC</v>
          </cell>
          <cell r="O4478" t="str">
            <v>FLAC</v>
          </cell>
        </row>
        <row r="4479">
          <cell r="N4479" t="str">
            <v>FLAC</v>
          </cell>
          <cell r="O4479" t="str">
            <v>FLAC</v>
          </cell>
        </row>
        <row r="4480">
          <cell r="N4480" t="str">
            <v>FLAC</v>
          </cell>
          <cell r="O4480" t="str">
            <v>FLAC</v>
          </cell>
        </row>
        <row r="4481">
          <cell r="N4481" t="str">
            <v>FLAC</v>
          </cell>
          <cell r="O4481" t="str">
            <v>FLAC</v>
          </cell>
        </row>
        <row r="4482">
          <cell r="N4482" t="str">
            <v>FLAC</v>
          </cell>
          <cell r="O4482" t="str">
            <v>FLAC</v>
          </cell>
        </row>
        <row r="4483">
          <cell r="N4483" t="str">
            <v>FLAC</v>
          </cell>
          <cell r="O4483" t="str">
            <v>FLAC</v>
          </cell>
        </row>
        <row r="4484">
          <cell r="N4484" t="str">
            <v>FLAC</v>
          </cell>
          <cell r="O4484" t="str">
            <v>FLAC</v>
          </cell>
        </row>
        <row r="4485">
          <cell r="N4485" t="str">
            <v>FLAC</v>
          </cell>
          <cell r="O4485" t="str">
            <v>FLAC</v>
          </cell>
        </row>
        <row r="4486">
          <cell r="N4486" t="str">
            <v>FLAC</v>
          </cell>
          <cell r="O4486" t="str">
            <v>FLAC</v>
          </cell>
        </row>
        <row r="4487">
          <cell r="N4487" t="str">
            <v>FLAC</v>
          </cell>
          <cell r="O4487" t="str">
            <v>FLAC</v>
          </cell>
        </row>
        <row r="4488">
          <cell r="N4488" t="str">
            <v>FLAC</v>
          </cell>
          <cell r="O4488" t="str">
            <v>FLAC</v>
          </cell>
        </row>
        <row r="4489">
          <cell r="N4489" t="str">
            <v>FLAC</v>
          </cell>
          <cell r="O4489" t="str">
            <v>FLAC</v>
          </cell>
        </row>
        <row r="4490">
          <cell r="N4490" t="str">
            <v>FLAC</v>
          </cell>
          <cell r="O4490" t="str">
            <v>FLAC</v>
          </cell>
        </row>
        <row r="4491">
          <cell r="N4491" t="str">
            <v>FLAC</v>
          </cell>
          <cell r="O4491" t="str">
            <v>FLAC</v>
          </cell>
        </row>
        <row r="4492">
          <cell r="N4492" t="str">
            <v>FLAC</v>
          </cell>
          <cell r="O4492" t="str">
            <v>FLAC</v>
          </cell>
        </row>
        <row r="4493">
          <cell r="N4493" t="str">
            <v>FLAC</v>
          </cell>
          <cell r="O4493" t="str">
            <v>FLAC</v>
          </cell>
        </row>
        <row r="4494">
          <cell r="N4494" t="str">
            <v>FLAC</v>
          </cell>
          <cell r="O4494" t="str">
            <v>FLAC</v>
          </cell>
        </row>
        <row r="4495">
          <cell r="N4495" t="str">
            <v>FLAC</v>
          </cell>
          <cell r="O4495" t="str">
            <v>FLAC</v>
          </cell>
        </row>
        <row r="4496">
          <cell r="N4496" t="str">
            <v>FLAC</v>
          </cell>
          <cell r="O4496" t="str">
            <v>FLAC</v>
          </cell>
        </row>
        <row r="4497">
          <cell r="N4497" t="str">
            <v>FLAC</v>
          </cell>
          <cell r="O4497" t="str">
            <v>FLAC</v>
          </cell>
        </row>
        <row r="4498">
          <cell r="N4498" t="str">
            <v>FLAC</v>
          </cell>
          <cell r="O4498" t="str">
            <v>FLAC</v>
          </cell>
        </row>
        <row r="4499">
          <cell r="N4499" t="str">
            <v>FLAC</v>
          </cell>
          <cell r="O4499" t="str">
            <v>FLAC</v>
          </cell>
        </row>
        <row r="4500">
          <cell r="N4500" t="str">
            <v>FLAC</v>
          </cell>
          <cell r="O4500" t="str">
            <v>FLAC</v>
          </cell>
        </row>
        <row r="4501">
          <cell r="N4501" t="str">
            <v>FLAC</v>
          </cell>
          <cell r="O4501" t="str">
            <v>FLAC</v>
          </cell>
        </row>
        <row r="4502">
          <cell r="N4502" t="str">
            <v>FLAC</v>
          </cell>
          <cell r="O4502" t="str">
            <v>FLAC</v>
          </cell>
        </row>
        <row r="4503">
          <cell r="N4503" t="str">
            <v>FLAC</v>
          </cell>
          <cell r="O4503" t="str">
            <v>FLAC</v>
          </cell>
        </row>
        <row r="4504">
          <cell r="N4504" t="str">
            <v>FLAC</v>
          </cell>
          <cell r="O4504" t="str">
            <v>FLAC</v>
          </cell>
        </row>
        <row r="4505">
          <cell r="N4505" t="str">
            <v>FLAC</v>
          </cell>
          <cell r="O4505" t="str">
            <v>FLAC</v>
          </cell>
        </row>
        <row r="4506">
          <cell r="N4506" t="str">
            <v>FLAC</v>
          </cell>
          <cell r="O4506" t="str">
            <v>FLAC</v>
          </cell>
        </row>
        <row r="4507">
          <cell r="N4507" t="str">
            <v>FLAC</v>
          </cell>
          <cell r="O4507" t="str">
            <v>FLAC</v>
          </cell>
        </row>
        <row r="4508">
          <cell r="N4508" t="str">
            <v>FLAC</v>
          </cell>
          <cell r="O4508" t="str">
            <v>FLAC</v>
          </cell>
        </row>
        <row r="4509">
          <cell r="N4509" t="str">
            <v>FLAC</v>
          </cell>
          <cell r="O4509" t="str">
            <v>FLAC</v>
          </cell>
        </row>
        <row r="4510">
          <cell r="N4510" t="str">
            <v>FLAC</v>
          </cell>
          <cell r="O4510" t="str">
            <v>FLAC</v>
          </cell>
        </row>
        <row r="4511">
          <cell r="N4511" t="str">
            <v>FLAC</v>
          </cell>
          <cell r="O4511" t="str">
            <v>FLAC</v>
          </cell>
        </row>
        <row r="4512">
          <cell r="N4512" t="str">
            <v>FLAC</v>
          </cell>
          <cell r="O4512" t="str">
            <v>FLAC</v>
          </cell>
        </row>
        <row r="4513">
          <cell r="N4513" t="str">
            <v>FLAC</v>
          </cell>
          <cell r="O4513" t="str">
            <v>FLAC</v>
          </cell>
        </row>
        <row r="4514">
          <cell r="N4514" t="str">
            <v>FLAC</v>
          </cell>
          <cell r="O4514" t="str">
            <v>FLAC</v>
          </cell>
        </row>
        <row r="4515">
          <cell r="N4515" t="str">
            <v>FLAC</v>
          </cell>
          <cell r="O4515" t="str">
            <v>FLAC</v>
          </cell>
        </row>
        <row r="4516">
          <cell r="N4516" t="str">
            <v>FLAC</v>
          </cell>
          <cell r="O4516" t="str">
            <v>FLAC</v>
          </cell>
        </row>
        <row r="4517">
          <cell r="N4517" t="str">
            <v>FLAC</v>
          </cell>
          <cell r="O4517" t="str">
            <v>FLAC</v>
          </cell>
        </row>
        <row r="4518">
          <cell r="N4518" t="str">
            <v>NUTRI ALIMENTOS</v>
          </cell>
          <cell r="O4518" t="str">
            <v>Nutri</v>
          </cell>
        </row>
        <row r="4519">
          <cell r="N4519" t="str">
            <v>NUTRI ALIMENTOS</v>
          </cell>
          <cell r="O4519" t="str">
            <v>Nutri</v>
          </cell>
        </row>
        <row r="4520">
          <cell r="N4520" t="str">
            <v>FLAC</v>
          </cell>
          <cell r="O4520" t="str">
            <v>FLAC</v>
          </cell>
        </row>
        <row r="4521">
          <cell r="N4521" t="str">
            <v>FLAC</v>
          </cell>
          <cell r="O4521" t="str">
            <v>FLAC</v>
          </cell>
        </row>
        <row r="4522">
          <cell r="N4522" t="str">
            <v>FLAC</v>
          </cell>
          <cell r="O4522" t="str">
            <v>FLAC</v>
          </cell>
        </row>
        <row r="4523">
          <cell r="N4523" t="str">
            <v>FLAC</v>
          </cell>
          <cell r="O4523" t="str">
            <v>FLAC</v>
          </cell>
        </row>
        <row r="4524">
          <cell r="N4524" t="str">
            <v>FLAC</v>
          </cell>
          <cell r="O4524" t="str">
            <v>FLAC</v>
          </cell>
        </row>
        <row r="4525">
          <cell r="N4525" t="str">
            <v>FLAC</v>
          </cell>
          <cell r="O4525" t="str">
            <v>FLAC</v>
          </cell>
        </row>
        <row r="4526">
          <cell r="N4526" t="str">
            <v>FLAC</v>
          </cell>
          <cell r="O4526" t="str">
            <v>FLAC</v>
          </cell>
        </row>
        <row r="4527">
          <cell r="N4527" t="str">
            <v>FLAC</v>
          </cell>
          <cell r="O4527" t="str">
            <v>FLAC</v>
          </cell>
        </row>
        <row r="4528">
          <cell r="N4528" t="str">
            <v>FLAC</v>
          </cell>
          <cell r="O4528" t="str">
            <v>FLAC</v>
          </cell>
        </row>
        <row r="4529">
          <cell r="N4529" t="str">
            <v>FLAC</v>
          </cell>
          <cell r="O4529" t="str">
            <v>FLAC</v>
          </cell>
        </row>
        <row r="4530">
          <cell r="N4530" t="str">
            <v>FLAC</v>
          </cell>
          <cell r="O4530" t="str">
            <v>FLAC</v>
          </cell>
        </row>
        <row r="4531">
          <cell r="N4531" t="str">
            <v>NUTRI ALIMENTOS</v>
          </cell>
          <cell r="O4531" t="str">
            <v>Nutri</v>
          </cell>
        </row>
        <row r="4532">
          <cell r="N4532" t="str">
            <v>FLAC</v>
          </cell>
          <cell r="O4532" t="str">
            <v>FLAC</v>
          </cell>
        </row>
        <row r="4533">
          <cell r="N4533" t="str">
            <v>FLAC</v>
          </cell>
          <cell r="O4533" t="str">
            <v>FLAC</v>
          </cell>
        </row>
        <row r="4534">
          <cell r="N4534" t="str">
            <v>FLAC</v>
          </cell>
          <cell r="O4534" t="str">
            <v>FLAC</v>
          </cell>
        </row>
        <row r="4535">
          <cell r="N4535" t="str">
            <v>FLAC</v>
          </cell>
          <cell r="O4535" t="str">
            <v>FLAC</v>
          </cell>
        </row>
        <row r="4536">
          <cell r="N4536" t="str">
            <v>FLAC</v>
          </cell>
          <cell r="O4536" t="str">
            <v>FLAC</v>
          </cell>
        </row>
        <row r="4537">
          <cell r="N4537" t="str">
            <v>FLAC</v>
          </cell>
          <cell r="O4537" t="str">
            <v>FLAC</v>
          </cell>
        </row>
        <row r="4538">
          <cell r="N4538" t="str">
            <v>FLAC</v>
          </cell>
          <cell r="O4538" t="str">
            <v>FLAC</v>
          </cell>
        </row>
        <row r="4539">
          <cell r="N4539" t="str">
            <v>FLAC</v>
          </cell>
          <cell r="O4539" t="str">
            <v>FLAC</v>
          </cell>
        </row>
        <row r="4540">
          <cell r="N4540" t="str">
            <v>FLAC</v>
          </cell>
          <cell r="O4540" t="str">
            <v>FLAC</v>
          </cell>
        </row>
        <row r="4541">
          <cell r="N4541" t="str">
            <v>FLAC</v>
          </cell>
          <cell r="O4541" t="str">
            <v>FLAC</v>
          </cell>
        </row>
        <row r="4542">
          <cell r="N4542" t="str">
            <v>FLAC</v>
          </cell>
          <cell r="O4542" t="str">
            <v>FLAC</v>
          </cell>
        </row>
        <row r="4543">
          <cell r="N4543" t="str">
            <v>FLAC</v>
          </cell>
          <cell r="O4543" t="str">
            <v>FLAC</v>
          </cell>
        </row>
        <row r="4544">
          <cell r="N4544" t="str">
            <v>FLAC</v>
          </cell>
          <cell r="O4544" t="str">
            <v>FLAC</v>
          </cell>
        </row>
        <row r="4545">
          <cell r="N4545" t="str">
            <v>FLAC</v>
          </cell>
          <cell r="O4545" t="str">
            <v>FLAC</v>
          </cell>
        </row>
        <row r="4546">
          <cell r="N4546" t="str">
            <v>FLAC</v>
          </cell>
          <cell r="O4546" t="str">
            <v>FLAC</v>
          </cell>
        </row>
        <row r="4547">
          <cell r="N4547" t="str">
            <v>FLAC</v>
          </cell>
          <cell r="O4547" t="str">
            <v>FLAC</v>
          </cell>
        </row>
        <row r="4548">
          <cell r="N4548" t="str">
            <v>FLAC</v>
          </cell>
          <cell r="O4548" t="str">
            <v>FLAC</v>
          </cell>
        </row>
        <row r="4549">
          <cell r="N4549" t="str">
            <v>FLAC</v>
          </cell>
          <cell r="O4549" t="str">
            <v>FLAC</v>
          </cell>
        </row>
        <row r="4550">
          <cell r="N4550" t="str">
            <v>FLAC</v>
          </cell>
          <cell r="O4550" t="str">
            <v>FLAC</v>
          </cell>
        </row>
        <row r="4551">
          <cell r="N4551" t="str">
            <v>FLAC</v>
          </cell>
          <cell r="O4551" t="str">
            <v>FLAC</v>
          </cell>
        </row>
        <row r="4552">
          <cell r="N4552" t="str">
            <v>FLAC</v>
          </cell>
          <cell r="O4552" t="str">
            <v>FLAC</v>
          </cell>
        </row>
        <row r="4553">
          <cell r="N4553" t="str">
            <v>FLAC</v>
          </cell>
          <cell r="O4553" t="str">
            <v>FLAC</v>
          </cell>
        </row>
        <row r="4554">
          <cell r="N4554" t="str">
            <v>FLAC</v>
          </cell>
          <cell r="O4554" t="str">
            <v>FLAC</v>
          </cell>
        </row>
        <row r="4555">
          <cell r="N4555" t="str">
            <v>FLAC</v>
          </cell>
          <cell r="O4555" t="str">
            <v>FLAC</v>
          </cell>
        </row>
        <row r="4556">
          <cell r="N4556" t="str">
            <v>FLAC</v>
          </cell>
          <cell r="O4556" t="str">
            <v>FLAC</v>
          </cell>
        </row>
        <row r="4557">
          <cell r="N4557" t="str">
            <v>FLAC</v>
          </cell>
          <cell r="O4557" t="str">
            <v>FLAC</v>
          </cell>
        </row>
        <row r="4558">
          <cell r="N4558" t="str">
            <v>FLAC</v>
          </cell>
          <cell r="O4558" t="str">
            <v>FLAC</v>
          </cell>
        </row>
        <row r="4559">
          <cell r="N4559" t="str">
            <v>NUTRI ALIMENTOS</v>
          </cell>
          <cell r="O4559" t="str">
            <v>Nutri</v>
          </cell>
        </row>
        <row r="4560">
          <cell r="N4560" t="str">
            <v>NUTRI ALIMENTOS</v>
          </cell>
          <cell r="O4560" t="str">
            <v>Nutri</v>
          </cell>
        </row>
        <row r="4561">
          <cell r="N4561" t="str">
            <v>FLAC</v>
          </cell>
          <cell r="O4561" t="str">
            <v>FLAC</v>
          </cell>
        </row>
        <row r="4562">
          <cell r="N4562" t="str">
            <v>FLAC</v>
          </cell>
          <cell r="O4562" t="str">
            <v>FLAC</v>
          </cell>
        </row>
        <row r="4563">
          <cell r="N4563" t="str">
            <v>FLAC</v>
          </cell>
          <cell r="O4563" t="str">
            <v>FLAC</v>
          </cell>
        </row>
        <row r="4564">
          <cell r="N4564" t="str">
            <v>FLAC</v>
          </cell>
          <cell r="O4564" t="str">
            <v>FLAC</v>
          </cell>
        </row>
        <row r="4565">
          <cell r="N4565" t="str">
            <v>FLAC</v>
          </cell>
          <cell r="O4565" t="str">
            <v>FLAC</v>
          </cell>
        </row>
        <row r="4566">
          <cell r="N4566" t="str">
            <v>FLAC</v>
          </cell>
          <cell r="O4566" t="str">
            <v>FLAC</v>
          </cell>
        </row>
        <row r="4567">
          <cell r="N4567" t="str">
            <v>FLAC</v>
          </cell>
          <cell r="O4567" t="str">
            <v>FLAC</v>
          </cell>
        </row>
        <row r="4568">
          <cell r="N4568" t="str">
            <v>FLAC</v>
          </cell>
          <cell r="O4568" t="str">
            <v>FLAC</v>
          </cell>
        </row>
        <row r="4569">
          <cell r="N4569" t="str">
            <v>FLAC</v>
          </cell>
          <cell r="O4569" t="str">
            <v>FLAC</v>
          </cell>
        </row>
        <row r="4570">
          <cell r="N4570" t="str">
            <v>FLAC</v>
          </cell>
          <cell r="O4570" t="str">
            <v>FLAC</v>
          </cell>
        </row>
        <row r="4571">
          <cell r="N4571" t="str">
            <v>FLAC</v>
          </cell>
          <cell r="O4571" t="str">
            <v>FLAC</v>
          </cell>
        </row>
        <row r="4572">
          <cell r="N4572" t="str">
            <v>FLAC</v>
          </cell>
          <cell r="O4572" t="str">
            <v>FLAC</v>
          </cell>
        </row>
        <row r="4573">
          <cell r="N4573" t="str">
            <v>FLAC</v>
          </cell>
          <cell r="O4573" t="str">
            <v>FLAC</v>
          </cell>
        </row>
        <row r="4574">
          <cell r="N4574" t="str">
            <v>FLAC</v>
          </cell>
          <cell r="O4574" t="str">
            <v>FLAC</v>
          </cell>
        </row>
        <row r="4575">
          <cell r="N4575" t="str">
            <v>FLAC</v>
          </cell>
          <cell r="O4575" t="str">
            <v>FLAC</v>
          </cell>
        </row>
        <row r="4576">
          <cell r="N4576" t="str">
            <v>FLAC</v>
          </cell>
          <cell r="O4576" t="str">
            <v>FLAC</v>
          </cell>
        </row>
        <row r="4577">
          <cell r="N4577" t="str">
            <v>FLAC</v>
          </cell>
          <cell r="O4577" t="str">
            <v>FLAC</v>
          </cell>
        </row>
        <row r="4578">
          <cell r="N4578" t="str">
            <v>FLAC</v>
          </cell>
          <cell r="O4578" t="str">
            <v>FLAC</v>
          </cell>
        </row>
        <row r="4579">
          <cell r="N4579" t="str">
            <v>FLAC</v>
          </cell>
          <cell r="O4579" t="str">
            <v>FLAC</v>
          </cell>
        </row>
        <row r="4580">
          <cell r="N4580" t="str">
            <v>FLAC</v>
          </cell>
          <cell r="O4580" t="str">
            <v>FLAC</v>
          </cell>
        </row>
        <row r="4581">
          <cell r="N4581" t="str">
            <v>FLAC</v>
          </cell>
          <cell r="O4581" t="str">
            <v>FLAC</v>
          </cell>
        </row>
        <row r="4582">
          <cell r="N4582" t="str">
            <v>FLAC</v>
          </cell>
          <cell r="O4582" t="str">
            <v>FLAC</v>
          </cell>
        </row>
        <row r="4583">
          <cell r="N4583" t="str">
            <v>FLAC</v>
          </cell>
          <cell r="O4583" t="str">
            <v>FLAC</v>
          </cell>
        </row>
        <row r="4584">
          <cell r="N4584" t="str">
            <v>FLAC</v>
          </cell>
          <cell r="O4584" t="str">
            <v>FLAC</v>
          </cell>
        </row>
        <row r="4585">
          <cell r="N4585" t="str">
            <v>FLAC</v>
          </cell>
          <cell r="O4585" t="str">
            <v>FLAC</v>
          </cell>
        </row>
        <row r="4586">
          <cell r="N4586" t="str">
            <v>FLAC</v>
          </cell>
          <cell r="O4586" t="str">
            <v>FLAC</v>
          </cell>
        </row>
        <row r="4587">
          <cell r="N4587" t="str">
            <v>FLAC</v>
          </cell>
          <cell r="O4587" t="str">
            <v>FLAC</v>
          </cell>
        </row>
        <row r="4588">
          <cell r="N4588" t="str">
            <v>FLAC</v>
          </cell>
          <cell r="O4588" t="str">
            <v>FLAC</v>
          </cell>
        </row>
        <row r="4589">
          <cell r="N4589" t="str">
            <v>FLAC</v>
          </cell>
          <cell r="O4589" t="str">
            <v>FLAC</v>
          </cell>
        </row>
        <row r="4590">
          <cell r="N4590" t="str">
            <v>FLAC</v>
          </cell>
          <cell r="O4590" t="str">
            <v>FLAC</v>
          </cell>
        </row>
        <row r="4591">
          <cell r="N4591" t="str">
            <v>FLAC</v>
          </cell>
          <cell r="O4591" t="str">
            <v>FLAC</v>
          </cell>
        </row>
        <row r="4592">
          <cell r="N4592" t="str">
            <v>FLAC</v>
          </cell>
          <cell r="O4592" t="str">
            <v>FLAC</v>
          </cell>
        </row>
        <row r="4593">
          <cell r="N4593" t="str">
            <v>FLAC</v>
          </cell>
          <cell r="O4593" t="str">
            <v>FLAC</v>
          </cell>
        </row>
        <row r="4594">
          <cell r="N4594" t="str">
            <v>FLAC</v>
          </cell>
          <cell r="O4594" t="str">
            <v>FLAC</v>
          </cell>
        </row>
        <row r="4595">
          <cell r="N4595" t="str">
            <v>FLAC</v>
          </cell>
          <cell r="O4595" t="str">
            <v>FLAC</v>
          </cell>
        </row>
        <row r="4596">
          <cell r="N4596" t="str">
            <v>FLAC</v>
          </cell>
          <cell r="O4596" t="str">
            <v>FLAC</v>
          </cell>
        </row>
        <row r="4597">
          <cell r="N4597" t="str">
            <v>FLAC</v>
          </cell>
          <cell r="O4597" t="str">
            <v>FLAC</v>
          </cell>
        </row>
        <row r="4598">
          <cell r="N4598" t="str">
            <v>FLAC</v>
          </cell>
          <cell r="O4598" t="str">
            <v>FLAC</v>
          </cell>
        </row>
        <row r="4599">
          <cell r="N4599" t="str">
            <v>FLAC</v>
          </cell>
          <cell r="O4599" t="str">
            <v>FLAC</v>
          </cell>
        </row>
        <row r="4600">
          <cell r="N4600" t="str">
            <v>FLAC</v>
          </cell>
          <cell r="O4600" t="str">
            <v>FLAC</v>
          </cell>
        </row>
        <row r="4601">
          <cell r="N4601" t="str">
            <v>FLAC</v>
          </cell>
          <cell r="O4601" t="str">
            <v>FLAC</v>
          </cell>
        </row>
        <row r="4602">
          <cell r="N4602" t="str">
            <v>FLAC</v>
          </cell>
          <cell r="O4602" t="str">
            <v>FLAC</v>
          </cell>
        </row>
        <row r="4603">
          <cell r="N4603" t="str">
            <v>FLAC</v>
          </cell>
          <cell r="O4603" t="str">
            <v>FLAC</v>
          </cell>
        </row>
        <row r="4604">
          <cell r="N4604" t="str">
            <v>FLAC</v>
          </cell>
          <cell r="O4604" t="str">
            <v>FLAC</v>
          </cell>
        </row>
        <row r="4605">
          <cell r="N4605" t="str">
            <v>FLAC</v>
          </cell>
          <cell r="O4605" t="str">
            <v>FLAC</v>
          </cell>
        </row>
        <row r="4606">
          <cell r="N4606" t="str">
            <v>FLAC</v>
          </cell>
          <cell r="O4606" t="str">
            <v>FLAC</v>
          </cell>
        </row>
        <row r="4607">
          <cell r="N4607" t="str">
            <v>FLAC</v>
          </cell>
          <cell r="O4607" t="str">
            <v>FLAC</v>
          </cell>
        </row>
        <row r="4608">
          <cell r="N4608" t="str">
            <v>FLAC</v>
          </cell>
          <cell r="O4608" t="str">
            <v>FLAC</v>
          </cell>
        </row>
        <row r="4609">
          <cell r="N4609" t="str">
            <v>FLAC</v>
          </cell>
          <cell r="O4609" t="str">
            <v>FLAC</v>
          </cell>
        </row>
        <row r="4610">
          <cell r="N4610" t="str">
            <v>FLAC</v>
          </cell>
          <cell r="O4610" t="str">
            <v>FLAC</v>
          </cell>
        </row>
        <row r="4611">
          <cell r="N4611" t="str">
            <v>FLAC</v>
          </cell>
          <cell r="O4611" t="str">
            <v>FLAC</v>
          </cell>
        </row>
        <row r="4612">
          <cell r="N4612" t="str">
            <v>FLAC</v>
          </cell>
          <cell r="O4612" t="str">
            <v>FLAC</v>
          </cell>
        </row>
        <row r="4613">
          <cell r="N4613" t="str">
            <v>FLAC</v>
          </cell>
          <cell r="O4613" t="str">
            <v>FLAC</v>
          </cell>
        </row>
        <row r="4614">
          <cell r="N4614" t="str">
            <v>FLAC</v>
          </cell>
          <cell r="O4614" t="str">
            <v>FLAC</v>
          </cell>
        </row>
        <row r="4615">
          <cell r="N4615" t="str">
            <v>FLAC</v>
          </cell>
          <cell r="O4615" t="str">
            <v>FLAC</v>
          </cell>
        </row>
        <row r="4616">
          <cell r="N4616" t="str">
            <v>FLAC</v>
          </cell>
          <cell r="O4616" t="str">
            <v>FLAC</v>
          </cell>
        </row>
        <row r="4617">
          <cell r="N4617" t="str">
            <v>FLAC</v>
          </cell>
          <cell r="O4617" t="str">
            <v>FLAC</v>
          </cell>
        </row>
        <row r="4618">
          <cell r="N4618" t="str">
            <v>FLAC</v>
          </cell>
          <cell r="O4618" t="str">
            <v>FLAC</v>
          </cell>
        </row>
        <row r="4619">
          <cell r="N4619" t="str">
            <v>FLAC</v>
          </cell>
          <cell r="O4619" t="str">
            <v>FLAC</v>
          </cell>
        </row>
        <row r="4620">
          <cell r="N4620" t="str">
            <v>FLAC</v>
          </cell>
          <cell r="O4620" t="str">
            <v>FLAC</v>
          </cell>
        </row>
        <row r="4621">
          <cell r="N4621" t="str">
            <v>FLAC</v>
          </cell>
          <cell r="O4621" t="str">
            <v>FLAC</v>
          </cell>
        </row>
        <row r="4622">
          <cell r="N4622" t="str">
            <v>FLAC</v>
          </cell>
          <cell r="O4622" t="str">
            <v>FLAC</v>
          </cell>
        </row>
        <row r="4623">
          <cell r="N4623" t="str">
            <v>FLAC</v>
          </cell>
          <cell r="O4623" t="str">
            <v>FLAC</v>
          </cell>
        </row>
        <row r="4624">
          <cell r="N4624" t="str">
            <v>FLAC</v>
          </cell>
          <cell r="O4624" t="str">
            <v>FLAC</v>
          </cell>
        </row>
        <row r="4625">
          <cell r="N4625" t="str">
            <v>FLAC</v>
          </cell>
          <cell r="O4625" t="str">
            <v>FLAC</v>
          </cell>
        </row>
        <row r="4626">
          <cell r="N4626" t="str">
            <v>FLAC</v>
          </cell>
          <cell r="O4626" t="str">
            <v>FLAC</v>
          </cell>
        </row>
        <row r="4627">
          <cell r="N4627" t="str">
            <v>FLAC</v>
          </cell>
          <cell r="O4627" t="str">
            <v>FLAC</v>
          </cell>
        </row>
        <row r="4628">
          <cell r="N4628" t="str">
            <v>FLAC</v>
          </cell>
          <cell r="O4628" t="str">
            <v>FLAC</v>
          </cell>
        </row>
        <row r="4629">
          <cell r="N4629" t="str">
            <v>NUTRI ALIMENTOS</v>
          </cell>
          <cell r="O4629" t="str">
            <v>Nutri</v>
          </cell>
        </row>
        <row r="4630">
          <cell r="N4630" t="str">
            <v>FLAC</v>
          </cell>
          <cell r="O4630" t="str">
            <v>FLAC</v>
          </cell>
        </row>
        <row r="4631">
          <cell r="N4631" t="str">
            <v>FLAC</v>
          </cell>
          <cell r="O4631" t="str">
            <v>FLAC</v>
          </cell>
        </row>
        <row r="4632">
          <cell r="N4632" t="str">
            <v>FLAC</v>
          </cell>
          <cell r="O4632" t="str">
            <v>FLAC</v>
          </cell>
        </row>
        <row r="4633">
          <cell r="N4633" t="str">
            <v>FLAC</v>
          </cell>
          <cell r="O4633" t="str">
            <v>FLAC</v>
          </cell>
        </row>
        <row r="4634">
          <cell r="N4634" t="str">
            <v>FLAC</v>
          </cell>
          <cell r="O4634" t="str">
            <v>FLAC</v>
          </cell>
        </row>
        <row r="4635">
          <cell r="N4635" t="str">
            <v>FLAC</v>
          </cell>
          <cell r="O4635" t="str">
            <v>FLAC</v>
          </cell>
        </row>
        <row r="4636">
          <cell r="N4636" t="str">
            <v>FLAC</v>
          </cell>
          <cell r="O4636" t="str">
            <v>FLAC</v>
          </cell>
        </row>
        <row r="4637">
          <cell r="N4637" t="str">
            <v>FLAC</v>
          </cell>
          <cell r="O4637" t="str">
            <v>FLAC</v>
          </cell>
        </row>
        <row r="4638">
          <cell r="N4638" t="str">
            <v>FLAC</v>
          </cell>
          <cell r="O4638" t="str">
            <v>FLAC</v>
          </cell>
        </row>
        <row r="4639">
          <cell r="N4639" t="str">
            <v>FLAC</v>
          </cell>
          <cell r="O4639" t="str">
            <v>FLAC</v>
          </cell>
        </row>
        <row r="4640">
          <cell r="N4640" t="str">
            <v>FLAC</v>
          </cell>
          <cell r="O4640" t="str">
            <v>FLAC</v>
          </cell>
        </row>
        <row r="4641">
          <cell r="N4641" t="str">
            <v>FLAC</v>
          </cell>
          <cell r="O4641" t="str">
            <v>FLAC</v>
          </cell>
        </row>
        <row r="4642">
          <cell r="N4642" t="str">
            <v>FLAC</v>
          </cell>
          <cell r="O4642" t="str">
            <v>FLAC</v>
          </cell>
        </row>
        <row r="4643">
          <cell r="N4643" t="str">
            <v>FLAC</v>
          </cell>
          <cell r="O4643" t="str">
            <v>FLAC</v>
          </cell>
        </row>
        <row r="4644">
          <cell r="N4644" t="str">
            <v>FLAC</v>
          </cell>
          <cell r="O4644" t="str">
            <v>FLAC</v>
          </cell>
        </row>
        <row r="4645">
          <cell r="N4645" t="str">
            <v>FLAC</v>
          </cell>
          <cell r="O4645" t="str">
            <v>FLAC</v>
          </cell>
        </row>
        <row r="4646">
          <cell r="N4646" t="str">
            <v>FLAC</v>
          </cell>
          <cell r="O4646" t="str">
            <v>FLAC</v>
          </cell>
        </row>
        <row r="4647">
          <cell r="N4647" t="str">
            <v>FLAC</v>
          </cell>
          <cell r="O4647" t="str">
            <v>FLAC</v>
          </cell>
        </row>
        <row r="4648">
          <cell r="N4648" t="str">
            <v>FLAC</v>
          </cell>
          <cell r="O4648" t="str">
            <v>FLAC</v>
          </cell>
        </row>
        <row r="4649">
          <cell r="N4649" t="str">
            <v>FLAC</v>
          </cell>
          <cell r="O4649" t="str">
            <v>FLAC</v>
          </cell>
        </row>
        <row r="4650">
          <cell r="N4650" t="str">
            <v>FLAC</v>
          </cell>
          <cell r="O4650" t="str">
            <v>FLAC</v>
          </cell>
        </row>
        <row r="4651">
          <cell r="N4651" t="str">
            <v>FLAC</v>
          </cell>
          <cell r="O4651" t="str">
            <v>FLAC</v>
          </cell>
        </row>
        <row r="4652">
          <cell r="N4652" t="str">
            <v>FLAC</v>
          </cell>
          <cell r="O4652" t="str">
            <v>FLAC</v>
          </cell>
        </row>
        <row r="4653">
          <cell r="N4653" t="str">
            <v>FLAC</v>
          </cell>
          <cell r="O4653" t="str">
            <v>FLAC</v>
          </cell>
        </row>
        <row r="4654">
          <cell r="N4654" t="str">
            <v>FLAC</v>
          </cell>
          <cell r="O4654" t="str">
            <v>FLAC</v>
          </cell>
        </row>
        <row r="4655">
          <cell r="N4655" t="str">
            <v>FLAC</v>
          </cell>
          <cell r="O4655" t="str">
            <v>FLAC</v>
          </cell>
        </row>
        <row r="4656">
          <cell r="N4656" t="str">
            <v>FLAC</v>
          </cell>
          <cell r="O4656" t="str">
            <v>FLAC</v>
          </cell>
        </row>
        <row r="4657">
          <cell r="N4657" t="str">
            <v>FLAC</v>
          </cell>
          <cell r="O4657" t="str">
            <v>FLAC</v>
          </cell>
        </row>
        <row r="4658">
          <cell r="N4658" t="str">
            <v>FLAC</v>
          </cell>
          <cell r="O4658" t="str">
            <v>FLAC</v>
          </cell>
        </row>
        <row r="4659">
          <cell r="N4659" t="str">
            <v>FLAC</v>
          </cell>
          <cell r="O4659" t="str">
            <v>FLAC</v>
          </cell>
        </row>
        <row r="4660">
          <cell r="N4660" t="str">
            <v>FLAC</v>
          </cell>
          <cell r="O4660" t="str">
            <v>FLAC</v>
          </cell>
        </row>
        <row r="4661">
          <cell r="N4661" t="str">
            <v>FLAC</v>
          </cell>
          <cell r="O4661" t="str">
            <v>FLAC</v>
          </cell>
        </row>
        <row r="4662">
          <cell r="N4662" t="str">
            <v>FLAC</v>
          </cell>
          <cell r="O4662" t="str">
            <v>FLAC</v>
          </cell>
        </row>
        <row r="4663">
          <cell r="N4663" t="str">
            <v>FLAC</v>
          </cell>
          <cell r="O4663" t="str">
            <v>FLAC</v>
          </cell>
        </row>
        <row r="4664">
          <cell r="N4664" t="str">
            <v>FLAC</v>
          </cell>
          <cell r="O4664" t="str">
            <v>FLAC</v>
          </cell>
        </row>
        <row r="4665">
          <cell r="N4665" t="str">
            <v>FLAC</v>
          </cell>
          <cell r="O4665" t="str">
            <v>FLAC</v>
          </cell>
        </row>
        <row r="4666">
          <cell r="N4666" t="str">
            <v>FLAC</v>
          </cell>
          <cell r="O4666" t="str">
            <v>FLAC</v>
          </cell>
        </row>
        <row r="4667">
          <cell r="N4667" t="str">
            <v>FLAC</v>
          </cell>
          <cell r="O4667" t="str">
            <v>FLAC</v>
          </cell>
        </row>
        <row r="4668">
          <cell r="N4668" t="str">
            <v>FLAC</v>
          </cell>
          <cell r="O4668" t="str">
            <v>FLAC</v>
          </cell>
        </row>
        <row r="4669">
          <cell r="N4669" t="str">
            <v>FLAC</v>
          </cell>
          <cell r="O4669" t="str">
            <v>FLAC</v>
          </cell>
        </row>
        <row r="4670">
          <cell r="N4670" t="str">
            <v>FLAC</v>
          </cell>
          <cell r="O4670" t="str">
            <v>FLAC</v>
          </cell>
        </row>
        <row r="4671">
          <cell r="N4671" t="str">
            <v>FLAC</v>
          </cell>
          <cell r="O4671" t="str">
            <v>FLAC</v>
          </cell>
        </row>
        <row r="4672">
          <cell r="N4672" t="str">
            <v>FLAC</v>
          </cell>
          <cell r="O4672" t="str">
            <v>FLAC</v>
          </cell>
        </row>
        <row r="4673">
          <cell r="N4673" t="str">
            <v>FLAC</v>
          </cell>
          <cell r="O4673" t="str">
            <v>FLAC</v>
          </cell>
        </row>
        <row r="4674">
          <cell r="N4674" t="str">
            <v>FLAC</v>
          </cell>
          <cell r="O4674" t="str">
            <v>FLAC</v>
          </cell>
        </row>
        <row r="4675">
          <cell r="N4675" t="str">
            <v>FLAC</v>
          </cell>
          <cell r="O4675" t="str">
            <v>FLAC</v>
          </cell>
        </row>
        <row r="4676">
          <cell r="N4676" t="str">
            <v>FLAC</v>
          </cell>
          <cell r="O4676" t="str">
            <v>FLAC</v>
          </cell>
        </row>
        <row r="4677">
          <cell r="N4677" t="str">
            <v>FLAC</v>
          </cell>
          <cell r="O4677" t="str">
            <v>FLAC</v>
          </cell>
        </row>
        <row r="4678">
          <cell r="N4678" t="str">
            <v>FLAC</v>
          </cell>
          <cell r="O4678" t="str">
            <v>FLAC</v>
          </cell>
        </row>
        <row r="4679">
          <cell r="N4679" t="str">
            <v>FLAC</v>
          </cell>
          <cell r="O4679" t="str">
            <v>FLAC</v>
          </cell>
        </row>
        <row r="4680">
          <cell r="N4680" t="str">
            <v>FLAC</v>
          </cell>
          <cell r="O4680" t="str">
            <v>FLAC</v>
          </cell>
        </row>
        <row r="4681">
          <cell r="N4681" t="str">
            <v>FLAC</v>
          </cell>
          <cell r="O4681" t="str">
            <v>FLAC</v>
          </cell>
        </row>
        <row r="4682">
          <cell r="N4682" t="str">
            <v>FLAC</v>
          </cell>
          <cell r="O4682" t="str">
            <v>FLAC</v>
          </cell>
        </row>
        <row r="4683">
          <cell r="N4683" t="str">
            <v>FLAC</v>
          </cell>
          <cell r="O4683" t="str">
            <v>FLAC</v>
          </cell>
        </row>
        <row r="4684">
          <cell r="N4684" t="str">
            <v>FLAC</v>
          </cell>
          <cell r="O4684" t="str">
            <v>FLAC</v>
          </cell>
        </row>
        <row r="4685">
          <cell r="N4685" t="str">
            <v>FLAC</v>
          </cell>
          <cell r="O4685" t="str">
            <v>FLAC</v>
          </cell>
        </row>
        <row r="4686">
          <cell r="N4686" t="str">
            <v>FLAC</v>
          </cell>
          <cell r="O4686" t="str">
            <v>FLAC</v>
          </cell>
        </row>
        <row r="4687">
          <cell r="N4687" t="str">
            <v>FLAC</v>
          </cell>
          <cell r="O4687" t="str">
            <v>FLAC</v>
          </cell>
        </row>
        <row r="4688">
          <cell r="N4688" t="str">
            <v>FLAC</v>
          </cell>
          <cell r="O4688" t="str">
            <v>FLAC</v>
          </cell>
        </row>
        <row r="4689">
          <cell r="N4689" t="str">
            <v>FLAC</v>
          </cell>
          <cell r="O4689" t="str">
            <v>FLAC</v>
          </cell>
        </row>
        <row r="4690">
          <cell r="N4690" t="str">
            <v>FLAC</v>
          </cell>
          <cell r="O4690" t="str">
            <v>FLAC</v>
          </cell>
        </row>
        <row r="4691">
          <cell r="N4691" t="str">
            <v>FLAC</v>
          </cell>
          <cell r="O4691" t="str">
            <v>FLAC</v>
          </cell>
        </row>
        <row r="4692">
          <cell r="N4692" t="str">
            <v>FLAC</v>
          </cell>
          <cell r="O4692" t="str">
            <v>FLAC</v>
          </cell>
        </row>
        <row r="4693">
          <cell r="N4693" t="str">
            <v>FLAC</v>
          </cell>
          <cell r="O4693" t="str">
            <v>FLAC</v>
          </cell>
        </row>
        <row r="4694">
          <cell r="N4694" t="str">
            <v>FLAC</v>
          </cell>
          <cell r="O4694" t="str">
            <v>FLAC</v>
          </cell>
        </row>
        <row r="4695">
          <cell r="N4695" t="str">
            <v>FLAC</v>
          </cell>
          <cell r="O4695" t="str">
            <v>FLAC</v>
          </cell>
        </row>
        <row r="4696">
          <cell r="N4696" t="str">
            <v>FLAC</v>
          </cell>
          <cell r="O4696" t="str">
            <v>FLAC</v>
          </cell>
        </row>
        <row r="4697">
          <cell r="N4697" t="str">
            <v>FLAC</v>
          </cell>
          <cell r="O4697" t="str">
            <v>FLAC</v>
          </cell>
        </row>
        <row r="4698">
          <cell r="N4698" t="str">
            <v>FLAC</v>
          </cell>
          <cell r="O4698" t="str">
            <v>FLAC</v>
          </cell>
        </row>
        <row r="4699">
          <cell r="N4699" t="str">
            <v>FLAC</v>
          </cell>
          <cell r="O4699" t="str">
            <v>FLAC</v>
          </cell>
        </row>
        <row r="4700">
          <cell r="N4700" t="str">
            <v>FLAC</v>
          </cell>
          <cell r="O4700" t="str">
            <v>FLAC</v>
          </cell>
        </row>
        <row r="4701">
          <cell r="N4701" t="str">
            <v>FLAC</v>
          </cell>
          <cell r="O4701" t="str">
            <v>FLAC</v>
          </cell>
        </row>
        <row r="4702">
          <cell r="N4702" t="str">
            <v>FLAC</v>
          </cell>
          <cell r="O4702" t="str">
            <v>FLAC</v>
          </cell>
        </row>
        <row r="4703">
          <cell r="N4703" t="str">
            <v>FLAC</v>
          </cell>
          <cell r="O4703" t="str">
            <v>FLAC</v>
          </cell>
        </row>
        <row r="4704">
          <cell r="N4704" t="str">
            <v>FLAC</v>
          </cell>
          <cell r="O4704" t="str">
            <v>FLAC</v>
          </cell>
        </row>
        <row r="4705">
          <cell r="N4705" t="str">
            <v>FLAC</v>
          </cell>
          <cell r="O4705" t="str">
            <v>FLAC</v>
          </cell>
        </row>
        <row r="4706">
          <cell r="N4706" t="str">
            <v>FLAC</v>
          </cell>
          <cell r="O4706" t="str">
            <v>FLAC</v>
          </cell>
        </row>
        <row r="4707">
          <cell r="N4707" t="str">
            <v>FLAC</v>
          </cell>
          <cell r="O4707" t="str">
            <v>FLAC</v>
          </cell>
        </row>
        <row r="4708">
          <cell r="N4708" t="str">
            <v>FLAC</v>
          </cell>
          <cell r="O4708" t="str">
            <v>FLAC</v>
          </cell>
        </row>
        <row r="4709">
          <cell r="N4709" t="str">
            <v>NUTRI ALIMENTOS</v>
          </cell>
          <cell r="O4709" t="str">
            <v>Nutri</v>
          </cell>
        </row>
        <row r="4710">
          <cell r="N4710" t="str">
            <v>FLAC</v>
          </cell>
          <cell r="O4710" t="str">
            <v>FLAC</v>
          </cell>
        </row>
        <row r="4711">
          <cell r="N4711" t="str">
            <v>FLAC</v>
          </cell>
          <cell r="O4711" t="str">
            <v>FLAC</v>
          </cell>
        </row>
        <row r="4712">
          <cell r="N4712" t="str">
            <v>FLAC</v>
          </cell>
          <cell r="O4712" t="str">
            <v>FLAC</v>
          </cell>
        </row>
        <row r="4713">
          <cell r="N4713" t="str">
            <v>FLAC</v>
          </cell>
          <cell r="O4713" t="str">
            <v>FLAC</v>
          </cell>
        </row>
        <row r="4714">
          <cell r="N4714" t="str">
            <v>FLAC</v>
          </cell>
          <cell r="O4714" t="str">
            <v>FLAC</v>
          </cell>
        </row>
        <row r="4715">
          <cell r="N4715" t="str">
            <v>FLAC</v>
          </cell>
          <cell r="O4715" t="str">
            <v>FLAC</v>
          </cell>
        </row>
        <row r="4716">
          <cell r="N4716" t="str">
            <v>FLAC</v>
          </cell>
          <cell r="O4716" t="str">
            <v>FLAC</v>
          </cell>
        </row>
        <row r="4717">
          <cell r="N4717" t="str">
            <v>FLAC</v>
          </cell>
          <cell r="O4717" t="str">
            <v>FLAC</v>
          </cell>
        </row>
        <row r="4718">
          <cell r="N4718" t="str">
            <v>CLAUDIO JORGE GO</v>
          </cell>
          <cell r="O4718" t="str">
            <v>Cláudio Jorge</v>
          </cell>
        </row>
        <row r="4719">
          <cell r="N4719" t="str">
            <v>CLAUDIO JORGE GO</v>
          </cell>
          <cell r="O4719" t="str">
            <v>Cláudio Jorge</v>
          </cell>
        </row>
        <row r="4720">
          <cell r="N4720" t="str">
            <v>FLAC</v>
          </cell>
          <cell r="O4720" t="str">
            <v>FLAC</v>
          </cell>
        </row>
        <row r="4721">
          <cell r="N4721" t="str">
            <v>FLAC</v>
          </cell>
          <cell r="O4721" t="str">
            <v>FLAC</v>
          </cell>
        </row>
        <row r="4722">
          <cell r="N4722" t="str">
            <v>FLAC</v>
          </cell>
          <cell r="O4722" t="str">
            <v>FLAC</v>
          </cell>
        </row>
        <row r="4723">
          <cell r="N4723" t="str">
            <v>FLAC</v>
          </cell>
          <cell r="O4723" t="str">
            <v>FLAC</v>
          </cell>
        </row>
        <row r="4724">
          <cell r="N4724" t="str">
            <v>FLAC</v>
          </cell>
          <cell r="O4724" t="str">
            <v>FLAC</v>
          </cell>
        </row>
        <row r="4725">
          <cell r="N4725" t="str">
            <v>FLAC</v>
          </cell>
          <cell r="O4725" t="str">
            <v>FLAC</v>
          </cell>
        </row>
        <row r="4726">
          <cell r="N4726" t="str">
            <v>FLAC</v>
          </cell>
          <cell r="O4726" t="str">
            <v>FLAC</v>
          </cell>
        </row>
        <row r="4727">
          <cell r="N4727" t="str">
            <v>FLAC</v>
          </cell>
          <cell r="O4727" t="str">
            <v>FLAC</v>
          </cell>
        </row>
        <row r="4728">
          <cell r="N4728" t="str">
            <v>FLAC</v>
          </cell>
          <cell r="O4728" t="str">
            <v>FLAC</v>
          </cell>
        </row>
        <row r="4729">
          <cell r="N4729" t="str">
            <v>FLAC</v>
          </cell>
          <cell r="O4729" t="str">
            <v>FLAC</v>
          </cell>
        </row>
        <row r="4730">
          <cell r="N4730" t="str">
            <v>FLAC</v>
          </cell>
          <cell r="O4730" t="str">
            <v>FLAC</v>
          </cell>
        </row>
        <row r="4731">
          <cell r="N4731" t="str">
            <v>FLAC</v>
          </cell>
          <cell r="O4731" t="str">
            <v>FLAC</v>
          </cell>
        </row>
        <row r="4732">
          <cell r="N4732" t="str">
            <v>FLAC</v>
          </cell>
          <cell r="O4732" t="str">
            <v>FLAC</v>
          </cell>
        </row>
        <row r="4733">
          <cell r="N4733" t="str">
            <v>FLAC</v>
          </cell>
          <cell r="O4733" t="str">
            <v>FLAC</v>
          </cell>
        </row>
        <row r="4734">
          <cell r="N4734" t="str">
            <v>FLAC</v>
          </cell>
          <cell r="O4734" t="str">
            <v>FLAC</v>
          </cell>
        </row>
        <row r="4735">
          <cell r="N4735" t="str">
            <v>FLAC</v>
          </cell>
          <cell r="O4735" t="str">
            <v>FLAC</v>
          </cell>
        </row>
        <row r="4736">
          <cell r="N4736" t="str">
            <v>FLAC</v>
          </cell>
          <cell r="O4736" t="str">
            <v>FLAC</v>
          </cell>
        </row>
        <row r="4737">
          <cell r="N4737" t="str">
            <v>FLAC</v>
          </cell>
          <cell r="O4737" t="str">
            <v>FLAC</v>
          </cell>
        </row>
        <row r="4738">
          <cell r="N4738" t="str">
            <v>FLAC</v>
          </cell>
          <cell r="O4738" t="str">
            <v>FLAC</v>
          </cell>
        </row>
        <row r="4739">
          <cell r="N4739" t="str">
            <v>FLAC</v>
          </cell>
          <cell r="O4739" t="str">
            <v>FLAC</v>
          </cell>
        </row>
        <row r="4740">
          <cell r="N4740" t="str">
            <v>FLAC</v>
          </cell>
          <cell r="O4740" t="str">
            <v>FLAC</v>
          </cell>
        </row>
        <row r="4741">
          <cell r="N4741" t="str">
            <v>FLAC</v>
          </cell>
          <cell r="O4741" t="str">
            <v>FLAC</v>
          </cell>
        </row>
        <row r="4742">
          <cell r="N4742" t="str">
            <v>FLAC</v>
          </cell>
          <cell r="O4742" t="str">
            <v>FLAC</v>
          </cell>
        </row>
        <row r="4743">
          <cell r="N4743" t="str">
            <v>FLAC</v>
          </cell>
          <cell r="O4743" t="str">
            <v>FLAC</v>
          </cell>
        </row>
        <row r="4744">
          <cell r="N4744" t="str">
            <v>FLAC</v>
          </cell>
          <cell r="O4744" t="str">
            <v>FLAC</v>
          </cell>
        </row>
        <row r="4745">
          <cell r="N4745" t="str">
            <v>FLAC</v>
          </cell>
          <cell r="O4745" t="str">
            <v>FLAC</v>
          </cell>
        </row>
        <row r="4746">
          <cell r="N4746" t="str">
            <v>FLAC</v>
          </cell>
          <cell r="O4746" t="str">
            <v>FLAC</v>
          </cell>
        </row>
        <row r="4747">
          <cell r="N4747" t="str">
            <v>FLAC</v>
          </cell>
          <cell r="O4747" t="str">
            <v>FLAC</v>
          </cell>
        </row>
        <row r="4748">
          <cell r="N4748" t="str">
            <v>FLAC</v>
          </cell>
          <cell r="O4748" t="str">
            <v>FLAC</v>
          </cell>
        </row>
        <row r="4749">
          <cell r="N4749" t="str">
            <v>FLAC</v>
          </cell>
          <cell r="O4749" t="str">
            <v>FLAC</v>
          </cell>
        </row>
        <row r="4750">
          <cell r="N4750" t="str">
            <v>NUTRI ALIMENTOS</v>
          </cell>
          <cell r="O4750" t="str">
            <v>Nutri</v>
          </cell>
        </row>
        <row r="4751">
          <cell r="N4751" t="str">
            <v>FLAC</v>
          </cell>
          <cell r="O4751" t="str">
            <v>FLAC</v>
          </cell>
        </row>
        <row r="4752">
          <cell r="N4752" t="str">
            <v>FLAC</v>
          </cell>
          <cell r="O4752" t="str">
            <v>FLAC</v>
          </cell>
        </row>
        <row r="4753">
          <cell r="N4753" t="str">
            <v>FLAC</v>
          </cell>
          <cell r="O4753" t="str">
            <v>FLAC</v>
          </cell>
        </row>
        <row r="4754">
          <cell r="N4754" t="str">
            <v>FLAC</v>
          </cell>
          <cell r="O4754" t="str">
            <v>FLAC</v>
          </cell>
        </row>
        <row r="4755">
          <cell r="N4755" t="str">
            <v>FLAC</v>
          </cell>
          <cell r="O4755" t="str">
            <v>FLAC</v>
          </cell>
        </row>
        <row r="4756">
          <cell r="N4756" t="str">
            <v>FLAC</v>
          </cell>
          <cell r="O4756" t="str">
            <v>FLAC</v>
          </cell>
        </row>
        <row r="4757">
          <cell r="N4757" t="str">
            <v>FLAC</v>
          </cell>
          <cell r="O4757" t="str">
            <v>FLAC</v>
          </cell>
        </row>
        <row r="4758">
          <cell r="N4758" t="str">
            <v>FLAC</v>
          </cell>
          <cell r="O4758" t="str">
            <v>FLAC</v>
          </cell>
        </row>
        <row r="4759">
          <cell r="N4759" t="str">
            <v>FLAC</v>
          </cell>
          <cell r="O4759" t="str">
            <v>FLAC</v>
          </cell>
        </row>
        <row r="4760">
          <cell r="N4760" t="str">
            <v>FLAC</v>
          </cell>
          <cell r="O4760" t="str">
            <v>FLAC</v>
          </cell>
        </row>
        <row r="4761">
          <cell r="N4761" t="str">
            <v>FLAC</v>
          </cell>
          <cell r="O4761" t="str">
            <v>FLAC</v>
          </cell>
        </row>
        <row r="4762">
          <cell r="N4762" t="str">
            <v>FLAC</v>
          </cell>
          <cell r="O4762" t="str">
            <v>FLAC</v>
          </cell>
        </row>
        <row r="4763">
          <cell r="N4763" t="str">
            <v>FLAC</v>
          </cell>
          <cell r="O4763" t="str">
            <v>FLAC</v>
          </cell>
        </row>
        <row r="4764">
          <cell r="N4764" t="str">
            <v>FLAC</v>
          </cell>
          <cell r="O4764" t="str">
            <v>FLAC</v>
          </cell>
        </row>
        <row r="4765">
          <cell r="N4765" t="str">
            <v>FLAC</v>
          </cell>
          <cell r="O4765" t="str">
            <v>FLAC</v>
          </cell>
        </row>
        <row r="4766">
          <cell r="N4766" t="str">
            <v>FLAC</v>
          </cell>
          <cell r="O4766" t="str">
            <v>FLAC</v>
          </cell>
        </row>
        <row r="4767">
          <cell r="N4767" t="str">
            <v>FLAC</v>
          </cell>
          <cell r="O4767" t="str">
            <v>FLAC</v>
          </cell>
        </row>
        <row r="4768">
          <cell r="N4768" t="str">
            <v>FLAC</v>
          </cell>
          <cell r="O4768" t="str">
            <v>FLAC</v>
          </cell>
        </row>
        <row r="4769">
          <cell r="N4769" t="str">
            <v>FLAC</v>
          </cell>
          <cell r="O4769" t="str">
            <v>FLAC</v>
          </cell>
        </row>
        <row r="4770">
          <cell r="N4770" t="str">
            <v>FLAC</v>
          </cell>
          <cell r="O4770" t="str">
            <v>FLAC</v>
          </cell>
        </row>
        <row r="4771">
          <cell r="N4771" t="str">
            <v>FLAC</v>
          </cell>
          <cell r="O4771" t="str">
            <v>FLAC</v>
          </cell>
        </row>
        <row r="4772">
          <cell r="N4772" t="str">
            <v>FLAC</v>
          </cell>
          <cell r="O4772" t="str">
            <v>FLAC</v>
          </cell>
        </row>
        <row r="4773">
          <cell r="N4773" t="str">
            <v>FLAC</v>
          </cell>
          <cell r="O4773" t="str">
            <v>FLAC</v>
          </cell>
        </row>
        <row r="4774">
          <cell r="N4774" t="str">
            <v>FLAC</v>
          </cell>
          <cell r="O4774" t="str">
            <v>FLAC</v>
          </cell>
        </row>
        <row r="4775">
          <cell r="N4775" t="str">
            <v>FLAC</v>
          </cell>
          <cell r="O4775" t="str">
            <v>FLAC</v>
          </cell>
        </row>
        <row r="4776">
          <cell r="N4776" t="str">
            <v>FLAC</v>
          </cell>
          <cell r="O4776" t="str">
            <v>FLAC</v>
          </cell>
        </row>
        <row r="4777">
          <cell r="N4777" t="str">
            <v>FLAC</v>
          </cell>
          <cell r="O4777" t="str">
            <v>FLAC</v>
          </cell>
        </row>
        <row r="4778">
          <cell r="N4778" t="str">
            <v>FLAC</v>
          </cell>
          <cell r="O4778" t="str">
            <v>FLAC</v>
          </cell>
        </row>
        <row r="4779">
          <cell r="N4779" t="str">
            <v>FLAC</v>
          </cell>
          <cell r="O4779" t="str">
            <v>FLAC</v>
          </cell>
        </row>
        <row r="4780">
          <cell r="N4780" t="str">
            <v>FLAC</v>
          </cell>
          <cell r="O4780" t="str">
            <v>FLAC</v>
          </cell>
        </row>
        <row r="4781">
          <cell r="N4781" t="str">
            <v>FLAC</v>
          </cell>
          <cell r="O4781" t="str">
            <v>FLAC</v>
          </cell>
        </row>
        <row r="4782">
          <cell r="N4782" t="str">
            <v>FLAC</v>
          </cell>
          <cell r="O4782" t="str">
            <v>FLAC</v>
          </cell>
        </row>
        <row r="4783">
          <cell r="N4783" t="str">
            <v>FLAC</v>
          </cell>
          <cell r="O4783" t="str">
            <v>FLAC</v>
          </cell>
        </row>
        <row r="4784">
          <cell r="N4784" t="str">
            <v>FLAC</v>
          </cell>
          <cell r="O4784" t="str">
            <v>FLAC</v>
          </cell>
        </row>
        <row r="4785">
          <cell r="N4785" t="str">
            <v>FLAC</v>
          </cell>
          <cell r="O4785" t="str">
            <v>FLAC</v>
          </cell>
        </row>
        <row r="4786">
          <cell r="N4786" t="str">
            <v>FLAC</v>
          </cell>
          <cell r="O4786" t="str">
            <v>FLAC</v>
          </cell>
        </row>
        <row r="4787">
          <cell r="N4787" t="str">
            <v>FLAC</v>
          </cell>
          <cell r="O4787" t="str">
            <v>FLAC</v>
          </cell>
        </row>
        <row r="4788">
          <cell r="N4788" t="str">
            <v>FLAC</v>
          </cell>
          <cell r="O4788" t="str">
            <v>FLAC</v>
          </cell>
        </row>
        <row r="4789">
          <cell r="N4789" t="str">
            <v>FLAC</v>
          </cell>
          <cell r="O4789" t="str">
            <v>FLAC</v>
          </cell>
        </row>
        <row r="4790">
          <cell r="N4790" t="str">
            <v>FLAC</v>
          </cell>
          <cell r="O4790" t="str">
            <v>FLAC</v>
          </cell>
        </row>
        <row r="4791">
          <cell r="N4791" t="str">
            <v>FLAC</v>
          </cell>
          <cell r="O4791" t="str">
            <v>FLAC</v>
          </cell>
        </row>
        <row r="4792">
          <cell r="N4792" t="str">
            <v>FLAC</v>
          </cell>
          <cell r="O4792" t="str">
            <v>FLAC</v>
          </cell>
        </row>
        <row r="4793">
          <cell r="N4793" t="str">
            <v>FLAC</v>
          </cell>
          <cell r="O4793" t="str">
            <v>FLAC</v>
          </cell>
        </row>
        <row r="4794">
          <cell r="N4794" t="str">
            <v>FLAC</v>
          </cell>
          <cell r="O4794" t="str">
            <v>FLAC</v>
          </cell>
        </row>
        <row r="4795">
          <cell r="N4795" t="str">
            <v>FLAC</v>
          </cell>
          <cell r="O4795" t="str">
            <v>FLAC</v>
          </cell>
        </row>
        <row r="4796">
          <cell r="N4796" t="str">
            <v>FLAC</v>
          </cell>
          <cell r="O4796" t="str">
            <v>FLAC</v>
          </cell>
        </row>
        <row r="4797">
          <cell r="N4797" t="str">
            <v>FLAC</v>
          </cell>
          <cell r="O4797" t="str">
            <v>FLAC</v>
          </cell>
        </row>
        <row r="4798">
          <cell r="N4798" t="str">
            <v>FLAC</v>
          </cell>
          <cell r="O4798" t="str">
            <v>FLAC</v>
          </cell>
        </row>
        <row r="4799">
          <cell r="N4799" t="str">
            <v>FLAC</v>
          </cell>
          <cell r="O4799" t="str">
            <v>FLAC</v>
          </cell>
        </row>
        <row r="4800">
          <cell r="N4800" t="str">
            <v>FLAC</v>
          </cell>
          <cell r="O4800" t="str">
            <v>FLAC</v>
          </cell>
        </row>
        <row r="4801">
          <cell r="N4801" t="str">
            <v>FLAC</v>
          </cell>
          <cell r="O4801" t="str">
            <v>FLAC</v>
          </cell>
        </row>
        <row r="4802">
          <cell r="N4802" t="str">
            <v>FLAC</v>
          </cell>
          <cell r="O4802" t="str">
            <v>FLAC</v>
          </cell>
        </row>
        <row r="4803">
          <cell r="N4803" t="str">
            <v>FLAC</v>
          </cell>
          <cell r="O4803" t="str">
            <v>FLAC</v>
          </cell>
        </row>
        <row r="4804">
          <cell r="N4804" t="str">
            <v>FLAC</v>
          </cell>
          <cell r="O4804" t="str">
            <v>FLAC</v>
          </cell>
        </row>
        <row r="4805">
          <cell r="N4805" t="str">
            <v>FLAC</v>
          </cell>
          <cell r="O4805" t="str">
            <v>FLAC</v>
          </cell>
        </row>
        <row r="4806">
          <cell r="N4806" t="str">
            <v>FLAC</v>
          </cell>
          <cell r="O4806" t="str">
            <v>FLAC</v>
          </cell>
        </row>
        <row r="4807">
          <cell r="N4807" t="str">
            <v>FLAC</v>
          </cell>
          <cell r="O4807" t="str">
            <v>FLAC</v>
          </cell>
        </row>
        <row r="4808">
          <cell r="N4808" t="str">
            <v>FLAC</v>
          </cell>
          <cell r="O4808" t="str">
            <v>FLAC</v>
          </cell>
        </row>
        <row r="4809">
          <cell r="N4809" t="str">
            <v>FLAC</v>
          </cell>
          <cell r="O4809" t="str">
            <v>FLAC</v>
          </cell>
        </row>
        <row r="4810">
          <cell r="N4810" t="str">
            <v>FLAC</v>
          </cell>
          <cell r="O4810" t="str">
            <v>FLAC</v>
          </cell>
        </row>
        <row r="4811">
          <cell r="N4811" t="str">
            <v>FLAC</v>
          </cell>
          <cell r="O4811" t="str">
            <v>FLAC</v>
          </cell>
        </row>
        <row r="4812">
          <cell r="N4812" t="str">
            <v>FLAC</v>
          </cell>
          <cell r="O4812" t="str">
            <v>FLAC</v>
          </cell>
        </row>
        <row r="4813">
          <cell r="N4813" t="str">
            <v>FLAC</v>
          </cell>
          <cell r="O4813" t="str">
            <v>FLAC</v>
          </cell>
        </row>
        <row r="4814">
          <cell r="N4814" t="str">
            <v>FLAC</v>
          </cell>
          <cell r="O4814" t="str">
            <v>FLAC</v>
          </cell>
        </row>
        <row r="4815">
          <cell r="N4815" t="str">
            <v>FLAC</v>
          </cell>
          <cell r="O4815" t="str">
            <v>FLAC</v>
          </cell>
        </row>
        <row r="4816">
          <cell r="N4816" t="str">
            <v>FLAC</v>
          </cell>
          <cell r="O4816" t="str">
            <v>FLAC</v>
          </cell>
        </row>
        <row r="4817">
          <cell r="N4817" t="str">
            <v>FLAC</v>
          </cell>
          <cell r="O4817" t="str">
            <v>FLAC</v>
          </cell>
        </row>
        <row r="4818">
          <cell r="N4818" t="str">
            <v>FLAC</v>
          </cell>
          <cell r="O4818" t="str">
            <v>FLAC</v>
          </cell>
        </row>
        <row r="4819">
          <cell r="N4819" t="str">
            <v>FLAC</v>
          </cell>
          <cell r="O4819" t="str">
            <v>FLAC</v>
          </cell>
        </row>
        <row r="4820">
          <cell r="N4820" t="str">
            <v>FLAC</v>
          </cell>
          <cell r="O4820" t="str">
            <v>FLAC</v>
          </cell>
        </row>
        <row r="4821">
          <cell r="N4821" t="str">
            <v>FLAC</v>
          </cell>
          <cell r="O4821" t="str">
            <v>FLAC</v>
          </cell>
        </row>
        <row r="4822">
          <cell r="N4822" t="str">
            <v>FLAC</v>
          </cell>
          <cell r="O4822" t="str">
            <v>FLAC</v>
          </cell>
        </row>
        <row r="4823">
          <cell r="N4823" t="str">
            <v>FLAC</v>
          </cell>
          <cell r="O4823" t="str">
            <v>FLAC</v>
          </cell>
        </row>
        <row r="4824">
          <cell r="N4824" t="str">
            <v>FLAC</v>
          </cell>
          <cell r="O4824" t="str">
            <v>FLAC</v>
          </cell>
        </row>
        <row r="4825">
          <cell r="N4825" t="str">
            <v>FLAC</v>
          </cell>
          <cell r="O4825" t="str">
            <v>FLAC</v>
          </cell>
        </row>
        <row r="4826">
          <cell r="N4826" t="str">
            <v>FLAC</v>
          </cell>
          <cell r="O4826" t="str">
            <v>FLAC</v>
          </cell>
        </row>
        <row r="4827">
          <cell r="N4827" t="str">
            <v>FLAC</v>
          </cell>
          <cell r="O4827" t="str">
            <v>FLAC</v>
          </cell>
        </row>
        <row r="4828">
          <cell r="N4828" t="str">
            <v>FLAC</v>
          </cell>
          <cell r="O4828" t="str">
            <v>FLAC</v>
          </cell>
        </row>
        <row r="4829">
          <cell r="N4829" t="str">
            <v>FLAC</v>
          </cell>
          <cell r="O4829" t="str">
            <v>FLAC</v>
          </cell>
        </row>
        <row r="4830">
          <cell r="N4830" t="str">
            <v>FLAC</v>
          </cell>
          <cell r="O4830" t="str">
            <v>FLAC</v>
          </cell>
        </row>
        <row r="4831">
          <cell r="N4831" t="str">
            <v>FLAC</v>
          </cell>
          <cell r="O4831" t="str">
            <v>FLAC</v>
          </cell>
        </row>
        <row r="4832">
          <cell r="N4832" t="str">
            <v>FLAC</v>
          </cell>
          <cell r="O4832" t="str">
            <v>FLAC</v>
          </cell>
        </row>
        <row r="4833">
          <cell r="N4833" t="str">
            <v>FLAC</v>
          </cell>
          <cell r="O4833" t="str">
            <v>FLAC</v>
          </cell>
        </row>
        <row r="4834">
          <cell r="N4834" t="str">
            <v>FLAC</v>
          </cell>
          <cell r="O4834" t="str">
            <v>FLAC</v>
          </cell>
        </row>
        <row r="4835">
          <cell r="N4835" t="str">
            <v>FLAC</v>
          </cell>
          <cell r="O4835" t="str">
            <v>FLAC</v>
          </cell>
        </row>
        <row r="4836">
          <cell r="N4836" t="str">
            <v>FLAC</v>
          </cell>
          <cell r="O4836" t="str">
            <v>FLAC</v>
          </cell>
        </row>
        <row r="4837">
          <cell r="N4837" t="str">
            <v>FLAC</v>
          </cell>
          <cell r="O4837" t="str">
            <v>FLAC</v>
          </cell>
        </row>
        <row r="4838">
          <cell r="N4838" t="str">
            <v>FLAC</v>
          </cell>
          <cell r="O4838" t="str">
            <v>FLAC</v>
          </cell>
        </row>
        <row r="4839">
          <cell r="N4839" t="str">
            <v>FLAC</v>
          </cell>
          <cell r="O4839" t="str">
            <v>FLAC</v>
          </cell>
        </row>
        <row r="4840">
          <cell r="N4840" t="str">
            <v>FLAC</v>
          </cell>
          <cell r="O4840" t="str">
            <v>FLAC</v>
          </cell>
        </row>
        <row r="4841">
          <cell r="N4841" t="str">
            <v>FLAC</v>
          </cell>
          <cell r="O4841" t="str">
            <v>FLAC</v>
          </cell>
        </row>
        <row r="4842">
          <cell r="N4842" t="str">
            <v>FLAC</v>
          </cell>
          <cell r="O4842" t="str">
            <v>FLAC</v>
          </cell>
        </row>
        <row r="4843">
          <cell r="N4843" t="str">
            <v>FLAC</v>
          </cell>
          <cell r="O4843" t="str">
            <v>FLAC</v>
          </cell>
        </row>
        <row r="4844">
          <cell r="N4844" t="str">
            <v>FLAC</v>
          </cell>
          <cell r="O4844" t="str">
            <v>FLAC</v>
          </cell>
        </row>
        <row r="4845">
          <cell r="N4845" t="str">
            <v>FLAC</v>
          </cell>
          <cell r="O4845" t="str">
            <v>FLAC</v>
          </cell>
        </row>
        <row r="4846">
          <cell r="N4846" t="str">
            <v>FLAC</v>
          </cell>
          <cell r="O4846" t="str">
            <v>FLAC</v>
          </cell>
        </row>
        <row r="4847">
          <cell r="N4847" t="str">
            <v>FLAC</v>
          </cell>
          <cell r="O4847" t="str">
            <v>FLAC</v>
          </cell>
        </row>
        <row r="4848">
          <cell r="N4848" t="str">
            <v>FLAC</v>
          </cell>
          <cell r="O4848" t="str">
            <v>FLAC</v>
          </cell>
        </row>
        <row r="4849">
          <cell r="N4849" t="str">
            <v>FLAC</v>
          </cell>
          <cell r="O4849" t="str">
            <v>FLAC</v>
          </cell>
        </row>
        <row r="4850">
          <cell r="N4850" t="str">
            <v>FLAC</v>
          </cell>
          <cell r="O4850" t="str">
            <v>FLAC</v>
          </cell>
        </row>
        <row r="4851">
          <cell r="N4851" t="str">
            <v>FLAC</v>
          </cell>
          <cell r="O4851" t="str">
            <v>FLAC</v>
          </cell>
        </row>
        <row r="4852">
          <cell r="N4852" t="str">
            <v>FLAC</v>
          </cell>
          <cell r="O4852" t="str">
            <v>FLAC</v>
          </cell>
        </row>
        <row r="4853">
          <cell r="N4853" t="str">
            <v>FLAC</v>
          </cell>
          <cell r="O4853" t="str">
            <v>FLAC</v>
          </cell>
        </row>
        <row r="4854">
          <cell r="N4854" t="str">
            <v>FLAC</v>
          </cell>
          <cell r="O4854" t="str">
            <v>FLAC</v>
          </cell>
        </row>
        <row r="4855">
          <cell r="N4855" t="str">
            <v>FLAC</v>
          </cell>
          <cell r="O4855" t="str">
            <v>FLAC</v>
          </cell>
        </row>
        <row r="4856">
          <cell r="N4856" t="str">
            <v>FLAC</v>
          </cell>
          <cell r="O4856" t="str">
            <v>FLAC</v>
          </cell>
        </row>
        <row r="4857">
          <cell r="N4857" t="str">
            <v>FLAC</v>
          </cell>
          <cell r="O4857" t="str">
            <v>FLAC</v>
          </cell>
        </row>
        <row r="4858">
          <cell r="N4858" t="str">
            <v>FLAC</v>
          </cell>
          <cell r="O4858" t="str">
            <v>FLAC</v>
          </cell>
        </row>
        <row r="4859">
          <cell r="N4859" t="str">
            <v>FLAC</v>
          </cell>
          <cell r="O4859" t="str">
            <v>FLAC</v>
          </cell>
        </row>
        <row r="4860">
          <cell r="N4860" t="str">
            <v>FLAC</v>
          </cell>
          <cell r="O4860" t="str">
            <v>FLAC</v>
          </cell>
        </row>
        <row r="4861">
          <cell r="N4861" t="str">
            <v>FLAC</v>
          </cell>
          <cell r="O4861" t="str">
            <v>FLAC</v>
          </cell>
        </row>
        <row r="4862">
          <cell r="N4862" t="str">
            <v>FLAC</v>
          </cell>
          <cell r="O4862" t="str">
            <v>FLAC</v>
          </cell>
        </row>
        <row r="4863">
          <cell r="N4863" t="str">
            <v>FLAC</v>
          </cell>
          <cell r="O4863" t="str">
            <v>FLAC</v>
          </cell>
        </row>
        <row r="4864">
          <cell r="N4864" t="str">
            <v>FLAC</v>
          </cell>
          <cell r="O4864" t="str">
            <v>FLAC</v>
          </cell>
        </row>
        <row r="4865">
          <cell r="N4865" t="str">
            <v>FLAC</v>
          </cell>
          <cell r="O4865" t="str">
            <v>FLAC</v>
          </cell>
        </row>
        <row r="4866">
          <cell r="N4866" t="str">
            <v>FLAC</v>
          </cell>
          <cell r="O4866" t="str">
            <v>FLAC</v>
          </cell>
        </row>
        <row r="4867">
          <cell r="N4867" t="str">
            <v>FLAC</v>
          </cell>
          <cell r="O4867" t="str">
            <v>FLAC</v>
          </cell>
        </row>
        <row r="4868">
          <cell r="N4868" t="str">
            <v>FLAC</v>
          </cell>
          <cell r="O4868" t="str">
            <v>FLAC</v>
          </cell>
        </row>
        <row r="4869">
          <cell r="N4869" t="str">
            <v>FLAC</v>
          </cell>
          <cell r="O4869" t="str">
            <v>FLAC</v>
          </cell>
        </row>
        <row r="4870">
          <cell r="N4870" t="str">
            <v>FLAC</v>
          </cell>
          <cell r="O4870" t="str">
            <v>FLAC</v>
          </cell>
        </row>
        <row r="4871">
          <cell r="N4871" t="str">
            <v>FLAC</v>
          </cell>
          <cell r="O4871" t="str">
            <v>FLAC</v>
          </cell>
        </row>
        <row r="4872">
          <cell r="N4872" t="str">
            <v>FLAC</v>
          </cell>
          <cell r="O4872" t="str">
            <v>FLAC</v>
          </cell>
        </row>
        <row r="4873">
          <cell r="N4873" t="str">
            <v>FLAC</v>
          </cell>
          <cell r="O4873" t="str">
            <v>FLAC</v>
          </cell>
        </row>
        <row r="4874">
          <cell r="N4874" t="str">
            <v>FLAC</v>
          </cell>
          <cell r="O4874" t="str">
            <v>FLAC</v>
          </cell>
        </row>
        <row r="4875">
          <cell r="N4875" t="str">
            <v>FLAC</v>
          </cell>
          <cell r="O4875" t="str">
            <v>FLAC</v>
          </cell>
        </row>
        <row r="4876">
          <cell r="N4876" t="str">
            <v>FLAC</v>
          </cell>
          <cell r="O4876" t="str">
            <v>FLAC</v>
          </cell>
        </row>
        <row r="4877">
          <cell r="N4877" t="str">
            <v>FLAC</v>
          </cell>
          <cell r="O4877" t="str">
            <v>FLAC</v>
          </cell>
        </row>
        <row r="4878">
          <cell r="N4878" t="str">
            <v>FLAC</v>
          </cell>
          <cell r="O4878" t="str">
            <v>FLAC</v>
          </cell>
        </row>
        <row r="4879">
          <cell r="N4879" t="str">
            <v>FLAC</v>
          </cell>
          <cell r="O4879" t="str">
            <v>FLAC</v>
          </cell>
        </row>
        <row r="4880">
          <cell r="N4880" t="str">
            <v>FLAC</v>
          </cell>
          <cell r="O4880" t="str">
            <v>FLAC</v>
          </cell>
        </row>
        <row r="4881">
          <cell r="N4881" t="str">
            <v>FLAC</v>
          </cell>
          <cell r="O4881" t="str">
            <v>FLAC</v>
          </cell>
        </row>
        <row r="4882">
          <cell r="N4882" t="str">
            <v>FLAC</v>
          </cell>
          <cell r="O4882" t="str">
            <v>FLAC</v>
          </cell>
        </row>
        <row r="4883">
          <cell r="N4883" t="str">
            <v>FLAC</v>
          </cell>
          <cell r="O4883" t="str">
            <v>FLAC</v>
          </cell>
        </row>
        <row r="4884">
          <cell r="N4884" t="str">
            <v>FLAC</v>
          </cell>
          <cell r="O4884" t="str">
            <v>FLAC</v>
          </cell>
        </row>
        <row r="4885">
          <cell r="N4885" t="str">
            <v>FLAC</v>
          </cell>
          <cell r="O4885" t="str">
            <v>FLAC</v>
          </cell>
        </row>
        <row r="4886">
          <cell r="N4886" t="str">
            <v>FLAC</v>
          </cell>
          <cell r="O4886" t="str">
            <v>FLAC</v>
          </cell>
        </row>
        <row r="4887">
          <cell r="N4887" t="str">
            <v>FLAC</v>
          </cell>
          <cell r="O4887" t="str">
            <v>FLAC</v>
          </cell>
        </row>
        <row r="4888">
          <cell r="N4888" t="str">
            <v>FLAC</v>
          </cell>
          <cell r="O4888" t="str">
            <v>FLAC</v>
          </cell>
        </row>
        <row r="4889">
          <cell r="N4889" t="str">
            <v>FLAC</v>
          </cell>
          <cell r="O4889" t="str">
            <v>FLAC</v>
          </cell>
        </row>
        <row r="4890">
          <cell r="N4890" t="str">
            <v>FLAC</v>
          </cell>
          <cell r="O4890" t="str">
            <v>FLAC</v>
          </cell>
        </row>
        <row r="4891">
          <cell r="N4891" t="str">
            <v>FLAC</v>
          </cell>
          <cell r="O4891" t="str">
            <v>FLAC</v>
          </cell>
        </row>
        <row r="4892">
          <cell r="N4892" t="str">
            <v>FLAC</v>
          </cell>
          <cell r="O4892" t="str">
            <v>FLAC</v>
          </cell>
        </row>
        <row r="4893">
          <cell r="N4893" t="str">
            <v>FLAC</v>
          </cell>
          <cell r="O4893" t="str">
            <v>FLAC</v>
          </cell>
        </row>
        <row r="4894">
          <cell r="N4894" t="str">
            <v>FLAC</v>
          </cell>
          <cell r="O4894" t="str">
            <v>FLAC</v>
          </cell>
        </row>
        <row r="4895">
          <cell r="N4895" t="str">
            <v>FLAC</v>
          </cell>
          <cell r="O4895" t="str">
            <v>FLAC</v>
          </cell>
        </row>
        <row r="4896">
          <cell r="N4896" t="str">
            <v>FLAC</v>
          </cell>
          <cell r="O4896" t="str">
            <v>FLAC</v>
          </cell>
        </row>
        <row r="4897">
          <cell r="N4897" t="str">
            <v>FLAC</v>
          </cell>
          <cell r="O4897" t="str">
            <v>FLAC</v>
          </cell>
        </row>
        <row r="4898">
          <cell r="N4898" t="str">
            <v>FLAC</v>
          </cell>
          <cell r="O4898" t="str">
            <v>FLAC</v>
          </cell>
        </row>
        <row r="4899">
          <cell r="N4899" t="str">
            <v>FLAC</v>
          </cell>
          <cell r="O4899" t="str">
            <v>FLAC</v>
          </cell>
        </row>
        <row r="4900">
          <cell r="N4900" t="str">
            <v>FLAC</v>
          </cell>
          <cell r="O4900" t="str">
            <v>FLAC</v>
          </cell>
        </row>
        <row r="4901">
          <cell r="N4901" t="str">
            <v>FLAC</v>
          </cell>
          <cell r="O4901" t="str">
            <v>FLAC</v>
          </cell>
        </row>
        <row r="4902">
          <cell r="N4902" t="str">
            <v>FLAC</v>
          </cell>
          <cell r="O4902" t="str">
            <v>FLAC</v>
          </cell>
        </row>
        <row r="4903">
          <cell r="N4903" t="str">
            <v>FLAC</v>
          </cell>
          <cell r="O4903" t="str">
            <v>FLAC</v>
          </cell>
        </row>
        <row r="4904">
          <cell r="N4904" t="str">
            <v>FLAC</v>
          </cell>
          <cell r="O4904" t="str">
            <v>FLAC</v>
          </cell>
        </row>
        <row r="4905">
          <cell r="N4905" t="str">
            <v>FLAC</v>
          </cell>
          <cell r="O4905" t="str">
            <v>FLAC</v>
          </cell>
        </row>
        <row r="4906">
          <cell r="N4906" t="str">
            <v>NUTRI ALIMENTOS</v>
          </cell>
          <cell r="O4906" t="str">
            <v>Nutri</v>
          </cell>
        </row>
        <row r="4907">
          <cell r="N4907" t="str">
            <v>NUTRI ALIMENTOS</v>
          </cell>
          <cell r="O4907" t="str">
            <v>Nutri</v>
          </cell>
        </row>
        <row r="4908">
          <cell r="N4908" t="str">
            <v>NUTRI ALIMENTOS</v>
          </cell>
          <cell r="O4908" t="str">
            <v>Nutri</v>
          </cell>
        </row>
        <row r="4909">
          <cell r="N4909" t="str">
            <v>FLAC</v>
          </cell>
          <cell r="O4909" t="str">
            <v>FLAC</v>
          </cell>
        </row>
        <row r="4910">
          <cell r="N4910" t="str">
            <v>FLAC</v>
          </cell>
          <cell r="O4910" t="str">
            <v>FLAC</v>
          </cell>
        </row>
        <row r="4911">
          <cell r="N4911" t="str">
            <v>FLAC</v>
          </cell>
          <cell r="O4911" t="str">
            <v>FLAC</v>
          </cell>
        </row>
        <row r="4912">
          <cell r="N4912" t="str">
            <v>FLAC</v>
          </cell>
          <cell r="O4912" t="str">
            <v>FLAC</v>
          </cell>
        </row>
        <row r="4913">
          <cell r="N4913" t="str">
            <v>FLAC</v>
          </cell>
          <cell r="O4913" t="str">
            <v>FLAC</v>
          </cell>
        </row>
        <row r="4914">
          <cell r="N4914" t="str">
            <v>FLAC</v>
          </cell>
          <cell r="O4914" t="str">
            <v>FLAC</v>
          </cell>
        </row>
        <row r="4915">
          <cell r="N4915" t="str">
            <v>FLAC</v>
          </cell>
          <cell r="O4915" t="str">
            <v>FLAC</v>
          </cell>
        </row>
        <row r="4916">
          <cell r="N4916" t="str">
            <v>FLAC</v>
          </cell>
          <cell r="O4916" t="str">
            <v>FLAC</v>
          </cell>
        </row>
        <row r="4917">
          <cell r="N4917" t="str">
            <v>FLAC</v>
          </cell>
          <cell r="O4917" t="str">
            <v>FLAC</v>
          </cell>
        </row>
        <row r="4918">
          <cell r="N4918" t="str">
            <v>FLAC</v>
          </cell>
          <cell r="O4918" t="str">
            <v>FLAC</v>
          </cell>
        </row>
        <row r="4919">
          <cell r="N4919" t="str">
            <v>FLAC</v>
          </cell>
          <cell r="O4919" t="str">
            <v>FLAC</v>
          </cell>
        </row>
        <row r="4920">
          <cell r="N4920" t="str">
            <v>FLAC</v>
          </cell>
          <cell r="O4920" t="str">
            <v>FLAC</v>
          </cell>
        </row>
        <row r="4921">
          <cell r="N4921" t="str">
            <v>FLAC</v>
          </cell>
          <cell r="O4921" t="str">
            <v>FLAC</v>
          </cell>
        </row>
        <row r="4922">
          <cell r="N4922" t="str">
            <v>FLAC</v>
          </cell>
          <cell r="O4922" t="str">
            <v>FLAC</v>
          </cell>
        </row>
        <row r="4923">
          <cell r="N4923" t="str">
            <v>FLAC</v>
          </cell>
          <cell r="O4923" t="str">
            <v>FLAC</v>
          </cell>
        </row>
        <row r="4924">
          <cell r="N4924" t="str">
            <v>FLAC</v>
          </cell>
          <cell r="O4924" t="str">
            <v>FLAC</v>
          </cell>
        </row>
        <row r="4925">
          <cell r="N4925" t="str">
            <v>FLAC</v>
          </cell>
          <cell r="O4925" t="str">
            <v>FLAC</v>
          </cell>
        </row>
        <row r="4926">
          <cell r="N4926" t="str">
            <v>FLAC</v>
          </cell>
          <cell r="O4926" t="str">
            <v>FLAC</v>
          </cell>
        </row>
        <row r="4927">
          <cell r="N4927" t="str">
            <v>FLAC</v>
          </cell>
          <cell r="O4927" t="str">
            <v>FLAC</v>
          </cell>
        </row>
        <row r="4928">
          <cell r="N4928" t="str">
            <v>FLAC</v>
          </cell>
          <cell r="O4928" t="str">
            <v>FLAC</v>
          </cell>
        </row>
        <row r="4929">
          <cell r="N4929" t="str">
            <v>FLAC</v>
          </cell>
          <cell r="O4929" t="str">
            <v>FLAC</v>
          </cell>
        </row>
        <row r="4930">
          <cell r="N4930" t="str">
            <v>FLAC</v>
          </cell>
          <cell r="O4930" t="str">
            <v>FLAC</v>
          </cell>
        </row>
        <row r="4931">
          <cell r="N4931" t="str">
            <v>FLAC</v>
          </cell>
          <cell r="O4931" t="str">
            <v>FLAC</v>
          </cell>
        </row>
        <row r="4932">
          <cell r="N4932" t="str">
            <v>FLAC</v>
          </cell>
          <cell r="O4932" t="str">
            <v>FLAC</v>
          </cell>
        </row>
        <row r="4933">
          <cell r="N4933" t="str">
            <v>FLAC</v>
          </cell>
          <cell r="O4933" t="str">
            <v>FLAC</v>
          </cell>
        </row>
        <row r="4934">
          <cell r="N4934" t="str">
            <v>FLAC</v>
          </cell>
          <cell r="O4934" t="str">
            <v>FLAC</v>
          </cell>
        </row>
        <row r="4935">
          <cell r="N4935" t="str">
            <v>FLAC</v>
          </cell>
          <cell r="O4935" t="str">
            <v>FLAC</v>
          </cell>
        </row>
        <row r="4936">
          <cell r="N4936" t="str">
            <v>FLAC</v>
          </cell>
          <cell r="O4936" t="str">
            <v>FLAC</v>
          </cell>
        </row>
        <row r="4937">
          <cell r="N4937" t="str">
            <v>FLAC</v>
          </cell>
          <cell r="O4937" t="str">
            <v>FLAC</v>
          </cell>
        </row>
        <row r="4938">
          <cell r="N4938" t="str">
            <v>FLAC</v>
          </cell>
          <cell r="O4938" t="str">
            <v>FLAC</v>
          </cell>
        </row>
        <row r="4939">
          <cell r="N4939" t="str">
            <v>FLAC</v>
          </cell>
          <cell r="O4939" t="str">
            <v>FLAC</v>
          </cell>
        </row>
        <row r="4940">
          <cell r="N4940" t="str">
            <v>FLAC</v>
          </cell>
          <cell r="O4940" t="str">
            <v>FLAC</v>
          </cell>
        </row>
        <row r="4941">
          <cell r="N4941" t="str">
            <v>FLAC</v>
          </cell>
          <cell r="O4941" t="str">
            <v>FLAC</v>
          </cell>
        </row>
        <row r="4942">
          <cell r="N4942" t="str">
            <v>FLAC</v>
          </cell>
          <cell r="O4942" t="str">
            <v>FLAC</v>
          </cell>
        </row>
        <row r="4943">
          <cell r="N4943" t="str">
            <v>FLAC</v>
          </cell>
          <cell r="O4943" t="str">
            <v>FLAC</v>
          </cell>
        </row>
        <row r="4944">
          <cell r="N4944" t="str">
            <v>FLAC</v>
          </cell>
          <cell r="O4944" t="str">
            <v>FLAC</v>
          </cell>
        </row>
        <row r="4945">
          <cell r="N4945" t="str">
            <v>FLAC</v>
          </cell>
          <cell r="O4945" t="str">
            <v>FLAC</v>
          </cell>
        </row>
        <row r="4946">
          <cell r="N4946" t="str">
            <v>FLAC</v>
          </cell>
          <cell r="O4946" t="str">
            <v>FLAC</v>
          </cell>
        </row>
        <row r="4947">
          <cell r="N4947" t="str">
            <v>FLAC</v>
          </cell>
          <cell r="O4947" t="str">
            <v>FLAC</v>
          </cell>
        </row>
        <row r="4948">
          <cell r="N4948" t="str">
            <v>FLAC</v>
          </cell>
          <cell r="O4948" t="str">
            <v>FLAC</v>
          </cell>
        </row>
        <row r="4949">
          <cell r="N4949" t="str">
            <v>FLAC</v>
          </cell>
          <cell r="O4949" t="str">
            <v>FLAC</v>
          </cell>
        </row>
        <row r="4950">
          <cell r="N4950" t="str">
            <v>FLAC</v>
          </cell>
          <cell r="O4950" t="str">
            <v>FLAC</v>
          </cell>
        </row>
        <row r="4951">
          <cell r="N4951" t="str">
            <v>FLAC</v>
          </cell>
          <cell r="O4951" t="str">
            <v>FLAC</v>
          </cell>
        </row>
        <row r="4952">
          <cell r="N4952" t="str">
            <v>FLAC</v>
          </cell>
          <cell r="O4952" t="str">
            <v>FLAC</v>
          </cell>
        </row>
        <row r="4953">
          <cell r="N4953" t="str">
            <v>FLAC</v>
          </cell>
          <cell r="O4953" t="str">
            <v>FLAC</v>
          </cell>
        </row>
        <row r="4954">
          <cell r="N4954" t="str">
            <v>FLAC</v>
          </cell>
          <cell r="O4954" t="str">
            <v>FLAC</v>
          </cell>
        </row>
        <row r="4955">
          <cell r="N4955" t="str">
            <v>FLAC</v>
          </cell>
          <cell r="O4955" t="str">
            <v>FLAC</v>
          </cell>
        </row>
        <row r="4956">
          <cell r="N4956" t="str">
            <v>FLAC</v>
          </cell>
          <cell r="O4956" t="str">
            <v>FLAC</v>
          </cell>
        </row>
        <row r="4957">
          <cell r="N4957" t="str">
            <v>FLAC</v>
          </cell>
          <cell r="O4957" t="str">
            <v>FLAC</v>
          </cell>
        </row>
        <row r="4958">
          <cell r="N4958" t="str">
            <v>FLAC</v>
          </cell>
          <cell r="O4958" t="str">
            <v>FLAC</v>
          </cell>
        </row>
        <row r="4959">
          <cell r="N4959" t="str">
            <v>FLAC</v>
          </cell>
          <cell r="O4959" t="str">
            <v>FLAC</v>
          </cell>
        </row>
        <row r="4960">
          <cell r="N4960" t="str">
            <v>FLAC</v>
          </cell>
          <cell r="O4960" t="str">
            <v>FLAC</v>
          </cell>
        </row>
        <row r="4961">
          <cell r="N4961" t="str">
            <v>FLAC</v>
          </cell>
          <cell r="O4961" t="str">
            <v>FLAC</v>
          </cell>
        </row>
        <row r="4962">
          <cell r="N4962" t="str">
            <v>FLAC</v>
          </cell>
          <cell r="O4962" t="str">
            <v>FLAC</v>
          </cell>
        </row>
        <row r="4963">
          <cell r="N4963" t="str">
            <v>FLAC</v>
          </cell>
          <cell r="O4963" t="str">
            <v>FLAC</v>
          </cell>
        </row>
        <row r="4964">
          <cell r="N4964" t="str">
            <v>FLAC</v>
          </cell>
          <cell r="O4964" t="str">
            <v>FLAC</v>
          </cell>
        </row>
        <row r="4965">
          <cell r="N4965" t="str">
            <v>FLAC</v>
          </cell>
          <cell r="O4965" t="str">
            <v>FLAC</v>
          </cell>
        </row>
        <row r="4966">
          <cell r="N4966" t="str">
            <v>FLAC</v>
          </cell>
          <cell r="O4966" t="str">
            <v>FLAC</v>
          </cell>
        </row>
        <row r="4967">
          <cell r="N4967" t="str">
            <v>FLAC</v>
          </cell>
          <cell r="O4967" t="str">
            <v>FLAC</v>
          </cell>
        </row>
        <row r="4968">
          <cell r="N4968" t="str">
            <v>FLAC</v>
          </cell>
          <cell r="O4968" t="str">
            <v>FLAC</v>
          </cell>
        </row>
        <row r="4969">
          <cell r="N4969" t="str">
            <v>FLAC</v>
          </cell>
          <cell r="O4969" t="str">
            <v>FLAC</v>
          </cell>
        </row>
        <row r="4970">
          <cell r="N4970" t="str">
            <v>FLAC</v>
          </cell>
          <cell r="O4970" t="str">
            <v>FLAC</v>
          </cell>
        </row>
        <row r="4971">
          <cell r="N4971" t="str">
            <v>FLAC</v>
          </cell>
          <cell r="O4971" t="str">
            <v>FLAC</v>
          </cell>
        </row>
        <row r="4972">
          <cell r="N4972" t="str">
            <v>FLAC</v>
          </cell>
          <cell r="O4972" t="str">
            <v>FLAC</v>
          </cell>
        </row>
        <row r="4973">
          <cell r="N4973" t="str">
            <v>FLAC</v>
          </cell>
          <cell r="O4973" t="str">
            <v>FLAC</v>
          </cell>
        </row>
        <row r="4974">
          <cell r="N4974" t="str">
            <v>FLAC</v>
          </cell>
          <cell r="O4974" t="str">
            <v>FLAC</v>
          </cell>
        </row>
        <row r="4975">
          <cell r="N4975" t="str">
            <v>FLAC</v>
          </cell>
          <cell r="O4975" t="str">
            <v>FLAC</v>
          </cell>
        </row>
        <row r="4976">
          <cell r="N4976" t="str">
            <v>FLAC</v>
          </cell>
          <cell r="O4976" t="str">
            <v>FLAC</v>
          </cell>
        </row>
        <row r="4977">
          <cell r="N4977" t="str">
            <v>FLAC</v>
          </cell>
          <cell r="O4977" t="str">
            <v>FLAC</v>
          </cell>
        </row>
        <row r="4978">
          <cell r="N4978" t="str">
            <v>FLAC</v>
          </cell>
          <cell r="O4978" t="str">
            <v>FLAC</v>
          </cell>
        </row>
        <row r="4979">
          <cell r="N4979" t="str">
            <v>FLAC</v>
          </cell>
          <cell r="O4979" t="str">
            <v>FLAC</v>
          </cell>
        </row>
        <row r="4980">
          <cell r="N4980" t="str">
            <v>FLAC</v>
          </cell>
          <cell r="O4980" t="str">
            <v>FLAC</v>
          </cell>
        </row>
        <row r="4981">
          <cell r="N4981" t="str">
            <v>FLAC</v>
          </cell>
          <cell r="O4981" t="str">
            <v>FLAC</v>
          </cell>
        </row>
        <row r="4982">
          <cell r="N4982" t="str">
            <v>FLAC</v>
          </cell>
          <cell r="O4982" t="str">
            <v>FLAC</v>
          </cell>
        </row>
        <row r="4983">
          <cell r="N4983" t="str">
            <v>FLAC</v>
          </cell>
          <cell r="O4983" t="str">
            <v>FLAC</v>
          </cell>
        </row>
        <row r="4984">
          <cell r="N4984" t="str">
            <v>FLAC</v>
          </cell>
          <cell r="O4984" t="str">
            <v>FLAC</v>
          </cell>
        </row>
        <row r="4985">
          <cell r="N4985" t="str">
            <v>FLAC</v>
          </cell>
          <cell r="O4985" t="str">
            <v>FLAC</v>
          </cell>
        </row>
        <row r="4986">
          <cell r="N4986" t="str">
            <v>FLAC</v>
          </cell>
          <cell r="O4986" t="str">
            <v>FLAC</v>
          </cell>
        </row>
        <row r="4987">
          <cell r="N4987" t="str">
            <v>FLAC</v>
          </cell>
          <cell r="O4987" t="str">
            <v>FLAC</v>
          </cell>
        </row>
        <row r="4988">
          <cell r="N4988" t="str">
            <v>FLAC</v>
          </cell>
          <cell r="O4988" t="str">
            <v>FLAC</v>
          </cell>
        </row>
        <row r="4989">
          <cell r="N4989" t="str">
            <v>FLAC</v>
          </cell>
          <cell r="O4989" t="str">
            <v>FLAC</v>
          </cell>
        </row>
        <row r="4990">
          <cell r="N4990" t="str">
            <v>FLAC</v>
          </cell>
          <cell r="O4990" t="str">
            <v>FLAC</v>
          </cell>
        </row>
        <row r="4991">
          <cell r="N4991" t="str">
            <v>FLAC</v>
          </cell>
          <cell r="O4991" t="str">
            <v>FLAC</v>
          </cell>
        </row>
        <row r="4992">
          <cell r="N4992" t="str">
            <v>FLAC</v>
          </cell>
          <cell r="O4992" t="str">
            <v>FLAC</v>
          </cell>
        </row>
        <row r="4993">
          <cell r="N4993" t="str">
            <v>FLAC</v>
          </cell>
          <cell r="O4993" t="str">
            <v>FLAC</v>
          </cell>
        </row>
        <row r="4994">
          <cell r="N4994" t="str">
            <v>FLAC</v>
          </cell>
          <cell r="O4994" t="str">
            <v>FLAC</v>
          </cell>
        </row>
        <row r="4995">
          <cell r="N4995" t="str">
            <v>FLAC</v>
          </cell>
          <cell r="O4995" t="str">
            <v>FLAC</v>
          </cell>
        </row>
        <row r="4996">
          <cell r="N4996" t="str">
            <v>FLAC</v>
          </cell>
          <cell r="O4996" t="str">
            <v>FLAC</v>
          </cell>
        </row>
        <row r="4997">
          <cell r="N4997" t="str">
            <v>FLAC</v>
          </cell>
          <cell r="O4997" t="str">
            <v>FLAC</v>
          </cell>
        </row>
        <row r="4998">
          <cell r="N4998" t="str">
            <v>NUTRI ALIMENTOS</v>
          </cell>
          <cell r="O4998" t="str">
            <v>Nutri</v>
          </cell>
        </row>
        <row r="4999">
          <cell r="N4999" t="str">
            <v>FLAC</v>
          </cell>
          <cell r="O4999" t="str">
            <v>FLAC</v>
          </cell>
        </row>
        <row r="5000">
          <cell r="N5000" t="str">
            <v>FLAC</v>
          </cell>
          <cell r="O5000" t="str">
            <v>FLAC</v>
          </cell>
        </row>
        <row r="5001">
          <cell r="N5001" t="str">
            <v>FLAC</v>
          </cell>
          <cell r="O5001" t="str">
            <v>FLAC</v>
          </cell>
        </row>
        <row r="5002">
          <cell r="N5002" t="str">
            <v>FLAC</v>
          </cell>
          <cell r="O5002" t="str">
            <v>FLAC</v>
          </cell>
        </row>
        <row r="5003">
          <cell r="N5003" t="str">
            <v>FLAC</v>
          </cell>
          <cell r="O5003" t="str">
            <v>FLAC</v>
          </cell>
        </row>
        <row r="5004">
          <cell r="N5004" t="str">
            <v>FLAC</v>
          </cell>
          <cell r="O5004" t="str">
            <v>FLAC</v>
          </cell>
        </row>
        <row r="5005">
          <cell r="N5005" t="str">
            <v>FLAC</v>
          </cell>
          <cell r="O5005" t="str">
            <v>FLAC</v>
          </cell>
        </row>
        <row r="5006">
          <cell r="N5006" t="str">
            <v>FLAC</v>
          </cell>
          <cell r="O5006" t="str">
            <v>FLAC</v>
          </cell>
        </row>
        <row r="5007">
          <cell r="N5007" t="str">
            <v>FLAC</v>
          </cell>
          <cell r="O5007" t="str">
            <v>FLAC</v>
          </cell>
        </row>
        <row r="5008">
          <cell r="N5008" t="str">
            <v>FLAC</v>
          </cell>
          <cell r="O5008" t="str">
            <v>FLAC</v>
          </cell>
        </row>
        <row r="5009">
          <cell r="N5009" t="str">
            <v>FLAC</v>
          </cell>
          <cell r="O5009" t="str">
            <v>FLAC</v>
          </cell>
        </row>
        <row r="5010">
          <cell r="N5010" t="str">
            <v>FLAC</v>
          </cell>
          <cell r="O5010" t="str">
            <v>FLAC</v>
          </cell>
        </row>
        <row r="5011">
          <cell r="N5011" t="str">
            <v>FLAC</v>
          </cell>
          <cell r="O5011" t="str">
            <v>FLAC</v>
          </cell>
        </row>
        <row r="5012">
          <cell r="N5012" t="str">
            <v>FLAC</v>
          </cell>
          <cell r="O5012" t="str">
            <v>FLAC</v>
          </cell>
        </row>
        <row r="5013">
          <cell r="N5013" t="str">
            <v>FLAC</v>
          </cell>
          <cell r="O5013" t="str">
            <v>FLAC</v>
          </cell>
        </row>
        <row r="5014">
          <cell r="N5014" t="str">
            <v>FLAC</v>
          </cell>
          <cell r="O5014" t="str">
            <v>FLAC</v>
          </cell>
        </row>
        <row r="5015">
          <cell r="N5015" t="str">
            <v>FLAC</v>
          </cell>
          <cell r="O5015" t="str">
            <v>FLAC</v>
          </cell>
        </row>
        <row r="5016">
          <cell r="N5016" t="str">
            <v>FLAC</v>
          </cell>
          <cell r="O5016" t="str">
            <v>FLAC</v>
          </cell>
        </row>
        <row r="5017">
          <cell r="N5017" t="str">
            <v>FLAC</v>
          </cell>
          <cell r="O5017" t="str">
            <v>FLAC</v>
          </cell>
        </row>
        <row r="5018">
          <cell r="N5018" t="str">
            <v>FLAC</v>
          </cell>
          <cell r="O5018" t="str">
            <v>FLAC</v>
          </cell>
        </row>
        <row r="5019">
          <cell r="N5019" t="str">
            <v>FLAC</v>
          </cell>
          <cell r="O5019" t="str">
            <v>FLAC</v>
          </cell>
        </row>
        <row r="5020">
          <cell r="N5020" t="str">
            <v>FLAC</v>
          </cell>
          <cell r="O5020" t="str">
            <v>FLAC</v>
          </cell>
        </row>
        <row r="5021">
          <cell r="N5021" t="str">
            <v>FLAC</v>
          </cell>
          <cell r="O5021" t="str">
            <v>FLAC</v>
          </cell>
        </row>
        <row r="5022">
          <cell r="N5022" t="str">
            <v>FLAC</v>
          </cell>
          <cell r="O5022" t="str">
            <v>FLAC</v>
          </cell>
        </row>
        <row r="5023">
          <cell r="N5023" t="str">
            <v>FLAC</v>
          </cell>
          <cell r="O5023" t="str">
            <v>FLAC</v>
          </cell>
        </row>
        <row r="5024">
          <cell r="N5024" t="str">
            <v>FLAC</v>
          </cell>
          <cell r="O5024" t="str">
            <v>FLAC</v>
          </cell>
        </row>
        <row r="5025">
          <cell r="N5025" t="str">
            <v>FLAC</v>
          </cell>
          <cell r="O5025" t="str">
            <v>FLAC</v>
          </cell>
        </row>
        <row r="5026">
          <cell r="N5026" t="str">
            <v>FLAC</v>
          </cell>
          <cell r="O5026" t="str">
            <v>FLAC</v>
          </cell>
        </row>
        <row r="5027">
          <cell r="N5027" t="str">
            <v>FLAC</v>
          </cell>
          <cell r="O5027" t="str">
            <v>FLAC</v>
          </cell>
        </row>
        <row r="5028">
          <cell r="N5028" t="str">
            <v>FLAC</v>
          </cell>
          <cell r="O5028" t="str">
            <v>FLAC</v>
          </cell>
        </row>
        <row r="5029">
          <cell r="N5029" t="str">
            <v>FLAC</v>
          </cell>
          <cell r="O5029" t="str">
            <v>FLAC</v>
          </cell>
        </row>
        <row r="5030">
          <cell r="N5030" t="str">
            <v>FLAC</v>
          </cell>
          <cell r="O5030" t="str">
            <v>FLAC</v>
          </cell>
        </row>
        <row r="5031">
          <cell r="N5031" t="str">
            <v>FLAC</v>
          </cell>
          <cell r="O5031" t="str">
            <v>FLAC</v>
          </cell>
        </row>
        <row r="5032">
          <cell r="N5032" t="str">
            <v>FLAC</v>
          </cell>
          <cell r="O5032" t="str">
            <v>FLAC</v>
          </cell>
        </row>
        <row r="5033">
          <cell r="N5033" t="str">
            <v>FLAC</v>
          </cell>
          <cell r="O5033" t="str">
            <v>FLAC</v>
          </cell>
        </row>
        <row r="5034">
          <cell r="N5034" t="str">
            <v>FLAC</v>
          </cell>
          <cell r="O5034" t="str">
            <v>FLAC</v>
          </cell>
        </row>
        <row r="5035">
          <cell r="N5035" t="str">
            <v>FLAC</v>
          </cell>
          <cell r="O5035" t="str">
            <v>FLAC</v>
          </cell>
        </row>
        <row r="5036">
          <cell r="N5036" t="str">
            <v>FLAC</v>
          </cell>
          <cell r="O5036" t="str">
            <v>FLAC</v>
          </cell>
        </row>
        <row r="5037">
          <cell r="N5037" t="str">
            <v>FLAC</v>
          </cell>
          <cell r="O5037" t="str">
            <v>FLAC</v>
          </cell>
        </row>
        <row r="5038">
          <cell r="N5038" t="str">
            <v>FLAC</v>
          </cell>
          <cell r="O5038" t="str">
            <v>FLAC</v>
          </cell>
        </row>
        <row r="5039">
          <cell r="N5039" t="str">
            <v>FLAC</v>
          </cell>
          <cell r="O5039" t="str">
            <v>FLAC</v>
          </cell>
        </row>
        <row r="5040">
          <cell r="N5040" t="str">
            <v>FLAC</v>
          </cell>
          <cell r="O5040" t="str">
            <v>FLAC</v>
          </cell>
        </row>
        <row r="5041">
          <cell r="N5041" t="str">
            <v>FLAC</v>
          </cell>
          <cell r="O5041" t="str">
            <v>FLAC</v>
          </cell>
        </row>
        <row r="5042">
          <cell r="N5042" t="str">
            <v>FLAC</v>
          </cell>
          <cell r="O5042" t="str">
            <v>FLAC</v>
          </cell>
        </row>
        <row r="5043">
          <cell r="N5043" t="str">
            <v>FLAC</v>
          </cell>
          <cell r="O5043" t="str">
            <v>FLAC</v>
          </cell>
        </row>
        <row r="5044">
          <cell r="N5044" t="str">
            <v>FLAC</v>
          </cell>
          <cell r="O5044" t="str">
            <v>FLAC</v>
          </cell>
        </row>
        <row r="5045">
          <cell r="N5045" t="str">
            <v>FLAC</v>
          </cell>
          <cell r="O5045" t="str">
            <v>FLAC</v>
          </cell>
        </row>
        <row r="5046">
          <cell r="N5046" t="str">
            <v>FLAC</v>
          </cell>
          <cell r="O5046" t="str">
            <v>FLAC</v>
          </cell>
        </row>
        <row r="5047">
          <cell r="N5047" t="str">
            <v>FLAC</v>
          </cell>
          <cell r="O5047" t="str">
            <v>FLAC</v>
          </cell>
        </row>
        <row r="5048">
          <cell r="N5048" t="str">
            <v>FLAC</v>
          </cell>
          <cell r="O5048" t="str">
            <v>FLAC</v>
          </cell>
        </row>
        <row r="5049">
          <cell r="N5049" t="str">
            <v>FLAC</v>
          </cell>
          <cell r="O5049" t="str">
            <v>FLAC</v>
          </cell>
        </row>
        <row r="5050">
          <cell r="N5050" t="str">
            <v>FLAC</v>
          </cell>
          <cell r="O5050" t="str">
            <v>FLAC</v>
          </cell>
        </row>
        <row r="5051">
          <cell r="N5051" t="str">
            <v>FLAC</v>
          </cell>
          <cell r="O5051" t="str">
            <v>FLAC</v>
          </cell>
        </row>
        <row r="5052">
          <cell r="N5052" t="str">
            <v>FLAC</v>
          </cell>
          <cell r="O5052" t="str">
            <v>FLAC</v>
          </cell>
        </row>
        <row r="5053">
          <cell r="N5053" t="str">
            <v>FLAC</v>
          </cell>
          <cell r="O5053" t="str">
            <v>FLAC</v>
          </cell>
        </row>
        <row r="5054">
          <cell r="N5054" t="str">
            <v>FLAC</v>
          </cell>
          <cell r="O5054" t="str">
            <v>FLAC</v>
          </cell>
        </row>
        <row r="5055">
          <cell r="N5055" t="str">
            <v>FLAC</v>
          </cell>
          <cell r="O5055" t="str">
            <v>FLAC</v>
          </cell>
        </row>
        <row r="5056">
          <cell r="N5056" t="str">
            <v>FLAC</v>
          </cell>
          <cell r="O5056" t="str">
            <v>FLAC</v>
          </cell>
        </row>
        <row r="5057">
          <cell r="N5057" t="str">
            <v>FLAC</v>
          </cell>
          <cell r="O5057" t="str">
            <v>FLAC</v>
          </cell>
        </row>
        <row r="5058">
          <cell r="N5058" t="str">
            <v>FLAC</v>
          </cell>
          <cell r="O5058" t="str">
            <v>FLAC</v>
          </cell>
        </row>
        <row r="5059">
          <cell r="N5059" t="str">
            <v>FLAC</v>
          </cell>
          <cell r="O5059" t="str">
            <v>FLAC</v>
          </cell>
        </row>
        <row r="5060">
          <cell r="N5060" t="str">
            <v>FLAC</v>
          </cell>
          <cell r="O5060" t="str">
            <v>FLAC</v>
          </cell>
        </row>
        <row r="5061">
          <cell r="N5061" t="str">
            <v>FLAC</v>
          </cell>
          <cell r="O5061" t="str">
            <v>FLAC</v>
          </cell>
        </row>
        <row r="5062">
          <cell r="N5062" t="str">
            <v>NUTRI ALIMENTOS</v>
          </cell>
          <cell r="O5062" t="str">
            <v>Nutri</v>
          </cell>
        </row>
        <row r="5063">
          <cell r="N5063" t="str">
            <v>FLAC</v>
          </cell>
          <cell r="O5063" t="str">
            <v>FLAC</v>
          </cell>
        </row>
        <row r="5064">
          <cell r="N5064" t="str">
            <v>FLAC</v>
          </cell>
          <cell r="O5064" t="str">
            <v>FLAC</v>
          </cell>
        </row>
        <row r="5065">
          <cell r="N5065" t="str">
            <v>FLAC</v>
          </cell>
          <cell r="O5065" t="str">
            <v>FLAC</v>
          </cell>
        </row>
        <row r="5066">
          <cell r="N5066" t="str">
            <v>FLAC</v>
          </cell>
          <cell r="O5066" t="str">
            <v>FLAC</v>
          </cell>
        </row>
        <row r="5067">
          <cell r="N5067" t="str">
            <v>FLAC</v>
          </cell>
          <cell r="O5067" t="str">
            <v>FLAC</v>
          </cell>
        </row>
        <row r="5068">
          <cell r="N5068" t="str">
            <v>FLAC</v>
          </cell>
          <cell r="O5068" t="str">
            <v>FLAC</v>
          </cell>
        </row>
        <row r="5069">
          <cell r="N5069" t="str">
            <v>FLAC</v>
          </cell>
          <cell r="O5069" t="str">
            <v>FLAC</v>
          </cell>
        </row>
        <row r="5070">
          <cell r="N5070" t="str">
            <v>FLAC</v>
          </cell>
          <cell r="O5070" t="str">
            <v>FLAC</v>
          </cell>
        </row>
        <row r="5071">
          <cell r="N5071" t="str">
            <v>FLAC</v>
          </cell>
          <cell r="O5071" t="str">
            <v>FLAC</v>
          </cell>
        </row>
        <row r="5072">
          <cell r="N5072" t="str">
            <v>FLAC</v>
          </cell>
          <cell r="O5072" t="str">
            <v>FLAC</v>
          </cell>
        </row>
        <row r="5073">
          <cell r="N5073" t="str">
            <v>FLAC</v>
          </cell>
          <cell r="O5073" t="str">
            <v>FLAC</v>
          </cell>
        </row>
        <row r="5074">
          <cell r="N5074" t="str">
            <v>FLAC</v>
          </cell>
          <cell r="O5074" t="str">
            <v>FLAC</v>
          </cell>
        </row>
        <row r="5075">
          <cell r="N5075" t="str">
            <v>FLAC</v>
          </cell>
          <cell r="O5075" t="str">
            <v>FLAC</v>
          </cell>
        </row>
        <row r="5076">
          <cell r="N5076" t="str">
            <v>FLAC</v>
          </cell>
          <cell r="O5076" t="str">
            <v>FLAC</v>
          </cell>
        </row>
        <row r="5077">
          <cell r="N5077" t="str">
            <v>FLAC</v>
          </cell>
          <cell r="O5077" t="str">
            <v>FLAC</v>
          </cell>
        </row>
        <row r="5078">
          <cell r="N5078" t="str">
            <v>FLAC</v>
          </cell>
          <cell r="O5078" t="str">
            <v>FLAC</v>
          </cell>
        </row>
        <row r="5079">
          <cell r="N5079" t="str">
            <v>FLAC</v>
          </cell>
          <cell r="O5079" t="str">
            <v>FLAC</v>
          </cell>
        </row>
        <row r="5080">
          <cell r="N5080" t="str">
            <v>FLAC</v>
          </cell>
          <cell r="O5080" t="str">
            <v>FLAC</v>
          </cell>
        </row>
        <row r="5081">
          <cell r="N5081" t="str">
            <v>FLAC</v>
          </cell>
          <cell r="O5081" t="str">
            <v>FLAC</v>
          </cell>
        </row>
        <row r="5082">
          <cell r="N5082" t="str">
            <v>FLAC</v>
          </cell>
          <cell r="O5082" t="str">
            <v>FLAC</v>
          </cell>
        </row>
        <row r="5083">
          <cell r="N5083" t="str">
            <v>FLAC</v>
          </cell>
          <cell r="O5083" t="str">
            <v>FLAC</v>
          </cell>
        </row>
        <row r="5084">
          <cell r="N5084" t="str">
            <v>FLAC</v>
          </cell>
          <cell r="O5084" t="str">
            <v>FLAC</v>
          </cell>
        </row>
        <row r="5085">
          <cell r="N5085" t="str">
            <v>FLAC</v>
          </cell>
          <cell r="O5085" t="str">
            <v>FLAC</v>
          </cell>
        </row>
        <row r="5086">
          <cell r="N5086" t="str">
            <v>FLAC</v>
          </cell>
          <cell r="O5086" t="str">
            <v>FLAC</v>
          </cell>
        </row>
        <row r="5087">
          <cell r="N5087" t="str">
            <v>FLAC</v>
          </cell>
          <cell r="O5087" t="str">
            <v>FLAC</v>
          </cell>
        </row>
        <row r="5088">
          <cell r="N5088" t="str">
            <v>FLAC</v>
          </cell>
          <cell r="O5088" t="str">
            <v>FLAC</v>
          </cell>
        </row>
        <row r="5089">
          <cell r="N5089" t="str">
            <v>FLAC</v>
          </cell>
          <cell r="O5089" t="str">
            <v>FLAC</v>
          </cell>
        </row>
        <row r="5090">
          <cell r="N5090" t="str">
            <v>FLAC</v>
          </cell>
          <cell r="O5090" t="str">
            <v>FLAC</v>
          </cell>
        </row>
        <row r="5091">
          <cell r="N5091" t="str">
            <v>FLAC</v>
          </cell>
          <cell r="O5091" t="str">
            <v>FLAC</v>
          </cell>
        </row>
        <row r="5092">
          <cell r="N5092" t="str">
            <v>FLAC</v>
          </cell>
          <cell r="O5092" t="str">
            <v>FLAC</v>
          </cell>
        </row>
        <row r="5093">
          <cell r="N5093" t="str">
            <v>FLAC</v>
          </cell>
          <cell r="O5093" t="str">
            <v>FLAC</v>
          </cell>
        </row>
        <row r="5094">
          <cell r="N5094" t="str">
            <v>FLAC</v>
          </cell>
          <cell r="O5094" t="str">
            <v>FLAC</v>
          </cell>
        </row>
        <row r="5095">
          <cell r="N5095" t="str">
            <v>FLAC</v>
          </cell>
          <cell r="O5095" t="str">
            <v>FLAC</v>
          </cell>
        </row>
        <row r="5096">
          <cell r="N5096" t="str">
            <v>FLAC</v>
          </cell>
          <cell r="O5096" t="str">
            <v>FLAC</v>
          </cell>
        </row>
        <row r="5097">
          <cell r="N5097" t="str">
            <v>FLAC</v>
          </cell>
          <cell r="O5097" t="str">
            <v>FLAC</v>
          </cell>
        </row>
        <row r="5098">
          <cell r="N5098" t="str">
            <v>FLAC</v>
          </cell>
          <cell r="O5098" t="str">
            <v>FLAC</v>
          </cell>
        </row>
        <row r="5099">
          <cell r="N5099" t="str">
            <v>FLAC</v>
          </cell>
          <cell r="O5099" t="str">
            <v>FLAC</v>
          </cell>
        </row>
        <row r="5100">
          <cell r="N5100" t="str">
            <v>FLAC</v>
          </cell>
          <cell r="O5100" t="str">
            <v>FLAC</v>
          </cell>
        </row>
        <row r="5101">
          <cell r="N5101" t="str">
            <v>FLAC</v>
          </cell>
          <cell r="O5101" t="str">
            <v>FLAC</v>
          </cell>
        </row>
        <row r="5102">
          <cell r="N5102" t="str">
            <v>FLAC</v>
          </cell>
          <cell r="O5102" t="str">
            <v>FLAC</v>
          </cell>
        </row>
        <row r="5103">
          <cell r="N5103" t="str">
            <v>FLAC</v>
          </cell>
          <cell r="O5103" t="str">
            <v>FLAC</v>
          </cell>
        </row>
        <row r="5104">
          <cell r="N5104" t="str">
            <v>FLAC</v>
          </cell>
          <cell r="O5104" t="str">
            <v>FLAC</v>
          </cell>
        </row>
        <row r="5105">
          <cell r="N5105" t="str">
            <v>FLAC</v>
          </cell>
          <cell r="O5105" t="str">
            <v>FLAC</v>
          </cell>
        </row>
        <row r="5106">
          <cell r="N5106" t="str">
            <v>FLAC</v>
          </cell>
          <cell r="O5106" t="str">
            <v>FLAC</v>
          </cell>
        </row>
        <row r="5107">
          <cell r="N5107" t="str">
            <v>FLAC</v>
          </cell>
          <cell r="O5107" t="str">
            <v>FLAC</v>
          </cell>
        </row>
        <row r="5108">
          <cell r="N5108" t="str">
            <v>FLAC</v>
          </cell>
          <cell r="O5108" t="str">
            <v>FLAC</v>
          </cell>
        </row>
        <row r="5109">
          <cell r="N5109" t="str">
            <v>FLAC</v>
          </cell>
          <cell r="O5109" t="str">
            <v>FLAC</v>
          </cell>
        </row>
        <row r="5110">
          <cell r="N5110" t="str">
            <v>FLAC</v>
          </cell>
          <cell r="O5110" t="str">
            <v>FLAC</v>
          </cell>
        </row>
        <row r="5111">
          <cell r="N5111" t="str">
            <v>FLAC</v>
          </cell>
          <cell r="O5111" t="str">
            <v>FLAC</v>
          </cell>
        </row>
        <row r="5112">
          <cell r="N5112" t="str">
            <v>FLAC</v>
          </cell>
          <cell r="O5112" t="str">
            <v>FLAC</v>
          </cell>
        </row>
        <row r="5113">
          <cell r="N5113" t="str">
            <v>FLAC</v>
          </cell>
          <cell r="O5113" t="str">
            <v>FLAC</v>
          </cell>
        </row>
        <row r="5114">
          <cell r="N5114" t="str">
            <v>FLAC</v>
          </cell>
          <cell r="O5114" t="str">
            <v>FLAC</v>
          </cell>
        </row>
        <row r="5115">
          <cell r="N5115" t="str">
            <v>FLAC</v>
          </cell>
          <cell r="O5115" t="str">
            <v>FLAC</v>
          </cell>
        </row>
        <row r="5116">
          <cell r="N5116" t="str">
            <v>FLAC</v>
          </cell>
          <cell r="O5116" t="str">
            <v>FLAC</v>
          </cell>
        </row>
        <row r="5117">
          <cell r="N5117" t="str">
            <v>FLAC</v>
          </cell>
          <cell r="O5117" t="str">
            <v>FLAC</v>
          </cell>
        </row>
        <row r="5118">
          <cell r="N5118" t="str">
            <v>FLAC</v>
          </cell>
          <cell r="O5118" t="str">
            <v>FLAC</v>
          </cell>
        </row>
        <row r="5119">
          <cell r="N5119" t="str">
            <v>FLAC</v>
          </cell>
          <cell r="O5119" t="str">
            <v>FLAC</v>
          </cell>
        </row>
        <row r="5120">
          <cell r="N5120" t="str">
            <v>FLAC</v>
          </cell>
          <cell r="O5120" t="str">
            <v>FLAC</v>
          </cell>
        </row>
        <row r="5121">
          <cell r="N5121" t="str">
            <v>FLAC</v>
          </cell>
          <cell r="O5121" t="str">
            <v>FLAC</v>
          </cell>
        </row>
        <row r="5122">
          <cell r="N5122" t="str">
            <v>FLAC</v>
          </cell>
          <cell r="O5122" t="str">
            <v>FLAC</v>
          </cell>
        </row>
        <row r="5123">
          <cell r="N5123" t="str">
            <v>FLAC</v>
          </cell>
          <cell r="O5123" t="str">
            <v>FLAC</v>
          </cell>
        </row>
        <row r="5124">
          <cell r="N5124" t="str">
            <v>FLAC</v>
          </cell>
          <cell r="O5124" t="str">
            <v>FLAC</v>
          </cell>
        </row>
        <row r="5125">
          <cell r="N5125" t="str">
            <v>FLAC</v>
          </cell>
          <cell r="O5125" t="str">
            <v>FLAC</v>
          </cell>
        </row>
        <row r="5126">
          <cell r="N5126" t="str">
            <v>FLAC</v>
          </cell>
          <cell r="O5126" t="str">
            <v>FLAC</v>
          </cell>
        </row>
        <row r="5127">
          <cell r="N5127" t="str">
            <v>FLAC</v>
          </cell>
          <cell r="O5127" t="str">
            <v>FLAC</v>
          </cell>
        </row>
        <row r="5128">
          <cell r="N5128" t="str">
            <v>FLAC</v>
          </cell>
          <cell r="O5128" t="str">
            <v>FLAC</v>
          </cell>
        </row>
        <row r="5129">
          <cell r="N5129" t="str">
            <v>FLAC</v>
          </cell>
          <cell r="O5129" t="str">
            <v>FLAC</v>
          </cell>
        </row>
        <row r="5130">
          <cell r="N5130" t="str">
            <v>FLAC</v>
          </cell>
          <cell r="O5130" t="str">
            <v>FLAC</v>
          </cell>
        </row>
        <row r="5131">
          <cell r="N5131" t="str">
            <v>FLAC</v>
          </cell>
          <cell r="O5131" t="str">
            <v>FLAC</v>
          </cell>
        </row>
        <row r="5132">
          <cell r="N5132" t="str">
            <v>FLAC</v>
          </cell>
          <cell r="O5132" t="str">
            <v>FLAC</v>
          </cell>
        </row>
        <row r="5133">
          <cell r="N5133" t="str">
            <v>FLAC</v>
          </cell>
          <cell r="O5133" t="str">
            <v>FLAC</v>
          </cell>
        </row>
        <row r="5134">
          <cell r="N5134" t="str">
            <v>FLAC</v>
          </cell>
          <cell r="O5134" t="str">
            <v>FLAC</v>
          </cell>
        </row>
        <row r="5135">
          <cell r="N5135" t="str">
            <v>FLAC</v>
          </cell>
          <cell r="O5135" t="str">
            <v>FLAC</v>
          </cell>
        </row>
        <row r="5136">
          <cell r="N5136" t="str">
            <v>FLAC</v>
          </cell>
          <cell r="O5136" t="str">
            <v>FLAC</v>
          </cell>
        </row>
        <row r="5137">
          <cell r="N5137" t="str">
            <v>FLAC</v>
          </cell>
          <cell r="O5137" t="str">
            <v>FLAC</v>
          </cell>
        </row>
        <row r="5138">
          <cell r="N5138" t="str">
            <v>FLAC</v>
          </cell>
          <cell r="O5138" t="str">
            <v>FLAC</v>
          </cell>
        </row>
        <row r="5139">
          <cell r="N5139" t="str">
            <v>FLAC</v>
          </cell>
          <cell r="O5139" t="str">
            <v>FLAC</v>
          </cell>
        </row>
        <row r="5140">
          <cell r="N5140" t="str">
            <v>FLAC</v>
          </cell>
          <cell r="O5140" t="str">
            <v>FLAC</v>
          </cell>
        </row>
        <row r="5141">
          <cell r="N5141" t="str">
            <v>FLAC</v>
          </cell>
          <cell r="O5141" t="str">
            <v>FLAC</v>
          </cell>
        </row>
        <row r="5142">
          <cell r="N5142" t="str">
            <v>FLAC</v>
          </cell>
          <cell r="O5142" t="str">
            <v>FLAC</v>
          </cell>
        </row>
        <row r="5143">
          <cell r="N5143" t="str">
            <v>FLAC</v>
          </cell>
          <cell r="O5143" t="str">
            <v>FLAC</v>
          </cell>
        </row>
        <row r="5144">
          <cell r="N5144" t="str">
            <v>FLAC</v>
          </cell>
          <cell r="O5144" t="str">
            <v>FLAC</v>
          </cell>
        </row>
        <row r="5145">
          <cell r="N5145" t="str">
            <v>FLAC</v>
          </cell>
          <cell r="O5145" t="str">
            <v>FLAC</v>
          </cell>
        </row>
        <row r="5146">
          <cell r="N5146" t="str">
            <v>FLAC</v>
          </cell>
          <cell r="O5146" t="str">
            <v>FLAC</v>
          </cell>
        </row>
        <row r="5147">
          <cell r="N5147" t="str">
            <v>FLAC</v>
          </cell>
          <cell r="O5147" t="str">
            <v>FLAC</v>
          </cell>
        </row>
        <row r="5148">
          <cell r="N5148" t="str">
            <v>FLAC</v>
          </cell>
          <cell r="O5148" t="str">
            <v>FLAC</v>
          </cell>
        </row>
        <row r="5149">
          <cell r="N5149" t="str">
            <v>FLAC</v>
          </cell>
          <cell r="O5149" t="str">
            <v>FLAC</v>
          </cell>
        </row>
        <row r="5150">
          <cell r="N5150" t="str">
            <v>FLAC</v>
          </cell>
          <cell r="O5150" t="str">
            <v>FLAC</v>
          </cell>
        </row>
        <row r="5151">
          <cell r="N5151" t="str">
            <v>FLAC</v>
          </cell>
          <cell r="O5151" t="str">
            <v>FLAC</v>
          </cell>
        </row>
        <row r="5152">
          <cell r="N5152" t="str">
            <v>FLAC</v>
          </cell>
          <cell r="O5152" t="str">
            <v>FLAC</v>
          </cell>
        </row>
        <row r="5153">
          <cell r="N5153" t="str">
            <v>FLAC</v>
          </cell>
          <cell r="O5153" t="str">
            <v>FLAC</v>
          </cell>
        </row>
        <row r="5154">
          <cell r="N5154" t="str">
            <v>NUTRI ALIMENTOS</v>
          </cell>
          <cell r="O5154" t="str">
            <v>Nutri</v>
          </cell>
        </row>
        <row r="5155">
          <cell r="N5155" t="str">
            <v>FLAC</v>
          </cell>
          <cell r="O5155" t="str">
            <v>FLAC</v>
          </cell>
        </row>
        <row r="5156">
          <cell r="N5156" t="str">
            <v>FLAC</v>
          </cell>
          <cell r="O5156" t="str">
            <v>FLAC</v>
          </cell>
        </row>
        <row r="5157">
          <cell r="N5157" t="str">
            <v>FLAC</v>
          </cell>
          <cell r="O5157" t="str">
            <v>FLAC</v>
          </cell>
        </row>
        <row r="5158">
          <cell r="N5158" t="str">
            <v>FLAC</v>
          </cell>
          <cell r="O5158" t="str">
            <v>FLAC</v>
          </cell>
        </row>
        <row r="5159">
          <cell r="N5159" t="str">
            <v>FLAC</v>
          </cell>
          <cell r="O5159" t="str">
            <v>FLAC</v>
          </cell>
        </row>
        <row r="5160">
          <cell r="N5160" t="str">
            <v>FLAC</v>
          </cell>
          <cell r="O5160" t="str">
            <v>FLAC</v>
          </cell>
        </row>
        <row r="5161">
          <cell r="N5161" t="str">
            <v>FLAC</v>
          </cell>
          <cell r="O5161" t="str">
            <v>FLAC</v>
          </cell>
        </row>
        <row r="5162">
          <cell r="N5162" t="str">
            <v>FLAC</v>
          </cell>
          <cell r="O5162" t="str">
            <v>FLAC</v>
          </cell>
        </row>
        <row r="5163">
          <cell r="N5163" t="str">
            <v>FLAC</v>
          </cell>
          <cell r="O5163" t="str">
            <v>FLAC</v>
          </cell>
        </row>
        <row r="5164">
          <cell r="N5164" t="str">
            <v>FLAC</v>
          </cell>
          <cell r="O5164" t="str">
            <v>FLAC</v>
          </cell>
        </row>
        <row r="5165">
          <cell r="N5165" t="str">
            <v>FLAC</v>
          </cell>
          <cell r="O5165" t="str">
            <v>FLAC</v>
          </cell>
        </row>
        <row r="5166">
          <cell r="N5166" t="str">
            <v>FLAC</v>
          </cell>
          <cell r="O5166" t="str">
            <v>FLAC</v>
          </cell>
        </row>
        <row r="5167">
          <cell r="N5167" t="str">
            <v>FLAC</v>
          </cell>
          <cell r="O5167" t="str">
            <v>FLAC</v>
          </cell>
        </row>
        <row r="5168">
          <cell r="N5168" t="str">
            <v>FLAC</v>
          </cell>
          <cell r="O5168" t="str">
            <v>FLAC</v>
          </cell>
        </row>
        <row r="5169">
          <cell r="N5169" t="str">
            <v>FLAC</v>
          </cell>
          <cell r="O5169" t="str">
            <v>FLAC</v>
          </cell>
        </row>
        <row r="5170">
          <cell r="N5170" t="str">
            <v>FLAC</v>
          </cell>
          <cell r="O5170" t="str">
            <v>FLAC</v>
          </cell>
        </row>
        <row r="5171">
          <cell r="N5171" t="str">
            <v>FLAC</v>
          </cell>
          <cell r="O5171" t="str">
            <v>FLAC</v>
          </cell>
        </row>
        <row r="5172">
          <cell r="N5172" t="str">
            <v>FLAC</v>
          </cell>
          <cell r="O5172" t="str">
            <v>FLAC</v>
          </cell>
        </row>
        <row r="5173">
          <cell r="N5173" t="str">
            <v>FLAC</v>
          </cell>
          <cell r="O5173" t="str">
            <v>FLAC</v>
          </cell>
        </row>
        <row r="5174">
          <cell r="N5174" t="str">
            <v>FLAC</v>
          </cell>
          <cell r="O5174" t="str">
            <v>FLAC</v>
          </cell>
        </row>
        <row r="5175">
          <cell r="N5175" t="str">
            <v>FLAC</v>
          </cell>
          <cell r="O5175" t="str">
            <v>FLAC</v>
          </cell>
        </row>
        <row r="5176">
          <cell r="N5176" t="str">
            <v>FLAC</v>
          </cell>
          <cell r="O5176" t="str">
            <v>FLAC</v>
          </cell>
        </row>
        <row r="5177">
          <cell r="N5177" t="str">
            <v>FLAC</v>
          </cell>
          <cell r="O5177" t="str">
            <v>FLAC</v>
          </cell>
        </row>
        <row r="5178">
          <cell r="N5178" t="str">
            <v>FLAC</v>
          </cell>
          <cell r="O5178" t="str">
            <v>FLAC</v>
          </cell>
        </row>
        <row r="5179">
          <cell r="N5179" t="str">
            <v>FLAC</v>
          </cell>
          <cell r="O5179" t="str">
            <v>FLAC</v>
          </cell>
        </row>
        <row r="5180">
          <cell r="N5180" t="str">
            <v>FLAC</v>
          </cell>
          <cell r="O5180" t="str">
            <v>FLAC</v>
          </cell>
        </row>
        <row r="5181">
          <cell r="N5181" t="str">
            <v>FLAC</v>
          </cell>
          <cell r="O5181" t="str">
            <v>FLAC</v>
          </cell>
        </row>
        <row r="5182">
          <cell r="N5182" t="str">
            <v>FLAC</v>
          </cell>
          <cell r="O5182" t="str">
            <v>FLAC</v>
          </cell>
        </row>
        <row r="5183">
          <cell r="N5183" t="str">
            <v>FLAC</v>
          </cell>
          <cell r="O5183" t="str">
            <v>FLAC</v>
          </cell>
        </row>
        <row r="5184">
          <cell r="N5184" t="str">
            <v>FLAC</v>
          </cell>
          <cell r="O5184" t="str">
            <v>FLAC</v>
          </cell>
        </row>
        <row r="5185">
          <cell r="N5185" t="str">
            <v>FLAC</v>
          </cell>
          <cell r="O5185" t="str">
            <v>FLAC</v>
          </cell>
        </row>
        <row r="5186">
          <cell r="N5186" t="str">
            <v>FLAC</v>
          </cell>
          <cell r="O5186" t="str">
            <v>FLAC</v>
          </cell>
        </row>
        <row r="5187">
          <cell r="N5187" t="str">
            <v>FLAC</v>
          </cell>
          <cell r="O5187" t="str">
            <v>FLAC</v>
          </cell>
        </row>
        <row r="5188">
          <cell r="N5188" t="str">
            <v>FLAC</v>
          </cell>
          <cell r="O5188" t="str">
            <v>FLAC</v>
          </cell>
        </row>
        <row r="5189">
          <cell r="N5189" t="str">
            <v>FLAC</v>
          </cell>
          <cell r="O5189" t="str">
            <v>FLAC</v>
          </cell>
        </row>
        <row r="5190">
          <cell r="N5190" t="str">
            <v>FLAC</v>
          </cell>
          <cell r="O5190" t="str">
            <v>FLAC</v>
          </cell>
        </row>
        <row r="5191">
          <cell r="N5191" t="str">
            <v>FLAC</v>
          </cell>
          <cell r="O5191" t="str">
            <v>FLAC</v>
          </cell>
        </row>
        <row r="5192">
          <cell r="N5192" t="str">
            <v>FLAC</v>
          </cell>
          <cell r="O5192" t="str">
            <v>FLAC</v>
          </cell>
        </row>
        <row r="5193">
          <cell r="N5193" t="str">
            <v>FLAC</v>
          </cell>
          <cell r="O5193" t="str">
            <v>FLAC</v>
          </cell>
        </row>
        <row r="5194">
          <cell r="N5194" t="str">
            <v>FLAC</v>
          </cell>
          <cell r="O5194" t="str">
            <v>FLAC</v>
          </cell>
        </row>
        <row r="5195">
          <cell r="N5195" t="str">
            <v>FLAC</v>
          </cell>
          <cell r="O5195" t="str">
            <v>FLAC</v>
          </cell>
        </row>
        <row r="5196">
          <cell r="N5196" t="str">
            <v>FLAC</v>
          </cell>
          <cell r="O5196" t="str">
            <v>FLAC</v>
          </cell>
        </row>
        <row r="5197">
          <cell r="N5197" t="str">
            <v>FLAC</v>
          </cell>
          <cell r="O5197" t="str">
            <v>FLAC</v>
          </cell>
        </row>
        <row r="5198">
          <cell r="N5198" t="str">
            <v>FLAC</v>
          </cell>
          <cell r="O5198" t="str">
            <v>FLAC</v>
          </cell>
        </row>
        <row r="5199">
          <cell r="N5199" t="str">
            <v>FLAC</v>
          </cell>
          <cell r="O5199" t="str">
            <v>FLAC</v>
          </cell>
        </row>
        <row r="5200">
          <cell r="N5200" t="str">
            <v>FLAC</v>
          </cell>
          <cell r="O5200" t="str">
            <v>FLAC</v>
          </cell>
        </row>
        <row r="5201">
          <cell r="N5201" t="str">
            <v>FLAC</v>
          </cell>
          <cell r="O5201" t="str">
            <v>FLAC</v>
          </cell>
        </row>
        <row r="5202">
          <cell r="N5202" t="str">
            <v>FLAC</v>
          </cell>
          <cell r="O5202" t="str">
            <v>FLAC</v>
          </cell>
        </row>
        <row r="5203">
          <cell r="N5203" t="str">
            <v>FLAC</v>
          </cell>
          <cell r="O5203" t="str">
            <v>FLAC</v>
          </cell>
        </row>
        <row r="5204">
          <cell r="N5204" t="str">
            <v>FLAC</v>
          </cell>
          <cell r="O5204" t="str">
            <v>FLAC</v>
          </cell>
        </row>
        <row r="5205">
          <cell r="N5205" t="str">
            <v>FLAC</v>
          </cell>
          <cell r="O5205" t="str">
            <v>FLAC</v>
          </cell>
        </row>
        <row r="5206">
          <cell r="N5206" t="str">
            <v>FLAC</v>
          </cell>
          <cell r="O5206" t="str">
            <v>FLAC</v>
          </cell>
        </row>
        <row r="5207">
          <cell r="N5207" t="str">
            <v>FLAC</v>
          </cell>
          <cell r="O5207" t="str">
            <v>FLAC</v>
          </cell>
        </row>
        <row r="5208">
          <cell r="N5208" t="str">
            <v>FLAC</v>
          </cell>
          <cell r="O5208" t="str">
            <v>FLAC</v>
          </cell>
        </row>
        <row r="5209">
          <cell r="N5209" t="str">
            <v>FLAC</v>
          </cell>
          <cell r="O5209" t="str">
            <v>FLAC</v>
          </cell>
        </row>
        <row r="5210">
          <cell r="N5210" t="str">
            <v>FLAC</v>
          </cell>
          <cell r="O5210" t="str">
            <v>FLAC</v>
          </cell>
        </row>
        <row r="5211">
          <cell r="N5211" t="str">
            <v>FLAC</v>
          </cell>
          <cell r="O5211" t="str">
            <v>FLAC</v>
          </cell>
        </row>
        <row r="5212">
          <cell r="N5212" t="str">
            <v>FLAC</v>
          </cell>
          <cell r="O5212" t="str">
            <v>FLAC</v>
          </cell>
        </row>
        <row r="5213">
          <cell r="N5213" t="str">
            <v>FLAC</v>
          </cell>
          <cell r="O5213" t="str">
            <v>FLAC</v>
          </cell>
        </row>
        <row r="5214">
          <cell r="N5214" t="str">
            <v>FLAC</v>
          </cell>
          <cell r="O5214" t="str">
            <v>FLAC</v>
          </cell>
        </row>
        <row r="5215">
          <cell r="N5215" t="str">
            <v>FLAC</v>
          </cell>
          <cell r="O5215" t="str">
            <v>FLAC</v>
          </cell>
        </row>
        <row r="5216">
          <cell r="N5216" t="str">
            <v>FLAC</v>
          </cell>
          <cell r="O5216" t="str">
            <v>FLAC</v>
          </cell>
        </row>
        <row r="5217">
          <cell r="N5217" t="str">
            <v>FLAC</v>
          </cell>
          <cell r="O5217" t="str">
            <v>FLAC</v>
          </cell>
        </row>
        <row r="5218">
          <cell r="N5218" t="str">
            <v>FLAC</v>
          </cell>
          <cell r="O5218" t="str">
            <v>FLAC</v>
          </cell>
        </row>
        <row r="5219">
          <cell r="N5219" t="str">
            <v>FLAC</v>
          </cell>
          <cell r="O5219" t="str">
            <v>FLAC</v>
          </cell>
        </row>
        <row r="5220">
          <cell r="N5220" t="str">
            <v>FLAC</v>
          </cell>
          <cell r="O5220" t="str">
            <v>FLAC</v>
          </cell>
        </row>
        <row r="5221">
          <cell r="N5221" t="str">
            <v>FLAC</v>
          </cell>
          <cell r="O5221" t="str">
            <v>FLAC</v>
          </cell>
        </row>
        <row r="5222">
          <cell r="N5222" t="str">
            <v>FLAC</v>
          </cell>
          <cell r="O5222" t="str">
            <v>FLAC</v>
          </cell>
        </row>
        <row r="5223">
          <cell r="N5223" t="str">
            <v>FLAC</v>
          </cell>
          <cell r="O5223" t="str">
            <v>FLAC</v>
          </cell>
        </row>
        <row r="5224">
          <cell r="N5224" t="str">
            <v>FLAC</v>
          </cell>
          <cell r="O5224" t="str">
            <v>FLAC</v>
          </cell>
        </row>
        <row r="5225">
          <cell r="N5225" t="str">
            <v>FLAC</v>
          </cell>
          <cell r="O5225" t="str">
            <v>FLAC</v>
          </cell>
        </row>
        <row r="5226">
          <cell r="N5226" t="str">
            <v>FLAC</v>
          </cell>
          <cell r="O5226" t="str">
            <v>FLAC</v>
          </cell>
        </row>
        <row r="5227">
          <cell r="N5227" t="str">
            <v>FLAC</v>
          </cell>
          <cell r="O5227" t="str">
            <v>FLAC</v>
          </cell>
        </row>
        <row r="5228">
          <cell r="N5228" t="str">
            <v>FLAC</v>
          </cell>
          <cell r="O5228" t="str">
            <v>FLAC</v>
          </cell>
        </row>
        <row r="5229">
          <cell r="N5229" t="str">
            <v>FLAC</v>
          </cell>
          <cell r="O5229" t="str">
            <v>FLAC</v>
          </cell>
        </row>
        <row r="5230">
          <cell r="N5230" t="str">
            <v>FLAC</v>
          </cell>
          <cell r="O5230" t="str">
            <v>FLAC</v>
          </cell>
        </row>
        <row r="5231">
          <cell r="N5231" t="str">
            <v>FLAC</v>
          </cell>
          <cell r="O5231" t="str">
            <v>FLAC</v>
          </cell>
        </row>
        <row r="5232">
          <cell r="N5232" t="str">
            <v>FLAC</v>
          </cell>
          <cell r="O5232" t="str">
            <v>FLAC</v>
          </cell>
        </row>
        <row r="5233">
          <cell r="N5233" t="str">
            <v>FLAC</v>
          </cell>
          <cell r="O5233" t="str">
            <v>FLAC</v>
          </cell>
        </row>
        <row r="5234">
          <cell r="N5234" t="str">
            <v>FLAC</v>
          </cell>
          <cell r="O5234" t="str">
            <v>FLAC</v>
          </cell>
        </row>
        <row r="5235">
          <cell r="N5235" t="str">
            <v>FLAC</v>
          </cell>
          <cell r="O5235" t="str">
            <v>FLAC</v>
          </cell>
        </row>
        <row r="5236">
          <cell r="N5236" t="str">
            <v>FLAC</v>
          </cell>
          <cell r="O5236" t="str">
            <v>FLAC</v>
          </cell>
        </row>
        <row r="5237">
          <cell r="N5237" t="str">
            <v>FLAC</v>
          </cell>
          <cell r="O5237" t="str">
            <v>FLAC</v>
          </cell>
        </row>
        <row r="5238">
          <cell r="N5238" t="str">
            <v>NUTRI ALIMENTOS</v>
          </cell>
          <cell r="O5238" t="str">
            <v>Nutri</v>
          </cell>
        </row>
        <row r="5239">
          <cell r="N5239" t="str">
            <v>FLAC</v>
          </cell>
          <cell r="O5239" t="str">
            <v>FLAC</v>
          </cell>
        </row>
        <row r="5240">
          <cell r="N5240" t="str">
            <v>FLAC</v>
          </cell>
          <cell r="O5240" t="str">
            <v>FLAC</v>
          </cell>
        </row>
        <row r="5241">
          <cell r="N5241" t="str">
            <v>FLAC</v>
          </cell>
          <cell r="O5241" t="str">
            <v>FLAC</v>
          </cell>
        </row>
        <row r="5242">
          <cell r="N5242" t="str">
            <v>FLAC</v>
          </cell>
          <cell r="O5242" t="str">
            <v>FLAC</v>
          </cell>
        </row>
        <row r="5243">
          <cell r="N5243" t="str">
            <v>FLAC</v>
          </cell>
          <cell r="O5243" t="str">
            <v>FLAC</v>
          </cell>
        </row>
        <row r="5244">
          <cell r="N5244" t="str">
            <v>FLAC</v>
          </cell>
          <cell r="O5244" t="str">
            <v>FLAC</v>
          </cell>
        </row>
        <row r="5245">
          <cell r="N5245" t="str">
            <v>FLAC</v>
          </cell>
          <cell r="O5245" t="str">
            <v>FLAC</v>
          </cell>
        </row>
        <row r="5246">
          <cell r="N5246" t="str">
            <v>FLAC</v>
          </cell>
          <cell r="O5246" t="str">
            <v>FLAC</v>
          </cell>
        </row>
        <row r="5247">
          <cell r="N5247" t="str">
            <v>FLAC</v>
          </cell>
          <cell r="O5247" t="str">
            <v>FLAC</v>
          </cell>
        </row>
        <row r="5248">
          <cell r="N5248" t="str">
            <v>FLAC</v>
          </cell>
          <cell r="O5248" t="str">
            <v>FLAC</v>
          </cell>
        </row>
        <row r="5249">
          <cell r="N5249" t="str">
            <v>FLAC</v>
          </cell>
          <cell r="O5249" t="str">
            <v>FLAC</v>
          </cell>
        </row>
        <row r="5250">
          <cell r="N5250" t="str">
            <v>FLAC</v>
          </cell>
          <cell r="O5250" t="str">
            <v>FLAC</v>
          </cell>
        </row>
        <row r="5251">
          <cell r="N5251" t="str">
            <v>FLAC</v>
          </cell>
          <cell r="O5251" t="str">
            <v>FLAC</v>
          </cell>
        </row>
        <row r="5252">
          <cell r="N5252" t="str">
            <v>FLAC</v>
          </cell>
          <cell r="O5252" t="str">
            <v>FLAC</v>
          </cell>
        </row>
        <row r="5253">
          <cell r="N5253" t="str">
            <v>FLAC</v>
          </cell>
          <cell r="O5253" t="str">
            <v>FLAC</v>
          </cell>
        </row>
        <row r="5254">
          <cell r="N5254" t="str">
            <v>FLAC</v>
          </cell>
          <cell r="O5254" t="str">
            <v>FLAC</v>
          </cell>
        </row>
        <row r="5255">
          <cell r="N5255" t="str">
            <v>FLAC</v>
          </cell>
          <cell r="O5255" t="str">
            <v>FLAC</v>
          </cell>
        </row>
        <row r="5256">
          <cell r="N5256" t="str">
            <v>FLAC</v>
          </cell>
          <cell r="O5256" t="str">
            <v>FLAC</v>
          </cell>
        </row>
        <row r="5257">
          <cell r="N5257" t="str">
            <v>FLAC</v>
          </cell>
          <cell r="O5257" t="str">
            <v>FLAC</v>
          </cell>
        </row>
        <row r="5258">
          <cell r="N5258" t="str">
            <v>FLAC</v>
          </cell>
          <cell r="O5258" t="str">
            <v>FLAC</v>
          </cell>
        </row>
        <row r="5259">
          <cell r="N5259" t="str">
            <v>FLAC</v>
          </cell>
          <cell r="O5259" t="str">
            <v>FLAC</v>
          </cell>
        </row>
        <row r="5260">
          <cell r="N5260" t="str">
            <v>FLAC</v>
          </cell>
          <cell r="O5260" t="str">
            <v>FLAC</v>
          </cell>
        </row>
        <row r="5261">
          <cell r="N5261" t="str">
            <v>FLAC</v>
          </cell>
          <cell r="O5261" t="str">
            <v>FLAC</v>
          </cell>
        </row>
        <row r="5262">
          <cell r="N5262" t="str">
            <v>FLAC</v>
          </cell>
          <cell r="O5262" t="str">
            <v>FLAC</v>
          </cell>
        </row>
        <row r="5263">
          <cell r="N5263" t="str">
            <v>FLAC</v>
          </cell>
          <cell r="O5263" t="str">
            <v>FLAC</v>
          </cell>
        </row>
        <row r="5264">
          <cell r="N5264" t="str">
            <v>FLAC</v>
          </cell>
          <cell r="O5264" t="str">
            <v>FLAC</v>
          </cell>
        </row>
        <row r="5265">
          <cell r="N5265" t="str">
            <v>FLAC</v>
          </cell>
          <cell r="O5265" t="str">
            <v>FLAC</v>
          </cell>
        </row>
        <row r="5266">
          <cell r="N5266" t="str">
            <v>FLAC</v>
          </cell>
          <cell r="O5266" t="str">
            <v>FLAC</v>
          </cell>
        </row>
        <row r="5267">
          <cell r="N5267" t="str">
            <v>FLAC</v>
          </cell>
          <cell r="O5267" t="str">
            <v>FLAC</v>
          </cell>
        </row>
        <row r="5268">
          <cell r="N5268" t="str">
            <v>FLAC</v>
          </cell>
          <cell r="O5268" t="str">
            <v>FLAC</v>
          </cell>
        </row>
        <row r="5269">
          <cell r="N5269" t="str">
            <v>FLAC</v>
          </cell>
          <cell r="O5269" t="str">
            <v>FLAC</v>
          </cell>
        </row>
        <row r="5270">
          <cell r="N5270" t="str">
            <v>FLAC</v>
          </cell>
          <cell r="O5270" t="str">
            <v>FLAC</v>
          </cell>
        </row>
        <row r="5271">
          <cell r="N5271" t="str">
            <v>FLAC</v>
          </cell>
          <cell r="O5271" t="str">
            <v>FLAC</v>
          </cell>
        </row>
        <row r="5272">
          <cell r="N5272" t="str">
            <v>FLAC</v>
          </cell>
          <cell r="O5272" t="str">
            <v>FLAC</v>
          </cell>
        </row>
        <row r="5273">
          <cell r="N5273" t="str">
            <v>FLAC</v>
          </cell>
          <cell r="O5273" t="str">
            <v>FLAC</v>
          </cell>
        </row>
        <row r="5274">
          <cell r="N5274" t="str">
            <v>FLAC</v>
          </cell>
          <cell r="O5274" t="str">
            <v>FLAC</v>
          </cell>
        </row>
        <row r="5275">
          <cell r="N5275" t="str">
            <v>FLAC</v>
          </cell>
          <cell r="O5275" t="str">
            <v>FLAC</v>
          </cell>
        </row>
        <row r="5276">
          <cell r="N5276" t="str">
            <v>FLAC</v>
          </cell>
          <cell r="O5276" t="str">
            <v>FLAC</v>
          </cell>
        </row>
        <row r="5277">
          <cell r="N5277" t="str">
            <v>FLAC</v>
          </cell>
          <cell r="O5277" t="str">
            <v>FLAC</v>
          </cell>
        </row>
        <row r="5278">
          <cell r="N5278" t="str">
            <v>FLAC</v>
          </cell>
          <cell r="O5278" t="str">
            <v>FLAC</v>
          </cell>
        </row>
        <row r="5279">
          <cell r="N5279" t="str">
            <v>FLAC</v>
          </cell>
          <cell r="O5279" t="str">
            <v>FLAC</v>
          </cell>
        </row>
        <row r="5280">
          <cell r="N5280" t="str">
            <v>FLAC</v>
          </cell>
          <cell r="O5280" t="str">
            <v>FLAC</v>
          </cell>
        </row>
        <row r="5281">
          <cell r="N5281" t="str">
            <v>FLAC</v>
          </cell>
          <cell r="O5281" t="str">
            <v>FLAC</v>
          </cell>
        </row>
        <row r="5282">
          <cell r="N5282" t="str">
            <v>FLAC</v>
          </cell>
          <cell r="O5282" t="str">
            <v>FLAC</v>
          </cell>
        </row>
        <row r="5283">
          <cell r="N5283" t="str">
            <v>FLAC</v>
          </cell>
          <cell r="O5283" t="str">
            <v>FLAC</v>
          </cell>
        </row>
        <row r="5284">
          <cell r="N5284" t="str">
            <v>FLAC</v>
          </cell>
          <cell r="O5284" t="str">
            <v>FLAC</v>
          </cell>
        </row>
        <row r="5285">
          <cell r="N5285" t="str">
            <v>FLAC</v>
          </cell>
          <cell r="O5285" t="str">
            <v>FLAC</v>
          </cell>
        </row>
        <row r="5286">
          <cell r="N5286" t="str">
            <v>FLAC</v>
          </cell>
          <cell r="O5286" t="str">
            <v>FLAC</v>
          </cell>
        </row>
        <row r="5287">
          <cell r="N5287" t="str">
            <v>FLAC</v>
          </cell>
          <cell r="O5287" t="str">
            <v>FLAC</v>
          </cell>
        </row>
        <row r="5288">
          <cell r="N5288" t="str">
            <v>FLAC</v>
          </cell>
          <cell r="O5288" t="str">
            <v>FLAC</v>
          </cell>
        </row>
        <row r="5289">
          <cell r="N5289" t="str">
            <v>FLAC</v>
          </cell>
          <cell r="O5289" t="str">
            <v>FLAC</v>
          </cell>
        </row>
        <row r="5290">
          <cell r="N5290" t="str">
            <v>FLAC</v>
          </cell>
          <cell r="O5290" t="str">
            <v>FLAC</v>
          </cell>
        </row>
        <row r="5291">
          <cell r="N5291" t="str">
            <v>FLAC</v>
          </cell>
          <cell r="O5291" t="str">
            <v>FLAC</v>
          </cell>
        </row>
        <row r="5292">
          <cell r="N5292" t="str">
            <v>FLAC</v>
          </cell>
          <cell r="O5292" t="str">
            <v>FLAC</v>
          </cell>
        </row>
        <row r="5293">
          <cell r="N5293" t="str">
            <v>FLAC</v>
          </cell>
          <cell r="O5293" t="str">
            <v>FLAC</v>
          </cell>
        </row>
        <row r="5294">
          <cell r="N5294" t="str">
            <v>FLAC</v>
          </cell>
          <cell r="O5294" t="str">
            <v>FLAC</v>
          </cell>
        </row>
        <row r="5295">
          <cell r="N5295" t="str">
            <v>FLAC</v>
          </cell>
          <cell r="O5295" t="str">
            <v>FLAC</v>
          </cell>
        </row>
        <row r="5296">
          <cell r="N5296" t="str">
            <v>FLAC</v>
          </cell>
          <cell r="O5296" t="str">
            <v>FLAC</v>
          </cell>
        </row>
        <row r="5297">
          <cell r="N5297" t="str">
            <v>FLAC</v>
          </cell>
          <cell r="O5297" t="str">
            <v>FLAC</v>
          </cell>
        </row>
        <row r="5298">
          <cell r="N5298" t="str">
            <v>FLAC</v>
          </cell>
          <cell r="O5298" t="str">
            <v>FLAC</v>
          </cell>
        </row>
        <row r="5299">
          <cell r="N5299" t="str">
            <v>FLAC</v>
          </cell>
          <cell r="O5299" t="str">
            <v>FLAC</v>
          </cell>
        </row>
        <row r="5300">
          <cell r="N5300" t="str">
            <v>FLAC</v>
          </cell>
          <cell r="O5300" t="str">
            <v>FLAC</v>
          </cell>
        </row>
        <row r="5301">
          <cell r="N5301" t="str">
            <v>FLAC</v>
          </cell>
          <cell r="O5301" t="str">
            <v>FLAC</v>
          </cell>
        </row>
        <row r="5302">
          <cell r="N5302" t="str">
            <v>FLAC</v>
          </cell>
          <cell r="O5302" t="str">
            <v>FLAC</v>
          </cell>
        </row>
        <row r="5303">
          <cell r="N5303" t="str">
            <v>FLAC</v>
          </cell>
          <cell r="O5303" t="str">
            <v>FLAC</v>
          </cell>
        </row>
        <row r="5304">
          <cell r="N5304" t="str">
            <v>FLAC</v>
          </cell>
          <cell r="O5304" t="str">
            <v>FLAC</v>
          </cell>
        </row>
        <row r="5305">
          <cell r="N5305" t="str">
            <v>FLAC</v>
          </cell>
          <cell r="O5305" t="str">
            <v>FLAC</v>
          </cell>
        </row>
        <row r="5306">
          <cell r="N5306" t="str">
            <v>FLAC</v>
          </cell>
          <cell r="O5306" t="str">
            <v>FLAC</v>
          </cell>
        </row>
        <row r="5307">
          <cell r="N5307" t="str">
            <v>FLAC</v>
          </cell>
          <cell r="O5307" t="str">
            <v>FLAC</v>
          </cell>
        </row>
        <row r="5308">
          <cell r="N5308" t="str">
            <v>FLAC</v>
          </cell>
          <cell r="O5308" t="str">
            <v>FLAC</v>
          </cell>
        </row>
        <row r="5309">
          <cell r="N5309" t="str">
            <v>FLAC</v>
          </cell>
          <cell r="O5309" t="str">
            <v>FLAC</v>
          </cell>
        </row>
        <row r="5310">
          <cell r="N5310" t="str">
            <v>FLAC</v>
          </cell>
          <cell r="O5310" t="str">
            <v>FLAC</v>
          </cell>
        </row>
        <row r="5311">
          <cell r="N5311" t="str">
            <v>FLAC</v>
          </cell>
          <cell r="O5311" t="str">
            <v>FLAC</v>
          </cell>
        </row>
        <row r="5312">
          <cell r="N5312" t="str">
            <v>FLAC</v>
          </cell>
          <cell r="O5312" t="str">
            <v>FLAC</v>
          </cell>
        </row>
        <row r="5313">
          <cell r="N5313" t="str">
            <v>FLAC</v>
          </cell>
          <cell r="O5313" t="str">
            <v>FLAC</v>
          </cell>
        </row>
        <row r="5314">
          <cell r="N5314" t="str">
            <v>FLAC</v>
          </cell>
          <cell r="O5314" t="str">
            <v>FLAC</v>
          </cell>
        </row>
        <row r="5315">
          <cell r="N5315" t="str">
            <v>FLAC</v>
          </cell>
          <cell r="O5315" t="str">
            <v>FLAC</v>
          </cell>
        </row>
        <row r="5316">
          <cell r="N5316" t="str">
            <v>FLAC</v>
          </cell>
          <cell r="O5316" t="str">
            <v>FLAC</v>
          </cell>
        </row>
        <row r="5317">
          <cell r="N5317" t="str">
            <v>FLAC</v>
          </cell>
          <cell r="O5317" t="str">
            <v>FLAC</v>
          </cell>
        </row>
        <row r="5318">
          <cell r="N5318" t="str">
            <v>FLAC</v>
          </cell>
          <cell r="O5318" t="str">
            <v>FLAC</v>
          </cell>
        </row>
        <row r="5319">
          <cell r="N5319" t="str">
            <v>FLAC</v>
          </cell>
          <cell r="O5319" t="str">
            <v>FLAC</v>
          </cell>
        </row>
        <row r="5320">
          <cell r="N5320" t="str">
            <v>FLAC</v>
          </cell>
          <cell r="O5320" t="str">
            <v>FLAC</v>
          </cell>
        </row>
        <row r="5321">
          <cell r="N5321" t="str">
            <v>FLAC</v>
          </cell>
          <cell r="O5321" t="str">
            <v>FLAC</v>
          </cell>
        </row>
        <row r="5322">
          <cell r="N5322" t="str">
            <v>FLAC</v>
          </cell>
          <cell r="O5322" t="str">
            <v>FLAC</v>
          </cell>
        </row>
        <row r="5323">
          <cell r="N5323" t="str">
            <v>FLAC</v>
          </cell>
          <cell r="O5323" t="str">
            <v>FLAC</v>
          </cell>
        </row>
        <row r="5324">
          <cell r="N5324" t="str">
            <v>FLAC</v>
          </cell>
          <cell r="O5324" t="str">
            <v>FLAC</v>
          </cell>
        </row>
        <row r="5325">
          <cell r="N5325" t="str">
            <v>FLAC</v>
          </cell>
          <cell r="O5325" t="str">
            <v>FLAC</v>
          </cell>
        </row>
        <row r="5326">
          <cell r="N5326" t="str">
            <v>FLAC</v>
          </cell>
          <cell r="O5326" t="str">
            <v>FLAC</v>
          </cell>
        </row>
        <row r="5327">
          <cell r="N5327" t="str">
            <v>FLAC</v>
          </cell>
          <cell r="O5327" t="str">
            <v>FLAC</v>
          </cell>
        </row>
        <row r="5328">
          <cell r="N5328" t="str">
            <v>FLAC</v>
          </cell>
          <cell r="O5328" t="str">
            <v>FLAC</v>
          </cell>
        </row>
        <row r="5329">
          <cell r="N5329" t="str">
            <v>FLAC</v>
          </cell>
          <cell r="O5329" t="str">
            <v>FLAC</v>
          </cell>
        </row>
        <row r="5330">
          <cell r="N5330" t="str">
            <v>FLAC</v>
          </cell>
          <cell r="O5330" t="str">
            <v>FLAC</v>
          </cell>
        </row>
        <row r="5331">
          <cell r="N5331" t="str">
            <v>FLAC</v>
          </cell>
          <cell r="O5331" t="str">
            <v>FLAC</v>
          </cell>
        </row>
        <row r="5332">
          <cell r="N5332" t="str">
            <v>FLAC</v>
          </cell>
          <cell r="O5332" t="str">
            <v>FLAC</v>
          </cell>
        </row>
        <row r="5333">
          <cell r="N5333" t="str">
            <v>FLAC</v>
          </cell>
          <cell r="O5333" t="str">
            <v>FLAC</v>
          </cell>
        </row>
        <row r="5334">
          <cell r="N5334" t="str">
            <v>NUTRI ALIMENTOS</v>
          </cell>
          <cell r="O5334" t="str">
            <v>Nutri</v>
          </cell>
        </row>
        <row r="5335">
          <cell r="N5335" t="str">
            <v>FLAC</v>
          </cell>
          <cell r="O5335" t="str">
            <v>FLAC</v>
          </cell>
        </row>
        <row r="5336">
          <cell r="N5336" t="str">
            <v>FLAC</v>
          </cell>
          <cell r="O5336" t="str">
            <v>FLAC</v>
          </cell>
        </row>
        <row r="5337">
          <cell r="N5337" t="str">
            <v>FLAC</v>
          </cell>
          <cell r="O5337" t="str">
            <v>FLAC</v>
          </cell>
        </row>
        <row r="5338">
          <cell r="N5338" t="str">
            <v>FLAC</v>
          </cell>
          <cell r="O5338" t="str">
            <v>FLAC</v>
          </cell>
        </row>
        <row r="5339">
          <cell r="N5339" t="str">
            <v>FLAC</v>
          </cell>
          <cell r="O5339" t="str">
            <v>FLAC</v>
          </cell>
        </row>
        <row r="5340">
          <cell r="N5340" t="str">
            <v>FLAC</v>
          </cell>
          <cell r="O5340" t="str">
            <v>FLAC</v>
          </cell>
        </row>
        <row r="5341">
          <cell r="N5341" t="str">
            <v>FLAC</v>
          </cell>
          <cell r="O5341" t="str">
            <v>FLAC</v>
          </cell>
        </row>
        <row r="5342">
          <cell r="N5342" t="str">
            <v>FLAC</v>
          </cell>
          <cell r="O5342" t="str">
            <v>FLAC</v>
          </cell>
        </row>
        <row r="5343">
          <cell r="N5343" t="str">
            <v>FLAC</v>
          </cell>
          <cell r="O5343" t="str">
            <v>FLAC</v>
          </cell>
        </row>
        <row r="5344">
          <cell r="N5344" t="str">
            <v>FLAC</v>
          </cell>
          <cell r="O5344" t="str">
            <v>FLAC</v>
          </cell>
        </row>
        <row r="5345">
          <cell r="N5345" t="str">
            <v>FLAC</v>
          </cell>
          <cell r="O5345" t="str">
            <v>FLAC</v>
          </cell>
        </row>
        <row r="5346">
          <cell r="N5346" t="str">
            <v>FLAC</v>
          </cell>
          <cell r="O5346" t="str">
            <v>FLAC</v>
          </cell>
        </row>
        <row r="5347">
          <cell r="N5347" t="str">
            <v>FLAC</v>
          </cell>
          <cell r="O5347" t="str">
            <v>FLAC</v>
          </cell>
        </row>
        <row r="5348">
          <cell r="N5348" t="str">
            <v>FLAC</v>
          </cell>
          <cell r="O5348" t="str">
            <v>FLAC</v>
          </cell>
        </row>
        <row r="5349">
          <cell r="N5349" t="str">
            <v>FLAC</v>
          </cell>
          <cell r="O5349" t="str">
            <v>FLAC</v>
          </cell>
        </row>
        <row r="5350">
          <cell r="N5350" t="str">
            <v>FLAC</v>
          </cell>
          <cell r="O5350" t="str">
            <v>FLAC</v>
          </cell>
        </row>
        <row r="5351">
          <cell r="N5351" t="str">
            <v>FLAC</v>
          </cell>
          <cell r="O5351" t="str">
            <v>FLAC</v>
          </cell>
        </row>
        <row r="5352">
          <cell r="N5352" t="str">
            <v>FLAC</v>
          </cell>
          <cell r="O5352" t="str">
            <v>FLAC</v>
          </cell>
        </row>
        <row r="5353">
          <cell r="N5353" t="str">
            <v>FLAC</v>
          </cell>
          <cell r="O5353" t="str">
            <v>FLAC</v>
          </cell>
        </row>
        <row r="5354">
          <cell r="N5354" t="str">
            <v>FLAC</v>
          </cell>
          <cell r="O5354" t="str">
            <v>FLAC</v>
          </cell>
        </row>
        <row r="5355">
          <cell r="N5355" t="str">
            <v>FLAC</v>
          </cell>
          <cell r="O5355" t="str">
            <v>FLAC</v>
          </cell>
        </row>
        <row r="5356">
          <cell r="N5356" t="str">
            <v>FLAC</v>
          </cell>
          <cell r="O5356" t="str">
            <v>FLAC</v>
          </cell>
        </row>
        <row r="5357">
          <cell r="N5357" t="str">
            <v>FLAC</v>
          </cell>
          <cell r="O5357" t="str">
            <v>FLAC</v>
          </cell>
        </row>
        <row r="5358">
          <cell r="N5358" t="str">
            <v>FLAC</v>
          </cell>
          <cell r="O5358" t="str">
            <v>FLAC</v>
          </cell>
        </row>
        <row r="5359">
          <cell r="N5359" t="str">
            <v>FLAC</v>
          </cell>
          <cell r="O5359" t="str">
            <v>FLAC</v>
          </cell>
        </row>
        <row r="5360">
          <cell r="N5360" t="str">
            <v>FLAC</v>
          </cell>
          <cell r="O5360" t="str">
            <v>FLAC</v>
          </cell>
        </row>
        <row r="5361">
          <cell r="N5361" t="str">
            <v>FLAC</v>
          </cell>
          <cell r="O5361" t="str">
            <v>FLAC</v>
          </cell>
        </row>
        <row r="5362">
          <cell r="N5362" t="str">
            <v>FLAC</v>
          </cell>
          <cell r="O5362" t="str">
            <v>FLAC</v>
          </cell>
        </row>
        <row r="5363">
          <cell r="N5363" t="str">
            <v>FLAC</v>
          </cell>
          <cell r="O5363" t="str">
            <v>FLAC</v>
          </cell>
        </row>
        <row r="5364">
          <cell r="N5364" t="str">
            <v>FLAC</v>
          </cell>
          <cell r="O5364" t="str">
            <v>FLAC</v>
          </cell>
        </row>
        <row r="5365">
          <cell r="N5365" t="str">
            <v>FLAC</v>
          </cell>
          <cell r="O5365" t="str">
            <v>FLAC</v>
          </cell>
        </row>
        <row r="5366">
          <cell r="N5366" t="str">
            <v>FLAC</v>
          </cell>
          <cell r="O5366" t="str">
            <v>FLAC</v>
          </cell>
        </row>
        <row r="5367">
          <cell r="N5367" t="str">
            <v>FLAC</v>
          </cell>
          <cell r="O5367" t="str">
            <v>FLAC</v>
          </cell>
        </row>
        <row r="5368">
          <cell r="N5368" t="str">
            <v>FLAC</v>
          </cell>
          <cell r="O5368" t="str">
            <v>FLAC</v>
          </cell>
        </row>
        <row r="5369">
          <cell r="N5369" t="str">
            <v>FLAC</v>
          </cell>
          <cell r="O5369" t="str">
            <v>FLAC</v>
          </cell>
        </row>
        <row r="5370">
          <cell r="N5370" t="str">
            <v>FLAC</v>
          </cell>
          <cell r="O5370" t="str">
            <v>FLAC</v>
          </cell>
        </row>
        <row r="5371">
          <cell r="N5371" t="str">
            <v>FLAC</v>
          </cell>
          <cell r="O5371" t="str">
            <v>FLAC</v>
          </cell>
        </row>
        <row r="5372">
          <cell r="N5372" t="str">
            <v>FLAC</v>
          </cell>
          <cell r="O5372" t="str">
            <v>FLAC</v>
          </cell>
        </row>
        <row r="5373">
          <cell r="N5373" t="str">
            <v>FLAC</v>
          </cell>
          <cell r="O5373" t="str">
            <v>FLAC</v>
          </cell>
        </row>
        <row r="5374">
          <cell r="N5374" t="str">
            <v>FLAC</v>
          </cell>
          <cell r="O5374" t="str">
            <v>FLAC</v>
          </cell>
        </row>
        <row r="5375">
          <cell r="N5375" t="str">
            <v>FLAC</v>
          </cell>
          <cell r="O5375" t="str">
            <v>FLAC</v>
          </cell>
        </row>
        <row r="5376">
          <cell r="N5376" t="str">
            <v>FLAC</v>
          </cell>
          <cell r="O5376" t="str">
            <v>FLAC</v>
          </cell>
        </row>
        <row r="5377">
          <cell r="N5377" t="str">
            <v>FLAC</v>
          </cell>
          <cell r="O5377" t="str">
            <v>FLAC</v>
          </cell>
        </row>
        <row r="5378">
          <cell r="N5378" t="str">
            <v>FLAC</v>
          </cell>
          <cell r="O5378" t="str">
            <v>FLAC</v>
          </cell>
        </row>
        <row r="5379">
          <cell r="N5379" t="str">
            <v>FLAC</v>
          </cell>
          <cell r="O5379" t="str">
            <v>FLAC</v>
          </cell>
        </row>
        <row r="5380">
          <cell r="N5380" t="str">
            <v>FLAC</v>
          </cell>
          <cell r="O5380" t="str">
            <v>FLAC</v>
          </cell>
        </row>
        <row r="5381">
          <cell r="N5381" t="str">
            <v>FLAC</v>
          </cell>
          <cell r="O5381" t="str">
            <v>FLAC</v>
          </cell>
        </row>
        <row r="5382">
          <cell r="N5382" t="str">
            <v>FLAC</v>
          </cell>
          <cell r="O5382" t="str">
            <v>FLAC</v>
          </cell>
        </row>
        <row r="5383">
          <cell r="N5383" t="str">
            <v>FLAC</v>
          </cell>
          <cell r="O5383" t="str">
            <v>FLAC</v>
          </cell>
        </row>
        <row r="5384">
          <cell r="N5384" t="str">
            <v>FLAC</v>
          </cell>
          <cell r="O5384" t="str">
            <v>FLAC</v>
          </cell>
        </row>
        <row r="5385">
          <cell r="N5385" t="str">
            <v>FLAC</v>
          </cell>
          <cell r="O5385" t="str">
            <v>FLAC</v>
          </cell>
        </row>
        <row r="5386">
          <cell r="N5386" t="str">
            <v>FLAC</v>
          </cell>
          <cell r="O5386" t="str">
            <v>FLAC</v>
          </cell>
        </row>
        <row r="5387">
          <cell r="N5387" t="str">
            <v>FLAC</v>
          </cell>
          <cell r="O5387" t="str">
            <v>FLAC</v>
          </cell>
        </row>
        <row r="5388">
          <cell r="N5388" t="str">
            <v>FLAC</v>
          </cell>
          <cell r="O5388" t="str">
            <v>FLAC</v>
          </cell>
        </row>
        <row r="5389">
          <cell r="N5389" t="str">
            <v>FLAC</v>
          </cell>
          <cell r="O5389" t="str">
            <v>FLAC</v>
          </cell>
        </row>
        <row r="5390">
          <cell r="N5390" t="str">
            <v>FLAC</v>
          </cell>
          <cell r="O5390" t="str">
            <v>FLAC</v>
          </cell>
        </row>
        <row r="5391">
          <cell r="N5391" t="str">
            <v>FLAC</v>
          </cell>
          <cell r="O5391" t="str">
            <v>FLAC</v>
          </cell>
        </row>
        <row r="5392">
          <cell r="N5392" t="str">
            <v>FLAC</v>
          </cell>
          <cell r="O5392" t="str">
            <v>FLAC</v>
          </cell>
        </row>
        <row r="5393">
          <cell r="N5393" t="str">
            <v>FLAC</v>
          </cell>
          <cell r="O5393" t="str">
            <v>FLAC</v>
          </cell>
        </row>
        <row r="5394">
          <cell r="N5394" t="str">
            <v>FLAC</v>
          </cell>
          <cell r="O5394" t="str">
            <v>FLAC</v>
          </cell>
        </row>
        <row r="5395">
          <cell r="N5395" t="str">
            <v>FLAC</v>
          </cell>
          <cell r="O5395" t="str">
            <v>FLAC</v>
          </cell>
        </row>
        <row r="5396">
          <cell r="N5396" t="str">
            <v>FLAC</v>
          </cell>
          <cell r="O5396" t="str">
            <v>FLAC</v>
          </cell>
        </row>
        <row r="5397">
          <cell r="N5397" t="str">
            <v>FLAC</v>
          </cell>
          <cell r="O5397" t="str">
            <v>FLAC</v>
          </cell>
        </row>
        <row r="5398">
          <cell r="N5398" t="str">
            <v>FLAC</v>
          </cell>
          <cell r="O5398" t="str">
            <v>FLAC</v>
          </cell>
        </row>
        <row r="5399">
          <cell r="N5399" t="str">
            <v>FLAC</v>
          </cell>
          <cell r="O5399" t="str">
            <v>FLAC</v>
          </cell>
        </row>
        <row r="5400">
          <cell r="N5400" t="str">
            <v>FLAC</v>
          </cell>
          <cell r="O5400" t="str">
            <v>FLAC</v>
          </cell>
        </row>
        <row r="5401">
          <cell r="N5401" t="str">
            <v>FLAC</v>
          </cell>
          <cell r="O5401" t="str">
            <v>FLAC</v>
          </cell>
        </row>
        <row r="5402">
          <cell r="N5402" t="str">
            <v>FLAC</v>
          </cell>
          <cell r="O5402" t="str">
            <v>FLAC</v>
          </cell>
        </row>
        <row r="5403">
          <cell r="N5403" t="str">
            <v>FLAC</v>
          </cell>
          <cell r="O5403" t="str">
            <v>FLAC</v>
          </cell>
        </row>
        <row r="5404">
          <cell r="N5404" t="str">
            <v>FLAC</v>
          </cell>
          <cell r="O5404" t="str">
            <v>FLAC</v>
          </cell>
        </row>
        <row r="5405">
          <cell r="N5405" t="str">
            <v>FLAC</v>
          </cell>
          <cell r="O5405" t="str">
            <v>FLAC</v>
          </cell>
        </row>
        <row r="5406">
          <cell r="N5406" t="str">
            <v>FLAC</v>
          </cell>
          <cell r="O5406" t="str">
            <v>FLAC</v>
          </cell>
        </row>
        <row r="5407">
          <cell r="N5407" t="str">
            <v>FLAC</v>
          </cell>
          <cell r="O5407" t="str">
            <v>FLAC</v>
          </cell>
        </row>
        <row r="5408">
          <cell r="N5408" t="str">
            <v>FLAC</v>
          </cell>
          <cell r="O5408" t="str">
            <v>FLAC</v>
          </cell>
        </row>
        <row r="5409">
          <cell r="N5409" t="str">
            <v>FLAC</v>
          </cell>
          <cell r="O5409" t="str">
            <v>FLAC</v>
          </cell>
        </row>
        <row r="5410">
          <cell r="N5410" t="str">
            <v>FLAC</v>
          </cell>
          <cell r="O5410" t="str">
            <v>FLAC</v>
          </cell>
        </row>
        <row r="5411">
          <cell r="N5411" t="str">
            <v>FLAC</v>
          </cell>
          <cell r="O5411" t="str">
            <v>FLAC</v>
          </cell>
        </row>
        <row r="5412">
          <cell r="N5412" t="str">
            <v>FLAC</v>
          </cell>
          <cell r="O5412" t="str">
            <v>FLAC</v>
          </cell>
        </row>
        <row r="5413">
          <cell r="N5413" t="str">
            <v>FLAC</v>
          </cell>
          <cell r="O5413" t="str">
            <v>FLAC</v>
          </cell>
        </row>
        <row r="5414">
          <cell r="N5414" t="str">
            <v>FLAC</v>
          </cell>
          <cell r="O5414" t="str">
            <v>FLAC</v>
          </cell>
        </row>
        <row r="5415">
          <cell r="N5415" t="str">
            <v>FLAC</v>
          </cell>
          <cell r="O5415" t="str">
            <v>FLAC</v>
          </cell>
        </row>
        <row r="5416">
          <cell r="N5416" t="str">
            <v>FLAC</v>
          </cell>
          <cell r="O5416" t="str">
            <v>FLAC</v>
          </cell>
        </row>
        <row r="5417">
          <cell r="N5417" t="str">
            <v>FLAC</v>
          </cell>
          <cell r="O5417" t="str">
            <v>FLAC</v>
          </cell>
        </row>
        <row r="5418">
          <cell r="N5418" t="str">
            <v>FLAC</v>
          </cell>
          <cell r="O5418" t="str">
            <v>FLAC</v>
          </cell>
        </row>
        <row r="5419">
          <cell r="N5419" t="str">
            <v>FLAC</v>
          </cell>
          <cell r="O5419" t="str">
            <v>FLAC</v>
          </cell>
        </row>
        <row r="5420">
          <cell r="N5420" t="str">
            <v>FLAC</v>
          </cell>
          <cell r="O5420" t="str">
            <v>FLAC</v>
          </cell>
        </row>
        <row r="5421">
          <cell r="N5421" t="str">
            <v>FLAC</v>
          </cell>
          <cell r="O5421" t="str">
            <v>FLAC</v>
          </cell>
        </row>
        <row r="5422">
          <cell r="N5422" t="str">
            <v>FLAC</v>
          </cell>
          <cell r="O5422" t="str">
            <v>FLAC</v>
          </cell>
        </row>
        <row r="5423">
          <cell r="N5423" t="str">
            <v>FLAC</v>
          </cell>
          <cell r="O5423" t="str">
            <v>FLAC</v>
          </cell>
        </row>
        <row r="5424">
          <cell r="N5424" t="str">
            <v>FLAC</v>
          </cell>
          <cell r="O5424" t="str">
            <v>FLAC</v>
          </cell>
        </row>
        <row r="5425">
          <cell r="N5425" t="str">
            <v>FLAC</v>
          </cell>
          <cell r="O5425" t="str">
            <v>FLAC</v>
          </cell>
        </row>
        <row r="5426">
          <cell r="N5426" t="str">
            <v>FLAC</v>
          </cell>
          <cell r="O5426" t="str">
            <v>FLAC</v>
          </cell>
        </row>
        <row r="5427">
          <cell r="N5427" t="str">
            <v>FLAC</v>
          </cell>
          <cell r="O5427" t="str">
            <v>FLAC</v>
          </cell>
        </row>
        <row r="5428">
          <cell r="N5428" t="str">
            <v>FLAC</v>
          </cell>
          <cell r="O5428" t="str">
            <v>FLAC</v>
          </cell>
        </row>
        <row r="5429">
          <cell r="N5429" t="str">
            <v>FLAC</v>
          </cell>
          <cell r="O5429" t="str">
            <v>FLAC</v>
          </cell>
        </row>
        <row r="5430">
          <cell r="N5430" t="str">
            <v>FLAC</v>
          </cell>
          <cell r="O5430" t="str">
            <v>FLAC</v>
          </cell>
        </row>
        <row r="5431">
          <cell r="N5431" t="str">
            <v>FLAC</v>
          </cell>
          <cell r="O5431" t="str">
            <v>FLAC</v>
          </cell>
        </row>
        <row r="5432">
          <cell r="N5432" t="str">
            <v>FLAC</v>
          </cell>
          <cell r="O5432" t="str">
            <v>FLAC</v>
          </cell>
        </row>
        <row r="5433">
          <cell r="N5433" t="str">
            <v>FLAC</v>
          </cell>
          <cell r="O5433" t="str">
            <v>FLAC</v>
          </cell>
        </row>
        <row r="5434">
          <cell r="N5434" t="str">
            <v>FLAC</v>
          </cell>
          <cell r="O5434" t="str">
            <v>FLAC</v>
          </cell>
        </row>
        <row r="5435">
          <cell r="N5435" t="str">
            <v>FLAC</v>
          </cell>
          <cell r="O5435" t="str">
            <v>FLAC</v>
          </cell>
        </row>
        <row r="5436">
          <cell r="N5436" t="str">
            <v>FLAC</v>
          </cell>
          <cell r="O5436" t="str">
            <v>FLAC</v>
          </cell>
        </row>
        <row r="5437">
          <cell r="N5437" t="str">
            <v>FLAC</v>
          </cell>
          <cell r="O5437" t="str">
            <v>FLAC</v>
          </cell>
        </row>
        <row r="5438">
          <cell r="N5438" t="str">
            <v>FLAC</v>
          </cell>
          <cell r="O5438" t="str">
            <v>FLAC</v>
          </cell>
        </row>
        <row r="5439">
          <cell r="N5439" t="str">
            <v>FLAC</v>
          </cell>
          <cell r="O5439" t="str">
            <v>FLAC</v>
          </cell>
        </row>
        <row r="5440">
          <cell r="N5440" t="str">
            <v>FLAC</v>
          </cell>
          <cell r="O5440" t="str">
            <v>FLAC</v>
          </cell>
        </row>
        <row r="5441">
          <cell r="N5441" t="str">
            <v>FLAC</v>
          </cell>
          <cell r="O5441" t="str">
            <v>FLAC</v>
          </cell>
        </row>
        <row r="5442">
          <cell r="N5442" t="str">
            <v>FLAC</v>
          </cell>
          <cell r="O5442" t="str">
            <v>FLAC</v>
          </cell>
        </row>
        <row r="5443">
          <cell r="N5443" t="str">
            <v>FLAC</v>
          </cell>
          <cell r="O5443" t="str">
            <v>FLAC</v>
          </cell>
        </row>
        <row r="5444">
          <cell r="N5444" t="str">
            <v>FLAC</v>
          </cell>
          <cell r="O5444" t="str">
            <v>FLAC</v>
          </cell>
        </row>
        <row r="5445">
          <cell r="N5445" t="str">
            <v>FLAC</v>
          </cell>
          <cell r="O5445" t="str">
            <v>FLAC</v>
          </cell>
        </row>
        <row r="5446">
          <cell r="N5446" t="str">
            <v>FLAC</v>
          </cell>
          <cell r="O5446" t="str">
            <v>FLAC</v>
          </cell>
        </row>
        <row r="5447">
          <cell r="N5447" t="str">
            <v>FLAC</v>
          </cell>
          <cell r="O5447" t="str">
            <v>FLAC</v>
          </cell>
        </row>
        <row r="5448">
          <cell r="N5448" t="str">
            <v>FLAC</v>
          </cell>
          <cell r="O5448" t="str">
            <v>FLAC</v>
          </cell>
        </row>
        <row r="5449">
          <cell r="N5449" t="str">
            <v>FLAC</v>
          </cell>
          <cell r="O5449" t="str">
            <v>FLAC</v>
          </cell>
        </row>
        <row r="5450">
          <cell r="N5450" t="str">
            <v>FLAC</v>
          </cell>
          <cell r="O5450" t="str">
            <v>FLAC</v>
          </cell>
        </row>
        <row r="5451">
          <cell r="N5451" t="str">
            <v>FLAC</v>
          </cell>
          <cell r="O5451" t="str">
            <v>FLAC</v>
          </cell>
        </row>
        <row r="5452">
          <cell r="N5452" t="str">
            <v>FLAC</v>
          </cell>
          <cell r="O5452" t="str">
            <v>FLAC</v>
          </cell>
        </row>
        <row r="5453">
          <cell r="N5453" t="str">
            <v>FLAC</v>
          </cell>
          <cell r="O5453" t="str">
            <v>FLAC</v>
          </cell>
        </row>
        <row r="5454">
          <cell r="N5454" t="str">
            <v>FLAC</v>
          </cell>
          <cell r="O5454" t="str">
            <v>FLAC</v>
          </cell>
        </row>
        <row r="5455">
          <cell r="N5455" t="str">
            <v>FLAC</v>
          </cell>
          <cell r="O5455" t="str">
            <v>FLAC</v>
          </cell>
        </row>
        <row r="5456">
          <cell r="N5456" t="str">
            <v>FLAC</v>
          </cell>
          <cell r="O5456" t="str">
            <v>FLAC</v>
          </cell>
        </row>
        <row r="5457">
          <cell r="N5457" t="str">
            <v>FLAC</v>
          </cell>
          <cell r="O5457" t="str">
            <v>FLAC</v>
          </cell>
        </row>
        <row r="5458">
          <cell r="N5458" t="str">
            <v>FLAC</v>
          </cell>
          <cell r="O5458" t="str">
            <v>FLAC</v>
          </cell>
        </row>
        <row r="5459">
          <cell r="N5459" t="str">
            <v>NUTRI ALIMENTOS</v>
          </cell>
          <cell r="O5459" t="str">
            <v>Nutri</v>
          </cell>
        </row>
        <row r="5460">
          <cell r="N5460" t="str">
            <v>FLAC</v>
          </cell>
          <cell r="O5460" t="str">
            <v>FLAC</v>
          </cell>
        </row>
        <row r="5461">
          <cell r="N5461" t="str">
            <v>FLAC</v>
          </cell>
          <cell r="O5461" t="str">
            <v>FLAC</v>
          </cell>
        </row>
        <row r="5462">
          <cell r="N5462" t="str">
            <v>FLAC</v>
          </cell>
          <cell r="O5462" t="str">
            <v>FLAC</v>
          </cell>
        </row>
        <row r="5463">
          <cell r="N5463" t="str">
            <v>FLAC</v>
          </cell>
          <cell r="O5463" t="str">
            <v>FLAC</v>
          </cell>
        </row>
        <row r="5464">
          <cell r="N5464" t="str">
            <v>FLAC</v>
          </cell>
          <cell r="O5464" t="str">
            <v>FLAC</v>
          </cell>
        </row>
        <row r="5465">
          <cell r="N5465" t="str">
            <v>FLAC</v>
          </cell>
          <cell r="O5465" t="str">
            <v>FLAC</v>
          </cell>
        </row>
        <row r="5466">
          <cell r="N5466" t="str">
            <v>FLAC</v>
          </cell>
          <cell r="O5466" t="str">
            <v>FLAC</v>
          </cell>
        </row>
        <row r="5467">
          <cell r="N5467" t="str">
            <v>FLAC</v>
          </cell>
          <cell r="O5467" t="str">
            <v>FLAC</v>
          </cell>
        </row>
        <row r="5468">
          <cell r="N5468" t="str">
            <v>FLAC</v>
          </cell>
          <cell r="O5468" t="str">
            <v>FLAC</v>
          </cell>
        </row>
        <row r="5469">
          <cell r="N5469" t="str">
            <v>FLAC</v>
          </cell>
          <cell r="O5469" t="str">
            <v>FLAC</v>
          </cell>
        </row>
        <row r="5470">
          <cell r="N5470" t="str">
            <v>FLAC</v>
          </cell>
          <cell r="O5470" t="str">
            <v>FLAC</v>
          </cell>
        </row>
        <row r="5471">
          <cell r="N5471" t="str">
            <v>FLAC</v>
          </cell>
          <cell r="O5471" t="str">
            <v>FLAC</v>
          </cell>
        </row>
        <row r="5472">
          <cell r="N5472" t="str">
            <v>FLAC</v>
          </cell>
          <cell r="O5472" t="str">
            <v>FLAC</v>
          </cell>
        </row>
        <row r="5473">
          <cell r="N5473" t="str">
            <v>FLAC</v>
          </cell>
          <cell r="O5473" t="str">
            <v>FLAC</v>
          </cell>
        </row>
        <row r="5474">
          <cell r="N5474" t="str">
            <v>FLAC</v>
          </cell>
          <cell r="O5474" t="str">
            <v>FLAC</v>
          </cell>
        </row>
        <row r="5475">
          <cell r="N5475" t="str">
            <v>FLAC</v>
          </cell>
          <cell r="O5475" t="str">
            <v>FLAC</v>
          </cell>
        </row>
        <row r="5476">
          <cell r="N5476" t="str">
            <v>FLAC</v>
          </cell>
          <cell r="O5476" t="str">
            <v>FLAC</v>
          </cell>
        </row>
        <row r="5477">
          <cell r="N5477" t="str">
            <v>FLAC</v>
          </cell>
          <cell r="O5477" t="str">
            <v>FLAC</v>
          </cell>
        </row>
        <row r="5478">
          <cell r="N5478" t="str">
            <v>FLAC</v>
          </cell>
          <cell r="O5478" t="str">
            <v>FLAC</v>
          </cell>
        </row>
        <row r="5479">
          <cell r="N5479" t="str">
            <v>FLAC</v>
          </cell>
          <cell r="O5479" t="str">
            <v>FLAC</v>
          </cell>
        </row>
        <row r="5480">
          <cell r="N5480" t="str">
            <v>FLAC</v>
          </cell>
          <cell r="O5480" t="str">
            <v>FLAC</v>
          </cell>
        </row>
        <row r="5481">
          <cell r="N5481" t="str">
            <v>FLAC</v>
          </cell>
          <cell r="O5481" t="str">
            <v>FLAC</v>
          </cell>
        </row>
        <row r="5482">
          <cell r="N5482" t="str">
            <v>FLAC</v>
          </cell>
          <cell r="O5482" t="str">
            <v>FLAC</v>
          </cell>
        </row>
        <row r="5483">
          <cell r="N5483" t="str">
            <v>FLAC</v>
          </cell>
          <cell r="O5483" t="str">
            <v>FLAC</v>
          </cell>
        </row>
        <row r="5484">
          <cell r="N5484" t="str">
            <v>FLAC</v>
          </cell>
          <cell r="O5484" t="str">
            <v>FLAC</v>
          </cell>
        </row>
        <row r="5485">
          <cell r="N5485" t="str">
            <v>FLAC</v>
          </cell>
          <cell r="O5485" t="str">
            <v>FLAC</v>
          </cell>
        </row>
        <row r="5486">
          <cell r="N5486" t="str">
            <v>FLAC</v>
          </cell>
          <cell r="O5486" t="str">
            <v>FLAC</v>
          </cell>
        </row>
        <row r="5487">
          <cell r="N5487" t="str">
            <v>FLAC</v>
          </cell>
          <cell r="O5487" t="str">
            <v>FLAC</v>
          </cell>
        </row>
        <row r="5488">
          <cell r="N5488" t="str">
            <v>FLAC</v>
          </cell>
          <cell r="O5488" t="str">
            <v>FLAC</v>
          </cell>
        </row>
        <row r="5489">
          <cell r="N5489" t="str">
            <v>FLAC</v>
          </cell>
          <cell r="O5489" t="str">
            <v>FLAC</v>
          </cell>
        </row>
        <row r="5490">
          <cell r="N5490" t="str">
            <v>FLAC</v>
          </cell>
          <cell r="O5490" t="str">
            <v>FLAC</v>
          </cell>
        </row>
        <row r="5491">
          <cell r="N5491" t="str">
            <v>FLAC</v>
          </cell>
          <cell r="O5491" t="str">
            <v>FLAC</v>
          </cell>
        </row>
        <row r="5492">
          <cell r="N5492" t="str">
            <v>FLAC</v>
          </cell>
          <cell r="O5492" t="str">
            <v>FLAC</v>
          </cell>
        </row>
        <row r="5493">
          <cell r="N5493" t="str">
            <v>FLAC</v>
          </cell>
          <cell r="O5493" t="str">
            <v>FLAC</v>
          </cell>
        </row>
        <row r="5494">
          <cell r="N5494" t="str">
            <v>FLAC</v>
          </cell>
          <cell r="O5494" t="str">
            <v>FLAC</v>
          </cell>
        </row>
        <row r="5495">
          <cell r="N5495" t="str">
            <v>FLAC</v>
          </cell>
          <cell r="O5495" t="str">
            <v>FLAC</v>
          </cell>
        </row>
        <row r="5496">
          <cell r="N5496" t="str">
            <v>FLAC</v>
          </cell>
          <cell r="O5496" t="str">
            <v>FLAC</v>
          </cell>
        </row>
        <row r="5497">
          <cell r="N5497" t="str">
            <v>FLAC</v>
          </cell>
          <cell r="O5497" t="str">
            <v>FLAC</v>
          </cell>
        </row>
        <row r="5498">
          <cell r="N5498" t="str">
            <v>FLAC</v>
          </cell>
          <cell r="O5498" t="str">
            <v>FLAC</v>
          </cell>
        </row>
        <row r="5499">
          <cell r="N5499" t="str">
            <v>FLAC</v>
          </cell>
          <cell r="O5499" t="str">
            <v>FLAC</v>
          </cell>
        </row>
        <row r="5500">
          <cell r="N5500" t="str">
            <v>FLAC</v>
          </cell>
          <cell r="O5500" t="str">
            <v>FLAC</v>
          </cell>
        </row>
        <row r="5501">
          <cell r="N5501" t="str">
            <v>FLAC</v>
          </cell>
          <cell r="O5501" t="str">
            <v>FLAC</v>
          </cell>
        </row>
        <row r="5502">
          <cell r="N5502" t="str">
            <v>FLAC</v>
          </cell>
          <cell r="O5502" t="str">
            <v>FLAC</v>
          </cell>
        </row>
        <row r="5503">
          <cell r="N5503" t="str">
            <v>FLAC</v>
          </cell>
          <cell r="O5503" t="str">
            <v>FLAC</v>
          </cell>
        </row>
        <row r="5504">
          <cell r="N5504" t="str">
            <v>FLAC</v>
          </cell>
          <cell r="O5504" t="str">
            <v>FLAC</v>
          </cell>
        </row>
        <row r="5505">
          <cell r="N5505" t="str">
            <v>FLAC</v>
          </cell>
          <cell r="O5505" t="str">
            <v>FLAC</v>
          </cell>
        </row>
        <row r="5506">
          <cell r="N5506" t="str">
            <v>FLAC</v>
          </cell>
          <cell r="O5506" t="str">
            <v>FLAC</v>
          </cell>
        </row>
        <row r="5507">
          <cell r="N5507" t="str">
            <v>FLAC</v>
          </cell>
          <cell r="O5507" t="str">
            <v>FLAC</v>
          </cell>
        </row>
        <row r="5508">
          <cell r="N5508" t="str">
            <v>FLAC</v>
          </cell>
          <cell r="O5508" t="str">
            <v>FLAC</v>
          </cell>
        </row>
        <row r="5509">
          <cell r="N5509" t="str">
            <v>FLAC</v>
          </cell>
          <cell r="O5509" t="str">
            <v>FLAC</v>
          </cell>
        </row>
        <row r="5510">
          <cell r="N5510" t="str">
            <v>FLAC</v>
          </cell>
          <cell r="O5510" t="str">
            <v>FLAC</v>
          </cell>
        </row>
        <row r="5511">
          <cell r="N5511" t="str">
            <v>FLAC</v>
          </cell>
          <cell r="O5511" t="str">
            <v>FLAC</v>
          </cell>
        </row>
        <row r="5512">
          <cell r="N5512" t="str">
            <v>FLAC</v>
          </cell>
          <cell r="O5512" t="str">
            <v>FLAC</v>
          </cell>
        </row>
        <row r="5513">
          <cell r="N5513" t="str">
            <v>FLAC</v>
          </cell>
          <cell r="O5513" t="str">
            <v>FLAC</v>
          </cell>
        </row>
        <row r="5514">
          <cell r="N5514" t="str">
            <v>FLAC</v>
          </cell>
          <cell r="O5514" t="str">
            <v>FLAC</v>
          </cell>
        </row>
        <row r="5515">
          <cell r="N5515" t="str">
            <v>FLAC</v>
          </cell>
          <cell r="O5515" t="str">
            <v>FLAC</v>
          </cell>
        </row>
        <row r="5516">
          <cell r="N5516" t="str">
            <v>FLAC</v>
          </cell>
          <cell r="O5516" t="str">
            <v>FLAC</v>
          </cell>
        </row>
        <row r="5517">
          <cell r="N5517" t="str">
            <v>FLAC</v>
          </cell>
          <cell r="O5517" t="str">
            <v>FLAC</v>
          </cell>
        </row>
        <row r="5518">
          <cell r="N5518" t="str">
            <v>FLAC</v>
          </cell>
          <cell r="O5518" t="str">
            <v>FLAC</v>
          </cell>
        </row>
        <row r="5519">
          <cell r="N5519" t="str">
            <v>FLAC</v>
          </cell>
          <cell r="O5519" t="str">
            <v>FLAC</v>
          </cell>
        </row>
        <row r="5520">
          <cell r="N5520" t="str">
            <v>FLAC</v>
          </cell>
          <cell r="O5520" t="str">
            <v>FLAC</v>
          </cell>
        </row>
        <row r="5521">
          <cell r="N5521" t="str">
            <v>FLAC</v>
          </cell>
          <cell r="O5521" t="str">
            <v>FLAC</v>
          </cell>
        </row>
        <row r="5522">
          <cell r="N5522" t="str">
            <v>FLAC</v>
          </cell>
          <cell r="O5522" t="str">
            <v>FLAC</v>
          </cell>
        </row>
        <row r="5523">
          <cell r="N5523" t="str">
            <v>FLAC</v>
          </cell>
          <cell r="O5523" t="str">
            <v>FLAC</v>
          </cell>
        </row>
        <row r="5524">
          <cell r="N5524" t="str">
            <v>FLAC</v>
          </cell>
          <cell r="O5524" t="str">
            <v>FLAC</v>
          </cell>
        </row>
        <row r="5525">
          <cell r="N5525" t="str">
            <v>FLAC</v>
          </cell>
          <cell r="O5525" t="str">
            <v>FLAC</v>
          </cell>
        </row>
        <row r="5526">
          <cell r="N5526" t="str">
            <v>FLAC</v>
          </cell>
          <cell r="O5526" t="str">
            <v>FLAC</v>
          </cell>
        </row>
        <row r="5527">
          <cell r="N5527" t="str">
            <v>FLAC</v>
          </cell>
          <cell r="O5527" t="str">
            <v>FLAC</v>
          </cell>
        </row>
        <row r="5528">
          <cell r="N5528" t="str">
            <v>FLAC</v>
          </cell>
          <cell r="O5528" t="str">
            <v>FLAC</v>
          </cell>
        </row>
        <row r="5529">
          <cell r="N5529" t="str">
            <v>FLAC</v>
          </cell>
          <cell r="O5529" t="str">
            <v>FLAC</v>
          </cell>
        </row>
        <row r="5530">
          <cell r="N5530" t="str">
            <v>FLAC</v>
          </cell>
          <cell r="O5530" t="str">
            <v>FLAC</v>
          </cell>
        </row>
        <row r="5531">
          <cell r="N5531" t="str">
            <v>FLAC</v>
          </cell>
          <cell r="O5531" t="str">
            <v>FLAC</v>
          </cell>
        </row>
        <row r="5532">
          <cell r="N5532" t="str">
            <v>FLAC</v>
          </cell>
          <cell r="O5532" t="str">
            <v>FLAC</v>
          </cell>
        </row>
        <row r="5533">
          <cell r="N5533" t="str">
            <v>FLAC</v>
          </cell>
          <cell r="O5533" t="str">
            <v>FLAC</v>
          </cell>
        </row>
        <row r="5534">
          <cell r="N5534" t="str">
            <v>FLAC</v>
          </cell>
          <cell r="O5534" t="str">
            <v>FLAC</v>
          </cell>
        </row>
        <row r="5535">
          <cell r="N5535" t="str">
            <v>FLAC</v>
          </cell>
          <cell r="O5535" t="str">
            <v>FLAC</v>
          </cell>
        </row>
        <row r="5536">
          <cell r="N5536" t="str">
            <v>FLAC</v>
          </cell>
          <cell r="O5536" t="str">
            <v>FLAC</v>
          </cell>
        </row>
        <row r="5537">
          <cell r="N5537" t="str">
            <v>FLAC</v>
          </cell>
          <cell r="O5537" t="str">
            <v>FLAC</v>
          </cell>
        </row>
        <row r="5538">
          <cell r="N5538" t="str">
            <v>FLAC</v>
          </cell>
          <cell r="O5538" t="str">
            <v>FLAC</v>
          </cell>
        </row>
        <row r="5539">
          <cell r="N5539" t="str">
            <v>FLAC</v>
          </cell>
          <cell r="O5539" t="str">
            <v>FLAC</v>
          </cell>
        </row>
        <row r="5540">
          <cell r="N5540" t="str">
            <v>FLAC</v>
          </cell>
          <cell r="O5540" t="str">
            <v>FLAC</v>
          </cell>
        </row>
        <row r="5541">
          <cell r="N5541" t="str">
            <v>FLAC</v>
          </cell>
          <cell r="O5541" t="str">
            <v>FLAC</v>
          </cell>
        </row>
        <row r="5542">
          <cell r="N5542" t="str">
            <v>FLAC</v>
          </cell>
          <cell r="O5542" t="str">
            <v>FLAC</v>
          </cell>
        </row>
        <row r="5543">
          <cell r="N5543" t="str">
            <v>FLAC</v>
          </cell>
          <cell r="O5543" t="str">
            <v>FLAC</v>
          </cell>
        </row>
        <row r="5544">
          <cell r="N5544" t="str">
            <v>FLAC</v>
          </cell>
          <cell r="O5544" t="str">
            <v>FLAC</v>
          </cell>
        </row>
        <row r="5545">
          <cell r="N5545" t="str">
            <v>FLAC</v>
          </cell>
          <cell r="O5545" t="str">
            <v>FLAC</v>
          </cell>
        </row>
        <row r="5546">
          <cell r="N5546" t="str">
            <v>FLAC</v>
          </cell>
          <cell r="O5546" t="str">
            <v>FLAC</v>
          </cell>
        </row>
        <row r="5547">
          <cell r="N5547" t="str">
            <v>FLAC</v>
          </cell>
          <cell r="O5547" t="str">
            <v>FLAC</v>
          </cell>
        </row>
        <row r="5548">
          <cell r="N5548" t="str">
            <v>FLAC</v>
          </cell>
          <cell r="O5548" t="str">
            <v>FLAC</v>
          </cell>
        </row>
        <row r="5549">
          <cell r="N5549" t="str">
            <v>FLAC</v>
          </cell>
          <cell r="O5549" t="str">
            <v>FLAC</v>
          </cell>
        </row>
        <row r="5550">
          <cell r="N5550" t="str">
            <v>FLAC</v>
          </cell>
          <cell r="O5550" t="str">
            <v>FLAC</v>
          </cell>
        </row>
        <row r="5551">
          <cell r="N5551" t="str">
            <v>FLAC</v>
          </cell>
          <cell r="O5551" t="str">
            <v>FLAC</v>
          </cell>
        </row>
        <row r="5552">
          <cell r="N5552" t="str">
            <v>FLAC</v>
          </cell>
          <cell r="O5552" t="str">
            <v>FLAC</v>
          </cell>
        </row>
        <row r="5553">
          <cell r="N5553" t="str">
            <v>FLAC</v>
          </cell>
          <cell r="O5553" t="str">
            <v>FLAC</v>
          </cell>
        </row>
        <row r="5554">
          <cell r="N5554" t="str">
            <v>FLAC</v>
          </cell>
          <cell r="O5554" t="str">
            <v>FLAC</v>
          </cell>
        </row>
        <row r="5555">
          <cell r="N5555" t="str">
            <v>FLAC</v>
          </cell>
          <cell r="O5555" t="str">
            <v>FLAC</v>
          </cell>
        </row>
        <row r="5556">
          <cell r="N5556" t="str">
            <v>FLAC</v>
          </cell>
          <cell r="O5556" t="str">
            <v>FLAC</v>
          </cell>
        </row>
        <row r="5557">
          <cell r="N5557" t="str">
            <v>FLAC</v>
          </cell>
          <cell r="O5557" t="str">
            <v>FLAC</v>
          </cell>
        </row>
        <row r="5558">
          <cell r="N5558" t="str">
            <v>FLAC</v>
          </cell>
          <cell r="O5558" t="str">
            <v>FLAC</v>
          </cell>
        </row>
        <row r="5559">
          <cell r="N5559" t="str">
            <v>FLAC</v>
          </cell>
          <cell r="O5559" t="str">
            <v>FLAC</v>
          </cell>
        </row>
        <row r="5560">
          <cell r="N5560" t="str">
            <v>FLAC</v>
          </cell>
          <cell r="O5560" t="str">
            <v>FLAC</v>
          </cell>
        </row>
        <row r="5561">
          <cell r="N5561" t="str">
            <v>FLAC</v>
          </cell>
          <cell r="O5561" t="str">
            <v>FLAC</v>
          </cell>
        </row>
        <row r="5562">
          <cell r="N5562" t="str">
            <v>FLAC</v>
          </cell>
          <cell r="O5562" t="str">
            <v>FLAC</v>
          </cell>
        </row>
        <row r="5563">
          <cell r="N5563" t="str">
            <v>FLAC</v>
          </cell>
          <cell r="O5563" t="str">
            <v>FLAC</v>
          </cell>
        </row>
        <row r="5564">
          <cell r="N5564" t="str">
            <v>FLAC</v>
          </cell>
          <cell r="O5564" t="str">
            <v>FLAC</v>
          </cell>
        </row>
        <row r="5565">
          <cell r="N5565" t="str">
            <v>FLAC</v>
          </cell>
          <cell r="O5565" t="str">
            <v>FLAC</v>
          </cell>
        </row>
        <row r="5566">
          <cell r="N5566" t="str">
            <v>FLAC</v>
          </cell>
          <cell r="O5566" t="str">
            <v>FLAC</v>
          </cell>
        </row>
        <row r="5567">
          <cell r="N5567" t="str">
            <v>FLAC</v>
          </cell>
          <cell r="O5567" t="str">
            <v>FLAC</v>
          </cell>
        </row>
        <row r="5568">
          <cell r="N5568" t="str">
            <v>FLAC</v>
          </cell>
          <cell r="O5568" t="str">
            <v>FLAC</v>
          </cell>
        </row>
        <row r="5569">
          <cell r="N5569" t="str">
            <v>FLAC</v>
          </cell>
          <cell r="O5569" t="str">
            <v>FLAC</v>
          </cell>
        </row>
        <row r="5570">
          <cell r="N5570" t="str">
            <v>FLAC</v>
          </cell>
          <cell r="O5570" t="str">
            <v>FLAC</v>
          </cell>
        </row>
        <row r="5571">
          <cell r="N5571" t="str">
            <v>FLAC</v>
          </cell>
          <cell r="O5571" t="str">
            <v>FLAC</v>
          </cell>
        </row>
        <row r="5572">
          <cell r="N5572" t="str">
            <v>FLAC</v>
          </cell>
          <cell r="O5572" t="str">
            <v>FLAC</v>
          </cell>
        </row>
        <row r="5573">
          <cell r="N5573" t="str">
            <v>FLAC</v>
          </cell>
          <cell r="O5573" t="str">
            <v>FLAC</v>
          </cell>
        </row>
        <row r="5574">
          <cell r="N5574" t="str">
            <v>FLAC</v>
          </cell>
          <cell r="O5574" t="str">
            <v>FLAC</v>
          </cell>
        </row>
        <row r="5575">
          <cell r="N5575" t="str">
            <v>FLAC</v>
          </cell>
          <cell r="O5575" t="str">
            <v>FLAC</v>
          </cell>
        </row>
        <row r="5576">
          <cell r="N5576" t="str">
            <v>NUTRI ALIMENTOS</v>
          </cell>
          <cell r="O5576" t="str">
            <v>Nutri</v>
          </cell>
        </row>
        <row r="5577">
          <cell r="N5577" t="str">
            <v>NUTRI ALIMENTOS</v>
          </cell>
          <cell r="O5577" t="str">
            <v>Nutri</v>
          </cell>
        </row>
        <row r="5578">
          <cell r="N5578" t="str">
            <v>NUTRI ALIMENTOS</v>
          </cell>
          <cell r="O5578" t="str">
            <v>Nutri</v>
          </cell>
        </row>
        <row r="5579">
          <cell r="N5579" t="str">
            <v>FLAC</v>
          </cell>
          <cell r="O5579" t="str">
            <v>FLAC</v>
          </cell>
        </row>
        <row r="5580">
          <cell r="N5580" t="str">
            <v>FLAC</v>
          </cell>
          <cell r="O5580" t="str">
            <v>FLAC</v>
          </cell>
        </row>
        <row r="5581">
          <cell r="N5581" t="str">
            <v>FLAC</v>
          </cell>
          <cell r="O5581" t="str">
            <v>FLAC</v>
          </cell>
        </row>
        <row r="5582">
          <cell r="N5582" t="str">
            <v>FLAC</v>
          </cell>
          <cell r="O5582" t="str">
            <v>FLAC</v>
          </cell>
        </row>
        <row r="5583">
          <cell r="N5583" t="str">
            <v>FLAC</v>
          </cell>
          <cell r="O5583" t="str">
            <v>FLAC</v>
          </cell>
        </row>
        <row r="5584">
          <cell r="N5584" t="str">
            <v>FLAC</v>
          </cell>
          <cell r="O5584" t="str">
            <v>FLAC</v>
          </cell>
        </row>
        <row r="5585">
          <cell r="N5585" t="str">
            <v>FLAC</v>
          </cell>
          <cell r="O5585" t="str">
            <v>FLAC</v>
          </cell>
        </row>
        <row r="5586">
          <cell r="N5586" t="str">
            <v>FLAC</v>
          </cell>
          <cell r="O5586" t="str">
            <v>FLAC</v>
          </cell>
        </row>
        <row r="5587">
          <cell r="N5587" t="str">
            <v>FLAC</v>
          </cell>
          <cell r="O5587" t="str">
            <v>FLAC</v>
          </cell>
        </row>
        <row r="5588">
          <cell r="N5588" t="str">
            <v>FLAC</v>
          </cell>
          <cell r="O5588" t="str">
            <v>FLAC</v>
          </cell>
        </row>
        <row r="5589">
          <cell r="N5589" t="str">
            <v>FLAC</v>
          </cell>
          <cell r="O5589" t="str">
            <v>FLAC</v>
          </cell>
        </row>
        <row r="5590">
          <cell r="N5590" t="str">
            <v>FLAC</v>
          </cell>
          <cell r="O5590" t="str">
            <v>FLAC</v>
          </cell>
        </row>
        <row r="5591">
          <cell r="N5591" t="str">
            <v>FLAC</v>
          </cell>
          <cell r="O5591" t="str">
            <v>FLAC</v>
          </cell>
        </row>
        <row r="5592">
          <cell r="N5592" t="str">
            <v>FLAC</v>
          </cell>
          <cell r="O5592" t="str">
            <v>FLAC</v>
          </cell>
        </row>
        <row r="5593">
          <cell r="N5593" t="str">
            <v>FLAC</v>
          </cell>
          <cell r="O5593" t="str">
            <v>FLAC</v>
          </cell>
        </row>
        <row r="5594">
          <cell r="N5594" t="str">
            <v>FLAC</v>
          </cell>
          <cell r="O5594" t="str">
            <v>FLAC</v>
          </cell>
        </row>
        <row r="5595">
          <cell r="N5595" t="str">
            <v>FLAC</v>
          </cell>
          <cell r="O5595" t="str">
            <v>FLAC</v>
          </cell>
        </row>
        <row r="5596">
          <cell r="N5596" t="str">
            <v>FLAC</v>
          </cell>
          <cell r="O5596" t="str">
            <v>FLAC</v>
          </cell>
        </row>
        <row r="5597">
          <cell r="N5597" t="str">
            <v>FLAC</v>
          </cell>
          <cell r="O5597" t="str">
            <v>FLAC</v>
          </cell>
        </row>
        <row r="5598">
          <cell r="N5598" t="str">
            <v>FLAC</v>
          </cell>
          <cell r="O5598" t="str">
            <v>FLAC</v>
          </cell>
        </row>
        <row r="5599">
          <cell r="N5599" t="str">
            <v>FLAC</v>
          </cell>
          <cell r="O5599" t="str">
            <v>FLAC</v>
          </cell>
        </row>
        <row r="5600">
          <cell r="N5600" t="str">
            <v>FLAC</v>
          </cell>
          <cell r="O5600" t="str">
            <v>FLAC</v>
          </cell>
        </row>
        <row r="5601">
          <cell r="N5601" t="str">
            <v>FLAC</v>
          </cell>
          <cell r="O5601" t="str">
            <v>FLAC</v>
          </cell>
        </row>
        <row r="5602">
          <cell r="N5602" t="str">
            <v>FLAC</v>
          </cell>
          <cell r="O5602" t="str">
            <v>FLAC</v>
          </cell>
        </row>
        <row r="5603">
          <cell r="N5603" t="str">
            <v>FLAC</v>
          </cell>
          <cell r="O5603" t="str">
            <v>FLAC</v>
          </cell>
        </row>
        <row r="5604">
          <cell r="N5604" t="str">
            <v>FLAC</v>
          </cell>
          <cell r="O5604" t="str">
            <v>FLAC</v>
          </cell>
        </row>
        <row r="5605">
          <cell r="N5605" t="str">
            <v>FLAC</v>
          </cell>
          <cell r="O5605" t="str">
            <v>FLAC</v>
          </cell>
        </row>
        <row r="5606">
          <cell r="N5606" t="str">
            <v>FLAC</v>
          </cell>
          <cell r="O5606" t="str">
            <v>FLAC</v>
          </cell>
        </row>
        <row r="5607">
          <cell r="N5607" t="str">
            <v>FLAC</v>
          </cell>
          <cell r="O5607" t="str">
            <v>FLAC</v>
          </cell>
        </row>
        <row r="5608">
          <cell r="N5608" t="str">
            <v>FLAC</v>
          </cell>
          <cell r="O5608" t="str">
            <v>FLAC</v>
          </cell>
        </row>
        <row r="5609">
          <cell r="N5609" t="str">
            <v>FLAC</v>
          </cell>
          <cell r="O5609" t="str">
            <v>FLAC</v>
          </cell>
        </row>
        <row r="5610">
          <cell r="N5610" t="str">
            <v>FLAC</v>
          </cell>
          <cell r="O5610" t="str">
            <v>FLAC</v>
          </cell>
        </row>
        <row r="5611">
          <cell r="N5611" t="str">
            <v>FLAC</v>
          </cell>
          <cell r="O5611" t="str">
            <v>FLAC</v>
          </cell>
        </row>
        <row r="5612">
          <cell r="N5612" t="str">
            <v>FLAC</v>
          </cell>
          <cell r="O5612" t="str">
            <v>FLAC</v>
          </cell>
        </row>
        <row r="5613">
          <cell r="N5613" t="str">
            <v>FLAC</v>
          </cell>
          <cell r="O5613" t="str">
            <v>FLAC</v>
          </cell>
        </row>
        <row r="5614">
          <cell r="N5614" t="str">
            <v>FLAC</v>
          </cell>
          <cell r="O5614" t="str">
            <v>FLAC</v>
          </cell>
        </row>
        <row r="5615">
          <cell r="N5615" t="str">
            <v>FLAC</v>
          </cell>
          <cell r="O5615" t="str">
            <v>FLAC</v>
          </cell>
        </row>
        <row r="5616">
          <cell r="N5616" t="str">
            <v>FLAC</v>
          </cell>
          <cell r="O5616" t="str">
            <v>FLAC</v>
          </cell>
        </row>
        <row r="5617">
          <cell r="N5617" t="str">
            <v>FLAC</v>
          </cell>
          <cell r="O5617" t="str">
            <v>FLAC</v>
          </cell>
        </row>
        <row r="5618">
          <cell r="N5618" t="str">
            <v>FLAC</v>
          </cell>
          <cell r="O5618" t="str">
            <v>FLAC</v>
          </cell>
        </row>
        <row r="5619">
          <cell r="N5619" t="str">
            <v>FLAC</v>
          </cell>
          <cell r="O5619" t="str">
            <v>FLAC</v>
          </cell>
        </row>
        <row r="5620">
          <cell r="N5620" t="str">
            <v>FLAC</v>
          </cell>
          <cell r="O5620" t="str">
            <v>FLAC</v>
          </cell>
        </row>
        <row r="5621">
          <cell r="N5621" t="str">
            <v>FLAC</v>
          </cell>
          <cell r="O5621" t="str">
            <v>FLAC</v>
          </cell>
        </row>
        <row r="5622">
          <cell r="N5622" t="str">
            <v>FLAC</v>
          </cell>
          <cell r="O5622" t="str">
            <v>FLAC</v>
          </cell>
        </row>
        <row r="5623">
          <cell r="N5623" t="str">
            <v>FLAC</v>
          </cell>
          <cell r="O5623" t="str">
            <v>FLAC</v>
          </cell>
        </row>
        <row r="5624">
          <cell r="N5624" t="str">
            <v>FLAC</v>
          </cell>
          <cell r="O5624" t="str">
            <v>FLAC</v>
          </cell>
        </row>
        <row r="5625">
          <cell r="N5625" t="str">
            <v>FLAC</v>
          </cell>
          <cell r="O5625" t="str">
            <v>FLAC</v>
          </cell>
        </row>
        <row r="5626">
          <cell r="N5626" t="str">
            <v>FLAC</v>
          </cell>
          <cell r="O5626" t="str">
            <v>FLAC</v>
          </cell>
        </row>
        <row r="5627">
          <cell r="N5627" t="str">
            <v>FLAC</v>
          </cell>
          <cell r="O5627" t="str">
            <v>FLAC</v>
          </cell>
        </row>
        <row r="5628">
          <cell r="N5628" t="str">
            <v>FLAC</v>
          </cell>
          <cell r="O5628" t="str">
            <v>FLAC</v>
          </cell>
        </row>
        <row r="5629">
          <cell r="N5629" t="str">
            <v>FLAC</v>
          </cell>
          <cell r="O5629" t="str">
            <v>FLAC</v>
          </cell>
        </row>
        <row r="5630">
          <cell r="N5630" t="str">
            <v>FLAC</v>
          </cell>
          <cell r="O5630" t="str">
            <v>FLAC</v>
          </cell>
        </row>
        <row r="5631">
          <cell r="N5631" t="str">
            <v>FLAC</v>
          </cell>
          <cell r="O5631" t="str">
            <v>FLAC</v>
          </cell>
        </row>
        <row r="5632">
          <cell r="N5632" t="str">
            <v>FLAC</v>
          </cell>
          <cell r="O5632" t="str">
            <v>FLAC</v>
          </cell>
        </row>
        <row r="5633">
          <cell r="N5633" t="str">
            <v>FLAC</v>
          </cell>
          <cell r="O5633" t="str">
            <v>FLAC</v>
          </cell>
        </row>
        <row r="5634">
          <cell r="N5634" t="str">
            <v>FLAC</v>
          </cell>
          <cell r="O5634" t="str">
            <v>FLAC</v>
          </cell>
        </row>
        <row r="5635">
          <cell r="N5635" t="str">
            <v>FLAC</v>
          </cell>
          <cell r="O5635" t="str">
            <v>FLAC</v>
          </cell>
        </row>
        <row r="5636">
          <cell r="N5636" t="str">
            <v>FLAC</v>
          </cell>
          <cell r="O5636" t="str">
            <v>FLAC</v>
          </cell>
        </row>
        <row r="5637">
          <cell r="N5637" t="str">
            <v>FLAC</v>
          </cell>
          <cell r="O5637" t="str">
            <v>FLAC</v>
          </cell>
        </row>
        <row r="5638">
          <cell r="N5638" t="str">
            <v>FLAC</v>
          </cell>
          <cell r="O5638" t="str">
            <v>FLAC</v>
          </cell>
        </row>
        <row r="5639">
          <cell r="N5639" t="str">
            <v>FLAC</v>
          </cell>
          <cell r="O5639" t="str">
            <v>FLAC</v>
          </cell>
        </row>
        <row r="5640">
          <cell r="N5640" t="str">
            <v>FLAC</v>
          </cell>
          <cell r="O5640" t="str">
            <v>FLAC</v>
          </cell>
        </row>
        <row r="5641">
          <cell r="N5641" t="str">
            <v>FLAC</v>
          </cell>
          <cell r="O5641" t="str">
            <v>FLAC</v>
          </cell>
        </row>
        <row r="5642">
          <cell r="N5642" t="str">
            <v>FLAC</v>
          </cell>
          <cell r="O5642" t="str">
            <v>FLAC</v>
          </cell>
        </row>
        <row r="5643">
          <cell r="N5643" t="str">
            <v>FLAC</v>
          </cell>
          <cell r="O5643" t="str">
            <v>FLAC</v>
          </cell>
        </row>
        <row r="5644">
          <cell r="N5644" t="str">
            <v>FLAC</v>
          </cell>
          <cell r="O5644" t="str">
            <v>FLAC</v>
          </cell>
        </row>
        <row r="5645">
          <cell r="N5645" t="str">
            <v>FLAC</v>
          </cell>
          <cell r="O5645" t="str">
            <v>FLAC</v>
          </cell>
        </row>
        <row r="5646">
          <cell r="N5646" t="str">
            <v>FLAC</v>
          </cell>
          <cell r="O5646" t="str">
            <v>FLAC</v>
          </cell>
        </row>
        <row r="5647">
          <cell r="N5647" t="str">
            <v>FLAC</v>
          </cell>
          <cell r="O5647" t="str">
            <v>FLAC</v>
          </cell>
        </row>
        <row r="5648">
          <cell r="N5648" t="str">
            <v>FLAC</v>
          </cell>
          <cell r="O5648" t="str">
            <v>FLAC</v>
          </cell>
        </row>
        <row r="5649">
          <cell r="N5649" t="str">
            <v>FLAC</v>
          </cell>
          <cell r="O5649" t="str">
            <v>FLAC</v>
          </cell>
        </row>
        <row r="5650">
          <cell r="N5650" t="str">
            <v>FLAC</v>
          </cell>
          <cell r="O5650" t="str">
            <v>FLAC</v>
          </cell>
        </row>
        <row r="5651">
          <cell r="N5651" t="str">
            <v>FLAC</v>
          </cell>
          <cell r="O5651" t="str">
            <v>FLAC</v>
          </cell>
        </row>
        <row r="5652">
          <cell r="N5652" t="str">
            <v>FLAC</v>
          </cell>
          <cell r="O5652" t="str">
            <v>FLAC</v>
          </cell>
        </row>
        <row r="5653">
          <cell r="N5653" t="str">
            <v>FLAC</v>
          </cell>
          <cell r="O5653" t="str">
            <v>FLAC</v>
          </cell>
        </row>
        <row r="5654">
          <cell r="N5654" t="str">
            <v>FLAC</v>
          </cell>
          <cell r="O5654" t="str">
            <v>FLAC</v>
          </cell>
        </row>
        <row r="5655">
          <cell r="N5655" t="str">
            <v>FLAC</v>
          </cell>
          <cell r="O5655" t="str">
            <v>FLAC</v>
          </cell>
        </row>
        <row r="5656">
          <cell r="N5656" t="str">
            <v>FLAC</v>
          </cell>
          <cell r="O5656" t="str">
            <v>FLAC</v>
          </cell>
        </row>
        <row r="5657">
          <cell r="N5657" t="str">
            <v>FLAC</v>
          </cell>
          <cell r="O5657" t="str">
            <v>FLAC</v>
          </cell>
        </row>
        <row r="5658">
          <cell r="N5658" t="str">
            <v>FLAC</v>
          </cell>
          <cell r="O5658" t="str">
            <v>FLAC</v>
          </cell>
        </row>
        <row r="5659">
          <cell r="N5659" t="str">
            <v>FLAC</v>
          </cell>
          <cell r="O5659" t="str">
            <v>FLAC</v>
          </cell>
        </row>
        <row r="5660">
          <cell r="N5660" t="str">
            <v>FLAC</v>
          </cell>
          <cell r="O5660" t="str">
            <v>FLAC</v>
          </cell>
        </row>
        <row r="5661">
          <cell r="N5661" t="str">
            <v>FLAC</v>
          </cell>
          <cell r="O5661" t="str">
            <v>FLAC</v>
          </cell>
        </row>
        <row r="5662">
          <cell r="N5662" t="str">
            <v>FLAC</v>
          </cell>
          <cell r="O5662" t="str">
            <v>FLAC</v>
          </cell>
        </row>
        <row r="5663">
          <cell r="N5663" t="str">
            <v>FLAC</v>
          </cell>
          <cell r="O5663" t="str">
            <v>FLAC</v>
          </cell>
        </row>
        <row r="5664">
          <cell r="N5664" t="str">
            <v>FLAC</v>
          </cell>
          <cell r="O5664" t="str">
            <v>FLAC</v>
          </cell>
        </row>
        <row r="5665">
          <cell r="N5665" t="str">
            <v>FLAC</v>
          </cell>
          <cell r="O5665" t="str">
            <v>FLAC</v>
          </cell>
        </row>
        <row r="5666">
          <cell r="N5666" t="str">
            <v>FLAC</v>
          </cell>
          <cell r="O5666" t="str">
            <v>FLAC</v>
          </cell>
        </row>
        <row r="5667">
          <cell r="N5667" t="str">
            <v>FLAC</v>
          </cell>
          <cell r="O5667" t="str">
            <v>FLAC</v>
          </cell>
        </row>
        <row r="5668">
          <cell r="N5668" t="str">
            <v>FLAC</v>
          </cell>
          <cell r="O5668" t="str">
            <v>FLAC</v>
          </cell>
        </row>
        <row r="5669">
          <cell r="N5669" t="str">
            <v>FLAC</v>
          </cell>
          <cell r="O5669" t="str">
            <v>FLAC</v>
          </cell>
        </row>
        <row r="5670">
          <cell r="N5670" t="str">
            <v>FLAC</v>
          </cell>
          <cell r="O5670" t="str">
            <v>FLAC</v>
          </cell>
        </row>
        <row r="5671">
          <cell r="N5671" t="str">
            <v>FLAC</v>
          </cell>
          <cell r="O5671" t="str">
            <v>FLAC</v>
          </cell>
        </row>
        <row r="5672">
          <cell r="N5672" t="str">
            <v>FLAC</v>
          </cell>
          <cell r="O5672" t="str">
            <v>FLAC</v>
          </cell>
        </row>
        <row r="5673">
          <cell r="N5673" t="str">
            <v>FLAC</v>
          </cell>
          <cell r="O5673" t="str">
            <v>FLAC</v>
          </cell>
        </row>
        <row r="5674">
          <cell r="N5674" t="str">
            <v>FLAC</v>
          </cell>
          <cell r="O5674" t="str">
            <v>FLAC</v>
          </cell>
        </row>
        <row r="5675">
          <cell r="N5675" t="str">
            <v>FLAC</v>
          </cell>
          <cell r="O5675" t="str">
            <v>FLAC</v>
          </cell>
        </row>
        <row r="5676">
          <cell r="N5676" t="str">
            <v>FLAC</v>
          </cell>
          <cell r="O5676" t="str">
            <v>FLAC</v>
          </cell>
        </row>
        <row r="5677">
          <cell r="N5677" t="str">
            <v>FLAC</v>
          </cell>
          <cell r="O5677" t="str">
            <v>FLAC</v>
          </cell>
        </row>
        <row r="5678">
          <cell r="N5678" t="str">
            <v>FLAC</v>
          </cell>
          <cell r="O5678" t="str">
            <v>FLAC</v>
          </cell>
        </row>
        <row r="5679">
          <cell r="N5679" t="str">
            <v>FLAC</v>
          </cell>
          <cell r="O5679" t="str">
            <v>FLAC</v>
          </cell>
        </row>
        <row r="5680">
          <cell r="N5680" t="str">
            <v>FLAC</v>
          </cell>
          <cell r="O5680" t="str">
            <v>FLAC</v>
          </cell>
        </row>
        <row r="5681">
          <cell r="N5681" t="str">
            <v>FLAC</v>
          </cell>
          <cell r="O5681" t="str">
            <v>FLAC</v>
          </cell>
        </row>
        <row r="5682">
          <cell r="N5682" t="str">
            <v>FLAC</v>
          </cell>
          <cell r="O5682" t="str">
            <v>FLAC</v>
          </cell>
        </row>
        <row r="5683">
          <cell r="N5683" t="str">
            <v>FLAC</v>
          </cell>
          <cell r="O5683" t="str">
            <v>FLAC</v>
          </cell>
        </row>
        <row r="5684">
          <cell r="N5684" t="str">
            <v>FLAC</v>
          </cell>
          <cell r="O5684" t="str">
            <v>FLAC</v>
          </cell>
        </row>
        <row r="5685">
          <cell r="N5685" t="str">
            <v>FLAC</v>
          </cell>
          <cell r="O5685" t="str">
            <v>FLAC</v>
          </cell>
        </row>
        <row r="5686">
          <cell r="N5686" t="str">
            <v>FLAC</v>
          </cell>
          <cell r="O5686" t="str">
            <v>FLAC</v>
          </cell>
        </row>
        <row r="5687">
          <cell r="N5687" t="str">
            <v>FLAC</v>
          </cell>
          <cell r="O5687" t="str">
            <v>FLAC</v>
          </cell>
        </row>
        <row r="5688">
          <cell r="N5688" t="str">
            <v>FLAC</v>
          </cell>
          <cell r="O5688" t="str">
            <v>FLAC</v>
          </cell>
        </row>
        <row r="5689">
          <cell r="N5689" t="str">
            <v>FLAC</v>
          </cell>
          <cell r="O5689" t="str">
            <v>FLAC</v>
          </cell>
        </row>
        <row r="5690">
          <cell r="N5690" t="str">
            <v>FLAC</v>
          </cell>
          <cell r="O5690" t="str">
            <v>FLAC</v>
          </cell>
        </row>
        <row r="5691">
          <cell r="N5691" t="str">
            <v>FLAC</v>
          </cell>
          <cell r="O5691" t="str">
            <v>FLAC</v>
          </cell>
        </row>
        <row r="5692">
          <cell r="N5692" t="str">
            <v>FLAC</v>
          </cell>
          <cell r="O5692" t="str">
            <v>FLAC</v>
          </cell>
        </row>
        <row r="5693">
          <cell r="N5693" t="str">
            <v>FLAC</v>
          </cell>
          <cell r="O5693" t="str">
            <v>FLAC</v>
          </cell>
        </row>
        <row r="5694">
          <cell r="N5694" t="str">
            <v>FLAC</v>
          </cell>
          <cell r="O5694" t="str">
            <v>FLAC</v>
          </cell>
        </row>
        <row r="5695">
          <cell r="N5695" t="str">
            <v>FLAC</v>
          </cell>
          <cell r="O5695" t="str">
            <v>FLAC</v>
          </cell>
        </row>
        <row r="5696">
          <cell r="N5696" t="str">
            <v>FLAC</v>
          </cell>
          <cell r="O5696" t="str">
            <v>FLAC</v>
          </cell>
        </row>
        <row r="5697">
          <cell r="N5697" t="str">
            <v>FLAC</v>
          </cell>
          <cell r="O5697" t="str">
            <v>FLAC</v>
          </cell>
        </row>
        <row r="5698">
          <cell r="N5698" t="str">
            <v>FLAC</v>
          </cell>
          <cell r="O5698" t="str">
            <v>FLAC</v>
          </cell>
        </row>
        <row r="5699">
          <cell r="N5699" t="str">
            <v>FLAC</v>
          </cell>
          <cell r="O5699" t="str">
            <v>FLAC</v>
          </cell>
        </row>
        <row r="5700">
          <cell r="N5700" t="str">
            <v>FLAC</v>
          </cell>
          <cell r="O5700" t="str">
            <v>FLAC</v>
          </cell>
        </row>
        <row r="5701">
          <cell r="N5701" t="str">
            <v>FLAC</v>
          </cell>
          <cell r="O5701" t="str">
            <v>FLAC</v>
          </cell>
        </row>
        <row r="5702">
          <cell r="N5702" t="str">
            <v>FLAC</v>
          </cell>
          <cell r="O5702" t="str">
            <v>FLAC</v>
          </cell>
        </row>
        <row r="5703">
          <cell r="N5703" t="str">
            <v>FLAC</v>
          </cell>
          <cell r="O5703" t="str">
            <v>FLAC</v>
          </cell>
        </row>
        <row r="5704">
          <cell r="N5704" t="str">
            <v>FLAC</v>
          </cell>
          <cell r="O5704" t="str">
            <v>FLAC</v>
          </cell>
        </row>
        <row r="5705">
          <cell r="N5705" t="str">
            <v>FLAC</v>
          </cell>
          <cell r="O5705" t="str">
            <v>FLAC</v>
          </cell>
        </row>
        <row r="5706">
          <cell r="N5706" t="str">
            <v>FLAC</v>
          </cell>
          <cell r="O5706" t="str">
            <v>FLAC</v>
          </cell>
        </row>
        <row r="5707">
          <cell r="N5707" t="str">
            <v>FLAC</v>
          </cell>
          <cell r="O5707" t="str">
            <v>FLAC</v>
          </cell>
        </row>
        <row r="5708">
          <cell r="N5708" t="str">
            <v>FLAC</v>
          </cell>
          <cell r="O5708" t="str">
            <v>FLAC</v>
          </cell>
        </row>
        <row r="5709">
          <cell r="N5709" t="str">
            <v>FLAC</v>
          </cell>
          <cell r="O5709" t="str">
            <v>FLAC</v>
          </cell>
        </row>
        <row r="5710">
          <cell r="N5710" t="str">
            <v>FLAC</v>
          </cell>
          <cell r="O5710" t="str">
            <v>FLAC</v>
          </cell>
        </row>
        <row r="5711">
          <cell r="N5711" t="str">
            <v>FLAC</v>
          </cell>
          <cell r="O5711" t="str">
            <v>FLAC</v>
          </cell>
        </row>
        <row r="5712">
          <cell r="N5712" t="str">
            <v>FLAC</v>
          </cell>
          <cell r="O5712" t="str">
            <v>FLAC</v>
          </cell>
        </row>
        <row r="5713">
          <cell r="N5713" t="str">
            <v>FLAC</v>
          </cell>
          <cell r="O5713" t="str">
            <v>FLAC</v>
          </cell>
        </row>
        <row r="5714">
          <cell r="N5714" t="str">
            <v>FLAC</v>
          </cell>
          <cell r="O5714" t="str">
            <v>FLAC</v>
          </cell>
        </row>
        <row r="5715">
          <cell r="N5715" t="str">
            <v>FLAC</v>
          </cell>
          <cell r="O5715" t="str">
            <v>FLAC</v>
          </cell>
        </row>
        <row r="5716">
          <cell r="N5716" t="str">
            <v>FLAC</v>
          </cell>
          <cell r="O5716" t="str">
            <v>FLAC</v>
          </cell>
        </row>
        <row r="5717">
          <cell r="N5717" t="str">
            <v>FLAC</v>
          </cell>
          <cell r="O5717" t="str">
            <v>FLAC</v>
          </cell>
        </row>
        <row r="5718">
          <cell r="N5718" t="str">
            <v>FLAC</v>
          </cell>
          <cell r="O5718" t="str">
            <v>FLAC</v>
          </cell>
        </row>
        <row r="5719">
          <cell r="N5719" t="str">
            <v>FLAC</v>
          </cell>
          <cell r="O5719" t="str">
            <v>FLAC</v>
          </cell>
        </row>
        <row r="5720">
          <cell r="N5720" t="str">
            <v>FLAC</v>
          </cell>
          <cell r="O5720" t="str">
            <v>FLAC</v>
          </cell>
        </row>
        <row r="5721">
          <cell r="N5721" t="str">
            <v>FLAC</v>
          </cell>
          <cell r="O5721" t="str">
            <v>FLAC</v>
          </cell>
        </row>
        <row r="5722">
          <cell r="N5722" t="str">
            <v>FLAC</v>
          </cell>
          <cell r="O5722" t="str">
            <v>FLAC</v>
          </cell>
        </row>
        <row r="5723">
          <cell r="N5723" t="str">
            <v>FLAC</v>
          </cell>
          <cell r="O5723" t="str">
            <v>FLAC</v>
          </cell>
        </row>
        <row r="5724">
          <cell r="N5724" t="str">
            <v>FLAC</v>
          </cell>
          <cell r="O5724" t="str">
            <v>FLAC</v>
          </cell>
        </row>
        <row r="5725">
          <cell r="N5725" t="str">
            <v>FLAC</v>
          </cell>
          <cell r="O5725" t="str">
            <v>FLAC</v>
          </cell>
        </row>
        <row r="5726">
          <cell r="N5726" t="str">
            <v>FLAC</v>
          </cell>
          <cell r="O5726" t="str">
            <v>FLAC</v>
          </cell>
        </row>
        <row r="5727">
          <cell r="N5727" t="str">
            <v>FLAC</v>
          </cell>
          <cell r="O5727" t="str">
            <v>FLAC</v>
          </cell>
        </row>
        <row r="5728">
          <cell r="N5728" t="str">
            <v>FLAC</v>
          </cell>
          <cell r="O5728" t="str">
            <v>FLAC</v>
          </cell>
        </row>
        <row r="5729">
          <cell r="N5729" t="str">
            <v>FLAC</v>
          </cell>
          <cell r="O5729" t="str">
            <v>FLAC</v>
          </cell>
        </row>
        <row r="5730">
          <cell r="N5730" t="str">
            <v>FLAC</v>
          </cell>
          <cell r="O5730" t="str">
            <v>FLAC</v>
          </cell>
        </row>
        <row r="5731">
          <cell r="N5731" t="str">
            <v>FLAC</v>
          </cell>
          <cell r="O5731" t="str">
            <v>FLAC</v>
          </cell>
        </row>
        <row r="5732">
          <cell r="N5732" t="str">
            <v>FLAC</v>
          </cell>
          <cell r="O5732" t="str">
            <v>FLAC</v>
          </cell>
        </row>
        <row r="5733">
          <cell r="N5733" t="str">
            <v>FLAC</v>
          </cell>
          <cell r="O5733" t="str">
            <v>FLAC</v>
          </cell>
        </row>
        <row r="5734">
          <cell r="N5734" t="str">
            <v>FLAC</v>
          </cell>
          <cell r="O5734" t="str">
            <v>FLAC</v>
          </cell>
        </row>
        <row r="5735">
          <cell r="N5735" t="str">
            <v>FLAC</v>
          </cell>
          <cell r="O5735" t="str">
            <v>FLAC</v>
          </cell>
        </row>
        <row r="5736">
          <cell r="N5736" t="str">
            <v>FLAC</v>
          </cell>
          <cell r="O5736" t="str">
            <v>FLAC</v>
          </cell>
        </row>
        <row r="5737">
          <cell r="N5737" t="str">
            <v>FLAC</v>
          </cell>
          <cell r="O5737" t="str">
            <v>FLAC</v>
          </cell>
        </row>
        <row r="5738">
          <cell r="N5738" t="str">
            <v>FLAC</v>
          </cell>
          <cell r="O5738" t="str">
            <v>FLAC</v>
          </cell>
        </row>
        <row r="5739">
          <cell r="N5739" t="str">
            <v>FLAC</v>
          </cell>
          <cell r="O5739" t="str">
            <v>FLAC</v>
          </cell>
        </row>
        <row r="5740">
          <cell r="N5740" t="str">
            <v>FLAC</v>
          </cell>
          <cell r="O5740" t="str">
            <v>FLAC</v>
          </cell>
        </row>
        <row r="5741">
          <cell r="N5741" t="str">
            <v>FLAC</v>
          </cell>
          <cell r="O5741" t="str">
            <v>FLAC</v>
          </cell>
        </row>
        <row r="5742">
          <cell r="N5742" t="str">
            <v>FLAC</v>
          </cell>
          <cell r="O5742" t="str">
            <v>FLAC</v>
          </cell>
        </row>
        <row r="5743">
          <cell r="N5743" t="str">
            <v>FLAC</v>
          </cell>
          <cell r="O5743" t="str">
            <v>FLAC</v>
          </cell>
        </row>
        <row r="5744">
          <cell r="N5744" t="str">
            <v>FLAC</v>
          </cell>
          <cell r="O5744" t="str">
            <v>FLAC</v>
          </cell>
        </row>
        <row r="5745">
          <cell r="N5745" t="str">
            <v>FLAC</v>
          </cell>
          <cell r="O5745" t="str">
            <v>FLAC</v>
          </cell>
        </row>
        <row r="5746">
          <cell r="N5746" t="str">
            <v>FLAC</v>
          </cell>
          <cell r="O5746" t="str">
            <v>FLAC</v>
          </cell>
        </row>
        <row r="5747">
          <cell r="N5747" t="str">
            <v>FLAC</v>
          </cell>
          <cell r="O5747" t="str">
            <v>FLAC</v>
          </cell>
        </row>
        <row r="5748">
          <cell r="N5748" t="str">
            <v>FLAC</v>
          </cell>
          <cell r="O5748" t="str">
            <v>FLAC</v>
          </cell>
        </row>
        <row r="5749">
          <cell r="N5749" t="str">
            <v>FLAC</v>
          </cell>
          <cell r="O5749" t="str">
            <v>FLAC</v>
          </cell>
        </row>
        <row r="5750">
          <cell r="N5750" t="str">
            <v>FLAC</v>
          </cell>
          <cell r="O5750" t="str">
            <v>FLAC</v>
          </cell>
        </row>
        <row r="5751">
          <cell r="N5751" t="str">
            <v>FLAC</v>
          </cell>
          <cell r="O5751" t="str">
            <v>FLAC</v>
          </cell>
        </row>
        <row r="5752">
          <cell r="N5752" t="str">
            <v>FLAC</v>
          </cell>
          <cell r="O5752" t="str">
            <v>FLAC</v>
          </cell>
        </row>
        <row r="5753">
          <cell r="N5753" t="str">
            <v>FLAC</v>
          </cell>
          <cell r="O5753" t="str">
            <v>FLAC</v>
          </cell>
        </row>
        <row r="5754">
          <cell r="N5754" t="str">
            <v>FLAC</v>
          </cell>
          <cell r="O5754" t="str">
            <v>FLAC</v>
          </cell>
        </row>
        <row r="5755">
          <cell r="N5755" t="str">
            <v>FLAC</v>
          </cell>
          <cell r="O5755" t="str">
            <v>FLAC</v>
          </cell>
        </row>
        <row r="5756">
          <cell r="N5756" t="str">
            <v>FLAC</v>
          </cell>
          <cell r="O5756" t="str">
            <v>FLAC</v>
          </cell>
        </row>
        <row r="5757">
          <cell r="N5757" t="str">
            <v>FLAC</v>
          </cell>
          <cell r="O5757" t="str">
            <v>FLAC</v>
          </cell>
        </row>
        <row r="5758">
          <cell r="N5758" t="str">
            <v>FLAC</v>
          </cell>
          <cell r="O5758" t="str">
            <v>FLAC</v>
          </cell>
        </row>
        <row r="5759">
          <cell r="N5759" t="str">
            <v>FLAC</v>
          </cell>
          <cell r="O5759" t="str">
            <v>FLAC</v>
          </cell>
        </row>
        <row r="5760">
          <cell r="N5760" t="str">
            <v>FLAC</v>
          </cell>
          <cell r="O5760" t="str">
            <v>FLAC</v>
          </cell>
        </row>
        <row r="5761">
          <cell r="N5761" t="str">
            <v>FLAC</v>
          </cell>
          <cell r="O5761" t="str">
            <v>FLAC</v>
          </cell>
        </row>
        <row r="5762">
          <cell r="N5762" t="str">
            <v>FLAC</v>
          </cell>
          <cell r="O5762" t="str">
            <v>FLAC</v>
          </cell>
        </row>
        <row r="5763">
          <cell r="N5763" t="str">
            <v>FLAC</v>
          </cell>
          <cell r="O5763" t="str">
            <v>FLAC</v>
          </cell>
        </row>
        <row r="5764">
          <cell r="N5764" t="str">
            <v>FLAC</v>
          </cell>
          <cell r="O5764" t="str">
            <v>FLAC</v>
          </cell>
        </row>
        <row r="5765">
          <cell r="N5765" t="str">
            <v>FLAC</v>
          </cell>
          <cell r="O5765" t="str">
            <v>FLAC</v>
          </cell>
        </row>
        <row r="5766">
          <cell r="N5766" t="str">
            <v>FLAC</v>
          </cell>
          <cell r="O5766" t="str">
            <v>FLAC</v>
          </cell>
        </row>
        <row r="5767">
          <cell r="N5767" t="str">
            <v>FLAC</v>
          </cell>
          <cell r="O5767" t="str">
            <v>FLAC</v>
          </cell>
        </row>
        <row r="5768">
          <cell r="N5768" t="str">
            <v>FLAC</v>
          </cell>
          <cell r="O5768" t="str">
            <v>FLAC</v>
          </cell>
        </row>
        <row r="5769">
          <cell r="N5769" t="str">
            <v>FLAC</v>
          </cell>
          <cell r="O5769" t="str">
            <v>FLAC</v>
          </cell>
        </row>
        <row r="5770">
          <cell r="N5770" t="str">
            <v>FLAC</v>
          </cell>
          <cell r="O5770" t="str">
            <v>FLAC</v>
          </cell>
        </row>
        <row r="5771">
          <cell r="N5771" t="str">
            <v>FLAC</v>
          </cell>
          <cell r="O5771" t="str">
            <v>FLAC</v>
          </cell>
        </row>
        <row r="5772">
          <cell r="N5772" t="str">
            <v>FLAC</v>
          </cell>
          <cell r="O5772" t="str">
            <v>FLAC</v>
          </cell>
        </row>
        <row r="5773">
          <cell r="N5773" t="str">
            <v>FLAC</v>
          </cell>
          <cell r="O5773" t="str">
            <v>FLAC</v>
          </cell>
        </row>
        <row r="5774">
          <cell r="N5774" t="str">
            <v>FLAC</v>
          </cell>
          <cell r="O5774" t="str">
            <v>FLAC</v>
          </cell>
        </row>
        <row r="5775">
          <cell r="N5775" t="str">
            <v>FLAC</v>
          </cell>
          <cell r="O5775" t="str">
            <v>FLAC</v>
          </cell>
        </row>
        <row r="5776">
          <cell r="N5776" t="str">
            <v>FLAC</v>
          </cell>
          <cell r="O5776" t="str">
            <v>FLAC</v>
          </cell>
        </row>
        <row r="5777">
          <cell r="N5777" t="str">
            <v>FLAC</v>
          </cell>
          <cell r="O5777" t="str">
            <v>FLAC</v>
          </cell>
        </row>
        <row r="5778">
          <cell r="N5778" t="str">
            <v>FLAC</v>
          </cell>
          <cell r="O5778" t="str">
            <v>FLAC</v>
          </cell>
        </row>
        <row r="5779">
          <cell r="N5779" t="str">
            <v>FLAC</v>
          </cell>
          <cell r="O5779" t="str">
            <v>FLAC</v>
          </cell>
        </row>
        <row r="5780">
          <cell r="N5780" t="str">
            <v>FLAC</v>
          </cell>
          <cell r="O5780" t="str">
            <v>FLAC</v>
          </cell>
        </row>
        <row r="5781">
          <cell r="N5781" t="str">
            <v>FLAC</v>
          </cell>
          <cell r="O5781" t="str">
            <v>FLAC</v>
          </cell>
        </row>
        <row r="5782">
          <cell r="N5782" t="str">
            <v>FLAC</v>
          </cell>
          <cell r="O5782" t="str">
            <v>FLAC</v>
          </cell>
        </row>
        <row r="5783">
          <cell r="N5783" t="str">
            <v>FLAC</v>
          </cell>
          <cell r="O5783" t="str">
            <v>FLAC</v>
          </cell>
        </row>
        <row r="5784">
          <cell r="N5784" t="str">
            <v>FLAC</v>
          </cell>
          <cell r="O5784" t="str">
            <v>FLAC</v>
          </cell>
        </row>
        <row r="5785">
          <cell r="N5785" t="str">
            <v>FLAC</v>
          </cell>
          <cell r="O5785" t="str">
            <v>FLAC</v>
          </cell>
        </row>
        <row r="5786">
          <cell r="N5786" t="str">
            <v>FLAC</v>
          </cell>
          <cell r="O5786" t="str">
            <v>FLAC</v>
          </cell>
        </row>
        <row r="5787">
          <cell r="N5787" t="str">
            <v>FLAC</v>
          </cell>
          <cell r="O5787" t="str">
            <v>FLAC</v>
          </cell>
        </row>
        <row r="5788">
          <cell r="N5788" t="str">
            <v>FLAC</v>
          </cell>
          <cell r="O5788" t="str">
            <v>FLAC</v>
          </cell>
        </row>
        <row r="5789">
          <cell r="N5789" t="str">
            <v>FLAC</v>
          </cell>
          <cell r="O5789" t="str">
            <v>FLAC</v>
          </cell>
        </row>
        <row r="5790">
          <cell r="N5790" t="str">
            <v>FLAC</v>
          </cell>
          <cell r="O5790" t="str">
            <v>FLAC</v>
          </cell>
        </row>
        <row r="5791">
          <cell r="N5791" t="str">
            <v>FLAC</v>
          </cell>
          <cell r="O5791" t="str">
            <v>FLAC</v>
          </cell>
        </row>
        <row r="5792">
          <cell r="N5792" t="str">
            <v>FLAC</v>
          </cell>
          <cell r="O5792" t="str">
            <v>FLAC</v>
          </cell>
        </row>
        <row r="5793">
          <cell r="N5793" t="str">
            <v>FLAC</v>
          </cell>
          <cell r="O5793" t="str">
            <v>FLAC</v>
          </cell>
        </row>
        <row r="5794">
          <cell r="N5794" t="str">
            <v>FLAC</v>
          </cell>
          <cell r="O5794" t="str">
            <v>FLAC</v>
          </cell>
        </row>
        <row r="5795">
          <cell r="N5795" t="str">
            <v>FLAC</v>
          </cell>
          <cell r="O5795" t="str">
            <v>FLAC</v>
          </cell>
        </row>
        <row r="5796">
          <cell r="N5796" t="str">
            <v>FLAC</v>
          </cell>
          <cell r="O5796" t="str">
            <v>FLAC</v>
          </cell>
        </row>
        <row r="5797">
          <cell r="N5797" t="str">
            <v>FLAC</v>
          </cell>
          <cell r="O5797" t="str">
            <v>FLAC</v>
          </cell>
        </row>
        <row r="5798">
          <cell r="N5798" t="str">
            <v>FLAC</v>
          </cell>
          <cell r="O5798" t="str">
            <v>FLAC</v>
          </cell>
        </row>
        <row r="5799">
          <cell r="N5799" t="str">
            <v>FLAC</v>
          </cell>
          <cell r="O5799" t="str">
            <v>FLAC</v>
          </cell>
        </row>
        <row r="5800">
          <cell r="N5800" t="str">
            <v>FLAC</v>
          </cell>
          <cell r="O5800" t="str">
            <v>FLAC</v>
          </cell>
        </row>
        <row r="5801">
          <cell r="N5801" t="str">
            <v>FLAC</v>
          </cell>
          <cell r="O5801" t="str">
            <v>FLAC</v>
          </cell>
        </row>
        <row r="5802">
          <cell r="N5802" t="str">
            <v>FLAC</v>
          </cell>
          <cell r="O5802" t="str">
            <v>FLAC</v>
          </cell>
        </row>
        <row r="5803">
          <cell r="N5803" t="str">
            <v>FLAC</v>
          </cell>
          <cell r="O5803" t="str">
            <v>FLAC</v>
          </cell>
        </row>
        <row r="5804">
          <cell r="N5804" t="str">
            <v>FLAC</v>
          </cell>
          <cell r="O5804" t="str">
            <v>FLAC</v>
          </cell>
        </row>
        <row r="5805">
          <cell r="N5805" t="str">
            <v>FLAC</v>
          </cell>
          <cell r="O5805" t="str">
            <v>FLAC</v>
          </cell>
        </row>
        <row r="5806">
          <cell r="N5806" t="str">
            <v>FLAC</v>
          </cell>
          <cell r="O5806" t="str">
            <v>FLAC</v>
          </cell>
        </row>
        <row r="5807">
          <cell r="N5807" t="str">
            <v>FLAC</v>
          </cell>
          <cell r="O5807" t="str">
            <v>FLAC</v>
          </cell>
        </row>
        <row r="5808">
          <cell r="N5808" t="str">
            <v>FLAC</v>
          </cell>
          <cell r="O5808" t="str">
            <v>FLAC</v>
          </cell>
        </row>
        <row r="5809">
          <cell r="N5809" t="str">
            <v>FLAC</v>
          </cell>
          <cell r="O5809" t="str">
            <v>FLAC</v>
          </cell>
        </row>
        <row r="5810">
          <cell r="N5810" t="str">
            <v>FLAC</v>
          </cell>
          <cell r="O5810" t="str">
            <v>FLAC</v>
          </cell>
        </row>
        <row r="5811">
          <cell r="N5811" t="str">
            <v>FLAC</v>
          </cell>
          <cell r="O5811" t="str">
            <v>FLAC</v>
          </cell>
        </row>
        <row r="5812">
          <cell r="N5812" t="str">
            <v>FLAC</v>
          </cell>
          <cell r="O5812" t="str">
            <v>FLAC</v>
          </cell>
        </row>
        <row r="5813">
          <cell r="N5813" t="str">
            <v>NUTRI ALIMENTOS</v>
          </cell>
          <cell r="O5813" t="str">
            <v>Nutri</v>
          </cell>
        </row>
        <row r="5814">
          <cell r="N5814" t="str">
            <v>NUTRI ALIMENTOS</v>
          </cell>
          <cell r="O5814" t="str">
            <v>Nutri</v>
          </cell>
        </row>
        <row r="5815">
          <cell r="N5815" t="str">
            <v>FLAC</v>
          </cell>
          <cell r="O5815" t="str">
            <v>FLAC</v>
          </cell>
        </row>
        <row r="5816">
          <cell r="N5816" t="str">
            <v>FLAC</v>
          </cell>
          <cell r="O5816" t="str">
            <v>FLAC</v>
          </cell>
        </row>
        <row r="5817">
          <cell r="N5817" t="str">
            <v>FLAC</v>
          </cell>
          <cell r="O5817" t="str">
            <v>FLAC</v>
          </cell>
        </row>
        <row r="5818">
          <cell r="N5818" t="str">
            <v>FLAC</v>
          </cell>
          <cell r="O5818" t="str">
            <v>FLAC</v>
          </cell>
        </row>
        <row r="5819">
          <cell r="N5819" t="str">
            <v>FLAC</v>
          </cell>
          <cell r="O5819" t="str">
            <v>FLAC</v>
          </cell>
        </row>
        <row r="5820">
          <cell r="N5820" t="str">
            <v>FLAC</v>
          </cell>
          <cell r="O5820" t="str">
            <v>FLAC</v>
          </cell>
        </row>
        <row r="5821">
          <cell r="N5821" t="str">
            <v>FLAC</v>
          </cell>
          <cell r="O5821" t="str">
            <v>FLAC</v>
          </cell>
        </row>
        <row r="5822">
          <cell r="N5822" t="str">
            <v>FLAC</v>
          </cell>
          <cell r="O5822" t="str">
            <v>FLAC</v>
          </cell>
        </row>
        <row r="5823">
          <cell r="N5823" t="str">
            <v>FLAC</v>
          </cell>
          <cell r="O5823" t="str">
            <v>FLAC</v>
          </cell>
        </row>
        <row r="5824">
          <cell r="N5824" t="str">
            <v>FLAC</v>
          </cell>
          <cell r="O5824" t="str">
            <v>FLAC</v>
          </cell>
        </row>
        <row r="5825">
          <cell r="N5825" t="str">
            <v>FLAC</v>
          </cell>
          <cell r="O5825" t="str">
            <v>FLAC</v>
          </cell>
        </row>
        <row r="5826">
          <cell r="N5826" t="str">
            <v>FLAC</v>
          </cell>
          <cell r="O5826" t="str">
            <v>FLAC</v>
          </cell>
        </row>
        <row r="5827">
          <cell r="N5827" t="str">
            <v>FLAC</v>
          </cell>
          <cell r="O5827" t="str">
            <v>FLAC</v>
          </cell>
        </row>
        <row r="5828">
          <cell r="N5828" t="str">
            <v>FLAC</v>
          </cell>
          <cell r="O5828" t="str">
            <v>FLAC</v>
          </cell>
        </row>
        <row r="5829">
          <cell r="N5829" t="str">
            <v>FLAC</v>
          </cell>
          <cell r="O5829" t="str">
            <v>FLAC</v>
          </cell>
        </row>
        <row r="5830">
          <cell r="N5830" t="str">
            <v>FLAC</v>
          </cell>
          <cell r="O5830" t="str">
            <v>FLAC</v>
          </cell>
        </row>
        <row r="5831">
          <cell r="N5831" t="str">
            <v>FLAC</v>
          </cell>
          <cell r="O5831" t="str">
            <v>FLAC</v>
          </cell>
        </row>
        <row r="5832">
          <cell r="N5832" t="str">
            <v>FLAC</v>
          </cell>
          <cell r="O5832" t="str">
            <v>FLAC</v>
          </cell>
        </row>
        <row r="5833">
          <cell r="N5833" t="str">
            <v>FLAC</v>
          </cell>
          <cell r="O5833" t="str">
            <v>FLAC</v>
          </cell>
        </row>
        <row r="5834">
          <cell r="N5834" t="str">
            <v>FLAC</v>
          </cell>
          <cell r="O5834" t="str">
            <v>FLAC</v>
          </cell>
        </row>
        <row r="5835">
          <cell r="N5835" t="str">
            <v>FLAC</v>
          </cell>
          <cell r="O5835" t="str">
            <v>FLAC</v>
          </cell>
        </row>
        <row r="5836">
          <cell r="N5836" t="str">
            <v>FLAC</v>
          </cell>
          <cell r="O5836" t="str">
            <v>FLAC</v>
          </cell>
        </row>
        <row r="5837">
          <cell r="N5837" t="str">
            <v>FLAC</v>
          </cell>
          <cell r="O5837" t="str">
            <v>FLAC</v>
          </cell>
        </row>
        <row r="5838">
          <cell r="N5838" t="str">
            <v>FLAC</v>
          </cell>
          <cell r="O5838" t="str">
            <v>FLAC</v>
          </cell>
        </row>
        <row r="5839">
          <cell r="N5839" t="str">
            <v>FLAC</v>
          </cell>
          <cell r="O5839" t="str">
            <v>FLAC</v>
          </cell>
        </row>
        <row r="5840">
          <cell r="N5840" t="str">
            <v>FLAC</v>
          </cell>
          <cell r="O5840" t="str">
            <v>FLAC</v>
          </cell>
        </row>
        <row r="5841">
          <cell r="N5841" t="str">
            <v>FLAC</v>
          </cell>
          <cell r="O5841" t="str">
            <v>FLAC</v>
          </cell>
        </row>
        <row r="5842">
          <cell r="N5842" t="str">
            <v>FLAC</v>
          </cell>
          <cell r="O5842" t="str">
            <v>FLAC</v>
          </cell>
        </row>
        <row r="5843">
          <cell r="N5843" t="str">
            <v>FLAC</v>
          </cell>
          <cell r="O5843" t="str">
            <v>FLAC</v>
          </cell>
        </row>
        <row r="5844">
          <cell r="N5844" t="str">
            <v>FLAC</v>
          </cell>
          <cell r="O5844" t="str">
            <v>FLAC</v>
          </cell>
        </row>
        <row r="5845">
          <cell r="N5845" t="str">
            <v>FLAC</v>
          </cell>
          <cell r="O5845" t="str">
            <v>FLAC</v>
          </cell>
        </row>
        <row r="5846">
          <cell r="N5846" t="str">
            <v>FLAC</v>
          </cell>
          <cell r="O5846" t="str">
            <v>FLAC</v>
          </cell>
        </row>
        <row r="5847">
          <cell r="N5847" t="str">
            <v>FLAC</v>
          </cell>
          <cell r="O5847" t="str">
            <v>FLAC</v>
          </cell>
        </row>
        <row r="5848">
          <cell r="N5848" t="str">
            <v>FLAC</v>
          </cell>
          <cell r="O5848" t="str">
            <v>FLAC</v>
          </cell>
        </row>
        <row r="5849">
          <cell r="N5849" t="str">
            <v>FLAC</v>
          </cell>
          <cell r="O5849" t="str">
            <v>FLAC</v>
          </cell>
        </row>
        <row r="5850">
          <cell r="N5850" t="str">
            <v>FLAC</v>
          </cell>
          <cell r="O5850" t="str">
            <v>FLAC</v>
          </cell>
        </row>
        <row r="5851">
          <cell r="N5851" t="str">
            <v>FLAC</v>
          </cell>
          <cell r="O5851" t="str">
            <v>FLAC</v>
          </cell>
        </row>
        <row r="5852">
          <cell r="N5852" t="str">
            <v>FLAC</v>
          </cell>
          <cell r="O5852" t="str">
            <v>FLAC</v>
          </cell>
        </row>
        <row r="5853">
          <cell r="N5853" t="str">
            <v>FLAC</v>
          </cell>
          <cell r="O5853" t="str">
            <v>FLAC</v>
          </cell>
        </row>
        <row r="5854">
          <cell r="N5854" t="str">
            <v>NUTRI ALIMENTOS</v>
          </cell>
          <cell r="O5854" t="str">
            <v>Nutri</v>
          </cell>
        </row>
        <row r="5855">
          <cell r="N5855" t="str">
            <v>FLAC</v>
          </cell>
          <cell r="O5855" t="str">
            <v>FLAC</v>
          </cell>
        </row>
        <row r="5856">
          <cell r="N5856" t="str">
            <v>FLAC</v>
          </cell>
          <cell r="O5856" t="str">
            <v>FLAC</v>
          </cell>
        </row>
        <row r="5857">
          <cell r="N5857" t="str">
            <v>FLAC</v>
          </cell>
          <cell r="O5857" t="str">
            <v>FLAC</v>
          </cell>
        </row>
        <row r="5858">
          <cell r="N5858" t="str">
            <v>FLAC</v>
          </cell>
          <cell r="O5858" t="str">
            <v>FLAC</v>
          </cell>
        </row>
        <row r="5859">
          <cell r="N5859" t="str">
            <v>FLAC</v>
          </cell>
          <cell r="O5859" t="str">
            <v>FLAC</v>
          </cell>
        </row>
        <row r="5860">
          <cell r="N5860" t="str">
            <v>FLAC</v>
          </cell>
          <cell r="O5860" t="str">
            <v>FLAC</v>
          </cell>
        </row>
        <row r="5861">
          <cell r="N5861" t="str">
            <v>FLAC</v>
          </cell>
          <cell r="O5861" t="str">
            <v>FLAC</v>
          </cell>
        </row>
        <row r="5862">
          <cell r="N5862" t="str">
            <v>FLAC</v>
          </cell>
          <cell r="O5862" t="str">
            <v>FLAC</v>
          </cell>
        </row>
        <row r="5863">
          <cell r="N5863" t="str">
            <v>FLAC</v>
          </cell>
          <cell r="O5863" t="str">
            <v>FLAC</v>
          </cell>
        </row>
        <row r="5864">
          <cell r="N5864" t="str">
            <v>FLAC</v>
          </cell>
          <cell r="O5864" t="str">
            <v>FLAC</v>
          </cell>
        </row>
        <row r="5865">
          <cell r="N5865" t="str">
            <v>FLAC</v>
          </cell>
          <cell r="O5865" t="str">
            <v>FLAC</v>
          </cell>
        </row>
        <row r="5866">
          <cell r="N5866" t="str">
            <v>NUTRI ALIMENTOS</v>
          </cell>
          <cell r="O5866" t="str">
            <v>Nutri</v>
          </cell>
        </row>
        <row r="5867">
          <cell r="N5867" t="str">
            <v>NUTRI ALIMENTOS</v>
          </cell>
          <cell r="O5867" t="str">
            <v>Nutri</v>
          </cell>
        </row>
        <row r="5868">
          <cell r="N5868" t="str">
            <v>NUTRI ALIMENTOS</v>
          </cell>
          <cell r="O5868" t="str">
            <v>Nutri</v>
          </cell>
        </row>
        <row r="5869">
          <cell r="N5869" t="str">
            <v>NUTRI ALIMENTOS</v>
          </cell>
          <cell r="O5869" t="str">
            <v>Nutri</v>
          </cell>
        </row>
        <row r="5870">
          <cell r="N5870" t="str">
            <v>CLAUDIO JORGE BA</v>
          </cell>
          <cell r="O5870" t="str">
            <v>Cláudio Jorge</v>
          </cell>
        </row>
        <row r="5871">
          <cell r="N5871" t="str">
            <v>CLAUDIO JORGE BA</v>
          </cell>
          <cell r="O5871" t="str">
            <v>Cláudio Jorge</v>
          </cell>
        </row>
        <row r="5872">
          <cell r="N5872" t="str">
            <v>NUTRI ALIMENTOS</v>
          </cell>
          <cell r="O5872" t="str">
            <v>Nutri</v>
          </cell>
        </row>
        <row r="5873">
          <cell r="N5873" t="str">
            <v>NUTRI ALIMENTOS</v>
          </cell>
          <cell r="O5873" t="str">
            <v>Nutri</v>
          </cell>
        </row>
        <row r="5874">
          <cell r="N5874" t="str">
            <v>NUTRI ALIMENTOS</v>
          </cell>
          <cell r="O5874" t="str">
            <v>Nutri</v>
          </cell>
        </row>
        <row r="5875">
          <cell r="N5875" t="str">
            <v>NUTRI ALIMENTOS</v>
          </cell>
          <cell r="O5875" t="str">
            <v>Nutri</v>
          </cell>
        </row>
        <row r="5876">
          <cell r="N5876" t="str">
            <v>NUTRI ALIMENTOS</v>
          </cell>
          <cell r="O5876" t="str">
            <v>Nutri</v>
          </cell>
        </row>
        <row r="5877">
          <cell r="N5877" t="str">
            <v>NUTRI ALIMENTOS</v>
          </cell>
          <cell r="O5877" t="str">
            <v>Nutri</v>
          </cell>
        </row>
        <row r="5878">
          <cell r="N5878" t="str">
            <v>NUTRI ALIMENTOS</v>
          </cell>
          <cell r="O5878" t="str">
            <v>Nutri</v>
          </cell>
        </row>
        <row r="5879">
          <cell r="N5879" t="str">
            <v>NUTRI ALIMENTOS</v>
          </cell>
          <cell r="O5879" t="str">
            <v>Nutri</v>
          </cell>
        </row>
        <row r="5880">
          <cell r="N5880" t="str">
            <v>NUTRI ALIMENTOS</v>
          </cell>
          <cell r="O5880" t="str">
            <v>Nutri</v>
          </cell>
        </row>
        <row r="5881">
          <cell r="N5881" t="str">
            <v>NUTRI ALIMENTOS</v>
          </cell>
          <cell r="O5881" t="str">
            <v>Nutri</v>
          </cell>
        </row>
        <row r="5882">
          <cell r="N5882" t="str">
            <v>NUTRI ALIMENTOS</v>
          </cell>
          <cell r="O5882" t="str">
            <v>Nutri</v>
          </cell>
        </row>
        <row r="5883">
          <cell r="N5883" t="str">
            <v>NUTRI ALIMENTOS</v>
          </cell>
          <cell r="O5883" t="str">
            <v>Nutri</v>
          </cell>
        </row>
        <row r="5884">
          <cell r="N5884" t="str">
            <v>FLAC</v>
          </cell>
          <cell r="O5884" t="str">
            <v>FLAC</v>
          </cell>
        </row>
        <row r="5885">
          <cell r="N5885" t="str">
            <v>NUTRI ALIMENTOS</v>
          </cell>
          <cell r="O5885" t="str">
            <v>Nutri</v>
          </cell>
        </row>
        <row r="5886">
          <cell r="N5886" t="str">
            <v>NUTRI ALIMENTOS</v>
          </cell>
          <cell r="O5886" t="str">
            <v>Nutri</v>
          </cell>
        </row>
        <row r="5887">
          <cell r="N5887" t="str">
            <v>CLAUDIO JORGE GO</v>
          </cell>
          <cell r="O5887" t="str">
            <v>Cláudio Jorge</v>
          </cell>
        </row>
        <row r="5888">
          <cell r="N5888" t="str">
            <v>CLAUDIO JORGE GO</v>
          </cell>
          <cell r="O5888" t="str">
            <v>Cláudio Jorge</v>
          </cell>
        </row>
        <row r="5889">
          <cell r="N5889" t="str">
            <v>NUTRI ALIMENTOS</v>
          </cell>
          <cell r="O5889" t="str">
            <v>Nutri</v>
          </cell>
        </row>
        <row r="5890">
          <cell r="N5890" t="str">
            <v>FLAC</v>
          </cell>
          <cell r="O5890" t="str">
            <v>FLAC</v>
          </cell>
        </row>
        <row r="5891">
          <cell r="N5891" t="str">
            <v>FLAC</v>
          </cell>
          <cell r="O5891" t="str">
            <v>FLAC</v>
          </cell>
        </row>
        <row r="5892">
          <cell r="N5892" t="str">
            <v>NUTRI ALIMENTOS</v>
          </cell>
          <cell r="O5892" t="str">
            <v>Nutri</v>
          </cell>
        </row>
        <row r="5893">
          <cell r="N5893" t="str">
            <v>FLAC</v>
          </cell>
          <cell r="O5893" t="str">
            <v>FLAC</v>
          </cell>
        </row>
        <row r="5894">
          <cell r="N5894" t="str">
            <v>FLAC</v>
          </cell>
          <cell r="O5894" t="str">
            <v>FLAC</v>
          </cell>
        </row>
        <row r="5895">
          <cell r="N5895" t="str">
            <v>FLAC</v>
          </cell>
          <cell r="O5895" t="str">
            <v>FLAC</v>
          </cell>
        </row>
        <row r="5896">
          <cell r="N5896" t="str">
            <v>FLAC</v>
          </cell>
          <cell r="O5896" t="str">
            <v>FLAC</v>
          </cell>
        </row>
        <row r="5897">
          <cell r="N5897" t="str">
            <v>FLAC</v>
          </cell>
          <cell r="O5897" t="str">
            <v>FLAC</v>
          </cell>
        </row>
        <row r="5898">
          <cell r="N5898" t="str">
            <v>FLAC</v>
          </cell>
          <cell r="O5898" t="str">
            <v>FLAC</v>
          </cell>
        </row>
        <row r="5899">
          <cell r="N5899" t="str">
            <v>FLAC</v>
          </cell>
          <cell r="O5899" t="str">
            <v>FLAC</v>
          </cell>
        </row>
        <row r="5900">
          <cell r="N5900" t="str">
            <v>FLAC</v>
          </cell>
          <cell r="O5900" t="str">
            <v>FLAC</v>
          </cell>
        </row>
        <row r="5901">
          <cell r="N5901" t="str">
            <v>NUTRI ALIMENTOS</v>
          </cell>
          <cell r="O5901" t="str">
            <v>Nutri</v>
          </cell>
        </row>
        <row r="5902">
          <cell r="N5902" t="str">
            <v>FLAC</v>
          </cell>
          <cell r="O5902" t="str">
            <v>FLAC</v>
          </cell>
        </row>
        <row r="5903">
          <cell r="N5903" t="str">
            <v>FLAC</v>
          </cell>
          <cell r="O5903" t="str">
            <v>FLAC</v>
          </cell>
        </row>
        <row r="5904">
          <cell r="N5904" t="str">
            <v>FLAC</v>
          </cell>
          <cell r="O5904" t="str">
            <v>FLAC</v>
          </cell>
        </row>
        <row r="5905">
          <cell r="N5905" t="str">
            <v>FLAC</v>
          </cell>
          <cell r="O5905" t="str">
            <v>FLAC</v>
          </cell>
        </row>
        <row r="5906">
          <cell r="N5906" t="str">
            <v>FLAC</v>
          </cell>
          <cell r="O5906" t="str">
            <v>FLAC</v>
          </cell>
        </row>
        <row r="5907">
          <cell r="N5907" t="str">
            <v>FLAC</v>
          </cell>
          <cell r="O5907" t="str">
            <v>FLAC</v>
          </cell>
        </row>
        <row r="5908">
          <cell r="N5908" t="str">
            <v>FLAC</v>
          </cell>
          <cell r="O5908" t="str">
            <v>FLAC</v>
          </cell>
        </row>
        <row r="5909">
          <cell r="N5909" t="str">
            <v>FLAC</v>
          </cell>
          <cell r="O5909" t="str">
            <v>FLAC</v>
          </cell>
        </row>
        <row r="5910">
          <cell r="N5910" t="str">
            <v>FLAC</v>
          </cell>
          <cell r="O5910" t="str">
            <v>FLAC</v>
          </cell>
        </row>
        <row r="5911">
          <cell r="N5911" t="str">
            <v>FLAC</v>
          </cell>
          <cell r="O5911" t="str">
            <v>FLAC</v>
          </cell>
        </row>
        <row r="5912">
          <cell r="N5912" t="str">
            <v>FLAC</v>
          </cell>
          <cell r="O5912" t="str">
            <v>FLAC</v>
          </cell>
        </row>
        <row r="5913">
          <cell r="N5913" t="str">
            <v>FLAC</v>
          </cell>
          <cell r="O5913" t="str">
            <v>FLAC</v>
          </cell>
        </row>
        <row r="5914">
          <cell r="N5914" t="str">
            <v>FLAC</v>
          </cell>
          <cell r="O5914" t="str">
            <v>FLAC</v>
          </cell>
        </row>
        <row r="5915">
          <cell r="N5915" t="str">
            <v>FLAC</v>
          </cell>
          <cell r="O5915" t="str">
            <v>FLAC</v>
          </cell>
        </row>
        <row r="5916">
          <cell r="N5916" t="str">
            <v>FLAC</v>
          </cell>
          <cell r="O5916" t="str">
            <v>FLAC</v>
          </cell>
        </row>
        <row r="5917">
          <cell r="N5917" t="str">
            <v>FLAC</v>
          </cell>
          <cell r="O5917" t="str">
            <v>FLAC</v>
          </cell>
        </row>
        <row r="5918">
          <cell r="N5918" t="str">
            <v>FLAC</v>
          </cell>
          <cell r="O5918" t="str">
            <v>FLAC</v>
          </cell>
        </row>
        <row r="5919">
          <cell r="N5919" t="str">
            <v>FLAC</v>
          </cell>
          <cell r="O5919" t="str">
            <v>FLAC</v>
          </cell>
        </row>
        <row r="5920">
          <cell r="N5920" t="str">
            <v>FLAC</v>
          </cell>
          <cell r="O5920" t="str">
            <v>FLAC</v>
          </cell>
        </row>
        <row r="5921">
          <cell r="N5921" t="str">
            <v>FLAC</v>
          </cell>
          <cell r="O5921" t="str">
            <v>FLAC</v>
          </cell>
        </row>
        <row r="5922">
          <cell r="N5922" t="str">
            <v>FLAC</v>
          </cell>
          <cell r="O5922" t="str">
            <v>FLAC</v>
          </cell>
        </row>
        <row r="5923">
          <cell r="N5923" t="str">
            <v>FLAC</v>
          </cell>
          <cell r="O5923" t="str">
            <v>FLAC</v>
          </cell>
        </row>
        <row r="5924">
          <cell r="N5924" t="str">
            <v>FLAC</v>
          </cell>
          <cell r="O5924" t="str">
            <v>FLAC</v>
          </cell>
        </row>
        <row r="5925">
          <cell r="N5925" t="str">
            <v>FLAC</v>
          </cell>
          <cell r="O5925" t="str">
            <v>FLAC</v>
          </cell>
        </row>
        <row r="5926">
          <cell r="N5926" t="str">
            <v>FLAC</v>
          </cell>
          <cell r="O5926" t="str">
            <v>FLAC</v>
          </cell>
        </row>
        <row r="5927">
          <cell r="N5927" t="str">
            <v>FLAC</v>
          </cell>
          <cell r="O5927" t="str">
            <v>FLAC</v>
          </cell>
        </row>
        <row r="5928">
          <cell r="N5928" t="str">
            <v>FLAC</v>
          </cell>
          <cell r="O5928" t="str">
            <v>FLAC</v>
          </cell>
        </row>
        <row r="5929">
          <cell r="N5929" t="str">
            <v>FLAC</v>
          </cell>
          <cell r="O5929" t="str">
            <v>FLAC</v>
          </cell>
        </row>
        <row r="5930">
          <cell r="N5930" t="str">
            <v>NUTRI ALIMENTOS</v>
          </cell>
          <cell r="O5930" t="str">
            <v>Nutri</v>
          </cell>
        </row>
        <row r="5931">
          <cell r="N5931" t="str">
            <v>NUTRI ALIMENTOS</v>
          </cell>
          <cell r="O5931" t="str">
            <v>Nutri</v>
          </cell>
        </row>
        <row r="5932">
          <cell r="N5932" t="str">
            <v>NUTRI ALIMENTOS</v>
          </cell>
          <cell r="O5932" t="str">
            <v>Nutri</v>
          </cell>
        </row>
        <row r="5933">
          <cell r="N5933" t="str">
            <v>NUTRI ALIMENTOS</v>
          </cell>
          <cell r="O5933" t="str">
            <v>Nutri</v>
          </cell>
        </row>
        <row r="5934">
          <cell r="N5934" t="str">
            <v>NUTRI ALIMENTOS</v>
          </cell>
          <cell r="O5934" t="str">
            <v>Nutri</v>
          </cell>
        </row>
        <row r="5935">
          <cell r="N5935" t="str">
            <v>NUTRI ALIMENTOS</v>
          </cell>
          <cell r="O5935" t="str">
            <v>Nutri</v>
          </cell>
        </row>
        <row r="5936">
          <cell r="N5936" t="str">
            <v>FLAC</v>
          </cell>
          <cell r="O5936" t="str">
            <v>FLAC</v>
          </cell>
        </row>
        <row r="5937">
          <cell r="N5937" t="str">
            <v>FLAC</v>
          </cell>
          <cell r="O5937" t="str">
            <v>FLAC</v>
          </cell>
        </row>
        <row r="5938">
          <cell r="N5938" t="str">
            <v>FLAC</v>
          </cell>
          <cell r="O5938" t="str">
            <v>FLAC</v>
          </cell>
        </row>
        <row r="5939">
          <cell r="N5939" t="str">
            <v>FLAC</v>
          </cell>
          <cell r="O5939" t="str">
            <v>FLAC</v>
          </cell>
        </row>
        <row r="5940">
          <cell r="N5940" t="str">
            <v>FLAC</v>
          </cell>
          <cell r="O5940" t="str">
            <v>FLAC</v>
          </cell>
        </row>
        <row r="5941">
          <cell r="N5941" t="str">
            <v>FLAC</v>
          </cell>
          <cell r="O5941" t="str">
            <v>FLAC</v>
          </cell>
        </row>
        <row r="5942">
          <cell r="N5942" t="str">
            <v>FLAC</v>
          </cell>
          <cell r="O5942" t="str">
            <v>FLAC</v>
          </cell>
        </row>
        <row r="5943">
          <cell r="N5943" t="str">
            <v>FLAC</v>
          </cell>
          <cell r="O5943" t="str">
            <v>FLAC</v>
          </cell>
        </row>
        <row r="5944">
          <cell r="N5944" t="str">
            <v>FLAC</v>
          </cell>
          <cell r="O5944" t="str">
            <v>FLAC</v>
          </cell>
        </row>
        <row r="5945">
          <cell r="N5945" t="str">
            <v>FLAC</v>
          </cell>
          <cell r="O5945" t="str">
            <v>FLAC</v>
          </cell>
        </row>
        <row r="5946">
          <cell r="N5946" t="str">
            <v>FLAC</v>
          </cell>
          <cell r="O5946" t="str">
            <v>FLAC</v>
          </cell>
        </row>
        <row r="5947">
          <cell r="N5947" t="str">
            <v>FLAC</v>
          </cell>
          <cell r="O5947" t="str">
            <v>FLAC</v>
          </cell>
        </row>
        <row r="5948">
          <cell r="N5948" t="str">
            <v>FLAC</v>
          </cell>
          <cell r="O5948" t="str">
            <v>FLAC</v>
          </cell>
        </row>
        <row r="5949">
          <cell r="N5949" t="str">
            <v>FLAC</v>
          </cell>
          <cell r="O5949" t="str">
            <v>FLAC</v>
          </cell>
        </row>
        <row r="5950">
          <cell r="N5950" t="str">
            <v>FLAC</v>
          </cell>
          <cell r="O5950" t="str">
            <v>FLAC</v>
          </cell>
        </row>
        <row r="5951">
          <cell r="N5951" t="str">
            <v>FLAC</v>
          </cell>
          <cell r="O5951" t="str">
            <v>FLAC</v>
          </cell>
        </row>
        <row r="5952">
          <cell r="N5952" t="str">
            <v>FLAC</v>
          </cell>
          <cell r="O5952" t="str">
            <v>FLAC</v>
          </cell>
        </row>
        <row r="5953">
          <cell r="N5953" t="str">
            <v>FLAC</v>
          </cell>
          <cell r="O5953" t="str">
            <v>FLAC</v>
          </cell>
        </row>
        <row r="5954">
          <cell r="N5954" t="str">
            <v>FLAC</v>
          </cell>
          <cell r="O5954" t="str">
            <v>FLAC</v>
          </cell>
        </row>
        <row r="5955">
          <cell r="N5955" t="str">
            <v>FLAC</v>
          </cell>
          <cell r="O5955" t="str">
            <v>FLAC</v>
          </cell>
        </row>
        <row r="5956">
          <cell r="N5956" t="str">
            <v>FLAC</v>
          </cell>
          <cell r="O5956" t="str">
            <v>FLAC</v>
          </cell>
        </row>
        <row r="5957">
          <cell r="N5957" t="str">
            <v>FLAC</v>
          </cell>
          <cell r="O5957" t="str">
            <v>FLAC</v>
          </cell>
        </row>
        <row r="5958">
          <cell r="N5958" t="str">
            <v>FLAC</v>
          </cell>
          <cell r="O5958" t="str">
            <v>FLAC</v>
          </cell>
        </row>
        <row r="5959">
          <cell r="N5959" t="str">
            <v>FLAC</v>
          </cell>
          <cell r="O5959" t="str">
            <v>FLAC</v>
          </cell>
        </row>
        <row r="5960">
          <cell r="N5960" t="str">
            <v>FLAC</v>
          </cell>
          <cell r="O5960" t="str">
            <v>FLAC</v>
          </cell>
        </row>
        <row r="5961">
          <cell r="N5961" t="str">
            <v>FLAC</v>
          </cell>
          <cell r="O5961" t="str">
            <v>FLAC</v>
          </cell>
        </row>
        <row r="5962">
          <cell r="N5962" t="str">
            <v>FLAC</v>
          </cell>
          <cell r="O5962" t="str">
            <v>FLAC</v>
          </cell>
        </row>
        <row r="5963">
          <cell r="N5963" t="str">
            <v>FLAC</v>
          </cell>
          <cell r="O5963" t="str">
            <v>FLAC</v>
          </cell>
        </row>
        <row r="5964">
          <cell r="N5964" t="str">
            <v>FLAC</v>
          </cell>
          <cell r="O5964" t="str">
            <v>FLAC</v>
          </cell>
        </row>
        <row r="5965">
          <cell r="N5965" t="str">
            <v>FLAC</v>
          </cell>
          <cell r="O5965" t="str">
            <v>FLAC</v>
          </cell>
        </row>
        <row r="5966">
          <cell r="N5966" t="str">
            <v>FLAC</v>
          </cell>
          <cell r="O5966" t="str">
            <v>FLAC</v>
          </cell>
        </row>
        <row r="5967">
          <cell r="N5967" t="str">
            <v>FLAC</v>
          </cell>
          <cell r="O5967" t="str">
            <v>FLAC</v>
          </cell>
        </row>
        <row r="5968">
          <cell r="N5968" t="str">
            <v>FLAC</v>
          </cell>
          <cell r="O5968" t="str">
            <v>FLAC</v>
          </cell>
        </row>
        <row r="5969">
          <cell r="N5969" t="str">
            <v>FLAC</v>
          </cell>
          <cell r="O5969" t="str">
            <v>FLAC</v>
          </cell>
        </row>
        <row r="5970">
          <cell r="N5970" t="str">
            <v>FLAC</v>
          </cell>
          <cell r="O5970" t="str">
            <v>FLAC</v>
          </cell>
        </row>
        <row r="5971">
          <cell r="N5971" t="str">
            <v>FLAC</v>
          </cell>
          <cell r="O5971" t="str">
            <v>FLAC</v>
          </cell>
        </row>
        <row r="5972">
          <cell r="N5972" t="str">
            <v>FLAC</v>
          </cell>
          <cell r="O5972" t="str">
            <v>FLAC</v>
          </cell>
        </row>
        <row r="5973">
          <cell r="N5973" t="str">
            <v>FLAC</v>
          </cell>
          <cell r="O5973" t="str">
            <v>FLAC</v>
          </cell>
        </row>
        <row r="5974">
          <cell r="N5974" t="str">
            <v>NUTRI ALIMENTOS</v>
          </cell>
          <cell r="O5974" t="str">
            <v>Nutri</v>
          </cell>
        </row>
        <row r="5975">
          <cell r="N5975" t="str">
            <v>NUTRI ALIMENTOS</v>
          </cell>
          <cell r="O5975" t="str">
            <v>Nutri</v>
          </cell>
        </row>
        <row r="5976">
          <cell r="N5976" t="str">
            <v>FLAC</v>
          </cell>
          <cell r="O5976" t="str">
            <v>FLAC</v>
          </cell>
        </row>
        <row r="5977">
          <cell r="N5977" t="str">
            <v>FLAC</v>
          </cell>
          <cell r="O5977" t="str">
            <v>FLAC</v>
          </cell>
        </row>
        <row r="5978">
          <cell r="N5978" t="str">
            <v>NUTRI ALIMENTOS</v>
          </cell>
          <cell r="O5978" t="str">
            <v>Nutri</v>
          </cell>
        </row>
        <row r="5979">
          <cell r="N5979" t="str">
            <v>NUTRI ALIMENTOS</v>
          </cell>
          <cell r="O5979" t="str">
            <v>Nutri</v>
          </cell>
        </row>
        <row r="5980">
          <cell r="N5980" t="str">
            <v>NUTRI ALIMENTOS</v>
          </cell>
          <cell r="O5980" t="str">
            <v>Nutri</v>
          </cell>
        </row>
        <row r="5981">
          <cell r="N5981" t="str">
            <v>NUTRI ALIMENTOS</v>
          </cell>
          <cell r="O5981" t="str">
            <v>Nutri</v>
          </cell>
        </row>
        <row r="5982">
          <cell r="N5982" t="str">
            <v>FLAC</v>
          </cell>
          <cell r="O5982" t="str">
            <v>FLAC</v>
          </cell>
        </row>
        <row r="5983">
          <cell r="N5983" t="str">
            <v>FLAC</v>
          </cell>
          <cell r="O5983" t="str">
            <v>FLAC</v>
          </cell>
        </row>
        <row r="5984">
          <cell r="N5984" t="str">
            <v>FLAC</v>
          </cell>
          <cell r="O5984" t="str">
            <v>FLAC</v>
          </cell>
        </row>
        <row r="5985">
          <cell r="N5985" t="str">
            <v>FLAC</v>
          </cell>
          <cell r="O5985" t="str">
            <v>FLAC</v>
          </cell>
        </row>
        <row r="5986">
          <cell r="N5986" t="str">
            <v>FLAC</v>
          </cell>
          <cell r="O5986" t="str">
            <v>FLAC</v>
          </cell>
        </row>
        <row r="5987">
          <cell r="N5987" t="str">
            <v>FLAC</v>
          </cell>
          <cell r="O5987" t="str">
            <v>FLAC</v>
          </cell>
        </row>
        <row r="5988">
          <cell r="N5988" t="str">
            <v>FLAC</v>
          </cell>
          <cell r="O5988" t="str">
            <v>FLAC</v>
          </cell>
        </row>
        <row r="5989">
          <cell r="N5989" t="str">
            <v>FLAC</v>
          </cell>
          <cell r="O5989" t="str">
            <v>FLAC</v>
          </cell>
        </row>
        <row r="5990">
          <cell r="N5990" t="str">
            <v>FLAC</v>
          </cell>
          <cell r="O5990" t="str">
            <v>FLAC</v>
          </cell>
        </row>
        <row r="5991">
          <cell r="N5991" t="str">
            <v>FLAC</v>
          </cell>
          <cell r="O5991" t="str">
            <v>FLAC</v>
          </cell>
        </row>
        <row r="5992">
          <cell r="N5992" t="str">
            <v>FLAC</v>
          </cell>
          <cell r="O5992" t="str">
            <v>FLAC</v>
          </cell>
        </row>
        <row r="5993">
          <cell r="N5993" t="str">
            <v>FLAC</v>
          </cell>
          <cell r="O5993" t="str">
            <v>FLAC</v>
          </cell>
        </row>
        <row r="5994">
          <cell r="N5994" t="str">
            <v>FLAC</v>
          </cell>
          <cell r="O5994" t="str">
            <v>FLAC</v>
          </cell>
        </row>
        <row r="5995">
          <cell r="N5995" t="str">
            <v>FLAC</v>
          </cell>
          <cell r="O5995" t="str">
            <v>FLAC</v>
          </cell>
        </row>
        <row r="5996">
          <cell r="N5996" t="str">
            <v>FLAC</v>
          </cell>
          <cell r="O5996" t="str">
            <v>FLAC</v>
          </cell>
        </row>
        <row r="5997">
          <cell r="N5997" t="str">
            <v>FLAC</v>
          </cell>
          <cell r="O5997" t="str">
            <v>FLAC</v>
          </cell>
        </row>
        <row r="5998">
          <cell r="N5998" t="str">
            <v>FLAC</v>
          </cell>
          <cell r="O5998" t="str">
            <v>FLAC</v>
          </cell>
        </row>
        <row r="5999">
          <cell r="N5999" t="str">
            <v>FLAC</v>
          </cell>
          <cell r="O5999" t="str">
            <v>FLAC</v>
          </cell>
        </row>
        <row r="6000">
          <cell r="N6000" t="str">
            <v>FLAC</v>
          </cell>
          <cell r="O6000" t="str">
            <v>FLAC</v>
          </cell>
        </row>
        <row r="6001">
          <cell r="N6001" t="str">
            <v>FLAC</v>
          </cell>
          <cell r="O6001" t="str">
            <v>FLAC</v>
          </cell>
        </row>
        <row r="6002">
          <cell r="N6002" t="str">
            <v>FLAC</v>
          </cell>
          <cell r="O6002" t="str">
            <v>FLAC</v>
          </cell>
        </row>
        <row r="6003">
          <cell r="N6003" t="str">
            <v>FLAC</v>
          </cell>
          <cell r="O6003" t="str">
            <v>FLAC</v>
          </cell>
        </row>
        <row r="6004">
          <cell r="N6004" t="str">
            <v>FLAC</v>
          </cell>
          <cell r="O6004" t="str">
            <v>FLAC</v>
          </cell>
        </row>
        <row r="6005">
          <cell r="N6005" t="str">
            <v>FLAC</v>
          </cell>
          <cell r="O6005" t="str">
            <v>FLAC</v>
          </cell>
        </row>
        <row r="6006">
          <cell r="N6006" t="str">
            <v>FLAC</v>
          </cell>
          <cell r="O6006" t="str">
            <v>FLAC</v>
          </cell>
        </row>
        <row r="6007">
          <cell r="N6007" t="str">
            <v>FLAC</v>
          </cell>
          <cell r="O6007" t="str">
            <v>FLAC</v>
          </cell>
        </row>
        <row r="6008">
          <cell r="N6008" t="str">
            <v>FLAC</v>
          </cell>
          <cell r="O6008" t="str">
            <v>FLAC</v>
          </cell>
        </row>
        <row r="6009">
          <cell r="N6009" t="str">
            <v>FLAC</v>
          </cell>
          <cell r="O6009" t="str">
            <v>FLAC</v>
          </cell>
        </row>
        <row r="6010">
          <cell r="N6010" t="str">
            <v>FLAC</v>
          </cell>
          <cell r="O6010" t="str">
            <v>FLAC</v>
          </cell>
        </row>
        <row r="6011">
          <cell r="N6011" t="str">
            <v>FLAC</v>
          </cell>
          <cell r="O6011" t="str">
            <v>FLAC</v>
          </cell>
        </row>
        <row r="6012">
          <cell r="N6012" t="str">
            <v>FLAC</v>
          </cell>
          <cell r="O6012" t="str">
            <v>FLAC</v>
          </cell>
        </row>
        <row r="6013">
          <cell r="N6013" t="str">
            <v>FLAC</v>
          </cell>
          <cell r="O6013" t="str">
            <v>FLAC</v>
          </cell>
        </row>
        <row r="6014">
          <cell r="N6014" t="str">
            <v>FLAC</v>
          </cell>
          <cell r="O6014" t="str">
            <v>FLAC</v>
          </cell>
        </row>
        <row r="6015">
          <cell r="N6015" t="str">
            <v>FLAC</v>
          </cell>
          <cell r="O6015" t="str">
            <v>FLAC</v>
          </cell>
        </row>
        <row r="6016">
          <cell r="N6016" t="str">
            <v>FLAC</v>
          </cell>
          <cell r="O6016" t="str">
            <v>FLAC</v>
          </cell>
        </row>
        <row r="6017">
          <cell r="N6017" t="str">
            <v>FLAC</v>
          </cell>
          <cell r="O6017" t="str">
            <v>FLAC</v>
          </cell>
        </row>
        <row r="6018">
          <cell r="N6018" t="str">
            <v>FLAC</v>
          </cell>
          <cell r="O6018" t="str">
            <v>FLAC</v>
          </cell>
        </row>
        <row r="6019">
          <cell r="N6019" t="str">
            <v>FLAC</v>
          </cell>
          <cell r="O6019" t="str">
            <v>FLAC</v>
          </cell>
        </row>
        <row r="6020">
          <cell r="N6020" t="str">
            <v>FLAC</v>
          </cell>
          <cell r="O6020" t="str">
            <v>FLAC</v>
          </cell>
        </row>
        <row r="6021">
          <cell r="N6021" t="str">
            <v>FLAC</v>
          </cell>
          <cell r="O6021" t="str">
            <v>FLAC</v>
          </cell>
        </row>
        <row r="6022">
          <cell r="N6022" t="str">
            <v>FLAC</v>
          </cell>
          <cell r="O6022" t="str">
            <v>FLAC</v>
          </cell>
        </row>
        <row r="6023">
          <cell r="N6023" t="str">
            <v>FLAC</v>
          </cell>
          <cell r="O6023" t="str">
            <v>FLAC</v>
          </cell>
        </row>
        <row r="6024">
          <cell r="N6024" t="str">
            <v>FLAC</v>
          </cell>
          <cell r="O6024" t="str">
            <v>FLAC</v>
          </cell>
        </row>
        <row r="6025">
          <cell r="N6025" t="str">
            <v>FLAC</v>
          </cell>
          <cell r="O6025" t="str">
            <v>FLAC</v>
          </cell>
        </row>
        <row r="6026">
          <cell r="N6026" t="str">
            <v>FLAC</v>
          </cell>
          <cell r="O6026" t="str">
            <v>FLAC</v>
          </cell>
        </row>
        <row r="6027">
          <cell r="N6027" t="str">
            <v>FLAC</v>
          </cell>
          <cell r="O6027" t="str">
            <v>FLAC</v>
          </cell>
        </row>
        <row r="6028">
          <cell r="N6028" t="str">
            <v>FLAC</v>
          </cell>
          <cell r="O6028" t="str">
            <v>FLAC</v>
          </cell>
        </row>
        <row r="6029">
          <cell r="N6029" t="str">
            <v>FLAC</v>
          </cell>
          <cell r="O6029" t="str">
            <v>FLAC</v>
          </cell>
        </row>
        <row r="6030">
          <cell r="N6030" t="str">
            <v>FLAC</v>
          </cell>
          <cell r="O6030" t="str">
            <v>FLAC</v>
          </cell>
        </row>
        <row r="6031">
          <cell r="N6031" t="str">
            <v>FLAC</v>
          </cell>
          <cell r="O6031" t="str">
            <v>FLAC</v>
          </cell>
        </row>
        <row r="6032">
          <cell r="N6032" t="str">
            <v>FLAC</v>
          </cell>
          <cell r="O6032" t="str">
            <v>FLAC</v>
          </cell>
        </row>
        <row r="6033">
          <cell r="N6033" t="str">
            <v>FLAC</v>
          </cell>
          <cell r="O6033" t="str">
            <v>FLAC</v>
          </cell>
        </row>
        <row r="6034">
          <cell r="N6034" t="str">
            <v>FLAC</v>
          </cell>
          <cell r="O6034" t="str">
            <v>FLAC</v>
          </cell>
        </row>
        <row r="6035">
          <cell r="N6035" t="str">
            <v>FLAC</v>
          </cell>
          <cell r="O6035" t="str">
            <v>FLAC</v>
          </cell>
        </row>
        <row r="6036">
          <cell r="N6036" t="str">
            <v>FLAC</v>
          </cell>
          <cell r="O6036" t="str">
            <v>FLAC</v>
          </cell>
        </row>
        <row r="6037">
          <cell r="N6037" t="str">
            <v>FLAC</v>
          </cell>
          <cell r="O6037" t="str">
            <v>FLAC</v>
          </cell>
        </row>
        <row r="6038">
          <cell r="N6038" t="str">
            <v>FLAC</v>
          </cell>
          <cell r="O6038" t="str">
            <v>FLAC</v>
          </cell>
        </row>
        <row r="6039">
          <cell r="N6039" t="str">
            <v>FLAC</v>
          </cell>
          <cell r="O6039" t="str">
            <v>FLAC</v>
          </cell>
        </row>
        <row r="6040">
          <cell r="N6040" t="str">
            <v>FLAC</v>
          </cell>
          <cell r="O6040" t="str">
            <v>FLAC</v>
          </cell>
        </row>
        <row r="6041">
          <cell r="N6041" t="str">
            <v>FLAC</v>
          </cell>
          <cell r="O6041" t="str">
            <v>FLAC</v>
          </cell>
        </row>
        <row r="6042">
          <cell r="N6042" t="str">
            <v>FLAC</v>
          </cell>
          <cell r="O6042" t="str">
            <v>FLAC</v>
          </cell>
        </row>
        <row r="6043">
          <cell r="N6043" t="str">
            <v>FLAC</v>
          </cell>
          <cell r="O6043" t="str">
            <v>FLAC</v>
          </cell>
        </row>
        <row r="6044">
          <cell r="N6044" t="str">
            <v>FLAC</v>
          </cell>
          <cell r="O6044" t="str">
            <v>FLAC</v>
          </cell>
        </row>
        <row r="6045">
          <cell r="N6045" t="str">
            <v>FLAC</v>
          </cell>
          <cell r="O6045" t="str">
            <v>FLAC</v>
          </cell>
        </row>
        <row r="6046">
          <cell r="N6046" t="str">
            <v>FLAC</v>
          </cell>
          <cell r="O6046" t="str">
            <v>FLAC</v>
          </cell>
        </row>
        <row r="6047">
          <cell r="N6047" t="str">
            <v>FLAC</v>
          </cell>
          <cell r="O6047" t="str">
            <v>FLAC</v>
          </cell>
        </row>
        <row r="6048">
          <cell r="N6048" t="str">
            <v>FLAC</v>
          </cell>
          <cell r="O6048" t="str">
            <v>FLAC</v>
          </cell>
        </row>
        <row r="6049">
          <cell r="N6049" t="str">
            <v>FLAC</v>
          </cell>
          <cell r="O6049" t="str">
            <v>FLAC</v>
          </cell>
        </row>
        <row r="6050">
          <cell r="N6050" t="str">
            <v>FLAC</v>
          </cell>
          <cell r="O6050" t="str">
            <v>FLAC</v>
          </cell>
        </row>
        <row r="6051">
          <cell r="N6051" t="str">
            <v>FLAC</v>
          </cell>
          <cell r="O6051" t="str">
            <v>FLAC</v>
          </cell>
        </row>
        <row r="6052">
          <cell r="N6052" t="str">
            <v>FLAC</v>
          </cell>
          <cell r="O6052" t="str">
            <v>FLAC</v>
          </cell>
        </row>
        <row r="6053">
          <cell r="N6053" t="str">
            <v>FLAC</v>
          </cell>
          <cell r="O6053" t="str">
            <v>FLAC</v>
          </cell>
        </row>
        <row r="6054">
          <cell r="N6054" t="str">
            <v>FLAC</v>
          </cell>
          <cell r="O6054" t="str">
            <v>FLAC</v>
          </cell>
        </row>
        <row r="6055">
          <cell r="N6055" t="str">
            <v>FLAC</v>
          </cell>
          <cell r="O6055" t="str">
            <v>FLAC</v>
          </cell>
        </row>
        <row r="6056">
          <cell r="N6056" t="str">
            <v>FLAC</v>
          </cell>
          <cell r="O6056" t="str">
            <v>FLAC</v>
          </cell>
        </row>
        <row r="6057">
          <cell r="N6057" t="str">
            <v>FLAC</v>
          </cell>
          <cell r="O6057" t="str">
            <v>FLAC</v>
          </cell>
        </row>
        <row r="6058">
          <cell r="N6058" t="str">
            <v>FLAC</v>
          </cell>
          <cell r="O6058" t="str">
            <v>FLAC</v>
          </cell>
        </row>
        <row r="6059">
          <cell r="N6059" t="str">
            <v>FLAC</v>
          </cell>
          <cell r="O6059" t="str">
            <v>FLAC</v>
          </cell>
        </row>
        <row r="6060">
          <cell r="N6060" t="str">
            <v>FLAC</v>
          </cell>
          <cell r="O6060" t="str">
            <v>FLAC</v>
          </cell>
        </row>
        <row r="6061">
          <cell r="N6061" t="str">
            <v>FLAC</v>
          </cell>
          <cell r="O6061" t="str">
            <v>FLAC</v>
          </cell>
        </row>
        <row r="6062">
          <cell r="N6062" t="str">
            <v>FLAC</v>
          </cell>
          <cell r="O6062" t="str">
            <v>FLAC</v>
          </cell>
        </row>
        <row r="6063">
          <cell r="N6063" t="str">
            <v>FLAC</v>
          </cell>
          <cell r="O6063" t="str">
            <v>FLAC</v>
          </cell>
        </row>
        <row r="6064">
          <cell r="N6064" t="str">
            <v>FLAC</v>
          </cell>
          <cell r="O6064" t="str">
            <v>FLAC</v>
          </cell>
        </row>
        <row r="6065">
          <cell r="N6065" t="str">
            <v>FLAC</v>
          </cell>
          <cell r="O6065" t="str">
            <v>FLAC</v>
          </cell>
        </row>
        <row r="6066">
          <cell r="N6066" t="str">
            <v>FLAC</v>
          </cell>
          <cell r="O6066" t="str">
            <v>FLAC</v>
          </cell>
        </row>
        <row r="6067">
          <cell r="N6067" t="str">
            <v>FLAC</v>
          </cell>
          <cell r="O6067" t="str">
            <v>FLAC</v>
          </cell>
        </row>
        <row r="6068">
          <cell r="N6068" t="str">
            <v>FLAC</v>
          </cell>
          <cell r="O6068" t="str">
            <v>FLAC</v>
          </cell>
        </row>
        <row r="6069">
          <cell r="N6069" t="str">
            <v>FLAC</v>
          </cell>
          <cell r="O6069" t="str">
            <v>FLAC</v>
          </cell>
        </row>
        <row r="6070">
          <cell r="N6070" t="str">
            <v>FLAC</v>
          </cell>
          <cell r="O6070" t="str">
            <v>FLAC</v>
          </cell>
        </row>
        <row r="6071">
          <cell r="N6071" t="str">
            <v>FLAC</v>
          </cell>
          <cell r="O6071" t="str">
            <v>FLAC</v>
          </cell>
        </row>
        <row r="6072">
          <cell r="N6072" t="str">
            <v>FLAC</v>
          </cell>
          <cell r="O6072" t="str">
            <v>FLAC</v>
          </cell>
        </row>
        <row r="6073">
          <cell r="N6073" t="str">
            <v>FLAC</v>
          </cell>
          <cell r="O6073" t="str">
            <v>FLAC</v>
          </cell>
        </row>
        <row r="6074">
          <cell r="N6074" t="str">
            <v>FLAC</v>
          </cell>
          <cell r="O6074" t="str">
            <v>FLAC</v>
          </cell>
        </row>
        <row r="6075">
          <cell r="N6075" t="str">
            <v>FLAC</v>
          </cell>
          <cell r="O6075" t="str">
            <v>FLAC</v>
          </cell>
        </row>
        <row r="6076">
          <cell r="N6076" t="str">
            <v>FLAC</v>
          </cell>
          <cell r="O6076" t="str">
            <v>FLAC</v>
          </cell>
        </row>
        <row r="6077">
          <cell r="N6077" t="str">
            <v>FLAC</v>
          </cell>
          <cell r="O6077" t="str">
            <v>FLAC</v>
          </cell>
        </row>
        <row r="6078">
          <cell r="N6078" t="str">
            <v>FLAC</v>
          </cell>
          <cell r="O6078" t="str">
            <v>FLAC</v>
          </cell>
        </row>
        <row r="6079">
          <cell r="N6079" t="str">
            <v>FLAC</v>
          </cell>
          <cell r="O6079" t="str">
            <v>FLAC</v>
          </cell>
        </row>
        <row r="6080">
          <cell r="N6080" t="str">
            <v>FLAC</v>
          </cell>
          <cell r="O6080" t="str">
            <v>FLAC</v>
          </cell>
        </row>
        <row r="6081">
          <cell r="N6081" t="str">
            <v>FLAC</v>
          </cell>
          <cell r="O6081" t="str">
            <v>FLAC</v>
          </cell>
        </row>
        <row r="6082">
          <cell r="N6082" t="str">
            <v>FLAC</v>
          </cell>
          <cell r="O6082" t="str">
            <v>FLAC</v>
          </cell>
        </row>
        <row r="6083">
          <cell r="N6083" t="str">
            <v>FLAC</v>
          </cell>
          <cell r="O6083" t="str">
            <v>FLAC</v>
          </cell>
        </row>
        <row r="6084">
          <cell r="N6084" t="str">
            <v>FLAC</v>
          </cell>
          <cell r="O6084" t="str">
            <v>FLAC</v>
          </cell>
        </row>
        <row r="6085">
          <cell r="N6085" t="str">
            <v>FLAC</v>
          </cell>
          <cell r="O6085" t="str">
            <v>FLAC</v>
          </cell>
        </row>
        <row r="6086">
          <cell r="N6086" t="str">
            <v>FLAC</v>
          </cell>
          <cell r="O6086" t="str">
            <v>FLAC</v>
          </cell>
        </row>
        <row r="6087">
          <cell r="N6087" t="str">
            <v>FLAC</v>
          </cell>
          <cell r="O6087" t="str">
            <v>FLAC</v>
          </cell>
        </row>
        <row r="6088">
          <cell r="N6088" t="str">
            <v>FLAC</v>
          </cell>
          <cell r="O6088" t="str">
            <v>FLAC</v>
          </cell>
        </row>
        <row r="6089">
          <cell r="N6089" t="str">
            <v>FLAC</v>
          </cell>
          <cell r="O6089" t="str">
            <v>FLAC</v>
          </cell>
        </row>
        <row r="6090">
          <cell r="N6090" t="str">
            <v>FLAC</v>
          </cell>
          <cell r="O6090" t="str">
            <v>FLAC</v>
          </cell>
        </row>
        <row r="6091">
          <cell r="N6091" t="str">
            <v>FLAC</v>
          </cell>
          <cell r="O6091" t="str">
            <v>FLAC</v>
          </cell>
        </row>
        <row r="6092">
          <cell r="N6092" t="str">
            <v>FLAC</v>
          </cell>
          <cell r="O6092" t="str">
            <v>FLAC</v>
          </cell>
        </row>
        <row r="6093">
          <cell r="N6093" t="str">
            <v>FLAC</v>
          </cell>
          <cell r="O6093" t="str">
            <v>FLAC</v>
          </cell>
        </row>
        <row r="6094">
          <cell r="N6094" t="str">
            <v>FLAC</v>
          </cell>
          <cell r="O6094" t="str">
            <v>FLAC</v>
          </cell>
        </row>
        <row r="6095">
          <cell r="N6095" t="str">
            <v>FLAC</v>
          </cell>
          <cell r="O6095" t="str">
            <v>FLAC</v>
          </cell>
        </row>
        <row r="6096">
          <cell r="N6096" t="str">
            <v>FLAC</v>
          </cell>
          <cell r="O6096" t="str">
            <v>FLAC</v>
          </cell>
        </row>
        <row r="6097">
          <cell r="N6097" t="str">
            <v>FLAC</v>
          </cell>
          <cell r="O6097" t="str">
            <v>FLAC</v>
          </cell>
        </row>
        <row r="6098">
          <cell r="N6098" t="str">
            <v>NUTRI ALIMENTOS</v>
          </cell>
          <cell r="O6098" t="str">
            <v>Nutri</v>
          </cell>
        </row>
        <row r="6099">
          <cell r="N6099" t="str">
            <v>FLAC</v>
          </cell>
          <cell r="O6099" t="str">
            <v>FLAC</v>
          </cell>
        </row>
        <row r="6100">
          <cell r="N6100" t="str">
            <v>FLAC</v>
          </cell>
          <cell r="O6100" t="str">
            <v>FLAC</v>
          </cell>
        </row>
        <row r="6101">
          <cell r="N6101" t="str">
            <v>FLAC</v>
          </cell>
          <cell r="O6101" t="str">
            <v>FLAC</v>
          </cell>
        </row>
        <row r="6102">
          <cell r="N6102" t="str">
            <v>FLAC</v>
          </cell>
          <cell r="O6102" t="str">
            <v>FLAC</v>
          </cell>
        </row>
        <row r="6103">
          <cell r="N6103" t="str">
            <v>FLAC</v>
          </cell>
          <cell r="O6103" t="str">
            <v>FLAC</v>
          </cell>
        </row>
        <row r="6104">
          <cell r="N6104" t="str">
            <v>FLAC</v>
          </cell>
          <cell r="O6104" t="str">
            <v>FLAC</v>
          </cell>
        </row>
        <row r="6105">
          <cell r="N6105" t="str">
            <v>FLAC</v>
          </cell>
          <cell r="O6105" t="str">
            <v>FLAC</v>
          </cell>
        </row>
        <row r="6106">
          <cell r="N6106" t="str">
            <v>FLAC</v>
          </cell>
          <cell r="O6106" t="str">
            <v>FLAC</v>
          </cell>
        </row>
        <row r="6107">
          <cell r="N6107" t="str">
            <v>FLAC</v>
          </cell>
          <cell r="O6107" t="str">
            <v>FLAC</v>
          </cell>
        </row>
        <row r="6108">
          <cell r="N6108" t="str">
            <v>FLAC</v>
          </cell>
          <cell r="O6108" t="str">
            <v>FLAC</v>
          </cell>
        </row>
        <row r="6109">
          <cell r="N6109" t="str">
            <v>FLAC</v>
          </cell>
          <cell r="O6109" t="str">
            <v>FLAC</v>
          </cell>
        </row>
        <row r="6110">
          <cell r="N6110" t="str">
            <v>FLAC</v>
          </cell>
          <cell r="O6110" t="str">
            <v>FLAC</v>
          </cell>
        </row>
        <row r="6111">
          <cell r="N6111" t="str">
            <v>FLAC</v>
          </cell>
          <cell r="O6111" t="str">
            <v>FLAC</v>
          </cell>
        </row>
        <row r="6112">
          <cell r="N6112" t="str">
            <v>FLAC</v>
          </cell>
          <cell r="O6112" t="str">
            <v>FLAC</v>
          </cell>
        </row>
        <row r="6113">
          <cell r="N6113" t="str">
            <v>FLAC</v>
          </cell>
          <cell r="O6113" t="str">
            <v>FLAC</v>
          </cell>
        </row>
        <row r="6114">
          <cell r="N6114" t="str">
            <v>FLAC</v>
          </cell>
          <cell r="O6114" t="str">
            <v>FLAC</v>
          </cell>
        </row>
        <row r="6115">
          <cell r="N6115" t="str">
            <v>FLAC</v>
          </cell>
          <cell r="O6115" t="str">
            <v>FLAC</v>
          </cell>
        </row>
        <row r="6116">
          <cell r="N6116" t="str">
            <v>FLAC</v>
          </cell>
          <cell r="O6116" t="str">
            <v>FLAC</v>
          </cell>
        </row>
        <row r="6117">
          <cell r="N6117" t="str">
            <v>FLAC</v>
          </cell>
          <cell r="O6117" t="str">
            <v>FLAC</v>
          </cell>
        </row>
        <row r="6118">
          <cell r="N6118" t="str">
            <v>FLAC</v>
          </cell>
          <cell r="O6118" t="str">
            <v>FLAC</v>
          </cell>
        </row>
        <row r="6119">
          <cell r="N6119" t="str">
            <v>FLAC</v>
          </cell>
          <cell r="O6119" t="str">
            <v>FLAC</v>
          </cell>
        </row>
        <row r="6120">
          <cell r="N6120" t="str">
            <v>FLAC</v>
          </cell>
          <cell r="O6120" t="str">
            <v>FLAC</v>
          </cell>
        </row>
        <row r="6121">
          <cell r="N6121" t="str">
            <v>FLAC</v>
          </cell>
          <cell r="O6121" t="str">
            <v>FLAC</v>
          </cell>
        </row>
        <row r="6122">
          <cell r="N6122" t="str">
            <v>FLAC</v>
          </cell>
          <cell r="O6122" t="str">
            <v>FLAC</v>
          </cell>
        </row>
        <row r="6123">
          <cell r="N6123" t="str">
            <v>FLAC</v>
          </cell>
          <cell r="O6123" t="str">
            <v>FLAC</v>
          </cell>
        </row>
        <row r="6124">
          <cell r="N6124" t="str">
            <v>FLAC</v>
          </cell>
          <cell r="O6124" t="str">
            <v>FLAC</v>
          </cell>
        </row>
        <row r="6125">
          <cell r="N6125" t="str">
            <v>FLAC</v>
          </cell>
          <cell r="O6125" t="str">
            <v>FLAC</v>
          </cell>
        </row>
        <row r="6126">
          <cell r="N6126" t="str">
            <v>FLAC</v>
          </cell>
          <cell r="O6126" t="str">
            <v>FLAC</v>
          </cell>
        </row>
        <row r="6127">
          <cell r="N6127" t="str">
            <v>FLAC</v>
          </cell>
          <cell r="O6127" t="str">
            <v>FLAC</v>
          </cell>
        </row>
        <row r="6128">
          <cell r="N6128" t="str">
            <v>FLAC</v>
          </cell>
          <cell r="O6128" t="str">
            <v>FLAC</v>
          </cell>
        </row>
        <row r="6129">
          <cell r="N6129" t="str">
            <v>FLAC</v>
          </cell>
          <cell r="O6129" t="str">
            <v>FLAC</v>
          </cell>
        </row>
        <row r="6130">
          <cell r="N6130" t="str">
            <v>FLAC</v>
          </cell>
          <cell r="O6130" t="str">
            <v>FLAC</v>
          </cell>
        </row>
        <row r="6131">
          <cell r="N6131" t="str">
            <v>FLAC</v>
          </cell>
          <cell r="O6131" t="str">
            <v>FLAC</v>
          </cell>
        </row>
        <row r="6132">
          <cell r="N6132" t="str">
            <v>FLAC</v>
          </cell>
          <cell r="O6132" t="str">
            <v>FLAC</v>
          </cell>
        </row>
        <row r="6133">
          <cell r="N6133" t="str">
            <v>FLAC</v>
          </cell>
          <cell r="O6133" t="str">
            <v>FLAC</v>
          </cell>
        </row>
        <row r="6134">
          <cell r="N6134" t="str">
            <v>FLAC</v>
          </cell>
          <cell r="O6134" t="str">
            <v>FLAC</v>
          </cell>
        </row>
        <row r="6135">
          <cell r="N6135" t="str">
            <v>FLAC</v>
          </cell>
          <cell r="O6135" t="str">
            <v>FLAC</v>
          </cell>
        </row>
        <row r="6136">
          <cell r="N6136" t="str">
            <v>FLAC</v>
          </cell>
          <cell r="O6136" t="str">
            <v>FLAC</v>
          </cell>
        </row>
        <row r="6137">
          <cell r="N6137" t="str">
            <v>FLAC</v>
          </cell>
          <cell r="O6137" t="str">
            <v>FLAC</v>
          </cell>
        </row>
        <row r="6138">
          <cell r="N6138" t="str">
            <v>FLAC</v>
          </cell>
          <cell r="O6138" t="str">
            <v>FLAC</v>
          </cell>
        </row>
        <row r="6139">
          <cell r="N6139" t="str">
            <v>FLAC</v>
          </cell>
          <cell r="O6139" t="str">
            <v>FLAC</v>
          </cell>
        </row>
        <row r="6140">
          <cell r="N6140" t="str">
            <v>FLAC</v>
          </cell>
          <cell r="O6140" t="str">
            <v>FLAC</v>
          </cell>
        </row>
        <row r="6141">
          <cell r="N6141" t="str">
            <v>FLAC</v>
          </cell>
          <cell r="O6141" t="str">
            <v>FLAC</v>
          </cell>
        </row>
        <row r="6142">
          <cell r="N6142" t="str">
            <v>FLAC</v>
          </cell>
          <cell r="O6142" t="str">
            <v>FLAC</v>
          </cell>
        </row>
        <row r="6143">
          <cell r="N6143" t="str">
            <v>FLAC</v>
          </cell>
          <cell r="O6143" t="str">
            <v>FLAC</v>
          </cell>
        </row>
        <row r="6144">
          <cell r="N6144" t="str">
            <v>FLAC</v>
          </cell>
          <cell r="O6144" t="str">
            <v>FLAC</v>
          </cell>
        </row>
        <row r="6145">
          <cell r="N6145" t="str">
            <v>FLAC</v>
          </cell>
          <cell r="O6145" t="str">
            <v>FLAC</v>
          </cell>
        </row>
        <row r="6146">
          <cell r="N6146" t="str">
            <v>FLAC</v>
          </cell>
          <cell r="O6146" t="str">
            <v>FLAC</v>
          </cell>
        </row>
        <row r="6147">
          <cell r="N6147" t="str">
            <v>FLAC</v>
          </cell>
          <cell r="O6147" t="str">
            <v>FLAC</v>
          </cell>
        </row>
        <row r="6148">
          <cell r="N6148" t="str">
            <v>FLAC</v>
          </cell>
          <cell r="O6148" t="str">
            <v>FLAC</v>
          </cell>
        </row>
        <row r="6149">
          <cell r="N6149" t="str">
            <v>FLAC</v>
          </cell>
          <cell r="O6149" t="str">
            <v>FLAC</v>
          </cell>
        </row>
        <row r="6150">
          <cell r="N6150" t="str">
            <v>FLAC</v>
          </cell>
          <cell r="O6150" t="str">
            <v>FLAC</v>
          </cell>
        </row>
        <row r="6151">
          <cell r="N6151" t="str">
            <v>FLAC</v>
          </cell>
          <cell r="O6151" t="str">
            <v>FLAC</v>
          </cell>
        </row>
        <row r="6152">
          <cell r="N6152" t="str">
            <v>FLAC</v>
          </cell>
          <cell r="O6152" t="str">
            <v>FLAC</v>
          </cell>
        </row>
        <row r="6153">
          <cell r="N6153" t="str">
            <v>FLAC</v>
          </cell>
          <cell r="O6153" t="str">
            <v>FLAC</v>
          </cell>
        </row>
        <row r="6154">
          <cell r="N6154" t="str">
            <v>FLAC</v>
          </cell>
          <cell r="O6154" t="str">
            <v>FLAC</v>
          </cell>
        </row>
        <row r="6155">
          <cell r="N6155" t="str">
            <v>FLAC</v>
          </cell>
          <cell r="O6155" t="str">
            <v>FLAC</v>
          </cell>
        </row>
        <row r="6156">
          <cell r="N6156" t="str">
            <v>FLAC</v>
          </cell>
          <cell r="O6156" t="str">
            <v>FLAC</v>
          </cell>
        </row>
        <row r="6157">
          <cell r="N6157" t="str">
            <v>FLAC</v>
          </cell>
          <cell r="O6157" t="str">
            <v>FLAC</v>
          </cell>
        </row>
        <row r="6158">
          <cell r="N6158" t="str">
            <v>FLAC</v>
          </cell>
          <cell r="O6158" t="str">
            <v>FLAC</v>
          </cell>
        </row>
        <row r="6159">
          <cell r="N6159" t="str">
            <v>FLAC</v>
          </cell>
          <cell r="O6159" t="str">
            <v>FLAC</v>
          </cell>
        </row>
        <row r="6160">
          <cell r="N6160" t="str">
            <v>FLAC</v>
          </cell>
          <cell r="O6160" t="str">
            <v>FLAC</v>
          </cell>
        </row>
        <row r="6161">
          <cell r="N6161" t="str">
            <v>FLAC</v>
          </cell>
          <cell r="O6161" t="str">
            <v>FLAC</v>
          </cell>
        </row>
        <row r="6162">
          <cell r="N6162" t="str">
            <v>FLAC</v>
          </cell>
          <cell r="O6162" t="str">
            <v>FLAC</v>
          </cell>
        </row>
        <row r="6163">
          <cell r="N6163" t="str">
            <v>FLAC</v>
          </cell>
          <cell r="O6163" t="str">
            <v>FLAC</v>
          </cell>
        </row>
        <row r="6164">
          <cell r="N6164" t="str">
            <v>FLAC</v>
          </cell>
          <cell r="O6164" t="str">
            <v>FLAC</v>
          </cell>
        </row>
        <row r="6165">
          <cell r="N6165" t="str">
            <v>FLAC</v>
          </cell>
          <cell r="O6165" t="str">
            <v>FLAC</v>
          </cell>
        </row>
        <row r="6166">
          <cell r="N6166" t="str">
            <v>FLAC</v>
          </cell>
          <cell r="O6166" t="str">
            <v>FLAC</v>
          </cell>
        </row>
        <row r="6167">
          <cell r="N6167" t="str">
            <v>FLAC</v>
          </cell>
          <cell r="O6167" t="str">
            <v>FLAC</v>
          </cell>
        </row>
        <row r="6168">
          <cell r="N6168" t="str">
            <v>FLAC</v>
          </cell>
          <cell r="O6168" t="str">
            <v>FLAC</v>
          </cell>
        </row>
        <row r="6169">
          <cell r="N6169" t="str">
            <v>FLAC</v>
          </cell>
          <cell r="O6169" t="str">
            <v>FLAC</v>
          </cell>
        </row>
        <row r="6170">
          <cell r="N6170" t="str">
            <v>FLAC</v>
          </cell>
          <cell r="O6170" t="str">
            <v>FLAC</v>
          </cell>
        </row>
        <row r="6171">
          <cell r="N6171" t="str">
            <v>FLAC</v>
          </cell>
          <cell r="O6171" t="str">
            <v>FLAC</v>
          </cell>
        </row>
        <row r="6172">
          <cell r="N6172" t="str">
            <v>FLAC</v>
          </cell>
          <cell r="O6172" t="str">
            <v>FLAC</v>
          </cell>
        </row>
        <row r="6173">
          <cell r="N6173" t="str">
            <v>FLAC</v>
          </cell>
          <cell r="O6173" t="str">
            <v>FLAC</v>
          </cell>
        </row>
        <row r="6174">
          <cell r="N6174" t="str">
            <v>FLAC</v>
          </cell>
          <cell r="O6174" t="str">
            <v>FLAC</v>
          </cell>
        </row>
        <row r="6175">
          <cell r="N6175" t="str">
            <v>FLAC</v>
          </cell>
          <cell r="O6175" t="str">
            <v>FLAC</v>
          </cell>
        </row>
        <row r="6176">
          <cell r="N6176" t="str">
            <v>FLAC</v>
          </cell>
          <cell r="O6176" t="str">
            <v>FLAC</v>
          </cell>
        </row>
        <row r="6177">
          <cell r="N6177" t="str">
            <v>FLAC</v>
          </cell>
          <cell r="O6177" t="str">
            <v>FLAC</v>
          </cell>
        </row>
        <row r="6178">
          <cell r="N6178" t="str">
            <v>FLAC</v>
          </cell>
          <cell r="O6178" t="str">
            <v>FLAC</v>
          </cell>
        </row>
        <row r="6179">
          <cell r="N6179" t="str">
            <v>FLAC</v>
          </cell>
          <cell r="O6179" t="str">
            <v>FLAC</v>
          </cell>
        </row>
        <row r="6180">
          <cell r="N6180" t="str">
            <v>FLAC</v>
          </cell>
          <cell r="O6180" t="str">
            <v>FLAC</v>
          </cell>
        </row>
        <row r="6181">
          <cell r="N6181" t="str">
            <v>FLAC</v>
          </cell>
          <cell r="O6181" t="str">
            <v>FLAC</v>
          </cell>
        </row>
        <row r="6182">
          <cell r="N6182" t="str">
            <v>FLAC</v>
          </cell>
          <cell r="O6182" t="str">
            <v>FLAC</v>
          </cell>
        </row>
        <row r="6183">
          <cell r="N6183" t="str">
            <v>FLAC</v>
          </cell>
          <cell r="O6183" t="str">
            <v>FLAC</v>
          </cell>
        </row>
        <row r="6184">
          <cell r="N6184" t="str">
            <v>FLAC</v>
          </cell>
          <cell r="O6184" t="str">
            <v>FLAC</v>
          </cell>
        </row>
        <row r="6185">
          <cell r="N6185" t="str">
            <v>FLAC</v>
          </cell>
          <cell r="O6185" t="str">
            <v>FLAC</v>
          </cell>
        </row>
        <row r="6186">
          <cell r="N6186" t="str">
            <v>FLAC</v>
          </cell>
          <cell r="O6186" t="str">
            <v>FLAC</v>
          </cell>
        </row>
        <row r="6187">
          <cell r="N6187" t="str">
            <v>FLAC</v>
          </cell>
          <cell r="O6187" t="str">
            <v>FLAC</v>
          </cell>
        </row>
        <row r="6188">
          <cell r="N6188" t="str">
            <v>FLAC</v>
          </cell>
          <cell r="O6188" t="str">
            <v>FLAC</v>
          </cell>
        </row>
        <row r="6189">
          <cell r="N6189" t="str">
            <v>FLAC</v>
          </cell>
          <cell r="O6189" t="str">
            <v>FLAC</v>
          </cell>
        </row>
        <row r="6190">
          <cell r="N6190" t="str">
            <v>FLAC</v>
          </cell>
          <cell r="O6190" t="str">
            <v>FLAC</v>
          </cell>
        </row>
        <row r="6191">
          <cell r="N6191" t="str">
            <v>FLAC</v>
          </cell>
          <cell r="O6191" t="str">
            <v>FLAC</v>
          </cell>
        </row>
        <row r="6192">
          <cell r="N6192" t="str">
            <v>FLAC</v>
          </cell>
          <cell r="O6192" t="str">
            <v>FLAC</v>
          </cell>
        </row>
        <row r="6193">
          <cell r="N6193" t="str">
            <v>FLAC</v>
          </cell>
          <cell r="O6193" t="str">
            <v>FLAC</v>
          </cell>
        </row>
        <row r="6194">
          <cell r="N6194" t="str">
            <v>FLAC</v>
          </cell>
          <cell r="O6194" t="str">
            <v>FLAC</v>
          </cell>
        </row>
        <row r="6195">
          <cell r="N6195" t="str">
            <v>FLAC</v>
          </cell>
          <cell r="O6195" t="str">
            <v>FLAC</v>
          </cell>
        </row>
        <row r="6196">
          <cell r="N6196" t="str">
            <v>FLAC</v>
          </cell>
          <cell r="O6196" t="str">
            <v>FLAC</v>
          </cell>
        </row>
        <row r="6197">
          <cell r="N6197" t="str">
            <v>FLAC</v>
          </cell>
          <cell r="O6197" t="str">
            <v>FLAC</v>
          </cell>
        </row>
        <row r="6198">
          <cell r="N6198" t="str">
            <v>FLAC</v>
          </cell>
          <cell r="O6198" t="str">
            <v>FLAC</v>
          </cell>
        </row>
        <row r="6199">
          <cell r="N6199" t="str">
            <v>FLAC</v>
          </cell>
          <cell r="O6199" t="str">
            <v>FLAC</v>
          </cell>
        </row>
        <row r="6200">
          <cell r="N6200" t="str">
            <v>FLAC</v>
          </cell>
          <cell r="O6200" t="str">
            <v>FLAC</v>
          </cell>
        </row>
        <row r="6201">
          <cell r="N6201" t="str">
            <v>FLAC</v>
          </cell>
          <cell r="O6201" t="str">
            <v>FLAC</v>
          </cell>
        </row>
        <row r="6202">
          <cell r="N6202" t="str">
            <v>FLAC</v>
          </cell>
          <cell r="O6202" t="str">
            <v>FLAC</v>
          </cell>
        </row>
        <row r="6203">
          <cell r="N6203" t="str">
            <v>FLAC</v>
          </cell>
          <cell r="O6203" t="str">
            <v>FLAC</v>
          </cell>
        </row>
        <row r="6204">
          <cell r="N6204" t="str">
            <v>FLAC</v>
          </cell>
          <cell r="O6204" t="str">
            <v>FLAC</v>
          </cell>
        </row>
        <row r="6205">
          <cell r="N6205" t="str">
            <v>FLAC</v>
          </cell>
          <cell r="O6205" t="str">
            <v>FLAC</v>
          </cell>
        </row>
        <row r="6206">
          <cell r="N6206" t="str">
            <v>FLAC</v>
          </cell>
          <cell r="O6206" t="str">
            <v>FLAC</v>
          </cell>
        </row>
        <row r="6207">
          <cell r="N6207" t="str">
            <v>FLAC</v>
          </cell>
          <cell r="O6207" t="str">
            <v>FLAC</v>
          </cell>
        </row>
        <row r="6208">
          <cell r="N6208" t="str">
            <v>FLAC</v>
          </cell>
          <cell r="O6208" t="str">
            <v>FLAC</v>
          </cell>
        </row>
        <row r="6209">
          <cell r="N6209" t="str">
            <v>FLAC</v>
          </cell>
          <cell r="O6209" t="str">
            <v>FLAC</v>
          </cell>
        </row>
        <row r="6210">
          <cell r="N6210" t="str">
            <v>FLAC</v>
          </cell>
          <cell r="O6210" t="str">
            <v>FLAC</v>
          </cell>
        </row>
        <row r="6211">
          <cell r="N6211" t="str">
            <v>FLAC</v>
          </cell>
          <cell r="O6211" t="str">
            <v>FLAC</v>
          </cell>
        </row>
        <row r="6212">
          <cell r="N6212" t="str">
            <v>FLAC</v>
          </cell>
          <cell r="O6212" t="str">
            <v>FLAC</v>
          </cell>
        </row>
        <row r="6213">
          <cell r="N6213" t="str">
            <v>FLAC</v>
          </cell>
          <cell r="O6213" t="str">
            <v>FLAC</v>
          </cell>
        </row>
        <row r="6214">
          <cell r="N6214" t="str">
            <v>FLAC</v>
          </cell>
          <cell r="O6214" t="str">
            <v>FLAC</v>
          </cell>
        </row>
        <row r="6215">
          <cell r="N6215" t="str">
            <v>FLAC</v>
          </cell>
          <cell r="O6215" t="str">
            <v>FLAC</v>
          </cell>
        </row>
        <row r="6216">
          <cell r="N6216" t="str">
            <v>FLAC</v>
          </cell>
          <cell r="O6216" t="str">
            <v>FLAC</v>
          </cell>
        </row>
        <row r="6217">
          <cell r="N6217" t="str">
            <v>FLAC</v>
          </cell>
          <cell r="O6217" t="str">
            <v>FLAC</v>
          </cell>
        </row>
        <row r="6218">
          <cell r="N6218" t="str">
            <v>FLAC</v>
          </cell>
          <cell r="O6218" t="str">
            <v>FLAC</v>
          </cell>
        </row>
        <row r="6219">
          <cell r="N6219" t="str">
            <v>FLAC</v>
          </cell>
          <cell r="O6219" t="str">
            <v>FLAC</v>
          </cell>
        </row>
        <row r="6220">
          <cell r="N6220" t="str">
            <v>FLAC</v>
          </cell>
          <cell r="O6220" t="str">
            <v>FLAC</v>
          </cell>
        </row>
        <row r="6221">
          <cell r="N6221" t="str">
            <v>FLAC</v>
          </cell>
          <cell r="O6221" t="str">
            <v>FLAC</v>
          </cell>
        </row>
        <row r="6222">
          <cell r="N6222" t="str">
            <v>FLAC</v>
          </cell>
          <cell r="O6222" t="str">
            <v>FLAC</v>
          </cell>
        </row>
        <row r="6223">
          <cell r="N6223" t="str">
            <v>FLAC</v>
          </cell>
          <cell r="O6223" t="str">
            <v>FLAC</v>
          </cell>
        </row>
        <row r="6224">
          <cell r="N6224" t="str">
            <v>FLAC</v>
          </cell>
          <cell r="O6224" t="str">
            <v>FLAC</v>
          </cell>
        </row>
        <row r="6225">
          <cell r="N6225" t="str">
            <v>FLAC</v>
          </cell>
          <cell r="O6225" t="str">
            <v>FLAC</v>
          </cell>
        </row>
        <row r="6226">
          <cell r="N6226" t="str">
            <v>FLAC</v>
          </cell>
          <cell r="O6226" t="str">
            <v>FLAC</v>
          </cell>
        </row>
        <row r="6227">
          <cell r="N6227" t="str">
            <v>FLAC</v>
          </cell>
          <cell r="O6227" t="str">
            <v>FLAC</v>
          </cell>
        </row>
        <row r="6228">
          <cell r="N6228" t="str">
            <v>FLAC</v>
          </cell>
          <cell r="O6228" t="str">
            <v>FLAC</v>
          </cell>
        </row>
        <row r="6229">
          <cell r="N6229" t="str">
            <v>FLAC</v>
          </cell>
          <cell r="O6229" t="str">
            <v>FLAC</v>
          </cell>
        </row>
        <row r="6230">
          <cell r="N6230" t="str">
            <v>FLAC</v>
          </cell>
          <cell r="O6230" t="str">
            <v>FLAC</v>
          </cell>
        </row>
        <row r="6231">
          <cell r="N6231" t="str">
            <v>FLAC</v>
          </cell>
          <cell r="O6231" t="str">
            <v>FLAC</v>
          </cell>
        </row>
        <row r="6232">
          <cell r="N6232" t="str">
            <v>FLAC</v>
          </cell>
          <cell r="O6232" t="str">
            <v>FLAC</v>
          </cell>
        </row>
        <row r="6233">
          <cell r="N6233" t="str">
            <v>FLAC</v>
          </cell>
          <cell r="O6233" t="str">
            <v>FLAC</v>
          </cell>
        </row>
        <row r="6234">
          <cell r="N6234" t="str">
            <v>FLAC</v>
          </cell>
          <cell r="O6234" t="str">
            <v>FLAC</v>
          </cell>
        </row>
        <row r="6235">
          <cell r="N6235" t="str">
            <v>FLAC</v>
          </cell>
          <cell r="O6235" t="str">
            <v>FLAC</v>
          </cell>
        </row>
        <row r="6236">
          <cell r="N6236" t="str">
            <v>FLAC</v>
          </cell>
          <cell r="O6236" t="str">
            <v>FLAC</v>
          </cell>
        </row>
        <row r="6237">
          <cell r="N6237" t="str">
            <v>FLAC</v>
          </cell>
          <cell r="O6237" t="str">
            <v>FLAC</v>
          </cell>
        </row>
        <row r="6238">
          <cell r="N6238" t="str">
            <v>FLAC</v>
          </cell>
          <cell r="O6238" t="str">
            <v>FLAC</v>
          </cell>
        </row>
        <row r="6239">
          <cell r="N6239" t="str">
            <v>FLAC</v>
          </cell>
          <cell r="O6239" t="str">
            <v>FLAC</v>
          </cell>
        </row>
        <row r="6240">
          <cell r="N6240" t="str">
            <v>FLAC</v>
          </cell>
          <cell r="O6240" t="str">
            <v>FLAC</v>
          </cell>
        </row>
        <row r="6241">
          <cell r="N6241" t="str">
            <v>FLAC</v>
          </cell>
          <cell r="O6241" t="str">
            <v>FLAC</v>
          </cell>
        </row>
        <row r="6242">
          <cell r="N6242" t="str">
            <v>FLAC</v>
          </cell>
          <cell r="O6242" t="str">
            <v>FLAC</v>
          </cell>
        </row>
        <row r="6243">
          <cell r="N6243" t="str">
            <v>NUTRI ALIMENTOS</v>
          </cell>
          <cell r="O6243" t="str">
            <v>Nutri</v>
          </cell>
        </row>
        <row r="6244">
          <cell r="N6244" t="str">
            <v>NUTRI ALIMENTOS</v>
          </cell>
          <cell r="O6244" t="str">
            <v>Nutri</v>
          </cell>
        </row>
        <row r="6245">
          <cell r="N6245" t="str">
            <v>FLAC</v>
          </cell>
          <cell r="O6245" t="str">
            <v>FLAC</v>
          </cell>
        </row>
        <row r="6246">
          <cell r="N6246" t="str">
            <v>FLAC</v>
          </cell>
          <cell r="O6246" t="str">
            <v>FLAC</v>
          </cell>
        </row>
        <row r="6247">
          <cell r="N6247" t="str">
            <v>FLAC</v>
          </cell>
          <cell r="O6247" t="str">
            <v>FLAC</v>
          </cell>
        </row>
        <row r="6248">
          <cell r="N6248" t="str">
            <v>FLAC</v>
          </cell>
          <cell r="O6248" t="str">
            <v>FLAC</v>
          </cell>
        </row>
        <row r="6249">
          <cell r="N6249" t="str">
            <v>FLAC</v>
          </cell>
          <cell r="O6249" t="str">
            <v>FLAC</v>
          </cell>
        </row>
        <row r="6250">
          <cell r="N6250" t="str">
            <v>FLAC</v>
          </cell>
          <cell r="O6250" t="str">
            <v>FLAC</v>
          </cell>
        </row>
        <row r="6251">
          <cell r="N6251" t="str">
            <v>FLAC</v>
          </cell>
          <cell r="O6251" t="str">
            <v>FLAC</v>
          </cell>
        </row>
        <row r="6252">
          <cell r="N6252" t="str">
            <v>FLAC</v>
          </cell>
          <cell r="O6252" t="str">
            <v>FLAC</v>
          </cell>
        </row>
        <row r="6253">
          <cell r="N6253" t="str">
            <v>FLAC</v>
          </cell>
          <cell r="O6253" t="str">
            <v>FLAC</v>
          </cell>
        </row>
        <row r="6254">
          <cell r="N6254" t="str">
            <v>FLAC</v>
          </cell>
          <cell r="O6254" t="str">
            <v>FLAC</v>
          </cell>
        </row>
        <row r="6255">
          <cell r="N6255" t="str">
            <v>FLAC</v>
          </cell>
          <cell r="O6255" t="str">
            <v>FLAC</v>
          </cell>
        </row>
        <row r="6256">
          <cell r="N6256" t="str">
            <v>FLAC</v>
          </cell>
          <cell r="O6256" t="str">
            <v>FLAC</v>
          </cell>
        </row>
        <row r="6257">
          <cell r="N6257" t="str">
            <v>FLAC</v>
          </cell>
          <cell r="O6257" t="str">
            <v>FLAC</v>
          </cell>
        </row>
        <row r="6258">
          <cell r="N6258" t="str">
            <v>FLAC</v>
          </cell>
          <cell r="O6258" t="str">
            <v>FLAC</v>
          </cell>
        </row>
        <row r="6259">
          <cell r="N6259" t="str">
            <v>FLAC</v>
          </cell>
          <cell r="O6259" t="str">
            <v>FLAC</v>
          </cell>
        </row>
        <row r="6260">
          <cell r="N6260" t="str">
            <v>FLAC</v>
          </cell>
          <cell r="O6260" t="str">
            <v>FLAC</v>
          </cell>
        </row>
        <row r="6261">
          <cell r="N6261" t="str">
            <v>FLAC</v>
          </cell>
          <cell r="O6261" t="str">
            <v>FLAC</v>
          </cell>
        </row>
        <row r="6262">
          <cell r="N6262" t="str">
            <v>FLAC</v>
          </cell>
          <cell r="O6262" t="str">
            <v>FLAC</v>
          </cell>
        </row>
        <row r="6263">
          <cell r="N6263" t="str">
            <v>FLAC</v>
          </cell>
          <cell r="O6263" t="str">
            <v>FLAC</v>
          </cell>
        </row>
        <row r="6264">
          <cell r="N6264" t="str">
            <v>FLAC</v>
          </cell>
          <cell r="O6264" t="str">
            <v>FLAC</v>
          </cell>
        </row>
        <row r="6265">
          <cell r="N6265" t="str">
            <v>FLAC</v>
          </cell>
          <cell r="O6265" t="str">
            <v>FLAC</v>
          </cell>
        </row>
        <row r="6266">
          <cell r="N6266" t="str">
            <v>FLAC</v>
          </cell>
          <cell r="O6266" t="str">
            <v>FLAC</v>
          </cell>
        </row>
        <row r="6267">
          <cell r="N6267" t="str">
            <v>FLAC</v>
          </cell>
          <cell r="O6267" t="str">
            <v>FLAC</v>
          </cell>
        </row>
        <row r="6268">
          <cell r="N6268" t="str">
            <v>FLAC</v>
          </cell>
          <cell r="O6268" t="str">
            <v>FLAC</v>
          </cell>
        </row>
        <row r="6269">
          <cell r="N6269" t="str">
            <v>FLAC</v>
          </cell>
          <cell r="O6269" t="str">
            <v>FLAC</v>
          </cell>
        </row>
        <row r="6270">
          <cell r="N6270" t="str">
            <v>FLAC</v>
          </cell>
          <cell r="O6270" t="str">
            <v>FLAC</v>
          </cell>
        </row>
        <row r="6271">
          <cell r="N6271" t="str">
            <v>FLAC</v>
          </cell>
          <cell r="O6271" t="str">
            <v>FLAC</v>
          </cell>
        </row>
        <row r="6272">
          <cell r="N6272" t="str">
            <v>FLAC</v>
          </cell>
          <cell r="O6272" t="str">
            <v>FLAC</v>
          </cell>
        </row>
        <row r="6273">
          <cell r="N6273" t="str">
            <v>FLAC</v>
          </cell>
          <cell r="O6273" t="str">
            <v>FLAC</v>
          </cell>
        </row>
        <row r="6274">
          <cell r="N6274" t="str">
            <v>FLAC</v>
          </cell>
          <cell r="O6274" t="str">
            <v>FLAC</v>
          </cell>
        </row>
        <row r="6275">
          <cell r="N6275" t="str">
            <v>NUTRI ALIMENTOS</v>
          </cell>
          <cell r="O6275" t="str">
            <v>Nutri</v>
          </cell>
        </row>
        <row r="6276">
          <cell r="N6276" t="str">
            <v>FLAC</v>
          </cell>
          <cell r="O6276" t="str">
            <v>FLAC</v>
          </cell>
        </row>
        <row r="6277">
          <cell r="N6277" t="str">
            <v>FLAC</v>
          </cell>
          <cell r="O6277" t="str">
            <v>FLAC</v>
          </cell>
        </row>
        <row r="6278">
          <cell r="N6278" t="str">
            <v>FLAC</v>
          </cell>
          <cell r="O6278" t="str">
            <v>FLAC</v>
          </cell>
        </row>
        <row r="6279">
          <cell r="N6279" t="str">
            <v>FLAC</v>
          </cell>
          <cell r="O6279" t="str">
            <v>FLAC</v>
          </cell>
        </row>
        <row r="6280">
          <cell r="N6280" t="str">
            <v>FLAC</v>
          </cell>
          <cell r="O6280" t="str">
            <v>FLAC</v>
          </cell>
        </row>
        <row r="6281">
          <cell r="N6281" t="str">
            <v>FLAC</v>
          </cell>
          <cell r="O6281" t="str">
            <v>FLAC</v>
          </cell>
        </row>
        <row r="6282">
          <cell r="N6282" t="str">
            <v>FLAC</v>
          </cell>
          <cell r="O6282" t="str">
            <v>FLAC</v>
          </cell>
        </row>
        <row r="6283">
          <cell r="N6283" t="str">
            <v>FLAC</v>
          </cell>
          <cell r="O6283" t="str">
            <v>FLAC</v>
          </cell>
        </row>
        <row r="6284">
          <cell r="N6284" t="str">
            <v>FLAC</v>
          </cell>
          <cell r="O6284" t="str">
            <v>FLAC</v>
          </cell>
        </row>
        <row r="6285">
          <cell r="N6285" t="str">
            <v>FLAC</v>
          </cell>
          <cell r="O6285" t="str">
            <v>FLAC</v>
          </cell>
        </row>
        <row r="6286">
          <cell r="N6286" t="str">
            <v>FLAC</v>
          </cell>
          <cell r="O6286" t="str">
            <v>FLAC</v>
          </cell>
        </row>
        <row r="6287">
          <cell r="N6287" t="str">
            <v>FLAC</v>
          </cell>
          <cell r="O6287" t="str">
            <v>FLAC</v>
          </cell>
        </row>
        <row r="6288">
          <cell r="N6288" t="str">
            <v>FLAC</v>
          </cell>
          <cell r="O6288" t="str">
            <v>FLAC</v>
          </cell>
        </row>
        <row r="6289">
          <cell r="N6289" t="str">
            <v>FLAC</v>
          </cell>
          <cell r="O6289" t="str">
            <v>FLAC</v>
          </cell>
        </row>
        <row r="6290">
          <cell r="N6290" t="str">
            <v>FLAC</v>
          </cell>
          <cell r="O6290" t="str">
            <v>FLAC</v>
          </cell>
        </row>
        <row r="6291">
          <cell r="N6291" t="str">
            <v>FLAC</v>
          </cell>
          <cell r="O6291" t="str">
            <v>FLAC</v>
          </cell>
        </row>
        <row r="6292">
          <cell r="N6292" t="str">
            <v>FLAC</v>
          </cell>
          <cell r="O6292" t="str">
            <v>FLAC</v>
          </cell>
        </row>
        <row r="6293">
          <cell r="N6293" t="str">
            <v>FLAC</v>
          </cell>
          <cell r="O6293" t="str">
            <v>FLAC</v>
          </cell>
        </row>
        <row r="6294">
          <cell r="N6294" t="str">
            <v>FLAC</v>
          </cell>
          <cell r="O6294" t="str">
            <v>FLAC</v>
          </cell>
        </row>
        <row r="6295">
          <cell r="N6295" t="str">
            <v>FLAC</v>
          </cell>
          <cell r="O6295" t="str">
            <v>FLAC</v>
          </cell>
        </row>
        <row r="6296">
          <cell r="N6296" t="str">
            <v>FLAC</v>
          </cell>
          <cell r="O6296" t="str">
            <v>FLAC</v>
          </cell>
        </row>
        <row r="6297">
          <cell r="N6297" t="str">
            <v>FLAC</v>
          </cell>
          <cell r="O6297" t="str">
            <v>FLAC</v>
          </cell>
        </row>
        <row r="6298">
          <cell r="N6298" t="str">
            <v>FLAC</v>
          </cell>
          <cell r="O6298" t="str">
            <v>FLAC</v>
          </cell>
        </row>
        <row r="6299">
          <cell r="N6299" t="str">
            <v>FLAC</v>
          </cell>
          <cell r="O6299" t="str">
            <v>FLAC</v>
          </cell>
        </row>
        <row r="6300">
          <cell r="N6300" t="str">
            <v>FLAC</v>
          </cell>
          <cell r="O6300" t="str">
            <v>FLAC</v>
          </cell>
        </row>
        <row r="6301">
          <cell r="N6301" t="str">
            <v>FLAC</v>
          </cell>
          <cell r="O6301" t="str">
            <v>FLAC</v>
          </cell>
        </row>
        <row r="6302">
          <cell r="N6302" t="str">
            <v>FLAC</v>
          </cell>
          <cell r="O6302" t="str">
            <v>FLAC</v>
          </cell>
        </row>
        <row r="6303">
          <cell r="N6303" t="str">
            <v>FLAC</v>
          </cell>
          <cell r="O6303" t="str">
            <v>FLAC</v>
          </cell>
        </row>
        <row r="6304">
          <cell r="N6304" t="str">
            <v>FLAC</v>
          </cell>
          <cell r="O6304" t="str">
            <v>FLAC</v>
          </cell>
        </row>
        <row r="6305">
          <cell r="N6305" t="str">
            <v>FLAC</v>
          </cell>
          <cell r="O6305" t="str">
            <v>FLAC</v>
          </cell>
        </row>
        <row r="6306">
          <cell r="N6306" t="str">
            <v>FLAC</v>
          </cell>
          <cell r="O6306" t="str">
            <v>FLAC</v>
          </cell>
        </row>
        <row r="6307">
          <cell r="N6307" t="str">
            <v>FLAC</v>
          </cell>
          <cell r="O6307" t="str">
            <v>FLAC</v>
          </cell>
        </row>
        <row r="6308">
          <cell r="N6308" t="str">
            <v>FLAC</v>
          </cell>
          <cell r="O6308" t="str">
            <v>FLAC</v>
          </cell>
        </row>
        <row r="6309">
          <cell r="N6309" t="str">
            <v>FLAC</v>
          </cell>
          <cell r="O6309" t="str">
            <v>FLAC</v>
          </cell>
        </row>
        <row r="6310">
          <cell r="N6310" t="str">
            <v>FLAC</v>
          </cell>
          <cell r="O6310" t="str">
            <v>FLAC</v>
          </cell>
        </row>
        <row r="6311">
          <cell r="N6311" t="str">
            <v>FLAC</v>
          </cell>
          <cell r="O6311" t="str">
            <v>FLAC</v>
          </cell>
        </row>
        <row r="6312">
          <cell r="N6312" t="str">
            <v>FLAC</v>
          </cell>
          <cell r="O6312" t="str">
            <v>FLAC</v>
          </cell>
        </row>
        <row r="6313">
          <cell r="N6313" t="str">
            <v>FLAC</v>
          </cell>
          <cell r="O6313" t="str">
            <v>FLAC</v>
          </cell>
        </row>
        <row r="6314">
          <cell r="N6314" t="str">
            <v>FLAC</v>
          </cell>
          <cell r="O6314" t="str">
            <v>FLAC</v>
          </cell>
        </row>
        <row r="6315">
          <cell r="N6315" t="str">
            <v>FLAC</v>
          </cell>
          <cell r="O6315" t="str">
            <v>FLAC</v>
          </cell>
        </row>
        <row r="6316">
          <cell r="N6316" t="str">
            <v>FLAC</v>
          </cell>
          <cell r="O6316" t="str">
            <v>FLAC</v>
          </cell>
        </row>
        <row r="6317">
          <cell r="N6317" t="str">
            <v>FLAC</v>
          </cell>
          <cell r="O6317" t="str">
            <v>FLAC</v>
          </cell>
        </row>
        <row r="6318">
          <cell r="N6318" t="str">
            <v>FLAC</v>
          </cell>
          <cell r="O6318" t="str">
            <v>FLAC</v>
          </cell>
        </row>
        <row r="6319">
          <cell r="N6319" t="str">
            <v>FLAC</v>
          </cell>
          <cell r="O6319" t="str">
            <v>FLAC</v>
          </cell>
        </row>
        <row r="6320">
          <cell r="N6320" t="str">
            <v>FLAC</v>
          </cell>
          <cell r="O6320" t="str">
            <v>FLAC</v>
          </cell>
        </row>
        <row r="6321">
          <cell r="N6321" t="str">
            <v>FLAC</v>
          </cell>
          <cell r="O6321" t="str">
            <v>FLAC</v>
          </cell>
        </row>
        <row r="6322">
          <cell r="N6322" t="str">
            <v>FLAC</v>
          </cell>
          <cell r="O6322" t="str">
            <v>FLAC</v>
          </cell>
        </row>
        <row r="6323">
          <cell r="N6323" t="str">
            <v>FLAC</v>
          </cell>
          <cell r="O6323" t="str">
            <v>FLAC</v>
          </cell>
        </row>
        <row r="6324">
          <cell r="N6324" t="str">
            <v>FLAC</v>
          </cell>
          <cell r="O6324" t="str">
            <v>FLAC</v>
          </cell>
        </row>
        <row r="6325">
          <cell r="N6325" t="str">
            <v>FLAC</v>
          </cell>
          <cell r="O6325" t="str">
            <v>FLAC</v>
          </cell>
        </row>
        <row r="6326">
          <cell r="N6326" t="str">
            <v>FLAC</v>
          </cell>
          <cell r="O6326" t="str">
            <v>FLAC</v>
          </cell>
        </row>
        <row r="6327">
          <cell r="N6327" t="str">
            <v>FLAC</v>
          </cell>
          <cell r="O6327" t="str">
            <v>FLAC</v>
          </cell>
        </row>
        <row r="6328">
          <cell r="N6328" t="str">
            <v>FLAC</v>
          </cell>
          <cell r="O6328" t="str">
            <v>FLAC</v>
          </cell>
        </row>
        <row r="6329">
          <cell r="N6329" t="str">
            <v>FLAC</v>
          </cell>
          <cell r="O6329" t="str">
            <v>FLAC</v>
          </cell>
        </row>
        <row r="6330">
          <cell r="N6330" t="str">
            <v>FLAC</v>
          </cell>
          <cell r="O6330" t="str">
            <v>FLAC</v>
          </cell>
        </row>
        <row r="6331">
          <cell r="N6331" t="str">
            <v>FLAC</v>
          </cell>
          <cell r="O6331" t="str">
            <v>FLAC</v>
          </cell>
        </row>
        <row r="6332">
          <cell r="N6332" t="str">
            <v>FLAC</v>
          </cell>
          <cell r="O6332" t="str">
            <v>FLAC</v>
          </cell>
        </row>
        <row r="6333">
          <cell r="N6333" t="str">
            <v>FLAC</v>
          </cell>
          <cell r="O6333" t="str">
            <v>FLAC</v>
          </cell>
        </row>
        <row r="6334">
          <cell r="N6334" t="str">
            <v>FLAC</v>
          </cell>
          <cell r="O6334" t="str">
            <v>FLAC</v>
          </cell>
        </row>
        <row r="6335">
          <cell r="N6335" t="str">
            <v>FLAC</v>
          </cell>
          <cell r="O6335" t="str">
            <v>FLAC</v>
          </cell>
        </row>
        <row r="6336">
          <cell r="N6336" t="str">
            <v>FLAC</v>
          </cell>
          <cell r="O6336" t="str">
            <v>FLAC</v>
          </cell>
        </row>
        <row r="6337">
          <cell r="N6337" t="str">
            <v>FLAC</v>
          </cell>
          <cell r="O6337" t="str">
            <v>FLAC</v>
          </cell>
        </row>
        <row r="6338">
          <cell r="N6338" t="str">
            <v>FLAC</v>
          </cell>
          <cell r="O6338" t="str">
            <v>FLAC</v>
          </cell>
        </row>
        <row r="6339">
          <cell r="N6339" t="str">
            <v>FLAC</v>
          </cell>
          <cell r="O6339" t="str">
            <v>FLAC</v>
          </cell>
        </row>
        <row r="6340">
          <cell r="N6340" t="str">
            <v>FLAC</v>
          </cell>
          <cell r="O6340" t="str">
            <v>FLAC</v>
          </cell>
        </row>
        <row r="6341">
          <cell r="N6341" t="str">
            <v>FLAC</v>
          </cell>
          <cell r="O6341" t="str">
            <v>FLAC</v>
          </cell>
        </row>
        <row r="6342">
          <cell r="N6342" t="str">
            <v>FLAC</v>
          </cell>
          <cell r="O6342" t="str">
            <v>FLAC</v>
          </cell>
        </row>
        <row r="6343">
          <cell r="N6343" t="str">
            <v>FLAC</v>
          </cell>
          <cell r="O6343" t="str">
            <v>FLAC</v>
          </cell>
        </row>
        <row r="6344">
          <cell r="N6344" t="str">
            <v>FLAC</v>
          </cell>
          <cell r="O6344" t="str">
            <v>FLAC</v>
          </cell>
        </row>
        <row r="6345">
          <cell r="N6345" t="str">
            <v>FLAC</v>
          </cell>
          <cell r="O6345" t="str">
            <v>FLAC</v>
          </cell>
        </row>
        <row r="6346">
          <cell r="N6346" t="str">
            <v>FLAC</v>
          </cell>
          <cell r="O6346" t="str">
            <v>FLAC</v>
          </cell>
        </row>
        <row r="6347">
          <cell r="N6347" t="str">
            <v>FLAC</v>
          </cell>
          <cell r="O6347" t="str">
            <v>FLAC</v>
          </cell>
        </row>
        <row r="6348">
          <cell r="N6348" t="str">
            <v>FLAC</v>
          </cell>
          <cell r="O6348" t="str">
            <v>FLAC</v>
          </cell>
        </row>
        <row r="6349">
          <cell r="N6349" t="str">
            <v>FLAC</v>
          </cell>
          <cell r="O6349" t="str">
            <v>FLAC</v>
          </cell>
        </row>
        <row r="6350">
          <cell r="N6350" t="str">
            <v>FLAC</v>
          </cell>
          <cell r="O6350" t="str">
            <v>FLAC</v>
          </cell>
        </row>
        <row r="6351">
          <cell r="N6351" t="str">
            <v>FLAC</v>
          </cell>
          <cell r="O6351" t="str">
            <v>FLAC</v>
          </cell>
        </row>
        <row r="6352">
          <cell r="N6352" t="str">
            <v>FLAC</v>
          </cell>
          <cell r="O6352" t="str">
            <v>FLAC</v>
          </cell>
        </row>
        <row r="6353">
          <cell r="N6353" t="str">
            <v>FLAC</v>
          </cell>
          <cell r="O6353" t="str">
            <v>FLAC</v>
          </cell>
        </row>
        <row r="6354">
          <cell r="N6354" t="str">
            <v>FLAC</v>
          </cell>
          <cell r="O6354" t="str">
            <v>FLAC</v>
          </cell>
        </row>
        <row r="6355">
          <cell r="N6355" t="str">
            <v>FLAC</v>
          </cell>
          <cell r="O6355" t="str">
            <v>FLAC</v>
          </cell>
        </row>
        <row r="6356">
          <cell r="N6356" t="str">
            <v>FLAC</v>
          </cell>
          <cell r="O6356" t="str">
            <v>FLAC</v>
          </cell>
        </row>
        <row r="6357">
          <cell r="N6357" t="str">
            <v>FLAC</v>
          </cell>
          <cell r="O6357" t="str">
            <v>FLAC</v>
          </cell>
        </row>
        <row r="6358">
          <cell r="N6358" t="str">
            <v>FLAC</v>
          </cell>
          <cell r="O6358" t="str">
            <v>FLAC</v>
          </cell>
        </row>
        <row r="6359">
          <cell r="N6359" t="str">
            <v>FLAC</v>
          </cell>
          <cell r="O6359" t="str">
            <v>FLAC</v>
          </cell>
        </row>
        <row r="6360">
          <cell r="N6360" t="str">
            <v>FLAC</v>
          </cell>
          <cell r="O6360" t="str">
            <v>FLAC</v>
          </cell>
        </row>
        <row r="6361">
          <cell r="N6361" t="str">
            <v>FLAC</v>
          </cell>
          <cell r="O6361" t="str">
            <v>FLAC</v>
          </cell>
        </row>
        <row r="6362">
          <cell r="N6362" t="str">
            <v>FLAC</v>
          </cell>
          <cell r="O6362" t="str">
            <v>FLAC</v>
          </cell>
        </row>
        <row r="6363">
          <cell r="N6363" t="str">
            <v>FLAC</v>
          </cell>
          <cell r="O6363" t="str">
            <v>FLAC</v>
          </cell>
        </row>
        <row r="6364">
          <cell r="N6364" t="str">
            <v>FLAC</v>
          </cell>
          <cell r="O6364" t="str">
            <v>FLAC</v>
          </cell>
        </row>
        <row r="6365">
          <cell r="N6365" t="str">
            <v>FLAC</v>
          </cell>
          <cell r="O6365" t="str">
            <v>FLAC</v>
          </cell>
        </row>
        <row r="6366">
          <cell r="N6366" t="str">
            <v>FLAC</v>
          </cell>
          <cell r="O6366" t="str">
            <v>FLAC</v>
          </cell>
        </row>
        <row r="6367">
          <cell r="N6367" t="str">
            <v>FLAC</v>
          </cell>
          <cell r="O6367" t="str">
            <v>FLAC</v>
          </cell>
        </row>
        <row r="6368">
          <cell r="N6368" t="str">
            <v>FLAC</v>
          </cell>
          <cell r="O6368" t="str">
            <v>FLAC</v>
          </cell>
        </row>
        <row r="6369">
          <cell r="N6369" t="str">
            <v>FLAC</v>
          </cell>
          <cell r="O6369" t="str">
            <v>FLAC</v>
          </cell>
        </row>
        <row r="6370">
          <cell r="N6370" t="str">
            <v>FLAC</v>
          </cell>
          <cell r="O6370" t="str">
            <v>FLAC</v>
          </cell>
        </row>
        <row r="6371">
          <cell r="N6371" t="str">
            <v>FLAC</v>
          </cell>
          <cell r="O6371" t="str">
            <v>FLAC</v>
          </cell>
        </row>
        <row r="6372">
          <cell r="N6372" t="str">
            <v>FLAC</v>
          </cell>
          <cell r="O6372" t="str">
            <v>FLAC</v>
          </cell>
        </row>
        <row r="6373">
          <cell r="N6373" t="str">
            <v>FLAC</v>
          </cell>
          <cell r="O6373" t="str">
            <v>FLAC</v>
          </cell>
        </row>
        <row r="6374">
          <cell r="N6374" t="str">
            <v>FLAC</v>
          </cell>
          <cell r="O6374" t="str">
            <v>FLAC</v>
          </cell>
        </row>
        <row r="6375">
          <cell r="N6375" t="str">
            <v>FLAC</v>
          </cell>
          <cell r="O6375" t="str">
            <v>FLAC</v>
          </cell>
        </row>
        <row r="6376">
          <cell r="N6376" t="str">
            <v>FLAC</v>
          </cell>
          <cell r="O6376" t="str">
            <v>FLAC</v>
          </cell>
        </row>
        <row r="6377">
          <cell r="N6377" t="str">
            <v>FLAC</v>
          </cell>
          <cell r="O6377" t="str">
            <v>FLAC</v>
          </cell>
        </row>
        <row r="6378">
          <cell r="N6378" t="str">
            <v>FLAC</v>
          </cell>
          <cell r="O6378" t="str">
            <v>FLAC</v>
          </cell>
        </row>
        <row r="6379">
          <cell r="N6379" t="str">
            <v>FLAC</v>
          </cell>
          <cell r="O6379" t="str">
            <v>FLAC</v>
          </cell>
        </row>
        <row r="6380">
          <cell r="N6380" t="str">
            <v>FLAC</v>
          </cell>
          <cell r="O6380" t="str">
            <v>FLAC</v>
          </cell>
        </row>
        <row r="6381">
          <cell r="N6381" t="str">
            <v>FLAC</v>
          </cell>
          <cell r="O6381" t="str">
            <v>FLAC</v>
          </cell>
        </row>
        <row r="6382">
          <cell r="N6382" t="str">
            <v>FLAC</v>
          </cell>
          <cell r="O6382" t="str">
            <v>FLAC</v>
          </cell>
        </row>
        <row r="6383">
          <cell r="N6383" t="str">
            <v>FLAC</v>
          </cell>
          <cell r="O6383" t="str">
            <v>FLAC</v>
          </cell>
        </row>
        <row r="6384">
          <cell r="N6384" t="str">
            <v>FLAC</v>
          </cell>
          <cell r="O6384" t="str">
            <v>FLAC</v>
          </cell>
        </row>
        <row r="6385">
          <cell r="N6385" t="str">
            <v>FLAC</v>
          </cell>
          <cell r="O6385" t="str">
            <v>FLAC</v>
          </cell>
        </row>
        <row r="6386">
          <cell r="N6386" t="str">
            <v>FLAC</v>
          </cell>
          <cell r="O6386" t="str">
            <v>FLAC</v>
          </cell>
        </row>
        <row r="6387">
          <cell r="N6387" t="str">
            <v>FLAC</v>
          </cell>
          <cell r="O6387" t="str">
            <v>FLAC</v>
          </cell>
        </row>
        <row r="6388">
          <cell r="N6388" t="str">
            <v>FLAC</v>
          </cell>
          <cell r="O6388" t="str">
            <v>FLAC</v>
          </cell>
        </row>
        <row r="6389">
          <cell r="N6389" t="str">
            <v>FLAC</v>
          </cell>
          <cell r="O6389" t="str">
            <v>FLAC</v>
          </cell>
        </row>
        <row r="6390">
          <cell r="N6390" t="str">
            <v>FLAC</v>
          </cell>
          <cell r="O6390" t="str">
            <v>FLAC</v>
          </cell>
        </row>
        <row r="6391">
          <cell r="N6391" t="str">
            <v>FLAC</v>
          </cell>
          <cell r="O6391" t="str">
            <v>FLAC</v>
          </cell>
        </row>
        <row r="6392">
          <cell r="N6392" t="str">
            <v>FLAC</v>
          </cell>
          <cell r="O6392" t="str">
            <v>FLAC</v>
          </cell>
        </row>
        <row r="6393">
          <cell r="N6393" t="str">
            <v>FLAC</v>
          </cell>
          <cell r="O6393" t="str">
            <v>FLAC</v>
          </cell>
        </row>
        <row r="6394">
          <cell r="N6394" t="str">
            <v>FLAC</v>
          </cell>
          <cell r="O6394" t="str">
            <v>FLAC</v>
          </cell>
        </row>
        <row r="6395">
          <cell r="N6395" t="str">
            <v>FLAC</v>
          </cell>
          <cell r="O6395" t="str">
            <v>FLAC</v>
          </cell>
        </row>
        <row r="6396">
          <cell r="N6396" t="str">
            <v>FLAC</v>
          </cell>
          <cell r="O6396" t="str">
            <v>FLAC</v>
          </cell>
        </row>
        <row r="6397">
          <cell r="N6397" t="str">
            <v>FLAC</v>
          </cell>
          <cell r="O6397" t="str">
            <v>FLAC</v>
          </cell>
        </row>
        <row r="6398">
          <cell r="N6398" t="str">
            <v>FLAC</v>
          </cell>
          <cell r="O6398" t="str">
            <v>FLAC</v>
          </cell>
        </row>
        <row r="6399">
          <cell r="N6399" t="str">
            <v>FLAC</v>
          </cell>
          <cell r="O6399" t="str">
            <v>FLAC</v>
          </cell>
        </row>
        <row r="6400">
          <cell r="N6400" t="str">
            <v>FLAC</v>
          </cell>
          <cell r="O6400" t="str">
            <v>FLAC</v>
          </cell>
        </row>
        <row r="6401">
          <cell r="N6401" t="str">
            <v>FLAC</v>
          </cell>
          <cell r="O6401" t="str">
            <v>FLAC</v>
          </cell>
        </row>
        <row r="6402">
          <cell r="N6402" t="str">
            <v>FLAC</v>
          </cell>
          <cell r="O6402" t="str">
            <v>FLAC</v>
          </cell>
        </row>
        <row r="6403">
          <cell r="N6403" t="str">
            <v>FLAC</v>
          </cell>
          <cell r="O6403" t="str">
            <v>FLAC</v>
          </cell>
        </row>
        <row r="6404">
          <cell r="N6404" t="str">
            <v>FLAC</v>
          </cell>
          <cell r="O6404" t="str">
            <v>FLAC</v>
          </cell>
        </row>
        <row r="6405">
          <cell r="N6405" t="str">
            <v>FLAC</v>
          </cell>
          <cell r="O6405" t="str">
            <v>FLAC</v>
          </cell>
        </row>
        <row r="6406">
          <cell r="N6406" t="str">
            <v>FLAC</v>
          </cell>
          <cell r="O6406" t="str">
            <v>FLAC</v>
          </cell>
        </row>
        <row r="6407">
          <cell r="N6407" t="str">
            <v>FLAC</v>
          </cell>
          <cell r="O6407" t="str">
            <v>FLAC</v>
          </cell>
        </row>
        <row r="6408">
          <cell r="N6408" t="str">
            <v>FLAC</v>
          </cell>
          <cell r="O6408" t="str">
            <v>FLAC</v>
          </cell>
        </row>
        <row r="6409">
          <cell r="N6409" t="str">
            <v>FLAC</v>
          </cell>
          <cell r="O6409" t="str">
            <v>FLAC</v>
          </cell>
        </row>
        <row r="6410">
          <cell r="N6410" t="str">
            <v>FLAC</v>
          </cell>
          <cell r="O6410" t="str">
            <v>FLAC</v>
          </cell>
        </row>
        <row r="6411">
          <cell r="N6411" t="str">
            <v>FLAC</v>
          </cell>
          <cell r="O6411" t="str">
            <v>FLAC</v>
          </cell>
        </row>
        <row r="6412">
          <cell r="N6412" t="str">
            <v>FLAC</v>
          </cell>
          <cell r="O6412" t="str">
            <v>FLAC</v>
          </cell>
        </row>
        <row r="6413">
          <cell r="N6413" t="str">
            <v>FLAC</v>
          </cell>
          <cell r="O6413" t="str">
            <v>FLAC</v>
          </cell>
        </row>
        <row r="6414">
          <cell r="N6414" t="str">
            <v>FLAC</v>
          </cell>
          <cell r="O6414" t="str">
            <v>FLAC</v>
          </cell>
        </row>
        <row r="6415">
          <cell r="N6415" t="str">
            <v>FLAC</v>
          </cell>
          <cell r="O6415" t="str">
            <v>FLAC</v>
          </cell>
        </row>
        <row r="6416">
          <cell r="N6416" t="str">
            <v>FLAC</v>
          </cell>
          <cell r="O6416" t="str">
            <v>FLAC</v>
          </cell>
        </row>
        <row r="6417">
          <cell r="N6417" t="str">
            <v>FLAC</v>
          </cell>
          <cell r="O6417" t="str">
            <v>FLAC</v>
          </cell>
        </row>
        <row r="6418">
          <cell r="N6418" t="str">
            <v>FLAC</v>
          </cell>
          <cell r="O6418" t="str">
            <v>FLAC</v>
          </cell>
        </row>
        <row r="6419">
          <cell r="N6419" t="str">
            <v>FLAC</v>
          </cell>
          <cell r="O6419" t="str">
            <v>FLAC</v>
          </cell>
        </row>
        <row r="6420">
          <cell r="N6420" t="str">
            <v>FLAC</v>
          </cell>
          <cell r="O6420" t="str">
            <v>FLAC</v>
          </cell>
        </row>
        <row r="6421">
          <cell r="N6421" t="str">
            <v>FLAC</v>
          </cell>
          <cell r="O6421" t="str">
            <v>FLAC</v>
          </cell>
        </row>
        <row r="6422">
          <cell r="N6422" t="str">
            <v>FLAC</v>
          </cell>
          <cell r="O6422" t="str">
            <v>FLAC</v>
          </cell>
        </row>
        <row r="6423">
          <cell r="N6423" t="str">
            <v>FLAC</v>
          </cell>
          <cell r="O6423" t="str">
            <v>FLAC</v>
          </cell>
        </row>
        <row r="6424">
          <cell r="N6424" t="str">
            <v>FLAC</v>
          </cell>
          <cell r="O6424" t="str">
            <v>FLAC</v>
          </cell>
        </row>
        <row r="6425">
          <cell r="N6425" t="str">
            <v>FLAC</v>
          </cell>
          <cell r="O6425" t="str">
            <v>FLAC</v>
          </cell>
        </row>
        <row r="6426">
          <cell r="N6426" t="str">
            <v>FLAC</v>
          </cell>
          <cell r="O6426" t="str">
            <v>FLAC</v>
          </cell>
        </row>
        <row r="6427">
          <cell r="N6427" t="str">
            <v>FLAC</v>
          </cell>
          <cell r="O6427" t="str">
            <v>FLAC</v>
          </cell>
        </row>
        <row r="6428">
          <cell r="N6428" t="str">
            <v>FLAC</v>
          </cell>
          <cell r="O6428" t="str">
            <v>FLAC</v>
          </cell>
        </row>
        <row r="6429">
          <cell r="N6429" t="str">
            <v>FLAC</v>
          </cell>
          <cell r="O6429" t="str">
            <v>FLAC</v>
          </cell>
        </row>
        <row r="6430">
          <cell r="N6430" t="str">
            <v>FLAC</v>
          </cell>
          <cell r="O6430" t="str">
            <v>FLAC</v>
          </cell>
        </row>
        <row r="6431">
          <cell r="N6431" t="str">
            <v>FLAC</v>
          </cell>
          <cell r="O6431" t="str">
            <v>FLAC</v>
          </cell>
        </row>
        <row r="6432">
          <cell r="N6432" t="str">
            <v>FLAC</v>
          </cell>
          <cell r="O6432" t="str">
            <v>FLAC</v>
          </cell>
        </row>
        <row r="6433">
          <cell r="N6433" t="str">
            <v>FLAC</v>
          </cell>
          <cell r="O6433" t="str">
            <v>FLAC</v>
          </cell>
        </row>
        <row r="6434">
          <cell r="N6434" t="str">
            <v>FLAC</v>
          </cell>
          <cell r="O6434" t="str">
            <v>FLAC</v>
          </cell>
        </row>
        <row r="6435">
          <cell r="N6435" t="str">
            <v>FLAC</v>
          </cell>
          <cell r="O6435" t="str">
            <v>FLAC</v>
          </cell>
        </row>
        <row r="6436">
          <cell r="N6436" t="str">
            <v>FLAC</v>
          </cell>
          <cell r="O6436" t="str">
            <v>FLAC</v>
          </cell>
        </row>
        <row r="6437">
          <cell r="N6437" t="str">
            <v>FLAC</v>
          </cell>
          <cell r="O6437" t="str">
            <v>FLAC</v>
          </cell>
        </row>
        <row r="6438">
          <cell r="N6438" t="str">
            <v>FLAC</v>
          </cell>
          <cell r="O6438" t="str">
            <v>FLAC</v>
          </cell>
        </row>
        <row r="6439">
          <cell r="N6439" t="str">
            <v>FLAC</v>
          </cell>
          <cell r="O6439" t="str">
            <v>FLAC</v>
          </cell>
        </row>
        <row r="6440">
          <cell r="N6440" t="str">
            <v>FLAC</v>
          </cell>
          <cell r="O6440" t="str">
            <v>FLAC</v>
          </cell>
        </row>
        <row r="6441">
          <cell r="N6441" t="str">
            <v>FLAC</v>
          </cell>
          <cell r="O6441" t="str">
            <v>FLAC</v>
          </cell>
        </row>
        <row r="6442">
          <cell r="N6442" t="str">
            <v>FLAC</v>
          </cell>
          <cell r="O6442" t="str">
            <v>FLAC</v>
          </cell>
        </row>
        <row r="6443">
          <cell r="N6443" t="str">
            <v>FLAC</v>
          </cell>
          <cell r="O6443" t="str">
            <v>FLAC</v>
          </cell>
        </row>
        <row r="6444">
          <cell r="N6444" t="str">
            <v>FLAC</v>
          </cell>
          <cell r="O6444" t="str">
            <v>FLAC</v>
          </cell>
        </row>
        <row r="6445">
          <cell r="N6445" t="str">
            <v>FLAC</v>
          </cell>
          <cell r="O6445" t="str">
            <v>FLAC</v>
          </cell>
        </row>
        <row r="6446">
          <cell r="N6446" t="str">
            <v>FLAC</v>
          </cell>
          <cell r="O6446" t="str">
            <v>FLAC</v>
          </cell>
        </row>
        <row r="6447">
          <cell r="N6447" t="str">
            <v>FLAC</v>
          </cell>
          <cell r="O6447" t="str">
            <v>FLAC</v>
          </cell>
        </row>
        <row r="6448">
          <cell r="N6448" t="str">
            <v>FLAC</v>
          </cell>
          <cell r="O6448" t="str">
            <v>FLAC</v>
          </cell>
        </row>
        <row r="6449">
          <cell r="N6449" t="str">
            <v>FLAC</v>
          </cell>
          <cell r="O6449" t="str">
            <v>FLAC</v>
          </cell>
        </row>
        <row r="6450">
          <cell r="N6450" t="str">
            <v>FLAC</v>
          </cell>
          <cell r="O6450" t="str">
            <v>FLAC</v>
          </cell>
        </row>
        <row r="6451">
          <cell r="N6451" t="str">
            <v>FLAC</v>
          </cell>
          <cell r="O6451" t="str">
            <v>FLAC</v>
          </cell>
        </row>
        <row r="6452">
          <cell r="N6452" t="str">
            <v>FLAC</v>
          </cell>
          <cell r="O6452" t="str">
            <v>FLAC</v>
          </cell>
        </row>
        <row r="6453">
          <cell r="N6453" t="str">
            <v>FLAC</v>
          </cell>
          <cell r="O6453" t="str">
            <v>FLAC</v>
          </cell>
        </row>
        <row r="6454">
          <cell r="N6454" t="str">
            <v>FLAC</v>
          </cell>
          <cell r="O6454" t="str">
            <v>FLAC</v>
          </cell>
        </row>
        <row r="6455">
          <cell r="N6455" t="str">
            <v>FLAC</v>
          </cell>
          <cell r="O6455" t="str">
            <v>FLAC</v>
          </cell>
        </row>
        <row r="6456">
          <cell r="N6456" t="str">
            <v>FLAC</v>
          </cell>
          <cell r="O6456" t="str">
            <v>FLAC</v>
          </cell>
        </row>
        <row r="6457">
          <cell r="N6457" t="str">
            <v>FLAC</v>
          </cell>
          <cell r="O6457" t="str">
            <v>FLAC</v>
          </cell>
        </row>
        <row r="6458">
          <cell r="N6458" t="str">
            <v>FLAC</v>
          </cell>
          <cell r="O6458" t="str">
            <v>FLAC</v>
          </cell>
        </row>
        <row r="6459">
          <cell r="N6459" t="str">
            <v>FLAC</v>
          </cell>
          <cell r="O6459" t="str">
            <v>FLAC</v>
          </cell>
        </row>
        <row r="6460">
          <cell r="N6460" t="str">
            <v>FLAC</v>
          </cell>
          <cell r="O6460" t="str">
            <v>FLAC</v>
          </cell>
        </row>
        <row r="6461">
          <cell r="N6461" t="str">
            <v>FLAC</v>
          </cell>
          <cell r="O6461" t="str">
            <v>FLAC</v>
          </cell>
        </row>
        <row r="6462">
          <cell r="N6462" t="str">
            <v>FLAC</v>
          </cell>
          <cell r="O6462" t="str">
            <v>FLAC</v>
          </cell>
        </row>
        <row r="6463">
          <cell r="N6463" t="str">
            <v>FLAC</v>
          </cell>
          <cell r="O6463" t="str">
            <v>FLAC</v>
          </cell>
        </row>
        <row r="6464">
          <cell r="N6464" t="str">
            <v>FLAC</v>
          </cell>
          <cell r="O6464" t="str">
            <v>FLAC</v>
          </cell>
        </row>
        <row r="6465">
          <cell r="N6465" t="str">
            <v>FLAC</v>
          </cell>
          <cell r="O6465" t="str">
            <v>FLAC</v>
          </cell>
        </row>
        <row r="6466">
          <cell r="N6466" t="str">
            <v>FLAC</v>
          </cell>
          <cell r="O6466" t="str">
            <v>FLAC</v>
          </cell>
        </row>
        <row r="6467">
          <cell r="N6467" t="str">
            <v>FLAC</v>
          </cell>
          <cell r="O6467" t="str">
            <v>FLAC</v>
          </cell>
        </row>
        <row r="6468">
          <cell r="N6468" t="str">
            <v>FLAC</v>
          </cell>
          <cell r="O6468" t="str">
            <v>FLAC</v>
          </cell>
        </row>
        <row r="6469">
          <cell r="N6469" t="str">
            <v>FLAC</v>
          </cell>
          <cell r="O6469" t="str">
            <v>FLAC</v>
          </cell>
        </row>
        <row r="6470">
          <cell r="N6470" t="str">
            <v>FLAC</v>
          </cell>
          <cell r="O6470" t="str">
            <v>FLAC</v>
          </cell>
        </row>
        <row r="6471">
          <cell r="N6471" t="str">
            <v>FLAC</v>
          </cell>
          <cell r="O6471" t="str">
            <v>FLAC</v>
          </cell>
        </row>
        <row r="6472">
          <cell r="N6472" t="str">
            <v>FLAC</v>
          </cell>
          <cell r="O6472" t="str">
            <v>FLAC</v>
          </cell>
        </row>
        <row r="6473">
          <cell r="N6473" t="str">
            <v>FLAC</v>
          </cell>
          <cell r="O6473" t="str">
            <v>FLAC</v>
          </cell>
        </row>
        <row r="6474">
          <cell r="N6474" t="str">
            <v>FLAC</v>
          </cell>
          <cell r="O6474" t="str">
            <v>FLAC</v>
          </cell>
        </row>
        <row r="6475">
          <cell r="N6475" t="str">
            <v>FLAC</v>
          </cell>
          <cell r="O6475" t="str">
            <v>FLAC</v>
          </cell>
        </row>
        <row r="6476">
          <cell r="N6476" t="str">
            <v>FLAC</v>
          </cell>
          <cell r="O6476" t="str">
            <v>FLAC</v>
          </cell>
        </row>
        <row r="6477">
          <cell r="N6477" t="str">
            <v>FLAC</v>
          </cell>
          <cell r="O6477" t="str">
            <v>FLAC</v>
          </cell>
        </row>
        <row r="6478">
          <cell r="N6478" t="str">
            <v>FLAC</v>
          </cell>
          <cell r="O6478" t="str">
            <v>FLAC</v>
          </cell>
        </row>
        <row r="6479">
          <cell r="N6479" t="str">
            <v>FLAC</v>
          </cell>
          <cell r="O6479" t="str">
            <v>FLAC</v>
          </cell>
        </row>
        <row r="6480">
          <cell r="N6480" t="str">
            <v>FLAC</v>
          </cell>
          <cell r="O6480" t="str">
            <v>FLAC</v>
          </cell>
        </row>
        <row r="6481">
          <cell r="N6481" t="str">
            <v>FLAC</v>
          </cell>
          <cell r="O6481" t="str">
            <v>FLAC</v>
          </cell>
        </row>
        <row r="6482">
          <cell r="N6482" t="str">
            <v>FLAC</v>
          </cell>
          <cell r="O6482" t="str">
            <v>FLAC</v>
          </cell>
        </row>
        <row r="6483">
          <cell r="N6483" t="str">
            <v>FLAC</v>
          </cell>
          <cell r="O6483" t="str">
            <v>FLAC</v>
          </cell>
        </row>
        <row r="6484">
          <cell r="N6484" t="str">
            <v>FLAC</v>
          </cell>
          <cell r="O6484" t="str">
            <v>FLAC</v>
          </cell>
        </row>
        <row r="6485">
          <cell r="N6485" t="str">
            <v>FLAC</v>
          </cell>
          <cell r="O6485" t="str">
            <v>FLAC</v>
          </cell>
        </row>
        <row r="6486">
          <cell r="N6486" t="str">
            <v>FLAC</v>
          </cell>
          <cell r="O6486" t="str">
            <v>FLAC</v>
          </cell>
        </row>
        <row r="6487">
          <cell r="N6487" t="str">
            <v>FLAC</v>
          </cell>
          <cell r="O6487" t="str">
            <v>FLAC</v>
          </cell>
        </row>
        <row r="6488">
          <cell r="N6488" t="str">
            <v>FLAC</v>
          </cell>
          <cell r="O6488" t="str">
            <v>FLAC</v>
          </cell>
        </row>
        <row r="6489">
          <cell r="N6489" t="str">
            <v>FLAC</v>
          </cell>
          <cell r="O6489" t="str">
            <v>FLAC</v>
          </cell>
        </row>
        <row r="6490">
          <cell r="N6490" t="str">
            <v>FLAC</v>
          </cell>
          <cell r="O6490" t="str">
            <v>FLAC</v>
          </cell>
        </row>
        <row r="6491">
          <cell r="N6491" t="str">
            <v>FLAC</v>
          </cell>
          <cell r="O6491" t="str">
            <v>FLAC</v>
          </cell>
        </row>
        <row r="6492">
          <cell r="N6492" t="str">
            <v>CLAUDIO JORGE GO</v>
          </cell>
          <cell r="O6492" t="str">
            <v>Cláudio Jorge</v>
          </cell>
        </row>
        <row r="6493">
          <cell r="N6493" t="str">
            <v>FLAC</v>
          </cell>
          <cell r="O6493" t="str">
            <v>FLAC</v>
          </cell>
        </row>
        <row r="6494">
          <cell r="N6494" t="str">
            <v>FLAC</v>
          </cell>
          <cell r="O6494" t="str">
            <v>FLAC</v>
          </cell>
        </row>
        <row r="6495">
          <cell r="N6495" t="str">
            <v>FLAC</v>
          </cell>
          <cell r="O6495" t="str">
            <v>FLAC</v>
          </cell>
        </row>
        <row r="6496">
          <cell r="N6496" t="str">
            <v>FLAC</v>
          </cell>
          <cell r="O6496" t="str">
            <v>FLAC</v>
          </cell>
        </row>
        <row r="6497">
          <cell r="N6497" t="str">
            <v>FLAC</v>
          </cell>
          <cell r="O6497" t="str">
            <v>FLAC</v>
          </cell>
        </row>
        <row r="6498">
          <cell r="N6498" t="str">
            <v>FLAC</v>
          </cell>
          <cell r="O6498" t="str">
            <v>FLAC</v>
          </cell>
        </row>
        <row r="6499">
          <cell r="N6499" t="str">
            <v>FLAC</v>
          </cell>
          <cell r="O6499" t="str">
            <v>FLAC</v>
          </cell>
        </row>
        <row r="6500">
          <cell r="N6500" t="str">
            <v>FLAC</v>
          </cell>
          <cell r="O6500" t="str">
            <v>FLAC</v>
          </cell>
        </row>
        <row r="6501">
          <cell r="N6501" t="str">
            <v>FLAC</v>
          </cell>
          <cell r="O6501" t="str">
            <v>FLAC</v>
          </cell>
        </row>
        <row r="6502">
          <cell r="N6502" t="str">
            <v>FLAC</v>
          </cell>
          <cell r="O6502" t="str">
            <v>FLAC</v>
          </cell>
        </row>
        <row r="6503">
          <cell r="N6503" t="str">
            <v>FLAC</v>
          </cell>
          <cell r="O6503" t="str">
            <v>FLAC</v>
          </cell>
        </row>
        <row r="6504">
          <cell r="N6504" t="str">
            <v>FLAC</v>
          </cell>
          <cell r="O6504" t="str">
            <v>FLAC</v>
          </cell>
        </row>
        <row r="6505">
          <cell r="N6505" t="str">
            <v>FLAC</v>
          </cell>
          <cell r="O6505" t="str">
            <v>FLAC</v>
          </cell>
        </row>
        <row r="6506">
          <cell r="N6506" t="str">
            <v>FLAC</v>
          </cell>
          <cell r="O6506" t="str">
            <v>FLAC</v>
          </cell>
        </row>
        <row r="6507">
          <cell r="N6507" t="str">
            <v>FLAC</v>
          </cell>
          <cell r="O6507" t="str">
            <v>FLAC</v>
          </cell>
        </row>
        <row r="6508">
          <cell r="N6508" t="str">
            <v>FLAC</v>
          </cell>
          <cell r="O6508" t="str">
            <v>FLAC</v>
          </cell>
        </row>
        <row r="6509">
          <cell r="N6509" t="str">
            <v>FLAC</v>
          </cell>
          <cell r="O6509" t="str">
            <v>FLAC</v>
          </cell>
        </row>
        <row r="6510">
          <cell r="N6510" t="str">
            <v>FLAC</v>
          </cell>
          <cell r="O6510" t="str">
            <v>FLAC</v>
          </cell>
        </row>
        <row r="6511">
          <cell r="N6511" t="str">
            <v>FLAC</v>
          </cell>
          <cell r="O6511" t="str">
            <v>FLAC</v>
          </cell>
        </row>
        <row r="6512">
          <cell r="N6512" t="str">
            <v>FLAC</v>
          </cell>
          <cell r="O6512" t="str">
            <v>FLAC</v>
          </cell>
        </row>
        <row r="6513">
          <cell r="N6513" t="str">
            <v>FLAC</v>
          </cell>
          <cell r="O6513" t="str">
            <v>FLAC</v>
          </cell>
        </row>
        <row r="6514">
          <cell r="N6514" t="str">
            <v>FLAC</v>
          </cell>
          <cell r="O6514" t="str">
            <v>FLAC</v>
          </cell>
        </row>
        <row r="6515">
          <cell r="N6515" t="str">
            <v>FLAC</v>
          </cell>
          <cell r="O6515" t="str">
            <v>FLAC</v>
          </cell>
        </row>
        <row r="6516">
          <cell r="N6516" t="str">
            <v>FLAC</v>
          </cell>
          <cell r="O6516" t="str">
            <v>FLAC</v>
          </cell>
        </row>
        <row r="6517">
          <cell r="N6517" t="str">
            <v>FLAC</v>
          </cell>
          <cell r="O6517" t="str">
            <v>FLAC</v>
          </cell>
        </row>
        <row r="6518">
          <cell r="N6518" t="str">
            <v>FLAC</v>
          </cell>
          <cell r="O6518" t="str">
            <v>FLAC</v>
          </cell>
        </row>
        <row r="6519">
          <cell r="N6519" t="str">
            <v>FLAC</v>
          </cell>
          <cell r="O6519" t="str">
            <v>FLAC</v>
          </cell>
        </row>
        <row r="6520">
          <cell r="N6520" t="str">
            <v>FLAC</v>
          </cell>
          <cell r="O6520" t="str">
            <v>FLAC</v>
          </cell>
        </row>
        <row r="6521">
          <cell r="N6521" t="str">
            <v>FLAC</v>
          </cell>
          <cell r="O6521" t="str">
            <v>FLAC</v>
          </cell>
        </row>
        <row r="6522">
          <cell r="N6522" t="str">
            <v>FLAC</v>
          </cell>
          <cell r="O6522" t="str">
            <v>FLAC</v>
          </cell>
        </row>
        <row r="6523">
          <cell r="N6523" t="str">
            <v>FLAC</v>
          </cell>
          <cell r="O6523" t="str">
            <v>FLAC</v>
          </cell>
        </row>
        <row r="6524">
          <cell r="N6524" t="str">
            <v>FLAC</v>
          </cell>
          <cell r="O6524" t="str">
            <v>FLAC</v>
          </cell>
        </row>
        <row r="6525">
          <cell r="N6525" t="str">
            <v>FLAC</v>
          </cell>
          <cell r="O6525" t="str">
            <v>FLAC</v>
          </cell>
        </row>
        <row r="6526">
          <cell r="N6526" t="str">
            <v>FLAC</v>
          </cell>
          <cell r="O6526" t="str">
            <v>FLAC</v>
          </cell>
        </row>
        <row r="6527">
          <cell r="N6527" t="str">
            <v>FLAC</v>
          </cell>
          <cell r="O6527" t="str">
            <v>FLAC</v>
          </cell>
        </row>
        <row r="6528">
          <cell r="N6528" t="str">
            <v>FLAC</v>
          </cell>
          <cell r="O6528" t="str">
            <v>FLAC</v>
          </cell>
        </row>
        <row r="6529">
          <cell r="N6529" t="str">
            <v>NUTRI ALIMENTOS</v>
          </cell>
          <cell r="O6529" t="str">
            <v>Nutri</v>
          </cell>
        </row>
        <row r="6530">
          <cell r="N6530" t="str">
            <v>FLAC</v>
          </cell>
          <cell r="O6530" t="str">
            <v>FLAC</v>
          </cell>
        </row>
        <row r="6531">
          <cell r="N6531" t="str">
            <v>FLAC</v>
          </cell>
          <cell r="O6531" t="str">
            <v>FLAC</v>
          </cell>
        </row>
        <row r="6532">
          <cell r="N6532" t="str">
            <v>FLAC</v>
          </cell>
          <cell r="O6532" t="str">
            <v>FLAC</v>
          </cell>
        </row>
        <row r="6533">
          <cell r="N6533" t="str">
            <v>FLAC</v>
          </cell>
          <cell r="O6533" t="str">
            <v>FLAC</v>
          </cell>
        </row>
        <row r="6534">
          <cell r="N6534" t="str">
            <v>FLAC</v>
          </cell>
          <cell r="O6534" t="str">
            <v>FLAC</v>
          </cell>
        </row>
        <row r="6535">
          <cell r="N6535" t="str">
            <v>FLAC</v>
          </cell>
          <cell r="O6535" t="str">
            <v>FLAC</v>
          </cell>
        </row>
        <row r="6536">
          <cell r="N6536" t="str">
            <v>FLAC</v>
          </cell>
          <cell r="O6536" t="str">
            <v>FLAC</v>
          </cell>
        </row>
        <row r="6537">
          <cell r="N6537" t="str">
            <v>FLAC</v>
          </cell>
          <cell r="O6537" t="str">
            <v>FLAC</v>
          </cell>
        </row>
        <row r="6538">
          <cell r="N6538" t="str">
            <v>FLAC</v>
          </cell>
          <cell r="O6538" t="str">
            <v>FLAC</v>
          </cell>
        </row>
        <row r="6539">
          <cell r="N6539" t="str">
            <v>FLAC</v>
          </cell>
          <cell r="O6539" t="str">
            <v>FLAC</v>
          </cell>
        </row>
        <row r="6540">
          <cell r="N6540" t="str">
            <v>FLAC</v>
          </cell>
          <cell r="O6540" t="str">
            <v>FLAC</v>
          </cell>
        </row>
        <row r="6541">
          <cell r="N6541" t="str">
            <v>FLAC</v>
          </cell>
          <cell r="O6541" t="str">
            <v>FLAC</v>
          </cell>
        </row>
        <row r="6542">
          <cell r="N6542" t="str">
            <v>FLAC</v>
          </cell>
          <cell r="O6542" t="str">
            <v>FLAC</v>
          </cell>
        </row>
        <row r="6543">
          <cell r="N6543" t="str">
            <v>FLAC</v>
          </cell>
          <cell r="O6543" t="str">
            <v>FLAC</v>
          </cell>
        </row>
        <row r="6544">
          <cell r="N6544" t="str">
            <v>FLAC</v>
          </cell>
          <cell r="O6544" t="str">
            <v>FLAC</v>
          </cell>
        </row>
        <row r="6545">
          <cell r="N6545" t="str">
            <v>FLAC</v>
          </cell>
          <cell r="O6545" t="str">
            <v>FLAC</v>
          </cell>
        </row>
        <row r="6546">
          <cell r="N6546" t="str">
            <v>FLAC</v>
          </cell>
          <cell r="O6546" t="str">
            <v>FLAC</v>
          </cell>
        </row>
        <row r="6547">
          <cell r="N6547" t="str">
            <v>FLAC</v>
          </cell>
          <cell r="O6547" t="str">
            <v>FLAC</v>
          </cell>
        </row>
        <row r="6548">
          <cell r="N6548" t="str">
            <v>FLAC</v>
          </cell>
          <cell r="O6548" t="str">
            <v>FLAC</v>
          </cell>
        </row>
        <row r="6549">
          <cell r="N6549" t="str">
            <v>FLAC</v>
          </cell>
          <cell r="O6549" t="str">
            <v>FLAC</v>
          </cell>
        </row>
        <row r="6550">
          <cell r="N6550" t="str">
            <v>FLAC</v>
          </cell>
          <cell r="O6550" t="str">
            <v>FLAC</v>
          </cell>
        </row>
        <row r="6551">
          <cell r="N6551" t="str">
            <v>FLAC</v>
          </cell>
          <cell r="O6551" t="str">
            <v>FLAC</v>
          </cell>
        </row>
        <row r="6552">
          <cell r="N6552" t="str">
            <v>FLAC</v>
          </cell>
          <cell r="O6552" t="str">
            <v>FLAC</v>
          </cell>
        </row>
        <row r="6553">
          <cell r="N6553" t="str">
            <v>FLAC</v>
          </cell>
          <cell r="O6553" t="str">
            <v>FLAC</v>
          </cell>
        </row>
        <row r="6554">
          <cell r="N6554" t="str">
            <v>FLAC</v>
          </cell>
          <cell r="O6554" t="str">
            <v>FLAC</v>
          </cell>
        </row>
        <row r="6555">
          <cell r="N6555" t="str">
            <v>FLAC</v>
          </cell>
          <cell r="O6555" t="str">
            <v>FLAC</v>
          </cell>
        </row>
        <row r="6556">
          <cell r="N6556" t="str">
            <v>FLAC</v>
          </cell>
          <cell r="O6556" t="str">
            <v>FLAC</v>
          </cell>
        </row>
        <row r="6557">
          <cell r="N6557" t="str">
            <v>FLAC</v>
          </cell>
          <cell r="O6557" t="str">
            <v>FLAC</v>
          </cell>
        </row>
        <row r="6558">
          <cell r="N6558" t="str">
            <v>FLAC</v>
          </cell>
          <cell r="O6558" t="str">
            <v>FLAC</v>
          </cell>
        </row>
        <row r="6559">
          <cell r="N6559" t="str">
            <v>FLAC</v>
          </cell>
          <cell r="O6559" t="str">
            <v>FLAC</v>
          </cell>
        </row>
        <row r="6560">
          <cell r="N6560" t="str">
            <v>FLAC</v>
          </cell>
          <cell r="O6560" t="str">
            <v>FLAC</v>
          </cell>
        </row>
        <row r="6561">
          <cell r="N6561" t="str">
            <v>FLAC</v>
          </cell>
          <cell r="O6561" t="str">
            <v>FLAC</v>
          </cell>
        </row>
        <row r="6562">
          <cell r="N6562" t="str">
            <v>FLAC</v>
          </cell>
          <cell r="O6562" t="str">
            <v>FLAC</v>
          </cell>
        </row>
        <row r="6563">
          <cell r="N6563" t="str">
            <v>FLAC</v>
          </cell>
          <cell r="O6563" t="str">
            <v>FLAC</v>
          </cell>
        </row>
        <row r="6564">
          <cell r="N6564" t="str">
            <v>FLAC</v>
          </cell>
          <cell r="O6564" t="str">
            <v>FLAC</v>
          </cell>
        </row>
        <row r="6565">
          <cell r="N6565" t="str">
            <v>FLAC</v>
          </cell>
          <cell r="O6565" t="str">
            <v>FLAC</v>
          </cell>
        </row>
        <row r="6566">
          <cell r="N6566" t="str">
            <v>FLAC</v>
          </cell>
          <cell r="O6566" t="str">
            <v>FLAC</v>
          </cell>
        </row>
        <row r="6567">
          <cell r="N6567" t="str">
            <v>FLAC</v>
          </cell>
          <cell r="O6567" t="str">
            <v>FLAC</v>
          </cell>
        </row>
        <row r="6568">
          <cell r="N6568" t="str">
            <v>FLAC</v>
          </cell>
          <cell r="O6568" t="str">
            <v>FLAC</v>
          </cell>
        </row>
        <row r="6569">
          <cell r="N6569" t="str">
            <v>FLAC</v>
          </cell>
          <cell r="O6569" t="str">
            <v>FLAC</v>
          </cell>
        </row>
        <row r="6570">
          <cell r="N6570" t="str">
            <v>FLAC</v>
          </cell>
          <cell r="O6570" t="str">
            <v>FLAC</v>
          </cell>
        </row>
        <row r="6571">
          <cell r="N6571" t="str">
            <v>FLAC</v>
          </cell>
          <cell r="O6571" t="str">
            <v>FLAC</v>
          </cell>
        </row>
        <row r="6572">
          <cell r="N6572" t="str">
            <v>FLAC</v>
          </cell>
          <cell r="O6572" t="str">
            <v>FLAC</v>
          </cell>
        </row>
        <row r="6573">
          <cell r="N6573" t="str">
            <v>FLAC</v>
          </cell>
          <cell r="O6573" t="str">
            <v>FLAC</v>
          </cell>
        </row>
        <row r="6574">
          <cell r="N6574" t="str">
            <v>FLAC</v>
          </cell>
          <cell r="O6574" t="str">
            <v>FLAC</v>
          </cell>
        </row>
        <row r="6575">
          <cell r="N6575" t="str">
            <v>FLAC</v>
          </cell>
          <cell r="O6575" t="str">
            <v>FLAC</v>
          </cell>
        </row>
        <row r="6576">
          <cell r="N6576" t="str">
            <v>FLAC</v>
          </cell>
          <cell r="O6576" t="str">
            <v>FLAC</v>
          </cell>
        </row>
        <row r="6577">
          <cell r="N6577" t="str">
            <v>FLAC</v>
          </cell>
          <cell r="O6577" t="str">
            <v>FLAC</v>
          </cell>
        </row>
        <row r="6578">
          <cell r="N6578" t="str">
            <v>FLAC</v>
          </cell>
          <cell r="O6578" t="str">
            <v>FLAC</v>
          </cell>
        </row>
        <row r="6579">
          <cell r="N6579" t="str">
            <v>FLAC</v>
          </cell>
          <cell r="O6579" t="str">
            <v>FLAC</v>
          </cell>
        </row>
        <row r="6580">
          <cell r="N6580" t="str">
            <v>FLAC</v>
          </cell>
          <cell r="O6580" t="str">
            <v>FLAC</v>
          </cell>
        </row>
        <row r="6581">
          <cell r="N6581" t="str">
            <v>FLAC</v>
          </cell>
          <cell r="O6581" t="str">
            <v>FLAC</v>
          </cell>
        </row>
        <row r="6582">
          <cell r="N6582" t="str">
            <v>FLAC</v>
          </cell>
          <cell r="O6582" t="str">
            <v>FLAC</v>
          </cell>
        </row>
        <row r="6583">
          <cell r="N6583" t="str">
            <v>FLAC</v>
          </cell>
          <cell r="O6583" t="str">
            <v>FLAC</v>
          </cell>
        </row>
        <row r="6584">
          <cell r="N6584" t="str">
            <v>FLAC</v>
          </cell>
          <cell r="O6584" t="str">
            <v>FLAC</v>
          </cell>
        </row>
        <row r="6585">
          <cell r="N6585" t="str">
            <v>FLAC</v>
          </cell>
          <cell r="O6585" t="str">
            <v>FLAC</v>
          </cell>
        </row>
        <row r="6586">
          <cell r="N6586" t="str">
            <v>FLAC</v>
          </cell>
          <cell r="O6586" t="str">
            <v>FLAC</v>
          </cell>
        </row>
        <row r="6587">
          <cell r="N6587" t="str">
            <v>FLAC</v>
          </cell>
          <cell r="O6587" t="str">
            <v>FLAC</v>
          </cell>
        </row>
        <row r="6588">
          <cell r="N6588" t="str">
            <v>FLAC</v>
          </cell>
          <cell r="O6588" t="str">
            <v>FLAC</v>
          </cell>
        </row>
        <row r="6589">
          <cell r="N6589" t="str">
            <v>FLAC</v>
          </cell>
          <cell r="O6589" t="str">
            <v>FLAC</v>
          </cell>
        </row>
        <row r="6590">
          <cell r="N6590" t="str">
            <v>FLAC</v>
          </cell>
          <cell r="O6590" t="str">
            <v>FLAC</v>
          </cell>
        </row>
        <row r="6591">
          <cell r="N6591" t="str">
            <v>FLAC</v>
          </cell>
          <cell r="O6591" t="str">
            <v>FLAC</v>
          </cell>
        </row>
        <row r="6592">
          <cell r="N6592" t="str">
            <v>FLAC</v>
          </cell>
          <cell r="O6592" t="str">
            <v>FLAC</v>
          </cell>
        </row>
        <row r="6593">
          <cell r="N6593" t="str">
            <v>FLAC</v>
          </cell>
          <cell r="O6593" t="str">
            <v>FLAC</v>
          </cell>
        </row>
        <row r="6594">
          <cell r="N6594" t="str">
            <v>FLAC</v>
          </cell>
          <cell r="O6594" t="str">
            <v>FLAC</v>
          </cell>
        </row>
        <row r="6595">
          <cell r="N6595" t="str">
            <v>FLAC</v>
          </cell>
          <cell r="O6595" t="str">
            <v>FLAC</v>
          </cell>
        </row>
        <row r="6596">
          <cell r="N6596" t="str">
            <v>FLAC</v>
          </cell>
          <cell r="O6596" t="str">
            <v>FLAC</v>
          </cell>
        </row>
        <row r="6597">
          <cell r="N6597" t="str">
            <v>FLAC</v>
          </cell>
          <cell r="O6597" t="str">
            <v>FLAC</v>
          </cell>
        </row>
        <row r="6598">
          <cell r="N6598" t="str">
            <v>FLAC</v>
          </cell>
          <cell r="O6598" t="str">
            <v>FLAC</v>
          </cell>
        </row>
        <row r="6599">
          <cell r="N6599" t="str">
            <v>FLAC</v>
          </cell>
          <cell r="O6599" t="str">
            <v>FLAC</v>
          </cell>
        </row>
        <row r="6600">
          <cell r="N6600" t="str">
            <v>FLAC</v>
          </cell>
          <cell r="O6600" t="str">
            <v>FLAC</v>
          </cell>
        </row>
        <row r="6601">
          <cell r="N6601" t="str">
            <v>FLAC</v>
          </cell>
          <cell r="O6601" t="str">
            <v>FLAC</v>
          </cell>
        </row>
        <row r="6602">
          <cell r="N6602" t="str">
            <v>FLAC</v>
          </cell>
          <cell r="O6602" t="str">
            <v>FLAC</v>
          </cell>
        </row>
        <row r="6603">
          <cell r="N6603" t="str">
            <v>FLAC</v>
          </cell>
          <cell r="O6603" t="str">
            <v>FLAC</v>
          </cell>
        </row>
        <row r="6604">
          <cell r="N6604" t="str">
            <v>FLAC</v>
          </cell>
          <cell r="O6604" t="str">
            <v>FLAC</v>
          </cell>
        </row>
        <row r="6605">
          <cell r="N6605" t="str">
            <v>FLAC</v>
          </cell>
          <cell r="O6605" t="str">
            <v>FLAC</v>
          </cell>
        </row>
        <row r="6606">
          <cell r="N6606" t="str">
            <v>FLAC</v>
          </cell>
          <cell r="O6606" t="str">
            <v>FLAC</v>
          </cell>
        </row>
        <row r="6607">
          <cell r="N6607" t="str">
            <v>FLAC</v>
          </cell>
          <cell r="O6607" t="str">
            <v>FLAC</v>
          </cell>
        </row>
        <row r="6608">
          <cell r="N6608" t="str">
            <v>FLAC</v>
          </cell>
          <cell r="O6608" t="str">
            <v>FLAC</v>
          </cell>
        </row>
        <row r="6609">
          <cell r="N6609" t="str">
            <v>FLAC</v>
          </cell>
          <cell r="O6609" t="str">
            <v>FLAC</v>
          </cell>
        </row>
        <row r="6610">
          <cell r="N6610" t="str">
            <v>FLAC</v>
          </cell>
          <cell r="O6610" t="str">
            <v>FLAC</v>
          </cell>
        </row>
        <row r="6611">
          <cell r="N6611" t="str">
            <v>FLAC</v>
          </cell>
          <cell r="O6611" t="str">
            <v>FLAC</v>
          </cell>
        </row>
        <row r="6612">
          <cell r="N6612" t="str">
            <v>FLAC</v>
          </cell>
          <cell r="O6612" t="str">
            <v>FLAC</v>
          </cell>
        </row>
        <row r="6613">
          <cell r="N6613" t="str">
            <v>FLAC</v>
          </cell>
          <cell r="O6613" t="str">
            <v>FLAC</v>
          </cell>
        </row>
        <row r="6614">
          <cell r="N6614" t="str">
            <v>FLAC</v>
          </cell>
          <cell r="O6614" t="str">
            <v>FLAC</v>
          </cell>
        </row>
        <row r="6615">
          <cell r="N6615" t="str">
            <v>FLAC</v>
          </cell>
          <cell r="O6615" t="str">
            <v>FLAC</v>
          </cell>
        </row>
        <row r="6616">
          <cell r="N6616" t="str">
            <v>FLAC</v>
          </cell>
          <cell r="O6616" t="str">
            <v>FLAC</v>
          </cell>
        </row>
        <row r="6617">
          <cell r="N6617" t="str">
            <v>FLAC</v>
          </cell>
          <cell r="O6617" t="str">
            <v>FLAC</v>
          </cell>
        </row>
        <row r="6618">
          <cell r="N6618" t="str">
            <v>FLAC</v>
          </cell>
          <cell r="O6618" t="str">
            <v>FLAC</v>
          </cell>
        </row>
        <row r="6619">
          <cell r="N6619" t="str">
            <v>FLAC</v>
          </cell>
          <cell r="O6619" t="str">
            <v>FLAC</v>
          </cell>
        </row>
        <row r="6620">
          <cell r="N6620" t="str">
            <v>FLAC</v>
          </cell>
          <cell r="O6620" t="str">
            <v>FLAC</v>
          </cell>
        </row>
        <row r="6621">
          <cell r="N6621" t="str">
            <v>FLAC</v>
          </cell>
          <cell r="O6621" t="str">
            <v>FLAC</v>
          </cell>
        </row>
        <row r="6622">
          <cell r="N6622" t="str">
            <v>FLAC</v>
          </cell>
          <cell r="O6622" t="str">
            <v>FLAC</v>
          </cell>
        </row>
        <row r="6623">
          <cell r="N6623" t="str">
            <v>FLAC</v>
          </cell>
          <cell r="O6623" t="str">
            <v>FLAC</v>
          </cell>
        </row>
        <row r="6624">
          <cell r="N6624" t="str">
            <v>NUTRI ALIMENTOS</v>
          </cell>
          <cell r="O6624" t="str">
            <v>Nutri</v>
          </cell>
        </row>
        <row r="6625">
          <cell r="N6625" t="str">
            <v>FLAC</v>
          </cell>
          <cell r="O6625" t="str">
            <v>FLAC</v>
          </cell>
        </row>
        <row r="6626">
          <cell r="N6626" t="str">
            <v>FLAC</v>
          </cell>
          <cell r="O6626" t="str">
            <v>FLAC</v>
          </cell>
        </row>
        <row r="6627">
          <cell r="N6627" t="str">
            <v>FLAC</v>
          </cell>
          <cell r="O6627" t="str">
            <v>FLAC</v>
          </cell>
        </row>
        <row r="6628">
          <cell r="N6628" t="str">
            <v>FLAC</v>
          </cell>
          <cell r="O6628" t="str">
            <v>FLAC</v>
          </cell>
        </row>
        <row r="6629">
          <cell r="N6629" t="str">
            <v>FLAC</v>
          </cell>
          <cell r="O6629" t="str">
            <v>FLAC</v>
          </cell>
        </row>
        <row r="6630">
          <cell r="N6630" t="str">
            <v>FLAC</v>
          </cell>
          <cell r="O6630" t="str">
            <v>FLAC</v>
          </cell>
        </row>
        <row r="6631">
          <cell r="N6631" t="str">
            <v>FLAC</v>
          </cell>
          <cell r="O6631" t="str">
            <v>FLAC</v>
          </cell>
        </row>
        <row r="6632">
          <cell r="N6632" t="str">
            <v>FLAC</v>
          </cell>
          <cell r="O6632" t="str">
            <v>FLAC</v>
          </cell>
        </row>
        <row r="6633">
          <cell r="N6633" t="str">
            <v>FLAC</v>
          </cell>
          <cell r="O6633" t="str">
            <v>FLAC</v>
          </cell>
        </row>
        <row r="6634">
          <cell r="N6634" t="str">
            <v>FLAC</v>
          </cell>
          <cell r="O6634" t="str">
            <v>FLAC</v>
          </cell>
        </row>
        <row r="6635">
          <cell r="N6635" t="str">
            <v>FLAC</v>
          </cell>
          <cell r="O6635" t="str">
            <v>FLAC</v>
          </cell>
        </row>
        <row r="6636">
          <cell r="N6636" t="str">
            <v>FLAC</v>
          </cell>
          <cell r="O6636" t="str">
            <v>FLAC</v>
          </cell>
        </row>
        <row r="6637">
          <cell r="N6637" t="str">
            <v>FLAC</v>
          </cell>
          <cell r="O6637" t="str">
            <v>FLAC</v>
          </cell>
        </row>
        <row r="6638">
          <cell r="N6638" t="str">
            <v>FLAC</v>
          </cell>
          <cell r="O6638" t="str">
            <v>FLAC</v>
          </cell>
        </row>
        <row r="6639">
          <cell r="N6639" t="str">
            <v>FLAC</v>
          </cell>
          <cell r="O6639" t="str">
            <v>FLAC</v>
          </cell>
        </row>
        <row r="6640">
          <cell r="N6640" t="str">
            <v>FLAC</v>
          </cell>
          <cell r="O6640" t="str">
            <v>FLAC</v>
          </cell>
        </row>
        <row r="6641">
          <cell r="N6641" t="str">
            <v>FLAC</v>
          </cell>
          <cell r="O6641" t="str">
            <v>FLAC</v>
          </cell>
        </row>
        <row r="6642">
          <cell r="N6642" t="str">
            <v>FLAC</v>
          </cell>
          <cell r="O6642" t="str">
            <v>FLAC</v>
          </cell>
        </row>
        <row r="6643">
          <cell r="N6643" t="str">
            <v>FLAC</v>
          </cell>
          <cell r="O6643" t="str">
            <v>FLAC</v>
          </cell>
        </row>
        <row r="6644">
          <cell r="N6644" t="str">
            <v>NUTRI ALIMENTOS</v>
          </cell>
          <cell r="O6644" t="str">
            <v>Nutri</v>
          </cell>
        </row>
        <row r="6645">
          <cell r="N6645" t="str">
            <v>NUTRI ALIMENTOS</v>
          </cell>
          <cell r="O6645" t="str">
            <v>Nutri</v>
          </cell>
        </row>
        <row r="6646">
          <cell r="N6646" t="str">
            <v>NUTRI ALIMENTOS</v>
          </cell>
          <cell r="O6646" t="str">
            <v>Nutri</v>
          </cell>
        </row>
        <row r="6647">
          <cell r="N6647" t="str">
            <v>NUTRI ALIMENTOS</v>
          </cell>
          <cell r="O6647" t="str">
            <v>Nutri</v>
          </cell>
        </row>
        <row r="6648">
          <cell r="N6648" t="str">
            <v>FLAC</v>
          </cell>
          <cell r="O6648" t="str">
            <v>FLAC</v>
          </cell>
        </row>
        <row r="6649">
          <cell r="N6649" t="str">
            <v>FLAC</v>
          </cell>
          <cell r="O6649" t="str">
            <v>FLAC</v>
          </cell>
        </row>
        <row r="6650">
          <cell r="N6650" t="str">
            <v>FLAC</v>
          </cell>
          <cell r="O6650" t="str">
            <v>FLAC</v>
          </cell>
        </row>
        <row r="6651">
          <cell r="N6651" t="str">
            <v>FLAC</v>
          </cell>
          <cell r="O6651" t="str">
            <v>FLAC</v>
          </cell>
        </row>
        <row r="6652">
          <cell r="N6652" t="str">
            <v>FLAC</v>
          </cell>
          <cell r="O6652" t="str">
            <v>FLAC</v>
          </cell>
        </row>
        <row r="6653">
          <cell r="N6653" t="str">
            <v>FLAC</v>
          </cell>
          <cell r="O6653" t="str">
            <v>FLAC</v>
          </cell>
        </row>
        <row r="6654">
          <cell r="N6654" t="str">
            <v>FLAC</v>
          </cell>
          <cell r="O6654" t="str">
            <v>FLAC</v>
          </cell>
        </row>
        <row r="6655">
          <cell r="N6655" t="str">
            <v>FLAC</v>
          </cell>
          <cell r="O6655" t="str">
            <v>FLAC</v>
          </cell>
        </row>
        <row r="6656">
          <cell r="N6656" t="str">
            <v>FLAC</v>
          </cell>
          <cell r="O6656" t="str">
            <v>FLAC</v>
          </cell>
        </row>
        <row r="6657">
          <cell r="N6657" t="str">
            <v>FLAC</v>
          </cell>
          <cell r="O6657" t="str">
            <v>FLAC</v>
          </cell>
        </row>
        <row r="6658">
          <cell r="N6658" t="str">
            <v>FLAC</v>
          </cell>
          <cell r="O6658" t="str">
            <v>FLAC</v>
          </cell>
        </row>
        <row r="6659">
          <cell r="N6659" t="str">
            <v>FLAC</v>
          </cell>
          <cell r="O6659" t="str">
            <v>FLAC</v>
          </cell>
        </row>
        <row r="6660">
          <cell r="N6660" t="str">
            <v>FLAC</v>
          </cell>
          <cell r="O6660" t="str">
            <v>FLAC</v>
          </cell>
        </row>
        <row r="6661">
          <cell r="N6661" t="str">
            <v>FLAC</v>
          </cell>
          <cell r="O6661" t="str">
            <v>FLAC</v>
          </cell>
        </row>
        <row r="6662">
          <cell r="N6662" t="str">
            <v>FLAC</v>
          </cell>
          <cell r="O6662" t="str">
            <v>FLAC</v>
          </cell>
        </row>
        <row r="6663">
          <cell r="N6663" t="str">
            <v>FLAC</v>
          </cell>
          <cell r="O6663" t="str">
            <v>FLAC</v>
          </cell>
        </row>
        <row r="6664">
          <cell r="N6664" t="str">
            <v>FLAC</v>
          </cell>
          <cell r="O6664" t="str">
            <v>FLAC</v>
          </cell>
        </row>
        <row r="6665">
          <cell r="N6665" t="str">
            <v>FLAC</v>
          </cell>
          <cell r="O6665" t="str">
            <v>FLAC</v>
          </cell>
        </row>
        <row r="6666">
          <cell r="N6666" t="str">
            <v>FLAC</v>
          </cell>
          <cell r="O6666" t="str">
            <v>FLAC</v>
          </cell>
        </row>
        <row r="6667">
          <cell r="N6667" t="str">
            <v>FLAC</v>
          </cell>
          <cell r="O6667" t="str">
            <v>FLAC</v>
          </cell>
        </row>
        <row r="6668">
          <cell r="N6668" t="str">
            <v>FLAC</v>
          </cell>
          <cell r="O6668" t="str">
            <v>FLAC</v>
          </cell>
        </row>
        <row r="6669">
          <cell r="N6669" t="str">
            <v>FLAC</v>
          </cell>
          <cell r="O6669" t="str">
            <v>FLAC</v>
          </cell>
        </row>
        <row r="6670">
          <cell r="N6670" t="str">
            <v>FLAC</v>
          </cell>
          <cell r="O6670" t="str">
            <v>FLAC</v>
          </cell>
        </row>
        <row r="6671">
          <cell r="N6671" t="str">
            <v>FLAC</v>
          </cell>
          <cell r="O6671" t="str">
            <v>FLAC</v>
          </cell>
        </row>
        <row r="6672">
          <cell r="N6672" t="str">
            <v>FLAC</v>
          </cell>
          <cell r="O6672" t="str">
            <v>FLAC</v>
          </cell>
        </row>
        <row r="6673">
          <cell r="N6673" t="str">
            <v>FLAC</v>
          </cell>
          <cell r="O6673" t="str">
            <v>FLAC</v>
          </cell>
        </row>
        <row r="6674">
          <cell r="N6674" t="str">
            <v>FLAC</v>
          </cell>
          <cell r="O6674" t="str">
            <v>FLAC</v>
          </cell>
        </row>
        <row r="6675">
          <cell r="N6675" t="str">
            <v>FLAC</v>
          </cell>
          <cell r="O6675" t="str">
            <v>FLAC</v>
          </cell>
        </row>
        <row r="6676">
          <cell r="N6676" t="str">
            <v>FLAC</v>
          </cell>
          <cell r="O6676" t="str">
            <v>FLAC</v>
          </cell>
        </row>
        <row r="6677">
          <cell r="N6677" t="str">
            <v>FLAC</v>
          </cell>
          <cell r="O6677" t="str">
            <v>FLAC</v>
          </cell>
        </row>
        <row r="6678">
          <cell r="N6678" t="str">
            <v>FLAC</v>
          </cell>
          <cell r="O6678" t="str">
            <v>FLAC</v>
          </cell>
        </row>
        <row r="6679">
          <cell r="N6679" t="str">
            <v>FLAC</v>
          </cell>
          <cell r="O6679" t="str">
            <v>FLAC</v>
          </cell>
        </row>
        <row r="6680">
          <cell r="N6680" t="str">
            <v>FLAC</v>
          </cell>
          <cell r="O6680" t="str">
            <v>FLAC</v>
          </cell>
        </row>
        <row r="6681">
          <cell r="N6681" t="str">
            <v>FLAC</v>
          </cell>
          <cell r="O6681" t="str">
            <v>FLAC</v>
          </cell>
        </row>
        <row r="6682">
          <cell r="N6682" t="str">
            <v>FLAC</v>
          </cell>
          <cell r="O6682" t="str">
            <v>FLAC</v>
          </cell>
        </row>
        <row r="6683">
          <cell r="N6683" t="str">
            <v>FLAC</v>
          </cell>
          <cell r="O6683" t="str">
            <v>FLAC</v>
          </cell>
        </row>
        <row r="6684">
          <cell r="N6684" t="str">
            <v>FLAC</v>
          </cell>
          <cell r="O6684" t="str">
            <v>FLAC</v>
          </cell>
        </row>
        <row r="6685">
          <cell r="N6685" t="str">
            <v>FLAC</v>
          </cell>
          <cell r="O6685" t="str">
            <v>FLAC</v>
          </cell>
        </row>
        <row r="6686">
          <cell r="N6686" t="str">
            <v>FLAC</v>
          </cell>
          <cell r="O6686" t="str">
            <v>FLAC</v>
          </cell>
        </row>
        <row r="6687">
          <cell r="N6687" t="str">
            <v>FLAC</v>
          </cell>
          <cell r="O6687" t="str">
            <v>FLAC</v>
          </cell>
        </row>
        <row r="6688">
          <cell r="N6688" t="str">
            <v>FLAC</v>
          </cell>
          <cell r="O6688" t="str">
            <v>FLAC</v>
          </cell>
        </row>
        <row r="6689">
          <cell r="N6689" t="str">
            <v>FLAC</v>
          </cell>
          <cell r="O6689" t="str">
            <v>FLAC</v>
          </cell>
        </row>
        <row r="6690">
          <cell r="N6690" t="str">
            <v>FLAC</v>
          </cell>
          <cell r="O6690" t="str">
            <v>FLAC</v>
          </cell>
        </row>
        <row r="6691">
          <cell r="N6691" t="str">
            <v>FLAC</v>
          </cell>
          <cell r="O6691" t="str">
            <v>FLAC</v>
          </cell>
        </row>
        <row r="6692">
          <cell r="N6692" t="str">
            <v>FLAC</v>
          </cell>
          <cell r="O6692" t="str">
            <v>FLAC</v>
          </cell>
        </row>
        <row r="6693">
          <cell r="N6693" t="str">
            <v>FLAC</v>
          </cell>
          <cell r="O6693" t="str">
            <v>FLAC</v>
          </cell>
        </row>
        <row r="6694">
          <cell r="N6694" t="str">
            <v>FLAC</v>
          </cell>
          <cell r="O6694" t="str">
            <v>FLAC</v>
          </cell>
        </row>
        <row r="6695">
          <cell r="N6695" t="str">
            <v>FLAC</v>
          </cell>
          <cell r="O6695" t="str">
            <v>FLAC</v>
          </cell>
        </row>
        <row r="6696">
          <cell r="N6696" t="str">
            <v>FLAC</v>
          </cell>
          <cell r="O6696" t="str">
            <v>FLAC</v>
          </cell>
        </row>
        <row r="6697">
          <cell r="N6697" t="str">
            <v>FLAC</v>
          </cell>
          <cell r="O6697" t="str">
            <v>FLAC</v>
          </cell>
        </row>
        <row r="6698">
          <cell r="N6698" t="str">
            <v>FLAC</v>
          </cell>
          <cell r="O6698" t="str">
            <v>FLAC</v>
          </cell>
        </row>
        <row r="6699">
          <cell r="N6699" t="str">
            <v>FLAC</v>
          </cell>
          <cell r="O6699" t="str">
            <v>FLAC</v>
          </cell>
        </row>
        <row r="6700">
          <cell r="N6700" t="str">
            <v>FLAC</v>
          </cell>
          <cell r="O6700" t="str">
            <v>FLAC</v>
          </cell>
        </row>
        <row r="6701">
          <cell r="N6701" t="str">
            <v>FLAC</v>
          </cell>
          <cell r="O6701" t="str">
            <v>FLAC</v>
          </cell>
        </row>
        <row r="6702">
          <cell r="N6702" t="str">
            <v>FLAC</v>
          </cell>
          <cell r="O6702" t="str">
            <v>FLAC</v>
          </cell>
        </row>
        <row r="6703">
          <cell r="N6703" t="str">
            <v>FLAC</v>
          </cell>
          <cell r="O6703" t="str">
            <v>FLAC</v>
          </cell>
        </row>
        <row r="6704">
          <cell r="N6704" t="str">
            <v>FLAC</v>
          </cell>
          <cell r="O6704" t="str">
            <v>FLAC</v>
          </cell>
        </row>
        <row r="6705">
          <cell r="N6705" t="str">
            <v>FLAC</v>
          </cell>
          <cell r="O6705" t="str">
            <v>FLAC</v>
          </cell>
        </row>
        <row r="6706">
          <cell r="N6706" t="str">
            <v>FLAC</v>
          </cell>
          <cell r="O6706" t="str">
            <v>FLAC</v>
          </cell>
        </row>
        <row r="6707">
          <cell r="N6707" t="str">
            <v>FLAC</v>
          </cell>
          <cell r="O6707" t="str">
            <v>FLAC</v>
          </cell>
        </row>
        <row r="6708">
          <cell r="N6708" t="str">
            <v>FLAC</v>
          </cell>
          <cell r="O6708" t="str">
            <v>FLAC</v>
          </cell>
        </row>
        <row r="6709">
          <cell r="N6709" t="str">
            <v>FLAC</v>
          </cell>
          <cell r="O6709" t="str">
            <v>FLAC</v>
          </cell>
        </row>
        <row r="6710">
          <cell r="N6710" t="str">
            <v>FLAC</v>
          </cell>
          <cell r="O6710" t="str">
            <v>FLAC</v>
          </cell>
        </row>
        <row r="6711">
          <cell r="N6711" t="str">
            <v>FLAC</v>
          </cell>
          <cell r="O6711" t="str">
            <v>FLAC</v>
          </cell>
        </row>
        <row r="6712">
          <cell r="N6712" t="str">
            <v>FLAC</v>
          </cell>
          <cell r="O6712" t="str">
            <v>FLAC</v>
          </cell>
        </row>
        <row r="6713">
          <cell r="N6713" t="str">
            <v>FLAC</v>
          </cell>
          <cell r="O6713" t="str">
            <v>FLAC</v>
          </cell>
        </row>
        <row r="6714">
          <cell r="N6714" t="str">
            <v>FLAC</v>
          </cell>
          <cell r="O6714" t="str">
            <v>FLAC</v>
          </cell>
        </row>
        <row r="6715">
          <cell r="N6715" t="str">
            <v>FLAC</v>
          </cell>
          <cell r="O6715" t="str">
            <v>FLAC</v>
          </cell>
        </row>
        <row r="6716">
          <cell r="N6716" t="str">
            <v>FLAC</v>
          </cell>
          <cell r="O6716" t="str">
            <v>FLAC</v>
          </cell>
        </row>
        <row r="6717">
          <cell r="N6717" t="str">
            <v>FLAC</v>
          </cell>
          <cell r="O6717" t="str">
            <v>FLAC</v>
          </cell>
        </row>
        <row r="6718">
          <cell r="N6718" t="str">
            <v>FLAC</v>
          </cell>
          <cell r="O6718" t="str">
            <v>FLAC</v>
          </cell>
        </row>
        <row r="6719">
          <cell r="N6719" t="str">
            <v>FLAC</v>
          </cell>
          <cell r="O6719" t="str">
            <v>FLAC</v>
          </cell>
        </row>
        <row r="6720">
          <cell r="N6720" t="str">
            <v>FLAC</v>
          </cell>
          <cell r="O6720" t="str">
            <v>FLAC</v>
          </cell>
        </row>
        <row r="6721">
          <cell r="N6721" t="str">
            <v>FLAC</v>
          </cell>
          <cell r="O6721" t="str">
            <v>FLAC</v>
          </cell>
        </row>
        <row r="6722">
          <cell r="N6722" t="str">
            <v>FLAC</v>
          </cell>
          <cell r="O6722" t="str">
            <v>FLAC</v>
          </cell>
        </row>
        <row r="6723">
          <cell r="N6723" t="str">
            <v>FLAC</v>
          </cell>
          <cell r="O6723" t="str">
            <v>FLAC</v>
          </cell>
        </row>
        <row r="6724">
          <cell r="N6724" t="str">
            <v>FLAC</v>
          </cell>
          <cell r="O6724" t="str">
            <v>FLAC</v>
          </cell>
        </row>
        <row r="6725">
          <cell r="N6725" t="str">
            <v>FLAC</v>
          </cell>
          <cell r="O6725" t="str">
            <v>FLAC</v>
          </cell>
        </row>
        <row r="6726">
          <cell r="N6726" t="str">
            <v>FLAC</v>
          </cell>
          <cell r="O6726" t="str">
            <v>FLAC</v>
          </cell>
        </row>
        <row r="6727">
          <cell r="N6727" t="str">
            <v>FLAC</v>
          </cell>
          <cell r="O6727" t="str">
            <v>FLAC</v>
          </cell>
        </row>
        <row r="6728">
          <cell r="N6728" t="str">
            <v>FLAC</v>
          </cell>
          <cell r="O6728" t="str">
            <v>FLAC</v>
          </cell>
        </row>
        <row r="6729">
          <cell r="N6729" t="str">
            <v>FLAC</v>
          </cell>
          <cell r="O6729" t="str">
            <v>FLAC</v>
          </cell>
        </row>
        <row r="6730">
          <cell r="N6730" t="str">
            <v>FLAC</v>
          </cell>
          <cell r="O6730" t="str">
            <v>FLAC</v>
          </cell>
        </row>
        <row r="6731">
          <cell r="N6731" t="str">
            <v>FLAC</v>
          </cell>
          <cell r="O6731" t="str">
            <v>FLAC</v>
          </cell>
        </row>
        <row r="6732">
          <cell r="N6732" t="str">
            <v>FLAC</v>
          </cell>
          <cell r="O6732" t="str">
            <v>FLAC</v>
          </cell>
        </row>
        <row r="6733">
          <cell r="N6733" t="str">
            <v>FLAC</v>
          </cell>
          <cell r="O6733" t="str">
            <v>FLAC</v>
          </cell>
        </row>
        <row r="6734">
          <cell r="N6734" t="str">
            <v>FLAC</v>
          </cell>
          <cell r="O6734" t="str">
            <v>FLAC</v>
          </cell>
        </row>
        <row r="6735">
          <cell r="N6735" t="str">
            <v>FLAC</v>
          </cell>
          <cell r="O6735" t="str">
            <v>FLAC</v>
          </cell>
        </row>
        <row r="6736">
          <cell r="N6736" t="str">
            <v>FLAC</v>
          </cell>
          <cell r="O6736" t="str">
            <v>FLAC</v>
          </cell>
        </row>
        <row r="6737">
          <cell r="N6737" t="str">
            <v>FLAC</v>
          </cell>
          <cell r="O6737" t="str">
            <v>FLAC</v>
          </cell>
        </row>
        <row r="6738">
          <cell r="N6738" t="str">
            <v>FLAC</v>
          </cell>
          <cell r="O6738" t="str">
            <v>FLAC</v>
          </cell>
        </row>
        <row r="6739">
          <cell r="N6739" t="str">
            <v>FLAC</v>
          </cell>
          <cell r="O6739" t="str">
            <v>FLAC</v>
          </cell>
        </row>
        <row r="6740">
          <cell r="N6740" t="str">
            <v>FLAC</v>
          </cell>
          <cell r="O6740" t="str">
            <v>FLAC</v>
          </cell>
        </row>
        <row r="6741">
          <cell r="N6741" t="str">
            <v>FLAC</v>
          </cell>
          <cell r="O6741" t="str">
            <v>FLAC</v>
          </cell>
        </row>
        <row r="6742">
          <cell r="N6742" t="str">
            <v>FLAC</v>
          </cell>
          <cell r="O6742" t="str">
            <v>FLAC</v>
          </cell>
        </row>
        <row r="6743">
          <cell r="N6743" t="str">
            <v>FLAC</v>
          </cell>
          <cell r="O6743" t="str">
            <v>FLAC</v>
          </cell>
        </row>
        <row r="6744">
          <cell r="N6744" t="str">
            <v>FLAC</v>
          </cell>
          <cell r="O6744" t="str">
            <v>FLAC</v>
          </cell>
        </row>
        <row r="6745">
          <cell r="N6745" t="str">
            <v>FLAC</v>
          </cell>
          <cell r="O6745" t="str">
            <v>FLAC</v>
          </cell>
        </row>
        <row r="6746">
          <cell r="N6746" t="str">
            <v>FLAC</v>
          </cell>
          <cell r="O6746" t="str">
            <v>FLAC</v>
          </cell>
        </row>
        <row r="6747">
          <cell r="N6747" t="str">
            <v>FLAC</v>
          </cell>
          <cell r="O6747" t="str">
            <v>FLAC</v>
          </cell>
        </row>
        <row r="6748">
          <cell r="N6748" t="str">
            <v>FLAC</v>
          </cell>
          <cell r="O6748" t="str">
            <v>FLAC</v>
          </cell>
        </row>
        <row r="6749">
          <cell r="N6749" t="str">
            <v>FLAC</v>
          </cell>
          <cell r="O6749" t="str">
            <v>FLAC</v>
          </cell>
        </row>
        <row r="6750">
          <cell r="N6750" t="str">
            <v>FLAC</v>
          </cell>
          <cell r="O6750" t="str">
            <v>FLAC</v>
          </cell>
        </row>
        <row r="6751">
          <cell r="N6751" t="str">
            <v>FLAC</v>
          </cell>
          <cell r="O6751" t="str">
            <v>FLAC</v>
          </cell>
        </row>
        <row r="6752">
          <cell r="N6752" t="str">
            <v>FLAC</v>
          </cell>
          <cell r="O6752" t="str">
            <v>FLAC</v>
          </cell>
        </row>
        <row r="6753">
          <cell r="N6753" t="str">
            <v>FLAC</v>
          </cell>
          <cell r="O6753" t="str">
            <v>FLAC</v>
          </cell>
        </row>
        <row r="6754">
          <cell r="N6754" t="str">
            <v>FLAC</v>
          </cell>
          <cell r="O6754" t="str">
            <v>FLAC</v>
          </cell>
        </row>
        <row r="6755">
          <cell r="N6755" t="str">
            <v>FLAC</v>
          </cell>
          <cell r="O6755" t="str">
            <v>FLAC</v>
          </cell>
        </row>
        <row r="6756">
          <cell r="N6756" t="str">
            <v>FLAC</v>
          </cell>
          <cell r="O6756" t="str">
            <v>FLAC</v>
          </cell>
        </row>
        <row r="6757">
          <cell r="N6757" t="str">
            <v>FLAC</v>
          </cell>
          <cell r="O6757" t="str">
            <v>FLAC</v>
          </cell>
        </row>
        <row r="6758">
          <cell r="N6758" t="str">
            <v>FLAC</v>
          </cell>
          <cell r="O6758" t="str">
            <v>FLAC</v>
          </cell>
        </row>
        <row r="6759">
          <cell r="N6759" t="str">
            <v>FLAC</v>
          </cell>
          <cell r="O6759" t="str">
            <v>FLAC</v>
          </cell>
        </row>
        <row r="6760">
          <cell r="N6760" t="str">
            <v>FLAC</v>
          </cell>
          <cell r="O6760" t="str">
            <v>FLAC</v>
          </cell>
        </row>
        <row r="6761">
          <cell r="N6761" t="str">
            <v>FLAC</v>
          </cell>
          <cell r="O6761" t="str">
            <v>FLAC</v>
          </cell>
        </row>
        <row r="6762">
          <cell r="N6762" t="str">
            <v>FLAC</v>
          </cell>
          <cell r="O6762" t="str">
            <v>FLAC</v>
          </cell>
        </row>
        <row r="6763">
          <cell r="N6763" t="str">
            <v>FLAC</v>
          </cell>
          <cell r="O6763" t="str">
            <v>FLAC</v>
          </cell>
        </row>
        <row r="6764">
          <cell r="N6764" t="str">
            <v>FLAC</v>
          </cell>
          <cell r="O6764" t="str">
            <v>FLAC</v>
          </cell>
        </row>
        <row r="6765">
          <cell r="N6765" t="str">
            <v>FLAC</v>
          </cell>
          <cell r="O6765" t="str">
            <v>FLAC</v>
          </cell>
        </row>
        <row r="6766">
          <cell r="N6766" t="str">
            <v>FLAC</v>
          </cell>
          <cell r="O6766" t="str">
            <v>FLAC</v>
          </cell>
        </row>
        <row r="6767">
          <cell r="N6767" t="str">
            <v>FLAC</v>
          </cell>
          <cell r="O6767" t="str">
            <v>FLAC</v>
          </cell>
        </row>
        <row r="6768">
          <cell r="N6768" t="str">
            <v>FLAC</v>
          </cell>
          <cell r="O6768" t="str">
            <v>FLAC</v>
          </cell>
        </row>
        <row r="6769">
          <cell r="N6769" t="str">
            <v>FLAC</v>
          </cell>
          <cell r="O6769" t="str">
            <v>FLAC</v>
          </cell>
        </row>
        <row r="6770">
          <cell r="N6770" t="str">
            <v>FLAC</v>
          </cell>
          <cell r="O6770" t="str">
            <v>FLAC</v>
          </cell>
        </row>
        <row r="6771">
          <cell r="N6771" t="str">
            <v>FLAC</v>
          </cell>
          <cell r="O6771" t="str">
            <v>FLAC</v>
          </cell>
        </row>
        <row r="6772">
          <cell r="N6772" t="str">
            <v>FLAC</v>
          </cell>
          <cell r="O6772" t="str">
            <v>FLAC</v>
          </cell>
        </row>
        <row r="6773">
          <cell r="N6773" t="str">
            <v>FLAC</v>
          </cell>
          <cell r="O6773" t="str">
            <v>FLAC</v>
          </cell>
        </row>
        <row r="6774">
          <cell r="N6774" t="str">
            <v>FLAC</v>
          </cell>
          <cell r="O6774" t="str">
            <v>FLAC</v>
          </cell>
        </row>
        <row r="6775">
          <cell r="N6775" t="str">
            <v>FLAC</v>
          </cell>
          <cell r="O6775" t="str">
            <v>FLAC</v>
          </cell>
        </row>
        <row r="6776">
          <cell r="N6776" t="str">
            <v>FLAC</v>
          </cell>
          <cell r="O6776" t="str">
            <v>FLAC</v>
          </cell>
        </row>
        <row r="6777">
          <cell r="N6777" t="str">
            <v>FLAC</v>
          </cell>
          <cell r="O6777" t="str">
            <v>FLAC</v>
          </cell>
        </row>
        <row r="6778">
          <cell r="N6778" t="str">
            <v>FLAC</v>
          </cell>
          <cell r="O6778" t="str">
            <v>FLAC</v>
          </cell>
        </row>
        <row r="6779">
          <cell r="N6779" t="str">
            <v>FLAC</v>
          </cell>
          <cell r="O6779" t="str">
            <v>FLAC</v>
          </cell>
        </row>
        <row r="6780">
          <cell r="N6780" t="str">
            <v>NUTRI ALIMENTOS</v>
          </cell>
          <cell r="O6780" t="str">
            <v>Nutri</v>
          </cell>
        </row>
        <row r="6781">
          <cell r="N6781" t="str">
            <v>FLAC</v>
          </cell>
          <cell r="O6781" t="str">
            <v>FLAC</v>
          </cell>
        </row>
        <row r="6782">
          <cell r="N6782" t="str">
            <v>FLAC</v>
          </cell>
          <cell r="O6782" t="str">
            <v>FLAC</v>
          </cell>
        </row>
        <row r="6783">
          <cell r="N6783" t="str">
            <v>FLAC</v>
          </cell>
          <cell r="O6783" t="str">
            <v>FLAC</v>
          </cell>
        </row>
        <row r="6784">
          <cell r="N6784" t="str">
            <v>FLAC</v>
          </cell>
          <cell r="O6784" t="str">
            <v>FLAC</v>
          </cell>
        </row>
        <row r="6785">
          <cell r="N6785" t="str">
            <v>FLAC</v>
          </cell>
          <cell r="O6785" t="str">
            <v>FLAC</v>
          </cell>
        </row>
        <row r="6786">
          <cell r="N6786" t="str">
            <v>FLAC</v>
          </cell>
          <cell r="O6786" t="str">
            <v>FLAC</v>
          </cell>
        </row>
        <row r="6787">
          <cell r="N6787" t="str">
            <v>FLAC</v>
          </cell>
          <cell r="O6787" t="str">
            <v>FLAC</v>
          </cell>
        </row>
        <row r="6788">
          <cell r="N6788" t="str">
            <v>FLAC</v>
          </cell>
          <cell r="O6788" t="str">
            <v>FLAC</v>
          </cell>
        </row>
        <row r="6789">
          <cell r="N6789" t="str">
            <v>FLAC</v>
          </cell>
          <cell r="O6789" t="str">
            <v>FLAC</v>
          </cell>
        </row>
        <row r="6790">
          <cell r="N6790" t="str">
            <v>FLAC</v>
          </cell>
          <cell r="O6790" t="str">
            <v>FLAC</v>
          </cell>
        </row>
        <row r="6791">
          <cell r="N6791" t="str">
            <v>FLAC</v>
          </cell>
          <cell r="O6791" t="str">
            <v>FLAC</v>
          </cell>
        </row>
        <row r="6792">
          <cell r="N6792" t="str">
            <v>FLAC</v>
          </cell>
          <cell r="O6792" t="str">
            <v>FLAC</v>
          </cell>
        </row>
        <row r="6793">
          <cell r="N6793" t="str">
            <v>FLAC</v>
          </cell>
          <cell r="O6793" t="str">
            <v>FLAC</v>
          </cell>
        </row>
        <row r="6794">
          <cell r="N6794" t="str">
            <v>FLAC</v>
          </cell>
          <cell r="O6794" t="str">
            <v>FLAC</v>
          </cell>
        </row>
        <row r="6795">
          <cell r="N6795" t="str">
            <v>FLAC</v>
          </cell>
          <cell r="O6795" t="str">
            <v>FLAC</v>
          </cell>
        </row>
        <row r="6796">
          <cell r="N6796" t="str">
            <v>FLAC</v>
          </cell>
          <cell r="O6796" t="str">
            <v>FLAC</v>
          </cell>
        </row>
        <row r="6797">
          <cell r="N6797" t="str">
            <v>FLAC</v>
          </cell>
          <cell r="O6797" t="str">
            <v>FLAC</v>
          </cell>
        </row>
        <row r="6798">
          <cell r="N6798" t="str">
            <v>FLAC</v>
          </cell>
          <cell r="O6798" t="str">
            <v>FLAC</v>
          </cell>
        </row>
        <row r="6799">
          <cell r="N6799" t="str">
            <v>FLAC</v>
          </cell>
          <cell r="O6799" t="str">
            <v>FLAC</v>
          </cell>
        </row>
        <row r="6800">
          <cell r="N6800" t="str">
            <v>FLAC</v>
          </cell>
          <cell r="O6800" t="str">
            <v>FLAC</v>
          </cell>
        </row>
        <row r="6801">
          <cell r="N6801" t="str">
            <v>FLAC</v>
          </cell>
          <cell r="O6801" t="str">
            <v>FLAC</v>
          </cell>
        </row>
        <row r="6802">
          <cell r="N6802" t="str">
            <v>FLAC</v>
          </cell>
          <cell r="O6802" t="str">
            <v>FLAC</v>
          </cell>
        </row>
        <row r="6803">
          <cell r="N6803" t="str">
            <v>FLAC</v>
          </cell>
          <cell r="O6803" t="str">
            <v>FLAC</v>
          </cell>
        </row>
        <row r="6804">
          <cell r="N6804" t="str">
            <v>FLAC</v>
          </cell>
          <cell r="O6804" t="str">
            <v>FLAC</v>
          </cell>
        </row>
        <row r="6805">
          <cell r="N6805" t="str">
            <v>FLAC</v>
          </cell>
          <cell r="O6805" t="str">
            <v>FLAC</v>
          </cell>
        </row>
        <row r="6806">
          <cell r="N6806" t="str">
            <v>FLAC</v>
          </cell>
          <cell r="O6806" t="str">
            <v>FLAC</v>
          </cell>
        </row>
        <row r="6807">
          <cell r="N6807" t="str">
            <v>FLAC</v>
          </cell>
          <cell r="O6807" t="str">
            <v>FLAC</v>
          </cell>
        </row>
        <row r="6808">
          <cell r="N6808" t="str">
            <v>FLAC</v>
          </cell>
          <cell r="O6808" t="str">
            <v>FLAC</v>
          </cell>
        </row>
        <row r="6809">
          <cell r="N6809" t="str">
            <v>FLAC</v>
          </cell>
          <cell r="O6809" t="str">
            <v>FLAC</v>
          </cell>
        </row>
        <row r="6810">
          <cell r="N6810" t="str">
            <v>FLAC</v>
          </cell>
          <cell r="O6810" t="str">
            <v>FLAC</v>
          </cell>
        </row>
        <row r="6811">
          <cell r="N6811" t="str">
            <v>FLAC</v>
          </cell>
          <cell r="O6811" t="str">
            <v>FLAC</v>
          </cell>
        </row>
        <row r="6812">
          <cell r="N6812" t="str">
            <v>FLAC</v>
          </cell>
          <cell r="O6812" t="str">
            <v>FLAC</v>
          </cell>
        </row>
        <row r="6813">
          <cell r="N6813" t="str">
            <v>FLAC</v>
          </cell>
          <cell r="O6813" t="str">
            <v>FLAC</v>
          </cell>
        </row>
        <row r="6814">
          <cell r="N6814" t="str">
            <v>FLAC</v>
          </cell>
          <cell r="O6814" t="str">
            <v>FLAC</v>
          </cell>
        </row>
        <row r="6815">
          <cell r="N6815" t="str">
            <v>FLAC</v>
          </cell>
          <cell r="O6815" t="str">
            <v>FLAC</v>
          </cell>
        </row>
        <row r="6816">
          <cell r="N6816" t="str">
            <v>FLAC</v>
          </cell>
          <cell r="O6816" t="str">
            <v>FLAC</v>
          </cell>
        </row>
        <row r="6817">
          <cell r="N6817" t="str">
            <v>FLAC</v>
          </cell>
          <cell r="O6817" t="str">
            <v>FLAC</v>
          </cell>
        </row>
        <row r="6818">
          <cell r="N6818" t="str">
            <v>FLAC</v>
          </cell>
          <cell r="O6818" t="str">
            <v>FLAC</v>
          </cell>
        </row>
        <row r="6819">
          <cell r="N6819" t="str">
            <v>FLAC</v>
          </cell>
          <cell r="O6819" t="str">
            <v>FLAC</v>
          </cell>
        </row>
        <row r="6820">
          <cell r="N6820" t="str">
            <v>FLAC</v>
          </cell>
          <cell r="O6820" t="str">
            <v>FLAC</v>
          </cell>
        </row>
        <row r="6821">
          <cell r="N6821" t="str">
            <v>FLAC</v>
          </cell>
          <cell r="O6821" t="str">
            <v>FLAC</v>
          </cell>
        </row>
        <row r="6822">
          <cell r="N6822" t="str">
            <v>FLAC</v>
          </cell>
          <cell r="O6822" t="str">
            <v>FLAC</v>
          </cell>
        </row>
        <row r="6823">
          <cell r="N6823" t="str">
            <v>FLAC</v>
          </cell>
          <cell r="O6823" t="str">
            <v>FLAC</v>
          </cell>
        </row>
        <row r="6824">
          <cell r="N6824" t="str">
            <v>FLAC</v>
          </cell>
          <cell r="O6824" t="str">
            <v>FLAC</v>
          </cell>
        </row>
        <row r="6825">
          <cell r="N6825" t="str">
            <v>FLAC</v>
          </cell>
          <cell r="O6825" t="str">
            <v>FLAC</v>
          </cell>
        </row>
        <row r="6826">
          <cell r="N6826" t="str">
            <v>FLAC</v>
          </cell>
          <cell r="O6826" t="str">
            <v>FLAC</v>
          </cell>
        </row>
        <row r="6827">
          <cell r="N6827" t="str">
            <v>FLAC</v>
          </cell>
          <cell r="O6827" t="str">
            <v>FLAC</v>
          </cell>
        </row>
        <row r="6828">
          <cell r="N6828" t="str">
            <v>FLAC</v>
          </cell>
          <cell r="O6828" t="str">
            <v>FLAC</v>
          </cell>
        </row>
        <row r="6829">
          <cell r="N6829" t="str">
            <v>FLAC</v>
          </cell>
          <cell r="O6829" t="str">
            <v>FLAC</v>
          </cell>
        </row>
        <row r="6830">
          <cell r="N6830" t="str">
            <v>FLAC</v>
          </cell>
          <cell r="O6830" t="str">
            <v>FLAC</v>
          </cell>
        </row>
        <row r="6831">
          <cell r="N6831" t="str">
            <v>FLAC</v>
          </cell>
          <cell r="O6831" t="str">
            <v>FLAC</v>
          </cell>
        </row>
        <row r="6832">
          <cell r="N6832" t="str">
            <v>FLAC</v>
          </cell>
          <cell r="O6832" t="str">
            <v>FLAC</v>
          </cell>
        </row>
        <row r="6833">
          <cell r="N6833" t="str">
            <v>FLAC</v>
          </cell>
          <cell r="O6833" t="str">
            <v>FLAC</v>
          </cell>
        </row>
        <row r="6834">
          <cell r="N6834" t="str">
            <v>FLAC</v>
          </cell>
          <cell r="O6834" t="str">
            <v>FLAC</v>
          </cell>
        </row>
        <row r="6835">
          <cell r="N6835" t="str">
            <v>FLAC</v>
          </cell>
          <cell r="O6835" t="str">
            <v>FLAC</v>
          </cell>
        </row>
        <row r="6836">
          <cell r="N6836" t="str">
            <v>FLAC</v>
          </cell>
          <cell r="O6836" t="str">
            <v>FLAC</v>
          </cell>
        </row>
        <row r="6837">
          <cell r="N6837" t="str">
            <v>FLAC</v>
          </cell>
          <cell r="O6837" t="str">
            <v>FLAC</v>
          </cell>
        </row>
        <row r="6838">
          <cell r="N6838" t="str">
            <v>FLAC</v>
          </cell>
          <cell r="O6838" t="str">
            <v>FLAC</v>
          </cell>
        </row>
        <row r="6839">
          <cell r="N6839" t="str">
            <v>FLAC</v>
          </cell>
          <cell r="O6839" t="str">
            <v>FLAC</v>
          </cell>
        </row>
        <row r="6840">
          <cell r="N6840" t="str">
            <v>NUTRI ALIMENTOS</v>
          </cell>
          <cell r="O6840" t="str">
            <v>Nutri</v>
          </cell>
        </row>
        <row r="6841">
          <cell r="N6841" t="str">
            <v>FLAC</v>
          </cell>
          <cell r="O6841" t="str">
            <v>FLAC</v>
          </cell>
        </row>
        <row r="6842">
          <cell r="N6842" t="str">
            <v>FLAC</v>
          </cell>
          <cell r="O6842" t="str">
            <v>FLAC</v>
          </cell>
        </row>
        <row r="6843">
          <cell r="N6843" t="str">
            <v>FLAC</v>
          </cell>
          <cell r="O6843" t="str">
            <v>FLAC</v>
          </cell>
        </row>
        <row r="6844">
          <cell r="N6844" t="str">
            <v>FLAC</v>
          </cell>
          <cell r="O6844" t="str">
            <v>FLAC</v>
          </cell>
        </row>
        <row r="6845">
          <cell r="N6845" t="str">
            <v>FLAC</v>
          </cell>
          <cell r="O6845" t="str">
            <v>FLAC</v>
          </cell>
        </row>
        <row r="6846">
          <cell r="N6846" t="str">
            <v>FLAC</v>
          </cell>
          <cell r="O6846" t="str">
            <v>FLAC</v>
          </cell>
        </row>
        <row r="6847">
          <cell r="N6847" t="str">
            <v>FLAC</v>
          </cell>
          <cell r="O6847" t="str">
            <v>FLAC</v>
          </cell>
        </row>
        <row r="6848">
          <cell r="N6848" t="str">
            <v>FLAC</v>
          </cell>
          <cell r="O6848" t="str">
            <v>FLAC</v>
          </cell>
        </row>
        <row r="6849">
          <cell r="N6849" t="str">
            <v>FLAC</v>
          </cell>
          <cell r="O6849" t="str">
            <v>FLAC</v>
          </cell>
        </row>
        <row r="6850">
          <cell r="N6850" t="str">
            <v>FLAC</v>
          </cell>
          <cell r="O6850" t="str">
            <v>FLAC</v>
          </cell>
        </row>
        <row r="6851">
          <cell r="N6851" t="str">
            <v>FLAC</v>
          </cell>
          <cell r="O6851" t="str">
            <v>FLAC</v>
          </cell>
        </row>
        <row r="6852">
          <cell r="N6852" t="str">
            <v>FLAC</v>
          </cell>
          <cell r="O6852" t="str">
            <v>FLAC</v>
          </cell>
        </row>
        <row r="6853">
          <cell r="N6853" t="str">
            <v>FLAC</v>
          </cell>
          <cell r="O6853" t="str">
            <v>FLAC</v>
          </cell>
        </row>
        <row r="6854">
          <cell r="N6854" t="str">
            <v>FLAC</v>
          </cell>
          <cell r="O6854" t="str">
            <v>FLAC</v>
          </cell>
        </row>
        <row r="6855">
          <cell r="N6855" t="str">
            <v>FLAC</v>
          </cell>
          <cell r="O6855" t="str">
            <v>FLAC</v>
          </cell>
        </row>
        <row r="6856">
          <cell r="N6856" t="str">
            <v>FLAC</v>
          </cell>
          <cell r="O6856" t="str">
            <v>FLAC</v>
          </cell>
        </row>
        <row r="6857">
          <cell r="N6857" t="str">
            <v>FLAC</v>
          </cell>
          <cell r="O6857" t="str">
            <v>FLAC</v>
          </cell>
        </row>
        <row r="6858">
          <cell r="N6858" t="str">
            <v>FLAC</v>
          </cell>
          <cell r="O6858" t="str">
            <v>FLAC</v>
          </cell>
        </row>
        <row r="6859">
          <cell r="N6859" t="str">
            <v>FLAC</v>
          </cell>
          <cell r="O6859" t="str">
            <v>FLAC</v>
          </cell>
        </row>
        <row r="6860">
          <cell r="N6860" t="str">
            <v>FLAC</v>
          </cell>
          <cell r="O6860" t="str">
            <v>FLAC</v>
          </cell>
        </row>
        <row r="6861">
          <cell r="N6861" t="str">
            <v>FLAC</v>
          </cell>
          <cell r="O6861" t="str">
            <v>FLAC</v>
          </cell>
        </row>
        <row r="6862">
          <cell r="N6862" t="str">
            <v>FLAC</v>
          </cell>
          <cell r="O6862" t="str">
            <v>FLAC</v>
          </cell>
        </row>
        <row r="6863">
          <cell r="N6863" t="str">
            <v>FLAC</v>
          </cell>
          <cell r="O6863" t="str">
            <v>FLAC</v>
          </cell>
        </row>
        <row r="6864">
          <cell r="N6864" t="str">
            <v>FLAC</v>
          </cell>
          <cell r="O6864" t="str">
            <v>FLAC</v>
          </cell>
        </row>
        <row r="6865">
          <cell r="N6865" t="str">
            <v>FLAC</v>
          </cell>
          <cell r="O6865" t="str">
            <v>FLAC</v>
          </cell>
        </row>
        <row r="6866">
          <cell r="N6866" t="str">
            <v>FLAC</v>
          </cell>
          <cell r="O6866" t="str">
            <v>FLAC</v>
          </cell>
        </row>
        <row r="6867">
          <cell r="N6867" t="str">
            <v>FLAC</v>
          </cell>
          <cell r="O6867" t="str">
            <v>FLAC</v>
          </cell>
        </row>
        <row r="6868">
          <cell r="N6868" t="str">
            <v>FLAC</v>
          </cell>
          <cell r="O6868" t="str">
            <v>FLAC</v>
          </cell>
        </row>
        <row r="6869">
          <cell r="N6869" t="str">
            <v>FLAC</v>
          </cell>
          <cell r="O6869" t="str">
            <v>FLAC</v>
          </cell>
        </row>
        <row r="6870">
          <cell r="N6870" t="str">
            <v>FLAC</v>
          </cell>
          <cell r="O6870" t="str">
            <v>FLAC</v>
          </cell>
        </row>
        <row r="6871">
          <cell r="N6871" t="str">
            <v>FLAC</v>
          </cell>
          <cell r="O6871" t="str">
            <v>FLAC</v>
          </cell>
        </row>
        <row r="6872">
          <cell r="N6872" t="str">
            <v>FLAC</v>
          </cell>
          <cell r="O6872" t="str">
            <v>FLAC</v>
          </cell>
        </row>
        <row r="6873">
          <cell r="N6873" t="str">
            <v>FLAC</v>
          </cell>
          <cell r="O6873" t="str">
            <v>FLAC</v>
          </cell>
        </row>
        <row r="6874">
          <cell r="N6874" t="str">
            <v>FLAC</v>
          </cell>
          <cell r="O6874" t="str">
            <v>FLAC</v>
          </cell>
        </row>
        <row r="6875">
          <cell r="N6875" t="str">
            <v>FLAC</v>
          </cell>
          <cell r="O6875" t="str">
            <v>FLAC</v>
          </cell>
        </row>
        <row r="6876">
          <cell r="N6876" t="str">
            <v>FLAC</v>
          </cell>
          <cell r="O6876" t="str">
            <v>FLAC</v>
          </cell>
        </row>
        <row r="6877">
          <cell r="N6877" t="str">
            <v>FLAC</v>
          </cell>
          <cell r="O6877" t="str">
            <v>FLAC</v>
          </cell>
        </row>
        <row r="6878">
          <cell r="N6878" t="str">
            <v>FLAC</v>
          </cell>
          <cell r="O6878" t="str">
            <v>FLAC</v>
          </cell>
        </row>
        <row r="6879">
          <cell r="N6879" t="str">
            <v>FLAC</v>
          </cell>
          <cell r="O6879" t="str">
            <v>FLAC</v>
          </cell>
        </row>
        <row r="6880">
          <cell r="N6880" t="str">
            <v>FLAC</v>
          </cell>
          <cell r="O6880" t="str">
            <v>FLAC</v>
          </cell>
        </row>
        <row r="6881">
          <cell r="N6881" t="str">
            <v>FLAC</v>
          </cell>
          <cell r="O6881" t="str">
            <v>FLAC</v>
          </cell>
        </row>
        <row r="6882">
          <cell r="N6882" t="str">
            <v>FLAC</v>
          </cell>
          <cell r="O6882" t="str">
            <v>FLAC</v>
          </cell>
        </row>
        <row r="6883">
          <cell r="N6883" t="str">
            <v>FLAC</v>
          </cell>
          <cell r="O6883" t="str">
            <v>FLAC</v>
          </cell>
        </row>
        <row r="6884">
          <cell r="N6884" t="str">
            <v>FLAC</v>
          </cell>
          <cell r="O6884" t="str">
            <v>FLAC</v>
          </cell>
        </row>
        <row r="6885">
          <cell r="N6885" t="str">
            <v>FLAC</v>
          </cell>
          <cell r="O6885" t="str">
            <v>FLAC</v>
          </cell>
        </row>
        <row r="6886">
          <cell r="N6886" t="str">
            <v>FLAC</v>
          </cell>
          <cell r="O6886" t="str">
            <v>FLAC</v>
          </cell>
        </row>
        <row r="6887">
          <cell r="N6887" t="str">
            <v>FLAC</v>
          </cell>
          <cell r="O6887" t="str">
            <v>FLAC</v>
          </cell>
        </row>
        <row r="6888">
          <cell r="N6888" t="str">
            <v>FLAC</v>
          </cell>
          <cell r="O6888" t="str">
            <v>FLAC</v>
          </cell>
        </row>
        <row r="6889">
          <cell r="N6889" t="str">
            <v>FLAC</v>
          </cell>
          <cell r="O6889" t="str">
            <v>FLAC</v>
          </cell>
        </row>
        <row r="6890">
          <cell r="N6890" t="str">
            <v>FLAC</v>
          </cell>
          <cell r="O6890" t="str">
            <v>FLAC</v>
          </cell>
        </row>
        <row r="6891">
          <cell r="N6891" t="str">
            <v>FLAC</v>
          </cell>
          <cell r="O6891" t="str">
            <v>FLAC</v>
          </cell>
        </row>
        <row r="6892">
          <cell r="N6892" t="str">
            <v>FLAC</v>
          </cell>
          <cell r="O6892" t="str">
            <v>FLAC</v>
          </cell>
        </row>
        <row r="6893">
          <cell r="N6893" t="str">
            <v>FLAC</v>
          </cell>
          <cell r="O6893" t="str">
            <v>FLAC</v>
          </cell>
        </row>
        <row r="6894">
          <cell r="N6894" t="str">
            <v>FLAC</v>
          </cell>
          <cell r="O6894" t="str">
            <v>FLAC</v>
          </cell>
        </row>
        <row r="6895">
          <cell r="N6895" t="str">
            <v>FLAC</v>
          </cell>
          <cell r="O6895" t="str">
            <v>FLAC</v>
          </cell>
        </row>
        <row r="6896">
          <cell r="N6896" t="str">
            <v>FLAC</v>
          </cell>
          <cell r="O6896" t="str">
            <v>FLAC</v>
          </cell>
        </row>
        <row r="6897">
          <cell r="N6897" t="str">
            <v>FLAC</v>
          </cell>
          <cell r="O6897" t="str">
            <v>FLAC</v>
          </cell>
        </row>
        <row r="6898">
          <cell r="N6898" t="str">
            <v>FLAC</v>
          </cell>
          <cell r="O6898" t="str">
            <v>FLAC</v>
          </cell>
        </row>
        <row r="6899">
          <cell r="N6899" t="str">
            <v>FLAC</v>
          </cell>
          <cell r="O6899" t="str">
            <v>FLAC</v>
          </cell>
        </row>
        <row r="6900">
          <cell r="N6900" t="str">
            <v>FLAC</v>
          </cell>
          <cell r="O6900" t="str">
            <v>FLAC</v>
          </cell>
        </row>
        <row r="6901">
          <cell r="N6901" t="str">
            <v>FLAC</v>
          </cell>
          <cell r="O6901" t="str">
            <v>FLAC</v>
          </cell>
        </row>
        <row r="6902">
          <cell r="N6902" t="str">
            <v>FLAC</v>
          </cell>
          <cell r="O6902" t="str">
            <v>FLAC</v>
          </cell>
        </row>
        <row r="6903">
          <cell r="N6903" t="str">
            <v>FLAC</v>
          </cell>
          <cell r="O6903" t="str">
            <v>FLAC</v>
          </cell>
        </row>
        <row r="6904">
          <cell r="N6904" t="str">
            <v>FLAC</v>
          </cell>
          <cell r="O6904" t="str">
            <v>FLAC</v>
          </cell>
        </row>
        <row r="6905">
          <cell r="N6905" t="str">
            <v>FLAC</v>
          </cell>
          <cell r="O6905" t="str">
            <v>FLAC</v>
          </cell>
        </row>
        <row r="6906">
          <cell r="N6906" t="str">
            <v>FLAC</v>
          </cell>
          <cell r="O6906" t="str">
            <v>FLAC</v>
          </cell>
        </row>
        <row r="6907">
          <cell r="N6907" t="str">
            <v>FLAC</v>
          </cell>
          <cell r="O6907" t="str">
            <v>FLAC</v>
          </cell>
        </row>
        <row r="6908">
          <cell r="N6908" t="str">
            <v>FLAC</v>
          </cell>
          <cell r="O6908" t="str">
            <v>FLAC</v>
          </cell>
        </row>
        <row r="6909">
          <cell r="N6909" t="str">
            <v>FLAC</v>
          </cell>
          <cell r="O6909" t="str">
            <v>FLAC</v>
          </cell>
        </row>
        <row r="6910">
          <cell r="N6910" t="str">
            <v>FLAC</v>
          </cell>
          <cell r="O6910" t="str">
            <v>FLAC</v>
          </cell>
        </row>
        <row r="6911">
          <cell r="N6911" t="str">
            <v>FLAC</v>
          </cell>
          <cell r="O6911" t="str">
            <v>FLAC</v>
          </cell>
        </row>
        <row r="6912">
          <cell r="N6912" t="str">
            <v>FLAC</v>
          </cell>
          <cell r="O6912" t="str">
            <v>FLAC</v>
          </cell>
        </row>
        <row r="6913">
          <cell r="N6913" t="str">
            <v>FLAC</v>
          </cell>
          <cell r="O6913" t="str">
            <v>FLAC</v>
          </cell>
        </row>
        <row r="6914">
          <cell r="N6914" t="str">
            <v>FLAC</v>
          </cell>
          <cell r="O6914" t="str">
            <v>FLAC</v>
          </cell>
        </row>
        <row r="6915">
          <cell r="N6915" t="str">
            <v>FLAC</v>
          </cell>
          <cell r="O6915" t="str">
            <v>FLAC</v>
          </cell>
        </row>
        <row r="6916">
          <cell r="N6916" t="str">
            <v>FLAC</v>
          </cell>
          <cell r="O6916" t="str">
            <v>FLAC</v>
          </cell>
        </row>
        <row r="6917">
          <cell r="N6917" t="str">
            <v>FLAC</v>
          </cell>
          <cell r="O6917" t="str">
            <v>FLAC</v>
          </cell>
        </row>
        <row r="6918">
          <cell r="N6918" t="str">
            <v>FLAC</v>
          </cell>
          <cell r="O6918" t="str">
            <v>FLAC</v>
          </cell>
        </row>
        <row r="6919">
          <cell r="N6919" t="str">
            <v>FLAC</v>
          </cell>
          <cell r="O6919" t="str">
            <v>FLAC</v>
          </cell>
        </row>
        <row r="6920">
          <cell r="N6920" t="str">
            <v>FLAC</v>
          </cell>
          <cell r="O6920" t="str">
            <v>FLAC</v>
          </cell>
        </row>
        <row r="6921">
          <cell r="N6921" t="str">
            <v>FLAC</v>
          </cell>
          <cell r="O6921" t="str">
            <v>FLAC</v>
          </cell>
        </row>
        <row r="6922">
          <cell r="N6922" t="str">
            <v>FLAC</v>
          </cell>
          <cell r="O6922" t="str">
            <v>FLAC</v>
          </cell>
        </row>
        <row r="6923">
          <cell r="N6923" t="str">
            <v>FLAC</v>
          </cell>
          <cell r="O6923" t="str">
            <v>FLAC</v>
          </cell>
        </row>
        <row r="6924">
          <cell r="N6924" t="str">
            <v>FLAC</v>
          </cell>
          <cell r="O6924" t="str">
            <v>FLAC</v>
          </cell>
        </row>
        <row r="6925">
          <cell r="N6925" t="str">
            <v>FLAC</v>
          </cell>
          <cell r="O6925" t="str">
            <v>FLAC</v>
          </cell>
        </row>
        <row r="6926">
          <cell r="N6926" t="str">
            <v>FLAC</v>
          </cell>
          <cell r="O6926" t="str">
            <v>FLAC</v>
          </cell>
        </row>
        <row r="6927">
          <cell r="N6927" t="str">
            <v>FLAC</v>
          </cell>
          <cell r="O6927" t="str">
            <v>FLAC</v>
          </cell>
        </row>
        <row r="6928">
          <cell r="N6928" t="str">
            <v>FLAC</v>
          </cell>
          <cell r="O6928" t="str">
            <v>FLAC</v>
          </cell>
        </row>
        <row r="6929">
          <cell r="N6929" t="str">
            <v>FLAC</v>
          </cell>
          <cell r="O6929" t="str">
            <v>FLAC</v>
          </cell>
        </row>
        <row r="6930">
          <cell r="N6930" t="str">
            <v>FLAC</v>
          </cell>
          <cell r="O6930" t="str">
            <v>FLAC</v>
          </cell>
        </row>
        <row r="6931">
          <cell r="N6931" t="str">
            <v>FLAC</v>
          </cell>
          <cell r="O6931" t="str">
            <v>FLAC</v>
          </cell>
        </row>
        <row r="6932">
          <cell r="N6932" t="str">
            <v>FLAC</v>
          </cell>
          <cell r="O6932" t="str">
            <v>FLAC</v>
          </cell>
        </row>
        <row r="6933">
          <cell r="N6933" t="str">
            <v>FLAC</v>
          </cell>
          <cell r="O6933" t="str">
            <v>FLAC</v>
          </cell>
        </row>
        <row r="6934">
          <cell r="N6934" t="str">
            <v>FLAC</v>
          </cell>
          <cell r="O6934" t="str">
            <v>FLAC</v>
          </cell>
        </row>
        <row r="6935">
          <cell r="N6935" t="str">
            <v>FLAC</v>
          </cell>
          <cell r="O6935" t="str">
            <v>FLAC</v>
          </cell>
        </row>
        <row r="6936">
          <cell r="N6936" t="str">
            <v>FLAC</v>
          </cell>
          <cell r="O6936" t="str">
            <v>FLAC</v>
          </cell>
        </row>
        <row r="6937">
          <cell r="N6937" t="str">
            <v>FLAC</v>
          </cell>
          <cell r="O6937" t="str">
            <v>FLAC</v>
          </cell>
        </row>
        <row r="6938">
          <cell r="N6938" t="str">
            <v>FLAC</v>
          </cell>
          <cell r="O6938" t="str">
            <v>FLAC</v>
          </cell>
        </row>
        <row r="6939">
          <cell r="N6939" t="str">
            <v>FLAC</v>
          </cell>
          <cell r="O6939" t="str">
            <v>FLAC</v>
          </cell>
        </row>
        <row r="6940">
          <cell r="N6940" t="str">
            <v>FLAC</v>
          </cell>
          <cell r="O6940" t="str">
            <v>FLAC</v>
          </cell>
        </row>
        <row r="6941">
          <cell r="N6941" t="str">
            <v>FLAC</v>
          </cell>
          <cell r="O6941" t="str">
            <v>FLAC</v>
          </cell>
        </row>
        <row r="6942">
          <cell r="N6942" t="str">
            <v>FLAC</v>
          </cell>
          <cell r="O6942" t="str">
            <v>FLAC</v>
          </cell>
        </row>
        <row r="6943">
          <cell r="N6943" t="str">
            <v>FLAC</v>
          </cell>
          <cell r="O6943" t="str">
            <v>FLAC</v>
          </cell>
        </row>
        <row r="6944">
          <cell r="N6944" t="str">
            <v>FLAC</v>
          </cell>
          <cell r="O6944" t="str">
            <v>FLAC</v>
          </cell>
        </row>
        <row r="6945">
          <cell r="N6945" t="str">
            <v>FLAC</v>
          </cell>
          <cell r="O6945" t="str">
            <v>FLAC</v>
          </cell>
        </row>
        <row r="6946">
          <cell r="N6946" t="str">
            <v>FLAC</v>
          </cell>
          <cell r="O6946" t="str">
            <v>FLAC</v>
          </cell>
        </row>
        <row r="6947">
          <cell r="N6947" t="str">
            <v>FLAC</v>
          </cell>
          <cell r="O6947" t="str">
            <v>FLAC</v>
          </cell>
        </row>
        <row r="6948">
          <cell r="N6948" t="str">
            <v>FLAC</v>
          </cell>
          <cell r="O6948" t="str">
            <v>FLAC</v>
          </cell>
        </row>
        <row r="6949">
          <cell r="N6949" t="str">
            <v>FLAC</v>
          </cell>
          <cell r="O6949" t="str">
            <v>FLAC</v>
          </cell>
        </row>
        <row r="6950">
          <cell r="N6950" t="str">
            <v>FLAC</v>
          </cell>
          <cell r="O6950" t="str">
            <v>FLAC</v>
          </cell>
        </row>
        <row r="6951">
          <cell r="N6951" t="str">
            <v>FLAC</v>
          </cell>
          <cell r="O6951" t="str">
            <v>FLAC</v>
          </cell>
        </row>
        <row r="6952">
          <cell r="N6952" t="str">
            <v>FLAC</v>
          </cell>
          <cell r="O6952" t="str">
            <v>FLAC</v>
          </cell>
        </row>
        <row r="6953">
          <cell r="N6953" t="str">
            <v>FLAC</v>
          </cell>
          <cell r="O6953" t="str">
            <v>FLAC</v>
          </cell>
        </row>
        <row r="6954">
          <cell r="N6954" t="str">
            <v>FLAC</v>
          </cell>
          <cell r="O6954" t="str">
            <v>FLAC</v>
          </cell>
        </row>
        <row r="6955">
          <cell r="N6955" t="str">
            <v>FLAC</v>
          </cell>
          <cell r="O6955" t="str">
            <v>FLAC</v>
          </cell>
        </row>
        <row r="6956">
          <cell r="N6956" t="str">
            <v>FLAC</v>
          </cell>
          <cell r="O6956" t="str">
            <v>FLAC</v>
          </cell>
        </row>
        <row r="6957">
          <cell r="N6957" t="str">
            <v>FLAC</v>
          </cell>
          <cell r="O6957" t="str">
            <v>FLAC</v>
          </cell>
        </row>
        <row r="6958">
          <cell r="N6958" t="str">
            <v>FLAC</v>
          </cell>
          <cell r="O6958" t="str">
            <v>FLAC</v>
          </cell>
        </row>
        <row r="6959">
          <cell r="N6959" t="str">
            <v>NUTRI ALIMENTOS</v>
          </cell>
          <cell r="O6959" t="str">
            <v>Nutri</v>
          </cell>
        </row>
        <row r="6960">
          <cell r="N6960" t="str">
            <v>FLAC</v>
          </cell>
          <cell r="O6960" t="str">
            <v>FLAC</v>
          </cell>
        </row>
        <row r="6961">
          <cell r="N6961" t="str">
            <v>FLAC</v>
          </cell>
          <cell r="O6961" t="str">
            <v>FLAC</v>
          </cell>
        </row>
        <row r="6962">
          <cell r="N6962" t="str">
            <v>FLAC</v>
          </cell>
          <cell r="O6962" t="str">
            <v>FLAC</v>
          </cell>
        </row>
        <row r="6963">
          <cell r="N6963" t="str">
            <v>FLAC</v>
          </cell>
          <cell r="O6963" t="str">
            <v>FLAC</v>
          </cell>
        </row>
        <row r="6964">
          <cell r="N6964" t="str">
            <v>FLAC</v>
          </cell>
          <cell r="O6964" t="str">
            <v>FLAC</v>
          </cell>
        </row>
        <row r="6965">
          <cell r="N6965" t="str">
            <v>FLAC</v>
          </cell>
          <cell r="O6965" t="str">
            <v>FLAC</v>
          </cell>
        </row>
        <row r="6966">
          <cell r="N6966" t="str">
            <v>FLAC</v>
          </cell>
          <cell r="O6966" t="str">
            <v>FLAC</v>
          </cell>
        </row>
        <row r="6967">
          <cell r="N6967" t="str">
            <v>FLAC</v>
          </cell>
          <cell r="O6967" t="str">
            <v>FLAC</v>
          </cell>
        </row>
        <row r="6968">
          <cell r="N6968" t="str">
            <v>FLAC</v>
          </cell>
          <cell r="O6968" t="str">
            <v>FLAC</v>
          </cell>
        </row>
        <row r="6969">
          <cell r="N6969" t="str">
            <v>FLAC</v>
          </cell>
          <cell r="O6969" t="str">
            <v>FLAC</v>
          </cell>
        </row>
        <row r="6970">
          <cell r="N6970" t="str">
            <v>FLAC</v>
          </cell>
          <cell r="O6970" t="str">
            <v>FLAC</v>
          </cell>
        </row>
        <row r="6971">
          <cell r="N6971" t="str">
            <v>FLAC</v>
          </cell>
          <cell r="O6971" t="str">
            <v>FLAC</v>
          </cell>
        </row>
        <row r="6972">
          <cell r="N6972" t="str">
            <v>FLAC</v>
          </cell>
          <cell r="O6972" t="str">
            <v>FLAC</v>
          </cell>
        </row>
        <row r="6973">
          <cell r="N6973" t="str">
            <v>FLAC</v>
          </cell>
          <cell r="O6973" t="str">
            <v>FLAC</v>
          </cell>
        </row>
        <row r="6974">
          <cell r="N6974" t="str">
            <v>FLAC</v>
          </cell>
          <cell r="O6974" t="str">
            <v>FLAC</v>
          </cell>
        </row>
        <row r="6975">
          <cell r="N6975" t="str">
            <v>FLAC</v>
          </cell>
          <cell r="O6975" t="str">
            <v>FLAC</v>
          </cell>
        </row>
        <row r="6976">
          <cell r="N6976" t="str">
            <v>FLAC</v>
          </cell>
          <cell r="O6976" t="str">
            <v>FLAC</v>
          </cell>
        </row>
        <row r="6977">
          <cell r="N6977" t="str">
            <v>FLAC</v>
          </cell>
          <cell r="O6977" t="str">
            <v>FLAC</v>
          </cell>
        </row>
        <row r="6978">
          <cell r="N6978" t="str">
            <v>FLAC</v>
          </cell>
          <cell r="O6978" t="str">
            <v>FLAC</v>
          </cell>
        </row>
        <row r="6979">
          <cell r="N6979" t="str">
            <v>FLAC</v>
          </cell>
          <cell r="O6979" t="str">
            <v>FLAC</v>
          </cell>
        </row>
        <row r="6980">
          <cell r="N6980" t="str">
            <v>FLAC</v>
          </cell>
          <cell r="O6980" t="str">
            <v>FLAC</v>
          </cell>
        </row>
        <row r="6981">
          <cell r="N6981" t="str">
            <v>FLAC</v>
          </cell>
          <cell r="O6981" t="str">
            <v>FLAC</v>
          </cell>
        </row>
        <row r="6982">
          <cell r="N6982" t="str">
            <v>FLAC</v>
          </cell>
          <cell r="O6982" t="str">
            <v>FLAC</v>
          </cell>
        </row>
        <row r="6983">
          <cell r="N6983" t="str">
            <v>FLAC</v>
          </cell>
          <cell r="O6983" t="str">
            <v>FLAC</v>
          </cell>
        </row>
        <row r="6984">
          <cell r="N6984" t="str">
            <v>FLAC</v>
          </cell>
          <cell r="O6984" t="str">
            <v>FLAC</v>
          </cell>
        </row>
        <row r="6985">
          <cell r="N6985" t="str">
            <v>FLAC</v>
          </cell>
          <cell r="O6985" t="str">
            <v>FLAC</v>
          </cell>
        </row>
        <row r="6986">
          <cell r="N6986" t="str">
            <v>FLAC</v>
          </cell>
          <cell r="O6986" t="str">
            <v>FLAC</v>
          </cell>
        </row>
        <row r="6987">
          <cell r="N6987" t="str">
            <v>FLAC</v>
          </cell>
          <cell r="O6987" t="str">
            <v>FLAC</v>
          </cell>
        </row>
        <row r="6988">
          <cell r="N6988" t="str">
            <v>FLAC</v>
          </cell>
          <cell r="O6988" t="str">
            <v>FLAC</v>
          </cell>
        </row>
        <row r="6989">
          <cell r="N6989" t="str">
            <v>FLAC</v>
          </cell>
          <cell r="O6989" t="str">
            <v>FLAC</v>
          </cell>
        </row>
        <row r="6990">
          <cell r="N6990" t="str">
            <v>FLAC</v>
          </cell>
          <cell r="O6990" t="str">
            <v>FLAC</v>
          </cell>
        </row>
        <row r="6991">
          <cell r="N6991" t="str">
            <v>FLAC</v>
          </cell>
          <cell r="O6991" t="str">
            <v>FLAC</v>
          </cell>
        </row>
        <row r="6992">
          <cell r="N6992" t="str">
            <v>FLAC</v>
          </cell>
          <cell r="O6992" t="str">
            <v>FLAC</v>
          </cell>
        </row>
        <row r="6993">
          <cell r="N6993" t="str">
            <v>FLAC</v>
          </cell>
          <cell r="O6993" t="str">
            <v>FLAC</v>
          </cell>
        </row>
        <row r="6994">
          <cell r="N6994" t="str">
            <v>FLAC</v>
          </cell>
          <cell r="O6994" t="str">
            <v>FLAC</v>
          </cell>
        </row>
        <row r="6995">
          <cell r="N6995" t="str">
            <v>FLAC</v>
          </cell>
          <cell r="O6995" t="str">
            <v>FLAC</v>
          </cell>
        </row>
        <row r="6996">
          <cell r="N6996" t="str">
            <v>FLAC</v>
          </cell>
          <cell r="O6996" t="str">
            <v>FLAC</v>
          </cell>
        </row>
        <row r="6997">
          <cell r="N6997" t="str">
            <v>FLAC</v>
          </cell>
          <cell r="O6997" t="str">
            <v>FLAC</v>
          </cell>
        </row>
        <row r="6998">
          <cell r="N6998" t="str">
            <v>FLAC</v>
          </cell>
          <cell r="O6998" t="str">
            <v>FLAC</v>
          </cell>
        </row>
        <row r="6999">
          <cell r="N6999" t="str">
            <v>FLAC</v>
          </cell>
          <cell r="O6999" t="str">
            <v>FLAC</v>
          </cell>
        </row>
        <row r="7000">
          <cell r="N7000" t="str">
            <v>FLAC</v>
          </cell>
          <cell r="O7000" t="str">
            <v>FLAC</v>
          </cell>
        </row>
        <row r="7001">
          <cell r="N7001" t="str">
            <v>FLAC</v>
          </cell>
          <cell r="O7001" t="str">
            <v>FLAC</v>
          </cell>
        </row>
        <row r="7002">
          <cell r="N7002" t="str">
            <v>FLAC</v>
          </cell>
          <cell r="O7002" t="str">
            <v>FLAC</v>
          </cell>
        </row>
        <row r="7003">
          <cell r="N7003" t="str">
            <v>FLAC</v>
          </cell>
          <cell r="O7003" t="str">
            <v>FLAC</v>
          </cell>
        </row>
        <row r="7004">
          <cell r="N7004" t="str">
            <v>FLAC</v>
          </cell>
          <cell r="O7004" t="str">
            <v>FLAC</v>
          </cell>
        </row>
        <row r="7005">
          <cell r="N7005" t="str">
            <v>FLAC</v>
          </cell>
          <cell r="O7005" t="str">
            <v>FLAC</v>
          </cell>
        </row>
        <row r="7006">
          <cell r="N7006" t="str">
            <v>FLAC</v>
          </cell>
          <cell r="O7006" t="str">
            <v>FLAC</v>
          </cell>
        </row>
        <row r="7007">
          <cell r="N7007" t="str">
            <v>FLAC</v>
          </cell>
          <cell r="O7007" t="str">
            <v>FLAC</v>
          </cell>
        </row>
        <row r="7008">
          <cell r="N7008" t="str">
            <v>FLAC</v>
          </cell>
          <cell r="O7008" t="str">
            <v>FLAC</v>
          </cell>
        </row>
        <row r="7009">
          <cell r="N7009" t="str">
            <v>FLAC</v>
          </cell>
          <cell r="O7009" t="str">
            <v>FLAC</v>
          </cell>
        </row>
        <row r="7010">
          <cell r="N7010" t="str">
            <v>FLAC</v>
          </cell>
          <cell r="O7010" t="str">
            <v>FLAC</v>
          </cell>
        </row>
        <row r="7011">
          <cell r="N7011" t="str">
            <v>FLAC</v>
          </cell>
          <cell r="O7011" t="str">
            <v>FLAC</v>
          </cell>
        </row>
        <row r="7012">
          <cell r="N7012" t="str">
            <v>FLAC</v>
          </cell>
          <cell r="O7012" t="str">
            <v>FLAC</v>
          </cell>
        </row>
        <row r="7013">
          <cell r="N7013" t="str">
            <v>FLAC</v>
          </cell>
          <cell r="O7013" t="str">
            <v>FLAC</v>
          </cell>
        </row>
        <row r="7014">
          <cell r="N7014" t="str">
            <v>FLAC</v>
          </cell>
          <cell r="O7014" t="str">
            <v>FLAC</v>
          </cell>
        </row>
        <row r="7015">
          <cell r="N7015" t="str">
            <v>FLAC</v>
          </cell>
          <cell r="O7015" t="str">
            <v>FLAC</v>
          </cell>
        </row>
        <row r="7016">
          <cell r="N7016" t="str">
            <v>FLAC</v>
          </cell>
          <cell r="O7016" t="str">
            <v>FLAC</v>
          </cell>
        </row>
        <row r="7017">
          <cell r="N7017" t="str">
            <v>FLAC</v>
          </cell>
          <cell r="O7017" t="str">
            <v>FLAC</v>
          </cell>
        </row>
        <row r="7018">
          <cell r="N7018" t="str">
            <v>FLAC</v>
          </cell>
          <cell r="O7018" t="str">
            <v>FLAC</v>
          </cell>
        </row>
        <row r="7019">
          <cell r="N7019" t="str">
            <v>FLAC</v>
          </cell>
          <cell r="O7019" t="str">
            <v>FLAC</v>
          </cell>
        </row>
        <row r="7020">
          <cell r="N7020" t="str">
            <v>FLAC</v>
          </cell>
          <cell r="O7020" t="str">
            <v>FLAC</v>
          </cell>
        </row>
        <row r="7021">
          <cell r="N7021" t="str">
            <v>FLAC</v>
          </cell>
          <cell r="O7021" t="str">
            <v>FLAC</v>
          </cell>
        </row>
        <row r="7022">
          <cell r="N7022" t="str">
            <v>FLAC</v>
          </cell>
          <cell r="O7022" t="str">
            <v>FLAC</v>
          </cell>
        </row>
        <row r="7023">
          <cell r="N7023" t="str">
            <v>FLAC</v>
          </cell>
          <cell r="O7023" t="str">
            <v>FLAC</v>
          </cell>
        </row>
        <row r="7024">
          <cell r="N7024" t="str">
            <v>FLAC</v>
          </cell>
          <cell r="O7024" t="str">
            <v>FLAC</v>
          </cell>
        </row>
        <row r="7025">
          <cell r="N7025" t="str">
            <v>FLAC</v>
          </cell>
          <cell r="O7025" t="str">
            <v>FLAC</v>
          </cell>
        </row>
        <row r="7026">
          <cell r="N7026" t="str">
            <v>FLAC</v>
          </cell>
          <cell r="O7026" t="str">
            <v>FLAC</v>
          </cell>
        </row>
        <row r="7027">
          <cell r="N7027" t="str">
            <v>FLAC</v>
          </cell>
          <cell r="O7027" t="str">
            <v>FLAC</v>
          </cell>
        </row>
        <row r="7028">
          <cell r="N7028" t="str">
            <v>FLAC</v>
          </cell>
          <cell r="O7028" t="str">
            <v>FLAC</v>
          </cell>
        </row>
        <row r="7029">
          <cell r="N7029" t="str">
            <v>FLAC</v>
          </cell>
          <cell r="O7029" t="str">
            <v>FLAC</v>
          </cell>
        </row>
        <row r="7030">
          <cell r="N7030" t="str">
            <v>FLAC</v>
          </cell>
          <cell r="O7030" t="str">
            <v>FLAC</v>
          </cell>
        </row>
        <row r="7031">
          <cell r="N7031" t="str">
            <v>FLAC</v>
          </cell>
          <cell r="O7031" t="str">
            <v>FLAC</v>
          </cell>
        </row>
        <row r="7032">
          <cell r="N7032" t="str">
            <v>FLAC</v>
          </cell>
          <cell r="O7032" t="str">
            <v>FLAC</v>
          </cell>
        </row>
        <row r="7033">
          <cell r="N7033" t="str">
            <v>FLAC</v>
          </cell>
          <cell r="O7033" t="str">
            <v>FLAC</v>
          </cell>
        </row>
        <row r="7034">
          <cell r="N7034" t="str">
            <v>FLAC</v>
          </cell>
          <cell r="O7034" t="str">
            <v>FLAC</v>
          </cell>
        </row>
        <row r="7035">
          <cell r="N7035" t="str">
            <v>FLAC</v>
          </cell>
          <cell r="O7035" t="str">
            <v>FLAC</v>
          </cell>
        </row>
        <row r="7036">
          <cell r="N7036" t="str">
            <v>FLAC</v>
          </cell>
          <cell r="O7036" t="str">
            <v>FLAC</v>
          </cell>
        </row>
        <row r="7037">
          <cell r="N7037" t="str">
            <v>FLAC</v>
          </cell>
          <cell r="O7037" t="str">
            <v>FLAC</v>
          </cell>
        </row>
        <row r="7038">
          <cell r="N7038" t="str">
            <v>FLAC</v>
          </cell>
          <cell r="O7038" t="str">
            <v>FLAC</v>
          </cell>
        </row>
        <row r="7039">
          <cell r="N7039" t="str">
            <v>FLAC</v>
          </cell>
          <cell r="O7039" t="str">
            <v>FLAC</v>
          </cell>
        </row>
        <row r="7040">
          <cell r="N7040" t="str">
            <v>FLAC</v>
          </cell>
          <cell r="O7040" t="str">
            <v>FLAC</v>
          </cell>
        </row>
        <row r="7041">
          <cell r="N7041" t="str">
            <v>NUTRI ALIMENTOS</v>
          </cell>
          <cell r="O7041" t="str">
            <v>Nutri</v>
          </cell>
        </row>
        <row r="7042">
          <cell r="N7042" t="str">
            <v>FLAC</v>
          </cell>
          <cell r="O7042" t="str">
            <v>FLAC</v>
          </cell>
        </row>
        <row r="7043">
          <cell r="N7043" t="str">
            <v>FLAC</v>
          </cell>
          <cell r="O7043" t="str">
            <v>FLAC</v>
          </cell>
        </row>
        <row r="7044">
          <cell r="N7044" t="str">
            <v>FLAC</v>
          </cell>
          <cell r="O7044" t="str">
            <v>FLAC</v>
          </cell>
        </row>
        <row r="7045">
          <cell r="N7045" t="str">
            <v>FLAC</v>
          </cell>
          <cell r="O7045" t="str">
            <v>FLAC</v>
          </cell>
        </row>
        <row r="7046">
          <cell r="N7046" t="str">
            <v>FLAC</v>
          </cell>
          <cell r="O7046" t="str">
            <v>FLAC</v>
          </cell>
        </row>
        <row r="7047">
          <cell r="N7047" t="str">
            <v>FLAC</v>
          </cell>
          <cell r="O7047" t="str">
            <v>FLAC</v>
          </cell>
        </row>
        <row r="7048">
          <cell r="N7048" t="str">
            <v>FLAC</v>
          </cell>
          <cell r="O7048" t="str">
            <v>FLAC</v>
          </cell>
        </row>
        <row r="7049">
          <cell r="N7049" t="str">
            <v>FLAC</v>
          </cell>
          <cell r="O7049" t="str">
            <v>FLAC</v>
          </cell>
        </row>
        <row r="7050">
          <cell r="N7050" t="str">
            <v>FLAC</v>
          </cell>
          <cell r="O7050" t="str">
            <v>FLAC</v>
          </cell>
        </row>
        <row r="7051">
          <cell r="N7051" t="str">
            <v>FLAC</v>
          </cell>
          <cell r="O7051" t="str">
            <v>FLAC</v>
          </cell>
        </row>
        <row r="7052">
          <cell r="N7052" t="str">
            <v>FLAC</v>
          </cell>
          <cell r="O7052" t="str">
            <v>FLAC</v>
          </cell>
        </row>
        <row r="7053">
          <cell r="N7053" t="str">
            <v>FLAC</v>
          </cell>
          <cell r="O7053" t="str">
            <v>FLAC</v>
          </cell>
        </row>
        <row r="7054">
          <cell r="N7054" t="str">
            <v>FLAC</v>
          </cell>
          <cell r="O7054" t="str">
            <v>FLAC</v>
          </cell>
        </row>
        <row r="7055">
          <cell r="N7055" t="str">
            <v>FLAC</v>
          </cell>
          <cell r="O7055" t="str">
            <v>FLAC</v>
          </cell>
        </row>
        <row r="7056">
          <cell r="N7056" t="str">
            <v>FLAC</v>
          </cell>
          <cell r="O7056" t="str">
            <v>FLAC</v>
          </cell>
        </row>
        <row r="7057">
          <cell r="N7057" t="str">
            <v>FLAC</v>
          </cell>
          <cell r="O7057" t="str">
            <v>FLAC</v>
          </cell>
        </row>
        <row r="7058">
          <cell r="N7058" t="str">
            <v>FLAC</v>
          </cell>
          <cell r="O7058" t="str">
            <v>FLAC</v>
          </cell>
        </row>
        <row r="7059">
          <cell r="N7059" t="str">
            <v>NUTRI ALIMENTOS</v>
          </cell>
          <cell r="O7059" t="str">
            <v>Nutri</v>
          </cell>
        </row>
        <row r="7060">
          <cell r="N7060" t="str">
            <v>FLAC</v>
          </cell>
          <cell r="O7060" t="str">
            <v>FLAC</v>
          </cell>
        </row>
        <row r="7061">
          <cell r="N7061" t="str">
            <v>FLAC</v>
          </cell>
          <cell r="O7061" t="str">
            <v>FLAC</v>
          </cell>
        </row>
        <row r="7062">
          <cell r="N7062" t="str">
            <v>FLAC</v>
          </cell>
          <cell r="O7062" t="str">
            <v>FLAC</v>
          </cell>
        </row>
        <row r="7063">
          <cell r="N7063" t="str">
            <v>FLAC</v>
          </cell>
          <cell r="O7063" t="str">
            <v>FLAC</v>
          </cell>
        </row>
        <row r="7064">
          <cell r="N7064" t="str">
            <v>FLAC</v>
          </cell>
          <cell r="O7064" t="str">
            <v>FLAC</v>
          </cell>
        </row>
        <row r="7065">
          <cell r="N7065" t="str">
            <v>FLAC</v>
          </cell>
          <cell r="O7065" t="str">
            <v>FLAC</v>
          </cell>
        </row>
        <row r="7066">
          <cell r="N7066" t="str">
            <v>FLAC</v>
          </cell>
          <cell r="O7066" t="str">
            <v>FLAC</v>
          </cell>
        </row>
        <row r="7067">
          <cell r="N7067" t="str">
            <v>FLAC</v>
          </cell>
          <cell r="O7067" t="str">
            <v>FLAC</v>
          </cell>
        </row>
        <row r="7068">
          <cell r="N7068" t="str">
            <v>FLAC</v>
          </cell>
          <cell r="O7068" t="str">
            <v>FLAC</v>
          </cell>
        </row>
        <row r="7069">
          <cell r="N7069" t="str">
            <v>FLAC</v>
          </cell>
          <cell r="O7069" t="str">
            <v>FLAC</v>
          </cell>
        </row>
        <row r="7070">
          <cell r="N7070" t="str">
            <v>FLAC</v>
          </cell>
          <cell r="O7070" t="str">
            <v>FLAC</v>
          </cell>
        </row>
        <row r="7071">
          <cell r="N7071" t="str">
            <v>FLAC</v>
          </cell>
          <cell r="O7071" t="str">
            <v>FLAC</v>
          </cell>
        </row>
        <row r="7072">
          <cell r="N7072" t="str">
            <v>FLAC</v>
          </cell>
          <cell r="O7072" t="str">
            <v>FLAC</v>
          </cell>
        </row>
        <row r="7073">
          <cell r="N7073" t="str">
            <v>FLAC</v>
          </cell>
          <cell r="O7073" t="str">
            <v>FLAC</v>
          </cell>
        </row>
        <row r="7074">
          <cell r="N7074" t="str">
            <v>FLAC</v>
          </cell>
          <cell r="O7074" t="str">
            <v>FLAC</v>
          </cell>
        </row>
        <row r="7075">
          <cell r="N7075" t="str">
            <v>FLAC</v>
          </cell>
          <cell r="O7075" t="str">
            <v>FLAC</v>
          </cell>
        </row>
        <row r="7076">
          <cell r="N7076" t="str">
            <v>FLAC</v>
          </cell>
          <cell r="O7076" t="str">
            <v>FLAC</v>
          </cell>
        </row>
        <row r="7077">
          <cell r="N7077" t="str">
            <v>FLAC</v>
          </cell>
          <cell r="O7077" t="str">
            <v>FLAC</v>
          </cell>
        </row>
        <row r="7078">
          <cell r="N7078" t="str">
            <v>FLAC</v>
          </cell>
          <cell r="O7078" t="str">
            <v>FLAC</v>
          </cell>
        </row>
        <row r="7079">
          <cell r="N7079" t="str">
            <v>FLAC</v>
          </cell>
          <cell r="O7079" t="str">
            <v>FLAC</v>
          </cell>
        </row>
        <row r="7080">
          <cell r="N7080" t="str">
            <v>FLAC</v>
          </cell>
          <cell r="O7080" t="str">
            <v>FLAC</v>
          </cell>
        </row>
        <row r="7081">
          <cell r="N7081" t="str">
            <v>FLAC</v>
          </cell>
          <cell r="O7081" t="str">
            <v>FLAC</v>
          </cell>
        </row>
        <row r="7082">
          <cell r="N7082" t="str">
            <v>FLAC</v>
          </cell>
          <cell r="O7082" t="str">
            <v>FLAC</v>
          </cell>
        </row>
        <row r="7083">
          <cell r="N7083" t="str">
            <v>FLAC</v>
          </cell>
          <cell r="O7083" t="str">
            <v>FLAC</v>
          </cell>
        </row>
        <row r="7084">
          <cell r="N7084" t="str">
            <v>FLAC</v>
          </cell>
          <cell r="O7084" t="str">
            <v>FLAC</v>
          </cell>
        </row>
        <row r="7085">
          <cell r="N7085" t="str">
            <v>FLAC</v>
          </cell>
          <cell r="O7085" t="str">
            <v>FLAC</v>
          </cell>
        </row>
        <row r="7086">
          <cell r="N7086" t="str">
            <v>FLAC</v>
          </cell>
          <cell r="O7086" t="str">
            <v>FLAC</v>
          </cell>
        </row>
        <row r="7087">
          <cell r="N7087" t="str">
            <v>FLAC</v>
          </cell>
          <cell r="O7087" t="str">
            <v>FLAC</v>
          </cell>
        </row>
        <row r="7088">
          <cell r="N7088" t="str">
            <v>FLAC</v>
          </cell>
          <cell r="O7088" t="str">
            <v>FLAC</v>
          </cell>
        </row>
        <row r="7089">
          <cell r="N7089" t="str">
            <v>FLAC</v>
          </cell>
          <cell r="O7089" t="str">
            <v>FLAC</v>
          </cell>
        </row>
        <row r="7090">
          <cell r="N7090" t="str">
            <v>FLAC</v>
          </cell>
          <cell r="O7090" t="str">
            <v>FLAC</v>
          </cell>
        </row>
        <row r="7091">
          <cell r="N7091" t="str">
            <v>FLAC</v>
          </cell>
          <cell r="O7091" t="str">
            <v>FLAC</v>
          </cell>
        </row>
        <row r="7092">
          <cell r="N7092" t="str">
            <v>FLAC</v>
          </cell>
          <cell r="O7092" t="str">
            <v>FLAC</v>
          </cell>
        </row>
        <row r="7093">
          <cell r="N7093" t="str">
            <v>FLAC</v>
          </cell>
          <cell r="O7093" t="str">
            <v>FLAC</v>
          </cell>
        </row>
        <row r="7094">
          <cell r="N7094" t="str">
            <v>FLAC</v>
          </cell>
          <cell r="O7094" t="str">
            <v>FLAC</v>
          </cell>
        </row>
        <row r="7095">
          <cell r="N7095" t="str">
            <v>FLAC</v>
          </cell>
          <cell r="O7095" t="str">
            <v>FLAC</v>
          </cell>
        </row>
        <row r="7096">
          <cell r="N7096" t="str">
            <v>FLAC</v>
          </cell>
          <cell r="O7096" t="str">
            <v>FLAC</v>
          </cell>
        </row>
        <row r="7097">
          <cell r="N7097" t="str">
            <v>FLAC</v>
          </cell>
          <cell r="O7097" t="str">
            <v>FLAC</v>
          </cell>
        </row>
        <row r="7098">
          <cell r="N7098" t="str">
            <v>FLAC</v>
          </cell>
          <cell r="O7098" t="str">
            <v>FLAC</v>
          </cell>
        </row>
        <row r="7099">
          <cell r="N7099" t="str">
            <v>FLAC</v>
          </cell>
          <cell r="O7099" t="str">
            <v>FLAC</v>
          </cell>
        </row>
        <row r="7100">
          <cell r="N7100" t="str">
            <v>FLAC</v>
          </cell>
          <cell r="O7100" t="str">
            <v>FLAC</v>
          </cell>
        </row>
        <row r="7101">
          <cell r="N7101" t="str">
            <v>FLAC</v>
          </cell>
          <cell r="O7101" t="str">
            <v>FLAC</v>
          </cell>
        </row>
        <row r="7102">
          <cell r="N7102" t="str">
            <v>FLAC</v>
          </cell>
          <cell r="O7102" t="str">
            <v>FLAC</v>
          </cell>
        </row>
        <row r="7103">
          <cell r="N7103" t="str">
            <v>FLAC</v>
          </cell>
          <cell r="O7103" t="str">
            <v>FLAC</v>
          </cell>
        </row>
        <row r="7104">
          <cell r="N7104" t="str">
            <v>FLAC</v>
          </cell>
          <cell r="O7104" t="str">
            <v>FLAC</v>
          </cell>
        </row>
        <row r="7105">
          <cell r="N7105" t="str">
            <v>FLAC</v>
          </cell>
          <cell r="O7105" t="str">
            <v>FLAC</v>
          </cell>
        </row>
        <row r="7106">
          <cell r="N7106" t="str">
            <v>FLAC</v>
          </cell>
          <cell r="O7106" t="str">
            <v>FLAC</v>
          </cell>
        </row>
        <row r="7107">
          <cell r="N7107" t="str">
            <v>FLAC</v>
          </cell>
          <cell r="O7107" t="str">
            <v>FLAC</v>
          </cell>
        </row>
        <row r="7108">
          <cell r="N7108" t="str">
            <v>FLAC</v>
          </cell>
          <cell r="O7108" t="str">
            <v>FLAC</v>
          </cell>
        </row>
        <row r="7109">
          <cell r="N7109" t="str">
            <v>FLAC</v>
          </cell>
          <cell r="O7109" t="str">
            <v>FLAC</v>
          </cell>
        </row>
        <row r="7110">
          <cell r="N7110" t="str">
            <v>FLAC</v>
          </cell>
          <cell r="O7110" t="str">
            <v>FLAC</v>
          </cell>
        </row>
        <row r="7111">
          <cell r="N7111" t="str">
            <v>FLAC</v>
          </cell>
          <cell r="O7111" t="str">
            <v>FLAC</v>
          </cell>
        </row>
        <row r="7112">
          <cell r="N7112" t="str">
            <v>FLAC</v>
          </cell>
          <cell r="O7112" t="str">
            <v>FLAC</v>
          </cell>
        </row>
        <row r="7113">
          <cell r="N7113" t="str">
            <v>FLAC</v>
          </cell>
          <cell r="O7113" t="str">
            <v>FLAC</v>
          </cell>
        </row>
        <row r="7114">
          <cell r="N7114" t="str">
            <v>FLAC</v>
          </cell>
          <cell r="O7114" t="str">
            <v>FLAC</v>
          </cell>
        </row>
        <row r="7115">
          <cell r="N7115" t="str">
            <v>FLAC</v>
          </cell>
          <cell r="O7115" t="str">
            <v>FLAC</v>
          </cell>
        </row>
        <row r="7116">
          <cell r="N7116" t="str">
            <v>FLAC</v>
          </cell>
          <cell r="O7116" t="str">
            <v>FLAC</v>
          </cell>
        </row>
        <row r="7117">
          <cell r="N7117" t="str">
            <v>FLAC</v>
          </cell>
          <cell r="O7117" t="str">
            <v>FLAC</v>
          </cell>
        </row>
        <row r="7118">
          <cell r="N7118" t="str">
            <v>FLAC</v>
          </cell>
          <cell r="O7118" t="str">
            <v>FLAC</v>
          </cell>
        </row>
        <row r="7119">
          <cell r="N7119" t="str">
            <v>FLAC</v>
          </cell>
          <cell r="O7119" t="str">
            <v>FLAC</v>
          </cell>
        </row>
        <row r="7120">
          <cell r="N7120" t="str">
            <v>FLAC</v>
          </cell>
          <cell r="O7120" t="str">
            <v>FLAC</v>
          </cell>
        </row>
        <row r="7121">
          <cell r="N7121" t="str">
            <v>FLAC</v>
          </cell>
          <cell r="O7121" t="str">
            <v>FLAC</v>
          </cell>
        </row>
        <row r="7122">
          <cell r="N7122" t="str">
            <v>FLAC</v>
          </cell>
          <cell r="O7122" t="str">
            <v>FLAC</v>
          </cell>
        </row>
        <row r="7123">
          <cell r="N7123" t="str">
            <v>FLAC</v>
          </cell>
          <cell r="O7123" t="str">
            <v>FLAC</v>
          </cell>
        </row>
        <row r="7124">
          <cell r="N7124" t="str">
            <v>FLAC</v>
          </cell>
          <cell r="O7124" t="str">
            <v>FLAC</v>
          </cell>
        </row>
        <row r="7125">
          <cell r="N7125" t="str">
            <v>FLAC</v>
          </cell>
          <cell r="O7125" t="str">
            <v>FLAC</v>
          </cell>
        </row>
        <row r="7126">
          <cell r="N7126" t="str">
            <v>FLAC</v>
          </cell>
          <cell r="O7126" t="str">
            <v>FLAC</v>
          </cell>
        </row>
        <row r="7127">
          <cell r="N7127" t="str">
            <v>FLAC</v>
          </cell>
          <cell r="O7127" t="str">
            <v>FLAC</v>
          </cell>
        </row>
        <row r="7128">
          <cell r="N7128" t="str">
            <v>FLAC</v>
          </cell>
          <cell r="O7128" t="str">
            <v>FLAC</v>
          </cell>
        </row>
        <row r="7129">
          <cell r="N7129" t="str">
            <v>FLAC</v>
          </cell>
          <cell r="O7129" t="str">
            <v>FLAC</v>
          </cell>
        </row>
        <row r="7130">
          <cell r="N7130" t="str">
            <v>FLAC</v>
          </cell>
          <cell r="O7130" t="str">
            <v>FLAC</v>
          </cell>
        </row>
        <row r="7131">
          <cell r="N7131" t="str">
            <v>FLAC</v>
          </cell>
          <cell r="O7131" t="str">
            <v>FLAC</v>
          </cell>
        </row>
        <row r="7132">
          <cell r="N7132" t="str">
            <v>FLAC</v>
          </cell>
          <cell r="O7132" t="str">
            <v>FLAC</v>
          </cell>
        </row>
        <row r="7133">
          <cell r="N7133" t="str">
            <v>FLAC</v>
          </cell>
          <cell r="O7133" t="str">
            <v>FLAC</v>
          </cell>
        </row>
        <row r="7134">
          <cell r="N7134" t="str">
            <v>FLAC</v>
          </cell>
          <cell r="O7134" t="str">
            <v>FLAC</v>
          </cell>
        </row>
        <row r="7135">
          <cell r="N7135" t="str">
            <v>FLAC</v>
          </cell>
          <cell r="O7135" t="str">
            <v>FLAC</v>
          </cell>
        </row>
        <row r="7136">
          <cell r="N7136" t="str">
            <v>FLAC</v>
          </cell>
          <cell r="O7136" t="str">
            <v>FLAC</v>
          </cell>
        </row>
        <row r="7137">
          <cell r="N7137" t="str">
            <v>FLAC</v>
          </cell>
          <cell r="O7137" t="str">
            <v>FLAC</v>
          </cell>
        </row>
        <row r="7138">
          <cell r="N7138" t="str">
            <v>FLAC</v>
          </cell>
          <cell r="O7138" t="str">
            <v>FLAC</v>
          </cell>
        </row>
        <row r="7139">
          <cell r="N7139" t="str">
            <v>FLAC</v>
          </cell>
          <cell r="O7139" t="str">
            <v>FLAC</v>
          </cell>
        </row>
        <row r="7140">
          <cell r="N7140" t="str">
            <v>FLAC</v>
          </cell>
          <cell r="O7140" t="str">
            <v>FLAC</v>
          </cell>
        </row>
        <row r="7141">
          <cell r="N7141" t="str">
            <v>NUTRI ALIMENTOS</v>
          </cell>
          <cell r="O7141" t="str">
            <v>Nutri</v>
          </cell>
        </row>
        <row r="7142">
          <cell r="N7142" t="str">
            <v>NUTRI ALIMENTOS</v>
          </cell>
          <cell r="O7142" t="str">
            <v>Nutri</v>
          </cell>
        </row>
        <row r="7143">
          <cell r="N7143" t="str">
            <v>NUTRI ALIMENTOS</v>
          </cell>
          <cell r="O7143" t="str">
            <v>Nutri</v>
          </cell>
        </row>
        <row r="7144">
          <cell r="N7144" t="str">
            <v>FLAC</v>
          </cell>
          <cell r="O7144" t="str">
            <v>FLAC</v>
          </cell>
        </row>
        <row r="7145">
          <cell r="N7145" t="str">
            <v>FLAC</v>
          </cell>
          <cell r="O7145" t="str">
            <v>FLAC</v>
          </cell>
        </row>
        <row r="7146">
          <cell r="N7146" t="str">
            <v>FLAC</v>
          </cell>
          <cell r="O7146" t="str">
            <v>FLAC</v>
          </cell>
        </row>
        <row r="7147">
          <cell r="N7147" t="str">
            <v>FLAC</v>
          </cell>
          <cell r="O7147" t="str">
            <v>FLAC</v>
          </cell>
        </row>
        <row r="7148">
          <cell r="N7148" t="str">
            <v>FLAC</v>
          </cell>
          <cell r="O7148" t="str">
            <v>FLAC</v>
          </cell>
        </row>
        <row r="7149">
          <cell r="N7149" t="str">
            <v>FLAC</v>
          </cell>
          <cell r="O7149" t="str">
            <v>FLAC</v>
          </cell>
        </row>
        <row r="7150">
          <cell r="N7150" t="str">
            <v>FLAC</v>
          </cell>
          <cell r="O7150" t="str">
            <v>FLAC</v>
          </cell>
        </row>
        <row r="7151">
          <cell r="N7151" t="str">
            <v>FLAC</v>
          </cell>
          <cell r="O7151" t="str">
            <v>FLAC</v>
          </cell>
        </row>
        <row r="7152">
          <cell r="N7152" t="str">
            <v>FLAC</v>
          </cell>
          <cell r="O7152" t="str">
            <v>FLAC</v>
          </cell>
        </row>
        <row r="7153">
          <cell r="N7153" t="str">
            <v>FLAC</v>
          </cell>
          <cell r="O7153" t="str">
            <v>FLAC</v>
          </cell>
        </row>
        <row r="7154">
          <cell r="N7154" t="str">
            <v>FLAC</v>
          </cell>
          <cell r="O7154" t="str">
            <v>FLAC</v>
          </cell>
        </row>
        <row r="7155">
          <cell r="N7155" t="str">
            <v>FLAC</v>
          </cell>
          <cell r="O7155" t="str">
            <v>FLAC</v>
          </cell>
        </row>
        <row r="7156">
          <cell r="N7156" t="str">
            <v>FLAC</v>
          </cell>
          <cell r="O7156" t="str">
            <v>FLAC</v>
          </cell>
        </row>
        <row r="7157">
          <cell r="N7157" t="str">
            <v>FLAC</v>
          </cell>
          <cell r="O7157" t="str">
            <v>FLAC</v>
          </cell>
        </row>
        <row r="7158">
          <cell r="N7158" t="str">
            <v>FLAC</v>
          </cell>
          <cell r="O7158" t="str">
            <v>FLAC</v>
          </cell>
        </row>
        <row r="7159">
          <cell r="N7159" t="str">
            <v>FLAC</v>
          </cell>
          <cell r="O7159" t="str">
            <v>FLAC</v>
          </cell>
        </row>
        <row r="7160">
          <cell r="N7160" t="str">
            <v>FLAC</v>
          </cell>
          <cell r="O7160" t="str">
            <v>FLAC</v>
          </cell>
        </row>
        <row r="7161">
          <cell r="N7161" t="str">
            <v>FLAC</v>
          </cell>
          <cell r="O7161" t="str">
            <v>FLAC</v>
          </cell>
        </row>
        <row r="7162">
          <cell r="N7162" t="str">
            <v>FLAC</v>
          </cell>
          <cell r="O7162" t="str">
            <v>FLAC</v>
          </cell>
        </row>
        <row r="7163">
          <cell r="N7163" t="str">
            <v>FLAC</v>
          </cell>
          <cell r="O7163" t="str">
            <v>FLAC</v>
          </cell>
        </row>
        <row r="7164">
          <cell r="N7164" t="str">
            <v>FLAC</v>
          </cell>
          <cell r="O7164" t="str">
            <v>FLAC</v>
          </cell>
        </row>
        <row r="7165">
          <cell r="N7165" t="str">
            <v>FLAC</v>
          </cell>
          <cell r="O7165" t="str">
            <v>FLAC</v>
          </cell>
        </row>
        <row r="7166">
          <cell r="N7166" t="str">
            <v>FLAC</v>
          </cell>
          <cell r="O7166" t="str">
            <v>FLAC</v>
          </cell>
        </row>
        <row r="7167">
          <cell r="N7167" t="str">
            <v>FLAC</v>
          </cell>
          <cell r="O7167" t="str">
            <v>FLAC</v>
          </cell>
        </row>
        <row r="7168">
          <cell r="N7168" t="str">
            <v>FLAC</v>
          </cell>
          <cell r="O7168" t="str">
            <v>FLAC</v>
          </cell>
        </row>
        <row r="7169">
          <cell r="N7169" t="str">
            <v>FLAC</v>
          </cell>
          <cell r="O7169" t="str">
            <v>FLAC</v>
          </cell>
        </row>
        <row r="7170">
          <cell r="N7170" t="str">
            <v>FLAC</v>
          </cell>
          <cell r="O7170" t="str">
            <v>FLAC</v>
          </cell>
        </row>
        <row r="7171">
          <cell r="N7171" t="str">
            <v>FLAC</v>
          </cell>
          <cell r="O7171" t="str">
            <v>FLAC</v>
          </cell>
        </row>
        <row r="7172">
          <cell r="N7172" t="str">
            <v>FLAC</v>
          </cell>
          <cell r="O7172" t="str">
            <v>FLAC</v>
          </cell>
        </row>
        <row r="7173">
          <cell r="N7173" t="str">
            <v>FLAC</v>
          </cell>
          <cell r="O7173" t="str">
            <v>FLAC</v>
          </cell>
        </row>
        <row r="7174">
          <cell r="N7174" t="str">
            <v>FLAC</v>
          </cell>
          <cell r="O7174" t="str">
            <v>FLAC</v>
          </cell>
        </row>
        <row r="7175">
          <cell r="N7175" t="str">
            <v>FLAC</v>
          </cell>
          <cell r="O7175" t="str">
            <v>FLAC</v>
          </cell>
        </row>
        <row r="7176">
          <cell r="N7176" t="str">
            <v>FLAC</v>
          </cell>
          <cell r="O7176" t="str">
            <v>FLAC</v>
          </cell>
        </row>
        <row r="7177">
          <cell r="N7177" t="str">
            <v>FLAC</v>
          </cell>
          <cell r="O7177" t="str">
            <v>FLAC</v>
          </cell>
        </row>
        <row r="7178">
          <cell r="N7178" t="str">
            <v>FLAC</v>
          </cell>
          <cell r="O7178" t="str">
            <v>FLAC</v>
          </cell>
        </row>
        <row r="7179">
          <cell r="N7179" t="str">
            <v>FLAC</v>
          </cell>
          <cell r="O7179" t="str">
            <v>FLAC</v>
          </cell>
        </row>
        <row r="7180">
          <cell r="N7180" t="str">
            <v>FLAC</v>
          </cell>
          <cell r="O7180" t="str">
            <v>FLAC</v>
          </cell>
        </row>
        <row r="7181">
          <cell r="N7181" t="str">
            <v>FLAC</v>
          </cell>
          <cell r="O7181" t="str">
            <v>FLAC</v>
          </cell>
        </row>
        <row r="7182">
          <cell r="N7182" t="str">
            <v>FLAC</v>
          </cell>
          <cell r="O7182" t="str">
            <v>FLAC</v>
          </cell>
        </row>
        <row r="7183">
          <cell r="N7183" t="str">
            <v>FLAC</v>
          </cell>
          <cell r="O7183" t="str">
            <v>FLAC</v>
          </cell>
        </row>
        <row r="7184">
          <cell r="N7184" t="str">
            <v>FLAC</v>
          </cell>
          <cell r="O7184" t="str">
            <v>FLAC</v>
          </cell>
        </row>
        <row r="7185">
          <cell r="N7185" t="str">
            <v>FLAC</v>
          </cell>
          <cell r="O7185" t="str">
            <v>FLAC</v>
          </cell>
        </row>
        <row r="7186">
          <cell r="N7186" t="str">
            <v>FLAC</v>
          </cell>
          <cell r="O7186" t="str">
            <v>FLAC</v>
          </cell>
        </row>
        <row r="7187">
          <cell r="N7187" t="str">
            <v>FLAC</v>
          </cell>
          <cell r="O7187" t="str">
            <v>FLAC</v>
          </cell>
        </row>
        <row r="7188">
          <cell r="N7188" t="str">
            <v>FLAC</v>
          </cell>
          <cell r="O7188" t="str">
            <v>FLAC</v>
          </cell>
        </row>
        <row r="7189">
          <cell r="N7189" t="str">
            <v>FLAC</v>
          </cell>
          <cell r="O7189" t="str">
            <v>FLAC</v>
          </cell>
        </row>
        <row r="7190">
          <cell r="N7190" t="str">
            <v>FLAC</v>
          </cell>
          <cell r="O7190" t="str">
            <v>FLAC</v>
          </cell>
        </row>
        <row r="7191">
          <cell r="N7191" t="str">
            <v>FLAC</v>
          </cell>
          <cell r="O7191" t="str">
            <v>FLAC</v>
          </cell>
        </row>
        <row r="7192">
          <cell r="N7192" t="str">
            <v>FLAC</v>
          </cell>
          <cell r="O7192" t="str">
            <v>FLAC</v>
          </cell>
        </row>
        <row r="7193">
          <cell r="N7193" t="str">
            <v>FLAC</v>
          </cell>
          <cell r="O7193" t="str">
            <v>FLAC</v>
          </cell>
        </row>
        <row r="7194">
          <cell r="N7194" t="str">
            <v>FLAC</v>
          </cell>
          <cell r="O7194" t="str">
            <v>FLAC</v>
          </cell>
        </row>
        <row r="7195">
          <cell r="N7195" t="str">
            <v>FLAC</v>
          </cell>
          <cell r="O7195" t="str">
            <v>FLAC</v>
          </cell>
        </row>
        <row r="7196">
          <cell r="N7196" t="str">
            <v>FLAC</v>
          </cell>
          <cell r="O7196" t="str">
            <v>FLAC</v>
          </cell>
        </row>
        <row r="7197">
          <cell r="N7197" t="str">
            <v>FLAC</v>
          </cell>
          <cell r="O7197" t="str">
            <v>FLAC</v>
          </cell>
        </row>
        <row r="7198">
          <cell r="N7198" t="str">
            <v>FLAC</v>
          </cell>
          <cell r="O7198" t="str">
            <v>FLAC</v>
          </cell>
        </row>
        <row r="7199">
          <cell r="N7199" t="str">
            <v>FLAC</v>
          </cell>
          <cell r="O7199" t="str">
            <v>FLAC</v>
          </cell>
        </row>
        <row r="7200">
          <cell r="N7200" t="str">
            <v>FLAC</v>
          </cell>
          <cell r="O7200" t="str">
            <v>FLAC</v>
          </cell>
        </row>
        <row r="7201">
          <cell r="N7201" t="str">
            <v>FLAC</v>
          </cell>
          <cell r="O7201" t="str">
            <v>FLAC</v>
          </cell>
        </row>
        <row r="7202">
          <cell r="N7202" t="str">
            <v>FLAC</v>
          </cell>
          <cell r="O7202" t="str">
            <v>FLAC</v>
          </cell>
        </row>
        <row r="7203">
          <cell r="N7203" t="str">
            <v>FLAC</v>
          </cell>
          <cell r="O7203" t="str">
            <v>FLAC</v>
          </cell>
        </row>
        <row r="7204">
          <cell r="N7204" t="str">
            <v>FLAC</v>
          </cell>
          <cell r="O7204" t="str">
            <v>FLAC</v>
          </cell>
        </row>
        <row r="7205">
          <cell r="N7205" t="str">
            <v>FLAC</v>
          </cell>
          <cell r="O7205" t="str">
            <v>FLAC</v>
          </cell>
        </row>
        <row r="7206">
          <cell r="N7206" t="str">
            <v>FLAC</v>
          </cell>
          <cell r="O7206" t="str">
            <v>FLAC</v>
          </cell>
        </row>
        <row r="7207">
          <cell r="N7207" t="str">
            <v>FLAC</v>
          </cell>
          <cell r="O7207" t="str">
            <v>FLAC</v>
          </cell>
        </row>
        <row r="7208">
          <cell r="N7208" t="str">
            <v>FLAC</v>
          </cell>
          <cell r="O7208" t="str">
            <v>FLAC</v>
          </cell>
        </row>
        <row r="7209">
          <cell r="N7209" t="str">
            <v>FLAC</v>
          </cell>
          <cell r="O7209" t="str">
            <v>FLAC</v>
          </cell>
        </row>
        <row r="7210">
          <cell r="N7210" t="str">
            <v>FLAC</v>
          </cell>
          <cell r="O7210" t="str">
            <v>FLAC</v>
          </cell>
        </row>
        <row r="7211">
          <cell r="N7211" t="str">
            <v>FLAC</v>
          </cell>
          <cell r="O7211" t="str">
            <v>FLAC</v>
          </cell>
        </row>
        <row r="7212">
          <cell r="N7212" t="str">
            <v>FLAC</v>
          </cell>
          <cell r="O7212" t="str">
            <v>FLAC</v>
          </cell>
        </row>
        <row r="7213">
          <cell r="N7213" t="str">
            <v>FLAC</v>
          </cell>
          <cell r="O7213" t="str">
            <v>FLAC</v>
          </cell>
        </row>
        <row r="7214">
          <cell r="N7214" t="str">
            <v>FLAC</v>
          </cell>
          <cell r="O7214" t="str">
            <v>FLAC</v>
          </cell>
        </row>
        <row r="7215">
          <cell r="N7215" t="str">
            <v>FLAC</v>
          </cell>
          <cell r="O7215" t="str">
            <v>FLAC</v>
          </cell>
        </row>
        <row r="7216">
          <cell r="N7216" t="str">
            <v>FLAC</v>
          </cell>
          <cell r="O7216" t="str">
            <v>FLAC</v>
          </cell>
        </row>
        <row r="7217">
          <cell r="N7217" t="str">
            <v>FLAC</v>
          </cell>
          <cell r="O7217" t="str">
            <v>FLAC</v>
          </cell>
        </row>
        <row r="7218">
          <cell r="N7218" t="str">
            <v>FLAC</v>
          </cell>
          <cell r="O7218" t="str">
            <v>FLAC</v>
          </cell>
        </row>
        <row r="7219">
          <cell r="N7219" t="str">
            <v>FLAC</v>
          </cell>
          <cell r="O7219" t="str">
            <v>FLAC</v>
          </cell>
        </row>
        <row r="7220">
          <cell r="N7220" t="str">
            <v>FLAC</v>
          </cell>
          <cell r="O7220" t="str">
            <v>FLAC</v>
          </cell>
        </row>
        <row r="7221">
          <cell r="N7221" t="str">
            <v>FLAC</v>
          </cell>
          <cell r="O7221" t="str">
            <v>FLAC</v>
          </cell>
        </row>
        <row r="7222">
          <cell r="N7222" t="str">
            <v>FLAC</v>
          </cell>
          <cell r="O7222" t="str">
            <v>FLAC</v>
          </cell>
        </row>
        <row r="7223">
          <cell r="N7223" t="str">
            <v>FLAC</v>
          </cell>
          <cell r="O7223" t="str">
            <v>FLAC</v>
          </cell>
        </row>
        <row r="7224">
          <cell r="N7224" t="str">
            <v>FLAC</v>
          </cell>
          <cell r="O7224" t="str">
            <v>FLAC</v>
          </cell>
        </row>
        <row r="7225">
          <cell r="N7225" t="str">
            <v>FLAC</v>
          </cell>
          <cell r="O7225" t="str">
            <v>FLAC</v>
          </cell>
        </row>
        <row r="7226">
          <cell r="N7226" t="str">
            <v>FLAC</v>
          </cell>
          <cell r="O7226" t="str">
            <v>FLAC</v>
          </cell>
        </row>
        <row r="7227">
          <cell r="N7227" t="str">
            <v>FLAC</v>
          </cell>
          <cell r="O7227" t="str">
            <v>FLAC</v>
          </cell>
        </row>
        <row r="7228">
          <cell r="N7228" t="str">
            <v>FLAC</v>
          </cell>
          <cell r="O7228" t="str">
            <v>FLAC</v>
          </cell>
        </row>
        <row r="7229">
          <cell r="N7229" t="str">
            <v>FLAC</v>
          </cell>
          <cell r="O7229" t="str">
            <v>FLAC</v>
          </cell>
        </row>
        <row r="7230">
          <cell r="N7230" t="str">
            <v>FLAC</v>
          </cell>
          <cell r="O7230" t="str">
            <v>FLAC</v>
          </cell>
        </row>
        <row r="7231">
          <cell r="N7231" t="str">
            <v>FLAC</v>
          </cell>
          <cell r="O7231" t="str">
            <v>FLAC</v>
          </cell>
        </row>
        <row r="7232">
          <cell r="N7232" t="str">
            <v>FLAC</v>
          </cell>
          <cell r="O7232" t="str">
            <v>FLAC</v>
          </cell>
        </row>
        <row r="7233">
          <cell r="N7233" t="str">
            <v>FLAC</v>
          </cell>
          <cell r="O7233" t="str">
            <v>FLAC</v>
          </cell>
        </row>
        <row r="7234">
          <cell r="N7234" t="str">
            <v>FLAC</v>
          </cell>
          <cell r="O7234" t="str">
            <v>FLAC</v>
          </cell>
        </row>
        <row r="7235">
          <cell r="N7235" t="str">
            <v>NUTRI ALIMENTOS</v>
          </cell>
          <cell r="O7235" t="str">
            <v>Nutri</v>
          </cell>
        </row>
        <row r="7236">
          <cell r="N7236" t="str">
            <v>FLAC</v>
          </cell>
          <cell r="O7236" t="str">
            <v>FLAC</v>
          </cell>
        </row>
        <row r="7237">
          <cell r="N7237" t="str">
            <v>FLAC</v>
          </cell>
          <cell r="O7237" t="str">
            <v>FLAC</v>
          </cell>
        </row>
        <row r="7238">
          <cell r="N7238" t="str">
            <v>FLAC</v>
          </cell>
          <cell r="O7238" t="str">
            <v>FLAC</v>
          </cell>
        </row>
        <row r="7239">
          <cell r="N7239" t="str">
            <v>FLAC</v>
          </cell>
          <cell r="O7239" t="str">
            <v>FLAC</v>
          </cell>
        </row>
        <row r="7240">
          <cell r="N7240" t="str">
            <v>FLAC</v>
          </cell>
          <cell r="O7240" t="str">
            <v>FLAC</v>
          </cell>
        </row>
        <row r="7241">
          <cell r="N7241" t="str">
            <v>FLAC</v>
          </cell>
          <cell r="O7241" t="str">
            <v>FLAC</v>
          </cell>
        </row>
        <row r="7242">
          <cell r="N7242" t="str">
            <v>FLAC</v>
          </cell>
          <cell r="O7242" t="str">
            <v>FLAC</v>
          </cell>
        </row>
        <row r="7243">
          <cell r="N7243" t="str">
            <v>FLAC</v>
          </cell>
          <cell r="O7243" t="str">
            <v>FLAC</v>
          </cell>
        </row>
        <row r="7244">
          <cell r="N7244" t="str">
            <v>FLAC</v>
          </cell>
          <cell r="O7244" t="str">
            <v>FLAC</v>
          </cell>
        </row>
        <row r="7245">
          <cell r="N7245" t="str">
            <v>FLAC</v>
          </cell>
          <cell r="O7245" t="str">
            <v>FLAC</v>
          </cell>
        </row>
        <row r="7246">
          <cell r="N7246" t="str">
            <v>FLAC</v>
          </cell>
          <cell r="O7246" t="str">
            <v>FLAC</v>
          </cell>
        </row>
        <row r="7247">
          <cell r="N7247" t="str">
            <v>FLAC</v>
          </cell>
          <cell r="O7247" t="str">
            <v>FLAC</v>
          </cell>
        </row>
        <row r="7248">
          <cell r="N7248" t="str">
            <v>FLAC</v>
          </cell>
          <cell r="O7248" t="str">
            <v>FLAC</v>
          </cell>
        </row>
        <row r="7249">
          <cell r="N7249" t="str">
            <v>FLAC</v>
          </cell>
          <cell r="O7249" t="str">
            <v>FLAC</v>
          </cell>
        </row>
        <row r="7250">
          <cell r="N7250" t="str">
            <v>FLAC</v>
          </cell>
          <cell r="O7250" t="str">
            <v>FLAC</v>
          </cell>
        </row>
        <row r="7251">
          <cell r="N7251" t="str">
            <v>FLAC</v>
          </cell>
          <cell r="O7251" t="str">
            <v>FLAC</v>
          </cell>
        </row>
        <row r="7252">
          <cell r="N7252" t="str">
            <v>FLAC</v>
          </cell>
          <cell r="O7252" t="str">
            <v>FLAC</v>
          </cell>
        </row>
        <row r="7253">
          <cell r="N7253" t="str">
            <v>FLAC</v>
          </cell>
          <cell r="O7253" t="str">
            <v>FLAC</v>
          </cell>
        </row>
        <row r="7254">
          <cell r="N7254" t="str">
            <v>FLAC</v>
          </cell>
          <cell r="O7254" t="str">
            <v>FLAC</v>
          </cell>
        </row>
        <row r="7255">
          <cell r="N7255" t="str">
            <v>FLAC</v>
          </cell>
          <cell r="O7255" t="str">
            <v>FLAC</v>
          </cell>
        </row>
        <row r="7256">
          <cell r="N7256" t="str">
            <v>FLAC</v>
          </cell>
          <cell r="O7256" t="str">
            <v>FLAC</v>
          </cell>
        </row>
        <row r="7257">
          <cell r="N7257" t="str">
            <v>FLAC</v>
          </cell>
          <cell r="O7257" t="str">
            <v>FLAC</v>
          </cell>
        </row>
        <row r="7258">
          <cell r="N7258" t="str">
            <v>FLAC</v>
          </cell>
          <cell r="O7258" t="str">
            <v>FLAC</v>
          </cell>
        </row>
        <row r="7259">
          <cell r="N7259" t="str">
            <v>FLAC</v>
          </cell>
          <cell r="O7259" t="str">
            <v>FLAC</v>
          </cell>
        </row>
        <row r="7260">
          <cell r="N7260" t="str">
            <v>FLAC</v>
          </cell>
          <cell r="O7260" t="str">
            <v>FLAC</v>
          </cell>
        </row>
        <row r="7261">
          <cell r="N7261" t="str">
            <v>FLAC</v>
          </cell>
          <cell r="O7261" t="str">
            <v>FLAC</v>
          </cell>
        </row>
        <row r="7262">
          <cell r="N7262" t="str">
            <v>FLAC</v>
          </cell>
          <cell r="O7262" t="str">
            <v>FLAC</v>
          </cell>
        </row>
        <row r="7263">
          <cell r="N7263" t="str">
            <v>FLAC</v>
          </cell>
          <cell r="O7263" t="str">
            <v>FLAC</v>
          </cell>
        </row>
        <row r="7264">
          <cell r="N7264" t="str">
            <v>NUTRI ALIMENTOS</v>
          </cell>
          <cell r="O7264" t="str">
            <v>Nutri</v>
          </cell>
        </row>
        <row r="7265">
          <cell r="N7265" t="str">
            <v>FLAC</v>
          </cell>
          <cell r="O7265" t="str">
            <v>FLAC</v>
          </cell>
        </row>
        <row r="7266">
          <cell r="N7266" t="str">
            <v>FLAC</v>
          </cell>
          <cell r="O7266" t="str">
            <v>FLAC</v>
          </cell>
        </row>
        <row r="7267">
          <cell r="N7267" t="str">
            <v>FLAC</v>
          </cell>
          <cell r="O7267" t="str">
            <v>FLAC</v>
          </cell>
        </row>
        <row r="7268">
          <cell r="N7268" t="str">
            <v>FLAC</v>
          </cell>
          <cell r="O7268" t="str">
            <v>FLAC</v>
          </cell>
        </row>
        <row r="7269">
          <cell r="N7269" t="str">
            <v>FLAC</v>
          </cell>
          <cell r="O7269" t="str">
            <v>FLAC</v>
          </cell>
        </row>
        <row r="7270">
          <cell r="N7270" t="str">
            <v>FLAC</v>
          </cell>
          <cell r="O7270" t="str">
            <v>FLAC</v>
          </cell>
        </row>
        <row r="7271">
          <cell r="N7271" t="str">
            <v>FLAC</v>
          </cell>
          <cell r="O7271" t="str">
            <v>FLAC</v>
          </cell>
        </row>
        <row r="7272">
          <cell r="N7272" t="str">
            <v>FLAC</v>
          </cell>
          <cell r="O7272" t="str">
            <v>FLAC</v>
          </cell>
        </row>
        <row r="7273">
          <cell r="N7273" t="str">
            <v>FLAC</v>
          </cell>
          <cell r="O7273" t="str">
            <v>FLAC</v>
          </cell>
        </row>
        <row r="7274">
          <cell r="N7274" t="str">
            <v>FLAC</v>
          </cell>
          <cell r="O7274" t="str">
            <v>FLAC</v>
          </cell>
        </row>
        <row r="7275">
          <cell r="N7275" t="str">
            <v>FLAC</v>
          </cell>
          <cell r="O7275" t="str">
            <v>FLAC</v>
          </cell>
        </row>
        <row r="7276">
          <cell r="N7276" t="str">
            <v>FLAC</v>
          </cell>
          <cell r="O7276" t="str">
            <v>FLAC</v>
          </cell>
        </row>
        <row r="7277">
          <cell r="N7277" t="str">
            <v>FLAC</v>
          </cell>
          <cell r="O7277" t="str">
            <v>FLAC</v>
          </cell>
        </row>
        <row r="7278">
          <cell r="N7278" t="str">
            <v>FLAC</v>
          </cell>
          <cell r="O7278" t="str">
            <v>FLAC</v>
          </cell>
        </row>
        <row r="7279">
          <cell r="N7279" t="str">
            <v>FLAC</v>
          </cell>
          <cell r="O7279" t="str">
            <v>FLAC</v>
          </cell>
        </row>
        <row r="7280">
          <cell r="N7280" t="str">
            <v>FLAC</v>
          </cell>
          <cell r="O7280" t="str">
            <v>FLAC</v>
          </cell>
        </row>
        <row r="7281">
          <cell r="N7281" t="str">
            <v>FLAC</v>
          </cell>
          <cell r="O7281" t="str">
            <v>FLAC</v>
          </cell>
        </row>
        <row r="7282">
          <cell r="N7282" t="str">
            <v>FLAC</v>
          </cell>
          <cell r="O7282" t="str">
            <v>FLAC</v>
          </cell>
        </row>
        <row r="7283">
          <cell r="N7283" t="str">
            <v>FLAC</v>
          </cell>
          <cell r="O7283" t="str">
            <v>FLAC</v>
          </cell>
        </row>
        <row r="7284">
          <cell r="N7284" t="str">
            <v>FLAC</v>
          </cell>
          <cell r="O7284" t="str">
            <v>FLAC</v>
          </cell>
        </row>
        <row r="7285">
          <cell r="N7285" t="str">
            <v>FLAC</v>
          </cell>
          <cell r="O7285" t="str">
            <v>FLAC</v>
          </cell>
        </row>
        <row r="7286">
          <cell r="N7286" t="str">
            <v>FLAC</v>
          </cell>
          <cell r="O7286" t="str">
            <v>FLAC</v>
          </cell>
        </row>
        <row r="7287">
          <cell r="N7287" t="str">
            <v>FLAC</v>
          </cell>
          <cell r="O7287" t="str">
            <v>FLAC</v>
          </cell>
        </row>
        <row r="7288">
          <cell r="N7288" t="str">
            <v>FLAC</v>
          </cell>
          <cell r="O7288" t="str">
            <v>FLAC</v>
          </cell>
        </row>
        <row r="7289">
          <cell r="N7289" t="str">
            <v>FLAC</v>
          </cell>
          <cell r="O7289" t="str">
            <v>FLAC</v>
          </cell>
        </row>
        <row r="7290">
          <cell r="N7290" t="str">
            <v>FLAC</v>
          </cell>
          <cell r="O7290" t="str">
            <v>FLAC</v>
          </cell>
        </row>
        <row r="7291">
          <cell r="N7291" t="str">
            <v>FLAC</v>
          </cell>
          <cell r="O7291" t="str">
            <v>FLAC</v>
          </cell>
        </row>
        <row r="7292">
          <cell r="N7292" t="str">
            <v>FLAC</v>
          </cell>
          <cell r="O7292" t="str">
            <v>FLAC</v>
          </cell>
        </row>
        <row r="7293">
          <cell r="N7293" t="str">
            <v>FLAC</v>
          </cell>
          <cell r="O7293" t="str">
            <v>FLAC</v>
          </cell>
        </row>
        <row r="7294">
          <cell r="N7294" t="str">
            <v>FLAC</v>
          </cell>
          <cell r="O7294" t="str">
            <v>FLAC</v>
          </cell>
        </row>
        <row r="7295">
          <cell r="N7295" t="str">
            <v>FLAC</v>
          </cell>
          <cell r="O7295" t="str">
            <v>FLAC</v>
          </cell>
        </row>
        <row r="7296">
          <cell r="N7296" t="str">
            <v>FLAC</v>
          </cell>
          <cell r="O7296" t="str">
            <v>FLAC</v>
          </cell>
        </row>
        <row r="7297">
          <cell r="N7297" t="str">
            <v>FLAC</v>
          </cell>
          <cell r="O7297" t="str">
            <v>FLAC</v>
          </cell>
        </row>
        <row r="7298">
          <cell r="N7298" t="str">
            <v>FLAC</v>
          </cell>
          <cell r="O7298" t="str">
            <v>FLAC</v>
          </cell>
        </row>
        <row r="7299">
          <cell r="N7299" t="str">
            <v>FLAC</v>
          </cell>
          <cell r="O7299" t="str">
            <v>FLAC</v>
          </cell>
        </row>
        <row r="7300">
          <cell r="N7300" t="str">
            <v>FLAC</v>
          </cell>
          <cell r="O7300" t="str">
            <v>FLAC</v>
          </cell>
        </row>
        <row r="7301">
          <cell r="N7301" t="str">
            <v>FLAC</v>
          </cell>
          <cell r="O7301" t="str">
            <v>FLAC</v>
          </cell>
        </row>
        <row r="7302">
          <cell r="N7302" t="str">
            <v>FLAC</v>
          </cell>
          <cell r="O7302" t="str">
            <v>FLAC</v>
          </cell>
        </row>
        <row r="7303">
          <cell r="N7303" t="str">
            <v>FLAC</v>
          </cell>
          <cell r="O7303" t="str">
            <v>FLAC</v>
          </cell>
        </row>
        <row r="7304">
          <cell r="N7304" t="str">
            <v>FLAC</v>
          </cell>
          <cell r="O7304" t="str">
            <v>FLAC</v>
          </cell>
        </row>
        <row r="7305">
          <cell r="N7305" t="str">
            <v>FLAC</v>
          </cell>
          <cell r="O7305" t="str">
            <v>FLAC</v>
          </cell>
        </row>
        <row r="7306">
          <cell r="N7306" t="str">
            <v>FLAC</v>
          </cell>
          <cell r="O7306" t="str">
            <v>FLAC</v>
          </cell>
        </row>
        <row r="7307">
          <cell r="N7307" t="str">
            <v>FLAC</v>
          </cell>
          <cell r="O7307" t="str">
            <v>FLAC</v>
          </cell>
        </row>
        <row r="7308">
          <cell r="N7308" t="str">
            <v>FLAC</v>
          </cell>
          <cell r="O7308" t="str">
            <v>FLAC</v>
          </cell>
        </row>
        <row r="7309">
          <cell r="N7309" t="str">
            <v>FLAC</v>
          </cell>
          <cell r="O7309" t="str">
            <v>FLAC</v>
          </cell>
        </row>
        <row r="7310">
          <cell r="N7310" t="str">
            <v>FLAC</v>
          </cell>
          <cell r="O7310" t="str">
            <v>FLAC</v>
          </cell>
        </row>
        <row r="7311">
          <cell r="N7311" t="str">
            <v>FLAC</v>
          </cell>
          <cell r="O7311" t="str">
            <v>FLAC</v>
          </cell>
        </row>
        <row r="7312">
          <cell r="N7312" t="str">
            <v>FLAC</v>
          </cell>
          <cell r="O7312" t="str">
            <v>FLAC</v>
          </cell>
        </row>
        <row r="7313">
          <cell r="N7313" t="str">
            <v>FLAC</v>
          </cell>
          <cell r="O7313" t="str">
            <v>FLAC</v>
          </cell>
        </row>
        <row r="7314">
          <cell r="N7314" t="str">
            <v>FLAC</v>
          </cell>
          <cell r="O7314" t="str">
            <v>FLAC</v>
          </cell>
        </row>
        <row r="7315">
          <cell r="N7315" t="str">
            <v>FLAC</v>
          </cell>
          <cell r="O7315" t="str">
            <v>FLAC</v>
          </cell>
        </row>
        <row r="7316">
          <cell r="N7316" t="str">
            <v>FLAC</v>
          </cell>
          <cell r="O7316" t="str">
            <v>FLAC</v>
          </cell>
        </row>
        <row r="7317">
          <cell r="N7317" t="str">
            <v>FLAC</v>
          </cell>
          <cell r="O7317" t="str">
            <v>FLAC</v>
          </cell>
        </row>
        <row r="7318">
          <cell r="N7318" t="str">
            <v>FLAC</v>
          </cell>
          <cell r="O7318" t="str">
            <v>FLAC</v>
          </cell>
        </row>
        <row r="7319">
          <cell r="N7319" t="str">
            <v>FLAC</v>
          </cell>
          <cell r="O7319" t="str">
            <v>FLAC</v>
          </cell>
        </row>
        <row r="7320">
          <cell r="N7320" t="str">
            <v>FLAC</v>
          </cell>
          <cell r="O7320" t="str">
            <v>FLAC</v>
          </cell>
        </row>
        <row r="7321">
          <cell r="N7321" t="str">
            <v>FLAC</v>
          </cell>
          <cell r="O7321" t="str">
            <v>FLAC</v>
          </cell>
        </row>
        <row r="7322">
          <cell r="N7322" t="str">
            <v>FLAC</v>
          </cell>
          <cell r="O7322" t="str">
            <v>FLAC</v>
          </cell>
        </row>
        <row r="7323">
          <cell r="N7323" t="str">
            <v>FLAC</v>
          </cell>
          <cell r="O7323" t="str">
            <v>FLAC</v>
          </cell>
        </row>
        <row r="7324">
          <cell r="N7324" t="str">
            <v>FLAC</v>
          </cell>
          <cell r="O7324" t="str">
            <v>FLAC</v>
          </cell>
        </row>
        <row r="7325">
          <cell r="N7325" t="str">
            <v>FLAC</v>
          </cell>
          <cell r="O7325" t="str">
            <v>FLAC</v>
          </cell>
        </row>
        <row r="7326">
          <cell r="N7326" t="str">
            <v>FLAC</v>
          </cell>
          <cell r="O7326" t="str">
            <v>FLAC</v>
          </cell>
        </row>
        <row r="7327">
          <cell r="N7327" t="str">
            <v>FLAC</v>
          </cell>
          <cell r="O7327" t="str">
            <v>FLAC</v>
          </cell>
        </row>
        <row r="7328">
          <cell r="N7328" t="str">
            <v>FLAC</v>
          </cell>
          <cell r="O7328" t="str">
            <v>FLAC</v>
          </cell>
        </row>
        <row r="7329">
          <cell r="N7329" t="str">
            <v>FLAC</v>
          </cell>
          <cell r="O7329" t="str">
            <v>FLAC</v>
          </cell>
        </row>
        <row r="7330">
          <cell r="N7330" t="str">
            <v>FLAC</v>
          </cell>
          <cell r="O7330" t="str">
            <v>FLAC</v>
          </cell>
        </row>
        <row r="7331">
          <cell r="N7331" t="str">
            <v>FLAC</v>
          </cell>
          <cell r="O7331" t="str">
            <v>FLAC</v>
          </cell>
        </row>
        <row r="7332">
          <cell r="N7332" t="str">
            <v>FLAC</v>
          </cell>
          <cell r="O7332" t="str">
            <v>FLAC</v>
          </cell>
        </row>
        <row r="7333">
          <cell r="N7333" t="str">
            <v>FLAC</v>
          </cell>
          <cell r="O7333" t="str">
            <v>FLAC</v>
          </cell>
        </row>
        <row r="7334">
          <cell r="N7334" t="str">
            <v>FLAC</v>
          </cell>
          <cell r="O7334" t="str">
            <v>FLAC</v>
          </cell>
        </row>
        <row r="7335">
          <cell r="N7335" t="str">
            <v>FLAC</v>
          </cell>
          <cell r="O7335" t="str">
            <v>FLAC</v>
          </cell>
        </row>
        <row r="7336">
          <cell r="N7336" t="str">
            <v>FLAC</v>
          </cell>
          <cell r="O7336" t="str">
            <v>FLAC</v>
          </cell>
        </row>
        <row r="7337">
          <cell r="N7337" t="str">
            <v>FLAC</v>
          </cell>
          <cell r="O7337" t="str">
            <v>FLAC</v>
          </cell>
        </row>
        <row r="7338">
          <cell r="N7338" t="str">
            <v>FLAC</v>
          </cell>
          <cell r="O7338" t="str">
            <v>FLAC</v>
          </cell>
        </row>
        <row r="7339">
          <cell r="N7339" t="str">
            <v>FLAC</v>
          </cell>
          <cell r="O7339" t="str">
            <v>FLAC</v>
          </cell>
        </row>
        <row r="7340">
          <cell r="N7340" t="str">
            <v>FLAC</v>
          </cell>
          <cell r="O7340" t="str">
            <v>FLAC</v>
          </cell>
        </row>
        <row r="7341">
          <cell r="N7341" t="str">
            <v>FLAC</v>
          </cell>
          <cell r="O7341" t="str">
            <v>FLAC</v>
          </cell>
        </row>
        <row r="7342">
          <cell r="N7342" t="str">
            <v>FLAC</v>
          </cell>
          <cell r="O7342" t="str">
            <v>FLAC</v>
          </cell>
        </row>
        <row r="7343">
          <cell r="N7343" t="str">
            <v>FLAC</v>
          </cell>
          <cell r="O7343" t="str">
            <v>FLAC</v>
          </cell>
        </row>
        <row r="7344">
          <cell r="N7344" t="str">
            <v>FLAC</v>
          </cell>
          <cell r="O7344" t="str">
            <v>FLAC</v>
          </cell>
        </row>
        <row r="7345">
          <cell r="N7345" t="str">
            <v>FLAC</v>
          </cell>
          <cell r="O7345" t="str">
            <v>FLAC</v>
          </cell>
        </row>
        <row r="7346">
          <cell r="N7346" t="str">
            <v>FLAC</v>
          </cell>
          <cell r="O7346" t="str">
            <v>FLAC</v>
          </cell>
        </row>
        <row r="7347">
          <cell r="N7347" t="str">
            <v>FLAC</v>
          </cell>
          <cell r="O7347" t="str">
            <v>FLAC</v>
          </cell>
        </row>
        <row r="7348">
          <cell r="N7348" t="str">
            <v>FLAC</v>
          </cell>
          <cell r="O7348" t="str">
            <v>FLAC</v>
          </cell>
        </row>
        <row r="7349">
          <cell r="N7349" t="str">
            <v>FLAC</v>
          </cell>
          <cell r="O7349" t="str">
            <v>FLAC</v>
          </cell>
        </row>
        <row r="7350">
          <cell r="N7350" t="str">
            <v>FLAC</v>
          </cell>
          <cell r="O7350" t="str">
            <v>FLAC</v>
          </cell>
        </row>
        <row r="7351">
          <cell r="N7351" t="str">
            <v>FLAC</v>
          </cell>
          <cell r="O7351" t="str">
            <v>FLAC</v>
          </cell>
        </row>
        <row r="7352">
          <cell r="N7352" t="str">
            <v>FLAC</v>
          </cell>
          <cell r="O7352" t="str">
            <v>FLAC</v>
          </cell>
        </row>
        <row r="7353">
          <cell r="N7353" t="str">
            <v>FLAC</v>
          </cell>
          <cell r="O7353" t="str">
            <v>FLAC</v>
          </cell>
        </row>
        <row r="7354">
          <cell r="N7354" t="str">
            <v>FLAC</v>
          </cell>
          <cell r="O7354" t="str">
            <v>FLAC</v>
          </cell>
        </row>
        <row r="7355">
          <cell r="N7355" t="str">
            <v>FLAC</v>
          </cell>
          <cell r="O7355" t="str">
            <v>FLAC</v>
          </cell>
        </row>
        <row r="7356">
          <cell r="N7356" t="str">
            <v>FLAC</v>
          </cell>
          <cell r="O7356" t="str">
            <v>FLAC</v>
          </cell>
        </row>
        <row r="7357">
          <cell r="N7357" t="str">
            <v>FLAC</v>
          </cell>
          <cell r="O7357" t="str">
            <v>FLAC</v>
          </cell>
        </row>
        <row r="7358">
          <cell r="N7358" t="str">
            <v>FLAC</v>
          </cell>
          <cell r="O7358" t="str">
            <v>FLAC</v>
          </cell>
        </row>
        <row r="7359">
          <cell r="N7359" t="str">
            <v>FLAC</v>
          </cell>
          <cell r="O7359" t="str">
            <v>FLAC</v>
          </cell>
        </row>
        <row r="7360">
          <cell r="N7360" t="str">
            <v>FLAC</v>
          </cell>
          <cell r="O7360" t="str">
            <v>FLAC</v>
          </cell>
        </row>
        <row r="7361">
          <cell r="N7361" t="str">
            <v>FLAC</v>
          </cell>
          <cell r="O7361" t="str">
            <v>FLAC</v>
          </cell>
        </row>
        <row r="7362">
          <cell r="N7362" t="str">
            <v>FLAC</v>
          </cell>
          <cell r="O7362" t="str">
            <v>FLAC</v>
          </cell>
        </row>
        <row r="7363">
          <cell r="N7363" t="str">
            <v>FLAC</v>
          </cell>
          <cell r="O7363" t="str">
            <v>FLAC</v>
          </cell>
        </row>
        <row r="7364">
          <cell r="N7364" t="str">
            <v>FLAC</v>
          </cell>
          <cell r="O7364" t="str">
            <v>FLAC</v>
          </cell>
        </row>
        <row r="7365">
          <cell r="N7365" t="str">
            <v>FLAC</v>
          </cell>
          <cell r="O7365" t="str">
            <v>FLAC</v>
          </cell>
        </row>
        <row r="7366">
          <cell r="N7366" t="str">
            <v>FLAC</v>
          </cell>
          <cell r="O7366" t="str">
            <v>FLAC</v>
          </cell>
        </row>
        <row r="7367">
          <cell r="N7367" t="str">
            <v>FLAC</v>
          </cell>
          <cell r="O7367" t="str">
            <v>FLAC</v>
          </cell>
        </row>
        <row r="7368">
          <cell r="N7368" t="str">
            <v>FLAC</v>
          </cell>
          <cell r="O7368" t="str">
            <v>FLAC</v>
          </cell>
        </row>
        <row r="7369">
          <cell r="N7369" t="str">
            <v>FLAC</v>
          </cell>
          <cell r="O7369" t="str">
            <v>FLAC</v>
          </cell>
        </row>
        <row r="7370">
          <cell r="N7370" t="str">
            <v>FLAC</v>
          </cell>
          <cell r="O7370" t="str">
            <v>FLAC</v>
          </cell>
        </row>
        <row r="7371">
          <cell r="N7371" t="str">
            <v>NUTRI ALIMENTOS</v>
          </cell>
          <cell r="O7371" t="str">
            <v>Nutri</v>
          </cell>
        </row>
        <row r="7372">
          <cell r="N7372" t="str">
            <v>FLAC</v>
          </cell>
          <cell r="O7372" t="str">
            <v>FLAC</v>
          </cell>
        </row>
        <row r="7373">
          <cell r="N7373" t="str">
            <v>FLAC</v>
          </cell>
          <cell r="O7373" t="str">
            <v>FLAC</v>
          </cell>
        </row>
        <row r="7374">
          <cell r="N7374" t="str">
            <v>FLAC</v>
          </cell>
          <cell r="O7374" t="str">
            <v>FLAC</v>
          </cell>
        </row>
        <row r="7375">
          <cell r="N7375" t="str">
            <v>FLAC</v>
          </cell>
          <cell r="O7375" t="str">
            <v>FLAC</v>
          </cell>
        </row>
        <row r="7376">
          <cell r="N7376" t="str">
            <v>FLAC</v>
          </cell>
          <cell r="O7376" t="str">
            <v>FLAC</v>
          </cell>
        </row>
        <row r="7377">
          <cell r="N7377" t="str">
            <v>FLAC</v>
          </cell>
          <cell r="O7377" t="str">
            <v>FLAC</v>
          </cell>
        </row>
        <row r="7378">
          <cell r="N7378" t="str">
            <v>FLAC</v>
          </cell>
          <cell r="O7378" t="str">
            <v>FLAC</v>
          </cell>
        </row>
        <row r="7379">
          <cell r="N7379" t="str">
            <v>FLAC</v>
          </cell>
          <cell r="O7379" t="str">
            <v>FLAC</v>
          </cell>
        </row>
        <row r="7380">
          <cell r="N7380" t="str">
            <v>FLAC</v>
          </cell>
          <cell r="O7380" t="str">
            <v>FLAC</v>
          </cell>
        </row>
        <row r="7381">
          <cell r="N7381" t="str">
            <v>FLAC</v>
          </cell>
          <cell r="O7381" t="str">
            <v>FLAC</v>
          </cell>
        </row>
        <row r="7382">
          <cell r="N7382" t="str">
            <v>FLAC</v>
          </cell>
          <cell r="O7382" t="str">
            <v>FLAC</v>
          </cell>
        </row>
        <row r="7383">
          <cell r="N7383" t="str">
            <v>FLAC</v>
          </cell>
          <cell r="O7383" t="str">
            <v>FLAC</v>
          </cell>
        </row>
        <row r="7384">
          <cell r="N7384" t="str">
            <v>FLAC</v>
          </cell>
          <cell r="O7384" t="str">
            <v>FLAC</v>
          </cell>
        </row>
        <row r="7385">
          <cell r="N7385" t="str">
            <v>FLAC</v>
          </cell>
          <cell r="O7385" t="str">
            <v>FLAC</v>
          </cell>
        </row>
        <row r="7386">
          <cell r="N7386" t="str">
            <v>FLAC</v>
          </cell>
          <cell r="O7386" t="str">
            <v>FLAC</v>
          </cell>
        </row>
        <row r="7387">
          <cell r="N7387" t="str">
            <v>FLAC</v>
          </cell>
          <cell r="O7387" t="str">
            <v>FLAC</v>
          </cell>
        </row>
        <row r="7388">
          <cell r="N7388" t="str">
            <v>FLAC</v>
          </cell>
          <cell r="O7388" t="str">
            <v>FLAC</v>
          </cell>
        </row>
        <row r="7389">
          <cell r="N7389" t="str">
            <v>FLAC</v>
          </cell>
          <cell r="O7389" t="str">
            <v>FLAC</v>
          </cell>
        </row>
        <row r="7390">
          <cell r="N7390" t="str">
            <v>FLAC</v>
          </cell>
          <cell r="O7390" t="str">
            <v>FLAC</v>
          </cell>
        </row>
        <row r="7391">
          <cell r="N7391" t="str">
            <v>FLAC</v>
          </cell>
          <cell r="O7391" t="str">
            <v>FLAC</v>
          </cell>
        </row>
        <row r="7392">
          <cell r="N7392" t="str">
            <v>FLAC</v>
          </cell>
          <cell r="O7392" t="str">
            <v>FLAC</v>
          </cell>
        </row>
        <row r="7393">
          <cell r="N7393" t="str">
            <v>FLAC</v>
          </cell>
          <cell r="O7393" t="str">
            <v>FLAC</v>
          </cell>
        </row>
        <row r="7394">
          <cell r="N7394" t="str">
            <v>FLAC</v>
          </cell>
          <cell r="O7394" t="str">
            <v>FLAC</v>
          </cell>
        </row>
        <row r="7395">
          <cell r="N7395" t="str">
            <v>FLAC</v>
          </cell>
          <cell r="O7395" t="str">
            <v>FLAC</v>
          </cell>
        </row>
        <row r="7396">
          <cell r="N7396" t="str">
            <v>FLAC</v>
          </cell>
          <cell r="O7396" t="str">
            <v>FLAC</v>
          </cell>
        </row>
        <row r="7397">
          <cell r="N7397" t="str">
            <v>FLAC</v>
          </cell>
          <cell r="O7397" t="str">
            <v>FLAC</v>
          </cell>
        </row>
        <row r="7398">
          <cell r="N7398" t="str">
            <v>FLAC</v>
          </cell>
          <cell r="O7398" t="str">
            <v>FLAC</v>
          </cell>
        </row>
        <row r="7399">
          <cell r="N7399" t="str">
            <v>FLAC</v>
          </cell>
          <cell r="O7399" t="str">
            <v>FLAC</v>
          </cell>
        </row>
        <row r="7400">
          <cell r="N7400" t="str">
            <v>FLAC</v>
          </cell>
          <cell r="O7400" t="str">
            <v>FLAC</v>
          </cell>
        </row>
        <row r="7401">
          <cell r="N7401" t="str">
            <v>FLAC</v>
          </cell>
          <cell r="O7401" t="str">
            <v>FLAC</v>
          </cell>
        </row>
        <row r="7402">
          <cell r="N7402" t="str">
            <v>FLAC</v>
          </cell>
          <cell r="O7402" t="str">
            <v>FLAC</v>
          </cell>
        </row>
        <row r="7403">
          <cell r="N7403" t="str">
            <v>FLAC</v>
          </cell>
          <cell r="O7403" t="str">
            <v>FLAC</v>
          </cell>
        </row>
        <row r="7404">
          <cell r="N7404" t="str">
            <v>FLAC</v>
          </cell>
          <cell r="O7404" t="str">
            <v>FLAC</v>
          </cell>
        </row>
        <row r="7405">
          <cell r="N7405" t="str">
            <v>FLAC</v>
          </cell>
          <cell r="O7405" t="str">
            <v>FLAC</v>
          </cell>
        </row>
        <row r="7406">
          <cell r="N7406" t="str">
            <v>FLAC</v>
          </cell>
          <cell r="O7406" t="str">
            <v>FLAC</v>
          </cell>
        </row>
        <row r="7407">
          <cell r="N7407" t="str">
            <v>FLAC</v>
          </cell>
          <cell r="O7407" t="str">
            <v>FLAC</v>
          </cell>
        </row>
        <row r="7408">
          <cell r="N7408" t="str">
            <v>FLAC</v>
          </cell>
          <cell r="O7408" t="str">
            <v>FLAC</v>
          </cell>
        </row>
        <row r="7409">
          <cell r="N7409" t="str">
            <v>FLAC</v>
          </cell>
          <cell r="O7409" t="str">
            <v>FLAC</v>
          </cell>
        </row>
        <row r="7410">
          <cell r="N7410" t="str">
            <v>FLAC</v>
          </cell>
          <cell r="O7410" t="str">
            <v>FLAC</v>
          </cell>
        </row>
        <row r="7411">
          <cell r="N7411" t="str">
            <v>FLAC</v>
          </cell>
          <cell r="O7411" t="str">
            <v>FLAC</v>
          </cell>
        </row>
        <row r="7412">
          <cell r="N7412" t="str">
            <v>FLAC</v>
          </cell>
          <cell r="O7412" t="str">
            <v>FLAC</v>
          </cell>
        </row>
        <row r="7413">
          <cell r="N7413" t="str">
            <v>FLAC</v>
          </cell>
          <cell r="O7413" t="str">
            <v>FLAC</v>
          </cell>
        </row>
        <row r="7414">
          <cell r="N7414" t="str">
            <v>FLAC</v>
          </cell>
          <cell r="O7414" t="str">
            <v>FLAC</v>
          </cell>
        </row>
        <row r="7415">
          <cell r="N7415" t="str">
            <v>FLAC</v>
          </cell>
          <cell r="O7415" t="str">
            <v>FLAC</v>
          </cell>
        </row>
        <row r="7416">
          <cell r="N7416" t="str">
            <v>FLAC</v>
          </cell>
          <cell r="O7416" t="str">
            <v>FLAC</v>
          </cell>
        </row>
        <row r="7417">
          <cell r="N7417" t="str">
            <v>FLAC</v>
          </cell>
          <cell r="O7417" t="str">
            <v>FLAC</v>
          </cell>
        </row>
        <row r="7418">
          <cell r="N7418" t="str">
            <v>FLAC</v>
          </cell>
          <cell r="O7418" t="str">
            <v>FLAC</v>
          </cell>
        </row>
        <row r="7419">
          <cell r="N7419" t="str">
            <v>FLAC</v>
          </cell>
          <cell r="O7419" t="str">
            <v>FLAC</v>
          </cell>
        </row>
        <row r="7420">
          <cell r="N7420" t="str">
            <v>FLAC</v>
          </cell>
          <cell r="O7420" t="str">
            <v>FLAC</v>
          </cell>
        </row>
        <row r="7421">
          <cell r="N7421" t="str">
            <v>FLAC</v>
          </cell>
          <cell r="O7421" t="str">
            <v>FLAC</v>
          </cell>
        </row>
        <row r="7422">
          <cell r="N7422" t="str">
            <v>FLAC</v>
          </cell>
          <cell r="O7422" t="str">
            <v>FLAC</v>
          </cell>
        </row>
        <row r="7423">
          <cell r="N7423" t="str">
            <v>FLAC</v>
          </cell>
          <cell r="O7423" t="str">
            <v>FLAC</v>
          </cell>
        </row>
        <row r="7424">
          <cell r="N7424" t="str">
            <v>FLAC</v>
          </cell>
          <cell r="O7424" t="str">
            <v>FLAC</v>
          </cell>
        </row>
        <row r="7425">
          <cell r="N7425" t="str">
            <v>FLAC</v>
          </cell>
          <cell r="O7425" t="str">
            <v>FLAC</v>
          </cell>
        </row>
        <row r="7426">
          <cell r="N7426" t="str">
            <v>FLAC</v>
          </cell>
          <cell r="O7426" t="str">
            <v>FLAC</v>
          </cell>
        </row>
        <row r="7427">
          <cell r="N7427" t="str">
            <v>FLAC</v>
          </cell>
          <cell r="O7427" t="str">
            <v>FLAC</v>
          </cell>
        </row>
        <row r="7428">
          <cell r="N7428" t="str">
            <v>FLAC</v>
          </cell>
          <cell r="O7428" t="str">
            <v>FLAC</v>
          </cell>
        </row>
        <row r="7429">
          <cell r="N7429" t="str">
            <v>FLAC</v>
          </cell>
          <cell r="O7429" t="str">
            <v>FLAC</v>
          </cell>
        </row>
        <row r="7430">
          <cell r="N7430" t="str">
            <v>FLAC</v>
          </cell>
          <cell r="O7430" t="str">
            <v>FLAC</v>
          </cell>
        </row>
        <row r="7431">
          <cell r="N7431" t="str">
            <v>FLAC</v>
          </cell>
          <cell r="O7431" t="str">
            <v>FLAC</v>
          </cell>
        </row>
        <row r="7432">
          <cell r="N7432" t="str">
            <v>FLAC</v>
          </cell>
          <cell r="O7432" t="str">
            <v>FLAC</v>
          </cell>
        </row>
        <row r="7433">
          <cell r="N7433" t="str">
            <v>FLAC</v>
          </cell>
          <cell r="O7433" t="str">
            <v>FLAC</v>
          </cell>
        </row>
        <row r="7434">
          <cell r="N7434" t="str">
            <v>FLAC</v>
          </cell>
          <cell r="O7434" t="str">
            <v>FLAC</v>
          </cell>
        </row>
        <row r="7435">
          <cell r="N7435" t="str">
            <v>FLAC</v>
          </cell>
          <cell r="O7435" t="str">
            <v>FLAC</v>
          </cell>
        </row>
        <row r="7436">
          <cell r="N7436" t="str">
            <v>FLAC</v>
          </cell>
          <cell r="O7436" t="str">
            <v>FLAC</v>
          </cell>
        </row>
        <row r="7437">
          <cell r="N7437" t="str">
            <v>FLAC</v>
          </cell>
          <cell r="O7437" t="str">
            <v>FLAC</v>
          </cell>
        </row>
        <row r="7438">
          <cell r="N7438" t="str">
            <v>FLAC</v>
          </cell>
          <cell r="O7438" t="str">
            <v>FLAC</v>
          </cell>
        </row>
        <row r="7439">
          <cell r="N7439" t="str">
            <v>FLAC</v>
          </cell>
          <cell r="O7439" t="str">
            <v>FLAC</v>
          </cell>
        </row>
        <row r="7440">
          <cell r="N7440" t="str">
            <v>FLAC</v>
          </cell>
          <cell r="O7440" t="str">
            <v>FLAC</v>
          </cell>
        </row>
        <row r="7441">
          <cell r="N7441" t="str">
            <v>FLAC</v>
          </cell>
          <cell r="O7441" t="str">
            <v>FLAC</v>
          </cell>
        </row>
        <row r="7442">
          <cell r="N7442" t="str">
            <v>FLAC</v>
          </cell>
          <cell r="O7442" t="str">
            <v>FLAC</v>
          </cell>
        </row>
        <row r="7443">
          <cell r="N7443" t="str">
            <v>FLAC</v>
          </cell>
          <cell r="O7443" t="str">
            <v>FLAC</v>
          </cell>
        </row>
        <row r="7444">
          <cell r="N7444" t="str">
            <v>FLAC</v>
          </cell>
          <cell r="O7444" t="str">
            <v>FLAC</v>
          </cell>
        </row>
        <row r="7445">
          <cell r="N7445" t="str">
            <v>FLAC</v>
          </cell>
          <cell r="O7445" t="str">
            <v>FLAC</v>
          </cell>
        </row>
        <row r="7446">
          <cell r="N7446" t="str">
            <v>FLAC</v>
          </cell>
          <cell r="O7446" t="str">
            <v>FLAC</v>
          </cell>
        </row>
        <row r="7447">
          <cell r="N7447" t="str">
            <v>FLAC</v>
          </cell>
          <cell r="O7447" t="str">
            <v>FLAC</v>
          </cell>
        </row>
        <row r="7448">
          <cell r="N7448" t="str">
            <v>FLAC</v>
          </cell>
          <cell r="O7448" t="str">
            <v>FLAC</v>
          </cell>
        </row>
        <row r="7449">
          <cell r="N7449" t="str">
            <v>FLAC</v>
          </cell>
          <cell r="O7449" t="str">
            <v>FLAC</v>
          </cell>
        </row>
        <row r="7450">
          <cell r="N7450" t="str">
            <v>FLAC</v>
          </cell>
          <cell r="O7450" t="str">
            <v>FLAC</v>
          </cell>
        </row>
        <row r="7451">
          <cell r="N7451" t="str">
            <v>FLAC</v>
          </cell>
          <cell r="O7451" t="str">
            <v>FLAC</v>
          </cell>
        </row>
        <row r="7452">
          <cell r="N7452" t="str">
            <v>FLAC</v>
          </cell>
          <cell r="O7452" t="str">
            <v>FLAC</v>
          </cell>
        </row>
        <row r="7453">
          <cell r="N7453" t="str">
            <v>FLAC</v>
          </cell>
          <cell r="O7453" t="str">
            <v>FLAC</v>
          </cell>
        </row>
        <row r="7454">
          <cell r="N7454" t="str">
            <v>FLAC</v>
          </cell>
          <cell r="O7454" t="str">
            <v>FLAC</v>
          </cell>
        </row>
        <row r="7455">
          <cell r="N7455" t="str">
            <v>FLAC</v>
          </cell>
          <cell r="O7455" t="str">
            <v>FLAC</v>
          </cell>
        </row>
        <row r="7456">
          <cell r="N7456" t="str">
            <v>FLAC</v>
          </cell>
          <cell r="O7456" t="str">
            <v>FLAC</v>
          </cell>
        </row>
        <row r="7457">
          <cell r="N7457" t="str">
            <v>FLAC</v>
          </cell>
          <cell r="O7457" t="str">
            <v>FLAC</v>
          </cell>
        </row>
        <row r="7458">
          <cell r="N7458" t="str">
            <v>FLAC</v>
          </cell>
          <cell r="O7458" t="str">
            <v>FLAC</v>
          </cell>
        </row>
        <row r="7459">
          <cell r="N7459" t="str">
            <v>FLAC</v>
          </cell>
          <cell r="O7459" t="str">
            <v>FLAC</v>
          </cell>
        </row>
        <row r="7460">
          <cell r="N7460" t="str">
            <v>FLAC</v>
          </cell>
          <cell r="O7460" t="str">
            <v>FLAC</v>
          </cell>
        </row>
        <row r="7461">
          <cell r="N7461" t="str">
            <v>FLAC</v>
          </cell>
          <cell r="O7461" t="str">
            <v>FLAC</v>
          </cell>
        </row>
        <row r="7462">
          <cell r="N7462" t="str">
            <v>FLAC</v>
          </cell>
          <cell r="O7462" t="str">
            <v>FLAC</v>
          </cell>
        </row>
        <row r="7463">
          <cell r="N7463" t="str">
            <v>FLAC</v>
          </cell>
          <cell r="O7463" t="str">
            <v>FLAC</v>
          </cell>
        </row>
        <row r="7464">
          <cell r="N7464" t="str">
            <v>FLAC</v>
          </cell>
          <cell r="O7464" t="str">
            <v>FLAC</v>
          </cell>
        </row>
        <row r="7465">
          <cell r="N7465" t="str">
            <v>FLAC</v>
          </cell>
          <cell r="O7465" t="str">
            <v>FLAC</v>
          </cell>
        </row>
        <row r="7466">
          <cell r="N7466" t="str">
            <v>FLAC</v>
          </cell>
          <cell r="O7466" t="str">
            <v>FLAC</v>
          </cell>
        </row>
        <row r="7467">
          <cell r="N7467" t="str">
            <v>FLAC</v>
          </cell>
          <cell r="O7467" t="str">
            <v>FLAC</v>
          </cell>
        </row>
        <row r="7468">
          <cell r="N7468" t="str">
            <v>FLAC</v>
          </cell>
          <cell r="O7468" t="str">
            <v>FLAC</v>
          </cell>
        </row>
        <row r="7469">
          <cell r="N7469" t="str">
            <v>FLAC</v>
          </cell>
          <cell r="O7469" t="str">
            <v>FLAC</v>
          </cell>
        </row>
        <row r="7470">
          <cell r="N7470" t="str">
            <v>FLAC</v>
          </cell>
          <cell r="O7470" t="str">
            <v>FLAC</v>
          </cell>
        </row>
        <row r="7471">
          <cell r="N7471" t="str">
            <v>FLAC</v>
          </cell>
          <cell r="O7471" t="str">
            <v>FLAC</v>
          </cell>
        </row>
        <row r="7472">
          <cell r="N7472" t="str">
            <v>FLAC</v>
          </cell>
          <cell r="O7472" t="str">
            <v>FLAC</v>
          </cell>
        </row>
        <row r="7473">
          <cell r="N7473" t="str">
            <v>FLAC</v>
          </cell>
          <cell r="O7473" t="str">
            <v>FLAC</v>
          </cell>
        </row>
        <row r="7474">
          <cell r="N7474" t="str">
            <v>FLAC</v>
          </cell>
          <cell r="O7474" t="str">
            <v>FLAC</v>
          </cell>
        </row>
        <row r="7475">
          <cell r="N7475" t="str">
            <v>FLAC</v>
          </cell>
          <cell r="O7475" t="str">
            <v>FLAC</v>
          </cell>
        </row>
        <row r="7476">
          <cell r="N7476" t="str">
            <v>FLAC</v>
          </cell>
          <cell r="O7476" t="str">
            <v>FLAC</v>
          </cell>
        </row>
        <row r="7477">
          <cell r="N7477" t="str">
            <v>FLAC</v>
          </cell>
          <cell r="O7477" t="str">
            <v>FLAC</v>
          </cell>
        </row>
        <row r="7478">
          <cell r="N7478" t="str">
            <v>FLAC</v>
          </cell>
          <cell r="O7478" t="str">
            <v>FLAC</v>
          </cell>
        </row>
        <row r="7479">
          <cell r="N7479" t="str">
            <v>FLAC</v>
          </cell>
          <cell r="O7479" t="str">
            <v>FLAC</v>
          </cell>
        </row>
        <row r="7480">
          <cell r="N7480" t="str">
            <v>FLAC</v>
          </cell>
          <cell r="O7480" t="str">
            <v>FLAC</v>
          </cell>
        </row>
        <row r="7481">
          <cell r="N7481" t="str">
            <v>FLAC</v>
          </cell>
          <cell r="O7481" t="str">
            <v>FLAC</v>
          </cell>
        </row>
        <row r="7482">
          <cell r="N7482" t="str">
            <v>FLAC</v>
          </cell>
          <cell r="O7482" t="str">
            <v>FLAC</v>
          </cell>
        </row>
        <row r="7483">
          <cell r="N7483" t="str">
            <v>FLAC</v>
          </cell>
          <cell r="O7483" t="str">
            <v>FLAC</v>
          </cell>
        </row>
        <row r="7484">
          <cell r="N7484" t="str">
            <v>FLAC</v>
          </cell>
          <cell r="O7484" t="str">
            <v>FLAC</v>
          </cell>
        </row>
        <row r="7485">
          <cell r="N7485" t="str">
            <v>FLAC</v>
          </cell>
          <cell r="O7485" t="str">
            <v>FLAC</v>
          </cell>
        </row>
        <row r="7486">
          <cell r="N7486" t="str">
            <v>FLAC</v>
          </cell>
          <cell r="O7486" t="str">
            <v>FLAC</v>
          </cell>
        </row>
        <row r="7487">
          <cell r="N7487" t="str">
            <v>FLAC</v>
          </cell>
          <cell r="O7487" t="str">
            <v>FLAC</v>
          </cell>
        </row>
        <row r="7488">
          <cell r="N7488" t="str">
            <v>FLAC</v>
          </cell>
          <cell r="O7488" t="str">
            <v>FLAC</v>
          </cell>
        </row>
        <row r="7489">
          <cell r="N7489" t="str">
            <v>FLAC</v>
          </cell>
          <cell r="O7489" t="str">
            <v>FLAC</v>
          </cell>
        </row>
        <row r="7490">
          <cell r="N7490" t="str">
            <v>FLAC</v>
          </cell>
          <cell r="O7490" t="str">
            <v>FLAC</v>
          </cell>
        </row>
        <row r="7491">
          <cell r="N7491" t="str">
            <v>FLAC</v>
          </cell>
          <cell r="O7491" t="str">
            <v>FLAC</v>
          </cell>
        </row>
        <row r="7492">
          <cell r="N7492" t="str">
            <v>FLAC</v>
          </cell>
          <cell r="O7492" t="str">
            <v>FLAC</v>
          </cell>
        </row>
        <row r="7493">
          <cell r="N7493" t="str">
            <v>FLAC</v>
          </cell>
          <cell r="O7493" t="str">
            <v>FLAC</v>
          </cell>
        </row>
        <row r="7494">
          <cell r="N7494" t="str">
            <v>FLAC</v>
          </cell>
          <cell r="O7494" t="str">
            <v>FLAC</v>
          </cell>
        </row>
        <row r="7495">
          <cell r="N7495" t="str">
            <v>FLAC</v>
          </cell>
          <cell r="O7495" t="str">
            <v>FLAC</v>
          </cell>
        </row>
        <row r="7496">
          <cell r="N7496" t="str">
            <v>FLAC</v>
          </cell>
          <cell r="O7496" t="str">
            <v>FLAC</v>
          </cell>
        </row>
        <row r="7497">
          <cell r="N7497" t="str">
            <v>FLAC</v>
          </cell>
          <cell r="O7497" t="str">
            <v>FLAC</v>
          </cell>
        </row>
        <row r="7498">
          <cell r="N7498" t="str">
            <v>FLAC</v>
          </cell>
          <cell r="O7498" t="str">
            <v>FLAC</v>
          </cell>
        </row>
        <row r="7499">
          <cell r="N7499" t="str">
            <v>FLAC</v>
          </cell>
          <cell r="O7499" t="str">
            <v>FLAC</v>
          </cell>
        </row>
        <row r="7500">
          <cell r="N7500" t="str">
            <v>FLAC</v>
          </cell>
          <cell r="O7500" t="str">
            <v>FLAC</v>
          </cell>
        </row>
        <row r="7501">
          <cell r="N7501" t="str">
            <v>FLAC</v>
          </cell>
          <cell r="O7501" t="str">
            <v>FLAC</v>
          </cell>
        </row>
        <row r="7502">
          <cell r="N7502" t="str">
            <v>NUTRI ALIMENTOS</v>
          </cell>
          <cell r="O7502" t="str">
            <v>Nutri</v>
          </cell>
        </row>
        <row r="7503">
          <cell r="N7503" t="str">
            <v>FLAC</v>
          </cell>
          <cell r="O7503" t="str">
            <v>FLAC</v>
          </cell>
        </row>
        <row r="7504">
          <cell r="N7504" t="str">
            <v>FLAC</v>
          </cell>
          <cell r="O7504" t="str">
            <v>FLAC</v>
          </cell>
        </row>
        <row r="7505">
          <cell r="N7505" t="str">
            <v>FLAC</v>
          </cell>
          <cell r="O7505" t="str">
            <v>FLAC</v>
          </cell>
        </row>
        <row r="7506">
          <cell r="N7506" t="str">
            <v>FLAC</v>
          </cell>
          <cell r="O7506" t="str">
            <v>FLAC</v>
          </cell>
        </row>
        <row r="7507">
          <cell r="N7507" t="str">
            <v>FLAC</v>
          </cell>
          <cell r="O7507" t="str">
            <v>FLAC</v>
          </cell>
        </row>
        <row r="7508">
          <cell r="N7508" t="str">
            <v>FLAC</v>
          </cell>
          <cell r="O7508" t="str">
            <v>FLAC</v>
          </cell>
        </row>
        <row r="7509">
          <cell r="N7509" t="str">
            <v>FLAC</v>
          </cell>
          <cell r="O7509" t="str">
            <v>FLAC</v>
          </cell>
        </row>
        <row r="7510">
          <cell r="N7510" t="str">
            <v>FLAC</v>
          </cell>
          <cell r="O7510" t="str">
            <v>FLAC</v>
          </cell>
        </row>
        <row r="7511">
          <cell r="N7511" t="str">
            <v>FLAC</v>
          </cell>
          <cell r="O7511" t="str">
            <v>FLAC</v>
          </cell>
        </row>
        <row r="7512">
          <cell r="N7512" t="str">
            <v>FLAC</v>
          </cell>
          <cell r="O7512" t="str">
            <v>FLAC</v>
          </cell>
        </row>
        <row r="7513">
          <cell r="N7513" t="str">
            <v>FLAC</v>
          </cell>
          <cell r="O7513" t="str">
            <v>FLAC</v>
          </cell>
        </row>
        <row r="7514">
          <cell r="N7514" t="str">
            <v>FLAC</v>
          </cell>
          <cell r="O7514" t="str">
            <v>FLAC</v>
          </cell>
        </row>
        <row r="7515">
          <cell r="N7515" t="str">
            <v>FLAC</v>
          </cell>
          <cell r="O7515" t="str">
            <v>FLAC</v>
          </cell>
        </row>
        <row r="7516">
          <cell r="N7516" t="str">
            <v>FLAC</v>
          </cell>
          <cell r="O7516" t="str">
            <v>FLAC</v>
          </cell>
        </row>
        <row r="7517">
          <cell r="N7517" t="str">
            <v>FLAC</v>
          </cell>
          <cell r="O7517" t="str">
            <v>FLAC</v>
          </cell>
        </row>
        <row r="7518">
          <cell r="N7518" t="str">
            <v>FLAC</v>
          </cell>
          <cell r="O7518" t="str">
            <v>FLAC</v>
          </cell>
        </row>
        <row r="7519">
          <cell r="N7519" t="str">
            <v>FLAC</v>
          </cell>
          <cell r="O7519" t="str">
            <v>FLAC</v>
          </cell>
        </row>
        <row r="7520">
          <cell r="N7520" t="str">
            <v>FLAC</v>
          </cell>
          <cell r="O7520" t="str">
            <v>FLAC</v>
          </cell>
        </row>
        <row r="7521">
          <cell r="N7521" t="str">
            <v>FLAC</v>
          </cell>
          <cell r="O7521" t="str">
            <v>FLAC</v>
          </cell>
        </row>
        <row r="7522">
          <cell r="N7522" t="str">
            <v>FLAC</v>
          </cell>
          <cell r="O7522" t="str">
            <v>FLAC</v>
          </cell>
        </row>
        <row r="7523">
          <cell r="N7523" t="str">
            <v>FLAC</v>
          </cell>
          <cell r="O7523" t="str">
            <v>FLAC</v>
          </cell>
        </row>
        <row r="7524">
          <cell r="N7524" t="str">
            <v>FLAC</v>
          </cell>
          <cell r="O7524" t="str">
            <v>FLAC</v>
          </cell>
        </row>
        <row r="7525">
          <cell r="N7525" t="str">
            <v>FLAC</v>
          </cell>
          <cell r="O7525" t="str">
            <v>FLAC</v>
          </cell>
        </row>
        <row r="7526">
          <cell r="N7526" t="str">
            <v>FLAC</v>
          </cell>
          <cell r="O7526" t="str">
            <v>FLAC</v>
          </cell>
        </row>
        <row r="7527">
          <cell r="N7527" t="str">
            <v>FLAC</v>
          </cell>
          <cell r="O7527" t="str">
            <v>FLAC</v>
          </cell>
        </row>
        <row r="7528">
          <cell r="N7528" t="str">
            <v>FLAC</v>
          </cell>
          <cell r="O7528" t="str">
            <v>FLAC</v>
          </cell>
        </row>
        <row r="7529">
          <cell r="N7529" t="str">
            <v>FLAC</v>
          </cell>
          <cell r="O7529" t="str">
            <v>FLAC</v>
          </cell>
        </row>
        <row r="7530">
          <cell r="N7530" t="str">
            <v>FLAC</v>
          </cell>
          <cell r="O7530" t="str">
            <v>FLAC</v>
          </cell>
        </row>
        <row r="7531">
          <cell r="N7531" t="str">
            <v>FLAC</v>
          </cell>
          <cell r="O7531" t="str">
            <v>FLAC</v>
          </cell>
        </row>
        <row r="7532">
          <cell r="N7532" t="str">
            <v>FLAC</v>
          </cell>
          <cell r="O7532" t="str">
            <v>FLAC</v>
          </cell>
        </row>
        <row r="7533">
          <cell r="N7533" t="str">
            <v>NUTRI ALIMENTOS</v>
          </cell>
          <cell r="O7533" t="str">
            <v>Nutri</v>
          </cell>
        </row>
        <row r="7534">
          <cell r="N7534" t="str">
            <v>NUTRI ALIMENTOS</v>
          </cell>
          <cell r="O7534" t="str">
            <v>Nutri</v>
          </cell>
        </row>
        <row r="7535">
          <cell r="N7535" t="str">
            <v>NUTRI ALIMENTOS</v>
          </cell>
          <cell r="O7535" t="str">
            <v>Nutri</v>
          </cell>
        </row>
        <row r="7536">
          <cell r="N7536" t="str">
            <v>FLAC</v>
          </cell>
          <cell r="O7536" t="str">
            <v>FLAC</v>
          </cell>
        </row>
        <row r="7537">
          <cell r="N7537" t="str">
            <v>FLAC</v>
          </cell>
          <cell r="O7537" t="str">
            <v>FLAC</v>
          </cell>
        </row>
        <row r="7538">
          <cell r="N7538" t="str">
            <v>FLAC</v>
          </cell>
          <cell r="O7538" t="str">
            <v>FLAC</v>
          </cell>
        </row>
        <row r="7539">
          <cell r="N7539" t="str">
            <v>FLAC</v>
          </cell>
          <cell r="O7539" t="str">
            <v>FLAC</v>
          </cell>
        </row>
        <row r="7540">
          <cell r="N7540" t="str">
            <v>FLAC</v>
          </cell>
          <cell r="O7540" t="str">
            <v>FLAC</v>
          </cell>
        </row>
        <row r="7541">
          <cell r="N7541" t="str">
            <v>FLAC</v>
          </cell>
          <cell r="O7541" t="str">
            <v>FLAC</v>
          </cell>
        </row>
        <row r="7542">
          <cell r="N7542" t="str">
            <v>FLAC</v>
          </cell>
          <cell r="O7542" t="str">
            <v>FLAC</v>
          </cell>
        </row>
        <row r="7543">
          <cell r="N7543" t="str">
            <v>FLAC</v>
          </cell>
          <cell r="O7543" t="str">
            <v>FLAC</v>
          </cell>
        </row>
        <row r="7544">
          <cell r="N7544" t="str">
            <v>FLAC</v>
          </cell>
          <cell r="O7544" t="str">
            <v>FLAC</v>
          </cell>
        </row>
        <row r="7545">
          <cell r="N7545" t="str">
            <v>FLAC</v>
          </cell>
          <cell r="O7545" t="str">
            <v>FLAC</v>
          </cell>
        </row>
        <row r="7546">
          <cell r="N7546" t="str">
            <v>FLAC</v>
          </cell>
          <cell r="O7546" t="str">
            <v>FLAC</v>
          </cell>
        </row>
        <row r="7547">
          <cell r="N7547" t="str">
            <v>FLAC</v>
          </cell>
          <cell r="O7547" t="str">
            <v>FLAC</v>
          </cell>
        </row>
        <row r="7548">
          <cell r="N7548" t="str">
            <v>FLAC</v>
          </cell>
          <cell r="O7548" t="str">
            <v>FLAC</v>
          </cell>
        </row>
        <row r="7549">
          <cell r="N7549" t="str">
            <v>FLAC</v>
          </cell>
          <cell r="O7549" t="str">
            <v>FLAC</v>
          </cell>
        </row>
        <row r="7550">
          <cell r="N7550" t="str">
            <v>FLAC</v>
          </cell>
          <cell r="O7550" t="str">
            <v>FLAC</v>
          </cell>
        </row>
        <row r="7551">
          <cell r="N7551" t="str">
            <v>FLAC</v>
          </cell>
          <cell r="O7551" t="str">
            <v>FLAC</v>
          </cell>
        </row>
        <row r="7552">
          <cell r="N7552" t="str">
            <v>FLAC</v>
          </cell>
          <cell r="O7552" t="str">
            <v>FLAC</v>
          </cell>
        </row>
        <row r="7553">
          <cell r="N7553" t="str">
            <v>FLAC</v>
          </cell>
          <cell r="O7553" t="str">
            <v>FLAC</v>
          </cell>
        </row>
        <row r="7554">
          <cell r="N7554" t="str">
            <v>FLAC</v>
          </cell>
          <cell r="O7554" t="str">
            <v>FLAC</v>
          </cell>
        </row>
        <row r="7555">
          <cell r="N7555" t="str">
            <v>FLAC</v>
          </cell>
          <cell r="O7555" t="str">
            <v>FLAC</v>
          </cell>
        </row>
        <row r="7556">
          <cell r="N7556" t="str">
            <v>FLAC</v>
          </cell>
          <cell r="O7556" t="str">
            <v>FLAC</v>
          </cell>
        </row>
        <row r="7557">
          <cell r="N7557" t="str">
            <v>FLAC</v>
          </cell>
          <cell r="O7557" t="str">
            <v>FLAC</v>
          </cell>
        </row>
        <row r="7558">
          <cell r="N7558" t="str">
            <v>FLAC</v>
          </cell>
          <cell r="O7558" t="str">
            <v>FLAC</v>
          </cell>
        </row>
        <row r="7559">
          <cell r="N7559" t="str">
            <v>FLAC</v>
          </cell>
          <cell r="O7559" t="str">
            <v>FLAC</v>
          </cell>
        </row>
        <row r="7560">
          <cell r="N7560" t="str">
            <v>FLAC</v>
          </cell>
          <cell r="O7560" t="str">
            <v>FLAC</v>
          </cell>
        </row>
        <row r="7561">
          <cell r="N7561" t="str">
            <v>FLAC</v>
          </cell>
          <cell r="O7561" t="str">
            <v>FLAC</v>
          </cell>
        </row>
        <row r="7562">
          <cell r="N7562" t="str">
            <v>FLAC</v>
          </cell>
          <cell r="O7562" t="str">
            <v>FLAC</v>
          </cell>
        </row>
        <row r="7563">
          <cell r="N7563" t="str">
            <v>FLAC</v>
          </cell>
          <cell r="O7563" t="str">
            <v>FLAC</v>
          </cell>
        </row>
        <row r="7564">
          <cell r="N7564" t="str">
            <v>NUTRI ALIMENTOS</v>
          </cell>
          <cell r="O7564" t="str">
            <v>Nutri</v>
          </cell>
        </row>
        <row r="7565">
          <cell r="N7565" t="str">
            <v>FLAC</v>
          </cell>
          <cell r="O7565" t="str">
            <v>FLAC</v>
          </cell>
        </row>
        <row r="7566">
          <cell r="N7566" t="str">
            <v>FLAC</v>
          </cell>
          <cell r="O7566" t="str">
            <v>FLAC</v>
          </cell>
        </row>
        <row r="7567">
          <cell r="N7567" t="str">
            <v>FLAC</v>
          </cell>
          <cell r="O7567" t="str">
            <v>FLAC</v>
          </cell>
        </row>
        <row r="7568">
          <cell r="N7568" t="str">
            <v>FLAC</v>
          </cell>
          <cell r="O7568" t="str">
            <v>FLAC</v>
          </cell>
        </row>
        <row r="7569">
          <cell r="N7569" t="str">
            <v>FLAC</v>
          </cell>
          <cell r="O7569" t="str">
            <v>FLAC</v>
          </cell>
        </row>
        <row r="7570">
          <cell r="N7570" t="str">
            <v>FLAC</v>
          </cell>
          <cell r="O7570" t="str">
            <v>FLAC</v>
          </cell>
        </row>
        <row r="7571">
          <cell r="N7571" t="str">
            <v>FLAC</v>
          </cell>
          <cell r="O7571" t="str">
            <v>FLAC</v>
          </cell>
        </row>
        <row r="7572">
          <cell r="N7572" t="str">
            <v>FLAC</v>
          </cell>
          <cell r="O7572" t="str">
            <v>FLAC</v>
          </cell>
        </row>
        <row r="7573">
          <cell r="N7573" t="str">
            <v>FLAC</v>
          </cell>
          <cell r="O7573" t="str">
            <v>FLAC</v>
          </cell>
        </row>
        <row r="7574">
          <cell r="N7574" t="str">
            <v>FLAC</v>
          </cell>
          <cell r="O7574" t="str">
            <v>FLAC</v>
          </cell>
        </row>
        <row r="7575">
          <cell r="N7575" t="str">
            <v>FLAC</v>
          </cell>
          <cell r="O7575" t="str">
            <v>FLAC</v>
          </cell>
        </row>
        <row r="7576">
          <cell r="N7576" t="str">
            <v>FLAC</v>
          </cell>
          <cell r="O7576" t="str">
            <v>FLAC</v>
          </cell>
        </row>
        <row r="7577">
          <cell r="N7577" t="str">
            <v>FLAC</v>
          </cell>
          <cell r="O7577" t="str">
            <v>FLAC</v>
          </cell>
        </row>
        <row r="7578">
          <cell r="N7578" t="str">
            <v>FLAC</v>
          </cell>
          <cell r="O7578" t="str">
            <v>FLAC</v>
          </cell>
        </row>
        <row r="7579">
          <cell r="N7579" t="str">
            <v>FLAC</v>
          </cell>
          <cell r="O7579" t="str">
            <v>FLAC</v>
          </cell>
        </row>
        <row r="7580">
          <cell r="N7580" t="str">
            <v>FLAC</v>
          </cell>
          <cell r="O7580" t="str">
            <v>FLAC</v>
          </cell>
        </row>
        <row r="7581">
          <cell r="N7581" t="str">
            <v>FLAC</v>
          </cell>
          <cell r="O7581" t="str">
            <v>FLAC</v>
          </cell>
        </row>
        <row r="7582">
          <cell r="N7582" t="str">
            <v>FLAC</v>
          </cell>
          <cell r="O7582" t="str">
            <v>FLAC</v>
          </cell>
        </row>
        <row r="7583">
          <cell r="N7583" t="str">
            <v>FLAC</v>
          </cell>
          <cell r="O7583" t="str">
            <v>FLAC</v>
          </cell>
        </row>
        <row r="7584">
          <cell r="N7584" t="str">
            <v>FLAC</v>
          </cell>
          <cell r="O7584" t="str">
            <v>FLAC</v>
          </cell>
        </row>
        <row r="7585">
          <cell r="N7585" t="str">
            <v>FLAC</v>
          </cell>
          <cell r="O7585" t="str">
            <v>FLAC</v>
          </cell>
        </row>
        <row r="7586">
          <cell r="N7586" t="str">
            <v>FLAC</v>
          </cell>
          <cell r="O7586" t="str">
            <v>FLAC</v>
          </cell>
        </row>
        <row r="7587">
          <cell r="N7587" t="str">
            <v>FLAC</v>
          </cell>
          <cell r="O7587" t="str">
            <v>FLAC</v>
          </cell>
        </row>
        <row r="7588">
          <cell r="N7588" t="str">
            <v>FLAC</v>
          </cell>
          <cell r="O7588" t="str">
            <v>FLAC</v>
          </cell>
        </row>
        <row r="7589">
          <cell r="N7589" t="str">
            <v>FLAC</v>
          </cell>
          <cell r="O7589" t="str">
            <v>FLAC</v>
          </cell>
        </row>
        <row r="7590">
          <cell r="N7590" t="str">
            <v>FLAC</v>
          </cell>
          <cell r="O7590" t="str">
            <v>FLAC</v>
          </cell>
        </row>
        <row r="7591">
          <cell r="N7591" t="str">
            <v>FLAC</v>
          </cell>
          <cell r="O7591" t="str">
            <v>FLAC</v>
          </cell>
        </row>
        <row r="7592">
          <cell r="N7592" t="str">
            <v>FLAC</v>
          </cell>
          <cell r="O7592" t="str">
            <v>FLAC</v>
          </cell>
        </row>
        <row r="7593">
          <cell r="N7593" t="str">
            <v>FLAC</v>
          </cell>
          <cell r="O7593" t="str">
            <v>FLAC</v>
          </cell>
        </row>
        <row r="7594">
          <cell r="N7594" t="str">
            <v>FLAC</v>
          </cell>
          <cell r="O7594" t="str">
            <v>FLAC</v>
          </cell>
        </row>
        <row r="7595">
          <cell r="N7595" t="str">
            <v>FLAC</v>
          </cell>
          <cell r="O7595" t="str">
            <v>FLAC</v>
          </cell>
        </row>
        <row r="7596">
          <cell r="N7596" t="str">
            <v>FLAC</v>
          </cell>
          <cell r="O7596" t="str">
            <v>FLAC</v>
          </cell>
        </row>
        <row r="7597">
          <cell r="N7597" t="str">
            <v>FLAC</v>
          </cell>
          <cell r="O7597" t="str">
            <v>FLAC</v>
          </cell>
        </row>
        <row r="7598">
          <cell r="N7598" t="str">
            <v>FLAC</v>
          </cell>
          <cell r="O7598" t="str">
            <v>FLAC</v>
          </cell>
        </row>
        <row r="7599">
          <cell r="N7599" t="str">
            <v>FLAC</v>
          </cell>
          <cell r="O7599" t="str">
            <v>FLAC</v>
          </cell>
        </row>
        <row r="7600">
          <cell r="N7600" t="str">
            <v>FLAC</v>
          </cell>
          <cell r="O7600" t="str">
            <v>FLAC</v>
          </cell>
        </row>
        <row r="7601">
          <cell r="N7601" t="str">
            <v>FLAC</v>
          </cell>
          <cell r="O7601" t="str">
            <v>FLAC</v>
          </cell>
        </row>
        <row r="7602">
          <cell r="N7602" t="str">
            <v>FLAC</v>
          </cell>
          <cell r="O7602" t="str">
            <v>FLAC</v>
          </cell>
        </row>
        <row r="7603">
          <cell r="N7603" t="str">
            <v>FLAC</v>
          </cell>
          <cell r="O7603" t="str">
            <v>FLAC</v>
          </cell>
        </row>
        <row r="7604">
          <cell r="N7604" t="str">
            <v>FLAC</v>
          </cell>
          <cell r="O7604" t="str">
            <v>FLAC</v>
          </cell>
        </row>
        <row r="7605">
          <cell r="N7605" t="str">
            <v>FLAC</v>
          </cell>
          <cell r="O7605" t="str">
            <v>FLAC</v>
          </cell>
        </row>
        <row r="7606">
          <cell r="N7606" t="str">
            <v>FLAC</v>
          </cell>
          <cell r="O7606" t="str">
            <v>FLAC</v>
          </cell>
        </row>
        <row r="7607">
          <cell r="N7607" t="str">
            <v>FLAC</v>
          </cell>
          <cell r="O7607" t="str">
            <v>FLAC</v>
          </cell>
        </row>
        <row r="7608">
          <cell r="N7608" t="str">
            <v>FLAC</v>
          </cell>
          <cell r="O7608" t="str">
            <v>FLAC</v>
          </cell>
        </row>
        <row r="7609">
          <cell r="N7609" t="str">
            <v>FLAC</v>
          </cell>
          <cell r="O7609" t="str">
            <v>FLAC</v>
          </cell>
        </row>
        <row r="7610">
          <cell r="N7610" t="str">
            <v>FLAC</v>
          </cell>
          <cell r="O7610" t="str">
            <v>FLAC</v>
          </cell>
        </row>
        <row r="7611">
          <cell r="N7611" t="str">
            <v>FLAC</v>
          </cell>
          <cell r="O7611" t="str">
            <v>FLAC</v>
          </cell>
        </row>
        <row r="7612">
          <cell r="N7612" t="str">
            <v>FLAC</v>
          </cell>
          <cell r="O7612" t="str">
            <v>FLAC</v>
          </cell>
        </row>
        <row r="7613">
          <cell r="N7613" t="str">
            <v>FLAC</v>
          </cell>
          <cell r="O7613" t="str">
            <v>FLAC</v>
          </cell>
        </row>
        <row r="7614">
          <cell r="N7614" t="str">
            <v>FLAC</v>
          </cell>
          <cell r="O7614" t="str">
            <v>FLAC</v>
          </cell>
        </row>
        <row r="7615">
          <cell r="N7615" t="str">
            <v>FLAC</v>
          </cell>
          <cell r="O7615" t="str">
            <v>FLAC</v>
          </cell>
        </row>
        <row r="7616">
          <cell r="N7616" t="str">
            <v>FLAC</v>
          </cell>
          <cell r="O7616" t="str">
            <v>FLAC</v>
          </cell>
        </row>
        <row r="7617">
          <cell r="N7617" t="str">
            <v>FLAC</v>
          </cell>
          <cell r="O7617" t="str">
            <v>FLAC</v>
          </cell>
        </row>
        <row r="7618">
          <cell r="N7618" t="str">
            <v>FLAC</v>
          </cell>
          <cell r="O7618" t="str">
            <v>FLAC</v>
          </cell>
        </row>
        <row r="7619">
          <cell r="N7619" t="str">
            <v>FLAC</v>
          </cell>
          <cell r="O7619" t="str">
            <v>FLAC</v>
          </cell>
        </row>
        <row r="7620">
          <cell r="N7620" t="str">
            <v>FLAC</v>
          </cell>
          <cell r="O7620" t="str">
            <v>FLAC</v>
          </cell>
        </row>
        <row r="7621">
          <cell r="N7621" t="str">
            <v>FLAC</v>
          </cell>
          <cell r="O7621" t="str">
            <v>FLAC</v>
          </cell>
        </row>
        <row r="7622">
          <cell r="N7622" t="str">
            <v>FLAC</v>
          </cell>
          <cell r="O7622" t="str">
            <v>FLAC</v>
          </cell>
        </row>
        <row r="7623">
          <cell r="N7623" t="str">
            <v>FLAC</v>
          </cell>
          <cell r="O7623" t="str">
            <v>FLAC</v>
          </cell>
        </row>
        <row r="7624">
          <cell r="N7624" t="str">
            <v>FLAC</v>
          </cell>
          <cell r="O7624" t="str">
            <v>FLAC</v>
          </cell>
        </row>
        <row r="7625">
          <cell r="N7625" t="str">
            <v>FLAC</v>
          </cell>
          <cell r="O7625" t="str">
            <v>FLAC</v>
          </cell>
        </row>
        <row r="7626">
          <cell r="N7626" t="str">
            <v>FLAC</v>
          </cell>
          <cell r="O7626" t="str">
            <v>FLAC</v>
          </cell>
        </row>
        <row r="7627">
          <cell r="N7627" t="str">
            <v>FLAC</v>
          </cell>
          <cell r="O7627" t="str">
            <v>FLAC</v>
          </cell>
        </row>
        <row r="7628">
          <cell r="N7628" t="str">
            <v>FLAC</v>
          </cell>
          <cell r="O7628" t="str">
            <v>FLAC</v>
          </cell>
        </row>
        <row r="7629">
          <cell r="N7629" t="str">
            <v>FLAC</v>
          </cell>
          <cell r="O7629" t="str">
            <v>FLAC</v>
          </cell>
        </row>
        <row r="7630">
          <cell r="N7630" t="str">
            <v>NUTRI ALIMENTOS</v>
          </cell>
          <cell r="O7630" t="str">
            <v>Nutri</v>
          </cell>
        </row>
        <row r="7631">
          <cell r="N7631" t="str">
            <v>FLAC</v>
          </cell>
          <cell r="O7631" t="str">
            <v>FLAC</v>
          </cell>
        </row>
        <row r="7632">
          <cell r="N7632" t="str">
            <v>FLAC</v>
          </cell>
          <cell r="O7632" t="str">
            <v>FLAC</v>
          </cell>
        </row>
        <row r="7633">
          <cell r="N7633" t="str">
            <v>FLAC</v>
          </cell>
          <cell r="O7633" t="str">
            <v>FLAC</v>
          </cell>
        </row>
        <row r="7634">
          <cell r="N7634" t="str">
            <v>FLAC</v>
          </cell>
          <cell r="O7634" t="str">
            <v>FLAC</v>
          </cell>
        </row>
        <row r="7635">
          <cell r="N7635" t="str">
            <v>FLAC</v>
          </cell>
          <cell r="O7635" t="str">
            <v>FLAC</v>
          </cell>
        </row>
        <row r="7636">
          <cell r="N7636" t="str">
            <v>FLAC</v>
          </cell>
          <cell r="O7636" t="str">
            <v>FLAC</v>
          </cell>
        </row>
        <row r="7637">
          <cell r="N7637" t="str">
            <v>FLAC</v>
          </cell>
          <cell r="O7637" t="str">
            <v>FLAC</v>
          </cell>
        </row>
        <row r="7638">
          <cell r="N7638" t="str">
            <v>FLAC</v>
          </cell>
          <cell r="O7638" t="str">
            <v>FLAC</v>
          </cell>
        </row>
        <row r="7639">
          <cell r="N7639" t="str">
            <v>FLAC</v>
          </cell>
          <cell r="O7639" t="str">
            <v>FLAC</v>
          </cell>
        </row>
        <row r="7640">
          <cell r="N7640" t="str">
            <v>FLAC</v>
          </cell>
          <cell r="O7640" t="str">
            <v>FLAC</v>
          </cell>
        </row>
        <row r="7641">
          <cell r="N7641" t="str">
            <v>FLAC</v>
          </cell>
          <cell r="O7641" t="str">
            <v>FLAC</v>
          </cell>
        </row>
        <row r="7642">
          <cell r="N7642" t="str">
            <v>FLAC</v>
          </cell>
          <cell r="O7642" t="str">
            <v>FLAC</v>
          </cell>
        </row>
        <row r="7643">
          <cell r="N7643" t="str">
            <v>FLAC</v>
          </cell>
          <cell r="O7643" t="str">
            <v>FLAC</v>
          </cell>
        </row>
        <row r="7644">
          <cell r="N7644" t="str">
            <v>FLAC</v>
          </cell>
          <cell r="O7644" t="str">
            <v>FLAC</v>
          </cell>
        </row>
        <row r="7645">
          <cell r="N7645" t="str">
            <v>FLAC</v>
          </cell>
          <cell r="O7645" t="str">
            <v>FLAC</v>
          </cell>
        </row>
        <row r="7646">
          <cell r="N7646" t="str">
            <v>FLAC</v>
          </cell>
          <cell r="O7646" t="str">
            <v>FLAC</v>
          </cell>
        </row>
        <row r="7647">
          <cell r="N7647" t="str">
            <v>FLAC</v>
          </cell>
          <cell r="O7647" t="str">
            <v>FLAC</v>
          </cell>
        </row>
        <row r="7648">
          <cell r="N7648" t="str">
            <v>FLAC</v>
          </cell>
          <cell r="O7648" t="str">
            <v>FLAC</v>
          </cell>
        </row>
        <row r="7649">
          <cell r="N7649" t="str">
            <v>FLAC</v>
          </cell>
          <cell r="O7649" t="str">
            <v>FLAC</v>
          </cell>
        </row>
        <row r="7650">
          <cell r="N7650" t="str">
            <v>FLAC</v>
          </cell>
          <cell r="O7650" t="str">
            <v>FLAC</v>
          </cell>
        </row>
        <row r="7651">
          <cell r="N7651" t="str">
            <v>FLAC</v>
          </cell>
          <cell r="O7651" t="str">
            <v>FLAC</v>
          </cell>
        </row>
        <row r="7652">
          <cell r="N7652" t="str">
            <v>FLAC</v>
          </cell>
          <cell r="O7652" t="str">
            <v>FLAC</v>
          </cell>
        </row>
        <row r="7653">
          <cell r="N7653" t="str">
            <v>FLAC</v>
          </cell>
          <cell r="O7653" t="str">
            <v>FLAC</v>
          </cell>
        </row>
        <row r="7654">
          <cell r="N7654" t="str">
            <v>FLAC</v>
          </cell>
          <cell r="O7654" t="str">
            <v>FLAC</v>
          </cell>
        </row>
        <row r="7655">
          <cell r="N7655" t="str">
            <v>FLAC</v>
          </cell>
          <cell r="O7655" t="str">
            <v>FLAC</v>
          </cell>
        </row>
        <row r="7656">
          <cell r="N7656" t="str">
            <v>FLAC</v>
          </cell>
          <cell r="O7656" t="str">
            <v>FLAC</v>
          </cell>
        </row>
        <row r="7657">
          <cell r="N7657" t="str">
            <v>FLAC</v>
          </cell>
          <cell r="O7657" t="str">
            <v>FLAC</v>
          </cell>
        </row>
        <row r="7658">
          <cell r="N7658" t="str">
            <v>FLAC</v>
          </cell>
          <cell r="O7658" t="str">
            <v>FLAC</v>
          </cell>
        </row>
        <row r="7659">
          <cell r="N7659" t="str">
            <v>FLAC</v>
          </cell>
          <cell r="O7659" t="str">
            <v>FLAC</v>
          </cell>
        </row>
        <row r="7660">
          <cell r="N7660" t="str">
            <v>FLAC</v>
          </cell>
          <cell r="O7660" t="str">
            <v>FLAC</v>
          </cell>
        </row>
        <row r="7661">
          <cell r="N7661" t="str">
            <v>FLAC</v>
          </cell>
          <cell r="O7661" t="str">
            <v>FLAC</v>
          </cell>
        </row>
        <row r="7662">
          <cell r="N7662" t="str">
            <v>FLAC</v>
          </cell>
          <cell r="O7662" t="str">
            <v>FLAC</v>
          </cell>
        </row>
        <row r="7663">
          <cell r="N7663" t="str">
            <v>FLAC</v>
          </cell>
          <cell r="O7663" t="str">
            <v>FLAC</v>
          </cell>
        </row>
        <row r="7664">
          <cell r="N7664" t="str">
            <v>FLAC</v>
          </cell>
          <cell r="O7664" t="str">
            <v>FLAC</v>
          </cell>
        </row>
        <row r="7665">
          <cell r="N7665" t="str">
            <v>FLAC</v>
          </cell>
          <cell r="O7665" t="str">
            <v>FLAC</v>
          </cell>
        </row>
        <row r="7666">
          <cell r="N7666" t="str">
            <v>FLAC</v>
          </cell>
          <cell r="O7666" t="str">
            <v>FLAC</v>
          </cell>
        </row>
        <row r="7667">
          <cell r="N7667" t="str">
            <v>FLAC</v>
          </cell>
          <cell r="O7667" t="str">
            <v>FLAC</v>
          </cell>
        </row>
        <row r="7668">
          <cell r="N7668" t="str">
            <v>FLAC</v>
          </cell>
          <cell r="O7668" t="str">
            <v>FLAC</v>
          </cell>
        </row>
        <row r="7669">
          <cell r="N7669" t="str">
            <v>FLAC</v>
          </cell>
          <cell r="O7669" t="str">
            <v>FLAC</v>
          </cell>
        </row>
        <row r="7670">
          <cell r="N7670" t="str">
            <v>FLAC</v>
          </cell>
          <cell r="O7670" t="str">
            <v>FLAC</v>
          </cell>
        </row>
        <row r="7671">
          <cell r="N7671" t="str">
            <v>FLAC</v>
          </cell>
          <cell r="O7671" t="str">
            <v>FLAC</v>
          </cell>
        </row>
        <row r="7672">
          <cell r="N7672" t="str">
            <v>FLAC</v>
          </cell>
          <cell r="O7672" t="str">
            <v>FLAC</v>
          </cell>
        </row>
        <row r="7673">
          <cell r="N7673" t="str">
            <v>FLAC</v>
          </cell>
          <cell r="O7673" t="str">
            <v>FLAC</v>
          </cell>
        </row>
        <row r="7674">
          <cell r="N7674" t="str">
            <v>FLAC</v>
          </cell>
          <cell r="O7674" t="str">
            <v>FLAC</v>
          </cell>
        </row>
        <row r="7675">
          <cell r="N7675" t="str">
            <v>FLAC</v>
          </cell>
          <cell r="O7675" t="str">
            <v>FLAC</v>
          </cell>
        </row>
        <row r="7676">
          <cell r="N7676" t="str">
            <v>FLAC</v>
          </cell>
          <cell r="O7676" t="str">
            <v>FLAC</v>
          </cell>
        </row>
        <row r="7677">
          <cell r="N7677" t="str">
            <v>FLAC</v>
          </cell>
          <cell r="O7677" t="str">
            <v>FLAC</v>
          </cell>
        </row>
        <row r="7678">
          <cell r="N7678" t="str">
            <v>FLAC</v>
          </cell>
          <cell r="O7678" t="str">
            <v>FLAC</v>
          </cell>
        </row>
        <row r="7679">
          <cell r="N7679" t="str">
            <v>FLAC</v>
          </cell>
          <cell r="O7679" t="str">
            <v>FLAC</v>
          </cell>
        </row>
        <row r="7680">
          <cell r="N7680" t="str">
            <v>FLAC</v>
          </cell>
          <cell r="O7680" t="str">
            <v>FLAC</v>
          </cell>
        </row>
        <row r="7681">
          <cell r="N7681" t="str">
            <v>FLAC</v>
          </cell>
          <cell r="O7681" t="str">
            <v>FLAC</v>
          </cell>
        </row>
        <row r="7682">
          <cell r="N7682" t="str">
            <v>FLAC</v>
          </cell>
          <cell r="O7682" t="str">
            <v>FLAC</v>
          </cell>
        </row>
        <row r="7683">
          <cell r="N7683" t="str">
            <v>FLAC</v>
          </cell>
          <cell r="O7683" t="str">
            <v>FLAC</v>
          </cell>
        </row>
        <row r="7684">
          <cell r="N7684" t="str">
            <v>FLAC</v>
          </cell>
          <cell r="O7684" t="str">
            <v>FLAC</v>
          </cell>
        </row>
        <row r="7685">
          <cell r="N7685" t="str">
            <v>FLAC</v>
          </cell>
          <cell r="O7685" t="str">
            <v>FLAC</v>
          </cell>
        </row>
        <row r="7686">
          <cell r="N7686" t="str">
            <v>FLAC</v>
          </cell>
          <cell r="O7686" t="str">
            <v>FLAC</v>
          </cell>
        </row>
        <row r="7687">
          <cell r="N7687" t="str">
            <v>FLAC</v>
          </cell>
          <cell r="O7687" t="str">
            <v>FLAC</v>
          </cell>
        </row>
        <row r="7688">
          <cell r="N7688" t="str">
            <v>FLAC</v>
          </cell>
          <cell r="O7688" t="str">
            <v>FLAC</v>
          </cell>
        </row>
        <row r="7689">
          <cell r="N7689" t="str">
            <v>FLAC</v>
          </cell>
          <cell r="O7689" t="str">
            <v>FLAC</v>
          </cell>
        </row>
        <row r="7690">
          <cell r="N7690" t="str">
            <v>FLAC</v>
          </cell>
          <cell r="O7690" t="str">
            <v>FLAC</v>
          </cell>
        </row>
        <row r="7691">
          <cell r="N7691" t="str">
            <v>FLAC</v>
          </cell>
          <cell r="O7691" t="str">
            <v>FLAC</v>
          </cell>
        </row>
        <row r="7692">
          <cell r="N7692" t="str">
            <v>FLAC</v>
          </cell>
          <cell r="O7692" t="str">
            <v>FLAC</v>
          </cell>
        </row>
        <row r="7693">
          <cell r="N7693" t="str">
            <v>FLAC</v>
          </cell>
          <cell r="O7693" t="str">
            <v>FLAC</v>
          </cell>
        </row>
        <row r="7694">
          <cell r="N7694" t="str">
            <v>FLAC</v>
          </cell>
          <cell r="O7694" t="str">
            <v>FLAC</v>
          </cell>
        </row>
        <row r="7695">
          <cell r="N7695" t="str">
            <v>FLAC</v>
          </cell>
          <cell r="O7695" t="str">
            <v>FLAC</v>
          </cell>
        </row>
        <row r="7696">
          <cell r="N7696" t="str">
            <v>FLAC</v>
          </cell>
          <cell r="O7696" t="str">
            <v>FLAC</v>
          </cell>
        </row>
        <row r="7697">
          <cell r="N7697" t="str">
            <v>FLAC</v>
          </cell>
          <cell r="O7697" t="str">
            <v>FLAC</v>
          </cell>
        </row>
        <row r="7698">
          <cell r="N7698" t="str">
            <v>FLAC</v>
          </cell>
          <cell r="O7698" t="str">
            <v>FLAC</v>
          </cell>
        </row>
        <row r="7699">
          <cell r="N7699" t="str">
            <v>FLAC</v>
          </cell>
          <cell r="O7699" t="str">
            <v>FLAC</v>
          </cell>
        </row>
        <row r="7700">
          <cell r="N7700" t="str">
            <v>FLAC</v>
          </cell>
          <cell r="O7700" t="str">
            <v>FLAC</v>
          </cell>
        </row>
        <row r="7701">
          <cell r="N7701" t="str">
            <v>FLAC</v>
          </cell>
          <cell r="O7701" t="str">
            <v>FLAC</v>
          </cell>
        </row>
        <row r="7702">
          <cell r="N7702" t="str">
            <v>FLAC</v>
          </cell>
          <cell r="O7702" t="str">
            <v>FLAC</v>
          </cell>
        </row>
        <row r="7703">
          <cell r="N7703" t="str">
            <v>NUTRI ALIMENTOS</v>
          </cell>
          <cell r="O7703" t="str">
            <v>Nutri</v>
          </cell>
        </row>
        <row r="7704">
          <cell r="N7704" t="str">
            <v>FLAC</v>
          </cell>
          <cell r="O7704" t="str">
            <v>FLAC</v>
          </cell>
        </row>
        <row r="7705">
          <cell r="N7705" t="str">
            <v>FLAC</v>
          </cell>
          <cell r="O7705" t="str">
            <v>FLAC</v>
          </cell>
        </row>
        <row r="7706">
          <cell r="N7706" t="str">
            <v>FLAC</v>
          </cell>
          <cell r="O7706" t="str">
            <v>FLAC</v>
          </cell>
        </row>
        <row r="7707">
          <cell r="N7707" t="str">
            <v>NUTRI ALIMENTOS</v>
          </cell>
          <cell r="O7707" t="str">
            <v>Nutri</v>
          </cell>
        </row>
        <row r="7708">
          <cell r="N7708" t="str">
            <v>NUTRI ALIMENTOS</v>
          </cell>
          <cell r="O7708" t="str">
            <v>Nutri</v>
          </cell>
        </row>
        <row r="7709">
          <cell r="N7709" t="str">
            <v>NUTRI ALIMENTOS</v>
          </cell>
          <cell r="O7709" t="str">
            <v>Nutri</v>
          </cell>
        </row>
        <row r="7710">
          <cell r="N7710" t="str">
            <v>FLAC</v>
          </cell>
          <cell r="O7710" t="str">
            <v>FLAC</v>
          </cell>
        </row>
        <row r="7711">
          <cell r="N7711" t="str">
            <v>NUTRI ALIMENTOS</v>
          </cell>
          <cell r="O7711" t="str">
            <v>Nutri</v>
          </cell>
        </row>
        <row r="7712">
          <cell r="N7712" t="str">
            <v>FLAC</v>
          </cell>
          <cell r="O7712" t="str">
            <v>FLAC</v>
          </cell>
        </row>
        <row r="7713">
          <cell r="N7713" t="str">
            <v>FLAC</v>
          </cell>
          <cell r="O7713" t="str">
            <v>FLAC</v>
          </cell>
        </row>
        <row r="7714">
          <cell r="N7714" t="str">
            <v>NUTRI ALIMENTOS</v>
          </cell>
          <cell r="O7714" t="str">
            <v>Nutri</v>
          </cell>
        </row>
        <row r="7715">
          <cell r="N7715" t="str">
            <v>FLAC</v>
          </cell>
          <cell r="O7715" t="str">
            <v>FLAC</v>
          </cell>
        </row>
        <row r="7716">
          <cell r="N7716" t="str">
            <v>FLAC</v>
          </cell>
          <cell r="O7716" t="str">
            <v>FLAC</v>
          </cell>
        </row>
        <row r="7717">
          <cell r="N7717" t="str">
            <v>FLAC</v>
          </cell>
          <cell r="O7717" t="str">
            <v>FLAC</v>
          </cell>
        </row>
        <row r="7718">
          <cell r="N7718" t="str">
            <v>FLAC</v>
          </cell>
          <cell r="O7718" t="str">
            <v>FLAC</v>
          </cell>
        </row>
        <row r="7719">
          <cell r="N7719" t="str">
            <v>FLAC</v>
          </cell>
          <cell r="O7719" t="str">
            <v>FLAC</v>
          </cell>
        </row>
        <row r="7720">
          <cell r="N7720" t="str">
            <v>FLAC</v>
          </cell>
          <cell r="O7720" t="str">
            <v>FLAC</v>
          </cell>
        </row>
        <row r="7721">
          <cell r="N7721" t="str">
            <v>FLAC</v>
          </cell>
          <cell r="O7721" t="str">
            <v>FLAC</v>
          </cell>
        </row>
        <row r="7722">
          <cell r="N7722" t="str">
            <v>FLAC</v>
          </cell>
          <cell r="O7722" t="str">
            <v>FLAC</v>
          </cell>
        </row>
        <row r="7723">
          <cell r="N7723" t="str">
            <v>FLAC</v>
          </cell>
          <cell r="O7723" t="str">
            <v>FLAC</v>
          </cell>
        </row>
        <row r="7724">
          <cell r="N7724" t="str">
            <v>FLAC</v>
          </cell>
          <cell r="O7724" t="str">
            <v>FLAC</v>
          </cell>
        </row>
        <row r="7725">
          <cell r="N7725" t="str">
            <v>FLAC</v>
          </cell>
          <cell r="O7725" t="str">
            <v>FLAC</v>
          </cell>
        </row>
        <row r="7726">
          <cell r="N7726" t="str">
            <v>FLAC</v>
          </cell>
          <cell r="O7726" t="str">
            <v>FLAC</v>
          </cell>
        </row>
        <row r="7727">
          <cell r="N7727" t="str">
            <v>FLAC</v>
          </cell>
          <cell r="O7727" t="str">
            <v>FLAC</v>
          </cell>
        </row>
        <row r="7728">
          <cell r="N7728" t="str">
            <v>FLAC</v>
          </cell>
          <cell r="O7728" t="str">
            <v>FLAC</v>
          </cell>
        </row>
        <row r="7729">
          <cell r="N7729" t="str">
            <v>FLAC</v>
          </cell>
          <cell r="O7729" t="str">
            <v>FLAC</v>
          </cell>
        </row>
        <row r="7730">
          <cell r="N7730" t="str">
            <v>FLAC</v>
          </cell>
          <cell r="O7730" t="str">
            <v>FLAC</v>
          </cell>
        </row>
        <row r="7731">
          <cell r="N7731" t="str">
            <v>FLAC</v>
          </cell>
          <cell r="O7731" t="str">
            <v>FLAC</v>
          </cell>
        </row>
        <row r="7732">
          <cell r="N7732" t="str">
            <v>FLAC</v>
          </cell>
          <cell r="O7732" t="str">
            <v>FLAC</v>
          </cell>
        </row>
        <row r="7733">
          <cell r="N7733" t="str">
            <v>FLAC</v>
          </cell>
          <cell r="O7733" t="str">
            <v>FLAC</v>
          </cell>
        </row>
        <row r="7734">
          <cell r="N7734" t="str">
            <v>FLAC</v>
          </cell>
          <cell r="O7734" t="str">
            <v>FLAC</v>
          </cell>
        </row>
        <row r="7735">
          <cell r="N7735" t="str">
            <v>FLAC</v>
          </cell>
          <cell r="O7735" t="str">
            <v>FLAC</v>
          </cell>
        </row>
        <row r="7736">
          <cell r="N7736" t="str">
            <v>FLAC</v>
          </cell>
          <cell r="O7736" t="str">
            <v>FLAC</v>
          </cell>
        </row>
        <row r="7737">
          <cell r="N7737" t="str">
            <v>FLAC</v>
          </cell>
          <cell r="O7737" t="str">
            <v>FLAC</v>
          </cell>
        </row>
        <row r="7738">
          <cell r="N7738" t="str">
            <v>FLAC</v>
          </cell>
          <cell r="O7738" t="str">
            <v>FLAC</v>
          </cell>
        </row>
        <row r="7739">
          <cell r="N7739" t="str">
            <v>FLAC</v>
          </cell>
          <cell r="O7739" t="str">
            <v>FLAC</v>
          </cell>
        </row>
        <row r="7740">
          <cell r="N7740" t="str">
            <v>FLAC</v>
          </cell>
          <cell r="O7740" t="str">
            <v>FLAC</v>
          </cell>
        </row>
        <row r="7741">
          <cell r="N7741" t="str">
            <v>FLAC</v>
          </cell>
          <cell r="O7741" t="str">
            <v>FLAC</v>
          </cell>
        </row>
        <row r="7742">
          <cell r="N7742" t="str">
            <v>FLAC</v>
          </cell>
          <cell r="O7742" t="str">
            <v>FLAC</v>
          </cell>
        </row>
        <row r="7743">
          <cell r="N7743" t="str">
            <v>FLAC</v>
          </cell>
          <cell r="O7743" t="str">
            <v>FLAC</v>
          </cell>
        </row>
        <row r="7744">
          <cell r="N7744" t="str">
            <v>FLAC</v>
          </cell>
          <cell r="O7744" t="str">
            <v>FLAC</v>
          </cell>
        </row>
        <row r="7745">
          <cell r="N7745" t="str">
            <v>FLAC</v>
          </cell>
          <cell r="O7745" t="str">
            <v>FLAC</v>
          </cell>
        </row>
        <row r="7746">
          <cell r="N7746" t="str">
            <v>NUTRI ALIMENTOS</v>
          </cell>
          <cell r="O7746" t="str">
            <v>Nutri</v>
          </cell>
        </row>
        <row r="7747">
          <cell r="N7747" t="str">
            <v>FLAC</v>
          </cell>
          <cell r="O7747" t="str">
            <v>FLAC</v>
          </cell>
        </row>
        <row r="7748">
          <cell r="N7748" t="str">
            <v>FLAC</v>
          </cell>
          <cell r="O7748" t="str">
            <v>FLAC</v>
          </cell>
        </row>
        <row r="7749">
          <cell r="N7749" t="str">
            <v>FLAC</v>
          </cell>
          <cell r="O7749" t="str">
            <v>FLAC</v>
          </cell>
        </row>
        <row r="7750">
          <cell r="N7750" t="str">
            <v>FLAC</v>
          </cell>
          <cell r="O7750" t="str">
            <v>FLAC</v>
          </cell>
        </row>
        <row r="7751">
          <cell r="N7751" t="str">
            <v>FLAC</v>
          </cell>
          <cell r="O7751" t="str">
            <v>FLAC</v>
          </cell>
        </row>
        <row r="7752">
          <cell r="N7752" t="str">
            <v>FLAC</v>
          </cell>
          <cell r="O7752" t="str">
            <v>FLAC</v>
          </cell>
        </row>
        <row r="7753">
          <cell r="N7753" t="str">
            <v>FLAC</v>
          </cell>
          <cell r="O7753" t="str">
            <v>FLAC</v>
          </cell>
        </row>
        <row r="7754">
          <cell r="N7754" t="str">
            <v>FLAC</v>
          </cell>
          <cell r="O7754" t="str">
            <v>FLAC</v>
          </cell>
        </row>
        <row r="7755">
          <cell r="N7755" t="str">
            <v>FLAC</v>
          </cell>
          <cell r="O7755" t="str">
            <v>FLAC</v>
          </cell>
        </row>
        <row r="7756">
          <cell r="N7756" t="str">
            <v>FLAC</v>
          </cell>
          <cell r="O7756" t="str">
            <v>FLAC</v>
          </cell>
        </row>
        <row r="7757">
          <cell r="N7757" t="str">
            <v>FLAC</v>
          </cell>
          <cell r="O7757" t="str">
            <v>FLAC</v>
          </cell>
        </row>
        <row r="7758">
          <cell r="N7758" t="str">
            <v>FLAC</v>
          </cell>
          <cell r="O7758" t="str">
            <v>FLAC</v>
          </cell>
        </row>
        <row r="7759">
          <cell r="N7759" t="str">
            <v>FLAC</v>
          </cell>
          <cell r="O7759" t="str">
            <v>FLAC</v>
          </cell>
        </row>
        <row r="7760">
          <cell r="N7760" t="str">
            <v>FLAC</v>
          </cell>
          <cell r="O7760" t="str">
            <v>FLAC</v>
          </cell>
        </row>
        <row r="7761">
          <cell r="N7761" t="str">
            <v>FLAC</v>
          </cell>
          <cell r="O7761" t="str">
            <v>FLAC</v>
          </cell>
        </row>
        <row r="7762">
          <cell r="N7762" t="str">
            <v>FLAC</v>
          </cell>
          <cell r="O7762" t="str">
            <v>FLAC</v>
          </cell>
        </row>
        <row r="7763">
          <cell r="N7763" t="str">
            <v>FLAC</v>
          </cell>
          <cell r="O7763" t="str">
            <v>FLAC</v>
          </cell>
        </row>
        <row r="7764">
          <cell r="N7764" t="str">
            <v>FLAC</v>
          </cell>
          <cell r="O7764" t="str">
            <v>FLAC</v>
          </cell>
        </row>
        <row r="7765">
          <cell r="N7765" t="str">
            <v>FLAC</v>
          </cell>
          <cell r="O7765" t="str">
            <v>FLAC</v>
          </cell>
        </row>
        <row r="7766">
          <cell r="N7766" t="str">
            <v>FLAC</v>
          </cell>
          <cell r="O7766" t="str">
            <v>FLAC</v>
          </cell>
        </row>
        <row r="7767">
          <cell r="N7767" t="str">
            <v>FLAC</v>
          </cell>
          <cell r="O7767" t="str">
            <v>FLAC</v>
          </cell>
        </row>
        <row r="7768">
          <cell r="N7768" t="str">
            <v>FLAC</v>
          </cell>
          <cell r="O7768" t="str">
            <v>FLAC</v>
          </cell>
        </row>
        <row r="7769">
          <cell r="N7769" t="str">
            <v>FLAC</v>
          </cell>
          <cell r="O7769" t="str">
            <v>FLAC</v>
          </cell>
        </row>
        <row r="7770">
          <cell r="N7770" t="str">
            <v>FLAC</v>
          </cell>
          <cell r="O7770" t="str">
            <v>FLAC</v>
          </cell>
        </row>
        <row r="7771">
          <cell r="N7771" t="str">
            <v>FLAC</v>
          </cell>
          <cell r="O7771" t="str">
            <v>FLAC</v>
          </cell>
        </row>
        <row r="7772">
          <cell r="N7772" t="str">
            <v>FLAC</v>
          </cell>
          <cell r="O7772" t="str">
            <v>FLAC</v>
          </cell>
        </row>
        <row r="7773">
          <cell r="N7773" t="str">
            <v>FLAC</v>
          </cell>
          <cell r="O7773" t="str">
            <v>FLAC</v>
          </cell>
        </row>
        <row r="7774">
          <cell r="N7774" t="str">
            <v>FLAC</v>
          </cell>
          <cell r="O7774" t="str">
            <v>FLAC</v>
          </cell>
        </row>
        <row r="7775">
          <cell r="N7775" t="str">
            <v>FLAC</v>
          </cell>
          <cell r="O7775" t="str">
            <v>FLAC</v>
          </cell>
        </row>
        <row r="7776">
          <cell r="N7776" t="str">
            <v>FLAC</v>
          </cell>
          <cell r="O7776" t="str">
            <v>FLAC</v>
          </cell>
        </row>
        <row r="7777">
          <cell r="N7777" t="str">
            <v>FLAC</v>
          </cell>
          <cell r="O7777" t="str">
            <v>FLAC</v>
          </cell>
        </row>
        <row r="7778">
          <cell r="N7778" t="str">
            <v>FLAC</v>
          </cell>
          <cell r="O7778" t="str">
            <v>FLAC</v>
          </cell>
        </row>
        <row r="7779">
          <cell r="N7779" t="str">
            <v>FLAC</v>
          </cell>
          <cell r="O7779" t="str">
            <v>FLAC</v>
          </cell>
        </row>
        <row r="7780">
          <cell r="N7780" t="str">
            <v>FLAC</v>
          </cell>
          <cell r="O7780" t="str">
            <v>FLAC</v>
          </cell>
        </row>
        <row r="7781">
          <cell r="N7781" t="str">
            <v>FLAC</v>
          </cell>
          <cell r="O7781" t="str">
            <v>FLAC</v>
          </cell>
        </row>
        <row r="7782">
          <cell r="N7782" t="str">
            <v>FLAC</v>
          </cell>
          <cell r="O7782" t="str">
            <v>FLAC</v>
          </cell>
        </row>
        <row r="7783">
          <cell r="N7783" t="str">
            <v>FLAC</v>
          </cell>
          <cell r="O7783" t="str">
            <v>FLAC</v>
          </cell>
        </row>
        <row r="7784">
          <cell r="N7784" t="str">
            <v>FLAC</v>
          </cell>
          <cell r="O7784" t="str">
            <v>FLAC</v>
          </cell>
        </row>
        <row r="7785">
          <cell r="N7785" t="str">
            <v>FLAC</v>
          </cell>
          <cell r="O7785" t="str">
            <v>FLAC</v>
          </cell>
        </row>
        <row r="7786">
          <cell r="N7786" t="str">
            <v>FLAC</v>
          </cell>
          <cell r="O7786" t="str">
            <v>FLAC</v>
          </cell>
        </row>
        <row r="7787">
          <cell r="N7787" t="str">
            <v>FLAC</v>
          </cell>
          <cell r="O7787" t="str">
            <v>FLAC</v>
          </cell>
        </row>
        <row r="7788">
          <cell r="N7788" t="str">
            <v>FLAC</v>
          </cell>
          <cell r="O7788" t="str">
            <v>FLAC</v>
          </cell>
        </row>
        <row r="7789">
          <cell r="N7789" t="str">
            <v>FLAC</v>
          </cell>
          <cell r="O7789" t="str">
            <v>FLAC</v>
          </cell>
        </row>
        <row r="7790">
          <cell r="N7790" t="str">
            <v>FLAC</v>
          </cell>
          <cell r="O7790" t="str">
            <v>FLAC</v>
          </cell>
        </row>
        <row r="7791">
          <cell r="N7791" t="str">
            <v>FLAC</v>
          </cell>
          <cell r="O7791" t="str">
            <v>FLAC</v>
          </cell>
        </row>
        <row r="7792">
          <cell r="N7792" t="str">
            <v>FLAC</v>
          </cell>
          <cell r="O7792" t="str">
            <v>FLAC</v>
          </cell>
        </row>
        <row r="7793">
          <cell r="N7793" t="str">
            <v>FLAC</v>
          </cell>
          <cell r="O7793" t="str">
            <v>FLAC</v>
          </cell>
        </row>
        <row r="7794">
          <cell r="N7794" t="str">
            <v>FLAC</v>
          </cell>
          <cell r="O7794" t="str">
            <v>FLAC</v>
          </cell>
        </row>
        <row r="7795">
          <cell r="N7795" t="str">
            <v>FLAC</v>
          </cell>
          <cell r="O7795" t="str">
            <v>FLAC</v>
          </cell>
        </row>
        <row r="7796">
          <cell r="N7796" t="str">
            <v>FLAC</v>
          </cell>
          <cell r="O7796" t="str">
            <v>FLAC</v>
          </cell>
        </row>
        <row r="7797">
          <cell r="N7797" t="str">
            <v>FLAC</v>
          </cell>
          <cell r="O7797" t="str">
            <v>FLAC</v>
          </cell>
        </row>
        <row r="7798">
          <cell r="N7798" t="str">
            <v>FLAC</v>
          </cell>
          <cell r="O7798" t="str">
            <v>FLAC</v>
          </cell>
        </row>
        <row r="7799">
          <cell r="N7799" t="str">
            <v>FLAC</v>
          </cell>
          <cell r="O7799" t="str">
            <v>FLAC</v>
          </cell>
        </row>
        <row r="7800">
          <cell r="N7800" t="str">
            <v>FLAC</v>
          </cell>
          <cell r="O7800" t="str">
            <v>FLAC</v>
          </cell>
        </row>
        <row r="7801">
          <cell r="N7801" t="str">
            <v>NUTRI ALIMENTOS</v>
          </cell>
          <cell r="O7801" t="str">
            <v>Nutri</v>
          </cell>
        </row>
        <row r="7802">
          <cell r="N7802" t="str">
            <v>FLAC</v>
          </cell>
          <cell r="O7802" t="str">
            <v>FLAC</v>
          </cell>
        </row>
        <row r="7803">
          <cell r="N7803" t="str">
            <v>FLAC</v>
          </cell>
          <cell r="O7803" t="str">
            <v>FLAC</v>
          </cell>
        </row>
        <row r="7804">
          <cell r="N7804" t="str">
            <v>FLAC</v>
          </cell>
          <cell r="O7804" t="str">
            <v>FLAC</v>
          </cell>
        </row>
        <row r="7805">
          <cell r="N7805" t="str">
            <v>FLAC</v>
          </cell>
          <cell r="O7805" t="str">
            <v>FLAC</v>
          </cell>
        </row>
        <row r="7806">
          <cell r="N7806" t="str">
            <v>FLAC</v>
          </cell>
          <cell r="O7806" t="str">
            <v>FLAC</v>
          </cell>
        </row>
        <row r="7807">
          <cell r="N7807" t="str">
            <v>FLAC</v>
          </cell>
          <cell r="O7807" t="str">
            <v>FLAC</v>
          </cell>
        </row>
        <row r="7808">
          <cell r="N7808" t="str">
            <v>FLAC</v>
          </cell>
          <cell r="O7808" t="str">
            <v>FLAC</v>
          </cell>
        </row>
        <row r="7809">
          <cell r="N7809" t="str">
            <v>FLAC</v>
          </cell>
          <cell r="O7809" t="str">
            <v>FLAC</v>
          </cell>
        </row>
        <row r="7810">
          <cell r="N7810" t="str">
            <v>FLAC</v>
          </cell>
          <cell r="O7810" t="str">
            <v>FLAC</v>
          </cell>
        </row>
        <row r="7811">
          <cell r="N7811" t="str">
            <v>FLAC</v>
          </cell>
          <cell r="O7811" t="str">
            <v>FLAC</v>
          </cell>
        </row>
        <row r="7812">
          <cell r="N7812" t="str">
            <v>FLAC</v>
          </cell>
          <cell r="O7812" t="str">
            <v>FLAC</v>
          </cell>
        </row>
        <row r="7813">
          <cell r="N7813" t="str">
            <v>FLAC</v>
          </cell>
          <cell r="O7813" t="str">
            <v>FLAC</v>
          </cell>
        </row>
        <row r="7814">
          <cell r="N7814" t="str">
            <v>FLAC</v>
          </cell>
          <cell r="O7814" t="str">
            <v>FLAC</v>
          </cell>
        </row>
        <row r="7815">
          <cell r="N7815" t="str">
            <v>FLAC</v>
          </cell>
          <cell r="O7815" t="str">
            <v>FLAC</v>
          </cell>
        </row>
        <row r="7816">
          <cell r="N7816" t="str">
            <v>FLAC</v>
          </cell>
          <cell r="O7816" t="str">
            <v>FLAC</v>
          </cell>
        </row>
        <row r="7817">
          <cell r="N7817" t="str">
            <v>FLAC</v>
          </cell>
          <cell r="O7817" t="str">
            <v>FLAC</v>
          </cell>
        </row>
        <row r="7818">
          <cell r="N7818" t="str">
            <v>FLAC</v>
          </cell>
          <cell r="O7818" t="str">
            <v>FLAC</v>
          </cell>
        </row>
        <row r="7819">
          <cell r="N7819" t="str">
            <v>FLAC</v>
          </cell>
          <cell r="O7819" t="str">
            <v>FLAC</v>
          </cell>
        </row>
        <row r="7820">
          <cell r="N7820" t="str">
            <v>FLAC</v>
          </cell>
          <cell r="O7820" t="str">
            <v>FLAC</v>
          </cell>
        </row>
        <row r="7821">
          <cell r="N7821" t="str">
            <v>FLAC</v>
          </cell>
          <cell r="O7821" t="str">
            <v>FLAC</v>
          </cell>
        </row>
        <row r="7822">
          <cell r="N7822" t="str">
            <v>FLAC</v>
          </cell>
          <cell r="O7822" t="str">
            <v>FLAC</v>
          </cell>
        </row>
        <row r="7823">
          <cell r="N7823" t="str">
            <v>FLAC</v>
          </cell>
          <cell r="O7823" t="str">
            <v>FLAC</v>
          </cell>
        </row>
        <row r="7824">
          <cell r="N7824" t="str">
            <v>FLAC</v>
          </cell>
          <cell r="O7824" t="str">
            <v>FLAC</v>
          </cell>
        </row>
        <row r="7825">
          <cell r="N7825" t="str">
            <v>FLAC</v>
          </cell>
          <cell r="O7825" t="str">
            <v>FLAC</v>
          </cell>
        </row>
        <row r="7826">
          <cell r="N7826" t="str">
            <v>FLAC</v>
          </cell>
          <cell r="O7826" t="str">
            <v>FLAC</v>
          </cell>
        </row>
        <row r="7827">
          <cell r="N7827" t="str">
            <v>FLAC</v>
          </cell>
          <cell r="O7827" t="str">
            <v>FLAC</v>
          </cell>
        </row>
        <row r="7828">
          <cell r="N7828" t="str">
            <v>FLAC</v>
          </cell>
          <cell r="O7828" t="str">
            <v>FLAC</v>
          </cell>
        </row>
        <row r="7829">
          <cell r="N7829" t="str">
            <v>FLAC</v>
          </cell>
          <cell r="O7829" t="str">
            <v>FLAC</v>
          </cell>
        </row>
        <row r="7830">
          <cell r="N7830" t="str">
            <v>FLAC</v>
          </cell>
          <cell r="O7830" t="str">
            <v>FLAC</v>
          </cell>
        </row>
        <row r="7831">
          <cell r="N7831" t="str">
            <v>FLAC</v>
          </cell>
          <cell r="O7831" t="str">
            <v>FLAC</v>
          </cell>
        </row>
        <row r="7832">
          <cell r="N7832" t="str">
            <v>FLAC</v>
          </cell>
          <cell r="O7832" t="str">
            <v>FLAC</v>
          </cell>
        </row>
        <row r="7833">
          <cell r="N7833" t="str">
            <v>FLAC</v>
          </cell>
          <cell r="O7833" t="str">
            <v>FLAC</v>
          </cell>
        </row>
        <row r="7834">
          <cell r="N7834" t="str">
            <v>FLAC</v>
          </cell>
          <cell r="O7834" t="str">
            <v>FLAC</v>
          </cell>
        </row>
        <row r="7835">
          <cell r="N7835" t="str">
            <v>FLAC</v>
          </cell>
          <cell r="O7835" t="str">
            <v>FLAC</v>
          </cell>
        </row>
        <row r="7836">
          <cell r="N7836" t="str">
            <v>FLAC</v>
          </cell>
          <cell r="O7836" t="str">
            <v>FLAC</v>
          </cell>
        </row>
        <row r="7837">
          <cell r="N7837" t="str">
            <v>FLAC</v>
          </cell>
          <cell r="O7837" t="str">
            <v>FLAC</v>
          </cell>
        </row>
        <row r="7838">
          <cell r="N7838" t="str">
            <v>FLAC</v>
          </cell>
          <cell r="O7838" t="str">
            <v>FLAC</v>
          </cell>
        </row>
        <row r="7839">
          <cell r="N7839" t="str">
            <v>FLAC</v>
          </cell>
          <cell r="O7839" t="str">
            <v>FLAC</v>
          </cell>
        </row>
        <row r="7840">
          <cell r="N7840" t="str">
            <v>FLAC</v>
          </cell>
          <cell r="O7840" t="str">
            <v>FLAC</v>
          </cell>
        </row>
        <row r="7841">
          <cell r="N7841" t="str">
            <v>FLAC</v>
          </cell>
          <cell r="O7841" t="str">
            <v>FLAC</v>
          </cell>
        </row>
        <row r="7842">
          <cell r="N7842" t="str">
            <v>FLAC</v>
          </cell>
          <cell r="O7842" t="str">
            <v>FLAC</v>
          </cell>
        </row>
        <row r="7843">
          <cell r="N7843" t="str">
            <v>FLAC</v>
          </cell>
          <cell r="O7843" t="str">
            <v>FLAC</v>
          </cell>
        </row>
        <row r="7844">
          <cell r="N7844" t="str">
            <v>NUTRI ALIMENTOS</v>
          </cell>
          <cell r="O7844" t="str">
            <v>Nutri</v>
          </cell>
        </row>
        <row r="7845">
          <cell r="N7845" t="str">
            <v>FLAC</v>
          </cell>
          <cell r="O7845" t="str">
            <v>FLAC</v>
          </cell>
        </row>
        <row r="7846">
          <cell r="N7846" t="str">
            <v>FLAC</v>
          </cell>
          <cell r="O7846" t="str">
            <v>FLAC</v>
          </cell>
        </row>
        <row r="7847">
          <cell r="N7847" t="str">
            <v>FLAC</v>
          </cell>
          <cell r="O7847" t="str">
            <v>FLAC</v>
          </cell>
        </row>
        <row r="7848">
          <cell r="N7848" t="str">
            <v>FLAC</v>
          </cell>
          <cell r="O7848" t="str">
            <v>FLAC</v>
          </cell>
        </row>
        <row r="7849">
          <cell r="N7849" t="str">
            <v>FLAC</v>
          </cell>
          <cell r="O7849" t="str">
            <v>FLAC</v>
          </cell>
        </row>
        <row r="7850">
          <cell r="N7850" t="str">
            <v>FLAC</v>
          </cell>
          <cell r="O7850" t="str">
            <v>FLAC</v>
          </cell>
        </row>
        <row r="7851">
          <cell r="N7851" t="str">
            <v>FLAC</v>
          </cell>
          <cell r="O7851" t="str">
            <v>FLAC</v>
          </cell>
        </row>
        <row r="7852">
          <cell r="N7852" t="str">
            <v>FLAC</v>
          </cell>
          <cell r="O7852" t="str">
            <v>FLAC</v>
          </cell>
        </row>
        <row r="7853">
          <cell r="N7853" t="str">
            <v>FLAC</v>
          </cell>
          <cell r="O7853" t="str">
            <v>FLAC</v>
          </cell>
        </row>
        <row r="7854">
          <cell r="N7854" t="str">
            <v>FLAC</v>
          </cell>
          <cell r="O7854" t="str">
            <v>FLAC</v>
          </cell>
        </row>
        <row r="7855">
          <cell r="N7855" t="str">
            <v>FLAC</v>
          </cell>
          <cell r="O7855" t="str">
            <v>FLAC</v>
          </cell>
        </row>
        <row r="7856">
          <cell r="N7856" t="str">
            <v>NUTRI ALIMENTOS</v>
          </cell>
          <cell r="O7856" t="str">
            <v>Nutri</v>
          </cell>
        </row>
        <row r="7857">
          <cell r="N7857" t="str">
            <v>FLAC</v>
          </cell>
          <cell r="O7857" t="str">
            <v>FLAC</v>
          </cell>
        </row>
        <row r="7858">
          <cell r="N7858" t="str">
            <v>FLAC</v>
          </cell>
          <cell r="O7858" t="str">
            <v>FLAC</v>
          </cell>
        </row>
        <row r="7859">
          <cell r="N7859" t="str">
            <v>FLAC</v>
          </cell>
          <cell r="O7859" t="str">
            <v>FLAC</v>
          </cell>
        </row>
        <row r="7860">
          <cell r="N7860" t="str">
            <v>FLAC</v>
          </cell>
          <cell r="O7860" t="str">
            <v>FLAC</v>
          </cell>
        </row>
        <row r="7861">
          <cell r="N7861" t="str">
            <v>FLAC</v>
          </cell>
          <cell r="O7861" t="str">
            <v>FLAC</v>
          </cell>
        </row>
        <row r="7862">
          <cell r="N7862" t="str">
            <v>NUTRI ALIMENTOS</v>
          </cell>
          <cell r="O7862" t="str">
            <v>Nutri</v>
          </cell>
        </row>
        <row r="7863">
          <cell r="N7863" t="str">
            <v>FLAC</v>
          </cell>
          <cell r="O7863" t="str">
            <v>FLAC</v>
          </cell>
        </row>
        <row r="7864">
          <cell r="N7864" t="str">
            <v>FLAC</v>
          </cell>
          <cell r="O7864" t="str">
            <v>FLAC</v>
          </cell>
        </row>
        <row r="7865">
          <cell r="N7865" t="str">
            <v>FLAC</v>
          </cell>
          <cell r="O7865" t="str">
            <v>FLAC</v>
          </cell>
        </row>
        <row r="7866">
          <cell r="N7866" t="str">
            <v>FLAC</v>
          </cell>
          <cell r="O7866" t="str">
            <v>FLAC</v>
          </cell>
        </row>
        <row r="7867">
          <cell r="N7867" t="str">
            <v>CLAUDIO JORGE DA SILVA FS PE</v>
          </cell>
          <cell r="O7867" t="str">
            <v>Cláudio Jorge</v>
          </cell>
        </row>
        <row r="7868">
          <cell r="N7868" t="str">
            <v>CLAUDIO JORGE DA SILVA FS PE</v>
          </cell>
          <cell r="O7868" t="str">
            <v>Cláudio Jorge</v>
          </cell>
        </row>
        <row r="7869">
          <cell r="N7869" t="str">
            <v>PR ITB FS DONIZETH REPRES</v>
          </cell>
          <cell r="O7869" t="str">
            <v>Donizeth</v>
          </cell>
        </row>
        <row r="7870">
          <cell r="N7870" t="str">
            <v>PR ITB FS DONIZETH REPRES</v>
          </cell>
          <cell r="O7870" t="str">
            <v>Donizeth</v>
          </cell>
        </row>
        <row r="7871">
          <cell r="N7871" t="str">
            <v>CLAUDIO JORGE DA SILVA FS PE</v>
          </cell>
          <cell r="O7871" t="str">
            <v>Cláudio Jorge</v>
          </cell>
        </row>
        <row r="7872">
          <cell r="N7872" t="str">
            <v>CLAUDIO JORGE DA SILVA FS PE</v>
          </cell>
          <cell r="O7872" t="str">
            <v>Cláudio Jorge</v>
          </cell>
        </row>
        <row r="7873">
          <cell r="N7873" t="str">
            <v>CLAUDIO JORGE DA SILVA FS PE</v>
          </cell>
          <cell r="O7873" t="str">
            <v>Cláudio Jorge</v>
          </cell>
        </row>
        <row r="7874">
          <cell r="N7874" t="str">
            <v>CLAUDIO JORGE DA SILVA FS GO</v>
          </cell>
          <cell r="O7874" t="str">
            <v>Cláudio Jorge</v>
          </cell>
        </row>
        <row r="7875">
          <cell r="N7875" t="str">
            <v>CLAUDIO JORGE DA SILVA FS GO</v>
          </cell>
          <cell r="O7875" t="str">
            <v>Cláudio Jorge</v>
          </cell>
        </row>
        <row r="7876">
          <cell r="N7876" t="str">
            <v>CLAUDIO JORGE DA SILVA FS GO</v>
          </cell>
          <cell r="O7876" t="str">
            <v>Cláudio Jorge</v>
          </cell>
        </row>
        <row r="7877">
          <cell r="N7877" t="str">
            <v>PR ITB FS DONIZETH REPRES</v>
          </cell>
          <cell r="O7877" t="str">
            <v>Donizeth</v>
          </cell>
        </row>
        <row r="7878">
          <cell r="N7878" t="str">
            <v>PR ITB FS DONIZETH REPRES</v>
          </cell>
          <cell r="O7878" t="str">
            <v>Donizeth</v>
          </cell>
        </row>
        <row r="7879">
          <cell r="N7879" t="str">
            <v>CLAUDIO JORGE DA SILVA CARDOSO</v>
          </cell>
          <cell r="O7879" t="str">
            <v>Cláudio Jorge</v>
          </cell>
        </row>
        <row r="7880">
          <cell r="N7880" t="str">
            <v>CLAUDIO JORGE DA SILVA FS PE</v>
          </cell>
          <cell r="O7880" t="str">
            <v>Cláudio Jorge</v>
          </cell>
        </row>
        <row r="7881">
          <cell r="N7881" t="str">
            <v>CLAUDIO JORGE DA SILVA FS PE</v>
          </cell>
          <cell r="O7881" t="str">
            <v>Cláudio Jorge</v>
          </cell>
        </row>
        <row r="7882">
          <cell r="N7882" t="str">
            <v>CLAUDIO JORGE DA SILVA FS PE</v>
          </cell>
          <cell r="O7882" t="str">
            <v>Cláudio Jorge</v>
          </cell>
        </row>
        <row r="7883">
          <cell r="N7883" t="str">
            <v>CLAUDIO JORGE DA SILVA FS PE</v>
          </cell>
          <cell r="O7883" t="str">
            <v>Cláudio Jorge</v>
          </cell>
        </row>
        <row r="7884">
          <cell r="N7884" t="str">
            <v>CLAUDIO JORGE DA SILVA FS PE</v>
          </cell>
          <cell r="O7884" t="str">
            <v>Cláudio Jorge</v>
          </cell>
        </row>
        <row r="7885">
          <cell r="N7885" t="str">
            <v>CLAUDIO JORGE DA SILVA FS GO</v>
          </cell>
          <cell r="O7885" t="str">
            <v>Cláudio Jorge</v>
          </cell>
        </row>
        <row r="7886">
          <cell r="N7886" t="str">
            <v>CLAUDIO JORGE DA SILVA FS GO</v>
          </cell>
          <cell r="O7886" t="str">
            <v>Cláudio Jorge</v>
          </cell>
        </row>
        <row r="7887">
          <cell r="N7887" t="str">
            <v>CLAUDIO JORGE DA SILVA FS GO</v>
          </cell>
          <cell r="O7887" t="str">
            <v>Cláudio Jorge</v>
          </cell>
        </row>
        <row r="7888">
          <cell r="N7888" t="str">
            <v>CLAUDIO JORGE DA SILVA FS GO</v>
          </cell>
          <cell r="O7888" t="str">
            <v>Cláudio Jorge</v>
          </cell>
        </row>
        <row r="7889">
          <cell r="N7889" t="str">
            <v>CLAUDIO JORGE DA SILVA FS GO</v>
          </cell>
          <cell r="O7889" t="str">
            <v>Cláudio Jorge</v>
          </cell>
        </row>
        <row r="7890">
          <cell r="N7890" t="str">
            <v>CLAUDIO JORGE DA SILVA FS GO</v>
          </cell>
          <cell r="O7890" t="str">
            <v>Cláudio Jorge</v>
          </cell>
        </row>
        <row r="7891">
          <cell r="N7891" t="str">
            <v>CLAUDIO JORGE DA SILVA FS GO</v>
          </cell>
          <cell r="O7891" t="str">
            <v>Cláudio Jorge</v>
          </cell>
        </row>
        <row r="7892">
          <cell r="N7892" t="str">
            <v>CLAUDIO JORGE DA SILVA FS GO</v>
          </cell>
          <cell r="O7892" t="str">
            <v>Cláudio Jorge</v>
          </cell>
        </row>
        <row r="7893">
          <cell r="N7893" t="str">
            <v>CLAUDIO JORGE DA SILVA FS GO</v>
          </cell>
          <cell r="O7893" t="str">
            <v>Cláudio Jorge</v>
          </cell>
        </row>
        <row r="7894">
          <cell r="N7894" t="str">
            <v>CLAUDIO JORGE DA SILVA FS GO</v>
          </cell>
          <cell r="O7894" t="str">
            <v>Cláudio Jorge</v>
          </cell>
        </row>
        <row r="7895">
          <cell r="N7895" t="str">
            <v>CLAUDIO JORGE DA SILVA FS GO</v>
          </cell>
          <cell r="O7895" t="str">
            <v>Cláudio Jorge</v>
          </cell>
        </row>
        <row r="7896">
          <cell r="N7896" t="str">
            <v>CLAUDIO JORGE DA SILVA FS GO</v>
          </cell>
          <cell r="O7896" t="str">
            <v>Cláudio Jorge</v>
          </cell>
        </row>
        <row r="7897">
          <cell r="N7897" t="str">
            <v>CLAUDIO JORGE DA SILVA FS GO</v>
          </cell>
          <cell r="O7897" t="str">
            <v>Cláudio Jorge</v>
          </cell>
        </row>
        <row r="7898">
          <cell r="N7898" t="str">
            <v>CLAUDIO JORGE DA SILVA FS GO</v>
          </cell>
          <cell r="O7898" t="str">
            <v>Cláudio Jorge</v>
          </cell>
        </row>
        <row r="7899">
          <cell r="N7899" t="str">
            <v>CLAUDIO JORGE DA SILVA FS GO</v>
          </cell>
          <cell r="O7899" t="str">
            <v>Cláudio Jorge</v>
          </cell>
        </row>
        <row r="7900">
          <cell r="N7900" t="str">
            <v>CLAUDIO JORGE DA SILVA FS GO</v>
          </cell>
          <cell r="O7900" t="str">
            <v>Cláudio Jorge</v>
          </cell>
        </row>
        <row r="7901">
          <cell r="N7901" t="str">
            <v>CLAUDIO JORGE DA SILVA FS GO</v>
          </cell>
          <cell r="O7901" t="str">
            <v>Cláudio Jorge</v>
          </cell>
        </row>
        <row r="7902">
          <cell r="N7902" t="str">
            <v>CLAUDIO JORGE DA SILVA FS PE</v>
          </cell>
          <cell r="O7902" t="str">
            <v>Cláudio Jorge</v>
          </cell>
        </row>
        <row r="7903">
          <cell r="N7903" t="str">
            <v>CLAUDIO JORGE DA SILVA FS PE</v>
          </cell>
          <cell r="O7903" t="str">
            <v>Cláudio Jorge</v>
          </cell>
        </row>
        <row r="7904">
          <cell r="N7904" t="str">
            <v>CLAUDIO JORGE DA SILVA FS PE</v>
          </cell>
          <cell r="O7904" t="str">
            <v>Cláudio Jorge</v>
          </cell>
        </row>
        <row r="7905">
          <cell r="N7905" t="str">
            <v>CLAUDIO JORGE DA SILVA FS PE</v>
          </cell>
          <cell r="O7905" t="str">
            <v>Cláudio Jorge</v>
          </cell>
        </row>
        <row r="7906">
          <cell r="N7906" t="str">
            <v>CLAUDIO JORGE DA SILVA FS PE</v>
          </cell>
          <cell r="O7906" t="str">
            <v>Cláudio Jorge</v>
          </cell>
        </row>
        <row r="7907">
          <cell r="N7907" t="str">
            <v>CLAUDIO JORGE DA SILVA FS GO</v>
          </cell>
          <cell r="O7907" t="str">
            <v>Cláudio Jorge</v>
          </cell>
        </row>
        <row r="7908">
          <cell r="N7908" t="str">
            <v>CLAUDIO JORGE DA SILVA FS RN</v>
          </cell>
          <cell r="O7908" t="str">
            <v>Cláudio Jorge</v>
          </cell>
        </row>
        <row r="7909">
          <cell r="N7909" t="str">
            <v>CLAUDIO JORGE DA SILVA FS RN</v>
          </cell>
          <cell r="O7909" t="str">
            <v>Cláudio Jorge</v>
          </cell>
        </row>
        <row r="7910">
          <cell r="N7910" t="str">
            <v>CLAUDIO JORGE DA SILVA FS RN</v>
          </cell>
          <cell r="O7910" t="str">
            <v>Cláudio Jorge</v>
          </cell>
        </row>
        <row r="7911">
          <cell r="N7911" t="str">
            <v>CLAUDIO JORGE DA SILVA FS PE</v>
          </cell>
          <cell r="O7911" t="str">
            <v>Cláudio Jorge</v>
          </cell>
        </row>
        <row r="7912">
          <cell r="N7912" t="str">
            <v>CLAUDIO JORGE DA SILVA FS GO</v>
          </cell>
          <cell r="O7912" t="str">
            <v>Cláudio Jorge</v>
          </cell>
        </row>
        <row r="7913">
          <cell r="N7913" t="str">
            <v>CLAUDIO JORGE DA SILVA FS GO</v>
          </cell>
          <cell r="O7913" t="str">
            <v>Cláudio Jorge</v>
          </cell>
        </row>
        <row r="7914">
          <cell r="N7914" t="str">
            <v>CLAUDIO JORGE DA SILVA FS GO</v>
          </cell>
          <cell r="O7914" t="str">
            <v>Cláudio Jorge</v>
          </cell>
        </row>
        <row r="7915">
          <cell r="N7915" t="str">
            <v>CLAUDIO JORGE DA SILVA CARDOSO</v>
          </cell>
          <cell r="O7915" t="str">
            <v>Cláudio Jorge</v>
          </cell>
        </row>
        <row r="7916">
          <cell r="N7916" t="str">
            <v>CLAUDIO JORGE DA SILVA CARDOSO</v>
          </cell>
          <cell r="O7916" t="str">
            <v>Cláudio Jorge</v>
          </cell>
        </row>
        <row r="7917">
          <cell r="N7917" t="str">
            <v>CLAUDIO JORGE DA SILVA CARDOSO</v>
          </cell>
          <cell r="O7917" t="str">
            <v>Cláudio Jorge</v>
          </cell>
        </row>
        <row r="7918">
          <cell r="N7918" t="str">
            <v>CLAUDIO JORGE DA SILVA CARDOSO</v>
          </cell>
          <cell r="O7918" t="str">
            <v>Cláudio Jorge</v>
          </cell>
        </row>
        <row r="7919">
          <cell r="N7919" t="str">
            <v>CLAUDIO JORGE DA SILVA CARDOSO</v>
          </cell>
          <cell r="O7919" t="str">
            <v>Cláudio Jorge</v>
          </cell>
        </row>
        <row r="7920">
          <cell r="N7920" t="str">
            <v>CLAUDIO JORGE DA SILVA FS PE</v>
          </cell>
          <cell r="O7920" t="str">
            <v>Cláudio Jorge</v>
          </cell>
        </row>
        <row r="7921">
          <cell r="N7921" t="str">
            <v>CLAUDIO JORGE DA SILVA FS PE</v>
          </cell>
          <cell r="O7921" t="str">
            <v>Cláudio Jorge</v>
          </cell>
        </row>
        <row r="7922">
          <cell r="N7922" t="str">
            <v>CLAUDIO JORGE DA SILVA FS PE</v>
          </cell>
          <cell r="O7922" t="str">
            <v>Cláudio Jorge</v>
          </cell>
        </row>
        <row r="7923">
          <cell r="N7923" t="str">
            <v>CLAUDIO JORGE DA SILVA FS GO</v>
          </cell>
          <cell r="O7923" t="str">
            <v>Cláudio Jorge</v>
          </cell>
        </row>
        <row r="7924">
          <cell r="N7924" t="str">
            <v>CLAUDIO JORGE DA SILVA FS GO</v>
          </cell>
          <cell r="O7924" t="str">
            <v>Cláudio Jorge</v>
          </cell>
        </row>
        <row r="7925">
          <cell r="N7925" t="str">
            <v>CLAUDIO JORGE DA SILVA FS GO</v>
          </cell>
          <cell r="O7925" t="str">
            <v>Cláudio Jorge</v>
          </cell>
        </row>
        <row r="7926">
          <cell r="N7926" t="str">
            <v>CLAUDIO JORGE DA SILVA FS GO</v>
          </cell>
          <cell r="O7926" t="str">
            <v>Cláudio Jorge</v>
          </cell>
        </row>
        <row r="7927">
          <cell r="N7927" t="str">
            <v>CLAUDIO JORGE DA SILVA FS GO</v>
          </cell>
          <cell r="O7927" t="str">
            <v>Cláudio Jorge</v>
          </cell>
        </row>
        <row r="7928">
          <cell r="N7928" t="str">
            <v>CLAUDIO JORGE DA SILVA FS GO</v>
          </cell>
          <cell r="O7928" t="str">
            <v>Cláudio Jorge</v>
          </cell>
        </row>
        <row r="7929">
          <cell r="N7929" t="str">
            <v>CLAUDIO JORGE DA SILVA FS PE</v>
          </cell>
          <cell r="O7929" t="str">
            <v>Cláudio Jorge</v>
          </cell>
        </row>
        <row r="7930">
          <cell r="N7930" t="str">
            <v>CLAUDIO JORGE DA SILVA FS PE</v>
          </cell>
          <cell r="O7930" t="str">
            <v>Cláudio Jorge</v>
          </cell>
        </row>
        <row r="7931">
          <cell r="N7931" t="str">
            <v>CLAUDIO JORGE DA SILVA FS RN</v>
          </cell>
          <cell r="O7931" t="str">
            <v>Cláudio Jorge</v>
          </cell>
        </row>
        <row r="7932">
          <cell r="N7932" t="str">
            <v>CLAUDIO JORGE DA SILVA FS PE</v>
          </cell>
          <cell r="O7932" t="str">
            <v>Cláudio Jorge</v>
          </cell>
        </row>
        <row r="7933">
          <cell r="N7933" t="str">
            <v>CLAUDIO JORGE DA SILVA FS PE</v>
          </cell>
          <cell r="O7933" t="str">
            <v>Cláudio Jorge</v>
          </cell>
        </row>
        <row r="7934">
          <cell r="N7934" t="str">
            <v>CLAUDIO JORGE DA SILVA FS PE</v>
          </cell>
          <cell r="O7934" t="str">
            <v>Cláudio Jorge</v>
          </cell>
        </row>
        <row r="7935">
          <cell r="N7935" t="str">
            <v>CLAUDIO JORGE DA SILVA FS PE</v>
          </cell>
          <cell r="O7935" t="str">
            <v>Cláudio Jorge</v>
          </cell>
        </row>
        <row r="7936">
          <cell r="N7936" t="str">
            <v>CLAUDIO JORGE DA SILVA FS PE</v>
          </cell>
          <cell r="O7936" t="str">
            <v>Cláudio Jorge</v>
          </cell>
        </row>
        <row r="7937">
          <cell r="N7937" t="str">
            <v>CLAUDIO JORGE DA SILVA FS PE</v>
          </cell>
          <cell r="O7937" t="str">
            <v>Cláudio Jorge</v>
          </cell>
        </row>
        <row r="7938">
          <cell r="N7938" t="str">
            <v>CLAUDIO JORGE DA SILVA FS PE</v>
          </cell>
          <cell r="O7938" t="str">
            <v>Cláudio Jorge</v>
          </cell>
        </row>
        <row r="7939">
          <cell r="N7939" t="str">
            <v>CLAUDIO JORGE DA SILVA FS GO</v>
          </cell>
          <cell r="O7939" t="str">
            <v>Cláudio Jorge</v>
          </cell>
        </row>
        <row r="7940">
          <cell r="N7940" t="str">
            <v>CLAUDIO JORGE DA SILVA FS GO</v>
          </cell>
          <cell r="O7940" t="str">
            <v>Cláudio Jorge</v>
          </cell>
        </row>
        <row r="7941">
          <cell r="N7941" t="str">
            <v>CLAUDIO JORGE DA SILVA FS GO</v>
          </cell>
          <cell r="O7941" t="str">
            <v>Cláudio Jorge</v>
          </cell>
        </row>
        <row r="7942">
          <cell r="N7942" t="str">
            <v>CLAUDIO JORGE DA SILVA FS GO</v>
          </cell>
          <cell r="O7942" t="str">
            <v>Cláudio Jorge</v>
          </cell>
        </row>
        <row r="7943">
          <cell r="N7943" t="str">
            <v>CLAUDIO JORGE DA SILVA FS GO</v>
          </cell>
          <cell r="O7943" t="str">
            <v>Cláudio Jorge</v>
          </cell>
        </row>
        <row r="7944">
          <cell r="N7944" t="str">
            <v>CLAUDIO JORGE DA SILVA FS GO</v>
          </cell>
          <cell r="O7944" t="str">
            <v>Cláudio Jorge</v>
          </cell>
        </row>
        <row r="7945">
          <cell r="N7945" t="str">
            <v>CLAUDIO JORGE DA SILVA FS PE</v>
          </cell>
          <cell r="O7945" t="str">
            <v>Cláudio Jorge</v>
          </cell>
        </row>
        <row r="7946">
          <cell r="N7946" t="str">
            <v>CLAUDIO JORGE DA SILVA FS PE</v>
          </cell>
          <cell r="O7946" t="str">
            <v>Cláudio Jorge</v>
          </cell>
        </row>
        <row r="7947">
          <cell r="N7947" t="str">
            <v>CLAUDIO JORGE DA SILVA FS PE</v>
          </cell>
          <cell r="O7947" t="str">
            <v>Cláudio Jorge</v>
          </cell>
        </row>
        <row r="7948">
          <cell r="N7948" t="str">
            <v>CLAUDIO JORGE DA SILVA FS PE</v>
          </cell>
          <cell r="O7948" t="str">
            <v>Cláudio Jorge</v>
          </cell>
        </row>
        <row r="7949">
          <cell r="N7949" t="str">
            <v>CLAUDIO JORGE DA SILVA FS PE</v>
          </cell>
          <cell r="O7949" t="str">
            <v>Cláudio Jorge</v>
          </cell>
        </row>
        <row r="7950">
          <cell r="N7950" t="str">
            <v>CLAUDIO JORGE DA SILVA FS GO</v>
          </cell>
          <cell r="O7950" t="str">
            <v>Cláudio Jorge</v>
          </cell>
        </row>
        <row r="7951">
          <cell r="N7951" t="str">
            <v>CLAUDIO JORGE DA SILVA FS GO</v>
          </cell>
          <cell r="O7951" t="str">
            <v>Cláudio Jorge</v>
          </cell>
        </row>
        <row r="7952">
          <cell r="N7952" t="str">
            <v>CLAUDIO JORGE DA SILVA FS GO</v>
          </cell>
          <cell r="O7952" t="str">
            <v>Cláudio Jorge</v>
          </cell>
        </row>
        <row r="7953">
          <cell r="N7953" t="str">
            <v>CLAUDIO JORGE DA SILVA FS GO</v>
          </cell>
          <cell r="O7953" t="str">
            <v>Cláudio Jorge</v>
          </cell>
        </row>
        <row r="7954">
          <cell r="N7954" t="str">
            <v>CLAUDIO JORGE DA SILVA FS GO</v>
          </cell>
          <cell r="O7954" t="str">
            <v>Cláudio Jorge</v>
          </cell>
        </row>
        <row r="7955">
          <cell r="N7955" t="str">
            <v>CLAUDIO JORGE DA SILVA FS PE</v>
          </cell>
          <cell r="O7955" t="str">
            <v>Cláudio Jorge</v>
          </cell>
        </row>
        <row r="7956">
          <cell r="N7956" t="str">
            <v>CLAUDIO JORGE DA SILVA FS PE</v>
          </cell>
          <cell r="O7956" t="str">
            <v>Cláudio Jorge</v>
          </cell>
        </row>
        <row r="7957">
          <cell r="N7957" t="str">
            <v>CLAUDIO JORGE DA SILVA FS PE</v>
          </cell>
          <cell r="O7957" t="str">
            <v>Cláudio Jorge</v>
          </cell>
        </row>
        <row r="7958">
          <cell r="N7958" t="str">
            <v>CLAUDIO JORGE DA SILVA FS PE</v>
          </cell>
          <cell r="O7958" t="str">
            <v>Cláudio Jorge</v>
          </cell>
        </row>
        <row r="7959">
          <cell r="N7959" t="str">
            <v>CLAUDIO JORGE DA SILVA FS PE</v>
          </cell>
          <cell r="O7959" t="str">
            <v>Cláudio Jorge</v>
          </cell>
        </row>
        <row r="7960">
          <cell r="N7960" t="str">
            <v>CLAUDIO JORGE DA SILVA FS PE</v>
          </cell>
          <cell r="O7960" t="str">
            <v>Cláudio Jorge</v>
          </cell>
        </row>
        <row r="7961">
          <cell r="N7961" t="str">
            <v>CLAUDIO JORGE DA SILVA FS GO</v>
          </cell>
          <cell r="O7961" t="str">
            <v>Cláudio Jorge</v>
          </cell>
        </row>
        <row r="7962">
          <cell r="N7962" t="str">
            <v>CLAUDIO JORGE DA SILVA FS GO</v>
          </cell>
          <cell r="O7962" t="str">
            <v>Cláudio Jorge</v>
          </cell>
        </row>
        <row r="7963">
          <cell r="N7963" t="str">
            <v>PE ITB FS N.Z.REPRESENTANTES</v>
          </cell>
          <cell r="O7963" t="str">
            <v>N Z Representações</v>
          </cell>
        </row>
        <row r="7964">
          <cell r="N7964" t="str">
            <v>PR ITB FS REPRES TREVISANI</v>
          </cell>
          <cell r="O7964" t="str">
            <v xml:space="preserve">Trevisani </v>
          </cell>
        </row>
        <row r="7965">
          <cell r="N7965" t="str">
            <v>PR ITB FS REPRES TREVISANI</v>
          </cell>
          <cell r="O7965" t="str">
            <v xml:space="preserve">Trevisani </v>
          </cell>
        </row>
        <row r="7966">
          <cell r="N7966" t="str">
            <v>MG ITB FS HENRIQUE WAGNER</v>
          </cell>
          <cell r="O7966" t="str">
            <v>Henrique Wagner</v>
          </cell>
        </row>
        <row r="7967">
          <cell r="N7967" t="str">
            <v>AM ITB FS I DA SILVA SANTOS</v>
          </cell>
          <cell r="O7967" t="str">
            <v>I DA SILVA SANTOS</v>
          </cell>
        </row>
        <row r="7968">
          <cell r="N7968" t="str">
            <v>AM ITB FS I DA SILVA SANTOS</v>
          </cell>
          <cell r="O7968" t="str">
            <v>I DA SILVA SANTOS</v>
          </cell>
        </row>
        <row r="7969">
          <cell r="N7969" t="str">
            <v>CLAUDIO JORGE DA SILVA FS GO</v>
          </cell>
          <cell r="O7969" t="str">
            <v>Cláudio Jorge</v>
          </cell>
        </row>
        <row r="7970">
          <cell r="N7970" t="str">
            <v>CLAUDIO JORGE DA SILVA FS GO</v>
          </cell>
          <cell r="O7970" t="str">
            <v>Cláudio Jorge</v>
          </cell>
        </row>
        <row r="7971">
          <cell r="N7971" t="str">
            <v>CLAUDIO JORGE DA SILVA FS GO</v>
          </cell>
          <cell r="O7971" t="str">
            <v>Cláudio Jorge</v>
          </cell>
        </row>
        <row r="7972">
          <cell r="N7972" t="str">
            <v>CLAUDIO JORGE DA SILVA FS GO</v>
          </cell>
          <cell r="O7972" t="str">
            <v>Cláudio Jorge</v>
          </cell>
        </row>
        <row r="7973">
          <cell r="N7973" t="str">
            <v>CLAUDIO JORGE DA SILVA FS GO</v>
          </cell>
          <cell r="O7973" t="str">
            <v>Cláudio Jorge</v>
          </cell>
        </row>
        <row r="7974">
          <cell r="N7974" t="str">
            <v>CLAUDIO JORGE DA SILVA FS PE</v>
          </cell>
          <cell r="O7974" t="str">
            <v>Cláudio Jorge</v>
          </cell>
        </row>
        <row r="7975">
          <cell r="N7975" t="str">
            <v>CLAUDIO JORGE DA SILVA FS PE</v>
          </cell>
          <cell r="O7975" t="str">
            <v>Cláudio Jorge</v>
          </cell>
        </row>
        <row r="7976">
          <cell r="N7976" t="str">
            <v>CLAUDIO JORGE DA SILVA FS PE</v>
          </cell>
          <cell r="O7976" t="str">
            <v>Cláudio Jorge</v>
          </cell>
        </row>
        <row r="7977">
          <cell r="N7977" t="str">
            <v>CLAUDIO JORGE DA SILVA FS PE</v>
          </cell>
          <cell r="O7977" t="str">
            <v>Cláudio Jorge</v>
          </cell>
        </row>
        <row r="7978">
          <cell r="N7978" t="str">
            <v>CLAUDIO JORGE DA SILVA FS PE</v>
          </cell>
          <cell r="O7978" t="str">
            <v>Cláudio Jorge</v>
          </cell>
        </row>
        <row r="7979">
          <cell r="N7979" t="str">
            <v>CLAUDIO JORGE DA SILVA FS PE</v>
          </cell>
          <cell r="O7979" t="str">
            <v>Cláudio Jorge</v>
          </cell>
        </row>
        <row r="7980">
          <cell r="N7980" t="str">
            <v>CLAUDIO JORGE DA SILVA FS PE</v>
          </cell>
          <cell r="O7980" t="str">
            <v>Cláudio Jorge</v>
          </cell>
        </row>
        <row r="7981">
          <cell r="N7981" t="str">
            <v>CLAUDIO JORGE DA SILVA FS PE</v>
          </cell>
          <cell r="O7981" t="str">
            <v>Cláudio Jorge</v>
          </cell>
        </row>
        <row r="7982">
          <cell r="N7982" t="str">
            <v>CLAUDIO JORGE DA SILVA FS PE</v>
          </cell>
          <cell r="O7982" t="str">
            <v>Cláudio Jorge</v>
          </cell>
        </row>
        <row r="7983">
          <cell r="N7983" t="str">
            <v>CLAUDIO JORGE DA SILVA FS PE</v>
          </cell>
          <cell r="O7983" t="str">
            <v>Cláudio Jorge</v>
          </cell>
        </row>
        <row r="7984">
          <cell r="N7984" t="str">
            <v>CLAUDIO JORGE DA SILVA FS PE</v>
          </cell>
          <cell r="O7984" t="str">
            <v>Cláudio Jorge</v>
          </cell>
        </row>
        <row r="7985">
          <cell r="N7985" t="str">
            <v>CLAUDIO JORGE DA SILVA FS PE</v>
          </cell>
          <cell r="O7985" t="str">
            <v>Cláudio Jorge</v>
          </cell>
        </row>
        <row r="7986">
          <cell r="N7986" t="str">
            <v>CLAUDIO JORGE DA SILVA FS PE</v>
          </cell>
          <cell r="O7986" t="str">
            <v>Cláudio Jorge</v>
          </cell>
        </row>
        <row r="7987">
          <cell r="N7987" t="str">
            <v>CLAUDIO JORGE DA SILVA FS PE</v>
          </cell>
          <cell r="O7987" t="str">
            <v>Cláudio Jorge</v>
          </cell>
        </row>
        <row r="7988">
          <cell r="N7988" t="str">
            <v>CLAUDIO JORGE DA SILVA FS PE</v>
          </cell>
          <cell r="O7988" t="str">
            <v>Cláudio Jorge</v>
          </cell>
        </row>
        <row r="7989">
          <cell r="N7989" t="str">
            <v>CLAUDIO JORGE DA SILVA FS PE</v>
          </cell>
          <cell r="O7989" t="str">
            <v>Cláudio Jorge</v>
          </cell>
        </row>
        <row r="7990">
          <cell r="N7990" t="str">
            <v>CLAUDIO JORGE DA SILVA FS PE</v>
          </cell>
          <cell r="O7990" t="str">
            <v>Cláudio Jorge</v>
          </cell>
        </row>
        <row r="7991">
          <cell r="N7991" t="str">
            <v>CLAUDIO JORGE DA SILVA FS PE</v>
          </cell>
          <cell r="O7991" t="str">
            <v>Cláudio Jorge</v>
          </cell>
        </row>
        <row r="7992">
          <cell r="N7992" t="str">
            <v>CLAUDIO JORGE DA SILVA FS PE</v>
          </cell>
          <cell r="O7992" t="str">
            <v>Cláudio Jorge</v>
          </cell>
        </row>
        <row r="7993">
          <cell r="N7993" t="str">
            <v>CLAUDIO JORGE DA SILVA FS PE</v>
          </cell>
          <cell r="O7993" t="str">
            <v>Cláudio Jorge</v>
          </cell>
        </row>
        <row r="7994">
          <cell r="N7994" t="str">
            <v>CLAUDIO JORGE DA SILVA FS PE</v>
          </cell>
          <cell r="O7994" t="str">
            <v>Cláudio Jorge</v>
          </cell>
        </row>
        <row r="7995">
          <cell r="N7995" t="str">
            <v>CLAUDIO JORGE DA SILVA FS PE</v>
          </cell>
          <cell r="O7995" t="str">
            <v>Cláudio Jorge</v>
          </cell>
        </row>
        <row r="7996">
          <cell r="N7996" t="str">
            <v>CLAUDIO JORGE DA SILVA FS PE</v>
          </cell>
          <cell r="O7996" t="str">
            <v>Cláudio Jorge</v>
          </cell>
        </row>
        <row r="7997">
          <cell r="N7997" t="str">
            <v>CLAUDIO JORGE DA SILVA FS PE</v>
          </cell>
          <cell r="O7997" t="str">
            <v>Cláudio Jorge</v>
          </cell>
        </row>
        <row r="7998">
          <cell r="N7998" t="str">
            <v>CLAUDIO JORGE DA SILVA FS PE</v>
          </cell>
          <cell r="O7998" t="str">
            <v>Cláudio Jorge</v>
          </cell>
        </row>
        <row r="7999">
          <cell r="N7999" t="str">
            <v>CLAUDIO JORGE DA SILVA FS PE</v>
          </cell>
          <cell r="O7999" t="str">
            <v>Cláudio Jorge</v>
          </cell>
        </row>
        <row r="8000">
          <cell r="N8000" t="str">
            <v>CLAUDIO JORGE DA SILVA FS PE</v>
          </cell>
          <cell r="O8000" t="str">
            <v>Cláudio Jorge</v>
          </cell>
        </row>
        <row r="8001">
          <cell r="N8001" t="str">
            <v>CLAUDIO JORGE DA SILVA FS PE</v>
          </cell>
          <cell r="O8001" t="str">
            <v>Cláudio Jorge</v>
          </cell>
        </row>
        <row r="8002">
          <cell r="N8002" t="str">
            <v>CLAUDIO JORGE DA SILVA FS PE</v>
          </cell>
          <cell r="O8002" t="str">
            <v>Cláudio Jorge</v>
          </cell>
        </row>
        <row r="8003">
          <cell r="N8003" t="str">
            <v>CLAUDIO JORGE DA SILVA FS PE</v>
          </cell>
          <cell r="O8003" t="str">
            <v>Cláudio Jorge</v>
          </cell>
        </row>
        <row r="8004">
          <cell r="N8004" t="str">
            <v>CLAUDIO JORGE DA SILVA FS PE</v>
          </cell>
          <cell r="O8004" t="str">
            <v>Cláudio Jorge</v>
          </cell>
        </row>
        <row r="8005">
          <cell r="N8005" t="str">
            <v>CLAUDIO JORGE DA SILVA FS PE</v>
          </cell>
          <cell r="O8005" t="str">
            <v>Cláudio Jorge</v>
          </cell>
        </row>
        <row r="8006">
          <cell r="N8006" t="str">
            <v>CLAUDIO JORGE DA SILVA FS PE</v>
          </cell>
          <cell r="O8006" t="str">
            <v>Cláudio Jorge</v>
          </cell>
        </row>
        <row r="8007">
          <cell r="N8007" t="str">
            <v>CLAUDIO JORGE DA SILVA FS GO</v>
          </cell>
          <cell r="O8007" t="str">
            <v>Cláudio Jorge</v>
          </cell>
        </row>
        <row r="8008">
          <cell r="N8008" t="str">
            <v>CLAUDIO JORGE DA SILVA FS GO</v>
          </cell>
          <cell r="O8008" t="str">
            <v>Cláudio Jorge</v>
          </cell>
        </row>
        <row r="8009">
          <cell r="N8009" t="str">
            <v>CLAUDIO JORGE DA SILVA FS GO</v>
          </cell>
          <cell r="O8009" t="str">
            <v>Cláudio Jorge</v>
          </cell>
        </row>
        <row r="8010">
          <cell r="N8010" t="str">
            <v>CLAUDIO JORGE DA SILVA FS GO</v>
          </cell>
          <cell r="O8010" t="str">
            <v>Cláudio Jorge</v>
          </cell>
        </row>
        <row r="8011">
          <cell r="N8011" t="str">
            <v>CLAUDIO JORGE DA SILVA FS GO</v>
          </cell>
          <cell r="O8011" t="str">
            <v>Cláudio Jorge</v>
          </cell>
        </row>
        <row r="8012">
          <cell r="N8012" t="str">
            <v>CLAUDIO JORGE DA SILVA FS GO</v>
          </cell>
          <cell r="O8012" t="str">
            <v>Cláudio Jorge</v>
          </cell>
        </row>
        <row r="8013">
          <cell r="N8013" t="str">
            <v>CLAUDIO JORGE DA SILVA FS PE</v>
          </cell>
          <cell r="O8013" t="str">
            <v>Cláudio Jorge</v>
          </cell>
        </row>
        <row r="8014">
          <cell r="N8014" t="str">
            <v>CLAUDIO JORGE DA SILVA FS PE</v>
          </cell>
          <cell r="O8014" t="str">
            <v>Cláudio Jorge</v>
          </cell>
        </row>
        <row r="8015">
          <cell r="N8015" t="str">
            <v>CLAUDIO JORGE DA SILVA FS PE</v>
          </cell>
          <cell r="O8015" t="str">
            <v>Cláudio Jorge</v>
          </cell>
        </row>
        <row r="8016">
          <cell r="N8016" t="str">
            <v>CLAUDIO JORGE DA SILVA FS PE</v>
          </cell>
          <cell r="O8016" t="str">
            <v>Cláudio Jorge</v>
          </cell>
        </row>
        <row r="8017">
          <cell r="N8017" t="str">
            <v>CLAUDIO JORGE DA SILVA FS PE</v>
          </cell>
          <cell r="O8017" t="str">
            <v>Cláudio Jorge</v>
          </cell>
        </row>
        <row r="8018">
          <cell r="N8018" t="str">
            <v>CLAUDIO JORGE DA SILVA FS PE</v>
          </cell>
          <cell r="O8018" t="str">
            <v>Cláudio Jorge</v>
          </cell>
        </row>
        <row r="8019">
          <cell r="N8019" t="str">
            <v>CLAUDIO JORGE DA SILVA FS PE</v>
          </cell>
          <cell r="O8019" t="str">
            <v>Cláudio Jorge</v>
          </cell>
        </row>
        <row r="8020">
          <cell r="N8020" t="str">
            <v>CLAUDIO JORGE DA SILVA FS PE</v>
          </cell>
          <cell r="O8020" t="str">
            <v>Cláudio Jorge</v>
          </cell>
        </row>
        <row r="8021">
          <cell r="N8021" t="str">
            <v>CLAUDIO JORGE DA SILVA FS PE</v>
          </cell>
          <cell r="O8021" t="str">
            <v>Cláudio Jorge</v>
          </cell>
        </row>
        <row r="8022">
          <cell r="N8022" t="str">
            <v>CLAUDIO JORGE DA SILVA FS PE</v>
          </cell>
          <cell r="O8022" t="str">
            <v>Cláudio Jorge</v>
          </cell>
        </row>
        <row r="8023">
          <cell r="N8023" t="str">
            <v>CLAUDIO JORGE DA SILVA FS PE</v>
          </cell>
          <cell r="O8023" t="str">
            <v>Cláudio Jorge</v>
          </cell>
        </row>
        <row r="8024">
          <cell r="N8024" t="str">
            <v>CLAUDIO JORGE DA SILVA FS GO</v>
          </cell>
          <cell r="O8024" t="str">
            <v>Cláudio Jorge</v>
          </cell>
        </row>
        <row r="8025">
          <cell r="N8025" t="str">
            <v>CLAUDIO JORGE DA SILVA FS GO</v>
          </cell>
          <cell r="O8025" t="str">
            <v>Cláudio Jorge</v>
          </cell>
        </row>
        <row r="8026">
          <cell r="N8026" t="str">
            <v>CLAUDIO JORGE DA SILVA FS PE</v>
          </cell>
          <cell r="O8026" t="str">
            <v>Cláudio Jorge</v>
          </cell>
        </row>
        <row r="8027">
          <cell r="N8027" t="str">
            <v>CLAUDIO JORGE DA SILVA FS PE</v>
          </cell>
          <cell r="O8027" t="str">
            <v>Cláudio Jorge</v>
          </cell>
        </row>
        <row r="8028">
          <cell r="N8028" t="str">
            <v>CLAUDIO JORGE DA SILVA FS PE</v>
          </cell>
          <cell r="O8028" t="str">
            <v>Cláudio Jorge</v>
          </cell>
        </row>
        <row r="8029">
          <cell r="N8029" t="str">
            <v>CLAUDIO JORGE DA SILVA FS PE</v>
          </cell>
          <cell r="O8029" t="str">
            <v>Cláudio Jorge</v>
          </cell>
        </row>
        <row r="8030">
          <cell r="N8030" t="str">
            <v>CLAUDIO JORGE DA SILVA FS PE</v>
          </cell>
          <cell r="O8030" t="str">
            <v>Cláudio Jorge</v>
          </cell>
        </row>
        <row r="8031">
          <cell r="N8031" t="str">
            <v>CLAUDIO JORGE DA SILVA FS PE</v>
          </cell>
          <cell r="O8031" t="str">
            <v>Cláudio Jorge</v>
          </cell>
        </row>
        <row r="8032">
          <cell r="N8032" t="str">
            <v>CLAUDIO JORGE DA SILVA FS PE</v>
          </cell>
          <cell r="O8032" t="str">
            <v>Cláudio Jorge</v>
          </cell>
        </row>
        <row r="8033">
          <cell r="N8033" t="str">
            <v>CLAUDIO JORGE DA SILVA FS PE</v>
          </cell>
          <cell r="O8033" t="str">
            <v>Cláudio Jorge</v>
          </cell>
        </row>
        <row r="8034">
          <cell r="N8034" t="str">
            <v>CLAUDIO JORGE DA SILVA FS PE</v>
          </cell>
          <cell r="O8034" t="str">
            <v>Cláudio Jorge</v>
          </cell>
        </row>
        <row r="8035">
          <cell r="N8035" t="str">
            <v>CLAUDIO JORGE DA SILVA FS PE</v>
          </cell>
          <cell r="O8035" t="str">
            <v>Cláudio Jorge</v>
          </cell>
        </row>
        <row r="8036">
          <cell r="N8036" t="str">
            <v>CLAUDIO JORGE DA SILVA FS PE</v>
          </cell>
          <cell r="O8036" t="str">
            <v>Cláudio Jorge</v>
          </cell>
        </row>
        <row r="8037">
          <cell r="N8037" t="str">
            <v>CLAUDIO JORGE DA SILVA FS PE</v>
          </cell>
          <cell r="O8037" t="str">
            <v>Cláudio Jorge</v>
          </cell>
        </row>
        <row r="8038">
          <cell r="N8038" t="str">
            <v>CLAUDIO JORGE DA SILVA FS PE</v>
          </cell>
          <cell r="O8038" t="str">
            <v>Cláudio Jorge</v>
          </cell>
        </row>
        <row r="8039">
          <cell r="N8039" t="str">
            <v>CLAUDIO JORGE DA SILVA FS PE</v>
          </cell>
          <cell r="O8039" t="str">
            <v>Cláudio Jorge</v>
          </cell>
        </row>
        <row r="8040">
          <cell r="N8040" t="str">
            <v>CLAUDIO JORGE DA SILVA FS PE</v>
          </cell>
          <cell r="O8040" t="str">
            <v>Cláudio Jorge</v>
          </cell>
        </row>
        <row r="8041">
          <cell r="N8041" t="str">
            <v>CLAUDIO JORGE DA SILVA FS PE</v>
          </cell>
          <cell r="O8041" t="str">
            <v>Cláudio Jorge</v>
          </cell>
        </row>
        <row r="8042">
          <cell r="N8042" t="str">
            <v>CLAUDIO JORGE DA SILVA FS PE</v>
          </cell>
          <cell r="O8042" t="str">
            <v>Cláudio Jorge</v>
          </cell>
        </row>
        <row r="8043">
          <cell r="N8043" t="str">
            <v>CLAUDIO JORGE DA SILVA FS PE</v>
          </cell>
          <cell r="O8043" t="str">
            <v>Cláudio Jorge</v>
          </cell>
        </row>
        <row r="8044">
          <cell r="N8044" t="str">
            <v>CLAUDIO JORGE DA SILVA FS PE</v>
          </cell>
          <cell r="O8044" t="str">
            <v>Cláudio Jorge</v>
          </cell>
        </row>
        <row r="8045">
          <cell r="N8045" t="str">
            <v>CLAUDIO JORGE DA SILVA FS PE</v>
          </cell>
          <cell r="O8045" t="str">
            <v>Cláudio Jorge</v>
          </cell>
        </row>
        <row r="8046">
          <cell r="N8046" t="str">
            <v>CLAUDIO JORGE DA SILVA FS PE</v>
          </cell>
          <cell r="O8046" t="str">
            <v>Cláudio Jorge</v>
          </cell>
        </row>
        <row r="8047">
          <cell r="N8047" t="str">
            <v>CLAUDIO JORGE DA SILVA FS PE</v>
          </cell>
          <cell r="O8047" t="str">
            <v>Cláudio Jorge</v>
          </cell>
        </row>
        <row r="8048">
          <cell r="N8048" t="str">
            <v>CLAUDIO JORGE DA SILVA FS PE</v>
          </cell>
          <cell r="O8048" t="str">
            <v>Cláudio Jorge</v>
          </cell>
        </row>
        <row r="8049">
          <cell r="N8049" t="str">
            <v>CLAUDIO JORGE DA SILVA FS PE</v>
          </cell>
          <cell r="O8049" t="str">
            <v>Cláudio Jorge</v>
          </cell>
        </row>
        <row r="8050">
          <cell r="N8050" t="str">
            <v>CLAUDIO JORGE DA SILVA FS PE</v>
          </cell>
          <cell r="O8050" t="str">
            <v>Cláudio Jorge</v>
          </cell>
        </row>
        <row r="8051">
          <cell r="N8051" t="str">
            <v>CLAUDIO JORGE DA SILVA FS PE</v>
          </cell>
          <cell r="O8051" t="str">
            <v>Cláudio Jorge</v>
          </cell>
        </row>
        <row r="8052">
          <cell r="N8052" t="str">
            <v>CLAUDIO JORGE DA SILVA FS PE</v>
          </cell>
          <cell r="O8052" t="str">
            <v>Cláudio Jorge</v>
          </cell>
        </row>
        <row r="8053">
          <cell r="N8053" t="str">
            <v>CLAUDIO JORGE DA SILVA FS PE</v>
          </cell>
          <cell r="O8053" t="str">
            <v>Cláudio Jorge</v>
          </cell>
        </row>
        <row r="8054">
          <cell r="N8054" t="str">
            <v>CLAUDIO JORGE DA SILVA FS PE</v>
          </cell>
          <cell r="O8054" t="str">
            <v>Cláudio Jorge</v>
          </cell>
        </row>
        <row r="8055">
          <cell r="N8055" t="str">
            <v>CLAUDIO JORGE DA SILVA FS PE</v>
          </cell>
          <cell r="O8055" t="str">
            <v>Cláudio Jorge</v>
          </cell>
        </row>
        <row r="8056">
          <cell r="N8056" t="str">
            <v>CLAUDIO JORGE DA SILVA FS PE</v>
          </cell>
          <cell r="O8056" t="str">
            <v>Cláudio Jorge</v>
          </cell>
        </row>
        <row r="8057">
          <cell r="N8057" t="str">
            <v>CLAUDIO JORGE DA SILVA FS PE</v>
          </cell>
          <cell r="O8057" t="str">
            <v>Cláudio Jorge</v>
          </cell>
        </row>
        <row r="8058">
          <cell r="N8058" t="str">
            <v>CLAUDIO JORGE DA SILVA FS PE</v>
          </cell>
          <cell r="O8058" t="str">
            <v>Cláudio Jorge</v>
          </cell>
        </row>
        <row r="8059">
          <cell r="N8059" t="str">
            <v>CLAUDIO JORGE DA SILVA FS PE</v>
          </cell>
          <cell r="O8059" t="str">
            <v>Cláudio Jorge</v>
          </cell>
        </row>
        <row r="8060">
          <cell r="N8060" t="str">
            <v>CLAUDIO JORGE DA SILVA FS PE</v>
          </cell>
          <cell r="O8060" t="str">
            <v>Cláudio Jorge</v>
          </cell>
        </row>
        <row r="8061">
          <cell r="N8061" t="str">
            <v>CLAUDIO JORGE DA SILVA FS PE</v>
          </cell>
          <cell r="O8061" t="str">
            <v>Cláudio Jorge</v>
          </cell>
        </row>
        <row r="8062">
          <cell r="N8062" t="str">
            <v>CLAUDIO JORGE DA SILVA FS PE</v>
          </cell>
          <cell r="O8062" t="str">
            <v>Cláudio Jorge</v>
          </cell>
        </row>
        <row r="8063">
          <cell r="N8063" t="str">
            <v>CLAUDIO JORGE DA SILVA FS PE</v>
          </cell>
          <cell r="O8063" t="str">
            <v>Cláudio Jorge</v>
          </cell>
        </row>
        <row r="8064">
          <cell r="N8064" t="str">
            <v>CLAUDIO JORGE DA SILVA FS PE</v>
          </cell>
          <cell r="O8064" t="str">
            <v>Cláudio Jorge</v>
          </cell>
        </row>
        <row r="8065">
          <cell r="N8065" t="str">
            <v>CLAUDIO JORGE DA SILVA FS PE</v>
          </cell>
          <cell r="O8065" t="str">
            <v>Cláudio Jorge</v>
          </cell>
        </row>
        <row r="8066">
          <cell r="N8066" t="str">
            <v>CLAUDIO JORGE DA SILVA FS PE</v>
          </cell>
          <cell r="O8066" t="str">
            <v>Cláudio Jorge</v>
          </cell>
        </row>
        <row r="8067">
          <cell r="N8067" t="str">
            <v>CLAUDIO JORGE DA SILVA FS PE</v>
          </cell>
          <cell r="O8067" t="str">
            <v>Cláudio Jorge</v>
          </cell>
        </row>
        <row r="8068">
          <cell r="N8068" t="str">
            <v>CLAUDIO JORGE DA SILVA FS PE</v>
          </cell>
          <cell r="O8068" t="str">
            <v>Cláudio Jorge</v>
          </cell>
        </row>
        <row r="8069">
          <cell r="N8069" t="str">
            <v>CLAUDIO JORGE DA SILVA FS PE</v>
          </cell>
          <cell r="O8069" t="str">
            <v>Cláudio Jorge</v>
          </cell>
        </row>
        <row r="8070">
          <cell r="N8070" t="str">
            <v>CLAUDIO JORGE DA SILVA FS GO</v>
          </cell>
          <cell r="O8070" t="str">
            <v>Cláudio Jorge</v>
          </cell>
        </row>
        <row r="8071">
          <cell r="N8071" t="str">
            <v>CLAUDIO JORGE DA SILVA FS GO</v>
          </cell>
          <cell r="O8071" t="str">
            <v>Cláudio Jorge</v>
          </cell>
        </row>
        <row r="8072">
          <cell r="N8072" t="str">
            <v>CLAUDIO JORGE DA SILVA FS GO</v>
          </cell>
          <cell r="O8072" t="str">
            <v>Cláudio Jorge</v>
          </cell>
        </row>
        <row r="8073">
          <cell r="N8073" t="str">
            <v>CLAUDIO JORGE DA SILVA FS GO</v>
          </cell>
          <cell r="O8073" t="str">
            <v>Cláudio Jorge</v>
          </cell>
        </row>
        <row r="8074">
          <cell r="N8074" t="str">
            <v>CLAUDIO JORGE DA SILVA FS GO</v>
          </cell>
          <cell r="O8074" t="str">
            <v>Cláudio Jorge</v>
          </cell>
        </row>
        <row r="8075">
          <cell r="N8075" t="str">
            <v>CLAUDIO JORGE DA SILVA FS GO</v>
          </cell>
          <cell r="O8075" t="str">
            <v>Cláudio Jorge</v>
          </cell>
        </row>
        <row r="8076">
          <cell r="N8076" t="str">
            <v>CLAUDIO JORGE DA SILVA FS GO</v>
          </cell>
          <cell r="O8076" t="str">
            <v>Cláudio Jorge</v>
          </cell>
        </row>
        <row r="8077">
          <cell r="N8077" t="str">
            <v>CLAUDIO JORGE DA SILVA FS GO</v>
          </cell>
          <cell r="O8077" t="str">
            <v>Cláudio Jorge</v>
          </cell>
        </row>
        <row r="8078">
          <cell r="N8078" t="str">
            <v>CLAUDIO JORGE DA SILVA FS GO</v>
          </cell>
          <cell r="O8078" t="str">
            <v>Cláudio Jorge</v>
          </cell>
        </row>
        <row r="8079">
          <cell r="N8079" t="str">
            <v>CLAUDIO JORGE DA SILVA FS GO</v>
          </cell>
          <cell r="O8079" t="str">
            <v>Cláudio Jorge</v>
          </cell>
        </row>
        <row r="8080">
          <cell r="N8080" t="str">
            <v>CLAUDIO JORGE DA SILVA FS GO</v>
          </cell>
          <cell r="O8080" t="str">
            <v>Cláudio Jorge</v>
          </cell>
        </row>
        <row r="8081">
          <cell r="N8081" t="str">
            <v>CLAUDIO JORGE DA SILVA FS GO</v>
          </cell>
          <cell r="O8081" t="str">
            <v>Cláudio Jorge</v>
          </cell>
        </row>
        <row r="8082">
          <cell r="N8082" t="str">
            <v>CLAUDIO JORGE DA SILVA FS GO</v>
          </cell>
          <cell r="O8082" t="str">
            <v>Cláudio Jorge</v>
          </cell>
        </row>
        <row r="8083">
          <cell r="N8083" t="str">
            <v>CLAUDIO JORGE DA SILVA FS GO</v>
          </cell>
          <cell r="O8083" t="str">
            <v>Cláudio Jorge</v>
          </cell>
        </row>
        <row r="8084">
          <cell r="N8084" t="str">
            <v>CLAUDIO JORGE DA SILVA FS GO</v>
          </cell>
          <cell r="O8084" t="str">
            <v>Cláudio Jorge</v>
          </cell>
        </row>
        <row r="8085">
          <cell r="N8085" t="str">
            <v>CLAUDIO JORGE DA SILVA FS GO</v>
          </cell>
          <cell r="O8085" t="str">
            <v>Cláudio Jorge</v>
          </cell>
        </row>
        <row r="8086">
          <cell r="N8086" t="str">
            <v>CLAUDIO JORGE DA SILVA FS GO</v>
          </cell>
          <cell r="O8086" t="str">
            <v>Cláudio Jorge</v>
          </cell>
        </row>
        <row r="8087">
          <cell r="N8087" t="str">
            <v>CLAUDIO JORGE DA SILVA FS GO</v>
          </cell>
          <cell r="O8087" t="str">
            <v>Cláudio Jorge</v>
          </cell>
        </row>
        <row r="8088">
          <cell r="N8088" t="str">
            <v>CLAUDIO JORGE DA SILVA FS GO</v>
          </cell>
          <cell r="O8088" t="str">
            <v>Cláudio Jorge</v>
          </cell>
        </row>
        <row r="8089">
          <cell r="N8089" t="str">
            <v>CLAUDIO JORGE DA SILVA FS GO</v>
          </cell>
          <cell r="O8089" t="str">
            <v>Cláudio Jorge</v>
          </cell>
        </row>
        <row r="8090">
          <cell r="N8090" t="str">
            <v>CLAUDIO JORGE DA SILVA FS GO</v>
          </cell>
          <cell r="O8090" t="str">
            <v>Cláudio Jorge</v>
          </cell>
        </row>
        <row r="8091">
          <cell r="N8091" t="str">
            <v>CLAUDIO JORGE DA SILVA FS GO</v>
          </cell>
          <cell r="O8091" t="str">
            <v>Cláudio Jorge</v>
          </cell>
        </row>
        <row r="8092">
          <cell r="N8092" t="str">
            <v>CLAUDIO JORGE DA SILVA FS GO</v>
          </cell>
          <cell r="O8092" t="str">
            <v>Cláudio Jorge</v>
          </cell>
        </row>
        <row r="8093">
          <cell r="N8093" t="str">
            <v>CLAUDIO JORGE DA SILVA FS GO</v>
          </cell>
          <cell r="O8093" t="str">
            <v>Cláudio Jorge</v>
          </cell>
        </row>
        <row r="8094">
          <cell r="N8094" t="str">
            <v>CLAUDIO JORGE DA SILVA FS GO</v>
          </cell>
          <cell r="O8094" t="str">
            <v>Cláudio Jorge</v>
          </cell>
        </row>
        <row r="8095">
          <cell r="N8095" t="str">
            <v>CLAUDIO JORGE DA SILVA FS GO</v>
          </cell>
          <cell r="O8095" t="str">
            <v>Cláudio Jorge</v>
          </cell>
        </row>
        <row r="8096">
          <cell r="N8096" t="str">
            <v>CLAUDIO JORGE DA SILVA FS GO</v>
          </cell>
          <cell r="O8096" t="str">
            <v>Cláudio Jorge</v>
          </cell>
        </row>
        <row r="8097">
          <cell r="N8097" t="str">
            <v>CLAUDIO JORGE DA SILVA FS GO</v>
          </cell>
          <cell r="O8097" t="str">
            <v>Cláudio Jorge</v>
          </cell>
        </row>
        <row r="8098">
          <cell r="N8098" t="str">
            <v>CLAUDIO JORGE DA SILVA FS GO</v>
          </cell>
          <cell r="O8098" t="str">
            <v>Cláudio Jorge</v>
          </cell>
        </row>
        <row r="8099">
          <cell r="N8099" t="str">
            <v>CLAUDIO JORGE DA SILVA FS GO</v>
          </cell>
          <cell r="O8099" t="str">
            <v>Cláudio Jorge</v>
          </cell>
        </row>
        <row r="8100">
          <cell r="N8100" t="str">
            <v>CLAUDIO JORGE DA SILVA FS GO</v>
          </cell>
          <cell r="O8100" t="str">
            <v>Cláudio Jorge</v>
          </cell>
        </row>
        <row r="8101">
          <cell r="N8101" t="str">
            <v>CLAUDIO JORGE DA SILVA FS GO</v>
          </cell>
          <cell r="O8101" t="str">
            <v>Cláudio Jorge</v>
          </cell>
        </row>
        <row r="8102">
          <cell r="N8102" t="str">
            <v>CLAUDIO JORGE DA SILVA FS GO</v>
          </cell>
          <cell r="O8102" t="str">
            <v>Cláudio Jorge</v>
          </cell>
        </row>
        <row r="8103">
          <cell r="N8103" t="str">
            <v>CLAUDIO JORGE DA SILVA FS GO</v>
          </cell>
          <cell r="O8103" t="str">
            <v>Cláudio Jorge</v>
          </cell>
        </row>
        <row r="8104">
          <cell r="N8104" t="str">
            <v>CLAUDIO JORGE DA SILVA CARDOSO</v>
          </cell>
          <cell r="O8104" t="str">
            <v>Cláudio Jorge</v>
          </cell>
        </row>
        <row r="8105">
          <cell r="N8105" t="str">
            <v>CLAUDIO JORGE DA SILVA CARDOSO</v>
          </cell>
          <cell r="O8105" t="str">
            <v>Cláudio Jorge</v>
          </cell>
        </row>
        <row r="8106">
          <cell r="N8106" t="str">
            <v>CLAUDIO JORGE DA SILVA CARDOSO</v>
          </cell>
          <cell r="O8106" t="str">
            <v>Cláudio Jorge</v>
          </cell>
        </row>
        <row r="8107">
          <cell r="N8107" t="str">
            <v>CLAUDIO JORGE DA SILVA CARDOSO</v>
          </cell>
          <cell r="O8107" t="str">
            <v>Cláudio Jorge</v>
          </cell>
        </row>
        <row r="8108">
          <cell r="N8108" t="str">
            <v>CLAUDIO JORGE DA SILVA CARDOSO</v>
          </cell>
          <cell r="O8108" t="str">
            <v>Cláudio Jorge</v>
          </cell>
        </row>
        <row r="8109">
          <cell r="N8109" t="str">
            <v>CLAUDIO JORGE DA SILVA FS PE</v>
          </cell>
          <cell r="O8109" t="str">
            <v>Cláudio Jorge</v>
          </cell>
        </row>
        <row r="8110">
          <cell r="N8110" t="str">
            <v>CLAUDIO JORGE DA SILVA FS PE</v>
          </cell>
          <cell r="O8110" t="str">
            <v>Cláudio Jorge</v>
          </cell>
        </row>
        <row r="8111">
          <cell r="N8111" t="str">
            <v>CLAUDIO JORGE DA SILVA FS PE</v>
          </cell>
          <cell r="O8111" t="str">
            <v>Cláudio Jorge</v>
          </cell>
        </row>
        <row r="8112">
          <cell r="N8112" t="str">
            <v>CLAUDIO JORGE DA SILVA FS PE</v>
          </cell>
          <cell r="O8112" t="str">
            <v>Cláudio Jorge</v>
          </cell>
        </row>
        <row r="8113">
          <cell r="N8113" t="str">
            <v>CLAUDIO JORGE DA SILVA FS PE</v>
          </cell>
          <cell r="O8113" t="str">
            <v>Cláudio Jorge</v>
          </cell>
        </row>
        <row r="8114">
          <cell r="N8114" t="str">
            <v>CLAUDIO JORGE DA SILVA FS PE</v>
          </cell>
          <cell r="O8114" t="str">
            <v>Cláudio Jorge</v>
          </cell>
        </row>
        <row r="8115">
          <cell r="N8115" t="str">
            <v>CLAUDIO JORGE DA SILVA FS PE</v>
          </cell>
          <cell r="O8115" t="str">
            <v>Cláudio Jorge</v>
          </cell>
        </row>
        <row r="8116">
          <cell r="N8116" t="str">
            <v>CLAUDIO JORGE DA SILVA FS PE</v>
          </cell>
          <cell r="O8116" t="str">
            <v>Cláudio Jorge</v>
          </cell>
        </row>
        <row r="8117">
          <cell r="N8117" t="str">
            <v>CLAUDIO JORGE DA SILVA FS PE</v>
          </cell>
          <cell r="O8117" t="str">
            <v>Cláudio Jorge</v>
          </cell>
        </row>
        <row r="8118">
          <cell r="N8118" t="str">
            <v>CLAUDIO JORGE DA SILVA FS PE</v>
          </cell>
          <cell r="O8118" t="str">
            <v>Cláudio Jorge</v>
          </cell>
        </row>
        <row r="8119">
          <cell r="N8119" t="str">
            <v>CLAUDIO JORGE DA SILVA FS PE</v>
          </cell>
          <cell r="O8119" t="str">
            <v>Cláudio Jorge</v>
          </cell>
        </row>
        <row r="8120">
          <cell r="N8120" t="str">
            <v>CLAUDIO JORGE DA SILVA FS PE</v>
          </cell>
          <cell r="O8120" t="str">
            <v>Cláudio Jorge</v>
          </cell>
        </row>
        <row r="8121">
          <cell r="N8121" t="str">
            <v>CLAUDIO JORGE DA SILVA FS PE</v>
          </cell>
          <cell r="O8121" t="str">
            <v>Cláudio Jorge</v>
          </cell>
        </row>
        <row r="8122">
          <cell r="N8122" t="str">
            <v>CLAUDIO JORGE DA SILVA FS PE</v>
          </cell>
          <cell r="O8122" t="str">
            <v>Cláudio Jorge</v>
          </cell>
        </row>
        <row r="8123">
          <cell r="N8123" t="str">
            <v>CLAUDIO JORGE DA SILVA FS PE</v>
          </cell>
          <cell r="O8123" t="str">
            <v>Cláudio Jorge</v>
          </cell>
        </row>
        <row r="8124">
          <cell r="N8124" t="str">
            <v>CLAUDIO JORGE DA SILVA FS PE</v>
          </cell>
          <cell r="O8124" t="str">
            <v>Cláudio Jorge</v>
          </cell>
        </row>
        <row r="8125">
          <cell r="N8125" t="str">
            <v>CLAUDIO JORGE DA SILVA FS PE</v>
          </cell>
          <cell r="O8125" t="str">
            <v>Cláudio Jorge</v>
          </cell>
        </row>
        <row r="8126">
          <cell r="N8126" t="str">
            <v>CLAUDIO JORGE DA SILVA FS PE</v>
          </cell>
          <cell r="O8126" t="str">
            <v>Cláudio Jorge</v>
          </cell>
        </row>
        <row r="8127">
          <cell r="N8127" t="str">
            <v>CLAUDIO JORGE DA SILVA FS PE</v>
          </cell>
          <cell r="O8127" t="str">
            <v>Cláudio Jorge</v>
          </cell>
        </row>
        <row r="8128">
          <cell r="N8128" t="str">
            <v>CLAUDIO JORGE DA SILVA FS PE</v>
          </cell>
          <cell r="O8128" t="str">
            <v>Cláudio Jorge</v>
          </cell>
        </row>
        <row r="8129">
          <cell r="N8129" t="str">
            <v>CLAUDIO JORGE DA SILVA FS PE</v>
          </cell>
          <cell r="O8129" t="str">
            <v>Cláudio Jorge</v>
          </cell>
        </row>
        <row r="8130">
          <cell r="N8130" t="str">
            <v>CLAUDIO JORGE DA SILVA FS PE</v>
          </cell>
          <cell r="O8130" t="str">
            <v>Cláudio Jorge</v>
          </cell>
        </row>
        <row r="8131">
          <cell r="N8131" t="str">
            <v>CLAUDIO JORGE DA SILVA FS PE</v>
          </cell>
          <cell r="O8131" t="str">
            <v>Cláudio Jorge</v>
          </cell>
        </row>
        <row r="8132">
          <cell r="N8132" t="str">
            <v>CLAUDIO JORGE DA SILVA FS GO</v>
          </cell>
          <cell r="O8132" t="str">
            <v>Cláudio Jorge</v>
          </cell>
        </row>
        <row r="8133">
          <cell r="N8133" t="str">
            <v>CLAUDIO JORGE DA SILVA FS GO</v>
          </cell>
          <cell r="O8133" t="str">
            <v>Cláudio Jorge</v>
          </cell>
        </row>
        <row r="8134">
          <cell r="N8134" t="str">
            <v>CLAUDIO JORGE DA SILVA FS GO</v>
          </cell>
          <cell r="O8134" t="str">
            <v>Cláudio Jorge</v>
          </cell>
        </row>
        <row r="8135">
          <cell r="N8135" t="str">
            <v>CLAUDIO JORGE DA SILVA FS PE</v>
          </cell>
          <cell r="O8135" t="str">
            <v>Cláudio Jorge</v>
          </cell>
        </row>
        <row r="8136">
          <cell r="N8136" t="str">
            <v>CLAUDIO JORGE DA SILVA FS PE</v>
          </cell>
          <cell r="O8136" t="str">
            <v>Cláudio Jorge</v>
          </cell>
        </row>
        <row r="8137">
          <cell r="N8137" t="str">
            <v>CLAUDIO JORGE DA SILVA FS PE</v>
          </cell>
          <cell r="O8137" t="str">
            <v>Cláudio Jorge</v>
          </cell>
        </row>
        <row r="8138">
          <cell r="N8138" t="str">
            <v>CLAUDIO JORGE DA SILVA FS PE</v>
          </cell>
          <cell r="O8138" t="str">
            <v>Cláudio Jorge</v>
          </cell>
        </row>
        <row r="8139">
          <cell r="N8139" t="str">
            <v>RN ITB FS W S REPRESENTAÇÕES</v>
          </cell>
          <cell r="O8139" t="str">
            <v>W S Representações</v>
          </cell>
        </row>
        <row r="8140">
          <cell r="N8140" t="str">
            <v>RN ITB FS W S REPRESENTAÇÕES</v>
          </cell>
          <cell r="O8140" t="str">
            <v>W S Representações</v>
          </cell>
        </row>
        <row r="8141">
          <cell r="N8141" t="str">
            <v>PB ITB FS W S REP</v>
          </cell>
          <cell r="O8141" t="str">
            <v>W S Representações</v>
          </cell>
        </row>
        <row r="8142">
          <cell r="N8142" t="str">
            <v>CLAUDIO JORGE DA SILVA CARDOSO</v>
          </cell>
          <cell r="O8142" t="str">
            <v>Cláudio Jorge</v>
          </cell>
        </row>
        <row r="8143">
          <cell r="N8143" t="str">
            <v>CLAUDIO JORGE DA SILVA CARDOSO</v>
          </cell>
          <cell r="O8143" t="str">
            <v>Cláudio Jorge</v>
          </cell>
        </row>
        <row r="8144">
          <cell r="N8144" t="str">
            <v>CLAUDIO JORGE DA SILVA CARDOSO</v>
          </cell>
          <cell r="O8144" t="str">
            <v>Cláudio Jorge</v>
          </cell>
        </row>
        <row r="8145">
          <cell r="N8145" t="str">
            <v>CLAUDIO JORGE DA SILVA CARDOSO</v>
          </cell>
          <cell r="O8145" t="str">
            <v>Cláudio Jorge</v>
          </cell>
        </row>
        <row r="8146">
          <cell r="N8146" t="str">
            <v>CLAUDIO JORGE DA SILVA CARDOSO</v>
          </cell>
          <cell r="O8146" t="str">
            <v>Cláudio Jorge</v>
          </cell>
        </row>
        <row r="8147">
          <cell r="N8147" t="str">
            <v>CLAUDIO JORGE DA SILVA CARDOSO</v>
          </cell>
          <cell r="O8147" t="str">
            <v>Cláudio Jorge</v>
          </cell>
        </row>
        <row r="8148">
          <cell r="N8148" t="str">
            <v>CLAUDIO JORGE DA SILVA CARDOSO</v>
          </cell>
          <cell r="O8148" t="str">
            <v>Cláudio Jorge</v>
          </cell>
        </row>
        <row r="8149">
          <cell r="N8149" t="str">
            <v>CLAUDIO JORGE DA SILVA CARDOSO</v>
          </cell>
          <cell r="O8149" t="str">
            <v>Cláudio Jorge</v>
          </cell>
        </row>
        <row r="8150">
          <cell r="N8150" t="str">
            <v>CLAUDIO JORGE DA SILVA CARDOSO</v>
          </cell>
          <cell r="O8150" t="str">
            <v>Cláudio Jorge</v>
          </cell>
        </row>
        <row r="8151">
          <cell r="N8151" t="str">
            <v>CLAUDIO JORGE DA SILVA CARDOSO</v>
          </cell>
          <cell r="O8151" t="str">
            <v>Cláudio Jorge</v>
          </cell>
        </row>
        <row r="8152">
          <cell r="N8152" t="str">
            <v>CLAUDIO JORGE DA SILVA CARDOSO</v>
          </cell>
          <cell r="O8152" t="str">
            <v>Cláudio Jorge</v>
          </cell>
        </row>
        <row r="8153">
          <cell r="N8153" t="str">
            <v>CLAUDIO JORGE DA SILVA CARDOSO</v>
          </cell>
          <cell r="O8153" t="str">
            <v>Cláudio Jorge</v>
          </cell>
        </row>
        <row r="8154">
          <cell r="N8154" t="str">
            <v>CLAUDIO JORGE DA SILVA CARDOSO</v>
          </cell>
          <cell r="O8154" t="str">
            <v>Cláudio Jorge</v>
          </cell>
        </row>
        <row r="8155">
          <cell r="N8155" t="str">
            <v>CLAUDIO JORGE DA SILVA CARDOSO</v>
          </cell>
          <cell r="O8155" t="str">
            <v>Cláudio Jorge</v>
          </cell>
        </row>
        <row r="8156">
          <cell r="N8156" t="str">
            <v>CLAUDIO JORGE DA SILVA CARDOSO</v>
          </cell>
          <cell r="O8156" t="str">
            <v>Cláudio Jorge</v>
          </cell>
        </row>
        <row r="8157">
          <cell r="N8157" t="str">
            <v>CLAUDIO JORGE DA SILVA CARDOSO</v>
          </cell>
          <cell r="O8157" t="str">
            <v>Cláudio Jorge</v>
          </cell>
        </row>
        <row r="8158">
          <cell r="N8158" t="str">
            <v>CLAUDIO JORGE DA SILVA CARDOSO</v>
          </cell>
          <cell r="O8158" t="str">
            <v>Cláudio Jorge</v>
          </cell>
        </row>
        <row r="8159">
          <cell r="N8159" t="str">
            <v>CLAUDIO JORGE DA SILVA CARDOSO</v>
          </cell>
          <cell r="O8159" t="str">
            <v>Cláudio Jorge</v>
          </cell>
        </row>
        <row r="8160">
          <cell r="N8160" t="str">
            <v>CLAUDIO JORGE DA SILVA CARDOSO</v>
          </cell>
          <cell r="O8160" t="str">
            <v>Cláudio Jorge</v>
          </cell>
        </row>
        <row r="8161">
          <cell r="N8161" t="str">
            <v>CLAUDIO JORGE DA SILVA CARDOSO</v>
          </cell>
          <cell r="O8161" t="str">
            <v>Cláudio Jorge</v>
          </cell>
        </row>
        <row r="8162">
          <cell r="N8162" t="str">
            <v>CLAUDIO JORGE DA SILVA CARDOSO</v>
          </cell>
          <cell r="O8162" t="str">
            <v>Cláudio Jorge</v>
          </cell>
        </row>
        <row r="8163">
          <cell r="N8163" t="str">
            <v>CLAUDIO JORGE DA SILVA CARDOSO</v>
          </cell>
          <cell r="O8163" t="str">
            <v>Cláudio Jorge</v>
          </cell>
        </row>
        <row r="8164">
          <cell r="N8164" t="str">
            <v>CLAUDIO JORGE DA SILVA CARDOSO</v>
          </cell>
          <cell r="O8164" t="str">
            <v>Cláudio Jorge</v>
          </cell>
        </row>
        <row r="8165">
          <cell r="N8165" t="str">
            <v>CLAUDIO JORGE DA SILVA CARDOSO</v>
          </cell>
          <cell r="O8165" t="str">
            <v>Cláudio Jorge</v>
          </cell>
        </row>
        <row r="8166">
          <cell r="N8166" t="str">
            <v>CLAUDIO JORGE DA SILVA CARDOSO</v>
          </cell>
          <cell r="O8166" t="str">
            <v>Cláudio Jorge</v>
          </cell>
        </row>
        <row r="8167">
          <cell r="N8167" t="str">
            <v>CLAUDIO JORGE DA SILVA CARDOSO</v>
          </cell>
          <cell r="O8167" t="str">
            <v>Cláudio Jorge</v>
          </cell>
        </row>
        <row r="8168">
          <cell r="N8168" t="str">
            <v>CLAUDIO JORGE DA SILVA CARDOSO</v>
          </cell>
          <cell r="O8168" t="str">
            <v>Cláudio Jorge</v>
          </cell>
        </row>
        <row r="8169">
          <cell r="N8169" t="str">
            <v>AM ITB FS I DA SILVA SANTOS</v>
          </cell>
          <cell r="O8169" t="str">
            <v>I DA SILVA SANTOS</v>
          </cell>
        </row>
        <row r="8170">
          <cell r="N8170" t="str">
            <v>AM ITB FS I DA SILVA SANTOS</v>
          </cell>
          <cell r="O8170" t="str">
            <v>I DA SILVA SANTOS</v>
          </cell>
        </row>
        <row r="8171">
          <cell r="N8171" t="str">
            <v>AM ITB FS I DA SILVA SANTOS</v>
          </cell>
          <cell r="O8171" t="str">
            <v>I DA SILVA SANTOS</v>
          </cell>
        </row>
        <row r="8172">
          <cell r="N8172" t="str">
            <v>AM ITB FS I DA SILVA SANTOS</v>
          </cell>
          <cell r="O8172" t="str">
            <v>I DA SILVA SANTOS</v>
          </cell>
        </row>
        <row r="8173">
          <cell r="N8173" t="str">
            <v>AM ITB FS I DA SILVA SANTOS</v>
          </cell>
          <cell r="O8173" t="str">
            <v>I DA SILVA SANTOS</v>
          </cell>
        </row>
        <row r="8174">
          <cell r="N8174" t="str">
            <v>AM ITB FS I DA SILVA SANTOS</v>
          </cell>
          <cell r="O8174" t="str">
            <v>I DA SILVA SANTOS</v>
          </cell>
        </row>
        <row r="8175">
          <cell r="N8175" t="str">
            <v>CLAUDIO JORGE DA SILVA FS GO</v>
          </cell>
          <cell r="O8175" t="str">
            <v>Cláudio Jorge</v>
          </cell>
        </row>
        <row r="8176">
          <cell r="N8176" t="str">
            <v>CLAUDIO JORGE DA SILVA FS GO</v>
          </cell>
          <cell r="O8176" t="str">
            <v>Cláudio Jorge</v>
          </cell>
        </row>
        <row r="8177">
          <cell r="N8177" t="str">
            <v>CLAUDIO JORGE DA SILVA FS GO</v>
          </cell>
          <cell r="O8177" t="str">
            <v>Cláudio Jorge</v>
          </cell>
        </row>
        <row r="8178">
          <cell r="N8178" t="str">
            <v>CLAUDIO JORGE DA SILVA FS GO</v>
          </cell>
          <cell r="O8178" t="str">
            <v>Cláudio Jorge</v>
          </cell>
        </row>
        <row r="8179">
          <cell r="N8179" t="str">
            <v>CLAUDIO JORGE DA SILVA FS GO</v>
          </cell>
          <cell r="O8179" t="str">
            <v>Cláudio Jorge</v>
          </cell>
        </row>
        <row r="8180">
          <cell r="N8180" t="str">
            <v>CLAUDIO JORGE DA SILVA FS GO</v>
          </cell>
          <cell r="O8180" t="str">
            <v>Cláudio Jorge</v>
          </cell>
        </row>
        <row r="8181">
          <cell r="N8181" t="str">
            <v>CLAUDIO JORGE DA SILVA FS GO</v>
          </cell>
          <cell r="O8181" t="str">
            <v>Cláudio Jorge</v>
          </cell>
        </row>
        <row r="8182">
          <cell r="N8182" t="str">
            <v>CLAUDIO JORGE DA SILVA FS GO</v>
          </cell>
          <cell r="O8182" t="str">
            <v>Cláudio Jorge</v>
          </cell>
        </row>
        <row r="8183">
          <cell r="N8183" t="str">
            <v>CLAUDIO JORGE DA SILVA FS GO</v>
          </cell>
          <cell r="O8183" t="str">
            <v>Cláudio Jorge</v>
          </cell>
        </row>
        <row r="8184">
          <cell r="N8184" t="str">
            <v>CLAUDIO JORGE DA SILVA FS GO</v>
          </cell>
          <cell r="O8184" t="str">
            <v>Cláudio Jorge</v>
          </cell>
        </row>
        <row r="8185">
          <cell r="N8185" t="str">
            <v>CLAUDIO JORGE DA SILVA FS GO</v>
          </cell>
          <cell r="O8185" t="str">
            <v>Cláudio Jorge</v>
          </cell>
        </row>
        <row r="8186">
          <cell r="N8186" t="str">
            <v>CLAUDIO JORGE DA SILVA FS GO</v>
          </cell>
          <cell r="O8186" t="str">
            <v>Cláudio Jorge</v>
          </cell>
        </row>
        <row r="8187">
          <cell r="N8187" t="str">
            <v>CLAUDIO JORGE DA SILVA FS GO</v>
          </cell>
          <cell r="O8187" t="str">
            <v>Cláudio Jorge</v>
          </cell>
        </row>
        <row r="8188">
          <cell r="N8188" t="str">
            <v>CLAUDIO JORGE DA SILVA FS GO</v>
          </cell>
          <cell r="O8188" t="str">
            <v>Cláudio Jorge</v>
          </cell>
        </row>
        <row r="8189">
          <cell r="N8189" t="str">
            <v>CLAUDIO JORGE DA SILVA FS GO</v>
          </cell>
          <cell r="O8189" t="str">
            <v>Cláudio Jorge</v>
          </cell>
        </row>
        <row r="8190">
          <cell r="N8190" t="str">
            <v>CLAUDIO JORGE DA SILVA FS GO</v>
          </cell>
          <cell r="O8190" t="str">
            <v>Cláudio Jorge</v>
          </cell>
        </row>
        <row r="8191">
          <cell r="N8191" t="str">
            <v>CLAUDIO JORGE DA SILVA FS GO</v>
          </cell>
          <cell r="O8191" t="str">
            <v>Cláudio Jorge</v>
          </cell>
        </row>
        <row r="8192">
          <cell r="N8192" t="str">
            <v>CLAUDIO JORGE DA SILVA FS GO</v>
          </cell>
          <cell r="O8192" t="str">
            <v>Cláudio Jorge</v>
          </cell>
        </row>
        <row r="8193">
          <cell r="N8193" t="str">
            <v>CLAUDIO JORGE DA SILVA FS GO</v>
          </cell>
          <cell r="O8193" t="str">
            <v>Cláudio Jorge</v>
          </cell>
        </row>
        <row r="8194">
          <cell r="N8194" t="str">
            <v>CLAUDIO JORGE DA SILVA FS GO</v>
          </cell>
          <cell r="O8194" t="str">
            <v>Cláudio Jorge</v>
          </cell>
        </row>
        <row r="8195">
          <cell r="N8195" t="str">
            <v>CLAUDIO JORGE DA SILVA FS GO</v>
          </cell>
          <cell r="O8195" t="str">
            <v>Cláudio Jorge</v>
          </cell>
        </row>
        <row r="8196">
          <cell r="N8196" t="str">
            <v>CLAUDIO JORGE DA SILVA FS GO</v>
          </cell>
          <cell r="O8196" t="str">
            <v>Cláudio Jorge</v>
          </cell>
        </row>
        <row r="8197">
          <cell r="N8197" t="str">
            <v>CLAUDIO JORGE DA SILVA FS GO</v>
          </cell>
          <cell r="O8197" t="str">
            <v>Cláudio Jorge</v>
          </cell>
        </row>
        <row r="8198">
          <cell r="N8198" t="str">
            <v>CLAUDIO JORGE DA SILVA FS GO</v>
          </cell>
          <cell r="O8198" t="str">
            <v>Cláudio Jorge</v>
          </cell>
        </row>
        <row r="8199">
          <cell r="N8199" t="str">
            <v>CLAUDIO JORGE DA SILVA FS GO</v>
          </cell>
          <cell r="O8199" t="str">
            <v>Cláudio Jorge</v>
          </cell>
        </row>
        <row r="8200">
          <cell r="N8200" t="str">
            <v>CLAUDIO JORGE DA SILVA FS GO</v>
          </cell>
          <cell r="O8200" t="str">
            <v>Cláudio Jorge</v>
          </cell>
        </row>
        <row r="8201">
          <cell r="N8201" t="str">
            <v>CLAUDIO JORGE DA SILVA FS GO</v>
          </cell>
          <cell r="O8201" t="str">
            <v>Cláudio Jorge</v>
          </cell>
        </row>
        <row r="8202">
          <cell r="N8202" t="str">
            <v>CLAUDIO JORGE DA SILVA FS GO</v>
          </cell>
          <cell r="O8202" t="str">
            <v>Cláudio Jorge</v>
          </cell>
        </row>
        <row r="8203">
          <cell r="N8203" t="str">
            <v>CLAUDIO JORGE DA SILVA FS GO</v>
          </cell>
          <cell r="O8203" t="str">
            <v>Cláudio Jorge</v>
          </cell>
        </row>
        <row r="8204">
          <cell r="N8204" t="str">
            <v>CLAUDIO JORGE DA SILVA FS GO</v>
          </cell>
          <cell r="O8204" t="str">
            <v>Cláudio Jorge</v>
          </cell>
        </row>
        <row r="8205">
          <cell r="N8205" t="str">
            <v>CLAUDIO JORGE DA SILVA FS GO</v>
          </cell>
          <cell r="O8205" t="str">
            <v>Cláudio Jorge</v>
          </cell>
        </row>
        <row r="8206">
          <cell r="N8206" t="str">
            <v>CLAUDIO JORGE DA SILVA FS GO</v>
          </cell>
          <cell r="O8206" t="str">
            <v>Cláudio Jorge</v>
          </cell>
        </row>
        <row r="8207">
          <cell r="N8207" t="str">
            <v>CLAUDIO JORGE DA SILVA FS GO</v>
          </cell>
          <cell r="O8207" t="str">
            <v>Cláudio Jorge</v>
          </cell>
        </row>
        <row r="8208">
          <cell r="N8208" t="str">
            <v>CLAUDIO JORGE DA SILVA FS GO</v>
          </cell>
          <cell r="O8208" t="str">
            <v>Cláudio Jorge</v>
          </cell>
        </row>
        <row r="8209">
          <cell r="N8209" t="str">
            <v>CLAUDIO JORGE DA SILVA FS GO</v>
          </cell>
          <cell r="O8209" t="str">
            <v>Cláudio Jorge</v>
          </cell>
        </row>
        <row r="8210">
          <cell r="N8210" t="str">
            <v>CLAUDIO JORGE DA SILVA FS GO</v>
          </cell>
          <cell r="O8210" t="str">
            <v>Cláudio Jorge</v>
          </cell>
        </row>
        <row r="8211">
          <cell r="N8211" t="str">
            <v>MG ITB FS HENRIQUE WAGNER</v>
          </cell>
          <cell r="O8211" t="str">
            <v>Henrique Wagner</v>
          </cell>
        </row>
        <row r="8212">
          <cell r="N8212" t="str">
            <v>MG ITB FS KLINK'S REPRESENTACO</v>
          </cell>
          <cell r="O8212" t="str">
            <v>Klink's</v>
          </cell>
        </row>
        <row r="8213">
          <cell r="N8213" t="str">
            <v>CLAUDIO JORGE DA SILVA FS PE</v>
          </cell>
          <cell r="O8213" t="str">
            <v>Cláudio Jorge</v>
          </cell>
        </row>
        <row r="8214">
          <cell r="N8214" t="str">
            <v>CLAUDIO JORGE DA SILVA FS PE</v>
          </cell>
          <cell r="O8214" t="str">
            <v>Cláudio Jorge</v>
          </cell>
        </row>
        <row r="8215">
          <cell r="N8215" t="str">
            <v>CLAUDIO JORGE DA SILVA FS PE</v>
          </cell>
          <cell r="O8215" t="str">
            <v>Cláudio Jorge</v>
          </cell>
        </row>
        <row r="8216">
          <cell r="N8216" t="str">
            <v>CLAUDIO JORGE DA SILVA FS PE</v>
          </cell>
          <cell r="O8216" t="str">
            <v>Cláudio Jorge</v>
          </cell>
        </row>
        <row r="8217">
          <cell r="N8217" t="str">
            <v>CLAUDIO JORGE DA SILVA FS PE</v>
          </cell>
          <cell r="O8217" t="str">
            <v>Cláudio Jorge</v>
          </cell>
        </row>
        <row r="8218">
          <cell r="N8218" t="str">
            <v>CLAUDIO JORGE DA SILVA FS PE</v>
          </cell>
          <cell r="O8218" t="str">
            <v>Cláudio Jorge</v>
          </cell>
        </row>
        <row r="8219">
          <cell r="N8219" t="str">
            <v>CLAUDIO JORGE DA SILVA FS PE</v>
          </cell>
          <cell r="O8219" t="str">
            <v>Cláudio Jorge</v>
          </cell>
        </row>
        <row r="8220">
          <cell r="N8220" t="str">
            <v>CLAUDIO JORGE DA SILVA FS PE</v>
          </cell>
          <cell r="O8220" t="str">
            <v>Cláudio Jorge</v>
          </cell>
        </row>
        <row r="8221">
          <cell r="N8221" t="str">
            <v>PE ITB FS N.Z.REPRESENTANTES</v>
          </cell>
          <cell r="O8221" t="str">
            <v>N Z Repreentações</v>
          </cell>
        </row>
        <row r="8222">
          <cell r="N8222" t="str">
            <v>PB ITB FS W S REP</v>
          </cell>
          <cell r="O8222" t="str">
            <v>W S Representações</v>
          </cell>
        </row>
        <row r="8223">
          <cell r="N8223" t="str">
            <v>CLAUDIO JORGE DA SILVA FS GO</v>
          </cell>
          <cell r="O8223" t="str">
            <v>Cláudio Jorge</v>
          </cell>
        </row>
        <row r="8224">
          <cell r="N8224" t="str">
            <v>CLAUDIO JORGE DA SILVA FS GO</v>
          </cell>
          <cell r="O8224" t="str">
            <v>Cláudio Jorge</v>
          </cell>
        </row>
        <row r="8225">
          <cell r="N8225" t="str">
            <v>CLAUDIO JORGE DA SILVA FS GO</v>
          </cell>
          <cell r="O8225" t="str">
            <v>Cláudio Jorge</v>
          </cell>
        </row>
        <row r="8226">
          <cell r="N8226" t="str">
            <v>CLAUDIO JORGE DA SILVA FS GO</v>
          </cell>
          <cell r="O8226" t="str">
            <v>Cláudio Jorge</v>
          </cell>
        </row>
        <row r="8227">
          <cell r="N8227" t="str">
            <v>CLAUDIO JORGE DA SILVA FS GO</v>
          </cell>
          <cell r="O8227" t="str">
            <v>Cláudio Jorge</v>
          </cell>
        </row>
        <row r="8228">
          <cell r="N8228" t="str">
            <v>CLAUDIO JORGE DA SILVA FS GO</v>
          </cell>
          <cell r="O8228" t="str">
            <v>Cláudio Jorge</v>
          </cell>
        </row>
        <row r="8229">
          <cell r="N8229" t="str">
            <v>CLAUDIO JORGE DA SILVA FS GO</v>
          </cell>
          <cell r="O8229" t="str">
            <v>Cláudio Jorge</v>
          </cell>
        </row>
        <row r="8230">
          <cell r="N8230" t="str">
            <v>CLAUDIO JORGE DA SILVA FS GO</v>
          </cell>
          <cell r="O8230" t="str">
            <v>Cláudio Jorge</v>
          </cell>
        </row>
        <row r="8231">
          <cell r="N8231" t="str">
            <v>CLAUDIO JORGE DA SILVA FS GO</v>
          </cell>
          <cell r="O8231" t="str">
            <v>Cláudio Jorge</v>
          </cell>
        </row>
        <row r="8232">
          <cell r="N8232" t="str">
            <v>CLAUDIO JORGE DA SILVA FS GO</v>
          </cell>
          <cell r="O8232" t="str">
            <v>Cláudio Jorge</v>
          </cell>
        </row>
        <row r="8233">
          <cell r="N8233" t="str">
            <v>CLAUDIO JORGE DA SILVA FS GO</v>
          </cell>
          <cell r="O8233" t="str">
            <v>Cláudio Jorge</v>
          </cell>
        </row>
        <row r="8234">
          <cell r="N8234" t="str">
            <v>CLAUDIO JORGE DA SILVA FS GO</v>
          </cell>
          <cell r="O8234" t="str">
            <v>Cláudio Jorge</v>
          </cell>
        </row>
        <row r="8235">
          <cell r="N8235" t="str">
            <v>CLAUDIO JORGE DA SILVA FS GO</v>
          </cell>
          <cell r="O8235" t="str">
            <v>Cláudio Jorge</v>
          </cell>
        </row>
        <row r="8236">
          <cell r="N8236" t="str">
            <v>CLAUDIO JORGE DA SILVA FS GO</v>
          </cell>
          <cell r="O8236" t="str">
            <v>Cláudio Jorge</v>
          </cell>
        </row>
        <row r="8237">
          <cell r="N8237" t="str">
            <v>CLAUDIO JORGE DA SILVA FS GO</v>
          </cell>
          <cell r="O8237" t="str">
            <v>Cláudio Jorge</v>
          </cell>
        </row>
        <row r="8238">
          <cell r="N8238" t="str">
            <v>CLAUDIO JORGE DA SILVA FS GO</v>
          </cell>
          <cell r="O8238" t="str">
            <v>Cláudio Jorge</v>
          </cell>
        </row>
        <row r="8239">
          <cell r="N8239" t="str">
            <v>CLAUDIO JORGE DA SILVA FS GO</v>
          </cell>
          <cell r="O8239" t="str">
            <v>Cláudio Jorge</v>
          </cell>
        </row>
        <row r="8240">
          <cell r="N8240" t="str">
            <v>CLAUDIO JORGE DA SILVA FS GO</v>
          </cell>
          <cell r="O8240" t="str">
            <v>Cláudio Jorge</v>
          </cell>
        </row>
        <row r="8241">
          <cell r="N8241" t="str">
            <v>CLAUDIO JORGE DA SILVA FS GO</v>
          </cell>
          <cell r="O8241" t="str">
            <v>Cláudio Jorge</v>
          </cell>
        </row>
        <row r="8242">
          <cell r="N8242" t="str">
            <v>CLAUDIO JORGE DA SILVA FS GO</v>
          </cell>
          <cell r="O8242" t="str">
            <v>Cláudio Jorge</v>
          </cell>
        </row>
        <row r="8243">
          <cell r="N8243" t="str">
            <v>CLAUDIO JORGE DA SILVA FS GO</v>
          </cell>
          <cell r="O8243" t="str">
            <v>Cláudio Jorge</v>
          </cell>
        </row>
        <row r="8244">
          <cell r="N8244" t="str">
            <v>CLAUDIO JORGE DA SILVA FS GO</v>
          </cell>
          <cell r="O8244" t="str">
            <v>Cláudio Jorge</v>
          </cell>
        </row>
        <row r="8245">
          <cell r="N8245" t="str">
            <v>CLAUDIO JORGE DA SILVA FS GO</v>
          </cell>
          <cell r="O8245" t="str">
            <v>Cláudio Jorge</v>
          </cell>
        </row>
        <row r="8246">
          <cell r="N8246" t="str">
            <v>CLAUDIO JORGE DA SILVA FS GO</v>
          </cell>
          <cell r="O8246" t="str">
            <v>Cláudio Jorge</v>
          </cell>
        </row>
        <row r="8247">
          <cell r="N8247" t="str">
            <v>CLAUDIO JORGE DA SILVA FS GO</v>
          </cell>
          <cell r="O8247" t="str">
            <v>Cláudio Jorge</v>
          </cell>
        </row>
        <row r="8248">
          <cell r="N8248" t="str">
            <v>CLAUDIO JORGE DA SILVA FS GO</v>
          </cell>
          <cell r="O8248" t="str">
            <v>Cláudio Jorge</v>
          </cell>
        </row>
        <row r="8249">
          <cell r="N8249" t="str">
            <v>CLAUDIO JORGE DA SILVA FS GO</v>
          </cell>
          <cell r="O8249" t="str">
            <v>Cláudio Jorge</v>
          </cell>
        </row>
        <row r="8250">
          <cell r="N8250" t="str">
            <v>CLAUDIO JORGE DA SILVA CARDOSO</v>
          </cell>
          <cell r="O8250" t="str">
            <v>Cláudio Jorge</v>
          </cell>
        </row>
        <row r="8251">
          <cell r="N8251" t="str">
            <v>CLAUDIO JORGE DA SILVA CARDOSO</v>
          </cell>
          <cell r="O8251" t="str">
            <v>Cláudio Jorge</v>
          </cell>
        </row>
        <row r="8252">
          <cell r="N8252" t="str">
            <v>CLAUDIO JORGE DA SILVA CARDOSO</v>
          </cell>
          <cell r="O8252" t="str">
            <v>Cláudio Jorge</v>
          </cell>
        </row>
        <row r="8253">
          <cell r="N8253" t="str">
            <v>CLAUDIO JORGE DA SILVA CARDOSO</v>
          </cell>
          <cell r="O8253" t="str">
            <v>Cláudio Jorge</v>
          </cell>
        </row>
        <row r="8254">
          <cell r="N8254" t="str">
            <v>CLAUDIO JORGE DA SILVA CARDOSO</v>
          </cell>
          <cell r="O8254" t="str">
            <v>Cláudio Jorge</v>
          </cell>
        </row>
        <row r="8255">
          <cell r="N8255" t="str">
            <v>CLAUDIO JORGE DA SILVA CARDOSO</v>
          </cell>
          <cell r="O8255" t="str">
            <v>Cláudio Jorge</v>
          </cell>
        </row>
        <row r="8256">
          <cell r="N8256" t="str">
            <v>CLAUDIO JORGE DA SILVA CARDOSO</v>
          </cell>
          <cell r="O8256" t="str">
            <v>Cláudio Jorge</v>
          </cell>
        </row>
        <row r="8257">
          <cell r="N8257" t="str">
            <v>CLAUDIO JORGE DA SILVA CARDOSO</v>
          </cell>
          <cell r="O8257" t="str">
            <v>Cláudio Jorge</v>
          </cell>
        </row>
        <row r="8258">
          <cell r="N8258" t="str">
            <v>CLAUDIO JORGE DA SILVA CARDOSO</v>
          </cell>
          <cell r="O8258" t="str">
            <v>Cláudio Jorge</v>
          </cell>
        </row>
        <row r="8259">
          <cell r="N8259" t="str">
            <v>CLAUDIO JORGE DA SILVA CARDOSO</v>
          </cell>
          <cell r="O8259" t="str">
            <v>Cláudio Jorge</v>
          </cell>
        </row>
        <row r="8260">
          <cell r="N8260" t="str">
            <v>CLAUDIO JORGE DA SILVA CARDOSO</v>
          </cell>
          <cell r="O8260" t="str">
            <v>Cláudio Jorge</v>
          </cell>
        </row>
        <row r="8261">
          <cell r="N8261" t="str">
            <v>CLAUDIO JORGE DA SILVA CARDOSO</v>
          </cell>
          <cell r="O8261" t="str">
            <v>Cláudio Jorge</v>
          </cell>
        </row>
        <row r="8262">
          <cell r="N8262" t="str">
            <v>CLAUDIO JORGE DA SILVA CARDOSO</v>
          </cell>
          <cell r="O8262" t="str">
            <v>Cláudio Jorge</v>
          </cell>
        </row>
        <row r="8263">
          <cell r="N8263" t="str">
            <v>AM ITB FS I DA SILVA SANTOS</v>
          </cell>
          <cell r="O8263" t="str">
            <v>I DA SILVA SANTOS</v>
          </cell>
        </row>
        <row r="8264">
          <cell r="N8264" t="str">
            <v>CLAUDIO JORGE DA SILVA FS PE</v>
          </cell>
          <cell r="O8264" t="str">
            <v>Cláudio Jorge</v>
          </cell>
        </row>
        <row r="8265">
          <cell r="N8265" t="str">
            <v>CLAUDIO JORGE DA SILVA FS PE</v>
          </cell>
          <cell r="O8265" t="str">
            <v>Cláudio Jorge</v>
          </cell>
        </row>
        <row r="8266">
          <cell r="N8266" t="str">
            <v>CLAUDIO JORGE DA SILVA FS PE</v>
          </cell>
          <cell r="O8266" t="str">
            <v>Cláudio Jorge</v>
          </cell>
        </row>
        <row r="8267">
          <cell r="N8267" t="str">
            <v>CLAUDIO JORGE DA SILVA FS PE</v>
          </cell>
          <cell r="O8267" t="str">
            <v>Cláudio Jorge</v>
          </cell>
        </row>
        <row r="8268">
          <cell r="N8268" t="str">
            <v>CLAUDIO JORGE DA SILVA FS PE</v>
          </cell>
          <cell r="O8268" t="str">
            <v>Cláudio Jorge</v>
          </cell>
        </row>
        <row r="8269">
          <cell r="N8269" t="str">
            <v>CLAUDIO JORGE DA SILVA FS PE</v>
          </cell>
          <cell r="O8269" t="str">
            <v>Cláudio Jorge</v>
          </cell>
        </row>
        <row r="8270">
          <cell r="N8270" t="str">
            <v>CLAUDIO JORGE DA SILVA FS PE</v>
          </cell>
          <cell r="O8270" t="str">
            <v>Cláudio Jorge</v>
          </cell>
        </row>
        <row r="8271">
          <cell r="N8271" t="str">
            <v>CLAUDIO JORGE DA SILVA FS PE</v>
          </cell>
          <cell r="O8271" t="str">
            <v>Cláudio Jorge</v>
          </cell>
        </row>
        <row r="8272">
          <cell r="N8272" t="str">
            <v>CLAUDIO JORGE DA SILVA FS PE</v>
          </cell>
          <cell r="O8272" t="str">
            <v>Cláudio Jorge</v>
          </cell>
        </row>
        <row r="8273">
          <cell r="N8273" t="str">
            <v>CLAUDIO JORGE DA SILVA FS PE</v>
          </cell>
          <cell r="O8273" t="str">
            <v>Cláudio Jorge</v>
          </cell>
        </row>
        <row r="8274">
          <cell r="N8274" t="str">
            <v>CLAUDIO JORGE DA SILVA FS PE</v>
          </cell>
          <cell r="O8274" t="str">
            <v>Cláudio Jorge</v>
          </cell>
        </row>
        <row r="8275">
          <cell r="N8275" t="str">
            <v>CLAUDIO JORGE DA SILVA FS PE</v>
          </cell>
          <cell r="O8275" t="str">
            <v>Cláudio Jorge</v>
          </cell>
        </row>
        <row r="8276">
          <cell r="N8276" t="str">
            <v>CLAUDIO JORGE DA SILVA FS PE</v>
          </cell>
          <cell r="O8276" t="str">
            <v>Cláudio Jorge</v>
          </cell>
        </row>
        <row r="8277">
          <cell r="N8277" t="str">
            <v>CLAUDIO JORGE DA SILVA FS PE</v>
          </cell>
          <cell r="O8277" t="str">
            <v>Cláudio Jorge</v>
          </cell>
        </row>
        <row r="8278">
          <cell r="N8278" t="str">
            <v>CLAUDIO JORGE DA SILVA FS PE</v>
          </cell>
          <cell r="O8278" t="str">
            <v>Cláudio Jorge</v>
          </cell>
        </row>
        <row r="8279">
          <cell r="N8279" t="str">
            <v>CLAUDIO JORGE DA SILVA FS PE</v>
          </cell>
          <cell r="O8279" t="str">
            <v>Cláudio Jorge</v>
          </cell>
        </row>
        <row r="8280">
          <cell r="N8280" t="str">
            <v>CLAUDIO JORGE DA SILVA FS PE</v>
          </cell>
          <cell r="O8280" t="str">
            <v>Cláudio Jorge</v>
          </cell>
        </row>
        <row r="8281">
          <cell r="N8281" t="str">
            <v>CLAUDIO JORGE DA SILVA FS PE</v>
          </cell>
          <cell r="O8281" t="str">
            <v>Cláudio Jorge</v>
          </cell>
        </row>
        <row r="8282">
          <cell r="N8282" t="str">
            <v>CLAUDIO JORGE DA SILVA FS PE</v>
          </cell>
          <cell r="O8282" t="str">
            <v>Cláudio Jorge</v>
          </cell>
        </row>
        <row r="8283">
          <cell r="N8283" t="str">
            <v>CLAUDIO JORGE DA SILVA FS PE</v>
          </cell>
          <cell r="O8283" t="str">
            <v>Cláudio Jorge</v>
          </cell>
        </row>
        <row r="8284">
          <cell r="N8284" t="str">
            <v>CLAUDIO JORGE DA SILVA FS PE</v>
          </cell>
          <cell r="O8284" t="str">
            <v>Cláudio Jorge</v>
          </cell>
        </row>
        <row r="8285">
          <cell r="N8285" t="str">
            <v>CLAUDIO JORGE DA SILVA FS PE</v>
          </cell>
          <cell r="O8285" t="str">
            <v>Cláudio Jorge</v>
          </cell>
        </row>
        <row r="8286">
          <cell r="N8286" t="str">
            <v>CLAUDIO JORGE DA SILVA FS PE</v>
          </cell>
          <cell r="O8286" t="str">
            <v>Cláudio Jorge</v>
          </cell>
        </row>
        <row r="8287">
          <cell r="N8287" t="str">
            <v>CLAUDIO JORGE DA SILVA FS PE</v>
          </cell>
          <cell r="O8287" t="str">
            <v>Cláudio Jorge</v>
          </cell>
        </row>
        <row r="8288">
          <cell r="N8288" t="str">
            <v>CLAUDIO JORGE DA SILVA FS PE</v>
          </cell>
          <cell r="O8288" t="str">
            <v>Cláudio Jorge</v>
          </cell>
        </row>
        <row r="8289">
          <cell r="N8289" t="str">
            <v>CLAUDIO JORGE DA SILVA FS PE</v>
          </cell>
          <cell r="O8289" t="str">
            <v>Cláudio Jorge</v>
          </cell>
        </row>
        <row r="8290">
          <cell r="N8290" t="str">
            <v>CLAUDIO JORGE DA SILVA FS PE</v>
          </cell>
          <cell r="O8290" t="str">
            <v>Cláudio Jorge</v>
          </cell>
        </row>
        <row r="8291">
          <cell r="N8291" t="str">
            <v>CLAUDIO JORGE DA SILVA FS PE</v>
          </cell>
          <cell r="O8291" t="str">
            <v>Cláudio Jorge</v>
          </cell>
        </row>
        <row r="8292">
          <cell r="N8292" t="str">
            <v>CLAUDIO JORGE DA SILVA FS PE</v>
          </cell>
          <cell r="O8292" t="str">
            <v>Cláudio Jorge</v>
          </cell>
        </row>
        <row r="8293">
          <cell r="N8293" t="str">
            <v>CLAUDIO JORGE DA SILVA FS PE</v>
          </cell>
          <cell r="O8293" t="str">
            <v>Cláudio Jorge</v>
          </cell>
        </row>
        <row r="8294">
          <cell r="N8294" t="str">
            <v>CLAUDIO JORGE DA SILVA FS PE</v>
          </cell>
          <cell r="O8294" t="str">
            <v>Cláudio Jorge</v>
          </cell>
        </row>
        <row r="8295">
          <cell r="N8295" t="str">
            <v>CLAUDIO JORGE DA SILVA FS PE</v>
          </cell>
          <cell r="O8295" t="str">
            <v>Cláudio Jorge</v>
          </cell>
        </row>
        <row r="8296">
          <cell r="N8296" t="str">
            <v>CLAUDIO JORGE DA SILVA FS PE</v>
          </cell>
          <cell r="O8296" t="str">
            <v>Cláudio Jorge</v>
          </cell>
        </row>
        <row r="8297">
          <cell r="N8297" t="str">
            <v>CLAUDIO JORGE DA SILVA FS PE</v>
          </cell>
          <cell r="O8297" t="str">
            <v>Cláudio Jorge</v>
          </cell>
        </row>
        <row r="8298">
          <cell r="N8298" t="str">
            <v>CLAUDIO JORGE DA SILVA FS PE</v>
          </cell>
          <cell r="O8298" t="str">
            <v>Cláudio Jorge</v>
          </cell>
        </row>
        <row r="8299">
          <cell r="N8299" t="str">
            <v>CLAUDIO JORGE DA SILVA FS PE</v>
          </cell>
          <cell r="O8299" t="str">
            <v>Cláudio Jorge</v>
          </cell>
        </row>
        <row r="8300">
          <cell r="N8300" t="str">
            <v>CLAUDIO JORGE DA SILVA FS PE</v>
          </cell>
          <cell r="O8300" t="str">
            <v>Cláudio Jorge</v>
          </cell>
        </row>
        <row r="8301">
          <cell r="N8301" t="str">
            <v>CLAUDIO JORGE DA SILVA FS PE</v>
          </cell>
          <cell r="O8301" t="str">
            <v>Cláudio Jorge</v>
          </cell>
        </row>
        <row r="8302">
          <cell r="N8302" t="str">
            <v>CLAUDIO JORGE DA SILVA FS GO</v>
          </cell>
          <cell r="O8302" t="str">
            <v>Cláudio Jorge</v>
          </cell>
        </row>
        <row r="8303">
          <cell r="N8303" t="str">
            <v>CLAUDIO JORGE DA SILVA FS GO</v>
          </cell>
          <cell r="O8303" t="str">
            <v>Cláudio Jorge</v>
          </cell>
        </row>
        <row r="8304">
          <cell r="N8304" t="str">
            <v>CLAUDIO JORGE DA SILVA FS GO</v>
          </cell>
          <cell r="O8304" t="str">
            <v>Cláudio Jorge</v>
          </cell>
        </row>
        <row r="8305">
          <cell r="N8305" t="str">
            <v>MG ITB FS HENRIQUE WAGNER</v>
          </cell>
          <cell r="O8305" t="str">
            <v>Henrique Wagner</v>
          </cell>
        </row>
        <row r="8306">
          <cell r="N8306" t="str">
            <v>CLAUDIO JORGE DA SILVA FS PE</v>
          </cell>
          <cell r="O8306" t="str">
            <v>Cláudio Jorge</v>
          </cell>
        </row>
        <row r="8307">
          <cell r="N8307" t="str">
            <v>CLAUDIO JORGE DA SILVA FS PE</v>
          </cell>
          <cell r="O8307" t="str">
            <v>Cláudio Jorge</v>
          </cell>
        </row>
        <row r="8308">
          <cell r="N8308" t="str">
            <v>CLAUDIO JORGE DA SILVA FS PE</v>
          </cell>
          <cell r="O8308" t="str">
            <v>Cláudio Jorge</v>
          </cell>
        </row>
        <row r="8309">
          <cell r="N8309" t="str">
            <v>PR ITB FS DONIZETH REPRES</v>
          </cell>
          <cell r="O8309" t="str">
            <v>Donizeth</v>
          </cell>
        </row>
        <row r="8310">
          <cell r="N8310" t="str">
            <v>PR ITB FS DONIZETH REPRES</v>
          </cell>
          <cell r="O8310" t="str">
            <v>Donizeth</v>
          </cell>
        </row>
        <row r="8311">
          <cell r="N8311" t="str">
            <v>PR ITB FS DONIZETH REPRES</v>
          </cell>
          <cell r="O8311" t="str">
            <v>Donizeth</v>
          </cell>
        </row>
        <row r="8312">
          <cell r="N8312" t="str">
            <v>PR ITB FS DONIZETH REPRES</v>
          </cell>
          <cell r="O8312" t="str">
            <v>Donizeth</v>
          </cell>
        </row>
        <row r="8313">
          <cell r="N8313" t="str">
            <v>CLAUDIO JORGE DA SILVA FS GO</v>
          </cell>
          <cell r="O8313" t="str">
            <v>Cláudio Jorge</v>
          </cell>
        </row>
        <row r="8314">
          <cell r="N8314" t="str">
            <v>CLAUDIO JORGE DA SILVA FS GO</v>
          </cell>
          <cell r="O8314" t="str">
            <v>Cláudio Jorge</v>
          </cell>
        </row>
        <row r="8315">
          <cell r="N8315" t="str">
            <v>CLAUDIO JORGE DA SILVA FS GO</v>
          </cell>
          <cell r="O8315" t="str">
            <v>Cláudio Jorge</v>
          </cell>
        </row>
        <row r="8316">
          <cell r="N8316" t="str">
            <v>PR ITB FS REPRES TREVISANI</v>
          </cell>
          <cell r="O8316" t="str">
            <v>Trevisani</v>
          </cell>
        </row>
        <row r="8317">
          <cell r="N8317" t="str">
            <v>MG ITB FS GRAFNÇA REPRES</v>
          </cell>
          <cell r="O8317" t="str">
            <v>Gfrança</v>
          </cell>
        </row>
        <row r="8318">
          <cell r="N8318" t="str">
            <v>CLAUDIO JORGE DA SILVA FS DF</v>
          </cell>
          <cell r="O8318" t="str">
            <v>Cláudio Jorge</v>
          </cell>
        </row>
        <row r="8319">
          <cell r="N8319" t="str">
            <v>CLAUDIO JORGE DA SILVA FS DF</v>
          </cell>
          <cell r="O8319" t="str">
            <v>Cláudio Jorge</v>
          </cell>
        </row>
        <row r="8320">
          <cell r="N8320" t="str">
            <v>CLAUDIO JORGE DA SILVA FS DF</v>
          </cell>
          <cell r="O8320" t="str">
            <v>Cláudio Jorge</v>
          </cell>
        </row>
        <row r="8321">
          <cell r="N8321" t="str">
            <v>CLAUDIO JORGE DA SILVA FS DF</v>
          </cell>
          <cell r="O8321" t="str">
            <v>Cláudio Jorge</v>
          </cell>
        </row>
        <row r="8322">
          <cell r="N8322" t="str">
            <v>CLAUDIO JORGE DA SILVA FS BA</v>
          </cell>
          <cell r="O8322" t="str">
            <v>Cláudio Jorge</v>
          </cell>
        </row>
        <row r="8323">
          <cell r="N8323" t="str">
            <v>CLAUDIO JORGE DA SILVA FS BA</v>
          </cell>
          <cell r="O8323" t="str">
            <v>Cláudio Jorge</v>
          </cell>
        </row>
        <row r="8324">
          <cell r="N8324" t="str">
            <v>CLAUDIO JORGE DA SILVA FS BA</v>
          </cell>
          <cell r="O8324" t="str">
            <v>Cláudio Jorge</v>
          </cell>
        </row>
        <row r="8325">
          <cell r="N8325" t="str">
            <v>CLAUDIO JORGE DA SILVA FS DF</v>
          </cell>
          <cell r="O8325" t="str">
            <v>Cláudio Jorge</v>
          </cell>
        </row>
        <row r="8326">
          <cell r="N8326" t="str">
            <v>CLAUDIO JORGE DA SILVA FS DF</v>
          </cell>
          <cell r="O8326" t="str">
            <v>Cláudio Jorge</v>
          </cell>
        </row>
        <row r="8327">
          <cell r="N8327" t="str">
            <v>CLAUDIO JORGE DA SILVA FS DF</v>
          </cell>
          <cell r="O8327" t="str">
            <v>Cláudio Jorge</v>
          </cell>
        </row>
        <row r="8328">
          <cell r="N8328" t="str">
            <v>CLAUDIO JORGE DA SILVA FS DF</v>
          </cell>
          <cell r="O8328" t="str">
            <v>Cláudio Jorge</v>
          </cell>
        </row>
        <row r="8329">
          <cell r="N8329" t="str">
            <v>CLAUDIO JORGE DA SILVA FS DF</v>
          </cell>
          <cell r="O8329" t="str">
            <v>Cláudio Jorge</v>
          </cell>
        </row>
        <row r="8330">
          <cell r="N8330" t="str">
            <v>CLAUDIO JORGE DA SILVA FS DF</v>
          </cell>
          <cell r="O8330" t="str">
            <v>Cláudio Jorge</v>
          </cell>
        </row>
        <row r="8331">
          <cell r="N8331" t="str">
            <v>CLAUDIO JORGE DA SILVA FS DF</v>
          </cell>
          <cell r="O8331" t="str">
            <v>Cláudio Jorge</v>
          </cell>
        </row>
        <row r="8332">
          <cell r="N8332" t="str">
            <v>CLAUDIO JORGE DA SILVA FS DF</v>
          </cell>
          <cell r="O8332" t="str">
            <v>Cláudio Jorge</v>
          </cell>
        </row>
        <row r="8333">
          <cell r="N8333" t="str">
            <v>CLAUDIO JORGE DA SILVA FS DF</v>
          </cell>
          <cell r="O8333" t="str">
            <v>Cláudio Jorge</v>
          </cell>
        </row>
        <row r="8334">
          <cell r="N8334" t="str">
            <v>CLAUDIO JORGE DA SILVA FS DF</v>
          </cell>
          <cell r="O8334" t="str">
            <v>Cláudio Jorge</v>
          </cell>
        </row>
        <row r="8335">
          <cell r="N8335" t="str">
            <v>CLAUDIO JORGE DA SILVA FS DF</v>
          </cell>
          <cell r="O8335" t="str">
            <v>Cláudio Jorge</v>
          </cell>
        </row>
        <row r="8336">
          <cell r="N8336" t="str">
            <v>CLAUDIO JORGE DA SILVA FS DF</v>
          </cell>
          <cell r="O8336" t="str">
            <v>Cláudio Jorge</v>
          </cell>
        </row>
        <row r="8337">
          <cell r="N8337" t="str">
            <v>CLAUDIO JORGE DA SILVA FS DF</v>
          </cell>
          <cell r="O8337" t="str">
            <v>Cláudio Jorge</v>
          </cell>
        </row>
        <row r="8338">
          <cell r="N8338" t="str">
            <v>CLAUDIO JORGE DA SILVA FS DF</v>
          </cell>
          <cell r="O8338" t="str">
            <v>Cláudio Jorge</v>
          </cell>
        </row>
        <row r="8339">
          <cell r="N8339" t="str">
            <v>CLAUDIO JORGE DA SILVA FS DF</v>
          </cell>
          <cell r="O8339" t="str">
            <v>Cláudio Jorge</v>
          </cell>
        </row>
        <row r="8340">
          <cell r="N8340" t="str">
            <v>CLAUDIO JORGE DA SILVA FS DF</v>
          </cell>
          <cell r="O8340" t="str">
            <v>Cláudio Jorge</v>
          </cell>
        </row>
        <row r="8341">
          <cell r="N8341" t="str">
            <v>CLAUDIO JORGE DA SILVA FS DF</v>
          </cell>
          <cell r="O8341" t="str">
            <v>Cláudio Jorge</v>
          </cell>
        </row>
        <row r="8342">
          <cell r="N8342" t="str">
            <v>CLAUDIO JORGE DA SILVA FS DF</v>
          </cell>
          <cell r="O8342" t="str">
            <v>Cláudio Jorge</v>
          </cell>
        </row>
        <row r="8343">
          <cell r="N8343" t="str">
            <v>CLAUDIO JORGE DA SILVA FS BA</v>
          </cell>
          <cell r="O8343" t="str">
            <v>Cláudio Jorge</v>
          </cell>
        </row>
        <row r="8344">
          <cell r="N8344" t="str">
            <v>CLAUDIO JORGE DA SILVA FS BA</v>
          </cell>
          <cell r="O8344" t="str">
            <v>Cláudio Jorge</v>
          </cell>
        </row>
        <row r="8345">
          <cell r="N8345" t="str">
            <v>CLAUDIO JORGE DA SILVA FS BA</v>
          </cell>
          <cell r="O8345" t="str">
            <v>Cláudio Jorge</v>
          </cell>
        </row>
        <row r="8346">
          <cell r="N8346" t="str">
            <v>CLAUDIO JORGE DA SILVA FS BA</v>
          </cell>
          <cell r="O8346" t="str">
            <v>Cláudio Jorge</v>
          </cell>
        </row>
        <row r="8347">
          <cell r="N8347" t="str">
            <v>CLAUDIO JORGE DA SILVA FS BA</v>
          </cell>
          <cell r="O8347" t="str">
            <v>Cláudio Jorge</v>
          </cell>
        </row>
        <row r="8348">
          <cell r="N8348" t="str">
            <v>CLAUDIO JORGE DA SILVA FS BA</v>
          </cell>
          <cell r="O8348" t="str">
            <v>Cláudio Jorge</v>
          </cell>
        </row>
        <row r="8349">
          <cell r="N8349" t="str">
            <v>CLAUDIO JORGE DA SILVA FS BA</v>
          </cell>
          <cell r="O8349" t="str">
            <v>Cláudio Jorge</v>
          </cell>
        </row>
        <row r="8350">
          <cell r="N8350" t="str">
            <v>CLAUDIO JORGE DA SILVA FS BA</v>
          </cell>
          <cell r="O8350" t="str">
            <v>Cláudio Jorge</v>
          </cell>
        </row>
        <row r="8351">
          <cell r="N8351" t="str">
            <v>CLAUDIO JORGE DA SILVA FS DF</v>
          </cell>
          <cell r="O8351" t="str">
            <v>Cláudio Jorge</v>
          </cell>
        </row>
        <row r="8352">
          <cell r="N8352" t="str">
            <v>CLAUDIO JORGE DA SILVA FS DF</v>
          </cell>
          <cell r="O8352" t="str">
            <v>Cláudio Jorge</v>
          </cell>
        </row>
        <row r="8353">
          <cell r="N8353" t="str">
            <v>CLAUDIO JORGE DA SILVA FS DF</v>
          </cell>
          <cell r="O8353" t="str">
            <v>Cláudio Jorge</v>
          </cell>
        </row>
        <row r="8354">
          <cell r="N8354" t="str">
            <v>CLAUDIO JORGE DA SILVA FS DF</v>
          </cell>
          <cell r="O8354" t="str">
            <v>Cláudio Jorge</v>
          </cell>
        </row>
        <row r="8355">
          <cell r="N8355" t="str">
            <v>CLAUDIO JORGE DA SILVA FS DF</v>
          </cell>
          <cell r="O8355" t="str">
            <v>Cláudio Jorge</v>
          </cell>
        </row>
        <row r="8356">
          <cell r="N8356" t="str">
            <v>CLAUDIO JORGE DA SILVA FS DF</v>
          </cell>
          <cell r="O8356" t="str">
            <v>Cláudio Jorge</v>
          </cell>
        </row>
        <row r="8357">
          <cell r="N8357" t="str">
            <v>CLAUDIO JORGE DA SILVA FS DF</v>
          </cell>
          <cell r="O8357" t="str">
            <v>Cláudio Jorge</v>
          </cell>
        </row>
        <row r="8358">
          <cell r="N8358" t="str">
            <v>CLAUDIO JORGE DA SILVA FS DF</v>
          </cell>
          <cell r="O8358" t="str">
            <v>Cláudio Jorge</v>
          </cell>
        </row>
        <row r="8359">
          <cell r="N8359" t="str">
            <v>CLAUDIO JORGE DA SILVA FS DF</v>
          </cell>
          <cell r="O8359" t="str">
            <v>Cláudio Jorge</v>
          </cell>
        </row>
        <row r="8360">
          <cell r="N8360" t="str">
            <v>CLAUDIO JORGE DA SILVA FS DF</v>
          </cell>
          <cell r="O8360" t="str">
            <v>Cláudio Jorge</v>
          </cell>
        </row>
        <row r="8361">
          <cell r="N8361" t="str">
            <v>CLAUDIO JORGE DA SILVA FS DF</v>
          </cell>
          <cell r="O8361" t="str">
            <v>Cláudio Jorge</v>
          </cell>
        </row>
        <row r="8362">
          <cell r="N8362" t="str">
            <v>CLAUDIO JORGE DA SILVA FS DF</v>
          </cell>
          <cell r="O8362" t="str">
            <v>Cláudio Jorge</v>
          </cell>
        </row>
        <row r="8363">
          <cell r="N8363" t="str">
            <v>CLAUDIO JORGE DA SILVA FS DF</v>
          </cell>
          <cell r="O8363" t="str">
            <v>Cláudio Jorge</v>
          </cell>
        </row>
        <row r="8364">
          <cell r="N8364" t="str">
            <v>CLAUDIO JORGE DA SILVA FS DF</v>
          </cell>
          <cell r="O8364" t="str">
            <v>Cláudio Jorge</v>
          </cell>
        </row>
        <row r="8365">
          <cell r="N8365" t="str">
            <v>CLAUDIO JORGE DA SILVA FS DF</v>
          </cell>
          <cell r="O8365" t="str">
            <v>Cláudio Jorge</v>
          </cell>
        </row>
        <row r="8366">
          <cell r="N8366" t="str">
            <v>CLAUDIO JORGE DA SILVA FS DF</v>
          </cell>
          <cell r="O8366" t="str">
            <v>Cláudio Jorge</v>
          </cell>
        </row>
        <row r="8367">
          <cell r="N8367" t="str">
            <v>CLAUDIO JORGE DA SILVA FS DF</v>
          </cell>
          <cell r="O8367" t="str">
            <v>Cláudio Jorge</v>
          </cell>
        </row>
        <row r="8368">
          <cell r="N8368" t="str">
            <v>CLAUDIO JORGE DA SILVA FS DF</v>
          </cell>
          <cell r="O8368" t="str">
            <v>Cláudio Jorge</v>
          </cell>
        </row>
        <row r="8369">
          <cell r="N8369" t="str">
            <v>MT ITB FS CLAUDIO JORGE</v>
          </cell>
          <cell r="O8369" t="str">
            <v>Cláudio Jorge</v>
          </cell>
        </row>
        <row r="8370">
          <cell r="N8370" t="str">
            <v>MT ITB FS CLAUDIO JORGE</v>
          </cell>
          <cell r="O8370" t="str">
            <v>Cláudio Jorge</v>
          </cell>
        </row>
        <row r="8371">
          <cell r="N8371" t="str">
            <v>MT ITB FS CLAUDIO JORGE</v>
          </cell>
          <cell r="O8371" t="str">
            <v>Cláudio Jorge</v>
          </cell>
        </row>
        <row r="8372">
          <cell r="N8372" t="str">
            <v>MT ITB FS CLAUDIO JORGE</v>
          </cell>
          <cell r="O8372" t="str">
            <v>Cláudio Jorge</v>
          </cell>
        </row>
        <row r="8373">
          <cell r="N8373" t="str">
            <v>MT ITB FS CLAUDIO JORGE</v>
          </cell>
          <cell r="O8373" t="str">
            <v>Cláudio Jorge</v>
          </cell>
        </row>
        <row r="8374">
          <cell r="N8374" t="str">
            <v>MT ITB FS CLAUDIO JORGE</v>
          </cell>
          <cell r="O8374" t="str">
            <v>Cláudio Jorge</v>
          </cell>
        </row>
        <row r="8375">
          <cell r="N8375" t="str">
            <v>MT ITB FS CLAUDIO JORGE</v>
          </cell>
          <cell r="O8375" t="str">
            <v>Cláudio Jorge</v>
          </cell>
        </row>
        <row r="8376">
          <cell r="N8376" t="str">
            <v>MT ITB FS CLAUDIO JORGE</v>
          </cell>
          <cell r="O8376" t="str">
            <v>Cláudio Jorge</v>
          </cell>
        </row>
        <row r="8377">
          <cell r="N8377" t="str">
            <v>MT ITB FS CLAUDIO JORGE</v>
          </cell>
          <cell r="O8377" t="str">
            <v>Cláudio Jorge</v>
          </cell>
        </row>
        <row r="8378">
          <cell r="N8378" t="str">
            <v>MT ITB FS CLAUDIO JORGE</v>
          </cell>
          <cell r="O8378" t="str">
            <v>Cláudio Jorge</v>
          </cell>
        </row>
        <row r="8379">
          <cell r="N8379" t="str">
            <v>CLAUDIO JORGE DA SILVA FS DF</v>
          </cell>
          <cell r="O8379" t="str">
            <v>Cláudio Jorge</v>
          </cell>
        </row>
        <row r="8380">
          <cell r="N8380" t="str">
            <v>NUTRI ALIM COM E REP LTDA</v>
          </cell>
          <cell r="O8380" t="str">
            <v>Nutri</v>
          </cell>
        </row>
        <row r="8381">
          <cell r="N8381" t="str">
            <v>NUTRI ALIM COM E REP LTDA</v>
          </cell>
          <cell r="O8381" t="str">
            <v>Nutri</v>
          </cell>
        </row>
        <row r="8382">
          <cell r="N8382" t="str">
            <v>NUTRI ALIM COM E REP LTDA</v>
          </cell>
          <cell r="O8382" t="str">
            <v>Nutri</v>
          </cell>
        </row>
        <row r="8383">
          <cell r="N8383" t="str">
            <v>NUTRI ALIM COM E REP LTDA</v>
          </cell>
          <cell r="O8383" t="str">
            <v>Nutri</v>
          </cell>
        </row>
        <row r="8384">
          <cell r="N8384" t="str">
            <v>NUTRI ALIM COM E REP LTDA</v>
          </cell>
          <cell r="O8384" t="str">
            <v>Nutri</v>
          </cell>
        </row>
        <row r="8385">
          <cell r="N8385" t="str">
            <v>NUTRI ALIM COM E REP LTDA</v>
          </cell>
          <cell r="O8385" t="str">
            <v>Nutri</v>
          </cell>
        </row>
        <row r="8386">
          <cell r="N8386" t="str">
            <v>NUTRI ALIM COM E REP LTDA</v>
          </cell>
          <cell r="O8386" t="str">
            <v>Nutri</v>
          </cell>
        </row>
        <row r="8387">
          <cell r="N8387" t="str">
            <v>NUTRI ALIM COM E REP LTDA</v>
          </cell>
          <cell r="O8387" t="str">
            <v>Nutri</v>
          </cell>
        </row>
        <row r="8388">
          <cell r="N8388" t="str">
            <v>NUTRI ALIM COM E REP LTDA</v>
          </cell>
          <cell r="O8388" t="str">
            <v>Nutri</v>
          </cell>
        </row>
        <row r="8389">
          <cell r="N8389" t="str">
            <v>NUTRI ALIM COM E REP LTDA</v>
          </cell>
          <cell r="O8389" t="str">
            <v>Nutri</v>
          </cell>
        </row>
        <row r="8390">
          <cell r="N8390" t="str">
            <v>SP ITB FS LUIZ PEREIRA</v>
          </cell>
          <cell r="O8390" t="str">
            <v xml:space="preserve">Luiz Pereira </v>
          </cell>
        </row>
        <row r="8391">
          <cell r="N8391" t="str">
            <v>RJ ITB FS L T MARTINS</v>
          </cell>
          <cell r="O8391" t="str">
            <v xml:space="preserve">L T Martins </v>
          </cell>
        </row>
        <row r="8392">
          <cell r="N8392" t="str">
            <v>RJ ITB FS L T MARTINS</v>
          </cell>
          <cell r="O8392" t="str">
            <v xml:space="preserve">L T Martins </v>
          </cell>
        </row>
        <row r="8393">
          <cell r="N8393" t="str">
            <v>NUTRI ALIM COM E REP LTDA</v>
          </cell>
          <cell r="O8393" t="str">
            <v>Nutri</v>
          </cell>
        </row>
        <row r="8394">
          <cell r="N8394" t="str">
            <v>SP ITB FS LUIZ PEREIRA</v>
          </cell>
          <cell r="O8394" t="str">
            <v xml:space="preserve">Luiz Pereira </v>
          </cell>
        </row>
        <row r="8395">
          <cell r="N8395" t="str">
            <v>SP ITB FS LUIZ PEREIRA</v>
          </cell>
          <cell r="O8395" t="str">
            <v xml:space="preserve">Luiz Pereira </v>
          </cell>
        </row>
        <row r="8396">
          <cell r="N8396" t="str">
            <v>SP ITB FS LUIZ PEREIRA</v>
          </cell>
          <cell r="O8396" t="str">
            <v xml:space="preserve">Luiz Pereira </v>
          </cell>
        </row>
        <row r="8397">
          <cell r="N8397" t="str">
            <v>SP ITB FS LUIZ PEREIRA</v>
          </cell>
          <cell r="O8397" t="str">
            <v xml:space="preserve">Luiz Pereira </v>
          </cell>
        </row>
        <row r="8398">
          <cell r="N8398" t="str">
            <v>SP ITB FS RVM SOLUTTI</v>
          </cell>
          <cell r="O8398" t="str">
            <v xml:space="preserve">RVM </v>
          </cell>
        </row>
        <row r="8399">
          <cell r="N8399" t="str">
            <v>MS ITB FS CLAUDIO JORGE</v>
          </cell>
          <cell r="O8399" t="str">
            <v>Cláudio Jorge</v>
          </cell>
        </row>
        <row r="8400">
          <cell r="N8400" t="str">
            <v>MS ITB FS CLAUDIO JORGE</v>
          </cell>
          <cell r="O8400" t="str">
            <v>Cláudio Jorge</v>
          </cell>
        </row>
        <row r="8401">
          <cell r="N8401" t="str">
            <v>SP ITB FS RICARDO CORREIA</v>
          </cell>
          <cell r="O8401" t="str">
            <v>Ricardo Correia</v>
          </cell>
        </row>
        <row r="8402">
          <cell r="N8402" t="str">
            <v>NUTRI ALIM COM E REP LTDA</v>
          </cell>
          <cell r="O8402" t="str">
            <v>Nutri</v>
          </cell>
        </row>
        <row r="8403">
          <cell r="N8403" t="str">
            <v>SP ITB FS FLAC REP.E COMERCIO</v>
          </cell>
          <cell r="O8403" t="str">
            <v>FLAC</v>
          </cell>
        </row>
        <row r="8404">
          <cell r="N8404" t="str">
            <v>SP ITB FS FLAC REP.E COMERCIO</v>
          </cell>
          <cell r="O8404" t="str">
            <v>FLAC</v>
          </cell>
        </row>
        <row r="8405">
          <cell r="N8405" t="str">
            <v>SP ITB FS FLAC REP.E COMERCIO</v>
          </cell>
          <cell r="O8405" t="str">
            <v>FLAC</v>
          </cell>
        </row>
        <row r="8406">
          <cell r="N8406" t="str">
            <v>SP ITB FS RVM SOLUTTI</v>
          </cell>
          <cell r="O8406" t="str">
            <v xml:space="preserve">RVM </v>
          </cell>
        </row>
        <row r="8407">
          <cell r="N8407" t="str">
            <v>SP ITB FS FLAC REP.E COMERCIO</v>
          </cell>
          <cell r="O8407" t="str">
            <v>FLAC</v>
          </cell>
        </row>
        <row r="8408">
          <cell r="N8408" t="str">
            <v>ES ITB FS RADTKE REPRES</v>
          </cell>
          <cell r="O8408" t="str">
            <v>RADTKE REPRESENTAÇÕES</v>
          </cell>
        </row>
        <row r="8409">
          <cell r="N8409" t="str">
            <v>RJ ITB FS L T MARTINS</v>
          </cell>
          <cell r="O8409" t="str">
            <v xml:space="preserve">L T Martins </v>
          </cell>
        </row>
        <row r="8410">
          <cell r="N8410" t="str">
            <v>SP ITB FS LUIZ PEREIRA</v>
          </cell>
          <cell r="O8410" t="str">
            <v xml:space="preserve">Luiz Pereira </v>
          </cell>
        </row>
        <row r="8411">
          <cell r="N8411" t="str">
            <v>SP ITB FS LUIZ PEREIRA</v>
          </cell>
          <cell r="O8411" t="str">
            <v xml:space="preserve">Luiz Pereira </v>
          </cell>
        </row>
        <row r="8412">
          <cell r="N8412" t="str">
            <v>ES ITB FS RADTKE REPRES</v>
          </cell>
          <cell r="O8412" t="str">
            <v>RADTKE REPRESENTAÇÕES</v>
          </cell>
        </row>
        <row r="8413">
          <cell r="N8413" t="str">
            <v>RJ ITB FS L T MARTINS</v>
          </cell>
          <cell r="O8413" t="str">
            <v xml:space="preserve">L T Martins </v>
          </cell>
        </row>
        <row r="8414">
          <cell r="N8414" t="str">
            <v>RJ ITB FS L T MARTINS</v>
          </cell>
          <cell r="O8414" t="str">
            <v xml:space="preserve">L T Martins </v>
          </cell>
        </row>
        <row r="8415">
          <cell r="N8415" t="str">
            <v>MS ITB FS MAWIL REPRESENTAÇÕES</v>
          </cell>
          <cell r="O8415" t="str">
            <v>Mawil</v>
          </cell>
        </row>
        <row r="8416">
          <cell r="N8416" t="str">
            <v>RJ ITB FS CDR REPRESENTAÇÕES</v>
          </cell>
          <cell r="O8416" t="str">
            <v>CDR</v>
          </cell>
        </row>
        <row r="8417">
          <cell r="N8417" t="str">
            <v>RJ ITB FS CDR REPRESENTAÇÕES</v>
          </cell>
          <cell r="O8417" t="str">
            <v>CDR</v>
          </cell>
        </row>
        <row r="8418">
          <cell r="N8418" t="str">
            <v>SP ITB FS IKM REPRESENTACOES</v>
          </cell>
          <cell r="O8418" t="str">
            <v xml:space="preserve">IKM </v>
          </cell>
        </row>
        <row r="8419">
          <cell r="N8419" t="str">
            <v>RJ ITB FS L T MARTINS</v>
          </cell>
          <cell r="O8419" t="str">
            <v xml:space="preserve">L T Martins </v>
          </cell>
        </row>
        <row r="8420">
          <cell r="N8420" t="str">
            <v>RJ ITB FS CDR REPRESENTAÇÕES</v>
          </cell>
          <cell r="O8420" t="str">
            <v>CDR</v>
          </cell>
        </row>
        <row r="8421">
          <cell r="N8421" t="str">
            <v>SP ITB FS RICARDO CORREIA</v>
          </cell>
          <cell r="O8421" t="str">
            <v>Ricardo Correia</v>
          </cell>
        </row>
        <row r="8422">
          <cell r="N8422" t="str">
            <v>RJ ITB FS CDR REPRESENTAÇÕES</v>
          </cell>
          <cell r="O8422" t="str">
            <v>CDR</v>
          </cell>
        </row>
        <row r="8423">
          <cell r="N8423" t="str">
            <v>SP ITB FS FLAC REP.E COMERCIO</v>
          </cell>
          <cell r="O8423" t="str">
            <v>FLAC</v>
          </cell>
        </row>
        <row r="8424">
          <cell r="N8424" t="str">
            <v>SP ITB FS FLAC REP.E COMERCIO</v>
          </cell>
          <cell r="O8424" t="str">
            <v>FLAC</v>
          </cell>
        </row>
        <row r="8425">
          <cell r="N8425" t="str">
            <v>SP ITB FS FLAC REP.E COMERCIO</v>
          </cell>
          <cell r="O8425" t="str">
            <v>FLAC</v>
          </cell>
        </row>
        <row r="8426">
          <cell r="N8426" t="str">
            <v>SP ITB FS FLAC REP.E COMERCIO</v>
          </cell>
          <cell r="O8426" t="str">
            <v>FLAC</v>
          </cell>
        </row>
        <row r="8427">
          <cell r="N8427" t="str">
            <v>SP ITB FS FLAC REP.E COMERCIO</v>
          </cell>
          <cell r="O8427" t="str">
            <v>FLAC</v>
          </cell>
        </row>
        <row r="8428">
          <cell r="N8428" t="str">
            <v>RJ ITB FS L T MARTINS</v>
          </cell>
          <cell r="O8428" t="str">
            <v xml:space="preserve">L T Martins </v>
          </cell>
        </row>
        <row r="8429">
          <cell r="N8429" t="str">
            <v>RJ ITB FS L T MARTINS</v>
          </cell>
          <cell r="O8429" t="str">
            <v xml:space="preserve">L T Martins </v>
          </cell>
        </row>
        <row r="8430">
          <cell r="N8430" t="str">
            <v>MT ITB FS CLAUDIO JORGE</v>
          </cell>
          <cell r="O8430" t="str">
            <v>Cláudio Jorge</v>
          </cell>
        </row>
        <row r="8431">
          <cell r="N8431" t="str">
            <v>MT ITB FS CLAUDIO JORGE</v>
          </cell>
          <cell r="O8431" t="str">
            <v>Cláudio Jorge</v>
          </cell>
        </row>
        <row r="8432">
          <cell r="N8432" t="str">
            <v>MT ITB FS CLAUDIO JORGE</v>
          </cell>
          <cell r="O8432" t="str">
            <v>Cláudio Jorge</v>
          </cell>
        </row>
        <row r="8433">
          <cell r="N8433" t="str">
            <v>MT ITB FS CLAUDIO JORGE</v>
          </cell>
          <cell r="O8433" t="str">
            <v>Cláudio Jorge</v>
          </cell>
        </row>
        <row r="8434">
          <cell r="N8434" t="str">
            <v>MT ITB FS CLAUDIO JORGE</v>
          </cell>
          <cell r="O8434" t="str">
            <v>Cláudio Jorge</v>
          </cell>
        </row>
        <row r="8435">
          <cell r="N8435" t="str">
            <v>MT ITB FS CLAUDIO JORGE</v>
          </cell>
          <cell r="O8435" t="str">
            <v>Cláudio Jorge</v>
          </cell>
        </row>
        <row r="8436">
          <cell r="N8436" t="str">
            <v>MT ITB FS CLAUDIO JORGE</v>
          </cell>
          <cell r="O8436" t="str">
            <v>Cláudio Jorge</v>
          </cell>
        </row>
        <row r="8437">
          <cell r="N8437" t="str">
            <v>MT ITB FS CLAUDIO JORGE</v>
          </cell>
          <cell r="O8437" t="str">
            <v>Cláudio Jorge</v>
          </cell>
        </row>
        <row r="8438">
          <cell r="N8438" t="str">
            <v>MT ITB FS CLAUDIO JORGE</v>
          </cell>
          <cell r="O8438" t="str">
            <v>Cláudio Jorge</v>
          </cell>
        </row>
        <row r="8439">
          <cell r="N8439" t="str">
            <v>MT ITB FS CLAUDIO JORGE</v>
          </cell>
          <cell r="O8439" t="str">
            <v>Cláudio Jorge</v>
          </cell>
        </row>
        <row r="8440">
          <cell r="N8440" t="str">
            <v>MT ITB FS CLAUDIO JORGE</v>
          </cell>
          <cell r="O8440" t="str">
            <v>Cláudio Jorge</v>
          </cell>
        </row>
        <row r="8441">
          <cell r="N8441" t="str">
            <v>MT ITB FS CLAUDIO JORGE</v>
          </cell>
          <cell r="O8441" t="str">
            <v>Cláudio Jorge</v>
          </cell>
        </row>
        <row r="8442">
          <cell r="N8442" t="str">
            <v>MT ITB FS CLAUDIO JORGE</v>
          </cell>
          <cell r="O8442" t="str">
            <v>Cláudio Jorge</v>
          </cell>
        </row>
        <row r="8443">
          <cell r="N8443" t="str">
            <v>MT ITB FS CLAUDIO JORGE</v>
          </cell>
          <cell r="O8443" t="str">
            <v>Cláudio Jorge</v>
          </cell>
        </row>
        <row r="8444">
          <cell r="N8444" t="str">
            <v>MT ITB FS CLAUDIO JORGE</v>
          </cell>
          <cell r="O8444" t="str">
            <v>Cláudio Jorge</v>
          </cell>
        </row>
        <row r="8445">
          <cell r="N8445" t="str">
            <v>MT ITB FS CLAUDIO JORGE</v>
          </cell>
          <cell r="O8445" t="str">
            <v>Cláudio Jorge</v>
          </cell>
        </row>
        <row r="8446">
          <cell r="N8446" t="str">
            <v>MT ITB FS CLAUDIO JORGE</v>
          </cell>
          <cell r="O8446" t="str">
            <v>Cláudio Jorge</v>
          </cell>
        </row>
        <row r="8447">
          <cell r="N8447" t="str">
            <v>MT ITB FS CLAUDIO JORGE</v>
          </cell>
          <cell r="O8447" t="str">
            <v>Cláudio Jorge</v>
          </cell>
        </row>
        <row r="8448">
          <cell r="N8448" t="str">
            <v>MT ITB FS CLAUDIO JORGE</v>
          </cell>
          <cell r="O8448" t="str">
            <v>Cláudio Jorge</v>
          </cell>
        </row>
        <row r="8449">
          <cell r="N8449" t="str">
            <v>MT ITB FS CLAUDIO JORGE</v>
          </cell>
          <cell r="O8449" t="str">
            <v>Cláudio Jorge</v>
          </cell>
        </row>
        <row r="8450">
          <cell r="N8450" t="str">
            <v>MT ITB FS CLAUDIO JORGE</v>
          </cell>
          <cell r="O8450" t="str">
            <v>Cláudio Jorge</v>
          </cell>
        </row>
        <row r="8451">
          <cell r="N8451" t="str">
            <v>MT ITB FS CLAUDIO JORGE</v>
          </cell>
          <cell r="O8451" t="str">
            <v>Cláudio Jorge</v>
          </cell>
        </row>
        <row r="8452">
          <cell r="N8452" t="str">
            <v>MS ITB FS CLAUDIO JORGE</v>
          </cell>
          <cell r="O8452" t="str">
            <v>Cláudio Jorge</v>
          </cell>
        </row>
        <row r="8453">
          <cell r="N8453" t="str">
            <v>MS ITB FS CLAUDIO JORGE</v>
          </cell>
          <cell r="O8453" t="str">
            <v>Cláudio Jorge</v>
          </cell>
        </row>
        <row r="8454">
          <cell r="N8454" t="str">
            <v>MS ITB FS CLAUDIO JORGE</v>
          </cell>
          <cell r="O8454" t="str">
            <v>Cláudio Jorge</v>
          </cell>
        </row>
        <row r="8455">
          <cell r="N8455" t="str">
            <v>MS ITB FS CLAUDIO JORGE</v>
          </cell>
          <cell r="O8455" t="str">
            <v>Cláudio Jorge</v>
          </cell>
        </row>
        <row r="8456">
          <cell r="N8456" t="str">
            <v>MS ITB FS CLAUDIO JORGE</v>
          </cell>
          <cell r="O8456" t="str">
            <v>Cláudio Jorge</v>
          </cell>
        </row>
        <row r="8457">
          <cell r="N8457" t="str">
            <v>MS ITB FS CLAUDIO JORGE</v>
          </cell>
          <cell r="O8457" t="str">
            <v>Cláudio Jorge</v>
          </cell>
        </row>
        <row r="8458">
          <cell r="N8458" t="str">
            <v>MS ITB FS CLAUDIO JORGE</v>
          </cell>
          <cell r="O8458" t="str">
            <v>Cláudio Jorge</v>
          </cell>
        </row>
        <row r="8459">
          <cell r="N8459" t="str">
            <v>MS ITB FS CLAUDIO JORGE</v>
          </cell>
          <cell r="O8459" t="str">
            <v>Cláudio Jorge</v>
          </cell>
        </row>
        <row r="8460">
          <cell r="N8460" t="str">
            <v>MS ITB FS CLAUDIO JORGE</v>
          </cell>
          <cell r="O8460" t="str">
            <v>Cláudio Jorge</v>
          </cell>
        </row>
        <row r="8461">
          <cell r="N8461" t="str">
            <v>MS ITB FS CLAUDIO JORGE</v>
          </cell>
          <cell r="O8461" t="str">
            <v>Cláudio Jorge</v>
          </cell>
        </row>
        <row r="8462">
          <cell r="N8462" t="str">
            <v>MS ITB FS CLAUDIO JORGE</v>
          </cell>
          <cell r="O8462" t="str">
            <v>Cláudio Jorge</v>
          </cell>
        </row>
        <row r="8463">
          <cell r="N8463" t="str">
            <v>MS ITB FS CLAUDIO JORGE</v>
          </cell>
          <cell r="O8463" t="str">
            <v>Cláudio Jorge</v>
          </cell>
        </row>
        <row r="8464">
          <cell r="N8464" t="str">
            <v>MS ITB FS CLAUDIO JORGE</v>
          </cell>
          <cell r="O8464" t="str">
            <v>Cláudio Jorge</v>
          </cell>
        </row>
        <row r="8465">
          <cell r="N8465" t="str">
            <v>MS ITB FS CLAUDIO JORGE</v>
          </cell>
          <cell r="O8465" t="str">
            <v>Cláudio Jorge</v>
          </cell>
        </row>
        <row r="8466">
          <cell r="N8466" t="str">
            <v>SP ITB FS FLAC REP.E COMERCIO</v>
          </cell>
          <cell r="O8466" t="str">
            <v>FLAC</v>
          </cell>
        </row>
        <row r="8467">
          <cell r="N8467" t="str">
            <v>SP ITB FS FLAC REP.E COMERCIO</v>
          </cell>
          <cell r="O8467" t="str">
            <v>FLAC</v>
          </cell>
        </row>
        <row r="8468">
          <cell r="N8468" t="str">
            <v>SP ITB FS FLAC REP.E COMERCIO</v>
          </cell>
          <cell r="O8468" t="str">
            <v>FLAC</v>
          </cell>
        </row>
        <row r="8469">
          <cell r="N8469" t="str">
            <v>SP ITB FS FLAC REP.E COMERCIO</v>
          </cell>
          <cell r="O8469" t="str">
            <v>FLAC</v>
          </cell>
        </row>
        <row r="8470">
          <cell r="N8470" t="str">
            <v>SP ITB FS FLAC REP.E COMERCIO</v>
          </cell>
          <cell r="O8470" t="str">
            <v>FLAC</v>
          </cell>
        </row>
        <row r="8471">
          <cell r="N8471" t="str">
            <v>SP ITB FS FLAC REP.E COMERCIO</v>
          </cell>
          <cell r="O8471" t="str">
            <v>FLAC</v>
          </cell>
        </row>
        <row r="8472">
          <cell r="N8472" t="str">
            <v>ES ITB FS RADTKE REPRES</v>
          </cell>
          <cell r="O8472" t="str">
            <v>RADTKE REPRESENTAÇÕES</v>
          </cell>
        </row>
        <row r="8473">
          <cell r="N8473" t="str">
            <v>ES ITB FS RADTKE REPRES</v>
          </cell>
          <cell r="O8473" t="str">
            <v>RADTKE REPRESENTAÇÕES</v>
          </cell>
        </row>
        <row r="8474">
          <cell r="N8474" t="str">
            <v>ES ITB FS RADTKE REPRES</v>
          </cell>
          <cell r="O8474" t="str">
            <v>RADTKE REPRESENTAÇÕES</v>
          </cell>
        </row>
        <row r="8475">
          <cell r="N8475" t="str">
            <v>ES ITB FS RADTKE REPRES</v>
          </cell>
          <cell r="O8475" t="str">
            <v>RADTKE REPRESENTAÇÕES</v>
          </cell>
        </row>
        <row r="8476">
          <cell r="N8476" t="str">
            <v>ES ITB FS RADTKE REPRES</v>
          </cell>
          <cell r="O8476" t="str">
            <v>RADTKE REPRESENTAÇÕES</v>
          </cell>
        </row>
        <row r="8477">
          <cell r="N8477" t="str">
            <v>NUTRI ALIM COM E REP LTDA</v>
          </cell>
          <cell r="O8477" t="str">
            <v>Nutri</v>
          </cell>
        </row>
        <row r="8478">
          <cell r="N8478" t="str">
            <v>NUTRI ALIM COM E REP LTDA</v>
          </cell>
          <cell r="O8478" t="str">
            <v>Nutri</v>
          </cell>
        </row>
        <row r="8479">
          <cell r="N8479" t="str">
            <v>NUTRI ALIM COM E REP LTDA</v>
          </cell>
          <cell r="O8479" t="str">
            <v>Nutri</v>
          </cell>
        </row>
        <row r="8480">
          <cell r="N8480" t="str">
            <v>NUTRI ALIM COM E REP LTDA</v>
          </cell>
          <cell r="O8480" t="str">
            <v>Nutri</v>
          </cell>
        </row>
        <row r="8481">
          <cell r="N8481" t="str">
            <v>NUTRI ALIM COM E REP LTDA</v>
          </cell>
          <cell r="O8481" t="str">
            <v>Nutri</v>
          </cell>
        </row>
        <row r="8482">
          <cell r="N8482" t="str">
            <v>NUTRI ALIM COM E REP LTDA</v>
          </cell>
          <cell r="O8482" t="str">
            <v>Nutri</v>
          </cell>
        </row>
        <row r="8483">
          <cell r="N8483" t="str">
            <v>NUTRI ALIM COM E REP LTDA</v>
          </cell>
          <cell r="O8483" t="str">
            <v>Nutri</v>
          </cell>
        </row>
        <row r="8484">
          <cell r="N8484" t="str">
            <v>NUTRI ALIM COM E REP LTDA</v>
          </cell>
          <cell r="O8484" t="str">
            <v>Nutri</v>
          </cell>
        </row>
        <row r="8485">
          <cell r="N8485" t="str">
            <v>NUTRI ALIM COM E REP LTDA</v>
          </cell>
          <cell r="O8485" t="str">
            <v>Nutri</v>
          </cell>
        </row>
        <row r="8486">
          <cell r="N8486" t="str">
            <v>NUTRI ALIM COM E REP LTDA</v>
          </cell>
          <cell r="O8486" t="str">
            <v>Nutri</v>
          </cell>
        </row>
        <row r="8487">
          <cell r="N8487" t="str">
            <v>NUTRI ALIM COM E REP LTDA</v>
          </cell>
          <cell r="O8487" t="str">
            <v>Nutri</v>
          </cell>
        </row>
        <row r="8488">
          <cell r="N8488" t="str">
            <v>NUTRI ALIM COM E REP LTDA</v>
          </cell>
          <cell r="O8488" t="str">
            <v>Nutri</v>
          </cell>
        </row>
        <row r="8489">
          <cell r="N8489" t="str">
            <v>NUTRI ALIM COM E REP LTDA</v>
          </cell>
          <cell r="O8489" t="str">
            <v>Nutri</v>
          </cell>
        </row>
        <row r="8490">
          <cell r="N8490" t="str">
            <v>NUTRI ALIM COM E REP LTDA</v>
          </cell>
          <cell r="O8490" t="str">
            <v>Nutri</v>
          </cell>
        </row>
        <row r="8491">
          <cell r="N8491" t="str">
            <v>NUTRI ALIM COM E REP LTDA</v>
          </cell>
          <cell r="O8491" t="str">
            <v>Nutri</v>
          </cell>
        </row>
        <row r="8492">
          <cell r="N8492" t="str">
            <v>NUTRI ALIM COM E REP LTDA</v>
          </cell>
          <cell r="O8492" t="str">
            <v>Nutri</v>
          </cell>
        </row>
        <row r="8493">
          <cell r="N8493" t="str">
            <v>NUTRI ALIM COM E REP LTDA</v>
          </cell>
          <cell r="O8493" t="str">
            <v>Nutri</v>
          </cell>
        </row>
        <row r="8494">
          <cell r="N8494" t="str">
            <v>SP ITB FS RVM SOLUTTI</v>
          </cell>
          <cell r="O8494" t="str">
            <v xml:space="preserve">RVM </v>
          </cell>
        </row>
        <row r="8495">
          <cell r="N8495" t="str">
            <v>SP ITB FS RVM SOLUTTI</v>
          </cell>
          <cell r="O8495" t="str">
            <v xml:space="preserve">RVM </v>
          </cell>
        </row>
        <row r="8496">
          <cell r="N8496" t="str">
            <v>SP ITB FS LUIZ PEREIRA</v>
          </cell>
          <cell r="O8496" t="str">
            <v xml:space="preserve">Luiz Pereira </v>
          </cell>
        </row>
        <row r="8497">
          <cell r="N8497" t="str">
            <v>SP ITB FS LUIZ PEREIRA</v>
          </cell>
          <cell r="O8497" t="str">
            <v xml:space="preserve">Luiz Pereira </v>
          </cell>
        </row>
        <row r="8498">
          <cell r="N8498" t="str">
            <v>SP ITB FS IKM REPRESENTACOES</v>
          </cell>
          <cell r="O8498" t="str">
            <v xml:space="preserve">IKM </v>
          </cell>
        </row>
        <row r="8499">
          <cell r="N8499" t="str">
            <v>SP ITB FS RICARDO CORREIA</v>
          </cell>
          <cell r="O8499" t="str">
            <v>Ricardo Correia</v>
          </cell>
        </row>
        <row r="8500">
          <cell r="N8500" t="str">
            <v>SP ITB FS FLAC REP.E COMERCIO</v>
          </cell>
          <cell r="O8500" t="str">
            <v>FLAC</v>
          </cell>
        </row>
        <row r="8501">
          <cell r="N8501" t="str">
            <v>SP ITB FS FLAC REP.E COMERCIO</v>
          </cell>
          <cell r="O8501" t="str">
            <v>FLAC</v>
          </cell>
        </row>
        <row r="8502">
          <cell r="N8502" t="str">
            <v>SP ITB FS FLAC REP.E COMERCIO</v>
          </cell>
          <cell r="O8502" t="str">
            <v>FLAC</v>
          </cell>
        </row>
        <row r="8503">
          <cell r="N8503" t="str">
            <v>SP ITB FS FLAC REP.E COMERCIO</v>
          </cell>
          <cell r="O8503" t="str">
            <v>FLAC</v>
          </cell>
        </row>
        <row r="8504">
          <cell r="N8504" t="str">
            <v>SP ITB FS FLAC REP.E COMERCIO</v>
          </cell>
          <cell r="O8504" t="str">
            <v>FLAC</v>
          </cell>
        </row>
        <row r="8505">
          <cell r="N8505" t="str">
            <v>SP ITB FS FLAC REP.E COMERCIO</v>
          </cell>
          <cell r="O8505" t="str">
            <v>FLAC</v>
          </cell>
        </row>
        <row r="8506">
          <cell r="N8506" t="str">
            <v>SP ITB FS FLAC REP.E COMERCIO</v>
          </cell>
          <cell r="O8506" t="str">
            <v>FLAC</v>
          </cell>
        </row>
        <row r="8507">
          <cell r="N8507" t="str">
            <v>SP ITB FS FLAC REP.E COMERCIO</v>
          </cell>
          <cell r="O8507" t="str">
            <v>FLAC</v>
          </cell>
        </row>
        <row r="8508">
          <cell r="N8508" t="str">
            <v>SP ITB FS FLAC REP.E COMERCIO</v>
          </cell>
          <cell r="O8508" t="str">
            <v>FLAC</v>
          </cell>
        </row>
        <row r="8509">
          <cell r="N8509" t="str">
            <v>SP ITB FS FLAC REP.E COMERCIO</v>
          </cell>
          <cell r="O8509" t="str">
            <v>FLAC</v>
          </cell>
        </row>
        <row r="8510">
          <cell r="N8510" t="str">
            <v>SP ITB FS FLAC REP.E COMERCIO</v>
          </cell>
          <cell r="O8510" t="str">
            <v>FLAC</v>
          </cell>
        </row>
        <row r="8511">
          <cell r="N8511" t="str">
            <v>SP ITB FS FLAC REP.E COMERCIO</v>
          </cell>
          <cell r="O8511" t="str">
            <v>FLAC</v>
          </cell>
        </row>
        <row r="8512">
          <cell r="N8512" t="str">
            <v>SP ITB FS FLAC REP.E COMERCIO</v>
          </cell>
          <cell r="O8512" t="str">
            <v>FLAC</v>
          </cell>
        </row>
        <row r="8513">
          <cell r="N8513" t="str">
            <v>SP ITB FS FLAC REP.E COMERCIO</v>
          </cell>
          <cell r="O8513" t="str">
            <v>FLAC</v>
          </cell>
        </row>
        <row r="8514">
          <cell r="N8514" t="str">
            <v>SP ITB FS FLAC REP.E COMERCIO</v>
          </cell>
          <cell r="O8514" t="str">
            <v>FLAC</v>
          </cell>
        </row>
        <row r="8515">
          <cell r="N8515" t="str">
            <v>SP ITB FS FLAC REP.E COMERCIO</v>
          </cell>
          <cell r="O8515" t="str">
            <v>FLAC</v>
          </cell>
        </row>
        <row r="8516">
          <cell r="N8516" t="str">
            <v>SP ITB FS FLAC REP.E COMERCIO</v>
          </cell>
          <cell r="O8516" t="str">
            <v>FLAC</v>
          </cell>
        </row>
        <row r="8517">
          <cell r="N8517" t="str">
            <v>SP ITB FS FLAC REP.E COMERCIO</v>
          </cell>
          <cell r="O8517" t="str">
            <v>FLAC</v>
          </cell>
        </row>
        <row r="8518">
          <cell r="N8518" t="str">
            <v>SP ITB FS FLAC REP.E COMERCIO</v>
          </cell>
          <cell r="O8518" t="str">
            <v>FLAC</v>
          </cell>
        </row>
        <row r="8519">
          <cell r="N8519" t="str">
            <v>CLAUDIO JORGE DA SILVA FS BA</v>
          </cell>
          <cell r="O8519" t="str">
            <v>Cláudio Jorge</v>
          </cell>
        </row>
        <row r="8520">
          <cell r="N8520" t="str">
            <v>CLAUDIO JORGE DA SILVA FS BA</v>
          </cell>
          <cell r="O8520" t="str">
            <v>Cláudio Jorge</v>
          </cell>
        </row>
        <row r="8521">
          <cell r="N8521" t="str">
            <v>CLAUDIO JORGE DA SILVA FS BA</v>
          </cell>
          <cell r="O8521" t="str">
            <v>Cláudio Jorge</v>
          </cell>
        </row>
        <row r="8522">
          <cell r="N8522" t="str">
            <v>CLAUDIO JORGE DA SILVA FS BA</v>
          </cell>
          <cell r="O8522" t="str">
            <v>Cláudio Jorge</v>
          </cell>
        </row>
        <row r="8523">
          <cell r="N8523" t="str">
            <v>CLAUDIO JORGE DA SILVA FS BA</v>
          </cell>
          <cell r="O8523" t="str">
            <v>Cláudio Jorge</v>
          </cell>
        </row>
        <row r="8524">
          <cell r="N8524" t="str">
            <v>CLAUDIO JORGE DA SILVA FS BA</v>
          </cell>
          <cell r="O8524" t="str">
            <v>Cláudio Jorge</v>
          </cell>
        </row>
        <row r="8525">
          <cell r="N8525" t="str">
            <v>CLAUDIO JORGE DA SILVA FS DF</v>
          </cell>
          <cell r="O8525" t="str">
            <v>Cláudio Jorge</v>
          </cell>
        </row>
        <row r="8526">
          <cell r="N8526" t="str">
            <v>CLAUDIO JORGE DA SILVA FS DF</v>
          </cell>
          <cell r="O8526" t="str">
            <v>Cláudio Jorge</v>
          </cell>
        </row>
        <row r="8527">
          <cell r="N8527" t="str">
            <v>CLAUDIO JORGE DA SILVA FS DF</v>
          </cell>
          <cell r="O8527" t="str">
            <v>Cláudio Jorge</v>
          </cell>
        </row>
        <row r="8528">
          <cell r="N8528" t="str">
            <v>CLAUDIO JORGE DA SILVA FS DF</v>
          </cell>
          <cell r="O8528" t="str">
            <v>Cláudio Jorge</v>
          </cell>
        </row>
        <row r="8529">
          <cell r="N8529" t="str">
            <v>CLAUDIO JORGE DA SILVA FS DF</v>
          </cell>
          <cell r="O8529" t="str">
            <v>Cláudio Jorge</v>
          </cell>
        </row>
        <row r="8530">
          <cell r="N8530" t="str">
            <v>CLAUDIO JORGE DA SILVA FS DF</v>
          </cell>
          <cell r="O8530" t="str">
            <v>Cláudio Jorge</v>
          </cell>
        </row>
        <row r="8531">
          <cell r="N8531" t="str">
            <v>CLAUDIO JORGE DA SILVA FS DF</v>
          </cell>
          <cell r="O8531" t="str">
            <v>Cláudio Jorge</v>
          </cell>
        </row>
        <row r="8532">
          <cell r="N8532" t="str">
            <v>CLAUDIO JORGE DA SILVA FS DF</v>
          </cell>
          <cell r="O8532" t="str">
            <v>Cláudio Jorge</v>
          </cell>
        </row>
        <row r="8533">
          <cell r="N8533" t="str">
            <v>CLAUDIO JORGE DA SILVA FS DF</v>
          </cell>
          <cell r="O8533" t="str">
            <v>Cláudio Jorge</v>
          </cell>
        </row>
        <row r="8534">
          <cell r="N8534" t="str">
            <v>CLAUDIO JORGE DA SILVA FS DF</v>
          </cell>
          <cell r="O8534" t="str">
            <v>Cláudio Jorge</v>
          </cell>
        </row>
        <row r="8535">
          <cell r="N8535" t="str">
            <v>CLAUDIO JORGE DA SILVA FS DF</v>
          </cell>
          <cell r="O8535" t="str">
            <v>Cláudio Jorge</v>
          </cell>
        </row>
        <row r="8536">
          <cell r="N8536" t="str">
            <v>CLAUDIO JORGE DA SILVA FS DF</v>
          </cell>
          <cell r="O8536" t="str">
            <v>Cláudio Jorge</v>
          </cell>
        </row>
        <row r="8537">
          <cell r="N8537" t="str">
            <v>CLAUDIO JORGE DA SILVA FS DF</v>
          </cell>
          <cell r="O8537" t="str">
            <v>Cláudio Jorge</v>
          </cell>
        </row>
        <row r="8538">
          <cell r="N8538" t="str">
            <v>CLAUDIO JORGE DA SILVA FS DF</v>
          </cell>
          <cell r="O8538" t="str">
            <v>Cláudio Jorge</v>
          </cell>
        </row>
        <row r="8539">
          <cell r="N8539" t="str">
            <v>CLAUDIO JORGE DA SILVA FS DF</v>
          </cell>
          <cell r="O8539" t="str">
            <v>Cláudio Jorge</v>
          </cell>
        </row>
        <row r="8540">
          <cell r="N8540" t="str">
            <v>CLAUDIO JORGE DA SILVA FS DF</v>
          </cell>
          <cell r="O8540" t="str">
            <v>Cláudio Jorge</v>
          </cell>
        </row>
        <row r="8541">
          <cell r="N8541" t="str">
            <v>CLAUDIO JORGE DA SILVA FS DF</v>
          </cell>
          <cell r="O8541" t="str">
            <v>Cláudio Jorge</v>
          </cell>
        </row>
        <row r="8542">
          <cell r="N8542" t="str">
            <v>CLAUDIO JORGE DA SILVA FS DF</v>
          </cell>
          <cell r="O8542" t="str">
            <v>Cláudio Jorge</v>
          </cell>
        </row>
        <row r="8543">
          <cell r="N8543" t="str">
            <v>CLAUDIO JORGE DA SILVA FS DF</v>
          </cell>
          <cell r="O8543" t="str">
            <v>Cláudio Jorge</v>
          </cell>
        </row>
        <row r="8544">
          <cell r="N8544" t="str">
            <v>CLAUDIO JORGE DA SILVA FS DF</v>
          </cell>
          <cell r="O8544" t="str">
            <v>Cláudio Jorge</v>
          </cell>
        </row>
        <row r="8545">
          <cell r="N8545" t="str">
            <v>CLAUDIO JORGE DA SILVA FS DF</v>
          </cell>
          <cell r="O8545" t="str">
            <v>Cláudio Jorge</v>
          </cell>
        </row>
        <row r="8546">
          <cell r="N8546" t="str">
            <v>CLAUDIO JORGE DA SILVA FS DF</v>
          </cell>
          <cell r="O8546" t="str">
            <v>Cláudio Jorge</v>
          </cell>
        </row>
        <row r="8547">
          <cell r="N8547" t="str">
            <v>CLAUDIO JORGE DA SILVA FS DF</v>
          </cell>
          <cell r="O8547" t="str">
            <v>Cláudio Jorge</v>
          </cell>
        </row>
        <row r="8548">
          <cell r="N8548" t="str">
            <v>NUTRI ALIM COM E REP LTDA</v>
          </cell>
          <cell r="O8548" t="str">
            <v>Nutri</v>
          </cell>
        </row>
        <row r="8549">
          <cell r="N8549" t="str">
            <v>NUTRI ALIM COM E REP LTDA</v>
          </cell>
          <cell r="O8549" t="str">
            <v>Nutri</v>
          </cell>
        </row>
        <row r="8550">
          <cell r="N8550" t="str">
            <v>NUTRI ALIM COM E REP LTDA</v>
          </cell>
          <cell r="O8550" t="str">
            <v>Nutri</v>
          </cell>
        </row>
        <row r="8551">
          <cell r="N8551" t="str">
            <v>NUTRI ALIM COM E REP LTDA</v>
          </cell>
          <cell r="O8551" t="str">
            <v>Nutri</v>
          </cell>
        </row>
        <row r="8552">
          <cell r="N8552" t="str">
            <v>NUTRI ALIM COM E REP LTDA</v>
          </cell>
          <cell r="O8552" t="str">
            <v>Nutri</v>
          </cell>
        </row>
        <row r="8553">
          <cell r="N8553" t="str">
            <v>NUTRI ALIM COM E REP LTDA</v>
          </cell>
          <cell r="O8553" t="str">
            <v>Nutri</v>
          </cell>
        </row>
        <row r="8554">
          <cell r="N8554" t="str">
            <v>NUTRI ALIM COM E REP LTDA</v>
          </cell>
          <cell r="O8554" t="str">
            <v>Nutri</v>
          </cell>
        </row>
        <row r="8555">
          <cell r="N8555" t="str">
            <v>NUTRI ALIM COM E REP LTDA</v>
          </cell>
          <cell r="O8555" t="str">
            <v>Nutri</v>
          </cell>
        </row>
        <row r="8556">
          <cell r="N8556" t="str">
            <v>NUTRI ALIM COM E REP LTDA</v>
          </cell>
          <cell r="O8556" t="str">
            <v>Nutri</v>
          </cell>
        </row>
        <row r="8557">
          <cell r="N8557" t="str">
            <v>NUTRI ALIM COM E REP LTDA</v>
          </cell>
          <cell r="O8557" t="str">
            <v>Nutri</v>
          </cell>
        </row>
        <row r="8558">
          <cell r="N8558" t="str">
            <v>NUTRI ALIM COM E REP LTDA</v>
          </cell>
          <cell r="O8558" t="str">
            <v>Nutri</v>
          </cell>
        </row>
        <row r="8559">
          <cell r="N8559" t="str">
            <v>NUTRI ALIM COM E REP LTDA</v>
          </cell>
          <cell r="O8559" t="str">
            <v>Nutri</v>
          </cell>
        </row>
        <row r="8560">
          <cell r="N8560" t="str">
            <v>NUTRI ALIM COM E REP LTDA</v>
          </cell>
          <cell r="O8560" t="str">
            <v>Nutri</v>
          </cell>
        </row>
        <row r="8561">
          <cell r="N8561" t="str">
            <v>NUTRI ALIM COM E REP LTDA</v>
          </cell>
          <cell r="O8561" t="str">
            <v>Nutri</v>
          </cell>
        </row>
        <row r="8562">
          <cell r="N8562" t="str">
            <v>NUTRI ALIM COM E REP LTDA</v>
          </cell>
          <cell r="O8562" t="str">
            <v>Nutri</v>
          </cell>
        </row>
        <row r="8563">
          <cell r="N8563" t="str">
            <v>CLAUDIO JORGE DA SILVA FS DF</v>
          </cell>
          <cell r="O8563" t="str">
            <v>Cláudio Jorge</v>
          </cell>
        </row>
        <row r="8564">
          <cell r="N8564" t="str">
            <v>CLAUDIO JORGE DA SILVA FS DF</v>
          </cell>
          <cell r="O8564" t="str">
            <v>Cláudio Jorge</v>
          </cell>
        </row>
        <row r="8565">
          <cell r="N8565" t="str">
            <v>CLAUDIO JORGE DA SILVA FS DF</v>
          </cell>
          <cell r="O8565" t="str">
            <v>Cláudio Jorge</v>
          </cell>
        </row>
        <row r="8566">
          <cell r="N8566" t="str">
            <v>CLAUDIO JORGE DA SILVA FS DF</v>
          </cell>
          <cell r="O8566" t="str">
            <v>Cláudio Jorge</v>
          </cell>
        </row>
        <row r="8567">
          <cell r="N8567" t="str">
            <v>CLAUDIO JORGE DA SILVA FS DF</v>
          </cell>
          <cell r="O8567" t="str">
            <v>Cláudio Jorge</v>
          </cell>
        </row>
        <row r="8568">
          <cell r="N8568" t="str">
            <v>CLAUDIO JORGE DA SILVA FS DF</v>
          </cell>
          <cell r="O8568" t="str">
            <v>Cláudio Jorge</v>
          </cell>
        </row>
        <row r="8569">
          <cell r="N8569" t="str">
            <v>CLAUDIO JORGE DA SILVA FS DF</v>
          </cell>
          <cell r="O8569" t="str">
            <v>Cláudio Jorge</v>
          </cell>
        </row>
        <row r="8570">
          <cell r="N8570" t="str">
            <v>CLAUDIO JORGE DA SILVA FS DF</v>
          </cell>
          <cell r="O8570" t="str">
            <v>Cláudio Jorge</v>
          </cell>
        </row>
        <row r="8571">
          <cell r="N8571" t="str">
            <v>CLAUDIO JORGE DA SILVA FS DF</v>
          </cell>
          <cell r="O8571" t="str">
            <v>Cláudio Jorge</v>
          </cell>
        </row>
        <row r="8572">
          <cell r="N8572" t="str">
            <v>CLAUDIO JORGE DA SILVA FS DF</v>
          </cell>
          <cell r="O8572" t="str">
            <v>Cláudio Jorge</v>
          </cell>
        </row>
        <row r="8573">
          <cell r="N8573" t="str">
            <v>CLAUDIO JORGE DA SILVA FS DF</v>
          </cell>
          <cell r="O8573" t="str">
            <v>Cláudio Jorge</v>
          </cell>
        </row>
        <row r="8574">
          <cell r="N8574" t="str">
            <v>CLAUDIO JORGE DA SILVA FS DF</v>
          </cell>
          <cell r="O8574" t="str">
            <v>Cláudio Jorge</v>
          </cell>
        </row>
        <row r="8575">
          <cell r="N8575" t="str">
            <v>CLAUDIO JORGE DA SILVA FS DF</v>
          </cell>
          <cell r="O8575" t="str">
            <v>Cláudio Jorge</v>
          </cell>
        </row>
        <row r="8576">
          <cell r="N8576" t="str">
            <v>ITB FS QSR CE NUTRI FOOD</v>
          </cell>
          <cell r="O8576" t="str">
            <v>Nutri</v>
          </cell>
        </row>
        <row r="8577">
          <cell r="N8577" t="str">
            <v>ITB FS QSR CE NUTRI FOOD</v>
          </cell>
          <cell r="O8577" t="str">
            <v>Nutri</v>
          </cell>
        </row>
        <row r="8578">
          <cell r="N8578" t="str">
            <v>ITB FS QSR CE NUTRI FOOD</v>
          </cell>
          <cell r="O8578" t="str">
            <v>Nutri</v>
          </cell>
        </row>
        <row r="8579">
          <cell r="N8579" t="str">
            <v>ITB FS QSR CE NUTRI FOOD</v>
          </cell>
          <cell r="O8579" t="str">
            <v>Nutri</v>
          </cell>
        </row>
        <row r="8580">
          <cell r="N8580" t="str">
            <v>NUTRI ALIM COM E REP LTDA</v>
          </cell>
          <cell r="O8580" t="str">
            <v>Nutri</v>
          </cell>
        </row>
        <row r="8581">
          <cell r="N8581" t="str">
            <v>CLAUDIO JORGE DA SILVA FS BA</v>
          </cell>
          <cell r="O8581" t="str">
            <v>Cláudio Jorge</v>
          </cell>
        </row>
        <row r="8582">
          <cell r="N8582" t="str">
            <v>CLAUDIO JORGE DA SILVA FS BA</v>
          </cell>
          <cell r="O8582" t="str">
            <v>Cláudio Jorge</v>
          </cell>
        </row>
        <row r="8583">
          <cell r="N8583" t="str">
            <v>CLAUDIO JORGE DA SILVA FS BA</v>
          </cell>
          <cell r="O8583" t="str">
            <v>Cláudio Jorge</v>
          </cell>
        </row>
        <row r="8584">
          <cell r="N8584" t="str">
            <v>CLAUDIO JORGE DA SILVA FS BA</v>
          </cell>
          <cell r="O8584" t="str">
            <v>Cláudio Jorge</v>
          </cell>
        </row>
        <row r="8585">
          <cell r="N8585" t="str">
            <v>CLAUDIO JORGE DA SILVA FS BA</v>
          </cell>
          <cell r="O8585" t="str">
            <v>Cláudio Jorge</v>
          </cell>
        </row>
        <row r="8586">
          <cell r="N8586" t="str">
            <v>CLAUDIO JORGE DA SILVA FS BA</v>
          </cell>
          <cell r="O8586" t="str">
            <v>Cláudio Jorge</v>
          </cell>
        </row>
        <row r="8587">
          <cell r="N8587" t="str">
            <v>CLAUDIO JORGE DA SILVA FS BA</v>
          </cell>
          <cell r="O8587" t="str">
            <v>Cláudio Jorge</v>
          </cell>
        </row>
        <row r="8588">
          <cell r="N8588" t="str">
            <v>CLAUDIO JORGE DA SILVA FS BA</v>
          </cell>
          <cell r="O8588" t="str">
            <v>Cláudio Jorge</v>
          </cell>
        </row>
        <row r="8589">
          <cell r="N8589" t="str">
            <v>NUTRI ALIM COM E REP LTDA</v>
          </cell>
          <cell r="O8589" t="str">
            <v>Nutri</v>
          </cell>
        </row>
        <row r="8590">
          <cell r="N8590" t="str">
            <v>CLAUDIO JORGE DA SILVA FS DF</v>
          </cell>
          <cell r="O8590" t="str">
            <v>Cláudio Jorge</v>
          </cell>
        </row>
        <row r="8591">
          <cell r="N8591" t="str">
            <v>CLAUDIO JORGE DA SILVA FS DF</v>
          </cell>
          <cell r="O8591" t="str">
            <v>Cláudio Jorge</v>
          </cell>
        </row>
        <row r="8592">
          <cell r="N8592" t="str">
            <v>CLAUDIO JORGE DA SILVA FS DF</v>
          </cell>
          <cell r="O8592" t="str">
            <v>Cláudio Jorge</v>
          </cell>
        </row>
        <row r="8593">
          <cell r="N8593" t="str">
            <v>CLAUDIO JORGE DA SILVA FS DF</v>
          </cell>
          <cell r="O8593" t="str">
            <v>Cláudio Jorge</v>
          </cell>
        </row>
        <row r="8594">
          <cell r="N8594" t="str">
            <v>CLAUDIO JORGE DA SILVA FS DF</v>
          </cell>
          <cell r="O8594" t="str">
            <v>Cláudio Jorge</v>
          </cell>
        </row>
        <row r="8595">
          <cell r="N8595" t="str">
            <v>CLAUDIO JORGE DA SILVA FS DF</v>
          </cell>
          <cell r="O8595" t="str">
            <v>Cláudio Jorge</v>
          </cell>
        </row>
        <row r="8596">
          <cell r="N8596" t="str">
            <v>CLAUDIO JORGE DA SILVA FS DF</v>
          </cell>
          <cell r="O8596" t="str">
            <v>Cláudio Jorge</v>
          </cell>
        </row>
        <row r="8597">
          <cell r="N8597" t="str">
            <v>CLAUDIO JORGE DA SILVA FS DF</v>
          </cell>
          <cell r="O8597" t="str">
            <v>Cláudio Jorge</v>
          </cell>
        </row>
        <row r="8598">
          <cell r="N8598" t="str">
            <v>CLAUDIO JORGE DA SILVA FS DF</v>
          </cell>
          <cell r="O8598" t="str">
            <v>Cláudio Jorge</v>
          </cell>
        </row>
        <row r="8599">
          <cell r="N8599" t="str">
            <v>CLAUDIO JORGE DA SILVA FS DF</v>
          </cell>
          <cell r="O8599" t="str">
            <v>Cláudio Jorge</v>
          </cell>
        </row>
        <row r="8600">
          <cell r="N8600" t="str">
            <v>CLAUDIO JORGE DA SILVA FS DF</v>
          </cell>
          <cell r="O8600" t="str">
            <v>Cláudio Jorge</v>
          </cell>
        </row>
        <row r="8601">
          <cell r="N8601" t="str">
            <v>CLAUDIO JORGE DA SILVA FS DF</v>
          </cell>
          <cell r="O8601" t="str">
            <v>Cláudio Jorge</v>
          </cell>
        </row>
        <row r="8602">
          <cell r="N8602" t="str">
            <v>CLAUDIO JORGE DA SILVA FS DF</v>
          </cell>
          <cell r="O8602" t="str">
            <v>Cláudio Jorge</v>
          </cell>
        </row>
        <row r="8603">
          <cell r="N8603" t="str">
            <v>CLAUDIO JORGE DA SILVA FS DF</v>
          </cell>
          <cell r="O8603" t="str">
            <v>Cláudio Jorge</v>
          </cell>
        </row>
        <row r="8604">
          <cell r="N8604" t="str">
            <v>CLAUDIO JORGE DA SILVA FS DF</v>
          </cell>
          <cell r="O8604" t="str">
            <v>Cláudio Jorge</v>
          </cell>
        </row>
        <row r="8605">
          <cell r="N8605" t="str">
            <v>CLAUDIO JORGE DA SILVA FS DF</v>
          </cell>
          <cell r="O8605" t="str">
            <v>Cláudio Jorge</v>
          </cell>
        </row>
        <row r="8606">
          <cell r="N8606" t="str">
            <v>CLAUDIO JORGE DA SILVA FS DF</v>
          </cell>
          <cell r="O8606" t="str">
            <v>Cláudio Jorge</v>
          </cell>
        </row>
        <row r="8607">
          <cell r="N8607" t="str">
            <v>CLAUDIO JORGE DA SILVA FS DF</v>
          </cell>
          <cell r="O8607" t="str">
            <v>Cláudio Jorge</v>
          </cell>
        </row>
        <row r="8608">
          <cell r="N8608" t="str">
            <v>CLAUDIO JORGE DA SILVA FS DF</v>
          </cell>
          <cell r="O8608" t="str">
            <v>Cláudio Jorge</v>
          </cell>
        </row>
        <row r="8609">
          <cell r="N8609" t="str">
            <v>CLAUDIO JORGE DA SILVA FS DF</v>
          </cell>
          <cell r="O8609" t="str">
            <v>Cláudio Jorge</v>
          </cell>
        </row>
        <row r="8610">
          <cell r="N8610" t="str">
            <v>CLAUDIO JORGE DA SILVA FS DF</v>
          </cell>
          <cell r="O8610" t="str">
            <v>Cláudio Jorge</v>
          </cell>
        </row>
        <row r="8611">
          <cell r="N8611" t="str">
            <v>CLAUDIO JORGE DA SILVA FS DF</v>
          </cell>
          <cell r="O8611" t="str">
            <v>Cláudio Jorge</v>
          </cell>
        </row>
        <row r="8612">
          <cell r="N8612" t="str">
            <v>CLAUDIO JORGE DA SILVA FS DF</v>
          </cell>
          <cell r="O8612" t="str">
            <v>Cláudio Jorge</v>
          </cell>
        </row>
        <row r="8613">
          <cell r="N8613" t="str">
            <v>CLAUDIO JORGE DA SILVA FS DF</v>
          </cell>
          <cell r="O8613" t="str">
            <v>Cláudio Jorge</v>
          </cell>
        </row>
        <row r="8614">
          <cell r="N8614" t="str">
            <v>CLAUDIO JORGE DA SILVA FS DF</v>
          </cell>
          <cell r="O8614" t="str">
            <v>Cláudio Jorge</v>
          </cell>
        </row>
        <row r="8615">
          <cell r="N8615" t="str">
            <v>CLAUDIO JORGE DA SILVA FS DF</v>
          </cell>
          <cell r="O8615" t="str">
            <v>Cláudio Jorge</v>
          </cell>
        </row>
        <row r="8616">
          <cell r="N8616" t="str">
            <v>CLAUDIO JORGE DA SILVA FS DF</v>
          </cell>
          <cell r="O8616" t="str">
            <v>Cláudio Jorge</v>
          </cell>
        </row>
        <row r="8617">
          <cell r="N8617" t="str">
            <v>CLAUDIO JORGE DA SILVA FS DF</v>
          </cell>
          <cell r="O8617" t="str">
            <v>Cláudio Jorge</v>
          </cell>
        </row>
        <row r="8618">
          <cell r="N8618" t="str">
            <v>CLAUDIO JORGE DA SILVA FS DF</v>
          </cell>
          <cell r="O8618" t="str">
            <v>Cláudio Jorge</v>
          </cell>
        </row>
        <row r="8619">
          <cell r="N8619" t="str">
            <v>CLAUDIO JORGE DA SILVA FS DF</v>
          </cell>
          <cell r="O8619" t="str">
            <v>Cláudio Jorge</v>
          </cell>
        </row>
        <row r="8620">
          <cell r="N8620" t="str">
            <v>CLAUDIO JORGE DA SILVA FS DF</v>
          </cell>
          <cell r="O8620" t="str">
            <v>Cláudio Jorge</v>
          </cell>
        </row>
        <row r="8621">
          <cell r="N8621" t="str">
            <v>CLAUDIO JORGE DA SILVA FS DF</v>
          </cell>
          <cell r="O8621" t="str">
            <v>Cláudio Jorge</v>
          </cell>
        </row>
        <row r="8622">
          <cell r="N8622" t="str">
            <v>CLAUDIO JORGE DA SILVA FS DF</v>
          </cell>
          <cell r="O8622" t="str">
            <v>Cláudio Jorge</v>
          </cell>
        </row>
        <row r="8623">
          <cell r="N8623" t="str">
            <v>CLAUDIO JORGE DA SILVA FS DF</v>
          </cell>
          <cell r="O8623" t="str">
            <v>Cláudio Jorge</v>
          </cell>
        </row>
        <row r="8624">
          <cell r="N8624" t="str">
            <v>CLAUDIO JORGE DA SILVA FS DF</v>
          </cell>
          <cell r="O8624" t="str">
            <v>Cláudio Jorge</v>
          </cell>
        </row>
        <row r="8625">
          <cell r="N8625" t="str">
            <v>CLAUDIO JORGE DA SILVA FS DF</v>
          </cell>
          <cell r="O8625" t="str">
            <v>Cláudio Jorge</v>
          </cell>
        </row>
        <row r="8626">
          <cell r="N8626" t="str">
            <v>CLAUDIO JORGE DA SILVA FS DF</v>
          </cell>
          <cell r="O8626" t="str">
            <v>Cláudio Jorge</v>
          </cell>
        </row>
        <row r="8627">
          <cell r="N8627" t="str">
            <v>CLAUDIO JORGE DA SILVA FS DF</v>
          </cell>
          <cell r="O8627" t="str">
            <v>Cláudio Jorge</v>
          </cell>
        </row>
        <row r="8628">
          <cell r="N8628" t="str">
            <v>CLAUDIO JORGE DA SILVA FS DF</v>
          </cell>
          <cell r="O8628" t="str">
            <v>Cláudio Jorge</v>
          </cell>
        </row>
        <row r="8629">
          <cell r="N8629" t="str">
            <v>CLAUDIO JORGE DA SILVA FS DF</v>
          </cell>
          <cell r="O8629" t="str">
            <v>Cláudio Jorge</v>
          </cell>
        </row>
        <row r="8630">
          <cell r="N8630" t="str">
            <v>CLAUDIO JORGE DA SILVA FS DF</v>
          </cell>
          <cell r="O8630" t="str">
            <v>Cláudio Jorge</v>
          </cell>
        </row>
        <row r="8631">
          <cell r="N8631" t="str">
            <v>CLAUDIO JORGE DA SILVA FS DF</v>
          </cell>
          <cell r="O8631" t="str">
            <v>Cláudio Jorge</v>
          </cell>
        </row>
        <row r="8632">
          <cell r="N8632" t="str">
            <v>CLAUDIO JORGE DA SILVA FS DF</v>
          </cell>
          <cell r="O8632" t="str">
            <v>Cláudio Jorge</v>
          </cell>
        </row>
        <row r="8633">
          <cell r="N8633" t="str">
            <v>CLAUDIO JORGE DA SILVA FS DF</v>
          </cell>
          <cell r="O8633" t="str">
            <v>Cláudio Jorge</v>
          </cell>
        </row>
        <row r="8634">
          <cell r="N8634" t="str">
            <v>NUTRI ALIM COM E REP LTDA</v>
          </cell>
          <cell r="O8634" t="str">
            <v>Nutri</v>
          </cell>
        </row>
        <row r="8635">
          <cell r="N8635" t="str">
            <v>NUTRI ALIM COM E REP LTDA</v>
          </cell>
          <cell r="O8635" t="str">
            <v>Nutri</v>
          </cell>
        </row>
        <row r="8636">
          <cell r="N8636" t="str">
            <v>NUTRI ALIM COM E REP LTDA</v>
          </cell>
          <cell r="O8636" t="str">
            <v>Nutri</v>
          </cell>
        </row>
        <row r="8637">
          <cell r="N8637" t="str">
            <v>NUTRI ALIM COM E REP LTDA</v>
          </cell>
          <cell r="O8637" t="str">
            <v>Nutri</v>
          </cell>
        </row>
        <row r="8638">
          <cell r="N8638" t="str">
            <v>NUTRI ALIM COM E REP LTDA</v>
          </cell>
          <cell r="O8638" t="str">
            <v>Nutri</v>
          </cell>
        </row>
        <row r="8639">
          <cell r="N8639" t="str">
            <v>NUTRI ALIM COM E REP LTDA</v>
          </cell>
          <cell r="O8639" t="str">
            <v>Nutri</v>
          </cell>
        </row>
        <row r="8640">
          <cell r="N8640" t="str">
            <v>NUTRI ALIM COM E REP LTDA</v>
          </cell>
          <cell r="O8640" t="str">
            <v>Nutri</v>
          </cell>
        </row>
        <row r="8641">
          <cell r="N8641" t="str">
            <v>NUTRI ALIM COM E REP LTDA</v>
          </cell>
          <cell r="O8641" t="str">
            <v>Nutri</v>
          </cell>
        </row>
        <row r="8642">
          <cell r="N8642" t="str">
            <v>NUTRI ALIM COM E REP LTDA</v>
          </cell>
          <cell r="O8642" t="str">
            <v>Nutri</v>
          </cell>
        </row>
        <row r="8643">
          <cell r="N8643" t="str">
            <v>NUTRI ALIM COM E REP LTDA</v>
          </cell>
          <cell r="O8643" t="str">
            <v>Nutri</v>
          </cell>
        </row>
        <row r="8644">
          <cell r="N8644" t="str">
            <v>NUTRI ALIM COM E REP LTDA</v>
          </cell>
          <cell r="O8644" t="str">
            <v>Nutri</v>
          </cell>
        </row>
        <row r="8645">
          <cell r="N8645" t="str">
            <v>NUTRI ALIM COM E REP LTDA</v>
          </cell>
          <cell r="O8645" t="str">
            <v>Nutri</v>
          </cell>
        </row>
        <row r="8646">
          <cell r="N8646" t="str">
            <v>NUTRI ALIM COM E REP LTDA</v>
          </cell>
          <cell r="O8646" t="str">
            <v>Nutri</v>
          </cell>
        </row>
        <row r="8647">
          <cell r="N8647" t="str">
            <v>NUTRI ALIM COM E REP LTDA</v>
          </cell>
          <cell r="O8647" t="str">
            <v>Nutri</v>
          </cell>
        </row>
        <row r="8648">
          <cell r="N8648" t="str">
            <v>NUTRI ALIM COM E REP LTDA</v>
          </cell>
          <cell r="O8648" t="str">
            <v>Nutri</v>
          </cell>
        </row>
        <row r="8649">
          <cell r="N8649" t="str">
            <v>NUTRI ALIM COM E REP LTDA</v>
          </cell>
          <cell r="O8649" t="str">
            <v>Nutri</v>
          </cell>
        </row>
        <row r="8650">
          <cell r="N8650" t="str">
            <v>NUTRI ALIM COM E REP LTDA</v>
          </cell>
          <cell r="O8650" t="str">
            <v>Nutri</v>
          </cell>
        </row>
        <row r="8651">
          <cell r="N8651" t="str">
            <v>NUTRI ALIM COM E REP LTDA</v>
          </cell>
          <cell r="O8651" t="str">
            <v>Nutri</v>
          </cell>
        </row>
        <row r="8652">
          <cell r="N8652" t="str">
            <v>RJ ITB FS L T MARTINS</v>
          </cell>
          <cell r="O8652" t="str">
            <v xml:space="preserve">L T Martins </v>
          </cell>
        </row>
        <row r="8653">
          <cell r="N8653" t="str">
            <v>RJ ITB FS L T MARTINS</v>
          </cell>
          <cell r="O8653" t="str">
            <v xml:space="preserve">L T Martins </v>
          </cell>
        </row>
        <row r="8654">
          <cell r="N8654" t="str">
            <v>RJ ITB FS L T MARTINS</v>
          </cell>
          <cell r="O8654" t="str">
            <v xml:space="preserve">L T Martins </v>
          </cell>
        </row>
        <row r="8655">
          <cell r="N8655" t="str">
            <v>RJ ITB FS L T MARTINS</v>
          </cell>
          <cell r="O8655" t="str">
            <v xml:space="preserve">L T Martins </v>
          </cell>
        </row>
        <row r="8656">
          <cell r="N8656" t="str">
            <v>RJ ITB FS CDR REPRESENTAÇÕES</v>
          </cell>
          <cell r="O8656" t="str">
            <v>CDR</v>
          </cell>
        </row>
        <row r="8657">
          <cell r="N8657" t="str">
            <v>RJ ITB FS CDR REPRESENTAÇÕES</v>
          </cell>
          <cell r="O8657" t="str">
            <v>CDR</v>
          </cell>
        </row>
        <row r="8658">
          <cell r="N8658" t="str">
            <v>CLAUDIO JORGE DA SILVA FS BA</v>
          </cell>
          <cell r="O8658" t="str">
            <v>Cláudio Jorge</v>
          </cell>
        </row>
        <row r="8659">
          <cell r="N8659" t="str">
            <v>CLAUDIO JORGE DA SILVA FS BA</v>
          </cell>
          <cell r="O8659" t="str">
            <v>Cláudio Jorge</v>
          </cell>
        </row>
        <row r="8660">
          <cell r="N8660" t="str">
            <v>CLAUDIO JORGE DA SILVA FS BA</v>
          </cell>
          <cell r="O8660" t="str">
            <v>Cláudio Jorge</v>
          </cell>
        </row>
        <row r="8661">
          <cell r="N8661" t="str">
            <v>CLAUDIO JORGE DA SILVA FS DF</v>
          </cell>
          <cell r="O8661" t="str">
            <v>Cláudio Jorge</v>
          </cell>
        </row>
        <row r="8662">
          <cell r="N8662" t="str">
            <v>CLAUDIO JORGE DA SILVA FS DF</v>
          </cell>
          <cell r="O8662" t="str">
            <v>Cláudio Jorge</v>
          </cell>
        </row>
        <row r="8663">
          <cell r="N8663" t="str">
            <v>CLAUDIO JORGE DA SILVA FS DF</v>
          </cell>
          <cell r="O8663" t="str">
            <v>Cláudio Jorge</v>
          </cell>
        </row>
        <row r="8664">
          <cell r="N8664" t="str">
            <v>CLAUDIO JORGE DA SILVA FS DF</v>
          </cell>
          <cell r="O8664" t="str">
            <v>Cláudio Jorge</v>
          </cell>
        </row>
        <row r="8665">
          <cell r="N8665" t="str">
            <v>CLAUDIO JORGE DA SILVA FS DF</v>
          </cell>
          <cell r="O8665" t="str">
            <v>Cláudio Jorge</v>
          </cell>
        </row>
        <row r="8666">
          <cell r="N8666" t="str">
            <v>CLAUDIO JORGE DA SILVA FS DF</v>
          </cell>
          <cell r="O8666" t="str">
            <v>Cláudio Jorge</v>
          </cell>
        </row>
        <row r="8667">
          <cell r="N8667" t="str">
            <v>CLAUDIO JORGE DA SILVA FS DF</v>
          </cell>
          <cell r="O8667" t="str">
            <v>Cláudio Jorge</v>
          </cell>
        </row>
        <row r="8668">
          <cell r="N8668" t="str">
            <v>CLAUDIO JORGE DA SILVA FS DF</v>
          </cell>
          <cell r="O8668" t="str">
            <v>Cláudio Jorge</v>
          </cell>
        </row>
        <row r="8669">
          <cell r="N8669" t="str">
            <v>CLAUDIO JORGE DA SILVA FS DF</v>
          </cell>
          <cell r="O8669" t="str">
            <v>Cláudio Jorge</v>
          </cell>
        </row>
        <row r="8670">
          <cell r="N8670" t="str">
            <v>CLAUDIO JORGE DA SILVA FS DF</v>
          </cell>
          <cell r="O8670" t="str">
            <v>Cláudio Jorge</v>
          </cell>
        </row>
        <row r="8671">
          <cell r="N8671" t="str">
            <v>MT ITB FS CLAUDIO JORGE</v>
          </cell>
          <cell r="O8671" t="str">
            <v>Cláudio Jorge</v>
          </cell>
        </row>
        <row r="8672">
          <cell r="N8672" t="str">
            <v>MT ITB FS CLAUDIO JORGE</v>
          </cell>
          <cell r="O8672" t="str">
            <v>Cláudio Jorge</v>
          </cell>
        </row>
        <row r="8673">
          <cell r="N8673" t="str">
            <v>MT ITB FS CLAUDIO JORGE</v>
          </cell>
          <cell r="O8673" t="str">
            <v>Cláudio Jorge</v>
          </cell>
        </row>
        <row r="8674">
          <cell r="N8674" t="str">
            <v>MT ITB FS CLAUDIO JORGE</v>
          </cell>
          <cell r="O8674" t="str">
            <v>Cláudio Jorge</v>
          </cell>
        </row>
        <row r="8675">
          <cell r="N8675" t="str">
            <v>MT ITB FS CLAUDIO JORGE</v>
          </cell>
          <cell r="O8675" t="str">
            <v>Cláudio Jorge</v>
          </cell>
        </row>
        <row r="8676">
          <cell r="N8676" t="str">
            <v>MT ITB FS CLAUDIO JORGE</v>
          </cell>
          <cell r="O8676" t="str">
            <v>Cláudio Jorge</v>
          </cell>
        </row>
        <row r="8677">
          <cell r="N8677" t="str">
            <v>MT ITB FS CLAUDIO JORGE</v>
          </cell>
          <cell r="O8677" t="str">
            <v>Cláudio Jorge</v>
          </cell>
        </row>
        <row r="8678">
          <cell r="N8678" t="str">
            <v>MT ITB FS CLAUDIO JORGE</v>
          </cell>
          <cell r="O8678" t="str">
            <v>Cláudio Jorge</v>
          </cell>
        </row>
        <row r="8679">
          <cell r="N8679" t="str">
            <v>MT ITB FS CLAUDIO JORGE</v>
          </cell>
          <cell r="O8679" t="str">
            <v>Cláudio Jorge</v>
          </cell>
        </row>
        <row r="8680">
          <cell r="N8680" t="str">
            <v>MT ITB FS CLAUDIO JORGE</v>
          </cell>
          <cell r="O8680" t="str">
            <v>Cláudio Jorge</v>
          </cell>
        </row>
        <row r="8681">
          <cell r="N8681" t="str">
            <v>MT ITB FS CLAUDIO JORGE</v>
          </cell>
          <cell r="O8681" t="str">
            <v>Cláudio Jorge</v>
          </cell>
        </row>
        <row r="8682">
          <cell r="N8682" t="str">
            <v>MT ITB FS CLAUDIO JORGE</v>
          </cell>
          <cell r="O8682" t="str">
            <v>Cláudio Jorge</v>
          </cell>
        </row>
        <row r="8683">
          <cell r="N8683" t="str">
            <v>MT ITB FS CLAUDIO JORGE</v>
          </cell>
          <cell r="O8683" t="str">
            <v>Cláudio Jorge</v>
          </cell>
        </row>
        <row r="8684">
          <cell r="N8684" t="str">
            <v>MT ITB FS CLAUDIO JORGE</v>
          </cell>
          <cell r="O8684" t="str">
            <v>Cláudio Jorge</v>
          </cell>
        </row>
        <row r="8685">
          <cell r="N8685" t="str">
            <v>MT ITB FS CLAUDIO JORGE</v>
          </cell>
          <cell r="O8685" t="str">
            <v>Cláudio Jorge</v>
          </cell>
        </row>
        <row r="8686">
          <cell r="N8686" t="str">
            <v>MT ITB FS CLAUDIO JORGE</v>
          </cell>
          <cell r="O8686" t="str">
            <v>Cláudio Jorge</v>
          </cell>
        </row>
        <row r="8687">
          <cell r="N8687" t="str">
            <v>MT ITB FS CLAUDIO JORGE</v>
          </cell>
          <cell r="O8687" t="str">
            <v>Cláudio Jorge</v>
          </cell>
        </row>
        <row r="8688">
          <cell r="N8688" t="str">
            <v>MT ITB FS CLAUDIO JORGE</v>
          </cell>
          <cell r="O8688" t="str">
            <v>Cláudio Jorge</v>
          </cell>
        </row>
        <row r="8689">
          <cell r="N8689" t="str">
            <v>MT ITB FS CLAUDIO JORGE</v>
          </cell>
          <cell r="O8689" t="str">
            <v>Cláudio Jorge</v>
          </cell>
        </row>
        <row r="8690">
          <cell r="N8690" t="str">
            <v>MT ITB FS CLAUDIO JORGE</v>
          </cell>
          <cell r="O8690" t="str">
            <v>Cláudio Jorge</v>
          </cell>
        </row>
        <row r="8691">
          <cell r="N8691" t="str">
            <v>MT ITB FS CLAUDIO JORGE</v>
          </cell>
          <cell r="O8691" t="str">
            <v>Cláudio Jorge</v>
          </cell>
        </row>
        <row r="8692">
          <cell r="N8692" t="str">
            <v>MS ITB FS CLAUDIO JORGE</v>
          </cell>
          <cell r="O8692" t="str">
            <v>Cláudio Jorge</v>
          </cell>
        </row>
        <row r="8693">
          <cell r="N8693" t="str">
            <v>MS ITB FS CLAUDIO JORGE</v>
          </cell>
          <cell r="O8693" t="str">
            <v>Cláudio Jorge</v>
          </cell>
        </row>
        <row r="8694">
          <cell r="N8694" t="str">
            <v>MS ITB FS CLAUDIO JORGE</v>
          </cell>
          <cell r="O8694" t="str">
            <v>Cláudio Jorge</v>
          </cell>
        </row>
        <row r="8695">
          <cell r="N8695" t="str">
            <v>MS ITB FS CLAUDIO JORGE</v>
          </cell>
          <cell r="O8695" t="str">
            <v>Cláudio Jorge</v>
          </cell>
        </row>
        <row r="8696">
          <cell r="N8696" t="str">
            <v>MS ITB FS CLAUDIO JORGE</v>
          </cell>
          <cell r="O8696" t="str">
            <v>Cláudio Jorge</v>
          </cell>
        </row>
        <row r="8697">
          <cell r="N8697" t="str">
            <v>MS ITB FS CLAUDIO JORGE</v>
          </cell>
          <cell r="O8697" t="str">
            <v>Cláudio Jorge</v>
          </cell>
        </row>
        <row r="8698">
          <cell r="N8698" t="str">
            <v>MS ITB FS CLAUDIO JORGE</v>
          </cell>
          <cell r="O8698" t="str">
            <v>Cláudio Jorge</v>
          </cell>
        </row>
        <row r="8699">
          <cell r="N8699" t="str">
            <v>MS ITB FS MAWIL REPRESENTAÇÕES</v>
          </cell>
          <cell r="O8699" t="str">
            <v>Mawil</v>
          </cell>
        </row>
        <row r="8700">
          <cell r="N8700" t="str">
            <v>ES ITB FS RADTKE REPRES</v>
          </cell>
          <cell r="O8700" t="str">
            <v>RADTKE REPRESENTAÇÕES</v>
          </cell>
        </row>
        <row r="8701">
          <cell r="N8701" t="str">
            <v>ES ITB FS RADTKE REPRES</v>
          </cell>
          <cell r="O8701" t="str">
            <v>RADTKE REPRESENTAÇÕES</v>
          </cell>
        </row>
        <row r="8702">
          <cell r="N8702" t="str">
            <v>ES ITB FS RADTKE REPRES</v>
          </cell>
          <cell r="O8702" t="str">
            <v>RADTKE REPRESENTAÇÕES</v>
          </cell>
        </row>
        <row r="8703">
          <cell r="N8703" t="str">
            <v>ES ITB FS RADTKE REPRES</v>
          </cell>
          <cell r="O8703" t="str">
            <v>RADTKE REPRESENTAÇÕES</v>
          </cell>
        </row>
        <row r="8704">
          <cell r="N8704" t="str">
            <v>ES ITB FS RADTKE REPRES</v>
          </cell>
          <cell r="O8704" t="str">
            <v>RADTKE REPRESENTAÇÕES</v>
          </cell>
        </row>
        <row r="8705">
          <cell r="N8705" t="str">
            <v>NUTRI ALIM COM E REP LTDA</v>
          </cell>
          <cell r="O8705" t="str">
            <v>Nutri</v>
          </cell>
        </row>
        <row r="8706">
          <cell r="N8706" t="str">
            <v>NUTRI ALIM COM E REP LTDA</v>
          </cell>
          <cell r="O8706" t="str">
            <v>Nutri</v>
          </cell>
        </row>
        <row r="8707">
          <cell r="N8707" t="str">
            <v>NUTRI ALIM COM E REP LTDA</v>
          </cell>
          <cell r="O8707" t="str">
            <v>Nutri</v>
          </cell>
        </row>
        <row r="8708">
          <cell r="N8708" t="str">
            <v>NUTRI ALIM COM E REP LTDA</v>
          </cell>
          <cell r="O8708" t="str">
            <v>Nutri</v>
          </cell>
        </row>
        <row r="8709">
          <cell r="N8709" t="str">
            <v>NUTRI ALIM COM E REP LTDA</v>
          </cell>
          <cell r="O8709" t="str">
            <v>Nutri</v>
          </cell>
        </row>
        <row r="8710">
          <cell r="N8710" t="str">
            <v>SP ITB FS FLAC REP.E COMERCIO</v>
          </cell>
          <cell r="O8710" t="str">
            <v>FLAC</v>
          </cell>
        </row>
        <row r="8711">
          <cell r="N8711" t="str">
            <v>SP ITB FS FLAC REP.E COMERCIO</v>
          </cell>
          <cell r="O8711" t="str">
            <v>FLAC</v>
          </cell>
        </row>
        <row r="8712">
          <cell r="N8712" t="str">
            <v>SP ITB FS FLAC REP.E COMERCIO</v>
          </cell>
          <cell r="O8712" t="str">
            <v>FLAC</v>
          </cell>
        </row>
        <row r="8713">
          <cell r="N8713" t="str">
            <v>SP ITB FS FLAC REP.E COMERCIO</v>
          </cell>
          <cell r="O8713" t="str">
            <v>FLAC</v>
          </cell>
        </row>
        <row r="8714">
          <cell r="N8714" t="str">
            <v>SP ITB FS FLAC REP.E COMERCIO</v>
          </cell>
          <cell r="O8714" t="str">
            <v>FLAC</v>
          </cell>
        </row>
        <row r="8715">
          <cell r="N8715" t="str">
            <v>SP ITB FS FLAC REP.E COMERCIO</v>
          </cell>
          <cell r="O8715" t="str">
            <v>FLAC</v>
          </cell>
        </row>
        <row r="8716">
          <cell r="N8716" t="str">
            <v>SP ITB FS FLAC REP.E COMERCIO</v>
          </cell>
          <cell r="O8716" t="str">
            <v>FLAC</v>
          </cell>
        </row>
        <row r="8717">
          <cell r="N8717" t="str">
            <v>SP ITB FS FLAC REP.E COMERCIO</v>
          </cell>
          <cell r="O8717" t="str">
            <v>FLAC</v>
          </cell>
        </row>
        <row r="8718">
          <cell r="N8718" t="str">
            <v>SP ITB FS FLAC REP.E COMERCIO</v>
          </cell>
          <cell r="O8718" t="str">
            <v>FLAC</v>
          </cell>
        </row>
        <row r="8719">
          <cell r="N8719" t="str">
            <v>SP ITB FS FLAC REP.E COMERCIO</v>
          </cell>
          <cell r="O8719" t="str">
            <v>FLAC</v>
          </cell>
        </row>
        <row r="8720">
          <cell r="N8720" t="str">
            <v>SP ITB FS FLAC REP.E COMERCIO</v>
          </cell>
          <cell r="O8720" t="str">
            <v>FLAC</v>
          </cell>
        </row>
        <row r="8721">
          <cell r="N8721" t="str">
            <v>SP ITB FS FLAC REP.E COMERCIO</v>
          </cell>
          <cell r="O8721" t="str">
            <v>FLAC</v>
          </cell>
        </row>
        <row r="8722">
          <cell r="N8722" t="str">
            <v>SP ITB FS FLAC REP.E COMERCIO</v>
          </cell>
          <cell r="O8722" t="str">
            <v>FLAC</v>
          </cell>
        </row>
        <row r="8723">
          <cell r="N8723" t="str">
            <v>SP ITB FS FLAC REP.E COMERCIO</v>
          </cell>
          <cell r="O8723" t="str">
            <v>FLAC</v>
          </cell>
        </row>
        <row r="8724">
          <cell r="N8724" t="str">
            <v>SP ITB FS FLAC REP.E COMERCIO</v>
          </cell>
          <cell r="O8724" t="str">
            <v>FLAC</v>
          </cell>
        </row>
        <row r="8725">
          <cell r="N8725" t="str">
            <v>SP ITB FS FLAC REP.E COMERCIO</v>
          </cell>
          <cell r="O8725" t="str">
            <v>FLAC</v>
          </cell>
        </row>
        <row r="8726">
          <cell r="N8726" t="str">
            <v>SP ITB FS FLAC REP.E COMERCIO</v>
          </cell>
          <cell r="O8726" t="str">
            <v>FLAC</v>
          </cell>
        </row>
        <row r="8727">
          <cell r="N8727" t="str">
            <v>SP ITB FS FLAC REP.E COMERCIO</v>
          </cell>
          <cell r="O8727" t="str">
            <v>FLAC</v>
          </cell>
        </row>
        <row r="8728">
          <cell r="N8728" t="str">
            <v>SP ITB FS FLAC REP.E COMERCIO</v>
          </cell>
          <cell r="O8728" t="str">
            <v>FLAC</v>
          </cell>
        </row>
        <row r="8729">
          <cell r="N8729" t="str">
            <v>SP ITB FS FLAC REP.E COMERCIO</v>
          </cell>
          <cell r="O8729" t="str">
            <v>FLAC</v>
          </cell>
        </row>
        <row r="8730">
          <cell r="N8730" t="str">
            <v>SP ITB FS FLAC REP.E COMERCIO</v>
          </cell>
          <cell r="O8730" t="str">
            <v>FLAC</v>
          </cell>
        </row>
        <row r="8731">
          <cell r="N8731" t="str">
            <v>SP ITB FS FLAC REP.E COMERCIO</v>
          </cell>
          <cell r="O8731" t="str">
            <v>FLAC</v>
          </cell>
        </row>
        <row r="8732">
          <cell r="N8732" t="str">
            <v>SP ITB FS FLAC REP.E COMERCIO</v>
          </cell>
          <cell r="O8732" t="str">
            <v>FLAC</v>
          </cell>
        </row>
        <row r="8733">
          <cell r="N8733" t="str">
            <v>SP ITB FS FLAC REP.E COMERCIO</v>
          </cell>
          <cell r="O8733" t="str">
            <v>FLAC</v>
          </cell>
        </row>
        <row r="8734">
          <cell r="N8734" t="str">
            <v>SP ITB FS FLAC REP.E COMERCIO</v>
          </cell>
          <cell r="O8734" t="str">
            <v>FLAC</v>
          </cell>
        </row>
        <row r="8735">
          <cell r="N8735" t="str">
            <v>SP ITB FS FLAC REP.E COMERCIO</v>
          </cell>
          <cell r="O8735" t="str">
            <v>FLAC</v>
          </cell>
        </row>
        <row r="8736">
          <cell r="N8736" t="str">
            <v>SP ITB FS FLAC REP.E COMERCIO</v>
          </cell>
          <cell r="O8736" t="str">
            <v>FLAC</v>
          </cell>
        </row>
        <row r="8737">
          <cell r="N8737" t="str">
            <v>SP ITB FS FLAC REP.E COMERCIO</v>
          </cell>
          <cell r="O8737" t="str">
            <v>FLAC</v>
          </cell>
        </row>
        <row r="8738">
          <cell r="N8738" t="str">
            <v>SP ITB FS FLAC REP.E COMERCIO</v>
          </cell>
          <cell r="O8738" t="str">
            <v>FLAC</v>
          </cell>
        </row>
        <row r="8739">
          <cell r="N8739" t="str">
            <v>SP ITB FS FLAC REP.E COMERCIO</v>
          </cell>
          <cell r="O8739" t="str">
            <v>FLAC</v>
          </cell>
        </row>
        <row r="8740">
          <cell r="N8740" t="str">
            <v>SP ITB FS FLAC REP.E COMERCIO</v>
          </cell>
          <cell r="O8740" t="str">
            <v>FLAC</v>
          </cell>
        </row>
        <row r="8741">
          <cell r="N8741" t="str">
            <v>SP ITB FS FLAC REP.E COMERCIO</v>
          </cell>
          <cell r="O8741" t="str">
            <v>FLAC</v>
          </cell>
        </row>
        <row r="8742">
          <cell r="N8742" t="str">
            <v>SP ITB FS FLAC REP.E COMERCIO</v>
          </cell>
          <cell r="O8742" t="str">
            <v>FLAC</v>
          </cell>
        </row>
        <row r="8743">
          <cell r="N8743" t="str">
            <v>SP ITB FS LUIZ PEREIRA</v>
          </cell>
          <cell r="O8743" t="str">
            <v xml:space="preserve">Luiz Pereira </v>
          </cell>
        </row>
        <row r="8744">
          <cell r="N8744" t="str">
            <v>SP ITB FS LUIZ PEREIRA</v>
          </cell>
          <cell r="O8744" t="str">
            <v xml:space="preserve">Luiz Pereira </v>
          </cell>
        </row>
        <row r="8745">
          <cell r="N8745" t="str">
            <v>SP ITB FS LUIZ PEREIRA</v>
          </cell>
          <cell r="O8745" t="str">
            <v xml:space="preserve">Luiz Pereira </v>
          </cell>
        </row>
        <row r="8746">
          <cell r="N8746" t="str">
            <v>SP ITB FS LUIZ PEREIRA</v>
          </cell>
          <cell r="O8746" t="str">
            <v xml:space="preserve">Luiz Pereira </v>
          </cell>
        </row>
        <row r="8747">
          <cell r="N8747" t="str">
            <v>SP ITB FS RVM SOLUTTI</v>
          </cell>
          <cell r="O8747" t="str">
            <v xml:space="preserve">RVM </v>
          </cell>
        </row>
        <row r="8748">
          <cell r="N8748" t="str">
            <v>SP ITB FS FLAC REP.E COMERCIO</v>
          </cell>
          <cell r="O8748" t="str">
            <v>FLAC</v>
          </cell>
        </row>
        <row r="8749">
          <cell r="N8749" t="str">
            <v>SP ITB FS FLAC REP.E COMERCIO</v>
          </cell>
          <cell r="O8749" t="str">
            <v>FLAC</v>
          </cell>
        </row>
        <row r="8750">
          <cell r="N8750" t="str">
            <v>SP ITB FS FLAC REP.E COMERCIO</v>
          </cell>
          <cell r="O8750" t="str">
            <v>FLAC</v>
          </cell>
        </row>
        <row r="8751">
          <cell r="N8751" t="str">
            <v>SP ITB FS FLAC REP.E COMERCIO</v>
          </cell>
          <cell r="O8751" t="str">
            <v>FLAC</v>
          </cell>
        </row>
        <row r="8752">
          <cell r="N8752" t="str">
            <v>SP ITB FS FLAC REP.E COMERCIO</v>
          </cell>
          <cell r="O8752" t="str">
            <v>FLAC</v>
          </cell>
        </row>
        <row r="8753">
          <cell r="N8753" t="str">
            <v>SP ITB FS FLAC REP.E COMERCIO</v>
          </cell>
          <cell r="O8753" t="str">
            <v>FLAC</v>
          </cell>
        </row>
        <row r="8754">
          <cell r="N8754" t="str">
            <v>SP ITB FS FLAC REP.E COMERCIO</v>
          </cell>
          <cell r="O8754" t="str">
            <v>FLAC</v>
          </cell>
        </row>
        <row r="8755">
          <cell r="N8755" t="str">
            <v>SP ITB FS FLAC REP.E COMERCIO</v>
          </cell>
          <cell r="O8755" t="str">
            <v>FLAC</v>
          </cell>
        </row>
        <row r="8756">
          <cell r="N8756" t="str">
            <v>SP ITB FS FLAC REP.E COMERCIO</v>
          </cell>
          <cell r="O8756" t="str">
            <v>FLAC</v>
          </cell>
        </row>
        <row r="8757">
          <cell r="N8757" t="str">
            <v>SP ITB FS FLAC REP.E COMERCIO</v>
          </cell>
          <cell r="O8757" t="str">
            <v>FLAC</v>
          </cell>
        </row>
        <row r="8758">
          <cell r="N8758" t="str">
            <v>SP ITB FS FLAC REP.E COMERCIO</v>
          </cell>
          <cell r="O8758" t="str">
            <v>FLAC</v>
          </cell>
        </row>
        <row r="8759">
          <cell r="N8759" t="str">
            <v>SP ITB FS FLAC REP.E COMERCIO</v>
          </cell>
          <cell r="O8759" t="str">
            <v>FLAC</v>
          </cell>
        </row>
        <row r="8760">
          <cell r="N8760" t="str">
            <v>SP ITB FS FLAC REP.E COMERCIO</v>
          </cell>
          <cell r="O8760" t="str">
            <v>FLAC</v>
          </cell>
        </row>
        <row r="8761">
          <cell r="N8761" t="str">
            <v>SP ITB FS FLAC REP.E COMERCIO</v>
          </cell>
          <cell r="O8761" t="str">
            <v>FLAC</v>
          </cell>
        </row>
        <row r="8762">
          <cell r="N8762" t="str">
            <v>SP ITB FS REPRES HERNANDEZ</v>
          </cell>
          <cell r="O8762" t="str">
            <v>Hernandez</v>
          </cell>
        </row>
        <row r="8763">
          <cell r="N8763" t="str">
            <v>NUTRI ALIMENTOS</v>
          </cell>
          <cell r="O8763" t="str">
            <v>Nutri</v>
          </cell>
        </row>
        <row r="8764">
          <cell r="N8764" t="str">
            <v>NUTRI ALIMENTOS</v>
          </cell>
          <cell r="O8764" t="str">
            <v>Nutri</v>
          </cell>
        </row>
        <row r="8765">
          <cell r="N8765" t="str">
            <v>NUTRI ALIMENTOS</v>
          </cell>
          <cell r="O8765" t="str">
            <v>Nutri</v>
          </cell>
        </row>
        <row r="8766">
          <cell r="N8766" t="str">
            <v>NUTRI ALIMENTOS</v>
          </cell>
          <cell r="O8766" t="str">
            <v>Nutri</v>
          </cell>
        </row>
        <row r="8767">
          <cell r="N8767" t="str">
            <v>NUTRI ALIMENTOS</v>
          </cell>
          <cell r="O8767" t="str">
            <v>Nutri</v>
          </cell>
        </row>
        <row r="8768">
          <cell r="N8768" t="str">
            <v>NUTRI ALIMENTOS</v>
          </cell>
          <cell r="O8768" t="str">
            <v>Nutri</v>
          </cell>
        </row>
        <row r="8769">
          <cell r="N8769" t="str">
            <v>NUTRI ALIMENTOS</v>
          </cell>
          <cell r="O8769" t="str">
            <v>Nutri</v>
          </cell>
        </row>
        <row r="8770">
          <cell r="N8770" t="str">
            <v>CLAUDIO JORGE PE</v>
          </cell>
          <cell r="O8770" t="str">
            <v>Cláudio Jorge</v>
          </cell>
        </row>
        <row r="8771">
          <cell r="N8771" t="str">
            <v>CLAUDIO JORGE PE</v>
          </cell>
          <cell r="O8771" t="str">
            <v>Cláudio Jorge</v>
          </cell>
        </row>
        <row r="8772">
          <cell r="N8772" t="str">
            <v>CLAUDIO JORGE PE</v>
          </cell>
          <cell r="O8772" t="str">
            <v>Cláudio Jorge</v>
          </cell>
        </row>
        <row r="8773">
          <cell r="N8773" t="str">
            <v>NUTRI ALIMENTOS</v>
          </cell>
          <cell r="O8773" t="str">
            <v>Nutri</v>
          </cell>
        </row>
        <row r="8774">
          <cell r="N8774" t="str">
            <v>NUTRI ALIMENTOS</v>
          </cell>
          <cell r="O8774" t="str">
            <v>Nutri</v>
          </cell>
        </row>
        <row r="8775">
          <cell r="N8775" t="str">
            <v>NUTRI ALIMENTOS</v>
          </cell>
          <cell r="O8775" t="str">
            <v>Nutri</v>
          </cell>
        </row>
        <row r="8776">
          <cell r="N8776" t="str">
            <v>NUTRI ALIMENTOS</v>
          </cell>
          <cell r="O8776" t="str">
            <v>Nutri</v>
          </cell>
        </row>
        <row r="8777">
          <cell r="N8777" t="str">
            <v>NUTRI ALIMENTOS</v>
          </cell>
          <cell r="O8777" t="str">
            <v>Nutri</v>
          </cell>
        </row>
        <row r="8778">
          <cell r="N8778" t="str">
            <v>NUTRI ALIMENTOS</v>
          </cell>
          <cell r="O8778" t="str">
            <v>Nutri</v>
          </cell>
        </row>
        <row r="8779">
          <cell r="N8779" t="str">
            <v>CLAUDIO JORGE AM</v>
          </cell>
          <cell r="O8779" t="str">
            <v>Cláudio Jorge</v>
          </cell>
        </row>
        <row r="8780">
          <cell r="N8780" t="str">
            <v>CLAUDIO JORGE AM</v>
          </cell>
          <cell r="O8780" t="str">
            <v>Cláudio Jorge</v>
          </cell>
        </row>
        <row r="8781">
          <cell r="N8781" t="str">
            <v>NUTRI ALIMENTOS</v>
          </cell>
          <cell r="O8781" t="str">
            <v>Nutri</v>
          </cell>
        </row>
        <row r="8782">
          <cell r="N8782" t="str">
            <v>NUTRI ALIMENTOS</v>
          </cell>
          <cell r="O8782" t="str">
            <v>Nutri</v>
          </cell>
        </row>
        <row r="8783">
          <cell r="N8783" t="str">
            <v>NUTRI ALIMENTOS</v>
          </cell>
          <cell r="O8783" t="str">
            <v>Nutri</v>
          </cell>
        </row>
        <row r="8784">
          <cell r="N8784" t="str">
            <v>NUTRI ALIMENTOS</v>
          </cell>
          <cell r="O8784" t="str">
            <v>Nutri</v>
          </cell>
        </row>
        <row r="8785">
          <cell r="N8785" t="str">
            <v>NUTRI ALIMENTOS</v>
          </cell>
          <cell r="O8785" t="str">
            <v>Nutri</v>
          </cell>
        </row>
        <row r="8786">
          <cell r="N8786" t="str">
            <v>NUTRI ALIMENTOS</v>
          </cell>
          <cell r="O8786" t="str">
            <v>Nutri</v>
          </cell>
        </row>
        <row r="8787">
          <cell r="N8787" t="str">
            <v>NUTRI ALIMENTOS</v>
          </cell>
          <cell r="O8787" t="str">
            <v>Nutri</v>
          </cell>
        </row>
        <row r="8788">
          <cell r="N8788" t="str">
            <v>CLAUDIO JORGE PE</v>
          </cell>
          <cell r="O8788" t="str">
            <v>Cláudio Jorge</v>
          </cell>
        </row>
        <row r="8789">
          <cell r="N8789" t="str">
            <v>CLAUDIO JORGE PE</v>
          </cell>
          <cell r="O8789" t="str">
            <v>Cláudio Jorge</v>
          </cell>
        </row>
        <row r="8790">
          <cell r="N8790" t="str">
            <v>DLUM</v>
          </cell>
          <cell r="O8790" t="str">
            <v>DLUM</v>
          </cell>
        </row>
        <row r="8791">
          <cell r="N8791" t="str">
            <v>DLUM</v>
          </cell>
          <cell r="O8791" t="str">
            <v>DLUM</v>
          </cell>
        </row>
        <row r="8792">
          <cell r="N8792" t="str">
            <v>CLAUDIO JORGE PE</v>
          </cell>
          <cell r="O8792" t="str">
            <v>Cláudio Jorge</v>
          </cell>
        </row>
        <row r="8793">
          <cell r="N8793" t="str">
            <v>MG ITB FS GRAFNÇA REPRES</v>
          </cell>
          <cell r="O8793" t="str">
            <v>Gfrança</v>
          </cell>
        </row>
        <row r="8794">
          <cell r="N8794" t="str">
            <v>CLAUDIO JORGE DA SILVA FS PE</v>
          </cell>
          <cell r="O8794" t="str">
            <v>Cláudio Jorge</v>
          </cell>
        </row>
        <row r="8795">
          <cell r="N8795" t="str">
            <v>CLAUDIO JORGE DA SILVA FS PE</v>
          </cell>
          <cell r="O8795" t="str">
            <v>Cláudio Jorge</v>
          </cell>
        </row>
        <row r="8796">
          <cell r="N8796" t="str">
            <v>CLAUDIO JORGE DA SILVA FS PE</v>
          </cell>
          <cell r="O8796" t="str">
            <v>Cláudio Jorge</v>
          </cell>
        </row>
        <row r="8797">
          <cell r="N8797" t="str">
            <v>CLAUDIO JORGE DA SILVA FS PE</v>
          </cell>
          <cell r="O8797" t="str">
            <v>Cláudio Jorge</v>
          </cell>
        </row>
        <row r="8798">
          <cell r="N8798" t="str">
            <v>CLAUDIO JORGE DA SILVA FS PE</v>
          </cell>
          <cell r="O8798" t="str">
            <v>Cláudio Jorge</v>
          </cell>
        </row>
        <row r="8799">
          <cell r="N8799" t="str">
            <v>CLAUDIO JORGE DA SILVA FS PE</v>
          </cell>
          <cell r="O8799" t="str">
            <v>Cláudio Jorge</v>
          </cell>
        </row>
        <row r="8800">
          <cell r="N8800" t="str">
            <v>CLAUDIO JORGE DA SILVA FS PE</v>
          </cell>
          <cell r="O8800" t="str">
            <v>Cláudio Jorge</v>
          </cell>
        </row>
        <row r="8801">
          <cell r="N8801" t="str">
            <v>CLAUDIO JORGE DA SILVA FS PE</v>
          </cell>
          <cell r="O8801" t="str">
            <v>Cláudio Jorge</v>
          </cell>
        </row>
        <row r="8802">
          <cell r="N8802" t="str">
            <v>CLAUDIO JORGE DA SILVA FS PE</v>
          </cell>
          <cell r="O8802" t="str">
            <v>Cláudio Jorge</v>
          </cell>
        </row>
        <row r="8803">
          <cell r="N8803" t="str">
            <v>CLAUDIO JORGE DA SILVA FS PE</v>
          </cell>
          <cell r="O8803" t="str">
            <v>Cláudio Jorge</v>
          </cell>
        </row>
        <row r="8804">
          <cell r="N8804" t="str">
            <v>CLAUDIO JORGE DA SILVA FS PE</v>
          </cell>
          <cell r="O8804" t="str">
            <v>Cláudio Jorge</v>
          </cell>
        </row>
        <row r="8805">
          <cell r="N8805" t="str">
            <v>CLAUDIO JORGE DA SILVA FS PE</v>
          </cell>
          <cell r="O8805" t="str">
            <v>Cláudio Jorge</v>
          </cell>
        </row>
        <row r="8806">
          <cell r="N8806" t="str">
            <v>CLAUDIO JORGE DA SILVA FS PE</v>
          </cell>
          <cell r="O8806" t="str">
            <v>Cláudio Jorge</v>
          </cell>
        </row>
        <row r="8807">
          <cell r="N8807" t="str">
            <v>CLAUDIO JORGE DA SILVA FS PE</v>
          </cell>
          <cell r="O8807" t="str">
            <v>Cláudio Jorge</v>
          </cell>
        </row>
        <row r="8808">
          <cell r="N8808" t="str">
            <v>CLAUDIO JORGE DA SILVA FS PE</v>
          </cell>
          <cell r="O8808" t="str">
            <v>Cláudio Jorge</v>
          </cell>
        </row>
        <row r="8809">
          <cell r="N8809" t="str">
            <v>CLAUDIO JORGE DA SILVA FS PE</v>
          </cell>
          <cell r="O8809" t="str">
            <v>Cláudio Jorge</v>
          </cell>
        </row>
        <row r="8810">
          <cell r="N8810" t="str">
            <v>CLAUDIO JORGE DA SILVA FS PE</v>
          </cell>
          <cell r="O8810" t="str">
            <v>Cláudio Jorge</v>
          </cell>
        </row>
        <row r="8811">
          <cell r="N8811" t="str">
            <v>CLAUDIO JORGE DA SILVA FS PE</v>
          </cell>
          <cell r="O8811" t="str">
            <v>Cláudio Jorge</v>
          </cell>
        </row>
        <row r="8812">
          <cell r="N8812" t="str">
            <v>CLAUDIO JORGE DA SILVA FS PE</v>
          </cell>
          <cell r="O8812" t="str">
            <v>Cláudio Jorge</v>
          </cell>
        </row>
        <row r="8813">
          <cell r="N8813" t="str">
            <v>CLAUDIO JORGE DA SILVA FS PE</v>
          </cell>
          <cell r="O8813" t="str">
            <v>Cláudio Jorge</v>
          </cell>
        </row>
        <row r="8814">
          <cell r="N8814" t="str">
            <v>CLAUDIO JORGE DA SILVA FS PE</v>
          </cell>
          <cell r="O8814" t="str">
            <v>Cláudio Jorge</v>
          </cell>
        </row>
        <row r="8815">
          <cell r="N8815" t="str">
            <v>CLAUDIO JORGE DA SILVA FS PE</v>
          </cell>
          <cell r="O8815" t="str">
            <v>Cláudio Jorge</v>
          </cell>
        </row>
        <row r="8816">
          <cell r="N8816" t="str">
            <v>CLAUDIO JORGE DA SILVA FS PE</v>
          </cell>
          <cell r="O8816" t="str">
            <v>Cláudio Jorge</v>
          </cell>
        </row>
        <row r="8817">
          <cell r="N8817" t="str">
            <v>CLAUDIO JORGE DA SILVA FS PE</v>
          </cell>
          <cell r="O8817" t="str">
            <v>Cláudio Jorge</v>
          </cell>
        </row>
        <row r="8818">
          <cell r="N8818" t="str">
            <v>CLAUDIO JORGE DA SILVA FS PE</v>
          </cell>
          <cell r="O8818" t="str">
            <v>Cláudio Jorge</v>
          </cell>
        </row>
        <row r="8819">
          <cell r="N8819" t="str">
            <v>CLAUDIO JORGE DA SILVA FS PE</v>
          </cell>
          <cell r="O8819" t="str">
            <v>Cláudio Jorge</v>
          </cell>
        </row>
        <row r="8820">
          <cell r="N8820" t="str">
            <v>CLAUDIO JORGE DA SILVA FS PE</v>
          </cell>
          <cell r="O8820" t="str">
            <v>Cláudio Jorge</v>
          </cell>
        </row>
        <row r="8821">
          <cell r="N8821" t="str">
            <v>CLAUDIO JORGE DA SILVA FS PE</v>
          </cell>
          <cell r="O8821" t="str">
            <v>Cláudio Jorge</v>
          </cell>
        </row>
        <row r="8822">
          <cell r="N8822" t="str">
            <v>CLAUDIO JORGE DA SILVA FS PE</v>
          </cell>
          <cell r="O8822" t="str">
            <v>Cláudio Jorge</v>
          </cell>
        </row>
        <row r="8823">
          <cell r="N8823" t="str">
            <v>CLAUDIO JORGE DA SILVA FS PE</v>
          </cell>
          <cell r="O8823" t="str">
            <v>Cláudio Jorge</v>
          </cell>
        </row>
        <row r="8824">
          <cell r="N8824" t="str">
            <v>CLAUDIO JORGE DA SILVA FS PE</v>
          </cell>
          <cell r="O8824" t="str">
            <v>Cláudio Jorge</v>
          </cell>
        </row>
        <row r="8825">
          <cell r="N8825" t="str">
            <v>CLAUDIO JORGE DA SILVA FS PE</v>
          </cell>
          <cell r="O8825" t="str">
            <v>Cláudio Jorge</v>
          </cell>
        </row>
        <row r="8826">
          <cell r="N8826" t="str">
            <v>CLAUDIO JORGE DA SILVA FS PE</v>
          </cell>
          <cell r="O8826" t="str">
            <v>Cláudio Jorge</v>
          </cell>
        </row>
        <row r="8827">
          <cell r="N8827" t="str">
            <v>CLAUDIO JORGE DA SILVA MA</v>
          </cell>
          <cell r="O8827" t="str">
            <v>Cláudio Jorge</v>
          </cell>
        </row>
        <row r="8828">
          <cell r="N8828" t="str">
            <v>AM ITB FS I DA SILVA SANTOS</v>
          </cell>
          <cell r="O8828" t="str">
            <v>I da Silva</v>
          </cell>
        </row>
        <row r="8829">
          <cell r="N8829" t="str">
            <v>AM ITB FS I DA SILVA SANTOS</v>
          </cell>
          <cell r="O8829" t="str">
            <v>I da Silva</v>
          </cell>
        </row>
        <row r="8830">
          <cell r="N8830" t="str">
            <v>AM ITB FS I DA SILVA SANTOS</v>
          </cell>
          <cell r="O8830" t="str">
            <v>I da Silva</v>
          </cell>
        </row>
        <row r="8831">
          <cell r="N8831" t="str">
            <v>CLAUDIO JORGE DA SILVA CARDOSO</v>
          </cell>
          <cell r="O8831" t="str">
            <v>Cláudio Jorge</v>
          </cell>
        </row>
        <row r="8832">
          <cell r="N8832" t="str">
            <v>CLAUDIO JORGE DA SILVA CARDOSO</v>
          </cell>
          <cell r="O8832" t="str">
            <v>Cláudio Jorge</v>
          </cell>
        </row>
        <row r="8833">
          <cell r="N8833" t="str">
            <v>CLAUDIO JORGE DA SILVA CARDOSO</v>
          </cell>
          <cell r="O8833" t="str">
            <v>Cláudio Jorge</v>
          </cell>
        </row>
        <row r="8834">
          <cell r="N8834" t="str">
            <v>CLAUDIO JORGE DA SILVA CARDOSO</v>
          </cell>
          <cell r="O8834" t="str">
            <v>Cláudio Jorge</v>
          </cell>
        </row>
        <row r="8835">
          <cell r="N8835" t="str">
            <v>CLAUDIO JORGE DA SILVA CARDOSO</v>
          </cell>
          <cell r="O8835" t="str">
            <v>Cláudio Jorge</v>
          </cell>
        </row>
        <row r="8836">
          <cell r="N8836" t="str">
            <v>CLAUDIO JORGE DA SILVA CARDOSO</v>
          </cell>
          <cell r="O8836" t="str">
            <v>Cláudio Jorge</v>
          </cell>
        </row>
        <row r="8837">
          <cell r="N8837" t="str">
            <v>CLAUDIO JORGE DA SILVA FS GO</v>
          </cell>
          <cell r="O8837" t="str">
            <v>Cláudio Jorge</v>
          </cell>
        </row>
        <row r="8838">
          <cell r="N8838" t="str">
            <v>CLAUDIO JORGE DA SILVA FS GO</v>
          </cell>
          <cell r="O8838" t="str">
            <v>Cláudio Jorge</v>
          </cell>
        </row>
        <row r="8839">
          <cell r="N8839" t="str">
            <v>CLAUDIO JORGE DA SILVA FS GO</v>
          </cell>
          <cell r="O8839" t="str">
            <v>Cláudio Jorge</v>
          </cell>
        </row>
        <row r="8840">
          <cell r="N8840" t="str">
            <v>CLAUDIO JORGE DA SILVA FS GO</v>
          </cell>
          <cell r="O8840" t="str">
            <v>Cláudio Jorge</v>
          </cell>
        </row>
        <row r="8841">
          <cell r="N8841" t="str">
            <v>CLAUDIO JORGE DA SILVA FS GO</v>
          </cell>
          <cell r="O8841" t="str">
            <v>Cláudio Jorge</v>
          </cell>
        </row>
        <row r="8842">
          <cell r="N8842" t="str">
            <v>CLAUDIO JORGE DA SILVA FS GO</v>
          </cell>
          <cell r="O8842" t="str">
            <v>Cláudio Jorge</v>
          </cell>
        </row>
        <row r="8843">
          <cell r="N8843" t="str">
            <v>CLAUDIO JORGE DA SILVA FS GO</v>
          </cell>
          <cell r="O8843" t="str">
            <v>Cláudio Jorge</v>
          </cell>
        </row>
        <row r="8844">
          <cell r="N8844" t="str">
            <v>CLAUDIO JORGE DA SILVA FS GO</v>
          </cell>
          <cell r="O8844" t="str">
            <v>Cláudio Jorge</v>
          </cell>
        </row>
        <row r="8845">
          <cell r="N8845" t="str">
            <v>CLAUDIO JORGE DA SILVA FS GO</v>
          </cell>
          <cell r="O8845" t="str">
            <v>Cláudio Jorge</v>
          </cell>
        </row>
        <row r="8846">
          <cell r="N8846" t="str">
            <v>CLAUDIO JORGE DA SILVA FS GO</v>
          </cell>
          <cell r="O8846" t="str">
            <v>Cláudio Jorge</v>
          </cell>
        </row>
        <row r="8847">
          <cell r="N8847" t="str">
            <v>CLAUDIO JORGE DA SILVA FS GO</v>
          </cell>
          <cell r="O8847" t="str">
            <v>Cláudio Jorge</v>
          </cell>
        </row>
        <row r="8848">
          <cell r="N8848" t="str">
            <v>CLAUDIO JORGE DA SILVA FS GO</v>
          </cell>
          <cell r="O8848" t="str">
            <v>Cláudio Jorge</v>
          </cell>
        </row>
        <row r="8849">
          <cell r="N8849" t="str">
            <v>CLAUDIO JORGE DA SILVA FS GO</v>
          </cell>
          <cell r="O8849" t="str">
            <v>Cláudio Jorge</v>
          </cell>
        </row>
        <row r="8850">
          <cell r="N8850" t="str">
            <v>CLAUDIO JORGE DA SILVA FS GO</v>
          </cell>
          <cell r="O8850" t="str">
            <v>Cláudio Jorge</v>
          </cell>
        </row>
        <row r="8851">
          <cell r="N8851" t="str">
            <v>CLAUDIO JORGE DA SILVA FS GO</v>
          </cell>
          <cell r="O8851" t="str">
            <v>Cláudio Jorge</v>
          </cell>
        </row>
        <row r="8852">
          <cell r="N8852" t="str">
            <v>CLAUDIO JORGE DA SILVA FS GO</v>
          </cell>
          <cell r="O8852" t="str">
            <v>Cláudio Jorge</v>
          </cell>
        </row>
        <row r="8853">
          <cell r="N8853" t="str">
            <v>CLAUDIO JORGE DA SILVA FS GO</v>
          </cell>
          <cell r="O8853" t="str">
            <v>Cláudio Jorge</v>
          </cell>
        </row>
        <row r="8854">
          <cell r="N8854" t="str">
            <v>CLAUDIO JORGE DA SILVA FS GO</v>
          </cell>
          <cell r="O8854" t="str">
            <v>Cláudio Jorge</v>
          </cell>
        </row>
        <row r="8855">
          <cell r="N8855" t="str">
            <v>CLAUDIO JORGE DA SILVA FS GO</v>
          </cell>
          <cell r="O8855" t="str">
            <v>Cláudio Jorge</v>
          </cell>
        </row>
        <row r="8856">
          <cell r="N8856" t="str">
            <v>CLAUDIO JORGE DA SILVA FS GO</v>
          </cell>
          <cell r="O8856" t="str">
            <v>Cláudio Jorge</v>
          </cell>
        </row>
        <row r="8857">
          <cell r="N8857" t="str">
            <v>CLAUDIO JORGE DA SILVA FS GO</v>
          </cell>
          <cell r="O8857" t="str">
            <v>Cláudio Jorge</v>
          </cell>
        </row>
        <row r="8858">
          <cell r="N8858" t="str">
            <v>CLAUDIO JORGE DA SILVA FS GO</v>
          </cell>
          <cell r="O8858" t="str">
            <v>Cláudio Jorge</v>
          </cell>
        </row>
        <row r="8859">
          <cell r="N8859" t="str">
            <v>CLAUDIO JORGE DA SILVA FS GO</v>
          </cell>
          <cell r="O8859" t="str">
            <v>Cláudio Jorge</v>
          </cell>
        </row>
        <row r="8860">
          <cell r="N8860" t="str">
            <v>CLAUDIO JORGE DA SILVA FS GO</v>
          </cell>
          <cell r="O8860" t="str">
            <v>Cláudio Jorge</v>
          </cell>
        </row>
        <row r="8861">
          <cell r="N8861" t="str">
            <v>CLAUDIO JORGE DA SILVA FS PE</v>
          </cell>
          <cell r="O8861" t="str">
            <v>Cláudio Jorge</v>
          </cell>
        </row>
        <row r="8862">
          <cell r="N8862" t="str">
            <v>CLAUDIO JORGE DA SILVA FS PE</v>
          </cell>
          <cell r="O8862" t="str">
            <v>Cláudio Jorge</v>
          </cell>
        </row>
        <row r="8863">
          <cell r="N8863" t="str">
            <v>CLAUDIO JORGE DA SILVA FS PE</v>
          </cell>
          <cell r="O8863" t="str">
            <v>Cláudio Jorge</v>
          </cell>
        </row>
        <row r="8864">
          <cell r="N8864" t="str">
            <v>CLAUDIO JORGE DA SILVA FS PE</v>
          </cell>
          <cell r="O8864" t="str">
            <v>Cláudio Jorge</v>
          </cell>
        </row>
        <row r="8865">
          <cell r="N8865" t="str">
            <v>CLAUDIO JORGE DA SILVA FS PE</v>
          </cell>
          <cell r="O8865" t="str">
            <v>Cláudio Jorge</v>
          </cell>
        </row>
        <row r="8866">
          <cell r="N8866" t="str">
            <v>CLAUDIO JORGE DA SILVA FS PE</v>
          </cell>
          <cell r="O8866" t="str">
            <v>Cláudio Jorge</v>
          </cell>
        </row>
        <row r="8867">
          <cell r="N8867" t="str">
            <v>MG ITB FS KLINK'S REPRESENTACO</v>
          </cell>
          <cell r="O8867" t="str">
            <v>Klink's</v>
          </cell>
        </row>
        <row r="8868">
          <cell r="N8868" t="str">
            <v>PR ITB FS REPRES TREVISANI</v>
          </cell>
          <cell r="O8868" t="str">
            <v>Trevisani</v>
          </cell>
        </row>
        <row r="8869">
          <cell r="N8869" t="str">
            <v>PR ITB FS REPRES TREVISANI</v>
          </cell>
          <cell r="O8869" t="str">
            <v>Trevisani</v>
          </cell>
        </row>
        <row r="8870">
          <cell r="N8870" t="str">
            <v>CLAUDIO JORGE DA SILVA FS PE</v>
          </cell>
          <cell r="O8870" t="str">
            <v>Cláudio Jorge</v>
          </cell>
        </row>
        <row r="8871">
          <cell r="N8871" t="str">
            <v>CLAUDIO JORGE DA SILVA FS PE</v>
          </cell>
          <cell r="O8871" t="str">
            <v>Cláudio Jorge</v>
          </cell>
        </row>
        <row r="8872">
          <cell r="N8872" t="str">
            <v>CLAUDIO JORGE DA SILVA FS PE</v>
          </cell>
          <cell r="O8872" t="str">
            <v>Cláudio Jorge</v>
          </cell>
        </row>
        <row r="8873">
          <cell r="N8873" t="str">
            <v>CLAUDIO JORGE DA SILVA FS PE</v>
          </cell>
          <cell r="O8873" t="str">
            <v>Cláudio Jorge</v>
          </cell>
        </row>
        <row r="8874">
          <cell r="N8874" t="str">
            <v>CLAUDIO JORGE DA SILVA FS PE</v>
          </cell>
          <cell r="O8874" t="str">
            <v>Cláudio Jorge</v>
          </cell>
        </row>
        <row r="8875">
          <cell r="N8875" t="str">
            <v>CLAUDIO JORGE DA SILVA FS PE</v>
          </cell>
          <cell r="O8875" t="str">
            <v>Cláudio Jorge</v>
          </cell>
        </row>
        <row r="8876">
          <cell r="N8876" t="str">
            <v>CLAUDIO JORGE DA SILVA FS PE</v>
          </cell>
          <cell r="O8876" t="str">
            <v>Cláudio Jorge</v>
          </cell>
        </row>
        <row r="8877">
          <cell r="N8877" t="str">
            <v>CLAUDIO JORGE DA SILVA FS PE</v>
          </cell>
          <cell r="O8877" t="str">
            <v>Cláudio Jorge</v>
          </cell>
        </row>
        <row r="8878">
          <cell r="N8878" t="str">
            <v>CLAUDIO JORGE DA SILVA FS RN</v>
          </cell>
          <cell r="O8878" t="str">
            <v>Cláudio Jorge</v>
          </cell>
        </row>
        <row r="8879">
          <cell r="N8879" t="str">
            <v>RS ITB FS SCHILLA REPRES</v>
          </cell>
          <cell r="O8879" t="str">
            <v>Schilla</v>
          </cell>
        </row>
        <row r="8880">
          <cell r="N8880" t="str">
            <v>CLAUDIO JORGE DA SILVA FS BA</v>
          </cell>
          <cell r="O8880" t="str">
            <v>Cláudio Jorge</v>
          </cell>
        </row>
        <row r="8881">
          <cell r="N8881" t="str">
            <v>CLAUDIO JORGE DA SILVA FS BA</v>
          </cell>
          <cell r="O8881" t="str">
            <v>Cláudio Jorge</v>
          </cell>
        </row>
        <row r="8882">
          <cell r="N8882" t="str">
            <v>CLAUDIO JORGE DA SILVA FS BA</v>
          </cell>
          <cell r="O8882" t="str">
            <v>Cláudio Jorge</v>
          </cell>
        </row>
        <row r="8883">
          <cell r="N8883" t="str">
            <v>CLAUDIO JORGE DA SILVA FS BA</v>
          </cell>
          <cell r="O8883" t="str">
            <v>Cláudio Jorge</v>
          </cell>
        </row>
        <row r="8884">
          <cell r="N8884" t="str">
            <v>CLAUDIO JORGE DA SILVA FS BA</v>
          </cell>
          <cell r="O8884" t="str">
            <v>Cláudio Jorge</v>
          </cell>
        </row>
        <row r="8885">
          <cell r="N8885" t="str">
            <v>CLAUDIO JORGE DA SILVA FS BA</v>
          </cell>
          <cell r="O8885" t="str">
            <v>Cláudio Jorge</v>
          </cell>
        </row>
        <row r="8886">
          <cell r="N8886" t="str">
            <v>CLAUDIO JORGE DA SILVA FS BA</v>
          </cell>
          <cell r="O8886" t="str">
            <v>Cláudio Jorge</v>
          </cell>
        </row>
        <row r="8887">
          <cell r="N8887" t="str">
            <v>CLAUDIO JORGE DA SILVA FS BA</v>
          </cell>
          <cell r="O8887" t="str">
            <v>Cláudio Jorge</v>
          </cell>
        </row>
        <row r="8888">
          <cell r="N8888" t="str">
            <v>CLAUDIO JORGE DA SILVA FS BA</v>
          </cell>
          <cell r="O8888" t="str">
            <v>Cláudio Jorge</v>
          </cell>
        </row>
        <row r="8889">
          <cell r="N8889" t="str">
            <v>RJ ITB FS L T MARTINS</v>
          </cell>
          <cell r="O8889" t="str">
            <v>L T Martins</v>
          </cell>
        </row>
        <row r="8890">
          <cell r="N8890" t="str">
            <v>RJ ITB FS L T MARTINS</v>
          </cell>
          <cell r="O8890" t="str">
            <v>L T Martins</v>
          </cell>
        </row>
        <row r="8891">
          <cell r="N8891" t="str">
            <v>RJ ITB FS L T MARTINS</v>
          </cell>
          <cell r="O8891" t="str">
            <v>L T Martins</v>
          </cell>
        </row>
        <row r="8892">
          <cell r="N8892" t="str">
            <v>RJ ITB FS CDR REPRESENTAÇÕES</v>
          </cell>
          <cell r="O8892" t="str">
            <v>CDR</v>
          </cell>
        </row>
        <row r="8893">
          <cell r="N8893" t="str">
            <v>RJ ITB FS CDR REPRESENTAÇÕES</v>
          </cell>
          <cell r="O8893" t="str">
            <v>CDR</v>
          </cell>
        </row>
        <row r="8894">
          <cell r="N8894" t="str">
            <v>MS ITB FS MAWIL REPRESENTAÇÕES</v>
          </cell>
          <cell r="O8894" t="str">
            <v>Mawil</v>
          </cell>
        </row>
        <row r="8895">
          <cell r="N8895" t="str">
            <v>MS ITB FS CLAUDIO JORGE</v>
          </cell>
          <cell r="O8895" t="str">
            <v>Cláudio Jorge</v>
          </cell>
        </row>
        <row r="8896">
          <cell r="N8896" t="str">
            <v>MS ITB FS CLAUDIO JORGE</v>
          </cell>
          <cell r="O8896" t="str">
            <v>Cláudio Jorge</v>
          </cell>
        </row>
        <row r="8897">
          <cell r="N8897" t="str">
            <v>MS ITB FS CLAUDIO JORGE</v>
          </cell>
          <cell r="O8897" t="str">
            <v>Cláudio Jorge</v>
          </cell>
        </row>
        <row r="8898">
          <cell r="N8898" t="str">
            <v>MS ITB FS CLAUDIO JORGE</v>
          </cell>
          <cell r="O8898" t="str">
            <v>Cláudio Jorge</v>
          </cell>
        </row>
        <row r="8899">
          <cell r="N8899" t="str">
            <v>MS ITB FS CLAUDIO JORGE</v>
          </cell>
          <cell r="O8899" t="str">
            <v>Cláudio Jorge</v>
          </cell>
        </row>
        <row r="8900">
          <cell r="N8900" t="str">
            <v>MS ITB FS CLAUDIO JORGE</v>
          </cell>
          <cell r="O8900" t="str">
            <v>Cláudio Jorge</v>
          </cell>
        </row>
        <row r="8901">
          <cell r="N8901" t="str">
            <v>MS ITB FS CLAUDIO JORGE</v>
          </cell>
          <cell r="O8901" t="str">
            <v>Cláudio Jorge</v>
          </cell>
        </row>
        <row r="8902">
          <cell r="N8902" t="str">
            <v>MS ITB FS CLAUDIO JORGE</v>
          </cell>
          <cell r="O8902" t="str">
            <v>Cláudio Jorge</v>
          </cell>
        </row>
        <row r="8903">
          <cell r="N8903" t="str">
            <v>MS ITB FS CLAUDIO JORGE</v>
          </cell>
          <cell r="O8903" t="str">
            <v>Cláudio Jorge</v>
          </cell>
        </row>
        <row r="8904">
          <cell r="N8904" t="str">
            <v>MS ITB FS CLAUDIO JORGE</v>
          </cell>
          <cell r="O8904" t="str">
            <v>Cláudio Jorge</v>
          </cell>
        </row>
        <row r="8905">
          <cell r="N8905" t="str">
            <v>MS ITB FS CLAUDIO JORGE</v>
          </cell>
          <cell r="O8905" t="str">
            <v>Cláudio Jorge</v>
          </cell>
        </row>
        <row r="8906">
          <cell r="N8906" t="str">
            <v>MS ITB FS CLAUDIO JORGE</v>
          </cell>
          <cell r="O8906" t="str">
            <v>Cláudio Jorge</v>
          </cell>
        </row>
        <row r="8907">
          <cell r="N8907" t="str">
            <v>MS ITB FS CLAUDIO JORGE</v>
          </cell>
          <cell r="O8907" t="str">
            <v>Cláudio Jorge</v>
          </cell>
        </row>
        <row r="8908">
          <cell r="N8908" t="str">
            <v>MS ITB FS CLAUDIO JORGE</v>
          </cell>
          <cell r="O8908" t="str">
            <v>Cláudio Jorge</v>
          </cell>
        </row>
        <row r="8909">
          <cell r="N8909" t="str">
            <v>MS ITB FS CLAUDIO JORGE</v>
          </cell>
          <cell r="O8909" t="str">
            <v>Cláudio Jorge</v>
          </cell>
        </row>
        <row r="8910">
          <cell r="N8910" t="str">
            <v>MS ITB FS CLAUDIO JORGE</v>
          </cell>
          <cell r="O8910" t="str">
            <v>Cláudio Jorge</v>
          </cell>
        </row>
        <row r="8911">
          <cell r="N8911" t="str">
            <v>CLAUDIO JORGE DA SILVA FS DF</v>
          </cell>
          <cell r="O8911" t="str">
            <v>Cláudio Jorge</v>
          </cell>
        </row>
        <row r="8912">
          <cell r="N8912" t="str">
            <v>CLAUDIO JORGE DA SILVA FS DF</v>
          </cell>
          <cell r="O8912" t="str">
            <v>Cláudio Jorge</v>
          </cell>
        </row>
        <row r="8913">
          <cell r="N8913" t="str">
            <v>CLAUDIO JORGE DA SILVA FS DF</v>
          </cell>
          <cell r="O8913" t="str">
            <v>Cláudio Jorge</v>
          </cell>
        </row>
        <row r="8914">
          <cell r="N8914" t="str">
            <v>CLAUDIO JORGE DA SILVA FS DF</v>
          </cell>
          <cell r="O8914" t="str">
            <v>Cláudio Jorge</v>
          </cell>
        </row>
        <row r="8915">
          <cell r="N8915" t="str">
            <v>CLAUDIO JORGE DA SILVA FS DF</v>
          </cell>
          <cell r="O8915" t="str">
            <v>Cláudio Jorge</v>
          </cell>
        </row>
        <row r="8916">
          <cell r="N8916" t="str">
            <v>CLAUDIO JORGE DA SILVA FS DF</v>
          </cell>
          <cell r="O8916" t="str">
            <v>Cláudio Jorge</v>
          </cell>
        </row>
        <row r="8917">
          <cell r="N8917" t="str">
            <v>CLAUDIO JORGE DA SILVA FS DF</v>
          </cell>
          <cell r="O8917" t="str">
            <v>Cláudio Jorge</v>
          </cell>
        </row>
        <row r="8918">
          <cell r="N8918" t="str">
            <v>CLAUDIO JORGE DA SILVA FS DF</v>
          </cell>
          <cell r="O8918" t="str">
            <v>Cláudio Jorge</v>
          </cell>
        </row>
        <row r="8919">
          <cell r="N8919" t="str">
            <v>CLAUDIO JORGE DA SILVA FS DF</v>
          </cell>
          <cell r="O8919" t="str">
            <v>Cláudio Jorge</v>
          </cell>
        </row>
        <row r="8920">
          <cell r="N8920" t="str">
            <v>CLAUDIO JORGE DA SILVA FS DF</v>
          </cell>
          <cell r="O8920" t="str">
            <v>Cláudio Jorge</v>
          </cell>
        </row>
        <row r="8921">
          <cell r="N8921" t="str">
            <v>CLAUDIO JORGE DA SILVA FS DF</v>
          </cell>
          <cell r="O8921" t="str">
            <v>Cláudio Jorge</v>
          </cell>
        </row>
        <row r="8922">
          <cell r="N8922" t="str">
            <v>CLAUDIO JORGE DA SILVA FS DF</v>
          </cell>
          <cell r="O8922" t="str">
            <v>Cláudio Jorge</v>
          </cell>
        </row>
        <row r="8923">
          <cell r="N8923" t="str">
            <v>CLAUDIO JORGE DA SILVA FS DF</v>
          </cell>
          <cell r="O8923" t="str">
            <v>Cláudio Jorge</v>
          </cell>
        </row>
        <row r="8924">
          <cell r="N8924" t="str">
            <v>CLAUDIO JORGE DA SILVA FS DF</v>
          </cell>
          <cell r="O8924" t="str">
            <v>Cláudio Jorge</v>
          </cell>
        </row>
        <row r="8925">
          <cell r="N8925" t="str">
            <v>CLAUDIO JORGE DA SILVA FS DF</v>
          </cell>
          <cell r="O8925" t="str">
            <v>Cláudio Jorge</v>
          </cell>
        </row>
        <row r="8926">
          <cell r="N8926" t="str">
            <v>CLAUDIO JORGE DA SILVA FS DF</v>
          </cell>
          <cell r="O8926" t="str">
            <v>Cláudio Jorge</v>
          </cell>
        </row>
        <row r="8927">
          <cell r="N8927" t="str">
            <v>CLAUDIO JORGE DA SILVA FS DF</v>
          </cell>
          <cell r="O8927" t="str">
            <v>Cláudio Jorge</v>
          </cell>
        </row>
        <row r="8928">
          <cell r="N8928" t="str">
            <v>CLAUDIO JORGE DA SILVA FS DF</v>
          </cell>
          <cell r="O8928" t="str">
            <v>Cláudio Jorge</v>
          </cell>
        </row>
        <row r="8929">
          <cell r="N8929" t="str">
            <v>CLAUDIO JORGE DA SILVA FS DF</v>
          </cell>
          <cell r="O8929" t="str">
            <v>Cláudio Jorge</v>
          </cell>
        </row>
        <row r="8930">
          <cell r="N8930" t="str">
            <v>CLAUDIO JORGE DA SILVA FS DF</v>
          </cell>
          <cell r="O8930" t="str">
            <v>Cláudio Jorge</v>
          </cell>
        </row>
        <row r="8931">
          <cell r="N8931" t="str">
            <v>CLAUDIO JORGE DA SILVA FS DF</v>
          </cell>
          <cell r="O8931" t="str">
            <v>Cláudio Jorge</v>
          </cell>
        </row>
        <row r="8932">
          <cell r="N8932" t="str">
            <v>CLAUDIO JORGE DA SILVA FS DF</v>
          </cell>
          <cell r="O8932" t="str">
            <v>Cláudio Jorge</v>
          </cell>
        </row>
        <row r="8933">
          <cell r="N8933" t="str">
            <v>CLAUDIO JORGE DA SILVA FS DF</v>
          </cell>
          <cell r="O8933" t="str">
            <v>Cláudio Jorge</v>
          </cell>
        </row>
        <row r="8934">
          <cell r="N8934" t="str">
            <v>CLAUDIO JORGE DA SILVA FS DF</v>
          </cell>
          <cell r="O8934" t="str">
            <v>Cláudio Jorge</v>
          </cell>
        </row>
        <row r="8935">
          <cell r="N8935" t="str">
            <v>CLAUDIO JORGE DA SILVA FS DF</v>
          </cell>
          <cell r="O8935" t="str">
            <v>Cláudio Jorge</v>
          </cell>
        </row>
        <row r="8936">
          <cell r="N8936" t="str">
            <v>CLAUDIO JORGE DA SILVA FS DF</v>
          </cell>
          <cell r="O8936" t="str">
            <v>Cláudio Jorge</v>
          </cell>
        </row>
        <row r="8937">
          <cell r="N8937" t="str">
            <v>CLAUDIO JORGE DA SILVA FS DF</v>
          </cell>
          <cell r="O8937" t="str">
            <v>Cláudio Jorge</v>
          </cell>
        </row>
        <row r="8938">
          <cell r="N8938" t="str">
            <v>CLAUDIO JORGE DA SILVA FS DF</v>
          </cell>
          <cell r="O8938" t="str">
            <v>Cláudio Jorge</v>
          </cell>
        </row>
        <row r="8939">
          <cell r="N8939" t="str">
            <v>CLAUDIO JORGE DA SILVA FS DF</v>
          </cell>
          <cell r="O8939" t="str">
            <v>Cláudio Jorge</v>
          </cell>
        </row>
        <row r="8940">
          <cell r="N8940" t="str">
            <v>NUTRI ALIM COM E REP LTDA</v>
          </cell>
          <cell r="O8940" t="str">
            <v>Nutri</v>
          </cell>
        </row>
        <row r="8941">
          <cell r="N8941" t="str">
            <v>NUTRI ALIM COM E REP LTDA</v>
          </cell>
          <cell r="O8941" t="str">
            <v>Nutri</v>
          </cell>
        </row>
        <row r="8942">
          <cell r="N8942" t="str">
            <v>NUTRI ALIM COM E REP LTDA</v>
          </cell>
          <cell r="O8942" t="str">
            <v>Nutri</v>
          </cell>
        </row>
        <row r="8943">
          <cell r="N8943" t="str">
            <v>NUTRI ALIM COM E REP LTDA</v>
          </cell>
          <cell r="O8943" t="str">
            <v>Nutri</v>
          </cell>
        </row>
        <row r="8944">
          <cell r="N8944" t="str">
            <v>NUTRI ALIM COM E REP LTDA</v>
          </cell>
          <cell r="O8944" t="str">
            <v>Nutri</v>
          </cell>
        </row>
        <row r="8945">
          <cell r="N8945" t="str">
            <v>NUTRI ALIM COM E REP LTDA</v>
          </cell>
          <cell r="O8945" t="str">
            <v>Nutri</v>
          </cell>
        </row>
        <row r="8946">
          <cell r="N8946" t="str">
            <v>NUTRI ALIM COM E REP LTDA</v>
          </cell>
          <cell r="O8946" t="str">
            <v>Nutri</v>
          </cell>
        </row>
        <row r="8947">
          <cell r="N8947" t="str">
            <v>NUTRI ALIM COM E REP LTDA</v>
          </cell>
          <cell r="O8947" t="str">
            <v>Nutri</v>
          </cell>
        </row>
        <row r="8948">
          <cell r="N8948" t="str">
            <v>NUTRI ALIM COM E REP LTDA</v>
          </cell>
          <cell r="O8948" t="str">
            <v>Nutri</v>
          </cell>
        </row>
        <row r="8949">
          <cell r="N8949" t="str">
            <v>NUTRI ALIM COM E REP LTDA</v>
          </cell>
          <cell r="O8949" t="str">
            <v>Nutri</v>
          </cell>
        </row>
        <row r="8950">
          <cell r="N8950" t="str">
            <v>NUTRI ALIM COM E REP LTDA</v>
          </cell>
          <cell r="O8950" t="str">
            <v>Nutri</v>
          </cell>
        </row>
        <row r="8951">
          <cell r="N8951" t="str">
            <v>NUTRI ALIM COM E REP LTDA</v>
          </cell>
          <cell r="O8951" t="str">
            <v>Nutri</v>
          </cell>
        </row>
        <row r="8952">
          <cell r="N8952" t="str">
            <v>NUTRI ALIM COM E REP LTDA</v>
          </cell>
          <cell r="O8952" t="str">
            <v>Nutri</v>
          </cell>
        </row>
        <row r="8953">
          <cell r="N8953" t="str">
            <v>SP ITB FS FLAC REP.E COMERCIO</v>
          </cell>
          <cell r="O8953" t="str">
            <v>FLAC</v>
          </cell>
        </row>
        <row r="8954">
          <cell r="N8954" t="str">
            <v>SP ITB FS FLAC REP.E COMERCIO</v>
          </cell>
          <cell r="O8954" t="str">
            <v>FLAC</v>
          </cell>
        </row>
        <row r="8955">
          <cell r="N8955" t="str">
            <v>SP ITB FS FLAC REP.E COMERCIO</v>
          </cell>
          <cell r="O8955" t="str">
            <v>FLAC</v>
          </cell>
        </row>
        <row r="8956">
          <cell r="N8956" t="str">
            <v>SP ITB FS FLAC REP.E COMERCIO</v>
          </cell>
          <cell r="O8956" t="str">
            <v>FLAC</v>
          </cell>
        </row>
        <row r="8957">
          <cell r="N8957" t="str">
            <v>SP ITB FS FLAC REP.E COMERCIO</v>
          </cell>
          <cell r="O8957" t="str">
            <v>FLAC</v>
          </cell>
        </row>
        <row r="8958">
          <cell r="N8958" t="str">
            <v>SP ITB FS FLAC REP.E COMERCIO</v>
          </cell>
          <cell r="O8958" t="str">
            <v>FLAC</v>
          </cell>
        </row>
        <row r="8959">
          <cell r="N8959" t="str">
            <v>SP ITB FS FLAC REP.E COMERCIO</v>
          </cell>
          <cell r="O8959" t="str">
            <v>FLAC</v>
          </cell>
        </row>
        <row r="8960">
          <cell r="N8960" t="str">
            <v>SP ITB FS FLAC REP.E COMERCIO</v>
          </cell>
          <cell r="O8960" t="str">
            <v>FLAC</v>
          </cell>
        </row>
        <row r="8961">
          <cell r="N8961" t="str">
            <v>SP ITB FS FLAC REP.E COMERCIO</v>
          </cell>
          <cell r="O8961" t="str">
            <v>FLAC</v>
          </cell>
        </row>
        <row r="8962">
          <cell r="N8962" t="str">
            <v>SP ITB FS FLAC REP.E COMERCIO</v>
          </cell>
          <cell r="O8962" t="str">
            <v>FLAC</v>
          </cell>
        </row>
        <row r="8963">
          <cell r="N8963" t="str">
            <v>SP ITB FS FLAC REP.E COMERCIO</v>
          </cell>
          <cell r="O8963" t="str">
            <v>FLAC</v>
          </cell>
        </row>
        <row r="8964">
          <cell r="N8964" t="str">
            <v>SP ITB FS FLAC REP.E COMERCIO</v>
          </cell>
          <cell r="O8964" t="str">
            <v>FLAC</v>
          </cell>
        </row>
        <row r="8965">
          <cell r="N8965" t="str">
            <v>SP ITB FS FLAC REP.E COMERCIO</v>
          </cell>
          <cell r="O8965" t="str">
            <v>FLAC</v>
          </cell>
        </row>
        <row r="8966">
          <cell r="N8966" t="str">
            <v>SP ITB FS FLAC REP.E COMERCIO</v>
          </cell>
          <cell r="O8966" t="str">
            <v>FLAC</v>
          </cell>
        </row>
        <row r="8967">
          <cell r="N8967" t="str">
            <v>SP ITB FS FLAC REP.E COMERCIO</v>
          </cell>
          <cell r="O8967" t="str">
            <v>FLAC</v>
          </cell>
        </row>
        <row r="8968">
          <cell r="N8968" t="str">
            <v>SP ITB FS FLAC REP.E COMERCIO</v>
          </cell>
          <cell r="O8968" t="str">
            <v>FLAC</v>
          </cell>
        </row>
        <row r="8969">
          <cell r="N8969" t="str">
            <v>SP ITB FS FLAC REP.E COMERCIO</v>
          </cell>
          <cell r="O8969" t="str">
            <v>FLAC</v>
          </cell>
        </row>
        <row r="8970">
          <cell r="N8970" t="str">
            <v>SP ITB FS FLAC REP.E COMERCIO</v>
          </cell>
          <cell r="O8970" t="str">
            <v>FLAC</v>
          </cell>
        </row>
        <row r="8971">
          <cell r="N8971" t="str">
            <v>SP ITB FS FLAC REP.E COMERCIO</v>
          </cell>
          <cell r="O8971" t="str">
            <v>FLAC</v>
          </cell>
        </row>
        <row r="8972">
          <cell r="N8972" t="str">
            <v>SP ITB FS FLAC REP.E COMERCIO</v>
          </cell>
          <cell r="O8972" t="str">
            <v>FLAC</v>
          </cell>
        </row>
        <row r="8973">
          <cell r="N8973" t="str">
            <v>SP ITB FS FLAC REP.E COMERCIO</v>
          </cell>
          <cell r="O8973" t="str">
            <v>FLAC</v>
          </cell>
        </row>
        <row r="8974">
          <cell r="N8974" t="str">
            <v>SP ITB FS FLAC REP.E COMERCIO</v>
          </cell>
          <cell r="O8974" t="str">
            <v>FLAC</v>
          </cell>
        </row>
        <row r="8975">
          <cell r="N8975" t="str">
            <v>SP ITB FS FLAC REP.E COMERCIO</v>
          </cell>
          <cell r="O8975" t="str">
            <v>FLAC</v>
          </cell>
        </row>
        <row r="8976">
          <cell r="N8976" t="str">
            <v>SP ITB FS FLAC REP.E COMERCIO</v>
          </cell>
          <cell r="O8976" t="str">
            <v>FLAC</v>
          </cell>
        </row>
        <row r="8977">
          <cell r="N8977" t="str">
            <v>SP ITB FS FLAC REP.E COMERCIO</v>
          </cell>
          <cell r="O8977" t="str">
            <v>FLAC</v>
          </cell>
        </row>
        <row r="8978">
          <cell r="N8978" t="str">
            <v>SP ITB FS FLAC REP.E COMERCIO</v>
          </cell>
          <cell r="O8978" t="str">
            <v>FLAC</v>
          </cell>
        </row>
        <row r="8979">
          <cell r="N8979" t="str">
            <v>SP ITB FS FLAC REP.E COMERCIO</v>
          </cell>
          <cell r="O8979" t="str">
            <v>FLAC</v>
          </cell>
        </row>
        <row r="8980">
          <cell r="N8980" t="str">
            <v>SP ITB FS FLAC REP.E COMERCIO</v>
          </cell>
          <cell r="O8980" t="str">
            <v>FLAC</v>
          </cell>
        </row>
        <row r="8981">
          <cell r="N8981" t="str">
            <v>SP ITB FS FLAC REP.E COMERCIO</v>
          </cell>
          <cell r="O8981" t="str">
            <v>FLAC</v>
          </cell>
        </row>
        <row r="8982">
          <cell r="N8982" t="str">
            <v>SP ITB FS FLAC REP.E COMERCIO</v>
          </cell>
          <cell r="O8982" t="str">
            <v>FLAC</v>
          </cell>
        </row>
        <row r="8983">
          <cell r="N8983" t="str">
            <v>SP ITB FS FLAC REP.E COMERCIO</v>
          </cell>
          <cell r="O8983" t="str">
            <v>FLAC</v>
          </cell>
        </row>
        <row r="8984">
          <cell r="N8984" t="str">
            <v>SP ITB FS FLAC REP.E COMERCIO</v>
          </cell>
          <cell r="O8984" t="str">
            <v>FLAC</v>
          </cell>
        </row>
        <row r="8985">
          <cell r="N8985" t="str">
            <v>SP ITB FS FLAC REP.E COMERCIO</v>
          </cell>
          <cell r="O8985" t="str">
            <v>FLAC</v>
          </cell>
        </row>
        <row r="8986">
          <cell r="N8986" t="str">
            <v>SP ITB FS FLAC REP.E COMERCIO</v>
          </cell>
          <cell r="O8986" t="str">
            <v>FLAC</v>
          </cell>
        </row>
        <row r="8987">
          <cell r="N8987" t="str">
            <v>SP ITB FS FLAC REP.E COMERCIO</v>
          </cell>
          <cell r="O8987" t="str">
            <v>FLAC</v>
          </cell>
        </row>
        <row r="8988">
          <cell r="N8988" t="str">
            <v>SP ITB FS FLAC REP.E COMERCIO</v>
          </cell>
          <cell r="O8988" t="str">
            <v>FLAC</v>
          </cell>
        </row>
        <row r="8989">
          <cell r="N8989" t="str">
            <v>SP ITB FS FLAC REP.E COMERCIO</v>
          </cell>
          <cell r="O8989" t="str">
            <v>FLAC</v>
          </cell>
        </row>
        <row r="8990">
          <cell r="N8990" t="str">
            <v>SP ITB FS FLAC REP.E COMERCIO</v>
          </cell>
          <cell r="O8990" t="str">
            <v>FLAC</v>
          </cell>
        </row>
        <row r="8991">
          <cell r="N8991" t="str">
            <v>SP ITB FS FLAC REP.E COMERCIO</v>
          </cell>
          <cell r="O8991" t="str">
            <v>FLAC</v>
          </cell>
        </row>
        <row r="8992">
          <cell r="N8992" t="str">
            <v>SP ITB FS FLAC REP.E COMERCIO</v>
          </cell>
          <cell r="O8992" t="str">
            <v>FLAC</v>
          </cell>
        </row>
        <row r="8993">
          <cell r="N8993" t="str">
            <v>SP ITB FS FLAC REP.E COMERCIO</v>
          </cell>
          <cell r="O8993" t="str">
            <v>FLAC</v>
          </cell>
        </row>
        <row r="8994">
          <cell r="N8994" t="str">
            <v>SP ITB FS LUIZ PEREIRA</v>
          </cell>
          <cell r="O8994" t="str">
            <v>Luiz Pereira</v>
          </cell>
        </row>
        <row r="8995">
          <cell r="N8995" t="str">
            <v>SP ITB FS LUIZ PEREIRA</v>
          </cell>
          <cell r="O8995" t="str">
            <v>Luiz Pereira</v>
          </cell>
        </row>
        <row r="8996">
          <cell r="N8996" t="str">
            <v>SP ITB FS LUIZ PEREIRA</v>
          </cell>
          <cell r="O8996" t="str">
            <v>Luiz Pereira</v>
          </cell>
        </row>
        <row r="8997">
          <cell r="N8997" t="str">
            <v>SP ITB FS LUIZ PEREIRA</v>
          </cell>
          <cell r="O8997" t="str">
            <v>Luiz Pereira</v>
          </cell>
        </row>
        <row r="8998">
          <cell r="N8998" t="str">
            <v>SP ITB FS FLAC REP.E COMERCIO</v>
          </cell>
          <cell r="O8998" t="str">
            <v>FLAC</v>
          </cell>
        </row>
        <row r="8999">
          <cell r="N8999" t="str">
            <v>SP ITB FS FLAC REP.E COMERCIO</v>
          </cell>
          <cell r="O8999" t="str">
            <v>FLAC</v>
          </cell>
        </row>
        <row r="9000">
          <cell r="N9000" t="str">
            <v>SP ITB FS FLAC REP.E COMERCIO</v>
          </cell>
          <cell r="O9000" t="str">
            <v>FLAC</v>
          </cell>
        </row>
        <row r="9001">
          <cell r="N9001" t="str">
            <v>SP ITB FS FLAC REP.E COMERCIO</v>
          </cell>
          <cell r="O9001" t="str">
            <v>FLAC</v>
          </cell>
        </row>
        <row r="9002">
          <cell r="N9002" t="str">
            <v>SP ITB FS FLAC REP.E COMERCIO</v>
          </cell>
          <cell r="O9002" t="str">
            <v>FLAC</v>
          </cell>
        </row>
        <row r="9003">
          <cell r="N9003" t="str">
            <v>SP ITB FS FLAC REP.E COMERCIO</v>
          </cell>
          <cell r="O9003" t="str">
            <v>FLAC</v>
          </cell>
        </row>
        <row r="9004">
          <cell r="N9004" t="str">
            <v>SP ITB FS FLAC REP.E COMERCIO</v>
          </cell>
          <cell r="O9004" t="str">
            <v>FLAC</v>
          </cell>
        </row>
        <row r="9005">
          <cell r="N9005" t="str">
            <v>SP ITB FS FLAC REP.E COMERCIO</v>
          </cell>
          <cell r="O9005" t="str">
            <v>FLAC</v>
          </cell>
        </row>
        <row r="9006">
          <cell r="N9006" t="str">
            <v>SP ITB FS FLAC REP.E COMERCIO</v>
          </cell>
          <cell r="O9006" t="str">
            <v>FLAC</v>
          </cell>
        </row>
        <row r="9007">
          <cell r="N9007" t="str">
            <v>SP ITB FS FLAC REP.E COMERCIO</v>
          </cell>
          <cell r="O9007" t="str">
            <v>FLAC</v>
          </cell>
        </row>
        <row r="9008">
          <cell r="N9008" t="str">
            <v>SP ITB FS FLAC REP.E COMERCIO</v>
          </cell>
          <cell r="O9008" t="str">
            <v>FLAC</v>
          </cell>
        </row>
        <row r="9009">
          <cell r="N9009" t="str">
            <v>SP ITB FS FLAC REP.E COMERCIO</v>
          </cell>
          <cell r="O9009" t="str">
            <v>FLAC</v>
          </cell>
        </row>
        <row r="9010">
          <cell r="N9010" t="str">
            <v>SP ITB FS FLAC REP.E COMERCIO</v>
          </cell>
          <cell r="O9010" t="str">
            <v>FLAC</v>
          </cell>
        </row>
        <row r="9011">
          <cell r="N9011" t="str">
            <v>SP ITB FS FLAC REP.E COMERCIO</v>
          </cell>
          <cell r="O9011" t="str">
            <v>FLAC</v>
          </cell>
        </row>
        <row r="9012">
          <cell r="N9012" t="str">
            <v>SP ITB FS FLAC REP.E COMERCIO</v>
          </cell>
          <cell r="O9012" t="str">
            <v>FLAC</v>
          </cell>
        </row>
        <row r="9013">
          <cell r="N9013" t="str">
            <v>SP ITB FS FLAC REP.E COMERCIO</v>
          </cell>
          <cell r="O9013" t="str">
            <v>FLAC</v>
          </cell>
        </row>
        <row r="9014">
          <cell r="N9014" t="str">
            <v>SP ITB FS FLAC REP.E COMERCIO</v>
          </cell>
          <cell r="O9014" t="str">
            <v>FLAC</v>
          </cell>
        </row>
        <row r="9015">
          <cell r="N9015" t="str">
            <v>SP ITB FS FLAC REP.E COMERCIO</v>
          </cell>
          <cell r="O9015" t="str">
            <v>FLAC</v>
          </cell>
        </row>
        <row r="9016">
          <cell r="N9016" t="str">
            <v>SP ITB FS FLAC REP.E COMERCIO</v>
          </cell>
          <cell r="O9016" t="str">
            <v>FLAC</v>
          </cell>
        </row>
        <row r="9017">
          <cell r="N9017" t="str">
            <v>NUTRI ALIMENTOS</v>
          </cell>
          <cell r="O9017" t="str">
            <v>Nutri</v>
          </cell>
        </row>
        <row r="9018">
          <cell r="N9018" t="str">
            <v>NUTRI ALIMENTOS</v>
          </cell>
          <cell r="O9018" t="str">
            <v>Nutri</v>
          </cell>
        </row>
        <row r="9019">
          <cell r="N9019" t="str">
            <v>NUTRI ALIMENTOS</v>
          </cell>
          <cell r="O9019" t="str">
            <v>Nutri</v>
          </cell>
        </row>
        <row r="9020">
          <cell r="N9020" t="str">
            <v>NUTRI ALIMENTOS</v>
          </cell>
          <cell r="O9020" t="str">
            <v>Nutri</v>
          </cell>
        </row>
        <row r="9021">
          <cell r="N9021" t="str">
            <v>NUTRI ALIMENTOS</v>
          </cell>
          <cell r="O9021" t="str">
            <v>Nutri</v>
          </cell>
        </row>
        <row r="9022">
          <cell r="N9022" t="str">
            <v>NUTRI ALIMENTOS</v>
          </cell>
          <cell r="O9022" t="str">
            <v>Nutri</v>
          </cell>
        </row>
        <row r="9023">
          <cell r="N9023" t="str">
            <v>NUTRI ALIMENTOS</v>
          </cell>
          <cell r="O9023" t="str">
            <v>Nutri</v>
          </cell>
        </row>
        <row r="9024">
          <cell r="N9024" t="str">
            <v>NUTRI ALIMENTOS</v>
          </cell>
          <cell r="O9024" t="str">
            <v>Nutri</v>
          </cell>
        </row>
        <row r="9025">
          <cell r="N9025" t="str">
            <v>NUTRI ALIMENTOS</v>
          </cell>
          <cell r="O9025" t="str">
            <v>Nutri</v>
          </cell>
        </row>
        <row r="9026">
          <cell r="N9026" t="str">
            <v>NUTRI ALIMENTOS</v>
          </cell>
          <cell r="O9026" t="str">
            <v>Nutri</v>
          </cell>
        </row>
        <row r="9027">
          <cell r="N9027" t="str">
            <v>FLAC</v>
          </cell>
          <cell r="O9027" t="str">
            <v>FLAC</v>
          </cell>
        </row>
        <row r="9028">
          <cell r="N9028" t="str">
            <v>FLAC</v>
          </cell>
          <cell r="O9028" t="str">
            <v>FLAC</v>
          </cell>
        </row>
        <row r="9029">
          <cell r="N9029" t="str">
            <v>FLAC</v>
          </cell>
          <cell r="O9029" t="str">
            <v>FLAC</v>
          </cell>
        </row>
        <row r="9030">
          <cell r="N9030" t="str">
            <v>NUTRI ALIMENTOS</v>
          </cell>
          <cell r="O9030" t="str">
            <v>Nutri</v>
          </cell>
        </row>
        <row r="9031">
          <cell r="N9031" t="str">
            <v>NUTRI ALIMENTOS</v>
          </cell>
          <cell r="O9031" t="str">
            <v>Nutri</v>
          </cell>
        </row>
        <row r="9032">
          <cell r="N9032" t="str">
            <v>FLAC</v>
          </cell>
          <cell r="O9032" t="str">
            <v>FLAC</v>
          </cell>
        </row>
        <row r="9033">
          <cell r="N9033" t="str">
            <v>NUTRI ALIMENTOS</v>
          </cell>
          <cell r="O9033" t="str">
            <v>Nutri</v>
          </cell>
        </row>
        <row r="9034">
          <cell r="N9034" t="str">
            <v>FLAC</v>
          </cell>
          <cell r="O9034" t="str">
            <v>FLAC</v>
          </cell>
        </row>
        <row r="9035">
          <cell r="N9035" t="str">
            <v>FLAC</v>
          </cell>
          <cell r="O9035" t="str">
            <v>FLAC</v>
          </cell>
        </row>
        <row r="9036">
          <cell r="N9036" t="str">
            <v>FLAC</v>
          </cell>
          <cell r="O9036" t="str">
            <v>FLAC</v>
          </cell>
        </row>
        <row r="9037">
          <cell r="N9037" t="str">
            <v>FLAC</v>
          </cell>
          <cell r="O9037" t="str">
            <v>FLAC</v>
          </cell>
        </row>
        <row r="9038">
          <cell r="N9038" t="str">
            <v>FLAC</v>
          </cell>
          <cell r="O9038" t="str">
            <v>FLAC</v>
          </cell>
        </row>
        <row r="9039">
          <cell r="N9039" t="str">
            <v>FLAC</v>
          </cell>
          <cell r="O9039" t="str">
            <v>FLAC</v>
          </cell>
        </row>
        <row r="9040">
          <cell r="N9040" t="str">
            <v>FLAC</v>
          </cell>
          <cell r="O9040" t="str">
            <v>FLAC</v>
          </cell>
        </row>
        <row r="9041">
          <cell r="N9041" t="str">
            <v>FLAC</v>
          </cell>
          <cell r="O9041" t="str">
            <v>FLAC</v>
          </cell>
        </row>
        <row r="9042">
          <cell r="N9042" t="str">
            <v>FLAC</v>
          </cell>
          <cell r="O9042" t="str">
            <v>FLAC</v>
          </cell>
        </row>
        <row r="9043">
          <cell r="N9043" t="str">
            <v>FLAC</v>
          </cell>
          <cell r="O9043" t="str">
            <v>FLAC</v>
          </cell>
        </row>
        <row r="9044">
          <cell r="N9044" t="str">
            <v>FLAC</v>
          </cell>
          <cell r="O9044" t="str">
            <v>FLAC</v>
          </cell>
        </row>
        <row r="9045">
          <cell r="N9045" t="str">
            <v>FLAC</v>
          </cell>
          <cell r="O9045" t="str">
            <v>FLAC</v>
          </cell>
        </row>
        <row r="9046">
          <cell r="N9046" t="str">
            <v>FLAC</v>
          </cell>
          <cell r="O9046" t="str">
            <v>FLAC</v>
          </cell>
        </row>
        <row r="9047">
          <cell r="N9047" t="str">
            <v>FLAC</v>
          </cell>
          <cell r="O9047" t="str">
            <v>FLAC</v>
          </cell>
        </row>
        <row r="9048">
          <cell r="N9048" t="str">
            <v>FLAC</v>
          </cell>
          <cell r="O9048" t="str">
            <v>FLAC</v>
          </cell>
        </row>
        <row r="9049">
          <cell r="N9049" t="str">
            <v>FLAC</v>
          </cell>
          <cell r="O9049" t="str">
            <v>FLAC</v>
          </cell>
        </row>
        <row r="9050">
          <cell r="N9050" t="str">
            <v>FLAC</v>
          </cell>
          <cell r="O9050" t="str">
            <v>FLAC</v>
          </cell>
        </row>
        <row r="9051">
          <cell r="N9051" t="str">
            <v>FLAC</v>
          </cell>
          <cell r="O9051" t="str">
            <v>FLAC</v>
          </cell>
        </row>
        <row r="9052">
          <cell r="N9052" t="str">
            <v>FLAC</v>
          </cell>
          <cell r="O9052" t="str">
            <v>FLAC</v>
          </cell>
        </row>
        <row r="9053">
          <cell r="N9053" t="str">
            <v>FLAC</v>
          </cell>
          <cell r="O9053" t="str">
            <v>FLAC</v>
          </cell>
        </row>
        <row r="9054">
          <cell r="N9054" t="str">
            <v>FLAC</v>
          </cell>
          <cell r="O9054" t="str">
            <v>FLAC</v>
          </cell>
        </row>
        <row r="9055">
          <cell r="N9055" t="str">
            <v>FLAC</v>
          </cell>
          <cell r="O9055" t="str">
            <v>FLAC</v>
          </cell>
        </row>
        <row r="9056">
          <cell r="N9056" t="str">
            <v>CLAUDIO JORGE MT</v>
          </cell>
          <cell r="O9056" t="str">
            <v>Cláudio Jorge</v>
          </cell>
        </row>
        <row r="9057">
          <cell r="N9057" t="str">
            <v>CLAUDIO JORGE MT</v>
          </cell>
          <cell r="O9057" t="str">
            <v>Cláudio Jorge</v>
          </cell>
        </row>
        <row r="9058">
          <cell r="N9058" t="str">
            <v>NUTRI ALIMENTOS</v>
          </cell>
          <cell r="O9058" t="str">
            <v>Nutri</v>
          </cell>
        </row>
        <row r="9059">
          <cell r="N9059" t="str">
            <v>NUTRI ALIMENTOS</v>
          </cell>
          <cell r="O9059" t="str">
            <v>Nutri</v>
          </cell>
        </row>
        <row r="9060">
          <cell r="N9060" t="str">
            <v>CLAUDIO JORGE GO</v>
          </cell>
          <cell r="O9060" t="str">
            <v>Cláudio Jorge</v>
          </cell>
        </row>
        <row r="9061">
          <cell r="N9061" t="str">
            <v>CLAUDIO JORGE GO</v>
          </cell>
          <cell r="O9061" t="str">
            <v>Cláudio Jorge</v>
          </cell>
        </row>
        <row r="9062">
          <cell r="N9062" t="str">
            <v>FLAC</v>
          </cell>
          <cell r="O9062" t="str">
            <v>FLAC</v>
          </cell>
        </row>
        <row r="9063">
          <cell r="N9063" t="str">
            <v>FLAC</v>
          </cell>
          <cell r="O9063" t="str">
            <v>FLAC</v>
          </cell>
        </row>
        <row r="9064">
          <cell r="N9064" t="str">
            <v>CLAUDIO JORGE MT</v>
          </cell>
          <cell r="O9064" t="str">
            <v>Cláudio Jorge</v>
          </cell>
        </row>
        <row r="9065">
          <cell r="N9065" t="str">
            <v>CLAUDIO JORGE MT</v>
          </cell>
          <cell r="O9065" t="str">
            <v>Cláudio Jorge</v>
          </cell>
        </row>
        <row r="9066">
          <cell r="N9066" t="str">
            <v>FLAC</v>
          </cell>
          <cell r="O9066" t="str">
            <v>FLAC</v>
          </cell>
        </row>
        <row r="9067">
          <cell r="N9067" t="str">
            <v>FLAC</v>
          </cell>
          <cell r="O9067" t="str">
            <v>FLAC</v>
          </cell>
        </row>
        <row r="9068">
          <cell r="N9068" t="str">
            <v>FLAC</v>
          </cell>
          <cell r="O9068" t="str">
            <v>FLAC</v>
          </cell>
        </row>
        <row r="9069">
          <cell r="N9069" t="str">
            <v>FLAC</v>
          </cell>
          <cell r="O9069" t="str">
            <v>FLAC</v>
          </cell>
        </row>
        <row r="9070">
          <cell r="N9070" t="str">
            <v>FLAC</v>
          </cell>
          <cell r="O9070" t="str">
            <v>FLAC</v>
          </cell>
        </row>
        <row r="9071">
          <cell r="N9071" t="str">
            <v>FLAC</v>
          </cell>
          <cell r="O9071" t="str">
            <v>FLAC</v>
          </cell>
        </row>
        <row r="9072">
          <cell r="N9072" t="str">
            <v>FLAC</v>
          </cell>
          <cell r="O9072" t="str">
            <v>FLAC</v>
          </cell>
        </row>
        <row r="9073">
          <cell r="N9073" t="str">
            <v>FLAC</v>
          </cell>
          <cell r="O9073" t="str">
            <v>FLAC</v>
          </cell>
        </row>
        <row r="9074">
          <cell r="N9074" t="str">
            <v>FLAC</v>
          </cell>
          <cell r="O9074" t="str">
            <v>FLAC</v>
          </cell>
        </row>
        <row r="9075">
          <cell r="N9075" t="str">
            <v>FLAC</v>
          </cell>
          <cell r="O9075" t="str">
            <v>FLAC</v>
          </cell>
        </row>
        <row r="9076">
          <cell r="N9076" t="str">
            <v>FLAC</v>
          </cell>
          <cell r="O9076" t="str">
            <v>FLAC</v>
          </cell>
        </row>
        <row r="9077">
          <cell r="N9077" t="str">
            <v>FLAC</v>
          </cell>
          <cell r="O9077" t="str">
            <v>FLAC</v>
          </cell>
        </row>
        <row r="9078">
          <cell r="N9078" t="str">
            <v>FLAC</v>
          </cell>
          <cell r="O9078" t="str">
            <v>FLAC</v>
          </cell>
        </row>
        <row r="9079">
          <cell r="N9079" t="str">
            <v>FLAC</v>
          </cell>
          <cell r="O9079" t="str">
            <v>FLAC</v>
          </cell>
        </row>
        <row r="9080">
          <cell r="N9080" t="str">
            <v>FLAC</v>
          </cell>
          <cell r="O9080" t="str">
            <v>FLAC</v>
          </cell>
        </row>
        <row r="9081">
          <cell r="N9081" t="str">
            <v>FLAC</v>
          </cell>
          <cell r="O9081" t="str">
            <v>FLAC</v>
          </cell>
        </row>
        <row r="9082">
          <cell r="N9082" t="str">
            <v>FLAC</v>
          </cell>
          <cell r="O9082" t="str">
            <v>FLAC</v>
          </cell>
        </row>
        <row r="9083">
          <cell r="N9083" t="str">
            <v>FLAC</v>
          </cell>
          <cell r="O9083" t="str">
            <v>FLAC</v>
          </cell>
        </row>
        <row r="9084">
          <cell r="N9084" t="str">
            <v>FLAC</v>
          </cell>
          <cell r="O9084" t="str">
            <v>FLAC</v>
          </cell>
        </row>
        <row r="9085">
          <cell r="N9085" t="str">
            <v>FLAC</v>
          </cell>
          <cell r="O9085" t="str">
            <v>FLAC</v>
          </cell>
        </row>
        <row r="9086">
          <cell r="N9086" t="str">
            <v>FLAC</v>
          </cell>
          <cell r="O9086" t="str">
            <v>FLAC</v>
          </cell>
        </row>
        <row r="9087">
          <cell r="N9087" t="str">
            <v>FLAC</v>
          </cell>
          <cell r="O9087" t="str">
            <v>FLAC</v>
          </cell>
        </row>
        <row r="9088">
          <cell r="N9088" t="str">
            <v>FLAC</v>
          </cell>
          <cell r="O9088" t="str">
            <v>FLAC</v>
          </cell>
        </row>
        <row r="9089">
          <cell r="N9089" t="str">
            <v>FLAC</v>
          </cell>
          <cell r="O9089" t="str">
            <v>FLAC</v>
          </cell>
        </row>
        <row r="9090">
          <cell r="N9090" t="str">
            <v>CLAUDIO JORGE MT</v>
          </cell>
          <cell r="O9090" t="str">
            <v>Cláudio Jorge</v>
          </cell>
        </row>
        <row r="9091">
          <cell r="N9091" t="str">
            <v>CLAUDIO JORGE MT</v>
          </cell>
          <cell r="O9091" t="str">
            <v>Cláudio Jorge</v>
          </cell>
        </row>
        <row r="9092">
          <cell r="N9092" t="str">
            <v>FLAC</v>
          </cell>
          <cell r="O9092" t="str">
            <v>FLAC</v>
          </cell>
        </row>
        <row r="9093">
          <cell r="N9093" t="str">
            <v>FLAC</v>
          </cell>
          <cell r="O9093" t="str">
            <v>FLAC</v>
          </cell>
        </row>
        <row r="9094">
          <cell r="N9094" t="str">
            <v>FLAC</v>
          </cell>
          <cell r="O9094" t="str">
            <v>FLAC</v>
          </cell>
        </row>
        <row r="9095">
          <cell r="N9095" t="str">
            <v>FLAC</v>
          </cell>
          <cell r="O9095" t="str">
            <v>FLAC</v>
          </cell>
        </row>
        <row r="9096">
          <cell r="N9096" t="str">
            <v>FLAC</v>
          </cell>
          <cell r="O9096" t="str">
            <v>FLAC</v>
          </cell>
        </row>
        <row r="9097">
          <cell r="N9097" t="str">
            <v>FLAC</v>
          </cell>
          <cell r="O9097" t="str">
            <v>FLAC</v>
          </cell>
        </row>
        <row r="9098">
          <cell r="N9098" t="str">
            <v>FLAC</v>
          </cell>
          <cell r="O9098" t="str">
            <v>FLAC</v>
          </cell>
        </row>
        <row r="9099">
          <cell r="N9099" t="str">
            <v>FLAC</v>
          </cell>
          <cell r="O9099" t="str">
            <v>FLAC</v>
          </cell>
        </row>
        <row r="9100">
          <cell r="N9100" t="str">
            <v>FLAC</v>
          </cell>
          <cell r="O9100" t="str">
            <v>FLAC</v>
          </cell>
        </row>
        <row r="9101">
          <cell r="N9101" t="str">
            <v>FLAC</v>
          </cell>
          <cell r="O9101" t="str">
            <v>FLAC</v>
          </cell>
        </row>
        <row r="9102">
          <cell r="N9102" t="str">
            <v>NUTRI ALIMENTOS</v>
          </cell>
          <cell r="O9102" t="str">
            <v>Nutri</v>
          </cell>
        </row>
        <row r="9103">
          <cell r="N9103" t="str">
            <v>FLAC</v>
          </cell>
          <cell r="O9103" t="str">
            <v>FLAC</v>
          </cell>
        </row>
        <row r="9104">
          <cell r="N9104" t="str">
            <v>FLAC</v>
          </cell>
          <cell r="O9104" t="str">
            <v>FLAC</v>
          </cell>
        </row>
        <row r="9105">
          <cell r="N9105" t="str">
            <v>FLAC</v>
          </cell>
          <cell r="O9105" t="str">
            <v>FLAC</v>
          </cell>
        </row>
        <row r="9106">
          <cell r="N9106" t="str">
            <v>CLAUDIO JORGE GO</v>
          </cell>
          <cell r="O9106" t="str">
            <v>Cláudio Jorge</v>
          </cell>
        </row>
        <row r="9107">
          <cell r="N9107" t="str">
            <v>CLAUDIO JORGE GO</v>
          </cell>
          <cell r="O9107" t="str">
            <v>Cláudio Jorge</v>
          </cell>
        </row>
        <row r="9108">
          <cell r="N9108" t="str">
            <v>FLAC</v>
          </cell>
          <cell r="O9108" t="str">
            <v>FLAC</v>
          </cell>
        </row>
        <row r="9109">
          <cell r="N9109" t="str">
            <v>FLAC</v>
          </cell>
          <cell r="O9109" t="str">
            <v>FLAC</v>
          </cell>
        </row>
        <row r="9110">
          <cell r="N9110" t="str">
            <v>FLAC</v>
          </cell>
          <cell r="O9110" t="str">
            <v>FLAC</v>
          </cell>
        </row>
        <row r="9111">
          <cell r="N9111" t="str">
            <v>FLAC</v>
          </cell>
          <cell r="O9111" t="str">
            <v>FLAC</v>
          </cell>
        </row>
        <row r="9112">
          <cell r="N9112" t="str">
            <v>FLAC</v>
          </cell>
          <cell r="O9112" t="str">
            <v>FLAC</v>
          </cell>
        </row>
        <row r="9113">
          <cell r="N9113" t="str">
            <v>FLAC</v>
          </cell>
          <cell r="O9113" t="str">
            <v>FLAC</v>
          </cell>
        </row>
        <row r="9114">
          <cell r="N9114" t="str">
            <v>FLAC</v>
          </cell>
          <cell r="O9114" t="str">
            <v>FLAC</v>
          </cell>
        </row>
        <row r="9115">
          <cell r="N9115" t="str">
            <v>FLAC</v>
          </cell>
          <cell r="O9115" t="str">
            <v>FLAC</v>
          </cell>
        </row>
        <row r="9116">
          <cell r="N9116" t="str">
            <v>FLAC</v>
          </cell>
          <cell r="O9116" t="str">
            <v>FLAC</v>
          </cell>
        </row>
        <row r="9117">
          <cell r="N9117" t="str">
            <v>FLAC</v>
          </cell>
          <cell r="O9117" t="str">
            <v>FLAC</v>
          </cell>
        </row>
        <row r="9118">
          <cell r="N9118" t="str">
            <v>FLAC</v>
          </cell>
          <cell r="O9118" t="str">
            <v>FLAC</v>
          </cell>
        </row>
        <row r="9119">
          <cell r="N9119" t="str">
            <v>CLAUDIO JORGE BA</v>
          </cell>
          <cell r="O9119" t="str">
            <v>Cláudio Jorge</v>
          </cell>
        </row>
        <row r="9120">
          <cell r="N9120" t="str">
            <v>CLAUDIO JORGE BA</v>
          </cell>
          <cell r="O9120" t="str">
            <v>Cláudio Jorge</v>
          </cell>
        </row>
        <row r="9121">
          <cell r="N9121" t="str">
            <v>FLAC</v>
          </cell>
          <cell r="O9121" t="str">
            <v>FLAC</v>
          </cell>
        </row>
        <row r="9122">
          <cell r="N9122" t="str">
            <v>FLAC</v>
          </cell>
          <cell r="O9122" t="str">
            <v>FLAC</v>
          </cell>
        </row>
        <row r="9123">
          <cell r="N9123" t="str">
            <v>NUTRI ALIMENTOS</v>
          </cell>
          <cell r="O9123" t="str">
            <v>Nutri</v>
          </cell>
        </row>
        <row r="9124">
          <cell r="N9124" t="str">
            <v>NUTRI ALIMENTOS</v>
          </cell>
          <cell r="O9124" t="str">
            <v>Nutri</v>
          </cell>
        </row>
        <row r="9125">
          <cell r="N9125" t="str">
            <v>NUTRI ALIMENTOS</v>
          </cell>
          <cell r="O9125" t="str">
            <v>Nutri</v>
          </cell>
        </row>
        <row r="9126">
          <cell r="N9126" t="str">
            <v>NUTRI ALIMENTOS</v>
          </cell>
          <cell r="O9126" t="str">
            <v>Nutri</v>
          </cell>
        </row>
        <row r="9127">
          <cell r="N9127" t="str">
            <v>FLAC</v>
          </cell>
          <cell r="O9127" t="str">
            <v>FLAC</v>
          </cell>
        </row>
        <row r="9128">
          <cell r="N9128" t="str">
            <v>FLAC</v>
          </cell>
          <cell r="O9128" t="str">
            <v>FLAC</v>
          </cell>
        </row>
        <row r="9129">
          <cell r="N9129" t="str">
            <v>FLAC</v>
          </cell>
          <cell r="O9129" t="str">
            <v>FLAC</v>
          </cell>
        </row>
        <row r="9130">
          <cell r="N9130" t="str">
            <v>FLAC</v>
          </cell>
          <cell r="O9130" t="str">
            <v>FLAC</v>
          </cell>
        </row>
        <row r="9131">
          <cell r="N9131" t="str">
            <v>FLAC</v>
          </cell>
          <cell r="O9131" t="str">
            <v>FLAC</v>
          </cell>
        </row>
        <row r="9132">
          <cell r="N9132" t="str">
            <v>FLAC</v>
          </cell>
          <cell r="O9132" t="str">
            <v>FLAC</v>
          </cell>
        </row>
        <row r="9133">
          <cell r="N9133" t="str">
            <v>FLAC</v>
          </cell>
          <cell r="O9133" t="str">
            <v>FLAC</v>
          </cell>
        </row>
        <row r="9134">
          <cell r="N9134" t="str">
            <v>FLAC</v>
          </cell>
          <cell r="O9134" t="str">
            <v>FLAC</v>
          </cell>
        </row>
        <row r="9135">
          <cell r="N9135" t="str">
            <v>FLAC</v>
          </cell>
          <cell r="O9135" t="str">
            <v>FLAC</v>
          </cell>
        </row>
        <row r="9136">
          <cell r="N9136" t="str">
            <v>FLAC</v>
          </cell>
          <cell r="O9136" t="str">
            <v>FLAC</v>
          </cell>
        </row>
        <row r="9137">
          <cell r="N9137" t="str">
            <v>FLAC</v>
          </cell>
          <cell r="O9137" t="str">
            <v>FLAC</v>
          </cell>
        </row>
        <row r="9138">
          <cell r="N9138" t="str">
            <v>FLAC</v>
          </cell>
          <cell r="O9138" t="str">
            <v>FLAC</v>
          </cell>
        </row>
        <row r="9139">
          <cell r="N9139" t="str">
            <v>FLAC</v>
          </cell>
          <cell r="O9139" t="str">
            <v>FLAC</v>
          </cell>
        </row>
        <row r="9140">
          <cell r="N9140" t="str">
            <v>FLAC</v>
          </cell>
          <cell r="O9140" t="str">
            <v>FLAC</v>
          </cell>
        </row>
        <row r="9141">
          <cell r="N9141" t="str">
            <v>FLAC</v>
          </cell>
          <cell r="O9141" t="str">
            <v>FLAC</v>
          </cell>
        </row>
        <row r="9142">
          <cell r="N9142" t="str">
            <v>FLAC</v>
          </cell>
          <cell r="O9142" t="str">
            <v>FLAC</v>
          </cell>
        </row>
        <row r="9143">
          <cell r="N9143" t="str">
            <v>FLAC</v>
          </cell>
          <cell r="O9143" t="str">
            <v>FLAC</v>
          </cell>
        </row>
        <row r="9144">
          <cell r="N9144" t="str">
            <v>FLAC</v>
          </cell>
          <cell r="O9144" t="str">
            <v>FLAC</v>
          </cell>
        </row>
        <row r="9145">
          <cell r="N9145" t="str">
            <v>FLAC</v>
          </cell>
          <cell r="O9145" t="str">
            <v>FLAC</v>
          </cell>
        </row>
        <row r="9146">
          <cell r="N9146" t="str">
            <v>FLAC</v>
          </cell>
          <cell r="O9146" t="str">
            <v>FLAC</v>
          </cell>
        </row>
        <row r="9147">
          <cell r="N9147" t="str">
            <v>FLAC</v>
          </cell>
          <cell r="O9147" t="str">
            <v>FLAC</v>
          </cell>
        </row>
        <row r="9148">
          <cell r="N9148" t="str">
            <v>FLAC</v>
          </cell>
          <cell r="O9148" t="str">
            <v>FLAC</v>
          </cell>
        </row>
        <row r="9149">
          <cell r="N9149" t="str">
            <v>FLAC</v>
          </cell>
          <cell r="O9149" t="str">
            <v>FLAC</v>
          </cell>
        </row>
        <row r="9150">
          <cell r="N9150" t="str">
            <v>FLAC</v>
          </cell>
          <cell r="O9150" t="str">
            <v>FLAC</v>
          </cell>
        </row>
        <row r="9151">
          <cell r="N9151" t="str">
            <v>FLAC</v>
          </cell>
          <cell r="O9151" t="str">
            <v>FLAC</v>
          </cell>
        </row>
        <row r="9152">
          <cell r="N9152" t="str">
            <v>FLAC</v>
          </cell>
          <cell r="O9152" t="str">
            <v>FLAC</v>
          </cell>
        </row>
        <row r="9153">
          <cell r="N9153" t="str">
            <v>FLAC</v>
          </cell>
          <cell r="O9153" t="str">
            <v>FLAC</v>
          </cell>
        </row>
        <row r="9154">
          <cell r="N9154" t="str">
            <v>FLAC</v>
          </cell>
          <cell r="O9154" t="str">
            <v>FLAC</v>
          </cell>
        </row>
        <row r="9155">
          <cell r="N9155" t="str">
            <v>FLAC</v>
          </cell>
          <cell r="O9155" t="str">
            <v>FLAC</v>
          </cell>
        </row>
        <row r="9156">
          <cell r="N9156" t="str">
            <v>FLAC</v>
          </cell>
          <cell r="O9156" t="str">
            <v>FLAC</v>
          </cell>
        </row>
        <row r="9157">
          <cell r="N9157" t="str">
            <v>FLAC</v>
          </cell>
          <cell r="O9157" t="str">
            <v>FLAC</v>
          </cell>
        </row>
        <row r="9158">
          <cell r="N9158" t="str">
            <v>FLAC</v>
          </cell>
          <cell r="O9158" t="str">
            <v>FLAC</v>
          </cell>
        </row>
        <row r="9159">
          <cell r="N9159" t="str">
            <v>FLAC</v>
          </cell>
          <cell r="O9159" t="str">
            <v>FLAC</v>
          </cell>
        </row>
        <row r="9160">
          <cell r="N9160" t="str">
            <v>FLAC</v>
          </cell>
          <cell r="O9160" t="str">
            <v>FLAC</v>
          </cell>
        </row>
        <row r="9161">
          <cell r="N9161" t="str">
            <v>FLAC</v>
          </cell>
          <cell r="O9161" t="str">
            <v>FLAC</v>
          </cell>
        </row>
        <row r="9162">
          <cell r="N9162" t="str">
            <v>FLAC</v>
          </cell>
          <cell r="O9162" t="str">
            <v>FLAC</v>
          </cell>
        </row>
        <row r="9163">
          <cell r="N9163" t="str">
            <v>FLAC</v>
          </cell>
          <cell r="O9163" t="str">
            <v>FLAC</v>
          </cell>
        </row>
        <row r="9164">
          <cell r="N9164" t="str">
            <v>FLAC</v>
          </cell>
          <cell r="O9164" t="str">
            <v>FLAC</v>
          </cell>
        </row>
        <row r="9165">
          <cell r="N9165" t="str">
            <v>FLAC</v>
          </cell>
          <cell r="O9165" t="str">
            <v>FLAC</v>
          </cell>
        </row>
        <row r="9166">
          <cell r="N9166" t="str">
            <v>FLAC</v>
          </cell>
          <cell r="O9166" t="str">
            <v>FLAC</v>
          </cell>
        </row>
        <row r="9167">
          <cell r="N9167" t="str">
            <v>FLAC</v>
          </cell>
          <cell r="O9167" t="str">
            <v>FLAC</v>
          </cell>
        </row>
        <row r="9168">
          <cell r="N9168" t="str">
            <v>FLAC</v>
          </cell>
          <cell r="O9168" t="str">
            <v>FLAC</v>
          </cell>
        </row>
        <row r="9169">
          <cell r="N9169" t="str">
            <v>FLAC</v>
          </cell>
          <cell r="O9169" t="str">
            <v>FLAC</v>
          </cell>
        </row>
        <row r="9170">
          <cell r="N9170" t="str">
            <v>FLAC</v>
          </cell>
          <cell r="O9170" t="str">
            <v>FLAC</v>
          </cell>
        </row>
        <row r="9171">
          <cell r="N9171" t="str">
            <v>FLAC</v>
          </cell>
          <cell r="O9171" t="str">
            <v>FLAC</v>
          </cell>
        </row>
        <row r="9172">
          <cell r="N9172" t="str">
            <v>FLAC</v>
          </cell>
          <cell r="O9172" t="str">
            <v>FLAC</v>
          </cell>
        </row>
        <row r="9173">
          <cell r="N9173" t="str">
            <v>FLAC</v>
          </cell>
          <cell r="O9173" t="str">
            <v>FLAC</v>
          </cell>
        </row>
        <row r="9174">
          <cell r="N9174" t="str">
            <v>FLAC</v>
          </cell>
          <cell r="O9174" t="str">
            <v>FLAC</v>
          </cell>
        </row>
        <row r="9175">
          <cell r="N9175" t="str">
            <v>FLAC</v>
          </cell>
          <cell r="O9175" t="str">
            <v>FLAC</v>
          </cell>
        </row>
        <row r="9176">
          <cell r="N9176" t="str">
            <v>FLAC</v>
          </cell>
          <cell r="O9176" t="str">
            <v>FLAC</v>
          </cell>
        </row>
        <row r="9177">
          <cell r="N9177" t="str">
            <v>FLAC</v>
          </cell>
          <cell r="O9177" t="str">
            <v>FLAC</v>
          </cell>
        </row>
        <row r="9178">
          <cell r="N9178" t="str">
            <v>FLAC</v>
          </cell>
          <cell r="O9178" t="str">
            <v>FLAC</v>
          </cell>
        </row>
        <row r="9179">
          <cell r="N9179" t="str">
            <v>FLAC</v>
          </cell>
          <cell r="O9179" t="str">
            <v>FLAC</v>
          </cell>
        </row>
        <row r="9180">
          <cell r="N9180" t="str">
            <v>FLAC</v>
          </cell>
          <cell r="O9180" t="str">
            <v>FLAC</v>
          </cell>
        </row>
        <row r="9181">
          <cell r="N9181" t="str">
            <v>FLAC</v>
          </cell>
          <cell r="O9181" t="str">
            <v>FLAC</v>
          </cell>
        </row>
        <row r="9182">
          <cell r="N9182" t="str">
            <v>FLAC</v>
          </cell>
          <cell r="O9182" t="str">
            <v>FLAC</v>
          </cell>
        </row>
        <row r="9183">
          <cell r="N9183" t="str">
            <v>FLAC</v>
          </cell>
          <cell r="O9183" t="str">
            <v>FLAC</v>
          </cell>
        </row>
        <row r="9184">
          <cell r="N9184" t="str">
            <v>FLAC</v>
          </cell>
          <cell r="O9184" t="str">
            <v>FLAC</v>
          </cell>
        </row>
        <row r="9185">
          <cell r="N9185" t="str">
            <v>FLAC</v>
          </cell>
          <cell r="O9185" t="str">
            <v>FLAC</v>
          </cell>
        </row>
        <row r="9186">
          <cell r="N9186" t="str">
            <v>FLAC</v>
          </cell>
          <cell r="O9186" t="str">
            <v>FLAC</v>
          </cell>
        </row>
        <row r="9187">
          <cell r="N9187" t="str">
            <v>FLAC</v>
          </cell>
          <cell r="O9187" t="str">
            <v>FLAC</v>
          </cell>
        </row>
        <row r="9188">
          <cell r="N9188" t="str">
            <v>FLAC</v>
          </cell>
          <cell r="O9188" t="str">
            <v>FLAC</v>
          </cell>
        </row>
        <row r="9189">
          <cell r="N9189" t="str">
            <v>FLAC</v>
          </cell>
          <cell r="O9189" t="str">
            <v>FLAC</v>
          </cell>
        </row>
        <row r="9190">
          <cell r="N9190" t="str">
            <v>FLAC</v>
          </cell>
          <cell r="O9190" t="str">
            <v>FLAC</v>
          </cell>
        </row>
        <row r="9191">
          <cell r="N9191" t="str">
            <v>FLAC</v>
          </cell>
          <cell r="O9191" t="str">
            <v>FLAC</v>
          </cell>
        </row>
        <row r="9192">
          <cell r="N9192" t="str">
            <v>FLAC</v>
          </cell>
          <cell r="O9192" t="str">
            <v>FLAC</v>
          </cell>
        </row>
        <row r="9193">
          <cell r="N9193" t="str">
            <v>FLAC</v>
          </cell>
          <cell r="O9193" t="str">
            <v>FLAC</v>
          </cell>
        </row>
        <row r="9194">
          <cell r="N9194" t="str">
            <v>FLAC</v>
          </cell>
          <cell r="O9194" t="str">
            <v>FLAC</v>
          </cell>
        </row>
        <row r="9195">
          <cell r="N9195" t="str">
            <v>FLAC</v>
          </cell>
          <cell r="O9195" t="str">
            <v>FLAC</v>
          </cell>
        </row>
        <row r="9196">
          <cell r="N9196" t="str">
            <v>FLAC</v>
          </cell>
          <cell r="O9196" t="str">
            <v>FLAC</v>
          </cell>
        </row>
        <row r="9197">
          <cell r="N9197" t="str">
            <v>FLAC</v>
          </cell>
          <cell r="O9197" t="str">
            <v>FLAC</v>
          </cell>
        </row>
        <row r="9198">
          <cell r="N9198" t="str">
            <v>FLAC</v>
          </cell>
          <cell r="O9198" t="str">
            <v>FLAC</v>
          </cell>
        </row>
        <row r="9199">
          <cell r="N9199" t="str">
            <v>FLAC</v>
          </cell>
          <cell r="O9199" t="str">
            <v>FLAC</v>
          </cell>
        </row>
        <row r="9200">
          <cell r="N9200" t="str">
            <v>FLAC</v>
          </cell>
          <cell r="O9200" t="str">
            <v>FLAC</v>
          </cell>
        </row>
        <row r="9201">
          <cell r="N9201" t="str">
            <v>NUTRI ALIMENTOS</v>
          </cell>
          <cell r="O9201" t="str">
            <v>Nutri</v>
          </cell>
        </row>
        <row r="9202">
          <cell r="N9202" t="str">
            <v>NUTRI ALIMENTOS</v>
          </cell>
          <cell r="O9202" t="str">
            <v>Nutri</v>
          </cell>
        </row>
        <row r="9203">
          <cell r="N9203" t="str">
            <v>FLAC</v>
          </cell>
          <cell r="O9203" t="str">
            <v>FLAC</v>
          </cell>
        </row>
        <row r="9204">
          <cell r="N9204" t="str">
            <v>FLAC</v>
          </cell>
          <cell r="O9204" t="str">
            <v>FLAC</v>
          </cell>
        </row>
        <row r="9205">
          <cell r="N9205" t="str">
            <v>FLAC</v>
          </cell>
          <cell r="O9205" t="str">
            <v>FLAC</v>
          </cell>
        </row>
        <row r="9206">
          <cell r="N9206" t="str">
            <v>FLAC</v>
          </cell>
          <cell r="O9206" t="str">
            <v>FLAC</v>
          </cell>
        </row>
        <row r="9207">
          <cell r="N9207" t="str">
            <v>FLAC</v>
          </cell>
          <cell r="O9207" t="str">
            <v>FLAC</v>
          </cell>
        </row>
        <row r="9208">
          <cell r="N9208" t="str">
            <v>FLAC</v>
          </cell>
          <cell r="O9208" t="str">
            <v>FLAC</v>
          </cell>
        </row>
        <row r="9209">
          <cell r="N9209" t="str">
            <v>FLAC</v>
          </cell>
          <cell r="O9209" t="str">
            <v>FLAC</v>
          </cell>
        </row>
        <row r="9210">
          <cell r="N9210" t="str">
            <v>FLAC</v>
          </cell>
          <cell r="O9210" t="str">
            <v>FLAC</v>
          </cell>
        </row>
        <row r="9211">
          <cell r="N9211" t="str">
            <v>FLAC</v>
          </cell>
          <cell r="O9211" t="str">
            <v>FLAC</v>
          </cell>
        </row>
        <row r="9212">
          <cell r="N9212" t="str">
            <v>FLAC</v>
          </cell>
          <cell r="O9212" t="str">
            <v>FLAC</v>
          </cell>
        </row>
        <row r="9213">
          <cell r="N9213" t="str">
            <v>FLAC</v>
          </cell>
          <cell r="O9213" t="str">
            <v>FLAC</v>
          </cell>
        </row>
        <row r="9214">
          <cell r="N9214" t="str">
            <v>FLAC</v>
          </cell>
          <cell r="O9214" t="str">
            <v>FLAC</v>
          </cell>
        </row>
        <row r="9215">
          <cell r="N9215" t="str">
            <v>FLAC</v>
          </cell>
          <cell r="O9215" t="str">
            <v>FLAC</v>
          </cell>
        </row>
        <row r="9216">
          <cell r="N9216" t="str">
            <v>FLAC</v>
          </cell>
          <cell r="O9216" t="str">
            <v>FLAC</v>
          </cell>
        </row>
        <row r="9217">
          <cell r="N9217" t="str">
            <v>FLAC</v>
          </cell>
          <cell r="O9217" t="str">
            <v>FLAC</v>
          </cell>
        </row>
        <row r="9218">
          <cell r="N9218" t="str">
            <v>FLAC</v>
          </cell>
          <cell r="O9218" t="str">
            <v>FLAC</v>
          </cell>
        </row>
        <row r="9219">
          <cell r="N9219" t="str">
            <v>FLAC</v>
          </cell>
          <cell r="O9219" t="str">
            <v>FLAC</v>
          </cell>
        </row>
        <row r="9220">
          <cell r="N9220" t="str">
            <v>FLAC</v>
          </cell>
          <cell r="O9220" t="str">
            <v>FLAC</v>
          </cell>
        </row>
        <row r="9221">
          <cell r="N9221" t="str">
            <v>FLAC</v>
          </cell>
          <cell r="O9221" t="str">
            <v>FLAC</v>
          </cell>
        </row>
        <row r="9222">
          <cell r="N9222" t="str">
            <v>FLAC</v>
          </cell>
          <cell r="O9222" t="str">
            <v>FLAC</v>
          </cell>
        </row>
        <row r="9223">
          <cell r="N9223" t="str">
            <v>FLAC</v>
          </cell>
          <cell r="O9223" t="str">
            <v>FLAC</v>
          </cell>
        </row>
        <row r="9224">
          <cell r="N9224" t="str">
            <v>FLAC</v>
          </cell>
          <cell r="O9224" t="str">
            <v>FLAC</v>
          </cell>
        </row>
        <row r="9225">
          <cell r="N9225" t="str">
            <v>FLAC</v>
          </cell>
          <cell r="O9225" t="str">
            <v>FLAC</v>
          </cell>
        </row>
        <row r="9226">
          <cell r="N9226" t="str">
            <v>FLAC</v>
          </cell>
          <cell r="O9226" t="str">
            <v>FLAC</v>
          </cell>
        </row>
        <row r="9227">
          <cell r="N9227" t="str">
            <v>FLAC</v>
          </cell>
          <cell r="O9227" t="str">
            <v>FLAC</v>
          </cell>
        </row>
        <row r="9228">
          <cell r="N9228" t="str">
            <v>FLAC</v>
          </cell>
          <cell r="O9228" t="str">
            <v>FLAC</v>
          </cell>
        </row>
        <row r="9229">
          <cell r="N9229" t="str">
            <v>FLAC</v>
          </cell>
          <cell r="O9229" t="str">
            <v>FLAC</v>
          </cell>
        </row>
        <row r="9230">
          <cell r="N9230" t="str">
            <v>FLAC</v>
          </cell>
          <cell r="O9230" t="str">
            <v>FLAC</v>
          </cell>
        </row>
        <row r="9231">
          <cell r="N9231" t="str">
            <v>FLAC</v>
          </cell>
          <cell r="O9231" t="str">
            <v>FLAC</v>
          </cell>
        </row>
        <row r="9232">
          <cell r="N9232" t="str">
            <v>FLAC</v>
          </cell>
          <cell r="O9232" t="str">
            <v>FLAC</v>
          </cell>
        </row>
        <row r="9233">
          <cell r="N9233" t="str">
            <v>FLAC</v>
          </cell>
          <cell r="O9233" t="str">
            <v>FLAC</v>
          </cell>
        </row>
        <row r="9234">
          <cell r="N9234" t="str">
            <v>FLAC</v>
          </cell>
          <cell r="O9234" t="str">
            <v>FLAC</v>
          </cell>
        </row>
        <row r="9235">
          <cell r="N9235" t="str">
            <v>FLAC</v>
          </cell>
          <cell r="O9235" t="str">
            <v>FLAC</v>
          </cell>
        </row>
        <row r="9236">
          <cell r="N9236" t="str">
            <v>FLAC</v>
          </cell>
          <cell r="O9236" t="str">
            <v>FLAC</v>
          </cell>
        </row>
        <row r="9237">
          <cell r="N9237" t="str">
            <v>FLAC</v>
          </cell>
          <cell r="O9237" t="str">
            <v>FLAC</v>
          </cell>
        </row>
        <row r="9238">
          <cell r="N9238" t="str">
            <v>FLAC</v>
          </cell>
          <cell r="O9238" t="str">
            <v>FLAC</v>
          </cell>
        </row>
        <row r="9239">
          <cell r="N9239" t="str">
            <v>FLAC</v>
          </cell>
          <cell r="O9239" t="str">
            <v>FLAC</v>
          </cell>
        </row>
        <row r="9240">
          <cell r="N9240" t="str">
            <v>FLAC</v>
          </cell>
          <cell r="O9240" t="str">
            <v>FLAC</v>
          </cell>
        </row>
        <row r="9241">
          <cell r="N9241" t="str">
            <v>FLAC</v>
          </cell>
          <cell r="O9241" t="str">
            <v>FLAC</v>
          </cell>
        </row>
        <row r="9242">
          <cell r="N9242" t="str">
            <v>FLAC</v>
          </cell>
          <cell r="O9242" t="str">
            <v>FLAC</v>
          </cell>
        </row>
        <row r="9243">
          <cell r="N9243" t="str">
            <v>FLAC</v>
          </cell>
          <cell r="O9243" t="str">
            <v>FLAC</v>
          </cell>
        </row>
        <row r="9244">
          <cell r="N9244" t="str">
            <v>FLAC</v>
          </cell>
          <cell r="O9244" t="str">
            <v>FLAC</v>
          </cell>
        </row>
        <row r="9245">
          <cell r="N9245" t="str">
            <v>FLAC</v>
          </cell>
          <cell r="O9245" t="str">
            <v>FLAC</v>
          </cell>
        </row>
        <row r="9246">
          <cell r="N9246" t="str">
            <v>FLAC</v>
          </cell>
          <cell r="O9246" t="str">
            <v>FLAC</v>
          </cell>
        </row>
        <row r="9247">
          <cell r="N9247" t="str">
            <v>FLAC</v>
          </cell>
          <cell r="O9247" t="str">
            <v>FLAC</v>
          </cell>
        </row>
        <row r="9248">
          <cell r="N9248" t="str">
            <v>FLAC</v>
          </cell>
          <cell r="O9248" t="str">
            <v>FLAC</v>
          </cell>
        </row>
        <row r="9249">
          <cell r="N9249" t="str">
            <v>FLAC</v>
          </cell>
          <cell r="O9249" t="str">
            <v>FLAC</v>
          </cell>
        </row>
        <row r="9250">
          <cell r="N9250" t="str">
            <v>FLAC</v>
          </cell>
          <cell r="O9250" t="str">
            <v>FLAC</v>
          </cell>
        </row>
        <row r="9251">
          <cell r="N9251" t="str">
            <v>FLAC</v>
          </cell>
          <cell r="O9251" t="str">
            <v>FLAC</v>
          </cell>
        </row>
        <row r="9252">
          <cell r="N9252" t="str">
            <v>FLAC</v>
          </cell>
          <cell r="O9252" t="str">
            <v>FLAC</v>
          </cell>
        </row>
        <row r="9253">
          <cell r="N9253" t="str">
            <v>FLAC</v>
          </cell>
          <cell r="O9253" t="str">
            <v>FLAC</v>
          </cell>
        </row>
        <row r="9254">
          <cell r="N9254" t="str">
            <v>FLAC</v>
          </cell>
          <cell r="O9254" t="str">
            <v>FLAC</v>
          </cell>
        </row>
        <row r="9255">
          <cell r="N9255" t="str">
            <v>FLAC</v>
          </cell>
          <cell r="O9255" t="str">
            <v>FLAC</v>
          </cell>
        </row>
        <row r="9256">
          <cell r="N9256" t="str">
            <v>FLAC</v>
          </cell>
          <cell r="O9256" t="str">
            <v>FLAC</v>
          </cell>
        </row>
        <row r="9257">
          <cell r="N9257" t="str">
            <v>FLAC</v>
          </cell>
          <cell r="O9257" t="str">
            <v>FLAC</v>
          </cell>
        </row>
        <row r="9258">
          <cell r="N9258" t="str">
            <v>FLAC</v>
          </cell>
          <cell r="O9258" t="str">
            <v>FLAC</v>
          </cell>
        </row>
        <row r="9259">
          <cell r="N9259" t="str">
            <v>FLAC</v>
          </cell>
          <cell r="O9259" t="str">
            <v>FLAC</v>
          </cell>
        </row>
        <row r="9260">
          <cell r="N9260" t="str">
            <v>FLAC</v>
          </cell>
          <cell r="O9260" t="str">
            <v>FLAC</v>
          </cell>
        </row>
        <row r="9261">
          <cell r="N9261" t="str">
            <v>FLAC</v>
          </cell>
          <cell r="O9261" t="str">
            <v>FLAC</v>
          </cell>
        </row>
        <row r="9262">
          <cell r="N9262" t="str">
            <v>FLAC</v>
          </cell>
          <cell r="O9262" t="str">
            <v>FLAC</v>
          </cell>
        </row>
        <row r="9263">
          <cell r="N9263" t="str">
            <v>FLAC</v>
          </cell>
          <cell r="O9263" t="str">
            <v>FLAC</v>
          </cell>
        </row>
        <row r="9264">
          <cell r="N9264" t="str">
            <v>FLAC</v>
          </cell>
          <cell r="O9264" t="str">
            <v>FLAC</v>
          </cell>
        </row>
        <row r="9265">
          <cell r="N9265" t="str">
            <v>FLAC</v>
          </cell>
          <cell r="O9265" t="str">
            <v>FLAC</v>
          </cell>
        </row>
        <row r="9266">
          <cell r="N9266" t="str">
            <v>FLAC</v>
          </cell>
          <cell r="O9266" t="str">
            <v>FLAC</v>
          </cell>
        </row>
        <row r="9267">
          <cell r="N9267" t="str">
            <v>FLAC</v>
          </cell>
          <cell r="O9267" t="str">
            <v>FLAC</v>
          </cell>
        </row>
        <row r="9268">
          <cell r="N9268" t="str">
            <v>FLAC</v>
          </cell>
          <cell r="O9268" t="str">
            <v>FLAC</v>
          </cell>
        </row>
        <row r="9269">
          <cell r="N9269" t="str">
            <v>FLAC</v>
          </cell>
          <cell r="O9269" t="str">
            <v>FLAC</v>
          </cell>
        </row>
        <row r="9270">
          <cell r="N9270" t="str">
            <v>FLAC</v>
          </cell>
          <cell r="O9270" t="str">
            <v>FLAC</v>
          </cell>
        </row>
        <row r="9271">
          <cell r="N9271" t="str">
            <v>FLAC</v>
          </cell>
          <cell r="O9271" t="str">
            <v>FLAC</v>
          </cell>
        </row>
        <row r="9272">
          <cell r="N9272" t="str">
            <v>FLAC</v>
          </cell>
          <cell r="O9272" t="str">
            <v>FLAC</v>
          </cell>
        </row>
        <row r="9273">
          <cell r="N9273" t="str">
            <v>FLAC</v>
          </cell>
          <cell r="O9273" t="str">
            <v>FLAC</v>
          </cell>
        </row>
        <row r="9274">
          <cell r="N9274" t="str">
            <v>FLAC</v>
          </cell>
          <cell r="O9274" t="str">
            <v>FLAC</v>
          </cell>
        </row>
        <row r="9275">
          <cell r="N9275" t="str">
            <v>FLAC</v>
          </cell>
          <cell r="O9275" t="str">
            <v>FLAC</v>
          </cell>
        </row>
        <row r="9276">
          <cell r="N9276" t="str">
            <v>FLAC</v>
          </cell>
          <cell r="O9276" t="str">
            <v>FLAC</v>
          </cell>
        </row>
        <row r="9277">
          <cell r="N9277" t="str">
            <v>FLAC</v>
          </cell>
          <cell r="O9277" t="str">
            <v>FLAC</v>
          </cell>
        </row>
        <row r="9278">
          <cell r="N9278" t="str">
            <v>FLAC</v>
          </cell>
          <cell r="O9278" t="str">
            <v>FLAC</v>
          </cell>
        </row>
        <row r="9279">
          <cell r="N9279" t="str">
            <v>FLAC</v>
          </cell>
          <cell r="O9279" t="str">
            <v>FLAC</v>
          </cell>
        </row>
        <row r="9280">
          <cell r="N9280" t="str">
            <v>FLAC</v>
          </cell>
          <cell r="O9280" t="str">
            <v>FLAC</v>
          </cell>
        </row>
        <row r="9281">
          <cell r="N9281" t="str">
            <v>FLAC</v>
          </cell>
          <cell r="O9281" t="str">
            <v>FLAC</v>
          </cell>
        </row>
        <row r="9282">
          <cell r="N9282" t="str">
            <v>FLAC</v>
          </cell>
          <cell r="O9282" t="str">
            <v>FLAC</v>
          </cell>
        </row>
        <row r="9283">
          <cell r="N9283" t="str">
            <v>FLAC</v>
          </cell>
          <cell r="O9283" t="str">
            <v>FLAC</v>
          </cell>
        </row>
        <row r="9284">
          <cell r="N9284" t="str">
            <v>FLAC</v>
          </cell>
          <cell r="O9284" t="str">
            <v>FLAC</v>
          </cell>
        </row>
        <row r="9285">
          <cell r="N9285" t="str">
            <v>FLAC</v>
          </cell>
          <cell r="O9285" t="str">
            <v>FLAC</v>
          </cell>
        </row>
        <row r="9286">
          <cell r="N9286" t="str">
            <v>FLAC</v>
          </cell>
          <cell r="O9286" t="str">
            <v>FLAC</v>
          </cell>
        </row>
        <row r="9287">
          <cell r="N9287" t="str">
            <v>FLAC</v>
          </cell>
          <cell r="O9287" t="str">
            <v>FLAC</v>
          </cell>
        </row>
        <row r="9288">
          <cell r="N9288" t="str">
            <v>FLAC</v>
          </cell>
          <cell r="O9288" t="str">
            <v>FLAC</v>
          </cell>
        </row>
        <row r="9289">
          <cell r="N9289" t="str">
            <v>FLAC</v>
          </cell>
          <cell r="O9289" t="str">
            <v>FLAC</v>
          </cell>
        </row>
        <row r="9290">
          <cell r="N9290" t="str">
            <v>FLAC</v>
          </cell>
          <cell r="O9290" t="str">
            <v>FLAC</v>
          </cell>
        </row>
        <row r="9291">
          <cell r="N9291" t="str">
            <v>FLAC</v>
          </cell>
          <cell r="O9291" t="str">
            <v>FLAC</v>
          </cell>
        </row>
        <row r="9292">
          <cell r="N9292" t="str">
            <v>FLAC</v>
          </cell>
          <cell r="O9292" t="str">
            <v>FLAC</v>
          </cell>
        </row>
        <row r="9293">
          <cell r="N9293" t="str">
            <v>FLAC</v>
          </cell>
          <cell r="O9293" t="str">
            <v>FLAC</v>
          </cell>
        </row>
        <row r="9294">
          <cell r="N9294" t="str">
            <v>FLAC</v>
          </cell>
          <cell r="O9294" t="str">
            <v>FLAC</v>
          </cell>
        </row>
        <row r="9295">
          <cell r="N9295" t="str">
            <v>FLAC</v>
          </cell>
          <cell r="O9295" t="str">
            <v>FLAC</v>
          </cell>
        </row>
        <row r="9296">
          <cell r="N9296" t="str">
            <v>FLAC</v>
          </cell>
          <cell r="O9296" t="str">
            <v>FLAC</v>
          </cell>
        </row>
        <row r="9297">
          <cell r="N9297" t="str">
            <v>FLAC</v>
          </cell>
          <cell r="O9297" t="str">
            <v>FLAC</v>
          </cell>
        </row>
        <row r="9298">
          <cell r="N9298" t="str">
            <v>FLAC</v>
          </cell>
          <cell r="O9298" t="str">
            <v>FLAC</v>
          </cell>
        </row>
        <row r="9299">
          <cell r="N9299" t="str">
            <v>FLAC</v>
          </cell>
          <cell r="O9299" t="str">
            <v>FLAC</v>
          </cell>
        </row>
        <row r="9300">
          <cell r="N9300" t="str">
            <v>FLAC</v>
          </cell>
          <cell r="O9300" t="str">
            <v>FLAC</v>
          </cell>
        </row>
        <row r="9301">
          <cell r="N9301" t="str">
            <v>FLAC</v>
          </cell>
          <cell r="O9301" t="str">
            <v>FLAC</v>
          </cell>
        </row>
        <row r="9302">
          <cell r="N9302" t="str">
            <v>FLAC</v>
          </cell>
          <cell r="O9302" t="str">
            <v>FLAC</v>
          </cell>
        </row>
        <row r="9303">
          <cell r="N9303" t="str">
            <v>FLAC</v>
          </cell>
          <cell r="O9303" t="str">
            <v>FLAC</v>
          </cell>
        </row>
        <row r="9304">
          <cell r="N9304" t="str">
            <v>FLAC</v>
          </cell>
          <cell r="O9304" t="str">
            <v>FLAC</v>
          </cell>
        </row>
        <row r="9305">
          <cell r="N9305" t="str">
            <v>NUTRI ALIMENTOS</v>
          </cell>
          <cell r="O9305" t="str">
            <v>Nutri</v>
          </cell>
        </row>
        <row r="9306">
          <cell r="N9306" t="str">
            <v>NUTRI ALIMENTOS</v>
          </cell>
          <cell r="O9306" t="str">
            <v>Nutri</v>
          </cell>
        </row>
        <row r="9307">
          <cell r="N9307" t="str">
            <v>FLAC</v>
          </cell>
          <cell r="O9307" t="str">
            <v>FLAC</v>
          </cell>
        </row>
        <row r="9308">
          <cell r="N9308" t="str">
            <v>FLAC</v>
          </cell>
          <cell r="O9308" t="str">
            <v>FLAC</v>
          </cell>
        </row>
        <row r="9309">
          <cell r="N9309" t="str">
            <v>FLAC</v>
          </cell>
          <cell r="O9309" t="str">
            <v>FLAC</v>
          </cell>
        </row>
        <row r="9310">
          <cell r="N9310" t="str">
            <v>FLAC</v>
          </cell>
          <cell r="O9310" t="str">
            <v>FLAC</v>
          </cell>
        </row>
        <row r="9311">
          <cell r="N9311" t="str">
            <v>FLAC</v>
          </cell>
          <cell r="O9311" t="str">
            <v>FLAC</v>
          </cell>
        </row>
        <row r="9312">
          <cell r="N9312" t="str">
            <v>FLAC</v>
          </cell>
          <cell r="O9312" t="str">
            <v>FLAC</v>
          </cell>
        </row>
        <row r="9313">
          <cell r="N9313" t="str">
            <v>FLAC</v>
          </cell>
          <cell r="O9313" t="str">
            <v>FLAC</v>
          </cell>
        </row>
        <row r="9314">
          <cell r="N9314" t="str">
            <v>FLAC</v>
          </cell>
          <cell r="O9314" t="str">
            <v>FLAC</v>
          </cell>
        </row>
        <row r="9315">
          <cell r="N9315" t="str">
            <v>FLAC</v>
          </cell>
          <cell r="O9315" t="str">
            <v>FLAC</v>
          </cell>
        </row>
        <row r="9316">
          <cell r="N9316" t="str">
            <v>FLAC</v>
          </cell>
          <cell r="O9316" t="str">
            <v>FLAC</v>
          </cell>
        </row>
        <row r="9317">
          <cell r="N9317" t="str">
            <v>FLAC</v>
          </cell>
          <cell r="O9317" t="str">
            <v>FLAC</v>
          </cell>
        </row>
        <row r="9318">
          <cell r="N9318" t="str">
            <v>FLAC</v>
          </cell>
          <cell r="O9318" t="str">
            <v>FLAC</v>
          </cell>
        </row>
        <row r="9319">
          <cell r="N9319" t="str">
            <v>FLAC</v>
          </cell>
          <cell r="O9319" t="str">
            <v>FLAC</v>
          </cell>
        </row>
        <row r="9320">
          <cell r="N9320" t="str">
            <v>FLAC</v>
          </cell>
          <cell r="O9320" t="str">
            <v>FLAC</v>
          </cell>
        </row>
        <row r="9321">
          <cell r="N9321" t="str">
            <v>FLAC</v>
          </cell>
          <cell r="O9321" t="str">
            <v>FLAC</v>
          </cell>
        </row>
        <row r="9322">
          <cell r="N9322" t="str">
            <v>FLAC</v>
          </cell>
          <cell r="O9322" t="str">
            <v>FLAC</v>
          </cell>
        </row>
        <row r="9323">
          <cell r="N9323" t="str">
            <v>FLAC</v>
          </cell>
          <cell r="O9323" t="str">
            <v>FLAC</v>
          </cell>
        </row>
        <row r="9324">
          <cell r="N9324" t="str">
            <v>FLAC</v>
          </cell>
          <cell r="O9324" t="str">
            <v>FLAC</v>
          </cell>
        </row>
        <row r="9325">
          <cell r="N9325" t="str">
            <v>FLAC</v>
          </cell>
          <cell r="O9325" t="str">
            <v>FLAC</v>
          </cell>
        </row>
        <row r="9326">
          <cell r="N9326" t="str">
            <v>FLAC</v>
          </cell>
          <cell r="O9326" t="str">
            <v>FLAC</v>
          </cell>
        </row>
        <row r="9327">
          <cell r="N9327" t="str">
            <v>FLAC</v>
          </cell>
          <cell r="O9327" t="str">
            <v>FLAC</v>
          </cell>
        </row>
        <row r="9328">
          <cell r="N9328" t="str">
            <v>FLAC</v>
          </cell>
          <cell r="O9328" t="str">
            <v>FLAC</v>
          </cell>
        </row>
        <row r="9329">
          <cell r="N9329" t="str">
            <v>FLAC</v>
          </cell>
          <cell r="O9329" t="str">
            <v>FLAC</v>
          </cell>
        </row>
        <row r="9330">
          <cell r="N9330" t="str">
            <v>FLAC</v>
          </cell>
          <cell r="O9330" t="str">
            <v>FLAC</v>
          </cell>
        </row>
        <row r="9331">
          <cell r="N9331" t="str">
            <v>FLAC</v>
          </cell>
          <cell r="O9331" t="str">
            <v>FLAC</v>
          </cell>
        </row>
        <row r="9332">
          <cell r="N9332" t="str">
            <v>FLAC</v>
          </cell>
          <cell r="O9332" t="str">
            <v>FLAC</v>
          </cell>
        </row>
        <row r="9333">
          <cell r="N9333" t="str">
            <v>FLAC</v>
          </cell>
          <cell r="O9333" t="str">
            <v>FLAC</v>
          </cell>
        </row>
        <row r="9334">
          <cell r="N9334" t="str">
            <v>FLAC</v>
          </cell>
          <cell r="O9334" t="str">
            <v>FLAC</v>
          </cell>
        </row>
        <row r="9335">
          <cell r="N9335" t="str">
            <v>FLAC</v>
          </cell>
          <cell r="O9335" t="str">
            <v>FLAC</v>
          </cell>
        </row>
        <row r="9336">
          <cell r="N9336" t="str">
            <v>CLAUDIO JORGE GO</v>
          </cell>
          <cell r="O9336" t="str">
            <v>Cláudio Jorge</v>
          </cell>
        </row>
        <row r="9337">
          <cell r="N9337" t="str">
            <v>CLAUDIO JORGE GO</v>
          </cell>
          <cell r="O9337" t="str">
            <v>Cláudio Jorge</v>
          </cell>
        </row>
        <row r="9338">
          <cell r="N9338" t="str">
            <v>FLAC</v>
          </cell>
          <cell r="O9338" t="str">
            <v>FLAC</v>
          </cell>
        </row>
        <row r="9339">
          <cell r="N9339" t="str">
            <v>FLAC</v>
          </cell>
          <cell r="O9339" t="str">
            <v>FLAC</v>
          </cell>
        </row>
        <row r="9340">
          <cell r="N9340" t="str">
            <v>FLAC</v>
          </cell>
          <cell r="O9340" t="str">
            <v>FLAC</v>
          </cell>
        </row>
        <row r="9341">
          <cell r="N9341" t="str">
            <v>FLAC</v>
          </cell>
          <cell r="O9341" t="str">
            <v>FLAC</v>
          </cell>
        </row>
        <row r="9342">
          <cell r="N9342" t="str">
            <v>FLAC</v>
          </cell>
          <cell r="O9342" t="str">
            <v>FLAC</v>
          </cell>
        </row>
        <row r="9343">
          <cell r="N9343" t="str">
            <v>FLAC</v>
          </cell>
          <cell r="O9343" t="str">
            <v>FLAC</v>
          </cell>
        </row>
        <row r="9344">
          <cell r="N9344" t="str">
            <v>FLAC</v>
          </cell>
          <cell r="O9344" t="str">
            <v>FLAC</v>
          </cell>
        </row>
        <row r="9345">
          <cell r="N9345" t="str">
            <v>FLAC</v>
          </cell>
          <cell r="O9345" t="str">
            <v>FLAC</v>
          </cell>
        </row>
        <row r="9346">
          <cell r="N9346" t="str">
            <v>FLAC</v>
          </cell>
          <cell r="O9346" t="str">
            <v>FLAC</v>
          </cell>
        </row>
        <row r="9347">
          <cell r="N9347" t="str">
            <v>FLAC</v>
          </cell>
          <cell r="O9347" t="str">
            <v>FLAC</v>
          </cell>
        </row>
        <row r="9348">
          <cell r="N9348" t="str">
            <v>FLAC</v>
          </cell>
          <cell r="O9348" t="str">
            <v>FLAC</v>
          </cell>
        </row>
        <row r="9349">
          <cell r="N9349" t="str">
            <v>FLAC</v>
          </cell>
          <cell r="O9349" t="str">
            <v>FLAC</v>
          </cell>
        </row>
        <row r="9350">
          <cell r="N9350" t="str">
            <v>FLAC</v>
          </cell>
          <cell r="O9350" t="str">
            <v>FLAC</v>
          </cell>
        </row>
        <row r="9351">
          <cell r="N9351" t="str">
            <v>FLAC</v>
          </cell>
          <cell r="O9351" t="str">
            <v>FLAC</v>
          </cell>
        </row>
        <row r="9352">
          <cell r="N9352" t="str">
            <v>FLAC</v>
          </cell>
          <cell r="O9352" t="str">
            <v>FLAC</v>
          </cell>
        </row>
        <row r="9353">
          <cell r="N9353" t="str">
            <v>FLAC</v>
          </cell>
          <cell r="O9353" t="str">
            <v>FLAC</v>
          </cell>
        </row>
        <row r="9354">
          <cell r="N9354" t="str">
            <v>FLAC</v>
          </cell>
          <cell r="O9354" t="str">
            <v>FLAC</v>
          </cell>
        </row>
        <row r="9355">
          <cell r="N9355" t="str">
            <v>FLAC</v>
          </cell>
          <cell r="O9355" t="str">
            <v>FLAC</v>
          </cell>
        </row>
        <row r="9356">
          <cell r="N9356" t="str">
            <v>FLAC</v>
          </cell>
          <cell r="O9356" t="str">
            <v>FLAC</v>
          </cell>
        </row>
        <row r="9357">
          <cell r="N9357" t="str">
            <v>FLAC</v>
          </cell>
          <cell r="O9357" t="str">
            <v>FLAC</v>
          </cell>
        </row>
        <row r="9358">
          <cell r="N9358" t="str">
            <v>FLAC</v>
          </cell>
          <cell r="O9358" t="str">
            <v>FLAC</v>
          </cell>
        </row>
        <row r="9359">
          <cell r="N9359" t="str">
            <v>FLAC</v>
          </cell>
          <cell r="O9359" t="str">
            <v>FLAC</v>
          </cell>
        </row>
        <row r="9360">
          <cell r="N9360" t="str">
            <v>FLAC</v>
          </cell>
          <cell r="O9360" t="str">
            <v>FLAC</v>
          </cell>
        </row>
        <row r="9361">
          <cell r="N9361" t="str">
            <v>FLAC</v>
          </cell>
          <cell r="O9361" t="str">
            <v>FLAC</v>
          </cell>
        </row>
        <row r="9362">
          <cell r="N9362" t="str">
            <v>FLAC</v>
          </cell>
          <cell r="O9362" t="str">
            <v>FLAC</v>
          </cell>
        </row>
        <row r="9363">
          <cell r="N9363" t="str">
            <v>FLAC</v>
          </cell>
          <cell r="O9363" t="str">
            <v>FLAC</v>
          </cell>
        </row>
        <row r="9364">
          <cell r="N9364" t="str">
            <v>FLAC</v>
          </cell>
          <cell r="O9364" t="str">
            <v>FLAC</v>
          </cell>
        </row>
        <row r="9365">
          <cell r="N9365" t="str">
            <v>FLAC</v>
          </cell>
          <cell r="O9365" t="str">
            <v>FLAC</v>
          </cell>
        </row>
        <row r="9366">
          <cell r="N9366" t="str">
            <v>FLAC</v>
          </cell>
          <cell r="O9366" t="str">
            <v>FLAC</v>
          </cell>
        </row>
        <row r="9367">
          <cell r="N9367" t="str">
            <v>FLAC</v>
          </cell>
          <cell r="O9367" t="str">
            <v>FLAC</v>
          </cell>
        </row>
        <row r="9368">
          <cell r="N9368" t="str">
            <v>FLAC</v>
          </cell>
          <cell r="O9368" t="str">
            <v>FLAC</v>
          </cell>
        </row>
        <row r="9369">
          <cell r="N9369" t="str">
            <v>FLAC</v>
          </cell>
          <cell r="O9369" t="str">
            <v>FLAC</v>
          </cell>
        </row>
        <row r="9370">
          <cell r="N9370" t="str">
            <v>FLAC</v>
          </cell>
          <cell r="O9370" t="str">
            <v>FLAC</v>
          </cell>
        </row>
        <row r="9371">
          <cell r="N9371" t="str">
            <v>FLAC</v>
          </cell>
          <cell r="O9371" t="str">
            <v>FLAC</v>
          </cell>
        </row>
        <row r="9372">
          <cell r="N9372" t="str">
            <v>FLAC</v>
          </cell>
          <cell r="O9372" t="str">
            <v>FLAC</v>
          </cell>
        </row>
        <row r="9373">
          <cell r="N9373" t="str">
            <v>FLAC</v>
          </cell>
          <cell r="O9373" t="str">
            <v>FLAC</v>
          </cell>
        </row>
        <row r="9374">
          <cell r="N9374" t="str">
            <v>FLAC</v>
          </cell>
          <cell r="O9374" t="str">
            <v>FLAC</v>
          </cell>
        </row>
        <row r="9375">
          <cell r="N9375" t="str">
            <v>FLAC</v>
          </cell>
          <cell r="O9375" t="str">
            <v>FLAC</v>
          </cell>
        </row>
        <row r="9376">
          <cell r="N9376" t="str">
            <v>FLAC</v>
          </cell>
          <cell r="O9376" t="str">
            <v>FLAC</v>
          </cell>
        </row>
        <row r="9377">
          <cell r="N9377" t="str">
            <v>NUTRI ALIMENTOS</v>
          </cell>
          <cell r="O9377" t="str">
            <v>Nutri</v>
          </cell>
        </row>
        <row r="9378">
          <cell r="N9378" t="str">
            <v>NUTRI ALIMENTOS</v>
          </cell>
          <cell r="O9378" t="str">
            <v>Nutri</v>
          </cell>
        </row>
        <row r="9379">
          <cell r="N9379" t="str">
            <v>FLAC</v>
          </cell>
          <cell r="O9379" t="str">
            <v>FLAC</v>
          </cell>
        </row>
        <row r="9380">
          <cell r="N9380" t="str">
            <v>FLAC</v>
          </cell>
          <cell r="O9380" t="str">
            <v>FLAC</v>
          </cell>
        </row>
        <row r="9381">
          <cell r="N9381" t="str">
            <v>FLAC</v>
          </cell>
          <cell r="O9381" t="str">
            <v>FLAC</v>
          </cell>
        </row>
        <row r="9382">
          <cell r="N9382" t="str">
            <v>FLAC</v>
          </cell>
          <cell r="O9382" t="str">
            <v>FLAC</v>
          </cell>
        </row>
        <row r="9383">
          <cell r="N9383" t="str">
            <v>FLAC</v>
          </cell>
          <cell r="O9383" t="str">
            <v>FLAC</v>
          </cell>
        </row>
        <row r="9384">
          <cell r="N9384" t="str">
            <v>FLAC</v>
          </cell>
          <cell r="O9384" t="str">
            <v>FLAC</v>
          </cell>
        </row>
        <row r="9385">
          <cell r="N9385" t="str">
            <v>FLAC</v>
          </cell>
          <cell r="O9385" t="str">
            <v>FLAC</v>
          </cell>
        </row>
        <row r="9386">
          <cell r="N9386" t="str">
            <v>FLAC</v>
          </cell>
          <cell r="O9386" t="str">
            <v>FLAC</v>
          </cell>
        </row>
        <row r="9387">
          <cell r="N9387" t="str">
            <v>FLAC</v>
          </cell>
          <cell r="O9387" t="str">
            <v>FLAC</v>
          </cell>
        </row>
        <row r="9388">
          <cell r="N9388" t="str">
            <v>FLAC</v>
          </cell>
          <cell r="O9388" t="str">
            <v>FLAC</v>
          </cell>
        </row>
        <row r="9389">
          <cell r="N9389" t="str">
            <v>FLAC</v>
          </cell>
          <cell r="O9389" t="str">
            <v>FLAC</v>
          </cell>
        </row>
        <row r="9390">
          <cell r="N9390" t="str">
            <v>FLAC</v>
          </cell>
          <cell r="O9390" t="str">
            <v>FLAC</v>
          </cell>
        </row>
        <row r="9391">
          <cell r="N9391" t="str">
            <v>FLAC</v>
          </cell>
          <cell r="O9391" t="str">
            <v>FLAC</v>
          </cell>
        </row>
        <row r="9392">
          <cell r="N9392" t="str">
            <v>FLAC</v>
          </cell>
          <cell r="O9392" t="str">
            <v>FLAC</v>
          </cell>
        </row>
        <row r="9393">
          <cell r="N9393" t="str">
            <v>FLAC</v>
          </cell>
          <cell r="O9393" t="str">
            <v>FLAC</v>
          </cell>
        </row>
        <row r="9394">
          <cell r="N9394" t="str">
            <v>FLAC</v>
          </cell>
          <cell r="O9394" t="str">
            <v>FLAC</v>
          </cell>
        </row>
        <row r="9395">
          <cell r="N9395" t="str">
            <v>FLAC</v>
          </cell>
          <cell r="O9395" t="str">
            <v>FLAC</v>
          </cell>
        </row>
        <row r="9396">
          <cell r="N9396" t="str">
            <v>FLAC</v>
          </cell>
          <cell r="O9396" t="str">
            <v>FLAC</v>
          </cell>
        </row>
        <row r="9397">
          <cell r="N9397" t="str">
            <v>FLAC</v>
          </cell>
          <cell r="O9397" t="str">
            <v>FLAC</v>
          </cell>
        </row>
        <row r="9398">
          <cell r="N9398" t="str">
            <v>FLAC</v>
          </cell>
          <cell r="O9398" t="str">
            <v>FLAC</v>
          </cell>
        </row>
        <row r="9399">
          <cell r="N9399" t="str">
            <v>FLAC</v>
          </cell>
          <cell r="O9399" t="str">
            <v>FLAC</v>
          </cell>
        </row>
        <row r="9400">
          <cell r="N9400" t="str">
            <v>FLAC</v>
          </cell>
          <cell r="O9400" t="str">
            <v>FLAC</v>
          </cell>
        </row>
        <row r="9401">
          <cell r="N9401" t="str">
            <v>FLAC</v>
          </cell>
          <cell r="O9401" t="str">
            <v>FLAC</v>
          </cell>
        </row>
        <row r="9402">
          <cell r="N9402" t="str">
            <v>FLAC</v>
          </cell>
          <cell r="O9402" t="str">
            <v>FLAC</v>
          </cell>
        </row>
        <row r="9403">
          <cell r="N9403" t="str">
            <v>FLAC</v>
          </cell>
          <cell r="O9403" t="str">
            <v>FLAC</v>
          </cell>
        </row>
        <row r="9404">
          <cell r="N9404" t="str">
            <v>FLAC</v>
          </cell>
          <cell r="O9404" t="str">
            <v>FLAC</v>
          </cell>
        </row>
        <row r="9405">
          <cell r="N9405" t="str">
            <v>FLAC</v>
          </cell>
          <cell r="O9405" t="str">
            <v>FLAC</v>
          </cell>
        </row>
        <row r="9406">
          <cell r="N9406" t="str">
            <v>FLAC</v>
          </cell>
          <cell r="O9406" t="str">
            <v>FLAC</v>
          </cell>
        </row>
        <row r="9407">
          <cell r="N9407" t="str">
            <v>FLAC</v>
          </cell>
          <cell r="O9407" t="str">
            <v>FLAC</v>
          </cell>
        </row>
        <row r="9408">
          <cell r="N9408" t="str">
            <v>FLAC</v>
          </cell>
          <cell r="O9408" t="str">
            <v>FLAC</v>
          </cell>
        </row>
        <row r="9409">
          <cell r="N9409" t="str">
            <v>FLAC</v>
          </cell>
          <cell r="O9409" t="str">
            <v>FLAC</v>
          </cell>
        </row>
        <row r="9410">
          <cell r="N9410" t="str">
            <v>FLAC</v>
          </cell>
          <cell r="O9410" t="str">
            <v>FLAC</v>
          </cell>
        </row>
        <row r="9411">
          <cell r="N9411" t="str">
            <v>FLAC</v>
          </cell>
          <cell r="O9411" t="str">
            <v>FLAC</v>
          </cell>
        </row>
        <row r="9412">
          <cell r="N9412" t="str">
            <v>FLAC</v>
          </cell>
          <cell r="O9412" t="str">
            <v>FLAC</v>
          </cell>
        </row>
        <row r="9413">
          <cell r="N9413" t="str">
            <v>FLAC</v>
          </cell>
          <cell r="O9413" t="str">
            <v>FLAC</v>
          </cell>
        </row>
        <row r="9414">
          <cell r="N9414" t="str">
            <v>FLAC</v>
          </cell>
          <cell r="O9414" t="str">
            <v>FLAC</v>
          </cell>
        </row>
        <row r="9415">
          <cell r="N9415" t="str">
            <v>FLAC</v>
          </cell>
          <cell r="O9415" t="str">
            <v>FLAC</v>
          </cell>
        </row>
        <row r="9416">
          <cell r="N9416" t="str">
            <v>FLAC</v>
          </cell>
          <cell r="O9416" t="str">
            <v>FLAC</v>
          </cell>
        </row>
        <row r="9417">
          <cell r="N9417" t="str">
            <v>FLAC</v>
          </cell>
          <cell r="O9417" t="str">
            <v>FLAC</v>
          </cell>
        </row>
        <row r="9418">
          <cell r="N9418" t="str">
            <v>FLAC</v>
          </cell>
          <cell r="O9418" t="str">
            <v>FLAC</v>
          </cell>
        </row>
        <row r="9419">
          <cell r="N9419" t="str">
            <v>FLAC</v>
          </cell>
          <cell r="O9419" t="str">
            <v>FLAC</v>
          </cell>
        </row>
        <row r="9420">
          <cell r="N9420" t="str">
            <v>FLAC</v>
          </cell>
          <cell r="O9420" t="str">
            <v>FLAC</v>
          </cell>
        </row>
        <row r="9421">
          <cell r="N9421" t="str">
            <v>FLAC</v>
          </cell>
          <cell r="O9421" t="str">
            <v>FLAC</v>
          </cell>
        </row>
        <row r="9422">
          <cell r="N9422" t="str">
            <v>FLAC</v>
          </cell>
          <cell r="O9422" t="str">
            <v>FLAC</v>
          </cell>
        </row>
        <row r="9423">
          <cell r="N9423" t="str">
            <v>FLAC</v>
          </cell>
          <cell r="O9423" t="str">
            <v>FLAC</v>
          </cell>
        </row>
        <row r="9424">
          <cell r="N9424" t="str">
            <v>FLAC</v>
          </cell>
          <cell r="O9424" t="str">
            <v>FLAC</v>
          </cell>
        </row>
        <row r="9425">
          <cell r="N9425" t="str">
            <v>FLAC</v>
          </cell>
          <cell r="O9425" t="str">
            <v>FLAC</v>
          </cell>
        </row>
        <row r="9426">
          <cell r="N9426" t="str">
            <v>FLAC</v>
          </cell>
          <cell r="O9426" t="str">
            <v>FLAC</v>
          </cell>
        </row>
        <row r="9427">
          <cell r="N9427" t="str">
            <v>FLAC</v>
          </cell>
          <cell r="O9427" t="str">
            <v>FLAC</v>
          </cell>
        </row>
        <row r="9428">
          <cell r="N9428" t="str">
            <v>FLAC</v>
          </cell>
          <cell r="O9428" t="str">
            <v>FLAC</v>
          </cell>
        </row>
        <row r="9429">
          <cell r="N9429" t="str">
            <v>FLAC</v>
          </cell>
          <cell r="O9429" t="str">
            <v>FLAC</v>
          </cell>
        </row>
        <row r="9430">
          <cell r="N9430" t="str">
            <v>FLAC</v>
          </cell>
          <cell r="O9430" t="str">
            <v>FLAC</v>
          </cell>
        </row>
        <row r="9431">
          <cell r="N9431" t="str">
            <v>FLAC</v>
          </cell>
          <cell r="O9431" t="str">
            <v>FLAC</v>
          </cell>
        </row>
        <row r="9432">
          <cell r="N9432" t="str">
            <v>FLAC</v>
          </cell>
          <cell r="O9432" t="str">
            <v>FLAC</v>
          </cell>
        </row>
        <row r="9433">
          <cell r="N9433" t="str">
            <v>FLAC</v>
          </cell>
          <cell r="O9433" t="str">
            <v>FLAC</v>
          </cell>
        </row>
        <row r="9434">
          <cell r="N9434" t="str">
            <v>FLAC</v>
          </cell>
          <cell r="O9434" t="str">
            <v>FLAC</v>
          </cell>
        </row>
        <row r="9435">
          <cell r="N9435" t="str">
            <v>FLAC</v>
          </cell>
          <cell r="O9435" t="str">
            <v>FLAC</v>
          </cell>
        </row>
        <row r="9436">
          <cell r="N9436" t="str">
            <v>FLAC</v>
          </cell>
          <cell r="O9436" t="str">
            <v>FLAC</v>
          </cell>
        </row>
        <row r="9437">
          <cell r="N9437" t="str">
            <v>FLAC</v>
          </cell>
          <cell r="O9437" t="str">
            <v>FLAC</v>
          </cell>
        </row>
        <row r="9438">
          <cell r="N9438" t="str">
            <v>FLAC</v>
          </cell>
          <cell r="O9438" t="str">
            <v>FLAC</v>
          </cell>
        </row>
        <row r="9439">
          <cell r="N9439" t="str">
            <v>FLAC</v>
          </cell>
          <cell r="O9439" t="str">
            <v>FLAC</v>
          </cell>
        </row>
        <row r="9440">
          <cell r="N9440" t="str">
            <v>FLAC</v>
          </cell>
          <cell r="O9440" t="str">
            <v>FLAC</v>
          </cell>
        </row>
        <row r="9441">
          <cell r="N9441" t="str">
            <v>FLAC</v>
          </cell>
          <cell r="O9441" t="str">
            <v>FLAC</v>
          </cell>
        </row>
        <row r="9442">
          <cell r="N9442" t="str">
            <v>FLAC</v>
          </cell>
          <cell r="O9442" t="str">
            <v>FLAC</v>
          </cell>
        </row>
        <row r="9443">
          <cell r="N9443" t="str">
            <v>FLAC</v>
          </cell>
          <cell r="O9443" t="str">
            <v>FLAC</v>
          </cell>
        </row>
        <row r="9444">
          <cell r="N9444" t="str">
            <v>FLAC</v>
          </cell>
          <cell r="O9444" t="str">
            <v>FLAC</v>
          </cell>
        </row>
        <row r="9445">
          <cell r="N9445" t="str">
            <v>FLAC</v>
          </cell>
          <cell r="O9445" t="str">
            <v>FLAC</v>
          </cell>
        </row>
        <row r="9446">
          <cell r="N9446" t="str">
            <v>FLAC</v>
          </cell>
          <cell r="O9446" t="str">
            <v>FLAC</v>
          </cell>
        </row>
        <row r="9447">
          <cell r="N9447" t="str">
            <v>FLAC</v>
          </cell>
          <cell r="O9447" t="str">
            <v>FLAC</v>
          </cell>
        </row>
        <row r="9448">
          <cell r="N9448" t="str">
            <v>FLAC</v>
          </cell>
          <cell r="O9448" t="str">
            <v>FLAC</v>
          </cell>
        </row>
        <row r="9449">
          <cell r="N9449" t="str">
            <v>FLAC</v>
          </cell>
          <cell r="O9449" t="str">
            <v>FLAC</v>
          </cell>
        </row>
        <row r="9450">
          <cell r="N9450" t="str">
            <v>FLAC</v>
          </cell>
          <cell r="O9450" t="str">
            <v>FLAC</v>
          </cell>
        </row>
        <row r="9451">
          <cell r="N9451" t="str">
            <v>FLAC</v>
          </cell>
          <cell r="O9451" t="str">
            <v>FLAC</v>
          </cell>
        </row>
        <row r="9452">
          <cell r="N9452" t="str">
            <v>FLAC</v>
          </cell>
          <cell r="O9452" t="str">
            <v>FLAC</v>
          </cell>
        </row>
        <row r="9453">
          <cell r="N9453" t="str">
            <v>FLAC</v>
          </cell>
          <cell r="O9453" t="str">
            <v>FLAC</v>
          </cell>
        </row>
        <row r="9454">
          <cell r="N9454" t="str">
            <v>FLAC</v>
          </cell>
          <cell r="O9454" t="str">
            <v>FLAC</v>
          </cell>
        </row>
        <row r="9455">
          <cell r="N9455" t="str">
            <v>FLAC</v>
          </cell>
          <cell r="O9455" t="str">
            <v>FLAC</v>
          </cell>
        </row>
        <row r="9456">
          <cell r="N9456" t="str">
            <v>FLAC</v>
          </cell>
          <cell r="O9456" t="str">
            <v>FLAC</v>
          </cell>
        </row>
        <row r="9457">
          <cell r="N9457" t="str">
            <v>FLAC</v>
          </cell>
          <cell r="O9457" t="str">
            <v>FLAC</v>
          </cell>
        </row>
        <row r="9458">
          <cell r="N9458" t="str">
            <v>FLAC</v>
          </cell>
          <cell r="O9458" t="str">
            <v>FLAC</v>
          </cell>
        </row>
        <row r="9459">
          <cell r="N9459" t="str">
            <v>FLAC</v>
          </cell>
          <cell r="O9459" t="str">
            <v>FLAC</v>
          </cell>
        </row>
        <row r="9460">
          <cell r="N9460" t="str">
            <v>FLAC</v>
          </cell>
          <cell r="O9460" t="str">
            <v>FLAC</v>
          </cell>
        </row>
        <row r="9461">
          <cell r="N9461" t="str">
            <v>FLAC</v>
          </cell>
          <cell r="O9461" t="str">
            <v>FLAC</v>
          </cell>
        </row>
        <row r="9462">
          <cell r="N9462" t="str">
            <v>NUTRI ALIMENTOS</v>
          </cell>
          <cell r="O9462" t="str">
            <v>Nutri</v>
          </cell>
        </row>
        <row r="9463">
          <cell r="N9463" t="str">
            <v>NUTRI ALIMENTOS</v>
          </cell>
          <cell r="O9463" t="str">
            <v>Nutri</v>
          </cell>
        </row>
        <row r="9464">
          <cell r="N9464" t="str">
            <v>FLAC</v>
          </cell>
          <cell r="O9464" t="str">
            <v>FLAC</v>
          </cell>
        </row>
        <row r="9465">
          <cell r="N9465" t="str">
            <v>FLAC</v>
          </cell>
          <cell r="O9465" t="str">
            <v>FLAC</v>
          </cell>
        </row>
        <row r="9466">
          <cell r="N9466" t="str">
            <v>FLAC</v>
          </cell>
          <cell r="O9466" t="str">
            <v>FLAC</v>
          </cell>
        </row>
        <row r="9467">
          <cell r="N9467" t="str">
            <v>FLAC</v>
          </cell>
          <cell r="O9467" t="str">
            <v>FLAC</v>
          </cell>
        </row>
        <row r="9468">
          <cell r="N9468" t="str">
            <v>FLAC</v>
          </cell>
          <cell r="O9468" t="str">
            <v>FLAC</v>
          </cell>
        </row>
        <row r="9469">
          <cell r="N9469" t="str">
            <v>FLAC</v>
          </cell>
          <cell r="O9469" t="str">
            <v>FLAC</v>
          </cell>
        </row>
        <row r="9470">
          <cell r="N9470" t="str">
            <v>FLAC</v>
          </cell>
          <cell r="O9470" t="str">
            <v>FLAC</v>
          </cell>
        </row>
        <row r="9471">
          <cell r="N9471" t="str">
            <v>FLAC</v>
          </cell>
          <cell r="O9471" t="str">
            <v>FLAC</v>
          </cell>
        </row>
        <row r="9472">
          <cell r="N9472" t="str">
            <v>FLAC</v>
          </cell>
          <cell r="O9472" t="str">
            <v>FLAC</v>
          </cell>
        </row>
        <row r="9473">
          <cell r="N9473" t="str">
            <v>FLAC</v>
          </cell>
          <cell r="O9473" t="str">
            <v>FLAC</v>
          </cell>
        </row>
        <row r="9474">
          <cell r="N9474" t="str">
            <v>FLAC</v>
          </cell>
          <cell r="O9474" t="str">
            <v>FLAC</v>
          </cell>
        </row>
        <row r="9475">
          <cell r="N9475" t="str">
            <v>FLAC</v>
          </cell>
          <cell r="O9475" t="str">
            <v>FLAC</v>
          </cell>
        </row>
        <row r="9476">
          <cell r="N9476" t="str">
            <v>FLAC</v>
          </cell>
          <cell r="O9476" t="str">
            <v>FLAC</v>
          </cell>
        </row>
        <row r="9477">
          <cell r="N9477" t="str">
            <v>FLAC</v>
          </cell>
          <cell r="O9477" t="str">
            <v>FLAC</v>
          </cell>
        </row>
        <row r="9478">
          <cell r="N9478" t="str">
            <v>FLAC</v>
          </cell>
          <cell r="O9478" t="str">
            <v>FLAC</v>
          </cell>
        </row>
        <row r="9479">
          <cell r="N9479" t="str">
            <v>FLAC</v>
          </cell>
          <cell r="O9479" t="str">
            <v>FLAC</v>
          </cell>
        </row>
        <row r="9480">
          <cell r="N9480" t="str">
            <v>FLAC</v>
          </cell>
          <cell r="O9480" t="str">
            <v>FLAC</v>
          </cell>
        </row>
        <row r="9481">
          <cell r="N9481" t="str">
            <v>FLAC</v>
          </cell>
          <cell r="O9481" t="str">
            <v>FLAC</v>
          </cell>
        </row>
        <row r="9482">
          <cell r="N9482" t="str">
            <v>FLAC</v>
          </cell>
          <cell r="O9482" t="str">
            <v>FLAC</v>
          </cell>
        </row>
        <row r="9483">
          <cell r="N9483" t="str">
            <v>FLAC</v>
          </cell>
          <cell r="O9483" t="str">
            <v>FLAC</v>
          </cell>
        </row>
        <row r="9484">
          <cell r="N9484" t="str">
            <v>FLAC</v>
          </cell>
          <cell r="O9484" t="str">
            <v>FLAC</v>
          </cell>
        </row>
        <row r="9485">
          <cell r="N9485" t="str">
            <v>NUTRI ALIMENTOS</v>
          </cell>
          <cell r="O9485" t="str">
            <v>Nutri</v>
          </cell>
        </row>
        <row r="9486">
          <cell r="N9486" t="str">
            <v>FLAC</v>
          </cell>
          <cell r="O9486" t="str">
            <v>FLAC</v>
          </cell>
        </row>
        <row r="9487">
          <cell r="N9487" t="str">
            <v>NUTRI ALIMENTOS</v>
          </cell>
          <cell r="O9487" t="str">
            <v>Nutri</v>
          </cell>
        </row>
        <row r="9488">
          <cell r="N9488" t="str">
            <v>NUTRI ALIMENTOS</v>
          </cell>
          <cell r="O9488" t="str">
            <v>Nutri</v>
          </cell>
        </row>
        <row r="9489">
          <cell r="N9489" t="str">
            <v>FLAC</v>
          </cell>
          <cell r="O9489" t="str">
            <v>FLAC</v>
          </cell>
        </row>
        <row r="9490">
          <cell r="N9490" t="str">
            <v>FLAC</v>
          </cell>
          <cell r="O9490" t="str">
            <v>FLAC</v>
          </cell>
        </row>
        <row r="9491">
          <cell r="N9491" t="str">
            <v>FLAC</v>
          </cell>
          <cell r="O9491" t="str">
            <v>FLAC</v>
          </cell>
        </row>
        <row r="9492">
          <cell r="N9492" t="str">
            <v>FLAC</v>
          </cell>
          <cell r="O9492" t="str">
            <v>FLAC</v>
          </cell>
        </row>
        <row r="9493">
          <cell r="N9493" t="str">
            <v>FLAC</v>
          </cell>
          <cell r="O9493" t="str">
            <v>FLAC</v>
          </cell>
        </row>
        <row r="9494">
          <cell r="N9494" t="str">
            <v>FLAC</v>
          </cell>
          <cell r="O9494" t="str">
            <v>FLAC</v>
          </cell>
        </row>
        <row r="9495">
          <cell r="N9495" t="str">
            <v>FLAC</v>
          </cell>
          <cell r="O9495" t="str">
            <v>FLAC</v>
          </cell>
        </row>
        <row r="9496">
          <cell r="N9496" t="str">
            <v>FLAC</v>
          </cell>
          <cell r="O9496" t="str">
            <v>FLAC</v>
          </cell>
        </row>
        <row r="9497">
          <cell r="N9497" t="str">
            <v>FLAC</v>
          </cell>
          <cell r="O9497" t="str">
            <v>FLAC</v>
          </cell>
        </row>
        <row r="9498">
          <cell r="N9498" t="str">
            <v>FLAC</v>
          </cell>
          <cell r="O9498" t="str">
            <v>FLAC</v>
          </cell>
        </row>
        <row r="9499">
          <cell r="N9499" t="str">
            <v>FLAC</v>
          </cell>
          <cell r="O9499" t="str">
            <v>FLAC</v>
          </cell>
        </row>
        <row r="9500">
          <cell r="N9500" t="str">
            <v>FLAC</v>
          </cell>
          <cell r="O9500" t="str">
            <v>FLAC</v>
          </cell>
        </row>
        <row r="9501">
          <cell r="N9501" t="str">
            <v>FLAC</v>
          </cell>
          <cell r="O9501" t="str">
            <v>FLAC</v>
          </cell>
        </row>
        <row r="9502">
          <cell r="N9502" t="str">
            <v>FLAC</v>
          </cell>
          <cell r="O9502" t="str">
            <v>FLAC</v>
          </cell>
        </row>
        <row r="9503">
          <cell r="N9503" t="str">
            <v>FLAC</v>
          </cell>
          <cell r="O9503" t="str">
            <v>FLAC</v>
          </cell>
        </row>
        <row r="9504">
          <cell r="N9504" t="str">
            <v>FLAC</v>
          </cell>
          <cell r="O9504" t="str">
            <v>FLAC</v>
          </cell>
        </row>
        <row r="9505">
          <cell r="N9505" t="str">
            <v>FLAC</v>
          </cell>
          <cell r="O9505" t="str">
            <v>FLAC</v>
          </cell>
        </row>
        <row r="9506">
          <cell r="N9506" t="str">
            <v>FLAC</v>
          </cell>
          <cell r="O9506" t="str">
            <v>FLAC</v>
          </cell>
        </row>
        <row r="9507">
          <cell r="N9507" t="str">
            <v>FLAC</v>
          </cell>
          <cell r="O9507" t="str">
            <v>FLAC</v>
          </cell>
        </row>
        <row r="9508">
          <cell r="N9508" t="str">
            <v>FLAC</v>
          </cell>
          <cell r="O9508" t="str">
            <v>FLAC</v>
          </cell>
        </row>
        <row r="9509">
          <cell r="N9509" t="str">
            <v>FLAC</v>
          </cell>
          <cell r="O9509" t="str">
            <v>FLAC</v>
          </cell>
        </row>
        <row r="9510">
          <cell r="N9510" t="str">
            <v>FLAC</v>
          </cell>
          <cell r="O9510" t="str">
            <v>FLAC</v>
          </cell>
        </row>
        <row r="9511">
          <cell r="N9511" t="str">
            <v>FLAC</v>
          </cell>
          <cell r="O9511" t="str">
            <v>FLAC</v>
          </cell>
        </row>
        <row r="9512">
          <cell r="N9512" t="str">
            <v>FLAC</v>
          </cell>
          <cell r="O9512" t="str">
            <v>FLAC</v>
          </cell>
        </row>
        <row r="9513">
          <cell r="N9513" t="str">
            <v>NUTRI ALIMENTOS</v>
          </cell>
          <cell r="O9513" t="str">
            <v>Nutri</v>
          </cell>
        </row>
        <row r="9514">
          <cell r="N9514" t="str">
            <v>NUTRI ALIMENTOS</v>
          </cell>
          <cell r="O9514" t="str">
            <v>Nutri</v>
          </cell>
        </row>
        <row r="9515">
          <cell r="N9515" t="str">
            <v>FLAC</v>
          </cell>
          <cell r="O9515" t="str">
            <v>FLAC</v>
          </cell>
        </row>
        <row r="9516">
          <cell r="N9516" t="str">
            <v>FLAC</v>
          </cell>
          <cell r="O9516" t="str">
            <v>FLAC</v>
          </cell>
        </row>
        <row r="9517">
          <cell r="N9517" t="str">
            <v>FLAC</v>
          </cell>
          <cell r="O9517" t="str">
            <v>FLAC</v>
          </cell>
        </row>
        <row r="9518">
          <cell r="N9518" t="str">
            <v>FLAC</v>
          </cell>
          <cell r="O9518" t="str">
            <v>FLAC</v>
          </cell>
        </row>
        <row r="9519">
          <cell r="N9519" t="str">
            <v>FLAC</v>
          </cell>
          <cell r="O9519" t="str">
            <v>FLAC</v>
          </cell>
        </row>
        <row r="9520">
          <cell r="N9520" t="str">
            <v>FLAC</v>
          </cell>
          <cell r="O9520" t="str">
            <v>FLAC</v>
          </cell>
        </row>
        <row r="9521">
          <cell r="N9521" t="str">
            <v>FLAC</v>
          </cell>
          <cell r="O9521" t="str">
            <v>FLAC</v>
          </cell>
        </row>
        <row r="9522">
          <cell r="N9522" t="str">
            <v>FLAC</v>
          </cell>
          <cell r="O9522" t="str">
            <v>FLAC</v>
          </cell>
        </row>
        <row r="9523">
          <cell r="N9523" t="str">
            <v>FLAC</v>
          </cell>
          <cell r="O9523" t="str">
            <v>FLAC</v>
          </cell>
        </row>
        <row r="9524">
          <cell r="N9524" t="str">
            <v>FLAC</v>
          </cell>
          <cell r="O9524" t="str">
            <v>FLAC</v>
          </cell>
        </row>
        <row r="9525">
          <cell r="N9525" t="str">
            <v>FLAC</v>
          </cell>
          <cell r="O9525" t="str">
            <v>FLAC</v>
          </cell>
        </row>
        <row r="9526">
          <cell r="N9526" t="str">
            <v>FLAC</v>
          </cell>
          <cell r="O9526" t="str">
            <v>FLAC</v>
          </cell>
        </row>
        <row r="9527">
          <cell r="N9527" t="str">
            <v>FLAC</v>
          </cell>
          <cell r="O9527" t="str">
            <v>FLAC</v>
          </cell>
        </row>
        <row r="9528">
          <cell r="N9528" t="str">
            <v>FLAC</v>
          </cell>
          <cell r="O9528" t="str">
            <v>FLAC</v>
          </cell>
        </row>
        <row r="9529">
          <cell r="N9529" t="str">
            <v>FLAC</v>
          </cell>
          <cell r="O9529" t="str">
            <v>FLAC</v>
          </cell>
        </row>
        <row r="9530">
          <cell r="N9530" t="str">
            <v>FLAC</v>
          </cell>
          <cell r="O9530" t="str">
            <v>FLAC</v>
          </cell>
        </row>
        <row r="9531">
          <cell r="N9531" t="str">
            <v>FLAC</v>
          </cell>
          <cell r="O9531" t="str">
            <v>FLAC</v>
          </cell>
        </row>
        <row r="9532">
          <cell r="N9532" t="str">
            <v>FLAC</v>
          </cell>
          <cell r="O9532" t="str">
            <v>FLAC</v>
          </cell>
        </row>
        <row r="9533">
          <cell r="N9533" t="str">
            <v>FLAC</v>
          </cell>
          <cell r="O9533" t="str">
            <v>FLAC</v>
          </cell>
        </row>
        <row r="9534">
          <cell r="N9534" t="str">
            <v>FLAC</v>
          </cell>
          <cell r="O9534" t="str">
            <v>FLAC</v>
          </cell>
        </row>
        <row r="9535">
          <cell r="N9535" t="str">
            <v>FLAC</v>
          </cell>
          <cell r="O9535" t="str">
            <v>FLAC</v>
          </cell>
        </row>
        <row r="9536">
          <cell r="N9536" t="str">
            <v>FLAC</v>
          </cell>
          <cell r="O9536" t="str">
            <v>FLAC</v>
          </cell>
        </row>
        <row r="9537">
          <cell r="N9537" t="str">
            <v>FLAC</v>
          </cell>
          <cell r="O9537" t="str">
            <v>FLAC</v>
          </cell>
        </row>
        <row r="9538">
          <cell r="N9538" t="str">
            <v>FLAC</v>
          </cell>
          <cell r="O9538" t="str">
            <v>FLAC</v>
          </cell>
        </row>
        <row r="9539">
          <cell r="N9539" t="str">
            <v>FLAC</v>
          </cell>
          <cell r="O9539" t="str">
            <v>FLAC</v>
          </cell>
        </row>
        <row r="9540">
          <cell r="N9540" t="str">
            <v>FLAC</v>
          </cell>
          <cell r="O9540" t="str">
            <v>FLAC</v>
          </cell>
        </row>
        <row r="9541">
          <cell r="N9541" t="str">
            <v>FLAC</v>
          </cell>
          <cell r="O9541" t="str">
            <v>FLAC</v>
          </cell>
        </row>
        <row r="9542">
          <cell r="N9542" t="str">
            <v>FLAC</v>
          </cell>
          <cell r="O9542" t="str">
            <v>FLAC</v>
          </cell>
        </row>
        <row r="9543">
          <cell r="N9543" t="str">
            <v>FLAC</v>
          </cell>
          <cell r="O9543" t="str">
            <v>FLAC</v>
          </cell>
        </row>
        <row r="9544">
          <cell r="N9544" t="str">
            <v>FLAC</v>
          </cell>
          <cell r="O9544" t="str">
            <v>FLAC</v>
          </cell>
        </row>
        <row r="9545">
          <cell r="N9545" t="str">
            <v>FLAC</v>
          </cell>
          <cell r="O9545" t="str">
            <v>FLAC</v>
          </cell>
        </row>
        <row r="9546">
          <cell r="N9546" t="str">
            <v>FLAC</v>
          </cell>
          <cell r="O9546" t="str">
            <v>FLAC</v>
          </cell>
        </row>
        <row r="9547">
          <cell r="N9547" t="str">
            <v>FLAC</v>
          </cell>
          <cell r="O9547" t="str">
            <v>FLAC</v>
          </cell>
        </row>
        <row r="9548">
          <cell r="N9548" t="str">
            <v>FLAC</v>
          </cell>
          <cell r="O9548" t="str">
            <v>FLAC</v>
          </cell>
        </row>
        <row r="9549">
          <cell r="N9549" t="str">
            <v>FLAC</v>
          </cell>
          <cell r="O9549" t="str">
            <v>FLAC</v>
          </cell>
        </row>
        <row r="9550">
          <cell r="N9550" t="str">
            <v>FLAC</v>
          </cell>
          <cell r="O9550" t="str">
            <v>FLAC</v>
          </cell>
        </row>
        <row r="9551">
          <cell r="N9551" t="str">
            <v>FLAC</v>
          </cell>
          <cell r="O9551" t="str">
            <v>FLAC</v>
          </cell>
        </row>
        <row r="9552">
          <cell r="N9552" t="str">
            <v>FLAC</v>
          </cell>
          <cell r="O9552" t="str">
            <v>FLAC</v>
          </cell>
        </row>
        <row r="9553">
          <cell r="N9553" t="str">
            <v>FLAC</v>
          </cell>
          <cell r="O9553" t="str">
            <v>FLAC</v>
          </cell>
        </row>
        <row r="9554">
          <cell r="N9554" t="str">
            <v>FLAC</v>
          </cell>
          <cell r="O9554" t="str">
            <v>FLAC</v>
          </cell>
        </row>
        <row r="9555">
          <cell r="N9555" t="str">
            <v>FLAC</v>
          </cell>
          <cell r="O9555" t="str">
            <v>FLAC</v>
          </cell>
        </row>
        <row r="9556">
          <cell r="N9556" t="str">
            <v>FLAC</v>
          </cell>
          <cell r="O9556" t="str">
            <v>FLAC</v>
          </cell>
        </row>
        <row r="9557">
          <cell r="N9557" t="str">
            <v>FLAC</v>
          </cell>
          <cell r="O9557" t="str">
            <v>FLAC</v>
          </cell>
        </row>
        <row r="9558">
          <cell r="N9558" t="str">
            <v>FLAC</v>
          </cell>
          <cell r="O9558" t="str">
            <v>FLAC</v>
          </cell>
        </row>
        <row r="9559">
          <cell r="N9559" t="str">
            <v>FLAC</v>
          </cell>
          <cell r="O9559" t="str">
            <v>FLAC</v>
          </cell>
        </row>
        <row r="9560">
          <cell r="N9560" t="str">
            <v>FLAC</v>
          </cell>
          <cell r="O9560" t="str">
            <v>FLAC</v>
          </cell>
        </row>
        <row r="9561">
          <cell r="N9561" t="str">
            <v>FLAC</v>
          </cell>
          <cell r="O9561" t="str">
            <v>FLAC</v>
          </cell>
        </row>
        <row r="9562">
          <cell r="N9562" t="str">
            <v>FLAC</v>
          </cell>
          <cell r="O9562" t="str">
            <v>FLAC</v>
          </cell>
        </row>
        <row r="9563">
          <cell r="N9563" t="str">
            <v>FLAC</v>
          </cell>
          <cell r="O9563" t="str">
            <v>FLAC</v>
          </cell>
        </row>
        <row r="9564">
          <cell r="N9564" t="str">
            <v>FLAC</v>
          </cell>
          <cell r="O9564" t="str">
            <v>FLAC</v>
          </cell>
        </row>
        <row r="9565">
          <cell r="N9565" t="str">
            <v>FLAC</v>
          </cell>
          <cell r="O9565" t="str">
            <v>FLAC</v>
          </cell>
        </row>
        <row r="9566">
          <cell r="N9566" t="str">
            <v>FLAC</v>
          </cell>
          <cell r="O9566" t="str">
            <v>FLAC</v>
          </cell>
        </row>
        <row r="9567">
          <cell r="N9567" t="str">
            <v>FLAC</v>
          </cell>
          <cell r="O9567" t="str">
            <v>FLAC</v>
          </cell>
        </row>
        <row r="9568">
          <cell r="N9568" t="str">
            <v>FLAC</v>
          </cell>
          <cell r="O9568" t="str">
            <v>FLAC</v>
          </cell>
        </row>
        <row r="9569">
          <cell r="N9569" t="str">
            <v>FLAC</v>
          </cell>
          <cell r="O9569" t="str">
            <v>FLAC</v>
          </cell>
        </row>
        <row r="9570">
          <cell r="N9570" t="str">
            <v>FLAC</v>
          </cell>
          <cell r="O9570" t="str">
            <v>FLAC</v>
          </cell>
        </row>
        <row r="9571">
          <cell r="N9571" t="str">
            <v>FLAC</v>
          </cell>
          <cell r="O9571" t="str">
            <v>FLAC</v>
          </cell>
        </row>
        <row r="9572">
          <cell r="N9572" t="str">
            <v>FLAC</v>
          </cell>
          <cell r="O9572" t="str">
            <v>FLAC</v>
          </cell>
        </row>
        <row r="9573">
          <cell r="N9573" t="str">
            <v>FLAC</v>
          </cell>
          <cell r="O9573" t="str">
            <v>FLAC</v>
          </cell>
        </row>
        <row r="9574">
          <cell r="N9574" t="str">
            <v>FLAC</v>
          </cell>
          <cell r="O9574" t="str">
            <v>FLAC</v>
          </cell>
        </row>
        <row r="9575">
          <cell r="N9575" t="str">
            <v>FLAC</v>
          </cell>
          <cell r="O9575" t="str">
            <v>FLAC</v>
          </cell>
        </row>
        <row r="9576">
          <cell r="N9576" t="str">
            <v>FLAC</v>
          </cell>
          <cell r="O9576" t="str">
            <v>FLAC</v>
          </cell>
        </row>
        <row r="9577">
          <cell r="N9577" t="str">
            <v>FLAC</v>
          </cell>
          <cell r="O9577" t="str">
            <v>FLAC</v>
          </cell>
        </row>
        <row r="9578">
          <cell r="N9578" t="str">
            <v>FLAC</v>
          </cell>
          <cell r="O9578" t="str">
            <v>FLAC</v>
          </cell>
        </row>
        <row r="9579">
          <cell r="N9579" t="str">
            <v>FLAC</v>
          </cell>
          <cell r="O9579" t="str">
            <v>FLAC</v>
          </cell>
        </row>
        <row r="9580">
          <cell r="N9580" t="str">
            <v>FLAC</v>
          </cell>
          <cell r="O9580" t="str">
            <v>FLAC</v>
          </cell>
        </row>
        <row r="9581">
          <cell r="N9581" t="str">
            <v>FLAC</v>
          </cell>
          <cell r="O9581" t="str">
            <v>FLAC</v>
          </cell>
        </row>
        <row r="9582">
          <cell r="N9582" t="str">
            <v>FLAC</v>
          </cell>
          <cell r="O9582" t="str">
            <v>FLAC</v>
          </cell>
        </row>
        <row r="9583">
          <cell r="N9583" t="str">
            <v>FLAC</v>
          </cell>
          <cell r="O9583" t="str">
            <v>FLAC</v>
          </cell>
        </row>
        <row r="9584">
          <cell r="N9584" t="str">
            <v>FLAC</v>
          </cell>
          <cell r="O9584" t="str">
            <v>FLAC</v>
          </cell>
        </row>
        <row r="9585">
          <cell r="N9585" t="str">
            <v>FLAC</v>
          </cell>
          <cell r="O9585" t="str">
            <v>FLAC</v>
          </cell>
        </row>
        <row r="9586">
          <cell r="N9586" t="str">
            <v>FLAC</v>
          </cell>
          <cell r="O9586" t="str">
            <v>FLAC</v>
          </cell>
        </row>
        <row r="9587">
          <cell r="N9587" t="str">
            <v>FLAC</v>
          </cell>
          <cell r="O9587" t="str">
            <v>FLAC</v>
          </cell>
        </row>
        <row r="9588">
          <cell r="N9588" t="str">
            <v>FLAC</v>
          </cell>
          <cell r="O9588" t="str">
            <v>FLAC</v>
          </cell>
        </row>
        <row r="9589">
          <cell r="N9589" t="str">
            <v>FLAC</v>
          </cell>
          <cell r="O9589" t="str">
            <v>FLAC</v>
          </cell>
        </row>
        <row r="9590">
          <cell r="N9590" t="str">
            <v>FLAC</v>
          </cell>
          <cell r="O9590" t="str">
            <v>FLAC</v>
          </cell>
        </row>
        <row r="9591">
          <cell r="N9591" t="str">
            <v>FLAC</v>
          </cell>
          <cell r="O9591" t="str">
            <v>FLAC</v>
          </cell>
        </row>
        <row r="9592">
          <cell r="N9592" t="str">
            <v>FLAC</v>
          </cell>
          <cell r="O9592" t="str">
            <v>FLAC</v>
          </cell>
        </row>
        <row r="9593">
          <cell r="N9593" t="str">
            <v>FLAC</v>
          </cell>
          <cell r="O9593" t="str">
            <v>FLAC</v>
          </cell>
        </row>
        <row r="9594">
          <cell r="N9594" t="str">
            <v>FLAC</v>
          </cell>
          <cell r="O9594" t="str">
            <v>FLAC</v>
          </cell>
        </row>
        <row r="9595">
          <cell r="N9595" t="str">
            <v>FLAC</v>
          </cell>
          <cell r="O9595" t="str">
            <v>FLAC</v>
          </cell>
        </row>
        <row r="9596">
          <cell r="N9596" t="str">
            <v>FLAC</v>
          </cell>
          <cell r="O9596" t="str">
            <v>FLAC</v>
          </cell>
        </row>
        <row r="9597">
          <cell r="N9597" t="str">
            <v>FLAC</v>
          </cell>
          <cell r="O9597" t="str">
            <v>FLAC</v>
          </cell>
        </row>
        <row r="9598">
          <cell r="N9598" t="str">
            <v>FLAC</v>
          </cell>
          <cell r="O9598" t="str">
            <v>FLAC</v>
          </cell>
        </row>
        <row r="9599">
          <cell r="N9599" t="str">
            <v>FLAC</v>
          </cell>
          <cell r="O9599" t="str">
            <v>FLAC</v>
          </cell>
        </row>
        <row r="9600">
          <cell r="N9600" t="str">
            <v>FLAC</v>
          </cell>
          <cell r="O9600" t="str">
            <v>FLAC</v>
          </cell>
        </row>
        <row r="9601">
          <cell r="N9601" t="str">
            <v>FLAC</v>
          </cell>
          <cell r="O9601" t="str">
            <v>FLAC</v>
          </cell>
        </row>
        <row r="9602">
          <cell r="N9602" t="str">
            <v>FLAC</v>
          </cell>
          <cell r="O9602" t="str">
            <v>FLAC</v>
          </cell>
        </row>
        <row r="9603">
          <cell r="N9603" t="str">
            <v>FLAC</v>
          </cell>
          <cell r="O9603" t="str">
            <v>FLAC</v>
          </cell>
        </row>
        <row r="9604">
          <cell r="N9604" t="str">
            <v>FLAC</v>
          </cell>
          <cell r="O9604" t="str">
            <v>FLAC</v>
          </cell>
        </row>
        <row r="9605">
          <cell r="N9605" t="str">
            <v>FLAC</v>
          </cell>
          <cell r="O9605" t="str">
            <v>FLAC</v>
          </cell>
        </row>
        <row r="9606">
          <cell r="N9606" t="str">
            <v>FLAC</v>
          </cell>
          <cell r="O9606" t="str">
            <v>FLAC</v>
          </cell>
        </row>
        <row r="9607">
          <cell r="N9607" t="str">
            <v>FLAC</v>
          </cell>
          <cell r="O9607" t="str">
            <v>FLAC</v>
          </cell>
        </row>
        <row r="9608">
          <cell r="N9608" t="str">
            <v>FLAC</v>
          </cell>
          <cell r="O9608" t="str">
            <v>FLAC</v>
          </cell>
        </row>
        <row r="9609">
          <cell r="N9609" t="str">
            <v>FLAC</v>
          </cell>
          <cell r="O9609" t="str">
            <v>FLAC</v>
          </cell>
        </row>
        <row r="9610">
          <cell r="N9610" t="str">
            <v>FLAC</v>
          </cell>
          <cell r="O9610" t="str">
            <v>FLAC</v>
          </cell>
        </row>
        <row r="9611">
          <cell r="N9611" t="str">
            <v>FLAC</v>
          </cell>
          <cell r="O9611" t="str">
            <v>FLAC</v>
          </cell>
        </row>
        <row r="9612">
          <cell r="N9612" t="str">
            <v>FLAC</v>
          </cell>
          <cell r="O9612" t="str">
            <v>FLAC</v>
          </cell>
        </row>
        <row r="9613">
          <cell r="N9613" t="str">
            <v>FLAC</v>
          </cell>
          <cell r="O9613" t="str">
            <v>FLAC</v>
          </cell>
        </row>
        <row r="9614">
          <cell r="N9614" t="str">
            <v>FLAC</v>
          </cell>
          <cell r="O9614" t="str">
            <v>FLAC</v>
          </cell>
        </row>
        <row r="9615">
          <cell r="N9615" t="str">
            <v>FLAC</v>
          </cell>
          <cell r="O9615" t="str">
            <v>FLAC</v>
          </cell>
        </row>
        <row r="9616">
          <cell r="N9616" t="str">
            <v>FLAC</v>
          </cell>
          <cell r="O9616" t="str">
            <v>FLAC</v>
          </cell>
        </row>
        <row r="9617">
          <cell r="N9617" t="str">
            <v>FLAC</v>
          </cell>
          <cell r="O9617" t="str">
            <v>FLAC</v>
          </cell>
        </row>
        <row r="9618">
          <cell r="N9618" t="str">
            <v>FLAC</v>
          </cell>
          <cell r="O9618" t="str">
            <v>FLAC</v>
          </cell>
        </row>
        <row r="9619">
          <cell r="N9619" t="str">
            <v>FLAC</v>
          </cell>
          <cell r="O9619" t="str">
            <v>FLAC</v>
          </cell>
        </row>
        <row r="9620">
          <cell r="N9620" t="str">
            <v>FLAC</v>
          </cell>
          <cell r="O9620" t="str">
            <v>FLAC</v>
          </cell>
        </row>
        <row r="9621">
          <cell r="N9621" t="str">
            <v>FLAC</v>
          </cell>
          <cell r="O9621" t="str">
            <v>FLAC</v>
          </cell>
        </row>
        <row r="9622">
          <cell r="N9622" t="str">
            <v>FLAC</v>
          </cell>
          <cell r="O9622" t="str">
            <v>FLAC</v>
          </cell>
        </row>
        <row r="9623">
          <cell r="N9623" t="str">
            <v>FLAC</v>
          </cell>
          <cell r="O9623" t="str">
            <v>FLAC</v>
          </cell>
        </row>
        <row r="9624">
          <cell r="N9624" t="str">
            <v>FLAC</v>
          </cell>
          <cell r="O9624" t="str">
            <v>FLAC</v>
          </cell>
        </row>
        <row r="9625">
          <cell r="N9625" t="str">
            <v>FLAC</v>
          </cell>
          <cell r="O9625" t="str">
            <v>FLAC</v>
          </cell>
        </row>
        <row r="9626">
          <cell r="N9626" t="str">
            <v>FLAC</v>
          </cell>
          <cell r="O9626" t="str">
            <v>FLAC</v>
          </cell>
        </row>
        <row r="9627">
          <cell r="N9627" t="str">
            <v>FLAC</v>
          </cell>
          <cell r="O9627" t="str">
            <v>FLAC</v>
          </cell>
        </row>
        <row r="9628">
          <cell r="N9628" t="str">
            <v>FLAC</v>
          </cell>
          <cell r="O9628" t="str">
            <v>FLAC</v>
          </cell>
        </row>
        <row r="9629">
          <cell r="N9629" t="str">
            <v>FLAC</v>
          </cell>
          <cell r="O9629" t="str">
            <v>FLAC</v>
          </cell>
        </row>
        <row r="9630">
          <cell r="N9630" t="str">
            <v>FLAC</v>
          </cell>
          <cell r="O9630" t="str">
            <v>FLAC</v>
          </cell>
        </row>
        <row r="9631">
          <cell r="N9631" t="str">
            <v>FLAC</v>
          </cell>
          <cell r="O9631" t="str">
            <v>FLAC</v>
          </cell>
        </row>
        <row r="9632">
          <cell r="N9632" t="str">
            <v>FLAC</v>
          </cell>
          <cell r="O9632" t="str">
            <v>FLAC</v>
          </cell>
        </row>
        <row r="9633">
          <cell r="N9633" t="str">
            <v>FLAC</v>
          </cell>
          <cell r="O9633" t="str">
            <v>FLAC</v>
          </cell>
        </row>
        <row r="9634">
          <cell r="N9634" t="str">
            <v>FLAC</v>
          </cell>
          <cell r="O9634" t="str">
            <v>FLAC</v>
          </cell>
        </row>
        <row r="9635">
          <cell r="N9635" t="str">
            <v>FLAC</v>
          </cell>
          <cell r="O9635" t="str">
            <v>FLAC</v>
          </cell>
        </row>
        <row r="9636">
          <cell r="N9636" t="str">
            <v>FLAC</v>
          </cell>
          <cell r="O9636" t="str">
            <v>FLAC</v>
          </cell>
        </row>
        <row r="9637">
          <cell r="N9637" t="str">
            <v>FLAC</v>
          </cell>
          <cell r="O9637" t="str">
            <v>FLAC</v>
          </cell>
        </row>
        <row r="9638">
          <cell r="N9638" t="str">
            <v>FLAC</v>
          </cell>
          <cell r="O9638" t="str">
            <v>FLAC</v>
          </cell>
        </row>
        <row r="9639">
          <cell r="N9639" t="str">
            <v>FLAC</v>
          </cell>
          <cell r="O9639" t="str">
            <v>FLAC</v>
          </cell>
        </row>
        <row r="9640">
          <cell r="N9640" t="str">
            <v>FLAC</v>
          </cell>
          <cell r="O9640" t="str">
            <v>FLAC</v>
          </cell>
        </row>
        <row r="9641">
          <cell r="N9641" t="str">
            <v>FLAC</v>
          </cell>
          <cell r="O9641" t="str">
            <v>FLAC</v>
          </cell>
        </row>
        <row r="9642">
          <cell r="N9642" t="str">
            <v>FLAC</v>
          </cell>
          <cell r="O9642" t="str">
            <v>FLAC</v>
          </cell>
        </row>
        <row r="9643">
          <cell r="N9643" t="str">
            <v>FLAC</v>
          </cell>
          <cell r="O9643" t="str">
            <v>FLAC</v>
          </cell>
        </row>
        <row r="9644">
          <cell r="N9644" t="str">
            <v>FLAC</v>
          </cell>
          <cell r="O9644" t="str">
            <v>FLAC</v>
          </cell>
        </row>
        <row r="9645">
          <cell r="N9645" t="str">
            <v>FLAC</v>
          </cell>
          <cell r="O9645" t="str">
            <v>FLAC</v>
          </cell>
        </row>
        <row r="9646">
          <cell r="N9646" t="str">
            <v>FLAC</v>
          </cell>
          <cell r="O9646" t="str">
            <v>FLAC</v>
          </cell>
        </row>
        <row r="9647">
          <cell r="N9647" t="str">
            <v>FLAC</v>
          </cell>
          <cell r="O9647" t="str">
            <v>FLAC</v>
          </cell>
        </row>
        <row r="9648">
          <cell r="N9648" t="str">
            <v>FLAC</v>
          </cell>
          <cell r="O9648" t="str">
            <v>FLAC</v>
          </cell>
        </row>
        <row r="9649">
          <cell r="N9649" t="str">
            <v>FLAC</v>
          </cell>
          <cell r="O9649" t="str">
            <v>FLAC</v>
          </cell>
        </row>
        <row r="9650">
          <cell r="N9650" t="str">
            <v>FLAC</v>
          </cell>
          <cell r="O9650" t="str">
            <v>FLAC</v>
          </cell>
        </row>
        <row r="9651">
          <cell r="N9651" t="str">
            <v>FLAC</v>
          </cell>
          <cell r="O9651" t="str">
            <v>FLAC</v>
          </cell>
        </row>
        <row r="9652">
          <cell r="N9652" t="str">
            <v>FLAC</v>
          </cell>
          <cell r="O9652" t="str">
            <v>FLAC</v>
          </cell>
        </row>
        <row r="9653">
          <cell r="N9653" t="str">
            <v>FLAC</v>
          </cell>
          <cell r="O9653" t="str">
            <v>FLAC</v>
          </cell>
        </row>
        <row r="9654">
          <cell r="N9654" t="str">
            <v>FLAC</v>
          </cell>
          <cell r="O9654" t="str">
            <v>FLAC</v>
          </cell>
        </row>
        <row r="9655">
          <cell r="N9655" t="str">
            <v>FLAC</v>
          </cell>
          <cell r="O9655" t="str">
            <v>FLAC</v>
          </cell>
        </row>
        <row r="9656">
          <cell r="N9656" t="str">
            <v>FLAC</v>
          </cell>
          <cell r="O9656" t="str">
            <v>FLAC</v>
          </cell>
        </row>
        <row r="9657">
          <cell r="N9657" t="str">
            <v>FLAC</v>
          </cell>
          <cell r="O9657" t="str">
            <v>FLAC</v>
          </cell>
        </row>
        <row r="9658">
          <cell r="N9658" t="str">
            <v>FLAC</v>
          </cell>
          <cell r="O9658" t="str">
            <v>FLAC</v>
          </cell>
        </row>
        <row r="9659">
          <cell r="N9659" t="str">
            <v>FLAC</v>
          </cell>
          <cell r="O9659" t="str">
            <v>FLAC</v>
          </cell>
        </row>
        <row r="9660">
          <cell r="N9660" t="str">
            <v>FLAC</v>
          </cell>
          <cell r="O9660" t="str">
            <v>FLAC</v>
          </cell>
        </row>
        <row r="9661">
          <cell r="N9661" t="str">
            <v>FLAC</v>
          </cell>
          <cell r="O9661" t="str">
            <v>FLAC</v>
          </cell>
        </row>
        <row r="9662">
          <cell r="N9662" t="str">
            <v>FLAC</v>
          </cell>
          <cell r="O9662" t="str">
            <v>FLAC</v>
          </cell>
        </row>
        <row r="9663">
          <cell r="N9663" t="str">
            <v>FLAC</v>
          </cell>
          <cell r="O9663" t="str">
            <v>FLAC</v>
          </cell>
        </row>
        <row r="9664">
          <cell r="N9664" t="str">
            <v>FLAC</v>
          </cell>
          <cell r="O9664" t="str">
            <v>FLAC</v>
          </cell>
        </row>
        <row r="9665">
          <cell r="N9665" t="str">
            <v>FLAC</v>
          </cell>
          <cell r="O9665" t="str">
            <v>FLAC</v>
          </cell>
        </row>
        <row r="9666">
          <cell r="N9666" t="str">
            <v>FLAC</v>
          </cell>
          <cell r="O9666" t="str">
            <v>FLAC</v>
          </cell>
        </row>
        <row r="9667">
          <cell r="N9667" t="str">
            <v>FLAC</v>
          </cell>
          <cell r="O9667" t="str">
            <v>FLAC</v>
          </cell>
        </row>
        <row r="9668">
          <cell r="N9668" t="str">
            <v>FLAC</v>
          </cell>
          <cell r="O9668" t="str">
            <v>FLAC</v>
          </cell>
        </row>
        <row r="9669">
          <cell r="N9669" t="str">
            <v>FLAC</v>
          </cell>
          <cell r="O9669" t="str">
            <v>FLAC</v>
          </cell>
        </row>
        <row r="9670">
          <cell r="N9670" t="str">
            <v>FLAC</v>
          </cell>
          <cell r="O9670" t="str">
            <v>FLAC</v>
          </cell>
        </row>
        <row r="9671">
          <cell r="N9671" t="str">
            <v>FLAC</v>
          </cell>
          <cell r="O9671" t="str">
            <v>FLAC</v>
          </cell>
        </row>
        <row r="9672">
          <cell r="N9672" t="str">
            <v>FLAC</v>
          </cell>
          <cell r="O9672" t="str">
            <v>FLAC</v>
          </cell>
        </row>
        <row r="9673">
          <cell r="N9673" t="str">
            <v>FLAC</v>
          </cell>
          <cell r="O9673" t="str">
            <v>FLAC</v>
          </cell>
        </row>
        <row r="9674">
          <cell r="N9674" t="str">
            <v>FLAC</v>
          </cell>
          <cell r="O9674" t="str">
            <v>FLAC</v>
          </cell>
        </row>
        <row r="9675">
          <cell r="N9675" t="str">
            <v>FLAC</v>
          </cell>
          <cell r="O9675" t="str">
            <v>FLAC</v>
          </cell>
        </row>
        <row r="9676">
          <cell r="N9676" t="str">
            <v>FLAC</v>
          </cell>
          <cell r="O9676" t="str">
            <v>FLAC</v>
          </cell>
        </row>
        <row r="9677">
          <cell r="N9677" t="str">
            <v>FLAC</v>
          </cell>
          <cell r="O9677" t="str">
            <v>FLAC</v>
          </cell>
        </row>
        <row r="9678">
          <cell r="N9678" t="str">
            <v>FLAC</v>
          </cell>
          <cell r="O9678" t="str">
            <v>FLAC</v>
          </cell>
        </row>
        <row r="9679">
          <cell r="N9679" t="str">
            <v>FLAC</v>
          </cell>
          <cell r="O9679" t="str">
            <v>FLAC</v>
          </cell>
        </row>
        <row r="9680">
          <cell r="N9680" t="str">
            <v>FLAC</v>
          </cell>
          <cell r="O9680" t="str">
            <v>FLAC</v>
          </cell>
        </row>
        <row r="9681">
          <cell r="N9681" t="str">
            <v>FLAC</v>
          </cell>
          <cell r="O9681" t="str">
            <v>FLAC</v>
          </cell>
        </row>
        <row r="9682">
          <cell r="N9682" t="str">
            <v>FLAC</v>
          </cell>
          <cell r="O9682" t="str">
            <v>FLAC</v>
          </cell>
        </row>
        <row r="9683">
          <cell r="N9683" t="str">
            <v>FLAC</v>
          </cell>
          <cell r="O9683" t="str">
            <v>FLAC</v>
          </cell>
        </row>
        <row r="9684">
          <cell r="N9684" t="str">
            <v>NUTRI ALIMENTOS</v>
          </cell>
          <cell r="O9684" t="str">
            <v>Nutri</v>
          </cell>
        </row>
        <row r="9685">
          <cell r="N9685" t="str">
            <v>FLAC</v>
          </cell>
          <cell r="O9685" t="str">
            <v>FLAC</v>
          </cell>
        </row>
        <row r="9686">
          <cell r="N9686" t="str">
            <v>FLAC</v>
          </cell>
          <cell r="O9686" t="str">
            <v>FLAC</v>
          </cell>
        </row>
        <row r="9687">
          <cell r="N9687" t="str">
            <v>FLAC</v>
          </cell>
          <cell r="O9687" t="str">
            <v>FLAC</v>
          </cell>
        </row>
        <row r="9688">
          <cell r="N9688" t="str">
            <v>FLAC</v>
          </cell>
          <cell r="O9688" t="str">
            <v>FLAC</v>
          </cell>
        </row>
        <row r="9689">
          <cell r="N9689" t="str">
            <v>FLAC</v>
          </cell>
          <cell r="O9689" t="str">
            <v>FLAC</v>
          </cell>
        </row>
        <row r="9690">
          <cell r="N9690" t="str">
            <v>FLAC</v>
          </cell>
          <cell r="O9690" t="str">
            <v>FLAC</v>
          </cell>
        </row>
        <row r="9691">
          <cell r="N9691" t="str">
            <v>FLAC</v>
          </cell>
          <cell r="O9691" t="str">
            <v>FLAC</v>
          </cell>
        </row>
        <row r="9692">
          <cell r="N9692" t="str">
            <v>FLAC</v>
          </cell>
          <cell r="O9692" t="str">
            <v>FLAC</v>
          </cell>
        </row>
        <row r="9693">
          <cell r="N9693" t="str">
            <v>FLAC</v>
          </cell>
          <cell r="O9693" t="str">
            <v>FLAC</v>
          </cell>
        </row>
        <row r="9694">
          <cell r="N9694" t="str">
            <v>FLAC</v>
          </cell>
          <cell r="O9694" t="str">
            <v>FLAC</v>
          </cell>
        </row>
        <row r="9695">
          <cell r="N9695" t="str">
            <v>FLAC</v>
          </cell>
          <cell r="O9695" t="str">
            <v>FLAC</v>
          </cell>
        </row>
        <row r="9696">
          <cell r="N9696" t="str">
            <v>FLAC</v>
          </cell>
          <cell r="O9696" t="str">
            <v>FLAC</v>
          </cell>
        </row>
        <row r="9697">
          <cell r="N9697" t="str">
            <v>FLAC</v>
          </cell>
          <cell r="O9697" t="str">
            <v>FLAC</v>
          </cell>
        </row>
        <row r="9698">
          <cell r="N9698" t="str">
            <v>FLAC</v>
          </cell>
          <cell r="O9698" t="str">
            <v>FLAC</v>
          </cell>
        </row>
        <row r="9699">
          <cell r="N9699" t="str">
            <v>FLAC</v>
          </cell>
          <cell r="O9699" t="str">
            <v>FLAC</v>
          </cell>
        </row>
        <row r="9700">
          <cell r="N9700" t="str">
            <v>FLAC</v>
          </cell>
          <cell r="O9700" t="str">
            <v>FLAC</v>
          </cell>
        </row>
        <row r="9701">
          <cell r="N9701" t="str">
            <v>FLAC</v>
          </cell>
          <cell r="O9701" t="str">
            <v>FLAC</v>
          </cell>
        </row>
        <row r="9702">
          <cell r="N9702" t="str">
            <v>FLAC</v>
          </cell>
          <cell r="O9702" t="str">
            <v>FLAC</v>
          </cell>
        </row>
        <row r="9703">
          <cell r="N9703" t="str">
            <v>FLAC</v>
          </cell>
          <cell r="O9703" t="str">
            <v>FLAC</v>
          </cell>
        </row>
        <row r="9704">
          <cell r="N9704" t="str">
            <v>FLAC</v>
          </cell>
          <cell r="O9704" t="str">
            <v>FLAC</v>
          </cell>
        </row>
        <row r="9705">
          <cell r="N9705" t="str">
            <v>NUTRI ALIMENTOS</v>
          </cell>
          <cell r="O9705" t="str">
            <v>Nutri</v>
          </cell>
        </row>
        <row r="9706">
          <cell r="N9706" t="str">
            <v>FLAC</v>
          </cell>
          <cell r="O9706" t="str">
            <v>FLAC</v>
          </cell>
        </row>
        <row r="9707">
          <cell r="N9707" t="str">
            <v>FLAC</v>
          </cell>
          <cell r="O9707" t="str">
            <v>FLAC</v>
          </cell>
        </row>
        <row r="9708">
          <cell r="N9708" t="str">
            <v>FLAC</v>
          </cell>
          <cell r="O9708" t="str">
            <v>FLAC</v>
          </cell>
        </row>
        <row r="9709">
          <cell r="N9709" t="str">
            <v>FLAC</v>
          </cell>
          <cell r="O9709" t="str">
            <v>FLAC</v>
          </cell>
        </row>
        <row r="9710">
          <cell r="N9710" t="str">
            <v>FLAC</v>
          </cell>
          <cell r="O9710" t="str">
            <v>FLAC</v>
          </cell>
        </row>
        <row r="9711">
          <cell r="N9711" t="str">
            <v>FLAC</v>
          </cell>
          <cell r="O9711" t="str">
            <v>FLAC</v>
          </cell>
        </row>
        <row r="9712">
          <cell r="N9712" t="str">
            <v>FLAC</v>
          </cell>
          <cell r="O9712" t="str">
            <v>FLAC</v>
          </cell>
        </row>
        <row r="9713">
          <cell r="N9713" t="str">
            <v>FLAC</v>
          </cell>
          <cell r="O9713" t="str">
            <v>FLAC</v>
          </cell>
        </row>
        <row r="9714">
          <cell r="N9714" t="str">
            <v>FLAC</v>
          </cell>
          <cell r="O9714" t="str">
            <v>FLAC</v>
          </cell>
        </row>
        <row r="9715">
          <cell r="N9715" t="str">
            <v>FLAC</v>
          </cell>
          <cell r="O9715" t="str">
            <v>FLAC</v>
          </cell>
        </row>
        <row r="9716">
          <cell r="N9716" t="str">
            <v>FLAC</v>
          </cell>
          <cell r="O9716" t="str">
            <v>FLAC</v>
          </cell>
        </row>
        <row r="9717">
          <cell r="N9717" t="str">
            <v>FLAC</v>
          </cell>
          <cell r="O9717" t="str">
            <v>FLAC</v>
          </cell>
        </row>
        <row r="9718">
          <cell r="N9718" t="str">
            <v>FLAC</v>
          </cell>
          <cell r="O9718" t="str">
            <v>FLAC</v>
          </cell>
        </row>
        <row r="9719">
          <cell r="N9719" t="str">
            <v>FLAC</v>
          </cell>
          <cell r="O9719" t="str">
            <v>FLAC</v>
          </cell>
        </row>
        <row r="9720">
          <cell r="N9720" t="str">
            <v>FLAC</v>
          </cell>
          <cell r="O9720" t="str">
            <v>FLAC</v>
          </cell>
        </row>
        <row r="9721">
          <cell r="N9721" t="str">
            <v>FLAC</v>
          </cell>
          <cell r="O9721" t="str">
            <v>FLAC</v>
          </cell>
        </row>
        <row r="9722">
          <cell r="N9722" t="str">
            <v>FLAC</v>
          </cell>
          <cell r="O9722" t="str">
            <v>FLAC</v>
          </cell>
        </row>
        <row r="9723">
          <cell r="N9723" t="str">
            <v>FLAC</v>
          </cell>
          <cell r="O9723" t="str">
            <v>FLAC</v>
          </cell>
        </row>
        <row r="9724">
          <cell r="N9724" t="str">
            <v>FLAC</v>
          </cell>
          <cell r="O9724" t="str">
            <v>FLAC</v>
          </cell>
        </row>
        <row r="9725">
          <cell r="N9725" t="str">
            <v>FLAC</v>
          </cell>
          <cell r="O9725" t="str">
            <v>FLAC</v>
          </cell>
        </row>
        <row r="9726">
          <cell r="N9726" t="str">
            <v>FLAC</v>
          </cell>
          <cell r="O9726" t="str">
            <v>FLAC</v>
          </cell>
        </row>
        <row r="9727">
          <cell r="N9727" t="str">
            <v>FLAC</v>
          </cell>
          <cell r="O9727" t="str">
            <v>FLAC</v>
          </cell>
        </row>
        <row r="9728">
          <cell r="N9728" t="str">
            <v>FLAC</v>
          </cell>
          <cell r="O9728" t="str">
            <v>FLAC</v>
          </cell>
        </row>
        <row r="9729">
          <cell r="N9729" t="str">
            <v>FLAC</v>
          </cell>
          <cell r="O9729" t="str">
            <v>FLAC</v>
          </cell>
        </row>
        <row r="9730">
          <cell r="N9730" t="str">
            <v>FLAC</v>
          </cell>
          <cell r="O9730" t="str">
            <v>FLAC</v>
          </cell>
        </row>
        <row r="9731">
          <cell r="N9731" t="str">
            <v>FLAC</v>
          </cell>
          <cell r="O9731" t="str">
            <v>FLAC</v>
          </cell>
        </row>
        <row r="9732">
          <cell r="N9732" t="str">
            <v>FLAC</v>
          </cell>
          <cell r="O9732" t="str">
            <v>FLAC</v>
          </cell>
        </row>
        <row r="9733">
          <cell r="N9733" t="str">
            <v>FLAC</v>
          </cell>
          <cell r="O9733" t="str">
            <v>FLAC</v>
          </cell>
        </row>
        <row r="9734">
          <cell r="N9734" t="str">
            <v>FLAC</v>
          </cell>
          <cell r="O9734" t="str">
            <v>FLAC</v>
          </cell>
        </row>
        <row r="9735">
          <cell r="N9735" t="str">
            <v>FLAC</v>
          </cell>
          <cell r="O9735" t="str">
            <v>FLAC</v>
          </cell>
        </row>
        <row r="9736">
          <cell r="N9736" t="str">
            <v>FLAC</v>
          </cell>
          <cell r="O9736" t="str">
            <v>FLAC</v>
          </cell>
        </row>
        <row r="9737">
          <cell r="N9737" t="str">
            <v>FLAC</v>
          </cell>
          <cell r="O9737" t="str">
            <v>FLAC</v>
          </cell>
        </row>
        <row r="9738">
          <cell r="N9738" t="str">
            <v>FLAC</v>
          </cell>
          <cell r="O9738" t="str">
            <v>FLAC</v>
          </cell>
        </row>
        <row r="9739">
          <cell r="N9739" t="str">
            <v>FLAC</v>
          </cell>
          <cell r="O9739" t="str">
            <v>FLAC</v>
          </cell>
        </row>
        <row r="9740">
          <cell r="N9740" t="str">
            <v>NUTRI ALIMENTOS</v>
          </cell>
          <cell r="O9740" t="str">
            <v>Nutri</v>
          </cell>
        </row>
        <row r="9741">
          <cell r="N9741" t="str">
            <v>FLAC</v>
          </cell>
          <cell r="O9741" t="str">
            <v>FLAC</v>
          </cell>
        </row>
        <row r="9742">
          <cell r="N9742" t="str">
            <v>FLAC</v>
          </cell>
          <cell r="O9742" t="str">
            <v>FLAC</v>
          </cell>
        </row>
        <row r="9743">
          <cell r="N9743" t="str">
            <v>FLAC</v>
          </cell>
          <cell r="O9743" t="str">
            <v>FLAC</v>
          </cell>
        </row>
        <row r="9744">
          <cell r="N9744" t="str">
            <v>FLAC</v>
          </cell>
          <cell r="O9744" t="str">
            <v>FLAC</v>
          </cell>
        </row>
        <row r="9745">
          <cell r="N9745" t="str">
            <v>FLAC</v>
          </cell>
          <cell r="O9745" t="str">
            <v>FLAC</v>
          </cell>
        </row>
        <row r="9746">
          <cell r="N9746" t="str">
            <v>FLAC</v>
          </cell>
          <cell r="O9746" t="str">
            <v>FLAC</v>
          </cell>
        </row>
        <row r="9747">
          <cell r="N9747" t="str">
            <v>FLAC</v>
          </cell>
          <cell r="O9747" t="str">
            <v>FLAC</v>
          </cell>
        </row>
        <row r="9748">
          <cell r="N9748" t="str">
            <v>FLAC</v>
          </cell>
          <cell r="O9748" t="str">
            <v>FLAC</v>
          </cell>
        </row>
        <row r="9749">
          <cell r="N9749" t="str">
            <v>FLAC</v>
          </cell>
          <cell r="O9749" t="str">
            <v>FLAC</v>
          </cell>
        </row>
        <row r="9750">
          <cell r="N9750" t="str">
            <v>FLAC</v>
          </cell>
          <cell r="O9750" t="str">
            <v>FLAC</v>
          </cell>
        </row>
        <row r="9751">
          <cell r="N9751" t="str">
            <v>FLAC</v>
          </cell>
          <cell r="O9751" t="str">
            <v>FLAC</v>
          </cell>
        </row>
        <row r="9752">
          <cell r="N9752" t="str">
            <v>FLAC</v>
          </cell>
          <cell r="O9752" t="str">
            <v>FLAC</v>
          </cell>
        </row>
        <row r="9753">
          <cell r="N9753" t="str">
            <v>FLAC</v>
          </cell>
          <cell r="O9753" t="str">
            <v>FLAC</v>
          </cell>
        </row>
        <row r="9754">
          <cell r="N9754" t="str">
            <v>FLAC</v>
          </cell>
          <cell r="O9754" t="str">
            <v>FLAC</v>
          </cell>
        </row>
        <row r="9755">
          <cell r="N9755" t="str">
            <v>FLAC</v>
          </cell>
          <cell r="O9755" t="str">
            <v>FLAC</v>
          </cell>
        </row>
        <row r="9756">
          <cell r="N9756" t="str">
            <v>FLAC</v>
          </cell>
          <cell r="O9756" t="str">
            <v>FLAC</v>
          </cell>
        </row>
        <row r="9757">
          <cell r="N9757" t="str">
            <v>FLAC</v>
          </cell>
          <cell r="O9757" t="str">
            <v>FLAC</v>
          </cell>
        </row>
        <row r="9758">
          <cell r="N9758" t="str">
            <v>FLAC</v>
          </cell>
          <cell r="O9758" t="str">
            <v>FLAC</v>
          </cell>
        </row>
        <row r="9759">
          <cell r="N9759" t="str">
            <v>FLAC</v>
          </cell>
          <cell r="O9759" t="str">
            <v>FLAC</v>
          </cell>
        </row>
        <row r="9760">
          <cell r="N9760" t="str">
            <v>FLAC</v>
          </cell>
          <cell r="O9760" t="str">
            <v>FLAC</v>
          </cell>
        </row>
        <row r="9761">
          <cell r="N9761" t="str">
            <v>FLAC</v>
          </cell>
          <cell r="O9761" t="str">
            <v>FLAC</v>
          </cell>
        </row>
        <row r="9762">
          <cell r="N9762" t="str">
            <v>FLAC</v>
          </cell>
          <cell r="O9762" t="str">
            <v>FLAC</v>
          </cell>
        </row>
        <row r="9763">
          <cell r="N9763" t="str">
            <v>FLAC</v>
          </cell>
          <cell r="O9763" t="str">
            <v>FLAC</v>
          </cell>
        </row>
        <row r="9764">
          <cell r="N9764" t="str">
            <v>FLAC</v>
          </cell>
          <cell r="O9764" t="str">
            <v>FLAC</v>
          </cell>
        </row>
        <row r="9765">
          <cell r="N9765" t="str">
            <v>FLAC</v>
          </cell>
          <cell r="O9765" t="str">
            <v>FLAC</v>
          </cell>
        </row>
        <row r="9766">
          <cell r="N9766" t="str">
            <v>FLAC</v>
          </cell>
          <cell r="O9766" t="str">
            <v>FLAC</v>
          </cell>
        </row>
        <row r="9767">
          <cell r="N9767" t="str">
            <v>FLAC</v>
          </cell>
          <cell r="O9767" t="str">
            <v>FLAC</v>
          </cell>
        </row>
        <row r="9768">
          <cell r="N9768" t="str">
            <v>FLAC</v>
          </cell>
          <cell r="O9768" t="str">
            <v>FLAC</v>
          </cell>
        </row>
        <row r="9769">
          <cell r="N9769" t="str">
            <v>FLAC</v>
          </cell>
          <cell r="O9769" t="str">
            <v>FLAC</v>
          </cell>
        </row>
        <row r="9770">
          <cell r="N9770" t="str">
            <v>FLAC</v>
          </cell>
          <cell r="O9770" t="str">
            <v>FLAC</v>
          </cell>
        </row>
        <row r="9771">
          <cell r="N9771" t="str">
            <v>FLAC</v>
          </cell>
          <cell r="O9771" t="str">
            <v>FLAC</v>
          </cell>
        </row>
        <row r="9772">
          <cell r="N9772" t="str">
            <v>FLAC</v>
          </cell>
          <cell r="O9772" t="str">
            <v>FLAC</v>
          </cell>
        </row>
        <row r="9773">
          <cell r="N9773" t="str">
            <v>FLAC</v>
          </cell>
          <cell r="O9773" t="str">
            <v>FLAC</v>
          </cell>
        </row>
        <row r="9774">
          <cell r="N9774" t="str">
            <v>FLAC</v>
          </cell>
          <cell r="O9774" t="str">
            <v>FLAC</v>
          </cell>
        </row>
        <row r="9775">
          <cell r="N9775" t="str">
            <v>FLAC</v>
          </cell>
          <cell r="O9775" t="str">
            <v>FLAC</v>
          </cell>
        </row>
        <row r="9776">
          <cell r="N9776" t="str">
            <v>FLAC</v>
          </cell>
          <cell r="O9776" t="str">
            <v>FLAC</v>
          </cell>
        </row>
        <row r="9777">
          <cell r="N9777" t="str">
            <v>FLAC</v>
          </cell>
          <cell r="O9777" t="str">
            <v>FLAC</v>
          </cell>
        </row>
        <row r="9778">
          <cell r="N9778" t="str">
            <v>FLAC</v>
          </cell>
          <cell r="O9778" t="str">
            <v>FLAC</v>
          </cell>
        </row>
        <row r="9779">
          <cell r="N9779" t="str">
            <v>FLAC</v>
          </cell>
          <cell r="O9779" t="str">
            <v>FLAC</v>
          </cell>
        </row>
        <row r="9780">
          <cell r="N9780" t="str">
            <v>FLAC</v>
          </cell>
          <cell r="O9780" t="str">
            <v>FLAC</v>
          </cell>
        </row>
        <row r="9781">
          <cell r="N9781" t="str">
            <v>FLAC</v>
          </cell>
          <cell r="O9781" t="str">
            <v>FLAC</v>
          </cell>
        </row>
        <row r="9782">
          <cell r="N9782" t="str">
            <v>FLAC</v>
          </cell>
          <cell r="O9782" t="str">
            <v>FLAC</v>
          </cell>
        </row>
        <row r="9783">
          <cell r="N9783" t="str">
            <v>FLAC</v>
          </cell>
          <cell r="O9783" t="str">
            <v>FLAC</v>
          </cell>
        </row>
        <row r="9784">
          <cell r="N9784" t="str">
            <v>FLAC</v>
          </cell>
          <cell r="O9784" t="str">
            <v>FLAC</v>
          </cell>
        </row>
        <row r="9785">
          <cell r="N9785" t="str">
            <v>FLAC</v>
          </cell>
          <cell r="O9785" t="str">
            <v>FLAC</v>
          </cell>
        </row>
        <row r="9786">
          <cell r="N9786" t="str">
            <v>FLAC</v>
          </cell>
          <cell r="O9786" t="str">
            <v>FLAC</v>
          </cell>
        </row>
        <row r="9787">
          <cell r="N9787" t="str">
            <v>FLAC</v>
          </cell>
          <cell r="O9787" t="str">
            <v>FLAC</v>
          </cell>
        </row>
        <row r="9788">
          <cell r="N9788" t="str">
            <v>FLAC</v>
          </cell>
          <cell r="O9788" t="str">
            <v>FLAC</v>
          </cell>
        </row>
        <row r="9789">
          <cell r="N9789" t="str">
            <v>FLAC</v>
          </cell>
          <cell r="O9789" t="str">
            <v>FLAC</v>
          </cell>
        </row>
        <row r="9790">
          <cell r="N9790" t="str">
            <v>FLAC</v>
          </cell>
          <cell r="O9790" t="str">
            <v>FLAC</v>
          </cell>
        </row>
        <row r="9791">
          <cell r="N9791" t="str">
            <v>FLAC</v>
          </cell>
          <cell r="O9791" t="str">
            <v>FLAC</v>
          </cell>
        </row>
        <row r="9792">
          <cell r="N9792" t="str">
            <v>FLAC</v>
          </cell>
          <cell r="O9792" t="str">
            <v>FLAC</v>
          </cell>
        </row>
        <row r="9793">
          <cell r="N9793" t="str">
            <v>FLAC</v>
          </cell>
          <cell r="O9793" t="str">
            <v>FLAC</v>
          </cell>
        </row>
        <row r="9794">
          <cell r="N9794" t="str">
            <v>FLAC</v>
          </cell>
          <cell r="O9794" t="str">
            <v>FLAC</v>
          </cell>
        </row>
        <row r="9795">
          <cell r="N9795" t="str">
            <v>FLAC</v>
          </cell>
          <cell r="O9795" t="str">
            <v>FLAC</v>
          </cell>
        </row>
        <row r="9796">
          <cell r="N9796" t="str">
            <v>FLAC</v>
          </cell>
          <cell r="O9796" t="str">
            <v>FLAC</v>
          </cell>
        </row>
        <row r="9797">
          <cell r="N9797" t="str">
            <v>FLAC</v>
          </cell>
          <cell r="O9797" t="str">
            <v>FLAC</v>
          </cell>
        </row>
        <row r="9798">
          <cell r="N9798" t="str">
            <v>FLAC</v>
          </cell>
          <cell r="O9798" t="str">
            <v>FLAC</v>
          </cell>
        </row>
        <row r="9799">
          <cell r="N9799" t="str">
            <v>FLAC</v>
          </cell>
          <cell r="O9799" t="str">
            <v>FLAC</v>
          </cell>
        </row>
        <row r="9800">
          <cell r="N9800" t="str">
            <v>FLAC</v>
          </cell>
          <cell r="O9800" t="str">
            <v>FLAC</v>
          </cell>
        </row>
        <row r="9801">
          <cell r="N9801" t="str">
            <v>FLAC</v>
          </cell>
          <cell r="O9801" t="str">
            <v>FLAC</v>
          </cell>
        </row>
        <row r="9802">
          <cell r="N9802" t="str">
            <v>FLAC</v>
          </cell>
          <cell r="O9802" t="str">
            <v>FLAC</v>
          </cell>
        </row>
        <row r="9803">
          <cell r="N9803" t="str">
            <v>FLAC</v>
          </cell>
          <cell r="O9803" t="str">
            <v>FLAC</v>
          </cell>
        </row>
        <row r="9804">
          <cell r="N9804" t="str">
            <v>FLAC</v>
          </cell>
          <cell r="O9804" t="str">
            <v>FLAC</v>
          </cell>
        </row>
        <row r="9805">
          <cell r="N9805" t="str">
            <v>FLAC</v>
          </cell>
          <cell r="O9805" t="str">
            <v>FLAC</v>
          </cell>
        </row>
        <row r="9806">
          <cell r="N9806" t="str">
            <v>FLAC</v>
          </cell>
          <cell r="O9806" t="str">
            <v>FLAC</v>
          </cell>
        </row>
        <row r="9807">
          <cell r="N9807" t="str">
            <v>FLAC</v>
          </cell>
          <cell r="O9807" t="str">
            <v>FLAC</v>
          </cell>
        </row>
        <row r="9808">
          <cell r="N9808" t="str">
            <v>FLAC</v>
          </cell>
          <cell r="O9808" t="str">
            <v>FLAC</v>
          </cell>
        </row>
        <row r="9809">
          <cell r="N9809" t="str">
            <v>FLAC</v>
          </cell>
          <cell r="O9809" t="str">
            <v>FLAC</v>
          </cell>
        </row>
        <row r="9810">
          <cell r="N9810" t="str">
            <v>FLAC</v>
          </cell>
          <cell r="O9810" t="str">
            <v>FLAC</v>
          </cell>
        </row>
        <row r="9811">
          <cell r="N9811" t="str">
            <v>FLAC</v>
          </cell>
          <cell r="O9811" t="str">
            <v>FLAC</v>
          </cell>
        </row>
        <row r="9812">
          <cell r="N9812" t="str">
            <v>FLAC</v>
          </cell>
          <cell r="O9812" t="str">
            <v>FLAC</v>
          </cell>
        </row>
        <row r="9813">
          <cell r="N9813" t="str">
            <v>FLAC</v>
          </cell>
          <cell r="O9813" t="str">
            <v>FLAC</v>
          </cell>
        </row>
        <row r="9814">
          <cell r="N9814" t="str">
            <v>FLAC</v>
          </cell>
          <cell r="O9814" t="str">
            <v>FLAC</v>
          </cell>
        </row>
        <row r="9815">
          <cell r="N9815" t="str">
            <v>FLAC</v>
          </cell>
          <cell r="O9815" t="str">
            <v>FLAC</v>
          </cell>
        </row>
        <row r="9816">
          <cell r="N9816" t="str">
            <v>FLAC</v>
          </cell>
          <cell r="O9816" t="str">
            <v>FLAC</v>
          </cell>
        </row>
        <row r="9817">
          <cell r="N9817" t="str">
            <v>FLAC</v>
          </cell>
          <cell r="O9817" t="str">
            <v>FLAC</v>
          </cell>
        </row>
        <row r="9818">
          <cell r="N9818" t="str">
            <v>FLAC</v>
          </cell>
          <cell r="O9818" t="str">
            <v>FLAC</v>
          </cell>
        </row>
        <row r="9819">
          <cell r="N9819" t="str">
            <v>FLAC</v>
          </cell>
          <cell r="O9819" t="str">
            <v>FLAC</v>
          </cell>
        </row>
        <row r="9820">
          <cell r="N9820" t="str">
            <v>FLAC</v>
          </cell>
          <cell r="O9820" t="str">
            <v>FLAC</v>
          </cell>
        </row>
        <row r="9821">
          <cell r="N9821" t="str">
            <v>FLAC</v>
          </cell>
          <cell r="O9821" t="str">
            <v>FLAC</v>
          </cell>
        </row>
        <row r="9822">
          <cell r="N9822" t="str">
            <v>FLAC</v>
          </cell>
          <cell r="O9822" t="str">
            <v>FLAC</v>
          </cell>
        </row>
        <row r="9823">
          <cell r="N9823" t="str">
            <v>FLAC</v>
          </cell>
          <cell r="O9823" t="str">
            <v>FLAC</v>
          </cell>
        </row>
        <row r="9824">
          <cell r="N9824" t="str">
            <v>FLAC</v>
          </cell>
          <cell r="O9824" t="str">
            <v>FLAC</v>
          </cell>
        </row>
        <row r="9825">
          <cell r="N9825" t="str">
            <v>FLAC</v>
          </cell>
          <cell r="O9825" t="str">
            <v>FLAC</v>
          </cell>
        </row>
        <row r="9826">
          <cell r="N9826" t="str">
            <v>FLAC</v>
          </cell>
          <cell r="O9826" t="str">
            <v>FLAC</v>
          </cell>
        </row>
        <row r="9827">
          <cell r="N9827" t="str">
            <v>FLAC</v>
          </cell>
          <cell r="O9827" t="str">
            <v>FLAC</v>
          </cell>
        </row>
        <row r="9828">
          <cell r="N9828" t="str">
            <v>FLAC</v>
          </cell>
          <cell r="O9828" t="str">
            <v>FLAC</v>
          </cell>
        </row>
        <row r="9829">
          <cell r="N9829" t="str">
            <v>FLAC</v>
          </cell>
          <cell r="O9829" t="str">
            <v>FLAC</v>
          </cell>
        </row>
        <row r="9830">
          <cell r="N9830" t="str">
            <v>FLAC</v>
          </cell>
          <cell r="O9830" t="str">
            <v>FLAC</v>
          </cell>
        </row>
        <row r="9831">
          <cell r="N9831" t="str">
            <v>FLAC</v>
          </cell>
          <cell r="O9831" t="str">
            <v>FLAC</v>
          </cell>
        </row>
        <row r="9832">
          <cell r="N9832" t="str">
            <v>FLAC</v>
          </cell>
          <cell r="O9832" t="str">
            <v>FLAC</v>
          </cell>
        </row>
        <row r="9833">
          <cell r="N9833" t="str">
            <v>FLAC</v>
          </cell>
          <cell r="O9833" t="str">
            <v>FLAC</v>
          </cell>
        </row>
        <row r="9834">
          <cell r="N9834" t="str">
            <v>FLAC</v>
          </cell>
          <cell r="O9834" t="str">
            <v>FLAC</v>
          </cell>
        </row>
        <row r="9835">
          <cell r="N9835" t="str">
            <v>FLAC</v>
          </cell>
          <cell r="O9835" t="str">
            <v>FLAC</v>
          </cell>
        </row>
        <row r="9836">
          <cell r="N9836" t="str">
            <v>FLAC</v>
          </cell>
          <cell r="O9836" t="str">
            <v>FLAC</v>
          </cell>
        </row>
        <row r="9837">
          <cell r="N9837" t="str">
            <v>FLAC</v>
          </cell>
          <cell r="O9837" t="str">
            <v>FLAC</v>
          </cell>
        </row>
        <row r="9838">
          <cell r="N9838" t="str">
            <v>FLAC</v>
          </cell>
          <cell r="O9838" t="str">
            <v>FLAC</v>
          </cell>
        </row>
        <row r="9839">
          <cell r="N9839" t="str">
            <v>FLAC</v>
          </cell>
          <cell r="O9839" t="str">
            <v>FLAC</v>
          </cell>
        </row>
        <row r="9840">
          <cell r="N9840" t="str">
            <v>FLAC</v>
          </cell>
          <cell r="O9840" t="str">
            <v>FLAC</v>
          </cell>
        </row>
        <row r="9841">
          <cell r="N9841" t="str">
            <v>FLAC</v>
          </cell>
          <cell r="O9841" t="str">
            <v>FLAC</v>
          </cell>
        </row>
        <row r="9842">
          <cell r="N9842" t="str">
            <v>FLAC</v>
          </cell>
          <cell r="O9842" t="str">
            <v>FLAC</v>
          </cell>
        </row>
        <row r="9843">
          <cell r="N9843" t="str">
            <v>FLAC</v>
          </cell>
          <cell r="O9843" t="str">
            <v>FLAC</v>
          </cell>
        </row>
        <row r="9844">
          <cell r="N9844" t="str">
            <v>FLAC</v>
          </cell>
          <cell r="O9844" t="str">
            <v>FLAC</v>
          </cell>
        </row>
        <row r="9845">
          <cell r="N9845" t="str">
            <v>FLAC</v>
          </cell>
          <cell r="O9845" t="str">
            <v>FLAC</v>
          </cell>
        </row>
        <row r="9846">
          <cell r="N9846" t="str">
            <v>FLAC</v>
          </cell>
          <cell r="O9846" t="str">
            <v>FLAC</v>
          </cell>
        </row>
        <row r="9847">
          <cell r="N9847" t="str">
            <v>FLAC</v>
          </cell>
          <cell r="O9847" t="str">
            <v>FLAC</v>
          </cell>
        </row>
        <row r="9848">
          <cell r="N9848" t="str">
            <v>FLAC</v>
          </cell>
          <cell r="O9848" t="str">
            <v>FLAC</v>
          </cell>
        </row>
        <row r="9849">
          <cell r="N9849" t="str">
            <v>FLAC</v>
          </cell>
          <cell r="O9849" t="str">
            <v>FLAC</v>
          </cell>
        </row>
        <row r="9850">
          <cell r="N9850" t="str">
            <v>FLAC</v>
          </cell>
          <cell r="O9850" t="str">
            <v>FLAC</v>
          </cell>
        </row>
        <row r="9851">
          <cell r="N9851" t="str">
            <v>FLAC</v>
          </cell>
          <cell r="O9851" t="str">
            <v>FLAC</v>
          </cell>
        </row>
        <row r="9852">
          <cell r="N9852" t="str">
            <v>FLAC</v>
          </cell>
          <cell r="O9852" t="str">
            <v>FLAC</v>
          </cell>
        </row>
        <row r="9853">
          <cell r="N9853" t="str">
            <v>FLAC</v>
          </cell>
          <cell r="O9853" t="str">
            <v>FLAC</v>
          </cell>
        </row>
        <row r="9854">
          <cell r="N9854" t="str">
            <v>FLAC</v>
          </cell>
          <cell r="O9854" t="str">
            <v>FLAC</v>
          </cell>
        </row>
        <row r="9855">
          <cell r="N9855" t="str">
            <v>FLAC</v>
          </cell>
          <cell r="O9855" t="str">
            <v>FLAC</v>
          </cell>
        </row>
        <row r="9856">
          <cell r="N9856" t="str">
            <v>FLAC</v>
          </cell>
          <cell r="O9856" t="str">
            <v>FLAC</v>
          </cell>
        </row>
        <row r="9857">
          <cell r="N9857" t="str">
            <v>FLAC</v>
          </cell>
          <cell r="O9857" t="str">
            <v>FLAC</v>
          </cell>
        </row>
        <row r="9858">
          <cell r="N9858" t="str">
            <v>FLAC</v>
          </cell>
          <cell r="O9858" t="str">
            <v>FLAC</v>
          </cell>
        </row>
        <row r="9859">
          <cell r="N9859" t="str">
            <v>FLAC</v>
          </cell>
          <cell r="O9859" t="str">
            <v>FLAC</v>
          </cell>
        </row>
        <row r="9860">
          <cell r="N9860" t="str">
            <v>FLAC</v>
          </cell>
          <cell r="O9860" t="str">
            <v>FLAC</v>
          </cell>
        </row>
        <row r="9861">
          <cell r="N9861" t="str">
            <v>FLAC</v>
          </cell>
          <cell r="O9861" t="str">
            <v>FLAC</v>
          </cell>
        </row>
        <row r="9862">
          <cell r="N9862" t="str">
            <v>FLAC</v>
          </cell>
          <cell r="O9862" t="str">
            <v>FLAC</v>
          </cell>
        </row>
        <row r="9863">
          <cell r="N9863" t="str">
            <v>FLAC</v>
          </cell>
          <cell r="O9863" t="str">
            <v>FLAC</v>
          </cell>
        </row>
        <row r="9864">
          <cell r="N9864" t="str">
            <v>FLAC</v>
          </cell>
          <cell r="O9864" t="str">
            <v>FLAC</v>
          </cell>
        </row>
        <row r="9865">
          <cell r="N9865" t="str">
            <v>FLAC</v>
          </cell>
          <cell r="O9865" t="str">
            <v>FLAC</v>
          </cell>
        </row>
        <row r="9866">
          <cell r="N9866" t="str">
            <v>NUTRI ALIMENTOS</v>
          </cell>
          <cell r="O9866" t="str">
            <v>Nutri</v>
          </cell>
        </row>
        <row r="9867">
          <cell r="N9867" t="str">
            <v>FLAC</v>
          </cell>
          <cell r="O9867" t="str">
            <v>FLAC</v>
          </cell>
        </row>
        <row r="9868">
          <cell r="N9868" t="str">
            <v>FLAC</v>
          </cell>
          <cell r="O9868" t="str">
            <v>FLAC</v>
          </cell>
        </row>
        <row r="9869">
          <cell r="N9869" t="str">
            <v>FLAC</v>
          </cell>
          <cell r="O9869" t="str">
            <v>FLAC</v>
          </cell>
        </row>
        <row r="9870">
          <cell r="N9870" t="str">
            <v>FLAC</v>
          </cell>
          <cell r="O9870" t="str">
            <v>FLAC</v>
          </cell>
        </row>
        <row r="9871">
          <cell r="N9871" t="str">
            <v>FLAC</v>
          </cell>
          <cell r="O9871" t="str">
            <v>FLAC</v>
          </cell>
        </row>
        <row r="9872">
          <cell r="N9872" t="str">
            <v>FLAC</v>
          </cell>
          <cell r="O9872" t="str">
            <v>FLAC</v>
          </cell>
        </row>
        <row r="9873">
          <cell r="N9873" t="str">
            <v>FLAC</v>
          </cell>
          <cell r="O9873" t="str">
            <v>FLAC</v>
          </cell>
        </row>
        <row r="9874">
          <cell r="N9874" t="str">
            <v>FLAC</v>
          </cell>
          <cell r="O9874" t="str">
            <v>FLAC</v>
          </cell>
        </row>
        <row r="9875">
          <cell r="N9875" t="str">
            <v>FLAC</v>
          </cell>
          <cell r="O9875" t="str">
            <v>FLAC</v>
          </cell>
        </row>
        <row r="9876">
          <cell r="N9876" t="str">
            <v>FLAC</v>
          </cell>
          <cell r="O9876" t="str">
            <v>FLAC</v>
          </cell>
        </row>
        <row r="9877">
          <cell r="N9877" t="str">
            <v>FLAC</v>
          </cell>
          <cell r="O9877" t="str">
            <v>FLAC</v>
          </cell>
        </row>
        <row r="9878">
          <cell r="N9878" t="str">
            <v>FLAC</v>
          </cell>
          <cell r="O9878" t="str">
            <v>FLAC</v>
          </cell>
        </row>
        <row r="9879">
          <cell r="N9879" t="str">
            <v>FLAC</v>
          </cell>
          <cell r="O9879" t="str">
            <v>FLAC</v>
          </cell>
        </row>
        <row r="9880">
          <cell r="N9880" t="str">
            <v>FLAC</v>
          </cell>
          <cell r="O9880" t="str">
            <v>FLAC</v>
          </cell>
        </row>
        <row r="9881">
          <cell r="N9881" t="str">
            <v>FLAC</v>
          </cell>
          <cell r="O9881" t="str">
            <v>FLAC</v>
          </cell>
        </row>
        <row r="9882">
          <cell r="N9882" t="str">
            <v>FLAC</v>
          </cell>
          <cell r="O9882" t="str">
            <v>FLAC</v>
          </cell>
        </row>
        <row r="9883">
          <cell r="N9883" t="str">
            <v>FLAC</v>
          </cell>
          <cell r="O9883" t="str">
            <v>FLAC</v>
          </cell>
        </row>
        <row r="9884">
          <cell r="N9884" t="str">
            <v>FLAC</v>
          </cell>
          <cell r="O9884" t="str">
            <v>FLAC</v>
          </cell>
        </row>
        <row r="9885">
          <cell r="N9885" t="str">
            <v>FLAC</v>
          </cell>
          <cell r="O9885" t="str">
            <v>FLAC</v>
          </cell>
        </row>
        <row r="9886">
          <cell r="N9886" t="str">
            <v>FLAC</v>
          </cell>
          <cell r="O9886" t="str">
            <v>FLAC</v>
          </cell>
        </row>
        <row r="9887">
          <cell r="N9887" t="str">
            <v>FLAC</v>
          </cell>
          <cell r="O9887" t="str">
            <v>FLAC</v>
          </cell>
        </row>
        <row r="9888">
          <cell r="N9888" t="str">
            <v>FLAC</v>
          </cell>
          <cell r="O9888" t="str">
            <v>FLAC</v>
          </cell>
        </row>
        <row r="9889">
          <cell r="N9889" t="str">
            <v>FLAC</v>
          </cell>
          <cell r="O9889" t="str">
            <v>FLAC</v>
          </cell>
        </row>
        <row r="9890">
          <cell r="N9890" t="str">
            <v>FLAC</v>
          </cell>
          <cell r="O9890" t="str">
            <v>FLAC</v>
          </cell>
        </row>
        <row r="9891">
          <cell r="N9891" t="str">
            <v>FLAC</v>
          </cell>
          <cell r="O9891" t="str">
            <v>FLAC</v>
          </cell>
        </row>
        <row r="9892">
          <cell r="N9892" t="str">
            <v>FLAC</v>
          </cell>
          <cell r="O9892" t="str">
            <v>FLAC</v>
          </cell>
        </row>
        <row r="9893">
          <cell r="N9893" t="str">
            <v>FLAC</v>
          </cell>
          <cell r="O9893" t="str">
            <v>FLAC</v>
          </cell>
        </row>
        <row r="9894">
          <cell r="N9894" t="str">
            <v>FLAC</v>
          </cell>
          <cell r="O9894" t="str">
            <v>FLAC</v>
          </cell>
        </row>
        <row r="9895">
          <cell r="N9895" t="str">
            <v>FLAC</v>
          </cell>
          <cell r="O9895" t="str">
            <v>FLAC</v>
          </cell>
        </row>
        <row r="9896">
          <cell r="N9896" t="str">
            <v>FLAC</v>
          </cell>
          <cell r="O9896" t="str">
            <v>FLAC</v>
          </cell>
        </row>
        <row r="9897">
          <cell r="N9897" t="str">
            <v>FLAC</v>
          </cell>
          <cell r="O9897" t="str">
            <v>FLAC</v>
          </cell>
        </row>
        <row r="9898">
          <cell r="N9898" t="str">
            <v>FLAC</v>
          </cell>
          <cell r="O9898" t="str">
            <v>FLAC</v>
          </cell>
        </row>
        <row r="9899">
          <cell r="N9899" t="str">
            <v>FLAC</v>
          </cell>
          <cell r="O9899" t="str">
            <v>FLAC</v>
          </cell>
        </row>
        <row r="9900">
          <cell r="N9900" t="str">
            <v>FLAC</v>
          </cell>
          <cell r="O9900" t="str">
            <v>FLAC</v>
          </cell>
        </row>
        <row r="9901">
          <cell r="N9901" t="str">
            <v>FLAC</v>
          </cell>
          <cell r="O9901" t="str">
            <v>FLAC</v>
          </cell>
        </row>
        <row r="9902">
          <cell r="N9902" t="str">
            <v>FLAC</v>
          </cell>
          <cell r="O9902" t="str">
            <v>FLAC</v>
          </cell>
        </row>
        <row r="9903">
          <cell r="N9903" t="str">
            <v>FLAC</v>
          </cell>
          <cell r="O9903" t="str">
            <v>FLAC</v>
          </cell>
        </row>
        <row r="9904">
          <cell r="N9904" t="str">
            <v>FLAC</v>
          </cell>
          <cell r="O9904" t="str">
            <v>FLAC</v>
          </cell>
        </row>
        <row r="9905">
          <cell r="N9905" t="str">
            <v>FLAC</v>
          </cell>
          <cell r="O9905" t="str">
            <v>FLAC</v>
          </cell>
        </row>
        <row r="9906">
          <cell r="N9906" t="str">
            <v>FLAC</v>
          </cell>
          <cell r="O9906" t="str">
            <v>FLAC</v>
          </cell>
        </row>
        <row r="9907">
          <cell r="N9907" t="str">
            <v>CLAUDIO JORGE MT</v>
          </cell>
          <cell r="O9907" t="str">
            <v>Cláudio Jorge</v>
          </cell>
        </row>
        <row r="9908">
          <cell r="N9908" t="str">
            <v>CLAUDIO JORGE MT</v>
          </cell>
          <cell r="O9908" t="str">
            <v>Cláudio Jorge</v>
          </cell>
        </row>
        <row r="9909">
          <cell r="N9909" t="str">
            <v>FLAC</v>
          </cell>
          <cell r="O9909" t="str">
            <v>FLAC</v>
          </cell>
        </row>
        <row r="9910">
          <cell r="N9910" t="str">
            <v>FLAC</v>
          </cell>
          <cell r="O9910" t="str">
            <v>FLAC</v>
          </cell>
        </row>
        <row r="9911">
          <cell r="N9911" t="str">
            <v>FLAC</v>
          </cell>
          <cell r="O9911" t="str">
            <v>FLAC</v>
          </cell>
        </row>
        <row r="9912">
          <cell r="N9912" t="str">
            <v>FLAC</v>
          </cell>
          <cell r="O9912" t="str">
            <v>FLAC</v>
          </cell>
        </row>
        <row r="9913">
          <cell r="N9913" t="str">
            <v>FLAC</v>
          </cell>
          <cell r="O9913" t="str">
            <v>FLAC</v>
          </cell>
        </row>
        <row r="9914">
          <cell r="N9914" t="str">
            <v>FLAC</v>
          </cell>
          <cell r="O9914" t="str">
            <v>FLAC</v>
          </cell>
        </row>
        <row r="9915">
          <cell r="N9915" t="str">
            <v>FLAC</v>
          </cell>
          <cell r="O9915" t="str">
            <v>FLAC</v>
          </cell>
        </row>
        <row r="9916">
          <cell r="N9916" t="str">
            <v>FLAC</v>
          </cell>
          <cell r="O9916" t="str">
            <v>FLAC</v>
          </cell>
        </row>
        <row r="9917">
          <cell r="N9917" t="str">
            <v>FLAC</v>
          </cell>
          <cell r="O9917" t="str">
            <v>FLAC</v>
          </cell>
        </row>
        <row r="9918">
          <cell r="N9918" t="str">
            <v>FLAC</v>
          </cell>
          <cell r="O9918" t="str">
            <v>FLAC</v>
          </cell>
        </row>
        <row r="9919">
          <cell r="N9919" t="str">
            <v>FLAC</v>
          </cell>
          <cell r="O9919" t="str">
            <v>FLAC</v>
          </cell>
        </row>
        <row r="9920">
          <cell r="N9920" t="str">
            <v>FLAC</v>
          </cell>
          <cell r="O9920" t="str">
            <v>FLAC</v>
          </cell>
        </row>
        <row r="9921">
          <cell r="N9921" t="str">
            <v>FLAC</v>
          </cell>
          <cell r="O9921" t="str">
            <v>FLAC</v>
          </cell>
        </row>
        <row r="9922">
          <cell r="N9922" t="str">
            <v>FLAC</v>
          </cell>
          <cell r="O9922" t="str">
            <v>FLAC</v>
          </cell>
        </row>
        <row r="9923">
          <cell r="N9923" t="str">
            <v>FLAC</v>
          </cell>
          <cell r="O9923" t="str">
            <v>FLAC</v>
          </cell>
        </row>
        <row r="9924">
          <cell r="N9924" t="str">
            <v>FLAC</v>
          </cell>
          <cell r="O9924" t="str">
            <v>FLAC</v>
          </cell>
        </row>
        <row r="9925">
          <cell r="N9925" t="str">
            <v>FLAC</v>
          </cell>
          <cell r="O9925" t="str">
            <v>FLAC</v>
          </cell>
        </row>
        <row r="9926">
          <cell r="N9926" t="str">
            <v>FLAC</v>
          </cell>
          <cell r="O9926" t="str">
            <v>FLAC</v>
          </cell>
        </row>
        <row r="9927">
          <cell r="N9927" t="str">
            <v>FLAC</v>
          </cell>
          <cell r="O9927" t="str">
            <v>FLAC</v>
          </cell>
        </row>
        <row r="9928">
          <cell r="N9928" t="str">
            <v>FLAC</v>
          </cell>
          <cell r="O9928" t="str">
            <v>FLAC</v>
          </cell>
        </row>
        <row r="9929">
          <cell r="N9929" t="str">
            <v>FLAC</v>
          </cell>
          <cell r="O9929" t="str">
            <v>FLAC</v>
          </cell>
        </row>
        <row r="9930">
          <cell r="N9930" t="str">
            <v>FLAC</v>
          </cell>
          <cell r="O9930" t="str">
            <v>FLAC</v>
          </cell>
        </row>
        <row r="9931">
          <cell r="N9931" t="str">
            <v>FLAC</v>
          </cell>
          <cell r="O9931" t="str">
            <v>FLAC</v>
          </cell>
        </row>
        <row r="9932">
          <cell r="N9932" t="str">
            <v>FLAC</v>
          </cell>
          <cell r="O9932" t="str">
            <v>FLAC</v>
          </cell>
        </row>
        <row r="9933">
          <cell r="N9933" t="str">
            <v>FLAC</v>
          </cell>
          <cell r="O9933" t="str">
            <v>FLAC</v>
          </cell>
        </row>
        <row r="9934">
          <cell r="N9934" t="str">
            <v>FLAC</v>
          </cell>
          <cell r="O9934" t="str">
            <v>FLAC</v>
          </cell>
        </row>
        <row r="9935">
          <cell r="N9935" t="str">
            <v>FLAC</v>
          </cell>
          <cell r="O9935" t="str">
            <v>FLAC</v>
          </cell>
        </row>
        <row r="9936">
          <cell r="N9936" t="str">
            <v>FLAC</v>
          </cell>
          <cell r="O9936" t="str">
            <v>FLAC</v>
          </cell>
        </row>
        <row r="9937">
          <cell r="N9937" t="str">
            <v>FLAC</v>
          </cell>
          <cell r="O9937" t="str">
            <v>FLAC</v>
          </cell>
        </row>
        <row r="9938">
          <cell r="N9938" t="str">
            <v>FLAC</v>
          </cell>
          <cell r="O9938" t="str">
            <v>FLAC</v>
          </cell>
        </row>
        <row r="9939">
          <cell r="N9939" t="str">
            <v>FLAC</v>
          </cell>
          <cell r="O9939" t="str">
            <v>FLAC</v>
          </cell>
        </row>
        <row r="9940">
          <cell r="N9940" t="str">
            <v>NUTRI ALIMENTOS</v>
          </cell>
          <cell r="O9940" t="str">
            <v>Nutri</v>
          </cell>
        </row>
        <row r="9941">
          <cell r="N9941" t="str">
            <v>NUTRI ALIMENTOS</v>
          </cell>
          <cell r="O9941" t="str">
            <v>Nutri</v>
          </cell>
        </row>
        <row r="9942">
          <cell r="N9942" t="str">
            <v>NUTRI ALIMENTOS</v>
          </cell>
          <cell r="O9942" t="str">
            <v>Nutri</v>
          </cell>
        </row>
        <row r="9943">
          <cell r="N9943" t="str">
            <v>FLAC</v>
          </cell>
          <cell r="O9943" t="str">
            <v>FLAC</v>
          </cell>
        </row>
        <row r="9944">
          <cell r="N9944" t="str">
            <v>FLAC</v>
          </cell>
          <cell r="O9944" t="str">
            <v>FLAC</v>
          </cell>
        </row>
        <row r="9945">
          <cell r="N9945" t="str">
            <v>FLAC</v>
          </cell>
          <cell r="O9945" t="str">
            <v>FLAC</v>
          </cell>
        </row>
        <row r="9946">
          <cell r="N9946" t="str">
            <v>FLAC</v>
          </cell>
          <cell r="O9946" t="str">
            <v>FLAC</v>
          </cell>
        </row>
        <row r="9947">
          <cell r="N9947" t="str">
            <v>FLAC</v>
          </cell>
          <cell r="O9947" t="str">
            <v>FLAC</v>
          </cell>
        </row>
        <row r="9948">
          <cell r="N9948" t="str">
            <v>FLAC</v>
          </cell>
          <cell r="O9948" t="str">
            <v>FLAC</v>
          </cell>
        </row>
        <row r="9949">
          <cell r="N9949" t="str">
            <v>FLAC</v>
          </cell>
          <cell r="O9949" t="str">
            <v>FLAC</v>
          </cell>
        </row>
        <row r="9950">
          <cell r="N9950" t="str">
            <v>FLAC</v>
          </cell>
          <cell r="O9950" t="str">
            <v>FLAC</v>
          </cell>
        </row>
        <row r="9951">
          <cell r="N9951" t="str">
            <v>FLAC</v>
          </cell>
          <cell r="O9951" t="str">
            <v>FLAC</v>
          </cell>
        </row>
        <row r="9952">
          <cell r="N9952" t="str">
            <v>FLAC</v>
          </cell>
          <cell r="O9952" t="str">
            <v>FLAC</v>
          </cell>
        </row>
        <row r="9953">
          <cell r="N9953" t="str">
            <v>FLAC</v>
          </cell>
          <cell r="O9953" t="str">
            <v>FLAC</v>
          </cell>
        </row>
        <row r="9954">
          <cell r="N9954" t="str">
            <v>FLAC</v>
          </cell>
          <cell r="O9954" t="str">
            <v>FLAC</v>
          </cell>
        </row>
        <row r="9955">
          <cell r="N9955" t="str">
            <v>FLAC</v>
          </cell>
          <cell r="O9955" t="str">
            <v>FLAC</v>
          </cell>
        </row>
        <row r="9956">
          <cell r="N9956" t="str">
            <v>FLAC</v>
          </cell>
          <cell r="O9956" t="str">
            <v>FLAC</v>
          </cell>
        </row>
        <row r="9957">
          <cell r="N9957" t="str">
            <v>FLAC</v>
          </cell>
          <cell r="O9957" t="str">
            <v>FLAC</v>
          </cell>
        </row>
        <row r="9958">
          <cell r="N9958" t="str">
            <v>FLAC</v>
          </cell>
          <cell r="O9958" t="str">
            <v>FLAC</v>
          </cell>
        </row>
        <row r="9959">
          <cell r="N9959" t="str">
            <v>NUTRI ALIMENTOS</v>
          </cell>
          <cell r="O9959" t="str">
            <v>Nutri</v>
          </cell>
        </row>
        <row r="9960">
          <cell r="N9960" t="str">
            <v>NUTRI ALIMENTOS</v>
          </cell>
          <cell r="O9960" t="str">
            <v>Nutri</v>
          </cell>
        </row>
        <row r="9961">
          <cell r="N9961" t="str">
            <v>FLAC</v>
          </cell>
          <cell r="O9961" t="str">
            <v>FLAC</v>
          </cell>
        </row>
        <row r="9962">
          <cell r="N9962" t="str">
            <v>FLAC</v>
          </cell>
          <cell r="O9962" t="str">
            <v>FLAC</v>
          </cell>
        </row>
        <row r="9963">
          <cell r="N9963" t="str">
            <v>FLAC</v>
          </cell>
          <cell r="O9963" t="str">
            <v>FLAC</v>
          </cell>
        </row>
        <row r="9964">
          <cell r="N9964" t="str">
            <v>FLAC</v>
          </cell>
          <cell r="O9964" t="str">
            <v>FLAC</v>
          </cell>
        </row>
        <row r="9965">
          <cell r="N9965" t="str">
            <v>FLAC</v>
          </cell>
          <cell r="O9965" t="str">
            <v>FLAC</v>
          </cell>
        </row>
        <row r="9966">
          <cell r="N9966" t="str">
            <v>FLAC</v>
          </cell>
          <cell r="O9966" t="str">
            <v>FLAC</v>
          </cell>
        </row>
        <row r="9967">
          <cell r="N9967" t="str">
            <v>FLAC</v>
          </cell>
          <cell r="O9967" t="str">
            <v>FLAC</v>
          </cell>
        </row>
        <row r="9968">
          <cell r="N9968" t="str">
            <v>FLAC</v>
          </cell>
          <cell r="O9968" t="str">
            <v>FLAC</v>
          </cell>
        </row>
        <row r="9969">
          <cell r="N9969" t="str">
            <v>FLAC</v>
          </cell>
          <cell r="O9969" t="str">
            <v>FLAC</v>
          </cell>
        </row>
        <row r="9970">
          <cell r="N9970" t="str">
            <v>FLAC</v>
          </cell>
          <cell r="O9970" t="str">
            <v>FLAC</v>
          </cell>
        </row>
        <row r="9971">
          <cell r="N9971" t="str">
            <v>FLAC</v>
          </cell>
          <cell r="O9971" t="str">
            <v>FLAC</v>
          </cell>
        </row>
        <row r="9972">
          <cell r="N9972" t="str">
            <v>FLAC</v>
          </cell>
          <cell r="O9972" t="str">
            <v>FLAC</v>
          </cell>
        </row>
        <row r="9973">
          <cell r="N9973" t="str">
            <v>FLAC</v>
          </cell>
          <cell r="O9973" t="str">
            <v>FLAC</v>
          </cell>
        </row>
        <row r="9974">
          <cell r="N9974" t="str">
            <v>FLAC</v>
          </cell>
          <cell r="O9974" t="str">
            <v>FLAC</v>
          </cell>
        </row>
        <row r="9975">
          <cell r="N9975" t="str">
            <v>FLAC</v>
          </cell>
          <cell r="O9975" t="str">
            <v>FLAC</v>
          </cell>
        </row>
        <row r="9976">
          <cell r="N9976" t="str">
            <v>FLAC</v>
          </cell>
          <cell r="O9976" t="str">
            <v>FLAC</v>
          </cell>
        </row>
        <row r="9977">
          <cell r="N9977" t="str">
            <v>FLAC</v>
          </cell>
          <cell r="O9977" t="str">
            <v>FLAC</v>
          </cell>
        </row>
        <row r="9978">
          <cell r="N9978" t="str">
            <v>FLAC</v>
          </cell>
          <cell r="O9978" t="str">
            <v>FLAC</v>
          </cell>
        </row>
        <row r="9979">
          <cell r="N9979" t="str">
            <v>FLAC</v>
          </cell>
          <cell r="O9979" t="str">
            <v>FLAC</v>
          </cell>
        </row>
        <row r="9980">
          <cell r="N9980" t="str">
            <v>FLAC</v>
          </cell>
          <cell r="O9980" t="str">
            <v>FLAC</v>
          </cell>
        </row>
        <row r="9981">
          <cell r="N9981" t="str">
            <v>FLAC</v>
          </cell>
          <cell r="O9981" t="str">
            <v>FLAC</v>
          </cell>
        </row>
        <row r="9982">
          <cell r="N9982" t="str">
            <v>FLAC</v>
          </cell>
          <cell r="O9982" t="str">
            <v>FLAC</v>
          </cell>
        </row>
        <row r="9983">
          <cell r="N9983" t="str">
            <v>FLAC</v>
          </cell>
          <cell r="O9983" t="str">
            <v>FLAC</v>
          </cell>
        </row>
        <row r="9984">
          <cell r="N9984" t="str">
            <v>FLAC</v>
          </cell>
          <cell r="O9984" t="str">
            <v>FLAC</v>
          </cell>
        </row>
        <row r="9985">
          <cell r="N9985" t="str">
            <v>FLAC</v>
          </cell>
          <cell r="O9985" t="str">
            <v>FLAC</v>
          </cell>
        </row>
        <row r="9986">
          <cell r="N9986" t="str">
            <v>FLAC</v>
          </cell>
          <cell r="O9986" t="str">
            <v>FLAC</v>
          </cell>
        </row>
        <row r="9987">
          <cell r="N9987" t="str">
            <v>FLAC</v>
          </cell>
          <cell r="O9987" t="str">
            <v>FLAC</v>
          </cell>
        </row>
        <row r="9988">
          <cell r="N9988" t="str">
            <v>FLAC</v>
          </cell>
          <cell r="O9988" t="str">
            <v>FLAC</v>
          </cell>
        </row>
        <row r="9989">
          <cell r="N9989" t="str">
            <v>FLAC</v>
          </cell>
          <cell r="O9989" t="str">
            <v>FLAC</v>
          </cell>
        </row>
        <row r="9990">
          <cell r="N9990" t="str">
            <v>FLAC</v>
          </cell>
          <cell r="O9990" t="str">
            <v>FLAC</v>
          </cell>
        </row>
        <row r="9991">
          <cell r="N9991" t="str">
            <v>FLAC</v>
          </cell>
          <cell r="O9991" t="str">
            <v>FLAC</v>
          </cell>
        </row>
        <row r="9992">
          <cell r="N9992" t="str">
            <v>FLAC</v>
          </cell>
          <cell r="O9992" t="str">
            <v>FLAC</v>
          </cell>
        </row>
        <row r="9993">
          <cell r="N9993" t="str">
            <v>FLAC</v>
          </cell>
          <cell r="O9993" t="str">
            <v>FLAC</v>
          </cell>
        </row>
        <row r="9994">
          <cell r="N9994" t="str">
            <v>FLAC</v>
          </cell>
          <cell r="O9994" t="str">
            <v>FLAC</v>
          </cell>
        </row>
        <row r="9995">
          <cell r="N9995" t="str">
            <v>FLAC</v>
          </cell>
          <cell r="O9995" t="str">
            <v>FLAC</v>
          </cell>
        </row>
        <row r="9996">
          <cell r="N9996" t="str">
            <v>FLAC</v>
          </cell>
          <cell r="O9996" t="str">
            <v>FLAC</v>
          </cell>
        </row>
        <row r="9997">
          <cell r="N9997" t="str">
            <v>FLAC</v>
          </cell>
          <cell r="O9997" t="str">
            <v>FLAC</v>
          </cell>
        </row>
        <row r="9998">
          <cell r="N9998" t="str">
            <v>FLAC</v>
          </cell>
          <cell r="O9998" t="str">
            <v>FLAC</v>
          </cell>
        </row>
        <row r="9999">
          <cell r="N9999" t="str">
            <v>FLAC</v>
          </cell>
          <cell r="O9999" t="str">
            <v>FLAC</v>
          </cell>
        </row>
        <row r="10000">
          <cell r="N10000" t="str">
            <v>FLAC</v>
          </cell>
          <cell r="O10000" t="str">
            <v>FLAC</v>
          </cell>
        </row>
        <row r="10001">
          <cell r="N10001" t="str">
            <v>FLAC</v>
          </cell>
          <cell r="O10001" t="str">
            <v>FLAC</v>
          </cell>
        </row>
        <row r="10002">
          <cell r="N10002" t="str">
            <v>NUTRI ALIMENTOS</v>
          </cell>
          <cell r="O10002" t="str">
            <v>Nutri</v>
          </cell>
        </row>
        <row r="10003">
          <cell r="N10003" t="str">
            <v>NUTRI ALIMENTOS</v>
          </cell>
          <cell r="O10003" t="str">
            <v>Nutri</v>
          </cell>
        </row>
        <row r="10004">
          <cell r="N10004" t="str">
            <v>FLAC</v>
          </cell>
          <cell r="O10004" t="str">
            <v>FLAC</v>
          </cell>
        </row>
        <row r="10005">
          <cell r="N10005" t="str">
            <v>FLAC</v>
          </cell>
          <cell r="O10005" t="str">
            <v>FLAC</v>
          </cell>
        </row>
        <row r="10006">
          <cell r="N10006" t="str">
            <v>FLAC</v>
          </cell>
          <cell r="O10006" t="str">
            <v>FLAC</v>
          </cell>
        </row>
        <row r="10007">
          <cell r="N10007" t="str">
            <v>FLAC</v>
          </cell>
          <cell r="O10007" t="str">
            <v>FLAC</v>
          </cell>
        </row>
        <row r="10008">
          <cell r="N10008" t="str">
            <v>FLAC</v>
          </cell>
          <cell r="O10008" t="str">
            <v>FLAC</v>
          </cell>
        </row>
        <row r="10009">
          <cell r="N10009" t="str">
            <v>FLAC</v>
          </cell>
          <cell r="O10009" t="str">
            <v>FLAC</v>
          </cell>
        </row>
        <row r="10010">
          <cell r="N10010" t="str">
            <v>FLAC</v>
          </cell>
          <cell r="O10010" t="str">
            <v>FLAC</v>
          </cell>
        </row>
        <row r="10011">
          <cell r="N10011" t="str">
            <v>FLAC</v>
          </cell>
          <cell r="O10011" t="str">
            <v>FLAC</v>
          </cell>
        </row>
        <row r="10012">
          <cell r="N10012" t="str">
            <v>FLAC</v>
          </cell>
          <cell r="O10012" t="str">
            <v>FLAC</v>
          </cell>
        </row>
        <row r="10013">
          <cell r="N10013" t="str">
            <v>FLAC</v>
          </cell>
          <cell r="O10013" t="str">
            <v>FLAC</v>
          </cell>
        </row>
        <row r="10014">
          <cell r="N10014" t="str">
            <v>FLAC</v>
          </cell>
          <cell r="O10014" t="str">
            <v>FLAC</v>
          </cell>
        </row>
        <row r="10015">
          <cell r="N10015" t="str">
            <v>FLAC</v>
          </cell>
          <cell r="O10015" t="str">
            <v>FLAC</v>
          </cell>
        </row>
        <row r="10016">
          <cell r="N10016" t="str">
            <v>FLAC</v>
          </cell>
          <cell r="O10016" t="str">
            <v>FLAC</v>
          </cell>
        </row>
        <row r="10017">
          <cell r="N10017" t="str">
            <v>FLAC</v>
          </cell>
          <cell r="O10017" t="str">
            <v>FLAC</v>
          </cell>
        </row>
        <row r="10018">
          <cell r="N10018" t="str">
            <v>FLAC</v>
          </cell>
          <cell r="O10018" t="str">
            <v>FLAC</v>
          </cell>
        </row>
        <row r="10019">
          <cell r="N10019" t="str">
            <v>FLAC</v>
          </cell>
          <cell r="O10019" t="str">
            <v>FLAC</v>
          </cell>
        </row>
        <row r="10020">
          <cell r="N10020" t="str">
            <v>FLAC</v>
          </cell>
          <cell r="O10020" t="str">
            <v>FLAC</v>
          </cell>
        </row>
        <row r="10021">
          <cell r="N10021" t="str">
            <v>FLAC</v>
          </cell>
          <cell r="O10021" t="str">
            <v>FLAC</v>
          </cell>
        </row>
        <row r="10022">
          <cell r="N10022" t="str">
            <v>FLAC</v>
          </cell>
          <cell r="O10022" t="str">
            <v>FLAC</v>
          </cell>
        </row>
        <row r="10023">
          <cell r="N10023" t="str">
            <v>FLAC</v>
          </cell>
          <cell r="O10023" t="str">
            <v>FLAC</v>
          </cell>
        </row>
        <row r="10024">
          <cell r="N10024" t="str">
            <v>FLAC</v>
          </cell>
          <cell r="O10024" t="str">
            <v>FLAC</v>
          </cell>
        </row>
        <row r="10025">
          <cell r="N10025" t="str">
            <v>FLAC</v>
          </cell>
          <cell r="O10025" t="str">
            <v>FLAC</v>
          </cell>
        </row>
        <row r="10026">
          <cell r="N10026" t="str">
            <v>FLAC</v>
          </cell>
          <cell r="O10026" t="str">
            <v>FLAC</v>
          </cell>
        </row>
        <row r="10027">
          <cell r="N10027" t="str">
            <v>FLAC</v>
          </cell>
          <cell r="O10027" t="str">
            <v>FLAC</v>
          </cell>
        </row>
        <row r="10028">
          <cell r="N10028" t="str">
            <v>FLAC</v>
          </cell>
          <cell r="O10028" t="str">
            <v>FLAC</v>
          </cell>
        </row>
        <row r="10029">
          <cell r="N10029" t="str">
            <v>FLAC</v>
          </cell>
          <cell r="O10029" t="str">
            <v>FLAC</v>
          </cell>
        </row>
        <row r="10030">
          <cell r="N10030" t="str">
            <v>FLAC</v>
          </cell>
          <cell r="O10030" t="str">
            <v>FLAC</v>
          </cell>
        </row>
        <row r="10031">
          <cell r="N10031" t="str">
            <v>FLAC</v>
          </cell>
          <cell r="O10031" t="str">
            <v>FLAC</v>
          </cell>
        </row>
        <row r="10032">
          <cell r="N10032" t="str">
            <v>FLAC</v>
          </cell>
          <cell r="O10032" t="str">
            <v>FLAC</v>
          </cell>
        </row>
        <row r="10033">
          <cell r="N10033" t="str">
            <v>FLAC</v>
          </cell>
          <cell r="O10033" t="str">
            <v>FLAC</v>
          </cell>
        </row>
        <row r="10034">
          <cell r="N10034" t="str">
            <v>FLAC</v>
          </cell>
          <cell r="O10034" t="str">
            <v>FLAC</v>
          </cell>
        </row>
        <row r="10035">
          <cell r="N10035" t="str">
            <v>FLAC</v>
          </cell>
          <cell r="O10035" t="str">
            <v>FLAC</v>
          </cell>
        </row>
        <row r="10036">
          <cell r="N10036" t="str">
            <v>NUTRI ALIMENTOS</v>
          </cell>
          <cell r="O10036" t="str">
            <v>Nutri</v>
          </cell>
        </row>
        <row r="10037">
          <cell r="N10037" t="str">
            <v>NUTRI ALIMENTOS</v>
          </cell>
          <cell r="O10037" t="str">
            <v>Nutri</v>
          </cell>
        </row>
        <row r="10038">
          <cell r="N10038" t="str">
            <v>FLAC</v>
          </cell>
          <cell r="O10038" t="str">
            <v>FLAC</v>
          </cell>
        </row>
        <row r="10039">
          <cell r="N10039" t="str">
            <v>FLAC</v>
          </cell>
          <cell r="O10039" t="str">
            <v>FLAC</v>
          </cell>
        </row>
        <row r="10040">
          <cell r="N10040" t="str">
            <v>FLAC</v>
          </cell>
          <cell r="O10040" t="str">
            <v>FLAC</v>
          </cell>
        </row>
        <row r="10041">
          <cell r="N10041" t="str">
            <v>FLAC</v>
          </cell>
          <cell r="O10041" t="str">
            <v>FLAC</v>
          </cell>
        </row>
        <row r="10042">
          <cell r="N10042" t="str">
            <v>FLAC</v>
          </cell>
          <cell r="O10042" t="str">
            <v>FLAC</v>
          </cell>
        </row>
        <row r="10043">
          <cell r="N10043" t="str">
            <v>FLAC</v>
          </cell>
          <cell r="O10043" t="str">
            <v>FLAC</v>
          </cell>
        </row>
        <row r="10044">
          <cell r="N10044" t="str">
            <v>FLAC</v>
          </cell>
          <cell r="O10044" t="str">
            <v>FLAC</v>
          </cell>
        </row>
        <row r="10045">
          <cell r="N10045" t="str">
            <v>FLAC</v>
          </cell>
          <cell r="O10045" t="str">
            <v>FLAC</v>
          </cell>
        </row>
        <row r="10046">
          <cell r="N10046" t="str">
            <v>FLAC</v>
          </cell>
          <cell r="O10046" t="str">
            <v>FLAC</v>
          </cell>
        </row>
        <row r="10047">
          <cell r="N10047" t="str">
            <v>FLAC</v>
          </cell>
          <cell r="O10047" t="str">
            <v>FLAC</v>
          </cell>
        </row>
        <row r="10048">
          <cell r="N10048" t="str">
            <v>FLAC</v>
          </cell>
          <cell r="O10048" t="str">
            <v>FLAC</v>
          </cell>
        </row>
        <row r="10049">
          <cell r="N10049" t="str">
            <v>FLAC</v>
          </cell>
          <cell r="O10049" t="str">
            <v>FLAC</v>
          </cell>
        </row>
        <row r="10050">
          <cell r="N10050" t="str">
            <v>FLAC</v>
          </cell>
          <cell r="O10050" t="str">
            <v>FLAC</v>
          </cell>
        </row>
        <row r="10051">
          <cell r="N10051" t="str">
            <v>FLAC</v>
          </cell>
          <cell r="O10051" t="str">
            <v>FLAC</v>
          </cell>
        </row>
        <row r="10052">
          <cell r="N10052" t="str">
            <v>FLAC</v>
          </cell>
          <cell r="O10052" t="str">
            <v>FLAC</v>
          </cell>
        </row>
        <row r="10053">
          <cell r="N10053" t="str">
            <v>FLAC</v>
          </cell>
          <cell r="O10053" t="str">
            <v>FLAC</v>
          </cell>
        </row>
        <row r="10054">
          <cell r="N10054" t="str">
            <v>FLAC</v>
          </cell>
          <cell r="O10054" t="str">
            <v>FLAC</v>
          </cell>
        </row>
        <row r="10055">
          <cell r="N10055" t="str">
            <v>FLAC</v>
          </cell>
          <cell r="O10055" t="str">
            <v>FLAC</v>
          </cell>
        </row>
        <row r="10056">
          <cell r="N10056" t="str">
            <v>FLAC</v>
          </cell>
          <cell r="O10056" t="str">
            <v>FLAC</v>
          </cell>
        </row>
        <row r="10057">
          <cell r="N10057" t="str">
            <v>FLAC</v>
          </cell>
          <cell r="O10057" t="str">
            <v>FLAC</v>
          </cell>
        </row>
        <row r="10058">
          <cell r="N10058" t="str">
            <v>FLAC</v>
          </cell>
          <cell r="O10058" t="str">
            <v>FLAC</v>
          </cell>
        </row>
        <row r="10059">
          <cell r="N10059" t="str">
            <v>FLAC</v>
          </cell>
          <cell r="O10059" t="str">
            <v>FLAC</v>
          </cell>
        </row>
        <row r="10060">
          <cell r="N10060" t="str">
            <v>FLAC</v>
          </cell>
          <cell r="O10060" t="str">
            <v>FLAC</v>
          </cell>
        </row>
        <row r="10061">
          <cell r="N10061" t="str">
            <v>FLAC</v>
          </cell>
          <cell r="O10061" t="str">
            <v>FLAC</v>
          </cell>
        </row>
        <row r="10062">
          <cell r="N10062" t="str">
            <v>FLAC</v>
          </cell>
          <cell r="O10062" t="str">
            <v>FLAC</v>
          </cell>
        </row>
        <row r="10063">
          <cell r="N10063" t="str">
            <v>FLAC</v>
          </cell>
          <cell r="O10063" t="str">
            <v>FLAC</v>
          </cell>
        </row>
        <row r="10064">
          <cell r="N10064" t="str">
            <v>FLAC</v>
          </cell>
          <cell r="O10064" t="str">
            <v>FLAC</v>
          </cell>
        </row>
        <row r="10065">
          <cell r="N10065" t="str">
            <v>FLAC</v>
          </cell>
          <cell r="O10065" t="str">
            <v>FLAC</v>
          </cell>
        </row>
        <row r="10066">
          <cell r="N10066" t="str">
            <v>FLAC</v>
          </cell>
          <cell r="O10066" t="str">
            <v>FLAC</v>
          </cell>
        </row>
        <row r="10067">
          <cell r="N10067" t="str">
            <v>FLAC</v>
          </cell>
          <cell r="O10067" t="str">
            <v>FLAC</v>
          </cell>
        </row>
        <row r="10068">
          <cell r="N10068" t="str">
            <v>FLAC</v>
          </cell>
          <cell r="O10068" t="str">
            <v>FLAC</v>
          </cell>
        </row>
        <row r="10069">
          <cell r="N10069" t="str">
            <v>FLAC</v>
          </cell>
          <cell r="O10069" t="str">
            <v>FLAC</v>
          </cell>
        </row>
        <row r="10070">
          <cell r="N10070" t="str">
            <v>FLAC</v>
          </cell>
          <cell r="O10070" t="str">
            <v>FLAC</v>
          </cell>
        </row>
        <row r="10071">
          <cell r="N10071" t="str">
            <v>FLAC</v>
          </cell>
          <cell r="O10071" t="str">
            <v>FLAC</v>
          </cell>
        </row>
        <row r="10072">
          <cell r="N10072" t="str">
            <v>FLAC</v>
          </cell>
          <cell r="O10072" t="str">
            <v>FLAC</v>
          </cell>
        </row>
        <row r="10073">
          <cell r="N10073" t="str">
            <v>FLAC</v>
          </cell>
          <cell r="O10073" t="str">
            <v>FLAC</v>
          </cell>
        </row>
        <row r="10074">
          <cell r="N10074" t="str">
            <v>FLAC</v>
          </cell>
          <cell r="O10074" t="str">
            <v>FLAC</v>
          </cell>
        </row>
        <row r="10075">
          <cell r="N10075" t="str">
            <v>FLAC</v>
          </cell>
          <cell r="O10075" t="str">
            <v>FLAC</v>
          </cell>
        </row>
        <row r="10076">
          <cell r="N10076" t="str">
            <v>FLAC</v>
          </cell>
          <cell r="O10076" t="str">
            <v>FLAC</v>
          </cell>
        </row>
        <row r="10077">
          <cell r="N10077" t="str">
            <v>FLAC</v>
          </cell>
          <cell r="O10077" t="str">
            <v>FLAC</v>
          </cell>
        </row>
        <row r="10078">
          <cell r="N10078" t="str">
            <v>FLAC</v>
          </cell>
          <cell r="O10078" t="str">
            <v>FLAC</v>
          </cell>
        </row>
        <row r="10079">
          <cell r="N10079" t="str">
            <v>FLAC</v>
          </cell>
          <cell r="O10079" t="str">
            <v>FLAC</v>
          </cell>
        </row>
        <row r="10080">
          <cell r="N10080" t="str">
            <v>FLAC</v>
          </cell>
          <cell r="O10080" t="str">
            <v>FLAC</v>
          </cell>
        </row>
        <row r="10081">
          <cell r="N10081" t="str">
            <v>FLAC</v>
          </cell>
          <cell r="O10081" t="str">
            <v>FLAC</v>
          </cell>
        </row>
        <row r="10082">
          <cell r="N10082" t="str">
            <v>FLAC</v>
          </cell>
          <cell r="O10082" t="str">
            <v>FLAC</v>
          </cell>
        </row>
        <row r="10083">
          <cell r="N10083" t="str">
            <v>FLAC</v>
          </cell>
          <cell r="O10083" t="str">
            <v>FLAC</v>
          </cell>
        </row>
        <row r="10084">
          <cell r="N10084" t="str">
            <v>FLAC</v>
          </cell>
          <cell r="O10084" t="str">
            <v>FLAC</v>
          </cell>
        </row>
        <row r="10085">
          <cell r="N10085" t="str">
            <v>FLAC</v>
          </cell>
          <cell r="O10085" t="str">
            <v>FLAC</v>
          </cell>
        </row>
        <row r="10086">
          <cell r="N10086" t="str">
            <v>FLAC</v>
          </cell>
          <cell r="O10086" t="str">
            <v>FLAC</v>
          </cell>
        </row>
        <row r="10087">
          <cell r="N10087" t="str">
            <v>FLAC</v>
          </cell>
          <cell r="O10087" t="str">
            <v>FLAC</v>
          </cell>
        </row>
        <row r="10088">
          <cell r="N10088" t="str">
            <v>FLAC</v>
          </cell>
          <cell r="O10088" t="str">
            <v>FLAC</v>
          </cell>
        </row>
        <row r="10089">
          <cell r="N10089" t="str">
            <v>FLAC</v>
          </cell>
          <cell r="O10089" t="str">
            <v>FLAC</v>
          </cell>
        </row>
        <row r="10090">
          <cell r="N10090" t="str">
            <v>FLAC</v>
          </cell>
          <cell r="O10090" t="str">
            <v>FLAC</v>
          </cell>
        </row>
        <row r="10091">
          <cell r="N10091" t="str">
            <v>FLAC</v>
          </cell>
          <cell r="O10091" t="str">
            <v>FLAC</v>
          </cell>
        </row>
        <row r="10092">
          <cell r="N10092" t="str">
            <v>FLAC</v>
          </cell>
          <cell r="O10092" t="str">
            <v>FLAC</v>
          </cell>
        </row>
        <row r="10093">
          <cell r="N10093" t="str">
            <v>FLAC</v>
          </cell>
          <cell r="O10093" t="str">
            <v>FLAC</v>
          </cell>
        </row>
        <row r="10094">
          <cell r="N10094" t="str">
            <v>FLAC</v>
          </cell>
          <cell r="O10094" t="str">
            <v>FLAC</v>
          </cell>
        </row>
        <row r="10095">
          <cell r="N10095" t="str">
            <v>FLAC</v>
          </cell>
          <cell r="O10095" t="str">
            <v>FLAC</v>
          </cell>
        </row>
        <row r="10096">
          <cell r="N10096" t="str">
            <v>FLAC</v>
          </cell>
          <cell r="O10096" t="str">
            <v>FLAC</v>
          </cell>
        </row>
        <row r="10097">
          <cell r="N10097" t="str">
            <v>FLAC</v>
          </cell>
          <cell r="O10097" t="str">
            <v>FLAC</v>
          </cell>
        </row>
        <row r="10098">
          <cell r="N10098" t="str">
            <v>FLAC</v>
          </cell>
          <cell r="O10098" t="str">
            <v>FLAC</v>
          </cell>
        </row>
        <row r="10099">
          <cell r="N10099" t="str">
            <v>FLAC</v>
          </cell>
          <cell r="O10099" t="str">
            <v>FLAC</v>
          </cell>
        </row>
        <row r="10100">
          <cell r="N10100" t="str">
            <v>FLAC</v>
          </cell>
          <cell r="O10100" t="str">
            <v>FLAC</v>
          </cell>
        </row>
        <row r="10101">
          <cell r="N10101" t="str">
            <v>FLAC</v>
          </cell>
          <cell r="O10101" t="str">
            <v>FLAC</v>
          </cell>
        </row>
        <row r="10102">
          <cell r="N10102" t="str">
            <v>FLAC</v>
          </cell>
          <cell r="O10102" t="str">
            <v>FLAC</v>
          </cell>
        </row>
        <row r="10103">
          <cell r="N10103" t="str">
            <v>FLAC</v>
          </cell>
          <cell r="O10103" t="str">
            <v>FLAC</v>
          </cell>
        </row>
        <row r="10104">
          <cell r="N10104" t="str">
            <v>FLAC</v>
          </cell>
          <cell r="O10104" t="str">
            <v>FLAC</v>
          </cell>
        </row>
        <row r="10105">
          <cell r="N10105" t="str">
            <v>FLAC</v>
          </cell>
          <cell r="O10105" t="str">
            <v>FLAC</v>
          </cell>
        </row>
        <row r="10106">
          <cell r="N10106" t="str">
            <v>FLAC</v>
          </cell>
          <cell r="O10106" t="str">
            <v>FLAC</v>
          </cell>
        </row>
        <row r="10107">
          <cell r="N10107" t="str">
            <v>FLAC</v>
          </cell>
          <cell r="O10107" t="str">
            <v>FLAC</v>
          </cell>
        </row>
        <row r="10108">
          <cell r="N10108" t="str">
            <v>FLAC</v>
          </cell>
          <cell r="O10108" t="str">
            <v>FLAC</v>
          </cell>
        </row>
        <row r="10109">
          <cell r="N10109" t="str">
            <v>FLAC</v>
          </cell>
          <cell r="O10109" t="str">
            <v>FLAC</v>
          </cell>
        </row>
        <row r="10110">
          <cell r="N10110" t="str">
            <v>FLAC</v>
          </cell>
          <cell r="O10110" t="str">
            <v>FLAC</v>
          </cell>
        </row>
        <row r="10111">
          <cell r="N10111" t="str">
            <v>FLAC</v>
          </cell>
          <cell r="O10111" t="str">
            <v>FLAC</v>
          </cell>
        </row>
        <row r="10112">
          <cell r="N10112" t="str">
            <v>FLAC</v>
          </cell>
          <cell r="O10112" t="str">
            <v>FLAC</v>
          </cell>
        </row>
        <row r="10113">
          <cell r="N10113" t="str">
            <v>FLAC</v>
          </cell>
          <cell r="O10113" t="str">
            <v>FLAC</v>
          </cell>
        </row>
        <row r="10114">
          <cell r="N10114" t="str">
            <v>FLAC</v>
          </cell>
          <cell r="O10114" t="str">
            <v>FLAC</v>
          </cell>
        </row>
        <row r="10115">
          <cell r="N10115" t="str">
            <v>FLAC</v>
          </cell>
          <cell r="O10115" t="str">
            <v>FLAC</v>
          </cell>
        </row>
        <row r="10116">
          <cell r="N10116" t="str">
            <v>FLAC</v>
          </cell>
          <cell r="O10116" t="str">
            <v>FLAC</v>
          </cell>
        </row>
        <row r="10117">
          <cell r="N10117" t="str">
            <v>FLAC</v>
          </cell>
          <cell r="O10117" t="str">
            <v>FLAC</v>
          </cell>
        </row>
        <row r="10118">
          <cell r="N10118" t="str">
            <v>FLAC</v>
          </cell>
          <cell r="O10118" t="str">
            <v>FLAC</v>
          </cell>
        </row>
        <row r="10119">
          <cell r="N10119" t="str">
            <v>FLAC</v>
          </cell>
          <cell r="O10119" t="str">
            <v>FLAC</v>
          </cell>
        </row>
        <row r="10120">
          <cell r="N10120" t="str">
            <v>FLAC</v>
          </cell>
          <cell r="O10120" t="str">
            <v>FLAC</v>
          </cell>
        </row>
        <row r="10121">
          <cell r="N10121" t="str">
            <v>FLAC</v>
          </cell>
          <cell r="O10121" t="str">
            <v>FLAC</v>
          </cell>
        </row>
        <row r="10122">
          <cell r="N10122" t="str">
            <v>FLAC</v>
          </cell>
          <cell r="O10122" t="str">
            <v>FLAC</v>
          </cell>
        </row>
        <row r="10123">
          <cell r="N10123" t="str">
            <v>FLAC</v>
          </cell>
          <cell r="O10123" t="str">
            <v>FLAC</v>
          </cell>
        </row>
        <row r="10124">
          <cell r="N10124" t="str">
            <v>FLAC</v>
          </cell>
          <cell r="O10124" t="str">
            <v>FLAC</v>
          </cell>
        </row>
        <row r="10125">
          <cell r="N10125" t="str">
            <v>FLAC</v>
          </cell>
          <cell r="O10125" t="str">
            <v>FLAC</v>
          </cell>
        </row>
        <row r="10126">
          <cell r="N10126" t="str">
            <v>FLAC</v>
          </cell>
          <cell r="O10126" t="str">
            <v>FLAC</v>
          </cell>
        </row>
        <row r="10127">
          <cell r="N10127" t="str">
            <v>FLAC</v>
          </cell>
          <cell r="O10127" t="str">
            <v>FLAC</v>
          </cell>
        </row>
        <row r="10128">
          <cell r="N10128" t="str">
            <v>FLAC</v>
          </cell>
          <cell r="O10128" t="str">
            <v>FLAC</v>
          </cell>
        </row>
        <row r="10129">
          <cell r="N10129" t="str">
            <v>FLAC</v>
          </cell>
          <cell r="O10129" t="str">
            <v>FLAC</v>
          </cell>
        </row>
        <row r="10130">
          <cell r="N10130" t="str">
            <v>FLAC</v>
          </cell>
          <cell r="O10130" t="str">
            <v>FLAC</v>
          </cell>
        </row>
        <row r="10131">
          <cell r="N10131" t="str">
            <v>FLAC</v>
          </cell>
          <cell r="O10131" t="str">
            <v>FLAC</v>
          </cell>
        </row>
        <row r="10132">
          <cell r="N10132" t="str">
            <v>FLAC</v>
          </cell>
          <cell r="O10132" t="str">
            <v>FLAC</v>
          </cell>
        </row>
        <row r="10133">
          <cell r="N10133" t="str">
            <v>FLAC</v>
          </cell>
          <cell r="O10133" t="str">
            <v>FLAC</v>
          </cell>
        </row>
        <row r="10134">
          <cell r="N10134" t="str">
            <v>FLAC</v>
          </cell>
          <cell r="O10134" t="str">
            <v>FLAC</v>
          </cell>
        </row>
        <row r="10135">
          <cell r="N10135" t="str">
            <v>FLAC</v>
          </cell>
          <cell r="O10135" t="str">
            <v>FLAC</v>
          </cell>
        </row>
        <row r="10136">
          <cell r="N10136" t="str">
            <v>FLAC</v>
          </cell>
          <cell r="O10136" t="str">
            <v>FLAC</v>
          </cell>
        </row>
        <row r="10137">
          <cell r="N10137" t="str">
            <v>FLAC</v>
          </cell>
          <cell r="O10137" t="str">
            <v>FLAC</v>
          </cell>
        </row>
        <row r="10138">
          <cell r="N10138" t="str">
            <v>FLAC</v>
          </cell>
          <cell r="O10138" t="str">
            <v>FLAC</v>
          </cell>
        </row>
        <row r="10139">
          <cell r="N10139" t="str">
            <v>FLAC</v>
          </cell>
          <cell r="O10139" t="str">
            <v>FLAC</v>
          </cell>
        </row>
        <row r="10140">
          <cell r="N10140" t="str">
            <v>FLAC</v>
          </cell>
          <cell r="O10140" t="str">
            <v>FLAC</v>
          </cell>
        </row>
        <row r="10141">
          <cell r="N10141" t="str">
            <v>FLAC</v>
          </cell>
          <cell r="O10141" t="str">
            <v>FLAC</v>
          </cell>
        </row>
        <row r="10142">
          <cell r="N10142" t="str">
            <v>FLAC</v>
          </cell>
          <cell r="O10142" t="str">
            <v>FLAC</v>
          </cell>
        </row>
        <row r="10143">
          <cell r="N10143" t="str">
            <v>FLAC</v>
          </cell>
          <cell r="O10143" t="str">
            <v>FLAC</v>
          </cell>
        </row>
        <row r="10144">
          <cell r="N10144" t="str">
            <v>FLAC</v>
          </cell>
          <cell r="O10144" t="str">
            <v>FLAC</v>
          </cell>
        </row>
        <row r="10145">
          <cell r="N10145" t="str">
            <v>FLAC</v>
          </cell>
          <cell r="O10145" t="str">
            <v>FLAC</v>
          </cell>
        </row>
        <row r="10146">
          <cell r="N10146" t="str">
            <v>FLAC</v>
          </cell>
          <cell r="O10146" t="str">
            <v>FLAC</v>
          </cell>
        </row>
        <row r="10147">
          <cell r="N10147" t="str">
            <v>FLAC</v>
          </cell>
          <cell r="O10147" t="str">
            <v>FLAC</v>
          </cell>
        </row>
        <row r="10148">
          <cell r="N10148" t="str">
            <v>FLAC</v>
          </cell>
          <cell r="O10148" t="str">
            <v>FLAC</v>
          </cell>
        </row>
        <row r="10149">
          <cell r="N10149" t="str">
            <v>FLAC</v>
          </cell>
          <cell r="O10149" t="str">
            <v>FLAC</v>
          </cell>
        </row>
        <row r="10150">
          <cell r="N10150" t="str">
            <v>FLAC</v>
          </cell>
          <cell r="O10150" t="str">
            <v>FLAC</v>
          </cell>
        </row>
        <row r="10151">
          <cell r="N10151" t="str">
            <v>FLAC</v>
          </cell>
          <cell r="O10151" t="str">
            <v>FLAC</v>
          </cell>
        </row>
        <row r="10152">
          <cell r="N10152" t="str">
            <v>FLAC</v>
          </cell>
          <cell r="O10152" t="str">
            <v>FLAC</v>
          </cell>
        </row>
        <row r="10153">
          <cell r="N10153" t="str">
            <v>FLAC</v>
          </cell>
          <cell r="O10153" t="str">
            <v>FLAC</v>
          </cell>
        </row>
        <row r="10154">
          <cell r="N10154" t="str">
            <v>FLAC</v>
          </cell>
          <cell r="O10154" t="str">
            <v>FLAC</v>
          </cell>
        </row>
        <row r="10155">
          <cell r="N10155" t="str">
            <v>FLAC</v>
          </cell>
          <cell r="O10155" t="str">
            <v>FLAC</v>
          </cell>
        </row>
        <row r="10156">
          <cell r="N10156" t="str">
            <v>FLAC</v>
          </cell>
          <cell r="O10156" t="str">
            <v>FLAC</v>
          </cell>
        </row>
        <row r="10157">
          <cell r="N10157" t="str">
            <v>FLAC</v>
          </cell>
          <cell r="O10157" t="str">
            <v>FLAC</v>
          </cell>
        </row>
        <row r="10158">
          <cell r="N10158" t="str">
            <v>FLAC</v>
          </cell>
          <cell r="O10158" t="str">
            <v>FLAC</v>
          </cell>
        </row>
        <row r="10159">
          <cell r="N10159" t="str">
            <v>FLAC</v>
          </cell>
          <cell r="O10159" t="str">
            <v>FLAC</v>
          </cell>
        </row>
        <row r="10160">
          <cell r="N10160" t="str">
            <v>FLAC</v>
          </cell>
          <cell r="O10160" t="str">
            <v>FLAC</v>
          </cell>
        </row>
        <row r="10161">
          <cell r="N10161" t="str">
            <v>FLAC</v>
          </cell>
          <cell r="O10161" t="str">
            <v>FLAC</v>
          </cell>
        </row>
        <row r="10162">
          <cell r="N10162" t="str">
            <v>FLAC</v>
          </cell>
          <cell r="O10162" t="str">
            <v>FLAC</v>
          </cell>
        </row>
        <row r="10163">
          <cell r="N10163" t="str">
            <v>FLAC</v>
          </cell>
          <cell r="O10163" t="str">
            <v>FLAC</v>
          </cell>
        </row>
        <row r="10164">
          <cell r="N10164" t="str">
            <v>FLAC</v>
          </cell>
          <cell r="O10164" t="str">
            <v>FLAC</v>
          </cell>
        </row>
        <row r="10165">
          <cell r="N10165" t="str">
            <v>FLAC</v>
          </cell>
          <cell r="O10165" t="str">
            <v>FLAC</v>
          </cell>
        </row>
        <row r="10166">
          <cell r="N10166" t="str">
            <v>FLAC</v>
          </cell>
          <cell r="O10166" t="str">
            <v>FLAC</v>
          </cell>
        </row>
        <row r="10167">
          <cell r="N10167" t="str">
            <v>FLAC</v>
          </cell>
          <cell r="O10167" t="str">
            <v>FLAC</v>
          </cell>
        </row>
        <row r="10168">
          <cell r="N10168" t="str">
            <v>FLAC</v>
          </cell>
          <cell r="O10168" t="str">
            <v>FLAC</v>
          </cell>
        </row>
        <row r="10169">
          <cell r="N10169" t="str">
            <v>FLAC</v>
          </cell>
          <cell r="O10169" t="str">
            <v>FLAC</v>
          </cell>
        </row>
        <row r="10170">
          <cell r="N10170" t="str">
            <v>FLAC</v>
          </cell>
          <cell r="O10170" t="str">
            <v>FLAC</v>
          </cell>
        </row>
        <row r="10171">
          <cell r="N10171" t="str">
            <v>FLAC</v>
          </cell>
          <cell r="O10171" t="str">
            <v>FLAC</v>
          </cell>
        </row>
        <row r="10172">
          <cell r="N10172" t="str">
            <v>FLAC</v>
          </cell>
          <cell r="O10172" t="str">
            <v>FLAC</v>
          </cell>
        </row>
        <row r="10173">
          <cell r="N10173" t="str">
            <v>FLAC</v>
          </cell>
          <cell r="O10173" t="str">
            <v>FLAC</v>
          </cell>
        </row>
        <row r="10174">
          <cell r="N10174" t="str">
            <v>FLAC</v>
          </cell>
          <cell r="O10174" t="str">
            <v>FLAC</v>
          </cell>
        </row>
        <row r="10175">
          <cell r="N10175" t="str">
            <v>FLAC</v>
          </cell>
          <cell r="O10175" t="str">
            <v>FLAC</v>
          </cell>
        </row>
        <row r="10176">
          <cell r="N10176" t="str">
            <v>FLAC</v>
          </cell>
          <cell r="O10176" t="str">
            <v>FLAC</v>
          </cell>
        </row>
        <row r="10177">
          <cell r="N10177" t="str">
            <v>FLAC</v>
          </cell>
          <cell r="O10177" t="str">
            <v>FLAC</v>
          </cell>
        </row>
        <row r="10178">
          <cell r="N10178" t="str">
            <v>FLAC</v>
          </cell>
          <cell r="O10178" t="str">
            <v>FLAC</v>
          </cell>
        </row>
        <row r="10179">
          <cell r="N10179" t="str">
            <v>FLAC</v>
          </cell>
          <cell r="O10179" t="str">
            <v>FLAC</v>
          </cell>
        </row>
        <row r="10180">
          <cell r="N10180" t="str">
            <v>FLAC</v>
          </cell>
          <cell r="O10180" t="str">
            <v>FLAC</v>
          </cell>
        </row>
        <row r="10181">
          <cell r="N10181" t="str">
            <v>FLAC</v>
          </cell>
          <cell r="O10181" t="str">
            <v>FLAC</v>
          </cell>
        </row>
        <row r="10182">
          <cell r="N10182" t="str">
            <v>FLAC</v>
          </cell>
          <cell r="O10182" t="str">
            <v>FLAC</v>
          </cell>
        </row>
        <row r="10183">
          <cell r="N10183" t="str">
            <v>FLAC</v>
          </cell>
          <cell r="O10183" t="str">
            <v>FLAC</v>
          </cell>
        </row>
        <row r="10184">
          <cell r="N10184" t="str">
            <v>FLAC</v>
          </cell>
          <cell r="O10184" t="str">
            <v>FLAC</v>
          </cell>
        </row>
        <row r="10185">
          <cell r="N10185" t="str">
            <v>FLAC</v>
          </cell>
          <cell r="O10185" t="str">
            <v>FLAC</v>
          </cell>
        </row>
        <row r="10186">
          <cell r="N10186" t="str">
            <v>FLAC</v>
          </cell>
          <cell r="O10186" t="str">
            <v>FLAC</v>
          </cell>
        </row>
        <row r="10187">
          <cell r="N10187" t="str">
            <v>FLAC</v>
          </cell>
          <cell r="O10187" t="str">
            <v>FLAC</v>
          </cell>
        </row>
        <row r="10188">
          <cell r="N10188" t="str">
            <v>FLAC</v>
          </cell>
          <cell r="O10188" t="str">
            <v>FLAC</v>
          </cell>
        </row>
        <row r="10189">
          <cell r="N10189" t="str">
            <v>FLAC</v>
          </cell>
          <cell r="O10189" t="str">
            <v>FLAC</v>
          </cell>
        </row>
        <row r="10190">
          <cell r="N10190" t="str">
            <v>FLAC</v>
          </cell>
          <cell r="O10190" t="str">
            <v>FLAC</v>
          </cell>
        </row>
        <row r="10191">
          <cell r="N10191" t="str">
            <v>FLAC</v>
          </cell>
          <cell r="O10191" t="str">
            <v>FLAC</v>
          </cell>
        </row>
        <row r="10192">
          <cell r="N10192" t="str">
            <v>FLAC</v>
          </cell>
          <cell r="O10192" t="str">
            <v>FLAC</v>
          </cell>
        </row>
        <row r="10193">
          <cell r="N10193" t="str">
            <v>FLAC</v>
          </cell>
          <cell r="O10193" t="str">
            <v>FLAC</v>
          </cell>
        </row>
        <row r="10194">
          <cell r="N10194" t="str">
            <v>FLAC</v>
          </cell>
          <cell r="O10194" t="str">
            <v>FLAC</v>
          </cell>
        </row>
        <row r="10195">
          <cell r="N10195" t="str">
            <v>FLAC</v>
          </cell>
          <cell r="O10195" t="str">
            <v>FLAC</v>
          </cell>
        </row>
        <row r="10196">
          <cell r="N10196" t="str">
            <v>FLAC</v>
          </cell>
          <cell r="O10196" t="str">
            <v>FLAC</v>
          </cell>
        </row>
        <row r="10197">
          <cell r="N10197" t="str">
            <v>FLAC</v>
          </cell>
          <cell r="O10197" t="str">
            <v>FLAC</v>
          </cell>
        </row>
        <row r="10198">
          <cell r="N10198" t="str">
            <v>FLAC</v>
          </cell>
          <cell r="O10198" t="str">
            <v>FLAC</v>
          </cell>
        </row>
        <row r="10199">
          <cell r="N10199" t="str">
            <v>FLAC</v>
          </cell>
          <cell r="O10199" t="str">
            <v>FLAC</v>
          </cell>
        </row>
        <row r="10200">
          <cell r="N10200" t="str">
            <v>FLAC</v>
          </cell>
          <cell r="O10200" t="str">
            <v>FLAC</v>
          </cell>
        </row>
        <row r="10201">
          <cell r="N10201" t="str">
            <v>FLAC</v>
          </cell>
          <cell r="O10201" t="str">
            <v>FLAC</v>
          </cell>
        </row>
        <row r="10202">
          <cell r="N10202" t="str">
            <v>FLAC</v>
          </cell>
          <cell r="O10202" t="str">
            <v>FLAC</v>
          </cell>
        </row>
        <row r="10203">
          <cell r="N10203" t="str">
            <v>FLAC</v>
          </cell>
          <cell r="O10203" t="str">
            <v>FLAC</v>
          </cell>
        </row>
        <row r="10204">
          <cell r="N10204" t="str">
            <v>FLAC</v>
          </cell>
          <cell r="O10204" t="str">
            <v>FLAC</v>
          </cell>
        </row>
        <row r="10205">
          <cell r="N10205" t="str">
            <v>FLAC</v>
          </cell>
          <cell r="O10205" t="str">
            <v>FLAC</v>
          </cell>
        </row>
        <row r="10206">
          <cell r="N10206" t="str">
            <v>FLAC</v>
          </cell>
          <cell r="O10206" t="str">
            <v>FLAC</v>
          </cell>
        </row>
        <row r="10207">
          <cell r="N10207" t="str">
            <v>FLAC</v>
          </cell>
          <cell r="O10207" t="str">
            <v>FLAC</v>
          </cell>
        </row>
        <row r="10208">
          <cell r="N10208" t="str">
            <v>FLAC</v>
          </cell>
          <cell r="O10208" t="str">
            <v>FLAC</v>
          </cell>
        </row>
        <row r="10209">
          <cell r="N10209" t="str">
            <v>FLAC</v>
          </cell>
          <cell r="O10209" t="str">
            <v>FLAC</v>
          </cell>
        </row>
        <row r="10210">
          <cell r="N10210" t="str">
            <v>FLAC</v>
          </cell>
          <cell r="O10210" t="str">
            <v>FLAC</v>
          </cell>
        </row>
        <row r="10211">
          <cell r="N10211" t="str">
            <v>FLAC</v>
          </cell>
          <cell r="O10211" t="str">
            <v>FLAC</v>
          </cell>
        </row>
        <row r="10212">
          <cell r="N10212" t="str">
            <v>FLAC</v>
          </cell>
          <cell r="O10212" t="str">
            <v>FLAC</v>
          </cell>
        </row>
        <row r="10213">
          <cell r="N10213" t="str">
            <v>FLAC</v>
          </cell>
          <cell r="O10213" t="str">
            <v>FLAC</v>
          </cell>
        </row>
        <row r="10214">
          <cell r="N10214" t="str">
            <v>FLAC</v>
          </cell>
          <cell r="O10214" t="str">
            <v>FLAC</v>
          </cell>
        </row>
        <row r="10215">
          <cell r="N10215" t="str">
            <v>FLAC</v>
          </cell>
          <cell r="O10215" t="str">
            <v>FLAC</v>
          </cell>
        </row>
        <row r="10216">
          <cell r="N10216" t="str">
            <v>FLAC</v>
          </cell>
          <cell r="O10216" t="str">
            <v>FLAC</v>
          </cell>
        </row>
        <row r="10217">
          <cell r="N10217" t="str">
            <v>FLAC</v>
          </cell>
          <cell r="O10217" t="str">
            <v>FLAC</v>
          </cell>
        </row>
        <row r="10218">
          <cell r="N10218" t="str">
            <v>FLAC</v>
          </cell>
          <cell r="O10218" t="str">
            <v>FLAC</v>
          </cell>
        </row>
        <row r="10219">
          <cell r="N10219" t="str">
            <v>FLAC</v>
          </cell>
          <cell r="O10219" t="str">
            <v>FLAC</v>
          </cell>
        </row>
        <row r="10220">
          <cell r="N10220" t="str">
            <v>FLAC</v>
          </cell>
          <cell r="O10220" t="str">
            <v>FLAC</v>
          </cell>
        </row>
        <row r="10221">
          <cell r="N10221" t="str">
            <v>FLAC</v>
          </cell>
          <cell r="O10221" t="str">
            <v>FLAC</v>
          </cell>
        </row>
        <row r="10222">
          <cell r="N10222" t="str">
            <v>FLAC</v>
          </cell>
          <cell r="O10222" t="str">
            <v>FLAC</v>
          </cell>
        </row>
        <row r="10223">
          <cell r="N10223" t="str">
            <v>FLAC</v>
          </cell>
          <cell r="O10223" t="str">
            <v>FLAC</v>
          </cell>
        </row>
        <row r="10224">
          <cell r="N10224" t="str">
            <v>FLAC</v>
          </cell>
          <cell r="O10224" t="str">
            <v>FLAC</v>
          </cell>
        </row>
        <row r="10225">
          <cell r="N10225" t="str">
            <v>FLAC</v>
          </cell>
          <cell r="O10225" t="str">
            <v>FLAC</v>
          </cell>
        </row>
        <row r="10226">
          <cell r="N10226" t="str">
            <v>FLAC</v>
          </cell>
          <cell r="O10226" t="str">
            <v>FLAC</v>
          </cell>
        </row>
        <row r="10227">
          <cell r="N10227" t="str">
            <v>FLAC</v>
          </cell>
          <cell r="O10227" t="str">
            <v>FLAC</v>
          </cell>
        </row>
        <row r="10228">
          <cell r="N10228" t="str">
            <v>FLAC</v>
          </cell>
          <cell r="O10228" t="str">
            <v>FLAC</v>
          </cell>
        </row>
        <row r="10229">
          <cell r="N10229" t="str">
            <v>FLAC</v>
          </cell>
          <cell r="O10229" t="str">
            <v>FLAC</v>
          </cell>
        </row>
        <row r="10230">
          <cell r="N10230" t="str">
            <v>FLAC</v>
          </cell>
          <cell r="O10230" t="str">
            <v>FLAC</v>
          </cell>
        </row>
        <row r="10231">
          <cell r="N10231" t="str">
            <v>FLAC</v>
          </cell>
          <cell r="O10231" t="str">
            <v>FLAC</v>
          </cell>
        </row>
        <row r="10232">
          <cell r="N10232" t="str">
            <v>FLAC</v>
          </cell>
          <cell r="O10232" t="str">
            <v>FLAC</v>
          </cell>
        </row>
        <row r="10233">
          <cell r="N10233" t="str">
            <v>FLAC</v>
          </cell>
          <cell r="O10233" t="str">
            <v>FLAC</v>
          </cell>
        </row>
        <row r="10234">
          <cell r="N10234" t="str">
            <v>FLAC</v>
          </cell>
          <cell r="O10234" t="str">
            <v>FLAC</v>
          </cell>
        </row>
        <row r="10235">
          <cell r="N10235" t="str">
            <v>FLAC</v>
          </cell>
          <cell r="O10235" t="str">
            <v>FLAC</v>
          </cell>
        </row>
        <row r="10236">
          <cell r="N10236" t="str">
            <v>FLAC</v>
          </cell>
          <cell r="O10236" t="str">
            <v>FLAC</v>
          </cell>
        </row>
        <row r="10237">
          <cell r="N10237" t="str">
            <v>FLAC</v>
          </cell>
          <cell r="O10237" t="str">
            <v>FLAC</v>
          </cell>
        </row>
        <row r="10238">
          <cell r="N10238" t="str">
            <v>FLAC</v>
          </cell>
          <cell r="O10238" t="str">
            <v>FLAC</v>
          </cell>
        </row>
        <row r="10239">
          <cell r="N10239" t="str">
            <v>FLAC</v>
          </cell>
          <cell r="O10239" t="str">
            <v>FLAC</v>
          </cell>
        </row>
        <row r="10240">
          <cell r="N10240" t="str">
            <v>FLAC</v>
          </cell>
          <cell r="O10240" t="str">
            <v>FLAC</v>
          </cell>
        </row>
        <row r="10241">
          <cell r="N10241" t="str">
            <v>FLAC</v>
          </cell>
          <cell r="O10241" t="str">
            <v>FLAC</v>
          </cell>
        </row>
        <row r="10242">
          <cell r="N10242" t="str">
            <v>FLAC</v>
          </cell>
          <cell r="O10242" t="str">
            <v>FLAC</v>
          </cell>
        </row>
        <row r="10243">
          <cell r="N10243" t="str">
            <v>FLAC</v>
          </cell>
          <cell r="O10243" t="str">
            <v>FLAC</v>
          </cell>
        </row>
        <row r="10244">
          <cell r="N10244" t="str">
            <v>FLAC</v>
          </cell>
          <cell r="O10244" t="str">
            <v>FLAC</v>
          </cell>
        </row>
        <row r="10245">
          <cell r="N10245" t="str">
            <v>FLAC</v>
          </cell>
          <cell r="O10245" t="str">
            <v>FLAC</v>
          </cell>
        </row>
        <row r="10246">
          <cell r="N10246" t="str">
            <v>FLAC</v>
          </cell>
          <cell r="O10246" t="str">
            <v>FLAC</v>
          </cell>
        </row>
        <row r="10247">
          <cell r="N10247" t="str">
            <v>FLAC</v>
          </cell>
          <cell r="O10247" t="str">
            <v>FLAC</v>
          </cell>
        </row>
        <row r="10248">
          <cell r="N10248" t="str">
            <v>FLAC</v>
          </cell>
          <cell r="O10248" t="str">
            <v>FLAC</v>
          </cell>
        </row>
        <row r="10249">
          <cell r="N10249" t="str">
            <v>FLAC</v>
          </cell>
          <cell r="O10249" t="str">
            <v>FLAC</v>
          </cell>
        </row>
        <row r="10250">
          <cell r="N10250" t="str">
            <v>FLAC</v>
          </cell>
          <cell r="O10250" t="str">
            <v>FLAC</v>
          </cell>
        </row>
        <row r="10251">
          <cell r="N10251" t="str">
            <v>FLAC</v>
          </cell>
          <cell r="O10251" t="str">
            <v>FLAC</v>
          </cell>
        </row>
        <row r="10252">
          <cell r="N10252" t="str">
            <v>FLAC</v>
          </cell>
          <cell r="O10252" t="str">
            <v>FLAC</v>
          </cell>
        </row>
        <row r="10253">
          <cell r="N10253" t="str">
            <v>FLAC</v>
          </cell>
          <cell r="O10253" t="str">
            <v>FLAC</v>
          </cell>
        </row>
        <row r="10254">
          <cell r="N10254" t="str">
            <v>FLAC</v>
          </cell>
          <cell r="O10254" t="str">
            <v>FLAC</v>
          </cell>
        </row>
        <row r="10255">
          <cell r="N10255" t="str">
            <v>FLAC</v>
          </cell>
          <cell r="O10255" t="str">
            <v>FLAC</v>
          </cell>
        </row>
        <row r="10256">
          <cell r="N10256" t="str">
            <v>FLAC</v>
          </cell>
          <cell r="O10256" t="str">
            <v>FLAC</v>
          </cell>
        </row>
        <row r="10257">
          <cell r="N10257" t="str">
            <v>FLAC</v>
          </cell>
          <cell r="O10257" t="str">
            <v>FLAC</v>
          </cell>
        </row>
        <row r="10258">
          <cell r="N10258" t="str">
            <v>FLAC</v>
          </cell>
          <cell r="O10258" t="str">
            <v>FLAC</v>
          </cell>
        </row>
        <row r="10259">
          <cell r="N10259" t="str">
            <v>FLAC</v>
          </cell>
          <cell r="O10259" t="str">
            <v>FLAC</v>
          </cell>
        </row>
        <row r="10260">
          <cell r="N10260" t="str">
            <v>FLAC</v>
          </cell>
          <cell r="O10260" t="str">
            <v>FLAC</v>
          </cell>
        </row>
        <row r="10261">
          <cell r="N10261" t="str">
            <v>FLAC</v>
          </cell>
          <cell r="O10261" t="str">
            <v>FLAC</v>
          </cell>
        </row>
        <row r="10262">
          <cell r="N10262" t="str">
            <v>FLAC</v>
          </cell>
          <cell r="O10262" t="str">
            <v>FLAC</v>
          </cell>
        </row>
        <row r="10263">
          <cell r="N10263" t="str">
            <v>FLAC</v>
          </cell>
          <cell r="O10263" t="str">
            <v>FLAC</v>
          </cell>
        </row>
        <row r="10264">
          <cell r="N10264" t="str">
            <v>FLAC</v>
          </cell>
          <cell r="O10264" t="str">
            <v>FLAC</v>
          </cell>
        </row>
        <row r="10265">
          <cell r="N10265" t="str">
            <v>FLAC</v>
          </cell>
          <cell r="O10265" t="str">
            <v>FLAC</v>
          </cell>
        </row>
        <row r="10266">
          <cell r="N10266" t="str">
            <v>FLAC</v>
          </cell>
          <cell r="O10266" t="str">
            <v>FLAC</v>
          </cell>
        </row>
        <row r="10267">
          <cell r="N10267" t="str">
            <v>FLAC</v>
          </cell>
          <cell r="O10267" t="str">
            <v>FLAC</v>
          </cell>
        </row>
        <row r="10268">
          <cell r="N10268" t="str">
            <v>FLAC</v>
          </cell>
          <cell r="O10268" t="str">
            <v>FLAC</v>
          </cell>
        </row>
        <row r="10269">
          <cell r="N10269" t="str">
            <v>FLAC</v>
          </cell>
          <cell r="O10269" t="str">
            <v>FLAC</v>
          </cell>
        </row>
        <row r="10270">
          <cell r="N10270" t="str">
            <v>FLAC</v>
          </cell>
          <cell r="O10270" t="str">
            <v>FLAC</v>
          </cell>
        </row>
        <row r="10271">
          <cell r="N10271" t="str">
            <v>FLAC</v>
          </cell>
          <cell r="O10271" t="str">
            <v>FLAC</v>
          </cell>
        </row>
        <row r="10272">
          <cell r="N10272" t="str">
            <v>FLAC</v>
          </cell>
          <cell r="O10272" t="str">
            <v>FLAC</v>
          </cell>
        </row>
        <row r="10273">
          <cell r="N10273" t="str">
            <v>FLAC</v>
          </cell>
          <cell r="O10273" t="str">
            <v>FLAC</v>
          </cell>
        </row>
        <row r="10274">
          <cell r="N10274" t="str">
            <v>FLAC</v>
          </cell>
          <cell r="O10274" t="str">
            <v>FLAC</v>
          </cell>
        </row>
        <row r="10275">
          <cell r="N10275" t="str">
            <v>FLAC</v>
          </cell>
          <cell r="O10275" t="str">
            <v>FLAC</v>
          </cell>
        </row>
        <row r="10276">
          <cell r="N10276" t="str">
            <v>FLAC</v>
          </cell>
          <cell r="O10276" t="str">
            <v>FLAC</v>
          </cell>
        </row>
        <row r="10277">
          <cell r="N10277" t="str">
            <v>FLAC</v>
          </cell>
          <cell r="O10277" t="str">
            <v>FLAC</v>
          </cell>
        </row>
        <row r="10278">
          <cell r="N10278" t="str">
            <v>FLAC</v>
          </cell>
          <cell r="O10278" t="str">
            <v>FLAC</v>
          </cell>
        </row>
        <row r="10279">
          <cell r="N10279" t="str">
            <v>FLAC</v>
          </cell>
          <cell r="O10279" t="str">
            <v>FLAC</v>
          </cell>
        </row>
        <row r="10280">
          <cell r="N10280" t="str">
            <v>FLAC</v>
          </cell>
          <cell r="O10280" t="str">
            <v>FLAC</v>
          </cell>
        </row>
        <row r="10281">
          <cell r="N10281" t="str">
            <v>FLAC</v>
          </cell>
          <cell r="O10281" t="str">
            <v>FLAC</v>
          </cell>
        </row>
        <row r="10282">
          <cell r="N10282" t="str">
            <v>FLAC</v>
          </cell>
          <cell r="O10282" t="str">
            <v>FLAC</v>
          </cell>
        </row>
        <row r="10283">
          <cell r="N10283" t="str">
            <v>FLAC</v>
          </cell>
          <cell r="O10283" t="str">
            <v>FLAC</v>
          </cell>
        </row>
        <row r="10284">
          <cell r="N10284" t="str">
            <v>FLAC</v>
          </cell>
          <cell r="O10284" t="str">
            <v>FLAC</v>
          </cell>
        </row>
        <row r="10285">
          <cell r="N10285" t="str">
            <v>FLAC</v>
          </cell>
          <cell r="O10285" t="str">
            <v>FLAC</v>
          </cell>
        </row>
        <row r="10286">
          <cell r="N10286" t="str">
            <v>FLAC</v>
          </cell>
          <cell r="O10286" t="str">
            <v>FLAC</v>
          </cell>
        </row>
        <row r="10287">
          <cell r="N10287" t="str">
            <v>FLAC</v>
          </cell>
          <cell r="O10287" t="str">
            <v>FLAC</v>
          </cell>
        </row>
        <row r="10288">
          <cell r="N10288" t="str">
            <v>FLAC</v>
          </cell>
          <cell r="O10288" t="str">
            <v>FLAC</v>
          </cell>
        </row>
        <row r="10289">
          <cell r="N10289" t="str">
            <v>FLAC</v>
          </cell>
          <cell r="O10289" t="str">
            <v>FLAC</v>
          </cell>
        </row>
        <row r="10290">
          <cell r="N10290" t="str">
            <v>FLAC</v>
          </cell>
          <cell r="O10290" t="str">
            <v>FLAC</v>
          </cell>
        </row>
        <row r="10291">
          <cell r="N10291" t="str">
            <v>FLAC</v>
          </cell>
          <cell r="O10291" t="str">
            <v>FLAC</v>
          </cell>
        </row>
        <row r="10292">
          <cell r="N10292" t="str">
            <v>FLAC</v>
          </cell>
          <cell r="O10292" t="str">
            <v>FLAC</v>
          </cell>
        </row>
        <row r="10293">
          <cell r="N10293" t="str">
            <v>FLAC</v>
          </cell>
          <cell r="O10293" t="str">
            <v>FLAC</v>
          </cell>
        </row>
        <row r="10294">
          <cell r="N10294" t="str">
            <v>FLAC</v>
          </cell>
          <cell r="O10294" t="str">
            <v>FLAC</v>
          </cell>
        </row>
        <row r="10295">
          <cell r="N10295" t="str">
            <v>FLAC</v>
          </cell>
          <cell r="O10295" t="str">
            <v>FLAC</v>
          </cell>
        </row>
        <row r="10296">
          <cell r="N10296" t="str">
            <v>FLAC</v>
          </cell>
          <cell r="O10296" t="str">
            <v>FLAC</v>
          </cell>
        </row>
        <row r="10297">
          <cell r="N10297" t="str">
            <v>FLAC</v>
          </cell>
          <cell r="O10297" t="str">
            <v>FLAC</v>
          </cell>
        </row>
        <row r="10298">
          <cell r="N10298" t="str">
            <v>FLAC</v>
          </cell>
          <cell r="O10298" t="str">
            <v>FLAC</v>
          </cell>
        </row>
        <row r="10299">
          <cell r="N10299" t="str">
            <v>FLAC</v>
          </cell>
          <cell r="O10299" t="str">
            <v>FLAC</v>
          </cell>
        </row>
        <row r="10300">
          <cell r="N10300" t="str">
            <v>FLAC</v>
          </cell>
          <cell r="O10300" t="str">
            <v>FLAC</v>
          </cell>
        </row>
        <row r="10301">
          <cell r="N10301" t="str">
            <v>FLAC</v>
          </cell>
          <cell r="O10301" t="str">
            <v>FLAC</v>
          </cell>
        </row>
        <row r="10302">
          <cell r="N10302" t="str">
            <v>FLAC</v>
          </cell>
          <cell r="O10302" t="str">
            <v>FLAC</v>
          </cell>
        </row>
        <row r="10303">
          <cell r="N10303" t="str">
            <v>FLAC</v>
          </cell>
          <cell r="O10303" t="str">
            <v>FLAC</v>
          </cell>
        </row>
        <row r="10304">
          <cell r="N10304" t="str">
            <v>FLAC</v>
          </cell>
          <cell r="O10304" t="str">
            <v>FLAC</v>
          </cell>
        </row>
        <row r="10305">
          <cell r="N10305" t="str">
            <v>FLAC</v>
          </cell>
          <cell r="O10305" t="str">
            <v>FLAC</v>
          </cell>
        </row>
        <row r="10306">
          <cell r="N10306" t="str">
            <v>FLAC</v>
          </cell>
          <cell r="O10306" t="str">
            <v>FLAC</v>
          </cell>
        </row>
        <row r="10307">
          <cell r="N10307" t="str">
            <v>FLAC</v>
          </cell>
          <cell r="O10307" t="str">
            <v>FLAC</v>
          </cell>
        </row>
        <row r="10308">
          <cell r="N10308" t="str">
            <v>FLAC</v>
          </cell>
          <cell r="O10308" t="str">
            <v>FLAC</v>
          </cell>
        </row>
        <row r="10309">
          <cell r="N10309" t="str">
            <v>FLAC</v>
          </cell>
          <cell r="O10309" t="str">
            <v>FLAC</v>
          </cell>
        </row>
        <row r="10310">
          <cell r="N10310" t="str">
            <v>FLAC</v>
          </cell>
          <cell r="O10310" t="str">
            <v>FLAC</v>
          </cell>
        </row>
        <row r="10311">
          <cell r="N10311" t="str">
            <v>FLAC</v>
          </cell>
          <cell r="O10311" t="str">
            <v>FLAC</v>
          </cell>
        </row>
        <row r="10312">
          <cell r="N10312" t="str">
            <v>FLAC</v>
          </cell>
          <cell r="O10312" t="str">
            <v>FLAC</v>
          </cell>
        </row>
        <row r="10313">
          <cell r="N10313" t="str">
            <v>FLAC</v>
          </cell>
          <cell r="O10313" t="str">
            <v>FLAC</v>
          </cell>
        </row>
        <row r="10314">
          <cell r="N10314" t="str">
            <v>FLAC</v>
          </cell>
          <cell r="O10314" t="str">
            <v>FLAC</v>
          </cell>
        </row>
        <row r="10315">
          <cell r="N10315" t="str">
            <v>FLAC</v>
          </cell>
          <cell r="O10315" t="str">
            <v>FLAC</v>
          </cell>
        </row>
        <row r="10316">
          <cell r="N10316" t="str">
            <v>FLAC</v>
          </cell>
          <cell r="O10316" t="str">
            <v>FLAC</v>
          </cell>
        </row>
        <row r="10317">
          <cell r="N10317" t="str">
            <v>FLAC</v>
          </cell>
          <cell r="O10317" t="str">
            <v>FLAC</v>
          </cell>
        </row>
        <row r="10318">
          <cell r="N10318" t="str">
            <v>FLAC</v>
          </cell>
          <cell r="O10318" t="str">
            <v>FLAC</v>
          </cell>
        </row>
        <row r="10319">
          <cell r="N10319" t="str">
            <v>FLAC</v>
          </cell>
          <cell r="O10319" t="str">
            <v>FLAC</v>
          </cell>
        </row>
        <row r="10320">
          <cell r="N10320" t="str">
            <v>FLAC</v>
          </cell>
          <cell r="O10320" t="str">
            <v>FLAC</v>
          </cell>
        </row>
        <row r="10321">
          <cell r="N10321" t="str">
            <v>FLAC</v>
          </cell>
          <cell r="O10321" t="str">
            <v>FLAC</v>
          </cell>
        </row>
        <row r="10322">
          <cell r="N10322" t="str">
            <v>FLAC</v>
          </cell>
          <cell r="O10322" t="str">
            <v>FLAC</v>
          </cell>
        </row>
        <row r="10323">
          <cell r="N10323" t="str">
            <v>FLAC</v>
          </cell>
          <cell r="O10323" t="str">
            <v>FLAC</v>
          </cell>
        </row>
        <row r="10324">
          <cell r="N10324" t="str">
            <v>FLAC</v>
          </cell>
          <cell r="O10324" t="str">
            <v>FLAC</v>
          </cell>
        </row>
        <row r="10325">
          <cell r="N10325" t="str">
            <v>FLAC</v>
          </cell>
          <cell r="O10325" t="str">
            <v>FLAC</v>
          </cell>
        </row>
        <row r="10326">
          <cell r="N10326" t="str">
            <v>FLAC</v>
          </cell>
          <cell r="O10326" t="str">
            <v>FLAC</v>
          </cell>
        </row>
        <row r="10327">
          <cell r="N10327" t="str">
            <v>FLAC</v>
          </cell>
          <cell r="O10327" t="str">
            <v>FLAC</v>
          </cell>
        </row>
        <row r="10328">
          <cell r="N10328" t="str">
            <v>FLAC</v>
          </cell>
          <cell r="O10328" t="str">
            <v>FLAC</v>
          </cell>
        </row>
        <row r="10329">
          <cell r="N10329" t="str">
            <v>FLAC</v>
          </cell>
          <cell r="O10329" t="str">
            <v>FLAC</v>
          </cell>
        </row>
        <row r="10330">
          <cell r="N10330" t="str">
            <v>FLAC</v>
          </cell>
          <cell r="O10330" t="str">
            <v>FLAC</v>
          </cell>
        </row>
        <row r="10331">
          <cell r="N10331" t="str">
            <v>FLAC</v>
          </cell>
          <cell r="O10331" t="str">
            <v>FLAC</v>
          </cell>
        </row>
        <row r="10332">
          <cell r="N10332" t="str">
            <v>FLAC</v>
          </cell>
          <cell r="O10332" t="str">
            <v>FLAC</v>
          </cell>
        </row>
        <row r="10333">
          <cell r="N10333" t="str">
            <v>FLAC</v>
          </cell>
          <cell r="O10333" t="str">
            <v>FLAC</v>
          </cell>
        </row>
        <row r="10334">
          <cell r="N10334" t="str">
            <v>FLAC</v>
          </cell>
          <cell r="O10334" t="str">
            <v>FLAC</v>
          </cell>
        </row>
        <row r="10335">
          <cell r="N10335" t="str">
            <v>FLAC</v>
          </cell>
          <cell r="O10335" t="str">
            <v>FLAC</v>
          </cell>
        </row>
        <row r="10336">
          <cell r="N10336" t="str">
            <v>FLAC</v>
          </cell>
          <cell r="O10336" t="str">
            <v>FLAC</v>
          </cell>
        </row>
        <row r="10337">
          <cell r="N10337" t="str">
            <v>FLAC</v>
          </cell>
          <cell r="O10337" t="str">
            <v>FLAC</v>
          </cell>
        </row>
        <row r="10338">
          <cell r="N10338" t="str">
            <v>FLAC</v>
          </cell>
          <cell r="O10338" t="str">
            <v>FLAC</v>
          </cell>
        </row>
        <row r="10339">
          <cell r="N10339" t="str">
            <v>FLAC</v>
          </cell>
          <cell r="O10339" t="str">
            <v>FLAC</v>
          </cell>
        </row>
        <row r="10340">
          <cell r="N10340" t="str">
            <v>FLAC</v>
          </cell>
          <cell r="O10340" t="str">
            <v>FLAC</v>
          </cell>
        </row>
        <row r="10341">
          <cell r="N10341" t="str">
            <v>FLAC</v>
          </cell>
          <cell r="O10341" t="str">
            <v>FLAC</v>
          </cell>
        </row>
        <row r="10342">
          <cell r="N10342" t="str">
            <v>FLAC</v>
          </cell>
          <cell r="O10342" t="str">
            <v>FLAC</v>
          </cell>
        </row>
        <row r="10343">
          <cell r="N10343" t="str">
            <v>NUTRI ALIMENTOS</v>
          </cell>
          <cell r="O10343" t="str">
            <v>Nutri</v>
          </cell>
        </row>
        <row r="10344">
          <cell r="N10344" t="str">
            <v>NUTRI ALIMENTOS</v>
          </cell>
          <cell r="O10344" t="str">
            <v>Nutri</v>
          </cell>
        </row>
        <row r="10345">
          <cell r="N10345" t="str">
            <v>NUTRI ALIMENTOS</v>
          </cell>
          <cell r="O10345" t="str">
            <v>Nutri</v>
          </cell>
        </row>
        <row r="10346">
          <cell r="N10346" t="str">
            <v>NUTRI ALIMENTOS</v>
          </cell>
          <cell r="O10346" t="str">
            <v>Nutri</v>
          </cell>
        </row>
        <row r="10347">
          <cell r="N10347" t="str">
            <v>FLAC</v>
          </cell>
          <cell r="O10347" t="str">
            <v>FLAC</v>
          </cell>
        </row>
        <row r="10348">
          <cell r="N10348" t="str">
            <v>FLAC</v>
          </cell>
          <cell r="O10348" t="str">
            <v>FLAC</v>
          </cell>
        </row>
        <row r="10349">
          <cell r="N10349" t="str">
            <v>FLAC</v>
          </cell>
          <cell r="O10349" t="str">
            <v>FLAC</v>
          </cell>
        </row>
        <row r="10350">
          <cell r="N10350" t="str">
            <v>FLAC</v>
          </cell>
          <cell r="O10350" t="str">
            <v>FLAC</v>
          </cell>
        </row>
        <row r="10351">
          <cell r="N10351" t="str">
            <v>FLAC</v>
          </cell>
          <cell r="O10351" t="str">
            <v>FLAC</v>
          </cell>
        </row>
        <row r="10352">
          <cell r="N10352" t="str">
            <v>FLAC</v>
          </cell>
          <cell r="O10352" t="str">
            <v>FLAC</v>
          </cell>
        </row>
        <row r="10353">
          <cell r="N10353" t="str">
            <v>FLAC</v>
          </cell>
          <cell r="O10353" t="str">
            <v>FLAC</v>
          </cell>
        </row>
        <row r="10354">
          <cell r="N10354" t="str">
            <v>FLAC</v>
          </cell>
          <cell r="O10354" t="str">
            <v>FLAC</v>
          </cell>
        </row>
        <row r="10355">
          <cell r="N10355" t="str">
            <v>FLAC</v>
          </cell>
          <cell r="O10355" t="str">
            <v>FLAC</v>
          </cell>
        </row>
        <row r="10356">
          <cell r="N10356" t="str">
            <v>FLAC</v>
          </cell>
          <cell r="O10356" t="str">
            <v>FLAC</v>
          </cell>
        </row>
        <row r="10357">
          <cell r="N10357" t="str">
            <v>FLAC</v>
          </cell>
          <cell r="O10357" t="str">
            <v>FLAC</v>
          </cell>
        </row>
        <row r="10358">
          <cell r="N10358" t="str">
            <v>FLAC</v>
          </cell>
          <cell r="O10358" t="str">
            <v>FLAC</v>
          </cell>
        </row>
        <row r="10359">
          <cell r="N10359" t="str">
            <v>FLAC</v>
          </cell>
          <cell r="O10359" t="str">
            <v>FLAC</v>
          </cell>
        </row>
        <row r="10360">
          <cell r="N10360" t="str">
            <v>FLAC</v>
          </cell>
          <cell r="O10360" t="str">
            <v>FLAC</v>
          </cell>
        </row>
        <row r="10361">
          <cell r="N10361" t="str">
            <v>FLAC</v>
          </cell>
          <cell r="O10361" t="str">
            <v>FLAC</v>
          </cell>
        </row>
        <row r="10362">
          <cell r="N10362" t="str">
            <v>FLAC</v>
          </cell>
          <cell r="O10362" t="str">
            <v>FLAC</v>
          </cell>
        </row>
        <row r="10363">
          <cell r="N10363" t="str">
            <v>FLAC</v>
          </cell>
          <cell r="O10363" t="str">
            <v>FLAC</v>
          </cell>
        </row>
        <row r="10364">
          <cell r="N10364" t="str">
            <v>NUTRI ALIMENTOS</v>
          </cell>
          <cell r="O10364" t="str">
            <v>Nutri</v>
          </cell>
        </row>
        <row r="10365">
          <cell r="N10365" t="str">
            <v>FLAC</v>
          </cell>
          <cell r="O10365" t="str">
            <v>FLAC</v>
          </cell>
        </row>
        <row r="10366">
          <cell r="N10366" t="str">
            <v>FLAC</v>
          </cell>
          <cell r="O10366" t="str">
            <v>FLAC</v>
          </cell>
        </row>
        <row r="10367">
          <cell r="N10367" t="str">
            <v>NUTRI ALIMENTOS</v>
          </cell>
          <cell r="O10367" t="str">
            <v>Nutri</v>
          </cell>
        </row>
        <row r="10368">
          <cell r="N10368" t="str">
            <v>NUTRI ALIMENTOS</v>
          </cell>
          <cell r="O10368" t="str">
            <v>Nutri</v>
          </cell>
        </row>
        <row r="10369">
          <cell r="N10369" t="str">
            <v>NUTRI ALIMENTOS</v>
          </cell>
          <cell r="O10369" t="str">
            <v>Nutri</v>
          </cell>
        </row>
        <row r="10370">
          <cell r="N10370" t="str">
            <v>FLAC</v>
          </cell>
          <cell r="O10370" t="str">
            <v>FLAC</v>
          </cell>
        </row>
        <row r="10371">
          <cell r="N10371" t="str">
            <v>FLAC</v>
          </cell>
          <cell r="O10371" t="str">
            <v>FLAC</v>
          </cell>
        </row>
        <row r="10372">
          <cell r="N10372" t="str">
            <v>FLAC</v>
          </cell>
          <cell r="O10372" t="str">
            <v>FLAC</v>
          </cell>
        </row>
        <row r="10373">
          <cell r="N10373" t="str">
            <v>FLAC</v>
          </cell>
          <cell r="O10373" t="str">
            <v>FLAC</v>
          </cell>
        </row>
        <row r="10374">
          <cell r="N10374" t="str">
            <v>FLAC</v>
          </cell>
          <cell r="O10374" t="str">
            <v>FLAC</v>
          </cell>
        </row>
        <row r="10375">
          <cell r="N10375" t="str">
            <v>FLAC</v>
          </cell>
          <cell r="O10375" t="str">
            <v>FLAC</v>
          </cell>
        </row>
        <row r="10376">
          <cell r="N10376" t="str">
            <v>FLAC</v>
          </cell>
          <cell r="O10376" t="str">
            <v>FLAC</v>
          </cell>
        </row>
        <row r="10377">
          <cell r="N10377" t="str">
            <v>FLAC</v>
          </cell>
          <cell r="O10377" t="str">
            <v>FLAC</v>
          </cell>
        </row>
        <row r="10378">
          <cell r="N10378" t="str">
            <v>FLAC</v>
          </cell>
          <cell r="O10378" t="str">
            <v>FLAC</v>
          </cell>
        </row>
        <row r="10379">
          <cell r="N10379" t="str">
            <v>FLAC</v>
          </cell>
          <cell r="O10379" t="str">
            <v>FLAC</v>
          </cell>
        </row>
        <row r="10380">
          <cell r="N10380" t="str">
            <v>FLAC</v>
          </cell>
          <cell r="O10380" t="str">
            <v>FLAC</v>
          </cell>
        </row>
        <row r="10381">
          <cell r="N10381" t="str">
            <v>FLAC</v>
          </cell>
          <cell r="O10381" t="str">
            <v>FLAC</v>
          </cell>
        </row>
        <row r="10382">
          <cell r="N10382" t="str">
            <v>FLAC</v>
          </cell>
          <cell r="O10382" t="str">
            <v>FLAC</v>
          </cell>
        </row>
        <row r="10383">
          <cell r="N10383" t="str">
            <v>FLAC</v>
          </cell>
          <cell r="O10383" t="str">
            <v>FLAC</v>
          </cell>
        </row>
        <row r="10384">
          <cell r="N10384" t="str">
            <v>FLAC</v>
          </cell>
          <cell r="O10384" t="str">
            <v>FLAC</v>
          </cell>
        </row>
        <row r="10385">
          <cell r="N10385" t="str">
            <v>FLAC</v>
          </cell>
          <cell r="O10385" t="str">
            <v>FLAC</v>
          </cell>
        </row>
        <row r="10386">
          <cell r="N10386" t="str">
            <v>FLAC</v>
          </cell>
          <cell r="O10386" t="str">
            <v>FLAC</v>
          </cell>
        </row>
        <row r="10387">
          <cell r="N10387" t="str">
            <v>FLAC</v>
          </cell>
          <cell r="O10387" t="str">
            <v>FLAC</v>
          </cell>
        </row>
        <row r="10388">
          <cell r="N10388" t="str">
            <v>FLAC</v>
          </cell>
          <cell r="O10388" t="str">
            <v>FLAC</v>
          </cell>
        </row>
        <row r="10389">
          <cell r="N10389" t="str">
            <v>FLAC</v>
          </cell>
          <cell r="O10389" t="str">
            <v>FLAC</v>
          </cell>
        </row>
        <row r="10390">
          <cell r="N10390" t="str">
            <v>FLAC</v>
          </cell>
          <cell r="O10390" t="str">
            <v>FLAC</v>
          </cell>
        </row>
        <row r="10391">
          <cell r="N10391" t="str">
            <v>FLAC</v>
          </cell>
          <cell r="O10391" t="str">
            <v>FLAC</v>
          </cell>
        </row>
        <row r="10392">
          <cell r="N10392" t="str">
            <v>FLAC</v>
          </cell>
          <cell r="O10392" t="str">
            <v>FLAC</v>
          </cell>
        </row>
        <row r="10393">
          <cell r="N10393" t="str">
            <v>FLAC</v>
          </cell>
          <cell r="O10393" t="str">
            <v>FLAC</v>
          </cell>
        </row>
        <row r="10394">
          <cell r="N10394" t="str">
            <v>FLAC</v>
          </cell>
          <cell r="O10394" t="str">
            <v>FLAC</v>
          </cell>
        </row>
        <row r="10395">
          <cell r="N10395" t="str">
            <v>FLAC</v>
          </cell>
          <cell r="O10395" t="str">
            <v>FLAC</v>
          </cell>
        </row>
        <row r="10396">
          <cell r="N10396" t="str">
            <v>FLAC</v>
          </cell>
          <cell r="O10396" t="str">
            <v>FLAC</v>
          </cell>
        </row>
        <row r="10397">
          <cell r="N10397" t="str">
            <v>FLAC</v>
          </cell>
          <cell r="O10397" t="str">
            <v>FLAC</v>
          </cell>
        </row>
        <row r="10398">
          <cell r="N10398" t="str">
            <v>FLAC</v>
          </cell>
          <cell r="O10398" t="str">
            <v>FLAC</v>
          </cell>
        </row>
        <row r="10399">
          <cell r="N10399" t="str">
            <v>FLAC</v>
          </cell>
          <cell r="O10399" t="str">
            <v>FLAC</v>
          </cell>
        </row>
        <row r="10400">
          <cell r="N10400" t="str">
            <v>FLAC</v>
          </cell>
          <cell r="O10400" t="str">
            <v>FLAC</v>
          </cell>
        </row>
        <row r="10401">
          <cell r="N10401" t="str">
            <v>FLAC</v>
          </cell>
          <cell r="O10401" t="str">
            <v>FLAC</v>
          </cell>
        </row>
        <row r="10402">
          <cell r="N10402" t="str">
            <v>FLAC</v>
          </cell>
          <cell r="O10402" t="str">
            <v>FLAC</v>
          </cell>
        </row>
        <row r="10403">
          <cell r="N10403" t="str">
            <v>NUTRI ALIMENTOS</v>
          </cell>
          <cell r="O10403" t="str">
            <v>Nutri</v>
          </cell>
        </row>
        <row r="10404">
          <cell r="N10404" t="str">
            <v>NUTRI ALIMENTOS</v>
          </cell>
          <cell r="O10404" t="str">
            <v>Nutri</v>
          </cell>
        </row>
        <row r="10405">
          <cell r="N10405" t="str">
            <v>FLAC</v>
          </cell>
          <cell r="O10405" t="str">
            <v>FLAC</v>
          </cell>
        </row>
        <row r="10406">
          <cell r="N10406" t="str">
            <v>FLAC</v>
          </cell>
          <cell r="O10406" t="str">
            <v>FLAC</v>
          </cell>
        </row>
        <row r="10407">
          <cell r="N10407" t="str">
            <v>FLAC</v>
          </cell>
          <cell r="O10407" t="str">
            <v>FLAC</v>
          </cell>
        </row>
        <row r="10408">
          <cell r="N10408" t="str">
            <v>FLAC</v>
          </cell>
          <cell r="O10408" t="str">
            <v>FLAC</v>
          </cell>
        </row>
        <row r="10409">
          <cell r="N10409" t="str">
            <v>FLAC</v>
          </cell>
          <cell r="O10409" t="str">
            <v>FLAC</v>
          </cell>
        </row>
        <row r="10410">
          <cell r="N10410" t="str">
            <v>FLAC</v>
          </cell>
          <cell r="O10410" t="str">
            <v>FLAC</v>
          </cell>
        </row>
        <row r="10411">
          <cell r="N10411" t="str">
            <v>NUTRI ALIMENTOS</v>
          </cell>
          <cell r="O10411" t="str">
            <v>Nutri</v>
          </cell>
        </row>
        <row r="10412">
          <cell r="N10412" t="str">
            <v>FLAC</v>
          </cell>
          <cell r="O10412" t="str">
            <v>FLAC</v>
          </cell>
        </row>
        <row r="10413">
          <cell r="N10413" t="str">
            <v>FLAC</v>
          </cell>
          <cell r="O10413" t="str">
            <v>FLAC</v>
          </cell>
        </row>
        <row r="10414">
          <cell r="N10414" t="str">
            <v>FLAC</v>
          </cell>
          <cell r="O10414" t="str">
            <v>FLAC</v>
          </cell>
        </row>
        <row r="10415">
          <cell r="N10415" t="str">
            <v>FLAC</v>
          </cell>
          <cell r="O10415" t="str">
            <v>FLAC</v>
          </cell>
        </row>
        <row r="10416">
          <cell r="N10416" t="str">
            <v>FLAC</v>
          </cell>
          <cell r="O10416" t="str">
            <v>FLAC</v>
          </cell>
        </row>
        <row r="10417">
          <cell r="N10417" t="str">
            <v>FLAC</v>
          </cell>
          <cell r="O10417" t="str">
            <v>FLAC</v>
          </cell>
        </row>
        <row r="10418">
          <cell r="N10418" t="str">
            <v>FLAC</v>
          </cell>
          <cell r="O10418" t="str">
            <v>FLAC</v>
          </cell>
        </row>
        <row r="10419">
          <cell r="N10419" t="str">
            <v>FLAC</v>
          </cell>
          <cell r="O10419" t="str">
            <v>FLAC</v>
          </cell>
        </row>
        <row r="10420">
          <cell r="N10420" t="str">
            <v>FLAC</v>
          </cell>
          <cell r="O10420" t="str">
            <v>FLAC</v>
          </cell>
        </row>
        <row r="10421">
          <cell r="N10421" t="str">
            <v>FLAC</v>
          </cell>
          <cell r="O10421" t="str">
            <v>FLAC</v>
          </cell>
        </row>
        <row r="10422">
          <cell r="N10422" t="str">
            <v>FLAC</v>
          </cell>
          <cell r="O10422" t="str">
            <v>FLAC</v>
          </cell>
        </row>
        <row r="10423">
          <cell r="N10423" t="str">
            <v>FLAC</v>
          </cell>
          <cell r="O10423" t="str">
            <v>FLAC</v>
          </cell>
        </row>
        <row r="10424">
          <cell r="N10424" t="str">
            <v>FLAC</v>
          </cell>
          <cell r="O10424" t="str">
            <v>FLAC</v>
          </cell>
        </row>
        <row r="10425">
          <cell r="N10425" t="str">
            <v>FLAC</v>
          </cell>
          <cell r="O10425" t="str">
            <v>FLAC</v>
          </cell>
        </row>
        <row r="10426">
          <cell r="N10426" t="str">
            <v>FLAC</v>
          </cell>
          <cell r="O10426" t="str">
            <v>FLAC</v>
          </cell>
        </row>
        <row r="10427">
          <cell r="N10427" t="str">
            <v>FLAC</v>
          </cell>
          <cell r="O10427" t="str">
            <v>FLAC</v>
          </cell>
        </row>
        <row r="10428">
          <cell r="N10428" t="str">
            <v>FLAC</v>
          </cell>
          <cell r="O10428" t="str">
            <v>FLAC</v>
          </cell>
        </row>
        <row r="10429">
          <cell r="N10429" t="str">
            <v>FLAC</v>
          </cell>
          <cell r="O10429" t="str">
            <v>FLAC</v>
          </cell>
        </row>
        <row r="10430">
          <cell r="N10430" t="str">
            <v>FLAC</v>
          </cell>
          <cell r="O10430" t="str">
            <v>FLAC</v>
          </cell>
        </row>
        <row r="10431">
          <cell r="N10431" t="str">
            <v>FLAC</v>
          </cell>
          <cell r="O10431" t="str">
            <v>FLAC</v>
          </cell>
        </row>
        <row r="10432">
          <cell r="N10432" t="str">
            <v>FLAC</v>
          </cell>
          <cell r="O10432" t="str">
            <v>FLAC</v>
          </cell>
        </row>
        <row r="10433">
          <cell r="N10433" t="str">
            <v>FLAC</v>
          </cell>
          <cell r="O10433" t="str">
            <v>FLAC</v>
          </cell>
        </row>
        <row r="10434">
          <cell r="N10434" t="str">
            <v>FLAC</v>
          </cell>
          <cell r="O10434" t="str">
            <v>FLAC</v>
          </cell>
        </row>
        <row r="10435">
          <cell r="N10435" t="str">
            <v>FLAC</v>
          </cell>
          <cell r="O10435" t="str">
            <v>FLAC</v>
          </cell>
        </row>
        <row r="10436">
          <cell r="N10436" t="str">
            <v>FLAC</v>
          </cell>
          <cell r="O10436" t="str">
            <v>FLAC</v>
          </cell>
        </row>
        <row r="10437">
          <cell r="N10437" t="str">
            <v>FLAC</v>
          </cell>
          <cell r="O10437" t="str">
            <v>FLAC</v>
          </cell>
        </row>
        <row r="10438">
          <cell r="N10438" t="str">
            <v>FLAC</v>
          </cell>
          <cell r="O10438" t="str">
            <v>FLAC</v>
          </cell>
        </row>
        <row r="10439">
          <cell r="N10439" t="str">
            <v>FLAC</v>
          </cell>
          <cell r="O10439" t="str">
            <v>FLAC</v>
          </cell>
        </row>
        <row r="10440">
          <cell r="N10440" t="str">
            <v>FLAC</v>
          </cell>
          <cell r="O10440" t="str">
            <v>FLAC</v>
          </cell>
        </row>
        <row r="10441">
          <cell r="N10441" t="str">
            <v>FLAC</v>
          </cell>
          <cell r="O10441" t="str">
            <v>FLAC</v>
          </cell>
        </row>
        <row r="10442">
          <cell r="N10442" t="str">
            <v>FLAC</v>
          </cell>
          <cell r="O10442" t="str">
            <v>FLAC</v>
          </cell>
        </row>
        <row r="10443">
          <cell r="N10443" t="str">
            <v>FLAC</v>
          </cell>
          <cell r="O10443" t="str">
            <v>FLAC</v>
          </cell>
        </row>
        <row r="10444">
          <cell r="N10444" t="str">
            <v>FLAC</v>
          </cell>
          <cell r="O10444" t="str">
            <v>FLAC</v>
          </cell>
        </row>
        <row r="10445">
          <cell r="N10445" t="str">
            <v>FLAC</v>
          </cell>
          <cell r="O10445" t="str">
            <v>FLAC</v>
          </cell>
        </row>
        <row r="10446">
          <cell r="N10446" t="str">
            <v>FLAC</v>
          </cell>
          <cell r="O10446" t="str">
            <v>FLAC</v>
          </cell>
        </row>
        <row r="10447">
          <cell r="N10447" t="str">
            <v>FLAC</v>
          </cell>
          <cell r="O10447" t="str">
            <v>FLAC</v>
          </cell>
        </row>
        <row r="10448">
          <cell r="N10448" t="str">
            <v>FLAC</v>
          </cell>
          <cell r="O10448" t="str">
            <v>FLAC</v>
          </cell>
        </row>
        <row r="10449">
          <cell r="N10449" t="str">
            <v>FLAC</v>
          </cell>
          <cell r="O10449" t="str">
            <v>FLAC</v>
          </cell>
        </row>
        <row r="10450">
          <cell r="N10450" t="str">
            <v>FLAC</v>
          </cell>
          <cell r="O10450" t="str">
            <v>FLAC</v>
          </cell>
        </row>
        <row r="10451">
          <cell r="N10451" t="str">
            <v>FLAC</v>
          </cell>
          <cell r="O10451" t="str">
            <v>FLAC</v>
          </cell>
        </row>
        <row r="10452">
          <cell r="N10452" t="str">
            <v>FLAC</v>
          </cell>
          <cell r="O10452" t="str">
            <v>FLAC</v>
          </cell>
        </row>
        <row r="10453">
          <cell r="N10453" t="str">
            <v>FLAC</v>
          </cell>
          <cell r="O10453" t="str">
            <v>FLAC</v>
          </cell>
        </row>
        <row r="10454">
          <cell r="N10454" t="str">
            <v>FLAC</v>
          </cell>
          <cell r="O10454" t="str">
            <v>FLAC</v>
          </cell>
        </row>
        <row r="10455">
          <cell r="N10455" t="str">
            <v>FLAC</v>
          </cell>
          <cell r="O10455" t="str">
            <v>FLAC</v>
          </cell>
        </row>
        <row r="10456">
          <cell r="N10456" t="str">
            <v>FLAC</v>
          </cell>
          <cell r="O10456" t="str">
            <v>FLAC</v>
          </cell>
        </row>
        <row r="10457">
          <cell r="N10457" t="str">
            <v>FLAC</v>
          </cell>
          <cell r="O10457" t="str">
            <v>FLAC</v>
          </cell>
        </row>
        <row r="10458">
          <cell r="N10458" t="str">
            <v>FLAC</v>
          </cell>
          <cell r="O10458" t="str">
            <v>FLAC</v>
          </cell>
        </row>
        <row r="10459">
          <cell r="N10459" t="str">
            <v>FLAC</v>
          </cell>
          <cell r="O10459" t="str">
            <v>FLAC</v>
          </cell>
        </row>
        <row r="10460">
          <cell r="N10460" t="str">
            <v>FLAC</v>
          </cell>
          <cell r="O10460" t="str">
            <v>FLAC</v>
          </cell>
        </row>
        <row r="10461">
          <cell r="N10461" t="str">
            <v>FLAC</v>
          </cell>
          <cell r="O10461" t="str">
            <v>FLAC</v>
          </cell>
        </row>
        <row r="10462">
          <cell r="N10462" t="str">
            <v>FLAC</v>
          </cell>
          <cell r="O10462" t="str">
            <v>FLAC</v>
          </cell>
        </row>
        <row r="10463">
          <cell r="N10463" t="str">
            <v>FLAC</v>
          </cell>
          <cell r="O10463" t="str">
            <v>FLAC</v>
          </cell>
        </row>
        <row r="10464">
          <cell r="N10464" t="str">
            <v>FLAC</v>
          </cell>
          <cell r="O10464" t="str">
            <v>FLAC</v>
          </cell>
        </row>
        <row r="10465">
          <cell r="N10465" t="str">
            <v>FLAC</v>
          </cell>
          <cell r="O10465" t="str">
            <v>FLAC</v>
          </cell>
        </row>
        <row r="10466">
          <cell r="N10466" t="str">
            <v>FLAC</v>
          </cell>
          <cell r="O10466" t="str">
            <v>FLAC</v>
          </cell>
        </row>
        <row r="10467">
          <cell r="N10467" t="str">
            <v>FLAC</v>
          </cell>
          <cell r="O10467" t="str">
            <v>FLAC</v>
          </cell>
        </row>
        <row r="10468">
          <cell r="N10468" t="str">
            <v>FLAC</v>
          </cell>
          <cell r="O10468" t="str">
            <v>FLAC</v>
          </cell>
        </row>
        <row r="10469">
          <cell r="N10469" t="str">
            <v>FLAC</v>
          </cell>
          <cell r="O10469" t="str">
            <v>FLAC</v>
          </cell>
        </row>
        <row r="10470">
          <cell r="N10470" t="str">
            <v>FLAC</v>
          </cell>
          <cell r="O10470" t="str">
            <v>FLAC</v>
          </cell>
        </row>
        <row r="10471">
          <cell r="N10471" t="str">
            <v>FLAC</v>
          </cell>
          <cell r="O10471" t="str">
            <v>FLAC</v>
          </cell>
        </row>
        <row r="10472">
          <cell r="N10472" t="str">
            <v>FLAC</v>
          </cell>
          <cell r="O10472" t="str">
            <v>FLAC</v>
          </cell>
        </row>
        <row r="10473">
          <cell r="N10473" t="str">
            <v>FLAC</v>
          </cell>
          <cell r="O10473" t="str">
            <v>FLAC</v>
          </cell>
        </row>
        <row r="10474">
          <cell r="N10474" t="str">
            <v>NUTRI ALIMENTOS</v>
          </cell>
          <cell r="O10474" t="str">
            <v>Nutri</v>
          </cell>
        </row>
        <row r="10475">
          <cell r="N10475" t="str">
            <v>NUTRI ALIMENTOS</v>
          </cell>
          <cell r="O10475" t="str">
            <v>Nutri</v>
          </cell>
        </row>
        <row r="10476">
          <cell r="N10476" t="str">
            <v>FLAC</v>
          </cell>
          <cell r="O10476" t="str">
            <v>FLAC</v>
          </cell>
        </row>
        <row r="10477">
          <cell r="N10477" t="str">
            <v>FLAC</v>
          </cell>
          <cell r="O10477" t="str">
            <v>FLAC</v>
          </cell>
        </row>
        <row r="10478">
          <cell r="N10478" t="str">
            <v>FLAC</v>
          </cell>
          <cell r="O10478" t="str">
            <v>FLAC</v>
          </cell>
        </row>
        <row r="10479">
          <cell r="N10479" t="str">
            <v>FLAC</v>
          </cell>
          <cell r="O10479" t="str">
            <v>FLAC</v>
          </cell>
        </row>
        <row r="10480">
          <cell r="N10480" t="str">
            <v>FLAC</v>
          </cell>
          <cell r="O10480" t="str">
            <v>FLAC</v>
          </cell>
        </row>
        <row r="10481">
          <cell r="N10481" t="str">
            <v>FLAC</v>
          </cell>
          <cell r="O10481" t="str">
            <v>FLAC</v>
          </cell>
        </row>
        <row r="10482">
          <cell r="N10482" t="str">
            <v>FLAC</v>
          </cell>
          <cell r="O10482" t="str">
            <v>FLAC</v>
          </cell>
        </row>
        <row r="10483">
          <cell r="N10483" t="str">
            <v>FLAC</v>
          </cell>
          <cell r="O10483" t="str">
            <v>FLAC</v>
          </cell>
        </row>
        <row r="10484">
          <cell r="N10484" t="str">
            <v>FLAC</v>
          </cell>
          <cell r="O10484" t="str">
            <v>FLAC</v>
          </cell>
        </row>
        <row r="10485">
          <cell r="N10485" t="str">
            <v>FLAC</v>
          </cell>
          <cell r="O10485" t="str">
            <v>FLAC</v>
          </cell>
        </row>
        <row r="10486">
          <cell r="N10486" t="str">
            <v>FLAC</v>
          </cell>
          <cell r="O10486" t="str">
            <v>FLAC</v>
          </cell>
        </row>
        <row r="10487">
          <cell r="N10487" t="str">
            <v>FLAC</v>
          </cell>
          <cell r="O10487" t="str">
            <v>FLAC</v>
          </cell>
        </row>
        <row r="10488">
          <cell r="N10488" t="str">
            <v>FLAC</v>
          </cell>
          <cell r="O10488" t="str">
            <v>FLAC</v>
          </cell>
        </row>
        <row r="10489">
          <cell r="N10489" t="str">
            <v>FLAC</v>
          </cell>
          <cell r="O10489" t="str">
            <v>FLAC</v>
          </cell>
        </row>
        <row r="10490">
          <cell r="N10490" t="str">
            <v>FLAC</v>
          </cell>
          <cell r="O10490" t="str">
            <v>FLAC</v>
          </cell>
        </row>
        <row r="10491">
          <cell r="N10491" t="str">
            <v>FLAC</v>
          </cell>
          <cell r="O10491" t="str">
            <v>FLAC</v>
          </cell>
        </row>
        <row r="10492">
          <cell r="N10492" t="str">
            <v>FLAC</v>
          </cell>
          <cell r="O10492" t="str">
            <v>FLAC</v>
          </cell>
        </row>
        <row r="10493">
          <cell r="N10493" t="str">
            <v>FLAC</v>
          </cell>
          <cell r="O10493" t="str">
            <v>FLAC</v>
          </cell>
        </row>
        <row r="10494">
          <cell r="N10494" t="str">
            <v>FLAC</v>
          </cell>
          <cell r="O10494" t="str">
            <v>FLAC</v>
          </cell>
        </row>
        <row r="10495">
          <cell r="N10495" t="str">
            <v>FLAC</v>
          </cell>
          <cell r="O10495" t="str">
            <v>FLAC</v>
          </cell>
        </row>
        <row r="10496">
          <cell r="N10496" t="str">
            <v>FLAC</v>
          </cell>
          <cell r="O10496" t="str">
            <v>FLAC</v>
          </cell>
        </row>
        <row r="10497">
          <cell r="N10497" t="str">
            <v>FLAC</v>
          </cell>
          <cell r="O10497" t="str">
            <v>FLAC</v>
          </cell>
        </row>
        <row r="10498">
          <cell r="N10498" t="str">
            <v>FLAC</v>
          </cell>
          <cell r="O10498" t="str">
            <v>FLAC</v>
          </cell>
        </row>
        <row r="10499">
          <cell r="N10499" t="str">
            <v>FLAC</v>
          </cell>
          <cell r="O10499" t="str">
            <v>FLAC</v>
          </cell>
        </row>
        <row r="10500">
          <cell r="N10500" t="str">
            <v>FLAC</v>
          </cell>
          <cell r="O10500" t="str">
            <v>FLAC</v>
          </cell>
        </row>
        <row r="10501">
          <cell r="N10501" t="str">
            <v>FLAC</v>
          </cell>
          <cell r="O10501" t="str">
            <v>FLAC</v>
          </cell>
        </row>
        <row r="10502">
          <cell r="N10502" t="str">
            <v>FLAC</v>
          </cell>
          <cell r="O10502" t="str">
            <v>FLAC</v>
          </cell>
        </row>
        <row r="10503">
          <cell r="N10503" t="str">
            <v>FLAC</v>
          </cell>
          <cell r="O10503" t="str">
            <v>FLAC</v>
          </cell>
        </row>
        <row r="10504">
          <cell r="N10504" t="str">
            <v>FLAC</v>
          </cell>
          <cell r="O10504" t="str">
            <v>FLAC</v>
          </cell>
        </row>
        <row r="10505">
          <cell r="N10505" t="str">
            <v>FLAC</v>
          </cell>
          <cell r="O10505" t="str">
            <v>FLAC</v>
          </cell>
        </row>
        <row r="10506">
          <cell r="N10506" t="str">
            <v>FLAC</v>
          </cell>
          <cell r="O10506" t="str">
            <v>FLAC</v>
          </cell>
        </row>
        <row r="10507">
          <cell r="N10507" t="str">
            <v>FLAC</v>
          </cell>
          <cell r="O10507" t="str">
            <v>FLAC</v>
          </cell>
        </row>
        <row r="10508">
          <cell r="N10508" t="str">
            <v>FLAC</v>
          </cell>
          <cell r="O10508" t="str">
            <v>FLAC</v>
          </cell>
        </row>
        <row r="10509">
          <cell r="N10509" t="str">
            <v>FLAC</v>
          </cell>
          <cell r="O10509" t="str">
            <v>FLAC</v>
          </cell>
        </row>
        <row r="10510">
          <cell r="N10510" t="str">
            <v>FLAC</v>
          </cell>
          <cell r="O10510" t="str">
            <v>FLAC</v>
          </cell>
        </row>
        <row r="10511">
          <cell r="N10511" t="str">
            <v>FLAC</v>
          </cell>
          <cell r="O10511" t="str">
            <v>FLAC</v>
          </cell>
        </row>
        <row r="10512">
          <cell r="N10512" t="str">
            <v>FLAC</v>
          </cell>
          <cell r="O10512" t="str">
            <v>FLAC</v>
          </cell>
        </row>
        <row r="10513">
          <cell r="N10513" t="str">
            <v>NUTRI ALIMENTOS</v>
          </cell>
          <cell r="O10513" t="str">
            <v>Nutri</v>
          </cell>
        </row>
        <row r="10514">
          <cell r="N10514" t="str">
            <v>NUTRI ALIMENTOS</v>
          </cell>
          <cell r="O10514" t="str">
            <v>Nutri</v>
          </cell>
        </row>
        <row r="10515">
          <cell r="N10515" t="str">
            <v>FLAC</v>
          </cell>
          <cell r="O10515" t="str">
            <v>FLAC</v>
          </cell>
        </row>
        <row r="10516">
          <cell r="N10516" t="str">
            <v>FLAC</v>
          </cell>
          <cell r="O10516" t="str">
            <v>FLAC</v>
          </cell>
        </row>
        <row r="10517">
          <cell r="N10517" t="str">
            <v>FLAC</v>
          </cell>
          <cell r="O10517" t="str">
            <v>FLAC</v>
          </cell>
        </row>
        <row r="10518">
          <cell r="N10518" t="str">
            <v>FLAC</v>
          </cell>
          <cell r="O10518" t="str">
            <v>FLAC</v>
          </cell>
        </row>
        <row r="10519">
          <cell r="N10519" t="str">
            <v>FLAC</v>
          </cell>
          <cell r="O10519" t="str">
            <v>FLAC</v>
          </cell>
        </row>
        <row r="10520">
          <cell r="N10520" t="str">
            <v>FLAC</v>
          </cell>
          <cell r="O10520" t="str">
            <v>FLAC</v>
          </cell>
        </row>
        <row r="10521">
          <cell r="N10521" t="str">
            <v>FLAC</v>
          </cell>
          <cell r="O10521" t="str">
            <v>FLAC</v>
          </cell>
        </row>
        <row r="10522">
          <cell r="N10522" t="str">
            <v>FLAC</v>
          </cell>
          <cell r="O10522" t="str">
            <v>FLAC</v>
          </cell>
        </row>
        <row r="10523">
          <cell r="N10523" t="str">
            <v>FLAC</v>
          </cell>
          <cell r="O10523" t="str">
            <v>FLAC</v>
          </cell>
        </row>
        <row r="10524">
          <cell r="N10524" t="str">
            <v>FLAC</v>
          </cell>
          <cell r="O10524" t="str">
            <v>FLAC</v>
          </cell>
        </row>
        <row r="10525">
          <cell r="N10525" t="str">
            <v>FLAC</v>
          </cell>
          <cell r="O10525" t="str">
            <v>FLAC</v>
          </cell>
        </row>
        <row r="10526">
          <cell r="N10526" t="str">
            <v>FLAC</v>
          </cell>
          <cell r="O10526" t="str">
            <v>FLAC</v>
          </cell>
        </row>
        <row r="10527">
          <cell r="N10527" t="str">
            <v>FLAC</v>
          </cell>
          <cell r="O10527" t="str">
            <v>FLAC</v>
          </cell>
        </row>
        <row r="10528">
          <cell r="N10528" t="str">
            <v>FLAC</v>
          </cell>
          <cell r="O10528" t="str">
            <v>FLAC</v>
          </cell>
        </row>
        <row r="10529">
          <cell r="N10529" t="str">
            <v>FLAC</v>
          </cell>
          <cell r="O10529" t="str">
            <v>FLAC</v>
          </cell>
        </row>
        <row r="10530">
          <cell r="N10530" t="str">
            <v>FLAC</v>
          </cell>
          <cell r="O10530" t="str">
            <v>FLAC</v>
          </cell>
        </row>
        <row r="10531">
          <cell r="N10531" t="str">
            <v>FLAC</v>
          </cell>
          <cell r="O10531" t="str">
            <v>FLAC</v>
          </cell>
        </row>
        <row r="10532">
          <cell r="N10532" t="str">
            <v>FLAC</v>
          </cell>
          <cell r="O10532" t="str">
            <v>FLAC</v>
          </cell>
        </row>
        <row r="10533">
          <cell r="N10533" t="str">
            <v>FLAC</v>
          </cell>
          <cell r="O10533" t="str">
            <v>FLAC</v>
          </cell>
        </row>
        <row r="10534">
          <cell r="N10534" t="str">
            <v>FLAC</v>
          </cell>
          <cell r="O10534" t="str">
            <v>FLAC</v>
          </cell>
        </row>
        <row r="10535">
          <cell r="N10535" t="str">
            <v>FLAC</v>
          </cell>
          <cell r="O10535" t="str">
            <v>FLAC</v>
          </cell>
        </row>
        <row r="10536">
          <cell r="N10536" t="str">
            <v>FLAC</v>
          </cell>
          <cell r="O10536" t="str">
            <v>FLAC</v>
          </cell>
        </row>
        <row r="10537">
          <cell r="N10537" t="str">
            <v>FLAC</v>
          </cell>
          <cell r="O10537" t="str">
            <v>FLAC</v>
          </cell>
        </row>
        <row r="10538">
          <cell r="N10538" t="str">
            <v>NUTRI ALIMENTOS</v>
          </cell>
          <cell r="O10538" t="str">
            <v>Nutri</v>
          </cell>
        </row>
        <row r="10539">
          <cell r="N10539" t="str">
            <v>FLAC</v>
          </cell>
          <cell r="O10539" t="str">
            <v>FLAC</v>
          </cell>
        </row>
        <row r="10540">
          <cell r="N10540" t="str">
            <v>FLAC</v>
          </cell>
          <cell r="O10540" t="str">
            <v>FLAC</v>
          </cell>
        </row>
        <row r="10541">
          <cell r="N10541" t="str">
            <v>FLAC</v>
          </cell>
          <cell r="O10541" t="str">
            <v>FLAC</v>
          </cell>
        </row>
        <row r="10542">
          <cell r="N10542" t="str">
            <v>FLAC</v>
          </cell>
          <cell r="O10542" t="str">
            <v>FLAC</v>
          </cell>
        </row>
        <row r="10543">
          <cell r="N10543" t="str">
            <v>FLAC</v>
          </cell>
          <cell r="O10543" t="str">
            <v>FLAC</v>
          </cell>
        </row>
        <row r="10544">
          <cell r="N10544" t="str">
            <v>FLAC</v>
          </cell>
          <cell r="O10544" t="str">
            <v>FLAC</v>
          </cell>
        </row>
        <row r="10545">
          <cell r="N10545" t="str">
            <v>FLAC</v>
          </cell>
          <cell r="O10545" t="str">
            <v>FLAC</v>
          </cell>
        </row>
        <row r="10546">
          <cell r="N10546" t="str">
            <v>FLAC</v>
          </cell>
          <cell r="O10546" t="str">
            <v>FLAC</v>
          </cell>
        </row>
        <row r="10547">
          <cell r="N10547" t="str">
            <v>FLAC</v>
          </cell>
          <cell r="O10547" t="str">
            <v>FLAC</v>
          </cell>
        </row>
        <row r="10548">
          <cell r="N10548" t="str">
            <v>FLAC</v>
          </cell>
          <cell r="O10548" t="str">
            <v>FLAC</v>
          </cell>
        </row>
        <row r="10549">
          <cell r="N10549" t="str">
            <v>FLAC</v>
          </cell>
          <cell r="O10549" t="str">
            <v>FLAC</v>
          </cell>
        </row>
        <row r="10550">
          <cell r="N10550" t="str">
            <v>FLAC</v>
          </cell>
          <cell r="O10550" t="str">
            <v>FLAC</v>
          </cell>
        </row>
        <row r="10551">
          <cell r="N10551" t="str">
            <v>FLAC</v>
          </cell>
          <cell r="O10551" t="str">
            <v>FLAC</v>
          </cell>
        </row>
        <row r="10552">
          <cell r="N10552" t="str">
            <v>FLAC</v>
          </cell>
          <cell r="O10552" t="str">
            <v>FLAC</v>
          </cell>
        </row>
        <row r="10553">
          <cell r="N10553" t="str">
            <v>FLAC</v>
          </cell>
          <cell r="O10553" t="str">
            <v>FLAC</v>
          </cell>
        </row>
        <row r="10554">
          <cell r="N10554" t="str">
            <v>FLAC</v>
          </cell>
          <cell r="O10554" t="str">
            <v>FLAC</v>
          </cell>
        </row>
        <row r="10555">
          <cell r="N10555" t="str">
            <v>FLAC</v>
          </cell>
          <cell r="O10555" t="str">
            <v>FLAC</v>
          </cell>
        </row>
        <row r="10556">
          <cell r="N10556" t="str">
            <v>FLAC</v>
          </cell>
          <cell r="O10556" t="str">
            <v>FLAC</v>
          </cell>
        </row>
        <row r="10557">
          <cell r="N10557" t="str">
            <v>FLAC</v>
          </cell>
          <cell r="O10557" t="str">
            <v>FLAC</v>
          </cell>
        </row>
        <row r="10558">
          <cell r="N10558" t="str">
            <v>FLAC</v>
          </cell>
          <cell r="O10558" t="str">
            <v>FLAC</v>
          </cell>
        </row>
        <row r="10559">
          <cell r="N10559" t="str">
            <v>FLAC</v>
          </cell>
          <cell r="O10559" t="str">
            <v>FLAC</v>
          </cell>
        </row>
        <row r="10560">
          <cell r="N10560" t="str">
            <v>NUTRI ALIMENTOS</v>
          </cell>
          <cell r="O10560" t="str">
            <v>Nutri</v>
          </cell>
        </row>
        <row r="10561">
          <cell r="N10561" t="str">
            <v>NUTRI ALIMENTOS</v>
          </cell>
          <cell r="O10561" t="str">
            <v>Nutri</v>
          </cell>
        </row>
        <row r="10562">
          <cell r="N10562" t="str">
            <v>FLAC</v>
          </cell>
          <cell r="O10562" t="str">
            <v>FLAC</v>
          </cell>
        </row>
        <row r="10563">
          <cell r="N10563" t="str">
            <v>FLAC</v>
          </cell>
          <cell r="O10563" t="str">
            <v>FLAC</v>
          </cell>
        </row>
        <row r="10564">
          <cell r="N10564" t="str">
            <v>FLAC</v>
          </cell>
          <cell r="O10564" t="str">
            <v>FLAC</v>
          </cell>
        </row>
        <row r="10565">
          <cell r="N10565" t="str">
            <v>FLAC</v>
          </cell>
          <cell r="O10565" t="str">
            <v>FLAC</v>
          </cell>
        </row>
        <row r="10566">
          <cell r="N10566" t="str">
            <v>FLAC</v>
          </cell>
          <cell r="O10566" t="str">
            <v>FLAC</v>
          </cell>
        </row>
        <row r="10567">
          <cell r="N10567" t="str">
            <v>FLAC</v>
          </cell>
          <cell r="O10567" t="str">
            <v>FLAC</v>
          </cell>
        </row>
        <row r="10568">
          <cell r="N10568" t="str">
            <v>FLAC</v>
          </cell>
          <cell r="O10568" t="str">
            <v>FLAC</v>
          </cell>
        </row>
        <row r="10569">
          <cell r="N10569" t="str">
            <v>FLAC</v>
          </cell>
          <cell r="O10569" t="str">
            <v>FLAC</v>
          </cell>
        </row>
        <row r="10570">
          <cell r="N10570" t="str">
            <v>FLAC</v>
          </cell>
          <cell r="O10570" t="str">
            <v>FLAC</v>
          </cell>
        </row>
        <row r="10571">
          <cell r="N10571" t="str">
            <v>NUTRI ALIMENTOS</v>
          </cell>
          <cell r="O10571" t="str">
            <v>Nutri</v>
          </cell>
        </row>
        <row r="10572">
          <cell r="N10572" t="str">
            <v>FLAC</v>
          </cell>
          <cell r="O10572" t="str">
            <v>FLAC</v>
          </cell>
        </row>
        <row r="10573">
          <cell r="N10573" t="str">
            <v>FLAC</v>
          </cell>
          <cell r="O10573" t="str">
            <v>FLAC</v>
          </cell>
        </row>
        <row r="10574">
          <cell r="N10574" t="str">
            <v>FLAC</v>
          </cell>
          <cell r="O10574" t="str">
            <v>FLAC</v>
          </cell>
        </row>
        <row r="10575">
          <cell r="N10575" t="str">
            <v>FLAC</v>
          </cell>
          <cell r="O10575" t="str">
            <v>FLAC</v>
          </cell>
        </row>
        <row r="10576">
          <cell r="N10576" t="str">
            <v>FLAC</v>
          </cell>
          <cell r="O10576" t="str">
            <v>FLAC</v>
          </cell>
        </row>
        <row r="10577">
          <cell r="N10577" t="str">
            <v>FLAC</v>
          </cell>
          <cell r="O10577" t="str">
            <v>FLAC</v>
          </cell>
        </row>
        <row r="10578">
          <cell r="N10578" t="str">
            <v>FLAC</v>
          </cell>
          <cell r="O10578" t="str">
            <v>FLAC</v>
          </cell>
        </row>
        <row r="10579">
          <cell r="N10579" t="str">
            <v>FLAC</v>
          </cell>
          <cell r="O10579" t="str">
            <v>FLAC</v>
          </cell>
        </row>
        <row r="10580">
          <cell r="N10580" t="str">
            <v>FLAC</v>
          </cell>
          <cell r="O10580" t="str">
            <v>FLAC</v>
          </cell>
        </row>
        <row r="10581">
          <cell r="N10581" t="str">
            <v>FLAC</v>
          </cell>
          <cell r="O10581" t="str">
            <v>FLAC</v>
          </cell>
        </row>
        <row r="10582">
          <cell r="N10582" t="str">
            <v>FLAC</v>
          </cell>
          <cell r="O10582" t="str">
            <v>FLAC</v>
          </cell>
        </row>
        <row r="10583">
          <cell r="N10583" t="str">
            <v>FLAC</v>
          </cell>
          <cell r="O10583" t="str">
            <v>FLAC</v>
          </cell>
        </row>
        <row r="10584">
          <cell r="N10584" t="str">
            <v>FLAC</v>
          </cell>
          <cell r="O10584" t="str">
            <v>FLAC</v>
          </cell>
        </row>
        <row r="10585">
          <cell r="N10585" t="str">
            <v>FLAC</v>
          </cell>
          <cell r="O10585" t="str">
            <v>FLAC</v>
          </cell>
        </row>
        <row r="10586">
          <cell r="N10586" t="str">
            <v>FLAC</v>
          </cell>
          <cell r="O10586" t="str">
            <v>FLAC</v>
          </cell>
        </row>
        <row r="10587">
          <cell r="N10587" t="str">
            <v>FLAC</v>
          </cell>
          <cell r="O10587" t="str">
            <v>FLAC</v>
          </cell>
        </row>
        <row r="10588">
          <cell r="N10588" t="str">
            <v>FLAC</v>
          </cell>
          <cell r="O10588" t="str">
            <v>FLAC</v>
          </cell>
        </row>
        <row r="10589">
          <cell r="N10589" t="str">
            <v>FLAC</v>
          </cell>
          <cell r="O10589" t="str">
            <v>FLAC</v>
          </cell>
        </row>
        <row r="10590">
          <cell r="N10590" t="str">
            <v>FLAC</v>
          </cell>
          <cell r="O10590" t="str">
            <v>FLAC</v>
          </cell>
        </row>
        <row r="10591">
          <cell r="N10591" t="str">
            <v>FLAC</v>
          </cell>
          <cell r="O10591" t="str">
            <v>FLAC</v>
          </cell>
        </row>
        <row r="10592">
          <cell r="N10592" t="str">
            <v>FLAC</v>
          </cell>
          <cell r="O10592" t="str">
            <v>FLAC</v>
          </cell>
        </row>
        <row r="10593">
          <cell r="N10593" t="str">
            <v>FLAC</v>
          </cell>
          <cell r="O10593" t="str">
            <v>FLAC</v>
          </cell>
        </row>
        <row r="10594">
          <cell r="N10594" t="str">
            <v>FLAC</v>
          </cell>
          <cell r="O10594" t="str">
            <v>FLAC</v>
          </cell>
        </row>
        <row r="10595">
          <cell r="N10595" t="str">
            <v>FLAC</v>
          </cell>
          <cell r="O10595" t="str">
            <v>FLAC</v>
          </cell>
        </row>
        <row r="10596">
          <cell r="N10596" t="str">
            <v>FLAC</v>
          </cell>
          <cell r="O10596" t="str">
            <v>FLAC</v>
          </cell>
        </row>
        <row r="10597">
          <cell r="N10597" t="str">
            <v>FLAC</v>
          </cell>
          <cell r="O10597" t="str">
            <v>FLAC</v>
          </cell>
        </row>
        <row r="10598">
          <cell r="N10598" t="str">
            <v>FLAC</v>
          </cell>
          <cell r="O10598" t="str">
            <v>FLAC</v>
          </cell>
        </row>
        <row r="10599">
          <cell r="N10599" t="str">
            <v>FLAC</v>
          </cell>
          <cell r="O10599" t="str">
            <v>FLAC</v>
          </cell>
        </row>
        <row r="10600">
          <cell r="N10600" t="str">
            <v>FLAC</v>
          </cell>
          <cell r="O10600" t="str">
            <v>FLAC</v>
          </cell>
        </row>
        <row r="10601">
          <cell r="N10601" t="str">
            <v>FLAC</v>
          </cell>
          <cell r="O10601" t="str">
            <v>FLAC</v>
          </cell>
        </row>
        <row r="10602">
          <cell r="N10602" t="str">
            <v>FLAC</v>
          </cell>
          <cell r="O10602" t="str">
            <v>FLAC</v>
          </cell>
        </row>
        <row r="10603">
          <cell r="N10603" t="str">
            <v>FLAC</v>
          </cell>
          <cell r="O10603" t="str">
            <v>FLAC</v>
          </cell>
        </row>
        <row r="10604">
          <cell r="N10604" t="str">
            <v>FLAC</v>
          </cell>
          <cell r="O10604" t="str">
            <v>FLAC</v>
          </cell>
        </row>
        <row r="10605">
          <cell r="N10605" t="str">
            <v>FLAC</v>
          </cell>
          <cell r="O10605" t="str">
            <v>FLAC</v>
          </cell>
        </row>
        <row r="10606">
          <cell r="N10606" t="str">
            <v>FLAC</v>
          </cell>
          <cell r="O10606" t="str">
            <v>FLAC</v>
          </cell>
        </row>
        <row r="10607">
          <cell r="N10607" t="str">
            <v>FLAC</v>
          </cell>
          <cell r="O10607" t="str">
            <v>FLAC</v>
          </cell>
        </row>
        <row r="10608">
          <cell r="N10608" t="str">
            <v>FLAC</v>
          </cell>
          <cell r="O10608" t="str">
            <v>FLAC</v>
          </cell>
        </row>
        <row r="10609">
          <cell r="N10609" t="str">
            <v>FLAC</v>
          </cell>
          <cell r="O10609" t="str">
            <v>FLAC</v>
          </cell>
        </row>
        <row r="10610">
          <cell r="N10610" t="str">
            <v>FLAC</v>
          </cell>
          <cell r="O10610" t="str">
            <v>FLAC</v>
          </cell>
        </row>
        <row r="10611">
          <cell r="N10611" t="str">
            <v>FLAC</v>
          </cell>
          <cell r="O10611" t="str">
            <v>FLAC</v>
          </cell>
        </row>
        <row r="10612">
          <cell r="N10612" t="str">
            <v>FLAC</v>
          </cell>
          <cell r="O10612" t="str">
            <v>FLAC</v>
          </cell>
        </row>
        <row r="10613">
          <cell r="N10613" t="str">
            <v>FLAC</v>
          </cell>
          <cell r="O10613" t="str">
            <v>FLAC</v>
          </cell>
        </row>
        <row r="10614">
          <cell r="N10614" t="str">
            <v>FLAC</v>
          </cell>
          <cell r="O10614" t="str">
            <v>FLAC</v>
          </cell>
        </row>
        <row r="10615">
          <cell r="N10615" t="str">
            <v>FLAC</v>
          </cell>
          <cell r="O10615" t="str">
            <v>FLAC</v>
          </cell>
        </row>
        <row r="10616">
          <cell r="N10616" t="str">
            <v>FLAC</v>
          </cell>
          <cell r="O10616" t="str">
            <v>FLAC</v>
          </cell>
        </row>
        <row r="10617">
          <cell r="N10617" t="str">
            <v>FLAC</v>
          </cell>
          <cell r="O10617" t="str">
            <v>FLAC</v>
          </cell>
        </row>
        <row r="10618">
          <cell r="N10618" t="str">
            <v>FLAC</v>
          </cell>
          <cell r="O10618" t="str">
            <v>FLAC</v>
          </cell>
        </row>
        <row r="10619">
          <cell r="N10619" t="str">
            <v>FLAC</v>
          </cell>
          <cell r="O10619" t="str">
            <v>FLAC</v>
          </cell>
        </row>
        <row r="10620">
          <cell r="N10620" t="str">
            <v>FLAC</v>
          </cell>
          <cell r="O10620" t="str">
            <v>FLAC</v>
          </cell>
        </row>
        <row r="10621">
          <cell r="N10621" t="str">
            <v>FLAC</v>
          </cell>
          <cell r="O10621" t="str">
            <v>FLAC</v>
          </cell>
        </row>
        <row r="10622">
          <cell r="N10622" t="str">
            <v>FLAC</v>
          </cell>
          <cell r="O10622" t="str">
            <v>FLAC</v>
          </cell>
        </row>
        <row r="10623">
          <cell r="N10623" t="str">
            <v>FLAC</v>
          </cell>
          <cell r="O10623" t="str">
            <v>FLAC</v>
          </cell>
        </row>
        <row r="10624">
          <cell r="N10624" t="str">
            <v>FLAC</v>
          </cell>
          <cell r="O10624" t="str">
            <v>FLAC</v>
          </cell>
        </row>
        <row r="10625">
          <cell r="N10625" t="str">
            <v>FLAC</v>
          </cell>
          <cell r="O10625" t="str">
            <v>FLAC</v>
          </cell>
        </row>
        <row r="10626">
          <cell r="N10626" t="str">
            <v>FLAC</v>
          </cell>
          <cell r="O10626" t="str">
            <v>FLAC</v>
          </cell>
        </row>
        <row r="10627">
          <cell r="N10627" t="str">
            <v>FERREIRA MELO</v>
          </cell>
          <cell r="O10627" t="str">
            <v>FERREIRA MELO</v>
          </cell>
        </row>
        <row r="10628">
          <cell r="N10628" t="str">
            <v>FERREIRA MELO</v>
          </cell>
          <cell r="O10628" t="str">
            <v>FERREIRA MELO</v>
          </cell>
        </row>
        <row r="10629">
          <cell r="N10629" t="str">
            <v>FERREIRA MELO</v>
          </cell>
          <cell r="O10629" t="str">
            <v>FERREIRA MELO</v>
          </cell>
        </row>
        <row r="10630">
          <cell r="N10630" t="str">
            <v>FERREIRA MELO</v>
          </cell>
          <cell r="O10630" t="str">
            <v>FERREIRA MELO</v>
          </cell>
        </row>
        <row r="10631">
          <cell r="N10631" t="str">
            <v>FERREIRA MELO</v>
          </cell>
          <cell r="O10631" t="str">
            <v>FERREIRA MELO</v>
          </cell>
        </row>
        <row r="10632">
          <cell r="N10632" t="str">
            <v>FERREIRA MELO</v>
          </cell>
          <cell r="O10632" t="str">
            <v>FERREIRA MELO</v>
          </cell>
        </row>
        <row r="10633">
          <cell r="N10633" t="str">
            <v>FERREIRA MELO</v>
          </cell>
          <cell r="O10633" t="str">
            <v>FERREIRA MELO</v>
          </cell>
        </row>
        <row r="10634">
          <cell r="N10634" t="str">
            <v>FERREIRA MELO</v>
          </cell>
          <cell r="O10634" t="str">
            <v>FERREIRA MELO</v>
          </cell>
        </row>
        <row r="10635">
          <cell r="N10635" t="str">
            <v>FERREIRA MELO</v>
          </cell>
          <cell r="O10635" t="str">
            <v>FERREIRA MELO</v>
          </cell>
        </row>
        <row r="10636">
          <cell r="N10636" t="str">
            <v>FERREIRA MELO</v>
          </cell>
          <cell r="O10636" t="str">
            <v>FERREIRA MELO</v>
          </cell>
        </row>
        <row r="10637">
          <cell r="N10637" t="str">
            <v>FERREIRA MELO</v>
          </cell>
          <cell r="O10637" t="str">
            <v>FERREIRA MELO</v>
          </cell>
        </row>
        <row r="10638">
          <cell r="N10638" t="str">
            <v>FERREIRA MELO</v>
          </cell>
          <cell r="O10638" t="str">
            <v>FERREIRA MELO</v>
          </cell>
        </row>
        <row r="10639">
          <cell r="N10639" t="str">
            <v>FERREIRA MELO</v>
          </cell>
          <cell r="O10639" t="str">
            <v>FERREIRA MELO</v>
          </cell>
        </row>
        <row r="10640">
          <cell r="N10640" t="str">
            <v>FERREIRA MELO</v>
          </cell>
          <cell r="O10640" t="str">
            <v>FERREIRA MELO</v>
          </cell>
        </row>
        <row r="10641">
          <cell r="N10641" t="str">
            <v>FERREIRA MELO</v>
          </cell>
          <cell r="O10641" t="str">
            <v>FERREIRA MELO</v>
          </cell>
        </row>
        <row r="10642">
          <cell r="N10642" t="str">
            <v>FERREIRA MELO</v>
          </cell>
          <cell r="O10642" t="str">
            <v>FERREIRA MELO</v>
          </cell>
        </row>
        <row r="10643">
          <cell r="N10643" t="str">
            <v>FERREIRA MELO</v>
          </cell>
          <cell r="O10643" t="str">
            <v>FERREIRA MELO</v>
          </cell>
        </row>
        <row r="10644">
          <cell r="N10644" t="str">
            <v>FERREIRA MELO</v>
          </cell>
          <cell r="O10644" t="str">
            <v>FERREIRA MELO</v>
          </cell>
        </row>
        <row r="10645">
          <cell r="N10645" t="str">
            <v>FERREIRA MELO</v>
          </cell>
          <cell r="O10645" t="str">
            <v>FERREIRA MELO</v>
          </cell>
        </row>
        <row r="10646">
          <cell r="N10646" t="str">
            <v>FERREIRA MELO</v>
          </cell>
          <cell r="O10646" t="str">
            <v>FERREIRA MELO</v>
          </cell>
        </row>
        <row r="10647">
          <cell r="N10647" t="str">
            <v>FERREIRA MELO</v>
          </cell>
          <cell r="O10647" t="str">
            <v>FERREIRA MELO</v>
          </cell>
        </row>
        <row r="10648">
          <cell r="N10648" t="str">
            <v>FERREIRA MELO</v>
          </cell>
          <cell r="O10648" t="str">
            <v>FERREIRA MELO</v>
          </cell>
        </row>
        <row r="10649">
          <cell r="N10649" t="str">
            <v>FERREIRA MELO</v>
          </cell>
          <cell r="O10649" t="str">
            <v>FERREIRA MELO</v>
          </cell>
        </row>
        <row r="10650">
          <cell r="N10650" t="str">
            <v>FERREIRA MELO</v>
          </cell>
          <cell r="O10650" t="str">
            <v>FERREIRA MELO</v>
          </cell>
        </row>
        <row r="10651">
          <cell r="N10651" t="str">
            <v>FERREIRA MELO</v>
          </cell>
          <cell r="O10651" t="str">
            <v>FERREIRA MELO</v>
          </cell>
        </row>
        <row r="10652">
          <cell r="N10652" t="str">
            <v>FERREIRA MELO</v>
          </cell>
          <cell r="O10652" t="str">
            <v>FERREIRA MELO</v>
          </cell>
        </row>
        <row r="10653">
          <cell r="N10653" t="str">
            <v>FERREIRA MELO</v>
          </cell>
          <cell r="O10653" t="str">
            <v>FERREIRA MELO</v>
          </cell>
        </row>
        <row r="10654">
          <cell r="N10654" t="str">
            <v>FERREIRA MELO</v>
          </cell>
          <cell r="O10654" t="str">
            <v>FERREIRA MELO</v>
          </cell>
        </row>
        <row r="10655">
          <cell r="N10655" t="str">
            <v>FERREIRA MELO</v>
          </cell>
          <cell r="O10655" t="str">
            <v>FERREIRA MELO</v>
          </cell>
        </row>
        <row r="10656">
          <cell r="N10656" t="str">
            <v>FERREIRA MELO</v>
          </cell>
          <cell r="O10656" t="str">
            <v>FERREIRA MELO</v>
          </cell>
        </row>
        <row r="10657">
          <cell r="N10657" t="str">
            <v>FERREIRA MELO</v>
          </cell>
          <cell r="O10657" t="str">
            <v>FERREIRA MELO</v>
          </cell>
        </row>
        <row r="10658">
          <cell r="N10658" t="str">
            <v>FERREIRA MELO</v>
          </cell>
          <cell r="O10658" t="str">
            <v>FERREIRA MELO</v>
          </cell>
        </row>
        <row r="10659">
          <cell r="N10659" t="str">
            <v>FERREIRA MELO</v>
          </cell>
          <cell r="O10659" t="str">
            <v>FERREIRA MELO</v>
          </cell>
        </row>
        <row r="10660">
          <cell r="N10660" t="str">
            <v>FERREIRA MELO</v>
          </cell>
          <cell r="O10660" t="str">
            <v>FERREIRA MELO</v>
          </cell>
        </row>
        <row r="10661">
          <cell r="N10661" t="str">
            <v>FERREIRA MELO</v>
          </cell>
          <cell r="O10661" t="str">
            <v>FERREIRA MELO</v>
          </cell>
        </row>
        <row r="10662">
          <cell r="N10662" t="str">
            <v>FERREIRA MELO</v>
          </cell>
          <cell r="O10662" t="str">
            <v>FERREIRA MELO</v>
          </cell>
        </row>
        <row r="10663">
          <cell r="N10663" t="str">
            <v>FERREIRA MELO</v>
          </cell>
          <cell r="O10663" t="str">
            <v>FERREIRA MELO</v>
          </cell>
        </row>
        <row r="10664">
          <cell r="N10664" t="str">
            <v>FERREIRA MELO</v>
          </cell>
          <cell r="O10664" t="str">
            <v>FERREIRA MELO</v>
          </cell>
        </row>
        <row r="10665">
          <cell r="N10665" t="str">
            <v>FERREIRA MELO</v>
          </cell>
          <cell r="O10665" t="str">
            <v>FERREIRA MELO</v>
          </cell>
        </row>
        <row r="10666">
          <cell r="N10666" t="str">
            <v>FERREIRA MELO</v>
          </cell>
          <cell r="O10666" t="str">
            <v>FERREIRA MELO</v>
          </cell>
        </row>
        <row r="10667">
          <cell r="N10667" t="str">
            <v>FERREIRA MELO</v>
          </cell>
          <cell r="O10667" t="str">
            <v>FERREIRA MELO</v>
          </cell>
        </row>
        <row r="10668">
          <cell r="N10668" t="str">
            <v>FERREIRA MELO</v>
          </cell>
          <cell r="O10668" t="str">
            <v>FERREIRA MELO</v>
          </cell>
        </row>
        <row r="10669">
          <cell r="N10669" t="str">
            <v>FERREIRA MELO</v>
          </cell>
          <cell r="O10669" t="str">
            <v>FERREIRA MELO</v>
          </cell>
        </row>
        <row r="10670">
          <cell r="N10670" t="str">
            <v>FERREIRA MELO</v>
          </cell>
          <cell r="O10670" t="str">
            <v>FERREIRA MELO</v>
          </cell>
        </row>
        <row r="10671">
          <cell r="N10671" t="str">
            <v>FERREIRA MELO</v>
          </cell>
          <cell r="O10671" t="str">
            <v>FERREIRA MELO</v>
          </cell>
        </row>
        <row r="10672">
          <cell r="N10672" t="str">
            <v>FERREIRA MELO</v>
          </cell>
          <cell r="O10672" t="str">
            <v>FERREIRA MELO</v>
          </cell>
        </row>
        <row r="10673">
          <cell r="N10673" t="str">
            <v>FERREIRA MELO</v>
          </cell>
          <cell r="O10673" t="str">
            <v>FERREIRA MELO</v>
          </cell>
        </row>
        <row r="10674">
          <cell r="N10674" t="str">
            <v>FERREIRA MELO</v>
          </cell>
          <cell r="O10674" t="str">
            <v>FERREIRA MELO</v>
          </cell>
        </row>
        <row r="10675">
          <cell r="N10675" t="str">
            <v>FERREIRA MELO</v>
          </cell>
          <cell r="O10675" t="str">
            <v>FERREIRA MELO</v>
          </cell>
        </row>
        <row r="10676">
          <cell r="N10676" t="str">
            <v>FERREIRA MELO</v>
          </cell>
          <cell r="O10676" t="str">
            <v>FERREIRA MELO</v>
          </cell>
        </row>
        <row r="10677">
          <cell r="N10677" t="str">
            <v>FERREIRA MELO</v>
          </cell>
          <cell r="O10677" t="str">
            <v>FERREIRA MELO</v>
          </cell>
        </row>
        <row r="10678">
          <cell r="N10678" t="str">
            <v>FERREIRA MELO</v>
          </cell>
          <cell r="O10678" t="str">
            <v>FERREIRA MELO</v>
          </cell>
        </row>
        <row r="10679">
          <cell r="N10679" t="str">
            <v>FERREIRA MELO</v>
          </cell>
          <cell r="O10679" t="str">
            <v>FERREIRA MELO</v>
          </cell>
        </row>
        <row r="10680">
          <cell r="N10680" t="str">
            <v>FERREIRA MELO</v>
          </cell>
          <cell r="O10680" t="str">
            <v>FERREIRA MELO</v>
          </cell>
        </row>
        <row r="10681">
          <cell r="N10681" t="str">
            <v>FERREIRA MELO</v>
          </cell>
          <cell r="O10681" t="str">
            <v>FERREIRA MELO</v>
          </cell>
        </row>
        <row r="10682">
          <cell r="N10682" t="str">
            <v>FERREIRA MELO</v>
          </cell>
          <cell r="O10682" t="str">
            <v>FERREIRA MELO</v>
          </cell>
        </row>
        <row r="10683">
          <cell r="N10683" t="str">
            <v>FERREIRA MELO</v>
          </cell>
          <cell r="O10683" t="str">
            <v>FERREIRA MELO</v>
          </cell>
        </row>
        <row r="10684">
          <cell r="N10684" t="str">
            <v>FERREIRA MELO</v>
          </cell>
          <cell r="O10684" t="str">
            <v>FERREIRA MELO</v>
          </cell>
        </row>
        <row r="10685">
          <cell r="N10685" t="str">
            <v>FERREIRA MELO</v>
          </cell>
          <cell r="O10685" t="str">
            <v>FERREIRA MELO</v>
          </cell>
        </row>
        <row r="10686">
          <cell r="N10686" t="str">
            <v>FERREIRA MELO</v>
          </cell>
          <cell r="O10686" t="str">
            <v>FERREIRA MELO</v>
          </cell>
        </row>
        <row r="10687">
          <cell r="N10687" t="str">
            <v>FERREIRA MELO</v>
          </cell>
          <cell r="O10687" t="str">
            <v>FERREIRA MELO</v>
          </cell>
        </row>
        <row r="10688">
          <cell r="N10688" t="str">
            <v>FERREIRA MELO</v>
          </cell>
          <cell r="O10688" t="str">
            <v>FERREIRA MELO</v>
          </cell>
        </row>
        <row r="10689">
          <cell r="N10689" t="str">
            <v>FERREIRA MELO</v>
          </cell>
          <cell r="O10689" t="str">
            <v>FERREIRA MELO</v>
          </cell>
        </row>
        <row r="10690">
          <cell r="N10690" t="str">
            <v>FERREIRA MELO</v>
          </cell>
          <cell r="O10690" t="str">
            <v>FERREIRA MELO</v>
          </cell>
        </row>
        <row r="10691">
          <cell r="N10691" t="str">
            <v>FERREIRA MELO</v>
          </cell>
          <cell r="O10691" t="str">
            <v>FERREIRA MELO</v>
          </cell>
        </row>
        <row r="10692">
          <cell r="N10692" t="str">
            <v>FERREIRA MELO</v>
          </cell>
          <cell r="O10692" t="str">
            <v>FERREIRA MELO</v>
          </cell>
        </row>
        <row r="10693">
          <cell r="N10693" t="str">
            <v>FERREIRA MELO</v>
          </cell>
          <cell r="O10693" t="str">
            <v>FERREIRA MELO</v>
          </cell>
        </row>
        <row r="10694">
          <cell r="N10694" t="str">
            <v>FERREIRA MELO</v>
          </cell>
          <cell r="O10694" t="str">
            <v>FERREIRA MELO</v>
          </cell>
        </row>
        <row r="10695">
          <cell r="N10695" t="str">
            <v>FERREIRA MELO</v>
          </cell>
          <cell r="O10695" t="str">
            <v>FERREIRA MELO</v>
          </cell>
        </row>
        <row r="10696">
          <cell r="N10696" t="str">
            <v>FERREIRA MELO</v>
          </cell>
          <cell r="O10696" t="str">
            <v>FERREIRA MELO</v>
          </cell>
        </row>
        <row r="10697">
          <cell r="N10697" t="str">
            <v>NUTRI ALIMENTOS</v>
          </cell>
          <cell r="O10697" t="str">
            <v>Nutri</v>
          </cell>
        </row>
        <row r="10698">
          <cell r="N10698" t="str">
            <v>NUTRI ALIMENTOS</v>
          </cell>
          <cell r="O10698" t="str">
            <v>Nutri</v>
          </cell>
        </row>
        <row r="10699">
          <cell r="N10699" t="str">
            <v>NUTRI ALIMENTOS</v>
          </cell>
          <cell r="O10699" t="str">
            <v>Nutri</v>
          </cell>
        </row>
        <row r="10700">
          <cell r="N10700" t="str">
            <v>NUTRI ALIMENTOS</v>
          </cell>
          <cell r="O10700" t="str">
            <v>Nutri</v>
          </cell>
        </row>
        <row r="10701">
          <cell r="N10701" t="str">
            <v>CLAUDIO JORGE PE</v>
          </cell>
          <cell r="O10701" t="str">
            <v>Cláudio Jorge</v>
          </cell>
        </row>
        <row r="10702">
          <cell r="N10702" t="str">
            <v>CLAUDIO JORGE PE</v>
          </cell>
          <cell r="O10702" t="str">
            <v>Cláudio Jorge</v>
          </cell>
        </row>
        <row r="10703">
          <cell r="N10703" t="str">
            <v>DLUM</v>
          </cell>
          <cell r="O10703" t="str">
            <v>DLUM</v>
          </cell>
        </row>
        <row r="10704">
          <cell r="N10704" t="str">
            <v>DLUM</v>
          </cell>
          <cell r="O10704" t="str">
            <v>DLUM</v>
          </cell>
        </row>
        <row r="10705">
          <cell r="N10705" t="str">
            <v>DLUM</v>
          </cell>
          <cell r="O10705" t="str">
            <v>DLUM</v>
          </cell>
        </row>
        <row r="10706">
          <cell r="N10706" t="str">
            <v>DLUM</v>
          </cell>
          <cell r="O10706" t="str">
            <v>DLUM</v>
          </cell>
        </row>
        <row r="10707">
          <cell r="N10707" t="str">
            <v>DLUM</v>
          </cell>
          <cell r="O10707" t="str">
            <v>DLUM</v>
          </cell>
        </row>
        <row r="10708">
          <cell r="N10708" t="str">
            <v>NUTRI ALIMENTOS</v>
          </cell>
          <cell r="O10708" t="str">
            <v>Nutri</v>
          </cell>
        </row>
        <row r="10709">
          <cell r="N10709" t="str">
            <v>FLAC</v>
          </cell>
          <cell r="O10709" t="str">
            <v>FLAC</v>
          </cell>
        </row>
        <row r="10710">
          <cell r="N10710" t="str">
            <v>FLAC</v>
          </cell>
          <cell r="O10710" t="str">
            <v>FLAC</v>
          </cell>
        </row>
        <row r="10711">
          <cell r="N10711" t="str">
            <v>FLAC</v>
          </cell>
          <cell r="O10711" t="str">
            <v>FLAC</v>
          </cell>
        </row>
        <row r="10712">
          <cell r="N10712" t="str">
            <v>FLAC</v>
          </cell>
          <cell r="O10712" t="str">
            <v>FLAC</v>
          </cell>
        </row>
        <row r="10713">
          <cell r="N10713" t="str">
            <v>FLAC</v>
          </cell>
          <cell r="O10713" t="str">
            <v>FLAC</v>
          </cell>
        </row>
        <row r="10714">
          <cell r="N10714" t="str">
            <v>FLAC</v>
          </cell>
          <cell r="O10714" t="str">
            <v>FLAC</v>
          </cell>
        </row>
        <row r="10715">
          <cell r="N10715" t="str">
            <v>FLAC</v>
          </cell>
          <cell r="O10715" t="str">
            <v>FLAC</v>
          </cell>
        </row>
        <row r="10716">
          <cell r="N10716" t="str">
            <v>FLAC</v>
          </cell>
          <cell r="O10716" t="str">
            <v>FLAC</v>
          </cell>
        </row>
        <row r="10717">
          <cell r="N10717" t="str">
            <v>FLAC</v>
          </cell>
          <cell r="O10717" t="str">
            <v>FLAC</v>
          </cell>
        </row>
        <row r="10718">
          <cell r="N10718" t="str">
            <v>FLAC</v>
          </cell>
          <cell r="O10718" t="str">
            <v>FLAC</v>
          </cell>
        </row>
        <row r="10719">
          <cell r="N10719" t="str">
            <v>FLAC</v>
          </cell>
          <cell r="O10719" t="str">
            <v>FLAC</v>
          </cell>
        </row>
        <row r="10720">
          <cell r="N10720" t="str">
            <v>NUTRI ALIMENTOS</v>
          </cell>
          <cell r="O10720" t="str">
            <v>Nutri</v>
          </cell>
        </row>
        <row r="10721">
          <cell r="N10721" t="str">
            <v>FLAC</v>
          </cell>
          <cell r="O10721" t="str">
            <v>FLAC</v>
          </cell>
        </row>
        <row r="10722">
          <cell r="N10722" t="str">
            <v>NUTRI ALIMENTOS</v>
          </cell>
          <cell r="O10722" t="str">
            <v>Nutri</v>
          </cell>
        </row>
        <row r="10723">
          <cell r="N10723" t="str">
            <v>FLAC</v>
          </cell>
          <cell r="O10723" t="str">
            <v>FLAC</v>
          </cell>
        </row>
        <row r="10724">
          <cell r="N10724" t="str">
            <v>FLAC</v>
          </cell>
          <cell r="O10724" t="str">
            <v>FLAC</v>
          </cell>
        </row>
        <row r="10725">
          <cell r="N10725" t="str">
            <v>NUTRI ALIMENTOS</v>
          </cell>
          <cell r="O10725" t="str">
            <v>Nutri</v>
          </cell>
        </row>
        <row r="10726">
          <cell r="N10726" t="str">
            <v>NUTRI ALIMENTOS</v>
          </cell>
          <cell r="O10726" t="str">
            <v>Nutri</v>
          </cell>
        </row>
        <row r="10727">
          <cell r="N10727" t="str">
            <v>FLAC</v>
          </cell>
          <cell r="O10727" t="str">
            <v>FLAC</v>
          </cell>
        </row>
        <row r="10728">
          <cell r="N10728" t="str">
            <v>FLAC</v>
          </cell>
          <cell r="O10728" t="str">
            <v>FLAC</v>
          </cell>
        </row>
        <row r="10729">
          <cell r="N10729" t="str">
            <v>FLAC</v>
          </cell>
          <cell r="O10729" t="str">
            <v>FLAC</v>
          </cell>
        </row>
        <row r="10730">
          <cell r="N10730" t="str">
            <v>FLAC</v>
          </cell>
          <cell r="O10730" t="str">
            <v>FLAC</v>
          </cell>
        </row>
        <row r="10731">
          <cell r="N10731" t="str">
            <v>FLAC</v>
          </cell>
          <cell r="O10731" t="str">
            <v>FLAC</v>
          </cell>
        </row>
        <row r="10732">
          <cell r="N10732" t="str">
            <v>FLAC</v>
          </cell>
          <cell r="O10732" t="str">
            <v>FLAC</v>
          </cell>
        </row>
        <row r="10733">
          <cell r="N10733" t="str">
            <v>FLAC</v>
          </cell>
          <cell r="O10733" t="str">
            <v>FLAC</v>
          </cell>
        </row>
        <row r="10734">
          <cell r="N10734" t="str">
            <v>FLAC</v>
          </cell>
          <cell r="O10734" t="str">
            <v>FLAC</v>
          </cell>
        </row>
        <row r="10735">
          <cell r="N10735" t="str">
            <v>FLAC</v>
          </cell>
          <cell r="O10735" t="str">
            <v>FLAC</v>
          </cell>
        </row>
        <row r="10736">
          <cell r="N10736" t="str">
            <v>FLAC</v>
          </cell>
          <cell r="O10736" t="str">
            <v>FLAC</v>
          </cell>
        </row>
        <row r="10737">
          <cell r="N10737" t="str">
            <v>FLAC</v>
          </cell>
          <cell r="O10737" t="str">
            <v>FLAC</v>
          </cell>
        </row>
        <row r="10738">
          <cell r="N10738" t="str">
            <v>FLAC</v>
          </cell>
          <cell r="O10738" t="str">
            <v>FLAC</v>
          </cell>
        </row>
        <row r="10739">
          <cell r="N10739" t="str">
            <v>FLAC</v>
          </cell>
          <cell r="O10739" t="str">
            <v>FLAC</v>
          </cell>
        </row>
        <row r="10740">
          <cell r="N10740" t="str">
            <v>FLAC</v>
          </cell>
          <cell r="O10740" t="str">
            <v>FLAC</v>
          </cell>
        </row>
        <row r="10741">
          <cell r="N10741" t="str">
            <v>FLAC</v>
          </cell>
          <cell r="O10741" t="str">
            <v>FLAC</v>
          </cell>
        </row>
        <row r="10742">
          <cell r="N10742" t="str">
            <v>FLAC</v>
          </cell>
          <cell r="O10742" t="str">
            <v>FLAC</v>
          </cell>
        </row>
        <row r="10743">
          <cell r="N10743" t="str">
            <v>FLAC</v>
          </cell>
          <cell r="O10743" t="str">
            <v>FLAC</v>
          </cell>
        </row>
        <row r="10744">
          <cell r="N10744" t="str">
            <v>FLAC</v>
          </cell>
          <cell r="O10744" t="str">
            <v>FLAC</v>
          </cell>
        </row>
        <row r="10745">
          <cell r="N10745" t="str">
            <v>FLAC</v>
          </cell>
          <cell r="O10745" t="str">
            <v>FLAC</v>
          </cell>
        </row>
        <row r="10746">
          <cell r="N10746" t="str">
            <v>FLAC</v>
          </cell>
          <cell r="O10746" t="str">
            <v>FLAC</v>
          </cell>
        </row>
        <row r="10747">
          <cell r="N10747" t="str">
            <v>FLAC</v>
          </cell>
          <cell r="O10747" t="str">
            <v>FLAC</v>
          </cell>
        </row>
        <row r="10748">
          <cell r="N10748" t="str">
            <v>FLAC</v>
          </cell>
          <cell r="O10748" t="str">
            <v>FLAC</v>
          </cell>
        </row>
        <row r="10749">
          <cell r="N10749" t="str">
            <v>FLAC</v>
          </cell>
          <cell r="O10749" t="str">
            <v>FLAC</v>
          </cell>
        </row>
        <row r="10750">
          <cell r="N10750" t="str">
            <v>NUTRI ALIMENTOS</v>
          </cell>
          <cell r="O10750" t="str">
            <v>Nutri</v>
          </cell>
        </row>
        <row r="10751">
          <cell r="N10751" t="str">
            <v>FLAC</v>
          </cell>
          <cell r="O10751" t="str">
            <v>FLAC</v>
          </cell>
        </row>
        <row r="10752">
          <cell r="N10752" t="str">
            <v>FLAC</v>
          </cell>
          <cell r="O10752" t="str">
            <v>FLAC</v>
          </cell>
        </row>
        <row r="10753">
          <cell r="N10753" t="str">
            <v>FLAC</v>
          </cell>
          <cell r="O10753" t="str">
            <v>FLAC</v>
          </cell>
        </row>
        <row r="10754">
          <cell r="N10754" t="str">
            <v>FLAC</v>
          </cell>
          <cell r="O10754" t="str">
            <v>FLAC</v>
          </cell>
        </row>
        <row r="10755">
          <cell r="N10755" t="str">
            <v>FLAC</v>
          </cell>
          <cell r="O10755" t="str">
            <v>FLAC</v>
          </cell>
        </row>
        <row r="10756">
          <cell r="N10756" t="str">
            <v>FLAC</v>
          </cell>
          <cell r="O10756" t="str">
            <v>FLAC</v>
          </cell>
        </row>
        <row r="10757">
          <cell r="N10757" t="str">
            <v>FLAC</v>
          </cell>
          <cell r="O10757" t="str">
            <v>FLAC</v>
          </cell>
        </row>
        <row r="10758">
          <cell r="N10758" t="str">
            <v>FLAC</v>
          </cell>
          <cell r="O10758" t="str">
            <v>FLAC</v>
          </cell>
        </row>
        <row r="10759">
          <cell r="N10759" t="str">
            <v>FLAC</v>
          </cell>
          <cell r="O10759" t="str">
            <v>FLAC</v>
          </cell>
        </row>
        <row r="10760">
          <cell r="N10760" t="str">
            <v>FLAC</v>
          </cell>
          <cell r="O10760" t="str">
            <v>FLAC</v>
          </cell>
        </row>
        <row r="10761">
          <cell r="N10761" t="str">
            <v>FLAC</v>
          </cell>
          <cell r="O10761" t="str">
            <v>FLAC</v>
          </cell>
        </row>
        <row r="10762">
          <cell r="N10762" t="str">
            <v>FLAC</v>
          </cell>
          <cell r="O10762" t="str">
            <v>FLAC</v>
          </cell>
        </row>
        <row r="10763">
          <cell r="N10763" t="str">
            <v>FLAC</v>
          </cell>
          <cell r="O10763" t="str">
            <v>FLAC</v>
          </cell>
        </row>
        <row r="10764">
          <cell r="N10764" t="str">
            <v>FLAC</v>
          </cell>
          <cell r="O10764" t="str">
            <v>FLAC</v>
          </cell>
        </row>
        <row r="10765">
          <cell r="N10765" t="str">
            <v>FLAC</v>
          </cell>
          <cell r="O10765" t="str">
            <v>FLAC</v>
          </cell>
        </row>
        <row r="10766">
          <cell r="N10766" t="str">
            <v>FLAC</v>
          </cell>
          <cell r="O10766" t="str">
            <v>FLAC</v>
          </cell>
        </row>
        <row r="10767">
          <cell r="N10767" t="str">
            <v>FLAC</v>
          </cell>
          <cell r="O10767" t="str">
            <v>FLAC</v>
          </cell>
        </row>
        <row r="10768">
          <cell r="N10768" t="str">
            <v>FLAC</v>
          </cell>
          <cell r="O10768" t="str">
            <v>FLAC</v>
          </cell>
        </row>
        <row r="10769">
          <cell r="N10769" t="str">
            <v>FLAC</v>
          </cell>
          <cell r="O10769" t="str">
            <v>FLAC</v>
          </cell>
        </row>
        <row r="10770">
          <cell r="N10770" t="str">
            <v>FLAC</v>
          </cell>
          <cell r="O10770" t="str">
            <v>FLAC</v>
          </cell>
        </row>
        <row r="10771">
          <cell r="N10771" t="str">
            <v>FLAC</v>
          </cell>
          <cell r="O10771" t="str">
            <v>FLAC</v>
          </cell>
        </row>
        <row r="10772">
          <cell r="N10772" t="str">
            <v>FLAC</v>
          </cell>
          <cell r="O10772" t="str">
            <v>FLAC</v>
          </cell>
        </row>
        <row r="10773">
          <cell r="N10773" t="str">
            <v>FLAC</v>
          </cell>
          <cell r="O10773" t="str">
            <v>FLAC</v>
          </cell>
        </row>
        <row r="10774">
          <cell r="N10774" t="str">
            <v>FLAC</v>
          </cell>
          <cell r="O10774" t="str">
            <v>FLAC</v>
          </cell>
        </row>
        <row r="10775">
          <cell r="N10775" t="str">
            <v>FLAC</v>
          </cell>
          <cell r="O10775" t="str">
            <v>FLAC</v>
          </cell>
        </row>
        <row r="10776">
          <cell r="N10776" t="str">
            <v>FLAC</v>
          </cell>
          <cell r="O10776" t="str">
            <v>FLAC</v>
          </cell>
        </row>
        <row r="10777">
          <cell r="N10777" t="str">
            <v>FLAC</v>
          </cell>
          <cell r="O10777" t="str">
            <v>FLAC</v>
          </cell>
        </row>
        <row r="10778">
          <cell r="N10778" t="str">
            <v>FLAC</v>
          </cell>
          <cell r="O10778" t="str">
            <v>FLAC</v>
          </cell>
        </row>
        <row r="10779">
          <cell r="N10779" t="str">
            <v>FLAC</v>
          </cell>
          <cell r="O10779" t="str">
            <v>FLAC</v>
          </cell>
        </row>
        <row r="10780">
          <cell r="N10780" t="str">
            <v>FLAC</v>
          </cell>
          <cell r="O10780" t="str">
            <v>FLAC</v>
          </cell>
        </row>
        <row r="10781">
          <cell r="N10781" t="str">
            <v>FLAC</v>
          </cell>
          <cell r="O10781" t="str">
            <v>FLAC</v>
          </cell>
        </row>
        <row r="10782">
          <cell r="N10782" t="str">
            <v>FLAC</v>
          </cell>
          <cell r="O10782" t="str">
            <v>FLAC</v>
          </cell>
        </row>
        <row r="10783">
          <cell r="N10783" t="str">
            <v>FLAC</v>
          </cell>
          <cell r="O10783" t="str">
            <v>FLAC</v>
          </cell>
        </row>
        <row r="10784">
          <cell r="N10784" t="str">
            <v>FLAC</v>
          </cell>
          <cell r="O10784" t="str">
            <v>FLAC</v>
          </cell>
        </row>
        <row r="10785">
          <cell r="N10785" t="str">
            <v>NUTRI ALIMENTOS</v>
          </cell>
          <cell r="O10785" t="str">
            <v>Nutri</v>
          </cell>
        </row>
        <row r="10786">
          <cell r="N10786" t="str">
            <v>NUTRI ALIMENTOS</v>
          </cell>
          <cell r="O10786" t="str">
            <v>Nutri</v>
          </cell>
        </row>
        <row r="10787">
          <cell r="N10787" t="str">
            <v>FLAC</v>
          </cell>
          <cell r="O10787" t="str">
            <v>FLAC</v>
          </cell>
        </row>
        <row r="10788">
          <cell r="N10788" t="str">
            <v>FLAC</v>
          </cell>
          <cell r="O10788" t="str">
            <v>FLAC</v>
          </cell>
        </row>
        <row r="10789">
          <cell r="N10789" t="str">
            <v>FLAC</v>
          </cell>
          <cell r="O10789" t="str">
            <v>FLAC</v>
          </cell>
        </row>
        <row r="10790">
          <cell r="N10790" t="str">
            <v>FLAC</v>
          </cell>
          <cell r="O10790" t="str">
            <v>FLAC</v>
          </cell>
        </row>
        <row r="10791">
          <cell r="N10791" t="str">
            <v>FLAC</v>
          </cell>
          <cell r="O10791" t="str">
            <v>FLAC</v>
          </cell>
        </row>
        <row r="10792">
          <cell r="N10792" t="str">
            <v>FLAC</v>
          </cell>
          <cell r="O10792" t="str">
            <v>FLAC</v>
          </cell>
        </row>
        <row r="10793">
          <cell r="N10793" t="str">
            <v>FLAC</v>
          </cell>
          <cell r="O10793" t="str">
            <v>FLAC</v>
          </cell>
        </row>
        <row r="10794">
          <cell r="N10794" t="str">
            <v>NUTRI ALIMENTOS</v>
          </cell>
          <cell r="O10794" t="str">
            <v>Nutri</v>
          </cell>
        </row>
        <row r="10795">
          <cell r="N10795" t="str">
            <v>NUTRI ALIMENTOS</v>
          </cell>
          <cell r="O10795" t="str">
            <v>Nutri</v>
          </cell>
        </row>
        <row r="10796">
          <cell r="N10796" t="str">
            <v>NUTRI ALIMENTOS</v>
          </cell>
          <cell r="O10796" t="str">
            <v>Nutri</v>
          </cell>
        </row>
        <row r="10797">
          <cell r="N10797" t="str">
            <v>FLAC</v>
          </cell>
          <cell r="O10797" t="str">
            <v>FLAC</v>
          </cell>
        </row>
        <row r="10798">
          <cell r="N10798" t="str">
            <v>FLAC</v>
          </cell>
          <cell r="O10798" t="str">
            <v>FLAC</v>
          </cell>
        </row>
        <row r="10799">
          <cell r="N10799" t="str">
            <v>FLAC</v>
          </cell>
          <cell r="O10799" t="str">
            <v>FLAC</v>
          </cell>
        </row>
        <row r="10800">
          <cell r="N10800" t="str">
            <v>FLAC</v>
          </cell>
          <cell r="O10800" t="str">
            <v>FLAC</v>
          </cell>
        </row>
        <row r="10801">
          <cell r="N10801" t="str">
            <v>FLAC</v>
          </cell>
          <cell r="O10801" t="str">
            <v>FLAC</v>
          </cell>
        </row>
        <row r="10802">
          <cell r="N10802" t="str">
            <v>FLAC</v>
          </cell>
          <cell r="O10802" t="str">
            <v>FLAC</v>
          </cell>
        </row>
        <row r="10803">
          <cell r="N10803" t="str">
            <v>FLAC</v>
          </cell>
          <cell r="O10803" t="str">
            <v>FLAC</v>
          </cell>
        </row>
        <row r="10804">
          <cell r="N10804" t="str">
            <v>FLAC</v>
          </cell>
          <cell r="O10804" t="str">
            <v>FLAC</v>
          </cell>
        </row>
        <row r="10805">
          <cell r="N10805" t="str">
            <v>FLAC</v>
          </cell>
          <cell r="O10805" t="str">
            <v>FLAC</v>
          </cell>
        </row>
        <row r="10806">
          <cell r="N10806" t="str">
            <v>FLAC</v>
          </cell>
          <cell r="O10806" t="str">
            <v>FLAC</v>
          </cell>
        </row>
        <row r="10807">
          <cell r="N10807" t="str">
            <v>FLAC</v>
          </cell>
          <cell r="O10807" t="str">
            <v>FLAC</v>
          </cell>
        </row>
        <row r="10808">
          <cell r="N10808" t="str">
            <v>FLAC</v>
          </cell>
          <cell r="O10808" t="str">
            <v>FLAC</v>
          </cell>
        </row>
        <row r="10809">
          <cell r="N10809" t="str">
            <v>FLAC</v>
          </cell>
          <cell r="O10809" t="str">
            <v>FLAC</v>
          </cell>
        </row>
        <row r="10810">
          <cell r="N10810" t="str">
            <v>FLAC</v>
          </cell>
          <cell r="O10810" t="str">
            <v>FLAC</v>
          </cell>
        </row>
        <row r="10811">
          <cell r="N10811" t="str">
            <v>FLAC</v>
          </cell>
          <cell r="O10811" t="str">
            <v>FLAC</v>
          </cell>
        </row>
        <row r="10812">
          <cell r="N10812" t="str">
            <v>FLAC</v>
          </cell>
          <cell r="O10812" t="str">
            <v>FLAC</v>
          </cell>
        </row>
        <row r="10813">
          <cell r="N10813" t="str">
            <v>FLAC</v>
          </cell>
          <cell r="O10813" t="str">
            <v>FLAC</v>
          </cell>
        </row>
        <row r="10814">
          <cell r="N10814" t="str">
            <v>CLAUDIO JORGE GO</v>
          </cell>
          <cell r="O10814" t="str">
            <v>Cláudio Jorge</v>
          </cell>
        </row>
        <row r="10815">
          <cell r="N10815" t="str">
            <v>CLAUDIO JORGE GO</v>
          </cell>
          <cell r="O10815" t="str">
            <v>Cláudio Jorge</v>
          </cell>
        </row>
        <row r="10816">
          <cell r="N10816" t="str">
            <v>FLAC</v>
          </cell>
          <cell r="O10816" t="str">
            <v>FLAC</v>
          </cell>
        </row>
        <row r="10817">
          <cell r="N10817" t="str">
            <v>FLAC</v>
          </cell>
          <cell r="O10817" t="str">
            <v>FLAC</v>
          </cell>
        </row>
        <row r="10818">
          <cell r="N10818" t="str">
            <v>FLAC</v>
          </cell>
          <cell r="O10818" t="str">
            <v>FLAC</v>
          </cell>
        </row>
        <row r="10819">
          <cell r="N10819" t="str">
            <v>FLAC</v>
          </cell>
          <cell r="O10819" t="str">
            <v>FLAC</v>
          </cell>
        </row>
        <row r="10820">
          <cell r="N10820" t="str">
            <v>FLAC</v>
          </cell>
          <cell r="O10820" t="str">
            <v>FLAC</v>
          </cell>
        </row>
        <row r="10821">
          <cell r="N10821" t="str">
            <v>FLAC</v>
          </cell>
          <cell r="O10821" t="str">
            <v>FLAC</v>
          </cell>
        </row>
        <row r="10822">
          <cell r="N10822" t="str">
            <v>FLAC</v>
          </cell>
          <cell r="O10822" t="str">
            <v>FLAC</v>
          </cell>
        </row>
        <row r="10823">
          <cell r="N10823" t="str">
            <v>FLAC</v>
          </cell>
          <cell r="O10823" t="str">
            <v>FLAC</v>
          </cell>
        </row>
        <row r="10824">
          <cell r="N10824" t="str">
            <v>FLAC</v>
          </cell>
          <cell r="O10824" t="str">
            <v>FLAC</v>
          </cell>
        </row>
        <row r="10825">
          <cell r="N10825" t="str">
            <v>FLAC</v>
          </cell>
          <cell r="O10825" t="str">
            <v>FLAC</v>
          </cell>
        </row>
        <row r="10826">
          <cell r="N10826" t="str">
            <v>FLAC</v>
          </cell>
          <cell r="O10826" t="str">
            <v>FLAC</v>
          </cell>
        </row>
        <row r="10827">
          <cell r="N10827" t="str">
            <v>FLAC</v>
          </cell>
          <cell r="O10827" t="str">
            <v>FLAC</v>
          </cell>
        </row>
        <row r="10828">
          <cell r="N10828" t="str">
            <v>FLAC</v>
          </cell>
          <cell r="O10828" t="str">
            <v>FLAC</v>
          </cell>
        </row>
        <row r="10829">
          <cell r="N10829" t="str">
            <v>FLAC</v>
          </cell>
          <cell r="O10829" t="str">
            <v>FLAC</v>
          </cell>
        </row>
        <row r="10830">
          <cell r="N10830" t="str">
            <v>FLAC</v>
          </cell>
          <cell r="O10830" t="str">
            <v>FLAC</v>
          </cell>
        </row>
        <row r="10831">
          <cell r="N10831" t="str">
            <v>FLAC</v>
          </cell>
          <cell r="O10831" t="str">
            <v>FLAC</v>
          </cell>
        </row>
        <row r="10832">
          <cell r="N10832" t="str">
            <v>FLAC</v>
          </cell>
          <cell r="O10832" t="str">
            <v>FLAC</v>
          </cell>
        </row>
        <row r="10833">
          <cell r="N10833" t="str">
            <v>FLAC</v>
          </cell>
          <cell r="O10833" t="str">
            <v>FLAC</v>
          </cell>
        </row>
        <row r="10834">
          <cell r="N10834" t="str">
            <v>FLAC</v>
          </cell>
          <cell r="O10834" t="str">
            <v>FLAC</v>
          </cell>
        </row>
        <row r="10835">
          <cell r="N10835" t="str">
            <v>FLAC</v>
          </cell>
          <cell r="O10835" t="str">
            <v>FLAC</v>
          </cell>
        </row>
        <row r="10836">
          <cell r="N10836" t="str">
            <v>FLAC</v>
          </cell>
          <cell r="O10836" t="str">
            <v>FLAC</v>
          </cell>
        </row>
        <row r="10837">
          <cell r="N10837" t="str">
            <v>FLAC</v>
          </cell>
          <cell r="O10837" t="str">
            <v>FLAC</v>
          </cell>
        </row>
        <row r="10838">
          <cell r="N10838" t="str">
            <v>FLAC</v>
          </cell>
          <cell r="O10838" t="str">
            <v>FLAC</v>
          </cell>
        </row>
        <row r="10839">
          <cell r="N10839" t="str">
            <v>FLAC</v>
          </cell>
          <cell r="O10839" t="str">
            <v>FLAC</v>
          </cell>
        </row>
        <row r="10840">
          <cell r="N10840" t="str">
            <v>FLAC</v>
          </cell>
          <cell r="O10840" t="str">
            <v>FLAC</v>
          </cell>
        </row>
        <row r="10841">
          <cell r="N10841" t="str">
            <v>FLAC</v>
          </cell>
          <cell r="O10841" t="str">
            <v>FLAC</v>
          </cell>
        </row>
        <row r="10842">
          <cell r="N10842" t="str">
            <v>FLAC</v>
          </cell>
          <cell r="O10842" t="str">
            <v>FLAC</v>
          </cell>
        </row>
        <row r="10843">
          <cell r="N10843" t="str">
            <v>FLAC</v>
          </cell>
          <cell r="O10843" t="str">
            <v>FLAC</v>
          </cell>
        </row>
        <row r="10844">
          <cell r="N10844" t="str">
            <v>FLAC</v>
          </cell>
          <cell r="O10844" t="str">
            <v>FLAC</v>
          </cell>
        </row>
        <row r="10845">
          <cell r="N10845" t="str">
            <v>FLAC</v>
          </cell>
          <cell r="O10845" t="str">
            <v>FLAC</v>
          </cell>
        </row>
        <row r="10846">
          <cell r="N10846" t="str">
            <v>FLAC</v>
          </cell>
          <cell r="O10846" t="str">
            <v>FLAC</v>
          </cell>
        </row>
        <row r="10847">
          <cell r="N10847" t="str">
            <v>FLAC</v>
          </cell>
          <cell r="O10847" t="str">
            <v>FLAC</v>
          </cell>
        </row>
        <row r="10848">
          <cell r="N10848" t="str">
            <v>FLAC</v>
          </cell>
          <cell r="O10848" t="str">
            <v>FLAC</v>
          </cell>
        </row>
        <row r="10849">
          <cell r="N10849" t="str">
            <v>FLAC</v>
          </cell>
          <cell r="O10849" t="str">
            <v>FLAC</v>
          </cell>
        </row>
        <row r="10850">
          <cell r="N10850" t="str">
            <v>FLAC</v>
          </cell>
          <cell r="O10850" t="str">
            <v>FLAC</v>
          </cell>
        </row>
        <row r="10851">
          <cell r="N10851" t="str">
            <v>FLAC</v>
          </cell>
          <cell r="O10851" t="str">
            <v>FLAC</v>
          </cell>
        </row>
        <row r="10852">
          <cell r="N10852" t="str">
            <v>FLAC</v>
          </cell>
          <cell r="O10852" t="str">
            <v>FLAC</v>
          </cell>
        </row>
        <row r="10853">
          <cell r="N10853" t="str">
            <v>NUTRI ALIMENTOS</v>
          </cell>
          <cell r="O10853" t="str">
            <v>Nutri</v>
          </cell>
        </row>
        <row r="10854">
          <cell r="N10854" t="str">
            <v>NUTRI ALIMENTOS</v>
          </cell>
          <cell r="O10854" t="str">
            <v>Nutri</v>
          </cell>
        </row>
        <row r="10855">
          <cell r="N10855" t="str">
            <v>FLAC</v>
          </cell>
          <cell r="O10855" t="str">
            <v>FLAC</v>
          </cell>
        </row>
        <row r="10856">
          <cell r="N10856" t="str">
            <v>FLAC</v>
          </cell>
          <cell r="O10856" t="str">
            <v>FLAC</v>
          </cell>
        </row>
        <row r="10857">
          <cell r="N10857" t="str">
            <v>FLAC</v>
          </cell>
          <cell r="O10857" t="str">
            <v>FLAC</v>
          </cell>
        </row>
        <row r="10858">
          <cell r="N10858" t="str">
            <v>FLAC</v>
          </cell>
          <cell r="O10858" t="str">
            <v>FLAC</v>
          </cell>
        </row>
        <row r="10859">
          <cell r="N10859" t="str">
            <v>FLAC</v>
          </cell>
          <cell r="O10859" t="str">
            <v>FLAC</v>
          </cell>
        </row>
        <row r="10860">
          <cell r="N10860" t="str">
            <v>FLAC</v>
          </cell>
          <cell r="O10860" t="str">
            <v>FLAC</v>
          </cell>
        </row>
        <row r="10861">
          <cell r="N10861" t="str">
            <v>FLAC</v>
          </cell>
          <cell r="O10861" t="str">
            <v>FLAC</v>
          </cell>
        </row>
        <row r="10862">
          <cell r="N10862" t="str">
            <v>FLAC</v>
          </cell>
          <cell r="O10862" t="str">
            <v>FLAC</v>
          </cell>
        </row>
        <row r="10863">
          <cell r="N10863" t="str">
            <v>FLAC</v>
          </cell>
          <cell r="O10863" t="str">
            <v>FLAC</v>
          </cell>
        </row>
        <row r="10864">
          <cell r="N10864" t="str">
            <v>FLAC</v>
          </cell>
          <cell r="O10864" t="str">
            <v>FLAC</v>
          </cell>
        </row>
        <row r="10865">
          <cell r="N10865" t="str">
            <v>FLAC</v>
          </cell>
          <cell r="O10865" t="str">
            <v>FLAC</v>
          </cell>
        </row>
        <row r="10866">
          <cell r="N10866" t="str">
            <v>FLAC</v>
          </cell>
          <cell r="O10866" t="str">
            <v>FLAC</v>
          </cell>
        </row>
        <row r="10867">
          <cell r="N10867" t="str">
            <v>FLAC</v>
          </cell>
          <cell r="O10867" t="str">
            <v>FLAC</v>
          </cell>
        </row>
        <row r="10868">
          <cell r="N10868" t="str">
            <v>FLAC</v>
          </cell>
          <cell r="O10868" t="str">
            <v>FLAC</v>
          </cell>
        </row>
        <row r="10869">
          <cell r="N10869" t="str">
            <v>FLAC</v>
          </cell>
          <cell r="O10869" t="str">
            <v>FLAC</v>
          </cell>
        </row>
        <row r="10870">
          <cell r="N10870" t="str">
            <v>FLAC</v>
          </cell>
          <cell r="O10870" t="str">
            <v>FLAC</v>
          </cell>
        </row>
        <row r="10871">
          <cell r="N10871" t="str">
            <v>FLAC</v>
          </cell>
          <cell r="O10871" t="str">
            <v>FLAC</v>
          </cell>
        </row>
        <row r="10872">
          <cell r="N10872" t="str">
            <v>FLAC</v>
          </cell>
          <cell r="O10872" t="str">
            <v>FLAC</v>
          </cell>
        </row>
        <row r="10873">
          <cell r="N10873" t="str">
            <v>NUTRI ALIMENTOS</v>
          </cell>
          <cell r="O10873" t="str">
            <v>Nutri</v>
          </cell>
        </row>
        <row r="10874">
          <cell r="N10874" t="str">
            <v>NUTRI ALIMENTOS</v>
          </cell>
          <cell r="O10874" t="str">
            <v>Nutri</v>
          </cell>
        </row>
        <row r="10875">
          <cell r="N10875" t="str">
            <v>FLAC</v>
          </cell>
          <cell r="O10875" t="str">
            <v>FLAC</v>
          </cell>
        </row>
        <row r="10876">
          <cell r="N10876" t="str">
            <v>FLAC</v>
          </cell>
          <cell r="O10876" t="str">
            <v>FLAC</v>
          </cell>
        </row>
        <row r="10877">
          <cell r="N10877" t="str">
            <v>FLAC</v>
          </cell>
          <cell r="O10877" t="str">
            <v>FLAC</v>
          </cell>
        </row>
        <row r="10878">
          <cell r="N10878" t="str">
            <v>FLAC</v>
          </cell>
          <cell r="O10878" t="str">
            <v>FLAC</v>
          </cell>
        </row>
        <row r="10879">
          <cell r="N10879" t="str">
            <v>FLAC</v>
          </cell>
          <cell r="O10879" t="str">
            <v>FLAC</v>
          </cell>
        </row>
        <row r="10880">
          <cell r="N10880" t="str">
            <v>FLAC</v>
          </cell>
          <cell r="O10880" t="str">
            <v>FLAC</v>
          </cell>
        </row>
        <row r="10881">
          <cell r="N10881" t="str">
            <v>FLAC</v>
          </cell>
          <cell r="O10881" t="str">
            <v>FLAC</v>
          </cell>
        </row>
        <row r="10882">
          <cell r="N10882" t="str">
            <v>FLAC</v>
          </cell>
          <cell r="O10882" t="str">
            <v>FLAC</v>
          </cell>
        </row>
        <row r="10883">
          <cell r="N10883" t="str">
            <v>FLAC</v>
          </cell>
          <cell r="O10883" t="str">
            <v>FLAC</v>
          </cell>
        </row>
        <row r="10884">
          <cell r="N10884" t="str">
            <v>FLAC</v>
          </cell>
          <cell r="O10884" t="str">
            <v>FLAC</v>
          </cell>
        </row>
        <row r="10885">
          <cell r="N10885" t="str">
            <v>FLAC</v>
          </cell>
          <cell r="O10885" t="str">
            <v>FLAC</v>
          </cell>
        </row>
        <row r="10886">
          <cell r="N10886" t="str">
            <v>FLAC</v>
          </cell>
          <cell r="O10886" t="str">
            <v>FLAC</v>
          </cell>
        </row>
        <row r="10887">
          <cell r="N10887" t="str">
            <v>FLAC</v>
          </cell>
          <cell r="O10887" t="str">
            <v>FLAC</v>
          </cell>
        </row>
        <row r="10888">
          <cell r="N10888" t="str">
            <v>FLAC</v>
          </cell>
          <cell r="O10888" t="str">
            <v>FLAC</v>
          </cell>
        </row>
        <row r="10889">
          <cell r="N10889" t="str">
            <v>FLAC</v>
          </cell>
          <cell r="O10889" t="str">
            <v>FLAC</v>
          </cell>
        </row>
        <row r="10890">
          <cell r="N10890" t="str">
            <v>FLAC</v>
          </cell>
          <cell r="O10890" t="str">
            <v>FLAC</v>
          </cell>
        </row>
        <row r="10891">
          <cell r="N10891" t="str">
            <v>FLAC</v>
          </cell>
          <cell r="O10891" t="str">
            <v>FLAC</v>
          </cell>
        </row>
        <row r="10892">
          <cell r="N10892" t="str">
            <v>FLAC</v>
          </cell>
          <cell r="O10892" t="str">
            <v>FLAC</v>
          </cell>
        </row>
        <row r="10893">
          <cell r="N10893" t="str">
            <v>FLAC</v>
          </cell>
          <cell r="O10893" t="str">
            <v>FLAC</v>
          </cell>
        </row>
        <row r="10894">
          <cell r="N10894" t="str">
            <v>FLAC</v>
          </cell>
          <cell r="O10894" t="str">
            <v>FLAC</v>
          </cell>
        </row>
        <row r="10895">
          <cell r="N10895" t="str">
            <v>FLAC</v>
          </cell>
          <cell r="O10895" t="str">
            <v>FLAC</v>
          </cell>
        </row>
        <row r="10896">
          <cell r="N10896" t="str">
            <v>FLAC</v>
          </cell>
          <cell r="O10896" t="str">
            <v>FLAC</v>
          </cell>
        </row>
        <row r="10897">
          <cell r="N10897" t="str">
            <v>FLAC</v>
          </cell>
          <cell r="O10897" t="str">
            <v>FLAC</v>
          </cell>
        </row>
        <row r="10898">
          <cell r="N10898" t="str">
            <v>FLAC</v>
          </cell>
          <cell r="O10898" t="str">
            <v>FLAC</v>
          </cell>
        </row>
        <row r="10899">
          <cell r="N10899" t="str">
            <v>FLAC</v>
          </cell>
          <cell r="O10899" t="str">
            <v>FLAC</v>
          </cell>
        </row>
        <row r="10900">
          <cell r="N10900" t="str">
            <v>FLAC</v>
          </cell>
          <cell r="O10900" t="str">
            <v>FLAC</v>
          </cell>
        </row>
        <row r="10901">
          <cell r="N10901" t="str">
            <v>FLAC</v>
          </cell>
          <cell r="O10901" t="str">
            <v>FLAC</v>
          </cell>
        </row>
        <row r="10902">
          <cell r="N10902" t="str">
            <v>FLAC</v>
          </cell>
          <cell r="O10902" t="str">
            <v>FLAC</v>
          </cell>
        </row>
        <row r="10903">
          <cell r="N10903" t="str">
            <v>FLAC</v>
          </cell>
          <cell r="O10903" t="str">
            <v>FLAC</v>
          </cell>
        </row>
        <row r="10904">
          <cell r="N10904" t="str">
            <v>FLAC</v>
          </cell>
          <cell r="O10904" t="str">
            <v>FLAC</v>
          </cell>
        </row>
        <row r="10905">
          <cell r="N10905" t="str">
            <v>FLAC</v>
          </cell>
          <cell r="O10905" t="str">
            <v>FLAC</v>
          </cell>
        </row>
        <row r="10906">
          <cell r="N10906" t="str">
            <v>FLAC</v>
          </cell>
          <cell r="O10906" t="str">
            <v>FLAC</v>
          </cell>
        </row>
        <row r="10907">
          <cell r="N10907" t="str">
            <v>FLAC</v>
          </cell>
          <cell r="O10907" t="str">
            <v>FLAC</v>
          </cell>
        </row>
        <row r="10908">
          <cell r="N10908" t="str">
            <v>FLAC</v>
          </cell>
          <cell r="O10908" t="str">
            <v>FLAC</v>
          </cell>
        </row>
        <row r="10909">
          <cell r="N10909" t="str">
            <v>FLAC</v>
          </cell>
          <cell r="O10909" t="str">
            <v>FLAC</v>
          </cell>
        </row>
        <row r="10910">
          <cell r="N10910" t="str">
            <v>FLAC</v>
          </cell>
          <cell r="O10910" t="str">
            <v>FLAC</v>
          </cell>
        </row>
        <row r="10911">
          <cell r="N10911" t="str">
            <v>FLAC</v>
          </cell>
          <cell r="O10911" t="str">
            <v>FLAC</v>
          </cell>
        </row>
        <row r="10912">
          <cell r="N10912" t="str">
            <v>FLAC</v>
          </cell>
          <cell r="O10912" t="str">
            <v>FLAC</v>
          </cell>
        </row>
        <row r="10913">
          <cell r="N10913" t="str">
            <v>FLAC</v>
          </cell>
          <cell r="O10913" t="str">
            <v>FLAC</v>
          </cell>
        </row>
        <row r="10914">
          <cell r="N10914" t="str">
            <v>FLAC</v>
          </cell>
          <cell r="O10914" t="str">
            <v>FLAC</v>
          </cell>
        </row>
        <row r="10915">
          <cell r="N10915" t="str">
            <v>FLAC</v>
          </cell>
          <cell r="O10915" t="str">
            <v>FLAC</v>
          </cell>
        </row>
        <row r="10916">
          <cell r="N10916" t="str">
            <v>FLAC</v>
          </cell>
          <cell r="O10916" t="str">
            <v>FLAC</v>
          </cell>
        </row>
        <row r="10917">
          <cell r="N10917" t="str">
            <v>FLAC</v>
          </cell>
          <cell r="O10917" t="str">
            <v>FLAC</v>
          </cell>
        </row>
        <row r="10918">
          <cell r="N10918" t="str">
            <v>FLAC</v>
          </cell>
          <cell r="O10918" t="str">
            <v>FLAC</v>
          </cell>
        </row>
        <row r="10919">
          <cell r="N10919" t="str">
            <v>FLAC</v>
          </cell>
          <cell r="O10919" t="str">
            <v>FLAC</v>
          </cell>
        </row>
        <row r="10920">
          <cell r="N10920" t="str">
            <v>FLAC</v>
          </cell>
          <cell r="O10920" t="str">
            <v>FLAC</v>
          </cell>
        </row>
        <row r="10921">
          <cell r="N10921" t="str">
            <v>FLAC</v>
          </cell>
          <cell r="O10921" t="str">
            <v>FLAC</v>
          </cell>
        </row>
        <row r="10922">
          <cell r="N10922" t="str">
            <v>FLAC</v>
          </cell>
          <cell r="O10922" t="str">
            <v>FLAC</v>
          </cell>
        </row>
        <row r="10923">
          <cell r="N10923" t="str">
            <v>FLAC</v>
          </cell>
          <cell r="O10923" t="str">
            <v>FLAC</v>
          </cell>
        </row>
        <row r="10924">
          <cell r="N10924" t="str">
            <v>FLAC</v>
          </cell>
          <cell r="O10924" t="str">
            <v>FLAC</v>
          </cell>
        </row>
        <row r="10925">
          <cell r="N10925" t="str">
            <v>FLAC</v>
          </cell>
          <cell r="O10925" t="str">
            <v>FLAC</v>
          </cell>
        </row>
        <row r="10926">
          <cell r="N10926" t="str">
            <v>FLAC</v>
          </cell>
          <cell r="O10926" t="str">
            <v>FLAC</v>
          </cell>
        </row>
        <row r="10927">
          <cell r="N10927" t="str">
            <v>FLAC</v>
          </cell>
          <cell r="O10927" t="str">
            <v>FLAC</v>
          </cell>
        </row>
        <row r="10928">
          <cell r="N10928" t="str">
            <v>FLAC</v>
          </cell>
          <cell r="O10928" t="str">
            <v>FLAC</v>
          </cell>
        </row>
        <row r="10929">
          <cell r="N10929" t="str">
            <v>FLAC</v>
          </cell>
          <cell r="O10929" t="str">
            <v>FLAC</v>
          </cell>
        </row>
        <row r="10930">
          <cell r="N10930" t="str">
            <v>NUTRI ALIMENTOS</v>
          </cell>
          <cell r="O10930" t="str">
            <v>Nutri</v>
          </cell>
        </row>
        <row r="10931">
          <cell r="N10931" t="str">
            <v>NUTRI ALIMENTOS</v>
          </cell>
          <cell r="O10931" t="str">
            <v>Nutri</v>
          </cell>
        </row>
        <row r="10932">
          <cell r="N10932" t="str">
            <v>FLAC</v>
          </cell>
          <cell r="O10932" t="str">
            <v>FLAC</v>
          </cell>
        </row>
        <row r="10933">
          <cell r="N10933" t="str">
            <v>FLAC</v>
          </cell>
          <cell r="O10933" t="str">
            <v>FLAC</v>
          </cell>
        </row>
        <row r="10934">
          <cell r="N10934" t="str">
            <v>FLAC</v>
          </cell>
          <cell r="O10934" t="str">
            <v>FLAC</v>
          </cell>
        </row>
        <row r="10935">
          <cell r="N10935" t="str">
            <v>FLAC</v>
          </cell>
          <cell r="O10935" t="str">
            <v>FLAC</v>
          </cell>
        </row>
        <row r="10936">
          <cell r="N10936" t="str">
            <v>FLAC</v>
          </cell>
          <cell r="O10936" t="str">
            <v>FLAC</v>
          </cell>
        </row>
        <row r="10937">
          <cell r="N10937" t="str">
            <v>FLAC</v>
          </cell>
          <cell r="O10937" t="str">
            <v>FLAC</v>
          </cell>
        </row>
        <row r="10938">
          <cell r="N10938" t="str">
            <v>FLAC</v>
          </cell>
          <cell r="O10938" t="str">
            <v>FLAC</v>
          </cell>
        </row>
        <row r="10939">
          <cell r="N10939" t="str">
            <v>FLAC</v>
          </cell>
          <cell r="O10939" t="str">
            <v>FLAC</v>
          </cell>
        </row>
        <row r="10940">
          <cell r="N10940" t="str">
            <v>FLAC</v>
          </cell>
          <cell r="O10940" t="str">
            <v>FLAC</v>
          </cell>
        </row>
        <row r="10941">
          <cell r="N10941" t="str">
            <v>FLAC</v>
          </cell>
          <cell r="O10941" t="str">
            <v>FLAC</v>
          </cell>
        </row>
        <row r="10942">
          <cell r="N10942" t="str">
            <v>FLAC</v>
          </cell>
          <cell r="O10942" t="str">
            <v>FLAC</v>
          </cell>
        </row>
        <row r="10943">
          <cell r="N10943" t="str">
            <v>FLAC</v>
          </cell>
          <cell r="O10943" t="str">
            <v>FLAC</v>
          </cell>
        </row>
        <row r="10944">
          <cell r="N10944" t="str">
            <v>FLAC</v>
          </cell>
          <cell r="O10944" t="str">
            <v>FLAC</v>
          </cell>
        </row>
        <row r="10945">
          <cell r="N10945" t="str">
            <v>FLAC</v>
          </cell>
          <cell r="O10945" t="str">
            <v>FLAC</v>
          </cell>
        </row>
        <row r="10946">
          <cell r="N10946" t="str">
            <v>FLAC</v>
          </cell>
          <cell r="O10946" t="str">
            <v>FLAC</v>
          </cell>
        </row>
        <row r="10947">
          <cell r="N10947" t="str">
            <v>FLAC</v>
          </cell>
          <cell r="O10947" t="str">
            <v>FLAC</v>
          </cell>
        </row>
        <row r="10948">
          <cell r="N10948" t="str">
            <v>FLAC</v>
          </cell>
          <cell r="O10948" t="str">
            <v>FLAC</v>
          </cell>
        </row>
        <row r="10949">
          <cell r="N10949" t="str">
            <v>FLAC</v>
          </cell>
          <cell r="O10949" t="str">
            <v>FLAC</v>
          </cell>
        </row>
        <row r="10950">
          <cell r="N10950" t="str">
            <v>FLAC</v>
          </cell>
          <cell r="O10950" t="str">
            <v>FLAC</v>
          </cell>
        </row>
        <row r="10951">
          <cell r="N10951" t="str">
            <v>FLAC</v>
          </cell>
          <cell r="O10951" t="str">
            <v>FLAC</v>
          </cell>
        </row>
        <row r="10952">
          <cell r="N10952" t="str">
            <v>FLAC</v>
          </cell>
          <cell r="O10952" t="str">
            <v>FLAC</v>
          </cell>
        </row>
        <row r="10953">
          <cell r="N10953" t="str">
            <v>FLAC</v>
          </cell>
          <cell r="O10953" t="str">
            <v>FLAC</v>
          </cell>
        </row>
        <row r="10954">
          <cell r="N10954" t="str">
            <v>FLAC</v>
          </cell>
          <cell r="O10954" t="str">
            <v>FLAC</v>
          </cell>
        </row>
        <row r="10955">
          <cell r="N10955" t="str">
            <v>FLAC</v>
          </cell>
          <cell r="O10955" t="str">
            <v>FLAC</v>
          </cell>
        </row>
        <row r="10956">
          <cell r="N10956" t="str">
            <v>FLAC</v>
          </cell>
          <cell r="O10956" t="str">
            <v>FLAC</v>
          </cell>
        </row>
        <row r="10957">
          <cell r="N10957" t="str">
            <v>FLAC</v>
          </cell>
          <cell r="O10957" t="str">
            <v>FLAC</v>
          </cell>
        </row>
        <row r="10958">
          <cell r="N10958" t="str">
            <v>FLAC</v>
          </cell>
          <cell r="O10958" t="str">
            <v>FLAC</v>
          </cell>
        </row>
        <row r="10959">
          <cell r="N10959" t="str">
            <v>FLAC</v>
          </cell>
          <cell r="O10959" t="str">
            <v>FLAC</v>
          </cell>
        </row>
        <row r="10960">
          <cell r="N10960" t="str">
            <v>FLAC</v>
          </cell>
          <cell r="O10960" t="str">
            <v>FLAC</v>
          </cell>
        </row>
        <row r="10961">
          <cell r="N10961" t="str">
            <v>FLAC</v>
          </cell>
          <cell r="O10961" t="str">
            <v>FLAC</v>
          </cell>
        </row>
        <row r="10962">
          <cell r="N10962" t="str">
            <v>FLAC</v>
          </cell>
          <cell r="O10962" t="str">
            <v>FLAC</v>
          </cell>
        </row>
        <row r="10963">
          <cell r="N10963" t="str">
            <v>FLAC</v>
          </cell>
          <cell r="O10963" t="str">
            <v>FLAC</v>
          </cell>
        </row>
        <row r="10964">
          <cell r="N10964" t="str">
            <v>FLAC</v>
          </cell>
          <cell r="O10964" t="str">
            <v>FLAC</v>
          </cell>
        </row>
        <row r="10965">
          <cell r="N10965" t="str">
            <v>FLAC</v>
          </cell>
          <cell r="O10965" t="str">
            <v>FLAC</v>
          </cell>
        </row>
        <row r="10966">
          <cell r="N10966" t="str">
            <v>FLAC</v>
          </cell>
          <cell r="O10966" t="str">
            <v>FLAC</v>
          </cell>
        </row>
        <row r="10967">
          <cell r="N10967" t="str">
            <v>FLAC</v>
          </cell>
          <cell r="O10967" t="str">
            <v>FLAC</v>
          </cell>
        </row>
        <row r="10968">
          <cell r="N10968" t="str">
            <v>FLAC</v>
          </cell>
          <cell r="O10968" t="str">
            <v>FLAC</v>
          </cell>
        </row>
        <row r="10969">
          <cell r="N10969" t="str">
            <v>FLAC</v>
          </cell>
          <cell r="O10969" t="str">
            <v>FLAC</v>
          </cell>
        </row>
        <row r="10970">
          <cell r="N10970" t="str">
            <v>NUTRI ALIMENTOS</v>
          </cell>
          <cell r="O10970" t="str">
            <v>Nutri</v>
          </cell>
        </row>
        <row r="10971">
          <cell r="N10971" t="str">
            <v>NUTRI ALIMENTOS</v>
          </cell>
          <cell r="O10971" t="str">
            <v>Nutri</v>
          </cell>
        </row>
        <row r="10972">
          <cell r="N10972" t="str">
            <v>FLAC</v>
          </cell>
          <cell r="O10972" t="str">
            <v>FLAC</v>
          </cell>
        </row>
        <row r="10973">
          <cell r="N10973" t="str">
            <v>FLAC</v>
          </cell>
          <cell r="O10973" t="str">
            <v>FLAC</v>
          </cell>
        </row>
        <row r="10974">
          <cell r="N10974" t="str">
            <v>FLAC</v>
          </cell>
          <cell r="O10974" t="str">
            <v>FLAC</v>
          </cell>
        </row>
        <row r="10975">
          <cell r="N10975" t="str">
            <v>FLAC</v>
          </cell>
          <cell r="O10975" t="str">
            <v>FLAC</v>
          </cell>
        </row>
        <row r="10976">
          <cell r="N10976" t="str">
            <v>FLAC</v>
          </cell>
          <cell r="O10976" t="str">
            <v>FLAC</v>
          </cell>
        </row>
        <row r="10977">
          <cell r="N10977" t="str">
            <v>FLAC</v>
          </cell>
          <cell r="O10977" t="str">
            <v>FLAC</v>
          </cell>
        </row>
        <row r="10978">
          <cell r="N10978" t="str">
            <v>FLAC</v>
          </cell>
          <cell r="O10978" t="str">
            <v>FLAC</v>
          </cell>
        </row>
        <row r="10979">
          <cell r="N10979" t="str">
            <v>FLAC</v>
          </cell>
          <cell r="O10979" t="str">
            <v>FLAC</v>
          </cell>
        </row>
        <row r="10980">
          <cell r="N10980" t="str">
            <v>FLAC</v>
          </cell>
          <cell r="O10980" t="str">
            <v>FLAC</v>
          </cell>
        </row>
        <row r="10981">
          <cell r="N10981" t="str">
            <v>FLAC</v>
          </cell>
          <cell r="O10981" t="str">
            <v>FLAC</v>
          </cell>
        </row>
        <row r="10982">
          <cell r="N10982" t="str">
            <v>FLAC</v>
          </cell>
          <cell r="O10982" t="str">
            <v>FLAC</v>
          </cell>
        </row>
        <row r="10983">
          <cell r="N10983" t="str">
            <v>FLAC</v>
          </cell>
          <cell r="O10983" t="str">
            <v>FLAC</v>
          </cell>
        </row>
        <row r="10984">
          <cell r="N10984" t="str">
            <v>FLAC</v>
          </cell>
          <cell r="O10984" t="str">
            <v>FLAC</v>
          </cell>
        </row>
        <row r="10985">
          <cell r="N10985" t="str">
            <v>FLAC</v>
          </cell>
          <cell r="O10985" t="str">
            <v>FLAC</v>
          </cell>
        </row>
        <row r="10986">
          <cell r="N10986" t="str">
            <v>FLAC</v>
          </cell>
          <cell r="O10986" t="str">
            <v>FLAC</v>
          </cell>
        </row>
        <row r="10987">
          <cell r="N10987" t="str">
            <v>FLAC</v>
          </cell>
          <cell r="O10987" t="str">
            <v>FLAC</v>
          </cell>
        </row>
        <row r="10988">
          <cell r="N10988" t="str">
            <v>FLAC</v>
          </cell>
          <cell r="O10988" t="str">
            <v>FLAC</v>
          </cell>
        </row>
        <row r="10989">
          <cell r="N10989" t="str">
            <v>FLAC</v>
          </cell>
          <cell r="O10989" t="str">
            <v>FLAC</v>
          </cell>
        </row>
        <row r="10990">
          <cell r="N10990" t="str">
            <v>FLAC</v>
          </cell>
          <cell r="O10990" t="str">
            <v>FLAC</v>
          </cell>
        </row>
        <row r="10991">
          <cell r="N10991" t="str">
            <v>FLAC</v>
          </cell>
          <cell r="O10991" t="str">
            <v>FLAC</v>
          </cell>
        </row>
        <row r="10992">
          <cell r="N10992" t="str">
            <v>FLAC</v>
          </cell>
          <cell r="O10992" t="str">
            <v>FLAC</v>
          </cell>
        </row>
        <row r="10993">
          <cell r="N10993" t="str">
            <v>FLAC</v>
          </cell>
          <cell r="O10993" t="str">
            <v>FLAC</v>
          </cell>
        </row>
        <row r="10994">
          <cell r="N10994" t="str">
            <v>FLAC</v>
          </cell>
          <cell r="O10994" t="str">
            <v>FLAC</v>
          </cell>
        </row>
        <row r="10995">
          <cell r="N10995" t="str">
            <v>FLAC</v>
          </cell>
          <cell r="O10995" t="str">
            <v>FLAC</v>
          </cell>
        </row>
        <row r="10996">
          <cell r="N10996" t="str">
            <v>FLAC</v>
          </cell>
          <cell r="O10996" t="str">
            <v>FLAC</v>
          </cell>
        </row>
        <row r="10997">
          <cell r="N10997" t="str">
            <v>FLAC</v>
          </cell>
          <cell r="O10997" t="str">
            <v>FLAC</v>
          </cell>
        </row>
        <row r="10998">
          <cell r="N10998" t="str">
            <v>FLAC</v>
          </cell>
          <cell r="O10998" t="str">
            <v>FLAC</v>
          </cell>
        </row>
        <row r="10999">
          <cell r="N10999" t="str">
            <v>FLAC</v>
          </cell>
          <cell r="O10999" t="str">
            <v>FLAC</v>
          </cell>
        </row>
        <row r="11000">
          <cell r="N11000" t="str">
            <v>FLAC</v>
          </cell>
          <cell r="O11000" t="str">
            <v>FLAC</v>
          </cell>
        </row>
        <row r="11001">
          <cell r="N11001" t="str">
            <v>FLAC</v>
          </cell>
          <cell r="O11001" t="str">
            <v>FLAC</v>
          </cell>
        </row>
        <row r="11002">
          <cell r="N11002" t="str">
            <v>FLAC</v>
          </cell>
          <cell r="O11002" t="str">
            <v>FLAC</v>
          </cell>
        </row>
        <row r="11003">
          <cell r="N11003" t="str">
            <v>FLAC</v>
          </cell>
          <cell r="O11003" t="str">
            <v>FLAC</v>
          </cell>
        </row>
        <row r="11004">
          <cell r="N11004" t="str">
            <v>FLAC</v>
          </cell>
          <cell r="O11004" t="str">
            <v>FLAC</v>
          </cell>
        </row>
        <row r="11005">
          <cell r="N11005" t="str">
            <v>FLAC</v>
          </cell>
          <cell r="O11005" t="str">
            <v>FLAC</v>
          </cell>
        </row>
        <row r="11006">
          <cell r="N11006" t="str">
            <v>FLAC</v>
          </cell>
          <cell r="O11006" t="str">
            <v>FLAC</v>
          </cell>
        </row>
        <row r="11007">
          <cell r="N11007" t="str">
            <v>FLAC</v>
          </cell>
          <cell r="O11007" t="str">
            <v>FLAC</v>
          </cell>
        </row>
        <row r="11008">
          <cell r="N11008" t="str">
            <v>FLAC</v>
          </cell>
          <cell r="O11008" t="str">
            <v>FLAC</v>
          </cell>
        </row>
        <row r="11009">
          <cell r="N11009" t="str">
            <v>NUTRI ALIMENTOS</v>
          </cell>
          <cell r="O11009" t="str">
            <v>Nutri</v>
          </cell>
        </row>
        <row r="11010">
          <cell r="N11010" t="str">
            <v>NUTRI ALIMENTOS</v>
          </cell>
          <cell r="O11010" t="str">
            <v>Nutri</v>
          </cell>
        </row>
        <row r="11011">
          <cell r="N11011" t="str">
            <v>FLAC</v>
          </cell>
          <cell r="O11011" t="str">
            <v>FLAC</v>
          </cell>
        </row>
        <row r="11012">
          <cell r="N11012" t="str">
            <v>FLAC</v>
          </cell>
          <cell r="O11012" t="str">
            <v>FLAC</v>
          </cell>
        </row>
        <row r="11013">
          <cell r="N11013" t="str">
            <v>FLAC</v>
          </cell>
          <cell r="O11013" t="str">
            <v>FLAC</v>
          </cell>
        </row>
        <row r="11014">
          <cell r="N11014" t="str">
            <v>FLAC</v>
          </cell>
          <cell r="O11014" t="str">
            <v>FLAC</v>
          </cell>
        </row>
        <row r="11015">
          <cell r="N11015" t="str">
            <v>FLAC</v>
          </cell>
          <cell r="O11015" t="str">
            <v>FLAC</v>
          </cell>
        </row>
        <row r="11016">
          <cell r="N11016" t="str">
            <v>FLAC</v>
          </cell>
          <cell r="O11016" t="str">
            <v>FLAC</v>
          </cell>
        </row>
        <row r="11017">
          <cell r="N11017" t="str">
            <v>FLAC</v>
          </cell>
          <cell r="O11017" t="str">
            <v>FLAC</v>
          </cell>
        </row>
        <row r="11018">
          <cell r="N11018" t="str">
            <v>FLAC</v>
          </cell>
          <cell r="O11018" t="str">
            <v>FLAC</v>
          </cell>
        </row>
        <row r="11019">
          <cell r="N11019" t="str">
            <v>FLAC</v>
          </cell>
          <cell r="O11019" t="str">
            <v>FLAC</v>
          </cell>
        </row>
        <row r="11020">
          <cell r="N11020" t="str">
            <v>FLAC</v>
          </cell>
          <cell r="O11020" t="str">
            <v>FLAC</v>
          </cell>
        </row>
        <row r="11021">
          <cell r="N11021" t="str">
            <v>FLAC</v>
          </cell>
          <cell r="O11021" t="str">
            <v>FLAC</v>
          </cell>
        </row>
        <row r="11022">
          <cell r="N11022" t="str">
            <v>FLAC</v>
          </cell>
          <cell r="O11022" t="str">
            <v>FLAC</v>
          </cell>
        </row>
        <row r="11023">
          <cell r="N11023" t="str">
            <v>FLAC</v>
          </cell>
          <cell r="O11023" t="str">
            <v>FLAC</v>
          </cell>
        </row>
        <row r="11024">
          <cell r="N11024" t="str">
            <v>FLAC</v>
          </cell>
          <cell r="O11024" t="str">
            <v>FLAC</v>
          </cell>
        </row>
        <row r="11025">
          <cell r="N11025" t="str">
            <v>FLAC</v>
          </cell>
          <cell r="O11025" t="str">
            <v>FLAC</v>
          </cell>
        </row>
        <row r="11026">
          <cell r="N11026" t="str">
            <v>FLAC</v>
          </cell>
          <cell r="O11026" t="str">
            <v>FLAC</v>
          </cell>
        </row>
        <row r="11027">
          <cell r="N11027" t="str">
            <v>FLAC</v>
          </cell>
          <cell r="O11027" t="str">
            <v>FLAC</v>
          </cell>
        </row>
        <row r="11028">
          <cell r="N11028" t="str">
            <v>FLAC</v>
          </cell>
          <cell r="O11028" t="str">
            <v>FLAC</v>
          </cell>
        </row>
        <row r="11029">
          <cell r="N11029" t="str">
            <v>FLAC</v>
          </cell>
          <cell r="O11029" t="str">
            <v>FLAC</v>
          </cell>
        </row>
        <row r="11030">
          <cell r="N11030" t="str">
            <v>FLAC</v>
          </cell>
          <cell r="O11030" t="str">
            <v>FLAC</v>
          </cell>
        </row>
        <row r="11031">
          <cell r="N11031" t="str">
            <v>FLAC</v>
          </cell>
          <cell r="O11031" t="str">
            <v>FLAC</v>
          </cell>
        </row>
        <row r="11032">
          <cell r="N11032" t="str">
            <v>FLAC</v>
          </cell>
          <cell r="O11032" t="str">
            <v>FLAC</v>
          </cell>
        </row>
        <row r="11033">
          <cell r="N11033" t="str">
            <v>FLAC</v>
          </cell>
          <cell r="O11033" t="str">
            <v>FLAC</v>
          </cell>
        </row>
        <row r="11034">
          <cell r="N11034" t="str">
            <v>FLAC</v>
          </cell>
          <cell r="O11034" t="str">
            <v>FLAC</v>
          </cell>
        </row>
        <row r="11035">
          <cell r="N11035" t="str">
            <v>FLAC</v>
          </cell>
          <cell r="O11035" t="str">
            <v>FLAC</v>
          </cell>
        </row>
        <row r="11036">
          <cell r="N11036" t="str">
            <v>FLAC</v>
          </cell>
          <cell r="O11036" t="str">
            <v>FLAC</v>
          </cell>
        </row>
        <row r="11037">
          <cell r="N11037" t="str">
            <v>FLAC</v>
          </cell>
          <cell r="O11037" t="str">
            <v>FLAC</v>
          </cell>
        </row>
        <row r="11038">
          <cell r="N11038" t="str">
            <v>FLAC</v>
          </cell>
          <cell r="O11038" t="str">
            <v>FLAC</v>
          </cell>
        </row>
        <row r="11039">
          <cell r="N11039" t="str">
            <v>FLAC</v>
          </cell>
          <cell r="O11039" t="str">
            <v>FLAC</v>
          </cell>
        </row>
        <row r="11040">
          <cell r="N11040" t="str">
            <v>FLAC</v>
          </cell>
          <cell r="O11040" t="str">
            <v>FLAC</v>
          </cell>
        </row>
        <row r="11041">
          <cell r="N11041" t="str">
            <v>FLAC</v>
          </cell>
          <cell r="O11041" t="str">
            <v>FLAC</v>
          </cell>
        </row>
        <row r="11042">
          <cell r="N11042" t="str">
            <v>FLAC</v>
          </cell>
          <cell r="O11042" t="str">
            <v>FLAC</v>
          </cell>
        </row>
        <row r="11043">
          <cell r="N11043" t="str">
            <v>FLAC</v>
          </cell>
          <cell r="O11043" t="str">
            <v>FLAC</v>
          </cell>
        </row>
        <row r="11044">
          <cell r="N11044" t="str">
            <v>FLAC</v>
          </cell>
          <cell r="O11044" t="str">
            <v>FLAC</v>
          </cell>
        </row>
        <row r="11045">
          <cell r="N11045" t="str">
            <v>FLAC</v>
          </cell>
          <cell r="O11045" t="str">
            <v>FLAC</v>
          </cell>
        </row>
        <row r="11046">
          <cell r="N11046" t="str">
            <v>FLAC</v>
          </cell>
          <cell r="O11046" t="str">
            <v>FLAC</v>
          </cell>
        </row>
        <row r="11047">
          <cell r="N11047" t="str">
            <v>FLAC</v>
          </cell>
          <cell r="O11047" t="str">
            <v>FLAC</v>
          </cell>
        </row>
        <row r="11048">
          <cell r="N11048" t="str">
            <v>NUTRI ALIMENTOS</v>
          </cell>
          <cell r="O11048" t="str">
            <v>Nutri</v>
          </cell>
        </row>
        <row r="11049">
          <cell r="N11049" t="str">
            <v>FLAC</v>
          </cell>
          <cell r="O11049" t="str">
            <v>FLAC</v>
          </cell>
        </row>
        <row r="11050">
          <cell r="N11050" t="str">
            <v>FLAC</v>
          </cell>
          <cell r="O11050" t="str">
            <v>FLAC</v>
          </cell>
        </row>
        <row r="11051">
          <cell r="N11051" t="str">
            <v>FLAC</v>
          </cell>
          <cell r="O11051" t="str">
            <v>FLAC</v>
          </cell>
        </row>
        <row r="11052">
          <cell r="N11052" t="str">
            <v>FLAC</v>
          </cell>
          <cell r="O11052" t="str">
            <v>FLAC</v>
          </cell>
        </row>
        <row r="11053">
          <cell r="N11053" t="str">
            <v>FLAC</v>
          </cell>
          <cell r="O11053" t="str">
            <v>FLAC</v>
          </cell>
        </row>
        <row r="11054">
          <cell r="N11054" t="str">
            <v>FLAC</v>
          </cell>
          <cell r="O11054" t="str">
            <v>FLAC</v>
          </cell>
        </row>
        <row r="11055">
          <cell r="N11055" t="str">
            <v>FLAC</v>
          </cell>
          <cell r="O11055" t="str">
            <v>FLAC</v>
          </cell>
        </row>
        <row r="11056">
          <cell r="N11056" t="str">
            <v>FLAC</v>
          </cell>
          <cell r="O11056" t="str">
            <v>FLAC</v>
          </cell>
        </row>
        <row r="11057">
          <cell r="N11057" t="str">
            <v>FLAC</v>
          </cell>
          <cell r="O11057" t="str">
            <v>FLAC</v>
          </cell>
        </row>
        <row r="11058">
          <cell r="N11058" t="str">
            <v>FLAC</v>
          </cell>
          <cell r="O11058" t="str">
            <v>FLAC</v>
          </cell>
        </row>
        <row r="11059">
          <cell r="N11059" t="str">
            <v>FLAC</v>
          </cell>
          <cell r="O11059" t="str">
            <v>FLAC</v>
          </cell>
        </row>
        <row r="11060">
          <cell r="N11060" t="str">
            <v>NUTRI ALIMENTOS</v>
          </cell>
          <cell r="O11060" t="str">
            <v>Nutri</v>
          </cell>
        </row>
        <row r="11061">
          <cell r="N11061" t="str">
            <v>NUTRI ALIMENTOS</v>
          </cell>
          <cell r="O11061" t="str">
            <v>Nutri</v>
          </cell>
        </row>
        <row r="11062">
          <cell r="N11062" t="str">
            <v>FLAC</v>
          </cell>
          <cell r="O11062" t="str">
            <v>FLAC</v>
          </cell>
        </row>
        <row r="11063">
          <cell r="N11063" t="str">
            <v>FLAC</v>
          </cell>
          <cell r="O11063" t="str">
            <v>FLAC</v>
          </cell>
        </row>
        <row r="11064">
          <cell r="N11064" t="str">
            <v>FLAC</v>
          </cell>
          <cell r="O11064" t="str">
            <v>FLAC</v>
          </cell>
        </row>
        <row r="11065">
          <cell r="N11065" t="str">
            <v>FLAC</v>
          </cell>
          <cell r="O11065" t="str">
            <v>FLAC</v>
          </cell>
        </row>
        <row r="11066">
          <cell r="N11066" t="str">
            <v>FLAC</v>
          </cell>
          <cell r="O11066" t="str">
            <v>FLAC</v>
          </cell>
        </row>
        <row r="11067">
          <cell r="N11067" t="str">
            <v>FLAC</v>
          </cell>
          <cell r="O11067" t="str">
            <v>FLAC</v>
          </cell>
        </row>
        <row r="11068">
          <cell r="N11068" t="str">
            <v>FLAC</v>
          </cell>
          <cell r="O11068" t="str">
            <v>FLAC</v>
          </cell>
        </row>
        <row r="11069">
          <cell r="N11069" t="str">
            <v>FLAC</v>
          </cell>
          <cell r="O11069" t="str">
            <v>FLAC</v>
          </cell>
        </row>
        <row r="11070">
          <cell r="N11070" t="str">
            <v>FLAC</v>
          </cell>
          <cell r="O11070" t="str">
            <v>FLAC</v>
          </cell>
        </row>
        <row r="11071">
          <cell r="N11071" t="str">
            <v>FLAC</v>
          </cell>
          <cell r="O11071" t="str">
            <v>FLAC</v>
          </cell>
        </row>
        <row r="11072">
          <cell r="N11072" t="str">
            <v>FLAC</v>
          </cell>
          <cell r="O11072" t="str">
            <v>FLAC</v>
          </cell>
        </row>
        <row r="11073">
          <cell r="N11073" t="str">
            <v>FLAC</v>
          </cell>
          <cell r="O11073" t="str">
            <v>FLAC</v>
          </cell>
        </row>
        <row r="11074">
          <cell r="N11074" t="str">
            <v>FLAC</v>
          </cell>
          <cell r="O11074" t="str">
            <v>FLAC</v>
          </cell>
        </row>
        <row r="11075">
          <cell r="N11075" t="str">
            <v>FLAC</v>
          </cell>
          <cell r="O11075" t="str">
            <v>FLAC</v>
          </cell>
        </row>
        <row r="11076">
          <cell r="N11076" t="str">
            <v>FLAC</v>
          </cell>
          <cell r="O11076" t="str">
            <v>FLAC</v>
          </cell>
        </row>
        <row r="11077">
          <cell r="N11077" t="str">
            <v>FLAC</v>
          </cell>
          <cell r="O11077" t="str">
            <v>FLAC</v>
          </cell>
        </row>
        <row r="11078">
          <cell r="N11078" t="str">
            <v>FLAC</v>
          </cell>
          <cell r="O11078" t="str">
            <v>FLAC</v>
          </cell>
        </row>
        <row r="11079">
          <cell r="N11079" t="str">
            <v>FLAC</v>
          </cell>
          <cell r="O11079" t="str">
            <v>FLAC</v>
          </cell>
        </row>
        <row r="11080">
          <cell r="N11080" t="str">
            <v>FLAC</v>
          </cell>
          <cell r="O11080" t="str">
            <v>FLAC</v>
          </cell>
        </row>
        <row r="11081">
          <cell r="N11081" t="str">
            <v>FLAC</v>
          </cell>
          <cell r="O11081" t="str">
            <v>FLAC</v>
          </cell>
        </row>
        <row r="11082">
          <cell r="N11082" t="str">
            <v>FLAC</v>
          </cell>
          <cell r="O11082" t="str">
            <v>FLAC</v>
          </cell>
        </row>
        <row r="11083">
          <cell r="N11083" t="str">
            <v>FLAC</v>
          </cell>
          <cell r="O11083" t="str">
            <v>FLAC</v>
          </cell>
        </row>
        <row r="11084">
          <cell r="N11084" t="str">
            <v>FLAC</v>
          </cell>
          <cell r="O11084" t="str">
            <v>FLAC</v>
          </cell>
        </row>
        <row r="11085">
          <cell r="N11085" t="str">
            <v>FLAC</v>
          </cell>
          <cell r="O11085" t="str">
            <v>FLAC</v>
          </cell>
        </row>
        <row r="11086">
          <cell r="N11086" t="str">
            <v>FLAC</v>
          </cell>
          <cell r="O11086" t="str">
            <v>FLAC</v>
          </cell>
        </row>
        <row r="11087">
          <cell r="N11087" t="str">
            <v>FLAC</v>
          </cell>
          <cell r="O11087" t="str">
            <v>FLAC</v>
          </cell>
        </row>
        <row r="11088">
          <cell r="N11088" t="str">
            <v>FLAC</v>
          </cell>
          <cell r="O11088" t="str">
            <v>FLAC</v>
          </cell>
        </row>
        <row r="11089">
          <cell r="N11089" t="str">
            <v>FLAC</v>
          </cell>
          <cell r="O11089" t="str">
            <v>FLAC</v>
          </cell>
        </row>
        <row r="11090">
          <cell r="N11090" t="str">
            <v>FLAC</v>
          </cell>
          <cell r="O11090" t="str">
            <v>FLAC</v>
          </cell>
        </row>
        <row r="11091">
          <cell r="N11091" t="str">
            <v>FLAC</v>
          </cell>
          <cell r="O11091" t="str">
            <v>FLAC</v>
          </cell>
        </row>
        <row r="11092">
          <cell r="N11092" t="str">
            <v>FLAC</v>
          </cell>
          <cell r="O11092" t="str">
            <v>FLAC</v>
          </cell>
        </row>
        <row r="11093">
          <cell r="N11093" t="str">
            <v>NUTRI ALIMENTOS</v>
          </cell>
          <cell r="O11093" t="str">
            <v>Nutri</v>
          </cell>
        </row>
        <row r="11094">
          <cell r="N11094" t="str">
            <v>FLAC</v>
          </cell>
          <cell r="O11094" t="str">
            <v>FLAC</v>
          </cell>
        </row>
        <row r="11095">
          <cell r="N11095" t="str">
            <v>FLAC</v>
          </cell>
          <cell r="O11095" t="str">
            <v>FLAC</v>
          </cell>
        </row>
        <row r="11096">
          <cell r="N11096" t="str">
            <v>FLAC</v>
          </cell>
          <cell r="O11096" t="str">
            <v>FLAC</v>
          </cell>
        </row>
        <row r="11097">
          <cell r="N11097" t="str">
            <v>FLAC</v>
          </cell>
          <cell r="O11097" t="str">
            <v>FLAC</v>
          </cell>
        </row>
        <row r="11098">
          <cell r="N11098" t="str">
            <v>FLAC</v>
          </cell>
          <cell r="O11098" t="str">
            <v>FLAC</v>
          </cell>
        </row>
        <row r="11099">
          <cell r="N11099" t="str">
            <v>FLAC</v>
          </cell>
          <cell r="O11099" t="str">
            <v>FLAC</v>
          </cell>
        </row>
        <row r="11100">
          <cell r="N11100" t="str">
            <v>FLAC</v>
          </cell>
          <cell r="O11100" t="str">
            <v>FLAC</v>
          </cell>
        </row>
        <row r="11101">
          <cell r="N11101" t="str">
            <v>FLAC</v>
          </cell>
          <cell r="O11101" t="str">
            <v>FLAC</v>
          </cell>
        </row>
        <row r="11102">
          <cell r="N11102" t="str">
            <v>FLAC</v>
          </cell>
          <cell r="O11102" t="str">
            <v>FLAC</v>
          </cell>
        </row>
        <row r="11103">
          <cell r="N11103" t="str">
            <v>FLAC</v>
          </cell>
          <cell r="O11103" t="str">
            <v>FLAC</v>
          </cell>
        </row>
        <row r="11104">
          <cell r="N11104" t="str">
            <v>FLAC</v>
          </cell>
          <cell r="O11104" t="str">
            <v>FLAC</v>
          </cell>
        </row>
        <row r="11105">
          <cell r="N11105" t="str">
            <v>FLAC</v>
          </cell>
          <cell r="O11105" t="str">
            <v>FLAC</v>
          </cell>
        </row>
        <row r="11106">
          <cell r="N11106" t="str">
            <v>FLAC</v>
          </cell>
          <cell r="O11106" t="str">
            <v>FLAC</v>
          </cell>
        </row>
        <row r="11107">
          <cell r="N11107" t="str">
            <v>FLAC</v>
          </cell>
          <cell r="O11107" t="str">
            <v>FLAC</v>
          </cell>
        </row>
        <row r="11108">
          <cell r="N11108" t="str">
            <v>FLAC</v>
          </cell>
          <cell r="O11108" t="str">
            <v>FLAC</v>
          </cell>
        </row>
        <row r="11109">
          <cell r="N11109" t="str">
            <v>FLAC</v>
          </cell>
          <cell r="O11109" t="str">
            <v>FLAC</v>
          </cell>
        </row>
        <row r="11110">
          <cell r="N11110" t="str">
            <v>FLAC</v>
          </cell>
          <cell r="O11110" t="str">
            <v>FLAC</v>
          </cell>
        </row>
        <row r="11111">
          <cell r="N11111" t="str">
            <v>FLAC</v>
          </cell>
          <cell r="O11111" t="str">
            <v>FLAC</v>
          </cell>
        </row>
        <row r="11112">
          <cell r="N11112" t="str">
            <v>FLAC</v>
          </cell>
          <cell r="O11112" t="str">
            <v>FLAC</v>
          </cell>
        </row>
        <row r="11113">
          <cell r="N11113" t="str">
            <v>FLAC</v>
          </cell>
          <cell r="O11113" t="str">
            <v>FLAC</v>
          </cell>
        </row>
        <row r="11114">
          <cell r="N11114" t="str">
            <v>FLAC</v>
          </cell>
          <cell r="O11114" t="str">
            <v>FLAC</v>
          </cell>
        </row>
        <row r="11115">
          <cell r="N11115" t="str">
            <v>FLAC</v>
          </cell>
          <cell r="O11115" t="str">
            <v>FLAC</v>
          </cell>
        </row>
        <row r="11116">
          <cell r="N11116" t="str">
            <v>FLAC</v>
          </cell>
          <cell r="O11116" t="str">
            <v>FLAC</v>
          </cell>
        </row>
        <row r="11117">
          <cell r="N11117" t="str">
            <v>FLAC</v>
          </cell>
          <cell r="O11117" t="str">
            <v>FLAC</v>
          </cell>
        </row>
        <row r="11118">
          <cell r="N11118" t="str">
            <v>FLAC</v>
          </cell>
          <cell r="O11118" t="str">
            <v>FLAC</v>
          </cell>
        </row>
        <row r="11119">
          <cell r="N11119" t="str">
            <v>FLAC</v>
          </cell>
          <cell r="O11119" t="str">
            <v>FLAC</v>
          </cell>
        </row>
        <row r="11120">
          <cell r="N11120" t="str">
            <v>FLAC</v>
          </cell>
          <cell r="O11120" t="str">
            <v>FLAC</v>
          </cell>
        </row>
        <row r="11121">
          <cell r="N11121" t="str">
            <v>FLAC</v>
          </cell>
          <cell r="O11121" t="str">
            <v>FLAC</v>
          </cell>
        </row>
        <row r="11122">
          <cell r="N11122" t="str">
            <v>FLAC</v>
          </cell>
          <cell r="O11122" t="str">
            <v>FLAC</v>
          </cell>
        </row>
        <row r="11123">
          <cell r="N11123" t="str">
            <v>FLAC</v>
          </cell>
          <cell r="O11123" t="str">
            <v>FLAC</v>
          </cell>
        </row>
        <row r="11124">
          <cell r="N11124" t="str">
            <v>FLAC</v>
          </cell>
          <cell r="O11124" t="str">
            <v>FLAC</v>
          </cell>
        </row>
        <row r="11125">
          <cell r="N11125" t="str">
            <v>FLAC</v>
          </cell>
          <cell r="O11125" t="str">
            <v>FLAC</v>
          </cell>
        </row>
        <row r="11126">
          <cell r="N11126" t="str">
            <v>FLAC</v>
          </cell>
          <cell r="O11126" t="str">
            <v>FLAC</v>
          </cell>
        </row>
        <row r="11127">
          <cell r="N11127" t="str">
            <v>FLAC</v>
          </cell>
          <cell r="O11127" t="str">
            <v>FLAC</v>
          </cell>
        </row>
        <row r="11128">
          <cell r="N11128" t="str">
            <v>FLAC</v>
          </cell>
          <cell r="O11128" t="str">
            <v>FLAC</v>
          </cell>
        </row>
        <row r="11129">
          <cell r="N11129" t="str">
            <v>FLAC</v>
          </cell>
          <cell r="O11129" t="str">
            <v>FLAC</v>
          </cell>
        </row>
        <row r="11130">
          <cell r="N11130" t="str">
            <v>FLAC</v>
          </cell>
          <cell r="O11130" t="str">
            <v>FLAC</v>
          </cell>
        </row>
        <row r="11131">
          <cell r="N11131" t="str">
            <v>FLAC</v>
          </cell>
          <cell r="O11131" t="str">
            <v>FLAC</v>
          </cell>
        </row>
        <row r="11132">
          <cell r="N11132" t="str">
            <v>FLAC</v>
          </cell>
          <cell r="O11132" t="str">
            <v>FLAC</v>
          </cell>
        </row>
        <row r="11133">
          <cell r="N11133" t="str">
            <v>FLAC</v>
          </cell>
          <cell r="O11133" t="str">
            <v>FLAC</v>
          </cell>
        </row>
        <row r="11134">
          <cell r="N11134" t="str">
            <v>FLAC</v>
          </cell>
          <cell r="O11134" t="str">
            <v>FLAC</v>
          </cell>
        </row>
        <row r="11135">
          <cell r="N11135" t="str">
            <v>FLAC</v>
          </cell>
          <cell r="O11135" t="str">
            <v>FLAC</v>
          </cell>
        </row>
        <row r="11136">
          <cell r="N11136" t="str">
            <v>FLAC</v>
          </cell>
          <cell r="O11136" t="str">
            <v>FLAC</v>
          </cell>
        </row>
        <row r="11137">
          <cell r="N11137" t="str">
            <v>FLAC</v>
          </cell>
          <cell r="O11137" t="str">
            <v>FLAC</v>
          </cell>
        </row>
        <row r="11138">
          <cell r="N11138" t="str">
            <v>FLAC</v>
          </cell>
          <cell r="O11138" t="str">
            <v>FLAC</v>
          </cell>
        </row>
        <row r="11139">
          <cell r="N11139" t="str">
            <v>FLAC</v>
          </cell>
          <cell r="O11139" t="str">
            <v>FLAC</v>
          </cell>
        </row>
        <row r="11140">
          <cell r="N11140" t="str">
            <v>FLAC</v>
          </cell>
          <cell r="O11140" t="str">
            <v>FLAC</v>
          </cell>
        </row>
        <row r="11141">
          <cell r="N11141" t="str">
            <v>FLAC</v>
          </cell>
          <cell r="O11141" t="str">
            <v>FLAC</v>
          </cell>
        </row>
        <row r="11142">
          <cell r="N11142" t="str">
            <v>NUTRI ALIMENTOS</v>
          </cell>
          <cell r="O11142" t="str">
            <v>Nutri</v>
          </cell>
        </row>
        <row r="11143">
          <cell r="N11143" t="str">
            <v>FLAC</v>
          </cell>
          <cell r="O11143" t="str">
            <v>FLAC</v>
          </cell>
        </row>
        <row r="11144">
          <cell r="N11144" t="str">
            <v>FLAC</v>
          </cell>
          <cell r="O11144" t="str">
            <v>FLAC</v>
          </cell>
        </row>
        <row r="11145">
          <cell r="N11145" t="str">
            <v>FLAC</v>
          </cell>
          <cell r="O11145" t="str">
            <v>FLAC</v>
          </cell>
        </row>
        <row r="11146">
          <cell r="N11146" t="str">
            <v>FLAC</v>
          </cell>
          <cell r="O11146" t="str">
            <v>FLAC</v>
          </cell>
        </row>
        <row r="11147">
          <cell r="N11147" t="str">
            <v>FLAC</v>
          </cell>
          <cell r="O11147" t="str">
            <v>FLAC</v>
          </cell>
        </row>
        <row r="11148">
          <cell r="N11148" t="str">
            <v>FLAC</v>
          </cell>
          <cell r="O11148" t="str">
            <v>FLAC</v>
          </cell>
        </row>
        <row r="11149">
          <cell r="N11149" t="str">
            <v>FLAC</v>
          </cell>
          <cell r="O11149" t="str">
            <v>FLAC</v>
          </cell>
        </row>
        <row r="11150">
          <cell r="N11150" t="str">
            <v>FLAC</v>
          </cell>
          <cell r="O11150" t="str">
            <v>FLAC</v>
          </cell>
        </row>
        <row r="11151">
          <cell r="N11151" t="str">
            <v>FLAC</v>
          </cell>
          <cell r="O11151" t="str">
            <v>FLAC</v>
          </cell>
        </row>
        <row r="11152">
          <cell r="N11152" t="str">
            <v>FLAC</v>
          </cell>
          <cell r="O11152" t="str">
            <v>FLAC</v>
          </cell>
        </row>
        <row r="11153">
          <cell r="N11153" t="str">
            <v>FLAC</v>
          </cell>
          <cell r="O11153" t="str">
            <v>FLAC</v>
          </cell>
        </row>
        <row r="11154">
          <cell r="N11154" t="str">
            <v>FLAC</v>
          </cell>
          <cell r="O11154" t="str">
            <v>FLAC</v>
          </cell>
        </row>
        <row r="11155">
          <cell r="N11155" t="str">
            <v>FLAC</v>
          </cell>
          <cell r="O11155" t="str">
            <v>FLAC</v>
          </cell>
        </row>
        <row r="11156">
          <cell r="N11156" t="str">
            <v>NUTRI ALIMENTOS</v>
          </cell>
          <cell r="O11156" t="str">
            <v>Nutri</v>
          </cell>
        </row>
        <row r="11157">
          <cell r="N11157" t="str">
            <v>FLAC</v>
          </cell>
          <cell r="O11157" t="str">
            <v>FLAC</v>
          </cell>
        </row>
        <row r="11158">
          <cell r="N11158" t="str">
            <v>FLAC</v>
          </cell>
          <cell r="O11158" t="str">
            <v>FLAC</v>
          </cell>
        </row>
        <row r="11159">
          <cell r="N11159" t="str">
            <v>FLAC</v>
          </cell>
          <cell r="O11159" t="str">
            <v>FLAC</v>
          </cell>
        </row>
        <row r="11160">
          <cell r="N11160" t="str">
            <v>FLAC</v>
          </cell>
          <cell r="O11160" t="str">
            <v>FLAC</v>
          </cell>
        </row>
        <row r="11161">
          <cell r="N11161" t="str">
            <v>FLAC</v>
          </cell>
          <cell r="O11161" t="str">
            <v>FLAC</v>
          </cell>
        </row>
        <row r="11162">
          <cell r="N11162" t="str">
            <v>FLAC</v>
          </cell>
          <cell r="O11162" t="str">
            <v>FLAC</v>
          </cell>
        </row>
        <row r="11163">
          <cell r="N11163" t="str">
            <v>FLAC</v>
          </cell>
          <cell r="O11163" t="str">
            <v>FLAC</v>
          </cell>
        </row>
        <row r="11164">
          <cell r="N11164" t="str">
            <v>FLAC</v>
          </cell>
          <cell r="O11164" t="str">
            <v>FLAC</v>
          </cell>
        </row>
        <row r="11165">
          <cell r="N11165" t="str">
            <v>FLAC</v>
          </cell>
          <cell r="O11165" t="str">
            <v>FLAC</v>
          </cell>
        </row>
        <row r="11166">
          <cell r="N11166" t="str">
            <v>FLAC</v>
          </cell>
          <cell r="O11166" t="str">
            <v>FLAC</v>
          </cell>
        </row>
        <row r="11167">
          <cell r="N11167" t="str">
            <v>FLAC</v>
          </cell>
          <cell r="O11167" t="str">
            <v>FLAC</v>
          </cell>
        </row>
        <row r="11168">
          <cell r="N11168" t="str">
            <v>FLAC</v>
          </cell>
          <cell r="O11168" t="str">
            <v>FLAC</v>
          </cell>
        </row>
        <row r="11169">
          <cell r="N11169" t="str">
            <v>FLAC</v>
          </cell>
          <cell r="O11169" t="str">
            <v>FLAC</v>
          </cell>
        </row>
        <row r="11170">
          <cell r="N11170" t="str">
            <v>FLAC</v>
          </cell>
          <cell r="O11170" t="str">
            <v>FLAC</v>
          </cell>
        </row>
        <row r="11171">
          <cell r="N11171" t="str">
            <v>FLAC</v>
          </cell>
          <cell r="O11171" t="str">
            <v>FLAC</v>
          </cell>
        </row>
        <row r="11172">
          <cell r="N11172" t="str">
            <v>FLAC</v>
          </cell>
          <cell r="O11172" t="str">
            <v>FLAC</v>
          </cell>
        </row>
        <row r="11173">
          <cell r="N11173" t="str">
            <v>FLAC</v>
          </cell>
          <cell r="O11173" t="str">
            <v>FLAC</v>
          </cell>
        </row>
        <row r="11174">
          <cell r="N11174" t="str">
            <v>FLAC</v>
          </cell>
          <cell r="O11174" t="str">
            <v>FLAC</v>
          </cell>
        </row>
        <row r="11175">
          <cell r="N11175" t="str">
            <v>FLAC</v>
          </cell>
          <cell r="O11175" t="str">
            <v>FLAC</v>
          </cell>
        </row>
        <row r="11176">
          <cell r="N11176" t="str">
            <v>FLAC</v>
          </cell>
          <cell r="O11176" t="str">
            <v>FLAC</v>
          </cell>
        </row>
        <row r="11177">
          <cell r="N11177" t="str">
            <v>FLAC</v>
          </cell>
          <cell r="O11177" t="str">
            <v>FLAC</v>
          </cell>
        </row>
        <row r="11178">
          <cell r="N11178" t="str">
            <v>FLAC</v>
          </cell>
          <cell r="O11178" t="str">
            <v>FLAC</v>
          </cell>
        </row>
        <row r="11179">
          <cell r="N11179" t="str">
            <v>FLAC</v>
          </cell>
          <cell r="O11179" t="str">
            <v>FLAC</v>
          </cell>
        </row>
        <row r="11180">
          <cell r="N11180" t="str">
            <v>FLAC</v>
          </cell>
          <cell r="O11180" t="str">
            <v>FLAC</v>
          </cell>
        </row>
        <row r="11181">
          <cell r="N11181" t="str">
            <v>FLAC</v>
          </cell>
          <cell r="O11181" t="str">
            <v>FLAC</v>
          </cell>
        </row>
        <row r="11182">
          <cell r="N11182" t="str">
            <v>FLAC</v>
          </cell>
          <cell r="O11182" t="str">
            <v>FLAC</v>
          </cell>
        </row>
        <row r="11183">
          <cell r="N11183" t="str">
            <v>FLAC</v>
          </cell>
          <cell r="O11183" t="str">
            <v>FLAC</v>
          </cell>
        </row>
        <row r="11184">
          <cell r="N11184" t="str">
            <v>FLAC</v>
          </cell>
          <cell r="O11184" t="str">
            <v>FLAC</v>
          </cell>
        </row>
        <row r="11185">
          <cell r="N11185" t="str">
            <v>FLAC</v>
          </cell>
          <cell r="O11185" t="str">
            <v>FLAC</v>
          </cell>
        </row>
        <row r="11186">
          <cell r="N11186" t="str">
            <v>FLAC</v>
          </cell>
          <cell r="O11186" t="str">
            <v>FLAC</v>
          </cell>
        </row>
        <row r="11187">
          <cell r="N11187" t="str">
            <v>FLAC</v>
          </cell>
          <cell r="O11187" t="str">
            <v>FLAC</v>
          </cell>
        </row>
        <row r="11188">
          <cell r="N11188" t="str">
            <v>FLAC</v>
          </cell>
          <cell r="O11188" t="str">
            <v>FLAC</v>
          </cell>
        </row>
        <row r="11189">
          <cell r="N11189" t="str">
            <v>FLAC</v>
          </cell>
          <cell r="O11189" t="str">
            <v>FLAC</v>
          </cell>
        </row>
        <row r="11190">
          <cell r="N11190" t="str">
            <v>FLAC</v>
          </cell>
          <cell r="O11190" t="str">
            <v>FLAC</v>
          </cell>
        </row>
        <row r="11191">
          <cell r="N11191" t="str">
            <v>FLAC</v>
          </cell>
          <cell r="O11191" t="str">
            <v>FLAC</v>
          </cell>
        </row>
        <row r="11192">
          <cell r="N11192" t="str">
            <v>FLAC</v>
          </cell>
          <cell r="O11192" t="str">
            <v>FLAC</v>
          </cell>
        </row>
        <row r="11193">
          <cell r="N11193" t="str">
            <v>FLAC</v>
          </cell>
          <cell r="O11193" t="str">
            <v>FLAC</v>
          </cell>
        </row>
        <row r="11194">
          <cell r="N11194" t="str">
            <v>FLAC</v>
          </cell>
          <cell r="O11194" t="str">
            <v>FLAC</v>
          </cell>
        </row>
        <row r="11195">
          <cell r="N11195" t="str">
            <v>FLAC</v>
          </cell>
          <cell r="O11195" t="str">
            <v>FLAC</v>
          </cell>
        </row>
        <row r="11196">
          <cell r="N11196" t="str">
            <v>FLAC</v>
          </cell>
          <cell r="O11196" t="str">
            <v>FLAC</v>
          </cell>
        </row>
        <row r="11197">
          <cell r="N11197" t="str">
            <v>FLAC</v>
          </cell>
          <cell r="O11197" t="str">
            <v>FLAC</v>
          </cell>
        </row>
        <row r="11198">
          <cell r="N11198" t="str">
            <v>FLAC</v>
          </cell>
          <cell r="O11198" t="str">
            <v>FLAC</v>
          </cell>
        </row>
        <row r="11199">
          <cell r="N11199" t="str">
            <v>FLAC</v>
          </cell>
          <cell r="O11199" t="str">
            <v>FLAC</v>
          </cell>
        </row>
        <row r="11200">
          <cell r="N11200" t="str">
            <v>FLAC</v>
          </cell>
          <cell r="O11200" t="str">
            <v>FLAC</v>
          </cell>
        </row>
        <row r="11201">
          <cell r="N11201" t="str">
            <v>FLAC</v>
          </cell>
          <cell r="O11201" t="str">
            <v>FLAC</v>
          </cell>
        </row>
        <row r="11202">
          <cell r="N11202" t="str">
            <v>FLAC</v>
          </cell>
          <cell r="O11202" t="str">
            <v>FLAC</v>
          </cell>
        </row>
        <row r="11203">
          <cell r="N11203" t="str">
            <v>FLAC</v>
          </cell>
          <cell r="O11203" t="str">
            <v>FLAC</v>
          </cell>
        </row>
        <row r="11204">
          <cell r="N11204" t="str">
            <v>FLAC</v>
          </cell>
          <cell r="O11204" t="str">
            <v>FLAC</v>
          </cell>
        </row>
        <row r="11205">
          <cell r="N11205" t="str">
            <v>FLAC</v>
          </cell>
          <cell r="O11205" t="str">
            <v>FLAC</v>
          </cell>
        </row>
        <row r="11206">
          <cell r="N11206" t="str">
            <v>FLAC</v>
          </cell>
          <cell r="O11206" t="str">
            <v>FLAC</v>
          </cell>
        </row>
        <row r="11207">
          <cell r="N11207" t="str">
            <v>FLAC</v>
          </cell>
          <cell r="O11207" t="str">
            <v>FLAC</v>
          </cell>
        </row>
        <row r="11208">
          <cell r="N11208" t="str">
            <v>FLAC</v>
          </cell>
          <cell r="O11208" t="str">
            <v>FLAC</v>
          </cell>
        </row>
        <row r="11209">
          <cell r="N11209" t="str">
            <v>FLAC</v>
          </cell>
          <cell r="O11209" t="str">
            <v>FLAC</v>
          </cell>
        </row>
        <row r="11210">
          <cell r="N11210" t="str">
            <v>FLAC</v>
          </cell>
          <cell r="O11210" t="str">
            <v>FLAC</v>
          </cell>
        </row>
        <row r="11211">
          <cell r="N11211" t="str">
            <v>FLAC</v>
          </cell>
          <cell r="O11211" t="str">
            <v>FLAC</v>
          </cell>
        </row>
        <row r="11212">
          <cell r="N11212" t="str">
            <v>FLAC</v>
          </cell>
          <cell r="O11212" t="str">
            <v>FLAC</v>
          </cell>
        </row>
        <row r="11213">
          <cell r="N11213" t="str">
            <v>FLAC</v>
          </cell>
          <cell r="O11213" t="str">
            <v>FLAC</v>
          </cell>
        </row>
        <row r="11214">
          <cell r="N11214" t="str">
            <v>FLAC</v>
          </cell>
          <cell r="O11214" t="str">
            <v>FLAC</v>
          </cell>
        </row>
        <row r="11215">
          <cell r="N11215" t="str">
            <v>FLAC</v>
          </cell>
          <cell r="O11215" t="str">
            <v>FLAC</v>
          </cell>
        </row>
        <row r="11216">
          <cell r="N11216" t="str">
            <v>FLAC</v>
          </cell>
          <cell r="O11216" t="str">
            <v>FLAC</v>
          </cell>
        </row>
        <row r="11217">
          <cell r="N11217" t="str">
            <v>FLAC</v>
          </cell>
          <cell r="O11217" t="str">
            <v>FLAC</v>
          </cell>
        </row>
        <row r="11218">
          <cell r="N11218" t="str">
            <v>FLAC</v>
          </cell>
          <cell r="O11218" t="str">
            <v>FLAC</v>
          </cell>
        </row>
        <row r="11219">
          <cell r="N11219" t="str">
            <v>FLAC</v>
          </cell>
          <cell r="O11219" t="str">
            <v>FLAC</v>
          </cell>
        </row>
        <row r="11220">
          <cell r="N11220" t="str">
            <v>FLAC</v>
          </cell>
          <cell r="O11220" t="str">
            <v>FLAC</v>
          </cell>
        </row>
        <row r="11221">
          <cell r="N11221" t="str">
            <v>FLAC</v>
          </cell>
          <cell r="O11221" t="str">
            <v>FLAC</v>
          </cell>
        </row>
        <row r="11222">
          <cell r="N11222" t="str">
            <v>FLAC</v>
          </cell>
          <cell r="O11222" t="str">
            <v>FLAC</v>
          </cell>
        </row>
        <row r="11223">
          <cell r="N11223" t="str">
            <v>FLAC</v>
          </cell>
          <cell r="O11223" t="str">
            <v>FLAC</v>
          </cell>
        </row>
        <row r="11224">
          <cell r="N11224" t="str">
            <v>FLAC</v>
          </cell>
          <cell r="O11224" t="str">
            <v>FLAC</v>
          </cell>
        </row>
        <row r="11225">
          <cell r="N11225" t="str">
            <v>FLAC</v>
          </cell>
          <cell r="O11225" t="str">
            <v>FLAC</v>
          </cell>
        </row>
        <row r="11226">
          <cell r="N11226" t="str">
            <v>FLAC</v>
          </cell>
          <cell r="O11226" t="str">
            <v>FLAC</v>
          </cell>
        </row>
        <row r="11227">
          <cell r="N11227" t="str">
            <v>FLAC</v>
          </cell>
          <cell r="O11227" t="str">
            <v>FLAC</v>
          </cell>
        </row>
        <row r="11228">
          <cell r="N11228" t="str">
            <v>FLAC</v>
          </cell>
          <cell r="O11228" t="str">
            <v>FLAC</v>
          </cell>
        </row>
        <row r="11229">
          <cell r="N11229" t="str">
            <v>FLAC</v>
          </cell>
          <cell r="O11229" t="str">
            <v>FLAC</v>
          </cell>
        </row>
        <row r="11230">
          <cell r="N11230" t="str">
            <v>FLAC</v>
          </cell>
          <cell r="O11230" t="str">
            <v>FLAC</v>
          </cell>
        </row>
        <row r="11231">
          <cell r="N11231" t="str">
            <v>FLAC</v>
          </cell>
          <cell r="O11231" t="str">
            <v>FLAC</v>
          </cell>
        </row>
        <row r="11232">
          <cell r="N11232" t="str">
            <v>FLAC</v>
          </cell>
          <cell r="O11232" t="str">
            <v>FLAC</v>
          </cell>
        </row>
        <row r="11233">
          <cell r="N11233" t="str">
            <v>FLAC</v>
          </cell>
          <cell r="O11233" t="str">
            <v>FLAC</v>
          </cell>
        </row>
        <row r="11234">
          <cell r="N11234" t="str">
            <v>FLAC</v>
          </cell>
          <cell r="O11234" t="str">
            <v>FLAC</v>
          </cell>
        </row>
        <row r="11235">
          <cell r="N11235" t="str">
            <v>FLAC</v>
          </cell>
          <cell r="O11235" t="str">
            <v>FLAC</v>
          </cell>
        </row>
        <row r="11236">
          <cell r="N11236" t="str">
            <v>FLAC</v>
          </cell>
          <cell r="O11236" t="str">
            <v>FLAC</v>
          </cell>
        </row>
        <row r="11237">
          <cell r="N11237" t="str">
            <v>FLAC</v>
          </cell>
          <cell r="O11237" t="str">
            <v>FLAC</v>
          </cell>
        </row>
        <row r="11238">
          <cell r="N11238" t="str">
            <v>FLAC</v>
          </cell>
          <cell r="O11238" t="str">
            <v>FLAC</v>
          </cell>
        </row>
        <row r="11239">
          <cell r="N11239" t="str">
            <v>FLAC</v>
          </cell>
          <cell r="O11239" t="str">
            <v>FLAC</v>
          </cell>
        </row>
        <row r="11240">
          <cell r="N11240" t="str">
            <v>FLAC</v>
          </cell>
          <cell r="O11240" t="str">
            <v>FLAC</v>
          </cell>
        </row>
        <row r="11241">
          <cell r="N11241" t="str">
            <v>FLAC</v>
          </cell>
          <cell r="O11241" t="str">
            <v>FLAC</v>
          </cell>
        </row>
        <row r="11242">
          <cell r="N11242" t="str">
            <v>FLAC</v>
          </cell>
          <cell r="O11242" t="str">
            <v>FLAC</v>
          </cell>
        </row>
        <row r="11243">
          <cell r="N11243" t="str">
            <v>FLAC</v>
          </cell>
          <cell r="O11243" t="str">
            <v>FLAC</v>
          </cell>
        </row>
        <row r="11244">
          <cell r="N11244" t="str">
            <v>FLAC</v>
          </cell>
          <cell r="O11244" t="str">
            <v>FLAC</v>
          </cell>
        </row>
        <row r="11245">
          <cell r="N11245" t="str">
            <v>FLAC</v>
          </cell>
          <cell r="O11245" t="str">
            <v>FLAC</v>
          </cell>
        </row>
        <row r="11246">
          <cell r="N11246" t="str">
            <v>FLAC</v>
          </cell>
          <cell r="O11246" t="str">
            <v>FLAC</v>
          </cell>
        </row>
        <row r="11247">
          <cell r="N11247" t="str">
            <v>FLAC</v>
          </cell>
          <cell r="O11247" t="str">
            <v>FLAC</v>
          </cell>
        </row>
        <row r="11248">
          <cell r="N11248" t="str">
            <v>FLAC</v>
          </cell>
          <cell r="O11248" t="str">
            <v>FLAC</v>
          </cell>
        </row>
        <row r="11249">
          <cell r="N11249" t="str">
            <v>FLAC</v>
          </cell>
          <cell r="O11249" t="str">
            <v>FLAC</v>
          </cell>
        </row>
        <row r="11250">
          <cell r="N11250" t="str">
            <v>FLAC</v>
          </cell>
          <cell r="O11250" t="str">
            <v>FLAC</v>
          </cell>
        </row>
        <row r="11251">
          <cell r="N11251" t="str">
            <v>FLAC</v>
          </cell>
          <cell r="O11251" t="str">
            <v>FLAC</v>
          </cell>
        </row>
        <row r="11252">
          <cell r="N11252" t="str">
            <v>FLAC</v>
          </cell>
          <cell r="O11252" t="str">
            <v>FLAC</v>
          </cell>
        </row>
        <row r="11253">
          <cell r="N11253" t="str">
            <v>FLAC</v>
          </cell>
          <cell r="O11253" t="str">
            <v>FLAC</v>
          </cell>
        </row>
        <row r="11254">
          <cell r="N11254" t="str">
            <v>FLAC</v>
          </cell>
          <cell r="O11254" t="str">
            <v>FLAC</v>
          </cell>
        </row>
        <row r="11255">
          <cell r="N11255" t="str">
            <v>FLAC</v>
          </cell>
          <cell r="O11255" t="str">
            <v>FLAC</v>
          </cell>
        </row>
        <row r="11256">
          <cell r="N11256" t="str">
            <v>FLAC</v>
          </cell>
          <cell r="O11256" t="str">
            <v>FLAC</v>
          </cell>
        </row>
        <row r="11257">
          <cell r="N11257" t="str">
            <v>FLAC</v>
          </cell>
          <cell r="O11257" t="str">
            <v>FLAC</v>
          </cell>
        </row>
        <row r="11258">
          <cell r="N11258" t="str">
            <v>FLAC</v>
          </cell>
          <cell r="O11258" t="str">
            <v>FLAC</v>
          </cell>
        </row>
        <row r="11259">
          <cell r="N11259" t="str">
            <v>FLAC</v>
          </cell>
          <cell r="O11259" t="str">
            <v>FLAC</v>
          </cell>
        </row>
        <row r="11260">
          <cell r="N11260" t="str">
            <v>FLAC</v>
          </cell>
          <cell r="O11260" t="str">
            <v>FLAC</v>
          </cell>
        </row>
        <row r="11261">
          <cell r="N11261" t="str">
            <v>FLAC</v>
          </cell>
          <cell r="O11261" t="str">
            <v>FLAC</v>
          </cell>
        </row>
        <row r="11262">
          <cell r="N11262" t="str">
            <v>FLAC</v>
          </cell>
          <cell r="O11262" t="str">
            <v>FLAC</v>
          </cell>
        </row>
        <row r="11263">
          <cell r="N11263" t="str">
            <v>FLAC</v>
          </cell>
          <cell r="O11263" t="str">
            <v>FLAC</v>
          </cell>
        </row>
        <row r="11264">
          <cell r="N11264" t="str">
            <v>FLAC</v>
          </cell>
          <cell r="O11264" t="str">
            <v>FLAC</v>
          </cell>
        </row>
        <row r="11265">
          <cell r="N11265" t="str">
            <v>FLAC</v>
          </cell>
          <cell r="O11265" t="str">
            <v>FLAC</v>
          </cell>
        </row>
        <row r="11266">
          <cell r="N11266" t="str">
            <v>FLAC</v>
          </cell>
          <cell r="O11266" t="str">
            <v>FLAC</v>
          </cell>
        </row>
        <row r="11267">
          <cell r="N11267" t="str">
            <v>FLAC</v>
          </cell>
          <cell r="O11267" t="str">
            <v>FLAC</v>
          </cell>
        </row>
        <row r="11268">
          <cell r="N11268" t="str">
            <v>FLAC</v>
          </cell>
          <cell r="O11268" t="str">
            <v>FLAC</v>
          </cell>
        </row>
        <row r="11269">
          <cell r="N11269" t="str">
            <v>FLAC</v>
          </cell>
          <cell r="O11269" t="str">
            <v>FLAC</v>
          </cell>
        </row>
        <row r="11270">
          <cell r="N11270" t="str">
            <v>FLAC</v>
          </cell>
          <cell r="O11270" t="str">
            <v>FLAC</v>
          </cell>
        </row>
        <row r="11271">
          <cell r="N11271" t="str">
            <v>FLAC</v>
          </cell>
          <cell r="O11271" t="str">
            <v>FLAC</v>
          </cell>
        </row>
        <row r="11272">
          <cell r="N11272" t="str">
            <v>FLAC</v>
          </cell>
          <cell r="O11272" t="str">
            <v>FLAC</v>
          </cell>
        </row>
        <row r="11273">
          <cell r="N11273" t="str">
            <v>FLAC</v>
          </cell>
          <cell r="O11273" t="str">
            <v>FLAC</v>
          </cell>
        </row>
        <row r="11274">
          <cell r="N11274" t="str">
            <v>FLAC</v>
          </cell>
          <cell r="O11274" t="str">
            <v>FLAC</v>
          </cell>
        </row>
        <row r="11275">
          <cell r="N11275" t="str">
            <v>FLAC</v>
          </cell>
          <cell r="O11275" t="str">
            <v>FLAC</v>
          </cell>
        </row>
        <row r="11276">
          <cell r="N11276" t="str">
            <v>FLAC</v>
          </cell>
          <cell r="O11276" t="str">
            <v>FLAC</v>
          </cell>
        </row>
        <row r="11277">
          <cell r="N11277" t="str">
            <v>FLAC</v>
          </cell>
          <cell r="O11277" t="str">
            <v>FLAC</v>
          </cell>
        </row>
        <row r="11278">
          <cell r="N11278" t="str">
            <v>FLAC</v>
          </cell>
          <cell r="O11278" t="str">
            <v>FLAC</v>
          </cell>
        </row>
        <row r="11279">
          <cell r="N11279" t="str">
            <v>FLAC</v>
          </cell>
          <cell r="O11279" t="str">
            <v>FLAC</v>
          </cell>
        </row>
        <row r="11280">
          <cell r="N11280" t="str">
            <v>FLAC</v>
          </cell>
          <cell r="O11280" t="str">
            <v>FLAC</v>
          </cell>
        </row>
        <row r="11281">
          <cell r="N11281" t="str">
            <v>FLAC</v>
          </cell>
          <cell r="O11281" t="str">
            <v>FLAC</v>
          </cell>
        </row>
        <row r="11282">
          <cell r="N11282" t="str">
            <v>NUTRI ALIMENTOS</v>
          </cell>
          <cell r="O11282" t="str">
            <v>Nutri</v>
          </cell>
        </row>
        <row r="11283">
          <cell r="N11283" t="str">
            <v>NUTRI ALIMENTOS</v>
          </cell>
          <cell r="O11283" t="str">
            <v>Nutri</v>
          </cell>
        </row>
        <row r="11284">
          <cell r="N11284" t="str">
            <v>NUTRI ALIMENTOS</v>
          </cell>
          <cell r="O11284" t="str">
            <v>Nutri</v>
          </cell>
        </row>
        <row r="11285">
          <cell r="N11285" t="str">
            <v>FLAC</v>
          </cell>
          <cell r="O11285" t="str">
            <v>FLAC</v>
          </cell>
        </row>
        <row r="11286">
          <cell r="N11286" t="str">
            <v>FLAC</v>
          </cell>
          <cell r="O11286" t="str">
            <v>FLAC</v>
          </cell>
        </row>
        <row r="11287">
          <cell r="N11287" t="str">
            <v>FLAC</v>
          </cell>
          <cell r="O11287" t="str">
            <v>FLAC</v>
          </cell>
        </row>
        <row r="11288">
          <cell r="N11288" t="str">
            <v>FLAC</v>
          </cell>
          <cell r="O11288" t="str">
            <v>FLAC</v>
          </cell>
        </row>
        <row r="11289">
          <cell r="N11289" t="str">
            <v>FLAC</v>
          </cell>
          <cell r="O11289" t="str">
            <v>FLAC</v>
          </cell>
        </row>
        <row r="11290">
          <cell r="N11290" t="str">
            <v>FLAC</v>
          </cell>
          <cell r="O11290" t="str">
            <v>FLAC</v>
          </cell>
        </row>
        <row r="11291">
          <cell r="N11291" t="str">
            <v>FLAC</v>
          </cell>
          <cell r="O11291" t="str">
            <v>FLAC</v>
          </cell>
        </row>
        <row r="11292">
          <cell r="N11292" t="str">
            <v>FLAC</v>
          </cell>
          <cell r="O11292" t="str">
            <v>FLAC</v>
          </cell>
        </row>
        <row r="11293">
          <cell r="N11293" t="str">
            <v>FLAC</v>
          </cell>
          <cell r="O11293" t="str">
            <v>FLAC</v>
          </cell>
        </row>
        <row r="11294">
          <cell r="N11294" t="str">
            <v>FLAC</v>
          </cell>
          <cell r="O11294" t="str">
            <v>FLAC</v>
          </cell>
        </row>
        <row r="11295">
          <cell r="N11295" t="str">
            <v>FLAC</v>
          </cell>
          <cell r="O11295" t="str">
            <v>FLAC</v>
          </cell>
        </row>
        <row r="11296">
          <cell r="N11296" t="str">
            <v>FLAC</v>
          </cell>
          <cell r="O11296" t="str">
            <v>FLAC</v>
          </cell>
        </row>
        <row r="11297">
          <cell r="N11297" t="str">
            <v>FLAC</v>
          </cell>
          <cell r="O11297" t="str">
            <v>FLAC</v>
          </cell>
        </row>
        <row r="11298">
          <cell r="N11298" t="str">
            <v>FLAC</v>
          </cell>
          <cell r="O11298" t="str">
            <v>FLAC</v>
          </cell>
        </row>
        <row r="11299">
          <cell r="N11299" t="str">
            <v>FLAC</v>
          </cell>
          <cell r="O11299" t="str">
            <v>FLAC</v>
          </cell>
        </row>
        <row r="11300">
          <cell r="N11300" t="str">
            <v>FLAC</v>
          </cell>
          <cell r="O11300" t="str">
            <v>FLAC</v>
          </cell>
        </row>
        <row r="11301">
          <cell r="N11301" t="str">
            <v>FLAC</v>
          </cell>
          <cell r="O11301" t="str">
            <v>FLAC</v>
          </cell>
        </row>
        <row r="11302">
          <cell r="N11302" t="str">
            <v>FLAC</v>
          </cell>
          <cell r="O11302" t="str">
            <v>FLAC</v>
          </cell>
        </row>
        <row r="11303">
          <cell r="N11303" t="str">
            <v>FLAC</v>
          </cell>
          <cell r="O11303" t="str">
            <v>FLAC</v>
          </cell>
        </row>
        <row r="11304">
          <cell r="N11304" t="str">
            <v>FLAC</v>
          </cell>
          <cell r="O11304" t="str">
            <v>FLAC</v>
          </cell>
        </row>
        <row r="11305">
          <cell r="N11305" t="str">
            <v>FLAC</v>
          </cell>
          <cell r="O11305" t="str">
            <v>FLAC</v>
          </cell>
        </row>
        <row r="11306">
          <cell r="N11306" t="str">
            <v>FLAC</v>
          </cell>
          <cell r="O11306" t="str">
            <v>FLAC</v>
          </cell>
        </row>
        <row r="11307">
          <cell r="N11307" t="str">
            <v>FLAC</v>
          </cell>
          <cell r="O11307" t="str">
            <v>FLAC</v>
          </cell>
        </row>
        <row r="11308">
          <cell r="N11308" t="str">
            <v>FLAC</v>
          </cell>
          <cell r="O11308" t="str">
            <v>FLAC</v>
          </cell>
        </row>
        <row r="11309">
          <cell r="N11309" t="str">
            <v>FLAC</v>
          </cell>
          <cell r="O11309" t="str">
            <v>FLAC</v>
          </cell>
        </row>
        <row r="11310">
          <cell r="N11310" t="str">
            <v>FLAC</v>
          </cell>
          <cell r="O11310" t="str">
            <v>FLAC</v>
          </cell>
        </row>
        <row r="11311">
          <cell r="N11311" t="str">
            <v>FLAC</v>
          </cell>
          <cell r="O11311" t="str">
            <v>FLAC</v>
          </cell>
        </row>
        <row r="11312">
          <cell r="N11312" t="str">
            <v>FLAC</v>
          </cell>
          <cell r="O11312" t="str">
            <v>FLAC</v>
          </cell>
        </row>
        <row r="11313">
          <cell r="N11313" t="str">
            <v>FLAC</v>
          </cell>
          <cell r="O11313" t="str">
            <v>FLAC</v>
          </cell>
        </row>
        <row r="11314">
          <cell r="N11314" t="str">
            <v>FLAC</v>
          </cell>
          <cell r="O11314" t="str">
            <v>FLAC</v>
          </cell>
        </row>
        <row r="11315">
          <cell r="N11315" t="str">
            <v>FLAC</v>
          </cell>
          <cell r="O11315" t="str">
            <v>FLAC</v>
          </cell>
        </row>
        <row r="11316">
          <cell r="N11316" t="str">
            <v>CLAUDIO JORGE GO</v>
          </cell>
          <cell r="O11316" t="str">
            <v>Cláudio Jorge</v>
          </cell>
        </row>
        <row r="11317">
          <cell r="N11317" t="str">
            <v>NUTRI ALIMENTOS</v>
          </cell>
          <cell r="O11317" t="str">
            <v>Nutri</v>
          </cell>
        </row>
        <row r="11318">
          <cell r="N11318" t="str">
            <v>NUTRI ALIMENTOS</v>
          </cell>
          <cell r="O11318" t="str">
            <v>Nutri</v>
          </cell>
        </row>
        <row r="11319">
          <cell r="N11319" t="str">
            <v>FLAC</v>
          </cell>
          <cell r="O11319" t="str">
            <v>FLAC</v>
          </cell>
        </row>
        <row r="11320">
          <cell r="N11320" t="str">
            <v>FLAC</v>
          </cell>
          <cell r="O11320" t="str">
            <v>FLAC</v>
          </cell>
        </row>
        <row r="11321">
          <cell r="N11321" t="str">
            <v>FLAC</v>
          </cell>
          <cell r="O11321" t="str">
            <v>FLAC</v>
          </cell>
        </row>
        <row r="11322">
          <cell r="N11322" t="str">
            <v>FLAC</v>
          </cell>
          <cell r="O11322" t="str">
            <v>FLAC</v>
          </cell>
        </row>
        <row r="11323">
          <cell r="N11323" t="str">
            <v>FLAC</v>
          </cell>
          <cell r="O11323" t="str">
            <v>FLAC</v>
          </cell>
        </row>
        <row r="11324">
          <cell r="N11324" t="str">
            <v>FLAC</v>
          </cell>
          <cell r="O11324" t="str">
            <v>FLAC</v>
          </cell>
        </row>
        <row r="11325">
          <cell r="N11325" t="str">
            <v>FLAC</v>
          </cell>
          <cell r="O11325" t="str">
            <v>FLAC</v>
          </cell>
        </row>
        <row r="11326">
          <cell r="N11326" t="str">
            <v>FLAC</v>
          </cell>
          <cell r="O11326" t="str">
            <v>FLAC</v>
          </cell>
        </row>
        <row r="11327">
          <cell r="N11327" t="str">
            <v>FLAC</v>
          </cell>
          <cell r="O11327" t="str">
            <v>FLAC</v>
          </cell>
        </row>
        <row r="11328">
          <cell r="N11328" t="str">
            <v>FLAC</v>
          </cell>
          <cell r="O11328" t="str">
            <v>FLAC</v>
          </cell>
        </row>
        <row r="11329">
          <cell r="N11329" t="str">
            <v>FLAC</v>
          </cell>
          <cell r="O11329" t="str">
            <v>FLAC</v>
          </cell>
        </row>
        <row r="11330">
          <cell r="N11330" t="str">
            <v>FLAC</v>
          </cell>
          <cell r="O11330" t="str">
            <v>FLAC</v>
          </cell>
        </row>
        <row r="11331">
          <cell r="N11331" t="str">
            <v>FLAC</v>
          </cell>
          <cell r="O11331" t="str">
            <v>FLAC</v>
          </cell>
        </row>
        <row r="11332">
          <cell r="N11332" t="str">
            <v>FLAC</v>
          </cell>
          <cell r="O11332" t="str">
            <v>FLAC</v>
          </cell>
        </row>
        <row r="11333">
          <cell r="N11333" t="str">
            <v>FLAC</v>
          </cell>
          <cell r="O11333" t="str">
            <v>FLAC</v>
          </cell>
        </row>
        <row r="11334">
          <cell r="N11334" t="str">
            <v>FLAC</v>
          </cell>
          <cell r="O11334" t="str">
            <v>FLAC</v>
          </cell>
        </row>
        <row r="11335">
          <cell r="N11335" t="str">
            <v>FLAC</v>
          </cell>
          <cell r="O11335" t="str">
            <v>FLAC</v>
          </cell>
        </row>
        <row r="11336">
          <cell r="N11336" t="str">
            <v>FLAC</v>
          </cell>
          <cell r="O11336" t="str">
            <v>FLAC</v>
          </cell>
        </row>
        <row r="11337">
          <cell r="N11337" t="str">
            <v>FLAC</v>
          </cell>
          <cell r="O11337" t="str">
            <v>FLAC</v>
          </cell>
        </row>
        <row r="11338">
          <cell r="N11338" t="str">
            <v>FLAC</v>
          </cell>
          <cell r="O11338" t="str">
            <v>FLAC</v>
          </cell>
        </row>
        <row r="11339">
          <cell r="N11339" t="str">
            <v>FLAC</v>
          </cell>
          <cell r="O11339" t="str">
            <v>FLAC</v>
          </cell>
        </row>
        <row r="11340">
          <cell r="N11340" t="str">
            <v>FLAC</v>
          </cell>
          <cell r="O11340" t="str">
            <v>FLAC</v>
          </cell>
        </row>
        <row r="11341">
          <cell r="N11341" t="str">
            <v>FLAC</v>
          </cell>
          <cell r="O11341" t="str">
            <v>FLAC</v>
          </cell>
        </row>
        <row r="11342">
          <cell r="N11342" t="str">
            <v>FLAC</v>
          </cell>
          <cell r="O11342" t="str">
            <v>FLAC</v>
          </cell>
        </row>
        <row r="11343">
          <cell r="N11343" t="str">
            <v>FLAC</v>
          </cell>
          <cell r="O11343" t="str">
            <v>FLAC</v>
          </cell>
        </row>
        <row r="11344">
          <cell r="N11344" t="str">
            <v>FLAC</v>
          </cell>
          <cell r="O11344" t="str">
            <v>FLAC</v>
          </cell>
        </row>
        <row r="11345">
          <cell r="N11345" t="str">
            <v>FLAC</v>
          </cell>
          <cell r="O11345" t="str">
            <v>FLAC</v>
          </cell>
        </row>
        <row r="11346">
          <cell r="N11346" t="str">
            <v>FLAC</v>
          </cell>
          <cell r="O11346" t="str">
            <v>FLAC</v>
          </cell>
        </row>
        <row r="11347">
          <cell r="N11347" t="str">
            <v>FLAC</v>
          </cell>
          <cell r="O11347" t="str">
            <v>FLAC</v>
          </cell>
        </row>
        <row r="11348">
          <cell r="N11348" t="str">
            <v>FLAC</v>
          </cell>
          <cell r="O11348" t="str">
            <v>FLAC</v>
          </cell>
        </row>
        <row r="11349">
          <cell r="N11349" t="str">
            <v>FLAC</v>
          </cell>
          <cell r="O11349" t="str">
            <v>FLAC</v>
          </cell>
        </row>
        <row r="11350">
          <cell r="N11350" t="str">
            <v>FLAC</v>
          </cell>
          <cell r="O11350" t="str">
            <v>FLAC</v>
          </cell>
        </row>
        <row r="11351">
          <cell r="N11351" t="str">
            <v>FLAC</v>
          </cell>
          <cell r="O11351" t="str">
            <v>FLAC</v>
          </cell>
        </row>
        <row r="11352">
          <cell r="N11352" t="str">
            <v>FLAC</v>
          </cell>
          <cell r="O11352" t="str">
            <v>FLAC</v>
          </cell>
        </row>
        <row r="11353">
          <cell r="N11353" t="str">
            <v>FLAC</v>
          </cell>
          <cell r="O11353" t="str">
            <v>FLAC</v>
          </cell>
        </row>
        <row r="11354">
          <cell r="N11354" t="str">
            <v>FLAC</v>
          </cell>
          <cell r="O11354" t="str">
            <v>FLAC</v>
          </cell>
        </row>
        <row r="11355">
          <cell r="N11355" t="str">
            <v>FLAC</v>
          </cell>
          <cell r="O11355" t="str">
            <v>FLAC</v>
          </cell>
        </row>
        <row r="11356">
          <cell r="N11356" t="str">
            <v>FLAC</v>
          </cell>
          <cell r="O11356" t="str">
            <v>FLAC</v>
          </cell>
        </row>
        <row r="11357">
          <cell r="N11357" t="str">
            <v>FLAC</v>
          </cell>
          <cell r="O11357" t="str">
            <v>FLAC</v>
          </cell>
        </row>
        <row r="11358">
          <cell r="N11358" t="str">
            <v>FLAC</v>
          </cell>
          <cell r="O11358" t="str">
            <v>FLAC</v>
          </cell>
        </row>
        <row r="11359">
          <cell r="N11359" t="str">
            <v>FLAC</v>
          </cell>
          <cell r="O11359" t="str">
            <v>FLAC</v>
          </cell>
        </row>
        <row r="11360">
          <cell r="N11360" t="str">
            <v>FLAC</v>
          </cell>
          <cell r="O11360" t="str">
            <v>FLAC</v>
          </cell>
        </row>
        <row r="11361">
          <cell r="N11361" t="str">
            <v>FLAC</v>
          </cell>
          <cell r="O11361" t="str">
            <v>FLAC</v>
          </cell>
        </row>
        <row r="11362">
          <cell r="N11362" t="str">
            <v>FLAC</v>
          </cell>
          <cell r="O11362" t="str">
            <v>FLAC</v>
          </cell>
        </row>
        <row r="11363">
          <cell r="N11363" t="str">
            <v>FLAC</v>
          </cell>
          <cell r="O11363" t="str">
            <v>FLAC</v>
          </cell>
        </row>
        <row r="11364">
          <cell r="N11364" t="str">
            <v>FLAC</v>
          </cell>
          <cell r="O11364" t="str">
            <v>FLAC</v>
          </cell>
        </row>
        <row r="11365">
          <cell r="N11365" t="str">
            <v>FLAC</v>
          </cell>
          <cell r="O11365" t="str">
            <v>FLAC</v>
          </cell>
        </row>
        <row r="11366">
          <cell r="N11366" t="str">
            <v>FLAC</v>
          </cell>
          <cell r="O11366" t="str">
            <v>FLAC</v>
          </cell>
        </row>
        <row r="11367">
          <cell r="N11367" t="str">
            <v>FLAC</v>
          </cell>
          <cell r="O11367" t="str">
            <v>FLAC</v>
          </cell>
        </row>
        <row r="11368">
          <cell r="N11368" t="str">
            <v>FLAC</v>
          </cell>
          <cell r="O11368" t="str">
            <v>FLAC</v>
          </cell>
        </row>
        <row r="11369">
          <cell r="N11369" t="str">
            <v>FLAC</v>
          </cell>
          <cell r="O11369" t="str">
            <v>FLAC</v>
          </cell>
        </row>
        <row r="11370">
          <cell r="N11370" t="str">
            <v>FLAC</v>
          </cell>
          <cell r="O11370" t="str">
            <v>FLAC</v>
          </cell>
        </row>
        <row r="11371">
          <cell r="N11371" t="str">
            <v>FLAC</v>
          </cell>
          <cell r="O11371" t="str">
            <v>FLAC</v>
          </cell>
        </row>
        <row r="11372">
          <cell r="N11372" t="str">
            <v>FLAC</v>
          </cell>
          <cell r="O11372" t="str">
            <v>FLAC</v>
          </cell>
        </row>
        <row r="11373">
          <cell r="N11373" t="str">
            <v>FLAC</v>
          </cell>
          <cell r="O11373" t="str">
            <v>FLAC</v>
          </cell>
        </row>
        <row r="11374">
          <cell r="N11374" t="str">
            <v>FLAC</v>
          </cell>
          <cell r="O11374" t="str">
            <v>FLAC</v>
          </cell>
        </row>
        <row r="11375">
          <cell r="N11375" t="str">
            <v>FLAC</v>
          </cell>
          <cell r="O11375" t="str">
            <v>FLAC</v>
          </cell>
        </row>
        <row r="11376">
          <cell r="N11376" t="str">
            <v>FLAC</v>
          </cell>
          <cell r="O11376" t="str">
            <v>FLAC</v>
          </cell>
        </row>
        <row r="11377">
          <cell r="N11377" t="str">
            <v>FLAC</v>
          </cell>
          <cell r="O11377" t="str">
            <v>FLAC</v>
          </cell>
        </row>
        <row r="11378">
          <cell r="N11378" t="str">
            <v>FLAC</v>
          </cell>
          <cell r="O11378" t="str">
            <v>FLAC</v>
          </cell>
        </row>
        <row r="11379">
          <cell r="N11379" t="str">
            <v>FLAC</v>
          </cell>
          <cell r="O11379" t="str">
            <v>FLAC</v>
          </cell>
        </row>
        <row r="11380">
          <cell r="N11380" t="str">
            <v>FLAC</v>
          </cell>
          <cell r="O11380" t="str">
            <v>FLAC</v>
          </cell>
        </row>
        <row r="11381">
          <cell r="N11381" t="str">
            <v>FLAC</v>
          </cell>
          <cell r="O11381" t="str">
            <v>FLAC</v>
          </cell>
        </row>
        <row r="11382">
          <cell r="N11382" t="str">
            <v>FLAC</v>
          </cell>
          <cell r="O11382" t="str">
            <v>FLAC</v>
          </cell>
        </row>
        <row r="11383">
          <cell r="N11383" t="str">
            <v>FLAC</v>
          </cell>
          <cell r="O11383" t="str">
            <v>FLAC</v>
          </cell>
        </row>
        <row r="11384">
          <cell r="N11384" t="str">
            <v>FLAC</v>
          </cell>
          <cell r="O11384" t="str">
            <v>FLAC</v>
          </cell>
        </row>
        <row r="11385">
          <cell r="N11385" t="str">
            <v>FLAC</v>
          </cell>
          <cell r="O11385" t="str">
            <v>FLAC</v>
          </cell>
        </row>
        <row r="11386">
          <cell r="N11386" t="str">
            <v>FLAC</v>
          </cell>
          <cell r="O11386" t="str">
            <v>FLAC</v>
          </cell>
        </row>
        <row r="11387">
          <cell r="N11387" t="str">
            <v>FLAC</v>
          </cell>
          <cell r="O11387" t="str">
            <v>FLAC</v>
          </cell>
        </row>
        <row r="11388">
          <cell r="N11388" t="str">
            <v>FLAC</v>
          </cell>
          <cell r="O11388" t="str">
            <v>FLAC</v>
          </cell>
        </row>
        <row r="11389">
          <cell r="N11389" t="str">
            <v>FLAC</v>
          </cell>
          <cell r="O11389" t="str">
            <v>FLAC</v>
          </cell>
        </row>
        <row r="11390">
          <cell r="N11390" t="str">
            <v>FLAC</v>
          </cell>
          <cell r="O11390" t="str">
            <v>FLAC</v>
          </cell>
        </row>
        <row r="11391">
          <cell r="N11391" t="str">
            <v>FLAC</v>
          </cell>
          <cell r="O11391" t="str">
            <v>FLAC</v>
          </cell>
        </row>
        <row r="11392">
          <cell r="N11392" t="str">
            <v>FLAC</v>
          </cell>
          <cell r="O11392" t="str">
            <v>FLAC</v>
          </cell>
        </row>
        <row r="11393">
          <cell r="N11393" t="str">
            <v>FLAC</v>
          </cell>
          <cell r="O11393" t="str">
            <v>FLAC</v>
          </cell>
        </row>
        <row r="11394">
          <cell r="N11394" t="str">
            <v>FLAC</v>
          </cell>
          <cell r="O11394" t="str">
            <v>FLAC</v>
          </cell>
        </row>
        <row r="11395">
          <cell r="N11395" t="str">
            <v>FLAC</v>
          </cell>
          <cell r="O11395" t="str">
            <v>FLAC</v>
          </cell>
        </row>
        <row r="11396">
          <cell r="N11396" t="str">
            <v>FLAC</v>
          </cell>
          <cell r="O11396" t="str">
            <v>FLAC</v>
          </cell>
        </row>
        <row r="11397">
          <cell r="N11397" t="str">
            <v>FLAC</v>
          </cell>
          <cell r="O11397" t="str">
            <v>FLAC</v>
          </cell>
        </row>
        <row r="11398">
          <cell r="N11398" t="str">
            <v>FLAC</v>
          </cell>
          <cell r="O11398" t="str">
            <v>FLAC</v>
          </cell>
        </row>
        <row r="11399">
          <cell r="N11399" t="str">
            <v>CLAUDIO JORGE PE</v>
          </cell>
          <cell r="O11399" t="str">
            <v>Cláudio Jorge</v>
          </cell>
        </row>
        <row r="11400">
          <cell r="N11400" t="str">
            <v>FLAC</v>
          </cell>
          <cell r="O11400" t="str">
            <v>FLAC</v>
          </cell>
        </row>
        <row r="11401">
          <cell r="N11401" t="str">
            <v>FLAC</v>
          </cell>
          <cell r="O11401" t="str">
            <v>FLAC</v>
          </cell>
        </row>
        <row r="11402">
          <cell r="N11402" t="str">
            <v>FLAC</v>
          </cell>
          <cell r="O11402" t="str">
            <v>FLAC</v>
          </cell>
        </row>
        <row r="11403">
          <cell r="N11403" t="str">
            <v>FLAC</v>
          </cell>
          <cell r="O11403" t="str">
            <v>FLAC</v>
          </cell>
        </row>
        <row r="11404">
          <cell r="N11404" t="str">
            <v>FLAC</v>
          </cell>
          <cell r="O11404" t="str">
            <v>FLAC</v>
          </cell>
        </row>
        <row r="11405">
          <cell r="N11405" t="str">
            <v>FLAC</v>
          </cell>
          <cell r="O11405" t="str">
            <v>FLAC</v>
          </cell>
        </row>
        <row r="11406">
          <cell r="N11406" t="str">
            <v>FLAC</v>
          </cell>
          <cell r="O11406" t="str">
            <v>FLAC</v>
          </cell>
        </row>
        <row r="11407">
          <cell r="N11407" t="str">
            <v>FLAC</v>
          </cell>
          <cell r="O11407" t="str">
            <v>FLAC</v>
          </cell>
        </row>
        <row r="11408">
          <cell r="N11408" t="str">
            <v>FLAC</v>
          </cell>
          <cell r="O11408" t="str">
            <v>FLAC</v>
          </cell>
        </row>
        <row r="11409">
          <cell r="N11409" t="str">
            <v>FLAC</v>
          </cell>
          <cell r="O11409" t="str">
            <v>FLAC</v>
          </cell>
        </row>
        <row r="11410">
          <cell r="N11410" t="str">
            <v>FLAC</v>
          </cell>
          <cell r="O11410" t="str">
            <v>FLAC</v>
          </cell>
        </row>
        <row r="11411">
          <cell r="N11411" t="str">
            <v>NUTRI ALIMENTOS</v>
          </cell>
          <cell r="O11411" t="str">
            <v>Nutri</v>
          </cell>
        </row>
        <row r="11412">
          <cell r="N11412" t="str">
            <v>NUTRI ALIMENTOS</v>
          </cell>
          <cell r="O11412" t="str">
            <v>Nutri</v>
          </cell>
        </row>
        <row r="11413">
          <cell r="N11413" t="str">
            <v>FLAC</v>
          </cell>
          <cell r="O11413" t="str">
            <v>FLAC</v>
          </cell>
        </row>
        <row r="11414">
          <cell r="N11414" t="str">
            <v>FLAC</v>
          </cell>
          <cell r="O11414" t="str">
            <v>FLAC</v>
          </cell>
        </row>
        <row r="11415">
          <cell r="N11415" t="str">
            <v>FLAC</v>
          </cell>
          <cell r="O11415" t="str">
            <v>FLAC</v>
          </cell>
        </row>
        <row r="11416">
          <cell r="N11416" t="str">
            <v>FLAC</v>
          </cell>
          <cell r="O11416" t="str">
            <v>FLAC</v>
          </cell>
        </row>
        <row r="11417">
          <cell r="N11417" t="str">
            <v>FLAC</v>
          </cell>
          <cell r="O11417" t="str">
            <v>FLAC</v>
          </cell>
        </row>
        <row r="11418">
          <cell r="N11418" t="str">
            <v>FLAC</v>
          </cell>
          <cell r="O11418" t="str">
            <v>FLAC</v>
          </cell>
        </row>
        <row r="11419">
          <cell r="N11419" t="str">
            <v>FLAC</v>
          </cell>
          <cell r="O11419" t="str">
            <v>FLAC</v>
          </cell>
        </row>
        <row r="11420">
          <cell r="N11420" t="str">
            <v>FLAC</v>
          </cell>
          <cell r="O11420" t="str">
            <v>FLAC</v>
          </cell>
        </row>
        <row r="11421">
          <cell r="N11421" t="str">
            <v>NUTRI ALIMENTOS</v>
          </cell>
          <cell r="O11421" t="str">
            <v>Nutri</v>
          </cell>
        </row>
        <row r="11422">
          <cell r="N11422" t="str">
            <v>FLAC</v>
          </cell>
          <cell r="O11422" t="str">
            <v>FLAC</v>
          </cell>
        </row>
        <row r="11423">
          <cell r="N11423" t="str">
            <v>NUTRI ALIMENTOS</v>
          </cell>
          <cell r="O11423" t="str">
            <v>Nutri</v>
          </cell>
        </row>
        <row r="11424">
          <cell r="N11424" t="str">
            <v>NUTRI ALIMENTOS</v>
          </cell>
          <cell r="O11424" t="str">
            <v>Nutri</v>
          </cell>
        </row>
        <row r="11425">
          <cell r="N11425" t="str">
            <v>NUTRI ALIMENTOS</v>
          </cell>
          <cell r="O11425" t="str">
            <v>Nutri</v>
          </cell>
        </row>
        <row r="11426">
          <cell r="N11426" t="str">
            <v>FLAC</v>
          </cell>
          <cell r="O11426" t="str">
            <v>FLAC</v>
          </cell>
        </row>
        <row r="11427">
          <cell r="N11427" t="str">
            <v>FLAC</v>
          </cell>
          <cell r="O11427" t="str">
            <v>FLAC</v>
          </cell>
        </row>
        <row r="11428">
          <cell r="N11428" t="str">
            <v>FLAC</v>
          </cell>
          <cell r="O11428" t="str">
            <v>FLAC</v>
          </cell>
        </row>
        <row r="11429">
          <cell r="N11429" t="str">
            <v>FLAC</v>
          </cell>
          <cell r="O11429" t="str">
            <v>FLAC</v>
          </cell>
        </row>
        <row r="11430">
          <cell r="N11430" t="str">
            <v>FLAC</v>
          </cell>
          <cell r="O11430" t="str">
            <v>FLAC</v>
          </cell>
        </row>
        <row r="11431">
          <cell r="N11431" t="str">
            <v>FLAC</v>
          </cell>
          <cell r="O11431" t="str">
            <v>FLAC</v>
          </cell>
        </row>
        <row r="11432">
          <cell r="N11432" t="str">
            <v>FLAC</v>
          </cell>
          <cell r="O11432" t="str">
            <v>FLAC</v>
          </cell>
        </row>
        <row r="11433">
          <cell r="N11433" t="str">
            <v>FLAC</v>
          </cell>
          <cell r="O11433" t="str">
            <v>FLAC</v>
          </cell>
        </row>
        <row r="11434">
          <cell r="N11434" t="str">
            <v>FLAC</v>
          </cell>
          <cell r="O11434" t="str">
            <v>FLAC</v>
          </cell>
        </row>
        <row r="11435">
          <cell r="N11435" t="str">
            <v>FLAC</v>
          </cell>
          <cell r="O11435" t="str">
            <v>FLAC</v>
          </cell>
        </row>
        <row r="11436">
          <cell r="N11436" t="str">
            <v>FLAC</v>
          </cell>
          <cell r="O11436" t="str">
            <v>FLAC</v>
          </cell>
        </row>
        <row r="11437">
          <cell r="N11437" t="str">
            <v>FLAC</v>
          </cell>
          <cell r="O11437" t="str">
            <v>FLAC</v>
          </cell>
        </row>
        <row r="11438">
          <cell r="N11438" t="str">
            <v>FLAC</v>
          </cell>
          <cell r="O11438" t="str">
            <v>FLAC</v>
          </cell>
        </row>
        <row r="11439">
          <cell r="N11439" t="str">
            <v>FLAC</v>
          </cell>
          <cell r="O11439" t="str">
            <v>FLAC</v>
          </cell>
        </row>
        <row r="11440">
          <cell r="N11440" t="str">
            <v>FLAC</v>
          </cell>
          <cell r="O11440" t="str">
            <v>FLAC</v>
          </cell>
        </row>
        <row r="11441">
          <cell r="N11441" t="str">
            <v>FLAC</v>
          </cell>
          <cell r="O11441" t="str">
            <v>FLAC</v>
          </cell>
        </row>
        <row r="11442">
          <cell r="N11442" t="str">
            <v>FLAC</v>
          </cell>
          <cell r="O11442" t="str">
            <v>FLAC</v>
          </cell>
        </row>
        <row r="11443">
          <cell r="N11443" t="str">
            <v>FLAC</v>
          </cell>
          <cell r="O11443" t="str">
            <v>FLAC</v>
          </cell>
        </row>
        <row r="11444">
          <cell r="N11444" t="str">
            <v>FLAC</v>
          </cell>
          <cell r="O11444" t="str">
            <v>FLAC</v>
          </cell>
        </row>
        <row r="11445">
          <cell r="N11445" t="str">
            <v>FLAC</v>
          </cell>
          <cell r="O11445" t="str">
            <v>FLAC</v>
          </cell>
        </row>
        <row r="11446">
          <cell r="N11446" t="str">
            <v>FLAC</v>
          </cell>
          <cell r="O11446" t="str">
            <v>FLAC</v>
          </cell>
        </row>
        <row r="11447">
          <cell r="N11447" t="str">
            <v>FLAC</v>
          </cell>
          <cell r="O11447" t="str">
            <v>FLAC</v>
          </cell>
        </row>
        <row r="11448">
          <cell r="N11448" t="str">
            <v>FLAC</v>
          </cell>
          <cell r="O11448" t="str">
            <v>FLAC</v>
          </cell>
        </row>
        <row r="11449">
          <cell r="N11449" t="str">
            <v>FLAC</v>
          </cell>
          <cell r="O11449" t="str">
            <v>FLAC</v>
          </cell>
        </row>
        <row r="11450">
          <cell r="N11450" t="str">
            <v>FLAC</v>
          </cell>
          <cell r="O11450" t="str">
            <v>FLAC</v>
          </cell>
        </row>
        <row r="11451">
          <cell r="N11451" t="str">
            <v>NUTRI ALIMENTOS</v>
          </cell>
          <cell r="O11451" t="str">
            <v>Nutri</v>
          </cell>
        </row>
        <row r="11452">
          <cell r="N11452" t="str">
            <v>FLAC</v>
          </cell>
          <cell r="O11452" t="str">
            <v>FLAC</v>
          </cell>
        </row>
        <row r="11453">
          <cell r="N11453" t="str">
            <v>FLAC</v>
          </cell>
          <cell r="O11453" t="str">
            <v>FLAC</v>
          </cell>
        </row>
        <row r="11454">
          <cell r="N11454" t="str">
            <v>FLAC</v>
          </cell>
          <cell r="O11454" t="str">
            <v>FLAC</v>
          </cell>
        </row>
        <row r="11455">
          <cell r="N11455" t="str">
            <v>FLAC</v>
          </cell>
          <cell r="O11455" t="str">
            <v>FLAC</v>
          </cell>
        </row>
        <row r="11456">
          <cell r="N11456" t="str">
            <v>FLAC</v>
          </cell>
          <cell r="O11456" t="str">
            <v>FLAC</v>
          </cell>
        </row>
        <row r="11457">
          <cell r="N11457" t="str">
            <v>FLAC</v>
          </cell>
          <cell r="O11457" t="str">
            <v>FLAC</v>
          </cell>
        </row>
        <row r="11458">
          <cell r="N11458" t="str">
            <v>FLAC</v>
          </cell>
          <cell r="O11458" t="str">
            <v>FLAC</v>
          </cell>
        </row>
        <row r="11459">
          <cell r="N11459" t="str">
            <v>FLAC</v>
          </cell>
          <cell r="O11459" t="str">
            <v>FLAC</v>
          </cell>
        </row>
        <row r="11460">
          <cell r="N11460" t="str">
            <v>FLAC</v>
          </cell>
          <cell r="O11460" t="str">
            <v>FLAC</v>
          </cell>
        </row>
        <row r="11461">
          <cell r="N11461" t="str">
            <v>FLAC</v>
          </cell>
          <cell r="O11461" t="str">
            <v>FLAC</v>
          </cell>
        </row>
        <row r="11462">
          <cell r="N11462" t="str">
            <v>FLAC</v>
          </cell>
          <cell r="O11462" t="str">
            <v>FLAC</v>
          </cell>
        </row>
        <row r="11463">
          <cell r="N11463" t="str">
            <v>FLAC</v>
          </cell>
          <cell r="O11463" t="str">
            <v>FLAC</v>
          </cell>
        </row>
        <row r="11464">
          <cell r="N11464" t="str">
            <v>FLAC</v>
          </cell>
          <cell r="O11464" t="str">
            <v>FLAC</v>
          </cell>
        </row>
        <row r="11465">
          <cell r="N11465" t="str">
            <v>FLAC</v>
          </cell>
          <cell r="O11465" t="str">
            <v>FLAC</v>
          </cell>
        </row>
        <row r="11466">
          <cell r="N11466" t="str">
            <v>FLAC</v>
          </cell>
          <cell r="O11466" t="str">
            <v>FLAC</v>
          </cell>
        </row>
        <row r="11467">
          <cell r="N11467" t="str">
            <v>FLAC</v>
          </cell>
          <cell r="O11467" t="str">
            <v>FLAC</v>
          </cell>
        </row>
        <row r="11468">
          <cell r="N11468" t="str">
            <v>FLAC</v>
          </cell>
          <cell r="O11468" t="str">
            <v>FLAC</v>
          </cell>
        </row>
        <row r="11469">
          <cell r="N11469" t="str">
            <v>FLAC</v>
          </cell>
          <cell r="O11469" t="str">
            <v>FLAC</v>
          </cell>
        </row>
        <row r="11470">
          <cell r="N11470" t="str">
            <v>FLAC</v>
          </cell>
          <cell r="O11470" t="str">
            <v>FLAC</v>
          </cell>
        </row>
        <row r="11471">
          <cell r="N11471" t="str">
            <v>FLAC</v>
          </cell>
          <cell r="O11471" t="str">
            <v>FLAC</v>
          </cell>
        </row>
        <row r="11472">
          <cell r="N11472" t="str">
            <v>FLAC</v>
          </cell>
          <cell r="O11472" t="str">
            <v>FLAC</v>
          </cell>
        </row>
        <row r="11473">
          <cell r="N11473" t="str">
            <v>FLAC</v>
          </cell>
          <cell r="O11473" t="str">
            <v>FLAC</v>
          </cell>
        </row>
        <row r="11474">
          <cell r="N11474" t="str">
            <v>FLAC</v>
          </cell>
          <cell r="O11474" t="str">
            <v>FLAC</v>
          </cell>
        </row>
        <row r="11475">
          <cell r="N11475" t="str">
            <v>FLAC</v>
          </cell>
          <cell r="O11475" t="str">
            <v>FLAC</v>
          </cell>
        </row>
        <row r="11476">
          <cell r="N11476" t="str">
            <v>FLAC</v>
          </cell>
          <cell r="O11476" t="str">
            <v>FLAC</v>
          </cell>
        </row>
        <row r="11477">
          <cell r="N11477" t="str">
            <v>FLAC</v>
          </cell>
          <cell r="O11477" t="str">
            <v>FLAC</v>
          </cell>
        </row>
        <row r="11478">
          <cell r="N11478" t="str">
            <v>FLAC</v>
          </cell>
          <cell r="O11478" t="str">
            <v>FLAC</v>
          </cell>
        </row>
        <row r="11479">
          <cell r="N11479" t="str">
            <v>FLAC</v>
          </cell>
          <cell r="O11479" t="str">
            <v>FLAC</v>
          </cell>
        </row>
        <row r="11480">
          <cell r="N11480" t="str">
            <v>FLAC</v>
          </cell>
          <cell r="O11480" t="str">
            <v>FLAC</v>
          </cell>
        </row>
        <row r="11481">
          <cell r="N11481" t="str">
            <v>FLAC</v>
          </cell>
          <cell r="O11481" t="str">
            <v>FLAC</v>
          </cell>
        </row>
        <row r="11482">
          <cell r="N11482" t="str">
            <v>FLAC</v>
          </cell>
          <cell r="O11482" t="str">
            <v>FLAC</v>
          </cell>
        </row>
        <row r="11483">
          <cell r="N11483" t="str">
            <v>FLAC</v>
          </cell>
          <cell r="O11483" t="str">
            <v>FLAC</v>
          </cell>
        </row>
        <row r="11484">
          <cell r="N11484" t="str">
            <v>FLAC</v>
          </cell>
          <cell r="O11484" t="str">
            <v>FLAC</v>
          </cell>
        </row>
        <row r="11485">
          <cell r="N11485" t="str">
            <v>FLAC</v>
          </cell>
          <cell r="O11485" t="str">
            <v>FLAC</v>
          </cell>
        </row>
        <row r="11486">
          <cell r="N11486" t="str">
            <v>FLAC</v>
          </cell>
          <cell r="O11486" t="str">
            <v>FLAC</v>
          </cell>
        </row>
        <row r="11487">
          <cell r="N11487" t="str">
            <v>FLAC</v>
          </cell>
          <cell r="O11487" t="str">
            <v>FLAC</v>
          </cell>
        </row>
        <row r="11488">
          <cell r="N11488" t="str">
            <v>FLAC</v>
          </cell>
          <cell r="O11488" t="str">
            <v>FLAC</v>
          </cell>
        </row>
        <row r="11489">
          <cell r="N11489" t="str">
            <v>FLAC</v>
          </cell>
          <cell r="O11489" t="str">
            <v>FLAC</v>
          </cell>
        </row>
        <row r="11490">
          <cell r="N11490" t="str">
            <v>FLAC</v>
          </cell>
          <cell r="O11490" t="str">
            <v>FLAC</v>
          </cell>
        </row>
        <row r="11491">
          <cell r="N11491" t="str">
            <v>FLAC</v>
          </cell>
          <cell r="O11491" t="str">
            <v>FLAC</v>
          </cell>
        </row>
        <row r="11492">
          <cell r="N11492" t="str">
            <v>NUTRI ALIMENTOS</v>
          </cell>
          <cell r="O11492" t="str">
            <v>Nutri</v>
          </cell>
        </row>
        <row r="11493">
          <cell r="N11493" t="str">
            <v>FLAC</v>
          </cell>
          <cell r="O11493" t="str">
            <v>FLAC</v>
          </cell>
        </row>
        <row r="11494">
          <cell r="N11494" t="str">
            <v>FLAC</v>
          </cell>
          <cell r="O11494" t="str">
            <v>FLAC</v>
          </cell>
        </row>
        <row r="11495">
          <cell r="N11495" t="str">
            <v>CLAUDIO JORGE PE</v>
          </cell>
          <cell r="O11495" t="str">
            <v>Cláudio Jorge</v>
          </cell>
        </row>
        <row r="11496">
          <cell r="N11496" t="str">
            <v>FLAC</v>
          </cell>
          <cell r="O11496" t="str">
            <v>FLAC</v>
          </cell>
        </row>
        <row r="11497">
          <cell r="N11497" t="str">
            <v>FLAC</v>
          </cell>
          <cell r="O11497" t="str">
            <v>FLAC</v>
          </cell>
        </row>
        <row r="11498">
          <cell r="N11498" t="str">
            <v>FLAC</v>
          </cell>
          <cell r="O11498" t="str">
            <v>FLAC</v>
          </cell>
        </row>
        <row r="11499">
          <cell r="N11499" t="str">
            <v>FLAC</v>
          </cell>
          <cell r="O11499" t="str">
            <v>FLAC</v>
          </cell>
        </row>
        <row r="11500">
          <cell r="N11500" t="str">
            <v>FLAC</v>
          </cell>
          <cell r="O11500" t="str">
            <v>FLAC</v>
          </cell>
        </row>
        <row r="11501">
          <cell r="N11501" t="str">
            <v>FLAC</v>
          </cell>
          <cell r="O11501" t="str">
            <v>FLAC</v>
          </cell>
        </row>
        <row r="11502">
          <cell r="N11502" t="str">
            <v>FLAC</v>
          </cell>
          <cell r="O11502" t="str">
            <v>FLAC</v>
          </cell>
        </row>
        <row r="11503">
          <cell r="N11503" t="str">
            <v>NUTRI ALIMENTOS</v>
          </cell>
          <cell r="O11503" t="str">
            <v>Nutri</v>
          </cell>
        </row>
        <row r="11504">
          <cell r="N11504" t="str">
            <v>NUTRI ALIMENTOS</v>
          </cell>
          <cell r="O11504" t="str">
            <v>Nutri</v>
          </cell>
        </row>
        <row r="11505">
          <cell r="N11505" t="str">
            <v>FLAC</v>
          </cell>
          <cell r="O11505" t="str">
            <v>FLAC</v>
          </cell>
        </row>
        <row r="11506">
          <cell r="N11506" t="str">
            <v>FLAC</v>
          </cell>
          <cell r="O11506" t="str">
            <v>FLAC</v>
          </cell>
        </row>
        <row r="11507">
          <cell r="N11507" t="str">
            <v>FLAC</v>
          </cell>
          <cell r="O11507" t="str">
            <v>FLAC</v>
          </cell>
        </row>
        <row r="11508">
          <cell r="N11508" t="str">
            <v>FLAC</v>
          </cell>
          <cell r="O11508" t="str">
            <v>FLAC</v>
          </cell>
        </row>
        <row r="11509">
          <cell r="N11509" t="str">
            <v>FLAC</v>
          </cell>
          <cell r="O11509" t="str">
            <v>FLAC</v>
          </cell>
        </row>
        <row r="11510">
          <cell r="N11510" t="str">
            <v>FLAC</v>
          </cell>
          <cell r="O11510" t="str">
            <v>FLAC</v>
          </cell>
        </row>
        <row r="11511">
          <cell r="N11511" t="str">
            <v>FLAC</v>
          </cell>
          <cell r="O11511" t="str">
            <v>FLAC</v>
          </cell>
        </row>
        <row r="11512">
          <cell r="N11512" t="str">
            <v>FLAC</v>
          </cell>
          <cell r="O11512" t="str">
            <v>FLAC</v>
          </cell>
        </row>
        <row r="11513">
          <cell r="N11513" t="str">
            <v>FLAC</v>
          </cell>
          <cell r="O11513" t="str">
            <v>FLAC</v>
          </cell>
        </row>
        <row r="11514">
          <cell r="N11514" t="str">
            <v>FLAC</v>
          </cell>
          <cell r="O11514" t="str">
            <v>FLAC</v>
          </cell>
        </row>
        <row r="11515">
          <cell r="N11515" t="str">
            <v>FLAC</v>
          </cell>
          <cell r="O11515" t="str">
            <v>FLAC</v>
          </cell>
        </row>
        <row r="11516">
          <cell r="N11516" t="str">
            <v>FLAC</v>
          </cell>
          <cell r="O11516" t="str">
            <v>FLAC</v>
          </cell>
        </row>
        <row r="11517">
          <cell r="N11517" t="str">
            <v>FLAC</v>
          </cell>
          <cell r="O11517" t="str">
            <v>FLAC</v>
          </cell>
        </row>
        <row r="11518">
          <cell r="N11518" t="str">
            <v>FLAC</v>
          </cell>
          <cell r="O11518" t="str">
            <v>FLAC</v>
          </cell>
        </row>
        <row r="11519">
          <cell r="N11519" t="str">
            <v>FLAC</v>
          </cell>
          <cell r="O11519" t="str">
            <v>FLAC</v>
          </cell>
        </row>
        <row r="11520">
          <cell r="N11520" t="str">
            <v>FLAC</v>
          </cell>
          <cell r="O11520" t="str">
            <v>FLAC</v>
          </cell>
        </row>
        <row r="11521">
          <cell r="N11521" t="str">
            <v>FLAC</v>
          </cell>
          <cell r="O11521" t="str">
            <v>FLAC</v>
          </cell>
        </row>
        <row r="11522">
          <cell r="N11522" t="str">
            <v>FLAC</v>
          </cell>
          <cell r="O11522" t="str">
            <v>FLAC</v>
          </cell>
        </row>
        <row r="11523">
          <cell r="N11523" t="str">
            <v>FLAC</v>
          </cell>
          <cell r="O11523" t="str">
            <v>FLAC</v>
          </cell>
        </row>
        <row r="11524">
          <cell r="N11524" t="str">
            <v>FLAC</v>
          </cell>
          <cell r="O11524" t="str">
            <v>FLAC</v>
          </cell>
        </row>
        <row r="11525">
          <cell r="N11525" t="str">
            <v>FLAC</v>
          </cell>
          <cell r="O11525" t="str">
            <v>FLAC</v>
          </cell>
        </row>
        <row r="11526">
          <cell r="N11526" t="str">
            <v>FLAC</v>
          </cell>
          <cell r="O11526" t="str">
            <v>FLAC</v>
          </cell>
        </row>
        <row r="11527">
          <cell r="N11527" t="str">
            <v>FLAC</v>
          </cell>
          <cell r="O11527" t="str">
            <v>FLAC</v>
          </cell>
        </row>
        <row r="11528">
          <cell r="N11528" t="str">
            <v>FLAC</v>
          </cell>
          <cell r="O11528" t="str">
            <v>FLAC</v>
          </cell>
        </row>
        <row r="11529">
          <cell r="N11529" t="str">
            <v>FLAC</v>
          </cell>
          <cell r="O11529" t="str">
            <v>FLAC</v>
          </cell>
        </row>
        <row r="11530">
          <cell r="N11530" t="str">
            <v>FLAC</v>
          </cell>
          <cell r="O11530" t="str">
            <v>FLAC</v>
          </cell>
        </row>
        <row r="11531">
          <cell r="N11531" t="str">
            <v>FLAC</v>
          </cell>
          <cell r="O11531" t="str">
            <v>FLAC</v>
          </cell>
        </row>
        <row r="11532">
          <cell r="N11532" t="str">
            <v>FLAC</v>
          </cell>
          <cell r="O11532" t="str">
            <v>FLAC</v>
          </cell>
        </row>
        <row r="11533">
          <cell r="N11533" t="str">
            <v>FLAC</v>
          </cell>
          <cell r="O11533" t="str">
            <v>FLAC</v>
          </cell>
        </row>
        <row r="11534">
          <cell r="N11534" t="str">
            <v>FLAC</v>
          </cell>
          <cell r="O11534" t="str">
            <v>FLAC</v>
          </cell>
        </row>
        <row r="11535">
          <cell r="N11535" t="str">
            <v>FLAC</v>
          </cell>
          <cell r="O11535" t="str">
            <v>FLAC</v>
          </cell>
        </row>
        <row r="11536">
          <cell r="N11536" t="str">
            <v>FLAC</v>
          </cell>
          <cell r="O11536" t="str">
            <v>FLAC</v>
          </cell>
        </row>
        <row r="11537">
          <cell r="N11537" t="str">
            <v>FLAC</v>
          </cell>
          <cell r="O11537" t="str">
            <v>FLAC</v>
          </cell>
        </row>
        <row r="11538">
          <cell r="N11538" t="str">
            <v>FLAC</v>
          </cell>
          <cell r="O11538" t="str">
            <v>FLAC</v>
          </cell>
        </row>
        <row r="11539">
          <cell r="N11539" t="str">
            <v>FLAC</v>
          </cell>
          <cell r="O11539" t="str">
            <v>FLAC</v>
          </cell>
        </row>
        <row r="11540">
          <cell r="N11540" t="str">
            <v>FLAC</v>
          </cell>
          <cell r="O11540" t="str">
            <v>FLAC</v>
          </cell>
        </row>
        <row r="11541">
          <cell r="N11541" t="str">
            <v>FLAC</v>
          </cell>
          <cell r="O11541" t="str">
            <v>FLAC</v>
          </cell>
        </row>
        <row r="11542">
          <cell r="N11542" t="str">
            <v>FLAC</v>
          </cell>
          <cell r="O11542" t="str">
            <v>FLAC</v>
          </cell>
        </row>
        <row r="11543">
          <cell r="N11543" t="str">
            <v>FLAC</v>
          </cell>
          <cell r="O11543" t="str">
            <v>FLAC</v>
          </cell>
        </row>
        <row r="11544">
          <cell r="N11544" t="str">
            <v>FLAC</v>
          </cell>
          <cell r="O11544" t="str">
            <v>FLAC</v>
          </cell>
        </row>
        <row r="11545">
          <cell r="N11545" t="str">
            <v>FLAC</v>
          </cell>
          <cell r="O11545" t="str">
            <v>FLAC</v>
          </cell>
        </row>
        <row r="11546">
          <cell r="N11546" t="str">
            <v>FLAC</v>
          </cell>
          <cell r="O11546" t="str">
            <v>FLAC</v>
          </cell>
        </row>
        <row r="11547">
          <cell r="N11547" t="str">
            <v>FLAC</v>
          </cell>
          <cell r="O11547" t="str">
            <v>FLAC</v>
          </cell>
        </row>
        <row r="11548">
          <cell r="N11548" t="str">
            <v>FLAC</v>
          </cell>
          <cell r="O11548" t="str">
            <v>FLAC</v>
          </cell>
        </row>
        <row r="11549">
          <cell r="N11549" t="str">
            <v>FLAC</v>
          </cell>
          <cell r="O11549" t="str">
            <v>FLAC</v>
          </cell>
        </row>
        <row r="11550">
          <cell r="N11550" t="str">
            <v>FLAC</v>
          </cell>
          <cell r="O11550" t="str">
            <v>FLAC</v>
          </cell>
        </row>
        <row r="11551">
          <cell r="N11551" t="str">
            <v>FLAC</v>
          </cell>
          <cell r="O11551" t="str">
            <v>FLAC</v>
          </cell>
        </row>
        <row r="11552">
          <cell r="N11552" t="str">
            <v>FLAC</v>
          </cell>
          <cell r="O11552" t="str">
            <v>FLAC</v>
          </cell>
        </row>
        <row r="11553">
          <cell r="N11553" t="str">
            <v>FLAC</v>
          </cell>
          <cell r="O11553" t="str">
            <v>FLAC</v>
          </cell>
        </row>
        <row r="11554">
          <cell r="N11554" t="str">
            <v>FLAC</v>
          </cell>
          <cell r="O11554" t="str">
            <v>FLAC</v>
          </cell>
        </row>
        <row r="11555">
          <cell r="N11555" t="str">
            <v>FLAC</v>
          </cell>
          <cell r="O11555" t="str">
            <v>FLAC</v>
          </cell>
        </row>
        <row r="11556">
          <cell r="N11556" t="str">
            <v>FLAC</v>
          </cell>
          <cell r="O11556" t="str">
            <v>FLAC</v>
          </cell>
        </row>
        <row r="11557">
          <cell r="N11557" t="str">
            <v>FLAC</v>
          </cell>
          <cell r="O11557" t="str">
            <v>FLAC</v>
          </cell>
        </row>
        <row r="11558">
          <cell r="N11558" t="str">
            <v>FLAC</v>
          </cell>
          <cell r="O11558" t="str">
            <v>FLAC</v>
          </cell>
        </row>
        <row r="11559">
          <cell r="N11559" t="str">
            <v>FLAC</v>
          </cell>
          <cell r="O11559" t="str">
            <v>FLAC</v>
          </cell>
        </row>
        <row r="11560">
          <cell r="N11560" t="str">
            <v>FLAC</v>
          </cell>
          <cell r="O11560" t="str">
            <v>FLAC</v>
          </cell>
        </row>
        <row r="11561">
          <cell r="N11561" t="str">
            <v>FLAC</v>
          </cell>
          <cell r="O11561" t="str">
            <v>FLAC</v>
          </cell>
        </row>
        <row r="11562">
          <cell r="N11562" t="str">
            <v>FLAC</v>
          </cell>
          <cell r="O11562" t="str">
            <v>FLAC</v>
          </cell>
        </row>
        <row r="11563">
          <cell r="N11563" t="str">
            <v>FLAC</v>
          </cell>
          <cell r="O11563" t="str">
            <v>FLAC</v>
          </cell>
        </row>
        <row r="11564">
          <cell r="N11564" t="str">
            <v>FLAC</v>
          </cell>
          <cell r="O11564" t="str">
            <v>FLAC</v>
          </cell>
        </row>
        <row r="11565">
          <cell r="N11565" t="str">
            <v>FLAC</v>
          </cell>
          <cell r="O11565" t="str">
            <v>FLAC</v>
          </cell>
        </row>
        <row r="11566">
          <cell r="N11566" t="str">
            <v>FLAC</v>
          </cell>
          <cell r="O11566" t="str">
            <v>FLAC</v>
          </cell>
        </row>
        <row r="11567">
          <cell r="N11567" t="str">
            <v>FLAC</v>
          </cell>
          <cell r="O11567" t="str">
            <v>FLAC</v>
          </cell>
        </row>
        <row r="11568">
          <cell r="N11568" t="str">
            <v>FLAC</v>
          </cell>
          <cell r="O11568" t="str">
            <v>FLAC</v>
          </cell>
        </row>
        <row r="11569">
          <cell r="N11569" t="str">
            <v>FLAC</v>
          </cell>
          <cell r="O11569" t="str">
            <v>FLAC</v>
          </cell>
        </row>
        <row r="11570">
          <cell r="N11570" t="str">
            <v>FLAC</v>
          </cell>
          <cell r="O11570" t="str">
            <v>FLAC</v>
          </cell>
        </row>
        <row r="11571">
          <cell r="N11571" t="str">
            <v>FLAC</v>
          </cell>
          <cell r="O11571" t="str">
            <v>FLAC</v>
          </cell>
        </row>
        <row r="11572">
          <cell r="N11572" t="str">
            <v>FLAC</v>
          </cell>
          <cell r="O11572" t="str">
            <v>FLAC</v>
          </cell>
        </row>
        <row r="11573">
          <cell r="N11573" t="str">
            <v>FLAC</v>
          </cell>
          <cell r="O11573" t="str">
            <v>FLAC</v>
          </cell>
        </row>
        <row r="11574">
          <cell r="N11574" t="str">
            <v>FLAC</v>
          </cell>
          <cell r="O11574" t="str">
            <v>FLAC</v>
          </cell>
        </row>
        <row r="11575">
          <cell r="N11575" t="str">
            <v>FLAC</v>
          </cell>
          <cell r="O11575" t="str">
            <v>FLAC</v>
          </cell>
        </row>
        <row r="11576">
          <cell r="N11576" t="str">
            <v>FLAC</v>
          </cell>
          <cell r="O11576" t="str">
            <v>FLAC</v>
          </cell>
        </row>
        <row r="11577">
          <cell r="N11577" t="str">
            <v>FLAC</v>
          </cell>
          <cell r="O11577" t="str">
            <v>FLAC</v>
          </cell>
        </row>
        <row r="11578">
          <cell r="N11578" t="str">
            <v>FLAC</v>
          </cell>
          <cell r="O11578" t="str">
            <v>FLAC</v>
          </cell>
        </row>
        <row r="11579">
          <cell r="N11579" t="str">
            <v>FLAC</v>
          </cell>
          <cell r="O11579" t="str">
            <v>FLAC</v>
          </cell>
        </row>
        <row r="11580">
          <cell r="N11580" t="str">
            <v>FLAC</v>
          </cell>
          <cell r="O11580" t="str">
            <v>FLAC</v>
          </cell>
        </row>
        <row r="11581">
          <cell r="N11581" t="str">
            <v>FLAC</v>
          </cell>
          <cell r="O11581" t="str">
            <v>FLAC</v>
          </cell>
        </row>
        <row r="11582">
          <cell r="N11582" t="str">
            <v>FLAC</v>
          </cell>
          <cell r="O11582" t="str">
            <v>FLAC</v>
          </cell>
        </row>
        <row r="11583">
          <cell r="N11583" t="str">
            <v>FLAC</v>
          </cell>
          <cell r="O11583" t="str">
            <v>FLAC</v>
          </cell>
        </row>
        <row r="11584">
          <cell r="N11584" t="str">
            <v>FLAC</v>
          </cell>
          <cell r="O11584" t="str">
            <v>FLAC</v>
          </cell>
        </row>
        <row r="11585">
          <cell r="N11585" t="str">
            <v>FLAC</v>
          </cell>
          <cell r="O11585" t="str">
            <v>FLAC</v>
          </cell>
        </row>
        <row r="11586">
          <cell r="N11586" t="str">
            <v>FLAC</v>
          </cell>
          <cell r="O11586" t="str">
            <v>FLAC</v>
          </cell>
        </row>
        <row r="11587">
          <cell r="N11587" t="str">
            <v>FLAC</v>
          </cell>
          <cell r="O11587" t="str">
            <v>FLAC</v>
          </cell>
        </row>
        <row r="11588">
          <cell r="N11588" t="str">
            <v>FLAC</v>
          </cell>
          <cell r="O11588" t="str">
            <v>FLAC</v>
          </cell>
        </row>
        <row r="11589">
          <cell r="N11589" t="str">
            <v>FLAC</v>
          </cell>
          <cell r="O11589" t="str">
            <v>FLAC</v>
          </cell>
        </row>
        <row r="11590">
          <cell r="N11590" t="str">
            <v>FLAC</v>
          </cell>
          <cell r="O11590" t="str">
            <v>FLAC</v>
          </cell>
        </row>
        <row r="11591">
          <cell r="N11591" t="str">
            <v>FLAC</v>
          </cell>
          <cell r="O11591" t="str">
            <v>FLAC</v>
          </cell>
        </row>
        <row r="11592">
          <cell r="N11592" t="str">
            <v>FLAC</v>
          </cell>
          <cell r="O11592" t="str">
            <v>FLAC</v>
          </cell>
        </row>
        <row r="11593">
          <cell r="N11593" t="str">
            <v>FLAC</v>
          </cell>
          <cell r="O11593" t="str">
            <v>FLAC</v>
          </cell>
        </row>
        <row r="11594">
          <cell r="N11594" t="str">
            <v>FLAC</v>
          </cell>
          <cell r="O11594" t="str">
            <v>FLAC</v>
          </cell>
        </row>
        <row r="11595">
          <cell r="N11595" t="str">
            <v>FLAC</v>
          </cell>
          <cell r="O11595" t="str">
            <v>FLAC</v>
          </cell>
        </row>
        <row r="11596">
          <cell r="N11596" t="str">
            <v>FLAC</v>
          </cell>
          <cell r="O11596" t="str">
            <v>FLAC</v>
          </cell>
        </row>
        <row r="11597">
          <cell r="N11597" t="str">
            <v>FLAC</v>
          </cell>
          <cell r="O11597" t="str">
            <v>FLAC</v>
          </cell>
        </row>
        <row r="11598">
          <cell r="N11598" t="str">
            <v>FLAC</v>
          </cell>
          <cell r="O11598" t="str">
            <v>FLAC</v>
          </cell>
        </row>
        <row r="11599">
          <cell r="N11599" t="str">
            <v>FLAC</v>
          </cell>
          <cell r="O11599" t="str">
            <v>FLAC</v>
          </cell>
        </row>
        <row r="11600">
          <cell r="N11600" t="str">
            <v>NUTRI ALIMENTOS</v>
          </cell>
          <cell r="O11600" t="str">
            <v>Nutri</v>
          </cell>
        </row>
        <row r="11601">
          <cell r="N11601" t="str">
            <v>NUTRI ALIMENTOS</v>
          </cell>
          <cell r="O11601" t="str">
            <v>Nutri</v>
          </cell>
        </row>
        <row r="11602">
          <cell r="N11602" t="str">
            <v>FLAC</v>
          </cell>
          <cell r="O11602" t="str">
            <v>FLAC</v>
          </cell>
        </row>
        <row r="11603">
          <cell r="N11603" t="str">
            <v>FLAC</v>
          </cell>
          <cell r="O11603" t="str">
            <v>FLAC</v>
          </cell>
        </row>
        <row r="11604">
          <cell r="N11604" t="str">
            <v>FLAC</v>
          </cell>
          <cell r="O11604" t="str">
            <v>FLAC</v>
          </cell>
        </row>
        <row r="11605">
          <cell r="N11605" t="str">
            <v>FLAC</v>
          </cell>
          <cell r="O11605" t="str">
            <v>FLAC</v>
          </cell>
        </row>
        <row r="11606">
          <cell r="N11606" t="str">
            <v>FLAC</v>
          </cell>
          <cell r="O11606" t="str">
            <v>FLAC</v>
          </cell>
        </row>
        <row r="11607">
          <cell r="N11607" t="str">
            <v>FLAC</v>
          </cell>
          <cell r="O11607" t="str">
            <v>FLAC</v>
          </cell>
        </row>
        <row r="11608">
          <cell r="N11608" t="str">
            <v>FLAC</v>
          </cell>
          <cell r="O11608" t="str">
            <v>FLAC</v>
          </cell>
        </row>
        <row r="11609">
          <cell r="N11609" t="str">
            <v>FLAC</v>
          </cell>
          <cell r="O11609" t="str">
            <v>FLAC</v>
          </cell>
        </row>
        <row r="11610">
          <cell r="N11610" t="str">
            <v>FLAC</v>
          </cell>
          <cell r="O11610" t="str">
            <v>FLAC</v>
          </cell>
        </row>
        <row r="11611">
          <cell r="N11611" t="str">
            <v>FLAC</v>
          </cell>
          <cell r="O11611" t="str">
            <v>FLAC</v>
          </cell>
        </row>
        <row r="11612">
          <cell r="N11612" t="str">
            <v>FLAC</v>
          </cell>
          <cell r="O11612" t="str">
            <v>FLAC</v>
          </cell>
        </row>
        <row r="11613">
          <cell r="N11613" t="str">
            <v>FLAC</v>
          </cell>
          <cell r="O11613" t="str">
            <v>FLAC</v>
          </cell>
        </row>
        <row r="11614">
          <cell r="N11614" t="str">
            <v>FLAC</v>
          </cell>
          <cell r="O11614" t="str">
            <v>FLAC</v>
          </cell>
        </row>
        <row r="11615">
          <cell r="N11615" t="str">
            <v>FLAC</v>
          </cell>
          <cell r="O11615" t="str">
            <v>FLAC</v>
          </cell>
        </row>
        <row r="11616">
          <cell r="N11616" t="str">
            <v>FLAC</v>
          </cell>
          <cell r="O11616" t="str">
            <v>FLAC</v>
          </cell>
        </row>
        <row r="11617">
          <cell r="N11617" t="str">
            <v>FLAC</v>
          </cell>
          <cell r="O11617" t="str">
            <v>FLAC</v>
          </cell>
        </row>
        <row r="11618">
          <cell r="N11618" t="str">
            <v>FLAC</v>
          </cell>
          <cell r="O11618" t="str">
            <v>FLAC</v>
          </cell>
        </row>
        <row r="11619">
          <cell r="N11619" t="str">
            <v>FLAC</v>
          </cell>
          <cell r="O11619" t="str">
            <v>FLAC</v>
          </cell>
        </row>
        <row r="11620">
          <cell r="N11620" t="str">
            <v>FLAC</v>
          </cell>
          <cell r="O11620" t="str">
            <v>FLAC</v>
          </cell>
        </row>
        <row r="11621">
          <cell r="N11621" t="str">
            <v>FLAC</v>
          </cell>
          <cell r="O11621" t="str">
            <v>FLAC</v>
          </cell>
        </row>
        <row r="11622">
          <cell r="N11622" t="str">
            <v>FLAC</v>
          </cell>
          <cell r="O11622" t="str">
            <v>FLAC</v>
          </cell>
        </row>
        <row r="11623">
          <cell r="N11623" t="str">
            <v>FLAC</v>
          </cell>
          <cell r="O11623" t="str">
            <v>FLAC</v>
          </cell>
        </row>
        <row r="11624">
          <cell r="N11624" t="str">
            <v>FLAC</v>
          </cell>
          <cell r="O11624" t="str">
            <v>FLAC</v>
          </cell>
        </row>
        <row r="11625">
          <cell r="N11625" t="str">
            <v>CLAUDIO JORGE PE</v>
          </cell>
          <cell r="O11625" t="str">
            <v>Cláudio Jorge</v>
          </cell>
        </row>
        <row r="11626">
          <cell r="N11626" t="str">
            <v>FLAC</v>
          </cell>
          <cell r="O11626" t="str">
            <v>FLAC</v>
          </cell>
        </row>
        <row r="11627">
          <cell r="N11627" t="str">
            <v>FLAC</v>
          </cell>
          <cell r="O11627" t="str">
            <v>FLAC</v>
          </cell>
        </row>
        <row r="11628">
          <cell r="N11628" t="str">
            <v>FLAC</v>
          </cell>
          <cell r="O11628" t="str">
            <v>FLAC</v>
          </cell>
        </row>
        <row r="11629">
          <cell r="N11629" t="str">
            <v>FLAC</v>
          </cell>
          <cell r="O11629" t="str">
            <v>FLAC</v>
          </cell>
        </row>
        <row r="11630">
          <cell r="N11630" t="str">
            <v>FLAC</v>
          </cell>
          <cell r="O11630" t="str">
            <v>FLAC</v>
          </cell>
        </row>
        <row r="11631">
          <cell r="N11631" t="str">
            <v>FLAC</v>
          </cell>
          <cell r="O11631" t="str">
            <v>FLAC</v>
          </cell>
        </row>
        <row r="11632">
          <cell r="N11632" t="str">
            <v>FLAC</v>
          </cell>
          <cell r="O11632" t="str">
            <v>FLAC</v>
          </cell>
        </row>
        <row r="11633">
          <cell r="N11633" t="str">
            <v>FLAC</v>
          </cell>
          <cell r="O11633" t="str">
            <v>FLAC</v>
          </cell>
        </row>
        <row r="11634">
          <cell r="N11634" t="str">
            <v>FLAC</v>
          </cell>
          <cell r="O11634" t="str">
            <v>FLAC</v>
          </cell>
        </row>
        <row r="11635">
          <cell r="N11635" t="str">
            <v>FLAC</v>
          </cell>
          <cell r="O11635" t="str">
            <v>FLAC</v>
          </cell>
        </row>
        <row r="11636">
          <cell r="N11636" t="str">
            <v>FLAC</v>
          </cell>
          <cell r="O11636" t="str">
            <v>FLAC</v>
          </cell>
        </row>
        <row r="11637">
          <cell r="N11637" t="str">
            <v>FLAC</v>
          </cell>
          <cell r="O11637" t="str">
            <v>FLAC</v>
          </cell>
        </row>
        <row r="11638">
          <cell r="N11638" t="str">
            <v>FLAC</v>
          </cell>
          <cell r="O11638" t="str">
            <v>FLAC</v>
          </cell>
        </row>
        <row r="11639">
          <cell r="N11639" t="str">
            <v>FLAC</v>
          </cell>
          <cell r="O11639" t="str">
            <v>FLAC</v>
          </cell>
        </row>
        <row r="11640">
          <cell r="N11640" t="str">
            <v>FLAC</v>
          </cell>
          <cell r="O11640" t="str">
            <v>FLAC</v>
          </cell>
        </row>
        <row r="11641">
          <cell r="N11641" t="str">
            <v>FLAC</v>
          </cell>
          <cell r="O11641" t="str">
            <v>FLAC</v>
          </cell>
        </row>
        <row r="11642">
          <cell r="N11642" t="str">
            <v>FLAC</v>
          </cell>
          <cell r="O11642" t="str">
            <v>FLAC</v>
          </cell>
        </row>
        <row r="11643">
          <cell r="N11643" t="str">
            <v>FLAC</v>
          </cell>
          <cell r="O11643" t="str">
            <v>FLAC</v>
          </cell>
        </row>
        <row r="11644">
          <cell r="N11644" t="str">
            <v>FLAC</v>
          </cell>
          <cell r="O11644" t="str">
            <v>FLAC</v>
          </cell>
        </row>
        <row r="11645">
          <cell r="N11645" t="str">
            <v>FLAC</v>
          </cell>
          <cell r="O11645" t="str">
            <v>FLAC</v>
          </cell>
        </row>
        <row r="11646">
          <cell r="N11646" t="str">
            <v>FLAC</v>
          </cell>
          <cell r="O11646" t="str">
            <v>FLAC</v>
          </cell>
        </row>
        <row r="11647">
          <cell r="N11647" t="str">
            <v>FLAC</v>
          </cell>
          <cell r="O11647" t="str">
            <v>FLAC</v>
          </cell>
        </row>
        <row r="11648">
          <cell r="N11648" t="str">
            <v>FLAC</v>
          </cell>
          <cell r="O11648" t="str">
            <v>FLAC</v>
          </cell>
        </row>
        <row r="11649">
          <cell r="N11649" t="str">
            <v>FLAC</v>
          </cell>
          <cell r="O11649" t="str">
            <v>FLAC</v>
          </cell>
        </row>
        <row r="11650">
          <cell r="N11650" t="str">
            <v>FLAC</v>
          </cell>
          <cell r="O11650" t="str">
            <v>FLAC</v>
          </cell>
        </row>
        <row r="11651">
          <cell r="N11651" t="str">
            <v>FLAC</v>
          </cell>
          <cell r="O11651" t="str">
            <v>FLAC</v>
          </cell>
        </row>
        <row r="11652">
          <cell r="N11652" t="str">
            <v>FLAC</v>
          </cell>
          <cell r="O11652" t="str">
            <v>FLAC</v>
          </cell>
        </row>
        <row r="11653">
          <cell r="N11653" t="str">
            <v>FLAC</v>
          </cell>
          <cell r="O11653" t="str">
            <v>FLAC</v>
          </cell>
        </row>
        <row r="11654">
          <cell r="N11654" t="str">
            <v>FLAC</v>
          </cell>
          <cell r="O11654" t="str">
            <v>FLAC</v>
          </cell>
        </row>
        <row r="11655">
          <cell r="N11655" t="str">
            <v>FLAC</v>
          </cell>
          <cell r="O11655" t="str">
            <v>FLAC</v>
          </cell>
        </row>
        <row r="11656">
          <cell r="N11656" t="str">
            <v>FLAC</v>
          </cell>
          <cell r="O11656" t="str">
            <v>FLAC</v>
          </cell>
        </row>
        <row r="11657">
          <cell r="N11657" t="str">
            <v>FLAC</v>
          </cell>
          <cell r="O11657" t="str">
            <v>FLAC</v>
          </cell>
        </row>
        <row r="11658">
          <cell r="N11658" t="str">
            <v>FLAC</v>
          </cell>
          <cell r="O11658" t="str">
            <v>FLAC</v>
          </cell>
        </row>
        <row r="11659">
          <cell r="N11659" t="str">
            <v>FLAC</v>
          </cell>
          <cell r="O11659" t="str">
            <v>FLAC</v>
          </cell>
        </row>
        <row r="11660">
          <cell r="N11660" t="str">
            <v>FLAC</v>
          </cell>
          <cell r="O11660" t="str">
            <v>FLAC</v>
          </cell>
        </row>
        <row r="11661">
          <cell r="N11661" t="str">
            <v>FLAC</v>
          </cell>
          <cell r="O11661" t="str">
            <v>FLAC</v>
          </cell>
        </row>
        <row r="11662">
          <cell r="N11662" t="str">
            <v>FLAC</v>
          </cell>
          <cell r="O11662" t="str">
            <v>FLAC</v>
          </cell>
        </row>
        <row r="11663">
          <cell r="N11663" t="str">
            <v>FLAC</v>
          </cell>
          <cell r="O11663" t="str">
            <v>FLAC</v>
          </cell>
        </row>
        <row r="11664">
          <cell r="N11664" t="str">
            <v>FLAC</v>
          </cell>
          <cell r="O11664" t="str">
            <v>FLAC</v>
          </cell>
        </row>
        <row r="11665">
          <cell r="N11665" t="str">
            <v>FLAC</v>
          </cell>
          <cell r="O11665" t="str">
            <v>FLAC</v>
          </cell>
        </row>
        <row r="11666">
          <cell r="N11666" t="str">
            <v>FLAC</v>
          </cell>
          <cell r="O11666" t="str">
            <v>FLAC</v>
          </cell>
        </row>
        <row r="11667">
          <cell r="N11667" t="str">
            <v>FLAC</v>
          </cell>
          <cell r="O11667" t="str">
            <v>FLAC</v>
          </cell>
        </row>
        <row r="11668">
          <cell r="N11668" t="str">
            <v>FLAC</v>
          </cell>
          <cell r="O11668" t="str">
            <v>FLAC</v>
          </cell>
        </row>
        <row r="11669">
          <cell r="N11669" t="str">
            <v>FLAC</v>
          </cell>
          <cell r="O11669" t="str">
            <v>FLAC</v>
          </cell>
        </row>
        <row r="11670">
          <cell r="N11670" t="str">
            <v>FLAC</v>
          </cell>
          <cell r="O11670" t="str">
            <v>FLAC</v>
          </cell>
        </row>
        <row r="11671">
          <cell r="N11671" t="str">
            <v>FLAC</v>
          </cell>
          <cell r="O11671" t="str">
            <v>FLAC</v>
          </cell>
        </row>
        <row r="11672">
          <cell r="N11672" t="str">
            <v>FLAC</v>
          </cell>
          <cell r="O11672" t="str">
            <v>FLAC</v>
          </cell>
        </row>
        <row r="11673">
          <cell r="N11673" t="str">
            <v>FLAC</v>
          </cell>
          <cell r="O11673" t="str">
            <v>FLAC</v>
          </cell>
        </row>
        <row r="11674">
          <cell r="N11674" t="str">
            <v>FLAC</v>
          </cell>
          <cell r="O11674" t="str">
            <v>FLAC</v>
          </cell>
        </row>
        <row r="11675">
          <cell r="N11675" t="str">
            <v>FLAC</v>
          </cell>
          <cell r="O11675" t="str">
            <v>FLAC</v>
          </cell>
        </row>
        <row r="11676">
          <cell r="N11676" t="str">
            <v>FLAC</v>
          </cell>
          <cell r="O11676" t="str">
            <v>FLAC</v>
          </cell>
        </row>
        <row r="11677">
          <cell r="N11677" t="str">
            <v>FLAC</v>
          </cell>
          <cell r="O11677" t="str">
            <v>FLAC</v>
          </cell>
        </row>
        <row r="11678">
          <cell r="N11678" t="str">
            <v>FLAC</v>
          </cell>
          <cell r="O11678" t="str">
            <v>FLAC</v>
          </cell>
        </row>
        <row r="11679">
          <cell r="N11679" t="str">
            <v>FLAC</v>
          </cell>
          <cell r="O11679" t="str">
            <v>FLAC</v>
          </cell>
        </row>
        <row r="11680">
          <cell r="N11680" t="str">
            <v>FLAC</v>
          </cell>
          <cell r="O11680" t="str">
            <v>FLAC</v>
          </cell>
        </row>
        <row r="11681">
          <cell r="N11681" t="str">
            <v>FLAC</v>
          </cell>
          <cell r="O11681" t="str">
            <v>FLAC</v>
          </cell>
        </row>
        <row r="11682">
          <cell r="N11682" t="str">
            <v>FLAC</v>
          </cell>
          <cell r="O11682" t="str">
            <v>FLAC</v>
          </cell>
        </row>
        <row r="11683">
          <cell r="N11683" t="str">
            <v>FLAC</v>
          </cell>
          <cell r="O11683" t="str">
            <v>FLAC</v>
          </cell>
        </row>
        <row r="11684">
          <cell r="N11684" t="str">
            <v>FLAC</v>
          </cell>
          <cell r="O11684" t="str">
            <v>FLAC</v>
          </cell>
        </row>
        <row r="11685">
          <cell r="N11685" t="str">
            <v>FLAC</v>
          </cell>
          <cell r="O11685" t="str">
            <v>FLAC</v>
          </cell>
        </row>
        <row r="11686">
          <cell r="N11686" t="str">
            <v>FLAC</v>
          </cell>
          <cell r="O11686" t="str">
            <v>FLAC</v>
          </cell>
        </row>
        <row r="11687">
          <cell r="N11687" t="str">
            <v>FLAC</v>
          </cell>
          <cell r="O11687" t="str">
            <v>FLAC</v>
          </cell>
        </row>
        <row r="11688">
          <cell r="N11688" t="str">
            <v>NUTRI ALIMENTOS</v>
          </cell>
          <cell r="O11688" t="str">
            <v>Nutri</v>
          </cell>
        </row>
        <row r="11689">
          <cell r="N11689" t="str">
            <v>FLAC</v>
          </cell>
          <cell r="O11689" t="str">
            <v>FLAC</v>
          </cell>
        </row>
        <row r="11690">
          <cell r="N11690" t="str">
            <v>FLAC</v>
          </cell>
          <cell r="O11690" t="str">
            <v>FLAC</v>
          </cell>
        </row>
        <row r="11691">
          <cell r="N11691" t="str">
            <v>FLAC</v>
          </cell>
          <cell r="O11691" t="str">
            <v>FLAC</v>
          </cell>
        </row>
        <row r="11692">
          <cell r="N11692" t="str">
            <v>FLAC</v>
          </cell>
          <cell r="O11692" t="str">
            <v>FLAC</v>
          </cell>
        </row>
        <row r="11693">
          <cell r="N11693" t="str">
            <v>FLAC</v>
          </cell>
          <cell r="O11693" t="str">
            <v>FLAC</v>
          </cell>
        </row>
        <row r="11694">
          <cell r="N11694" t="str">
            <v>FLAC</v>
          </cell>
          <cell r="O11694" t="str">
            <v>FLAC</v>
          </cell>
        </row>
        <row r="11695">
          <cell r="N11695" t="str">
            <v>FLAC</v>
          </cell>
          <cell r="O11695" t="str">
            <v>FLAC</v>
          </cell>
        </row>
        <row r="11696">
          <cell r="N11696" t="str">
            <v>FLAC</v>
          </cell>
          <cell r="O11696" t="str">
            <v>FLAC</v>
          </cell>
        </row>
        <row r="11697">
          <cell r="N11697" t="str">
            <v>FLAC</v>
          </cell>
          <cell r="O11697" t="str">
            <v>FLAC</v>
          </cell>
        </row>
        <row r="11698">
          <cell r="N11698" t="str">
            <v>FLAC</v>
          </cell>
          <cell r="O11698" t="str">
            <v>FLAC</v>
          </cell>
        </row>
        <row r="11699">
          <cell r="N11699" t="str">
            <v>FLAC</v>
          </cell>
          <cell r="O11699" t="str">
            <v>FLAC</v>
          </cell>
        </row>
        <row r="11700">
          <cell r="N11700" t="str">
            <v>FLAC</v>
          </cell>
          <cell r="O11700" t="str">
            <v>FLAC</v>
          </cell>
        </row>
        <row r="11701">
          <cell r="N11701" t="str">
            <v>FLAC</v>
          </cell>
          <cell r="O11701" t="str">
            <v>FLAC</v>
          </cell>
        </row>
        <row r="11702">
          <cell r="N11702" t="str">
            <v>FLAC</v>
          </cell>
          <cell r="O11702" t="str">
            <v>FLAC</v>
          </cell>
        </row>
        <row r="11703">
          <cell r="N11703" t="str">
            <v>FLAC</v>
          </cell>
          <cell r="O11703" t="str">
            <v>FLAC</v>
          </cell>
        </row>
        <row r="11704">
          <cell r="N11704" t="str">
            <v>FLAC</v>
          </cell>
          <cell r="O11704" t="str">
            <v>FLAC</v>
          </cell>
        </row>
        <row r="11705">
          <cell r="N11705" t="str">
            <v>FLAC</v>
          </cell>
          <cell r="O11705" t="str">
            <v>FLAC</v>
          </cell>
        </row>
        <row r="11706">
          <cell r="N11706" t="str">
            <v>FLAC</v>
          </cell>
          <cell r="O11706" t="str">
            <v>FLAC</v>
          </cell>
        </row>
        <row r="11707">
          <cell r="N11707" t="str">
            <v>FLAC</v>
          </cell>
          <cell r="O11707" t="str">
            <v>FLAC</v>
          </cell>
        </row>
        <row r="11708">
          <cell r="N11708" t="str">
            <v>FLAC</v>
          </cell>
          <cell r="O11708" t="str">
            <v>FLAC</v>
          </cell>
        </row>
        <row r="11709">
          <cell r="N11709" t="str">
            <v>FLAC</v>
          </cell>
          <cell r="O11709" t="str">
            <v>FLAC</v>
          </cell>
        </row>
        <row r="11710">
          <cell r="N11710" t="str">
            <v>FLAC</v>
          </cell>
          <cell r="O11710" t="str">
            <v>FLAC</v>
          </cell>
        </row>
        <row r="11711">
          <cell r="N11711" t="str">
            <v>FLAC</v>
          </cell>
          <cell r="O11711" t="str">
            <v>FLAC</v>
          </cell>
        </row>
        <row r="11712">
          <cell r="N11712" t="str">
            <v>FLAC</v>
          </cell>
          <cell r="O11712" t="str">
            <v>FLAC</v>
          </cell>
        </row>
        <row r="11713">
          <cell r="N11713" t="str">
            <v>FLAC</v>
          </cell>
          <cell r="O11713" t="str">
            <v>FLAC</v>
          </cell>
        </row>
        <row r="11714">
          <cell r="N11714" t="str">
            <v>FLAC</v>
          </cell>
          <cell r="O11714" t="str">
            <v>FLAC</v>
          </cell>
        </row>
        <row r="11715">
          <cell r="N11715" t="str">
            <v>FLAC</v>
          </cell>
          <cell r="O11715" t="str">
            <v>FLAC</v>
          </cell>
        </row>
        <row r="11716">
          <cell r="N11716" t="str">
            <v>FLAC</v>
          </cell>
          <cell r="O11716" t="str">
            <v>FLAC</v>
          </cell>
        </row>
        <row r="11717">
          <cell r="N11717" t="str">
            <v>FLAC</v>
          </cell>
          <cell r="O11717" t="str">
            <v>FLAC</v>
          </cell>
        </row>
        <row r="11718">
          <cell r="N11718" t="str">
            <v>FLAC</v>
          </cell>
          <cell r="O11718" t="str">
            <v>FLAC</v>
          </cell>
        </row>
        <row r="11719">
          <cell r="N11719" t="str">
            <v>FLAC</v>
          </cell>
          <cell r="O11719" t="str">
            <v>FLAC</v>
          </cell>
        </row>
        <row r="11720">
          <cell r="N11720" t="str">
            <v>FLAC</v>
          </cell>
          <cell r="O11720" t="str">
            <v>FLAC</v>
          </cell>
        </row>
        <row r="11721">
          <cell r="N11721" t="str">
            <v>FLAC</v>
          </cell>
          <cell r="O11721" t="str">
            <v>FLAC</v>
          </cell>
        </row>
        <row r="11722">
          <cell r="N11722" t="str">
            <v>FLAC</v>
          </cell>
          <cell r="O11722" t="str">
            <v>FLAC</v>
          </cell>
        </row>
        <row r="11723">
          <cell r="N11723" t="str">
            <v>FLAC</v>
          </cell>
          <cell r="O11723" t="str">
            <v>FLAC</v>
          </cell>
        </row>
        <row r="11724">
          <cell r="N11724" t="str">
            <v>FLAC</v>
          </cell>
          <cell r="O11724" t="str">
            <v>FLAC</v>
          </cell>
        </row>
        <row r="11725">
          <cell r="N11725" t="str">
            <v>FLAC</v>
          </cell>
          <cell r="O11725" t="str">
            <v>FLAC</v>
          </cell>
        </row>
        <row r="11726">
          <cell r="N11726" t="str">
            <v>FLAC</v>
          </cell>
          <cell r="O11726" t="str">
            <v>FLAC</v>
          </cell>
        </row>
        <row r="11727">
          <cell r="N11727" t="str">
            <v>FLAC</v>
          </cell>
          <cell r="O11727" t="str">
            <v>FLAC</v>
          </cell>
        </row>
        <row r="11728">
          <cell r="N11728" t="str">
            <v>FLAC</v>
          </cell>
          <cell r="O11728" t="str">
            <v>FLAC</v>
          </cell>
        </row>
        <row r="11729">
          <cell r="N11729" t="str">
            <v>FLAC</v>
          </cell>
          <cell r="O11729" t="str">
            <v>FLAC</v>
          </cell>
        </row>
        <row r="11730">
          <cell r="N11730" t="str">
            <v>FLAC</v>
          </cell>
          <cell r="O11730" t="str">
            <v>FLAC</v>
          </cell>
        </row>
        <row r="11731">
          <cell r="N11731" t="str">
            <v>FLAC</v>
          </cell>
          <cell r="O11731" t="str">
            <v>FLAC</v>
          </cell>
        </row>
        <row r="11732">
          <cell r="N11732" t="str">
            <v>FLAC</v>
          </cell>
          <cell r="O11732" t="str">
            <v>FLAC</v>
          </cell>
        </row>
        <row r="11733">
          <cell r="N11733" t="str">
            <v>FLAC</v>
          </cell>
          <cell r="O11733" t="str">
            <v>FLAC</v>
          </cell>
        </row>
        <row r="11734">
          <cell r="N11734" t="str">
            <v>FLAC</v>
          </cell>
          <cell r="O11734" t="str">
            <v>FLAC</v>
          </cell>
        </row>
        <row r="11735">
          <cell r="N11735" t="str">
            <v>FLAC</v>
          </cell>
          <cell r="O11735" t="str">
            <v>FLAC</v>
          </cell>
        </row>
        <row r="11736">
          <cell r="N11736" t="str">
            <v>FLAC</v>
          </cell>
          <cell r="O11736" t="str">
            <v>FLAC</v>
          </cell>
        </row>
        <row r="11737">
          <cell r="N11737" t="str">
            <v>FLAC</v>
          </cell>
          <cell r="O11737" t="str">
            <v>FLAC</v>
          </cell>
        </row>
        <row r="11738">
          <cell r="N11738" t="str">
            <v>FLAC</v>
          </cell>
          <cell r="O11738" t="str">
            <v>FLAC</v>
          </cell>
        </row>
        <row r="11739">
          <cell r="N11739" t="str">
            <v>FLAC</v>
          </cell>
          <cell r="O11739" t="str">
            <v>FLAC</v>
          </cell>
        </row>
        <row r="11740">
          <cell r="N11740" t="str">
            <v>FLAC</v>
          </cell>
          <cell r="O11740" t="str">
            <v>FLAC</v>
          </cell>
        </row>
        <row r="11741">
          <cell r="N11741" t="str">
            <v>FLAC</v>
          </cell>
          <cell r="O11741" t="str">
            <v>FLAC</v>
          </cell>
        </row>
        <row r="11742">
          <cell r="N11742" t="str">
            <v>FLAC</v>
          </cell>
          <cell r="O11742" t="str">
            <v>FLAC</v>
          </cell>
        </row>
        <row r="11743">
          <cell r="N11743" t="str">
            <v>FLAC</v>
          </cell>
          <cell r="O11743" t="str">
            <v>FLAC</v>
          </cell>
        </row>
        <row r="11744">
          <cell r="N11744" t="str">
            <v>FLAC</v>
          </cell>
          <cell r="O11744" t="str">
            <v>FLAC</v>
          </cell>
        </row>
        <row r="11745">
          <cell r="N11745" t="str">
            <v>FLAC</v>
          </cell>
          <cell r="O11745" t="str">
            <v>FLAC</v>
          </cell>
        </row>
        <row r="11746">
          <cell r="N11746" t="str">
            <v>FLAC</v>
          </cell>
          <cell r="O11746" t="str">
            <v>FLAC</v>
          </cell>
        </row>
        <row r="11747">
          <cell r="N11747" t="str">
            <v>FLAC</v>
          </cell>
          <cell r="O11747" t="str">
            <v>FLAC</v>
          </cell>
        </row>
        <row r="11748">
          <cell r="N11748" t="str">
            <v>FLAC</v>
          </cell>
          <cell r="O11748" t="str">
            <v>FLAC</v>
          </cell>
        </row>
        <row r="11749">
          <cell r="N11749" t="str">
            <v>FLAC</v>
          </cell>
          <cell r="O11749" t="str">
            <v>FLAC</v>
          </cell>
        </row>
        <row r="11750">
          <cell r="N11750" t="str">
            <v>FLAC</v>
          </cell>
          <cell r="O11750" t="str">
            <v>FLAC</v>
          </cell>
        </row>
        <row r="11751">
          <cell r="N11751" t="str">
            <v>FLAC</v>
          </cell>
          <cell r="O11751" t="str">
            <v>FLAC</v>
          </cell>
        </row>
        <row r="11752">
          <cell r="N11752" t="str">
            <v>FLAC</v>
          </cell>
          <cell r="O11752" t="str">
            <v>FLAC</v>
          </cell>
        </row>
        <row r="11753">
          <cell r="N11753" t="str">
            <v>FLAC</v>
          </cell>
          <cell r="O11753" t="str">
            <v>FLAC</v>
          </cell>
        </row>
        <row r="11754">
          <cell r="N11754" t="str">
            <v>FLAC</v>
          </cell>
          <cell r="O11754" t="str">
            <v>FLAC</v>
          </cell>
        </row>
        <row r="11755">
          <cell r="N11755" t="str">
            <v>FLAC</v>
          </cell>
          <cell r="O11755" t="str">
            <v>FLAC</v>
          </cell>
        </row>
        <row r="11756">
          <cell r="N11756" t="str">
            <v>FLAC</v>
          </cell>
          <cell r="O11756" t="str">
            <v>FLAC</v>
          </cell>
        </row>
        <row r="11757">
          <cell r="N11757" t="str">
            <v>FLAC</v>
          </cell>
          <cell r="O11757" t="str">
            <v>FLAC</v>
          </cell>
        </row>
        <row r="11758">
          <cell r="N11758" t="str">
            <v>FLAC</v>
          </cell>
          <cell r="O11758" t="str">
            <v>FLAC</v>
          </cell>
        </row>
        <row r="11759">
          <cell r="N11759" t="str">
            <v>FLAC</v>
          </cell>
          <cell r="O11759" t="str">
            <v>FLAC</v>
          </cell>
        </row>
        <row r="11760">
          <cell r="N11760" t="str">
            <v>FLAC</v>
          </cell>
          <cell r="O11760" t="str">
            <v>FLAC</v>
          </cell>
        </row>
        <row r="11761">
          <cell r="N11761" t="str">
            <v>FLAC</v>
          </cell>
          <cell r="O11761" t="str">
            <v>FLAC</v>
          </cell>
        </row>
        <row r="11762">
          <cell r="N11762" t="str">
            <v>FLAC</v>
          </cell>
          <cell r="O11762" t="str">
            <v>FLAC</v>
          </cell>
        </row>
        <row r="11763">
          <cell r="N11763" t="str">
            <v>FLAC</v>
          </cell>
          <cell r="O11763" t="str">
            <v>FLAC</v>
          </cell>
        </row>
        <row r="11764">
          <cell r="N11764" t="str">
            <v>FLAC</v>
          </cell>
          <cell r="O11764" t="str">
            <v>FLAC</v>
          </cell>
        </row>
        <row r="11765">
          <cell r="N11765" t="str">
            <v>FLAC</v>
          </cell>
          <cell r="O11765" t="str">
            <v>FLAC</v>
          </cell>
        </row>
        <row r="11766">
          <cell r="N11766" t="str">
            <v>FLAC</v>
          </cell>
          <cell r="O11766" t="str">
            <v>FLAC</v>
          </cell>
        </row>
        <row r="11767">
          <cell r="N11767" t="str">
            <v>FLAC</v>
          </cell>
          <cell r="O11767" t="str">
            <v>FLAC</v>
          </cell>
        </row>
        <row r="11768">
          <cell r="N11768" t="str">
            <v>FLAC</v>
          </cell>
          <cell r="O11768" t="str">
            <v>FLAC</v>
          </cell>
        </row>
        <row r="11769">
          <cell r="N11769" t="str">
            <v>FLAC</v>
          </cell>
          <cell r="O11769" t="str">
            <v>FLAC</v>
          </cell>
        </row>
        <row r="11770">
          <cell r="N11770" t="str">
            <v>FLAC</v>
          </cell>
          <cell r="O11770" t="str">
            <v>FLAC</v>
          </cell>
        </row>
        <row r="11771">
          <cell r="N11771" t="str">
            <v>FLAC</v>
          </cell>
          <cell r="O11771" t="str">
            <v>FLAC</v>
          </cell>
        </row>
        <row r="11772">
          <cell r="N11772" t="str">
            <v>FLAC</v>
          </cell>
          <cell r="O11772" t="str">
            <v>FLAC</v>
          </cell>
        </row>
        <row r="11773">
          <cell r="N11773" t="str">
            <v>FLAC</v>
          </cell>
          <cell r="O11773" t="str">
            <v>FLAC</v>
          </cell>
        </row>
        <row r="11774">
          <cell r="N11774" t="str">
            <v>FLAC</v>
          </cell>
          <cell r="O11774" t="str">
            <v>FLAC</v>
          </cell>
        </row>
        <row r="11775">
          <cell r="N11775" t="str">
            <v>FLAC</v>
          </cell>
          <cell r="O11775" t="str">
            <v>FLAC</v>
          </cell>
        </row>
        <row r="11776">
          <cell r="N11776" t="str">
            <v>FLAC</v>
          </cell>
          <cell r="O11776" t="str">
            <v>FLAC</v>
          </cell>
        </row>
        <row r="11777">
          <cell r="N11777" t="str">
            <v>FLAC</v>
          </cell>
          <cell r="O11777" t="str">
            <v>FLAC</v>
          </cell>
        </row>
        <row r="11778">
          <cell r="N11778" t="str">
            <v>FLAC</v>
          </cell>
          <cell r="O11778" t="str">
            <v>FLAC</v>
          </cell>
        </row>
        <row r="11779">
          <cell r="N11779" t="str">
            <v>NUTRI ALIMENTOS</v>
          </cell>
          <cell r="O11779" t="str">
            <v>Nutri</v>
          </cell>
        </row>
        <row r="11780">
          <cell r="N11780" t="str">
            <v>NUTRI ALIMENTOS</v>
          </cell>
          <cell r="O11780" t="str">
            <v>Nutri</v>
          </cell>
        </row>
        <row r="11781">
          <cell r="N11781" t="str">
            <v>FLAC</v>
          </cell>
          <cell r="O11781" t="str">
            <v>FLAC</v>
          </cell>
        </row>
        <row r="11782">
          <cell r="N11782" t="str">
            <v>FLAC</v>
          </cell>
          <cell r="O11782" t="str">
            <v>FLAC</v>
          </cell>
        </row>
        <row r="11783">
          <cell r="N11783" t="str">
            <v>FLAC</v>
          </cell>
          <cell r="O11783" t="str">
            <v>FLAC</v>
          </cell>
        </row>
        <row r="11784">
          <cell r="N11784" t="str">
            <v>FLAC</v>
          </cell>
          <cell r="O11784" t="str">
            <v>FLAC</v>
          </cell>
        </row>
        <row r="11785">
          <cell r="N11785" t="str">
            <v>FLAC</v>
          </cell>
          <cell r="O11785" t="str">
            <v>FLAC</v>
          </cell>
        </row>
        <row r="11786">
          <cell r="N11786" t="str">
            <v>NUTRI ALIMENTOS</v>
          </cell>
          <cell r="O11786" t="str">
            <v>Nutri</v>
          </cell>
        </row>
        <row r="11787">
          <cell r="N11787" t="str">
            <v>NUTRI ALIMENTOS</v>
          </cell>
          <cell r="O11787" t="str">
            <v>Nutri</v>
          </cell>
        </row>
        <row r="11788">
          <cell r="N11788" t="str">
            <v>NUTRI ALIMENTOS</v>
          </cell>
          <cell r="O11788" t="str">
            <v>Nutri</v>
          </cell>
        </row>
        <row r="11789">
          <cell r="N11789" t="str">
            <v>FLAC</v>
          </cell>
          <cell r="O11789" t="str">
            <v>FLAC</v>
          </cell>
        </row>
        <row r="11790">
          <cell r="N11790" t="str">
            <v>FLAC</v>
          </cell>
          <cell r="O11790" t="str">
            <v>FLAC</v>
          </cell>
        </row>
        <row r="11791">
          <cell r="N11791" t="str">
            <v>FLAC</v>
          </cell>
          <cell r="O11791" t="str">
            <v>FLAC</v>
          </cell>
        </row>
        <row r="11792">
          <cell r="N11792" t="str">
            <v>FLAC</v>
          </cell>
          <cell r="O11792" t="str">
            <v>FLAC</v>
          </cell>
        </row>
        <row r="11793">
          <cell r="N11793" t="str">
            <v>FLAC</v>
          </cell>
          <cell r="O11793" t="str">
            <v>FLAC</v>
          </cell>
        </row>
        <row r="11794">
          <cell r="N11794" t="str">
            <v>FLAC</v>
          </cell>
          <cell r="O11794" t="str">
            <v>FLAC</v>
          </cell>
        </row>
        <row r="11795">
          <cell r="N11795" t="str">
            <v>FLAC</v>
          </cell>
          <cell r="O11795" t="str">
            <v>FLAC</v>
          </cell>
        </row>
        <row r="11796">
          <cell r="N11796" t="str">
            <v>FLAC</v>
          </cell>
          <cell r="O11796" t="str">
            <v>FLAC</v>
          </cell>
        </row>
        <row r="11797">
          <cell r="N11797" t="str">
            <v>FLAC</v>
          </cell>
          <cell r="O11797" t="str">
            <v>FLAC</v>
          </cell>
        </row>
        <row r="11798">
          <cell r="N11798" t="str">
            <v>FLAC</v>
          </cell>
          <cell r="O11798" t="str">
            <v>FLAC</v>
          </cell>
        </row>
        <row r="11799">
          <cell r="N11799" t="str">
            <v>FLAC</v>
          </cell>
          <cell r="O11799" t="str">
            <v>FLAC</v>
          </cell>
        </row>
        <row r="11800">
          <cell r="N11800" t="str">
            <v>FLAC</v>
          </cell>
          <cell r="O11800" t="str">
            <v>FLAC</v>
          </cell>
        </row>
        <row r="11801">
          <cell r="N11801" t="str">
            <v>FLAC</v>
          </cell>
          <cell r="O11801" t="str">
            <v>FLAC</v>
          </cell>
        </row>
        <row r="11802">
          <cell r="N11802" t="str">
            <v>FLAC</v>
          </cell>
          <cell r="O11802" t="str">
            <v>FLAC</v>
          </cell>
        </row>
        <row r="11803">
          <cell r="N11803" t="str">
            <v>FLAC</v>
          </cell>
          <cell r="O11803" t="str">
            <v>FLAC</v>
          </cell>
        </row>
        <row r="11804">
          <cell r="N11804" t="str">
            <v>FLAC</v>
          </cell>
          <cell r="O11804" t="str">
            <v>FLAC</v>
          </cell>
        </row>
        <row r="11805">
          <cell r="N11805" t="str">
            <v>FLAC</v>
          </cell>
          <cell r="O11805" t="str">
            <v>FLAC</v>
          </cell>
        </row>
        <row r="11806">
          <cell r="N11806" t="str">
            <v>FLAC</v>
          </cell>
          <cell r="O11806" t="str">
            <v>FLAC</v>
          </cell>
        </row>
        <row r="11807">
          <cell r="N11807" t="str">
            <v>FLAC</v>
          </cell>
          <cell r="O11807" t="str">
            <v>FLAC</v>
          </cell>
        </row>
        <row r="11808">
          <cell r="N11808" t="str">
            <v>FLAC</v>
          </cell>
          <cell r="O11808" t="str">
            <v>FLAC</v>
          </cell>
        </row>
        <row r="11809">
          <cell r="N11809" t="str">
            <v>FLAC</v>
          </cell>
          <cell r="O11809" t="str">
            <v>FLAC</v>
          </cell>
        </row>
        <row r="11810">
          <cell r="N11810" t="str">
            <v>FLAC</v>
          </cell>
          <cell r="O11810" t="str">
            <v>FLAC</v>
          </cell>
        </row>
        <row r="11811">
          <cell r="N11811" t="str">
            <v>FLAC</v>
          </cell>
          <cell r="O11811" t="str">
            <v>FLAC</v>
          </cell>
        </row>
        <row r="11812">
          <cell r="N11812" t="str">
            <v>FLAC</v>
          </cell>
          <cell r="O11812" t="str">
            <v>FLAC</v>
          </cell>
        </row>
        <row r="11813">
          <cell r="N11813" t="str">
            <v>FLAC</v>
          </cell>
          <cell r="O11813" t="str">
            <v>FLAC</v>
          </cell>
        </row>
        <row r="11814">
          <cell r="N11814" t="str">
            <v>FLAC</v>
          </cell>
          <cell r="O11814" t="str">
            <v>FLAC</v>
          </cell>
        </row>
        <row r="11815">
          <cell r="N11815" t="str">
            <v>FLAC</v>
          </cell>
          <cell r="O11815" t="str">
            <v>FLAC</v>
          </cell>
        </row>
        <row r="11816">
          <cell r="N11816" t="str">
            <v>FLAC</v>
          </cell>
          <cell r="O11816" t="str">
            <v>FLAC</v>
          </cell>
        </row>
        <row r="11817">
          <cell r="N11817" t="str">
            <v>FLAC</v>
          </cell>
          <cell r="O11817" t="str">
            <v>FLAC</v>
          </cell>
        </row>
        <row r="11818">
          <cell r="N11818" t="str">
            <v>FLAC</v>
          </cell>
          <cell r="O11818" t="str">
            <v>FLAC</v>
          </cell>
        </row>
        <row r="11819">
          <cell r="N11819" t="str">
            <v>FLAC</v>
          </cell>
          <cell r="O11819" t="str">
            <v>FLAC</v>
          </cell>
        </row>
        <row r="11820">
          <cell r="N11820" t="str">
            <v>FLAC</v>
          </cell>
          <cell r="O11820" t="str">
            <v>FLAC</v>
          </cell>
        </row>
        <row r="11821">
          <cell r="N11821" t="str">
            <v>FLAC</v>
          </cell>
          <cell r="O11821" t="str">
            <v>FLAC</v>
          </cell>
        </row>
        <row r="11822">
          <cell r="N11822" t="str">
            <v>FLAC</v>
          </cell>
          <cell r="O11822" t="str">
            <v>FLAC</v>
          </cell>
        </row>
        <row r="11823">
          <cell r="N11823" t="str">
            <v>FLAC</v>
          </cell>
          <cell r="O11823" t="str">
            <v>FLAC</v>
          </cell>
        </row>
        <row r="11824">
          <cell r="N11824" t="str">
            <v>FLAC</v>
          </cell>
          <cell r="O11824" t="str">
            <v>FLAC</v>
          </cell>
        </row>
        <row r="11825">
          <cell r="N11825" t="str">
            <v>FLAC</v>
          </cell>
          <cell r="O11825" t="str">
            <v>FLAC</v>
          </cell>
        </row>
        <row r="11826">
          <cell r="N11826" t="str">
            <v>FLAC</v>
          </cell>
          <cell r="O11826" t="str">
            <v>FLAC</v>
          </cell>
        </row>
        <row r="11827">
          <cell r="N11827" t="str">
            <v>FLAC</v>
          </cell>
          <cell r="O11827" t="str">
            <v>FLAC</v>
          </cell>
        </row>
        <row r="11828">
          <cell r="N11828" t="str">
            <v>FLAC</v>
          </cell>
          <cell r="O11828" t="str">
            <v>FLAC</v>
          </cell>
        </row>
        <row r="11829">
          <cell r="N11829" t="str">
            <v>FLAC</v>
          </cell>
          <cell r="O11829" t="str">
            <v>FLAC</v>
          </cell>
        </row>
        <row r="11830">
          <cell r="N11830" t="str">
            <v>FLAC</v>
          </cell>
          <cell r="O11830" t="str">
            <v>FLAC</v>
          </cell>
        </row>
        <row r="11831">
          <cell r="N11831" t="str">
            <v>FLAC</v>
          </cell>
          <cell r="O11831" t="str">
            <v>FLAC</v>
          </cell>
        </row>
        <row r="11832">
          <cell r="N11832" t="str">
            <v>FLAC</v>
          </cell>
          <cell r="O11832" t="str">
            <v>FLAC</v>
          </cell>
        </row>
        <row r="11833">
          <cell r="N11833" t="str">
            <v>FLAC</v>
          </cell>
          <cell r="O11833" t="str">
            <v>FLAC</v>
          </cell>
        </row>
        <row r="11834">
          <cell r="N11834" t="str">
            <v>FLAC</v>
          </cell>
          <cell r="O11834" t="str">
            <v>FLAC</v>
          </cell>
        </row>
        <row r="11835">
          <cell r="N11835" t="str">
            <v>FLAC</v>
          </cell>
          <cell r="O11835" t="str">
            <v>FLAC</v>
          </cell>
        </row>
        <row r="11836">
          <cell r="N11836" t="str">
            <v>FLAC</v>
          </cell>
          <cell r="O11836" t="str">
            <v>FLAC</v>
          </cell>
        </row>
        <row r="11837">
          <cell r="N11837" t="str">
            <v>FLAC</v>
          </cell>
          <cell r="O11837" t="str">
            <v>FLAC</v>
          </cell>
        </row>
        <row r="11838">
          <cell r="N11838" t="str">
            <v>FLAC</v>
          </cell>
          <cell r="O11838" t="str">
            <v>FLAC</v>
          </cell>
        </row>
        <row r="11839">
          <cell r="N11839" t="str">
            <v>FLAC</v>
          </cell>
          <cell r="O11839" t="str">
            <v>FLAC</v>
          </cell>
        </row>
        <row r="11840">
          <cell r="N11840" t="str">
            <v>FLAC</v>
          </cell>
          <cell r="O11840" t="str">
            <v>FLAC</v>
          </cell>
        </row>
        <row r="11841">
          <cell r="N11841" t="str">
            <v>FLAC</v>
          </cell>
          <cell r="O11841" t="str">
            <v>FLAC</v>
          </cell>
        </row>
        <row r="11842">
          <cell r="N11842" t="str">
            <v>FLAC</v>
          </cell>
          <cell r="O11842" t="str">
            <v>FLAC</v>
          </cell>
        </row>
        <row r="11843">
          <cell r="N11843" t="str">
            <v>FLAC</v>
          </cell>
          <cell r="O11843" t="str">
            <v>FLAC</v>
          </cell>
        </row>
        <row r="11844">
          <cell r="N11844" t="str">
            <v>FLAC</v>
          </cell>
          <cell r="O11844" t="str">
            <v>FLAC</v>
          </cell>
        </row>
        <row r="11845">
          <cell r="N11845" t="str">
            <v>FLAC</v>
          </cell>
          <cell r="O11845" t="str">
            <v>FLAC</v>
          </cell>
        </row>
        <row r="11846">
          <cell r="N11846" t="str">
            <v>FLAC</v>
          </cell>
          <cell r="O11846" t="str">
            <v>FLAC</v>
          </cell>
        </row>
        <row r="11847">
          <cell r="N11847" t="str">
            <v>FLAC</v>
          </cell>
          <cell r="O11847" t="str">
            <v>FLAC</v>
          </cell>
        </row>
        <row r="11848">
          <cell r="N11848" t="str">
            <v>FLAC</v>
          </cell>
          <cell r="O11848" t="str">
            <v>FLAC</v>
          </cell>
        </row>
        <row r="11849">
          <cell r="N11849" t="str">
            <v>FLAC</v>
          </cell>
          <cell r="O11849" t="str">
            <v>FLAC</v>
          </cell>
        </row>
        <row r="11850">
          <cell r="N11850" t="str">
            <v>FLAC</v>
          </cell>
          <cell r="O11850" t="str">
            <v>FLAC</v>
          </cell>
        </row>
        <row r="11851">
          <cell r="N11851" t="str">
            <v>FLAC</v>
          </cell>
          <cell r="O11851" t="str">
            <v>FLAC</v>
          </cell>
        </row>
        <row r="11852">
          <cell r="N11852" t="str">
            <v>NUTRI ALIMENTOS</v>
          </cell>
          <cell r="O11852" t="str">
            <v>Nutri</v>
          </cell>
        </row>
        <row r="11853">
          <cell r="N11853" t="str">
            <v>NUTRI ALIMENTOS</v>
          </cell>
          <cell r="O11853" t="str">
            <v>Nutri</v>
          </cell>
        </row>
        <row r="11854">
          <cell r="N11854" t="str">
            <v>FLAC</v>
          </cell>
          <cell r="O11854" t="str">
            <v>FLAC</v>
          </cell>
        </row>
        <row r="11855">
          <cell r="N11855" t="str">
            <v>FLAC</v>
          </cell>
          <cell r="O11855" t="str">
            <v>FLAC</v>
          </cell>
        </row>
        <row r="11856">
          <cell r="N11856" t="str">
            <v>FLAC</v>
          </cell>
          <cell r="O11856" t="str">
            <v>FLAC</v>
          </cell>
        </row>
        <row r="11857">
          <cell r="N11857" t="str">
            <v>FLAC</v>
          </cell>
          <cell r="O11857" t="str">
            <v>FLAC</v>
          </cell>
        </row>
        <row r="11858">
          <cell r="N11858" t="str">
            <v>FLAC</v>
          </cell>
          <cell r="O11858" t="str">
            <v>FLAC</v>
          </cell>
        </row>
        <row r="11859">
          <cell r="N11859" t="str">
            <v>FLAC</v>
          </cell>
          <cell r="O11859" t="str">
            <v>FLAC</v>
          </cell>
        </row>
        <row r="11860">
          <cell r="N11860" t="str">
            <v>FLAC</v>
          </cell>
          <cell r="O11860" t="str">
            <v>FLAC</v>
          </cell>
        </row>
        <row r="11861">
          <cell r="N11861" t="str">
            <v>FLAC</v>
          </cell>
          <cell r="O11861" t="str">
            <v>FLAC</v>
          </cell>
        </row>
        <row r="11862">
          <cell r="N11862" t="str">
            <v>FLAC</v>
          </cell>
          <cell r="O11862" t="str">
            <v>FLAC</v>
          </cell>
        </row>
        <row r="11863">
          <cell r="N11863" t="str">
            <v>FLAC</v>
          </cell>
          <cell r="O11863" t="str">
            <v>FLAC</v>
          </cell>
        </row>
        <row r="11864">
          <cell r="N11864" t="str">
            <v>FLAC</v>
          </cell>
          <cell r="O11864" t="str">
            <v>FLAC</v>
          </cell>
        </row>
        <row r="11865">
          <cell r="N11865" t="str">
            <v>FLAC</v>
          </cell>
          <cell r="O11865" t="str">
            <v>FLAC</v>
          </cell>
        </row>
        <row r="11866">
          <cell r="N11866" t="str">
            <v>FLAC</v>
          </cell>
          <cell r="O11866" t="str">
            <v>FLAC</v>
          </cell>
        </row>
        <row r="11867">
          <cell r="N11867" t="str">
            <v>FLAC</v>
          </cell>
          <cell r="O11867" t="str">
            <v>FLAC</v>
          </cell>
        </row>
        <row r="11868">
          <cell r="N11868" t="str">
            <v>FLAC</v>
          </cell>
          <cell r="O11868" t="str">
            <v>FLAC</v>
          </cell>
        </row>
        <row r="11869">
          <cell r="N11869" t="str">
            <v>FLAC</v>
          </cell>
          <cell r="O11869" t="str">
            <v>FLAC</v>
          </cell>
        </row>
        <row r="11870">
          <cell r="N11870" t="str">
            <v>FLAC</v>
          </cell>
          <cell r="O11870" t="str">
            <v>FLAC</v>
          </cell>
        </row>
        <row r="11871">
          <cell r="N11871" t="str">
            <v>FLAC</v>
          </cell>
          <cell r="O11871" t="str">
            <v>FLAC</v>
          </cell>
        </row>
        <row r="11872">
          <cell r="N11872" t="str">
            <v>FLAC</v>
          </cell>
          <cell r="O11872" t="str">
            <v>FLAC</v>
          </cell>
        </row>
        <row r="11873">
          <cell r="N11873" t="str">
            <v>FLAC</v>
          </cell>
          <cell r="O11873" t="str">
            <v>FLAC</v>
          </cell>
        </row>
        <row r="11874">
          <cell r="N11874" t="str">
            <v>FLAC</v>
          </cell>
          <cell r="O11874" t="str">
            <v>FLAC</v>
          </cell>
        </row>
        <row r="11875">
          <cell r="N11875" t="str">
            <v>FLAC</v>
          </cell>
          <cell r="O11875" t="str">
            <v>FLAC</v>
          </cell>
        </row>
        <row r="11876">
          <cell r="N11876" t="str">
            <v>FLAC</v>
          </cell>
          <cell r="O11876" t="str">
            <v>FLAC</v>
          </cell>
        </row>
        <row r="11877">
          <cell r="N11877" t="str">
            <v>FLAC</v>
          </cell>
          <cell r="O11877" t="str">
            <v>FLAC</v>
          </cell>
        </row>
        <row r="11878">
          <cell r="N11878" t="str">
            <v>FLAC</v>
          </cell>
          <cell r="O11878" t="str">
            <v>FLAC</v>
          </cell>
        </row>
        <row r="11879">
          <cell r="N11879" t="str">
            <v>FLAC</v>
          </cell>
          <cell r="O11879" t="str">
            <v>FLAC</v>
          </cell>
        </row>
        <row r="11880">
          <cell r="N11880" t="str">
            <v>FLAC</v>
          </cell>
          <cell r="O11880" t="str">
            <v>FLAC</v>
          </cell>
        </row>
        <row r="11881">
          <cell r="N11881" t="str">
            <v>FLAC</v>
          </cell>
          <cell r="O11881" t="str">
            <v>FLAC</v>
          </cell>
        </row>
        <row r="11882">
          <cell r="N11882" t="str">
            <v>FLAC</v>
          </cell>
          <cell r="O11882" t="str">
            <v>FLAC</v>
          </cell>
        </row>
        <row r="11883">
          <cell r="N11883" t="str">
            <v>FLAC</v>
          </cell>
          <cell r="O11883" t="str">
            <v>FLAC</v>
          </cell>
        </row>
        <row r="11884">
          <cell r="N11884" t="str">
            <v>FLAC</v>
          </cell>
          <cell r="O11884" t="str">
            <v>FLAC</v>
          </cell>
        </row>
        <row r="11885">
          <cell r="N11885" t="str">
            <v>FLAC</v>
          </cell>
          <cell r="O11885" t="str">
            <v>FLAC</v>
          </cell>
        </row>
        <row r="11886">
          <cell r="N11886" t="str">
            <v>FLAC</v>
          </cell>
          <cell r="O11886" t="str">
            <v>FLAC</v>
          </cell>
        </row>
        <row r="11887">
          <cell r="N11887" t="str">
            <v>FLAC</v>
          </cell>
          <cell r="O11887" t="str">
            <v>FLAC</v>
          </cell>
        </row>
        <row r="11888">
          <cell r="N11888" t="str">
            <v>FLAC</v>
          </cell>
          <cell r="O11888" t="str">
            <v>FLAC</v>
          </cell>
        </row>
        <row r="11889">
          <cell r="N11889" t="str">
            <v>FLAC</v>
          </cell>
          <cell r="O11889" t="str">
            <v>FLAC</v>
          </cell>
        </row>
        <row r="11890">
          <cell r="N11890" t="str">
            <v>FLAC</v>
          </cell>
          <cell r="O11890" t="str">
            <v>FLAC</v>
          </cell>
        </row>
        <row r="11891">
          <cell r="N11891" t="str">
            <v>FLAC</v>
          </cell>
          <cell r="O11891" t="str">
            <v>FLAC</v>
          </cell>
        </row>
        <row r="11892">
          <cell r="N11892" t="str">
            <v>FLAC</v>
          </cell>
          <cell r="O11892" t="str">
            <v>FLAC</v>
          </cell>
        </row>
        <row r="11893">
          <cell r="N11893" t="str">
            <v>FLAC</v>
          </cell>
          <cell r="O11893" t="str">
            <v>FLAC</v>
          </cell>
        </row>
        <row r="11894">
          <cell r="N11894" t="str">
            <v>FLAC</v>
          </cell>
          <cell r="O11894" t="str">
            <v>FLAC</v>
          </cell>
        </row>
        <row r="11895">
          <cell r="N11895" t="str">
            <v>FLAC</v>
          </cell>
          <cell r="O11895" t="str">
            <v>FLAC</v>
          </cell>
        </row>
        <row r="11896">
          <cell r="N11896" t="str">
            <v>FLAC</v>
          </cell>
          <cell r="O11896" t="str">
            <v>FLAC</v>
          </cell>
        </row>
        <row r="11897">
          <cell r="N11897" t="str">
            <v>FLAC</v>
          </cell>
          <cell r="O11897" t="str">
            <v>FLAC</v>
          </cell>
        </row>
        <row r="11898">
          <cell r="N11898" t="str">
            <v>FLAC</v>
          </cell>
          <cell r="O11898" t="str">
            <v>FLAC</v>
          </cell>
        </row>
        <row r="11899">
          <cell r="N11899" t="str">
            <v>FLAC</v>
          </cell>
          <cell r="O11899" t="str">
            <v>FLAC</v>
          </cell>
        </row>
        <row r="11900">
          <cell r="N11900" t="str">
            <v>FLAC</v>
          </cell>
          <cell r="O11900" t="str">
            <v>FLAC</v>
          </cell>
        </row>
        <row r="11901">
          <cell r="N11901" t="str">
            <v>FLAC</v>
          </cell>
          <cell r="O11901" t="str">
            <v>FLAC</v>
          </cell>
        </row>
        <row r="11902">
          <cell r="N11902" t="str">
            <v>FLAC</v>
          </cell>
          <cell r="O11902" t="str">
            <v>FLAC</v>
          </cell>
        </row>
        <row r="11903">
          <cell r="N11903" t="str">
            <v>FLAC</v>
          </cell>
          <cell r="O11903" t="str">
            <v>FLAC</v>
          </cell>
        </row>
        <row r="11904">
          <cell r="N11904" t="str">
            <v>FLAC</v>
          </cell>
          <cell r="O11904" t="str">
            <v>FLAC</v>
          </cell>
        </row>
        <row r="11905">
          <cell r="N11905" t="str">
            <v>FLAC</v>
          </cell>
          <cell r="O11905" t="str">
            <v>FLAC</v>
          </cell>
        </row>
        <row r="11906">
          <cell r="N11906" t="str">
            <v>FLAC</v>
          </cell>
          <cell r="O11906" t="str">
            <v>FLAC</v>
          </cell>
        </row>
        <row r="11907">
          <cell r="N11907" t="str">
            <v>FLAC</v>
          </cell>
          <cell r="O11907" t="str">
            <v>FLAC</v>
          </cell>
        </row>
        <row r="11908">
          <cell r="N11908" t="str">
            <v>FLAC</v>
          </cell>
          <cell r="O11908" t="str">
            <v>FLAC</v>
          </cell>
        </row>
        <row r="11909">
          <cell r="N11909" t="str">
            <v>FLAC</v>
          </cell>
          <cell r="O11909" t="str">
            <v>FLAC</v>
          </cell>
        </row>
        <row r="11910">
          <cell r="N11910" t="str">
            <v>FLAC</v>
          </cell>
          <cell r="O11910" t="str">
            <v>FLAC</v>
          </cell>
        </row>
        <row r="11911">
          <cell r="N11911" t="str">
            <v>FLAC</v>
          </cell>
          <cell r="O11911" t="str">
            <v>FLAC</v>
          </cell>
        </row>
        <row r="11912">
          <cell r="N11912" t="str">
            <v>FLAC</v>
          </cell>
          <cell r="O11912" t="str">
            <v>FLAC</v>
          </cell>
        </row>
        <row r="11913">
          <cell r="N11913" t="str">
            <v>FLAC</v>
          </cell>
          <cell r="O11913" t="str">
            <v>FLAC</v>
          </cell>
        </row>
        <row r="11914">
          <cell r="N11914" t="str">
            <v>FLAC</v>
          </cell>
          <cell r="O11914" t="str">
            <v>FLAC</v>
          </cell>
        </row>
        <row r="11915">
          <cell r="N11915" t="str">
            <v>FLAC</v>
          </cell>
          <cell r="O11915" t="str">
            <v>FLAC</v>
          </cell>
        </row>
        <row r="11916">
          <cell r="N11916" t="str">
            <v>FLAC</v>
          </cell>
          <cell r="O11916" t="str">
            <v>FLAC</v>
          </cell>
        </row>
        <row r="11917">
          <cell r="N11917" t="str">
            <v>FLAC</v>
          </cell>
          <cell r="O11917" t="str">
            <v>FLAC</v>
          </cell>
        </row>
        <row r="11918">
          <cell r="N11918" t="str">
            <v>FLAC</v>
          </cell>
          <cell r="O11918" t="str">
            <v>FLAC</v>
          </cell>
        </row>
        <row r="11919">
          <cell r="N11919" t="str">
            <v>FLAC</v>
          </cell>
          <cell r="O11919" t="str">
            <v>FLAC</v>
          </cell>
        </row>
        <row r="11920">
          <cell r="N11920" t="str">
            <v>FLAC</v>
          </cell>
          <cell r="O11920" t="str">
            <v>FLAC</v>
          </cell>
        </row>
        <row r="11921">
          <cell r="N11921" t="str">
            <v>FLAC</v>
          </cell>
          <cell r="O11921" t="str">
            <v>FLAC</v>
          </cell>
        </row>
        <row r="11922">
          <cell r="N11922" t="str">
            <v>FLAC</v>
          </cell>
          <cell r="O11922" t="str">
            <v>FLAC</v>
          </cell>
        </row>
        <row r="11923">
          <cell r="N11923" t="str">
            <v>FLAC</v>
          </cell>
          <cell r="O11923" t="str">
            <v>FLAC</v>
          </cell>
        </row>
        <row r="11924">
          <cell r="N11924" t="str">
            <v>FLAC</v>
          </cell>
          <cell r="O11924" t="str">
            <v>FLAC</v>
          </cell>
        </row>
        <row r="11925">
          <cell r="N11925" t="str">
            <v>FLAC</v>
          </cell>
          <cell r="O11925" t="str">
            <v>FLAC</v>
          </cell>
        </row>
        <row r="11926">
          <cell r="N11926" t="str">
            <v>FLAC</v>
          </cell>
          <cell r="O11926" t="str">
            <v>FLAC</v>
          </cell>
        </row>
        <row r="11927">
          <cell r="N11927" t="str">
            <v>FLAC</v>
          </cell>
          <cell r="O11927" t="str">
            <v>FLAC</v>
          </cell>
        </row>
        <row r="11928">
          <cell r="N11928" t="str">
            <v>FLAC</v>
          </cell>
          <cell r="O11928" t="str">
            <v>FLAC</v>
          </cell>
        </row>
        <row r="11929">
          <cell r="N11929" t="str">
            <v>FLAC</v>
          </cell>
          <cell r="O11929" t="str">
            <v>FLAC</v>
          </cell>
        </row>
        <row r="11930">
          <cell r="N11930" t="str">
            <v>FLAC</v>
          </cell>
          <cell r="O11930" t="str">
            <v>FLAC</v>
          </cell>
        </row>
        <row r="11931">
          <cell r="N11931" t="str">
            <v>FLAC</v>
          </cell>
          <cell r="O11931" t="str">
            <v>FLAC</v>
          </cell>
        </row>
        <row r="11932">
          <cell r="N11932" t="str">
            <v>FLAC</v>
          </cell>
          <cell r="O11932" t="str">
            <v>FLAC</v>
          </cell>
        </row>
        <row r="11933">
          <cell r="N11933" t="str">
            <v>FLAC</v>
          </cell>
          <cell r="O11933" t="str">
            <v>FLAC</v>
          </cell>
        </row>
        <row r="11934">
          <cell r="N11934" t="str">
            <v>FLAC</v>
          </cell>
          <cell r="O11934" t="str">
            <v>FLAC</v>
          </cell>
        </row>
        <row r="11935">
          <cell r="N11935" t="str">
            <v>FLAC</v>
          </cell>
          <cell r="O11935" t="str">
            <v>FLAC</v>
          </cell>
        </row>
        <row r="11936">
          <cell r="N11936" t="str">
            <v>FLAC</v>
          </cell>
          <cell r="O11936" t="str">
            <v>FLAC</v>
          </cell>
        </row>
        <row r="11937">
          <cell r="N11937" t="str">
            <v>FLAC</v>
          </cell>
          <cell r="O11937" t="str">
            <v>FLAC</v>
          </cell>
        </row>
        <row r="11938">
          <cell r="N11938" t="str">
            <v>FLAC</v>
          </cell>
          <cell r="O11938" t="str">
            <v>FLAC</v>
          </cell>
        </row>
        <row r="11939">
          <cell r="N11939" t="str">
            <v>FLAC</v>
          </cell>
          <cell r="O11939" t="str">
            <v>FLAC</v>
          </cell>
        </row>
        <row r="11940">
          <cell r="N11940" t="str">
            <v>FLAC</v>
          </cell>
          <cell r="O11940" t="str">
            <v>FLAC</v>
          </cell>
        </row>
        <row r="11941">
          <cell r="N11941" t="str">
            <v>FLAC</v>
          </cell>
          <cell r="O11941" t="str">
            <v>FLAC</v>
          </cell>
        </row>
        <row r="11942">
          <cell r="N11942" t="str">
            <v>FLAC</v>
          </cell>
          <cell r="O11942" t="str">
            <v>FLAC</v>
          </cell>
        </row>
        <row r="11943">
          <cell r="N11943" t="str">
            <v>FLAC</v>
          </cell>
          <cell r="O11943" t="str">
            <v>FLAC</v>
          </cell>
        </row>
        <row r="11944">
          <cell r="N11944" t="str">
            <v>FLAC</v>
          </cell>
          <cell r="O11944" t="str">
            <v>FLAC</v>
          </cell>
        </row>
        <row r="11945">
          <cell r="N11945" t="str">
            <v>FLAC</v>
          </cell>
          <cell r="O11945" t="str">
            <v>FLAC</v>
          </cell>
        </row>
        <row r="11946">
          <cell r="N11946" t="str">
            <v>FLAC</v>
          </cell>
          <cell r="O11946" t="str">
            <v>FLAC</v>
          </cell>
        </row>
        <row r="11947">
          <cell r="N11947" t="str">
            <v>FLAC</v>
          </cell>
          <cell r="O11947" t="str">
            <v>FLAC</v>
          </cell>
        </row>
        <row r="11948">
          <cell r="N11948" t="str">
            <v>FLAC</v>
          </cell>
          <cell r="O11948" t="str">
            <v>FLAC</v>
          </cell>
        </row>
        <row r="11949">
          <cell r="N11949" t="str">
            <v>FLAC</v>
          </cell>
          <cell r="O11949" t="str">
            <v>FLAC</v>
          </cell>
        </row>
        <row r="11950">
          <cell r="N11950" t="str">
            <v>FLAC</v>
          </cell>
          <cell r="O11950" t="str">
            <v>FLAC</v>
          </cell>
        </row>
        <row r="11951">
          <cell r="N11951" t="str">
            <v>FLAC</v>
          </cell>
          <cell r="O11951" t="str">
            <v>FLAC</v>
          </cell>
        </row>
        <row r="11952">
          <cell r="N11952" t="str">
            <v>FLAC</v>
          </cell>
          <cell r="O11952" t="str">
            <v>FLAC</v>
          </cell>
        </row>
        <row r="11953">
          <cell r="N11953" t="str">
            <v>FLAC</v>
          </cell>
          <cell r="O11953" t="str">
            <v>FLAC</v>
          </cell>
        </row>
        <row r="11954">
          <cell r="N11954" t="str">
            <v>FLAC</v>
          </cell>
          <cell r="O11954" t="str">
            <v>FLAC</v>
          </cell>
        </row>
        <row r="11955">
          <cell r="N11955" t="str">
            <v>FLAC</v>
          </cell>
          <cell r="O11955" t="str">
            <v>FLAC</v>
          </cell>
        </row>
        <row r="11956">
          <cell r="N11956" t="str">
            <v>FLAC</v>
          </cell>
          <cell r="O11956" t="str">
            <v>FLAC</v>
          </cell>
        </row>
        <row r="11957">
          <cell r="N11957" t="str">
            <v>FLAC</v>
          </cell>
          <cell r="O11957" t="str">
            <v>FLAC</v>
          </cell>
        </row>
        <row r="11958">
          <cell r="N11958" t="str">
            <v>FLAC</v>
          </cell>
          <cell r="O11958" t="str">
            <v>FLAC</v>
          </cell>
        </row>
        <row r="11959">
          <cell r="N11959" t="str">
            <v>FLAC</v>
          </cell>
          <cell r="O11959" t="str">
            <v>FLAC</v>
          </cell>
        </row>
        <row r="11960">
          <cell r="N11960" t="str">
            <v>FLAC</v>
          </cell>
          <cell r="O11960" t="str">
            <v>FLAC</v>
          </cell>
        </row>
        <row r="11961">
          <cell r="N11961" t="str">
            <v>FLAC</v>
          </cell>
          <cell r="O11961" t="str">
            <v>FLAC</v>
          </cell>
        </row>
        <row r="11962">
          <cell r="N11962" t="str">
            <v>FLAC</v>
          </cell>
          <cell r="O11962" t="str">
            <v>FLAC</v>
          </cell>
        </row>
        <row r="11963">
          <cell r="N11963" t="str">
            <v>FLAC</v>
          </cell>
          <cell r="O11963" t="str">
            <v>FLAC</v>
          </cell>
        </row>
        <row r="11964">
          <cell r="N11964" t="str">
            <v>FLAC</v>
          </cell>
          <cell r="O11964" t="str">
            <v>FLAC</v>
          </cell>
        </row>
        <row r="11965">
          <cell r="N11965" t="str">
            <v>FLAC</v>
          </cell>
          <cell r="O11965" t="str">
            <v>FLAC</v>
          </cell>
        </row>
        <row r="11966">
          <cell r="N11966" t="str">
            <v>FLAC</v>
          </cell>
          <cell r="O11966" t="str">
            <v>FLAC</v>
          </cell>
        </row>
        <row r="11967">
          <cell r="N11967" t="str">
            <v>FLAC</v>
          </cell>
          <cell r="O11967" t="str">
            <v>FLAC</v>
          </cell>
        </row>
        <row r="11968">
          <cell r="N11968" t="str">
            <v>FLAC</v>
          </cell>
          <cell r="O11968" t="str">
            <v>FLAC</v>
          </cell>
        </row>
        <row r="11969">
          <cell r="N11969" t="str">
            <v>FLAC</v>
          </cell>
          <cell r="O11969" t="str">
            <v>FLAC</v>
          </cell>
        </row>
        <row r="11970">
          <cell r="N11970" t="str">
            <v>FLAC</v>
          </cell>
          <cell r="O11970" t="str">
            <v>FLAC</v>
          </cell>
        </row>
        <row r="11971">
          <cell r="N11971" t="str">
            <v>FLAC</v>
          </cell>
          <cell r="O11971" t="str">
            <v>FLAC</v>
          </cell>
        </row>
        <row r="11972">
          <cell r="N11972" t="str">
            <v>FLAC</v>
          </cell>
          <cell r="O11972" t="str">
            <v>FLAC</v>
          </cell>
        </row>
        <row r="11973">
          <cell r="N11973" t="str">
            <v>FLAC</v>
          </cell>
          <cell r="O11973" t="str">
            <v>FLAC</v>
          </cell>
        </row>
        <row r="11974">
          <cell r="N11974" t="str">
            <v>FLAC</v>
          </cell>
          <cell r="O11974" t="str">
            <v>FLAC</v>
          </cell>
        </row>
        <row r="11975">
          <cell r="N11975" t="str">
            <v>FLAC</v>
          </cell>
          <cell r="O11975" t="str">
            <v>FLAC</v>
          </cell>
        </row>
        <row r="11976">
          <cell r="N11976" t="str">
            <v>FLAC</v>
          </cell>
          <cell r="O11976" t="str">
            <v>FLAC</v>
          </cell>
        </row>
        <row r="11977">
          <cell r="N11977" t="str">
            <v>FLAC</v>
          </cell>
          <cell r="O11977" t="str">
            <v>FLAC</v>
          </cell>
        </row>
        <row r="11978">
          <cell r="N11978" t="str">
            <v>FLAC</v>
          </cell>
          <cell r="O11978" t="str">
            <v>FLAC</v>
          </cell>
        </row>
        <row r="11979">
          <cell r="N11979" t="str">
            <v>FLAC</v>
          </cell>
          <cell r="O11979" t="str">
            <v>FLAC</v>
          </cell>
        </row>
        <row r="11980">
          <cell r="N11980" t="str">
            <v>FLAC</v>
          </cell>
          <cell r="O11980" t="str">
            <v>FLAC</v>
          </cell>
        </row>
        <row r="11981">
          <cell r="N11981" t="str">
            <v>FLAC</v>
          </cell>
          <cell r="O11981" t="str">
            <v>FLAC</v>
          </cell>
        </row>
        <row r="11982">
          <cell r="N11982" t="str">
            <v>FLAC</v>
          </cell>
          <cell r="O11982" t="str">
            <v>FLAC</v>
          </cell>
        </row>
        <row r="11983">
          <cell r="N11983" t="str">
            <v>FLAC</v>
          </cell>
          <cell r="O11983" t="str">
            <v>FLAC</v>
          </cell>
        </row>
        <row r="11984">
          <cell r="N11984" t="str">
            <v>FLAC</v>
          </cell>
          <cell r="O11984" t="str">
            <v>FLAC</v>
          </cell>
        </row>
        <row r="11985">
          <cell r="N11985" t="str">
            <v>FLAC</v>
          </cell>
          <cell r="O11985" t="str">
            <v>FLAC</v>
          </cell>
        </row>
        <row r="11986">
          <cell r="N11986" t="str">
            <v>FLAC</v>
          </cell>
          <cell r="O11986" t="str">
            <v>FLAC</v>
          </cell>
        </row>
        <row r="11987">
          <cell r="N11987" t="str">
            <v>FLAC</v>
          </cell>
          <cell r="O11987" t="str">
            <v>FLAC</v>
          </cell>
        </row>
        <row r="11988">
          <cell r="N11988" t="str">
            <v>FLAC</v>
          </cell>
          <cell r="O11988" t="str">
            <v>FLAC</v>
          </cell>
        </row>
        <row r="11989">
          <cell r="N11989" t="str">
            <v>FLAC</v>
          </cell>
          <cell r="O11989" t="str">
            <v>FLAC</v>
          </cell>
        </row>
        <row r="11990">
          <cell r="N11990" t="str">
            <v>FLAC</v>
          </cell>
          <cell r="O11990" t="str">
            <v>FLAC</v>
          </cell>
        </row>
        <row r="11991">
          <cell r="N11991" t="str">
            <v>FLAC</v>
          </cell>
          <cell r="O11991" t="str">
            <v>FLAC</v>
          </cell>
        </row>
        <row r="11992">
          <cell r="N11992" t="str">
            <v>FLAC</v>
          </cell>
          <cell r="O11992" t="str">
            <v>FLAC</v>
          </cell>
        </row>
        <row r="11993">
          <cell r="N11993" t="str">
            <v>FLAC</v>
          </cell>
          <cell r="O11993" t="str">
            <v>FLAC</v>
          </cell>
        </row>
        <row r="11994">
          <cell r="N11994" t="str">
            <v>FLAC</v>
          </cell>
          <cell r="O11994" t="str">
            <v>FLAC</v>
          </cell>
        </row>
        <row r="11995">
          <cell r="N11995" t="str">
            <v>FLAC</v>
          </cell>
          <cell r="O11995" t="str">
            <v>FLAC</v>
          </cell>
        </row>
        <row r="11996">
          <cell r="N11996" t="str">
            <v>FLAC</v>
          </cell>
          <cell r="O11996" t="str">
            <v>FLAC</v>
          </cell>
        </row>
        <row r="11997">
          <cell r="N11997" t="str">
            <v>FLAC</v>
          </cell>
          <cell r="O11997" t="str">
            <v>FLAC</v>
          </cell>
        </row>
        <row r="11998">
          <cell r="N11998" t="str">
            <v>FLAC</v>
          </cell>
          <cell r="O11998" t="str">
            <v>FLAC</v>
          </cell>
        </row>
        <row r="11999">
          <cell r="N11999" t="str">
            <v>FLAC</v>
          </cell>
          <cell r="O11999" t="str">
            <v>FLAC</v>
          </cell>
        </row>
        <row r="12000">
          <cell r="N12000" t="str">
            <v>FLAC</v>
          </cell>
          <cell r="O12000" t="str">
            <v>FLAC</v>
          </cell>
        </row>
        <row r="12001">
          <cell r="N12001" t="str">
            <v>FLAC</v>
          </cell>
          <cell r="O12001" t="str">
            <v>FLAC</v>
          </cell>
        </row>
        <row r="12002">
          <cell r="N12002" t="str">
            <v>FLAC</v>
          </cell>
          <cell r="O12002" t="str">
            <v>FLAC</v>
          </cell>
        </row>
        <row r="12003">
          <cell r="N12003" t="str">
            <v>FLAC</v>
          </cell>
          <cell r="O12003" t="str">
            <v>FLAC</v>
          </cell>
        </row>
        <row r="12004">
          <cell r="N12004" t="str">
            <v>FLAC</v>
          </cell>
          <cell r="O12004" t="str">
            <v>FLAC</v>
          </cell>
        </row>
        <row r="12005">
          <cell r="N12005" t="str">
            <v>FLAC</v>
          </cell>
          <cell r="O12005" t="str">
            <v>FLAC</v>
          </cell>
        </row>
        <row r="12006">
          <cell r="N12006" t="str">
            <v>FLAC</v>
          </cell>
          <cell r="O12006" t="str">
            <v>FLAC</v>
          </cell>
        </row>
        <row r="12007">
          <cell r="N12007" t="str">
            <v>FLAC</v>
          </cell>
          <cell r="O12007" t="str">
            <v>FLAC</v>
          </cell>
        </row>
        <row r="12008">
          <cell r="N12008" t="str">
            <v>FLAC</v>
          </cell>
          <cell r="O12008" t="str">
            <v>FLAC</v>
          </cell>
        </row>
        <row r="12009">
          <cell r="N12009" t="str">
            <v>FLAC</v>
          </cell>
          <cell r="O12009" t="str">
            <v>FLAC</v>
          </cell>
        </row>
        <row r="12010">
          <cell r="N12010" t="str">
            <v>FLAC</v>
          </cell>
          <cell r="O12010" t="str">
            <v>FLAC</v>
          </cell>
        </row>
        <row r="12011">
          <cell r="N12011" t="str">
            <v>FLAC</v>
          </cell>
          <cell r="O12011" t="str">
            <v>FLAC</v>
          </cell>
        </row>
        <row r="12012">
          <cell r="N12012" t="str">
            <v>FLAC</v>
          </cell>
          <cell r="O12012" t="str">
            <v>FLAC</v>
          </cell>
        </row>
        <row r="12013">
          <cell r="N12013" t="str">
            <v>FLAC</v>
          </cell>
          <cell r="O12013" t="str">
            <v>FLAC</v>
          </cell>
        </row>
        <row r="12014">
          <cell r="N12014" t="str">
            <v>FLAC</v>
          </cell>
          <cell r="O12014" t="str">
            <v>FLAC</v>
          </cell>
        </row>
        <row r="12015">
          <cell r="N12015" t="str">
            <v>FLAC</v>
          </cell>
          <cell r="O12015" t="str">
            <v>FLAC</v>
          </cell>
        </row>
        <row r="12016">
          <cell r="N12016" t="str">
            <v>FLAC</v>
          </cell>
          <cell r="O12016" t="str">
            <v>FLAC</v>
          </cell>
        </row>
        <row r="12017">
          <cell r="N12017" t="str">
            <v>FLAC</v>
          </cell>
          <cell r="O12017" t="str">
            <v>FLAC</v>
          </cell>
        </row>
        <row r="12018">
          <cell r="N12018" t="str">
            <v>FLAC</v>
          </cell>
          <cell r="O12018" t="str">
            <v>FLAC</v>
          </cell>
        </row>
        <row r="12019">
          <cell r="N12019" t="str">
            <v>FLAC</v>
          </cell>
          <cell r="O12019" t="str">
            <v>FLAC</v>
          </cell>
        </row>
        <row r="12020">
          <cell r="N12020" t="str">
            <v>FLAC</v>
          </cell>
          <cell r="O12020" t="str">
            <v>FLAC</v>
          </cell>
        </row>
        <row r="12021">
          <cell r="N12021" t="str">
            <v>FLAC</v>
          </cell>
          <cell r="O12021" t="str">
            <v>FLAC</v>
          </cell>
        </row>
        <row r="12022">
          <cell r="N12022" t="str">
            <v>FLAC</v>
          </cell>
          <cell r="O12022" t="str">
            <v>FLAC</v>
          </cell>
        </row>
        <row r="12023">
          <cell r="N12023" t="str">
            <v>FLAC</v>
          </cell>
          <cell r="O12023" t="str">
            <v>FLAC</v>
          </cell>
        </row>
        <row r="12024">
          <cell r="N12024" t="str">
            <v>FLAC</v>
          </cell>
          <cell r="O12024" t="str">
            <v>FLAC</v>
          </cell>
        </row>
        <row r="12025">
          <cell r="N12025" t="str">
            <v>FLAC</v>
          </cell>
          <cell r="O12025" t="str">
            <v>FLAC</v>
          </cell>
        </row>
        <row r="12026">
          <cell r="N12026" t="str">
            <v>FLAC</v>
          </cell>
          <cell r="O12026" t="str">
            <v>FLAC</v>
          </cell>
        </row>
        <row r="12027">
          <cell r="N12027" t="str">
            <v>FLAC</v>
          </cell>
          <cell r="O12027" t="str">
            <v>FLAC</v>
          </cell>
        </row>
        <row r="12028">
          <cell r="N12028" t="str">
            <v>FLAC</v>
          </cell>
          <cell r="O12028" t="str">
            <v>FLAC</v>
          </cell>
        </row>
        <row r="12029">
          <cell r="N12029" t="str">
            <v>FLAC</v>
          </cell>
          <cell r="O12029" t="str">
            <v>FLAC</v>
          </cell>
        </row>
        <row r="12030">
          <cell r="N12030" t="str">
            <v>FLAC</v>
          </cell>
          <cell r="O12030" t="str">
            <v>FLAC</v>
          </cell>
        </row>
        <row r="12031">
          <cell r="N12031" t="str">
            <v>FLAC</v>
          </cell>
          <cell r="O12031" t="str">
            <v>FLAC</v>
          </cell>
        </row>
        <row r="12032">
          <cell r="N12032" t="str">
            <v>FLAC</v>
          </cell>
          <cell r="O12032" t="str">
            <v>FLAC</v>
          </cell>
        </row>
        <row r="12033">
          <cell r="N12033" t="str">
            <v>FLAC</v>
          </cell>
          <cell r="O12033" t="str">
            <v>FLAC</v>
          </cell>
        </row>
        <row r="12034">
          <cell r="N12034" t="str">
            <v>FLAC</v>
          </cell>
          <cell r="O12034" t="str">
            <v>FLAC</v>
          </cell>
        </row>
        <row r="12035">
          <cell r="N12035" t="str">
            <v>FLAC</v>
          </cell>
          <cell r="O12035" t="str">
            <v>FLAC</v>
          </cell>
        </row>
        <row r="12036">
          <cell r="N12036" t="str">
            <v>FLAC</v>
          </cell>
          <cell r="O12036" t="str">
            <v>FLAC</v>
          </cell>
        </row>
        <row r="12037">
          <cell r="N12037" t="str">
            <v>FLAC</v>
          </cell>
          <cell r="O12037" t="str">
            <v>FLAC</v>
          </cell>
        </row>
        <row r="12038">
          <cell r="N12038" t="str">
            <v>FLAC</v>
          </cell>
          <cell r="O12038" t="str">
            <v>FLAC</v>
          </cell>
        </row>
        <row r="12039">
          <cell r="N12039" t="str">
            <v>FLAC</v>
          </cell>
          <cell r="O12039" t="str">
            <v>FLAC</v>
          </cell>
        </row>
        <row r="12040">
          <cell r="N12040" t="str">
            <v>FLAC</v>
          </cell>
          <cell r="O12040" t="str">
            <v>FLAC</v>
          </cell>
        </row>
        <row r="12041">
          <cell r="N12041" t="str">
            <v>FLAC</v>
          </cell>
          <cell r="O12041" t="str">
            <v>FLAC</v>
          </cell>
        </row>
        <row r="12042">
          <cell r="N12042" t="str">
            <v>FLAC</v>
          </cell>
          <cell r="O12042" t="str">
            <v>FLAC</v>
          </cell>
        </row>
        <row r="12043">
          <cell r="N12043" t="str">
            <v>FLAC</v>
          </cell>
          <cell r="O12043" t="str">
            <v>FLAC</v>
          </cell>
        </row>
        <row r="12044">
          <cell r="N12044" t="str">
            <v>FLAC</v>
          </cell>
          <cell r="O12044" t="str">
            <v>FLAC</v>
          </cell>
        </row>
        <row r="12045">
          <cell r="N12045" t="str">
            <v>FLAC</v>
          </cell>
          <cell r="O12045" t="str">
            <v>FLAC</v>
          </cell>
        </row>
        <row r="12046">
          <cell r="N12046" t="str">
            <v>FLAC</v>
          </cell>
          <cell r="O12046" t="str">
            <v>FLAC</v>
          </cell>
        </row>
        <row r="12047">
          <cell r="N12047" t="str">
            <v>FLAC</v>
          </cell>
          <cell r="O12047" t="str">
            <v>FLAC</v>
          </cell>
        </row>
        <row r="12048">
          <cell r="N12048" t="str">
            <v>FLAC</v>
          </cell>
          <cell r="O12048" t="str">
            <v>FLAC</v>
          </cell>
        </row>
        <row r="12049">
          <cell r="N12049" t="str">
            <v>FLAC</v>
          </cell>
          <cell r="O12049" t="str">
            <v>FLAC</v>
          </cell>
        </row>
        <row r="12050">
          <cell r="N12050" t="str">
            <v>FLAC</v>
          </cell>
          <cell r="O12050" t="str">
            <v>FLAC</v>
          </cell>
        </row>
        <row r="12051">
          <cell r="N12051" t="str">
            <v>FLAC</v>
          </cell>
          <cell r="O12051" t="str">
            <v>FLAC</v>
          </cell>
        </row>
        <row r="12052">
          <cell r="N12052" t="str">
            <v>FLAC</v>
          </cell>
          <cell r="O12052" t="str">
            <v>FLAC</v>
          </cell>
        </row>
        <row r="12053">
          <cell r="N12053" t="str">
            <v>FLAC</v>
          </cell>
          <cell r="O12053" t="str">
            <v>FLAC</v>
          </cell>
        </row>
        <row r="12054">
          <cell r="N12054" t="str">
            <v>FLAC</v>
          </cell>
          <cell r="O12054" t="str">
            <v>FLAC</v>
          </cell>
        </row>
        <row r="12055">
          <cell r="N12055" t="str">
            <v>FLAC</v>
          </cell>
          <cell r="O12055" t="str">
            <v>FLAC</v>
          </cell>
        </row>
        <row r="12056">
          <cell r="N12056" t="str">
            <v>FLAC</v>
          </cell>
          <cell r="O12056" t="str">
            <v>FLAC</v>
          </cell>
        </row>
        <row r="12057">
          <cell r="N12057" t="str">
            <v>FLAC</v>
          </cell>
          <cell r="O12057" t="str">
            <v>FLAC</v>
          </cell>
        </row>
        <row r="12058">
          <cell r="N12058" t="str">
            <v>FLAC</v>
          </cell>
          <cell r="O12058" t="str">
            <v>FLAC</v>
          </cell>
        </row>
        <row r="12059">
          <cell r="N12059" t="str">
            <v>FLAC</v>
          </cell>
          <cell r="O12059" t="str">
            <v>FLAC</v>
          </cell>
        </row>
        <row r="12060">
          <cell r="N12060" t="str">
            <v>FLAC</v>
          </cell>
          <cell r="O12060" t="str">
            <v>FLAC</v>
          </cell>
        </row>
        <row r="12061">
          <cell r="N12061" t="str">
            <v>FLAC</v>
          </cell>
          <cell r="O12061" t="str">
            <v>FLAC</v>
          </cell>
        </row>
        <row r="12062">
          <cell r="N12062" t="str">
            <v>FLAC</v>
          </cell>
          <cell r="O12062" t="str">
            <v>FLAC</v>
          </cell>
        </row>
        <row r="12063">
          <cell r="N12063" t="str">
            <v>FLAC</v>
          </cell>
          <cell r="O12063" t="str">
            <v>FLAC</v>
          </cell>
        </row>
        <row r="12064">
          <cell r="N12064" t="str">
            <v>FLAC</v>
          </cell>
          <cell r="O12064" t="str">
            <v>FLAC</v>
          </cell>
        </row>
        <row r="12065">
          <cell r="N12065" t="str">
            <v>FLAC</v>
          </cell>
          <cell r="O12065" t="str">
            <v>FLAC</v>
          </cell>
        </row>
        <row r="12066">
          <cell r="N12066" t="str">
            <v>FLAC</v>
          </cell>
          <cell r="O12066" t="str">
            <v>FLAC</v>
          </cell>
        </row>
        <row r="12067">
          <cell r="N12067" t="str">
            <v>FLAC</v>
          </cell>
          <cell r="O12067" t="str">
            <v>FLAC</v>
          </cell>
        </row>
        <row r="12068">
          <cell r="N12068" t="str">
            <v>FLAC</v>
          </cell>
          <cell r="O12068" t="str">
            <v>FLAC</v>
          </cell>
        </row>
        <row r="12069">
          <cell r="N12069" t="str">
            <v>FLAC</v>
          </cell>
          <cell r="O12069" t="str">
            <v>FLAC</v>
          </cell>
        </row>
        <row r="12070">
          <cell r="N12070" t="str">
            <v>FLAC</v>
          </cell>
          <cell r="O12070" t="str">
            <v>FLAC</v>
          </cell>
        </row>
        <row r="12071">
          <cell r="N12071" t="str">
            <v>FLAC</v>
          </cell>
          <cell r="O12071" t="str">
            <v>FLAC</v>
          </cell>
        </row>
        <row r="12072">
          <cell r="N12072" t="str">
            <v>FLAC</v>
          </cell>
          <cell r="O12072" t="str">
            <v>FLAC</v>
          </cell>
        </row>
        <row r="12073">
          <cell r="N12073" t="str">
            <v>FLAC</v>
          </cell>
          <cell r="O12073" t="str">
            <v>FLAC</v>
          </cell>
        </row>
        <row r="12074">
          <cell r="N12074" t="str">
            <v>FLAC</v>
          </cell>
          <cell r="O12074" t="str">
            <v>FLAC</v>
          </cell>
        </row>
        <row r="12075">
          <cell r="N12075" t="str">
            <v>FLAC</v>
          </cell>
          <cell r="O12075" t="str">
            <v>FLAC</v>
          </cell>
        </row>
        <row r="12076">
          <cell r="N12076" t="str">
            <v>FLAC</v>
          </cell>
          <cell r="O12076" t="str">
            <v>FLAC</v>
          </cell>
        </row>
        <row r="12077">
          <cell r="N12077" t="str">
            <v>FLAC</v>
          </cell>
          <cell r="O12077" t="str">
            <v>FLAC</v>
          </cell>
        </row>
        <row r="12078">
          <cell r="N12078" t="str">
            <v>FLAC</v>
          </cell>
          <cell r="O12078" t="str">
            <v>FLAC</v>
          </cell>
        </row>
        <row r="12079">
          <cell r="N12079" t="str">
            <v>FLAC</v>
          </cell>
          <cell r="O12079" t="str">
            <v>FLAC</v>
          </cell>
        </row>
        <row r="12080">
          <cell r="N12080" t="str">
            <v>FLAC</v>
          </cell>
          <cell r="O12080" t="str">
            <v>FLAC</v>
          </cell>
        </row>
        <row r="12081">
          <cell r="N12081" t="str">
            <v>FLAC</v>
          </cell>
          <cell r="O12081" t="str">
            <v>FLAC</v>
          </cell>
        </row>
        <row r="12082">
          <cell r="N12082" t="str">
            <v>FLAC</v>
          </cell>
          <cell r="O12082" t="str">
            <v>FLAC</v>
          </cell>
        </row>
        <row r="12083">
          <cell r="N12083" t="str">
            <v>FLAC</v>
          </cell>
          <cell r="O12083" t="str">
            <v>FLAC</v>
          </cell>
        </row>
        <row r="12084">
          <cell r="N12084" t="str">
            <v>FLAC</v>
          </cell>
          <cell r="O12084" t="str">
            <v>FLAC</v>
          </cell>
        </row>
        <row r="12085">
          <cell r="N12085" t="str">
            <v>FLAC</v>
          </cell>
          <cell r="O12085" t="str">
            <v>FLAC</v>
          </cell>
        </row>
        <row r="12086">
          <cell r="N12086" t="str">
            <v>FLAC</v>
          </cell>
          <cell r="O12086" t="str">
            <v>FLAC</v>
          </cell>
        </row>
        <row r="12087">
          <cell r="N12087" t="str">
            <v>FLAC</v>
          </cell>
          <cell r="O12087" t="str">
            <v>FLAC</v>
          </cell>
        </row>
        <row r="12088">
          <cell r="N12088" t="str">
            <v>FLAC</v>
          </cell>
          <cell r="O12088" t="str">
            <v>FLAC</v>
          </cell>
        </row>
        <row r="12089">
          <cell r="N12089" t="str">
            <v>FLAC</v>
          </cell>
          <cell r="O12089" t="str">
            <v>FLAC</v>
          </cell>
        </row>
        <row r="12090">
          <cell r="N12090" t="str">
            <v>FLAC</v>
          </cell>
          <cell r="O12090" t="str">
            <v>FLAC</v>
          </cell>
        </row>
        <row r="12091">
          <cell r="N12091" t="str">
            <v>FLAC</v>
          </cell>
          <cell r="O12091" t="str">
            <v>FLAC</v>
          </cell>
        </row>
        <row r="12092">
          <cell r="N12092" t="str">
            <v>FLAC</v>
          </cell>
          <cell r="O12092" t="str">
            <v>FLAC</v>
          </cell>
        </row>
        <row r="12093">
          <cell r="N12093" t="str">
            <v>FLAC</v>
          </cell>
          <cell r="O12093" t="str">
            <v>FLAC</v>
          </cell>
        </row>
        <row r="12094">
          <cell r="N12094" t="str">
            <v>FLAC</v>
          </cell>
          <cell r="O12094" t="str">
            <v>FLAC</v>
          </cell>
        </row>
        <row r="12095">
          <cell r="N12095" t="str">
            <v>FLAC</v>
          </cell>
          <cell r="O12095" t="str">
            <v>FLAC</v>
          </cell>
        </row>
        <row r="12096">
          <cell r="N12096" t="str">
            <v>FLAC</v>
          </cell>
          <cell r="O12096" t="str">
            <v>FLAC</v>
          </cell>
        </row>
        <row r="12097">
          <cell r="N12097" t="str">
            <v>FLAC</v>
          </cell>
          <cell r="O12097" t="str">
            <v>FLAC</v>
          </cell>
        </row>
        <row r="12098">
          <cell r="N12098" t="str">
            <v>NUTRI ALIMENTOS</v>
          </cell>
          <cell r="O12098" t="str">
            <v>Nutri</v>
          </cell>
        </row>
        <row r="12099">
          <cell r="N12099" t="str">
            <v>FLAC</v>
          </cell>
          <cell r="O12099" t="str">
            <v>FLAC</v>
          </cell>
        </row>
        <row r="12100">
          <cell r="N12100" t="str">
            <v>FLAC</v>
          </cell>
          <cell r="O12100" t="str">
            <v>FLAC</v>
          </cell>
        </row>
        <row r="12101">
          <cell r="N12101" t="str">
            <v>FLAC</v>
          </cell>
          <cell r="O12101" t="str">
            <v>FLAC</v>
          </cell>
        </row>
        <row r="12102">
          <cell r="N12102" t="str">
            <v>FLAC</v>
          </cell>
          <cell r="O12102" t="str">
            <v>FLAC</v>
          </cell>
        </row>
        <row r="12103">
          <cell r="N12103" t="str">
            <v>FLAC</v>
          </cell>
          <cell r="O12103" t="str">
            <v>FLAC</v>
          </cell>
        </row>
        <row r="12104">
          <cell r="N12104" t="str">
            <v>FLAC</v>
          </cell>
          <cell r="O12104" t="str">
            <v>FLAC</v>
          </cell>
        </row>
        <row r="12105">
          <cell r="N12105" t="str">
            <v>FLAC</v>
          </cell>
          <cell r="O12105" t="str">
            <v>FLAC</v>
          </cell>
        </row>
        <row r="12106">
          <cell r="N12106" t="str">
            <v>FLAC</v>
          </cell>
          <cell r="O12106" t="str">
            <v>FLAC</v>
          </cell>
        </row>
        <row r="12107">
          <cell r="N12107" t="str">
            <v>FLAC</v>
          </cell>
          <cell r="O12107" t="str">
            <v>FLAC</v>
          </cell>
        </row>
        <row r="12108">
          <cell r="N12108" t="str">
            <v>FLAC</v>
          </cell>
          <cell r="O12108" t="str">
            <v>FLAC</v>
          </cell>
        </row>
        <row r="12109">
          <cell r="N12109" t="str">
            <v>FLAC</v>
          </cell>
          <cell r="O12109" t="str">
            <v>FLAC</v>
          </cell>
        </row>
        <row r="12110">
          <cell r="N12110" t="str">
            <v>FLAC</v>
          </cell>
          <cell r="O12110" t="str">
            <v>FLAC</v>
          </cell>
        </row>
        <row r="12111">
          <cell r="N12111" t="str">
            <v>FLAC</v>
          </cell>
          <cell r="O12111" t="str">
            <v>FLAC</v>
          </cell>
        </row>
        <row r="12112">
          <cell r="N12112" t="str">
            <v>FLAC</v>
          </cell>
          <cell r="O12112" t="str">
            <v>FLAC</v>
          </cell>
        </row>
        <row r="12113">
          <cell r="N12113" t="str">
            <v>FLAC</v>
          </cell>
          <cell r="O12113" t="str">
            <v>FLAC</v>
          </cell>
        </row>
        <row r="12114">
          <cell r="N12114" t="str">
            <v>FLAC</v>
          </cell>
          <cell r="O12114" t="str">
            <v>FLAC</v>
          </cell>
        </row>
        <row r="12115">
          <cell r="N12115" t="str">
            <v>FLAC</v>
          </cell>
          <cell r="O12115" t="str">
            <v>FLAC</v>
          </cell>
        </row>
        <row r="12116">
          <cell r="N12116" t="str">
            <v>FLAC</v>
          </cell>
          <cell r="O12116" t="str">
            <v>FLAC</v>
          </cell>
        </row>
        <row r="12117">
          <cell r="N12117" t="str">
            <v>FLAC</v>
          </cell>
          <cell r="O12117" t="str">
            <v>FLAC</v>
          </cell>
        </row>
        <row r="12118">
          <cell r="N12118" t="str">
            <v>FLAC</v>
          </cell>
          <cell r="O12118" t="str">
            <v>FLAC</v>
          </cell>
        </row>
        <row r="12119">
          <cell r="N12119" t="str">
            <v>FLAC</v>
          </cell>
          <cell r="O12119" t="str">
            <v>FLAC</v>
          </cell>
        </row>
        <row r="12120">
          <cell r="N12120" t="str">
            <v>FLAC</v>
          </cell>
          <cell r="O12120" t="str">
            <v>FLAC</v>
          </cell>
        </row>
        <row r="12121">
          <cell r="N12121" t="str">
            <v>FLAC</v>
          </cell>
          <cell r="O12121" t="str">
            <v>FLAC</v>
          </cell>
        </row>
        <row r="12122">
          <cell r="N12122" t="str">
            <v>FLAC</v>
          </cell>
          <cell r="O12122" t="str">
            <v>FLAC</v>
          </cell>
        </row>
        <row r="12123">
          <cell r="N12123" t="str">
            <v>FLAC</v>
          </cell>
          <cell r="O12123" t="str">
            <v>FLAC</v>
          </cell>
        </row>
        <row r="12124">
          <cell r="N12124" t="str">
            <v>FLAC</v>
          </cell>
          <cell r="O12124" t="str">
            <v>FLAC</v>
          </cell>
        </row>
        <row r="12125">
          <cell r="N12125" t="str">
            <v>FLAC</v>
          </cell>
          <cell r="O12125" t="str">
            <v>FLAC</v>
          </cell>
        </row>
        <row r="12126">
          <cell r="N12126" t="str">
            <v>FLAC</v>
          </cell>
          <cell r="O12126" t="str">
            <v>FLAC</v>
          </cell>
        </row>
        <row r="12127">
          <cell r="N12127" t="str">
            <v>FLAC</v>
          </cell>
          <cell r="O12127" t="str">
            <v>FLAC</v>
          </cell>
        </row>
        <row r="12128">
          <cell r="N12128" t="str">
            <v>FLAC</v>
          </cell>
          <cell r="O12128" t="str">
            <v>FLAC</v>
          </cell>
        </row>
        <row r="12129">
          <cell r="N12129" t="str">
            <v>FLAC</v>
          </cell>
          <cell r="O12129" t="str">
            <v>FLAC</v>
          </cell>
        </row>
        <row r="12130">
          <cell r="N12130" t="str">
            <v>FLAC</v>
          </cell>
          <cell r="O12130" t="str">
            <v>FLAC</v>
          </cell>
        </row>
        <row r="12131">
          <cell r="N12131" t="str">
            <v>FLAC</v>
          </cell>
          <cell r="O12131" t="str">
            <v>FLAC</v>
          </cell>
        </row>
        <row r="12132">
          <cell r="N12132" t="str">
            <v>FLAC</v>
          </cell>
          <cell r="O12132" t="str">
            <v>FLAC</v>
          </cell>
        </row>
        <row r="12133">
          <cell r="N12133" t="str">
            <v>FLAC</v>
          </cell>
          <cell r="O12133" t="str">
            <v>FLAC</v>
          </cell>
        </row>
        <row r="12134">
          <cell r="N12134" t="str">
            <v>FLAC</v>
          </cell>
          <cell r="O12134" t="str">
            <v>FLAC</v>
          </cell>
        </row>
        <row r="12135">
          <cell r="N12135" t="str">
            <v>FLAC</v>
          </cell>
          <cell r="O12135" t="str">
            <v>FLAC</v>
          </cell>
        </row>
        <row r="12136">
          <cell r="N12136" t="str">
            <v>FLAC</v>
          </cell>
          <cell r="O12136" t="str">
            <v>FLAC</v>
          </cell>
        </row>
        <row r="12137">
          <cell r="N12137" t="str">
            <v>FLAC</v>
          </cell>
          <cell r="O12137" t="str">
            <v>FLAC</v>
          </cell>
        </row>
        <row r="12138">
          <cell r="N12138" t="str">
            <v>FLAC</v>
          </cell>
          <cell r="O12138" t="str">
            <v>FLAC</v>
          </cell>
        </row>
        <row r="12139">
          <cell r="N12139" t="str">
            <v>FLAC</v>
          </cell>
          <cell r="O12139" t="str">
            <v>FLAC</v>
          </cell>
        </row>
        <row r="12140">
          <cell r="N12140" t="str">
            <v>FLAC</v>
          </cell>
          <cell r="O12140" t="str">
            <v>FLAC</v>
          </cell>
        </row>
        <row r="12141">
          <cell r="N12141" t="str">
            <v>FLAC</v>
          </cell>
          <cell r="O12141" t="str">
            <v>FLAC</v>
          </cell>
        </row>
        <row r="12142">
          <cell r="N12142" t="str">
            <v>FLAC</v>
          </cell>
          <cell r="O12142" t="str">
            <v>FLAC</v>
          </cell>
        </row>
        <row r="12143">
          <cell r="N12143" t="str">
            <v>FLAC</v>
          </cell>
          <cell r="O12143" t="str">
            <v>FLAC</v>
          </cell>
        </row>
        <row r="12144">
          <cell r="N12144" t="str">
            <v>FLAC</v>
          </cell>
          <cell r="O12144" t="str">
            <v>FLAC</v>
          </cell>
        </row>
        <row r="12145">
          <cell r="N12145" t="str">
            <v>FLAC</v>
          </cell>
          <cell r="O12145" t="str">
            <v>FLAC</v>
          </cell>
        </row>
        <row r="12146">
          <cell r="N12146" t="str">
            <v>FLAC</v>
          </cell>
          <cell r="O12146" t="str">
            <v>FLAC</v>
          </cell>
        </row>
        <row r="12147">
          <cell r="N12147" t="str">
            <v>FLAC</v>
          </cell>
          <cell r="O12147" t="str">
            <v>FLAC</v>
          </cell>
        </row>
        <row r="12148">
          <cell r="N12148" t="str">
            <v>FLAC</v>
          </cell>
          <cell r="O12148" t="str">
            <v>FLAC</v>
          </cell>
        </row>
        <row r="12149">
          <cell r="N12149" t="str">
            <v>FLAC</v>
          </cell>
          <cell r="O12149" t="str">
            <v>FLAC</v>
          </cell>
        </row>
        <row r="12150">
          <cell r="N12150" t="str">
            <v>FLAC</v>
          </cell>
          <cell r="O12150" t="str">
            <v>FLAC</v>
          </cell>
        </row>
        <row r="12151">
          <cell r="N12151" t="str">
            <v>FLAC</v>
          </cell>
          <cell r="O12151" t="str">
            <v>FLAC</v>
          </cell>
        </row>
        <row r="12152">
          <cell r="N12152" t="str">
            <v>FLAC</v>
          </cell>
          <cell r="O12152" t="str">
            <v>FLAC</v>
          </cell>
        </row>
        <row r="12153">
          <cell r="N12153" t="str">
            <v>FLAC</v>
          </cell>
          <cell r="O12153" t="str">
            <v>FLAC</v>
          </cell>
        </row>
        <row r="12154">
          <cell r="N12154" t="str">
            <v>FLAC</v>
          </cell>
          <cell r="O12154" t="str">
            <v>FLAC</v>
          </cell>
        </row>
        <row r="12155">
          <cell r="N12155" t="str">
            <v>FLAC</v>
          </cell>
          <cell r="O12155" t="str">
            <v>FLAC</v>
          </cell>
        </row>
        <row r="12156">
          <cell r="N12156" t="str">
            <v>FLAC</v>
          </cell>
          <cell r="O12156" t="str">
            <v>FLAC</v>
          </cell>
        </row>
        <row r="12157">
          <cell r="N12157" t="str">
            <v>FLAC</v>
          </cell>
          <cell r="O12157" t="str">
            <v>FLAC</v>
          </cell>
        </row>
        <row r="12158">
          <cell r="N12158" t="str">
            <v>FLAC</v>
          </cell>
          <cell r="O12158" t="str">
            <v>FLAC</v>
          </cell>
        </row>
        <row r="12159">
          <cell r="N12159" t="str">
            <v>FLAC</v>
          </cell>
          <cell r="O12159" t="str">
            <v>FLAC</v>
          </cell>
        </row>
        <row r="12160">
          <cell r="N12160" t="str">
            <v>FLAC</v>
          </cell>
          <cell r="O12160" t="str">
            <v>FLAC</v>
          </cell>
        </row>
        <row r="12161">
          <cell r="N12161" t="str">
            <v>FLAC</v>
          </cell>
          <cell r="O12161" t="str">
            <v>FLAC</v>
          </cell>
        </row>
        <row r="12162">
          <cell r="N12162" t="str">
            <v>FLAC</v>
          </cell>
          <cell r="O12162" t="str">
            <v>FLAC</v>
          </cell>
        </row>
        <row r="12163">
          <cell r="N12163" t="str">
            <v>FLAC</v>
          </cell>
          <cell r="O12163" t="str">
            <v>FLAC</v>
          </cell>
        </row>
        <row r="12164">
          <cell r="N12164" t="str">
            <v>FLAC</v>
          </cell>
          <cell r="O12164" t="str">
            <v>FLAC</v>
          </cell>
        </row>
        <row r="12165">
          <cell r="N12165" t="str">
            <v>FLAC</v>
          </cell>
          <cell r="O12165" t="str">
            <v>FLAC</v>
          </cell>
        </row>
        <row r="12166">
          <cell r="N12166" t="str">
            <v>FLAC</v>
          </cell>
          <cell r="O12166" t="str">
            <v>FLAC</v>
          </cell>
        </row>
        <row r="12167">
          <cell r="N12167" t="str">
            <v>FLAC</v>
          </cell>
          <cell r="O12167" t="str">
            <v>FLAC</v>
          </cell>
        </row>
        <row r="12168">
          <cell r="N12168" t="str">
            <v>FLAC</v>
          </cell>
          <cell r="O12168" t="str">
            <v>FLAC</v>
          </cell>
        </row>
        <row r="12169">
          <cell r="N12169" t="str">
            <v>FLAC</v>
          </cell>
          <cell r="O12169" t="str">
            <v>FLAC</v>
          </cell>
        </row>
        <row r="12170">
          <cell r="N12170" t="str">
            <v>FLAC</v>
          </cell>
          <cell r="O12170" t="str">
            <v>FLAC</v>
          </cell>
        </row>
        <row r="12171">
          <cell r="N12171" t="str">
            <v>FLAC</v>
          </cell>
          <cell r="O12171" t="str">
            <v>FLAC</v>
          </cell>
        </row>
        <row r="12172">
          <cell r="N12172" t="str">
            <v>FLAC</v>
          </cell>
          <cell r="O12172" t="str">
            <v>FLAC</v>
          </cell>
        </row>
        <row r="12173">
          <cell r="N12173" t="str">
            <v>FLAC</v>
          </cell>
          <cell r="O12173" t="str">
            <v>FLAC</v>
          </cell>
        </row>
        <row r="12174">
          <cell r="N12174" t="str">
            <v>FLAC</v>
          </cell>
          <cell r="O12174" t="str">
            <v>FLAC</v>
          </cell>
        </row>
        <row r="12175">
          <cell r="N12175" t="str">
            <v>FLAC</v>
          </cell>
          <cell r="O12175" t="str">
            <v>FLAC</v>
          </cell>
        </row>
        <row r="12176">
          <cell r="N12176" t="str">
            <v>FLAC</v>
          </cell>
          <cell r="O12176" t="str">
            <v>FLAC</v>
          </cell>
        </row>
        <row r="12177">
          <cell r="N12177" t="str">
            <v>FLAC</v>
          </cell>
          <cell r="O12177" t="str">
            <v>FLAC</v>
          </cell>
        </row>
        <row r="12178">
          <cell r="N12178" t="str">
            <v>FLAC</v>
          </cell>
          <cell r="O12178" t="str">
            <v>FLAC</v>
          </cell>
        </row>
        <row r="12179">
          <cell r="N12179" t="str">
            <v>FLAC</v>
          </cell>
          <cell r="O12179" t="str">
            <v>FLAC</v>
          </cell>
        </row>
        <row r="12180">
          <cell r="N12180" t="str">
            <v>FLAC</v>
          </cell>
          <cell r="O12180" t="str">
            <v>FLAC</v>
          </cell>
        </row>
        <row r="12181">
          <cell r="N12181" t="str">
            <v>FLAC</v>
          </cell>
          <cell r="O12181" t="str">
            <v>FLAC</v>
          </cell>
        </row>
        <row r="12182">
          <cell r="N12182" t="str">
            <v>FLAC</v>
          </cell>
          <cell r="O12182" t="str">
            <v>FLAC</v>
          </cell>
        </row>
        <row r="12183">
          <cell r="N12183" t="str">
            <v>FLAC</v>
          </cell>
          <cell r="O12183" t="str">
            <v>FLAC</v>
          </cell>
        </row>
        <row r="12184">
          <cell r="N12184" t="str">
            <v>FLAC</v>
          </cell>
          <cell r="O12184" t="str">
            <v>FLAC</v>
          </cell>
        </row>
        <row r="12185">
          <cell r="N12185" t="str">
            <v>FLAC</v>
          </cell>
          <cell r="O12185" t="str">
            <v>FLAC</v>
          </cell>
        </row>
        <row r="12186">
          <cell r="N12186" t="str">
            <v>FLAC</v>
          </cell>
          <cell r="O12186" t="str">
            <v>FLAC</v>
          </cell>
        </row>
        <row r="12187">
          <cell r="N12187" t="str">
            <v>FLAC</v>
          </cell>
          <cell r="O12187" t="str">
            <v>FLAC</v>
          </cell>
        </row>
        <row r="12188">
          <cell r="N12188" t="str">
            <v>FLAC</v>
          </cell>
          <cell r="O12188" t="str">
            <v>FLAC</v>
          </cell>
        </row>
        <row r="12189">
          <cell r="N12189" t="str">
            <v>FLAC</v>
          </cell>
          <cell r="O12189" t="str">
            <v>FLAC</v>
          </cell>
        </row>
        <row r="12190">
          <cell r="N12190" t="str">
            <v>FLAC</v>
          </cell>
          <cell r="O12190" t="str">
            <v>FLAC</v>
          </cell>
        </row>
        <row r="12191">
          <cell r="N12191" t="str">
            <v>FLAC</v>
          </cell>
          <cell r="O12191" t="str">
            <v>FLAC</v>
          </cell>
        </row>
        <row r="12192">
          <cell r="N12192" t="str">
            <v>FLAC</v>
          </cell>
          <cell r="O12192" t="str">
            <v>FLAC</v>
          </cell>
        </row>
        <row r="12193">
          <cell r="N12193" t="str">
            <v>FLAC</v>
          </cell>
          <cell r="O12193" t="str">
            <v>FLAC</v>
          </cell>
        </row>
        <row r="12194">
          <cell r="N12194" t="str">
            <v>FLAC</v>
          </cell>
          <cell r="O12194" t="str">
            <v>FLAC</v>
          </cell>
        </row>
        <row r="12195">
          <cell r="N12195" t="str">
            <v>FLAC</v>
          </cell>
          <cell r="O12195" t="str">
            <v>FLAC</v>
          </cell>
        </row>
        <row r="12196">
          <cell r="N12196" t="str">
            <v>FLAC</v>
          </cell>
          <cell r="O12196" t="str">
            <v>FLAC</v>
          </cell>
        </row>
        <row r="12197">
          <cell r="N12197" t="str">
            <v>FLAC</v>
          </cell>
          <cell r="O12197" t="str">
            <v>FLAC</v>
          </cell>
        </row>
        <row r="12198">
          <cell r="N12198" t="str">
            <v>FLAC</v>
          </cell>
          <cell r="O12198" t="str">
            <v>FLAC</v>
          </cell>
        </row>
        <row r="12199">
          <cell r="N12199" t="str">
            <v>FLAC</v>
          </cell>
          <cell r="O12199" t="str">
            <v>FLAC</v>
          </cell>
        </row>
        <row r="12200">
          <cell r="N12200" t="str">
            <v>FLAC</v>
          </cell>
          <cell r="O12200" t="str">
            <v>FLAC</v>
          </cell>
        </row>
        <row r="12201">
          <cell r="N12201" t="str">
            <v>FLAC</v>
          </cell>
          <cell r="O12201" t="str">
            <v>FLAC</v>
          </cell>
        </row>
        <row r="12202">
          <cell r="N12202" t="str">
            <v>FLAC</v>
          </cell>
          <cell r="O12202" t="str">
            <v>FLAC</v>
          </cell>
        </row>
        <row r="12203">
          <cell r="N12203" t="str">
            <v>FLAC</v>
          </cell>
          <cell r="O12203" t="str">
            <v>FLAC</v>
          </cell>
        </row>
        <row r="12204">
          <cell r="N12204" t="str">
            <v>FLAC</v>
          </cell>
          <cell r="O12204" t="str">
            <v>FLAC</v>
          </cell>
        </row>
        <row r="12205">
          <cell r="N12205" t="str">
            <v>FLAC</v>
          </cell>
          <cell r="O12205" t="str">
            <v>FLAC</v>
          </cell>
        </row>
        <row r="12206">
          <cell r="N12206" t="str">
            <v>FLAC</v>
          </cell>
          <cell r="O12206" t="str">
            <v>FLAC</v>
          </cell>
        </row>
        <row r="12207">
          <cell r="N12207" t="str">
            <v>FLAC</v>
          </cell>
          <cell r="O12207" t="str">
            <v>FLAC</v>
          </cell>
        </row>
        <row r="12208">
          <cell r="N12208" t="str">
            <v>FLAC</v>
          </cell>
          <cell r="O12208" t="str">
            <v>FLAC</v>
          </cell>
        </row>
        <row r="12209">
          <cell r="N12209" t="str">
            <v>FLAC</v>
          </cell>
          <cell r="O12209" t="str">
            <v>FLAC</v>
          </cell>
        </row>
        <row r="12210">
          <cell r="N12210" t="str">
            <v>FLAC</v>
          </cell>
          <cell r="O12210" t="str">
            <v>FLAC</v>
          </cell>
        </row>
        <row r="12211">
          <cell r="N12211" t="str">
            <v>FLAC</v>
          </cell>
          <cell r="O12211" t="str">
            <v>FLAC</v>
          </cell>
        </row>
        <row r="12212">
          <cell r="N12212" t="str">
            <v>FLAC</v>
          </cell>
          <cell r="O12212" t="str">
            <v>FLAC</v>
          </cell>
        </row>
        <row r="12213">
          <cell r="N12213" t="str">
            <v>FLAC</v>
          </cell>
          <cell r="O12213" t="str">
            <v>FLAC</v>
          </cell>
        </row>
        <row r="12214">
          <cell r="N12214" t="str">
            <v>FLAC</v>
          </cell>
          <cell r="O12214" t="str">
            <v>FLAC</v>
          </cell>
        </row>
        <row r="12215">
          <cell r="N12215" t="str">
            <v>FLAC</v>
          </cell>
          <cell r="O12215" t="str">
            <v>FLAC</v>
          </cell>
        </row>
        <row r="12216">
          <cell r="N12216" t="str">
            <v>FLAC</v>
          </cell>
          <cell r="O12216" t="str">
            <v>FLAC</v>
          </cell>
        </row>
        <row r="12217">
          <cell r="N12217" t="str">
            <v>FLAC</v>
          </cell>
          <cell r="O12217" t="str">
            <v>FLAC</v>
          </cell>
        </row>
        <row r="12218">
          <cell r="N12218" t="str">
            <v>FLAC</v>
          </cell>
          <cell r="O12218" t="str">
            <v>FLAC</v>
          </cell>
        </row>
        <row r="12219">
          <cell r="N12219" t="str">
            <v>FLAC</v>
          </cell>
          <cell r="O12219" t="str">
            <v>FLAC</v>
          </cell>
        </row>
        <row r="12220">
          <cell r="N12220" t="str">
            <v>FLAC</v>
          </cell>
          <cell r="O12220" t="str">
            <v>FLAC</v>
          </cell>
        </row>
        <row r="12221">
          <cell r="N12221" t="str">
            <v>FLAC</v>
          </cell>
          <cell r="O12221" t="str">
            <v>FLAC</v>
          </cell>
        </row>
        <row r="12222">
          <cell r="N12222" t="str">
            <v>FLAC</v>
          </cell>
          <cell r="O12222" t="str">
            <v>FLAC</v>
          </cell>
        </row>
        <row r="12223">
          <cell r="N12223" t="str">
            <v>FLAC</v>
          </cell>
          <cell r="O12223" t="str">
            <v>FLAC</v>
          </cell>
        </row>
        <row r="12224">
          <cell r="N12224" t="str">
            <v>FLAC</v>
          </cell>
          <cell r="O12224" t="str">
            <v>FLAC</v>
          </cell>
        </row>
        <row r="12225">
          <cell r="N12225" t="str">
            <v>FLAC</v>
          </cell>
          <cell r="O12225" t="str">
            <v>FLAC</v>
          </cell>
        </row>
        <row r="12226">
          <cell r="N12226" t="str">
            <v>FLAC</v>
          </cell>
          <cell r="O12226" t="str">
            <v>FLAC</v>
          </cell>
        </row>
        <row r="12227">
          <cell r="N12227" t="str">
            <v>FLAC</v>
          </cell>
          <cell r="O12227" t="str">
            <v>FLAC</v>
          </cell>
        </row>
        <row r="12228">
          <cell r="N12228" t="str">
            <v>FLAC</v>
          </cell>
          <cell r="O12228" t="str">
            <v>FLAC</v>
          </cell>
        </row>
        <row r="12229">
          <cell r="N12229" t="str">
            <v>FLAC</v>
          </cell>
          <cell r="O12229" t="str">
            <v>FLAC</v>
          </cell>
        </row>
        <row r="12230">
          <cell r="N12230" t="str">
            <v>FLAC</v>
          </cell>
          <cell r="O12230" t="str">
            <v>FLAC</v>
          </cell>
        </row>
        <row r="12231">
          <cell r="N12231" t="str">
            <v>FLAC</v>
          </cell>
          <cell r="O12231" t="str">
            <v>FLAC</v>
          </cell>
        </row>
        <row r="12232">
          <cell r="N12232" t="str">
            <v>FLAC</v>
          </cell>
          <cell r="O12232" t="str">
            <v>FLAC</v>
          </cell>
        </row>
        <row r="12233">
          <cell r="N12233" t="str">
            <v>FLAC</v>
          </cell>
          <cell r="O12233" t="str">
            <v>FLAC</v>
          </cell>
        </row>
        <row r="12234">
          <cell r="N12234" t="str">
            <v>FLAC</v>
          </cell>
          <cell r="O12234" t="str">
            <v>FLAC</v>
          </cell>
        </row>
        <row r="12235">
          <cell r="N12235" t="str">
            <v>FLAC</v>
          </cell>
          <cell r="O12235" t="str">
            <v>FLAC</v>
          </cell>
        </row>
        <row r="12236">
          <cell r="N12236" t="str">
            <v>FLAC</v>
          </cell>
          <cell r="O12236" t="str">
            <v>FLAC</v>
          </cell>
        </row>
        <row r="12237">
          <cell r="N12237" t="str">
            <v>FLAC</v>
          </cell>
          <cell r="O12237" t="str">
            <v>FLAC</v>
          </cell>
        </row>
        <row r="12238">
          <cell r="N12238" t="str">
            <v>NUTRI ALIMENTOS</v>
          </cell>
          <cell r="O12238" t="str">
            <v>Nutri</v>
          </cell>
        </row>
        <row r="12239">
          <cell r="N12239" t="str">
            <v>FLAC</v>
          </cell>
          <cell r="O12239" t="str">
            <v>FLAC</v>
          </cell>
        </row>
        <row r="12240">
          <cell r="N12240" t="str">
            <v>FLAC</v>
          </cell>
          <cell r="O12240" t="str">
            <v>FLAC</v>
          </cell>
        </row>
        <row r="12241">
          <cell r="N12241" t="str">
            <v>FLAC</v>
          </cell>
          <cell r="O12241" t="str">
            <v>FLAC</v>
          </cell>
        </row>
        <row r="12242">
          <cell r="N12242" t="str">
            <v>FLAC</v>
          </cell>
          <cell r="O12242" t="str">
            <v>FLAC</v>
          </cell>
        </row>
        <row r="12243">
          <cell r="N12243" t="str">
            <v>FLAC</v>
          </cell>
          <cell r="O12243" t="str">
            <v>FLAC</v>
          </cell>
        </row>
        <row r="12244">
          <cell r="N12244" t="str">
            <v>FLAC</v>
          </cell>
          <cell r="O12244" t="str">
            <v>FLAC</v>
          </cell>
        </row>
        <row r="12245">
          <cell r="N12245" t="str">
            <v>FLAC</v>
          </cell>
          <cell r="O12245" t="str">
            <v>FLAC</v>
          </cell>
        </row>
        <row r="12246">
          <cell r="N12246" t="str">
            <v>FLAC</v>
          </cell>
          <cell r="O12246" t="str">
            <v>FLAC</v>
          </cell>
        </row>
        <row r="12247">
          <cell r="N12247" t="str">
            <v>FLAC</v>
          </cell>
          <cell r="O12247" t="str">
            <v>FLAC</v>
          </cell>
        </row>
        <row r="12248">
          <cell r="N12248" t="str">
            <v>FLAC</v>
          </cell>
          <cell r="O12248" t="str">
            <v>FLAC</v>
          </cell>
        </row>
        <row r="12249">
          <cell r="N12249" t="str">
            <v>FLAC</v>
          </cell>
          <cell r="O12249" t="str">
            <v>FLAC</v>
          </cell>
        </row>
        <row r="12250">
          <cell r="N12250" t="str">
            <v>FLAC</v>
          </cell>
          <cell r="O12250" t="str">
            <v>FLAC</v>
          </cell>
        </row>
        <row r="12251">
          <cell r="N12251" t="str">
            <v>FLAC</v>
          </cell>
          <cell r="O12251" t="str">
            <v>FLAC</v>
          </cell>
        </row>
        <row r="12252">
          <cell r="N12252" t="str">
            <v>FLAC</v>
          </cell>
          <cell r="O12252" t="str">
            <v>FLAC</v>
          </cell>
        </row>
        <row r="12253">
          <cell r="N12253" t="str">
            <v>FLAC</v>
          </cell>
          <cell r="O12253" t="str">
            <v>FLAC</v>
          </cell>
        </row>
        <row r="12254">
          <cell r="N12254" t="str">
            <v>FLAC</v>
          </cell>
          <cell r="O12254" t="str">
            <v>FLAC</v>
          </cell>
        </row>
        <row r="12255">
          <cell r="N12255" t="str">
            <v>FLAC</v>
          </cell>
          <cell r="O12255" t="str">
            <v>FLAC</v>
          </cell>
        </row>
        <row r="12256">
          <cell r="N12256" t="str">
            <v>FLAC</v>
          </cell>
          <cell r="O12256" t="str">
            <v>FLAC</v>
          </cell>
        </row>
        <row r="12257">
          <cell r="N12257" t="str">
            <v>FLAC</v>
          </cell>
          <cell r="O12257" t="str">
            <v>FLAC</v>
          </cell>
        </row>
        <row r="12258">
          <cell r="N12258" t="str">
            <v>FLAC</v>
          </cell>
          <cell r="O12258" t="str">
            <v>FLAC</v>
          </cell>
        </row>
        <row r="12259">
          <cell r="N12259" t="str">
            <v>FLAC</v>
          </cell>
          <cell r="O12259" t="str">
            <v>FLAC</v>
          </cell>
        </row>
        <row r="12260">
          <cell r="N12260" t="str">
            <v>FLAC</v>
          </cell>
          <cell r="O12260" t="str">
            <v>FLAC</v>
          </cell>
        </row>
        <row r="12261">
          <cell r="N12261" t="str">
            <v>FLAC</v>
          </cell>
          <cell r="O12261" t="str">
            <v>FLAC</v>
          </cell>
        </row>
        <row r="12262">
          <cell r="N12262" t="str">
            <v>FLAC</v>
          </cell>
          <cell r="O12262" t="str">
            <v>FLAC</v>
          </cell>
        </row>
        <row r="12263">
          <cell r="N12263" t="str">
            <v>FLAC</v>
          </cell>
          <cell r="O12263" t="str">
            <v>FLAC</v>
          </cell>
        </row>
        <row r="12264">
          <cell r="N12264" t="str">
            <v>FLAC</v>
          </cell>
          <cell r="O12264" t="str">
            <v>FLAC</v>
          </cell>
        </row>
        <row r="12265">
          <cell r="N12265" t="str">
            <v>FLAC</v>
          </cell>
          <cell r="O12265" t="str">
            <v>FLAC</v>
          </cell>
        </row>
        <row r="12266">
          <cell r="N12266" t="str">
            <v>FLAC</v>
          </cell>
          <cell r="O12266" t="str">
            <v>FLAC</v>
          </cell>
        </row>
        <row r="12267">
          <cell r="N12267" t="str">
            <v>FLAC</v>
          </cell>
          <cell r="O12267" t="str">
            <v>FLAC</v>
          </cell>
        </row>
        <row r="12268">
          <cell r="N12268" t="str">
            <v>FLAC</v>
          </cell>
          <cell r="O12268" t="str">
            <v>FLAC</v>
          </cell>
        </row>
        <row r="12269">
          <cell r="N12269" t="str">
            <v>FLAC</v>
          </cell>
          <cell r="O12269" t="str">
            <v>FLAC</v>
          </cell>
        </row>
        <row r="12270">
          <cell r="N12270" t="str">
            <v>FLAC</v>
          </cell>
          <cell r="O12270" t="str">
            <v>FLAC</v>
          </cell>
        </row>
        <row r="12271">
          <cell r="N12271" t="str">
            <v>FLAC</v>
          </cell>
          <cell r="O12271" t="str">
            <v>FLAC</v>
          </cell>
        </row>
        <row r="12272">
          <cell r="N12272" t="str">
            <v>FLAC</v>
          </cell>
          <cell r="O12272" t="str">
            <v>FLAC</v>
          </cell>
        </row>
        <row r="12273">
          <cell r="N12273" t="str">
            <v>FLAC</v>
          </cell>
          <cell r="O12273" t="str">
            <v>FLAC</v>
          </cell>
        </row>
        <row r="12274">
          <cell r="N12274" t="str">
            <v>FLAC</v>
          </cell>
          <cell r="O12274" t="str">
            <v>FLAC</v>
          </cell>
        </row>
        <row r="12275">
          <cell r="N12275" t="str">
            <v>FLAC</v>
          </cell>
          <cell r="O12275" t="str">
            <v>FLAC</v>
          </cell>
        </row>
        <row r="12276">
          <cell r="N12276" t="str">
            <v>FLAC</v>
          </cell>
          <cell r="O12276" t="str">
            <v>FLAC</v>
          </cell>
        </row>
        <row r="12277">
          <cell r="N12277" t="str">
            <v>FLAC</v>
          </cell>
          <cell r="O12277" t="str">
            <v>FLAC</v>
          </cell>
        </row>
        <row r="12278">
          <cell r="N12278" t="str">
            <v>FLAC</v>
          </cell>
          <cell r="O12278" t="str">
            <v>FLAC</v>
          </cell>
        </row>
        <row r="12279">
          <cell r="N12279" t="str">
            <v>FLAC</v>
          </cell>
          <cell r="O12279" t="str">
            <v>FLAC</v>
          </cell>
        </row>
        <row r="12280">
          <cell r="N12280" t="str">
            <v>FLAC</v>
          </cell>
          <cell r="O12280" t="str">
            <v>FLAC</v>
          </cell>
        </row>
        <row r="12281">
          <cell r="N12281" t="str">
            <v>FLAC</v>
          </cell>
          <cell r="O12281" t="str">
            <v>FLAC</v>
          </cell>
        </row>
        <row r="12282">
          <cell r="N12282" t="str">
            <v>FLAC</v>
          </cell>
          <cell r="O12282" t="str">
            <v>FLAC</v>
          </cell>
        </row>
        <row r="12283">
          <cell r="N12283" t="str">
            <v>FLAC</v>
          </cell>
          <cell r="O12283" t="str">
            <v>FLAC</v>
          </cell>
        </row>
        <row r="12284">
          <cell r="N12284" t="str">
            <v>FLAC</v>
          </cell>
          <cell r="O12284" t="str">
            <v>FLAC</v>
          </cell>
        </row>
        <row r="12285">
          <cell r="N12285" t="str">
            <v>FLAC</v>
          </cell>
          <cell r="O12285" t="str">
            <v>FLAC</v>
          </cell>
        </row>
        <row r="12286">
          <cell r="N12286" t="str">
            <v>FLAC</v>
          </cell>
          <cell r="O12286" t="str">
            <v>FLAC</v>
          </cell>
        </row>
        <row r="12287">
          <cell r="N12287" t="str">
            <v>FLAC</v>
          </cell>
          <cell r="O12287" t="str">
            <v>FLAC</v>
          </cell>
        </row>
        <row r="12288">
          <cell r="N12288" t="str">
            <v>FLAC</v>
          </cell>
          <cell r="O12288" t="str">
            <v>FLAC</v>
          </cell>
        </row>
        <row r="12289">
          <cell r="N12289" t="str">
            <v>FLAC</v>
          </cell>
          <cell r="O12289" t="str">
            <v>FLAC</v>
          </cell>
        </row>
        <row r="12290">
          <cell r="N12290" t="str">
            <v>FLAC</v>
          </cell>
          <cell r="O12290" t="str">
            <v>FLAC</v>
          </cell>
        </row>
        <row r="12291">
          <cell r="N12291" t="str">
            <v>FLAC</v>
          </cell>
          <cell r="O12291" t="str">
            <v>FLAC</v>
          </cell>
        </row>
        <row r="12292">
          <cell r="N12292" t="str">
            <v>FLAC</v>
          </cell>
          <cell r="O12292" t="str">
            <v>FLAC</v>
          </cell>
        </row>
        <row r="12293">
          <cell r="N12293" t="str">
            <v>FLAC</v>
          </cell>
          <cell r="O12293" t="str">
            <v>FLAC</v>
          </cell>
        </row>
        <row r="12294">
          <cell r="N12294" t="str">
            <v>FLAC</v>
          </cell>
          <cell r="O12294" t="str">
            <v>FLAC</v>
          </cell>
        </row>
        <row r="12295">
          <cell r="N12295" t="str">
            <v>FLAC</v>
          </cell>
          <cell r="O12295" t="str">
            <v>FLAC</v>
          </cell>
        </row>
        <row r="12296">
          <cell r="N12296" t="str">
            <v>FLAC</v>
          </cell>
          <cell r="O12296" t="str">
            <v>FLAC</v>
          </cell>
        </row>
        <row r="12297">
          <cell r="N12297" t="str">
            <v>FLAC</v>
          </cell>
          <cell r="O12297" t="str">
            <v>FLAC</v>
          </cell>
        </row>
        <row r="12298">
          <cell r="N12298" t="str">
            <v>FLAC</v>
          </cell>
          <cell r="O12298" t="str">
            <v>FLAC</v>
          </cell>
        </row>
        <row r="12299">
          <cell r="N12299" t="str">
            <v>FLAC</v>
          </cell>
          <cell r="O12299" t="str">
            <v>FLAC</v>
          </cell>
        </row>
        <row r="12300">
          <cell r="N12300" t="str">
            <v>FLAC</v>
          </cell>
          <cell r="O12300" t="str">
            <v>FLAC</v>
          </cell>
        </row>
        <row r="12301">
          <cell r="N12301" t="str">
            <v>FLAC</v>
          </cell>
          <cell r="O12301" t="str">
            <v>FLAC</v>
          </cell>
        </row>
        <row r="12302">
          <cell r="N12302" t="str">
            <v>FLAC</v>
          </cell>
          <cell r="O12302" t="str">
            <v>FLAC</v>
          </cell>
        </row>
        <row r="12303">
          <cell r="N12303" t="str">
            <v>FLAC</v>
          </cell>
          <cell r="O12303" t="str">
            <v>FLAC</v>
          </cell>
        </row>
        <row r="12304">
          <cell r="N12304" t="str">
            <v>FLAC</v>
          </cell>
          <cell r="O12304" t="str">
            <v>FLAC</v>
          </cell>
        </row>
        <row r="12305">
          <cell r="N12305" t="str">
            <v>FLAC</v>
          </cell>
          <cell r="O12305" t="str">
            <v>FLAC</v>
          </cell>
        </row>
        <row r="12306">
          <cell r="N12306" t="str">
            <v>FLAC</v>
          </cell>
          <cell r="O12306" t="str">
            <v>FLAC</v>
          </cell>
        </row>
        <row r="12307">
          <cell r="N12307" t="str">
            <v>FLAC</v>
          </cell>
          <cell r="O12307" t="str">
            <v>FLAC</v>
          </cell>
        </row>
        <row r="12308">
          <cell r="N12308" t="str">
            <v>FLAC</v>
          </cell>
          <cell r="O12308" t="str">
            <v>FLAC</v>
          </cell>
        </row>
        <row r="12309">
          <cell r="N12309" t="str">
            <v>FLAC</v>
          </cell>
          <cell r="O12309" t="str">
            <v>FLAC</v>
          </cell>
        </row>
        <row r="12310">
          <cell r="N12310" t="str">
            <v>FLAC</v>
          </cell>
          <cell r="O12310" t="str">
            <v>FLAC</v>
          </cell>
        </row>
        <row r="12311">
          <cell r="N12311" t="str">
            <v>FLAC</v>
          </cell>
          <cell r="O12311" t="str">
            <v>FLAC</v>
          </cell>
        </row>
        <row r="12312">
          <cell r="N12312" t="str">
            <v>FLAC</v>
          </cell>
          <cell r="O12312" t="str">
            <v>FLAC</v>
          </cell>
        </row>
        <row r="12313">
          <cell r="N12313" t="str">
            <v>FLAC</v>
          </cell>
          <cell r="O12313" t="str">
            <v>FLAC</v>
          </cell>
        </row>
        <row r="12314">
          <cell r="N12314" t="str">
            <v>FLAC</v>
          </cell>
          <cell r="O12314" t="str">
            <v>FLAC</v>
          </cell>
        </row>
        <row r="12315">
          <cell r="N12315" t="str">
            <v>FLAC</v>
          </cell>
          <cell r="O12315" t="str">
            <v>FLAC</v>
          </cell>
        </row>
        <row r="12316">
          <cell r="N12316" t="str">
            <v>FLAC</v>
          </cell>
          <cell r="O12316" t="str">
            <v>FLAC</v>
          </cell>
        </row>
        <row r="12317">
          <cell r="N12317" t="str">
            <v>FLAC</v>
          </cell>
          <cell r="O12317" t="str">
            <v>FLAC</v>
          </cell>
        </row>
        <row r="12318">
          <cell r="N12318" t="str">
            <v>FLAC</v>
          </cell>
          <cell r="O12318" t="str">
            <v>FLAC</v>
          </cell>
        </row>
        <row r="12319">
          <cell r="N12319" t="str">
            <v>FLAC</v>
          </cell>
          <cell r="O12319" t="str">
            <v>FLAC</v>
          </cell>
        </row>
        <row r="12320">
          <cell r="N12320" t="str">
            <v>FLAC</v>
          </cell>
          <cell r="O12320" t="str">
            <v>FLAC</v>
          </cell>
        </row>
        <row r="12321">
          <cell r="N12321" t="str">
            <v>FLAC</v>
          </cell>
          <cell r="O12321" t="str">
            <v>FLAC</v>
          </cell>
        </row>
        <row r="12322">
          <cell r="N12322" t="str">
            <v>FLAC</v>
          </cell>
          <cell r="O12322" t="str">
            <v>FLAC</v>
          </cell>
        </row>
        <row r="12323">
          <cell r="N12323" t="str">
            <v>FLAC</v>
          </cell>
          <cell r="O12323" t="str">
            <v>FLAC</v>
          </cell>
        </row>
        <row r="12324">
          <cell r="N12324" t="str">
            <v>FLAC</v>
          </cell>
          <cell r="O12324" t="str">
            <v>FLAC</v>
          </cell>
        </row>
        <row r="12325">
          <cell r="N12325" t="str">
            <v>FLAC</v>
          </cell>
          <cell r="O12325" t="str">
            <v>FLAC</v>
          </cell>
        </row>
        <row r="12326">
          <cell r="N12326" t="str">
            <v>FLAC</v>
          </cell>
          <cell r="O12326" t="str">
            <v>FLAC</v>
          </cell>
        </row>
        <row r="12327">
          <cell r="N12327" t="str">
            <v>FLAC</v>
          </cell>
          <cell r="O12327" t="str">
            <v>FLAC</v>
          </cell>
        </row>
        <row r="12328">
          <cell r="N12328" t="str">
            <v>FLAC</v>
          </cell>
          <cell r="O12328" t="str">
            <v>FLAC</v>
          </cell>
        </row>
        <row r="12329">
          <cell r="N12329" t="str">
            <v>FLAC</v>
          </cell>
          <cell r="O12329" t="str">
            <v>FLAC</v>
          </cell>
        </row>
        <row r="12330">
          <cell r="N12330" t="str">
            <v>FLAC</v>
          </cell>
          <cell r="O12330" t="str">
            <v>FLAC</v>
          </cell>
        </row>
        <row r="12331">
          <cell r="N12331" t="str">
            <v>FLAC</v>
          </cell>
          <cell r="O12331" t="str">
            <v>FLAC</v>
          </cell>
        </row>
        <row r="12332">
          <cell r="N12332" t="str">
            <v>FLAC</v>
          </cell>
          <cell r="O12332" t="str">
            <v>FLAC</v>
          </cell>
        </row>
        <row r="12333">
          <cell r="N12333" t="str">
            <v>FLAC</v>
          </cell>
          <cell r="O12333" t="str">
            <v>FLAC</v>
          </cell>
        </row>
        <row r="12334">
          <cell r="N12334" t="str">
            <v>FLAC</v>
          </cell>
          <cell r="O12334" t="str">
            <v>FLAC</v>
          </cell>
        </row>
        <row r="12335">
          <cell r="N12335" t="str">
            <v>FLAC</v>
          </cell>
          <cell r="O12335" t="str">
            <v>FLAC</v>
          </cell>
        </row>
        <row r="12336">
          <cell r="N12336" t="str">
            <v>FLAC</v>
          </cell>
          <cell r="O12336" t="str">
            <v>FLAC</v>
          </cell>
        </row>
        <row r="12337">
          <cell r="N12337" t="str">
            <v>FLAC</v>
          </cell>
          <cell r="O12337" t="str">
            <v>FLAC</v>
          </cell>
        </row>
        <row r="12338">
          <cell r="N12338" t="str">
            <v>FLAC</v>
          </cell>
          <cell r="O12338" t="str">
            <v>FLAC</v>
          </cell>
        </row>
        <row r="12339">
          <cell r="N12339" t="str">
            <v>FLAC</v>
          </cell>
          <cell r="O12339" t="str">
            <v>FLAC</v>
          </cell>
        </row>
        <row r="12340">
          <cell r="N12340" t="str">
            <v>FLAC</v>
          </cell>
          <cell r="O12340" t="str">
            <v>FLAC</v>
          </cell>
        </row>
        <row r="12341">
          <cell r="N12341" t="str">
            <v>NUTRI ALIMENTOS</v>
          </cell>
          <cell r="O12341" t="str">
            <v>Nutri</v>
          </cell>
        </row>
        <row r="12342">
          <cell r="N12342" t="str">
            <v>FLAC</v>
          </cell>
          <cell r="O12342" t="str">
            <v>FLAC</v>
          </cell>
        </row>
        <row r="12343">
          <cell r="N12343" t="str">
            <v>FLAC</v>
          </cell>
          <cell r="O12343" t="str">
            <v>FLAC</v>
          </cell>
        </row>
        <row r="12344">
          <cell r="N12344" t="str">
            <v>FLAC</v>
          </cell>
          <cell r="O12344" t="str">
            <v>FLAC</v>
          </cell>
        </row>
        <row r="12345">
          <cell r="N12345" t="str">
            <v>FLAC</v>
          </cell>
          <cell r="O12345" t="str">
            <v>FLAC</v>
          </cell>
        </row>
        <row r="12346">
          <cell r="N12346" t="str">
            <v>FLAC</v>
          </cell>
          <cell r="O12346" t="str">
            <v>FLAC</v>
          </cell>
        </row>
        <row r="12347">
          <cell r="N12347" t="str">
            <v>FLAC</v>
          </cell>
          <cell r="O12347" t="str">
            <v>FLAC</v>
          </cell>
        </row>
        <row r="12348">
          <cell r="N12348" t="str">
            <v>FLAC</v>
          </cell>
          <cell r="O12348" t="str">
            <v>FLAC</v>
          </cell>
        </row>
        <row r="12349">
          <cell r="N12349" t="str">
            <v>FLAC</v>
          </cell>
          <cell r="O12349" t="str">
            <v>FLAC</v>
          </cell>
        </row>
        <row r="12350">
          <cell r="N12350" t="str">
            <v>FLAC</v>
          </cell>
          <cell r="O12350" t="str">
            <v>FLAC</v>
          </cell>
        </row>
        <row r="12351">
          <cell r="N12351" t="str">
            <v>FLAC</v>
          </cell>
          <cell r="O12351" t="str">
            <v>FLAC</v>
          </cell>
        </row>
        <row r="12352">
          <cell r="N12352" t="str">
            <v>FLAC</v>
          </cell>
          <cell r="O12352" t="str">
            <v>FLAC</v>
          </cell>
        </row>
        <row r="12353">
          <cell r="N12353" t="str">
            <v>FLAC</v>
          </cell>
          <cell r="O12353" t="str">
            <v>FLAC</v>
          </cell>
        </row>
        <row r="12354">
          <cell r="N12354" t="str">
            <v>FLAC</v>
          </cell>
          <cell r="O12354" t="str">
            <v>FLAC</v>
          </cell>
        </row>
        <row r="12355">
          <cell r="N12355" t="str">
            <v>FLAC</v>
          </cell>
          <cell r="O12355" t="str">
            <v>FLAC</v>
          </cell>
        </row>
        <row r="12356">
          <cell r="N12356" t="str">
            <v>FLAC</v>
          </cell>
          <cell r="O12356" t="str">
            <v>FLAC</v>
          </cell>
        </row>
        <row r="12357">
          <cell r="N12357" t="str">
            <v>FLAC</v>
          </cell>
          <cell r="O12357" t="str">
            <v>FLAC</v>
          </cell>
        </row>
        <row r="12358">
          <cell r="N12358" t="str">
            <v>FLAC</v>
          </cell>
          <cell r="O12358" t="str">
            <v>FLAC</v>
          </cell>
        </row>
        <row r="12359">
          <cell r="N12359" t="str">
            <v>FLAC</v>
          </cell>
          <cell r="O12359" t="str">
            <v>FLAC</v>
          </cell>
        </row>
        <row r="12360">
          <cell r="N12360" t="str">
            <v>FLAC</v>
          </cell>
          <cell r="O12360" t="str">
            <v>FLAC</v>
          </cell>
        </row>
        <row r="12361">
          <cell r="N12361" t="str">
            <v>FLAC</v>
          </cell>
          <cell r="O12361" t="str">
            <v>FLAC</v>
          </cell>
        </row>
        <row r="12362">
          <cell r="N12362" t="str">
            <v>FLAC</v>
          </cell>
          <cell r="O12362" t="str">
            <v>FLAC</v>
          </cell>
        </row>
        <row r="12363">
          <cell r="N12363" t="str">
            <v>FLAC</v>
          </cell>
          <cell r="O12363" t="str">
            <v>FLAC</v>
          </cell>
        </row>
        <row r="12364">
          <cell r="N12364" t="str">
            <v>FLAC</v>
          </cell>
          <cell r="O12364" t="str">
            <v>FLAC</v>
          </cell>
        </row>
        <row r="12365">
          <cell r="N12365" t="str">
            <v>FLAC</v>
          </cell>
          <cell r="O12365" t="str">
            <v>FLAC</v>
          </cell>
        </row>
        <row r="12366">
          <cell r="N12366" t="str">
            <v>FLAC</v>
          </cell>
          <cell r="O12366" t="str">
            <v>FLAC</v>
          </cell>
        </row>
        <row r="12367">
          <cell r="N12367" t="str">
            <v>FLAC</v>
          </cell>
          <cell r="O12367" t="str">
            <v>FLAC</v>
          </cell>
        </row>
        <row r="12368">
          <cell r="N12368" t="str">
            <v>FLAC</v>
          </cell>
          <cell r="O12368" t="str">
            <v>FLAC</v>
          </cell>
        </row>
        <row r="12369">
          <cell r="N12369" t="str">
            <v>FLAC</v>
          </cell>
          <cell r="O12369" t="str">
            <v>FLAC</v>
          </cell>
        </row>
        <row r="12370">
          <cell r="N12370" t="str">
            <v>FLAC</v>
          </cell>
          <cell r="O12370" t="str">
            <v>FLAC</v>
          </cell>
        </row>
        <row r="12371">
          <cell r="N12371" t="str">
            <v>FLAC</v>
          </cell>
          <cell r="O12371" t="str">
            <v>FLAC</v>
          </cell>
        </row>
        <row r="12372">
          <cell r="N12372" t="str">
            <v>FLAC</v>
          </cell>
          <cell r="O12372" t="str">
            <v>FLAC</v>
          </cell>
        </row>
        <row r="12373">
          <cell r="N12373" t="str">
            <v>FLAC</v>
          </cell>
          <cell r="O12373" t="str">
            <v>FLAC</v>
          </cell>
        </row>
        <row r="12374">
          <cell r="N12374" t="str">
            <v>FLAC</v>
          </cell>
          <cell r="O12374" t="str">
            <v>FLAC</v>
          </cell>
        </row>
        <row r="12375">
          <cell r="N12375" t="str">
            <v>FLAC</v>
          </cell>
          <cell r="O12375" t="str">
            <v>FLAC</v>
          </cell>
        </row>
        <row r="12376">
          <cell r="N12376" t="str">
            <v>FLAC</v>
          </cell>
          <cell r="O12376" t="str">
            <v>FLAC</v>
          </cell>
        </row>
        <row r="12377">
          <cell r="N12377" t="str">
            <v>FLAC</v>
          </cell>
          <cell r="O12377" t="str">
            <v>FLAC</v>
          </cell>
        </row>
        <row r="12378">
          <cell r="N12378" t="str">
            <v>FLAC</v>
          </cell>
          <cell r="O12378" t="str">
            <v>FLAC</v>
          </cell>
        </row>
        <row r="12379">
          <cell r="N12379" t="str">
            <v>FLAC</v>
          </cell>
          <cell r="O12379" t="str">
            <v>FLAC</v>
          </cell>
        </row>
        <row r="12380">
          <cell r="N12380" t="str">
            <v>FLAC</v>
          </cell>
          <cell r="O12380" t="str">
            <v>FLAC</v>
          </cell>
        </row>
        <row r="12381">
          <cell r="N12381" t="str">
            <v>FLAC</v>
          </cell>
          <cell r="O12381" t="str">
            <v>FLAC</v>
          </cell>
        </row>
        <row r="12382">
          <cell r="N12382" t="str">
            <v>FLAC</v>
          </cell>
          <cell r="O12382" t="str">
            <v>FLAC</v>
          </cell>
        </row>
        <row r="12383">
          <cell r="N12383" t="str">
            <v>FLAC</v>
          </cell>
          <cell r="O12383" t="str">
            <v>FLAC</v>
          </cell>
        </row>
        <row r="12384">
          <cell r="N12384" t="str">
            <v>FLAC</v>
          </cell>
          <cell r="O12384" t="str">
            <v>FLAC</v>
          </cell>
        </row>
        <row r="12385">
          <cell r="N12385" t="str">
            <v>FLAC</v>
          </cell>
          <cell r="O12385" t="str">
            <v>FLAC</v>
          </cell>
        </row>
        <row r="12386">
          <cell r="N12386" t="str">
            <v>FLAC</v>
          </cell>
          <cell r="O12386" t="str">
            <v>FLAC</v>
          </cell>
        </row>
        <row r="12387">
          <cell r="N12387" t="str">
            <v>FLAC</v>
          </cell>
          <cell r="O12387" t="str">
            <v>FLAC</v>
          </cell>
        </row>
        <row r="12388">
          <cell r="N12388" t="str">
            <v>FLAC</v>
          </cell>
          <cell r="O12388" t="str">
            <v>FLAC</v>
          </cell>
        </row>
        <row r="12389">
          <cell r="N12389" t="str">
            <v>FLAC</v>
          </cell>
          <cell r="O12389" t="str">
            <v>FLAC</v>
          </cell>
        </row>
        <row r="12390">
          <cell r="N12390" t="str">
            <v>FLAC</v>
          </cell>
          <cell r="O12390" t="str">
            <v>FLAC</v>
          </cell>
        </row>
        <row r="12391">
          <cell r="N12391" t="str">
            <v>FLAC</v>
          </cell>
          <cell r="O12391" t="str">
            <v>FLAC</v>
          </cell>
        </row>
        <row r="12392">
          <cell r="N12392" t="str">
            <v>FLAC</v>
          </cell>
          <cell r="O12392" t="str">
            <v>FLAC</v>
          </cell>
        </row>
        <row r="12393">
          <cell r="N12393" t="str">
            <v>FLAC</v>
          </cell>
          <cell r="O12393" t="str">
            <v>FLAC</v>
          </cell>
        </row>
        <row r="12394">
          <cell r="N12394" t="str">
            <v>FLAC</v>
          </cell>
          <cell r="O12394" t="str">
            <v>FLAC</v>
          </cell>
        </row>
        <row r="12395">
          <cell r="N12395" t="str">
            <v>FLAC</v>
          </cell>
          <cell r="O12395" t="str">
            <v>FLAC</v>
          </cell>
        </row>
        <row r="12396">
          <cell r="N12396" t="str">
            <v>FLAC</v>
          </cell>
          <cell r="O12396" t="str">
            <v>FLAC</v>
          </cell>
        </row>
        <row r="12397">
          <cell r="N12397" t="str">
            <v>FLAC</v>
          </cell>
          <cell r="O12397" t="str">
            <v>FLAC</v>
          </cell>
        </row>
        <row r="12398">
          <cell r="N12398" t="str">
            <v>FLAC</v>
          </cell>
          <cell r="O12398" t="str">
            <v>FLAC</v>
          </cell>
        </row>
        <row r="12399">
          <cell r="N12399" t="str">
            <v>FLAC</v>
          </cell>
          <cell r="O12399" t="str">
            <v>FLAC</v>
          </cell>
        </row>
        <row r="12400">
          <cell r="N12400" t="str">
            <v>FLAC</v>
          </cell>
          <cell r="O12400" t="str">
            <v>FLAC</v>
          </cell>
        </row>
        <row r="12401">
          <cell r="N12401" t="str">
            <v>FLAC</v>
          </cell>
          <cell r="O12401" t="str">
            <v>FLAC</v>
          </cell>
        </row>
        <row r="12402">
          <cell r="N12402" t="str">
            <v>FLAC</v>
          </cell>
          <cell r="O12402" t="str">
            <v>FLAC</v>
          </cell>
        </row>
        <row r="12403">
          <cell r="N12403" t="str">
            <v>FLAC</v>
          </cell>
          <cell r="O12403" t="str">
            <v>FLAC</v>
          </cell>
        </row>
        <row r="12404">
          <cell r="N12404" t="str">
            <v>FLAC</v>
          </cell>
          <cell r="O12404" t="str">
            <v>FLAC</v>
          </cell>
        </row>
        <row r="12405">
          <cell r="N12405" t="str">
            <v>FLAC</v>
          </cell>
          <cell r="O12405" t="str">
            <v>FLAC</v>
          </cell>
        </row>
        <row r="12406">
          <cell r="N12406" t="str">
            <v>FLAC</v>
          </cell>
          <cell r="O12406" t="str">
            <v>FLAC</v>
          </cell>
        </row>
        <row r="12407">
          <cell r="N12407" t="str">
            <v>FLAC</v>
          </cell>
          <cell r="O12407" t="str">
            <v>FLAC</v>
          </cell>
        </row>
        <row r="12408">
          <cell r="N12408" t="str">
            <v>FLAC</v>
          </cell>
          <cell r="O12408" t="str">
            <v>FLAC</v>
          </cell>
        </row>
        <row r="12409">
          <cell r="N12409" t="str">
            <v>FLAC</v>
          </cell>
          <cell r="O12409" t="str">
            <v>FLAC</v>
          </cell>
        </row>
        <row r="12410">
          <cell r="N12410" t="str">
            <v>FLAC</v>
          </cell>
          <cell r="O12410" t="str">
            <v>FLAC</v>
          </cell>
        </row>
        <row r="12411">
          <cell r="N12411" t="str">
            <v>FLAC</v>
          </cell>
          <cell r="O12411" t="str">
            <v>FLAC</v>
          </cell>
        </row>
        <row r="12412">
          <cell r="N12412" t="str">
            <v>FLAC</v>
          </cell>
          <cell r="O12412" t="str">
            <v>FLAC</v>
          </cell>
        </row>
        <row r="12413">
          <cell r="N12413" t="str">
            <v>FLAC</v>
          </cell>
          <cell r="O12413" t="str">
            <v>FLAC</v>
          </cell>
        </row>
        <row r="12414">
          <cell r="N12414" t="str">
            <v>FLAC</v>
          </cell>
          <cell r="O12414" t="str">
            <v>FLAC</v>
          </cell>
        </row>
        <row r="12415">
          <cell r="N12415" t="str">
            <v>FLAC</v>
          </cell>
          <cell r="O12415" t="str">
            <v>FLAC</v>
          </cell>
        </row>
        <row r="12416">
          <cell r="N12416" t="str">
            <v>FLAC</v>
          </cell>
          <cell r="O12416" t="str">
            <v>FLAC</v>
          </cell>
        </row>
        <row r="12417">
          <cell r="N12417" t="str">
            <v>FLAC</v>
          </cell>
          <cell r="O12417" t="str">
            <v>FLAC</v>
          </cell>
        </row>
        <row r="12418">
          <cell r="N12418" t="str">
            <v>FLAC</v>
          </cell>
          <cell r="O12418" t="str">
            <v>FLAC</v>
          </cell>
        </row>
        <row r="12419">
          <cell r="N12419" t="str">
            <v>FLAC</v>
          </cell>
          <cell r="O12419" t="str">
            <v>FLAC</v>
          </cell>
        </row>
        <row r="12420">
          <cell r="N12420" t="str">
            <v>FLAC</v>
          </cell>
          <cell r="O12420" t="str">
            <v>FLAC</v>
          </cell>
        </row>
        <row r="12421">
          <cell r="N12421" t="str">
            <v>FLAC</v>
          </cell>
          <cell r="O12421" t="str">
            <v>FLAC</v>
          </cell>
        </row>
        <row r="12422">
          <cell r="N12422" t="str">
            <v>FLAC</v>
          </cell>
          <cell r="O12422" t="str">
            <v>FLAC</v>
          </cell>
        </row>
        <row r="12423">
          <cell r="N12423" t="str">
            <v>FLAC</v>
          </cell>
          <cell r="O12423" t="str">
            <v>FLAC</v>
          </cell>
        </row>
        <row r="12424">
          <cell r="N12424" t="str">
            <v>FLAC</v>
          </cell>
          <cell r="O12424" t="str">
            <v>FLAC</v>
          </cell>
        </row>
        <row r="12425">
          <cell r="N12425" t="str">
            <v>FLAC</v>
          </cell>
          <cell r="O12425" t="str">
            <v>FLAC</v>
          </cell>
        </row>
        <row r="12426">
          <cell r="N12426" t="str">
            <v>FLAC</v>
          </cell>
          <cell r="O12426" t="str">
            <v>FLAC</v>
          </cell>
        </row>
        <row r="12427">
          <cell r="N12427" t="str">
            <v>FLAC</v>
          </cell>
          <cell r="O12427" t="str">
            <v>FLAC</v>
          </cell>
        </row>
        <row r="12428">
          <cell r="N12428" t="str">
            <v>FLAC</v>
          </cell>
          <cell r="O12428" t="str">
            <v>FLAC</v>
          </cell>
        </row>
        <row r="12429">
          <cell r="N12429" t="str">
            <v>FLAC</v>
          </cell>
          <cell r="O12429" t="str">
            <v>FLAC</v>
          </cell>
        </row>
        <row r="12430">
          <cell r="N12430" t="str">
            <v>FLAC</v>
          </cell>
          <cell r="O12430" t="str">
            <v>FLAC</v>
          </cell>
        </row>
        <row r="12431">
          <cell r="N12431" t="str">
            <v>FLAC</v>
          </cell>
          <cell r="O12431" t="str">
            <v>FLAC</v>
          </cell>
        </row>
        <row r="12432">
          <cell r="N12432" t="str">
            <v>FLAC</v>
          </cell>
          <cell r="O12432" t="str">
            <v>FLAC</v>
          </cell>
        </row>
        <row r="12433">
          <cell r="N12433" t="str">
            <v>FLAC</v>
          </cell>
          <cell r="O12433" t="str">
            <v>FLAC</v>
          </cell>
        </row>
        <row r="12434">
          <cell r="N12434" t="str">
            <v>FLAC</v>
          </cell>
          <cell r="O12434" t="str">
            <v>FLAC</v>
          </cell>
        </row>
        <row r="12435">
          <cell r="N12435" t="str">
            <v>FLAC</v>
          </cell>
          <cell r="O12435" t="str">
            <v>FLAC</v>
          </cell>
        </row>
        <row r="12436">
          <cell r="N12436" t="str">
            <v>FLAC</v>
          </cell>
          <cell r="O12436" t="str">
            <v>FLAC</v>
          </cell>
        </row>
        <row r="12437">
          <cell r="N12437" t="str">
            <v>FLAC</v>
          </cell>
          <cell r="O12437" t="str">
            <v>FLAC</v>
          </cell>
        </row>
        <row r="12438">
          <cell r="N12438" t="str">
            <v>FLAC</v>
          </cell>
          <cell r="O12438" t="str">
            <v>FLAC</v>
          </cell>
        </row>
        <row r="12439">
          <cell r="N12439" t="str">
            <v>FLAC</v>
          </cell>
          <cell r="O12439" t="str">
            <v>FLAC</v>
          </cell>
        </row>
        <row r="12440">
          <cell r="N12440" t="str">
            <v>FLAC</v>
          </cell>
          <cell r="O12440" t="str">
            <v>FLAC</v>
          </cell>
        </row>
        <row r="12441">
          <cell r="N12441" t="str">
            <v>FLAC</v>
          </cell>
          <cell r="O12441" t="str">
            <v>FLAC</v>
          </cell>
        </row>
        <row r="12442">
          <cell r="N12442" t="str">
            <v>FLAC</v>
          </cell>
          <cell r="O12442" t="str">
            <v>FLAC</v>
          </cell>
        </row>
        <row r="12443">
          <cell r="N12443" t="str">
            <v>FLAC</v>
          </cell>
          <cell r="O12443" t="str">
            <v>FLAC</v>
          </cell>
        </row>
        <row r="12444">
          <cell r="N12444" t="str">
            <v>FLAC</v>
          </cell>
          <cell r="O12444" t="str">
            <v>FLAC</v>
          </cell>
        </row>
        <row r="12445">
          <cell r="N12445" t="str">
            <v>FLAC</v>
          </cell>
          <cell r="O12445" t="str">
            <v>FLAC</v>
          </cell>
        </row>
        <row r="12446">
          <cell r="N12446" t="str">
            <v>FLAC</v>
          </cell>
          <cell r="O12446" t="str">
            <v>FLAC</v>
          </cell>
        </row>
        <row r="12447">
          <cell r="N12447" t="str">
            <v>FLAC</v>
          </cell>
          <cell r="O12447" t="str">
            <v>FLAC</v>
          </cell>
        </row>
        <row r="12448">
          <cell r="N12448" t="str">
            <v>FLAC</v>
          </cell>
          <cell r="O12448" t="str">
            <v>FLAC</v>
          </cell>
        </row>
        <row r="12449">
          <cell r="N12449" t="str">
            <v>MG ITB FS KLINK'S REPRESENTACO</v>
          </cell>
          <cell r="O12449" t="str">
            <v>Klink's</v>
          </cell>
        </row>
        <row r="12450">
          <cell r="N12450" t="str">
            <v>CLAUDIO JORGE DA SILVA CARDOSO</v>
          </cell>
          <cell r="O12450" t="str">
            <v>Cláudio Jorge</v>
          </cell>
        </row>
        <row r="12451">
          <cell r="N12451" t="str">
            <v>CLAUDIO JORGE DA SILVA CARDOSO</v>
          </cell>
          <cell r="O12451" t="str">
            <v>Cláudio Jorge</v>
          </cell>
        </row>
        <row r="12452">
          <cell r="N12452" t="str">
            <v>CLAUDIO JORGE DA SILVA CARDOSO</v>
          </cell>
          <cell r="O12452" t="str">
            <v>Cláudio Jorge</v>
          </cell>
        </row>
        <row r="12453">
          <cell r="N12453" t="str">
            <v>CLAUDIO JORGE DA SILVA CARDOSO</v>
          </cell>
          <cell r="O12453" t="str">
            <v>Cláudio Jorge</v>
          </cell>
        </row>
        <row r="12454">
          <cell r="N12454" t="str">
            <v>CLAUDIO JORGE DA SILVA CARDOSO</v>
          </cell>
          <cell r="O12454" t="str">
            <v>Cláudio Jorge</v>
          </cell>
        </row>
        <row r="12455">
          <cell r="N12455" t="str">
            <v>CLAUDIO JORGE DA SILVA CARDOSO</v>
          </cell>
          <cell r="O12455" t="str">
            <v>Cláudio Jorge</v>
          </cell>
        </row>
        <row r="12456">
          <cell r="N12456" t="str">
            <v>CLAUDIO JORGE DA SILVA CARDOSO</v>
          </cell>
          <cell r="O12456" t="str">
            <v>Cláudio Jorge</v>
          </cell>
        </row>
        <row r="12457">
          <cell r="N12457" t="str">
            <v>CLAUDIO JORGE DA SILVA CARDOSO</v>
          </cell>
          <cell r="O12457" t="str">
            <v>Cláudio Jorge</v>
          </cell>
        </row>
        <row r="12458">
          <cell r="N12458" t="str">
            <v>CLAUDIO JORGE DA SILVA FS GO</v>
          </cell>
          <cell r="O12458" t="str">
            <v>Cláudio Jorge</v>
          </cell>
        </row>
        <row r="12459">
          <cell r="N12459" t="str">
            <v>CLAUDIO JORGE DA SILVA FS GO</v>
          </cell>
          <cell r="O12459" t="str">
            <v>Cláudio Jorge</v>
          </cell>
        </row>
        <row r="12460">
          <cell r="N12460" t="str">
            <v>CLAUDIO JORGE DA SILVA FS GO</v>
          </cell>
          <cell r="O12460" t="str">
            <v>Cláudio Jorge</v>
          </cell>
        </row>
        <row r="12461">
          <cell r="N12461" t="str">
            <v>PR ITB FS REPRES TREVISANI</v>
          </cell>
          <cell r="O12461" t="str">
            <v xml:space="preserve">Trevisani </v>
          </cell>
        </row>
        <row r="12462">
          <cell r="N12462" t="str">
            <v>AM ITB FS I DA SILVA SANTOS</v>
          </cell>
          <cell r="O12462" t="str">
            <v>I DA SILVA SANTOS</v>
          </cell>
        </row>
        <row r="12463">
          <cell r="N12463" t="str">
            <v>CLAUDIO JORGE DA SILVA CARDOSO</v>
          </cell>
          <cell r="O12463" t="str">
            <v>Cláudio Jorge</v>
          </cell>
        </row>
        <row r="12464">
          <cell r="N12464" t="str">
            <v>CLAUDIO JORGE DA SILVA FS GO</v>
          </cell>
          <cell r="O12464" t="str">
            <v>Cláudio Jorge</v>
          </cell>
        </row>
        <row r="12465">
          <cell r="N12465" t="str">
            <v>CLAUDIO JORGE DA SILVA FS GO</v>
          </cell>
          <cell r="O12465" t="str">
            <v>Cláudio Jorge</v>
          </cell>
        </row>
        <row r="12466">
          <cell r="N12466" t="str">
            <v>CLAUDIO JORGE DA SILVA FS GO</v>
          </cell>
          <cell r="O12466" t="str">
            <v>Cláudio Jorge</v>
          </cell>
        </row>
        <row r="12467">
          <cell r="N12467" t="str">
            <v>PE ITB FS N.Z.REPRESENTANTES</v>
          </cell>
          <cell r="O12467" t="str">
            <v>N Z Representações</v>
          </cell>
        </row>
        <row r="12468">
          <cell r="N12468" t="str">
            <v>CLAUDIO JORGE DA SILVA FS PE</v>
          </cell>
          <cell r="O12468" t="str">
            <v>Cláudio Jorge</v>
          </cell>
        </row>
        <row r="12469">
          <cell r="N12469" t="str">
            <v>CLAUDIO JORGE DA SILVA FS PE</v>
          </cell>
          <cell r="O12469" t="str">
            <v>Cláudio Jorge</v>
          </cell>
        </row>
        <row r="12470">
          <cell r="N12470" t="str">
            <v>CLAUDIO JORGE DA SILVA FS PE</v>
          </cell>
          <cell r="O12470" t="str">
            <v>Cláudio Jorge</v>
          </cell>
        </row>
        <row r="12471">
          <cell r="N12471" t="str">
            <v>CLAUDIO JORGE DA SILVA FS PE</v>
          </cell>
          <cell r="O12471" t="str">
            <v>Cláudio Jorge</v>
          </cell>
        </row>
        <row r="12472">
          <cell r="N12472" t="str">
            <v>CLAUDIO JORGE DA SILVA FS PE</v>
          </cell>
          <cell r="O12472" t="str">
            <v>Cláudio Jorge</v>
          </cell>
        </row>
        <row r="12473">
          <cell r="N12473" t="str">
            <v>CLAUDIO JORGE DA SILVA FS PE</v>
          </cell>
          <cell r="O12473" t="str">
            <v>Cláudio Jorge</v>
          </cell>
        </row>
        <row r="12474">
          <cell r="N12474" t="str">
            <v>CLAUDIO JORGE DA SILVA FS PE</v>
          </cell>
          <cell r="O12474" t="str">
            <v>Cláudio Jorge</v>
          </cell>
        </row>
        <row r="12475">
          <cell r="N12475" t="str">
            <v>CLAUDIO JORGE DA SILVA FS PE</v>
          </cell>
          <cell r="O12475" t="str">
            <v>Cláudio Jorge</v>
          </cell>
        </row>
        <row r="12476">
          <cell r="N12476" t="str">
            <v>CLAUDIO JORGE DA SILVA FS PE</v>
          </cell>
          <cell r="O12476" t="str">
            <v>Cláudio Jorge</v>
          </cell>
        </row>
        <row r="12477">
          <cell r="N12477" t="str">
            <v>CLAUDIO JORGE DA SILVA FS PE</v>
          </cell>
          <cell r="O12477" t="str">
            <v>Cláudio Jorge</v>
          </cell>
        </row>
        <row r="12478">
          <cell r="N12478" t="str">
            <v>PR ITB FS REPRES TREVISANI</v>
          </cell>
          <cell r="O12478" t="str">
            <v xml:space="preserve">Trevisani </v>
          </cell>
        </row>
        <row r="12479">
          <cell r="N12479" t="str">
            <v>CLAUDIO JORGE DA SILVA FS PE</v>
          </cell>
          <cell r="O12479" t="str">
            <v>Cláudio Jorge</v>
          </cell>
        </row>
        <row r="12480">
          <cell r="N12480" t="str">
            <v>CLAUDIO JORGE DA SILVA FS PE</v>
          </cell>
          <cell r="O12480" t="str">
            <v>Cláudio Jorge</v>
          </cell>
        </row>
        <row r="12481">
          <cell r="N12481" t="str">
            <v>CLAUDIO JORGE DA SILVA FS PE</v>
          </cell>
          <cell r="O12481" t="str">
            <v>Cláudio Jorge</v>
          </cell>
        </row>
        <row r="12482">
          <cell r="N12482" t="str">
            <v>CLAUDIO JORGE DA SILVA FS PE</v>
          </cell>
          <cell r="O12482" t="str">
            <v>Cláudio Jorge</v>
          </cell>
        </row>
        <row r="12483">
          <cell r="N12483" t="str">
            <v>CLAUDIO JORGE DA SILVA FS GO</v>
          </cell>
          <cell r="O12483" t="str">
            <v>Cláudio Jorge</v>
          </cell>
        </row>
        <row r="12484">
          <cell r="N12484" t="str">
            <v>CLAUDIO JORGE DA SILVA FS PE</v>
          </cell>
          <cell r="O12484" t="str">
            <v>Cláudio Jorge</v>
          </cell>
        </row>
        <row r="12485">
          <cell r="N12485" t="str">
            <v>CLAUDIO JORGE DA SILVA FS PE</v>
          </cell>
          <cell r="O12485" t="str">
            <v>Cláudio Jorge</v>
          </cell>
        </row>
        <row r="12486">
          <cell r="N12486" t="str">
            <v>CLAUDIO JORGE DA SILVA FS GO</v>
          </cell>
          <cell r="O12486" t="str">
            <v>Cláudio Jorge</v>
          </cell>
        </row>
        <row r="12487">
          <cell r="N12487" t="str">
            <v>CLAUDIO JORGE DA SILVA FS GO</v>
          </cell>
          <cell r="O12487" t="str">
            <v>Cláudio Jorge</v>
          </cell>
        </row>
        <row r="12488">
          <cell r="N12488" t="str">
            <v>CLAUDIO JORGE DA SILVA FS GO</v>
          </cell>
          <cell r="O12488" t="str">
            <v>Cláudio Jorge</v>
          </cell>
        </row>
        <row r="12489">
          <cell r="N12489" t="str">
            <v>CLAUDIO JORGE DA SILVA FS GO</v>
          </cell>
          <cell r="O12489" t="str">
            <v>Cláudio Jorge</v>
          </cell>
        </row>
        <row r="12490">
          <cell r="N12490" t="str">
            <v>CLAUDIO JORGE DA SILVA FS GO</v>
          </cell>
          <cell r="O12490" t="str">
            <v>Cláudio Jorge</v>
          </cell>
        </row>
        <row r="12491">
          <cell r="N12491" t="str">
            <v>CLAUDIO JORGE DA SILVA FS GO</v>
          </cell>
          <cell r="O12491" t="str">
            <v>Cláudio Jorge</v>
          </cell>
        </row>
        <row r="12492">
          <cell r="N12492" t="str">
            <v>CLAUDIO JORGE DA SILVA FS GO</v>
          </cell>
          <cell r="O12492" t="str">
            <v>Cláudio Jorge</v>
          </cell>
        </row>
        <row r="12493">
          <cell r="N12493" t="str">
            <v>CLAUDIO JORGE DA SILVA FS DF</v>
          </cell>
          <cell r="O12493" t="str">
            <v>Cláudio Jorge</v>
          </cell>
        </row>
        <row r="12494">
          <cell r="N12494" t="str">
            <v>CLAUDIO JORGE DA SILVA FS PB</v>
          </cell>
          <cell r="O12494" t="str">
            <v>Cláudio Jorge</v>
          </cell>
        </row>
        <row r="12495">
          <cell r="N12495" t="str">
            <v>CLAUDIO JORGE DA SILVA FS PE</v>
          </cell>
          <cell r="O12495" t="str">
            <v>Cláudio Jorge</v>
          </cell>
        </row>
        <row r="12496">
          <cell r="N12496" t="str">
            <v>CLAUDIO JORGE DA SILVA FS PE</v>
          </cell>
          <cell r="O12496" t="str">
            <v>Cláudio Jorge</v>
          </cell>
        </row>
        <row r="12497">
          <cell r="N12497" t="str">
            <v>CLAUDIO JORGE DA SILVA FS PE</v>
          </cell>
          <cell r="O12497" t="str">
            <v>Cláudio Jorge</v>
          </cell>
        </row>
        <row r="12498">
          <cell r="N12498" t="str">
            <v>CLAUDIO JORGE DA SILVA FS PE</v>
          </cell>
          <cell r="O12498" t="str">
            <v>Cláudio Jorge</v>
          </cell>
        </row>
        <row r="12499">
          <cell r="N12499" t="str">
            <v>CLAUDIO JORGE DA SILVA FS PE</v>
          </cell>
          <cell r="O12499" t="str">
            <v>Cláudio Jorge</v>
          </cell>
        </row>
        <row r="12500">
          <cell r="N12500" t="str">
            <v>CLAUDIO JORGE DA SILVA FS PE</v>
          </cell>
          <cell r="O12500" t="str">
            <v>Cláudio Jorge</v>
          </cell>
        </row>
        <row r="12501">
          <cell r="N12501" t="str">
            <v>CLAUDIO JORGE DA SILVA FS PE</v>
          </cell>
          <cell r="O12501" t="str">
            <v>Cláudio Jorge</v>
          </cell>
        </row>
        <row r="12502">
          <cell r="N12502" t="str">
            <v>CLAUDIO JORGE DA SILVA FS PE</v>
          </cell>
          <cell r="O12502" t="str">
            <v>Cláudio Jorge</v>
          </cell>
        </row>
        <row r="12503">
          <cell r="N12503" t="str">
            <v>CLAUDIO JORGE DA SILVA FS PE</v>
          </cell>
          <cell r="O12503" t="str">
            <v>Cláudio Jorge</v>
          </cell>
        </row>
        <row r="12504">
          <cell r="N12504" t="str">
            <v>CLAUDIO JORGE DA SILVA FS PE</v>
          </cell>
          <cell r="O12504" t="str">
            <v>Cláudio Jorge</v>
          </cell>
        </row>
        <row r="12505">
          <cell r="N12505" t="str">
            <v>CLAUDIO JORGE DA SILVA FS PE</v>
          </cell>
          <cell r="O12505" t="str">
            <v>Cláudio Jorge</v>
          </cell>
        </row>
        <row r="12506">
          <cell r="N12506" t="str">
            <v>CLAUDIO JORGE DA SILVA FS GO</v>
          </cell>
          <cell r="O12506" t="str">
            <v>Cláudio Jorge</v>
          </cell>
        </row>
        <row r="12507">
          <cell r="N12507" t="str">
            <v>CLAUDIO JORGE DA SILVA FS GO</v>
          </cell>
          <cell r="O12507" t="str">
            <v>Cláudio Jorge</v>
          </cell>
        </row>
        <row r="12508">
          <cell r="N12508" t="str">
            <v>CLAUDIO JORGE DA SILVA FS GO</v>
          </cell>
          <cell r="O12508" t="str">
            <v>Cláudio Jorge</v>
          </cell>
        </row>
        <row r="12509">
          <cell r="N12509" t="str">
            <v>CLAUDIO JORGE DA SILVA FS GO</v>
          </cell>
          <cell r="O12509" t="str">
            <v>Cláudio Jorge</v>
          </cell>
        </row>
        <row r="12510">
          <cell r="N12510" t="str">
            <v>CLAUDIO JORGE DA SILVA FS GO</v>
          </cell>
          <cell r="O12510" t="str">
            <v>Cláudio Jorge</v>
          </cell>
        </row>
        <row r="12511">
          <cell r="N12511" t="str">
            <v>CLAUDIO JORGE DA SILVA FS GO</v>
          </cell>
          <cell r="O12511" t="str">
            <v>Cláudio Jorge</v>
          </cell>
        </row>
        <row r="12512">
          <cell r="N12512" t="str">
            <v>CLAUDIO JORGE DA SILVA FS GO</v>
          </cell>
          <cell r="O12512" t="str">
            <v>Cláudio Jorge</v>
          </cell>
        </row>
        <row r="12513">
          <cell r="N12513" t="str">
            <v>CLAUDIO JORGE DA SILVA FS GO</v>
          </cell>
          <cell r="O12513" t="str">
            <v>Cláudio Jorge</v>
          </cell>
        </row>
        <row r="12514">
          <cell r="N12514" t="str">
            <v>CLAUDIO JORGE DA SILVA CARDOSO</v>
          </cell>
          <cell r="O12514" t="str">
            <v>Cláudio Jorge</v>
          </cell>
        </row>
        <row r="12515">
          <cell r="N12515" t="str">
            <v>CLAUDIO JORGE DA SILVA FS GO</v>
          </cell>
          <cell r="O12515" t="str">
            <v>Cláudio Jorge</v>
          </cell>
        </row>
        <row r="12516">
          <cell r="N12516" t="str">
            <v>CLAUDIO JORGE DA SILVA FS GO</v>
          </cell>
          <cell r="O12516" t="str">
            <v>Cláudio Jorge</v>
          </cell>
        </row>
        <row r="12517">
          <cell r="N12517" t="str">
            <v>AM ITB FS I DA SILVA SANTOS</v>
          </cell>
          <cell r="O12517" t="str">
            <v>I DA SILVA SANTOS</v>
          </cell>
        </row>
        <row r="12518">
          <cell r="N12518" t="str">
            <v>AM ITB FS I DA SILVA SANTOS</v>
          </cell>
          <cell r="O12518" t="str">
            <v>I DA SILVA SANTOS</v>
          </cell>
        </row>
        <row r="12519">
          <cell r="N12519" t="str">
            <v>CLAUDIO JORGE DA SILVA FS PE</v>
          </cell>
          <cell r="O12519" t="str">
            <v>Cláudio Jorge</v>
          </cell>
        </row>
        <row r="12520">
          <cell r="N12520" t="str">
            <v>CLAUDIO JORGE DA SILVA FS PE</v>
          </cell>
          <cell r="O12520" t="str">
            <v>Cláudio Jorge</v>
          </cell>
        </row>
        <row r="12521">
          <cell r="N12521" t="str">
            <v>CLAUDIO JORGE DA SILVA FS GO</v>
          </cell>
          <cell r="O12521" t="str">
            <v>Cláudio Jorge</v>
          </cell>
        </row>
        <row r="12522">
          <cell r="N12522" t="str">
            <v>CLAUDIO JORGE DA SILVA FS GO</v>
          </cell>
          <cell r="O12522" t="str">
            <v>Cláudio Jorge</v>
          </cell>
        </row>
        <row r="12523">
          <cell r="N12523" t="str">
            <v>CLAUDIO JORGE DA SILVA FS GO</v>
          </cell>
          <cell r="O12523" t="str">
            <v>Cláudio Jorge</v>
          </cell>
        </row>
        <row r="12524">
          <cell r="N12524" t="str">
            <v>AM ITB FS I DA SILVA SANTOS</v>
          </cell>
          <cell r="O12524" t="str">
            <v>I DA SILVA SANTOS</v>
          </cell>
        </row>
        <row r="12525">
          <cell r="N12525" t="str">
            <v>CLAUDIO JORGE DA SILVA FS PE</v>
          </cell>
          <cell r="O12525" t="str">
            <v>Cláudio Jorge</v>
          </cell>
        </row>
        <row r="12526">
          <cell r="N12526" t="str">
            <v>CLAUDIO JORGE DA SILVA FS PE</v>
          </cell>
          <cell r="O12526" t="str">
            <v>Cláudio Jorge</v>
          </cell>
        </row>
        <row r="12527">
          <cell r="N12527" t="str">
            <v>CLAUDIO JORGE DA SILVA FS PE</v>
          </cell>
          <cell r="O12527" t="str">
            <v>Cláudio Jorge</v>
          </cell>
        </row>
        <row r="12528">
          <cell r="N12528" t="str">
            <v>CLAUDIO JORGE DA SILVA FS PB</v>
          </cell>
          <cell r="O12528" t="str">
            <v>Cláudio Jorge</v>
          </cell>
        </row>
        <row r="12529">
          <cell r="N12529" t="str">
            <v>CLAUDIO JORGE DA SILVA FS GO</v>
          </cell>
          <cell r="O12529" t="str">
            <v>Cláudio Jorge</v>
          </cell>
        </row>
        <row r="12530">
          <cell r="N12530" t="str">
            <v>CLAUDIO JORGE DA SILVA FS GO</v>
          </cell>
          <cell r="O12530" t="str">
            <v>Cláudio Jorge</v>
          </cell>
        </row>
        <row r="12531">
          <cell r="N12531" t="str">
            <v>CLAUDIO JORGE DA SILVA FS GO</v>
          </cell>
          <cell r="O12531" t="str">
            <v>Cláudio Jorge</v>
          </cell>
        </row>
        <row r="12532">
          <cell r="N12532" t="str">
            <v>CLAUDIO JORGE DA SILVA FS GO</v>
          </cell>
          <cell r="O12532" t="str">
            <v>Cláudio Jorge</v>
          </cell>
        </row>
        <row r="12533">
          <cell r="N12533" t="str">
            <v>CLAUDIO JORGE DA SILVA FS GO</v>
          </cell>
          <cell r="O12533" t="str">
            <v>Cláudio Jorge</v>
          </cell>
        </row>
        <row r="12534">
          <cell r="N12534" t="str">
            <v>PE ITB FS L B REP</v>
          </cell>
          <cell r="O12534" t="str">
            <v>FLAC</v>
          </cell>
        </row>
        <row r="12535">
          <cell r="N12535" t="str">
            <v>CLAUDIO JORGE DA SILVA FS GO</v>
          </cell>
          <cell r="O12535" t="str">
            <v>Cláudio Jorge</v>
          </cell>
        </row>
        <row r="12536">
          <cell r="N12536" t="str">
            <v>MS ITB FS MAWIL REPRESENTAÇÕES</v>
          </cell>
          <cell r="O12536" t="str">
            <v>Mawil</v>
          </cell>
        </row>
        <row r="12537">
          <cell r="N12537" t="str">
            <v>MS ITB FS MAWIL REPRESENTAÇÕES</v>
          </cell>
          <cell r="O12537" t="str">
            <v>Mawil</v>
          </cell>
        </row>
        <row r="12538">
          <cell r="N12538" t="str">
            <v>AM ITB FS I DA SILVA SANTOS</v>
          </cell>
          <cell r="O12538" t="str">
            <v>I DA SILVA SANTOS</v>
          </cell>
        </row>
        <row r="12539">
          <cell r="N12539" t="str">
            <v>CLAUDIO JORGE DA SILVA FS GO</v>
          </cell>
          <cell r="O12539" t="str">
            <v>Cláudio Jorge</v>
          </cell>
        </row>
        <row r="12540">
          <cell r="N12540" t="str">
            <v>CLAUDIO JORGE DA SILVA FS GO</v>
          </cell>
          <cell r="O12540" t="str">
            <v>Cláudio Jorge</v>
          </cell>
        </row>
        <row r="12541">
          <cell r="N12541" t="str">
            <v>CLAUDIO JORGE DA SILVA FS GO</v>
          </cell>
          <cell r="O12541" t="str">
            <v>Cláudio Jorge</v>
          </cell>
        </row>
        <row r="12542">
          <cell r="N12542" t="str">
            <v>CLAUDIO JORGE DA SILVA FS GO</v>
          </cell>
          <cell r="O12542" t="str">
            <v>Cláudio Jorge</v>
          </cell>
        </row>
        <row r="12543">
          <cell r="N12543" t="str">
            <v>CLAUDIO JORGE DA SILVA FS GO</v>
          </cell>
          <cell r="O12543" t="str">
            <v>Cláudio Jorge</v>
          </cell>
        </row>
        <row r="12544">
          <cell r="N12544" t="str">
            <v>CLAUDIO JORGE DA SILVA CARDOSO</v>
          </cell>
          <cell r="O12544" t="str">
            <v>Cláudio Jorge</v>
          </cell>
        </row>
        <row r="12545">
          <cell r="N12545" t="str">
            <v>RJ ITB FS L T MARTINS</v>
          </cell>
          <cell r="O12545" t="str">
            <v xml:space="preserve">L T Martins </v>
          </cell>
        </row>
        <row r="12546">
          <cell r="N12546" t="str">
            <v>RJ ITB FS L T MARTINS</v>
          </cell>
          <cell r="O12546" t="str">
            <v xml:space="preserve">L T Martins </v>
          </cell>
        </row>
        <row r="12547">
          <cell r="N12547" t="str">
            <v>CLAUDIO JORGE DA SILVA FS BA</v>
          </cell>
          <cell r="O12547" t="str">
            <v>Cláudio Jorge</v>
          </cell>
        </row>
        <row r="12548">
          <cell r="N12548" t="str">
            <v>CLAUDIO JORGE DA SILVA FS BA</v>
          </cell>
          <cell r="O12548" t="str">
            <v>Cláudio Jorge</v>
          </cell>
        </row>
        <row r="12549">
          <cell r="N12549" t="str">
            <v>CLAUDIO JORGE DA SILVA FS BA</v>
          </cell>
          <cell r="O12549" t="str">
            <v>Cláudio Jorge</v>
          </cell>
        </row>
        <row r="12550">
          <cell r="N12550" t="str">
            <v>CLAUDIO JORGE DA SILVA FS BA</v>
          </cell>
          <cell r="O12550" t="str">
            <v>Cláudio Jorge</v>
          </cell>
        </row>
        <row r="12551">
          <cell r="N12551" t="str">
            <v>CLAUDIO JORGE DA SILVA FS BA</v>
          </cell>
          <cell r="O12551" t="str">
            <v>Cláudio Jorge</v>
          </cell>
        </row>
        <row r="12552">
          <cell r="N12552" t="str">
            <v>CLAUDIO JORGE DA SILVA FS BA</v>
          </cell>
          <cell r="O12552" t="str">
            <v>Cláudio Jorge</v>
          </cell>
        </row>
        <row r="12553">
          <cell r="N12553" t="str">
            <v>SP ITB FS FLAC REP.E COMERCIO</v>
          </cell>
          <cell r="O12553" t="str">
            <v>FLAC</v>
          </cell>
        </row>
        <row r="12554">
          <cell r="N12554" t="str">
            <v>CLAUDIO JORGE DA SILVA FS BA</v>
          </cell>
          <cell r="O12554" t="str">
            <v>Cláudio Jorge</v>
          </cell>
        </row>
        <row r="12555">
          <cell r="N12555" t="str">
            <v>CLAUDIO JORGE DA SILVA FS BA</v>
          </cell>
          <cell r="O12555" t="str">
            <v>Cláudio Jorge</v>
          </cell>
        </row>
        <row r="12556">
          <cell r="N12556" t="str">
            <v>SP ITB FS FLAC REP.E COMERCIO</v>
          </cell>
          <cell r="O12556" t="str">
            <v>FLAC</v>
          </cell>
        </row>
        <row r="12557">
          <cell r="N12557" t="str">
            <v>CLAUDIO JORGE DA SILVA FS DF</v>
          </cell>
          <cell r="O12557" t="str">
            <v>Cláudio Jorge</v>
          </cell>
        </row>
        <row r="12558">
          <cell r="N12558" t="str">
            <v>CLAUDIO JORGE DA SILVA FS DF</v>
          </cell>
          <cell r="O12558" t="str">
            <v>Cláudio Jorge</v>
          </cell>
        </row>
        <row r="12559">
          <cell r="N12559" t="str">
            <v>CLAUDIO JORGE DA SILVA FS DF</v>
          </cell>
          <cell r="O12559" t="str">
            <v>Cláudio Jorge</v>
          </cell>
        </row>
        <row r="12560">
          <cell r="N12560" t="str">
            <v>CLAUDIO JORGE DA SILVA FS DF</v>
          </cell>
          <cell r="O12560" t="str">
            <v>Cláudio Jorge</v>
          </cell>
        </row>
        <row r="12561">
          <cell r="N12561" t="str">
            <v>CLAUDIO JORGE DA SILVA FS DF</v>
          </cell>
          <cell r="O12561" t="str">
            <v>Cláudio Jorge</v>
          </cell>
        </row>
        <row r="12562">
          <cell r="N12562" t="str">
            <v>SP ITB FS LUIZ PEREIRA</v>
          </cell>
          <cell r="O12562" t="str">
            <v>Luiz Pereira</v>
          </cell>
        </row>
        <row r="12563">
          <cell r="N12563" t="str">
            <v>SP ITB FS LUIZ PEREIRA</v>
          </cell>
          <cell r="O12563" t="str">
            <v>Luiz Pereira</v>
          </cell>
        </row>
        <row r="12564">
          <cell r="N12564" t="str">
            <v>CLAUDIO JORGE DA SILVA FS DF</v>
          </cell>
          <cell r="O12564" t="str">
            <v>Cláudio Jorge</v>
          </cell>
        </row>
        <row r="12565">
          <cell r="N12565" t="str">
            <v>CLAUDIO JORGE DA SILVA FS DF</v>
          </cell>
          <cell r="O12565" t="str">
            <v>Cláudio Jorge</v>
          </cell>
        </row>
        <row r="12566">
          <cell r="N12566" t="str">
            <v>CLAUDIO JORGE DA SILVA FS DF</v>
          </cell>
          <cell r="O12566" t="str">
            <v>Cláudio Jorge</v>
          </cell>
        </row>
        <row r="12567">
          <cell r="N12567" t="str">
            <v>CLAUDIO JORGE DA SILVA FS DF</v>
          </cell>
          <cell r="O12567" t="str">
            <v>Cláudio Jorge</v>
          </cell>
        </row>
        <row r="12568">
          <cell r="N12568" t="str">
            <v>CLAUDIO JORGE DA SILVA FS DF</v>
          </cell>
          <cell r="O12568" t="str">
            <v>Cláudio Jorge</v>
          </cell>
        </row>
        <row r="12569">
          <cell r="N12569" t="str">
            <v>SP ITB FS FLAC REP.E COMERCIO</v>
          </cell>
          <cell r="O12569" t="str">
            <v>FLAC</v>
          </cell>
        </row>
        <row r="12570">
          <cell r="N12570" t="str">
            <v>MS ITB FS CLAUDIO JORGE</v>
          </cell>
          <cell r="O12570" t="str">
            <v>Cláudio Jorge</v>
          </cell>
        </row>
        <row r="12571">
          <cell r="N12571" t="str">
            <v>MS ITB FS CLAUDIO JORGE</v>
          </cell>
          <cell r="O12571" t="str">
            <v>Cláudio Jorge</v>
          </cell>
        </row>
        <row r="12572">
          <cell r="N12572" t="str">
            <v>MS ITB FS CLAUDIO JORGE</v>
          </cell>
          <cell r="O12572" t="str">
            <v>Cláudio Jorge</v>
          </cell>
        </row>
        <row r="12573">
          <cell r="N12573" t="str">
            <v>MS ITB FS CLAUDIO JORGE</v>
          </cell>
          <cell r="O12573" t="str">
            <v>Cláudio Jorge</v>
          </cell>
        </row>
        <row r="12574">
          <cell r="N12574" t="str">
            <v>MS ITB FS CLAUDIO JORGE</v>
          </cell>
          <cell r="O12574" t="str">
            <v>Cláudio Jorge</v>
          </cell>
        </row>
        <row r="12575">
          <cell r="N12575" t="str">
            <v>RJ ITB FS CDR REPRESENTAÇÕES</v>
          </cell>
          <cell r="O12575" t="str">
            <v>CDR</v>
          </cell>
        </row>
        <row r="12576">
          <cell r="N12576" t="str">
            <v>SP ITB FS FLAC REP.E COMERCIO</v>
          </cell>
          <cell r="O12576" t="str">
            <v>FLAC</v>
          </cell>
        </row>
        <row r="12577">
          <cell r="N12577" t="str">
            <v>SP ITB FS FLAC REP.E COMERCIO</v>
          </cell>
          <cell r="O12577" t="str">
            <v>FLAC</v>
          </cell>
        </row>
        <row r="12578">
          <cell r="N12578" t="str">
            <v>RJ ITB FS L T MARTINS</v>
          </cell>
          <cell r="O12578" t="str">
            <v xml:space="preserve">L T Martins </v>
          </cell>
        </row>
        <row r="12579">
          <cell r="N12579" t="str">
            <v>SP ITB FS FLAC REP.E COMERCIO</v>
          </cell>
          <cell r="O12579" t="str">
            <v>FLAC</v>
          </cell>
        </row>
        <row r="12580">
          <cell r="N12580" t="str">
            <v>SP ITB FS FLAC REP.E COMERCIO</v>
          </cell>
          <cell r="O12580" t="str">
            <v>FLAC</v>
          </cell>
        </row>
        <row r="12581">
          <cell r="N12581" t="str">
            <v>SP ITB FS FLAC REP.E COMERCIO</v>
          </cell>
          <cell r="O12581" t="str">
            <v>FLAC</v>
          </cell>
        </row>
        <row r="12582">
          <cell r="N12582" t="str">
            <v>SP ITB FS FLAC REP.E COMERCIO</v>
          </cell>
          <cell r="O12582" t="str">
            <v>FLAC</v>
          </cell>
        </row>
        <row r="12583">
          <cell r="N12583" t="str">
            <v>SP ITB FS FLAC REP.E COMERCIO</v>
          </cell>
          <cell r="O12583" t="str">
            <v>FLAC</v>
          </cell>
        </row>
        <row r="12584">
          <cell r="N12584" t="str">
            <v>RJ ITB FS CDR REPRESENTAÇÕES</v>
          </cell>
          <cell r="O12584" t="str">
            <v>CDR</v>
          </cell>
        </row>
        <row r="12585">
          <cell r="N12585" t="str">
            <v>SP ITB FS FLAC REP.E COMERCIO</v>
          </cell>
          <cell r="O12585" t="str">
            <v>FLAC</v>
          </cell>
        </row>
        <row r="12586">
          <cell r="N12586" t="str">
            <v>SP ITB FS FLAC REP.E COMERCIO</v>
          </cell>
          <cell r="O12586" t="str">
            <v>FLAC</v>
          </cell>
        </row>
        <row r="12587">
          <cell r="N12587" t="str">
            <v>CLAUDIO JORGE DA SILVA FS DF</v>
          </cell>
          <cell r="O12587" t="str">
            <v>Cláudio Jorge</v>
          </cell>
        </row>
        <row r="12588">
          <cell r="N12588" t="str">
            <v>CLAUDIO JORGE DA SILVA FS DF</v>
          </cell>
          <cell r="O12588" t="str">
            <v>Cláudio Jorge</v>
          </cell>
        </row>
        <row r="12589">
          <cell r="N12589" t="str">
            <v>CLAUDIO JORGE DA SILVA FS DF</v>
          </cell>
          <cell r="O12589" t="str">
            <v>Cláudio Jorge</v>
          </cell>
        </row>
        <row r="12590">
          <cell r="N12590" t="str">
            <v>CLAUDIO JORGE DA SILVA FS DF</v>
          </cell>
          <cell r="O12590" t="str">
            <v>Cláudio Jorge</v>
          </cell>
        </row>
        <row r="12591">
          <cell r="N12591" t="str">
            <v>CLAUDIO JORGE DA SILVA FS DF</v>
          </cell>
          <cell r="O12591" t="str">
            <v>Cláudio Jorge</v>
          </cell>
        </row>
        <row r="12592">
          <cell r="N12592" t="str">
            <v>CLAUDIO JORGE DA SILVA FS DF</v>
          </cell>
          <cell r="O12592" t="str">
            <v>Cláudio Jorge</v>
          </cell>
        </row>
        <row r="12593">
          <cell r="N12593" t="str">
            <v>SP ITB FS FLAC REP.E COMERCIO</v>
          </cell>
          <cell r="O12593" t="str">
            <v>FLAC</v>
          </cell>
        </row>
        <row r="12594">
          <cell r="N12594" t="str">
            <v>MS ITB FS CLAUDIO JORGE</v>
          </cell>
          <cell r="O12594" t="str">
            <v>Cláudio Jorge</v>
          </cell>
        </row>
        <row r="12595">
          <cell r="N12595" t="str">
            <v>MS ITB FS CLAUDIO JORGE</v>
          </cell>
          <cell r="O12595" t="str">
            <v>Cláudio Jorge</v>
          </cell>
        </row>
        <row r="12596">
          <cell r="N12596" t="str">
            <v>SP ITB FS FLAC REP.E COMERCIO</v>
          </cell>
          <cell r="O12596" t="str">
            <v>FLAC</v>
          </cell>
        </row>
        <row r="12597">
          <cell r="N12597" t="str">
            <v>SP ITB FS FLAC REP.E COMERCIO</v>
          </cell>
          <cell r="O12597" t="str">
            <v>FLAC</v>
          </cell>
        </row>
        <row r="12598">
          <cell r="N12598" t="str">
            <v>CLAUDIO JORGE DA SILVA FS BA</v>
          </cell>
          <cell r="O12598" t="str">
            <v>Cláudio Jorge</v>
          </cell>
        </row>
        <row r="12599">
          <cell r="N12599" t="str">
            <v>CLAUDIO JORGE DA SILVA FS BA</v>
          </cell>
          <cell r="O12599" t="str">
            <v>Cláudio Jorge</v>
          </cell>
        </row>
        <row r="12600">
          <cell r="N12600" t="str">
            <v>CLAUDIO JORGE DA SILVA FS BA</v>
          </cell>
          <cell r="O12600" t="str">
            <v>Cláudio Jorge</v>
          </cell>
        </row>
        <row r="12601">
          <cell r="N12601" t="str">
            <v>CLAUDIO JORGE DA SILVA FS BA</v>
          </cell>
          <cell r="O12601" t="str">
            <v>Cláudio Jorge</v>
          </cell>
        </row>
        <row r="12602">
          <cell r="N12602" t="str">
            <v>BA ITB FS ML FLAVORS</v>
          </cell>
          <cell r="O12602" t="str">
            <v>Cláudio Jorge</v>
          </cell>
        </row>
        <row r="12603">
          <cell r="N12603" t="str">
            <v>MT ITB FS CLAUDIO JORGE</v>
          </cell>
          <cell r="O12603" t="str">
            <v>Cláudio Jorge</v>
          </cell>
        </row>
        <row r="12604">
          <cell r="N12604" t="str">
            <v>MT ITB FS CLAUDIO JORGE</v>
          </cell>
          <cell r="O12604" t="str">
            <v>Cláudio Jorge</v>
          </cell>
        </row>
        <row r="12605">
          <cell r="N12605" t="str">
            <v>MT ITB FS CLAUDIO JORGE</v>
          </cell>
          <cell r="O12605" t="str">
            <v>Cláudio Jorge</v>
          </cell>
        </row>
        <row r="12606">
          <cell r="N12606" t="str">
            <v>MT ITB FS CLAUDIO JORGE</v>
          </cell>
          <cell r="O12606" t="str">
            <v>Cláudio Jorge</v>
          </cell>
        </row>
        <row r="12607">
          <cell r="N12607" t="str">
            <v>MT ITB FS CLAUDIO JORGE</v>
          </cell>
          <cell r="O12607" t="str">
            <v>Cláudio Jorge</v>
          </cell>
        </row>
        <row r="12608">
          <cell r="N12608" t="str">
            <v>MT ITB FS CLAUDIO JORGE</v>
          </cell>
          <cell r="O12608" t="str">
            <v>Cláudio Jorge</v>
          </cell>
        </row>
        <row r="12609">
          <cell r="N12609" t="str">
            <v>MT ITB FS CLAUDIO JORGE</v>
          </cell>
          <cell r="O12609" t="str">
            <v>Cláudio Jorge</v>
          </cell>
        </row>
        <row r="12610">
          <cell r="N12610" t="str">
            <v>MT ITB FS CLAUDIO JORGE</v>
          </cell>
          <cell r="O12610" t="str">
            <v>Cláudio Jorge</v>
          </cell>
        </row>
        <row r="12611">
          <cell r="N12611" t="str">
            <v>SP ITB FS FLAC REP.E COMERCIO</v>
          </cell>
          <cell r="O12611" t="str">
            <v>FLAC</v>
          </cell>
        </row>
        <row r="12612">
          <cell r="N12612" t="str">
            <v>SP ITB FS FLAC REP.E COMERCIO</v>
          </cell>
          <cell r="O12612" t="str">
            <v>FLAC</v>
          </cell>
        </row>
        <row r="12613">
          <cell r="N12613" t="str">
            <v>SP ITB FS FLAC REP.E COMERCIO</v>
          </cell>
          <cell r="O12613" t="str">
            <v>FLAC</v>
          </cell>
        </row>
        <row r="12614">
          <cell r="N12614" t="str">
            <v>SP ITB FS FLAC REP.E COMERCIO</v>
          </cell>
          <cell r="O12614" t="str">
            <v>FLAC</v>
          </cell>
        </row>
        <row r="12615">
          <cell r="N12615" t="str">
            <v>SP ITB FS FLAC REP.E COMERCIO</v>
          </cell>
          <cell r="O12615" t="str">
            <v>FLAC</v>
          </cell>
        </row>
        <row r="12616">
          <cell r="N12616" t="str">
            <v>SP ITB FS FLAC REP.E COMERCIO</v>
          </cell>
          <cell r="O12616" t="str">
            <v>FLAC</v>
          </cell>
        </row>
        <row r="12617">
          <cell r="N12617" t="str">
            <v>SP ITB FS FLAC REP.E COMERCIO</v>
          </cell>
          <cell r="O12617" t="str">
            <v>FLAC</v>
          </cell>
        </row>
        <row r="12618">
          <cell r="N12618" t="str">
            <v>SP ITB FS FLAC REP.E COMERCIO</v>
          </cell>
          <cell r="O12618" t="str">
            <v>FLAC</v>
          </cell>
        </row>
        <row r="12619">
          <cell r="N12619" t="str">
            <v>SP ITB FS FLAC REP.E COMERCIO</v>
          </cell>
          <cell r="O12619" t="str">
            <v>FLAC</v>
          </cell>
        </row>
        <row r="12620">
          <cell r="N12620" t="str">
            <v>CLAUDIO JORGE DA SILVA FS DF</v>
          </cell>
          <cell r="O12620" t="str">
            <v>Cláudio Jorge</v>
          </cell>
        </row>
        <row r="12621">
          <cell r="N12621" t="str">
            <v>CLAUDIO JORGE DA SILVA FS DF</v>
          </cell>
          <cell r="O12621" t="str">
            <v>Cláudio Jorge</v>
          </cell>
        </row>
        <row r="12622">
          <cell r="N12622" t="str">
            <v>CLAUDIO JORGE DA SILVA FS DF</v>
          </cell>
          <cell r="O12622" t="str">
            <v>Cláudio Jorge</v>
          </cell>
        </row>
        <row r="12623">
          <cell r="N12623" t="str">
            <v>MS ITB FS MAWIL REPRESENTAÇÕES</v>
          </cell>
          <cell r="O12623" t="str">
            <v>Mawil</v>
          </cell>
        </row>
        <row r="12624">
          <cell r="N12624" t="str">
            <v>SP ITB FS FLAC REP.E COMERCIO</v>
          </cell>
          <cell r="O12624" t="str">
            <v>FLAC</v>
          </cell>
        </row>
        <row r="12625">
          <cell r="N12625" t="str">
            <v>ES ITB FS RADTKE REPRES</v>
          </cell>
          <cell r="O12625" t="str">
            <v>RADTKE REPRESENTAÇÕES</v>
          </cell>
        </row>
        <row r="12626">
          <cell r="N12626" t="str">
            <v>SP ITB FS FLAC REP.E COMERCIO</v>
          </cell>
          <cell r="O12626" t="str">
            <v>FLAC</v>
          </cell>
        </row>
        <row r="12627">
          <cell r="N12627" t="str">
            <v>SP ITB FS FLAC REP.E COMERCIO</v>
          </cell>
          <cell r="O12627" t="str">
            <v>FLAC</v>
          </cell>
        </row>
        <row r="12628">
          <cell r="N12628" t="str">
            <v>SP ITB FS LUIZ PEREIRA</v>
          </cell>
          <cell r="O12628" t="str">
            <v>Luiz Pereira</v>
          </cell>
        </row>
        <row r="12629">
          <cell r="N12629" t="str">
            <v>CLAUDIO JORGE DA SILVA FS DF</v>
          </cell>
          <cell r="O12629" t="str">
            <v>Cláudio Jorge</v>
          </cell>
        </row>
        <row r="12630">
          <cell r="N12630" t="str">
            <v>CLAUDIO JORGE DA SILVA FS DF</v>
          </cell>
          <cell r="O12630" t="str">
            <v>Cláudio Jorge</v>
          </cell>
        </row>
        <row r="12631">
          <cell r="N12631" t="str">
            <v>SP ITB FS FLAC REP.E COMERCIO</v>
          </cell>
          <cell r="O12631" t="str">
            <v>FLAC</v>
          </cell>
        </row>
        <row r="12632">
          <cell r="N12632" t="str">
            <v>SP ITB FS FLAC REP.E COMERCIO</v>
          </cell>
          <cell r="O12632" t="str">
            <v>FLAC</v>
          </cell>
        </row>
        <row r="12633">
          <cell r="N12633" t="str">
            <v>SP ITB FS FLAC REP.E COMERCIO</v>
          </cell>
          <cell r="O12633" t="str">
            <v>FLAC</v>
          </cell>
        </row>
        <row r="12634">
          <cell r="N12634" t="str">
            <v>SP ITB FS FLAC REP.E COMERCIO</v>
          </cell>
          <cell r="O12634" t="str">
            <v>FLAC</v>
          </cell>
        </row>
        <row r="12635">
          <cell r="N12635" t="str">
            <v>SP ITB FS FLAC REP.E COMERCIO</v>
          </cell>
          <cell r="O12635" t="str">
            <v>FLAC</v>
          </cell>
        </row>
        <row r="12636">
          <cell r="N12636" t="str">
            <v>MT ITB FS CLAUDIO JORGE</v>
          </cell>
          <cell r="O12636" t="str">
            <v>Cláudio Jorge</v>
          </cell>
        </row>
        <row r="12637">
          <cell r="N12637" t="str">
            <v>SP ITB FS FLAC REP.E COMERCIO</v>
          </cell>
          <cell r="O12637" t="str">
            <v>FLAC</v>
          </cell>
        </row>
        <row r="12638">
          <cell r="N12638" t="str">
            <v>SP ITB FS FLAC REP.E COMERCIO</v>
          </cell>
          <cell r="O12638" t="str">
            <v>FLAC</v>
          </cell>
        </row>
        <row r="12639">
          <cell r="N12639" t="str">
            <v>SP ITB FS FLAC REP.E COMERCIO</v>
          </cell>
          <cell r="O12639" t="str">
            <v>FLAC</v>
          </cell>
        </row>
        <row r="12640">
          <cell r="N12640" t="str">
            <v>SP ITB FS FLAC REP.E COMERCIO</v>
          </cell>
          <cell r="O12640" t="str">
            <v>FLAC</v>
          </cell>
        </row>
        <row r="12641">
          <cell r="N12641" t="str">
            <v>SP ITB FS FLAC REP.E COMERCIO</v>
          </cell>
          <cell r="O12641" t="str">
            <v>FLAC</v>
          </cell>
        </row>
        <row r="12642">
          <cell r="N12642" t="str">
            <v>SP ITB FS FLAC REP.E COMERCIO</v>
          </cell>
          <cell r="O12642" t="str">
            <v>FLAC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E0B78D-A9E5-4EC7-A6FE-D66BC5B3060E}">
  <we:reference id="wa200000169" version="1.17.0.0" store="pt-BR" storeType="OMEX"/>
  <we:alternateReferences>
    <we:reference id="wa200000169" version="1.17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2DBB-6B34-447D-B1DF-BF9B784B36AE}">
  <dimension ref="A1:Q14639"/>
  <sheetViews>
    <sheetView tabSelected="1" zoomScaleNormal="100" workbookViewId="0">
      <selection activeCell="P14640" sqref="P14640"/>
    </sheetView>
  </sheetViews>
  <sheetFormatPr defaultRowHeight="14.4" x14ac:dyDescent="0.3"/>
  <cols>
    <col min="1" max="1" width="13.5546875" bestFit="1" customWidth="1"/>
    <col min="2" max="2" width="17.6640625" bestFit="1" customWidth="1"/>
    <col min="3" max="3" width="8" bestFit="1" customWidth="1"/>
    <col min="4" max="4" width="37.5546875" bestFit="1" customWidth="1"/>
    <col min="5" max="5" width="10.5546875" bestFit="1" customWidth="1"/>
    <col min="6" max="6" width="44.6640625" bestFit="1" customWidth="1"/>
    <col min="7" max="7" width="17.33203125" style="4" bestFit="1" customWidth="1"/>
    <col min="8" max="8" width="15" style="4" bestFit="1" customWidth="1"/>
    <col min="9" max="9" width="5" bestFit="1" customWidth="1"/>
    <col min="10" max="10" width="32.44140625" bestFit="1" customWidth="1"/>
    <col min="11" max="11" width="17.88671875" bestFit="1" customWidth="1"/>
    <col min="12" max="12" width="8.6640625" bestFit="1" customWidth="1"/>
    <col min="13" max="13" width="9.44140625" bestFit="1" customWidth="1"/>
    <col min="14" max="14" width="32.44140625" bestFit="1" customWidth="1"/>
    <col min="15" max="15" width="24.109375" bestFit="1" customWidth="1"/>
    <col min="17" max="17" width="11.109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</row>
    <row r="2" spans="1:17" x14ac:dyDescent="0.3">
      <c r="M2">
        <v>701402</v>
      </c>
    </row>
    <row r="3" spans="1:17" x14ac:dyDescent="0.3">
      <c r="M3">
        <v>701405</v>
      </c>
    </row>
    <row r="4" spans="1:17" x14ac:dyDescent="0.3">
      <c r="M4">
        <v>701394</v>
      </c>
    </row>
    <row r="5" spans="1:17" x14ac:dyDescent="0.3">
      <c r="M5">
        <v>701445</v>
      </c>
    </row>
    <row r="6" spans="1:17" x14ac:dyDescent="0.3">
      <c r="M6">
        <v>701412</v>
      </c>
    </row>
    <row r="7" spans="1:17" x14ac:dyDescent="0.3">
      <c r="M7">
        <v>701444</v>
      </c>
    </row>
    <row r="8" spans="1:17" x14ac:dyDescent="0.3">
      <c r="M8">
        <v>701395</v>
      </c>
    </row>
    <row r="9" spans="1:17" x14ac:dyDescent="0.3">
      <c r="M9">
        <v>192454</v>
      </c>
    </row>
    <row r="10" spans="1:17" x14ac:dyDescent="0.3">
      <c r="M10">
        <v>701411</v>
      </c>
    </row>
    <row r="11" spans="1:17" x14ac:dyDescent="0.3">
      <c r="M11">
        <v>701438</v>
      </c>
    </row>
    <row r="12" spans="1:17" x14ac:dyDescent="0.3">
      <c r="M12">
        <v>701424</v>
      </c>
    </row>
    <row r="13" spans="1:17" ht="16.8" x14ac:dyDescent="0.3">
      <c r="A13" t="s">
        <v>1221</v>
      </c>
      <c r="B13">
        <v>4500882116</v>
      </c>
      <c r="C13">
        <v>5225860</v>
      </c>
      <c r="D13" t="s">
        <v>17</v>
      </c>
      <c r="E13">
        <v>600669023</v>
      </c>
      <c r="F13" t="s">
        <v>18</v>
      </c>
      <c r="G13" s="4">
        <v>8286.2999999999993</v>
      </c>
      <c r="H13" s="4">
        <v>110.48</v>
      </c>
      <c r="I13">
        <v>3209</v>
      </c>
      <c r="J13" t="str">
        <f>_xlfn.XLOOKUP(I13,[1]Planilha1!$C:$C,[1]Planilha1!$B:$B)</f>
        <v>3209 - CD CML - Pará de Minas</v>
      </c>
      <c r="K13" t="str">
        <f>_xlfn.XLOOKUP(I13,[1]Planilha1!$C:$C,[1]Planilha1!$D:$D)</f>
        <v>16.849.231/0006-19</v>
      </c>
      <c r="L13" t="str">
        <f>_xlfn.XLOOKUP(B13,[2]Projeto!$B:$B,[2]Projeto!$P:$P)</f>
        <v>Paga</v>
      </c>
      <c r="M13">
        <v>136420</v>
      </c>
      <c r="N13" t="s">
        <v>1109</v>
      </c>
      <c r="O13" t="str">
        <f>_xlfn.XLOOKUP(N13,[3]Planilha1!$N:$N,[3]Planilha1!$O:$O)</f>
        <v>Cláudio Jorge</v>
      </c>
      <c r="P13">
        <v>2026</v>
      </c>
      <c r="Q13" s="2" t="s">
        <v>1149</v>
      </c>
    </row>
    <row r="14" spans="1:17" ht="16.8" x14ac:dyDescent="0.3">
      <c r="A14" t="s">
        <v>1221</v>
      </c>
      <c r="B14">
        <v>4500882116</v>
      </c>
      <c r="C14">
        <v>5225860</v>
      </c>
      <c r="D14" t="s">
        <v>17</v>
      </c>
      <c r="E14">
        <v>600651249</v>
      </c>
      <c r="F14" t="s">
        <v>19</v>
      </c>
      <c r="G14" s="4">
        <v>26082</v>
      </c>
      <c r="H14" s="4">
        <v>347.73</v>
      </c>
      <c r="I14">
        <v>3209</v>
      </c>
      <c r="J14" t="str">
        <f>_xlfn.XLOOKUP(I14,[1]Planilha1!$C:$C,[1]Planilha1!$B:$B)</f>
        <v>3209 - CD CML - Pará de Minas</v>
      </c>
      <c r="K14" t="str">
        <f>_xlfn.XLOOKUP(I14,[1]Planilha1!$C:$C,[1]Planilha1!$D:$D)</f>
        <v>16.849.231/0006-19</v>
      </c>
      <c r="L14" t="str">
        <f>_xlfn.XLOOKUP(B14,[2]Projeto!$B:$B,[2]Projeto!$P:$P)</f>
        <v>Paga</v>
      </c>
      <c r="M14">
        <v>136420</v>
      </c>
      <c r="N14" t="s">
        <v>1109</v>
      </c>
      <c r="O14" t="str">
        <f>_xlfn.XLOOKUP(N14,[3]Planilha1!$N:$N,[3]Planilha1!$O:$O)</f>
        <v>Cláudio Jorge</v>
      </c>
      <c r="P14">
        <v>2026</v>
      </c>
      <c r="Q14" s="2" t="s">
        <v>1149</v>
      </c>
    </row>
    <row r="15" spans="1:17" ht="16.8" x14ac:dyDescent="0.3">
      <c r="A15" t="s">
        <v>1221</v>
      </c>
      <c r="B15">
        <v>4500882116</v>
      </c>
      <c r="C15">
        <v>5225860</v>
      </c>
      <c r="D15" t="s">
        <v>17</v>
      </c>
      <c r="E15">
        <v>600665313</v>
      </c>
      <c r="F15" t="s">
        <v>20</v>
      </c>
      <c r="G15" s="4">
        <v>132192</v>
      </c>
      <c r="H15" s="4">
        <v>1762.38</v>
      </c>
      <c r="I15">
        <v>3209</v>
      </c>
      <c r="J15" t="str">
        <f>_xlfn.XLOOKUP(I15,[1]Planilha1!$C:$C,[1]Planilha1!$B:$B)</f>
        <v>3209 - CD CML - Pará de Minas</v>
      </c>
      <c r="K15" t="str">
        <f>_xlfn.XLOOKUP(I15,[1]Planilha1!$C:$C,[1]Planilha1!$D:$D)</f>
        <v>16.849.231/0006-19</v>
      </c>
      <c r="L15" t="str">
        <f>_xlfn.XLOOKUP(B15,[2]Projeto!$B:$B,[2]Projeto!$P:$P)</f>
        <v>Paga</v>
      </c>
      <c r="M15">
        <v>136420</v>
      </c>
      <c r="N15" t="s">
        <v>1109</v>
      </c>
      <c r="O15" t="str">
        <f>_xlfn.XLOOKUP(N15,[3]Planilha1!$N:$N,[3]Planilha1!$O:$O)</f>
        <v>Cláudio Jorge</v>
      </c>
      <c r="P15">
        <v>2026</v>
      </c>
      <c r="Q15" s="2" t="s">
        <v>1149</v>
      </c>
    </row>
    <row r="16" spans="1:17" ht="16.8" x14ac:dyDescent="0.3">
      <c r="A16" t="s">
        <v>1221</v>
      </c>
      <c r="B16">
        <v>4500882116</v>
      </c>
      <c r="C16">
        <v>5225860</v>
      </c>
      <c r="D16" t="s">
        <v>17</v>
      </c>
      <c r="E16">
        <v>600666313</v>
      </c>
      <c r="F16" t="s">
        <v>21</v>
      </c>
      <c r="G16" s="4">
        <v>50428.800000000003</v>
      </c>
      <c r="H16" s="4">
        <v>672.32</v>
      </c>
      <c r="I16">
        <v>3209</v>
      </c>
      <c r="J16" t="str">
        <f>_xlfn.XLOOKUP(I16,[1]Planilha1!$C:$C,[1]Planilha1!$B:$B)</f>
        <v>3209 - CD CML - Pará de Minas</v>
      </c>
      <c r="K16" t="str">
        <f>_xlfn.XLOOKUP(I16,[1]Planilha1!$C:$C,[1]Planilha1!$D:$D)</f>
        <v>16.849.231/0006-19</v>
      </c>
      <c r="L16" t="str">
        <f>_xlfn.XLOOKUP(B16,[2]Projeto!$B:$B,[2]Projeto!$P:$P)</f>
        <v>Paga</v>
      </c>
      <c r="M16">
        <v>136420</v>
      </c>
      <c r="N16" t="s">
        <v>1109</v>
      </c>
      <c r="O16" t="str">
        <f>_xlfn.XLOOKUP(N16,[3]Planilha1!$N:$N,[3]Planilha1!$O:$O)</f>
        <v>Cláudio Jorge</v>
      </c>
      <c r="P16">
        <v>2026</v>
      </c>
      <c r="Q16" s="2" t="s">
        <v>1149</v>
      </c>
    </row>
    <row r="17" spans="1:17" ht="16.8" x14ac:dyDescent="0.3">
      <c r="A17" t="s">
        <v>1221</v>
      </c>
      <c r="B17">
        <v>4500882116</v>
      </c>
      <c r="C17">
        <v>5225860</v>
      </c>
      <c r="D17" t="s">
        <v>17</v>
      </c>
      <c r="E17">
        <v>600303171</v>
      </c>
      <c r="F17" t="s">
        <v>22</v>
      </c>
      <c r="G17" s="4">
        <v>10430</v>
      </c>
      <c r="H17" s="4">
        <v>139.05000000000001</v>
      </c>
      <c r="I17">
        <v>3209</v>
      </c>
      <c r="J17" t="str">
        <f>_xlfn.XLOOKUP(I17,[1]Planilha1!$C:$C,[1]Planilha1!$B:$B)</f>
        <v>3209 - CD CML - Pará de Minas</v>
      </c>
      <c r="K17" t="str">
        <f>_xlfn.XLOOKUP(I17,[1]Planilha1!$C:$C,[1]Planilha1!$D:$D)</f>
        <v>16.849.231/0006-19</v>
      </c>
      <c r="L17" t="str">
        <f>_xlfn.XLOOKUP(B17,[2]Projeto!$B:$B,[2]Projeto!$P:$P)</f>
        <v>Paga</v>
      </c>
      <c r="M17">
        <v>136420</v>
      </c>
      <c r="N17" t="s">
        <v>1109</v>
      </c>
      <c r="O17" t="str">
        <f>_xlfn.XLOOKUP(N17,[3]Planilha1!$N:$N,[3]Planilha1!$O:$O)</f>
        <v>Cláudio Jorge</v>
      </c>
      <c r="P17">
        <v>2026</v>
      </c>
      <c r="Q17" s="2" t="s">
        <v>1149</v>
      </c>
    </row>
    <row r="18" spans="1:17" ht="16.8" x14ac:dyDescent="0.3">
      <c r="A18" t="s">
        <v>1221</v>
      </c>
      <c r="B18">
        <v>4500882116</v>
      </c>
      <c r="C18">
        <v>5225860</v>
      </c>
      <c r="D18" t="s">
        <v>17</v>
      </c>
      <c r="E18">
        <v>610600316</v>
      </c>
      <c r="F18" t="s">
        <v>23</v>
      </c>
      <c r="G18" s="4">
        <v>8256.9599999999991</v>
      </c>
      <c r="H18" s="4">
        <v>110.08</v>
      </c>
      <c r="I18">
        <v>3209</v>
      </c>
      <c r="J18" t="str">
        <f>_xlfn.XLOOKUP(I18,[1]Planilha1!$C:$C,[1]Planilha1!$B:$B)</f>
        <v>3209 - CD CML - Pará de Minas</v>
      </c>
      <c r="K18" t="str">
        <f>_xlfn.XLOOKUP(I18,[1]Planilha1!$C:$C,[1]Planilha1!$D:$D)</f>
        <v>16.849.231/0006-19</v>
      </c>
      <c r="L18" t="str">
        <f>_xlfn.XLOOKUP(B18,[2]Projeto!$B:$B,[2]Projeto!$P:$P)</f>
        <v>Paga</v>
      </c>
      <c r="M18">
        <v>136420</v>
      </c>
      <c r="N18" t="s">
        <v>1109</v>
      </c>
      <c r="O18" t="str">
        <f>_xlfn.XLOOKUP(N18,[3]Planilha1!$N:$N,[3]Planilha1!$O:$O)</f>
        <v>Cláudio Jorge</v>
      </c>
      <c r="P18">
        <v>2026</v>
      </c>
      <c r="Q18" s="2" t="s">
        <v>1149</v>
      </c>
    </row>
    <row r="19" spans="1:17" ht="16.8" x14ac:dyDescent="0.3">
      <c r="A19" t="s">
        <v>1221</v>
      </c>
      <c r="B19">
        <v>4500882116</v>
      </c>
      <c r="C19">
        <v>5225860</v>
      </c>
      <c r="D19" t="s">
        <v>17</v>
      </c>
      <c r="E19">
        <v>600675313</v>
      </c>
      <c r="F19" t="s">
        <v>24</v>
      </c>
      <c r="G19" s="4">
        <v>11788.8</v>
      </c>
      <c r="H19" s="4">
        <v>157.16999999999999</v>
      </c>
      <c r="I19">
        <v>3209</v>
      </c>
      <c r="J19" t="str">
        <f>_xlfn.XLOOKUP(I19,[1]Planilha1!$C:$C,[1]Planilha1!$B:$B)</f>
        <v>3209 - CD CML - Pará de Minas</v>
      </c>
      <c r="K19" t="str">
        <f>_xlfn.XLOOKUP(I19,[1]Planilha1!$C:$C,[1]Planilha1!$D:$D)</f>
        <v>16.849.231/0006-19</v>
      </c>
      <c r="L19" t="str">
        <f>_xlfn.XLOOKUP(B19,[2]Projeto!$B:$B,[2]Projeto!$P:$P)</f>
        <v>Paga</v>
      </c>
      <c r="M19">
        <v>136420</v>
      </c>
      <c r="N19" t="s">
        <v>1109</v>
      </c>
      <c r="O19" t="str">
        <f>_xlfn.XLOOKUP(N19,[3]Planilha1!$N:$N,[3]Planilha1!$O:$O)</f>
        <v>Cláudio Jorge</v>
      </c>
      <c r="P19">
        <v>2026</v>
      </c>
      <c r="Q19" s="2" t="s">
        <v>1149</v>
      </c>
    </row>
    <row r="20" spans="1:17" ht="16.8" x14ac:dyDescent="0.3">
      <c r="A20" t="s">
        <v>1221</v>
      </c>
      <c r="B20">
        <v>4500882116</v>
      </c>
      <c r="C20">
        <v>5133664</v>
      </c>
      <c r="D20" t="s">
        <v>25</v>
      </c>
      <c r="E20">
        <v>600405303</v>
      </c>
      <c r="F20" t="s">
        <v>26</v>
      </c>
      <c r="G20" s="4">
        <v>251664</v>
      </c>
      <c r="H20" s="4">
        <v>4193.9799999999996</v>
      </c>
      <c r="I20">
        <v>3209</v>
      </c>
      <c r="J20" t="str">
        <f>_xlfn.XLOOKUP(I20,[1]Planilha1!$C:$C,[1]Planilha1!$B:$B)</f>
        <v>3209 - CD CML - Pará de Minas</v>
      </c>
      <c r="K20" t="str">
        <f>_xlfn.XLOOKUP(I20,[1]Planilha1!$C:$C,[1]Planilha1!$D:$D)</f>
        <v>16.849.231/0006-19</v>
      </c>
      <c r="L20" t="str">
        <f>_xlfn.XLOOKUP(B20,[2]Projeto!$B:$B,[2]Projeto!$P:$P)</f>
        <v>Paga</v>
      </c>
      <c r="M20">
        <v>136420</v>
      </c>
      <c r="N20" t="s">
        <v>1109</v>
      </c>
      <c r="O20" t="str">
        <f>_xlfn.XLOOKUP(N20,[3]Planilha1!$N:$N,[3]Planilha1!$O:$O)</f>
        <v>Cláudio Jorge</v>
      </c>
      <c r="P20">
        <v>2026</v>
      </c>
      <c r="Q20" s="2" t="s">
        <v>1149</v>
      </c>
    </row>
    <row r="21" spans="1:17" ht="16.8" x14ac:dyDescent="0.3">
      <c r="A21" t="s">
        <v>1221</v>
      </c>
      <c r="B21">
        <v>4500882116</v>
      </c>
      <c r="C21">
        <v>5225860</v>
      </c>
      <c r="D21" t="s">
        <v>17</v>
      </c>
      <c r="E21">
        <v>600405303</v>
      </c>
      <c r="F21" t="s">
        <v>26</v>
      </c>
      <c r="G21" s="4">
        <v>220206</v>
      </c>
      <c r="H21" s="4">
        <v>3669.73</v>
      </c>
      <c r="I21">
        <v>3209</v>
      </c>
      <c r="J21" t="str">
        <f>_xlfn.XLOOKUP(I21,[1]Planilha1!$C:$C,[1]Planilha1!$B:$B)</f>
        <v>3209 - CD CML - Pará de Minas</v>
      </c>
      <c r="K21" t="str">
        <f>_xlfn.XLOOKUP(I21,[1]Planilha1!$C:$C,[1]Planilha1!$D:$D)</f>
        <v>16.849.231/0006-19</v>
      </c>
      <c r="L21" t="str">
        <f>_xlfn.XLOOKUP(B21,[2]Projeto!$B:$B,[2]Projeto!$P:$P)</f>
        <v>Paga</v>
      </c>
      <c r="M21">
        <v>136420</v>
      </c>
      <c r="N21" t="s">
        <v>1109</v>
      </c>
      <c r="O21" t="str">
        <f>_xlfn.XLOOKUP(N21,[3]Planilha1!$N:$N,[3]Planilha1!$O:$O)</f>
        <v>Cláudio Jorge</v>
      </c>
      <c r="P21">
        <v>2026</v>
      </c>
      <c r="Q21" s="2" t="s">
        <v>1149</v>
      </c>
    </row>
    <row r="22" spans="1:17" ht="16.8" x14ac:dyDescent="0.3">
      <c r="A22" t="s">
        <v>1221</v>
      </c>
      <c r="B22">
        <v>4500882116</v>
      </c>
      <c r="C22">
        <v>5225860</v>
      </c>
      <c r="D22" t="s">
        <v>17</v>
      </c>
      <c r="E22">
        <v>600405303</v>
      </c>
      <c r="F22" t="s">
        <v>26</v>
      </c>
      <c r="G22" s="4">
        <v>251664</v>
      </c>
      <c r="H22" s="4">
        <v>2097.62</v>
      </c>
      <c r="I22">
        <v>3209</v>
      </c>
      <c r="J22" t="str">
        <f>_xlfn.XLOOKUP(I22,[1]Planilha1!$C:$C,[1]Planilha1!$B:$B)</f>
        <v>3209 - CD CML - Pará de Minas</v>
      </c>
      <c r="K22" t="str">
        <f>_xlfn.XLOOKUP(I22,[1]Planilha1!$C:$C,[1]Planilha1!$D:$D)</f>
        <v>16.849.231/0006-19</v>
      </c>
      <c r="L22" t="str">
        <f>_xlfn.XLOOKUP(B22,[2]Projeto!$B:$B,[2]Projeto!$P:$P)</f>
        <v>Paga</v>
      </c>
      <c r="M22">
        <v>136420</v>
      </c>
      <c r="N22" t="s">
        <v>1109</v>
      </c>
      <c r="O22" t="str">
        <f>_xlfn.XLOOKUP(N22,[3]Planilha1!$N:$N,[3]Planilha1!$O:$O)</f>
        <v>Cláudio Jorge</v>
      </c>
      <c r="P22">
        <v>2026</v>
      </c>
      <c r="Q22" s="2" t="s">
        <v>1149</v>
      </c>
    </row>
    <row r="23" spans="1:17" ht="16.8" x14ac:dyDescent="0.3">
      <c r="A23" t="s">
        <v>1221</v>
      </c>
      <c r="B23">
        <v>4500882116</v>
      </c>
      <c r="C23">
        <v>5225860</v>
      </c>
      <c r="D23" t="s">
        <v>17</v>
      </c>
      <c r="E23">
        <v>610400337</v>
      </c>
      <c r="F23" t="s">
        <v>27</v>
      </c>
      <c r="G23" s="4">
        <v>44652.72</v>
      </c>
      <c r="H23" s="4">
        <v>372.18</v>
      </c>
      <c r="I23">
        <v>3209</v>
      </c>
      <c r="J23" t="str">
        <f>_xlfn.XLOOKUP(I23,[1]Planilha1!$C:$C,[1]Planilha1!$B:$B)</f>
        <v>3209 - CD CML - Pará de Minas</v>
      </c>
      <c r="K23" t="str">
        <f>_xlfn.XLOOKUP(I23,[1]Planilha1!$C:$C,[1]Planilha1!$D:$D)</f>
        <v>16.849.231/0006-19</v>
      </c>
      <c r="L23" t="str">
        <f>_xlfn.XLOOKUP(B23,[2]Projeto!$B:$B,[2]Projeto!$P:$P)</f>
        <v>Paga</v>
      </c>
      <c r="M23">
        <v>136420</v>
      </c>
      <c r="N23" t="s">
        <v>1109</v>
      </c>
      <c r="O23" t="str">
        <f>_xlfn.XLOOKUP(N23,[3]Planilha1!$N:$N,[3]Planilha1!$O:$O)</f>
        <v>Cláudio Jorge</v>
      </c>
      <c r="P23">
        <v>2026</v>
      </c>
      <c r="Q23" s="2" t="s">
        <v>1149</v>
      </c>
    </row>
    <row r="24" spans="1:17" ht="16.8" x14ac:dyDescent="0.3">
      <c r="A24" t="s">
        <v>1221</v>
      </c>
      <c r="B24">
        <v>4500882386</v>
      </c>
      <c r="C24">
        <v>5214453</v>
      </c>
      <c r="D24" t="s">
        <v>28</v>
      </c>
      <c r="E24">
        <v>600608249</v>
      </c>
      <c r="F24" t="s">
        <v>29</v>
      </c>
      <c r="G24" s="4">
        <v>38592</v>
      </c>
      <c r="H24" s="4">
        <v>292.06</v>
      </c>
      <c r="I24">
        <v>3208</v>
      </c>
      <c r="J24" t="str">
        <f>_xlfn.XLOOKUP(I24,[1]Planilha1!$C:$C,[1]Planilha1!$B:$B)</f>
        <v>3208 - CD CML - Sete Lagoas</v>
      </c>
      <c r="K24" t="str">
        <f>_xlfn.XLOOKUP(I24,[1]Planilha1!$C:$C,[1]Planilha1!$D:$D)</f>
        <v>16.849.231/0011-86</v>
      </c>
      <c r="L24" t="str">
        <f>_xlfn.XLOOKUP(B24,[2]Projeto!$B:$B,[2]Projeto!$P:$P)</f>
        <v>Paga</v>
      </c>
      <c r="M24">
        <v>136420</v>
      </c>
      <c r="N24" t="s">
        <v>1109</v>
      </c>
      <c r="O24" t="str">
        <f>_xlfn.XLOOKUP(N24,[3]Planilha1!$N:$N,[3]Planilha1!$O:$O)</f>
        <v>Cláudio Jorge</v>
      </c>
      <c r="P24">
        <v>2026</v>
      </c>
      <c r="Q24" s="2" t="s">
        <v>1149</v>
      </c>
    </row>
    <row r="25" spans="1:17" ht="16.8" x14ac:dyDescent="0.3">
      <c r="A25" t="s">
        <v>1221</v>
      </c>
      <c r="B25">
        <v>4500882386</v>
      </c>
      <c r="C25">
        <v>5214453</v>
      </c>
      <c r="D25" t="s">
        <v>28</v>
      </c>
      <c r="E25">
        <v>600675313</v>
      </c>
      <c r="F25" t="s">
        <v>24</v>
      </c>
      <c r="G25" s="4">
        <v>11765.76</v>
      </c>
      <c r="H25" s="4">
        <v>89.05</v>
      </c>
      <c r="I25">
        <v>3208</v>
      </c>
      <c r="J25" t="str">
        <f>_xlfn.XLOOKUP(I25,[1]Planilha1!$C:$C,[1]Planilha1!$B:$B)</f>
        <v>3208 - CD CML - Sete Lagoas</v>
      </c>
      <c r="K25" t="str">
        <f>_xlfn.XLOOKUP(I25,[1]Planilha1!$C:$C,[1]Planilha1!$D:$D)</f>
        <v>16.849.231/0011-86</v>
      </c>
      <c r="L25" t="str">
        <f>_xlfn.XLOOKUP(B25,[2]Projeto!$B:$B,[2]Projeto!$P:$P)</f>
        <v>Paga</v>
      </c>
      <c r="M25">
        <v>136420</v>
      </c>
      <c r="N25" t="s">
        <v>1109</v>
      </c>
      <c r="O25" t="str">
        <f>_xlfn.XLOOKUP(N25,[3]Planilha1!$N:$N,[3]Planilha1!$O:$O)</f>
        <v>Cláudio Jorge</v>
      </c>
      <c r="P25">
        <v>2026</v>
      </c>
      <c r="Q25" s="2" t="s">
        <v>1149</v>
      </c>
    </row>
    <row r="26" spans="1:17" ht="16.8" x14ac:dyDescent="0.3">
      <c r="A26" t="s">
        <v>1221</v>
      </c>
      <c r="B26">
        <v>4500882386</v>
      </c>
      <c r="C26">
        <v>5214453</v>
      </c>
      <c r="D26" t="s">
        <v>28</v>
      </c>
      <c r="E26">
        <v>600651301</v>
      </c>
      <c r="F26" t="s">
        <v>30</v>
      </c>
      <c r="G26" s="4">
        <v>72072</v>
      </c>
      <c r="H26" s="4">
        <v>545.44000000000005</v>
      </c>
      <c r="I26">
        <v>3208</v>
      </c>
      <c r="J26" t="str">
        <f>_xlfn.XLOOKUP(I26,[1]Planilha1!$C:$C,[1]Planilha1!$B:$B)</f>
        <v>3208 - CD CML - Sete Lagoas</v>
      </c>
      <c r="K26" t="str">
        <f>_xlfn.XLOOKUP(I26,[1]Planilha1!$C:$C,[1]Planilha1!$D:$D)</f>
        <v>16.849.231/0011-86</v>
      </c>
      <c r="L26" t="str">
        <f>_xlfn.XLOOKUP(B26,[2]Projeto!$B:$B,[2]Projeto!$P:$P)</f>
        <v>Paga</v>
      </c>
      <c r="M26">
        <v>136420</v>
      </c>
      <c r="N26" t="s">
        <v>1109</v>
      </c>
      <c r="O26" t="str">
        <f>_xlfn.XLOOKUP(N26,[3]Planilha1!$N:$N,[3]Planilha1!$O:$O)</f>
        <v>Cláudio Jorge</v>
      </c>
      <c r="P26">
        <v>2026</v>
      </c>
      <c r="Q26" s="2" t="s">
        <v>1149</v>
      </c>
    </row>
    <row r="27" spans="1:17" ht="16.8" x14ac:dyDescent="0.3">
      <c r="A27" t="s">
        <v>1221</v>
      </c>
      <c r="B27">
        <v>4500882427</v>
      </c>
      <c r="C27">
        <v>5115189</v>
      </c>
      <c r="D27" t="s">
        <v>31</v>
      </c>
      <c r="E27">
        <v>610400337</v>
      </c>
      <c r="F27" t="s">
        <v>27</v>
      </c>
      <c r="G27" s="4">
        <v>4349</v>
      </c>
      <c r="H27" s="4">
        <v>108.73</v>
      </c>
      <c r="I27">
        <v>3226</v>
      </c>
      <c r="J27" t="str">
        <f>_xlfn.XLOOKUP(I27,[1]Planilha1!$C:$C,[1]Planilha1!$B:$B)</f>
        <v>3226 - CD CML - Goiânia</v>
      </c>
      <c r="K27" t="str">
        <f>_xlfn.XLOOKUP(I27,[1]Planilha1!$C:$C,[1]Planilha1!$D:$D)</f>
        <v>16.849.231/0017-71</v>
      </c>
      <c r="L27" t="str">
        <f>_xlfn.XLOOKUP(B27,[2]Projeto!$B:$B,[2]Projeto!$P:$P)</f>
        <v>Paga</v>
      </c>
      <c r="M27">
        <v>136420</v>
      </c>
      <c r="N27" t="s">
        <v>1110</v>
      </c>
      <c r="O27" t="str">
        <f>_xlfn.XLOOKUP(N27,[3]Planilha1!$N:$N,[3]Planilha1!$O:$O)</f>
        <v>Cláudio Jorge</v>
      </c>
      <c r="P27">
        <v>2026</v>
      </c>
      <c r="Q27" s="2" t="s">
        <v>1149</v>
      </c>
    </row>
    <row r="28" spans="1:17" ht="16.8" x14ac:dyDescent="0.3">
      <c r="A28" t="s">
        <v>1221</v>
      </c>
      <c r="B28">
        <v>4500882369</v>
      </c>
      <c r="C28">
        <v>5225860</v>
      </c>
      <c r="D28" t="s">
        <v>17</v>
      </c>
      <c r="E28">
        <v>610013539</v>
      </c>
      <c r="F28" t="s">
        <v>32</v>
      </c>
      <c r="G28" s="4">
        <v>104223.6</v>
      </c>
      <c r="H28" s="4">
        <v>694.75</v>
      </c>
      <c r="I28">
        <v>3204</v>
      </c>
      <c r="J28" t="str">
        <f>_xlfn.XLOOKUP(I28,[1]Planilha1!$C:$C,[1]Planilha1!$B:$B)</f>
        <v>3204 - CD CML - Cabo Sto Agostinho</v>
      </c>
      <c r="K28" t="str">
        <f>_xlfn.XLOOKUP(I28,[1]Planilha1!$C:$C,[1]Planilha1!$D:$D)</f>
        <v>16.849.231/0012-67</v>
      </c>
      <c r="L28" t="str">
        <f>_xlfn.XLOOKUP(B28,[2]Projeto!$B:$B,[2]Projeto!$P:$P)</f>
        <v>Paga</v>
      </c>
      <c r="M28">
        <v>136420</v>
      </c>
      <c r="N28" t="s">
        <v>1109</v>
      </c>
      <c r="O28" t="str">
        <f>_xlfn.XLOOKUP(N28,[3]Planilha1!$N:$N,[3]Planilha1!$O:$O)</f>
        <v>Cláudio Jorge</v>
      </c>
      <c r="P28">
        <v>2026</v>
      </c>
      <c r="Q28" s="2" t="s">
        <v>1149</v>
      </c>
    </row>
    <row r="29" spans="1:17" ht="16.8" x14ac:dyDescent="0.3">
      <c r="A29" t="s">
        <v>1221</v>
      </c>
      <c r="B29">
        <v>4500882427</v>
      </c>
      <c r="C29">
        <v>5167678</v>
      </c>
      <c r="D29" t="s">
        <v>33</v>
      </c>
      <c r="E29">
        <v>600608301</v>
      </c>
      <c r="F29" t="s">
        <v>34</v>
      </c>
      <c r="G29" s="4">
        <v>3202.8</v>
      </c>
      <c r="H29" s="4">
        <v>64.06</v>
      </c>
      <c r="I29">
        <v>3226</v>
      </c>
      <c r="J29" t="str">
        <f>_xlfn.XLOOKUP(I29,[1]Planilha1!$C:$C,[1]Planilha1!$B:$B)</f>
        <v>3226 - CD CML - Goiânia</v>
      </c>
      <c r="K29" t="str">
        <f>_xlfn.XLOOKUP(I29,[1]Planilha1!$C:$C,[1]Planilha1!$D:$D)</f>
        <v>16.849.231/0017-71</v>
      </c>
      <c r="L29" t="str">
        <f>_xlfn.XLOOKUP(B29,[2]Projeto!$B:$B,[2]Projeto!$P:$P)</f>
        <v>Paga</v>
      </c>
      <c r="M29">
        <v>136420</v>
      </c>
      <c r="N29" t="s">
        <v>1110</v>
      </c>
      <c r="O29" t="str">
        <f>_xlfn.XLOOKUP(N29,[3]Planilha1!$N:$N,[3]Planilha1!$O:$O)</f>
        <v>Cláudio Jorge</v>
      </c>
      <c r="P29">
        <v>2026</v>
      </c>
      <c r="Q29" s="2" t="s">
        <v>1149</v>
      </c>
    </row>
    <row r="30" spans="1:17" ht="16.8" x14ac:dyDescent="0.3">
      <c r="A30" t="s">
        <v>1221</v>
      </c>
      <c r="B30">
        <v>4500882427</v>
      </c>
      <c r="C30">
        <v>5167678</v>
      </c>
      <c r="D30" t="s">
        <v>33</v>
      </c>
      <c r="E30">
        <v>600665313</v>
      </c>
      <c r="F30" t="s">
        <v>20</v>
      </c>
      <c r="G30" s="4">
        <v>3686.4</v>
      </c>
      <c r="H30" s="4">
        <v>73.73</v>
      </c>
      <c r="I30">
        <v>3226</v>
      </c>
      <c r="J30" t="str">
        <f>_xlfn.XLOOKUP(I30,[1]Planilha1!$C:$C,[1]Planilha1!$B:$B)</f>
        <v>3226 - CD CML - Goiânia</v>
      </c>
      <c r="K30" t="str">
        <f>_xlfn.XLOOKUP(I30,[1]Planilha1!$C:$C,[1]Planilha1!$D:$D)</f>
        <v>16.849.231/0017-71</v>
      </c>
      <c r="L30" t="str">
        <f>_xlfn.XLOOKUP(B30,[2]Projeto!$B:$B,[2]Projeto!$P:$P)</f>
        <v>Paga</v>
      </c>
      <c r="M30">
        <v>136420</v>
      </c>
      <c r="N30" t="s">
        <v>1110</v>
      </c>
      <c r="O30" t="str">
        <f>_xlfn.XLOOKUP(N30,[3]Planilha1!$N:$N,[3]Planilha1!$O:$O)</f>
        <v>Cláudio Jorge</v>
      </c>
      <c r="P30">
        <v>2026</v>
      </c>
      <c r="Q30" s="2" t="s">
        <v>1149</v>
      </c>
    </row>
    <row r="31" spans="1:17" ht="16.8" x14ac:dyDescent="0.3">
      <c r="A31" t="s">
        <v>1221</v>
      </c>
      <c r="B31">
        <v>4500882427</v>
      </c>
      <c r="C31">
        <v>5167678</v>
      </c>
      <c r="D31" t="s">
        <v>33</v>
      </c>
      <c r="E31">
        <v>600405303</v>
      </c>
      <c r="F31" t="s">
        <v>26</v>
      </c>
      <c r="G31" s="4">
        <v>7400</v>
      </c>
      <c r="H31" s="4">
        <v>185</v>
      </c>
      <c r="I31">
        <v>3226</v>
      </c>
      <c r="J31" t="str">
        <f>_xlfn.XLOOKUP(I31,[1]Planilha1!$C:$C,[1]Planilha1!$B:$B)</f>
        <v>3226 - CD CML - Goiânia</v>
      </c>
      <c r="K31" t="str">
        <f>_xlfn.XLOOKUP(I31,[1]Planilha1!$C:$C,[1]Planilha1!$D:$D)</f>
        <v>16.849.231/0017-71</v>
      </c>
      <c r="L31" t="str">
        <f>_xlfn.XLOOKUP(B31,[2]Projeto!$B:$B,[2]Projeto!$P:$P)</f>
        <v>Paga</v>
      </c>
      <c r="M31">
        <v>136420</v>
      </c>
      <c r="N31" t="s">
        <v>1110</v>
      </c>
      <c r="O31" t="str">
        <f>_xlfn.XLOOKUP(N31,[3]Planilha1!$N:$N,[3]Planilha1!$O:$O)</f>
        <v>Cláudio Jorge</v>
      </c>
      <c r="P31">
        <v>2026</v>
      </c>
      <c r="Q31" s="2" t="s">
        <v>1149</v>
      </c>
    </row>
    <row r="32" spans="1:17" ht="16.8" x14ac:dyDescent="0.3">
      <c r="A32" t="s">
        <v>1221</v>
      </c>
      <c r="B32">
        <v>4500882427</v>
      </c>
      <c r="C32">
        <v>5115189</v>
      </c>
      <c r="D32" t="s">
        <v>31</v>
      </c>
      <c r="E32">
        <v>600675313</v>
      </c>
      <c r="F32" t="s">
        <v>24</v>
      </c>
      <c r="G32" s="4">
        <v>11312.64</v>
      </c>
      <c r="H32" s="4">
        <v>226.25</v>
      </c>
      <c r="I32">
        <v>3226</v>
      </c>
      <c r="J32" t="str">
        <f>_xlfn.XLOOKUP(I32,[1]Planilha1!$C:$C,[1]Planilha1!$B:$B)</f>
        <v>3226 - CD CML - Goiânia</v>
      </c>
      <c r="K32" t="str">
        <f>_xlfn.XLOOKUP(I32,[1]Planilha1!$C:$C,[1]Planilha1!$D:$D)</f>
        <v>16.849.231/0017-71</v>
      </c>
      <c r="L32" t="str">
        <f>_xlfn.XLOOKUP(B32,[2]Projeto!$B:$B,[2]Projeto!$P:$P)</f>
        <v>Paga</v>
      </c>
      <c r="M32">
        <v>136420</v>
      </c>
      <c r="N32" t="s">
        <v>1110</v>
      </c>
      <c r="O32" t="str">
        <f>_xlfn.XLOOKUP(N32,[3]Planilha1!$N:$N,[3]Planilha1!$O:$O)</f>
        <v>Cláudio Jorge</v>
      </c>
      <c r="P32">
        <v>2026</v>
      </c>
      <c r="Q32" s="2" t="s">
        <v>1149</v>
      </c>
    </row>
    <row r="33" spans="1:17" ht="16.8" x14ac:dyDescent="0.3">
      <c r="A33" t="s">
        <v>1221</v>
      </c>
      <c r="B33">
        <v>4500882386</v>
      </c>
      <c r="C33">
        <v>5225860</v>
      </c>
      <c r="D33" t="s">
        <v>17</v>
      </c>
      <c r="E33">
        <v>600651301</v>
      </c>
      <c r="F33" t="s">
        <v>30</v>
      </c>
      <c r="G33" s="4">
        <v>318500</v>
      </c>
      <c r="H33" s="4">
        <v>6370</v>
      </c>
      <c r="I33">
        <v>3208</v>
      </c>
      <c r="J33" t="str">
        <f>_xlfn.XLOOKUP(I33,[1]Planilha1!$C:$C,[1]Planilha1!$B:$B)</f>
        <v>3208 - CD CML - Sete Lagoas</v>
      </c>
      <c r="K33" t="str">
        <f>_xlfn.XLOOKUP(I33,[1]Planilha1!$C:$C,[1]Planilha1!$D:$D)</f>
        <v>16.849.231/0011-86</v>
      </c>
      <c r="L33" t="str">
        <f>_xlfn.XLOOKUP(B33,[2]Projeto!$B:$B,[2]Projeto!$P:$P)</f>
        <v>Paga</v>
      </c>
      <c r="M33">
        <v>136420</v>
      </c>
      <c r="N33" t="s">
        <v>1109</v>
      </c>
      <c r="O33" t="str">
        <f>_xlfn.XLOOKUP(N33,[3]Planilha1!$N:$N,[3]Planilha1!$O:$O)</f>
        <v>Cláudio Jorge</v>
      </c>
      <c r="P33">
        <v>2026</v>
      </c>
      <c r="Q33" s="2" t="s">
        <v>1149</v>
      </c>
    </row>
    <row r="34" spans="1:17" ht="16.8" x14ac:dyDescent="0.3">
      <c r="A34" t="s">
        <v>1221</v>
      </c>
      <c r="B34">
        <v>4500882428</v>
      </c>
      <c r="C34">
        <v>5186266</v>
      </c>
      <c r="D34" t="s">
        <v>35</v>
      </c>
      <c r="E34">
        <v>600665313</v>
      </c>
      <c r="F34" t="s">
        <v>20</v>
      </c>
      <c r="G34" s="4">
        <v>40957.49</v>
      </c>
      <c r="H34" s="4">
        <v>819.15</v>
      </c>
      <c r="I34">
        <v>3226</v>
      </c>
      <c r="J34" t="str">
        <f>_xlfn.XLOOKUP(I34,[1]Planilha1!$C:$C,[1]Planilha1!$B:$B)</f>
        <v>3226 - CD CML - Goiânia</v>
      </c>
      <c r="K34" t="str">
        <f>_xlfn.XLOOKUP(I34,[1]Planilha1!$C:$C,[1]Planilha1!$D:$D)</f>
        <v>16.849.231/0017-71</v>
      </c>
      <c r="L34" t="str">
        <f>_xlfn.XLOOKUP(B34,[2]Projeto!$B:$B,[2]Projeto!$P:$P)</f>
        <v>Paga</v>
      </c>
      <c r="M34">
        <v>136420</v>
      </c>
      <c r="N34" t="s">
        <v>1111</v>
      </c>
      <c r="O34" t="str">
        <f>_xlfn.XLOOKUP(N34,[3]Planilha1!$N:$N,[3]Planilha1!$O:$O)</f>
        <v>Cláudio Jorge</v>
      </c>
      <c r="P34">
        <v>2026</v>
      </c>
      <c r="Q34" s="2" t="s">
        <v>1149</v>
      </c>
    </row>
    <row r="35" spans="1:17" ht="16.8" x14ac:dyDescent="0.3">
      <c r="A35" t="s">
        <v>1221</v>
      </c>
      <c r="B35">
        <v>4500882428</v>
      </c>
      <c r="C35">
        <v>5186266</v>
      </c>
      <c r="D35" t="s">
        <v>35</v>
      </c>
      <c r="E35">
        <v>600608249</v>
      </c>
      <c r="F35" t="s">
        <v>29</v>
      </c>
      <c r="G35" s="4">
        <v>46712.160000000003</v>
      </c>
      <c r="H35" s="4">
        <v>934.24</v>
      </c>
      <c r="I35">
        <v>3226</v>
      </c>
      <c r="J35" t="str">
        <f>_xlfn.XLOOKUP(I35,[1]Planilha1!$C:$C,[1]Planilha1!$B:$B)</f>
        <v>3226 - CD CML - Goiânia</v>
      </c>
      <c r="K35" t="str">
        <f>_xlfn.XLOOKUP(I35,[1]Planilha1!$C:$C,[1]Planilha1!$D:$D)</f>
        <v>16.849.231/0017-71</v>
      </c>
      <c r="L35" t="str">
        <f>_xlfn.XLOOKUP(B35,[2]Projeto!$B:$B,[2]Projeto!$P:$P)</f>
        <v>Paga</v>
      </c>
      <c r="M35">
        <v>136420</v>
      </c>
      <c r="N35" t="s">
        <v>1111</v>
      </c>
      <c r="O35" t="str">
        <f>_xlfn.XLOOKUP(N35,[3]Planilha1!$N:$N,[3]Planilha1!$O:$O)</f>
        <v>Cláudio Jorge</v>
      </c>
      <c r="P35">
        <v>2026</v>
      </c>
      <c r="Q35" s="2" t="s">
        <v>1149</v>
      </c>
    </row>
    <row r="36" spans="1:17" ht="16.8" x14ac:dyDescent="0.3">
      <c r="A36" t="s">
        <v>1221</v>
      </c>
      <c r="B36">
        <v>4500882428</v>
      </c>
      <c r="C36">
        <v>5186266</v>
      </c>
      <c r="D36" t="s">
        <v>35</v>
      </c>
      <c r="E36">
        <v>600675313</v>
      </c>
      <c r="F36" t="s">
        <v>24</v>
      </c>
      <c r="G36" s="4">
        <v>1650.53</v>
      </c>
      <c r="H36" s="4">
        <v>33.01</v>
      </c>
      <c r="I36">
        <v>3226</v>
      </c>
      <c r="J36" t="str">
        <f>_xlfn.XLOOKUP(I36,[1]Planilha1!$C:$C,[1]Planilha1!$B:$B)</f>
        <v>3226 - CD CML - Goiânia</v>
      </c>
      <c r="K36" t="str">
        <f>_xlfn.XLOOKUP(I36,[1]Planilha1!$C:$C,[1]Planilha1!$D:$D)</f>
        <v>16.849.231/0017-71</v>
      </c>
      <c r="L36" t="str">
        <f>_xlfn.XLOOKUP(B36,[2]Projeto!$B:$B,[2]Projeto!$P:$P)</f>
        <v>Paga</v>
      </c>
      <c r="M36">
        <v>136420</v>
      </c>
      <c r="N36" t="s">
        <v>1111</v>
      </c>
      <c r="O36" t="str">
        <f>_xlfn.XLOOKUP(N36,[3]Planilha1!$N:$N,[3]Planilha1!$O:$O)</f>
        <v>Cláudio Jorge</v>
      </c>
      <c r="P36">
        <v>2026</v>
      </c>
      <c r="Q36" s="2" t="s">
        <v>1149</v>
      </c>
    </row>
    <row r="37" spans="1:17" ht="16.8" x14ac:dyDescent="0.3">
      <c r="A37" t="s">
        <v>1221</v>
      </c>
      <c r="B37">
        <v>4500882386</v>
      </c>
      <c r="C37">
        <v>5133664</v>
      </c>
      <c r="D37" t="s">
        <v>25</v>
      </c>
      <c r="E37">
        <v>600651301</v>
      </c>
      <c r="F37" t="s">
        <v>30</v>
      </c>
      <c r="G37" s="4">
        <v>204750</v>
      </c>
      <c r="H37" s="4">
        <v>2729.73</v>
      </c>
      <c r="I37">
        <v>3208</v>
      </c>
      <c r="J37" t="str">
        <f>_xlfn.XLOOKUP(I37,[1]Planilha1!$C:$C,[1]Planilha1!$B:$B)</f>
        <v>3208 - CD CML - Sete Lagoas</v>
      </c>
      <c r="K37" t="str">
        <f>_xlfn.XLOOKUP(I37,[1]Planilha1!$C:$C,[1]Planilha1!$D:$D)</f>
        <v>16.849.231/0011-86</v>
      </c>
      <c r="L37" t="str">
        <f>_xlfn.XLOOKUP(B37,[2]Projeto!$B:$B,[2]Projeto!$P:$P)</f>
        <v>Paga</v>
      </c>
      <c r="M37">
        <v>136420</v>
      </c>
      <c r="N37" t="s">
        <v>1109</v>
      </c>
      <c r="O37" t="str">
        <f>_xlfn.XLOOKUP(N37,[3]Planilha1!$N:$N,[3]Planilha1!$O:$O)</f>
        <v>Cláudio Jorge</v>
      </c>
      <c r="P37">
        <v>2026</v>
      </c>
      <c r="Q37" s="2" t="s">
        <v>1149</v>
      </c>
    </row>
    <row r="38" spans="1:17" ht="16.8" x14ac:dyDescent="0.3">
      <c r="A38" t="s">
        <v>1221</v>
      </c>
      <c r="B38">
        <v>4500882386</v>
      </c>
      <c r="C38">
        <v>5133664</v>
      </c>
      <c r="D38" t="s">
        <v>25</v>
      </c>
      <c r="E38">
        <v>600653302</v>
      </c>
      <c r="F38" t="s">
        <v>36</v>
      </c>
      <c r="G38" s="4">
        <v>20365.8</v>
      </c>
      <c r="H38" s="4">
        <v>271.52</v>
      </c>
      <c r="I38">
        <v>3208</v>
      </c>
      <c r="J38" t="str">
        <f>_xlfn.XLOOKUP(I38,[1]Planilha1!$C:$C,[1]Planilha1!$B:$B)</f>
        <v>3208 - CD CML - Sete Lagoas</v>
      </c>
      <c r="K38" t="str">
        <f>_xlfn.XLOOKUP(I38,[1]Planilha1!$C:$C,[1]Planilha1!$D:$D)</f>
        <v>16.849.231/0011-86</v>
      </c>
      <c r="L38" t="str">
        <f>_xlfn.XLOOKUP(B38,[2]Projeto!$B:$B,[2]Projeto!$P:$P)</f>
        <v>Paga</v>
      </c>
      <c r="M38">
        <v>136420</v>
      </c>
      <c r="N38" t="s">
        <v>1109</v>
      </c>
      <c r="O38" t="str">
        <f>_xlfn.XLOOKUP(N38,[3]Planilha1!$N:$N,[3]Planilha1!$O:$O)</f>
        <v>Cláudio Jorge</v>
      </c>
      <c r="P38">
        <v>2026</v>
      </c>
      <c r="Q38" s="2" t="s">
        <v>1149</v>
      </c>
    </row>
    <row r="39" spans="1:17" ht="16.8" x14ac:dyDescent="0.3">
      <c r="A39" t="s">
        <v>1221</v>
      </c>
      <c r="B39">
        <v>4500882386</v>
      </c>
      <c r="C39">
        <v>5133664</v>
      </c>
      <c r="D39" t="s">
        <v>25</v>
      </c>
      <c r="E39">
        <v>600665313</v>
      </c>
      <c r="F39" t="s">
        <v>20</v>
      </c>
      <c r="G39" s="4">
        <v>66096</v>
      </c>
      <c r="H39" s="4">
        <v>881.19</v>
      </c>
      <c r="I39">
        <v>3208</v>
      </c>
      <c r="J39" t="str">
        <f>_xlfn.XLOOKUP(I39,[1]Planilha1!$C:$C,[1]Planilha1!$B:$B)</f>
        <v>3208 - CD CML - Sete Lagoas</v>
      </c>
      <c r="K39" t="str">
        <f>_xlfn.XLOOKUP(I39,[1]Planilha1!$C:$C,[1]Planilha1!$D:$D)</f>
        <v>16.849.231/0011-86</v>
      </c>
      <c r="L39" t="str">
        <f>_xlfn.XLOOKUP(B39,[2]Projeto!$B:$B,[2]Projeto!$P:$P)</f>
        <v>Paga</v>
      </c>
      <c r="M39">
        <v>136420</v>
      </c>
      <c r="N39" t="s">
        <v>1109</v>
      </c>
      <c r="O39" t="str">
        <f>_xlfn.XLOOKUP(N39,[3]Planilha1!$N:$N,[3]Planilha1!$O:$O)</f>
        <v>Cláudio Jorge</v>
      </c>
      <c r="P39">
        <v>2026</v>
      </c>
      <c r="Q39" s="2" t="s">
        <v>1149</v>
      </c>
    </row>
    <row r="40" spans="1:17" ht="16.8" x14ac:dyDescent="0.3">
      <c r="A40" t="s">
        <v>1221</v>
      </c>
      <c r="B40">
        <v>4500882386</v>
      </c>
      <c r="C40">
        <v>5133664</v>
      </c>
      <c r="D40" t="s">
        <v>25</v>
      </c>
      <c r="E40">
        <v>600608030</v>
      </c>
      <c r="F40" t="s">
        <v>37</v>
      </c>
      <c r="G40" s="4">
        <v>21265.919999999998</v>
      </c>
      <c r="H40" s="4">
        <v>283.52</v>
      </c>
      <c r="I40">
        <v>3208</v>
      </c>
      <c r="J40" t="str">
        <f>_xlfn.XLOOKUP(I40,[1]Planilha1!$C:$C,[1]Planilha1!$B:$B)</f>
        <v>3208 - CD CML - Sete Lagoas</v>
      </c>
      <c r="K40" t="str">
        <f>_xlfn.XLOOKUP(I40,[1]Planilha1!$C:$C,[1]Planilha1!$D:$D)</f>
        <v>16.849.231/0011-86</v>
      </c>
      <c r="L40" t="str">
        <f>_xlfn.XLOOKUP(B40,[2]Projeto!$B:$B,[2]Projeto!$P:$P)</f>
        <v>Paga</v>
      </c>
      <c r="M40">
        <v>136420</v>
      </c>
      <c r="N40" t="s">
        <v>1109</v>
      </c>
      <c r="O40" t="str">
        <f>_xlfn.XLOOKUP(N40,[3]Planilha1!$N:$N,[3]Planilha1!$O:$O)</f>
        <v>Cláudio Jorge</v>
      </c>
      <c r="P40">
        <v>2026</v>
      </c>
      <c r="Q40" s="2" t="s">
        <v>1149</v>
      </c>
    </row>
    <row r="41" spans="1:17" ht="16.8" x14ac:dyDescent="0.3">
      <c r="A41" t="s">
        <v>1221</v>
      </c>
      <c r="B41">
        <v>4500882386</v>
      </c>
      <c r="C41">
        <v>5133664</v>
      </c>
      <c r="D41" t="s">
        <v>25</v>
      </c>
      <c r="E41">
        <v>600675313</v>
      </c>
      <c r="F41" t="s">
        <v>24</v>
      </c>
      <c r="G41" s="4">
        <v>10068.48</v>
      </c>
      <c r="H41" s="4">
        <v>134.22999999999999</v>
      </c>
      <c r="I41">
        <v>3208</v>
      </c>
      <c r="J41" t="str">
        <f>_xlfn.XLOOKUP(I41,[1]Planilha1!$C:$C,[1]Planilha1!$B:$B)</f>
        <v>3208 - CD CML - Sete Lagoas</v>
      </c>
      <c r="K41" t="str">
        <f>_xlfn.XLOOKUP(I41,[1]Planilha1!$C:$C,[1]Planilha1!$D:$D)</f>
        <v>16.849.231/0011-86</v>
      </c>
      <c r="L41" t="str">
        <f>_xlfn.XLOOKUP(B41,[2]Projeto!$B:$B,[2]Projeto!$P:$P)</f>
        <v>Paga</v>
      </c>
      <c r="M41">
        <v>136420</v>
      </c>
      <c r="N41" t="s">
        <v>1109</v>
      </c>
      <c r="O41" t="str">
        <f>_xlfn.XLOOKUP(N41,[3]Planilha1!$N:$N,[3]Planilha1!$O:$O)</f>
        <v>Cláudio Jorge</v>
      </c>
      <c r="P41">
        <v>2026</v>
      </c>
      <c r="Q41" s="2" t="s">
        <v>1149</v>
      </c>
    </row>
    <row r="42" spans="1:17" ht="16.8" x14ac:dyDescent="0.3">
      <c r="A42" t="s">
        <v>1221</v>
      </c>
      <c r="B42">
        <v>4500882386</v>
      </c>
      <c r="C42">
        <v>5133664</v>
      </c>
      <c r="D42" t="s">
        <v>25</v>
      </c>
      <c r="E42">
        <v>610600316</v>
      </c>
      <c r="F42" t="s">
        <v>23</v>
      </c>
      <c r="G42" s="4">
        <v>8256.9599999999991</v>
      </c>
      <c r="H42" s="4">
        <v>110.08</v>
      </c>
      <c r="I42">
        <v>3208</v>
      </c>
      <c r="J42" t="str">
        <f>_xlfn.XLOOKUP(I42,[1]Planilha1!$C:$C,[1]Planilha1!$B:$B)</f>
        <v>3208 - CD CML - Sete Lagoas</v>
      </c>
      <c r="K42" t="str">
        <f>_xlfn.XLOOKUP(I42,[1]Planilha1!$C:$C,[1]Planilha1!$D:$D)</f>
        <v>16.849.231/0011-86</v>
      </c>
      <c r="L42" t="str">
        <f>_xlfn.XLOOKUP(B42,[2]Projeto!$B:$B,[2]Projeto!$P:$P)</f>
        <v>Paga</v>
      </c>
      <c r="M42">
        <v>136420</v>
      </c>
      <c r="N42" t="s">
        <v>1109</v>
      </c>
      <c r="O42" t="str">
        <f>_xlfn.XLOOKUP(N42,[3]Planilha1!$N:$N,[3]Planilha1!$O:$O)</f>
        <v>Cláudio Jorge</v>
      </c>
      <c r="P42">
        <v>2026</v>
      </c>
      <c r="Q42" s="2" t="s">
        <v>1149</v>
      </c>
    </row>
    <row r="43" spans="1:17" ht="16.8" x14ac:dyDescent="0.3">
      <c r="A43" t="s">
        <v>1221</v>
      </c>
      <c r="B43">
        <v>4500882386</v>
      </c>
      <c r="C43">
        <v>5225860</v>
      </c>
      <c r="D43" t="s">
        <v>17</v>
      </c>
      <c r="E43">
        <v>600606273</v>
      </c>
      <c r="F43" t="s">
        <v>38</v>
      </c>
      <c r="G43" s="4">
        <v>289170</v>
      </c>
      <c r="H43" s="4">
        <v>3855.21</v>
      </c>
      <c r="I43">
        <v>3208</v>
      </c>
      <c r="J43" t="str">
        <f>_xlfn.XLOOKUP(I43,[1]Planilha1!$C:$C,[1]Planilha1!$B:$B)</f>
        <v>3208 - CD CML - Sete Lagoas</v>
      </c>
      <c r="K43" t="str">
        <f>_xlfn.XLOOKUP(I43,[1]Planilha1!$C:$C,[1]Planilha1!$D:$D)</f>
        <v>16.849.231/0011-86</v>
      </c>
      <c r="L43" t="str">
        <f>_xlfn.XLOOKUP(B43,[2]Projeto!$B:$B,[2]Projeto!$P:$P)</f>
        <v>Paga</v>
      </c>
      <c r="M43">
        <v>136420</v>
      </c>
      <c r="N43" t="s">
        <v>1109</v>
      </c>
      <c r="O43" t="str">
        <f>_xlfn.XLOOKUP(N43,[3]Planilha1!$N:$N,[3]Planilha1!$O:$O)</f>
        <v>Cláudio Jorge</v>
      </c>
      <c r="P43">
        <v>2026</v>
      </c>
      <c r="Q43" s="2" t="s">
        <v>1149</v>
      </c>
    </row>
    <row r="44" spans="1:17" ht="16.8" x14ac:dyDescent="0.3">
      <c r="A44" t="s">
        <v>1221</v>
      </c>
      <c r="B44">
        <v>4500882369</v>
      </c>
      <c r="C44">
        <v>5214453</v>
      </c>
      <c r="D44" t="s">
        <v>28</v>
      </c>
      <c r="E44">
        <v>600665313</v>
      </c>
      <c r="F44" t="s">
        <v>20</v>
      </c>
      <c r="G44" s="4">
        <v>17360.400000000001</v>
      </c>
      <c r="H44" s="4">
        <v>347.21</v>
      </c>
      <c r="I44">
        <v>3204</v>
      </c>
      <c r="J44" t="str">
        <f>_xlfn.XLOOKUP(I44,[1]Planilha1!$C:$C,[1]Planilha1!$B:$B)</f>
        <v>3204 - CD CML - Cabo Sto Agostinho</v>
      </c>
      <c r="K44" t="str">
        <f>_xlfn.XLOOKUP(I44,[1]Planilha1!$C:$C,[1]Planilha1!$D:$D)</f>
        <v>16.849.231/0012-67</v>
      </c>
      <c r="L44" t="str">
        <f>_xlfn.XLOOKUP(B44,[2]Projeto!$B:$B,[2]Projeto!$P:$P)</f>
        <v>Paga</v>
      </c>
      <c r="M44">
        <v>136420</v>
      </c>
      <c r="N44" t="s">
        <v>1109</v>
      </c>
      <c r="O44" t="str">
        <f>_xlfn.XLOOKUP(N44,[3]Planilha1!$N:$N,[3]Planilha1!$O:$O)</f>
        <v>Cláudio Jorge</v>
      </c>
      <c r="P44">
        <v>2026</v>
      </c>
      <c r="Q44" s="2" t="s">
        <v>1149</v>
      </c>
    </row>
    <row r="45" spans="1:17" ht="16.8" x14ac:dyDescent="0.3">
      <c r="A45" t="s">
        <v>1221</v>
      </c>
      <c r="B45">
        <v>4500882369</v>
      </c>
      <c r="C45">
        <v>5214453</v>
      </c>
      <c r="D45" t="s">
        <v>28</v>
      </c>
      <c r="E45">
        <v>600651301</v>
      </c>
      <c r="F45" t="s">
        <v>30</v>
      </c>
      <c r="G45" s="4">
        <v>10164</v>
      </c>
      <c r="H45" s="4">
        <v>203.28</v>
      </c>
      <c r="I45">
        <v>3204</v>
      </c>
      <c r="J45" t="str">
        <f>_xlfn.XLOOKUP(I45,[1]Planilha1!$C:$C,[1]Planilha1!$B:$B)</f>
        <v>3204 - CD CML - Cabo Sto Agostinho</v>
      </c>
      <c r="K45" t="str">
        <f>_xlfn.XLOOKUP(I45,[1]Planilha1!$C:$C,[1]Planilha1!$D:$D)</f>
        <v>16.849.231/0012-67</v>
      </c>
      <c r="L45" t="str">
        <f>_xlfn.XLOOKUP(B45,[2]Projeto!$B:$B,[2]Projeto!$P:$P)</f>
        <v>Paga</v>
      </c>
      <c r="M45">
        <v>136420</v>
      </c>
      <c r="N45" t="s">
        <v>1109</v>
      </c>
      <c r="O45" t="str">
        <f>_xlfn.XLOOKUP(N45,[3]Planilha1!$N:$N,[3]Planilha1!$O:$O)</f>
        <v>Cláudio Jorge</v>
      </c>
      <c r="P45">
        <v>2026</v>
      </c>
      <c r="Q45" s="2" t="s">
        <v>1149</v>
      </c>
    </row>
    <row r="46" spans="1:17" ht="16.8" x14ac:dyDescent="0.3">
      <c r="A46" t="s">
        <v>1221</v>
      </c>
      <c r="B46">
        <v>4500882369</v>
      </c>
      <c r="C46">
        <v>5214453</v>
      </c>
      <c r="D46" t="s">
        <v>28</v>
      </c>
      <c r="E46">
        <v>600608249</v>
      </c>
      <c r="F46" t="s">
        <v>29</v>
      </c>
      <c r="G46" s="4">
        <v>19296</v>
      </c>
      <c r="H46" s="4">
        <v>385.92</v>
      </c>
      <c r="I46">
        <v>3204</v>
      </c>
      <c r="J46" t="str">
        <f>_xlfn.XLOOKUP(I46,[1]Planilha1!$C:$C,[1]Planilha1!$B:$B)</f>
        <v>3204 - CD CML - Cabo Sto Agostinho</v>
      </c>
      <c r="K46" t="str">
        <f>_xlfn.XLOOKUP(I46,[1]Planilha1!$C:$C,[1]Planilha1!$D:$D)</f>
        <v>16.849.231/0012-67</v>
      </c>
      <c r="L46" t="str">
        <f>_xlfn.XLOOKUP(B46,[2]Projeto!$B:$B,[2]Projeto!$P:$P)</f>
        <v>Paga</v>
      </c>
      <c r="M46">
        <v>136420</v>
      </c>
      <c r="N46" t="s">
        <v>1109</v>
      </c>
      <c r="O46" t="str">
        <f>_xlfn.XLOOKUP(N46,[3]Planilha1!$N:$N,[3]Planilha1!$O:$O)</f>
        <v>Cláudio Jorge</v>
      </c>
      <c r="P46">
        <v>2026</v>
      </c>
      <c r="Q46" s="2" t="s">
        <v>1149</v>
      </c>
    </row>
    <row r="47" spans="1:17" ht="16.8" x14ac:dyDescent="0.3">
      <c r="A47" t="s">
        <v>1221</v>
      </c>
      <c r="B47">
        <v>4500882427</v>
      </c>
      <c r="C47">
        <v>5115189</v>
      </c>
      <c r="D47" t="s">
        <v>31</v>
      </c>
      <c r="E47">
        <v>600651302</v>
      </c>
      <c r="F47" t="s">
        <v>39</v>
      </c>
      <c r="G47" s="4">
        <v>29119.5</v>
      </c>
      <c r="H47" s="4">
        <v>582.39</v>
      </c>
      <c r="I47">
        <v>3226</v>
      </c>
      <c r="J47" t="str">
        <f>_xlfn.XLOOKUP(I47,[1]Planilha1!$C:$C,[1]Planilha1!$B:$B)</f>
        <v>3226 - CD CML - Goiânia</v>
      </c>
      <c r="K47" t="str">
        <f>_xlfn.XLOOKUP(I47,[1]Planilha1!$C:$C,[1]Planilha1!$D:$D)</f>
        <v>16.849.231/0017-71</v>
      </c>
      <c r="L47" t="str">
        <f>_xlfn.XLOOKUP(B47,[2]Projeto!$B:$B,[2]Projeto!$P:$P)</f>
        <v>Paga</v>
      </c>
      <c r="M47">
        <v>136420</v>
      </c>
      <c r="N47" t="s">
        <v>1110</v>
      </c>
      <c r="O47" t="str">
        <f>_xlfn.XLOOKUP(N47,[3]Planilha1!$N:$N,[3]Planilha1!$O:$O)</f>
        <v>Cláudio Jorge</v>
      </c>
      <c r="P47">
        <v>2026</v>
      </c>
      <c r="Q47" s="2" t="s">
        <v>1149</v>
      </c>
    </row>
    <row r="48" spans="1:17" ht="16.8" x14ac:dyDescent="0.3">
      <c r="A48" t="s">
        <v>1221</v>
      </c>
      <c r="B48">
        <v>4500882427</v>
      </c>
      <c r="C48">
        <v>5182828</v>
      </c>
      <c r="D48" t="s">
        <v>40</v>
      </c>
      <c r="E48">
        <v>600405303</v>
      </c>
      <c r="F48" t="s">
        <v>26</v>
      </c>
      <c r="G48" s="4">
        <v>33775</v>
      </c>
      <c r="H48" s="4">
        <v>844.38</v>
      </c>
      <c r="I48">
        <v>3226</v>
      </c>
      <c r="J48" t="str">
        <f>_xlfn.XLOOKUP(I48,[1]Planilha1!$C:$C,[1]Planilha1!$B:$B)</f>
        <v>3226 - CD CML - Goiânia</v>
      </c>
      <c r="K48" t="str">
        <f>_xlfn.XLOOKUP(I48,[1]Planilha1!$C:$C,[1]Planilha1!$D:$D)</f>
        <v>16.849.231/0017-71</v>
      </c>
      <c r="L48" t="str">
        <f>_xlfn.XLOOKUP(B48,[2]Projeto!$B:$B,[2]Projeto!$P:$P)</f>
        <v>Paga</v>
      </c>
      <c r="M48">
        <v>136420</v>
      </c>
      <c r="N48" t="s">
        <v>1110</v>
      </c>
      <c r="O48" t="str">
        <f>_xlfn.XLOOKUP(N48,[3]Planilha1!$N:$N,[3]Planilha1!$O:$O)</f>
        <v>Cláudio Jorge</v>
      </c>
      <c r="P48">
        <v>2026</v>
      </c>
      <c r="Q48" s="2" t="s">
        <v>1149</v>
      </c>
    </row>
    <row r="49" spans="1:17" ht="16.8" x14ac:dyDescent="0.3">
      <c r="A49" t="s">
        <v>1221</v>
      </c>
      <c r="B49">
        <v>4500882427</v>
      </c>
      <c r="C49">
        <v>5182828</v>
      </c>
      <c r="D49" t="s">
        <v>40</v>
      </c>
      <c r="E49">
        <v>610400337</v>
      </c>
      <c r="F49" t="s">
        <v>27</v>
      </c>
      <c r="G49" s="4">
        <v>24567.77</v>
      </c>
      <c r="H49" s="4">
        <v>614.19000000000005</v>
      </c>
      <c r="I49">
        <v>3226</v>
      </c>
      <c r="J49" t="str">
        <f>_xlfn.XLOOKUP(I49,[1]Planilha1!$C:$C,[1]Planilha1!$B:$B)</f>
        <v>3226 - CD CML - Goiânia</v>
      </c>
      <c r="K49" t="str">
        <f>_xlfn.XLOOKUP(I49,[1]Planilha1!$C:$C,[1]Planilha1!$D:$D)</f>
        <v>16.849.231/0017-71</v>
      </c>
      <c r="L49" t="str">
        <f>_xlfn.XLOOKUP(B49,[2]Projeto!$B:$B,[2]Projeto!$P:$P)</f>
        <v>Paga</v>
      </c>
      <c r="M49">
        <v>136420</v>
      </c>
      <c r="N49" t="s">
        <v>1110</v>
      </c>
      <c r="O49" t="str">
        <f>_xlfn.XLOOKUP(N49,[3]Planilha1!$N:$N,[3]Planilha1!$O:$O)</f>
        <v>Cláudio Jorge</v>
      </c>
      <c r="P49">
        <v>2026</v>
      </c>
      <c r="Q49" s="2" t="s">
        <v>1149</v>
      </c>
    </row>
    <row r="50" spans="1:17" ht="16.8" x14ac:dyDescent="0.3">
      <c r="A50" t="s">
        <v>1221</v>
      </c>
      <c r="B50">
        <v>4500882427</v>
      </c>
      <c r="C50">
        <v>5182828</v>
      </c>
      <c r="D50" t="s">
        <v>40</v>
      </c>
      <c r="E50">
        <v>600405303</v>
      </c>
      <c r="F50" t="s">
        <v>26</v>
      </c>
      <c r="G50" s="4">
        <v>11725</v>
      </c>
      <c r="H50" s="4">
        <v>293.13</v>
      </c>
      <c r="I50">
        <v>3226</v>
      </c>
      <c r="J50" t="str">
        <f>_xlfn.XLOOKUP(I50,[1]Planilha1!$C:$C,[1]Planilha1!$B:$B)</f>
        <v>3226 - CD CML - Goiânia</v>
      </c>
      <c r="K50" t="str">
        <f>_xlfn.XLOOKUP(I50,[1]Planilha1!$C:$C,[1]Planilha1!$D:$D)</f>
        <v>16.849.231/0017-71</v>
      </c>
      <c r="L50" t="str">
        <f>_xlfn.XLOOKUP(B50,[2]Projeto!$B:$B,[2]Projeto!$P:$P)</f>
        <v>Paga</v>
      </c>
      <c r="M50">
        <v>136420</v>
      </c>
      <c r="N50" t="s">
        <v>1110</v>
      </c>
      <c r="O50" t="str">
        <f>_xlfn.XLOOKUP(N50,[3]Planilha1!$N:$N,[3]Planilha1!$O:$O)</f>
        <v>Cláudio Jorge</v>
      </c>
      <c r="P50">
        <v>2026</v>
      </c>
      <c r="Q50" s="2" t="s">
        <v>1149</v>
      </c>
    </row>
    <row r="51" spans="1:17" ht="16.8" x14ac:dyDescent="0.3">
      <c r="A51" t="s">
        <v>1221</v>
      </c>
      <c r="B51">
        <v>4500882427</v>
      </c>
      <c r="C51">
        <v>5115189</v>
      </c>
      <c r="D51" t="s">
        <v>31</v>
      </c>
      <c r="E51">
        <v>600651301</v>
      </c>
      <c r="F51" t="s">
        <v>30</v>
      </c>
      <c r="G51" s="4">
        <v>5314.4</v>
      </c>
      <c r="H51" s="4">
        <v>106.29</v>
      </c>
      <c r="I51">
        <v>3226</v>
      </c>
      <c r="J51" t="str">
        <f>_xlfn.XLOOKUP(I51,[1]Planilha1!$C:$C,[1]Planilha1!$B:$B)</f>
        <v>3226 - CD CML - Goiânia</v>
      </c>
      <c r="K51" t="str">
        <f>_xlfn.XLOOKUP(I51,[1]Planilha1!$C:$C,[1]Planilha1!$D:$D)</f>
        <v>16.849.231/0017-71</v>
      </c>
      <c r="L51" t="str">
        <f>_xlfn.XLOOKUP(B51,[2]Projeto!$B:$B,[2]Projeto!$P:$P)</f>
        <v>Paga</v>
      </c>
      <c r="M51">
        <v>136420</v>
      </c>
      <c r="N51" t="s">
        <v>1110</v>
      </c>
      <c r="O51" t="str">
        <f>_xlfn.XLOOKUP(N51,[3]Planilha1!$N:$N,[3]Planilha1!$O:$O)</f>
        <v>Cláudio Jorge</v>
      </c>
      <c r="P51">
        <v>2026</v>
      </c>
      <c r="Q51" s="2" t="s">
        <v>1149</v>
      </c>
    </row>
    <row r="52" spans="1:17" ht="16.8" x14ac:dyDescent="0.3">
      <c r="A52" t="s">
        <v>1221</v>
      </c>
      <c r="B52">
        <v>4500882427</v>
      </c>
      <c r="C52">
        <v>5115189</v>
      </c>
      <c r="D52" t="s">
        <v>31</v>
      </c>
      <c r="E52">
        <v>600651302</v>
      </c>
      <c r="F52" t="s">
        <v>39</v>
      </c>
      <c r="G52" s="4">
        <v>33393.800000000003</v>
      </c>
      <c r="H52" s="4">
        <v>667.88</v>
      </c>
      <c r="I52">
        <v>3226</v>
      </c>
      <c r="J52" t="str">
        <f>_xlfn.XLOOKUP(I52,[1]Planilha1!$C:$C,[1]Planilha1!$B:$B)</f>
        <v>3226 - CD CML - Goiânia</v>
      </c>
      <c r="K52" t="str">
        <f>_xlfn.XLOOKUP(I52,[1]Planilha1!$C:$C,[1]Planilha1!$D:$D)</f>
        <v>16.849.231/0017-71</v>
      </c>
      <c r="L52" t="str">
        <f>_xlfn.XLOOKUP(B52,[2]Projeto!$B:$B,[2]Projeto!$P:$P)</f>
        <v>Paga</v>
      </c>
      <c r="M52">
        <v>136420</v>
      </c>
      <c r="N52" t="s">
        <v>1110</v>
      </c>
      <c r="O52" t="str">
        <f>_xlfn.XLOOKUP(N52,[3]Planilha1!$N:$N,[3]Planilha1!$O:$O)</f>
        <v>Cláudio Jorge</v>
      </c>
      <c r="P52">
        <v>2026</v>
      </c>
      <c r="Q52" s="2" t="s">
        <v>1149</v>
      </c>
    </row>
    <row r="53" spans="1:17" ht="16.8" x14ac:dyDescent="0.3">
      <c r="A53" t="s">
        <v>1221</v>
      </c>
      <c r="B53">
        <v>4500882427</v>
      </c>
      <c r="C53">
        <v>5115189</v>
      </c>
      <c r="D53" t="s">
        <v>31</v>
      </c>
      <c r="E53">
        <v>600651302</v>
      </c>
      <c r="F53" t="s">
        <v>39</v>
      </c>
      <c r="G53" s="4">
        <v>742.9</v>
      </c>
      <c r="H53" s="4">
        <v>14.86</v>
      </c>
      <c r="I53">
        <v>3226</v>
      </c>
      <c r="J53" t="str">
        <f>_xlfn.XLOOKUP(I53,[1]Planilha1!$C:$C,[1]Planilha1!$B:$B)</f>
        <v>3226 - CD CML - Goiânia</v>
      </c>
      <c r="K53" t="str">
        <f>_xlfn.XLOOKUP(I53,[1]Planilha1!$C:$C,[1]Planilha1!$D:$D)</f>
        <v>16.849.231/0017-71</v>
      </c>
      <c r="L53" t="str">
        <f>_xlfn.XLOOKUP(B53,[2]Projeto!$B:$B,[2]Projeto!$P:$P)</f>
        <v>Paga</v>
      </c>
      <c r="M53">
        <v>136420</v>
      </c>
      <c r="N53" t="s">
        <v>1110</v>
      </c>
      <c r="O53" t="str">
        <f>_xlfn.XLOOKUP(N53,[3]Planilha1!$N:$N,[3]Planilha1!$O:$O)</f>
        <v>Cláudio Jorge</v>
      </c>
      <c r="P53">
        <v>2026</v>
      </c>
      <c r="Q53" s="2" t="s">
        <v>1149</v>
      </c>
    </row>
    <row r="54" spans="1:17" ht="16.8" x14ac:dyDescent="0.3">
      <c r="A54" t="s">
        <v>1221</v>
      </c>
      <c r="B54">
        <v>4500882428</v>
      </c>
      <c r="C54">
        <v>5186266</v>
      </c>
      <c r="D54" t="s">
        <v>35</v>
      </c>
      <c r="E54">
        <v>600651302</v>
      </c>
      <c r="F54" t="s">
        <v>39</v>
      </c>
      <c r="G54" s="4">
        <v>43066.32</v>
      </c>
      <c r="H54" s="4">
        <v>287.08</v>
      </c>
      <c r="I54">
        <v>3226</v>
      </c>
      <c r="J54" t="str">
        <f>_xlfn.XLOOKUP(I54,[1]Planilha1!$C:$C,[1]Planilha1!$B:$B)</f>
        <v>3226 - CD CML - Goiânia</v>
      </c>
      <c r="K54" t="str">
        <f>_xlfn.XLOOKUP(I54,[1]Planilha1!$C:$C,[1]Planilha1!$D:$D)</f>
        <v>16.849.231/0017-71</v>
      </c>
      <c r="L54" t="str">
        <f>_xlfn.XLOOKUP(B54,[2]Projeto!$B:$B,[2]Projeto!$P:$P)</f>
        <v>Paga</v>
      </c>
      <c r="M54">
        <v>136420</v>
      </c>
      <c r="N54" t="s">
        <v>1111</v>
      </c>
      <c r="O54" t="str">
        <f>_xlfn.XLOOKUP(N54,[3]Planilha1!$N:$N,[3]Planilha1!$O:$O)</f>
        <v>Cláudio Jorge</v>
      </c>
      <c r="P54">
        <v>2026</v>
      </c>
      <c r="Q54" s="2" t="s">
        <v>1149</v>
      </c>
    </row>
    <row r="55" spans="1:17" ht="16.8" x14ac:dyDescent="0.3">
      <c r="A55" t="s">
        <v>1221</v>
      </c>
      <c r="B55">
        <v>4500882371</v>
      </c>
      <c r="C55">
        <v>5194351</v>
      </c>
      <c r="D55" t="s">
        <v>41</v>
      </c>
      <c r="E55">
        <v>610013539</v>
      </c>
      <c r="F55" t="s">
        <v>32</v>
      </c>
      <c r="G55" s="4">
        <v>39290.400000000001</v>
      </c>
      <c r="H55" s="4">
        <v>785.81</v>
      </c>
      <c r="I55">
        <v>3204</v>
      </c>
      <c r="J55" t="str">
        <f>_xlfn.XLOOKUP(I55,[1]Planilha1!$C:$C,[1]Planilha1!$B:$B)</f>
        <v>3204 - CD CML - Cabo Sto Agostinho</v>
      </c>
      <c r="K55" t="str">
        <f>_xlfn.XLOOKUP(I55,[1]Planilha1!$C:$C,[1]Planilha1!$D:$D)</f>
        <v>16.849.231/0012-67</v>
      </c>
      <c r="L55" t="str">
        <f>_xlfn.XLOOKUP(B55,[2]Projeto!$B:$B,[2]Projeto!$P:$P)</f>
        <v>Paga</v>
      </c>
      <c r="M55">
        <v>136420</v>
      </c>
      <c r="N55" t="s">
        <v>1112</v>
      </c>
      <c r="O55" t="str">
        <f>_xlfn.XLOOKUP(N55,[3]Planilha1!$N:$N,[3]Planilha1!$O:$O)</f>
        <v>Cláudio Jorge</v>
      </c>
      <c r="P55">
        <v>2026</v>
      </c>
      <c r="Q55" s="2" t="s">
        <v>1149</v>
      </c>
    </row>
    <row r="56" spans="1:17" ht="16.8" x14ac:dyDescent="0.3">
      <c r="A56" t="s">
        <v>1221</v>
      </c>
      <c r="B56">
        <v>4500882369</v>
      </c>
      <c r="C56">
        <v>5214453</v>
      </c>
      <c r="D56" t="s">
        <v>28</v>
      </c>
      <c r="E56">
        <v>610013539</v>
      </c>
      <c r="F56" t="s">
        <v>32</v>
      </c>
      <c r="G56" s="4">
        <v>74215.199999999997</v>
      </c>
      <c r="H56" s="4">
        <v>1484.3</v>
      </c>
      <c r="I56">
        <v>3204</v>
      </c>
      <c r="J56" t="str">
        <f>_xlfn.XLOOKUP(I56,[1]Planilha1!$C:$C,[1]Planilha1!$B:$B)</f>
        <v>3204 - CD CML - Cabo Sto Agostinho</v>
      </c>
      <c r="K56" t="str">
        <f>_xlfn.XLOOKUP(I56,[1]Planilha1!$C:$C,[1]Planilha1!$D:$D)</f>
        <v>16.849.231/0012-67</v>
      </c>
      <c r="L56" t="str">
        <f>_xlfn.XLOOKUP(B56,[2]Projeto!$B:$B,[2]Projeto!$P:$P)</f>
        <v>Paga</v>
      </c>
      <c r="M56">
        <v>136420</v>
      </c>
      <c r="N56" t="s">
        <v>1109</v>
      </c>
      <c r="O56" t="str">
        <f>_xlfn.XLOOKUP(N56,[3]Planilha1!$N:$N,[3]Planilha1!$O:$O)</f>
        <v>Cláudio Jorge</v>
      </c>
      <c r="P56">
        <v>2026</v>
      </c>
      <c r="Q56" s="2" t="s">
        <v>1149</v>
      </c>
    </row>
    <row r="57" spans="1:17" ht="16.8" x14ac:dyDescent="0.3">
      <c r="A57" t="s">
        <v>1221</v>
      </c>
      <c r="B57">
        <v>4500882386</v>
      </c>
      <c r="C57">
        <v>5225860</v>
      </c>
      <c r="D57" t="s">
        <v>17</v>
      </c>
      <c r="E57">
        <v>600651301</v>
      </c>
      <c r="F57" t="s">
        <v>30</v>
      </c>
      <c r="G57" s="4">
        <v>318500</v>
      </c>
      <c r="H57" s="4">
        <v>2123.7600000000002</v>
      </c>
      <c r="I57">
        <v>3208</v>
      </c>
      <c r="J57" t="str">
        <f>_xlfn.XLOOKUP(I57,[1]Planilha1!$C:$C,[1]Planilha1!$B:$B)</f>
        <v>3208 - CD CML - Sete Lagoas</v>
      </c>
      <c r="K57" t="str">
        <f>_xlfn.XLOOKUP(I57,[1]Planilha1!$C:$C,[1]Planilha1!$D:$D)</f>
        <v>16.849.231/0011-86</v>
      </c>
      <c r="L57" t="str">
        <f>_xlfn.XLOOKUP(B57,[2]Projeto!$B:$B,[2]Projeto!$P:$P)</f>
        <v>Paga</v>
      </c>
      <c r="M57">
        <v>136420</v>
      </c>
      <c r="N57" t="s">
        <v>1109</v>
      </c>
      <c r="O57" t="str">
        <f>_xlfn.XLOOKUP(N57,[3]Planilha1!$N:$N,[3]Planilha1!$O:$O)</f>
        <v>Cláudio Jorge</v>
      </c>
      <c r="P57">
        <v>2026</v>
      </c>
      <c r="Q57" s="2" t="s">
        <v>1149</v>
      </c>
    </row>
    <row r="58" spans="1:17" ht="16.8" x14ac:dyDescent="0.3">
      <c r="A58" t="s">
        <v>1221</v>
      </c>
      <c r="B58">
        <v>4500882386</v>
      </c>
      <c r="C58">
        <v>5133664</v>
      </c>
      <c r="D58" t="s">
        <v>25</v>
      </c>
      <c r="E58">
        <v>600651301</v>
      </c>
      <c r="F58" t="s">
        <v>30</v>
      </c>
      <c r="G58" s="4">
        <v>273000</v>
      </c>
      <c r="H58" s="4">
        <v>1820.36</v>
      </c>
      <c r="I58">
        <v>3208</v>
      </c>
      <c r="J58" t="str">
        <f>_xlfn.XLOOKUP(I58,[1]Planilha1!$C:$C,[1]Planilha1!$B:$B)</f>
        <v>3208 - CD CML - Sete Lagoas</v>
      </c>
      <c r="K58" t="str">
        <f>_xlfn.XLOOKUP(I58,[1]Planilha1!$C:$C,[1]Planilha1!$D:$D)</f>
        <v>16.849.231/0011-86</v>
      </c>
      <c r="L58" t="str">
        <f>_xlfn.XLOOKUP(B58,[2]Projeto!$B:$B,[2]Projeto!$P:$P)</f>
        <v>Paga</v>
      </c>
      <c r="M58">
        <v>136420</v>
      </c>
      <c r="N58" t="s">
        <v>1109</v>
      </c>
      <c r="O58" t="str">
        <f>_xlfn.XLOOKUP(N58,[3]Planilha1!$N:$N,[3]Planilha1!$O:$O)</f>
        <v>Cláudio Jorge</v>
      </c>
      <c r="P58">
        <v>2026</v>
      </c>
      <c r="Q58" s="2" t="s">
        <v>1149</v>
      </c>
    </row>
    <row r="59" spans="1:17" ht="16.8" x14ac:dyDescent="0.3">
      <c r="A59" t="s">
        <v>1221</v>
      </c>
      <c r="B59">
        <v>4500882386</v>
      </c>
      <c r="C59">
        <v>5133664</v>
      </c>
      <c r="D59" t="s">
        <v>25</v>
      </c>
      <c r="E59">
        <v>600653302</v>
      </c>
      <c r="F59" t="s">
        <v>36</v>
      </c>
      <c r="G59" s="4">
        <v>10182.9</v>
      </c>
      <c r="H59" s="4">
        <v>67.900000000000006</v>
      </c>
      <c r="I59">
        <v>3208</v>
      </c>
      <c r="J59" t="str">
        <f>_xlfn.XLOOKUP(I59,[1]Planilha1!$C:$C,[1]Planilha1!$B:$B)</f>
        <v>3208 - CD CML - Sete Lagoas</v>
      </c>
      <c r="K59" t="str">
        <f>_xlfn.XLOOKUP(I59,[1]Planilha1!$C:$C,[1]Planilha1!$D:$D)</f>
        <v>16.849.231/0011-86</v>
      </c>
      <c r="L59" t="str">
        <f>_xlfn.XLOOKUP(B59,[2]Projeto!$B:$B,[2]Projeto!$P:$P)</f>
        <v>Paga</v>
      </c>
      <c r="M59">
        <v>136420</v>
      </c>
      <c r="N59" t="s">
        <v>1109</v>
      </c>
      <c r="O59" t="str">
        <f>_xlfn.XLOOKUP(N59,[3]Planilha1!$N:$N,[3]Planilha1!$O:$O)</f>
        <v>Cláudio Jorge</v>
      </c>
      <c r="P59">
        <v>2026</v>
      </c>
      <c r="Q59" s="2" t="s">
        <v>1149</v>
      </c>
    </row>
    <row r="60" spans="1:17" ht="16.8" x14ac:dyDescent="0.3">
      <c r="A60" t="s">
        <v>1221</v>
      </c>
      <c r="B60">
        <v>4500882386</v>
      </c>
      <c r="C60">
        <v>5133664</v>
      </c>
      <c r="D60" t="s">
        <v>25</v>
      </c>
      <c r="E60">
        <v>600608301</v>
      </c>
      <c r="F60" t="s">
        <v>34</v>
      </c>
      <c r="G60" s="4">
        <v>39093.599999999999</v>
      </c>
      <c r="H60" s="4">
        <v>260.68</v>
      </c>
      <c r="I60">
        <v>3208</v>
      </c>
      <c r="J60" t="str">
        <f>_xlfn.XLOOKUP(I60,[1]Planilha1!$C:$C,[1]Planilha1!$B:$B)</f>
        <v>3208 - CD CML - Sete Lagoas</v>
      </c>
      <c r="K60" t="str">
        <f>_xlfn.XLOOKUP(I60,[1]Planilha1!$C:$C,[1]Planilha1!$D:$D)</f>
        <v>16.849.231/0011-86</v>
      </c>
      <c r="L60" t="str">
        <f>_xlfn.XLOOKUP(B60,[2]Projeto!$B:$B,[2]Projeto!$P:$P)</f>
        <v>Paga</v>
      </c>
      <c r="M60">
        <v>136420</v>
      </c>
      <c r="N60" t="s">
        <v>1109</v>
      </c>
      <c r="O60" t="str">
        <f>_xlfn.XLOOKUP(N60,[3]Planilha1!$N:$N,[3]Planilha1!$O:$O)</f>
        <v>Cláudio Jorge</v>
      </c>
      <c r="P60">
        <v>2026</v>
      </c>
      <c r="Q60" s="2" t="s">
        <v>1149</v>
      </c>
    </row>
    <row r="61" spans="1:17" ht="16.8" x14ac:dyDescent="0.3">
      <c r="A61" t="s">
        <v>1221</v>
      </c>
      <c r="B61">
        <v>4500882427</v>
      </c>
      <c r="C61">
        <v>5115189</v>
      </c>
      <c r="D61" t="s">
        <v>31</v>
      </c>
      <c r="E61">
        <v>600653302</v>
      </c>
      <c r="F61" t="s">
        <v>36</v>
      </c>
      <c r="G61" s="4">
        <v>6281.2</v>
      </c>
      <c r="H61" s="4">
        <v>41.88</v>
      </c>
      <c r="I61">
        <v>3226</v>
      </c>
      <c r="J61" t="str">
        <f>_xlfn.XLOOKUP(I61,[1]Planilha1!$C:$C,[1]Planilha1!$B:$B)</f>
        <v>3226 - CD CML - Goiânia</v>
      </c>
      <c r="K61" t="str">
        <f>_xlfn.XLOOKUP(I61,[1]Planilha1!$C:$C,[1]Planilha1!$D:$D)</f>
        <v>16.849.231/0017-71</v>
      </c>
      <c r="L61" t="str">
        <f>_xlfn.XLOOKUP(B61,[2]Projeto!$B:$B,[2]Projeto!$P:$P)</f>
        <v>Paga</v>
      </c>
      <c r="M61">
        <v>136420</v>
      </c>
      <c r="N61" t="s">
        <v>1110</v>
      </c>
      <c r="O61" t="str">
        <f>_xlfn.XLOOKUP(N61,[3]Planilha1!$N:$N,[3]Planilha1!$O:$O)</f>
        <v>Cláudio Jorge</v>
      </c>
      <c r="P61">
        <v>2026</v>
      </c>
      <c r="Q61" s="2" t="s">
        <v>1149</v>
      </c>
    </row>
    <row r="62" spans="1:17" ht="16.8" x14ac:dyDescent="0.3">
      <c r="A62" t="s">
        <v>1221</v>
      </c>
      <c r="B62">
        <v>4500882427</v>
      </c>
      <c r="C62">
        <v>5167678</v>
      </c>
      <c r="D62" t="s">
        <v>33</v>
      </c>
      <c r="E62">
        <v>600608249</v>
      </c>
      <c r="F62" t="s">
        <v>29</v>
      </c>
      <c r="G62" s="4">
        <v>2135</v>
      </c>
      <c r="H62" s="4">
        <v>14.24</v>
      </c>
      <c r="I62">
        <v>3226</v>
      </c>
      <c r="J62" t="str">
        <f>_xlfn.XLOOKUP(I62,[1]Planilha1!$C:$C,[1]Planilha1!$B:$B)</f>
        <v>3226 - CD CML - Goiânia</v>
      </c>
      <c r="K62" t="str">
        <f>_xlfn.XLOOKUP(I62,[1]Planilha1!$C:$C,[1]Planilha1!$D:$D)</f>
        <v>16.849.231/0017-71</v>
      </c>
      <c r="L62" t="str">
        <f>_xlfn.XLOOKUP(B62,[2]Projeto!$B:$B,[2]Projeto!$P:$P)</f>
        <v>Paga</v>
      </c>
      <c r="M62">
        <v>136420</v>
      </c>
      <c r="N62" t="s">
        <v>1110</v>
      </c>
      <c r="O62" t="str">
        <f>_xlfn.XLOOKUP(N62,[3]Planilha1!$N:$N,[3]Planilha1!$O:$O)</f>
        <v>Cláudio Jorge</v>
      </c>
      <c r="P62">
        <v>2026</v>
      </c>
      <c r="Q62" s="2" t="s">
        <v>1149</v>
      </c>
    </row>
    <row r="63" spans="1:17" ht="16.8" x14ac:dyDescent="0.3">
      <c r="A63" t="s">
        <v>1221</v>
      </c>
      <c r="B63">
        <v>4500882427</v>
      </c>
      <c r="C63">
        <v>5167678</v>
      </c>
      <c r="D63" t="s">
        <v>33</v>
      </c>
      <c r="E63">
        <v>600301171</v>
      </c>
      <c r="F63" t="s">
        <v>42</v>
      </c>
      <c r="G63" s="4">
        <v>21203</v>
      </c>
      <c r="H63" s="4">
        <v>141.38</v>
      </c>
      <c r="I63">
        <v>3226</v>
      </c>
      <c r="J63" t="str">
        <f>_xlfn.XLOOKUP(I63,[1]Planilha1!$C:$C,[1]Planilha1!$B:$B)</f>
        <v>3226 - CD CML - Goiânia</v>
      </c>
      <c r="K63" t="str">
        <f>_xlfn.XLOOKUP(I63,[1]Planilha1!$C:$C,[1]Planilha1!$D:$D)</f>
        <v>16.849.231/0017-71</v>
      </c>
      <c r="L63" t="str">
        <f>_xlfn.XLOOKUP(B63,[2]Projeto!$B:$B,[2]Projeto!$P:$P)</f>
        <v>Paga</v>
      </c>
      <c r="M63">
        <v>136420</v>
      </c>
      <c r="N63" t="s">
        <v>1110</v>
      </c>
      <c r="O63" t="str">
        <f>_xlfn.XLOOKUP(N63,[3]Planilha1!$N:$N,[3]Planilha1!$O:$O)</f>
        <v>Cláudio Jorge</v>
      </c>
      <c r="P63">
        <v>2026</v>
      </c>
      <c r="Q63" s="2" t="s">
        <v>1149</v>
      </c>
    </row>
    <row r="64" spans="1:17" ht="16.8" x14ac:dyDescent="0.3">
      <c r="A64" t="s">
        <v>1221</v>
      </c>
      <c r="B64">
        <v>4500882427</v>
      </c>
      <c r="C64">
        <v>5167678</v>
      </c>
      <c r="D64" t="s">
        <v>33</v>
      </c>
      <c r="E64">
        <v>600608301</v>
      </c>
      <c r="F64" t="s">
        <v>34</v>
      </c>
      <c r="G64" s="4">
        <v>8540.7999999999993</v>
      </c>
      <c r="H64" s="4">
        <v>56.95</v>
      </c>
      <c r="I64">
        <v>3226</v>
      </c>
      <c r="J64" t="str">
        <f>_xlfn.XLOOKUP(I64,[1]Planilha1!$C:$C,[1]Planilha1!$B:$B)</f>
        <v>3226 - CD CML - Goiânia</v>
      </c>
      <c r="K64" t="str">
        <f>_xlfn.XLOOKUP(I64,[1]Planilha1!$C:$C,[1]Planilha1!$D:$D)</f>
        <v>16.849.231/0017-71</v>
      </c>
      <c r="L64" t="str">
        <f>_xlfn.XLOOKUP(B64,[2]Projeto!$B:$B,[2]Projeto!$P:$P)</f>
        <v>Paga</v>
      </c>
      <c r="M64">
        <v>136420</v>
      </c>
      <c r="N64" t="s">
        <v>1110</v>
      </c>
      <c r="O64" t="str">
        <f>_xlfn.XLOOKUP(N64,[3]Planilha1!$N:$N,[3]Planilha1!$O:$O)</f>
        <v>Cláudio Jorge</v>
      </c>
      <c r="P64">
        <v>2026</v>
      </c>
      <c r="Q64" s="2" t="s">
        <v>1149</v>
      </c>
    </row>
    <row r="65" spans="1:17" ht="16.8" x14ac:dyDescent="0.3">
      <c r="A65" t="s">
        <v>1221</v>
      </c>
      <c r="B65">
        <v>4500882427</v>
      </c>
      <c r="C65">
        <v>5167678</v>
      </c>
      <c r="D65" t="s">
        <v>33</v>
      </c>
      <c r="E65">
        <v>600665313</v>
      </c>
      <c r="F65" t="s">
        <v>20</v>
      </c>
      <c r="G65" s="4">
        <v>3832.8</v>
      </c>
      <c r="H65" s="4">
        <v>25.56</v>
      </c>
      <c r="I65">
        <v>3226</v>
      </c>
      <c r="J65" t="str">
        <f>_xlfn.XLOOKUP(I65,[1]Planilha1!$C:$C,[1]Planilha1!$B:$B)</f>
        <v>3226 - CD CML - Goiânia</v>
      </c>
      <c r="K65" t="str">
        <f>_xlfn.XLOOKUP(I65,[1]Planilha1!$C:$C,[1]Planilha1!$D:$D)</f>
        <v>16.849.231/0017-71</v>
      </c>
      <c r="L65" t="str">
        <f>_xlfn.XLOOKUP(B65,[2]Projeto!$B:$B,[2]Projeto!$P:$P)</f>
        <v>Paga</v>
      </c>
      <c r="M65">
        <v>136420</v>
      </c>
      <c r="N65" t="s">
        <v>1110</v>
      </c>
      <c r="O65" t="str">
        <f>_xlfn.XLOOKUP(N65,[3]Planilha1!$N:$N,[3]Planilha1!$O:$O)</f>
        <v>Cláudio Jorge</v>
      </c>
      <c r="P65">
        <v>2026</v>
      </c>
      <c r="Q65" s="2" t="s">
        <v>1149</v>
      </c>
    </row>
    <row r="66" spans="1:17" ht="16.8" x14ac:dyDescent="0.3">
      <c r="A66" t="s">
        <v>1221</v>
      </c>
      <c r="B66">
        <v>4500882427</v>
      </c>
      <c r="C66">
        <v>5167678</v>
      </c>
      <c r="D66" t="s">
        <v>33</v>
      </c>
      <c r="E66">
        <v>600405303</v>
      </c>
      <c r="F66" t="s">
        <v>26</v>
      </c>
      <c r="G66" s="4">
        <v>5550</v>
      </c>
      <c r="H66" s="4">
        <v>46.26</v>
      </c>
      <c r="I66">
        <v>3226</v>
      </c>
      <c r="J66" t="str">
        <f>_xlfn.XLOOKUP(I66,[1]Planilha1!$C:$C,[1]Planilha1!$B:$B)</f>
        <v>3226 - CD CML - Goiânia</v>
      </c>
      <c r="K66" t="str">
        <f>_xlfn.XLOOKUP(I66,[1]Planilha1!$C:$C,[1]Planilha1!$D:$D)</f>
        <v>16.849.231/0017-71</v>
      </c>
      <c r="L66" t="str">
        <f>_xlfn.XLOOKUP(B66,[2]Projeto!$B:$B,[2]Projeto!$P:$P)</f>
        <v>Paga</v>
      </c>
      <c r="M66">
        <v>136420</v>
      </c>
      <c r="N66" t="s">
        <v>1110</v>
      </c>
      <c r="O66" t="str">
        <f>_xlfn.XLOOKUP(N66,[3]Planilha1!$N:$N,[3]Planilha1!$O:$O)</f>
        <v>Cláudio Jorge</v>
      </c>
      <c r="P66">
        <v>2026</v>
      </c>
      <c r="Q66" s="2" t="s">
        <v>1149</v>
      </c>
    </row>
    <row r="67" spans="1:17" ht="16.8" x14ac:dyDescent="0.3">
      <c r="A67" t="s">
        <v>1221</v>
      </c>
      <c r="B67">
        <v>4500882427</v>
      </c>
      <c r="C67">
        <v>5115189</v>
      </c>
      <c r="D67" t="s">
        <v>31</v>
      </c>
      <c r="E67">
        <v>600665313</v>
      </c>
      <c r="F67" t="s">
        <v>20</v>
      </c>
      <c r="G67" s="4">
        <v>39971.879999999997</v>
      </c>
      <c r="H67" s="4">
        <v>266.52999999999997</v>
      </c>
      <c r="I67">
        <v>3226</v>
      </c>
      <c r="J67" t="str">
        <f>_xlfn.XLOOKUP(I67,[1]Planilha1!$C:$C,[1]Planilha1!$B:$B)</f>
        <v>3226 - CD CML - Goiânia</v>
      </c>
      <c r="K67" t="str">
        <f>_xlfn.XLOOKUP(I67,[1]Planilha1!$C:$C,[1]Planilha1!$D:$D)</f>
        <v>16.849.231/0017-71</v>
      </c>
      <c r="L67" t="str">
        <f>_xlfn.XLOOKUP(B67,[2]Projeto!$B:$B,[2]Projeto!$P:$P)</f>
        <v>Paga</v>
      </c>
      <c r="M67">
        <v>136420</v>
      </c>
      <c r="N67" t="s">
        <v>1110</v>
      </c>
      <c r="O67" t="str">
        <f>_xlfn.XLOOKUP(N67,[3]Planilha1!$N:$N,[3]Planilha1!$O:$O)</f>
        <v>Cláudio Jorge</v>
      </c>
      <c r="P67">
        <v>2026</v>
      </c>
      <c r="Q67" s="2" t="s">
        <v>1149</v>
      </c>
    </row>
    <row r="68" spans="1:17" ht="16.8" x14ac:dyDescent="0.3">
      <c r="A68" t="s">
        <v>1221</v>
      </c>
      <c r="B68">
        <v>4500882427</v>
      </c>
      <c r="C68">
        <v>5115189</v>
      </c>
      <c r="D68" t="s">
        <v>31</v>
      </c>
      <c r="E68">
        <v>600303171</v>
      </c>
      <c r="F68" t="s">
        <v>22</v>
      </c>
      <c r="G68" s="4">
        <v>20860</v>
      </c>
      <c r="H68" s="4">
        <v>139.09</v>
      </c>
      <c r="I68">
        <v>3226</v>
      </c>
      <c r="J68" t="str">
        <f>_xlfn.XLOOKUP(I68,[1]Planilha1!$C:$C,[1]Planilha1!$B:$B)</f>
        <v>3226 - CD CML - Goiânia</v>
      </c>
      <c r="K68" t="str">
        <f>_xlfn.XLOOKUP(I68,[1]Planilha1!$C:$C,[1]Planilha1!$D:$D)</f>
        <v>16.849.231/0017-71</v>
      </c>
      <c r="L68" t="str">
        <f>_xlfn.XLOOKUP(B68,[2]Projeto!$B:$B,[2]Projeto!$P:$P)</f>
        <v>Paga</v>
      </c>
      <c r="M68">
        <v>136420</v>
      </c>
      <c r="N68" t="s">
        <v>1110</v>
      </c>
      <c r="O68" t="str">
        <f>_xlfn.XLOOKUP(N68,[3]Planilha1!$N:$N,[3]Planilha1!$O:$O)</f>
        <v>Cláudio Jorge</v>
      </c>
      <c r="P68">
        <v>2026</v>
      </c>
      <c r="Q68" s="2" t="s">
        <v>1149</v>
      </c>
    </row>
    <row r="69" spans="1:17" ht="16.8" x14ac:dyDescent="0.3">
      <c r="A69" t="s">
        <v>1221</v>
      </c>
      <c r="B69">
        <v>4500882427</v>
      </c>
      <c r="C69">
        <v>5115189</v>
      </c>
      <c r="D69" t="s">
        <v>31</v>
      </c>
      <c r="E69">
        <v>600301171</v>
      </c>
      <c r="F69" t="s">
        <v>42</v>
      </c>
      <c r="G69" s="4">
        <v>132300</v>
      </c>
      <c r="H69" s="4">
        <v>882.18</v>
      </c>
      <c r="I69">
        <v>3226</v>
      </c>
      <c r="J69" t="str">
        <f>_xlfn.XLOOKUP(I69,[1]Planilha1!$C:$C,[1]Planilha1!$B:$B)</f>
        <v>3226 - CD CML - Goiânia</v>
      </c>
      <c r="K69" t="str">
        <f>_xlfn.XLOOKUP(I69,[1]Planilha1!$C:$C,[1]Planilha1!$D:$D)</f>
        <v>16.849.231/0017-71</v>
      </c>
      <c r="L69" t="str">
        <f>_xlfn.XLOOKUP(B69,[2]Projeto!$B:$B,[2]Projeto!$P:$P)</f>
        <v>Paga</v>
      </c>
      <c r="M69">
        <v>136420</v>
      </c>
      <c r="N69" t="s">
        <v>1110</v>
      </c>
      <c r="O69" t="str">
        <f>_xlfn.XLOOKUP(N69,[3]Planilha1!$N:$N,[3]Planilha1!$O:$O)</f>
        <v>Cláudio Jorge</v>
      </c>
      <c r="P69">
        <v>2026</v>
      </c>
      <c r="Q69" s="2" t="s">
        <v>1149</v>
      </c>
    </row>
    <row r="70" spans="1:17" ht="16.8" x14ac:dyDescent="0.3">
      <c r="A70" t="s">
        <v>1221</v>
      </c>
      <c r="B70">
        <v>4500882427</v>
      </c>
      <c r="C70">
        <v>5115189</v>
      </c>
      <c r="D70" t="s">
        <v>31</v>
      </c>
      <c r="E70">
        <v>600608249</v>
      </c>
      <c r="F70" t="s">
        <v>29</v>
      </c>
      <c r="G70" s="4">
        <v>21956.400000000001</v>
      </c>
      <c r="H70" s="4">
        <v>146.41</v>
      </c>
      <c r="I70">
        <v>3226</v>
      </c>
      <c r="J70" t="str">
        <f>_xlfn.XLOOKUP(I70,[1]Planilha1!$C:$C,[1]Planilha1!$B:$B)</f>
        <v>3226 - CD CML - Goiânia</v>
      </c>
      <c r="K70" t="str">
        <f>_xlfn.XLOOKUP(I70,[1]Planilha1!$C:$C,[1]Planilha1!$D:$D)</f>
        <v>16.849.231/0017-71</v>
      </c>
      <c r="L70" t="str">
        <f>_xlfn.XLOOKUP(B70,[2]Projeto!$B:$B,[2]Projeto!$P:$P)</f>
        <v>Paga</v>
      </c>
      <c r="M70">
        <v>136420</v>
      </c>
      <c r="N70" t="s">
        <v>1110</v>
      </c>
      <c r="O70" t="str">
        <f>_xlfn.XLOOKUP(N70,[3]Planilha1!$N:$N,[3]Planilha1!$O:$O)</f>
        <v>Cláudio Jorge</v>
      </c>
      <c r="P70">
        <v>2026</v>
      </c>
      <c r="Q70" s="2" t="s">
        <v>1149</v>
      </c>
    </row>
    <row r="71" spans="1:17" ht="16.8" x14ac:dyDescent="0.3">
      <c r="A71" t="s">
        <v>1221</v>
      </c>
      <c r="B71">
        <v>4500882427</v>
      </c>
      <c r="C71">
        <v>5115189</v>
      </c>
      <c r="D71" t="s">
        <v>31</v>
      </c>
      <c r="E71">
        <v>600675313</v>
      </c>
      <c r="F71" t="s">
        <v>24</v>
      </c>
      <c r="G71" s="4">
        <v>11312.64</v>
      </c>
      <c r="H71" s="4">
        <v>75.430000000000007</v>
      </c>
      <c r="I71">
        <v>3226</v>
      </c>
      <c r="J71" t="str">
        <f>_xlfn.XLOOKUP(I71,[1]Planilha1!$C:$C,[1]Planilha1!$B:$B)</f>
        <v>3226 - CD CML - Goiânia</v>
      </c>
      <c r="K71" t="str">
        <f>_xlfn.XLOOKUP(I71,[1]Planilha1!$C:$C,[1]Planilha1!$D:$D)</f>
        <v>16.849.231/0017-71</v>
      </c>
      <c r="L71" t="str">
        <f>_xlfn.XLOOKUP(B71,[2]Projeto!$B:$B,[2]Projeto!$P:$P)</f>
        <v>Paga</v>
      </c>
      <c r="M71">
        <v>136420</v>
      </c>
      <c r="N71" t="s">
        <v>1110</v>
      </c>
      <c r="O71" t="str">
        <f>_xlfn.XLOOKUP(N71,[3]Planilha1!$N:$N,[3]Planilha1!$O:$O)</f>
        <v>Cláudio Jorge</v>
      </c>
      <c r="P71">
        <v>2026</v>
      </c>
      <c r="Q71" s="2" t="s">
        <v>1149</v>
      </c>
    </row>
    <row r="72" spans="1:17" ht="16.8" x14ac:dyDescent="0.3">
      <c r="A72" t="s">
        <v>1221</v>
      </c>
      <c r="B72">
        <v>4500882427</v>
      </c>
      <c r="C72">
        <v>5115189</v>
      </c>
      <c r="D72" t="s">
        <v>31</v>
      </c>
      <c r="E72">
        <v>610400337</v>
      </c>
      <c r="F72" t="s">
        <v>27</v>
      </c>
      <c r="G72" s="4">
        <v>4349</v>
      </c>
      <c r="H72" s="4">
        <v>36.25</v>
      </c>
      <c r="I72">
        <v>3226</v>
      </c>
      <c r="J72" t="str">
        <f>_xlfn.XLOOKUP(I72,[1]Planilha1!$C:$C,[1]Planilha1!$B:$B)</f>
        <v>3226 - CD CML - Goiânia</v>
      </c>
      <c r="K72" t="str">
        <f>_xlfn.XLOOKUP(I72,[1]Planilha1!$C:$C,[1]Planilha1!$D:$D)</f>
        <v>16.849.231/0017-71</v>
      </c>
      <c r="L72" t="str">
        <f>_xlfn.XLOOKUP(B72,[2]Projeto!$B:$B,[2]Projeto!$P:$P)</f>
        <v>Paga</v>
      </c>
      <c r="M72">
        <v>136420</v>
      </c>
      <c r="N72" t="s">
        <v>1110</v>
      </c>
      <c r="O72" t="str">
        <f>_xlfn.XLOOKUP(N72,[3]Planilha1!$N:$N,[3]Planilha1!$O:$O)</f>
        <v>Cláudio Jorge</v>
      </c>
      <c r="P72">
        <v>2026</v>
      </c>
      <c r="Q72" s="2" t="s">
        <v>1149</v>
      </c>
    </row>
    <row r="73" spans="1:17" ht="16.8" x14ac:dyDescent="0.3">
      <c r="A73" t="s">
        <v>1221</v>
      </c>
      <c r="B73">
        <v>4500882427</v>
      </c>
      <c r="C73">
        <v>5115189</v>
      </c>
      <c r="D73" t="s">
        <v>31</v>
      </c>
      <c r="E73">
        <v>600405303</v>
      </c>
      <c r="F73" t="s">
        <v>26</v>
      </c>
      <c r="G73" s="4">
        <v>64600</v>
      </c>
      <c r="H73" s="4">
        <v>538.44000000000005</v>
      </c>
      <c r="I73">
        <v>3226</v>
      </c>
      <c r="J73" t="str">
        <f>_xlfn.XLOOKUP(I73,[1]Planilha1!$C:$C,[1]Planilha1!$B:$B)</f>
        <v>3226 - CD CML - Goiânia</v>
      </c>
      <c r="K73" t="str">
        <f>_xlfn.XLOOKUP(I73,[1]Planilha1!$C:$C,[1]Planilha1!$D:$D)</f>
        <v>16.849.231/0017-71</v>
      </c>
      <c r="L73" t="str">
        <f>_xlfn.XLOOKUP(B73,[2]Projeto!$B:$B,[2]Projeto!$P:$P)</f>
        <v>Paga</v>
      </c>
      <c r="M73">
        <v>136420</v>
      </c>
      <c r="N73" t="s">
        <v>1110</v>
      </c>
      <c r="O73" t="str">
        <f>_xlfn.XLOOKUP(N73,[3]Planilha1!$N:$N,[3]Planilha1!$O:$O)</f>
        <v>Cláudio Jorge</v>
      </c>
      <c r="P73">
        <v>2026</v>
      </c>
      <c r="Q73" s="2" t="s">
        <v>1149</v>
      </c>
    </row>
    <row r="74" spans="1:17" ht="16.8" x14ac:dyDescent="0.3">
      <c r="A74" t="s">
        <v>1221</v>
      </c>
      <c r="B74">
        <v>4500882386</v>
      </c>
      <c r="C74">
        <v>5133664</v>
      </c>
      <c r="D74" t="s">
        <v>25</v>
      </c>
      <c r="E74">
        <v>600651301</v>
      </c>
      <c r="F74" t="s">
        <v>30</v>
      </c>
      <c r="G74" s="4">
        <v>-1695.36</v>
      </c>
      <c r="H74" s="4">
        <v>-33.909999999999997</v>
      </c>
      <c r="I74">
        <v>3208</v>
      </c>
      <c r="J74" t="str">
        <f>_xlfn.XLOOKUP(I74,[1]Planilha1!$C:$C,[1]Planilha1!$B:$B)</f>
        <v>3208 - CD CML - Sete Lagoas</v>
      </c>
      <c r="K74" t="str">
        <f>_xlfn.XLOOKUP(I74,[1]Planilha1!$C:$C,[1]Planilha1!$D:$D)</f>
        <v>16.849.231/0011-86</v>
      </c>
      <c r="L74" t="str">
        <f>_xlfn.XLOOKUP(B74,[2]Projeto!$B:$B,[2]Projeto!$P:$P)</f>
        <v>Paga</v>
      </c>
      <c r="M74">
        <v>136420</v>
      </c>
      <c r="N74" t="s">
        <v>1109</v>
      </c>
      <c r="O74" t="str">
        <f>_xlfn.XLOOKUP(N74,[3]Planilha1!$N:$N,[3]Planilha1!$O:$O)</f>
        <v>Cláudio Jorge</v>
      </c>
      <c r="P74">
        <v>2026</v>
      </c>
      <c r="Q74" s="2" t="s">
        <v>1149</v>
      </c>
    </row>
    <row r="75" spans="1:17" ht="16.8" x14ac:dyDescent="0.3">
      <c r="A75" t="s">
        <v>1221</v>
      </c>
      <c r="B75">
        <v>4500882386</v>
      </c>
      <c r="C75">
        <v>5133664</v>
      </c>
      <c r="D75" t="s">
        <v>25</v>
      </c>
      <c r="E75">
        <v>600651302</v>
      </c>
      <c r="F75" t="s">
        <v>39</v>
      </c>
      <c r="G75" s="4">
        <v>-22861.599999999999</v>
      </c>
      <c r="H75" s="4">
        <v>-457.23</v>
      </c>
      <c r="I75">
        <v>3208</v>
      </c>
      <c r="J75" t="str">
        <f>_xlfn.XLOOKUP(I75,[1]Planilha1!$C:$C,[1]Planilha1!$B:$B)</f>
        <v>3208 - CD CML - Sete Lagoas</v>
      </c>
      <c r="K75" t="str">
        <f>_xlfn.XLOOKUP(I75,[1]Planilha1!$C:$C,[1]Planilha1!$D:$D)</f>
        <v>16.849.231/0011-86</v>
      </c>
      <c r="L75" t="str">
        <f>_xlfn.XLOOKUP(B75,[2]Projeto!$B:$B,[2]Projeto!$P:$P)</f>
        <v>Paga</v>
      </c>
      <c r="M75">
        <v>136420</v>
      </c>
      <c r="N75" t="s">
        <v>1109</v>
      </c>
      <c r="O75" t="str">
        <f>_xlfn.XLOOKUP(N75,[3]Planilha1!$N:$N,[3]Planilha1!$O:$O)</f>
        <v>Cláudio Jorge</v>
      </c>
      <c r="P75">
        <v>2026</v>
      </c>
      <c r="Q75" s="2" t="s">
        <v>1149</v>
      </c>
    </row>
    <row r="76" spans="1:17" ht="16.8" x14ac:dyDescent="0.3">
      <c r="A76" t="s">
        <v>1221</v>
      </c>
      <c r="B76">
        <v>4500882427</v>
      </c>
      <c r="C76">
        <v>5115189</v>
      </c>
      <c r="D76" t="s">
        <v>31</v>
      </c>
      <c r="E76">
        <v>600665313</v>
      </c>
      <c r="F76" t="s">
        <v>20</v>
      </c>
      <c r="G76" s="4">
        <v>-11681.28</v>
      </c>
      <c r="H76" s="4">
        <v>-233.63</v>
      </c>
      <c r="I76">
        <v>3226</v>
      </c>
      <c r="J76" t="str">
        <f>_xlfn.XLOOKUP(I76,[1]Planilha1!$C:$C,[1]Planilha1!$B:$B)</f>
        <v>3226 - CD CML - Goiânia</v>
      </c>
      <c r="K76" t="str">
        <f>_xlfn.XLOOKUP(I76,[1]Planilha1!$C:$C,[1]Planilha1!$D:$D)</f>
        <v>16.849.231/0017-71</v>
      </c>
      <c r="L76" t="str">
        <f>_xlfn.XLOOKUP(B76,[2]Projeto!$B:$B,[2]Projeto!$P:$P)</f>
        <v>Paga</v>
      </c>
      <c r="M76">
        <v>136420</v>
      </c>
      <c r="N76" t="s">
        <v>1110</v>
      </c>
      <c r="O76" t="str">
        <f>_xlfn.XLOOKUP(N76,[3]Planilha1!$N:$N,[3]Planilha1!$O:$O)</f>
        <v>Cláudio Jorge</v>
      </c>
      <c r="P76">
        <v>2026</v>
      </c>
      <c r="Q76" s="2" t="s">
        <v>1149</v>
      </c>
    </row>
    <row r="77" spans="1:17" ht="16.8" x14ac:dyDescent="0.3">
      <c r="A77" t="s">
        <v>1221</v>
      </c>
      <c r="B77">
        <v>4500882427</v>
      </c>
      <c r="C77">
        <v>5182828</v>
      </c>
      <c r="D77" t="s">
        <v>40</v>
      </c>
      <c r="E77">
        <v>600666313</v>
      </c>
      <c r="F77" t="s">
        <v>21</v>
      </c>
      <c r="G77" s="4">
        <v>-7302</v>
      </c>
      <c r="H77" s="4">
        <v>-146.04</v>
      </c>
      <c r="I77">
        <v>3226</v>
      </c>
      <c r="J77" t="str">
        <f>_xlfn.XLOOKUP(I77,[1]Planilha1!$C:$C,[1]Planilha1!$B:$B)</f>
        <v>3226 - CD CML - Goiânia</v>
      </c>
      <c r="K77" t="str">
        <f>_xlfn.XLOOKUP(I77,[1]Planilha1!$C:$C,[1]Planilha1!$D:$D)</f>
        <v>16.849.231/0017-71</v>
      </c>
      <c r="L77" t="str">
        <f>_xlfn.XLOOKUP(B77,[2]Projeto!$B:$B,[2]Projeto!$P:$P)</f>
        <v>Paga</v>
      </c>
      <c r="M77">
        <v>136420</v>
      </c>
      <c r="N77" t="s">
        <v>1110</v>
      </c>
      <c r="O77" t="str">
        <f>_xlfn.XLOOKUP(N77,[3]Planilha1!$N:$N,[3]Planilha1!$O:$O)</f>
        <v>Cláudio Jorge</v>
      </c>
      <c r="P77">
        <v>2026</v>
      </c>
      <c r="Q77" s="2" t="s">
        <v>1149</v>
      </c>
    </row>
    <row r="78" spans="1:17" ht="16.8" x14ac:dyDescent="0.3">
      <c r="A78" t="s">
        <v>1221</v>
      </c>
      <c r="B78">
        <v>4500882386</v>
      </c>
      <c r="C78">
        <v>5225860</v>
      </c>
      <c r="D78" t="s">
        <v>17</v>
      </c>
      <c r="E78">
        <v>600651301</v>
      </c>
      <c r="F78" t="s">
        <v>30</v>
      </c>
      <c r="G78" s="4">
        <v>-93.75</v>
      </c>
      <c r="H78" s="4">
        <v>-1.88</v>
      </c>
      <c r="I78">
        <v>3208</v>
      </c>
      <c r="J78" t="str">
        <f>_xlfn.XLOOKUP(I78,[1]Planilha1!$C:$C,[1]Planilha1!$B:$B)</f>
        <v>3208 - CD CML - Sete Lagoas</v>
      </c>
      <c r="K78" t="str">
        <f>_xlfn.XLOOKUP(I78,[1]Planilha1!$C:$C,[1]Planilha1!$D:$D)</f>
        <v>16.849.231/0011-86</v>
      </c>
      <c r="L78" t="str">
        <f>_xlfn.XLOOKUP(B78,[2]Projeto!$B:$B,[2]Projeto!$P:$P)</f>
        <v>Paga</v>
      </c>
      <c r="M78">
        <v>136420</v>
      </c>
      <c r="N78" t="s">
        <v>1109</v>
      </c>
      <c r="O78" t="str">
        <f>_xlfn.XLOOKUP(N78,[3]Planilha1!$N:$N,[3]Planilha1!$O:$O)</f>
        <v>Cláudio Jorge</v>
      </c>
      <c r="P78">
        <v>2026</v>
      </c>
      <c r="Q78" s="2" t="s">
        <v>1149</v>
      </c>
    </row>
    <row r="79" spans="1:17" ht="16.8" x14ac:dyDescent="0.3">
      <c r="A79" t="s">
        <v>1221</v>
      </c>
      <c r="B79">
        <v>4500882386</v>
      </c>
      <c r="C79">
        <v>5214453</v>
      </c>
      <c r="D79" t="s">
        <v>28</v>
      </c>
      <c r="E79">
        <v>600651301</v>
      </c>
      <c r="F79" t="s">
        <v>30</v>
      </c>
      <c r="G79" s="4">
        <v>-46332</v>
      </c>
      <c r="H79" s="4">
        <v>-926.64</v>
      </c>
      <c r="I79">
        <v>3208</v>
      </c>
      <c r="J79" t="str">
        <f>_xlfn.XLOOKUP(I79,[1]Planilha1!$C:$C,[1]Planilha1!$B:$B)</f>
        <v>3208 - CD CML - Sete Lagoas</v>
      </c>
      <c r="K79" t="str">
        <f>_xlfn.XLOOKUP(I79,[1]Planilha1!$C:$C,[1]Planilha1!$D:$D)</f>
        <v>16.849.231/0011-86</v>
      </c>
      <c r="L79" t="str">
        <f>_xlfn.XLOOKUP(B79,[2]Projeto!$B:$B,[2]Projeto!$P:$P)</f>
        <v>Paga</v>
      </c>
      <c r="M79">
        <v>136420</v>
      </c>
      <c r="N79" t="s">
        <v>1109</v>
      </c>
      <c r="O79" t="str">
        <f>_xlfn.XLOOKUP(N79,[3]Planilha1!$N:$N,[3]Planilha1!$O:$O)</f>
        <v>Cláudio Jorge</v>
      </c>
      <c r="P79">
        <v>2026</v>
      </c>
      <c r="Q79" s="2" t="s">
        <v>1149</v>
      </c>
    </row>
    <row r="80" spans="1:17" ht="16.8" x14ac:dyDescent="0.3">
      <c r="A80" t="s">
        <v>1221</v>
      </c>
      <c r="B80">
        <v>4500882386</v>
      </c>
      <c r="C80">
        <v>5133664</v>
      </c>
      <c r="D80" t="s">
        <v>25</v>
      </c>
      <c r="E80">
        <v>600303171</v>
      </c>
      <c r="F80" t="s">
        <v>22</v>
      </c>
      <c r="G80" s="4">
        <v>-1656.2</v>
      </c>
      <c r="H80" s="4">
        <v>-33.119999999999997</v>
      </c>
      <c r="I80">
        <v>3208</v>
      </c>
      <c r="J80" t="str">
        <f>_xlfn.XLOOKUP(I80,[1]Planilha1!$C:$C,[1]Planilha1!$B:$B)</f>
        <v>3208 - CD CML - Sete Lagoas</v>
      </c>
      <c r="K80" t="str">
        <f>_xlfn.XLOOKUP(I80,[1]Planilha1!$C:$C,[1]Planilha1!$D:$D)</f>
        <v>16.849.231/0011-86</v>
      </c>
      <c r="L80" t="str">
        <f>_xlfn.XLOOKUP(B80,[2]Projeto!$B:$B,[2]Projeto!$P:$P)</f>
        <v>Paga</v>
      </c>
      <c r="M80">
        <v>136420</v>
      </c>
      <c r="N80" t="s">
        <v>1109</v>
      </c>
      <c r="O80" t="str">
        <f>_xlfn.XLOOKUP(N80,[3]Planilha1!$N:$N,[3]Planilha1!$O:$O)</f>
        <v>Cláudio Jorge</v>
      </c>
      <c r="P80">
        <v>2026</v>
      </c>
      <c r="Q80" s="2" t="s">
        <v>1149</v>
      </c>
    </row>
    <row r="81" spans="1:17" ht="16.8" x14ac:dyDescent="0.3">
      <c r="A81" t="s">
        <v>1221</v>
      </c>
      <c r="B81">
        <v>4500882386</v>
      </c>
      <c r="C81">
        <v>5133664</v>
      </c>
      <c r="D81" t="s">
        <v>25</v>
      </c>
      <c r="E81">
        <v>600651302</v>
      </c>
      <c r="F81" t="s">
        <v>39</v>
      </c>
      <c r="G81" s="4">
        <v>-11006.58</v>
      </c>
      <c r="H81" s="4">
        <v>-220.13</v>
      </c>
      <c r="I81">
        <v>3208</v>
      </c>
      <c r="J81" t="str">
        <f>_xlfn.XLOOKUP(I81,[1]Planilha1!$C:$C,[1]Planilha1!$B:$B)</f>
        <v>3208 - CD CML - Sete Lagoas</v>
      </c>
      <c r="K81" t="str">
        <f>_xlfn.XLOOKUP(I81,[1]Planilha1!$C:$C,[1]Planilha1!$D:$D)</f>
        <v>16.849.231/0011-86</v>
      </c>
      <c r="L81" t="str">
        <f>_xlfn.XLOOKUP(B81,[2]Projeto!$B:$B,[2]Projeto!$P:$P)</f>
        <v>Paga</v>
      </c>
      <c r="M81">
        <v>136420</v>
      </c>
      <c r="N81" t="s">
        <v>1109</v>
      </c>
      <c r="O81" t="str">
        <f>_xlfn.XLOOKUP(N81,[3]Planilha1!$N:$N,[3]Planilha1!$O:$O)</f>
        <v>Cláudio Jorge</v>
      </c>
      <c r="P81">
        <v>2026</v>
      </c>
      <c r="Q81" s="2" t="s">
        <v>1149</v>
      </c>
    </row>
    <row r="82" spans="1:17" ht="16.8" x14ac:dyDescent="0.3">
      <c r="A82" t="s">
        <v>1221</v>
      </c>
      <c r="B82">
        <v>4500882386</v>
      </c>
      <c r="C82">
        <v>5225860</v>
      </c>
      <c r="D82" t="s">
        <v>17</v>
      </c>
      <c r="E82">
        <v>600301104</v>
      </c>
      <c r="F82" t="s">
        <v>43</v>
      </c>
      <c r="G82" s="4">
        <v>-4165.07</v>
      </c>
      <c r="H82" s="4">
        <v>-83.3</v>
      </c>
      <c r="I82">
        <v>3208</v>
      </c>
      <c r="J82" t="str">
        <f>_xlfn.XLOOKUP(I82,[1]Planilha1!$C:$C,[1]Planilha1!$B:$B)</f>
        <v>3208 - CD CML - Sete Lagoas</v>
      </c>
      <c r="K82" t="str">
        <f>_xlfn.XLOOKUP(I82,[1]Planilha1!$C:$C,[1]Planilha1!$D:$D)</f>
        <v>16.849.231/0011-86</v>
      </c>
      <c r="L82" t="str">
        <f>_xlfn.XLOOKUP(B82,[2]Projeto!$B:$B,[2]Projeto!$P:$P)</f>
        <v>Paga</v>
      </c>
      <c r="M82">
        <v>136420</v>
      </c>
      <c r="N82" t="s">
        <v>1109</v>
      </c>
      <c r="O82" t="str">
        <f>_xlfn.XLOOKUP(N82,[3]Planilha1!$N:$N,[3]Planilha1!$O:$O)</f>
        <v>Cláudio Jorge</v>
      </c>
      <c r="P82">
        <v>2026</v>
      </c>
      <c r="Q82" s="2" t="s">
        <v>1149</v>
      </c>
    </row>
    <row r="83" spans="1:17" ht="16.8" x14ac:dyDescent="0.3">
      <c r="A83" t="s">
        <v>1221</v>
      </c>
      <c r="B83">
        <v>4500882372</v>
      </c>
      <c r="C83">
        <v>5364858</v>
      </c>
      <c r="D83" t="s">
        <v>44</v>
      </c>
      <c r="E83">
        <v>600812104</v>
      </c>
      <c r="F83" t="s">
        <v>45</v>
      </c>
      <c r="G83" s="4">
        <v>37800</v>
      </c>
      <c r="H83" s="4">
        <v>1134</v>
      </c>
      <c r="I83">
        <v>3204</v>
      </c>
      <c r="J83" t="str">
        <f>_xlfn.XLOOKUP(I83,[1]Planilha1!$C:$C,[1]Planilha1!$B:$B)</f>
        <v>3204 - CD CML - Cabo Sto Agostinho</v>
      </c>
      <c r="K83" t="str">
        <f>_xlfn.XLOOKUP(I83,[1]Planilha1!$C:$C,[1]Planilha1!$D:$D)</f>
        <v>16.849.231/0012-67</v>
      </c>
      <c r="L83" t="str">
        <f>_xlfn.XLOOKUP(B83,[2]Projeto!$B:$B,[2]Projeto!$P:$P)</f>
        <v>Paga</v>
      </c>
      <c r="M83">
        <v>701423</v>
      </c>
      <c r="N83" t="s">
        <v>1113</v>
      </c>
      <c r="O83" t="str">
        <f>_xlfn.XLOOKUP(N83,[3]Planilha1!$N:$N,[3]Planilha1!$O:$O)</f>
        <v xml:space="preserve">W S Representações </v>
      </c>
      <c r="P83">
        <v>2026</v>
      </c>
      <c r="Q83" s="2" t="s">
        <v>1149</v>
      </c>
    </row>
    <row r="84" spans="1:17" ht="16.8" x14ac:dyDescent="0.3">
      <c r="A84" t="s">
        <v>1221</v>
      </c>
      <c r="B84">
        <v>4500882668</v>
      </c>
      <c r="C84">
        <v>5364907</v>
      </c>
      <c r="D84" t="s">
        <v>46</v>
      </c>
      <c r="E84">
        <v>600812104</v>
      </c>
      <c r="F84" t="s">
        <v>45</v>
      </c>
      <c r="G84" s="4">
        <v>7012.5</v>
      </c>
      <c r="H84" s="4">
        <v>210.38</v>
      </c>
      <c r="I84">
        <v>3209</v>
      </c>
      <c r="J84" t="str">
        <f>_xlfn.XLOOKUP(I84,[1]Planilha1!$C:$C,[1]Planilha1!$B:$B)</f>
        <v>3209 - CD CML - Pará de Minas</v>
      </c>
      <c r="K84" t="str">
        <f>_xlfn.XLOOKUP(I84,[1]Planilha1!$C:$C,[1]Planilha1!$D:$D)</f>
        <v>16.849.231/0006-19</v>
      </c>
      <c r="L84" t="str">
        <f>_xlfn.XLOOKUP(B84,[2]Projeto!$B:$B,[2]Projeto!$P:$P)</f>
        <v>Paga</v>
      </c>
      <c r="M84">
        <v>701396</v>
      </c>
      <c r="N84" t="s">
        <v>1114</v>
      </c>
      <c r="O84" t="str">
        <f>_xlfn.XLOOKUP(N84,[3]Planilha1!$N:$N,[3]Planilha1!$O:$O)</f>
        <v>Brescia Representações</v>
      </c>
      <c r="P84">
        <v>2026</v>
      </c>
      <c r="Q84" s="2" t="s">
        <v>1149</v>
      </c>
    </row>
    <row r="85" spans="1:17" ht="16.8" x14ac:dyDescent="0.3">
      <c r="A85" t="s">
        <v>1222</v>
      </c>
      <c r="B85">
        <v>4500882561</v>
      </c>
      <c r="C85">
        <v>5107358</v>
      </c>
      <c r="D85" t="s">
        <v>47</v>
      </c>
      <c r="E85">
        <v>600820171</v>
      </c>
      <c r="F85" t="s">
        <v>48</v>
      </c>
      <c r="G85" s="4">
        <v>11025</v>
      </c>
      <c r="H85" s="4">
        <v>220.5</v>
      </c>
      <c r="I85">
        <v>6411</v>
      </c>
      <c r="J85" t="str">
        <f>_xlfn.XLOOKUP(I85,[1]Planilha1!$C:$C,[1]Planilha1!$B:$B)</f>
        <v>6411 - TSPF Louveira</v>
      </c>
      <c r="K85" t="str">
        <f>_xlfn.XLOOKUP(I85,[1]Planilha1!$C:$C,[1]Planilha1!$D:$D)</f>
        <v>43.987.515/0007-25</v>
      </c>
      <c r="L85" t="str">
        <f>_xlfn.XLOOKUP(B85,[2]Projeto!$B:$B,[2]Projeto!$P:$P)</f>
        <v>Paga</v>
      </c>
      <c r="M85">
        <v>701122</v>
      </c>
      <c r="N85" t="s">
        <v>1115</v>
      </c>
      <c r="O85" t="str">
        <f>_xlfn.XLOOKUP(N85,[3]Planilha1!$N:$N,[3]Planilha1!$O:$O)</f>
        <v>Nutri</v>
      </c>
      <c r="P85">
        <v>2026</v>
      </c>
      <c r="Q85" s="2" t="s">
        <v>1149</v>
      </c>
    </row>
    <row r="86" spans="1:17" ht="16.8" x14ac:dyDescent="0.3">
      <c r="A86" t="s">
        <v>1222</v>
      </c>
      <c r="B86">
        <v>4500882552</v>
      </c>
      <c r="C86">
        <v>5058881</v>
      </c>
      <c r="D86" t="s">
        <v>49</v>
      </c>
      <c r="E86">
        <v>610400337</v>
      </c>
      <c r="F86" t="s">
        <v>27</v>
      </c>
      <c r="G86" s="4">
        <v>14653.5</v>
      </c>
      <c r="H86" s="4">
        <v>293.07</v>
      </c>
      <c r="I86">
        <v>6219</v>
      </c>
      <c r="J86" t="str">
        <f>_xlfn.XLOOKUP(I86,[1]Planilha1!$C:$C,[1]Planilha1!$B:$B)</f>
        <v>6219 - CD ANHANGUERA</v>
      </c>
      <c r="K86" t="str">
        <f>_xlfn.XLOOKUP(I86,[1]Planilha1!$C:$C,[1]Planilha1!$D:$D)</f>
        <v>43.987.515/0013-73</v>
      </c>
      <c r="L86" t="str">
        <f>_xlfn.XLOOKUP(B86,[2]Projeto!$B:$B,[2]Projeto!$P:$P)</f>
        <v>Paga</v>
      </c>
      <c r="M86">
        <v>701122</v>
      </c>
      <c r="N86" t="s">
        <v>1115</v>
      </c>
      <c r="O86" t="str">
        <f>_xlfn.XLOOKUP(N86,[3]Planilha1!$N:$N,[3]Planilha1!$O:$O)</f>
        <v>Nutri</v>
      </c>
      <c r="P86">
        <v>2026</v>
      </c>
      <c r="Q86" s="2" t="s">
        <v>1149</v>
      </c>
    </row>
    <row r="87" spans="1:17" ht="16.8" x14ac:dyDescent="0.3">
      <c r="A87" t="s">
        <v>1222</v>
      </c>
      <c r="B87">
        <v>4500882552</v>
      </c>
      <c r="C87">
        <v>5063519</v>
      </c>
      <c r="D87" t="s">
        <v>50</v>
      </c>
      <c r="E87">
        <v>610209339</v>
      </c>
      <c r="F87" t="s">
        <v>51</v>
      </c>
      <c r="G87" s="4">
        <v>7992</v>
      </c>
      <c r="H87" s="4">
        <v>159.84</v>
      </c>
      <c r="I87">
        <v>6219</v>
      </c>
      <c r="J87" t="str">
        <f>_xlfn.XLOOKUP(I87,[1]Planilha1!$C:$C,[1]Planilha1!$B:$B)</f>
        <v>6219 - CD ANHANGUERA</v>
      </c>
      <c r="K87" t="str">
        <f>_xlfn.XLOOKUP(I87,[1]Planilha1!$C:$C,[1]Planilha1!$D:$D)</f>
        <v>43.987.515/0013-73</v>
      </c>
      <c r="L87" t="str">
        <f>_xlfn.XLOOKUP(B87,[2]Projeto!$B:$B,[2]Projeto!$P:$P)</f>
        <v>Paga</v>
      </c>
      <c r="M87">
        <v>701122</v>
      </c>
      <c r="N87" t="s">
        <v>1115</v>
      </c>
      <c r="O87" t="str">
        <f>_xlfn.XLOOKUP(N87,[3]Planilha1!$N:$N,[3]Planilha1!$O:$O)</f>
        <v>Nutri</v>
      </c>
      <c r="P87">
        <v>2026</v>
      </c>
      <c r="Q87" s="2" t="s">
        <v>1149</v>
      </c>
    </row>
    <row r="88" spans="1:17" ht="16.8" x14ac:dyDescent="0.3">
      <c r="A88" t="s">
        <v>1222</v>
      </c>
      <c r="B88">
        <v>4500882552</v>
      </c>
      <c r="C88">
        <v>5063519</v>
      </c>
      <c r="D88" t="s">
        <v>50</v>
      </c>
      <c r="E88">
        <v>600189270</v>
      </c>
      <c r="F88" t="s">
        <v>52</v>
      </c>
      <c r="G88" s="4">
        <v>7488</v>
      </c>
      <c r="H88" s="4">
        <v>149.76</v>
      </c>
      <c r="I88">
        <v>6219</v>
      </c>
      <c r="J88" t="str">
        <f>_xlfn.XLOOKUP(I88,[1]Planilha1!$C:$C,[1]Planilha1!$B:$B)</f>
        <v>6219 - CD ANHANGUERA</v>
      </c>
      <c r="K88" t="str">
        <f>_xlfn.XLOOKUP(I88,[1]Planilha1!$C:$C,[1]Planilha1!$D:$D)</f>
        <v>43.987.515/0013-73</v>
      </c>
      <c r="L88" t="str">
        <f>_xlfn.XLOOKUP(B88,[2]Projeto!$B:$B,[2]Projeto!$P:$P)</f>
        <v>Paga</v>
      </c>
      <c r="M88">
        <v>701122</v>
      </c>
      <c r="N88" t="s">
        <v>1115</v>
      </c>
      <c r="O88" t="str">
        <f>_xlfn.XLOOKUP(N88,[3]Planilha1!$N:$N,[3]Planilha1!$O:$O)</f>
        <v>Nutri</v>
      </c>
      <c r="P88">
        <v>2026</v>
      </c>
      <c r="Q88" s="2" t="s">
        <v>1149</v>
      </c>
    </row>
    <row r="89" spans="1:17" ht="16.8" x14ac:dyDescent="0.3">
      <c r="A89" t="s">
        <v>1222</v>
      </c>
      <c r="B89">
        <v>4500882552</v>
      </c>
      <c r="C89">
        <v>5063519</v>
      </c>
      <c r="D89" t="s">
        <v>50</v>
      </c>
      <c r="E89">
        <v>600185270</v>
      </c>
      <c r="F89" t="s">
        <v>53</v>
      </c>
      <c r="G89" s="4">
        <v>9360</v>
      </c>
      <c r="H89" s="4">
        <v>187.2</v>
      </c>
      <c r="I89">
        <v>6219</v>
      </c>
      <c r="J89" t="str">
        <f>_xlfn.XLOOKUP(I89,[1]Planilha1!$C:$C,[1]Planilha1!$B:$B)</f>
        <v>6219 - CD ANHANGUERA</v>
      </c>
      <c r="K89" t="str">
        <f>_xlfn.XLOOKUP(I89,[1]Planilha1!$C:$C,[1]Planilha1!$D:$D)</f>
        <v>43.987.515/0013-73</v>
      </c>
      <c r="L89" t="str">
        <f>_xlfn.XLOOKUP(B89,[2]Projeto!$B:$B,[2]Projeto!$P:$P)</f>
        <v>Paga</v>
      </c>
      <c r="M89">
        <v>701122</v>
      </c>
      <c r="N89" t="s">
        <v>1115</v>
      </c>
      <c r="O89" t="str">
        <f>_xlfn.XLOOKUP(N89,[3]Planilha1!$N:$N,[3]Planilha1!$O:$O)</f>
        <v>Nutri</v>
      </c>
      <c r="P89">
        <v>2026</v>
      </c>
      <c r="Q89" s="2" t="s">
        <v>1149</v>
      </c>
    </row>
    <row r="90" spans="1:17" ht="16.8" x14ac:dyDescent="0.3">
      <c r="A90" t="s">
        <v>1222</v>
      </c>
      <c r="B90">
        <v>4500882552</v>
      </c>
      <c r="C90">
        <v>5063519</v>
      </c>
      <c r="D90" t="s">
        <v>50</v>
      </c>
      <c r="E90">
        <v>600121281</v>
      </c>
      <c r="F90" t="s">
        <v>54</v>
      </c>
      <c r="G90" s="4">
        <v>456</v>
      </c>
      <c r="H90" s="4">
        <v>13.68</v>
      </c>
      <c r="I90">
        <v>6219</v>
      </c>
      <c r="J90" t="str">
        <f>_xlfn.XLOOKUP(I90,[1]Planilha1!$C:$C,[1]Planilha1!$B:$B)</f>
        <v>6219 - CD ANHANGUERA</v>
      </c>
      <c r="K90" t="str">
        <f>_xlfn.XLOOKUP(I90,[1]Planilha1!$C:$C,[1]Planilha1!$D:$D)</f>
        <v>43.987.515/0013-73</v>
      </c>
      <c r="L90" t="str">
        <f>_xlfn.XLOOKUP(B90,[2]Projeto!$B:$B,[2]Projeto!$P:$P)</f>
        <v>Paga</v>
      </c>
      <c r="M90">
        <v>701122</v>
      </c>
      <c r="N90" t="s">
        <v>1115</v>
      </c>
      <c r="O90" t="str">
        <f>_xlfn.XLOOKUP(N90,[3]Planilha1!$N:$N,[3]Planilha1!$O:$O)</f>
        <v>Nutri</v>
      </c>
      <c r="P90">
        <v>2026</v>
      </c>
      <c r="Q90" s="2" t="s">
        <v>1149</v>
      </c>
    </row>
    <row r="91" spans="1:17" ht="16.8" x14ac:dyDescent="0.3">
      <c r="A91" t="s">
        <v>1222</v>
      </c>
      <c r="B91">
        <v>4500882552</v>
      </c>
      <c r="C91">
        <v>5063519</v>
      </c>
      <c r="D91" t="s">
        <v>50</v>
      </c>
      <c r="E91">
        <v>600125281</v>
      </c>
      <c r="F91" t="s">
        <v>55</v>
      </c>
      <c r="G91" s="4">
        <v>684</v>
      </c>
      <c r="H91" s="4">
        <v>20.52</v>
      </c>
      <c r="I91">
        <v>6219</v>
      </c>
      <c r="J91" t="str">
        <f>_xlfn.XLOOKUP(I91,[1]Planilha1!$C:$C,[1]Planilha1!$B:$B)</f>
        <v>6219 - CD ANHANGUERA</v>
      </c>
      <c r="K91" t="str">
        <f>_xlfn.XLOOKUP(I91,[1]Planilha1!$C:$C,[1]Planilha1!$D:$D)</f>
        <v>43.987.515/0013-73</v>
      </c>
      <c r="L91" t="str">
        <f>_xlfn.XLOOKUP(B91,[2]Projeto!$B:$B,[2]Projeto!$P:$P)</f>
        <v>Paga</v>
      </c>
      <c r="M91">
        <v>701122</v>
      </c>
      <c r="N91" t="s">
        <v>1115</v>
      </c>
      <c r="O91" t="str">
        <f>_xlfn.XLOOKUP(N91,[3]Planilha1!$N:$N,[3]Planilha1!$O:$O)</f>
        <v>Nutri</v>
      </c>
      <c r="P91">
        <v>2026</v>
      </c>
      <c r="Q91" s="2" t="s">
        <v>1149</v>
      </c>
    </row>
    <row r="92" spans="1:17" ht="16.8" x14ac:dyDescent="0.3">
      <c r="A92" t="s">
        <v>1222</v>
      </c>
      <c r="B92">
        <v>4500882552</v>
      </c>
      <c r="C92">
        <v>5063519</v>
      </c>
      <c r="D92" t="s">
        <v>50</v>
      </c>
      <c r="E92">
        <v>610401337</v>
      </c>
      <c r="F92" t="s">
        <v>56</v>
      </c>
      <c r="G92" s="4">
        <v>902.4</v>
      </c>
      <c r="H92" s="4">
        <v>18.05</v>
      </c>
      <c r="I92">
        <v>6219</v>
      </c>
      <c r="J92" t="str">
        <f>_xlfn.XLOOKUP(I92,[1]Planilha1!$C:$C,[1]Planilha1!$B:$B)</f>
        <v>6219 - CD ANHANGUERA</v>
      </c>
      <c r="K92" t="str">
        <f>_xlfn.XLOOKUP(I92,[1]Planilha1!$C:$C,[1]Planilha1!$D:$D)</f>
        <v>43.987.515/0013-73</v>
      </c>
      <c r="L92" t="str">
        <f>_xlfn.XLOOKUP(B92,[2]Projeto!$B:$B,[2]Projeto!$P:$P)</f>
        <v>Paga</v>
      </c>
      <c r="M92">
        <v>701122</v>
      </c>
      <c r="N92" t="s">
        <v>1115</v>
      </c>
      <c r="O92" t="str">
        <f>_xlfn.XLOOKUP(N92,[3]Planilha1!$N:$N,[3]Planilha1!$O:$O)</f>
        <v>Nutri</v>
      </c>
      <c r="P92">
        <v>2026</v>
      </c>
      <c r="Q92" s="2" t="s">
        <v>1149</v>
      </c>
    </row>
    <row r="93" spans="1:17" ht="16.8" x14ac:dyDescent="0.3">
      <c r="A93" t="s">
        <v>1222</v>
      </c>
      <c r="B93">
        <v>4500882552</v>
      </c>
      <c r="C93">
        <v>5063519</v>
      </c>
      <c r="D93" t="s">
        <v>50</v>
      </c>
      <c r="E93">
        <v>610400337</v>
      </c>
      <c r="F93" t="s">
        <v>27</v>
      </c>
      <c r="G93" s="4">
        <v>13536</v>
      </c>
      <c r="H93" s="4">
        <v>270.72000000000003</v>
      </c>
      <c r="I93">
        <v>6219</v>
      </c>
      <c r="J93" t="str">
        <f>_xlfn.XLOOKUP(I93,[1]Planilha1!$C:$C,[1]Planilha1!$B:$B)</f>
        <v>6219 - CD ANHANGUERA</v>
      </c>
      <c r="K93" t="str">
        <f>_xlfn.XLOOKUP(I93,[1]Planilha1!$C:$C,[1]Planilha1!$D:$D)</f>
        <v>43.987.515/0013-73</v>
      </c>
      <c r="L93" t="str">
        <f>_xlfn.XLOOKUP(B93,[2]Projeto!$B:$B,[2]Projeto!$P:$P)</f>
        <v>Paga</v>
      </c>
      <c r="M93">
        <v>701122</v>
      </c>
      <c r="N93" t="s">
        <v>1115</v>
      </c>
      <c r="O93" t="str">
        <f>_xlfn.XLOOKUP(N93,[3]Planilha1!$N:$N,[3]Planilha1!$O:$O)</f>
        <v>Nutri</v>
      </c>
      <c r="P93">
        <v>2026</v>
      </c>
      <c r="Q93" s="2" t="s">
        <v>1149</v>
      </c>
    </row>
    <row r="94" spans="1:17" ht="16.8" x14ac:dyDescent="0.3">
      <c r="A94" t="s">
        <v>1222</v>
      </c>
      <c r="B94">
        <v>4500882552</v>
      </c>
      <c r="C94">
        <v>5063519</v>
      </c>
      <c r="D94" t="s">
        <v>50</v>
      </c>
      <c r="E94">
        <v>600608301</v>
      </c>
      <c r="F94" t="s">
        <v>34</v>
      </c>
      <c r="G94" s="4">
        <v>492</v>
      </c>
      <c r="H94" s="4">
        <v>9.84</v>
      </c>
      <c r="I94">
        <v>6219</v>
      </c>
      <c r="J94" t="str">
        <f>_xlfn.XLOOKUP(I94,[1]Planilha1!$C:$C,[1]Planilha1!$B:$B)</f>
        <v>6219 - CD ANHANGUERA</v>
      </c>
      <c r="K94" t="str">
        <f>_xlfn.XLOOKUP(I94,[1]Planilha1!$C:$C,[1]Planilha1!$D:$D)</f>
        <v>43.987.515/0013-73</v>
      </c>
      <c r="L94" t="str">
        <f>_xlfn.XLOOKUP(B94,[2]Projeto!$B:$B,[2]Projeto!$P:$P)</f>
        <v>Paga</v>
      </c>
      <c r="M94">
        <v>701122</v>
      </c>
      <c r="N94" t="s">
        <v>1115</v>
      </c>
      <c r="O94" t="str">
        <f>_xlfn.XLOOKUP(N94,[3]Planilha1!$N:$N,[3]Planilha1!$O:$O)</f>
        <v>Nutri</v>
      </c>
      <c r="P94">
        <v>2026</v>
      </c>
      <c r="Q94" s="2" t="s">
        <v>1149</v>
      </c>
    </row>
    <row r="95" spans="1:17" ht="16.8" x14ac:dyDescent="0.3">
      <c r="A95" t="s">
        <v>1222</v>
      </c>
      <c r="B95">
        <v>4500882552</v>
      </c>
      <c r="C95">
        <v>5063519</v>
      </c>
      <c r="D95" t="s">
        <v>50</v>
      </c>
      <c r="E95">
        <v>600651301</v>
      </c>
      <c r="F95" t="s">
        <v>30</v>
      </c>
      <c r="G95" s="4">
        <v>6608.96</v>
      </c>
      <c r="H95" s="4">
        <v>132.18</v>
      </c>
      <c r="I95">
        <v>6219</v>
      </c>
      <c r="J95" t="str">
        <f>_xlfn.XLOOKUP(I95,[1]Planilha1!$C:$C,[1]Planilha1!$B:$B)</f>
        <v>6219 - CD ANHANGUERA</v>
      </c>
      <c r="K95" t="str">
        <f>_xlfn.XLOOKUP(I95,[1]Planilha1!$C:$C,[1]Planilha1!$D:$D)</f>
        <v>43.987.515/0013-73</v>
      </c>
      <c r="L95" t="str">
        <f>_xlfn.XLOOKUP(B95,[2]Projeto!$B:$B,[2]Projeto!$P:$P)</f>
        <v>Paga</v>
      </c>
      <c r="M95">
        <v>701122</v>
      </c>
      <c r="N95" t="s">
        <v>1115</v>
      </c>
      <c r="O95" t="str">
        <f>_xlfn.XLOOKUP(N95,[3]Planilha1!$N:$N,[3]Planilha1!$O:$O)</f>
        <v>Nutri</v>
      </c>
      <c r="P95">
        <v>2026</v>
      </c>
      <c r="Q95" s="2" t="s">
        <v>1149</v>
      </c>
    </row>
    <row r="96" spans="1:17" ht="16.8" x14ac:dyDescent="0.3">
      <c r="A96" t="s">
        <v>1222</v>
      </c>
      <c r="B96">
        <v>4500882552</v>
      </c>
      <c r="C96">
        <v>5063519</v>
      </c>
      <c r="D96" t="s">
        <v>50</v>
      </c>
      <c r="E96">
        <v>600139328</v>
      </c>
      <c r="F96" t="s">
        <v>57</v>
      </c>
      <c r="G96" s="4">
        <v>52.8</v>
      </c>
      <c r="H96" s="4">
        <v>1.58</v>
      </c>
      <c r="I96">
        <v>6219</v>
      </c>
      <c r="J96" t="str">
        <f>_xlfn.XLOOKUP(I96,[1]Planilha1!$C:$C,[1]Planilha1!$B:$B)</f>
        <v>6219 - CD ANHANGUERA</v>
      </c>
      <c r="K96" t="str">
        <f>_xlfn.XLOOKUP(I96,[1]Planilha1!$C:$C,[1]Planilha1!$D:$D)</f>
        <v>43.987.515/0013-73</v>
      </c>
      <c r="L96" t="str">
        <f>_xlfn.XLOOKUP(B96,[2]Projeto!$B:$B,[2]Projeto!$P:$P)</f>
        <v>Paga</v>
      </c>
      <c r="M96">
        <v>701122</v>
      </c>
      <c r="N96" t="s">
        <v>1115</v>
      </c>
      <c r="O96" t="str">
        <f>_xlfn.XLOOKUP(N96,[3]Planilha1!$N:$N,[3]Planilha1!$O:$O)</f>
        <v>Nutri</v>
      </c>
      <c r="P96">
        <v>2026</v>
      </c>
      <c r="Q96" s="2" t="s">
        <v>1149</v>
      </c>
    </row>
    <row r="97" spans="1:17" ht="16.8" x14ac:dyDescent="0.3">
      <c r="A97" t="s">
        <v>1222</v>
      </c>
      <c r="B97">
        <v>4500882552</v>
      </c>
      <c r="C97">
        <v>5063519</v>
      </c>
      <c r="D97" t="s">
        <v>50</v>
      </c>
      <c r="E97">
        <v>600185270</v>
      </c>
      <c r="F97" t="s">
        <v>53</v>
      </c>
      <c r="G97" s="4">
        <v>93.6</v>
      </c>
      <c r="H97" s="4">
        <v>1.87</v>
      </c>
      <c r="I97">
        <v>6219</v>
      </c>
      <c r="J97" t="str">
        <f>_xlfn.XLOOKUP(I97,[1]Planilha1!$C:$C,[1]Planilha1!$B:$B)</f>
        <v>6219 - CD ANHANGUERA</v>
      </c>
      <c r="K97" t="str">
        <f>_xlfn.XLOOKUP(I97,[1]Planilha1!$C:$C,[1]Planilha1!$D:$D)</f>
        <v>43.987.515/0013-73</v>
      </c>
      <c r="L97" t="str">
        <f>_xlfn.XLOOKUP(B97,[2]Projeto!$B:$B,[2]Projeto!$P:$P)</f>
        <v>Paga</v>
      </c>
      <c r="M97">
        <v>701122</v>
      </c>
      <c r="N97" t="s">
        <v>1115</v>
      </c>
      <c r="O97" t="str">
        <f>_xlfn.XLOOKUP(N97,[3]Planilha1!$N:$N,[3]Planilha1!$O:$O)</f>
        <v>Nutri</v>
      </c>
      <c r="P97">
        <v>2026</v>
      </c>
      <c r="Q97" s="2" t="s">
        <v>1149</v>
      </c>
    </row>
    <row r="98" spans="1:17" ht="16.8" x14ac:dyDescent="0.3">
      <c r="A98" t="s">
        <v>1222</v>
      </c>
      <c r="B98">
        <v>4500882552</v>
      </c>
      <c r="C98">
        <v>5063519</v>
      </c>
      <c r="D98" t="s">
        <v>50</v>
      </c>
      <c r="E98">
        <v>600189270</v>
      </c>
      <c r="F98" t="s">
        <v>52</v>
      </c>
      <c r="G98" s="4">
        <v>93.6</v>
      </c>
      <c r="H98" s="4">
        <v>1.87</v>
      </c>
      <c r="I98">
        <v>6219</v>
      </c>
      <c r="J98" t="str">
        <f>_xlfn.XLOOKUP(I98,[1]Planilha1!$C:$C,[1]Planilha1!$B:$B)</f>
        <v>6219 - CD ANHANGUERA</v>
      </c>
      <c r="K98" t="str">
        <f>_xlfn.XLOOKUP(I98,[1]Planilha1!$C:$C,[1]Planilha1!$D:$D)</f>
        <v>43.987.515/0013-73</v>
      </c>
      <c r="L98" t="str">
        <f>_xlfn.XLOOKUP(B98,[2]Projeto!$B:$B,[2]Projeto!$P:$P)</f>
        <v>Paga</v>
      </c>
      <c r="M98">
        <v>701122</v>
      </c>
      <c r="N98" t="s">
        <v>1115</v>
      </c>
      <c r="O98" t="str">
        <f>_xlfn.XLOOKUP(N98,[3]Planilha1!$N:$N,[3]Planilha1!$O:$O)</f>
        <v>Nutri</v>
      </c>
      <c r="P98">
        <v>2026</v>
      </c>
      <c r="Q98" s="2" t="s">
        <v>1149</v>
      </c>
    </row>
    <row r="99" spans="1:17" ht="16.8" x14ac:dyDescent="0.3">
      <c r="A99" t="s">
        <v>1222</v>
      </c>
      <c r="B99">
        <v>4500882552</v>
      </c>
      <c r="C99">
        <v>5063519</v>
      </c>
      <c r="D99" t="s">
        <v>50</v>
      </c>
      <c r="E99">
        <v>610209339</v>
      </c>
      <c r="F99" t="s">
        <v>51</v>
      </c>
      <c r="G99" s="4">
        <v>3196.8</v>
      </c>
      <c r="H99" s="4">
        <v>63.94</v>
      </c>
      <c r="I99">
        <v>6219</v>
      </c>
      <c r="J99" t="str">
        <f>_xlfn.XLOOKUP(I99,[1]Planilha1!$C:$C,[1]Planilha1!$B:$B)</f>
        <v>6219 - CD ANHANGUERA</v>
      </c>
      <c r="K99" t="str">
        <f>_xlfn.XLOOKUP(I99,[1]Planilha1!$C:$C,[1]Planilha1!$D:$D)</f>
        <v>43.987.515/0013-73</v>
      </c>
      <c r="L99" t="str">
        <f>_xlfn.XLOOKUP(B99,[2]Projeto!$B:$B,[2]Projeto!$P:$P)</f>
        <v>Paga</v>
      </c>
      <c r="M99">
        <v>701122</v>
      </c>
      <c r="N99" t="s">
        <v>1115</v>
      </c>
      <c r="O99" t="str">
        <f>_xlfn.XLOOKUP(N99,[3]Planilha1!$N:$N,[3]Planilha1!$O:$O)</f>
        <v>Nutri</v>
      </c>
      <c r="P99">
        <v>2026</v>
      </c>
      <c r="Q99" s="2" t="s">
        <v>1149</v>
      </c>
    </row>
    <row r="100" spans="1:17" ht="16.8" x14ac:dyDescent="0.3">
      <c r="A100" t="s">
        <v>1222</v>
      </c>
      <c r="B100">
        <v>4500882552</v>
      </c>
      <c r="C100">
        <v>5175227</v>
      </c>
      <c r="D100" t="s">
        <v>58</v>
      </c>
      <c r="E100">
        <v>610400337</v>
      </c>
      <c r="F100" t="s">
        <v>27</v>
      </c>
      <c r="G100" s="4">
        <v>8467</v>
      </c>
      <c r="H100" s="4">
        <v>169.34</v>
      </c>
      <c r="I100">
        <v>6219</v>
      </c>
      <c r="J100" t="str">
        <f>_xlfn.XLOOKUP(I100,[1]Planilha1!$C:$C,[1]Planilha1!$B:$B)</f>
        <v>6219 - CD ANHANGUERA</v>
      </c>
      <c r="K100" t="str">
        <f>_xlfn.XLOOKUP(I100,[1]Planilha1!$C:$C,[1]Planilha1!$D:$D)</f>
        <v>43.987.515/0013-73</v>
      </c>
      <c r="L100" t="str">
        <f>_xlfn.XLOOKUP(B100,[2]Projeto!$B:$B,[2]Projeto!$P:$P)</f>
        <v>Paga</v>
      </c>
      <c r="M100">
        <v>701122</v>
      </c>
      <c r="N100" t="s">
        <v>1115</v>
      </c>
      <c r="O100" t="str">
        <f>_xlfn.XLOOKUP(N100,[3]Planilha1!$N:$N,[3]Planilha1!$O:$O)</f>
        <v>Nutri</v>
      </c>
      <c r="P100">
        <v>2026</v>
      </c>
      <c r="Q100" s="2" t="s">
        <v>1149</v>
      </c>
    </row>
    <row r="101" spans="1:17" ht="16.8" x14ac:dyDescent="0.3">
      <c r="A101" t="s">
        <v>1222</v>
      </c>
      <c r="B101">
        <v>4500882552</v>
      </c>
      <c r="C101">
        <v>5175227</v>
      </c>
      <c r="D101" t="s">
        <v>58</v>
      </c>
      <c r="E101">
        <v>610400337</v>
      </c>
      <c r="F101" t="s">
        <v>27</v>
      </c>
      <c r="G101" s="4">
        <v>1693.4</v>
      </c>
      <c r="H101" s="4">
        <v>22.58</v>
      </c>
      <c r="I101">
        <v>6219</v>
      </c>
      <c r="J101" t="str">
        <f>_xlfn.XLOOKUP(I101,[1]Planilha1!$C:$C,[1]Planilha1!$B:$B)</f>
        <v>6219 - CD ANHANGUERA</v>
      </c>
      <c r="K101" t="str">
        <f>_xlfn.XLOOKUP(I101,[1]Planilha1!$C:$C,[1]Planilha1!$D:$D)</f>
        <v>43.987.515/0013-73</v>
      </c>
      <c r="L101" t="str">
        <f>_xlfn.XLOOKUP(B101,[2]Projeto!$B:$B,[2]Projeto!$P:$P)</f>
        <v>Paga</v>
      </c>
      <c r="M101">
        <v>701122</v>
      </c>
      <c r="N101" t="s">
        <v>1115</v>
      </c>
      <c r="O101" t="str">
        <f>_xlfn.XLOOKUP(N101,[3]Planilha1!$N:$N,[3]Planilha1!$O:$O)</f>
        <v>Nutri</v>
      </c>
      <c r="P101">
        <v>2026</v>
      </c>
      <c r="Q101" s="2" t="s">
        <v>1149</v>
      </c>
    </row>
    <row r="102" spans="1:17" ht="16.8" x14ac:dyDescent="0.3">
      <c r="A102" t="s">
        <v>1222</v>
      </c>
      <c r="B102">
        <v>4500882552</v>
      </c>
      <c r="C102">
        <v>5175227</v>
      </c>
      <c r="D102" t="s">
        <v>58</v>
      </c>
      <c r="E102">
        <v>610400337</v>
      </c>
      <c r="F102" t="s">
        <v>27</v>
      </c>
      <c r="G102" s="4">
        <v>2540.1</v>
      </c>
      <c r="H102" s="4">
        <v>33.869999999999997</v>
      </c>
      <c r="I102">
        <v>6219</v>
      </c>
      <c r="J102" t="str">
        <f>_xlfn.XLOOKUP(I102,[1]Planilha1!$C:$C,[1]Planilha1!$B:$B)</f>
        <v>6219 - CD ANHANGUERA</v>
      </c>
      <c r="K102" t="str">
        <f>_xlfn.XLOOKUP(I102,[1]Planilha1!$C:$C,[1]Planilha1!$D:$D)</f>
        <v>43.987.515/0013-73</v>
      </c>
      <c r="L102" t="str">
        <f>_xlfn.XLOOKUP(B102,[2]Projeto!$B:$B,[2]Projeto!$P:$P)</f>
        <v>Paga</v>
      </c>
      <c r="M102">
        <v>701122</v>
      </c>
      <c r="N102" t="s">
        <v>1115</v>
      </c>
      <c r="O102" t="str">
        <f>_xlfn.XLOOKUP(N102,[3]Planilha1!$N:$N,[3]Planilha1!$O:$O)</f>
        <v>Nutri</v>
      </c>
      <c r="P102">
        <v>2026</v>
      </c>
      <c r="Q102" s="2" t="s">
        <v>1149</v>
      </c>
    </row>
    <row r="103" spans="1:17" ht="16.8" x14ac:dyDescent="0.3">
      <c r="A103" t="s">
        <v>1222</v>
      </c>
      <c r="B103">
        <v>4500882552</v>
      </c>
      <c r="C103">
        <v>5336831</v>
      </c>
      <c r="D103" t="s">
        <v>59</v>
      </c>
      <c r="E103">
        <v>600352235</v>
      </c>
      <c r="F103" t="s">
        <v>60</v>
      </c>
      <c r="G103" s="4">
        <v>510</v>
      </c>
      <c r="H103" s="4">
        <v>5.0999999999999996</v>
      </c>
      <c r="I103">
        <v>6219</v>
      </c>
      <c r="J103" t="str">
        <f>_xlfn.XLOOKUP(I103,[1]Planilha1!$C:$C,[1]Planilha1!$B:$B)</f>
        <v>6219 - CD ANHANGUERA</v>
      </c>
      <c r="K103" t="str">
        <f>_xlfn.XLOOKUP(I103,[1]Planilha1!$C:$C,[1]Planilha1!$D:$D)</f>
        <v>43.987.515/0013-73</v>
      </c>
      <c r="L103" t="str">
        <f>_xlfn.XLOOKUP(B103,[2]Projeto!$B:$B,[2]Projeto!$P:$P)</f>
        <v>Paga</v>
      </c>
      <c r="M103">
        <v>701122</v>
      </c>
      <c r="N103" t="s">
        <v>1115</v>
      </c>
      <c r="O103" t="str">
        <f>_xlfn.XLOOKUP(N103,[3]Planilha1!$N:$N,[3]Planilha1!$O:$O)</f>
        <v>Nutri</v>
      </c>
      <c r="P103">
        <v>2026</v>
      </c>
      <c r="Q103" s="2" t="s">
        <v>1149</v>
      </c>
    </row>
    <row r="104" spans="1:17" ht="16.8" x14ac:dyDescent="0.3">
      <c r="A104" t="s">
        <v>1222</v>
      </c>
      <c r="B104">
        <v>4500882552</v>
      </c>
      <c r="C104">
        <v>5063519</v>
      </c>
      <c r="D104" t="s">
        <v>50</v>
      </c>
      <c r="E104">
        <v>600125281</v>
      </c>
      <c r="F104" t="s">
        <v>55</v>
      </c>
      <c r="G104" s="4">
        <v>1548</v>
      </c>
      <c r="H104" s="4">
        <v>46.44</v>
      </c>
      <c r="I104">
        <v>6219</v>
      </c>
      <c r="J104" t="str">
        <f>_xlfn.XLOOKUP(I104,[1]Planilha1!$C:$C,[1]Planilha1!$B:$B)</f>
        <v>6219 - CD ANHANGUERA</v>
      </c>
      <c r="K104" t="str">
        <f>_xlfn.XLOOKUP(I104,[1]Planilha1!$C:$C,[1]Planilha1!$D:$D)</f>
        <v>43.987.515/0013-73</v>
      </c>
      <c r="L104" t="str">
        <f>_xlfn.XLOOKUP(B104,[2]Projeto!$B:$B,[2]Projeto!$P:$P)</f>
        <v>Paga</v>
      </c>
      <c r="M104">
        <v>701122</v>
      </c>
      <c r="N104" t="s">
        <v>1115</v>
      </c>
      <c r="O104" t="str">
        <f>_xlfn.XLOOKUP(N104,[3]Planilha1!$N:$N,[3]Planilha1!$O:$O)</f>
        <v>Nutri</v>
      </c>
      <c r="P104">
        <v>2026</v>
      </c>
      <c r="Q104" s="2" t="s">
        <v>1149</v>
      </c>
    </row>
    <row r="105" spans="1:17" ht="16.8" x14ac:dyDescent="0.3">
      <c r="A105" t="s">
        <v>1222</v>
      </c>
      <c r="B105">
        <v>4500882552</v>
      </c>
      <c r="C105">
        <v>5063519</v>
      </c>
      <c r="D105" t="s">
        <v>50</v>
      </c>
      <c r="E105">
        <v>600125281</v>
      </c>
      <c r="F105" t="s">
        <v>55</v>
      </c>
      <c r="G105" s="4">
        <v>-1548</v>
      </c>
      <c r="H105" s="4">
        <v>-46.44</v>
      </c>
      <c r="I105">
        <v>6219</v>
      </c>
      <c r="J105" t="str">
        <f>_xlfn.XLOOKUP(I105,[1]Planilha1!$C:$C,[1]Planilha1!$B:$B)</f>
        <v>6219 - CD ANHANGUERA</v>
      </c>
      <c r="K105" t="str">
        <f>_xlfn.XLOOKUP(I105,[1]Planilha1!$C:$C,[1]Planilha1!$D:$D)</f>
        <v>43.987.515/0013-73</v>
      </c>
      <c r="L105" t="str">
        <f>_xlfn.XLOOKUP(B105,[2]Projeto!$B:$B,[2]Projeto!$P:$P)</f>
        <v>Paga</v>
      </c>
      <c r="M105">
        <v>701122</v>
      </c>
      <c r="N105" t="s">
        <v>1115</v>
      </c>
      <c r="O105" t="str">
        <f>_xlfn.XLOOKUP(N105,[3]Planilha1!$N:$N,[3]Planilha1!$O:$O)</f>
        <v>Nutri</v>
      </c>
      <c r="P105">
        <v>2026</v>
      </c>
      <c r="Q105" s="2" t="s">
        <v>1149</v>
      </c>
    </row>
    <row r="106" spans="1:17" ht="16.8" x14ac:dyDescent="0.3">
      <c r="A106" t="s">
        <v>1222</v>
      </c>
      <c r="B106">
        <v>4500882552</v>
      </c>
      <c r="C106">
        <v>5063519</v>
      </c>
      <c r="D106" t="s">
        <v>50</v>
      </c>
      <c r="E106">
        <v>600125281</v>
      </c>
      <c r="F106" t="s">
        <v>55</v>
      </c>
      <c r="G106" s="4">
        <v>1548</v>
      </c>
      <c r="H106" s="4">
        <v>46.44</v>
      </c>
      <c r="I106">
        <v>6219</v>
      </c>
      <c r="J106" t="str">
        <f>_xlfn.XLOOKUP(I106,[1]Planilha1!$C:$C,[1]Planilha1!$B:$B)</f>
        <v>6219 - CD ANHANGUERA</v>
      </c>
      <c r="K106" t="str">
        <f>_xlfn.XLOOKUP(I106,[1]Planilha1!$C:$C,[1]Planilha1!$D:$D)</f>
        <v>43.987.515/0013-73</v>
      </c>
      <c r="L106" t="str">
        <f>_xlfn.XLOOKUP(B106,[2]Projeto!$B:$B,[2]Projeto!$P:$P)</f>
        <v>Paga</v>
      </c>
      <c r="M106">
        <v>701122</v>
      </c>
      <c r="N106" t="s">
        <v>1115</v>
      </c>
      <c r="O106" t="str">
        <f>_xlfn.XLOOKUP(N106,[3]Planilha1!$N:$N,[3]Planilha1!$O:$O)</f>
        <v>Nutri</v>
      </c>
      <c r="P106">
        <v>2026</v>
      </c>
      <c r="Q106" s="2" t="s">
        <v>1149</v>
      </c>
    </row>
    <row r="107" spans="1:17" ht="16.8" x14ac:dyDescent="0.3">
      <c r="A107" t="s">
        <v>1222</v>
      </c>
      <c r="B107">
        <v>4500882552</v>
      </c>
      <c r="C107">
        <v>5063519</v>
      </c>
      <c r="D107" t="s">
        <v>50</v>
      </c>
      <c r="E107">
        <v>600125281</v>
      </c>
      <c r="F107" t="s">
        <v>55</v>
      </c>
      <c r="G107" s="4">
        <v>-1548</v>
      </c>
      <c r="H107" s="4">
        <v>-46.44</v>
      </c>
      <c r="I107">
        <v>6219</v>
      </c>
      <c r="J107" t="str">
        <f>_xlfn.XLOOKUP(I107,[1]Planilha1!$C:$C,[1]Planilha1!$B:$B)</f>
        <v>6219 - CD ANHANGUERA</v>
      </c>
      <c r="K107" t="str">
        <f>_xlfn.XLOOKUP(I107,[1]Planilha1!$C:$C,[1]Planilha1!$D:$D)</f>
        <v>43.987.515/0013-73</v>
      </c>
      <c r="L107" t="str">
        <f>_xlfn.XLOOKUP(B107,[2]Projeto!$B:$B,[2]Projeto!$P:$P)</f>
        <v>Paga</v>
      </c>
      <c r="M107">
        <v>701122</v>
      </c>
      <c r="N107" t="s">
        <v>1115</v>
      </c>
      <c r="O107" t="str">
        <f>_xlfn.XLOOKUP(N107,[3]Planilha1!$N:$N,[3]Planilha1!$O:$O)</f>
        <v>Nutri</v>
      </c>
      <c r="P107">
        <v>2026</v>
      </c>
      <c r="Q107" s="2" t="s">
        <v>1149</v>
      </c>
    </row>
    <row r="108" spans="1:17" ht="16.8" x14ac:dyDescent="0.3">
      <c r="A108" t="s">
        <v>1222</v>
      </c>
      <c r="B108">
        <v>4500882066</v>
      </c>
      <c r="C108">
        <v>5141420</v>
      </c>
      <c r="D108" t="s">
        <v>33</v>
      </c>
      <c r="E108">
        <v>600651249</v>
      </c>
      <c r="F108" t="s">
        <v>19</v>
      </c>
      <c r="G108" s="4">
        <v>2868</v>
      </c>
      <c r="H108" s="4">
        <v>38.24</v>
      </c>
      <c r="I108">
        <v>6202</v>
      </c>
      <c r="J108" t="str">
        <f>_xlfn.XLOOKUP(I108,[1]Planilha1!$C:$C,[1]Planilha1!$B:$B)</f>
        <v>6202 - CD - Brasilia</v>
      </c>
      <c r="K108" t="str">
        <f>_xlfn.XLOOKUP(I108,[1]Planilha1!$C:$C,[1]Planilha1!$D:$D)</f>
        <v>43.987.515/0005-63</v>
      </c>
      <c r="L108" t="str">
        <f>_xlfn.XLOOKUP(B108,[2]Projeto!$B:$B,[2]Projeto!$P:$P)</f>
        <v>Paga</v>
      </c>
      <c r="M108">
        <v>136420</v>
      </c>
      <c r="N108" t="s">
        <v>1116</v>
      </c>
      <c r="O108" t="str">
        <f>_xlfn.XLOOKUP(N108,[3]Planilha1!$N:$N,[3]Planilha1!$O:$O)</f>
        <v>Cláudio Jorge</v>
      </c>
      <c r="P108">
        <v>2026</v>
      </c>
      <c r="Q108" s="2" t="s">
        <v>1149</v>
      </c>
    </row>
    <row r="109" spans="1:17" ht="16.8" x14ac:dyDescent="0.3">
      <c r="A109" t="s">
        <v>1222</v>
      </c>
      <c r="B109">
        <v>4500882066</v>
      </c>
      <c r="C109">
        <v>5141420</v>
      </c>
      <c r="D109" t="s">
        <v>33</v>
      </c>
      <c r="E109">
        <v>600608249</v>
      </c>
      <c r="F109" t="s">
        <v>29</v>
      </c>
      <c r="G109" s="4">
        <v>6870</v>
      </c>
      <c r="H109" s="4">
        <v>91.59</v>
      </c>
      <c r="I109">
        <v>6202</v>
      </c>
      <c r="J109" t="str">
        <f>_xlfn.XLOOKUP(I109,[1]Planilha1!$C:$C,[1]Planilha1!$B:$B)</f>
        <v>6202 - CD - Brasilia</v>
      </c>
      <c r="K109" t="str">
        <f>_xlfn.XLOOKUP(I109,[1]Planilha1!$C:$C,[1]Planilha1!$D:$D)</f>
        <v>43.987.515/0005-63</v>
      </c>
      <c r="L109" t="str">
        <f>_xlfn.XLOOKUP(B109,[2]Projeto!$B:$B,[2]Projeto!$P:$P)</f>
        <v>Paga</v>
      </c>
      <c r="M109">
        <v>136420</v>
      </c>
      <c r="N109" t="s">
        <v>1116</v>
      </c>
      <c r="O109" t="str">
        <f>_xlfn.XLOOKUP(N109,[3]Planilha1!$N:$N,[3]Planilha1!$O:$O)</f>
        <v>Cláudio Jorge</v>
      </c>
      <c r="P109">
        <v>2026</v>
      </c>
      <c r="Q109" s="2" t="s">
        <v>1149</v>
      </c>
    </row>
    <row r="110" spans="1:17" ht="16.8" x14ac:dyDescent="0.3">
      <c r="A110" t="s">
        <v>1222</v>
      </c>
      <c r="B110">
        <v>4500882066</v>
      </c>
      <c r="C110">
        <v>5141420</v>
      </c>
      <c r="D110" t="s">
        <v>33</v>
      </c>
      <c r="E110">
        <v>600651302</v>
      </c>
      <c r="F110" t="s">
        <v>39</v>
      </c>
      <c r="G110" s="4">
        <v>127827.7</v>
      </c>
      <c r="H110" s="4">
        <v>1704.2</v>
      </c>
      <c r="I110">
        <v>6202</v>
      </c>
      <c r="J110" t="str">
        <f>_xlfn.XLOOKUP(I110,[1]Planilha1!$C:$C,[1]Planilha1!$B:$B)</f>
        <v>6202 - CD - Brasilia</v>
      </c>
      <c r="K110" t="str">
        <f>_xlfn.XLOOKUP(I110,[1]Planilha1!$C:$C,[1]Planilha1!$D:$D)</f>
        <v>43.987.515/0005-63</v>
      </c>
      <c r="L110" t="str">
        <f>_xlfn.XLOOKUP(B110,[2]Projeto!$B:$B,[2]Projeto!$P:$P)</f>
        <v>Paga</v>
      </c>
      <c r="M110">
        <v>136420</v>
      </c>
      <c r="N110" t="s">
        <v>1116</v>
      </c>
      <c r="O110" t="str">
        <f>_xlfn.XLOOKUP(N110,[3]Planilha1!$N:$N,[3]Planilha1!$O:$O)</f>
        <v>Cláudio Jorge</v>
      </c>
      <c r="P110">
        <v>2026</v>
      </c>
      <c r="Q110" s="2" t="s">
        <v>1149</v>
      </c>
    </row>
    <row r="111" spans="1:17" ht="16.8" x14ac:dyDescent="0.3">
      <c r="A111" t="s">
        <v>1222</v>
      </c>
      <c r="B111">
        <v>4500882066</v>
      </c>
      <c r="C111">
        <v>5141420</v>
      </c>
      <c r="D111" t="s">
        <v>33</v>
      </c>
      <c r="E111">
        <v>600665313</v>
      </c>
      <c r="F111" t="s">
        <v>20</v>
      </c>
      <c r="G111" s="4">
        <v>9126</v>
      </c>
      <c r="H111" s="4">
        <v>121.66</v>
      </c>
      <c r="I111">
        <v>6202</v>
      </c>
      <c r="J111" t="str">
        <f>_xlfn.XLOOKUP(I111,[1]Planilha1!$C:$C,[1]Planilha1!$B:$B)</f>
        <v>6202 - CD - Brasilia</v>
      </c>
      <c r="K111" t="str">
        <f>_xlfn.XLOOKUP(I111,[1]Planilha1!$C:$C,[1]Planilha1!$D:$D)</f>
        <v>43.987.515/0005-63</v>
      </c>
      <c r="L111" t="str">
        <f>_xlfn.XLOOKUP(B111,[2]Projeto!$B:$B,[2]Projeto!$P:$P)</f>
        <v>Paga</v>
      </c>
      <c r="M111">
        <v>136420</v>
      </c>
      <c r="N111" t="s">
        <v>1116</v>
      </c>
      <c r="O111" t="str">
        <f>_xlfn.XLOOKUP(N111,[3]Planilha1!$N:$N,[3]Planilha1!$O:$O)</f>
        <v>Cláudio Jorge</v>
      </c>
      <c r="P111">
        <v>2026</v>
      </c>
      <c r="Q111" s="2" t="s">
        <v>1149</v>
      </c>
    </row>
    <row r="112" spans="1:17" ht="16.8" x14ac:dyDescent="0.3">
      <c r="A112" t="s">
        <v>1222</v>
      </c>
      <c r="B112">
        <v>4500881924</v>
      </c>
      <c r="C112">
        <v>5348324</v>
      </c>
      <c r="D112" t="s">
        <v>61</v>
      </c>
      <c r="E112">
        <v>600665313</v>
      </c>
      <c r="F112" t="s">
        <v>20</v>
      </c>
      <c r="G112" s="4">
        <v>49786.2</v>
      </c>
      <c r="H112" s="4">
        <v>497.86</v>
      </c>
      <c r="I112">
        <v>6205</v>
      </c>
      <c r="J112" t="str">
        <f>_xlfn.XLOOKUP(I112,[1]Planilha1!$C:$C,[1]Planilha1!$B:$B)</f>
        <v>6205 - CD - Simões Filho</v>
      </c>
      <c r="K112" t="str">
        <f>_xlfn.XLOOKUP(I112,[1]Planilha1!$C:$C,[1]Planilha1!$D:$D)</f>
        <v>43.987.515/0002-10</v>
      </c>
      <c r="L112" t="str">
        <f>_xlfn.XLOOKUP(B112,[2]Projeto!$B:$B,[2]Projeto!$P:$P)</f>
        <v>Paga</v>
      </c>
      <c r="M112">
        <v>136420</v>
      </c>
      <c r="N112" t="s">
        <v>1117</v>
      </c>
      <c r="O112" t="str">
        <f>_xlfn.XLOOKUP(N112,[3]Planilha1!$N:$N,[3]Planilha1!$O:$O)</f>
        <v>Cláudio Jorge</v>
      </c>
      <c r="P112">
        <v>2026</v>
      </c>
      <c r="Q112" s="2" t="s">
        <v>1149</v>
      </c>
    </row>
    <row r="113" spans="1:17" ht="16.8" x14ac:dyDescent="0.3">
      <c r="A113" t="s">
        <v>1222</v>
      </c>
      <c r="B113">
        <v>4500881924</v>
      </c>
      <c r="C113">
        <v>5348324</v>
      </c>
      <c r="D113" t="s">
        <v>61</v>
      </c>
      <c r="E113">
        <v>600666313</v>
      </c>
      <c r="F113" t="s">
        <v>21</v>
      </c>
      <c r="G113" s="4">
        <v>10540.8</v>
      </c>
      <c r="H113" s="4">
        <v>105.41</v>
      </c>
      <c r="I113">
        <v>6205</v>
      </c>
      <c r="J113" t="str">
        <f>_xlfn.XLOOKUP(I113,[1]Planilha1!$C:$C,[1]Planilha1!$B:$B)</f>
        <v>6205 - CD - Simões Filho</v>
      </c>
      <c r="K113" t="str">
        <f>_xlfn.XLOOKUP(I113,[1]Planilha1!$C:$C,[1]Planilha1!$D:$D)</f>
        <v>43.987.515/0002-10</v>
      </c>
      <c r="L113" t="str">
        <f>_xlfn.XLOOKUP(B113,[2]Projeto!$B:$B,[2]Projeto!$P:$P)</f>
        <v>Paga</v>
      </c>
      <c r="M113">
        <v>136420</v>
      </c>
      <c r="N113" t="s">
        <v>1117</v>
      </c>
      <c r="O113" t="str">
        <f>_xlfn.XLOOKUP(N113,[3]Planilha1!$N:$N,[3]Planilha1!$O:$O)</f>
        <v>Cláudio Jorge</v>
      </c>
      <c r="P113">
        <v>2026</v>
      </c>
      <c r="Q113" s="2" t="s">
        <v>1149</v>
      </c>
    </row>
    <row r="114" spans="1:17" ht="16.8" x14ac:dyDescent="0.3">
      <c r="A114" t="s">
        <v>1222</v>
      </c>
      <c r="B114">
        <v>4500881924</v>
      </c>
      <c r="C114">
        <v>5348324</v>
      </c>
      <c r="D114" t="s">
        <v>61</v>
      </c>
      <c r="E114">
        <v>600606273</v>
      </c>
      <c r="F114" t="s">
        <v>38</v>
      </c>
      <c r="G114" s="4">
        <v>10935</v>
      </c>
      <c r="H114" s="4">
        <v>109.35</v>
      </c>
      <c r="I114">
        <v>6205</v>
      </c>
      <c r="J114" t="str">
        <f>_xlfn.XLOOKUP(I114,[1]Planilha1!$C:$C,[1]Planilha1!$B:$B)</f>
        <v>6205 - CD - Simões Filho</v>
      </c>
      <c r="K114" t="str">
        <f>_xlfn.XLOOKUP(I114,[1]Planilha1!$C:$C,[1]Planilha1!$D:$D)</f>
        <v>43.987.515/0002-10</v>
      </c>
      <c r="L114" t="str">
        <f>_xlfn.XLOOKUP(B114,[2]Projeto!$B:$B,[2]Projeto!$P:$P)</f>
        <v>Paga</v>
      </c>
      <c r="M114">
        <v>136420</v>
      </c>
      <c r="N114" t="s">
        <v>1117</v>
      </c>
      <c r="O114" t="str">
        <f>_xlfn.XLOOKUP(N114,[3]Planilha1!$N:$N,[3]Planilha1!$O:$O)</f>
        <v>Cláudio Jorge</v>
      </c>
      <c r="P114">
        <v>2026</v>
      </c>
      <c r="Q114" s="2" t="s">
        <v>1149</v>
      </c>
    </row>
    <row r="115" spans="1:17" ht="16.8" x14ac:dyDescent="0.3">
      <c r="A115" t="s">
        <v>1222</v>
      </c>
      <c r="B115">
        <v>4500881924</v>
      </c>
      <c r="C115">
        <v>5348324</v>
      </c>
      <c r="D115" t="s">
        <v>61</v>
      </c>
      <c r="E115">
        <v>600651301</v>
      </c>
      <c r="F115" t="s">
        <v>30</v>
      </c>
      <c r="G115" s="4">
        <v>11375</v>
      </c>
      <c r="H115" s="4">
        <v>113.75</v>
      </c>
      <c r="I115">
        <v>6205</v>
      </c>
      <c r="J115" t="str">
        <f>_xlfn.XLOOKUP(I115,[1]Planilha1!$C:$C,[1]Planilha1!$B:$B)</f>
        <v>6205 - CD - Simões Filho</v>
      </c>
      <c r="K115" t="str">
        <f>_xlfn.XLOOKUP(I115,[1]Planilha1!$C:$C,[1]Planilha1!$D:$D)</f>
        <v>43.987.515/0002-10</v>
      </c>
      <c r="L115" t="str">
        <f>_xlfn.XLOOKUP(B115,[2]Projeto!$B:$B,[2]Projeto!$P:$P)</f>
        <v>Paga</v>
      </c>
      <c r="M115">
        <v>136420</v>
      </c>
      <c r="N115" t="s">
        <v>1117</v>
      </c>
      <c r="O115" t="str">
        <f>_xlfn.XLOOKUP(N115,[3]Planilha1!$N:$N,[3]Planilha1!$O:$O)</f>
        <v>Cláudio Jorge</v>
      </c>
      <c r="P115">
        <v>2026</v>
      </c>
      <c r="Q115" s="2" t="s">
        <v>1149</v>
      </c>
    </row>
    <row r="116" spans="1:17" ht="16.8" x14ac:dyDescent="0.3">
      <c r="A116" t="s">
        <v>1222</v>
      </c>
      <c r="B116">
        <v>4500881924</v>
      </c>
      <c r="C116">
        <v>5348324</v>
      </c>
      <c r="D116" t="s">
        <v>61</v>
      </c>
      <c r="E116">
        <v>600651249</v>
      </c>
      <c r="F116" t="s">
        <v>19</v>
      </c>
      <c r="G116" s="4">
        <v>12798</v>
      </c>
      <c r="H116" s="4">
        <v>127.98</v>
      </c>
      <c r="I116">
        <v>6205</v>
      </c>
      <c r="J116" t="str">
        <f>_xlfn.XLOOKUP(I116,[1]Planilha1!$C:$C,[1]Planilha1!$B:$B)</f>
        <v>6205 - CD - Simões Filho</v>
      </c>
      <c r="K116" t="str">
        <f>_xlfn.XLOOKUP(I116,[1]Planilha1!$C:$C,[1]Planilha1!$D:$D)</f>
        <v>43.987.515/0002-10</v>
      </c>
      <c r="L116" t="str">
        <f>_xlfn.XLOOKUP(B116,[2]Projeto!$B:$B,[2]Projeto!$P:$P)</f>
        <v>Paga</v>
      </c>
      <c r="M116">
        <v>136420</v>
      </c>
      <c r="N116" t="s">
        <v>1117</v>
      </c>
      <c r="O116" t="str">
        <f>_xlfn.XLOOKUP(N116,[3]Planilha1!$N:$N,[3]Planilha1!$O:$O)</f>
        <v>Cláudio Jorge</v>
      </c>
      <c r="P116">
        <v>2026</v>
      </c>
      <c r="Q116" s="2" t="s">
        <v>1149</v>
      </c>
    </row>
    <row r="117" spans="1:17" ht="16.8" x14ac:dyDescent="0.3">
      <c r="A117" t="s">
        <v>1222</v>
      </c>
      <c r="B117">
        <v>4500881924</v>
      </c>
      <c r="C117">
        <v>5348324</v>
      </c>
      <c r="D117" t="s">
        <v>61</v>
      </c>
      <c r="E117">
        <v>600666313</v>
      </c>
      <c r="F117" t="s">
        <v>21</v>
      </c>
      <c r="G117" s="4">
        <v>1903.2</v>
      </c>
      <c r="H117" s="4">
        <v>19.03</v>
      </c>
      <c r="I117">
        <v>6205</v>
      </c>
      <c r="J117" t="str">
        <f>_xlfn.XLOOKUP(I117,[1]Planilha1!$C:$C,[1]Planilha1!$B:$B)</f>
        <v>6205 - CD - Simões Filho</v>
      </c>
      <c r="K117" t="str">
        <f>_xlfn.XLOOKUP(I117,[1]Planilha1!$C:$C,[1]Planilha1!$D:$D)</f>
        <v>43.987.515/0002-10</v>
      </c>
      <c r="L117" t="str">
        <f>_xlfn.XLOOKUP(B117,[2]Projeto!$B:$B,[2]Projeto!$P:$P)</f>
        <v>Paga</v>
      </c>
      <c r="M117">
        <v>136420</v>
      </c>
      <c r="N117" t="s">
        <v>1117</v>
      </c>
      <c r="O117" t="str">
        <f>_xlfn.XLOOKUP(N117,[3]Planilha1!$N:$N,[3]Planilha1!$O:$O)</f>
        <v>Cláudio Jorge</v>
      </c>
      <c r="P117">
        <v>2026</v>
      </c>
      <c r="Q117" s="2" t="s">
        <v>1149</v>
      </c>
    </row>
    <row r="118" spans="1:17" ht="16.8" x14ac:dyDescent="0.3">
      <c r="A118" t="s">
        <v>1222</v>
      </c>
      <c r="B118">
        <v>4500881924</v>
      </c>
      <c r="C118">
        <v>5348324</v>
      </c>
      <c r="D118" t="s">
        <v>61</v>
      </c>
      <c r="E118">
        <v>610400337</v>
      </c>
      <c r="F118" t="s">
        <v>27</v>
      </c>
      <c r="G118" s="4">
        <v>12446.49</v>
      </c>
      <c r="H118" s="4">
        <v>155.58000000000001</v>
      </c>
      <c r="I118">
        <v>6205</v>
      </c>
      <c r="J118" t="str">
        <f>_xlfn.XLOOKUP(I118,[1]Planilha1!$C:$C,[1]Planilha1!$B:$B)</f>
        <v>6205 - CD - Simões Filho</v>
      </c>
      <c r="K118" t="str">
        <f>_xlfn.XLOOKUP(I118,[1]Planilha1!$C:$C,[1]Planilha1!$D:$D)</f>
        <v>43.987.515/0002-10</v>
      </c>
      <c r="L118" t="str">
        <f>_xlfn.XLOOKUP(B118,[2]Projeto!$B:$B,[2]Projeto!$P:$P)</f>
        <v>Paga</v>
      </c>
      <c r="M118">
        <v>136420</v>
      </c>
      <c r="N118" t="s">
        <v>1117</v>
      </c>
      <c r="O118" t="str">
        <f>_xlfn.XLOOKUP(N118,[3]Planilha1!$N:$N,[3]Planilha1!$O:$O)</f>
        <v>Cláudio Jorge</v>
      </c>
      <c r="P118">
        <v>2026</v>
      </c>
      <c r="Q118" s="2" t="s">
        <v>1149</v>
      </c>
    </row>
    <row r="119" spans="1:17" ht="16.8" x14ac:dyDescent="0.3">
      <c r="A119" t="s">
        <v>1222</v>
      </c>
      <c r="B119">
        <v>4500881924</v>
      </c>
      <c r="C119">
        <v>5348324</v>
      </c>
      <c r="D119" t="s">
        <v>61</v>
      </c>
      <c r="E119">
        <v>610401337</v>
      </c>
      <c r="F119" t="s">
        <v>56</v>
      </c>
      <c r="G119" s="4">
        <v>3556.14</v>
      </c>
      <c r="H119" s="4">
        <v>44.45</v>
      </c>
      <c r="I119">
        <v>6205</v>
      </c>
      <c r="J119" t="str">
        <f>_xlfn.XLOOKUP(I119,[1]Planilha1!$C:$C,[1]Planilha1!$B:$B)</f>
        <v>6205 - CD - Simões Filho</v>
      </c>
      <c r="K119" t="str">
        <f>_xlfn.XLOOKUP(I119,[1]Planilha1!$C:$C,[1]Planilha1!$D:$D)</f>
        <v>43.987.515/0002-10</v>
      </c>
      <c r="L119" t="str">
        <f>_xlfn.XLOOKUP(B119,[2]Projeto!$B:$B,[2]Projeto!$P:$P)</f>
        <v>Paga</v>
      </c>
      <c r="M119">
        <v>136420</v>
      </c>
      <c r="N119" t="s">
        <v>1117</v>
      </c>
      <c r="O119" t="str">
        <f>_xlfn.XLOOKUP(N119,[3]Planilha1!$N:$N,[3]Planilha1!$O:$O)</f>
        <v>Cláudio Jorge</v>
      </c>
      <c r="P119">
        <v>2026</v>
      </c>
      <c r="Q119" s="2" t="s">
        <v>1149</v>
      </c>
    </row>
    <row r="120" spans="1:17" ht="16.8" x14ac:dyDescent="0.3">
      <c r="A120" t="s">
        <v>1222</v>
      </c>
      <c r="B120">
        <v>4500882066</v>
      </c>
      <c r="C120">
        <v>5223419</v>
      </c>
      <c r="D120" t="s">
        <v>62</v>
      </c>
      <c r="E120">
        <v>600666313</v>
      </c>
      <c r="F120" t="s">
        <v>21</v>
      </c>
      <c r="G120" s="4">
        <v>12790.8</v>
      </c>
      <c r="H120" s="4">
        <v>255.82</v>
      </c>
      <c r="I120">
        <v>6202</v>
      </c>
      <c r="J120" t="str">
        <f>_xlfn.XLOOKUP(I120,[1]Planilha1!$C:$C,[1]Planilha1!$B:$B)</f>
        <v>6202 - CD - Brasilia</v>
      </c>
      <c r="K120" t="str">
        <f>_xlfn.XLOOKUP(I120,[1]Planilha1!$C:$C,[1]Planilha1!$D:$D)</f>
        <v>43.987.515/0005-63</v>
      </c>
      <c r="L120" t="str">
        <f>_xlfn.XLOOKUP(B120,[2]Projeto!$B:$B,[2]Projeto!$P:$P)</f>
        <v>Paga</v>
      </c>
      <c r="M120">
        <v>136420</v>
      </c>
      <c r="N120" t="s">
        <v>1116</v>
      </c>
      <c r="O120" t="str">
        <f>_xlfn.XLOOKUP(N120,[3]Planilha1!$N:$N,[3]Planilha1!$O:$O)</f>
        <v>Cláudio Jorge</v>
      </c>
      <c r="P120">
        <v>2026</v>
      </c>
      <c r="Q120" s="2" t="s">
        <v>1149</v>
      </c>
    </row>
    <row r="121" spans="1:17" ht="16.8" x14ac:dyDescent="0.3">
      <c r="A121" t="s">
        <v>1222</v>
      </c>
      <c r="B121">
        <v>4500882066</v>
      </c>
      <c r="C121">
        <v>5223419</v>
      </c>
      <c r="D121" t="s">
        <v>62</v>
      </c>
      <c r="E121">
        <v>600665313</v>
      </c>
      <c r="F121" t="s">
        <v>20</v>
      </c>
      <c r="G121" s="4">
        <v>16003.8</v>
      </c>
      <c r="H121" s="4">
        <v>320.08</v>
      </c>
      <c r="I121">
        <v>6202</v>
      </c>
      <c r="J121" t="str">
        <f>_xlfn.XLOOKUP(I121,[1]Planilha1!$C:$C,[1]Planilha1!$B:$B)</f>
        <v>6202 - CD - Brasilia</v>
      </c>
      <c r="K121" t="str">
        <f>_xlfn.XLOOKUP(I121,[1]Planilha1!$C:$C,[1]Planilha1!$D:$D)</f>
        <v>43.987.515/0005-63</v>
      </c>
      <c r="L121" t="str">
        <f>_xlfn.XLOOKUP(B121,[2]Projeto!$B:$B,[2]Projeto!$P:$P)</f>
        <v>Paga</v>
      </c>
      <c r="M121">
        <v>136420</v>
      </c>
      <c r="N121" t="s">
        <v>1116</v>
      </c>
      <c r="O121" t="str">
        <f>_xlfn.XLOOKUP(N121,[3]Planilha1!$N:$N,[3]Planilha1!$O:$O)</f>
        <v>Cláudio Jorge</v>
      </c>
      <c r="P121">
        <v>2026</v>
      </c>
      <c r="Q121" s="2" t="s">
        <v>1149</v>
      </c>
    </row>
    <row r="122" spans="1:17" ht="16.8" x14ac:dyDescent="0.3">
      <c r="A122" t="s">
        <v>1222</v>
      </c>
      <c r="B122">
        <v>4500882066</v>
      </c>
      <c r="C122">
        <v>5223419</v>
      </c>
      <c r="D122" t="s">
        <v>62</v>
      </c>
      <c r="E122">
        <v>600665023</v>
      </c>
      <c r="F122" t="s">
        <v>63</v>
      </c>
      <c r="G122" s="4">
        <v>5669.73</v>
      </c>
      <c r="H122" s="4">
        <v>113.39</v>
      </c>
      <c r="I122">
        <v>6202</v>
      </c>
      <c r="J122" t="str">
        <f>_xlfn.XLOOKUP(I122,[1]Planilha1!$C:$C,[1]Planilha1!$B:$B)</f>
        <v>6202 - CD - Brasilia</v>
      </c>
      <c r="K122" t="str">
        <f>_xlfn.XLOOKUP(I122,[1]Planilha1!$C:$C,[1]Planilha1!$D:$D)</f>
        <v>43.987.515/0005-63</v>
      </c>
      <c r="L122" t="str">
        <f>_xlfn.XLOOKUP(B122,[2]Projeto!$B:$B,[2]Projeto!$P:$P)</f>
        <v>Paga</v>
      </c>
      <c r="M122">
        <v>136420</v>
      </c>
      <c r="N122" t="s">
        <v>1116</v>
      </c>
      <c r="O122" t="str">
        <f>_xlfn.XLOOKUP(N122,[3]Planilha1!$N:$N,[3]Planilha1!$O:$O)</f>
        <v>Cláudio Jorge</v>
      </c>
      <c r="P122">
        <v>2026</v>
      </c>
      <c r="Q122" s="2" t="s">
        <v>1149</v>
      </c>
    </row>
    <row r="123" spans="1:17" ht="16.8" x14ac:dyDescent="0.3">
      <c r="A123" t="s">
        <v>1222</v>
      </c>
      <c r="B123">
        <v>4500882066</v>
      </c>
      <c r="C123">
        <v>5223419</v>
      </c>
      <c r="D123" t="s">
        <v>62</v>
      </c>
      <c r="E123">
        <v>600608301</v>
      </c>
      <c r="F123" t="s">
        <v>34</v>
      </c>
      <c r="G123" s="4">
        <v>2833.44</v>
      </c>
      <c r="H123" s="4">
        <v>56.67</v>
      </c>
      <c r="I123">
        <v>6202</v>
      </c>
      <c r="J123" t="str">
        <f>_xlfn.XLOOKUP(I123,[1]Planilha1!$C:$C,[1]Planilha1!$B:$B)</f>
        <v>6202 - CD - Brasilia</v>
      </c>
      <c r="K123" t="str">
        <f>_xlfn.XLOOKUP(I123,[1]Planilha1!$C:$C,[1]Planilha1!$D:$D)</f>
        <v>43.987.515/0005-63</v>
      </c>
      <c r="L123" t="str">
        <f>_xlfn.XLOOKUP(B123,[2]Projeto!$B:$B,[2]Projeto!$P:$P)</f>
        <v>Paga</v>
      </c>
      <c r="M123">
        <v>136420</v>
      </c>
      <c r="N123" t="s">
        <v>1116</v>
      </c>
      <c r="O123" t="str">
        <f>_xlfn.XLOOKUP(N123,[3]Planilha1!$N:$N,[3]Planilha1!$O:$O)</f>
        <v>Cláudio Jorge</v>
      </c>
      <c r="P123">
        <v>2026</v>
      </c>
      <c r="Q123" s="2" t="s">
        <v>1149</v>
      </c>
    </row>
    <row r="124" spans="1:17" ht="16.8" x14ac:dyDescent="0.3">
      <c r="A124" t="s">
        <v>1222</v>
      </c>
      <c r="B124">
        <v>4500882066</v>
      </c>
      <c r="C124">
        <v>5223419</v>
      </c>
      <c r="D124" t="s">
        <v>62</v>
      </c>
      <c r="E124">
        <v>600651058</v>
      </c>
      <c r="F124" t="s">
        <v>64</v>
      </c>
      <c r="G124" s="4">
        <v>2181.6</v>
      </c>
      <c r="H124" s="4">
        <v>43.63</v>
      </c>
      <c r="I124">
        <v>6202</v>
      </c>
      <c r="J124" t="str">
        <f>_xlfn.XLOOKUP(I124,[1]Planilha1!$C:$C,[1]Planilha1!$B:$B)</f>
        <v>6202 - CD - Brasilia</v>
      </c>
      <c r="K124" t="str">
        <f>_xlfn.XLOOKUP(I124,[1]Planilha1!$C:$C,[1]Planilha1!$D:$D)</f>
        <v>43.987.515/0005-63</v>
      </c>
      <c r="L124" t="str">
        <f>_xlfn.XLOOKUP(B124,[2]Projeto!$B:$B,[2]Projeto!$P:$P)</f>
        <v>Paga</v>
      </c>
      <c r="M124">
        <v>136420</v>
      </c>
      <c r="N124" t="s">
        <v>1116</v>
      </c>
      <c r="O124" t="str">
        <f>_xlfn.XLOOKUP(N124,[3]Planilha1!$N:$N,[3]Planilha1!$O:$O)</f>
        <v>Cláudio Jorge</v>
      </c>
      <c r="P124">
        <v>2026</v>
      </c>
      <c r="Q124" s="2" t="s">
        <v>1149</v>
      </c>
    </row>
    <row r="125" spans="1:17" ht="16.8" x14ac:dyDescent="0.3">
      <c r="A125" t="s">
        <v>1222</v>
      </c>
      <c r="B125">
        <v>4500882066</v>
      </c>
      <c r="C125">
        <v>5223419</v>
      </c>
      <c r="D125" t="s">
        <v>62</v>
      </c>
      <c r="E125">
        <v>600675313</v>
      </c>
      <c r="F125" t="s">
        <v>24</v>
      </c>
      <c r="G125" s="4">
        <v>1821.6</v>
      </c>
      <c r="H125" s="4">
        <v>36.43</v>
      </c>
      <c r="I125">
        <v>6202</v>
      </c>
      <c r="J125" t="str">
        <f>_xlfn.XLOOKUP(I125,[1]Planilha1!$C:$C,[1]Planilha1!$B:$B)</f>
        <v>6202 - CD - Brasilia</v>
      </c>
      <c r="K125" t="str">
        <f>_xlfn.XLOOKUP(I125,[1]Planilha1!$C:$C,[1]Planilha1!$D:$D)</f>
        <v>43.987.515/0005-63</v>
      </c>
      <c r="L125" t="str">
        <f>_xlfn.XLOOKUP(B125,[2]Projeto!$B:$B,[2]Projeto!$P:$P)</f>
        <v>Paga</v>
      </c>
      <c r="M125">
        <v>136420</v>
      </c>
      <c r="N125" t="s">
        <v>1116</v>
      </c>
      <c r="O125" t="str">
        <f>_xlfn.XLOOKUP(N125,[3]Planilha1!$N:$N,[3]Planilha1!$O:$O)</f>
        <v>Cláudio Jorge</v>
      </c>
      <c r="P125">
        <v>2026</v>
      </c>
      <c r="Q125" s="2" t="s">
        <v>1149</v>
      </c>
    </row>
    <row r="126" spans="1:17" ht="16.8" x14ac:dyDescent="0.3">
      <c r="A126" t="s">
        <v>1222</v>
      </c>
      <c r="B126">
        <v>4500882066</v>
      </c>
      <c r="C126">
        <v>5223419</v>
      </c>
      <c r="D126" t="s">
        <v>62</v>
      </c>
      <c r="E126">
        <v>600301171</v>
      </c>
      <c r="F126" t="s">
        <v>42</v>
      </c>
      <c r="G126" s="4">
        <v>1165.5999999999999</v>
      </c>
      <c r="H126" s="4">
        <v>23.31</v>
      </c>
      <c r="I126">
        <v>6202</v>
      </c>
      <c r="J126" t="str">
        <f>_xlfn.XLOOKUP(I126,[1]Planilha1!$C:$C,[1]Planilha1!$B:$B)</f>
        <v>6202 - CD - Brasilia</v>
      </c>
      <c r="K126" t="str">
        <f>_xlfn.XLOOKUP(I126,[1]Planilha1!$C:$C,[1]Planilha1!$D:$D)</f>
        <v>43.987.515/0005-63</v>
      </c>
      <c r="L126" t="str">
        <f>_xlfn.XLOOKUP(B126,[2]Projeto!$B:$B,[2]Projeto!$P:$P)</f>
        <v>Paga</v>
      </c>
      <c r="M126">
        <v>136420</v>
      </c>
      <c r="N126" t="s">
        <v>1116</v>
      </c>
      <c r="O126" t="str">
        <f>_xlfn.XLOOKUP(N126,[3]Planilha1!$N:$N,[3]Planilha1!$O:$O)</f>
        <v>Cláudio Jorge</v>
      </c>
      <c r="P126">
        <v>2026</v>
      </c>
      <c r="Q126" s="2" t="s">
        <v>1149</v>
      </c>
    </row>
    <row r="127" spans="1:17" ht="16.8" x14ac:dyDescent="0.3">
      <c r="A127" t="s">
        <v>1222</v>
      </c>
      <c r="B127">
        <v>4500882066</v>
      </c>
      <c r="C127">
        <v>5223419</v>
      </c>
      <c r="D127" t="s">
        <v>62</v>
      </c>
      <c r="E127">
        <v>610400337</v>
      </c>
      <c r="F127" t="s">
        <v>27</v>
      </c>
      <c r="G127" s="4">
        <v>88.47</v>
      </c>
      <c r="H127" s="4">
        <v>2.21</v>
      </c>
      <c r="I127">
        <v>6202</v>
      </c>
      <c r="J127" t="str">
        <f>_xlfn.XLOOKUP(I127,[1]Planilha1!$C:$C,[1]Planilha1!$B:$B)</f>
        <v>6202 - CD - Brasilia</v>
      </c>
      <c r="K127" t="str">
        <f>_xlfn.XLOOKUP(I127,[1]Planilha1!$C:$C,[1]Planilha1!$D:$D)</f>
        <v>43.987.515/0005-63</v>
      </c>
      <c r="L127" t="str">
        <f>_xlfn.XLOOKUP(B127,[2]Projeto!$B:$B,[2]Projeto!$P:$P)</f>
        <v>Paga</v>
      </c>
      <c r="M127">
        <v>136420</v>
      </c>
      <c r="N127" t="s">
        <v>1116</v>
      </c>
      <c r="O127" t="str">
        <f>_xlfn.XLOOKUP(N127,[3]Planilha1!$N:$N,[3]Planilha1!$O:$O)</f>
        <v>Cláudio Jorge</v>
      </c>
      <c r="P127">
        <v>2026</v>
      </c>
      <c r="Q127" s="2" t="s">
        <v>1149</v>
      </c>
    </row>
    <row r="128" spans="1:17" ht="16.8" x14ac:dyDescent="0.3">
      <c r="A128" t="s">
        <v>1222</v>
      </c>
      <c r="B128">
        <v>4500882066</v>
      </c>
      <c r="C128">
        <v>5223419</v>
      </c>
      <c r="D128" t="s">
        <v>62</v>
      </c>
      <c r="E128">
        <v>610401262</v>
      </c>
      <c r="F128" t="s">
        <v>65</v>
      </c>
      <c r="G128" s="4">
        <v>4110.6000000000004</v>
      </c>
      <c r="H128" s="4">
        <v>102.77</v>
      </c>
      <c r="I128">
        <v>6202</v>
      </c>
      <c r="J128" t="str">
        <f>_xlfn.XLOOKUP(I128,[1]Planilha1!$C:$C,[1]Planilha1!$B:$B)</f>
        <v>6202 - CD - Brasilia</v>
      </c>
      <c r="K128" t="str">
        <f>_xlfn.XLOOKUP(I128,[1]Planilha1!$C:$C,[1]Planilha1!$D:$D)</f>
        <v>43.987.515/0005-63</v>
      </c>
      <c r="L128" t="str">
        <f>_xlfn.XLOOKUP(B128,[2]Projeto!$B:$B,[2]Projeto!$P:$P)</f>
        <v>Paga</v>
      </c>
      <c r="M128">
        <v>136420</v>
      </c>
      <c r="N128" t="s">
        <v>1116</v>
      </c>
      <c r="O128" t="str">
        <f>_xlfn.XLOOKUP(N128,[3]Planilha1!$N:$N,[3]Planilha1!$O:$O)</f>
        <v>Cláudio Jorge</v>
      </c>
      <c r="P128">
        <v>2026</v>
      </c>
      <c r="Q128" s="2" t="s">
        <v>1149</v>
      </c>
    </row>
    <row r="129" spans="1:17" ht="16.8" x14ac:dyDescent="0.3">
      <c r="A129" t="s">
        <v>1222</v>
      </c>
      <c r="B129">
        <v>4500882066</v>
      </c>
      <c r="C129">
        <v>5226500</v>
      </c>
      <c r="D129" t="s">
        <v>66</v>
      </c>
      <c r="E129">
        <v>610400337</v>
      </c>
      <c r="F129" t="s">
        <v>27</v>
      </c>
      <c r="G129" s="4">
        <v>85.83</v>
      </c>
      <c r="H129" s="4">
        <v>2.15</v>
      </c>
      <c r="I129">
        <v>6202</v>
      </c>
      <c r="J129" t="str">
        <f>_xlfn.XLOOKUP(I129,[1]Planilha1!$C:$C,[1]Planilha1!$B:$B)</f>
        <v>6202 - CD - Brasilia</v>
      </c>
      <c r="K129" t="str">
        <f>_xlfn.XLOOKUP(I129,[1]Planilha1!$C:$C,[1]Planilha1!$D:$D)</f>
        <v>43.987.515/0005-63</v>
      </c>
      <c r="L129" t="str">
        <f>_xlfn.XLOOKUP(B129,[2]Projeto!$B:$B,[2]Projeto!$P:$P)</f>
        <v>Paga</v>
      </c>
      <c r="M129">
        <v>136420</v>
      </c>
      <c r="N129" t="s">
        <v>1116</v>
      </c>
      <c r="O129" t="str">
        <f>_xlfn.XLOOKUP(N129,[3]Planilha1!$N:$N,[3]Planilha1!$O:$O)</f>
        <v>Cláudio Jorge</v>
      </c>
      <c r="P129">
        <v>2026</v>
      </c>
      <c r="Q129" s="2" t="s">
        <v>1149</v>
      </c>
    </row>
    <row r="130" spans="1:17" ht="16.8" x14ac:dyDescent="0.3">
      <c r="A130" t="s">
        <v>1222</v>
      </c>
      <c r="B130">
        <v>4500882066</v>
      </c>
      <c r="C130">
        <v>5226500</v>
      </c>
      <c r="D130" t="s">
        <v>66</v>
      </c>
      <c r="E130">
        <v>610401337</v>
      </c>
      <c r="F130" t="s">
        <v>56</v>
      </c>
      <c r="G130" s="4">
        <v>3433.2</v>
      </c>
      <c r="H130" s="4">
        <v>85.83</v>
      </c>
      <c r="I130">
        <v>6202</v>
      </c>
      <c r="J130" t="str">
        <f>_xlfn.XLOOKUP(I130,[1]Planilha1!$C:$C,[1]Planilha1!$B:$B)</f>
        <v>6202 - CD - Brasilia</v>
      </c>
      <c r="K130" t="str">
        <f>_xlfn.XLOOKUP(I130,[1]Planilha1!$C:$C,[1]Planilha1!$D:$D)</f>
        <v>43.987.515/0005-63</v>
      </c>
      <c r="L130" t="str">
        <f>_xlfn.XLOOKUP(B130,[2]Projeto!$B:$B,[2]Projeto!$P:$P)</f>
        <v>Paga</v>
      </c>
      <c r="M130">
        <v>136420</v>
      </c>
      <c r="N130" t="s">
        <v>1116</v>
      </c>
      <c r="O130" t="str">
        <f>_xlfn.XLOOKUP(N130,[3]Planilha1!$N:$N,[3]Planilha1!$O:$O)</f>
        <v>Cláudio Jorge</v>
      </c>
      <c r="P130">
        <v>2026</v>
      </c>
      <c r="Q130" s="2" t="s">
        <v>1149</v>
      </c>
    </row>
    <row r="131" spans="1:17" ht="16.8" x14ac:dyDescent="0.3">
      <c r="A131" t="s">
        <v>1222</v>
      </c>
      <c r="B131">
        <v>4500882066</v>
      </c>
      <c r="C131">
        <v>5226500</v>
      </c>
      <c r="D131" t="s">
        <v>66</v>
      </c>
      <c r="E131">
        <v>600405303</v>
      </c>
      <c r="F131" t="s">
        <v>26</v>
      </c>
      <c r="G131" s="4">
        <v>10896</v>
      </c>
      <c r="H131" s="4">
        <v>272.39999999999998</v>
      </c>
      <c r="I131">
        <v>6202</v>
      </c>
      <c r="J131" t="str">
        <f>_xlfn.XLOOKUP(I131,[1]Planilha1!$C:$C,[1]Planilha1!$B:$B)</f>
        <v>6202 - CD - Brasilia</v>
      </c>
      <c r="K131" t="str">
        <f>_xlfn.XLOOKUP(I131,[1]Planilha1!$C:$C,[1]Planilha1!$D:$D)</f>
        <v>43.987.515/0005-63</v>
      </c>
      <c r="L131" t="str">
        <f>_xlfn.XLOOKUP(B131,[2]Projeto!$B:$B,[2]Projeto!$P:$P)</f>
        <v>Paga</v>
      </c>
      <c r="M131">
        <v>136420</v>
      </c>
      <c r="N131" t="s">
        <v>1116</v>
      </c>
      <c r="O131" t="str">
        <f>_xlfn.XLOOKUP(N131,[3]Planilha1!$N:$N,[3]Planilha1!$O:$O)</f>
        <v>Cláudio Jorge</v>
      </c>
      <c r="P131">
        <v>2026</v>
      </c>
      <c r="Q131" s="2" t="s">
        <v>1149</v>
      </c>
    </row>
    <row r="132" spans="1:17" ht="16.8" x14ac:dyDescent="0.3">
      <c r="A132" t="s">
        <v>1222</v>
      </c>
      <c r="B132">
        <v>4500881924</v>
      </c>
      <c r="C132">
        <v>5348324</v>
      </c>
      <c r="D132" t="s">
        <v>61</v>
      </c>
      <c r="E132">
        <v>600608249</v>
      </c>
      <c r="F132" t="s">
        <v>29</v>
      </c>
      <c r="G132" s="4">
        <v>19665</v>
      </c>
      <c r="H132" s="4">
        <v>131.13</v>
      </c>
      <c r="I132">
        <v>6205</v>
      </c>
      <c r="J132" t="str">
        <f>_xlfn.XLOOKUP(I132,[1]Planilha1!$C:$C,[1]Planilha1!$B:$B)</f>
        <v>6205 - CD - Simões Filho</v>
      </c>
      <c r="K132" t="str">
        <f>_xlfn.XLOOKUP(I132,[1]Planilha1!$C:$C,[1]Planilha1!$D:$D)</f>
        <v>43.987.515/0002-10</v>
      </c>
      <c r="L132" t="str">
        <f>_xlfn.XLOOKUP(B132,[2]Projeto!$B:$B,[2]Projeto!$P:$P)</f>
        <v>Paga</v>
      </c>
      <c r="M132">
        <v>136420</v>
      </c>
      <c r="N132" t="s">
        <v>1117</v>
      </c>
      <c r="O132" t="str">
        <f>_xlfn.XLOOKUP(N132,[3]Planilha1!$N:$N,[3]Planilha1!$O:$O)</f>
        <v>Cláudio Jorge</v>
      </c>
      <c r="P132">
        <v>2026</v>
      </c>
      <c r="Q132" s="2" t="s">
        <v>1149</v>
      </c>
    </row>
    <row r="133" spans="1:17" ht="16.8" x14ac:dyDescent="0.3">
      <c r="A133" t="s">
        <v>1222</v>
      </c>
      <c r="B133">
        <v>4500881924</v>
      </c>
      <c r="C133">
        <v>5348324</v>
      </c>
      <c r="D133" t="s">
        <v>61</v>
      </c>
      <c r="E133">
        <v>600606273</v>
      </c>
      <c r="F133" t="s">
        <v>38</v>
      </c>
      <c r="G133" s="4">
        <v>10935</v>
      </c>
      <c r="H133" s="4">
        <v>72.91</v>
      </c>
      <c r="I133">
        <v>6205</v>
      </c>
      <c r="J133" t="str">
        <f>_xlfn.XLOOKUP(I133,[1]Planilha1!$C:$C,[1]Planilha1!$B:$B)</f>
        <v>6205 - CD - Simões Filho</v>
      </c>
      <c r="K133" t="str">
        <f>_xlfn.XLOOKUP(I133,[1]Planilha1!$C:$C,[1]Planilha1!$D:$D)</f>
        <v>43.987.515/0002-10</v>
      </c>
      <c r="L133" t="str">
        <f>_xlfn.XLOOKUP(B133,[2]Projeto!$B:$B,[2]Projeto!$P:$P)</f>
        <v>Paga</v>
      </c>
      <c r="M133">
        <v>136420</v>
      </c>
      <c r="N133" t="s">
        <v>1117</v>
      </c>
      <c r="O133" t="str">
        <f>_xlfn.XLOOKUP(N133,[3]Planilha1!$N:$N,[3]Planilha1!$O:$O)</f>
        <v>Cláudio Jorge</v>
      </c>
      <c r="P133">
        <v>2026</v>
      </c>
      <c r="Q133" s="2" t="s">
        <v>1149</v>
      </c>
    </row>
    <row r="134" spans="1:17" ht="16.8" x14ac:dyDescent="0.3">
      <c r="A134" t="s">
        <v>1222</v>
      </c>
      <c r="B134">
        <v>4500881924</v>
      </c>
      <c r="C134">
        <v>5348324</v>
      </c>
      <c r="D134" t="s">
        <v>61</v>
      </c>
      <c r="E134">
        <v>600666313</v>
      </c>
      <c r="F134" t="s">
        <v>21</v>
      </c>
      <c r="G134" s="4">
        <v>24888</v>
      </c>
      <c r="H134" s="4">
        <v>165.95</v>
      </c>
      <c r="I134">
        <v>6205</v>
      </c>
      <c r="J134" t="str">
        <f>_xlfn.XLOOKUP(I134,[1]Planilha1!$C:$C,[1]Planilha1!$B:$B)</f>
        <v>6205 - CD - Simões Filho</v>
      </c>
      <c r="K134" t="str">
        <f>_xlfn.XLOOKUP(I134,[1]Planilha1!$C:$C,[1]Planilha1!$D:$D)</f>
        <v>43.987.515/0002-10</v>
      </c>
      <c r="L134" t="str">
        <f>_xlfn.XLOOKUP(B134,[2]Projeto!$B:$B,[2]Projeto!$P:$P)</f>
        <v>Paga</v>
      </c>
      <c r="M134">
        <v>136420</v>
      </c>
      <c r="N134" t="s">
        <v>1117</v>
      </c>
      <c r="O134" t="str">
        <f>_xlfn.XLOOKUP(N134,[3]Planilha1!$N:$N,[3]Planilha1!$O:$O)</f>
        <v>Cláudio Jorge</v>
      </c>
      <c r="P134">
        <v>2026</v>
      </c>
      <c r="Q134" s="2" t="s">
        <v>1149</v>
      </c>
    </row>
    <row r="135" spans="1:17" ht="16.8" x14ac:dyDescent="0.3">
      <c r="A135" t="s">
        <v>1222</v>
      </c>
      <c r="B135">
        <v>4500882066</v>
      </c>
      <c r="C135">
        <v>5141420</v>
      </c>
      <c r="D135" t="s">
        <v>33</v>
      </c>
      <c r="E135">
        <v>600608249</v>
      </c>
      <c r="F135" t="s">
        <v>29</v>
      </c>
      <c r="G135" s="4">
        <v>20610</v>
      </c>
      <c r="H135" s="4">
        <v>137.43</v>
      </c>
      <c r="I135">
        <v>6202</v>
      </c>
      <c r="J135" t="str">
        <f>_xlfn.XLOOKUP(I135,[1]Planilha1!$C:$C,[1]Planilha1!$B:$B)</f>
        <v>6202 - CD - Brasilia</v>
      </c>
      <c r="K135" t="str">
        <f>_xlfn.XLOOKUP(I135,[1]Planilha1!$C:$C,[1]Planilha1!$D:$D)</f>
        <v>43.987.515/0005-63</v>
      </c>
      <c r="L135" t="str">
        <f>_xlfn.XLOOKUP(B135,[2]Projeto!$B:$B,[2]Projeto!$P:$P)</f>
        <v>Paga</v>
      </c>
      <c r="M135">
        <v>136420</v>
      </c>
      <c r="N135" t="s">
        <v>1116</v>
      </c>
      <c r="O135" t="str">
        <f>_xlfn.XLOOKUP(N135,[3]Planilha1!$N:$N,[3]Planilha1!$O:$O)</f>
        <v>Cláudio Jorge</v>
      </c>
      <c r="P135">
        <v>2026</v>
      </c>
      <c r="Q135" s="2" t="s">
        <v>1149</v>
      </c>
    </row>
    <row r="136" spans="1:17" ht="16.8" x14ac:dyDescent="0.3">
      <c r="A136" t="s">
        <v>1222</v>
      </c>
      <c r="B136">
        <v>4500882066</v>
      </c>
      <c r="C136">
        <v>5141420</v>
      </c>
      <c r="D136" t="s">
        <v>33</v>
      </c>
      <c r="E136">
        <v>600651302</v>
      </c>
      <c r="F136" t="s">
        <v>39</v>
      </c>
      <c r="G136" s="4">
        <v>92965.6</v>
      </c>
      <c r="H136" s="4">
        <v>619.9</v>
      </c>
      <c r="I136">
        <v>6202</v>
      </c>
      <c r="J136" t="str">
        <f>_xlfn.XLOOKUP(I136,[1]Planilha1!$C:$C,[1]Planilha1!$B:$B)</f>
        <v>6202 - CD - Brasilia</v>
      </c>
      <c r="K136" t="str">
        <f>_xlfn.XLOOKUP(I136,[1]Planilha1!$C:$C,[1]Planilha1!$D:$D)</f>
        <v>43.987.515/0005-63</v>
      </c>
      <c r="L136" t="str">
        <f>_xlfn.XLOOKUP(B136,[2]Projeto!$B:$B,[2]Projeto!$P:$P)</f>
        <v>Paga</v>
      </c>
      <c r="M136">
        <v>136420</v>
      </c>
      <c r="N136" t="s">
        <v>1116</v>
      </c>
      <c r="O136" t="str">
        <f>_xlfn.XLOOKUP(N136,[3]Planilha1!$N:$N,[3]Planilha1!$O:$O)</f>
        <v>Cláudio Jorge</v>
      </c>
      <c r="P136">
        <v>2026</v>
      </c>
      <c r="Q136" s="2" t="s">
        <v>1149</v>
      </c>
    </row>
    <row r="137" spans="1:17" ht="16.8" x14ac:dyDescent="0.3">
      <c r="A137" t="s">
        <v>1222</v>
      </c>
      <c r="B137">
        <v>4500882066</v>
      </c>
      <c r="C137">
        <v>5141420</v>
      </c>
      <c r="D137" t="s">
        <v>33</v>
      </c>
      <c r="E137">
        <v>600301171</v>
      </c>
      <c r="F137" t="s">
        <v>42</v>
      </c>
      <c r="G137" s="4">
        <v>21203</v>
      </c>
      <c r="H137" s="4">
        <v>141.38</v>
      </c>
      <c r="I137">
        <v>6202</v>
      </c>
      <c r="J137" t="str">
        <f>_xlfn.XLOOKUP(I137,[1]Planilha1!$C:$C,[1]Planilha1!$B:$B)</f>
        <v>6202 - CD - Brasilia</v>
      </c>
      <c r="K137" t="str">
        <f>_xlfn.XLOOKUP(I137,[1]Planilha1!$C:$C,[1]Planilha1!$D:$D)</f>
        <v>43.987.515/0005-63</v>
      </c>
      <c r="L137" t="str">
        <f>_xlfn.XLOOKUP(B137,[2]Projeto!$B:$B,[2]Projeto!$P:$P)</f>
        <v>Paga</v>
      </c>
      <c r="M137">
        <v>136420</v>
      </c>
      <c r="N137" t="s">
        <v>1116</v>
      </c>
      <c r="O137" t="str">
        <f>_xlfn.XLOOKUP(N137,[3]Planilha1!$N:$N,[3]Planilha1!$O:$O)</f>
        <v>Cláudio Jorge</v>
      </c>
      <c r="P137">
        <v>2026</v>
      </c>
      <c r="Q137" s="2" t="s">
        <v>1149</v>
      </c>
    </row>
    <row r="138" spans="1:17" ht="16.8" x14ac:dyDescent="0.3">
      <c r="A138" t="s">
        <v>1222</v>
      </c>
      <c r="B138">
        <v>4500882066</v>
      </c>
      <c r="C138">
        <v>5141420</v>
      </c>
      <c r="D138" t="s">
        <v>33</v>
      </c>
      <c r="E138">
        <v>600608301</v>
      </c>
      <c r="F138" t="s">
        <v>34</v>
      </c>
      <c r="G138" s="4">
        <v>20839</v>
      </c>
      <c r="H138" s="4">
        <v>138.94999999999999</v>
      </c>
      <c r="I138">
        <v>6202</v>
      </c>
      <c r="J138" t="str">
        <f>_xlfn.XLOOKUP(I138,[1]Planilha1!$C:$C,[1]Planilha1!$B:$B)</f>
        <v>6202 - CD - Brasilia</v>
      </c>
      <c r="K138" t="str">
        <f>_xlfn.XLOOKUP(I138,[1]Planilha1!$C:$C,[1]Planilha1!$D:$D)</f>
        <v>43.987.515/0005-63</v>
      </c>
      <c r="L138" t="str">
        <f>_xlfn.XLOOKUP(B138,[2]Projeto!$B:$B,[2]Projeto!$P:$P)</f>
        <v>Paga</v>
      </c>
      <c r="M138">
        <v>136420</v>
      </c>
      <c r="N138" t="s">
        <v>1116</v>
      </c>
      <c r="O138" t="str">
        <f>_xlfn.XLOOKUP(N138,[3]Planilha1!$N:$N,[3]Planilha1!$O:$O)</f>
        <v>Cláudio Jorge</v>
      </c>
      <c r="P138">
        <v>2026</v>
      </c>
      <c r="Q138" s="2" t="s">
        <v>1149</v>
      </c>
    </row>
    <row r="139" spans="1:17" ht="16.8" x14ac:dyDescent="0.3">
      <c r="A139" t="s">
        <v>1222</v>
      </c>
      <c r="B139">
        <v>4500882066</v>
      </c>
      <c r="C139">
        <v>5141420</v>
      </c>
      <c r="D139" t="s">
        <v>33</v>
      </c>
      <c r="E139">
        <v>600665313</v>
      </c>
      <c r="F139" t="s">
        <v>20</v>
      </c>
      <c r="G139" s="4">
        <v>9126</v>
      </c>
      <c r="H139" s="4">
        <v>60.85</v>
      </c>
      <c r="I139">
        <v>6202</v>
      </c>
      <c r="J139" t="str">
        <f>_xlfn.XLOOKUP(I139,[1]Planilha1!$C:$C,[1]Planilha1!$B:$B)</f>
        <v>6202 - CD - Brasilia</v>
      </c>
      <c r="K139" t="str">
        <f>_xlfn.XLOOKUP(I139,[1]Planilha1!$C:$C,[1]Planilha1!$D:$D)</f>
        <v>43.987.515/0005-63</v>
      </c>
      <c r="L139" t="str">
        <f>_xlfn.XLOOKUP(B139,[2]Projeto!$B:$B,[2]Projeto!$P:$P)</f>
        <v>Paga</v>
      </c>
      <c r="M139">
        <v>136420</v>
      </c>
      <c r="N139" t="s">
        <v>1116</v>
      </c>
      <c r="O139" t="str">
        <f>_xlfn.XLOOKUP(N139,[3]Planilha1!$N:$N,[3]Planilha1!$O:$O)</f>
        <v>Cláudio Jorge</v>
      </c>
      <c r="P139">
        <v>2026</v>
      </c>
      <c r="Q139" s="2" t="s">
        <v>1149</v>
      </c>
    </row>
    <row r="140" spans="1:17" ht="16.8" x14ac:dyDescent="0.3">
      <c r="A140" t="s">
        <v>1222</v>
      </c>
      <c r="B140">
        <v>4500882066</v>
      </c>
      <c r="C140">
        <v>5226500</v>
      </c>
      <c r="D140" t="s">
        <v>66</v>
      </c>
      <c r="E140">
        <v>610400337</v>
      </c>
      <c r="F140" t="s">
        <v>27</v>
      </c>
      <c r="G140" s="4">
        <v>27165</v>
      </c>
      <c r="H140" s="4">
        <v>679.13</v>
      </c>
      <c r="I140">
        <v>6202</v>
      </c>
      <c r="J140" t="str">
        <f>_xlfn.XLOOKUP(I140,[1]Planilha1!$C:$C,[1]Planilha1!$B:$B)</f>
        <v>6202 - CD - Brasilia</v>
      </c>
      <c r="K140" t="str">
        <f>_xlfn.XLOOKUP(I140,[1]Planilha1!$C:$C,[1]Planilha1!$D:$D)</f>
        <v>43.987.515/0005-63</v>
      </c>
      <c r="L140" t="str">
        <f>_xlfn.XLOOKUP(B140,[2]Projeto!$B:$B,[2]Projeto!$P:$P)</f>
        <v>Paga</v>
      </c>
      <c r="M140">
        <v>136420</v>
      </c>
      <c r="N140" t="s">
        <v>1116</v>
      </c>
      <c r="O140" t="str">
        <f>_xlfn.XLOOKUP(N140,[3]Planilha1!$N:$N,[3]Planilha1!$O:$O)</f>
        <v>Cláudio Jorge</v>
      </c>
      <c r="P140">
        <v>2026</v>
      </c>
      <c r="Q140" s="2" t="s">
        <v>1149</v>
      </c>
    </row>
    <row r="141" spans="1:17" ht="16.8" x14ac:dyDescent="0.3">
      <c r="A141" t="s">
        <v>1222</v>
      </c>
      <c r="B141">
        <v>4500882066</v>
      </c>
      <c r="C141">
        <v>5226500</v>
      </c>
      <c r="D141" t="s">
        <v>66</v>
      </c>
      <c r="E141">
        <v>610401337</v>
      </c>
      <c r="F141" t="s">
        <v>56</v>
      </c>
      <c r="G141" s="4">
        <v>4527.5</v>
      </c>
      <c r="H141" s="4">
        <v>113.19</v>
      </c>
      <c r="I141">
        <v>6202</v>
      </c>
      <c r="J141" t="str">
        <f>_xlfn.XLOOKUP(I141,[1]Planilha1!$C:$C,[1]Planilha1!$B:$B)</f>
        <v>6202 - CD - Brasilia</v>
      </c>
      <c r="K141" t="str">
        <f>_xlfn.XLOOKUP(I141,[1]Planilha1!$C:$C,[1]Planilha1!$D:$D)</f>
        <v>43.987.515/0005-63</v>
      </c>
      <c r="L141" t="str">
        <f>_xlfn.XLOOKUP(B141,[2]Projeto!$B:$B,[2]Projeto!$P:$P)</f>
        <v>Paga</v>
      </c>
      <c r="M141">
        <v>136420</v>
      </c>
      <c r="N141" t="s">
        <v>1116</v>
      </c>
      <c r="O141" t="str">
        <f>_xlfn.XLOOKUP(N141,[3]Planilha1!$N:$N,[3]Planilha1!$O:$O)</f>
        <v>Cláudio Jorge</v>
      </c>
      <c r="P141">
        <v>2026</v>
      </c>
      <c r="Q141" s="2" t="s">
        <v>1149</v>
      </c>
    </row>
    <row r="142" spans="1:17" ht="16.8" x14ac:dyDescent="0.3">
      <c r="A142" t="s">
        <v>1222</v>
      </c>
      <c r="B142">
        <v>4500882066</v>
      </c>
      <c r="C142">
        <v>5226500</v>
      </c>
      <c r="D142" t="s">
        <v>66</v>
      </c>
      <c r="E142">
        <v>600608301</v>
      </c>
      <c r="F142" t="s">
        <v>34</v>
      </c>
      <c r="G142" s="4">
        <v>6870</v>
      </c>
      <c r="H142" s="4">
        <v>137.4</v>
      </c>
      <c r="I142">
        <v>6202</v>
      </c>
      <c r="J142" t="str">
        <f>_xlfn.XLOOKUP(I142,[1]Planilha1!$C:$C,[1]Planilha1!$B:$B)</f>
        <v>6202 - CD - Brasilia</v>
      </c>
      <c r="K142" t="str">
        <f>_xlfn.XLOOKUP(I142,[1]Planilha1!$C:$C,[1]Planilha1!$D:$D)</f>
        <v>43.987.515/0005-63</v>
      </c>
      <c r="L142" t="str">
        <f>_xlfn.XLOOKUP(B142,[2]Projeto!$B:$B,[2]Projeto!$P:$P)</f>
        <v>Paga</v>
      </c>
      <c r="M142">
        <v>136420</v>
      </c>
      <c r="N142" t="s">
        <v>1116</v>
      </c>
      <c r="O142" t="str">
        <f>_xlfn.XLOOKUP(N142,[3]Planilha1!$N:$N,[3]Planilha1!$O:$O)</f>
        <v>Cláudio Jorge</v>
      </c>
      <c r="P142">
        <v>2026</v>
      </c>
      <c r="Q142" s="2" t="s">
        <v>1149</v>
      </c>
    </row>
    <row r="143" spans="1:17" ht="16.8" x14ac:dyDescent="0.3">
      <c r="A143" t="s">
        <v>1222</v>
      </c>
      <c r="B143">
        <v>4500882066</v>
      </c>
      <c r="C143">
        <v>5226500</v>
      </c>
      <c r="D143" t="s">
        <v>66</v>
      </c>
      <c r="E143">
        <v>600405303</v>
      </c>
      <c r="F143" t="s">
        <v>26</v>
      </c>
      <c r="G143" s="4">
        <v>5748</v>
      </c>
      <c r="H143" s="4">
        <v>143.69999999999999</v>
      </c>
      <c r="I143">
        <v>6202</v>
      </c>
      <c r="J143" t="str">
        <f>_xlfn.XLOOKUP(I143,[1]Planilha1!$C:$C,[1]Planilha1!$B:$B)</f>
        <v>6202 - CD - Brasilia</v>
      </c>
      <c r="K143" t="str">
        <f>_xlfn.XLOOKUP(I143,[1]Planilha1!$C:$C,[1]Planilha1!$D:$D)</f>
        <v>43.987.515/0005-63</v>
      </c>
      <c r="L143" t="str">
        <f>_xlfn.XLOOKUP(B143,[2]Projeto!$B:$B,[2]Projeto!$P:$P)</f>
        <v>Paga</v>
      </c>
      <c r="M143">
        <v>136420</v>
      </c>
      <c r="N143" t="s">
        <v>1116</v>
      </c>
      <c r="O143" t="str">
        <f>_xlfn.XLOOKUP(N143,[3]Planilha1!$N:$N,[3]Planilha1!$O:$O)</f>
        <v>Cláudio Jorge</v>
      </c>
      <c r="P143">
        <v>2026</v>
      </c>
      <c r="Q143" s="2" t="s">
        <v>1149</v>
      </c>
    </row>
    <row r="144" spans="1:17" ht="16.8" x14ac:dyDescent="0.3">
      <c r="A144" t="s">
        <v>1222</v>
      </c>
      <c r="B144">
        <v>4500882066</v>
      </c>
      <c r="C144">
        <v>5223419</v>
      </c>
      <c r="D144" t="s">
        <v>62</v>
      </c>
      <c r="E144">
        <v>600665313</v>
      </c>
      <c r="F144" t="s">
        <v>20</v>
      </c>
      <c r="G144" s="4">
        <v>-15.69</v>
      </c>
      <c r="H144" s="4">
        <v>-0.31</v>
      </c>
      <c r="I144">
        <v>6202</v>
      </c>
      <c r="J144" t="str">
        <f>_xlfn.XLOOKUP(I144,[1]Planilha1!$C:$C,[1]Planilha1!$B:$B)</f>
        <v>6202 - CD - Brasilia</v>
      </c>
      <c r="K144" t="str">
        <f>_xlfn.XLOOKUP(I144,[1]Planilha1!$C:$C,[1]Planilha1!$D:$D)</f>
        <v>43.987.515/0005-63</v>
      </c>
      <c r="L144" t="str">
        <f>_xlfn.XLOOKUP(B144,[2]Projeto!$B:$B,[2]Projeto!$P:$P)</f>
        <v>Paga</v>
      </c>
      <c r="M144">
        <v>136420</v>
      </c>
      <c r="N144" t="s">
        <v>1116</v>
      </c>
      <c r="O144" t="str">
        <f>_xlfn.XLOOKUP(N144,[3]Planilha1!$N:$N,[3]Planilha1!$O:$O)</f>
        <v>Cláudio Jorge</v>
      </c>
      <c r="P144">
        <v>2026</v>
      </c>
      <c r="Q144" s="2" t="s">
        <v>1149</v>
      </c>
    </row>
    <row r="145" spans="1:17" ht="16.8" x14ac:dyDescent="0.3">
      <c r="A145" t="s">
        <v>1222</v>
      </c>
      <c r="B145">
        <v>4500882685</v>
      </c>
      <c r="C145">
        <v>5364697</v>
      </c>
      <c r="D145" t="s">
        <v>67</v>
      </c>
      <c r="E145">
        <v>600812104</v>
      </c>
      <c r="F145" t="s">
        <v>45</v>
      </c>
      <c r="G145" s="4">
        <v>9450</v>
      </c>
      <c r="H145" s="4">
        <v>283.5</v>
      </c>
      <c r="I145">
        <v>6201</v>
      </c>
      <c r="J145" t="str">
        <f>_xlfn.XLOOKUP(I145,[1]Planilha1!$C:$C,[1]Planilha1!$B:$B)</f>
        <v>6201 - CD - Rio de Janeiro</v>
      </c>
      <c r="K145" t="str">
        <f>_xlfn.XLOOKUP(I145,[1]Planilha1!$C:$C,[1]Planilha1!$D:$D)</f>
        <v>43.987.515/0004-82</v>
      </c>
      <c r="L145" t="str">
        <f>_xlfn.XLOOKUP(B145,[2]Projeto!$B:$B,[2]Projeto!$P:$P)</f>
        <v>Paga</v>
      </c>
      <c r="M145">
        <v>701399</v>
      </c>
      <c r="N145" t="s">
        <v>1118</v>
      </c>
      <c r="O145" t="str">
        <f>_xlfn.XLOOKUP(N145,[3]Planilha1!$N:$N,[3]Planilha1!$O:$O)</f>
        <v xml:space="preserve">L T Martins </v>
      </c>
      <c r="P145">
        <v>2026</v>
      </c>
      <c r="Q145" s="2" t="s">
        <v>1149</v>
      </c>
    </row>
    <row r="146" spans="1:17" ht="16.8" x14ac:dyDescent="0.3">
      <c r="A146" t="s">
        <v>1222</v>
      </c>
      <c r="B146">
        <v>4500882685</v>
      </c>
      <c r="C146">
        <v>5364697</v>
      </c>
      <c r="D146" t="s">
        <v>67</v>
      </c>
      <c r="E146">
        <v>600812104</v>
      </c>
      <c r="F146" t="s">
        <v>45</v>
      </c>
      <c r="G146" s="4">
        <v>-9450</v>
      </c>
      <c r="H146" s="4">
        <v>-283.5</v>
      </c>
      <c r="I146">
        <v>6201</v>
      </c>
      <c r="J146" t="str">
        <f>_xlfn.XLOOKUP(I146,[1]Planilha1!$C:$C,[1]Planilha1!$B:$B)</f>
        <v>6201 - CD - Rio de Janeiro</v>
      </c>
      <c r="K146" t="str">
        <f>_xlfn.XLOOKUP(I146,[1]Planilha1!$C:$C,[1]Planilha1!$D:$D)</f>
        <v>43.987.515/0004-82</v>
      </c>
      <c r="L146" t="str">
        <f>_xlfn.XLOOKUP(B146,[2]Projeto!$B:$B,[2]Projeto!$P:$P)</f>
        <v>Paga</v>
      </c>
      <c r="M146">
        <v>701399</v>
      </c>
      <c r="N146" t="s">
        <v>1118</v>
      </c>
      <c r="O146" t="str">
        <f>_xlfn.XLOOKUP(N146,[3]Planilha1!$N:$N,[3]Planilha1!$O:$O)</f>
        <v xml:space="preserve">L T Martins </v>
      </c>
      <c r="P146">
        <v>2026</v>
      </c>
      <c r="Q146" s="2" t="s">
        <v>1149</v>
      </c>
    </row>
    <row r="147" spans="1:17" ht="16.8" x14ac:dyDescent="0.3">
      <c r="A147" t="s">
        <v>1222</v>
      </c>
      <c r="B147">
        <v>4500882685</v>
      </c>
      <c r="C147">
        <v>5168877</v>
      </c>
      <c r="D147" t="s">
        <v>68</v>
      </c>
      <c r="E147">
        <v>600812104</v>
      </c>
      <c r="F147" t="s">
        <v>45</v>
      </c>
      <c r="G147" s="4">
        <v>9450</v>
      </c>
      <c r="H147" s="4">
        <v>94.49</v>
      </c>
      <c r="I147">
        <v>6201</v>
      </c>
      <c r="J147" t="str">
        <f>_xlfn.XLOOKUP(I147,[1]Planilha1!$C:$C,[1]Planilha1!$B:$B)</f>
        <v>6201 - CD - Rio de Janeiro</v>
      </c>
      <c r="K147" t="str">
        <f>_xlfn.XLOOKUP(I147,[1]Planilha1!$C:$C,[1]Planilha1!$D:$D)</f>
        <v>43.987.515/0004-82</v>
      </c>
      <c r="L147" t="str">
        <f>_xlfn.XLOOKUP(B147,[2]Projeto!$B:$B,[2]Projeto!$P:$P)</f>
        <v>Paga</v>
      </c>
      <c r="M147">
        <v>701399</v>
      </c>
      <c r="N147" t="s">
        <v>1118</v>
      </c>
      <c r="O147" t="str">
        <f>_xlfn.XLOOKUP(N147,[3]Planilha1!$N:$N,[3]Planilha1!$O:$O)</f>
        <v xml:space="preserve">L T Martins </v>
      </c>
      <c r="P147">
        <v>2026</v>
      </c>
      <c r="Q147" s="2" t="s">
        <v>1149</v>
      </c>
    </row>
    <row r="148" spans="1:17" ht="16.8" x14ac:dyDescent="0.3">
      <c r="A148" t="s">
        <v>1222</v>
      </c>
      <c r="B148">
        <v>4500882685</v>
      </c>
      <c r="C148">
        <v>5364697</v>
      </c>
      <c r="D148" t="s">
        <v>67</v>
      </c>
      <c r="E148">
        <v>600812104</v>
      </c>
      <c r="F148" t="s">
        <v>45</v>
      </c>
      <c r="G148" s="4">
        <v>9450</v>
      </c>
      <c r="H148" s="4">
        <v>283.5</v>
      </c>
      <c r="I148">
        <v>6201</v>
      </c>
      <c r="J148" t="str">
        <f>_xlfn.XLOOKUP(I148,[1]Planilha1!$C:$C,[1]Planilha1!$B:$B)</f>
        <v>6201 - CD - Rio de Janeiro</v>
      </c>
      <c r="K148" t="str">
        <f>_xlfn.XLOOKUP(I148,[1]Planilha1!$C:$C,[1]Planilha1!$D:$D)</f>
        <v>43.987.515/0004-82</v>
      </c>
      <c r="L148" t="str">
        <f>_xlfn.XLOOKUP(B148,[2]Projeto!$B:$B,[2]Projeto!$P:$P)</f>
        <v>Paga</v>
      </c>
      <c r="M148">
        <v>701399</v>
      </c>
      <c r="N148" t="s">
        <v>1118</v>
      </c>
      <c r="O148" t="str">
        <f>_xlfn.XLOOKUP(N148,[3]Planilha1!$N:$N,[3]Planilha1!$O:$O)</f>
        <v xml:space="preserve">L T Martins </v>
      </c>
      <c r="P148">
        <v>2026</v>
      </c>
      <c r="Q148" s="2" t="s">
        <v>1149</v>
      </c>
    </row>
    <row r="149" spans="1:17" ht="16.8" x14ac:dyDescent="0.3">
      <c r="A149" t="s">
        <v>1222</v>
      </c>
      <c r="B149">
        <v>4500882685</v>
      </c>
      <c r="C149">
        <v>5364496</v>
      </c>
      <c r="D149" t="s">
        <v>69</v>
      </c>
      <c r="E149">
        <v>600812104</v>
      </c>
      <c r="F149" t="s">
        <v>45</v>
      </c>
      <c r="G149" s="4">
        <v>9450</v>
      </c>
      <c r="H149" s="4">
        <v>188.98</v>
      </c>
      <c r="I149">
        <v>6201</v>
      </c>
      <c r="J149" t="str">
        <f>_xlfn.XLOOKUP(I149,[1]Planilha1!$C:$C,[1]Planilha1!$B:$B)</f>
        <v>6201 - CD - Rio de Janeiro</v>
      </c>
      <c r="K149" t="str">
        <f>_xlfn.XLOOKUP(I149,[1]Planilha1!$C:$C,[1]Planilha1!$D:$D)</f>
        <v>43.987.515/0004-82</v>
      </c>
      <c r="L149" t="str">
        <f>_xlfn.XLOOKUP(B149,[2]Projeto!$B:$B,[2]Projeto!$P:$P)</f>
        <v>Paga</v>
      </c>
      <c r="M149">
        <v>701399</v>
      </c>
      <c r="N149" t="s">
        <v>1118</v>
      </c>
      <c r="O149" t="str">
        <f>_xlfn.XLOOKUP(N149,[3]Planilha1!$N:$N,[3]Planilha1!$O:$O)</f>
        <v xml:space="preserve">L T Martins </v>
      </c>
      <c r="P149">
        <v>2026</v>
      </c>
      <c r="Q149" s="2" t="s">
        <v>1149</v>
      </c>
    </row>
    <row r="150" spans="1:17" ht="16.8" x14ac:dyDescent="0.3">
      <c r="A150" t="s">
        <v>1222</v>
      </c>
      <c r="B150">
        <v>4500882685</v>
      </c>
      <c r="C150">
        <v>5364697</v>
      </c>
      <c r="D150" t="s">
        <v>67</v>
      </c>
      <c r="E150">
        <v>600812104</v>
      </c>
      <c r="F150" t="s">
        <v>45</v>
      </c>
      <c r="G150" s="4">
        <v>-9450</v>
      </c>
      <c r="H150" s="4">
        <v>-283.5</v>
      </c>
      <c r="I150">
        <v>6201</v>
      </c>
      <c r="J150" t="str">
        <f>_xlfn.XLOOKUP(I150,[1]Planilha1!$C:$C,[1]Planilha1!$B:$B)</f>
        <v>6201 - CD - Rio de Janeiro</v>
      </c>
      <c r="K150" t="str">
        <f>_xlfn.XLOOKUP(I150,[1]Planilha1!$C:$C,[1]Planilha1!$D:$D)</f>
        <v>43.987.515/0004-82</v>
      </c>
      <c r="L150" t="str">
        <f>_xlfn.XLOOKUP(B150,[2]Projeto!$B:$B,[2]Projeto!$P:$P)</f>
        <v>Paga</v>
      </c>
      <c r="M150">
        <v>701399</v>
      </c>
      <c r="N150" t="s">
        <v>1118</v>
      </c>
      <c r="O150" t="str">
        <f>_xlfn.XLOOKUP(N150,[3]Planilha1!$N:$N,[3]Planilha1!$O:$O)</f>
        <v xml:space="preserve">L T Martins </v>
      </c>
      <c r="P150">
        <v>2026</v>
      </c>
      <c r="Q150" s="2" t="s">
        <v>1149</v>
      </c>
    </row>
    <row r="151" spans="1:17" ht="16.8" x14ac:dyDescent="0.3">
      <c r="A151" t="s">
        <v>1222</v>
      </c>
      <c r="B151">
        <v>4500882685</v>
      </c>
      <c r="C151">
        <v>5364697</v>
      </c>
      <c r="D151" t="s">
        <v>67</v>
      </c>
      <c r="E151">
        <v>600812104</v>
      </c>
      <c r="F151" t="s">
        <v>45</v>
      </c>
      <c r="G151" s="4">
        <v>9450</v>
      </c>
      <c r="H151" s="4">
        <v>283.5</v>
      </c>
      <c r="I151">
        <v>6201</v>
      </c>
      <c r="J151" t="str">
        <f>_xlfn.XLOOKUP(I151,[1]Planilha1!$C:$C,[1]Planilha1!$B:$B)</f>
        <v>6201 - CD - Rio de Janeiro</v>
      </c>
      <c r="K151" t="str">
        <f>_xlfn.XLOOKUP(I151,[1]Planilha1!$C:$C,[1]Planilha1!$D:$D)</f>
        <v>43.987.515/0004-82</v>
      </c>
      <c r="L151" t="str">
        <f>_xlfn.XLOOKUP(B151,[2]Projeto!$B:$B,[2]Projeto!$P:$P)</f>
        <v>Paga</v>
      </c>
      <c r="M151">
        <v>701399</v>
      </c>
      <c r="N151" t="s">
        <v>1118</v>
      </c>
      <c r="O151" t="str">
        <f>_xlfn.XLOOKUP(N151,[3]Planilha1!$N:$N,[3]Planilha1!$O:$O)</f>
        <v xml:space="preserve">L T Martins </v>
      </c>
      <c r="P151">
        <v>2026</v>
      </c>
      <c r="Q151" s="2" t="s">
        <v>1149</v>
      </c>
    </row>
    <row r="152" spans="1:17" ht="16.8" x14ac:dyDescent="0.3">
      <c r="A152" t="s">
        <v>1222</v>
      </c>
      <c r="B152">
        <v>4500882685</v>
      </c>
      <c r="C152">
        <v>5170377</v>
      </c>
      <c r="D152" t="s">
        <v>70</v>
      </c>
      <c r="E152">
        <v>600812104</v>
      </c>
      <c r="F152" t="s">
        <v>45</v>
      </c>
      <c r="G152" s="4">
        <v>945</v>
      </c>
      <c r="H152" s="4">
        <v>28.35</v>
      </c>
      <c r="I152">
        <v>6201</v>
      </c>
      <c r="J152" t="str">
        <f>_xlfn.XLOOKUP(I152,[1]Planilha1!$C:$C,[1]Planilha1!$B:$B)</f>
        <v>6201 - CD - Rio de Janeiro</v>
      </c>
      <c r="K152" t="str">
        <f>_xlfn.XLOOKUP(I152,[1]Planilha1!$C:$C,[1]Planilha1!$D:$D)</f>
        <v>43.987.515/0004-82</v>
      </c>
      <c r="L152" t="str">
        <f>_xlfn.XLOOKUP(B152,[2]Projeto!$B:$B,[2]Projeto!$P:$P)</f>
        <v>Paga</v>
      </c>
      <c r="M152">
        <v>701399</v>
      </c>
      <c r="N152" t="s">
        <v>1118</v>
      </c>
      <c r="O152" t="str">
        <f>_xlfn.XLOOKUP(N152,[3]Planilha1!$N:$N,[3]Planilha1!$O:$O)</f>
        <v xml:space="preserve">L T Martins </v>
      </c>
      <c r="P152">
        <v>2026</v>
      </c>
      <c r="Q152" s="2" t="s">
        <v>1149</v>
      </c>
    </row>
    <row r="153" spans="1:17" ht="16.8" x14ac:dyDescent="0.3">
      <c r="A153" t="s">
        <v>1222</v>
      </c>
      <c r="B153">
        <v>4500882687</v>
      </c>
      <c r="C153">
        <v>5348916</v>
      </c>
      <c r="D153" t="s">
        <v>71</v>
      </c>
      <c r="E153">
        <v>600812104</v>
      </c>
      <c r="F153" t="s">
        <v>45</v>
      </c>
      <c r="G153" s="4">
        <v>3780</v>
      </c>
      <c r="H153" s="4">
        <v>75.59</v>
      </c>
      <c r="I153">
        <v>6219</v>
      </c>
      <c r="J153" t="str">
        <f>_xlfn.XLOOKUP(I153,[1]Planilha1!$C:$C,[1]Planilha1!$B:$B)</f>
        <v>6219 - CD ANHANGUERA</v>
      </c>
      <c r="K153" t="str">
        <f>_xlfn.XLOOKUP(I153,[1]Planilha1!$C:$C,[1]Planilha1!$D:$D)</f>
        <v>43.987.515/0013-73</v>
      </c>
      <c r="L153" t="str">
        <f>_xlfn.XLOOKUP(B153,[2]Projeto!$B:$B,[2]Projeto!$P:$P)</f>
        <v>Paga</v>
      </c>
      <c r="M153">
        <v>701413</v>
      </c>
      <c r="N153" t="s">
        <v>1119</v>
      </c>
      <c r="O153" t="str">
        <f>_xlfn.XLOOKUP(N153,[3]Planilha1!$N:$N,[3]Planilha1!$O:$O)</f>
        <v>Luiz Pereira</v>
      </c>
      <c r="P153">
        <v>2026</v>
      </c>
      <c r="Q153" s="2" t="s">
        <v>1149</v>
      </c>
    </row>
    <row r="154" spans="1:17" ht="16.8" x14ac:dyDescent="0.3">
      <c r="A154" t="s">
        <v>1223</v>
      </c>
      <c r="B154">
        <v>4500850599</v>
      </c>
      <c r="C154">
        <v>5161553</v>
      </c>
      <c r="D154" t="s">
        <v>50</v>
      </c>
      <c r="E154">
        <v>610109340</v>
      </c>
      <c r="F154" t="s">
        <v>72</v>
      </c>
      <c r="G154" s="4">
        <v>-47.76</v>
      </c>
      <c r="H154" s="4">
        <v>-1.43</v>
      </c>
      <c r="I154">
        <v>4215</v>
      </c>
      <c r="J154" t="str">
        <f>_xlfn.XLOOKUP(I154,[1]Planilha1!$C:$C,[1]Planilha1!$B:$B)</f>
        <v>4215 - CD - Curitiba</v>
      </c>
      <c r="K154" t="str">
        <f>_xlfn.XLOOKUP(I154,[1]Planilha1!$C:$C,[1]Planilha1!$D:$D)</f>
        <v>14.049.467/0079-09</v>
      </c>
      <c r="L154" t="str">
        <f>_xlfn.XLOOKUP(B154,[2]Projeto!$B:$B,[2]Projeto!$P:$P)</f>
        <v>Paga</v>
      </c>
      <c r="M154">
        <v>701122</v>
      </c>
      <c r="N154" t="s">
        <v>1120</v>
      </c>
      <c r="O154" t="str">
        <f>_xlfn.XLOOKUP(N154,[3]Planilha1!$N:$N,[3]Planilha1!$O:$O)</f>
        <v>Nutri</v>
      </c>
      <c r="P154">
        <v>2026</v>
      </c>
      <c r="Q154" s="2" t="s">
        <v>1150</v>
      </c>
    </row>
    <row r="155" spans="1:17" ht="16.8" x14ac:dyDescent="0.3">
      <c r="A155" t="s">
        <v>1223</v>
      </c>
      <c r="B155">
        <v>4500850669</v>
      </c>
      <c r="C155">
        <v>5162170</v>
      </c>
      <c r="D155" t="s">
        <v>73</v>
      </c>
      <c r="E155">
        <v>610305408</v>
      </c>
      <c r="F155" t="s">
        <v>74</v>
      </c>
      <c r="G155" s="4">
        <v>642500</v>
      </c>
      <c r="H155" s="4">
        <v>12850</v>
      </c>
      <c r="I155">
        <v>4310</v>
      </c>
      <c r="J155" t="str">
        <f>_xlfn.XLOOKUP(I155,[1]Planilha1!$C:$C,[1]Planilha1!$B:$B)</f>
        <v>4310 - CD - Três de Maio</v>
      </c>
      <c r="K155" t="str">
        <f>_xlfn.XLOOKUP(I155,[1]Planilha1!$C:$C,[1]Planilha1!$D:$D)</f>
        <v>14.049.467/0019-60</v>
      </c>
      <c r="L155" t="str">
        <f>_xlfn.XLOOKUP(B155,[2]Projeto!$B:$B,[2]Projeto!$P:$P)</f>
        <v>Paga</v>
      </c>
      <c r="M155">
        <v>160221</v>
      </c>
      <c r="N155" t="s">
        <v>1121</v>
      </c>
      <c r="O155" t="str">
        <f>_xlfn.XLOOKUP(N155,[3]Planilha1!$N:$N,[3]Planilha1!$O:$O)</f>
        <v>FERREIRA MELO</v>
      </c>
      <c r="P155">
        <v>2026</v>
      </c>
      <c r="Q155" s="2" t="s">
        <v>1150</v>
      </c>
    </row>
    <row r="156" spans="1:17" ht="16.8" x14ac:dyDescent="0.3">
      <c r="A156" t="s">
        <v>1223</v>
      </c>
      <c r="B156">
        <v>4500850669</v>
      </c>
      <c r="C156">
        <v>5162170</v>
      </c>
      <c r="D156" t="s">
        <v>73</v>
      </c>
      <c r="E156">
        <v>610305408</v>
      </c>
      <c r="F156" t="s">
        <v>74</v>
      </c>
      <c r="G156" s="4">
        <v>642500</v>
      </c>
      <c r="H156" s="4">
        <v>12850</v>
      </c>
      <c r="I156">
        <v>4310</v>
      </c>
      <c r="J156" t="str">
        <f>_xlfn.XLOOKUP(I156,[1]Planilha1!$C:$C,[1]Planilha1!$B:$B)</f>
        <v>4310 - CD - Três de Maio</v>
      </c>
      <c r="K156" t="str">
        <f>_xlfn.XLOOKUP(I156,[1]Planilha1!$C:$C,[1]Planilha1!$D:$D)</f>
        <v>14.049.467/0019-60</v>
      </c>
      <c r="L156" t="str">
        <f>_xlfn.XLOOKUP(B156,[2]Projeto!$B:$B,[2]Projeto!$P:$P)</f>
        <v>Paga</v>
      </c>
      <c r="M156">
        <v>160221</v>
      </c>
      <c r="N156" t="s">
        <v>1121</v>
      </c>
      <c r="O156" t="str">
        <f>_xlfn.XLOOKUP(N156,[3]Planilha1!$N:$N,[3]Planilha1!$O:$O)</f>
        <v>FERREIRA MELO</v>
      </c>
      <c r="P156">
        <v>2026</v>
      </c>
      <c r="Q156" s="2" t="s">
        <v>1150</v>
      </c>
    </row>
    <row r="157" spans="1:17" ht="16.8" x14ac:dyDescent="0.3">
      <c r="A157" t="s">
        <v>1223</v>
      </c>
      <c r="B157">
        <v>4500850669</v>
      </c>
      <c r="C157">
        <v>5162170</v>
      </c>
      <c r="D157" t="s">
        <v>73</v>
      </c>
      <c r="E157">
        <v>610305408</v>
      </c>
      <c r="F157" t="s">
        <v>74</v>
      </c>
      <c r="G157" s="4">
        <v>642500</v>
      </c>
      <c r="H157" s="4">
        <v>12850</v>
      </c>
      <c r="I157">
        <v>4310</v>
      </c>
      <c r="J157" t="str">
        <f>_xlfn.XLOOKUP(I157,[1]Planilha1!$C:$C,[1]Planilha1!$B:$B)</f>
        <v>4310 - CD - Três de Maio</v>
      </c>
      <c r="K157" t="str">
        <f>_xlfn.XLOOKUP(I157,[1]Planilha1!$C:$C,[1]Planilha1!$D:$D)</f>
        <v>14.049.467/0019-60</v>
      </c>
      <c r="L157" t="str">
        <f>_xlfn.XLOOKUP(B157,[2]Projeto!$B:$B,[2]Projeto!$P:$P)</f>
        <v>Paga</v>
      </c>
      <c r="M157">
        <v>160221</v>
      </c>
      <c r="N157" t="s">
        <v>1121</v>
      </c>
      <c r="O157" t="str">
        <f>_xlfn.XLOOKUP(N157,[3]Planilha1!$N:$N,[3]Planilha1!$O:$O)</f>
        <v>FERREIRA MELO</v>
      </c>
      <c r="P157">
        <v>2026</v>
      </c>
      <c r="Q157" s="2" t="s">
        <v>1150</v>
      </c>
    </row>
    <row r="158" spans="1:17" ht="16.8" x14ac:dyDescent="0.3">
      <c r="A158" t="s">
        <v>1223</v>
      </c>
      <c r="B158">
        <v>4500850599</v>
      </c>
      <c r="C158">
        <v>5161553</v>
      </c>
      <c r="D158" t="s">
        <v>50</v>
      </c>
      <c r="E158">
        <v>610107409</v>
      </c>
      <c r="F158" t="s">
        <v>75</v>
      </c>
      <c r="G158" s="4">
        <v>2521.1999999999998</v>
      </c>
      <c r="H158" s="4">
        <v>50.42</v>
      </c>
      <c r="I158">
        <v>4215</v>
      </c>
      <c r="J158" t="str">
        <f>_xlfn.XLOOKUP(I158,[1]Planilha1!$C:$C,[1]Planilha1!$B:$B)</f>
        <v>4215 - CD - Curitiba</v>
      </c>
      <c r="K158" t="str">
        <f>_xlfn.XLOOKUP(I158,[1]Planilha1!$C:$C,[1]Planilha1!$D:$D)</f>
        <v>14.049.467/0079-09</v>
      </c>
      <c r="L158" t="str">
        <f>_xlfn.XLOOKUP(B158,[2]Projeto!$B:$B,[2]Projeto!$P:$P)</f>
        <v>Paga</v>
      </c>
      <c r="M158">
        <v>701122</v>
      </c>
      <c r="N158" t="s">
        <v>1120</v>
      </c>
      <c r="O158" t="str">
        <f>_xlfn.XLOOKUP(N158,[3]Planilha1!$N:$N,[3]Planilha1!$O:$O)</f>
        <v>Nutri</v>
      </c>
      <c r="P158">
        <v>2026</v>
      </c>
      <c r="Q158" s="2" t="s">
        <v>1150</v>
      </c>
    </row>
    <row r="159" spans="1:17" ht="16.8" x14ac:dyDescent="0.3">
      <c r="A159" t="s">
        <v>1223</v>
      </c>
      <c r="B159">
        <v>4500850599</v>
      </c>
      <c r="C159">
        <v>5161553</v>
      </c>
      <c r="D159" t="s">
        <v>50</v>
      </c>
      <c r="E159">
        <v>610405337</v>
      </c>
      <c r="F159" t="s">
        <v>76</v>
      </c>
      <c r="G159" s="4">
        <v>907.58</v>
      </c>
      <c r="H159" s="4">
        <v>18.149999999999999</v>
      </c>
      <c r="I159">
        <v>4215</v>
      </c>
      <c r="J159" t="str">
        <f>_xlfn.XLOOKUP(I159,[1]Planilha1!$C:$C,[1]Planilha1!$B:$B)</f>
        <v>4215 - CD - Curitiba</v>
      </c>
      <c r="K159" t="str">
        <f>_xlfn.XLOOKUP(I159,[1]Planilha1!$C:$C,[1]Planilha1!$D:$D)</f>
        <v>14.049.467/0079-09</v>
      </c>
      <c r="L159" t="str">
        <f>_xlfn.XLOOKUP(B159,[2]Projeto!$B:$B,[2]Projeto!$P:$P)</f>
        <v>Paga</v>
      </c>
      <c r="M159">
        <v>701122</v>
      </c>
      <c r="N159" t="s">
        <v>1120</v>
      </c>
      <c r="O159" t="str">
        <f>_xlfn.XLOOKUP(N159,[3]Planilha1!$N:$N,[3]Planilha1!$O:$O)</f>
        <v>Nutri</v>
      </c>
      <c r="P159">
        <v>2026</v>
      </c>
      <c r="Q159" s="2" t="s">
        <v>1150</v>
      </c>
    </row>
    <row r="160" spans="1:17" ht="16.8" x14ac:dyDescent="0.3">
      <c r="A160" t="s">
        <v>1223</v>
      </c>
      <c r="B160">
        <v>4500850599</v>
      </c>
      <c r="C160">
        <v>5161553</v>
      </c>
      <c r="D160" t="s">
        <v>50</v>
      </c>
      <c r="E160">
        <v>610102371</v>
      </c>
      <c r="F160" t="s">
        <v>77</v>
      </c>
      <c r="G160" s="4">
        <v>810.9</v>
      </c>
      <c r="H160" s="4">
        <v>24.33</v>
      </c>
      <c r="I160">
        <v>4215</v>
      </c>
      <c r="J160" t="str">
        <f>_xlfn.XLOOKUP(I160,[1]Planilha1!$C:$C,[1]Planilha1!$B:$B)</f>
        <v>4215 - CD - Curitiba</v>
      </c>
      <c r="K160" t="str">
        <f>_xlfn.XLOOKUP(I160,[1]Planilha1!$C:$C,[1]Planilha1!$D:$D)</f>
        <v>14.049.467/0079-09</v>
      </c>
      <c r="L160" t="str">
        <f>_xlfn.XLOOKUP(B160,[2]Projeto!$B:$B,[2]Projeto!$P:$P)</f>
        <v>Paga</v>
      </c>
      <c r="M160">
        <v>701122</v>
      </c>
      <c r="N160" t="s">
        <v>1120</v>
      </c>
      <c r="O160" t="str">
        <f>_xlfn.XLOOKUP(N160,[3]Planilha1!$N:$N,[3]Planilha1!$O:$O)</f>
        <v>Nutri</v>
      </c>
      <c r="P160">
        <v>2026</v>
      </c>
      <c r="Q160" s="2" t="s">
        <v>1150</v>
      </c>
    </row>
    <row r="161" spans="1:17" ht="16.8" x14ac:dyDescent="0.3">
      <c r="A161" t="s">
        <v>1223</v>
      </c>
      <c r="B161">
        <v>4500850599</v>
      </c>
      <c r="C161">
        <v>5161553</v>
      </c>
      <c r="D161" t="s">
        <v>50</v>
      </c>
      <c r="E161">
        <v>610251343</v>
      </c>
      <c r="F161" t="s">
        <v>78</v>
      </c>
      <c r="G161" s="4">
        <v>3034.08</v>
      </c>
      <c r="H161" s="4">
        <v>60.68</v>
      </c>
      <c r="I161">
        <v>4215</v>
      </c>
      <c r="J161" t="str">
        <f>_xlfn.XLOOKUP(I161,[1]Planilha1!$C:$C,[1]Planilha1!$B:$B)</f>
        <v>4215 - CD - Curitiba</v>
      </c>
      <c r="K161" t="str">
        <f>_xlfn.XLOOKUP(I161,[1]Planilha1!$C:$C,[1]Planilha1!$D:$D)</f>
        <v>14.049.467/0079-09</v>
      </c>
      <c r="L161" t="str">
        <f>_xlfn.XLOOKUP(B161,[2]Projeto!$B:$B,[2]Projeto!$P:$P)</f>
        <v>Paga</v>
      </c>
      <c r="M161">
        <v>701122</v>
      </c>
      <c r="N161" t="s">
        <v>1120</v>
      </c>
      <c r="O161" t="str">
        <f>_xlfn.XLOOKUP(N161,[3]Planilha1!$N:$N,[3]Planilha1!$O:$O)</f>
        <v>Nutri</v>
      </c>
      <c r="P161">
        <v>2026</v>
      </c>
      <c r="Q161" s="2" t="s">
        <v>1150</v>
      </c>
    </row>
    <row r="162" spans="1:17" ht="16.8" x14ac:dyDescent="0.3">
      <c r="A162" t="s">
        <v>1223</v>
      </c>
      <c r="B162">
        <v>4500850599</v>
      </c>
      <c r="C162">
        <v>5161553</v>
      </c>
      <c r="D162" t="s">
        <v>50</v>
      </c>
      <c r="E162">
        <v>610251343</v>
      </c>
      <c r="F162" t="s">
        <v>78</v>
      </c>
      <c r="G162" s="4">
        <v>35.28</v>
      </c>
      <c r="H162" s="4">
        <v>0.71</v>
      </c>
      <c r="I162">
        <v>4215</v>
      </c>
      <c r="J162" t="str">
        <f>_xlfn.XLOOKUP(I162,[1]Planilha1!$C:$C,[1]Planilha1!$B:$B)</f>
        <v>4215 - CD - Curitiba</v>
      </c>
      <c r="K162" t="str">
        <f>_xlfn.XLOOKUP(I162,[1]Planilha1!$C:$C,[1]Planilha1!$D:$D)</f>
        <v>14.049.467/0079-09</v>
      </c>
      <c r="L162" t="str">
        <f>_xlfn.XLOOKUP(B162,[2]Projeto!$B:$B,[2]Projeto!$P:$P)</f>
        <v>Paga</v>
      </c>
      <c r="M162">
        <v>701122</v>
      </c>
      <c r="N162" t="s">
        <v>1120</v>
      </c>
      <c r="O162" t="str">
        <f>_xlfn.XLOOKUP(N162,[3]Planilha1!$N:$N,[3]Planilha1!$O:$O)</f>
        <v>Nutri</v>
      </c>
      <c r="P162">
        <v>2026</v>
      </c>
      <c r="Q162" s="2" t="s">
        <v>1150</v>
      </c>
    </row>
    <row r="163" spans="1:17" ht="16.8" x14ac:dyDescent="0.3">
      <c r="A163" t="s">
        <v>1223</v>
      </c>
      <c r="B163">
        <v>4500850599</v>
      </c>
      <c r="C163">
        <v>5161553</v>
      </c>
      <c r="D163" t="s">
        <v>50</v>
      </c>
      <c r="E163">
        <v>610107340</v>
      </c>
      <c r="F163" t="s">
        <v>79</v>
      </c>
      <c r="G163" s="4">
        <v>2721.6</v>
      </c>
      <c r="H163" s="4">
        <v>54.43</v>
      </c>
      <c r="I163">
        <v>4215</v>
      </c>
      <c r="J163" t="str">
        <f>_xlfn.XLOOKUP(I163,[1]Planilha1!$C:$C,[1]Planilha1!$B:$B)</f>
        <v>4215 - CD - Curitiba</v>
      </c>
      <c r="K163" t="str">
        <f>_xlfn.XLOOKUP(I163,[1]Planilha1!$C:$C,[1]Planilha1!$D:$D)</f>
        <v>14.049.467/0079-09</v>
      </c>
      <c r="L163" t="str">
        <f>_xlfn.XLOOKUP(B163,[2]Projeto!$B:$B,[2]Projeto!$P:$P)</f>
        <v>Paga</v>
      </c>
      <c r="M163">
        <v>701122</v>
      </c>
      <c r="N163" t="s">
        <v>1120</v>
      </c>
      <c r="O163" t="str">
        <f>_xlfn.XLOOKUP(N163,[3]Planilha1!$N:$N,[3]Planilha1!$O:$O)</f>
        <v>Nutri</v>
      </c>
      <c r="P163">
        <v>2026</v>
      </c>
      <c r="Q163" s="2" t="s">
        <v>1150</v>
      </c>
    </row>
    <row r="164" spans="1:17" ht="16.8" x14ac:dyDescent="0.3">
      <c r="A164" t="s">
        <v>1223</v>
      </c>
      <c r="B164">
        <v>4500850599</v>
      </c>
      <c r="C164">
        <v>5161553</v>
      </c>
      <c r="D164" t="s">
        <v>50</v>
      </c>
      <c r="E164">
        <v>610116340</v>
      </c>
      <c r="F164" t="s">
        <v>80</v>
      </c>
      <c r="G164" s="4">
        <v>672</v>
      </c>
      <c r="H164" s="4">
        <v>20.16</v>
      </c>
      <c r="I164">
        <v>4215</v>
      </c>
      <c r="J164" t="str">
        <f>_xlfn.XLOOKUP(I164,[1]Planilha1!$C:$C,[1]Planilha1!$B:$B)</f>
        <v>4215 - CD - Curitiba</v>
      </c>
      <c r="K164" t="str">
        <f>_xlfn.XLOOKUP(I164,[1]Planilha1!$C:$C,[1]Planilha1!$D:$D)</f>
        <v>14.049.467/0079-09</v>
      </c>
      <c r="L164" t="str">
        <f>_xlfn.XLOOKUP(B164,[2]Projeto!$B:$B,[2]Projeto!$P:$P)</f>
        <v>Paga</v>
      </c>
      <c r="M164">
        <v>701122</v>
      </c>
      <c r="N164" t="s">
        <v>1120</v>
      </c>
      <c r="O164" t="str">
        <f>_xlfn.XLOOKUP(N164,[3]Planilha1!$N:$N,[3]Planilha1!$O:$O)</f>
        <v>Nutri</v>
      </c>
      <c r="P164">
        <v>2026</v>
      </c>
      <c r="Q164" s="2" t="s">
        <v>1150</v>
      </c>
    </row>
    <row r="165" spans="1:17" ht="16.8" x14ac:dyDescent="0.3">
      <c r="A165" t="s">
        <v>1223</v>
      </c>
      <c r="B165">
        <v>4500850599</v>
      </c>
      <c r="C165">
        <v>5161553</v>
      </c>
      <c r="D165" t="s">
        <v>50</v>
      </c>
      <c r="E165">
        <v>610251343</v>
      </c>
      <c r="F165" t="s">
        <v>78</v>
      </c>
      <c r="G165" s="4">
        <v>9313.92</v>
      </c>
      <c r="H165" s="4">
        <v>186.28</v>
      </c>
      <c r="I165">
        <v>4215</v>
      </c>
      <c r="J165" t="str">
        <f>_xlfn.XLOOKUP(I165,[1]Planilha1!$C:$C,[1]Planilha1!$B:$B)</f>
        <v>4215 - CD - Curitiba</v>
      </c>
      <c r="K165" t="str">
        <f>_xlfn.XLOOKUP(I165,[1]Planilha1!$C:$C,[1]Planilha1!$D:$D)</f>
        <v>14.049.467/0079-09</v>
      </c>
      <c r="L165" t="str">
        <f>_xlfn.XLOOKUP(B165,[2]Projeto!$B:$B,[2]Projeto!$P:$P)</f>
        <v>Paga</v>
      </c>
      <c r="M165">
        <v>701122</v>
      </c>
      <c r="N165" t="s">
        <v>1120</v>
      </c>
      <c r="O165" t="str">
        <f>_xlfn.XLOOKUP(N165,[3]Planilha1!$N:$N,[3]Planilha1!$O:$O)</f>
        <v>Nutri</v>
      </c>
      <c r="P165">
        <v>2026</v>
      </c>
      <c r="Q165" s="2" t="s">
        <v>1150</v>
      </c>
    </row>
    <row r="166" spans="1:17" ht="16.8" x14ac:dyDescent="0.3">
      <c r="A166" t="s">
        <v>1223</v>
      </c>
      <c r="B166">
        <v>4500850599</v>
      </c>
      <c r="C166">
        <v>5161553</v>
      </c>
      <c r="D166" t="s">
        <v>50</v>
      </c>
      <c r="E166">
        <v>610624182</v>
      </c>
      <c r="F166" t="s">
        <v>81</v>
      </c>
      <c r="G166" s="4">
        <v>1128.96</v>
      </c>
      <c r="H166" s="4">
        <v>22.58</v>
      </c>
      <c r="I166">
        <v>4215</v>
      </c>
      <c r="J166" t="str">
        <f>_xlfn.XLOOKUP(I166,[1]Planilha1!$C:$C,[1]Planilha1!$B:$B)</f>
        <v>4215 - CD - Curitiba</v>
      </c>
      <c r="K166" t="str">
        <f>_xlfn.XLOOKUP(I166,[1]Planilha1!$C:$C,[1]Planilha1!$D:$D)</f>
        <v>14.049.467/0079-09</v>
      </c>
      <c r="L166" t="str">
        <f>_xlfn.XLOOKUP(B166,[2]Projeto!$B:$B,[2]Projeto!$P:$P)</f>
        <v>Paga</v>
      </c>
      <c r="M166">
        <v>701122</v>
      </c>
      <c r="N166" t="s">
        <v>1120</v>
      </c>
      <c r="O166" t="str">
        <f>_xlfn.XLOOKUP(N166,[3]Planilha1!$N:$N,[3]Planilha1!$O:$O)</f>
        <v>Nutri</v>
      </c>
      <c r="P166">
        <v>2026</v>
      </c>
      <c r="Q166" s="2" t="s">
        <v>1150</v>
      </c>
    </row>
    <row r="167" spans="1:17" ht="16.8" x14ac:dyDescent="0.3">
      <c r="A167" t="s">
        <v>1223</v>
      </c>
      <c r="B167">
        <v>4500850599</v>
      </c>
      <c r="C167">
        <v>5161553</v>
      </c>
      <c r="D167" t="s">
        <v>50</v>
      </c>
      <c r="E167">
        <v>610603057</v>
      </c>
      <c r="F167" t="s">
        <v>82</v>
      </c>
      <c r="G167" s="4">
        <v>1428.96</v>
      </c>
      <c r="H167" s="4">
        <v>28.58</v>
      </c>
      <c r="I167">
        <v>4215</v>
      </c>
      <c r="J167" t="str">
        <f>_xlfn.XLOOKUP(I167,[1]Planilha1!$C:$C,[1]Planilha1!$B:$B)</f>
        <v>4215 - CD - Curitiba</v>
      </c>
      <c r="K167" t="str">
        <f>_xlfn.XLOOKUP(I167,[1]Planilha1!$C:$C,[1]Planilha1!$D:$D)</f>
        <v>14.049.467/0079-09</v>
      </c>
      <c r="L167" t="str">
        <f>_xlfn.XLOOKUP(B167,[2]Projeto!$B:$B,[2]Projeto!$P:$P)</f>
        <v>Paga</v>
      </c>
      <c r="M167">
        <v>701122</v>
      </c>
      <c r="N167" t="s">
        <v>1120</v>
      </c>
      <c r="O167" t="str">
        <f>_xlfn.XLOOKUP(N167,[3]Planilha1!$N:$N,[3]Planilha1!$O:$O)</f>
        <v>Nutri</v>
      </c>
      <c r="P167">
        <v>2026</v>
      </c>
      <c r="Q167" s="2" t="s">
        <v>1150</v>
      </c>
    </row>
    <row r="168" spans="1:17" ht="16.8" x14ac:dyDescent="0.3">
      <c r="A168" t="s">
        <v>1223</v>
      </c>
      <c r="B168">
        <v>4500850599</v>
      </c>
      <c r="C168">
        <v>5161553</v>
      </c>
      <c r="D168" t="s">
        <v>50</v>
      </c>
      <c r="E168">
        <v>610101371</v>
      </c>
      <c r="F168" t="s">
        <v>83</v>
      </c>
      <c r="G168" s="4">
        <v>1502.55</v>
      </c>
      <c r="H168" s="4">
        <v>45.08</v>
      </c>
      <c r="I168">
        <v>4215</v>
      </c>
      <c r="J168" t="str">
        <f>_xlfn.XLOOKUP(I168,[1]Planilha1!$C:$C,[1]Planilha1!$B:$B)</f>
        <v>4215 - CD - Curitiba</v>
      </c>
      <c r="K168" t="str">
        <f>_xlfn.XLOOKUP(I168,[1]Planilha1!$C:$C,[1]Planilha1!$D:$D)</f>
        <v>14.049.467/0079-09</v>
      </c>
      <c r="L168" t="str">
        <f>_xlfn.XLOOKUP(B168,[2]Projeto!$B:$B,[2]Projeto!$P:$P)</f>
        <v>Paga</v>
      </c>
      <c r="M168">
        <v>701122</v>
      </c>
      <c r="N168" t="s">
        <v>1120</v>
      </c>
      <c r="O168" t="str">
        <f>_xlfn.XLOOKUP(N168,[3]Planilha1!$N:$N,[3]Planilha1!$O:$O)</f>
        <v>Nutri</v>
      </c>
      <c r="P168">
        <v>2026</v>
      </c>
      <c r="Q168" s="2" t="s">
        <v>1150</v>
      </c>
    </row>
    <row r="169" spans="1:17" ht="16.8" x14ac:dyDescent="0.3">
      <c r="A169" t="s">
        <v>1223</v>
      </c>
      <c r="B169">
        <v>4500850599</v>
      </c>
      <c r="C169">
        <v>5161553</v>
      </c>
      <c r="D169" t="s">
        <v>50</v>
      </c>
      <c r="E169">
        <v>610116340</v>
      </c>
      <c r="F169" t="s">
        <v>80</v>
      </c>
      <c r="G169" s="4">
        <v>96</v>
      </c>
      <c r="H169" s="4">
        <v>2.88</v>
      </c>
      <c r="I169">
        <v>4215</v>
      </c>
      <c r="J169" t="str">
        <f>_xlfn.XLOOKUP(I169,[1]Planilha1!$C:$C,[1]Planilha1!$B:$B)</f>
        <v>4215 - CD - Curitiba</v>
      </c>
      <c r="K169" t="str">
        <f>_xlfn.XLOOKUP(I169,[1]Planilha1!$C:$C,[1]Planilha1!$D:$D)</f>
        <v>14.049.467/0079-09</v>
      </c>
      <c r="L169" t="str">
        <f>_xlfn.XLOOKUP(B169,[2]Projeto!$B:$B,[2]Projeto!$P:$P)</f>
        <v>Paga</v>
      </c>
      <c r="M169">
        <v>701122</v>
      </c>
      <c r="N169" t="s">
        <v>1120</v>
      </c>
      <c r="O169" t="str">
        <f>_xlfn.XLOOKUP(N169,[3]Planilha1!$N:$N,[3]Planilha1!$O:$O)</f>
        <v>Nutri</v>
      </c>
      <c r="P169">
        <v>2026</v>
      </c>
      <c r="Q169" s="2" t="s">
        <v>1150</v>
      </c>
    </row>
    <row r="170" spans="1:17" ht="16.8" x14ac:dyDescent="0.3">
      <c r="A170" t="s">
        <v>1223</v>
      </c>
      <c r="B170">
        <v>4500850599</v>
      </c>
      <c r="C170">
        <v>5161553</v>
      </c>
      <c r="D170" t="s">
        <v>50</v>
      </c>
      <c r="E170">
        <v>610402337</v>
      </c>
      <c r="F170" t="s">
        <v>84</v>
      </c>
      <c r="G170" s="4">
        <v>453.79</v>
      </c>
      <c r="H170" s="4">
        <v>9.08</v>
      </c>
      <c r="I170">
        <v>4215</v>
      </c>
      <c r="J170" t="str">
        <f>_xlfn.XLOOKUP(I170,[1]Planilha1!$C:$C,[1]Planilha1!$B:$B)</f>
        <v>4215 - CD - Curitiba</v>
      </c>
      <c r="K170" t="str">
        <f>_xlfn.XLOOKUP(I170,[1]Planilha1!$C:$C,[1]Planilha1!$D:$D)</f>
        <v>14.049.467/0079-09</v>
      </c>
      <c r="L170" t="str">
        <f>_xlfn.XLOOKUP(B170,[2]Projeto!$B:$B,[2]Projeto!$P:$P)</f>
        <v>Paga</v>
      </c>
      <c r="M170">
        <v>701122</v>
      </c>
      <c r="N170" t="s">
        <v>1120</v>
      </c>
      <c r="O170" t="str">
        <f>_xlfn.XLOOKUP(N170,[3]Planilha1!$N:$N,[3]Planilha1!$O:$O)</f>
        <v>Nutri</v>
      </c>
      <c r="P170">
        <v>2026</v>
      </c>
      <c r="Q170" s="2" t="s">
        <v>1150</v>
      </c>
    </row>
    <row r="171" spans="1:17" ht="16.8" x14ac:dyDescent="0.3">
      <c r="A171" t="s">
        <v>1223</v>
      </c>
      <c r="B171">
        <v>4500850670</v>
      </c>
      <c r="C171">
        <v>5361107</v>
      </c>
      <c r="D171" t="s">
        <v>85</v>
      </c>
      <c r="E171">
        <v>610307408</v>
      </c>
      <c r="F171" t="s">
        <v>86</v>
      </c>
      <c r="G171" s="4">
        <v>525000</v>
      </c>
      <c r="H171" s="4">
        <v>1749.82</v>
      </c>
      <c r="I171">
        <v>4310</v>
      </c>
      <c r="J171" t="str">
        <f>_xlfn.XLOOKUP(I171,[1]Planilha1!$C:$C,[1]Planilha1!$B:$B)</f>
        <v>4310 - CD - Três de Maio</v>
      </c>
      <c r="K171" t="str">
        <f>_xlfn.XLOOKUP(I171,[1]Planilha1!$C:$C,[1]Planilha1!$D:$D)</f>
        <v>14.049.467/0019-60</v>
      </c>
      <c r="L171" t="str">
        <f>_xlfn.XLOOKUP(B171,[2]Projeto!$B:$B,[2]Projeto!$P:$P)</f>
        <v>Paga</v>
      </c>
      <c r="M171">
        <v>701253</v>
      </c>
      <c r="N171" t="s">
        <v>1122</v>
      </c>
      <c r="O171" t="str">
        <f>_xlfn.XLOOKUP(N171,[3]Planilha1!$N:$N,[3]Planilha1!$O:$O)</f>
        <v>DLUM</v>
      </c>
      <c r="P171">
        <v>2026</v>
      </c>
      <c r="Q171" s="2" t="s">
        <v>1150</v>
      </c>
    </row>
    <row r="172" spans="1:17" ht="16.8" x14ac:dyDescent="0.3">
      <c r="A172" t="s">
        <v>1223</v>
      </c>
      <c r="B172">
        <v>4500850599</v>
      </c>
      <c r="C172">
        <v>5161553</v>
      </c>
      <c r="D172" t="s">
        <v>50</v>
      </c>
      <c r="E172">
        <v>610120340</v>
      </c>
      <c r="F172" t="s">
        <v>87</v>
      </c>
      <c r="G172" s="4">
        <v>432</v>
      </c>
      <c r="H172" s="4">
        <v>8.64</v>
      </c>
      <c r="I172">
        <v>4215</v>
      </c>
      <c r="J172" t="str">
        <f>_xlfn.XLOOKUP(I172,[1]Planilha1!$C:$C,[1]Planilha1!$B:$B)</f>
        <v>4215 - CD - Curitiba</v>
      </c>
      <c r="K172" t="str">
        <f>_xlfn.XLOOKUP(I172,[1]Planilha1!$C:$C,[1]Planilha1!$D:$D)</f>
        <v>14.049.467/0079-09</v>
      </c>
      <c r="L172" t="str">
        <f>_xlfn.XLOOKUP(B172,[2]Projeto!$B:$B,[2]Projeto!$P:$P)</f>
        <v>Paga</v>
      </c>
      <c r="M172">
        <v>701122</v>
      </c>
      <c r="N172" t="s">
        <v>1120</v>
      </c>
      <c r="O172" t="str">
        <f>_xlfn.XLOOKUP(N172,[3]Planilha1!$N:$N,[3]Planilha1!$O:$O)</f>
        <v>Nutri</v>
      </c>
      <c r="P172">
        <v>2026</v>
      </c>
      <c r="Q172" s="2" t="s">
        <v>1150</v>
      </c>
    </row>
    <row r="173" spans="1:17" ht="16.8" x14ac:dyDescent="0.3">
      <c r="A173" t="s">
        <v>1223</v>
      </c>
      <c r="B173">
        <v>4500850599</v>
      </c>
      <c r="C173">
        <v>5161553</v>
      </c>
      <c r="D173" t="s">
        <v>50</v>
      </c>
      <c r="E173">
        <v>610102368</v>
      </c>
      <c r="F173" t="s">
        <v>88</v>
      </c>
      <c r="G173" s="4">
        <v>44.4</v>
      </c>
      <c r="H173" s="4">
        <v>1.33</v>
      </c>
      <c r="I173">
        <v>4215</v>
      </c>
      <c r="J173" t="str">
        <f>_xlfn.XLOOKUP(I173,[1]Planilha1!$C:$C,[1]Planilha1!$B:$B)</f>
        <v>4215 - CD - Curitiba</v>
      </c>
      <c r="K173" t="str">
        <f>_xlfn.XLOOKUP(I173,[1]Planilha1!$C:$C,[1]Planilha1!$D:$D)</f>
        <v>14.049.467/0079-09</v>
      </c>
      <c r="L173" t="str">
        <f>_xlfn.XLOOKUP(B173,[2]Projeto!$B:$B,[2]Projeto!$P:$P)</f>
        <v>Paga</v>
      </c>
      <c r="M173">
        <v>701122</v>
      </c>
      <c r="N173" t="s">
        <v>1120</v>
      </c>
      <c r="O173" t="str">
        <f>_xlfn.XLOOKUP(N173,[3]Planilha1!$N:$N,[3]Planilha1!$O:$O)</f>
        <v>Nutri</v>
      </c>
      <c r="P173">
        <v>2026</v>
      </c>
      <c r="Q173" s="2" t="s">
        <v>1150</v>
      </c>
    </row>
    <row r="174" spans="1:17" ht="16.8" x14ac:dyDescent="0.3">
      <c r="A174" t="s">
        <v>1223</v>
      </c>
      <c r="B174">
        <v>4500850599</v>
      </c>
      <c r="C174">
        <v>5161553</v>
      </c>
      <c r="D174" t="s">
        <v>50</v>
      </c>
      <c r="E174">
        <v>610105409</v>
      </c>
      <c r="F174" t="s">
        <v>89</v>
      </c>
      <c r="G174" s="4">
        <v>458.4</v>
      </c>
      <c r="H174" s="4">
        <v>9.17</v>
      </c>
      <c r="I174">
        <v>4215</v>
      </c>
      <c r="J174" t="str">
        <f>_xlfn.XLOOKUP(I174,[1]Planilha1!$C:$C,[1]Planilha1!$B:$B)</f>
        <v>4215 - CD - Curitiba</v>
      </c>
      <c r="K174" t="str">
        <f>_xlfn.XLOOKUP(I174,[1]Planilha1!$C:$C,[1]Planilha1!$D:$D)</f>
        <v>14.049.467/0079-09</v>
      </c>
      <c r="L174" t="str">
        <f>_xlfn.XLOOKUP(B174,[2]Projeto!$B:$B,[2]Projeto!$P:$P)</f>
        <v>Paga</v>
      </c>
      <c r="M174">
        <v>701122</v>
      </c>
      <c r="N174" t="s">
        <v>1120</v>
      </c>
      <c r="O174" t="str">
        <f>_xlfn.XLOOKUP(N174,[3]Planilha1!$N:$N,[3]Planilha1!$O:$O)</f>
        <v>Nutri</v>
      </c>
      <c r="P174">
        <v>2026</v>
      </c>
      <c r="Q174" s="2" t="s">
        <v>1150</v>
      </c>
    </row>
    <row r="175" spans="1:17" ht="16.8" x14ac:dyDescent="0.3">
      <c r="A175" t="s">
        <v>1223</v>
      </c>
      <c r="B175">
        <v>4500850599</v>
      </c>
      <c r="C175">
        <v>5161553</v>
      </c>
      <c r="D175" t="s">
        <v>50</v>
      </c>
      <c r="E175">
        <v>610107340</v>
      </c>
      <c r="F175" t="s">
        <v>79</v>
      </c>
      <c r="G175" s="4">
        <v>3110.4</v>
      </c>
      <c r="H175" s="4">
        <v>62.21</v>
      </c>
      <c r="I175">
        <v>4215</v>
      </c>
      <c r="J175" t="str">
        <f>_xlfn.XLOOKUP(I175,[1]Planilha1!$C:$C,[1]Planilha1!$B:$B)</f>
        <v>4215 - CD - Curitiba</v>
      </c>
      <c r="K175" t="str">
        <f>_xlfn.XLOOKUP(I175,[1]Planilha1!$C:$C,[1]Planilha1!$D:$D)</f>
        <v>14.049.467/0079-09</v>
      </c>
      <c r="L175" t="str">
        <f>_xlfn.XLOOKUP(B175,[2]Projeto!$B:$B,[2]Projeto!$P:$P)</f>
        <v>Paga</v>
      </c>
      <c r="M175">
        <v>701122</v>
      </c>
      <c r="N175" t="s">
        <v>1120</v>
      </c>
      <c r="O175" t="str">
        <f>_xlfn.XLOOKUP(N175,[3]Planilha1!$N:$N,[3]Planilha1!$O:$O)</f>
        <v>Nutri</v>
      </c>
      <c r="P175">
        <v>2026</v>
      </c>
      <c r="Q175" s="2" t="s">
        <v>1150</v>
      </c>
    </row>
    <row r="176" spans="1:17" ht="16.8" x14ac:dyDescent="0.3">
      <c r="A176" t="s">
        <v>1223</v>
      </c>
      <c r="B176">
        <v>4500850599</v>
      </c>
      <c r="C176">
        <v>5161553</v>
      </c>
      <c r="D176" t="s">
        <v>50</v>
      </c>
      <c r="E176">
        <v>600604273</v>
      </c>
      <c r="F176" t="s">
        <v>90</v>
      </c>
      <c r="G176" s="4">
        <v>5899.5</v>
      </c>
      <c r="H176" s="4">
        <v>117.99</v>
      </c>
      <c r="I176">
        <v>4215</v>
      </c>
      <c r="J176" t="str">
        <f>_xlfn.XLOOKUP(I176,[1]Planilha1!$C:$C,[1]Planilha1!$B:$B)</f>
        <v>4215 - CD - Curitiba</v>
      </c>
      <c r="K176" t="str">
        <f>_xlfn.XLOOKUP(I176,[1]Planilha1!$C:$C,[1]Planilha1!$D:$D)</f>
        <v>14.049.467/0079-09</v>
      </c>
      <c r="L176" t="str">
        <f>_xlfn.XLOOKUP(B176,[2]Projeto!$B:$B,[2]Projeto!$P:$P)</f>
        <v>Paga</v>
      </c>
      <c r="M176">
        <v>701122</v>
      </c>
      <c r="N176" t="s">
        <v>1120</v>
      </c>
      <c r="O176" t="str">
        <f>_xlfn.XLOOKUP(N176,[3]Planilha1!$N:$N,[3]Planilha1!$O:$O)</f>
        <v>Nutri</v>
      </c>
      <c r="P176">
        <v>2026</v>
      </c>
      <c r="Q176" s="2" t="s">
        <v>1150</v>
      </c>
    </row>
    <row r="177" spans="1:17" ht="16.8" x14ac:dyDescent="0.3">
      <c r="A177" t="s">
        <v>1223</v>
      </c>
      <c r="B177">
        <v>4500850599</v>
      </c>
      <c r="C177">
        <v>5161553</v>
      </c>
      <c r="D177" t="s">
        <v>50</v>
      </c>
      <c r="E177">
        <v>610624182</v>
      </c>
      <c r="F177" t="s">
        <v>81</v>
      </c>
      <c r="G177" s="4">
        <v>1827.84</v>
      </c>
      <c r="H177" s="4">
        <v>36.56</v>
      </c>
      <c r="I177">
        <v>4215</v>
      </c>
      <c r="J177" t="str">
        <f>_xlfn.XLOOKUP(I177,[1]Planilha1!$C:$C,[1]Planilha1!$B:$B)</f>
        <v>4215 - CD - Curitiba</v>
      </c>
      <c r="K177" t="str">
        <f>_xlfn.XLOOKUP(I177,[1]Planilha1!$C:$C,[1]Planilha1!$D:$D)</f>
        <v>14.049.467/0079-09</v>
      </c>
      <c r="L177" t="str">
        <f>_xlfn.XLOOKUP(B177,[2]Projeto!$B:$B,[2]Projeto!$P:$P)</f>
        <v>Paga</v>
      </c>
      <c r="M177">
        <v>701122</v>
      </c>
      <c r="N177" t="s">
        <v>1120</v>
      </c>
      <c r="O177" t="str">
        <f>_xlfn.XLOOKUP(N177,[3]Planilha1!$N:$N,[3]Planilha1!$O:$O)</f>
        <v>Nutri</v>
      </c>
      <c r="P177">
        <v>2026</v>
      </c>
      <c r="Q177" s="2" t="s">
        <v>1150</v>
      </c>
    </row>
    <row r="178" spans="1:17" ht="16.8" x14ac:dyDescent="0.3">
      <c r="A178" t="s">
        <v>1223</v>
      </c>
      <c r="B178">
        <v>4500850599</v>
      </c>
      <c r="C178">
        <v>5161553</v>
      </c>
      <c r="D178" t="s">
        <v>50</v>
      </c>
      <c r="E178">
        <v>610251343</v>
      </c>
      <c r="F178" t="s">
        <v>78</v>
      </c>
      <c r="G178" s="4">
        <v>35280</v>
      </c>
      <c r="H178" s="4">
        <v>705.6</v>
      </c>
      <c r="I178">
        <v>4215</v>
      </c>
      <c r="J178" t="str">
        <f>_xlfn.XLOOKUP(I178,[1]Planilha1!$C:$C,[1]Planilha1!$B:$B)</f>
        <v>4215 - CD - Curitiba</v>
      </c>
      <c r="K178" t="str">
        <f>_xlfn.XLOOKUP(I178,[1]Planilha1!$C:$C,[1]Planilha1!$D:$D)</f>
        <v>14.049.467/0079-09</v>
      </c>
      <c r="L178" t="str">
        <f>_xlfn.XLOOKUP(B178,[2]Projeto!$B:$B,[2]Projeto!$P:$P)</f>
        <v>Paga</v>
      </c>
      <c r="M178">
        <v>701122</v>
      </c>
      <c r="N178" t="s">
        <v>1120</v>
      </c>
      <c r="O178" t="str">
        <f>_xlfn.XLOOKUP(N178,[3]Planilha1!$N:$N,[3]Planilha1!$O:$O)</f>
        <v>Nutri</v>
      </c>
      <c r="P178">
        <v>2026</v>
      </c>
      <c r="Q178" s="2" t="s">
        <v>1150</v>
      </c>
    </row>
    <row r="179" spans="1:17" ht="16.8" x14ac:dyDescent="0.3">
      <c r="A179" t="s">
        <v>1223</v>
      </c>
      <c r="B179">
        <v>4500850670</v>
      </c>
      <c r="C179">
        <v>5341743</v>
      </c>
      <c r="D179" t="s">
        <v>91</v>
      </c>
      <c r="E179">
        <v>610307408</v>
      </c>
      <c r="F179" t="s">
        <v>86</v>
      </c>
      <c r="G179" s="4">
        <v>500000</v>
      </c>
      <c r="H179" s="4">
        <v>1667</v>
      </c>
      <c r="I179">
        <v>4310</v>
      </c>
      <c r="J179" t="str">
        <f>_xlfn.XLOOKUP(I179,[1]Planilha1!$C:$C,[1]Planilha1!$B:$B)</f>
        <v>4310 - CD - Três de Maio</v>
      </c>
      <c r="K179" t="str">
        <f>_xlfn.XLOOKUP(I179,[1]Planilha1!$C:$C,[1]Planilha1!$D:$D)</f>
        <v>14.049.467/0019-60</v>
      </c>
      <c r="L179" t="str">
        <f>_xlfn.XLOOKUP(B179,[2]Projeto!$B:$B,[2]Projeto!$P:$P)</f>
        <v>Paga</v>
      </c>
      <c r="M179">
        <v>701253</v>
      </c>
      <c r="N179" t="s">
        <v>1122</v>
      </c>
      <c r="O179" t="str">
        <f>_xlfn.XLOOKUP(N179,[3]Planilha1!$N:$N,[3]Planilha1!$O:$O)</f>
        <v>DLUM</v>
      </c>
      <c r="P179">
        <v>2026</v>
      </c>
      <c r="Q179" s="2" t="s">
        <v>1150</v>
      </c>
    </row>
    <row r="180" spans="1:17" ht="16.8" x14ac:dyDescent="0.3">
      <c r="A180" t="s">
        <v>1223</v>
      </c>
      <c r="B180">
        <v>4500850599</v>
      </c>
      <c r="C180">
        <v>5171786</v>
      </c>
      <c r="D180" t="s">
        <v>49</v>
      </c>
      <c r="E180">
        <v>600102463</v>
      </c>
      <c r="F180" t="s">
        <v>92</v>
      </c>
      <c r="G180" s="4">
        <v>447.84</v>
      </c>
      <c r="H180" s="4">
        <v>8.9600000000000009</v>
      </c>
      <c r="I180">
        <v>4215</v>
      </c>
      <c r="J180" t="str">
        <f>_xlfn.XLOOKUP(I180,[1]Planilha1!$C:$C,[1]Planilha1!$B:$B)</f>
        <v>4215 - CD - Curitiba</v>
      </c>
      <c r="K180" t="str">
        <f>_xlfn.XLOOKUP(I180,[1]Planilha1!$C:$C,[1]Planilha1!$D:$D)</f>
        <v>14.049.467/0079-09</v>
      </c>
      <c r="L180" t="str">
        <f>_xlfn.XLOOKUP(B180,[2]Projeto!$B:$B,[2]Projeto!$P:$P)</f>
        <v>Paga</v>
      </c>
      <c r="M180">
        <v>701122</v>
      </c>
      <c r="N180" t="s">
        <v>1120</v>
      </c>
      <c r="O180" t="str">
        <f>_xlfn.XLOOKUP(N180,[3]Planilha1!$N:$N,[3]Planilha1!$O:$O)</f>
        <v>Nutri</v>
      </c>
      <c r="P180">
        <v>2026</v>
      </c>
      <c r="Q180" s="2" t="s">
        <v>1150</v>
      </c>
    </row>
    <row r="181" spans="1:17" ht="16.8" x14ac:dyDescent="0.3">
      <c r="A181" t="s">
        <v>1223</v>
      </c>
      <c r="B181">
        <v>4500850599</v>
      </c>
      <c r="C181">
        <v>5171786</v>
      </c>
      <c r="D181" t="s">
        <v>49</v>
      </c>
      <c r="E181">
        <v>600102463</v>
      </c>
      <c r="F181" t="s">
        <v>92</v>
      </c>
      <c r="G181" s="4">
        <v>-447.84</v>
      </c>
      <c r="H181" s="4">
        <v>-8.9600000000000009</v>
      </c>
      <c r="I181">
        <v>4215</v>
      </c>
      <c r="J181" t="str">
        <f>_xlfn.XLOOKUP(I181,[1]Planilha1!$C:$C,[1]Planilha1!$B:$B)</f>
        <v>4215 - CD - Curitiba</v>
      </c>
      <c r="K181" t="str">
        <f>_xlfn.XLOOKUP(I181,[1]Planilha1!$C:$C,[1]Planilha1!$D:$D)</f>
        <v>14.049.467/0079-09</v>
      </c>
      <c r="L181" t="str">
        <f>_xlfn.XLOOKUP(B181,[2]Projeto!$B:$B,[2]Projeto!$P:$P)</f>
        <v>Paga</v>
      </c>
      <c r="M181">
        <v>701122</v>
      </c>
      <c r="N181" t="s">
        <v>1120</v>
      </c>
      <c r="O181" t="str">
        <f>_xlfn.XLOOKUP(N181,[3]Planilha1!$N:$N,[3]Planilha1!$O:$O)</f>
        <v>Nutri</v>
      </c>
      <c r="P181">
        <v>2026</v>
      </c>
      <c r="Q181" s="2" t="s">
        <v>1150</v>
      </c>
    </row>
    <row r="182" spans="1:17" ht="16.8" x14ac:dyDescent="0.3">
      <c r="A182" t="s">
        <v>1223</v>
      </c>
      <c r="B182">
        <v>4500851362</v>
      </c>
      <c r="C182">
        <v>5208306</v>
      </c>
      <c r="D182" t="s">
        <v>50</v>
      </c>
      <c r="E182">
        <v>610251343</v>
      </c>
      <c r="F182" t="s">
        <v>78</v>
      </c>
      <c r="G182" s="4">
        <v>1776</v>
      </c>
      <c r="H182" s="4">
        <v>35.520000000000003</v>
      </c>
      <c r="I182">
        <v>4339</v>
      </c>
      <c r="J182" t="str">
        <f>_xlfn.XLOOKUP(I182,[1]Planilha1!$C:$C,[1]Planilha1!$B:$B)</f>
        <v>4339 - CD - Teutônia</v>
      </c>
      <c r="K182" t="str">
        <f>_xlfn.XLOOKUP(I182,[1]Planilha1!$C:$C,[1]Planilha1!$D:$D)</f>
        <v>14.049.467/0027-70</v>
      </c>
      <c r="L182" t="str">
        <f>_xlfn.XLOOKUP(B182,[2]Projeto!$B:$B,[2]Projeto!$P:$P)</f>
        <v>Paga</v>
      </c>
      <c r="M182">
        <v>701122</v>
      </c>
      <c r="N182" t="s">
        <v>1120</v>
      </c>
      <c r="O182" t="str">
        <f>_xlfn.XLOOKUP(N182,[3]Planilha1!$N:$N,[3]Planilha1!$O:$O)</f>
        <v>Nutri</v>
      </c>
      <c r="P182">
        <v>2026</v>
      </c>
      <c r="Q182" s="2" t="s">
        <v>1150</v>
      </c>
    </row>
    <row r="183" spans="1:17" ht="16.8" x14ac:dyDescent="0.3">
      <c r="A183" t="s">
        <v>1223</v>
      </c>
      <c r="B183">
        <v>4500851362</v>
      </c>
      <c r="C183">
        <v>5208306</v>
      </c>
      <c r="D183" t="s">
        <v>50</v>
      </c>
      <c r="E183">
        <v>610603057</v>
      </c>
      <c r="F183" t="s">
        <v>82</v>
      </c>
      <c r="G183" s="4">
        <v>3737.28</v>
      </c>
      <c r="H183" s="4">
        <v>74.75</v>
      </c>
      <c r="I183">
        <v>4339</v>
      </c>
      <c r="J183" t="str">
        <f>_xlfn.XLOOKUP(I183,[1]Planilha1!$C:$C,[1]Planilha1!$B:$B)</f>
        <v>4339 - CD - Teutônia</v>
      </c>
      <c r="K183" t="str">
        <f>_xlfn.XLOOKUP(I183,[1]Planilha1!$C:$C,[1]Planilha1!$D:$D)</f>
        <v>14.049.467/0027-70</v>
      </c>
      <c r="L183" t="str">
        <f>_xlfn.XLOOKUP(B183,[2]Projeto!$B:$B,[2]Projeto!$P:$P)</f>
        <v>Paga</v>
      </c>
      <c r="M183">
        <v>701122</v>
      </c>
      <c r="N183" t="s">
        <v>1120</v>
      </c>
      <c r="O183" t="str">
        <f>_xlfn.XLOOKUP(N183,[3]Planilha1!$N:$N,[3]Planilha1!$O:$O)</f>
        <v>Nutri</v>
      </c>
      <c r="P183">
        <v>2026</v>
      </c>
      <c r="Q183" s="2" t="s">
        <v>1150</v>
      </c>
    </row>
    <row r="184" spans="1:17" ht="16.8" x14ac:dyDescent="0.3">
      <c r="A184" t="s">
        <v>1223</v>
      </c>
      <c r="B184">
        <v>4500851362</v>
      </c>
      <c r="C184">
        <v>5208306</v>
      </c>
      <c r="D184" t="s">
        <v>50</v>
      </c>
      <c r="E184">
        <v>610120340</v>
      </c>
      <c r="F184" t="s">
        <v>87</v>
      </c>
      <c r="G184" s="4">
        <v>1756.8</v>
      </c>
      <c r="H184" s="4">
        <v>35.14</v>
      </c>
      <c r="I184">
        <v>4339</v>
      </c>
      <c r="J184" t="str">
        <f>_xlfn.XLOOKUP(I184,[1]Planilha1!$C:$C,[1]Planilha1!$B:$B)</f>
        <v>4339 - CD - Teutônia</v>
      </c>
      <c r="K184" t="str">
        <f>_xlfn.XLOOKUP(I184,[1]Planilha1!$C:$C,[1]Planilha1!$D:$D)</f>
        <v>14.049.467/0027-70</v>
      </c>
      <c r="L184" t="str">
        <f>_xlfn.XLOOKUP(B184,[2]Projeto!$B:$B,[2]Projeto!$P:$P)</f>
        <v>Paga</v>
      </c>
      <c r="M184">
        <v>701122</v>
      </c>
      <c r="N184" t="s">
        <v>1120</v>
      </c>
      <c r="O184" t="str">
        <f>_xlfn.XLOOKUP(N184,[3]Planilha1!$N:$N,[3]Planilha1!$O:$O)</f>
        <v>Nutri</v>
      </c>
      <c r="P184">
        <v>2026</v>
      </c>
      <c r="Q184" s="2" t="s">
        <v>1150</v>
      </c>
    </row>
    <row r="185" spans="1:17" ht="16.8" x14ac:dyDescent="0.3">
      <c r="A185" t="s">
        <v>1223</v>
      </c>
      <c r="B185">
        <v>4500851362</v>
      </c>
      <c r="C185">
        <v>5208306</v>
      </c>
      <c r="D185" t="s">
        <v>50</v>
      </c>
      <c r="E185">
        <v>610109340</v>
      </c>
      <c r="F185" t="s">
        <v>72</v>
      </c>
      <c r="G185" s="4">
        <v>102.72</v>
      </c>
      <c r="H185" s="4">
        <v>3.08</v>
      </c>
      <c r="I185">
        <v>4339</v>
      </c>
      <c r="J185" t="str">
        <f>_xlfn.XLOOKUP(I185,[1]Planilha1!$C:$C,[1]Planilha1!$B:$B)</f>
        <v>4339 - CD - Teutônia</v>
      </c>
      <c r="K185" t="str">
        <f>_xlfn.XLOOKUP(I185,[1]Planilha1!$C:$C,[1]Planilha1!$D:$D)</f>
        <v>14.049.467/0027-70</v>
      </c>
      <c r="L185" t="str">
        <f>_xlfn.XLOOKUP(B185,[2]Projeto!$B:$B,[2]Projeto!$P:$P)</f>
        <v>Paga</v>
      </c>
      <c r="M185">
        <v>701122</v>
      </c>
      <c r="N185" t="s">
        <v>1120</v>
      </c>
      <c r="O185" t="str">
        <f>_xlfn.XLOOKUP(N185,[3]Planilha1!$N:$N,[3]Planilha1!$O:$O)</f>
        <v>Nutri</v>
      </c>
      <c r="P185">
        <v>2026</v>
      </c>
      <c r="Q185" s="2" t="s">
        <v>1150</v>
      </c>
    </row>
    <row r="186" spans="1:17" ht="16.8" x14ac:dyDescent="0.3">
      <c r="A186" t="s">
        <v>1223</v>
      </c>
      <c r="B186">
        <v>4500851362</v>
      </c>
      <c r="C186">
        <v>5208306</v>
      </c>
      <c r="D186" t="s">
        <v>50</v>
      </c>
      <c r="E186">
        <v>610402337</v>
      </c>
      <c r="F186" t="s">
        <v>84</v>
      </c>
      <c r="G186" s="4">
        <v>1815.17</v>
      </c>
      <c r="H186" s="4">
        <v>36.299999999999997</v>
      </c>
      <c r="I186">
        <v>4339</v>
      </c>
      <c r="J186" t="str">
        <f>_xlfn.XLOOKUP(I186,[1]Planilha1!$C:$C,[1]Planilha1!$B:$B)</f>
        <v>4339 - CD - Teutônia</v>
      </c>
      <c r="K186" t="str">
        <f>_xlfn.XLOOKUP(I186,[1]Planilha1!$C:$C,[1]Planilha1!$D:$D)</f>
        <v>14.049.467/0027-70</v>
      </c>
      <c r="L186" t="str">
        <f>_xlfn.XLOOKUP(B186,[2]Projeto!$B:$B,[2]Projeto!$P:$P)</f>
        <v>Paga</v>
      </c>
      <c r="M186">
        <v>701122</v>
      </c>
      <c r="N186" t="s">
        <v>1120</v>
      </c>
      <c r="O186" t="str">
        <f>_xlfn.XLOOKUP(N186,[3]Planilha1!$N:$N,[3]Planilha1!$O:$O)</f>
        <v>Nutri</v>
      </c>
      <c r="P186">
        <v>2026</v>
      </c>
      <c r="Q186" s="2" t="s">
        <v>1150</v>
      </c>
    </row>
    <row r="187" spans="1:17" ht="16.8" x14ac:dyDescent="0.3">
      <c r="A187" t="s">
        <v>1223</v>
      </c>
      <c r="B187">
        <v>4500851362</v>
      </c>
      <c r="C187">
        <v>5208306</v>
      </c>
      <c r="D187" t="s">
        <v>50</v>
      </c>
      <c r="E187">
        <v>610102463</v>
      </c>
      <c r="F187" t="s">
        <v>93</v>
      </c>
      <c r="G187" s="4">
        <v>248.4</v>
      </c>
      <c r="H187" s="4">
        <v>4.97</v>
      </c>
      <c r="I187">
        <v>4339</v>
      </c>
      <c r="J187" t="str">
        <f>_xlfn.XLOOKUP(I187,[1]Planilha1!$C:$C,[1]Planilha1!$B:$B)</f>
        <v>4339 - CD - Teutônia</v>
      </c>
      <c r="K187" t="str">
        <f>_xlfn.XLOOKUP(I187,[1]Planilha1!$C:$C,[1]Planilha1!$D:$D)</f>
        <v>14.049.467/0027-70</v>
      </c>
      <c r="L187" t="str">
        <f>_xlfn.XLOOKUP(B187,[2]Projeto!$B:$B,[2]Projeto!$P:$P)</f>
        <v>Paga</v>
      </c>
      <c r="M187">
        <v>701122</v>
      </c>
      <c r="N187" t="s">
        <v>1120</v>
      </c>
      <c r="O187" t="str">
        <f>_xlfn.XLOOKUP(N187,[3]Planilha1!$N:$N,[3]Planilha1!$O:$O)</f>
        <v>Nutri</v>
      </c>
      <c r="P187">
        <v>2026</v>
      </c>
      <c r="Q187" s="2" t="s">
        <v>1150</v>
      </c>
    </row>
    <row r="188" spans="1:17" ht="16.8" x14ac:dyDescent="0.3">
      <c r="A188" t="s">
        <v>1223</v>
      </c>
      <c r="B188">
        <v>4500851362</v>
      </c>
      <c r="C188">
        <v>5208306</v>
      </c>
      <c r="D188" t="s">
        <v>50</v>
      </c>
      <c r="E188">
        <v>640111490</v>
      </c>
      <c r="F188" t="s">
        <v>94</v>
      </c>
      <c r="G188" s="4">
        <v>275.04000000000002</v>
      </c>
      <c r="H188" s="4">
        <v>8.25</v>
      </c>
      <c r="I188">
        <v>4339</v>
      </c>
      <c r="J188" t="str">
        <f>_xlfn.XLOOKUP(I188,[1]Planilha1!$C:$C,[1]Planilha1!$B:$B)</f>
        <v>4339 - CD - Teutônia</v>
      </c>
      <c r="K188" t="str">
        <f>_xlfn.XLOOKUP(I188,[1]Planilha1!$C:$C,[1]Planilha1!$D:$D)</f>
        <v>14.049.467/0027-70</v>
      </c>
      <c r="L188" t="str">
        <f>_xlfn.XLOOKUP(B188,[2]Projeto!$B:$B,[2]Projeto!$P:$P)</f>
        <v>Paga</v>
      </c>
      <c r="M188">
        <v>701122</v>
      </c>
      <c r="N188" t="s">
        <v>1120</v>
      </c>
      <c r="O188" t="str">
        <f>_xlfn.XLOOKUP(N188,[3]Planilha1!$N:$N,[3]Planilha1!$O:$O)</f>
        <v>Nutri</v>
      </c>
      <c r="P188">
        <v>2026</v>
      </c>
      <c r="Q188" s="2" t="s">
        <v>1150</v>
      </c>
    </row>
    <row r="189" spans="1:17" ht="16.8" x14ac:dyDescent="0.3">
      <c r="A189" t="s">
        <v>1223</v>
      </c>
      <c r="B189">
        <v>4500851362</v>
      </c>
      <c r="C189">
        <v>5208306</v>
      </c>
      <c r="D189" t="s">
        <v>50</v>
      </c>
      <c r="E189">
        <v>610623182</v>
      </c>
      <c r="F189" t="s">
        <v>95</v>
      </c>
      <c r="G189" s="4">
        <v>698.88</v>
      </c>
      <c r="H189" s="4">
        <v>13.98</v>
      </c>
      <c r="I189">
        <v>4339</v>
      </c>
      <c r="J189" t="str">
        <f>_xlfn.XLOOKUP(I189,[1]Planilha1!$C:$C,[1]Planilha1!$B:$B)</f>
        <v>4339 - CD - Teutônia</v>
      </c>
      <c r="K189" t="str">
        <f>_xlfn.XLOOKUP(I189,[1]Planilha1!$C:$C,[1]Planilha1!$D:$D)</f>
        <v>14.049.467/0027-70</v>
      </c>
      <c r="L189" t="str">
        <f>_xlfn.XLOOKUP(B189,[2]Projeto!$B:$B,[2]Projeto!$P:$P)</f>
        <v>Paga</v>
      </c>
      <c r="M189">
        <v>701122</v>
      </c>
      <c r="N189" t="s">
        <v>1120</v>
      </c>
      <c r="O189" t="str">
        <f>_xlfn.XLOOKUP(N189,[3]Planilha1!$N:$N,[3]Planilha1!$O:$O)</f>
        <v>Nutri</v>
      </c>
      <c r="P189">
        <v>2026</v>
      </c>
      <c r="Q189" s="2" t="s">
        <v>1150</v>
      </c>
    </row>
    <row r="190" spans="1:17" ht="16.8" x14ac:dyDescent="0.3">
      <c r="A190" t="s">
        <v>1223</v>
      </c>
      <c r="B190">
        <v>4500851362</v>
      </c>
      <c r="C190">
        <v>5208306</v>
      </c>
      <c r="D190" t="s">
        <v>50</v>
      </c>
      <c r="E190">
        <v>610251343</v>
      </c>
      <c r="F190" t="s">
        <v>78</v>
      </c>
      <c r="G190" s="4">
        <v>1065.5999999999999</v>
      </c>
      <c r="H190" s="4">
        <v>21.31</v>
      </c>
      <c r="I190">
        <v>4339</v>
      </c>
      <c r="J190" t="str">
        <f>_xlfn.XLOOKUP(I190,[1]Planilha1!$C:$C,[1]Planilha1!$B:$B)</f>
        <v>4339 - CD - Teutônia</v>
      </c>
      <c r="K190" t="str">
        <f>_xlfn.XLOOKUP(I190,[1]Planilha1!$C:$C,[1]Planilha1!$D:$D)</f>
        <v>14.049.467/0027-70</v>
      </c>
      <c r="L190" t="str">
        <f>_xlfn.XLOOKUP(B190,[2]Projeto!$B:$B,[2]Projeto!$P:$P)</f>
        <v>Paga</v>
      </c>
      <c r="M190">
        <v>701122</v>
      </c>
      <c r="N190" t="s">
        <v>1120</v>
      </c>
      <c r="O190" t="str">
        <f>_xlfn.XLOOKUP(N190,[3]Planilha1!$N:$N,[3]Planilha1!$O:$O)</f>
        <v>Nutri</v>
      </c>
      <c r="P190">
        <v>2026</v>
      </c>
      <c r="Q190" s="2" t="s">
        <v>1150</v>
      </c>
    </row>
    <row r="191" spans="1:17" ht="16.8" x14ac:dyDescent="0.3">
      <c r="A191" t="s">
        <v>1223</v>
      </c>
      <c r="B191">
        <v>4500850633</v>
      </c>
      <c r="C191">
        <v>5233735</v>
      </c>
      <c r="D191" t="s">
        <v>96</v>
      </c>
      <c r="E191">
        <v>610317408</v>
      </c>
      <c r="F191" t="s">
        <v>97</v>
      </c>
      <c r="G191" s="4">
        <v>312650</v>
      </c>
      <c r="H191" s="4">
        <v>3124</v>
      </c>
      <c r="I191">
        <v>4309</v>
      </c>
      <c r="J191" t="str">
        <f>_xlfn.XLOOKUP(I191,[1]Planilha1!$C:$C,[1]Planilha1!$B:$B)</f>
        <v>4309 - CD - Teutônia</v>
      </c>
      <c r="K191" t="str">
        <f>_xlfn.XLOOKUP(I191,[1]Planilha1!$C:$C,[1]Planilha1!$D:$D)</f>
        <v>14.049.467/0027-70</v>
      </c>
      <c r="L191" t="str">
        <f>_xlfn.XLOOKUP(B191,[2]Projeto!$B:$B,[2]Projeto!$P:$P)</f>
        <v>Paga</v>
      </c>
      <c r="M191">
        <v>701253</v>
      </c>
      <c r="N191" t="s">
        <v>1122</v>
      </c>
      <c r="O191" t="str">
        <f>_xlfn.XLOOKUP(N191,[3]Planilha1!$N:$N,[3]Planilha1!$O:$O)</f>
        <v>DLUM</v>
      </c>
      <c r="P191">
        <v>2026</v>
      </c>
      <c r="Q191" s="2" t="s">
        <v>1150</v>
      </c>
    </row>
    <row r="192" spans="1:17" ht="16.8" x14ac:dyDescent="0.3">
      <c r="A192" t="s">
        <v>1223</v>
      </c>
      <c r="B192">
        <v>4500850633</v>
      </c>
      <c r="C192">
        <v>5284751</v>
      </c>
      <c r="D192" t="s">
        <v>98</v>
      </c>
      <c r="E192">
        <v>610317408</v>
      </c>
      <c r="F192" t="s">
        <v>97</v>
      </c>
      <c r="G192" s="4">
        <v>475200</v>
      </c>
      <c r="H192" s="4">
        <v>4752</v>
      </c>
      <c r="I192">
        <v>4309</v>
      </c>
      <c r="J192" t="str">
        <f>_xlfn.XLOOKUP(I192,[1]Planilha1!$C:$C,[1]Planilha1!$B:$B)</f>
        <v>4309 - CD - Teutônia</v>
      </c>
      <c r="K192" t="str">
        <f>_xlfn.XLOOKUP(I192,[1]Planilha1!$C:$C,[1]Planilha1!$D:$D)</f>
        <v>14.049.467/0027-70</v>
      </c>
      <c r="L192" t="str">
        <f>_xlfn.XLOOKUP(B192,[2]Projeto!$B:$B,[2]Projeto!$P:$P)</f>
        <v>Paga</v>
      </c>
      <c r="M192">
        <v>701253</v>
      </c>
      <c r="N192" t="s">
        <v>1122</v>
      </c>
      <c r="O192" t="str">
        <f>_xlfn.XLOOKUP(N192,[3]Planilha1!$N:$N,[3]Planilha1!$O:$O)</f>
        <v>DLUM</v>
      </c>
      <c r="P192">
        <v>2026</v>
      </c>
      <c r="Q192" s="2" t="s">
        <v>1150</v>
      </c>
    </row>
    <row r="193" spans="1:17" ht="16.8" x14ac:dyDescent="0.3">
      <c r="A193" t="s">
        <v>1223</v>
      </c>
      <c r="B193">
        <v>4500850633</v>
      </c>
      <c r="C193">
        <v>5361885</v>
      </c>
      <c r="D193" t="s">
        <v>99</v>
      </c>
      <c r="E193">
        <v>610317408</v>
      </c>
      <c r="F193" t="s">
        <v>97</v>
      </c>
      <c r="G193" s="4">
        <v>250000</v>
      </c>
      <c r="H193" s="4">
        <v>2500</v>
      </c>
      <c r="I193">
        <v>4309</v>
      </c>
      <c r="J193" t="str">
        <f>_xlfn.XLOOKUP(I193,[1]Planilha1!$C:$C,[1]Planilha1!$B:$B)</f>
        <v>4309 - CD - Teutônia</v>
      </c>
      <c r="K193" t="str">
        <f>_xlfn.XLOOKUP(I193,[1]Planilha1!$C:$C,[1]Planilha1!$D:$D)</f>
        <v>14.049.467/0027-70</v>
      </c>
      <c r="L193" t="str">
        <f>_xlfn.XLOOKUP(B193,[2]Projeto!$B:$B,[2]Projeto!$P:$P)</f>
        <v>Paga</v>
      </c>
      <c r="M193">
        <v>701253</v>
      </c>
      <c r="N193" t="s">
        <v>1122</v>
      </c>
      <c r="O193" t="str">
        <f>_xlfn.XLOOKUP(N193,[3]Planilha1!$N:$N,[3]Planilha1!$O:$O)</f>
        <v>DLUM</v>
      </c>
      <c r="P193">
        <v>2026</v>
      </c>
      <c r="Q193" s="2" t="s">
        <v>1150</v>
      </c>
    </row>
    <row r="194" spans="1:17" ht="16.8" x14ac:dyDescent="0.3">
      <c r="A194" t="s">
        <v>1223</v>
      </c>
      <c r="B194">
        <v>4501001088</v>
      </c>
      <c r="C194">
        <v>5161553</v>
      </c>
      <c r="D194" t="s">
        <v>50</v>
      </c>
      <c r="E194">
        <v>600289003</v>
      </c>
      <c r="F194" t="s">
        <v>100</v>
      </c>
      <c r="G194" s="4">
        <v>3996</v>
      </c>
      <c r="H194" s="4">
        <v>79.92</v>
      </c>
      <c r="I194">
        <v>4215</v>
      </c>
      <c r="J194" t="str">
        <f>_xlfn.XLOOKUP(I194,[1]Planilha1!$C:$C,[1]Planilha1!$B:$B)</f>
        <v>4215 - CD - Curitiba</v>
      </c>
      <c r="K194" t="str">
        <f>_xlfn.XLOOKUP(I194,[1]Planilha1!$C:$C,[1]Planilha1!$D:$D)</f>
        <v>14.049.467/0079-09</v>
      </c>
      <c r="L194" t="str">
        <f>_xlfn.XLOOKUP(B194,[2]Projeto!$B:$B,[2]Projeto!$P:$P)</f>
        <v>Paga</v>
      </c>
      <c r="M194">
        <v>701122</v>
      </c>
      <c r="N194" t="s">
        <v>1120</v>
      </c>
      <c r="O194" t="str">
        <f>_xlfn.XLOOKUP(N194,[3]Planilha1!$N:$N,[3]Planilha1!$O:$O)</f>
        <v>Nutri</v>
      </c>
      <c r="P194">
        <v>2026</v>
      </c>
      <c r="Q194" s="2" t="s">
        <v>1151</v>
      </c>
    </row>
    <row r="195" spans="1:17" ht="16.8" x14ac:dyDescent="0.3">
      <c r="A195" t="s">
        <v>1223</v>
      </c>
      <c r="B195">
        <v>4501001088</v>
      </c>
      <c r="C195">
        <v>5161553</v>
      </c>
      <c r="D195" t="s">
        <v>50</v>
      </c>
      <c r="E195">
        <v>600289003</v>
      </c>
      <c r="F195" t="s">
        <v>100</v>
      </c>
      <c r="G195" s="4">
        <v>399.6</v>
      </c>
      <c r="H195" s="4">
        <v>7.99</v>
      </c>
      <c r="I195">
        <v>4215</v>
      </c>
      <c r="J195" t="str">
        <f>_xlfn.XLOOKUP(I195,[1]Planilha1!$C:$C,[1]Planilha1!$B:$B)</f>
        <v>4215 - CD - Curitiba</v>
      </c>
      <c r="K195" t="str">
        <f>_xlfn.XLOOKUP(I195,[1]Planilha1!$C:$C,[1]Planilha1!$D:$D)</f>
        <v>14.049.467/0079-09</v>
      </c>
      <c r="L195" t="str">
        <f>_xlfn.XLOOKUP(B195,[2]Projeto!$B:$B,[2]Projeto!$P:$P)</f>
        <v>Paga</v>
      </c>
      <c r="M195">
        <v>701122</v>
      </c>
      <c r="N195" t="s">
        <v>1120</v>
      </c>
      <c r="O195" t="str">
        <f>_xlfn.XLOOKUP(N195,[3]Planilha1!$N:$N,[3]Planilha1!$O:$O)</f>
        <v>Nutri</v>
      </c>
      <c r="P195">
        <v>2026</v>
      </c>
      <c r="Q195" s="2" t="s">
        <v>1151</v>
      </c>
    </row>
    <row r="196" spans="1:17" ht="16.8" x14ac:dyDescent="0.3">
      <c r="A196" t="s">
        <v>1223</v>
      </c>
      <c r="B196">
        <v>4501001088</v>
      </c>
      <c r="C196">
        <v>5161553</v>
      </c>
      <c r="D196" t="s">
        <v>50</v>
      </c>
      <c r="E196">
        <v>610102371</v>
      </c>
      <c r="F196" t="s">
        <v>101</v>
      </c>
      <c r="G196" s="4">
        <v>2259</v>
      </c>
      <c r="H196" s="4">
        <v>67.77</v>
      </c>
      <c r="I196">
        <v>4215</v>
      </c>
      <c r="J196" t="str">
        <f>_xlfn.XLOOKUP(I196,[1]Planilha1!$C:$C,[1]Planilha1!$B:$B)</f>
        <v>4215 - CD - Curitiba</v>
      </c>
      <c r="K196" t="str">
        <f>_xlfn.XLOOKUP(I196,[1]Planilha1!$C:$C,[1]Planilha1!$D:$D)</f>
        <v>14.049.467/0079-09</v>
      </c>
      <c r="L196" t="str">
        <f>_xlfn.XLOOKUP(B196,[2]Projeto!$B:$B,[2]Projeto!$P:$P)</f>
        <v>Paga</v>
      </c>
      <c r="M196">
        <v>701122</v>
      </c>
      <c r="N196" t="s">
        <v>1120</v>
      </c>
      <c r="O196" t="str">
        <f>_xlfn.XLOOKUP(N196,[3]Planilha1!$N:$N,[3]Planilha1!$O:$O)</f>
        <v>Nutri</v>
      </c>
      <c r="P196">
        <v>2026</v>
      </c>
      <c r="Q196" s="2" t="s">
        <v>1151</v>
      </c>
    </row>
    <row r="197" spans="1:17" ht="16.8" x14ac:dyDescent="0.3">
      <c r="A197" t="s">
        <v>1223</v>
      </c>
      <c r="B197">
        <v>4501001088</v>
      </c>
      <c r="C197">
        <v>5161553</v>
      </c>
      <c r="D197" t="s">
        <v>50</v>
      </c>
      <c r="E197">
        <v>610102368</v>
      </c>
      <c r="F197" t="s">
        <v>88</v>
      </c>
      <c r="G197" s="4">
        <v>48</v>
      </c>
      <c r="H197" s="4">
        <v>1.44</v>
      </c>
      <c r="I197">
        <v>4215</v>
      </c>
      <c r="J197" t="str">
        <f>_xlfn.XLOOKUP(I197,[1]Planilha1!$C:$C,[1]Planilha1!$B:$B)</f>
        <v>4215 - CD - Curitiba</v>
      </c>
      <c r="K197" t="str">
        <f>_xlfn.XLOOKUP(I197,[1]Planilha1!$C:$C,[1]Planilha1!$D:$D)</f>
        <v>14.049.467/0079-09</v>
      </c>
      <c r="L197" t="str">
        <f>_xlfn.XLOOKUP(B197,[2]Projeto!$B:$B,[2]Projeto!$P:$P)</f>
        <v>Paga</v>
      </c>
      <c r="M197">
        <v>701122</v>
      </c>
      <c r="N197" t="s">
        <v>1120</v>
      </c>
      <c r="O197" t="str">
        <f>_xlfn.XLOOKUP(N197,[3]Planilha1!$N:$N,[3]Planilha1!$O:$O)</f>
        <v>Nutri</v>
      </c>
      <c r="P197">
        <v>2026</v>
      </c>
      <c r="Q197" s="2" t="s">
        <v>1151</v>
      </c>
    </row>
    <row r="198" spans="1:17" ht="16.8" x14ac:dyDescent="0.3">
      <c r="A198" t="s">
        <v>1223</v>
      </c>
      <c r="B198">
        <v>4501001088</v>
      </c>
      <c r="C198">
        <v>5161553</v>
      </c>
      <c r="D198" t="s">
        <v>50</v>
      </c>
      <c r="E198">
        <v>610116340</v>
      </c>
      <c r="F198" t="s">
        <v>80</v>
      </c>
      <c r="G198" s="4">
        <v>481.68</v>
      </c>
      <c r="H198" s="4">
        <v>14.45</v>
      </c>
      <c r="I198">
        <v>4215</v>
      </c>
      <c r="J198" t="str">
        <f>_xlfn.XLOOKUP(I198,[1]Planilha1!$C:$C,[1]Planilha1!$B:$B)</f>
        <v>4215 - CD - Curitiba</v>
      </c>
      <c r="K198" t="str">
        <f>_xlfn.XLOOKUP(I198,[1]Planilha1!$C:$C,[1]Planilha1!$D:$D)</f>
        <v>14.049.467/0079-09</v>
      </c>
      <c r="L198" t="str">
        <f>_xlfn.XLOOKUP(B198,[2]Projeto!$B:$B,[2]Projeto!$P:$P)</f>
        <v>Paga</v>
      </c>
      <c r="M198">
        <v>701122</v>
      </c>
      <c r="N198" t="s">
        <v>1120</v>
      </c>
      <c r="O198" t="str">
        <f>_xlfn.XLOOKUP(N198,[3]Planilha1!$N:$N,[3]Planilha1!$O:$O)</f>
        <v>Nutri</v>
      </c>
      <c r="P198">
        <v>2026</v>
      </c>
      <c r="Q198" s="2" t="s">
        <v>1151</v>
      </c>
    </row>
    <row r="199" spans="1:17" ht="16.8" x14ac:dyDescent="0.3">
      <c r="A199" t="s">
        <v>1223</v>
      </c>
      <c r="B199">
        <v>4501001088</v>
      </c>
      <c r="C199">
        <v>5161553</v>
      </c>
      <c r="D199" t="s">
        <v>50</v>
      </c>
      <c r="E199">
        <v>610106340</v>
      </c>
      <c r="F199" t="s">
        <v>102</v>
      </c>
      <c r="G199" s="4">
        <v>709.2</v>
      </c>
      <c r="H199" s="4">
        <v>14.18</v>
      </c>
      <c r="I199">
        <v>4215</v>
      </c>
      <c r="J199" t="str">
        <f>_xlfn.XLOOKUP(I199,[1]Planilha1!$C:$C,[1]Planilha1!$B:$B)</f>
        <v>4215 - CD - Curitiba</v>
      </c>
      <c r="K199" t="str">
        <f>_xlfn.XLOOKUP(I199,[1]Planilha1!$C:$C,[1]Planilha1!$D:$D)</f>
        <v>14.049.467/0079-09</v>
      </c>
      <c r="L199" t="str">
        <f>_xlfn.XLOOKUP(B199,[2]Projeto!$B:$B,[2]Projeto!$P:$P)</f>
        <v>Paga</v>
      </c>
      <c r="M199">
        <v>701122</v>
      </c>
      <c r="N199" t="s">
        <v>1120</v>
      </c>
      <c r="O199" t="str">
        <f>_xlfn.XLOOKUP(N199,[3]Planilha1!$N:$N,[3]Planilha1!$O:$O)</f>
        <v>Nutri</v>
      </c>
      <c r="P199">
        <v>2026</v>
      </c>
      <c r="Q199" s="2" t="s">
        <v>1151</v>
      </c>
    </row>
    <row r="200" spans="1:17" ht="16.8" x14ac:dyDescent="0.3">
      <c r="A200" t="s">
        <v>1223</v>
      </c>
      <c r="B200">
        <v>4501001088</v>
      </c>
      <c r="C200">
        <v>5161553</v>
      </c>
      <c r="D200" t="s">
        <v>50</v>
      </c>
      <c r="E200">
        <v>610100477</v>
      </c>
      <c r="F200" t="s">
        <v>103</v>
      </c>
      <c r="G200" s="4">
        <v>62.44</v>
      </c>
      <c r="H200" s="4">
        <v>1.87</v>
      </c>
      <c r="I200">
        <v>4215</v>
      </c>
      <c r="J200" t="str">
        <f>_xlfn.XLOOKUP(I200,[1]Planilha1!$C:$C,[1]Planilha1!$B:$B)</f>
        <v>4215 - CD - Curitiba</v>
      </c>
      <c r="K200" t="str">
        <f>_xlfn.XLOOKUP(I200,[1]Planilha1!$C:$C,[1]Planilha1!$D:$D)</f>
        <v>14.049.467/0079-09</v>
      </c>
      <c r="L200" t="str">
        <f>_xlfn.XLOOKUP(B200,[2]Projeto!$B:$B,[2]Projeto!$P:$P)</f>
        <v>Paga</v>
      </c>
      <c r="M200">
        <v>701122</v>
      </c>
      <c r="N200" t="s">
        <v>1120</v>
      </c>
      <c r="O200" t="str">
        <f>_xlfn.XLOOKUP(N200,[3]Planilha1!$N:$N,[3]Planilha1!$O:$O)</f>
        <v>Nutri</v>
      </c>
      <c r="P200">
        <v>2026</v>
      </c>
      <c r="Q200" s="2" t="s">
        <v>1151</v>
      </c>
    </row>
    <row r="201" spans="1:17" ht="16.8" x14ac:dyDescent="0.3">
      <c r="A201" t="s">
        <v>1223</v>
      </c>
      <c r="B201">
        <v>4501001088</v>
      </c>
      <c r="C201">
        <v>5171786</v>
      </c>
      <c r="D201" t="s">
        <v>49</v>
      </c>
      <c r="E201">
        <v>640100474</v>
      </c>
      <c r="F201" t="s">
        <v>104</v>
      </c>
      <c r="G201" s="4">
        <v>4266.24</v>
      </c>
      <c r="H201" s="4">
        <v>127.99</v>
      </c>
      <c r="I201">
        <v>4215</v>
      </c>
      <c r="J201" t="str">
        <f>_xlfn.XLOOKUP(I201,[1]Planilha1!$C:$C,[1]Planilha1!$B:$B)</f>
        <v>4215 - CD - Curitiba</v>
      </c>
      <c r="K201" t="str">
        <f>_xlfn.XLOOKUP(I201,[1]Planilha1!$C:$C,[1]Planilha1!$D:$D)</f>
        <v>14.049.467/0079-09</v>
      </c>
      <c r="L201" t="str">
        <f>_xlfn.XLOOKUP(B201,[2]Projeto!$B:$B,[2]Projeto!$P:$P)</f>
        <v>Paga</v>
      </c>
      <c r="M201">
        <v>701122</v>
      </c>
      <c r="N201" t="s">
        <v>1120</v>
      </c>
      <c r="O201" t="str">
        <f>_xlfn.XLOOKUP(N201,[3]Planilha1!$N:$N,[3]Planilha1!$O:$O)</f>
        <v>Nutri</v>
      </c>
      <c r="P201">
        <v>2026</v>
      </c>
      <c r="Q201" s="2" t="s">
        <v>1151</v>
      </c>
    </row>
    <row r="202" spans="1:17" ht="16.8" x14ac:dyDescent="0.3">
      <c r="A202" t="s">
        <v>1223</v>
      </c>
      <c r="B202">
        <v>4501001088</v>
      </c>
      <c r="C202">
        <v>5171786</v>
      </c>
      <c r="D202" t="s">
        <v>49</v>
      </c>
      <c r="E202">
        <v>640118340</v>
      </c>
      <c r="F202" t="s">
        <v>105</v>
      </c>
      <c r="G202" s="4">
        <v>11347.2</v>
      </c>
      <c r="H202" s="4">
        <v>226.94</v>
      </c>
      <c r="I202">
        <v>4215</v>
      </c>
      <c r="J202" t="str">
        <f>_xlfn.XLOOKUP(I202,[1]Planilha1!$C:$C,[1]Planilha1!$B:$B)</f>
        <v>4215 - CD - Curitiba</v>
      </c>
      <c r="K202" t="str">
        <f>_xlfn.XLOOKUP(I202,[1]Planilha1!$C:$C,[1]Planilha1!$D:$D)</f>
        <v>14.049.467/0079-09</v>
      </c>
      <c r="L202" t="str">
        <f>_xlfn.XLOOKUP(B202,[2]Projeto!$B:$B,[2]Projeto!$P:$P)</f>
        <v>Paga</v>
      </c>
      <c r="M202">
        <v>701122</v>
      </c>
      <c r="N202" t="s">
        <v>1120</v>
      </c>
      <c r="O202" t="str">
        <f>_xlfn.XLOOKUP(N202,[3]Planilha1!$N:$N,[3]Planilha1!$O:$O)</f>
        <v>Nutri</v>
      </c>
      <c r="P202">
        <v>2026</v>
      </c>
      <c r="Q202" s="2" t="s">
        <v>1151</v>
      </c>
    </row>
    <row r="203" spans="1:17" ht="16.8" x14ac:dyDescent="0.3">
      <c r="A203" t="s">
        <v>1223</v>
      </c>
      <c r="B203">
        <v>4501001088</v>
      </c>
      <c r="C203">
        <v>5161553</v>
      </c>
      <c r="D203" t="s">
        <v>50</v>
      </c>
      <c r="E203">
        <v>610603057</v>
      </c>
      <c r="F203" t="s">
        <v>82</v>
      </c>
      <c r="G203" s="4">
        <v>5846.4</v>
      </c>
      <c r="H203" s="4">
        <v>116.93</v>
      </c>
      <c r="I203">
        <v>4215</v>
      </c>
      <c r="J203" t="str">
        <f>_xlfn.XLOOKUP(I203,[1]Planilha1!$C:$C,[1]Planilha1!$B:$B)</f>
        <v>4215 - CD - Curitiba</v>
      </c>
      <c r="K203" t="str">
        <f>_xlfn.XLOOKUP(I203,[1]Planilha1!$C:$C,[1]Planilha1!$D:$D)</f>
        <v>14.049.467/0079-09</v>
      </c>
      <c r="L203" t="str">
        <f>_xlfn.XLOOKUP(B203,[2]Projeto!$B:$B,[2]Projeto!$P:$P)</f>
        <v>Paga</v>
      </c>
      <c r="M203">
        <v>701122</v>
      </c>
      <c r="N203" t="s">
        <v>1120</v>
      </c>
      <c r="O203" t="str">
        <f>_xlfn.XLOOKUP(N203,[3]Planilha1!$N:$N,[3]Planilha1!$O:$O)</f>
        <v>Nutri</v>
      </c>
      <c r="P203">
        <v>2026</v>
      </c>
      <c r="Q203" s="2" t="s">
        <v>1151</v>
      </c>
    </row>
    <row r="204" spans="1:17" ht="16.8" x14ac:dyDescent="0.3">
      <c r="A204" t="s">
        <v>1223</v>
      </c>
      <c r="B204">
        <v>4501001088</v>
      </c>
      <c r="C204">
        <v>5161553</v>
      </c>
      <c r="D204" t="s">
        <v>50</v>
      </c>
      <c r="E204">
        <v>610402337</v>
      </c>
      <c r="F204" t="s">
        <v>84</v>
      </c>
      <c r="G204" s="4">
        <v>907.58</v>
      </c>
      <c r="H204" s="4">
        <v>18.149999999999999</v>
      </c>
      <c r="I204">
        <v>4215</v>
      </c>
      <c r="J204" t="str">
        <f>_xlfn.XLOOKUP(I204,[1]Planilha1!$C:$C,[1]Planilha1!$B:$B)</f>
        <v>4215 - CD - Curitiba</v>
      </c>
      <c r="K204" t="str">
        <f>_xlfn.XLOOKUP(I204,[1]Planilha1!$C:$C,[1]Planilha1!$D:$D)</f>
        <v>14.049.467/0079-09</v>
      </c>
      <c r="L204" t="str">
        <f>_xlfn.XLOOKUP(B204,[2]Projeto!$B:$B,[2]Projeto!$P:$P)</f>
        <v>Paga</v>
      </c>
      <c r="M204">
        <v>701122</v>
      </c>
      <c r="N204" t="s">
        <v>1120</v>
      </c>
      <c r="O204" t="str">
        <f>_xlfn.XLOOKUP(N204,[3]Planilha1!$N:$N,[3]Planilha1!$O:$O)</f>
        <v>Nutri</v>
      </c>
      <c r="P204">
        <v>2026</v>
      </c>
      <c r="Q204" s="2" t="s">
        <v>1151</v>
      </c>
    </row>
    <row r="205" spans="1:17" ht="16.8" x14ac:dyDescent="0.3">
      <c r="A205" t="s">
        <v>1223</v>
      </c>
      <c r="B205">
        <v>4501001088</v>
      </c>
      <c r="C205">
        <v>5161553</v>
      </c>
      <c r="D205" t="s">
        <v>50</v>
      </c>
      <c r="E205">
        <v>640119340</v>
      </c>
      <c r="F205" t="s">
        <v>106</v>
      </c>
      <c r="G205" s="4">
        <v>330.96</v>
      </c>
      <c r="H205" s="4">
        <v>6.62</v>
      </c>
      <c r="I205">
        <v>4215</v>
      </c>
      <c r="J205" t="str">
        <f>_xlfn.XLOOKUP(I205,[1]Planilha1!$C:$C,[1]Planilha1!$B:$B)</f>
        <v>4215 - CD - Curitiba</v>
      </c>
      <c r="K205" t="str">
        <f>_xlfn.XLOOKUP(I205,[1]Planilha1!$C:$C,[1]Planilha1!$D:$D)</f>
        <v>14.049.467/0079-09</v>
      </c>
      <c r="L205" t="str">
        <f>_xlfn.XLOOKUP(B205,[2]Projeto!$B:$B,[2]Projeto!$P:$P)</f>
        <v>Paga</v>
      </c>
      <c r="M205">
        <v>701122</v>
      </c>
      <c r="N205" t="s">
        <v>1120</v>
      </c>
      <c r="O205" t="str">
        <f>_xlfn.XLOOKUP(N205,[3]Planilha1!$N:$N,[3]Planilha1!$O:$O)</f>
        <v>Nutri</v>
      </c>
      <c r="P205">
        <v>2026</v>
      </c>
      <c r="Q205" s="2" t="s">
        <v>1151</v>
      </c>
    </row>
    <row r="206" spans="1:17" ht="16.8" x14ac:dyDescent="0.3">
      <c r="A206" t="s">
        <v>1223</v>
      </c>
      <c r="B206">
        <v>4501001088</v>
      </c>
      <c r="C206">
        <v>5161553</v>
      </c>
      <c r="D206" t="s">
        <v>50</v>
      </c>
      <c r="E206">
        <v>610101371</v>
      </c>
      <c r="F206" t="s">
        <v>107</v>
      </c>
      <c r="G206" s="4">
        <v>3062.2</v>
      </c>
      <c r="H206" s="4">
        <v>91.87</v>
      </c>
      <c r="I206">
        <v>4215</v>
      </c>
      <c r="J206" t="str">
        <f>_xlfn.XLOOKUP(I206,[1]Planilha1!$C:$C,[1]Planilha1!$B:$B)</f>
        <v>4215 - CD - Curitiba</v>
      </c>
      <c r="K206" t="str">
        <f>_xlfn.XLOOKUP(I206,[1]Planilha1!$C:$C,[1]Planilha1!$D:$D)</f>
        <v>14.049.467/0079-09</v>
      </c>
      <c r="L206" t="str">
        <f>_xlfn.XLOOKUP(B206,[2]Projeto!$B:$B,[2]Projeto!$P:$P)</f>
        <v>Paga</v>
      </c>
      <c r="M206">
        <v>701122</v>
      </c>
      <c r="N206" t="s">
        <v>1120</v>
      </c>
      <c r="O206" t="str">
        <f>_xlfn.XLOOKUP(N206,[3]Planilha1!$N:$N,[3]Planilha1!$O:$O)</f>
        <v>Nutri</v>
      </c>
      <c r="P206">
        <v>2026</v>
      </c>
      <c r="Q206" s="2" t="s">
        <v>1151</v>
      </c>
    </row>
    <row r="207" spans="1:17" ht="16.8" x14ac:dyDescent="0.3">
      <c r="A207" t="s">
        <v>1223</v>
      </c>
      <c r="B207">
        <v>4501001088</v>
      </c>
      <c r="C207">
        <v>5161553</v>
      </c>
      <c r="D207" t="s">
        <v>50</v>
      </c>
      <c r="E207">
        <v>610104409</v>
      </c>
      <c r="F207" t="s">
        <v>108</v>
      </c>
      <c r="G207" s="4">
        <v>1389.92</v>
      </c>
      <c r="H207" s="4">
        <v>27.8</v>
      </c>
      <c r="I207">
        <v>4215</v>
      </c>
      <c r="J207" t="str">
        <f>_xlfn.XLOOKUP(I207,[1]Planilha1!$C:$C,[1]Planilha1!$B:$B)</f>
        <v>4215 - CD - Curitiba</v>
      </c>
      <c r="K207" t="str">
        <f>_xlfn.XLOOKUP(I207,[1]Planilha1!$C:$C,[1]Planilha1!$D:$D)</f>
        <v>14.049.467/0079-09</v>
      </c>
      <c r="L207" t="str">
        <f>_xlfn.XLOOKUP(B207,[2]Projeto!$B:$B,[2]Projeto!$P:$P)</f>
        <v>Paga</v>
      </c>
      <c r="M207">
        <v>701122</v>
      </c>
      <c r="N207" t="s">
        <v>1120</v>
      </c>
      <c r="O207" t="str">
        <f>_xlfn.XLOOKUP(N207,[3]Planilha1!$N:$N,[3]Planilha1!$O:$O)</f>
        <v>Nutri</v>
      </c>
      <c r="P207">
        <v>2026</v>
      </c>
      <c r="Q207" s="2" t="s">
        <v>1151</v>
      </c>
    </row>
    <row r="208" spans="1:17" ht="16.8" x14ac:dyDescent="0.3">
      <c r="A208" t="s">
        <v>1223</v>
      </c>
      <c r="B208">
        <v>4501001088</v>
      </c>
      <c r="C208">
        <v>5161553</v>
      </c>
      <c r="D208" t="s">
        <v>50</v>
      </c>
      <c r="E208">
        <v>610102368</v>
      </c>
      <c r="F208" t="s">
        <v>88</v>
      </c>
      <c r="G208" s="4">
        <v>48</v>
      </c>
      <c r="H208" s="4">
        <v>1.44</v>
      </c>
      <c r="I208">
        <v>4215</v>
      </c>
      <c r="J208" t="str">
        <f>_xlfn.XLOOKUP(I208,[1]Planilha1!$C:$C,[1]Planilha1!$B:$B)</f>
        <v>4215 - CD - Curitiba</v>
      </c>
      <c r="K208" t="str">
        <f>_xlfn.XLOOKUP(I208,[1]Planilha1!$C:$C,[1]Planilha1!$D:$D)</f>
        <v>14.049.467/0079-09</v>
      </c>
      <c r="L208" t="str">
        <f>_xlfn.XLOOKUP(B208,[2]Projeto!$B:$B,[2]Projeto!$P:$P)</f>
        <v>Paga</v>
      </c>
      <c r="M208">
        <v>701122</v>
      </c>
      <c r="N208" t="s">
        <v>1120</v>
      </c>
      <c r="O208" t="str">
        <f>_xlfn.XLOOKUP(N208,[3]Planilha1!$N:$N,[3]Planilha1!$O:$O)</f>
        <v>Nutri</v>
      </c>
      <c r="P208">
        <v>2026</v>
      </c>
      <c r="Q208" s="2" t="s">
        <v>1151</v>
      </c>
    </row>
    <row r="209" spans="1:17" ht="16.8" x14ac:dyDescent="0.3">
      <c r="A209" t="s">
        <v>1223</v>
      </c>
      <c r="B209">
        <v>4501001088</v>
      </c>
      <c r="C209">
        <v>5161553</v>
      </c>
      <c r="D209" t="s">
        <v>50</v>
      </c>
      <c r="E209">
        <v>610102463</v>
      </c>
      <c r="F209" t="s">
        <v>93</v>
      </c>
      <c r="G209" s="4">
        <v>2913.36</v>
      </c>
      <c r="H209" s="4">
        <v>58.27</v>
      </c>
      <c r="I209">
        <v>4215</v>
      </c>
      <c r="J209" t="str">
        <f>_xlfn.XLOOKUP(I209,[1]Planilha1!$C:$C,[1]Planilha1!$B:$B)</f>
        <v>4215 - CD - Curitiba</v>
      </c>
      <c r="K209" t="str">
        <f>_xlfn.XLOOKUP(I209,[1]Planilha1!$C:$C,[1]Planilha1!$D:$D)</f>
        <v>14.049.467/0079-09</v>
      </c>
      <c r="L209" t="str">
        <f>_xlfn.XLOOKUP(B209,[2]Projeto!$B:$B,[2]Projeto!$P:$P)</f>
        <v>Paga</v>
      </c>
      <c r="M209">
        <v>701122</v>
      </c>
      <c r="N209" t="s">
        <v>1120</v>
      </c>
      <c r="O209" t="str">
        <f>_xlfn.XLOOKUP(N209,[3]Planilha1!$N:$N,[3]Planilha1!$O:$O)</f>
        <v>Nutri</v>
      </c>
      <c r="P209">
        <v>2026</v>
      </c>
      <c r="Q209" s="2" t="s">
        <v>1151</v>
      </c>
    </row>
    <row r="210" spans="1:17" ht="16.8" x14ac:dyDescent="0.3">
      <c r="A210" t="s">
        <v>1223</v>
      </c>
      <c r="B210">
        <v>4501001088</v>
      </c>
      <c r="C210">
        <v>5161553</v>
      </c>
      <c r="D210" t="s">
        <v>50</v>
      </c>
      <c r="E210">
        <v>640118340</v>
      </c>
      <c r="F210" t="s">
        <v>105</v>
      </c>
      <c r="G210" s="4">
        <v>1229.28</v>
      </c>
      <c r="H210" s="4">
        <v>24.59</v>
      </c>
      <c r="I210">
        <v>4215</v>
      </c>
      <c r="J210" t="str">
        <f>_xlfn.XLOOKUP(I210,[1]Planilha1!$C:$C,[1]Planilha1!$B:$B)</f>
        <v>4215 - CD - Curitiba</v>
      </c>
      <c r="K210" t="str">
        <f>_xlfn.XLOOKUP(I210,[1]Planilha1!$C:$C,[1]Planilha1!$D:$D)</f>
        <v>14.049.467/0079-09</v>
      </c>
      <c r="L210" t="str">
        <f>_xlfn.XLOOKUP(B210,[2]Projeto!$B:$B,[2]Projeto!$P:$P)</f>
        <v>Paga</v>
      </c>
      <c r="M210">
        <v>701122</v>
      </c>
      <c r="N210" t="s">
        <v>1120</v>
      </c>
      <c r="O210" t="str">
        <f>_xlfn.XLOOKUP(N210,[3]Planilha1!$N:$N,[3]Planilha1!$O:$O)</f>
        <v>Nutri</v>
      </c>
      <c r="P210">
        <v>2026</v>
      </c>
      <c r="Q210" s="2" t="s">
        <v>1151</v>
      </c>
    </row>
    <row r="211" spans="1:17" ht="16.8" x14ac:dyDescent="0.3">
      <c r="A211" t="s">
        <v>1223</v>
      </c>
      <c r="B211">
        <v>4501001088</v>
      </c>
      <c r="C211">
        <v>5161553</v>
      </c>
      <c r="D211" t="s">
        <v>50</v>
      </c>
      <c r="E211">
        <v>610405337</v>
      </c>
      <c r="F211" t="s">
        <v>76</v>
      </c>
      <c r="G211" s="4">
        <v>4537.92</v>
      </c>
      <c r="H211" s="4">
        <v>90.76</v>
      </c>
      <c r="I211">
        <v>4215</v>
      </c>
      <c r="J211" t="str">
        <f>_xlfn.XLOOKUP(I211,[1]Planilha1!$C:$C,[1]Planilha1!$B:$B)</f>
        <v>4215 - CD - Curitiba</v>
      </c>
      <c r="K211" t="str">
        <f>_xlfn.XLOOKUP(I211,[1]Planilha1!$C:$C,[1]Planilha1!$D:$D)</f>
        <v>14.049.467/0079-09</v>
      </c>
      <c r="L211" t="str">
        <f>_xlfn.XLOOKUP(B211,[2]Projeto!$B:$B,[2]Projeto!$P:$P)</f>
        <v>Paga</v>
      </c>
      <c r="M211">
        <v>701122</v>
      </c>
      <c r="N211" t="s">
        <v>1120</v>
      </c>
      <c r="O211" t="str">
        <f>_xlfn.XLOOKUP(N211,[3]Planilha1!$N:$N,[3]Planilha1!$O:$O)</f>
        <v>Nutri</v>
      </c>
      <c r="P211">
        <v>2026</v>
      </c>
      <c r="Q211" s="2" t="s">
        <v>1151</v>
      </c>
    </row>
    <row r="212" spans="1:17" ht="16.8" x14ac:dyDescent="0.3">
      <c r="A212" t="s">
        <v>1223</v>
      </c>
      <c r="B212">
        <v>4501001088</v>
      </c>
      <c r="C212">
        <v>5161553</v>
      </c>
      <c r="D212" t="s">
        <v>50</v>
      </c>
      <c r="E212">
        <v>610116340</v>
      </c>
      <c r="F212" t="s">
        <v>80</v>
      </c>
      <c r="G212" s="4">
        <v>695.76</v>
      </c>
      <c r="H212" s="4">
        <v>20.87</v>
      </c>
      <c r="I212">
        <v>4215</v>
      </c>
      <c r="J212" t="str">
        <f>_xlfn.XLOOKUP(I212,[1]Planilha1!$C:$C,[1]Planilha1!$B:$B)</f>
        <v>4215 - CD - Curitiba</v>
      </c>
      <c r="K212" t="str">
        <f>_xlfn.XLOOKUP(I212,[1]Planilha1!$C:$C,[1]Planilha1!$D:$D)</f>
        <v>14.049.467/0079-09</v>
      </c>
      <c r="L212" t="str">
        <f>_xlfn.XLOOKUP(B212,[2]Projeto!$B:$B,[2]Projeto!$P:$P)</f>
        <v>Paga</v>
      </c>
      <c r="M212">
        <v>701122</v>
      </c>
      <c r="N212" t="s">
        <v>1120</v>
      </c>
      <c r="O212" t="str">
        <f>_xlfn.XLOOKUP(N212,[3]Planilha1!$N:$N,[3]Planilha1!$O:$O)</f>
        <v>Nutri</v>
      </c>
      <c r="P212">
        <v>2026</v>
      </c>
      <c r="Q212" s="2" t="s">
        <v>1151</v>
      </c>
    </row>
    <row r="213" spans="1:17" ht="16.8" x14ac:dyDescent="0.3">
      <c r="A213" t="s">
        <v>1223</v>
      </c>
      <c r="B213">
        <v>4501000569</v>
      </c>
      <c r="C213">
        <v>5133664</v>
      </c>
      <c r="D213" t="s">
        <v>25</v>
      </c>
      <c r="E213">
        <v>540500527</v>
      </c>
      <c r="F213" t="s">
        <v>109</v>
      </c>
      <c r="G213" s="4">
        <v>46864.44</v>
      </c>
      <c r="H213" s="4">
        <v>624.79999999999995</v>
      </c>
      <c r="I213">
        <v>4208</v>
      </c>
      <c r="J213" t="str">
        <f>_xlfn.XLOOKUP(I213,[1]Planilha1!$C:$C,[1]Planilha1!$B:$B)</f>
        <v>4208 - CD -  Elebat Recife</v>
      </c>
      <c r="K213" t="str">
        <f>_xlfn.XLOOKUP(I213,[1]Planilha1!$C:$C,[1]Planilha1!$D:$D)</f>
        <v>14.049.467/0067-67</v>
      </c>
      <c r="L213" t="str">
        <f>_xlfn.XLOOKUP(B213,[2]Projeto!$B:$B,[2]Projeto!$P:$P)</f>
        <v>Paga</v>
      </c>
      <c r="M213">
        <v>136420</v>
      </c>
      <c r="N213" t="s">
        <v>1123</v>
      </c>
      <c r="O213" t="str">
        <f>_xlfn.XLOOKUP(N213,[3]Planilha1!$N:$N,[3]Planilha1!$O:$O)</f>
        <v>Cláudio Jorge</v>
      </c>
      <c r="P213">
        <v>2026</v>
      </c>
      <c r="Q213" s="2" t="s">
        <v>1151</v>
      </c>
    </row>
    <row r="214" spans="1:17" ht="16.8" x14ac:dyDescent="0.3">
      <c r="A214" t="s">
        <v>1223</v>
      </c>
      <c r="B214">
        <v>4501000569</v>
      </c>
      <c r="C214">
        <v>5133664</v>
      </c>
      <c r="D214" t="s">
        <v>25</v>
      </c>
      <c r="E214">
        <v>540500527</v>
      </c>
      <c r="F214" t="s">
        <v>109</v>
      </c>
      <c r="G214" s="4">
        <v>128703.4</v>
      </c>
      <c r="H214" s="4">
        <v>1715.87</v>
      </c>
      <c r="I214">
        <v>4208</v>
      </c>
      <c r="J214" t="str">
        <f>_xlfn.XLOOKUP(I214,[1]Planilha1!$C:$C,[1]Planilha1!$B:$B)</f>
        <v>4208 - CD -  Elebat Recife</v>
      </c>
      <c r="K214" t="str">
        <f>_xlfn.XLOOKUP(I214,[1]Planilha1!$C:$C,[1]Planilha1!$D:$D)</f>
        <v>14.049.467/0067-67</v>
      </c>
      <c r="L214" t="str">
        <f>_xlfn.XLOOKUP(B214,[2]Projeto!$B:$B,[2]Projeto!$P:$P)</f>
        <v>Paga</v>
      </c>
      <c r="M214">
        <v>136420</v>
      </c>
      <c r="N214" t="s">
        <v>1123</v>
      </c>
      <c r="O214" t="str">
        <f>_xlfn.XLOOKUP(N214,[3]Planilha1!$N:$N,[3]Planilha1!$O:$O)</f>
        <v>Cláudio Jorge</v>
      </c>
      <c r="P214">
        <v>2026</v>
      </c>
      <c r="Q214" s="2" t="s">
        <v>1151</v>
      </c>
    </row>
    <row r="215" spans="1:17" ht="16.8" x14ac:dyDescent="0.3">
      <c r="A215" t="s">
        <v>1223</v>
      </c>
      <c r="B215">
        <v>4501001088</v>
      </c>
      <c r="C215">
        <v>5171786</v>
      </c>
      <c r="D215" t="s">
        <v>49</v>
      </c>
      <c r="E215">
        <v>640100474</v>
      </c>
      <c r="F215" t="s">
        <v>104</v>
      </c>
      <c r="G215" s="4">
        <v>4266.24</v>
      </c>
      <c r="H215" s="4">
        <v>127.99</v>
      </c>
      <c r="I215">
        <v>4215</v>
      </c>
      <c r="J215" t="str">
        <f>_xlfn.XLOOKUP(I215,[1]Planilha1!$C:$C,[1]Planilha1!$B:$B)</f>
        <v>4215 - CD - Curitiba</v>
      </c>
      <c r="K215" t="str">
        <f>_xlfn.XLOOKUP(I215,[1]Planilha1!$C:$C,[1]Planilha1!$D:$D)</f>
        <v>14.049.467/0079-09</v>
      </c>
      <c r="L215" t="str">
        <f>_xlfn.XLOOKUP(B215,[2]Projeto!$B:$B,[2]Projeto!$P:$P)</f>
        <v>Paga</v>
      </c>
      <c r="M215">
        <v>701122</v>
      </c>
      <c r="N215" t="s">
        <v>1120</v>
      </c>
      <c r="O215" t="str">
        <f>_xlfn.XLOOKUP(N215,[3]Planilha1!$N:$N,[3]Planilha1!$O:$O)</f>
        <v>Nutri</v>
      </c>
      <c r="P215">
        <v>2026</v>
      </c>
      <c r="Q215" s="2" t="s">
        <v>1151</v>
      </c>
    </row>
    <row r="216" spans="1:17" ht="16.8" x14ac:dyDescent="0.3">
      <c r="A216" t="s">
        <v>1223</v>
      </c>
      <c r="B216">
        <v>4501001088</v>
      </c>
      <c r="C216">
        <v>5171786</v>
      </c>
      <c r="D216" t="s">
        <v>49</v>
      </c>
      <c r="E216">
        <v>610107340</v>
      </c>
      <c r="F216" t="s">
        <v>79</v>
      </c>
      <c r="G216" s="4">
        <v>5673.6</v>
      </c>
      <c r="H216" s="4">
        <v>113.47</v>
      </c>
      <c r="I216">
        <v>4215</v>
      </c>
      <c r="J216" t="str">
        <f>_xlfn.XLOOKUP(I216,[1]Planilha1!$C:$C,[1]Planilha1!$B:$B)</f>
        <v>4215 - CD - Curitiba</v>
      </c>
      <c r="K216" t="str">
        <f>_xlfn.XLOOKUP(I216,[1]Planilha1!$C:$C,[1]Planilha1!$D:$D)</f>
        <v>14.049.467/0079-09</v>
      </c>
      <c r="L216" t="str">
        <f>_xlfn.XLOOKUP(B216,[2]Projeto!$B:$B,[2]Projeto!$P:$P)</f>
        <v>Paga</v>
      </c>
      <c r="M216">
        <v>701122</v>
      </c>
      <c r="N216" t="s">
        <v>1120</v>
      </c>
      <c r="O216" t="str">
        <f>_xlfn.XLOOKUP(N216,[3]Planilha1!$N:$N,[3]Planilha1!$O:$O)</f>
        <v>Nutri</v>
      </c>
      <c r="P216">
        <v>2026</v>
      </c>
      <c r="Q216" s="2" t="s">
        <v>1151</v>
      </c>
    </row>
    <row r="217" spans="1:17" ht="16.8" x14ac:dyDescent="0.3">
      <c r="A217" t="s">
        <v>1223</v>
      </c>
      <c r="B217">
        <v>4501001088</v>
      </c>
      <c r="C217">
        <v>5171786</v>
      </c>
      <c r="D217" t="s">
        <v>49</v>
      </c>
      <c r="E217">
        <v>600114463</v>
      </c>
      <c r="F217" t="s">
        <v>110</v>
      </c>
      <c r="G217" s="4">
        <v>897.6</v>
      </c>
      <c r="H217" s="4">
        <v>26.93</v>
      </c>
      <c r="I217">
        <v>4215</v>
      </c>
      <c r="J217" t="str">
        <f>_xlfn.XLOOKUP(I217,[1]Planilha1!$C:$C,[1]Planilha1!$B:$B)</f>
        <v>4215 - CD - Curitiba</v>
      </c>
      <c r="K217" t="str">
        <f>_xlfn.XLOOKUP(I217,[1]Planilha1!$C:$C,[1]Planilha1!$D:$D)</f>
        <v>14.049.467/0079-09</v>
      </c>
      <c r="L217" t="str">
        <f>_xlfn.XLOOKUP(B217,[2]Projeto!$B:$B,[2]Projeto!$P:$P)</f>
        <v>Paga</v>
      </c>
      <c r="M217">
        <v>701122</v>
      </c>
      <c r="N217" t="s">
        <v>1120</v>
      </c>
      <c r="O217" t="str">
        <f>_xlfn.XLOOKUP(N217,[3]Planilha1!$N:$N,[3]Planilha1!$O:$O)</f>
        <v>Nutri</v>
      </c>
      <c r="P217">
        <v>2026</v>
      </c>
      <c r="Q217" s="2" t="s">
        <v>1151</v>
      </c>
    </row>
    <row r="218" spans="1:17" ht="16.8" x14ac:dyDescent="0.3">
      <c r="A218" t="s">
        <v>1223</v>
      </c>
      <c r="B218">
        <v>4501001088</v>
      </c>
      <c r="C218">
        <v>5161553</v>
      </c>
      <c r="D218" t="s">
        <v>50</v>
      </c>
      <c r="E218">
        <v>640119340</v>
      </c>
      <c r="F218" t="s">
        <v>106</v>
      </c>
      <c r="G218" s="4">
        <v>4491.6000000000004</v>
      </c>
      <c r="H218" s="4">
        <v>89.83</v>
      </c>
      <c r="I218">
        <v>4215</v>
      </c>
      <c r="J218" t="str">
        <f>_xlfn.XLOOKUP(I218,[1]Planilha1!$C:$C,[1]Planilha1!$B:$B)</f>
        <v>4215 - CD - Curitiba</v>
      </c>
      <c r="K218" t="str">
        <f>_xlfn.XLOOKUP(I218,[1]Planilha1!$C:$C,[1]Planilha1!$D:$D)</f>
        <v>14.049.467/0079-09</v>
      </c>
      <c r="L218" t="str">
        <f>_xlfn.XLOOKUP(B218,[2]Projeto!$B:$B,[2]Projeto!$P:$P)</f>
        <v>Paga</v>
      </c>
      <c r="M218">
        <v>701122</v>
      </c>
      <c r="N218" t="s">
        <v>1120</v>
      </c>
      <c r="O218" t="str">
        <f>_xlfn.XLOOKUP(N218,[3]Planilha1!$N:$N,[3]Planilha1!$O:$O)</f>
        <v>Nutri</v>
      </c>
      <c r="P218">
        <v>2026</v>
      </c>
      <c r="Q218" s="2" t="s">
        <v>1151</v>
      </c>
    </row>
    <row r="219" spans="1:17" ht="16.8" x14ac:dyDescent="0.3">
      <c r="A219" t="s">
        <v>1223</v>
      </c>
      <c r="B219">
        <v>4501001088</v>
      </c>
      <c r="C219">
        <v>5161553</v>
      </c>
      <c r="D219" t="s">
        <v>50</v>
      </c>
      <c r="E219">
        <v>610107340</v>
      </c>
      <c r="F219" t="s">
        <v>79</v>
      </c>
      <c r="G219" s="4">
        <v>3025.92</v>
      </c>
      <c r="H219" s="4">
        <v>60.52</v>
      </c>
      <c r="I219">
        <v>4215</v>
      </c>
      <c r="J219" t="str">
        <f>_xlfn.XLOOKUP(I219,[1]Planilha1!$C:$C,[1]Planilha1!$B:$B)</f>
        <v>4215 - CD - Curitiba</v>
      </c>
      <c r="K219" t="str">
        <f>_xlfn.XLOOKUP(I219,[1]Planilha1!$C:$C,[1]Planilha1!$D:$D)</f>
        <v>14.049.467/0079-09</v>
      </c>
      <c r="L219" t="str">
        <f>_xlfn.XLOOKUP(B219,[2]Projeto!$B:$B,[2]Projeto!$P:$P)</f>
        <v>Paga</v>
      </c>
      <c r="M219">
        <v>701122</v>
      </c>
      <c r="N219" t="s">
        <v>1120</v>
      </c>
      <c r="O219" t="str">
        <f>_xlfn.XLOOKUP(N219,[3]Planilha1!$N:$N,[3]Planilha1!$O:$O)</f>
        <v>Nutri</v>
      </c>
      <c r="P219">
        <v>2026</v>
      </c>
      <c r="Q219" s="2" t="s">
        <v>1151</v>
      </c>
    </row>
    <row r="220" spans="1:17" ht="16.8" x14ac:dyDescent="0.3">
      <c r="A220" t="s">
        <v>1223</v>
      </c>
      <c r="B220">
        <v>4501001088</v>
      </c>
      <c r="C220">
        <v>5171786</v>
      </c>
      <c r="D220" t="s">
        <v>49</v>
      </c>
      <c r="E220">
        <v>610107340</v>
      </c>
      <c r="F220" t="s">
        <v>79</v>
      </c>
      <c r="G220" s="4">
        <v>16609.919999999998</v>
      </c>
      <c r="H220" s="4">
        <v>332.2</v>
      </c>
      <c r="I220">
        <v>4215</v>
      </c>
      <c r="J220" t="str">
        <f>_xlfn.XLOOKUP(I220,[1]Planilha1!$C:$C,[1]Planilha1!$B:$B)</f>
        <v>4215 - CD - Curitiba</v>
      </c>
      <c r="K220" t="str">
        <f>_xlfn.XLOOKUP(I220,[1]Planilha1!$C:$C,[1]Planilha1!$D:$D)</f>
        <v>14.049.467/0079-09</v>
      </c>
      <c r="L220" t="str">
        <f>_xlfn.XLOOKUP(B220,[2]Projeto!$B:$B,[2]Projeto!$P:$P)</f>
        <v>Paga</v>
      </c>
      <c r="M220">
        <v>701122</v>
      </c>
      <c r="N220" t="s">
        <v>1120</v>
      </c>
      <c r="O220" t="str">
        <f>_xlfn.XLOOKUP(N220,[3]Planilha1!$N:$N,[3]Planilha1!$O:$O)</f>
        <v>Nutri</v>
      </c>
      <c r="P220">
        <v>2026</v>
      </c>
      <c r="Q220" s="2" t="s">
        <v>1151</v>
      </c>
    </row>
    <row r="221" spans="1:17" ht="16.8" x14ac:dyDescent="0.3">
      <c r="A221" t="s">
        <v>1223</v>
      </c>
      <c r="B221">
        <v>4501001088</v>
      </c>
      <c r="C221">
        <v>5171786</v>
      </c>
      <c r="D221" t="s">
        <v>49</v>
      </c>
      <c r="E221">
        <v>610102368</v>
      </c>
      <c r="F221" t="s">
        <v>88</v>
      </c>
      <c r="G221" s="4">
        <v>1129.92</v>
      </c>
      <c r="H221" s="4">
        <v>33.9</v>
      </c>
      <c r="I221">
        <v>4215</v>
      </c>
      <c r="J221" t="str">
        <f>_xlfn.XLOOKUP(I221,[1]Planilha1!$C:$C,[1]Planilha1!$B:$B)</f>
        <v>4215 - CD - Curitiba</v>
      </c>
      <c r="K221" t="str">
        <f>_xlfn.XLOOKUP(I221,[1]Planilha1!$C:$C,[1]Planilha1!$D:$D)</f>
        <v>14.049.467/0079-09</v>
      </c>
      <c r="L221" t="str">
        <f>_xlfn.XLOOKUP(B221,[2]Projeto!$B:$B,[2]Projeto!$P:$P)</f>
        <v>Paga</v>
      </c>
      <c r="M221">
        <v>701122</v>
      </c>
      <c r="N221" t="s">
        <v>1120</v>
      </c>
      <c r="O221" t="str">
        <f>_xlfn.XLOOKUP(N221,[3]Planilha1!$N:$N,[3]Planilha1!$O:$O)</f>
        <v>Nutri</v>
      </c>
      <c r="P221">
        <v>2026</v>
      </c>
      <c r="Q221" s="2" t="s">
        <v>1151</v>
      </c>
    </row>
    <row r="222" spans="1:17" ht="16.8" x14ac:dyDescent="0.3">
      <c r="A222" t="s">
        <v>1223</v>
      </c>
      <c r="B222">
        <v>4501001088</v>
      </c>
      <c r="C222">
        <v>5171786</v>
      </c>
      <c r="D222" t="s">
        <v>49</v>
      </c>
      <c r="E222">
        <v>610116340</v>
      </c>
      <c r="F222" t="s">
        <v>80</v>
      </c>
      <c r="G222" s="4">
        <v>688.32</v>
      </c>
      <c r="H222" s="4">
        <v>20.65</v>
      </c>
      <c r="I222">
        <v>4215</v>
      </c>
      <c r="J222" t="str">
        <f>_xlfn.XLOOKUP(I222,[1]Planilha1!$C:$C,[1]Planilha1!$B:$B)</f>
        <v>4215 - CD - Curitiba</v>
      </c>
      <c r="K222" t="str">
        <f>_xlfn.XLOOKUP(I222,[1]Planilha1!$C:$C,[1]Planilha1!$D:$D)</f>
        <v>14.049.467/0079-09</v>
      </c>
      <c r="L222" t="str">
        <f>_xlfn.XLOOKUP(B222,[2]Projeto!$B:$B,[2]Projeto!$P:$P)</f>
        <v>Paga</v>
      </c>
      <c r="M222">
        <v>701122</v>
      </c>
      <c r="N222" t="s">
        <v>1120</v>
      </c>
      <c r="O222" t="str">
        <f>_xlfn.XLOOKUP(N222,[3]Planilha1!$N:$N,[3]Planilha1!$O:$O)</f>
        <v>Nutri</v>
      </c>
      <c r="P222">
        <v>2026</v>
      </c>
      <c r="Q222" s="2" t="s">
        <v>1151</v>
      </c>
    </row>
    <row r="223" spans="1:17" ht="16.8" x14ac:dyDescent="0.3">
      <c r="A223" t="s">
        <v>1223</v>
      </c>
      <c r="B223">
        <v>4501001088</v>
      </c>
      <c r="C223">
        <v>5171786</v>
      </c>
      <c r="D223" t="s">
        <v>49</v>
      </c>
      <c r="E223">
        <v>600102463</v>
      </c>
      <c r="F223" t="s">
        <v>92</v>
      </c>
      <c r="G223" s="4">
        <v>744</v>
      </c>
      <c r="H223" s="4">
        <v>14.88</v>
      </c>
      <c r="I223">
        <v>4215</v>
      </c>
      <c r="J223" t="str">
        <f>_xlfn.XLOOKUP(I223,[1]Planilha1!$C:$C,[1]Planilha1!$B:$B)</f>
        <v>4215 - CD - Curitiba</v>
      </c>
      <c r="K223" t="str">
        <f>_xlfn.XLOOKUP(I223,[1]Planilha1!$C:$C,[1]Planilha1!$D:$D)</f>
        <v>14.049.467/0079-09</v>
      </c>
      <c r="L223" t="str">
        <f>_xlfn.XLOOKUP(B223,[2]Projeto!$B:$B,[2]Projeto!$P:$P)</f>
        <v>Paga</v>
      </c>
      <c r="M223">
        <v>701122</v>
      </c>
      <c r="N223" t="s">
        <v>1120</v>
      </c>
      <c r="O223" t="str">
        <f>_xlfn.XLOOKUP(N223,[3]Planilha1!$N:$N,[3]Planilha1!$O:$O)</f>
        <v>Nutri</v>
      </c>
      <c r="P223">
        <v>2026</v>
      </c>
      <c r="Q223" s="2" t="s">
        <v>1151</v>
      </c>
    </row>
    <row r="224" spans="1:17" ht="16.8" x14ac:dyDescent="0.3">
      <c r="A224" t="s">
        <v>1223</v>
      </c>
      <c r="B224">
        <v>4501001088</v>
      </c>
      <c r="C224">
        <v>5171786</v>
      </c>
      <c r="D224" t="s">
        <v>49</v>
      </c>
      <c r="E224">
        <v>610107340</v>
      </c>
      <c r="F224" t="s">
        <v>79</v>
      </c>
      <c r="G224" s="4">
        <v>1114.08</v>
      </c>
      <c r="H224" s="4">
        <v>22.28</v>
      </c>
      <c r="I224">
        <v>4215</v>
      </c>
      <c r="J224" t="str">
        <f>_xlfn.XLOOKUP(I224,[1]Planilha1!$C:$C,[1]Planilha1!$B:$B)</f>
        <v>4215 - CD - Curitiba</v>
      </c>
      <c r="K224" t="str">
        <f>_xlfn.XLOOKUP(I224,[1]Planilha1!$C:$C,[1]Planilha1!$D:$D)</f>
        <v>14.049.467/0079-09</v>
      </c>
      <c r="L224" t="str">
        <f>_xlfn.XLOOKUP(B224,[2]Projeto!$B:$B,[2]Projeto!$P:$P)</f>
        <v>Paga</v>
      </c>
      <c r="M224">
        <v>701122</v>
      </c>
      <c r="N224" t="s">
        <v>1120</v>
      </c>
      <c r="O224" t="str">
        <f>_xlfn.XLOOKUP(N224,[3]Planilha1!$N:$N,[3]Planilha1!$O:$O)</f>
        <v>Nutri</v>
      </c>
      <c r="P224">
        <v>2026</v>
      </c>
      <c r="Q224" s="2" t="s">
        <v>1151</v>
      </c>
    </row>
    <row r="225" spans="1:17" ht="16.8" x14ac:dyDescent="0.3">
      <c r="A225" t="s">
        <v>1223</v>
      </c>
      <c r="B225">
        <v>4501001088</v>
      </c>
      <c r="C225">
        <v>5171786</v>
      </c>
      <c r="D225" t="s">
        <v>49</v>
      </c>
      <c r="E225">
        <v>600114463</v>
      </c>
      <c r="F225" t="s">
        <v>110</v>
      </c>
      <c r="G225" s="4">
        <v>1373.4</v>
      </c>
      <c r="H225" s="4">
        <v>41.2</v>
      </c>
      <c r="I225">
        <v>4215</v>
      </c>
      <c r="J225" t="str">
        <f>_xlfn.XLOOKUP(I225,[1]Planilha1!$C:$C,[1]Planilha1!$B:$B)</f>
        <v>4215 - CD - Curitiba</v>
      </c>
      <c r="K225" t="str">
        <f>_xlfn.XLOOKUP(I225,[1]Planilha1!$C:$C,[1]Planilha1!$D:$D)</f>
        <v>14.049.467/0079-09</v>
      </c>
      <c r="L225" t="str">
        <f>_xlfn.XLOOKUP(B225,[2]Projeto!$B:$B,[2]Projeto!$P:$P)</f>
        <v>Paga</v>
      </c>
      <c r="M225">
        <v>701122</v>
      </c>
      <c r="N225" t="s">
        <v>1120</v>
      </c>
      <c r="O225" t="str">
        <f>_xlfn.XLOOKUP(N225,[3]Planilha1!$N:$N,[3]Planilha1!$O:$O)</f>
        <v>Nutri</v>
      </c>
      <c r="P225">
        <v>2026</v>
      </c>
      <c r="Q225" s="2" t="s">
        <v>1151</v>
      </c>
    </row>
    <row r="226" spans="1:17" ht="16.8" x14ac:dyDescent="0.3">
      <c r="A226" t="s">
        <v>1223</v>
      </c>
      <c r="B226">
        <v>4501001088</v>
      </c>
      <c r="C226">
        <v>5171786</v>
      </c>
      <c r="D226" t="s">
        <v>49</v>
      </c>
      <c r="E226">
        <v>610107340</v>
      </c>
      <c r="F226" t="s">
        <v>79</v>
      </c>
      <c r="G226" s="4">
        <v>7596</v>
      </c>
      <c r="H226" s="4">
        <v>151.91999999999999</v>
      </c>
      <c r="I226">
        <v>4215</v>
      </c>
      <c r="J226" t="str">
        <f>_xlfn.XLOOKUP(I226,[1]Planilha1!$C:$C,[1]Planilha1!$B:$B)</f>
        <v>4215 - CD - Curitiba</v>
      </c>
      <c r="K226" t="str">
        <f>_xlfn.XLOOKUP(I226,[1]Planilha1!$C:$C,[1]Planilha1!$D:$D)</f>
        <v>14.049.467/0079-09</v>
      </c>
      <c r="L226" t="str">
        <f>_xlfn.XLOOKUP(B226,[2]Projeto!$B:$B,[2]Projeto!$P:$P)</f>
        <v>Paga</v>
      </c>
      <c r="M226">
        <v>701122</v>
      </c>
      <c r="N226" t="s">
        <v>1120</v>
      </c>
      <c r="O226" t="str">
        <f>_xlfn.XLOOKUP(N226,[3]Planilha1!$N:$N,[3]Planilha1!$O:$O)</f>
        <v>Nutri</v>
      </c>
      <c r="P226">
        <v>2026</v>
      </c>
      <c r="Q226" s="2" t="s">
        <v>1151</v>
      </c>
    </row>
    <row r="227" spans="1:17" ht="16.8" x14ac:dyDescent="0.3">
      <c r="A227" t="s">
        <v>1223</v>
      </c>
      <c r="B227">
        <v>4501000569</v>
      </c>
      <c r="C227">
        <v>5133664</v>
      </c>
      <c r="D227" t="s">
        <v>25</v>
      </c>
      <c r="E227">
        <v>610402337</v>
      </c>
      <c r="F227" t="s">
        <v>84</v>
      </c>
      <c r="G227" s="4">
        <v>1843.2</v>
      </c>
      <c r="H227" s="4">
        <v>12.29</v>
      </c>
      <c r="I227">
        <v>4208</v>
      </c>
      <c r="J227" t="str">
        <f>_xlfn.XLOOKUP(I227,[1]Planilha1!$C:$C,[1]Planilha1!$B:$B)</f>
        <v>4208 - CD -  Elebat Recife</v>
      </c>
      <c r="K227" t="str">
        <f>_xlfn.XLOOKUP(I227,[1]Planilha1!$C:$C,[1]Planilha1!$D:$D)</f>
        <v>14.049.467/0067-67</v>
      </c>
      <c r="L227" t="str">
        <f>_xlfn.XLOOKUP(B227,[2]Projeto!$B:$B,[2]Projeto!$P:$P)</f>
        <v>Paga</v>
      </c>
      <c r="M227">
        <v>136420</v>
      </c>
      <c r="N227" t="s">
        <v>1123</v>
      </c>
      <c r="O227" t="str">
        <f>_xlfn.XLOOKUP(N227,[3]Planilha1!$N:$N,[3]Planilha1!$O:$O)</f>
        <v>Cláudio Jorge</v>
      </c>
      <c r="P227">
        <v>2026</v>
      </c>
      <c r="Q227" s="2" t="s">
        <v>1151</v>
      </c>
    </row>
    <row r="228" spans="1:17" ht="16.8" x14ac:dyDescent="0.3">
      <c r="A228" t="s">
        <v>1223</v>
      </c>
      <c r="B228">
        <v>4501000569</v>
      </c>
      <c r="C228">
        <v>5133664</v>
      </c>
      <c r="D228" t="s">
        <v>25</v>
      </c>
      <c r="E228">
        <v>610405337</v>
      </c>
      <c r="F228" t="s">
        <v>76</v>
      </c>
      <c r="G228" s="4">
        <v>17510.400000000001</v>
      </c>
      <c r="H228" s="4">
        <v>116.76</v>
      </c>
      <c r="I228">
        <v>4208</v>
      </c>
      <c r="J228" t="str">
        <f>_xlfn.XLOOKUP(I228,[1]Planilha1!$C:$C,[1]Planilha1!$B:$B)</f>
        <v>4208 - CD -  Elebat Recife</v>
      </c>
      <c r="K228" t="str">
        <f>_xlfn.XLOOKUP(I228,[1]Planilha1!$C:$C,[1]Planilha1!$D:$D)</f>
        <v>14.049.467/0067-67</v>
      </c>
      <c r="L228" t="str">
        <f>_xlfn.XLOOKUP(B228,[2]Projeto!$B:$B,[2]Projeto!$P:$P)</f>
        <v>Paga</v>
      </c>
      <c r="M228">
        <v>136420</v>
      </c>
      <c r="N228" t="s">
        <v>1123</v>
      </c>
      <c r="O228" t="str">
        <f>_xlfn.XLOOKUP(N228,[3]Planilha1!$N:$N,[3]Planilha1!$O:$O)</f>
        <v>Cláudio Jorge</v>
      </c>
      <c r="P228">
        <v>2026</v>
      </c>
      <c r="Q228" s="2" t="s">
        <v>1151</v>
      </c>
    </row>
    <row r="229" spans="1:17" ht="16.8" x14ac:dyDescent="0.3">
      <c r="A229" t="s">
        <v>1223</v>
      </c>
      <c r="B229">
        <v>4501000569</v>
      </c>
      <c r="C229">
        <v>5133664</v>
      </c>
      <c r="D229" t="s">
        <v>25</v>
      </c>
      <c r="E229">
        <v>610402075</v>
      </c>
      <c r="F229" t="s">
        <v>111</v>
      </c>
      <c r="G229" s="4">
        <v>52158.15</v>
      </c>
      <c r="H229" s="4">
        <v>347.79</v>
      </c>
      <c r="I229">
        <v>4208</v>
      </c>
      <c r="J229" t="str">
        <f>_xlfn.XLOOKUP(I229,[1]Planilha1!$C:$C,[1]Planilha1!$B:$B)</f>
        <v>4208 - CD -  Elebat Recife</v>
      </c>
      <c r="K229" t="str">
        <f>_xlfn.XLOOKUP(I229,[1]Planilha1!$C:$C,[1]Planilha1!$D:$D)</f>
        <v>14.049.467/0067-67</v>
      </c>
      <c r="L229" t="str">
        <f>_xlfn.XLOOKUP(B229,[2]Projeto!$B:$B,[2]Projeto!$P:$P)</f>
        <v>Paga</v>
      </c>
      <c r="M229">
        <v>136420</v>
      </c>
      <c r="N229" t="s">
        <v>1123</v>
      </c>
      <c r="O229" t="str">
        <f>_xlfn.XLOOKUP(N229,[3]Planilha1!$N:$N,[3]Planilha1!$O:$O)</f>
        <v>Cláudio Jorge</v>
      </c>
      <c r="P229">
        <v>2026</v>
      </c>
      <c r="Q229" s="2" t="s">
        <v>1151</v>
      </c>
    </row>
    <row r="230" spans="1:17" ht="16.8" x14ac:dyDescent="0.3">
      <c r="A230" t="s">
        <v>1223</v>
      </c>
      <c r="B230">
        <v>4501000541</v>
      </c>
      <c r="C230">
        <v>5366370</v>
      </c>
      <c r="D230" t="s">
        <v>112</v>
      </c>
      <c r="E230">
        <v>610300434</v>
      </c>
      <c r="F230" t="s">
        <v>113</v>
      </c>
      <c r="G230" s="4">
        <v>524706</v>
      </c>
      <c r="H230" s="4">
        <v>10494.12</v>
      </c>
      <c r="I230">
        <v>4304</v>
      </c>
      <c r="J230" t="str">
        <f>_xlfn.XLOOKUP(I230,[1]Planilha1!$C:$C,[1]Planilha1!$B:$B)</f>
        <v>4304 - Ijuí/ RS</v>
      </c>
      <c r="K230" t="str">
        <f>_xlfn.XLOOKUP(I230,[1]Planilha1!$C:$C,[1]Planilha1!$D:$D)</f>
        <v>14.049.467/0018-89</v>
      </c>
      <c r="L230" t="str">
        <f>_xlfn.XLOOKUP(B230,[2]Projeto!$B:$B,[2]Projeto!$P:$P)</f>
        <v>Paga</v>
      </c>
      <c r="M230">
        <v>136420</v>
      </c>
      <c r="N230" t="s">
        <v>1124</v>
      </c>
      <c r="O230" t="str">
        <f>_xlfn.XLOOKUP(N230,[3]Planilha1!$N:$N,[3]Planilha1!$O:$O)</f>
        <v>Cláudio Jorge</v>
      </c>
      <c r="P230">
        <v>2026</v>
      </c>
      <c r="Q230" s="2" t="s">
        <v>1151</v>
      </c>
    </row>
    <row r="231" spans="1:17" ht="16.8" x14ac:dyDescent="0.3">
      <c r="A231" t="s">
        <v>1223</v>
      </c>
      <c r="B231">
        <v>4501000541</v>
      </c>
      <c r="C231">
        <v>5228956</v>
      </c>
      <c r="D231" t="s">
        <v>114</v>
      </c>
      <c r="E231">
        <v>610300101</v>
      </c>
      <c r="F231" t="s">
        <v>115</v>
      </c>
      <c r="G231" s="4">
        <v>644958.71999999997</v>
      </c>
      <c r="H231" s="4">
        <v>12899.17</v>
      </c>
      <c r="I231">
        <v>4304</v>
      </c>
      <c r="J231" t="str">
        <f>_xlfn.XLOOKUP(I231,[1]Planilha1!$C:$C,[1]Planilha1!$B:$B)</f>
        <v>4304 - Ijuí/ RS</v>
      </c>
      <c r="K231" t="str">
        <f>_xlfn.XLOOKUP(I231,[1]Planilha1!$C:$C,[1]Planilha1!$D:$D)</f>
        <v>14.049.467/0018-89</v>
      </c>
      <c r="L231" t="str">
        <f>_xlfn.XLOOKUP(B231,[2]Projeto!$B:$B,[2]Projeto!$P:$P)</f>
        <v>Paga</v>
      </c>
      <c r="M231">
        <v>136420</v>
      </c>
      <c r="N231" t="s">
        <v>1124</v>
      </c>
      <c r="O231" t="str">
        <f>_xlfn.XLOOKUP(N231,[3]Planilha1!$N:$N,[3]Planilha1!$O:$O)</f>
        <v>Cláudio Jorge</v>
      </c>
      <c r="P231">
        <v>2026</v>
      </c>
      <c r="Q231" s="2" t="s">
        <v>1151</v>
      </c>
    </row>
    <row r="232" spans="1:17" ht="16.8" x14ac:dyDescent="0.3">
      <c r="A232" t="s">
        <v>1223</v>
      </c>
      <c r="B232">
        <v>4501001088</v>
      </c>
      <c r="C232">
        <v>5171786</v>
      </c>
      <c r="D232" t="s">
        <v>49</v>
      </c>
      <c r="E232">
        <v>600102463</v>
      </c>
      <c r="F232" t="s">
        <v>92</v>
      </c>
      <c r="G232" s="4">
        <v>385.2</v>
      </c>
      <c r="H232" s="4">
        <v>7.7</v>
      </c>
      <c r="I232">
        <v>4215</v>
      </c>
      <c r="J232" t="str">
        <f>_xlfn.XLOOKUP(I232,[1]Planilha1!$C:$C,[1]Planilha1!$B:$B)</f>
        <v>4215 - CD - Curitiba</v>
      </c>
      <c r="K232" t="str">
        <f>_xlfn.XLOOKUP(I232,[1]Planilha1!$C:$C,[1]Planilha1!$D:$D)</f>
        <v>14.049.467/0079-09</v>
      </c>
      <c r="L232" t="str">
        <f>_xlfn.XLOOKUP(B232,[2]Projeto!$B:$B,[2]Projeto!$P:$P)</f>
        <v>Paga</v>
      </c>
      <c r="M232">
        <v>701122</v>
      </c>
      <c r="N232" t="s">
        <v>1120</v>
      </c>
      <c r="O232" t="str">
        <f>_xlfn.XLOOKUP(N232,[3]Planilha1!$N:$N,[3]Planilha1!$O:$O)</f>
        <v>Nutri</v>
      </c>
      <c r="P232">
        <v>2026</v>
      </c>
      <c r="Q232" s="2" t="s">
        <v>1151</v>
      </c>
    </row>
    <row r="233" spans="1:17" ht="16.8" x14ac:dyDescent="0.3">
      <c r="A233" t="s">
        <v>1223</v>
      </c>
      <c r="B233">
        <v>4501001088</v>
      </c>
      <c r="C233">
        <v>5171786</v>
      </c>
      <c r="D233" t="s">
        <v>49</v>
      </c>
      <c r="E233">
        <v>610107409</v>
      </c>
      <c r="F233" t="s">
        <v>116</v>
      </c>
      <c r="G233" s="4">
        <v>908.8</v>
      </c>
      <c r="H233" s="4">
        <v>18.18</v>
      </c>
      <c r="I233">
        <v>4215</v>
      </c>
      <c r="J233" t="str">
        <f>_xlfn.XLOOKUP(I233,[1]Planilha1!$C:$C,[1]Planilha1!$B:$B)</f>
        <v>4215 - CD - Curitiba</v>
      </c>
      <c r="K233" t="str">
        <f>_xlfn.XLOOKUP(I233,[1]Planilha1!$C:$C,[1]Planilha1!$D:$D)</f>
        <v>14.049.467/0079-09</v>
      </c>
      <c r="L233" t="str">
        <f>_xlfn.XLOOKUP(B233,[2]Projeto!$B:$B,[2]Projeto!$P:$P)</f>
        <v>Paga</v>
      </c>
      <c r="M233">
        <v>701122</v>
      </c>
      <c r="N233" t="s">
        <v>1120</v>
      </c>
      <c r="O233" t="str">
        <f>_xlfn.XLOOKUP(N233,[3]Planilha1!$N:$N,[3]Planilha1!$O:$O)</f>
        <v>Nutri</v>
      </c>
      <c r="P233">
        <v>2026</v>
      </c>
      <c r="Q233" s="2" t="s">
        <v>1151</v>
      </c>
    </row>
    <row r="234" spans="1:17" ht="16.8" x14ac:dyDescent="0.3">
      <c r="A234" t="s">
        <v>1223</v>
      </c>
      <c r="B234">
        <v>4501001088</v>
      </c>
      <c r="C234">
        <v>5171786</v>
      </c>
      <c r="D234" t="s">
        <v>49</v>
      </c>
      <c r="E234">
        <v>610102368</v>
      </c>
      <c r="F234" t="s">
        <v>88</v>
      </c>
      <c r="G234" s="4">
        <v>1873.2</v>
      </c>
      <c r="H234" s="4">
        <v>56.2</v>
      </c>
      <c r="I234">
        <v>4215</v>
      </c>
      <c r="J234" t="str">
        <f>_xlfn.XLOOKUP(I234,[1]Planilha1!$C:$C,[1]Planilha1!$B:$B)</f>
        <v>4215 - CD - Curitiba</v>
      </c>
      <c r="K234" t="str">
        <f>_xlfn.XLOOKUP(I234,[1]Planilha1!$C:$C,[1]Planilha1!$D:$D)</f>
        <v>14.049.467/0079-09</v>
      </c>
      <c r="L234" t="str">
        <f>_xlfn.XLOOKUP(B234,[2]Projeto!$B:$B,[2]Projeto!$P:$P)</f>
        <v>Paga</v>
      </c>
      <c r="M234">
        <v>701122</v>
      </c>
      <c r="N234" t="s">
        <v>1120</v>
      </c>
      <c r="O234" t="str">
        <f>_xlfn.XLOOKUP(N234,[3]Planilha1!$N:$N,[3]Planilha1!$O:$O)</f>
        <v>Nutri</v>
      </c>
      <c r="P234">
        <v>2026</v>
      </c>
      <c r="Q234" s="2" t="s">
        <v>1151</v>
      </c>
    </row>
    <row r="235" spans="1:17" ht="16.8" x14ac:dyDescent="0.3">
      <c r="A235" t="s">
        <v>1223</v>
      </c>
      <c r="B235">
        <v>4501001088</v>
      </c>
      <c r="C235">
        <v>5171786</v>
      </c>
      <c r="D235" t="s">
        <v>49</v>
      </c>
      <c r="E235">
        <v>610123368</v>
      </c>
      <c r="F235" t="s">
        <v>117</v>
      </c>
      <c r="G235" s="4">
        <v>909.84</v>
      </c>
      <c r="H235" s="4">
        <v>27.3</v>
      </c>
      <c r="I235">
        <v>4215</v>
      </c>
      <c r="J235" t="str">
        <f>_xlfn.XLOOKUP(I235,[1]Planilha1!$C:$C,[1]Planilha1!$B:$B)</f>
        <v>4215 - CD - Curitiba</v>
      </c>
      <c r="K235" t="str">
        <f>_xlfn.XLOOKUP(I235,[1]Planilha1!$C:$C,[1]Planilha1!$D:$D)</f>
        <v>14.049.467/0079-09</v>
      </c>
      <c r="L235" t="str">
        <f>_xlfn.XLOOKUP(B235,[2]Projeto!$B:$B,[2]Projeto!$P:$P)</f>
        <v>Paga</v>
      </c>
      <c r="M235">
        <v>701122</v>
      </c>
      <c r="N235" t="s">
        <v>1120</v>
      </c>
      <c r="O235" t="str">
        <f>_xlfn.XLOOKUP(N235,[3]Planilha1!$N:$N,[3]Planilha1!$O:$O)</f>
        <v>Nutri</v>
      </c>
      <c r="P235">
        <v>2026</v>
      </c>
      <c r="Q235" s="2" t="s">
        <v>1151</v>
      </c>
    </row>
    <row r="236" spans="1:17" ht="16.8" x14ac:dyDescent="0.3">
      <c r="A236" t="s">
        <v>1223</v>
      </c>
      <c r="B236">
        <v>4501001088</v>
      </c>
      <c r="C236">
        <v>5171786</v>
      </c>
      <c r="D236" t="s">
        <v>49</v>
      </c>
      <c r="E236">
        <v>610120340</v>
      </c>
      <c r="F236" t="s">
        <v>87</v>
      </c>
      <c r="G236" s="4">
        <v>5256</v>
      </c>
      <c r="H236" s="4">
        <v>105.12</v>
      </c>
      <c r="I236">
        <v>4215</v>
      </c>
      <c r="J236" t="str">
        <f>_xlfn.XLOOKUP(I236,[1]Planilha1!$C:$C,[1]Planilha1!$B:$B)</f>
        <v>4215 - CD - Curitiba</v>
      </c>
      <c r="K236" t="str">
        <f>_xlfn.XLOOKUP(I236,[1]Planilha1!$C:$C,[1]Planilha1!$D:$D)</f>
        <v>14.049.467/0079-09</v>
      </c>
      <c r="L236" t="str">
        <f>_xlfn.XLOOKUP(B236,[2]Projeto!$B:$B,[2]Projeto!$P:$P)</f>
        <v>Paga</v>
      </c>
      <c r="M236">
        <v>701122</v>
      </c>
      <c r="N236" t="s">
        <v>1120</v>
      </c>
      <c r="O236" t="str">
        <f>_xlfn.XLOOKUP(N236,[3]Planilha1!$N:$N,[3]Planilha1!$O:$O)</f>
        <v>Nutri</v>
      </c>
      <c r="P236">
        <v>2026</v>
      </c>
      <c r="Q236" s="2" t="s">
        <v>1151</v>
      </c>
    </row>
    <row r="237" spans="1:17" ht="16.8" x14ac:dyDescent="0.3">
      <c r="A237" t="s">
        <v>1223</v>
      </c>
      <c r="B237">
        <v>4501001088</v>
      </c>
      <c r="C237">
        <v>5171786</v>
      </c>
      <c r="D237" t="s">
        <v>49</v>
      </c>
      <c r="E237">
        <v>600114463</v>
      </c>
      <c r="F237" t="s">
        <v>110</v>
      </c>
      <c r="G237" s="4">
        <v>1420.2</v>
      </c>
      <c r="H237" s="4">
        <v>42.61</v>
      </c>
      <c r="I237">
        <v>4215</v>
      </c>
      <c r="J237" t="str">
        <f>_xlfn.XLOOKUP(I237,[1]Planilha1!$C:$C,[1]Planilha1!$B:$B)</f>
        <v>4215 - CD - Curitiba</v>
      </c>
      <c r="K237" t="str">
        <f>_xlfn.XLOOKUP(I237,[1]Planilha1!$C:$C,[1]Planilha1!$D:$D)</f>
        <v>14.049.467/0079-09</v>
      </c>
      <c r="L237" t="str">
        <f>_xlfn.XLOOKUP(B237,[2]Projeto!$B:$B,[2]Projeto!$P:$P)</f>
        <v>Paga</v>
      </c>
      <c r="M237">
        <v>701122</v>
      </c>
      <c r="N237" t="s">
        <v>1120</v>
      </c>
      <c r="O237" t="str">
        <f>_xlfn.XLOOKUP(N237,[3]Planilha1!$N:$N,[3]Planilha1!$O:$O)</f>
        <v>Nutri</v>
      </c>
      <c r="P237">
        <v>2026</v>
      </c>
      <c r="Q237" s="2" t="s">
        <v>1151</v>
      </c>
    </row>
    <row r="238" spans="1:17" ht="16.8" x14ac:dyDescent="0.3">
      <c r="A238" t="s">
        <v>1223</v>
      </c>
      <c r="B238">
        <v>4501001088</v>
      </c>
      <c r="C238">
        <v>5171786</v>
      </c>
      <c r="D238" t="s">
        <v>49</v>
      </c>
      <c r="E238">
        <v>600102463</v>
      </c>
      <c r="F238" t="s">
        <v>92</v>
      </c>
      <c r="G238" s="4">
        <v>-385.2</v>
      </c>
      <c r="H238" s="4">
        <v>-7.7</v>
      </c>
      <c r="I238">
        <v>4215</v>
      </c>
      <c r="J238" t="str">
        <f>_xlfn.XLOOKUP(I238,[1]Planilha1!$C:$C,[1]Planilha1!$B:$B)</f>
        <v>4215 - CD - Curitiba</v>
      </c>
      <c r="K238" t="str">
        <f>_xlfn.XLOOKUP(I238,[1]Planilha1!$C:$C,[1]Planilha1!$D:$D)</f>
        <v>14.049.467/0079-09</v>
      </c>
      <c r="L238" t="str">
        <f>_xlfn.XLOOKUP(B238,[2]Projeto!$B:$B,[2]Projeto!$P:$P)</f>
        <v>Paga</v>
      </c>
      <c r="M238">
        <v>701122</v>
      </c>
      <c r="N238" t="s">
        <v>1120</v>
      </c>
      <c r="O238" t="str">
        <f>_xlfn.XLOOKUP(N238,[3]Planilha1!$N:$N,[3]Planilha1!$O:$O)</f>
        <v>Nutri</v>
      </c>
      <c r="P238">
        <v>2026</v>
      </c>
      <c r="Q238" s="2" t="s">
        <v>1151</v>
      </c>
    </row>
    <row r="239" spans="1:17" ht="16.8" x14ac:dyDescent="0.3">
      <c r="A239" t="s">
        <v>1223</v>
      </c>
      <c r="B239">
        <v>4501001088</v>
      </c>
      <c r="C239">
        <v>5171786</v>
      </c>
      <c r="D239" t="s">
        <v>49</v>
      </c>
      <c r="E239">
        <v>610107409</v>
      </c>
      <c r="F239" t="s">
        <v>116</v>
      </c>
      <c r="G239" s="4">
        <v>-908.8</v>
      </c>
      <c r="H239" s="4">
        <v>-18.18</v>
      </c>
      <c r="I239">
        <v>4215</v>
      </c>
      <c r="J239" t="str">
        <f>_xlfn.XLOOKUP(I239,[1]Planilha1!$C:$C,[1]Planilha1!$B:$B)</f>
        <v>4215 - CD - Curitiba</v>
      </c>
      <c r="K239" t="str">
        <f>_xlfn.XLOOKUP(I239,[1]Planilha1!$C:$C,[1]Planilha1!$D:$D)</f>
        <v>14.049.467/0079-09</v>
      </c>
      <c r="L239" t="str">
        <f>_xlfn.XLOOKUP(B239,[2]Projeto!$B:$B,[2]Projeto!$P:$P)</f>
        <v>Paga</v>
      </c>
      <c r="M239">
        <v>701122</v>
      </c>
      <c r="N239" t="s">
        <v>1120</v>
      </c>
      <c r="O239" t="str">
        <f>_xlfn.XLOOKUP(N239,[3]Planilha1!$N:$N,[3]Planilha1!$O:$O)</f>
        <v>Nutri</v>
      </c>
      <c r="P239">
        <v>2026</v>
      </c>
      <c r="Q239" s="2" t="s">
        <v>1151</v>
      </c>
    </row>
    <row r="240" spans="1:17" ht="16.8" x14ac:dyDescent="0.3">
      <c r="A240" t="s">
        <v>1223</v>
      </c>
      <c r="B240">
        <v>4501001088</v>
      </c>
      <c r="C240">
        <v>5171786</v>
      </c>
      <c r="D240" t="s">
        <v>49</v>
      </c>
      <c r="E240">
        <v>610102368</v>
      </c>
      <c r="F240" t="s">
        <v>88</v>
      </c>
      <c r="G240" s="4">
        <v>-1873.2</v>
      </c>
      <c r="H240" s="4">
        <v>-56.2</v>
      </c>
      <c r="I240">
        <v>4215</v>
      </c>
      <c r="J240" t="str">
        <f>_xlfn.XLOOKUP(I240,[1]Planilha1!$C:$C,[1]Planilha1!$B:$B)</f>
        <v>4215 - CD - Curitiba</v>
      </c>
      <c r="K240" t="str">
        <f>_xlfn.XLOOKUP(I240,[1]Planilha1!$C:$C,[1]Planilha1!$D:$D)</f>
        <v>14.049.467/0079-09</v>
      </c>
      <c r="L240" t="str">
        <f>_xlfn.XLOOKUP(B240,[2]Projeto!$B:$B,[2]Projeto!$P:$P)</f>
        <v>Paga</v>
      </c>
      <c r="M240">
        <v>701122</v>
      </c>
      <c r="N240" t="s">
        <v>1120</v>
      </c>
      <c r="O240" t="str">
        <f>_xlfn.XLOOKUP(N240,[3]Planilha1!$N:$N,[3]Planilha1!$O:$O)</f>
        <v>Nutri</v>
      </c>
      <c r="P240">
        <v>2026</v>
      </c>
      <c r="Q240" s="2" t="s">
        <v>1151</v>
      </c>
    </row>
    <row r="241" spans="1:17" ht="16.8" x14ac:dyDescent="0.3">
      <c r="A241" t="s">
        <v>1223</v>
      </c>
      <c r="B241">
        <v>4501001088</v>
      </c>
      <c r="C241">
        <v>5171786</v>
      </c>
      <c r="D241" t="s">
        <v>49</v>
      </c>
      <c r="E241">
        <v>610123368</v>
      </c>
      <c r="F241" t="s">
        <v>117</v>
      </c>
      <c r="G241" s="4">
        <v>-909.84</v>
      </c>
      <c r="H241" s="4">
        <v>-27.3</v>
      </c>
      <c r="I241">
        <v>4215</v>
      </c>
      <c r="J241" t="str">
        <f>_xlfn.XLOOKUP(I241,[1]Planilha1!$C:$C,[1]Planilha1!$B:$B)</f>
        <v>4215 - CD - Curitiba</v>
      </c>
      <c r="K241" t="str">
        <f>_xlfn.XLOOKUP(I241,[1]Planilha1!$C:$C,[1]Planilha1!$D:$D)</f>
        <v>14.049.467/0079-09</v>
      </c>
      <c r="L241" t="str">
        <f>_xlfn.XLOOKUP(B241,[2]Projeto!$B:$B,[2]Projeto!$P:$P)</f>
        <v>Paga</v>
      </c>
      <c r="M241">
        <v>701122</v>
      </c>
      <c r="N241" t="s">
        <v>1120</v>
      </c>
      <c r="O241" t="str">
        <f>_xlfn.XLOOKUP(N241,[3]Planilha1!$N:$N,[3]Planilha1!$O:$O)</f>
        <v>Nutri</v>
      </c>
      <c r="P241">
        <v>2026</v>
      </c>
      <c r="Q241" s="2" t="s">
        <v>1151</v>
      </c>
    </row>
    <row r="242" spans="1:17" ht="16.8" x14ac:dyDescent="0.3">
      <c r="A242" t="s">
        <v>1223</v>
      </c>
      <c r="B242">
        <v>4501001088</v>
      </c>
      <c r="C242">
        <v>5171786</v>
      </c>
      <c r="D242" t="s">
        <v>49</v>
      </c>
      <c r="E242">
        <v>610120340</v>
      </c>
      <c r="F242" t="s">
        <v>87</v>
      </c>
      <c r="G242" s="4">
        <v>-5256</v>
      </c>
      <c r="H242" s="4">
        <v>-105.12</v>
      </c>
      <c r="I242">
        <v>4215</v>
      </c>
      <c r="J242" t="str">
        <f>_xlfn.XLOOKUP(I242,[1]Planilha1!$C:$C,[1]Planilha1!$B:$B)</f>
        <v>4215 - CD - Curitiba</v>
      </c>
      <c r="K242" t="str">
        <f>_xlfn.XLOOKUP(I242,[1]Planilha1!$C:$C,[1]Planilha1!$D:$D)</f>
        <v>14.049.467/0079-09</v>
      </c>
      <c r="L242" t="str">
        <f>_xlfn.XLOOKUP(B242,[2]Projeto!$B:$B,[2]Projeto!$P:$P)</f>
        <v>Paga</v>
      </c>
      <c r="M242">
        <v>701122</v>
      </c>
      <c r="N242" t="s">
        <v>1120</v>
      </c>
      <c r="O242" t="str">
        <f>_xlfn.XLOOKUP(N242,[3]Planilha1!$N:$N,[3]Planilha1!$O:$O)</f>
        <v>Nutri</v>
      </c>
      <c r="P242">
        <v>2026</v>
      </c>
      <c r="Q242" s="2" t="s">
        <v>1151</v>
      </c>
    </row>
    <row r="243" spans="1:17" ht="16.8" x14ac:dyDescent="0.3">
      <c r="A243" t="s">
        <v>1223</v>
      </c>
      <c r="B243">
        <v>4501001088</v>
      </c>
      <c r="C243">
        <v>5171786</v>
      </c>
      <c r="D243" t="s">
        <v>49</v>
      </c>
      <c r="E243">
        <v>600114463</v>
      </c>
      <c r="F243" t="s">
        <v>110</v>
      </c>
      <c r="G243" s="4">
        <v>-1420.2</v>
      </c>
      <c r="H243" s="4">
        <v>-42.61</v>
      </c>
      <c r="I243">
        <v>4215</v>
      </c>
      <c r="J243" t="str">
        <f>_xlfn.XLOOKUP(I243,[1]Planilha1!$C:$C,[1]Planilha1!$B:$B)</f>
        <v>4215 - CD - Curitiba</v>
      </c>
      <c r="K243" t="str">
        <f>_xlfn.XLOOKUP(I243,[1]Planilha1!$C:$C,[1]Planilha1!$D:$D)</f>
        <v>14.049.467/0079-09</v>
      </c>
      <c r="L243" t="str">
        <f>_xlfn.XLOOKUP(B243,[2]Projeto!$B:$B,[2]Projeto!$P:$P)</f>
        <v>Paga</v>
      </c>
      <c r="M243">
        <v>701122</v>
      </c>
      <c r="N243" t="s">
        <v>1120</v>
      </c>
      <c r="O243" t="str">
        <f>_xlfn.XLOOKUP(N243,[3]Planilha1!$N:$N,[3]Planilha1!$O:$O)</f>
        <v>Nutri</v>
      </c>
      <c r="P243">
        <v>2026</v>
      </c>
      <c r="Q243" s="2" t="s">
        <v>1151</v>
      </c>
    </row>
    <row r="244" spans="1:17" ht="16.8" x14ac:dyDescent="0.3">
      <c r="A244" t="s">
        <v>1223</v>
      </c>
      <c r="B244">
        <v>4501000541</v>
      </c>
      <c r="C244">
        <v>5178343</v>
      </c>
      <c r="D244" t="s">
        <v>118</v>
      </c>
      <c r="E244">
        <v>610300101</v>
      </c>
      <c r="F244" t="s">
        <v>115</v>
      </c>
      <c r="G244" s="4">
        <v>-41636.1</v>
      </c>
      <c r="H244" s="4">
        <v>-832.72</v>
      </c>
      <c r="I244">
        <v>4304</v>
      </c>
      <c r="J244" t="str">
        <f>_xlfn.XLOOKUP(I244,[1]Planilha1!$C:$C,[1]Planilha1!$B:$B)</f>
        <v>4304 - Ijuí/ RS</v>
      </c>
      <c r="K244" t="str">
        <f>_xlfn.XLOOKUP(I244,[1]Planilha1!$C:$C,[1]Planilha1!$D:$D)</f>
        <v>14.049.467/0018-89</v>
      </c>
      <c r="L244" t="str">
        <f>_xlfn.XLOOKUP(B244,[2]Projeto!$B:$B,[2]Projeto!$P:$P)</f>
        <v>Paga</v>
      </c>
      <c r="M244">
        <v>136420</v>
      </c>
      <c r="N244" t="s">
        <v>1124</v>
      </c>
      <c r="O244" t="str">
        <f>_xlfn.XLOOKUP(N244,[3]Planilha1!$N:$N,[3]Planilha1!$O:$O)</f>
        <v>Cláudio Jorge</v>
      </c>
      <c r="P244">
        <v>2026</v>
      </c>
      <c r="Q244" s="2" t="s">
        <v>1151</v>
      </c>
    </row>
    <row r="245" spans="1:17" ht="16.8" x14ac:dyDescent="0.3">
      <c r="A245" t="s">
        <v>1223</v>
      </c>
      <c r="B245">
        <v>4501002195</v>
      </c>
      <c r="C245">
        <v>5208306</v>
      </c>
      <c r="D245" t="s">
        <v>50</v>
      </c>
      <c r="E245">
        <v>600289003</v>
      </c>
      <c r="F245" t="s">
        <v>100</v>
      </c>
      <c r="G245" s="4">
        <v>6034.5</v>
      </c>
      <c r="H245" s="4">
        <v>120.69</v>
      </c>
      <c r="I245">
        <v>4339</v>
      </c>
      <c r="J245" t="str">
        <f>_xlfn.XLOOKUP(I245,[1]Planilha1!$C:$C,[1]Planilha1!$B:$B)</f>
        <v>4339 - CD - Teutônia</v>
      </c>
      <c r="K245" t="str">
        <f>_xlfn.XLOOKUP(I245,[1]Planilha1!$C:$C,[1]Planilha1!$D:$D)</f>
        <v>14.049.467/0027-70</v>
      </c>
      <c r="L245" t="str">
        <f>_xlfn.XLOOKUP(B245,[2]Projeto!$B:$B,[2]Projeto!$P:$P)</f>
        <v>Paga</v>
      </c>
      <c r="M245">
        <v>701122</v>
      </c>
      <c r="N245" t="s">
        <v>1120</v>
      </c>
      <c r="O245" t="str">
        <f>_xlfn.XLOOKUP(N245,[3]Planilha1!$N:$N,[3]Planilha1!$O:$O)</f>
        <v>Nutri</v>
      </c>
      <c r="P245">
        <v>2026</v>
      </c>
      <c r="Q245" s="2" t="s">
        <v>1151</v>
      </c>
    </row>
    <row r="246" spans="1:17" ht="16.8" x14ac:dyDescent="0.3">
      <c r="A246" t="s">
        <v>1223</v>
      </c>
      <c r="B246">
        <v>4501002195</v>
      </c>
      <c r="C246">
        <v>5208306</v>
      </c>
      <c r="D246" t="s">
        <v>50</v>
      </c>
      <c r="E246">
        <v>600289003</v>
      </c>
      <c r="F246" t="s">
        <v>100</v>
      </c>
      <c r="G246" s="4">
        <v>12069</v>
      </c>
      <c r="H246" s="4">
        <v>241.38</v>
      </c>
      <c r="I246">
        <v>4339</v>
      </c>
      <c r="J246" t="str">
        <f>_xlfn.XLOOKUP(I246,[1]Planilha1!$C:$C,[1]Planilha1!$B:$B)</f>
        <v>4339 - CD - Teutônia</v>
      </c>
      <c r="K246" t="str">
        <f>_xlfn.XLOOKUP(I246,[1]Planilha1!$C:$C,[1]Planilha1!$D:$D)</f>
        <v>14.049.467/0027-70</v>
      </c>
      <c r="L246" t="str">
        <f>_xlfn.XLOOKUP(B246,[2]Projeto!$B:$B,[2]Projeto!$P:$P)</f>
        <v>Paga</v>
      </c>
      <c r="M246">
        <v>701122</v>
      </c>
      <c r="N246" t="s">
        <v>1120</v>
      </c>
      <c r="O246" t="str">
        <f>_xlfn.XLOOKUP(N246,[3]Planilha1!$N:$N,[3]Planilha1!$O:$O)</f>
        <v>Nutri</v>
      </c>
      <c r="P246">
        <v>2026</v>
      </c>
      <c r="Q246" s="2" t="s">
        <v>1151</v>
      </c>
    </row>
    <row r="247" spans="1:17" ht="16.8" x14ac:dyDescent="0.3">
      <c r="A247" t="s">
        <v>1223</v>
      </c>
      <c r="B247">
        <v>4501002195</v>
      </c>
      <c r="C247">
        <v>5208306</v>
      </c>
      <c r="D247" t="s">
        <v>50</v>
      </c>
      <c r="E247">
        <v>610100368</v>
      </c>
      <c r="F247" t="s">
        <v>119</v>
      </c>
      <c r="G247" s="4">
        <v>347.76</v>
      </c>
      <c r="H247" s="4">
        <v>10.43</v>
      </c>
      <c r="I247">
        <v>4339</v>
      </c>
      <c r="J247" t="str">
        <f>_xlfn.XLOOKUP(I247,[1]Planilha1!$C:$C,[1]Planilha1!$B:$B)</f>
        <v>4339 - CD - Teutônia</v>
      </c>
      <c r="K247" t="str">
        <f>_xlfn.XLOOKUP(I247,[1]Planilha1!$C:$C,[1]Planilha1!$D:$D)</f>
        <v>14.049.467/0027-70</v>
      </c>
      <c r="L247" t="str">
        <f>_xlfn.XLOOKUP(B247,[2]Projeto!$B:$B,[2]Projeto!$P:$P)</f>
        <v>Paga</v>
      </c>
      <c r="M247">
        <v>701122</v>
      </c>
      <c r="N247" t="s">
        <v>1120</v>
      </c>
      <c r="O247" t="str">
        <f>_xlfn.XLOOKUP(N247,[3]Planilha1!$N:$N,[3]Planilha1!$O:$O)</f>
        <v>Nutri</v>
      </c>
      <c r="P247">
        <v>2026</v>
      </c>
      <c r="Q247" s="2" t="s">
        <v>1151</v>
      </c>
    </row>
    <row r="248" spans="1:17" ht="16.8" x14ac:dyDescent="0.3">
      <c r="A248" t="s">
        <v>1223</v>
      </c>
      <c r="B248">
        <v>4501002195</v>
      </c>
      <c r="C248">
        <v>5208306</v>
      </c>
      <c r="D248" t="s">
        <v>50</v>
      </c>
      <c r="E248">
        <v>610100421</v>
      </c>
      <c r="F248" t="s">
        <v>120</v>
      </c>
      <c r="G248" s="4">
        <v>172.08</v>
      </c>
      <c r="H248" s="4">
        <v>5.16</v>
      </c>
      <c r="I248">
        <v>4339</v>
      </c>
      <c r="J248" t="str">
        <f>_xlfn.XLOOKUP(I248,[1]Planilha1!$C:$C,[1]Planilha1!$B:$B)</f>
        <v>4339 - CD - Teutônia</v>
      </c>
      <c r="K248" t="str">
        <f>_xlfn.XLOOKUP(I248,[1]Planilha1!$C:$C,[1]Planilha1!$D:$D)</f>
        <v>14.049.467/0027-70</v>
      </c>
      <c r="L248" t="str">
        <f>_xlfn.XLOOKUP(B248,[2]Projeto!$B:$B,[2]Projeto!$P:$P)</f>
        <v>Paga</v>
      </c>
      <c r="M248">
        <v>701122</v>
      </c>
      <c r="N248" t="s">
        <v>1120</v>
      </c>
      <c r="O248" t="str">
        <f>_xlfn.XLOOKUP(N248,[3]Planilha1!$N:$N,[3]Planilha1!$O:$O)</f>
        <v>Nutri</v>
      </c>
      <c r="P248">
        <v>2026</v>
      </c>
      <c r="Q248" s="2" t="s">
        <v>1151</v>
      </c>
    </row>
    <row r="249" spans="1:17" ht="16.8" x14ac:dyDescent="0.3">
      <c r="A249" t="s">
        <v>1223</v>
      </c>
      <c r="B249">
        <v>4501002195</v>
      </c>
      <c r="C249">
        <v>5208306</v>
      </c>
      <c r="D249" t="s">
        <v>50</v>
      </c>
      <c r="E249">
        <v>610116340</v>
      </c>
      <c r="F249" t="s">
        <v>80</v>
      </c>
      <c r="G249" s="4">
        <v>1843.2</v>
      </c>
      <c r="H249" s="4">
        <v>55.3</v>
      </c>
      <c r="I249">
        <v>4339</v>
      </c>
      <c r="J249" t="str">
        <f>_xlfn.XLOOKUP(I249,[1]Planilha1!$C:$C,[1]Planilha1!$B:$B)</f>
        <v>4339 - CD - Teutônia</v>
      </c>
      <c r="K249" t="str">
        <f>_xlfn.XLOOKUP(I249,[1]Planilha1!$C:$C,[1]Planilha1!$D:$D)</f>
        <v>14.049.467/0027-70</v>
      </c>
      <c r="L249" t="str">
        <f>_xlfn.XLOOKUP(B249,[2]Projeto!$B:$B,[2]Projeto!$P:$P)</f>
        <v>Paga</v>
      </c>
      <c r="M249">
        <v>701122</v>
      </c>
      <c r="N249" t="s">
        <v>1120</v>
      </c>
      <c r="O249" t="str">
        <f>_xlfn.XLOOKUP(N249,[3]Planilha1!$N:$N,[3]Planilha1!$O:$O)</f>
        <v>Nutri</v>
      </c>
      <c r="P249">
        <v>2026</v>
      </c>
      <c r="Q249" s="2" t="s">
        <v>1151</v>
      </c>
    </row>
    <row r="250" spans="1:17" ht="16.8" x14ac:dyDescent="0.3">
      <c r="A250" t="s">
        <v>1223</v>
      </c>
      <c r="B250">
        <v>4501002195</v>
      </c>
      <c r="C250">
        <v>5208306</v>
      </c>
      <c r="D250" t="s">
        <v>50</v>
      </c>
      <c r="E250">
        <v>640111340</v>
      </c>
      <c r="F250" t="s">
        <v>121</v>
      </c>
      <c r="G250" s="4">
        <v>1968</v>
      </c>
      <c r="H250" s="4">
        <v>39.36</v>
      </c>
      <c r="I250">
        <v>4339</v>
      </c>
      <c r="J250" t="str">
        <f>_xlfn.XLOOKUP(I250,[1]Planilha1!$C:$C,[1]Planilha1!$B:$B)</f>
        <v>4339 - CD - Teutônia</v>
      </c>
      <c r="K250" t="str">
        <f>_xlfn.XLOOKUP(I250,[1]Planilha1!$C:$C,[1]Planilha1!$D:$D)</f>
        <v>14.049.467/0027-70</v>
      </c>
      <c r="L250" t="str">
        <f>_xlfn.XLOOKUP(B250,[2]Projeto!$B:$B,[2]Projeto!$P:$P)</f>
        <v>Paga</v>
      </c>
      <c r="M250">
        <v>701122</v>
      </c>
      <c r="N250" t="s">
        <v>1120</v>
      </c>
      <c r="O250" t="str">
        <f>_xlfn.XLOOKUP(N250,[3]Planilha1!$N:$N,[3]Planilha1!$O:$O)</f>
        <v>Nutri</v>
      </c>
      <c r="P250">
        <v>2026</v>
      </c>
      <c r="Q250" s="2" t="s">
        <v>1151</v>
      </c>
    </row>
    <row r="251" spans="1:17" ht="16.8" x14ac:dyDescent="0.3">
      <c r="A251" t="s">
        <v>1223</v>
      </c>
      <c r="B251">
        <v>4501002195</v>
      </c>
      <c r="C251">
        <v>5208306</v>
      </c>
      <c r="D251" t="s">
        <v>50</v>
      </c>
      <c r="E251">
        <v>610110340</v>
      </c>
      <c r="F251" t="s">
        <v>122</v>
      </c>
      <c r="G251" s="4">
        <v>114.72</v>
      </c>
      <c r="H251" s="4">
        <v>3.44</v>
      </c>
      <c r="I251">
        <v>4339</v>
      </c>
      <c r="J251" t="str">
        <f>_xlfn.XLOOKUP(I251,[1]Planilha1!$C:$C,[1]Planilha1!$B:$B)</f>
        <v>4339 - CD - Teutônia</v>
      </c>
      <c r="K251" t="str">
        <f>_xlfn.XLOOKUP(I251,[1]Planilha1!$C:$C,[1]Planilha1!$D:$D)</f>
        <v>14.049.467/0027-70</v>
      </c>
      <c r="L251" t="str">
        <f>_xlfn.XLOOKUP(B251,[2]Projeto!$B:$B,[2]Projeto!$P:$P)</f>
        <v>Paga</v>
      </c>
      <c r="M251">
        <v>701122</v>
      </c>
      <c r="N251" t="s">
        <v>1120</v>
      </c>
      <c r="O251" t="str">
        <f>_xlfn.XLOOKUP(N251,[3]Planilha1!$N:$N,[3]Planilha1!$O:$O)</f>
        <v>Nutri</v>
      </c>
      <c r="P251">
        <v>2026</v>
      </c>
      <c r="Q251" s="2" t="s">
        <v>1151</v>
      </c>
    </row>
    <row r="252" spans="1:17" ht="16.8" x14ac:dyDescent="0.3">
      <c r="A252" t="s">
        <v>1223</v>
      </c>
      <c r="B252">
        <v>4501002195</v>
      </c>
      <c r="C252">
        <v>5208306</v>
      </c>
      <c r="D252" t="s">
        <v>50</v>
      </c>
      <c r="E252">
        <v>610102463</v>
      </c>
      <c r="F252" t="s">
        <v>93</v>
      </c>
      <c r="G252" s="4">
        <v>100.08</v>
      </c>
      <c r="H252" s="4">
        <v>2</v>
      </c>
      <c r="I252">
        <v>4339</v>
      </c>
      <c r="J252" t="str">
        <f>_xlfn.XLOOKUP(I252,[1]Planilha1!$C:$C,[1]Planilha1!$B:$B)</f>
        <v>4339 - CD - Teutônia</v>
      </c>
      <c r="K252" t="str">
        <f>_xlfn.XLOOKUP(I252,[1]Planilha1!$C:$C,[1]Planilha1!$D:$D)</f>
        <v>14.049.467/0027-70</v>
      </c>
      <c r="L252" t="str">
        <f>_xlfn.XLOOKUP(B252,[2]Projeto!$B:$B,[2]Projeto!$P:$P)</f>
        <v>Paga</v>
      </c>
      <c r="M252">
        <v>701122</v>
      </c>
      <c r="N252" t="s">
        <v>1120</v>
      </c>
      <c r="O252" t="str">
        <f>_xlfn.XLOOKUP(N252,[3]Planilha1!$N:$N,[3]Planilha1!$O:$O)</f>
        <v>Nutri</v>
      </c>
      <c r="P252">
        <v>2026</v>
      </c>
      <c r="Q252" s="2" t="s">
        <v>1151</v>
      </c>
    </row>
    <row r="253" spans="1:17" ht="16.8" x14ac:dyDescent="0.3">
      <c r="A253" t="s">
        <v>1223</v>
      </c>
      <c r="B253">
        <v>4501002195</v>
      </c>
      <c r="C253">
        <v>5208306</v>
      </c>
      <c r="D253" t="s">
        <v>50</v>
      </c>
      <c r="E253">
        <v>610402337</v>
      </c>
      <c r="F253" t="s">
        <v>84</v>
      </c>
      <c r="G253" s="4">
        <v>2722.75</v>
      </c>
      <c r="H253" s="4">
        <v>54.46</v>
      </c>
      <c r="I253">
        <v>4339</v>
      </c>
      <c r="J253" t="str">
        <f>_xlfn.XLOOKUP(I253,[1]Planilha1!$C:$C,[1]Planilha1!$B:$B)</f>
        <v>4339 - CD - Teutônia</v>
      </c>
      <c r="K253" t="str">
        <f>_xlfn.XLOOKUP(I253,[1]Planilha1!$C:$C,[1]Planilha1!$D:$D)</f>
        <v>14.049.467/0027-70</v>
      </c>
      <c r="L253" t="str">
        <f>_xlfn.XLOOKUP(B253,[2]Projeto!$B:$B,[2]Projeto!$P:$P)</f>
        <v>Paga</v>
      </c>
      <c r="M253">
        <v>701122</v>
      </c>
      <c r="N253" t="s">
        <v>1120</v>
      </c>
      <c r="O253" t="str">
        <f>_xlfn.XLOOKUP(N253,[3]Planilha1!$N:$N,[3]Planilha1!$O:$O)</f>
        <v>Nutri</v>
      </c>
      <c r="P253">
        <v>2026</v>
      </c>
      <c r="Q253" s="2" t="s">
        <v>1151</v>
      </c>
    </row>
    <row r="254" spans="1:17" ht="16.8" x14ac:dyDescent="0.3">
      <c r="A254" t="s">
        <v>1223</v>
      </c>
      <c r="B254">
        <v>4501002195</v>
      </c>
      <c r="C254">
        <v>5208306</v>
      </c>
      <c r="D254" t="s">
        <v>50</v>
      </c>
      <c r="E254">
        <v>610602511</v>
      </c>
      <c r="F254" t="s">
        <v>123</v>
      </c>
      <c r="G254" s="4">
        <v>436.32</v>
      </c>
      <c r="H254" s="4">
        <v>8.73</v>
      </c>
      <c r="I254">
        <v>4339</v>
      </c>
      <c r="J254" t="str">
        <f>_xlfn.XLOOKUP(I254,[1]Planilha1!$C:$C,[1]Planilha1!$B:$B)</f>
        <v>4339 - CD - Teutônia</v>
      </c>
      <c r="K254" t="str">
        <f>_xlfn.XLOOKUP(I254,[1]Planilha1!$C:$C,[1]Planilha1!$D:$D)</f>
        <v>14.049.467/0027-70</v>
      </c>
      <c r="L254" t="str">
        <f>_xlfn.XLOOKUP(B254,[2]Projeto!$B:$B,[2]Projeto!$P:$P)</f>
        <v>Paga</v>
      </c>
      <c r="M254">
        <v>701122</v>
      </c>
      <c r="N254" t="s">
        <v>1120</v>
      </c>
      <c r="O254" t="str">
        <f>_xlfn.XLOOKUP(N254,[3]Planilha1!$N:$N,[3]Planilha1!$O:$O)</f>
        <v>Nutri</v>
      </c>
      <c r="P254">
        <v>2026</v>
      </c>
      <c r="Q254" s="2" t="s">
        <v>1151</v>
      </c>
    </row>
    <row r="255" spans="1:17" ht="16.8" x14ac:dyDescent="0.3">
      <c r="A255" t="s">
        <v>1223</v>
      </c>
      <c r="B255">
        <v>4501002195</v>
      </c>
      <c r="C255">
        <v>5208306</v>
      </c>
      <c r="D255" t="s">
        <v>50</v>
      </c>
      <c r="E255">
        <v>640111340</v>
      </c>
      <c r="F255" t="s">
        <v>121</v>
      </c>
      <c r="G255" s="4">
        <v>624</v>
      </c>
      <c r="H255" s="4">
        <v>12.48</v>
      </c>
      <c r="I255">
        <v>4339</v>
      </c>
      <c r="J255" t="str">
        <f>_xlfn.XLOOKUP(I255,[1]Planilha1!$C:$C,[1]Planilha1!$B:$B)</f>
        <v>4339 - CD - Teutônia</v>
      </c>
      <c r="K255" t="str">
        <f>_xlfn.XLOOKUP(I255,[1]Planilha1!$C:$C,[1]Planilha1!$D:$D)</f>
        <v>14.049.467/0027-70</v>
      </c>
      <c r="L255" t="str">
        <f>_xlfn.XLOOKUP(B255,[2]Projeto!$B:$B,[2]Projeto!$P:$P)</f>
        <v>Paga</v>
      </c>
      <c r="M255">
        <v>701122</v>
      </c>
      <c r="N255" t="s">
        <v>1120</v>
      </c>
      <c r="O255" t="str">
        <f>_xlfn.XLOOKUP(N255,[3]Planilha1!$N:$N,[3]Planilha1!$O:$O)</f>
        <v>Nutri</v>
      </c>
      <c r="P255">
        <v>2026</v>
      </c>
      <c r="Q255" s="2" t="s">
        <v>1151</v>
      </c>
    </row>
    <row r="256" spans="1:17" ht="16.8" x14ac:dyDescent="0.3">
      <c r="A256" t="s">
        <v>1223</v>
      </c>
      <c r="B256">
        <v>4500883140</v>
      </c>
      <c r="C256">
        <v>5211582</v>
      </c>
      <c r="D256" t="s">
        <v>124</v>
      </c>
      <c r="E256">
        <v>610504420</v>
      </c>
      <c r="F256" t="s">
        <v>125</v>
      </c>
      <c r="G256" s="4">
        <v>529445.09</v>
      </c>
      <c r="H256" s="4">
        <v>5294.45</v>
      </c>
      <c r="I256">
        <v>4304</v>
      </c>
      <c r="J256" t="str">
        <f>_xlfn.XLOOKUP(I256,[1]Planilha1!$C:$C,[1]Planilha1!$B:$B)</f>
        <v>4304 - Ijuí/ RS</v>
      </c>
      <c r="K256" t="str">
        <f>_xlfn.XLOOKUP(I256,[1]Planilha1!$C:$C,[1]Planilha1!$D:$D)</f>
        <v>14.049.467/0018-89</v>
      </c>
      <c r="L256" t="str">
        <f>_xlfn.XLOOKUP(B256,[2]Projeto!$B:$B,[2]Projeto!$P:$P)</f>
        <v>Paga</v>
      </c>
      <c r="M256">
        <v>160221</v>
      </c>
      <c r="N256" t="s">
        <v>1121</v>
      </c>
      <c r="O256" t="str">
        <f>_xlfn.XLOOKUP(N256,[3]Planilha1!$N:$N,[3]Planilha1!$O:$O)</f>
        <v>FERREIRA MELO</v>
      </c>
      <c r="P256">
        <v>2026</v>
      </c>
      <c r="Q256" s="2" t="s">
        <v>1149</v>
      </c>
    </row>
    <row r="257" spans="1:17" ht="16.8" x14ac:dyDescent="0.3">
      <c r="A257" t="s">
        <v>1223</v>
      </c>
      <c r="B257">
        <v>4500881815</v>
      </c>
      <c r="C257">
        <v>5161553</v>
      </c>
      <c r="D257" t="s">
        <v>50</v>
      </c>
      <c r="E257">
        <v>610104409</v>
      </c>
      <c r="F257" t="s">
        <v>108</v>
      </c>
      <c r="G257" s="4">
        <v>458.4</v>
      </c>
      <c r="H257" s="4">
        <v>9.17</v>
      </c>
      <c r="I257">
        <v>4215</v>
      </c>
      <c r="J257" t="str">
        <f>_xlfn.XLOOKUP(I257,[1]Planilha1!$C:$C,[1]Planilha1!$B:$B)</f>
        <v>4215 - CD - Curitiba</v>
      </c>
      <c r="K257" t="str">
        <f>_xlfn.XLOOKUP(I257,[1]Planilha1!$C:$C,[1]Planilha1!$D:$D)</f>
        <v>14.049.467/0079-09</v>
      </c>
      <c r="L257" t="str">
        <f>_xlfn.XLOOKUP(B257,[2]Projeto!$B:$B,[2]Projeto!$P:$P)</f>
        <v>Paga</v>
      </c>
      <c r="M257">
        <v>701122</v>
      </c>
      <c r="N257" t="s">
        <v>1120</v>
      </c>
      <c r="O257" t="str">
        <f>_xlfn.XLOOKUP(N257,[3]Planilha1!$N:$N,[3]Planilha1!$O:$O)</f>
        <v>Nutri</v>
      </c>
      <c r="P257">
        <v>2026</v>
      </c>
      <c r="Q257" s="2" t="s">
        <v>1149</v>
      </c>
    </row>
    <row r="258" spans="1:17" ht="16.8" x14ac:dyDescent="0.3">
      <c r="A258" t="s">
        <v>1223</v>
      </c>
      <c r="B258">
        <v>4500881815</v>
      </c>
      <c r="C258">
        <v>5161553</v>
      </c>
      <c r="D258" t="s">
        <v>50</v>
      </c>
      <c r="E258">
        <v>610116340</v>
      </c>
      <c r="F258" t="s">
        <v>80</v>
      </c>
      <c r="G258" s="4">
        <v>672</v>
      </c>
      <c r="H258" s="4">
        <v>20.16</v>
      </c>
      <c r="I258">
        <v>4215</v>
      </c>
      <c r="J258" t="str">
        <f>_xlfn.XLOOKUP(I258,[1]Planilha1!$C:$C,[1]Planilha1!$B:$B)</f>
        <v>4215 - CD - Curitiba</v>
      </c>
      <c r="K258" t="str">
        <f>_xlfn.XLOOKUP(I258,[1]Planilha1!$C:$C,[1]Planilha1!$D:$D)</f>
        <v>14.049.467/0079-09</v>
      </c>
      <c r="L258" t="str">
        <f>_xlfn.XLOOKUP(B258,[2]Projeto!$B:$B,[2]Projeto!$P:$P)</f>
        <v>Paga</v>
      </c>
      <c r="M258">
        <v>701122</v>
      </c>
      <c r="N258" t="s">
        <v>1120</v>
      </c>
      <c r="O258" t="str">
        <f>_xlfn.XLOOKUP(N258,[3]Planilha1!$N:$N,[3]Planilha1!$O:$O)</f>
        <v>Nutri</v>
      </c>
      <c r="P258">
        <v>2026</v>
      </c>
      <c r="Q258" s="2" t="s">
        <v>1149</v>
      </c>
    </row>
    <row r="259" spans="1:17" ht="16.8" x14ac:dyDescent="0.3">
      <c r="A259" t="s">
        <v>1223</v>
      </c>
      <c r="B259">
        <v>4500881815</v>
      </c>
      <c r="C259">
        <v>5161553</v>
      </c>
      <c r="D259" t="s">
        <v>50</v>
      </c>
      <c r="E259">
        <v>610107340</v>
      </c>
      <c r="F259" t="s">
        <v>79</v>
      </c>
      <c r="G259" s="4">
        <v>5658</v>
      </c>
      <c r="H259" s="4">
        <v>113.16</v>
      </c>
      <c r="I259">
        <v>4215</v>
      </c>
      <c r="J259" t="str">
        <f>_xlfn.XLOOKUP(I259,[1]Planilha1!$C:$C,[1]Planilha1!$B:$B)</f>
        <v>4215 - CD - Curitiba</v>
      </c>
      <c r="K259" t="str">
        <f>_xlfn.XLOOKUP(I259,[1]Planilha1!$C:$C,[1]Planilha1!$D:$D)</f>
        <v>14.049.467/0079-09</v>
      </c>
      <c r="L259" t="str">
        <f>_xlfn.XLOOKUP(B259,[2]Projeto!$B:$B,[2]Projeto!$P:$P)</f>
        <v>Paga</v>
      </c>
      <c r="M259">
        <v>701122</v>
      </c>
      <c r="N259" t="s">
        <v>1120</v>
      </c>
      <c r="O259" t="str">
        <f>_xlfn.XLOOKUP(N259,[3]Planilha1!$N:$N,[3]Planilha1!$O:$O)</f>
        <v>Nutri</v>
      </c>
      <c r="P259">
        <v>2026</v>
      </c>
      <c r="Q259" s="2" t="s">
        <v>1149</v>
      </c>
    </row>
    <row r="260" spans="1:17" ht="16.8" x14ac:dyDescent="0.3">
      <c r="A260" t="s">
        <v>1223</v>
      </c>
      <c r="B260">
        <v>4500881815</v>
      </c>
      <c r="C260">
        <v>5161553</v>
      </c>
      <c r="D260" t="s">
        <v>50</v>
      </c>
      <c r="E260">
        <v>610107409</v>
      </c>
      <c r="F260" t="s">
        <v>116</v>
      </c>
      <c r="G260" s="4">
        <v>2215.6</v>
      </c>
      <c r="H260" s="4">
        <v>44.31</v>
      </c>
      <c r="I260">
        <v>4215</v>
      </c>
      <c r="J260" t="str">
        <f>_xlfn.XLOOKUP(I260,[1]Planilha1!$C:$C,[1]Planilha1!$B:$B)</f>
        <v>4215 - CD - Curitiba</v>
      </c>
      <c r="K260" t="str">
        <f>_xlfn.XLOOKUP(I260,[1]Planilha1!$C:$C,[1]Planilha1!$D:$D)</f>
        <v>14.049.467/0079-09</v>
      </c>
      <c r="L260" t="str">
        <f>_xlfn.XLOOKUP(B260,[2]Projeto!$B:$B,[2]Projeto!$P:$P)</f>
        <v>Paga</v>
      </c>
      <c r="M260">
        <v>701122</v>
      </c>
      <c r="N260" t="s">
        <v>1120</v>
      </c>
      <c r="O260" t="str">
        <f>_xlfn.XLOOKUP(N260,[3]Planilha1!$N:$N,[3]Planilha1!$O:$O)</f>
        <v>Nutri</v>
      </c>
      <c r="P260">
        <v>2026</v>
      </c>
      <c r="Q260" s="2" t="s">
        <v>1149</v>
      </c>
    </row>
    <row r="261" spans="1:17" ht="16.8" x14ac:dyDescent="0.3">
      <c r="A261" t="s">
        <v>1223</v>
      </c>
      <c r="B261">
        <v>4500881815</v>
      </c>
      <c r="C261">
        <v>5161553</v>
      </c>
      <c r="D261" t="s">
        <v>50</v>
      </c>
      <c r="E261">
        <v>610102371</v>
      </c>
      <c r="F261" t="s">
        <v>101</v>
      </c>
      <c r="G261" s="4">
        <v>1621.8</v>
      </c>
      <c r="H261" s="4">
        <v>48.65</v>
      </c>
      <c r="I261">
        <v>4215</v>
      </c>
      <c r="J261" t="str">
        <f>_xlfn.XLOOKUP(I261,[1]Planilha1!$C:$C,[1]Planilha1!$B:$B)</f>
        <v>4215 - CD - Curitiba</v>
      </c>
      <c r="K261" t="str">
        <f>_xlfn.XLOOKUP(I261,[1]Planilha1!$C:$C,[1]Planilha1!$D:$D)</f>
        <v>14.049.467/0079-09</v>
      </c>
      <c r="L261" t="str">
        <f>_xlfn.XLOOKUP(B261,[2]Projeto!$B:$B,[2]Projeto!$P:$P)</f>
        <v>Paga</v>
      </c>
      <c r="M261">
        <v>701122</v>
      </c>
      <c r="N261" t="s">
        <v>1120</v>
      </c>
      <c r="O261" t="str">
        <f>_xlfn.XLOOKUP(N261,[3]Planilha1!$N:$N,[3]Planilha1!$O:$O)</f>
        <v>Nutri</v>
      </c>
      <c r="P261">
        <v>2026</v>
      </c>
      <c r="Q261" s="2" t="s">
        <v>1149</v>
      </c>
    </row>
    <row r="262" spans="1:17" ht="16.8" x14ac:dyDescent="0.3">
      <c r="A262" t="s">
        <v>1223</v>
      </c>
      <c r="B262">
        <v>4500881815</v>
      </c>
      <c r="C262">
        <v>5161553</v>
      </c>
      <c r="D262" t="s">
        <v>50</v>
      </c>
      <c r="E262">
        <v>610405337</v>
      </c>
      <c r="F262" t="s">
        <v>76</v>
      </c>
      <c r="G262" s="4">
        <v>4879.68</v>
      </c>
      <c r="H262" s="4">
        <v>97.59</v>
      </c>
      <c r="I262">
        <v>4215</v>
      </c>
      <c r="J262" t="str">
        <f>_xlfn.XLOOKUP(I262,[1]Planilha1!$C:$C,[1]Planilha1!$B:$B)</f>
        <v>4215 - CD - Curitiba</v>
      </c>
      <c r="K262" t="str">
        <f>_xlfn.XLOOKUP(I262,[1]Planilha1!$C:$C,[1]Planilha1!$D:$D)</f>
        <v>14.049.467/0079-09</v>
      </c>
      <c r="L262" t="str">
        <f>_xlfn.XLOOKUP(B262,[2]Projeto!$B:$B,[2]Projeto!$P:$P)</f>
        <v>Paga</v>
      </c>
      <c r="M262">
        <v>701122</v>
      </c>
      <c r="N262" t="s">
        <v>1120</v>
      </c>
      <c r="O262" t="str">
        <f>_xlfn.XLOOKUP(N262,[3]Planilha1!$N:$N,[3]Planilha1!$O:$O)</f>
        <v>Nutri</v>
      </c>
      <c r="P262">
        <v>2026</v>
      </c>
      <c r="Q262" s="2" t="s">
        <v>1149</v>
      </c>
    </row>
    <row r="263" spans="1:17" ht="16.8" x14ac:dyDescent="0.3">
      <c r="A263" t="s">
        <v>1223</v>
      </c>
      <c r="B263">
        <v>4500881815</v>
      </c>
      <c r="C263">
        <v>5161553</v>
      </c>
      <c r="D263" t="s">
        <v>50</v>
      </c>
      <c r="E263">
        <v>610102463</v>
      </c>
      <c r="F263" t="s">
        <v>93</v>
      </c>
      <c r="G263" s="4">
        <v>189.12</v>
      </c>
      <c r="H263" s="4">
        <v>3.78</v>
      </c>
      <c r="I263">
        <v>4215</v>
      </c>
      <c r="J263" t="str">
        <f>_xlfn.XLOOKUP(I263,[1]Planilha1!$C:$C,[1]Planilha1!$B:$B)</f>
        <v>4215 - CD - Curitiba</v>
      </c>
      <c r="K263" t="str">
        <f>_xlfn.XLOOKUP(I263,[1]Planilha1!$C:$C,[1]Planilha1!$D:$D)</f>
        <v>14.049.467/0079-09</v>
      </c>
      <c r="L263" t="str">
        <f>_xlfn.XLOOKUP(B263,[2]Projeto!$B:$B,[2]Projeto!$P:$P)</f>
        <v>Paga</v>
      </c>
      <c r="M263">
        <v>701122</v>
      </c>
      <c r="N263" t="s">
        <v>1120</v>
      </c>
      <c r="O263" t="str">
        <f>_xlfn.XLOOKUP(N263,[3]Planilha1!$N:$N,[3]Planilha1!$O:$O)</f>
        <v>Nutri</v>
      </c>
      <c r="P263">
        <v>2026</v>
      </c>
      <c r="Q263" s="2" t="s">
        <v>1149</v>
      </c>
    </row>
    <row r="264" spans="1:17" ht="16.8" x14ac:dyDescent="0.3">
      <c r="A264" t="s">
        <v>1223</v>
      </c>
      <c r="B264">
        <v>4500881815</v>
      </c>
      <c r="C264">
        <v>5161553</v>
      </c>
      <c r="D264" t="s">
        <v>50</v>
      </c>
      <c r="E264">
        <v>610107340</v>
      </c>
      <c r="F264" t="s">
        <v>79</v>
      </c>
      <c r="G264" s="4">
        <v>2328</v>
      </c>
      <c r="H264" s="4">
        <v>46.56</v>
      </c>
      <c r="I264">
        <v>4215</v>
      </c>
      <c r="J264" t="str">
        <f>_xlfn.XLOOKUP(I264,[1]Planilha1!$C:$C,[1]Planilha1!$B:$B)</f>
        <v>4215 - CD - Curitiba</v>
      </c>
      <c r="K264" t="str">
        <f>_xlfn.XLOOKUP(I264,[1]Planilha1!$C:$C,[1]Planilha1!$D:$D)</f>
        <v>14.049.467/0079-09</v>
      </c>
      <c r="L264" t="str">
        <f>_xlfn.XLOOKUP(B264,[2]Projeto!$B:$B,[2]Projeto!$P:$P)</f>
        <v>Paga</v>
      </c>
      <c r="M264">
        <v>701122</v>
      </c>
      <c r="N264" t="s">
        <v>1120</v>
      </c>
      <c r="O264" t="str">
        <f>_xlfn.XLOOKUP(N264,[3]Planilha1!$N:$N,[3]Planilha1!$O:$O)</f>
        <v>Nutri</v>
      </c>
      <c r="P264">
        <v>2026</v>
      </c>
      <c r="Q264" s="2" t="s">
        <v>1149</v>
      </c>
    </row>
    <row r="265" spans="1:17" ht="16.8" x14ac:dyDescent="0.3">
      <c r="A265" t="s">
        <v>1223</v>
      </c>
      <c r="B265">
        <v>4500881815</v>
      </c>
      <c r="C265">
        <v>5161553</v>
      </c>
      <c r="D265" t="s">
        <v>50</v>
      </c>
      <c r="E265">
        <v>610405337</v>
      </c>
      <c r="F265" t="s">
        <v>76</v>
      </c>
      <c r="G265" s="4">
        <v>7260.67</v>
      </c>
      <c r="H265" s="4">
        <v>145.21</v>
      </c>
      <c r="I265">
        <v>4215</v>
      </c>
      <c r="J265" t="str">
        <f>_xlfn.XLOOKUP(I265,[1]Planilha1!$C:$C,[1]Planilha1!$B:$B)</f>
        <v>4215 - CD - Curitiba</v>
      </c>
      <c r="K265" t="str">
        <f>_xlfn.XLOOKUP(I265,[1]Planilha1!$C:$C,[1]Planilha1!$D:$D)</f>
        <v>14.049.467/0079-09</v>
      </c>
      <c r="L265" t="str">
        <f>_xlfn.XLOOKUP(B265,[2]Projeto!$B:$B,[2]Projeto!$P:$P)</f>
        <v>Paga</v>
      </c>
      <c r="M265">
        <v>701122</v>
      </c>
      <c r="N265" t="s">
        <v>1120</v>
      </c>
      <c r="O265" t="str">
        <f>_xlfn.XLOOKUP(N265,[3]Planilha1!$N:$N,[3]Planilha1!$O:$O)</f>
        <v>Nutri</v>
      </c>
      <c r="P265">
        <v>2026</v>
      </c>
      <c r="Q265" s="2" t="s">
        <v>1149</v>
      </c>
    </row>
    <row r="266" spans="1:17" ht="16.8" x14ac:dyDescent="0.3">
      <c r="A266" t="s">
        <v>1223</v>
      </c>
      <c r="B266">
        <v>4500881815</v>
      </c>
      <c r="C266">
        <v>5161553</v>
      </c>
      <c r="D266" t="s">
        <v>50</v>
      </c>
      <c r="E266">
        <v>610102371</v>
      </c>
      <c r="F266" t="s">
        <v>101</v>
      </c>
      <c r="G266" s="4">
        <v>522.9</v>
      </c>
      <c r="H266" s="4">
        <v>15.69</v>
      </c>
      <c r="I266">
        <v>4215</v>
      </c>
      <c r="J266" t="str">
        <f>_xlfn.XLOOKUP(I266,[1]Planilha1!$C:$C,[1]Planilha1!$B:$B)</f>
        <v>4215 - CD - Curitiba</v>
      </c>
      <c r="K266" t="str">
        <f>_xlfn.XLOOKUP(I266,[1]Planilha1!$C:$C,[1]Planilha1!$D:$D)</f>
        <v>14.049.467/0079-09</v>
      </c>
      <c r="L266" t="str">
        <f>_xlfn.XLOOKUP(B266,[2]Projeto!$B:$B,[2]Projeto!$P:$P)</f>
        <v>Paga</v>
      </c>
      <c r="M266">
        <v>701122</v>
      </c>
      <c r="N266" t="s">
        <v>1120</v>
      </c>
      <c r="O266" t="str">
        <f>_xlfn.XLOOKUP(N266,[3]Planilha1!$N:$N,[3]Planilha1!$O:$O)</f>
        <v>Nutri</v>
      </c>
      <c r="P266">
        <v>2026</v>
      </c>
      <c r="Q266" s="2" t="s">
        <v>1149</v>
      </c>
    </row>
    <row r="267" spans="1:17" ht="16.8" x14ac:dyDescent="0.3">
      <c r="A267" t="s">
        <v>1223</v>
      </c>
      <c r="B267">
        <v>4500881815</v>
      </c>
      <c r="C267">
        <v>5161553</v>
      </c>
      <c r="D267" t="s">
        <v>50</v>
      </c>
      <c r="E267">
        <v>610118340</v>
      </c>
      <c r="F267" t="s">
        <v>126</v>
      </c>
      <c r="G267" s="4">
        <v>211.2</v>
      </c>
      <c r="H267" s="4">
        <v>6.34</v>
      </c>
      <c r="I267">
        <v>4215</v>
      </c>
      <c r="J267" t="str">
        <f>_xlfn.XLOOKUP(I267,[1]Planilha1!$C:$C,[1]Planilha1!$B:$B)</f>
        <v>4215 - CD - Curitiba</v>
      </c>
      <c r="K267" t="str">
        <f>_xlfn.XLOOKUP(I267,[1]Planilha1!$C:$C,[1]Planilha1!$D:$D)</f>
        <v>14.049.467/0079-09</v>
      </c>
      <c r="L267" t="str">
        <f>_xlfn.XLOOKUP(B267,[2]Projeto!$B:$B,[2]Projeto!$P:$P)</f>
        <v>Paga</v>
      </c>
      <c r="M267">
        <v>701122</v>
      </c>
      <c r="N267" t="s">
        <v>1120</v>
      </c>
      <c r="O267" t="str">
        <f>_xlfn.XLOOKUP(N267,[3]Planilha1!$N:$N,[3]Planilha1!$O:$O)</f>
        <v>Nutri</v>
      </c>
      <c r="P267">
        <v>2026</v>
      </c>
      <c r="Q267" s="2" t="s">
        <v>1149</v>
      </c>
    </row>
    <row r="268" spans="1:17" ht="16.8" x14ac:dyDescent="0.3">
      <c r="A268" t="s">
        <v>1223</v>
      </c>
      <c r="B268">
        <v>4500881815</v>
      </c>
      <c r="C268">
        <v>5161553</v>
      </c>
      <c r="D268" t="s">
        <v>50</v>
      </c>
      <c r="E268">
        <v>610107409</v>
      </c>
      <c r="F268" t="s">
        <v>116</v>
      </c>
      <c r="G268" s="4">
        <v>324.16000000000003</v>
      </c>
      <c r="H268" s="4">
        <v>6.48</v>
      </c>
      <c r="I268">
        <v>4215</v>
      </c>
      <c r="J268" t="str">
        <f>_xlfn.XLOOKUP(I268,[1]Planilha1!$C:$C,[1]Planilha1!$B:$B)</f>
        <v>4215 - CD - Curitiba</v>
      </c>
      <c r="K268" t="str">
        <f>_xlfn.XLOOKUP(I268,[1]Planilha1!$C:$C,[1]Planilha1!$D:$D)</f>
        <v>14.049.467/0079-09</v>
      </c>
      <c r="L268" t="str">
        <f>_xlfn.XLOOKUP(B268,[2]Projeto!$B:$B,[2]Projeto!$P:$P)</f>
        <v>Paga</v>
      </c>
      <c r="M268">
        <v>701122</v>
      </c>
      <c r="N268" t="s">
        <v>1120</v>
      </c>
      <c r="O268" t="str">
        <f>_xlfn.XLOOKUP(N268,[3]Planilha1!$N:$N,[3]Planilha1!$O:$O)</f>
        <v>Nutri</v>
      </c>
      <c r="P268">
        <v>2026</v>
      </c>
      <c r="Q268" s="2" t="s">
        <v>1149</v>
      </c>
    </row>
    <row r="269" spans="1:17" ht="16.8" x14ac:dyDescent="0.3">
      <c r="A269" t="s">
        <v>1223</v>
      </c>
      <c r="B269">
        <v>4500883182</v>
      </c>
      <c r="C269">
        <v>5341743</v>
      </c>
      <c r="D269" t="s">
        <v>91</v>
      </c>
      <c r="E269">
        <v>610307408</v>
      </c>
      <c r="F269" t="s">
        <v>86</v>
      </c>
      <c r="G269" s="4">
        <v>500000</v>
      </c>
      <c r="H269" s="4">
        <v>3333</v>
      </c>
      <c r="I269">
        <v>4310</v>
      </c>
      <c r="J269" t="str">
        <f>_xlfn.XLOOKUP(I269,[1]Planilha1!$C:$C,[1]Planilha1!$B:$B)</f>
        <v>4310 - CD - Três de Maio</v>
      </c>
      <c r="K269" t="str">
        <f>_xlfn.XLOOKUP(I269,[1]Planilha1!$C:$C,[1]Planilha1!$D:$D)</f>
        <v>14.049.467/0019-60</v>
      </c>
      <c r="L269" t="str">
        <f>_xlfn.XLOOKUP(B269,[2]Projeto!$B:$B,[2]Projeto!$P:$P)</f>
        <v>Paga</v>
      </c>
      <c r="M269">
        <v>701253</v>
      </c>
      <c r="N269" t="s">
        <v>1122</v>
      </c>
      <c r="O269" t="str">
        <f>_xlfn.XLOOKUP(N269,[3]Planilha1!$N:$N,[3]Planilha1!$O:$O)</f>
        <v>DLUM</v>
      </c>
      <c r="P269">
        <v>2026</v>
      </c>
      <c r="Q269" s="2" t="s">
        <v>1149</v>
      </c>
    </row>
    <row r="270" spans="1:17" ht="16.8" x14ac:dyDescent="0.3">
      <c r="A270" t="s">
        <v>1223</v>
      </c>
      <c r="B270">
        <v>4500881815</v>
      </c>
      <c r="C270">
        <v>5161553</v>
      </c>
      <c r="D270" t="s">
        <v>50</v>
      </c>
      <c r="E270">
        <v>610120340</v>
      </c>
      <c r="F270" t="s">
        <v>87</v>
      </c>
      <c r="G270" s="4">
        <v>98.4</v>
      </c>
      <c r="H270" s="4">
        <v>1.97</v>
      </c>
      <c r="I270">
        <v>4215</v>
      </c>
      <c r="J270" t="str">
        <f>_xlfn.XLOOKUP(I270,[1]Planilha1!$C:$C,[1]Planilha1!$B:$B)</f>
        <v>4215 - CD - Curitiba</v>
      </c>
      <c r="K270" t="str">
        <f>_xlfn.XLOOKUP(I270,[1]Planilha1!$C:$C,[1]Planilha1!$D:$D)</f>
        <v>14.049.467/0079-09</v>
      </c>
      <c r="L270" t="str">
        <f>_xlfn.XLOOKUP(B270,[2]Projeto!$B:$B,[2]Projeto!$P:$P)</f>
        <v>Paga</v>
      </c>
      <c r="M270">
        <v>701122</v>
      </c>
      <c r="N270" t="s">
        <v>1120</v>
      </c>
      <c r="O270" t="str">
        <f>_xlfn.XLOOKUP(N270,[3]Planilha1!$N:$N,[3]Planilha1!$O:$O)</f>
        <v>Nutri</v>
      </c>
      <c r="P270">
        <v>2026</v>
      </c>
      <c r="Q270" s="2" t="s">
        <v>1149</v>
      </c>
    </row>
    <row r="271" spans="1:17" ht="16.8" x14ac:dyDescent="0.3">
      <c r="A271" t="s">
        <v>1223</v>
      </c>
      <c r="B271">
        <v>4500881815</v>
      </c>
      <c r="C271">
        <v>5161553</v>
      </c>
      <c r="D271" t="s">
        <v>50</v>
      </c>
      <c r="E271">
        <v>610402337</v>
      </c>
      <c r="F271" t="s">
        <v>84</v>
      </c>
      <c r="G271" s="4">
        <v>907.58</v>
      </c>
      <c r="H271" s="4">
        <v>18.149999999999999</v>
      </c>
      <c r="I271">
        <v>4215</v>
      </c>
      <c r="J271" t="str">
        <f>_xlfn.XLOOKUP(I271,[1]Planilha1!$C:$C,[1]Planilha1!$B:$B)</f>
        <v>4215 - CD - Curitiba</v>
      </c>
      <c r="K271" t="str">
        <f>_xlfn.XLOOKUP(I271,[1]Planilha1!$C:$C,[1]Planilha1!$D:$D)</f>
        <v>14.049.467/0079-09</v>
      </c>
      <c r="L271" t="str">
        <f>_xlfn.XLOOKUP(B271,[2]Projeto!$B:$B,[2]Projeto!$P:$P)</f>
        <v>Paga</v>
      </c>
      <c r="M271">
        <v>701122</v>
      </c>
      <c r="N271" t="s">
        <v>1120</v>
      </c>
      <c r="O271" t="str">
        <f>_xlfn.XLOOKUP(N271,[3]Planilha1!$N:$N,[3]Planilha1!$O:$O)</f>
        <v>Nutri</v>
      </c>
      <c r="P271">
        <v>2026</v>
      </c>
      <c r="Q271" s="2" t="s">
        <v>1149</v>
      </c>
    </row>
    <row r="272" spans="1:17" ht="16.8" x14ac:dyDescent="0.3">
      <c r="A272" t="s">
        <v>1223</v>
      </c>
      <c r="B272">
        <v>4500881815</v>
      </c>
      <c r="C272">
        <v>5161553</v>
      </c>
      <c r="D272" t="s">
        <v>50</v>
      </c>
      <c r="E272">
        <v>610405337</v>
      </c>
      <c r="F272" t="s">
        <v>76</v>
      </c>
      <c r="G272" s="4">
        <v>2450.48</v>
      </c>
      <c r="H272" s="4">
        <v>49.01</v>
      </c>
      <c r="I272">
        <v>4215</v>
      </c>
      <c r="J272" t="str">
        <f>_xlfn.XLOOKUP(I272,[1]Planilha1!$C:$C,[1]Planilha1!$B:$B)</f>
        <v>4215 - CD - Curitiba</v>
      </c>
      <c r="K272" t="str">
        <f>_xlfn.XLOOKUP(I272,[1]Planilha1!$C:$C,[1]Planilha1!$D:$D)</f>
        <v>14.049.467/0079-09</v>
      </c>
      <c r="L272" t="str">
        <f>_xlfn.XLOOKUP(B272,[2]Projeto!$B:$B,[2]Projeto!$P:$P)</f>
        <v>Paga</v>
      </c>
      <c r="M272">
        <v>701122</v>
      </c>
      <c r="N272" t="s">
        <v>1120</v>
      </c>
      <c r="O272" t="str">
        <f>_xlfn.XLOOKUP(N272,[3]Planilha1!$N:$N,[3]Planilha1!$O:$O)</f>
        <v>Nutri</v>
      </c>
      <c r="P272">
        <v>2026</v>
      </c>
      <c r="Q272" s="2" t="s">
        <v>1149</v>
      </c>
    </row>
    <row r="273" spans="1:17" ht="16.8" x14ac:dyDescent="0.3">
      <c r="A273" t="s">
        <v>1223</v>
      </c>
      <c r="B273">
        <v>4500881815</v>
      </c>
      <c r="C273">
        <v>5161553</v>
      </c>
      <c r="D273" t="s">
        <v>50</v>
      </c>
      <c r="E273">
        <v>610116340</v>
      </c>
      <c r="F273" t="s">
        <v>80</v>
      </c>
      <c r="G273" s="4">
        <v>633.6</v>
      </c>
      <c r="H273" s="4">
        <v>19.010000000000002</v>
      </c>
      <c r="I273">
        <v>4215</v>
      </c>
      <c r="J273" t="str">
        <f>_xlfn.XLOOKUP(I273,[1]Planilha1!$C:$C,[1]Planilha1!$B:$B)</f>
        <v>4215 - CD - Curitiba</v>
      </c>
      <c r="K273" t="str">
        <f>_xlfn.XLOOKUP(I273,[1]Planilha1!$C:$C,[1]Planilha1!$D:$D)</f>
        <v>14.049.467/0079-09</v>
      </c>
      <c r="L273" t="str">
        <f>_xlfn.XLOOKUP(B273,[2]Projeto!$B:$B,[2]Projeto!$P:$P)</f>
        <v>Paga</v>
      </c>
      <c r="M273">
        <v>701122</v>
      </c>
      <c r="N273" t="s">
        <v>1120</v>
      </c>
      <c r="O273" t="str">
        <f>_xlfn.XLOOKUP(N273,[3]Planilha1!$N:$N,[3]Planilha1!$O:$O)</f>
        <v>Nutri</v>
      </c>
      <c r="P273">
        <v>2026</v>
      </c>
      <c r="Q273" s="2" t="s">
        <v>1149</v>
      </c>
    </row>
    <row r="274" spans="1:17" ht="16.8" x14ac:dyDescent="0.3">
      <c r="A274" t="s">
        <v>1223</v>
      </c>
      <c r="B274">
        <v>4500881815</v>
      </c>
      <c r="C274">
        <v>5161553</v>
      </c>
      <c r="D274" t="s">
        <v>50</v>
      </c>
      <c r="E274">
        <v>610102368</v>
      </c>
      <c r="F274" t="s">
        <v>88</v>
      </c>
      <c r="G274" s="4">
        <v>47.52</v>
      </c>
      <c r="H274" s="4">
        <v>1.43</v>
      </c>
      <c r="I274">
        <v>4215</v>
      </c>
      <c r="J274" t="str">
        <f>_xlfn.XLOOKUP(I274,[1]Planilha1!$C:$C,[1]Planilha1!$B:$B)</f>
        <v>4215 - CD - Curitiba</v>
      </c>
      <c r="K274" t="str">
        <f>_xlfn.XLOOKUP(I274,[1]Planilha1!$C:$C,[1]Planilha1!$D:$D)</f>
        <v>14.049.467/0079-09</v>
      </c>
      <c r="L274" t="str">
        <f>_xlfn.XLOOKUP(B274,[2]Projeto!$B:$B,[2]Projeto!$P:$P)</f>
        <v>Paga</v>
      </c>
      <c r="M274">
        <v>701122</v>
      </c>
      <c r="N274" t="s">
        <v>1120</v>
      </c>
      <c r="O274" t="str">
        <f>_xlfn.XLOOKUP(N274,[3]Planilha1!$N:$N,[3]Planilha1!$O:$O)</f>
        <v>Nutri</v>
      </c>
      <c r="P274">
        <v>2026</v>
      </c>
      <c r="Q274" s="2" t="s">
        <v>1149</v>
      </c>
    </row>
    <row r="275" spans="1:17" ht="16.8" x14ac:dyDescent="0.3">
      <c r="A275" t="s">
        <v>1223</v>
      </c>
      <c r="B275">
        <v>4500881815</v>
      </c>
      <c r="C275">
        <v>5161553</v>
      </c>
      <c r="D275" t="s">
        <v>50</v>
      </c>
      <c r="E275">
        <v>610107409</v>
      </c>
      <c r="F275" t="s">
        <v>116</v>
      </c>
      <c r="G275" s="4">
        <v>3132.4</v>
      </c>
      <c r="H275" s="4">
        <v>62.65</v>
      </c>
      <c r="I275">
        <v>4215</v>
      </c>
      <c r="J275" t="str">
        <f>_xlfn.XLOOKUP(I275,[1]Planilha1!$C:$C,[1]Planilha1!$B:$B)</f>
        <v>4215 - CD - Curitiba</v>
      </c>
      <c r="K275" t="str">
        <f>_xlfn.XLOOKUP(I275,[1]Planilha1!$C:$C,[1]Planilha1!$D:$D)</f>
        <v>14.049.467/0079-09</v>
      </c>
      <c r="L275" t="str">
        <f>_xlfn.XLOOKUP(B275,[2]Projeto!$B:$B,[2]Projeto!$P:$P)</f>
        <v>Paga</v>
      </c>
      <c r="M275">
        <v>701122</v>
      </c>
      <c r="N275" t="s">
        <v>1120</v>
      </c>
      <c r="O275" t="str">
        <f>_xlfn.XLOOKUP(N275,[3]Planilha1!$N:$N,[3]Planilha1!$O:$O)</f>
        <v>Nutri</v>
      </c>
      <c r="P275">
        <v>2026</v>
      </c>
      <c r="Q275" s="2" t="s">
        <v>1149</v>
      </c>
    </row>
    <row r="276" spans="1:17" ht="16.8" x14ac:dyDescent="0.3">
      <c r="A276" t="s">
        <v>1223</v>
      </c>
      <c r="B276">
        <v>4500881815</v>
      </c>
      <c r="C276">
        <v>5161553</v>
      </c>
      <c r="D276" t="s">
        <v>50</v>
      </c>
      <c r="E276">
        <v>610102371</v>
      </c>
      <c r="F276" t="s">
        <v>101</v>
      </c>
      <c r="G276" s="4">
        <v>1693.35</v>
      </c>
      <c r="H276" s="4">
        <v>50.8</v>
      </c>
      <c r="I276">
        <v>4215</v>
      </c>
      <c r="J276" t="str">
        <f>_xlfn.XLOOKUP(I276,[1]Planilha1!$C:$C,[1]Planilha1!$B:$B)</f>
        <v>4215 - CD - Curitiba</v>
      </c>
      <c r="K276" t="str">
        <f>_xlfn.XLOOKUP(I276,[1]Planilha1!$C:$C,[1]Planilha1!$D:$D)</f>
        <v>14.049.467/0079-09</v>
      </c>
      <c r="L276" t="str">
        <f>_xlfn.XLOOKUP(B276,[2]Projeto!$B:$B,[2]Projeto!$P:$P)</f>
        <v>Paga</v>
      </c>
      <c r="M276">
        <v>701122</v>
      </c>
      <c r="N276" t="s">
        <v>1120</v>
      </c>
      <c r="O276" t="str">
        <f>_xlfn.XLOOKUP(N276,[3]Planilha1!$N:$N,[3]Planilha1!$O:$O)</f>
        <v>Nutri</v>
      </c>
      <c r="P276">
        <v>2026</v>
      </c>
      <c r="Q276" s="2" t="s">
        <v>1149</v>
      </c>
    </row>
    <row r="277" spans="1:17" ht="16.8" x14ac:dyDescent="0.3">
      <c r="A277" t="s">
        <v>1223</v>
      </c>
      <c r="B277">
        <v>4500881815</v>
      </c>
      <c r="C277">
        <v>5161553</v>
      </c>
      <c r="D277" t="s">
        <v>50</v>
      </c>
      <c r="E277">
        <v>610107340</v>
      </c>
      <c r="F277" t="s">
        <v>79</v>
      </c>
      <c r="G277" s="4">
        <v>3936</v>
      </c>
      <c r="H277" s="4">
        <v>78.72</v>
      </c>
      <c r="I277">
        <v>4215</v>
      </c>
      <c r="J277" t="str">
        <f>_xlfn.XLOOKUP(I277,[1]Planilha1!$C:$C,[1]Planilha1!$B:$B)</f>
        <v>4215 - CD - Curitiba</v>
      </c>
      <c r="K277" t="str">
        <f>_xlfn.XLOOKUP(I277,[1]Planilha1!$C:$C,[1]Planilha1!$D:$D)</f>
        <v>14.049.467/0079-09</v>
      </c>
      <c r="L277" t="str">
        <f>_xlfn.XLOOKUP(B277,[2]Projeto!$B:$B,[2]Projeto!$P:$P)</f>
        <v>Paga</v>
      </c>
      <c r="M277">
        <v>701122</v>
      </c>
      <c r="N277" t="s">
        <v>1120</v>
      </c>
      <c r="O277" t="str">
        <f>_xlfn.XLOOKUP(N277,[3]Planilha1!$N:$N,[3]Planilha1!$O:$O)</f>
        <v>Nutri</v>
      </c>
      <c r="P277">
        <v>2026</v>
      </c>
      <c r="Q277" s="2" t="s">
        <v>1149</v>
      </c>
    </row>
    <row r="278" spans="1:17" ht="16.8" x14ac:dyDescent="0.3">
      <c r="A278" t="s">
        <v>1223</v>
      </c>
      <c r="B278">
        <v>4500881815</v>
      </c>
      <c r="C278">
        <v>5171786</v>
      </c>
      <c r="D278" t="s">
        <v>49</v>
      </c>
      <c r="E278">
        <v>610102368</v>
      </c>
      <c r="F278" t="s">
        <v>88</v>
      </c>
      <c r="G278" s="4">
        <v>3285.12</v>
      </c>
      <c r="H278" s="4">
        <v>98.55</v>
      </c>
      <c r="I278">
        <v>4215</v>
      </c>
      <c r="J278" t="str">
        <f>_xlfn.XLOOKUP(I278,[1]Planilha1!$C:$C,[1]Planilha1!$B:$B)</f>
        <v>4215 - CD - Curitiba</v>
      </c>
      <c r="K278" t="str">
        <f>_xlfn.XLOOKUP(I278,[1]Planilha1!$C:$C,[1]Planilha1!$D:$D)</f>
        <v>14.049.467/0079-09</v>
      </c>
      <c r="L278" t="str">
        <f>_xlfn.XLOOKUP(B278,[2]Projeto!$B:$B,[2]Projeto!$P:$P)</f>
        <v>Paga</v>
      </c>
      <c r="M278">
        <v>701122</v>
      </c>
      <c r="N278" t="s">
        <v>1120</v>
      </c>
      <c r="O278" t="str">
        <f>_xlfn.XLOOKUP(N278,[3]Planilha1!$N:$N,[3]Planilha1!$O:$O)</f>
        <v>Nutri</v>
      </c>
      <c r="P278">
        <v>2026</v>
      </c>
      <c r="Q278" s="2" t="s">
        <v>1149</v>
      </c>
    </row>
    <row r="279" spans="1:17" ht="16.8" x14ac:dyDescent="0.3">
      <c r="A279" t="s">
        <v>1223</v>
      </c>
      <c r="B279">
        <v>4500881815</v>
      </c>
      <c r="C279">
        <v>5171786</v>
      </c>
      <c r="D279" t="s">
        <v>49</v>
      </c>
      <c r="E279">
        <v>600114463</v>
      </c>
      <c r="F279" t="s">
        <v>110</v>
      </c>
      <c r="G279" s="4">
        <v>3667.2</v>
      </c>
      <c r="H279" s="4">
        <v>110.02</v>
      </c>
      <c r="I279">
        <v>4215</v>
      </c>
      <c r="J279" t="str">
        <f>_xlfn.XLOOKUP(I279,[1]Planilha1!$C:$C,[1]Planilha1!$B:$B)</f>
        <v>4215 - CD - Curitiba</v>
      </c>
      <c r="K279" t="str">
        <f>_xlfn.XLOOKUP(I279,[1]Planilha1!$C:$C,[1]Planilha1!$D:$D)</f>
        <v>14.049.467/0079-09</v>
      </c>
      <c r="L279" t="str">
        <f>_xlfn.XLOOKUP(B279,[2]Projeto!$B:$B,[2]Projeto!$P:$P)</f>
        <v>Paga</v>
      </c>
      <c r="M279">
        <v>701122</v>
      </c>
      <c r="N279" t="s">
        <v>1120</v>
      </c>
      <c r="O279" t="str">
        <f>_xlfn.XLOOKUP(N279,[3]Planilha1!$N:$N,[3]Planilha1!$O:$O)</f>
        <v>Nutri</v>
      </c>
      <c r="P279">
        <v>2026</v>
      </c>
      <c r="Q279" s="2" t="s">
        <v>1149</v>
      </c>
    </row>
    <row r="280" spans="1:17" ht="16.8" x14ac:dyDescent="0.3">
      <c r="A280" t="s">
        <v>1223</v>
      </c>
      <c r="B280">
        <v>4500881815</v>
      </c>
      <c r="C280">
        <v>5171786</v>
      </c>
      <c r="D280" t="s">
        <v>49</v>
      </c>
      <c r="E280">
        <v>630050007</v>
      </c>
      <c r="F280" t="s">
        <v>127</v>
      </c>
      <c r="G280" s="4">
        <v>5130.6000000000004</v>
      </c>
      <c r="H280" s="4">
        <v>51.31</v>
      </c>
      <c r="I280">
        <v>4215</v>
      </c>
      <c r="J280" t="str">
        <f>_xlfn.XLOOKUP(I280,[1]Planilha1!$C:$C,[1]Planilha1!$B:$B)</f>
        <v>4215 - CD - Curitiba</v>
      </c>
      <c r="K280" t="str">
        <f>_xlfn.XLOOKUP(I280,[1]Planilha1!$C:$C,[1]Planilha1!$D:$D)</f>
        <v>14.049.467/0079-09</v>
      </c>
      <c r="L280" t="str">
        <f>_xlfn.XLOOKUP(B280,[2]Projeto!$B:$B,[2]Projeto!$P:$P)</f>
        <v>Paga</v>
      </c>
      <c r="M280">
        <v>701122</v>
      </c>
      <c r="N280" t="s">
        <v>1120</v>
      </c>
      <c r="O280" t="str">
        <f>_xlfn.XLOOKUP(N280,[3]Planilha1!$N:$N,[3]Planilha1!$O:$O)</f>
        <v>Nutri</v>
      </c>
      <c r="P280">
        <v>2026</v>
      </c>
      <c r="Q280" s="2" t="s">
        <v>1149</v>
      </c>
    </row>
    <row r="281" spans="1:17" ht="16.8" x14ac:dyDescent="0.3">
      <c r="A281" t="s">
        <v>1223</v>
      </c>
      <c r="B281">
        <v>4500881815</v>
      </c>
      <c r="C281">
        <v>5171786</v>
      </c>
      <c r="D281" t="s">
        <v>49</v>
      </c>
      <c r="E281">
        <v>630006007</v>
      </c>
      <c r="F281" t="s">
        <v>128</v>
      </c>
      <c r="G281" s="4">
        <v>9439.2000000000007</v>
      </c>
      <c r="H281" s="4">
        <v>94.39</v>
      </c>
      <c r="I281">
        <v>4215</v>
      </c>
      <c r="J281" t="str">
        <f>_xlfn.XLOOKUP(I281,[1]Planilha1!$C:$C,[1]Planilha1!$B:$B)</f>
        <v>4215 - CD - Curitiba</v>
      </c>
      <c r="K281" t="str">
        <f>_xlfn.XLOOKUP(I281,[1]Planilha1!$C:$C,[1]Planilha1!$D:$D)</f>
        <v>14.049.467/0079-09</v>
      </c>
      <c r="L281" t="str">
        <f>_xlfn.XLOOKUP(B281,[2]Projeto!$B:$B,[2]Projeto!$P:$P)</f>
        <v>Paga</v>
      </c>
      <c r="M281">
        <v>701122</v>
      </c>
      <c r="N281" t="s">
        <v>1120</v>
      </c>
      <c r="O281" t="str">
        <f>_xlfn.XLOOKUP(N281,[3]Planilha1!$N:$N,[3]Planilha1!$O:$O)</f>
        <v>Nutri</v>
      </c>
      <c r="P281">
        <v>2026</v>
      </c>
      <c r="Q281" s="2" t="s">
        <v>1149</v>
      </c>
    </row>
    <row r="282" spans="1:17" ht="16.8" x14ac:dyDescent="0.3">
      <c r="A282" t="s">
        <v>1223</v>
      </c>
      <c r="B282">
        <v>4500881815</v>
      </c>
      <c r="C282">
        <v>5171786</v>
      </c>
      <c r="D282" t="s">
        <v>49</v>
      </c>
      <c r="E282">
        <v>630014007</v>
      </c>
      <c r="F282" t="s">
        <v>129</v>
      </c>
      <c r="G282" s="4">
        <v>42476.4</v>
      </c>
      <c r="H282" s="4">
        <v>424.76</v>
      </c>
      <c r="I282">
        <v>4215</v>
      </c>
      <c r="J282" t="str">
        <f>_xlfn.XLOOKUP(I282,[1]Planilha1!$C:$C,[1]Planilha1!$B:$B)</f>
        <v>4215 - CD - Curitiba</v>
      </c>
      <c r="K282" t="str">
        <f>_xlfn.XLOOKUP(I282,[1]Planilha1!$C:$C,[1]Planilha1!$D:$D)</f>
        <v>14.049.467/0079-09</v>
      </c>
      <c r="L282" t="str">
        <f>_xlfn.XLOOKUP(B282,[2]Projeto!$B:$B,[2]Projeto!$P:$P)</f>
        <v>Paga</v>
      </c>
      <c r="M282">
        <v>701122</v>
      </c>
      <c r="N282" t="s">
        <v>1120</v>
      </c>
      <c r="O282" t="str">
        <f>_xlfn.XLOOKUP(N282,[3]Planilha1!$N:$N,[3]Planilha1!$O:$O)</f>
        <v>Nutri</v>
      </c>
      <c r="P282">
        <v>2026</v>
      </c>
      <c r="Q282" s="2" t="s">
        <v>1149</v>
      </c>
    </row>
    <row r="283" spans="1:17" ht="16.8" x14ac:dyDescent="0.3">
      <c r="A283" t="s">
        <v>1223</v>
      </c>
      <c r="B283">
        <v>4500883195</v>
      </c>
      <c r="C283">
        <v>5151341</v>
      </c>
      <c r="D283" t="s">
        <v>130</v>
      </c>
      <c r="E283">
        <v>610405337</v>
      </c>
      <c r="F283" t="s">
        <v>76</v>
      </c>
      <c r="G283" s="4">
        <v>4687.68</v>
      </c>
      <c r="H283" s="4">
        <v>93.75</v>
      </c>
      <c r="I283">
        <v>4208</v>
      </c>
      <c r="J283" t="str">
        <f>_xlfn.XLOOKUP(I283,[1]Planilha1!$C:$C,[1]Planilha1!$B:$B)</f>
        <v>4208 - CD -  Elebat Recife</v>
      </c>
      <c r="K283" t="str">
        <f>_xlfn.XLOOKUP(I283,[1]Planilha1!$C:$C,[1]Planilha1!$D:$D)</f>
        <v>14.049.467/0067-67</v>
      </c>
      <c r="L283" t="str">
        <f>_xlfn.XLOOKUP(B283,[2]Projeto!$B:$B,[2]Projeto!$P:$P)</f>
        <v>Paga</v>
      </c>
      <c r="M283">
        <v>136420</v>
      </c>
      <c r="N283" t="s">
        <v>1123</v>
      </c>
      <c r="O283" t="str">
        <f>_xlfn.XLOOKUP(N283,[3]Planilha1!$N:$N,[3]Planilha1!$O:$O)</f>
        <v>Cláudio Jorge</v>
      </c>
      <c r="P283">
        <v>2026</v>
      </c>
      <c r="Q283" s="2" t="s">
        <v>1149</v>
      </c>
    </row>
    <row r="284" spans="1:17" ht="16.8" x14ac:dyDescent="0.3">
      <c r="A284" t="s">
        <v>1223</v>
      </c>
      <c r="B284">
        <v>4500881815</v>
      </c>
      <c r="C284">
        <v>5161553</v>
      </c>
      <c r="D284" t="s">
        <v>50</v>
      </c>
      <c r="E284">
        <v>610624182</v>
      </c>
      <c r="F284" t="s">
        <v>81</v>
      </c>
      <c r="G284" s="4">
        <v>1512</v>
      </c>
      <c r="H284" s="4">
        <v>30.24</v>
      </c>
      <c r="I284">
        <v>4215</v>
      </c>
      <c r="J284" t="str">
        <f>_xlfn.XLOOKUP(I284,[1]Planilha1!$C:$C,[1]Planilha1!$B:$B)</f>
        <v>4215 - CD - Curitiba</v>
      </c>
      <c r="K284" t="str">
        <f>_xlfn.XLOOKUP(I284,[1]Planilha1!$C:$C,[1]Planilha1!$D:$D)</f>
        <v>14.049.467/0079-09</v>
      </c>
      <c r="L284" t="str">
        <f>_xlfn.XLOOKUP(B284,[2]Projeto!$B:$B,[2]Projeto!$P:$P)</f>
        <v>Paga</v>
      </c>
      <c r="M284">
        <v>701122</v>
      </c>
      <c r="N284" t="s">
        <v>1120</v>
      </c>
      <c r="O284" t="str">
        <f>_xlfn.XLOOKUP(N284,[3]Planilha1!$N:$N,[3]Planilha1!$O:$O)</f>
        <v>Nutri</v>
      </c>
      <c r="P284">
        <v>2026</v>
      </c>
      <c r="Q284" s="2" t="s">
        <v>1149</v>
      </c>
    </row>
    <row r="285" spans="1:17" ht="16.8" x14ac:dyDescent="0.3">
      <c r="A285" t="s">
        <v>1223</v>
      </c>
      <c r="B285">
        <v>4500881815</v>
      </c>
      <c r="C285">
        <v>5161553</v>
      </c>
      <c r="D285" t="s">
        <v>50</v>
      </c>
      <c r="E285">
        <v>610603057</v>
      </c>
      <c r="F285" t="s">
        <v>82</v>
      </c>
      <c r="G285" s="4">
        <v>2192.4</v>
      </c>
      <c r="H285" s="4">
        <v>43.85</v>
      </c>
      <c r="I285">
        <v>4215</v>
      </c>
      <c r="J285" t="str">
        <f>_xlfn.XLOOKUP(I285,[1]Planilha1!$C:$C,[1]Planilha1!$B:$B)</f>
        <v>4215 - CD - Curitiba</v>
      </c>
      <c r="K285" t="str">
        <f>_xlfn.XLOOKUP(I285,[1]Planilha1!$C:$C,[1]Planilha1!$D:$D)</f>
        <v>14.049.467/0079-09</v>
      </c>
      <c r="L285" t="str">
        <f>_xlfn.XLOOKUP(B285,[2]Projeto!$B:$B,[2]Projeto!$P:$P)</f>
        <v>Paga</v>
      </c>
      <c r="M285">
        <v>701122</v>
      </c>
      <c r="N285" t="s">
        <v>1120</v>
      </c>
      <c r="O285" t="str">
        <f>_xlfn.XLOOKUP(N285,[3]Planilha1!$N:$N,[3]Planilha1!$O:$O)</f>
        <v>Nutri</v>
      </c>
      <c r="P285">
        <v>2026</v>
      </c>
      <c r="Q285" s="2" t="s">
        <v>1149</v>
      </c>
    </row>
    <row r="286" spans="1:17" ht="16.8" x14ac:dyDescent="0.3">
      <c r="A286" t="s">
        <v>1223</v>
      </c>
      <c r="B286">
        <v>4500881815</v>
      </c>
      <c r="C286">
        <v>5161553</v>
      </c>
      <c r="D286" t="s">
        <v>50</v>
      </c>
      <c r="E286">
        <v>610105409</v>
      </c>
      <c r="F286" t="s">
        <v>89</v>
      </c>
      <c r="G286" s="4">
        <v>810.4</v>
      </c>
      <c r="H286" s="4">
        <v>16.21</v>
      </c>
      <c r="I286">
        <v>4215</v>
      </c>
      <c r="J286" t="str">
        <f>_xlfn.XLOOKUP(I286,[1]Planilha1!$C:$C,[1]Planilha1!$B:$B)</f>
        <v>4215 - CD - Curitiba</v>
      </c>
      <c r="K286" t="str">
        <f>_xlfn.XLOOKUP(I286,[1]Planilha1!$C:$C,[1]Planilha1!$D:$D)</f>
        <v>14.049.467/0079-09</v>
      </c>
      <c r="L286" t="str">
        <f>_xlfn.XLOOKUP(B286,[2]Projeto!$B:$B,[2]Projeto!$P:$P)</f>
        <v>Paga</v>
      </c>
      <c r="M286">
        <v>701122</v>
      </c>
      <c r="N286" t="s">
        <v>1120</v>
      </c>
      <c r="O286" t="str">
        <f>_xlfn.XLOOKUP(N286,[3]Planilha1!$N:$N,[3]Planilha1!$O:$O)</f>
        <v>Nutri</v>
      </c>
      <c r="P286">
        <v>2026</v>
      </c>
      <c r="Q286" s="2" t="s">
        <v>1149</v>
      </c>
    </row>
    <row r="287" spans="1:17" ht="16.8" x14ac:dyDescent="0.3">
      <c r="A287" t="s">
        <v>1223</v>
      </c>
      <c r="B287">
        <v>4500881815</v>
      </c>
      <c r="C287">
        <v>5161553</v>
      </c>
      <c r="D287" t="s">
        <v>50</v>
      </c>
      <c r="E287">
        <v>610624182</v>
      </c>
      <c r="F287" t="s">
        <v>81</v>
      </c>
      <c r="G287" s="4">
        <v>-1512</v>
      </c>
      <c r="H287" s="4">
        <v>-30.24</v>
      </c>
      <c r="I287">
        <v>4215</v>
      </c>
      <c r="J287" t="str">
        <f>_xlfn.XLOOKUP(I287,[1]Planilha1!$C:$C,[1]Planilha1!$B:$B)</f>
        <v>4215 - CD - Curitiba</v>
      </c>
      <c r="K287" t="str">
        <f>_xlfn.XLOOKUP(I287,[1]Planilha1!$C:$C,[1]Planilha1!$D:$D)</f>
        <v>14.049.467/0079-09</v>
      </c>
      <c r="L287" t="str">
        <f>_xlfn.XLOOKUP(B287,[2]Projeto!$B:$B,[2]Projeto!$P:$P)</f>
        <v>Paga</v>
      </c>
      <c r="M287">
        <v>701122</v>
      </c>
      <c r="N287" t="s">
        <v>1120</v>
      </c>
      <c r="O287" t="str">
        <f>_xlfn.XLOOKUP(N287,[3]Planilha1!$N:$N,[3]Planilha1!$O:$O)</f>
        <v>Nutri</v>
      </c>
      <c r="P287">
        <v>2026</v>
      </c>
      <c r="Q287" s="2" t="s">
        <v>1149</v>
      </c>
    </row>
    <row r="288" spans="1:17" ht="16.8" x14ac:dyDescent="0.3">
      <c r="A288" t="s">
        <v>1223</v>
      </c>
      <c r="B288">
        <v>4500881815</v>
      </c>
      <c r="C288">
        <v>5161553</v>
      </c>
      <c r="D288" t="s">
        <v>50</v>
      </c>
      <c r="E288">
        <v>610603057</v>
      </c>
      <c r="F288" t="s">
        <v>82</v>
      </c>
      <c r="G288" s="4">
        <v>-2192.4</v>
      </c>
      <c r="H288" s="4">
        <v>-43.85</v>
      </c>
      <c r="I288">
        <v>4215</v>
      </c>
      <c r="J288" t="str">
        <f>_xlfn.XLOOKUP(I288,[1]Planilha1!$C:$C,[1]Planilha1!$B:$B)</f>
        <v>4215 - CD - Curitiba</v>
      </c>
      <c r="K288" t="str">
        <f>_xlfn.XLOOKUP(I288,[1]Planilha1!$C:$C,[1]Planilha1!$D:$D)</f>
        <v>14.049.467/0079-09</v>
      </c>
      <c r="L288" t="str">
        <f>_xlfn.XLOOKUP(B288,[2]Projeto!$B:$B,[2]Projeto!$P:$P)</f>
        <v>Paga</v>
      </c>
      <c r="M288">
        <v>701122</v>
      </c>
      <c r="N288" t="s">
        <v>1120</v>
      </c>
      <c r="O288" t="str">
        <f>_xlfn.XLOOKUP(N288,[3]Planilha1!$N:$N,[3]Planilha1!$O:$O)</f>
        <v>Nutri</v>
      </c>
      <c r="P288">
        <v>2026</v>
      </c>
      <c r="Q288" s="2" t="s">
        <v>1149</v>
      </c>
    </row>
    <row r="289" spans="1:17" ht="16.8" x14ac:dyDescent="0.3">
      <c r="A289" t="s">
        <v>1223</v>
      </c>
      <c r="B289">
        <v>4500881815</v>
      </c>
      <c r="C289">
        <v>5161553</v>
      </c>
      <c r="D289" t="s">
        <v>50</v>
      </c>
      <c r="E289">
        <v>610105409</v>
      </c>
      <c r="F289" t="s">
        <v>89</v>
      </c>
      <c r="G289" s="4">
        <v>-810.4</v>
      </c>
      <c r="H289" s="4">
        <v>-16.21</v>
      </c>
      <c r="I289">
        <v>4215</v>
      </c>
      <c r="J289" t="str">
        <f>_xlfn.XLOOKUP(I289,[1]Planilha1!$C:$C,[1]Planilha1!$B:$B)</f>
        <v>4215 - CD - Curitiba</v>
      </c>
      <c r="K289" t="str">
        <f>_xlfn.XLOOKUP(I289,[1]Planilha1!$C:$C,[1]Planilha1!$D:$D)</f>
        <v>14.049.467/0079-09</v>
      </c>
      <c r="L289" t="str">
        <f>_xlfn.XLOOKUP(B289,[2]Projeto!$B:$B,[2]Projeto!$P:$P)</f>
        <v>Paga</v>
      </c>
      <c r="M289">
        <v>701122</v>
      </c>
      <c r="N289" t="s">
        <v>1120</v>
      </c>
      <c r="O289" t="str">
        <f>_xlfn.XLOOKUP(N289,[3]Planilha1!$N:$N,[3]Planilha1!$O:$O)</f>
        <v>Nutri</v>
      </c>
      <c r="P289">
        <v>2026</v>
      </c>
      <c r="Q289" s="2" t="s">
        <v>1149</v>
      </c>
    </row>
    <row r="290" spans="1:17" ht="16.8" x14ac:dyDescent="0.3">
      <c r="A290" t="s">
        <v>1223</v>
      </c>
      <c r="B290">
        <v>4500882559</v>
      </c>
      <c r="C290">
        <v>5208306</v>
      </c>
      <c r="D290" t="s">
        <v>50</v>
      </c>
      <c r="E290">
        <v>610107340</v>
      </c>
      <c r="F290" t="s">
        <v>79</v>
      </c>
      <c r="G290" s="4">
        <v>878.4</v>
      </c>
      <c r="H290" s="4">
        <v>13.24</v>
      </c>
      <c r="I290">
        <v>4339</v>
      </c>
      <c r="J290" t="str">
        <f>_xlfn.XLOOKUP(I290,[1]Planilha1!$C:$C,[1]Planilha1!$B:$B)</f>
        <v>4339 - CD - Teutônia</v>
      </c>
      <c r="K290" t="str">
        <f>_xlfn.XLOOKUP(I290,[1]Planilha1!$C:$C,[1]Planilha1!$D:$D)</f>
        <v>14.049.467/0027-70</v>
      </c>
      <c r="L290" t="str">
        <f>_xlfn.XLOOKUP(B290,[2]Projeto!$B:$B,[2]Projeto!$P:$P)</f>
        <v>Paga</v>
      </c>
      <c r="M290">
        <v>701122</v>
      </c>
      <c r="N290" t="s">
        <v>1120</v>
      </c>
      <c r="O290" t="str">
        <f>_xlfn.XLOOKUP(N290,[3]Planilha1!$N:$N,[3]Planilha1!$O:$O)</f>
        <v>Nutri</v>
      </c>
      <c r="P290">
        <v>2026</v>
      </c>
      <c r="Q290" s="2" t="s">
        <v>1149</v>
      </c>
    </row>
    <row r="291" spans="1:17" ht="16.8" x14ac:dyDescent="0.3">
      <c r="A291" t="s">
        <v>1223</v>
      </c>
      <c r="B291">
        <v>4500882559</v>
      </c>
      <c r="C291">
        <v>5208306</v>
      </c>
      <c r="D291" t="s">
        <v>50</v>
      </c>
      <c r="E291">
        <v>610120340</v>
      </c>
      <c r="F291" t="s">
        <v>87</v>
      </c>
      <c r="G291" s="4">
        <v>1141.92</v>
      </c>
      <c r="H291" s="4">
        <v>22.84</v>
      </c>
      <c r="I291">
        <v>4339</v>
      </c>
      <c r="J291" t="str">
        <f>_xlfn.XLOOKUP(I291,[1]Planilha1!$C:$C,[1]Planilha1!$B:$B)</f>
        <v>4339 - CD - Teutônia</v>
      </c>
      <c r="K291" t="str">
        <f>_xlfn.XLOOKUP(I291,[1]Planilha1!$C:$C,[1]Planilha1!$D:$D)</f>
        <v>14.049.467/0027-70</v>
      </c>
      <c r="L291" t="str">
        <f>_xlfn.XLOOKUP(B291,[2]Projeto!$B:$B,[2]Projeto!$P:$P)</f>
        <v>Paga</v>
      </c>
      <c r="M291">
        <v>701122</v>
      </c>
      <c r="N291" t="s">
        <v>1120</v>
      </c>
      <c r="O291" t="str">
        <f>_xlfn.XLOOKUP(N291,[3]Planilha1!$N:$N,[3]Planilha1!$O:$O)</f>
        <v>Nutri</v>
      </c>
      <c r="P291">
        <v>2026</v>
      </c>
      <c r="Q291" s="2" t="s">
        <v>1149</v>
      </c>
    </row>
    <row r="292" spans="1:17" ht="16.8" x14ac:dyDescent="0.3">
      <c r="A292" t="s">
        <v>1223</v>
      </c>
      <c r="B292">
        <v>4500882559</v>
      </c>
      <c r="C292">
        <v>5208306</v>
      </c>
      <c r="D292" t="s">
        <v>50</v>
      </c>
      <c r="E292">
        <v>610116340</v>
      </c>
      <c r="F292" t="s">
        <v>80</v>
      </c>
      <c r="G292" s="4">
        <v>1284.48</v>
      </c>
      <c r="H292" s="4">
        <v>38.53</v>
      </c>
      <c r="I292">
        <v>4339</v>
      </c>
      <c r="J292" t="str">
        <f>_xlfn.XLOOKUP(I292,[1]Planilha1!$C:$C,[1]Planilha1!$B:$B)</f>
        <v>4339 - CD - Teutônia</v>
      </c>
      <c r="K292" t="str">
        <f>_xlfn.XLOOKUP(I292,[1]Planilha1!$C:$C,[1]Planilha1!$D:$D)</f>
        <v>14.049.467/0027-70</v>
      </c>
      <c r="L292" t="str">
        <f>_xlfn.XLOOKUP(B292,[2]Projeto!$B:$B,[2]Projeto!$P:$P)</f>
        <v>Paga</v>
      </c>
      <c r="M292">
        <v>701122</v>
      </c>
      <c r="N292" t="s">
        <v>1120</v>
      </c>
      <c r="O292" t="str">
        <f>_xlfn.XLOOKUP(N292,[3]Planilha1!$N:$N,[3]Planilha1!$O:$O)</f>
        <v>Nutri</v>
      </c>
      <c r="P292">
        <v>2026</v>
      </c>
      <c r="Q292" s="2" t="s">
        <v>1149</v>
      </c>
    </row>
    <row r="293" spans="1:17" ht="16.8" x14ac:dyDescent="0.3">
      <c r="A293" t="s">
        <v>1223</v>
      </c>
      <c r="B293">
        <v>4500882559</v>
      </c>
      <c r="C293">
        <v>5208306</v>
      </c>
      <c r="D293" t="s">
        <v>50</v>
      </c>
      <c r="E293">
        <v>610624182</v>
      </c>
      <c r="F293" t="s">
        <v>81</v>
      </c>
      <c r="G293" s="4">
        <v>1128.96</v>
      </c>
      <c r="H293" s="4">
        <v>22.58</v>
      </c>
      <c r="I293">
        <v>4339</v>
      </c>
      <c r="J293" t="str">
        <f>_xlfn.XLOOKUP(I293,[1]Planilha1!$C:$C,[1]Planilha1!$B:$B)</f>
        <v>4339 - CD - Teutônia</v>
      </c>
      <c r="K293" t="str">
        <f>_xlfn.XLOOKUP(I293,[1]Planilha1!$C:$C,[1]Planilha1!$D:$D)</f>
        <v>14.049.467/0027-70</v>
      </c>
      <c r="L293" t="str">
        <f>_xlfn.XLOOKUP(B293,[2]Projeto!$B:$B,[2]Projeto!$P:$P)</f>
        <v>Paga</v>
      </c>
      <c r="M293">
        <v>701122</v>
      </c>
      <c r="N293" t="s">
        <v>1120</v>
      </c>
      <c r="O293" t="str">
        <f>_xlfn.XLOOKUP(N293,[3]Planilha1!$N:$N,[3]Planilha1!$O:$O)</f>
        <v>Nutri</v>
      </c>
      <c r="P293">
        <v>2026</v>
      </c>
      <c r="Q293" s="2" t="s">
        <v>1149</v>
      </c>
    </row>
    <row r="294" spans="1:17" ht="16.8" x14ac:dyDescent="0.3">
      <c r="A294" t="s">
        <v>1223</v>
      </c>
      <c r="B294">
        <v>4500882559</v>
      </c>
      <c r="C294">
        <v>5208306</v>
      </c>
      <c r="D294" t="s">
        <v>50</v>
      </c>
      <c r="E294">
        <v>610251343</v>
      </c>
      <c r="F294" t="s">
        <v>78</v>
      </c>
      <c r="G294" s="4">
        <v>17760</v>
      </c>
      <c r="H294" s="4">
        <v>355.2</v>
      </c>
      <c r="I294">
        <v>4339</v>
      </c>
      <c r="J294" t="str">
        <f>_xlfn.XLOOKUP(I294,[1]Planilha1!$C:$C,[1]Planilha1!$B:$B)</f>
        <v>4339 - CD - Teutônia</v>
      </c>
      <c r="K294" t="str">
        <f>_xlfn.XLOOKUP(I294,[1]Planilha1!$C:$C,[1]Planilha1!$D:$D)</f>
        <v>14.049.467/0027-70</v>
      </c>
      <c r="L294" t="str">
        <f>_xlfn.XLOOKUP(B294,[2]Projeto!$B:$B,[2]Projeto!$P:$P)</f>
        <v>Paga</v>
      </c>
      <c r="M294">
        <v>701122</v>
      </c>
      <c r="N294" t="s">
        <v>1120</v>
      </c>
      <c r="O294" t="str">
        <f>_xlfn.XLOOKUP(N294,[3]Planilha1!$N:$N,[3]Planilha1!$O:$O)</f>
        <v>Nutri</v>
      </c>
      <c r="P294">
        <v>2026</v>
      </c>
      <c r="Q294" s="2" t="s">
        <v>1149</v>
      </c>
    </row>
    <row r="295" spans="1:17" ht="16.8" x14ac:dyDescent="0.3">
      <c r="A295" t="s">
        <v>1223</v>
      </c>
      <c r="B295">
        <v>4500882559</v>
      </c>
      <c r="C295">
        <v>5208306</v>
      </c>
      <c r="D295" t="s">
        <v>50</v>
      </c>
      <c r="E295">
        <v>610251343</v>
      </c>
      <c r="F295" t="s">
        <v>78</v>
      </c>
      <c r="G295" s="4">
        <v>16694.400000000001</v>
      </c>
      <c r="H295" s="4">
        <v>333.89</v>
      </c>
      <c r="I295">
        <v>4339</v>
      </c>
      <c r="J295" t="str">
        <f>_xlfn.XLOOKUP(I295,[1]Planilha1!$C:$C,[1]Planilha1!$B:$B)</f>
        <v>4339 - CD - Teutônia</v>
      </c>
      <c r="K295" t="str">
        <f>_xlfn.XLOOKUP(I295,[1]Planilha1!$C:$C,[1]Planilha1!$D:$D)</f>
        <v>14.049.467/0027-70</v>
      </c>
      <c r="L295" t="str">
        <f>_xlfn.XLOOKUP(B295,[2]Projeto!$B:$B,[2]Projeto!$P:$P)</f>
        <v>Paga</v>
      </c>
      <c r="M295">
        <v>701122</v>
      </c>
      <c r="N295" t="s">
        <v>1120</v>
      </c>
      <c r="O295" t="str">
        <f>_xlfn.XLOOKUP(N295,[3]Planilha1!$N:$N,[3]Planilha1!$O:$O)</f>
        <v>Nutri</v>
      </c>
      <c r="P295">
        <v>2026</v>
      </c>
      <c r="Q295" s="2" t="s">
        <v>1149</v>
      </c>
    </row>
    <row r="296" spans="1:17" ht="16.8" x14ac:dyDescent="0.3">
      <c r="A296" t="s">
        <v>1223</v>
      </c>
      <c r="B296">
        <v>4500882559</v>
      </c>
      <c r="C296">
        <v>5208306</v>
      </c>
      <c r="D296" t="s">
        <v>50</v>
      </c>
      <c r="E296">
        <v>610623182</v>
      </c>
      <c r="F296" t="s">
        <v>95</v>
      </c>
      <c r="G296" s="4">
        <v>430.08</v>
      </c>
      <c r="H296" s="4">
        <v>8.6</v>
      </c>
      <c r="I296">
        <v>4339</v>
      </c>
      <c r="J296" t="str">
        <f>_xlfn.XLOOKUP(I296,[1]Planilha1!$C:$C,[1]Planilha1!$B:$B)</f>
        <v>4339 - CD - Teutônia</v>
      </c>
      <c r="K296" t="str">
        <f>_xlfn.XLOOKUP(I296,[1]Planilha1!$C:$C,[1]Planilha1!$D:$D)</f>
        <v>14.049.467/0027-70</v>
      </c>
      <c r="L296" t="str">
        <f>_xlfn.XLOOKUP(B296,[2]Projeto!$B:$B,[2]Projeto!$P:$P)</f>
        <v>Paga</v>
      </c>
      <c r="M296">
        <v>701122</v>
      </c>
      <c r="N296" t="s">
        <v>1120</v>
      </c>
      <c r="O296" t="str">
        <f>_xlfn.XLOOKUP(N296,[3]Planilha1!$N:$N,[3]Planilha1!$O:$O)</f>
        <v>Nutri</v>
      </c>
      <c r="P296">
        <v>2026</v>
      </c>
      <c r="Q296" s="2" t="s">
        <v>1149</v>
      </c>
    </row>
    <row r="297" spans="1:17" ht="16.8" x14ac:dyDescent="0.3">
      <c r="A297" t="s">
        <v>1223</v>
      </c>
      <c r="B297">
        <v>4500882559</v>
      </c>
      <c r="C297">
        <v>5208306</v>
      </c>
      <c r="D297" t="s">
        <v>50</v>
      </c>
      <c r="E297">
        <v>610107340</v>
      </c>
      <c r="F297" t="s">
        <v>79</v>
      </c>
      <c r="G297" s="4">
        <v>1141.92</v>
      </c>
      <c r="H297" s="4">
        <v>22.84</v>
      </c>
      <c r="I297">
        <v>4339</v>
      </c>
      <c r="J297" t="str">
        <f>_xlfn.XLOOKUP(I297,[1]Planilha1!$C:$C,[1]Planilha1!$B:$B)</f>
        <v>4339 - CD - Teutônia</v>
      </c>
      <c r="K297" t="str">
        <f>_xlfn.XLOOKUP(I297,[1]Planilha1!$C:$C,[1]Planilha1!$D:$D)</f>
        <v>14.049.467/0027-70</v>
      </c>
      <c r="L297" t="str">
        <f>_xlfn.XLOOKUP(B297,[2]Projeto!$B:$B,[2]Projeto!$P:$P)</f>
        <v>Paga</v>
      </c>
      <c r="M297">
        <v>701122</v>
      </c>
      <c r="N297" t="s">
        <v>1120</v>
      </c>
      <c r="O297" t="str">
        <f>_xlfn.XLOOKUP(N297,[3]Planilha1!$N:$N,[3]Planilha1!$O:$O)</f>
        <v>Nutri</v>
      </c>
      <c r="P297">
        <v>2026</v>
      </c>
      <c r="Q297" s="2" t="s">
        <v>1149</v>
      </c>
    </row>
    <row r="298" spans="1:17" ht="16.8" x14ac:dyDescent="0.3">
      <c r="A298" t="s">
        <v>1223</v>
      </c>
      <c r="B298">
        <v>4500882559</v>
      </c>
      <c r="C298">
        <v>5208306</v>
      </c>
      <c r="D298" t="s">
        <v>50</v>
      </c>
      <c r="E298">
        <v>610120340</v>
      </c>
      <c r="F298" t="s">
        <v>87</v>
      </c>
      <c r="G298" s="4">
        <v>1141.92</v>
      </c>
      <c r="H298" s="4">
        <v>22.84</v>
      </c>
      <c r="I298">
        <v>4339</v>
      </c>
      <c r="J298" t="str">
        <f>_xlfn.XLOOKUP(I298,[1]Planilha1!$C:$C,[1]Planilha1!$B:$B)</f>
        <v>4339 - CD - Teutônia</v>
      </c>
      <c r="K298" t="str">
        <f>_xlfn.XLOOKUP(I298,[1]Planilha1!$C:$C,[1]Planilha1!$D:$D)</f>
        <v>14.049.467/0027-70</v>
      </c>
      <c r="L298" t="str">
        <f>_xlfn.XLOOKUP(B298,[2]Projeto!$B:$B,[2]Projeto!$P:$P)</f>
        <v>Paga</v>
      </c>
      <c r="M298">
        <v>701122</v>
      </c>
      <c r="N298" t="s">
        <v>1120</v>
      </c>
      <c r="O298" t="str">
        <f>_xlfn.XLOOKUP(N298,[3]Planilha1!$N:$N,[3]Planilha1!$O:$O)</f>
        <v>Nutri</v>
      </c>
      <c r="P298">
        <v>2026</v>
      </c>
      <c r="Q298" s="2" t="s">
        <v>1149</v>
      </c>
    </row>
    <row r="299" spans="1:17" ht="16.8" x14ac:dyDescent="0.3">
      <c r="A299" t="s">
        <v>1223</v>
      </c>
      <c r="B299">
        <v>4500882559</v>
      </c>
      <c r="C299">
        <v>5208306</v>
      </c>
      <c r="D299" t="s">
        <v>50</v>
      </c>
      <c r="E299">
        <v>610116340</v>
      </c>
      <c r="F299" t="s">
        <v>80</v>
      </c>
      <c r="G299" s="4">
        <v>1284.48</v>
      </c>
      <c r="H299" s="4">
        <v>38.53</v>
      </c>
      <c r="I299">
        <v>4339</v>
      </c>
      <c r="J299" t="str">
        <f>_xlfn.XLOOKUP(I299,[1]Planilha1!$C:$C,[1]Planilha1!$B:$B)</f>
        <v>4339 - CD - Teutônia</v>
      </c>
      <c r="K299" t="str">
        <f>_xlfn.XLOOKUP(I299,[1]Planilha1!$C:$C,[1]Planilha1!$D:$D)</f>
        <v>14.049.467/0027-70</v>
      </c>
      <c r="L299" t="str">
        <f>_xlfn.XLOOKUP(B299,[2]Projeto!$B:$B,[2]Projeto!$P:$P)</f>
        <v>Paga</v>
      </c>
      <c r="M299">
        <v>701122</v>
      </c>
      <c r="N299" t="s">
        <v>1120</v>
      </c>
      <c r="O299" t="str">
        <f>_xlfn.XLOOKUP(N299,[3]Planilha1!$N:$N,[3]Planilha1!$O:$O)</f>
        <v>Nutri</v>
      </c>
      <c r="P299">
        <v>2026</v>
      </c>
      <c r="Q299" s="2" t="s">
        <v>1149</v>
      </c>
    </row>
    <row r="300" spans="1:17" ht="16.8" x14ac:dyDescent="0.3">
      <c r="A300" t="s">
        <v>1223</v>
      </c>
      <c r="B300">
        <v>4500882559</v>
      </c>
      <c r="C300">
        <v>5208306</v>
      </c>
      <c r="D300" t="s">
        <v>50</v>
      </c>
      <c r="E300">
        <v>610623182</v>
      </c>
      <c r="F300" t="s">
        <v>95</v>
      </c>
      <c r="G300" s="4">
        <v>1272</v>
      </c>
      <c r="H300" s="4">
        <v>25.44</v>
      </c>
      <c r="I300">
        <v>4339</v>
      </c>
      <c r="J300" t="str">
        <f>_xlfn.XLOOKUP(I300,[1]Planilha1!$C:$C,[1]Planilha1!$B:$B)</f>
        <v>4339 - CD - Teutônia</v>
      </c>
      <c r="K300" t="str">
        <f>_xlfn.XLOOKUP(I300,[1]Planilha1!$C:$C,[1]Planilha1!$D:$D)</f>
        <v>14.049.467/0027-70</v>
      </c>
      <c r="L300" t="str">
        <f>_xlfn.XLOOKUP(B300,[2]Projeto!$B:$B,[2]Projeto!$P:$P)</f>
        <v>Paga</v>
      </c>
      <c r="M300">
        <v>701122</v>
      </c>
      <c r="N300" t="s">
        <v>1120</v>
      </c>
      <c r="O300" t="str">
        <f>_xlfn.XLOOKUP(N300,[3]Planilha1!$N:$N,[3]Planilha1!$O:$O)</f>
        <v>Nutri</v>
      </c>
      <c r="P300">
        <v>2026</v>
      </c>
      <c r="Q300" s="2" t="s">
        <v>1149</v>
      </c>
    </row>
    <row r="301" spans="1:17" ht="16.8" x14ac:dyDescent="0.3">
      <c r="A301" t="s">
        <v>1223</v>
      </c>
      <c r="B301">
        <v>4500882559</v>
      </c>
      <c r="C301">
        <v>5208306</v>
      </c>
      <c r="D301" t="s">
        <v>50</v>
      </c>
      <c r="E301">
        <v>610603057</v>
      </c>
      <c r="F301" t="s">
        <v>82</v>
      </c>
      <c r="G301" s="4">
        <v>3672</v>
      </c>
      <c r="H301" s="4">
        <v>73.44</v>
      </c>
      <c r="I301">
        <v>4339</v>
      </c>
      <c r="J301" t="str">
        <f>_xlfn.XLOOKUP(I301,[1]Planilha1!$C:$C,[1]Planilha1!$B:$B)</f>
        <v>4339 - CD - Teutônia</v>
      </c>
      <c r="K301" t="str">
        <f>_xlfn.XLOOKUP(I301,[1]Planilha1!$C:$C,[1]Planilha1!$D:$D)</f>
        <v>14.049.467/0027-70</v>
      </c>
      <c r="L301" t="str">
        <f>_xlfn.XLOOKUP(B301,[2]Projeto!$B:$B,[2]Projeto!$P:$P)</f>
        <v>Paga</v>
      </c>
      <c r="M301">
        <v>701122</v>
      </c>
      <c r="N301" t="s">
        <v>1120</v>
      </c>
      <c r="O301" t="str">
        <f>_xlfn.XLOOKUP(N301,[3]Planilha1!$N:$N,[3]Planilha1!$O:$O)</f>
        <v>Nutri</v>
      </c>
      <c r="P301">
        <v>2026</v>
      </c>
      <c r="Q301" s="2" t="s">
        <v>1149</v>
      </c>
    </row>
    <row r="302" spans="1:17" ht="16.8" x14ac:dyDescent="0.3">
      <c r="A302" t="s">
        <v>1223</v>
      </c>
      <c r="B302">
        <v>4500882559</v>
      </c>
      <c r="C302">
        <v>5208306</v>
      </c>
      <c r="D302" t="s">
        <v>50</v>
      </c>
      <c r="E302">
        <v>610120340</v>
      </c>
      <c r="F302" t="s">
        <v>87</v>
      </c>
      <c r="G302" s="4">
        <v>1317.6</v>
      </c>
      <c r="H302" s="4">
        <v>26.35</v>
      </c>
      <c r="I302">
        <v>4339</v>
      </c>
      <c r="J302" t="str">
        <f>_xlfn.XLOOKUP(I302,[1]Planilha1!$C:$C,[1]Planilha1!$B:$B)</f>
        <v>4339 - CD - Teutônia</v>
      </c>
      <c r="K302" t="str">
        <f>_xlfn.XLOOKUP(I302,[1]Planilha1!$C:$C,[1]Planilha1!$D:$D)</f>
        <v>14.049.467/0027-70</v>
      </c>
      <c r="L302" t="str">
        <f>_xlfn.XLOOKUP(B302,[2]Projeto!$B:$B,[2]Projeto!$P:$P)</f>
        <v>Paga</v>
      </c>
      <c r="M302">
        <v>701122</v>
      </c>
      <c r="N302" t="s">
        <v>1120</v>
      </c>
      <c r="O302" t="str">
        <f>_xlfn.XLOOKUP(N302,[3]Planilha1!$N:$N,[3]Planilha1!$O:$O)</f>
        <v>Nutri</v>
      </c>
      <c r="P302">
        <v>2026</v>
      </c>
      <c r="Q302" s="2" t="s">
        <v>1149</v>
      </c>
    </row>
    <row r="303" spans="1:17" ht="16.8" x14ac:dyDescent="0.3">
      <c r="A303" t="s">
        <v>1223</v>
      </c>
      <c r="B303">
        <v>4500882559</v>
      </c>
      <c r="C303">
        <v>5208306</v>
      </c>
      <c r="D303" t="s">
        <v>50</v>
      </c>
      <c r="E303">
        <v>610402337</v>
      </c>
      <c r="F303" t="s">
        <v>84</v>
      </c>
      <c r="G303" s="4">
        <v>2268.96</v>
      </c>
      <c r="H303" s="4">
        <v>45.38</v>
      </c>
      <c r="I303">
        <v>4339</v>
      </c>
      <c r="J303" t="str">
        <f>_xlfn.XLOOKUP(I303,[1]Planilha1!$C:$C,[1]Planilha1!$B:$B)</f>
        <v>4339 - CD - Teutônia</v>
      </c>
      <c r="K303" t="str">
        <f>_xlfn.XLOOKUP(I303,[1]Planilha1!$C:$C,[1]Planilha1!$D:$D)</f>
        <v>14.049.467/0027-70</v>
      </c>
      <c r="L303" t="str">
        <f>_xlfn.XLOOKUP(B303,[2]Projeto!$B:$B,[2]Projeto!$P:$P)</f>
        <v>Paga</v>
      </c>
      <c r="M303">
        <v>701122</v>
      </c>
      <c r="N303" t="s">
        <v>1120</v>
      </c>
      <c r="O303" t="str">
        <f>_xlfn.XLOOKUP(N303,[3]Planilha1!$N:$N,[3]Planilha1!$O:$O)</f>
        <v>Nutri</v>
      </c>
      <c r="P303">
        <v>2026</v>
      </c>
      <c r="Q303" s="2" t="s">
        <v>1149</v>
      </c>
    </row>
    <row r="304" spans="1:17" ht="16.8" x14ac:dyDescent="0.3">
      <c r="A304" t="s">
        <v>1223</v>
      </c>
      <c r="B304">
        <v>4500882559</v>
      </c>
      <c r="C304">
        <v>5208306</v>
      </c>
      <c r="D304" t="s">
        <v>50</v>
      </c>
      <c r="E304">
        <v>610100368</v>
      </c>
      <c r="F304" t="s">
        <v>119</v>
      </c>
      <c r="G304" s="4">
        <v>183.36</v>
      </c>
      <c r="H304" s="4">
        <v>5.5</v>
      </c>
      <c r="I304">
        <v>4339</v>
      </c>
      <c r="J304" t="str">
        <f>_xlfn.XLOOKUP(I304,[1]Planilha1!$C:$C,[1]Planilha1!$B:$B)</f>
        <v>4339 - CD - Teutônia</v>
      </c>
      <c r="K304" t="str">
        <f>_xlfn.XLOOKUP(I304,[1]Planilha1!$C:$C,[1]Planilha1!$D:$D)</f>
        <v>14.049.467/0027-70</v>
      </c>
      <c r="L304" t="str">
        <f>_xlfn.XLOOKUP(B304,[2]Projeto!$B:$B,[2]Projeto!$P:$P)</f>
        <v>Paga</v>
      </c>
      <c r="M304">
        <v>701122</v>
      </c>
      <c r="N304" t="s">
        <v>1120</v>
      </c>
      <c r="O304" t="str">
        <f>_xlfn.XLOOKUP(N304,[3]Planilha1!$N:$N,[3]Planilha1!$O:$O)</f>
        <v>Nutri</v>
      </c>
      <c r="P304">
        <v>2026</v>
      </c>
      <c r="Q304" s="2" t="s">
        <v>1149</v>
      </c>
    </row>
    <row r="305" spans="1:17" ht="16.8" x14ac:dyDescent="0.3">
      <c r="A305" t="s">
        <v>1223</v>
      </c>
      <c r="B305">
        <v>4500882559</v>
      </c>
      <c r="C305">
        <v>5208306</v>
      </c>
      <c r="D305" t="s">
        <v>50</v>
      </c>
      <c r="E305">
        <v>610102463</v>
      </c>
      <c r="F305" t="s">
        <v>93</v>
      </c>
      <c r="G305" s="4">
        <v>248.4</v>
      </c>
      <c r="H305" s="4">
        <v>4.97</v>
      </c>
      <c r="I305">
        <v>4339</v>
      </c>
      <c r="J305" t="str">
        <f>_xlfn.XLOOKUP(I305,[1]Planilha1!$C:$C,[1]Planilha1!$B:$B)</f>
        <v>4339 - CD - Teutônia</v>
      </c>
      <c r="K305" t="str">
        <f>_xlfn.XLOOKUP(I305,[1]Planilha1!$C:$C,[1]Planilha1!$D:$D)</f>
        <v>14.049.467/0027-70</v>
      </c>
      <c r="L305" t="str">
        <f>_xlfn.XLOOKUP(B305,[2]Projeto!$B:$B,[2]Projeto!$P:$P)</f>
        <v>Paga</v>
      </c>
      <c r="M305">
        <v>701122</v>
      </c>
      <c r="N305" t="s">
        <v>1120</v>
      </c>
      <c r="O305" t="str">
        <f>_xlfn.XLOOKUP(N305,[3]Planilha1!$N:$N,[3]Planilha1!$O:$O)</f>
        <v>Nutri</v>
      </c>
      <c r="P305">
        <v>2026</v>
      </c>
      <c r="Q305" s="2" t="s">
        <v>1149</v>
      </c>
    </row>
    <row r="306" spans="1:17" ht="16.8" x14ac:dyDescent="0.3">
      <c r="A306" t="s">
        <v>1223</v>
      </c>
      <c r="B306">
        <v>4500882559</v>
      </c>
      <c r="C306">
        <v>5208306</v>
      </c>
      <c r="D306" t="s">
        <v>50</v>
      </c>
      <c r="E306">
        <v>610116340</v>
      </c>
      <c r="F306" t="s">
        <v>80</v>
      </c>
      <c r="G306" s="4">
        <v>802.8</v>
      </c>
      <c r="H306" s="4">
        <v>24.08</v>
      </c>
      <c r="I306">
        <v>4339</v>
      </c>
      <c r="J306" t="str">
        <f>_xlfn.XLOOKUP(I306,[1]Planilha1!$C:$C,[1]Planilha1!$B:$B)</f>
        <v>4339 - CD - Teutônia</v>
      </c>
      <c r="K306" t="str">
        <f>_xlfn.XLOOKUP(I306,[1]Planilha1!$C:$C,[1]Planilha1!$D:$D)</f>
        <v>14.049.467/0027-70</v>
      </c>
      <c r="L306" t="str">
        <f>_xlfn.XLOOKUP(B306,[2]Projeto!$B:$B,[2]Projeto!$P:$P)</f>
        <v>Paga</v>
      </c>
      <c r="M306">
        <v>701122</v>
      </c>
      <c r="N306" t="s">
        <v>1120</v>
      </c>
      <c r="O306" t="str">
        <f>_xlfn.XLOOKUP(N306,[3]Planilha1!$N:$N,[3]Planilha1!$O:$O)</f>
        <v>Nutri</v>
      </c>
      <c r="P306">
        <v>2026</v>
      </c>
      <c r="Q306" s="2" t="s">
        <v>1149</v>
      </c>
    </row>
    <row r="307" spans="1:17" ht="16.8" x14ac:dyDescent="0.3">
      <c r="A307" t="s">
        <v>1224</v>
      </c>
      <c r="B307">
        <v>4500820296</v>
      </c>
      <c r="C307">
        <v>5312160</v>
      </c>
      <c r="D307" t="s">
        <v>131</v>
      </c>
      <c r="E307">
        <v>610600428</v>
      </c>
      <c r="F307" t="s">
        <v>132</v>
      </c>
      <c r="G307" s="4">
        <v>13640</v>
      </c>
      <c r="H307" s="4">
        <v>8.1</v>
      </c>
      <c r="I307">
        <v>7204</v>
      </c>
      <c r="J307" t="str">
        <f>_xlfn.XLOOKUP(I307,[1]Planilha1!$C:$C,[1]Planilha1!$B:$B)</f>
        <v>7204 - CD São Paulo</v>
      </c>
      <c r="K307" t="str">
        <f>_xlfn.XLOOKUP(I307,[1]Planilha1!$C:$C,[1]Planilha1!$D:$D)</f>
        <v>43.340.312/0010-48</v>
      </c>
      <c r="L307" t="str">
        <f>_xlfn.XLOOKUP(B307,[2]Projeto!$B:$B,[2]Projeto!$P:$P)</f>
        <v>Paga</v>
      </c>
      <c r="M307">
        <v>701203</v>
      </c>
      <c r="N307" t="s">
        <v>1125</v>
      </c>
      <c r="O307" t="str">
        <f>_xlfn.XLOOKUP(N307,[3]Planilha1!$N:$N,[3]Planilha1!$O:$O)</f>
        <v>FLAC</v>
      </c>
      <c r="P307">
        <v>2026</v>
      </c>
      <c r="Q307" s="2" t="s">
        <v>1152</v>
      </c>
    </row>
    <row r="308" spans="1:17" ht="16.8" x14ac:dyDescent="0.3">
      <c r="A308" t="s">
        <v>1224</v>
      </c>
      <c r="B308">
        <v>4500820296</v>
      </c>
      <c r="C308">
        <v>5312160</v>
      </c>
      <c r="D308" t="s">
        <v>131</v>
      </c>
      <c r="E308">
        <v>610600428</v>
      </c>
      <c r="F308" t="s">
        <v>132</v>
      </c>
      <c r="G308" s="4">
        <v>4730</v>
      </c>
      <c r="H308" s="4">
        <v>8.1</v>
      </c>
      <c r="I308">
        <v>7204</v>
      </c>
      <c r="J308" t="str">
        <f>_xlfn.XLOOKUP(I308,[1]Planilha1!$C:$C,[1]Planilha1!$B:$B)</f>
        <v>7204 - CD São Paulo</v>
      </c>
      <c r="K308" t="str">
        <f>_xlfn.XLOOKUP(I308,[1]Planilha1!$C:$C,[1]Planilha1!$D:$D)</f>
        <v>43.340.312/0010-48</v>
      </c>
      <c r="L308" t="str">
        <f>_xlfn.XLOOKUP(B308,[2]Projeto!$B:$B,[2]Projeto!$P:$P)</f>
        <v>Paga</v>
      </c>
      <c r="M308">
        <v>701203</v>
      </c>
      <c r="N308" t="s">
        <v>1125</v>
      </c>
      <c r="O308" t="str">
        <f>_xlfn.XLOOKUP(N308,[3]Planilha1!$N:$N,[3]Planilha1!$O:$O)</f>
        <v>FLAC</v>
      </c>
      <c r="P308">
        <v>2026</v>
      </c>
      <c r="Q308" s="2" t="s">
        <v>1152</v>
      </c>
    </row>
    <row r="309" spans="1:17" ht="16.8" x14ac:dyDescent="0.3">
      <c r="A309" t="s">
        <v>1224</v>
      </c>
      <c r="B309">
        <v>4500820296</v>
      </c>
      <c r="C309">
        <v>5091134</v>
      </c>
      <c r="D309" t="s">
        <v>133</v>
      </c>
      <c r="E309">
        <v>610500361</v>
      </c>
      <c r="F309" t="s">
        <v>134</v>
      </c>
      <c r="G309" s="4">
        <v>1265.04</v>
      </c>
      <c r="H309" s="4">
        <v>37.950000000000003</v>
      </c>
      <c r="I309">
        <v>7204</v>
      </c>
      <c r="J309" t="str">
        <f>_xlfn.XLOOKUP(I309,[1]Planilha1!$C:$C,[1]Planilha1!$B:$B)</f>
        <v>7204 - CD São Paulo</v>
      </c>
      <c r="K309" t="str">
        <f>_xlfn.XLOOKUP(I309,[1]Planilha1!$C:$C,[1]Planilha1!$D:$D)</f>
        <v>43.340.312/0010-48</v>
      </c>
      <c r="L309" t="str">
        <f>_xlfn.XLOOKUP(B309,[2]Projeto!$B:$B,[2]Projeto!$P:$P)</f>
        <v>Paga</v>
      </c>
      <c r="M309">
        <v>701203</v>
      </c>
      <c r="N309" t="s">
        <v>1125</v>
      </c>
      <c r="O309" t="str">
        <f>_xlfn.XLOOKUP(N309,[3]Planilha1!$N:$N,[3]Planilha1!$O:$O)</f>
        <v>FLAC</v>
      </c>
      <c r="P309">
        <v>2026</v>
      </c>
      <c r="Q309" s="2" t="s">
        <v>1152</v>
      </c>
    </row>
    <row r="310" spans="1:17" ht="16.8" x14ac:dyDescent="0.3">
      <c r="A310" t="s">
        <v>1224</v>
      </c>
      <c r="B310">
        <v>4500820296</v>
      </c>
      <c r="C310">
        <v>5091134</v>
      </c>
      <c r="D310" t="s">
        <v>133</v>
      </c>
      <c r="E310">
        <v>610109363</v>
      </c>
      <c r="F310" t="s">
        <v>135</v>
      </c>
      <c r="G310" s="4">
        <v>10680</v>
      </c>
      <c r="H310" s="4">
        <v>320.39999999999998</v>
      </c>
      <c r="I310">
        <v>7204</v>
      </c>
      <c r="J310" t="str">
        <f>_xlfn.XLOOKUP(I310,[1]Planilha1!$C:$C,[1]Planilha1!$B:$B)</f>
        <v>7204 - CD São Paulo</v>
      </c>
      <c r="K310" t="str">
        <f>_xlfn.XLOOKUP(I310,[1]Planilha1!$C:$C,[1]Planilha1!$D:$D)</f>
        <v>43.340.312/0010-48</v>
      </c>
      <c r="L310" t="str">
        <f>_xlfn.XLOOKUP(B310,[2]Projeto!$B:$B,[2]Projeto!$P:$P)</f>
        <v>Paga</v>
      </c>
      <c r="M310">
        <v>701203</v>
      </c>
      <c r="N310" t="s">
        <v>1125</v>
      </c>
      <c r="O310" t="str">
        <f>_xlfn.XLOOKUP(N310,[3]Planilha1!$N:$N,[3]Planilha1!$O:$O)</f>
        <v>FLAC</v>
      </c>
      <c r="P310">
        <v>2026</v>
      </c>
      <c r="Q310" s="2" t="s">
        <v>1152</v>
      </c>
    </row>
    <row r="311" spans="1:17" ht="16.8" x14ac:dyDescent="0.3">
      <c r="A311" t="s">
        <v>1224</v>
      </c>
      <c r="B311">
        <v>4500819170</v>
      </c>
      <c r="C311">
        <v>5147526</v>
      </c>
      <c r="D311" t="s">
        <v>50</v>
      </c>
      <c r="E311">
        <v>610512360</v>
      </c>
      <c r="F311" t="s">
        <v>136</v>
      </c>
      <c r="G311" s="4">
        <v>23819.040000000001</v>
      </c>
      <c r="H311" s="4">
        <v>476.38</v>
      </c>
      <c r="I311">
        <v>7202</v>
      </c>
      <c r="J311" t="str">
        <f>_xlfn.XLOOKUP(I311,[1]Planilha1!$C:$C,[1]Planilha1!$B:$B)</f>
        <v>7202 - CD - RJ Pavuna Refrigerados</v>
      </c>
      <c r="K311" t="str">
        <f>_xlfn.XLOOKUP(I311,[1]Planilha1!$C:$C,[1]Planilha1!$D:$D)</f>
        <v>43.340.312/0004-08</v>
      </c>
      <c r="L311" t="str">
        <f>_xlfn.XLOOKUP(B311,[2]Projeto!$B:$B,[2]Projeto!$P:$P)</f>
        <v>Paga</v>
      </c>
      <c r="M311">
        <v>701122</v>
      </c>
      <c r="N311" t="s">
        <v>1120</v>
      </c>
      <c r="O311" t="str">
        <f>_xlfn.XLOOKUP(N311,[3]Planilha1!$N:$N,[3]Planilha1!$O:$O)</f>
        <v>Nutri</v>
      </c>
      <c r="P311">
        <v>2026</v>
      </c>
      <c r="Q311" s="2" t="s">
        <v>1152</v>
      </c>
    </row>
    <row r="312" spans="1:17" ht="16.8" x14ac:dyDescent="0.3">
      <c r="A312" t="s">
        <v>1224</v>
      </c>
      <c r="B312">
        <v>4500820322</v>
      </c>
      <c r="C312">
        <v>5063519</v>
      </c>
      <c r="D312" t="s">
        <v>50</v>
      </c>
      <c r="E312">
        <v>610116340</v>
      </c>
      <c r="F312" t="s">
        <v>80</v>
      </c>
      <c r="G312" s="4">
        <v>3000</v>
      </c>
      <c r="H312" s="4">
        <v>90</v>
      </c>
      <c r="I312">
        <v>7417</v>
      </c>
      <c r="J312" t="str">
        <f>_xlfn.XLOOKUP(I312,[1]Planilha1!$C:$C,[1]Planilha1!$B:$B)</f>
        <v>7417 - TSPF - Ribeirão Preto</v>
      </c>
      <c r="K312" t="str">
        <f>_xlfn.XLOOKUP(I312,[1]Planilha1!$C:$C,[1]Planilha1!$D:$D)</f>
        <v>43.340.312/0009-04</v>
      </c>
      <c r="L312" t="str">
        <f>_xlfn.XLOOKUP(B312,[2]Projeto!$B:$B,[2]Projeto!$P:$P)</f>
        <v>Paga</v>
      </c>
      <c r="M312">
        <v>701122</v>
      </c>
      <c r="N312" t="s">
        <v>1120</v>
      </c>
      <c r="O312" t="str">
        <f>_xlfn.XLOOKUP(N312,[3]Planilha1!$N:$N,[3]Planilha1!$O:$O)</f>
        <v>Nutri</v>
      </c>
      <c r="P312">
        <v>2026</v>
      </c>
      <c r="Q312" s="2" t="s">
        <v>1152</v>
      </c>
    </row>
    <row r="313" spans="1:17" ht="16.8" x14ac:dyDescent="0.3">
      <c r="A313" t="s">
        <v>1224</v>
      </c>
      <c r="B313">
        <v>4500820322</v>
      </c>
      <c r="C313">
        <v>5063519</v>
      </c>
      <c r="D313" t="s">
        <v>50</v>
      </c>
      <c r="E313">
        <v>610405337</v>
      </c>
      <c r="F313" t="s">
        <v>76</v>
      </c>
      <c r="G313" s="4">
        <v>2856.96</v>
      </c>
      <c r="H313" s="4">
        <v>57.14</v>
      </c>
      <c r="I313">
        <v>7417</v>
      </c>
      <c r="J313" t="str">
        <f>_xlfn.XLOOKUP(I313,[1]Planilha1!$C:$C,[1]Planilha1!$B:$B)</f>
        <v>7417 - TSPF - Ribeirão Preto</v>
      </c>
      <c r="K313" t="str">
        <f>_xlfn.XLOOKUP(I313,[1]Planilha1!$C:$C,[1]Planilha1!$D:$D)</f>
        <v>43.340.312/0009-04</v>
      </c>
      <c r="L313" t="str">
        <f>_xlfn.XLOOKUP(B313,[2]Projeto!$B:$B,[2]Projeto!$P:$P)</f>
        <v>Paga</v>
      </c>
      <c r="M313">
        <v>701122</v>
      </c>
      <c r="N313" t="s">
        <v>1120</v>
      </c>
      <c r="O313" t="str">
        <f>_xlfn.XLOOKUP(N313,[3]Planilha1!$N:$N,[3]Planilha1!$O:$O)</f>
        <v>Nutri</v>
      </c>
      <c r="P313">
        <v>2026</v>
      </c>
      <c r="Q313" s="2" t="s">
        <v>1152</v>
      </c>
    </row>
    <row r="314" spans="1:17" ht="16.8" x14ac:dyDescent="0.3">
      <c r="A314" t="s">
        <v>1224</v>
      </c>
      <c r="B314">
        <v>4500820322</v>
      </c>
      <c r="C314">
        <v>5063519</v>
      </c>
      <c r="D314" t="s">
        <v>50</v>
      </c>
      <c r="E314">
        <v>610603457</v>
      </c>
      <c r="F314" t="s">
        <v>137</v>
      </c>
      <c r="G314" s="4">
        <v>1342.8</v>
      </c>
      <c r="H314" s="4">
        <v>26.86</v>
      </c>
      <c r="I314">
        <v>7417</v>
      </c>
      <c r="J314" t="str">
        <f>_xlfn.XLOOKUP(I314,[1]Planilha1!$C:$C,[1]Planilha1!$B:$B)</f>
        <v>7417 - TSPF - Ribeirão Preto</v>
      </c>
      <c r="K314" t="str">
        <f>_xlfn.XLOOKUP(I314,[1]Planilha1!$C:$C,[1]Planilha1!$D:$D)</f>
        <v>43.340.312/0009-04</v>
      </c>
      <c r="L314" t="str">
        <f>_xlfn.XLOOKUP(B314,[2]Projeto!$B:$B,[2]Projeto!$P:$P)</f>
        <v>Paga</v>
      </c>
      <c r="M314">
        <v>701122</v>
      </c>
      <c r="N314" t="s">
        <v>1120</v>
      </c>
      <c r="O314" t="str">
        <f>_xlfn.XLOOKUP(N314,[3]Planilha1!$N:$N,[3]Planilha1!$O:$O)</f>
        <v>Nutri</v>
      </c>
      <c r="P314">
        <v>2026</v>
      </c>
      <c r="Q314" s="2" t="s">
        <v>1152</v>
      </c>
    </row>
    <row r="315" spans="1:17" ht="16.8" x14ac:dyDescent="0.3">
      <c r="A315" t="s">
        <v>1224</v>
      </c>
      <c r="B315">
        <v>4500820322</v>
      </c>
      <c r="C315">
        <v>5063519</v>
      </c>
      <c r="D315" t="s">
        <v>50</v>
      </c>
      <c r="E315">
        <v>610107340</v>
      </c>
      <c r="F315" t="s">
        <v>79</v>
      </c>
      <c r="G315" s="4">
        <v>508.8</v>
      </c>
      <c r="H315" s="4">
        <v>10.18</v>
      </c>
      <c r="I315">
        <v>7417</v>
      </c>
      <c r="J315" t="str">
        <f>_xlfn.XLOOKUP(I315,[1]Planilha1!$C:$C,[1]Planilha1!$B:$B)</f>
        <v>7417 - TSPF - Ribeirão Preto</v>
      </c>
      <c r="K315" t="str">
        <f>_xlfn.XLOOKUP(I315,[1]Planilha1!$C:$C,[1]Planilha1!$D:$D)</f>
        <v>43.340.312/0009-04</v>
      </c>
      <c r="L315" t="str">
        <f>_xlfn.XLOOKUP(B315,[2]Projeto!$B:$B,[2]Projeto!$P:$P)</f>
        <v>Paga</v>
      </c>
      <c r="M315">
        <v>701122</v>
      </c>
      <c r="N315" t="s">
        <v>1120</v>
      </c>
      <c r="O315" t="str">
        <f>_xlfn.XLOOKUP(N315,[3]Planilha1!$N:$N,[3]Planilha1!$O:$O)</f>
        <v>Nutri</v>
      </c>
      <c r="P315">
        <v>2026</v>
      </c>
      <c r="Q315" s="2" t="s">
        <v>1152</v>
      </c>
    </row>
    <row r="316" spans="1:17" ht="16.8" x14ac:dyDescent="0.3">
      <c r="A316" t="s">
        <v>1224</v>
      </c>
      <c r="B316">
        <v>4500820322</v>
      </c>
      <c r="C316">
        <v>5063519</v>
      </c>
      <c r="D316" t="s">
        <v>50</v>
      </c>
      <c r="E316">
        <v>600116409</v>
      </c>
      <c r="F316" t="s">
        <v>75</v>
      </c>
      <c r="G316" s="4">
        <v>379.2</v>
      </c>
      <c r="H316" s="4">
        <v>7.58</v>
      </c>
      <c r="I316">
        <v>7417</v>
      </c>
      <c r="J316" t="str">
        <f>_xlfn.XLOOKUP(I316,[1]Planilha1!$C:$C,[1]Planilha1!$B:$B)</f>
        <v>7417 - TSPF - Ribeirão Preto</v>
      </c>
      <c r="K316" t="str">
        <f>_xlfn.XLOOKUP(I316,[1]Planilha1!$C:$C,[1]Planilha1!$D:$D)</f>
        <v>43.340.312/0009-04</v>
      </c>
      <c r="L316" t="str">
        <f>_xlfn.XLOOKUP(B316,[2]Projeto!$B:$B,[2]Projeto!$P:$P)</f>
        <v>Paga</v>
      </c>
      <c r="M316">
        <v>701122</v>
      </c>
      <c r="N316" t="s">
        <v>1120</v>
      </c>
      <c r="O316" t="str">
        <f>_xlfn.XLOOKUP(N316,[3]Planilha1!$N:$N,[3]Planilha1!$O:$O)</f>
        <v>Nutri</v>
      </c>
      <c r="P316">
        <v>2026</v>
      </c>
      <c r="Q316" s="2" t="s">
        <v>1152</v>
      </c>
    </row>
    <row r="317" spans="1:17" ht="16.8" x14ac:dyDescent="0.3">
      <c r="A317" t="s">
        <v>1224</v>
      </c>
      <c r="B317">
        <v>4500820322</v>
      </c>
      <c r="C317">
        <v>5063519</v>
      </c>
      <c r="D317" t="s">
        <v>50</v>
      </c>
      <c r="E317">
        <v>610102463</v>
      </c>
      <c r="F317" t="s">
        <v>138</v>
      </c>
      <c r="G317" s="4">
        <v>1183.2</v>
      </c>
      <c r="H317" s="4">
        <v>23.66</v>
      </c>
      <c r="I317">
        <v>7417</v>
      </c>
      <c r="J317" t="str">
        <f>_xlfn.XLOOKUP(I317,[1]Planilha1!$C:$C,[1]Planilha1!$B:$B)</f>
        <v>7417 - TSPF - Ribeirão Preto</v>
      </c>
      <c r="K317" t="str">
        <f>_xlfn.XLOOKUP(I317,[1]Planilha1!$C:$C,[1]Planilha1!$D:$D)</f>
        <v>43.340.312/0009-04</v>
      </c>
      <c r="L317" t="str">
        <f>_xlfn.XLOOKUP(B317,[2]Projeto!$B:$B,[2]Projeto!$P:$P)</f>
        <v>Paga</v>
      </c>
      <c r="M317">
        <v>701122</v>
      </c>
      <c r="N317" t="s">
        <v>1120</v>
      </c>
      <c r="O317" t="str">
        <f>_xlfn.XLOOKUP(N317,[3]Planilha1!$N:$N,[3]Planilha1!$O:$O)</f>
        <v>Nutri</v>
      </c>
      <c r="P317">
        <v>2026</v>
      </c>
      <c r="Q317" s="2" t="s">
        <v>1152</v>
      </c>
    </row>
    <row r="318" spans="1:17" ht="16.8" x14ac:dyDescent="0.3">
      <c r="A318" t="s">
        <v>1224</v>
      </c>
      <c r="B318">
        <v>4500820322</v>
      </c>
      <c r="C318">
        <v>5063519</v>
      </c>
      <c r="D318" t="s">
        <v>50</v>
      </c>
      <c r="E318">
        <v>610107340</v>
      </c>
      <c r="F318" t="s">
        <v>79</v>
      </c>
      <c r="G318" s="4">
        <v>508.8</v>
      </c>
      <c r="H318" s="4">
        <v>10.18</v>
      </c>
      <c r="I318">
        <v>7417</v>
      </c>
      <c r="J318" t="str">
        <f>_xlfn.XLOOKUP(I318,[1]Planilha1!$C:$C,[1]Planilha1!$B:$B)</f>
        <v>7417 - TSPF - Ribeirão Preto</v>
      </c>
      <c r="K318" t="str">
        <f>_xlfn.XLOOKUP(I318,[1]Planilha1!$C:$C,[1]Planilha1!$D:$D)</f>
        <v>43.340.312/0009-04</v>
      </c>
      <c r="L318" t="str">
        <f>_xlfn.XLOOKUP(B318,[2]Projeto!$B:$B,[2]Projeto!$P:$P)</f>
        <v>Paga</v>
      </c>
      <c r="M318">
        <v>701122</v>
      </c>
      <c r="N318" t="s">
        <v>1120</v>
      </c>
      <c r="O318" t="str">
        <f>_xlfn.XLOOKUP(N318,[3]Planilha1!$N:$N,[3]Planilha1!$O:$O)</f>
        <v>Nutri</v>
      </c>
      <c r="P318">
        <v>2026</v>
      </c>
      <c r="Q318" s="2" t="s">
        <v>1152</v>
      </c>
    </row>
    <row r="319" spans="1:17" ht="16.8" x14ac:dyDescent="0.3">
      <c r="A319" t="s">
        <v>1224</v>
      </c>
      <c r="B319">
        <v>4500820322</v>
      </c>
      <c r="C319">
        <v>5063519</v>
      </c>
      <c r="D319" t="s">
        <v>50</v>
      </c>
      <c r="E319">
        <v>610100421</v>
      </c>
      <c r="F319" t="s">
        <v>120</v>
      </c>
      <c r="G319" s="4">
        <v>483.84</v>
      </c>
      <c r="H319" s="4">
        <v>14.52</v>
      </c>
      <c r="I319">
        <v>7417</v>
      </c>
      <c r="J319" t="str">
        <f>_xlfn.XLOOKUP(I319,[1]Planilha1!$C:$C,[1]Planilha1!$B:$B)</f>
        <v>7417 - TSPF - Ribeirão Preto</v>
      </c>
      <c r="K319" t="str">
        <f>_xlfn.XLOOKUP(I319,[1]Planilha1!$C:$C,[1]Planilha1!$D:$D)</f>
        <v>43.340.312/0009-04</v>
      </c>
      <c r="L319" t="str">
        <f>_xlfn.XLOOKUP(B319,[2]Projeto!$B:$B,[2]Projeto!$P:$P)</f>
        <v>Paga</v>
      </c>
      <c r="M319">
        <v>701122</v>
      </c>
      <c r="N319" t="s">
        <v>1120</v>
      </c>
      <c r="O319" t="str">
        <f>_xlfn.XLOOKUP(N319,[3]Planilha1!$N:$N,[3]Planilha1!$O:$O)</f>
        <v>Nutri</v>
      </c>
      <c r="P319">
        <v>2026</v>
      </c>
      <c r="Q319" s="2" t="s">
        <v>1152</v>
      </c>
    </row>
    <row r="320" spans="1:17" ht="16.8" x14ac:dyDescent="0.3">
      <c r="A320" t="s">
        <v>1224</v>
      </c>
      <c r="B320">
        <v>4500820322</v>
      </c>
      <c r="C320">
        <v>5063519</v>
      </c>
      <c r="D320" t="s">
        <v>50</v>
      </c>
      <c r="E320">
        <v>600939328</v>
      </c>
      <c r="F320" t="s">
        <v>139</v>
      </c>
      <c r="G320" s="4">
        <v>268.8</v>
      </c>
      <c r="H320" s="4">
        <v>8.06</v>
      </c>
      <c r="I320">
        <v>7417</v>
      </c>
      <c r="J320" t="str">
        <f>_xlfn.XLOOKUP(I320,[1]Planilha1!$C:$C,[1]Planilha1!$B:$B)</f>
        <v>7417 - TSPF - Ribeirão Preto</v>
      </c>
      <c r="K320" t="str">
        <f>_xlfn.XLOOKUP(I320,[1]Planilha1!$C:$C,[1]Planilha1!$D:$D)</f>
        <v>43.340.312/0009-04</v>
      </c>
      <c r="L320" t="str">
        <f>_xlfn.XLOOKUP(B320,[2]Projeto!$B:$B,[2]Projeto!$P:$P)</f>
        <v>Paga</v>
      </c>
      <c r="M320">
        <v>701122</v>
      </c>
      <c r="N320" t="s">
        <v>1120</v>
      </c>
      <c r="O320" t="str">
        <f>_xlfn.XLOOKUP(N320,[3]Planilha1!$N:$N,[3]Planilha1!$O:$O)</f>
        <v>Nutri</v>
      </c>
      <c r="P320">
        <v>2026</v>
      </c>
      <c r="Q320" s="2" t="s">
        <v>1152</v>
      </c>
    </row>
    <row r="321" spans="1:17" ht="16.8" x14ac:dyDescent="0.3">
      <c r="A321" t="s">
        <v>1224</v>
      </c>
      <c r="B321">
        <v>4500820322</v>
      </c>
      <c r="C321">
        <v>5063519</v>
      </c>
      <c r="D321" t="s">
        <v>50</v>
      </c>
      <c r="E321">
        <v>610112340</v>
      </c>
      <c r="F321" t="s">
        <v>140</v>
      </c>
      <c r="G321" s="4">
        <v>1451.52</v>
      </c>
      <c r="H321" s="4">
        <v>43.55</v>
      </c>
      <c r="I321">
        <v>7417</v>
      </c>
      <c r="J321" t="str">
        <f>_xlfn.XLOOKUP(I321,[1]Planilha1!$C:$C,[1]Planilha1!$B:$B)</f>
        <v>7417 - TSPF - Ribeirão Preto</v>
      </c>
      <c r="K321" t="str">
        <f>_xlfn.XLOOKUP(I321,[1]Planilha1!$C:$C,[1]Planilha1!$D:$D)</f>
        <v>43.340.312/0009-04</v>
      </c>
      <c r="L321" t="str">
        <f>_xlfn.XLOOKUP(B321,[2]Projeto!$B:$B,[2]Projeto!$P:$P)</f>
        <v>Paga</v>
      </c>
      <c r="M321">
        <v>701122</v>
      </c>
      <c r="N321" t="s">
        <v>1120</v>
      </c>
      <c r="O321" t="str">
        <f>_xlfn.XLOOKUP(N321,[3]Planilha1!$N:$N,[3]Planilha1!$O:$O)</f>
        <v>Nutri</v>
      </c>
      <c r="P321">
        <v>2026</v>
      </c>
      <c r="Q321" s="2" t="s">
        <v>1152</v>
      </c>
    </row>
    <row r="322" spans="1:17" ht="16.8" x14ac:dyDescent="0.3">
      <c r="A322" t="s">
        <v>1224</v>
      </c>
      <c r="B322">
        <v>4500820322</v>
      </c>
      <c r="C322">
        <v>5063519</v>
      </c>
      <c r="D322" t="s">
        <v>50</v>
      </c>
      <c r="E322">
        <v>610200462</v>
      </c>
      <c r="F322" t="s">
        <v>141</v>
      </c>
      <c r="G322" s="4">
        <v>1147.2</v>
      </c>
      <c r="H322" s="4">
        <v>22.94</v>
      </c>
      <c r="I322">
        <v>7417</v>
      </c>
      <c r="J322" t="str">
        <f>_xlfn.XLOOKUP(I322,[1]Planilha1!$C:$C,[1]Planilha1!$B:$B)</f>
        <v>7417 - TSPF - Ribeirão Preto</v>
      </c>
      <c r="K322" t="str">
        <f>_xlfn.XLOOKUP(I322,[1]Planilha1!$C:$C,[1]Planilha1!$D:$D)</f>
        <v>43.340.312/0009-04</v>
      </c>
      <c r="L322" t="str">
        <f>_xlfn.XLOOKUP(B322,[2]Projeto!$B:$B,[2]Projeto!$P:$P)</f>
        <v>Paga</v>
      </c>
      <c r="M322">
        <v>701122</v>
      </c>
      <c r="N322" t="s">
        <v>1120</v>
      </c>
      <c r="O322" t="str">
        <f>_xlfn.XLOOKUP(N322,[3]Planilha1!$N:$N,[3]Planilha1!$O:$O)</f>
        <v>Nutri</v>
      </c>
      <c r="P322">
        <v>2026</v>
      </c>
      <c r="Q322" s="2" t="s">
        <v>1152</v>
      </c>
    </row>
    <row r="323" spans="1:17" ht="16.8" x14ac:dyDescent="0.3">
      <c r="A323" t="s">
        <v>1224</v>
      </c>
      <c r="B323">
        <v>4500820322</v>
      </c>
      <c r="C323">
        <v>5063519</v>
      </c>
      <c r="D323" t="s">
        <v>50</v>
      </c>
      <c r="E323">
        <v>610603457</v>
      </c>
      <c r="F323" t="s">
        <v>137</v>
      </c>
      <c r="G323" s="4">
        <v>537.12</v>
      </c>
      <c r="H323" s="4">
        <v>10.74</v>
      </c>
      <c r="I323">
        <v>7417</v>
      </c>
      <c r="J323" t="str">
        <f>_xlfn.XLOOKUP(I323,[1]Planilha1!$C:$C,[1]Planilha1!$B:$B)</f>
        <v>7417 - TSPF - Ribeirão Preto</v>
      </c>
      <c r="K323" t="str">
        <f>_xlfn.XLOOKUP(I323,[1]Planilha1!$C:$C,[1]Planilha1!$D:$D)</f>
        <v>43.340.312/0009-04</v>
      </c>
      <c r="L323" t="str">
        <f>_xlfn.XLOOKUP(B323,[2]Projeto!$B:$B,[2]Projeto!$P:$P)</f>
        <v>Paga</v>
      </c>
      <c r="M323">
        <v>701122</v>
      </c>
      <c r="N323" t="s">
        <v>1120</v>
      </c>
      <c r="O323" t="str">
        <f>_xlfn.XLOOKUP(N323,[3]Planilha1!$N:$N,[3]Planilha1!$O:$O)</f>
        <v>Nutri</v>
      </c>
      <c r="P323">
        <v>2026</v>
      </c>
      <c r="Q323" s="2" t="s">
        <v>1152</v>
      </c>
    </row>
    <row r="324" spans="1:17" ht="16.8" x14ac:dyDescent="0.3">
      <c r="A324" t="s">
        <v>1224</v>
      </c>
      <c r="B324">
        <v>4500820322</v>
      </c>
      <c r="C324">
        <v>5063519</v>
      </c>
      <c r="D324" t="s">
        <v>50</v>
      </c>
      <c r="E324">
        <v>610123368</v>
      </c>
      <c r="F324" t="s">
        <v>117</v>
      </c>
      <c r="G324" s="4">
        <v>51.12</v>
      </c>
      <c r="H324" s="4">
        <v>1.53</v>
      </c>
      <c r="I324">
        <v>7417</v>
      </c>
      <c r="J324" t="str">
        <f>_xlfn.XLOOKUP(I324,[1]Planilha1!$C:$C,[1]Planilha1!$B:$B)</f>
        <v>7417 - TSPF - Ribeirão Preto</v>
      </c>
      <c r="K324" t="str">
        <f>_xlfn.XLOOKUP(I324,[1]Planilha1!$C:$C,[1]Planilha1!$D:$D)</f>
        <v>43.340.312/0009-04</v>
      </c>
      <c r="L324" t="str">
        <f>_xlfn.XLOOKUP(B324,[2]Projeto!$B:$B,[2]Projeto!$P:$P)</f>
        <v>Paga</v>
      </c>
      <c r="M324">
        <v>701122</v>
      </c>
      <c r="N324" t="s">
        <v>1120</v>
      </c>
      <c r="O324" t="str">
        <f>_xlfn.XLOOKUP(N324,[3]Planilha1!$N:$N,[3]Planilha1!$O:$O)</f>
        <v>Nutri</v>
      </c>
      <c r="P324">
        <v>2026</v>
      </c>
      <c r="Q324" s="2" t="s">
        <v>1152</v>
      </c>
    </row>
    <row r="325" spans="1:17" ht="16.8" x14ac:dyDescent="0.3">
      <c r="A325" t="s">
        <v>1224</v>
      </c>
      <c r="B325">
        <v>4500820296</v>
      </c>
      <c r="C325">
        <v>5091134</v>
      </c>
      <c r="D325" t="s">
        <v>133</v>
      </c>
      <c r="E325">
        <v>610500361</v>
      </c>
      <c r="F325" t="s">
        <v>134</v>
      </c>
      <c r="G325" s="4">
        <v>1807.2</v>
      </c>
      <c r="H325" s="4">
        <v>54.22</v>
      </c>
      <c r="I325">
        <v>7204</v>
      </c>
      <c r="J325" t="str">
        <f>_xlfn.XLOOKUP(I325,[1]Planilha1!$C:$C,[1]Planilha1!$B:$B)</f>
        <v>7204 - CD São Paulo</v>
      </c>
      <c r="K325" t="str">
        <f>_xlfn.XLOOKUP(I325,[1]Planilha1!$C:$C,[1]Planilha1!$D:$D)</f>
        <v>43.340.312/0010-48</v>
      </c>
      <c r="L325" t="str">
        <f>_xlfn.XLOOKUP(B325,[2]Projeto!$B:$B,[2]Projeto!$P:$P)</f>
        <v>Paga</v>
      </c>
      <c r="M325">
        <v>701203</v>
      </c>
      <c r="N325" t="s">
        <v>1125</v>
      </c>
      <c r="O325" t="str">
        <f>_xlfn.XLOOKUP(N325,[3]Planilha1!$N:$N,[3]Planilha1!$O:$O)</f>
        <v>FLAC</v>
      </c>
      <c r="P325">
        <v>2026</v>
      </c>
      <c r="Q325" s="2" t="s">
        <v>1152</v>
      </c>
    </row>
    <row r="326" spans="1:17" ht="16.8" x14ac:dyDescent="0.3">
      <c r="A326" t="s">
        <v>1224</v>
      </c>
      <c r="B326">
        <v>4500820296</v>
      </c>
      <c r="C326">
        <v>5248699</v>
      </c>
      <c r="D326" t="s">
        <v>142</v>
      </c>
      <c r="E326">
        <v>610500429</v>
      </c>
      <c r="F326" t="s">
        <v>143</v>
      </c>
      <c r="G326" s="4">
        <v>513</v>
      </c>
      <c r="H326" s="4">
        <v>15.39</v>
      </c>
      <c r="I326">
        <v>7204</v>
      </c>
      <c r="J326" t="str">
        <f>_xlfn.XLOOKUP(I326,[1]Planilha1!$C:$C,[1]Planilha1!$B:$B)</f>
        <v>7204 - CD São Paulo</v>
      </c>
      <c r="K326" t="str">
        <f>_xlfn.XLOOKUP(I326,[1]Planilha1!$C:$C,[1]Planilha1!$D:$D)</f>
        <v>43.340.312/0010-48</v>
      </c>
      <c r="L326" t="str">
        <f>_xlfn.XLOOKUP(B326,[2]Projeto!$B:$B,[2]Projeto!$P:$P)</f>
        <v>Paga</v>
      </c>
      <c r="M326">
        <v>701203</v>
      </c>
      <c r="N326" t="s">
        <v>1125</v>
      </c>
      <c r="O326" t="str">
        <f>_xlfn.XLOOKUP(N326,[3]Planilha1!$N:$N,[3]Planilha1!$O:$O)</f>
        <v>FLAC</v>
      </c>
      <c r="P326">
        <v>2026</v>
      </c>
      <c r="Q326" s="2" t="s">
        <v>1152</v>
      </c>
    </row>
    <row r="327" spans="1:17" ht="16.8" x14ac:dyDescent="0.3">
      <c r="A327" t="s">
        <v>1224</v>
      </c>
      <c r="B327">
        <v>4500820296</v>
      </c>
      <c r="C327">
        <v>5248699</v>
      </c>
      <c r="D327" t="s">
        <v>142</v>
      </c>
      <c r="E327">
        <v>610501353</v>
      </c>
      <c r="F327" t="s">
        <v>144</v>
      </c>
      <c r="G327" s="4">
        <v>320.02999999999997</v>
      </c>
      <c r="H327" s="4">
        <v>9.6</v>
      </c>
      <c r="I327">
        <v>7204</v>
      </c>
      <c r="J327" t="str">
        <f>_xlfn.XLOOKUP(I327,[1]Planilha1!$C:$C,[1]Planilha1!$B:$B)</f>
        <v>7204 - CD São Paulo</v>
      </c>
      <c r="K327" t="str">
        <f>_xlfn.XLOOKUP(I327,[1]Planilha1!$C:$C,[1]Planilha1!$D:$D)</f>
        <v>43.340.312/0010-48</v>
      </c>
      <c r="L327" t="str">
        <f>_xlfn.XLOOKUP(B327,[2]Projeto!$B:$B,[2]Projeto!$P:$P)</f>
        <v>Paga</v>
      </c>
      <c r="M327">
        <v>701203</v>
      </c>
      <c r="N327" t="s">
        <v>1125</v>
      </c>
      <c r="O327" t="str">
        <f>_xlfn.XLOOKUP(N327,[3]Planilha1!$N:$N,[3]Planilha1!$O:$O)</f>
        <v>FLAC</v>
      </c>
      <c r="P327">
        <v>2026</v>
      </c>
      <c r="Q327" s="2" t="s">
        <v>1152</v>
      </c>
    </row>
    <row r="328" spans="1:17" ht="16.8" x14ac:dyDescent="0.3">
      <c r="A328" t="s">
        <v>1224</v>
      </c>
      <c r="B328">
        <v>4500820296</v>
      </c>
      <c r="C328">
        <v>5091134</v>
      </c>
      <c r="D328" t="s">
        <v>133</v>
      </c>
      <c r="E328">
        <v>610109363</v>
      </c>
      <c r="F328" t="s">
        <v>135</v>
      </c>
      <c r="G328" s="4">
        <v>10680</v>
      </c>
      <c r="H328" s="4">
        <v>320.39999999999998</v>
      </c>
      <c r="I328">
        <v>7204</v>
      </c>
      <c r="J328" t="str">
        <f>_xlfn.XLOOKUP(I328,[1]Planilha1!$C:$C,[1]Planilha1!$B:$B)</f>
        <v>7204 - CD São Paulo</v>
      </c>
      <c r="K328" t="str">
        <f>_xlfn.XLOOKUP(I328,[1]Planilha1!$C:$C,[1]Planilha1!$D:$D)</f>
        <v>43.340.312/0010-48</v>
      </c>
      <c r="L328" t="str">
        <f>_xlfn.XLOOKUP(B328,[2]Projeto!$B:$B,[2]Projeto!$P:$P)</f>
        <v>Paga</v>
      </c>
      <c r="M328">
        <v>701203</v>
      </c>
      <c r="N328" t="s">
        <v>1125</v>
      </c>
      <c r="O328" t="str">
        <f>_xlfn.XLOOKUP(N328,[3]Planilha1!$N:$N,[3]Planilha1!$O:$O)</f>
        <v>FLAC</v>
      </c>
      <c r="P328">
        <v>2026</v>
      </c>
      <c r="Q328" s="2" t="s">
        <v>1152</v>
      </c>
    </row>
    <row r="329" spans="1:17" ht="16.8" x14ac:dyDescent="0.3">
      <c r="A329" t="s">
        <v>1224</v>
      </c>
      <c r="B329">
        <v>4500820393</v>
      </c>
      <c r="C329">
        <v>5063519</v>
      </c>
      <c r="D329" t="s">
        <v>50</v>
      </c>
      <c r="E329">
        <v>610102368</v>
      </c>
      <c r="F329" t="s">
        <v>88</v>
      </c>
      <c r="G329" s="4">
        <v>1073.52</v>
      </c>
      <c r="H329" s="4">
        <v>32.21</v>
      </c>
      <c r="I329">
        <v>7204</v>
      </c>
      <c r="J329" t="str">
        <f>_xlfn.XLOOKUP(I329,[1]Planilha1!$C:$C,[1]Planilha1!$B:$B)</f>
        <v>7204 - CD São Paulo</v>
      </c>
      <c r="K329" t="str">
        <f>_xlfn.XLOOKUP(I329,[1]Planilha1!$C:$C,[1]Planilha1!$D:$D)</f>
        <v>43.340.312/0010-48</v>
      </c>
      <c r="L329" t="str">
        <f>_xlfn.XLOOKUP(B329,[2]Projeto!$B:$B,[2]Projeto!$P:$P)</f>
        <v>Paga</v>
      </c>
      <c r="M329">
        <v>701122</v>
      </c>
      <c r="N329" t="s">
        <v>1120</v>
      </c>
      <c r="O329" t="str">
        <f>_xlfn.XLOOKUP(N329,[3]Planilha1!$N:$N,[3]Planilha1!$O:$O)</f>
        <v>Nutri</v>
      </c>
      <c r="P329">
        <v>2026</v>
      </c>
      <c r="Q329" s="2" t="s">
        <v>1152</v>
      </c>
    </row>
    <row r="330" spans="1:17" ht="16.8" x14ac:dyDescent="0.3">
      <c r="A330" t="s">
        <v>1224</v>
      </c>
      <c r="B330">
        <v>4500820296</v>
      </c>
      <c r="C330">
        <v>5285369</v>
      </c>
      <c r="D330" t="s">
        <v>145</v>
      </c>
      <c r="E330">
        <v>610405337</v>
      </c>
      <c r="F330" t="s">
        <v>76</v>
      </c>
      <c r="G330" s="4">
        <v>184.32</v>
      </c>
      <c r="H330" s="4">
        <v>5.53</v>
      </c>
      <c r="I330">
        <v>7204</v>
      </c>
      <c r="J330" t="str">
        <f>_xlfn.XLOOKUP(I330,[1]Planilha1!$C:$C,[1]Planilha1!$B:$B)</f>
        <v>7204 - CD São Paulo</v>
      </c>
      <c r="K330" t="str">
        <f>_xlfn.XLOOKUP(I330,[1]Planilha1!$C:$C,[1]Planilha1!$D:$D)</f>
        <v>43.340.312/0010-48</v>
      </c>
      <c r="L330" t="str">
        <f>_xlfn.XLOOKUP(B330,[2]Projeto!$B:$B,[2]Projeto!$P:$P)</f>
        <v>Paga</v>
      </c>
      <c r="M330">
        <v>701203</v>
      </c>
      <c r="N330" t="s">
        <v>1125</v>
      </c>
      <c r="O330" t="str">
        <f>_xlfn.XLOOKUP(N330,[3]Planilha1!$N:$N,[3]Planilha1!$O:$O)</f>
        <v>FLAC</v>
      </c>
      <c r="P330">
        <v>2026</v>
      </c>
      <c r="Q330" s="2" t="s">
        <v>1152</v>
      </c>
    </row>
    <row r="331" spans="1:17" ht="16.8" x14ac:dyDescent="0.3">
      <c r="A331" t="s">
        <v>1224</v>
      </c>
      <c r="B331">
        <v>4500820296</v>
      </c>
      <c r="C331">
        <v>5285369</v>
      </c>
      <c r="D331" t="s">
        <v>145</v>
      </c>
      <c r="E331">
        <v>610501353</v>
      </c>
      <c r="F331" t="s">
        <v>144</v>
      </c>
      <c r="G331" s="4">
        <v>683.26</v>
      </c>
      <c r="H331" s="4">
        <v>20.5</v>
      </c>
      <c r="I331">
        <v>7204</v>
      </c>
      <c r="J331" t="str">
        <f>_xlfn.XLOOKUP(I331,[1]Planilha1!$C:$C,[1]Planilha1!$B:$B)</f>
        <v>7204 - CD São Paulo</v>
      </c>
      <c r="K331" t="str">
        <f>_xlfn.XLOOKUP(I331,[1]Planilha1!$C:$C,[1]Planilha1!$D:$D)</f>
        <v>43.340.312/0010-48</v>
      </c>
      <c r="L331" t="str">
        <f>_xlfn.XLOOKUP(B331,[2]Projeto!$B:$B,[2]Projeto!$P:$P)</f>
        <v>Paga</v>
      </c>
      <c r="M331">
        <v>701203</v>
      </c>
      <c r="N331" t="s">
        <v>1125</v>
      </c>
      <c r="O331" t="str">
        <f>_xlfn.XLOOKUP(N331,[3]Planilha1!$N:$N,[3]Planilha1!$O:$O)</f>
        <v>FLAC</v>
      </c>
      <c r="P331">
        <v>2026</v>
      </c>
      <c r="Q331" s="2" t="s">
        <v>1152</v>
      </c>
    </row>
    <row r="332" spans="1:17" ht="16.8" x14ac:dyDescent="0.3">
      <c r="A332" t="s">
        <v>1224</v>
      </c>
      <c r="B332">
        <v>4500820296</v>
      </c>
      <c r="C332">
        <v>5285369</v>
      </c>
      <c r="D332" t="s">
        <v>145</v>
      </c>
      <c r="E332">
        <v>600762023</v>
      </c>
      <c r="F332" t="s">
        <v>146</v>
      </c>
      <c r="G332" s="4">
        <v>56.7</v>
      </c>
      <c r="H332" s="4">
        <v>1.7</v>
      </c>
      <c r="I332">
        <v>7204</v>
      </c>
      <c r="J332" t="str">
        <f>_xlfn.XLOOKUP(I332,[1]Planilha1!$C:$C,[1]Planilha1!$B:$B)</f>
        <v>7204 - CD São Paulo</v>
      </c>
      <c r="K332" t="str">
        <f>_xlfn.XLOOKUP(I332,[1]Planilha1!$C:$C,[1]Planilha1!$D:$D)</f>
        <v>43.340.312/0010-48</v>
      </c>
      <c r="L332" t="str">
        <f>_xlfn.XLOOKUP(B332,[2]Projeto!$B:$B,[2]Projeto!$P:$P)</f>
        <v>Paga</v>
      </c>
      <c r="M332">
        <v>701203</v>
      </c>
      <c r="N332" t="s">
        <v>1125</v>
      </c>
      <c r="O332" t="str">
        <f>_xlfn.XLOOKUP(N332,[3]Planilha1!$N:$N,[3]Planilha1!$O:$O)</f>
        <v>FLAC</v>
      </c>
      <c r="P332">
        <v>2026</v>
      </c>
      <c r="Q332" s="2" t="s">
        <v>1152</v>
      </c>
    </row>
    <row r="333" spans="1:17" ht="16.8" x14ac:dyDescent="0.3">
      <c r="A333" t="s">
        <v>1224</v>
      </c>
      <c r="B333">
        <v>4500820296</v>
      </c>
      <c r="C333">
        <v>5285369</v>
      </c>
      <c r="D333" t="s">
        <v>145</v>
      </c>
      <c r="E333">
        <v>610039007</v>
      </c>
      <c r="F333" t="s">
        <v>147</v>
      </c>
      <c r="G333" s="4">
        <v>91.2</v>
      </c>
      <c r="H333" s="4">
        <v>2.74</v>
      </c>
      <c r="I333">
        <v>7204</v>
      </c>
      <c r="J333" t="str">
        <f>_xlfn.XLOOKUP(I333,[1]Planilha1!$C:$C,[1]Planilha1!$B:$B)</f>
        <v>7204 - CD São Paulo</v>
      </c>
      <c r="K333" t="str">
        <f>_xlfn.XLOOKUP(I333,[1]Planilha1!$C:$C,[1]Planilha1!$D:$D)</f>
        <v>43.340.312/0010-48</v>
      </c>
      <c r="L333" t="str">
        <f>_xlfn.XLOOKUP(B333,[2]Projeto!$B:$B,[2]Projeto!$P:$P)</f>
        <v>Paga</v>
      </c>
      <c r="M333">
        <v>701203</v>
      </c>
      <c r="N333" t="s">
        <v>1125</v>
      </c>
      <c r="O333" t="str">
        <f>_xlfn.XLOOKUP(N333,[3]Planilha1!$N:$N,[3]Planilha1!$O:$O)</f>
        <v>FLAC</v>
      </c>
      <c r="P333">
        <v>2026</v>
      </c>
      <c r="Q333" s="2" t="s">
        <v>1152</v>
      </c>
    </row>
    <row r="334" spans="1:17" ht="16.8" x14ac:dyDescent="0.3">
      <c r="A334" t="s">
        <v>1224</v>
      </c>
      <c r="B334">
        <v>4500820296</v>
      </c>
      <c r="C334">
        <v>5265511</v>
      </c>
      <c r="D334" t="s">
        <v>148</v>
      </c>
      <c r="E334">
        <v>610402075</v>
      </c>
      <c r="F334" t="s">
        <v>111</v>
      </c>
      <c r="G334" s="4">
        <v>399</v>
      </c>
      <c r="H334" s="4">
        <v>11.97</v>
      </c>
      <c r="I334">
        <v>7204</v>
      </c>
      <c r="J334" t="str">
        <f>_xlfn.XLOOKUP(I334,[1]Planilha1!$C:$C,[1]Planilha1!$B:$B)</f>
        <v>7204 - CD São Paulo</v>
      </c>
      <c r="K334" t="str">
        <f>_xlfn.XLOOKUP(I334,[1]Planilha1!$C:$C,[1]Planilha1!$D:$D)</f>
        <v>43.340.312/0010-48</v>
      </c>
      <c r="L334" t="str">
        <f>_xlfn.XLOOKUP(B334,[2]Projeto!$B:$B,[2]Projeto!$P:$P)</f>
        <v>Paga</v>
      </c>
      <c r="M334">
        <v>701203</v>
      </c>
      <c r="N334" t="s">
        <v>1125</v>
      </c>
      <c r="O334" t="str">
        <f>_xlfn.XLOOKUP(N334,[3]Planilha1!$N:$N,[3]Planilha1!$O:$O)</f>
        <v>FLAC</v>
      </c>
      <c r="P334">
        <v>2026</v>
      </c>
      <c r="Q334" s="2" t="s">
        <v>1152</v>
      </c>
    </row>
    <row r="335" spans="1:17" ht="16.8" x14ac:dyDescent="0.3">
      <c r="A335" t="s">
        <v>1224</v>
      </c>
      <c r="B335">
        <v>4500820296</v>
      </c>
      <c r="C335">
        <v>5091134</v>
      </c>
      <c r="D335" t="s">
        <v>133</v>
      </c>
      <c r="E335">
        <v>610109363</v>
      </c>
      <c r="F335" t="s">
        <v>135</v>
      </c>
      <c r="G335" s="4">
        <v>10680</v>
      </c>
      <c r="H335" s="4">
        <v>320.39999999999998</v>
      </c>
      <c r="I335">
        <v>7204</v>
      </c>
      <c r="J335" t="str">
        <f>_xlfn.XLOOKUP(I335,[1]Planilha1!$C:$C,[1]Planilha1!$B:$B)</f>
        <v>7204 - CD São Paulo</v>
      </c>
      <c r="K335" t="str">
        <f>_xlfn.XLOOKUP(I335,[1]Planilha1!$C:$C,[1]Planilha1!$D:$D)</f>
        <v>43.340.312/0010-48</v>
      </c>
      <c r="L335" t="str">
        <f>_xlfn.XLOOKUP(B335,[2]Projeto!$B:$B,[2]Projeto!$P:$P)</f>
        <v>Paga</v>
      </c>
      <c r="M335">
        <v>701203</v>
      </c>
      <c r="N335" t="s">
        <v>1125</v>
      </c>
      <c r="O335" t="str">
        <f>_xlfn.XLOOKUP(N335,[3]Planilha1!$N:$N,[3]Planilha1!$O:$O)</f>
        <v>FLAC</v>
      </c>
      <c r="P335">
        <v>2026</v>
      </c>
      <c r="Q335" s="2" t="s">
        <v>1152</v>
      </c>
    </row>
    <row r="336" spans="1:17" ht="16.8" x14ac:dyDescent="0.3">
      <c r="A336" t="s">
        <v>1224</v>
      </c>
      <c r="B336">
        <v>4500820322</v>
      </c>
      <c r="C336">
        <v>5063519</v>
      </c>
      <c r="D336" t="s">
        <v>50</v>
      </c>
      <c r="E336">
        <v>610109340</v>
      </c>
      <c r="F336" t="s">
        <v>149</v>
      </c>
      <c r="G336" s="4">
        <v>302.39999999999998</v>
      </c>
      <c r="H336" s="4">
        <v>9.07</v>
      </c>
      <c r="I336">
        <v>7417</v>
      </c>
      <c r="J336" t="str">
        <f>_xlfn.XLOOKUP(I336,[1]Planilha1!$C:$C,[1]Planilha1!$B:$B)</f>
        <v>7417 - TSPF - Ribeirão Preto</v>
      </c>
      <c r="K336" t="str">
        <f>_xlfn.XLOOKUP(I336,[1]Planilha1!$C:$C,[1]Planilha1!$D:$D)</f>
        <v>43.340.312/0009-04</v>
      </c>
      <c r="L336" t="str">
        <f>_xlfn.XLOOKUP(B336,[2]Projeto!$B:$B,[2]Projeto!$P:$P)</f>
        <v>Paga</v>
      </c>
      <c r="M336">
        <v>701122</v>
      </c>
      <c r="N336" t="s">
        <v>1120</v>
      </c>
      <c r="O336" t="str">
        <f>_xlfn.XLOOKUP(N336,[3]Planilha1!$N:$N,[3]Planilha1!$O:$O)</f>
        <v>Nutri</v>
      </c>
      <c r="P336">
        <v>2026</v>
      </c>
      <c r="Q336" s="2" t="s">
        <v>1152</v>
      </c>
    </row>
    <row r="337" spans="1:17" ht="16.8" x14ac:dyDescent="0.3">
      <c r="A337" t="s">
        <v>1224</v>
      </c>
      <c r="B337">
        <v>4500820322</v>
      </c>
      <c r="C337">
        <v>5063519</v>
      </c>
      <c r="D337" t="s">
        <v>50</v>
      </c>
      <c r="E337">
        <v>610107340</v>
      </c>
      <c r="F337" t="s">
        <v>79</v>
      </c>
      <c r="G337" s="4">
        <v>1017.6</v>
      </c>
      <c r="H337" s="4">
        <v>20.350000000000001</v>
      </c>
      <c r="I337">
        <v>7417</v>
      </c>
      <c r="J337" t="str">
        <f>_xlfn.XLOOKUP(I337,[1]Planilha1!$C:$C,[1]Planilha1!$B:$B)</f>
        <v>7417 - TSPF - Ribeirão Preto</v>
      </c>
      <c r="K337" t="str">
        <f>_xlfn.XLOOKUP(I337,[1]Planilha1!$C:$C,[1]Planilha1!$D:$D)</f>
        <v>43.340.312/0009-04</v>
      </c>
      <c r="L337" t="str">
        <f>_xlfn.XLOOKUP(B337,[2]Projeto!$B:$B,[2]Projeto!$P:$P)</f>
        <v>Paga</v>
      </c>
      <c r="M337">
        <v>701122</v>
      </c>
      <c r="N337" t="s">
        <v>1120</v>
      </c>
      <c r="O337" t="str">
        <f>_xlfn.XLOOKUP(N337,[3]Planilha1!$N:$N,[3]Planilha1!$O:$O)</f>
        <v>Nutri</v>
      </c>
      <c r="P337">
        <v>2026</v>
      </c>
      <c r="Q337" s="2" t="s">
        <v>1152</v>
      </c>
    </row>
    <row r="338" spans="1:17" ht="16.8" x14ac:dyDescent="0.3">
      <c r="A338" t="s">
        <v>1224</v>
      </c>
      <c r="B338">
        <v>4500820322</v>
      </c>
      <c r="C338">
        <v>5063519</v>
      </c>
      <c r="D338" t="s">
        <v>50</v>
      </c>
      <c r="E338">
        <v>610100368</v>
      </c>
      <c r="F338" t="s">
        <v>119</v>
      </c>
      <c r="G338" s="4">
        <v>255.6</v>
      </c>
      <c r="H338" s="4">
        <v>7.67</v>
      </c>
      <c r="I338">
        <v>7417</v>
      </c>
      <c r="J338" t="str">
        <f>_xlfn.XLOOKUP(I338,[1]Planilha1!$C:$C,[1]Planilha1!$B:$B)</f>
        <v>7417 - TSPF - Ribeirão Preto</v>
      </c>
      <c r="K338" t="str">
        <f>_xlfn.XLOOKUP(I338,[1]Planilha1!$C:$C,[1]Planilha1!$D:$D)</f>
        <v>43.340.312/0009-04</v>
      </c>
      <c r="L338" t="str">
        <f>_xlfn.XLOOKUP(B338,[2]Projeto!$B:$B,[2]Projeto!$P:$P)</f>
        <v>Paga</v>
      </c>
      <c r="M338">
        <v>701122</v>
      </c>
      <c r="N338" t="s">
        <v>1120</v>
      </c>
      <c r="O338" t="str">
        <f>_xlfn.XLOOKUP(N338,[3]Planilha1!$N:$N,[3]Planilha1!$O:$O)</f>
        <v>Nutri</v>
      </c>
      <c r="P338">
        <v>2026</v>
      </c>
      <c r="Q338" s="2" t="s">
        <v>1152</v>
      </c>
    </row>
    <row r="339" spans="1:17" ht="16.8" x14ac:dyDescent="0.3">
      <c r="A339" t="s">
        <v>1224</v>
      </c>
      <c r="B339">
        <v>4500820322</v>
      </c>
      <c r="C339">
        <v>5063519</v>
      </c>
      <c r="D339" t="s">
        <v>50</v>
      </c>
      <c r="E339">
        <v>610402337</v>
      </c>
      <c r="F339" t="s">
        <v>84</v>
      </c>
      <c r="G339" s="4">
        <v>921.6</v>
      </c>
      <c r="H339" s="4">
        <v>18.43</v>
      </c>
      <c r="I339">
        <v>7417</v>
      </c>
      <c r="J339" t="str">
        <f>_xlfn.XLOOKUP(I339,[1]Planilha1!$C:$C,[1]Planilha1!$B:$B)</f>
        <v>7417 - TSPF - Ribeirão Preto</v>
      </c>
      <c r="K339" t="str">
        <f>_xlfn.XLOOKUP(I339,[1]Planilha1!$C:$C,[1]Planilha1!$D:$D)</f>
        <v>43.340.312/0009-04</v>
      </c>
      <c r="L339" t="str">
        <f>_xlfn.XLOOKUP(B339,[2]Projeto!$B:$B,[2]Projeto!$P:$P)</f>
        <v>Paga</v>
      </c>
      <c r="M339">
        <v>701122</v>
      </c>
      <c r="N339" t="s">
        <v>1120</v>
      </c>
      <c r="O339" t="str">
        <f>_xlfn.XLOOKUP(N339,[3]Planilha1!$N:$N,[3]Planilha1!$O:$O)</f>
        <v>Nutri</v>
      </c>
      <c r="P339">
        <v>2026</v>
      </c>
      <c r="Q339" s="2" t="s">
        <v>1152</v>
      </c>
    </row>
    <row r="340" spans="1:17" ht="16.8" x14ac:dyDescent="0.3">
      <c r="A340" t="s">
        <v>1224</v>
      </c>
      <c r="B340">
        <v>4500820322</v>
      </c>
      <c r="C340">
        <v>5063519</v>
      </c>
      <c r="D340" t="s">
        <v>50</v>
      </c>
      <c r="E340">
        <v>600939328</v>
      </c>
      <c r="F340" t="s">
        <v>139</v>
      </c>
      <c r="G340" s="4">
        <v>604.79999999999995</v>
      </c>
      <c r="H340" s="4">
        <v>18.14</v>
      </c>
      <c r="I340">
        <v>7417</v>
      </c>
      <c r="J340" t="str">
        <f>_xlfn.XLOOKUP(I340,[1]Planilha1!$C:$C,[1]Planilha1!$B:$B)</f>
        <v>7417 - TSPF - Ribeirão Preto</v>
      </c>
      <c r="K340" t="str">
        <f>_xlfn.XLOOKUP(I340,[1]Planilha1!$C:$C,[1]Planilha1!$D:$D)</f>
        <v>43.340.312/0009-04</v>
      </c>
      <c r="L340" t="str">
        <f>_xlfn.XLOOKUP(B340,[2]Projeto!$B:$B,[2]Projeto!$P:$P)</f>
        <v>Paga</v>
      </c>
      <c r="M340">
        <v>701122</v>
      </c>
      <c r="N340" t="s">
        <v>1120</v>
      </c>
      <c r="O340" t="str">
        <f>_xlfn.XLOOKUP(N340,[3]Planilha1!$N:$N,[3]Planilha1!$O:$O)</f>
        <v>Nutri</v>
      </c>
      <c r="P340">
        <v>2026</v>
      </c>
      <c r="Q340" s="2" t="s">
        <v>1152</v>
      </c>
    </row>
    <row r="341" spans="1:17" ht="16.8" x14ac:dyDescent="0.3">
      <c r="A341" t="s">
        <v>1224</v>
      </c>
      <c r="B341">
        <v>4500820322</v>
      </c>
      <c r="C341">
        <v>5063519</v>
      </c>
      <c r="D341" t="s">
        <v>50</v>
      </c>
      <c r="E341">
        <v>610116340</v>
      </c>
      <c r="F341" t="s">
        <v>80</v>
      </c>
      <c r="G341" s="4">
        <v>3600</v>
      </c>
      <c r="H341" s="4">
        <v>108</v>
      </c>
      <c r="I341">
        <v>7417</v>
      </c>
      <c r="J341" t="str">
        <f>_xlfn.XLOOKUP(I341,[1]Planilha1!$C:$C,[1]Planilha1!$B:$B)</f>
        <v>7417 - TSPF - Ribeirão Preto</v>
      </c>
      <c r="K341" t="str">
        <f>_xlfn.XLOOKUP(I341,[1]Planilha1!$C:$C,[1]Planilha1!$D:$D)</f>
        <v>43.340.312/0009-04</v>
      </c>
      <c r="L341" t="str">
        <f>_xlfn.XLOOKUP(B341,[2]Projeto!$B:$B,[2]Projeto!$P:$P)</f>
        <v>Paga</v>
      </c>
      <c r="M341">
        <v>701122</v>
      </c>
      <c r="N341" t="s">
        <v>1120</v>
      </c>
      <c r="O341" t="str">
        <f>_xlfn.XLOOKUP(N341,[3]Planilha1!$N:$N,[3]Planilha1!$O:$O)</f>
        <v>Nutri</v>
      </c>
      <c r="P341">
        <v>2026</v>
      </c>
      <c r="Q341" s="2" t="s">
        <v>1152</v>
      </c>
    </row>
    <row r="342" spans="1:17" ht="16.8" x14ac:dyDescent="0.3">
      <c r="A342" t="s">
        <v>1224</v>
      </c>
      <c r="B342">
        <v>4500820322</v>
      </c>
      <c r="C342">
        <v>5063519</v>
      </c>
      <c r="D342" t="s">
        <v>50</v>
      </c>
      <c r="E342">
        <v>610405337</v>
      </c>
      <c r="F342" t="s">
        <v>76</v>
      </c>
      <c r="G342" s="4">
        <v>6451.2</v>
      </c>
      <c r="H342" s="4">
        <v>129.02000000000001</v>
      </c>
      <c r="I342">
        <v>7417</v>
      </c>
      <c r="J342" t="str">
        <f>_xlfn.XLOOKUP(I342,[1]Planilha1!$C:$C,[1]Planilha1!$B:$B)</f>
        <v>7417 - TSPF - Ribeirão Preto</v>
      </c>
      <c r="K342" t="str">
        <f>_xlfn.XLOOKUP(I342,[1]Planilha1!$C:$C,[1]Planilha1!$D:$D)</f>
        <v>43.340.312/0009-04</v>
      </c>
      <c r="L342" t="str">
        <f>_xlfn.XLOOKUP(B342,[2]Projeto!$B:$B,[2]Projeto!$P:$P)</f>
        <v>Paga</v>
      </c>
      <c r="M342">
        <v>701122</v>
      </c>
      <c r="N342" t="s">
        <v>1120</v>
      </c>
      <c r="O342" t="str">
        <f>_xlfn.XLOOKUP(N342,[3]Planilha1!$N:$N,[3]Planilha1!$O:$O)</f>
        <v>Nutri</v>
      </c>
      <c r="P342">
        <v>2026</v>
      </c>
      <c r="Q342" s="2" t="s">
        <v>1152</v>
      </c>
    </row>
    <row r="343" spans="1:17" ht="16.8" x14ac:dyDescent="0.3">
      <c r="A343" t="s">
        <v>1224</v>
      </c>
      <c r="B343">
        <v>4500820322</v>
      </c>
      <c r="C343">
        <v>5063519</v>
      </c>
      <c r="D343" t="s">
        <v>50</v>
      </c>
      <c r="E343">
        <v>610112340</v>
      </c>
      <c r="F343" t="s">
        <v>140</v>
      </c>
      <c r="G343" s="4">
        <v>1814.4</v>
      </c>
      <c r="H343" s="4">
        <v>54.43</v>
      </c>
      <c r="I343">
        <v>7417</v>
      </c>
      <c r="J343" t="str">
        <f>_xlfn.XLOOKUP(I343,[1]Planilha1!$C:$C,[1]Planilha1!$B:$B)</f>
        <v>7417 - TSPF - Ribeirão Preto</v>
      </c>
      <c r="K343" t="str">
        <f>_xlfn.XLOOKUP(I343,[1]Planilha1!$C:$C,[1]Planilha1!$D:$D)</f>
        <v>43.340.312/0009-04</v>
      </c>
      <c r="L343" t="str">
        <f>_xlfn.XLOOKUP(B343,[2]Projeto!$B:$B,[2]Projeto!$P:$P)</f>
        <v>Paga</v>
      </c>
      <c r="M343">
        <v>701122</v>
      </c>
      <c r="N343" t="s">
        <v>1120</v>
      </c>
      <c r="O343" t="str">
        <f>_xlfn.XLOOKUP(N343,[3]Planilha1!$N:$N,[3]Planilha1!$O:$O)</f>
        <v>Nutri</v>
      </c>
      <c r="P343">
        <v>2026</v>
      </c>
      <c r="Q343" s="2" t="s">
        <v>1152</v>
      </c>
    </row>
    <row r="344" spans="1:17" ht="16.8" x14ac:dyDescent="0.3">
      <c r="A344" t="s">
        <v>1224</v>
      </c>
      <c r="B344">
        <v>4500820322</v>
      </c>
      <c r="C344">
        <v>5063519</v>
      </c>
      <c r="D344" t="s">
        <v>50</v>
      </c>
      <c r="E344">
        <v>610102368</v>
      </c>
      <c r="F344" t="s">
        <v>88</v>
      </c>
      <c r="G344" s="4">
        <v>255.6</v>
      </c>
      <c r="H344" s="4">
        <v>7.67</v>
      </c>
      <c r="I344">
        <v>7417</v>
      </c>
      <c r="J344" t="str">
        <f>_xlfn.XLOOKUP(I344,[1]Planilha1!$C:$C,[1]Planilha1!$B:$B)</f>
        <v>7417 - TSPF - Ribeirão Preto</v>
      </c>
      <c r="K344" t="str">
        <f>_xlfn.XLOOKUP(I344,[1]Planilha1!$C:$C,[1]Planilha1!$D:$D)</f>
        <v>43.340.312/0009-04</v>
      </c>
      <c r="L344" t="str">
        <f>_xlfn.XLOOKUP(B344,[2]Projeto!$B:$B,[2]Projeto!$P:$P)</f>
        <v>Paga</v>
      </c>
      <c r="M344">
        <v>701122</v>
      </c>
      <c r="N344" t="s">
        <v>1120</v>
      </c>
      <c r="O344" t="str">
        <f>_xlfn.XLOOKUP(N344,[3]Planilha1!$N:$N,[3]Planilha1!$O:$O)</f>
        <v>Nutri</v>
      </c>
      <c r="P344">
        <v>2026</v>
      </c>
      <c r="Q344" s="2" t="s">
        <v>1152</v>
      </c>
    </row>
    <row r="345" spans="1:17" ht="16.8" x14ac:dyDescent="0.3">
      <c r="A345" t="s">
        <v>1224</v>
      </c>
      <c r="B345">
        <v>4500820302</v>
      </c>
      <c r="C345">
        <v>5264538</v>
      </c>
      <c r="D345" t="s">
        <v>150</v>
      </c>
      <c r="E345">
        <v>610402075</v>
      </c>
      <c r="F345" t="s">
        <v>111</v>
      </c>
      <c r="G345" s="4">
        <v>3990</v>
      </c>
      <c r="H345" s="4">
        <v>119.7</v>
      </c>
      <c r="I345">
        <v>7406</v>
      </c>
      <c r="J345" t="str">
        <f>_xlfn.XLOOKUP(I345,[1]Planilha1!$C:$C,[1]Planilha1!$B:$B)</f>
        <v>7406 - TSPF - Louveira</v>
      </c>
      <c r="K345" t="str">
        <f>_xlfn.XLOOKUP(I345,[1]Planilha1!$C:$C,[1]Planilha1!$D:$D)</f>
        <v>43.340.312/0023-62</v>
      </c>
      <c r="L345" t="str">
        <f>_xlfn.XLOOKUP(B345,[2]Projeto!$B:$B,[2]Projeto!$P:$P)</f>
        <v>Paga</v>
      </c>
      <c r="M345">
        <v>701203</v>
      </c>
      <c r="N345" t="s">
        <v>1125</v>
      </c>
      <c r="O345" t="str">
        <f>_xlfn.XLOOKUP(N345,[3]Planilha1!$N:$N,[3]Planilha1!$O:$O)</f>
        <v>FLAC</v>
      </c>
      <c r="P345">
        <v>2026</v>
      </c>
      <c r="Q345" s="2" t="s">
        <v>1152</v>
      </c>
    </row>
    <row r="346" spans="1:17" ht="16.8" x14ac:dyDescent="0.3">
      <c r="A346" t="s">
        <v>1224</v>
      </c>
      <c r="B346">
        <v>4500820302</v>
      </c>
      <c r="C346">
        <v>5264538</v>
      </c>
      <c r="D346" t="s">
        <v>150</v>
      </c>
      <c r="E346">
        <v>610501353</v>
      </c>
      <c r="F346" t="s">
        <v>144</v>
      </c>
      <c r="G346" s="4">
        <v>352.89</v>
      </c>
      <c r="H346" s="4">
        <v>10.59</v>
      </c>
      <c r="I346">
        <v>7406</v>
      </c>
      <c r="J346" t="str">
        <f>_xlfn.XLOOKUP(I346,[1]Planilha1!$C:$C,[1]Planilha1!$B:$B)</f>
        <v>7406 - TSPF - Louveira</v>
      </c>
      <c r="K346" t="str">
        <f>_xlfn.XLOOKUP(I346,[1]Planilha1!$C:$C,[1]Planilha1!$D:$D)</f>
        <v>43.340.312/0023-62</v>
      </c>
      <c r="L346" t="str">
        <f>_xlfn.XLOOKUP(B346,[2]Projeto!$B:$B,[2]Projeto!$P:$P)</f>
        <v>Paga</v>
      </c>
      <c r="M346">
        <v>701203</v>
      </c>
      <c r="N346" t="s">
        <v>1125</v>
      </c>
      <c r="O346" t="str">
        <f>_xlfn.XLOOKUP(N346,[3]Planilha1!$N:$N,[3]Planilha1!$O:$O)</f>
        <v>FLAC</v>
      </c>
      <c r="P346">
        <v>2026</v>
      </c>
      <c r="Q346" s="2" t="s">
        <v>1152</v>
      </c>
    </row>
    <row r="347" spans="1:17" ht="16.8" x14ac:dyDescent="0.3">
      <c r="A347" t="s">
        <v>1224</v>
      </c>
      <c r="B347">
        <v>4500820296</v>
      </c>
      <c r="C347">
        <v>5091134</v>
      </c>
      <c r="D347" t="s">
        <v>133</v>
      </c>
      <c r="E347">
        <v>610500361</v>
      </c>
      <c r="F347" t="s">
        <v>134</v>
      </c>
      <c r="G347" s="4">
        <v>903.6</v>
      </c>
      <c r="H347" s="4">
        <v>27.11</v>
      </c>
      <c r="I347">
        <v>7204</v>
      </c>
      <c r="J347" t="str">
        <f>_xlfn.XLOOKUP(I347,[1]Planilha1!$C:$C,[1]Planilha1!$B:$B)</f>
        <v>7204 - CD São Paulo</v>
      </c>
      <c r="K347" t="str">
        <f>_xlfn.XLOOKUP(I347,[1]Planilha1!$C:$C,[1]Planilha1!$D:$D)</f>
        <v>43.340.312/0010-48</v>
      </c>
      <c r="L347" t="str">
        <f>_xlfn.XLOOKUP(B347,[2]Projeto!$B:$B,[2]Projeto!$P:$P)</f>
        <v>Paga</v>
      </c>
      <c r="M347">
        <v>701203</v>
      </c>
      <c r="N347" t="s">
        <v>1125</v>
      </c>
      <c r="O347" t="str">
        <f>_xlfn.XLOOKUP(N347,[3]Planilha1!$N:$N,[3]Planilha1!$O:$O)</f>
        <v>FLAC</v>
      </c>
      <c r="P347">
        <v>2026</v>
      </c>
      <c r="Q347" s="2" t="s">
        <v>1152</v>
      </c>
    </row>
    <row r="348" spans="1:17" ht="16.8" x14ac:dyDescent="0.3">
      <c r="A348" t="s">
        <v>1224</v>
      </c>
      <c r="B348">
        <v>4500820296</v>
      </c>
      <c r="C348">
        <v>5091134</v>
      </c>
      <c r="D348" t="s">
        <v>133</v>
      </c>
      <c r="E348">
        <v>610109363</v>
      </c>
      <c r="F348" t="s">
        <v>135</v>
      </c>
      <c r="G348" s="4">
        <v>10680</v>
      </c>
      <c r="H348" s="4">
        <v>320.39999999999998</v>
      </c>
      <c r="I348">
        <v>7204</v>
      </c>
      <c r="J348" t="str">
        <f>_xlfn.XLOOKUP(I348,[1]Planilha1!$C:$C,[1]Planilha1!$B:$B)</f>
        <v>7204 - CD São Paulo</v>
      </c>
      <c r="K348" t="str">
        <f>_xlfn.XLOOKUP(I348,[1]Planilha1!$C:$C,[1]Planilha1!$D:$D)</f>
        <v>43.340.312/0010-48</v>
      </c>
      <c r="L348" t="str">
        <f>_xlfn.XLOOKUP(B348,[2]Projeto!$B:$B,[2]Projeto!$P:$P)</f>
        <v>Paga</v>
      </c>
      <c r="M348">
        <v>701203</v>
      </c>
      <c r="N348" t="s">
        <v>1125</v>
      </c>
      <c r="O348" t="str">
        <f>_xlfn.XLOOKUP(N348,[3]Planilha1!$N:$N,[3]Planilha1!$O:$O)</f>
        <v>FLAC</v>
      </c>
      <c r="P348">
        <v>2026</v>
      </c>
      <c r="Q348" s="2" t="s">
        <v>1152</v>
      </c>
    </row>
    <row r="349" spans="1:17" ht="16.8" x14ac:dyDescent="0.3">
      <c r="A349" t="s">
        <v>1224</v>
      </c>
      <c r="B349">
        <v>4500820296</v>
      </c>
      <c r="C349">
        <v>5014011</v>
      </c>
      <c r="D349" t="s">
        <v>151</v>
      </c>
      <c r="E349">
        <v>610500365</v>
      </c>
      <c r="F349" t="s">
        <v>152</v>
      </c>
      <c r="G349" s="4">
        <v>10872</v>
      </c>
      <c r="H349" s="4">
        <v>326.16000000000003</v>
      </c>
      <c r="I349">
        <v>7204</v>
      </c>
      <c r="J349" t="str">
        <f>_xlfn.XLOOKUP(I349,[1]Planilha1!$C:$C,[1]Planilha1!$B:$B)</f>
        <v>7204 - CD São Paulo</v>
      </c>
      <c r="K349" t="str">
        <f>_xlfn.XLOOKUP(I349,[1]Planilha1!$C:$C,[1]Planilha1!$D:$D)</f>
        <v>43.340.312/0010-48</v>
      </c>
      <c r="L349" t="str">
        <f>_xlfn.XLOOKUP(B349,[2]Projeto!$B:$B,[2]Projeto!$P:$P)</f>
        <v>Paga</v>
      </c>
      <c r="M349">
        <v>701203</v>
      </c>
      <c r="N349" t="s">
        <v>1125</v>
      </c>
      <c r="O349" t="str">
        <f>_xlfn.XLOOKUP(N349,[3]Planilha1!$N:$N,[3]Planilha1!$O:$O)</f>
        <v>FLAC</v>
      </c>
      <c r="P349">
        <v>2026</v>
      </c>
      <c r="Q349" s="2" t="s">
        <v>1152</v>
      </c>
    </row>
    <row r="350" spans="1:17" ht="16.8" x14ac:dyDescent="0.3">
      <c r="A350" t="s">
        <v>1224</v>
      </c>
      <c r="B350">
        <v>4500819170</v>
      </c>
      <c r="C350">
        <v>5147526</v>
      </c>
      <c r="D350" t="s">
        <v>50</v>
      </c>
      <c r="E350">
        <v>600939328</v>
      </c>
      <c r="F350" t="s">
        <v>139</v>
      </c>
      <c r="G350" s="4">
        <v>303</v>
      </c>
      <c r="H350" s="4">
        <v>9.09</v>
      </c>
      <c r="I350">
        <v>7202</v>
      </c>
      <c r="J350" t="str">
        <f>_xlfn.XLOOKUP(I350,[1]Planilha1!$C:$C,[1]Planilha1!$B:$B)</f>
        <v>7202 - CD - RJ Pavuna Refrigerados</v>
      </c>
      <c r="K350" t="str">
        <f>_xlfn.XLOOKUP(I350,[1]Planilha1!$C:$C,[1]Planilha1!$D:$D)</f>
        <v>43.340.312/0004-08</v>
      </c>
      <c r="L350" t="str">
        <f>_xlfn.XLOOKUP(B350,[2]Projeto!$B:$B,[2]Projeto!$P:$P)</f>
        <v>Paga</v>
      </c>
      <c r="M350">
        <v>701122</v>
      </c>
      <c r="N350" t="s">
        <v>1120</v>
      </c>
      <c r="O350" t="str">
        <f>_xlfn.XLOOKUP(N350,[3]Planilha1!$N:$N,[3]Planilha1!$O:$O)</f>
        <v>Nutri</v>
      </c>
      <c r="P350">
        <v>2026</v>
      </c>
      <c r="Q350" s="2" t="s">
        <v>1152</v>
      </c>
    </row>
    <row r="351" spans="1:17" ht="16.8" x14ac:dyDescent="0.3">
      <c r="A351" t="s">
        <v>1224</v>
      </c>
      <c r="B351">
        <v>4500819170</v>
      </c>
      <c r="C351">
        <v>5147526</v>
      </c>
      <c r="D351" t="s">
        <v>50</v>
      </c>
      <c r="E351">
        <v>610603457</v>
      </c>
      <c r="F351" t="s">
        <v>137</v>
      </c>
      <c r="G351" s="4">
        <v>1468.5</v>
      </c>
      <c r="H351" s="4">
        <v>29.37</v>
      </c>
      <c r="I351">
        <v>7202</v>
      </c>
      <c r="J351" t="str">
        <f>_xlfn.XLOOKUP(I351,[1]Planilha1!$C:$C,[1]Planilha1!$B:$B)</f>
        <v>7202 - CD - RJ Pavuna Refrigerados</v>
      </c>
      <c r="K351" t="str">
        <f>_xlfn.XLOOKUP(I351,[1]Planilha1!$C:$C,[1]Planilha1!$D:$D)</f>
        <v>43.340.312/0004-08</v>
      </c>
      <c r="L351" t="str">
        <f>_xlfn.XLOOKUP(B351,[2]Projeto!$B:$B,[2]Projeto!$P:$P)</f>
        <v>Paga</v>
      </c>
      <c r="M351">
        <v>701122</v>
      </c>
      <c r="N351" t="s">
        <v>1120</v>
      </c>
      <c r="O351" t="str">
        <f>_xlfn.XLOOKUP(N351,[3]Planilha1!$N:$N,[3]Planilha1!$O:$O)</f>
        <v>Nutri</v>
      </c>
      <c r="P351">
        <v>2026</v>
      </c>
      <c r="Q351" s="2" t="s">
        <v>1152</v>
      </c>
    </row>
    <row r="352" spans="1:17" ht="16.8" x14ac:dyDescent="0.3">
      <c r="A352" t="s">
        <v>1224</v>
      </c>
      <c r="B352">
        <v>4500819170</v>
      </c>
      <c r="C352">
        <v>5147526</v>
      </c>
      <c r="D352" t="s">
        <v>50</v>
      </c>
      <c r="E352">
        <v>610123368</v>
      </c>
      <c r="F352" t="s">
        <v>117</v>
      </c>
      <c r="G352" s="4">
        <v>395.52</v>
      </c>
      <c r="H352" s="4">
        <v>11.87</v>
      </c>
      <c r="I352">
        <v>7202</v>
      </c>
      <c r="J352" t="str">
        <f>_xlfn.XLOOKUP(I352,[1]Planilha1!$C:$C,[1]Planilha1!$B:$B)</f>
        <v>7202 - CD - RJ Pavuna Refrigerados</v>
      </c>
      <c r="K352" t="str">
        <f>_xlfn.XLOOKUP(I352,[1]Planilha1!$C:$C,[1]Planilha1!$D:$D)</f>
        <v>43.340.312/0004-08</v>
      </c>
      <c r="L352" t="str">
        <f>_xlfn.XLOOKUP(B352,[2]Projeto!$B:$B,[2]Projeto!$P:$P)</f>
        <v>Paga</v>
      </c>
      <c r="M352">
        <v>701122</v>
      </c>
      <c r="N352" t="s">
        <v>1120</v>
      </c>
      <c r="O352" t="str">
        <f>_xlfn.XLOOKUP(N352,[3]Planilha1!$N:$N,[3]Planilha1!$O:$O)</f>
        <v>Nutri</v>
      </c>
      <c r="P352">
        <v>2026</v>
      </c>
      <c r="Q352" s="2" t="s">
        <v>1152</v>
      </c>
    </row>
    <row r="353" spans="1:17" ht="16.8" x14ac:dyDescent="0.3">
      <c r="A353" t="s">
        <v>1224</v>
      </c>
      <c r="B353">
        <v>4500820296</v>
      </c>
      <c r="C353">
        <v>5259851</v>
      </c>
      <c r="D353" t="s">
        <v>153</v>
      </c>
      <c r="E353">
        <v>610402337</v>
      </c>
      <c r="F353" t="s">
        <v>84</v>
      </c>
      <c r="G353" s="4">
        <v>1013.76</v>
      </c>
      <c r="H353" s="4">
        <v>30.41</v>
      </c>
      <c r="I353">
        <v>7204</v>
      </c>
      <c r="J353" t="str">
        <f>_xlfn.XLOOKUP(I353,[1]Planilha1!$C:$C,[1]Planilha1!$B:$B)</f>
        <v>7204 - CD São Paulo</v>
      </c>
      <c r="K353" t="str">
        <f>_xlfn.XLOOKUP(I353,[1]Planilha1!$C:$C,[1]Planilha1!$D:$D)</f>
        <v>43.340.312/0010-48</v>
      </c>
      <c r="L353" t="str">
        <f>_xlfn.XLOOKUP(B353,[2]Projeto!$B:$B,[2]Projeto!$P:$P)</f>
        <v>Paga</v>
      </c>
      <c r="M353">
        <v>701203</v>
      </c>
      <c r="N353" t="s">
        <v>1125</v>
      </c>
      <c r="O353" t="str">
        <f>_xlfn.XLOOKUP(N353,[3]Planilha1!$N:$N,[3]Planilha1!$O:$O)</f>
        <v>FLAC</v>
      </c>
      <c r="P353">
        <v>2026</v>
      </c>
      <c r="Q353" s="2" t="s">
        <v>1152</v>
      </c>
    </row>
    <row r="354" spans="1:17" ht="16.8" x14ac:dyDescent="0.3">
      <c r="A354" t="s">
        <v>1224</v>
      </c>
      <c r="B354">
        <v>4500820296</v>
      </c>
      <c r="C354">
        <v>5259851</v>
      </c>
      <c r="D354" t="s">
        <v>153</v>
      </c>
      <c r="E354">
        <v>610603457</v>
      </c>
      <c r="F354" t="s">
        <v>137</v>
      </c>
      <c r="G354" s="4">
        <v>6146.47</v>
      </c>
      <c r="H354" s="4">
        <v>184.39</v>
      </c>
      <c r="I354">
        <v>7204</v>
      </c>
      <c r="J354" t="str">
        <f>_xlfn.XLOOKUP(I354,[1]Planilha1!$C:$C,[1]Planilha1!$B:$B)</f>
        <v>7204 - CD São Paulo</v>
      </c>
      <c r="K354" t="str">
        <f>_xlfn.XLOOKUP(I354,[1]Planilha1!$C:$C,[1]Planilha1!$D:$D)</f>
        <v>43.340.312/0010-48</v>
      </c>
      <c r="L354" t="str">
        <f>_xlfn.XLOOKUP(B354,[2]Projeto!$B:$B,[2]Projeto!$P:$P)</f>
        <v>Paga</v>
      </c>
      <c r="M354">
        <v>701203</v>
      </c>
      <c r="N354" t="s">
        <v>1125</v>
      </c>
      <c r="O354" t="str">
        <f>_xlfn.XLOOKUP(N354,[3]Planilha1!$N:$N,[3]Planilha1!$O:$O)</f>
        <v>FLAC</v>
      </c>
      <c r="P354">
        <v>2026</v>
      </c>
      <c r="Q354" s="2" t="s">
        <v>1152</v>
      </c>
    </row>
    <row r="355" spans="1:17" ht="16.8" x14ac:dyDescent="0.3">
      <c r="A355" t="s">
        <v>1224</v>
      </c>
      <c r="B355">
        <v>4500820296</v>
      </c>
      <c r="C355">
        <v>5355175</v>
      </c>
      <c r="D355" t="s">
        <v>154</v>
      </c>
      <c r="E355">
        <v>630015007</v>
      </c>
      <c r="F355" t="s">
        <v>155</v>
      </c>
      <c r="G355" s="4">
        <v>228</v>
      </c>
      <c r="H355" s="4">
        <v>6.84</v>
      </c>
      <c r="I355">
        <v>7204</v>
      </c>
      <c r="J355" t="str">
        <f>_xlfn.XLOOKUP(I355,[1]Planilha1!$C:$C,[1]Planilha1!$B:$B)</f>
        <v>7204 - CD São Paulo</v>
      </c>
      <c r="K355" t="str">
        <f>_xlfn.XLOOKUP(I355,[1]Planilha1!$C:$C,[1]Planilha1!$D:$D)</f>
        <v>43.340.312/0010-48</v>
      </c>
      <c r="L355" t="str">
        <f>_xlfn.XLOOKUP(B355,[2]Projeto!$B:$B,[2]Projeto!$P:$P)</f>
        <v>Paga</v>
      </c>
      <c r="M355">
        <v>701203</v>
      </c>
      <c r="N355" t="s">
        <v>1125</v>
      </c>
      <c r="O355" t="str">
        <f>_xlfn.XLOOKUP(N355,[3]Planilha1!$N:$N,[3]Planilha1!$O:$O)</f>
        <v>FLAC</v>
      </c>
      <c r="P355">
        <v>2026</v>
      </c>
      <c r="Q355" s="2" t="s">
        <v>1152</v>
      </c>
    </row>
    <row r="356" spans="1:17" ht="16.8" x14ac:dyDescent="0.3">
      <c r="A356" t="s">
        <v>1224</v>
      </c>
      <c r="B356">
        <v>4500820296</v>
      </c>
      <c r="C356">
        <v>5091134</v>
      </c>
      <c r="D356" t="s">
        <v>133</v>
      </c>
      <c r="E356">
        <v>610500361</v>
      </c>
      <c r="F356" t="s">
        <v>134</v>
      </c>
      <c r="G356" s="4">
        <v>1626.48</v>
      </c>
      <c r="H356" s="4">
        <v>48.79</v>
      </c>
      <c r="I356">
        <v>7204</v>
      </c>
      <c r="J356" t="str">
        <f>_xlfn.XLOOKUP(I356,[1]Planilha1!$C:$C,[1]Planilha1!$B:$B)</f>
        <v>7204 - CD São Paulo</v>
      </c>
      <c r="K356" t="str">
        <f>_xlfn.XLOOKUP(I356,[1]Planilha1!$C:$C,[1]Planilha1!$D:$D)</f>
        <v>43.340.312/0010-48</v>
      </c>
      <c r="L356" t="str">
        <f>_xlfn.XLOOKUP(B356,[2]Projeto!$B:$B,[2]Projeto!$P:$P)</f>
        <v>Paga</v>
      </c>
      <c r="M356">
        <v>701203</v>
      </c>
      <c r="N356" t="s">
        <v>1125</v>
      </c>
      <c r="O356" t="str">
        <f>_xlfn.XLOOKUP(N356,[3]Planilha1!$N:$N,[3]Planilha1!$O:$O)</f>
        <v>FLAC</v>
      </c>
      <c r="P356">
        <v>2026</v>
      </c>
      <c r="Q356" s="2" t="s">
        <v>1152</v>
      </c>
    </row>
    <row r="357" spans="1:17" ht="16.8" x14ac:dyDescent="0.3">
      <c r="A357" t="s">
        <v>1224</v>
      </c>
      <c r="B357">
        <v>4500820296</v>
      </c>
      <c r="C357">
        <v>5178073</v>
      </c>
      <c r="D357" t="s">
        <v>156</v>
      </c>
      <c r="E357">
        <v>610402075</v>
      </c>
      <c r="F357" t="s">
        <v>111</v>
      </c>
      <c r="G357" s="4">
        <v>7980</v>
      </c>
      <c r="H357" s="4">
        <v>239.4</v>
      </c>
      <c r="I357">
        <v>7204</v>
      </c>
      <c r="J357" t="str">
        <f>_xlfn.XLOOKUP(I357,[1]Planilha1!$C:$C,[1]Planilha1!$B:$B)</f>
        <v>7204 - CD São Paulo</v>
      </c>
      <c r="K357" t="str">
        <f>_xlfn.XLOOKUP(I357,[1]Planilha1!$C:$C,[1]Planilha1!$D:$D)</f>
        <v>43.340.312/0010-48</v>
      </c>
      <c r="L357" t="str">
        <f>_xlfn.XLOOKUP(B357,[2]Projeto!$B:$B,[2]Projeto!$P:$P)</f>
        <v>Paga</v>
      </c>
      <c r="M357">
        <v>701203</v>
      </c>
      <c r="N357" t="s">
        <v>1125</v>
      </c>
      <c r="O357" t="str">
        <f>_xlfn.XLOOKUP(N357,[3]Planilha1!$N:$N,[3]Planilha1!$O:$O)</f>
        <v>FLAC</v>
      </c>
      <c r="P357">
        <v>2026</v>
      </c>
      <c r="Q357" s="2" t="s">
        <v>1152</v>
      </c>
    </row>
    <row r="358" spans="1:17" ht="16.8" x14ac:dyDescent="0.3">
      <c r="A358" t="s">
        <v>1224</v>
      </c>
      <c r="B358">
        <v>4500820296</v>
      </c>
      <c r="C358">
        <v>5347523</v>
      </c>
      <c r="D358" t="s">
        <v>157</v>
      </c>
      <c r="E358">
        <v>630019007</v>
      </c>
      <c r="F358" t="s">
        <v>158</v>
      </c>
      <c r="G358" s="4">
        <v>91.2</v>
      </c>
      <c r="H358" s="4">
        <v>2.74</v>
      </c>
      <c r="I358">
        <v>7204</v>
      </c>
      <c r="J358" t="str">
        <f>_xlfn.XLOOKUP(I358,[1]Planilha1!$C:$C,[1]Planilha1!$B:$B)</f>
        <v>7204 - CD São Paulo</v>
      </c>
      <c r="K358" t="str">
        <f>_xlfn.XLOOKUP(I358,[1]Planilha1!$C:$C,[1]Planilha1!$D:$D)</f>
        <v>43.340.312/0010-48</v>
      </c>
      <c r="L358" t="str">
        <f>_xlfn.XLOOKUP(B358,[2]Projeto!$B:$B,[2]Projeto!$P:$P)</f>
        <v>Paga</v>
      </c>
      <c r="M358">
        <v>701203</v>
      </c>
      <c r="N358" t="s">
        <v>1125</v>
      </c>
      <c r="O358" t="str">
        <f>_xlfn.XLOOKUP(N358,[3]Planilha1!$N:$N,[3]Planilha1!$O:$O)</f>
        <v>FLAC</v>
      </c>
      <c r="P358">
        <v>2026</v>
      </c>
      <c r="Q358" s="2" t="s">
        <v>1152</v>
      </c>
    </row>
    <row r="359" spans="1:17" ht="16.8" x14ac:dyDescent="0.3">
      <c r="A359" t="s">
        <v>1224</v>
      </c>
      <c r="B359">
        <v>4500820296</v>
      </c>
      <c r="C359">
        <v>5248711</v>
      </c>
      <c r="D359" t="s">
        <v>159</v>
      </c>
      <c r="E359">
        <v>630019007</v>
      </c>
      <c r="F359" t="s">
        <v>158</v>
      </c>
      <c r="G359" s="4">
        <v>1140</v>
      </c>
      <c r="H359" s="4">
        <v>34.200000000000003</v>
      </c>
      <c r="I359">
        <v>7204</v>
      </c>
      <c r="J359" t="str">
        <f>_xlfn.XLOOKUP(I359,[1]Planilha1!$C:$C,[1]Planilha1!$B:$B)</f>
        <v>7204 - CD São Paulo</v>
      </c>
      <c r="K359" t="str">
        <f>_xlfn.XLOOKUP(I359,[1]Planilha1!$C:$C,[1]Planilha1!$D:$D)</f>
        <v>43.340.312/0010-48</v>
      </c>
      <c r="L359" t="str">
        <f>_xlfn.XLOOKUP(B359,[2]Projeto!$B:$B,[2]Projeto!$P:$P)</f>
        <v>Paga</v>
      </c>
      <c r="M359">
        <v>701203</v>
      </c>
      <c r="N359" t="s">
        <v>1125</v>
      </c>
      <c r="O359" t="str">
        <f>_xlfn.XLOOKUP(N359,[3]Planilha1!$N:$N,[3]Planilha1!$O:$O)</f>
        <v>FLAC</v>
      </c>
      <c r="P359">
        <v>2026</v>
      </c>
      <c r="Q359" s="2" t="s">
        <v>1152</v>
      </c>
    </row>
    <row r="360" spans="1:17" ht="16.8" x14ac:dyDescent="0.3">
      <c r="A360" t="s">
        <v>1224</v>
      </c>
      <c r="B360">
        <v>4500820322</v>
      </c>
      <c r="C360">
        <v>5063519</v>
      </c>
      <c r="D360" t="s">
        <v>50</v>
      </c>
      <c r="E360">
        <v>610107340</v>
      </c>
      <c r="F360" t="s">
        <v>79</v>
      </c>
      <c r="G360" s="4">
        <v>1017.6</v>
      </c>
      <c r="H360" s="4">
        <v>20.350000000000001</v>
      </c>
      <c r="I360">
        <v>7417</v>
      </c>
      <c r="J360" t="str">
        <f>_xlfn.XLOOKUP(I360,[1]Planilha1!$C:$C,[1]Planilha1!$B:$B)</f>
        <v>7417 - TSPF - Ribeirão Preto</v>
      </c>
      <c r="K360" t="str">
        <f>_xlfn.XLOOKUP(I360,[1]Planilha1!$C:$C,[1]Planilha1!$D:$D)</f>
        <v>43.340.312/0009-04</v>
      </c>
      <c r="L360" t="str">
        <f>_xlfn.XLOOKUP(B360,[2]Projeto!$B:$B,[2]Projeto!$P:$P)</f>
        <v>Paga</v>
      </c>
      <c r="M360">
        <v>701122</v>
      </c>
      <c r="N360" t="s">
        <v>1120</v>
      </c>
      <c r="O360" t="str">
        <f>_xlfn.XLOOKUP(N360,[3]Planilha1!$N:$N,[3]Planilha1!$O:$O)</f>
        <v>Nutri</v>
      </c>
      <c r="P360">
        <v>2026</v>
      </c>
      <c r="Q360" s="2" t="s">
        <v>1152</v>
      </c>
    </row>
    <row r="361" spans="1:17" ht="16.8" x14ac:dyDescent="0.3">
      <c r="A361" t="s">
        <v>1224</v>
      </c>
      <c r="B361">
        <v>4500820322</v>
      </c>
      <c r="C361">
        <v>5063519</v>
      </c>
      <c r="D361" t="s">
        <v>50</v>
      </c>
      <c r="E361">
        <v>610107340</v>
      </c>
      <c r="F361" t="s">
        <v>79</v>
      </c>
      <c r="G361" s="4">
        <v>1017.6</v>
      </c>
      <c r="H361" s="4">
        <v>20.350000000000001</v>
      </c>
      <c r="I361">
        <v>7417</v>
      </c>
      <c r="J361" t="str">
        <f>_xlfn.XLOOKUP(I361,[1]Planilha1!$C:$C,[1]Planilha1!$B:$B)</f>
        <v>7417 - TSPF - Ribeirão Preto</v>
      </c>
      <c r="K361" t="str">
        <f>_xlfn.XLOOKUP(I361,[1]Planilha1!$C:$C,[1]Planilha1!$D:$D)</f>
        <v>43.340.312/0009-04</v>
      </c>
      <c r="L361" t="str">
        <f>_xlfn.XLOOKUP(B361,[2]Projeto!$B:$B,[2]Projeto!$P:$P)</f>
        <v>Paga</v>
      </c>
      <c r="M361">
        <v>701122</v>
      </c>
      <c r="N361" t="s">
        <v>1120</v>
      </c>
      <c r="O361" t="str">
        <f>_xlfn.XLOOKUP(N361,[3]Planilha1!$N:$N,[3]Planilha1!$O:$O)</f>
        <v>Nutri</v>
      </c>
      <c r="P361">
        <v>2026</v>
      </c>
      <c r="Q361" s="2" t="s">
        <v>1152</v>
      </c>
    </row>
    <row r="362" spans="1:17" ht="16.8" x14ac:dyDescent="0.3">
      <c r="A362" t="s">
        <v>1224</v>
      </c>
      <c r="B362">
        <v>4500820322</v>
      </c>
      <c r="C362">
        <v>5063519</v>
      </c>
      <c r="D362" t="s">
        <v>50</v>
      </c>
      <c r="E362">
        <v>600939328</v>
      </c>
      <c r="F362" t="s">
        <v>139</v>
      </c>
      <c r="G362" s="4">
        <v>67.2</v>
      </c>
      <c r="H362" s="4">
        <v>2.02</v>
      </c>
      <c r="I362">
        <v>7417</v>
      </c>
      <c r="J362" t="str">
        <f>_xlfn.XLOOKUP(I362,[1]Planilha1!$C:$C,[1]Planilha1!$B:$B)</f>
        <v>7417 - TSPF - Ribeirão Preto</v>
      </c>
      <c r="K362" t="str">
        <f>_xlfn.XLOOKUP(I362,[1]Planilha1!$C:$C,[1]Planilha1!$D:$D)</f>
        <v>43.340.312/0009-04</v>
      </c>
      <c r="L362" t="str">
        <f>_xlfn.XLOOKUP(B362,[2]Projeto!$B:$B,[2]Projeto!$P:$P)</f>
        <v>Paga</v>
      </c>
      <c r="M362">
        <v>701122</v>
      </c>
      <c r="N362" t="s">
        <v>1120</v>
      </c>
      <c r="O362" t="str">
        <f>_xlfn.XLOOKUP(N362,[3]Planilha1!$N:$N,[3]Planilha1!$O:$O)</f>
        <v>Nutri</v>
      </c>
      <c r="P362">
        <v>2026</v>
      </c>
      <c r="Q362" s="2" t="s">
        <v>1152</v>
      </c>
    </row>
    <row r="363" spans="1:17" ht="16.8" x14ac:dyDescent="0.3">
      <c r="A363" t="s">
        <v>1224</v>
      </c>
      <c r="B363">
        <v>4500820296</v>
      </c>
      <c r="C363">
        <v>5195658</v>
      </c>
      <c r="D363" t="s">
        <v>160</v>
      </c>
      <c r="E363">
        <v>610500429</v>
      </c>
      <c r="F363" t="s">
        <v>143</v>
      </c>
      <c r="G363" s="4">
        <v>641.20000000000005</v>
      </c>
      <c r="H363" s="4">
        <v>19.239999999999998</v>
      </c>
      <c r="I363">
        <v>7204</v>
      </c>
      <c r="J363" t="str">
        <f>_xlfn.XLOOKUP(I363,[1]Planilha1!$C:$C,[1]Planilha1!$B:$B)</f>
        <v>7204 - CD São Paulo</v>
      </c>
      <c r="K363" t="str">
        <f>_xlfn.XLOOKUP(I363,[1]Planilha1!$C:$C,[1]Planilha1!$D:$D)</f>
        <v>43.340.312/0010-48</v>
      </c>
      <c r="L363" t="str">
        <f>_xlfn.XLOOKUP(B363,[2]Projeto!$B:$B,[2]Projeto!$P:$P)</f>
        <v>Paga</v>
      </c>
      <c r="M363">
        <v>701203</v>
      </c>
      <c r="N363" t="s">
        <v>1125</v>
      </c>
      <c r="O363" t="str">
        <f>_xlfn.XLOOKUP(N363,[3]Planilha1!$N:$N,[3]Planilha1!$O:$O)</f>
        <v>FLAC</v>
      </c>
      <c r="P363">
        <v>2026</v>
      </c>
      <c r="Q363" s="2" t="s">
        <v>1152</v>
      </c>
    </row>
    <row r="364" spans="1:17" ht="16.8" x14ac:dyDescent="0.3">
      <c r="A364" t="s">
        <v>1224</v>
      </c>
      <c r="B364">
        <v>4500820296</v>
      </c>
      <c r="C364">
        <v>5195658</v>
      </c>
      <c r="D364" t="s">
        <v>160</v>
      </c>
      <c r="E364">
        <v>610100409</v>
      </c>
      <c r="F364" t="s">
        <v>161</v>
      </c>
      <c r="G364" s="4">
        <v>354.48</v>
      </c>
      <c r="H364" s="4">
        <v>10.63</v>
      </c>
      <c r="I364">
        <v>7204</v>
      </c>
      <c r="J364" t="str">
        <f>_xlfn.XLOOKUP(I364,[1]Planilha1!$C:$C,[1]Planilha1!$B:$B)</f>
        <v>7204 - CD São Paulo</v>
      </c>
      <c r="K364" t="str">
        <f>_xlfn.XLOOKUP(I364,[1]Planilha1!$C:$C,[1]Planilha1!$D:$D)</f>
        <v>43.340.312/0010-48</v>
      </c>
      <c r="L364" t="str">
        <f>_xlfn.XLOOKUP(B364,[2]Projeto!$B:$B,[2]Projeto!$P:$P)</f>
        <v>Paga</v>
      </c>
      <c r="M364">
        <v>701203</v>
      </c>
      <c r="N364" t="s">
        <v>1125</v>
      </c>
      <c r="O364" t="str">
        <f>_xlfn.XLOOKUP(N364,[3]Planilha1!$N:$N,[3]Planilha1!$O:$O)</f>
        <v>FLAC</v>
      </c>
      <c r="P364">
        <v>2026</v>
      </c>
      <c r="Q364" s="2" t="s">
        <v>1152</v>
      </c>
    </row>
    <row r="365" spans="1:17" ht="16.8" x14ac:dyDescent="0.3">
      <c r="A365" t="s">
        <v>1224</v>
      </c>
      <c r="B365">
        <v>4500820296</v>
      </c>
      <c r="C365">
        <v>5192442</v>
      </c>
      <c r="D365" t="s">
        <v>162</v>
      </c>
      <c r="E365">
        <v>610402075</v>
      </c>
      <c r="F365" t="s">
        <v>111</v>
      </c>
      <c r="G365" s="4">
        <v>598.5</v>
      </c>
      <c r="H365" s="4">
        <v>17.96</v>
      </c>
      <c r="I365">
        <v>7204</v>
      </c>
      <c r="J365" t="str">
        <f>_xlfn.XLOOKUP(I365,[1]Planilha1!$C:$C,[1]Planilha1!$B:$B)</f>
        <v>7204 - CD São Paulo</v>
      </c>
      <c r="K365" t="str">
        <f>_xlfn.XLOOKUP(I365,[1]Planilha1!$C:$C,[1]Planilha1!$D:$D)</f>
        <v>43.340.312/0010-48</v>
      </c>
      <c r="L365" t="str">
        <f>_xlfn.XLOOKUP(B365,[2]Projeto!$B:$B,[2]Projeto!$P:$P)</f>
        <v>Paga</v>
      </c>
      <c r="M365">
        <v>701203</v>
      </c>
      <c r="N365" t="s">
        <v>1125</v>
      </c>
      <c r="O365" t="str">
        <f>_xlfn.XLOOKUP(N365,[3]Planilha1!$N:$N,[3]Planilha1!$O:$O)</f>
        <v>FLAC</v>
      </c>
      <c r="P365">
        <v>2026</v>
      </c>
      <c r="Q365" s="2" t="s">
        <v>1152</v>
      </c>
    </row>
    <row r="366" spans="1:17" ht="16.8" x14ac:dyDescent="0.3">
      <c r="A366" t="s">
        <v>1224</v>
      </c>
      <c r="B366">
        <v>4500820296</v>
      </c>
      <c r="C366">
        <v>5192442</v>
      </c>
      <c r="D366" t="s">
        <v>162</v>
      </c>
      <c r="E366">
        <v>610600428</v>
      </c>
      <c r="F366" t="s">
        <v>132</v>
      </c>
      <c r="G366" s="4">
        <v>290.8</v>
      </c>
      <c r="H366" s="4">
        <v>8.7200000000000006</v>
      </c>
      <c r="I366">
        <v>7204</v>
      </c>
      <c r="J366" t="str">
        <f>_xlfn.XLOOKUP(I366,[1]Planilha1!$C:$C,[1]Planilha1!$B:$B)</f>
        <v>7204 - CD São Paulo</v>
      </c>
      <c r="K366" t="str">
        <f>_xlfn.XLOOKUP(I366,[1]Planilha1!$C:$C,[1]Planilha1!$D:$D)</f>
        <v>43.340.312/0010-48</v>
      </c>
      <c r="L366" t="str">
        <f>_xlfn.XLOOKUP(B366,[2]Projeto!$B:$B,[2]Projeto!$P:$P)</f>
        <v>Paga</v>
      </c>
      <c r="M366">
        <v>701203</v>
      </c>
      <c r="N366" t="s">
        <v>1125</v>
      </c>
      <c r="O366" t="str">
        <f>_xlfn.XLOOKUP(N366,[3]Planilha1!$N:$N,[3]Planilha1!$O:$O)</f>
        <v>FLAC</v>
      </c>
      <c r="P366">
        <v>2026</v>
      </c>
      <c r="Q366" s="2" t="s">
        <v>1152</v>
      </c>
    </row>
    <row r="367" spans="1:17" ht="16.8" x14ac:dyDescent="0.3">
      <c r="A367" t="s">
        <v>1224</v>
      </c>
      <c r="B367">
        <v>4500820296</v>
      </c>
      <c r="C367">
        <v>5261531</v>
      </c>
      <c r="D367" t="s">
        <v>163</v>
      </c>
      <c r="E367">
        <v>610311101</v>
      </c>
      <c r="F367" t="s">
        <v>164</v>
      </c>
      <c r="G367" s="4">
        <v>1627.5</v>
      </c>
      <c r="H367" s="4">
        <v>48.83</v>
      </c>
      <c r="I367">
        <v>7204</v>
      </c>
      <c r="J367" t="str">
        <f>_xlfn.XLOOKUP(I367,[1]Planilha1!$C:$C,[1]Planilha1!$B:$B)</f>
        <v>7204 - CD São Paulo</v>
      </c>
      <c r="K367" t="str">
        <f>_xlfn.XLOOKUP(I367,[1]Planilha1!$C:$C,[1]Planilha1!$D:$D)</f>
        <v>43.340.312/0010-48</v>
      </c>
      <c r="L367" t="str">
        <f>_xlfn.XLOOKUP(B367,[2]Projeto!$B:$B,[2]Projeto!$P:$P)</f>
        <v>Paga</v>
      </c>
      <c r="M367">
        <v>701203</v>
      </c>
      <c r="N367" t="s">
        <v>1125</v>
      </c>
      <c r="O367" t="str">
        <f>_xlfn.XLOOKUP(N367,[3]Planilha1!$N:$N,[3]Planilha1!$O:$O)</f>
        <v>FLAC</v>
      </c>
      <c r="P367">
        <v>2026</v>
      </c>
      <c r="Q367" s="2" t="s">
        <v>1152</v>
      </c>
    </row>
    <row r="368" spans="1:17" ht="16.8" x14ac:dyDescent="0.3">
      <c r="A368" t="s">
        <v>1224</v>
      </c>
      <c r="B368">
        <v>4500820296</v>
      </c>
      <c r="C368">
        <v>5262507</v>
      </c>
      <c r="D368" t="s">
        <v>165</v>
      </c>
      <c r="E368">
        <v>610311101</v>
      </c>
      <c r="F368" t="s">
        <v>164</v>
      </c>
      <c r="G368" s="4">
        <v>1627.5</v>
      </c>
      <c r="H368" s="4">
        <v>48.83</v>
      </c>
      <c r="I368">
        <v>7204</v>
      </c>
      <c r="J368" t="str">
        <f>_xlfn.XLOOKUP(I368,[1]Planilha1!$C:$C,[1]Planilha1!$B:$B)</f>
        <v>7204 - CD São Paulo</v>
      </c>
      <c r="K368" t="str">
        <f>_xlfn.XLOOKUP(I368,[1]Planilha1!$C:$C,[1]Planilha1!$D:$D)</f>
        <v>43.340.312/0010-48</v>
      </c>
      <c r="L368" t="str">
        <f>_xlfn.XLOOKUP(B368,[2]Projeto!$B:$B,[2]Projeto!$P:$P)</f>
        <v>Paga</v>
      </c>
      <c r="M368">
        <v>701203</v>
      </c>
      <c r="N368" t="s">
        <v>1125</v>
      </c>
      <c r="O368" t="str">
        <f>_xlfn.XLOOKUP(N368,[3]Planilha1!$N:$N,[3]Planilha1!$O:$O)</f>
        <v>FLAC</v>
      </c>
      <c r="P368">
        <v>2026</v>
      </c>
      <c r="Q368" s="2" t="s">
        <v>1152</v>
      </c>
    </row>
    <row r="369" spans="1:17" ht="16.8" x14ac:dyDescent="0.3">
      <c r="A369" t="s">
        <v>1224</v>
      </c>
      <c r="B369">
        <v>4500820296</v>
      </c>
      <c r="C369">
        <v>5312476</v>
      </c>
      <c r="D369" t="s">
        <v>165</v>
      </c>
      <c r="E369">
        <v>610311101</v>
      </c>
      <c r="F369" t="s">
        <v>164</v>
      </c>
      <c r="G369" s="4">
        <v>1627.5</v>
      </c>
      <c r="H369" s="4">
        <v>48.83</v>
      </c>
      <c r="I369">
        <v>7204</v>
      </c>
      <c r="J369" t="str">
        <f>_xlfn.XLOOKUP(I369,[1]Planilha1!$C:$C,[1]Planilha1!$B:$B)</f>
        <v>7204 - CD São Paulo</v>
      </c>
      <c r="K369" t="str">
        <f>_xlfn.XLOOKUP(I369,[1]Planilha1!$C:$C,[1]Planilha1!$D:$D)</f>
        <v>43.340.312/0010-48</v>
      </c>
      <c r="L369" t="str">
        <f>_xlfn.XLOOKUP(B369,[2]Projeto!$B:$B,[2]Projeto!$P:$P)</f>
        <v>Paga</v>
      </c>
      <c r="M369">
        <v>701203</v>
      </c>
      <c r="N369" t="s">
        <v>1125</v>
      </c>
      <c r="O369" t="str">
        <f>_xlfn.XLOOKUP(N369,[3]Planilha1!$N:$N,[3]Planilha1!$O:$O)</f>
        <v>FLAC</v>
      </c>
      <c r="P369">
        <v>2026</v>
      </c>
      <c r="Q369" s="2" t="s">
        <v>1152</v>
      </c>
    </row>
    <row r="370" spans="1:17" ht="16.8" x14ac:dyDescent="0.3">
      <c r="A370" t="s">
        <v>1224</v>
      </c>
      <c r="B370">
        <v>4500820296</v>
      </c>
      <c r="C370">
        <v>5267832</v>
      </c>
      <c r="D370" t="s">
        <v>165</v>
      </c>
      <c r="E370">
        <v>610311101</v>
      </c>
      <c r="F370" t="s">
        <v>164</v>
      </c>
      <c r="G370" s="4">
        <v>1627.5</v>
      </c>
      <c r="H370" s="4">
        <v>48.83</v>
      </c>
      <c r="I370">
        <v>7204</v>
      </c>
      <c r="J370" t="str">
        <f>_xlfn.XLOOKUP(I370,[1]Planilha1!$C:$C,[1]Planilha1!$B:$B)</f>
        <v>7204 - CD São Paulo</v>
      </c>
      <c r="K370" t="str">
        <f>_xlfn.XLOOKUP(I370,[1]Planilha1!$C:$C,[1]Planilha1!$D:$D)</f>
        <v>43.340.312/0010-48</v>
      </c>
      <c r="L370" t="str">
        <f>_xlfn.XLOOKUP(B370,[2]Projeto!$B:$B,[2]Projeto!$P:$P)</f>
        <v>Paga</v>
      </c>
      <c r="M370">
        <v>701203</v>
      </c>
      <c r="N370" t="s">
        <v>1125</v>
      </c>
      <c r="O370" t="str">
        <f>_xlfn.XLOOKUP(N370,[3]Planilha1!$N:$N,[3]Planilha1!$O:$O)</f>
        <v>FLAC</v>
      </c>
      <c r="P370">
        <v>2026</v>
      </c>
      <c r="Q370" s="2" t="s">
        <v>1152</v>
      </c>
    </row>
    <row r="371" spans="1:17" ht="16.8" x14ac:dyDescent="0.3">
      <c r="A371" t="s">
        <v>1224</v>
      </c>
      <c r="B371">
        <v>4500820296</v>
      </c>
      <c r="C371">
        <v>5259851</v>
      </c>
      <c r="D371" t="s">
        <v>153</v>
      </c>
      <c r="E371">
        <v>610405337</v>
      </c>
      <c r="F371" t="s">
        <v>76</v>
      </c>
      <c r="G371" s="4">
        <v>4608</v>
      </c>
      <c r="H371" s="4">
        <v>138.24</v>
      </c>
      <c r="I371">
        <v>7204</v>
      </c>
      <c r="J371" t="str">
        <f>_xlfn.XLOOKUP(I371,[1]Planilha1!$C:$C,[1]Planilha1!$B:$B)</f>
        <v>7204 - CD São Paulo</v>
      </c>
      <c r="K371" t="str">
        <f>_xlfn.XLOOKUP(I371,[1]Planilha1!$C:$C,[1]Planilha1!$D:$D)</f>
        <v>43.340.312/0010-48</v>
      </c>
      <c r="L371" t="str">
        <f>_xlfn.XLOOKUP(B371,[2]Projeto!$B:$B,[2]Projeto!$P:$P)</f>
        <v>Paga</v>
      </c>
      <c r="M371">
        <v>701203</v>
      </c>
      <c r="N371" t="s">
        <v>1125</v>
      </c>
      <c r="O371" t="str">
        <f>_xlfn.XLOOKUP(N371,[3]Planilha1!$N:$N,[3]Planilha1!$O:$O)</f>
        <v>FLAC</v>
      </c>
      <c r="P371">
        <v>2026</v>
      </c>
      <c r="Q371" s="2" t="s">
        <v>1152</v>
      </c>
    </row>
    <row r="372" spans="1:17" ht="16.8" x14ac:dyDescent="0.3">
      <c r="A372" t="s">
        <v>1224</v>
      </c>
      <c r="B372">
        <v>4500820296</v>
      </c>
      <c r="C372">
        <v>5259851</v>
      </c>
      <c r="D372" t="s">
        <v>153</v>
      </c>
      <c r="E372">
        <v>610402337</v>
      </c>
      <c r="F372" t="s">
        <v>84</v>
      </c>
      <c r="G372" s="4">
        <v>921.6</v>
      </c>
      <c r="H372" s="4">
        <v>27.65</v>
      </c>
      <c r="I372">
        <v>7204</v>
      </c>
      <c r="J372" t="str">
        <f>_xlfn.XLOOKUP(I372,[1]Planilha1!$C:$C,[1]Planilha1!$B:$B)</f>
        <v>7204 - CD São Paulo</v>
      </c>
      <c r="K372" t="str">
        <f>_xlfn.XLOOKUP(I372,[1]Planilha1!$C:$C,[1]Planilha1!$D:$D)</f>
        <v>43.340.312/0010-48</v>
      </c>
      <c r="L372" t="str">
        <f>_xlfn.XLOOKUP(B372,[2]Projeto!$B:$B,[2]Projeto!$P:$P)</f>
        <v>Paga</v>
      </c>
      <c r="M372">
        <v>701203</v>
      </c>
      <c r="N372" t="s">
        <v>1125</v>
      </c>
      <c r="O372" t="str">
        <f>_xlfn.XLOOKUP(N372,[3]Planilha1!$N:$N,[3]Planilha1!$O:$O)</f>
        <v>FLAC</v>
      </c>
      <c r="P372">
        <v>2026</v>
      </c>
      <c r="Q372" s="2" t="s">
        <v>1152</v>
      </c>
    </row>
    <row r="373" spans="1:17" ht="16.8" x14ac:dyDescent="0.3">
      <c r="A373" t="s">
        <v>1224</v>
      </c>
      <c r="B373">
        <v>4500820296</v>
      </c>
      <c r="C373">
        <v>5259851</v>
      </c>
      <c r="D373" t="s">
        <v>153</v>
      </c>
      <c r="E373">
        <v>610603457</v>
      </c>
      <c r="F373" t="s">
        <v>137</v>
      </c>
      <c r="G373" s="4">
        <v>17314</v>
      </c>
      <c r="H373" s="4">
        <v>519.41999999999996</v>
      </c>
      <c r="I373">
        <v>7204</v>
      </c>
      <c r="J373" t="str">
        <f>_xlfn.XLOOKUP(I373,[1]Planilha1!$C:$C,[1]Planilha1!$B:$B)</f>
        <v>7204 - CD São Paulo</v>
      </c>
      <c r="K373" t="str">
        <f>_xlfn.XLOOKUP(I373,[1]Planilha1!$C:$C,[1]Planilha1!$D:$D)</f>
        <v>43.340.312/0010-48</v>
      </c>
      <c r="L373" t="str">
        <f>_xlfn.XLOOKUP(B373,[2]Projeto!$B:$B,[2]Projeto!$P:$P)</f>
        <v>Paga</v>
      </c>
      <c r="M373">
        <v>701203</v>
      </c>
      <c r="N373" t="s">
        <v>1125</v>
      </c>
      <c r="O373" t="str">
        <f>_xlfn.XLOOKUP(N373,[3]Planilha1!$N:$N,[3]Planilha1!$O:$O)</f>
        <v>FLAC</v>
      </c>
      <c r="P373">
        <v>2026</v>
      </c>
      <c r="Q373" s="2" t="s">
        <v>1152</v>
      </c>
    </row>
    <row r="374" spans="1:17" ht="16.8" x14ac:dyDescent="0.3">
      <c r="A374" t="s">
        <v>1224</v>
      </c>
      <c r="B374">
        <v>4500820296</v>
      </c>
      <c r="C374">
        <v>5178073</v>
      </c>
      <c r="D374" t="s">
        <v>156</v>
      </c>
      <c r="E374">
        <v>610405337</v>
      </c>
      <c r="F374" t="s">
        <v>76</v>
      </c>
      <c r="G374" s="4">
        <v>921.6</v>
      </c>
      <c r="H374" s="4">
        <v>27.65</v>
      </c>
      <c r="I374">
        <v>7204</v>
      </c>
      <c r="J374" t="str">
        <f>_xlfn.XLOOKUP(I374,[1]Planilha1!$C:$C,[1]Planilha1!$B:$B)</f>
        <v>7204 - CD São Paulo</v>
      </c>
      <c r="K374" t="str">
        <f>_xlfn.XLOOKUP(I374,[1]Planilha1!$C:$C,[1]Planilha1!$D:$D)</f>
        <v>43.340.312/0010-48</v>
      </c>
      <c r="L374" t="str">
        <f>_xlfn.XLOOKUP(B374,[2]Projeto!$B:$B,[2]Projeto!$P:$P)</f>
        <v>Paga</v>
      </c>
      <c r="M374">
        <v>701203</v>
      </c>
      <c r="N374" t="s">
        <v>1125</v>
      </c>
      <c r="O374" t="str">
        <f>_xlfn.XLOOKUP(N374,[3]Planilha1!$N:$N,[3]Planilha1!$O:$O)</f>
        <v>FLAC</v>
      </c>
      <c r="P374">
        <v>2026</v>
      </c>
      <c r="Q374" s="2" t="s">
        <v>1152</v>
      </c>
    </row>
    <row r="375" spans="1:17" ht="16.8" x14ac:dyDescent="0.3">
      <c r="A375" t="s">
        <v>1224</v>
      </c>
      <c r="B375">
        <v>4500820296</v>
      </c>
      <c r="C375">
        <v>5253375</v>
      </c>
      <c r="D375" t="s">
        <v>166</v>
      </c>
      <c r="E375">
        <v>540437433</v>
      </c>
      <c r="F375" t="s">
        <v>167</v>
      </c>
      <c r="G375" s="4">
        <v>662.04</v>
      </c>
      <c r="H375" s="4">
        <v>19.86</v>
      </c>
      <c r="I375">
        <v>7204</v>
      </c>
      <c r="J375" t="str">
        <f>_xlfn.XLOOKUP(I375,[1]Planilha1!$C:$C,[1]Planilha1!$B:$B)</f>
        <v>7204 - CD São Paulo</v>
      </c>
      <c r="K375" t="str">
        <f>_xlfn.XLOOKUP(I375,[1]Planilha1!$C:$C,[1]Planilha1!$D:$D)</f>
        <v>43.340.312/0010-48</v>
      </c>
      <c r="L375" t="str">
        <f>_xlfn.XLOOKUP(B375,[2]Projeto!$B:$B,[2]Projeto!$P:$P)</f>
        <v>Paga</v>
      </c>
      <c r="M375">
        <v>701203</v>
      </c>
      <c r="N375" t="s">
        <v>1125</v>
      </c>
      <c r="O375" t="str">
        <f>_xlfn.XLOOKUP(N375,[3]Planilha1!$N:$N,[3]Planilha1!$O:$O)</f>
        <v>FLAC</v>
      </c>
      <c r="P375">
        <v>2026</v>
      </c>
      <c r="Q375" s="2" t="s">
        <v>1152</v>
      </c>
    </row>
    <row r="376" spans="1:17" ht="16.8" x14ac:dyDescent="0.3">
      <c r="A376" t="s">
        <v>1224</v>
      </c>
      <c r="B376">
        <v>4500820296</v>
      </c>
      <c r="C376">
        <v>5253375</v>
      </c>
      <c r="D376" t="s">
        <v>166</v>
      </c>
      <c r="E376">
        <v>610601309</v>
      </c>
      <c r="F376" t="s">
        <v>168</v>
      </c>
      <c r="G376" s="4">
        <v>2940</v>
      </c>
      <c r="H376" s="4">
        <v>88.2</v>
      </c>
      <c r="I376">
        <v>7204</v>
      </c>
      <c r="J376" t="str">
        <f>_xlfn.XLOOKUP(I376,[1]Planilha1!$C:$C,[1]Planilha1!$B:$B)</f>
        <v>7204 - CD São Paulo</v>
      </c>
      <c r="K376" t="str">
        <f>_xlfn.XLOOKUP(I376,[1]Planilha1!$C:$C,[1]Planilha1!$D:$D)</f>
        <v>43.340.312/0010-48</v>
      </c>
      <c r="L376" t="str">
        <f>_xlfn.XLOOKUP(B376,[2]Projeto!$B:$B,[2]Projeto!$P:$P)</f>
        <v>Paga</v>
      </c>
      <c r="M376">
        <v>701203</v>
      </c>
      <c r="N376" t="s">
        <v>1125</v>
      </c>
      <c r="O376" t="str">
        <f>_xlfn.XLOOKUP(N376,[3]Planilha1!$N:$N,[3]Planilha1!$O:$O)</f>
        <v>FLAC</v>
      </c>
      <c r="P376">
        <v>2026</v>
      </c>
      <c r="Q376" s="2" t="s">
        <v>1152</v>
      </c>
    </row>
    <row r="377" spans="1:17" ht="16.8" x14ac:dyDescent="0.3">
      <c r="A377" t="s">
        <v>1224</v>
      </c>
      <c r="B377">
        <v>4500820296</v>
      </c>
      <c r="C377">
        <v>5077482</v>
      </c>
      <c r="D377" t="s">
        <v>169</v>
      </c>
      <c r="E377">
        <v>610601309</v>
      </c>
      <c r="F377" t="s">
        <v>168</v>
      </c>
      <c r="G377" s="4">
        <v>2366.6999999999998</v>
      </c>
      <c r="H377" s="4">
        <v>71</v>
      </c>
      <c r="I377">
        <v>7204</v>
      </c>
      <c r="J377" t="str">
        <f>_xlfn.XLOOKUP(I377,[1]Planilha1!$C:$C,[1]Planilha1!$B:$B)</f>
        <v>7204 - CD São Paulo</v>
      </c>
      <c r="K377" t="str">
        <f>_xlfn.XLOOKUP(I377,[1]Planilha1!$C:$C,[1]Planilha1!$D:$D)</f>
        <v>43.340.312/0010-48</v>
      </c>
      <c r="L377" t="str">
        <f>_xlfn.XLOOKUP(B377,[2]Projeto!$B:$B,[2]Projeto!$P:$P)</f>
        <v>Paga</v>
      </c>
      <c r="M377">
        <v>701203</v>
      </c>
      <c r="N377" t="s">
        <v>1125</v>
      </c>
      <c r="O377" t="str">
        <f>_xlfn.XLOOKUP(N377,[3]Planilha1!$N:$N,[3]Planilha1!$O:$O)</f>
        <v>FLAC</v>
      </c>
      <c r="P377">
        <v>2026</v>
      </c>
      <c r="Q377" s="2" t="s">
        <v>1152</v>
      </c>
    </row>
    <row r="378" spans="1:17" ht="16.8" x14ac:dyDescent="0.3">
      <c r="A378" t="s">
        <v>1224</v>
      </c>
      <c r="B378">
        <v>4500820326</v>
      </c>
      <c r="C378">
        <v>5340377</v>
      </c>
      <c r="D378" t="s">
        <v>170</v>
      </c>
      <c r="E378">
        <v>610405337</v>
      </c>
      <c r="F378" t="s">
        <v>76</v>
      </c>
      <c r="G378" s="4">
        <v>3225.6</v>
      </c>
      <c r="H378" s="4">
        <v>96.77</v>
      </c>
      <c r="I378">
        <v>7418</v>
      </c>
      <c r="J378" t="str">
        <f>_xlfn.XLOOKUP(I378,[1]Planilha1!$C:$C,[1]Planilha1!$B:$B)</f>
        <v>7418 - TSPF - Mirassol</v>
      </c>
      <c r="K378" t="str">
        <f>_xlfn.XLOOKUP(I378,[1]Planilha1!$C:$C,[1]Planilha1!$D:$D)</f>
        <v>43.340.312/0012-00</v>
      </c>
      <c r="L378" t="str">
        <f>_xlfn.XLOOKUP(B378,[2]Projeto!$B:$B,[2]Projeto!$P:$P)</f>
        <v>Paga</v>
      </c>
      <c r="M378">
        <v>701203</v>
      </c>
      <c r="N378" t="s">
        <v>1125</v>
      </c>
      <c r="O378" t="str">
        <f>_xlfn.XLOOKUP(N378,[3]Planilha1!$N:$N,[3]Planilha1!$O:$O)</f>
        <v>FLAC</v>
      </c>
      <c r="P378">
        <v>2026</v>
      </c>
      <c r="Q378" s="2" t="s">
        <v>1152</v>
      </c>
    </row>
    <row r="379" spans="1:17" ht="16.8" x14ac:dyDescent="0.3">
      <c r="A379" t="s">
        <v>1224</v>
      </c>
      <c r="B379">
        <v>4500820296</v>
      </c>
      <c r="C379">
        <v>5012643</v>
      </c>
      <c r="D379" t="s">
        <v>171</v>
      </c>
      <c r="E379">
        <v>600412295</v>
      </c>
      <c r="F379" t="s">
        <v>172</v>
      </c>
      <c r="G379" s="4">
        <v>3732</v>
      </c>
      <c r="H379" s="4">
        <v>111.96</v>
      </c>
      <c r="I379">
        <v>7204</v>
      </c>
      <c r="J379" t="str">
        <f>_xlfn.XLOOKUP(I379,[1]Planilha1!$C:$C,[1]Planilha1!$B:$B)</f>
        <v>7204 - CD São Paulo</v>
      </c>
      <c r="K379" t="str">
        <f>_xlfn.XLOOKUP(I379,[1]Planilha1!$C:$C,[1]Planilha1!$D:$D)</f>
        <v>43.340.312/0010-48</v>
      </c>
      <c r="L379" t="str">
        <f>_xlfn.XLOOKUP(B379,[2]Projeto!$B:$B,[2]Projeto!$P:$P)</f>
        <v>Paga</v>
      </c>
      <c r="M379">
        <v>701203</v>
      </c>
      <c r="N379" t="s">
        <v>1125</v>
      </c>
      <c r="O379" t="str">
        <f>_xlfn.XLOOKUP(N379,[3]Planilha1!$N:$N,[3]Planilha1!$O:$O)</f>
        <v>FLAC</v>
      </c>
      <c r="P379">
        <v>2026</v>
      </c>
      <c r="Q379" s="2" t="s">
        <v>1152</v>
      </c>
    </row>
    <row r="380" spans="1:17" ht="16.8" x14ac:dyDescent="0.3">
      <c r="A380" t="s">
        <v>1224</v>
      </c>
      <c r="B380">
        <v>4500820296</v>
      </c>
      <c r="C380">
        <v>5012643</v>
      </c>
      <c r="D380" t="s">
        <v>171</v>
      </c>
      <c r="E380">
        <v>610402337</v>
      </c>
      <c r="F380" t="s">
        <v>84</v>
      </c>
      <c r="G380" s="4">
        <v>569.54999999999995</v>
      </c>
      <c r="H380" s="4">
        <v>17.09</v>
      </c>
      <c r="I380">
        <v>7204</v>
      </c>
      <c r="J380" t="str">
        <f>_xlfn.XLOOKUP(I380,[1]Planilha1!$C:$C,[1]Planilha1!$B:$B)</f>
        <v>7204 - CD São Paulo</v>
      </c>
      <c r="K380" t="str">
        <f>_xlfn.XLOOKUP(I380,[1]Planilha1!$C:$C,[1]Planilha1!$D:$D)</f>
        <v>43.340.312/0010-48</v>
      </c>
      <c r="L380" t="str">
        <f>_xlfn.XLOOKUP(B380,[2]Projeto!$B:$B,[2]Projeto!$P:$P)</f>
        <v>Paga</v>
      </c>
      <c r="M380">
        <v>701203</v>
      </c>
      <c r="N380" t="s">
        <v>1125</v>
      </c>
      <c r="O380" t="str">
        <f>_xlfn.XLOOKUP(N380,[3]Planilha1!$N:$N,[3]Planilha1!$O:$O)</f>
        <v>FLAC</v>
      </c>
      <c r="P380">
        <v>2026</v>
      </c>
      <c r="Q380" s="2" t="s">
        <v>1152</v>
      </c>
    </row>
    <row r="381" spans="1:17" ht="16.8" x14ac:dyDescent="0.3">
      <c r="A381" t="s">
        <v>1224</v>
      </c>
      <c r="B381">
        <v>4500820296</v>
      </c>
      <c r="C381">
        <v>5091134</v>
      </c>
      <c r="D381" t="s">
        <v>133</v>
      </c>
      <c r="E381">
        <v>610109363</v>
      </c>
      <c r="F381" t="s">
        <v>135</v>
      </c>
      <c r="G381" s="4">
        <v>961.2</v>
      </c>
      <c r="H381" s="4">
        <v>28.84</v>
      </c>
      <c r="I381">
        <v>7204</v>
      </c>
      <c r="J381" t="str">
        <f>_xlfn.XLOOKUP(I381,[1]Planilha1!$C:$C,[1]Planilha1!$B:$B)</f>
        <v>7204 - CD São Paulo</v>
      </c>
      <c r="K381" t="str">
        <f>_xlfn.XLOOKUP(I381,[1]Planilha1!$C:$C,[1]Planilha1!$D:$D)</f>
        <v>43.340.312/0010-48</v>
      </c>
      <c r="L381" t="str">
        <f>_xlfn.XLOOKUP(B381,[2]Projeto!$B:$B,[2]Projeto!$P:$P)</f>
        <v>Paga</v>
      </c>
      <c r="M381">
        <v>701203</v>
      </c>
      <c r="N381" t="s">
        <v>1125</v>
      </c>
      <c r="O381" t="str">
        <f>_xlfn.XLOOKUP(N381,[3]Planilha1!$N:$N,[3]Planilha1!$O:$O)</f>
        <v>FLAC</v>
      </c>
      <c r="P381">
        <v>2026</v>
      </c>
      <c r="Q381" s="2" t="s">
        <v>1152</v>
      </c>
    </row>
    <row r="382" spans="1:17" ht="16.8" x14ac:dyDescent="0.3">
      <c r="A382" t="s">
        <v>1224</v>
      </c>
      <c r="B382">
        <v>4500820296</v>
      </c>
      <c r="C382">
        <v>5261771</v>
      </c>
      <c r="D382" t="s">
        <v>159</v>
      </c>
      <c r="E382">
        <v>610501353</v>
      </c>
      <c r="F382" t="s">
        <v>144</v>
      </c>
      <c r="G382" s="4">
        <v>668.93</v>
      </c>
      <c r="H382" s="4">
        <v>20.07</v>
      </c>
      <c r="I382">
        <v>7204</v>
      </c>
      <c r="J382" t="str">
        <f>_xlfn.XLOOKUP(I382,[1]Planilha1!$C:$C,[1]Planilha1!$B:$B)</f>
        <v>7204 - CD São Paulo</v>
      </c>
      <c r="K382" t="str">
        <f>_xlfn.XLOOKUP(I382,[1]Planilha1!$C:$C,[1]Planilha1!$D:$D)</f>
        <v>43.340.312/0010-48</v>
      </c>
      <c r="L382" t="str">
        <f>_xlfn.XLOOKUP(B382,[2]Projeto!$B:$B,[2]Projeto!$P:$P)</f>
        <v>Paga</v>
      </c>
      <c r="M382">
        <v>701203</v>
      </c>
      <c r="N382" t="s">
        <v>1125</v>
      </c>
      <c r="O382" t="str">
        <f>_xlfn.XLOOKUP(N382,[3]Planilha1!$N:$N,[3]Planilha1!$O:$O)</f>
        <v>FLAC</v>
      </c>
      <c r="P382">
        <v>2026</v>
      </c>
      <c r="Q382" s="2" t="s">
        <v>1152</v>
      </c>
    </row>
    <row r="383" spans="1:17" ht="16.8" x14ac:dyDescent="0.3">
      <c r="A383" t="s">
        <v>1224</v>
      </c>
      <c r="B383">
        <v>4500820296</v>
      </c>
      <c r="C383">
        <v>5060465</v>
      </c>
      <c r="D383" t="s">
        <v>173</v>
      </c>
      <c r="E383">
        <v>610401072</v>
      </c>
      <c r="F383" t="s">
        <v>174</v>
      </c>
      <c r="G383" s="4">
        <v>432</v>
      </c>
      <c r="H383" s="4">
        <v>12.96</v>
      </c>
      <c r="I383">
        <v>7204</v>
      </c>
      <c r="J383" t="str">
        <f>_xlfn.XLOOKUP(I383,[1]Planilha1!$C:$C,[1]Planilha1!$B:$B)</f>
        <v>7204 - CD São Paulo</v>
      </c>
      <c r="K383" t="str">
        <f>_xlfn.XLOOKUP(I383,[1]Planilha1!$C:$C,[1]Planilha1!$D:$D)</f>
        <v>43.340.312/0010-48</v>
      </c>
      <c r="L383" t="str">
        <f>_xlfn.XLOOKUP(B383,[2]Projeto!$B:$B,[2]Projeto!$P:$P)</f>
        <v>Paga</v>
      </c>
      <c r="M383">
        <v>701203</v>
      </c>
      <c r="N383" t="s">
        <v>1125</v>
      </c>
      <c r="O383" t="str">
        <f>_xlfn.XLOOKUP(N383,[3]Planilha1!$N:$N,[3]Planilha1!$O:$O)</f>
        <v>FLAC</v>
      </c>
      <c r="P383">
        <v>2026</v>
      </c>
      <c r="Q383" s="2" t="s">
        <v>1152</v>
      </c>
    </row>
    <row r="384" spans="1:17" ht="16.8" x14ac:dyDescent="0.3">
      <c r="A384" t="s">
        <v>1224</v>
      </c>
      <c r="B384">
        <v>4500820296</v>
      </c>
      <c r="C384">
        <v>5060465</v>
      </c>
      <c r="D384" t="s">
        <v>173</v>
      </c>
      <c r="E384">
        <v>540425376</v>
      </c>
      <c r="F384" t="s">
        <v>175</v>
      </c>
      <c r="G384" s="4">
        <v>289.32</v>
      </c>
      <c r="H384" s="4">
        <v>8.68</v>
      </c>
      <c r="I384">
        <v>7204</v>
      </c>
      <c r="J384" t="str">
        <f>_xlfn.XLOOKUP(I384,[1]Planilha1!$C:$C,[1]Planilha1!$B:$B)</f>
        <v>7204 - CD São Paulo</v>
      </c>
      <c r="K384" t="str">
        <f>_xlfn.XLOOKUP(I384,[1]Planilha1!$C:$C,[1]Planilha1!$D:$D)</f>
        <v>43.340.312/0010-48</v>
      </c>
      <c r="L384" t="str">
        <f>_xlfn.XLOOKUP(B384,[2]Projeto!$B:$B,[2]Projeto!$P:$P)</f>
        <v>Paga</v>
      </c>
      <c r="M384">
        <v>701203</v>
      </c>
      <c r="N384" t="s">
        <v>1125</v>
      </c>
      <c r="O384" t="str">
        <f>_xlfn.XLOOKUP(N384,[3]Planilha1!$N:$N,[3]Planilha1!$O:$O)</f>
        <v>FLAC</v>
      </c>
      <c r="P384">
        <v>2026</v>
      </c>
      <c r="Q384" s="2" t="s">
        <v>1152</v>
      </c>
    </row>
    <row r="385" spans="1:17" ht="16.8" x14ac:dyDescent="0.3">
      <c r="A385" t="s">
        <v>1224</v>
      </c>
      <c r="B385">
        <v>4500820296</v>
      </c>
      <c r="C385">
        <v>5060465</v>
      </c>
      <c r="D385" t="s">
        <v>173</v>
      </c>
      <c r="E385">
        <v>600671023</v>
      </c>
      <c r="F385" t="s">
        <v>176</v>
      </c>
      <c r="G385" s="4">
        <v>580.5</v>
      </c>
      <c r="H385" s="4">
        <v>17.420000000000002</v>
      </c>
      <c r="I385">
        <v>7204</v>
      </c>
      <c r="J385" t="str">
        <f>_xlfn.XLOOKUP(I385,[1]Planilha1!$C:$C,[1]Planilha1!$B:$B)</f>
        <v>7204 - CD São Paulo</v>
      </c>
      <c r="K385" t="str">
        <f>_xlfn.XLOOKUP(I385,[1]Planilha1!$C:$C,[1]Planilha1!$D:$D)</f>
        <v>43.340.312/0010-48</v>
      </c>
      <c r="L385" t="str">
        <f>_xlfn.XLOOKUP(B385,[2]Projeto!$B:$B,[2]Projeto!$P:$P)</f>
        <v>Paga</v>
      </c>
      <c r="M385">
        <v>701203</v>
      </c>
      <c r="N385" t="s">
        <v>1125</v>
      </c>
      <c r="O385" t="str">
        <f>_xlfn.XLOOKUP(N385,[3]Planilha1!$N:$N,[3]Planilha1!$O:$O)</f>
        <v>FLAC</v>
      </c>
      <c r="P385">
        <v>2026</v>
      </c>
      <c r="Q385" s="2" t="s">
        <v>1152</v>
      </c>
    </row>
    <row r="386" spans="1:17" ht="16.8" x14ac:dyDescent="0.3">
      <c r="A386" t="s">
        <v>1224</v>
      </c>
      <c r="B386">
        <v>4500820322</v>
      </c>
      <c r="C386">
        <v>5063519</v>
      </c>
      <c r="D386" t="s">
        <v>50</v>
      </c>
      <c r="E386">
        <v>610107340</v>
      </c>
      <c r="F386" t="s">
        <v>79</v>
      </c>
      <c r="G386" s="4">
        <v>-1017.6</v>
      </c>
      <c r="H386" s="4">
        <v>-20.350000000000001</v>
      </c>
      <c r="I386">
        <v>7417</v>
      </c>
      <c r="J386" t="str">
        <f>_xlfn.XLOOKUP(I386,[1]Planilha1!$C:$C,[1]Planilha1!$B:$B)</f>
        <v>7417 - TSPF - Ribeirão Preto</v>
      </c>
      <c r="K386" t="str">
        <f>_xlfn.XLOOKUP(I386,[1]Planilha1!$C:$C,[1]Planilha1!$D:$D)</f>
        <v>43.340.312/0009-04</v>
      </c>
      <c r="L386" t="str">
        <f>_xlfn.XLOOKUP(B386,[2]Projeto!$B:$B,[2]Projeto!$P:$P)</f>
        <v>Paga</v>
      </c>
      <c r="M386">
        <v>701122</v>
      </c>
      <c r="N386" t="s">
        <v>1120</v>
      </c>
      <c r="O386" t="str">
        <f>_xlfn.XLOOKUP(N386,[3]Planilha1!$N:$N,[3]Planilha1!$O:$O)</f>
        <v>Nutri</v>
      </c>
      <c r="P386">
        <v>2026</v>
      </c>
      <c r="Q386" s="2" t="s">
        <v>1152</v>
      </c>
    </row>
    <row r="387" spans="1:17" ht="16.8" x14ac:dyDescent="0.3">
      <c r="A387" t="s">
        <v>1224</v>
      </c>
      <c r="B387">
        <v>4500820302</v>
      </c>
      <c r="C387">
        <v>5264538</v>
      </c>
      <c r="D387" t="s">
        <v>150</v>
      </c>
      <c r="E387">
        <v>610402075</v>
      </c>
      <c r="F387" t="s">
        <v>111</v>
      </c>
      <c r="G387" s="4">
        <v>1596</v>
      </c>
      <c r="H387" s="4">
        <v>47.88</v>
      </c>
      <c r="I387">
        <v>7406</v>
      </c>
      <c r="J387" t="str">
        <f>_xlfn.XLOOKUP(I387,[1]Planilha1!$C:$C,[1]Planilha1!$B:$B)</f>
        <v>7406 - TSPF - Louveira</v>
      </c>
      <c r="K387" t="str">
        <f>_xlfn.XLOOKUP(I387,[1]Planilha1!$C:$C,[1]Planilha1!$D:$D)</f>
        <v>43.340.312/0023-62</v>
      </c>
      <c r="L387" t="str">
        <f>_xlfn.XLOOKUP(B387,[2]Projeto!$B:$B,[2]Projeto!$P:$P)</f>
        <v>Paga</v>
      </c>
      <c r="M387">
        <v>701203</v>
      </c>
      <c r="N387" t="s">
        <v>1125</v>
      </c>
      <c r="O387" t="str">
        <f>_xlfn.XLOOKUP(N387,[3]Planilha1!$N:$N,[3]Planilha1!$O:$O)</f>
        <v>FLAC</v>
      </c>
      <c r="P387">
        <v>2026</v>
      </c>
      <c r="Q387" s="2" t="s">
        <v>1152</v>
      </c>
    </row>
    <row r="388" spans="1:17" ht="16.8" x14ac:dyDescent="0.3">
      <c r="A388" t="s">
        <v>1224</v>
      </c>
      <c r="B388">
        <v>4500820302</v>
      </c>
      <c r="C388">
        <v>5264538</v>
      </c>
      <c r="D388" t="s">
        <v>150</v>
      </c>
      <c r="E388">
        <v>610501353</v>
      </c>
      <c r="F388" t="s">
        <v>144</v>
      </c>
      <c r="G388" s="4">
        <v>352.8</v>
      </c>
      <c r="H388" s="4">
        <v>10.58</v>
      </c>
      <c r="I388">
        <v>7406</v>
      </c>
      <c r="J388" t="str">
        <f>_xlfn.XLOOKUP(I388,[1]Planilha1!$C:$C,[1]Planilha1!$B:$B)</f>
        <v>7406 - TSPF - Louveira</v>
      </c>
      <c r="K388" t="str">
        <f>_xlfn.XLOOKUP(I388,[1]Planilha1!$C:$C,[1]Planilha1!$D:$D)</f>
        <v>43.340.312/0023-62</v>
      </c>
      <c r="L388" t="str">
        <f>_xlfn.XLOOKUP(B388,[2]Projeto!$B:$B,[2]Projeto!$P:$P)</f>
        <v>Paga</v>
      </c>
      <c r="M388">
        <v>701203</v>
      </c>
      <c r="N388" t="s">
        <v>1125</v>
      </c>
      <c r="O388" t="str">
        <f>_xlfn.XLOOKUP(N388,[3]Planilha1!$N:$N,[3]Planilha1!$O:$O)</f>
        <v>FLAC</v>
      </c>
      <c r="P388">
        <v>2026</v>
      </c>
      <c r="Q388" s="2" t="s">
        <v>1152</v>
      </c>
    </row>
    <row r="389" spans="1:17" ht="16.8" x14ac:dyDescent="0.3">
      <c r="A389" t="s">
        <v>1224</v>
      </c>
      <c r="B389">
        <v>4500820296</v>
      </c>
      <c r="C389">
        <v>5091134</v>
      </c>
      <c r="D389" t="s">
        <v>133</v>
      </c>
      <c r="E389">
        <v>610109363</v>
      </c>
      <c r="F389" t="s">
        <v>135</v>
      </c>
      <c r="G389" s="4">
        <v>15058.8</v>
      </c>
      <c r="H389" s="4">
        <v>451.76</v>
      </c>
      <c r="I389">
        <v>7204</v>
      </c>
      <c r="J389" t="str">
        <f>_xlfn.XLOOKUP(I389,[1]Planilha1!$C:$C,[1]Planilha1!$B:$B)</f>
        <v>7204 - CD São Paulo</v>
      </c>
      <c r="K389" t="str">
        <f>_xlfn.XLOOKUP(I389,[1]Planilha1!$C:$C,[1]Planilha1!$D:$D)</f>
        <v>43.340.312/0010-48</v>
      </c>
      <c r="L389" t="str">
        <f>_xlfn.XLOOKUP(B389,[2]Projeto!$B:$B,[2]Projeto!$P:$P)</f>
        <v>Paga</v>
      </c>
      <c r="M389">
        <v>701203</v>
      </c>
      <c r="N389" t="s">
        <v>1125</v>
      </c>
      <c r="O389" t="str">
        <f>_xlfn.XLOOKUP(N389,[3]Planilha1!$N:$N,[3]Planilha1!$O:$O)</f>
        <v>FLAC</v>
      </c>
      <c r="P389">
        <v>2026</v>
      </c>
      <c r="Q389" s="2" t="s">
        <v>1152</v>
      </c>
    </row>
    <row r="390" spans="1:17" ht="16.8" x14ac:dyDescent="0.3">
      <c r="A390" t="s">
        <v>1224</v>
      </c>
      <c r="B390">
        <v>4500820296</v>
      </c>
      <c r="C390">
        <v>5218658</v>
      </c>
      <c r="D390" t="s">
        <v>177</v>
      </c>
      <c r="E390">
        <v>610102463</v>
      </c>
      <c r="F390" t="s">
        <v>138</v>
      </c>
      <c r="G390" s="4">
        <v>125.28</v>
      </c>
      <c r="H390" s="4">
        <v>3.76</v>
      </c>
      <c r="I390">
        <v>7204</v>
      </c>
      <c r="J390" t="str">
        <f>_xlfn.XLOOKUP(I390,[1]Planilha1!$C:$C,[1]Planilha1!$B:$B)</f>
        <v>7204 - CD São Paulo</v>
      </c>
      <c r="K390" t="str">
        <f>_xlfn.XLOOKUP(I390,[1]Planilha1!$C:$C,[1]Planilha1!$D:$D)</f>
        <v>43.340.312/0010-48</v>
      </c>
      <c r="L390" t="str">
        <f>_xlfn.XLOOKUP(B390,[2]Projeto!$B:$B,[2]Projeto!$P:$P)</f>
        <v>Paga</v>
      </c>
      <c r="M390">
        <v>701203</v>
      </c>
      <c r="N390" t="s">
        <v>1125</v>
      </c>
      <c r="O390" t="str">
        <f>_xlfn.XLOOKUP(N390,[3]Planilha1!$N:$N,[3]Planilha1!$O:$O)</f>
        <v>FLAC</v>
      </c>
      <c r="P390">
        <v>2026</v>
      </c>
      <c r="Q390" s="2" t="s">
        <v>1152</v>
      </c>
    </row>
    <row r="391" spans="1:17" ht="16.8" x14ac:dyDescent="0.3">
      <c r="A391" t="s">
        <v>1224</v>
      </c>
      <c r="B391">
        <v>4500820296</v>
      </c>
      <c r="C391">
        <v>5218658</v>
      </c>
      <c r="D391" t="s">
        <v>177</v>
      </c>
      <c r="E391">
        <v>610108340</v>
      </c>
      <c r="F391" t="s">
        <v>178</v>
      </c>
      <c r="G391" s="4">
        <v>64.08</v>
      </c>
      <c r="H391" s="4">
        <v>1.92</v>
      </c>
      <c r="I391">
        <v>7204</v>
      </c>
      <c r="J391" t="str">
        <f>_xlfn.XLOOKUP(I391,[1]Planilha1!$C:$C,[1]Planilha1!$B:$B)</f>
        <v>7204 - CD São Paulo</v>
      </c>
      <c r="K391" t="str">
        <f>_xlfn.XLOOKUP(I391,[1]Planilha1!$C:$C,[1]Planilha1!$D:$D)</f>
        <v>43.340.312/0010-48</v>
      </c>
      <c r="L391" t="str">
        <f>_xlfn.XLOOKUP(B391,[2]Projeto!$B:$B,[2]Projeto!$P:$P)</f>
        <v>Paga</v>
      </c>
      <c r="M391">
        <v>701203</v>
      </c>
      <c r="N391" t="s">
        <v>1125</v>
      </c>
      <c r="O391" t="str">
        <f>_xlfn.XLOOKUP(N391,[3]Planilha1!$N:$N,[3]Planilha1!$O:$O)</f>
        <v>FLAC</v>
      </c>
      <c r="P391">
        <v>2026</v>
      </c>
      <c r="Q391" s="2" t="s">
        <v>1152</v>
      </c>
    </row>
    <row r="392" spans="1:17" ht="16.8" x14ac:dyDescent="0.3">
      <c r="A392" t="s">
        <v>1224</v>
      </c>
      <c r="B392">
        <v>4500820296</v>
      </c>
      <c r="C392">
        <v>5218658</v>
      </c>
      <c r="D392" t="s">
        <v>177</v>
      </c>
      <c r="E392">
        <v>610110340</v>
      </c>
      <c r="F392" t="s">
        <v>122</v>
      </c>
      <c r="G392" s="4">
        <v>128.16</v>
      </c>
      <c r="H392" s="4">
        <v>3.84</v>
      </c>
      <c r="I392">
        <v>7204</v>
      </c>
      <c r="J392" t="str">
        <f>_xlfn.XLOOKUP(I392,[1]Planilha1!$C:$C,[1]Planilha1!$B:$B)</f>
        <v>7204 - CD São Paulo</v>
      </c>
      <c r="K392" t="str">
        <f>_xlfn.XLOOKUP(I392,[1]Planilha1!$C:$C,[1]Planilha1!$D:$D)</f>
        <v>43.340.312/0010-48</v>
      </c>
      <c r="L392" t="str">
        <f>_xlfn.XLOOKUP(B392,[2]Projeto!$B:$B,[2]Projeto!$P:$P)</f>
        <v>Paga</v>
      </c>
      <c r="M392">
        <v>701203</v>
      </c>
      <c r="N392" t="s">
        <v>1125</v>
      </c>
      <c r="O392" t="str">
        <f>_xlfn.XLOOKUP(N392,[3]Planilha1!$N:$N,[3]Planilha1!$O:$O)</f>
        <v>FLAC</v>
      </c>
      <c r="P392">
        <v>2026</v>
      </c>
      <c r="Q392" s="2" t="s">
        <v>1152</v>
      </c>
    </row>
    <row r="393" spans="1:17" ht="16.8" x14ac:dyDescent="0.3">
      <c r="A393" t="s">
        <v>1224</v>
      </c>
      <c r="B393">
        <v>4500820296</v>
      </c>
      <c r="C393">
        <v>5218658</v>
      </c>
      <c r="D393" t="s">
        <v>177</v>
      </c>
      <c r="E393">
        <v>640112340</v>
      </c>
      <c r="F393" t="s">
        <v>179</v>
      </c>
      <c r="G393" s="4">
        <v>54</v>
      </c>
      <c r="H393" s="4">
        <v>1.62</v>
      </c>
      <c r="I393">
        <v>7204</v>
      </c>
      <c r="J393" t="str">
        <f>_xlfn.XLOOKUP(I393,[1]Planilha1!$C:$C,[1]Planilha1!$B:$B)</f>
        <v>7204 - CD São Paulo</v>
      </c>
      <c r="K393" t="str">
        <f>_xlfn.XLOOKUP(I393,[1]Planilha1!$C:$C,[1]Planilha1!$D:$D)</f>
        <v>43.340.312/0010-48</v>
      </c>
      <c r="L393" t="str">
        <f>_xlfn.XLOOKUP(B393,[2]Projeto!$B:$B,[2]Projeto!$P:$P)</f>
        <v>Paga</v>
      </c>
      <c r="M393">
        <v>701203</v>
      </c>
      <c r="N393" t="s">
        <v>1125</v>
      </c>
      <c r="O393" t="str">
        <f>_xlfn.XLOOKUP(N393,[3]Planilha1!$N:$N,[3]Planilha1!$O:$O)</f>
        <v>FLAC</v>
      </c>
      <c r="P393">
        <v>2026</v>
      </c>
      <c r="Q393" s="2" t="s">
        <v>1152</v>
      </c>
    </row>
    <row r="394" spans="1:17" ht="16.8" x14ac:dyDescent="0.3">
      <c r="A394" t="s">
        <v>1224</v>
      </c>
      <c r="B394">
        <v>4500820296</v>
      </c>
      <c r="C394">
        <v>5326437</v>
      </c>
      <c r="D394" t="s">
        <v>180</v>
      </c>
      <c r="E394">
        <v>610109340</v>
      </c>
      <c r="F394" t="s">
        <v>149</v>
      </c>
      <c r="G394" s="4">
        <v>320.39999999999998</v>
      </c>
      <c r="H394" s="4">
        <v>9.61</v>
      </c>
      <c r="I394">
        <v>7204</v>
      </c>
      <c r="J394" t="str">
        <f>_xlfn.XLOOKUP(I394,[1]Planilha1!$C:$C,[1]Planilha1!$B:$B)</f>
        <v>7204 - CD São Paulo</v>
      </c>
      <c r="K394" t="str">
        <f>_xlfn.XLOOKUP(I394,[1]Planilha1!$C:$C,[1]Planilha1!$D:$D)</f>
        <v>43.340.312/0010-48</v>
      </c>
      <c r="L394" t="str">
        <f>_xlfn.XLOOKUP(B394,[2]Projeto!$B:$B,[2]Projeto!$P:$P)</f>
        <v>Paga</v>
      </c>
      <c r="M394">
        <v>701203</v>
      </c>
      <c r="N394" t="s">
        <v>1125</v>
      </c>
      <c r="O394" t="str">
        <f>_xlfn.XLOOKUP(N394,[3]Planilha1!$N:$N,[3]Planilha1!$O:$O)</f>
        <v>FLAC</v>
      </c>
      <c r="P394">
        <v>2026</v>
      </c>
      <c r="Q394" s="2" t="s">
        <v>1152</v>
      </c>
    </row>
    <row r="395" spans="1:17" ht="16.8" x14ac:dyDescent="0.3">
      <c r="A395" t="s">
        <v>1224</v>
      </c>
      <c r="B395">
        <v>4500820296</v>
      </c>
      <c r="C395">
        <v>5326437</v>
      </c>
      <c r="D395" t="s">
        <v>180</v>
      </c>
      <c r="E395">
        <v>610108340</v>
      </c>
      <c r="F395" t="s">
        <v>178</v>
      </c>
      <c r="G395" s="4">
        <v>320.39999999999998</v>
      </c>
      <c r="H395" s="4">
        <v>9.61</v>
      </c>
      <c r="I395">
        <v>7204</v>
      </c>
      <c r="J395" t="str">
        <f>_xlfn.XLOOKUP(I395,[1]Planilha1!$C:$C,[1]Planilha1!$B:$B)</f>
        <v>7204 - CD São Paulo</v>
      </c>
      <c r="K395" t="str">
        <f>_xlfn.XLOOKUP(I395,[1]Planilha1!$C:$C,[1]Planilha1!$D:$D)</f>
        <v>43.340.312/0010-48</v>
      </c>
      <c r="L395" t="str">
        <f>_xlfn.XLOOKUP(B395,[2]Projeto!$B:$B,[2]Projeto!$P:$P)</f>
        <v>Paga</v>
      </c>
      <c r="M395">
        <v>701203</v>
      </c>
      <c r="N395" t="s">
        <v>1125</v>
      </c>
      <c r="O395" t="str">
        <f>_xlfn.XLOOKUP(N395,[3]Planilha1!$N:$N,[3]Planilha1!$O:$O)</f>
        <v>FLAC</v>
      </c>
      <c r="P395">
        <v>2026</v>
      </c>
      <c r="Q395" s="2" t="s">
        <v>1152</v>
      </c>
    </row>
    <row r="396" spans="1:17" ht="16.8" x14ac:dyDescent="0.3">
      <c r="A396" t="s">
        <v>1224</v>
      </c>
      <c r="B396">
        <v>4500820296</v>
      </c>
      <c r="C396">
        <v>5273892</v>
      </c>
      <c r="D396" t="s">
        <v>181</v>
      </c>
      <c r="E396">
        <v>610405337</v>
      </c>
      <c r="F396" t="s">
        <v>76</v>
      </c>
      <c r="G396" s="4">
        <v>552.96</v>
      </c>
      <c r="H396" s="4">
        <v>16.59</v>
      </c>
      <c r="I396">
        <v>7204</v>
      </c>
      <c r="J396" t="str">
        <f>_xlfn.XLOOKUP(I396,[1]Planilha1!$C:$C,[1]Planilha1!$B:$B)</f>
        <v>7204 - CD São Paulo</v>
      </c>
      <c r="K396" t="str">
        <f>_xlfn.XLOOKUP(I396,[1]Planilha1!$C:$C,[1]Planilha1!$D:$D)</f>
        <v>43.340.312/0010-48</v>
      </c>
      <c r="L396" t="str">
        <f>_xlfn.XLOOKUP(B396,[2]Projeto!$B:$B,[2]Projeto!$P:$P)</f>
        <v>Paga</v>
      </c>
      <c r="M396">
        <v>701203</v>
      </c>
      <c r="N396" t="s">
        <v>1125</v>
      </c>
      <c r="O396" t="str">
        <f>_xlfn.XLOOKUP(N396,[3]Planilha1!$N:$N,[3]Planilha1!$O:$O)</f>
        <v>FLAC</v>
      </c>
      <c r="P396">
        <v>2026</v>
      </c>
      <c r="Q396" s="2" t="s">
        <v>1152</v>
      </c>
    </row>
    <row r="397" spans="1:17" ht="16.8" x14ac:dyDescent="0.3">
      <c r="A397" t="s">
        <v>1224</v>
      </c>
      <c r="B397">
        <v>4500820296</v>
      </c>
      <c r="C397">
        <v>5273892</v>
      </c>
      <c r="D397" t="s">
        <v>181</v>
      </c>
      <c r="E397">
        <v>610109340</v>
      </c>
      <c r="F397" t="s">
        <v>149</v>
      </c>
      <c r="G397" s="4">
        <v>192.24</v>
      </c>
      <c r="H397" s="4">
        <v>5.77</v>
      </c>
      <c r="I397">
        <v>7204</v>
      </c>
      <c r="J397" t="str">
        <f>_xlfn.XLOOKUP(I397,[1]Planilha1!$C:$C,[1]Planilha1!$B:$B)</f>
        <v>7204 - CD São Paulo</v>
      </c>
      <c r="K397" t="str">
        <f>_xlfn.XLOOKUP(I397,[1]Planilha1!$C:$C,[1]Planilha1!$D:$D)</f>
        <v>43.340.312/0010-48</v>
      </c>
      <c r="L397" t="str">
        <f>_xlfn.XLOOKUP(B397,[2]Projeto!$B:$B,[2]Projeto!$P:$P)</f>
        <v>Paga</v>
      </c>
      <c r="M397">
        <v>701203</v>
      </c>
      <c r="N397" t="s">
        <v>1125</v>
      </c>
      <c r="O397" t="str">
        <f>_xlfn.XLOOKUP(N397,[3]Planilha1!$N:$N,[3]Planilha1!$O:$O)</f>
        <v>FLAC</v>
      </c>
      <c r="P397">
        <v>2026</v>
      </c>
      <c r="Q397" s="2" t="s">
        <v>1152</v>
      </c>
    </row>
    <row r="398" spans="1:17" ht="16.8" x14ac:dyDescent="0.3">
      <c r="A398" t="s">
        <v>1224</v>
      </c>
      <c r="B398">
        <v>4500820296</v>
      </c>
      <c r="C398">
        <v>5278611</v>
      </c>
      <c r="D398" t="s">
        <v>182</v>
      </c>
      <c r="E398">
        <v>610102463</v>
      </c>
      <c r="F398" t="s">
        <v>138</v>
      </c>
      <c r="G398" s="4">
        <v>375.84</v>
      </c>
      <c r="H398" s="4">
        <v>11.28</v>
      </c>
      <c r="I398">
        <v>7204</v>
      </c>
      <c r="J398" t="str">
        <f>_xlfn.XLOOKUP(I398,[1]Planilha1!$C:$C,[1]Planilha1!$B:$B)</f>
        <v>7204 - CD São Paulo</v>
      </c>
      <c r="K398" t="str">
        <f>_xlfn.XLOOKUP(I398,[1]Planilha1!$C:$C,[1]Planilha1!$D:$D)</f>
        <v>43.340.312/0010-48</v>
      </c>
      <c r="L398" t="str">
        <f>_xlfn.XLOOKUP(B398,[2]Projeto!$B:$B,[2]Projeto!$P:$P)</f>
        <v>Paga</v>
      </c>
      <c r="M398">
        <v>701203</v>
      </c>
      <c r="N398" t="s">
        <v>1125</v>
      </c>
      <c r="O398" t="str">
        <f>_xlfn.XLOOKUP(N398,[3]Planilha1!$N:$N,[3]Planilha1!$O:$O)</f>
        <v>FLAC</v>
      </c>
      <c r="P398">
        <v>2026</v>
      </c>
      <c r="Q398" s="2" t="s">
        <v>1152</v>
      </c>
    </row>
    <row r="399" spans="1:17" ht="16.8" x14ac:dyDescent="0.3">
      <c r="A399" t="s">
        <v>1224</v>
      </c>
      <c r="B399">
        <v>4500820296</v>
      </c>
      <c r="C399">
        <v>5261868</v>
      </c>
      <c r="D399" t="s">
        <v>183</v>
      </c>
      <c r="E399">
        <v>600671023</v>
      </c>
      <c r="F399" t="s">
        <v>176</v>
      </c>
      <c r="G399" s="4">
        <v>108.54</v>
      </c>
      <c r="H399" s="4">
        <v>3.26</v>
      </c>
      <c r="I399">
        <v>7204</v>
      </c>
      <c r="J399" t="str">
        <f>_xlfn.XLOOKUP(I399,[1]Planilha1!$C:$C,[1]Planilha1!$B:$B)</f>
        <v>7204 - CD São Paulo</v>
      </c>
      <c r="K399" t="str">
        <f>_xlfn.XLOOKUP(I399,[1]Planilha1!$C:$C,[1]Planilha1!$D:$D)</f>
        <v>43.340.312/0010-48</v>
      </c>
      <c r="L399" t="str">
        <f>_xlfn.XLOOKUP(B399,[2]Projeto!$B:$B,[2]Projeto!$P:$P)</f>
        <v>Paga</v>
      </c>
      <c r="M399">
        <v>701203</v>
      </c>
      <c r="N399" t="s">
        <v>1125</v>
      </c>
      <c r="O399" t="str">
        <f>_xlfn.XLOOKUP(N399,[3]Planilha1!$N:$N,[3]Planilha1!$O:$O)</f>
        <v>FLAC</v>
      </c>
      <c r="P399">
        <v>2026</v>
      </c>
      <c r="Q399" s="2" t="s">
        <v>1152</v>
      </c>
    </row>
    <row r="400" spans="1:17" ht="16.8" x14ac:dyDescent="0.3">
      <c r="A400" t="s">
        <v>1224</v>
      </c>
      <c r="B400">
        <v>4500820296</v>
      </c>
      <c r="C400">
        <v>5164028</v>
      </c>
      <c r="D400" t="s">
        <v>184</v>
      </c>
      <c r="E400">
        <v>630403373</v>
      </c>
      <c r="F400" t="s">
        <v>185</v>
      </c>
      <c r="G400" s="4">
        <v>1006.2</v>
      </c>
      <c r="H400" s="4">
        <v>30.19</v>
      </c>
      <c r="I400">
        <v>7204</v>
      </c>
      <c r="J400" t="str">
        <f>_xlfn.XLOOKUP(I400,[1]Planilha1!$C:$C,[1]Planilha1!$B:$B)</f>
        <v>7204 - CD São Paulo</v>
      </c>
      <c r="K400" t="str">
        <f>_xlfn.XLOOKUP(I400,[1]Planilha1!$C:$C,[1]Planilha1!$D:$D)</f>
        <v>43.340.312/0010-48</v>
      </c>
      <c r="L400" t="str">
        <f>_xlfn.XLOOKUP(B400,[2]Projeto!$B:$B,[2]Projeto!$P:$P)</f>
        <v>Paga</v>
      </c>
      <c r="M400">
        <v>701203</v>
      </c>
      <c r="N400" t="s">
        <v>1125</v>
      </c>
      <c r="O400" t="str">
        <f>_xlfn.XLOOKUP(N400,[3]Planilha1!$N:$N,[3]Planilha1!$O:$O)</f>
        <v>FLAC</v>
      </c>
      <c r="P400">
        <v>2026</v>
      </c>
      <c r="Q400" s="2" t="s">
        <v>1152</v>
      </c>
    </row>
    <row r="401" spans="1:17" ht="16.8" x14ac:dyDescent="0.3">
      <c r="A401" t="s">
        <v>1224</v>
      </c>
      <c r="B401">
        <v>4500820296</v>
      </c>
      <c r="C401">
        <v>5164028</v>
      </c>
      <c r="D401" t="s">
        <v>184</v>
      </c>
      <c r="E401">
        <v>630400262</v>
      </c>
      <c r="F401" t="s">
        <v>186</v>
      </c>
      <c r="G401" s="4">
        <v>1341.6</v>
      </c>
      <c r="H401" s="4">
        <v>40.25</v>
      </c>
      <c r="I401">
        <v>7204</v>
      </c>
      <c r="J401" t="str">
        <f>_xlfn.XLOOKUP(I401,[1]Planilha1!$C:$C,[1]Planilha1!$B:$B)</f>
        <v>7204 - CD São Paulo</v>
      </c>
      <c r="K401" t="str">
        <f>_xlfn.XLOOKUP(I401,[1]Planilha1!$C:$C,[1]Planilha1!$D:$D)</f>
        <v>43.340.312/0010-48</v>
      </c>
      <c r="L401" t="str">
        <f>_xlfn.XLOOKUP(B401,[2]Projeto!$B:$B,[2]Projeto!$P:$P)</f>
        <v>Paga</v>
      </c>
      <c r="M401">
        <v>701203</v>
      </c>
      <c r="N401" t="s">
        <v>1125</v>
      </c>
      <c r="O401" t="str">
        <f>_xlfn.XLOOKUP(N401,[3]Planilha1!$N:$N,[3]Planilha1!$O:$O)</f>
        <v>FLAC</v>
      </c>
      <c r="P401">
        <v>2026</v>
      </c>
      <c r="Q401" s="2" t="s">
        <v>1152</v>
      </c>
    </row>
    <row r="402" spans="1:17" ht="16.8" x14ac:dyDescent="0.3">
      <c r="A402" t="s">
        <v>1224</v>
      </c>
      <c r="B402">
        <v>4500820296</v>
      </c>
      <c r="C402">
        <v>5214716</v>
      </c>
      <c r="D402" t="s">
        <v>187</v>
      </c>
      <c r="E402">
        <v>610402075</v>
      </c>
      <c r="F402" t="s">
        <v>111</v>
      </c>
      <c r="G402" s="4">
        <v>199.5</v>
      </c>
      <c r="H402" s="4">
        <v>5.99</v>
      </c>
      <c r="I402">
        <v>7204</v>
      </c>
      <c r="J402" t="str">
        <f>_xlfn.XLOOKUP(I402,[1]Planilha1!$C:$C,[1]Planilha1!$B:$B)</f>
        <v>7204 - CD São Paulo</v>
      </c>
      <c r="K402" t="str">
        <f>_xlfn.XLOOKUP(I402,[1]Planilha1!$C:$C,[1]Planilha1!$D:$D)</f>
        <v>43.340.312/0010-48</v>
      </c>
      <c r="L402" t="str">
        <f>_xlfn.XLOOKUP(B402,[2]Projeto!$B:$B,[2]Projeto!$P:$P)</f>
        <v>Paga</v>
      </c>
      <c r="M402">
        <v>701203</v>
      </c>
      <c r="N402" t="s">
        <v>1125</v>
      </c>
      <c r="O402" t="str">
        <f>_xlfn.XLOOKUP(N402,[3]Planilha1!$N:$N,[3]Planilha1!$O:$O)</f>
        <v>FLAC</v>
      </c>
      <c r="P402">
        <v>2026</v>
      </c>
      <c r="Q402" s="2" t="s">
        <v>1152</v>
      </c>
    </row>
    <row r="403" spans="1:17" ht="16.8" x14ac:dyDescent="0.3">
      <c r="A403" t="s">
        <v>1224</v>
      </c>
      <c r="B403">
        <v>4500820296</v>
      </c>
      <c r="C403">
        <v>5060465</v>
      </c>
      <c r="D403" t="s">
        <v>173</v>
      </c>
      <c r="E403">
        <v>610109340</v>
      </c>
      <c r="F403" t="s">
        <v>149</v>
      </c>
      <c r="G403" s="4">
        <v>792</v>
      </c>
      <c r="H403" s="4">
        <v>23.76</v>
      </c>
      <c r="I403">
        <v>7204</v>
      </c>
      <c r="J403" t="str">
        <f>_xlfn.XLOOKUP(I403,[1]Planilha1!$C:$C,[1]Planilha1!$B:$B)</f>
        <v>7204 - CD São Paulo</v>
      </c>
      <c r="K403" t="str">
        <f>_xlfn.XLOOKUP(I403,[1]Planilha1!$C:$C,[1]Planilha1!$D:$D)</f>
        <v>43.340.312/0010-48</v>
      </c>
      <c r="L403" t="str">
        <f>_xlfn.XLOOKUP(B403,[2]Projeto!$B:$B,[2]Projeto!$P:$P)</f>
        <v>Paga</v>
      </c>
      <c r="M403">
        <v>701203</v>
      </c>
      <c r="N403" t="s">
        <v>1125</v>
      </c>
      <c r="O403" t="str">
        <f>_xlfn.XLOOKUP(N403,[3]Planilha1!$N:$N,[3]Planilha1!$O:$O)</f>
        <v>FLAC</v>
      </c>
      <c r="P403">
        <v>2026</v>
      </c>
      <c r="Q403" s="2" t="s">
        <v>1152</v>
      </c>
    </row>
    <row r="404" spans="1:17" ht="16.8" x14ac:dyDescent="0.3">
      <c r="A404" t="s">
        <v>1224</v>
      </c>
      <c r="B404">
        <v>4500820296</v>
      </c>
      <c r="C404">
        <v>5291157</v>
      </c>
      <c r="D404" t="s">
        <v>188</v>
      </c>
      <c r="E404">
        <v>610402075</v>
      </c>
      <c r="F404" t="s">
        <v>111</v>
      </c>
      <c r="G404" s="4">
        <v>213.65</v>
      </c>
      <c r="H404" s="4">
        <v>6.41</v>
      </c>
      <c r="I404">
        <v>7204</v>
      </c>
      <c r="J404" t="str">
        <f>_xlfn.XLOOKUP(I404,[1]Planilha1!$C:$C,[1]Planilha1!$B:$B)</f>
        <v>7204 - CD São Paulo</v>
      </c>
      <c r="K404" t="str">
        <f>_xlfn.XLOOKUP(I404,[1]Planilha1!$C:$C,[1]Planilha1!$D:$D)</f>
        <v>43.340.312/0010-48</v>
      </c>
      <c r="L404" t="str">
        <f>_xlfn.XLOOKUP(B404,[2]Projeto!$B:$B,[2]Projeto!$P:$P)</f>
        <v>Paga</v>
      </c>
      <c r="M404">
        <v>701203</v>
      </c>
      <c r="N404" t="s">
        <v>1125</v>
      </c>
      <c r="O404" t="str">
        <f>_xlfn.XLOOKUP(N404,[3]Planilha1!$N:$N,[3]Planilha1!$O:$O)</f>
        <v>FLAC</v>
      </c>
      <c r="P404">
        <v>2026</v>
      </c>
      <c r="Q404" s="2" t="s">
        <v>1152</v>
      </c>
    </row>
    <row r="405" spans="1:17" ht="16.8" x14ac:dyDescent="0.3">
      <c r="A405" t="s">
        <v>1224</v>
      </c>
      <c r="B405">
        <v>4500820296</v>
      </c>
      <c r="C405">
        <v>5181253</v>
      </c>
      <c r="D405" t="s">
        <v>189</v>
      </c>
      <c r="E405">
        <v>610109340</v>
      </c>
      <c r="F405" t="s">
        <v>149</v>
      </c>
      <c r="G405" s="4">
        <v>448.56</v>
      </c>
      <c r="H405" s="4">
        <v>13.46</v>
      </c>
      <c r="I405">
        <v>7204</v>
      </c>
      <c r="J405" t="str">
        <f>_xlfn.XLOOKUP(I405,[1]Planilha1!$C:$C,[1]Planilha1!$B:$B)</f>
        <v>7204 - CD São Paulo</v>
      </c>
      <c r="K405" t="str">
        <f>_xlfn.XLOOKUP(I405,[1]Planilha1!$C:$C,[1]Planilha1!$D:$D)</f>
        <v>43.340.312/0010-48</v>
      </c>
      <c r="L405" t="str">
        <f>_xlfn.XLOOKUP(B405,[2]Projeto!$B:$B,[2]Projeto!$P:$P)</f>
        <v>Paga</v>
      </c>
      <c r="M405">
        <v>701203</v>
      </c>
      <c r="N405" t="s">
        <v>1125</v>
      </c>
      <c r="O405" t="str">
        <f>_xlfn.XLOOKUP(N405,[3]Planilha1!$N:$N,[3]Planilha1!$O:$O)</f>
        <v>FLAC</v>
      </c>
      <c r="P405">
        <v>2026</v>
      </c>
      <c r="Q405" s="2" t="s">
        <v>1152</v>
      </c>
    </row>
    <row r="406" spans="1:17" ht="16.8" x14ac:dyDescent="0.3">
      <c r="A406" t="s">
        <v>1224</v>
      </c>
      <c r="B406">
        <v>4500820296</v>
      </c>
      <c r="C406">
        <v>5181253</v>
      </c>
      <c r="D406" t="s">
        <v>189</v>
      </c>
      <c r="E406">
        <v>610102463</v>
      </c>
      <c r="F406" t="s">
        <v>138</v>
      </c>
      <c r="G406" s="4">
        <v>187.92</v>
      </c>
      <c r="H406" s="4">
        <v>5.64</v>
      </c>
      <c r="I406">
        <v>7204</v>
      </c>
      <c r="J406" t="str">
        <f>_xlfn.XLOOKUP(I406,[1]Planilha1!$C:$C,[1]Planilha1!$B:$B)</f>
        <v>7204 - CD São Paulo</v>
      </c>
      <c r="K406" t="str">
        <f>_xlfn.XLOOKUP(I406,[1]Planilha1!$C:$C,[1]Planilha1!$D:$D)</f>
        <v>43.340.312/0010-48</v>
      </c>
      <c r="L406" t="str">
        <f>_xlfn.XLOOKUP(B406,[2]Projeto!$B:$B,[2]Projeto!$P:$P)</f>
        <v>Paga</v>
      </c>
      <c r="M406">
        <v>701203</v>
      </c>
      <c r="N406" t="s">
        <v>1125</v>
      </c>
      <c r="O406" t="str">
        <f>_xlfn.XLOOKUP(N406,[3]Planilha1!$N:$N,[3]Planilha1!$O:$O)</f>
        <v>FLAC</v>
      </c>
      <c r="P406">
        <v>2026</v>
      </c>
      <c r="Q406" s="2" t="s">
        <v>1152</v>
      </c>
    </row>
    <row r="407" spans="1:17" ht="16.8" x14ac:dyDescent="0.3">
      <c r="A407" t="s">
        <v>1224</v>
      </c>
      <c r="B407">
        <v>4500820296</v>
      </c>
      <c r="C407">
        <v>5181253</v>
      </c>
      <c r="D407" t="s">
        <v>189</v>
      </c>
      <c r="E407">
        <v>610108340</v>
      </c>
      <c r="F407" t="s">
        <v>178</v>
      </c>
      <c r="G407" s="4">
        <v>448.56</v>
      </c>
      <c r="H407" s="4">
        <v>13.46</v>
      </c>
      <c r="I407">
        <v>7204</v>
      </c>
      <c r="J407" t="str">
        <f>_xlfn.XLOOKUP(I407,[1]Planilha1!$C:$C,[1]Planilha1!$B:$B)</f>
        <v>7204 - CD São Paulo</v>
      </c>
      <c r="K407" t="str">
        <f>_xlfn.XLOOKUP(I407,[1]Planilha1!$C:$C,[1]Planilha1!$D:$D)</f>
        <v>43.340.312/0010-48</v>
      </c>
      <c r="L407" t="str">
        <f>_xlfn.XLOOKUP(B407,[2]Projeto!$B:$B,[2]Projeto!$P:$P)</f>
        <v>Paga</v>
      </c>
      <c r="M407">
        <v>701203</v>
      </c>
      <c r="N407" t="s">
        <v>1125</v>
      </c>
      <c r="O407" t="str">
        <f>_xlfn.XLOOKUP(N407,[3]Planilha1!$N:$N,[3]Planilha1!$O:$O)</f>
        <v>FLAC</v>
      </c>
      <c r="P407">
        <v>2026</v>
      </c>
      <c r="Q407" s="2" t="s">
        <v>1152</v>
      </c>
    </row>
    <row r="408" spans="1:17" ht="16.8" x14ac:dyDescent="0.3">
      <c r="A408" t="s">
        <v>1224</v>
      </c>
      <c r="B408">
        <v>4500820296</v>
      </c>
      <c r="C408">
        <v>5259851</v>
      </c>
      <c r="D408" t="s">
        <v>153</v>
      </c>
      <c r="E408">
        <v>610402337</v>
      </c>
      <c r="F408" t="s">
        <v>84</v>
      </c>
      <c r="G408" s="4">
        <v>921.6</v>
      </c>
      <c r="H408" s="4">
        <v>27.65</v>
      </c>
      <c r="I408">
        <v>7204</v>
      </c>
      <c r="J408" t="str">
        <f>_xlfn.XLOOKUP(I408,[1]Planilha1!$C:$C,[1]Planilha1!$B:$B)</f>
        <v>7204 - CD São Paulo</v>
      </c>
      <c r="K408" t="str">
        <f>_xlfn.XLOOKUP(I408,[1]Planilha1!$C:$C,[1]Planilha1!$D:$D)</f>
        <v>43.340.312/0010-48</v>
      </c>
      <c r="L408" t="str">
        <f>_xlfn.XLOOKUP(B408,[2]Projeto!$B:$B,[2]Projeto!$P:$P)</f>
        <v>Paga</v>
      </c>
      <c r="M408">
        <v>701203</v>
      </c>
      <c r="N408" t="s">
        <v>1125</v>
      </c>
      <c r="O408" t="str">
        <f>_xlfn.XLOOKUP(N408,[3]Planilha1!$N:$N,[3]Planilha1!$O:$O)</f>
        <v>FLAC</v>
      </c>
      <c r="P408">
        <v>2026</v>
      </c>
      <c r="Q408" s="2" t="s">
        <v>1152</v>
      </c>
    </row>
    <row r="409" spans="1:17" ht="16.8" x14ac:dyDescent="0.3">
      <c r="A409" t="s">
        <v>1224</v>
      </c>
      <c r="B409">
        <v>4500820296</v>
      </c>
      <c r="C409">
        <v>5259851</v>
      </c>
      <c r="D409" t="s">
        <v>153</v>
      </c>
      <c r="E409">
        <v>610405337</v>
      </c>
      <c r="F409" t="s">
        <v>76</v>
      </c>
      <c r="G409" s="4">
        <v>9216</v>
      </c>
      <c r="H409" s="4">
        <v>276.48</v>
      </c>
      <c r="I409">
        <v>7204</v>
      </c>
      <c r="J409" t="str">
        <f>_xlfn.XLOOKUP(I409,[1]Planilha1!$C:$C,[1]Planilha1!$B:$B)</f>
        <v>7204 - CD São Paulo</v>
      </c>
      <c r="K409" t="str">
        <f>_xlfn.XLOOKUP(I409,[1]Planilha1!$C:$C,[1]Planilha1!$D:$D)</f>
        <v>43.340.312/0010-48</v>
      </c>
      <c r="L409" t="str">
        <f>_xlfn.XLOOKUP(B409,[2]Projeto!$B:$B,[2]Projeto!$P:$P)</f>
        <v>Paga</v>
      </c>
      <c r="M409">
        <v>701203</v>
      </c>
      <c r="N409" t="s">
        <v>1125</v>
      </c>
      <c r="O409" t="str">
        <f>_xlfn.XLOOKUP(N409,[3]Planilha1!$N:$N,[3]Planilha1!$O:$O)</f>
        <v>FLAC</v>
      </c>
      <c r="P409">
        <v>2026</v>
      </c>
      <c r="Q409" s="2" t="s">
        <v>1152</v>
      </c>
    </row>
    <row r="410" spans="1:17" ht="16.8" x14ac:dyDescent="0.3">
      <c r="A410" t="s">
        <v>1224</v>
      </c>
      <c r="B410">
        <v>4500820296</v>
      </c>
      <c r="C410">
        <v>5217104</v>
      </c>
      <c r="D410" t="s">
        <v>190</v>
      </c>
      <c r="E410">
        <v>610402075</v>
      </c>
      <c r="F410" t="s">
        <v>111</v>
      </c>
      <c r="G410" s="4">
        <v>1268.7</v>
      </c>
      <c r="H410" s="4">
        <v>38.06</v>
      </c>
      <c r="I410">
        <v>7204</v>
      </c>
      <c r="J410" t="str">
        <f>_xlfn.XLOOKUP(I410,[1]Planilha1!$C:$C,[1]Planilha1!$B:$B)</f>
        <v>7204 - CD São Paulo</v>
      </c>
      <c r="K410" t="str">
        <f>_xlfn.XLOOKUP(I410,[1]Planilha1!$C:$C,[1]Planilha1!$D:$D)</f>
        <v>43.340.312/0010-48</v>
      </c>
      <c r="L410" t="str">
        <f>_xlfn.XLOOKUP(B410,[2]Projeto!$B:$B,[2]Projeto!$P:$P)</f>
        <v>Paga</v>
      </c>
      <c r="M410">
        <v>701203</v>
      </c>
      <c r="N410" t="s">
        <v>1125</v>
      </c>
      <c r="O410" t="str">
        <f>_xlfn.XLOOKUP(N410,[3]Planilha1!$N:$N,[3]Planilha1!$O:$O)</f>
        <v>FLAC</v>
      </c>
      <c r="P410">
        <v>2026</v>
      </c>
      <c r="Q410" s="2" t="s">
        <v>1152</v>
      </c>
    </row>
    <row r="411" spans="1:17" ht="16.8" x14ac:dyDescent="0.3">
      <c r="A411" t="s">
        <v>1224</v>
      </c>
      <c r="B411">
        <v>4500820296</v>
      </c>
      <c r="C411">
        <v>5354456</v>
      </c>
      <c r="D411" t="s">
        <v>191</v>
      </c>
      <c r="E411">
        <v>610402075</v>
      </c>
      <c r="F411" t="s">
        <v>111</v>
      </c>
      <c r="G411" s="4">
        <v>1268.7</v>
      </c>
      <c r="H411" s="4">
        <v>38.06</v>
      </c>
      <c r="I411">
        <v>7204</v>
      </c>
      <c r="J411" t="str">
        <f>_xlfn.XLOOKUP(I411,[1]Planilha1!$C:$C,[1]Planilha1!$B:$B)</f>
        <v>7204 - CD São Paulo</v>
      </c>
      <c r="K411" t="str">
        <f>_xlfn.XLOOKUP(I411,[1]Planilha1!$C:$C,[1]Planilha1!$D:$D)</f>
        <v>43.340.312/0010-48</v>
      </c>
      <c r="L411" t="str">
        <f>_xlfn.XLOOKUP(B411,[2]Projeto!$B:$B,[2]Projeto!$P:$P)</f>
        <v>Paga</v>
      </c>
      <c r="M411">
        <v>701203</v>
      </c>
      <c r="N411" t="s">
        <v>1125</v>
      </c>
      <c r="O411" t="str">
        <f>_xlfn.XLOOKUP(N411,[3]Planilha1!$N:$N,[3]Planilha1!$O:$O)</f>
        <v>FLAC</v>
      </c>
      <c r="P411">
        <v>2026</v>
      </c>
      <c r="Q411" s="2" t="s">
        <v>1152</v>
      </c>
    </row>
    <row r="412" spans="1:17" ht="16.8" x14ac:dyDescent="0.3">
      <c r="A412" t="s">
        <v>1224</v>
      </c>
      <c r="B412">
        <v>4500820296</v>
      </c>
      <c r="C412">
        <v>5354456</v>
      </c>
      <c r="D412" t="s">
        <v>191</v>
      </c>
      <c r="E412">
        <v>610501353</v>
      </c>
      <c r="F412" t="s">
        <v>144</v>
      </c>
      <c r="G412" s="4">
        <v>349.86</v>
      </c>
      <c r="H412" s="4">
        <v>10.5</v>
      </c>
      <c r="I412">
        <v>7204</v>
      </c>
      <c r="J412" t="str">
        <f>_xlfn.XLOOKUP(I412,[1]Planilha1!$C:$C,[1]Planilha1!$B:$B)</f>
        <v>7204 - CD São Paulo</v>
      </c>
      <c r="K412" t="str">
        <f>_xlfn.XLOOKUP(I412,[1]Planilha1!$C:$C,[1]Planilha1!$D:$D)</f>
        <v>43.340.312/0010-48</v>
      </c>
      <c r="L412" t="str">
        <f>_xlfn.XLOOKUP(B412,[2]Projeto!$B:$B,[2]Projeto!$P:$P)</f>
        <v>Paga</v>
      </c>
      <c r="M412">
        <v>701203</v>
      </c>
      <c r="N412" t="s">
        <v>1125</v>
      </c>
      <c r="O412" t="str">
        <f>_xlfn.XLOOKUP(N412,[3]Planilha1!$N:$N,[3]Planilha1!$O:$O)</f>
        <v>FLAC</v>
      </c>
      <c r="P412">
        <v>2026</v>
      </c>
      <c r="Q412" s="2" t="s">
        <v>1152</v>
      </c>
    </row>
    <row r="413" spans="1:17" ht="16.8" x14ac:dyDescent="0.3">
      <c r="A413" t="s">
        <v>1224</v>
      </c>
      <c r="B413">
        <v>4500820296</v>
      </c>
      <c r="C413">
        <v>5278611</v>
      </c>
      <c r="D413" t="s">
        <v>182</v>
      </c>
      <c r="E413">
        <v>610102463</v>
      </c>
      <c r="F413" t="s">
        <v>138</v>
      </c>
      <c r="G413" s="4">
        <v>375.84</v>
      </c>
      <c r="H413" s="4">
        <v>11.28</v>
      </c>
      <c r="I413">
        <v>7204</v>
      </c>
      <c r="J413" t="str">
        <f>_xlfn.XLOOKUP(I413,[1]Planilha1!$C:$C,[1]Planilha1!$B:$B)</f>
        <v>7204 - CD São Paulo</v>
      </c>
      <c r="K413" t="str">
        <f>_xlfn.XLOOKUP(I413,[1]Planilha1!$C:$C,[1]Planilha1!$D:$D)</f>
        <v>43.340.312/0010-48</v>
      </c>
      <c r="L413" t="str">
        <f>_xlfn.XLOOKUP(B413,[2]Projeto!$B:$B,[2]Projeto!$P:$P)</f>
        <v>Paga</v>
      </c>
      <c r="M413">
        <v>701203</v>
      </c>
      <c r="N413" t="s">
        <v>1125</v>
      </c>
      <c r="O413" t="str">
        <f>_xlfn.XLOOKUP(N413,[3]Planilha1!$N:$N,[3]Planilha1!$O:$O)</f>
        <v>FLAC</v>
      </c>
      <c r="P413">
        <v>2026</v>
      </c>
      <c r="Q413" s="2" t="s">
        <v>1152</v>
      </c>
    </row>
    <row r="414" spans="1:17" ht="16.8" x14ac:dyDescent="0.3">
      <c r="A414" t="s">
        <v>1224</v>
      </c>
      <c r="B414">
        <v>4500820296</v>
      </c>
      <c r="C414">
        <v>5178073</v>
      </c>
      <c r="D414" t="s">
        <v>156</v>
      </c>
      <c r="E414">
        <v>610402075</v>
      </c>
      <c r="F414" t="s">
        <v>111</v>
      </c>
      <c r="G414" s="4">
        <v>7980</v>
      </c>
      <c r="H414" s="4">
        <v>239.4</v>
      </c>
      <c r="I414">
        <v>7204</v>
      </c>
      <c r="J414" t="str">
        <f>_xlfn.XLOOKUP(I414,[1]Planilha1!$C:$C,[1]Planilha1!$B:$B)</f>
        <v>7204 - CD São Paulo</v>
      </c>
      <c r="K414" t="str">
        <f>_xlfn.XLOOKUP(I414,[1]Planilha1!$C:$C,[1]Planilha1!$D:$D)</f>
        <v>43.340.312/0010-48</v>
      </c>
      <c r="L414" t="str">
        <f>_xlfn.XLOOKUP(B414,[2]Projeto!$B:$B,[2]Projeto!$P:$P)</f>
        <v>Paga</v>
      </c>
      <c r="M414">
        <v>701203</v>
      </c>
      <c r="N414" t="s">
        <v>1125</v>
      </c>
      <c r="O414" t="str">
        <f>_xlfn.XLOOKUP(N414,[3]Planilha1!$N:$N,[3]Planilha1!$O:$O)</f>
        <v>FLAC</v>
      </c>
      <c r="P414">
        <v>2026</v>
      </c>
      <c r="Q414" s="2" t="s">
        <v>1152</v>
      </c>
    </row>
    <row r="415" spans="1:17" ht="16.8" x14ac:dyDescent="0.3">
      <c r="A415" t="s">
        <v>1224</v>
      </c>
      <c r="B415">
        <v>4500820296</v>
      </c>
      <c r="C415">
        <v>5263126</v>
      </c>
      <c r="D415" t="s">
        <v>192</v>
      </c>
      <c r="E415">
        <v>600671023</v>
      </c>
      <c r="F415" t="s">
        <v>176</v>
      </c>
      <c r="G415" s="4">
        <v>56.43</v>
      </c>
      <c r="H415" s="4">
        <v>1.69</v>
      </c>
      <c r="I415">
        <v>7204</v>
      </c>
      <c r="J415" t="str">
        <f>_xlfn.XLOOKUP(I415,[1]Planilha1!$C:$C,[1]Planilha1!$B:$B)</f>
        <v>7204 - CD São Paulo</v>
      </c>
      <c r="K415" t="str">
        <f>_xlfn.XLOOKUP(I415,[1]Planilha1!$C:$C,[1]Planilha1!$D:$D)</f>
        <v>43.340.312/0010-48</v>
      </c>
      <c r="L415" t="str">
        <f>_xlfn.XLOOKUP(B415,[2]Projeto!$B:$B,[2]Projeto!$P:$P)</f>
        <v>Paga</v>
      </c>
      <c r="M415">
        <v>701203</v>
      </c>
      <c r="N415" t="s">
        <v>1125</v>
      </c>
      <c r="O415" t="str">
        <f>_xlfn.XLOOKUP(N415,[3]Planilha1!$N:$N,[3]Planilha1!$O:$O)</f>
        <v>FLAC</v>
      </c>
      <c r="P415">
        <v>2026</v>
      </c>
      <c r="Q415" s="2" t="s">
        <v>1152</v>
      </c>
    </row>
    <row r="416" spans="1:17" ht="16.8" x14ac:dyDescent="0.3">
      <c r="A416" t="s">
        <v>1224</v>
      </c>
      <c r="B416">
        <v>4500820296</v>
      </c>
      <c r="C416">
        <v>5263126</v>
      </c>
      <c r="D416" t="s">
        <v>192</v>
      </c>
      <c r="E416">
        <v>610501353</v>
      </c>
      <c r="F416" t="s">
        <v>144</v>
      </c>
      <c r="G416" s="4">
        <v>346.33</v>
      </c>
      <c r="H416" s="4">
        <v>10.39</v>
      </c>
      <c r="I416">
        <v>7204</v>
      </c>
      <c r="J416" t="str">
        <f>_xlfn.XLOOKUP(I416,[1]Planilha1!$C:$C,[1]Planilha1!$B:$B)</f>
        <v>7204 - CD São Paulo</v>
      </c>
      <c r="K416" t="str">
        <f>_xlfn.XLOOKUP(I416,[1]Planilha1!$C:$C,[1]Planilha1!$D:$D)</f>
        <v>43.340.312/0010-48</v>
      </c>
      <c r="L416" t="str">
        <f>_xlfn.XLOOKUP(B416,[2]Projeto!$B:$B,[2]Projeto!$P:$P)</f>
        <v>Paga</v>
      </c>
      <c r="M416">
        <v>701203</v>
      </c>
      <c r="N416" t="s">
        <v>1125</v>
      </c>
      <c r="O416" t="str">
        <f>_xlfn.XLOOKUP(N416,[3]Planilha1!$N:$N,[3]Planilha1!$O:$O)</f>
        <v>FLAC</v>
      </c>
      <c r="P416">
        <v>2026</v>
      </c>
      <c r="Q416" s="2" t="s">
        <v>1152</v>
      </c>
    </row>
    <row r="417" spans="1:17" ht="16.8" x14ac:dyDescent="0.3">
      <c r="A417" t="s">
        <v>1224</v>
      </c>
      <c r="B417">
        <v>4500820296</v>
      </c>
      <c r="C417">
        <v>5252388</v>
      </c>
      <c r="D417" t="s">
        <v>159</v>
      </c>
      <c r="E417">
        <v>610303423</v>
      </c>
      <c r="F417" t="s">
        <v>193</v>
      </c>
      <c r="G417" s="4">
        <v>586.08000000000004</v>
      </c>
      <c r="H417" s="4">
        <v>17.579999999999998</v>
      </c>
      <c r="I417">
        <v>7204</v>
      </c>
      <c r="J417" t="str">
        <f>_xlfn.XLOOKUP(I417,[1]Planilha1!$C:$C,[1]Planilha1!$B:$B)</f>
        <v>7204 - CD São Paulo</v>
      </c>
      <c r="K417" t="str">
        <f>_xlfn.XLOOKUP(I417,[1]Planilha1!$C:$C,[1]Planilha1!$D:$D)</f>
        <v>43.340.312/0010-48</v>
      </c>
      <c r="L417" t="str">
        <f>_xlfn.XLOOKUP(B417,[2]Projeto!$B:$B,[2]Projeto!$P:$P)</f>
        <v>Paga</v>
      </c>
      <c r="M417">
        <v>701203</v>
      </c>
      <c r="N417" t="s">
        <v>1125</v>
      </c>
      <c r="O417" t="str">
        <f>_xlfn.XLOOKUP(N417,[3]Planilha1!$N:$N,[3]Planilha1!$O:$O)</f>
        <v>FLAC</v>
      </c>
      <c r="P417">
        <v>2026</v>
      </c>
      <c r="Q417" s="2" t="s">
        <v>1152</v>
      </c>
    </row>
    <row r="418" spans="1:17" ht="16.8" x14ac:dyDescent="0.3">
      <c r="A418" t="s">
        <v>1224</v>
      </c>
      <c r="B418">
        <v>4500820296</v>
      </c>
      <c r="C418">
        <v>5252388</v>
      </c>
      <c r="D418" t="s">
        <v>159</v>
      </c>
      <c r="E418">
        <v>610310101</v>
      </c>
      <c r="F418" t="s">
        <v>194</v>
      </c>
      <c r="G418" s="4">
        <v>651</v>
      </c>
      <c r="H418" s="4">
        <v>19.53</v>
      </c>
      <c r="I418">
        <v>7204</v>
      </c>
      <c r="J418" t="str">
        <f>_xlfn.XLOOKUP(I418,[1]Planilha1!$C:$C,[1]Planilha1!$B:$B)</f>
        <v>7204 - CD São Paulo</v>
      </c>
      <c r="K418" t="str">
        <f>_xlfn.XLOOKUP(I418,[1]Planilha1!$C:$C,[1]Planilha1!$D:$D)</f>
        <v>43.340.312/0010-48</v>
      </c>
      <c r="L418" t="str">
        <f>_xlfn.XLOOKUP(B418,[2]Projeto!$B:$B,[2]Projeto!$P:$P)</f>
        <v>Paga</v>
      </c>
      <c r="M418">
        <v>701203</v>
      </c>
      <c r="N418" t="s">
        <v>1125</v>
      </c>
      <c r="O418" t="str">
        <f>_xlfn.XLOOKUP(N418,[3]Planilha1!$N:$N,[3]Planilha1!$O:$O)</f>
        <v>FLAC</v>
      </c>
      <c r="P418">
        <v>2026</v>
      </c>
      <c r="Q418" s="2" t="s">
        <v>1152</v>
      </c>
    </row>
    <row r="419" spans="1:17" ht="16.8" x14ac:dyDescent="0.3">
      <c r="A419" t="s">
        <v>1224</v>
      </c>
      <c r="B419">
        <v>4500820296</v>
      </c>
      <c r="C419">
        <v>5261868</v>
      </c>
      <c r="D419" t="s">
        <v>183</v>
      </c>
      <c r="E419">
        <v>630015007</v>
      </c>
      <c r="F419" t="s">
        <v>155</v>
      </c>
      <c r="G419" s="4">
        <v>1368</v>
      </c>
      <c r="H419" s="4">
        <v>41.04</v>
      </c>
      <c r="I419">
        <v>7204</v>
      </c>
      <c r="J419" t="str">
        <f>_xlfn.XLOOKUP(I419,[1]Planilha1!$C:$C,[1]Planilha1!$B:$B)</f>
        <v>7204 - CD São Paulo</v>
      </c>
      <c r="K419" t="str">
        <f>_xlfn.XLOOKUP(I419,[1]Planilha1!$C:$C,[1]Planilha1!$D:$D)</f>
        <v>43.340.312/0010-48</v>
      </c>
      <c r="L419" t="str">
        <f>_xlfn.XLOOKUP(B419,[2]Projeto!$B:$B,[2]Projeto!$P:$P)</f>
        <v>Paga</v>
      </c>
      <c r="M419">
        <v>701203</v>
      </c>
      <c r="N419" t="s">
        <v>1125</v>
      </c>
      <c r="O419" t="str">
        <f>_xlfn.XLOOKUP(N419,[3]Planilha1!$N:$N,[3]Planilha1!$O:$O)</f>
        <v>FLAC</v>
      </c>
      <c r="P419">
        <v>2026</v>
      </c>
      <c r="Q419" s="2" t="s">
        <v>1152</v>
      </c>
    </row>
    <row r="420" spans="1:17" ht="16.8" x14ac:dyDescent="0.3">
      <c r="A420" t="s">
        <v>1224</v>
      </c>
      <c r="B420">
        <v>4500820296</v>
      </c>
      <c r="C420">
        <v>5261868</v>
      </c>
      <c r="D420" t="s">
        <v>183</v>
      </c>
      <c r="E420">
        <v>600671023</v>
      </c>
      <c r="F420" t="s">
        <v>176</v>
      </c>
      <c r="G420" s="4">
        <v>108.54</v>
      </c>
      <c r="H420" s="4">
        <v>3.26</v>
      </c>
      <c r="I420">
        <v>7204</v>
      </c>
      <c r="J420" t="str">
        <f>_xlfn.XLOOKUP(I420,[1]Planilha1!$C:$C,[1]Planilha1!$B:$B)</f>
        <v>7204 - CD São Paulo</v>
      </c>
      <c r="K420" t="str">
        <f>_xlfn.XLOOKUP(I420,[1]Planilha1!$C:$C,[1]Planilha1!$D:$D)</f>
        <v>43.340.312/0010-48</v>
      </c>
      <c r="L420" t="str">
        <f>_xlfn.XLOOKUP(B420,[2]Projeto!$B:$B,[2]Projeto!$P:$P)</f>
        <v>Paga</v>
      </c>
      <c r="M420">
        <v>701203</v>
      </c>
      <c r="N420" t="s">
        <v>1125</v>
      </c>
      <c r="O420" t="str">
        <f>_xlfn.XLOOKUP(N420,[3]Planilha1!$N:$N,[3]Planilha1!$O:$O)</f>
        <v>FLAC</v>
      </c>
      <c r="P420">
        <v>2026</v>
      </c>
      <c r="Q420" s="2" t="s">
        <v>1152</v>
      </c>
    </row>
    <row r="421" spans="1:17" ht="16.8" x14ac:dyDescent="0.3">
      <c r="A421" t="s">
        <v>1224</v>
      </c>
      <c r="B421">
        <v>4500820393</v>
      </c>
      <c r="C421">
        <v>5261412</v>
      </c>
      <c r="D421" t="s">
        <v>195</v>
      </c>
      <c r="E421">
        <v>610123368</v>
      </c>
      <c r="F421" t="s">
        <v>117</v>
      </c>
      <c r="G421" s="4">
        <v>508.8</v>
      </c>
      <c r="H421" s="4">
        <v>15.26</v>
      </c>
      <c r="I421">
        <v>7204</v>
      </c>
      <c r="J421" t="str">
        <f>_xlfn.XLOOKUP(I421,[1]Planilha1!$C:$C,[1]Planilha1!$B:$B)</f>
        <v>7204 - CD São Paulo</v>
      </c>
      <c r="K421" t="str">
        <f>_xlfn.XLOOKUP(I421,[1]Planilha1!$C:$C,[1]Planilha1!$D:$D)</f>
        <v>43.340.312/0010-48</v>
      </c>
      <c r="L421" t="str">
        <f>_xlfn.XLOOKUP(B421,[2]Projeto!$B:$B,[2]Projeto!$P:$P)</f>
        <v>Paga</v>
      </c>
      <c r="M421">
        <v>701122</v>
      </c>
      <c r="N421" t="s">
        <v>1120</v>
      </c>
      <c r="O421" t="str">
        <f>_xlfn.XLOOKUP(N421,[3]Planilha1!$N:$N,[3]Planilha1!$O:$O)</f>
        <v>Nutri</v>
      </c>
      <c r="P421">
        <v>2026</v>
      </c>
      <c r="Q421" s="2" t="s">
        <v>1152</v>
      </c>
    </row>
    <row r="422" spans="1:17" ht="16.8" x14ac:dyDescent="0.3">
      <c r="A422" t="s">
        <v>1224</v>
      </c>
      <c r="B422">
        <v>4500820296</v>
      </c>
      <c r="C422">
        <v>5356510</v>
      </c>
      <c r="D422" t="s">
        <v>196</v>
      </c>
      <c r="E422">
        <v>610109340</v>
      </c>
      <c r="F422" t="s">
        <v>149</v>
      </c>
      <c r="G422" s="4">
        <v>66.959999999999994</v>
      </c>
      <c r="H422" s="4">
        <v>2.0099999999999998</v>
      </c>
      <c r="I422">
        <v>7204</v>
      </c>
      <c r="J422" t="str">
        <f>_xlfn.XLOOKUP(I422,[1]Planilha1!$C:$C,[1]Planilha1!$B:$B)</f>
        <v>7204 - CD São Paulo</v>
      </c>
      <c r="K422" t="str">
        <f>_xlfn.XLOOKUP(I422,[1]Planilha1!$C:$C,[1]Planilha1!$D:$D)</f>
        <v>43.340.312/0010-48</v>
      </c>
      <c r="L422" t="str">
        <f>_xlfn.XLOOKUP(B422,[2]Projeto!$B:$B,[2]Projeto!$P:$P)</f>
        <v>Paga</v>
      </c>
      <c r="M422">
        <v>701203</v>
      </c>
      <c r="N422" t="s">
        <v>1125</v>
      </c>
      <c r="O422" t="str">
        <f>_xlfn.XLOOKUP(N422,[3]Planilha1!$N:$N,[3]Planilha1!$O:$O)</f>
        <v>FLAC</v>
      </c>
      <c r="P422">
        <v>2026</v>
      </c>
      <c r="Q422" s="2" t="s">
        <v>1152</v>
      </c>
    </row>
    <row r="423" spans="1:17" ht="16.8" x14ac:dyDescent="0.3">
      <c r="A423" t="s">
        <v>1224</v>
      </c>
      <c r="B423">
        <v>4500820296</v>
      </c>
      <c r="C423">
        <v>5034558</v>
      </c>
      <c r="D423" t="s">
        <v>197</v>
      </c>
      <c r="E423">
        <v>610601309</v>
      </c>
      <c r="F423" t="s">
        <v>168</v>
      </c>
      <c r="G423" s="4">
        <v>441</v>
      </c>
      <c r="H423" s="4">
        <v>13.23</v>
      </c>
      <c r="I423">
        <v>7204</v>
      </c>
      <c r="J423" t="str">
        <f>_xlfn.XLOOKUP(I423,[1]Planilha1!$C:$C,[1]Planilha1!$B:$B)</f>
        <v>7204 - CD São Paulo</v>
      </c>
      <c r="K423" t="str">
        <f>_xlfn.XLOOKUP(I423,[1]Planilha1!$C:$C,[1]Planilha1!$D:$D)</f>
        <v>43.340.312/0010-48</v>
      </c>
      <c r="L423" t="str">
        <f>_xlfn.XLOOKUP(B423,[2]Projeto!$B:$B,[2]Projeto!$P:$P)</f>
        <v>Paga</v>
      </c>
      <c r="M423">
        <v>701203</v>
      </c>
      <c r="N423" t="s">
        <v>1125</v>
      </c>
      <c r="O423" t="str">
        <f>_xlfn.XLOOKUP(N423,[3]Planilha1!$N:$N,[3]Planilha1!$O:$O)</f>
        <v>FLAC</v>
      </c>
      <c r="P423">
        <v>2026</v>
      </c>
      <c r="Q423" s="2" t="s">
        <v>1152</v>
      </c>
    </row>
    <row r="424" spans="1:17" ht="16.8" x14ac:dyDescent="0.3">
      <c r="A424" t="s">
        <v>1224</v>
      </c>
      <c r="B424">
        <v>4500820296</v>
      </c>
      <c r="C424">
        <v>5332943</v>
      </c>
      <c r="D424" t="s">
        <v>198</v>
      </c>
      <c r="E424">
        <v>630019007</v>
      </c>
      <c r="F424" t="s">
        <v>158</v>
      </c>
      <c r="G424" s="4">
        <v>136.80000000000001</v>
      </c>
      <c r="H424" s="4">
        <v>4.0999999999999996</v>
      </c>
      <c r="I424">
        <v>7204</v>
      </c>
      <c r="J424" t="str">
        <f>_xlfn.XLOOKUP(I424,[1]Planilha1!$C:$C,[1]Planilha1!$B:$B)</f>
        <v>7204 - CD São Paulo</v>
      </c>
      <c r="K424" t="str">
        <f>_xlfn.XLOOKUP(I424,[1]Planilha1!$C:$C,[1]Planilha1!$D:$D)</f>
        <v>43.340.312/0010-48</v>
      </c>
      <c r="L424" t="str">
        <f>_xlfn.XLOOKUP(B424,[2]Projeto!$B:$B,[2]Projeto!$P:$P)</f>
        <v>Paga</v>
      </c>
      <c r="M424">
        <v>701203</v>
      </c>
      <c r="N424" t="s">
        <v>1125</v>
      </c>
      <c r="O424" t="str">
        <f>_xlfn.XLOOKUP(N424,[3]Planilha1!$N:$N,[3]Planilha1!$O:$O)</f>
        <v>FLAC</v>
      </c>
      <c r="P424">
        <v>2026</v>
      </c>
      <c r="Q424" s="2" t="s">
        <v>1152</v>
      </c>
    </row>
    <row r="425" spans="1:17" ht="16.8" x14ac:dyDescent="0.3">
      <c r="A425" t="s">
        <v>1224</v>
      </c>
      <c r="B425">
        <v>4500820296</v>
      </c>
      <c r="C425">
        <v>5145301</v>
      </c>
      <c r="D425" t="s">
        <v>199</v>
      </c>
      <c r="E425">
        <v>630019007</v>
      </c>
      <c r="F425" t="s">
        <v>158</v>
      </c>
      <c r="G425" s="4">
        <v>182.4</v>
      </c>
      <c r="H425" s="4">
        <v>5.47</v>
      </c>
      <c r="I425">
        <v>7204</v>
      </c>
      <c r="J425" t="str">
        <f>_xlfn.XLOOKUP(I425,[1]Planilha1!$C:$C,[1]Planilha1!$B:$B)</f>
        <v>7204 - CD São Paulo</v>
      </c>
      <c r="K425" t="str">
        <f>_xlfn.XLOOKUP(I425,[1]Planilha1!$C:$C,[1]Planilha1!$D:$D)</f>
        <v>43.340.312/0010-48</v>
      </c>
      <c r="L425" t="str">
        <f>_xlfn.XLOOKUP(B425,[2]Projeto!$B:$B,[2]Projeto!$P:$P)</f>
        <v>Paga</v>
      </c>
      <c r="M425">
        <v>701203</v>
      </c>
      <c r="N425" t="s">
        <v>1125</v>
      </c>
      <c r="O425" t="str">
        <f>_xlfn.XLOOKUP(N425,[3]Planilha1!$N:$N,[3]Planilha1!$O:$O)</f>
        <v>FLAC</v>
      </c>
      <c r="P425">
        <v>2026</v>
      </c>
      <c r="Q425" s="2" t="s">
        <v>1152</v>
      </c>
    </row>
    <row r="426" spans="1:17" ht="16.8" x14ac:dyDescent="0.3">
      <c r="A426" t="s">
        <v>1224</v>
      </c>
      <c r="B426">
        <v>4500820296</v>
      </c>
      <c r="C426">
        <v>5347523</v>
      </c>
      <c r="D426" t="s">
        <v>157</v>
      </c>
      <c r="E426">
        <v>630015007</v>
      </c>
      <c r="F426" t="s">
        <v>155</v>
      </c>
      <c r="G426" s="4">
        <v>136.80000000000001</v>
      </c>
      <c r="H426" s="4">
        <v>4.0999999999999996</v>
      </c>
      <c r="I426">
        <v>7204</v>
      </c>
      <c r="J426" t="str">
        <f>_xlfn.XLOOKUP(I426,[1]Planilha1!$C:$C,[1]Planilha1!$B:$B)</f>
        <v>7204 - CD São Paulo</v>
      </c>
      <c r="K426" t="str">
        <f>_xlfn.XLOOKUP(I426,[1]Planilha1!$C:$C,[1]Planilha1!$D:$D)</f>
        <v>43.340.312/0010-48</v>
      </c>
      <c r="L426" t="str">
        <f>_xlfn.XLOOKUP(B426,[2]Projeto!$B:$B,[2]Projeto!$P:$P)</f>
        <v>Paga</v>
      </c>
      <c r="M426">
        <v>701203</v>
      </c>
      <c r="N426" t="s">
        <v>1125</v>
      </c>
      <c r="O426" t="str">
        <f>_xlfn.XLOOKUP(N426,[3]Planilha1!$N:$N,[3]Planilha1!$O:$O)</f>
        <v>FLAC</v>
      </c>
      <c r="P426">
        <v>2026</v>
      </c>
      <c r="Q426" s="2" t="s">
        <v>1152</v>
      </c>
    </row>
    <row r="427" spans="1:17" ht="16.8" x14ac:dyDescent="0.3">
      <c r="A427" t="s">
        <v>1224</v>
      </c>
      <c r="B427">
        <v>4500820296</v>
      </c>
      <c r="C427">
        <v>5034557</v>
      </c>
      <c r="D427" t="s">
        <v>197</v>
      </c>
      <c r="E427">
        <v>630019007</v>
      </c>
      <c r="F427" t="s">
        <v>158</v>
      </c>
      <c r="G427" s="4">
        <v>1915.2</v>
      </c>
      <c r="H427" s="4">
        <v>57.46</v>
      </c>
      <c r="I427">
        <v>7204</v>
      </c>
      <c r="J427" t="str">
        <f>_xlfn.XLOOKUP(I427,[1]Planilha1!$C:$C,[1]Planilha1!$B:$B)</f>
        <v>7204 - CD São Paulo</v>
      </c>
      <c r="K427" t="str">
        <f>_xlfn.XLOOKUP(I427,[1]Planilha1!$C:$C,[1]Planilha1!$D:$D)</f>
        <v>43.340.312/0010-48</v>
      </c>
      <c r="L427" t="str">
        <f>_xlfn.XLOOKUP(B427,[2]Projeto!$B:$B,[2]Projeto!$P:$P)</f>
        <v>Paga</v>
      </c>
      <c r="M427">
        <v>701203</v>
      </c>
      <c r="N427" t="s">
        <v>1125</v>
      </c>
      <c r="O427" t="str">
        <f>_xlfn.XLOOKUP(N427,[3]Planilha1!$N:$N,[3]Planilha1!$O:$O)</f>
        <v>FLAC</v>
      </c>
      <c r="P427">
        <v>2026</v>
      </c>
      <c r="Q427" s="2" t="s">
        <v>1152</v>
      </c>
    </row>
    <row r="428" spans="1:17" ht="16.8" x14ac:dyDescent="0.3">
      <c r="A428" t="s">
        <v>1224</v>
      </c>
      <c r="B428">
        <v>4500820296</v>
      </c>
      <c r="C428">
        <v>5280471</v>
      </c>
      <c r="D428" t="s">
        <v>200</v>
      </c>
      <c r="E428">
        <v>630019007</v>
      </c>
      <c r="F428" t="s">
        <v>158</v>
      </c>
      <c r="G428" s="4">
        <v>1368</v>
      </c>
      <c r="H428" s="4">
        <v>41.04</v>
      </c>
      <c r="I428">
        <v>7204</v>
      </c>
      <c r="J428" t="str">
        <f>_xlfn.XLOOKUP(I428,[1]Planilha1!$C:$C,[1]Planilha1!$B:$B)</f>
        <v>7204 - CD São Paulo</v>
      </c>
      <c r="K428" t="str">
        <f>_xlfn.XLOOKUP(I428,[1]Planilha1!$C:$C,[1]Planilha1!$D:$D)</f>
        <v>43.340.312/0010-48</v>
      </c>
      <c r="L428" t="str">
        <f>_xlfn.XLOOKUP(B428,[2]Projeto!$B:$B,[2]Projeto!$P:$P)</f>
        <v>Paga</v>
      </c>
      <c r="M428">
        <v>701203</v>
      </c>
      <c r="N428" t="s">
        <v>1125</v>
      </c>
      <c r="O428" t="str">
        <f>_xlfn.XLOOKUP(N428,[3]Planilha1!$N:$N,[3]Planilha1!$O:$O)</f>
        <v>FLAC</v>
      </c>
      <c r="P428">
        <v>2026</v>
      </c>
      <c r="Q428" s="2" t="s">
        <v>1152</v>
      </c>
    </row>
    <row r="429" spans="1:17" ht="16.8" x14ac:dyDescent="0.3">
      <c r="A429" t="s">
        <v>1224</v>
      </c>
      <c r="B429">
        <v>4500820296</v>
      </c>
      <c r="C429">
        <v>5052329</v>
      </c>
      <c r="D429" t="s">
        <v>201</v>
      </c>
      <c r="E429">
        <v>610405337</v>
      </c>
      <c r="F429" t="s">
        <v>76</v>
      </c>
      <c r="G429" s="4">
        <v>1935.36</v>
      </c>
      <c r="H429" s="4">
        <v>58.06</v>
      </c>
      <c r="I429">
        <v>7204</v>
      </c>
      <c r="J429" t="str">
        <f>_xlfn.XLOOKUP(I429,[1]Planilha1!$C:$C,[1]Planilha1!$B:$B)</f>
        <v>7204 - CD São Paulo</v>
      </c>
      <c r="K429" t="str">
        <f>_xlfn.XLOOKUP(I429,[1]Planilha1!$C:$C,[1]Planilha1!$D:$D)</f>
        <v>43.340.312/0010-48</v>
      </c>
      <c r="L429" t="str">
        <f>_xlfn.XLOOKUP(B429,[2]Projeto!$B:$B,[2]Projeto!$P:$P)</f>
        <v>Paga</v>
      </c>
      <c r="M429">
        <v>701203</v>
      </c>
      <c r="N429" t="s">
        <v>1125</v>
      </c>
      <c r="O429" t="str">
        <f>_xlfn.XLOOKUP(N429,[3]Planilha1!$N:$N,[3]Planilha1!$O:$O)</f>
        <v>FLAC</v>
      </c>
      <c r="P429">
        <v>2026</v>
      </c>
      <c r="Q429" s="2" t="s">
        <v>1152</v>
      </c>
    </row>
    <row r="430" spans="1:17" ht="16.8" x14ac:dyDescent="0.3">
      <c r="A430" t="s">
        <v>1224</v>
      </c>
      <c r="B430">
        <v>4500820296</v>
      </c>
      <c r="C430">
        <v>5052329</v>
      </c>
      <c r="D430" t="s">
        <v>201</v>
      </c>
      <c r="E430">
        <v>610402337</v>
      </c>
      <c r="F430" t="s">
        <v>84</v>
      </c>
      <c r="G430" s="4">
        <v>483.84</v>
      </c>
      <c r="H430" s="4">
        <v>14.52</v>
      </c>
      <c r="I430">
        <v>7204</v>
      </c>
      <c r="J430" t="str">
        <f>_xlfn.XLOOKUP(I430,[1]Planilha1!$C:$C,[1]Planilha1!$B:$B)</f>
        <v>7204 - CD São Paulo</v>
      </c>
      <c r="K430" t="str">
        <f>_xlfn.XLOOKUP(I430,[1]Planilha1!$C:$C,[1]Planilha1!$D:$D)</f>
        <v>43.340.312/0010-48</v>
      </c>
      <c r="L430" t="str">
        <f>_xlfn.XLOOKUP(B430,[2]Projeto!$B:$B,[2]Projeto!$P:$P)</f>
        <v>Paga</v>
      </c>
      <c r="M430">
        <v>701203</v>
      </c>
      <c r="N430" t="s">
        <v>1125</v>
      </c>
      <c r="O430" t="str">
        <f>_xlfn.XLOOKUP(N430,[3]Planilha1!$N:$N,[3]Planilha1!$O:$O)</f>
        <v>FLAC</v>
      </c>
      <c r="P430">
        <v>2026</v>
      </c>
      <c r="Q430" s="2" t="s">
        <v>1152</v>
      </c>
    </row>
    <row r="431" spans="1:17" ht="16.8" x14ac:dyDescent="0.3">
      <c r="A431" t="s">
        <v>1224</v>
      </c>
      <c r="B431">
        <v>4500820296</v>
      </c>
      <c r="C431">
        <v>5052329</v>
      </c>
      <c r="D431" t="s">
        <v>201</v>
      </c>
      <c r="E431">
        <v>610402337</v>
      </c>
      <c r="F431" t="s">
        <v>84</v>
      </c>
      <c r="G431" s="4">
        <v>1451.52</v>
      </c>
      <c r="H431" s="4">
        <v>43.55</v>
      </c>
      <c r="I431">
        <v>7204</v>
      </c>
      <c r="J431" t="str">
        <f>_xlfn.XLOOKUP(I431,[1]Planilha1!$C:$C,[1]Planilha1!$B:$B)</f>
        <v>7204 - CD São Paulo</v>
      </c>
      <c r="K431" t="str">
        <f>_xlfn.XLOOKUP(I431,[1]Planilha1!$C:$C,[1]Planilha1!$D:$D)</f>
        <v>43.340.312/0010-48</v>
      </c>
      <c r="L431" t="str">
        <f>_xlfn.XLOOKUP(B431,[2]Projeto!$B:$B,[2]Projeto!$P:$P)</f>
        <v>Paga</v>
      </c>
      <c r="M431">
        <v>701203</v>
      </c>
      <c r="N431" t="s">
        <v>1125</v>
      </c>
      <c r="O431" t="str">
        <f>_xlfn.XLOOKUP(N431,[3]Planilha1!$N:$N,[3]Planilha1!$O:$O)</f>
        <v>FLAC</v>
      </c>
      <c r="P431">
        <v>2026</v>
      </c>
      <c r="Q431" s="2" t="s">
        <v>1152</v>
      </c>
    </row>
    <row r="432" spans="1:17" ht="16.8" x14ac:dyDescent="0.3">
      <c r="A432" t="s">
        <v>1224</v>
      </c>
      <c r="B432">
        <v>4500820296</v>
      </c>
      <c r="C432">
        <v>5263607</v>
      </c>
      <c r="D432" t="s">
        <v>202</v>
      </c>
      <c r="E432">
        <v>630019007</v>
      </c>
      <c r="F432" t="s">
        <v>158</v>
      </c>
      <c r="G432" s="4">
        <v>912</v>
      </c>
      <c r="H432" s="4">
        <v>27.36</v>
      </c>
      <c r="I432">
        <v>7204</v>
      </c>
      <c r="J432" t="str">
        <f>_xlfn.XLOOKUP(I432,[1]Planilha1!$C:$C,[1]Planilha1!$B:$B)</f>
        <v>7204 - CD São Paulo</v>
      </c>
      <c r="K432" t="str">
        <f>_xlfn.XLOOKUP(I432,[1]Planilha1!$C:$C,[1]Planilha1!$D:$D)</f>
        <v>43.340.312/0010-48</v>
      </c>
      <c r="L432" t="str">
        <f>_xlfn.XLOOKUP(B432,[2]Projeto!$B:$B,[2]Projeto!$P:$P)</f>
        <v>Paga</v>
      </c>
      <c r="M432">
        <v>701203</v>
      </c>
      <c r="N432" t="s">
        <v>1125</v>
      </c>
      <c r="O432" t="str">
        <f>_xlfn.XLOOKUP(N432,[3]Planilha1!$N:$N,[3]Planilha1!$O:$O)</f>
        <v>FLAC</v>
      </c>
      <c r="P432">
        <v>2026</v>
      </c>
      <c r="Q432" s="2" t="s">
        <v>1152</v>
      </c>
    </row>
    <row r="433" spans="1:17" ht="16.8" x14ac:dyDescent="0.3">
      <c r="A433" t="s">
        <v>1224</v>
      </c>
      <c r="B433">
        <v>4500820296</v>
      </c>
      <c r="C433">
        <v>5255022</v>
      </c>
      <c r="D433" t="s">
        <v>203</v>
      </c>
      <c r="E433">
        <v>610402075</v>
      </c>
      <c r="F433" t="s">
        <v>111</v>
      </c>
      <c r="G433" s="4">
        <v>1691.6</v>
      </c>
      <c r="H433" s="4">
        <v>50.75</v>
      </c>
      <c r="I433">
        <v>7204</v>
      </c>
      <c r="J433" t="str">
        <f>_xlfn.XLOOKUP(I433,[1]Planilha1!$C:$C,[1]Planilha1!$B:$B)</f>
        <v>7204 - CD São Paulo</v>
      </c>
      <c r="K433" t="str">
        <f>_xlfn.XLOOKUP(I433,[1]Planilha1!$C:$C,[1]Planilha1!$D:$D)</f>
        <v>43.340.312/0010-48</v>
      </c>
      <c r="L433" t="str">
        <f>_xlfn.XLOOKUP(B433,[2]Projeto!$B:$B,[2]Projeto!$P:$P)</f>
        <v>Paga</v>
      </c>
      <c r="M433">
        <v>701203</v>
      </c>
      <c r="N433" t="s">
        <v>1125</v>
      </c>
      <c r="O433" t="str">
        <f>_xlfn.XLOOKUP(N433,[3]Planilha1!$N:$N,[3]Planilha1!$O:$O)</f>
        <v>FLAC</v>
      </c>
      <c r="P433">
        <v>2026</v>
      </c>
      <c r="Q433" s="2" t="s">
        <v>1152</v>
      </c>
    </row>
    <row r="434" spans="1:17" ht="16.8" x14ac:dyDescent="0.3">
      <c r="A434" t="s">
        <v>1224</v>
      </c>
      <c r="B434">
        <v>4500820296</v>
      </c>
      <c r="C434">
        <v>5255022</v>
      </c>
      <c r="D434" t="s">
        <v>203</v>
      </c>
      <c r="E434">
        <v>610402075</v>
      </c>
      <c r="F434" t="s">
        <v>111</v>
      </c>
      <c r="G434" s="4">
        <v>845.8</v>
      </c>
      <c r="H434" s="4">
        <v>25.37</v>
      </c>
      <c r="I434">
        <v>7204</v>
      </c>
      <c r="J434" t="str">
        <f>_xlfn.XLOOKUP(I434,[1]Planilha1!$C:$C,[1]Planilha1!$B:$B)</f>
        <v>7204 - CD São Paulo</v>
      </c>
      <c r="K434" t="str">
        <f>_xlfn.XLOOKUP(I434,[1]Planilha1!$C:$C,[1]Planilha1!$D:$D)</f>
        <v>43.340.312/0010-48</v>
      </c>
      <c r="L434" t="str">
        <f>_xlfn.XLOOKUP(B434,[2]Projeto!$B:$B,[2]Projeto!$P:$P)</f>
        <v>Paga</v>
      </c>
      <c r="M434">
        <v>701203</v>
      </c>
      <c r="N434" t="s">
        <v>1125</v>
      </c>
      <c r="O434" t="str">
        <f>_xlfn.XLOOKUP(N434,[3]Planilha1!$N:$N,[3]Planilha1!$O:$O)</f>
        <v>FLAC</v>
      </c>
      <c r="P434">
        <v>2026</v>
      </c>
      <c r="Q434" s="2" t="s">
        <v>1152</v>
      </c>
    </row>
    <row r="435" spans="1:17" ht="16.8" x14ac:dyDescent="0.3">
      <c r="A435" t="s">
        <v>1224</v>
      </c>
      <c r="B435">
        <v>4500820296</v>
      </c>
      <c r="C435">
        <v>5255022</v>
      </c>
      <c r="D435" t="s">
        <v>203</v>
      </c>
      <c r="E435">
        <v>610402075</v>
      </c>
      <c r="F435" t="s">
        <v>111</v>
      </c>
      <c r="G435" s="4">
        <v>1691.6</v>
      </c>
      <c r="H435" s="4">
        <v>50.75</v>
      </c>
      <c r="I435">
        <v>7204</v>
      </c>
      <c r="J435" t="str">
        <f>_xlfn.XLOOKUP(I435,[1]Planilha1!$C:$C,[1]Planilha1!$B:$B)</f>
        <v>7204 - CD São Paulo</v>
      </c>
      <c r="K435" t="str">
        <f>_xlfn.XLOOKUP(I435,[1]Planilha1!$C:$C,[1]Planilha1!$D:$D)</f>
        <v>43.340.312/0010-48</v>
      </c>
      <c r="L435" t="str">
        <f>_xlfn.XLOOKUP(B435,[2]Projeto!$B:$B,[2]Projeto!$P:$P)</f>
        <v>Paga</v>
      </c>
      <c r="M435">
        <v>701203</v>
      </c>
      <c r="N435" t="s">
        <v>1125</v>
      </c>
      <c r="O435" t="str">
        <f>_xlfn.XLOOKUP(N435,[3]Planilha1!$N:$N,[3]Planilha1!$O:$O)</f>
        <v>FLAC</v>
      </c>
      <c r="P435">
        <v>2026</v>
      </c>
      <c r="Q435" s="2" t="s">
        <v>1152</v>
      </c>
    </row>
    <row r="436" spans="1:17" ht="16.8" x14ac:dyDescent="0.3">
      <c r="A436" t="s">
        <v>1224</v>
      </c>
      <c r="B436">
        <v>4500820296</v>
      </c>
      <c r="C436">
        <v>5259823</v>
      </c>
      <c r="D436" t="s">
        <v>204</v>
      </c>
      <c r="E436">
        <v>610102368</v>
      </c>
      <c r="F436" t="s">
        <v>88</v>
      </c>
      <c r="G436" s="4">
        <v>325.44</v>
      </c>
      <c r="H436" s="4">
        <v>9.76</v>
      </c>
      <c r="I436">
        <v>7204</v>
      </c>
      <c r="J436" t="str">
        <f>_xlfn.XLOOKUP(I436,[1]Planilha1!$C:$C,[1]Planilha1!$B:$B)</f>
        <v>7204 - CD São Paulo</v>
      </c>
      <c r="K436" t="str">
        <f>_xlfn.XLOOKUP(I436,[1]Planilha1!$C:$C,[1]Planilha1!$D:$D)</f>
        <v>43.340.312/0010-48</v>
      </c>
      <c r="L436" t="str">
        <f>_xlfn.XLOOKUP(B436,[2]Projeto!$B:$B,[2]Projeto!$P:$P)</f>
        <v>Paga</v>
      </c>
      <c r="M436">
        <v>701203</v>
      </c>
      <c r="N436" t="s">
        <v>1125</v>
      </c>
      <c r="O436" t="str">
        <f>_xlfn.XLOOKUP(N436,[3]Planilha1!$N:$N,[3]Planilha1!$O:$O)</f>
        <v>FLAC</v>
      </c>
      <c r="P436">
        <v>2026</v>
      </c>
      <c r="Q436" s="2" t="s">
        <v>1152</v>
      </c>
    </row>
    <row r="437" spans="1:17" ht="16.8" x14ac:dyDescent="0.3">
      <c r="A437" t="s">
        <v>1224</v>
      </c>
      <c r="B437">
        <v>4500820296</v>
      </c>
      <c r="C437">
        <v>5091134</v>
      </c>
      <c r="D437" t="s">
        <v>133</v>
      </c>
      <c r="E437">
        <v>610500361</v>
      </c>
      <c r="F437" t="s">
        <v>134</v>
      </c>
      <c r="G437" s="4">
        <v>1807.2</v>
      </c>
      <c r="H437" s="4">
        <v>54.22</v>
      </c>
      <c r="I437">
        <v>7204</v>
      </c>
      <c r="J437" t="str">
        <f>_xlfn.XLOOKUP(I437,[1]Planilha1!$C:$C,[1]Planilha1!$B:$B)</f>
        <v>7204 - CD São Paulo</v>
      </c>
      <c r="K437" t="str">
        <f>_xlfn.XLOOKUP(I437,[1]Planilha1!$C:$C,[1]Planilha1!$D:$D)</f>
        <v>43.340.312/0010-48</v>
      </c>
      <c r="L437" t="str">
        <f>_xlfn.XLOOKUP(B437,[2]Projeto!$B:$B,[2]Projeto!$P:$P)</f>
        <v>Paga</v>
      </c>
      <c r="M437">
        <v>701203</v>
      </c>
      <c r="N437" t="s">
        <v>1125</v>
      </c>
      <c r="O437" t="str">
        <f>_xlfn.XLOOKUP(N437,[3]Planilha1!$N:$N,[3]Planilha1!$O:$O)</f>
        <v>FLAC</v>
      </c>
      <c r="P437">
        <v>2026</v>
      </c>
      <c r="Q437" s="2" t="s">
        <v>1152</v>
      </c>
    </row>
    <row r="438" spans="1:17" ht="16.8" x14ac:dyDescent="0.3">
      <c r="A438" t="s">
        <v>1224</v>
      </c>
      <c r="B438">
        <v>4500820296</v>
      </c>
      <c r="C438">
        <v>5278611</v>
      </c>
      <c r="D438" t="s">
        <v>182</v>
      </c>
      <c r="E438">
        <v>630015007</v>
      </c>
      <c r="F438" t="s">
        <v>155</v>
      </c>
      <c r="G438" s="4">
        <v>912</v>
      </c>
      <c r="H438" s="4">
        <v>27.36</v>
      </c>
      <c r="I438">
        <v>7204</v>
      </c>
      <c r="J438" t="str">
        <f>_xlfn.XLOOKUP(I438,[1]Planilha1!$C:$C,[1]Planilha1!$B:$B)</f>
        <v>7204 - CD São Paulo</v>
      </c>
      <c r="K438" t="str">
        <f>_xlfn.XLOOKUP(I438,[1]Planilha1!$C:$C,[1]Planilha1!$D:$D)</f>
        <v>43.340.312/0010-48</v>
      </c>
      <c r="L438" t="str">
        <f>_xlfn.XLOOKUP(B438,[2]Projeto!$B:$B,[2]Projeto!$P:$P)</f>
        <v>Paga</v>
      </c>
      <c r="M438">
        <v>701203</v>
      </c>
      <c r="N438" t="s">
        <v>1125</v>
      </c>
      <c r="O438" t="str">
        <f>_xlfn.XLOOKUP(N438,[3]Planilha1!$N:$N,[3]Planilha1!$O:$O)</f>
        <v>FLAC</v>
      </c>
      <c r="P438">
        <v>2026</v>
      </c>
      <c r="Q438" s="2" t="s">
        <v>1152</v>
      </c>
    </row>
    <row r="439" spans="1:17" ht="16.8" x14ac:dyDescent="0.3">
      <c r="A439" t="s">
        <v>1224</v>
      </c>
      <c r="B439">
        <v>4500820296</v>
      </c>
      <c r="C439">
        <v>5353255</v>
      </c>
      <c r="D439" t="s">
        <v>205</v>
      </c>
      <c r="E439">
        <v>630015007</v>
      </c>
      <c r="F439" t="s">
        <v>155</v>
      </c>
      <c r="G439" s="4">
        <v>456</v>
      </c>
      <c r="H439" s="4">
        <v>13.68</v>
      </c>
      <c r="I439">
        <v>7204</v>
      </c>
      <c r="J439" t="str">
        <f>_xlfn.XLOOKUP(I439,[1]Planilha1!$C:$C,[1]Planilha1!$B:$B)</f>
        <v>7204 - CD São Paulo</v>
      </c>
      <c r="K439" t="str">
        <f>_xlfn.XLOOKUP(I439,[1]Planilha1!$C:$C,[1]Planilha1!$D:$D)</f>
        <v>43.340.312/0010-48</v>
      </c>
      <c r="L439" t="str">
        <f>_xlfn.XLOOKUP(B439,[2]Projeto!$B:$B,[2]Projeto!$P:$P)</f>
        <v>Paga</v>
      </c>
      <c r="M439">
        <v>701203</v>
      </c>
      <c r="N439" t="s">
        <v>1125</v>
      </c>
      <c r="O439" t="str">
        <f>_xlfn.XLOOKUP(N439,[3]Planilha1!$N:$N,[3]Planilha1!$O:$O)</f>
        <v>FLAC</v>
      </c>
      <c r="P439">
        <v>2026</v>
      </c>
      <c r="Q439" s="2" t="s">
        <v>1152</v>
      </c>
    </row>
    <row r="440" spans="1:17" ht="16.8" x14ac:dyDescent="0.3">
      <c r="A440" t="s">
        <v>1224</v>
      </c>
      <c r="B440">
        <v>4500820296</v>
      </c>
      <c r="C440">
        <v>5282188</v>
      </c>
      <c r="D440" t="s">
        <v>206</v>
      </c>
      <c r="E440">
        <v>630019007</v>
      </c>
      <c r="F440" t="s">
        <v>158</v>
      </c>
      <c r="G440" s="4">
        <v>456</v>
      </c>
      <c r="H440" s="4">
        <v>13.68</v>
      </c>
      <c r="I440">
        <v>7204</v>
      </c>
      <c r="J440" t="str">
        <f>_xlfn.XLOOKUP(I440,[1]Planilha1!$C:$C,[1]Planilha1!$B:$B)</f>
        <v>7204 - CD São Paulo</v>
      </c>
      <c r="K440" t="str">
        <f>_xlfn.XLOOKUP(I440,[1]Planilha1!$C:$C,[1]Planilha1!$D:$D)</f>
        <v>43.340.312/0010-48</v>
      </c>
      <c r="L440" t="str">
        <f>_xlfn.XLOOKUP(B440,[2]Projeto!$B:$B,[2]Projeto!$P:$P)</f>
        <v>Paga</v>
      </c>
      <c r="M440">
        <v>701203</v>
      </c>
      <c r="N440" t="s">
        <v>1125</v>
      </c>
      <c r="O440" t="str">
        <f>_xlfn.XLOOKUP(N440,[3]Planilha1!$N:$N,[3]Planilha1!$O:$O)</f>
        <v>FLAC</v>
      </c>
      <c r="P440">
        <v>2026</v>
      </c>
      <c r="Q440" s="2" t="s">
        <v>1152</v>
      </c>
    </row>
    <row r="441" spans="1:17" ht="16.8" x14ac:dyDescent="0.3">
      <c r="A441" t="s">
        <v>1224</v>
      </c>
      <c r="B441">
        <v>4500820296</v>
      </c>
      <c r="C441">
        <v>5248121</v>
      </c>
      <c r="D441" t="s">
        <v>207</v>
      </c>
      <c r="E441">
        <v>630015007</v>
      </c>
      <c r="F441" t="s">
        <v>155</v>
      </c>
      <c r="G441" s="4">
        <v>456</v>
      </c>
      <c r="H441" s="4">
        <v>13.68</v>
      </c>
      <c r="I441">
        <v>7204</v>
      </c>
      <c r="J441" t="str">
        <f>_xlfn.XLOOKUP(I441,[1]Planilha1!$C:$C,[1]Planilha1!$B:$B)</f>
        <v>7204 - CD São Paulo</v>
      </c>
      <c r="K441" t="str">
        <f>_xlfn.XLOOKUP(I441,[1]Planilha1!$C:$C,[1]Planilha1!$D:$D)</f>
        <v>43.340.312/0010-48</v>
      </c>
      <c r="L441" t="str">
        <f>_xlfn.XLOOKUP(B441,[2]Projeto!$B:$B,[2]Projeto!$P:$P)</f>
        <v>Paga</v>
      </c>
      <c r="M441">
        <v>701203</v>
      </c>
      <c r="N441" t="s">
        <v>1125</v>
      </c>
      <c r="O441" t="str">
        <f>_xlfn.XLOOKUP(N441,[3]Planilha1!$N:$N,[3]Planilha1!$O:$O)</f>
        <v>FLAC</v>
      </c>
      <c r="P441">
        <v>2026</v>
      </c>
      <c r="Q441" s="2" t="s">
        <v>1152</v>
      </c>
    </row>
    <row r="442" spans="1:17" ht="16.8" x14ac:dyDescent="0.3">
      <c r="A442" t="s">
        <v>1224</v>
      </c>
      <c r="B442">
        <v>4500820296</v>
      </c>
      <c r="C442">
        <v>5248235</v>
      </c>
      <c r="D442" t="s">
        <v>159</v>
      </c>
      <c r="E442">
        <v>610107409</v>
      </c>
      <c r="F442" t="s">
        <v>75</v>
      </c>
      <c r="G442" s="4">
        <v>904.32</v>
      </c>
      <c r="H442" s="4">
        <v>27.13</v>
      </c>
      <c r="I442">
        <v>7204</v>
      </c>
      <c r="J442" t="str">
        <f>_xlfn.XLOOKUP(I442,[1]Planilha1!$C:$C,[1]Planilha1!$B:$B)</f>
        <v>7204 - CD São Paulo</v>
      </c>
      <c r="K442" t="str">
        <f>_xlfn.XLOOKUP(I442,[1]Planilha1!$C:$C,[1]Planilha1!$D:$D)</f>
        <v>43.340.312/0010-48</v>
      </c>
      <c r="L442" t="str">
        <f>_xlfn.XLOOKUP(B442,[2]Projeto!$B:$B,[2]Projeto!$P:$P)</f>
        <v>Paga</v>
      </c>
      <c r="M442">
        <v>701203</v>
      </c>
      <c r="N442" t="s">
        <v>1125</v>
      </c>
      <c r="O442" t="str">
        <f>_xlfn.XLOOKUP(N442,[3]Planilha1!$N:$N,[3]Planilha1!$O:$O)</f>
        <v>FLAC</v>
      </c>
      <c r="P442">
        <v>2026</v>
      </c>
      <c r="Q442" s="2" t="s">
        <v>1152</v>
      </c>
    </row>
    <row r="443" spans="1:17" ht="16.8" x14ac:dyDescent="0.3">
      <c r="A443" t="s">
        <v>1224</v>
      </c>
      <c r="B443">
        <v>4500820296</v>
      </c>
      <c r="C443">
        <v>5248235</v>
      </c>
      <c r="D443" t="s">
        <v>159</v>
      </c>
      <c r="E443">
        <v>600115409</v>
      </c>
      <c r="F443" t="s">
        <v>208</v>
      </c>
      <c r="G443" s="4">
        <v>502.4</v>
      </c>
      <c r="H443" s="4">
        <v>15.07</v>
      </c>
      <c r="I443">
        <v>7204</v>
      </c>
      <c r="J443" t="str">
        <f>_xlfn.XLOOKUP(I443,[1]Planilha1!$C:$C,[1]Planilha1!$B:$B)</f>
        <v>7204 - CD São Paulo</v>
      </c>
      <c r="K443" t="str">
        <f>_xlfn.XLOOKUP(I443,[1]Planilha1!$C:$C,[1]Planilha1!$D:$D)</f>
        <v>43.340.312/0010-48</v>
      </c>
      <c r="L443" t="str">
        <f>_xlfn.XLOOKUP(B443,[2]Projeto!$B:$B,[2]Projeto!$P:$P)</f>
        <v>Paga</v>
      </c>
      <c r="M443">
        <v>701203</v>
      </c>
      <c r="N443" t="s">
        <v>1125</v>
      </c>
      <c r="O443" t="str">
        <f>_xlfn.XLOOKUP(N443,[3]Planilha1!$N:$N,[3]Planilha1!$O:$O)</f>
        <v>FLAC</v>
      </c>
      <c r="P443">
        <v>2026</v>
      </c>
      <c r="Q443" s="2" t="s">
        <v>1152</v>
      </c>
    </row>
    <row r="444" spans="1:17" ht="16.8" x14ac:dyDescent="0.3">
      <c r="A444" t="s">
        <v>1224</v>
      </c>
      <c r="B444">
        <v>4500820296</v>
      </c>
      <c r="C444">
        <v>5248235</v>
      </c>
      <c r="D444" t="s">
        <v>159</v>
      </c>
      <c r="E444">
        <v>610101409</v>
      </c>
      <c r="F444" t="s">
        <v>209</v>
      </c>
      <c r="G444" s="4">
        <v>590.79999999999995</v>
      </c>
      <c r="H444" s="4">
        <v>17.72</v>
      </c>
      <c r="I444">
        <v>7204</v>
      </c>
      <c r="J444" t="str">
        <f>_xlfn.XLOOKUP(I444,[1]Planilha1!$C:$C,[1]Planilha1!$B:$B)</f>
        <v>7204 - CD São Paulo</v>
      </c>
      <c r="K444" t="str">
        <f>_xlfn.XLOOKUP(I444,[1]Planilha1!$C:$C,[1]Planilha1!$D:$D)</f>
        <v>43.340.312/0010-48</v>
      </c>
      <c r="L444" t="str">
        <f>_xlfn.XLOOKUP(B444,[2]Projeto!$B:$B,[2]Projeto!$P:$P)</f>
        <v>Paga</v>
      </c>
      <c r="M444">
        <v>701203</v>
      </c>
      <c r="N444" t="s">
        <v>1125</v>
      </c>
      <c r="O444" t="str">
        <f>_xlfn.XLOOKUP(N444,[3]Planilha1!$N:$N,[3]Planilha1!$O:$O)</f>
        <v>FLAC</v>
      </c>
      <c r="P444">
        <v>2026</v>
      </c>
      <c r="Q444" s="2" t="s">
        <v>1152</v>
      </c>
    </row>
    <row r="445" spans="1:17" ht="16.8" x14ac:dyDescent="0.3">
      <c r="A445" t="s">
        <v>1224</v>
      </c>
      <c r="B445">
        <v>4500820296</v>
      </c>
      <c r="C445">
        <v>5248235</v>
      </c>
      <c r="D445" t="s">
        <v>159</v>
      </c>
      <c r="E445">
        <v>610107409</v>
      </c>
      <c r="F445" t="s">
        <v>75</v>
      </c>
      <c r="G445" s="4">
        <v>100.48</v>
      </c>
      <c r="H445" s="4">
        <v>3.01</v>
      </c>
      <c r="I445">
        <v>7204</v>
      </c>
      <c r="J445" t="str">
        <f>_xlfn.XLOOKUP(I445,[1]Planilha1!$C:$C,[1]Planilha1!$B:$B)</f>
        <v>7204 - CD São Paulo</v>
      </c>
      <c r="K445" t="str">
        <f>_xlfn.XLOOKUP(I445,[1]Planilha1!$C:$C,[1]Planilha1!$D:$D)</f>
        <v>43.340.312/0010-48</v>
      </c>
      <c r="L445" t="str">
        <f>_xlfn.XLOOKUP(B445,[2]Projeto!$B:$B,[2]Projeto!$P:$P)</f>
        <v>Paga</v>
      </c>
      <c r="M445">
        <v>701203</v>
      </c>
      <c r="N445" t="s">
        <v>1125</v>
      </c>
      <c r="O445" t="str">
        <f>_xlfn.XLOOKUP(N445,[3]Planilha1!$N:$N,[3]Planilha1!$O:$O)</f>
        <v>FLAC</v>
      </c>
      <c r="P445">
        <v>2026</v>
      </c>
      <c r="Q445" s="2" t="s">
        <v>1152</v>
      </c>
    </row>
    <row r="446" spans="1:17" ht="16.8" x14ac:dyDescent="0.3">
      <c r="A446" t="s">
        <v>1224</v>
      </c>
      <c r="B446">
        <v>4500820296</v>
      </c>
      <c r="C446">
        <v>5325580</v>
      </c>
      <c r="D446" t="s">
        <v>210</v>
      </c>
      <c r="E446">
        <v>610100409</v>
      </c>
      <c r="F446" t="s">
        <v>161</v>
      </c>
      <c r="G446" s="4">
        <v>236.32</v>
      </c>
      <c r="H446" s="4">
        <v>7.09</v>
      </c>
      <c r="I446">
        <v>7204</v>
      </c>
      <c r="J446" t="str">
        <f>_xlfn.XLOOKUP(I446,[1]Planilha1!$C:$C,[1]Planilha1!$B:$B)</f>
        <v>7204 - CD São Paulo</v>
      </c>
      <c r="K446" t="str">
        <f>_xlfn.XLOOKUP(I446,[1]Planilha1!$C:$C,[1]Planilha1!$D:$D)</f>
        <v>43.340.312/0010-48</v>
      </c>
      <c r="L446" t="str">
        <f>_xlfn.XLOOKUP(B446,[2]Projeto!$B:$B,[2]Projeto!$P:$P)</f>
        <v>Paga</v>
      </c>
      <c r="M446">
        <v>701203</v>
      </c>
      <c r="N446" t="s">
        <v>1125</v>
      </c>
      <c r="O446" t="str">
        <f>_xlfn.XLOOKUP(N446,[3]Planilha1!$N:$N,[3]Planilha1!$O:$O)</f>
        <v>FLAC</v>
      </c>
      <c r="P446">
        <v>2026</v>
      </c>
      <c r="Q446" s="2" t="s">
        <v>1152</v>
      </c>
    </row>
    <row r="447" spans="1:17" ht="16.8" x14ac:dyDescent="0.3">
      <c r="A447" t="s">
        <v>1224</v>
      </c>
      <c r="B447">
        <v>4500819170</v>
      </c>
      <c r="C447">
        <v>5008636</v>
      </c>
      <c r="D447" t="s">
        <v>49</v>
      </c>
      <c r="E447">
        <v>600102463</v>
      </c>
      <c r="F447" t="s">
        <v>92</v>
      </c>
      <c r="G447" s="4">
        <v>4428.6000000000004</v>
      </c>
      <c r="H447" s="4">
        <v>88.57</v>
      </c>
      <c r="I447">
        <v>7202</v>
      </c>
      <c r="J447" t="str">
        <f>_xlfn.XLOOKUP(I447,[1]Planilha1!$C:$C,[1]Planilha1!$B:$B)</f>
        <v>7202 - CD - RJ Pavuna Refrigerados</v>
      </c>
      <c r="K447" t="str">
        <f>_xlfn.XLOOKUP(I447,[1]Planilha1!$C:$C,[1]Planilha1!$D:$D)</f>
        <v>43.340.312/0004-08</v>
      </c>
      <c r="L447" t="str">
        <f>_xlfn.XLOOKUP(B447,[2]Projeto!$B:$B,[2]Projeto!$P:$P)</f>
        <v>Paga</v>
      </c>
      <c r="M447">
        <v>701122</v>
      </c>
      <c r="N447" t="s">
        <v>1120</v>
      </c>
      <c r="O447" t="str">
        <f>_xlfn.XLOOKUP(N447,[3]Planilha1!$N:$N,[3]Planilha1!$O:$O)</f>
        <v>Nutri</v>
      </c>
      <c r="P447">
        <v>2026</v>
      </c>
      <c r="Q447" s="2" t="s">
        <v>1152</v>
      </c>
    </row>
    <row r="448" spans="1:17" ht="16.8" x14ac:dyDescent="0.3">
      <c r="A448" t="s">
        <v>1224</v>
      </c>
      <c r="B448">
        <v>4500819170</v>
      </c>
      <c r="C448">
        <v>5008636</v>
      </c>
      <c r="D448" t="s">
        <v>49</v>
      </c>
      <c r="E448">
        <v>610405337</v>
      </c>
      <c r="F448" t="s">
        <v>76</v>
      </c>
      <c r="G448" s="4">
        <v>57184.9</v>
      </c>
      <c r="H448" s="4">
        <v>1143.7</v>
      </c>
      <c r="I448">
        <v>7202</v>
      </c>
      <c r="J448" t="str">
        <f>_xlfn.XLOOKUP(I448,[1]Planilha1!$C:$C,[1]Planilha1!$B:$B)</f>
        <v>7202 - CD - RJ Pavuna Refrigerados</v>
      </c>
      <c r="K448" t="str">
        <f>_xlfn.XLOOKUP(I448,[1]Planilha1!$C:$C,[1]Planilha1!$D:$D)</f>
        <v>43.340.312/0004-08</v>
      </c>
      <c r="L448" t="str">
        <f>_xlfn.XLOOKUP(B448,[2]Projeto!$B:$B,[2]Projeto!$P:$P)</f>
        <v>Paga</v>
      </c>
      <c r="M448">
        <v>701122</v>
      </c>
      <c r="N448" t="s">
        <v>1120</v>
      </c>
      <c r="O448" t="str">
        <f>_xlfn.XLOOKUP(N448,[3]Planilha1!$N:$N,[3]Planilha1!$O:$O)</f>
        <v>Nutri</v>
      </c>
      <c r="P448">
        <v>2026</v>
      </c>
      <c r="Q448" s="2" t="s">
        <v>1152</v>
      </c>
    </row>
    <row r="449" spans="1:17" ht="16.8" x14ac:dyDescent="0.3">
      <c r="A449" t="s">
        <v>1224</v>
      </c>
      <c r="B449">
        <v>4500820296</v>
      </c>
      <c r="C449">
        <v>5262782</v>
      </c>
      <c r="D449" t="s">
        <v>211</v>
      </c>
      <c r="E449">
        <v>610401072</v>
      </c>
      <c r="F449" t="s">
        <v>174</v>
      </c>
      <c r="G449" s="4">
        <v>860.8</v>
      </c>
      <c r="H449" s="4">
        <v>25.82</v>
      </c>
      <c r="I449">
        <v>7204</v>
      </c>
      <c r="J449" t="str">
        <f>_xlfn.XLOOKUP(I449,[1]Planilha1!$C:$C,[1]Planilha1!$B:$B)</f>
        <v>7204 - CD São Paulo</v>
      </c>
      <c r="K449" t="str">
        <f>_xlfn.XLOOKUP(I449,[1]Planilha1!$C:$C,[1]Planilha1!$D:$D)</f>
        <v>43.340.312/0010-48</v>
      </c>
      <c r="L449" t="str">
        <f>_xlfn.XLOOKUP(B449,[2]Projeto!$B:$B,[2]Projeto!$P:$P)</f>
        <v>Paga</v>
      </c>
      <c r="M449">
        <v>701203</v>
      </c>
      <c r="N449" t="s">
        <v>1125</v>
      </c>
      <c r="O449" t="str">
        <f>_xlfn.XLOOKUP(N449,[3]Planilha1!$N:$N,[3]Planilha1!$O:$O)</f>
        <v>FLAC</v>
      </c>
      <c r="P449">
        <v>2026</v>
      </c>
      <c r="Q449" s="2" t="s">
        <v>1152</v>
      </c>
    </row>
    <row r="450" spans="1:17" ht="16.8" x14ac:dyDescent="0.3">
      <c r="A450" t="s">
        <v>1224</v>
      </c>
      <c r="B450">
        <v>4500820323</v>
      </c>
      <c r="C450">
        <v>5356296</v>
      </c>
      <c r="D450" t="s">
        <v>212</v>
      </c>
      <c r="E450">
        <v>610402075</v>
      </c>
      <c r="F450" t="s">
        <v>111</v>
      </c>
      <c r="G450" s="4">
        <v>1903.05</v>
      </c>
      <c r="H450" s="4">
        <v>57.09</v>
      </c>
      <c r="I450">
        <v>7417</v>
      </c>
      <c r="J450" t="str">
        <f>_xlfn.XLOOKUP(I450,[1]Planilha1!$C:$C,[1]Planilha1!$B:$B)</f>
        <v>7417 - TSPF - Ribeirão Preto</v>
      </c>
      <c r="K450" t="str">
        <f>_xlfn.XLOOKUP(I450,[1]Planilha1!$C:$C,[1]Planilha1!$D:$D)</f>
        <v>43.340.312/0009-04</v>
      </c>
      <c r="L450" t="str">
        <f>_xlfn.XLOOKUP(B450,[2]Projeto!$B:$B,[2]Projeto!$P:$P)</f>
        <v>Paga</v>
      </c>
      <c r="M450">
        <v>701203</v>
      </c>
      <c r="N450" t="s">
        <v>1125</v>
      </c>
      <c r="O450" t="str">
        <f>_xlfn.XLOOKUP(N450,[3]Planilha1!$N:$N,[3]Planilha1!$O:$O)</f>
        <v>FLAC</v>
      </c>
      <c r="P450">
        <v>2026</v>
      </c>
      <c r="Q450" s="2" t="s">
        <v>1152</v>
      </c>
    </row>
    <row r="451" spans="1:17" ht="16.8" x14ac:dyDescent="0.3">
      <c r="A451" t="s">
        <v>1224</v>
      </c>
      <c r="B451">
        <v>4500820296</v>
      </c>
      <c r="C451">
        <v>5278611</v>
      </c>
      <c r="D451" t="s">
        <v>182</v>
      </c>
      <c r="E451">
        <v>610038007</v>
      </c>
      <c r="F451" t="s">
        <v>213</v>
      </c>
      <c r="G451" s="4">
        <v>456</v>
      </c>
      <c r="H451" s="4">
        <v>13.68</v>
      </c>
      <c r="I451">
        <v>7204</v>
      </c>
      <c r="J451" t="str">
        <f>_xlfn.XLOOKUP(I451,[1]Planilha1!$C:$C,[1]Planilha1!$B:$B)</f>
        <v>7204 - CD São Paulo</v>
      </c>
      <c r="K451" t="str">
        <f>_xlfn.XLOOKUP(I451,[1]Planilha1!$C:$C,[1]Planilha1!$D:$D)</f>
        <v>43.340.312/0010-48</v>
      </c>
      <c r="L451" t="str">
        <f>_xlfn.XLOOKUP(B451,[2]Projeto!$B:$B,[2]Projeto!$P:$P)</f>
        <v>Paga</v>
      </c>
      <c r="M451">
        <v>701203</v>
      </c>
      <c r="N451" t="s">
        <v>1125</v>
      </c>
      <c r="O451" t="str">
        <f>_xlfn.XLOOKUP(N451,[3]Planilha1!$N:$N,[3]Planilha1!$O:$O)</f>
        <v>FLAC</v>
      </c>
      <c r="P451">
        <v>2026</v>
      </c>
      <c r="Q451" s="2" t="s">
        <v>1152</v>
      </c>
    </row>
    <row r="452" spans="1:17" ht="16.8" x14ac:dyDescent="0.3">
      <c r="A452" t="s">
        <v>1224</v>
      </c>
      <c r="B452">
        <v>4500820296</v>
      </c>
      <c r="C452">
        <v>5260140</v>
      </c>
      <c r="D452" t="s">
        <v>214</v>
      </c>
      <c r="E452">
        <v>610601309</v>
      </c>
      <c r="F452" t="s">
        <v>168</v>
      </c>
      <c r="G452" s="4">
        <v>315.56</v>
      </c>
      <c r="H452" s="4">
        <v>9.4700000000000006</v>
      </c>
      <c r="I452">
        <v>7204</v>
      </c>
      <c r="J452" t="str">
        <f>_xlfn.XLOOKUP(I452,[1]Planilha1!$C:$C,[1]Planilha1!$B:$B)</f>
        <v>7204 - CD São Paulo</v>
      </c>
      <c r="K452" t="str">
        <f>_xlfn.XLOOKUP(I452,[1]Planilha1!$C:$C,[1]Planilha1!$D:$D)</f>
        <v>43.340.312/0010-48</v>
      </c>
      <c r="L452" t="str">
        <f>_xlfn.XLOOKUP(B452,[2]Projeto!$B:$B,[2]Projeto!$P:$P)</f>
        <v>Paga</v>
      </c>
      <c r="M452">
        <v>701203</v>
      </c>
      <c r="N452" t="s">
        <v>1125</v>
      </c>
      <c r="O452" t="str">
        <f>_xlfn.XLOOKUP(N452,[3]Planilha1!$N:$N,[3]Planilha1!$O:$O)</f>
        <v>FLAC</v>
      </c>
      <c r="P452">
        <v>2026</v>
      </c>
      <c r="Q452" s="2" t="s">
        <v>1152</v>
      </c>
    </row>
    <row r="453" spans="1:17" ht="16.8" x14ac:dyDescent="0.3">
      <c r="A453" t="s">
        <v>1224</v>
      </c>
      <c r="B453">
        <v>4500820296</v>
      </c>
      <c r="C453">
        <v>5278611</v>
      </c>
      <c r="D453" t="s">
        <v>182</v>
      </c>
      <c r="E453">
        <v>610038007</v>
      </c>
      <c r="F453" t="s">
        <v>213</v>
      </c>
      <c r="G453" s="4">
        <v>1368</v>
      </c>
      <c r="H453" s="4">
        <v>41.04</v>
      </c>
      <c r="I453">
        <v>7204</v>
      </c>
      <c r="J453" t="str">
        <f>_xlfn.XLOOKUP(I453,[1]Planilha1!$C:$C,[1]Planilha1!$B:$B)</f>
        <v>7204 - CD São Paulo</v>
      </c>
      <c r="K453" t="str">
        <f>_xlfn.XLOOKUP(I453,[1]Planilha1!$C:$C,[1]Planilha1!$D:$D)</f>
        <v>43.340.312/0010-48</v>
      </c>
      <c r="L453" t="str">
        <f>_xlfn.XLOOKUP(B453,[2]Projeto!$B:$B,[2]Projeto!$P:$P)</f>
        <v>Paga</v>
      </c>
      <c r="M453">
        <v>701203</v>
      </c>
      <c r="N453" t="s">
        <v>1125</v>
      </c>
      <c r="O453" t="str">
        <f>_xlfn.XLOOKUP(N453,[3]Planilha1!$N:$N,[3]Planilha1!$O:$O)</f>
        <v>FLAC</v>
      </c>
      <c r="P453">
        <v>2026</v>
      </c>
      <c r="Q453" s="2" t="s">
        <v>1152</v>
      </c>
    </row>
    <row r="454" spans="1:17" ht="16.8" x14ac:dyDescent="0.3">
      <c r="A454" t="s">
        <v>1224</v>
      </c>
      <c r="B454">
        <v>4500820296</v>
      </c>
      <c r="C454">
        <v>5263392</v>
      </c>
      <c r="D454" t="s">
        <v>215</v>
      </c>
      <c r="E454">
        <v>610303423</v>
      </c>
      <c r="F454" t="s">
        <v>193</v>
      </c>
      <c r="G454" s="4">
        <v>586.08000000000004</v>
      </c>
      <c r="H454" s="4">
        <v>17.579999999999998</v>
      </c>
      <c r="I454">
        <v>7204</v>
      </c>
      <c r="J454" t="str">
        <f>_xlfn.XLOOKUP(I454,[1]Planilha1!$C:$C,[1]Planilha1!$B:$B)</f>
        <v>7204 - CD São Paulo</v>
      </c>
      <c r="K454" t="str">
        <f>_xlfn.XLOOKUP(I454,[1]Planilha1!$C:$C,[1]Planilha1!$D:$D)</f>
        <v>43.340.312/0010-48</v>
      </c>
      <c r="L454" t="str">
        <f>_xlfn.XLOOKUP(B454,[2]Projeto!$B:$B,[2]Projeto!$P:$P)</f>
        <v>Paga</v>
      </c>
      <c r="M454">
        <v>701203</v>
      </c>
      <c r="N454" t="s">
        <v>1125</v>
      </c>
      <c r="O454" t="str">
        <f>_xlfn.XLOOKUP(N454,[3]Planilha1!$N:$N,[3]Planilha1!$O:$O)</f>
        <v>FLAC</v>
      </c>
      <c r="P454">
        <v>2026</v>
      </c>
      <c r="Q454" s="2" t="s">
        <v>1152</v>
      </c>
    </row>
    <row r="455" spans="1:17" ht="16.8" x14ac:dyDescent="0.3">
      <c r="A455" t="s">
        <v>1224</v>
      </c>
      <c r="B455">
        <v>4500820296</v>
      </c>
      <c r="C455">
        <v>5091134</v>
      </c>
      <c r="D455" t="s">
        <v>133</v>
      </c>
      <c r="E455">
        <v>610109363</v>
      </c>
      <c r="F455" t="s">
        <v>135</v>
      </c>
      <c r="G455" s="4">
        <v>16020</v>
      </c>
      <c r="H455" s="4">
        <v>480.6</v>
      </c>
      <c r="I455">
        <v>7204</v>
      </c>
      <c r="J455" t="str">
        <f>_xlfn.XLOOKUP(I455,[1]Planilha1!$C:$C,[1]Planilha1!$B:$B)</f>
        <v>7204 - CD São Paulo</v>
      </c>
      <c r="K455" t="str">
        <f>_xlfn.XLOOKUP(I455,[1]Planilha1!$C:$C,[1]Planilha1!$D:$D)</f>
        <v>43.340.312/0010-48</v>
      </c>
      <c r="L455" t="str">
        <f>_xlfn.XLOOKUP(B455,[2]Projeto!$B:$B,[2]Projeto!$P:$P)</f>
        <v>Paga</v>
      </c>
      <c r="M455">
        <v>701203</v>
      </c>
      <c r="N455" t="s">
        <v>1125</v>
      </c>
      <c r="O455" t="str">
        <f>_xlfn.XLOOKUP(N455,[3]Planilha1!$N:$N,[3]Planilha1!$O:$O)</f>
        <v>FLAC</v>
      </c>
      <c r="P455">
        <v>2026</v>
      </c>
      <c r="Q455" s="2" t="s">
        <v>1152</v>
      </c>
    </row>
    <row r="456" spans="1:17" ht="16.8" x14ac:dyDescent="0.3">
      <c r="A456" t="s">
        <v>1224</v>
      </c>
      <c r="B456">
        <v>4500820296</v>
      </c>
      <c r="C456">
        <v>5279914</v>
      </c>
      <c r="D456" t="s">
        <v>216</v>
      </c>
      <c r="E456">
        <v>610038007</v>
      </c>
      <c r="F456" t="s">
        <v>213</v>
      </c>
      <c r="G456" s="4">
        <v>182.4</v>
      </c>
      <c r="H456" s="4">
        <v>5.47</v>
      </c>
      <c r="I456">
        <v>7204</v>
      </c>
      <c r="J456" t="str">
        <f>_xlfn.XLOOKUP(I456,[1]Planilha1!$C:$C,[1]Planilha1!$B:$B)</f>
        <v>7204 - CD São Paulo</v>
      </c>
      <c r="K456" t="str">
        <f>_xlfn.XLOOKUP(I456,[1]Planilha1!$C:$C,[1]Planilha1!$D:$D)</f>
        <v>43.340.312/0010-48</v>
      </c>
      <c r="L456" t="str">
        <f>_xlfn.XLOOKUP(B456,[2]Projeto!$B:$B,[2]Projeto!$P:$P)</f>
        <v>Paga</v>
      </c>
      <c r="M456">
        <v>701203</v>
      </c>
      <c r="N456" t="s">
        <v>1125</v>
      </c>
      <c r="O456" t="str">
        <f>_xlfn.XLOOKUP(N456,[3]Planilha1!$N:$N,[3]Planilha1!$O:$O)</f>
        <v>FLAC</v>
      </c>
      <c r="P456">
        <v>2026</v>
      </c>
      <c r="Q456" s="2" t="s">
        <v>1152</v>
      </c>
    </row>
    <row r="457" spans="1:17" ht="16.8" x14ac:dyDescent="0.3">
      <c r="A457" t="s">
        <v>1224</v>
      </c>
      <c r="B457">
        <v>4500820296</v>
      </c>
      <c r="C457">
        <v>5234719</v>
      </c>
      <c r="D457" t="s">
        <v>217</v>
      </c>
      <c r="E457">
        <v>610038007</v>
      </c>
      <c r="F457" t="s">
        <v>213</v>
      </c>
      <c r="G457" s="4">
        <v>45.6</v>
      </c>
      <c r="H457" s="4">
        <v>1.37</v>
      </c>
      <c r="I457">
        <v>7204</v>
      </c>
      <c r="J457" t="str">
        <f>_xlfn.XLOOKUP(I457,[1]Planilha1!$C:$C,[1]Planilha1!$B:$B)</f>
        <v>7204 - CD São Paulo</v>
      </c>
      <c r="K457" t="str">
        <f>_xlfn.XLOOKUP(I457,[1]Planilha1!$C:$C,[1]Planilha1!$D:$D)</f>
        <v>43.340.312/0010-48</v>
      </c>
      <c r="L457" t="str">
        <f>_xlfn.XLOOKUP(B457,[2]Projeto!$B:$B,[2]Projeto!$P:$P)</f>
        <v>Paga</v>
      </c>
      <c r="M457">
        <v>701203</v>
      </c>
      <c r="N457" t="s">
        <v>1125</v>
      </c>
      <c r="O457" t="str">
        <f>_xlfn.XLOOKUP(N457,[3]Planilha1!$N:$N,[3]Planilha1!$O:$O)</f>
        <v>FLAC</v>
      </c>
      <c r="P457">
        <v>2026</v>
      </c>
      <c r="Q457" s="2" t="s">
        <v>1152</v>
      </c>
    </row>
    <row r="458" spans="1:17" ht="16.8" x14ac:dyDescent="0.3">
      <c r="A458" t="s">
        <v>1224</v>
      </c>
      <c r="B458">
        <v>4500820296</v>
      </c>
      <c r="C458">
        <v>5234719</v>
      </c>
      <c r="D458" t="s">
        <v>217</v>
      </c>
      <c r="E458">
        <v>610402075</v>
      </c>
      <c r="F458" t="s">
        <v>111</v>
      </c>
      <c r="G458" s="4">
        <v>399</v>
      </c>
      <c r="H458" s="4">
        <v>11.97</v>
      </c>
      <c r="I458">
        <v>7204</v>
      </c>
      <c r="J458" t="str">
        <f>_xlfn.XLOOKUP(I458,[1]Planilha1!$C:$C,[1]Planilha1!$B:$B)</f>
        <v>7204 - CD São Paulo</v>
      </c>
      <c r="K458" t="str">
        <f>_xlfn.XLOOKUP(I458,[1]Planilha1!$C:$C,[1]Planilha1!$D:$D)</f>
        <v>43.340.312/0010-48</v>
      </c>
      <c r="L458" t="str">
        <f>_xlfn.XLOOKUP(B458,[2]Projeto!$B:$B,[2]Projeto!$P:$P)</f>
        <v>Paga</v>
      </c>
      <c r="M458">
        <v>701203</v>
      </c>
      <c r="N458" t="s">
        <v>1125</v>
      </c>
      <c r="O458" t="str">
        <f>_xlfn.XLOOKUP(N458,[3]Planilha1!$N:$N,[3]Planilha1!$O:$O)</f>
        <v>FLAC</v>
      </c>
      <c r="P458">
        <v>2026</v>
      </c>
      <c r="Q458" s="2" t="s">
        <v>1152</v>
      </c>
    </row>
    <row r="459" spans="1:17" ht="16.8" x14ac:dyDescent="0.3">
      <c r="A459" t="s">
        <v>1224</v>
      </c>
      <c r="B459">
        <v>4500820296</v>
      </c>
      <c r="C459">
        <v>5218658</v>
      </c>
      <c r="D459" t="s">
        <v>177</v>
      </c>
      <c r="E459">
        <v>610102463</v>
      </c>
      <c r="F459" t="s">
        <v>138</v>
      </c>
      <c r="G459" s="4">
        <v>125.28</v>
      </c>
      <c r="H459" s="4">
        <v>3.76</v>
      </c>
      <c r="I459">
        <v>7204</v>
      </c>
      <c r="J459" t="str">
        <f>_xlfn.XLOOKUP(I459,[1]Planilha1!$C:$C,[1]Planilha1!$B:$B)</f>
        <v>7204 - CD São Paulo</v>
      </c>
      <c r="K459" t="str">
        <f>_xlfn.XLOOKUP(I459,[1]Planilha1!$C:$C,[1]Planilha1!$D:$D)</f>
        <v>43.340.312/0010-48</v>
      </c>
      <c r="L459" t="str">
        <f>_xlfn.XLOOKUP(B459,[2]Projeto!$B:$B,[2]Projeto!$P:$P)</f>
        <v>Paga</v>
      </c>
      <c r="M459">
        <v>701203</v>
      </c>
      <c r="N459" t="s">
        <v>1125</v>
      </c>
      <c r="O459" t="str">
        <f>_xlfn.XLOOKUP(N459,[3]Planilha1!$N:$N,[3]Planilha1!$O:$O)</f>
        <v>FLAC</v>
      </c>
      <c r="P459">
        <v>2026</v>
      </c>
      <c r="Q459" s="2" t="s">
        <v>1152</v>
      </c>
    </row>
    <row r="460" spans="1:17" ht="16.8" x14ac:dyDescent="0.3">
      <c r="A460" t="s">
        <v>1224</v>
      </c>
      <c r="B460">
        <v>4500820296</v>
      </c>
      <c r="C460">
        <v>5218658</v>
      </c>
      <c r="D460" t="s">
        <v>177</v>
      </c>
      <c r="E460">
        <v>610108340</v>
      </c>
      <c r="F460" t="s">
        <v>178</v>
      </c>
      <c r="G460" s="4">
        <v>64.08</v>
      </c>
      <c r="H460" s="4">
        <v>1.92</v>
      </c>
      <c r="I460">
        <v>7204</v>
      </c>
      <c r="J460" t="str">
        <f>_xlfn.XLOOKUP(I460,[1]Planilha1!$C:$C,[1]Planilha1!$B:$B)</f>
        <v>7204 - CD São Paulo</v>
      </c>
      <c r="K460" t="str">
        <f>_xlfn.XLOOKUP(I460,[1]Planilha1!$C:$C,[1]Planilha1!$D:$D)</f>
        <v>43.340.312/0010-48</v>
      </c>
      <c r="L460" t="str">
        <f>_xlfn.XLOOKUP(B460,[2]Projeto!$B:$B,[2]Projeto!$P:$P)</f>
        <v>Paga</v>
      </c>
      <c r="M460">
        <v>701203</v>
      </c>
      <c r="N460" t="s">
        <v>1125</v>
      </c>
      <c r="O460" t="str">
        <f>_xlfn.XLOOKUP(N460,[3]Planilha1!$N:$N,[3]Planilha1!$O:$O)</f>
        <v>FLAC</v>
      </c>
      <c r="P460">
        <v>2026</v>
      </c>
      <c r="Q460" s="2" t="s">
        <v>1152</v>
      </c>
    </row>
    <row r="461" spans="1:17" ht="16.8" x14ac:dyDescent="0.3">
      <c r="A461" t="s">
        <v>1224</v>
      </c>
      <c r="B461">
        <v>4500820296</v>
      </c>
      <c r="C461">
        <v>5218658</v>
      </c>
      <c r="D461" t="s">
        <v>177</v>
      </c>
      <c r="E461">
        <v>610109340</v>
      </c>
      <c r="F461" t="s">
        <v>149</v>
      </c>
      <c r="G461" s="4">
        <v>64.08</v>
      </c>
      <c r="H461" s="4">
        <v>1.92</v>
      </c>
      <c r="I461">
        <v>7204</v>
      </c>
      <c r="J461" t="str">
        <f>_xlfn.XLOOKUP(I461,[1]Planilha1!$C:$C,[1]Planilha1!$B:$B)</f>
        <v>7204 - CD São Paulo</v>
      </c>
      <c r="K461" t="str">
        <f>_xlfn.XLOOKUP(I461,[1]Planilha1!$C:$C,[1]Planilha1!$D:$D)</f>
        <v>43.340.312/0010-48</v>
      </c>
      <c r="L461" t="str">
        <f>_xlfn.XLOOKUP(B461,[2]Projeto!$B:$B,[2]Projeto!$P:$P)</f>
        <v>Paga</v>
      </c>
      <c r="M461">
        <v>701203</v>
      </c>
      <c r="N461" t="s">
        <v>1125</v>
      </c>
      <c r="O461" t="str">
        <f>_xlfn.XLOOKUP(N461,[3]Planilha1!$N:$N,[3]Planilha1!$O:$O)</f>
        <v>FLAC</v>
      </c>
      <c r="P461">
        <v>2026</v>
      </c>
      <c r="Q461" s="2" t="s">
        <v>1152</v>
      </c>
    </row>
    <row r="462" spans="1:17" ht="16.8" x14ac:dyDescent="0.3">
      <c r="A462" t="s">
        <v>1224</v>
      </c>
      <c r="B462">
        <v>4500820296</v>
      </c>
      <c r="C462">
        <v>5218658</v>
      </c>
      <c r="D462" t="s">
        <v>177</v>
      </c>
      <c r="E462">
        <v>610116340</v>
      </c>
      <c r="F462" t="s">
        <v>80</v>
      </c>
      <c r="G462" s="4">
        <v>63.6</v>
      </c>
      <c r="H462" s="4">
        <v>1.91</v>
      </c>
      <c r="I462">
        <v>7204</v>
      </c>
      <c r="J462" t="str">
        <f>_xlfn.XLOOKUP(I462,[1]Planilha1!$C:$C,[1]Planilha1!$B:$B)</f>
        <v>7204 - CD São Paulo</v>
      </c>
      <c r="K462" t="str">
        <f>_xlfn.XLOOKUP(I462,[1]Planilha1!$C:$C,[1]Planilha1!$D:$D)</f>
        <v>43.340.312/0010-48</v>
      </c>
      <c r="L462" t="str">
        <f>_xlfn.XLOOKUP(B462,[2]Projeto!$B:$B,[2]Projeto!$P:$P)</f>
        <v>Paga</v>
      </c>
      <c r="M462">
        <v>701203</v>
      </c>
      <c r="N462" t="s">
        <v>1125</v>
      </c>
      <c r="O462" t="str">
        <f>_xlfn.XLOOKUP(N462,[3]Planilha1!$N:$N,[3]Planilha1!$O:$O)</f>
        <v>FLAC</v>
      </c>
      <c r="P462">
        <v>2026</v>
      </c>
      <c r="Q462" s="2" t="s">
        <v>1152</v>
      </c>
    </row>
    <row r="463" spans="1:17" ht="16.8" x14ac:dyDescent="0.3">
      <c r="A463" t="s">
        <v>1224</v>
      </c>
      <c r="B463">
        <v>4500820296</v>
      </c>
      <c r="C463">
        <v>5249870</v>
      </c>
      <c r="D463" t="s">
        <v>218</v>
      </c>
      <c r="E463">
        <v>610507158</v>
      </c>
      <c r="F463" t="s">
        <v>219</v>
      </c>
      <c r="G463" s="4">
        <v>181.2</v>
      </c>
      <c r="H463" s="4">
        <v>5.44</v>
      </c>
      <c r="I463">
        <v>7204</v>
      </c>
      <c r="J463" t="str">
        <f>_xlfn.XLOOKUP(I463,[1]Planilha1!$C:$C,[1]Planilha1!$B:$B)</f>
        <v>7204 - CD São Paulo</v>
      </c>
      <c r="K463" t="str">
        <f>_xlfn.XLOOKUP(I463,[1]Planilha1!$C:$C,[1]Planilha1!$D:$D)</f>
        <v>43.340.312/0010-48</v>
      </c>
      <c r="L463" t="str">
        <f>_xlfn.XLOOKUP(B463,[2]Projeto!$B:$B,[2]Projeto!$P:$P)</f>
        <v>Paga</v>
      </c>
      <c r="M463">
        <v>701203</v>
      </c>
      <c r="N463" t="s">
        <v>1125</v>
      </c>
      <c r="O463" t="str">
        <f>_xlfn.XLOOKUP(N463,[3]Planilha1!$N:$N,[3]Planilha1!$O:$O)</f>
        <v>FLAC</v>
      </c>
      <c r="P463">
        <v>2026</v>
      </c>
      <c r="Q463" s="2" t="s">
        <v>1152</v>
      </c>
    </row>
    <row r="464" spans="1:17" ht="16.8" x14ac:dyDescent="0.3">
      <c r="A464" t="s">
        <v>1224</v>
      </c>
      <c r="B464">
        <v>4500820296</v>
      </c>
      <c r="C464">
        <v>5249870</v>
      </c>
      <c r="D464" t="s">
        <v>218</v>
      </c>
      <c r="E464">
        <v>610405337</v>
      </c>
      <c r="F464" t="s">
        <v>76</v>
      </c>
      <c r="G464" s="4">
        <v>276.48</v>
      </c>
      <c r="H464" s="4">
        <v>8.2899999999999991</v>
      </c>
      <c r="I464">
        <v>7204</v>
      </c>
      <c r="J464" t="str">
        <f>_xlfn.XLOOKUP(I464,[1]Planilha1!$C:$C,[1]Planilha1!$B:$B)</f>
        <v>7204 - CD São Paulo</v>
      </c>
      <c r="K464" t="str">
        <f>_xlfn.XLOOKUP(I464,[1]Planilha1!$C:$C,[1]Planilha1!$D:$D)</f>
        <v>43.340.312/0010-48</v>
      </c>
      <c r="L464" t="str">
        <f>_xlfn.XLOOKUP(B464,[2]Projeto!$B:$B,[2]Projeto!$P:$P)</f>
        <v>Paga</v>
      </c>
      <c r="M464">
        <v>701203</v>
      </c>
      <c r="N464" t="s">
        <v>1125</v>
      </c>
      <c r="O464" t="str">
        <f>_xlfn.XLOOKUP(N464,[3]Planilha1!$N:$N,[3]Planilha1!$O:$O)</f>
        <v>FLAC</v>
      </c>
      <c r="P464">
        <v>2026</v>
      </c>
      <c r="Q464" s="2" t="s">
        <v>1152</v>
      </c>
    </row>
    <row r="465" spans="1:17" ht="16.8" x14ac:dyDescent="0.3">
      <c r="A465" t="s">
        <v>1224</v>
      </c>
      <c r="B465">
        <v>4500820296</v>
      </c>
      <c r="C465">
        <v>5298640</v>
      </c>
      <c r="D465" t="s">
        <v>159</v>
      </c>
      <c r="E465">
        <v>610038007</v>
      </c>
      <c r="F465" t="s">
        <v>213</v>
      </c>
      <c r="G465" s="4">
        <v>684</v>
      </c>
      <c r="H465" s="4">
        <v>20.52</v>
      </c>
      <c r="I465">
        <v>7204</v>
      </c>
      <c r="J465" t="str">
        <f>_xlfn.XLOOKUP(I465,[1]Planilha1!$C:$C,[1]Planilha1!$B:$B)</f>
        <v>7204 - CD São Paulo</v>
      </c>
      <c r="K465" t="str">
        <f>_xlfn.XLOOKUP(I465,[1]Planilha1!$C:$C,[1]Planilha1!$D:$D)</f>
        <v>43.340.312/0010-48</v>
      </c>
      <c r="L465" t="str">
        <f>_xlfn.XLOOKUP(B465,[2]Projeto!$B:$B,[2]Projeto!$P:$P)</f>
        <v>Paga</v>
      </c>
      <c r="M465">
        <v>701203</v>
      </c>
      <c r="N465" t="s">
        <v>1125</v>
      </c>
      <c r="O465" t="str">
        <f>_xlfn.XLOOKUP(N465,[3]Planilha1!$N:$N,[3]Planilha1!$O:$O)</f>
        <v>FLAC</v>
      </c>
      <c r="P465">
        <v>2026</v>
      </c>
      <c r="Q465" s="2" t="s">
        <v>1152</v>
      </c>
    </row>
    <row r="466" spans="1:17" ht="16.8" x14ac:dyDescent="0.3">
      <c r="A466" t="s">
        <v>1224</v>
      </c>
      <c r="B466">
        <v>4500820296</v>
      </c>
      <c r="C466">
        <v>5175512</v>
      </c>
      <c r="D466" t="s">
        <v>220</v>
      </c>
      <c r="E466">
        <v>610402337</v>
      </c>
      <c r="F466" t="s">
        <v>84</v>
      </c>
      <c r="G466" s="4">
        <v>92.16</v>
      </c>
      <c r="H466" s="4">
        <v>2.76</v>
      </c>
      <c r="I466">
        <v>7204</v>
      </c>
      <c r="J466" t="str">
        <f>_xlfn.XLOOKUP(I466,[1]Planilha1!$C:$C,[1]Planilha1!$B:$B)</f>
        <v>7204 - CD São Paulo</v>
      </c>
      <c r="K466" t="str">
        <f>_xlfn.XLOOKUP(I466,[1]Planilha1!$C:$C,[1]Planilha1!$D:$D)</f>
        <v>43.340.312/0010-48</v>
      </c>
      <c r="L466" t="str">
        <f>_xlfn.XLOOKUP(B466,[2]Projeto!$B:$B,[2]Projeto!$P:$P)</f>
        <v>Paga</v>
      </c>
      <c r="M466">
        <v>701203</v>
      </c>
      <c r="N466" t="s">
        <v>1125</v>
      </c>
      <c r="O466" t="str">
        <f>_xlfn.XLOOKUP(N466,[3]Planilha1!$N:$N,[3]Planilha1!$O:$O)</f>
        <v>FLAC</v>
      </c>
      <c r="P466">
        <v>2026</v>
      </c>
      <c r="Q466" s="2" t="s">
        <v>1152</v>
      </c>
    </row>
    <row r="467" spans="1:17" ht="16.8" x14ac:dyDescent="0.3">
      <c r="A467" t="s">
        <v>1224</v>
      </c>
      <c r="B467">
        <v>4500820296</v>
      </c>
      <c r="C467">
        <v>5175512</v>
      </c>
      <c r="D467" t="s">
        <v>220</v>
      </c>
      <c r="E467">
        <v>610102463</v>
      </c>
      <c r="F467" t="s">
        <v>138</v>
      </c>
      <c r="G467" s="4">
        <v>250.56</v>
      </c>
      <c r="H467" s="4">
        <v>7.52</v>
      </c>
      <c r="I467">
        <v>7204</v>
      </c>
      <c r="J467" t="str">
        <f>_xlfn.XLOOKUP(I467,[1]Planilha1!$C:$C,[1]Planilha1!$B:$B)</f>
        <v>7204 - CD São Paulo</v>
      </c>
      <c r="K467" t="str">
        <f>_xlfn.XLOOKUP(I467,[1]Planilha1!$C:$C,[1]Planilha1!$D:$D)</f>
        <v>43.340.312/0010-48</v>
      </c>
      <c r="L467" t="str">
        <f>_xlfn.XLOOKUP(B467,[2]Projeto!$B:$B,[2]Projeto!$P:$P)</f>
        <v>Paga</v>
      </c>
      <c r="M467">
        <v>701203</v>
      </c>
      <c r="N467" t="s">
        <v>1125</v>
      </c>
      <c r="O467" t="str">
        <f>_xlfn.XLOOKUP(N467,[3]Planilha1!$N:$N,[3]Planilha1!$O:$O)</f>
        <v>FLAC</v>
      </c>
      <c r="P467">
        <v>2026</v>
      </c>
      <c r="Q467" s="2" t="s">
        <v>1152</v>
      </c>
    </row>
    <row r="468" spans="1:17" ht="16.8" x14ac:dyDescent="0.3">
      <c r="A468" t="s">
        <v>1224</v>
      </c>
      <c r="B468">
        <v>4500820296</v>
      </c>
      <c r="C468">
        <v>5175512</v>
      </c>
      <c r="D468" t="s">
        <v>220</v>
      </c>
      <c r="E468">
        <v>610405337</v>
      </c>
      <c r="F468" t="s">
        <v>76</v>
      </c>
      <c r="G468" s="4">
        <v>92.16</v>
      </c>
      <c r="H468" s="4">
        <v>2.76</v>
      </c>
      <c r="I468">
        <v>7204</v>
      </c>
      <c r="J468" t="str">
        <f>_xlfn.XLOOKUP(I468,[1]Planilha1!$C:$C,[1]Planilha1!$B:$B)</f>
        <v>7204 - CD São Paulo</v>
      </c>
      <c r="K468" t="str">
        <f>_xlfn.XLOOKUP(I468,[1]Planilha1!$C:$C,[1]Planilha1!$D:$D)</f>
        <v>43.340.312/0010-48</v>
      </c>
      <c r="L468" t="str">
        <f>_xlfn.XLOOKUP(B468,[2]Projeto!$B:$B,[2]Projeto!$P:$P)</f>
        <v>Paga</v>
      </c>
      <c r="M468">
        <v>701203</v>
      </c>
      <c r="N468" t="s">
        <v>1125</v>
      </c>
      <c r="O468" t="str">
        <f>_xlfn.XLOOKUP(N468,[3]Planilha1!$N:$N,[3]Planilha1!$O:$O)</f>
        <v>FLAC</v>
      </c>
      <c r="P468">
        <v>2026</v>
      </c>
      <c r="Q468" s="2" t="s">
        <v>1152</v>
      </c>
    </row>
    <row r="469" spans="1:17" ht="16.8" x14ac:dyDescent="0.3">
      <c r="A469" t="s">
        <v>1224</v>
      </c>
      <c r="B469">
        <v>4500820296</v>
      </c>
      <c r="C469">
        <v>5248758</v>
      </c>
      <c r="D469" t="s">
        <v>221</v>
      </c>
      <c r="E469">
        <v>610038007</v>
      </c>
      <c r="F469" t="s">
        <v>213</v>
      </c>
      <c r="G469" s="4">
        <v>4560</v>
      </c>
      <c r="H469" s="4">
        <v>136.80000000000001</v>
      </c>
      <c r="I469">
        <v>7204</v>
      </c>
      <c r="J469" t="str">
        <f>_xlfn.XLOOKUP(I469,[1]Planilha1!$C:$C,[1]Planilha1!$B:$B)</f>
        <v>7204 - CD São Paulo</v>
      </c>
      <c r="K469" t="str">
        <f>_xlfn.XLOOKUP(I469,[1]Planilha1!$C:$C,[1]Planilha1!$D:$D)</f>
        <v>43.340.312/0010-48</v>
      </c>
      <c r="L469" t="str">
        <f>_xlfn.XLOOKUP(B469,[2]Projeto!$B:$B,[2]Projeto!$P:$P)</f>
        <v>Paga</v>
      </c>
      <c r="M469">
        <v>701203</v>
      </c>
      <c r="N469" t="s">
        <v>1125</v>
      </c>
      <c r="O469" t="str">
        <f>_xlfn.XLOOKUP(N469,[3]Planilha1!$N:$N,[3]Planilha1!$O:$O)</f>
        <v>FLAC</v>
      </c>
      <c r="P469">
        <v>2026</v>
      </c>
      <c r="Q469" s="2" t="s">
        <v>1152</v>
      </c>
    </row>
    <row r="470" spans="1:17" ht="16.8" x14ac:dyDescent="0.3">
      <c r="A470" t="s">
        <v>1224</v>
      </c>
      <c r="B470">
        <v>4500820296</v>
      </c>
      <c r="C470">
        <v>5135368</v>
      </c>
      <c r="D470" t="s">
        <v>222</v>
      </c>
      <c r="E470">
        <v>610038007</v>
      </c>
      <c r="F470" t="s">
        <v>213</v>
      </c>
      <c r="G470" s="4">
        <v>228</v>
      </c>
      <c r="H470" s="4">
        <v>6.84</v>
      </c>
      <c r="I470">
        <v>7204</v>
      </c>
      <c r="J470" t="str">
        <f>_xlfn.XLOOKUP(I470,[1]Planilha1!$C:$C,[1]Planilha1!$B:$B)</f>
        <v>7204 - CD São Paulo</v>
      </c>
      <c r="K470" t="str">
        <f>_xlfn.XLOOKUP(I470,[1]Planilha1!$C:$C,[1]Planilha1!$D:$D)</f>
        <v>43.340.312/0010-48</v>
      </c>
      <c r="L470" t="str">
        <f>_xlfn.XLOOKUP(B470,[2]Projeto!$B:$B,[2]Projeto!$P:$P)</f>
        <v>Paga</v>
      </c>
      <c r="M470">
        <v>701203</v>
      </c>
      <c r="N470" t="s">
        <v>1125</v>
      </c>
      <c r="O470" t="str">
        <f>_xlfn.XLOOKUP(N470,[3]Planilha1!$N:$N,[3]Planilha1!$O:$O)</f>
        <v>FLAC</v>
      </c>
      <c r="P470">
        <v>2026</v>
      </c>
      <c r="Q470" s="2" t="s">
        <v>1152</v>
      </c>
    </row>
    <row r="471" spans="1:17" ht="16.8" x14ac:dyDescent="0.3">
      <c r="A471" t="s">
        <v>1224</v>
      </c>
      <c r="B471">
        <v>4500820296</v>
      </c>
      <c r="C471">
        <v>5262263</v>
      </c>
      <c r="D471" t="s">
        <v>223</v>
      </c>
      <c r="E471">
        <v>610038007</v>
      </c>
      <c r="F471" t="s">
        <v>213</v>
      </c>
      <c r="G471" s="4">
        <v>684</v>
      </c>
      <c r="H471" s="4">
        <v>20.52</v>
      </c>
      <c r="I471">
        <v>7204</v>
      </c>
      <c r="J471" t="str">
        <f>_xlfn.XLOOKUP(I471,[1]Planilha1!$C:$C,[1]Planilha1!$B:$B)</f>
        <v>7204 - CD São Paulo</v>
      </c>
      <c r="K471" t="str">
        <f>_xlfn.XLOOKUP(I471,[1]Planilha1!$C:$C,[1]Planilha1!$D:$D)</f>
        <v>43.340.312/0010-48</v>
      </c>
      <c r="L471" t="str">
        <f>_xlfn.XLOOKUP(B471,[2]Projeto!$B:$B,[2]Projeto!$P:$P)</f>
        <v>Paga</v>
      </c>
      <c r="M471">
        <v>701203</v>
      </c>
      <c r="N471" t="s">
        <v>1125</v>
      </c>
      <c r="O471" t="str">
        <f>_xlfn.XLOOKUP(N471,[3]Planilha1!$N:$N,[3]Planilha1!$O:$O)</f>
        <v>FLAC</v>
      </c>
      <c r="P471">
        <v>2026</v>
      </c>
      <c r="Q471" s="2" t="s">
        <v>1152</v>
      </c>
    </row>
    <row r="472" spans="1:17" ht="16.8" x14ac:dyDescent="0.3">
      <c r="A472" t="s">
        <v>1224</v>
      </c>
      <c r="B472">
        <v>4500820296</v>
      </c>
      <c r="C472">
        <v>5262263</v>
      </c>
      <c r="D472" t="s">
        <v>223</v>
      </c>
      <c r="E472">
        <v>600671023</v>
      </c>
      <c r="F472" t="s">
        <v>176</v>
      </c>
      <c r="G472" s="4">
        <v>217.08</v>
      </c>
      <c r="H472" s="4">
        <v>6.51</v>
      </c>
      <c r="I472">
        <v>7204</v>
      </c>
      <c r="J472" t="str">
        <f>_xlfn.XLOOKUP(I472,[1]Planilha1!$C:$C,[1]Planilha1!$B:$B)</f>
        <v>7204 - CD São Paulo</v>
      </c>
      <c r="K472" t="str">
        <f>_xlfn.XLOOKUP(I472,[1]Planilha1!$C:$C,[1]Planilha1!$D:$D)</f>
        <v>43.340.312/0010-48</v>
      </c>
      <c r="L472" t="str">
        <f>_xlfn.XLOOKUP(B472,[2]Projeto!$B:$B,[2]Projeto!$P:$P)</f>
        <v>Paga</v>
      </c>
      <c r="M472">
        <v>701203</v>
      </c>
      <c r="N472" t="s">
        <v>1125</v>
      </c>
      <c r="O472" t="str">
        <f>_xlfn.XLOOKUP(N472,[3]Planilha1!$N:$N,[3]Planilha1!$O:$O)</f>
        <v>FLAC</v>
      </c>
      <c r="P472">
        <v>2026</v>
      </c>
      <c r="Q472" s="2" t="s">
        <v>1152</v>
      </c>
    </row>
    <row r="473" spans="1:17" ht="16.8" x14ac:dyDescent="0.3">
      <c r="A473" t="s">
        <v>1224</v>
      </c>
      <c r="B473">
        <v>4500820296</v>
      </c>
      <c r="C473">
        <v>5262293</v>
      </c>
      <c r="D473" t="s">
        <v>224</v>
      </c>
      <c r="E473">
        <v>610038007</v>
      </c>
      <c r="F473" t="s">
        <v>213</v>
      </c>
      <c r="G473" s="4">
        <v>456</v>
      </c>
      <c r="H473" s="4">
        <v>13.68</v>
      </c>
      <c r="I473">
        <v>7204</v>
      </c>
      <c r="J473" t="str">
        <f>_xlfn.XLOOKUP(I473,[1]Planilha1!$C:$C,[1]Planilha1!$B:$B)</f>
        <v>7204 - CD São Paulo</v>
      </c>
      <c r="K473" t="str">
        <f>_xlfn.XLOOKUP(I473,[1]Planilha1!$C:$C,[1]Planilha1!$D:$D)</f>
        <v>43.340.312/0010-48</v>
      </c>
      <c r="L473" t="str">
        <f>_xlfn.XLOOKUP(B473,[2]Projeto!$B:$B,[2]Projeto!$P:$P)</f>
        <v>Paga</v>
      </c>
      <c r="M473">
        <v>701203</v>
      </c>
      <c r="N473" t="s">
        <v>1125</v>
      </c>
      <c r="O473" t="str">
        <f>_xlfn.XLOOKUP(N473,[3]Planilha1!$N:$N,[3]Planilha1!$O:$O)</f>
        <v>FLAC</v>
      </c>
      <c r="P473">
        <v>2026</v>
      </c>
      <c r="Q473" s="2" t="s">
        <v>1152</v>
      </c>
    </row>
    <row r="474" spans="1:17" ht="16.8" x14ac:dyDescent="0.3">
      <c r="A474" t="s">
        <v>1224</v>
      </c>
      <c r="B474">
        <v>4500820296</v>
      </c>
      <c r="C474">
        <v>5263976</v>
      </c>
      <c r="D474" t="s">
        <v>225</v>
      </c>
      <c r="E474">
        <v>610303423</v>
      </c>
      <c r="F474" t="s">
        <v>193</v>
      </c>
      <c r="G474" s="4">
        <v>293.04000000000002</v>
      </c>
      <c r="H474" s="4">
        <v>8.7899999999999991</v>
      </c>
      <c r="I474">
        <v>7204</v>
      </c>
      <c r="J474" t="str">
        <f>_xlfn.XLOOKUP(I474,[1]Planilha1!$C:$C,[1]Planilha1!$B:$B)</f>
        <v>7204 - CD São Paulo</v>
      </c>
      <c r="K474" t="str">
        <f>_xlfn.XLOOKUP(I474,[1]Planilha1!$C:$C,[1]Planilha1!$D:$D)</f>
        <v>43.340.312/0010-48</v>
      </c>
      <c r="L474" t="str">
        <f>_xlfn.XLOOKUP(B474,[2]Projeto!$B:$B,[2]Projeto!$P:$P)</f>
        <v>Paga</v>
      </c>
      <c r="M474">
        <v>701203</v>
      </c>
      <c r="N474" t="s">
        <v>1125</v>
      </c>
      <c r="O474" t="str">
        <f>_xlfn.XLOOKUP(N474,[3]Planilha1!$N:$N,[3]Planilha1!$O:$O)</f>
        <v>FLAC</v>
      </c>
      <c r="P474">
        <v>2026</v>
      </c>
      <c r="Q474" s="2" t="s">
        <v>1152</v>
      </c>
    </row>
    <row r="475" spans="1:17" ht="16.8" x14ac:dyDescent="0.3">
      <c r="A475" t="s">
        <v>1224</v>
      </c>
      <c r="B475">
        <v>4500820296</v>
      </c>
      <c r="C475">
        <v>5249249</v>
      </c>
      <c r="D475" t="s">
        <v>226</v>
      </c>
      <c r="E475">
        <v>610038007</v>
      </c>
      <c r="F475" t="s">
        <v>213</v>
      </c>
      <c r="G475" s="4">
        <v>1368</v>
      </c>
      <c r="H475" s="4">
        <v>41.04</v>
      </c>
      <c r="I475">
        <v>7204</v>
      </c>
      <c r="J475" t="str">
        <f>_xlfn.XLOOKUP(I475,[1]Planilha1!$C:$C,[1]Planilha1!$B:$B)</f>
        <v>7204 - CD São Paulo</v>
      </c>
      <c r="K475" t="str">
        <f>_xlfn.XLOOKUP(I475,[1]Planilha1!$C:$C,[1]Planilha1!$D:$D)</f>
        <v>43.340.312/0010-48</v>
      </c>
      <c r="L475" t="str">
        <f>_xlfn.XLOOKUP(B475,[2]Projeto!$B:$B,[2]Projeto!$P:$P)</f>
        <v>Paga</v>
      </c>
      <c r="M475">
        <v>701203</v>
      </c>
      <c r="N475" t="s">
        <v>1125</v>
      </c>
      <c r="O475" t="str">
        <f>_xlfn.XLOOKUP(N475,[3]Planilha1!$N:$N,[3]Planilha1!$O:$O)</f>
        <v>FLAC</v>
      </c>
      <c r="P475">
        <v>2026</v>
      </c>
      <c r="Q475" s="2" t="s">
        <v>1152</v>
      </c>
    </row>
    <row r="476" spans="1:17" ht="16.8" x14ac:dyDescent="0.3">
      <c r="A476" t="s">
        <v>1224</v>
      </c>
      <c r="B476">
        <v>4500820296</v>
      </c>
      <c r="C476">
        <v>5263607</v>
      </c>
      <c r="D476" t="s">
        <v>202</v>
      </c>
      <c r="E476">
        <v>610038007</v>
      </c>
      <c r="F476" t="s">
        <v>213</v>
      </c>
      <c r="G476" s="4">
        <v>1368</v>
      </c>
      <c r="H476" s="4">
        <v>41.04</v>
      </c>
      <c r="I476">
        <v>7204</v>
      </c>
      <c r="J476" t="str">
        <f>_xlfn.XLOOKUP(I476,[1]Planilha1!$C:$C,[1]Planilha1!$B:$B)</f>
        <v>7204 - CD São Paulo</v>
      </c>
      <c r="K476" t="str">
        <f>_xlfn.XLOOKUP(I476,[1]Planilha1!$C:$C,[1]Planilha1!$D:$D)</f>
        <v>43.340.312/0010-48</v>
      </c>
      <c r="L476" t="str">
        <f>_xlfn.XLOOKUP(B476,[2]Projeto!$B:$B,[2]Projeto!$P:$P)</f>
        <v>Paga</v>
      </c>
      <c r="M476">
        <v>701203</v>
      </c>
      <c r="N476" t="s">
        <v>1125</v>
      </c>
      <c r="O476" t="str">
        <f>_xlfn.XLOOKUP(N476,[3]Planilha1!$N:$N,[3]Planilha1!$O:$O)</f>
        <v>FLAC</v>
      </c>
      <c r="P476">
        <v>2026</v>
      </c>
      <c r="Q476" s="2" t="s">
        <v>1152</v>
      </c>
    </row>
    <row r="477" spans="1:17" ht="16.8" x14ac:dyDescent="0.3">
      <c r="A477" t="s">
        <v>1224</v>
      </c>
      <c r="B477">
        <v>4500820296</v>
      </c>
      <c r="C477">
        <v>5166529</v>
      </c>
      <c r="D477" t="s">
        <v>227</v>
      </c>
      <c r="E477">
        <v>610107409</v>
      </c>
      <c r="F477" t="s">
        <v>75</v>
      </c>
      <c r="G477" s="4">
        <v>502.4</v>
      </c>
      <c r="H477" s="4">
        <v>15.07</v>
      </c>
      <c r="I477">
        <v>7204</v>
      </c>
      <c r="J477" t="str">
        <f>_xlfn.XLOOKUP(I477,[1]Planilha1!$C:$C,[1]Planilha1!$B:$B)</f>
        <v>7204 - CD São Paulo</v>
      </c>
      <c r="K477" t="str">
        <f>_xlfn.XLOOKUP(I477,[1]Planilha1!$C:$C,[1]Planilha1!$D:$D)</f>
        <v>43.340.312/0010-48</v>
      </c>
      <c r="L477" t="str">
        <f>_xlfn.XLOOKUP(B477,[2]Projeto!$B:$B,[2]Projeto!$P:$P)</f>
        <v>Paga</v>
      </c>
      <c r="M477">
        <v>701203</v>
      </c>
      <c r="N477" t="s">
        <v>1125</v>
      </c>
      <c r="O477" t="str">
        <f>_xlfn.XLOOKUP(N477,[3]Planilha1!$N:$N,[3]Planilha1!$O:$O)</f>
        <v>FLAC</v>
      </c>
      <c r="P477">
        <v>2026</v>
      </c>
      <c r="Q477" s="2" t="s">
        <v>1152</v>
      </c>
    </row>
    <row r="478" spans="1:17" ht="16.8" x14ac:dyDescent="0.3">
      <c r="A478" t="s">
        <v>1224</v>
      </c>
      <c r="B478">
        <v>4500820296</v>
      </c>
      <c r="C478">
        <v>5166529</v>
      </c>
      <c r="D478" t="s">
        <v>227</v>
      </c>
      <c r="E478">
        <v>610109340</v>
      </c>
      <c r="F478" t="s">
        <v>149</v>
      </c>
      <c r="G478" s="4">
        <v>961.2</v>
      </c>
      <c r="H478" s="4">
        <v>28.84</v>
      </c>
      <c r="I478">
        <v>7204</v>
      </c>
      <c r="J478" t="str">
        <f>_xlfn.XLOOKUP(I478,[1]Planilha1!$C:$C,[1]Planilha1!$B:$B)</f>
        <v>7204 - CD São Paulo</v>
      </c>
      <c r="K478" t="str">
        <f>_xlfn.XLOOKUP(I478,[1]Planilha1!$C:$C,[1]Planilha1!$D:$D)</f>
        <v>43.340.312/0010-48</v>
      </c>
      <c r="L478" t="str">
        <f>_xlfn.XLOOKUP(B478,[2]Projeto!$B:$B,[2]Projeto!$P:$P)</f>
        <v>Paga</v>
      </c>
      <c r="M478">
        <v>701203</v>
      </c>
      <c r="N478" t="s">
        <v>1125</v>
      </c>
      <c r="O478" t="str">
        <f>_xlfn.XLOOKUP(N478,[3]Planilha1!$N:$N,[3]Planilha1!$O:$O)</f>
        <v>FLAC</v>
      </c>
      <c r="P478">
        <v>2026</v>
      </c>
      <c r="Q478" s="2" t="s">
        <v>1152</v>
      </c>
    </row>
    <row r="479" spans="1:17" ht="16.8" x14ac:dyDescent="0.3">
      <c r="A479" t="s">
        <v>1224</v>
      </c>
      <c r="B479">
        <v>4500820296</v>
      </c>
      <c r="C479">
        <v>5166529</v>
      </c>
      <c r="D479" t="s">
        <v>227</v>
      </c>
      <c r="E479">
        <v>610100463</v>
      </c>
      <c r="F479" t="s">
        <v>228</v>
      </c>
      <c r="G479" s="4">
        <v>626.4</v>
      </c>
      <c r="H479" s="4">
        <v>18.79</v>
      </c>
      <c r="I479">
        <v>7204</v>
      </c>
      <c r="J479" t="str">
        <f>_xlfn.XLOOKUP(I479,[1]Planilha1!$C:$C,[1]Planilha1!$B:$B)</f>
        <v>7204 - CD São Paulo</v>
      </c>
      <c r="K479" t="str">
        <f>_xlfn.XLOOKUP(I479,[1]Planilha1!$C:$C,[1]Planilha1!$D:$D)</f>
        <v>43.340.312/0010-48</v>
      </c>
      <c r="L479" t="str">
        <f>_xlfn.XLOOKUP(B479,[2]Projeto!$B:$B,[2]Projeto!$P:$P)</f>
        <v>Paga</v>
      </c>
      <c r="M479">
        <v>701203</v>
      </c>
      <c r="N479" t="s">
        <v>1125</v>
      </c>
      <c r="O479" t="str">
        <f>_xlfn.XLOOKUP(N479,[3]Planilha1!$N:$N,[3]Planilha1!$O:$O)</f>
        <v>FLAC</v>
      </c>
      <c r="P479">
        <v>2026</v>
      </c>
      <c r="Q479" s="2" t="s">
        <v>1152</v>
      </c>
    </row>
    <row r="480" spans="1:17" ht="16.8" x14ac:dyDescent="0.3">
      <c r="A480" t="s">
        <v>1224</v>
      </c>
      <c r="B480">
        <v>4500820296</v>
      </c>
      <c r="C480">
        <v>5166529</v>
      </c>
      <c r="D480" t="s">
        <v>227</v>
      </c>
      <c r="E480">
        <v>610108340</v>
      </c>
      <c r="F480" t="s">
        <v>178</v>
      </c>
      <c r="G480" s="4">
        <v>961.2</v>
      </c>
      <c r="H480" s="4">
        <v>28.84</v>
      </c>
      <c r="I480">
        <v>7204</v>
      </c>
      <c r="J480" t="str">
        <f>_xlfn.XLOOKUP(I480,[1]Planilha1!$C:$C,[1]Planilha1!$B:$B)</f>
        <v>7204 - CD São Paulo</v>
      </c>
      <c r="K480" t="str">
        <f>_xlfn.XLOOKUP(I480,[1]Planilha1!$C:$C,[1]Planilha1!$D:$D)</f>
        <v>43.340.312/0010-48</v>
      </c>
      <c r="L480" t="str">
        <f>_xlfn.XLOOKUP(B480,[2]Projeto!$B:$B,[2]Projeto!$P:$P)</f>
        <v>Paga</v>
      </c>
      <c r="M480">
        <v>701203</v>
      </c>
      <c r="N480" t="s">
        <v>1125</v>
      </c>
      <c r="O480" t="str">
        <f>_xlfn.XLOOKUP(N480,[3]Planilha1!$N:$N,[3]Planilha1!$O:$O)</f>
        <v>FLAC</v>
      </c>
      <c r="P480">
        <v>2026</v>
      </c>
      <c r="Q480" s="2" t="s">
        <v>1152</v>
      </c>
    </row>
    <row r="481" spans="1:17" ht="16.8" x14ac:dyDescent="0.3">
      <c r="A481" t="s">
        <v>1224</v>
      </c>
      <c r="B481">
        <v>4500820296</v>
      </c>
      <c r="C481">
        <v>5166529</v>
      </c>
      <c r="D481" t="s">
        <v>227</v>
      </c>
      <c r="E481">
        <v>610606057</v>
      </c>
      <c r="F481" t="s">
        <v>229</v>
      </c>
      <c r="G481" s="4">
        <v>2714.4</v>
      </c>
      <c r="H481" s="4">
        <v>81.430000000000007</v>
      </c>
      <c r="I481">
        <v>7204</v>
      </c>
      <c r="J481" t="str">
        <f>_xlfn.XLOOKUP(I481,[1]Planilha1!$C:$C,[1]Planilha1!$B:$B)</f>
        <v>7204 - CD São Paulo</v>
      </c>
      <c r="K481" t="str">
        <f>_xlfn.XLOOKUP(I481,[1]Planilha1!$C:$C,[1]Planilha1!$D:$D)</f>
        <v>43.340.312/0010-48</v>
      </c>
      <c r="L481" t="str">
        <f>_xlfn.XLOOKUP(B481,[2]Projeto!$B:$B,[2]Projeto!$P:$P)</f>
        <v>Paga</v>
      </c>
      <c r="M481">
        <v>701203</v>
      </c>
      <c r="N481" t="s">
        <v>1125</v>
      </c>
      <c r="O481" t="str">
        <f>_xlfn.XLOOKUP(N481,[3]Planilha1!$N:$N,[3]Planilha1!$O:$O)</f>
        <v>FLAC</v>
      </c>
      <c r="P481">
        <v>2026</v>
      </c>
      <c r="Q481" s="2" t="s">
        <v>1152</v>
      </c>
    </row>
    <row r="482" spans="1:17" ht="16.8" x14ac:dyDescent="0.3">
      <c r="A482" t="s">
        <v>1224</v>
      </c>
      <c r="B482">
        <v>4500820296</v>
      </c>
      <c r="C482">
        <v>5166529</v>
      </c>
      <c r="D482" t="s">
        <v>227</v>
      </c>
      <c r="E482">
        <v>600671023</v>
      </c>
      <c r="F482" t="s">
        <v>176</v>
      </c>
      <c r="G482" s="4">
        <v>434.16</v>
      </c>
      <c r="H482" s="4">
        <v>13.02</v>
      </c>
      <c r="I482">
        <v>7204</v>
      </c>
      <c r="J482" t="str">
        <f>_xlfn.XLOOKUP(I482,[1]Planilha1!$C:$C,[1]Planilha1!$B:$B)</f>
        <v>7204 - CD São Paulo</v>
      </c>
      <c r="K482" t="str">
        <f>_xlfn.XLOOKUP(I482,[1]Planilha1!$C:$C,[1]Planilha1!$D:$D)</f>
        <v>43.340.312/0010-48</v>
      </c>
      <c r="L482" t="str">
        <f>_xlfn.XLOOKUP(B482,[2]Projeto!$B:$B,[2]Projeto!$P:$P)</f>
        <v>Paga</v>
      </c>
      <c r="M482">
        <v>701203</v>
      </c>
      <c r="N482" t="s">
        <v>1125</v>
      </c>
      <c r="O482" t="str">
        <f>_xlfn.XLOOKUP(N482,[3]Planilha1!$N:$N,[3]Planilha1!$O:$O)</f>
        <v>FLAC</v>
      </c>
      <c r="P482">
        <v>2026</v>
      </c>
      <c r="Q482" s="2" t="s">
        <v>1152</v>
      </c>
    </row>
    <row r="483" spans="1:17" ht="16.8" x14ac:dyDescent="0.3">
      <c r="A483" t="s">
        <v>1224</v>
      </c>
      <c r="B483">
        <v>4500820296</v>
      </c>
      <c r="C483">
        <v>5169659</v>
      </c>
      <c r="D483" t="s">
        <v>230</v>
      </c>
      <c r="E483">
        <v>610038007</v>
      </c>
      <c r="F483" t="s">
        <v>213</v>
      </c>
      <c r="G483" s="4">
        <v>912</v>
      </c>
      <c r="H483" s="4">
        <v>27.36</v>
      </c>
      <c r="I483">
        <v>7204</v>
      </c>
      <c r="J483" t="str">
        <f>_xlfn.XLOOKUP(I483,[1]Planilha1!$C:$C,[1]Planilha1!$B:$B)</f>
        <v>7204 - CD São Paulo</v>
      </c>
      <c r="K483" t="str">
        <f>_xlfn.XLOOKUP(I483,[1]Planilha1!$C:$C,[1]Planilha1!$D:$D)</f>
        <v>43.340.312/0010-48</v>
      </c>
      <c r="L483" t="str">
        <f>_xlfn.XLOOKUP(B483,[2]Projeto!$B:$B,[2]Projeto!$P:$P)</f>
        <v>Paga</v>
      </c>
      <c r="M483">
        <v>701203</v>
      </c>
      <c r="N483" t="s">
        <v>1125</v>
      </c>
      <c r="O483" t="str">
        <f>_xlfn.XLOOKUP(N483,[3]Planilha1!$N:$N,[3]Planilha1!$O:$O)</f>
        <v>FLAC</v>
      </c>
      <c r="P483">
        <v>2026</v>
      </c>
      <c r="Q483" s="2" t="s">
        <v>1152</v>
      </c>
    </row>
    <row r="484" spans="1:17" ht="16.8" x14ac:dyDescent="0.3">
      <c r="A484" t="s">
        <v>1224</v>
      </c>
      <c r="B484">
        <v>4500820296</v>
      </c>
      <c r="C484">
        <v>5254073</v>
      </c>
      <c r="D484" t="s">
        <v>231</v>
      </c>
      <c r="E484">
        <v>600671023</v>
      </c>
      <c r="F484" t="s">
        <v>176</v>
      </c>
      <c r="G484" s="4">
        <v>567</v>
      </c>
      <c r="H484" s="4">
        <v>17.010000000000002</v>
      </c>
      <c r="I484">
        <v>7204</v>
      </c>
      <c r="J484" t="str">
        <f>_xlfn.XLOOKUP(I484,[1]Planilha1!$C:$C,[1]Planilha1!$B:$B)</f>
        <v>7204 - CD São Paulo</v>
      </c>
      <c r="K484" t="str">
        <f>_xlfn.XLOOKUP(I484,[1]Planilha1!$C:$C,[1]Planilha1!$D:$D)</f>
        <v>43.340.312/0010-48</v>
      </c>
      <c r="L484" t="str">
        <f>_xlfn.XLOOKUP(B484,[2]Projeto!$B:$B,[2]Projeto!$P:$P)</f>
        <v>Paga</v>
      </c>
      <c r="M484">
        <v>701203</v>
      </c>
      <c r="N484" t="s">
        <v>1125</v>
      </c>
      <c r="O484" t="str">
        <f>_xlfn.XLOOKUP(N484,[3]Planilha1!$N:$N,[3]Planilha1!$O:$O)</f>
        <v>FLAC</v>
      </c>
      <c r="P484">
        <v>2026</v>
      </c>
      <c r="Q484" s="2" t="s">
        <v>1152</v>
      </c>
    </row>
    <row r="485" spans="1:17" ht="16.8" x14ac:dyDescent="0.3">
      <c r="A485" t="s">
        <v>1224</v>
      </c>
      <c r="B485">
        <v>4500820296</v>
      </c>
      <c r="C485">
        <v>5262403</v>
      </c>
      <c r="D485" t="s">
        <v>232</v>
      </c>
      <c r="E485">
        <v>610038007</v>
      </c>
      <c r="F485" t="s">
        <v>213</v>
      </c>
      <c r="G485" s="4">
        <v>364.8</v>
      </c>
      <c r="H485" s="4">
        <v>10.94</v>
      </c>
      <c r="I485">
        <v>7204</v>
      </c>
      <c r="J485" t="str">
        <f>_xlfn.XLOOKUP(I485,[1]Planilha1!$C:$C,[1]Planilha1!$B:$B)</f>
        <v>7204 - CD São Paulo</v>
      </c>
      <c r="K485" t="str">
        <f>_xlfn.XLOOKUP(I485,[1]Planilha1!$C:$C,[1]Planilha1!$D:$D)</f>
        <v>43.340.312/0010-48</v>
      </c>
      <c r="L485" t="str">
        <f>_xlfn.XLOOKUP(B485,[2]Projeto!$B:$B,[2]Projeto!$P:$P)</f>
        <v>Paga</v>
      </c>
      <c r="M485">
        <v>701203</v>
      </c>
      <c r="N485" t="s">
        <v>1125</v>
      </c>
      <c r="O485" t="str">
        <f>_xlfn.XLOOKUP(N485,[3]Planilha1!$N:$N,[3]Planilha1!$O:$O)</f>
        <v>FLAC</v>
      </c>
      <c r="P485">
        <v>2026</v>
      </c>
      <c r="Q485" s="2" t="s">
        <v>1152</v>
      </c>
    </row>
    <row r="486" spans="1:17" ht="16.8" x14ac:dyDescent="0.3">
      <c r="A486" t="s">
        <v>1224</v>
      </c>
      <c r="B486">
        <v>4500820296</v>
      </c>
      <c r="C486">
        <v>5250969</v>
      </c>
      <c r="D486" t="s">
        <v>233</v>
      </c>
      <c r="E486">
        <v>610038007</v>
      </c>
      <c r="F486" t="s">
        <v>213</v>
      </c>
      <c r="G486" s="4">
        <v>684</v>
      </c>
      <c r="H486" s="4">
        <v>20.52</v>
      </c>
      <c r="I486">
        <v>7204</v>
      </c>
      <c r="J486" t="str">
        <f>_xlfn.XLOOKUP(I486,[1]Planilha1!$C:$C,[1]Planilha1!$B:$B)</f>
        <v>7204 - CD São Paulo</v>
      </c>
      <c r="K486" t="str">
        <f>_xlfn.XLOOKUP(I486,[1]Planilha1!$C:$C,[1]Planilha1!$D:$D)</f>
        <v>43.340.312/0010-48</v>
      </c>
      <c r="L486" t="str">
        <f>_xlfn.XLOOKUP(B486,[2]Projeto!$B:$B,[2]Projeto!$P:$P)</f>
        <v>Paga</v>
      </c>
      <c r="M486">
        <v>701203</v>
      </c>
      <c r="N486" t="s">
        <v>1125</v>
      </c>
      <c r="O486" t="str">
        <f>_xlfn.XLOOKUP(N486,[3]Planilha1!$N:$N,[3]Planilha1!$O:$O)</f>
        <v>FLAC</v>
      </c>
      <c r="P486">
        <v>2026</v>
      </c>
      <c r="Q486" s="2" t="s">
        <v>1152</v>
      </c>
    </row>
    <row r="487" spans="1:17" ht="16.8" x14ac:dyDescent="0.3">
      <c r="A487" t="s">
        <v>1224</v>
      </c>
      <c r="B487">
        <v>4500820296</v>
      </c>
      <c r="C487">
        <v>5261087</v>
      </c>
      <c r="D487" t="s">
        <v>234</v>
      </c>
      <c r="E487">
        <v>610038007</v>
      </c>
      <c r="F487" t="s">
        <v>213</v>
      </c>
      <c r="G487" s="4">
        <v>684</v>
      </c>
      <c r="H487" s="4">
        <v>20.52</v>
      </c>
      <c r="I487">
        <v>7204</v>
      </c>
      <c r="J487" t="str">
        <f>_xlfn.XLOOKUP(I487,[1]Planilha1!$C:$C,[1]Planilha1!$B:$B)</f>
        <v>7204 - CD São Paulo</v>
      </c>
      <c r="K487" t="str">
        <f>_xlfn.XLOOKUP(I487,[1]Planilha1!$C:$C,[1]Planilha1!$D:$D)</f>
        <v>43.340.312/0010-48</v>
      </c>
      <c r="L487" t="str">
        <f>_xlfn.XLOOKUP(B487,[2]Projeto!$B:$B,[2]Projeto!$P:$P)</f>
        <v>Paga</v>
      </c>
      <c r="M487">
        <v>701203</v>
      </c>
      <c r="N487" t="s">
        <v>1125</v>
      </c>
      <c r="O487" t="str">
        <f>_xlfn.XLOOKUP(N487,[3]Planilha1!$N:$N,[3]Planilha1!$O:$O)</f>
        <v>FLAC</v>
      </c>
      <c r="P487">
        <v>2026</v>
      </c>
      <c r="Q487" s="2" t="s">
        <v>1152</v>
      </c>
    </row>
    <row r="488" spans="1:17" ht="16.8" x14ac:dyDescent="0.3">
      <c r="A488" t="s">
        <v>1224</v>
      </c>
      <c r="B488">
        <v>4500820296</v>
      </c>
      <c r="C488">
        <v>5263679</v>
      </c>
      <c r="D488" t="s">
        <v>235</v>
      </c>
      <c r="E488">
        <v>610038007</v>
      </c>
      <c r="F488" t="s">
        <v>213</v>
      </c>
      <c r="G488" s="4">
        <v>912</v>
      </c>
      <c r="H488" s="4">
        <v>27.36</v>
      </c>
      <c r="I488">
        <v>7204</v>
      </c>
      <c r="J488" t="str">
        <f>_xlfn.XLOOKUP(I488,[1]Planilha1!$C:$C,[1]Planilha1!$B:$B)</f>
        <v>7204 - CD São Paulo</v>
      </c>
      <c r="K488" t="str">
        <f>_xlfn.XLOOKUP(I488,[1]Planilha1!$C:$C,[1]Planilha1!$D:$D)</f>
        <v>43.340.312/0010-48</v>
      </c>
      <c r="L488" t="str">
        <f>_xlfn.XLOOKUP(B488,[2]Projeto!$B:$B,[2]Projeto!$P:$P)</f>
        <v>Paga</v>
      </c>
      <c r="M488">
        <v>701203</v>
      </c>
      <c r="N488" t="s">
        <v>1125</v>
      </c>
      <c r="O488" t="str">
        <f>_xlfn.XLOOKUP(N488,[3]Planilha1!$N:$N,[3]Planilha1!$O:$O)</f>
        <v>FLAC</v>
      </c>
      <c r="P488">
        <v>2026</v>
      </c>
      <c r="Q488" s="2" t="s">
        <v>1152</v>
      </c>
    </row>
    <row r="489" spans="1:17" ht="16.8" x14ac:dyDescent="0.3">
      <c r="A489" t="s">
        <v>1224</v>
      </c>
      <c r="B489">
        <v>4500820393</v>
      </c>
      <c r="C489">
        <v>5261116</v>
      </c>
      <c r="D489" t="s">
        <v>236</v>
      </c>
      <c r="E489">
        <v>640112340</v>
      </c>
      <c r="F489" t="s">
        <v>179</v>
      </c>
      <c r="G489" s="4">
        <v>1077.1199999999999</v>
      </c>
      <c r="H489" s="4">
        <v>21.54</v>
      </c>
      <c r="I489">
        <v>7204</v>
      </c>
      <c r="J489" t="str">
        <f>_xlfn.XLOOKUP(I489,[1]Planilha1!$C:$C,[1]Planilha1!$B:$B)</f>
        <v>7204 - CD São Paulo</v>
      </c>
      <c r="K489" t="str">
        <f>_xlfn.XLOOKUP(I489,[1]Planilha1!$C:$C,[1]Planilha1!$D:$D)</f>
        <v>43.340.312/0010-48</v>
      </c>
      <c r="L489" t="str">
        <f>_xlfn.XLOOKUP(B489,[2]Projeto!$B:$B,[2]Projeto!$P:$P)</f>
        <v>Paga</v>
      </c>
      <c r="M489">
        <v>701122</v>
      </c>
      <c r="N489" t="s">
        <v>1120</v>
      </c>
      <c r="O489" t="str">
        <f>_xlfn.XLOOKUP(N489,[3]Planilha1!$N:$N,[3]Planilha1!$O:$O)</f>
        <v>Nutri</v>
      </c>
      <c r="P489">
        <v>2026</v>
      </c>
      <c r="Q489" s="2" t="s">
        <v>1152</v>
      </c>
    </row>
    <row r="490" spans="1:17" ht="16.8" x14ac:dyDescent="0.3">
      <c r="A490" t="s">
        <v>1224</v>
      </c>
      <c r="B490">
        <v>4500820393</v>
      </c>
      <c r="C490">
        <v>5261116</v>
      </c>
      <c r="D490" t="s">
        <v>236</v>
      </c>
      <c r="E490">
        <v>610111368</v>
      </c>
      <c r="F490" t="s">
        <v>237</v>
      </c>
      <c r="G490" s="4">
        <v>367.92</v>
      </c>
      <c r="H490" s="4">
        <v>11.04</v>
      </c>
      <c r="I490">
        <v>7204</v>
      </c>
      <c r="J490" t="str">
        <f>_xlfn.XLOOKUP(I490,[1]Planilha1!$C:$C,[1]Planilha1!$B:$B)</f>
        <v>7204 - CD São Paulo</v>
      </c>
      <c r="K490" t="str">
        <f>_xlfn.XLOOKUP(I490,[1]Planilha1!$C:$C,[1]Planilha1!$D:$D)</f>
        <v>43.340.312/0010-48</v>
      </c>
      <c r="L490" t="str">
        <f>_xlfn.XLOOKUP(B490,[2]Projeto!$B:$B,[2]Projeto!$P:$P)</f>
        <v>Paga</v>
      </c>
      <c r="M490">
        <v>701122</v>
      </c>
      <c r="N490" t="s">
        <v>1120</v>
      </c>
      <c r="O490" t="str">
        <f>_xlfn.XLOOKUP(N490,[3]Planilha1!$N:$N,[3]Planilha1!$O:$O)</f>
        <v>Nutri</v>
      </c>
      <c r="P490">
        <v>2026</v>
      </c>
      <c r="Q490" s="2" t="s">
        <v>1152</v>
      </c>
    </row>
    <row r="491" spans="1:17" ht="16.8" x14ac:dyDescent="0.3">
      <c r="A491" t="s">
        <v>1224</v>
      </c>
      <c r="B491">
        <v>4500820296</v>
      </c>
      <c r="C491">
        <v>5182399</v>
      </c>
      <c r="D491" t="s">
        <v>159</v>
      </c>
      <c r="E491">
        <v>610038007</v>
      </c>
      <c r="F491" t="s">
        <v>213</v>
      </c>
      <c r="G491" s="4">
        <v>684</v>
      </c>
      <c r="H491" s="4">
        <v>20.52</v>
      </c>
      <c r="I491">
        <v>7204</v>
      </c>
      <c r="J491" t="str">
        <f>_xlfn.XLOOKUP(I491,[1]Planilha1!$C:$C,[1]Planilha1!$B:$B)</f>
        <v>7204 - CD São Paulo</v>
      </c>
      <c r="K491" t="str">
        <f>_xlfn.XLOOKUP(I491,[1]Planilha1!$C:$C,[1]Planilha1!$D:$D)</f>
        <v>43.340.312/0010-48</v>
      </c>
      <c r="L491" t="str">
        <f>_xlfn.XLOOKUP(B491,[2]Projeto!$B:$B,[2]Projeto!$P:$P)</f>
        <v>Paga</v>
      </c>
      <c r="M491">
        <v>701203</v>
      </c>
      <c r="N491" t="s">
        <v>1125</v>
      </c>
      <c r="O491" t="str">
        <f>_xlfn.XLOOKUP(N491,[3]Planilha1!$N:$N,[3]Planilha1!$O:$O)</f>
        <v>FLAC</v>
      </c>
      <c r="P491">
        <v>2026</v>
      </c>
      <c r="Q491" s="2" t="s">
        <v>1152</v>
      </c>
    </row>
    <row r="492" spans="1:17" ht="16.8" x14ac:dyDescent="0.3">
      <c r="A492" t="s">
        <v>1224</v>
      </c>
      <c r="B492">
        <v>4500820296</v>
      </c>
      <c r="C492">
        <v>5182399</v>
      </c>
      <c r="D492" t="s">
        <v>159</v>
      </c>
      <c r="E492">
        <v>610503349</v>
      </c>
      <c r="F492" t="s">
        <v>238</v>
      </c>
      <c r="G492" s="4">
        <v>587.76</v>
      </c>
      <c r="H492" s="4">
        <v>17.63</v>
      </c>
      <c r="I492">
        <v>7204</v>
      </c>
      <c r="J492" t="str">
        <f>_xlfn.XLOOKUP(I492,[1]Planilha1!$C:$C,[1]Planilha1!$B:$B)</f>
        <v>7204 - CD São Paulo</v>
      </c>
      <c r="K492" t="str">
        <f>_xlfn.XLOOKUP(I492,[1]Planilha1!$C:$C,[1]Planilha1!$D:$D)</f>
        <v>43.340.312/0010-48</v>
      </c>
      <c r="L492" t="str">
        <f>_xlfn.XLOOKUP(B492,[2]Projeto!$B:$B,[2]Projeto!$P:$P)</f>
        <v>Paga</v>
      </c>
      <c r="M492">
        <v>701203</v>
      </c>
      <c r="N492" t="s">
        <v>1125</v>
      </c>
      <c r="O492" t="str">
        <f>_xlfn.XLOOKUP(N492,[3]Planilha1!$N:$N,[3]Planilha1!$O:$O)</f>
        <v>FLAC</v>
      </c>
      <c r="P492">
        <v>2026</v>
      </c>
      <c r="Q492" s="2" t="s">
        <v>1152</v>
      </c>
    </row>
    <row r="493" spans="1:17" ht="16.8" x14ac:dyDescent="0.3">
      <c r="A493" t="s">
        <v>1224</v>
      </c>
      <c r="B493">
        <v>4500820296</v>
      </c>
      <c r="C493">
        <v>5255373</v>
      </c>
      <c r="D493" t="s">
        <v>239</v>
      </c>
      <c r="E493">
        <v>610038007</v>
      </c>
      <c r="F493" t="s">
        <v>213</v>
      </c>
      <c r="G493" s="4">
        <v>364.8</v>
      </c>
      <c r="H493" s="4">
        <v>10.94</v>
      </c>
      <c r="I493">
        <v>7204</v>
      </c>
      <c r="J493" t="str">
        <f>_xlfn.XLOOKUP(I493,[1]Planilha1!$C:$C,[1]Planilha1!$B:$B)</f>
        <v>7204 - CD São Paulo</v>
      </c>
      <c r="K493" t="str">
        <f>_xlfn.XLOOKUP(I493,[1]Planilha1!$C:$C,[1]Planilha1!$D:$D)</f>
        <v>43.340.312/0010-48</v>
      </c>
      <c r="L493" t="str">
        <f>_xlfn.XLOOKUP(B493,[2]Projeto!$B:$B,[2]Projeto!$P:$P)</f>
        <v>Paga</v>
      </c>
      <c r="M493">
        <v>701203</v>
      </c>
      <c r="N493" t="s">
        <v>1125</v>
      </c>
      <c r="O493" t="str">
        <f>_xlfn.XLOOKUP(N493,[3]Planilha1!$N:$N,[3]Planilha1!$O:$O)</f>
        <v>FLAC</v>
      </c>
      <c r="P493">
        <v>2026</v>
      </c>
      <c r="Q493" s="2" t="s">
        <v>1152</v>
      </c>
    </row>
    <row r="494" spans="1:17" ht="16.8" x14ac:dyDescent="0.3">
      <c r="A494" t="s">
        <v>1224</v>
      </c>
      <c r="B494">
        <v>4500820296</v>
      </c>
      <c r="C494">
        <v>5255373</v>
      </c>
      <c r="D494" t="s">
        <v>239</v>
      </c>
      <c r="E494">
        <v>610402075</v>
      </c>
      <c r="F494" t="s">
        <v>111</v>
      </c>
      <c r="G494" s="4">
        <v>199.5</v>
      </c>
      <c r="H494" s="4">
        <v>5.99</v>
      </c>
      <c r="I494">
        <v>7204</v>
      </c>
      <c r="J494" t="str">
        <f>_xlfn.XLOOKUP(I494,[1]Planilha1!$C:$C,[1]Planilha1!$B:$B)</f>
        <v>7204 - CD São Paulo</v>
      </c>
      <c r="K494" t="str">
        <f>_xlfn.XLOOKUP(I494,[1]Planilha1!$C:$C,[1]Planilha1!$D:$D)</f>
        <v>43.340.312/0010-48</v>
      </c>
      <c r="L494" t="str">
        <f>_xlfn.XLOOKUP(B494,[2]Projeto!$B:$B,[2]Projeto!$P:$P)</f>
        <v>Paga</v>
      </c>
      <c r="M494">
        <v>701203</v>
      </c>
      <c r="N494" t="s">
        <v>1125</v>
      </c>
      <c r="O494" t="str">
        <f>_xlfn.XLOOKUP(N494,[3]Planilha1!$N:$N,[3]Planilha1!$O:$O)</f>
        <v>FLAC</v>
      </c>
      <c r="P494">
        <v>2026</v>
      </c>
      <c r="Q494" s="2" t="s">
        <v>1152</v>
      </c>
    </row>
    <row r="495" spans="1:17" ht="16.8" x14ac:dyDescent="0.3">
      <c r="A495" t="s">
        <v>1224</v>
      </c>
      <c r="B495">
        <v>4500820296</v>
      </c>
      <c r="C495">
        <v>5248591</v>
      </c>
      <c r="D495" t="s">
        <v>240</v>
      </c>
      <c r="E495">
        <v>610107409</v>
      </c>
      <c r="F495" t="s">
        <v>75</v>
      </c>
      <c r="G495" s="4">
        <v>301.44</v>
      </c>
      <c r="H495" s="4">
        <v>9.0399999999999991</v>
      </c>
      <c r="I495">
        <v>7204</v>
      </c>
      <c r="J495" t="str">
        <f>_xlfn.XLOOKUP(I495,[1]Planilha1!$C:$C,[1]Planilha1!$B:$B)</f>
        <v>7204 - CD São Paulo</v>
      </c>
      <c r="K495" t="str">
        <f>_xlfn.XLOOKUP(I495,[1]Planilha1!$C:$C,[1]Planilha1!$D:$D)</f>
        <v>43.340.312/0010-48</v>
      </c>
      <c r="L495" t="str">
        <f>_xlfn.XLOOKUP(B495,[2]Projeto!$B:$B,[2]Projeto!$P:$P)</f>
        <v>Paga</v>
      </c>
      <c r="M495">
        <v>701203</v>
      </c>
      <c r="N495" t="s">
        <v>1125</v>
      </c>
      <c r="O495" t="str">
        <f>_xlfn.XLOOKUP(N495,[3]Planilha1!$N:$N,[3]Planilha1!$O:$O)</f>
        <v>FLAC</v>
      </c>
      <c r="P495">
        <v>2026</v>
      </c>
      <c r="Q495" s="2" t="s">
        <v>1152</v>
      </c>
    </row>
    <row r="496" spans="1:17" ht="16.8" x14ac:dyDescent="0.3">
      <c r="A496" t="s">
        <v>1224</v>
      </c>
      <c r="B496">
        <v>4500820296</v>
      </c>
      <c r="C496">
        <v>5248591</v>
      </c>
      <c r="D496" t="s">
        <v>240</v>
      </c>
      <c r="E496">
        <v>610101409</v>
      </c>
      <c r="F496" t="s">
        <v>209</v>
      </c>
      <c r="G496" s="4">
        <v>472.64</v>
      </c>
      <c r="H496" s="4">
        <v>14.18</v>
      </c>
      <c r="I496">
        <v>7204</v>
      </c>
      <c r="J496" t="str">
        <f>_xlfn.XLOOKUP(I496,[1]Planilha1!$C:$C,[1]Planilha1!$B:$B)</f>
        <v>7204 - CD São Paulo</v>
      </c>
      <c r="K496" t="str">
        <f>_xlfn.XLOOKUP(I496,[1]Planilha1!$C:$C,[1]Planilha1!$D:$D)</f>
        <v>43.340.312/0010-48</v>
      </c>
      <c r="L496" t="str">
        <f>_xlfn.XLOOKUP(B496,[2]Projeto!$B:$B,[2]Projeto!$P:$P)</f>
        <v>Paga</v>
      </c>
      <c r="M496">
        <v>701203</v>
      </c>
      <c r="N496" t="s">
        <v>1125</v>
      </c>
      <c r="O496" t="str">
        <f>_xlfn.XLOOKUP(N496,[3]Planilha1!$N:$N,[3]Planilha1!$O:$O)</f>
        <v>FLAC</v>
      </c>
      <c r="P496">
        <v>2026</v>
      </c>
      <c r="Q496" s="2" t="s">
        <v>1152</v>
      </c>
    </row>
    <row r="497" spans="1:17" ht="16.8" x14ac:dyDescent="0.3">
      <c r="A497" t="s">
        <v>1224</v>
      </c>
      <c r="B497">
        <v>4500820296</v>
      </c>
      <c r="C497">
        <v>5117795</v>
      </c>
      <c r="D497" t="s">
        <v>241</v>
      </c>
      <c r="E497">
        <v>610512360</v>
      </c>
      <c r="F497" t="s">
        <v>136</v>
      </c>
      <c r="G497" s="4">
        <v>2205.12</v>
      </c>
      <c r="H497" s="4">
        <v>66.150000000000006</v>
      </c>
      <c r="I497">
        <v>7204</v>
      </c>
      <c r="J497" t="str">
        <f>_xlfn.XLOOKUP(I497,[1]Planilha1!$C:$C,[1]Planilha1!$B:$B)</f>
        <v>7204 - CD São Paulo</v>
      </c>
      <c r="K497" t="str">
        <f>_xlfn.XLOOKUP(I497,[1]Planilha1!$C:$C,[1]Planilha1!$D:$D)</f>
        <v>43.340.312/0010-48</v>
      </c>
      <c r="L497" t="str">
        <f>_xlfn.XLOOKUP(B497,[2]Projeto!$B:$B,[2]Projeto!$P:$P)</f>
        <v>Paga</v>
      </c>
      <c r="M497">
        <v>701203</v>
      </c>
      <c r="N497" t="s">
        <v>1125</v>
      </c>
      <c r="O497" t="str">
        <f>_xlfn.XLOOKUP(N497,[3]Planilha1!$N:$N,[3]Planilha1!$O:$O)</f>
        <v>FLAC</v>
      </c>
      <c r="P497">
        <v>2026</v>
      </c>
      <c r="Q497" s="2" t="s">
        <v>1152</v>
      </c>
    </row>
    <row r="498" spans="1:17" ht="16.8" x14ac:dyDescent="0.3">
      <c r="A498" t="s">
        <v>1224</v>
      </c>
      <c r="B498">
        <v>4500820296</v>
      </c>
      <c r="C498">
        <v>5248235</v>
      </c>
      <c r="D498" t="s">
        <v>159</v>
      </c>
      <c r="E498">
        <v>630034007</v>
      </c>
      <c r="F498" t="s">
        <v>242</v>
      </c>
      <c r="G498" s="4">
        <v>96</v>
      </c>
      <c r="H498" s="4">
        <v>2.88</v>
      </c>
      <c r="I498">
        <v>7204</v>
      </c>
      <c r="J498" t="str">
        <f>_xlfn.XLOOKUP(I498,[1]Planilha1!$C:$C,[1]Planilha1!$B:$B)</f>
        <v>7204 - CD São Paulo</v>
      </c>
      <c r="K498" t="str">
        <f>_xlfn.XLOOKUP(I498,[1]Planilha1!$C:$C,[1]Planilha1!$D:$D)</f>
        <v>43.340.312/0010-48</v>
      </c>
      <c r="L498" t="str">
        <f>_xlfn.XLOOKUP(B498,[2]Projeto!$B:$B,[2]Projeto!$P:$P)</f>
        <v>Paga</v>
      </c>
      <c r="M498">
        <v>701203</v>
      </c>
      <c r="N498" t="s">
        <v>1125</v>
      </c>
      <c r="O498" t="str">
        <f>_xlfn.XLOOKUP(N498,[3]Planilha1!$N:$N,[3]Planilha1!$O:$O)</f>
        <v>FLAC</v>
      </c>
      <c r="P498">
        <v>2026</v>
      </c>
      <c r="Q498" s="2" t="s">
        <v>1152</v>
      </c>
    </row>
    <row r="499" spans="1:17" ht="16.8" x14ac:dyDescent="0.3">
      <c r="A499" t="s">
        <v>1224</v>
      </c>
      <c r="B499">
        <v>4500819170</v>
      </c>
      <c r="C499">
        <v>5008636</v>
      </c>
      <c r="D499" t="s">
        <v>49</v>
      </c>
      <c r="E499">
        <v>610102463</v>
      </c>
      <c r="F499" t="s">
        <v>138</v>
      </c>
      <c r="G499" s="4">
        <v>588</v>
      </c>
      <c r="H499" s="4">
        <v>11.76</v>
      </c>
      <c r="I499">
        <v>7202</v>
      </c>
      <c r="J499" t="str">
        <f>_xlfn.XLOOKUP(I499,[1]Planilha1!$C:$C,[1]Planilha1!$B:$B)</f>
        <v>7202 - CD - RJ Pavuna Refrigerados</v>
      </c>
      <c r="K499" t="str">
        <f>_xlfn.XLOOKUP(I499,[1]Planilha1!$C:$C,[1]Planilha1!$D:$D)</f>
        <v>43.340.312/0004-08</v>
      </c>
      <c r="L499" t="str">
        <f>_xlfn.XLOOKUP(B499,[2]Projeto!$B:$B,[2]Projeto!$P:$P)</f>
        <v>Paga</v>
      </c>
      <c r="M499">
        <v>701122</v>
      </c>
      <c r="N499" t="s">
        <v>1120</v>
      </c>
      <c r="O499" t="str">
        <f>_xlfn.XLOOKUP(N499,[3]Planilha1!$N:$N,[3]Planilha1!$O:$O)</f>
        <v>Nutri</v>
      </c>
      <c r="P499">
        <v>2026</v>
      </c>
      <c r="Q499" s="2" t="s">
        <v>1152</v>
      </c>
    </row>
    <row r="500" spans="1:17" ht="16.8" x14ac:dyDescent="0.3">
      <c r="A500" t="s">
        <v>1224</v>
      </c>
      <c r="B500">
        <v>4500820305</v>
      </c>
      <c r="C500">
        <v>5261409</v>
      </c>
      <c r="D500" t="s">
        <v>243</v>
      </c>
      <c r="E500">
        <v>610102368</v>
      </c>
      <c r="F500" t="s">
        <v>88</v>
      </c>
      <c r="G500" s="4">
        <v>254.4</v>
      </c>
      <c r="H500" s="4">
        <v>7.63</v>
      </c>
      <c r="I500">
        <v>7406</v>
      </c>
      <c r="J500" t="str">
        <f>_xlfn.XLOOKUP(I500,[1]Planilha1!$C:$C,[1]Planilha1!$B:$B)</f>
        <v>7406 - TSPF - Louveira</v>
      </c>
      <c r="K500" t="str">
        <f>_xlfn.XLOOKUP(I500,[1]Planilha1!$C:$C,[1]Planilha1!$D:$D)</f>
        <v>43.340.312/0023-62</v>
      </c>
      <c r="L500" t="str">
        <f>_xlfn.XLOOKUP(B500,[2]Projeto!$B:$B,[2]Projeto!$P:$P)</f>
        <v>Paga</v>
      </c>
      <c r="M500">
        <v>701122</v>
      </c>
      <c r="N500" t="s">
        <v>1120</v>
      </c>
      <c r="O500" t="str">
        <f>_xlfn.XLOOKUP(N500,[3]Planilha1!$N:$N,[3]Planilha1!$O:$O)</f>
        <v>Nutri</v>
      </c>
      <c r="P500">
        <v>2026</v>
      </c>
      <c r="Q500" s="2" t="s">
        <v>1152</v>
      </c>
    </row>
    <row r="501" spans="1:17" ht="16.8" x14ac:dyDescent="0.3">
      <c r="A501" t="s">
        <v>1224</v>
      </c>
      <c r="B501">
        <v>4500820305</v>
      </c>
      <c r="C501">
        <v>5261409</v>
      </c>
      <c r="D501" t="s">
        <v>243</v>
      </c>
      <c r="E501">
        <v>610107409</v>
      </c>
      <c r="F501" t="s">
        <v>75</v>
      </c>
      <c r="G501" s="4">
        <v>118.16</v>
      </c>
      <c r="H501" s="4">
        <v>2.36</v>
      </c>
      <c r="I501">
        <v>7406</v>
      </c>
      <c r="J501" t="str">
        <f>_xlfn.XLOOKUP(I501,[1]Planilha1!$C:$C,[1]Planilha1!$B:$B)</f>
        <v>7406 - TSPF - Louveira</v>
      </c>
      <c r="K501" t="str">
        <f>_xlfn.XLOOKUP(I501,[1]Planilha1!$C:$C,[1]Planilha1!$D:$D)</f>
        <v>43.340.312/0023-62</v>
      </c>
      <c r="L501" t="str">
        <f>_xlfn.XLOOKUP(B501,[2]Projeto!$B:$B,[2]Projeto!$P:$P)</f>
        <v>Paga</v>
      </c>
      <c r="M501">
        <v>701122</v>
      </c>
      <c r="N501" t="s">
        <v>1120</v>
      </c>
      <c r="O501" t="str">
        <f>_xlfn.XLOOKUP(N501,[3]Planilha1!$N:$N,[3]Planilha1!$O:$O)</f>
        <v>Nutri</v>
      </c>
      <c r="P501">
        <v>2026</v>
      </c>
      <c r="Q501" s="2" t="s">
        <v>1152</v>
      </c>
    </row>
    <row r="502" spans="1:17" ht="16.8" x14ac:dyDescent="0.3">
      <c r="A502" t="s">
        <v>1224</v>
      </c>
      <c r="B502">
        <v>4500820296</v>
      </c>
      <c r="C502">
        <v>5166529</v>
      </c>
      <c r="D502" t="s">
        <v>227</v>
      </c>
      <c r="E502">
        <v>610112409</v>
      </c>
      <c r="F502" t="s">
        <v>244</v>
      </c>
      <c r="G502" s="4">
        <v>590.79999999999995</v>
      </c>
      <c r="H502" s="4">
        <v>17.72</v>
      </c>
      <c r="I502">
        <v>7204</v>
      </c>
      <c r="J502" t="str">
        <f>_xlfn.XLOOKUP(I502,[1]Planilha1!$C:$C,[1]Planilha1!$B:$B)</f>
        <v>7204 - CD São Paulo</v>
      </c>
      <c r="K502" t="str">
        <f>_xlfn.XLOOKUP(I502,[1]Planilha1!$C:$C,[1]Planilha1!$D:$D)</f>
        <v>43.340.312/0010-48</v>
      </c>
      <c r="L502" t="str">
        <f>_xlfn.XLOOKUP(B502,[2]Projeto!$B:$B,[2]Projeto!$P:$P)</f>
        <v>Paga</v>
      </c>
      <c r="M502">
        <v>701203</v>
      </c>
      <c r="N502" t="s">
        <v>1125</v>
      </c>
      <c r="O502" t="str">
        <f>_xlfn.XLOOKUP(N502,[3]Planilha1!$N:$N,[3]Planilha1!$O:$O)</f>
        <v>FLAC</v>
      </c>
      <c r="P502">
        <v>2026</v>
      </c>
      <c r="Q502" s="2" t="s">
        <v>1152</v>
      </c>
    </row>
    <row r="503" spans="1:17" ht="16.8" x14ac:dyDescent="0.3">
      <c r="A503" t="s">
        <v>1224</v>
      </c>
      <c r="B503">
        <v>4500820296</v>
      </c>
      <c r="C503">
        <v>5252882</v>
      </c>
      <c r="D503" t="s">
        <v>245</v>
      </c>
      <c r="E503">
        <v>610102463</v>
      </c>
      <c r="F503" t="s">
        <v>138</v>
      </c>
      <c r="G503" s="4">
        <v>62.64</v>
      </c>
      <c r="H503" s="4">
        <v>1.88</v>
      </c>
      <c r="I503">
        <v>7204</v>
      </c>
      <c r="J503" t="str">
        <f>_xlfn.XLOOKUP(I503,[1]Planilha1!$C:$C,[1]Planilha1!$B:$B)</f>
        <v>7204 - CD São Paulo</v>
      </c>
      <c r="K503" t="str">
        <f>_xlfn.XLOOKUP(I503,[1]Planilha1!$C:$C,[1]Planilha1!$D:$D)</f>
        <v>43.340.312/0010-48</v>
      </c>
      <c r="L503" t="str">
        <f>_xlfn.XLOOKUP(B503,[2]Projeto!$B:$B,[2]Projeto!$P:$P)</f>
        <v>Paga</v>
      </c>
      <c r="M503">
        <v>701203</v>
      </c>
      <c r="N503" t="s">
        <v>1125</v>
      </c>
      <c r="O503" t="str">
        <f>_xlfn.XLOOKUP(N503,[3]Planilha1!$N:$N,[3]Planilha1!$O:$O)</f>
        <v>FLAC</v>
      </c>
      <c r="P503">
        <v>2026</v>
      </c>
      <c r="Q503" s="2" t="s">
        <v>1152</v>
      </c>
    </row>
    <row r="504" spans="1:17" ht="16.8" x14ac:dyDescent="0.3">
      <c r="A504" t="s">
        <v>1224</v>
      </c>
      <c r="B504">
        <v>4500820296</v>
      </c>
      <c r="C504">
        <v>5252882</v>
      </c>
      <c r="D504" t="s">
        <v>245</v>
      </c>
      <c r="E504">
        <v>610038007</v>
      </c>
      <c r="F504" t="s">
        <v>213</v>
      </c>
      <c r="G504" s="4">
        <v>273.60000000000002</v>
      </c>
      <c r="H504" s="4">
        <v>8.2100000000000009</v>
      </c>
      <c r="I504">
        <v>7204</v>
      </c>
      <c r="J504" t="str">
        <f>_xlfn.XLOOKUP(I504,[1]Planilha1!$C:$C,[1]Planilha1!$B:$B)</f>
        <v>7204 - CD São Paulo</v>
      </c>
      <c r="K504" t="str">
        <f>_xlfn.XLOOKUP(I504,[1]Planilha1!$C:$C,[1]Planilha1!$D:$D)</f>
        <v>43.340.312/0010-48</v>
      </c>
      <c r="L504" t="str">
        <f>_xlfn.XLOOKUP(B504,[2]Projeto!$B:$B,[2]Projeto!$P:$P)</f>
        <v>Paga</v>
      </c>
      <c r="M504">
        <v>701203</v>
      </c>
      <c r="N504" t="s">
        <v>1125</v>
      </c>
      <c r="O504" t="str">
        <f>_xlfn.XLOOKUP(N504,[3]Planilha1!$N:$N,[3]Planilha1!$O:$O)</f>
        <v>FLAC</v>
      </c>
      <c r="P504">
        <v>2026</v>
      </c>
      <c r="Q504" s="2" t="s">
        <v>1152</v>
      </c>
    </row>
    <row r="505" spans="1:17" ht="16.8" x14ac:dyDescent="0.3">
      <c r="A505" t="s">
        <v>1224</v>
      </c>
      <c r="B505">
        <v>4500820296</v>
      </c>
      <c r="C505">
        <v>5282647</v>
      </c>
      <c r="D505" t="s">
        <v>246</v>
      </c>
      <c r="E505">
        <v>610100409</v>
      </c>
      <c r="F505" t="s">
        <v>161</v>
      </c>
      <c r="G505" s="4">
        <v>236.32</v>
      </c>
      <c r="H505" s="4">
        <v>7.09</v>
      </c>
      <c r="I505">
        <v>7204</v>
      </c>
      <c r="J505" t="str">
        <f>_xlfn.XLOOKUP(I505,[1]Planilha1!$C:$C,[1]Planilha1!$B:$B)</f>
        <v>7204 - CD São Paulo</v>
      </c>
      <c r="K505" t="str">
        <f>_xlfn.XLOOKUP(I505,[1]Planilha1!$C:$C,[1]Planilha1!$D:$D)</f>
        <v>43.340.312/0010-48</v>
      </c>
      <c r="L505" t="str">
        <f>_xlfn.XLOOKUP(B505,[2]Projeto!$B:$B,[2]Projeto!$P:$P)</f>
        <v>Paga</v>
      </c>
      <c r="M505">
        <v>701203</v>
      </c>
      <c r="N505" t="s">
        <v>1125</v>
      </c>
      <c r="O505" t="str">
        <f>_xlfn.XLOOKUP(N505,[3]Planilha1!$N:$N,[3]Planilha1!$O:$O)</f>
        <v>FLAC</v>
      </c>
      <c r="P505">
        <v>2026</v>
      </c>
      <c r="Q505" s="2" t="s">
        <v>1152</v>
      </c>
    </row>
    <row r="506" spans="1:17" ht="16.8" x14ac:dyDescent="0.3">
      <c r="A506" t="s">
        <v>1224</v>
      </c>
      <c r="B506">
        <v>4500820296</v>
      </c>
      <c r="C506">
        <v>5218658</v>
      </c>
      <c r="D506" t="s">
        <v>177</v>
      </c>
      <c r="E506">
        <v>610110340</v>
      </c>
      <c r="F506" t="s">
        <v>122</v>
      </c>
      <c r="G506" s="4">
        <v>64.08</v>
      </c>
      <c r="H506" s="4">
        <v>1.92</v>
      </c>
      <c r="I506">
        <v>7204</v>
      </c>
      <c r="J506" t="str">
        <f>_xlfn.XLOOKUP(I506,[1]Planilha1!$C:$C,[1]Planilha1!$B:$B)</f>
        <v>7204 - CD São Paulo</v>
      </c>
      <c r="K506" t="str">
        <f>_xlfn.XLOOKUP(I506,[1]Planilha1!$C:$C,[1]Planilha1!$D:$D)</f>
        <v>43.340.312/0010-48</v>
      </c>
      <c r="L506" t="str">
        <f>_xlfn.XLOOKUP(B506,[2]Projeto!$B:$B,[2]Projeto!$P:$P)</f>
        <v>Paga</v>
      </c>
      <c r="M506">
        <v>701203</v>
      </c>
      <c r="N506" t="s">
        <v>1125</v>
      </c>
      <c r="O506" t="str">
        <f>_xlfn.XLOOKUP(N506,[3]Planilha1!$N:$N,[3]Planilha1!$O:$O)</f>
        <v>FLAC</v>
      </c>
      <c r="P506">
        <v>2026</v>
      </c>
      <c r="Q506" s="2" t="s">
        <v>1152</v>
      </c>
    </row>
    <row r="507" spans="1:17" ht="16.8" x14ac:dyDescent="0.3">
      <c r="A507" t="s">
        <v>1224</v>
      </c>
      <c r="B507">
        <v>4500820296</v>
      </c>
      <c r="C507">
        <v>5218658</v>
      </c>
      <c r="D507" t="s">
        <v>177</v>
      </c>
      <c r="E507">
        <v>610112340</v>
      </c>
      <c r="F507" t="s">
        <v>140</v>
      </c>
      <c r="G507" s="4">
        <v>64.08</v>
      </c>
      <c r="H507" s="4">
        <v>1.92</v>
      </c>
      <c r="I507">
        <v>7204</v>
      </c>
      <c r="J507" t="str">
        <f>_xlfn.XLOOKUP(I507,[1]Planilha1!$C:$C,[1]Planilha1!$B:$B)</f>
        <v>7204 - CD São Paulo</v>
      </c>
      <c r="K507" t="str">
        <f>_xlfn.XLOOKUP(I507,[1]Planilha1!$C:$C,[1]Planilha1!$D:$D)</f>
        <v>43.340.312/0010-48</v>
      </c>
      <c r="L507" t="str">
        <f>_xlfn.XLOOKUP(B507,[2]Projeto!$B:$B,[2]Projeto!$P:$P)</f>
        <v>Paga</v>
      </c>
      <c r="M507">
        <v>701203</v>
      </c>
      <c r="N507" t="s">
        <v>1125</v>
      </c>
      <c r="O507" t="str">
        <f>_xlfn.XLOOKUP(N507,[3]Planilha1!$N:$N,[3]Planilha1!$O:$O)</f>
        <v>FLAC</v>
      </c>
      <c r="P507">
        <v>2026</v>
      </c>
      <c r="Q507" s="2" t="s">
        <v>1152</v>
      </c>
    </row>
    <row r="508" spans="1:17" ht="16.8" x14ac:dyDescent="0.3">
      <c r="A508" t="s">
        <v>1224</v>
      </c>
      <c r="B508">
        <v>4500820296</v>
      </c>
      <c r="C508">
        <v>5264241</v>
      </c>
      <c r="D508" t="s">
        <v>247</v>
      </c>
      <c r="E508">
        <v>610038007</v>
      </c>
      <c r="F508" t="s">
        <v>213</v>
      </c>
      <c r="G508" s="4">
        <v>273.60000000000002</v>
      </c>
      <c r="H508" s="4">
        <v>8.2100000000000009</v>
      </c>
      <c r="I508">
        <v>7204</v>
      </c>
      <c r="J508" t="str">
        <f>_xlfn.XLOOKUP(I508,[1]Planilha1!$C:$C,[1]Planilha1!$B:$B)</f>
        <v>7204 - CD São Paulo</v>
      </c>
      <c r="K508" t="str">
        <f>_xlfn.XLOOKUP(I508,[1]Planilha1!$C:$C,[1]Planilha1!$D:$D)</f>
        <v>43.340.312/0010-48</v>
      </c>
      <c r="L508" t="str">
        <f>_xlfn.XLOOKUP(B508,[2]Projeto!$B:$B,[2]Projeto!$P:$P)</f>
        <v>Paga</v>
      </c>
      <c r="M508">
        <v>701203</v>
      </c>
      <c r="N508" t="s">
        <v>1125</v>
      </c>
      <c r="O508" t="str">
        <f>_xlfn.XLOOKUP(N508,[3]Planilha1!$N:$N,[3]Planilha1!$O:$O)</f>
        <v>FLAC</v>
      </c>
      <c r="P508">
        <v>2026</v>
      </c>
      <c r="Q508" s="2" t="s">
        <v>1152</v>
      </c>
    </row>
    <row r="509" spans="1:17" ht="16.8" x14ac:dyDescent="0.3">
      <c r="A509" t="s">
        <v>1224</v>
      </c>
      <c r="B509">
        <v>4500820296</v>
      </c>
      <c r="C509">
        <v>5264406</v>
      </c>
      <c r="D509" t="s">
        <v>248</v>
      </c>
      <c r="E509">
        <v>610133368</v>
      </c>
      <c r="F509" t="s">
        <v>249</v>
      </c>
      <c r="G509" s="4">
        <v>542.4</v>
      </c>
      <c r="H509" s="4">
        <v>16.27</v>
      </c>
      <c r="I509">
        <v>7204</v>
      </c>
      <c r="J509" t="str">
        <f>_xlfn.XLOOKUP(I509,[1]Planilha1!$C:$C,[1]Planilha1!$B:$B)</f>
        <v>7204 - CD São Paulo</v>
      </c>
      <c r="K509" t="str">
        <f>_xlfn.XLOOKUP(I509,[1]Planilha1!$C:$C,[1]Planilha1!$D:$D)</f>
        <v>43.340.312/0010-48</v>
      </c>
      <c r="L509" t="str">
        <f>_xlfn.XLOOKUP(B509,[2]Projeto!$B:$B,[2]Projeto!$P:$P)</f>
        <v>Paga</v>
      </c>
      <c r="M509">
        <v>701203</v>
      </c>
      <c r="N509" t="s">
        <v>1125</v>
      </c>
      <c r="O509" t="str">
        <f>_xlfn.XLOOKUP(N509,[3]Planilha1!$N:$N,[3]Planilha1!$O:$O)</f>
        <v>FLAC</v>
      </c>
      <c r="P509">
        <v>2026</v>
      </c>
      <c r="Q509" s="2" t="s">
        <v>1152</v>
      </c>
    </row>
    <row r="510" spans="1:17" ht="16.8" x14ac:dyDescent="0.3">
      <c r="A510" t="s">
        <v>1224</v>
      </c>
      <c r="B510">
        <v>4500820296</v>
      </c>
      <c r="C510">
        <v>5264406</v>
      </c>
      <c r="D510" t="s">
        <v>248</v>
      </c>
      <c r="E510">
        <v>610107368</v>
      </c>
      <c r="F510" t="s">
        <v>250</v>
      </c>
      <c r="G510" s="4">
        <v>294</v>
      </c>
      <c r="H510" s="4">
        <v>8.82</v>
      </c>
      <c r="I510">
        <v>7204</v>
      </c>
      <c r="J510" t="str">
        <f>_xlfn.XLOOKUP(I510,[1]Planilha1!$C:$C,[1]Planilha1!$B:$B)</f>
        <v>7204 - CD São Paulo</v>
      </c>
      <c r="K510" t="str">
        <f>_xlfn.XLOOKUP(I510,[1]Planilha1!$C:$C,[1]Planilha1!$D:$D)</f>
        <v>43.340.312/0010-48</v>
      </c>
      <c r="L510" t="str">
        <f>_xlfn.XLOOKUP(B510,[2]Projeto!$B:$B,[2]Projeto!$P:$P)</f>
        <v>Paga</v>
      </c>
      <c r="M510">
        <v>701203</v>
      </c>
      <c r="N510" t="s">
        <v>1125</v>
      </c>
      <c r="O510" t="str">
        <f>_xlfn.XLOOKUP(N510,[3]Planilha1!$N:$N,[3]Planilha1!$O:$O)</f>
        <v>FLAC</v>
      </c>
      <c r="P510">
        <v>2026</v>
      </c>
      <c r="Q510" s="2" t="s">
        <v>1152</v>
      </c>
    </row>
    <row r="511" spans="1:17" ht="16.8" x14ac:dyDescent="0.3">
      <c r="A511" t="s">
        <v>1224</v>
      </c>
      <c r="B511">
        <v>4500820296</v>
      </c>
      <c r="C511">
        <v>5264406</v>
      </c>
      <c r="D511" t="s">
        <v>248</v>
      </c>
      <c r="E511">
        <v>610105368</v>
      </c>
      <c r="F511" t="s">
        <v>251</v>
      </c>
      <c r="G511" s="4">
        <v>588</v>
      </c>
      <c r="H511" s="4">
        <v>17.64</v>
      </c>
      <c r="I511">
        <v>7204</v>
      </c>
      <c r="J511" t="str">
        <f>_xlfn.XLOOKUP(I511,[1]Planilha1!$C:$C,[1]Planilha1!$B:$B)</f>
        <v>7204 - CD São Paulo</v>
      </c>
      <c r="K511" t="str">
        <f>_xlfn.XLOOKUP(I511,[1]Planilha1!$C:$C,[1]Planilha1!$D:$D)</f>
        <v>43.340.312/0010-48</v>
      </c>
      <c r="L511" t="str">
        <f>_xlfn.XLOOKUP(B511,[2]Projeto!$B:$B,[2]Projeto!$P:$P)</f>
        <v>Paga</v>
      </c>
      <c r="M511">
        <v>701203</v>
      </c>
      <c r="N511" t="s">
        <v>1125</v>
      </c>
      <c r="O511" t="str">
        <f>_xlfn.XLOOKUP(N511,[3]Planilha1!$N:$N,[3]Planilha1!$O:$O)</f>
        <v>FLAC</v>
      </c>
      <c r="P511">
        <v>2026</v>
      </c>
      <c r="Q511" s="2" t="s">
        <v>1152</v>
      </c>
    </row>
    <row r="512" spans="1:17" ht="16.8" x14ac:dyDescent="0.3">
      <c r="A512" t="s">
        <v>1224</v>
      </c>
      <c r="B512">
        <v>4500820296</v>
      </c>
      <c r="C512">
        <v>5264406</v>
      </c>
      <c r="D512" t="s">
        <v>248</v>
      </c>
      <c r="E512">
        <v>610108340</v>
      </c>
      <c r="F512" t="s">
        <v>178</v>
      </c>
      <c r="G512" s="4">
        <v>212.4</v>
      </c>
      <c r="H512" s="4">
        <v>6.37</v>
      </c>
      <c r="I512">
        <v>7204</v>
      </c>
      <c r="J512" t="str">
        <f>_xlfn.XLOOKUP(I512,[1]Planilha1!$C:$C,[1]Planilha1!$B:$B)</f>
        <v>7204 - CD São Paulo</v>
      </c>
      <c r="K512" t="str">
        <f>_xlfn.XLOOKUP(I512,[1]Planilha1!$C:$C,[1]Planilha1!$D:$D)</f>
        <v>43.340.312/0010-48</v>
      </c>
      <c r="L512" t="str">
        <f>_xlfn.XLOOKUP(B512,[2]Projeto!$B:$B,[2]Projeto!$P:$P)</f>
        <v>Paga</v>
      </c>
      <c r="M512">
        <v>701203</v>
      </c>
      <c r="N512" t="s">
        <v>1125</v>
      </c>
      <c r="O512" t="str">
        <f>_xlfn.XLOOKUP(N512,[3]Planilha1!$N:$N,[3]Planilha1!$O:$O)</f>
        <v>FLAC</v>
      </c>
      <c r="P512">
        <v>2026</v>
      </c>
      <c r="Q512" s="2" t="s">
        <v>1152</v>
      </c>
    </row>
    <row r="513" spans="1:17" ht="16.8" x14ac:dyDescent="0.3">
      <c r="A513" t="s">
        <v>1224</v>
      </c>
      <c r="B513">
        <v>4500820296</v>
      </c>
      <c r="C513">
        <v>5264406</v>
      </c>
      <c r="D513" t="s">
        <v>248</v>
      </c>
      <c r="E513">
        <v>610109340</v>
      </c>
      <c r="F513" t="s">
        <v>149</v>
      </c>
      <c r="G513" s="4">
        <v>212.4</v>
      </c>
      <c r="H513" s="4">
        <v>6.37</v>
      </c>
      <c r="I513">
        <v>7204</v>
      </c>
      <c r="J513" t="str">
        <f>_xlfn.XLOOKUP(I513,[1]Planilha1!$C:$C,[1]Planilha1!$B:$B)</f>
        <v>7204 - CD São Paulo</v>
      </c>
      <c r="K513" t="str">
        <f>_xlfn.XLOOKUP(I513,[1]Planilha1!$C:$C,[1]Planilha1!$D:$D)</f>
        <v>43.340.312/0010-48</v>
      </c>
      <c r="L513" t="str">
        <f>_xlfn.XLOOKUP(B513,[2]Projeto!$B:$B,[2]Projeto!$P:$P)</f>
        <v>Paga</v>
      </c>
      <c r="M513">
        <v>701203</v>
      </c>
      <c r="N513" t="s">
        <v>1125</v>
      </c>
      <c r="O513" t="str">
        <f>_xlfn.XLOOKUP(N513,[3]Planilha1!$N:$N,[3]Planilha1!$O:$O)</f>
        <v>FLAC</v>
      </c>
      <c r="P513">
        <v>2026</v>
      </c>
      <c r="Q513" s="2" t="s">
        <v>1152</v>
      </c>
    </row>
    <row r="514" spans="1:17" ht="16.8" x14ac:dyDescent="0.3">
      <c r="A514" t="s">
        <v>1224</v>
      </c>
      <c r="B514">
        <v>4500820296</v>
      </c>
      <c r="C514">
        <v>5282908</v>
      </c>
      <c r="D514" t="s">
        <v>252</v>
      </c>
      <c r="E514">
        <v>610405337</v>
      </c>
      <c r="F514" t="s">
        <v>76</v>
      </c>
      <c r="G514" s="4">
        <v>92.16</v>
      </c>
      <c r="H514" s="4">
        <v>2.76</v>
      </c>
      <c r="I514">
        <v>7204</v>
      </c>
      <c r="J514" t="str">
        <f>_xlfn.XLOOKUP(I514,[1]Planilha1!$C:$C,[1]Planilha1!$B:$B)</f>
        <v>7204 - CD São Paulo</v>
      </c>
      <c r="K514" t="str">
        <f>_xlfn.XLOOKUP(I514,[1]Planilha1!$C:$C,[1]Planilha1!$D:$D)</f>
        <v>43.340.312/0010-48</v>
      </c>
      <c r="L514" t="str">
        <f>_xlfn.XLOOKUP(B514,[2]Projeto!$B:$B,[2]Projeto!$P:$P)</f>
        <v>Paga</v>
      </c>
      <c r="M514">
        <v>701203</v>
      </c>
      <c r="N514" t="s">
        <v>1125</v>
      </c>
      <c r="O514" t="str">
        <f>_xlfn.XLOOKUP(N514,[3]Planilha1!$N:$N,[3]Planilha1!$O:$O)</f>
        <v>FLAC</v>
      </c>
      <c r="P514">
        <v>2026</v>
      </c>
      <c r="Q514" s="2" t="s">
        <v>1152</v>
      </c>
    </row>
    <row r="515" spans="1:17" ht="16.8" x14ac:dyDescent="0.3">
      <c r="A515" t="s">
        <v>1224</v>
      </c>
      <c r="B515">
        <v>4500820296</v>
      </c>
      <c r="C515">
        <v>5282908</v>
      </c>
      <c r="D515" t="s">
        <v>252</v>
      </c>
      <c r="E515">
        <v>610405337</v>
      </c>
      <c r="F515" t="s">
        <v>76</v>
      </c>
      <c r="G515" s="4">
        <v>92.16</v>
      </c>
      <c r="H515" s="4">
        <v>2.76</v>
      </c>
      <c r="I515">
        <v>7204</v>
      </c>
      <c r="J515" t="str">
        <f>_xlfn.XLOOKUP(I515,[1]Planilha1!$C:$C,[1]Planilha1!$B:$B)</f>
        <v>7204 - CD São Paulo</v>
      </c>
      <c r="K515" t="str">
        <f>_xlfn.XLOOKUP(I515,[1]Planilha1!$C:$C,[1]Planilha1!$D:$D)</f>
        <v>43.340.312/0010-48</v>
      </c>
      <c r="L515" t="str">
        <f>_xlfn.XLOOKUP(B515,[2]Projeto!$B:$B,[2]Projeto!$P:$P)</f>
        <v>Paga</v>
      </c>
      <c r="M515">
        <v>701203</v>
      </c>
      <c r="N515" t="s">
        <v>1125</v>
      </c>
      <c r="O515" t="str">
        <f>_xlfn.XLOOKUP(N515,[3]Planilha1!$N:$N,[3]Planilha1!$O:$O)</f>
        <v>FLAC</v>
      </c>
      <c r="P515">
        <v>2026</v>
      </c>
      <c r="Q515" s="2" t="s">
        <v>1152</v>
      </c>
    </row>
    <row r="516" spans="1:17" ht="16.8" x14ac:dyDescent="0.3">
      <c r="A516" t="s">
        <v>1224</v>
      </c>
      <c r="B516">
        <v>4500820296</v>
      </c>
      <c r="C516">
        <v>5263607</v>
      </c>
      <c r="D516" t="s">
        <v>202</v>
      </c>
      <c r="E516">
        <v>610402075</v>
      </c>
      <c r="F516" t="s">
        <v>111</v>
      </c>
      <c r="G516" s="4">
        <v>7980</v>
      </c>
      <c r="H516" s="4">
        <v>239.4</v>
      </c>
      <c r="I516">
        <v>7204</v>
      </c>
      <c r="J516" t="str">
        <f>_xlfn.XLOOKUP(I516,[1]Planilha1!$C:$C,[1]Planilha1!$B:$B)</f>
        <v>7204 - CD São Paulo</v>
      </c>
      <c r="K516" t="str">
        <f>_xlfn.XLOOKUP(I516,[1]Planilha1!$C:$C,[1]Planilha1!$D:$D)</f>
        <v>43.340.312/0010-48</v>
      </c>
      <c r="L516" t="str">
        <f>_xlfn.XLOOKUP(B516,[2]Projeto!$B:$B,[2]Projeto!$P:$P)</f>
        <v>Paga</v>
      </c>
      <c r="M516">
        <v>701203</v>
      </c>
      <c r="N516" t="s">
        <v>1125</v>
      </c>
      <c r="O516" t="str">
        <f>_xlfn.XLOOKUP(N516,[3]Planilha1!$N:$N,[3]Planilha1!$O:$O)</f>
        <v>FLAC</v>
      </c>
      <c r="P516">
        <v>2026</v>
      </c>
      <c r="Q516" s="2" t="s">
        <v>1152</v>
      </c>
    </row>
    <row r="517" spans="1:17" ht="16.8" x14ac:dyDescent="0.3">
      <c r="A517" t="s">
        <v>1224</v>
      </c>
      <c r="B517">
        <v>4500820296</v>
      </c>
      <c r="C517">
        <v>5263210</v>
      </c>
      <c r="D517" t="s">
        <v>253</v>
      </c>
      <c r="E517">
        <v>610038007</v>
      </c>
      <c r="F517" t="s">
        <v>213</v>
      </c>
      <c r="G517" s="4">
        <v>91.2</v>
      </c>
      <c r="H517" s="4">
        <v>2.74</v>
      </c>
      <c r="I517">
        <v>7204</v>
      </c>
      <c r="J517" t="str">
        <f>_xlfn.XLOOKUP(I517,[1]Planilha1!$C:$C,[1]Planilha1!$B:$B)</f>
        <v>7204 - CD São Paulo</v>
      </c>
      <c r="K517" t="str">
        <f>_xlfn.XLOOKUP(I517,[1]Planilha1!$C:$C,[1]Planilha1!$D:$D)</f>
        <v>43.340.312/0010-48</v>
      </c>
      <c r="L517" t="str">
        <f>_xlfn.XLOOKUP(B517,[2]Projeto!$B:$B,[2]Projeto!$P:$P)</f>
        <v>Paga</v>
      </c>
      <c r="M517">
        <v>701203</v>
      </c>
      <c r="N517" t="s">
        <v>1125</v>
      </c>
      <c r="O517" t="str">
        <f>_xlfn.XLOOKUP(N517,[3]Planilha1!$N:$N,[3]Planilha1!$O:$O)</f>
        <v>FLAC</v>
      </c>
      <c r="P517">
        <v>2026</v>
      </c>
      <c r="Q517" s="2" t="s">
        <v>1152</v>
      </c>
    </row>
    <row r="518" spans="1:17" ht="16.8" x14ac:dyDescent="0.3">
      <c r="A518" t="s">
        <v>1224</v>
      </c>
      <c r="B518">
        <v>4500820296</v>
      </c>
      <c r="C518">
        <v>5263210</v>
      </c>
      <c r="D518" t="s">
        <v>253</v>
      </c>
      <c r="E518">
        <v>610402075</v>
      </c>
      <c r="F518" t="s">
        <v>111</v>
      </c>
      <c r="G518" s="4">
        <v>422.9</v>
      </c>
      <c r="H518" s="4">
        <v>12.69</v>
      </c>
      <c r="I518">
        <v>7204</v>
      </c>
      <c r="J518" t="str">
        <f>_xlfn.XLOOKUP(I518,[1]Planilha1!$C:$C,[1]Planilha1!$B:$B)</f>
        <v>7204 - CD São Paulo</v>
      </c>
      <c r="K518" t="str">
        <f>_xlfn.XLOOKUP(I518,[1]Planilha1!$C:$C,[1]Planilha1!$D:$D)</f>
        <v>43.340.312/0010-48</v>
      </c>
      <c r="L518" t="str">
        <f>_xlfn.XLOOKUP(B518,[2]Projeto!$B:$B,[2]Projeto!$P:$P)</f>
        <v>Paga</v>
      </c>
      <c r="M518">
        <v>701203</v>
      </c>
      <c r="N518" t="s">
        <v>1125</v>
      </c>
      <c r="O518" t="str">
        <f>_xlfn.XLOOKUP(N518,[3]Planilha1!$N:$N,[3]Planilha1!$O:$O)</f>
        <v>FLAC</v>
      </c>
      <c r="P518">
        <v>2026</v>
      </c>
      <c r="Q518" s="2" t="s">
        <v>1152</v>
      </c>
    </row>
    <row r="519" spans="1:17" ht="16.8" x14ac:dyDescent="0.3">
      <c r="A519" t="s">
        <v>1224</v>
      </c>
      <c r="B519">
        <v>4500820296</v>
      </c>
      <c r="C519">
        <v>5256567</v>
      </c>
      <c r="D519" t="s">
        <v>254</v>
      </c>
      <c r="E519">
        <v>610109340</v>
      </c>
      <c r="F519" t="s">
        <v>149</v>
      </c>
      <c r="G519" s="4">
        <v>212.4</v>
      </c>
      <c r="H519" s="4">
        <v>6.37</v>
      </c>
      <c r="I519">
        <v>7204</v>
      </c>
      <c r="J519" t="str">
        <f>_xlfn.XLOOKUP(I519,[1]Planilha1!$C:$C,[1]Planilha1!$B:$B)</f>
        <v>7204 - CD São Paulo</v>
      </c>
      <c r="K519" t="str">
        <f>_xlfn.XLOOKUP(I519,[1]Planilha1!$C:$C,[1]Planilha1!$D:$D)</f>
        <v>43.340.312/0010-48</v>
      </c>
      <c r="L519" t="str">
        <f>_xlfn.XLOOKUP(B519,[2]Projeto!$B:$B,[2]Projeto!$P:$P)</f>
        <v>Paga</v>
      </c>
      <c r="M519">
        <v>701203</v>
      </c>
      <c r="N519" t="s">
        <v>1125</v>
      </c>
      <c r="O519" t="str">
        <f>_xlfn.XLOOKUP(N519,[3]Planilha1!$N:$N,[3]Planilha1!$O:$O)</f>
        <v>FLAC</v>
      </c>
      <c r="P519">
        <v>2026</v>
      </c>
      <c r="Q519" s="2" t="s">
        <v>1152</v>
      </c>
    </row>
    <row r="520" spans="1:17" ht="16.8" x14ac:dyDescent="0.3">
      <c r="A520" t="s">
        <v>1224</v>
      </c>
      <c r="B520">
        <v>4500820296</v>
      </c>
      <c r="C520">
        <v>5256567</v>
      </c>
      <c r="D520" t="s">
        <v>254</v>
      </c>
      <c r="E520">
        <v>610038007</v>
      </c>
      <c r="F520" t="s">
        <v>213</v>
      </c>
      <c r="G520" s="4">
        <v>1185.5999999999999</v>
      </c>
      <c r="H520" s="4">
        <v>35.57</v>
      </c>
      <c r="I520">
        <v>7204</v>
      </c>
      <c r="J520" t="str">
        <f>_xlfn.XLOOKUP(I520,[1]Planilha1!$C:$C,[1]Planilha1!$B:$B)</f>
        <v>7204 - CD São Paulo</v>
      </c>
      <c r="K520" t="str">
        <f>_xlfn.XLOOKUP(I520,[1]Planilha1!$C:$C,[1]Planilha1!$D:$D)</f>
        <v>43.340.312/0010-48</v>
      </c>
      <c r="L520" t="str">
        <f>_xlfn.XLOOKUP(B520,[2]Projeto!$B:$B,[2]Projeto!$P:$P)</f>
        <v>Paga</v>
      </c>
      <c r="M520">
        <v>701203</v>
      </c>
      <c r="N520" t="s">
        <v>1125</v>
      </c>
      <c r="O520" t="str">
        <f>_xlfn.XLOOKUP(N520,[3]Planilha1!$N:$N,[3]Planilha1!$O:$O)</f>
        <v>FLAC</v>
      </c>
      <c r="P520">
        <v>2026</v>
      </c>
      <c r="Q520" s="2" t="s">
        <v>1152</v>
      </c>
    </row>
    <row r="521" spans="1:17" ht="16.8" x14ac:dyDescent="0.3">
      <c r="A521" t="s">
        <v>1224</v>
      </c>
      <c r="B521">
        <v>4500820296</v>
      </c>
      <c r="C521">
        <v>5256567</v>
      </c>
      <c r="D521" t="s">
        <v>254</v>
      </c>
      <c r="E521">
        <v>610109340</v>
      </c>
      <c r="F521" t="s">
        <v>149</v>
      </c>
      <c r="G521" s="4">
        <v>70.8</v>
      </c>
      <c r="H521" s="4">
        <v>2.12</v>
      </c>
      <c r="I521">
        <v>7204</v>
      </c>
      <c r="J521" t="str">
        <f>_xlfn.XLOOKUP(I521,[1]Planilha1!$C:$C,[1]Planilha1!$B:$B)</f>
        <v>7204 - CD São Paulo</v>
      </c>
      <c r="K521" t="str">
        <f>_xlfn.XLOOKUP(I521,[1]Planilha1!$C:$C,[1]Planilha1!$D:$D)</f>
        <v>43.340.312/0010-48</v>
      </c>
      <c r="L521" t="str">
        <f>_xlfn.XLOOKUP(B521,[2]Projeto!$B:$B,[2]Projeto!$P:$P)</f>
        <v>Paga</v>
      </c>
      <c r="M521">
        <v>701203</v>
      </c>
      <c r="N521" t="s">
        <v>1125</v>
      </c>
      <c r="O521" t="str">
        <f>_xlfn.XLOOKUP(N521,[3]Planilha1!$N:$N,[3]Planilha1!$O:$O)</f>
        <v>FLAC</v>
      </c>
      <c r="P521">
        <v>2026</v>
      </c>
      <c r="Q521" s="2" t="s">
        <v>1152</v>
      </c>
    </row>
    <row r="522" spans="1:17" ht="16.8" x14ac:dyDescent="0.3">
      <c r="A522" t="s">
        <v>1224</v>
      </c>
      <c r="B522">
        <v>4500820296</v>
      </c>
      <c r="C522">
        <v>5171396</v>
      </c>
      <c r="D522" t="s">
        <v>255</v>
      </c>
      <c r="E522">
        <v>610401072</v>
      </c>
      <c r="F522" t="s">
        <v>174</v>
      </c>
      <c r="G522" s="4">
        <v>6456</v>
      </c>
      <c r="H522" s="4">
        <v>193.68</v>
      </c>
      <c r="I522">
        <v>7204</v>
      </c>
      <c r="J522" t="str">
        <f>_xlfn.XLOOKUP(I522,[1]Planilha1!$C:$C,[1]Planilha1!$B:$B)</f>
        <v>7204 - CD São Paulo</v>
      </c>
      <c r="K522" t="str">
        <f>_xlfn.XLOOKUP(I522,[1]Planilha1!$C:$C,[1]Planilha1!$D:$D)</f>
        <v>43.340.312/0010-48</v>
      </c>
      <c r="L522" t="str">
        <f>_xlfn.XLOOKUP(B522,[2]Projeto!$B:$B,[2]Projeto!$P:$P)</f>
        <v>Paga</v>
      </c>
      <c r="M522">
        <v>701203</v>
      </c>
      <c r="N522" t="s">
        <v>1125</v>
      </c>
      <c r="O522" t="str">
        <f>_xlfn.XLOOKUP(N522,[3]Planilha1!$N:$N,[3]Planilha1!$O:$O)</f>
        <v>FLAC</v>
      </c>
      <c r="P522">
        <v>2026</v>
      </c>
      <c r="Q522" s="2" t="s">
        <v>1152</v>
      </c>
    </row>
    <row r="523" spans="1:17" ht="16.8" x14ac:dyDescent="0.3">
      <c r="A523" t="s">
        <v>1224</v>
      </c>
      <c r="B523">
        <v>4500820296</v>
      </c>
      <c r="C523">
        <v>5273892</v>
      </c>
      <c r="D523" t="s">
        <v>181</v>
      </c>
      <c r="E523">
        <v>610405337</v>
      </c>
      <c r="F523" t="s">
        <v>76</v>
      </c>
      <c r="G523" s="4">
        <v>552.96</v>
      </c>
      <c r="H523" s="4">
        <v>16.59</v>
      </c>
      <c r="I523">
        <v>7204</v>
      </c>
      <c r="J523" t="str">
        <f>_xlfn.XLOOKUP(I523,[1]Planilha1!$C:$C,[1]Planilha1!$B:$B)</f>
        <v>7204 - CD São Paulo</v>
      </c>
      <c r="K523" t="str">
        <f>_xlfn.XLOOKUP(I523,[1]Planilha1!$C:$C,[1]Planilha1!$D:$D)</f>
        <v>43.340.312/0010-48</v>
      </c>
      <c r="L523" t="str">
        <f>_xlfn.XLOOKUP(B523,[2]Projeto!$B:$B,[2]Projeto!$P:$P)</f>
        <v>Paga</v>
      </c>
      <c r="M523">
        <v>701203</v>
      </c>
      <c r="N523" t="s">
        <v>1125</v>
      </c>
      <c r="O523" t="str">
        <f>_xlfn.XLOOKUP(N523,[3]Planilha1!$N:$N,[3]Planilha1!$O:$O)</f>
        <v>FLAC</v>
      </c>
      <c r="P523">
        <v>2026</v>
      </c>
      <c r="Q523" s="2" t="s">
        <v>1152</v>
      </c>
    </row>
    <row r="524" spans="1:17" ht="16.8" x14ac:dyDescent="0.3">
      <c r="A524" t="s">
        <v>1224</v>
      </c>
      <c r="B524">
        <v>4500820296</v>
      </c>
      <c r="C524">
        <v>5273892</v>
      </c>
      <c r="D524" t="s">
        <v>181</v>
      </c>
      <c r="E524">
        <v>610109340</v>
      </c>
      <c r="F524" t="s">
        <v>149</v>
      </c>
      <c r="G524" s="4">
        <v>64.08</v>
      </c>
      <c r="H524" s="4">
        <v>1.92</v>
      </c>
      <c r="I524">
        <v>7204</v>
      </c>
      <c r="J524" t="str">
        <f>_xlfn.XLOOKUP(I524,[1]Planilha1!$C:$C,[1]Planilha1!$B:$B)</f>
        <v>7204 - CD São Paulo</v>
      </c>
      <c r="K524" t="str">
        <f>_xlfn.XLOOKUP(I524,[1]Planilha1!$C:$C,[1]Planilha1!$D:$D)</f>
        <v>43.340.312/0010-48</v>
      </c>
      <c r="L524" t="str">
        <f>_xlfn.XLOOKUP(B524,[2]Projeto!$B:$B,[2]Projeto!$P:$P)</f>
        <v>Paga</v>
      </c>
      <c r="M524">
        <v>701203</v>
      </c>
      <c r="N524" t="s">
        <v>1125</v>
      </c>
      <c r="O524" t="str">
        <f>_xlfn.XLOOKUP(N524,[3]Planilha1!$N:$N,[3]Planilha1!$O:$O)</f>
        <v>FLAC</v>
      </c>
      <c r="P524">
        <v>2026</v>
      </c>
      <c r="Q524" s="2" t="s">
        <v>1152</v>
      </c>
    </row>
    <row r="525" spans="1:17" ht="16.8" x14ac:dyDescent="0.3">
      <c r="A525" t="s">
        <v>1224</v>
      </c>
      <c r="B525">
        <v>4500820296</v>
      </c>
      <c r="C525">
        <v>5273892</v>
      </c>
      <c r="D525" t="s">
        <v>181</v>
      </c>
      <c r="E525">
        <v>610405337</v>
      </c>
      <c r="F525" t="s">
        <v>76</v>
      </c>
      <c r="G525" s="4">
        <v>552.96</v>
      </c>
      <c r="H525" s="4">
        <v>16.59</v>
      </c>
      <c r="I525">
        <v>7204</v>
      </c>
      <c r="J525" t="str">
        <f>_xlfn.XLOOKUP(I525,[1]Planilha1!$C:$C,[1]Planilha1!$B:$B)</f>
        <v>7204 - CD São Paulo</v>
      </c>
      <c r="K525" t="str">
        <f>_xlfn.XLOOKUP(I525,[1]Planilha1!$C:$C,[1]Planilha1!$D:$D)</f>
        <v>43.340.312/0010-48</v>
      </c>
      <c r="L525" t="str">
        <f>_xlfn.XLOOKUP(B525,[2]Projeto!$B:$B,[2]Projeto!$P:$P)</f>
        <v>Paga</v>
      </c>
      <c r="M525">
        <v>701203</v>
      </c>
      <c r="N525" t="s">
        <v>1125</v>
      </c>
      <c r="O525" t="str">
        <f>_xlfn.XLOOKUP(N525,[3]Planilha1!$N:$N,[3]Planilha1!$O:$O)</f>
        <v>FLAC</v>
      </c>
      <c r="P525">
        <v>2026</v>
      </c>
      <c r="Q525" s="2" t="s">
        <v>1152</v>
      </c>
    </row>
    <row r="526" spans="1:17" ht="16.8" x14ac:dyDescent="0.3">
      <c r="A526" t="s">
        <v>1224</v>
      </c>
      <c r="B526">
        <v>4500820296</v>
      </c>
      <c r="C526">
        <v>5273892</v>
      </c>
      <c r="D526" t="s">
        <v>181</v>
      </c>
      <c r="E526">
        <v>610109340</v>
      </c>
      <c r="F526" t="s">
        <v>149</v>
      </c>
      <c r="G526" s="4">
        <v>64.08</v>
      </c>
      <c r="H526" s="4">
        <v>1.92</v>
      </c>
      <c r="I526">
        <v>7204</v>
      </c>
      <c r="J526" t="str">
        <f>_xlfn.XLOOKUP(I526,[1]Planilha1!$C:$C,[1]Planilha1!$B:$B)</f>
        <v>7204 - CD São Paulo</v>
      </c>
      <c r="K526" t="str">
        <f>_xlfn.XLOOKUP(I526,[1]Planilha1!$C:$C,[1]Planilha1!$D:$D)</f>
        <v>43.340.312/0010-48</v>
      </c>
      <c r="L526" t="str">
        <f>_xlfn.XLOOKUP(B526,[2]Projeto!$B:$B,[2]Projeto!$P:$P)</f>
        <v>Paga</v>
      </c>
      <c r="M526">
        <v>701203</v>
      </c>
      <c r="N526" t="s">
        <v>1125</v>
      </c>
      <c r="O526" t="str">
        <f>_xlfn.XLOOKUP(N526,[3]Planilha1!$N:$N,[3]Planilha1!$O:$O)</f>
        <v>FLAC</v>
      </c>
      <c r="P526">
        <v>2026</v>
      </c>
      <c r="Q526" s="2" t="s">
        <v>1152</v>
      </c>
    </row>
    <row r="527" spans="1:17" ht="16.8" x14ac:dyDescent="0.3">
      <c r="A527" t="s">
        <v>1224</v>
      </c>
      <c r="B527">
        <v>4500820296</v>
      </c>
      <c r="C527">
        <v>5058749</v>
      </c>
      <c r="D527" t="s">
        <v>256</v>
      </c>
      <c r="E527">
        <v>610405337</v>
      </c>
      <c r="F527" t="s">
        <v>76</v>
      </c>
      <c r="G527" s="4">
        <v>2304</v>
      </c>
      <c r="H527" s="4">
        <v>69.12</v>
      </c>
      <c r="I527">
        <v>7204</v>
      </c>
      <c r="J527" t="str">
        <f>_xlfn.XLOOKUP(I527,[1]Planilha1!$C:$C,[1]Planilha1!$B:$B)</f>
        <v>7204 - CD São Paulo</v>
      </c>
      <c r="K527" t="str">
        <f>_xlfn.XLOOKUP(I527,[1]Planilha1!$C:$C,[1]Planilha1!$D:$D)</f>
        <v>43.340.312/0010-48</v>
      </c>
      <c r="L527" t="str">
        <f>_xlfn.XLOOKUP(B527,[2]Projeto!$B:$B,[2]Projeto!$P:$P)</f>
        <v>Paga</v>
      </c>
      <c r="M527">
        <v>701203</v>
      </c>
      <c r="N527" t="s">
        <v>1125</v>
      </c>
      <c r="O527" t="str">
        <f>_xlfn.XLOOKUP(N527,[3]Planilha1!$N:$N,[3]Planilha1!$O:$O)</f>
        <v>FLAC</v>
      </c>
      <c r="P527">
        <v>2026</v>
      </c>
      <c r="Q527" s="2" t="s">
        <v>1152</v>
      </c>
    </row>
    <row r="528" spans="1:17" ht="16.8" x14ac:dyDescent="0.3">
      <c r="A528" t="s">
        <v>1224</v>
      </c>
      <c r="B528">
        <v>4500820296</v>
      </c>
      <c r="C528">
        <v>5058749</v>
      </c>
      <c r="D528" t="s">
        <v>256</v>
      </c>
      <c r="E528">
        <v>610402337</v>
      </c>
      <c r="F528" t="s">
        <v>84</v>
      </c>
      <c r="G528" s="4">
        <v>1382.4</v>
      </c>
      <c r="H528" s="4">
        <v>41.47</v>
      </c>
      <c r="I528">
        <v>7204</v>
      </c>
      <c r="J528" t="str">
        <f>_xlfn.XLOOKUP(I528,[1]Planilha1!$C:$C,[1]Planilha1!$B:$B)</f>
        <v>7204 - CD São Paulo</v>
      </c>
      <c r="K528" t="str">
        <f>_xlfn.XLOOKUP(I528,[1]Planilha1!$C:$C,[1]Planilha1!$D:$D)</f>
        <v>43.340.312/0010-48</v>
      </c>
      <c r="L528" t="str">
        <f>_xlfn.XLOOKUP(B528,[2]Projeto!$B:$B,[2]Projeto!$P:$P)</f>
        <v>Paga</v>
      </c>
      <c r="M528">
        <v>701203</v>
      </c>
      <c r="N528" t="s">
        <v>1125</v>
      </c>
      <c r="O528" t="str">
        <f>_xlfn.XLOOKUP(N528,[3]Planilha1!$N:$N,[3]Planilha1!$O:$O)</f>
        <v>FLAC</v>
      </c>
      <c r="P528">
        <v>2026</v>
      </c>
      <c r="Q528" s="2" t="s">
        <v>1152</v>
      </c>
    </row>
    <row r="529" spans="1:17" ht="16.8" x14ac:dyDescent="0.3">
      <c r="A529" t="s">
        <v>1224</v>
      </c>
      <c r="B529">
        <v>4500820296</v>
      </c>
      <c r="C529">
        <v>5247932</v>
      </c>
      <c r="D529" t="s">
        <v>257</v>
      </c>
      <c r="E529">
        <v>610038007</v>
      </c>
      <c r="F529" t="s">
        <v>213</v>
      </c>
      <c r="G529" s="4">
        <v>912</v>
      </c>
      <c r="H529" s="4">
        <v>27.36</v>
      </c>
      <c r="I529">
        <v>7204</v>
      </c>
      <c r="J529" t="str">
        <f>_xlfn.XLOOKUP(I529,[1]Planilha1!$C:$C,[1]Planilha1!$B:$B)</f>
        <v>7204 - CD São Paulo</v>
      </c>
      <c r="K529" t="str">
        <f>_xlfn.XLOOKUP(I529,[1]Planilha1!$C:$C,[1]Planilha1!$D:$D)</f>
        <v>43.340.312/0010-48</v>
      </c>
      <c r="L529" t="str">
        <f>_xlfn.XLOOKUP(B529,[2]Projeto!$B:$B,[2]Projeto!$P:$P)</f>
        <v>Paga</v>
      </c>
      <c r="M529">
        <v>701203</v>
      </c>
      <c r="N529" t="s">
        <v>1125</v>
      </c>
      <c r="O529" t="str">
        <f>_xlfn.XLOOKUP(N529,[3]Planilha1!$N:$N,[3]Planilha1!$O:$O)</f>
        <v>FLAC</v>
      </c>
      <c r="P529">
        <v>2026</v>
      </c>
      <c r="Q529" s="2" t="s">
        <v>1152</v>
      </c>
    </row>
    <row r="530" spans="1:17" ht="16.8" x14ac:dyDescent="0.3">
      <c r="A530" t="s">
        <v>1224</v>
      </c>
      <c r="B530">
        <v>4500820296</v>
      </c>
      <c r="C530">
        <v>5247932</v>
      </c>
      <c r="D530" t="s">
        <v>257</v>
      </c>
      <c r="E530">
        <v>610045007</v>
      </c>
      <c r="F530" t="s">
        <v>258</v>
      </c>
      <c r="G530" s="4">
        <v>91.2</v>
      </c>
      <c r="H530" s="4">
        <v>2.74</v>
      </c>
      <c r="I530">
        <v>7204</v>
      </c>
      <c r="J530" t="str">
        <f>_xlfn.XLOOKUP(I530,[1]Planilha1!$C:$C,[1]Planilha1!$B:$B)</f>
        <v>7204 - CD São Paulo</v>
      </c>
      <c r="K530" t="str">
        <f>_xlfn.XLOOKUP(I530,[1]Planilha1!$C:$C,[1]Planilha1!$D:$D)</f>
        <v>43.340.312/0010-48</v>
      </c>
      <c r="L530" t="str">
        <f>_xlfn.XLOOKUP(B530,[2]Projeto!$B:$B,[2]Projeto!$P:$P)</f>
        <v>Paga</v>
      </c>
      <c r="M530">
        <v>701203</v>
      </c>
      <c r="N530" t="s">
        <v>1125</v>
      </c>
      <c r="O530" t="str">
        <f>_xlfn.XLOOKUP(N530,[3]Planilha1!$N:$N,[3]Planilha1!$O:$O)</f>
        <v>FLAC</v>
      </c>
      <c r="P530">
        <v>2026</v>
      </c>
      <c r="Q530" s="2" t="s">
        <v>1152</v>
      </c>
    </row>
    <row r="531" spans="1:17" ht="16.8" x14ac:dyDescent="0.3">
      <c r="A531" t="s">
        <v>1224</v>
      </c>
      <c r="B531">
        <v>4500820296</v>
      </c>
      <c r="C531">
        <v>5261868</v>
      </c>
      <c r="D531" t="s">
        <v>183</v>
      </c>
      <c r="E531">
        <v>610038007</v>
      </c>
      <c r="F531" t="s">
        <v>213</v>
      </c>
      <c r="G531" s="4">
        <v>547.20000000000005</v>
      </c>
      <c r="H531" s="4">
        <v>16.420000000000002</v>
      </c>
      <c r="I531">
        <v>7204</v>
      </c>
      <c r="J531" t="str">
        <f>_xlfn.XLOOKUP(I531,[1]Planilha1!$C:$C,[1]Planilha1!$B:$B)</f>
        <v>7204 - CD São Paulo</v>
      </c>
      <c r="K531" t="str">
        <f>_xlfn.XLOOKUP(I531,[1]Planilha1!$C:$C,[1]Planilha1!$D:$D)</f>
        <v>43.340.312/0010-48</v>
      </c>
      <c r="L531" t="str">
        <f>_xlfn.XLOOKUP(B531,[2]Projeto!$B:$B,[2]Projeto!$P:$P)</f>
        <v>Paga</v>
      </c>
      <c r="M531">
        <v>701203</v>
      </c>
      <c r="N531" t="s">
        <v>1125</v>
      </c>
      <c r="O531" t="str">
        <f>_xlfn.XLOOKUP(N531,[3]Planilha1!$N:$N,[3]Planilha1!$O:$O)</f>
        <v>FLAC</v>
      </c>
      <c r="P531">
        <v>2026</v>
      </c>
      <c r="Q531" s="2" t="s">
        <v>1152</v>
      </c>
    </row>
    <row r="532" spans="1:17" ht="16.8" x14ac:dyDescent="0.3">
      <c r="A532" t="s">
        <v>1224</v>
      </c>
      <c r="B532">
        <v>4500820296</v>
      </c>
      <c r="C532">
        <v>5116958</v>
      </c>
      <c r="D532" t="s">
        <v>259</v>
      </c>
      <c r="E532">
        <v>610501353</v>
      </c>
      <c r="F532" t="s">
        <v>144</v>
      </c>
      <c r="G532" s="4">
        <v>680.02</v>
      </c>
      <c r="H532" s="4">
        <v>20.399999999999999</v>
      </c>
      <c r="I532">
        <v>7204</v>
      </c>
      <c r="J532" t="str">
        <f>_xlfn.XLOOKUP(I532,[1]Planilha1!$C:$C,[1]Planilha1!$B:$B)</f>
        <v>7204 - CD São Paulo</v>
      </c>
      <c r="K532" t="str">
        <f>_xlfn.XLOOKUP(I532,[1]Planilha1!$C:$C,[1]Planilha1!$D:$D)</f>
        <v>43.340.312/0010-48</v>
      </c>
      <c r="L532" t="str">
        <f>_xlfn.XLOOKUP(B532,[2]Projeto!$B:$B,[2]Projeto!$P:$P)</f>
        <v>Paga</v>
      </c>
      <c r="M532">
        <v>701203</v>
      </c>
      <c r="N532" t="s">
        <v>1125</v>
      </c>
      <c r="O532" t="str">
        <f>_xlfn.XLOOKUP(N532,[3]Planilha1!$N:$N,[3]Planilha1!$O:$O)</f>
        <v>FLAC</v>
      </c>
      <c r="P532">
        <v>2026</v>
      </c>
      <c r="Q532" s="2" t="s">
        <v>1152</v>
      </c>
    </row>
    <row r="533" spans="1:17" ht="16.8" x14ac:dyDescent="0.3">
      <c r="A533" t="s">
        <v>1224</v>
      </c>
      <c r="B533">
        <v>4500820296</v>
      </c>
      <c r="C533">
        <v>5253958</v>
      </c>
      <c r="D533" t="s">
        <v>260</v>
      </c>
      <c r="E533">
        <v>610402075</v>
      </c>
      <c r="F533" t="s">
        <v>111</v>
      </c>
      <c r="G533" s="4">
        <v>997.5</v>
      </c>
      <c r="H533" s="4">
        <v>29.93</v>
      </c>
      <c r="I533">
        <v>7204</v>
      </c>
      <c r="J533" t="str">
        <f>_xlfn.XLOOKUP(I533,[1]Planilha1!$C:$C,[1]Planilha1!$B:$B)</f>
        <v>7204 - CD São Paulo</v>
      </c>
      <c r="K533" t="str">
        <f>_xlfn.XLOOKUP(I533,[1]Planilha1!$C:$C,[1]Planilha1!$D:$D)</f>
        <v>43.340.312/0010-48</v>
      </c>
      <c r="L533" t="str">
        <f>_xlfn.XLOOKUP(B533,[2]Projeto!$B:$B,[2]Projeto!$P:$P)</f>
        <v>Paga</v>
      </c>
      <c r="M533">
        <v>701203</v>
      </c>
      <c r="N533" t="s">
        <v>1125</v>
      </c>
      <c r="O533" t="str">
        <f>_xlfn.XLOOKUP(N533,[3]Planilha1!$N:$N,[3]Planilha1!$O:$O)</f>
        <v>FLAC</v>
      </c>
      <c r="P533">
        <v>2026</v>
      </c>
      <c r="Q533" s="2" t="s">
        <v>1152</v>
      </c>
    </row>
    <row r="534" spans="1:17" ht="16.8" x14ac:dyDescent="0.3">
      <c r="A534" t="s">
        <v>1224</v>
      </c>
      <c r="B534">
        <v>4500820296</v>
      </c>
      <c r="C534">
        <v>5135368</v>
      </c>
      <c r="D534" t="s">
        <v>222</v>
      </c>
      <c r="E534">
        <v>610501353</v>
      </c>
      <c r="F534" t="s">
        <v>144</v>
      </c>
      <c r="G534" s="4">
        <v>341.04</v>
      </c>
      <c r="H534" s="4">
        <v>10.23</v>
      </c>
      <c r="I534">
        <v>7204</v>
      </c>
      <c r="J534" t="str">
        <f>_xlfn.XLOOKUP(I534,[1]Planilha1!$C:$C,[1]Planilha1!$B:$B)</f>
        <v>7204 - CD São Paulo</v>
      </c>
      <c r="K534" t="str">
        <f>_xlfn.XLOOKUP(I534,[1]Planilha1!$C:$C,[1]Planilha1!$D:$D)</f>
        <v>43.340.312/0010-48</v>
      </c>
      <c r="L534" t="str">
        <f>_xlfn.XLOOKUP(B534,[2]Projeto!$B:$B,[2]Projeto!$P:$P)</f>
        <v>Paga</v>
      </c>
      <c r="M534">
        <v>701203</v>
      </c>
      <c r="N534" t="s">
        <v>1125</v>
      </c>
      <c r="O534" t="str">
        <f>_xlfn.XLOOKUP(N534,[3]Planilha1!$N:$N,[3]Planilha1!$O:$O)</f>
        <v>FLAC</v>
      </c>
      <c r="P534">
        <v>2026</v>
      </c>
      <c r="Q534" s="2" t="s">
        <v>1152</v>
      </c>
    </row>
    <row r="535" spans="1:17" ht="16.8" x14ac:dyDescent="0.3">
      <c r="A535" t="s">
        <v>1224</v>
      </c>
      <c r="B535">
        <v>4500820296</v>
      </c>
      <c r="C535">
        <v>5261759</v>
      </c>
      <c r="D535" t="s">
        <v>261</v>
      </c>
      <c r="E535">
        <v>610123368</v>
      </c>
      <c r="F535" t="s">
        <v>117</v>
      </c>
      <c r="G535" s="4">
        <v>108.48</v>
      </c>
      <c r="H535" s="4">
        <v>3.25</v>
      </c>
      <c r="I535">
        <v>7204</v>
      </c>
      <c r="J535" t="str">
        <f>_xlfn.XLOOKUP(I535,[1]Planilha1!$C:$C,[1]Planilha1!$B:$B)</f>
        <v>7204 - CD São Paulo</v>
      </c>
      <c r="K535" t="str">
        <f>_xlfn.XLOOKUP(I535,[1]Planilha1!$C:$C,[1]Planilha1!$D:$D)</f>
        <v>43.340.312/0010-48</v>
      </c>
      <c r="L535" t="str">
        <f>_xlfn.XLOOKUP(B535,[2]Projeto!$B:$B,[2]Projeto!$P:$P)</f>
        <v>Paga</v>
      </c>
      <c r="M535">
        <v>701203</v>
      </c>
      <c r="N535" t="s">
        <v>1125</v>
      </c>
      <c r="O535" t="str">
        <f>_xlfn.XLOOKUP(N535,[3]Planilha1!$N:$N,[3]Planilha1!$O:$O)</f>
        <v>FLAC</v>
      </c>
      <c r="P535">
        <v>2026</v>
      </c>
      <c r="Q535" s="2" t="s">
        <v>1152</v>
      </c>
    </row>
    <row r="536" spans="1:17" ht="16.8" x14ac:dyDescent="0.3">
      <c r="A536" t="s">
        <v>1224</v>
      </c>
      <c r="B536">
        <v>4500820296</v>
      </c>
      <c r="C536">
        <v>5278610</v>
      </c>
      <c r="D536" t="s">
        <v>262</v>
      </c>
      <c r="E536">
        <v>610108340</v>
      </c>
      <c r="F536" t="s">
        <v>178</v>
      </c>
      <c r="G536" s="4">
        <v>212.4</v>
      </c>
      <c r="H536" s="4">
        <v>6.37</v>
      </c>
      <c r="I536">
        <v>7204</v>
      </c>
      <c r="J536" t="str">
        <f>_xlfn.XLOOKUP(I536,[1]Planilha1!$C:$C,[1]Planilha1!$B:$B)</f>
        <v>7204 - CD São Paulo</v>
      </c>
      <c r="K536" t="str">
        <f>_xlfn.XLOOKUP(I536,[1]Planilha1!$C:$C,[1]Planilha1!$D:$D)</f>
        <v>43.340.312/0010-48</v>
      </c>
      <c r="L536" t="str">
        <f>_xlfn.XLOOKUP(B536,[2]Projeto!$B:$B,[2]Projeto!$P:$P)</f>
        <v>Paga</v>
      </c>
      <c r="M536">
        <v>701203</v>
      </c>
      <c r="N536" t="s">
        <v>1125</v>
      </c>
      <c r="O536" t="str">
        <f>_xlfn.XLOOKUP(N536,[3]Planilha1!$N:$N,[3]Planilha1!$O:$O)</f>
        <v>FLAC</v>
      </c>
      <c r="P536">
        <v>2026</v>
      </c>
      <c r="Q536" s="2" t="s">
        <v>1152</v>
      </c>
    </row>
    <row r="537" spans="1:17" ht="16.8" x14ac:dyDescent="0.3">
      <c r="A537" t="s">
        <v>1224</v>
      </c>
      <c r="B537">
        <v>4500820296</v>
      </c>
      <c r="C537">
        <v>5278610</v>
      </c>
      <c r="D537" t="s">
        <v>262</v>
      </c>
      <c r="E537">
        <v>610101463</v>
      </c>
      <c r="F537" t="s">
        <v>263</v>
      </c>
      <c r="G537" s="4">
        <v>276.95999999999998</v>
      </c>
      <c r="H537" s="4">
        <v>8.31</v>
      </c>
      <c r="I537">
        <v>7204</v>
      </c>
      <c r="J537" t="str">
        <f>_xlfn.XLOOKUP(I537,[1]Planilha1!$C:$C,[1]Planilha1!$B:$B)</f>
        <v>7204 - CD São Paulo</v>
      </c>
      <c r="K537" t="str">
        <f>_xlfn.XLOOKUP(I537,[1]Planilha1!$C:$C,[1]Planilha1!$D:$D)</f>
        <v>43.340.312/0010-48</v>
      </c>
      <c r="L537" t="str">
        <f>_xlfn.XLOOKUP(B537,[2]Projeto!$B:$B,[2]Projeto!$P:$P)</f>
        <v>Paga</v>
      </c>
      <c r="M537">
        <v>701203</v>
      </c>
      <c r="N537" t="s">
        <v>1125</v>
      </c>
      <c r="O537" t="str">
        <f>_xlfn.XLOOKUP(N537,[3]Planilha1!$N:$N,[3]Planilha1!$O:$O)</f>
        <v>FLAC</v>
      </c>
      <c r="P537">
        <v>2026</v>
      </c>
      <c r="Q537" s="2" t="s">
        <v>1152</v>
      </c>
    </row>
    <row r="538" spans="1:17" ht="16.8" x14ac:dyDescent="0.3">
      <c r="A538" t="s">
        <v>1224</v>
      </c>
      <c r="B538">
        <v>4500820296</v>
      </c>
      <c r="C538">
        <v>5278610</v>
      </c>
      <c r="D538" t="s">
        <v>262</v>
      </c>
      <c r="E538">
        <v>610109340</v>
      </c>
      <c r="F538" t="s">
        <v>149</v>
      </c>
      <c r="G538" s="4">
        <v>283.2</v>
      </c>
      <c r="H538" s="4">
        <v>8.5</v>
      </c>
      <c r="I538">
        <v>7204</v>
      </c>
      <c r="J538" t="str">
        <f>_xlfn.XLOOKUP(I538,[1]Planilha1!$C:$C,[1]Planilha1!$B:$B)</f>
        <v>7204 - CD São Paulo</v>
      </c>
      <c r="K538" t="str">
        <f>_xlfn.XLOOKUP(I538,[1]Planilha1!$C:$C,[1]Planilha1!$D:$D)</f>
        <v>43.340.312/0010-48</v>
      </c>
      <c r="L538" t="str">
        <f>_xlfn.XLOOKUP(B538,[2]Projeto!$B:$B,[2]Projeto!$P:$P)</f>
        <v>Paga</v>
      </c>
      <c r="M538">
        <v>701203</v>
      </c>
      <c r="N538" t="s">
        <v>1125</v>
      </c>
      <c r="O538" t="str">
        <f>_xlfn.XLOOKUP(N538,[3]Planilha1!$N:$N,[3]Planilha1!$O:$O)</f>
        <v>FLAC</v>
      </c>
      <c r="P538">
        <v>2026</v>
      </c>
      <c r="Q538" s="2" t="s">
        <v>1152</v>
      </c>
    </row>
    <row r="539" spans="1:17" ht="16.8" x14ac:dyDescent="0.3">
      <c r="A539" t="s">
        <v>1224</v>
      </c>
      <c r="B539">
        <v>4500820296</v>
      </c>
      <c r="C539">
        <v>5278610</v>
      </c>
      <c r="D539" t="s">
        <v>262</v>
      </c>
      <c r="E539">
        <v>600114463</v>
      </c>
      <c r="F539" t="s">
        <v>110</v>
      </c>
      <c r="G539" s="4">
        <v>458.4</v>
      </c>
      <c r="H539" s="4">
        <v>13.75</v>
      </c>
      <c r="I539">
        <v>7204</v>
      </c>
      <c r="J539" t="str">
        <f>_xlfn.XLOOKUP(I539,[1]Planilha1!$C:$C,[1]Planilha1!$B:$B)</f>
        <v>7204 - CD São Paulo</v>
      </c>
      <c r="K539" t="str">
        <f>_xlfn.XLOOKUP(I539,[1]Planilha1!$C:$C,[1]Planilha1!$D:$D)</f>
        <v>43.340.312/0010-48</v>
      </c>
      <c r="L539" t="str">
        <f>_xlfn.XLOOKUP(B539,[2]Projeto!$B:$B,[2]Projeto!$P:$P)</f>
        <v>Paga</v>
      </c>
      <c r="M539">
        <v>701203</v>
      </c>
      <c r="N539" t="s">
        <v>1125</v>
      </c>
      <c r="O539" t="str">
        <f>_xlfn.XLOOKUP(N539,[3]Planilha1!$N:$N,[3]Planilha1!$O:$O)</f>
        <v>FLAC</v>
      </c>
      <c r="P539">
        <v>2026</v>
      </c>
      <c r="Q539" s="2" t="s">
        <v>1152</v>
      </c>
    </row>
    <row r="540" spans="1:17" ht="16.8" x14ac:dyDescent="0.3">
      <c r="A540" t="s">
        <v>1224</v>
      </c>
      <c r="B540">
        <v>4500820296</v>
      </c>
      <c r="C540">
        <v>5278610</v>
      </c>
      <c r="D540" t="s">
        <v>262</v>
      </c>
      <c r="E540">
        <v>610657408</v>
      </c>
      <c r="F540" t="s">
        <v>264</v>
      </c>
      <c r="G540" s="4">
        <v>360</v>
      </c>
      <c r="H540" s="4">
        <v>10.8</v>
      </c>
      <c r="I540">
        <v>7204</v>
      </c>
      <c r="J540" t="str">
        <f>_xlfn.XLOOKUP(I540,[1]Planilha1!$C:$C,[1]Planilha1!$B:$B)</f>
        <v>7204 - CD São Paulo</v>
      </c>
      <c r="K540" t="str">
        <f>_xlfn.XLOOKUP(I540,[1]Planilha1!$C:$C,[1]Planilha1!$D:$D)</f>
        <v>43.340.312/0010-48</v>
      </c>
      <c r="L540" t="str">
        <f>_xlfn.XLOOKUP(B540,[2]Projeto!$B:$B,[2]Projeto!$P:$P)</f>
        <v>Paga</v>
      </c>
      <c r="M540">
        <v>701203</v>
      </c>
      <c r="N540" t="s">
        <v>1125</v>
      </c>
      <c r="O540" t="str">
        <f>_xlfn.XLOOKUP(N540,[3]Planilha1!$N:$N,[3]Planilha1!$O:$O)</f>
        <v>FLAC</v>
      </c>
      <c r="P540">
        <v>2026</v>
      </c>
      <c r="Q540" s="2" t="s">
        <v>1152</v>
      </c>
    </row>
    <row r="541" spans="1:17" ht="16.8" x14ac:dyDescent="0.3">
      <c r="A541" t="s">
        <v>1224</v>
      </c>
      <c r="B541">
        <v>4500820296</v>
      </c>
      <c r="C541">
        <v>5278610</v>
      </c>
      <c r="D541" t="s">
        <v>262</v>
      </c>
      <c r="E541">
        <v>610601316</v>
      </c>
      <c r="F541" t="s">
        <v>265</v>
      </c>
      <c r="G541" s="4">
        <v>114</v>
      </c>
      <c r="H541" s="4">
        <v>3.42</v>
      </c>
      <c r="I541">
        <v>7204</v>
      </c>
      <c r="J541" t="str">
        <f>_xlfn.XLOOKUP(I541,[1]Planilha1!$C:$C,[1]Planilha1!$B:$B)</f>
        <v>7204 - CD São Paulo</v>
      </c>
      <c r="K541" t="str">
        <f>_xlfn.XLOOKUP(I541,[1]Planilha1!$C:$C,[1]Planilha1!$D:$D)</f>
        <v>43.340.312/0010-48</v>
      </c>
      <c r="L541" t="str">
        <f>_xlfn.XLOOKUP(B541,[2]Projeto!$B:$B,[2]Projeto!$P:$P)</f>
        <v>Paga</v>
      </c>
      <c r="M541">
        <v>701203</v>
      </c>
      <c r="N541" t="s">
        <v>1125</v>
      </c>
      <c r="O541" t="str">
        <f>_xlfn.XLOOKUP(N541,[3]Planilha1!$N:$N,[3]Planilha1!$O:$O)</f>
        <v>FLAC</v>
      </c>
      <c r="P541">
        <v>2026</v>
      </c>
      <c r="Q541" s="2" t="s">
        <v>1152</v>
      </c>
    </row>
    <row r="542" spans="1:17" ht="16.8" x14ac:dyDescent="0.3">
      <c r="A542" t="s">
        <v>1224</v>
      </c>
      <c r="B542">
        <v>4500820296</v>
      </c>
      <c r="C542">
        <v>5278610</v>
      </c>
      <c r="D542" t="s">
        <v>262</v>
      </c>
      <c r="E542">
        <v>610038007</v>
      </c>
      <c r="F542" t="s">
        <v>213</v>
      </c>
      <c r="G542" s="4">
        <v>912</v>
      </c>
      <c r="H542" s="4">
        <v>27.36</v>
      </c>
      <c r="I542">
        <v>7204</v>
      </c>
      <c r="J542" t="str">
        <f>_xlfn.XLOOKUP(I542,[1]Planilha1!$C:$C,[1]Planilha1!$B:$B)</f>
        <v>7204 - CD São Paulo</v>
      </c>
      <c r="K542" t="str">
        <f>_xlfn.XLOOKUP(I542,[1]Planilha1!$C:$C,[1]Planilha1!$D:$D)</f>
        <v>43.340.312/0010-48</v>
      </c>
      <c r="L542" t="str">
        <f>_xlfn.XLOOKUP(B542,[2]Projeto!$B:$B,[2]Projeto!$P:$P)</f>
        <v>Paga</v>
      </c>
      <c r="M542">
        <v>701203</v>
      </c>
      <c r="N542" t="s">
        <v>1125</v>
      </c>
      <c r="O542" t="str">
        <f>_xlfn.XLOOKUP(N542,[3]Planilha1!$N:$N,[3]Planilha1!$O:$O)</f>
        <v>FLAC</v>
      </c>
      <c r="P542">
        <v>2026</v>
      </c>
      <c r="Q542" s="2" t="s">
        <v>1152</v>
      </c>
    </row>
    <row r="543" spans="1:17" ht="16.8" x14ac:dyDescent="0.3">
      <c r="A543" t="s">
        <v>1224</v>
      </c>
      <c r="B543">
        <v>4500820296</v>
      </c>
      <c r="C543">
        <v>5253937</v>
      </c>
      <c r="D543" t="s">
        <v>266</v>
      </c>
      <c r="E543">
        <v>630403373</v>
      </c>
      <c r="F543" t="s">
        <v>185</v>
      </c>
      <c r="G543" s="4">
        <v>307.8</v>
      </c>
      <c r="H543" s="4">
        <v>9.23</v>
      </c>
      <c r="I543">
        <v>7204</v>
      </c>
      <c r="J543" t="str">
        <f>_xlfn.XLOOKUP(I543,[1]Planilha1!$C:$C,[1]Planilha1!$B:$B)</f>
        <v>7204 - CD São Paulo</v>
      </c>
      <c r="K543" t="str">
        <f>_xlfn.XLOOKUP(I543,[1]Planilha1!$C:$C,[1]Planilha1!$D:$D)</f>
        <v>43.340.312/0010-48</v>
      </c>
      <c r="L543" t="str">
        <f>_xlfn.XLOOKUP(B543,[2]Projeto!$B:$B,[2]Projeto!$P:$P)</f>
        <v>Paga</v>
      </c>
      <c r="M543">
        <v>701203</v>
      </c>
      <c r="N543" t="s">
        <v>1125</v>
      </c>
      <c r="O543" t="str">
        <f>_xlfn.XLOOKUP(N543,[3]Planilha1!$N:$N,[3]Planilha1!$O:$O)</f>
        <v>FLAC</v>
      </c>
      <c r="P543">
        <v>2026</v>
      </c>
      <c r="Q543" s="2" t="s">
        <v>1152</v>
      </c>
    </row>
    <row r="544" spans="1:17" ht="16.8" x14ac:dyDescent="0.3">
      <c r="A544" t="s">
        <v>1224</v>
      </c>
      <c r="B544">
        <v>4500820296</v>
      </c>
      <c r="C544">
        <v>5253937</v>
      </c>
      <c r="D544" t="s">
        <v>266</v>
      </c>
      <c r="E544">
        <v>630400262</v>
      </c>
      <c r="F544" t="s">
        <v>186</v>
      </c>
      <c r="G544" s="4">
        <v>307.8</v>
      </c>
      <c r="H544" s="4">
        <v>9.23</v>
      </c>
      <c r="I544">
        <v>7204</v>
      </c>
      <c r="J544" t="str">
        <f>_xlfn.XLOOKUP(I544,[1]Planilha1!$C:$C,[1]Planilha1!$B:$B)</f>
        <v>7204 - CD São Paulo</v>
      </c>
      <c r="K544" t="str">
        <f>_xlfn.XLOOKUP(I544,[1]Planilha1!$C:$C,[1]Planilha1!$D:$D)</f>
        <v>43.340.312/0010-48</v>
      </c>
      <c r="L544" t="str">
        <f>_xlfn.XLOOKUP(B544,[2]Projeto!$B:$B,[2]Projeto!$P:$P)</f>
        <v>Paga</v>
      </c>
      <c r="M544">
        <v>701203</v>
      </c>
      <c r="N544" t="s">
        <v>1125</v>
      </c>
      <c r="O544" t="str">
        <f>_xlfn.XLOOKUP(N544,[3]Planilha1!$N:$N,[3]Planilha1!$O:$O)</f>
        <v>FLAC</v>
      </c>
      <c r="P544">
        <v>2026</v>
      </c>
      <c r="Q544" s="2" t="s">
        <v>1152</v>
      </c>
    </row>
    <row r="545" spans="1:17" ht="16.8" x14ac:dyDescent="0.3">
      <c r="A545" t="s">
        <v>1224</v>
      </c>
      <c r="B545">
        <v>4500820296</v>
      </c>
      <c r="C545">
        <v>5077482</v>
      </c>
      <c r="D545" t="s">
        <v>169</v>
      </c>
      <c r="E545">
        <v>610501353</v>
      </c>
      <c r="F545" t="s">
        <v>144</v>
      </c>
      <c r="G545" s="4">
        <v>678.26</v>
      </c>
      <c r="H545" s="4">
        <v>20.350000000000001</v>
      </c>
      <c r="I545">
        <v>7204</v>
      </c>
      <c r="J545" t="str">
        <f>_xlfn.XLOOKUP(I545,[1]Planilha1!$C:$C,[1]Planilha1!$B:$B)</f>
        <v>7204 - CD São Paulo</v>
      </c>
      <c r="K545" t="str">
        <f>_xlfn.XLOOKUP(I545,[1]Planilha1!$C:$C,[1]Planilha1!$D:$D)</f>
        <v>43.340.312/0010-48</v>
      </c>
      <c r="L545" t="str">
        <f>_xlfn.XLOOKUP(B545,[2]Projeto!$B:$B,[2]Projeto!$P:$P)</f>
        <v>Paga</v>
      </c>
      <c r="M545">
        <v>701203</v>
      </c>
      <c r="N545" t="s">
        <v>1125</v>
      </c>
      <c r="O545" t="str">
        <f>_xlfn.XLOOKUP(N545,[3]Planilha1!$N:$N,[3]Planilha1!$O:$O)</f>
        <v>FLAC</v>
      </c>
      <c r="P545">
        <v>2026</v>
      </c>
      <c r="Q545" s="2" t="s">
        <v>1152</v>
      </c>
    </row>
    <row r="546" spans="1:17" ht="16.8" x14ac:dyDescent="0.3">
      <c r="A546" t="s">
        <v>1224</v>
      </c>
      <c r="B546">
        <v>4500820296</v>
      </c>
      <c r="C546">
        <v>5228856</v>
      </c>
      <c r="D546" t="s">
        <v>267</v>
      </c>
      <c r="E546">
        <v>600762023</v>
      </c>
      <c r="F546" t="s">
        <v>146</v>
      </c>
      <c r="G546" s="4">
        <v>283.5</v>
      </c>
      <c r="H546" s="4">
        <v>8.51</v>
      </c>
      <c r="I546">
        <v>7204</v>
      </c>
      <c r="J546" t="str">
        <f>_xlfn.XLOOKUP(I546,[1]Planilha1!$C:$C,[1]Planilha1!$B:$B)</f>
        <v>7204 - CD São Paulo</v>
      </c>
      <c r="K546" t="str">
        <f>_xlfn.XLOOKUP(I546,[1]Planilha1!$C:$C,[1]Planilha1!$D:$D)</f>
        <v>43.340.312/0010-48</v>
      </c>
      <c r="L546" t="str">
        <f>_xlfn.XLOOKUP(B546,[2]Projeto!$B:$B,[2]Projeto!$P:$P)</f>
        <v>Paga</v>
      </c>
      <c r="M546">
        <v>701203</v>
      </c>
      <c r="N546" t="s">
        <v>1125</v>
      </c>
      <c r="O546" t="str">
        <f>_xlfn.XLOOKUP(N546,[3]Planilha1!$N:$N,[3]Planilha1!$O:$O)</f>
        <v>FLAC</v>
      </c>
      <c r="P546">
        <v>2026</v>
      </c>
      <c r="Q546" s="2" t="s">
        <v>1152</v>
      </c>
    </row>
    <row r="547" spans="1:17" ht="16.8" x14ac:dyDescent="0.3">
      <c r="A547" t="s">
        <v>1224</v>
      </c>
      <c r="B547">
        <v>4500820302</v>
      </c>
      <c r="C547">
        <v>5349275</v>
      </c>
      <c r="D547" t="s">
        <v>268</v>
      </c>
      <c r="E547">
        <v>610402075</v>
      </c>
      <c r="F547" t="s">
        <v>111</v>
      </c>
      <c r="G547" s="4">
        <v>2537.4</v>
      </c>
      <c r="H547" s="4">
        <v>76.12</v>
      </c>
      <c r="I547">
        <v>7406</v>
      </c>
      <c r="J547" t="str">
        <f>_xlfn.XLOOKUP(I547,[1]Planilha1!$C:$C,[1]Planilha1!$B:$B)</f>
        <v>7406 - TSPF - Louveira</v>
      </c>
      <c r="K547" t="str">
        <f>_xlfn.XLOOKUP(I547,[1]Planilha1!$C:$C,[1]Planilha1!$D:$D)</f>
        <v>43.340.312/0023-62</v>
      </c>
      <c r="L547" t="str">
        <f>_xlfn.XLOOKUP(B547,[2]Projeto!$B:$B,[2]Projeto!$P:$P)</f>
        <v>Paga</v>
      </c>
      <c r="M547">
        <v>701203</v>
      </c>
      <c r="N547" t="s">
        <v>1125</v>
      </c>
      <c r="O547" t="str">
        <f>_xlfn.XLOOKUP(N547,[3]Planilha1!$N:$N,[3]Planilha1!$O:$O)</f>
        <v>FLAC</v>
      </c>
      <c r="P547">
        <v>2026</v>
      </c>
      <c r="Q547" s="2" t="s">
        <v>1152</v>
      </c>
    </row>
    <row r="548" spans="1:17" ht="16.8" x14ac:dyDescent="0.3">
      <c r="A548" t="s">
        <v>1224</v>
      </c>
      <c r="B548">
        <v>4500820296</v>
      </c>
      <c r="C548">
        <v>5247932</v>
      </c>
      <c r="D548" t="s">
        <v>257</v>
      </c>
      <c r="E548">
        <v>610603457</v>
      </c>
      <c r="F548" t="s">
        <v>137</v>
      </c>
      <c r="G548" s="4">
        <v>259.70999999999998</v>
      </c>
      <c r="H548" s="4">
        <v>7.79</v>
      </c>
      <c r="I548">
        <v>7204</v>
      </c>
      <c r="J548" t="str">
        <f>_xlfn.XLOOKUP(I548,[1]Planilha1!$C:$C,[1]Planilha1!$B:$B)</f>
        <v>7204 - CD São Paulo</v>
      </c>
      <c r="K548" t="str">
        <f>_xlfn.XLOOKUP(I548,[1]Planilha1!$C:$C,[1]Planilha1!$D:$D)</f>
        <v>43.340.312/0010-48</v>
      </c>
      <c r="L548" t="str">
        <f>_xlfn.XLOOKUP(B548,[2]Projeto!$B:$B,[2]Projeto!$P:$P)</f>
        <v>Paga</v>
      </c>
      <c r="M548">
        <v>701203</v>
      </c>
      <c r="N548" t="s">
        <v>1125</v>
      </c>
      <c r="O548" t="str">
        <f>_xlfn.XLOOKUP(N548,[3]Planilha1!$N:$N,[3]Planilha1!$O:$O)</f>
        <v>FLAC</v>
      </c>
      <c r="P548">
        <v>2026</v>
      </c>
      <c r="Q548" s="2" t="s">
        <v>1152</v>
      </c>
    </row>
    <row r="549" spans="1:17" ht="16.8" x14ac:dyDescent="0.3">
      <c r="A549" t="s">
        <v>1224</v>
      </c>
      <c r="B549">
        <v>4500820296</v>
      </c>
      <c r="C549">
        <v>5247932</v>
      </c>
      <c r="D549" t="s">
        <v>257</v>
      </c>
      <c r="E549">
        <v>610402337</v>
      </c>
      <c r="F549" t="s">
        <v>84</v>
      </c>
      <c r="G549" s="4">
        <v>276.48</v>
      </c>
      <c r="H549" s="4">
        <v>8.2899999999999991</v>
      </c>
      <c r="I549">
        <v>7204</v>
      </c>
      <c r="J549" t="str">
        <f>_xlfn.XLOOKUP(I549,[1]Planilha1!$C:$C,[1]Planilha1!$B:$B)</f>
        <v>7204 - CD São Paulo</v>
      </c>
      <c r="K549" t="str">
        <f>_xlfn.XLOOKUP(I549,[1]Planilha1!$C:$C,[1]Planilha1!$D:$D)</f>
        <v>43.340.312/0010-48</v>
      </c>
      <c r="L549" t="str">
        <f>_xlfn.XLOOKUP(B549,[2]Projeto!$B:$B,[2]Projeto!$P:$P)</f>
        <v>Paga</v>
      </c>
      <c r="M549">
        <v>701203</v>
      </c>
      <c r="N549" t="s">
        <v>1125</v>
      </c>
      <c r="O549" t="str">
        <f>_xlfn.XLOOKUP(N549,[3]Planilha1!$N:$N,[3]Planilha1!$O:$O)</f>
        <v>FLAC</v>
      </c>
      <c r="P549">
        <v>2026</v>
      </c>
      <c r="Q549" s="2" t="s">
        <v>1152</v>
      </c>
    </row>
    <row r="550" spans="1:17" ht="16.8" x14ac:dyDescent="0.3">
      <c r="A550" t="s">
        <v>1224</v>
      </c>
      <c r="B550">
        <v>4500820296</v>
      </c>
      <c r="C550">
        <v>5247932</v>
      </c>
      <c r="D550" t="s">
        <v>257</v>
      </c>
      <c r="E550">
        <v>610405337</v>
      </c>
      <c r="F550" t="s">
        <v>76</v>
      </c>
      <c r="G550" s="4">
        <v>276.48</v>
      </c>
      <c r="H550" s="4">
        <v>8.2899999999999991</v>
      </c>
      <c r="I550">
        <v>7204</v>
      </c>
      <c r="J550" t="str">
        <f>_xlfn.XLOOKUP(I550,[1]Planilha1!$C:$C,[1]Planilha1!$B:$B)</f>
        <v>7204 - CD São Paulo</v>
      </c>
      <c r="K550" t="str">
        <f>_xlfn.XLOOKUP(I550,[1]Planilha1!$C:$C,[1]Planilha1!$D:$D)</f>
        <v>43.340.312/0010-48</v>
      </c>
      <c r="L550" t="str">
        <f>_xlfn.XLOOKUP(B550,[2]Projeto!$B:$B,[2]Projeto!$P:$P)</f>
        <v>Paga</v>
      </c>
      <c r="M550">
        <v>701203</v>
      </c>
      <c r="N550" t="s">
        <v>1125</v>
      </c>
      <c r="O550" t="str">
        <f>_xlfn.XLOOKUP(N550,[3]Planilha1!$N:$N,[3]Planilha1!$O:$O)</f>
        <v>FLAC</v>
      </c>
      <c r="P550">
        <v>2026</v>
      </c>
      <c r="Q550" s="2" t="s">
        <v>1152</v>
      </c>
    </row>
    <row r="551" spans="1:17" ht="16.8" x14ac:dyDescent="0.3">
      <c r="A551" t="s">
        <v>1224</v>
      </c>
      <c r="B551">
        <v>4500820296</v>
      </c>
      <c r="C551">
        <v>5360546</v>
      </c>
      <c r="D551" t="s">
        <v>269</v>
      </c>
      <c r="E551">
        <v>600762023</v>
      </c>
      <c r="F551" t="s">
        <v>146</v>
      </c>
      <c r="G551" s="4">
        <v>1134</v>
      </c>
      <c r="H551" s="4">
        <v>34.020000000000003</v>
      </c>
      <c r="I551">
        <v>7204</v>
      </c>
      <c r="J551" t="str">
        <f>_xlfn.XLOOKUP(I551,[1]Planilha1!$C:$C,[1]Planilha1!$B:$B)</f>
        <v>7204 - CD São Paulo</v>
      </c>
      <c r="K551" t="str">
        <f>_xlfn.XLOOKUP(I551,[1]Planilha1!$C:$C,[1]Planilha1!$D:$D)</f>
        <v>43.340.312/0010-48</v>
      </c>
      <c r="L551" t="str">
        <f>_xlfn.XLOOKUP(B551,[2]Projeto!$B:$B,[2]Projeto!$P:$P)</f>
        <v>Paga</v>
      </c>
      <c r="M551">
        <v>701203</v>
      </c>
      <c r="N551" t="s">
        <v>1125</v>
      </c>
      <c r="O551" t="str">
        <f>_xlfn.XLOOKUP(N551,[3]Planilha1!$N:$N,[3]Planilha1!$O:$O)</f>
        <v>FLAC</v>
      </c>
      <c r="P551">
        <v>2026</v>
      </c>
      <c r="Q551" s="2" t="s">
        <v>1152</v>
      </c>
    </row>
    <row r="552" spans="1:17" ht="16.8" x14ac:dyDescent="0.3">
      <c r="A552" t="s">
        <v>1224</v>
      </c>
      <c r="B552">
        <v>4500820296</v>
      </c>
      <c r="C552">
        <v>5248758</v>
      </c>
      <c r="D552" t="s">
        <v>221</v>
      </c>
      <c r="E552">
        <v>610201462</v>
      </c>
      <c r="F552" t="s">
        <v>270</v>
      </c>
      <c r="G552" s="4">
        <v>547.55999999999995</v>
      </c>
      <c r="H552" s="4">
        <v>16.43</v>
      </c>
      <c r="I552">
        <v>7204</v>
      </c>
      <c r="J552" t="str">
        <f>_xlfn.XLOOKUP(I552,[1]Planilha1!$C:$C,[1]Planilha1!$B:$B)</f>
        <v>7204 - CD São Paulo</v>
      </c>
      <c r="K552" t="str">
        <f>_xlfn.XLOOKUP(I552,[1]Planilha1!$C:$C,[1]Planilha1!$D:$D)</f>
        <v>43.340.312/0010-48</v>
      </c>
      <c r="L552" t="str">
        <f>_xlfn.XLOOKUP(B552,[2]Projeto!$B:$B,[2]Projeto!$P:$P)</f>
        <v>Paga</v>
      </c>
      <c r="M552">
        <v>701203</v>
      </c>
      <c r="N552" t="s">
        <v>1125</v>
      </c>
      <c r="O552" t="str">
        <f>_xlfn.XLOOKUP(N552,[3]Planilha1!$N:$N,[3]Planilha1!$O:$O)</f>
        <v>FLAC</v>
      </c>
      <c r="P552">
        <v>2026</v>
      </c>
      <c r="Q552" s="2" t="s">
        <v>1152</v>
      </c>
    </row>
    <row r="553" spans="1:17" ht="16.8" x14ac:dyDescent="0.3">
      <c r="A553" t="s">
        <v>1224</v>
      </c>
      <c r="B553">
        <v>4500820296</v>
      </c>
      <c r="C553">
        <v>5278611</v>
      </c>
      <c r="D553" t="s">
        <v>182</v>
      </c>
      <c r="E553">
        <v>610102463</v>
      </c>
      <c r="F553" t="s">
        <v>138</v>
      </c>
      <c r="G553" s="4">
        <v>375.84</v>
      </c>
      <c r="H553" s="4">
        <v>11.28</v>
      </c>
      <c r="I553">
        <v>7204</v>
      </c>
      <c r="J553" t="str">
        <f>_xlfn.XLOOKUP(I553,[1]Planilha1!$C:$C,[1]Planilha1!$B:$B)</f>
        <v>7204 - CD São Paulo</v>
      </c>
      <c r="K553" t="str">
        <f>_xlfn.XLOOKUP(I553,[1]Planilha1!$C:$C,[1]Planilha1!$D:$D)</f>
        <v>43.340.312/0010-48</v>
      </c>
      <c r="L553" t="str">
        <f>_xlfn.XLOOKUP(B553,[2]Projeto!$B:$B,[2]Projeto!$P:$P)</f>
        <v>Paga</v>
      </c>
      <c r="M553">
        <v>701203</v>
      </c>
      <c r="N553" t="s">
        <v>1125</v>
      </c>
      <c r="O553" t="str">
        <f>_xlfn.XLOOKUP(N553,[3]Planilha1!$N:$N,[3]Planilha1!$O:$O)</f>
        <v>FLAC</v>
      </c>
      <c r="P553">
        <v>2026</v>
      </c>
      <c r="Q553" s="2" t="s">
        <v>1152</v>
      </c>
    </row>
    <row r="554" spans="1:17" ht="16.8" x14ac:dyDescent="0.3">
      <c r="A554" t="s">
        <v>1224</v>
      </c>
      <c r="B554">
        <v>4500820296</v>
      </c>
      <c r="C554">
        <v>5034557</v>
      </c>
      <c r="D554" t="s">
        <v>197</v>
      </c>
      <c r="E554">
        <v>610603457</v>
      </c>
      <c r="F554" t="s">
        <v>137</v>
      </c>
      <c r="G554" s="4">
        <v>519.41999999999996</v>
      </c>
      <c r="H554" s="4">
        <v>15.58</v>
      </c>
      <c r="I554">
        <v>7204</v>
      </c>
      <c r="J554" t="str">
        <f>_xlfn.XLOOKUP(I554,[1]Planilha1!$C:$C,[1]Planilha1!$B:$B)</f>
        <v>7204 - CD São Paulo</v>
      </c>
      <c r="K554" t="str">
        <f>_xlfn.XLOOKUP(I554,[1]Planilha1!$C:$C,[1]Planilha1!$D:$D)</f>
        <v>43.340.312/0010-48</v>
      </c>
      <c r="L554" t="str">
        <f>_xlfn.XLOOKUP(B554,[2]Projeto!$B:$B,[2]Projeto!$P:$P)</f>
        <v>Paga</v>
      </c>
      <c r="M554">
        <v>701203</v>
      </c>
      <c r="N554" t="s">
        <v>1125</v>
      </c>
      <c r="O554" t="str">
        <f>_xlfn.XLOOKUP(N554,[3]Planilha1!$N:$N,[3]Planilha1!$O:$O)</f>
        <v>FLAC</v>
      </c>
      <c r="P554">
        <v>2026</v>
      </c>
      <c r="Q554" s="2" t="s">
        <v>1152</v>
      </c>
    </row>
    <row r="555" spans="1:17" ht="16.8" x14ac:dyDescent="0.3">
      <c r="A555" t="s">
        <v>1224</v>
      </c>
      <c r="B555">
        <v>4500820296</v>
      </c>
      <c r="C555">
        <v>5077482</v>
      </c>
      <c r="D555" t="s">
        <v>169</v>
      </c>
      <c r="E555">
        <v>610500429</v>
      </c>
      <c r="F555" t="s">
        <v>143</v>
      </c>
      <c r="G555" s="4">
        <v>770.88</v>
      </c>
      <c r="H555" s="4">
        <v>23.13</v>
      </c>
      <c r="I555">
        <v>7204</v>
      </c>
      <c r="J555" t="str">
        <f>_xlfn.XLOOKUP(I555,[1]Planilha1!$C:$C,[1]Planilha1!$B:$B)</f>
        <v>7204 - CD São Paulo</v>
      </c>
      <c r="K555" t="str">
        <f>_xlfn.XLOOKUP(I555,[1]Planilha1!$C:$C,[1]Planilha1!$D:$D)</f>
        <v>43.340.312/0010-48</v>
      </c>
      <c r="L555" t="str">
        <f>_xlfn.XLOOKUP(B555,[2]Projeto!$B:$B,[2]Projeto!$P:$P)</f>
        <v>Paga</v>
      </c>
      <c r="M555">
        <v>701203</v>
      </c>
      <c r="N555" t="s">
        <v>1125</v>
      </c>
      <c r="O555" t="str">
        <f>_xlfn.XLOOKUP(N555,[3]Planilha1!$N:$N,[3]Planilha1!$O:$O)</f>
        <v>FLAC</v>
      </c>
      <c r="P555">
        <v>2026</v>
      </c>
      <c r="Q555" s="2" t="s">
        <v>1152</v>
      </c>
    </row>
    <row r="556" spans="1:17" ht="16.8" x14ac:dyDescent="0.3">
      <c r="A556" t="s">
        <v>1224</v>
      </c>
      <c r="B556">
        <v>4500820296</v>
      </c>
      <c r="C556">
        <v>5262403</v>
      </c>
      <c r="D556" t="s">
        <v>232</v>
      </c>
      <c r="E556">
        <v>610402075</v>
      </c>
      <c r="F556" t="s">
        <v>111</v>
      </c>
      <c r="G556" s="4">
        <v>1691.6</v>
      </c>
      <c r="H556" s="4">
        <v>50.75</v>
      </c>
      <c r="I556">
        <v>7204</v>
      </c>
      <c r="J556" t="str">
        <f>_xlfn.XLOOKUP(I556,[1]Planilha1!$C:$C,[1]Planilha1!$B:$B)</f>
        <v>7204 - CD São Paulo</v>
      </c>
      <c r="K556" t="str">
        <f>_xlfn.XLOOKUP(I556,[1]Planilha1!$C:$C,[1]Planilha1!$D:$D)</f>
        <v>43.340.312/0010-48</v>
      </c>
      <c r="L556" t="str">
        <f>_xlfn.XLOOKUP(B556,[2]Projeto!$B:$B,[2]Projeto!$P:$P)</f>
        <v>Paga</v>
      </c>
      <c r="M556">
        <v>701203</v>
      </c>
      <c r="N556" t="s">
        <v>1125</v>
      </c>
      <c r="O556" t="str">
        <f>_xlfn.XLOOKUP(N556,[3]Planilha1!$N:$N,[3]Planilha1!$O:$O)</f>
        <v>FLAC</v>
      </c>
      <c r="P556">
        <v>2026</v>
      </c>
      <c r="Q556" s="2" t="s">
        <v>1152</v>
      </c>
    </row>
    <row r="557" spans="1:17" ht="16.8" x14ac:dyDescent="0.3">
      <c r="A557" t="s">
        <v>1224</v>
      </c>
      <c r="B557">
        <v>4500820296</v>
      </c>
      <c r="C557">
        <v>5262403</v>
      </c>
      <c r="D557" t="s">
        <v>232</v>
      </c>
      <c r="E557">
        <v>630015007</v>
      </c>
      <c r="F557" t="s">
        <v>155</v>
      </c>
      <c r="G557" s="4">
        <v>364.8</v>
      </c>
      <c r="H557" s="4">
        <v>10.94</v>
      </c>
      <c r="I557">
        <v>7204</v>
      </c>
      <c r="J557" t="str">
        <f>_xlfn.XLOOKUP(I557,[1]Planilha1!$C:$C,[1]Planilha1!$B:$B)</f>
        <v>7204 - CD São Paulo</v>
      </c>
      <c r="K557" t="str">
        <f>_xlfn.XLOOKUP(I557,[1]Planilha1!$C:$C,[1]Planilha1!$D:$D)</f>
        <v>43.340.312/0010-48</v>
      </c>
      <c r="L557" t="str">
        <f>_xlfn.XLOOKUP(B557,[2]Projeto!$B:$B,[2]Projeto!$P:$P)</f>
        <v>Paga</v>
      </c>
      <c r="M557">
        <v>701203</v>
      </c>
      <c r="N557" t="s">
        <v>1125</v>
      </c>
      <c r="O557" t="str">
        <f>_xlfn.XLOOKUP(N557,[3]Planilha1!$N:$N,[3]Planilha1!$O:$O)</f>
        <v>FLAC</v>
      </c>
      <c r="P557">
        <v>2026</v>
      </c>
      <c r="Q557" s="2" t="s">
        <v>1152</v>
      </c>
    </row>
    <row r="558" spans="1:17" ht="16.8" x14ac:dyDescent="0.3">
      <c r="A558" t="s">
        <v>1224</v>
      </c>
      <c r="B558">
        <v>4500820296</v>
      </c>
      <c r="C558">
        <v>5116958</v>
      </c>
      <c r="D558" t="s">
        <v>259</v>
      </c>
      <c r="E558">
        <v>610402075</v>
      </c>
      <c r="F558" t="s">
        <v>111</v>
      </c>
      <c r="G558" s="4">
        <v>1197</v>
      </c>
      <c r="H558" s="4">
        <v>35.909999999999997</v>
      </c>
      <c r="I558">
        <v>7204</v>
      </c>
      <c r="J558" t="str">
        <f>_xlfn.XLOOKUP(I558,[1]Planilha1!$C:$C,[1]Planilha1!$B:$B)</f>
        <v>7204 - CD São Paulo</v>
      </c>
      <c r="K558" t="str">
        <f>_xlfn.XLOOKUP(I558,[1]Planilha1!$C:$C,[1]Planilha1!$D:$D)</f>
        <v>43.340.312/0010-48</v>
      </c>
      <c r="L558" t="str">
        <f>_xlfn.XLOOKUP(B558,[2]Projeto!$B:$B,[2]Projeto!$P:$P)</f>
        <v>Paga</v>
      </c>
      <c r="M558">
        <v>701203</v>
      </c>
      <c r="N558" t="s">
        <v>1125</v>
      </c>
      <c r="O558" t="str">
        <f>_xlfn.XLOOKUP(N558,[3]Planilha1!$N:$N,[3]Planilha1!$O:$O)</f>
        <v>FLAC</v>
      </c>
      <c r="P558">
        <v>2026</v>
      </c>
      <c r="Q558" s="2" t="s">
        <v>1152</v>
      </c>
    </row>
    <row r="559" spans="1:17" ht="16.8" x14ac:dyDescent="0.3">
      <c r="A559" t="s">
        <v>1224</v>
      </c>
      <c r="B559">
        <v>4500820296</v>
      </c>
      <c r="C559">
        <v>5356510</v>
      </c>
      <c r="D559" t="s">
        <v>196</v>
      </c>
      <c r="E559">
        <v>600762023</v>
      </c>
      <c r="F559" t="s">
        <v>146</v>
      </c>
      <c r="G559" s="4">
        <v>113.4</v>
      </c>
      <c r="H559" s="4">
        <v>3.4</v>
      </c>
      <c r="I559">
        <v>7204</v>
      </c>
      <c r="J559" t="str">
        <f>_xlfn.XLOOKUP(I559,[1]Planilha1!$C:$C,[1]Planilha1!$B:$B)</f>
        <v>7204 - CD São Paulo</v>
      </c>
      <c r="K559" t="str">
        <f>_xlfn.XLOOKUP(I559,[1]Planilha1!$C:$C,[1]Planilha1!$D:$D)</f>
        <v>43.340.312/0010-48</v>
      </c>
      <c r="L559" t="str">
        <f>_xlfn.XLOOKUP(B559,[2]Projeto!$B:$B,[2]Projeto!$P:$P)</f>
        <v>Paga</v>
      </c>
      <c r="M559">
        <v>701203</v>
      </c>
      <c r="N559" t="s">
        <v>1125</v>
      </c>
      <c r="O559" t="str">
        <f>_xlfn.XLOOKUP(N559,[3]Planilha1!$N:$N,[3]Planilha1!$O:$O)</f>
        <v>FLAC</v>
      </c>
      <c r="P559">
        <v>2026</v>
      </c>
      <c r="Q559" s="2" t="s">
        <v>1152</v>
      </c>
    </row>
    <row r="560" spans="1:17" ht="16.8" x14ac:dyDescent="0.3">
      <c r="A560" t="s">
        <v>1224</v>
      </c>
      <c r="B560">
        <v>4500820296</v>
      </c>
      <c r="C560">
        <v>5264254</v>
      </c>
      <c r="D560" t="s">
        <v>271</v>
      </c>
      <c r="E560">
        <v>610501353</v>
      </c>
      <c r="F560" t="s">
        <v>144</v>
      </c>
      <c r="G560" s="4">
        <v>334.28</v>
      </c>
      <c r="H560" s="4">
        <v>10.029999999999999</v>
      </c>
      <c r="I560">
        <v>7204</v>
      </c>
      <c r="J560" t="str">
        <f>_xlfn.XLOOKUP(I560,[1]Planilha1!$C:$C,[1]Planilha1!$B:$B)</f>
        <v>7204 - CD São Paulo</v>
      </c>
      <c r="K560" t="str">
        <f>_xlfn.XLOOKUP(I560,[1]Planilha1!$C:$C,[1]Planilha1!$D:$D)</f>
        <v>43.340.312/0010-48</v>
      </c>
      <c r="L560" t="str">
        <f>_xlfn.XLOOKUP(B560,[2]Projeto!$B:$B,[2]Projeto!$P:$P)</f>
        <v>Paga</v>
      </c>
      <c r="M560">
        <v>701203</v>
      </c>
      <c r="N560" t="s">
        <v>1125</v>
      </c>
      <c r="O560" t="str">
        <f>_xlfn.XLOOKUP(N560,[3]Planilha1!$N:$N,[3]Planilha1!$O:$O)</f>
        <v>FLAC</v>
      </c>
      <c r="P560">
        <v>2026</v>
      </c>
      <c r="Q560" s="2" t="s">
        <v>1152</v>
      </c>
    </row>
    <row r="561" spans="1:17" ht="16.8" x14ac:dyDescent="0.3">
      <c r="A561" t="s">
        <v>1224</v>
      </c>
      <c r="B561">
        <v>4500820296</v>
      </c>
      <c r="C561">
        <v>5259823</v>
      </c>
      <c r="D561" t="s">
        <v>204</v>
      </c>
      <c r="E561">
        <v>610109340</v>
      </c>
      <c r="F561" t="s">
        <v>149</v>
      </c>
      <c r="G561" s="4">
        <v>64.08</v>
      </c>
      <c r="H561" s="4">
        <v>1.92</v>
      </c>
      <c r="I561">
        <v>7204</v>
      </c>
      <c r="J561" t="str">
        <f>_xlfn.XLOOKUP(I561,[1]Planilha1!$C:$C,[1]Planilha1!$B:$B)</f>
        <v>7204 - CD São Paulo</v>
      </c>
      <c r="K561" t="str">
        <f>_xlfn.XLOOKUP(I561,[1]Planilha1!$C:$C,[1]Planilha1!$D:$D)</f>
        <v>43.340.312/0010-48</v>
      </c>
      <c r="L561" t="str">
        <f>_xlfn.XLOOKUP(B561,[2]Projeto!$B:$B,[2]Projeto!$P:$P)</f>
        <v>Paga</v>
      </c>
      <c r="M561">
        <v>701203</v>
      </c>
      <c r="N561" t="s">
        <v>1125</v>
      </c>
      <c r="O561" t="str">
        <f>_xlfn.XLOOKUP(N561,[3]Planilha1!$N:$N,[3]Planilha1!$O:$O)</f>
        <v>FLAC</v>
      </c>
      <c r="P561">
        <v>2026</v>
      </c>
      <c r="Q561" s="2" t="s">
        <v>1152</v>
      </c>
    </row>
    <row r="562" spans="1:17" ht="16.8" x14ac:dyDescent="0.3">
      <c r="A562" t="s">
        <v>1224</v>
      </c>
      <c r="B562">
        <v>4500820296</v>
      </c>
      <c r="C562">
        <v>5221399</v>
      </c>
      <c r="D562" t="s">
        <v>272</v>
      </c>
      <c r="E562">
        <v>610501353</v>
      </c>
      <c r="F562" t="s">
        <v>144</v>
      </c>
      <c r="G562" s="4">
        <v>6500.28</v>
      </c>
      <c r="H562" s="4">
        <v>195.01</v>
      </c>
      <c r="I562">
        <v>7204</v>
      </c>
      <c r="J562" t="str">
        <f>_xlfn.XLOOKUP(I562,[1]Planilha1!$C:$C,[1]Planilha1!$B:$B)</f>
        <v>7204 - CD São Paulo</v>
      </c>
      <c r="K562" t="str">
        <f>_xlfn.XLOOKUP(I562,[1]Planilha1!$C:$C,[1]Planilha1!$D:$D)</f>
        <v>43.340.312/0010-48</v>
      </c>
      <c r="L562" t="str">
        <f>_xlfn.XLOOKUP(B562,[2]Projeto!$B:$B,[2]Projeto!$P:$P)</f>
        <v>Paga</v>
      </c>
      <c r="M562">
        <v>701203</v>
      </c>
      <c r="N562" t="s">
        <v>1125</v>
      </c>
      <c r="O562" t="str">
        <f>_xlfn.XLOOKUP(N562,[3]Planilha1!$N:$N,[3]Planilha1!$O:$O)</f>
        <v>FLAC</v>
      </c>
      <c r="P562">
        <v>2026</v>
      </c>
      <c r="Q562" s="2" t="s">
        <v>1152</v>
      </c>
    </row>
    <row r="563" spans="1:17" ht="16.8" x14ac:dyDescent="0.3">
      <c r="A563" t="s">
        <v>1224</v>
      </c>
      <c r="B563">
        <v>4500820296</v>
      </c>
      <c r="C563">
        <v>5263210</v>
      </c>
      <c r="D563" t="s">
        <v>253</v>
      </c>
      <c r="E563">
        <v>610501353</v>
      </c>
      <c r="F563" t="s">
        <v>144</v>
      </c>
      <c r="G563" s="4">
        <v>335.16</v>
      </c>
      <c r="H563" s="4">
        <v>10.050000000000001</v>
      </c>
      <c r="I563">
        <v>7204</v>
      </c>
      <c r="J563" t="str">
        <f>_xlfn.XLOOKUP(I563,[1]Planilha1!$C:$C,[1]Planilha1!$B:$B)</f>
        <v>7204 - CD São Paulo</v>
      </c>
      <c r="K563" t="str">
        <f>_xlfn.XLOOKUP(I563,[1]Planilha1!$C:$C,[1]Planilha1!$D:$D)</f>
        <v>43.340.312/0010-48</v>
      </c>
      <c r="L563" t="str">
        <f>_xlfn.XLOOKUP(B563,[2]Projeto!$B:$B,[2]Projeto!$P:$P)</f>
        <v>Paga</v>
      </c>
      <c r="M563">
        <v>701203</v>
      </c>
      <c r="N563" t="s">
        <v>1125</v>
      </c>
      <c r="O563" t="str">
        <f>_xlfn.XLOOKUP(N563,[3]Planilha1!$N:$N,[3]Planilha1!$O:$O)</f>
        <v>FLAC</v>
      </c>
      <c r="P563">
        <v>2026</v>
      </c>
      <c r="Q563" s="2" t="s">
        <v>1152</v>
      </c>
    </row>
    <row r="564" spans="1:17" ht="16.8" x14ac:dyDescent="0.3">
      <c r="A564" t="s">
        <v>1224</v>
      </c>
      <c r="B564">
        <v>4500820296</v>
      </c>
      <c r="C564">
        <v>5280087</v>
      </c>
      <c r="D564" t="s">
        <v>273</v>
      </c>
      <c r="E564">
        <v>630015007</v>
      </c>
      <c r="F564" t="s">
        <v>155</v>
      </c>
      <c r="G564" s="4">
        <v>456</v>
      </c>
      <c r="H564" s="4">
        <v>13.68</v>
      </c>
      <c r="I564">
        <v>7204</v>
      </c>
      <c r="J564" t="str">
        <f>_xlfn.XLOOKUP(I564,[1]Planilha1!$C:$C,[1]Planilha1!$B:$B)</f>
        <v>7204 - CD São Paulo</v>
      </c>
      <c r="K564" t="str">
        <f>_xlfn.XLOOKUP(I564,[1]Planilha1!$C:$C,[1]Planilha1!$D:$D)</f>
        <v>43.340.312/0010-48</v>
      </c>
      <c r="L564" t="str">
        <f>_xlfn.XLOOKUP(B564,[2]Projeto!$B:$B,[2]Projeto!$P:$P)</f>
        <v>Paga</v>
      </c>
      <c r="M564">
        <v>701203</v>
      </c>
      <c r="N564" t="s">
        <v>1125</v>
      </c>
      <c r="O564" t="str">
        <f>_xlfn.XLOOKUP(N564,[3]Planilha1!$N:$N,[3]Planilha1!$O:$O)</f>
        <v>FLAC</v>
      </c>
      <c r="P564">
        <v>2026</v>
      </c>
      <c r="Q564" s="2" t="s">
        <v>1152</v>
      </c>
    </row>
    <row r="565" spans="1:17" ht="16.8" x14ac:dyDescent="0.3">
      <c r="A565" t="s">
        <v>1224</v>
      </c>
      <c r="B565">
        <v>4500820296</v>
      </c>
      <c r="C565">
        <v>5315266</v>
      </c>
      <c r="D565" t="s">
        <v>274</v>
      </c>
      <c r="E565">
        <v>630015007</v>
      </c>
      <c r="F565" t="s">
        <v>155</v>
      </c>
      <c r="G565" s="4">
        <v>456</v>
      </c>
      <c r="H565" s="4">
        <v>13.68</v>
      </c>
      <c r="I565">
        <v>7204</v>
      </c>
      <c r="J565" t="str">
        <f>_xlfn.XLOOKUP(I565,[1]Planilha1!$C:$C,[1]Planilha1!$B:$B)</f>
        <v>7204 - CD São Paulo</v>
      </c>
      <c r="K565" t="str">
        <f>_xlfn.XLOOKUP(I565,[1]Planilha1!$C:$C,[1]Planilha1!$D:$D)</f>
        <v>43.340.312/0010-48</v>
      </c>
      <c r="L565" t="str">
        <f>_xlfn.XLOOKUP(B565,[2]Projeto!$B:$B,[2]Projeto!$P:$P)</f>
        <v>Paga</v>
      </c>
      <c r="M565">
        <v>701203</v>
      </c>
      <c r="N565" t="s">
        <v>1125</v>
      </c>
      <c r="O565" t="str">
        <f>_xlfn.XLOOKUP(N565,[3]Planilha1!$N:$N,[3]Planilha1!$O:$O)</f>
        <v>FLAC</v>
      </c>
      <c r="P565">
        <v>2026</v>
      </c>
      <c r="Q565" s="2" t="s">
        <v>1152</v>
      </c>
    </row>
    <row r="566" spans="1:17" ht="16.8" x14ac:dyDescent="0.3">
      <c r="A566" t="s">
        <v>1224</v>
      </c>
      <c r="B566">
        <v>4500820296</v>
      </c>
      <c r="C566">
        <v>5257801</v>
      </c>
      <c r="D566" t="s">
        <v>275</v>
      </c>
      <c r="E566">
        <v>610402075</v>
      </c>
      <c r="F566" t="s">
        <v>111</v>
      </c>
      <c r="G566" s="4">
        <v>2336.5</v>
      </c>
      <c r="H566" s="4">
        <v>70.099999999999994</v>
      </c>
      <c r="I566">
        <v>7204</v>
      </c>
      <c r="J566" t="str">
        <f>_xlfn.XLOOKUP(I566,[1]Planilha1!$C:$C,[1]Planilha1!$B:$B)</f>
        <v>7204 - CD São Paulo</v>
      </c>
      <c r="K566" t="str">
        <f>_xlfn.XLOOKUP(I566,[1]Planilha1!$C:$C,[1]Planilha1!$D:$D)</f>
        <v>43.340.312/0010-48</v>
      </c>
      <c r="L566" t="str">
        <f>_xlfn.XLOOKUP(B566,[2]Projeto!$B:$B,[2]Projeto!$P:$P)</f>
        <v>Paga</v>
      </c>
      <c r="M566">
        <v>701203</v>
      </c>
      <c r="N566" t="s">
        <v>1125</v>
      </c>
      <c r="O566" t="str">
        <f>_xlfn.XLOOKUP(N566,[3]Planilha1!$N:$N,[3]Planilha1!$O:$O)</f>
        <v>FLAC</v>
      </c>
      <c r="P566">
        <v>2026</v>
      </c>
      <c r="Q566" s="2" t="s">
        <v>1152</v>
      </c>
    </row>
    <row r="567" spans="1:17" ht="16.8" x14ac:dyDescent="0.3">
      <c r="A567" t="s">
        <v>1224</v>
      </c>
      <c r="B567">
        <v>4500820296</v>
      </c>
      <c r="C567">
        <v>5263271</v>
      </c>
      <c r="D567" t="s">
        <v>276</v>
      </c>
      <c r="E567">
        <v>540437433</v>
      </c>
      <c r="F567" t="s">
        <v>167</v>
      </c>
      <c r="G567" s="4">
        <v>402.72</v>
      </c>
      <c r="H567" s="4">
        <v>12.08</v>
      </c>
      <c r="I567">
        <v>7204</v>
      </c>
      <c r="J567" t="str">
        <f>_xlfn.XLOOKUP(I567,[1]Planilha1!$C:$C,[1]Planilha1!$B:$B)</f>
        <v>7204 - CD São Paulo</v>
      </c>
      <c r="K567" t="str">
        <f>_xlfn.XLOOKUP(I567,[1]Planilha1!$C:$C,[1]Planilha1!$D:$D)</f>
        <v>43.340.312/0010-48</v>
      </c>
      <c r="L567" t="str">
        <f>_xlfn.XLOOKUP(B567,[2]Projeto!$B:$B,[2]Projeto!$P:$P)</f>
        <v>Paga</v>
      </c>
      <c r="M567">
        <v>701203</v>
      </c>
      <c r="N567" t="s">
        <v>1125</v>
      </c>
      <c r="O567" t="str">
        <f>_xlfn.XLOOKUP(N567,[3]Planilha1!$N:$N,[3]Planilha1!$O:$O)</f>
        <v>FLAC</v>
      </c>
      <c r="P567">
        <v>2026</v>
      </c>
      <c r="Q567" s="2" t="s">
        <v>1152</v>
      </c>
    </row>
    <row r="568" spans="1:17" ht="16.8" x14ac:dyDescent="0.3">
      <c r="A568" t="s">
        <v>1224</v>
      </c>
      <c r="B568">
        <v>4500820296</v>
      </c>
      <c r="C568">
        <v>5287152</v>
      </c>
      <c r="D568" t="s">
        <v>277</v>
      </c>
      <c r="E568">
        <v>610503407</v>
      </c>
      <c r="F568" t="s">
        <v>278</v>
      </c>
      <c r="G568" s="4">
        <v>235.68</v>
      </c>
      <c r="H568" s="4">
        <v>7.07</v>
      </c>
      <c r="I568">
        <v>7204</v>
      </c>
      <c r="J568" t="str">
        <f>_xlfn.XLOOKUP(I568,[1]Planilha1!$C:$C,[1]Planilha1!$B:$B)</f>
        <v>7204 - CD São Paulo</v>
      </c>
      <c r="K568" t="str">
        <f>_xlfn.XLOOKUP(I568,[1]Planilha1!$C:$C,[1]Planilha1!$D:$D)</f>
        <v>43.340.312/0010-48</v>
      </c>
      <c r="L568" t="str">
        <f>_xlfn.XLOOKUP(B568,[2]Projeto!$B:$B,[2]Projeto!$P:$P)</f>
        <v>Paga</v>
      </c>
      <c r="M568">
        <v>701203</v>
      </c>
      <c r="N568" t="s">
        <v>1125</v>
      </c>
      <c r="O568" t="str">
        <f>_xlfn.XLOOKUP(N568,[3]Planilha1!$N:$N,[3]Planilha1!$O:$O)</f>
        <v>FLAC</v>
      </c>
      <c r="P568">
        <v>2026</v>
      </c>
      <c r="Q568" s="2" t="s">
        <v>1152</v>
      </c>
    </row>
    <row r="569" spans="1:17" ht="16.8" x14ac:dyDescent="0.3">
      <c r="A569" t="s">
        <v>1224</v>
      </c>
      <c r="B569">
        <v>4500820296</v>
      </c>
      <c r="C569">
        <v>5347523</v>
      </c>
      <c r="D569" t="s">
        <v>157</v>
      </c>
      <c r="E569">
        <v>610400072</v>
      </c>
      <c r="F569" t="s">
        <v>279</v>
      </c>
      <c r="G569" s="4">
        <v>215.2</v>
      </c>
      <c r="H569" s="4">
        <v>6.46</v>
      </c>
      <c r="I569">
        <v>7204</v>
      </c>
      <c r="J569" t="str">
        <f>_xlfn.XLOOKUP(I569,[1]Planilha1!$C:$C,[1]Planilha1!$B:$B)</f>
        <v>7204 - CD São Paulo</v>
      </c>
      <c r="K569" t="str">
        <f>_xlfn.XLOOKUP(I569,[1]Planilha1!$C:$C,[1]Planilha1!$D:$D)</f>
        <v>43.340.312/0010-48</v>
      </c>
      <c r="L569" t="str">
        <f>_xlfn.XLOOKUP(B569,[2]Projeto!$B:$B,[2]Projeto!$P:$P)</f>
        <v>Paga</v>
      </c>
      <c r="M569">
        <v>701203</v>
      </c>
      <c r="N569" t="s">
        <v>1125</v>
      </c>
      <c r="O569" t="str">
        <f>_xlfn.XLOOKUP(N569,[3]Planilha1!$N:$N,[3]Planilha1!$O:$O)</f>
        <v>FLAC</v>
      </c>
      <c r="P569">
        <v>2026</v>
      </c>
      <c r="Q569" s="2" t="s">
        <v>1152</v>
      </c>
    </row>
    <row r="570" spans="1:17" ht="16.8" x14ac:dyDescent="0.3">
      <c r="A570" t="s">
        <v>1224</v>
      </c>
      <c r="B570">
        <v>4500820296</v>
      </c>
      <c r="C570">
        <v>5347523</v>
      </c>
      <c r="D570" t="s">
        <v>157</v>
      </c>
      <c r="E570">
        <v>610109340</v>
      </c>
      <c r="F570" t="s">
        <v>149</v>
      </c>
      <c r="G570" s="4">
        <v>64.08</v>
      </c>
      <c r="H570" s="4">
        <v>1.92</v>
      </c>
      <c r="I570">
        <v>7204</v>
      </c>
      <c r="J570" t="str">
        <f>_xlfn.XLOOKUP(I570,[1]Planilha1!$C:$C,[1]Planilha1!$B:$B)</f>
        <v>7204 - CD São Paulo</v>
      </c>
      <c r="K570" t="str">
        <f>_xlfn.XLOOKUP(I570,[1]Planilha1!$C:$C,[1]Planilha1!$D:$D)</f>
        <v>43.340.312/0010-48</v>
      </c>
      <c r="L570" t="str">
        <f>_xlfn.XLOOKUP(B570,[2]Projeto!$B:$B,[2]Projeto!$P:$P)</f>
        <v>Paga</v>
      </c>
      <c r="M570">
        <v>701203</v>
      </c>
      <c r="N570" t="s">
        <v>1125</v>
      </c>
      <c r="O570" t="str">
        <f>_xlfn.XLOOKUP(N570,[3]Planilha1!$N:$N,[3]Planilha1!$O:$O)</f>
        <v>FLAC</v>
      </c>
      <c r="P570">
        <v>2026</v>
      </c>
      <c r="Q570" s="2" t="s">
        <v>1152</v>
      </c>
    </row>
    <row r="571" spans="1:17" ht="16.8" x14ac:dyDescent="0.3">
      <c r="A571" t="s">
        <v>1224</v>
      </c>
      <c r="B571">
        <v>4500820296</v>
      </c>
      <c r="C571">
        <v>5189702</v>
      </c>
      <c r="D571" t="s">
        <v>280</v>
      </c>
      <c r="E571">
        <v>610501158</v>
      </c>
      <c r="F571" t="s">
        <v>281</v>
      </c>
      <c r="G571" s="4">
        <v>190.08</v>
      </c>
      <c r="H571" s="4">
        <v>5.7</v>
      </c>
      <c r="I571">
        <v>7204</v>
      </c>
      <c r="J571" t="str">
        <f>_xlfn.XLOOKUP(I571,[1]Planilha1!$C:$C,[1]Planilha1!$B:$B)</f>
        <v>7204 - CD São Paulo</v>
      </c>
      <c r="K571" t="str">
        <f>_xlfn.XLOOKUP(I571,[1]Planilha1!$C:$C,[1]Planilha1!$D:$D)</f>
        <v>43.340.312/0010-48</v>
      </c>
      <c r="L571" t="str">
        <f>_xlfn.XLOOKUP(B571,[2]Projeto!$B:$B,[2]Projeto!$P:$P)</f>
        <v>Paga</v>
      </c>
      <c r="M571">
        <v>701203</v>
      </c>
      <c r="N571" t="s">
        <v>1125</v>
      </c>
      <c r="O571" t="str">
        <f>_xlfn.XLOOKUP(N571,[3]Planilha1!$N:$N,[3]Planilha1!$O:$O)</f>
        <v>FLAC</v>
      </c>
      <c r="P571">
        <v>2026</v>
      </c>
      <c r="Q571" s="2" t="s">
        <v>1152</v>
      </c>
    </row>
    <row r="572" spans="1:17" ht="16.8" x14ac:dyDescent="0.3">
      <c r="A572" t="s">
        <v>1224</v>
      </c>
      <c r="B572">
        <v>4500820296</v>
      </c>
      <c r="C572">
        <v>5189702</v>
      </c>
      <c r="D572" t="s">
        <v>280</v>
      </c>
      <c r="E572">
        <v>610133368</v>
      </c>
      <c r="F572" t="s">
        <v>249</v>
      </c>
      <c r="G572" s="4">
        <v>108.48</v>
      </c>
      <c r="H572" s="4">
        <v>3.25</v>
      </c>
      <c r="I572">
        <v>7204</v>
      </c>
      <c r="J572" t="str">
        <f>_xlfn.XLOOKUP(I572,[1]Planilha1!$C:$C,[1]Planilha1!$B:$B)</f>
        <v>7204 - CD São Paulo</v>
      </c>
      <c r="K572" t="str">
        <f>_xlfn.XLOOKUP(I572,[1]Planilha1!$C:$C,[1]Planilha1!$D:$D)</f>
        <v>43.340.312/0010-48</v>
      </c>
      <c r="L572" t="str">
        <f>_xlfn.XLOOKUP(B572,[2]Projeto!$B:$B,[2]Projeto!$P:$P)</f>
        <v>Paga</v>
      </c>
      <c r="M572">
        <v>701203</v>
      </c>
      <c r="N572" t="s">
        <v>1125</v>
      </c>
      <c r="O572" t="str">
        <f>_xlfn.XLOOKUP(N572,[3]Planilha1!$N:$N,[3]Planilha1!$O:$O)</f>
        <v>FLAC</v>
      </c>
      <c r="P572">
        <v>2026</v>
      </c>
      <c r="Q572" s="2" t="s">
        <v>1152</v>
      </c>
    </row>
    <row r="573" spans="1:17" ht="16.8" x14ac:dyDescent="0.3">
      <c r="A573" t="s">
        <v>1224</v>
      </c>
      <c r="B573">
        <v>4500820296</v>
      </c>
      <c r="C573">
        <v>5189702</v>
      </c>
      <c r="D573" t="s">
        <v>280</v>
      </c>
      <c r="E573">
        <v>610107368</v>
      </c>
      <c r="F573" t="s">
        <v>250</v>
      </c>
      <c r="G573" s="4">
        <v>100.32</v>
      </c>
      <c r="H573" s="4">
        <v>3.01</v>
      </c>
      <c r="I573">
        <v>7204</v>
      </c>
      <c r="J573" t="str">
        <f>_xlfn.XLOOKUP(I573,[1]Planilha1!$C:$C,[1]Planilha1!$B:$B)</f>
        <v>7204 - CD São Paulo</v>
      </c>
      <c r="K573" t="str">
        <f>_xlfn.XLOOKUP(I573,[1]Planilha1!$C:$C,[1]Planilha1!$D:$D)</f>
        <v>43.340.312/0010-48</v>
      </c>
      <c r="L573" t="str">
        <f>_xlfn.XLOOKUP(B573,[2]Projeto!$B:$B,[2]Projeto!$P:$P)</f>
        <v>Paga</v>
      </c>
      <c r="M573">
        <v>701203</v>
      </c>
      <c r="N573" t="s">
        <v>1125</v>
      </c>
      <c r="O573" t="str">
        <f>_xlfn.XLOOKUP(N573,[3]Planilha1!$N:$N,[3]Planilha1!$O:$O)</f>
        <v>FLAC</v>
      </c>
      <c r="P573">
        <v>2026</v>
      </c>
      <c r="Q573" s="2" t="s">
        <v>1152</v>
      </c>
    </row>
    <row r="574" spans="1:17" ht="16.8" x14ac:dyDescent="0.3">
      <c r="A574" t="s">
        <v>1224</v>
      </c>
      <c r="B574">
        <v>4500820296</v>
      </c>
      <c r="C574">
        <v>5189702</v>
      </c>
      <c r="D574" t="s">
        <v>280</v>
      </c>
      <c r="E574">
        <v>610103371</v>
      </c>
      <c r="F574" t="s">
        <v>282</v>
      </c>
      <c r="G574" s="4">
        <v>62.2</v>
      </c>
      <c r="H574" s="4">
        <v>1.87</v>
      </c>
      <c r="I574">
        <v>7204</v>
      </c>
      <c r="J574" t="str">
        <f>_xlfn.XLOOKUP(I574,[1]Planilha1!$C:$C,[1]Planilha1!$B:$B)</f>
        <v>7204 - CD São Paulo</v>
      </c>
      <c r="K574" t="str">
        <f>_xlfn.XLOOKUP(I574,[1]Planilha1!$C:$C,[1]Planilha1!$D:$D)</f>
        <v>43.340.312/0010-48</v>
      </c>
      <c r="L574" t="str">
        <f>_xlfn.XLOOKUP(B574,[2]Projeto!$B:$B,[2]Projeto!$P:$P)</f>
        <v>Paga</v>
      </c>
      <c r="M574">
        <v>701203</v>
      </c>
      <c r="N574" t="s">
        <v>1125</v>
      </c>
      <c r="O574" t="str">
        <f>_xlfn.XLOOKUP(N574,[3]Planilha1!$N:$N,[3]Planilha1!$O:$O)</f>
        <v>FLAC</v>
      </c>
      <c r="P574">
        <v>2026</v>
      </c>
      <c r="Q574" s="2" t="s">
        <v>1152</v>
      </c>
    </row>
    <row r="575" spans="1:17" ht="16.8" x14ac:dyDescent="0.3">
      <c r="A575" t="s">
        <v>1224</v>
      </c>
      <c r="B575">
        <v>4500820296</v>
      </c>
      <c r="C575">
        <v>5189702</v>
      </c>
      <c r="D575" t="s">
        <v>280</v>
      </c>
      <c r="E575">
        <v>600950365</v>
      </c>
      <c r="F575" t="s">
        <v>83</v>
      </c>
      <c r="G575" s="4">
        <v>62.2</v>
      </c>
      <c r="H575" s="4">
        <v>1.87</v>
      </c>
      <c r="I575">
        <v>7204</v>
      </c>
      <c r="J575" t="str">
        <f>_xlfn.XLOOKUP(I575,[1]Planilha1!$C:$C,[1]Planilha1!$B:$B)</f>
        <v>7204 - CD São Paulo</v>
      </c>
      <c r="K575" t="str">
        <f>_xlfn.XLOOKUP(I575,[1]Planilha1!$C:$C,[1]Planilha1!$D:$D)</f>
        <v>43.340.312/0010-48</v>
      </c>
      <c r="L575" t="str">
        <f>_xlfn.XLOOKUP(B575,[2]Projeto!$B:$B,[2]Projeto!$P:$P)</f>
        <v>Paga</v>
      </c>
      <c r="M575">
        <v>701203</v>
      </c>
      <c r="N575" t="s">
        <v>1125</v>
      </c>
      <c r="O575" t="str">
        <f>_xlfn.XLOOKUP(N575,[3]Planilha1!$N:$N,[3]Planilha1!$O:$O)</f>
        <v>FLAC</v>
      </c>
      <c r="P575">
        <v>2026</v>
      </c>
      <c r="Q575" s="2" t="s">
        <v>1152</v>
      </c>
    </row>
    <row r="576" spans="1:17" ht="16.8" x14ac:dyDescent="0.3">
      <c r="A576" t="s">
        <v>1224</v>
      </c>
      <c r="B576">
        <v>4500820296</v>
      </c>
      <c r="C576">
        <v>5189702</v>
      </c>
      <c r="D576" t="s">
        <v>280</v>
      </c>
      <c r="E576">
        <v>610100368</v>
      </c>
      <c r="F576" t="s">
        <v>119</v>
      </c>
      <c r="G576" s="4">
        <v>108.48</v>
      </c>
      <c r="H576" s="4">
        <v>3.25</v>
      </c>
      <c r="I576">
        <v>7204</v>
      </c>
      <c r="J576" t="str">
        <f>_xlfn.XLOOKUP(I576,[1]Planilha1!$C:$C,[1]Planilha1!$B:$B)</f>
        <v>7204 - CD São Paulo</v>
      </c>
      <c r="K576" t="str">
        <f>_xlfn.XLOOKUP(I576,[1]Planilha1!$C:$C,[1]Planilha1!$D:$D)</f>
        <v>43.340.312/0010-48</v>
      </c>
      <c r="L576" t="str">
        <f>_xlfn.XLOOKUP(B576,[2]Projeto!$B:$B,[2]Projeto!$P:$P)</f>
        <v>Paga</v>
      </c>
      <c r="M576">
        <v>701203</v>
      </c>
      <c r="N576" t="s">
        <v>1125</v>
      </c>
      <c r="O576" t="str">
        <f>_xlfn.XLOOKUP(N576,[3]Planilha1!$N:$N,[3]Planilha1!$O:$O)</f>
        <v>FLAC</v>
      </c>
      <c r="P576">
        <v>2026</v>
      </c>
      <c r="Q576" s="2" t="s">
        <v>1152</v>
      </c>
    </row>
    <row r="577" spans="1:17" ht="16.8" x14ac:dyDescent="0.3">
      <c r="A577" t="s">
        <v>1224</v>
      </c>
      <c r="B577">
        <v>4500820296</v>
      </c>
      <c r="C577">
        <v>5189702</v>
      </c>
      <c r="D577" t="s">
        <v>280</v>
      </c>
      <c r="E577">
        <v>610102371</v>
      </c>
      <c r="F577" t="s">
        <v>77</v>
      </c>
      <c r="G577" s="4">
        <v>93.3</v>
      </c>
      <c r="H577" s="4">
        <v>2.8</v>
      </c>
      <c r="I577">
        <v>7204</v>
      </c>
      <c r="J577" t="str">
        <f>_xlfn.XLOOKUP(I577,[1]Planilha1!$C:$C,[1]Planilha1!$B:$B)</f>
        <v>7204 - CD São Paulo</v>
      </c>
      <c r="K577" t="str">
        <f>_xlfn.XLOOKUP(I577,[1]Planilha1!$C:$C,[1]Planilha1!$D:$D)</f>
        <v>43.340.312/0010-48</v>
      </c>
      <c r="L577" t="str">
        <f>_xlfn.XLOOKUP(B577,[2]Projeto!$B:$B,[2]Projeto!$P:$P)</f>
        <v>Paga</v>
      </c>
      <c r="M577">
        <v>701203</v>
      </c>
      <c r="N577" t="s">
        <v>1125</v>
      </c>
      <c r="O577" t="str">
        <f>_xlfn.XLOOKUP(N577,[3]Planilha1!$N:$N,[3]Planilha1!$O:$O)</f>
        <v>FLAC</v>
      </c>
      <c r="P577">
        <v>2026</v>
      </c>
      <c r="Q577" s="2" t="s">
        <v>1152</v>
      </c>
    </row>
    <row r="578" spans="1:17" ht="16.8" x14ac:dyDescent="0.3">
      <c r="A578" t="s">
        <v>1224</v>
      </c>
      <c r="B578">
        <v>4500820296</v>
      </c>
      <c r="C578">
        <v>5189702</v>
      </c>
      <c r="D578" t="s">
        <v>280</v>
      </c>
      <c r="E578">
        <v>610103345</v>
      </c>
      <c r="F578" t="s">
        <v>283</v>
      </c>
      <c r="G578" s="4">
        <v>210.6</v>
      </c>
      <c r="H578" s="4">
        <v>6.32</v>
      </c>
      <c r="I578">
        <v>7204</v>
      </c>
      <c r="J578" t="str">
        <f>_xlfn.XLOOKUP(I578,[1]Planilha1!$C:$C,[1]Planilha1!$B:$B)</f>
        <v>7204 - CD São Paulo</v>
      </c>
      <c r="K578" t="str">
        <f>_xlfn.XLOOKUP(I578,[1]Planilha1!$C:$C,[1]Planilha1!$D:$D)</f>
        <v>43.340.312/0010-48</v>
      </c>
      <c r="L578" t="str">
        <f>_xlfn.XLOOKUP(B578,[2]Projeto!$B:$B,[2]Projeto!$P:$P)</f>
        <v>Paga</v>
      </c>
      <c r="M578">
        <v>701203</v>
      </c>
      <c r="N578" t="s">
        <v>1125</v>
      </c>
      <c r="O578" t="str">
        <f>_xlfn.XLOOKUP(N578,[3]Planilha1!$N:$N,[3]Planilha1!$O:$O)</f>
        <v>FLAC</v>
      </c>
      <c r="P578">
        <v>2026</v>
      </c>
      <c r="Q578" s="2" t="s">
        <v>1152</v>
      </c>
    </row>
    <row r="579" spans="1:17" ht="16.8" x14ac:dyDescent="0.3">
      <c r="A579" t="s">
        <v>1224</v>
      </c>
      <c r="B579">
        <v>4500820296</v>
      </c>
      <c r="C579">
        <v>5189702</v>
      </c>
      <c r="D579" t="s">
        <v>280</v>
      </c>
      <c r="E579">
        <v>610102463</v>
      </c>
      <c r="F579" t="s">
        <v>138</v>
      </c>
      <c r="G579" s="4">
        <v>62.64</v>
      </c>
      <c r="H579" s="4">
        <v>1.88</v>
      </c>
      <c r="I579">
        <v>7204</v>
      </c>
      <c r="J579" t="str">
        <f>_xlfn.XLOOKUP(I579,[1]Planilha1!$C:$C,[1]Planilha1!$B:$B)</f>
        <v>7204 - CD São Paulo</v>
      </c>
      <c r="K579" t="str">
        <f>_xlfn.XLOOKUP(I579,[1]Planilha1!$C:$C,[1]Planilha1!$D:$D)</f>
        <v>43.340.312/0010-48</v>
      </c>
      <c r="L579" t="str">
        <f>_xlfn.XLOOKUP(B579,[2]Projeto!$B:$B,[2]Projeto!$P:$P)</f>
        <v>Paga</v>
      </c>
      <c r="M579">
        <v>701203</v>
      </c>
      <c r="N579" t="s">
        <v>1125</v>
      </c>
      <c r="O579" t="str">
        <f>_xlfn.XLOOKUP(N579,[3]Planilha1!$N:$N,[3]Planilha1!$O:$O)</f>
        <v>FLAC</v>
      </c>
      <c r="P579">
        <v>2026</v>
      </c>
      <c r="Q579" s="2" t="s">
        <v>1152</v>
      </c>
    </row>
    <row r="580" spans="1:17" ht="16.8" x14ac:dyDescent="0.3">
      <c r="A580" t="s">
        <v>1224</v>
      </c>
      <c r="B580">
        <v>4500820296</v>
      </c>
      <c r="C580">
        <v>5189702</v>
      </c>
      <c r="D580" t="s">
        <v>280</v>
      </c>
      <c r="E580">
        <v>610109340</v>
      </c>
      <c r="F580" t="s">
        <v>149</v>
      </c>
      <c r="G580" s="4">
        <v>128.16</v>
      </c>
      <c r="H580" s="4">
        <v>3.84</v>
      </c>
      <c r="I580">
        <v>7204</v>
      </c>
      <c r="J580" t="str">
        <f>_xlfn.XLOOKUP(I580,[1]Planilha1!$C:$C,[1]Planilha1!$B:$B)</f>
        <v>7204 - CD São Paulo</v>
      </c>
      <c r="K580" t="str">
        <f>_xlfn.XLOOKUP(I580,[1]Planilha1!$C:$C,[1]Planilha1!$D:$D)</f>
        <v>43.340.312/0010-48</v>
      </c>
      <c r="L580" t="str">
        <f>_xlfn.XLOOKUP(B580,[2]Projeto!$B:$B,[2]Projeto!$P:$P)</f>
        <v>Paga</v>
      </c>
      <c r="M580">
        <v>701203</v>
      </c>
      <c r="N580" t="s">
        <v>1125</v>
      </c>
      <c r="O580" t="str">
        <f>_xlfn.XLOOKUP(N580,[3]Planilha1!$N:$N,[3]Planilha1!$O:$O)</f>
        <v>FLAC</v>
      </c>
      <c r="P580">
        <v>2026</v>
      </c>
      <c r="Q580" s="2" t="s">
        <v>1152</v>
      </c>
    </row>
    <row r="581" spans="1:17" ht="16.8" x14ac:dyDescent="0.3">
      <c r="A581" t="s">
        <v>1224</v>
      </c>
      <c r="B581">
        <v>4500820296</v>
      </c>
      <c r="C581">
        <v>5189702</v>
      </c>
      <c r="D581" t="s">
        <v>280</v>
      </c>
      <c r="E581">
        <v>610501353</v>
      </c>
      <c r="F581" t="s">
        <v>144</v>
      </c>
      <c r="G581" s="4">
        <v>680.02</v>
      </c>
      <c r="H581" s="4">
        <v>20.399999999999999</v>
      </c>
      <c r="I581">
        <v>7204</v>
      </c>
      <c r="J581" t="str">
        <f>_xlfn.XLOOKUP(I581,[1]Planilha1!$C:$C,[1]Planilha1!$B:$B)</f>
        <v>7204 - CD São Paulo</v>
      </c>
      <c r="K581" t="str">
        <f>_xlfn.XLOOKUP(I581,[1]Planilha1!$C:$C,[1]Planilha1!$D:$D)</f>
        <v>43.340.312/0010-48</v>
      </c>
      <c r="L581" t="str">
        <f>_xlfn.XLOOKUP(B581,[2]Projeto!$B:$B,[2]Projeto!$P:$P)</f>
        <v>Paga</v>
      </c>
      <c r="M581">
        <v>701203</v>
      </c>
      <c r="N581" t="s">
        <v>1125</v>
      </c>
      <c r="O581" t="str">
        <f>_xlfn.XLOOKUP(N581,[3]Planilha1!$N:$N,[3]Planilha1!$O:$O)</f>
        <v>FLAC</v>
      </c>
      <c r="P581">
        <v>2026</v>
      </c>
      <c r="Q581" s="2" t="s">
        <v>1152</v>
      </c>
    </row>
    <row r="582" spans="1:17" ht="16.8" x14ac:dyDescent="0.3">
      <c r="A582" t="s">
        <v>1224</v>
      </c>
      <c r="B582">
        <v>4500820296</v>
      </c>
      <c r="C582">
        <v>5189702</v>
      </c>
      <c r="D582" t="s">
        <v>280</v>
      </c>
      <c r="E582">
        <v>610100345</v>
      </c>
      <c r="F582" t="s">
        <v>284</v>
      </c>
      <c r="G582" s="4">
        <v>219.6</v>
      </c>
      <c r="H582" s="4">
        <v>6.59</v>
      </c>
      <c r="I582">
        <v>7204</v>
      </c>
      <c r="J582" t="str">
        <f>_xlfn.XLOOKUP(I582,[1]Planilha1!$C:$C,[1]Planilha1!$B:$B)</f>
        <v>7204 - CD São Paulo</v>
      </c>
      <c r="K582" t="str">
        <f>_xlfn.XLOOKUP(I582,[1]Planilha1!$C:$C,[1]Planilha1!$D:$D)</f>
        <v>43.340.312/0010-48</v>
      </c>
      <c r="L582" t="str">
        <f>_xlfn.XLOOKUP(B582,[2]Projeto!$B:$B,[2]Projeto!$P:$P)</f>
        <v>Paga</v>
      </c>
      <c r="M582">
        <v>701203</v>
      </c>
      <c r="N582" t="s">
        <v>1125</v>
      </c>
      <c r="O582" t="str">
        <f>_xlfn.XLOOKUP(N582,[3]Planilha1!$N:$N,[3]Planilha1!$O:$O)</f>
        <v>FLAC</v>
      </c>
      <c r="P582">
        <v>2026</v>
      </c>
      <c r="Q582" s="2" t="s">
        <v>1152</v>
      </c>
    </row>
    <row r="583" spans="1:17" ht="16.8" x14ac:dyDescent="0.3">
      <c r="A583" t="s">
        <v>1224</v>
      </c>
      <c r="B583">
        <v>4500820296</v>
      </c>
      <c r="C583">
        <v>5189702</v>
      </c>
      <c r="D583" t="s">
        <v>280</v>
      </c>
      <c r="E583">
        <v>610108340</v>
      </c>
      <c r="F583" t="s">
        <v>178</v>
      </c>
      <c r="G583" s="4">
        <v>128.16</v>
      </c>
      <c r="H583" s="4">
        <v>3.84</v>
      </c>
      <c r="I583">
        <v>7204</v>
      </c>
      <c r="J583" t="str">
        <f>_xlfn.XLOOKUP(I583,[1]Planilha1!$C:$C,[1]Planilha1!$B:$B)</f>
        <v>7204 - CD São Paulo</v>
      </c>
      <c r="K583" t="str">
        <f>_xlfn.XLOOKUP(I583,[1]Planilha1!$C:$C,[1]Planilha1!$D:$D)</f>
        <v>43.340.312/0010-48</v>
      </c>
      <c r="L583" t="str">
        <f>_xlfn.XLOOKUP(B583,[2]Projeto!$B:$B,[2]Projeto!$P:$P)</f>
        <v>Paga</v>
      </c>
      <c r="M583">
        <v>701203</v>
      </c>
      <c r="N583" t="s">
        <v>1125</v>
      </c>
      <c r="O583" t="str">
        <f>_xlfn.XLOOKUP(N583,[3]Planilha1!$N:$N,[3]Planilha1!$O:$O)</f>
        <v>FLAC</v>
      </c>
      <c r="P583">
        <v>2026</v>
      </c>
      <c r="Q583" s="2" t="s">
        <v>1152</v>
      </c>
    </row>
    <row r="584" spans="1:17" ht="16.8" x14ac:dyDescent="0.3">
      <c r="A584" t="s">
        <v>1224</v>
      </c>
      <c r="B584">
        <v>4500820296</v>
      </c>
      <c r="C584">
        <v>5189702</v>
      </c>
      <c r="D584" t="s">
        <v>280</v>
      </c>
      <c r="E584">
        <v>610101463</v>
      </c>
      <c r="F584" t="s">
        <v>263</v>
      </c>
      <c r="G584" s="4">
        <v>125.28</v>
      </c>
      <c r="H584" s="4">
        <v>3.76</v>
      </c>
      <c r="I584">
        <v>7204</v>
      </c>
      <c r="J584" t="str">
        <f>_xlfn.XLOOKUP(I584,[1]Planilha1!$C:$C,[1]Planilha1!$B:$B)</f>
        <v>7204 - CD São Paulo</v>
      </c>
      <c r="K584" t="str">
        <f>_xlfn.XLOOKUP(I584,[1]Planilha1!$C:$C,[1]Planilha1!$D:$D)</f>
        <v>43.340.312/0010-48</v>
      </c>
      <c r="L584" t="str">
        <f>_xlfn.XLOOKUP(B584,[2]Projeto!$B:$B,[2]Projeto!$P:$P)</f>
        <v>Paga</v>
      </c>
      <c r="M584">
        <v>701203</v>
      </c>
      <c r="N584" t="s">
        <v>1125</v>
      </c>
      <c r="O584" t="str">
        <f>_xlfn.XLOOKUP(N584,[3]Planilha1!$N:$N,[3]Planilha1!$O:$O)</f>
        <v>FLAC</v>
      </c>
      <c r="P584">
        <v>2026</v>
      </c>
      <c r="Q584" s="2" t="s">
        <v>1152</v>
      </c>
    </row>
    <row r="585" spans="1:17" ht="16.8" x14ac:dyDescent="0.3">
      <c r="A585" t="s">
        <v>1224</v>
      </c>
      <c r="B585">
        <v>4500820296</v>
      </c>
      <c r="C585">
        <v>5189702</v>
      </c>
      <c r="D585" t="s">
        <v>280</v>
      </c>
      <c r="E585">
        <v>610100409</v>
      </c>
      <c r="F585" t="s">
        <v>161</v>
      </c>
      <c r="G585" s="4">
        <v>118.16</v>
      </c>
      <c r="H585" s="4">
        <v>3.54</v>
      </c>
      <c r="I585">
        <v>7204</v>
      </c>
      <c r="J585" t="str">
        <f>_xlfn.XLOOKUP(I585,[1]Planilha1!$C:$C,[1]Planilha1!$B:$B)</f>
        <v>7204 - CD São Paulo</v>
      </c>
      <c r="K585" t="str">
        <f>_xlfn.XLOOKUP(I585,[1]Planilha1!$C:$C,[1]Planilha1!$D:$D)</f>
        <v>43.340.312/0010-48</v>
      </c>
      <c r="L585" t="str">
        <f>_xlfn.XLOOKUP(B585,[2]Projeto!$B:$B,[2]Projeto!$P:$P)</f>
        <v>Paga</v>
      </c>
      <c r="M585">
        <v>701203</v>
      </c>
      <c r="N585" t="s">
        <v>1125</v>
      </c>
      <c r="O585" t="str">
        <f>_xlfn.XLOOKUP(N585,[3]Planilha1!$N:$N,[3]Planilha1!$O:$O)</f>
        <v>FLAC</v>
      </c>
      <c r="P585">
        <v>2026</v>
      </c>
      <c r="Q585" s="2" t="s">
        <v>1152</v>
      </c>
    </row>
    <row r="586" spans="1:17" ht="16.8" x14ac:dyDescent="0.3">
      <c r="A586" t="s">
        <v>1224</v>
      </c>
      <c r="B586">
        <v>4500820296</v>
      </c>
      <c r="C586">
        <v>5189702</v>
      </c>
      <c r="D586" t="s">
        <v>280</v>
      </c>
      <c r="E586">
        <v>610500365</v>
      </c>
      <c r="F586" t="s">
        <v>152</v>
      </c>
      <c r="G586" s="4">
        <v>91.4</v>
      </c>
      <c r="H586" s="4">
        <v>2.74</v>
      </c>
      <c r="I586">
        <v>7204</v>
      </c>
      <c r="J586" t="str">
        <f>_xlfn.XLOOKUP(I586,[1]Planilha1!$C:$C,[1]Planilha1!$B:$B)</f>
        <v>7204 - CD São Paulo</v>
      </c>
      <c r="K586" t="str">
        <f>_xlfn.XLOOKUP(I586,[1]Planilha1!$C:$C,[1]Planilha1!$D:$D)</f>
        <v>43.340.312/0010-48</v>
      </c>
      <c r="L586" t="str">
        <f>_xlfn.XLOOKUP(B586,[2]Projeto!$B:$B,[2]Projeto!$P:$P)</f>
        <v>Paga</v>
      </c>
      <c r="M586">
        <v>701203</v>
      </c>
      <c r="N586" t="s">
        <v>1125</v>
      </c>
      <c r="O586" t="str">
        <f>_xlfn.XLOOKUP(N586,[3]Planilha1!$N:$N,[3]Planilha1!$O:$O)</f>
        <v>FLAC</v>
      </c>
      <c r="P586">
        <v>2026</v>
      </c>
      <c r="Q586" s="2" t="s">
        <v>1152</v>
      </c>
    </row>
    <row r="587" spans="1:17" ht="16.8" x14ac:dyDescent="0.3">
      <c r="A587" t="s">
        <v>1224</v>
      </c>
      <c r="B587">
        <v>4500820296</v>
      </c>
      <c r="C587">
        <v>5278611</v>
      </c>
      <c r="D587" t="s">
        <v>182</v>
      </c>
      <c r="E587">
        <v>630015007</v>
      </c>
      <c r="F587" t="s">
        <v>155</v>
      </c>
      <c r="G587" s="4">
        <v>912</v>
      </c>
      <c r="H587" s="4">
        <v>27.36</v>
      </c>
      <c r="I587">
        <v>7204</v>
      </c>
      <c r="J587" t="str">
        <f>_xlfn.XLOOKUP(I587,[1]Planilha1!$C:$C,[1]Planilha1!$B:$B)</f>
        <v>7204 - CD São Paulo</v>
      </c>
      <c r="K587" t="str">
        <f>_xlfn.XLOOKUP(I587,[1]Planilha1!$C:$C,[1]Planilha1!$D:$D)</f>
        <v>43.340.312/0010-48</v>
      </c>
      <c r="L587" t="str">
        <f>_xlfn.XLOOKUP(B587,[2]Projeto!$B:$B,[2]Projeto!$P:$P)</f>
        <v>Paga</v>
      </c>
      <c r="M587">
        <v>701203</v>
      </c>
      <c r="N587" t="s">
        <v>1125</v>
      </c>
      <c r="O587" t="str">
        <f>_xlfn.XLOOKUP(N587,[3]Planilha1!$N:$N,[3]Planilha1!$O:$O)</f>
        <v>FLAC</v>
      </c>
      <c r="P587">
        <v>2026</v>
      </c>
      <c r="Q587" s="2" t="s">
        <v>1152</v>
      </c>
    </row>
    <row r="588" spans="1:17" ht="16.8" x14ac:dyDescent="0.3">
      <c r="A588" t="s">
        <v>1224</v>
      </c>
      <c r="B588">
        <v>4500820296</v>
      </c>
      <c r="C588">
        <v>5179953</v>
      </c>
      <c r="D588" t="s">
        <v>285</v>
      </c>
      <c r="E588">
        <v>610109340</v>
      </c>
      <c r="F588" t="s">
        <v>149</v>
      </c>
      <c r="G588" s="4">
        <v>448.56</v>
      </c>
      <c r="H588" s="4">
        <v>13.46</v>
      </c>
      <c r="I588">
        <v>7204</v>
      </c>
      <c r="J588" t="str">
        <f>_xlfn.XLOOKUP(I588,[1]Planilha1!$C:$C,[1]Planilha1!$B:$B)</f>
        <v>7204 - CD São Paulo</v>
      </c>
      <c r="K588" t="str">
        <f>_xlfn.XLOOKUP(I588,[1]Planilha1!$C:$C,[1]Planilha1!$D:$D)</f>
        <v>43.340.312/0010-48</v>
      </c>
      <c r="L588" t="str">
        <f>_xlfn.XLOOKUP(B588,[2]Projeto!$B:$B,[2]Projeto!$P:$P)</f>
        <v>Paga</v>
      </c>
      <c r="M588">
        <v>701203</v>
      </c>
      <c r="N588" t="s">
        <v>1125</v>
      </c>
      <c r="O588" t="str">
        <f>_xlfn.XLOOKUP(N588,[3]Planilha1!$N:$N,[3]Planilha1!$O:$O)</f>
        <v>FLAC</v>
      </c>
      <c r="P588">
        <v>2026</v>
      </c>
      <c r="Q588" s="2" t="s">
        <v>1152</v>
      </c>
    </row>
    <row r="589" spans="1:17" ht="16.8" x14ac:dyDescent="0.3">
      <c r="A589" t="s">
        <v>1224</v>
      </c>
      <c r="B589">
        <v>4500820296</v>
      </c>
      <c r="C589">
        <v>5291157</v>
      </c>
      <c r="D589" t="s">
        <v>188</v>
      </c>
      <c r="E589">
        <v>610402075</v>
      </c>
      <c r="F589" t="s">
        <v>111</v>
      </c>
      <c r="G589" s="4">
        <v>427.3</v>
      </c>
      <c r="H589" s="4">
        <v>12.82</v>
      </c>
      <c r="I589">
        <v>7204</v>
      </c>
      <c r="J589" t="str">
        <f>_xlfn.XLOOKUP(I589,[1]Planilha1!$C:$C,[1]Planilha1!$B:$B)</f>
        <v>7204 - CD São Paulo</v>
      </c>
      <c r="K589" t="str">
        <f>_xlfn.XLOOKUP(I589,[1]Planilha1!$C:$C,[1]Planilha1!$D:$D)</f>
        <v>43.340.312/0010-48</v>
      </c>
      <c r="L589" t="str">
        <f>_xlfn.XLOOKUP(B589,[2]Projeto!$B:$B,[2]Projeto!$P:$P)</f>
        <v>Paga</v>
      </c>
      <c r="M589">
        <v>701203</v>
      </c>
      <c r="N589" t="s">
        <v>1125</v>
      </c>
      <c r="O589" t="str">
        <f>_xlfn.XLOOKUP(N589,[3]Planilha1!$N:$N,[3]Planilha1!$O:$O)</f>
        <v>FLAC</v>
      </c>
      <c r="P589">
        <v>2026</v>
      </c>
      <c r="Q589" s="2" t="s">
        <v>1152</v>
      </c>
    </row>
    <row r="590" spans="1:17" ht="16.8" x14ac:dyDescent="0.3">
      <c r="A590" t="s">
        <v>1224</v>
      </c>
      <c r="B590">
        <v>4500820296</v>
      </c>
      <c r="C590">
        <v>5291157</v>
      </c>
      <c r="D590" t="s">
        <v>188</v>
      </c>
      <c r="E590">
        <v>600762023</v>
      </c>
      <c r="F590" t="s">
        <v>146</v>
      </c>
      <c r="G590" s="4">
        <v>170.1</v>
      </c>
      <c r="H590" s="4">
        <v>5.0999999999999996</v>
      </c>
      <c r="I590">
        <v>7204</v>
      </c>
      <c r="J590" t="str">
        <f>_xlfn.XLOOKUP(I590,[1]Planilha1!$C:$C,[1]Planilha1!$B:$B)</f>
        <v>7204 - CD São Paulo</v>
      </c>
      <c r="K590" t="str">
        <f>_xlfn.XLOOKUP(I590,[1]Planilha1!$C:$C,[1]Planilha1!$D:$D)</f>
        <v>43.340.312/0010-48</v>
      </c>
      <c r="L590" t="str">
        <f>_xlfn.XLOOKUP(B590,[2]Projeto!$B:$B,[2]Projeto!$P:$P)</f>
        <v>Paga</v>
      </c>
      <c r="M590">
        <v>701203</v>
      </c>
      <c r="N590" t="s">
        <v>1125</v>
      </c>
      <c r="O590" t="str">
        <f>_xlfn.XLOOKUP(N590,[3]Planilha1!$N:$N,[3]Planilha1!$O:$O)</f>
        <v>FLAC</v>
      </c>
      <c r="P590">
        <v>2026</v>
      </c>
      <c r="Q590" s="2" t="s">
        <v>1152</v>
      </c>
    </row>
    <row r="591" spans="1:17" ht="16.8" x14ac:dyDescent="0.3">
      <c r="A591" t="s">
        <v>1224</v>
      </c>
      <c r="B591">
        <v>4500820296</v>
      </c>
      <c r="C591">
        <v>5249870</v>
      </c>
      <c r="D591" t="s">
        <v>218</v>
      </c>
      <c r="E591">
        <v>610102463</v>
      </c>
      <c r="F591" t="s">
        <v>138</v>
      </c>
      <c r="G591" s="4">
        <v>187.92</v>
      </c>
      <c r="H591" s="4">
        <v>5.64</v>
      </c>
      <c r="I591">
        <v>7204</v>
      </c>
      <c r="J591" t="str">
        <f>_xlfn.XLOOKUP(I591,[1]Planilha1!$C:$C,[1]Planilha1!$B:$B)</f>
        <v>7204 - CD São Paulo</v>
      </c>
      <c r="K591" t="str">
        <f>_xlfn.XLOOKUP(I591,[1]Planilha1!$C:$C,[1]Planilha1!$D:$D)</f>
        <v>43.340.312/0010-48</v>
      </c>
      <c r="L591" t="str">
        <f>_xlfn.XLOOKUP(B591,[2]Projeto!$B:$B,[2]Projeto!$P:$P)</f>
        <v>Paga</v>
      </c>
      <c r="M591">
        <v>701203</v>
      </c>
      <c r="N591" t="s">
        <v>1125</v>
      </c>
      <c r="O591" t="str">
        <f>_xlfn.XLOOKUP(N591,[3]Planilha1!$N:$N,[3]Planilha1!$O:$O)</f>
        <v>FLAC</v>
      </c>
      <c r="P591">
        <v>2026</v>
      </c>
      <c r="Q591" s="2" t="s">
        <v>1152</v>
      </c>
    </row>
    <row r="592" spans="1:17" ht="16.8" x14ac:dyDescent="0.3">
      <c r="A592" t="s">
        <v>1224</v>
      </c>
      <c r="B592">
        <v>4500820296</v>
      </c>
      <c r="C592">
        <v>5262248</v>
      </c>
      <c r="D592" t="s">
        <v>286</v>
      </c>
      <c r="E592">
        <v>610500429</v>
      </c>
      <c r="F592" t="s">
        <v>143</v>
      </c>
      <c r="G592" s="4">
        <v>285.12</v>
      </c>
      <c r="H592" s="4">
        <v>8.5500000000000007</v>
      </c>
      <c r="I592">
        <v>7204</v>
      </c>
      <c r="J592" t="str">
        <f>_xlfn.XLOOKUP(I592,[1]Planilha1!$C:$C,[1]Planilha1!$B:$B)</f>
        <v>7204 - CD São Paulo</v>
      </c>
      <c r="K592" t="str">
        <f>_xlfn.XLOOKUP(I592,[1]Planilha1!$C:$C,[1]Planilha1!$D:$D)</f>
        <v>43.340.312/0010-48</v>
      </c>
      <c r="L592" t="str">
        <f>_xlfn.XLOOKUP(B592,[2]Projeto!$B:$B,[2]Projeto!$P:$P)</f>
        <v>Paga</v>
      </c>
      <c r="M592">
        <v>701203</v>
      </c>
      <c r="N592" t="s">
        <v>1125</v>
      </c>
      <c r="O592" t="str">
        <f>_xlfn.XLOOKUP(N592,[3]Planilha1!$N:$N,[3]Planilha1!$O:$O)</f>
        <v>FLAC</v>
      </c>
      <c r="P592">
        <v>2026</v>
      </c>
      <c r="Q592" s="2" t="s">
        <v>1152</v>
      </c>
    </row>
    <row r="593" spans="1:17" ht="16.8" x14ac:dyDescent="0.3">
      <c r="A593" t="s">
        <v>1224</v>
      </c>
      <c r="B593">
        <v>4500820296</v>
      </c>
      <c r="C593">
        <v>5300785</v>
      </c>
      <c r="D593" t="s">
        <v>159</v>
      </c>
      <c r="E593">
        <v>610100409</v>
      </c>
      <c r="F593" t="s">
        <v>161</v>
      </c>
      <c r="G593" s="4">
        <v>236.32</v>
      </c>
      <c r="H593" s="4">
        <v>7.09</v>
      </c>
      <c r="I593">
        <v>7204</v>
      </c>
      <c r="J593" t="str">
        <f>_xlfn.XLOOKUP(I593,[1]Planilha1!$C:$C,[1]Planilha1!$B:$B)</f>
        <v>7204 - CD São Paulo</v>
      </c>
      <c r="K593" t="str">
        <f>_xlfn.XLOOKUP(I593,[1]Planilha1!$C:$C,[1]Planilha1!$D:$D)</f>
        <v>43.340.312/0010-48</v>
      </c>
      <c r="L593" t="str">
        <f>_xlfn.XLOOKUP(B593,[2]Projeto!$B:$B,[2]Projeto!$P:$P)</f>
        <v>Paga</v>
      </c>
      <c r="M593">
        <v>701203</v>
      </c>
      <c r="N593" t="s">
        <v>1125</v>
      </c>
      <c r="O593" t="str">
        <f>_xlfn.XLOOKUP(N593,[3]Planilha1!$N:$N,[3]Planilha1!$O:$O)</f>
        <v>FLAC</v>
      </c>
      <c r="P593">
        <v>2026</v>
      </c>
      <c r="Q593" s="2" t="s">
        <v>1152</v>
      </c>
    </row>
    <row r="594" spans="1:17" ht="16.8" x14ac:dyDescent="0.3">
      <c r="A594" t="s">
        <v>1224</v>
      </c>
      <c r="B594">
        <v>4500820296</v>
      </c>
      <c r="C594">
        <v>5300785</v>
      </c>
      <c r="D594" t="s">
        <v>159</v>
      </c>
      <c r="E594">
        <v>600116409</v>
      </c>
      <c r="F594" t="s">
        <v>75</v>
      </c>
      <c r="G594" s="4">
        <v>401.92</v>
      </c>
      <c r="H594" s="4">
        <v>12.06</v>
      </c>
      <c r="I594">
        <v>7204</v>
      </c>
      <c r="J594" t="str">
        <f>_xlfn.XLOOKUP(I594,[1]Planilha1!$C:$C,[1]Planilha1!$B:$B)</f>
        <v>7204 - CD São Paulo</v>
      </c>
      <c r="K594" t="str">
        <f>_xlfn.XLOOKUP(I594,[1]Planilha1!$C:$C,[1]Planilha1!$D:$D)</f>
        <v>43.340.312/0010-48</v>
      </c>
      <c r="L594" t="str">
        <f>_xlfn.XLOOKUP(B594,[2]Projeto!$B:$B,[2]Projeto!$P:$P)</f>
        <v>Paga</v>
      </c>
      <c r="M594">
        <v>701203</v>
      </c>
      <c r="N594" t="s">
        <v>1125</v>
      </c>
      <c r="O594" t="str">
        <f>_xlfn.XLOOKUP(N594,[3]Planilha1!$N:$N,[3]Planilha1!$O:$O)</f>
        <v>FLAC</v>
      </c>
      <c r="P594">
        <v>2026</v>
      </c>
      <c r="Q594" s="2" t="s">
        <v>1152</v>
      </c>
    </row>
    <row r="595" spans="1:17" ht="16.8" x14ac:dyDescent="0.3">
      <c r="A595" t="s">
        <v>1224</v>
      </c>
      <c r="B595">
        <v>4500820296</v>
      </c>
      <c r="C595">
        <v>5326437</v>
      </c>
      <c r="D595" t="s">
        <v>180</v>
      </c>
      <c r="E595">
        <v>610116340</v>
      </c>
      <c r="F595" t="s">
        <v>80</v>
      </c>
      <c r="G595" s="4">
        <v>381.6</v>
      </c>
      <c r="H595" s="4">
        <v>11.45</v>
      </c>
      <c r="I595">
        <v>7204</v>
      </c>
      <c r="J595" t="str">
        <f>_xlfn.XLOOKUP(I595,[1]Planilha1!$C:$C,[1]Planilha1!$B:$B)</f>
        <v>7204 - CD São Paulo</v>
      </c>
      <c r="K595" t="str">
        <f>_xlfn.XLOOKUP(I595,[1]Planilha1!$C:$C,[1]Planilha1!$D:$D)</f>
        <v>43.340.312/0010-48</v>
      </c>
      <c r="L595" t="str">
        <f>_xlfn.XLOOKUP(B595,[2]Projeto!$B:$B,[2]Projeto!$P:$P)</f>
        <v>Paga</v>
      </c>
      <c r="M595">
        <v>701203</v>
      </c>
      <c r="N595" t="s">
        <v>1125</v>
      </c>
      <c r="O595" t="str">
        <f>_xlfn.XLOOKUP(N595,[3]Planilha1!$N:$N,[3]Planilha1!$O:$O)</f>
        <v>FLAC</v>
      </c>
      <c r="P595">
        <v>2026</v>
      </c>
      <c r="Q595" s="2" t="s">
        <v>1152</v>
      </c>
    </row>
    <row r="596" spans="1:17" ht="16.8" x14ac:dyDescent="0.3">
      <c r="A596" t="s">
        <v>1224</v>
      </c>
      <c r="B596">
        <v>4500820296</v>
      </c>
      <c r="C596">
        <v>5326437</v>
      </c>
      <c r="D596" t="s">
        <v>180</v>
      </c>
      <c r="E596">
        <v>610102463</v>
      </c>
      <c r="F596" t="s">
        <v>138</v>
      </c>
      <c r="G596" s="4">
        <v>313.2</v>
      </c>
      <c r="H596" s="4">
        <v>9.4</v>
      </c>
      <c r="I596">
        <v>7204</v>
      </c>
      <c r="J596" t="str">
        <f>_xlfn.XLOOKUP(I596,[1]Planilha1!$C:$C,[1]Planilha1!$B:$B)</f>
        <v>7204 - CD São Paulo</v>
      </c>
      <c r="K596" t="str">
        <f>_xlfn.XLOOKUP(I596,[1]Planilha1!$C:$C,[1]Planilha1!$D:$D)</f>
        <v>43.340.312/0010-48</v>
      </c>
      <c r="L596" t="str">
        <f>_xlfn.XLOOKUP(B596,[2]Projeto!$B:$B,[2]Projeto!$P:$P)</f>
        <v>Paga</v>
      </c>
      <c r="M596">
        <v>701203</v>
      </c>
      <c r="N596" t="s">
        <v>1125</v>
      </c>
      <c r="O596" t="str">
        <f>_xlfn.XLOOKUP(N596,[3]Planilha1!$N:$N,[3]Planilha1!$O:$O)</f>
        <v>FLAC</v>
      </c>
      <c r="P596">
        <v>2026</v>
      </c>
      <c r="Q596" s="2" t="s">
        <v>1152</v>
      </c>
    </row>
    <row r="597" spans="1:17" ht="16.8" x14ac:dyDescent="0.3">
      <c r="A597" t="s">
        <v>1224</v>
      </c>
      <c r="B597">
        <v>4500820296</v>
      </c>
      <c r="C597">
        <v>5326437</v>
      </c>
      <c r="D597" t="s">
        <v>180</v>
      </c>
      <c r="E597">
        <v>610108340</v>
      </c>
      <c r="F597" t="s">
        <v>178</v>
      </c>
      <c r="G597" s="4">
        <v>512.64</v>
      </c>
      <c r="H597" s="4">
        <v>15.38</v>
      </c>
      <c r="I597">
        <v>7204</v>
      </c>
      <c r="J597" t="str">
        <f>_xlfn.XLOOKUP(I597,[1]Planilha1!$C:$C,[1]Planilha1!$B:$B)</f>
        <v>7204 - CD São Paulo</v>
      </c>
      <c r="K597" t="str">
        <f>_xlfn.XLOOKUP(I597,[1]Planilha1!$C:$C,[1]Planilha1!$D:$D)</f>
        <v>43.340.312/0010-48</v>
      </c>
      <c r="L597" t="str">
        <f>_xlfn.XLOOKUP(B597,[2]Projeto!$B:$B,[2]Projeto!$P:$P)</f>
        <v>Paga</v>
      </c>
      <c r="M597">
        <v>701203</v>
      </c>
      <c r="N597" t="s">
        <v>1125</v>
      </c>
      <c r="O597" t="str">
        <f>_xlfn.XLOOKUP(N597,[3]Planilha1!$N:$N,[3]Planilha1!$O:$O)</f>
        <v>FLAC</v>
      </c>
      <c r="P597">
        <v>2026</v>
      </c>
      <c r="Q597" s="2" t="s">
        <v>1152</v>
      </c>
    </row>
    <row r="598" spans="1:17" ht="16.8" x14ac:dyDescent="0.3">
      <c r="A598" t="s">
        <v>1224</v>
      </c>
      <c r="B598">
        <v>4500820296</v>
      </c>
      <c r="C598">
        <v>5326437</v>
      </c>
      <c r="D598" t="s">
        <v>180</v>
      </c>
      <c r="E598">
        <v>610109340</v>
      </c>
      <c r="F598" t="s">
        <v>149</v>
      </c>
      <c r="G598" s="4">
        <v>640.79999999999995</v>
      </c>
      <c r="H598" s="4">
        <v>19.22</v>
      </c>
      <c r="I598">
        <v>7204</v>
      </c>
      <c r="J598" t="str">
        <f>_xlfn.XLOOKUP(I598,[1]Planilha1!$C:$C,[1]Planilha1!$B:$B)</f>
        <v>7204 - CD São Paulo</v>
      </c>
      <c r="K598" t="str">
        <f>_xlfn.XLOOKUP(I598,[1]Planilha1!$C:$C,[1]Planilha1!$D:$D)</f>
        <v>43.340.312/0010-48</v>
      </c>
      <c r="L598" t="str">
        <f>_xlfn.XLOOKUP(B598,[2]Projeto!$B:$B,[2]Projeto!$P:$P)</f>
        <v>Paga</v>
      </c>
      <c r="M598">
        <v>701203</v>
      </c>
      <c r="N598" t="s">
        <v>1125</v>
      </c>
      <c r="O598" t="str">
        <f>_xlfn.XLOOKUP(N598,[3]Planilha1!$N:$N,[3]Planilha1!$O:$O)</f>
        <v>FLAC</v>
      </c>
      <c r="P598">
        <v>2026</v>
      </c>
      <c r="Q598" s="2" t="s">
        <v>1152</v>
      </c>
    </row>
    <row r="599" spans="1:17" ht="16.8" x14ac:dyDescent="0.3">
      <c r="A599" t="s">
        <v>1224</v>
      </c>
      <c r="B599">
        <v>4500820296</v>
      </c>
      <c r="C599">
        <v>5250969</v>
      </c>
      <c r="D599" t="s">
        <v>233</v>
      </c>
      <c r="E599">
        <v>630015007</v>
      </c>
      <c r="F599" t="s">
        <v>155</v>
      </c>
      <c r="G599" s="4">
        <v>684</v>
      </c>
      <c r="H599" s="4">
        <v>20.52</v>
      </c>
      <c r="I599">
        <v>7204</v>
      </c>
      <c r="J599" t="str">
        <f>_xlfn.XLOOKUP(I599,[1]Planilha1!$C:$C,[1]Planilha1!$B:$B)</f>
        <v>7204 - CD São Paulo</v>
      </c>
      <c r="K599" t="str">
        <f>_xlfn.XLOOKUP(I599,[1]Planilha1!$C:$C,[1]Planilha1!$D:$D)</f>
        <v>43.340.312/0010-48</v>
      </c>
      <c r="L599" t="str">
        <f>_xlfn.XLOOKUP(B599,[2]Projeto!$B:$B,[2]Projeto!$P:$P)</f>
        <v>Paga</v>
      </c>
      <c r="M599">
        <v>701203</v>
      </c>
      <c r="N599" t="s">
        <v>1125</v>
      </c>
      <c r="O599" t="str">
        <f>_xlfn.XLOOKUP(N599,[3]Planilha1!$N:$N,[3]Planilha1!$O:$O)</f>
        <v>FLAC</v>
      </c>
      <c r="P599">
        <v>2026</v>
      </c>
      <c r="Q599" s="2" t="s">
        <v>1152</v>
      </c>
    </row>
    <row r="600" spans="1:17" ht="16.8" x14ac:dyDescent="0.3">
      <c r="A600" t="s">
        <v>1224</v>
      </c>
      <c r="B600">
        <v>4500820296</v>
      </c>
      <c r="C600">
        <v>5117795</v>
      </c>
      <c r="D600" t="s">
        <v>241</v>
      </c>
      <c r="E600">
        <v>540437433</v>
      </c>
      <c r="F600" t="s">
        <v>167</v>
      </c>
      <c r="G600" s="4">
        <v>2206.8000000000002</v>
      </c>
      <c r="H600" s="4">
        <v>66.2</v>
      </c>
      <c r="I600">
        <v>7204</v>
      </c>
      <c r="J600" t="str">
        <f>_xlfn.XLOOKUP(I600,[1]Planilha1!$C:$C,[1]Planilha1!$B:$B)</f>
        <v>7204 - CD São Paulo</v>
      </c>
      <c r="K600" t="str">
        <f>_xlfn.XLOOKUP(I600,[1]Planilha1!$C:$C,[1]Planilha1!$D:$D)</f>
        <v>43.340.312/0010-48</v>
      </c>
      <c r="L600" t="str">
        <f>_xlfn.XLOOKUP(B600,[2]Projeto!$B:$B,[2]Projeto!$P:$P)</f>
        <v>Paga</v>
      </c>
      <c r="M600">
        <v>701203</v>
      </c>
      <c r="N600" t="s">
        <v>1125</v>
      </c>
      <c r="O600" t="str">
        <f>_xlfn.XLOOKUP(N600,[3]Planilha1!$N:$N,[3]Planilha1!$O:$O)</f>
        <v>FLAC</v>
      </c>
      <c r="P600">
        <v>2026</v>
      </c>
      <c r="Q600" s="2" t="s">
        <v>1152</v>
      </c>
    </row>
    <row r="601" spans="1:17" ht="16.8" x14ac:dyDescent="0.3">
      <c r="A601" t="s">
        <v>1224</v>
      </c>
      <c r="B601">
        <v>4500820296</v>
      </c>
      <c r="C601">
        <v>5034560</v>
      </c>
      <c r="D601" t="s">
        <v>197</v>
      </c>
      <c r="E601">
        <v>610405337</v>
      </c>
      <c r="F601" t="s">
        <v>76</v>
      </c>
      <c r="G601" s="4">
        <v>460.8</v>
      </c>
      <c r="H601" s="4">
        <v>13.82</v>
      </c>
      <c r="I601">
        <v>7204</v>
      </c>
      <c r="J601" t="str">
        <f>_xlfn.XLOOKUP(I601,[1]Planilha1!$C:$C,[1]Planilha1!$B:$B)</f>
        <v>7204 - CD São Paulo</v>
      </c>
      <c r="K601" t="str">
        <f>_xlfn.XLOOKUP(I601,[1]Planilha1!$C:$C,[1]Planilha1!$D:$D)</f>
        <v>43.340.312/0010-48</v>
      </c>
      <c r="L601" t="str">
        <f>_xlfn.XLOOKUP(B601,[2]Projeto!$B:$B,[2]Projeto!$P:$P)</f>
        <v>Paga</v>
      </c>
      <c r="M601">
        <v>701203</v>
      </c>
      <c r="N601" t="s">
        <v>1125</v>
      </c>
      <c r="O601" t="str">
        <f>_xlfn.XLOOKUP(N601,[3]Planilha1!$N:$N,[3]Planilha1!$O:$O)</f>
        <v>FLAC</v>
      </c>
      <c r="P601">
        <v>2026</v>
      </c>
      <c r="Q601" s="2" t="s">
        <v>1152</v>
      </c>
    </row>
    <row r="602" spans="1:17" ht="16.8" x14ac:dyDescent="0.3">
      <c r="A602" t="s">
        <v>1224</v>
      </c>
      <c r="B602">
        <v>4500820296</v>
      </c>
      <c r="C602">
        <v>5034560</v>
      </c>
      <c r="D602" t="s">
        <v>197</v>
      </c>
      <c r="E602">
        <v>610501353</v>
      </c>
      <c r="F602" t="s">
        <v>144</v>
      </c>
      <c r="G602" s="4">
        <v>635.95000000000005</v>
      </c>
      <c r="H602" s="4">
        <v>19.079999999999998</v>
      </c>
      <c r="I602">
        <v>7204</v>
      </c>
      <c r="J602" t="str">
        <f>_xlfn.XLOOKUP(I602,[1]Planilha1!$C:$C,[1]Planilha1!$B:$B)</f>
        <v>7204 - CD São Paulo</v>
      </c>
      <c r="K602" t="str">
        <f>_xlfn.XLOOKUP(I602,[1]Planilha1!$C:$C,[1]Planilha1!$D:$D)</f>
        <v>43.340.312/0010-48</v>
      </c>
      <c r="L602" t="str">
        <f>_xlfn.XLOOKUP(B602,[2]Projeto!$B:$B,[2]Projeto!$P:$P)</f>
        <v>Paga</v>
      </c>
      <c r="M602">
        <v>701203</v>
      </c>
      <c r="N602" t="s">
        <v>1125</v>
      </c>
      <c r="O602" t="str">
        <f>_xlfn.XLOOKUP(N602,[3]Planilha1!$N:$N,[3]Planilha1!$O:$O)</f>
        <v>FLAC</v>
      </c>
      <c r="P602">
        <v>2026</v>
      </c>
      <c r="Q602" s="2" t="s">
        <v>1152</v>
      </c>
    </row>
    <row r="603" spans="1:17" ht="16.8" x14ac:dyDescent="0.3">
      <c r="A603" t="s">
        <v>1224</v>
      </c>
      <c r="B603">
        <v>4500820296</v>
      </c>
      <c r="C603">
        <v>5034560</v>
      </c>
      <c r="D603" t="s">
        <v>197</v>
      </c>
      <c r="E603">
        <v>610603457</v>
      </c>
      <c r="F603" t="s">
        <v>137</v>
      </c>
      <c r="G603" s="4">
        <v>173.14</v>
      </c>
      <c r="H603" s="4">
        <v>5.19</v>
      </c>
      <c r="I603">
        <v>7204</v>
      </c>
      <c r="J603" t="str">
        <f>_xlfn.XLOOKUP(I603,[1]Planilha1!$C:$C,[1]Planilha1!$B:$B)</f>
        <v>7204 - CD São Paulo</v>
      </c>
      <c r="K603" t="str">
        <f>_xlfn.XLOOKUP(I603,[1]Planilha1!$C:$C,[1]Planilha1!$D:$D)</f>
        <v>43.340.312/0010-48</v>
      </c>
      <c r="L603" t="str">
        <f>_xlfn.XLOOKUP(B603,[2]Projeto!$B:$B,[2]Projeto!$P:$P)</f>
        <v>Paga</v>
      </c>
      <c r="M603">
        <v>701203</v>
      </c>
      <c r="N603" t="s">
        <v>1125</v>
      </c>
      <c r="O603" t="str">
        <f>_xlfn.XLOOKUP(N603,[3]Planilha1!$N:$N,[3]Planilha1!$O:$O)</f>
        <v>FLAC</v>
      </c>
      <c r="P603">
        <v>2026</v>
      </c>
      <c r="Q603" s="2" t="s">
        <v>1152</v>
      </c>
    </row>
    <row r="604" spans="1:17" ht="16.8" x14ac:dyDescent="0.3">
      <c r="A604" t="s">
        <v>1224</v>
      </c>
      <c r="B604">
        <v>4500820296</v>
      </c>
      <c r="C604">
        <v>5248711</v>
      </c>
      <c r="D604" t="s">
        <v>159</v>
      </c>
      <c r="E604">
        <v>630015007</v>
      </c>
      <c r="F604" t="s">
        <v>155</v>
      </c>
      <c r="G604" s="4">
        <v>1140</v>
      </c>
      <c r="H604" s="4">
        <v>34.200000000000003</v>
      </c>
      <c r="I604">
        <v>7204</v>
      </c>
      <c r="J604" t="str">
        <f>_xlfn.XLOOKUP(I604,[1]Planilha1!$C:$C,[1]Planilha1!$B:$B)</f>
        <v>7204 - CD São Paulo</v>
      </c>
      <c r="K604" t="str">
        <f>_xlfn.XLOOKUP(I604,[1]Planilha1!$C:$C,[1]Planilha1!$D:$D)</f>
        <v>43.340.312/0010-48</v>
      </c>
      <c r="L604" t="str">
        <f>_xlfn.XLOOKUP(B604,[2]Projeto!$B:$B,[2]Projeto!$P:$P)</f>
        <v>Paga</v>
      </c>
      <c r="M604">
        <v>701203</v>
      </c>
      <c r="N604" t="s">
        <v>1125</v>
      </c>
      <c r="O604" t="str">
        <f>_xlfn.XLOOKUP(N604,[3]Planilha1!$N:$N,[3]Planilha1!$O:$O)</f>
        <v>FLAC</v>
      </c>
      <c r="P604">
        <v>2026</v>
      </c>
      <c r="Q604" s="2" t="s">
        <v>1152</v>
      </c>
    </row>
    <row r="605" spans="1:17" ht="16.8" x14ac:dyDescent="0.3">
      <c r="A605" t="s">
        <v>1224</v>
      </c>
      <c r="B605">
        <v>4500820296</v>
      </c>
      <c r="C605">
        <v>5261771</v>
      </c>
      <c r="D605" t="s">
        <v>159</v>
      </c>
      <c r="E605">
        <v>610501353</v>
      </c>
      <c r="F605" t="s">
        <v>144</v>
      </c>
      <c r="G605" s="4">
        <v>330.89</v>
      </c>
      <c r="H605" s="4">
        <v>9.93</v>
      </c>
      <c r="I605">
        <v>7204</v>
      </c>
      <c r="J605" t="str">
        <f>_xlfn.XLOOKUP(I605,[1]Planilha1!$C:$C,[1]Planilha1!$B:$B)</f>
        <v>7204 - CD São Paulo</v>
      </c>
      <c r="K605" t="str">
        <f>_xlfn.XLOOKUP(I605,[1]Planilha1!$C:$C,[1]Planilha1!$D:$D)</f>
        <v>43.340.312/0010-48</v>
      </c>
      <c r="L605" t="str">
        <f>_xlfn.XLOOKUP(B605,[2]Projeto!$B:$B,[2]Projeto!$P:$P)</f>
        <v>Paga</v>
      </c>
      <c r="M605">
        <v>701203</v>
      </c>
      <c r="N605" t="s">
        <v>1125</v>
      </c>
      <c r="O605" t="str">
        <f>_xlfn.XLOOKUP(N605,[3]Planilha1!$N:$N,[3]Planilha1!$O:$O)</f>
        <v>FLAC</v>
      </c>
      <c r="P605">
        <v>2026</v>
      </c>
      <c r="Q605" s="2" t="s">
        <v>1152</v>
      </c>
    </row>
    <row r="606" spans="1:17" ht="16.8" x14ac:dyDescent="0.3">
      <c r="A606" t="s">
        <v>1224</v>
      </c>
      <c r="B606">
        <v>4500820296</v>
      </c>
      <c r="C606">
        <v>5349798</v>
      </c>
      <c r="D606" t="s">
        <v>287</v>
      </c>
      <c r="E606">
        <v>600762023</v>
      </c>
      <c r="F606" t="s">
        <v>146</v>
      </c>
      <c r="G606" s="4">
        <v>226.8</v>
      </c>
      <c r="H606" s="4">
        <v>6.8</v>
      </c>
      <c r="I606">
        <v>7204</v>
      </c>
      <c r="J606" t="str">
        <f>_xlfn.XLOOKUP(I606,[1]Planilha1!$C:$C,[1]Planilha1!$B:$B)</f>
        <v>7204 - CD São Paulo</v>
      </c>
      <c r="K606" t="str">
        <f>_xlfn.XLOOKUP(I606,[1]Planilha1!$C:$C,[1]Planilha1!$D:$D)</f>
        <v>43.340.312/0010-48</v>
      </c>
      <c r="L606" t="str">
        <f>_xlfn.XLOOKUP(B606,[2]Projeto!$B:$B,[2]Projeto!$P:$P)</f>
        <v>Paga</v>
      </c>
      <c r="M606">
        <v>701203</v>
      </c>
      <c r="N606" t="s">
        <v>1125</v>
      </c>
      <c r="O606" t="str">
        <f>_xlfn.XLOOKUP(N606,[3]Planilha1!$N:$N,[3]Planilha1!$O:$O)</f>
        <v>FLAC</v>
      </c>
      <c r="P606">
        <v>2026</v>
      </c>
      <c r="Q606" s="2" t="s">
        <v>1152</v>
      </c>
    </row>
    <row r="607" spans="1:17" ht="16.8" x14ac:dyDescent="0.3">
      <c r="A607" t="s">
        <v>1224</v>
      </c>
      <c r="B607">
        <v>4500820296</v>
      </c>
      <c r="C607">
        <v>5180079</v>
      </c>
      <c r="D607" t="s">
        <v>288</v>
      </c>
      <c r="E607">
        <v>610402337</v>
      </c>
      <c r="F607" t="s">
        <v>84</v>
      </c>
      <c r="G607" s="4">
        <v>184.32</v>
      </c>
      <c r="H607" s="4">
        <v>5.53</v>
      </c>
      <c r="I607">
        <v>7204</v>
      </c>
      <c r="J607" t="str">
        <f>_xlfn.XLOOKUP(I607,[1]Planilha1!$C:$C,[1]Planilha1!$B:$B)</f>
        <v>7204 - CD São Paulo</v>
      </c>
      <c r="K607" t="str">
        <f>_xlfn.XLOOKUP(I607,[1]Planilha1!$C:$C,[1]Planilha1!$D:$D)</f>
        <v>43.340.312/0010-48</v>
      </c>
      <c r="L607" t="str">
        <f>_xlfn.XLOOKUP(B607,[2]Projeto!$B:$B,[2]Projeto!$P:$P)</f>
        <v>Paga</v>
      </c>
      <c r="M607">
        <v>701203</v>
      </c>
      <c r="N607" t="s">
        <v>1125</v>
      </c>
      <c r="O607" t="str">
        <f>_xlfn.XLOOKUP(N607,[3]Planilha1!$N:$N,[3]Planilha1!$O:$O)</f>
        <v>FLAC</v>
      </c>
      <c r="P607">
        <v>2026</v>
      </c>
      <c r="Q607" s="2" t="s">
        <v>1152</v>
      </c>
    </row>
    <row r="608" spans="1:17" ht="16.8" x14ac:dyDescent="0.3">
      <c r="A608" t="s">
        <v>1224</v>
      </c>
      <c r="B608">
        <v>4500820296</v>
      </c>
      <c r="C608">
        <v>5180079</v>
      </c>
      <c r="D608" t="s">
        <v>288</v>
      </c>
      <c r="E608">
        <v>610405337</v>
      </c>
      <c r="F608" t="s">
        <v>76</v>
      </c>
      <c r="G608" s="4">
        <v>184.32</v>
      </c>
      <c r="H608" s="4">
        <v>5.53</v>
      </c>
      <c r="I608">
        <v>7204</v>
      </c>
      <c r="J608" t="str">
        <f>_xlfn.XLOOKUP(I608,[1]Planilha1!$C:$C,[1]Planilha1!$B:$B)</f>
        <v>7204 - CD São Paulo</v>
      </c>
      <c r="K608" t="str">
        <f>_xlfn.XLOOKUP(I608,[1]Planilha1!$C:$C,[1]Planilha1!$D:$D)</f>
        <v>43.340.312/0010-48</v>
      </c>
      <c r="L608" t="str">
        <f>_xlfn.XLOOKUP(B608,[2]Projeto!$B:$B,[2]Projeto!$P:$P)</f>
        <v>Paga</v>
      </c>
      <c r="M608">
        <v>701203</v>
      </c>
      <c r="N608" t="s">
        <v>1125</v>
      </c>
      <c r="O608" t="str">
        <f>_xlfn.XLOOKUP(N608,[3]Planilha1!$N:$N,[3]Planilha1!$O:$O)</f>
        <v>FLAC</v>
      </c>
      <c r="P608">
        <v>2026</v>
      </c>
      <c r="Q608" s="2" t="s">
        <v>1152</v>
      </c>
    </row>
    <row r="609" spans="1:17" ht="16.8" x14ac:dyDescent="0.3">
      <c r="A609" t="s">
        <v>1224</v>
      </c>
      <c r="B609">
        <v>4500820296</v>
      </c>
      <c r="C609">
        <v>5282212</v>
      </c>
      <c r="D609" t="s">
        <v>289</v>
      </c>
      <c r="E609">
        <v>630015007</v>
      </c>
      <c r="F609" t="s">
        <v>155</v>
      </c>
      <c r="G609" s="4">
        <v>1322.4</v>
      </c>
      <c r="H609" s="4">
        <v>39.67</v>
      </c>
      <c r="I609">
        <v>7204</v>
      </c>
      <c r="J609" t="str">
        <f>_xlfn.XLOOKUP(I609,[1]Planilha1!$C:$C,[1]Planilha1!$B:$B)</f>
        <v>7204 - CD São Paulo</v>
      </c>
      <c r="K609" t="str">
        <f>_xlfn.XLOOKUP(I609,[1]Planilha1!$C:$C,[1]Planilha1!$D:$D)</f>
        <v>43.340.312/0010-48</v>
      </c>
      <c r="L609" t="str">
        <f>_xlfn.XLOOKUP(B609,[2]Projeto!$B:$B,[2]Projeto!$P:$P)</f>
        <v>Paga</v>
      </c>
      <c r="M609">
        <v>701203</v>
      </c>
      <c r="N609" t="s">
        <v>1125</v>
      </c>
      <c r="O609" t="str">
        <f>_xlfn.XLOOKUP(N609,[3]Planilha1!$N:$N,[3]Planilha1!$O:$O)</f>
        <v>FLAC</v>
      </c>
      <c r="P609">
        <v>2026</v>
      </c>
      <c r="Q609" s="2" t="s">
        <v>1152</v>
      </c>
    </row>
    <row r="610" spans="1:17" ht="16.8" x14ac:dyDescent="0.3">
      <c r="A610" t="s">
        <v>1224</v>
      </c>
      <c r="B610">
        <v>4500820326</v>
      </c>
      <c r="C610">
        <v>5340377</v>
      </c>
      <c r="D610" t="s">
        <v>170</v>
      </c>
      <c r="E610">
        <v>610405337</v>
      </c>
      <c r="F610" t="s">
        <v>76</v>
      </c>
      <c r="G610" s="4">
        <v>2764.8</v>
      </c>
      <c r="H610" s="4">
        <v>82.94</v>
      </c>
      <c r="I610">
        <v>7418</v>
      </c>
      <c r="J610" t="str">
        <f>_xlfn.XLOOKUP(I610,[1]Planilha1!$C:$C,[1]Planilha1!$B:$B)</f>
        <v>7418 - TSPF - Mirassol</v>
      </c>
      <c r="K610" t="str">
        <f>_xlfn.XLOOKUP(I610,[1]Planilha1!$C:$C,[1]Planilha1!$D:$D)</f>
        <v>43.340.312/0012-00</v>
      </c>
      <c r="L610" t="str">
        <f>_xlfn.XLOOKUP(B610,[2]Projeto!$B:$B,[2]Projeto!$P:$P)</f>
        <v>Paga</v>
      </c>
      <c r="M610">
        <v>701203</v>
      </c>
      <c r="N610" t="s">
        <v>1125</v>
      </c>
      <c r="O610" t="str">
        <f>_xlfn.XLOOKUP(N610,[3]Planilha1!$N:$N,[3]Planilha1!$O:$O)</f>
        <v>FLAC</v>
      </c>
      <c r="P610">
        <v>2026</v>
      </c>
      <c r="Q610" s="2" t="s">
        <v>1152</v>
      </c>
    </row>
    <row r="611" spans="1:17" ht="16.8" x14ac:dyDescent="0.3">
      <c r="A611" t="s">
        <v>1224</v>
      </c>
      <c r="B611">
        <v>4500820296</v>
      </c>
      <c r="C611">
        <v>5233959</v>
      </c>
      <c r="D611" t="s">
        <v>290</v>
      </c>
      <c r="E611">
        <v>610401072</v>
      </c>
      <c r="F611" t="s">
        <v>174</v>
      </c>
      <c r="G611" s="4">
        <v>1076</v>
      </c>
      <c r="H611" s="4">
        <v>32.28</v>
      </c>
      <c r="I611">
        <v>7204</v>
      </c>
      <c r="J611" t="str">
        <f>_xlfn.XLOOKUP(I611,[1]Planilha1!$C:$C,[1]Planilha1!$B:$B)</f>
        <v>7204 - CD São Paulo</v>
      </c>
      <c r="K611" t="str">
        <f>_xlfn.XLOOKUP(I611,[1]Planilha1!$C:$C,[1]Planilha1!$D:$D)</f>
        <v>43.340.312/0010-48</v>
      </c>
      <c r="L611" t="str">
        <f>_xlfn.XLOOKUP(B611,[2]Projeto!$B:$B,[2]Projeto!$P:$P)</f>
        <v>Paga</v>
      </c>
      <c r="M611">
        <v>701203</v>
      </c>
      <c r="N611" t="s">
        <v>1125</v>
      </c>
      <c r="O611" t="str">
        <f>_xlfn.XLOOKUP(N611,[3]Planilha1!$N:$N,[3]Planilha1!$O:$O)</f>
        <v>FLAC</v>
      </c>
      <c r="P611">
        <v>2026</v>
      </c>
      <c r="Q611" s="2" t="s">
        <v>1152</v>
      </c>
    </row>
    <row r="612" spans="1:17" ht="16.8" x14ac:dyDescent="0.3">
      <c r="A612" t="s">
        <v>1224</v>
      </c>
      <c r="B612">
        <v>4500820296</v>
      </c>
      <c r="C612">
        <v>5233959</v>
      </c>
      <c r="D612" t="s">
        <v>290</v>
      </c>
      <c r="E612">
        <v>610402075</v>
      </c>
      <c r="F612" t="s">
        <v>111</v>
      </c>
      <c r="G612" s="4">
        <v>1995</v>
      </c>
      <c r="H612" s="4">
        <v>59.85</v>
      </c>
      <c r="I612">
        <v>7204</v>
      </c>
      <c r="J612" t="str">
        <f>_xlfn.XLOOKUP(I612,[1]Planilha1!$C:$C,[1]Planilha1!$B:$B)</f>
        <v>7204 - CD São Paulo</v>
      </c>
      <c r="K612" t="str">
        <f>_xlfn.XLOOKUP(I612,[1]Planilha1!$C:$C,[1]Planilha1!$D:$D)</f>
        <v>43.340.312/0010-48</v>
      </c>
      <c r="L612" t="str">
        <f>_xlfn.XLOOKUP(B612,[2]Projeto!$B:$B,[2]Projeto!$P:$P)</f>
        <v>Paga</v>
      </c>
      <c r="M612">
        <v>701203</v>
      </c>
      <c r="N612" t="s">
        <v>1125</v>
      </c>
      <c r="O612" t="str">
        <f>_xlfn.XLOOKUP(N612,[3]Planilha1!$N:$N,[3]Planilha1!$O:$O)</f>
        <v>FLAC</v>
      </c>
      <c r="P612">
        <v>2026</v>
      </c>
      <c r="Q612" s="2" t="s">
        <v>1152</v>
      </c>
    </row>
    <row r="613" spans="1:17" ht="16.8" x14ac:dyDescent="0.3">
      <c r="A613" t="s">
        <v>1224</v>
      </c>
      <c r="B613">
        <v>4500820296</v>
      </c>
      <c r="C613">
        <v>5155365</v>
      </c>
      <c r="D613" t="s">
        <v>291</v>
      </c>
      <c r="E613">
        <v>610500365</v>
      </c>
      <c r="F613" t="s">
        <v>152</v>
      </c>
      <c r="G613" s="4">
        <v>91.4</v>
      </c>
      <c r="H613" s="4">
        <v>2.74</v>
      </c>
      <c r="I613">
        <v>7204</v>
      </c>
      <c r="J613" t="str">
        <f>_xlfn.XLOOKUP(I613,[1]Planilha1!$C:$C,[1]Planilha1!$B:$B)</f>
        <v>7204 - CD São Paulo</v>
      </c>
      <c r="K613" t="str">
        <f>_xlfn.XLOOKUP(I613,[1]Planilha1!$C:$C,[1]Planilha1!$D:$D)</f>
        <v>43.340.312/0010-48</v>
      </c>
      <c r="L613" t="str">
        <f>_xlfn.XLOOKUP(B613,[2]Projeto!$B:$B,[2]Projeto!$P:$P)</f>
        <v>Paga</v>
      </c>
      <c r="M613">
        <v>701203</v>
      </c>
      <c r="N613" t="s">
        <v>1125</v>
      </c>
      <c r="O613" t="str">
        <f>_xlfn.XLOOKUP(N613,[3]Planilha1!$N:$N,[3]Planilha1!$O:$O)</f>
        <v>FLAC</v>
      </c>
      <c r="P613">
        <v>2026</v>
      </c>
      <c r="Q613" s="2" t="s">
        <v>1152</v>
      </c>
    </row>
    <row r="614" spans="1:17" ht="16.8" x14ac:dyDescent="0.3">
      <c r="A614" t="s">
        <v>1224</v>
      </c>
      <c r="B614">
        <v>4500820296</v>
      </c>
      <c r="C614">
        <v>5155365</v>
      </c>
      <c r="D614" t="s">
        <v>291</v>
      </c>
      <c r="E614">
        <v>630015007</v>
      </c>
      <c r="F614" t="s">
        <v>155</v>
      </c>
      <c r="G614" s="4">
        <v>228</v>
      </c>
      <c r="H614" s="4">
        <v>6.84</v>
      </c>
      <c r="I614">
        <v>7204</v>
      </c>
      <c r="J614" t="str">
        <f>_xlfn.XLOOKUP(I614,[1]Planilha1!$C:$C,[1]Planilha1!$B:$B)</f>
        <v>7204 - CD São Paulo</v>
      </c>
      <c r="K614" t="str">
        <f>_xlfn.XLOOKUP(I614,[1]Planilha1!$C:$C,[1]Planilha1!$D:$D)</f>
        <v>43.340.312/0010-48</v>
      </c>
      <c r="L614" t="str">
        <f>_xlfn.XLOOKUP(B614,[2]Projeto!$B:$B,[2]Projeto!$P:$P)</f>
        <v>Paga</v>
      </c>
      <c r="M614">
        <v>701203</v>
      </c>
      <c r="N614" t="s">
        <v>1125</v>
      </c>
      <c r="O614" t="str">
        <f>_xlfn.XLOOKUP(N614,[3]Planilha1!$N:$N,[3]Planilha1!$O:$O)</f>
        <v>FLAC</v>
      </c>
      <c r="P614">
        <v>2026</v>
      </c>
      <c r="Q614" s="2" t="s">
        <v>1152</v>
      </c>
    </row>
    <row r="615" spans="1:17" ht="16.8" x14ac:dyDescent="0.3">
      <c r="A615" t="s">
        <v>1224</v>
      </c>
      <c r="B615">
        <v>4500820296</v>
      </c>
      <c r="C615">
        <v>5228856</v>
      </c>
      <c r="D615" t="s">
        <v>267</v>
      </c>
      <c r="E615">
        <v>610402075</v>
      </c>
      <c r="F615" t="s">
        <v>111</v>
      </c>
      <c r="G615" s="4">
        <v>211.45</v>
      </c>
      <c r="H615" s="4">
        <v>6.34</v>
      </c>
      <c r="I615">
        <v>7204</v>
      </c>
      <c r="J615" t="str">
        <f>_xlfn.XLOOKUP(I615,[1]Planilha1!$C:$C,[1]Planilha1!$B:$B)</f>
        <v>7204 - CD São Paulo</v>
      </c>
      <c r="K615" t="str">
        <f>_xlfn.XLOOKUP(I615,[1]Planilha1!$C:$C,[1]Planilha1!$D:$D)</f>
        <v>43.340.312/0010-48</v>
      </c>
      <c r="L615" t="str">
        <f>_xlfn.XLOOKUP(B615,[2]Projeto!$B:$B,[2]Projeto!$P:$P)</f>
        <v>Paga</v>
      </c>
      <c r="M615">
        <v>701203</v>
      </c>
      <c r="N615" t="s">
        <v>1125</v>
      </c>
      <c r="O615" t="str">
        <f>_xlfn.XLOOKUP(N615,[3]Planilha1!$N:$N,[3]Planilha1!$O:$O)</f>
        <v>FLAC</v>
      </c>
      <c r="P615">
        <v>2026</v>
      </c>
      <c r="Q615" s="2" t="s">
        <v>1152</v>
      </c>
    </row>
    <row r="616" spans="1:17" ht="16.8" x14ac:dyDescent="0.3">
      <c r="A616" t="s">
        <v>1224</v>
      </c>
      <c r="B616">
        <v>4500820296</v>
      </c>
      <c r="C616">
        <v>5228856</v>
      </c>
      <c r="D616" t="s">
        <v>267</v>
      </c>
      <c r="E616">
        <v>610601309</v>
      </c>
      <c r="F616" t="s">
        <v>168</v>
      </c>
      <c r="G616" s="4">
        <v>157.78</v>
      </c>
      <c r="H616" s="4">
        <v>4.7300000000000004</v>
      </c>
      <c r="I616">
        <v>7204</v>
      </c>
      <c r="J616" t="str">
        <f>_xlfn.XLOOKUP(I616,[1]Planilha1!$C:$C,[1]Planilha1!$B:$B)</f>
        <v>7204 - CD São Paulo</v>
      </c>
      <c r="K616" t="str">
        <f>_xlfn.XLOOKUP(I616,[1]Planilha1!$C:$C,[1]Planilha1!$D:$D)</f>
        <v>43.340.312/0010-48</v>
      </c>
      <c r="L616" t="str">
        <f>_xlfn.XLOOKUP(B616,[2]Projeto!$B:$B,[2]Projeto!$P:$P)</f>
        <v>Paga</v>
      </c>
      <c r="M616">
        <v>701203</v>
      </c>
      <c r="N616" t="s">
        <v>1125</v>
      </c>
      <c r="O616" t="str">
        <f>_xlfn.XLOOKUP(N616,[3]Planilha1!$N:$N,[3]Planilha1!$O:$O)</f>
        <v>FLAC</v>
      </c>
      <c r="P616">
        <v>2026</v>
      </c>
      <c r="Q616" s="2" t="s">
        <v>1152</v>
      </c>
    </row>
    <row r="617" spans="1:17" ht="16.8" x14ac:dyDescent="0.3">
      <c r="A617" t="s">
        <v>1224</v>
      </c>
      <c r="B617">
        <v>4500820296</v>
      </c>
      <c r="C617">
        <v>5325580</v>
      </c>
      <c r="D617" t="s">
        <v>210</v>
      </c>
      <c r="E617">
        <v>610100409</v>
      </c>
      <c r="F617" t="s">
        <v>161</v>
      </c>
      <c r="G617" s="4">
        <v>236.32</v>
      </c>
      <c r="H617" s="4">
        <v>7.09</v>
      </c>
      <c r="I617">
        <v>7204</v>
      </c>
      <c r="J617" t="str">
        <f>_xlfn.XLOOKUP(I617,[1]Planilha1!$C:$C,[1]Planilha1!$B:$B)</f>
        <v>7204 - CD São Paulo</v>
      </c>
      <c r="K617" t="str">
        <f>_xlfn.XLOOKUP(I617,[1]Planilha1!$C:$C,[1]Planilha1!$D:$D)</f>
        <v>43.340.312/0010-48</v>
      </c>
      <c r="L617" t="str">
        <f>_xlfn.XLOOKUP(B617,[2]Projeto!$B:$B,[2]Projeto!$P:$P)</f>
        <v>Paga</v>
      </c>
      <c r="M617">
        <v>701203</v>
      </c>
      <c r="N617" t="s">
        <v>1125</v>
      </c>
      <c r="O617" t="str">
        <f>_xlfn.XLOOKUP(N617,[3]Planilha1!$N:$N,[3]Planilha1!$O:$O)</f>
        <v>FLAC</v>
      </c>
      <c r="P617">
        <v>2026</v>
      </c>
      <c r="Q617" s="2" t="s">
        <v>1152</v>
      </c>
    </row>
    <row r="618" spans="1:17" ht="16.8" x14ac:dyDescent="0.3">
      <c r="A618" t="s">
        <v>1224</v>
      </c>
      <c r="B618">
        <v>4500820296</v>
      </c>
      <c r="C618">
        <v>5263196</v>
      </c>
      <c r="D618" t="s">
        <v>292</v>
      </c>
      <c r="E618">
        <v>610112409</v>
      </c>
      <c r="F618" t="s">
        <v>244</v>
      </c>
      <c r="G618" s="4">
        <v>118.16</v>
      </c>
      <c r="H618" s="4">
        <v>3.54</v>
      </c>
      <c r="I618">
        <v>7204</v>
      </c>
      <c r="J618" t="str">
        <f>_xlfn.XLOOKUP(I618,[1]Planilha1!$C:$C,[1]Planilha1!$B:$B)</f>
        <v>7204 - CD São Paulo</v>
      </c>
      <c r="K618" t="str">
        <f>_xlfn.XLOOKUP(I618,[1]Planilha1!$C:$C,[1]Planilha1!$D:$D)</f>
        <v>43.340.312/0010-48</v>
      </c>
      <c r="L618" t="str">
        <f>_xlfn.XLOOKUP(B618,[2]Projeto!$B:$B,[2]Projeto!$P:$P)</f>
        <v>Paga</v>
      </c>
      <c r="M618">
        <v>701203</v>
      </c>
      <c r="N618" t="s">
        <v>1125</v>
      </c>
      <c r="O618" t="str">
        <f>_xlfn.XLOOKUP(N618,[3]Planilha1!$N:$N,[3]Planilha1!$O:$O)</f>
        <v>FLAC</v>
      </c>
      <c r="P618">
        <v>2026</v>
      </c>
      <c r="Q618" s="2" t="s">
        <v>1152</v>
      </c>
    </row>
    <row r="619" spans="1:17" ht="16.8" x14ac:dyDescent="0.3">
      <c r="A619" t="s">
        <v>1224</v>
      </c>
      <c r="B619">
        <v>4500820296</v>
      </c>
      <c r="C619">
        <v>5263196</v>
      </c>
      <c r="D619" t="s">
        <v>292</v>
      </c>
      <c r="E619">
        <v>610107409</v>
      </c>
      <c r="F619" t="s">
        <v>75</v>
      </c>
      <c r="G619" s="4">
        <v>200.96</v>
      </c>
      <c r="H619" s="4">
        <v>6.03</v>
      </c>
      <c r="I619">
        <v>7204</v>
      </c>
      <c r="J619" t="str">
        <f>_xlfn.XLOOKUP(I619,[1]Planilha1!$C:$C,[1]Planilha1!$B:$B)</f>
        <v>7204 - CD São Paulo</v>
      </c>
      <c r="K619" t="str">
        <f>_xlfn.XLOOKUP(I619,[1]Planilha1!$C:$C,[1]Planilha1!$D:$D)</f>
        <v>43.340.312/0010-48</v>
      </c>
      <c r="L619" t="str">
        <f>_xlfn.XLOOKUP(B619,[2]Projeto!$B:$B,[2]Projeto!$P:$P)</f>
        <v>Paga</v>
      </c>
      <c r="M619">
        <v>701203</v>
      </c>
      <c r="N619" t="s">
        <v>1125</v>
      </c>
      <c r="O619" t="str">
        <f>_xlfn.XLOOKUP(N619,[3]Planilha1!$N:$N,[3]Planilha1!$O:$O)</f>
        <v>FLAC</v>
      </c>
      <c r="P619">
        <v>2026</v>
      </c>
      <c r="Q619" s="2" t="s">
        <v>1152</v>
      </c>
    </row>
    <row r="620" spans="1:17" ht="16.8" x14ac:dyDescent="0.3">
      <c r="A620" t="s">
        <v>1224</v>
      </c>
      <c r="B620">
        <v>4500820296</v>
      </c>
      <c r="C620">
        <v>5248711</v>
      </c>
      <c r="D620" t="s">
        <v>159</v>
      </c>
      <c r="E620">
        <v>610100409</v>
      </c>
      <c r="F620" t="s">
        <v>161</v>
      </c>
      <c r="G620" s="4">
        <v>236.32</v>
      </c>
      <c r="H620" s="4">
        <v>7.09</v>
      </c>
      <c r="I620">
        <v>7204</v>
      </c>
      <c r="J620" t="str">
        <f>_xlfn.XLOOKUP(I620,[1]Planilha1!$C:$C,[1]Planilha1!$B:$B)</f>
        <v>7204 - CD São Paulo</v>
      </c>
      <c r="K620" t="str">
        <f>_xlfn.XLOOKUP(I620,[1]Planilha1!$C:$C,[1]Planilha1!$D:$D)</f>
        <v>43.340.312/0010-48</v>
      </c>
      <c r="L620" t="str">
        <f>_xlfn.XLOOKUP(B620,[2]Projeto!$B:$B,[2]Projeto!$P:$P)</f>
        <v>Paga</v>
      </c>
      <c r="M620">
        <v>701203</v>
      </c>
      <c r="N620" t="s">
        <v>1125</v>
      </c>
      <c r="O620" t="str">
        <f>_xlfn.XLOOKUP(N620,[3]Planilha1!$N:$N,[3]Planilha1!$O:$O)</f>
        <v>FLAC</v>
      </c>
      <c r="P620">
        <v>2026</v>
      </c>
      <c r="Q620" s="2" t="s">
        <v>1152</v>
      </c>
    </row>
    <row r="621" spans="1:17" ht="16.8" x14ac:dyDescent="0.3">
      <c r="A621" t="s">
        <v>1224</v>
      </c>
      <c r="B621">
        <v>4500820296</v>
      </c>
      <c r="C621">
        <v>5248711</v>
      </c>
      <c r="D621" t="s">
        <v>159</v>
      </c>
      <c r="E621">
        <v>610657408</v>
      </c>
      <c r="F621" t="s">
        <v>264</v>
      </c>
      <c r="G621" s="4">
        <v>171</v>
      </c>
      <c r="H621" s="4">
        <v>5.13</v>
      </c>
      <c r="I621">
        <v>7204</v>
      </c>
      <c r="J621" t="str">
        <f>_xlfn.XLOOKUP(I621,[1]Planilha1!$C:$C,[1]Planilha1!$B:$B)</f>
        <v>7204 - CD São Paulo</v>
      </c>
      <c r="K621" t="str">
        <f>_xlfn.XLOOKUP(I621,[1]Planilha1!$C:$C,[1]Planilha1!$D:$D)</f>
        <v>43.340.312/0010-48</v>
      </c>
      <c r="L621" t="str">
        <f>_xlfn.XLOOKUP(B621,[2]Projeto!$B:$B,[2]Projeto!$P:$P)</f>
        <v>Paga</v>
      </c>
      <c r="M621">
        <v>701203</v>
      </c>
      <c r="N621" t="s">
        <v>1125</v>
      </c>
      <c r="O621" t="str">
        <f>_xlfn.XLOOKUP(N621,[3]Planilha1!$N:$N,[3]Planilha1!$O:$O)</f>
        <v>FLAC</v>
      </c>
      <c r="P621">
        <v>2026</v>
      </c>
      <c r="Q621" s="2" t="s">
        <v>1152</v>
      </c>
    </row>
    <row r="622" spans="1:17" ht="16.8" x14ac:dyDescent="0.3">
      <c r="A622" t="s">
        <v>1224</v>
      </c>
      <c r="B622">
        <v>4500820296</v>
      </c>
      <c r="C622">
        <v>5361875</v>
      </c>
      <c r="D622" t="s">
        <v>293</v>
      </c>
      <c r="E622">
        <v>630015007</v>
      </c>
      <c r="F622" t="s">
        <v>155</v>
      </c>
      <c r="G622" s="4">
        <v>684</v>
      </c>
      <c r="H622" s="4">
        <v>20.52</v>
      </c>
      <c r="I622">
        <v>7204</v>
      </c>
      <c r="J622" t="str">
        <f>_xlfn.XLOOKUP(I622,[1]Planilha1!$C:$C,[1]Planilha1!$B:$B)</f>
        <v>7204 - CD São Paulo</v>
      </c>
      <c r="K622" t="str">
        <f>_xlfn.XLOOKUP(I622,[1]Planilha1!$C:$C,[1]Planilha1!$D:$D)</f>
        <v>43.340.312/0010-48</v>
      </c>
      <c r="L622" t="str">
        <f>_xlfn.XLOOKUP(B622,[2]Projeto!$B:$B,[2]Projeto!$P:$P)</f>
        <v>Paga</v>
      </c>
      <c r="M622">
        <v>701203</v>
      </c>
      <c r="N622" t="s">
        <v>1125</v>
      </c>
      <c r="O622" t="str">
        <f>_xlfn.XLOOKUP(N622,[3]Planilha1!$N:$N,[3]Planilha1!$O:$O)</f>
        <v>FLAC</v>
      </c>
      <c r="P622">
        <v>2026</v>
      </c>
      <c r="Q622" s="2" t="s">
        <v>1152</v>
      </c>
    </row>
    <row r="623" spans="1:17" ht="16.8" x14ac:dyDescent="0.3">
      <c r="A623" t="s">
        <v>1224</v>
      </c>
      <c r="B623">
        <v>4500820296</v>
      </c>
      <c r="C623">
        <v>5361875</v>
      </c>
      <c r="D623" t="s">
        <v>293</v>
      </c>
      <c r="E623">
        <v>610112409</v>
      </c>
      <c r="F623" t="s">
        <v>244</v>
      </c>
      <c r="G623" s="4">
        <v>124.32</v>
      </c>
      <c r="H623" s="4">
        <v>3.73</v>
      </c>
      <c r="I623">
        <v>7204</v>
      </c>
      <c r="J623" t="str">
        <f>_xlfn.XLOOKUP(I623,[1]Planilha1!$C:$C,[1]Planilha1!$B:$B)</f>
        <v>7204 - CD São Paulo</v>
      </c>
      <c r="K623" t="str">
        <f>_xlfn.XLOOKUP(I623,[1]Planilha1!$C:$C,[1]Planilha1!$D:$D)</f>
        <v>43.340.312/0010-48</v>
      </c>
      <c r="L623" t="str">
        <f>_xlfn.XLOOKUP(B623,[2]Projeto!$B:$B,[2]Projeto!$P:$P)</f>
        <v>Paga</v>
      </c>
      <c r="M623">
        <v>701203</v>
      </c>
      <c r="N623" t="s">
        <v>1125</v>
      </c>
      <c r="O623" t="str">
        <f>_xlfn.XLOOKUP(N623,[3]Planilha1!$N:$N,[3]Planilha1!$O:$O)</f>
        <v>FLAC</v>
      </c>
      <c r="P623">
        <v>2026</v>
      </c>
      <c r="Q623" s="2" t="s">
        <v>1152</v>
      </c>
    </row>
    <row r="624" spans="1:17" ht="16.8" x14ac:dyDescent="0.3">
      <c r="A624" t="s">
        <v>1224</v>
      </c>
      <c r="B624">
        <v>4500820296</v>
      </c>
      <c r="C624">
        <v>5170001</v>
      </c>
      <c r="D624" t="s">
        <v>294</v>
      </c>
      <c r="E624">
        <v>610402075</v>
      </c>
      <c r="F624" t="s">
        <v>111</v>
      </c>
      <c r="G624" s="4">
        <v>399</v>
      </c>
      <c r="H624" s="4">
        <v>11.97</v>
      </c>
      <c r="I624">
        <v>7204</v>
      </c>
      <c r="J624" t="str">
        <f>_xlfn.XLOOKUP(I624,[1]Planilha1!$C:$C,[1]Planilha1!$B:$B)</f>
        <v>7204 - CD São Paulo</v>
      </c>
      <c r="K624" t="str">
        <f>_xlfn.XLOOKUP(I624,[1]Planilha1!$C:$C,[1]Planilha1!$D:$D)</f>
        <v>43.340.312/0010-48</v>
      </c>
      <c r="L624" t="str">
        <f>_xlfn.XLOOKUP(B624,[2]Projeto!$B:$B,[2]Projeto!$P:$P)</f>
        <v>Paga</v>
      </c>
      <c r="M624">
        <v>701203</v>
      </c>
      <c r="N624" t="s">
        <v>1125</v>
      </c>
      <c r="O624" t="str">
        <f>_xlfn.XLOOKUP(N624,[3]Planilha1!$N:$N,[3]Planilha1!$O:$O)</f>
        <v>FLAC</v>
      </c>
      <c r="P624">
        <v>2026</v>
      </c>
      <c r="Q624" s="2" t="s">
        <v>1152</v>
      </c>
    </row>
    <row r="625" spans="1:17" ht="16.8" x14ac:dyDescent="0.3">
      <c r="A625" t="s">
        <v>1224</v>
      </c>
      <c r="B625">
        <v>4500820296</v>
      </c>
      <c r="C625">
        <v>5286570</v>
      </c>
      <c r="D625" t="s">
        <v>295</v>
      </c>
      <c r="E625">
        <v>610509347</v>
      </c>
      <c r="F625" t="s">
        <v>296</v>
      </c>
      <c r="G625" s="4">
        <v>229.88</v>
      </c>
      <c r="H625" s="4">
        <v>6.9</v>
      </c>
      <c r="I625">
        <v>7204</v>
      </c>
      <c r="J625" t="str">
        <f>_xlfn.XLOOKUP(I625,[1]Planilha1!$C:$C,[1]Planilha1!$B:$B)</f>
        <v>7204 - CD São Paulo</v>
      </c>
      <c r="K625" t="str">
        <f>_xlfn.XLOOKUP(I625,[1]Planilha1!$C:$C,[1]Planilha1!$D:$D)</f>
        <v>43.340.312/0010-48</v>
      </c>
      <c r="L625" t="str">
        <f>_xlfn.XLOOKUP(B625,[2]Projeto!$B:$B,[2]Projeto!$P:$P)</f>
        <v>Paga</v>
      </c>
      <c r="M625">
        <v>701203</v>
      </c>
      <c r="N625" t="s">
        <v>1125</v>
      </c>
      <c r="O625" t="str">
        <f>_xlfn.XLOOKUP(N625,[3]Planilha1!$N:$N,[3]Planilha1!$O:$O)</f>
        <v>FLAC</v>
      </c>
      <c r="P625">
        <v>2026</v>
      </c>
      <c r="Q625" s="2" t="s">
        <v>1152</v>
      </c>
    </row>
    <row r="626" spans="1:17" ht="16.8" x14ac:dyDescent="0.3">
      <c r="A626" t="s">
        <v>1224</v>
      </c>
      <c r="B626">
        <v>4500820296</v>
      </c>
      <c r="C626">
        <v>5273892</v>
      </c>
      <c r="D626" t="s">
        <v>181</v>
      </c>
      <c r="E626">
        <v>610109340</v>
      </c>
      <c r="F626" t="s">
        <v>149</v>
      </c>
      <c r="G626" s="4">
        <v>256.32</v>
      </c>
      <c r="H626" s="4">
        <v>7.69</v>
      </c>
      <c r="I626">
        <v>7204</v>
      </c>
      <c r="J626" t="str">
        <f>_xlfn.XLOOKUP(I626,[1]Planilha1!$C:$C,[1]Planilha1!$B:$B)</f>
        <v>7204 - CD São Paulo</v>
      </c>
      <c r="K626" t="str">
        <f>_xlfn.XLOOKUP(I626,[1]Planilha1!$C:$C,[1]Planilha1!$D:$D)</f>
        <v>43.340.312/0010-48</v>
      </c>
      <c r="L626" t="str">
        <f>_xlfn.XLOOKUP(B626,[2]Projeto!$B:$B,[2]Projeto!$P:$P)</f>
        <v>Paga</v>
      </c>
      <c r="M626">
        <v>701203</v>
      </c>
      <c r="N626" t="s">
        <v>1125</v>
      </c>
      <c r="O626" t="str">
        <f>_xlfn.XLOOKUP(N626,[3]Planilha1!$N:$N,[3]Planilha1!$O:$O)</f>
        <v>FLAC</v>
      </c>
      <c r="P626">
        <v>2026</v>
      </c>
      <c r="Q626" s="2" t="s">
        <v>1152</v>
      </c>
    </row>
    <row r="627" spans="1:17" ht="16.8" x14ac:dyDescent="0.3">
      <c r="A627" t="s">
        <v>1224</v>
      </c>
      <c r="B627">
        <v>4500820296</v>
      </c>
      <c r="C627">
        <v>5259495</v>
      </c>
      <c r="D627" t="s">
        <v>297</v>
      </c>
      <c r="E627">
        <v>540437433</v>
      </c>
      <c r="F627" t="s">
        <v>167</v>
      </c>
      <c r="G627" s="4">
        <v>501.84</v>
      </c>
      <c r="H627" s="4">
        <v>15.06</v>
      </c>
      <c r="I627">
        <v>7204</v>
      </c>
      <c r="J627" t="str">
        <f>_xlfn.XLOOKUP(I627,[1]Planilha1!$C:$C,[1]Planilha1!$B:$B)</f>
        <v>7204 - CD São Paulo</v>
      </c>
      <c r="K627" t="str">
        <f>_xlfn.XLOOKUP(I627,[1]Planilha1!$C:$C,[1]Planilha1!$D:$D)</f>
        <v>43.340.312/0010-48</v>
      </c>
      <c r="L627" t="str">
        <f>_xlfn.XLOOKUP(B627,[2]Projeto!$B:$B,[2]Projeto!$P:$P)</f>
        <v>Paga</v>
      </c>
      <c r="M627">
        <v>701203</v>
      </c>
      <c r="N627" t="s">
        <v>1125</v>
      </c>
      <c r="O627" t="str">
        <f>_xlfn.XLOOKUP(N627,[3]Planilha1!$N:$N,[3]Planilha1!$O:$O)</f>
        <v>FLAC</v>
      </c>
      <c r="P627">
        <v>2026</v>
      </c>
      <c r="Q627" s="2" t="s">
        <v>1152</v>
      </c>
    </row>
    <row r="628" spans="1:17" ht="16.8" x14ac:dyDescent="0.3">
      <c r="A628" t="s">
        <v>1224</v>
      </c>
      <c r="B628">
        <v>4500820296</v>
      </c>
      <c r="C628">
        <v>5259495</v>
      </c>
      <c r="D628" t="s">
        <v>297</v>
      </c>
      <c r="E628">
        <v>540437436</v>
      </c>
      <c r="F628" t="s">
        <v>298</v>
      </c>
      <c r="G628" s="4">
        <v>501.84</v>
      </c>
      <c r="H628" s="4">
        <v>15.06</v>
      </c>
      <c r="I628">
        <v>7204</v>
      </c>
      <c r="J628" t="str">
        <f>_xlfn.XLOOKUP(I628,[1]Planilha1!$C:$C,[1]Planilha1!$B:$B)</f>
        <v>7204 - CD São Paulo</v>
      </c>
      <c r="K628" t="str">
        <f>_xlfn.XLOOKUP(I628,[1]Planilha1!$C:$C,[1]Planilha1!$D:$D)</f>
        <v>43.340.312/0010-48</v>
      </c>
      <c r="L628" t="str">
        <f>_xlfn.XLOOKUP(B628,[2]Projeto!$B:$B,[2]Projeto!$P:$P)</f>
        <v>Paga</v>
      </c>
      <c r="M628">
        <v>701203</v>
      </c>
      <c r="N628" t="s">
        <v>1125</v>
      </c>
      <c r="O628" t="str">
        <f>_xlfn.XLOOKUP(N628,[3]Planilha1!$N:$N,[3]Planilha1!$O:$O)</f>
        <v>FLAC</v>
      </c>
      <c r="P628">
        <v>2026</v>
      </c>
      <c r="Q628" s="2" t="s">
        <v>1152</v>
      </c>
    </row>
    <row r="629" spans="1:17" ht="16.8" x14ac:dyDescent="0.3">
      <c r="A629" t="s">
        <v>1224</v>
      </c>
      <c r="B629">
        <v>4500820302</v>
      </c>
      <c r="C629">
        <v>5354795</v>
      </c>
      <c r="D629" t="s">
        <v>299</v>
      </c>
      <c r="E629">
        <v>610402075</v>
      </c>
      <c r="F629" t="s">
        <v>111</v>
      </c>
      <c r="G629" s="4">
        <v>1903.05</v>
      </c>
      <c r="H629" s="4">
        <v>57.09</v>
      </c>
      <c r="I629">
        <v>7406</v>
      </c>
      <c r="J629" t="str">
        <f>_xlfn.XLOOKUP(I629,[1]Planilha1!$C:$C,[1]Planilha1!$B:$B)</f>
        <v>7406 - TSPF - Louveira</v>
      </c>
      <c r="K629" t="str">
        <f>_xlfn.XLOOKUP(I629,[1]Planilha1!$C:$C,[1]Planilha1!$D:$D)</f>
        <v>43.340.312/0023-62</v>
      </c>
      <c r="L629" t="str">
        <f>_xlfn.XLOOKUP(B629,[2]Projeto!$B:$B,[2]Projeto!$P:$P)</f>
        <v>Paga</v>
      </c>
      <c r="M629">
        <v>701203</v>
      </c>
      <c r="N629" t="s">
        <v>1125</v>
      </c>
      <c r="O629" t="str">
        <f>_xlfn.XLOOKUP(N629,[3]Planilha1!$N:$N,[3]Planilha1!$O:$O)</f>
        <v>FLAC</v>
      </c>
      <c r="P629">
        <v>2026</v>
      </c>
      <c r="Q629" s="2" t="s">
        <v>1152</v>
      </c>
    </row>
    <row r="630" spans="1:17" ht="16.8" x14ac:dyDescent="0.3">
      <c r="A630" t="s">
        <v>1224</v>
      </c>
      <c r="B630">
        <v>4500820296</v>
      </c>
      <c r="C630">
        <v>5027929</v>
      </c>
      <c r="D630" t="s">
        <v>300</v>
      </c>
      <c r="E630">
        <v>610400072</v>
      </c>
      <c r="F630" t="s">
        <v>279</v>
      </c>
      <c r="G630" s="4">
        <v>216</v>
      </c>
      <c r="H630" s="4">
        <v>6.48</v>
      </c>
      <c r="I630">
        <v>7204</v>
      </c>
      <c r="J630" t="str">
        <f>_xlfn.XLOOKUP(I630,[1]Planilha1!$C:$C,[1]Planilha1!$B:$B)</f>
        <v>7204 - CD São Paulo</v>
      </c>
      <c r="K630" t="str">
        <f>_xlfn.XLOOKUP(I630,[1]Planilha1!$C:$C,[1]Planilha1!$D:$D)</f>
        <v>43.340.312/0010-48</v>
      </c>
      <c r="L630" t="str">
        <f>_xlfn.XLOOKUP(B630,[2]Projeto!$B:$B,[2]Projeto!$P:$P)</f>
        <v>Paga</v>
      </c>
      <c r="M630">
        <v>701203</v>
      </c>
      <c r="N630" t="s">
        <v>1125</v>
      </c>
      <c r="O630" t="str">
        <f>_xlfn.XLOOKUP(N630,[3]Planilha1!$N:$N,[3]Planilha1!$O:$O)</f>
        <v>FLAC</v>
      </c>
      <c r="P630">
        <v>2026</v>
      </c>
      <c r="Q630" s="2" t="s">
        <v>1152</v>
      </c>
    </row>
    <row r="631" spans="1:17" ht="16.8" x14ac:dyDescent="0.3">
      <c r="A631" t="s">
        <v>1224</v>
      </c>
      <c r="B631">
        <v>4500820296</v>
      </c>
      <c r="C631">
        <v>5027929</v>
      </c>
      <c r="D631" t="s">
        <v>300</v>
      </c>
      <c r="E631">
        <v>610601367</v>
      </c>
      <c r="F631" t="s">
        <v>301</v>
      </c>
      <c r="G631" s="4">
        <v>82.92</v>
      </c>
      <c r="H631" s="4">
        <v>2.4900000000000002</v>
      </c>
      <c r="I631">
        <v>7204</v>
      </c>
      <c r="J631" t="str">
        <f>_xlfn.XLOOKUP(I631,[1]Planilha1!$C:$C,[1]Planilha1!$B:$B)</f>
        <v>7204 - CD São Paulo</v>
      </c>
      <c r="K631" t="str">
        <f>_xlfn.XLOOKUP(I631,[1]Planilha1!$C:$C,[1]Planilha1!$D:$D)</f>
        <v>43.340.312/0010-48</v>
      </c>
      <c r="L631" t="str">
        <f>_xlfn.XLOOKUP(B631,[2]Projeto!$B:$B,[2]Projeto!$P:$P)</f>
        <v>Paga</v>
      </c>
      <c r="M631">
        <v>701203</v>
      </c>
      <c r="N631" t="s">
        <v>1125</v>
      </c>
      <c r="O631" t="str">
        <f>_xlfn.XLOOKUP(N631,[3]Planilha1!$N:$N,[3]Planilha1!$O:$O)</f>
        <v>FLAC</v>
      </c>
      <c r="P631">
        <v>2026</v>
      </c>
      <c r="Q631" s="2" t="s">
        <v>1152</v>
      </c>
    </row>
    <row r="632" spans="1:17" ht="16.8" x14ac:dyDescent="0.3">
      <c r="A632" t="s">
        <v>1224</v>
      </c>
      <c r="B632">
        <v>4500820296</v>
      </c>
      <c r="C632">
        <v>5027929</v>
      </c>
      <c r="D632" t="s">
        <v>300</v>
      </c>
      <c r="E632">
        <v>540447551</v>
      </c>
      <c r="F632" t="s">
        <v>302</v>
      </c>
      <c r="G632" s="4">
        <v>796.68</v>
      </c>
      <c r="H632" s="4">
        <v>23.9</v>
      </c>
      <c r="I632">
        <v>7204</v>
      </c>
      <c r="J632" t="str">
        <f>_xlfn.XLOOKUP(I632,[1]Planilha1!$C:$C,[1]Planilha1!$B:$B)</f>
        <v>7204 - CD São Paulo</v>
      </c>
      <c r="K632" t="str">
        <f>_xlfn.XLOOKUP(I632,[1]Planilha1!$C:$C,[1]Planilha1!$D:$D)</f>
        <v>43.340.312/0010-48</v>
      </c>
      <c r="L632" t="str">
        <f>_xlfn.XLOOKUP(B632,[2]Projeto!$B:$B,[2]Projeto!$P:$P)</f>
        <v>Paga</v>
      </c>
      <c r="M632">
        <v>701203</v>
      </c>
      <c r="N632" t="s">
        <v>1125</v>
      </c>
      <c r="O632" t="str">
        <f>_xlfn.XLOOKUP(N632,[3]Planilha1!$N:$N,[3]Planilha1!$O:$O)</f>
        <v>FLAC</v>
      </c>
      <c r="P632">
        <v>2026</v>
      </c>
      <c r="Q632" s="2" t="s">
        <v>1152</v>
      </c>
    </row>
    <row r="633" spans="1:17" ht="16.8" x14ac:dyDescent="0.3">
      <c r="A633" t="s">
        <v>1224</v>
      </c>
      <c r="B633">
        <v>4500820296</v>
      </c>
      <c r="C633">
        <v>5027929</v>
      </c>
      <c r="D633" t="s">
        <v>300</v>
      </c>
      <c r="E633">
        <v>610603457</v>
      </c>
      <c r="F633" t="s">
        <v>137</v>
      </c>
      <c r="G633" s="4">
        <v>1810.2</v>
      </c>
      <c r="H633" s="4">
        <v>54.31</v>
      </c>
      <c r="I633">
        <v>7204</v>
      </c>
      <c r="J633" t="str">
        <f>_xlfn.XLOOKUP(I633,[1]Planilha1!$C:$C,[1]Planilha1!$B:$B)</f>
        <v>7204 - CD São Paulo</v>
      </c>
      <c r="K633" t="str">
        <f>_xlfn.XLOOKUP(I633,[1]Planilha1!$C:$C,[1]Planilha1!$D:$D)</f>
        <v>43.340.312/0010-48</v>
      </c>
      <c r="L633" t="str">
        <f>_xlfn.XLOOKUP(B633,[2]Projeto!$B:$B,[2]Projeto!$P:$P)</f>
        <v>Paga</v>
      </c>
      <c r="M633">
        <v>701203</v>
      </c>
      <c r="N633" t="s">
        <v>1125</v>
      </c>
      <c r="O633" t="str">
        <f>_xlfn.XLOOKUP(N633,[3]Planilha1!$N:$N,[3]Planilha1!$O:$O)</f>
        <v>FLAC</v>
      </c>
      <c r="P633">
        <v>2026</v>
      </c>
      <c r="Q633" s="2" t="s">
        <v>1152</v>
      </c>
    </row>
    <row r="634" spans="1:17" ht="16.8" x14ac:dyDescent="0.3">
      <c r="A634" t="s">
        <v>1224</v>
      </c>
      <c r="B634">
        <v>4500820296</v>
      </c>
      <c r="C634">
        <v>5027929</v>
      </c>
      <c r="D634" t="s">
        <v>300</v>
      </c>
      <c r="E634">
        <v>610602367</v>
      </c>
      <c r="F634" t="s">
        <v>303</v>
      </c>
      <c r="G634" s="4">
        <v>82.92</v>
      </c>
      <c r="H634" s="4">
        <v>2.4900000000000002</v>
      </c>
      <c r="I634">
        <v>7204</v>
      </c>
      <c r="J634" t="str">
        <f>_xlfn.XLOOKUP(I634,[1]Planilha1!$C:$C,[1]Planilha1!$B:$B)</f>
        <v>7204 - CD São Paulo</v>
      </c>
      <c r="K634" t="str">
        <f>_xlfn.XLOOKUP(I634,[1]Planilha1!$C:$C,[1]Planilha1!$D:$D)</f>
        <v>43.340.312/0010-48</v>
      </c>
      <c r="L634" t="str">
        <f>_xlfn.XLOOKUP(B634,[2]Projeto!$B:$B,[2]Projeto!$P:$P)</f>
        <v>Paga</v>
      </c>
      <c r="M634">
        <v>701203</v>
      </c>
      <c r="N634" t="s">
        <v>1125</v>
      </c>
      <c r="O634" t="str">
        <f>_xlfn.XLOOKUP(N634,[3]Planilha1!$N:$N,[3]Planilha1!$O:$O)</f>
        <v>FLAC</v>
      </c>
      <c r="P634">
        <v>2026</v>
      </c>
      <c r="Q634" s="2" t="s">
        <v>1152</v>
      </c>
    </row>
    <row r="635" spans="1:17" ht="16.8" x14ac:dyDescent="0.3">
      <c r="A635" t="s">
        <v>1224</v>
      </c>
      <c r="B635">
        <v>4500820296</v>
      </c>
      <c r="C635">
        <v>5337882</v>
      </c>
      <c r="D635" t="s">
        <v>304</v>
      </c>
      <c r="E635">
        <v>610038007</v>
      </c>
      <c r="F635" t="s">
        <v>213</v>
      </c>
      <c r="G635" s="4">
        <v>684</v>
      </c>
      <c r="H635" s="4">
        <v>20.52</v>
      </c>
      <c r="I635">
        <v>7204</v>
      </c>
      <c r="J635" t="str">
        <f>_xlfn.XLOOKUP(I635,[1]Planilha1!$C:$C,[1]Planilha1!$B:$B)</f>
        <v>7204 - CD São Paulo</v>
      </c>
      <c r="K635" t="str">
        <f>_xlfn.XLOOKUP(I635,[1]Planilha1!$C:$C,[1]Planilha1!$D:$D)</f>
        <v>43.340.312/0010-48</v>
      </c>
      <c r="L635" t="str">
        <f>_xlfn.XLOOKUP(B635,[2]Projeto!$B:$B,[2]Projeto!$P:$P)</f>
        <v>Paga</v>
      </c>
      <c r="M635">
        <v>701203</v>
      </c>
      <c r="N635" t="s">
        <v>1125</v>
      </c>
      <c r="O635" t="str">
        <f>_xlfn.XLOOKUP(N635,[3]Planilha1!$N:$N,[3]Planilha1!$O:$O)</f>
        <v>FLAC</v>
      </c>
      <c r="P635">
        <v>2026</v>
      </c>
      <c r="Q635" s="2" t="s">
        <v>1152</v>
      </c>
    </row>
    <row r="636" spans="1:17" ht="16.8" x14ac:dyDescent="0.3">
      <c r="A636" t="s">
        <v>1224</v>
      </c>
      <c r="B636">
        <v>4500820296</v>
      </c>
      <c r="C636">
        <v>5356130</v>
      </c>
      <c r="D636" t="s">
        <v>305</v>
      </c>
      <c r="E636">
        <v>610038007</v>
      </c>
      <c r="F636" t="s">
        <v>213</v>
      </c>
      <c r="G636" s="4">
        <v>456</v>
      </c>
      <c r="H636" s="4">
        <v>13.68</v>
      </c>
      <c r="I636">
        <v>7204</v>
      </c>
      <c r="J636" t="str">
        <f>_xlfn.XLOOKUP(I636,[1]Planilha1!$C:$C,[1]Planilha1!$B:$B)</f>
        <v>7204 - CD São Paulo</v>
      </c>
      <c r="K636" t="str">
        <f>_xlfn.XLOOKUP(I636,[1]Planilha1!$C:$C,[1]Planilha1!$D:$D)</f>
        <v>43.340.312/0010-48</v>
      </c>
      <c r="L636" t="str">
        <f>_xlfn.XLOOKUP(B636,[2]Projeto!$B:$B,[2]Projeto!$P:$P)</f>
        <v>Paga</v>
      </c>
      <c r="M636">
        <v>701203</v>
      </c>
      <c r="N636" t="s">
        <v>1125</v>
      </c>
      <c r="O636" t="str">
        <f>_xlfn.XLOOKUP(N636,[3]Planilha1!$N:$N,[3]Planilha1!$O:$O)</f>
        <v>FLAC</v>
      </c>
      <c r="P636">
        <v>2026</v>
      </c>
      <c r="Q636" s="2" t="s">
        <v>1152</v>
      </c>
    </row>
    <row r="637" spans="1:17" ht="16.8" x14ac:dyDescent="0.3">
      <c r="A637" t="s">
        <v>1224</v>
      </c>
      <c r="B637">
        <v>4500820296</v>
      </c>
      <c r="C637">
        <v>5256963</v>
      </c>
      <c r="D637" t="s">
        <v>306</v>
      </c>
      <c r="E637">
        <v>610501353</v>
      </c>
      <c r="F637" t="s">
        <v>144</v>
      </c>
      <c r="G637" s="4">
        <v>337.22</v>
      </c>
      <c r="H637" s="4">
        <v>10.119999999999999</v>
      </c>
      <c r="I637">
        <v>7204</v>
      </c>
      <c r="J637" t="str">
        <f>_xlfn.XLOOKUP(I637,[1]Planilha1!$C:$C,[1]Planilha1!$B:$B)</f>
        <v>7204 - CD São Paulo</v>
      </c>
      <c r="K637" t="str">
        <f>_xlfn.XLOOKUP(I637,[1]Planilha1!$C:$C,[1]Planilha1!$D:$D)</f>
        <v>43.340.312/0010-48</v>
      </c>
      <c r="L637" t="str">
        <f>_xlfn.XLOOKUP(B637,[2]Projeto!$B:$B,[2]Projeto!$P:$P)</f>
        <v>Paga</v>
      </c>
      <c r="M637">
        <v>701203</v>
      </c>
      <c r="N637" t="s">
        <v>1125</v>
      </c>
      <c r="O637" t="str">
        <f>_xlfn.XLOOKUP(N637,[3]Planilha1!$N:$N,[3]Planilha1!$O:$O)</f>
        <v>FLAC</v>
      </c>
      <c r="P637">
        <v>2026</v>
      </c>
      <c r="Q637" s="2" t="s">
        <v>1152</v>
      </c>
    </row>
    <row r="638" spans="1:17" ht="16.8" x14ac:dyDescent="0.3">
      <c r="A638" t="s">
        <v>1224</v>
      </c>
      <c r="B638">
        <v>4500820296</v>
      </c>
      <c r="C638">
        <v>5255022</v>
      </c>
      <c r="D638" t="s">
        <v>203</v>
      </c>
      <c r="E638">
        <v>610402075</v>
      </c>
      <c r="F638" t="s">
        <v>111</v>
      </c>
      <c r="G638" s="4">
        <v>845.8</v>
      </c>
      <c r="H638" s="4">
        <v>25.37</v>
      </c>
      <c r="I638">
        <v>7204</v>
      </c>
      <c r="J638" t="str">
        <f>_xlfn.XLOOKUP(I638,[1]Planilha1!$C:$C,[1]Planilha1!$B:$B)</f>
        <v>7204 - CD São Paulo</v>
      </c>
      <c r="K638" t="str">
        <f>_xlfn.XLOOKUP(I638,[1]Planilha1!$C:$C,[1]Planilha1!$D:$D)</f>
        <v>43.340.312/0010-48</v>
      </c>
      <c r="L638" t="str">
        <f>_xlfn.XLOOKUP(B638,[2]Projeto!$B:$B,[2]Projeto!$P:$P)</f>
        <v>Paga</v>
      </c>
      <c r="M638">
        <v>701203</v>
      </c>
      <c r="N638" t="s">
        <v>1125</v>
      </c>
      <c r="O638" t="str">
        <f>_xlfn.XLOOKUP(N638,[3]Planilha1!$N:$N,[3]Planilha1!$O:$O)</f>
        <v>FLAC</v>
      </c>
      <c r="P638">
        <v>2026</v>
      </c>
      <c r="Q638" s="2" t="s">
        <v>1152</v>
      </c>
    </row>
    <row r="639" spans="1:17" ht="16.8" x14ac:dyDescent="0.3">
      <c r="A639" t="s">
        <v>1224</v>
      </c>
      <c r="B639">
        <v>4500820296</v>
      </c>
      <c r="C639">
        <v>5255022</v>
      </c>
      <c r="D639" t="s">
        <v>203</v>
      </c>
      <c r="E639">
        <v>610402075</v>
      </c>
      <c r="F639" t="s">
        <v>111</v>
      </c>
      <c r="G639" s="4">
        <v>1691.6</v>
      </c>
      <c r="H639" s="4">
        <v>50.75</v>
      </c>
      <c r="I639">
        <v>7204</v>
      </c>
      <c r="J639" t="str">
        <f>_xlfn.XLOOKUP(I639,[1]Planilha1!$C:$C,[1]Planilha1!$B:$B)</f>
        <v>7204 - CD São Paulo</v>
      </c>
      <c r="K639" t="str">
        <f>_xlfn.XLOOKUP(I639,[1]Planilha1!$C:$C,[1]Planilha1!$D:$D)</f>
        <v>43.340.312/0010-48</v>
      </c>
      <c r="L639" t="str">
        <f>_xlfn.XLOOKUP(B639,[2]Projeto!$B:$B,[2]Projeto!$P:$P)</f>
        <v>Paga</v>
      </c>
      <c r="M639">
        <v>701203</v>
      </c>
      <c r="N639" t="s">
        <v>1125</v>
      </c>
      <c r="O639" t="str">
        <f>_xlfn.XLOOKUP(N639,[3]Planilha1!$N:$N,[3]Planilha1!$O:$O)</f>
        <v>FLAC</v>
      </c>
      <c r="P639">
        <v>2026</v>
      </c>
      <c r="Q639" s="2" t="s">
        <v>1152</v>
      </c>
    </row>
    <row r="640" spans="1:17" ht="16.8" x14ac:dyDescent="0.3">
      <c r="A640" t="s">
        <v>1224</v>
      </c>
      <c r="B640">
        <v>4500820296</v>
      </c>
      <c r="C640">
        <v>5255022</v>
      </c>
      <c r="D640" t="s">
        <v>203</v>
      </c>
      <c r="E640">
        <v>610402075</v>
      </c>
      <c r="F640" t="s">
        <v>111</v>
      </c>
      <c r="G640" s="4">
        <v>1691.6</v>
      </c>
      <c r="H640" s="4">
        <v>50.75</v>
      </c>
      <c r="I640">
        <v>7204</v>
      </c>
      <c r="J640" t="str">
        <f>_xlfn.XLOOKUP(I640,[1]Planilha1!$C:$C,[1]Planilha1!$B:$B)</f>
        <v>7204 - CD São Paulo</v>
      </c>
      <c r="K640" t="str">
        <f>_xlfn.XLOOKUP(I640,[1]Planilha1!$C:$C,[1]Planilha1!$D:$D)</f>
        <v>43.340.312/0010-48</v>
      </c>
      <c r="L640" t="str">
        <f>_xlfn.XLOOKUP(B640,[2]Projeto!$B:$B,[2]Projeto!$P:$P)</f>
        <v>Paga</v>
      </c>
      <c r="M640">
        <v>701203</v>
      </c>
      <c r="N640" t="s">
        <v>1125</v>
      </c>
      <c r="O640" t="str">
        <f>_xlfn.XLOOKUP(N640,[3]Planilha1!$N:$N,[3]Planilha1!$O:$O)</f>
        <v>FLAC</v>
      </c>
      <c r="P640">
        <v>2026</v>
      </c>
      <c r="Q640" s="2" t="s">
        <v>1152</v>
      </c>
    </row>
    <row r="641" spans="1:17" ht="16.8" x14ac:dyDescent="0.3">
      <c r="A641" t="s">
        <v>1224</v>
      </c>
      <c r="B641">
        <v>4500820296</v>
      </c>
      <c r="C641">
        <v>5117795</v>
      </c>
      <c r="D641" t="s">
        <v>241</v>
      </c>
      <c r="E641">
        <v>540437433</v>
      </c>
      <c r="F641" t="s">
        <v>167</v>
      </c>
      <c r="G641" s="4">
        <v>2206.8000000000002</v>
      </c>
      <c r="H641" s="4">
        <v>66.2</v>
      </c>
      <c r="I641">
        <v>7204</v>
      </c>
      <c r="J641" t="str">
        <f>_xlfn.XLOOKUP(I641,[1]Planilha1!$C:$C,[1]Planilha1!$B:$B)</f>
        <v>7204 - CD São Paulo</v>
      </c>
      <c r="K641" t="str">
        <f>_xlfn.XLOOKUP(I641,[1]Planilha1!$C:$C,[1]Planilha1!$D:$D)</f>
        <v>43.340.312/0010-48</v>
      </c>
      <c r="L641" t="str">
        <f>_xlfn.XLOOKUP(B641,[2]Projeto!$B:$B,[2]Projeto!$P:$P)</f>
        <v>Paga</v>
      </c>
      <c r="M641">
        <v>701203</v>
      </c>
      <c r="N641" t="s">
        <v>1125</v>
      </c>
      <c r="O641" t="str">
        <f>_xlfn.XLOOKUP(N641,[3]Planilha1!$N:$N,[3]Planilha1!$O:$O)</f>
        <v>FLAC</v>
      </c>
      <c r="P641">
        <v>2026</v>
      </c>
      <c r="Q641" s="2" t="s">
        <v>1152</v>
      </c>
    </row>
    <row r="642" spans="1:17" ht="16.8" x14ac:dyDescent="0.3">
      <c r="A642" t="s">
        <v>1224</v>
      </c>
      <c r="B642">
        <v>4500820296</v>
      </c>
      <c r="C642">
        <v>5117795</v>
      </c>
      <c r="D642" t="s">
        <v>241</v>
      </c>
      <c r="E642">
        <v>540425376</v>
      </c>
      <c r="F642" t="s">
        <v>175</v>
      </c>
      <c r="G642" s="4">
        <v>2893.2</v>
      </c>
      <c r="H642" s="4">
        <v>86.8</v>
      </c>
      <c r="I642">
        <v>7204</v>
      </c>
      <c r="J642" t="str">
        <f>_xlfn.XLOOKUP(I642,[1]Planilha1!$C:$C,[1]Planilha1!$B:$B)</f>
        <v>7204 - CD São Paulo</v>
      </c>
      <c r="K642" t="str">
        <f>_xlfn.XLOOKUP(I642,[1]Planilha1!$C:$C,[1]Planilha1!$D:$D)</f>
        <v>43.340.312/0010-48</v>
      </c>
      <c r="L642" t="str">
        <f>_xlfn.XLOOKUP(B642,[2]Projeto!$B:$B,[2]Projeto!$P:$P)</f>
        <v>Paga</v>
      </c>
      <c r="M642">
        <v>701203</v>
      </c>
      <c r="N642" t="s">
        <v>1125</v>
      </c>
      <c r="O642" t="str">
        <f>_xlfn.XLOOKUP(N642,[3]Planilha1!$N:$N,[3]Planilha1!$O:$O)</f>
        <v>FLAC</v>
      </c>
      <c r="P642">
        <v>2026</v>
      </c>
      <c r="Q642" s="2" t="s">
        <v>1152</v>
      </c>
    </row>
    <row r="643" spans="1:17" ht="16.8" x14ac:dyDescent="0.3">
      <c r="A643" t="s">
        <v>1224</v>
      </c>
      <c r="B643">
        <v>4500820296</v>
      </c>
      <c r="C643">
        <v>5117795</v>
      </c>
      <c r="D643" t="s">
        <v>241</v>
      </c>
      <c r="E643">
        <v>610601367</v>
      </c>
      <c r="F643" t="s">
        <v>301</v>
      </c>
      <c r="G643" s="4">
        <v>580.44000000000005</v>
      </c>
      <c r="H643" s="4">
        <v>17.41</v>
      </c>
      <c r="I643">
        <v>7204</v>
      </c>
      <c r="J643" t="str">
        <f>_xlfn.XLOOKUP(I643,[1]Planilha1!$C:$C,[1]Planilha1!$B:$B)</f>
        <v>7204 - CD São Paulo</v>
      </c>
      <c r="K643" t="str">
        <f>_xlfn.XLOOKUP(I643,[1]Planilha1!$C:$C,[1]Planilha1!$D:$D)</f>
        <v>43.340.312/0010-48</v>
      </c>
      <c r="L643" t="str">
        <f>_xlfn.XLOOKUP(B643,[2]Projeto!$B:$B,[2]Projeto!$P:$P)</f>
        <v>Paga</v>
      </c>
      <c r="M643">
        <v>701203</v>
      </c>
      <c r="N643" t="s">
        <v>1125</v>
      </c>
      <c r="O643" t="str">
        <f>_xlfn.XLOOKUP(N643,[3]Planilha1!$N:$N,[3]Planilha1!$O:$O)</f>
        <v>FLAC</v>
      </c>
      <c r="P643">
        <v>2026</v>
      </c>
      <c r="Q643" s="2" t="s">
        <v>1152</v>
      </c>
    </row>
    <row r="644" spans="1:17" ht="16.8" x14ac:dyDescent="0.3">
      <c r="A644" t="s">
        <v>1224</v>
      </c>
      <c r="B644">
        <v>4500820296</v>
      </c>
      <c r="C644">
        <v>5175512</v>
      </c>
      <c r="D644" t="s">
        <v>220</v>
      </c>
      <c r="E644">
        <v>610109340</v>
      </c>
      <c r="F644" t="s">
        <v>149</v>
      </c>
      <c r="G644" s="4">
        <v>64.08</v>
      </c>
      <c r="H644" s="4">
        <v>1.92</v>
      </c>
      <c r="I644">
        <v>7204</v>
      </c>
      <c r="J644" t="str">
        <f>_xlfn.XLOOKUP(I644,[1]Planilha1!$C:$C,[1]Planilha1!$B:$B)</f>
        <v>7204 - CD São Paulo</v>
      </c>
      <c r="K644" t="str">
        <f>_xlfn.XLOOKUP(I644,[1]Planilha1!$C:$C,[1]Planilha1!$D:$D)</f>
        <v>43.340.312/0010-48</v>
      </c>
      <c r="L644" t="str">
        <f>_xlfn.XLOOKUP(B644,[2]Projeto!$B:$B,[2]Projeto!$P:$P)</f>
        <v>Paga</v>
      </c>
      <c r="M644">
        <v>701203</v>
      </c>
      <c r="N644" t="s">
        <v>1125</v>
      </c>
      <c r="O644" t="str">
        <f>_xlfn.XLOOKUP(N644,[3]Planilha1!$N:$N,[3]Planilha1!$O:$O)</f>
        <v>FLAC</v>
      </c>
      <c r="P644">
        <v>2026</v>
      </c>
      <c r="Q644" s="2" t="s">
        <v>1152</v>
      </c>
    </row>
    <row r="645" spans="1:17" ht="16.8" x14ac:dyDescent="0.3">
      <c r="A645" t="s">
        <v>1224</v>
      </c>
      <c r="B645">
        <v>4500820296</v>
      </c>
      <c r="C645">
        <v>5175512</v>
      </c>
      <c r="D645" t="s">
        <v>220</v>
      </c>
      <c r="E645">
        <v>610108340</v>
      </c>
      <c r="F645" t="s">
        <v>178</v>
      </c>
      <c r="G645" s="4">
        <v>64.08</v>
      </c>
      <c r="H645" s="4">
        <v>1.92</v>
      </c>
      <c r="I645">
        <v>7204</v>
      </c>
      <c r="J645" t="str">
        <f>_xlfn.XLOOKUP(I645,[1]Planilha1!$C:$C,[1]Planilha1!$B:$B)</f>
        <v>7204 - CD São Paulo</v>
      </c>
      <c r="K645" t="str">
        <f>_xlfn.XLOOKUP(I645,[1]Planilha1!$C:$C,[1]Planilha1!$D:$D)</f>
        <v>43.340.312/0010-48</v>
      </c>
      <c r="L645" t="str">
        <f>_xlfn.XLOOKUP(B645,[2]Projeto!$B:$B,[2]Projeto!$P:$P)</f>
        <v>Paga</v>
      </c>
      <c r="M645">
        <v>701203</v>
      </c>
      <c r="N645" t="s">
        <v>1125</v>
      </c>
      <c r="O645" t="str">
        <f>_xlfn.XLOOKUP(N645,[3]Planilha1!$N:$N,[3]Planilha1!$O:$O)</f>
        <v>FLAC</v>
      </c>
      <c r="P645">
        <v>2026</v>
      </c>
      <c r="Q645" s="2" t="s">
        <v>1152</v>
      </c>
    </row>
    <row r="646" spans="1:17" ht="16.8" x14ac:dyDescent="0.3">
      <c r="A646" t="s">
        <v>1224</v>
      </c>
      <c r="B646">
        <v>4500820296</v>
      </c>
      <c r="C646">
        <v>5175512</v>
      </c>
      <c r="D646" t="s">
        <v>220</v>
      </c>
      <c r="E646">
        <v>610603457</v>
      </c>
      <c r="F646" t="s">
        <v>137</v>
      </c>
      <c r="G646" s="4">
        <v>86.57</v>
      </c>
      <c r="H646" s="4">
        <v>2.6</v>
      </c>
      <c r="I646">
        <v>7204</v>
      </c>
      <c r="J646" t="str">
        <f>_xlfn.XLOOKUP(I646,[1]Planilha1!$C:$C,[1]Planilha1!$B:$B)</f>
        <v>7204 - CD São Paulo</v>
      </c>
      <c r="K646" t="str">
        <f>_xlfn.XLOOKUP(I646,[1]Planilha1!$C:$C,[1]Planilha1!$D:$D)</f>
        <v>43.340.312/0010-48</v>
      </c>
      <c r="L646" t="str">
        <f>_xlfn.XLOOKUP(B646,[2]Projeto!$B:$B,[2]Projeto!$P:$P)</f>
        <v>Paga</v>
      </c>
      <c r="M646">
        <v>701203</v>
      </c>
      <c r="N646" t="s">
        <v>1125</v>
      </c>
      <c r="O646" t="str">
        <f>_xlfn.XLOOKUP(N646,[3]Planilha1!$N:$N,[3]Planilha1!$O:$O)</f>
        <v>FLAC</v>
      </c>
      <c r="P646">
        <v>2026</v>
      </c>
      <c r="Q646" s="2" t="s">
        <v>1152</v>
      </c>
    </row>
    <row r="647" spans="1:17" ht="16.8" x14ac:dyDescent="0.3">
      <c r="A647" t="s">
        <v>1224</v>
      </c>
      <c r="B647">
        <v>4500820296</v>
      </c>
      <c r="C647">
        <v>5175512</v>
      </c>
      <c r="D647" t="s">
        <v>220</v>
      </c>
      <c r="E647">
        <v>610402337</v>
      </c>
      <c r="F647" t="s">
        <v>84</v>
      </c>
      <c r="G647" s="4">
        <v>92.16</v>
      </c>
      <c r="H647" s="4">
        <v>2.76</v>
      </c>
      <c r="I647">
        <v>7204</v>
      </c>
      <c r="J647" t="str">
        <f>_xlfn.XLOOKUP(I647,[1]Planilha1!$C:$C,[1]Planilha1!$B:$B)</f>
        <v>7204 - CD São Paulo</v>
      </c>
      <c r="K647" t="str">
        <f>_xlfn.XLOOKUP(I647,[1]Planilha1!$C:$C,[1]Planilha1!$D:$D)</f>
        <v>43.340.312/0010-48</v>
      </c>
      <c r="L647" t="str">
        <f>_xlfn.XLOOKUP(B647,[2]Projeto!$B:$B,[2]Projeto!$P:$P)</f>
        <v>Paga</v>
      </c>
      <c r="M647">
        <v>701203</v>
      </c>
      <c r="N647" t="s">
        <v>1125</v>
      </c>
      <c r="O647" t="str">
        <f>_xlfn.XLOOKUP(N647,[3]Planilha1!$N:$N,[3]Planilha1!$O:$O)</f>
        <v>FLAC</v>
      </c>
      <c r="P647">
        <v>2026</v>
      </c>
      <c r="Q647" s="2" t="s">
        <v>1152</v>
      </c>
    </row>
    <row r="648" spans="1:17" ht="16.8" x14ac:dyDescent="0.3">
      <c r="A648" t="s">
        <v>1224</v>
      </c>
      <c r="B648">
        <v>4500820296</v>
      </c>
      <c r="C648">
        <v>5175512</v>
      </c>
      <c r="D648" t="s">
        <v>220</v>
      </c>
      <c r="E648">
        <v>610102463</v>
      </c>
      <c r="F648" t="s">
        <v>138</v>
      </c>
      <c r="G648" s="4">
        <v>187.92</v>
      </c>
      <c r="H648" s="4">
        <v>5.64</v>
      </c>
      <c r="I648">
        <v>7204</v>
      </c>
      <c r="J648" t="str">
        <f>_xlfn.XLOOKUP(I648,[1]Planilha1!$C:$C,[1]Planilha1!$B:$B)</f>
        <v>7204 - CD São Paulo</v>
      </c>
      <c r="K648" t="str">
        <f>_xlfn.XLOOKUP(I648,[1]Planilha1!$C:$C,[1]Planilha1!$D:$D)</f>
        <v>43.340.312/0010-48</v>
      </c>
      <c r="L648" t="str">
        <f>_xlfn.XLOOKUP(B648,[2]Projeto!$B:$B,[2]Projeto!$P:$P)</f>
        <v>Paga</v>
      </c>
      <c r="M648">
        <v>701203</v>
      </c>
      <c r="N648" t="s">
        <v>1125</v>
      </c>
      <c r="O648" t="str">
        <f>_xlfn.XLOOKUP(N648,[3]Planilha1!$N:$N,[3]Planilha1!$O:$O)</f>
        <v>FLAC</v>
      </c>
      <c r="P648">
        <v>2026</v>
      </c>
      <c r="Q648" s="2" t="s">
        <v>1152</v>
      </c>
    </row>
    <row r="649" spans="1:17" ht="16.8" x14ac:dyDescent="0.3">
      <c r="A649" t="s">
        <v>1224</v>
      </c>
      <c r="B649">
        <v>4500820296</v>
      </c>
      <c r="C649">
        <v>5262782</v>
      </c>
      <c r="D649" t="s">
        <v>211</v>
      </c>
      <c r="E649">
        <v>610401072</v>
      </c>
      <c r="F649" t="s">
        <v>174</v>
      </c>
      <c r="G649" s="4">
        <v>860.8</v>
      </c>
      <c r="H649" s="4">
        <v>25.82</v>
      </c>
      <c r="I649">
        <v>7204</v>
      </c>
      <c r="J649" t="str">
        <f>_xlfn.XLOOKUP(I649,[1]Planilha1!$C:$C,[1]Planilha1!$B:$B)</f>
        <v>7204 - CD São Paulo</v>
      </c>
      <c r="K649" t="str">
        <f>_xlfn.XLOOKUP(I649,[1]Planilha1!$C:$C,[1]Planilha1!$D:$D)</f>
        <v>43.340.312/0010-48</v>
      </c>
      <c r="L649" t="str">
        <f>_xlfn.XLOOKUP(B649,[2]Projeto!$B:$B,[2]Projeto!$P:$P)</f>
        <v>Paga</v>
      </c>
      <c r="M649">
        <v>701203</v>
      </c>
      <c r="N649" t="s">
        <v>1125</v>
      </c>
      <c r="O649" t="str">
        <f>_xlfn.XLOOKUP(N649,[3]Planilha1!$N:$N,[3]Planilha1!$O:$O)</f>
        <v>FLAC</v>
      </c>
      <c r="P649">
        <v>2026</v>
      </c>
      <c r="Q649" s="2" t="s">
        <v>1152</v>
      </c>
    </row>
    <row r="650" spans="1:17" ht="16.8" x14ac:dyDescent="0.3">
      <c r="A650" t="s">
        <v>1224</v>
      </c>
      <c r="B650">
        <v>4500820296</v>
      </c>
      <c r="C650">
        <v>5278455</v>
      </c>
      <c r="D650" t="s">
        <v>307</v>
      </c>
      <c r="E650">
        <v>610402075</v>
      </c>
      <c r="F650" t="s">
        <v>111</v>
      </c>
      <c r="G650" s="4">
        <v>199.5</v>
      </c>
      <c r="H650" s="4">
        <v>5.99</v>
      </c>
      <c r="I650">
        <v>7204</v>
      </c>
      <c r="J650" t="str">
        <f>_xlfn.XLOOKUP(I650,[1]Planilha1!$C:$C,[1]Planilha1!$B:$B)</f>
        <v>7204 - CD São Paulo</v>
      </c>
      <c r="K650" t="str">
        <f>_xlfn.XLOOKUP(I650,[1]Planilha1!$C:$C,[1]Planilha1!$D:$D)</f>
        <v>43.340.312/0010-48</v>
      </c>
      <c r="L650" t="str">
        <f>_xlfn.XLOOKUP(B650,[2]Projeto!$B:$B,[2]Projeto!$P:$P)</f>
        <v>Paga</v>
      </c>
      <c r="M650">
        <v>701203</v>
      </c>
      <c r="N650" t="s">
        <v>1125</v>
      </c>
      <c r="O650" t="str">
        <f>_xlfn.XLOOKUP(N650,[3]Planilha1!$N:$N,[3]Planilha1!$O:$O)</f>
        <v>FLAC</v>
      </c>
      <c r="P650">
        <v>2026</v>
      </c>
      <c r="Q650" s="2" t="s">
        <v>1152</v>
      </c>
    </row>
    <row r="651" spans="1:17" ht="16.8" x14ac:dyDescent="0.3">
      <c r="A651" t="s">
        <v>1224</v>
      </c>
      <c r="B651">
        <v>4500820296</v>
      </c>
      <c r="C651">
        <v>5249803</v>
      </c>
      <c r="D651" t="s">
        <v>308</v>
      </c>
      <c r="E651">
        <v>610303423</v>
      </c>
      <c r="F651" t="s">
        <v>193</v>
      </c>
      <c r="G651" s="4">
        <v>1465.2</v>
      </c>
      <c r="H651" s="4">
        <v>43.96</v>
      </c>
      <c r="I651">
        <v>7204</v>
      </c>
      <c r="J651" t="str">
        <f>_xlfn.XLOOKUP(I651,[1]Planilha1!$C:$C,[1]Planilha1!$B:$B)</f>
        <v>7204 - CD São Paulo</v>
      </c>
      <c r="K651" t="str">
        <f>_xlfn.XLOOKUP(I651,[1]Planilha1!$C:$C,[1]Planilha1!$D:$D)</f>
        <v>43.340.312/0010-48</v>
      </c>
      <c r="L651" t="str">
        <f>_xlfn.XLOOKUP(B651,[2]Projeto!$B:$B,[2]Projeto!$P:$P)</f>
        <v>Paga</v>
      </c>
      <c r="M651">
        <v>701203</v>
      </c>
      <c r="N651" t="s">
        <v>1125</v>
      </c>
      <c r="O651" t="str">
        <f>_xlfn.XLOOKUP(N651,[3]Planilha1!$N:$N,[3]Planilha1!$O:$O)</f>
        <v>FLAC</v>
      </c>
      <c r="P651">
        <v>2026</v>
      </c>
      <c r="Q651" s="2" t="s">
        <v>1152</v>
      </c>
    </row>
    <row r="652" spans="1:17" ht="16.8" x14ac:dyDescent="0.3">
      <c r="A652" t="s">
        <v>1224</v>
      </c>
      <c r="B652">
        <v>4500820296</v>
      </c>
      <c r="C652">
        <v>5249803</v>
      </c>
      <c r="D652" t="s">
        <v>308</v>
      </c>
      <c r="E652">
        <v>610501353</v>
      </c>
      <c r="F652" t="s">
        <v>144</v>
      </c>
      <c r="G652" s="4">
        <v>638.97</v>
      </c>
      <c r="H652" s="4">
        <v>19.170000000000002</v>
      </c>
      <c r="I652">
        <v>7204</v>
      </c>
      <c r="J652" t="str">
        <f>_xlfn.XLOOKUP(I652,[1]Planilha1!$C:$C,[1]Planilha1!$B:$B)</f>
        <v>7204 - CD São Paulo</v>
      </c>
      <c r="K652" t="str">
        <f>_xlfn.XLOOKUP(I652,[1]Planilha1!$C:$C,[1]Planilha1!$D:$D)</f>
        <v>43.340.312/0010-48</v>
      </c>
      <c r="L652" t="str">
        <f>_xlfn.XLOOKUP(B652,[2]Projeto!$B:$B,[2]Projeto!$P:$P)</f>
        <v>Paga</v>
      </c>
      <c r="M652">
        <v>701203</v>
      </c>
      <c r="N652" t="s">
        <v>1125</v>
      </c>
      <c r="O652" t="str">
        <f>_xlfn.XLOOKUP(N652,[3]Planilha1!$N:$N,[3]Planilha1!$O:$O)</f>
        <v>FLAC</v>
      </c>
      <c r="P652">
        <v>2026</v>
      </c>
      <c r="Q652" s="2" t="s">
        <v>1152</v>
      </c>
    </row>
    <row r="653" spans="1:17" ht="16.8" x14ac:dyDescent="0.3">
      <c r="A653" t="s">
        <v>1224</v>
      </c>
      <c r="B653">
        <v>4500820296</v>
      </c>
      <c r="C653">
        <v>5353255</v>
      </c>
      <c r="D653" t="s">
        <v>205</v>
      </c>
      <c r="E653">
        <v>610038007</v>
      </c>
      <c r="F653" t="s">
        <v>213</v>
      </c>
      <c r="G653" s="4">
        <v>456</v>
      </c>
      <c r="H653" s="4">
        <v>13.68</v>
      </c>
      <c r="I653">
        <v>7204</v>
      </c>
      <c r="J653" t="str">
        <f>_xlfn.XLOOKUP(I653,[1]Planilha1!$C:$C,[1]Planilha1!$B:$B)</f>
        <v>7204 - CD São Paulo</v>
      </c>
      <c r="K653" t="str">
        <f>_xlfn.XLOOKUP(I653,[1]Planilha1!$C:$C,[1]Planilha1!$D:$D)</f>
        <v>43.340.312/0010-48</v>
      </c>
      <c r="L653" t="str">
        <f>_xlfn.XLOOKUP(B653,[2]Projeto!$B:$B,[2]Projeto!$P:$P)</f>
        <v>Paga</v>
      </c>
      <c r="M653">
        <v>701203</v>
      </c>
      <c r="N653" t="s">
        <v>1125</v>
      </c>
      <c r="O653" t="str">
        <f>_xlfn.XLOOKUP(N653,[3]Planilha1!$N:$N,[3]Planilha1!$O:$O)</f>
        <v>FLAC</v>
      </c>
      <c r="P653">
        <v>2026</v>
      </c>
      <c r="Q653" s="2" t="s">
        <v>1152</v>
      </c>
    </row>
    <row r="654" spans="1:17" ht="16.8" x14ac:dyDescent="0.3">
      <c r="A654" t="s">
        <v>1224</v>
      </c>
      <c r="B654">
        <v>4500820296</v>
      </c>
      <c r="C654">
        <v>5188667</v>
      </c>
      <c r="D654" t="s">
        <v>309</v>
      </c>
      <c r="E654">
        <v>610108340</v>
      </c>
      <c r="F654" t="s">
        <v>178</v>
      </c>
      <c r="G654" s="4">
        <v>384.48</v>
      </c>
      <c r="H654" s="4">
        <v>11.53</v>
      </c>
      <c r="I654">
        <v>7204</v>
      </c>
      <c r="J654" t="str">
        <f>_xlfn.XLOOKUP(I654,[1]Planilha1!$C:$C,[1]Planilha1!$B:$B)</f>
        <v>7204 - CD São Paulo</v>
      </c>
      <c r="K654" t="str">
        <f>_xlfn.XLOOKUP(I654,[1]Planilha1!$C:$C,[1]Planilha1!$D:$D)</f>
        <v>43.340.312/0010-48</v>
      </c>
      <c r="L654" t="str">
        <f>_xlfn.XLOOKUP(B654,[2]Projeto!$B:$B,[2]Projeto!$P:$P)</f>
        <v>Paga</v>
      </c>
      <c r="M654">
        <v>701203</v>
      </c>
      <c r="N654" t="s">
        <v>1125</v>
      </c>
      <c r="O654" t="str">
        <f>_xlfn.XLOOKUP(N654,[3]Planilha1!$N:$N,[3]Planilha1!$O:$O)</f>
        <v>FLAC</v>
      </c>
      <c r="P654">
        <v>2026</v>
      </c>
      <c r="Q654" s="2" t="s">
        <v>1152</v>
      </c>
    </row>
    <row r="655" spans="1:17" ht="16.8" x14ac:dyDescent="0.3">
      <c r="A655" t="s">
        <v>1224</v>
      </c>
      <c r="B655">
        <v>4500820296</v>
      </c>
      <c r="C655">
        <v>5188667</v>
      </c>
      <c r="D655" t="s">
        <v>309</v>
      </c>
      <c r="E655">
        <v>610200462</v>
      </c>
      <c r="F655" t="s">
        <v>141</v>
      </c>
      <c r="G655" s="4">
        <v>486.72</v>
      </c>
      <c r="H655" s="4">
        <v>14.6</v>
      </c>
      <c r="I655">
        <v>7204</v>
      </c>
      <c r="J655" t="str">
        <f>_xlfn.XLOOKUP(I655,[1]Planilha1!$C:$C,[1]Planilha1!$B:$B)</f>
        <v>7204 - CD São Paulo</v>
      </c>
      <c r="K655" t="str">
        <f>_xlfn.XLOOKUP(I655,[1]Planilha1!$C:$C,[1]Planilha1!$D:$D)</f>
        <v>43.340.312/0010-48</v>
      </c>
      <c r="L655" t="str">
        <f>_xlfn.XLOOKUP(B655,[2]Projeto!$B:$B,[2]Projeto!$P:$P)</f>
        <v>Paga</v>
      </c>
      <c r="M655">
        <v>701203</v>
      </c>
      <c r="N655" t="s">
        <v>1125</v>
      </c>
      <c r="O655" t="str">
        <f>_xlfn.XLOOKUP(N655,[3]Planilha1!$N:$N,[3]Planilha1!$O:$O)</f>
        <v>FLAC</v>
      </c>
      <c r="P655">
        <v>2026</v>
      </c>
      <c r="Q655" s="2" t="s">
        <v>1152</v>
      </c>
    </row>
    <row r="656" spans="1:17" ht="16.8" x14ac:dyDescent="0.3">
      <c r="A656" t="s">
        <v>1224</v>
      </c>
      <c r="B656">
        <v>4500820296</v>
      </c>
      <c r="C656">
        <v>5210128</v>
      </c>
      <c r="D656" t="s">
        <v>310</v>
      </c>
      <c r="E656">
        <v>610310101</v>
      </c>
      <c r="F656" t="s">
        <v>194</v>
      </c>
      <c r="G656" s="4">
        <v>325.5</v>
      </c>
      <c r="H656" s="4">
        <v>9.77</v>
      </c>
      <c r="I656">
        <v>7204</v>
      </c>
      <c r="J656" t="str">
        <f>_xlfn.XLOOKUP(I656,[1]Planilha1!$C:$C,[1]Planilha1!$B:$B)</f>
        <v>7204 - CD São Paulo</v>
      </c>
      <c r="K656" t="str">
        <f>_xlfn.XLOOKUP(I656,[1]Planilha1!$C:$C,[1]Planilha1!$D:$D)</f>
        <v>43.340.312/0010-48</v>
      </c>
      <c r="L656" t="str">
        <f>_xlfn.XLOOKUP(B656,[2]Projeto!$B:$B,[2]Projeto!$P:$P)</f>
        <v>Paga</v>
      </c>
      <c r="M656">
        <v>701203</v>
      </c>
      <c r="N656" t="s">
        <v>1125</v>
      </c>
      <c r="O656" t="str">
        <f>_xlfn.XLOOKUP(N656,[3]Planilha1!$N:$N,[3]Planilha1!$O:$O)</f>
        <v>FLAC</v>
      </c>
      <c r="P656">
        <v>2026</v>
      </c>
      <c r="Q656" s="2" t="s">
        <v>1152</v>
      </c>
    </row>
    <row r="657" spans="1:17" ht="16.8" x14ac:dyDescent="0.3">
      <c r="A657" t="s">
        <v>1224</v>
      </c>
      <c r="B657">
        <v>4500820296</v>
      </c>
      <c r="C657">
        <v>5159092</v>
      </c>
      <c r="D657" t="s">
        <v>311</v>
      </c>
      <c r="E657">
        <v>610502158</v>
      </c>
      <c r="F657" t="s">
        <v>312</v>
      </c>
      <c r="G657" s="4">
        <v>950.4</v>
      </c>
      <c r="H657" s="4">
        <v>28.51</v>
      </c>
      <c r="I657">
        <v>7204</v>
      </c>
      <c r="J657" t="str">
        <f>_xlfn.XLOOKUP(I657,[1]Planilha1!$C:$C,[1]Planilha1!$B:$B)</f>
        <v>7204 - CD São Paulo</v>
      </c>
      <c r="K657" t="str">
        <f>_xlfn.XLOOKUP(I657,[1]Planilha1!$C:$C,[1]Planilha1!$D:$D)</f>
        <v>43.340.312/0010-48</v>
      </c>
      <c r="L657" t="str">
        <f>_xlfn.XLOOKUP(B657,[2]Projeto!$B:$B,[2]Projeto!$P:$P)</f>
        <v>Paga</v>
      </c>
      <c r="M657">
        <v>701203</v>
      </c>
      <c r="N657" t="s">
        <v>1125</v>
      </c>
      <c r="O657" t="str">
        <f>_xlfn.XLOOKUP(N657,[3]Planilha1!$N:$N,[3]Planilha1!$O:$O)</f>
        <v>FLAC</v>
      </c>
      <c r="P657">
        <v>2026</v>
      </c>
      <c r="Q657" s="2" t="s">
        <v>1152</v>
      </c>
    </row>
    <row r="658" spans="1:17" ht="16.8" x14ac:dyDescent="0.3">
      <c r="A658" t="s">
        <v>1224</v>
      </c>
      <c r="B658">
        <v>4500820296</v>
      </c>
      <c r="C658">
        <v>5339145</v>
      </c>
      <c r="D658" t="s">
        <v>313</v>
      </c>
      <c r="E658">
        <v>610038007</v>
      </c>
      <c r="F658" t="s">
        <v>213</v>
      </c>
      <c r="G658" s="4">
        <v>182.4</v>
      </c>
      <c r="H658" s="4">
        <v>5.47</v>
      </c>
      <c r="I658">
        <v>7204</v>
      </c>
      <c r="J658" t="str">
        <f>_xlfn.XLOOKUP(I658,[1]Planilha1!$C:$C,[1]Planilha1!$B:$B)</f>
        <v>7204 - CD São Paulo</v>
      </c>
      <c r="K658" t="str">
        <f>_xlfn.XLOOKUP(I658,[1]Planilha1!$C:$C,[1]Planilha1!$D:$D)</f>
        <v>43.340.312/0010-48</v>
      </c>
      <c r="L658" t="str">
        <f>_xlfn.XLOOKUP(B658,[2]Projeto!$B:$B,[2]Projeto!$P:$P)</f>
        <v>Paga</v>
      </c>
      <c r="M658">
        <v>701203</v>
      </c>
      <c r="N658" t="s">
        <v>1125</v>
      </c>
      <c r="O658" t="str">
        <f>_xlfn.XLOOKUP(N658,[3]Planilha1!$N:$N,[3]Planilha1!$O:$O)</f>
        <v>FLAC</v>
      </c>
      <c r="P658">
        <v>2026</v>
      </c>
      <c r="Q658" s="2" t="s">
        <v>1152</v>
      </c>
    </row>
    <row r="659" spans="1:17" ht="16.8" x14ac:dyDescent="0.3">
      <c r="A659" t="s">
        <v>1224</v>
      </c>
      <c r="B659">
        <v>4500820296</v>
      </c>
      <c r="C659">
        <v>5359323</v>
      </c>
      <c r="D659" t="s">
        <v>314</v>
      </c>
      <c r="E659">
        <v>610402075</v>
      </c>
      <c r="F659" t="s">
        <v>111</v>
      </c>
      <c r="G659" s="4">
        <v>399</v>
      </c>
      <c r="H659" s="4">
        <v>11.97</v>
      </c>
      <c r="I659">
        <v>7204</v>
      </c>
      <c r="J659" t="str">
        <f>_xlfn.XLOOKUP(I659,[1]Planilha1!$C:$C,[1]Planilha1!$B:$B)</f>
        <v>7204 - CD São Paulo</v>
      </c>
      <c r="K659" t="str">
        <f>_xlfn.XLOOKUP(I659,[1]Planilha1!$C:$C,[1]Planilha1!$D:$D)</f>
        <v>43.340.312/0010-48</v>
      </c>
      <c r="L659" t="str">
        <f>_xlfn.XLOOKUP(B659,[2]Projeto!$B:$B,[2]Projeto!$P:$P)</f>
        <v>Paga</v>
      </c>
      <c r="M659">
        <v>701203</v>
      </c>
      <c r="N659" t="s">
        <v>1125</v>
      </c>
      <c r="O659" t="str">
        <f>_xlfn.XLOOKUP(N659,[3]Planilha1!$N:$N,[3]Planilha1!$O:$O)</f>
        <v>FLAC</v>
      </c>
      <c r="P659">
        <v>2026</v>
      </c>
      <c r="Q659" s="2" t="s">
        <v>1152</v>
      </c>
    </row>
    <row r="660" spans="1:17" ht="16.8" x14ac:dyDescent="0.3">
      <c r="A660" t="s">
        <v>1224</v>
      </c>
      <c r="B660">
        <v>4500820296</v>
      </c>
      <c r="C660">
        <v>5127995</v>
      </c>
      <c r="D660" t="s">
        <v>315</v>
      </c>
      <c r="E660">
        <v>600671023</v>
      </c>
      <c r="F660" t="s">
        <v>176</v>
      </c>
      <c r="G660" s="4">
        <v>340.2</v>
      </c>
      <c r="H660" s="4">
        <v>10.210000000000001</v>
      </c>
      <c r="I660">
        <v>7204</v>
      </c>
      <c r="J660" t="str">
        <f>_xlfn.XLOOKUP(I660,[1]Planilha1!$C:$C,[1]Planilha1!$B:$B)</f>
        <v>7204 - CD São Paulo</v>
      </c>
      <c r="K660" t="str">
        <f>_xlfn.XLOOKUP(I660,[1]Planilha1!$C:$C,[1]Planilha1!$D:$D)</f>
        <v>43.340.312/0010-48</v>
      </c>
      <c r="L660" t="str">
        <f>_xlfn.XLOOKUP(B660,[2]Projeto!$B:$B,[2]Projeto!$P:$P)</f>
        <v>Paga</v>
      </c>
      <c r="M660">
        <v>701203</v>
      </c>
      <c r="N660" t="s">
        <v>1125</v>
      </c>
      <c r="O660" t="str">
        <f>_xlfn.XLOOKUP(N660,[3]Planilha1!$N:$N,[3]Planilha1!$O:$O)</f>
        <v>FLAC</v>
      </c>
      <c r="P660">
        <v>2026</v>
      </c>
      <c r="Q660" s="2" t="s">
        <v>1152</v>
      </c>
    </row>
    <row r="661" spans="1:17" ht="16.8" x14ac:dyDescent="0.3">
      <c r="A661" t="s">
        <v>1224</v>
      </c>
      <c r="B661">
        <v>4500820296</v>
      </c>
      <c r="C661">
        <v>5252882</v>
      </c>
      <c r="D661" t="s">
        <v>245</v>
      </c>
      <c r="E661">
        <v>610501353</v>
      </c>
      <c r="F661" t="s">
        <v>144</v>
      </c>
      <c r="G661" s="4">
        <v>314.55</v>
      </c>
      <c r="H661" s="4">
        <v>9.44</v>
      </c>
      <c r="I661">
        <v>7204</v>
      </c>
      <c r="J661" t="str">
        <f>_xlfn.XLOOKUP(I661,[1]Planilha1!$C:$C,[1]Planilha1!$B:$B)</f>
        <v>7204 - CD São Paulo</v>
      </c>
      <c r="K661" t="str">
        <f>_xlfn.XLOOKUP(I661,[1]Planilha1!$C:$C,[1]Planilha1!$D:$D)</f>
        <v>43.340.312/0010-48</v>
      </c>
      <c r="L661" t="str">
        <f>_xlfn.XLOOKUP(B661,[2]Projeto!$B:$B,[2]Projeto!$P:$P)</f>
        <v>Paga</v>
      </c>
      <c r="M661">
        <v>701203</v>
      </c>
      <c r="N661" t="s">
        <v>1125</v>
      </c>
      <c r="O661" t="str">
        <f>_xlfn.XLOOKUP(N661,[3]Planilha1!$N:$N,[3]Planilha1!$O:$O)</f>
        <v>FLAC</v>
      </c>
      <c r="P661">
        <v>2026</v>
      </c>
      <c r="Q661" s="2" t="s">
        <v>1152</v>
      </c>
    </row>
    <row r="662" spans="1:17" ht="16.8" x14ac:dyDescent="0.3">
      <c r="A662" t="s">
        <v>1224</v>
      </c>
      <c r="B662">
        <v>4500820296</v>
      </c>
      <c r="C662">
        <v>5253375</v>
      </c>
      <c r="D662" t="s">
        <v>166</v>
      </c>
      <c r="E662">
        <v>610512360</v>
      </c>
      <c r="F662" t="s">
        <v>136</v>
      </c>
      <c r="G662" s="4">
        <v>5512.8</v>
      </c>
      <c r="H662" s="4">
        <v>165.38</v>
      </c>
      <c r="I662">
        <v>7204</v>
      </c>
      <c r="J662" t="str">
        <f>_xlfn.XLOOKUP(I662,[1]Planilha1!$C:$C,[1]Planilha1!$B:$B)</f>
        <v>7204 - CD São Paulo</v>
      </c>
      <c r="K662" t="str">
        <f>_xlfn.XLOOKUP(I662,[1]Planilha1!$C:$C,[1]Planilha1!$D:$D)</f>
        <v>43.340.312/0010-48</v>
      </c>
      <c r="L662" t="str">
        <f>_xlfn.XLOOKUP(B662,[2]Projeto!$B:$B,[2]Projeto!$P:$P)</f>
        <v>Paga</v>
      </c>
      <c r="M662">
        <v>701203</v>
      </c>
      <c r="N662" t="s">
        <v>1125</v>
      </c>
      <c r="O662" t="str">
        <f>_xlfn.XLOOKUP(N662,[3]Planilha1!$N:$N,[3]Planilha1!$O:$O)</f>
        <v>FLAC</v>
      </c>
      <c r="P662">
        <v>2026</v>
      </c>
      <c r="Q662" s="2" t="s">
        <v>1152</v>
      </c>
    </row>
    <row r="663" spans="1:17" ht="16.8" x14ac:dyDescent="0.3">
      <c r="A663" t="s">
        <v>1224</v>
      </c>
      <c r="B663">
        <v>4500820296</v>
      </c>
      <c r="C663">
        <v>5253375</v>
      </c>
      <c r="D663" t="s">
        <v>166</v>
      </c>
      <c r="E663">
        <v>630403373</v>
      </c>
      <c r="F663" t="s">
        <v>185</v>
      </c>
      <c r="G663" s="4">
        <v>1539</v>
      </c>
      <c r="H663" s="4">
        <v>46.17</v>
      </c>
      <c r="I663">
        <v>7204</v>
      </c>
      <c r="J663" t="str">
        <f>_xlfn.XLOOKUP(I663,[1]Planilha1!$C:$C,[1]Planilha1!$B:$B)</f>
        <v>7204 - CD São Paulo</v>
      </c>
      <c r="K663" t="str">
        <f>_xlfn.XLOOKUP(I663,[1]Planilha1!$C:$C,[1]Planilha1!$D:$D)</f>
        <v>43.340.312/0010-48</v>
      </c>
      <c r="L663" t="str">
        <f>_xlfn.XLOOKUP(B663,[2]Projeto!$B:$B,[2]Projeto!$P:$P)</f>
        <v>Paga</v>
      </c>
      <c r="M663">
        <v>701203</v>
      </c>
      <c r="N663" t="s">
        <v>1125</v>
      </c>
      <c r="O663" t="str">
        <f>_xlfn.XLOOKUP(N663,[3]Planilha1!$N:$N,[3]Planilha1!$O:$O)</f>
        <v>FLAC</v>
      </c>
      <c r="P663">
        <v>2026</v>
      </c>
      <c r="Q663" s="2" t="s">
        <v>1152</v>
      </c>
    </row>
    <row r="664" spans="1:17" ht="16.8" x14ac:dyDescent="0.3">
      <c r="A664" t="s">
        <v>1224</v>
      </c>
      <c r="B664">
        <v>4500820296</v>
      </c>
      <c r="C664">
        <v>5255389</v>
      </c>
      <c r="D664" t="s">
        <v>316</v>
      </c>
      <c r="E664">
        <v>610402075</v>
      </c>
      <c r="F664" t="s">
        <v>111</v>
      </c>
      <c r="G664" s="4">
        <v>199.5</v>
      </c>
      <c r="H664" s="4">
        <v>5.99</v>
      </c>
      <c r="I664">
        <v>7204</v>
      </c>
      <c r="J664" t="str">
        <f>_xlfn.XLOOKUP(I664,[1]Planilha1!$C:$C,[1]Planilha1!$B:$B)</f>
        <v>7204 - CD São Paulo</v>
      </c>
      <c r="K664" t="str">
        <f>_xlfn.XLOOKUP(I664,[1]Planilha1!$C:$C,[1]Planilha1!$D:$D)</f>
        <v>43.340.312/0010-48</v>
      </c>
      <c r="L664" t="str">
        <f>_xlfn.XLOOKUP(B664,[2]Projeto!$B:$B,[2]Projeto!$P:$P)</f>
        <v>Paga</v>
      </c>
      <c r="M664">
        <v>701203</v>
      </c>
      <c r="N664" t="s">
        <v>1125</v>
      </c>
      <c r="O664" t="str">
        <f>_xlfn.XLOOKUP(N664,[3]Planilha1!$N:$N,[3]Planilha1!$O:$O)</f>
        <v>FLAC</v>
      </c>
      <c r="P664">
        <v>2026</v>
      </c>
      <c r="Q664" s="2" t="s">
        <v>1152</v>
      </c>
    </row>
    <row r="665" spans="1:17" ht="16.8" x14ac:dyDescent="0.3">
      <c r="A665" t="s">
        <v>1224</v>
      </c>
      <c r="B665">
        <v>4500820302</v>
      </c>
      <c r="C665">
        <v>5264538</v>
      </c>
      <c r="D665" t="s">
        <v>150</v>
      </c>
      <c r="E665">
        <v>610501353</v>
      </c>
      <c r="F665" t="s">
        <v>144</v>
      </c>
      <c r="G665" s="4">
        <v>352.8</v>
      </c>
      <c r="H665" s="4">
        <v>10.58</v>
      </c>
      <c r="I665">
        <v>7406</v>
      </c>
      <c r="J665" t="str">
        <f>_xlfn.XLOOKUP(I665,[1]Planilha1!$C:$C,[1]Planilha1!$B:$B)</f>
        <v>7406 - TSPF - Louveira</v>
      </c>
      <c r="K665" t="str">
        <f>_xlfn.XLOOKUP(I665,[1]Planilha1!$C:$C,[1]Planilha1!$D:$D)</f>
        <v>43.340.312/0023-62</v>
      </c>
      <c r="L665" t="str">
        <f>_xlfn.XLOOKUP(B665,[2]Projeto!$B:$B,[2]Projeto!$P:$P)</f>
        <v>Paga</v>
      </c>
      <c r="M665">
        <v>701203</v>
      </c>
      <c r="N665" t="s">
        <v>1125</v>
      </c>
      <c r="O665" t="str">
        <f>_xlfn.XLOOKUP(N665,[3]Planilha1!$N:$N,[3]Planilha1!$O:$O)</f>
        <v>FLAC</v>
      </c>
      <c r="P665">
        <v>2026</v>
      </c>
      <c r="Q665" s="2" t="s">
        <v>1152</v>
      </c>
    </row>
    <row r="666" spans="1:17" ht="16.8" x14ac:dyDescent="0.3">
      <c r="A666" t="s">
        <v>1224</v>
      </c>
      <c r="B666">
        <v>4500820302</v>
      </c>
      <c r="C666">
        <v>5264538</v>
      </c>
      <c r="D666" t="s">
        <v>150</v>
      </c>
      <c r="E666">
        <v>610402075</v>
      </c>
      <c r="F666" t="s">
        <v>111</v>
      </c>
      <c r="G666" s="4">
        <v>2394</v>
      </c>
      <c r="H666" s="4">
        <v>71.819999999999993</v>
      </c>
      <c r="I666">
        <v>7406</v>
      </c>
      <c r="J666" t="str">
        <f>_xlfn.XLOOKUP(I666,[1]Planilha1!$C:$C,[1]Planilha1!$B:$B)</f>
        <v>7406 - TSPF - Louveira</v>
      </c>
      <c r="K666" t="str">
        <f>_xlfn.XLOOKUP(I666,[1]Planilha1!$C:$C,[1]Planilha1!$D:$D)</f>
        <v>43.340.312/0023-62</v>
      </c>
      <c r="L666" t="str">
        <f>_xlfn.XLOOKUP(B666,[2]Projeto!$B:$B,[2]Projeto!$P:$P)</f>
        <v>Paga</v>
      </c>
      <c r="M666">
        <v>701203</v>
      </c>
      <c r="N666" t="s">
        <v>1125</v>
      </c>
      <c r="O666" t="str">
        <f>_xlfn.XLOOKUP(N666,[3]Planilha1!$N:$N,[3]Planilha1!$O:$O)</f>
        <v>FLAC</v>
      </c>
      <c r="P666">
        <v>2026</v>
      </c>
      <c r="Q666" s="2" t="s">
        <v>1152</v>
      </c>
    </row>
    <row r="667" spans="1:17" ht="16.8" x14ac:dyDescent="0.3">
      <c r="A667" t="s">
        <v>1224</v>
      </c>
      <c r="B667">
        <v>4500820302</v>
      </c>
      <c r="C667">
        <v>5264538</v>
      </c>
      <c r="D667" t="s">
        <v>150</v>
      </c>
      <c r="E667">
        <v>610501353</v>
      </c>
      <c r="F667" t="s">
        <v>144</v>
      </c>
      <c r="G667" s="4">
        <v>683.84</v>
      </c>
      <c r="H667" s="4">
        <v>20.52</v>
      </c>
      <c r="I667">
        <v>7406</v>
      </c>
      <c r="J667" t="str">
        <f>_xlfn.XLOOKUP(I667,[1]Planilha1!$C:$C,[1]Planilha1!$B:$B)</f>
        <v>7406 - TSPF - Louveira</v>
      </c>
      <c r="K667" t="str">
        <f>_xlfn.XLOOKUP(I667,[1]Planilha1!$C:$C,[1]Planilha1!$D:$D)</f>
        <v>43.340.312/0023-62</v>
      </c>
      <c r="L667" t="str">
        <f>_xlfn.XLOOKUP(B667,[2]Projeto!$B:$B,[2]Projeto!$P:$P)</f>
        <v>Paga</v>
      </c>
      <c r="M667">
        <v>701203</v>
      </c>
      <c r="N667" t="s">
        <v>1125</v>
      </c>
      <c r="O667" t="str">
        <f>_xlfn.XLOOKUP(N667,[3]Planilha1!$N:$N,[3]Planilha1!$O:$O)</f>
        <v>FLAC</v>
      </c>
      <c r="P667">
        <v>2026</v>
      </c>
      <c r="Q667" s="2" t="s">
        <v>1152</v>
      </c>
    </row>
    <row r="668" spans="1:17" ht="16.8" x14ac:dyDescent="0.3">
      <c r="A668" t="s">
        <v>1224</v>
      </c>
      <c r="B668">
        <v>4500820302</v>
      </c>
      <c r="C668">
        <v>5264538</v>
      </c>
      <c r="D668" t="s">
        <v>150</v>
      </c>
      <c r="E668">
        <v>610402075</v>
      </c>
      <c r="F668" t="s">
        <v>111</v>
      </c>
      <c r="G668" s="4">
        <v>3591</v>
      </c>
      <c r="H668" s="4">
        <v>107.73</v>
      </c>
      <c r="I668">
        <v>7406</v>
      </c>
      <c r="J668" t="str">
        <f>_xlfn.XLOOKUP(I668,[1]Planilha1!$C:$C,[1]Planilha1!$B:$B)</f>
        <v>7406 - TSPF - Louveira</v>
      </c>
      <c r="K668" t="str">
        <f>_xlfn.XLOOKUP(I668,[1]Planilha1!$C:$C,[1]Planilha1!$D:$D)</f>
        <v>43.340.312/0023-62</v>
      </c>
      <c r="L668" t="str">
        <f>_xlfn.XLOOKUP(B668,[2]Projeto!$B:$B,[2]Projeto!$P:$P)</f>
        <v>Paga</v>
      </c>
      <c r="M668">
        <v>701203</v>
      </c>
      <c r="N668" t="s">
        <v>1125</v>
      </c>
      <c r="O668" t="str">
        <f>_xlfn.XLOOKUP(N668,[3]Planilha1!$N:$N,[3]Planilha1!$O:$O)</f>
        <v>FLAC</v>
      </c>
      <c r="P668">
        <v>2026</v>
      </c>
      <c r="Q668" s="2" t="s">
        <v>1152</v>
      </c>
    </row>
    <row r="669" spans="1:17" ht="16.8" x14ac:dyDescent="0.3">
      <c r="A669" t="s">
        <v>1224</v>
      </c>
      <c r="B669">
        <v>4500820296</v>
      </c>
      <c r="C669">
        <v>5314523</v>
      </c>
      <c r="D669" t="s">
        <v>157</v>
      </c>
      <c r="E669">
        <v>630015007</v>
      </c>
      <c r="F669" t="s">
        <v>155</v>
      </c>
      <c r="G669" s="4">
        <v>273.60000000000002</v>
      </c>
      <c r="H669" s="4">
        <v>8.2100000000000009</v>
      </c>
      <c r="I669">
        <v>7204</v>
      </c>
      <c r="J669" t="str">
        <f>_xlfn.XLOOKUP(I669,[1]Planilha1!$C:$C,[1]Planilha1!$B:$B)</f>
        <v>7204 - CD São Paulo</v>
      </c>
      <c r="K669" t="str">
        <f>_xlfn.XLOOKUP(I669,[1]Planilha1!$C:$C,[1]Planilha1!$D:$D)</f>
        <v>43.340.312/0010-48</v>
      </c>
      <c r="L669" t="str">
        <f>_xlfn.XLOOKUP(B669,[2]Projeto!$B:$B,[2]Projeto!$P:$P)</f>
        <v>Paga</v>
      </c>
      <c r="M669">
        <v>701203</v>
      </c>
      <c r="N669" t="s">
        <v>1125</v>
      </c>
      <c r="O669" t="str">
        <f>_xlfn.XLOOKUP(N669,[3]Planilha1!$N:$N,[3]Planilha1!$O:$O)</f>
        <v>FLAC</v>
      </c>
      <c r="P669">
        <v>2026</v>
      </c>
      <c r="Q669" s="2" t="s">
        <v>1152</v>
      </c>
    </row>
    <row r="670" spans="1:17" ht="16.8" x14ac:dyDescent="0.3">
      <c r="A670" t="s">
        <v>1224</v>
      </c>
      <c r="B670">
        <v>4500820296</v>
      </c>
      <c r="C670">
        <v>5352327</v>
      </c>
      <c r="D670" t="s">
        <v>317</v>
      </c>
      <c r="E670">
        <v>610601309</v>
      </c>
      <c r="F670" t="s">
        <v>168</v>
      </c>
      <c r="G670" s="4">
        <v>157.78</v>
      </c>
      <c r="H670" s="4">
        <v>4.7300000000000004</v>
      </c>
      <c r="I670">
        <v>7204</v>
      </c>
      <c r="J670" t="str">
        <f>_xlfn.XLOOKUP(I670,[1]Planilha1!$C:$C,[1]Planilha1!$B:$B)</f>
        <v>7204 - CD São Paulo</v>
      </c>
      <c r="K670" t="str">
        <f>_xlfn.XLOOKUP(I670,[1]Planilha1!$C:$C,[1]Planilha1!$D:$D)</f>
        <v>43.340.312/0010-48</v>
      </c>
      <c r="L670" t="str">
        <f>_xlfn.XLOOKUP(B670,[2]Projeto!$B:$B,[2]Projeto!$P:$P)</f>
        <v>Paga</v>
      </c>
      <c r="M670">
        <v>701203</v>
      </c>
      <c r="N670" t="s">
        <v>1125</v>
      </c>
      <c r="O670" t="str">
        <f>_xlfn.XLOOKUP(N670,[3]Planilha1!$N:$N,[3]Planilha1!$O:$O)</f>
        <v>FLAC</v>
      </c>
      <c r="P670">
        <v>2026</v>
      </c>
      <c r="Q670" s="2" t="s">
        <v>1152</v>
      </c>
    </row>
    <row r="671" spans="1:17" ht="16.8" x14ac:dyDescent="0.3">
      <c r="A671" t="s">
        <v>1224</v>
      </c>
      <c r="B671">
        <v>4500820296</v>
      </c>
      <c r="C671">
        <v>5356544</v>
      </c>
      <c r="D671" t="s">
        <v>318</v>
      </c>
      <c r="E671">
        <v>610123368</v>
      </c>
      <c r="F671" t="s">
        <v>117</v>
      </c>
      <c r="G671" s="4">
        <v>162.72</v>
      </c>
      <c r="H671" s="4">
        <v>4.88</v>
      </c>
      <c r="I671">
        <v>7204</v>
      </c>
      <c r="J671" t="str">
        <f>_xlfn.XLOOKUP(I671,[1]Planilha1!$C:$C,[1]Planilha1!$B:$B)</f>
        <v>7204 - CD São Paulo</v>
      </c>
      <c r="K671" t="str">
        <f>_xlfn.XLOOKUP(I671,[1]Planilha1!$C:$C,[1]Planilha1!$D:$D)</f>
        <v>43.340.312/0010-48</v>
      </c>
      <c r="L671" t="str">
        <f>_xlfn.XLOOKUP(B671,[2]Projeto!$B:$B,[2]Projeto!$P:$P)</f>
        <v>Paga</v>
      </c>
      <c r="M671">
        <v>701203</v>
      </c>
      <c r="N671" t="s">
        <v>1125</v>
      </c>
      <c r="O671" t="str">
        <f>_xlfn.XLOOKUP(N671,[3]Planilha1!$N:$N,[3]Planilha1!$O:$O)</f>
        <v>FLAC</v>
      </c>
      <c r="P671">
        <v>2026</v>
      </c>
      <c r="Q671" s="2" t="s">
        <v>1152</v>
      </c>
    </row>
    <row r="672" spans="1:17" ht="16.8" x14ac:dyDescent="0.3">
      <c r="A672" t="s">
        <v>1224</v>
      </c>
      <c r="B672">
        <v>4500820296</v>
      </c>
      <c r="C672">
        <v>5356544</v>
      </c>
      <c r="D672" t="s">
        <v>318</v>
      </c>
      <c r="E672">
        <v>610101368</v>
      </c>
      <c r="F672" t="s">
        <v>319</v>
      </c>
      <c r="G672" s="4">
        <v>108.48</v>
      </c>
      <c r="H672" s="4">
        <v>3.25</v>
      </c>
      <c r="I672">
        <v>7204</v>
      </c>
      <c r="J672" t="str">
        <f>_xlfn.XLOOKUP(I672,[1]Planilha1!$C:$C,[1]Planilha1!$B:$B)</f>
        <v>7204 - CD São Paulo</v>
      </c>
      <c r="K672" t="str">
        <f>_xlfn.XLOOKUP(I672,[1]Planilha1!$C:$C,[1]Planilha1!$D:$D)</f>
        <v>43.340.312/0010-48</v>
      </c>
      <c r="L672" t="str">
        <f>_xlfn.XLOOKUP(B672,[2]Projeto!$B:$B,[2]Projeto!$P:$P)</f>
        <v>Paga</v>
      </c>
      <c r="M672">
        <v>701203</v>
      </c>
      <c r="N672" t="s">
        <v>1125</v>
      </c>
      <c r="O672" t="str">
        <f>_xlfn.XLOOKUP(N672,[3]Planilha1!$N:$N,[3]Planilha1!$O:$O)</f>
        <v>FLAC</v>
      </c>
      <c r="P672">
        <v>2026</v>
      </c>
      <c r="Q672" s="2" t="s">
        <v>1152</v>
      </c>
    </row>
    <row r="673" spans="1:17" ht="16.8" x14ac:dyDescent="0.3">
      <c r="A673" t="s">
        <v>1224</v>
      </c>
      <c r="B673">
        <v>4500820296</v>
      </c>
      <c r="C673">
        <v>5166529</v>
      </c>
      <c r="D673" t="s">
        <v>227</v>
      </c>
      <c r="E673">
        <v>610045007</v>
      </c>
      <c r="F673" t="s">
        <v>258</v>
      </c>
      <c r="G673" s="4">
        <v>182.4</v>
      </c>
      <c r="H673" s="4">
        <v>5.47</v>
      </c>
      <c r="I673">
        <v>7204</v>
      </c>
      <c r="J673" t="str">
        <f>_xlfn.XLOOKUP(I673,[1]Planilha1!$C:$C,[1]Planilha1!$B:$B)</f>
        <v>7204 - CD São Paulo</v>
      </c>
      <c r="K673" t="str">
        <f>_xlfn.XLOOKUP(I673,[1]Planilha1!$C:$C,[1]Planilha1!$D:$D)</f>
        <v>43.340.312/0010-48</v>
      </c>
      <c r="L673" t="str">
        <f>_xlfn.XLOOKUP(B673,[2]Projeto!$B:$B,[2]Projeto!$P:$P)</f>
        <v>Paga</v>
      </c>
      <c r="M673">
        <v>701203</v>
      </c>
      <c r="N673" t="s">
        <v>1125</v>
      </c>
      <c r="O673" t="str">
        <f>_xlfn.XLOOKUP(N673,[3]Planilha1!$N:$N,[3]Planilha1!$O:$O)</f>
        <v>FLAC</v>
      </c>
      <c r="P673">
        <v>2026</v>
      </c>
      <c r="Q673" s="2" t="s">
        <v>1152</v>
      </c>
    </row>
    <row r="674" spans="1:17" ht="16.8" x14ac:dyDescent="0.3">
      <c r="A674" t="s">
        <v>1224</v>
      </c>
      <c r="B674">
        <v>4500820296</v>
      </c>
      <c r="C674">
        <v>5166529</v>
      </c>
      <c r="D674" t="s">
        <v>227</v>
      </c>
      <c r="E674">
        <v>600671023</v>
      </c>
      <c r="F674" t="s">
        <v>176</v>
      </c>
      <c r="G674" s="4">
        <v>379.89</v>
      </c>
      <c r="H674" s="4">
        <v>11.4</v>
      </c>
      <c r="I674">
        <v>7204</v>
      </c>
      <c r="J674" t="str">
        <f>_xlfn.XLOOKUP(I674,[1]Planilha1!$C:$C,[1]Planilha1!$B:$B)</f>
        <v>7204 - CD São Paulo</v>
      </c>
      <c r="K674" t="str">
        <f>_xlfn.XLOOKUP(I674,[1]Planilha1!$C:$C,[1]Planilha1!$D:$D)</f>
        <v>43.340.312/0010-48</v>
      </c>
      <c r="L674" t="str">
        <f>_xlfn.XLOOKUP(B674,[2]Projeto!$B:$B,[2]Projeto!$P:$P)</f>
        <v>Paga</v>
      </c>
      <c r="M674">
        <v>701203</v>
      </c>
      <c r="N674" t="s">
        <v>1125</v>
      </c>
      <c r="O674" t="str">
        <f>_xlfn.XLOOKUP(N674,[3]Planilha1!$N:$N,[3]Planilha1!$O:$O)</f>
        <v>FLAC</v>
      </c>
      <c r="P674">
        <v>2026</v>
      </c>
      <c r="Q674" s="2" t="s">
        <v>1152</v>
      </c>
    </row>
    <row r="675" spans="1:17" ht="16.8" x14ac:dyDescent="0.3">
      <c r="A675" t="s">
        <v>1224</v>
      </c>
      <c r="B675">
        <v>4500820296</v>
      </c>
      <c r="C675">
        <v>5166529</v>
      </c>
      <c r="D675" t="s">
        <v>227</v>
      </c>
      <c r="E675">
        <v>630053007</v>
      </c>
      <c r="F675" t="s">
        <v>320</v>
      </c>
      <c r="G675" s="4">
        <v>144</v>
      </c>
      <c r="H675" s="4">
        <v>4.32</v>
      </c>
      <c r="I675">
        <v>7204</v>
      </c>
      <c r="J675" t="str">
        <f>_xlfn.XLOOKUP(I675,[1]Planilha1!$C:$C,[1]Planilha1!$B:$B)</f>
        <v>7204 - CD São Paulo</v>
      </c>
      <c r="K675" t="str">
        <f>_xlfn.XLOOKUP(I675,[1]Planilha1!$C:$C,[1]Planilha1!$D:$D)</f>
        <v>43.340.312/0010-48</v>
      </c>
      <c r="L675" t="str">
        <f>_xlfn.XLOOKUP(B675,[2]Projeto!$B:$B,[2]Projeto!$P:$P)</f>
        <v>Paga</v>
      </c>
      <c r="M675">
        <v>701203</v>
      </c>
      <c r="N675" t="s">
        <v>1125</v>
      </c>
      <c r="O675" t="str">
        <f>_xlfn.XLOOKUP(N675,[3]Planilha1!$N:$N,[3]Planilha1!$O:$O)</f>
        <v>FLAC</v>
      </c>
      <c r="P675">
        <v>2026</v>
      </c>
      <c r="Q675" s="2" t="s">
        <v>1152</v>
      </c>
    </row>
    <row r="676" spans="1:17" ht="16.8" x14ac:dyDescent="0.3">
      <c r="A676" t="s">
        <v>1224</v>
      </c>
      <c r="B676">
        <v>4500820296</v>
      </c>
      <c r="C676">
        <v>5166529</v>
      </c>
      <c r="D676" t="s">
        <v>227</v>
      </c>
      <c r="E676">
        <v>610107409</v>
      </c>
      <c r="F676" t="s">
        <v>75</v>
      </c>
      <c r="G676" s="4">
        <v>502.4</v>
      </c>
      <c r="H676" s="4">
        <v>15.07</v>
      </c>
      <c r="I676">
        <v>7204</v>
      </c>
      <c r="J676" t="str">
        <f>_xlfn.XLOOKUP(I676,[1]Planilha1!$C:$C,[1]Planilha1!$B:$B)</f>
        <v>7204 - CD São Paulo</v>
      </c>
      <c r="K676" t="str">
        <f>_xlfn.XLOOKUP(I676,[1]Planilha1!$C:$C,[1]Planilha1!$D:$D)</f>
        <v>43.340.312/0010-48</v>
      </c>
      <c r="L676" t="str">
        <f>_xlfn.XLOOKUP(B676,[2]Projeto!$B:$B,[2]Projeto!$P:$P)</f>
        <v>Paga</v>
      </c>
      <c r="M676">
        <v>701203</v>
      </c>
      <c r="N676" t="s">
        <v>1125</v>
      </c>
      <c r="O676" t="str">
        <f>_xlfn.XLOOKUP(N676,[3]Planilha1!$N:$N,[3]Planilha1!$O:$O)</f>
        <v>FLAC</v>
      </c>
      <c r="P676">
        <v>2026</v>
      </c>
      <c r="Q676" s="2" t="s">
        <v>1152</v>
      </c>
    </row>
    <row r="677" spans="1:17" ht="16.8" x14ac:dyDescent="0.3">
      <c r="A677" t="s">
        <v>1224</v>
      </c>
      <c r="B677">
        <v>4500820296</v>
      </c>
      <c r="C677">
        <v>5166529</v>
      </c>
      <c r="D677" t="s">
        <v>227</v>
      </c>
      <c r="E677">
        <v>610108340</v>
      </c>
      <c r="F677" t="s">
        <v>178</v>
      </c>
      <c r="G677" s="4">
        <v>961.2</v>
      </c>
      <c r="H677" s="4">
        <v>28.84</v>
      </c>
      <c r="I677">
        <v>7204</v>
      </c>
      <c r="J677" t="str">
        <f>_xlfn.XLOOKUP(I677,[1]Planilha1!$C:$C,[1]Planilha1!$B:$B)</f>
        <v>7204 - CD São Paulo</v>
      </c>
      <c r="K677" t="str">
        <f>_xlfn.XLOOKUP(I677,[1]Planilha1!$C:$C,[1]Planilha1!$D:$D)</f>
        <v>43.340.312/0010-48</v>
      </c>
      <c r="L677" t="str">
        <f>_xlfn.XLOOKUP(B677,[2]Projeto!$B:$B,[2]Projeto!$P:$P)</f>
        <v>Paga</v>
      </c>
      <c r="M677">
        <v>701203</v>
      </c>
      <c r="N677" t="s">
        <v>1125</v>
      </c>
      <c r="O677" t="str">
        <f>_xlfn.XLOOKUP(N677,[3]Planilha1!$N:$N,[3]Planilha1!$O:$O)</f>
        <v>FLAC</v>
      </c>
      <c r="P677">
        <v>2026</v>
      </c>
      <c r="Q677" s="2" t="s">
        <v>1152</v>
      </c>
    </row>
    <row r="678" spans="1:17" ht="16.8" x14ac:dyDescent="0.3">
      <c r="A678" t="s">
        <v>1224</v>
      </c>
      <c r="B678">
        <v>4500820296</v>
      </c>
      <c r="C678">
        <v>5166529</v>
      </c>
      <c r="D678" t="s">
        <v>227</v>
      </c>
      <c r="E678">
        <v>610100463</v>
      </c>
      <c r="F678" t="s">
        <v>228</v>
      </c>
      <c r="G678" s="4">
        <v>313.2</v>
      </c>
      <c r="H678" s="4">
        <v>9.4</v>
      </c>
      <c r="I678">
        <v>7204</v>
      </c>
      <c r="J678" t="str">
        <f>_xlfn.XLOOKUP(I678,[1]Planilha1!$C:$C,[1]Planilha1!$B:$B)</f>
        <v>7204 - CD São Paulo</v>
      </c>
      <c r="K678" t="str">
        <f>_xlfn.XLOOKUP(I678,[1]Planilha1!$C:$C,[1]Planilha1!$D:$D)</f>
        <v>43.340.312/0010-48</v>
      </c>
      <c r="L678" t="str">
        <f>_xlfn.XLOOKUP(B678,[2]Projeto!$B:$B,[2]Projeto!$P:$P)</f>
        <v>Paga</v>
      </c>
      <c r="M678">
        <v>701203</v>
      </c>
      <c r="N678" t="s">
        <v>1125</v>
      </c>
      <c r="O678" t="str">
        <f>_xlfn.XLOOKUP(N678,[3]Planilha1!$N:$N,[3]Planilha1!$O:$O)</f>
        <v>FLAC</v>
      </c>
      <c r="P678">
        <v>2026</v>
      </c>
      <c r="Q678" s="2" t="s">
        <v>1152</v>
      </c>
    </row>
    <row r="679" spans="1:17" ht="16.8" x14ac:dyDescent="0.3">
      <c r="A679" t="s">
        <v>1224</v>
      </c>
      <c r="B679">
        <v>4500820296</v>
      </c>
      <c r="C679">
        <v>5166529</v>
      </c>
      <c r="D679" t="s">
        <v>227</v>
      </c>
      <c r="E679">
        <v>610112409</v>
      </c>
      <c r="F679" t="s">
        <v>244</v>
      </c>
      <c r="G679" s="4">
        <v>590.79999999999995</v>
      </c>
      <c r="H679" s="4">
        <v>17.72</v>
      </c>
      <c r="I679">
        <v>7204</v>
      </c>
      <c r="J679" t="str">
        <f>_xlfn.XLOOKUP(I679,[1]Planilha1!$C:$C,[1]Planilha1!$B:$B)</f>
        <v>7204 - CD São Paulo</v>
      </c>
      <c r="K679" t="str">
        <f>_xlfn.XLOOKUP(I679,[1]Planilha1!$C:$C,[1]Planilha1!$D:$D)</f>
        <v>43.340.312/0010-48</v>
      </c>
      <c r="L679" t="str">
        <f>_xlfn.XLOOKUP(B679,[2]Projeto!$B:$B,[2]Projeto!$P:$P)</f>
        <v>Paga</v>
      </c>
      <c r="M679">
        <v>701203</v>
      </c>
      <c r="N679" t="s">
        <v>1125</v>
      </c>
      <c r="O679" t="str">
        <f>_xlfn.XLOOKUP(N679,[3]Planilha1!$N:$N,[3]Planilha1!$O:$O)</f>
        <v>FLAC</v>
      </c>
      <c r="P679">
        <v>2026</v>
      </c>
      <c r="Q679" s="2" t="s">
        <v>1152</v>
      </c>
    </row>
    <row r="680" spans="1:17" ht="16.8" x14ac:dyDescent="0.3">
      <c r="A680" t="s">
        <v>1224</v>
      </c>
      <c r="B680">
        <v>4500820296</v>
      </c>
      <c r="C680">
        <v>5166529</v>
      </c>
      <c r="D680" t="s">
        <v>227</v>
      </c>
      <c r="E680">
        <v>610109340</v>
      </c>
      <c r="F680" t="s">
        <v>149</v>
      </c>
      <c r="G680" s="4">
        <v>1281.5999999999999</v>
      </c>
      <c r="H680" s="4">
        <v>38.450000000000003</v>
      </c>
      <c r="I680">
        <v>7204</v>
      </c>
      <c r="J680" t="str">
        <f>_xlfn.XLOOKUP(I680,[1]Planilha1!$C:$C,[1]Planilha1!$B:$B)</f>
        <v>7204 - CD São Paulo</v>
      </c>
      <c r="K680" t="str">
        <f>_xlfn.XLOOKUP(I680,[1]Planilha1!$C:$C,[1]Planilha1!$D:$D)</f>
        <v>43.340.312/0010-48</v>
      </c>
      <c r="L680" t="str">
        <f>_xlfn.XLOOKUP(B680,[2]Projeto!$B:$B,[2]Projeto!$P:$P)</f>
        <v>Paga</v>
      </c>
      <c r="M680">
        <v>701203</v>
      </c>
      <c r="N680" t="s">
        <v>1125</v>
      </c>
      <c r="O680" t="str">
        <f>_xlfn.XLOOKUP(N680,[3]Planilha1!$N:$N,[3]Planilha1!$O:$O)</f>
        <v>FLAC</v>
      </c>
      <c r="P680">
        <v>2026</v>
      </c>
      <c r="Q680" s="2" t="s">
        <v>1152</v>
      </c>
    </row>
    <row r="681" spans="1:17" ht="16.8" x14ac:dyDescent="0.3">
      <c r="A681" t="s">
        <v>1224</v>
      </c>
      <c r="B681">
        <v>4500820296</v>
      </c>
      <c r="C681">
        <v>5221399</v>
      </c>
      <c r="D681" t="s">
        <v>272</v>
      </c>
      <c r="E681">
        <v>630300101</v>
      </c>
      <c r="F681" t="s">
        <v>321</v>
      </c>
      <c r="G681" s="4">
        <v>4882.5</v>
      </c>
      <c r="H681" s="4">
        <v>146.47999999999999</v>
      </c>
      <c r="I681">
        <v>7204</v>
      </c>
      <c r="J681" t="str">
        <f>_xlfn.XLOOKUP(I681,[1]Planilha1!$C:$C,[1]Planilha1!$B:$B)</f>
        <v>7204 - CD São Paulo</v>
      </c>
      <c r="K681" t="str">
        <f>_xlfn.XLOOKUP(I681,[1]Planilha1!$C:$C,[1]Planilha1!$D:$D)</f>
        <v>43.340.312/0010-48</v>
      </c>
      <c r="L681" t="str">
        <f>_xlfn.XLOOKUP(B681,[2]Projeto!$B:$B,[2]Projeto!$P:$P)</f>
        <v>Paga</v>
      </c>
      <c r="M681">
        <v>701203</v>
      </c>
      <c r="N681" t="s">
        <v>1125</v>
      </c>
      <c r="O681" t="str">
        <f>_xlfn.XLOOKUP(N681,[3]Planilha1!$N:$N,[3]Planilha1!$O:$O)</f>
        <v>FLAC</v>
      </c>
      <c r="P681">
        <v>2026</v>
      </c>
      <c r="Q681" s="2" t="s">
        <v>1152</v>
      </c>
    </row>
    <row r="682" spans="1:17" ht="16.8" x14ac:dyDescent="0.3">
      <c r="A682" t="s">
        <v>1224</v>
      </c>
      <c r="B682">
        <v>4500820296</v>
      </c>
      <c r="C682">
        <v>5221399</v>
      </c>
      <c r="D682" t="s">
        <v>272</v>
      </c>
      <c r="E682">
        <v>610405337</v>
      </c>
      <c r="F682" t="s">
        <v>76</v>
      </c>
      <c r="G682" s="4">
        <v>658.02</v>
      </c>
      <c r="H682" s="4">
        <v>19.739999999999998</v>
      </c>
      <c r="I682">
        <v>7204</v>
      </c>
      <c r="J682" t="str">
        <f>_xlfn.XLOOKUP(I682,[1]Planilha1!$C:$C,[1]Planilha1!$B:$B)</f>
        <v>7204 - CD São Paulo</v>
      </c>
      <c r="K682" t="str">
        <f>_xlfn.XLOOKUP(I682,[1]Planilha1!$C:$C,[1]Planilha1!$D:$D)</f>
        <v>43.340.312/0010-48</v>
      </c>
      <c r="L682" t="str">
        <f>_xlfn.XLOOKUP(B682,[2]Projeto!$B:$B,[2]Projeto!$P:$P)</f>
        <v>Paga</v>
      </c>
      <c r="M682">
        <v>701203</v>
      </c>
      <c r="N682" t="s">
        <v>1125</v>
      </c>
      <c r="O682" t="str">
        <f>_xlfn.XLOOKUP(N682,[3]Planilha1!$N:$N,[3]Planilha1!$O:$O)</f>
        <v>FLAC</v>
      </c>
      <c r="P682">
        <v>2026</v>
      </c>
      <c r="Q682" s="2" t="s">
        <v>1152</v>
      </c>
    </row>
    <row r="683" spans="1:17" ht="16.8" x14ac:dyDescent="0.3">
      <c r="A683" t="s">
        <v>1224</v>
      </c>
      <c r="B683">
        <v>4500820296</v>
      </c>
      <c r="C683">
        <v>5353769</v>
      </c>
      <c r="D683" t="s">
        <v>322</v>
      </c>
      <c r="E683">
        <v>610402075</v>
      </c>
      <c r="F683" t="s">
        <v>111</v>
      </c>
      <c r="G683" s="4">
        <v>399</v>
      </c>
      <c r="H683" s="4">
        <v>11.97</v>
      </c>
      <c r="I683">
        <v>7204</v>
      </c>
      <c r="J683" t="str">
        <f>_xlfn.XLOOKUP(I683,[1]Planilha1!$C:$C,[1]Planilha1!$B:$B)</f>
        <v>7204 - CD São Paulo</v>
      </c>
      <c r="K683" t="str">
        <f>_xlfn.XLOOKUP(I683,[1]Planilha1!$C:$C,[1]Planilha1!$D:$D)</f>
        <v>43.340.312/0010-48</v>
      </c>
      <c r="L683" t="str">
        <f>_xlfn.XLOOKUP(B683,[2]Projeto!$B:$B,[2]Projeto!$P:$P)</f>
        <v>Paga</v>
      </c>
      <c r="M683">
        <v>701203</v>
      </c>
      <c r="N683" t="s">
        <v>1125</v>
      </c>
      <c r="O683" t="str">
        <f>_xlfn.XLOOKUP(N683,[3]Planilha1!$N:$N,[3]Planilha1!$O:$O)</f>
        <v>FLAC</v>
      </c>
      <c r="P683">
        <v>2026</v>
      </c>
      <c r="Q683" s="2" t="s">
        <v>1152</v>
      </c>
    </row>
    <row r="684" spans="1:17" ht="16.8" x14ac:dyDescent="0.3">
      <c r="A684" t="s">
        <v>1224</v>
      </c>
      <c r="B684">
        <v>4500820296</v>
      </c>
      <c r="C684">
        <v>5254650</v>
      </c>
      <c r="D684" t="s">
        <v>323</v>
      </c>
      <c r="E684">
        <v>610038007</v>
      </c>
      <c r="F684" t="s">
        <v>213</v>
      </c>
      <c r="G684" s="4">
        <v>866.4</v>
      </c>
      <c r="H684" s="4">
        <v>25.99</v>
      </c>
      <c r="I684">
        <v>7204</v>
      </c>
      <c r="J684" t="str">
        <f>_xlfn.XLOOKUP(I684,[1]Planilha1!$C:$C,[1]Planilha1!$B:$B)</f>
        <v>7204 - CD São Paulo</v>
      </c>
      <c r="K684" t="str">
        <f>_xlfn.XLOOKUP(I684,[1]Planilha1!$C:$C,[1]Planilha1!$D:$D)</f>
        <v>43.340.312/0010-48</v>
      </c>
      <c r="L684" t="str">
        <f>_xlfn.XLOOKUP(B684,[2]Projeto!$B:$B,[2]Projeto!$P:$P)</f>
        <v>Paga</v>
      </c>
      <c r="M684">
        <v>701203</v>
      </c>
      <c r="N684" t="s">
        <v>1125</v>
      </c>
      <c r="O684" t="str">
        <f>_xlfn.XLOOKUP(N684,[3]Planilha1!$N:$N,[3]Planilha1!$O:$O)</f>
        <v>FLAC</v>
      </c>
      <c r="P684">
        <v>2026</v>
      </c>
      <c r="Q684" s="2" t="s">
        <v>1152</v>
      </c>
    </row>
    <row r="685" spans="1:17" ht="16.8" x14ac:dyDescent="0.3">
      <c r="A685" t="s">
        <v>1224</v>
      </c>
      <c r="B685">
        <v>4500820296</v>
      </c>
      <c r="C685">
        <v>5263269</v>
      </c>
      <c r="D685" t="s">
        <v>324</v>
      </c>
      <c r="E685">
        <v>610601309</v>
      </c>
      <c r="F685" t="s">
        <v>168</v>
      </c>
      <c r="G685" s="4">
        <v>294</v>
      </c>
      <c r="H685" s="4">
        <v>8.82</v>
      </c>
      <c r="I685">
        <v>7204</v>
      </c>
      <c r="J685" t="str">
        <f>_xlfn.XLOOKUP(I685,[1]Planilha1!$C:$C,[1]Planilha1!$B:$B)</f>
        <v>7204 - CD São Paulo</v>
      </c>
      <c r="K685" t="str">
        <f>_xlfn.XLOOKUP(I685,[1]Planilha1!$C:$C,[1]Planilha1!$D:$D)</f>
        <v>43.340.312/0010-48</v>
      </c>
      <c r="L685" t="str">
        <f>_xlfn.XLOOKUP(B685,[2]Projeto!$B:$B,[2]Projeto!$P:$P)</f>
        <v>Paga</v>
      </c>
      <c r="M685">
        <v>701203</v>
      </c>
      <c r="N685" t="s">
        <v>1125</v>
      </c>
      <c r="O685" t="str">
        <f>_xlfn.XLOOKUP(N685,[3]Planilha1!$N:$N,[3]Planilha1!$O:$O)</f>
        <v>FLAC</v>
      </c>
      <c r="P685">
        <v>2026</v>
      </c>
      <c r="Q685" s="2" t="s">
        <v>1152</v>
      </c>
    </row>
    <row r="686" spans="1:17" ht="16.8" x14ac:dyDescent="0.3">
      <c r="A686" t="s">
        <v>1224</v>
      </c>
      <c r="B686">
        <v>4500820296</v>
      </c>
      <c r="C686">
        <v>5263269</v>
      </c>
      <c r="D686" t="s">
        <v>324</v>
      </c>
      <c r="E686">
        <v>610657408</v>
      </c>
      <c r="F686" t="s">
        <v>264</v>
      </c>
      <c r="G686" s="4">
        <v>684</v>
      </c>
      <c r="H686" s="4">
        <v>20.52</v>
      </c>
      <c r="I686">
        <v>7204</v>
      </c>
      <c r="J686" t="str">
        <f>_xlfn.XLOOKUP(I686,[1]Planilha1!$C:$C,[1]Planilha1!$B:$B)</f>
        <v>7204 - CD São Paulo</v>
      </c>
      <c r="K686" t="str">
        <f>_xlfn.XLOOKUP(I686,[1]Planilha1!$C:$C,[1]Planilha1!$D:$D)</f>
        <v>43.340.312/0010-48</v>
      </c>
      <c r="L686" t="str">
        <f>_xlfn.XLOOKUP(B686,[2]Projeto!$B:$B,[2]Projeto!$P:$P)</f>
        <v>Paga</v>
      </c>
      <c r="M686">
        <v>701203</v>
      </c>
      <c r="N686" t="s">
        <v>1125</v>
      </c>
      <c r="O686" t="str">
        <f>_xlfn.XLOOKUP(N686,[3]Planilha1!$N:$N,[3]Planilha1!$O:$O)</f>
        <v>FLAC</v>
      </c>
      <c r="P686">
        <v>2026</v>
      </c>
      <c r="Q686" s="2" t="s">
        <v>1152</v>
      </c>
    </row>
    <row r="687" spans="1:17" ht="16.8" x14ac:dyDescent="0.3">
      <c r="A687" t="s">
        <v>1224</v>
      </c>
      <c r="B687">
        <v>4500820296</v>
      </c>
      <c r="C687">
        <v>5358594</v>
      </c>
      <c r="D687" t="s">
        <v>325</v>
      </c>
      <c r="E687">
        <v>610405337</v>
      </c>
      <c r="F687" t="s">
        <v>76</v>
      </c>
      <c r="G687" s="4">
        <v>184.32</v>
      </c>
      <c r="H687" s="4">
        <v>5.53</v>
      </c>
      <c r="I687">
        <v>7204</v>
      </c>
      <c r="J687" t="str">
        <f>_xlfn.XLOOKUP(I687,[1]Planilha1!$C:$C,[1]Planilha1!$B:$B)</f>
        <v>7204 - CD São Paulo</v>
      </c>
      <c r="K687" t="str">
        <f>_xlfn.XLOOKUP(I687,[1]Planilha1!$C:$C,[1]Planilha1!$D:$D)</f>
        <v>43.340.312/0010-48</v>
      </c>
      <c r="L687" t="str">
        <f>_xlfn.XLOOKUP(B687,[2]Projeto!$B:$B,[2]Projeto!$P:$P)</f>
        <v>Paga</v>
      </c>
      <c r="M687">
        <v>701203</v>
      </c>
      <c r="N687" t="s">
        <v>1125</v>
      </c>
      <c r="O687" t="str">
        <f>_xlfn.XLOOKUP(N687,[3]Planilha1!$N:$N,[3]Planilha1!$O:$O)</f>
        <v>FLAC</v>
      </c>
      <c r="P687">
        <v>2026</v>
      </c>
      <c r="Q687" s="2" t="s">
        <v>1152</v>
      </c>
    </row>
    <row r="688" spans="1:17" ht="16.8" x14ac:dyDescent="0.3">
      <c r="A688" t="s">
        <v>1224</v>
      </c>
      <c r="B688">
        <v>4500820296</v>
      </c>
      <c r="C688">
        <v>5252779</v>
      </c>
      <c r="D688" t="s">
        <v>326</v>
      </c>
      <c r="E688">
        <v>610501353</v>
      </c>
      <c r="F688" t="s">
        <v>144</v>
      </c>
      <c r="G688" s="4">
        <v>674.44</v>
      </c>
      <c r="H688" s="4">
        <v>20.23</v>
      </c>
      <c r="I688">
        <v>7204</v>
      </c>
      <c r="J688" t="str">
        <f>_xlfn.XLOOKUP(I688,[1]Planilha1!$C:$C,[1]Planilha1!$B:$B)</f>
        <v>7204 - CD São Paulo</v>
      </c>
      <c r="K688" t="str">
        <f>_xlfn.XLOOKUP(I688,[1]Planilha1!$C:$C,[1]Planilha1!$D:$D)</f>
        <v>43.340.312/0010-48</v>
      </c>
      <c r="L688" t="str">
        <f>_xlfn.XLOOKUP(B688,[2]Projeto!$B:$B,[2]Projeto!$P:$P)</f>
        <v>Paga</v>
      </c>
      <c r="M688">
        <v>701203</v>
      </c>
      <c r="N688" t="s">
        <v>1125</v>
      </c>
      <c r="O688" t="str">
        <f>_xlfn.XLOOKUP(N688,[3]Planilha1!$N:$N,[3]Planilha1!$O:$O)</f>
        <v>FLAC</v>
      </c>
      <c r="P688">
        <v>2026</v>
      </c>
      <c r="Q688" s="2" t="s">
        <v>1152</v>
      </c>
    </row>
    <row r="689" spans="1:17" ht="16.8" x14ac:dyDescent="0.3">
      <c r="A689" t="s">
        <v>1224</v>
      </c>
      <c r="B689">
        <v>4500820296</v>
      </c>
      <c r="C689">
        <v>5314036</v>
      </c>
      <c r="D689" t="s">
        <v>327</v>
      </c>
      <c r="E689">
        <v>610038007</v>
      </c>
      <c r="F689" t="s">
        <v>213</v>
      </c>
      <c r="G689" s="4">
        <v>182.4</v>
      </c>
      <c r="H689" s="4">
        <v>5.47</v>
      </c>
      <c r="I689">
        <v>7204</v>
      </c>
      <c r="J689" t="str">
        <f>_xlfn.XLOOKUP(I689,[1]Planilha1!$C:$C,[1]Planilha1!$B:$B)</f>
        <v>7204 - CD São Paulo</v>
      </c>
      <c r="K689" t="str">
        <f>_xlfn.XLOOKUP(I689,[1]Planilha1!$C:$C,[1]Planilha1!$D:$D)</f>
        <v>43.340.312/0010-48</v>
      </c>
      <c r="L689" t="str">
        <f>_xlfn.XLOOKUP(B689,[2]Projeto!$B:$B,[2]Projeto!$P:$P)</f>
        <v>Paga</v>
      </c>
      <c r="M689">
        <v>701203</v>
      </c>
      <c r="N689" t="s">
        <v>1125</v>
      </c>
      <c r="O689" t="str">
        <f>_xlfn.XLOOKUP(N689,[3]Planilha1!$N:$N,[3]Planilha1!$O:$O)</f>
        <v>FLAC</v>
      </c>
      <c r="P689">
        <v>2026</v>
      </c>
      <c r="Q689" s="2" t="s">
        <v>1152</v>
      </c>
    </row>
    <row r="690" spans="1:17" ht="16.8" x14ac:dyDescent="0.3">
      <c r="A690" t="s">
        <v>1224</v>
      </c>
      <c r="B690">
        <v>4500820393</v>
      </c>
      <c r="C690">
        <v>5265314</v>
      </c>
      <c r="D690" t="s">
        <v>328</v>
      </c>
      <c r="E690">
        <v>610402075</v>
      </c>
      <c r="F690" t="s">
        <v>111</v>
      </c>
      <c r="G690" s="4">
        <v>3504.75</v>
      </c>
      <c r="H690" s="4">
        <v>70.099999999999994</v>
      </c>
      <c r="I690">
        <v>7204</v>
      </c>
      <c r="J690" t="str">
        <f>_xlfn.XLOOKUP(I690,[1]Planilha1!$C:$C,[1]Planilha1!$B:$B)</f>
        <v>7204 - CD São Paulo</v>
      </c>
      <c r="K690" t="str">
        <f>_xlfn.XLOOKUP(I690,[1]Planilha1!$C:$C,[1]Planilha1!$D:$D)</f>
        <v>43.340.312/0010-48</v>
      </c>
      <c r="L690" t="str">
        <f>_xlfn.XLOOKUP(B690,[2]Projeto!$B:$B,[2]Projeto!$P:$P)</f>
        <v>Paga</v>
      </c>
      <c r="M690">
        <v>701122</v>
      </c>
      <c r="N690" t="s">
        <v>1120</v>
      </c>
      <c r="O690" t="str">
        <f>_xlfn.XLOOKUP(N690,[3]Planilha1!$N:$N,[3]Planilha1!$O:$O)</f>
        <v>Nutri</v>
      </c>
      <c r="P690">
        <v>2026</v>
      </c>
      <c r="Q690" s="2" t="s">
        <v>1152</v>
      </c>
    </row>
    <row r="691" spans="1:17" ht="16.8" x14ac:dyDescent="0.3">
      <c r="A691" t="s">
        <v>1224</v>
      </c>
      <c r="B691">
        <v>4500820296</v>
      </c>
      <c r="C691">
        <v>5284452</v>
      </c>
      <c r="D691" t="s">
        <v>329</v>
      </c>
      <c r="E691">
        <v>610501353</v>
      </c>
      <c r="F691" t="s">
        <v>144</v>
      </c>
      <c r="G691" s="4">
        <v>1244.23</v>
      </c>
      <c r="H691" s="4">
        <v>37.33</v>
      </c>
      <c r="I691">
        <v>7204</v>
      </c>
      <c r="J691" t="str">
        <f>_xlfn.XLOOKUP(I691,[1]Planilha1!$C:$C,[1]Planilha1!$B:$B)</f>
        <v>7204 - CD São Paulo</v>
      </c>
      <c r="K691" t="str">
        <f>_xlfn.XLOOKUP(I691,[1]Planilha1!$C:$C,[1]Planilha1!$D:$D)</f>
        <v>43.340.312/0010-48</v>
      </c>
      <c r="L691" t="str">
        <f>_xlfn.XLOOKUP(B691,[2]Projeto!$B:$B,[2]Projeto!$P:$P)</f>
        <v>Paga</v>
      </c>
      <c r="M691">
        <v>701203</v>
      </c>
      <c r="N691" t="s">
        <v>1125</v>
      </c>
      <c r="O691" t="str">
        <f>_xlfn.XLOOKUP(N691,[3]Planilha1!$N:$N,[3]Planilha1!$O:$O)</f>
        <v>FLAC</v>
      </c>
      <c r="P691">
        <v>2026</v>
      </c>
      <c r="Q691" s="2" t="s">
        <v>1152</v>
      </c>
    </row>
    <row r="692" spans="1:17" ht="16.8" x14ac:dyDescent="0.3">
      <c r="A692" t="s">
        <v>1224</v>
      </c>
      <c r="B692">
        <v>4500820296</v>
      </c>
      <c r="C692">
        <v>5248711</v>
      </c>
      <c r="D692" t="s">
        <v>159</v>
      </c>
      <c r="E692">
        <v>600116409</v>
      </c>
      <c r="F692" t="s">
        <v>75</v>
      </c>
      <c r="G692" s="4">
        <v>401.92</v>
      </c>
      <c r="H692" s="4">
        <v>12.06</v>
      </c>
      <c r="I692">
        <v>7204</v>
      </c>
      <c r="J692" t="str">
        <f>_xlfn.XLOOKUP(I692,[1]Planilha1!$C:$C,[1]Planilha1!$B:$B)</f>
        <v>7204 - CD São Paulo</v>
      </c>
      <c r="K692" t="str">
        <f>_xlfn.XLOOKUP(I692,[1]Planilha1!$C:$C,[1]Planilha1!$D:$D)</f>
        <v>43.340.312/0010-48</v>
      </c>
      <c r="L692" t="str">
        <f>_xlfn.XLOOKUP(B692,[2]Projeto!$B:$B,[2]Projeto!$P:$P)</f>
        <v>Paga</v>
      </c>
      <c r="M692">
        <v>701203</v>
      </c>
      <c r="N692" t="s">
        <v>1125</v>
      </c>
      <c r="O692" t="str">
        <f>_xlfn.XLOOKUP(N692,[3]Planilha1!$N:$N,[3]Planilha1!$O:$O)</f>
        <v>FLAC</v>
      </c>
      <c r="P692">
        <v>2026</v>
      </c>
      <c r="Q692" s="2" t="s">
        <v>1152</v>
      </c>
    </row>
    <row r="693" spans="1:17" ht="16.8" x14ac:dyDescent="0.3">
      <c r="A693" t="s">
        <v>1224</v>
      </c>
      <c r="B693">
        <v>4500820296</v>
      </c>
      <c r="C693">
        <v>5291412</v>
      </c>
      <c r="D693" t="s">
        <v>330</v>
      </c>
      <c r="E693">
        <v>610402075</v>
      </c>
      <c r="F693" t="s">
        <v>111</v>
      </c>
      <c r="G693" s="4">
        <v>399</v>
      </c>
      <c r="H693" s="4">
        <v>11.97</v>
      </c>
      <c r="I693">
        <v>7204</v>
      </c>
      <c r="J693" t="str">
        <f>_xlfn.XLOOKUP(I693,[1]Planilha1!$C:$C,[1]Planilha1!$B:$B)</f>
        <v>7204 - CD São Paulo</v>
      </c>
      <c r="K693" t="str">
        <f>_xlfn.XLOOKUP(I693,[1]Planilha1!$C:$C,[1]Planilha1!$D:$D)</f>
        <v>43.340.312/0010-48</v>
      </c>
      <c r="L693" t="str">
        <f>_xlfn.XLOOKUP(B693,[2]Projeto!$B:$B,[2]Projeto!$P:$P)</f>
        <v>Paga</v>
      </c>
      <c r="M693">
        <v>701203</v>
      </c>
      <c r="N693" t="s">
        <v>1125</v>
      </c>
      <c r="O693" t="str">
        <f>_xlfn.XLOOKUP(N693,[3]Planilha1!$N:$N,[3]Planilha1!$O:$O)</f>
        <v>FLAC</v>
      </c>
      <c r="P693">
        <v>2026</v>
      </c>
      <c r="Q693" s="2" t="s">
        <v>1152</v>
      </c>
    </row>
    <row r="694" spans="1:17" ht="16.8" x14ac:dyDescent="0.3">
      <c r="A694" t="s">
        <v>1224</v>
      </c>
      <c r="B694">
        <v>4500820296</v>
      </c>
      <c r="C694">
        <v>5291412</v>
      </c>
      <c r="D694" t="s">
        <v>330</v>
      </c>
      <c r="E694">
        <v>630300101</v>
      </c>
      <c r="F694" t="s">
        <v>321</v>
      </c>
      <c r="G694" s="4">
        <v>325.5</v>
      </c>
      <c r="H694" s="4">
        <v>9.77</v>
      </c>
      <c r="I694">
        <v>7204</v>
      </c>
      <c r="J694" t="str">
        <f>_xlfn.XLOOKUP(I694,[1]Planilha1!$C:$C,[1]Planilha1!$B:$B)</f>
        <v>7204 - CD São Paulo</v>
      </c>
      <c r="K694" t="str">
        <f>_xlfn.XLOOKUP(I694,[1]Planilha1!$C:$C,[1]Planilha1!$D:$D)</f>
        <v>43.340.312/0010-48</v>
      </c>
      <c r="L694" t="str">
        <f>_xlfn.XLOOKUP(B694,[2]Projeto!$B:$B,[2]Projeto!$P:$P)</f>
        <v>Paga</v>
      </c>
      <c r="M694">
        <v>701203</v>
      </c>
      <c r="N694" t="s">
        <v>1125</v>
      </c>
      <c r="O694" t="str">
        <f>_xlfn.XLOOKUP(N694,[3]Planilha1!$N:$N,[3]Planilha1!$O:$O)</f>
        <v>FLAC</v>
      </c>
      <c r="P694">
        <v>2026</v>
      </c>
      <c r="Q694" s="2" t="s">
        <v>1152</v>
      </c>
    </row>
    <row r="695" spans="1:17" ht="16.8" x14ac:dyDescent="0.3">
      <c r="A695" t="s">
        <v>1224</v>
      </c>
      <c r="B695">
        <v>4500820296</v>
      </c>
      <c r="C695">
        <v>5357099</v>
      </c>
      <c r="D695" t="s">
        <v>331</v>
      </c>
      <c r="E695">
        <v>610402075</v>
      </c>
      <c r="F695" t="s">
        <v>111</v>
      </c>
      <c r="G695" s="4">
        <v>199.5</v>
      </c>
      <c r="H695" s="4">
        <v>5.99</v>
      </c>
      <c r="I695">
        <v>7204</v>
      </c>
      <c r="J695" t="str">
        <f>_xlfn.XLOOKUP(I695,[1]Planilha1!$C:$C,[1]Planilha1!$B:$B)</f>
        <v>7204 - CD São Paulo</v>
      </c>
      <c r="K695" t="str">
        <f>_xlfn.XLOOKUP(I695,[1]Planilha1!$C:$C,[1]Planilha1!$D:$D)</f>
        <v>43.340.312/0010-48</v>
      </c>
      <c r="L695" t="str">
        <f>_xlfn.XLOOKUP(B695,[2]Projeto!$B:$B,[2]Projeto!$P:$P)</f>
        <v>Paga</v>
      </c>
      <c r="M695">
        <v>701203</v>
      </c>
      <c r="N695" t="s">
        <v>1125</v>
      </c>
      <c r="O695" t="str">
        <f>_xlfn.XLOOKUP(N695,[3]Planilha1!$N:$N,[3]Planilha1!$O:$O)</f>
        <v>FLAC</v>
      </c>
      <c r="P695">
        <v>2026</v>
      </c>
      <c r="Q695" s="2" t="s">
        <v>1152</v>
      </c>
    </row>
    <row r="696" spans="1:17" ht="16.8" x14ac:dyDescent="0.3">
      <c r="A696" t="s">
        <v>1224</v>
      </c>
      <c r="B696">
        <v>4500820296</v>
      </c>
      <c r="C696">
        <v>5266577</v>
      </c>
      <c r="D696" t="s">
        <v>332</v>
      </c>
      <c r="E696">
        <v>630015007</v>
      </c>
      <c r="F696" t="s">
        <v>155</v>
      </c>
      <c r="G696" s="4">
        <v>136.80000000000001</v>
      </c>
      <c r="H696" s="4">
        <v>4.0999999999999996</v>
      </c>
      <c r="I696">
        <v>7204</v>
      </c>
      <c r="J696" t="str">
        <f>_xlfn.XLOOKUP(I696,[1]Planilha1!$C:$C,[1]Planilha1!$B:$B)</f>
        <v>7204 - CD São Paulo</v>
      </c>
      <c r="K696" t="str">
        <f>_xlfn.XLOOKUP(I696,[1]Planilha1!$C:$C,[1]Planilha1!$D:$D)</f>
        <v>43.340.312/0010-48</v>
      </c>
      <c r="L696" t="str">
        <f>_xlfn.XLOOKUP(B696,[2]Projeto!$B:$B,[2]Projeto!$P:$P)</f>
        <v>Paga</v>
      </c>
      <c r="M696">
        <v>701203</v>
      </c>
      <c r="N696" t="s">
        <v>1125</v>
      </c>
      <c r="O696" t="str">
        <f>_xlfn.XLOOKUP(N696,[3]Planilha1!$N:$N,[3]Planilha1!$O:$O)</f>
        <v>FLAC</v>
      </c>
      <c r="P696">
        <v>2026</v>
      </c>
      <c r="Q696" s="2" t="s">
        <v>1152</v>
      </c>
    </row>
    <row r="697" spans="1:17" ht="16.8" x14ac:dyDescent="0.3">
      <c r="A697" t="s">
        <v>1224</v>
      </c>
      <c r="B697">
        <v>4500820296</v>
      </c>
      <c r="C697">
        <v>5266577</v>
      </c>
      <c r="D697" t="s">
        <v>332</v>
      </c>
      <c r="E697">
        <v>610109340</v>
      </c>
      <c r="F697" t="s">
        <v>149</v>
      </c>
      <c r="G697" s="4">
        <v>64.08</v>
      </c>
      <c r="H697" s="4">
        <v>1.92</v>
      </c>
      <c r="I697">
        <v>7204</v>
      </c>
      <c r="J697" t="str">
        <f>_xlfn.XLOOKUP(I697,[1]Planilha1!$C:$C,[1]Planilha1!$B:$B)</f>
        <v>7204 - CD São Paulo</v>
      </c>
      <c r="K697" t="str">
        <f>_xlfn.XLOOKUP(I697,[1]Planilha1!$C:$C,[1]Planilha1!$D:$D)</f>
        <v>43.340.312/0010-48</v>
      </c>
      <c r="L697" t="str">
        <f>_xlfn.XLOOKUP(B697,[2]Projeto!$B:$B,[2]Projeto!$P:$P)</f>
        <v>Paga</v>
      </c>
      <c r="M697">
        <v>701203</v>
      </c>
      <c r="N697" t="s">
        <v>1125</v>
      </c>
      <c r="O697" t="str">
        <f>_xlfn.XLOOKUP(N697,[3]Planilha1!$N:$N,[3]Planilha1!$O:$O)</f>
        <v>FLAC</v>
      </c>
      <c r="P697">
        <v>2026</v>
      </c>
      <c r="Q697" s="2" t="s">
        <v>1152</v>
      </c>
    </row>
    <row r="698" spans="1:17" ht="16.8" x14ac:dyDescent="0.3">
      <c r="A698" t="s">
        <v>1224</v>
      </c>
      <c r="B698">
        <v>4500820296</v>
      </c>
      <c r="C698">
        <v>5274522</v>
      </c>
      <c r="D698" t="s">
        <v>333</v>
      </c>
      <c r="E698">
        <v>610045007</v>
      </c>
      <c r="F698" t="s">
        <v>258</v>
      </c>
      <c r="G698" s="4">
        <v>684</v>
      </c>
      <c r="H698" s="4">
        <v>20.52</v>
      </c>
      <c r="I698">
        <v>7204</v>
      </c>
      <c r="J698" t="str">
        <f>_xlfn.XLOOKUP(I698,[1]Planilha1!$C:$C,[1]Planilha1!$B:$B)</f>
        <v>7204 - CD São Paulo</v>
      </c>
      <c r="K698" t="str">
        <f>_xlfn.XLOOKUP(I698,[1]Planilha1!$C:$C,[1]Planilha1!$D:$D)</f>
        <v>43.340.312/0010-48</v>
      </c>
      <c r="L698" t="str">
        <f>_xlfn.XLOOKUP(B698,[2]Projeto!$B:$B,[2]Projeto!$P:$P)</f>
        <v>Paga</v>
      </c>
      <c r="M698">
        <v>701203</v>
      </c>
      <c r="N698" t="s">
        <v>1125</v>
      </c>
      <c r="O698" t="str">
        <f>_xlfn.XLOOKUP(N698,[3]Planilha1!$N:$N,[3]Planilha1!$O:$O)</f>
        <v>FLAC</v>
      </c>
      <c r="P698">
        <v>2026</v>
      </c>
      <c r="Q698" s="2" t="s">
        <v>1152</v>
      </c>
    </row>
    <row r="699" spans="1:17" ht="16.8" x14ac:dyDescent="0.3">
      <c r="A699" t="s">
        <v>1224</v>
      </c>
      <c r="B699">
        <v>4500820296</v>
      </c>
      <c r="C699">
        <v>5335762</v>
      </c>
      <c r="D699" t="s">
        <v>334</v>
      </c>
      <c r="E699">
        <v>610402075</v>
      </c>
      <c r="F699" t="s">
        <v>111</v>
      </c>
      <c r="G699" s="4">
        <v>1596</v>
      </c>
      <c r="H699" s="4">
        <v>47.88</v>
      </c>
      <c r="I699">
        <v>7204</v>
      </c>
      <c r="J699" t="str">
        <f>_xlfn.XLOOKUP(I699,[1]Planilha1!$C:$C,[1]Planilha1!$B:$B)</f>
        <v>7204 - CD São Paulo</v>
      </c>
      <c r="K699" t="str">
        <f>_xlfn.XLOOKUP(I699,[1]Planilha1!$C:$C,[1]Planilha1!$D:$D)</f>
        <v>43.340.312/0010-48</v>
      </c>
      <c r="L699" t="str">
        <f>_xlfn.XLOOKUP(B699,[2]Projeto!$B:$B,[2]Projeto!$P:$P)</f>
        <v>Paga</v>
      </c>
      <c r="M699">
        <v>701203</v>
      </c>
      <c r="N699" t="s">
        <v>1125</v>
      </c>
      <c r="O699" t="str">
        <f>_xlfn.XLOOKUP(N699,[3]Planilha1!$N:$N,[3]Planilha1!$O:$O)</f>
        <v>FLAC</v>
      </c>
      <c r="P699">
        <v>2026</v>
      </c>
      <c r="Q699" s="2" t="s">
        <v>1152</v>
      </c>
    </row>
    <row r="700" spans="1:17" ht="16.8" x14ac:dyDescent="0.3">
      <c r="A700" t="s">
        <v>1224</v>
      </c>
      <c r="B700">
        <v>4500820296</v>
      </c>
      <c r="C700">
        <v>5359895</v>
      </c>
      <c r="D700" t="s">
        <v>335</v>
      </c>
      <c r="E700">
        <v>610402075</v>
      </c>
      <c r="F700" t="s">
        <v>111</v>
      </c>
      <c r="G700" s="4">
        <v>997.5</v>
      </c>
      <c r="H700" s="4">
        <v>29.93</v>
      </c>
      <c r="I700">
        <v>7204</v>
      </c>
      <c r="J700" t="str">
        <f>_xlfn.XLOOKUP(I700,[1]Planilha1!$C:$C,[1]Planilha1!$B:$B)</f>
        <v>7204 - CD São Paulo</v>
      </c>
      <c r="K700" t="str">
        <f>_xlfn.XLOOKUP(I700,[1]Planilha1!$C:$C,[1]Planilha1!$D:$D)</f>
        <v>43.340.312/0010-48</v>
      </c>
      <c r="L700" t="str">
        <f>_xlfn.XLOOKUP(B700,[2]Projeto!$B:$B,[2]Projeto!$P:$P)</f>
        <v>Paga</v>
      </c>
      <c r="M700">
        <v>701203</v>
      </c>
      <c r="N700" t="s">
        <v>1125</v>
      </c>
      <c r="O700" t="str">
        <f>_xlfn.XLOOKUP(N700,[3]Planilha1!$N:$N,[3]Planilha1!$O:$O)</f>
        <v>FLAC</v>
      </c>
      <c r="P700">
        <v>2026</v>
      </c>
      <c r="Q700" s="2" t="s">
        <v>1152</v>
      </c>
    </row>
    <row r="701" spans="1:17" ht="16.8" x14ac:dyDescent="0.3">
      <c r="A701" t="s">
        <v>1224</v>
      </c>
      <c r="B701">
        <v>4500820296</v>
      </c>
      <c r="C701">
        <v>5188667</v>
      </c>
      <c r="D701" t="s">
        <v>309</v>
      </c>
      <c r="E701">
        <v>610402337</v>
      </c>
      <c r="F701" t="s">
        <v>84</v>
      </c>
      <c r="G701" s="4">
        <v>276.48</v>
      </c>
      <c r="H701" s="4">
        <v>8.2899999999999991</v>
      </c>
      <c r="I701">
        <v>7204</v>
      </c>
      <c r="J701" t="str">
        <f>_xlfn.XLOOKUP(I701,[1]Planilha1!$C:$C,[1]Planilha1!$B:$B)</f>
        <v>7204 - CD São Paulo</v>
      </c>
      <c r="K701" t="str">
        <f>_xlfn.XLOOKUP(I701,[1]Planilha1!$C:$C,[1]Planilha1!$D:$D)</f>
        <v>43.340.312/0010-48</v>
      </c>
      <c r="L701" t="str">
        <f>_xlfn.XLOOKUP(B701,[2]Projeto!$B:$B,[2]Projeto!$P:$P)</f>
        <v>Paga</v>
      </c>
      <c r="M701">
        <v>701203</v>
      </c>
      <c r="N701" t="s">
        <v>1125</v>
      </c>
      <c r="O701" t="str">
        <f>_xlfn.XLOOKUP(N701,[3]Planilha1!$N:$N,[3]Planilha1!$O:$O)</f>
        <v>FLAC</v>
      </c>
      <c r="P701">
        <v>2026</v>
      </c>
      <c r="Q701" s="2" t="s">
        <v>1152</v>
      </c>
    </row>
    <row r="702" spans="1:17" ht="16.8" x14ac:dyDescent="0.3">
      <c r="A702" t="s">
        <v>1224</v>
      </c>
      <c r="B702">
        <v>4500820296</v>
      </c>
      <c r="C702">
        <v>5353664</v>
      </c>
      <c r="D702" t="s">
        <v>336</v>
      </c>
      <c r="E702">
        <v>610109363</v>
      </c>
      <c r="F702" t="s">
        <v>135</v>
      </c>
      <c r="G702" s="4">
        <v>320.39999999999998</v>
      </c>
      <c r="H702" s="4">
        <v>9.61</v>
      </c>
      <c r="I702">
        <v>7204</v>
      </c>
      <c r="J702" t="str">
        <f>_xlfn.XLOOKUP(I702,[1]Planilha1!$C:$C,[1]Planilha1!$B:$B)</f>
        <v>7204 - CD São Paulo</v>
      </c>
      <c r="K702" t="str">
        <f>_xlfn.XLOOKUP(I702,[1]Planilha1!$C:$C,[1]Planilha1!$D:$D)</f>
        <v>43.340.312/0010-48</v>
      </c>
      <c r="L702" t="str">
        <f>_xlfn.XLOOKUP(B702,[2]Projeto!$B:$B,[2]Projeto!$P:$P)</f>
        <v>Paga</v>
      </c>
      <c r="M702">
        <v>701203</v>
      </c>
      <c r="N702" t="s">
        <v>1125</v>
      </c>
      <c r="O702" t="str">
        <f>_xlfn.XLOOKUP(N702,[3]Planilha1!$N:$N,[3]Planilha1!$O:$O)</f>
        <v>FLAC</v>
      </c>
      <c r="P702">
        <v>2026</v>
      </c>
      <c r="Q702" s="2" t="s">
        <v>1152</v>
      </c>
    </row>
    <row r="703" spans="1:17" ht="16.8" x14ac:dyDescent="0.3">
      <c r="A703" t="s">
        <v>1224</v>
      </c>
      <c r="B703">
        <v>4500820296</v>
      </c>
      <c r="C703">
        <v>5253375</v>
      </c>
      <c r="D703" t="s">
        <v>166</v>
      </c>
      <c r="E703">
        <v>610402075</v>
      </c>
      <c r="F703" t="s">
        <v>111</v>
      </c>
      <c r="G703" s="4">
        <v>38000</v>
      </c>
      <c r="H703" s="4">
        <v>1140</v>
      </c>
      <c r="I703">
        <v>7204</v>
      </c>
      <c r="J703" t="str">
        <f>_xlfn.XLOOKUP(I703,[1]Planilha1!$C:$C,[1]Planilha1!$B:$B)</f>
        <v>7204 - CD São Paulo</v>
      </c>
      <c r="K703" t="str">
        <f>_xlfn.XLOOKUP(I703,[1]Planilha1!$C:$C,[1]Planilha1!$D:$D)</f>
        <v>43.340.312/0010-48</v>
      </c>
      <c r="L703" t="str">
        <f>_xlfn.XLOOKUP(B703,[2]Projeto!$B:$B,[2]Projeto!$P:$P)</f>
        <v>Paga</v>
      </c>
      <c r="M703">
        <v>701203</v>
      </c>
      <c r="N703" t="s">
        <v>1125</v>
      </c>
      <c r="O703" t="str">
        <f>_xlfn.XLOOKUP(N703,[3]Planilha1!$N:$N,[3]Planilha1!$O:$O)</f>
        <v>FLAC</v>
      </c>
      <c r="P703">
        <v>2026</v>
      </c>
      <c r="Q703" s="2" t="s">
        <v>1152</v>
      </c>
    </row>
    <row r="704" spans="1:17" ht="16.8" x14ac:dyDescent="0.3">
      <c r="A704" t="s">
        <v>1224</v>
      </c>
      <c r="B704">
        <v>4500820296</v>
      </c>
      <c r="C704">
        <v>5058749</v>
      </c>
      <c r="D704" t="s">
        <v>256</v>
      </c>
      <c r="E704">
        <v>630053007</v>
      </c>
      <c r="F704" t="s">
        <v>320</v>
      </c>
      <c r="G704" s="4">
        <v>384</v>
      </c>
      <c r="H704" s="4">
        <v>11.52</v>
      </c>
      <c r="I704">
        <v>7204</v>
      </c>
      <c r="J704" t="str">
        <f>_xlfn.XLOOKUP(I704,[1]Planilha1!$C:$C,[1]Planilha1!$B:$B)</f>
        <v>7204 - CD São Paulo</v>
      </c>
      <c r="K704" t="str">
        <f>_xlfn.XLOOKUP(I704,[1]Planilha1!$C:$C,[1]Planilha1!$D:$D)</f>
        <v>43.340.312/0010-48</v>
      </c>
      <c r="L704" t="str">
        <f>_xlfn.XLOOKUP(B704,[2]Projeto!$B:$B,[2]Projeto!$P:$P)</f>
        <v>Paga</v>
      </c>
      <c r="M704">
        <v>701203</v>
      </c>
      <c r="N704" t="s">
        <v>1125</v>
      </c>
      <c r="O704" t="str">
        <f>_xlfn.XLOOKUP(N704,[3]Planilha1!$N:$N,[3]Planilha1!$O:$O)</f>
        <v>FLAC</v>
      </c>
      <c r="P704">
        <v>2026</v>
      </c>
      <c r="Q704" s="2" t="s">
        <v>1152</v>
      </c>
    </row>
    <row r="705" spans="1:17" ht="16.8" x14ac:dyDescent="0.3">
      <c r="A705" t="s">
        <v>1224</v>
      </c>
      <c r="B705">
        <v>4500820296</v>
      </c>
      <c r="C705">
        <v>5058749</v>
      </c>
      <c r="D705" t="s">
        <v>256</v>
      </c>
      <c r="E705">
        <v>630015007</v>
      </c>
      <c r="F705" t="s">
        <v>155</v>
      </c>
      <c r="G705" s="4">
        <v>3192</v>
      </c>
      <c r="H705" s="4">
        <v>95.76</v>
      </c>
      <c r="I705">
        <v>7204</v>
      </c>
      <c r="J705" t="str">
        <f>_xlfn.XLOOKUP(I705,[1]Planilha1!$C:$C,[1]Planilha1!$B:$B)</f>
        <v>7204 - CD São Paulo</v>
      </c>
      <c r="K705" t="str">
        <f>_xlfn.XLOOKUP(I705,[1]Planilha1!$C:$C,[1]Planilha1!$D:$D)</f>
        <v>43.340.312/0010-48</v>
      </c>
      <c r="L705" t="str">
        <f>_xlfn.XLOOKUP(B705,[2]Projeto!$B:$B,[2]Projeto!$P:$P)</f>
        <v>Paga</v>
      </c>
      <c r="M705">
        <v>701203</v>
      </c>
      <c r="N705" t="s">
        <v>1125</v>
      </c>
      <c r="O705" t="str">
        <f>_xlfn.XLOOKUP(N705,[3]Planilha1!$N:$N,[3]Planilha1!$O:$O)</f>
        <v>FLAC</v>
      </c>
      <c r="P705">
        <v>2026</v>
      </c>
      <c r="Q705" s="2" t="s">
        <v>1152</v>
      </c>
    </row>
    <row r="706" spans="1:17" ht="16.8" x14ac:dyDescent="0.3">
      <c r="A706" t="s">
        <v>1224</v>
      </c>
      <c r="B706">
        <v>4500820296</v>
      </c>
      <c r="C706">
        <v>5312160</v>
      </c>
      <c r="D706" t="s">
        <v>131</v>
      </c>
      <c r="E706">
        <v>610600428</v>
      </c>
      <c r="F706" t="s">
        <v>132</v>
      </c>
      <c r="G706" s="4">
        <v>22580</v>
      </c>
      <c r="H706" s="4">
        <v>677.4</v>
      </c>
      <c r="I706">
        <v>7204</v>
      </c>
      <c r="J706" t="str">
        <f>_xlfn.XLOOKUP(I706,[1]Planilha1!$C:$C,[1]Planilha1!$B:$B)</f>
        <v>7204 - CD São Paulo</v>
      </c>
      <c r="K706" t="str">
        <f>_xlfn.XLOOKUP(I706,[1]Planilha1!$C:$C,[1]Planilha1!$D:$D)</f>
        <v>43.340.312/0010-48</v>
      </c>
      <c r="L706" t="str">
        <f>_xlfn.XLOOKUP(B706,[2]Projeto!$B:$B,[2]Projeto!$P:$P)</f>
        <v>Paga</v>
      </c>
      <c r="M706">
        <v>701203</v>
      </c>
      <c r="N706" t="s">
        <v>1125</v>
      </c>
      <c r="O706" t="str">
        <f>_xlfn.XLOOKUP(N706,[3]Planilha1!$N:$N,[3]Planilha1!$O:$O)</f>
        <v>FLAC</v>
      </c>
      <c r="P706">
        <v>2026</v>
      </c>
      <c r="Q706" s="2" t="s">
        <v>1152</v>
      </c>
    </row>
    <row r="707" spans="1:17" ht="16.8" x14ac:dyDescent="0.3">
      <c r="A707" t="s">
        <v>1224</v>
      </c>
      <c r="B707">
        <v>4500820296</v>
      </c>
      <c r="C707">
        <v>5235433</v>
      </c>
      <c r="D707" t="s">
        <v>337</v>
      </c>
      <c r="E707">
        <v>630015007</v>
      </c>
      <c r="F707" t="s">
        <v>155</v>
      </c>
      <c r="G707" s="4">
        <v>228</v>
      </c>
      <c r="H707" s="4">
        <v>6.84</v>
      </c>
      <c r="I707">
        <v>7204</v>
      </c>
      <c r="J707" t="str">
        <f>_xlfn.XLOOKUP(I707,[1]Planilha1!$C:$C,[1]Planilha1!$B:$B)</f>
        <v>7204 - CD São Paulo</v>
      </c>
      <c r="K707" t="str">
        <f>_xlfn.XLOOKUP(I707,[1]Planilha1!$C:$C,[1]Planilha1!$D:$D)</f>
        <v>43.340.312/0010-48</v>
      </c>
      <c r="L707" t="str">
        <f>_xlfn.XLOOKUP(B707,[2]Projeto!$B:$B,[2]Projeto!$P:$P)</f>
        <v>Paga</v>
      </c>
      <c r="M707">
        <v>701203</v>
      </c>
      <c r="N707" t="s">
        <v>1125</v>
      </c>
      <c r="O707" t="str">
        <f>_xlfn.XLOOKUP(N707,[3]Planilha1!$N:$N,[3]Planilha1!$O:$O)</f>
        <v>FLAC</v>
      </c>
      <c r="P707">
        <v>2026</v>
      </c>
      <c r="Q707" s="2" t="s">
        <v>1152</v>
      </c>
    </row>
    <row r="708" spans="1:17" ht="16.8" x14ac:dyDescent="0.3">
      <c r="A708" t="s">
        <v>1224</v>
      </c>
      <c r="B708">
        <v>4500820296</v>
      </c>
      <c r="C708">
        <v>5274693</v>
      </c>
      <c r="D708" t="s">
        <v>338</v>
      </c>
      <c r="E708">
        <v>610405337</v>
      </c>
      <c r="F708" t="s">
        <v>76</v>
      </c>
      <c r="G708" s="4">
        <v>276.48</v>
      </c>
      <c r="H708" s="4">
        <v>8.2899999999999991</v>
      </c>
      <c r="I708">
        <v>7204</v>
      </c>
      <c r="J708" t="str">
        <f>_xlfn.XLOOKUP(I708,[1]Planilha1!$C:$C,[1]Planilha1!$B:$B)</f>
        <v>7204 - CD São Paulo</v>
      </c>
      <c r="K708" t="str">
        <f>_xlfn.XLOOKUP(I708,[1]Planilha1!$C:$C,[1]Planilha1!$D:$D)</f>
        <v>43.340.312/0010-48</v>
      </c>
      <c r="L708" t="str">
        <f>_xlfn.XLOOKUP(B708,[2]Projeto!$B:$B,[2]Projeto!$P:$P)</f>
        <v>Paga</v>
      </c>
      <c r="M708">
        <v>701203</v>
      </c>
      <c r="N708" t="s">
        <v>1125</v>
      </c>
      <c r="O708" t="str">
        <f>_xlfn.XLOOKUP(N708,[3]Planilha1!$N:$N,[3]Planilha1!$O:$O)</f>
        <v>FLAC</v>
      </c>
      <c r="P708">
        <v>2026</v>
      </c>
      <c r="Q708" s="2" t="s">
        <v>1152</v>
      </c>
    </row>
    <row r="709" spans="1:17" ht="16.8" x14ac:dyDescent="0.3">
      <c r="A709" t="s">
        <v>1224</v>
      </c>
      <c r="B709">
        <v>4500820296</v>
      </c>
      <c r="C709">
        <v>5274693</v>
      </c>
      <c r="D709" t="s">
        <v>338</v>
      </c>
      <c r="E709">
        <v>610600415</v>
      </c>
      <c r="F709" t="s">
        <v>339</v>
      </c>
      <c r="G709" s="4">
        <v>354.6</v>
      </c>
      <c r="H709" s="4">
        <v>10.64</v>
      </c>
      <c r="I709">
        <v>7204</v>
      </c>
      <c r="J709" t="str">
        <f>_xlfn.XLOOKUP(I709,[1]Planilha1!$C:$C,[1]Planilha1!$B:$B)</f>
        <v>7204 - CD São Paulo</v>
      </c>
      <c r="K709" t="str">
        <f>_xlfn.XLOOKUP(I709,[1]Planilha1!$C:$C,[1]Planilha1!$D:$D)</f>
        <v>43.340.312/0010-48</v>
      </c>
      <c r="L709" t="str">
        <f>_xlfn.XLOOKUP(B709,[2]Projeto!$B:$B,[2]Projeto!$P:$P)</f>
        <v>Paga</v>
      </c>
      <c r="M709">
        <v>701203</v>
      </c>
      <c r="N709" t="s">
        <v>1125</v>
      </c>
      <c r="O709" t="str">
        <f>_xlfn.XLOOKUP(N709,[3]Planilha1!$N:$N,[3]Planilha1!$O:$O)</f>
        <v>FLAC</v>
      </c>
      <c r="P709">
        <v>2026</v>
      </c>
      <c r="Q709" s="2" t="s">
        <v>1152</v>
      </c>
    </row>
    <row r="710" spans="1:17" ht="16.8" x14ac:dyDescent="0.3">
      <c r="A710" t="s">
        <v>1224</v>
      </c>
      <c r="B710">
        <v>4500820296</v>
      </c>
      <c r="C710">
        <v>5279849</v>
      </c>
      <c r="D710" t="s">
        <v>340</v>
      </c>
      <c r="E710">
        <v>610038007</v>
      </c>
      <c r="F710" t="s">
        <v>213</v>
      </c>
      <c r="G710" s="4">
        <v>273.60000000000002</v>
      </c>
      <c r="H710" s="4">
        <v>8.2100000000000009</v>
      </c>
      <c r="I710">
        <v>7204</v>
      </c>
      <c r="J710" t="str">
        <f>_xlfn.XLOOKUP(I710,[1]Planilha1!$C:$C,[1]Planilha1!$B:$B)</f>
        <v>7204 - CD São Paulo</v>
      </c>
      <c r="K710" t="str">
        <f>_xlfn.XLOOKUP(I710,[1]Planilha1!$C:$C,[1]Planilha1!$D:$D)</f>
        <v>43.340.312/0010-48</v>
      </c>
      <c r="L710" t="str">
        <f>_xlfn.XLOOKUP(B710,[2]Projeto!$B:$B,[2]Projeto!$P:$P)</f>
        <v>Paga</v>
      </c>
      <c r="M710">
        <v>701203</v>
      </c>
      <c r="N710" t="s">
        <v>1125</v>
      </c>
      <c r="O710" t="str">
        <f>_xlfn.XLOOKUP(N710,[3]Planilha1!$N:$N,[3]Planilha1!$O:$O)</f>
        <v>FLAC</v>
      </c>
      <c r="P710">
        <v>2026</v>
      </c>
      <c r="Q710" s="2" t="s">
        <v>1152</v>
      </c>
    </row>
    <row r="711" spans="1:17" ht="16.8" x14ac:dyDescent="0.3">
      <c r="A711" t="s">
        <v>1224</v>
      </c>
      <c r="B711">
        <v>4500820296</v>
      </c>
      <c r="C711">
        <v>5294651</v>
      </c>
      <c r="D711" t="s">
        <v>341</v>
      </c>
      <c r="E711">
        <v>610402075</v>
      </c>
      <c r="F711" t="s">
        <v>111</v>
      </c>
      <c r="G711" s="4">
        <v>422.9</v>
      </c>
      <c r="H711" s="4">
        <v>12.69</v>
      </c>
      <c r="I711">
        <v>7204</v>
      </c>
      <c r="J711" t="str">
        <f>_xlfn.XLOOKUP(I711,[1]Planilha1!$C:$C,[1]Planilha1!$B:$B)</f>
        <v>7204 - CD São Paulo</v>
      </c>
      <c r="K711" t="str">
        <f>_xlfn.XLOOKUP(I711,[1]Planilha1!$C:$C,[1]Planilha1!$D:$D)</f>
        <v>43.340.312/0010-48</v>
      </c>
      <c r="L711" t="str">
        <f>_xlfn.XLOOKUP(B711,[2]Projeto!$B:$B,[2]Projeto!$P:$P)</f>
        <v>Paga</v>
      </c>
      <c r="M711">
        <v>701203</v>
      </c>
      <c r="N711" t="s">
        <v>1125</v>
      </c>
      <c r="O711" t="str">
        <f>_xlfn.XLOOKUP(N711,[3]Planilha1!$N:$N,[3]Planilha1!$O:$O)</f>
        <v>FLAC</v>
      </c>
      <c r="P711">
        <v>2026</v>
      </c>
      <c r="Q711" s="2" t="s">
        <v>1152</v>
      </c>
    </row>
    <row r="712" spans="1:17" ht="16.8" x14ac:dyDescent="0.3">
      <c r="A712" t="s">
        <v>1224</v>
      </c>
      <c r="B712">
        <v>4500820296</v>
      </c>
      <c r="C712">
        <v>5341209</v>
      </c>
      <c r="D712" t="s">
        <v>342</v>
      </c>
      <c r="E712">
        <v>610600428</v>
      </c>
      <c r="F712" t="s">
        <v>132</v>
      </c>
      <c r="G712" s="4">
        <v>1453.8</v>
      </c>
      <c r="H712" s="4">
        <v>43.61</v>
      </c>
      <c r="I712">
        <v>7204</v>
      </c>
      <c r="J712" t="str">
        <f>_xlfn.XLOOKUP(I712,[1]Planilha1!$C:$C,[1]Planilha1!$B:$B)</f>
        <v>7204 - CD São Paulo</v>
      </c>
      <c r="K712" t="str">
        <f>_xlfn.XLOOKUP(I712,[1]Planilha1!$C:$C,[1]Planilha1!$D:$D)</f>
        <v>43.340.312/0010-48</v>
      </c>
      <c r="L712" t="str">
        <f>_xlfn.XLOOKUP(B712,[2]Projeto!$B:$B,[2]Projeto!$P:$P)</f>
        <v>Paga</v>
      </c>
      <c r="M712">
        <v>701203</v>
      </c>
      <c r="N712" t="s">
        <v>1125</v>
      </c>
      <c r="O712" t="str">
        <f>_xlfn.XLOOKUP(N712,[3]Planilha1!$N:$N,[3]Planilha1!$O:$O)</f>
        <v>FLAC</v>
      </c>
      <c r="P712">
        <v>2026</v>
      </c>
      <c r="Q712" s="2" t="s">
        <v>1152</v>
      </c>
    </row>
    <row r="713" spans="1:17" ht="16.8" x14ac:dyDescent="0.3">
      <c r="A713" t="s">
        <v>1224</v>
      </c>
      <c r="B713">
        <v>4500820296</v>
      </c>
      <c r="C713">
        <v>5352687</v>
      </c>
      <c r="D713" t="s">
        <v>343</v>
      </c>
      <c r="E713">
        <v>610402075</v>
      </c>
      <c r="F713" t="s">
        <v>111</v>
      </c>
      <c r="G713" s="4">
        <v>399</v>
      </c>
      <c r="H713" s="4">
        <v>11.97</v>
      </c>
      <c r="I713">
        <v>7204</v>
      </c>
      <c r="J713" t="str">
        <f>_xlfn.XLOOKUP(I713,[1]Planilha1!$C:$C,[1]Planilha1!$B:$B)</f>
        <v>7204 - CD São Paulo</v>
      </c>
      <c r="K713" t="str">
        <f>_xlfn.XLOOKUP(I713,[1]Planilha1!$C:$C,[1]Planilha1!$D:$D)</f>
        <v>43.340.312/0010-48</v>
      </c>
      <c r="L713" t="str">
        <f>_xlfn.XLOOKUP(B713,[2]Projeto!$B:$B,[2]Projeto!$P:$P)</f>
        <v>Paga</v>
      </c>
      <c r="M713">
        <v>701203</v>
      </c>
      <c r="N713" t="s">
        <v>1125</v>
      </c>
      <c r="O713" t="str">
        <f>_xlfn.XLOOKUP(N713,[3]Planilha1!$N:$N,[3]Planilha1!$O:$O)</f>
        <v>FLAC</v>
      </c>
      <c r="P713">
        <v>2026</v>
      </c>
      <c r="Q713" s="2" t="s">
        <v>1152</v>
      </c>
    </row>
    <row r="714" spans="1:17" ht="16.8" x14ac:dyDescent="0.3">
      <c r="A714" t="s">
        <v>1224</v>
      </c>
      <c r="B714">
        <v>4500820296</v>
      </c>
      <c r="C714">
        <v>5353190</v>
      </c>
      <c r="D714" t="s">
        <v>344</v>
      </c>
      <c r="E714">
        <v>610045007</v>
      </c>
      <c r="F714" t="s">
        <v>258</v>
      </c>
      <c r="G714" s="4">
        <v>91.2</v>
      </c>
      <c r="H714" s="4">
        <v>2.74</v>
      </c>
      <c r="I714">
        <v>7204</v>
      </c>
      <c r="J714" t="str">
        <f>_xlfn.XLOOKUP(I714,[1]Planilha1!$C:$C,[1]Planilha1!$B:$B)</f>
        <v>7204 - CD São Paulo</v>
      </c>
      <c r="K714" t="str">
        <f>_xlfn.XLOOKUP(I714,[1]Planilha1!$C:$C,[1]Planilha1!$D:$D)</f>
        <v>43.340.312/0010-48</v>
      </c>
      <c r="L714" t="str">
        <f>_xlfn.XLOOKUP(B714,[2]Projeto!$B:$B,[2]Projeto!$P:$P)</f>
        <v>Paga</v>
      </c>
      <c r="M714">
        <v>701203</v>
      </c>
      <c r="N714" t="s">
        <v>1125</v>
      </c>
      <c r="O714" t="str">
        <f>_xlfn.XLOOKUP(N714,[3]Planilha1!$N:$N,[3]Planilha1!$O:$O)</f>
        <v>FLAC</v>
      </c>
      <c r="P714">
        <v>2026</v>
      </c>
      <c r="Q714" s="2" t="s">
        <v>1152</v>
      </c>
    </row>
    <row r="715" spans="1:17" ht="16.8" x14ac:dyDescent="0.3">
      <c r="A715" t="s">
        <v>1224</v>
      </c>
      <c r="B715">
        <v>4500820296</v>
      </c>
      <c r="C715">
        <v>5263659</v>
      </c>
      <c r="D715" t="s">
        <v>345</v>
      </c>
      <c r="E715">
        <v>610109340</v>
      </c>
      <c r="F715" t="s">
        <v>149</v>
      </c>
      <c r="G715" s="4">
        <v>384.48</v>
      </c>
      <c r="H715" s="4">
        <v>11.53</v>
      </c>
      <c r="I715">
        <v>7204</v>
      </c>
      <c r="J715" t="str">
        <f>_xlfn.XLOOKUP(I715,[1]Planilha1!$C:$C,[1]Planilha1!$B:$B)</f>
        <v>7204 - CD São Paulo</v>
      </c>
      <c r="K715" t="str">
        <f>_xlfn.XLOOKUP(I715,[1]Planilha1!$C:$C,[1]Planilha1!$D:$D)</f>
        <v>43.340.312/0010-48</v>
      </c>
      <c r="L715" t="str">
        <f>_xlfn.XLOOKUP(B715,[2]Projeto!$B:$B,[2]Projeto!$P:$P)</f>
        <v>Paga</v>
      </c>
      <c r="M715">
        <v>701203</v>
      </c>
      <c r="N715" t="s">
        <v>1125</v>
      </c>
      <c r="O715" t="str">
        <f>_xlfn.XLOOKUP(N715,[3]Planilha1!$N:$N,[3]Planilha1!$O:$O)</f>
        <v>FLAC</v>
      </c>
      <c r="P715">
        <v>2026</v>
      </c>
      <c r="Q715" s="2" t="s">
        <v>1152</v>
      </c>
    </row>
    <row r="716" spans="1:17" ht="16.8" x14ac:dyDescent="0.3">
      <c r="A716" t="s">
        <v>1224</v>
      </c>
      <c r="B716">
        <v>4500820296</v>
      </c>
      <c r="C716">
        <v>5259536</v>
      </c>
      <c r="D716" t="s">
        <v>346</v>
      </c>
      <c r="E716">
        <v>610402075</v>
      </c>
      <c r="F716" t="s">
        <v>111</v>
      </c>
      <c r="G716" s="4">
        <v>997.5</v>
      </c>
      <c r="H716" s="4">
        <v>29.93</v>
      </c>
      <c r="I716">
        <v>7204</v>
      </c>
      <c r="J716" t="str">
        <f>_xlfn.XLOOKUP(I716,[1]Planilha1!$C:$C,[1]Planilha1!$B:$B)</f>
        <v>7204 - CD São Paulo</v>
      </c>
      <c r="K716" t="str">
        <f>_xlfn.XLOOKUP(I716,[1]Planilha1!$C:$C,[1]Planilha1!$D:$D)</f>
        <v>43.340.312/0010-48</v>
      </c>
      <c r="L716" t="str">
        <f>_xlfn.XLOOKUP(B716,[2]Projeto!$B:$B,[2]Projeto!$P:$P)</f>
        <v>Paga</v>
      </c>
      <c r="M716">
        <v>701203</v>
      </c>
      <c r="N716" t="s">
        <v>1125</v>
      </c>
      <c r="O716" t="str">
        <f>_xlfn.XLOOKUP(N716,[3]Planilha1!$N:$N,[3]Planilha1!$O:$O)</f>
        <v>FLAC</v>
      </c>
      <c r="P716">
        <v>2026</v>
      </c>
      <c r="Q716" s="2" t="s">
        <v>1152</v>
      </c>
    </row>
    <row r="717" spans="1:17" ht="16.8" x14ac:dyDescent="0.3">
      <c r="A717" t="s">
        <v>1224</v>
      </c>
      <c r="B717">
        <v>4500820296</v>
      </c>
      <c r="C717">
        <v>5258848</v>
      </c>
      <c r="D717" t="s">
        <v>347</v>
      </c>
      <c r="E717">
        <v>610500390</v>
      </c>
      <c r="F717" t="s">
        <v>348</v>
      </c>
      <c r="G717" s="4">
        <v>522.6</v>
      </c>
      <c r="H717" s="4">
        <v>15.68</v>
      </c>
      <c r="I717">
        <v>7204</v>
      </c>
      <c r="J717" t="str">
        <f>_xlfn.XLOOKUP(I717,[1]Planilha1!$C:$C,[1]Planilha1!$B:$B)</f>
        <v>7204 - CD São Paulo</v>
      </c>
      <c r="K717" t="str">
        <f>_xlfn.XLOOKUP(I717,[1]Planilha1!$C:$C,[1]Planilha1!$D:$D)</f>
        <v>43.340.312/0010-48</v>
      </c>
      <c r="L717" t="str">
        <f>_xlfn.XLOOKUP(B717,[2]Projeto!$B:$B,[2]Projeto!$P:$P)</f>
        <v>Paga</v>
      </c>
      <c r="M717">
        <v>701203</v>
      </c>
      <c r="N717" t="s">
        <v>1125</v>
      </c>
      <c r="O717" t="str">
        <f>_xlfn.XLOOKUP(N717,[3]Planilha1!$N:$N,[3]Planilha1!$O:$O)</f>
        <v>FLAC</v>
      </c>
      <c r="P717">
        <v>2026</v>
      </c>
      <c r="Q717" s="2" t="s">
        <v>1152</v>
      </c>
    </row>
    <row r="718" spans="1:17" ht="16.8" x14ac:dyDescent="0.3">
      <c r="A718" t="s">
        <v>1224</v>
      </c>
      <c r="B718">
        <v>4500820296</v>
      </c>
      <c r="C718">
        <v>5320372</v>
      </c>
      <c r="D718" t="s">
        <v>349</v>
      </c>
      <c r="E718">
        <v>610600416</v>
      </c>
      <c r="F718" t="s">
        <v>350</v>
      </c>
      <c r="G718" s="4">
        <v>192.6</v>
      </c>
      <c r="H718" s="4">
        <v>5.78</v>
      </c>
      <c r="I718">
        <v>7204</v>
      </c>
      <c r="J718" t="str">
        <f>_xlfn.XLOOKUP(I718,[1]Planilha1!$C:$C,[1]Planilha1!$B:$B)</f>
        <v>7204 - CD São Paulo</v>
      </c>
      <c r="K718" t="str">
        <f>_xlfn.XLOOKUP(I718,[1]Planilha1!$C:$C,[1]Planilha1!$D:$D)</f>
        <v>43.340.312/0010-48</v>
      </c>
      <c r="L718" t="str">
        <f>_xlfn.XLOOKUP(B718,[2]Projeto!$B:$B,[2]Projeto!$P:$P)</f>
        <v>Paga</v>
      </c>
      <c r="M718">
        <v>701203</v>
      </c>
      <c r="N718" t="s">
        <v>1125</v>
      </c>
      <c r="O718" t="str">
        <f>_xlfn.XLOOKUP(N718,[3]Planilha1!$N:$N,[3]Planilha1!$O:$O)</f>
        <v>FLAC</v>
      </c>
      <c r="P718">
        <v>2026</v>
      </c>
      <c r="Q718" s="2" t="s">
        <v>1152</v>
      </c>
    </row>
    <row r="719" spans="1:17" ht="16.8" x14ac:dyDescent="0.3">
      <c r="A719" t="s">
        <v>1224</v>
      </c>
      <c r="B719">
        <v>4500820296</v>
      </c>
      <c r="C719">
        <v>5270331</v>
      </c>
      <c r="D719" t="s">
        <v>351</v>
      </c>
      <c r="E719">
        <v>610051007</v>
      </c>
      <c r="F719" t="s">
        <v>352</v>
      </c>
      <c r="G719" s="4">
        <v>45.6</v>
      </c>
      <c r="H719" s="4">
        <v>1.37</v>
      </c>
      <c r="I719">
        <v>7204</v>
      </c>
      <c r="J719" t="str">
        <f>_xlfn.XLOOKUP(I719,[1]Planilha1!$C:$C,[1]Planilha1!$B:$B)</f>
        <v>7204 - CD São Paulo</v>
      </c>
      <c r="K719" t="str">
        <f>_xlfn.XLOOKUP(I719,[1]Planilha1!$C:$C,[1]Planilha1!$D:$D)</f>
        <v>43.340.312/0010-48</v>
      </c>
      <c r="L719" t="str">
        <f>_xlfn.XLOOKUP(B719,[2]Projeto!$B:$B,[2]Projeto!$P:$P)</f>
        <v>Paga</v>
      </c>
      <c r="M719">
        <v>701203</v>
      </c>
      <c r="N719" t="s">
        <v>1125</v>
      </c>
      <c r="O719" t="str">
        <f>_xlfn.XLOOKUP(N719,[3]Planilha1!$N:$N,[3]Planilha1!$O:$O)</f>
        <v>FLAC</v>
      </c>
      <c r="P719">
        <v>2026</v>
      </c>
      <c r="Q719" s="2" t="s">
        <v>1152</v>
      </c>
    </row>
    <row r="720" spans="1:17" ht="16.8" x14ac:dyDescent="0.3">
      <c r="A720" t="s">
        <v>1224</v>
      </c>
      <c r="B720">
        <v>4500820296</v>
      </c>
      <c r="C720">
        <v>5261487</v>
      </c>
      <c r="D720" t="s">
        <v>353</v>
      </c>
      <c r="E720">
        <v>610501353</v>
      </c>
      <c r="F720" t="s">
        <v>144</v>
      </c>
      <c r="G720" s="4">
        <v>334.28</v>
      </c>
      <c r="H720" s="4">
        <v>10.029999999999999</v>
      </c>
      <c r="I720">
        <v>7204</v>
      </c>
      <c r="J720" t="str">
        <f>_xlfn.XLOOKUP(I720,[1]Planilha1!$C:$C,[1]Planilha1!$B:$B)</f>
        <v>7204 - CD São Paulo</v>
      </c>
      <c r="K720" t="str">
        <f>_xlfn.XLOOKUP(I720,[1]Planilha1!$C:$C,[1]Planilha1!$D:$D)</f>
        <v>43.340.312/0010-48</v>
      </c>
      <c r="L720" t="str">
        <f>_xlfn.XLOOKUP(B720,[2]Projeto!$B:$B,[2]Projeto!$P:$P)</f>
        <v>Paga</v>
      </c>
      <c r="M720">
        <v>701203</v>
      </c>
      <c r="N720" t="s">
        <v>1125</v>
      </c>
      <c r="O720" t="str">
        <f>_xlfn.XLOOKUP(N720,[3]Planilha1!$N:$N,[3]Planilha1!$O:$O)</f>
        <v>FLAC</v>
      </c>
      <c r="P720">
        <v>2026</v>
      </c>
      <c r="Q720" s="2" t="s">
        <v>1152</v>
      </c>
    </row>
    <row r="721" spans="1:17" ht="16.8" x14ac:dyDescent="0.3">
      <c r="A721" t="s">
        <v>1224</v>
      </c>
      <c r="B721">
        <v>4500820296</v>
      </c>
      <c r="C721">
        <v>5265947</v>
      </c>
      <c r="D721" t="s">
        <v>354</v>
      </c>
      <c r="E721">
        <v>610402075</v>
      </c>
      <c r="F721" t="s">
        <v>111</v>
      </c>
      <c r="G721" s="4">
        <v>199.5</v>
      </c>
      <c r="H721" s="4">
        <v>5.99</v>
      </c>
      <c r="I721">
        <v>7204</v>
      </c>
      <c r="J721" t="str">
        <f>_xlfn.XLOOKUP(I721,[1]Planilha1!$C:$C,[1]Planilha1!$B:$B)</f>
        <v>7204 - CD São Paulo</v>
      </c>
      <c r="K721" t="str">
        <f>_xlfn.XLOOKUP(I721,[1]Planilha1!$C:$C,[1]Planilha1!$D:$D)</f>
        <v>43.340.312/0010-48</v>
      </c>
      <c r="L721" t="str">
        <f>_xlfn.XLOOKUP(B721,[2]Projeto!$B:$B,[2]Projeto!$P:$P)</f>
        <v>Paga</v>
      </c>
      <c r="M721">
        <v>701203</v>
      </c>
      <c r="N721" t="s">
        <v>1125</v>
      </c>
      <c r="O721" t="str">
        <f>_xlfn.XLOOKUP(N721,[3]Planilha1!$N:$N,[3]Planilha1!$O:$O)</f>
        <v>FLAC</v>
      </c>
      <c r="P721">
        <v>2026</v>
      </c>
      <c r="Q721" s="2" t="s">
        <v>1152</v>
      </c>
    </row>
    <row r="722" spans="1:17" ht="16.8" x14ac:dyDescent="0.3">
      <c r="A722" t="s">
        <v>1224</v>
      </c>
      <c r="B722">
        <v>4500820296</v>
      </c>
      <c r="C722">
        <v>5265947</v>
      </c>
      <c r="D722" t="s">
        <v>354</v>
      </c>
      <c r="E722">
        <v>610109340</v>
      </c>
      <c r="F722" t="s">
        <v>149</v>
      </c>
      <c r="G722" s="4">
        <v>640.79999999999995</v>
      </c>
      <c r="H722" s="4">
        <v>19.22</v>
      </c>
      <c r="I722">
        <v>7204</v>
      </c>
      <c r="J722" t="str">
        <f>_xlfn.XLOOKUP(I722,[1]Planilha1!$C:$C,[1]Planilha1!$B:$B)</f>
        <v>7204 - CD São Paulo</v>
      </c>
      <c r="K722" t="str">
        <f>_xlfn.XLOOKUP(I722,[1]Planilha1!$C:$C,[1]Planilha1!$D:$D)</f>
        <v>43.340.312/0010-48</v>
      </c>
      <c r="L722" t="str">
        <f>_xlfn.XLOOKUP(B722,[2]Projeto!$B:$B,[2]Projeto!$P:$P)</f>
        <v>Paga</v>
      </c>
      <c r="M722">
        <v>701203</v>
      </c>
      <c r="N722" t="s">
        <v>1125</v>
      </c>
      <c r="O722" t="str">
        <f>_xlfn.XLOOKUP(N722,[3]Planilha1!$N:$N,[3]Planilha1!$O:$O)</f>
        <v>FLAC</v>
      </c>
      <c r="P722">
        <v>2026</v>
      </c>
      <c r="Q722" s="2" t="s">
        <v>1152</v>
      </c>
    </row>
    <row r="723" spans="1:17" ht="16.8" x14ac:dyDescent="0.3">
      <c r="A723" t="s">
        <v>1224</v>
      </c>
      <c r="B723">
        <v>4500820296</v>
      </c>
      <c r="C723">
        <v>5233790</v>
      </c>
      <c r="D723" t="s">
        <v>355</v>
      </c>
      <c r="E723">
        <v>610501353</v>
      </c>
      <c r="F723" t="s">
        <v>144</v>
      </c>
      <c r="G723" s="4">
        <v>668.26</v>
      </c>
      <c r="H723" s="4">
        <v>20.05</v>
      </c>
      <c r="I723">
        <v>7204</v>
      </c>
      <c r="J723" t="str">
        <f>_xlfn.XLOOKUP(I723,[1]Planilha1!$C:$C,[1]Planilha1!$B:$B)</f>
        <v>7204 - CD São Paulo</v>
      </c>
      <c r="K723" t="str">
        <f>_xlfn.XLOOKUP(I723,[1]Planilha1!$C:$C,[1]Planilha1!$D:$D)</f>
        <v>43.340.312/0010-48</v>
      </c>
      <c r="L723" t="str">
        <f>_xlfn.XLOOKUP(B723,[2]Projeto!$B:$B,[2]Projeto!$P:$P)</f>
        <v>Paga</v>
      </c>
      <c r="M723">
        <v>701203</v>
      </c>
      <c r="N723" t="s">
        <v>1125</v>
      </c>
      <c r="O723" t="str">
        <f>_xlfn.XLOOKUP(N723,[3]Planilha1!$N:$N,[3]Planilha1!$O:$O)</f>
        <v>FLAC</v>
      </c>
      <c r="P723">
        <v>2026</v>
      </c>
      <c r="Q723" s="2" t="s">
        <v>1152</v>
      </c>
    </row>
    <row r="724" spans="1:17" ht="16.8" x14ac:dyDescent="0.3">
      <c r="A724" t="s">
        <v>1224</v>
      </c>
      <c r="B724">
        <v>4500820296</v>
      </c>
      <c r="C724">
        <v>5233790</v>
      </c>
      <c r="D724" t="s">
        <v>355</v>
      </c>
      <c r="E724">
        <v>610402075</v>
      </c>
      <c r="F724" t="s">
        <v>111</v>
      </c>
      <c r="G724" s="4">
        <v>2394</v>
      </c>
      <c r="H724" s="4">
        <v>71.819999999999993</v>
      </c>
      <c r="I724">
        <v>7204</v>
      </c>
      <c r="J724" t="str">
        <f>_xlfn.XLOOKUP(I724,[1]Planilha1!$C:$C,[1]Planilha1!$B:$B)</f>
        <v>7204 - CD São Paulo</v>
      </c>
      <c r="K724" t="str">
        <f>_xlfn.XLOOKUP(I724,[1]Planilha1!$C:$C,[1]Planilha1!$D:$D)</f>
        <v>43.340.312/0010-48</v>
      </c>
      <c r="L724" t="str">
        <f>_xlfn.XLOOKUP(B724,[2]Projeto!$B:$B,[2]Projeto!$P:$P)</f>
        <v>Paga</v>
      </c>
      <c r="M724">
        <v>701203</v>
      </c>
      <c r="N724" t="s">
        <v>1125</v>
      </c>
      <c r="O724" t="str">
        <f>_xlfn.XLOOKUP(N724,[3]Planilha1!$N:$N,[3]Planilha1!$O:$O)</f>
        <v>FLAC</v>
      </c>
      <c r="P724">
        <v>2026</v>
      </c>
      <c r="Q724" s="2" t="s">
        <v>1152</v>
      </c>
    </row>
    <row r="725" spans="1:17" ht="16.8" x14ac:dyDescent="0.3">
      <c r="A725" t="s">
        <v>1224</v>
      </c>
      <c r="B725">
        <v>4500820296</v>
      </c>
      <c r="C725">
        <v>5266154</v>
      </c>
      <c r="D725" t="s">
        <v>332</v>
      </c>
      <c r="E725">
        <v>610109340</v>
      </c>
      <c r="F725" t="s">
        <v>149</v>
      </c>
      <c r="G725" s="4">
        <v>64.08</v>
      </c>
      <c r="H725" s="4">
        <v>1.92</v>
      </c>
      <c r="I725">
        <v>7204</v>
      </c>
      <c r="J725" t="str">
        <f>_xlfn.XLOOKUP(I725,[1]Planilha1!$C:$C,[1]Planilha1!$B:$B)</f>
        <v>7204 - CD São Paulo</v>
      </c>
      <c r="K725" t="str">
        <f>_xlfn.XLOOKUP(I725,[1]Planilha1!$C:$C,[1]Planilha1!$D:$D)</f>
        <v>43.340.312/0010-48</v>
      </c>
      <c r="L725" t="str">
        <f>_xlfn.XLOOKUP(B725,[2]Projeto!$B:$B,[2]Projeto!$P:$P)</f>
        <v>Paga</v>
      </c>
      <c r="M725">
        <v>701203</v>
      </c>
      <c r="N725" t="s">
        <v>1125</v>
      </c>
      <c r="O725" t="str">
        <f>_xlfn.XLOOKUP(N725,[3]Planilha1!$N:$N,[3]Planilha1!$O:$O)</f>
        <v>FLAC</v>
      </c>
      <c r="P725">
        <v>2026</v>
      </c>
      <c r="Q725" s="2" t="s">
        <v>1152</v>
      </c>
    </row>
    <row r="726" spans="1:17" ht="16.8" x14ac:dyDescent="0.3">
      <c r="A726" t="s">
        <v>1224</v>
      </c>
      <c r="B726">
        <v>4500820296</v>
      </c>
      <c r="C726">
        <v>5266154</v>
      </c>
      <c r="D726" t="s">
        <v>332</v>
      </c>
      <c r="E726">
        <v>630015007</v>
      </c>
      <c r="F726" t="s">
        <v>155</v>
      </c>
      <c r="G726" s="4">
        <v>136.80000000000001</v>
      </c>
      <c r="H726" s="4">
        <v>4.0999999999999996</v>
      </c>
      <c r="I726">
        <v>7204</v>
      </c>
      <c r="J726" t="str">
        <f>_xlfn.XLOOKUP(I726,[1]Planilha1!$C:$C,[1]Planilha1!$B:$B)</f>
        <v>7204 - CD São Paulo</v>
      </c>
      <c r="K726" t="str">
        <f>_xlfn.XLOOKUP(I726,[1]Planilha1!$C:$C,[1]Planilha1!$D:$D)</f>
        <v>43.340.312/0010-48</v>
      </c>
      <c r="L726" t="str">
        <f>_xlfn.XLOOKUP(B726,[2]Projeto!$B:$B,[2]Projeto!$P:$P)</f>
        <v>Paga</v>
      </c>
      <c r="M726">
        <v>701203</v>
      </c>
      <c r="N726" t="s">
        <v>1125</v>
      </c>
      <c r="O726" t="str">
        <f>_xlfn.XLOOKUP(N726,[3]Planilha1!$N:$N,[3]Planilha1!$O:$O)</f>
        <v>FLAC</v>
      </c>
      <c r="P726">
        <v>2026</v>
      </c>
      <c r="Q726" s="2" t="s">
        <v>1152</v>
      </c>
    </row>
    <row r="727" spans="1:17" ht="16.8" x14ac:dyDescent="0.3">
      <c r="A727" t="s">
        <v>1224</v>
      </c>
      <c r="B727">
        <v>4500820296</v>
      </c>
      <c r="C727">
        <v>5268479</v>
      </c>
      <c r="D727" t="s">
        <v>356</v>
      </c>
      <c r="E727">
        <v>610402075</v>
      </c>
      <c r="F727" t="s">
        <v>111</v>
      </c>
      <c r="G727" s="4">
        <v>1057.25</v>
      </c>
      <c r="H727" s="4">
        <v>31.72</v>
      </c>
      <c r="I727">
        <v>7204</v>
      </c>
      <c r="J727" t="str">
        <f>_xlfn.XLOOKUP(I727,[1]Planilha1!$C:$C,[1]Planilha1!$B:$B)</f>
        <v>7204 - CD São Paulo</v>
      </c>
      <c r="K727" t="str">
        <f>_xlfn.XLOOKUP(I727,[1]Planilha1!$C:$C,[1]Planilha1!$D:$D)</f>
        <v>43.340.312/0010-48</v>
      </c>
      <c r="L727" t="str">
        <f>_xlfn.XLOOKUP(B727,[2]Projeto!$B:$B,[2]Projeto!$P:$P)</f>
        <v>Paga</v>
      </c>
      <c r="M727">
        <v>701203</v>
      </c>
      <c r="N727" t="s">
        <v>1125</v>
      </c>
      <c r="O727" t="str">
        <f>_xlfn.XLOOKUP(N727,[3]Planilha1!$N:$N,[3]Planilha1!$O:$O)</f>
        <v>FLAC</v>
      </c>
      <c r="P727">
        <v>2026</v>
      </c>
      <c r="Q727" s="2" t="s">
        <v>1152</v>
      </c>
    </row>
    <row r="728" spans="1:17" ht="16.8" x14ac:dyDescent="0.3">
      <c r="A728" t="s">
        <v>1224</v>
      </c>
      <c r="B728">
        <v>4500820296</v>
      </c>
      <c r="C728">
        <v>5349816</v>
      </c>
      <c r="D728" t="s">
        <v>357</v>
      </c>
      <c r="E728">
        <v>610402075</v>
      </c>
      <c r="F728" t="s">
        <v>111</v>
      </c>
      <c r="G728" s="4">
        <v>845.8</v>
      </c>
      <c r="H728" s="4">
        <v>25.37</v>
      </c>
      <c r="I728">
        <v>7204</v>
      </c>
      <c r="J728" t="str">
        <f>_xlfn.XLOOKUP(I728,[1]Planilha1!$C:$C,[1]Planilha1!$B:$B)</f>
        <v>7204 - CD São Paulo</v>
      </c>
      <c r="K728" t="str">
        <f>_xlfn.XLOOKUP(I728,[1]Planilha1!$C:$C,[1]Planilha1!$D:$D)</f>
        <v>43.340.312/0010-48</v>
      </c>
      <c r="L728" t="str">
        <f>_xlfn.XLOOKUP(B728,[2]Projeto!$B:$B,[2]Projeto!$P:$P)</f>
        <v>Paga</v>
      </c>
      <c r="M728">
        <v>701203</v>
      </c>
      <c r="N728" t="s">
        <v>1125</v>
      </c>
      <c r="O728" t="str">
        <f>_xlfn.XLOOKUP(N728,[3]Planilha1!$N:$N,[3]Planilha1!$O:$O)</f>
        <v>FLAC</v>
      </c>
      <c r="P728">
        <v>2026</v>
      </c>
      <c r="Q728" s="2" t="s">
        <v>1152</v>
      </c>
    </row>
    <row r="729" spans="1:17" ht="16.8" x14ac:dyDescent="0.3">
      <c r="A729" t="s">
        <v>1224</v>
      </c>
      <c r="B729">
        <v>4500820296</v>
      </c>
      <c r="C729">
        <v>5253127</v>
      </c>
      <c r="D729" t="s">
        <v>358</v>
      </c>
      <c r="E729">
        <v>610501353</v>
      </c>
      <c r="F729" t="s">
        <v>144</v>
      </c>
      <c r="G729" s="4">
        <v>334.28</v>
      </c>
      <c r="H729" s="4">
        <v>10.029999999999999</v>
      </c>
      <c r="I729">
        <v>7204</v>
      </c>
      <c r="J729" t="str">
        <f>_xlfn.XLOOKUP(I729,[1]Planilha1!$C:$C,[1]Planilha1!$B:$B)</f>
        <v>7204 - CD São Paulo</v>
      </c>
      <c r="K729" t="str">
        <f>_xlfn.XLOOKUP(I729,[1]Planilha1!$C:$C,[1]Planilha1!$D:$D)</f>
        <v>43.340.312/0010-48</v>
      </c>
      <c r="L729" t="str">
        <f>_xlfn.XLOOKUP(B729,[2]Projeto!$B:$B,[2]Projeto!$P:$P)</f>
        <v>Paga</v>
      </c>
      <c r="M729">
        <v>701203</v>
      </c>
      <c r="N729" t="s">
        <v>1125</v>
      </c>
      <c r="O729" t="str">
        <f>_xlfn.XLOOKUP(N729,[3]Planilha1!$N:$N,[3]Planilha1!$O:$O)</f>
        <v>FLAC</v>
      </c>
      <c r="P729">
        <v>2026</v>
      </c>
      <c r="Q729" s="2" t="s">
        <v>1152</v>
      </c>
    </row>
    <row r="730" spans="1:17" ht="16.8" x14ac:dyDescent="0.3">
      <c r="A730" t="s">
        <v>1224</v>
      </c>
      <c r="B730">
        <v>4500820296</v>
      </c>
      <c r="C730">
        <v>5350398</v>
      </c>
      <c r="D730" t="s">
        <v>359</v>
      </c>
      <c r="E730">
        <v>640112340</v>
      </c>
      <c r="F730" t="s">
        <v>179</v>
      </c>
      <c r="G730" s="4">
        <v>324</v>
      </c>
      <c r="H730" s="4">
        <v>9.7200000000000006</v>
      </c>
      <c r="I730">
        <v>7204</v>
      </c>
      <c r="J730" t="str">
        <f>_xlfn.XLOOKUP(I730,[1]Planilha1!$C:$C,[1]Planilha1!$B:$B)</f>
        <v>7204 - CD São Paulo</v>
      </c>
      <c r="K730" t="str">
        <f>_xlfn.XLOOKUP(I730,[1]Planilha1!$C:$C,[1]Planilha1!$D:$D)</f>
        <v>43.340.312/0010-48</v>
      </c>
      <c r="L730" t="str">
        <f>_xlfn.XLOOKUP(B730,[2]Projeto!$B:$B,[2]Projeto!$P:$P)</f>
        <v>Paga</v>
      </c>
      <c r="M730">
        <v>701203</v>
      </c>
      <c r="N730" t="s">
        <v>1125</v>
      </c>
      <c r="O730" t="str">
        <f>_xlfn.XLOOKUP(N730,[3]Planilha1!$N:$N,[3]Planilha1!$O:$O)</f>
        <v>FLAC</v>
      </c>
      <c r="P730">
        <v>2026</v>
      </c>
      <c r="Q730" s="2" t="s">
        <v>1152</v>
      </c>
    </row>
    <row r="731" spans="1:17" ht="16.8" x14ac:dyDescent="0.3">
      <c r="A731" t="s">
        <v>1224</v>
      </c>
      <c r="B731">
        <v>4500820296</v>
      </c>
      <c r="C731">
        <v>5350398</v>
      </c>
      <c r="D731" t="s">
        <v>359</v>
      </c>
      <c r="E731">
        <v>610109340</v>
      </c>
      <c r="F731" t="s">
        <v>149</v>
      </c>
      <c r="G731" s="4">
        <v>192.24</v>
      </c>
      <c r="H731" s="4">
        <v>5.77</v>
      </c>
      <c r="I731">
        <v>7204</v>
      </c>
      <c r="J731" t="str">
        <f>_xlfn.XLOOKUP(I731,[1]Planilha1!$C:$C,[1]Planilha1!$B:$B)</f>
        <v>7204 - CD São Paulo</v>
      </c>
      <c r="K731" t="str">
        <f>_xlfn.XLOOKUP(I731,[1]Planilha1!$C:$C,[1]Planilha1!$D:$D)</f>
        <v>43.340.312/0010-48</v>
      </c>
      <c r="L731" t="str">
        <f>_xlfn.XLOOKUP(B731,[2]Projeto!$B:$B,[2]Projeto!$P:$P)</f>
        <v>Paga</v>
      </c>
      <c r="M731">
        <v>701203</v>
      </c>
      <c r="N731" t="s">
        <v>1125</v>
      </c>
      <c r="O731" t="str">
        <f>_xlfn.XLOOKUP(N731,[3]Planilha1!$N:$N,[3]Planilha1!$O:$O)</f>
        <v>FLAC</v>
      </c>
      <c r="P731">
        <v>2026</v>
      </c>
      <c r="Q731" s="2" t="s">
        <v>1152</v>
      </c>
    </row>
    <row r="732" spans="1:17" ht="16.8" x14ac:dyDescent="0.3">
      <c r="A732" t="s">
        <v>1224</v>
      </c>
      <c r="B732">
        <v>4500820296</v>
      </c>
      <c r="C732">
        <v>5230076</v>
      </c>
      <c r="D732" t="s">
        <v>360</v>
      </c>
      <c r="E732">
        <v>630015007</v>
      </c>
      <c r="F732" t="s">
        <v>155</v>
      </c>
      <c r="G732" s="4">
        <v>182.4</v>
      </c>
      <c r="H732" s="4">
        <v>5.47</v>
      </c>
      <c r="I732">
        <v>7204</v>
      </c>
      <c r="J732" t="str">
        <f>_xlfn.XLOOKUP(I732,[1]Planilha1!$C:$C,[1]Planilha1!$B:$B)</f>
        <v>7204 - CD São Paulo</v>
      </c>
      <c r="K732" t="str">
        <f>_xlfn.XLOOKUP(I732,[1]Planilha1!$C:$C,[1]Planilha1!$D:$D)</f>
        <v>43.340.312/0010-48</v>
      </c>
      <c r="L732" t="str">
        <f>_xlfn.XLOOKUP(B732,[2]Projeto!$B:$B,[2]Projeto!$P:$P)</f>
        <v>Paga</v>
      </c>
      <c r="M732">
        <v>701203</v>
      </c>
      <c r="N732" t="s">
        <v>1125</v>
      </c>
      <c r="O732" t="str">
        <f>_xlfn.XLOOKUP(N732,[3]Planilha1!$N:$N,[3]Planilha1!$O:$O)</f>
        <v>FLAC</v>
      </c>
      <c r="P732">
        <v>2026</v>
      </c>
      <c r="Q732" s="2" t="s">
        <v>1152</v>
      </c>
    </row>
    <row r="733" spans="1:17" ht="16.8" x14ac:dyDescent="0.3">
      <c r="A733" t="s">
        <v>1224</v>
      </c>
      <c r="B733">
        <v>4500820296</v>
      </c>
      <c r="C733">
        <v>5272287</v>
      </c>
      <c r="D733" t="s">
        <v>361</v>
      </c>
      <c r="E733">
        <v>610107368</v>
      </c>
      <c r="F733" t="s">
        <v>250</v>
      </c>
      <c r="G733" s="4">
        <v>127.2</v>
      </c>
      <c r="H733" s="4">
        <v>3.82</v>
      </c>
      <c r="I733">
        <v>7204</v>
      </c>
      <c r="J733" t="str">
        <f>_xlfn.XLOOKUP(I733,[1]Planilha1!$C:$C,[1]Planilha1!$B:$B)</f>
        <v>7204 - CD São Paulo</v>
      </c>
      <c r="K733" t="str">
        <f>_xlfn.XLOOKUP(I733,[1]Planilha1!$C:$C,[1]Planilha1!$D:$D)</f>
        <v>43.340.312/0010-48</v>
      </c>
      <c r="L733" t="str">
        <f>_xlfn.XLOOKUP(B733,[2]Projeto!$B:$B,[2]Projeto!$P:$P)</f>
        <v>Paga</v>
      </c>
      <c r="M733">
        <v>701203</v>
      </c>
      <c r="N733" t="s">
        <v>1125</v>
      </c>
      <c r="O733" t="str">
        <f>_xlfn.XLOOKUP(N733,[3]Planilha1!$N:$N,[3]Planilha1!$O:$O)</f>
        <v>FLAC</v>
      </c>
      <c r="P733">
        <v>2026</v>
      </c>
      <c r="Q733" s="2" t="s">
        <v>1152</v>
      </c>
    </row>
    <row r="734" spans="1:17" ht="16.8" x14ac:dyDescent="0.3">
      <c r="A734" t="s">
        <v>1224</v>
      </c>
      <c r="B734">
        <v>4500820296</v>
      </c>
      <c r="C734">
        <v>5272287</v>
      </c>
      <c r="D734" t="s">
        <v>361</v>
      </c>
      <c r="E734">
        <v>610108340</v>
      </c>
      <c r="F734" t="s">
        <v>178</v>
      </c>
      <c r="G734" s="4">
        <v>70.8</v>
      </c>
      <c r="H734" s="4">
        <v>2.12</v>
      </c>
      <c r="I734">
        <v>7204</v>
      </c>
      <c r="J734" t="str">
        <f>_xlfn.XLOOKUP(I734,[1]Planilha1!$C:$C,[1]Planilha1!$B:$B)</f>
        <v>7204 - CD São Paulo</v>
      </c>
      <c r="K734" t="str">
        <f>_xlfn.XLOOKUP(I734,[1]Planilha1!$C:$C,[1]Planilha1!$D:$D)</f>
        <v>43.340.312/0010-48</v>
      </c>
      <c r="L734" t="str">
        <f>_xlfn.XLOOKUP(B734,[2]Projeto!$B:$B,[2]Projeto!$P:$P)</f>
        <v>Paga</v>
      </c>
      <c r="M734">
        <v>701203</v>
      </c>
      <c r="N734" t="s">
        <v>1125</v>
      </c>
      <c r="O734" t="str">
        <f>_xlfn.XLOOKUP(N734,[3]Planilha1!$N:$N,[3]Planilha1!$O:$O)</f>
        <v>FLAC</v>
      </c>
      <c r="P734">
        <v>2026</v>
      </c>
      <c r="Q734" s="2" t="s">
        <v>1152</v>
      </c>
    </row>
    <row r="735" spans="1:17" ht="16.8" x14ac:dyDescent="0.3">
      <c r="A735" t="s">
        <v>1224</v>
      </c>
      <c r="B735">
        <v>4500820296</v>
      </c>
      <c r="C735">
        <v>5272287</v>
      </c>
      <c r="D735" t="s">
        <v>361</v>
      </c>
      <c r="E735">
        <v>610116340</v>
      </c>
      <c r="F735" t="s">
        <v>80</v>
      </c>
      <c r="G735" s="4">
        <v>141.6</v>
      </c>
      <c r="H735" s="4">
        <v>4.25</v>
      </c>
      <c r="I735">
        <v>7204</v>
      </c>
      <c r="J735" t="str">
        <f>_xlfn.XLOOKUP(I735,[1]Planilha1!$C:$C,[1]Planilha1!$B:$B)</f>
        <v>7204 - CD São Paulo</v>
      </c>
      <c r="K735" t="str">
        <f>_xlfn.XLOOKUP(I735,[1]Planilha1!$C:$C,[1]Planilha1!$D:$D)</f>
        <v>43.340.312/0010-48</v>
      </c>
      <c r="L735" t="str">
        <f>_xlfn.XLOOKUP(B735,[2]Projeto!$B:$B,[2]Projeto!$P:$P)</f>
        <v>Paga</v>
      </c>
      <c r="M735">
        <v>701203</v>
      </c>
      <c r="N735" t="s">
        <v>1125</v>
      </c>
      <c r="O735" t="str">
        <f>_xlfn.XLOOKUP(N735,[3]Planilha1!$N:$N,[3]Planilha1!$O:$O)</f>
        <v>FLAC</v>
      </c>
      <c r="P735">
        <v>2026</v>
      </c>
      <c r="Q735" s="2" t="s">
        <v>1152</v>
      </c>
    </row>
    <row r="736" spans="1:17" ht="16.8" x14ac:dyDescent="0.3">
      <c r="A736" t="s">
        <v>1224</v>
      </c>
      <c r="B736">
        <v>4500820296</v>
      </c>
      <c r="C736">
        <v>5272287</v>
      </c>
      <c r="D736" t="s">
        <v>361</v>
      </c>
      <c r="E736">
        <v>610109340</v>
      </c>
      <c r="F736" t="s">
        <v>149</v>
      </c>
      <c r="G736" s="4">
        <v>70.8</v>
      </c>
      <c r="H736" s="4">
        <v>2.12</v>
      </c>
      <c r="I736">
        <v>7204</v>
      </c>
      <c r="J736" t="str">
        <f>_xlfn.XLOOKUP(I736,[1]Planilha1!$C:$C,[1]Planilha1!$B:$B)</f>
        <v>7204 - CD São Paulo</v>
      </c>
      <c r="K736" t="str">
        <f>_xlfn.XLOOKUP(I736,[1]Planilha1!$C:$C,[1]Planilha1!$D:$D)</f>
        <v>43.340.312/0010-48</v>
      </c>
      <c r="L736" t="str">
        <f>_xlfn.XLOOKUP(B736,[2]Projeto!$B:$B,[2]Projeto!$P:$P)</f>
        <v>Paga</v>
      </c>
      <c r="M736">
        <v>701203</v>
      </c>
      <c r="N736" t="s">
        <v>1125</v>
      </c>
      <c r="O736" t="str">
        <f>_xlfn.XLOOKUP(N736,[3]Planilha1!$N:$N,[3]Planilha1!$O:$O)</f>
        <v>FLAC</v>
      </c>
      <c r="P736">
        <v>2026</v>
      </c>
      <c r="Q736" s="2" t="s">
        <v>1152</v>
      </c>
    </row>
    <row r="737" spans="1:17" ht="16.8" x14ac:dyDescent="0.3">
      <c r="A737" t="s">
        <v>1224</v>
      </c>
      <c r="B737">
        <v>4500820296</v>
      </c>
      <c r="C737">
        <v>5316375</v>
      </c>
      <c r="D737" t="s">
        <v>362</v>
      </c>
      <c r="E737">
        <v>610501353</v>
      </c>
      <c r="F737" t="s">
        <v>144</v>
      </c>
      <c r="G737" s="4">
        <v>1869.34</v>
      </c>
      <c r="H737" s="4">
        <v>56.08</v>
      </c>
      <c r="I737">
        <v>7204</v>
      </c>
      <c r="J737" t="str">
        <f>_xlfn.XLOOKUP(I737,[1]Planilha1!$C:$C,[1]Planilha1!$B:$B)</f>
        <v>7204 - CD São Paulo</v>
      </c>
      <c r="K737" t="str">
        <f>_xlfn.XLOOKUP(I737,[1]Planilha1!$C:$C,[1]Planilha1!$D:$D)</f>
        <v>43.340.312/0010-48</v>
      </c>
      <c r="L737" t="str">
        <f>_xlfn.XLOOKUP(B737,[2]Projeto!$B:$B,[2]Projeto!$P:$P)</f>
        <v>Paga</v>
      </c>
      <c r="M737">
        <v>701203</v>
      </c>
      <c r="N737" t="s">
        <v>1125</v>
      </c>
      <c r="O737" t="str">
        <f>_xlfn.XLOOKUP(N737,[3]Planilha1!$N:$N,[3]Planilha1!$O:$O)</f>
        <v>FLAC</v>
      </c>
      <c r="P737">
        <v>2026</v>
      </c>
      <c r="Q737" s="2" t="s">
        <v>1152</v>
      </c>
    </row>
    <row r="738" spans="1:17" ht="16.8" x14ac:dyDescent="0.3">
      <c r="A738" t="s">
        <v>1224</v>
      </c>
      <c r="B738">
        <v>4500820296</v>
      </c>
      <c r="C738">
        <v>5316375</v>
      </c>
      <c r="D738" t="s">
        <v>362</v>
      </c>
      <c r="E738">
        <v>610402337</v>
      </c>
      <c r="F738" t="s">
        <v>84</v>
      </c>
      <c r="G738" s="4">
        <v>460.8</v>
      </c>
      <c r="H738" s="4">
        <v>13.82</v>
      </c>
      <c r="I738">
        <v>7204</v>
      </c>
      <c r="J738" t="str">
        <f>_xlfn.XLOOKUP(I738,[1]Planilha1!$C:$C,[1]Planilha1!$B:$B)</f>
        <v>7204 - CD São Paulo</v>
      </c>
      <c r="K738" t="str">
        <f>_xlfn.XLOOKUP(I738,[1]Planilha1!$C:$C,[1]Planilha1!$D:$D)</f>
        <v>43.340.312/0010-48</v>
      </c>
      <c r="L738" t="str">
        <f>_xlfn.XLOOKUP(B738,[2]Projeto!$B:$B,[2]Projeto!$P:$P)</f>
        <v>Paga</v>
      </c>
      <c r="M738">
        <v>701203</v>
      </c>
      <c r="N738" t="s">
        <v>1125</v>
      </c>
      <c r="O738" t="str">
        <f>_xlfn.XLOOKUP(N738,[3]Planilha1!$N:$N,[3]Planilha1!$O:$O)</f>
        <v>FLAC</v>
      </c>
      <c r="P738">
        <v>2026</v>
      </c>
      <c r="Q738" s="2" t="s">
        <v>1152</v>
      </c>
    </row>
    <row r="739" spans="1:17" ht="16.8" x14ac:dyDescent="0.3">
      <c r="A739" t="s">
        <v>1224</v>
      </c>
      <c r="B739">
        <v>4500820296</v>
      </c>
      <c r="C739">
        <v>5321719</v>
      </c>
      <c r="D739" t="s">
        <v>363</v>
      </c>
      <c r="E739">
        <v>610102463</v>
      </c>
      <c r="F739" t="s">
        <v>138</v>
      </c>
      <c r="G739" s="4">
        <v>62.64</v>
      </c>
      <c r="H739" s="4">
        <v>1.88</v>
      </c>
      <c r="I739">
        <v>7204</v>
      </c>
      <c r="J739" t="str">
        <f>_xlfn.XLOOKUP(I739,[1]Planilha1!$C:$C,[1]Planilha1!$B:$B)</f>
        <v>7204 - CD São Paulo</v>
      </c>
      <c r="K739" t="str">
        <f>_xlfn.XLOOKUP(I739,[1]Planilha1!$C:$C,[1]Planilha1!$D:$D)</f>
        <v>43.340.312/0010-48</v>
      </c>
      <c r="L739" t="str">
        <f>_xlfn.XLOOKUP(B739,[2]Projeto!$B:$B,[2]Projeto!$P:$P)</f>
        <v>Paga</v>
      </c>
      <c r="M739">
        <v>701203</v>
      </c>
      <c r="N739" t="s">
        <v>1125</v>
      </c>
      <c r="O739" t="str">
        <f>_xlfn.XLOOKUP(N739,[3]Planilha1!$N:$N,[3]Planilha1!$O:$O)</f>
        <v>FLAC</v>
      </c>
      <c r="P739">
        <v>2026</v>
      </c>
      <c r="Q739" s="2" t="s">
        <v>1152</v>
      </c>
    </row>
    <row r="740" spans="1:17" ht="16.8" x14ac:dyDescent="0.3">
      <c r="A740" t="s">
        <v>1224</v>
      </c>
      <c r="B740">
        <v>4500820296</v>
      </c>
      <c r="C740">
        <v>5321719</v>
      </c>
      <c r="D740" t="s">
        <v>363</v>
      </c>
      <c r="E740">
        <v>610109340</v>
      </c>
      <c r="F740" t="s">
        <v>149</v>
      </c>
      <c r="G740" s="4">
        <v>192.24</v>
      </c>
      <c r="H740" s="4">
        <v>5.77</v>
      </c>
      <c r="I740">
        <v>7204</v>
      </c>
      <c r="J740" t="str">
        <f>_xlfn.XLOOKUP(I740,[1]Planilha1!$C:$C,[1]Planilha1!$B:$B)</f>
        <v>7204 - CD São Paulo</v>
      </c>
      <c r="K740" t="str">
        <f>_xlfn.XLOOKUP(I740,[1]Planilha1!$C:$C,[1]Planilha1!$D:$D)</f>
        <v>43.340.312/0010-48</v>
      </c>
      <c r="L740" t="str">
        <f>_xlfn.XLOOKUP(B740,[2]Projeto!$B:$B,[2]Projeto!$P:$P)</f>
        <v>Paga</v>
      </c>
      <c r="M740">
        <v>701203</v>
      </c>
      <c r="N740" t="s">
        <v>1125</v>
      </c>
      <c r="O740" t="str">
        <f>_xlfn.XLOOKUP(N740,[3]Planilha1!$N:$N,[3]Planilha1!$O:$O)</f>
        <v>FLAC</v>
      </c>
      <c r="P740">
        <v>2026</v>
      </c>
      <c r="Q740" s="2" t="s">
        <v>1152</v>
      </c>
    </row>
    <row r="741" spans="1:17" ht="16.8" x14ac:dyDescent="0.3">
      <c r="A741" t="s">
        <v>1224</v>
      </c>
      <c r="B741">
        <v>4500820296</v>
      </c>
      <c r="C741">
        <v>5321719</v>
      </c>
      <c r="D741" t="s">
        <v>363</v>
      </c>
      <c r="E741">
        <v>610201462</v>
      </c>
      <c r="F741" t="s">
        <v>270</v>
      </c>
      <c r="G741" s="4">
        <v>60.84</v>
      </c>
      <c r="H741" s="4">
        <v>1.83</v>
      </c>
      <c r="I741">
        <v>7204</v>
      </c>
      <c r="J741" t="str">
        <f>_xlfn.XLOOKUP(I741,[1]Planilha1!$C:$C,[1]Planilha1!$B:$B)</f>
        <v>7204 - CD São Paulo</v>
      </c>
      <c r="K741" t="str">
        <f>_xlfn.XLOOKUP(I741,[1]Planilha1!$C:$C,[1]Planilha1!$D:$D)</f>
        <v>43.340.312/0010-48</v>
      </c>
      <c r="L741" t="str">
        <f>_xlfn.XLOOKUP(B741,[2]Projeto!$B:$B,[2]Projeto!$P:$P)</f>
        <v>Paga</v>
      </c>
      <c r="M741">
        <v>701203</v>
      </c>
      <c r="N741" t="s">
        <v>1125</v>
      </c>
      <c r="O741" t="str">
        <f>_xlfn.XLOOKUP(N741,[3]Planilha1!$N:$N,[3]Planilha1!$O:$O)</f>
        <v>FLAC</v>
      </c>
      <c r="P741">
        <v>2026</v>
      </c>
      <c r="Q741" s="2" t="s">
        <v>1152</v>
      </c>
    </row>
    <row r="742" spans="1:17" ht="16.8" x14ac:dyDescent="0.3">
      <c r="A742" t="s">
        <v>1224</v>
      </c>
      <c r="B742">
        <v>4500820296</v>
      </c>
      <c r="C742">
        <v>5321719</v>
      </c>
      <c r="D742" t="s">
        <v>363</v>
      </c>
      <c r="E742">
        <v>610108340</v>
      </c>
      <c r="F742" t="s">
        <v>178</v>
      </c>
      <c r="G742" s="4">
        <v>128.16</v>
      </c>
      <c r="H742" s="4">
        <v>3.84</v>
      </c>
      <c r="I742">
        <v>7204</v>
      </c>
      <c r="J742" t="str">
        <f>_xlfn.XLOOKUP(I742,[1]Planilha1!$C:$C,[1]Planilha1!$B:$B)</f>
        <v>7204 - CD São Paulo</v>
      </c>
      <c r="K742" t="str">
        <f>_xlfn.XLOOKUP(I742,[1]Planilha1!$C:$C,[1]Planilha1!$D:$D)</f>
        <v>43.340.312/0010-48</v>
      </c>
      <c r="L742" t="str">
        <f>_xlfn.XLOOKUP(B742,[2]Projeto!$B:$B,[2]Projeto!$P:$P)</f>
        <v>Paga</v>
      </c>
      <c r="M742">
        <v>701203</v>
      </c>
      <c r="N742" t="s">
        <v>1125</v>
      </c>
      <c r="O742" t="str">
        <f>_xlfn.XLOOKUP(N742,[3]Planilha1!$N:$N,[3]Planilha1!$O:$O)</f>
        <v>FLAC</v>
      </c>
      <c r="P742">
        <v>2026</v>
      </c>
      <c r="Q742" s="2" t="s">
        <v>1152</v>
      </c>
    </row>
    <row r="743" spans="1:17" ht="16.8" x14ac:dyDescent="0.3">
      <c r="A743" t="s">
        <v>1224</v>
      </c>
      <c r="B743">
        <v>4500820296</v>
      </c>
      <c r="C743">
        <v>5360067</v>
      </c>
      <c r="D743" t="s">
        <v>364</v>
      </c>
      <c r="E743">
        <v>610038007</v>
      </c>
      <c r="F743" t="s">
        <v>213</v>
      </c>
      <c r="G743" s="4">
        <v>91.2</v>
      </c>
      <c r="H743" s="4">
        <v>2.74</v>
      </c>
      <c r="I743">
        <v>7204</v>
      </c>
      <c r="J743" t="str">
        <f>_xlfn.XLOOKUP(I743,[1]Planilha1!$C:$C,[1]Planilha1!$B:$B)</f>
        <v>7204 - CD São Paulo</v>
      </c>
      <c r="K743" t="str">
        <f>_xlfn.XLOOKUP(I743,[1]Planilha1!$C:$C,[1]Planilha1!$D:$D)</f>
        <v>43.340.312/0010-48</v>
      </c>
      <c r="L743" t="str">
        <f>_xlfn.XLOOKUP(B743,[2]Projeto!$B:$B,[2]Projeto!$P:$P)</f>
        <v>Paga</v>
      </c>
      <c r="M743">
        <v>701203</v>
      </c>
      <c r="N743" t="s">
        <v>1125</v>
      </c>
      <c r="O743" t="str">
        <f>_xlfn.XLOOKUP(N743,[3]Planilha1!$N:$N,[3]Planilha1!$O:$O)</f>
        <v>FLAC</v>
      </c>
      <c r="P743">
        <v>2026</v>
      </c>
      <c r="Q743" s="2" t="s">
        <v>1152</v>
      </c>
    </row>
    <row r="744" spans="1:17" ht="16.8" x14ac:dyDescent="0.3">
      <c r="A744" t="s">
        <v>1224</v>
      </c>
      <c r="B744">
        <v>4500820323</v>
      </c>
      <c r="C744">
        <v>5227730</v>
      </c>
      <c r="D744" t="s">
        <v>365</v>
      </c>
      <c r="E744">
        <v>610109363</v>
      </c>
      <c r="F744" t="s">
        <v>135</v>
      </c>
      <c r="G744" s="4">
        <v>1922.4</v>
      </c>
      <c r="H744" s="4">
        <v>57.67</v>
      </c>
      <c r="I744">
        <v>7417</v>
      </c>
      <c r="J744" t="str">
        <f>_xlfn.XLOOKUP(I744,[1]Planilha1!$C:$C,[1]Planilha1!$B:$B)</f>
        <v>7417 - TSPF - Ribeirão Preto</v>
      </c>
      <c r="K744" t="str">
        <f>_xlfn.XLOOKUP(I744,[1]Planilha1!$C:$C,[1]Planilha1!$D:$D)</f>
        <v>43.340.312/0009-04</v>
      </c>
      <c r="L744" t="str">
        <f>_xlfn.XLOOKUP(B744,[2]Projeto!$B:$B,[2]Projeto!$P:$P)</f>
        <v>Paga</v>
      </c>
      <c r="M744">
        <v>701203</v>
      </c>
      <c r="N744" t="s">
        <v>1125</v>
      </c>
      <c r="O744" t="str">
        <f>_xlfn.XLOOKUP(N744,[3]Planilha1!$N:$N,[3]Planilha1!$O:$O)</f>
        <v>FLAC</v>
      </c>
      <c r="P744">
        <v>2026</v>
      </c>
      <c r="Q744" s="2" t="s">
        <v>1152</v>
      </c>
    </row>
    <row r="745" spans="1:17" ht="16.8" x14ac:dyDescent="0.3">
      <c r="A745" t="s">
        <v>1224</v>
      </c>
      <c r="B745">
        <v>4500820302</v>
      </c>
      <c r="C745">
        <v>5342187</v>
      </c>
      <c r="D745" t="s">
        <v>366</v>
      </c>
      <c r="E745">
        <v>610109340</v>
      </c>
      <c r="F745" t="s">
        <v>149</v>
      </c>
      <c r="G745" s="4">
        <v>128.16</v>
      </c>
      <c r="H745" s="4">
        <v>3.84</v>
      </c>
      <c r="I745">
        <v>7406</v>
      </c>
      <c r="J745" t="str">
        <f>_xlfn.XLOOKUP(I745,[1]Planilha1!$C:$C,[1]Planilha1!$B:$B)</f>
        <v>7406 - TSPF - Louveira</v>
      </c>
      <c r="K745" t="str">
        <f>_xlfn.XLOOKUP(I745,[1]Planilha1!$C:$C,[1]Planilha1!$D:$D)</f>
        <v>43.340.312/0023-62</v>
      </c>
      <c r="L745" t="str">
        <f>_xlfn.XLOOKUP(B745,[2]Projeto!$B:$B,[2]Projeto!$P:$P)</f>
        <v>Paga</v>
      </c>
      <c r="M745">
        <v>701203</v>
      </c>
      <c r="N745" t="s">
        <v>1125</v>
      </c>
      <c r="O745" t="str">
        <f>_xlfn.XLOOKUP(N745,[3]Planilha1!$N:$N,[3]Planilha1!$O:$O)</f>
        <v>FLAC</v>
      </c>
      <c r="P745">
        <v>2026</v>
      </c>
      <c r="Q745" s="2" t="s">
        <v>1152</v>
      </c>
    </row>
    <row r="746" spans="1:17" ht="16.8" x14ac:dyDescent="0.3">
      <c r="A746" t="s">
        <v>1224</v>
      </c>
      <c r="B746">
        <v>4500820302</v>
      </c>
      <c r="C746">
        <v>5342187</v>
      </c>
      <c r="D746" t="s">
        <v>366</v>
      </c>
      <c r="E746">
        <v>610402075</v>
      </c>
      <c r="F746" t="s">
        <v>111</v>
      </c>
      <c r="G746" s="4">
        <v>1596</v>
      </c>
      <c r="H746" s="4">
        <v>47.88</v>
      </c>
      <c r="I746">
        <v>7406</v>
      </c>
      <c r="J746" t="str">
        <f>_xlfn.XLOOKUP(I746,[1]Planilha1!$C:$C,[1]Planilha1!$B:$B)</f>
        <v>7406 - TSPF - Louveira</v>
      </c>
      <c r="K746" t="str">
        <f>_xlfn.XLOOKUP(I746,[1]Planilha1!$C:$C,[1]Planilha1!$D:$D)</f>
        <v>43.340.312/0023-62</v>
      </c>
      <c r="L746" t="str">
        <f>_xlfn.XLOOKUP(B746,[2]Projeto!$B:$B,[2]Projeto!$P:$P)</f>
        <v>Paga</v>
      </c>
      <c r="M746">
        <v>701203</v>
      </c>
      <c r="N746" t="s">
        <v>1125</v>
      </c>
      <c r="O746" t="str">
        <f>_xlfn.XLOOKUP(N746,[3]Planilha1!$N:$N,[3]Planilha1!$O:$O)</f>
        <v>FLAC</v>
      </c>
      <c r="P746">
        <v>2026</v>
      </c>
      <c r="Q746" s="2" t="s">
        <v>1152</v>
      </c>
    </row>
    <row r="747" spans="1:17" ht="16.8" x14ac:dyDescent="0.3">
      <c r="A747" t="s">
        <v>1224</v>
      </c>
      <c r="B747">
        <v>4500820302</v>
      </c>
      <c r="C747">
        <v>5350369</v>
      </c>
      <c r="D747" t="s">
        <v>367</v>
      </c>
      <c r="E747">
        <v>610402075</v>
      </c>
      <c r="F747" t="s">
        <v>111</v>
      </c>
      <c r="G747" s="4">
        <v>2537.4</v>
      </c>
      <c r="H747" s="4">
        <v>76.12</v>
      </c>
      <c r="I747">
        <v>7406</v>
      </c>
      <c r="J747" t="str">
        <f>_xlfn.XLOOKUP(I747,[1]Planilha1!$C:$C,[1]Planilha1!$B:$B)</f>
        <v>7406 - TSPF - Louveira</v>
      </c>
      <c r="K747" t="str">
        <f>_xlfn.XLOOKUP(I747,[1]Planilha1!$C:$C,[1]Planilha1!$D:$D)</f>
        <v>43.340.312/0023-62</v>
      </c>
      <c r="L747" t="str">
        <f>_xlfn.XLOOKUP(B747,[2]Projeto!$B:$B,[2]Projeto!$P:$P)</f>
        <v>Paga</v>
      </c>
      <c r="M747">
        <v>701203</v>
      </c>
      <c r="N747" t="s">
        <v>1125</v>
      </c>
      <c r="O747" t="str">
        <f>_xlfn.XLOOKUP(N747,[3]Planilha1!$N:$N,[3]Planilha1!$O:$O)</f>
        <v>FLAC</v>
      </c>
      <c r="P747">
        <v>2026</v>
      </c>
      <c r="Q747" s="2" t="s">
        <v>1152</v>
      </c>
    </row>
    <row r="748" spans="1:17" ht="16.8" x14ac:dyDescent="0.3">
      <c r="A748" t="s">
        <v>1224</v>
      </c>
      <c r="B748">
        <v>4500820296</v>
      </c>
      <c r="C748">
        <v>5360087</v>
      </c>
      <c r="D748" t="s">
        <v>368</v>
      </c>
      <c r="E748">
        <v>610109363</v>
      </c>
      <c r="F748" t="s">
        <v>135</v>
      </c>
      <c r="G748" s="4">
        <v>106.8</v>
      </c>
      <c r="H748" s="4">
        <v>3.2</v>
      </c>
      <c r="I748">
        <v>7204</v>
      </c>
      <c r="J748" t="str">
        <f>_xlfn.XLOOKUP(I748,[1]Planilha1!$C:$C,[1]Planilha1!$B:$B)</f>
        <v>7204 - CD São Paulo</v>
      </c>
      <c r="K748" t="str">
        <f>_xlfn.XLOOKUP(I748,[1]Planilha1!$C:$C,[1]Planilha1!$D:$D)</f>
        <v>43.340.312/0010-48</v>
      </c>
      <c r="L748" t="str">
        <f>_xlfn.XLOOKUP(B748,[2]Projeto!$B:$B,[2]Projeto!$P:$P)</f>
        <v>Paga</v>
      </c>
      <c r="M748">
        <v>701203</v>
      </c>
      <c r="N748" t="s">
        <v>1125</v>
      </c>
      <c r="O748" t="str">
        <f>_xlfn.XLOOKUP(N748,[3]Planilha1!$N:$N,[3]Planilha1!$O:$O)</f>
        <v>FLAC</v>
      </c>
      <c r="P748">
        <v>2026</v>
      </c>
      <c r="Q748" s="2" t="s">
        <v>1152</v>
      </c>
    </row>
    <row r="749" spans="1:17" ht="16.8" x14ac:dyDescent="0.3">
      <c r="A749" t="s">
        <v>1224</v>
      </c>
      <c r="B749">
        <v>4500820296</v>
      </c>
      <c r="C749">
        <v>5286846</v>
      </c>
      <c r="D749" t="s">
        <v>369</v>
      </c>
      <c r="E749">
        <v>610405337</v>
      </c>
      <c r="F749" t="s">
        <v>76</v>
      </c>
      <c r="G749" s="4">
        <v>92.16</v>
      </c>
      <c r="H749" s="4">
        <v>2.76</v>
      </c>
      <c r="I749">
        <v>7204</v>
      </c>
      <c r="J749" t="str">
        <f>_xlfn.XLOOKUP(I749,[1]Planilha1!$C:$C,[1]Planilha1!$B:$B)</f>
        <v>7204 - CD São Paulo</v>
      </c>
      <c r="K749" t="str">
        <f>_xlfn.XLOOKUP(I749,[1]Planilha1!$C:$C,[1]Planilha1!$D:$D)</f>
        <v>43.340.312/0010-48</v>
      </c>
      <c r="L749" t="str">
        <f>_xlfn.XLOOKUP(B749,[2]Projeto!$B:$B,[2]Projeto!$P:$P)</f>
        <v>Paga</v>
      </c>
      <c r="M749">
        <v>701203</v>
      </c>
      <c r="N749" t="s">
        <v>1125</v>
      </c>
      <c r="O749" t="str">
        <f>_xlfn.XLOOKUP(N749,[3]Planilha1!$N:$N,[3]Planilha1!$O:$O)</f>
        <v>FLAC</v>
      </c>
      <c r="P749">
        <v>2026</v>
      </c>
      <c r="Q749" s="2" t="s">
        <v>1152</v>
      </c>
    </row>
    <row r="750" spans="1:17" ht="16.8" x14ac:dyDescent="0.3">
      <c r="A750" t="s">
        <v>1224</v>
      </c>
      <c r="B750">
        <v>4500820296</v>
      </c>
      <c r="C750">
        <v>5286846</v>
      </c>
      <c r="D750" t="s">
        <v>369</v>
      </c>
      <c r="E750">
        <v>610501353</v>
      </c>
      <c r="F750" t="s">
        <v>144</v>
      </c>
      <c r="G750" s="4">
        <v>335.92</v>
      </c>
      <c r="H750" s="4">
        <v>10.08</v>
      </c>
      <c r="I750">
        <v>7204</v>
      </c>
      <c r="J750" t="str">
        <f>_xlfn.XLOOKUP(I750,[1]Planilha1!$C:$C,[1]Planilha1!$B:$B)</f>
        <v>7204 - CD São Paulo</v>
      </c>
      <c r="K750" t="str">
        <f>_xlfn.XLOOKUP(I750,[1]Planilha1!$C:$C,[1]Planilha1!$D:$D)</f>
        <v>43.340.312/0010-48</v>
      </c>
      <c r="L750" t="str">
        <f>_xlfn.XLOOKUP(B750,[2]Projeto!$B:$B,[2]Projeto!$P:$P)</f>
        <v>Paga</v>
      </c>
      <c r="M750">
        <v>701203</v>
      </c>
      <c r="N750" t="s">
        <v>1125</v>
      </c>
      <c r="O750" t="str">
        <f>_xlfn.XLOOKUP(N750,[3]Planilha1!$N:$N,[3]Planilha1!$O:$O)</f>
        <v>FLAC</v>
      </c>
      <c r="P750">
        <v>2026</v>
      </c>
      <c r="Q750" s="2" t="s">
        <v>1152</v>
      </c>
    </row>
    <row r="751" spans="1:17" ht="16.8" x14ac:dyDescent="0.3">
      <c r="A751" t="s">
        <v>1224</v>
      </c>
      <c r="B751">
        <v>4500820296</v>
      </c>
      <c r="C751">
        <v>5286846</v>
      </c>
      <c r="D751" t="s">
        <v>369</v>
      </c>
      <c r="E751">
        <v>610500412</v>
      </c>
      <c r="F751" t="s">
        <v>370</v>
      </c>
      <c r="G751" s="4">
        <v>219.68</v>
      </c>
      <c r="H751" s="4">
        <v>6.59</v>
      </c>
      <c r="I751">
        <v>7204</v>
      </c>
      <c r="J751" t="str">
        <f>_xlfn.XLOOKUP(I751,[1]Planilha1!$C:$C,[1]Planilha1!$B:$B)</f>
        <v>7204 - CD São Paulo</v>
      </c>
      <c r="K751" t="str">
        <f>_xlfn.XLOOKUP(I751,[1]Planilha1!$C:$C,[1]Planilha1!$D:$D)</f>
        <v>43.340.312/0010-48</v>
      </c>
      <c r="L751" t="str">
        <f>_xlfn.XLOOKUP(B751,[2]Projeto!$B:$B,[2]Projeto!$P:$P)</f>
        <v>Paga</v>
      </c>
      <c r="M751">
        <v>701203</v>
      </c>
      <c r="N751" t="s">
        <v>1125</v>
      </c>
      <c r="O751" t="str">
        <f>_xlfn.XLOOKUP(N751,[3]Planilha1!$N:$N,[3]Planilha1!$O:$O)</f>
        <v>FLAC</v>
      </c>
      <c r="P751">
        <v>2026</v>
      </c>
      <c r="Q751" s="2" t="s">
        <v>1152</v>
      </c>
    </row>
    <row r="752" spans="1:17" ht="16.8" x14ac:dyDescent="0.3">
      <c r="A752" t="s">
        <v>1224</v>
      </c>
      <c r="B752">
        <v>4500820296</v>
      </c>
      <c r="C752">
        <v>5286846</v>
      </c>
      <c r="D752" t="s">
        <v>369</v>
      </c>
      <c r="E752">
        <v>610503407</v>
      </c>
      <c r="F752" t="s">
        <v>278</v>
      </c>
      <c r="G752" s="4">
        <v>219.68</v>
      </c>
      <c r="H752" s="4">
        <v>6.59</v>
      </c>
      <c r="I752">
        <v>7204</v>
      </c>
      <c r="J752" t="str">
        <f>_xlfn.XLOOKUP(I752,[1]Planilha1!$C:$C,[1]Planilha1!$B:$B)</f>
        <v>7204 - CD São Paulo</v>
      </c>
      <c r="K752" t="str">
        <f>_xlfn.XLOOKUP(I752,[1]Planilha1!$C:$C,[1]Planilha1!$D:$D)</f>
        <v>43.340.312/0010-48</v>
      </c>
      <c r="L752" t="str">
        <f>_xlfn.XLOOKUP(B752,[2]Projeto!$B:$B,[2]Projeto!$P:$P)</f>
        <v>Paga</v>
      </c>
      <c r="M752">
        <v>701203</v>
      </c>
      <c r="N752" t="s">
        <v>1125</v>
      </c>
      <c r="O752" t="str">
        <f>_xlfn.XLOOKUP(N752,[3]Planilha1!$N:$N,[3]Planilha1!$O:$O)</f>
        <v>FLAC</v>
      </c>
      <c r="P752">
        <v>2026</v>
      </c>
      <c r="Q752" s="2" t="s">
        <v>1152</v>
      </c>
    </row>
    <row r="753" spans="1:17" ht="16.8" x14ac:dyDescent="0.3">
      <c r="A753" t="s">
        <v>1224</v>
      </c>
      <c r="B753">
        <v>4500820296</v>
      </c>
      <c r="C753">
        <v>5286846</v>
      </c>
      <c r="D753" t="s">
        <v>369</v>
      </c>
      <c r="E753">
        <v>610051007</v>
      </c>
      <c r="F753" t="s">
        <v>352</v>
      </c>
      <c r="G753" s="4">
        <v>91.2</v>
      </c>
      <c r="H753" s="4">
        <v>2.74</v>
      </c>
      <c r="I753">
        <v>7204</v>
      </c>
      <c r="J753" t="str">
        <f>_xlfn.XLOOKUP(I753,[1]Planilha1!$C:$C,[1]Planilha1!$B:$B)</f>
        <v>7204 - CD São Paulo</v>
      </c>
      <c r="K753" t="str">
        <f>_xlfn.XLOOKUP(I753,[1]Planilha1!$C:$C,[1]Planilha1!$D:$D)</f>
        <v>43.340.312/0010-48</v>
      </c>
      <c r="L753" t="str">
        <f>_xlfn.XLOOKUP(B753,[2]Projeto!$B:$B,[2]Projeto!$P:$P)</f>
        <v>Paga</v>
      </c>
      <c r="M753">
        <v>701203</v>
      </c>
      <c r="N753" t="s">
        <v>1125</v>
      </c>
      <c r="O753" t="str">
        <f>_xlfn.XLOOKUP(N753,[3]Planilha1!$N:$N,[3]Planilha1!$O:$O)</f>
        <v>FLAC</v>
      </c>
      <c r="P753">
        <v>2026</v>
      </c>
      <c r="Q753" s="2" t="s">
        <v>1152</v>
      </c>
    </row>
    <row r="754" spans="1:17" ht="16.8" x14ac:dyDescent="0.3">
      <c r="A754" t="s">
        <v>1224</v>
      </c>
      <c r="B754">
        <v>4500820296</v>
      </c>
      <c r="C754">
        <v>5286846</v>
      </c>
      <c r="D754" t="s">
        <v>369</v>
      </c>
      <c r="E754">
        <v>630015007</v>
      </c>
      <c r="F754" t="s">
        <v>155</v>
      </c>
      <c r="G754" s="4">
        <v>91.2</v>
      </c>
      <c r="H754" s="4">
        <v>2.74</v>
      </c>
      <c r="I754">
        <v>7204</v>
      </c>
      <c r="J754" t="str">
        <f>_xlfn.XLOOKUP(I754,[1]Planilha1!$C:$C,[1]Planilha1!$B:$B)</f>
        <v>7204 - CD São Paulo</v>
      </c>
      <c r="K754" t="str">
        <f>_xlfn.XLOOKUP(I754,[1]Planilha1!$C:$C,[1]Planilha1!$D:$D)</f>
        <v>43.340.312/0010-48</v>
      </c>
      <c r="L754" t="str">
        <f>_xlfn.XLOOKUP(B754,[2]Projeto!$B:$B,[2]Projeto!$P:$P)</f>
        <v>Paga</v>
      </c>
      <c r="M754">
        <v>701203</v>
      </c>
      <c r="N754" t="s">
        <v>1125</v>
      </c>
      <c r="O754" t="str">
        <f>_xlfn.XLOOKUP(N754,[3]Planilha1!$N:$N,[3]Planilha1!$O:$O)</f>
        <v>FLAC</v>
      </c>
      <c r="P754">
        <v>2026</v>
      </c>
      <c r="Q754" s="2" t="s">
        <v>1152</v>
      </c>
    </row>
    <row r="755" spans="1:17" ht="16.8" x14ac:dyDescent="0.3">
      <c r="A755" t="s">
        <v>1224</v>
      </c>
      <c r="B755">
        <v>4500820296</v>
      </c>
      <c r="C755">
        <v>5362145</v>
      </c>
      <c r="D755" t="s">
        <v>371</v>
      </c>
      <c r="E755">
        <v>610600428</v>
      </c>
      <c r="F755" t="s">
        <v>132</v>
      </c>
      <c r="G755" s="4">
        <v>969.2</v>
      </c>
      <c r="H755" s="4">
        <v>29.08</v>
      </c>
      <c r="I755">
        <v>7204</v>
      </c>
      <c r="J755" t="str">
        <f>_xlfn.XLOOKUP(I755,[1]Planilha1!$C:$C,[1]Planilha1!$B:$B)</f>
        <v>7204 - CD São Paulo</v>
      </c>
      <c r="K755" t="str">
        <f>_xlfn.XLOOKUP(I755,[1]Planilha1!$C:$C,[1]Planilha1!$D:$D)</f>
        <v>43.340.312/0010-48</v>
      </c>
      <c r="L755" t="str">
        <f>_xlfn.XLOOKUP(B755,[2]Projeto!$B:$B,[2]Projeto!$P:$P)</f>
        <v>Paga</v>
      </c>
      <c r="M755">
        <v>701203</v>
      </c>
      <c r="N755" t="s">
        <v>1125</v>
      </c>
      <c r="O755" t="str">
        <f>_xlfn.XLOOKUP(N755,[3]Planilha1!$N:$N,[3]Planilha1!$O:$O)</f>
        <v>FLAC</v>
      </c>
      <c r="P755">
        <v>2026</v>
      </c>
      <c r="Q755" s="2" t="s">
        <v>1152</v>
      </c>
    </row>
    <row r="756" spans="1:17" ht="16.8" x14ac:dyDescent="0.3">
      <c r="A756" t="s">
        <v>1224</v>
      </c>
      <c r="B756">
        <v>4500820296</v>
      </c>
      <c r="C756">
        <v>5273958</v>
      </c>
      <c r="D756" t="s">
        <v>372</v>
      </c>
      <c r="E756">
        <v>540437433</v>
      </c>
      <c r="F756" t="s">
        <v>167</v>
      </c>
      <c r="G756" s="4">
        <v>473.76</v>
      </c>
      <c r="H756" s="4">
        <v>14.21</v>
      </c>
      <c r="I756">
        <v>7204</v>
      </c>
      <c r="J756" t="str">
        <f>_xlfn.XLOOKUP(I756,[1]Planilha1!$C:$C,[1]Planilha1!$B:$B)</f>
        <v>7204 - CD São Paulo</v>
      </c>
      <c r="K756" t="str">
        <f>_xlfn.XLOOKUP(I756,[1]Planilha1!$C:$C,[1]Planilha1!$D:$D)</f>
        <v>43.340.312/0010-48</v>
      </c>
      <c r="L756" t="str">
        <f>_xlfn.XLOOKUP(B756,[2]Projeto!$B:$B,[2]Projeto!$P:$P)</f>
        <v>Paga</v>
      </c>
      <c r="M756">
        <v>701203</v>
      </c>
      <c r="N756" t="s">
        <v>1125</v>
      </c>
      <c r="O756" t="str">
        <f>_xlfn.XLOOKUP(N756,[3]Planilha1!$N:$N,[3]Planilha1!$O:$O)</f>
        <v>FLAC</v>
      </c>
      <c r="P756">
        <v>2026</v>
      </c>
      <c r="Q756" s="2" t="s">
        <v>1152</v>
      </c>
    </row>
    <row r="757" spans="1:17" ht="16.8" x14ac:dyDescent="0.3">
      <c r="A757" t="s">
        <v>1224</v>
      </c>
      <c r="B757">
        <v>4500820296</v>
      </c>
      <c r="C757">
        <v>5273958</v>
      </c>
      <c r="D757" t="s">
        <v>372</v>
      </c>
      <c r="E757">
        <v>610402075</v>
      </c>
      <c r="F757" t="s">
        <v>111</v>
      </c>
      <c r="G757" s="4">
        <v>1995</v>
      </c>
      <c r="H757" s="4">
        <v>59.85</v>
      </c>
      <c r="I757">
        <v>7204</v>
      </c>
      <c r="J757" t="str">
        <f>_xlfn.XLOOKUP(I757,[1]Planilha1!$C:$C,[1]Planilha1!$B:$B)</f>
        <v>7204 - CD São Paulo</v>
      </c>
      <c r="K757" t="str">
        <f>_xlfn.XLOOKUP(I757,[1]Planilha1!$C:$C,[1]Planilha1!$D:$D)</f>
        <v>43.340.312/0010-48</v>
      </c>
      <c r="L757" t="str">
        <f>_xlfn.XLOOKUP(B757,[2]Projeto!$B:$B,[2]Projeto!$P:$P)</f>
        <v>Paga</v>
      </c>
      <c r="M757">
        <v>701203</v>
      </c>
      <c r="N757" t="s">
        <v>1125</v>
      </c>
      <c r="O757" t="str">
        <f>_xlfn.XLOOKUP(N757,[3]Planilha1!$N:$N,[3]Planilha1!$O:$O)</f>
        <v>FLAC</v>
      </c>
      <c r="P757">
        <v>2026</v>
      </c>
      <c r="Q757" s="2" t="s">
        <v>1152</v>
      </c>
    </row>
    <row r="758" spans="1:17" ht="16.8" x14ac:dyDescent="0.3">
      <c r="A758" t="s">
        <v>1224</v>
      </c>
      <c r="B758">
        <v>4500820296</v>
      </c>
      <c r="C758">
        <v>5302653</v>
      </c>
      <c r="D758" t="s">
        <v>373</v>
      </c>
      <c r="E758">
        <v>610402075</v>
      </c>
      <c r="F758" t="s">
        <v>111</v>
      </c>
      <c r="G758" s="4">
        <v>1995</v>
      </c>
      <c r="H758" s="4">
        <v>59.85</v>
      </c>
      <c r="I758">
        <v>7204</v>
      </c>
      <c r="J758" t="str">
        <f>_xlfn.XLOOKUP(I758,[1]Planilha1!$C:$C,[1]Planilha1!$B:$B)</f>
        <v>7204 - CD São Paulo</v>
      </c>
      <c r="K758" t="str">
        <f>_xlfn.XLOOKUP(I758,[1]Planilha1!$C:$C,[1]Planilha1!$D:$D)</f>
        <v>43.340.312/0010-48</v>
      </c>
      <c r="L758" t="str">
        <f>_xlfn.XLOOKUP(B758,[2]Projeto!$B:$B,[2]Projeto!$P:$P)</f>
        <v>Paga</v>
      </c>
      <c r="M758">
        <v>701203</v>
      </c>
      <c r="N758" t="s">
        <v>1125</v>
      </c>
      <c r="O758" t="str">
        <f>_xlfn.XLOOKUP(N758,[3]Planilha1!$N:$N,[3]Planilha1!$O:$O)</f>
        <v>FLAC</v>
      </c>
      <c r="P758">
        <v>2026</v>
      </c>
      <c r="Q758" s="2" t="s">
        <v>1152</v>
      </c>
    </row>
    <row r="759" spans="1:17" ht="16.8" x14ac:dyDescent="0.3">
      <c r="A759" t="s">
        <v>1224</v>
      </c>
      <c r="B759">
        <v>4500820296</v>
      </c>
      <c r="C759">
        <v>5278586</v>
      </c>
      <c r="D759" t="s">
        <v>374</v>
      </c>
      <c r="E759">
        <v>630015007</v>
      </c>
      <c r="F759" t="s">
        <v>155</v>
      </c>
      <c r="G759" s="4">
        <v>96</v>
      </c>
      <c r="H759" s="4">
        <v>2.88</v>
      </c>
      <c r="I759">
        <v>7204</v>
      </c>
      <c r="J759" t="str">
        <f>_xlfn.XLOOKUP(I759,[1]Planilha1!$C:$C,[1]Planilha1!$B:$B)</f>
        <v>7204 - CD São Paulo</v>
      </c>
      <c r="K759" t="str">
        <f>_xlfn.XLOOKUP(I759,[1]Planilha1!$C:$C,[1]Planilha1!$D:$D)</f>
        <v>43.340.312/0010-48</v>
      </c>
      <c r="L759" t="str">
        <f>_xlfn.XLOOKUP(B759,[2]Projeto!$B:$B,[2]Projeto!$P:$P)</f>
        <v>Paga</v>
      </c>
      <c r="M759">
        <v>701203</v>
      </c>
      <c r="N759" t="s">
        <v>1125</v>
      </c>
      <c r="O759" t="str">
        <f>_xlfn.XLOOKUP(N759,[3]Planilha1!$N:$N,[3]Planilha1!$O:$O)</f>
        <v>FLAC</v>
      </c>
      <c r="P759">
        <v>2026</v>
      </c>
      <c r="Q759" s="2" t="s">
        <v>1152</v>
      </c>
    </row>
    <row r="760" spans="1:17" ht="16.8" x14ac:dyDescent="0.3">
      <c r="A760" t="s">
        <v>1224</v>
      </c>
      <c r="B760">
        <v>4500820296</v>
      </c>
      <c r="C760">
        <v>5278586</v>
      </c>
      <c r="D760" t="s">
        <v>374</v>
      </c>
      <c r="E760">
        <v>630007007</v>
      </c>
      <c r="F760" t="s">
        <v>375</v>
      </c>
      <c r="G760" s="4">
        <v>48</v>
      </c>
      <c r="H760" s="4">
        <v>1.44</v>
      </c>
      <c r="I760">
        <v>7204</v>
      </c>
      <c r="J760" t="str">
        <f>_xlfn.XLOOKUP(I760,[1]Planilha1!$C:$C,[1]Planilha1!$B:$B)</f>
        <v>7204 - CD São Paulo</v>
      </c>
      <c r="K760" t="str">
        <f>_xlfn.XLOOKUP(I760,[1]Planilha1!$C:$C,[1]Planilha1!$D:$D)</f>
        <v>43.340.312/0010-48</v>
      </c>
      <c r="L760" t="str">
        <f>_xlfn.XLOOKUP(B760,[2]Projeto!$B:$B,[2]Projeto!$P:$P)</f>
        <v>Paga</v>
      </c>
      <c r="M760">
        <v>701203</v>
      </c>
      <c r="N760" t="s">
        <v>1125</v>
      </c>
      <c r="O760" t="str">
        <f>_xlfn.XLOOKUP(N760,[3]Planilha1!$N:$N,[3]Planilha1!$O:$O)</f>
        <v>FLAC</v>
      </c>
      <c r="P760">
        <v>2026</v>
      </c>
      <c r="Q760" s="2" t="s">
        <v>1152</v>
      </c>
    </row>
    <row r="761" spans="1:17" ht="16.8" x14ac:dyDescent="0.3">
      <c r="A761" t="s">
        <v>1224</v>
      </c>
      <c r="B761">
        <v>4500820296</v>
      </c>
      <c r="C761">
        <v>5278586</v>
      </c>
      <c r="D761" t="s">
        <v>374</v>
      </c>
      <c r="E761">
        <v>630029007</v>
      </c>
      <c r="F761" t="s">
        <v>376</v>
      </c>
      <c r="G761" s="4">
        <v>96</v>
      </c>
      <c r="H761" s="4">
        <v>2.88</v>
      </c>
      <c r="I761">
        <v>7204</v>
      </c>
      <c r="J761" t="str">
        <f>_xlfn.XLOOKUP(I761,[1]Planilha1!$C:$C,[1]Planilha1!$B:$B)</f>
        <v>7204 - CD São Paulo</v>
      </c>
      <c r="K761" t="str">
        <f>_xlfn.XLOOKUP(I761,[1]Planilha1!$C:$C,[1]Planilha1!$D:$D)</f>
        <v>43.340.312/0010-48</v>
      </c>
      <c r="L761" t="str">
        <f>_xlfn.XLOOKUP(B761,[2]Projeto!$B:$B,[2]Projeto!$P:$P)</f>
        <v>Paga</v>
      </c>
      <c r="M761">
        <v>701203</v>
      </c>
      <c r="N761" t="s">
        <v>1125</v>
      </c>
      <c r="O761" t="str">
        <f>_xlfn.XLOOKUP(N761,[3]Planilha1!$N:$N,[3]Planilha1!$O:$O)</f>
        <v>FLAC</v>
      </c>
      <c r="P761">
        <v>2026</v>
      </c>
      <c r="Q761" s="2" t="s">
        <v>1152</v>
      </c>
    </row>
    <row r="762" spans="1:17" ht="16.8" x14ac:dyDescent="0.3">
      <c r="A762" t="s">
        <v>1224</v>
      </c>
      <c r="B762">
        <v>4500820296</v>
      </c>
      <c r="C762">
        <v>5341282</v>
      </c>
      <c r="D762" t="s">
        <v>377</v>
      </c>
      <c r="E762">
        <v>540447551</v>
      </c>
      <c r="F762" t="s">
        <v>302</v>
      </c>
      <c r="G762" s="4">
        <v>285</v>
      </c>
      <c r="H762" s="4">
        <v>8.5500000000000007</v>
      </c>
      <c r="I762">
        <v>7204</v>
      </c>
      <c r="J762" t="str">
        <f>_xlfn.XLOOKUP(I762,[1]Planilha1!$C:$C,[1]Planilha1!$B:$B)</f>
        <v>7204 - CD São Paulo</v>
      </c>
      <c r="K762" t="str">
        <f>_xlfn.XLOOKUP(I762,[1]Planilha1!$C:$C,[1]Planilha1!$D:$D)</f>
        <v>43.340.312/0010-48</v>
      </c>
      <c r="L762" t="str">
        <f>_xlfn.XLOOKUP(B762,[2]Projeto!$B:$B,[2]Projeto!$P:$P)</f>
        <v>Paga</v>
      </c>
      <c r="M762">
        <v>701203</v>
      </c>
      <c r="N762" t="s">
        <v>1125</v>
      </c>
      <c r="O762" t="str">
        <f>_xlfn.XLOOKUP(N762,[3]Planilha1!$N:$N,[3]Planilha1!$O:$O)</f>
        <v>FLAC</v>
      </c>
      <c r="P762">
        <v>2026</v>
      </c>
      <c r="Q762" s="2" t="s">
        <v>1152</v>
      </c>
    </row>
    <row r="763" spans="1:17" ht="16.8" x14ac:dyDescent="0.3">
      <c r="A763" t="s">
        <v>1224</v>
      </c>
      <c r="B763">
        <v>4500820296</v>
      </c>
      <c r="C763">
        <v>5361874</v>
      </c>
      <c r="D763" t="s">
        <v>378</v>
      </c>
      <c r="E763">
        <v>610402075</v>
      </c>
      <c r="F763" t="s">
        <v>111</v>
      </c>
      <c r="G763" s="4">
        <v>836</v>
      </c>
      <c r="H763" s="4">
        <v>25.08</v>
      </c>
      <c r="I763">
        <v>7204</v>
      </c>
      <c r="J763" t="str">
        <f>_xlfn.XLOOKUP(I763,[1]Planilha1!$C:$C,[1]Planilha1!$B:$B)</f>
        <v>7204 - CD São Paulo</v>
      </c>
      <c r="K763" t="str">
        <f>_xlfn.XLOOKUP(I763,[1]Planilha1!$C:$C,[1]Planilha1!$D:$D)</f>
        <v>43.340.312/0010-48</v>
      </c>
      <c r="L763" t="str">
        <f>_xlfn.XLOOKUP(B763,[2]Projeto!$B:$B,[2]Projeto!$P:$P)</f>
        <v>Paga</v>
      </c>
      <c r="M763">
        <v>701203</v>
      </c>
      <c r="N763" t="s">
        <v>1125</v>
      </c>
      <c r="O763" t="str">
        <f>_xlfn.XLOOKUP(N763,[3]Planilha1!$N:$N,[3]Planilha1!$O:$O)</f>
        <v>FLAC</v>
      </c>
      <c r="P763">
        <v>2026</v>
      </c>
      <c r="Q763" s="2" t="s">
        <v>1152</v>
      </c>
    </row>
    <row r="764" spans="1:17" ht="16.8" x14ac:dyDescent="0.3">
      <c r="A764" t="s">
        <v>1224</v>
      </c>
      <c r="B764">
        <v>4500820296</v>
      </c>
      <c r="C764">
        <v>5352581</v>
      </c>
      <c r="D764" t="s">
        <v>379</v>
      </c>
      <c r="E764">
        <v>610109363</v>
      </c>
      <c r="F764" t="s">
        <v>135</v>
      </c>
      <c r="G764" s="4">
        <v>213.6</v>
      </c>
      <c r="H764" s="4">
        <v>6.41</v>
      </c>
      <c r="I764">
        <v>7204</v>
      </c>
      <c r="J764" t="str">
        <f>_xlfn.XLOOKUP(I764,[1]Planilha1!$C:$C,[1]Planilha1!$B:$B)</f>
        <v>7204 - CD São Paulo</v>
      </c>
      <c r="K764" t="str">
        <f>_xlfn.XLOOKUP(I764,[1]Planilha1!$C:$C,[1]Planilha1!$D:$D)</f>
        <v>43.340.312/0010-48</v>
      </c>
      <c r="L764" t="str">
        <f>_xlfn.XLOOKUP(B764,[2]Projeto!$B:$B,[2]Projeto!$P:$P)</f>
        <v>Paga</v>
      </c>
      <c r="M764">
        <v>701203</v>
      </c>
      <c r="N764" t="s">
        <v>1125</v>
      </c>
      <c r="O764" t="str">
        <f>_xlfn.XLOOKUP(N764,[3]Planilha1!$N:$N,[3]Planilha1!$O:$O)</f>
        <v>FLAC</v>
      </c>
      <c r="P764">
        <v>2026</v>
      </c>
      <c r="Q764" s="2" t="s">
        <v>1152</v>
      </c>
    </row>
    <row r="765" spans="1:17" ht="16.8" x14ac:dyDescent="0.3">
      <c r="A765" t="s">
        <v>1224</v>
      </c>
      <c r="B765">
        <v>4500820296</v>
      </c>
      <c r="C765">
        <v>5171396</v>
      </c>
      <c r="D765" t="s">
        <v>255</v>
      </c>
      <c r="E765">
        <v>610401072</v>
      </c>
      <c r="F765" t="s">
        <v>174</v>
      </c>
      <c r="G765" s="4">
        <v>4304</v>
      </c>
      <c r="H765" s="4">
        <v>129.12</v>
      </c>
      <c r="I765">
        <v>7204</v>
      </c>
      <c r="J765" t="str">
        <f>_xlfn.XLOOKUP(I765,[1]Planilha1!$C:$C,[1]Planilha1!$B:$B)</f>
        <v>7204 - CD São Paulo</v>
      </c>
      <c r="K765" t="str">
        <f>_xlfn.XLOOKUP(I765,[1]Planilha1!$C:$C,[1]Planilha1!$D:$D)</f>
        <v>43.340.312/0010-48</v>
      </c>
      <c r="L765" t="str">
        <f>_xlfn.XLOOKUP(B765,[2]Projeto!$B:$B,[2]Projeto!$P:$P)</f>
        <v>Paga</v>
      </c>
      <c r="M765">
        <v>701203</v>
      </c>
      <c r="N765" t="s">
        <v>1125</v>
      </c>
      <c r="O765" t="str">
        <f>_xlfn.XLOOKUP(N765,[3]Planilha1!$N:$N,[3]Planilha1!$O:$O)</f>
        <v>FLAC</v>
      </c>
      <c r="P765">
        <v>2026</v>
      </c>
      <c r="Q765" s="2" t="s">
        <v>1152</v>
      </c>
    </row>
    <row r="766" spans="1:17" ht="16.8" x14ac:dyDescent="0.3">
      <c r="A766" t="s">
        <v>1224</v>
      </c>
      <c r="B766">
        <v>4500820296</v>
      </c>
      <c r="C766">
        <v>5286593</v>
      </c>
      <c r="D766" t="s">
        <v>380</v>
      </c>
      <c r="E766">
        <v>610402075</v>
      </c>
      <c r="F766" t="s">
        <v>111</v>
      </c>
      <c r="G766" s="4">
        <v>5985</v>
      </c>
      <c r="H766" s="4">
        <v>179.55</v>
      </c>
      <c r="I766">
        <v>7204</v>
      </c>
      <c r="J766" t="str">
        <f>_xlfn.XLOOKUP(I766,[1]Planilha1!$C:$C,[1]Planilha1!$B:$B)</f>
        <v>7204 - CD São Paulo</v>
      </c>
      <c r="K766" t="str">
        <f>_xlfn.XLOOKUP(I766,[1]Planilha1!$C:$C,[1]Planilha1!$D:$D)</f>
        <v>43.340.312/0010-48</v>
      </c>
      <c r="L766" t="str">
        <f>_xlfn.XLOOKUP(B766,[2]Projeto!$B:$B,[2]Projeto!$P:$P)</f>
        <v>Paga</v>
      </c>
      <c r="M766">
        <v>701203</v>
      </c>
      <c r="N766" t="s">
        <v>1125</v>
      </c>
      <c r="O766" t="str">
        <f>_xlfn.XLOOKUP(N766,[3]Planilha1!$N:$N,[3]Planilha1!$O:$O)</f>
        <v>FLAC</v>
      </c>
      <c r="P766">
        <v>2026</v>
      </c>
      <c r="Q766" s="2" t="s">
        <v>1152</v>
      </c>
    </row>
    <row r="767" spans="1:17" ht="16.8" x14ac:dyDescent="0.3">
      <c r="A767" t="s">
        <v>1224</v>
      </c>
      <c r="B767">
        <v>4500820296</v>
      </c>
      <c r="C767">
        <v>5292037</v>
      </c>
      <c r="D767" t="s">
        <v>381</v>
      </c>
      <c r="E767">
        <v>610400072</v>
      </c>
      <c r="F767" t="s">
        <v>279</v>
      </c>
      <c r="G767" s="4">
        <v>215.2</v>
      </c>
      <c r="H767" s="4">
        <v>6.46</v>
      </c>
      <c r="I767">
        <v>7204</v>
      </c>
      <c r="J767" t="str">
        <f>_xlfn.XLOOKUP(I767,[1]Planilha1!$C:$C,[1]Planilha1!$B:$B)</f>
        <v>7204 - CD São Paulo</v>
      </c>
      <c r="K767" t="str">
        <f>_xlfn.XLOOKUP(I767,[1]Planilha1!$C:$C,[1]Planilha1!$D:$D)</f>
        <v>43.340.312/0010-48</v>
      </c>
      <c r="L767" t="str">
        <f>_xlfn.XLOOKUP(B767,[2]Projeto!$B:$B,[2]Projeto!$P:$P)</f>
        <v>Paga</v>
      </c>
      <c r="M767">
        <v>701203</v>
      </c>
      <c r="N767" t="s">
        <v>1125</v>
      </c>
      <c r="O767" t="str">
        <f>_xlfn.XLOOKUP(N767,[3]Planilha1!$N:$N,[3]Planilha1!$O:$O)</f>
        <v>FLAC</v>
      </c>
      <c r="P767">
        <v>2026</v>
      </c>
      <c r="Q767" s="2" t="s">
        <v>1152</v>
      </c>
    </row>
    <row r="768" spans="1:17" ht="16.8" x14ac:dyDescent="0.3">
      <c r="A768" t="s">
        <v>1224</v>
      </c>
      <c r="B768">
        <v>4500820296</v>
      </c>
      <c r="C768">
        <v>5292037</v>
      </c>
      <c r="D768" t="s">
        <v>381</v>
      </c>
      <c r="E768">
        <v>610500365</v>
      </c>
      <c r="F768" t="s">
        <v>152</v>
      </c>
      <c r="G768" s="4">
        <v>182.8</v>
      </c>
      <c r="H768" s="4">
        <v>5.48</v>
      </c>
      <c r="I768">
        <v>7204</v>
      </c>
      <c r="J768" t="str">
        <f>_xlfn.XLOOKUP(I768,[1]Planilha1!$C:$C,[1]Planilha1!$B:$B)</f>
        <v>7204 - CD São Paulo</v>
      </c>
      <c r="K768" t="str">
        <f>_xlfn.XLOOKUP(I768,[1]Planilha1!$C:$C,[1]Planilha1!$D:$D)</f>
        <v>43.340.312/0010-48</v>
      </c>
      <c r="L768" t="str">
        <f>_xlfn.XLOOKUP(B768,[2]Projeto!$B:$B,[2]Projeto!$P:$P)</f>
        <v>Paga</v>
      </c>
      <c r="M768">
        <v>701203</v>
      </c>
      <c r="N768" t="s">
        <v>1125</v>
      </c>
      <c r="O768" t="str">
        <f>_xlfn.XLOOKUP(N768,[3]Planilha1!$N:$N,[3]Planilha1!$O:$O)</f>
        <v>FLAC</v>
      </c>
      <c r="P768">
        <v>2026</v>
      </c>
      <c r="Q768" s="2" t="s">
        <v>1152</v>
      </c>
    </row>
    <row r="769" spans="1:17" ht="16.8" x14ac:dyDescent="0.3">
      <c r="A769" t="s">
        <v>1224</v>
      </c>
      <c r="B769">
        <v>4500820296</v>
      </c>
      <c r="C769">
        <v>5272670</v>
      </c>
      <c r="D769" t="s">
        <v>382</v>
      </c>
      <c r="E769">
        <v>610108340</v>
      </c>
      <c r="F769" t="s">
        <v>178</v>
      </c>
      <c r="G769" s="4">
        <v>141.6</v>
      </c>
      <c r="H769" s="4">
        <v>4.25</v>
      </c>
      <c r="I769">
        <v>7204</v>
      </c>
      <c r="J769" t="str">
        <f>_xlfn.XLOOKUP(I769,[1]Planilha1!$C:$C,[1]Planilha1!$B:$B)</f>
        <v>7204 - CD São Paulo</v>
      </c>
      <c r="K769" t="str">
        <f>_xlfn.XLOOKUP(I769,[1]Planilha1!$C:$C,[1]Planilha1!$D:$D)</f>
        <v>43.340.312/0010-48</v>
      </c>
      <c r="L769" t="str">
        <f>_xlfn.XLOOKUP(B769,[2]Projeto!$B:$B,[2]Projeto!$P:$P)</f>
        <v>Paga</v>
      </c>
      <c r="M769">
        <v>701203</v>
      </c>
      <c r="N769" t="s">
        <v>1125</v>
      </c>
      <c r="O769" t="str">
        <f>_xlfn.XLOOKUP(N769,[3]Planilha1!$N:$N,[3]Planilha1!$O:$O)</f>
        <v>FLAC</v>
      </c>
      <c r="P769">
        <v>2026</v>
      </c>
      <c r="Q769" s="2" t="s">
        <v>1152</v>
      </c>
    </row>
    <row r="770" spans="1:17" ht="16.8" x14ac:dyDescent="0.3">
      <c r="A770" t="s">
        <v>1224</v>
      </c>
      <c r="B770">
        <v>4500820296</v>
      </c>
      <c r="C770">
        <v>5272670</v>
      </c>
      <c r="D770" t="s">
        <v>382</v>
      </c>
      <c r="E770">
        <v>610100368</v>
      </c>
      <c r="F770" t="s">
        <v>119</v>
      </c>
      <c r="G770" s="4">
        <v>63.6</v>
      </c>
      <c r="H770" s="4">
        <v>1.91</v>
      </c>
      <c r="I770">
        <v>7204</v>
      </c>
      <c r="J770" t="str">
        <f>_xlfn.XLOOKUP(I770,[1]Planilha1!$C:$C,[1]Planilha1!$B:$B)</f>
        <v>7204 - CD São Paulo</v>
      </c>
      <c r="K770" t="str">
        <f>_xlfn.XLOOKUP(I770,[1]Planilha1!$C:$C,[1]Planilha1!$D:$D)</f>
        <v>43.340.312/0010-48</v>
      </c>
      <c r="L770" t="str">
        <f>_xlfn.XLOOKUP(B770,[2]Projeto!$B:$B,[2]Projeto!$P:$P)</f>
        <v>Paga</v>
      </c>
      <c r="M770">
        <v>701203</v>
      </c>
      <c r="N770" t="s">
        <v>1125</v>
      </c>
      <c r="O770" t="str">
        <f>_xlfn.XLOOKUP(N770,[3]Planilha1!$N:$N,[3]Planilha1!$O:$O)</f>
        <v>FLAC</v>
      </c>
      <c r="P770">
        <v>2026</v>
      </c>
      <c r="Q770" s="2" t="s">
        <v>1152</v>
      </c>
    </row>
    <row r="771" spans="1:17" ht="16.8" x14ac:dyDescent="0.3">
      <c r="A771" t="s">
        <v>1224</v>
      </c>
      <c r="B771">
        <v>4500820296</v>
      </c>
      <c r="C771">
        <v>5272670</v>
      </c>
      <c r="D771" t="s">
        <v>382</v>
      </c>
      <c r="E771">
        <v>610109340</v>
      </c>
      <c r="F771" t="s">
        <v>149</v>
      </c>
      <c r="G771" s="4">
        <v>141.6</v>
      </c>
      <c r="H771" s="4">
        <v>4.25</v>
      </c>
      <c r="I771">
        <v>7204</v>
      </c>
      <c r="J771" t="str">
        <f>_xlfn.XLOOKUP(I771,[1]Planilha1!$C:$C,[1]Planilha1!$B:$B)</f>
        <v>7204 - CD São Paulo</v>
      </c>
      <c r="K771" t="str">
        <f>_xlfn.XLOOKUP(I771,[1]Planilha1!$C:$C,[1]Planilha1!$D:$D)</f>
        <v>43.340.312/0010-48</v>
      </c>
      <c r="L771" t="str">
        <f>_xlfn.XLOOKUP(B771,[2]Projeto!$B:$B,[2]Projeto!$P:$P)</f>
        <v>Paga</v>
      </c>
      <c r="M771">
        <v>701203</v>
      </c>
      <c r="N771" t="s">
        <v>1125</v>
      </c>
      <c r="O771" t="str">
        <f>_xlfn.XLOOKUP(N771,[3]Planilha1!$N:$N,[3]Planilha1!$O:$O)</f>
        <v>FLAC</v>
      </c>
      <c r="P771">
        <v>2026</v>
      </c>
      <c r="Q771" s="2" t="s">
        <v>1152</v>
      </c>
    </row>
    <row r="772" spans="1:17" ht="16.8" x14ac:dyDescent="0.3">
      <c r="A772" t="s">
        <v>1224</v>
      </c>
      <c r="B772">
        <v>4500820296</v>
      </c>
      <c r="C772">
        <v>5272670</v>
      </c>
      <c r="D772" t="s">
        <v>382</v>
      </c>
      <c r="E772">
        <v>610118340</v>
      </c>
      <c r="F772" t="s">
        <v>126</v>
      </c>
      <c r="G772" s="4">
        <v>141.6</v>
      </c>
      <c r="H772" s="4">
        <v>4.25</v>
      </c>
      <c r="I772">
        <v>7204</v>
      </c>
      <c r="J772" t="str">
        <f>_xlfn.XLOOKUP(I772,[1]Planilha1!$C:$C,[1]Planilha1!$B:$B)</f>
        <v>7204 - CD São Paulo</v>
      </c>
      <c r="K772" t="str">
        <f>_xlfn.XLOOKUP(I772,[1]Planilha1!$C:$C,[1]Planilha1!$D:$D)</f>
        <v>43.340.312/0010-48</v>
      </c>
      <c r="L772" t="str">
        <f>_xlfn.XLOOKUP(B772,[2]Projeto!$B:$B,[2]Projeto!$P:$P)</f>
        <v>Paga</v>
      </c>
      <c r="M772">
        <v>701203</v>
      </c>
      <c r="N772" t="s">
        <v>1125</v>
      </c>
      <c r="O772" t="str">
        <f>_xlfn.XLOOKUP(N772,[3]Planilha1!$N:$N,[3]Planilha1!$O:$O)</f>
        <v>FLAC</v>
      </c>
      <c r="P772">
        <v>2026</v>
      </c>
      <c r="Q772" s="2" t="s">
        <v>1152</v>
      </c>
    </row>
    <row r="773" spans="1:17" ht="16.8" x14ac:dyDescent="0.3">
      <c r="A773" t="s">
        <v>1224</v>
      </c>
      <c r="B773">
        <v>4500820296</v>
      </c>
      <c r="C773">
        <v>5315163</v>
      </c>
      <c r="D773" t="s">
        <v>383</v>
      </c>
      <c r="E773">
        <v>610405337</v>
      </c>
      <c r="F773" t="s">
        <v>76</v>
      </c>
      <c r="G773" s="4">
        <v>92.16</v>
      </c>
      <c r="H773" s="4">
        <v>2.76</v>
      </c>
      <c r="I773">
        <v>7204</v>
      </c>
      <c r="J773" t="str">
        <f>_xlfn.XLOOKUP(I773,[1]Planilha1!$C:$C,[1]Planilha1!$B:$B)</f>
        <v>7204 - CD São Paulo</v>
      </c>
      <c r="K773" t="str">
        <f>_xlfn.XLOOKUP(I773,[1]Planilha1!$C:$C,[1]Planilha1!$D:$D)</f>
        <v>43.340.312/0010-48</v>
      </c>
      <c r="L773" t="str">
        <f>_xlfn.XLOOKUP(B773,[2]Projeto!$B:$B,[2]Projeto!$P:$P)</f>
        <v>Paga</v>
      </c>
      <c r="M773">
        <v>701203</v>
      </c>
      <c r="N773" t="s">
        <v>1125</v>
      </c>
      <c r="O773" t="str">
        <f>_xlfn.XLOOKUP(N773,[3]Planilha1!$N:$N,[3]Planilha1!$O:$O)</f>
        <v>FLAC</v>
      </c>
      <c r="P773">
        <v>2026</v>
      </c>
      <c r="Q773" s="2" t="s">
        <v>1152</v>
      </c>
    </row>
    <row r="774" spans="1:17" ht="16.8" x14ac:dyDescent="0.3">
      <c r="A774" t="s">
        <v>1224</v>
      </c>
      <c r="B774">
        <v>4500820296</v>
      </c>
      <c r="C774">
        <v>5315163</v>
      </c>
      <c r="D774" t="s">
        <v>383</v>
      </c>
      <c r="E774">
        <v>610603457</v>
      </c>
      <c r="F774" t="s">
        <v>137</v>
      </c>
      <c r="G774" s="4">
        <v>346.28</v>
      </c>
      <c r="H774" s="4">
        <v>10.39</v>
      </c>
      <c r="I774">
        <v>7204</v>
      </c>
      <c r="J774" t="str">
        <f>_xlfn.XLOOKUP(I774,[1]Planilha1!$C:$C,[1]Planilha1!$B:$B)</f>
        <v>7204 - CD São Paulo</v>
      </c>
      <c r="K774" t="str">
        <f>_xlfn.XLOOKUP(I774,[1]Planilha1!$C:$C,[1]Planilha1!$D:$D)</f>
        <v>43.340.312/0010-48</v>
      </c>
      <c r="L774" t="str">
        <f>_xlfn.XLOOKUP(B774,[2]Projeto!$B:$B,[2]Projeto!$P:$P)</f>
        <v>Paga</v>
      </c>
      <c r="M774">
        <v>701203</v>
      </c>
      <c r="N774" t="s">
        <v>1125</v>
      </c>
      <c r="O774" t="str">
        <f>_xlfn.XLOOKUP(N774,[3]Planilha1!$N:$N,[3]Planilha1!$O:$O)</f>
        <v>FLAC</v>
      </c>
      <c r="P774">
        <v>2026</v>
      </c>
      <c r="Q774" s="2" t="s">
        <v>1152</v>
      </c>
    </row>
    <row r="775" spans="1:17" ht="16.8" x14ac:dyDescent="0.3">
      <c r="A775" t="s">
        <v>1224</v>
      </c>
      <c r="B775">
        <v>4500820296</v>
      </c>
      <c r="C775">
        <v>5167210</v>
      </c>
      <c r="D775" t="s">
        <v>384</v>
      </c>
      <c r="E775">
        <v>630015007</v>
      </c>
      <c r="F775" t="s">
        <v>155</v>
      </c>
      <c r="G775" s="4">
        <v>319.2</v>
      </c>
      <c r="H775" s="4">
        <v>9.58</v>
      </c>
      <c r="I775">
        <v>7204</v>
      </c>
      <c r="J775" t="str">
        <f>_xlfn.XLOOKUP(I775,[1]Planilha1!$C:$C,[1]Planilha1!$B:$B)</f>
        <v>7204 - CD São Paulo</v>
      </c>
      <c r="K775" t="str">
        <f>_xlfn.XLOOKUP(I775,[1]Planilha1!$C:$C,[1]Planilha1!$D:$D)</f>
        <v>43.340.312/0010-48</v>
      </c>
      <c r="L775" t="str">
        <f>_xlfn.XLOOKUP(B775,[2]Projeto!$B:$B,[2]Projeto!$P:$P)</f>
        <v>Paga</v>
      </c>
      <c r="M775">
        <v>701203</v>
      </c>
      <c r="N775" t="s">
        <v>1125</v>
      </c>
      <c r="O775" t="str">
        <f>_xlfn.XLOOKUP(N775,[3]Planilha1!$N:$N,[3]Planilha1!$O:$O)</f>
        <v>FLAC</v>
      </c>
      <c r="P775">
        <v>2026</v>
      </c>
      <c r="Q775" s="2" t="s">
        <v>1152</v>
      </c>
    </row>
    <row r="776" spans="1:17" ht="16.8" x14ac:dyDescent="0.3">
      <c r="A776" t="s">
        <v>1224</v>
      </c>
      <c r="B776">
        <v>4500820296</v>
      </c>
      <c r="C776">
        <v>5167210</v>
      </c>
      <c r="D776" t="s">
        <v>384</v>
      </c>
      <c r="E776">
        <v>630403373</v>
      </c>
      <c r="F776" t="s">
        <v>185</v>
      </c>
      <c r="G776" s="4">
        <v>615.6</v>
      </c>
      <c r="H776" s="4">
        <v>18.47</v>
      </c>
      <c r="I776">
        <v>7204</v>
      </c>
      <c r="J776" t="str">
        <f>_xlfn.XLOOKUP(I776,[1]Planilha1!$C:$C,[1]Planilha1!$B:$B)</f>
        <v>7204 - CD São Paulo</v>
      </c>
      <c r="K776" t="str">
        <f>_xlfn.XLOOKUP(I776,[1]Planilha1!$C:$C,[1]Planilha1!$D:$D)</f>
        <v>43.340.312/0010-48</v>
      </c>
      <c r="L776" t="str">
        <f>_xlfn.XLOOKUP(B776,[2]Projeto!$B:$B,[2]Projeto!$P:$P)</f>
        <v>Paga</v>
      </c>
      <c r="M776">
        <v>701203</v>
      </c>
      <c r="N776" t="s">
        <v>1125</v>
      </c>
      <c r="O776" t="str">
        <f>_xlfn.XLOOKUP(N776,[3]Planilha1!$N:$N,[3]Planilha1!$O:$O)</f>
        <v>FLAC</v>
      </c>
      <c r="P776">
        <v>2026</v>
      </c>
      <c r="Q776" s="2" t="s">
        <v>1152</v>
      </c>
    </row>
    <row r="777" spans="1:17" ht="16.8" x14ac:dyDescent="0.3">
      <c r="A777" t="s">
        <v>1224</v>
      </c>
      <c r="B777">
        <v>4500820296</v>
      </c>
      <c r="C777">
        <v>5180079</v>
      </c>
      <c r="D777" t="s">
        <v>288</v>
      </c>
      <c r="E777">
        <v>610108340</v>
      </c>
      <c r="F777" t="s">
        <v>178</v>
      </c>
      <c r="G777" s="4">
        <v>128.16</v>
      </c>
      <c r="H777" s="4">
        <v>3.84</v>
      </c>
      <c r="I777">
        <v>7204</v>
      </c>
      <c r="J777" t="str">
        <f>_xlfn.XLOOKUP(I777,[1]Planilha1!$C:$C,[1]Planilha1!$B:$B)</f>
        <v>7204 - CD São Paulo</v>
      </c>
      <c r="K777" t="str">
        <f>_xlfn.XLOOKUP(I777,[1]Planilha1!$C:$C,[1]Planilha1!$D:$D)</f>
        <v>43.340.312/0010-48</v>
      </c>
      <c r="L777" t="str">
        <f>_xlfn.XLOOKUP(B777,[2]Projeto!$B:$B,[2]Projeto!$P:$P)</f>
        <v>Paga</v>
      </c>
      <c r="M777">
        <v>701203</v>
      </c>
      <c r="N777" t="s">
        <v>1125</v>
      </c>
      <c r="O777" t="str">
        <f>_xlfn.XLOOKUP(N777,[3]Planilha1!$N:$N,[3]Planilha1!$O:$O)</f>
        <v>FLAC</v>
      </c>
      <c r="P777">
        <v>2026</v>
      </c>
      <c r="Q777" s="2" t="s">
        <v>1152</v>
      </c>
    </row>
    <row r="778" spans="1:17" ht="16.8" x14ac:dyDescent="0.3">
      <c r="A778" t="s">
        <v>1224</v>
      </c>
      <c r="B778">
        <v>4500820296</v>
      </c>
      <c r="C778">
        <v>5180079</v>
      </c>
      <c r="D778" t="s">
        <v>288</v>
      </c>
      <c r="E778">
        <v>610109340</v>
      </c>
      <c r="F778" t="s">
        <v>149</v>
      </c>
      <c r="G778" s="4">
        <v>64.08</v>
      </c>
      <c r="H778" s="4">
        <v>1.92</v>
      </c>
      <c r="I778">
        <v>7204</v>
      </c>
      <c r="J778" t="str">
        <f>_xlfn.XLOOKUP(I778,[1]Planilha1!$C:$C,[1]Planilha1!$B:$B)</f>
        <v>7204 - CD São Paulo</v>
      </c>
      <c r="K778" t="str">
        <f>_xlfn.XLOOKUP(I778,[1]Planilha1!$C:$C,[1]Planilha1!$D:$D)</f>
        <v>43.340.312/0010-48</v>
      </c>
      <c r="L778" t="str">
        <f>_xlfn.XLOOKUP(B778,[2]Projeto!$B:$B,[2]Projeto!$P:$P)</f>
        <v>Paga</v>
      </c>
      <c r="M778">
        <v>701203</v>
      </c>
      <c r="N778" t="s">
        <v>1125</v>
      </c>
      <c r="O778" t="str">
        <f>_xlfn.XLOOKUP(N778,[3]Planilha1!$N:$N,[3]Planilha1!$O:$O)</f>
        <v>FLAC</v>
      </c>
      <c r="P778">
        <v>2026</v>
      </c>
      <c r="Q778" s="2" t="s">
        <v>1152</v>
      </c>
    </row>
    <row r="779" spans="1:17" ht="16.8" x14ac:dyDescent="0.3">
      <c r="A779" t="s">
        <v>1224</v>
      </c>
      <c r="B779">
        <v>4500820296</v>
      </c>
      <c r="C779">
        <v>5180079</v>
      </c>
      <c r="D779" t="s">
        <v>288</v>
      </c>
      <c r="E779">
        <v>610657408</v>
      </c>
      <c r="F779" t="s">
        <v>264</v>
      </c>
      <c r="G779" s="4">
        <v>171</v>
      </c>
      <c r="H779" s="4">
        <v>5.13</v>
      </c>
      <c r="I779">
        <v>7204</v>
      </c>
      <c r="J779" t="str">
        <f>_xlfn.XLOOKUP(I779,[1]Planilha1!$C:$C,[1]Planilha1!$B:$B)</f>
        <v>7204 - CD São Paulo</v>
      </c>
      <c r="K779" t="str">
        <f>_xlfn.XLOOKUP(I779,[1]Planilha1!$C:$C,[1]Planilha1!$D:$D)</f>
        <v>43.340.312/0010-48</v>
      </c>
      <c r="L779" t="str">
        <f>_xlfn.XLOOKUP(B779,[2]Projeto!$B:$B,[2]Projeto!$P:$P)</f>
        <v>Paga</v>
      </c>
      <c r="M779">
        <v>701203</v>
      </c>
      <c r="N779" t="s">
        <v>1125</v>
      </c>
      <c r="O779" t="str">
        <f>_xlfn.XLOOKUP(N779,[3]Planilha1!$N:$N,[3]Planilha1!$O:$O)</f>
        <v>FLAC</v>
      </c>
      <c r="P779">
        <v>2026</v>
      </c>
      <c r="Q779" s="2" t="s">
        <v>1152</v>
      </c>
    </row>
    <row r="780" spans="1:17" ht="16.8" x14ac:dyDescent="0.3">
      <c r="A780" t="s">
        <v>1224</v>
      </c>
      <c r="B780">
        <v>4500820393</v>
      </c>
      <c r="C780">
        <v>5261291</v>
      </c>
      <c r="D780" t="s">
        <v>385</v>
      </c>
      <c r="E780">
        <v>630300101</v>
      </c>
      <c r="F780" t="s">
        <v>321</v>
      </c>
      <c r="G780" s="4">
        <v>325.5</v>
      </c>
      <c r="H780" s="4">
        <v>3.26</v>
      </c>
      <c r="I780">
        <v>7204</v>
      </c>
      <c r="J780" t="str">
        <f>_xlfn.XLOOKUP(I780,[1]Planilha1!$C:$C,[1]Planilha1!$B:$B)</f>
        <v>7204 - CD São Paulo</v>
      </c>
      <c r="K780" t="str">
        <f>_xlfn.XLOOKUP(I780,[1]Planilha1!$C:$C,[1]Planilha1!$D:$D)</f>
        <v>43.340.312/0010-48</v>
      </c>
      <c r="L780" t="str">
        <f>_xlfn.XLOOKUP(B780,[2]Projeto!$B:$B,[2]Projeto!$P:$P)</f>
        <v>Paga</v>
      </c>
      <c r="M780">
        <v>701122</v>
      </c>
      <c r="N780" t="s">
        <v>1120</v>
      </c>
      <c r="O780" t="str">
        <f>_xlfn.XLOOKUP(N780,[3]Planilha1!$N:$N,[3]Planilha1!$O:$O)</f>
        <v>Nutri</v>
      </c>
      <c r="P780">
        <v>2026</v>
      </c>
      <c r="Q780" s="2" t="s">
        <v>1152</v>
      </c>
    </row>
    <row r="781" spans="1:17" ht="16.8" x14ac:dyDescent="0.3">
      <c r="A781" t="s">
        <v>1224</v>
      </c>
      <c r="B781">
        <v>4500820393</v>
      </c>
      <c r="C781">
        <v>5261291</v>
      </c>
      <c r="D781" t="s">
        <v>385</v>
      </c>
      <c r="E781">
        <v>630029007</v>
      </c>
      <c r="F781" t="s">
        <v>376</v>
      </c>
      <c r="G781" s="4">
        <v>456</v>
      </c>
      <c r="H781" s="4">
        <v>4.5599999999999996</v>
      </c>
      <c r="I781">
        <v>7204</v>
      </c>
      <c r="J781" t="str">
        <f>_xlfn.XLOOKUP(I781,[1]Planilha1!$C:$C,[1]Planilha1!$B:$B)</f>
        <v>7204 - CD São Paulo</v>
      </c>
      <c r="K781" t="str">
        <f>_xlfn.XLOOKUP(I781,[1]Planilha1!$C:$C,[1]Planilha1!$D:$D)</f>
        <v>43.340.312/0010-48</v>
      </c>
      <c r="L781" t="str">
        <f>_xlfn.XLOOKUP(B781,[2]Projeto!$B:$B,[2]Projeto!$P:$P)</f>
        <v>Paga</v>
      </c>
      <c r="M781">
        <v>701122</v>
      </c>
      <c r="N781" t="s">
        <v>1120</v>
      </c>
      <c r="O781" t="str">
        <f>_xlfn.XLOOKUP(N781,[3]Planilha1!$N:$N,[3]Planilha1!$O:$O)</f>
        <v>Nutri</v>
      </c>
      <c r="P781">
        <v>2026</v>
      </c>
      <c r="Q781" s="2" t="s">
        <v>1152</v>
      </c>
    </row>
    <row r="782" spans="1:17" ht="16.8" x14ac:dyDescent="0.3">
      <c r="A782" t="s">
        <v>1224</v>
      </c>
      <c r="B782">
        <v>4500820296</v>
      </c>
      <c r="C782">
        <v>5247711</v>
      </c>
      <c r="D782" t="s">
        <v>386</v>
      </c>
      <c r="E782">
        <v>610501353</v>
      </c>
      <c r="F782" t="s">
        <v>144</v>
      </c>
      <c r="G782" s="4">
        <v>324.14</v>
      </c>
      <c r="H782" s="4">
        <v>9.7200000000000006</v>
      </c>
      <c r="I782">
        <v>7204</v>
      </c>
      <c r="J782" t="str">
        <f>_xlfn.XLOOKUP(I782,[1]Planilha1!$C:$C,[1]Planilha1!$B:$B)</f>
        <v>7204 - CD São Paulo</v>
      </c>
      <c r="K782" t="str">
        <f>_xlfn.XLOOKUP(I782,[1]Planilha1!$C:$C,[1]Planilha1!$D:$D)</f>
        <v>43.340.312/0010-48</v>
      </c>
      <c r="L782" t="str">
        <f>_xlfn.XLOOKUP(B782,[2]Projeto!$B:$B,[2]Projeto!$P:$P)</f>
        <v>Paga</v>
      </c>
      <c r="M782">
        <v>701203</v>
      </c>
      <c r="N782" t="s">
        <v>1125</v>
      </c>
      <c r="O782" t="str">
        <f>_xlfn.XLOOKUP(N782,[3]Planilha1!$N:$N,[3]Planilha1!$O:$O)</f>
        <v>FLAC</v>
      </c>
      <c r="P782">
        <v>2026</v>
      </c>
      <c r="Q782" s="2" t="s">
        <v>1152</v>
      </c>
    </row>
    <row r="783" spans="1:17" ht="16.8" x14ac:dyDescent="0.3">
      <c r="A783" t="s">
        <v>1224</v>
      </c>
      <c r="B783">
        <v>4500820296</v>
      </c>
      <c r="C783">
        <v>5249184</v>
      </c>
      <c r="D783" t="s">
        <v>387</v>
      </c>
      <c r="E783">
        <v>610501353</v>
      </c>
      <c r="F783" t="s">
        <v>144</v>
      </c>
      <c r="G783" s="4">
        <v>318.39</v>
      </c>
      <c r="H783" s="4">
        <v>9.5500000000000007</v>
      </c>
      <c r="I783">
        <v>7204</v>
      </c>
      <c r="J783" t="str">
        <f>_xlfn.XLOOKUP(I783,[1]Planilha1!$C:$C,[1]Planilha1!$B:$B)</f>
        <v>7204 - CD São Paulo</v>
      </c>
      <c r="K783" t="str">
        <f>_xlfn.XLOOKUP(I783,[1]Planilha1!$C:$C,[1]Planilha1!$D:$D)</f>
        <v>43.340.312/0010-48</v>
      </c>
      <c r="L783" t="str">
        <f>_xlfn.XLOOKUP(B783,[2]Projeto!$B:$B,[2]Projeto!$P:$P)</f>
        <v>Paga</v>
      </c>
      <c r="M783">
        <v>701203</v>
      </c>
      <c r="N783" t="s">
        <v>1125</v>
      </c>
      <c r="O783" t="str">
        <f>_xlfn.XLOOKUP(N783,[3]Planilha1!$N:$N,[3]Planilha1!$O:$O)</f>
        <v>FLAC</v>
      </c>
      <c r="P783">
        <v>2026</v>
      </c>
      <c r="Q783" s="2" t="s">
        <v>1152</v>
      </c>
    </row>
    <row r="784" spans="1:17" ht="16.8" x14ac:dyDescent="0.3">
      <c r="A784" t="s">
        <v>1224</v>
      </c>
      <c r="B784">
        <v>4500820296</v>
      </c>
      <c r="C784">
        <v>5266124</v>
      </c>
      <c r="D784" t="s">
        <v>388</v>
      </c>
      <c r="E784">
        <v>610405337</v>
      </c>
      <c r="F784" t="s">
        <v>76</v>
      </c>
      <c r="G784" s="4">
        <v>276.48</v>
      </c>
      <c r="H784" s="4">
        <v>8.2899999999999991</v>
      </c>
      <c r="I784">
        <v>7204</v>
      </c>
      <c r="J784" t="str">
        <f>_xlfn.XLOOKUP(I784,[1]Planilha1!$C:$C,[1]Planilha1!$B:$B)</f>
        <v>7204 - CD São Paulo</v>
      </c>
      <c r="K784" t="str">
        <f>_xlfn.XLOOKUP(I784,[1]Planilha1!$C:$C,[1]Planilha1!$D:$D)</f>
        <v>43.340.312/0010-48</v>
      </c>
      <c r="L784" t="str">
        <f>_xlfn.XLOOKUP(B784,[2]Projeto!$B:$B,[2]Projeto!$P:$P)</f>
        <v>Paga</v>
      </c>
      <c r="M784">
        <v>701203</v>
      </c>
      <c r="N784" t="s">
        <v>1125</v>
      </c>
      <c r="O784" t="str">
        <f>_xlfn.XLOOKUP(N784,[3]Planilha1!$N:$N,[3]Planilha1!$O:$O)</f>
        <v>FLAC</v>
      </c>
      <c r="P784">
        <v>2026</v>
      </c>
      <c r="Q784" s="2" t="s">
        <v>1152</v>
      </c>
    </row>
    <row r="785" spans="1:17" ht="16.8" x14ac:dyDescent="0.3">
      <c r="A785" t="s">
        <v>1224</v>
      </c>
      <c r="B785">
        <v>4500820296</v>
      </c>
      <c r="C785">
        <v>5269327</v>
      </c>
      <c r="D785" t="s">
        <v>389</v>
      </c>
      <c r="E785">
        <v>610105368</v>
      </c>
      <c r="F785" t="s">
        <v>251</v>
      </c>
      <c r="G785" s="4">
        <v>190.8</v>
      </c>
      <c r="H785" s="4">
        <v>5.72</v>
      </c>
      <c r="I785">
        <v>7204</v>
      </c>
      <c r="J785" t="str">
        <f>_xlfn.XLOOKUP(I785,[1]Planilha1!$C:$C,[1]Planilha1!$B:$B)</f>
        <v>7204 - CD São Paulo</v>
      </c>
      <c r="K785" t="str">
        <f>_xlfn.XLOOKUP(I785,[1]Planilha1!$C:$C,[1]Planilha1!$D:$D)</f>
        <v>43.340.312/0010-48</v>
      </c>
      <c r="L785" t="str">
        <f>_xlfn.XLOOKUP(B785,[2]Projeto!$B:$B,[2]Projeto!$P:$P)</f>
        <v>Paga</v>
      </c>
      <c r="M785">
        <v>701203</v>
      </c>
      <c r="N785" t="s">
        <v>1125</v>
      </c>
      <c r="O785" t="str">
        <f>_xlfn.XLOOKUP(N785,[3]Planilha1!$N:$N,[3]Planilha1!$O:$O)</f>
        <v>FLAC</v>
      </c>
      <c r="P785">
        <v>2026</v>
      </c>
      <c r="Q785" s="2" t="s">
        <v>1152</v>
      </c>
    </row>
    <row r="786" spans="1:17" ht="16.8" x14ac:dyDescent="0.3">
      <c r="A786" t="s">
        <v>1224</v>
      </c>
      <c r="B786">
        <v>4500820296</v>
      </c>
      <c r="C786">
        <v>5349623</v>
      </c>
      <c r="D786" t="s">
        <v>390</v>
      </c>
      <c r="E786">
        <v>610400242</v>
      </c>
      <c r="F786" t="s">
        <v>391</v>
      </c>
      <c r="G786" s="4">
        <v>4546.5600000000004</v>
      </c>
      <c r="H786" s="4">
        <v>136.4</v>
      </c>
      <c r="I786">
        <v>7204</v>
      </c>
      <c r="J786" t="str">
        <f>_xlfn.XLOOKUP(I786,[1]Planilha1!$C:$C,[1]Planilha1!$B:$B)</f>
        <v>7204 - CD São Paulo</v>
      </c>
      <c r="K786" t="str">
        <f>_xlfn.XLOOKUP(I786,[1]Planilha1!$C:$C,[1]Planilha1!$D:$D)</f>
        <v>43.340.312/0010-48</v>
      </c>
      <c r="L786" t="str">
        <f>_xlfn.XLOOKUP(B786,[2]Projeto!$B:$B,[2]Projeto!$P:$P)</f>
        <v>Paga</v>
      </c>
      <c r="M786">
        <v>701203</v>
      </c>
      <c r="N786" t="s">
        <v>1125</v>
      </c>
      <c r="O786" t="str">
        <f>_xlfn.XLOOKUP(N786,[3]Planilha1!$N:$N,[3]Planilha1!$O:$O)</f>
        <v>FLAC</v>
      </c>
      <c r="P786">
        <v>2026</v>
      </c>
      <c r="Q786" s="2" t="s">
        <v>1152</v>
      </c>
    </row>
    <row r="787" spans="1:17" ht="16.8" x14ac:dyDescent="0.3">
      <c r="A787" t="s">
        <v>1224</v>
      </c>
      <c r="B787">
        <v>4500820296</v>
      </c>
      <c r="C787">
        <v>5145301</v>
      </c>
      <c r="D787" t="s">
        <v>199</v>
      </c>
      <c r="E787">
        <v>610102463</v>
      </c>
      <c r="F787" t="s">
        <v>138</v>
      </c>
      <c r="G787" s="4">
        <v>187.92</v>
      </c>
      <c r="H787" s="4">
        <v>5.64</v>
      </c>
      <c r="I787">
        <v>7204</v>
      </c>
      <c r="J787" t="str">
        <f>_xlfn.XLOOKUP(I787,[1]Planilha1!$C:$C,[1]Planilha1!$B:$B)</f>
        <v>7204 - CD São Paulo</v>
      </c>
      <c r="K787" t="str">
        <f>_xlfn.XLOOKUP(I787,[1]Planilha1!$C:$C,[1]Planilha1!$D:$D)</f>
        <v>43.340.312/0010-48</v>
      </c>
      <c r="L787" t="str">
        <f>_xlfn.XLOOKUP(B787,[2]Projeto!$B:$B,[2]Projeto!$P:$P)</f>
        <v>Paga</v>
      </c>
      <c r="M787">
        <v>701203</v>
      </c>
      <c r="N787" t="s">
        <v>1125</v>
      </c>
      <c r="O787" t="str">
        <f>_xlfn.XLOOKUP(N787,[3]Planilha1!$N:$N,[3]Planilha1!$O:$O)</f>
        <v>FLAC</v>
      </c>
      <c r="P787">
        <v>2026</v>
      </c>
      <c r="Q787" s="2" t="s">
        <v>1152</v>
      </c>
    </row>
    <row r="788" spans="1:17" ht="16.8" x14ac:dyDescent="0.3">
      <c r="A788" t="s">
        <v>1224</v>
      </c>
      <c r="B788">
        <v>4500820296</v>
      </c>
      <c r="C788">
        <v>5210748</v>
      </c>
      <c r="D788" t="s">
        <v>392</v>
      </c>
      <c r="E788">
        <v>610402075</v>
      </c>
      <c r="F788" t="s">
        <v>111</v>
      </c>
      <c r="G788" s="4">
        <v>199.5</v>
      </c>
      <c r="H788" s="4">
        <v>5.99</v>
      </c>
      <c r="I788">
        <v>7204</v>
      </c>
      <c r="J788" t="str">
        <f>_xlfn.XLOOKUP(I788,[1]Planilha1!$C:$C,[1]Planilha1!$B:$B)</f>
        <v>7204 - CD São Paulo</v>
      </c>
      <c r="K788" t="str">
        <f>_xlfn.XLOOKUP(I788,[1]Planilha1!$C:$C,[1]Planilha1!$D:$D)</f>
        <v>43.340.312/0010-48</v>
      </c>
      <c r="L788" t="str">
        <f>_xlfn.XLOOKUP(B788,[2]Projeto!$B:$B,[2]Projeto!$P:$P)</f>
        <v>Paga</v>
      </c>
      <c r="M788">
        <v>701203</v>
      </c>
      <c r="N788" t="s">
        <v>1125</v>
      </c>
      <c r="O788" t="str">
        <f>_xlfn.XLOOKUP(N788,[3]Planilha1!$N:$N,[3]Planilha1!$O:$O)</f>
        <v>FLAC</v>
      </c>
      <c r="P788">
        <v>2026</v>
      </c>
      <c r="Q788" s="2" t="s">
        <v>1152</v>
      </c>
    </row>
    <row r="789" spans="1:17" ht="16.8" x14ac:dyDescent="0.3">
      <c r="A789" t="s">
        <v>1224</v>
      </c>
      <c r="B789">
        <v>4500820296</v>
      </c>
      <c r="C789">
        <v>5263133</v>
      </c>
      <c r="D789" t="s">
        <v>393</v>
      </c>
      <c r="E789">
        <v>630019007</v>
      </c>
      <c r="F789" t="s">
        <v>158</v>
      </c>
      <c r="G789" s="4">
        <v>456</v>
      </c>
      <c r="H789" s="4">
        <v>13.68</v>
      </c>
      <c r="I789">
        <v>7204</v>
      </c>
      <c r="J789" t="str">
        <f>_xlfn.XLOOKUP(I789,[1]Planilha1!$C:$C,[1]Planilha1!$B:$B)</f>
        <v>7204 - CD São Paulo</v>
      </c>
      <c r="K789" t="str">
        <f>_xlfn.XLOOKUP(I789,[1]Planilha1!$C:$C,[1]Planilha1!$D:$D)</f>
        <v>43.340.312/0010-48</v>
      </c>
      <c r="L789" t="str">
        <f>_xlfn.XLOOKUP(B789,[2]Projeto!$B:$B,[2]Projeto!$P:$P)</f>
        <v>Paga</v>
      </c>
      <c r="M789">
        <v>701203</v>
      </c>
      <c r="N789" t="s">
        <v>1125</v>
      </c>
      <c r="O789" t="str">
        <f>_xlfn.XLOOKUP(N789,[3]Planilha1!$N:$N,[3]Planilha1!$O:$O)</f>
        <v>FLAC</v>
      </c>
      <c r="P789">
        <v>2026</v>
      </c>
      <c r="Q789" s="2" t="s">
        <v>1152</v>
      </c>
    </row>
    <row r="790" spans="1:17" ht="16.8" x14ac:dyDescent="0.3">
      <c r="A790" t="s">
        <v>1224</v>
      </c>
      <c r="B790">
        <v>4500820296</v>
      </c>
      <c r="C790">
        <v>5292229</v>
      </c>
      <c r="D790" t="s">
        <v>394</v>
      </c>
      <c r="E790">
        <v>610402075</v>
      </c>
      <c r="F790" t="s">
        <v>111</v>
      </c>
      <c r="G790" s="4">
        <v>3990</v>
      </c>
      <c r="H790" s="4">
        <v>119.7</v>
      </c>
      <c r="I790">
        <v>7204</v>
      </c>
      <c r="J790" t="str">
        <f>_xlfn.XLOOKUP(I790,[1]Planilha1!$C:$C,[1]Planilha1!$B:$B)</f>
        <v>7204 - CD São Paulo</v>
      </c>
      <c r="K790" t="str">
        <f>_xlfn.XLOOKUP(I790,[1]Planilha1!$C:$C,[1]Planilha1!$D:$D)</f>
        <v>43.340.312/0010-48</v>
      </c>
      <c r="L790" t="str">
        <f>_xlfn.XLOOKUP(B790,[2]Projeto!$B:$B,[2]Projeto!$P:$P)</f>
        <v>Paga</v>
      </c>
      <c r="M790">
        <v>701203</v>
      </c>
      <c r="N790" t="s">
        <v>1125</v>
      </c>
      <c r="O790" t="str">
        <f>_xlfn.XLOOKUP(N790,[3]Planilha1!$N:$N,[3]Planilha1!$O:$O)</f>
        <v>FLAC</v>
      </c>
      <c r="P790">
        <v>2026</v>
      </c>
      <c r="Q790" s="2" t="s">
        <v>1152</v>
      </c>
    </row>
    <row r="791" spans="1:17" ht="16.8" x14ac:dyDescent="0.3">
      <c r="A791" t="s">
        <v>1224</v>
      </c>
      <c r="B791">
        <v>4500820296</v>
      </c>
      <c r="C791">
        <v>5292229</v>
      </c>
      <c r="D791" t="s">
        <v>394</v>
      </c>
      <c r="E791">
        <v>610402075</v>
      </c>
      <c r="F791" t="s">
        <v>111</v>
      </c>
      <c r="G791" s="4">
        <v>1995</v>
      </c>
      <c r="H791" s="4">
        <v>59.85</v>
      </c>
      <c r="I791">
        <v>7204</v>
      </c>
      <c r="J791" t="str">
        <f>_xlfn.XLOOKUP(I791,[1]Planilha1!$C:$C,[1]Planilha1!$B:$B)</f>
        <v>7204 - CD São Paulo</v>
      </c>
      <c r="K791" t="str">
        <f>_xlfn.XLOOKUP(I791,[1]Planilha1!$C:$C,[1]Planilha1!$D:$D)</f>
        <v>43.340.312/0010-48</v>
      </c>
      <c r="L791" t="str">
        <f>_xlfn.XLOOKUP(B791,[2]Projeto!$B:$B,[2]Projeto!$P:$P)</f>
        <v>Paga</v>
      </c>
      <c r="M791">
        <v>701203</v>
      </c>
      <c r="N791" t="s">
        <v>1125</v>
      </c>
      <c r="O791" t="str">
        <f>_xlfn.XLOOKUP(N791,[3]Planilha1!$N:$N,[3]Planilha1!$O:$O)</f>
        <v>FLAC</v>
      </c>
      <c r="P791">
        <v>2026</v>
      </c>
      <c r="Q791" s="2" t="s">
        <v>1152</v>
      </c>
    </row>
    <row r="792" spans="1:17" ht="16.8" x14ac:dyDescent="0.3">
      <c r="A792" t="s">
        <v>1224</v>
      </c>
      <c r="B792">
        <v>4500820296</v>
      </c>
      <c r="C792">
        <v>5263652</v>
      </c>
      <c r="D792" t="s">
        <v>395</v>
      </c>
      <c r="E792">
        <v>610051007</v>
      </c>
      <c r="F792" t="s">
        <v>352</v>
      </c>
      <c r="G792" s="4">
        <v>912</v>
      </c>
      <c r="H792" s="4">
        <v>27.36</v>
      </c>
      <c r="I792">
        <v>7204</v>
      </c>
      <c r="J792" t="str">
        <f>_xlfn.XLOOKUP(I792,[1]Planilha1!$C:$C,[1]Planilha1!$B:$B)</f>
        <v>7204 - CD São Paulo</v>
      </c>
      <c r="K792" t="str">
        <f>_xlfn.XLOOKUP(I792,[1]Planilha1!$C:$C,[1]Planilha1!$D:$D)</f>
        <v>43.340.312/0010-48</v>
      </c>
      <c r="L792" t="str">
        <f>_xlfn.XLOOKUP(B792,[2]Projeto!$B:$B,[2]Projeto!$P:$P)</f>
        <v>Paga</v>
      </c>
      <c r="M792">
        <v>701203</v>
      </c>
      <c r="N792" t="s">
        <v>1125</v>
      </c>
      <c r="O792" t="str">
        <f>_xlfn.XLOOKUP(N792,[3]Planilha1!$N:$N,[3]Planilha1!$O:$O)</f>
        <v>FLAC</v>
      </c>
      <c r="P792">
        <v>2026</v>
      </c>
      <c r="Q792" s="2" t="s">
        <v>1152</v>
      </c>
    </row>
    <row r="793" spans="1:17" ht="16.8" x14ac:dyDescent="0.3">
      <c r="A793" t="s">
        <v>1224</v>
      </c>
      <c r="B793">
        <v>4500820296</v>
      </c>
      <c r="C793">
        <v>5263607</v>
      </c>
      <c r="D793" t="s">
        <v>202</v>
      </c>
      <c r="E793">
        <v>630019007</v>
      </c>
      <c r="F793" t="s">
        <v>158</v>
      </c>
      <c r="G793" s="4">
        <v>1368</v>
      </c>
      <c r="H793" s="4">
        <v>41.04</v>
      </c>
      <c r="I793">
        <v>7204</v>
      </c>
      <c r="J793" t="str">
        <f>_xlfn.XLOOKUP(I793,[1]Planilha1!$C:$C,[1]Planilha1!$B:$B)</f>
        <v>7204 - CD São Paulo</v>
      </c>
      <c r="K793" t="str">
        <f>_xlfn.XLOOKUP(I793,[1]Planilha1!$C:$C,[1]Planilha1!$D:$D)</f>
        <v>43.340.312/0010-48</v>
      </c>
      <c r="L793" t="str">
        <f>_xlfn.XLOOKUP(B793,[2]Projeto!$B:$B,[2]Projeto!$P:$P)</f>
        <v>Paga</v>
      </c>
      <c r="M793">
        <v>701203</v>
      </c>
      <c r="N793" t="s">
        <v>1125</v>
      </c>
      <c r="O793" t="str">
        <f>_xlfn.XLOOKUP(N793,[3]Planilha1!$N:$N,[3]Planilha1!$O:$O)</f>
        <v>FLAC</v>
      </c>
      <c r="P793">
        <v>2026</v>
      </c>
      <c r="Q793" s="2" t="s">
        <v>1152</v>
      </c>
    </row>
    <row r="794" spans="1:17" ht="16.8" x14ac:dyDescent="0.3">
      <c r="A794" t="s">
        <v>1224</v>
      </c>
      <c r="B794">
        <v>4500820296</v>
      </c>
      <c r="C794">
        <v>5247982</v>
      </c>
      <c r="D794" t="s">
        <v>396</v>
      </c>
      <c r="E794">
        <v>600116409</v>
      </c>
      <c r="F794" t="s">
        <v>75</v>
      </c>
      <c r="G794" s="4">
        <v>100.48</v>
      </c>
      <c r="H794" s="4">
        <v>3.01</v>
      </c>
      <c r="I794">
        <v>7204</v>
      </c>
      <c r="J794" t="str">
        <f>_xlfn.XLOOKUP(I794,[1]Planilha1!$C:$C,[1]Planilha1!$B:$B)</f>
        <v>7204 - CD São Paulo</v>
      </c>
      <c r="K794" t="str">
        <f>_xlfn.XLOOKUP(I794,[1]Planilha1!$C:$C,[1]Planilha1!$D:$D)</f>
        <v>43.340.312/0010-48</v>
      </c>
      <c r="L794" t="str">
        <f>_xlfn.XLOOKUP(B794,[2]Projeto!$B:$B,[2]Projeto!$P:$P)</f>
        <v>Paga</v>
      </c>
      <c r="M794">
        <v>701203</v>
      </c>
      <c r="N794" t="s">
        <v>1125</v>
      </c>
      <c r="O794" t="str">
        <f>_xlfn.XLOOKUP(N794,[3]Planilha1!$N:$N,[3]Planilha1!$O:$O)</f>
        <v>FLAC</v>
      </c>
      <c r="P794">
        <v>2026</v>
      </c>
      <c r="Q794" s="2" t="s">
        <v>1152</v>
      </c>
    </row>
    <row r="795" spans="1:17" ht="16.8" x14ac:dyDescent="0.3">
      <c r="A795" t="s">
        <v>1224</v>
      </c>
      <c r="B795">
        <v>4500820296</v>
      </c>
      <c r="C795">
        <v>5264990</v>
      </c>
      <c r="D795" t="s">
        <v>397</v>
      </c>
      <c r="E795">
        <v>610405337</v>
      </c>
      <c r="F795" t="s">
        <v>76</v>
      </c>
      <c r="G795" s="4">
        <v>92.16</v>
      </c>
      <c r="H795" s="4">
        <v>2.76</v>
      </c>
      <c r="I795">
        <v>7204</v>
      </c>
      <c r="J795" t="str">
        <f>_xlfn.XLOOKUP(I795,[1]Planilha1!$C:$C,[1]Planilha1!$B:$B)</f>
        <v>7204 - CD São Paulo</v>
      </c>
      <c r="K795" t="str">
        <f>_xlfn.XLOOKUP(I795,[1]Planilha1!$C:$C,[1]Planilha1!$D:$D)</f>
        <v>43.340.312/0010-48</v>
      </c>
      <c r="L795" t="str">
        <f>_xlfn.XLOOKUP(B795,[2]Projeto!$B:$B,[2]Projeto!$P:$P)</f>
        <v>Paga</v>
      </c>
      <c r="M795">
        <v>701203</v>
      </c>
      <c r="N795" t="s">
        <v>1125</v>
      </c>
      <c r="O795" t="str">
        <f>_xlfn.XLOOKUP(N795,[3]Planilha1!$N:$N,[3]Planilha1!$O:$O)</f>
        <v>FLAC</v>
      </c>
      <c r="P795">
        <v>2026</v>
      </c>
      <c r="Q795" s="2" t="s">
        <v>1152</v>
      </c>
    </row>
    <row r="796" spans="1:17" ht="16.8" x14ac:dyDescent="0.3">
      <c r="A796" t="s">
        <v>1224</v>
      </c>
      <c r="B796">
        <v>4500820296</v>
      </c>
      <c r="C796">
        <v>5264990</v>
      </c>
      <c r="D796" t="s">
        <v>397</v>
      </c>
      <c r="E796">
        <v>610501353</v>
      </c>
      <c r="F796" t="s">
        <v>144</v>
      </c>
      <c r="G796" s="4">
        <v>336.04</v>
      </c>
      <c r="H796" s="4">
        <v>10.08</v>
      </c>
      <c r="I796">
        <v>7204</v>
      </c>
      <c r="J796" t="str">
        <f>_xlfn.XLOOKUP(I796,[1]Planilha1!$C:$C,[1]Planilha1!$B:$B)</f>
        <v>7204 - CD São Paulo</v>
      </c>
      <c r="K796" t="str">
        <f>_xlfn.XLOOKUP(I796,[1]Planilha1!$C:$C,[1]Planilha1!$D:$D)</f>
        <v>43.340.312/0010-48</v>
      </c>
      <c r="L796" t="str">
        <f>_xlfn.XLOOKUP(B796,[2]Projeto!$B:$B,[2]Projeto!$P:$P)</f>
        <v>Paga</v>
      </c>
      <c r="M796">
        <v>701203</v>
      </c>
      <c r="N796" t="s">
        <v>1125</v>
      </c>
      <c r="O796" t="str">
        <f>_xlfn.XLOOKUP(N796,[3]Planilha1!$N:$N,[3]Planilha1!$O:$O)</f>
        <v>FLAC</v>
      </c>
      <c r="P796">
        <v>2026</v>
      </c>
      <c r="Q796" s="2" t="s">
        <v>1152</v>
      </c>
    </row>
    <row r="797" spans="1:17" ht="16.8" x14ac:dyDescent="0.3">
      <c r="A797" t="s">
        <v>1224</v>
      </c>
      <c r="B797">
        <v>4500820296</v>
      </c>
      <c r="C797">
        <v>5274522</v>
      </c>
      <c r="D797" t="s">
        <v>333</v>
      </c>
      <c r="E797">
        <v>630019007</v>
      </c>
      <c r="F797" t="s">
        <v>158</v>
      </c>
      <c r="G797" s="4">
        <v>912</v>
      </c>
      <c r="H797" s="4">
        <v>27.36</v>
      </c>
      <c r="I797">
        <v>7204</v>
      </c>
      <c r="J797" t="str">
        <f>_xlfn.XLOOKUP(I797,[1]Planilha1!$C:$C,[1]Planilha1!$B:$B)</f>
        <v>7204 - CD São Paulo</v>
      </c>
      <c r="K797" t="str">
        <f>_xlfn.XLOOKUP(I797,[1]Planilha1!$C:$C,[1]Planilha1!$D:$D)</f>
        <v>43.340.312/0010-48</v>
      </c>
      <c r="L797" t="str">
        <f>_xlfn.XLOOKUP(B797,[2]Projeto!$B:$B,[2]Projeto!$P:$P)</f>
        <v>Paga</v>
      </c>
      <c r="M797">
        <v>701203</v>
      </c>
      <c r="N797" t="s">
        <v>1125</v>
      </c>
      <c r="O797" t="str">
        <f>_xlfn.XLOOKUP(N797,[3]Planilha1!$N:$N,[3]Planilha1!$O:$O)</f>
        <v>FLAC</v>
      </c>
      <c r="P797">
        <v>2026</v>
      </c>
      <c r="Q797" s="2" t="s">
        <v>1152</v>
      </c>
    </row>
    <row r="798" spans="1:17" ht="16.8" x14ac:dyDescent="0.3">
      <c r="A798" t="s">
        <v>1224</v>
      </c>
      <c r="B798">
        <v>4500820296</v>
      </c>
      <c r="C798">
        <v>5359640</v>
      </c>
      <c r="D798" t="s">
        <v>398</v>
      </c>
      <c r="E798">
        <v>610601309</v>
      </c>
      <c r="F798" t="s">
        <v>168</v>
      </c>
      <c r="G798" s="4">
        <v>315.56</v>
      </c>
      <c r="H798" s="4">
        <v>9.4700000000000006</v>
      </c>
      <c r="I798">
        <v>7204</v>
      </c>
      <c r="J798" t="str">
        <f>_xlfn.XLOOKUP(I798,[1]Planilha1!$C:$C,[1]Planilha1!$B:$B)</f>
        <v>7204 - CD São Paulo</v>
      </c>
      <c r="K798" t="str">
        <f>_xlfn.XLOOKUP(I798,[1]Planilha1!$C:$C,[1]Planilha1!$D:$D)</f>
        <v>43.340.312/0010-48</v>
      </c>
      <c r="L798" t="str">
        <f>_xlfn.XLOOKUP(B798,[2]Projeto!$B:$B,[2]Projeto!$P:$P)</f>
        <v>Paga</v>
      </c>
      <c r="M798">
        <v>701203</v>
      </c>
      <c r="N798" t="s">
        <v>1125</v>
      </c>
      <c r="O798" t="str">
        <f>_xlfn.XLOOKUP(N798,[3]Planilha1!$N:$N,[3]Planilha1!$O:$O)</f>
        <v>FLAC</v>
      </c>
      <c r="P798">
        <v>2026</v>
      </c>
      <c r="Q798" s="2" t="s">
        <v>1152</v>
      </c>
    </row>
    <row r="799" spans="1:17" ht="16.8" x14ac:dyDescent="0.3">
      <c r="A799" t="s">
        <v>1224</v>
      </c>
      <c r="B799">
        <v>4500820296</v>
      </c>
      <c r="C799">
        <v>5312880</v>
      </c>
      <c r="D799" t="s">
        <v>399</v>
      </c>
      <c r="E799">
        <v>610501353</v>
      </c>
      <c r="F799" t="s">
        <v>144</v>
      </c>
      <c r="G799" s="4">
        <v>3159.22</v>
      </c>
      <c r="H799" s="4">
        <v>94.78</v>
      </c>
      <c r="I799">
        <v>7204</v>
      </c>
      <c r="J799" t="str">
        <f>_xlfn.XLOOKUP(I799,[1]Planilha1!$C:$C,[1]Planilha1!$B:$B)</f>
        <v>7204 - CD São Paulo</v>
      </c>
      <c r="K799" t="str">
        <f>_xlfn.XLOOKUP(I799,[1]Planilha1!$C:$C,[1]Planilha1!$D:$D)</f>
        <v>43.340.312/0010-48</v>
      </c>
      <c r="L799" t="str">
        <f>_xlfn.XLOOKUP(B799,[2]Projeto!$B:$B,[2]Projeto!$P:$P)</f>
        <v>Paga</v>
      </c>
      <c r="M799">
        <v>701203</v>
      </c>
      <c r="N799" t="s">
        <v>1125</v>
      </c>
      <c r="O799" t="str">
        <f>_xlfn.XLOOKUP(N799,[3]Planilha1!$N:$N,[3]Planilha1!$O:$O)</f>
        <v>FLAC</v>
      </c>
      <c r="P799">
        <v>2026</v>
      </c>
      <c r="Q799" s="2" t="s">
        <v>1152</v>
      </c>
    </row>
    <row r="800" spans="1:17" ht="16.8" x14ac:dyDescent="0.3">
      <c r="A800" t="s">
        <v>1224</v>
      </c>
      <c r="B800">
        <v>4500820296</v>
      </c>
      <c r="C800">
        <v>5301955</v>
      </c>
      <c r="D800" t="s">
        <v>400</v>
      </c>
      <c r="E800">
        <v>610102368</v>
      </c>
      <c r="F800" t="s">
        <v>88</v>
      </c>
      <c r="G800" s="4">
        <v>216.96</v>
      </c>
      <c r="H800" s="4">
        <v>6.51</v>
      </c>
      <c r="I800">
        <v>7204</v>
      </c>
      <c r="J800" t="str">
        <f>_xlfn.XLOOKUP(I800,[1]Planilha1!$C:$C,[1]Planilha1!$B:$B)</f>
        <v>7204 - CD São Paulo</v>
      </c>
      <c r="K800" t="str">
        <f>_xlfn.XLOOKUP(I800,[1]Planilha1!$C:$C,[1]Planilha1!$D:$D)</f>
        <v>43.340.312/0010-48</v>
      </c>
      <c r="L800" t="str">
        <f>_xlfn.XLOOKUP(B800,[2]Projeto!$B:$B,[2]Projeto!$P:$P)</f>
        <v>Paga</v>
      </c>
      <c r="M800">
        <v>701203</v>
      </c>
      <c r="N800" t="s">
        <v>1125</v>
      </c>
      <c r="O800" t="str">
        <f>_xlfn.XLOOKUP(N800,[3]Planilha1!$N:$N,[3]Planilha1!$O:$O)</f>
        <v>FLAC</v>
      </c>
      <c r="P800">
        <v>2026</v>
      </c>
      <c r="Q800" s="2" t="s">
        <v>1152</v>
      </c>
    </row>
    <row r="801" spans="1:17" ht="16.8" x14ac:dyDescent="0.3">
      <c r="A801" t="s">
        <v>1224</v>
      </c>
      <c r="B801">
        <v>4500820296</v>
      </c>
      <c r="C801">
        <v>5301830</v>
      </c>
      <c r="D801" t="s">
        <v>401</v>
      </c>
      <c r="E801">
        <v>610102463</v>
      </c>
      <c r="F801" t="s">
        <v>138</v>
      </c>
      <c r="G801" s="4">
        <v>125.28</v>
      </c>
      <c r="H801" s="4">
        <v>3.76</v>
      </c>
      <c r="I801">
        <v>7204</v>
      </c>
      <c r="J801" t="str">
        <f>_xlfn.XLOOKUP(I801,[1]Planilha1!$C:$C,[1]Planilha1!$B:$B)</f>
        <v>7204 - CD São Paulo</v>
      </c>
      <c r="K801" t="str">
        <f>_xlfn.XLOOKUP(I801,[1]Planilha1!$C:$C,[1]Planilha1!$D:$D)</f>
        <v>43.340.312/0010-48</v>
      </c>
      <c r="L801" t="str">
        <f>_xlfn.XLOOKUP(B801,[2]Projeto!$B:$B,[2]Projeto!$P:$P)</f>
        <v>Paga</v>
      </c>
      <c r="M801">
        <v>701203</v>
      </c>
      <c r="N801" t="s">
        <v>1125</v>
      </c>
      <c r="O801" t="str">
        <f>_xlfn.XLOOKUP(N801,[3]Planilha1!$N:$N,[3]Planilha1!$O:$O)</f>
        <v>FLAC</v>
      </c>
      <c r="P801">
        <v>2026</v>
      </c>
      <c r="Q801" s="2" t="s">
        <v>1152</v>
      </c>
    </row>
    <row r="802" spans="1:17" ht="16.8" x14ac:dyDescent="0.3">
      <c r="A802" t="s">
        <v>1224</v>
      </c>
      <c r="B802">
        <v>4500820296</v>
      </c>
      <c r="C802">
        <v>5301830</v>
      </c>
      <c r="D802" t="s">
        <v>401</v>
      </c>
      <c r="E802">
        <v>610108340</v>
      </c>
      <c r="F802" t="s">
        <v>178</v>
      </c>
      <c r="G802" s="4">
        <v>256.32</v>
      </c>
      <c r="H802" s="4">
        <v>7.69</v>
      </c>
      <c r="I802">
        <v>7204</v>
      </c>
      <c r="J802" t="str">
        <f>_xlfn.XLOOKUP(I802,[1]Planilha1!$C:$C,[1]Planilha1!$B:$B)</f>
        <v>7204 - CD São Paulo</v>
      </c>
      <c r="K802" t="str">
        <f>_xlfn.XLOOKUP(I802,[1]Planilha1!$C:$C,[1]Planilha1!$D:$D)</f>
        <v>43.340.312/0010-48</v>
      </c>
      <c r="L802" t="str">
        <f>_xlfn.XLOOKUP(B802,[2]Projeto!$B:$B,[2]Projeto!$P:$P)</f>
        <v>Paga</v>
      </c>
      <c r="M802">
        <v>701203</v>
      </c>
      <c r="N802" t="s">
        <v>1125</v>
      </c>
      <c r="O802" t="str">
        <f>_xlfn.XLOOKUP(N802,[3]Planilha1!$N:$N,[3]Planilha1!$O:$O)</f>
        <v>FLAC</v>
      </c>
      <c r="P802">
        <v>2026</v>
      </c>
      <c r="Q802" s="2" t="s">
        <v>1152</v>
      </c>
    </row>
    <row r="803" spans="1:17" ht="16.8" x14ac:dyDescent="0.3">
      <c r="A803" t="s">
        <v>1224</v>
      </c>
      <c r="B803">
        <v>4500820296</v>
      </c>
      <c r="C803">
        <v>5253937</v>
      </c>
      <c r="D803" t="s">
        <v>266</v>
      </c>
      <c r="E803">
        <v>630400262</v>
      </c>
      <c r="F803" t="s">
        <v>186</v>
      </c>
      <c r="G803" s="4">
        <v>307.8</v>
      </c>
      <c r="H803" s="4">
        <v>9.23</v>
      </c>
      <c r="I803">
        <v>7204</v>
      </c>
      <c r="J803" t="str">
        <f>_xlfn.XLOOKUP(I803,[1]Planilha1!$C:$C,[1]Planilha1!$B:$B)</f>
        <v>7204 - CD São Paulo</v>
      </c>
      <c r="K803" t="str">
        <f>_xlfn.XLOOKUP(I803,[1]Planilha1!$C:$C,[1]Planilha1!$D:$D)</f>
        <v>43.340.312/0010-48</v>
      </c>
      <c r="L803" t="str">
        <f>_xlfn.XLOOKUP(B803,[2]Projeto!$B:$B,[2]Projeto!$P:$P)</f>
        <v>Paga</v>
      </c>
      <c r="M803">
        <v>701203</v>
      </c>
      <c r="N803" t="s">
        <v>1125</v>
      </c>
      <c r="O803" t="str">
        <f>_xlfn.XLOOKUP(N803,[3]Planilha1!$N:$N,[3]Planilha1!$O:$O)</f>
        <v>FLAC</v>
      </c>
      <c r="P803">
        <v>2026</v>
      </c>
      <c r="Q803" s="2" t="s">
        <v>1152</v>
      </c>
    </row>
    <row r="804" spans="1:17" ht="16.8" x14ac:dyDescent="0.3">
      <c r="A804" t="s">
        <v>1224</v>
      </c>
      <c r="B804">
        <v>4500820296</v>
      </c>
      <c r="C804">
        <v>5253937</v>
      </c>
      <c r="D804" t="s">
        <v>266</v>
      </c>
      <c r="E804">
        <v>630403373</v>
      </c>
      <c r="F804" t="s">
        <v>185</v>
      </c>
      <c r="G804" s="4">
        <v>307.8</v>
      </c>
      <c r="H804" s="4">
        <v>9.23</v>
      </c>
      <c r="I804">
        <v>7204</v>
      </c>
      <c r="J804" t="str">
        <f>_xlfn.XLOOKUP(I804,[1]Planilha1!$C:$C,[1]Planilha1!$B:$B)</f>
        <v>7204 - CD São Paulo</v>
      </c>
      <c r="K804" t="str">
        <f>_xlfn.XLOOKUP(I804,[1]Planilha1!$C:$C,[1]Planilha1!$D:$D)</f>
        <v>43.340.312/0010-48</v>
      </c>
      <c r="L804" t="str">
        <f>_xlfn.XLOOKUP(B804,[2]Projeto!$B:$B,[2]Projeto!$P:$P)</f>
        <v>Paga</v>
      </c>
      <c r="M804">
        <v>701203</v>
      </c>
      <c r="N804" t="s">
        <v>1125</v>
      </c>
      <c r="O804" t="str">
        <f>_xlfn.XLOOKUP(N804,[3]Planilha1!$N:$N,[3]Planilha1!$O:$O)</f>
        <v>FLAC</v>
      </c>
      <c r="P804">
        <v>2026</v>
      </c>
      <c r="Q804" s="2" t="s">
        <v>1152</v>
      </c>
    </row>
    <row r="805" spans="1:17" ht="16.8" x14ac:dyDescent="0.3">
      <c r="A805" t="s">
        <v>1224</v>
      </c>
      <c r="B805">
        <v>4500820296</v>
      </c>
      <c r="C805">
        <v>5355260</v>
      </c>
      <c r="D805" t="s">
        <v>402</v>
      </c>
      <c r="E805">
        <v>610402075</v>
      </c>
      <c r="F805" t="s">
        <v>111</v>
      </c>
      <c r="G805" s="4">
        <v>199.5</v>
      </c>
      <c r="H805" s="4">
        <v>5.99</v>
      </c>
      <c r="I805">
        <v>7204</v>
      </c>
      <c r="J805" t="str">
        <f>_xlfn.XLOOKUP(I805,[1]Planilha1!$C:$C,[1]Planilha1!$B:$B)</f>
        <v>7204 - CD São Paulo</v>
      </c>
      <c r="K805" t="str">
        <f>_xlfn.XLOOKUP(I805,[1]Planilha1!$C:$C,[1]Planilha1!$D:$D)</f>
        <v>43.340.312/0010-48</v>
      </c>
      <c r="L805" t="str">
        <f>_xlfn.XLOOKUP(B805,[2]Projeto!$B:$B,[2]Projeto!$P:$P)</f>
        <v>Paga</v>
      </c>
      <c r="M805">
        <v>701203</v>
      </c>
      <c r="N805" t="s">
        <v>1125</v>
      </c>
      <c r="O805" t="str">
        <f>_xlfn.XLOOKUP(N805,[3]Planilha1!$N:$N,[3]Planilha1!$O:$O)</f>
        <v>FLAC</v>
      </c>
      <c r="P805">
        <v>2026</v>
      </c>
      <c r="Q805" s="2" t="s">
        <v>1152</v>
      </c>
    </row>
    <row r="806" spans="1:17" ht="16.8" x14ac:dyDescent="0.3">
      <c r="A806" t="s">
        <v>1224</v>
      </c>
      <c r="B806">
        <v>4500820296</v>
      </c>
      <c r="C806">
        <v>5254974</v>
      </c>
      <c r="D806" t="s">
        <v>403</v>
      </c>
      <c r="E806">
        <v>610102368</v>
      </c>
      <c r="F806" t="s">
        <v>88</v>
      </c>
      <c r="G806" s="4">
        <v>54.24</v>
      </c>
      <c r="H806" s="4">
        <v>1.63</v>
      </c>
      <c r="I806">
        <v>7204</v>
      </c>
      <c r="J806" t="str">
        <f>_xlfn.XLOOKUP(I806,[1]Planilha1!$C:$C,[1]Planilha1!$B:$B)</f>
        <v>7204 - CD São Paulo</v>
      </c>
      <c r="K806" t="str">
        <f>_xlfn.XLOOKUP(I806,[1]Planilha1!$C:$C,[1]Planilha1!$D:$D)</f>
        <v>43.340.312/0010-48</v>
      </c>
      <c r="L806" t="str">
        <f>_xlfn.XLOOKUP(B806,[2]Projeto!$B:$B,[2]Projeto!$P:$P)</f>
        <v>Paga</v>
      </c>
      <c r="M806">
        <v>701203</v>
      </c>
      <c r="N806" t="s">
        <v>1125</v>
      </c>
      <c r="O806" t="str">
        <f>_xlfn.XLOOKUP(N806,[3]Planilha1!$N:$N,[3]Planilha1!$O:$O)</f>
        <v>FLAC</v>
      </c>
      <c r="P806">
        <v>2026</v>
      </c>
      <c r="Q806" s="2" t="s">
        <v>1152</v>
      </c>
    </row>
    <row r="807" spans="1:17" ht="16.8" x14ac:dyDescent="0.3">
      <c r="A807" t="s">
        <v>1224</v>
      </c>
      <c r="B807">
        <v>4500820296</v>
      </c>
      <c r="C807">
        <v>5278660</v>
      </c>
      <c r="D807" t="s">
        <v>404</v>
      </c>
      <c r="E807">
        <v>610402075</v>
      </c>
      <c r="F807" t="s">
        <v>111</v>
      </c>
      <c r="G807" s="4">
        <v>798</v>
      </c>
      <c r="H807" s="4">
        <v>23.94</v>
      </c>
      <c r="I807">
        <v>7204</v>
      </c>
      <c r="J807" t="str">
        <f>_xlfn.XLOOKUP(I807,[1]Planilha1!$C:$C,[1]Planilha1!$B:$B)</f>
        <v>7204 - CD São Paulo</v>
      </c>
      <c r="K807" t="str">
        <f>_xlfn.XLOOKUP(I807,[1]Planilha1!$C:$C,[1]Planilha1!$D:$D)</f>
        <v>43.340.312/0010-48</v>
      </c>
      <c r="L807" t="str">
        <f>_xlfn.XLOOKUP(B807,[2]Projeto!$B:$B,[2]Projeto!$P:$P)</f>
        <v>Paga</v>
      </c>
      <c r="M807">
        <v>701203</v>
      </c>
      <c r="N807" t="s">
        <v>1125</v>
      </c>
      <c r="O807" t="str">
        <f>_xlfn.XLOOKUP(N807,[3]Planilha1!$N:$N,[3]Planilha1!$O:$O)</f>
        <v>FLAC</v>
      </c>
      <c r="P807">
        <v>2026</v>
      </c>
      <c r="Q807" s="2" t="s">
        <v>1152</v>
      </c>
    </row>
    <row r="808" spans="1:17" ht="16.8" x14ac:dyDescent="0.3">
      <c r="A808" t="s">
        <v>1224</v>
      </c>
      <c r="B808">
        <v>4500820296</v>
      </c>
      <c r="C808">
        <v>5279316</v>
      </c>
      <c r="D808" t="s">
        <v>405</v>
      </c>
      <c r="E808">
        <v>610045007</v>
      </c>
      <c r="F808" t="s">
        <v>258</v>
      </c>
      <c r="G808" s="4">
        <v>228</v>
      </c>
      <c r="H808" s="4">
        <v>6.84</v>
      </c>
      <c r="I808">
        <v>7204</v>
      </c>
      <c r="J808" t="str">
        <f>_xlfn.XLOOKUP(I808,[1]Planilha1!$C:$C,[1]Planilha1!$B:$B)</f>
        <v>7204 - CD São Paulo</v>
      </c>
      <c r="K808" t="str">
        <f>_xlfn.XLOOKUP(I808,[1]Planilha1!$C:$C,[1]Planilha1!$D:$D)</f>
        <v>43.340.312/0010-48</v>
      </c>
      <c r="L808" t="str">
        <f>_xlfn.XLOOKUP(B808,[2]Projeto!$B:$B,[2]Projeto!$P:$P)</f>
        <v>Paga</v>
      </c>
      <c r="M808">
        <v>701203</v>
      </c>
      <c r="N808" t="s">
        <v>1125</v>
      </c>
      <c r="O808" t="str">
        <f>_xlfn.XLOOKUP(N808,[3]Planilha1!$N:$N,[3]Planilha1!$O:$O)</f>
        <v>FLAC</v>
      </c>
      <c r="P808">
        <v>2026</v>
      </c>
      <c r="Q808" s="2" t="s">
        <v>1152</v>
      </c>
    </row>
    <row r="809" spans="1:17" ht="16.8" x14ac:dyDescent="0.3">
      <c r="A809" t="s">
        <v>1224</v>
      </c>
      <c r="B809">
        <v>4500820296</v>
      </c>
      <c r="C809">
        <v>5279316</v>
      </c>
      <c r="D809" t="s">
        <v>405</v>
      </c>
      <c r="E809">
        <v>610108340</v>
      </c>
      <c r="F809" t="s">
        <v>178</v>
      </c>
      <c r="G809" s="4">
        <v>320.39999999999998</v>
      </c>
      <c r="H809" s="4">
        <v>9.61</v>
      </c>
      <c r="I809">
        <v>7204</v>
      </c>
      <c r="J809" t="str">
        <f>_xlfn.XLOOKUP(I809,[1]Planilha1!$C:$C,[1]Planilha1!$B:$B)</f>
        <v>7204 - CD São Paulo</v>
      </c>
      <c r="K809" t="str">
        <f>_xlfn.XLOOKUP(I809,[1]Planilha1!$C:$C,[1]Planilha1!$D:$D)</f>
        <v>43.340.312/0010-48</v>
      </c>
      <c r="L809" t="str">
        <f>_xlfn.XLOOKUP(B809,[2]Projeto!$B:$B,[2]Projeto!$P:$P)</f>
        <v>Paga</v>
      </c>
      <c r="M809">
        <v>701203</v>
      </c>
      <c r="N809" t="s">
        <v>1125</v>
      </c>
      <c r="O809" t="str">
        <f>_xlfn.XLOOKUP(N809,[3]Planilha1!$N:$N,[3]Planilha1!$O:$O)</f>
        <v>FLAC</v>
      </c>
      <c r="P809">
        <v>2026</v>
      </c>
      <c r="Q809" s="2" t="s">
        <v>1152</v>
      </c>
    </row>
    <row r="810" spans="1:17" ht="16.8" x14ac:dyDescent="0.3">
      <c r="A810" t="s">
        <v>1224</v>
      </c>
      <c r="B810">
        <v>4500820296</v>
      </c>
      <c r="C810">
        <v>5321723</v>
      </c>
      <c r="D810" t="s">
        <v>406</v>
      </c>
      <c r="E810">
        <v>610603457</v>
      </c>
      <c r="F810" t="s">
        <v>137</v>
      </c>
      <c r="G810" s="4">
        <v>91.76</v>
      </c>
      <c r="H810" s="4">
        <v>2.75</v>
      </c>
      <c r="I810">
        <v>7204</v>
      </c>
      <c r="J810" t="str">
        <f>_xlfn.XLOOKUP(I810,[1]Planilha1!$C:$C,[1]Planilha1!$B:$B)</f>
        <v>7204 - CD São Paulo</v>
      </c>
      <c r="K810" t="str">
        <f>_xlfn.XLOOKUP(I810,[1]Planilha1!$C:$C,[1]Planilha1!$D:$D)</f>
        <v>43.340.312/0010-48</v>
      </c>
      <c r="L810" t="str">
        <f>_xlfn.XLOOKUP(B810,[2]Projeto!$B:$B,[2]Projeto!$P:$P)</f>
        <v>Paga</v>
      </c>
      <c r="M810">
        <v>701203</v>
      </c>
      <c r="N810" t="s">
        <v>1125</v>
      </c>
      <c r="O810" t="str">
        <f>_xlfn.XLOOKUP(N810,[3]Planilha1!$N:$N,[3]Planilha1!$O:$O)</f>
        <v>FLAC</v>
      </c>
      <c r="P810">
        <v>2026</v>
      </c>
      <c r="Q810" s="2" t="s">
        <v>1152</v>
      </c>
    </row>
    <row r="811" spans="1:17" ht="16.8" x14ac:dyDescent="0.3">
      <c r="A811" t="s">
        <v>1224</v>
      </c>
      <c r="B811">
        <v>4500820296</v>
      </c>
      <c r="C811">
        <v>5321723</v>
      </c>
      <c r="D811" t="s">
        <v>406</v>
      </c>
      <c r="E811">
        <v>610108340</v>
      </c>
      <c r="F811" t="s">
        <v>178</v>
      </c>
      <c r="G811" s="4">
        <v>128.16</v>
      </c>
      <c r="H811" s="4">
        <v>3.84</v>
      </c>
      <c r="I811">
        <v>7204</v>
      </c>
      <c r="J811" t="str">
        <f>_xlfn.XLOOKUP(I811,[1]Planilha1!$C:$C,[1]Planilha1!$B:$B)</f>
        <v>7204 - CD São Paulo</v>
      </c>
      <c r="K811" t="str">
        <f>_xlfn.XLOOKUP(I811,[1]Planilha1!$C:$C,[1]Planilha1!$D:$D)</f>
        <v>43.340.312/0010-48</v>
      </c>
      <c r="L811" t="str">
        <f>_xlfn.XLOOKUP(B811,[2]Projeto!$B:$B,[2]Projeto!$P:$P)</f>
        <v>Paga</v>
      </c>
      <c r="M811">
        <v>701203</v>
      </c>
      <c r="N811" t="s">
        <v>1125</v>
      </c>
      <c r="O811" t="str">
        <f>_xlfn.XLOOKUP(N811,[3]Planilha1!$N:$N,[3]Planilha1!$O:$O)</f>
        <v>FLAC</v>
      </c>
      <c r="P811">
        <v>2026</v>
      </c>
      <c r="Q811" s="2" t="s">
        <v>1152</v>
      </c>
    </row>
    <row r="812" spans="1:17" ht="16.8" x14ac:dyDescent="0.3">
      <c r="A812" t="s">
        <v>1224</v>
      </c>
      <c r="B812">
        <v>4500820296</v>
      </c>
      <c r="C812">
        <v>5321723</v>
      </c>
      <c r="D812" t="s">
        <v>406</v>
      </c>
      <c r="E812">
        <v>610102463</v>
      </c>
      <c r="F812" t="s">
        <v>138</v>
      </c>
      <c r="G812" s="4">
        <v>62.64</v>
      </c>
      <c r="H812" s="4">
        <v>1.88</v>
      </c>
      <c r="I812">
        <v>7204</v>
      </c>
      <c r="J812" t="str">
        <f>_xlfn.XLOOKUP(I812,[1]Planilha1!$C:$C,[1]Planilha1!$B:$B)</f>
        <v>7204 - CD São Paulo</v>
      </c>
      <c r="K812" t="str">
        <f>_xlfn.XLOOKUP(I812,[1]Planilha1!$C:$C,[1]Planilha1!$D:$D)</f>
        <v>43.340.312/0010-48</v>
      </c>
      <c r="L812" t="str">
        <f>_xlfn.XLOOKUP(B812,[2]Projeto!$B:$B,[2]Projeto!$P:$P)</f>
        <v>Paga</v>
      </c>
      <c r="M812">
        <v>701203</v>
      </c>
      <c r="N812" t="s">
        <v>1125</v>
      </c>
      <c r="O812" t="str">
        <f>_xlfn.XLOOKUP(N812,[3]Planilha1!$N:$N,[3]Planilha1!$O:$O)</f>
        <v>FLAC</v>
      </c>
      <c r="P812">
        <v>2026</v>
      </c>
      <c r="Q812" s="2" t="s">
        <v>1152</v>
      </c>
    </row>
    <row r="813" spans="1:17" ht="16.8" x14ac:dyDescent="0.3">
      <c r="A813" t="s">
        <v>1224</v>
      </c>
      <c r="B813">
        <v>4500820296</v>
      </c>
      <c r="C813">
        <v>5321723</v>
      </c>
      <c r="D813" t="s">
        <v>406</v>
      </c>
      <c r="E813">
        <v>610109340</v>
      </c>
      <c r="F813" t="s">
        <v>149</v>
      </c>
      <c r="G813" s="4">
        <v>128.16</v>
      </c>
      <c r="H813" s="4">
        <v>3.84</v>
      </c>
      <c r="I813">
        <v>7204</v>
      </c>
      <c r="J813" t="str">
        <f>_xlfn.XLOOKUP(I813,[1]Planilha1!$C:$C,[1]Planilha1!$B:$B)</f>
        <v>7204 - CD São Paulo</v>
      </c>
      <c r="K813" t="str">
        <f>_xlfn.XLOOKUP(I813,[1]Planilha1!$C:$C,[1]Planilha1!$D:$D)</f>
        <v>43.340.312/0010-48</v>
      </c>
      <c r="L813" t="str">
        <f>_xlfn.XLOOKUP(B813,[2]Projeto!$B:$B,[2]Projeto!$P:$P)</f>
        <v>Paga</v>
      </c>
      <c r="M813">
        <v>701203</v>
      </c>
      <c r="N813" t="s">
        <v>1125</v>
      </c>
      <c r="O813" t="str">
        <f>_xlfn.XLOOKUP(N813,[3]Planilha1!$N:$N,[3]Planilha1!$O:$O)</f>
        <v>FLAC</v>
      </c>
      <c r="P813">
        <v>2026</v>
      </c>
      <c r="Q813" s="2" t="s">
        <v>1152</v>
      </c>
    </row>
    <row r="814" spans="1:17" ht="16.8" x14ac:dyDescent="0.3">
      <c r="A814" t="s">
        <v>1224</v>
      </c>
      <c r="B814">
        <v>4500820296</v>
      </c>
      <c r="C814">
        <v>5286165</v>
      </c>
      <c r="D814" t="s">
        <v>407</v>
      </c>
      <c r="E814">
        <v>610108340</v>
      </c>
      <c r="F814" t="s">
        <v>178</v>
      </c>
      <c r="G814" s="4">
        <v>424.8</v>
      </c>
      <c r="H814" s="4">
        <v>12.74</v>
      </c>
      <c r="I814">
        <v>7204</v>
      </c>
      <c r="J814" t="str">
        <f>_xlfn.XLOOKUP(I814,[1]Planilha1!$C:$C,[1]Planilha1!$B:$B)</f>
        <v>7204 - CD São Paulo</v>
      </c>
      <c r="K814" t="str">
        <f>_xlfn.XLOOKUP(I814,[1]Planilha1!$C:$C,[1]Planilha1!$D:$D)</f>
        <v>43.340.312/0010-48</v>
      </c>
      <c r="L814" t="str">
        <f>_xlfn.XLOOKUP(B814,[2]Projeto!$B:$B,[2]Projeto!$P:$P)</f>
        <v>Paga</v>
      </c>
      <c r="M814">
        <v>701203</v>
      </c>
      <c r="N814" t="s">
        <v>1125</v>
      </c>
      <c r="O814" t="str">
        <f>_xlfn.XLOOKUP(N814,[3]Planilha1!$N:$N,[3]Planilha1!$O:$O)</f>
        <v>FLAC</v>
      </c>
      <c r="P814">
        <v>2026</v>
      </c>
      <c r="Q814" s="2" t="s">
        <v>1152</v>
      </c>
    </row>
    <row r="815" spans="1:17" ht="16.8" x14ac:dyDescent="0.3">
      <c r="A815" t="s">
        <v>1224</v>
      </c>
      <c r="B815">
        <v>4500820296</v>
      </c>
      <c r="C815">
        <v>5286165</v>
      </c>
      <c r="D815" t="s">
        <v>407</v>
      </c>
      <c r="E815">
        <v>640111340</v>
      </c>
      <c r="F815" t="s">
        <v>121</v>
      </c>
      <c r="G815" s="4">
        <v>588</v>
      </c>
      <c r="H815" s="4">
        <v>17.64</v>
      </c>
      <c r="I815">
        <v>7204</v>
      </c>
      <c r="J815" t="str">
        <f>_xlfn.XLOOKUP(I815,[1]Planilha1!$C:$C,[1]Planilha1!$B:$B)</f>
        <v>7204 - CD São Paulo</v>
      </c>
      <c r="K815" t="str">
        <f>_xlfn.XLOOKUP(I815,[1]Planilha1!$C:$C,[1]Planilha1!$D:$D)</f>
        <v>43.340.312/0010-48</v>
      </c>
      <c r="L815" t="str">
        <f>_xlfn.XLOOKUP(B815,[2]Projeto!$B:$B,[2]Projeto!$P:$P)</f>
        <v>Paga</v>
      </c>
      <c r="M815">
        <v>701203</v>
      </c>
      <c r="N815" t="s">
        <v>1125</v>
      </c>
      <c r="O815" t="str">
        <f>_xlfn.XLOOKUP(N815,[3]Planilha1!$N:$N,[3]Planilha1!$O:$O)</f>
        <v>FLAC</v>
      </c>
      <c r="P815">
        <v>2026</v>
      </c>
      <c r="Q815" s="2" t="s">
        <v>1152</v>
      </c>
    </row>
    <row r="816" spans="1:17" ht="16.8" x14ac:dyDescent="0.3">
      <c r="A816" t="s">
        <v>1224</v>
      </c>
      <c r="B816">
        <v>4500820296</v>
      </c>
      <c r="C816">
        <v>5286165</v>
      </c>
      <c r="D816" t="s">
        <v>407</v>
      </c>
      <c r="E816">
        <v>610109340</v>
      </c>
      <c r="F816" t="s">
        <v>149</v>
      </c>
      <c r="G816" s="4">
        <v>424.8</v>
      </c>
      <c r="H816" s="4">
        <v>12.74</v>
      </c>
      <c r="I816">
        <v>7204</v>
      </c>
      <c r="J816" t="str">
        <f>_xlfn.XLOOKUP(I816,[1]Planilha1!$C:$C,[1]Planilha1!$B:$B)</f>
        <v>7204 - CD São Paulo</v>
      </c>
      <c r="K816" t="str">
        <f>_xlfn.XLOOKUP(I816,[1]Planilha1!$C:$C,[1]Planilha1!$D:$D)</f>
        <v>43.340.312/0010-48</v>
      </c>
      <c r="L816" t="str">
        <f>_xlfn.XLOOKUP(B816,[2]Projeto!$B:$B,[2]Projeto!$P:$P)</f>
        <v>Paga</v>
      </c>
      <c r="M816">
        <v>701203</v>
      </c>
      <c r="N816" t="s">
        <v>1125</v>
      </c>
      <c r="O816" t="str">
        <f>_xlfn.XLOOKUP(N816,[3]Planilha1!$N:$N,[3]Planilha1!$O:$O)</f>
        <v>FLAC</v>
      </c>
      <c r="P816">
        <v>2026</v>
      </c>
      <c r="Q816" s="2" t="s">
        <v>1152</v>
      </c>
    </row>
    <row r="817" spans="1:17" ht="16.8" x14ac:dyDescent="0.3">
      <c r="A817" t="s">
        <v>1224</v>
      </c>
      <c r="B817">
        <v>4500820296</v>
      </c>
      <c r="C817">
        <v>5319562</v>
      </c>
      <c r="D817" t="s">
        <v>408</v>
      </c>
      <c r="E817">
        <v>610123368</v>
      </c>
      <c r="F817" t="s">
        <v>117</v>
      </c>
      <c r="G817" s="4">
        <v>162.72</v>
      </c>
      <c r="H817" s="4">
        <v>4.88</v>
      </c>
      <c r="I817">
        <v>7204</v>
      </c>
      <c r="J817" t="str">
        <f>_xlfn.XLOOKUP(I817,[1]Planilha1!$C:$C,[1]Planilha1!$B:$B)</f>
        <v>7204 - CD São Paulo</v>
      </c>
      <c r="K817" t="str">
        <f>_xlfn.XLOOKUP(I817,[1]Planilha1!$C:$C,[1]Planilha1!$D:$D)</f>
        <v>43.340.312/0010-48</v>
      </c>
      <c r="L817" t="str">
        <f>_xlfn.XLOOKUP(B817,[2]Projeto!$B:$B,[2]Projeto!$P:$P)</f>
        <v>Paga</v>
      </c>
      <c r="M817">
        <v>701203</v>
      </c>
      <c r="N817" t="s">
        <v>1125</v>
      </c>
      <c r="O817" t="str">
        <f>_xlfn.XLOOKUP(N817,[3]Planilha1!$N:$N,[3]Planilha1!$O:$O)</f>
        <v>FLAC</v>
      </c>
      <c r="P817">
        <v>2026</v>
      </c>
      <c r="Q817" s="2" t="s">
        <v>1152</v>
      </c>
    </row>
    <row r="818" spans="1:17" ht="16.8" x14ac:dyDescent="0.3">
      <c r="A818" t="s">
        <v>1224</v>
      </c>
      <c r="B818">
        <v>4500820296</v>
      </c>
      <c r="C818">
        <v>5027929</v>
      </c>
      <c r="D818" t="s">
        <v>300</v>
      </c>
      <c r="E818">
        <v>610601367</v>
      </c>
      <c r="F818" t="s">
        <v>301</v>
      </c>
      <c r="G818" s="4">
        <v>165.84</v>
      </c>
      <c r="H818" s="4">
        <v>4.9800000000000004</v>
      </c>
      <c r="I818">
        <v>7204</v>
      </c>
      <c r="J818" t="str">
        <f>_xlfn.XLOOKUP(I818,[1]Planilha1!$C:$C,[1]Planilha1!$B:$B)</f>
        <v>7204 - CD São Paulo</v>
      </c>
      <c r="K818" t="str">
        <f>_xlfn.XLOOKUP(I818,[1]Planilha1!$C:$C,[1]Planilha1!$D:$D)</f>
        <v>43.340.312/0010-48</v>
      </c>
      <c r="L818" t="str">
        <f>_xlfn.XLOOKUP(B818,[2]Projeto!$B:$B,[2]Projeto!$P:$P)</f>
        <v>Paga</v>
      </c>
      <c r="M818">
        <v>701203</v>
      </c>
      <c r="N818" t="s">
        <v>1125</v>
      </c>
      <c r="O818" t="str">
        <f>_xlfn.XLOOKUP(N818,[3]Planilha1!$N:$N,[3]Planilha1!$O:$O)</f>
        <v>FLAC</v>
      </c>
      <c r="P818">
        <v>2026</v>
      </c>
      <c r="Q818" s="2" t="s">
        <v>1152</v>
      </c>
    </row>
    <row r="819" spans="1:17" ht="16.8" x14ac:dyDescent="0.3">
      <c r="A819" t="s">
        <v>1224</v>
      </c>
      <c r="B819">
        <v>4500820296</v>
      </c>
      <c r="C819">
        <v>5027929</v>
      </c>
      <c r="D819" t="s">
        <v>300</v>
      </c>
      <c r="E819">
        <v>610603457</v>
      </c>
      <c r="F819" t="s">
        <v>137</v>
      </c>
      <c r="G819" s="4">
        <v>2294</v>
      </c>
      <c r="H819" s="4">
        <v>68.819999999999993</v>
      </c>
      <c r="I819">
        <v>7204</v>
      </c>
      <c r="J819" t="str">
        <f>_xlfn.XLOOKUP(I819,[1]Planilha1!$C:$C,[1]Planilha1!$B:$B)</f>
        <v>7204 - CD São Paulo</v>
      </c>
      <c r="K819" t="str">
        <f>_xlfn.XLOOKUP(I819,[1]Planilha1!$C:$C,[1]Planilha1!$D:$D)</f>
        <v>43.340.312/0010-48</v>
      </c>
      <c r="L819" t="str">
        <f>_xlfn.XLOOKUP(B819,[2]Projeto!$B:$B,[2]Projeto!$P:$P)</f>
        <v>Paga</v>
      </c>
      <c r="M819">
        <v>701203</v>
      </c>
      <c r="N819" t="s">
        <v>1125</v>
      </c>
      <c r="O819" t="str">
        <f>_xlfn.XLOOKUP(N819,[3]Planilha1!$N:$N,[3]Planilha1!$O:$O)</f>
        <v>FLAC</v>
      </c>
      <c r="P819">
        <v>2026</v>
      </c>
      <c r="Q819" s="2" t="s">
        <v>1152</v>
      </c>
    </row>
    <row r="820" spans="1:17" ht="16.8" x14ac:dyDescent="0.3">
      <c r="A820" t="s">
        <v>1224</v>
      </c>
      <c r="B820">
        <v>4500820296</v>
      </c>
      <c r="C820">
        <v>5027929</v>
      </c>
      <c r="D820" t="s">
        <v>300</v>
      </c>
      <c r="E820">
        <v>610602367</v>
      </c>
      <c r="F820" t="s">
        <v>303</v>
      </c>
      <c r="G820" s="4">
        <v>165.84</v>
      </c>
      <c r="H820" s="4">
        <v>4.9800000000000004</v>
      </c>
      <c r="I820">
        <v>7204</v>
      </c>
      <c r="J820" t="str">
        <f>_xlfn.XLOOKUP(I820,[1]Planilha1!$C:$C,[1]Planilha1!$B:$B)</f>
        <v>7204 - CD São Paulo</v>
      </c>
      <c r="K820" t="str">
        <f>_xlfn.XLOOKUP(I820,[1]Planilha1!$C:$C,[1]Planilha1!$D:$D)</f>
        <v>43.340.312/0010-48</v>
      </c>
      <c r="L820" t="str">
        <f>_xlfn.XLOOKUP(B820,[2]Projeto!$B:$B,[2]Projeto!$P:$P)</f>
        <v>Paga</v>
      </c>
      <c r="M820">
        <v>701203</v>
      </c>
      <c r="N820" t="s">
        <v>1125</v>
      </c>
      <c r="O820" t="str">
        <f>_xlfn.XLOOKUP(N820,[3]Planilha1!$N:$N,[3]Planilha1!$O:$O)</f>
        <v>FLAC</v>
      </c>
      <c r="P820">
        <v>2026</v>
      </c>
      <c r="Q820" s="2" t="s">
        <v>1152</v>
      </c>
    </row>
    <row r="821" spans="1:17" ht="16.8" x14ac:dyDescent="0.3">
      <c r="A821" t="s">
        <v>1224</v>
      </c>
      <c r="B821">
        <v>4500820296</v>
      </c>
      <c r="C821">
        <v>5027929</v>
      </c>
      <c r="D821" t="s">
        <v>300</v>
      </c>
      <c r="E821">
        <v>610405337</v>
      </c>
      <c r="F821" t="s">
        <v>76</v>
      </c>
      <c r="G821" s="4">
        <v>6773.76</v>
      </c>
      <c r="H821" s="4">
        <v>203.21</v>
      </c>
      <c r="I821">
        <v>7204</v>
      </c>
      <c r="J821" t="str">
        <f>_xlfn.XLOOKUP(I821,[1]Planilha1!$C:$C,[1]Planilha1!$B:$B)</f>
        <v>7204 - CD São Paulo</v>
      </c>
      <c r="K821" t="str">
        <f>_xlfn.XLOOKUP(I821,[1]Planilha1!$C:$C,[1]Planilha1!$D:$D)</f>
        <v>43.340.312/0010-48</v>
      </c>
      <c r="L821" t="str">
        <f>_xlfn.XLOOKUP(B821,[2]Projeto!$B:$B,[2]Projeto!$P:$P)</f>
        <v>Paga</v>
      </c>
      <c r="M821">
        <v>701203</v>
      </c>
      <c r="N821" t="s">
        <v>1125</v>
      </c>
      <c r="O821" t="str">
        <f>_xlfn.XLOOKUP(N821,[3]Planilha1!$N:$N,[3]Planilha1!$O:$O)</f>
        <v>FLAC</v>
      </c>
      <c r="P821">
        <v>2026</v>
      </c>
      <c r="Q821" s="2" t="s">
        <v>1152</v>
      </c>
    </row>
    <row r="822" spans="1:17" ht="16.8" x14ac:dyDescent="0.3">
      <c r="A822" t="s">
        <v>1224</v>
      </c>
      <c r="B822">
        <v>4500820296</v>
      </c>
      <c r="C822">
        <v>5317313</v>
      </c>
      <c r="D822" t="s">
        <v>409</v>
      </c>
      <c r="E822">
        <v>610501353</v>
      </c>
      <c r="F822" t="s">
        <v>144</v>
      </c>
      <c r="G822" s="4">
        <v>956.81</v>
      </c>
      <c r="H822" s="4">
        <v>28.7</v>
      </c>
      <c r="I822">
        <v>7204</v>
      </c>
      <c r="J822" t="str">
        <f>_xlfn.XLOOKUP(I822,[1]Planilha1!$C:$C,[1]Planilha1!$B:$B)</f>
        <v>7204 - CD São Paulo</v>
      </c>
      <c r="K822" t="str">
        <f>_xlfn.XLOOKUP(I822,[1]Planilha1!$C:$C,[1]Planilha1!$D:$D)</f>
        <v>43.340.312/0010-48</v>
      </c>
      <c r="L822" t="str">
        <f>_xlfn.XLOOKUP(B822,[2]Projeto!$B:$B,[2]Projeto!$P:$P)</f>
        <v>Paga</v>
      </c>
      <c r="M822">
        <v>701203</v>
      </c>
      <c r="N822" t="s">
        <v>1125</v>
      </c>
      <c r="O822" t="str">
        <f>_xlfn.XLOOKUP(N822,[3]Planilha1!$N:$N,[3]Planilha1!$O:$O)</f>
        <v>FLAC</v>
      </c>
      <c r="P822">
        <v>2026</v>
      </c>
      <c r="Q822" s="2" t="s">
        <v>1152</v>
      </c>
    </row>
    <row r="823" spans="1:17" ht="16.8" x14ac:dyDescent="0.3">
      <c r="A823" t="s">
        <v>1224</v>
      </c>
      <c r="B823">
        <v>4500820296</v>
      </c>
      <c r="C823">
        <v>5356800</v>
      </c>
      <c r="D823" t="s">
        <v>410</v>
      </c>
      <c r="E823">
        <v>610401072</v>
      </c>
      <c r="F823" t="s">
        <v>174</v>
      </c>
      <c r="G823" s="4">
        <v>215.2</v>
      </c>
      <c r="H823" s="4">
        <v>6.46</v>
      </c>
      <c r="I823">
        <v>7204</v>
      </c>
      <c r="J823" t="str">
        <f>_xlfn.XLOOKUP(I823,[1]Planilha1!$C:$C,[1]Planilha1!$B:$B)</f>
        <v>7204 - CD São Paulo</v>
      </c>
      <c r="K823" t="str">
        <f>_xlfn.XLOOKUP(I823,[1]Planilha1!$C:$C,[1]Planilha1!$D:$D)</f>
        <v>43.340.312/0010-48</v>
      </c>
      <c r="L823" t="str">
        <f>_xlfn.XLOOKUP(B823,[2]Projeto!$B:$B,[2]Projeto!$P:$P)</f>
        <v>Paga</v>
      </c>
      <c r="M823">
        <v>701203</v>
      </c>
      <c r="N823" t="s">
        <v>1125</v>
      </c>
      <c r="O823" t="str">
        <f>_xlfn.XLOOKUP(N823,[3]Planilha1!$N:$N,[3]Planilha1!$O:$O)</f>
        <v>FLAC</v>
      </c>
      <c r="P823">
        <v>2026</v>
      </c>
      <c r="Q823" s="2" t="s">
        <v>1152</v>
      </c>
    </row>
    <row r="824" spans="1:17" ht="16.8" x14ac:dyDescent="0.3">
      <c r="A824" t="s">
        <v>1224</v>
      </c>
      <c r="B824">
        <v>4500820296</v>
      </c>
      <c r="C824">
        <v>5255030</v>
      </c>
      <c r="D824" t="s">
        <v>411</v>
      </c>
      <c r="E824">
        <v>610109340</v>
      </c>
      <c r="F824" t="s">
        <v>149</v>
      </c>
      <c r="G824" s="4">
        <v>70.8</v>
      </c>
      <c r="H824" s="4">
        <v>2.12</v>
      </c>
      <c r="I824">
        <v>7204</v>
      </c>
      <c r="J824" t="str">
        <f>_xlfn.XLOOKUP(I824,[1]Planilha1!$C:$C,[1]Planilha1!$B:$B)</f>
        <v>7204 - CD São Paulo</v>
      </c>
      <c r="K824" t="str">
        <f>_xlfn.XLOOKUP(I824,[1]Planilha1!$C:$C,[1]Planilha1!$D:$D)</f>
        <v>43.340.312/0010-48</v>
      </c>
      <c r="L824" t="str">
        <f>_xlfn.XLOOKUP(B824,[2]Projeto!$B:$B,[2]Projeto!$P:$P)</f>
        <v>Paga</v>
      </c>
      <c r="M824">
        <v>701203</v>
      </c>
      <c r="N824" t="s">
        <v>1125</v>
      </c>
      <c r="O824" t="str">
        <f>_xlfn.XLOOKUP(N824,[3]Planilha1!$N:$N,[3]Planilha1!$O:$O)</f>
        <v>FLAC</v>
      </c>
      <c r="P824">
        <v>2026</v>
      </c>
      <c r="Q824" s="2" t="s">
        <v>1152</v>
      </c>
    </row>
    <row r="825" spans="1:17" ht="16.8" x14ac:dyDescent="0.3">
      <c r="A825" t="s">
        <v>1224</v>
      </c>
      <c r="B825">
        <v>4500820296</v>
      </c>
      <c r="C825">
        <v>5255030</v>
      </c>
      <c r="D825" t="s">
        <v>411</v>
      </c>
      <c r="E825">
        <v>610502361</v>
      </c>
      <c r="F825" t="s">
        <v>412</v>
      </c>
      <c r="G825" s="4">
        <v>172.08</v>
      </c>
      <c r="H825" s="4">
        <v>5.16</v>
      </c>
      <c r="I825">
        <v>7204</v>
      </c>
      <c r="J825" t="str">
        <f>_xlfn.XLOOKUP(I825,[1]Planilha1!$C:$C,[1]Planilha1!$B:$B)</f>
        <v>7204 - CD São Paulo</v>
      </c>
      <c r="K825" t="str">
        <f>_xlfn.XLOOKUP(I825,[1]Planilha1!$C:$C,[1]Planilha1!$D:$D)</f>
        <v>43.340.312/0010-48</v>
      </c>
      <c r="L825" t="str">
        <f>_xlfn.XLOOKUP(B825,[2]Projeto!$B:$B,[2]Projeto!$P:$P)</f>
        <v>Paga</v>
      </c>
      <c r="M825">
        <v>701203</v>
      </c>
      <c r="N825" t="s">
        <v>1125</v>
      </c>
      <c r="O825" t="str">
        <f>_xlfn.XLOOKUP(N825,[3]Planilha1!$N:$N,[3]Planilha1!$O:$O)</f>
        <v>FLAC</v>
      </c>
      <c r="P825">
        <v>2026</v>
      </c>
      <c r="Q825" s="2" t="s">
        <v>1152</v>
      </c>
    </row>
    <row r="826" spans="1:17" ht="16.8" x14ac:dyDescent="0.3">
      <c r="A826" t="s">
        <v>1224</v>
      </c>
      <c r="B826">
        <v>4500820296</v>
      </c>
      <c r="C826">
        <v>5221399</v>
      </c>
      <c r="D826" t="s">
        <v>272</v>
      </c>
      <c r="E826">
        <v>610405337</v>
      </c>
      <c r="F826" t="s">
        <v>76</v>
      </c>
      <c r="G826" s="4">
        <v>11280.38</v>
      </c>
      <c r="H826" s="4">
        <v>338.41</v>
      </c>
      <c r="I826">
        <v>7204</v>
      </c>
      <c r="J826" t="str">
        <f>_xlfn.XLOOKUP(I826,[1]Planilha1!$C:$C,[1]Planilha1!$B:$B)</f>
        <v>7204 - CD São Paulo</v>
      </c>
      <c r="K826" t="str">
        <f>_xlfn.XLOOKUP(I826,[1]Planilha1!$C:$C,[1]Planilha1!$D:$D)</f>
        <v>43.340.312/0010-48</v>
      </c>
      <c r="L826" t="str">
        <f>_xlfn.XLOOKUP(B826,[2]Projeto!$B:$B,[2]Projeto!$P:$P)</f>
        <v>Paga</v>
      </c>
      <c r="M826">
        <v>701203</v>
      </c>
      <c r="N826" t="s">
        <v>1125</v>
      </c>
      <c r="O826" t="str">
        <f>_xlfn.XLOOKUP(N826,[3]Planilha1!$N:$N,[3]Planilha1!$O:$O)</f>
        <v>FLAC</v>
      </c>
      <c r="P826">
        <v>2026</v>
      </c>
      <c r="Q826" s="2" t="s">
        <v>1152</v>
      </c>
    </row>
    <row r="827" spans="1:17" ht="16.8" x14ac:dyDescent="0.3">
      <c r="A827" t="s">
        <v>1224</v>
      </c>
      <c r="B827">
        <v>4500820296</v>
      </c>
      <c r="C827">
        <v>5355771</v>
      </c>
      <c r="D827" t="s">
        <v>413</v>
      </c>
      <c r="E827">
        <v>600412295</v>
      </c>
      <c r="F827" t="s">
        <v>172</v>
      </c>
      <c r="G827" s="4">
        <v>248.8</v>
      </c>
      <c r="H827" s="4">
        <v>7.46</v>
      </c>
      <c r="I827">
        <v>7204</v>
      </c>
      <c r="J827" t="str">
        <f>_xlfn.XLOOKUP(I827,[1]Planilha1!$C:$C,[1]Planilha1!$B:$B)</f>
        <v>7204 - CD São Paulo</v>
      </c>
      <c r="K827" t="str">
        <f>_xlfn.XLOOKUP(I827,[1]Planilha1!$C:$C,[1]Planilha1!$D:$D)</f>
        <v>43.340.312/0010-48</v>
      </c>
      <c r="L827" t="str">
        <f>_xlfn.XLOOKUP(B827,[2]Projeto!$B:$B,[2]Projeto!$P:$P)</f>
        <v>Paga</v>
      </c>
      <c r="M827">
        <v>701203</v>
      </c>
      <c r="N827" t="s">
        <v>1125</v>
      </c>
      <c r="O827" t="str">
        <f>_xlfn.XLOOKUP(N827,[3]Planilha1!$N:$N,[3]Planilha1!$O:$O)</f>
        <v>FLAC</v>
      </c>
      <c r="P827">
        <v>2026</v>
      </c>
      <c r="Q827" s="2" t="s">
        <v>1152</v>
      </c>
    </row>
    <row r="828" spans="1:17" ht="16.8" x14ac:dyDescent="0.3">
      <c r="A828" t="s">
        <v>1224</v>
      </c>
      <c r="B828">
        <v>4500820296</v>
      </c>
      <c r="C828">
        <v>5285696</v>
      </c>
      <c r="D828" t="s">
        <v>414</v>
      </c>
      <c r="E828">
        <v>610600428</v>
      </c>
      <c r="F828" t="s">
        <v>132</v>
      </c>
      <c r="G828" s="4">
        <v>1453.8</v>
      </c>
      <c r="H828" s="4">
        <v>43.61</v>
      </c>
      <c r="I828">
        <v>7204</v>
      </c>
      <c r="J828" t="str">
        <f>_xlfn.XLOOKUP(I828,[1]Planilha1!$C:$C,[1]Planilha1!$B:$B)</f>
        <v>7204 - CD São Paulo</v>
      </c>
      <c r="K828" t="str">
        <f>_xlfn.XLOOKUP(I828,[1]Planilha1!$C:$C,[1]Planilha1!$D:$D)</f>
        <v>43.340.312/0010-48</v>
      </c>
      <c r="L828" t="str">
        <f>_xlfn.XLOOKUP(B828,[2]Projeto!$B:$B,[2]Projeto!$P:$P)</f>
        <v>Paga</v>
      </c>
      <c r="M828">
        <v>701203</v>
      </c>
      <c r="N828" t="s">
        <v>1125</v>
      </c>
      <c r="O828" t="str">
        <f>_xlfn.XLOOKUP(N828,[3]Planilha1!$N:$N,[3]Planilha1!$O:$O)</f>
        <v>FLAC</v>
      </c>
      <c r="P828">
        <v>2026</v>
      </c>
      <c r="Q828" s="2" t="s">
        <v>1152</v>
      </c>
    </row>
    <row r="829" spans="1:17" ht="16.8" x14ac:dyDescent="0.3">
      <c r="A829" t="s">
        <v>1224</v>
      </c>
      <c r="B829">
        <v>4500820296</v>
      </c>
      <c r="C829">
        <v>5178175</v>
      </c>
      <c r="D829" t="s">
        <v>280</v>
      </c>
      <c r="E829">
        <v>610102463</v>
      </c>
      <c r="F829" t="s">
        <v>138</v>
      </c>
      <c r="G829" s="4">
        <v>62.64</v>
      </c>
      <c r="H829" s="4">
        <v>1.88</v>
      </c>
      <c r="I829">
        <v>7204</v>
      </c>
      <c r="J829" t="str">
        <f>_xlfn.XLOOKUP(I829,[1]Planilha1!$C:$C,[1]Planilha1!$B:$B)</f>
        <v>7204 - CD São Paulo</v>
      </c>
      <c r="K829" t="str">
        <f>_xlfn.XLOOKUP(I829,[1]Planilha1!$C:$C,[1]Planilha1!$D:$D)</f>
        <v>43.340.312/0010-48</v>
      </c>
      <c r="L829" t="str">
        <f>_xlfn.XLOOKUP(B829,[2]Projeto!$B:$B,[2]Projeto!$P:$P)</f>
        <v>Paga</v>
      </c>
      <c r="M829">
        <v>701203</v>
      </c>
      <c r="N829" t="s">
        <v>1125</v>
      </c>
      <c r="O829" t="str">
        <f>_xlfn.XLOOKUP(N829,[3]Planilha1!$N:$N,[3]Planilha1!$O:$O)</f>
        <v>FLAC</v>
      </c>
      <c r="P829">
        <v>2026</v>
      </c>
      <c r="Q829" s="2" t="s">
        <v>1152</v>
      </c>
    </row>
    <row r="830" spans="1:17" ht="16.8" x14ac:dyDescent="0.3">
      <c r="A830" t="s">
        <v>1224</v>
      </c>
      <c r="B830">
        <v>4500820296</v>
      </c>
      <c r="C830">
        <v>5178175</v>
      </c>
      <c r="D830" t="s">
        <v>280</v>
      </c>
      <c r="E830">
        <v>610103345</v>
      </c>
      <c r="F830" t="s">
        <v>283</v>
      </c>
      <c r="G830" s="4">
        <v>105.3</v>
      </c>
      <c r="H830" s="4">
        <v>3.16</v>
      </c>
      <c r="I830">
        <v>7204</v>
      </c>
      <c r="J830" t="str">
        <f>_xlfn.XLOOKUP(I830,[1]Planilha1!$C:$C,[1]Planilha1!$B:$B)</f>
        <v>7204 - CD São Paulo</v>
      </c>
      <c r="K830" t="str">
        <f>_xlfn.XLOOKUP(I830,[1]Planilha1!$C:$C,[1]Planilha1!$D:$D)</f>
        <v>43.340.312/0010-48</v>
      </c>
      <c r="L830" t="str">
        <f>_xlfn.XLOOKUP(B830,[2]Projeto!$B:$B,[2]Projeto!$P:$P)</f>
        <v>Paga</v>
      </c>
      <c r="M830">
        <v>701203</v>
      </c>
      <c r="N830" t="s">
        <v>1125</v>
      </c>
      <c r="O830" t="str">
        <f>_xlfn.XLOOKUP(N830,[3]Planilha1!$N:$N,[3]Planilha1!$O:$O)</f>
        <v>FLAC</v>
      </c>
      <c r="P830">
        <v>2026</v>
      </c>
      <c r="Q830" s="2" t="s">
        <v>1152</v>
      </c>
    </row>
    <row r="831" spans="1:17" ht="16.8" x14ac:dyDescent="0.3">
      <c r="A831" t="s">
        <v>1224</v>
      </c>
      <c r="B831">
        <v>4500820296</v>
      </c>
      <c r="C831">
        <v>5178175</v>
      </c>
      <c r="D831" t="s">
        <v>280</v>
      </c>
      <c r="E831">
        <v>610101371</v>
      </c>
      <c r="F831" t="s">
        <v>83</v>
      </c>
      <c r="G831" s="4">
        <v>31.1</v>
      </c>
      <c r="H831" s="4">
        <v>0.93</v>
      </c>
      <c r="I831">
        <v>7204</v>
      </c>
      <c r="J831" t="str">
        <f>_xlfn.XLOOKUP(I831,[1]Planilha1!$C:$C,[1]Planilha1!$B:$B)</f>
        <v>7204 - CD São Paulo</v>
      </c>
      <c r="K831" t="str">
        <f>_xlfn.XLOOKUP(I831,[1]Planilha1!$C:$C,[1]Planilha1!$D:$D)</f>
        <v>43.340.312/0010-48</v>
      </c>
      <c r="L831" t="str">
        <f>_xlfn.XLOOKUP(B831,[2]Projeto!$B:$B,[2]Projeto!$P:$P)</f>
        <v>Paga</v>
      </c>
      <c r="M831">
        <v>701203</v>
      </c>
      <c r="N831" t="s">
        <v>1125</v>
      </c>
      <c r="O831" t="str">
        <f>_xlfn.XLOOKUP(N831,[3]Planilha1!$N:$N,[3]Planilha1!$O:$O)</f>
        <v>FLAC</v>
      </c>
      <c r="P831">
        <v>2026</v>
      </c>
      <c r="Q831" s="2" t="s">
        <v>1152</v>
      </c>
    </row>
    <row r="832" spans="1:17" ht="16.8" x14ac:dyDescent="0.3">
      <c r="A832" t="s">
        <v>1224</v>
      </c>
      <c r="B832">
        <v>4500820296</v>
      </c>
      <c r="C832">
        <v>5178175</v>
      </c>
      <c r="D832" t="s">
        <v>280</v>
      </c>
      <c r="E832">
        <v>610511347</v>
      </c>
      <c r="F832" t="s">
        <v>415</v>
      </c>
      <c r="G832" s="4">
        <v>229.88</v>
      </c>
      <c r="H832" s="4">
        <v>6.9</v>
      </c>
      <c r="I832">
        <v>7204</v>
      </c>
      <c r="J832" t="str">
        <f>_xlfn.XLOOKUP(I832,[1]Planilha1!$C:$C,[1]Planilha1!$B:$B)</f>
        <v>7204 - CD São Paulo</v>
      </c>
      <c r="K832" t="str">
        <f>_xlfn.XLOOKUP(I832,[1]Planilha1!$C:$C,[1]Planilha1!$D:$D)</f>
        <v>43.340.312/0010-48</v>
      </c>
      <c r="L832" t="str">
        <f>_xlfn.XLOOKUP(B832,[2]Projeto!$B:$B,[2]Projeto!$P:$P)</f>
        <v>Paga</v>
      </c>
      <c r="M832">
        <v>701203</v>
      </c>
      <c r="N832" t="s">
        <v>1125</v>
      </c>
      <c r="O832" t="str">
        <f>_xlfn.XLOOKUP(N832,[3]Planilha1!$N:$N,[3]Planilha1!$O:$O)</f>
        <v>FLAC</v>
      </c>
      <c r="P832">
        <v>2026</v>
      </c>
      <c r="Q832" s="2" t="s">
        <v>1152</v>
      </c>
    </row>
    <row r="833" spans="1:17" ht="16.8" x14ac:dyDescent="0.3">
      <c r="A833" t="s">
        <v>1224</v>
      </c>
      <c r="B833">
        <v>4500820296</v>
      </c>
      <c r="C833">
        <v>5178175</v>
      </c>
      <c r="D833" t="s">
        <v>280</v>
      </c>
      <c r="E833">
        <v>610102371</v>
      </c>
      <c r="F833" t="s">
        <v>77</v>
      </c>
      <c r="G833" s="4">
        <v>93.3</v>
      </c>
      <c r="H833" s="4">
        <v>2.8</v>
      </c>
      <c r="I833">
        <v>7204</v>
      </c>
      <c r="J833" t="str">
        <f>_xlfn.XLOOKUP(I833,[1]Planilha1!$C:$C,[1]Planilha1!$B:$B)</f>
        <v>7204 - CD São Paulo</v>
      </c>
      <c r="K833" t="str">
        <f>_xlfn.XLOOKUP(I833,[1]Planilha1!$C:$C,[1]Planilha1!$D:$D)</f>
        <v>43.340.312/0010-48</v>
      </c>
      <c r="L833" t="str">
        <f>_xlfn.XLOOKUP(B833,[2]Projeto!$B:$B,[2]Projeto!$P:$P)</f>
        <v>Paga</v>
      </c>
      <c r="M833">
        <v>701203</v>
      </c>
      <c r="N833" t="s">
        <v>1125</v>
      </c>
      <c r="O833" t="str">
        <f>_xlfn.XLOOKUP(N833,[3]Planilha1!$N:$N,[3]Planilha1!$O:$O)</f>
        <v>FLAC</v>
      </c>
      <c r="P833">
        <v>2026</v>
      </c>
      <c r="Q833" s="2" t="s">
        <v>1152</v>
      </c>
    </row>
    <row r="834" spans="1:17" ht="16.8" x14ac:dyDescent="0.3">
      <c r="A834" t="s">
        <v>1224</v>
      </c>
      <c r="B834">
        <v>4500820296</v>
      </c>
      <c r="C834">
        <v>5178175</v>
      </c>
      <c r="D834" t="s">
        <v>280</v>
      </c>
      <c r="E834">
        <v>610102368</v>
      </c>
      <c r="F834" t="s">
        <v>88</v>
      </c>
      <c r="G834" s="4">
        <v>54.24</v>
      </c>
      <c r="H834" s="4">
        <v>1.63</v>
      </c>
      <c r="I834">
        <v>7204</v>
      </c>
      <c r="J834" t="str">
        <f>_xlfn.XLOOKUP(I834,[1]Planilha1!$C:$C,[1]Planilha1!$B:$B)</f>
        <v>7204 - CD São Paulo</v>
      </c>
      <c r="K834" t="str">
        <f>_xlfn.XLOOKUP(I834,[1]Planilha1!$C:$C,[1]Planilha1!$D:$D)</f>
        <v>43.340.312/0010-48</v>
      </c>
      <c r="L834" t="str">
        <f>_xlfn.XLOOKUP(B834,[2]Projeto!$B:$B,[2]Projeto!$P:$P)</f>
        <v>Paga</v>
      </c>
      <c r="M834">
        <v>701203</v>
      </c>
      <c r="N834" t="s">
        <v>1125</v>
      </c>
      <c r="O834" t="str">
        <f>_xlfn.XLOOKUP(N834,[3]Planilha1!$N:$N,[3]Planilha1!$O:$O)</f>
        <v>FLAC</v>
      </c>
      <c r="P834">
        <v>2026</v>
      </c>
      <c r="Q834" s="2" t="s">
        <v>1152</v>
      </c>
    </row>
    <row r="835" spans="1:17" ht="16.8" x14ac:dyDescent="0.3">
      <c r="A835" t="s">
        <v>1224</v>
      </c>
      <c r="B835">
        <v>4500820296</v>
      </c>
      <c r="C835">
        <v>5178175</v>
      </c>
      <c r="D835" t="s">
        <v>280</v>
      </c>
      <c r="E835">
        <v>610101463</v>
      </c>
      <c r="F835" t="s">
        <v>263</v>
      </c>
      <c r="G835" s="4">
        <v>62.64</v>
      </c>
      <c r="H835" s="4">
        <v>1.88</v>
      </c>
      <c r="I835">
        <v>7204</v>
      </c>
      <c r="J835" t="str">
        <f>_xlfn.XLOOKUP(I835,[1]Planilha1!$C:$C,[1]Planilha1!$B:$B)</f>
        <v>7204 - CD São Paulo</v>
      </c>
      <c r="K835" t="str">
        <f>_xlfn.XLOOKUP(I835,[1]Planilha1!$C:$C,[1]Planilha1!$D:$D)</f>
        <v>43.340.312/0010-48</v>
      </c>
      <c r="L835" t="str">
        <f>_xlfn.XLOOKUP(B835,[2]Projeto!$B:$B,[2]Projeto!$P:$P)</f>
        <v>Paga</v>
      </c>
      <c r="M835">
        <v>701203</v>
      </c>
      <c r="N835" t="s">
        <v>1125</v>
      </c>
      <c r="O835" t="str">
        <f>_xlfn.XLOOKUP(N835,[3]Planilha1!$N:$N,[3]Planilha1!$O:$O)</f>
        <v>FLAC</v>
      </c>
      <c r="P835">
        <v>2026</v>
      </c>
      <c r="Q835" s="2" t="s">
        <v>1152</v>
      </c>
    </row>
    <row r="836" spans="1:17" ht="16.8" x14ac:dyDescent="0.3">
      <c r="A836" t="s">
        <v>1224</v>
      </c>
      <c r="B836">
        <v>4500820296</v>
      </c>
      <c r="C836">
        <v>5178175</v>
      </c>
      <c r="D836" t="s">
        <v>280</v>
      </c>
      <c r="E836">
        <v>610100345</v>
      </c>
      <c r="F836" t="s">
        <v>284</v>
      </c>
      <c r="G836" s="4">
        <v>109.8</v>
      </c>
      <c r="H836" s="4">
        <v>3.29</v>
      </c>
      <c r="I836">
        <v>7204</v>
      </c>
      <c r="J836" t="str">
        <f>_xlfn.XLOOKUP(I836,[1]Planilha1!$C:$C,[1]Planilha1!$B:$B)</f>
        <v>7204 - CD São Paulo</v>
      </c>
      <c r="K836" t="str">
        <f>_xlfn.XLOOKUP(I836,[1]Planilha1!$C:$C,[1]Planilha1!$D:$D)</f>
        <v>43.340.312/0010-48</v>
      </c>
      <c r="L836" t="str">
        <f>_xlfn.XLOOKUP(B836,[2]Projeto!$B:$B,[2]Projeto!$P:$P)</f>
        <v>Paga</v>
      </c>
      <c r="M836">
        <v>701203</v>
      </c>
      <c r="N836" t="s">
        <v>1125</v>
      </c>
      <c r="O836" t="str">
        <f>_xlfn.XLOOKUP(N836,[3]Planilha1!$N:$N,[3]Planilha1!$O:$O)</f>
        <v>FLAC</v>
      </c>
      <c r="P836">
        <v>2026</v>
      </c>
      <c r="Q836" s="2" t="s">
        <v>1152</v>
      </c>
    </row>
    <row r="837" spans="1:17" ht="16.8" x14ac:dyDescent="0.3">
      <c r="A837" t="s">
        <v>1224</v>
      </c>
      <c r="B837">
        <v>4500820296</v>
      </c>
      <c r="C837">
        <v>5178175</v>
      </c>
      <c r="D837" t="s">
        <v>280</v>
      </c>
      <c r="E837">
        <v>610400242</v>
      </c>
      <c r="F837" t="s">
        <v>391</v>
      </c>
      <c r="G837" s="4">
        <v>284.16000000000003</v>
      </c>
      <c r="H837" s="4">
        <v>8.52</v>
      </c>
      <c r="I837">
        <v>7204</v>
      </c>
      <c r="J837" t="str">
        <f>_xlfn.XLOOKUP(I837,[1]Planilha1!$C:$C,[1]Planilha1!$B:$B)</f>
        <v>7204 - CD São Paulo</v>
      </c>
      <c r="K837" t="str">
        <f>_xlfn.XLOOKUP(I837,[1]Planilha1!$C:$C,[1]Planilha1!$D:$D)</f>
        <v>43.340.312/0010-48</v>
      </c>
      <c r="L837" t="str">
        <f>_xlfn.XLOOKUP(B837,[2]Projeto!$B:$B,[2]Projeto!$P:$P)</f>
        <v>Paga</v>
      </c>
      <c r="M837">
        <v>701203</v>
      </c>
      <c r="N837" t="s">
        <v>1125</v>
      </c>
      <c r="O837" t="str">
        <f>_xlfn.XLOOKUP(N837,[3]Planilha1!$N:$N,[3]Planilha1!$O:$O)</f>
        <v>FLAC</v>
      </c>
      <c r="P837">
        <v>2026</v>
      </c>
      <c r="Q837" s="2" t="s">
        <v>1152</v>
      </c>
    </row>
    <row r="838" spans="1:17" ht="16.8" x14ac:dyDescent="0.3">
      <c r="A838" t="s">
        <v>1224</v>
      </c>
      <c r="B838">
        <v>4500820296</v>
      </c>
      <c r="C838">
        <v>5178175</v>
      </c>
      <c r="D838" t="s">
        <v>280</v>
      </c>
      <c r="E838">
        <v>610133368</v>
      </c>
      <c r="F838" t="s">
        <v>249</v>
      </c>
      <c r="G838" s="4">
        <v>54.24</v>
      </c>
      <c r="H838" s="4">
        <v>1.63</v>
      </c>
      <c r="I838">
        <v>7204</v>
      </c>
      <c r="J838" t="str">
        <f>_xlfn.XLOOKUP(I838,[1]Planilha1!$C:$C,[1]Planilha1!$B:$B)</f>
        <v>7204 - CD São Paulo</v>
      </c>
      <c r="K838" t="str">
        <f>_xlfn.XLOOKUP(I838,[1]Planilha1!$C:$C,[1]Planilha1!$D:$D)</f>
        <v>43.340.312/0010-48</v>
      </c>
      <c r="L838" t="str">
        <f>_xlfn.XLOOKUP(B838,[2]Projeto!$B:$B,[2]Projeto!$P:$P)</f>
        <v>Paga</v>
      </c>
      <c r="M838">
        <v>701203</v>
      </c>
      <c r="N838" t="s">
        <v>1125</v>
      </c>
      <c r="O838" t="str">
        <f>_xlfn.XLOOKUP(N838,[3]Planilha1!$N:$N,[3]Planilha1!$O:$O)</f>
        <v>FLAC</v>
      </c>
      <c r="P838">
        <v>2026</v>
      </c>
      <c r="Q838" s="2" t="s">
        <v>1152</v>
      </c>
    </row>
    <row r="839" spans="1:17" ht="16.8" x14ac:dyDescent="0.3">
      <c r="A839" t="s">
        <v>1224</v>
      </c>
      <c r="B839">
        <v>4500820296</v>
      </c>
      <c r="C839">
        <v>5178175</v>
      </c>
      <c r="D839" t="s">
        <v>280</v>
      </c>
      <c r="E839">
        <v>610100368</v>
      </c>
      <c r="F839" t="s">
        <v>119</v>
      </c>
      <c r="G839" s="4">
        <v>54.24</v>
      </c>
      <c r="H839" s="4">
        <v>1.63</v>
      </c>
      <c r="I839">
        <v>7204</v>
      </c>
      <c r="J839" t="str">
        <f>_xlfn.XLOOKUP(I839,[1]Planilha1!$C:$C,[1]Planilha1!$B:$B)</f>
        <v>7204 - CD São Paulo</v>
      </c>
      <c r="K839" t="str">
        <f>_xlfn.XLOOKUP(I839,[1]Planilha1!$C:$C,[1]Planilha1!$D:$D)</f>
        <v>43.340.312/0010-48</v>
      </c>
      <c r="L839" t="str">
        <f>_xlfn.XLOOKUP(B839,[2]Projeto!$B:$B,[2]Projeto!$P:$P)</f>
        <v>Paga</v>
      </c>
      <c r="M839">
        <v>701203</v>
      </c>
      <c r="N839" t="s">
        <v>1125</v>
      </c>
      <c r="O839" t="str">
        <f>_xlfn.XLOOKUP(N839,[3]Planilha1!$N:$N,[3]Planilha1!$O:$O)</f>
        <v>FLAC</v>
      </c>
      <c r="P839">
        <v>2026</v>
      </c>
      <c r="Q839" s="2" t="s">
        <v>1152</v>
      </c>
    </row>
    <row r="840" spans="1:17" ht="16.8" x14ac:dyDescent="0.3">
      <c r="A840" t="s">
        <v>1224</v>
      </c>
      <c r="B840">
        <v>4500820296</v>
      </c>
      <c r="C840">
        <v>5178175</v>
      </c>
      <c r="D840" t="s">
        <v>280</v>
      </c>
      <c r="E840">
        <v>610102409</v>
      </c>
      <c r="F840" t="s">
        <v>416</v>
      </c>
      <c r="G840" s="4">
        <v>100.48</v>
      </c>
      <c r="H840" s="4">
        <v>3.01</v>
      </c>
      <c r="I840">
        <v>7204</v>
      </c>
      <c r="J840" t="str">
        <f>_xlfn.XLOOKUP(I840,[1]Planilha1!$C:$C,[1]Planilha1!$B:$B)</f>
        <v>7204 - CD São Paulo</v>
      </c>
      <c r="K840" t="str">
        <f>_xlfn.XLOOKUP(I840,[1]Planilha1!$C:$C,[1]Planilha1!$D:$D)</f>
        <v>43.340.312/0010-48</v>
      </c>
      <c r="L840" t="str">
        <f>_xlfn.XLOOKUP(B840,[2]Projeto!$B:$B,[2]Projeto!$P:$P)</f>
        <v>Paga</v>
      </c>
      <c r="M840">
        <v>701203</v>
      </c>
      <c r="N840" t="s">
        <v>1125</v>
      </c>
      <c r="O840" t="str">
        <f>_xlfn.XLOOKUP(N840,[3]Planilha1!$N:$N,[3]Planilha1!$O:$O)</f>
        <v>FLAC</v>
      </c>
      <c r="P840">
        <v>2026</v>
      </c>
      <c r="Q840" s="2" t="s">
        <v>1152</v>
      </c>
    </row>
    <row r="841" spans="1:17" ht="16.8" x14ac:dyDescent="0.3">
      <c r="A841" t="s">
        <v>1224</v>
      </c>
      <c r="B841">
        <v>4500820296</v>
      </c>
      <c r="C841">
        <v>5178175</v>
      </c>
      <c r="D841" t="s">
        <v>280</v>
      </c>
      <c r="E841">
        <v>600951365</v>
      </c>
      <c r="F841" t="s">
        <v>282</v>
      </c>
      <c r="G841" s="4">
        <v>31.1</v>
      </c>
      <c r="H841" s="4">
        <v>0.93</v>
      </c>
      <c r="I841">
        <v>7204</v>
      </c>
      <c r="J841" t="str">
        <f>_xlfn.XLOOKUP(I841,[1]Planilha1!$C:$C,[1]Planilha1!$B:$B)</f>
        <v>7204 - CD São Paulo</v>
      </c>
      <c r="K841" t="str">
        <f>_xlfn.XLOOKUP(I841,[1]Planilha1!$C:$C,[1]Planilha1!$D:$D)</f>
        <v>43.340.312/0010-48</v>
      </c>
      <c r="L841" t="str">
        <f>_xlfn.XLOOKUP(B841,[2]Projeto!$B:$B,[2]Projeto!$P:$P)</f>
        <v>Paga</v>
      </c>
      <c r="M841">
        <v>701203</v>
      </c>
      <c r="N841" t="s">
        <v>1125</v>
      </c>
      <c r="O841" t="str">
        <f>_xlfn.XLOOKUP(N841,[3]Planilha1!$N:$N,[3]Planilha1!$O:$O)</f>
        <v>FLAC</v>
      </c>
      <c r="P841">
        <v>2026</v>
      </c>
      <c r="Q841" s="2" t="s">
        <v>1152</v>
      </c>
    </row>
    <row r="842" spans="1:17" ht="16.8" x14ac:dyDescent="0.3">
      <c r="A842" t="s">
        <v>1224</v>
      </c>
      <c r="B842">
        <v>4500820296</v>
      </c>
      <c r="C842">
        <v>5178175</v>
      </c>
      <c r="D842" t="s">
        <v>280</v>
      </c>
      <c r="E842">
        <v>610107368</v>
      </c>
      <c r="F842" t="s">
        <v>250</v>
      </c>
      <c r="G842" s="4">
        <v>100.32</v>
      </c>
      <c r="H842" s="4">
        <v>3.01</v>
      </c>
      <c r="I842">
        <v>7204</v>
      </c>
      <c r="J842" t="str">
        <f>_xlfn.XLOOKUP(I842,[1]Planilha1!$C:$C,[1]Planilha1!$B:$B)</f>
        <v>7204 - CD São Paulo</v>
      </c>
      <c r="K842" t="str">
        <f>_xlfn.XLOOKUP(I842,[1]Planilha1!$C:$C,[1]Planilha1!$D:$D)</f>
        <v>43.340.312/0010-48</v>
      </c>
      <c r="L842" t="str">
        <f>_xlfn.XLOOKUP(B842,[2]Projeto!$B:$B,[2]Projeto!$P:$P)</f>
        <v>Paga</v>
      </c>
      <c r="M842">
        <v>701203</v>
      </c>
      <c r="N842" t="s">
        <v>1125</v>
      </c>
      <c r="O842" t="str">
        <f>_xlfn.XLOOKUP(N842,[3]Planilha1!$N:$N,[3]Planilha1!$O:$O)</f>
        <v>FLAC</v>
      </c>
      <c r="P842">
        <v>2026</v>
      </c>
      <c r="Q842" s="2" t="s">
        <v>1152</v>
      </c>
    </row>
    <row r="843" spans="1:17" ht="16.8" x14ac:dyDescent="0.3">
      <c r="A843" t="s">
        <v>1224</v>
      </c>
      <c r="B843">
        <v>4500820296</v>
      </c>
      <c r="C843">
        <v>5060465</v>
      </c>
      <c r="D843" t="s">
        <v>173</v>
      </c>
      <c r="E843">
        <v>610109340</v>
      </c>
      <c r="F843" t="s">
        <v>149</v>
      </c>
      <c r="G843" s="4">
        <v>660</v>
      </c>
      <c r="H843" s="4">
        <v>19.8</v>
      </c>
      <c r="I843">
        <v>7204</v>
      </c>
      <c r="J843" t="str">
        <f>_xlfn.XLOOKUP(I843,[1]Planilha1!$C:$C,[1]Planilha1!$B:$B)</f>
        <v>7204 - CD São Paulo</v>
      </c>
      <c r="K843" t="str">
        <f>_xlfn.XLOOKUP(I843,[1]Planilha1!$C:$C,[1]Planilha1!$D:$D)</f>
        <v>43.340.312/0010-48</v>
      </c>
      <c r="L843" t="str">
        <f>_xlfn.XLOOKUP(B843,[2]Projeto!$B:$B,[2]Projeto!$P:$P)</f>
        <v>Paga</v>
      </c>
      <c r="M843">
        <v>701203</v>
      </c>
      <c r="N843" t="s">
        <v>1125</v>
      </c>
      <c r="O843" t="str">
        <f>_xlfn.XLOOKUP(N843,[3]Planilha1!$N:$N,[3]Planilha1!$O:$O)</f>
        <v>FLAC</v>
      </c>
      <c r="P843">
        <v>2026</v>
      </c>
      <c r="Q843" s="2" t="s">
        <v>1152</v>
      </c>
    </row>
    <row r="844" spans="1:17" ht="16.8" x14ac:dyDescent="0.3">
      <c r="A844" t="s">
        <v>1224</v>
      </c>
      <c r="B844">
        <v>4500820296</v>
      </c>
      <c r="C844">
        <v>5060465</v>
      </c>
      <c r="D844" t="s">
        <v>173</v>
      </c>
      <c r="E844">
        <v>610401072</v>
      </c>
      <c r="F844" t="s">
        <v>174</v>
      </c>
      <c r="G844" s="4">
        <v>864</v>
      </c>
      <c r="H844" s="4">
        <v>25.92</v>
      </c>
      <c r="I844">
        <v>7204</v>
      </c>
      <c r="J844" t="str">
        <f>_xlfn.XLOOKUP(I844,[1]Planilha1!$C:$C,[1]Planilha1!$B:$B)</f>
        <v>7204 - CD São Paulo</v>
      </c>
      <c r="K844" t="str">
        <f>_xlfn.XLOOKUP(I844,[1]Planilha1!$C:$C,[1]Planilha1!$D:$D)</f>
        <v>43.340.312/0010-48</v>
      </c>
      <c r="L844" t="str">
        <f>_xlfn.XLOOKUP(B844,[2]Projeto!$B:$B,[2]Projeto!$P:$P)</f>
        <v>Paga</v>
      </c>
      <c r="M844">
        <v>701203</v>
      </c>
      <c r="N844" t="s">
        <v>1125</v>
      </c>
      <c r="O844" t="str">
        <f>_xlfn.XLOOKUP(N844,[3]Planilha1!$N:$N,[3]Planilha1!$O:$O)</f>
        <v>FLAC</v>
      </c>
      <c r="P844">
        <v>2026</v>
      </c>
      <c r="Q844" s="2" t="s">
        <v>1152</v>
      </c>
    </row>
    <row r="845" spans="1:17" ht="16.8" x14ac:dyDescent="0.3">
      <c r="A845" t="s">
        <v>1224</v>
      </c>
      <c r="B845">
        <v>4500820296</v>
      </c>
      <c r="C845">
        <v>5060465</v>
      </c>
      <c r="D845" t="s">
        <v>173</v>
      </c>
      <c r="E845">
        <v>610400072</v>
      </c>
      <c r="F845" t="s">
        <v>279</v>
      </c>
      <c r="G845" s="4">
        <v>864</v>
      </c>
      <c r="H845" s="4">
        <v>25.92</v>
      </c>
      <c r="I845">
        <v>7204</v>
      </c>
      <c r="J845" t="str">
        <f>_xlfn.XLOOKUP(I845,[1]Planilha1!$C:$C,[1]Planilha1!$B:$B)</f>
        <v>7204 - CD São Paulo</v>
      </c>
      <c r="K845" t="str">
        <f>_xlfn.XLOOKUP(I845,[1]Planilha1!$C:$C,[1]Planilha1!$D:$D)</f>
        <v>43.340.312/0010-48</v>
      </c>
      <c r="L845" t="str">
        <f>_xlfn.XLOOKUP(B845,[2]Projeto!$B:$B,[2]Projeto!$P:$P)</f>
        <v>Paga</v>
      </c>
      <c r="M845">
        <v>701203</v>
      </c>
      <c r="N845" t="s">
        <v>1125</v>
      </c>
      <c r="O845" t="str">
        <f>_xlfn.XLOOKUP(N845,[3]Planilha1!$N:$N,[3]Planilha1!$O:$O)</f>
        <v>FLAC</v>
      </c>
      <c r="P845">
        <v>2026</v>
      </c>
      <c r="Q845" s="2" t="s">
        <v>1152</v>
      </c>
    </row>
    <row r="846" spans="1:17" ht="16.8" x14ac:dyDescent="0.3">
      <c r="A846" t="s">
        <v>1224</v>
      </c>
      <c r="B846">
        <v>4500820296</v>
      </c>
      <c r="C846">
        <v>5060465</v>
      </c>
      <c r="D846" t="s">
        <v>173</v>
      </c>
      <c r="E846">
        <v>610602367</v>
      </c>
      <c r="F846" t="s">
        <v>303</v>
      </c>
      <c r="G846" s="4">
        <v>165.84</v>
      </c>
      <c r="H846" s="4">
        <v>4.9800000000000004</v>
      </c>
      <c r="I846">
        <v>7204</v>
      </c>
      <c r="J846" t="str">
        <f>_xlfn.XLOOKUP(I846,[1]Planilha1!$C:$C,[1]Planilha1!$B:$B)</f>
        <v>7204 - CD São Paulo</v>
      </c>
      <c r="K846" t="str">
        <f>_xlfn.XLOOKUP(I846,[1]Planilha1!$C:$C,[1]Planilha1!$D:$D)</f>
        <v>43.340.312/0010-48</v>
      </c>
      <c r="L846" t="str">
        <f>_xlfn.XLOOKUP(B846,[2]Projeto!$B:$B,[2]Projeto!$P:$P)</f>
        <v>Paga</v>
      </c>
      <c r="M846">
        <v>701203</v>
      </c>
      <c r="N846" t="s">
        <v>1125</v>
      </c>
      <c r="O846" t="str">
        <f>_xlfn.XLOOKUP(N846,[3]Planilha1!$N:$N,[3]Planilha1!$O:$O)</f>
        <v>FLAC</v>
      </c>
      <c r="P846">
        <v>2026</v>
      </c>
      <c r="Q846" s="2" t="s">
        <v>1152</v>
      </c>
    </row>
    <row r="847" spans="1:17" ht="16.8" x14ac:dyDescent="0.3">
      <c r="A847" t="s">
        <v>1224</v>
      </c>
      <c r="B847">
        <v>4500820296</v>
      </c>
      <c r="C847">
        <v>5060465</v>
      </c>
      <c r="D847" t="s">
        <v>173</v>
      </c>
      <c r="E847">
        <v>610601367</v>
      </c>
      <c r="F847" t="s">
        <v>301</v>
      </c>
      <c r="G847" s="4">
        <v>82.92</v>
      </c>
      <c r="H847" s="4">
        <v>2.4900000000000002</v>
      </c>
      <c r="I847">
        <v>7204</v>
      </c>
      <c r="J847" t="str">
        <f>_xlfn.XLOOKUP(I847,[1]Planilha1!$C:$C,[1]Planilha1!$B:$B)</f>
        <v>7204 - CD São Paulo</v>
      </c>
      <c r="K847" t="str">
        <f>_xlfn.XLOOKUP(I847,[1]Planilha1!$C:$C,[1]Planilha1!$D:$D)</f>
        <v>43.340.312/0010-48</v>
      </c>
      <c r="L847" t="str">
        <f>_xlfn.XLOOKUP(B847,[2]Projeto!$B:$B,[2]Projeto!$P:$P)</f>
        <v>Paga</v>
      </c>
      <c r="M847">
        <v>701203</v>
      </c>
      <c r="N847" t="s">
        <v>1125</v>
      </c>
      <c r="O847" t="str">
        <f>_xlfn.XLOOKUP(N847,[3]Planilha1!$N:$N,[3]Planilha1!$O:$O)</f>
        <v>FLAC</v>
      </c>
      <c r="P847">
        <v>2026</v>
      </c>
      <c r="Q847" s="2" t="s">
        <v>1152</v>
      </c>
    </row>
    <row r="848" spans="1:17" ht="16.8" x14ac:dyDescent="0.3">
      <c r="A848" t="s">
        <v>1224</v>
      </c>
      <c r="B848">
        <v>4500820296</v>
      </c>
      <c r="C848">
        <v>5263126</v>
      </c>
      <c r="D848" t="s">
        <v>192</v>
      </c>
      <c r="E848">
        <v>610501353</v>
      </c>
      <c r="F848" t="s">
        <v>144</v>
      </c>
      <c r="G848" s="4">
        <v>341.33</v>
      </c>
      <c r="H848" s="4">
        <v>10.24</v>
      </c>
      <c r="I848">
        <v>7204</v>
      </c>
      <c r="J848" t="str">
        <f>_xlfn.XLOOKUP(I848,[1]Planilha1!$C:$C,[1]Planilha1!$B:$B)</f>
        <v>7204 - CD São Paulo</v>
      </c>
      <c r="K848" t="str">
        <f>_xlfn.XLOOKUP(I848,[1]Planilha1!$C:$C,[1]Planilha1!$D:$D)</f>
        <v>43.340.312/0010-48</v>
      </c>
      <c r="L848" t="str">
        <f>_xlfn.XLOOKUP(B848,[2]Projeto!$B:$B,[2]Projeto!$P:$P)</f>
        <v>Paga</v>
      </c>
      <c r="M848">
        <v>701203</v>
      </c>
      <c r="N848" t="s">
        <v>1125</v>
      </c>
      <c r="O848" t="str">
        <f>_xlfn.XLOOKUP(N848,[3]Planilha1!$N:$N,[3]Planilha1!$O:$O)</f>
        <v>FLAC</v>
      </c>
      <c r="P848">
        <v>2026</v>
      </c>
      <c r="Q848" s="2" t="s">
        <v>1152</v>
      </c>
    </row>
    <row r="849" spans="1:17" ht="16.8" x14ac:dyDescent="0.3">
      <c r="A849" t="s">
        <v>1224</v>
      </c>
      <c r="B849">
        <v>4500820296</v>
      </c>
      <c r="C849">
        <v>5263126</v>
      </c>
      <c r="D849" t="s">
        <v>192</v>
      </c>
      <c r="E849">
        <v>610501353</v>
      </c>
      <c r="F849" t="s">
        <v>144</v>
      </c>
      <c r="G849" s="4">
        <v>343.1</v>
      </c>
      <c r="H849" s="4">
        <v>10.29</v>
      </c>
      <c r="I849">
        <v>7204</v>
      </c>
      <c r="J849" t="str">
        <f>_xlfn.XLOOKUP(I849,[1]Planilha1!$C:$C,[1]Planilha1!$B:$B)</f>
        <v>7204 - CD São Paulo</v>
      </c>
      <c r="K849" t="str">
        <f>_xlfn.XLOOKUP(I849,[1]Planilha1!$C:$C,[1]Planilha1!$D:$D)</f>
        <v>43.340.312/0010-48</v>
      </c>
      <c r="L849" t="str">
        <f>_xlfn.XLOOKUP(B849,[2]Projeto!$B:$B,[2]Projeto!$P:$P)</f>
        <v>Paga</v>
      </c>
      <c r="M849">
        <v>701203</v>
      </c>
      <c r="N849" t="s">
        <v>1125</v>
      </c>
      <c r="O849" t="str">
        <f>_xlfn.XLOOKUP(N849,[3]Planilha1!$N:$N,[3]Planilha1!$O:$O)</f>
        <v>FLAC</v>
      </c>
      <c r="P849">
        <v>2026</v>
      </c>
      <c r="Q849" s="2" t="s">
        <v>1152</v>
      </c>
    </row>
    <row r="850" spans="1:17" ht="16.8" x14ac:dyDescent="0.3">
      <c r="A850" t="s">
        <v>1224</v>
      </c>
      <c r="B850">
        <v>4500820296</v>
      </c>
      <c r="C850">
        <v>5263126</v>
      </c>
      <c r="D850" t="s">
        <v>192</v>
      </c>
      <c r="E850">
        <v>610501353</v>
      </c>
      <c r="F850" t="s">
        <v>144</v>
      </c>
      <c r="G850" s="4">
        <v>689.43</v>
      </c>
      <c r="H850" s="4">
        <v>20.68</v>
      </c>
      <c r="I850">
        <v>7204</v>
      </c>
      <c r="J850" t="str">
        <f>_xlfn.XLOOKUP(I850,[1]Planilha1!$C:$C,[1]Planilha1!$B:$B)</f>
        <v>7204 - CD São Paulo</v>
      </c>
      <c r="K850" t="str">
        <f>_xlfn.XLOOKUP(I850,[1]Planilha1!$C:$C,[1]Planilha1!$D:$D)</f>
        <v>43.340.312/0010-48</v>
      </c>
      <c r="L850" t="str">
        <f>_xlfn.XLOOKUP(B850,[2]Projeto!$B:$B,[2]Projeto!$P:$P)</f>
        <v>Paga</v>
      </c>
      <c r="M850">
        <v>701203</v>
      </c>
      <c r="N850" t="s">
        <v>1125</v>
      </c>
      <c r="O850" t="str">
        <f>_xlfn.XLOOKUP(N850,[3]Planilha1!$N:$N,[3]Planilha1!$O:$O)</f>
        <v>FLAC</v>
      </c>
      <c r="P850">
        <v>2026</v>
      </c>
      <c r="Q850" s="2" t="s">
        <v>1152</v>
      </c>
    </row>
    <row r="851" spans="1:17" ht="16.8" x14ac:dyDescent="0.3">
      <c r="A851" t="s">
        <v>1224</v>
      </c>
      <c r="B851">
        <v>4500820296</v>
      </c>
      <c r="C851">
        <v>5263126</v>
      </c>
      <c r="D851" t="s">
        <v>192</v>
      </c>
      <c r="E851">
        <v>610501353</v>
      </c>
      <c r="F851" t="s">
        <v>144</v>
      </c>
      <c r="G851" s="4">
        <v>345.45</v>
      </c>
      <c r="H851" s="4">
        <v>10.36</v>
      </c>
      <c r="I851">
        <v>7204</v>
      </c>
      <c r="J851" t="str">
        <f>_xlfn.XLOOKUP(I851,[1]Planilha1!$C:$C,[1]Planilha1!$B:$B)</f>
        <v>7204 - CD São Paulo</v>
      </c>
      <c r="K851" t="str">
        <f>_xlfn.XLOOKUP(I851,[1]Planilha1!$C:$C,[1]Planilha1!$D:$D)</f>
        <v>43.340.312/0010-48</v>
      </c>
      <c r="L851" t="str">
        <f>_xlfn.XLOOKUP(B851,[2]Projeto!$B:$B,[2]Projeto!$P:$P)</f>
        <v>Paga</v>
      </c>
      <c r="M851">
        <v>701203</v>
      </c>
      <c r="N851" t="s">
        <v>1125</v>
      </c>
      <c r="O851" t="str">
        <f>_xlfn.XLOOKUP(N851,[3]Planilha1!$N:$N,[3]Planilha1!$O:$O)</f>
        <v>FLAC</v>
      </c>
      <c r="P851">
        <v>2026</v>
      </c>
      <c r="Q851" s="2" t="s">
        <v>1152</v>
      </c>
    </row>
    <row r="852" spans="1:17" ht="16.8" x14ac:dyDescent="0.3">
      <c r="A852" t="s">
        <v>1224</v>
      </c>
      <c r="B852">
        <v>4500820296</v>
      </c>
      <c r="C852">
        <v>5263126</v>
      </c>
      <c r="D852" t="s">
        <v>192</v>
      </c>
      <c r="E852">
        <v>610501353</v>
      </c>
      <c r="F852" t="s">
        <v>144</v>
      </c>
      <c r="G852" s="4">
        <v>341.33</v>
      </c>
      <c r="H852" s="4">
        <v>10.24</v>
      </c>
      <c r="I852">
        <v>7204</v>
      </c>
      <c r="J852" t="str">
        <f>_xlfn.XLOOKUP(I852,[1]Planilha1!$C:$C,[1]Planilha1!$B:$B)</f>
        <v>7204 - CD São Paulo</v>
      </c>
      <c r="K852" t="str">
        <f>_xlfn.XLOOKUP(I852,[1]Planilha1!$C:$C,[1]Planilha1!$D:$D)</f>
        <v>43.340.312/0010-48</v>
      </c>
      <c r="L852" t="str">
        <f>_xlfn.XLOOKUP(B852,[2]Projeto!$B:$B,[2]Projeto!$P:$P)</f>
        <v>Paga</v>
      </c>
      <c r="M852">
        <v>701203</v>
      </c>
      <c r="N852" t="s">
        <v>1125</v>
      </c>
      <c r="O852" t="str">
        <f>_xlfn.XLOOKUP(N852,[3]Planilha1!$N:$N,[3]Planilha1!$O:$O)</f>
        <v>FLAC</v>
      </c>
      <c r="P852">
        <v>2026</v>
      </c>
      <c r="Q852" s="2" t="s">
        <v>1152</v>
      </c>
    </row>
    <row r="853" spans="1:17" ht="16.8" x14ac:dyDescent="0.3">
      <c r="A853" t="s">
        <v>1224</v>
      </c>
      <c r="B853">
        <v>4500820296</v>
      </c>
      <c r="C853">
        <v>5351439</v>
      </c>
      <c r="D853" t="s">
        <v>417</v>
      </c>
      <c r="E853">
        <v>610402075</v>
      </c>
      <c r="F853" t="s">
        <v>111</v>
      </c>
      <c r="G853" s="4">
        <v>399</v>
      </c>
      <c r="H853" s="4">
        <v>11.97</v>
      </c>
      <c r="I853">
        <v>7204</v>
      </c>
      <c r="J853" t="str">
        <f>_xlfn.XLOOKUP(I853,[1]Planilha1!$C:$C,[1]Planilha1!$B:$B)</f>
        <v>7204 - CD São Paulo</v>
      </c>
      <c r="K853" t="str">
        <f>_xlfn.XLOOKUP(I853,[1]Planilha1!$C:$C,[1]Planilha1!$D:$D)</f>
        <v>43.340.312/0010-48</v>
      </c>
      <c r="L853" t="str">
        <f>_xlfn.XLOOKUP(B853,[2]Projeto!$B:$B,[2]Projeto!$P:$P)</f>
        <v>Paga</v>
      </c>
      <c r="M853">
        <v>701203</v>
      </c>
      <c r="N853" t="s">
        <v>1125</v>
      </c>
      <c r="O853" t="str">
        <f>_xlfn.XLOOKUP(N853,[3]Planilha1!$N:$N,[3]Planilha1!$O:$O)</f>
        <v>FLAC</v>
      </c>
      <c r="P853">
        <v>2026</v>
      </c>
      <c r="Q853" s="2" t="s">
        <v>1152</v>
      </c>
    </row>
    <row r="854" spans="1:17" ht="16.8" x14ac:dyDescent="0.3">
      <c r="A854" t="s">
        <v>1224</v>
      </c>
      <c r="B854">
        <v>4500820296</v>
      </c>
      <c r="C854">
        <v>5360703</v>
      </c>
      <c r="D854" t="s">
        <v>418</v>
      </c>
      <c r="E854">
        <v>630019007</v>
      </c>
      <c r="F854" t="s">
        <v>158</v>
      </c>
      <c r="G854" s="4">
        <v>912</v>
      </c>
      <c r="H854" s="4">
        <v>27.36</v>
      </c>
      <c r="I854">
        <v>7204</v>
      </c>
      <c r="J854" t="str">
        <f>_xlfn.XLOOKUP(I854,[1]Planilha1!$C:$C,[1]Planilha1!$B:$B)</f>
        <v>7204 - CD São Paulo</v>
      </c>
      <c r="K854" t="str">
        <f>_xlfn.XLOOKUP(I854,[1]Planilha1!$C:$C,[1]Planilha1!$D:$D)</f>
        <v>43.340.312/0010-48</v>
      </c>
      <c r="L854" t="str">
        <f>_xlfn.XLOOKUP(B854,[2]Projeto!$B:$B,[2]Projeto!$P:$P)</f>
        <v>Paga</v>
      </c>
      <c r="M854">
        <v>701203</v>
      </c>
      <c r="N854" t="s">
        <v>1125</v>
      </c>
      <c r="O854" t="str">
        <f>_xlfn.XLOOKUP(N854,[3]Planilha1!$N:$N,[3]Planilha1!$O:$O)</f>
        <v>FLAC</v>
      </c>
      <c r="P854">
        <v>2026</v>
      </c>
      <c r="Q854" s="2" t="s">
        <v>1152</v>
      </c>
    </row>
    <row r="855" spans="1:17" ht="16.8" x14ac:dyDescent="0.3">
      <c r="A855" t="s">
        <v>1224</v>
      </c>
      <c r="B855">
        <v>4500820296</v>
      </c>
      <c r="C855">
        <v>5259851</v>
      </c>
      <c r="D855" t="s">
        <v>153</v>
      </c>
      <c r="E855">
        <v>610603457</v>
      </c>
      <c r="F855" t="s">
        <v>137</v>
      </c>
      <c r="G855" s="4">
        <v>17314</v>
      </c>
      <c r="H855" s="4">
        <v>519.41999999999996</v>
      </c>
      <c r="I855">
        <v>7204</v>
      </c>
      <c r="J855" t="str">
        <f>_xlfn.XLOOKUP(I855,[1]Planilha1!$C:$C,[1]Planilha1!$B:$B)</f>
        <v>7204 - CD São Paulo</v>
      </c>
      <c r="K855" t="str">
        <f>_xlfn.XLOOKUP(I855,[1]Planilha1!$C:$C,[1]Planilha1!$D:$D)</f>
        <v>43.340.312/0010-48</v>
      </c>
      <c r="L855" t="str">
        <f>_xlfn.XLOOKUP(B855,[2]Projeto!$B:$B,[2]Projeto!$P:$P)</f>
        <v>Paga</v>
      </c>
      <c r="M855">
        <v>701203</v>
      </c>
      <c r="N855" t="s">
        <v>1125</v>
      </c>
      <c r="O855" t="str">
        <f>_xlfn.XLOOKUP(N855,[3]Planilha1!$N:$N,[3]Planilha1!$O:$O)</f>
        <v>FLAC</v>
      </c>
      <c r="P855">
        <v>2026</v>
      </c>
      <c r="Q855" s="2" t="s">
        <v>1152</v>
      </c>
    </row>
    <row r="856" spans="1:17" ht="16.8" x14ac:dyDescent="0.3">
      <c r="A856" t="s">
        <v>1224</v>
      </c>
      <c r="B856">
        <v>4500820296</v>
      </c>
      <c r="C856">
        <v>5359323</v>
      </c>
      <c r="D856" t="s">
        <v>314</v>
      </c>
      <c r="E856">
        <v>610402075</v>
      </c>
      <c r="F856" t="s">
        <v>111</v>
      </c>
      <c r="G856" s="4">
        <v>598.5</v>
      </c>
      <c r="H856" s="4">
        <v>17.96</v>
      </c>
      <c r="I856">
        <v>7204</v>
      </c>
      <c r="J856" t="str">
        <f>_xlfn.XLOOKUP(I856,[1]Planilha1!$C:$C,[1]Planilha1!$B:$B)</f>
        <v>7204 - CD São Paulo</v>
      </c>
      <c r="K856" t="str">
        <f>_xlfn.XLOOKUP(I856,[1]Planilha1!$C:$C,[1]Planilha1!$D:$D)</f>
        <v>43.340.312/0010-48</v>
      </c>
      <c r="L856" t="str">
        <f>_xlfn.XLOOKUP(B856,[2]Projeto!$B:$B,[2]Projeto!$P:$P)</f>
        <v>Paga</v>
      </c>
      <c r="M856">
        <v>701203</v>
      </c>
      <c r="N856" t="s">
        <v>1125</v>
      </c>
      <c r="O856" t="str">
        <f>_xlfn.XLOOKUP(N856,[3]Planilha1!$N:$N,[3]Planilha1!$O:$O)</f>
        <v>FLAC</v>
      </c>
      <c r="P856">
        <v>2026</v>
      </c>
      <c r="Q856" s="2" t="s">
        <v>1152</v>
      </c>
    </row>
    <row r="857" spans="1:17" ht="16.8" x14ac:dyDescent="0.3">
      <c r="A857" t="s">
        <v>1224</v>
      </c>
      <c r="B857">
        <v>4500820296</v>
      </c>
      <c r="C857">
        <v>5189702</v>
      </c>
      <c r="D857" t="s">
        <v>280</v>
      </c>
      <c r="E857">
        <v>610102371</v>
      </c>
      <c r="F857" t="s">
        <v>77</v>
      </c>
      <c r="G857" s="4">
        <v>31.1</v>
      </c>
      <c r="H857" s="4">
        <v>0.93</v>
      </c>
      <c r="I857">
        <v>7204</v>
      </c>
      <c r="J857" t="str">
        <f>_xlfn.XLOOKUP(I857,[1]Planilha1!$C:$C,[1]Planilha1!$B:$B)</f>
        <v>7204 - CD São Paulo</v>
      </c>
      <c r="K857" t="str">
        <f>_xlfn.XLOOKUP(I857,[1]Planilha1!$C:$C,[1]Planilha1!$D:$D)</f>
        <v>43.340.312/0010-48</v>
      </c>
      <c r="L857" t="str">
        <f>_xlfn.XLOOKUP(B857,[2]Projeto!$B:$B,[2]Projeto!$P:$P)</f>
        <v>Paga</v>
      </c>
      <c r="M857">
        <v>701203</v>
      </c>
      <c r="N857" t="s">
        <v>1125</v>
      </c>
      <c r="O857" t="str">
        <f>_xlfn.XLOOKUP(N857,[3]Planilha1!$N:$N,[3]Planilha1!$O:$O)</f>
        <v>FLAC</v>
      </c>
      <c r="P857">
        <v>2026</v>
      </c>
      <c r="Q857" s="2" t="s">
        <v>1152</v>
      </c>
    </row>
    <row r="858" spans="1:17" ht="16.8" x14ac:dyDescent="0.3">
      <c r="A858" t="s">
        <v>1224</v>
      </c>
      <c r="B858">
        <v>4500820296</v>
      </c>
      <c r="C858">
        <v>5189702</v>
      </c>
      <c r="D858" t="s">
        <v>280</v>
      </c>
      <c r="E858">
        <v>610509347</v>
      </c>
      <c r="F858" t="s">
        <v>296</v>
      </c>
      <c r="G858" s="4">
        <v>229.88</v>
      </c>
      <c r="H858" s="4">
        <v>6.9</v>
      </c>
      <c r="I858">
        <v>7204</v>
      </c>
      <c r="J858" t="str">
        <f>_xlfn.XLOOKUP(I858,[1]Planilha1!$C:$C,[1]Planilha1!$B:$B)</f>
        <v>7204 - CD São Paulo</v>
      </c>
      <c r="K858" t="str">
        <f>_xlfn.XLOOKUP(I858,[1]Planilha1!$C:$C,[1]Planilha1!$D:$D)</f>
        <v>43.340.312/0010-48</v>
      </c>
      <c r="L858" t="str">
        <f>_xlfn.XLOOKUP(B858,[2]Projeto!$B:$B,[2]Projeto!$P:$P)</f>
        <v>Paga</v>
      </c>
      <c r="M858">
        <v>701203</v>
      </c>
      <c r="N858" t="s">
        <v>1125</v>
      </c>
      <c r="O858" t="str">
        <f>_xlfn.XLOOKUP(N858,[3]Planilha1!$N:$N,[3]Planilha1!$O:$O)</f>
        <v>FLAC</v>
      </c>
      <c r="P858">
        <v>2026</v>
      </c>
      <c r="Q858" s="2" t="s">
        <v>1152</v>
      </c>
    </row>
    <row r="859" spans="1:17" ht="16.8" x14ac:dyDescent="0.3">
      <c r="A859" t="s">
        <v>1224</v>
      </c>
      <c r="B859">
        <v>4500820296</v>
      </c>
      <c r="C859">
        <v>5189702</v>
      </c>
      <c r="D859" t="s">
        <v>280</v>
      </c>
      <c r="E859">
        <v>610102409</v>
      </c>
      <c r="F859" t="s">
        <v>416</v>
      </c>
      <c r="G859" s="4">
        <v>100.48</v>
      </c>
      <c r="H859" s="4">
        <v>3.01</v>
      </c>
      <c r="I859">
        <v>7204</v>
      </c>
      <c r="J859" t="str">
        <f>_xlfn.XLOOKUP(I859,[1]Planilha1!$C:$C,[1]Planilha1!$B:$B)</f>
        <v>7204 - CD São Paulo</v>
      </c>
      <c r="K859" t="str">
        <f>_xlfn.XLOOKUP(I859,[1]Planilha1!$C:$C,[1]Planilha1!$D:$D)</f>
        <v>43.340.312/0010-48</v>
      </c>
      <c r="L859" t="str">
        <f>_xlfn.XLOOKUP(B859,[2]Projeto!$B:$B,[2]Projeto!$P:$P)</f>
        <v>Paga</v>
      </c>
      <c r="M859">
        <v>701203</v>
      </c>
      <c r="N859" t="s">
        <v>1125</v>
      </c>
      <c r="O859" t="str">
        <f>_xlfn.XLOOKUP(N859,[3]Planilha1!$N:$N,[3]Planilha1!$O:$O)</f>
        <v>FLAC</v>
      </c>
      <c r="P859">
        <v>2026</v>
      </c>
      <c r="Q859" s="2" t="s">
        <v>1152</v>
      </c>
    </row>
    <row r="860" spans="1:17" ht="16.8" x14ac:dyDescent="0.3">
      <c r="A860" t="s">
        <v>1224</v>
      </c>
      <c r="B860">
        <v>4500820296</v>
      </c>
      <c r="C860">
        <v>5189702</v>
      </c>
      <c r="D860" t="s">
        <v>280</v>
      </c>
      <c r="E860">
        <v>610501353</v>
      </c>
      <c r="F860" t="s">
        <v>144</v>
      </c>
      <c r="G860" s="4">
        <v>339.28</v>
      </c>
      <c r="H860" s="4">
        <v>10.18</v>
      </c>
      <c r="I860">
        <v>7204</v>
      </c>
      <c r="J860" t="str">
        <f>_xlfn.XLOOKUP(I860,[1]Planilha1!$C:$C,[1]Planilha1!$B:$B)</f>
        <v>7204 - CD São Paulo</v>
      </c>
      <c r="K860" t="str">
        <f>_xlfn.XLOOKUP(I860,[1]Planilha1!$C:$C,[1]Planilha1!$D:$D)</f>
        <v>43.340.312/0010-48</v>
      </c>
      <c r="L860" t="str">
        <f>_xlfn.XLOOKUP(B860,[2]Projeto!$B:$B,[2]Projeto!$P:$P)</f>
        <v>Paga</v>
      </c>
      <c r="M860">
        <v>701203</v>
      </c>
      <c r="N860" t="s">
        <v>1125</v>
      </c>
      <c r="O860" t="str">
        <f>_xlfn.XLOOKUP(N860,[3]Planilha1!$N:$N,[3]Planilha1!$O:$O)</f>
        <v>FLAC</v>
      </c>
      <c r="P860">
        <v>2026</v>
      </c>
      <c r="Q860" s="2" t="s">
        <v>1152</v>
      </c>
    </row>
    <row r="861" spans="1:17" ht="16.8" x14ac:dyDescent="0.3">
      <c r="A861" t="s">
        <v>1224</v>
      </c>
      <c r="B861">
        <v>4500820296</v>
      </c>
      <c r="C861">
        <v>5189702</v>
      </c>
      <c r="D861" t="s">
        <v>280</v>
      </c>
      <c r="E861">
        <v>610103345</v>
      </c>
      <c r="F861" t="s">
        <v>283</v>
      </c>
      <c r="G861" s="4">
        <v>105.3</v>
      </c>
      <c r="H861" s="4">
        <v>3.16</v>
      </c>
      <c r="I861">
        <v>7204</v>
      </c>
      <c r="J861" t="str">
        <f>_xlfn.XLOOKUP(I861,[1]Planilha1!$C:$C,[1]Planilha1!$B:$B)</f>
        <v>7204 - CD São Paulo</v>
      </c>
      <c r="K861" t="str">
        <f>_xlfn.XLOOKUP(I861,[1]Planilha1!$C:$C,[1]Planilha1!$D:$D)</f>
        <v>43.340.312/0010-48</v>
      </c>
      <c r="L861" t="str">
        <f>_xlfn.XLOOKUP(B861,[2]Projeto!$B:$B,[2]Projeto!$P:$P)</f>
        <v>Paga</v>
      </c>
      <c r="M861">
        <v>701203</v>
      </c>
      <c r="N861" t="s">
        <v>1125</v>
      </c>
      <c r="O861" t="str">
        <f>_xlfn.XLOOKUP(N861,[3]Planilha1!$N:$N,[3]Planilha1!$O:$O)</f>
        <v>FLAC</v>
      </c>
      <c r="P861">
        <v>2026</v>
      </c>
      <c r="Q861" s="2" t="s">
        <v>1152</v>
      </c>
    </row>
    <row r="862" spans="1:17" ht="16.8" x14ac:dyDescent="0.3">
      <c r="A862" t="s">
        <v>1224</v>
      </c>
      <c r="B862">
        <v>4500820296</v>
      </c>
      <c r="C862">
        <v>5189702</v>
      </c>
      <c r="D862" t="s">
        <v>280</v>
      </c>
      <c r="E862">
        <v>610101368</v>
      </c>
      <c r="F862" t="s">
        <v>319</v>
      </c>
      <c r="G862" s="4">
        <v>54.24</v>
      </c>
      <c r="H862" s="4">
        <v>1.63</v>
      </c>
      <c r="I862">
        <v>7204</v>
      </c>
      <c r="J862" t="str">
        <f>_xlfn.XLOOKUP(I862,[1]Planilha1!$C:$C,[1]Planilha1!$B:$B)</f>
        <v>7204 - CD São Paulo</v>
      </c>
      <c r="K862" t="str">
        <f>_xlfn.XLOOKUP(I862,[1]Planilha1!$C:$C,[1]Planilha1!$D:$D)</f>
        <v>43.340.312/0010-48</v>
      </c>
      <c r="L862" t="str">
        <f>_xlfn.XLOOKUP(B862,[2]Projeto!$B:$B,[2]Projeto!$P:$P)</f>
        <v>Paga</v>
      </c>
      <c r="M862">
        <v>701203</v>
      </c>
      <c r="N862" t="s">
        <v>1125</v>
      </c>
      <c r="O862" t="str">
        <f>_xlfn.XLOOKUP(N862,[3]Planilha1!$N:$N,[3]Planilha1!$O:$O)</f>
        <v>FLAC</v>
      </c>
      <c r="P862">
        <v>2026</v>
      </c>
      <c r="Q862" s="2" t="s">
        <v>1152</v>
      </c>
    </row>
    <row r="863" spans="1:17" ht="16.8" x14ac:dyDescent="0.3">
      <c r="A863" t="s">
        <v>1224</v>
      </c>
      <c r="B863">
        <v>4500820296</v>
      </c>
      <c r="C863">
        <v>5189702</v>
      </c>
      <c r="D863" t="s">
        <v>280</v>
      </c>
      <c r="E863">
        <v>610511347</v>
      </c>
      <c r="F863" t="s">
        <v>415</v>
      </c>
      <c r="G863" s="4">
        <v>229.88</v>
      </c>
      <c r="H863" s="4">
        <v>6.9</v>
      </c>
      <c r="I863">
        <v>7204</v>
      </c>
      <c r="J863" t="str">
        <f>_xlfn.XLOOKUP(I863,[1]Planilha1!$C:$C,[1]Planilha1!$B:$B)</f>
        <v>7204 - CD São Paulo</v>
      </c>
      <c r="K863" t="str">
        <f>_xlfn.XLOOKUP(I863,[1]Planilha1!$C:$C,[1]Planilha1!$D:$D)</f>
        <v>43.340.312/0010-48</v>
      </c>
      <c r="L863" t="str">
        <f>_xlfn.XLOOKUP(B863,[2]Projeto!$B:$B,[2]Projeto!$P:$P)</f>
        <v>Paga</v>
      </c>
      <c r="M863">
        <v>701203</v>
      </c>
      <c r="N863" t="s">
        <v>1125</v>
      </c>
      <c r="O863" t="str">
        <f>_xlfn.XLOOKUP(N863,[3]Planilha1!$N:$N,[3]Planilha1!$O:$O)</f>
        <v>FLAC</v>
      </c>
      <c r="P863">
        <v>2026</v>
      </c>
      <c r="Q863" s="2" t="s">
        <v>1152</v>
      </c>
    </row>
    <row r="864" spans="1:17" ht="16.8" x14ac:dyDescent="0.3">
      <c r="A864" t="s">
        <v>1224</v>
      </c>
      <c r="B864">
        <v>4500820296</v>
      </c>
      <c r="C864">
        <v>5189702</v>
      </c>
      <c r="D864" t="s">
        <v>280</v>
      </c>
      <c r="E864">
        <v>610107368</v>
      </c>
      <c r="F864" t="s">
        <v>250</v>
      </c>
      <c r="G864" s="4">
        <v>50.16</v>
      </c>
      <c r="H864" s="4">
        <v>1.5</v>
      </c>
      <c r="I864">
        <v>7204</v>
      </c>
      <c r="J864" t="str">
        <f>_xlfn.XLOOKUP(I864,[1]Planilha1!$C:$C,[1]Planilha1!$B:$B)</f>
        <v>7204 - CD São Paulo</v>
      </c>
      <c r="K864" t="str">
        <f>_xlfn.XLOOKUP(I864,[1]Planilha1!$C:$C,[1]Planilha1!$D:$D)</f>
        <v>43.340.312/0010-48</v>
      </c>
      <c r="L864" t="str">
        <f>_xlfn.XLOOKUP(B864,[2]Projeto!$B:$B,[2]Projeto!$P:$P)</f>
        <v>Paga</v>
      </c>
      <c r="M864">
        <v>701203</v>
      </c>
      <c r="N864" t="s">
        <v>1125</v>
      </c>
      <c r="O864" t="str">
        <f>_xlfn.XLOOKUP(N864,[3]Planilha1!$N:$N,[3]Planilha1!$O:$O)</f>
        <v>FLAC</v>
      </c>
      <c r="P864">
        <v>2026</v>
      </c>
      <c r="Q864" s="2" t="s">
        <v>1152</v>
      </c>
    </row>
    <row r="865" spans="1:17" ht="16.8" x14ac:dyDescent="0.3">
      <c r="A865" t="s">
        <v>1224</v>
      </c>
      <c r="B865">
        <v>4500820296</v>
      </c>
      <c r="C865">
        <v>5189702</v>
      </c>
      <c r="D865" t="s">
        <v>280</v>
      </c>
      <c r="E865">
        <v>610101371</v>
      </c>
      <c r="F865" t="s">
        <v>83</v>
      </c>
      <c r="G865" s="4">
        <v>31.1</v>
      </c>
      <c r="H865" s="4">
        <v>0.93</v>
      </c>
      <c r="I865">
        <v>7204</v>
      </c>
      <c r="J865" t="str">
        <f>_xlfn.XLOOKUP(I865,[1]Planilha1!$C:$C,[1]Planilha1!$B:$B)</f>
        <v>7204 - CD São Paulo</v>
      </c>
      <c r="K865" t="str">
        <f>_xlfn.XLOOKUP(I865,[1]Planilha1!$C:$C,[1]Planilha1!$D:$D)</f>
        <v>43.340.312/0010-48</v>
      </c>
      <c r="L865" t="str">
        <f>_xlfn.XLOOKUP(B865,[2]Projeto!$B:$B,[2]Projeto!$P:$P)</f>
        <v>Paga</v>
      </c>
      <c r="M865">
        <v>701203</v>
      </c>
      <c r="N865" t="s">
        <v>1125</v>
      </c>
      <c r="O865" t="str">
        <f>_xlfn.XLOOKUP(N865,[3]Planilha1!$N:$N,[3]Planilha1!$O:$O)</f>
        <v>FLAC</v>
      </c>
      <c r="P865">
        <v>2026</v>
      </c>
      <c r="Q865" s="2" t="s">
        <v>1152</v>
      </c>
    </row>
    <row r="866" spans="1:17" ht="16.8" x14ac:dyDescent="0.3">
      <c r="A866" t="s">
        <v>1224</v>
      </c>
      <c r="B866">
        <v>4500820296</v>
      </c>
      <c r="C866">
        <v>5296842</v>
      </c>
      <c r="D866" t="s">
        <v>419</v>
      </c>
      <c r="E866">
        <v>610603457</v>
      </c>
      <c r="F866" t="s">
        <v>137</v>
      </c>
      <c r="G866" s="4">
        <v>86.57</v>
      </c>
      <c r="H866" s="4">
        <v>2.6</v>
      </c>
      <c r="I866">
        <v>7204</v>
      </c>
      <c r="J866" t="str">
        <f>_xlfn.XLOOKUP(I866,[1]Planilha1!$C:$C,[1]Planilha1!$B:$B)</f>
        <v>7204 - CD São Paulo</v>
      </c>
      <c r="K866" t="str">
        <f>_xlfn.XLOOKUP(I866,[1]Planilha1!$C:$C,[1]Planilha1!$D:$D)</f>
        <v>43.340.312/0010-48</v>
      </c>
      <c r="L866" t="str">
        <f>_xlfn.XLOOKUP(B866,[2]Projeto!$B:$B,[2]Projeto!$P:$P)</f>
        <v>Paga</v>
      </c>
      <c r="M866">
        <v>701203</v>
      </c>
      <c r="N866" t="s">
        <v>1125</v>
      </c>
      <c r="O866" t="str">
        <f>_xlfn.XLOOKUP(N866,[3]Planilha1!$N:$N,[3]Planilha1!$O:$O)</f>
        <v>FLAC</v>
      </c>
      <c r="P866">
        <v>2026</v>
      </c>
      <c r="Q866" s="2" t="s">
        <v>1152</v>
      </c>
    </row>
    <row r="867" spans="1:17" ht="16.8" x14ac:dyDescent="0.3">
      <c r="A867" t="s">
        <v>1224</v>
      </c>
      <c r="B867">
        <v>4500820296</v>
      </c>
      <c r="C867">
        <v>5296842</v>
      </c>
      <c r="D867" t="s">
        <v>419</v>
      </c>
      <c r="E867">
        <v>610109340</v>
      </c>
      <c r="F867" t="s">
        <v>149</v>
      </c>
      <c r="G867" s="4">
        <v>192.24</v>
      </c>
      <c r="H867" s="4">
        <v>5.77</v>
      </c>
      <c r="I867">
        <v>7204</v>
      </c>
      <c r="J867" t="str">
        <f>_xlfn.XLOOKUP(I867,[1]Planilha1!$C:$C,[1]Planilha1!$B:$B)</f>
        <v>7204 - CD São Paulo</v>
      </c>
      <c r="K867" t="str">
        <f>_xlfn.XLOOKUP(I867,[1]Planilha1!$C:$C,[1]Planilha1!$D:$D)</f>
        <v>43.340.312/0010-48</v>
      </c>
      <c r="L867" t="str">
        <f>_xlfn.XLOOKUP(B867,[2]Projeto!$B:$B,[2]Projeto!$P:$P)</f>
        <v>Paga</v>
      </c>
      <c r="M867">
        <v>701203</v>
      </c>
      <c r="N867" t="s">
        <v>1125</v>
      </c>
      <c r="O867" t="str">
        <f>_xlfn.XLOOKUP(N867,[3]Planilha1!$N:$N,[3]Planilha1!$O:$O)</f>
        <v>FLAC</v>
      </c>
      <c r="P867">
        <v>2026</v>
      </c>
      <c r="Q867" s="2" t="s">
        <v>1152</v>
      </c>
    </row>
    <row r="868" spans="1:17" ht="16.8" x14ac:dyDescent="0.3">
      <c r="A868" t="s">
        <v>1224</v>
      </c>
      <c r="B868">
        <v>4500820296</v>
      </c>
      <c r="C868">
        <v>5296842</v>
      </c>
      <c r="D868" t="s">
        <v>419</v>
      </c>
      <c r="E868">
        <v>610108340</v>
      </c>
      <c r="F868" t="s">
        <v>178</v>
      </c>
      <c r="G868" s="4">
        <v>192.24</v>
      </c>
      <c r="H868" s="4">
        <v>5.77</v>
      </c>
      <c r="I868">
        <v>7204</v>
      </c>
      <c r="J868" t="str">
        <f>_xlfn.XLOOKUP(I868,[1]Planilha1!$C:$C,[1]Planilha1!$B:$B)</f>
        <v>7204 - CD São Paulo</v>
      </c>
      <c r="K868" t="str">
        <f>_xlfn.XLOOKUP(I868,[1]Planilha1!$C:$C,[1]Planilha1!$D:$D)</f>
        <v>43.340.312/0010-48</v>
      </c>
      <c r="L868" t="str">
        <f>_xlfn.XLOOKUP(B868,[2]Projeto!$B:$B,[2]Projeto!$P:$P)</f>
        <v>Paga</v>
      </c>
      <c r="M868">
        <v>701203</v>
      </c>
      <c r="N868" t="s">
        <v>1125</v>
      </c>
      <c r="O868" t="str">
        <f>_xlfn.XLOOKUP(N868,[3]Planilha1!$N:$N,[3]Planilha1!$O:$O)</f>
        <v>FLAC</v>
      </c>
      <c r="P868">
        <v>2026</v>
      </c>
      <c r="Q868" s="2" t="s">
        <v>1152</v>
      </c>
    </row>
    <row r="869" spans="1:17" ht="16.8" x14ac:dyDescent="0.3">
      <c r="A869" t="s">
        <v>1224</v>
      </c>
      <c r="B869">
        <v>4500820296</v>
      </c>
      <c r="C869">
        <v>5296842</v>
      </c>
      <c r="D869" t="s">
        <v>419</v>
      </c>
      <c r="E869">
        <v>610405337</v>
      </c>
      <c r="F869" t="s">
        <v>76</v>
      </c>
      <c r="G869" s="4">
        <v>184.32</v>
      </c>
      <c r="H869" s="4">
        <v>5.53</v>
      </c>
      <c r="I869">
        <v>7204</v>
      </c>
      <c r="J869" t="str">
        <f>_xlfn.XLOOKUP(I869,[1]Planilha1!$C:$C,[1]Planilha1!$B:$B)</f>
        <v>7204 - CD São Paulo</v>
      </c>
      <c r="K869" t="str">
        <f>_xlfn.XLOOKUP(I869,[1]Planilha1!$C:$C,[1]Planilha1!$D:$D)</f>
        <v>43.340.312/0010-48</v>
      </c>
      <c r="L869" t="str">
        <f>_xlfn.XLOOKUP(B869,[2]Projeto!$B:$B,[2]Projeto!$P:$P)</f>
        <v>Paga</v>
      </c>
      <c r="M869">
        <v>701203</v>
      </c>
      <c r="N869" t="s">
        <v>1125</v>
      </c>
      <c r="O869" t="str">
        <f>_xlfn.XLOOKUP(N869,[3]Planilha1!$N:$N,[3]Planilha1!$O:$O)</f>
        <v>FLAC</v>
      </c>
      <c r="P869">
        <v>2026</v>
      </c>
      <c r="Q869" s="2" t="s">
        <v>1152</v>
      </c>
    </row>
    <row r="870" spans="1:17" ht="16.8" x14ac:dyDescent="0.3">
      <c r="A870" t="s">
        <v>1224</v>
      </c>
      <c r="B870">
        <v>4500820296</v>
      </c>
      <c r="C870">
        <v>5296842</v>
      </c>
      <c r="D870" t="s">
        <v>419</v>
      </c>
      <c r="E870">
        <v>610102463</v>
      </c>
      <c r="F870" t="s">
        <v>138</v>
      </c>
      <c r="G870" s="4">
        <v>187.92</v>
      </c>
      <c r="H870" s="4">
        <v>5.64</v>
      </c>
      <c r="I870">
        <v>7204</v>
      </c>
      <c r="J870" t="str">
        <f>_xlfn.XLOOKUP(I870,[1]Planilha1!$C:$C,[1]Planilha1!$B:$B)</f>
        <v>7204 - CD São Paulo</v>
      </c>
      <c r="K870" t="str">
        <f>_xlfn.XLOOKUP(I870,[1]Planilha1!$C:$C,[1]Planilha1!$D:$D)</f>
        <v>43.340.312/0010-48</v>
      </c>
      <c r="L870" t="str">
        <f>_xlfn.XLOOKUP(B870,[2]Projeto!$B:$B,[2]Projeto!$P:$P)</f>
        <v>Paga</v>
      </c>
      <c r="M870">
        <v>701203</v>
      </c>
      <c r="N870" t="s">
        <v>1125</v>
      </c>
      <c r="O870" t="str">
        <f>_xlfn.XLOOKUP(N870,[3]Planilha1!$N:$N,[3]Planilha1!$O:$O)</f>
        <v>FLAC</v>
      </c>
      <c r="P870">
        <v>2026</v>
      </c>
      <c r="Q870" s="2" t="s">
        <v>1152</v>
      </c>
    </row>
    <row r="871" spans="1:17" ht="16.8" x14ac:dyDescent="0.3">
      <c r="A871" t="s">
        <v>1224</v>
      </c>
      <c r="B871">
        <v>4500820296</v>
      </c>
      <c r="C871">
        <v>5265947</v>
      </c>
      <c r="D871" t="s">
        <v>354</v>
      </c>
      <c r="E871">
        <v>610109340</v>
      </c>
      <c r="F871" t="s">
        <v>149</v>
      </c>
      <c r="G871" s="4">
        <v>640.79999999999995</v>
      </c>
      <c r="H871" s="4">
        <v>19.22</v>
      </c>
      <c r="I871">
        <v>7204</v>
      </c>
      <c r="J871" t="str">
        <f>_xlfn.XLOOKUP(I871,[1]Planilha1!$C:$C,[1]Planilha1!$B:$B)</f>
        <v>7204 - CD São Paulo</v>
      </c>
      <c r="K871" t="str">
        <f>_xlfn.XLOOKUP(I871,[1]Planilha1!$C:$C,[1]Planilha1!$D:$D)</f>
        <v>43.340.312/0010-48</v>
      </c>
      <c r="L871" t="str">
        <f>_xlfn.XLOOKUP(B871,[2]Projeto!$B:$B,[2]Projeto!$P:$P)</f>
        <v>Paga</v>
      </c>
      <c r="M871">
        <v>701203</v>
      </c>
      <c r="N871" t="s">
        <v>1125</v>
      </c>
      <c r="O871" t="str">
        <f>_xlfn.XLOOKUP(N871,[3]Planilha1!$N:$N,[3]Planilha1!$O:$O)</f>
        <v>FLAC</v>
      </c>
      <c r="P871">
        <v>2026</v>
      </c>
      <c r="Q871" s="2" t="s">
        <v>1152</v>
      </c>
    </row>
    <row r="872" spans="1:17" ht="16.8" x14ac:dyDescent="0.3">
      <c r="A872" t="s">
        <v>1224</v>
      </c>
      <c r="B872">
        <v>4500820296</v>
      </c>
      <c r="C872">
        <v>5265947</v>
      </c>
      <c r="D872" t="s">
        <v>354</v>
      </c>
      <c r="E872">
        <v>610402075</v>
      </c>
      <c r="F872" t="s">
        <v>111</v>
      </c>
      <c r="G872" s="4">
        <v>199.5</v>
      </c>
      <c r="H872" s="4">
        <v>5.99</v>
      </c>
      <c r="I872">
        <v>7204</v>
      </c>
      <c r="J872" t="str">
        <f>_xlfn.XLOOKUP(I872,[1]Planilha1!$C:$C,[1]Planilha1!$B:$B)</f>
        <v>7204 - CD São Paulo</v>
      </c>
      <c r="K872" t="str">
        <f>_xlfn.XLOOKUP(I872,[1]Planilha1!$C:$C,[1]Planilha1!$D:$D)</f>
        <v>43.340.312/0010-48</v>
      </c>
      <c r="L872" t="str">
        <f>_xlfn.XLOOKUP(B872,[2]Projeto!$B:$B,[2]Projeto!$P:$P)</f>
        <v>Paga</v>
      </c>
      <c r="M872">
        <v>701203</v>
      </c>
      <c r="N872" t="s">
        <v>1125</v>
      </c>
      <c r="O872" t="str">
        <f>_xlfn.XLOOKUP(N872,[3]Planilha1!$N:$N,[3]Planilha1!$O:$O)</f>
        <v>FLAC</v>
      </c>
      <c r="P872">
        <v>2026</v>
      </c>
      <c r="Q872" s="2" t="s">
        <v>1152</v>
      </c>
    </row>
    <row r="873" spans="1:17" ht="16.8" x14ac:dyDescent="0.3">
      <c r="A873" t="s">
        <v>1224</v>
      </c>
      <c r="B873">
        <v>4500820296</v>
      </c>
      <c r="C873">
        <v>5316375</v>
      </c>
      <c r="D873" t="s">
        <v>362</v>
      </c>
      <c r="E873">
        <v>610405337</v>
      </c>
      <c r="F873" t="s">
        <v>76</v>
      </c>
      <c r="G873" s="4">
        <v>460.8</v>
      </c>
      <c r="H873" s="4">
        <v>13.82</v>
      </c>
      <c r="I873">
        <v>7204</v>
      </c>
      <c r="J873" t="str">
        <f>_xlfn.XLOOKUP(I873,[1]Planilha1!$C:$C,[1]Planilha1!$B:$B)</f>
        <v>7204 - CD São Paulo</v>
      </c>
      <c r="K873" t="str">
        <f>_xlfn.XLOOKUP(I873,[1]Planilha1!$C:$C,[1]Planilha1!$D:$D)</f>
        <v>43.340.312/0010-48</v>
      </c>
      <c r="L873" t="str">
        <f>_xlfn.XLOOKUP(B873,[2]Projeto!$B:$B,[2]Projeto!$P:$P)</f>
        <v>Paga</v>
      </c>
      <c r="M873">
        <v>701203</v>
      </c>
      <c r="N873" t="s">
        <v>1125</v>
      </c>
      <c r="O873" t="str">
        <f>_xlfn.XLOOKUP(N873,[3]Planilha1!$N:$N,[3]Planilha1!$O:$O)</f>
        <v>FLAC</v>
      </c>
      <c r="P873">
        <v>2026</v>
      </c>
      <c r="Q873" s="2" t="s">
        <v>1152</v>
      </c>
    </row>
    <row r="874" spans="1:17" ht="16.8" x14ac:dyDescent="0.3">
      <c r="A874" t="s">
        <v>1224</v>
      </c>
      <c r="B874">
        <v>4500820296</v>
      </c>
      <c r="C874">
        <v>5320372</v>
      </c>
      <c r="D874" t="s">
        <v>349</v>
      </c>
      <c r="E874">
        <v>610600416</v>
      </c>
      <c r="F874" t="s">
        <v>350</v>
      </c>
      <c r="G874" s="4">
        <v>64.2</v>
      </c>
      <c r="H874" s="4">
        <v>1.93</v>
      </c>
      <c r="I874">
        <v>7204</v>
      </c>
      <c r="J874" t="str">
        <f>_xlfn.XLOOKUP(I874,[1]Planilha1!$C:$C,[1]Planilha1!$B:$B)</f>
        <v>7204 - CD São Paulo</v>
      </c>
      <c r="K874" t="str">
        <f>_xlfn.XLOOKUP(I874,[1]Planilha1!$C:$C,[1]Planilha1!$D:$D)</f>
        <v>43.340.312/0010-48</v>
      </c>
      <c r="L874" t="str">
        <f>_xlfn.XLOOKUP(B874,[2]Projeto!$B:$B,[2]Projeto!$P:$P)</f>
        <v>Paga</v>
      </c>
      <c r="M874">
        <v>701203</v>
      </c>
      <c r="N874" t="s">
        <v>1125</v>
      </c>
      <c r="O874" t="str">
        <f>_xlfn.XLOOKUP(N874,[3]Planilha1!$N:$N,[3]Planilha1!$O:$O)</f>
        <v>FLAC</v>
      </c>
      <c r="P874">
        <v>2026</v>
      </c>
      <c r="Q874" s="2" t="s">
        <v>1152</v>
      </c>
    </row>
    <row r="875" spans="1:17" ht="16.8" x14ac:dyDescent="0.3">
      <c r="A875" t="s">
        <v>1224</v>
      </c>
      <c r="B875">
        <v>4500820296</v>
      </c>
      <c r="C875">
        <v>5291710</v>
      </c>
      <c r="D875" t="s">
        <v>420</v>
      </c>
      <c r="E875">
        <v>610401072</v>
      </c>
      <c r="F875" t="s">
        <v>174</v>
      </c>
      <c r="G875" s="4">
        <v>215.2</v>
      </c>
      <c r="H875" s="4">
        <v>6.46</v>
      </c>
      <c r="I875">
        <v>7204</v>
      </c>
      <c r="J875" t="str">
        <f>_xlfn.XLOOKUP(I875,[1]Planilha1!$C:$C,[1]Planilha1!$B:$B)</f>
        <v>7204 - CD São Paulo</v>
      </c>
      <c r="K875" t="str">
        <f>_xlfn.XLOOKUP(I875,[1]Planilha1!$C:$C,[1]Planilha1!$D:$D)</f>
        <v>43.340.312/0010-48</v>
      </c>
      <c r="L875" t="str">
        <f>_xlfn.XLOOKUP(B875,[2]Projeto!$B:$B,[2]Projeto!$P:$P)</f>
        <v>Paga</v>
      </c>
      <c r="M875">
        <v>701203</v>
      </c>
      <c r="N875" t="s">
        <v>1125</v>
      </c>
      <c r="O875" t="str">
        <f>_xlfn.XLOOKUP(N875,[3]Planilha1!$N:$N,[3]Planilha1!$O:$O)</f>
        <v>FLAC</v>
      </c>
      <c r="P875">
        <v>2026</v>
      </c>
      <c r="Q875" s="2" t="s">
        <v>1152</v>
      </c>
    </row>
    <row r="876" spans="1:17" ht="16.8" x14ac:dyDescent="0.3">
      <c r="A876" t="s">
        <v>1224</v>
      </c>
      <c r="B876">
        <v>4500820296</v>
      </c>
      <c r="C876">
        <v>5034557</v>
      </c>
      <c r="D876" t="s">
        <v>197</v>
      </c>
      <c r="E876">
        <v>610501353</v>
      </c>
      <c r="F876" t="s">
        <v>144</v>
      </c>
      <c r="G876" s="4">
        <v>1581.53</v>
      </c>
      <c r="H876" s="4">
        <v>47.45</v>
      </c>
      <c r="I876">
        <v>7204</v>
      </c>
      <c r="J876" t="str">
        <f>_xlfn.XLOOKUP(I876,[1]Planilha1!$C:$C,[1]Planilha1!$B:$B)</f>
        <v>7204 - CD São Paulo</v>
      </c>
      <c r="K876" t="str">
        <f>_xlfn.XLOOKUP(I876,[1]Planilha1!$C:$C,[1]Planilha1!$D:$D)</f>
        <v>43.340.312/0010-48</v>
      </c>
      <c r="L876" t="str">
        <f>_xlfn.XLOOKUP(B876,[2]Projeto!$B:$B,[2]Projeto!$P:$P)</f>
        <v>Paga</v>
      </c>
      <c r="M876">
        <v>701203</v>
      </c>
      <c r="N876" t="s">
        <v>1125</v>
      </c>
      <c r="O876" t="str">
        <f>_xlfn.XLOOKUP(N876,[3]Planilha1!$N:$N,[3]Planilha1!$O:$O)</f>
        <v>FLAC</v>
      </c>
      <c r="P876">
        <v>2026</v>
      </c>
      <c r="Q876" s="2" t="s">
        <v>1152</v>
      </c>
    </row>
    <row r="877" spans="1:17" ht="16.8" x14ac:dyDescent="0.3">
      <c r="A877" t="s">
        <v>1224</v>
      </c>
      <c r="B877">
        <v>4500820296</v>
      </c>
      <c r="C877">
        <v>5350398</v>
      </c>
      <c r="D877" t="s">
        <v>359</v>
      </c>
      <c r="E877">
        <v>640112340</v>
      </c>
      <c r="F877" t="s">
        <v>179</v>
      </c>
      <c r="G877" s="4">
        <v>324</v>
      </c>
      <c r="H877" s="4">
        <v>9.7200000000000006</v>
      </c>
      <c r="I877">
        <v>7204</v>
      </c>
      <c r="J877" t="str">
        <f>_xlfn.XLOOKUP(I877,[1]Planilha1!$C:$C,[1]Planilha1!$B:$B)</f>
        <v>7204 - CD São Paulo</v>
      </c>
      <c r="K877" t="str">
        <f>_xlfn.XLOOKUP(I877,[1]Planilha1!$C:$C,[1]Planilha1!$D:$D)</f>
        <v>43.340.312/0010-48</v>
      </c>
      <c r="L877" t="str">
        <f>_xlfn.XLOOKUP(B877,[2]Projeto!$B:$B,[2]Projeto!$P:$P)</f>
        <v>Paga</v>
      </c>
      <c r="M877">
        <v>701203</v>
      </c>
      <c r="N877" t="s">
        <v>1125</v>
      </c>
      <c r="O877" t="str">
        <f>_xlfn.XLOOKUP(N877,[3]Planilha1!$N:$N,[3]Planilha1!$O:$O)</f>
        <v>FLAC</v>
      </c>
      <c r="P877">
        <v>2026</v>
      </c>
      <c r="Q877" s="2" t="s">
        <v>1152</v>
      </c>
    </row>
    <row r="878" spans="1:17" ht="16.8" x14ac:dyDescent="0.3">
      <c r="A878" t="s">
        <v>1224</v>
      </c>
      <c r="B878">
        <v>4500820296</v>
      </c>
      <c r="C878">
        <v>5350398</v>
      </c>
      <c r="D878" t="s">
        <v>359</v>
      </c>
      <c r="E878">
        <v>610109340</v>
      </c>
      <c r="F878" t="s">
        <v>149</v>
      </c>
      <c r="G878" s="4">
        <v>192.24</v>
      </c>
      <c r="H878" s="4">
        <v>5.77</v>
      </c>
      <c r="I878">
        <v>7204</v>
      </c>
      <c r="J878" t="str">
        <f>_xlfn.XLOOKUP(I878,[1]Planilha1!$C:$C,[1]Planilha1!$B:$B)</f>
        <v>7204 - CD São Paulo</v>
      </c>
      <c r="K878" t="str">
        <f>_xlfn.XLOOKUP(I878,[1]Planilha1!$C:$C,[1]Planilha1!$D:$D)</f>
        <v>43.340.312/0010-48</v>
      </c>
      <c r="L878" t="str">
        <f>_xlfn.XLOOKUP(B878,[2]Projeto!$B:$B,[2]Projeto!$P:$P)</f>
        <v>Paga</v>
      </c>
      <c r="M878">
        <v>701203</v>
      </c>
      <c r="N878" t="s">
        <v>1125</v>
      </c>
      <c r="O878" t="str">
        <f>_xlfn.XLOOKUP(N878,[3]Planilha1!$N:$N,[3]Planilha1!$O:$O)</f>
        <v>FLAC</v>
      </c>
      <c r="P878">
        <v>2026</v>
      </c>
      <c r="Q878" s="2" t="s">
        <v>1152</v>
      </c>
    </row>
    <row r="879" spans="1:17" ht="16.8" x14ac:dyDescent="0.3">
      <c r="A879" t="s">
        <v>1224</v>
      </c>
      <c r="B879">
        <v>4500820393</v>
      </c>
      <c r="C879">
        <v>5261116</v>
      </c>
      <c r="D879" t="s">
        <v>236</v>
      </c>
      <c r="E879">
        <v>640112340</v>
      </c>
      <c r="F879" t="s">
        <v>179</v>
      </c>
      <c r="G879" s="4">
        <v>1140.48</v>
      </c>
      <c r="H879" s="4">
        <v>22.81</v>
      </c>
      <c r="I879">
        <v>7204</v>
      </c>
      <c r="J879" t="str">
        <f>_xlfn.XLOOKUP(I879,[1]Planilha1!$C:$C,[1]Planilha1!$B:$B)</f>
        <v>7204 - CD São Paulo</v>
      </c>
      <c r="K879" t="str">
        <f>_xlfn.XLOOKUP(I879,[1]Planilha1!$C:$C,[1]Planilha1!$D:$D)</f>
        <v>43.340.312/0010-48</v>
      </c>
      <c r="L879" t="str">
        <f>_xlfn.XLOOKUP(B879,[2]Projeto!$B:$B,[2]Projeto!$P:$P)</f>
        <v>Paga</v>
      </c>
      <c r="M879">
        <v>701122</v>
      </c>
      <c r="N879" t="s">
        <v>1120</v>
      </c>
      <c r="O879" t="str">
        <f>_xlfn.XLOOKUP(N879,[3]Planilha1!$N:$N,[3]Planilha1!$O:$O)</f>
        <v>Nutri</v>
      </c>
      <c r="P879">
        <v>2026</v>
      </c>
      <c r="Q879" s="2" t="s">
        <v>1152</v>
      </c>
    </row>
    <row r="880" spans="1:17" ht="16.8" x14ac:dyDescent="0.3">
      <c r="A880" t="s">
        <v>1224</v>
      </c>
      <c r="B880">
        <v>4500820393</v>
      </c>
      <c r="C880">
        <v>5261116</v>
      </c>
      <c r="D880" t="s">
        <v>236</v>
      </c>
      <c r="E880">
        <v>640111340</v>
      </c>
      <c r="F880" t="s">
        <v>121</v>
      </c>
      <c r="G880" s="4">
        <v>316.8</v>
      </c>
      <c r="H880" s="4">
        <v>6.34</v>
      </c>
      <c r="I880">
        <v>7204</v>
      </c>
      <c r="J880" t="str">
        <f>_xlfn.XLOOKUP(I880,[1]Planilha1!$C:$C,[1]Planilha1!$B:$B)</f>
        <v>7204 - CD São Paulo</v>
      </c>
      <c r="K880" t="str">
        <f>_xlfn.XLOOKUP(I880,[1]Planilha1!$C:$C,[1]Planilha1!$D:$D)</f>
        <v>43.340.312/0010-48</v>
      </c>
      <c r="L880" t="str">
        <f>_xlfn.XLOOKUP(B880,[2]Projeto!$B:$B,[2]Projeto!$P:$P)</f>
        <v>Paga</v>
      </c>
      <c r="M880">
        <v>701122</v>
      </c>
      <c r="N880" t="s">
        <v>1120</v>
      </c>
      <c r="O880" t="str">
        <f>_xlfn.XLOOKUP(N880,[3]Planilha1!$N:$N,[3]Planilha1!$O:$O)</f>
        <v>Nutri</v>
      </c>
      <c r="P880">
        <v>2026</v>
      </c>
      <c r="Q880" s="2" t="s">
        <v>1152</v>
      </c>
    </row>
    <row r="881" spans="1:17" ht="16.8" x14ac:dyDescent="0.3">
      <c r="A881" t="s">
        <v>1224</v>
      </c>
      <c r="B881">
        <v>4500820296</v>
      </c>
      <c r="C881">
        <v>5159092</v>
      </c>
      <c r="D881" t="s">
        <v>311</v>
      </c>
      <c r="E881">
        <v>610405337</v>
      </c>
      <c r="F881" t="s">
        <v>76</v>
      </c>
      <c r="G881" s="4">
        <v>5695.49</v>
      </c>
      <c r="H881" s="4">
        <v>170.86</v>
      </c>
      <c r="I881">
        <v>7204</v>
      </c>
      <c r="J881" t="str">
        <f>_xlfn.XLOOKUP(I881,[1]Planilha1!$C:$C,[1]Planilha1!$B:$B)</f>
        <v>7204 - CD São Paulo</v>
      </c>
      <c r="K881" t="str">
        <f>_xlfn.XLOOKUP(I881,[1]Planilha1!$C:$C,[1]Planilha1!$D:$D)</f>
        <v>43.340.312/0010-48</v>
      </c>
      <c r="L881" t="str">
        <f>_xlfn.XLOOKUP(B881,[2]Projeto!$B:$B,[2]Projeto!$P:$P)</f>
        <v>Paga</v>
      </c>
      <c r="M881">
        <v>701203</v>
      </c>
      <c r="N881" t="s">
        <v>1125</v>
      </c>
      <c r="O881" t="str">
        <f>_xlfn.XLOOKUP(N881,[3]Planilha1!$N:$N,[3]Planilha1!$O:$O)</f>
        <v>FLAC</v>
      </c>
      <c r="P881">
        <v>2026</v>
      </c>
      <c r="Q881" s="2" t="s">
        <v>1152</v>
      </c>
    </row>
    <row r="882" spans="1:17" ht="16.8" x14ac:dyDescent="0.3">
      <c r="A882" t="s">
        <v>1224</v>
      </c>
      <c r="B882">
        <v>4500820296</v>
      </c>
      <c r="C882">
        <v>5302013</v>
      </c>
      <c r="D882" t="s">
        <v>421</v>
      </c>
      <c r="E882">
        <v>610045007</v>
      </c>
      <c r="F882" t="s">
        <v>258</v>
      </c>
      <c r="G882" s="4">
        <v>456</v>
      </c>
      <c r="H882" s="4">
        <v>13.68</v>
      </c>
      <c r="I882">
        <v>7204</v>
      </c>
      <c r="J882" t="str">
        <f>_xlfn.XLOOKUP(I882,[1]Planilha1!$C:$C,[1]Planilha1!$B:$B)</f>
        <v>7204 - CD São Paulo</v>
      </c>
      <c r="K882" t="str">
        <f>_xlfn.XLOOKUP(I882,[1]Planilha1!$C:$C,[1]Planilha1!$D:$D)</f>
        <v>43.340.312/0010-48</v>
      </c>
      <c r="L882" t="str">
        <f>_xlfn.XLOOKUP(B882,[2]Projeto!$B:$B,[2]Projeto!$P:$P)</f>
        <v>Paga</v>
      </c>
      <c r="M882">
        <v>701203</v>
      </c>
      <c r="N882" t="s">
        <v>1125</v>
      </c>
      <c r="O882" t="str">
        <f>_xlfn.XLOOKUP(N882,[3]Planilha1!$N:$N,[3]Planilha1!$O:$O)</f>
        <v>FLAC</v>
      </c>
      <c r="P882">
        <v>2026</v>
      </c>
      <c r="Q882" s="2" t="s">
        <v>1152</v>
      </c>
    </row>
    <row r="883" spans="1:17" ht="16.8" x14ac:dyDescent="0.3">
      <c r="A883" t="s">
        <v>1224</v>
      </c>
      <c r="B883">
        <v>4500820296</v>
      </c>
      <c r="C883">
        <v>5321724</v>
      </c>
      <c r="D883" t="s">
        <v>422</v>
      </c>
      <c r="E883">
        <v>610102463</v>
      </c>
      <c r="F883" t="s">
        <v>138</v>
      </c>
      <c r="G883" s="4">
        <v>125.28</v>
      </c>
      <c r="H883" s="4">
        <v>3.76</v>
      </c>
      <c r="I883">
        <v>7204</v>
      </c>
      <c r="J883" t="str">
        <f>_xlfn.XLOOKUP(I883,[1]Planilha1!$C:$C,[1]Planilha1!$B:$B)</f>
        <v>7204 - CD São Paulo</v>
      </c>
      <c r="K883" t="str">
        <f>_xlfn.XLOOKUP(I883,[1]Planilha1!$C:$C,[1]Planilha1!$D:$D)</f>
        <v>43.340.312/0010-48</v>
      </c>
      <c r="L883" t="str">
        <f>_xlfn.XLOOKUP(B883,[2]Projeto!$B:$B,[2]Projeto!$P:$P)</f>
        <v>Paga</v>
      </c>
      <c r="M883">
        <v>701203</v>
      </c>
      <c r="N883" t="s">
        <v>1125</v>
      </c>
      <c r="O883" t="str">
        <f>_xlfn.XLOOKUP(N883,[3]Planilha1!$N:$N,[3]Planilha1!$O:$O)</f>
        <v>FLAC</v>
      </c>
      <c r="P883">
        <v>2026</v>
      </c>
      <c r="Q883" s="2" t="s">
        <v>1152</v>
      </c>
    </row>
    <row r="884" spans="1:17" ht="16.8" x14ac:dyDescent="0.3">
      <c r="A884" t="s">
        <v>1224</v>
      </c>
      <c r="B884">
        <v>4500820296</v>
      </c>
      <c r="C884">
        <v>5321724</v>
      </c>
      <c r="D884" t="s">
        <v>422</v>
      </c>
      <c r="E884">
        <v>610108340</v>
      </c>
      <c r="F884" t="s">
        <v>178</v>
      </c>
      <c r="G884" s="4">
        <v>64.08</v>
      </c>
      <c r="H884" s="4">
        <v>1.92</v>
      </c>
      <c r="I884">
        <v>7204</v>
      </c>
      <c r="J884" t="str">
        <f>_xlfn.XLOOKUP(I884,[1]Planilha1!$C:$C,[1]Planilha1!$B:$B)</f>
        <v>7204 - CD São Paulo</v>
      </c>
      <c r="K884" t="str">
        <f>_xlfn.XLOOKUP(I884,[1]Planilha1!$C:$C,[1]Planilha1!$D:$D)</f>
        <v>43.340.312/0010-48</v>
      </c>
      <c r="L884" t="str">
        <f>_xlfn.XLOOKUP(B884,[2]Projeto!$B:$B,[2]Projeto!$P:$P)</f>
        <v>Paga</v>
      </c>
      <c r="M884">
        <v>701203</v>
      </c>
      <c r="N884" t="s">
        <v>1125</v>
      </c>
      <c r="O884" t="str">
        <f>_xlfn.XLOOKUP(N884,[3]Planilha1!$N:$N,[3]Planilha1!$O:$O)</f>
        <v>FLAC</v>
      </c>
      <c r="P884">
        <v>2026</v>
      </c>
      <c r="Q884" s="2" t="s">
        <v>1152</v>
      </c>
    </row>
    <row r="885" spans="1:17" ht="16.8" x14ac:dyDescent="0.3">
      <c r="A885" t="s">
        <v>1224</v>
      </c>
      <c r="B885">
        <v>4500820296</v>
      </c>
      <c r="C885">
        <v>5321724</v>
      </c>
      <c r="D885" t="s">
        <v>422</v>
      </c>
      <c r="E885">
        <v>610109340</v>
      </c>
      <c r="F885" t="s">
        <v>149</v>
      </c>
      <c r="G885" s="4">
        <v>64.08</v>
      </c>
      <c r="H885" s="4">
        <v>1.92</v>
      </c>
      <c r="I885">
        <v>7204</v>
      </c>
      <c r="J885" t="str">
        <f>_xlfn.XLOOKUP(I885,[1]Planilha1!$C:$C,[1]Planilha1!$B:$B)</f>
        <v>7204 - CD São Paulo</v>
      </c>
      <c r="K885" t="str">
        <f>_xlfn.XLOOKUP(I885,[1]Planilha1!$C:$C,[1]Planilha1!$D:$D)</f>
        <v>43.340.312/0010-48</v>
      </c>
      <c r="L885" t="str">
        <f>_xlfn.XLOOKUP(B885,[2]Projeto!$B:$B,[2]Projeto!$P:$P)</f>
        <v>Paga</v>
      </c>
      <c r="M885">
        <v>701203</v>
      </c>
      <c r="N885" t="s">
        <v>1125</v>
      </c>
      <c r="O885" t="str">
        <f>_xlfn.XLOOKUP(N885,[3]Planilha1!$N:$N,[3]Planilha1!$O:$O)</f>
        <v>FLAC</v>
      </c>
      <c r="P885">
        <v>2026</v>
      </c>
      <c r="Q885" s="2" t="s">
        <v>1152</v>
      </c>
    </row>
    <row r="886" spans="1:17" ht="16.8" x14ac:dyDescent="0.3">
      <c r="A886" t="s">
        <v>1224</v>
      </c>
      <c r="B886">
        <v>4500820296</v>
      </c>
      <c r="C886">
        <v>5263607</v>
      </c>
      <c r="D886" t="s">
        <v>202</v>
      </c>
      <c r="E886">
        <v>610402075</v>
      </c>
      <c r="F886" t="s">
        <v>111</v>
      </c>
      <c r="G886" s="4">
        <v>7980</v>
      </c>
      <c r="H886" s="4">
        <v>239.4</v>
      </c>
      <c r="I886">
        <v>7204</v>
      </c>
      <c r="J886" t="str">
        <f>_xlfn.XLOOKUP(I886,[1]Planilha1!$C:$C,[1]Planilha1!$B:$B)</f>
        <v>7204 - CD São Paulo</v>
      </c>
      <c r="K886" t="str">
        <f>_xlfn.XLOOKUP(I886,[1]Planilha1!$C:$C,[1]Planilha1!$D:$D)</f>
        <v>43.340.312/0010-48</v>
      </c>
      <c r="L886" t="str">
        <f>_xlfn.XLOOKUP(B886,[2]Projeto!$B:$B,[2]Projeto!$P:$P)</f>
        <v>Paga</v>
      </c>
      <c r="M886">
        <v>701203</v>
      </c>
      <c r="N886" t="s">
        <v>1125</v>
      </c>
      <c r="O886" t="str">
        <f>_xlfn.XLOOKUP(N886,[3]Planilha1!$N:$N,[3]Planilha1!$O:$O)</f>
        <v>FLAC</v>
      </c>
      <c r="P886">
        <v>2026</v>
      </c>
      <c r="Q886" s="2" t="s">
        <v>1152</v>
      </c>
    </row>
    <row r="887" spans="1:17" ht="16.8" x14ac:dyDescent="0.3">
      <c r="A887" t="s">
        <v>1224</v>
      </c>
      <c r="B887">
        <v>4500820296</v>
      </c>
      <c r="C887">
        <v>5292294</v>
      </c>
      <c r="D887" t="s">
        <v>423</v>
      </c>
      <c r="E887">
        <v>610402075</v>
      </c>
      <c r="F887" t="s">
        <v>111</v>
      </c>
      <c r="G887" s="4">
        <v>5785.5</v>
      </c>
      <c r="H887" s="4">
        <v>173.57</v>
      </c>
      <c r="I887">
        <v>7204</v>
      </c>
      <c r="J887" t="str">
        <f>_xlfn.XLOOKUP(I887,[1]Planilha1!$C:$C,[1]Planilha1!$B:$B)</f>
        <v>7204 - CD São Paulo</v>
      </c>
      <c r="K887" t="str">
        <f>_xlfn.XLOOKUP(I887,[1]Planilha1!$C:$C,[1]Planilha1!$D:$D)</f>
        <v>43.340.312/0010-48</v>
      </c>
      <c r="L887" t="str">
        <f>_xlfn.XLOOKUP(B887,[2]Projeto!$B:$B,[2]Projeto!$P:$P)</f>
        <v>Paga</v>
      </c>
      <c r="M887">
        <v>701203</v>
      </c>
      <c r="N887" t="s">
        <v>1125</v>
      </c>
      <c r="O887" t="str">
        <f>_xlfn.XLOOKUP(N887,[3]Planilha1!$N:$N,[3]Planilha1!$O:$O)</f>
        <v>FLAC</v>
      </c>
      <c r="P887">
        <v>2026</v>
      </c>
      <c r="Q887" s="2" t="s">
        <v>1152</v>
      </c>
    </row>
    <row r="888" spans="1:17" ht="16.8" x14ac:dyDescent="0.3">
      <c r="A888" t="s">
        <v>1224</v>
      </c>
      <c r="B888">
        <v>4500820296</v>
      </c>
      <c r="C888">
        <v>5296844</v>
      </c>
      <c r="D888" t="s">
        <v>424</v>
      </c>
      <c r="E888">
        <v>610402075</v>
      </c>
      <c r="F888" t="s">
        <v>111</v>
      </c>
      <c r="G888" s="4">
        <v>1995</v>
      </c>
      <c r="H888" s="4">
        <v>59.85</v>
      </c>
      <c r="I888">
        <v>7204</v>
      </c>
      <c r="J888" t="str">
        <f>_xlfn.XLOOKUP(I888,[1]Planilha1!$C:$C,[1]Planilha1!$B:$B)</f>
        <v>7204 - CD São Paulo</v>
      </c>
      <c r="K888" t="str">
        <f>_xlfn.XLOOKUP(I888,[1]Planilha1!$C:$C,[1]Planilha1!$D:$D)</f>
        <v>43.340.312/0010-48</v>
      </c>
      <c r="L888" t="str">
        <f>_xlfn.XLOOKUP(B888,[2]Projeto!$B:$B,[2]Projeto!$P:$P)</f>
        <v>Paga</v>
      </c>
      <c r="M888">
        <v>701203</v>
      </c>
      <c r="N888" t="s">
        <v>1125</v>
      </c>
      <c r="O888" t="str">
        <f>_xlfn.XLOOKUP(N888,[3]Planilha1!$N:$N,[3]Planilha1!$O:$O)</f>
        <v>FLAC</v>
      </c>
      <c r="P888">
        <v>2026</v>
      </c>
      <c r="Q888" s="2" t="s">
        <v>1152</v>
      </c>
    </row>
    <row r="889" spans="1:17" ht="16.8" x14ac:dyDescent="0.3">
      <c r="A889" t="s">
        <v>1224</v>
      </c>
      <c r="B889">
        <v>4500820296</v>
      </c>
      <c r="C889">
        <v>5060465</v>
      </c>
      <c r="D889" t="s">
        <v>173</v>
      </c>
      <c r="E889">
        <v>610405337</v>
      </c>
      <c r="F889" t="s">
        <v>76</v>
      </c>
      <c r="G889" s="4">
        <v>1451.52</v>
      </c>
      <c r="H889" s="4">
        <v>43.55</v>
      </c>
      <c r="I889">
        <v>7204</v>
      </c>
      <c r="J889" t="str">
        <f>_xlfn.XLOOKUP(I889,[1]Planilha1!$C:$C,[1]Planilha1!$B:$B)</f>
        <v>7204 - CD São Paulo</v>
      </c>
      <c r="K889" t="str">
        <f>_xlfn.XLOOKUP(I889,[1]Planilha1!$C:$C,[1]Planilha1!$D:$D)</f>
        <v>43.340.312/0010-48</v>
      </c>
      <c r="L889" t="str">
        <f>_xlfn.XLOOKUP(B889,[2]Projeto!$B:$B,[2]Projeto!$P:$P)</f>
        <v>Paga</v>
      </c>
      <c r="M889">
        <v>701203</v>
      </c>
      <c r="N889" t="s">
        <v>1125</v>
      </c>
      <c r="O889" t="str">
        <f>_xlfn.XLOOKUP(N889,[3]Planilha1!$N:$N,[3]Planilha1!$O:$O)</f>
        <v>FLAC</v>
      </c>
      <c r="P889">
        <v>2026</v>
      </c>
      <c r="Q889" s="2" t="s">
        <v>1152</v>
      </c>
    </row>
    <row r="890" spans="1:17" ht="16.8" x14ac:dyDescent="0.3">
      <c r="A890" t="s">
        <v>1224</v>
      </c>
      <c r="B890">
        <v>4500820296</v>
      </c>
      <c r="C890">
        <v>5285967</v>
      </c>
      <c r="D890" t="s">
        <v>425</v>
      </c>
      <c r="E890">
        <v>630019007</v>
      </c>
      <c r="F890" t="s">
        <v>158</v>
      </c>
      <c r="G890" s="4">
        <v>4560</v>
      </c>
      <c r="H890" s="4">
        <v>136.80000000000001</v>
      </c>
      <c r="I890">
        <v>7204</v>
      </c>
      <c r="J890" t="str">
        <f>_xlfn.XLOOKUP(I890,[1]Planilha1!$C:$C,[1]Planilha1!$B:$B)</f>
        <v>7204 - CD São Paulo</v>
      </c>
      <c r="K890" t="str">
        <f>_xlfn.XLOOKUP(I890,[1]Planilha1!$C:$C,[1]Planilha1!$D:$D)</f>
        <v>43.340.312/0010-48</v>
      </c>
      <c r="L890" t="str">
        <f>_xlfn.XLOOKUP(B890,[2]Projeto!$B:$B,[2]Projeto!$P:$P)</f>
        <v>Paga</v>
      </c>
      <c r="M890">
        <v>701203</v>
      </c>
      <c r="N890" t="s">
        <v>1125</v>
      </c>
      <c r="O890" t="str">
        <f>_xlfn.XLOOKUP(N890,[3]Planilha1!$N:$N,[3]Planilha1!$O:$O)</f>
        <v>FLAC</v>
      </c>
      <c r="P890">
        <v>2026</v>
      </c>
      <c r="Q890" s="2" t="s">
        <v>1152</v>
      </c>
    </row>
    <row r="891" spans="1:17" ht="16.8" x14ac:dyDescent="0.3">
      <c r="A891" t="s">
        <v>1224</v>
      </c>
      <c r="B891">
        <v>4500820296</v>
      </c>
      <c r="C891">
        <v>5294651</v>
      </c>
      <c r="D891" t="s">
        <v>341</v>
      </c>
      <c r="E891">
        <v>610402075</v>
      </c>
      <c r="F891" t="s">
        <v>111</v>
      </c>
      <c r="G891" s="4">
        <v>422.9</v>
      </c>
      <c r="H891" s="4">
        <v>12.69</v>
      </c>
      <c r="I891">
        <v>7204</v>
      </c>
      <c r="J891" t="str">
        <f>_xlfn.XLOOKUP(I891,[1]Planilha1!$C:$C,[1]Planilha1!$B:$B)</f>
        <v>7204 - CD São Paulo</v>
      </c>
      <c r="K891" t="str">
        <f>_xlfn.XLOOKUP(I891,[1]Planilha1!$C:$C,[1]Planilha1!$D:$D)</f>
        <v>43.340.312/0010-48</v>
      </c>
      <c r="L891" t="str">
        <f>_xlfn.XLOOKUP(B891,[2]Projeto!$B:$B,[2]Projeto!$P:$P)</f>
        <v>Paga</v>
      </c>
      <c r="M891">
        <v>701203</v>
      </c>
      <c r="N891" t="s">
        <v>1125</v>
      </c>
      <c r="O891" t="str">
        <f>_xlfn.XLOOKUP(N891,[3]Planilha1!$N:$N,[3]Planilha1!$O:$O)</f>
        <v>FLAC</v>
      </c>
      <c r="P891">
        <v>2026</v>
      </c>
      <c r="Q891" s="2" t="s">
        <v>1152</v>
      </c>
    </row>
    <row r="892" spans="1:17" ht="16.8" x14ac:dyDescent="0.3">
      <c r="A892" t="s">
        <v>1224</v>
      </c>
      <c r="B892">
        <v>4500820296</v>
      </c>
      <c r="C892">
        <v>5350396</v>
      </c>
      <c r="D892" t="s">
        <v>426</v>
      </c>
      <c r="E892">
        <v>610109340</v>
      </c>
      <c r="F892" t="s">
        <v>149</v>
      </c>
      <c r="G892" s="4">
        <v>384.48</v>
      </c>
      <c r="H892" s="4">
        <v>11.53</v>
      </c>
      <c r="I892">
        <v>7204</v>
      </c>
      <c r="J892" t="str">
        <f>_xlfn.XLOOKUP(I892,[1]Planilha1!$C:$C,[1]Planilha1!$B:$B)</f>
        <v>7204 - CD São Paulo</v>
      </c>
      <c r="K892" t="str">
        <f>_xlfn.XLOOKUP(I892,[1]Planilha1!$C:$C,[1]Planilha1!$D:$D)</f>
        <v>43.340.312/0010-48</v>
      </c>
      <c r="L892" t="str">
        <f>_xlfn.XLOOKUP(B892,[2]Projeto!$B:$B,[2]Projeto!$P:$P)</f>
        <v>Paga</v>
      </c>
      <c r="M892">
        <v>701203</v>
      </c>
      <c r="N892" t="s">
        <v>1125</v>
      </c>
      <c r="O892" t="str">
        <f>_xlfn.XLOOKUP(N892,[3]Planilha1!$N:$N,[3]Planilha1!$O:$O)</f>
        <v>FLAC</v>
      </c>
      <c r="P892">
        <v>2026</v>
      </c>
      <c r="Q892" s="2" t="s">
        <v>1152</v>
      </c>
    </row>
    <row r="893" spans="1:17" ht="16.8" x14ac:dyDescent="0.3">
      <c r="A893" t="s">
        <v>1224</v>
      </c>
      <c r="B893">
        <v>4500820296</v>
      </c>
      <c r="C893">
        <v>5350396</v>
      </c>
      <c r="D893" t="s">
        <v>426</v>
      </c>
      <c r="E893">
        <v>610108340</v>
      </c>
      <c r="F893" t="s">
        <v>178</v>
      </c>
      <c r="G893" s="4">
        <v>320.39999999999998</v>
      </c>
      <c r="H893" s="4">
        <v>9.61</v>
      </c>
      <c r="I893">
        <v>7204</v>
      </c>
      <c r="J893" t="str">
        <f>_xlfn.XLOOKUP(I893,[1]Planilha1!$C:$C,[1]Planilha1!$B:$B)</f>
        <v>7204 - CD São Paulo</v>
      </c>
      <c r="K893" t="str">
        <f>_xlfn.XLOOKUP(I893,[1]Planilha1!$C:$C,[1]Planilha1!$D:$D)</f>
        <v>43.340.312/0010-48</v>
      </c>
      <c r="L893" t="str">
        <f>_xlfn.XLOOKUP(B893,[2]Projeto!$B:$B,[2]Projeto!$P:$P)</f>
        <v>Paga</v>
      </c>
      <c r="M893">
        <v>701203</v>
      </c>
      <c r="N893" t="s">
        <v>1125</v>
      </c>
      <c r="O893" t="str">
        <f>_xlfn.XLOOKUP(N893,[3]Planilha1!$N:$N,[3]Planilha1!$O:$O)</f>
        <v>FLAC</v>
      </c>
      <c r="P893">
        <v>2026</v>
      </c>
      <c r="Q893" s="2" t="s">
        <v>1152</v>
      </c>
    </row>
    <row r="894" spans="1:17" ht="16.8" x14ac:dyDescent="0.3">
      <c r="A894" t="s">
        <v>1224</v>
      </c>
      <c r="B894">
        <v>4500820296</v>
      </c>
      <c r="C894">
        <v>5279914</v>
      </c>
      <c r="D894" t="s">
        <v>216</v>
      </c>
      <c r="E894">
        <v>610101463</v>
      </c>
      <c r="F894" t="s">
        <v>263</v>
      </c>
      <c r="G894" s="4">
        <v>375.84</v>
      </c>
      <c r="H894" s="4">
        <v>11.28</v>
      </c>
      <c r="I894">
        <v>7204</v>
      </c>
      <c r="J894" t="str">
        <f>_xlfn.XLOOKUP(I894,[1]Planilha1!$C:$C,[1]Planilha1!$B:$B)</f>
        <v>7204 - CD São Paulo</v>
      </c>
      <c r="K894" t="str">
        <f>_xlfn.XLOOKUP(I894,[1]Planilha1!$C:$C,[1]Planilha1!$D:$D)</f>
        <v>43.340.312/0010-48</v>
      </c>
      <c r="L894" t="str">
        <f>_xlfn.XLOOKUP(B894,[2]Projeto!$B:$B,[2]Projeto!$P:$P)</f>
        <v>Paga</v>
      </c>
      <c r="M894">
        <v>701203</v>
      </c>
      <c r="N894" t="s">
        <v>1125</v>
      </c>
      <c r="O894" t="str">
        <f>_xlfn.XLOOKUP(N894,[3]Planilha1!$N:$N,[3]Planilha1!$O:$O)</f>
        <v>FLAC</v>
      </c>
      <c r="P894">
        <v>2026</v>
      </c>
      <c r="Q894" s="2" t="s">
        <v>1152</v>
      </c>
    </row>
    <row r="895" spans="1:17" ht="16.8" x14ac:dyDescent="0.3">
      <c r="A895" t="s">
        <v>1224</v>
      </c>
      <c r="B895">
        <v>4500820296</v>
      </c>
      <c r="C895">
        <v>5264168</v>
      </c>
      <c r="D895" t="s">
        <v>427</v>
      </c>
      <c r="E895">
        <v>630029007</v>
      </c>
      <c r="F895" t="s">
        <v>376</v>
      </c>
      <c r="G895" s="4">
        <v>91.2</v>
      </c>
      <c r="H895" s="4">
        <v>2.74</v>
      </c>
      <c r="I895">
        <v>7204</v>
      </c>
      <c r="J895" t="str">
        <f>_xlfn.XLOOKUP(I895,[1]Planilha1!$C:$C,[1]Planilha1!$B:$B)</f>
        <v>7204 - CD São Paulo</v>
      </c>
      <c r="K895" t="str">
        <f>_xlfn.XLOOKUP(I895,[1]Planilha1!$C:$C,[1]Planilha1!$D:$D)</f>
        <v>43.340.312/0010-48</v>
      </c>
      <c r="L895" t="str">
        <f>_xlfn.XLOOKUP(B895,[2]Projeto!$B:$B,[2]Projeto!$P:$P)</f>
        <v>Paga</v>
      </c>
      <c r="M895">
        <v>701203</v>
      </c>
      <c r="N895" t="s">
        <v>1125</v>
      </c>
      <c r="O895" t="str">
        <f>_xlfn.XLOOKUP(N895,[3]Planilha1!$N:$N,[3]Planilha1!$O:$O)</f>
        <v>FLAC</v>
      </c>
      <c r="P895">
        <v>2026</v>
      </c>
      <c r="Q895" s="2" t="s">
        <v>1152</v>
      </c>
    </row>
    <row r="896" spans="1:17" ht="16.8" x14ac:dyDescent="0.3">
      <c r="A896" t="s">
        <v>1224</v>
      </c>
      <c r="B896">
        <v>4500820296</v>
      </c>
      <c r="C896">
        <v>5333911</v>
      </c>
      <c r="D896" t="s">
        <v>428</v>
      </c>
      <c r="E896">
        <v>610405337</v>
      </c>
      <c r="F896" t="s">
        <v>76</v>
      </c>
      <c r="G896" s="4">
        <v>974.02</v>
      </c>
      <c r="H896" s="4">
        <v>29.22</v>
      </c>
      <c r="I896">
        <v>7204</v>
      </c>
      <c r="J896" t="str">
        <f>_xlfn.XLOOKUP(I896,[1]Planilha1!$C:$C,[1]Planilha1!$B:$B)</f>
        <v>7204 - CD São Paulo</v>
      </c>
      <c r="K896" t="str">
        <f>_xlfn.XLOOKUP(I896,[1]Planilha1!$C:$C,[1]Planilha1!$D:$D)</f>
        <v>43.340.312/0010-48</v>
      </c>
      <c r="L896" t="str">
        <f>_xlfn.XLOOKUP(B896,[2]Projeto!$B:$B,[2]Projeto!$P:$P)</f>
        <v>Paga</v>
      </c>
      <c r="M896">
        <v>701203</v>
      </c>
      <c r="N896" t="s">
        <v>1125</v>
      </c>
      <c r="O896" t="str">
        <f>_xlfn.XLOOKUP(N896,[3]Planilha1!$N:$N,[3]Planilha1!$O:$O)</f>
        <v>FLAC</v>
      </c>
      <c r="P896">
        <v>2026</v>
      </c>
      <c r="Q896" s="2" t="s">
        <v>1152</v>
      </c>
    </row>
    <row r="897" spans="1:17" ht="16.8" x14ac:dyDescent="0.3">
      <c r="A897" t="s">
        <v>1224</v>
      </c>
      <c r="B897">
        <v>4500820296</v>
      </c>
      <c r="C897">
        <v>5361875</v>
      </c>
      <c r="D897" t="s">
        <v>293</v>
      </c>
      <c r="E897">
        <v>610112409</v>
      </c>
      <c r="F897" t="s">
        <v>244</v>
      </c>
      <c r="G897" s="4">
        <v>124.32</v>
      </c>
      <c r="H897" s="4">
        <v>3.73</v>
      </c>
      <c r="I897">
        <v>7204</v>
      </c>
      <c r="J897" t="str">
        <f>_xlfn.XLOOKUP(I897,[1]Planilha1!$C:$C,[1]Planilha1!$B:$B)</f>
        <v>7204 - CD São Paulo</v>
      </c>
      <c r="K897" t="str">
        <f>_xlfn.XLOOKUP(I897,[1]Planilha1!$C:$C,[1]Planilha1!$D:$D)</f>
        <v>43.340.312/0010-48</v>
      </c>
      <c r="L897" t="str">
        <f>_xlfn.XLOOKUP(B897,[2]Projeto!$B:$B,[2]Projeto!$P:$P)</f>
        <v>Paga</v>
      </c>
      <c r="M897">
        <v>701203</v>
      </c>
      <c r="N897" t="s">
        <v>1125</v>
      </c>
      <c r="O897" t="str">
        <f>_xlfn.XLOOKUP(N897,[3]Planilha1!$N:$N,[3]Planilha1!$O:$O)</f>
        <v>FLAC</v>
      </c>
      <c r="P897">
        <v>2026</v>
      </c>
      <c r="Q897" s="2" t="s">
        <v>1152</v>
      </c>
    </row>
    <row r="898" spans="1:17" ht="16.8" x14ac:dyDescent="0.3">
      <c r="A898" t="s">
        <v>1224</v>
      </c>
      <c r="B898">
        <v>4500820296</v>
      </c>
      <c r="C898">
        <v>5361875</v>
      </c>
      <c r="D898" t="s">
        <v>293</v>
      </c>
      <c r="E898">
        <v>610113409</v>
      </c>
      <c r="F898" t="s">
        <v>429</v>
      </c>
      <c r="G898" s="4">
        <v>124.32</v>
      </c>
      <c r="H898" s="4">
        <v>3.73</v>
      </c>
      <c r="I898">
        <v>7204</v>
      </c>
      <c r="J898" t="str">
        <f>_xlfn.XLOOKUP(I898,[1]Planilha1!$C:$C,[1]Planilha1!$B:$B)</f>
        <v>7204 - CD São Paulo</v>
      </c>
      <c r="K898" t="str">
        <f>_xlfn.XLOOKUP(I898,[1]Planilha1!$C:$C,[1]Planilha1!$D:$D)</f>
        <v>43.340.312/0010-48</v>
      </c>
      <c r="L898" t="str">
        <f>_xlfn.XLOOKUP(B898,[2]Projeto!$B:$B,[2]Projeto!$P:$P)</f>
        <v>Paga</v>
      </c>
      <c r="M898">
        <v>701203</v>
      </c>
      <c r="N898" t="s">
        <v>1125</v>
      </c>
      <c r="O898" t="str">
        <f>_xlfn.XLOOKUP(N898,[3]Planilha1!$N:$N,[3]Planilha1!$O:$O)</f>
        <v>FLAC</v>
      </c>
      <c r="P898">
        <v>2026</v>
      </c>
      <c r="Q898" s="2" t="s">
        <v>1152</v>
      </c>
    </row>
    <row r="899" spans="1:17" ht="16.8" x14ac:dyDescent="0.3">
      <c r="A899" t="s">
        <v>1224</v>
      </c>
      <c r="B899">
        <v>4500820296</v>
      </c>
      <c r="C899">
        <v>5117795</v>
      </c>
      <c r="D899" t="s">
        <v>241</v>
      </c>
      <c r="E899">
        <v>610602367</v>
      </c>
      <c r="F899" t="s">
        <v>303</v>
      </c>
      <c r="G899" s="4">
        <v>248.76</v>
      </c>
      <c r="H899" s="4">
        <v>7.46</v>
      </c>
      <c r="I899">
        <v>7204</v>
      </c>
      <c r="J899" t="str">
        <f>_xlfn.XLOOKUP(I899,[1]Planilha1!$C:$C,[1]Planilha1!$B:$B)</f>
        <v>7204 - CD São Paulo</v>
      </c>
      <c r="K899" t="str">
        <f>_xlfn.XLOOKUP(I899,[1]Planilha1!$C:$C,[1]Planilha1!$D:$D)</f>
        <v>43.340.312/0010-48</v>
      </c>
      <c r="L899" t="str">
        <f>_xlfn.XLOOKUP(B899,[2]Projeto!$B:$B,[2]Projeto!$P:$P)</f>
        <v>Paga</v>
      </c>
      <c r="M899">
        <v>701203</v>
      </c>
      <c r="N899" t="s">
        <v>1125</v>
      </c>
      <c r="O899" t="str">
        <f>_xlfn.XLOOKUP(N899,[3]Planilha1!$N:$N,[3]Planilha1!$O:$O)</f>
        <v>FLAC</v>
      </c>
      <c r="P899">
        <v>2026</v>
      </c>
      <c r="Q899" s="2" t="s">
        <v>1152</v>
      </c>
    </row>
    <row r="900" spans="1:17" ht="16.8" x14ac:dyDescent="0.3">
      <c r="A900" t="s">
        <v>1224</v>
      </c>
      <c r="B900">
        <v>4500820296</v>
      </c>
      <c r="C900">
        <v>5117795</v>
      </c>
      <c r="D900" t="s">
        <v>241</v>
      </c>
      <c r="E900">
        <v>540437436</v>
      </c>
      <c r="F900" t="s">
        <v>298</v>
      </c>
      <c r="G900" s="4">
        <v>701.28</v>
      </c>
      <c r="H900" s="4">
        <v>21.04</v>
      </c>
      <c r="I900">
        <v>7204</v>
      </c>
      <c r="J900" t="str">
        <f>_xlfn.XLOOKUP(I900,[1]Planilha1!$C:$C,[1]Planilha1!$B:$B)</f>
        <v>7204 - CD São Paulo</v>
      </c>
      <c r="K900" t="str">
        <f>_xlfn.XLOOKUP(I900,[1]Planilha1!$C:$C,[1]Planilha1!$D:$D)</f>
        <v>43.340.312/0010-48</v>
      </c>
      <c r="L900" t="str">
        <f>_xlfn.XLOOKUP(B900,[2]Projeto!$B:$B,[2]Projeto!$P:$P)</f>
        <v>Paga</v>
      </c>
      <c r="M900">
        <v>701203</v>
      </c>
      <c r="N900" t="s">
        <v>1125</v>
      </c>
      <c r="O900" t="str">
        <f>_xlfn.XLOOKUP(N900,[3]Planilha1!$N:$N,[3]Planilha1!$O:$O)</f>
        <v>FLAC</v>
      </c>
      <c r="P900">
        <v>2026</v>
      </c>
      <c r="Q900" s="2" t="s">
        <v>1152</v>
      </c>
    </row>
    <row r="901" spans="1:17" ht="16.8" x14ac:dyDescent="0.3">
      <c r="A901" t="s">
        <v>1224</v>
      </c>
      <c r="B901">
        <v>4500820296</v>
      </c>
      <c r="C901">
        <v>5335762</v>
      </c>
      <c r="D901" t="s">
        <v>334</v>
      </c>
      <c r="E901">
        <v>610402075</v>
      </c>
      <c r="F901" t="s">
        <v>111</v>
      </c>
      <c r="G901" s="4">
        <v>798</v>
      </c>
      <c r="H901" s="4">
        <v>23.94</v>
      </c>
      <c r="I901">
        <v>7204</v>
      </c>
      <c r="J901" t="str">
        <f>_xlfn.XLOOKUP(I901,[1]Planilha1!$C:$C,[1]Planilha1!$B:$B)</f>
        <v>7204 - CD São Paulo</v>
      </c>
      <c r="K901" t="str">
        <f>_xlfn.XLOOKUP(I901,[1]Planilha1!$C:$C,[1]Planilha1!$D:$D)</f>
        <v>43.340.312/0010-48</v>
      </c>
      <c r="L901" t="str">
        <f>_xlfn.XLOOKUP(B901,[2]Projeto!$B:$B,[2]Projeto!$P:$P)</f>
        <v>Paga</v>
      </c>
      <c r="M901">
        <v>701203</v>
      </c>
      <c r="N901" t="s">
        <v>1125</v>
      </c>
      <c r="O901" t="str">
        <f>_xlfn.XLOOKUP(N901,[3]Planilha1!$N:$N,[3]Planilha1!$O:$O)</f>
        <v>FLAC</v>
      </c>
      <c r="P901">
        <v>2026</v>
      </c>
      <c r="Q901" s="2" t="s">
        <v>1152</v>
      </c>
    </row>
    <row r="902" spans="1:17" ht="16.8" x14ac:dyDescent="0.3">
      <c r="A902" t="s">
        <v>1224</v>
      </c>
      <c r="B902">
        <v>4500820296</v>
      </c>
      <c r="C902">
        <v>5109539</v>
      </c>
      <c r="D902" t="s">
        <v>430</v>
      </c>
      <c r="E902">
        <v>610109340</v>
      </c>
      <c r="F902" t="s">
        <v>149</v>
      </c>
      <c r="G902" s="4">
        <v>640.79999999999995</v>
      </c>
      <c r="H902" s="4">
        <v>19.22</v>
      </c>
      <c r="I902">
        <v>7204</v>
      </c>
      <c r="J902" t="str">
        <f>_xlfn.XLOOKUP(I902,[1]Planilha1!$C:$C,[1]Planilha1!$B:$B)</f>
        <v>7204 - CD São Paulo</v>
      </c>
      <c r="K902" t="str">
        <f>_xlfn.XLOOKUP(I902,[1]Planilha1!$C:$C,[1]Planilha1!$D:$D)</f>
        <v>43.340.312/0010-48</v>
      </c>
      <c r="L902" t="str">
        <f>_xlfn.XLOOKUP(B902,[2]Projeto!$B:$B,[2]Projeto!$P:$P)</f>
        <v>Paga</v>
      </c>
      <c r="M902">
        <v>701203</v>
      </c>
      <c r="N902" t="s">
        <v>1125</v>
      </c>
      <c r="O902" t="str">
        <f>_xlfn.XLOOKUP(N902,[3]Planilha1!$N:$N,[3]Planilha1!$O:$O)</f>
        <v>FLAC</v>
      </c>
      <c r="P902">
        <v>2026</v>
      </c>
      <c r="Q902" s="2" t="s">
        <v>1152</v>
      </c>
    </row>
    <row r="903" spans="1:17" ht="16.8" x14ac:dyDescent="0.3">
      <c r="A903" t="s">
        <v>1224</v>
      </c>
      <c r="B903">
        <v>4500820296</v>
      </c>
      <c r="C903">
        <v>5181253</v>
      </c>
      <c r="D903" t="s">
        <v>189</v>
      </c>
      <c r="E903">
        <v>610109340</v>
      </c>
      <c r="F903" t="s">
        <v>149</v>
      </c>
      <c r="G903" s="4">
        <v>408.96</v>
      </c>
      <c r="H903" s="4">
        <v>12.27</v>
      </c>
      <c r="I903">
        <v>7204</v>
      </c>
      <c r="J903" t="str">
        <f>_xlfn.XLOOKUP(I903,[1]Planilha1!$C:$C,[1]Planilha1!$B:$B)</f>
        <v>7204 - CD São Paulo</v>
      </c>
      <c r="K903" t="str">
        <f>_xlfn.XLOOKUP(I903,[1]Planilha1!$C:$C,[1]Planilha1!$D:$D)</f>
        <v>43.340.312/0010-48</v>
      </c>
      <c r="L903" t="str">
        <f>_xlfn.XLOOKUP(B903,[2]Projeto!$B:$B,[2]Projeto!$P:$P)</f>
        <v>Paga</v>
      </c>
      <c r="M903">
        <v>701203</v>
      </c>
      <c r="N903" t="s">
        <v>1125</v>
      </c>
      <c r="O903" t="str">
        <f>_xlfn.XLOOKUP(N903,[3]Planilha1!$N:$N,[3]Planilha1!$O:$O)</f>
        <v>FLAC</v>
      </c>
      <c r="P903">
        <v>2026</v>
      </c>
      <c r="Q903" s="2" t="s">
        <v>1152</v>
      </c>
    </row>
    <row r="904" spans="1:17" ht="16.8" x14ac:dyDescent="0.3">
      <c r="A904" t="s">
        <v>1224</v>
      </c>
      <c r="B904">
        <v>4500820296</v>
      </c>
      <c r="C904">
        <v>5181253</v>
      </c>
      <c r="D904" t="s">
        <v>189</v>
      </c>
      <c r="E904">
        <v>610102463</v>
      </c>
      <c r="F904" t="s">
        <v>138</v>
      </c>
      <c r="G904" s="4">
        <v>199.8</v>
      </c>
      <c r="H904" s="4">
        <v>5.99</v>
      </c>
      <c r="I904">
        <v>7204</v>
      </c>
      <c r="J904" t="str">
        <f>_xlfn.XLOOKUP(I904,[1]Planilha1!$C:$C,[1]Planilha1!$B:$B)</f>
        <v>7204 - CD São Paulo</v>
      </c>
      <c r="K904" t="str">
        <f>_xlfn.XLOOKUP(I904,[1]Planilha1!$C:$C,[1]Planilha1!$D:$D)</f>
        <v>43.340.312/0010-48</v>
      </c>
      <c r="L904" t="str">
        <f>_xlfn.XLOOKUP(B904,[2]Projeto!$B:$B,[2]Projeto!$P:$P)</f>
        <v>Paga</v>
      </c>
      <c r="M904">
        <v>701203</v>
      </c>
      <c r="N904" t="s">
        <v>1125</v>
      </c>
      <c r="O904" t="str">
        <f>_xlfn.XLOOKUP(N904,[3]Planilha1!$N:$N,[3]Planilha1!$O:$O)</f>
        <v>FLAC</v>
      </c>
      <c r="P904">
        <v>2026</v>
      </c>
      <c r="Q904" s="2" t="s">
        <v>1152</v>
      </c>
    </row>
    <row r="905" spans="1:17" ht="16.8" x14ac:dyDescent="0.3">
      <c r="A905" t="s">
        <v>1224</v>
      </c>
      <c r="B905">
        <v>4500820296</v>
      </c>
      <c r="C905">
        <v>5181253</v>
      </c>
      <c r="D905" t="s">
        <v>189</v>
      </c>
      <c r="E905">
        <v>610108340</v>
      </c>
      <c r="F905" t="s">
        <v>178</v>
      </c>
      <c r="G905" s="4">
        <v>340.8</v>
      </c>
      <c r="H905" s="4">
        <v>10.220000000000001</v>
      </c>
      <c r="I905">
        <v>7204</v>
      </c>
      <c r="J905" t="str">
        <f>_xlfn.XLOOKUP(I905,[1]Planilha1!$C:$C,[1]Planilha1!$B:$B)</f>
        <v>7204 - CD São Paulo</v>
      </c>
      <c r="K905" t="str">
        <f>_xlfn.XLOOKUP(I905,[1]Planilha1!$C:$C,[1]Planilha1!$D:$D)</f>
        <v>43.340.312/0010-48</v>
      </c>
      <c r="L905" t="str">
        <f>_xlfn.XLOOKUP(B905,[2]Projeto!$B:$B,[2]Projeto!$P:$P)</f>
        <v>Paga</v>
      </c>
      <c r="M905">
        <v>701203</v>
      </c>
      <c r="N905" t="s">
        <v>1125</v>
      </c>
      <c r="O905" t="str">
        <f>_xlfn.XLOOKUP(N905,[3]Planilha1!$N:$N,[3]Planilha1!$O:$O)</f>
        <v>FLAC</v>
      </c>
      <c r="P905">
        <v>2026</v>
      </c>
      <c r="Q905" s="2" t="s">
        <v>1152</v>
      </c>
    </row>
    <row r="906" spans="1:17" ht="16.8" x14ac:dyDescent="0.3">
      <c r="A906" t="s">
        <v>1224</v>
      </c>
      <c r="B906">
        <v>4500820296</v>
      </c>
      <c r="C906">
        <v>5181253</v>
      </c>
      <c r="D906" t="s">
        <v>189</v>
      </c>
      <c r="E906">
        <v>610116340</v>
      </c>
      <c r="F906" t="s">
        <v>80</v>
      </c>
      <c r="G906" s="4">
        <v>473.76</v>
      </c>
      <c r="H906" s="4">
        <v>14.21</v>
      </c>
      <c r="I906">
        <v>7204</v>
      </c>
      <c r="J906" t="str">
        <f>_xlfn.XLOOKUP(I906,[1]Planilha1!$C:$C,[1]Planilha1!$B:$B)</f>
        <v>7204 - CD São Paulo</v>
      </c>
      <c r="K906" t="str">
        <f>_xlfn.XLOOKUP(I906,[1]Planilha1!$C:$C,[1]Planilha1!$D:$D)</f>
        <v>43.340.312/0010-48</v>
      </c>
      <c r="L906" t="str">
        <f>_xlfn.XLOOKUP(B906,[2]Projeto!$B:$B,[2]Projeto!$P:$P)</f>
        <v>Paga</v>
      </c>
      <c r="M906">
        <v>701203</v>
      </c>
      <c r="N906" t="s">
        <v>1125</v>
      </c>
      <c r="O906" t="str">
        <f>_xlfn.XLOOKUP(N906,[3]Planilha1!$N:$N,[3]Planilha1!$O:$O)</f>
        <v>FLAC</v>
      </c>
      <c r="P906">
        <v>2026</v>
      </c>
      <c r="Q906" s="2" t="s">
        <v>1152</v>
      </c>
    </row>
    <row r="907" spans="1:17" ht="16.8" x14ac:dyDescent="0.3">
      <c r="A907" t="s">
        <v>1224</v>
      </c>
      <c r="B907">
        <v>4500820296</v>
      </c>
      <c r="C907">
        <v>5233790</v>
      </c>
      <c r="D907" t="s">
        <v>355</v>
      </c>
      <c r="E907">
        <v>610402075</v>
      </c>
      <c r="F907" t="s">
        <v>111</v>
      </c>
      <c r="G907" s="4">
        <v>1995</v>
      </c>
      <c r="H907" s="4">
        <v>59.85</v>
      </c>
      <c r="I907">
        <v>7204</v>
      </c>
      <c r="J907" t="str">
        <f>_xlfn.XLOOKUP(I907,[1]Planilha1!$C:$C,[1]Planilha1!$B:$B)</f>
        <v>7204 - CD São Paulo</v>
      </c>
      <c r="K907" t="str">
        <f>_xlfn.XLOOKUP(I907,[1]Planilha1!$C:$C,[1]Planilha1!$D:$D)</f>
        <v>43.340.312/0010-48</v>
      </c>
      <c r="L907" t="str">
        <f>_xlfn.XLOOKUP(B907,[2]Projeto!$B:$B,[2]Projeto!$P:$P)</f>
        <v>Paga</v>
      </c>
      <c r="M907">
        <v>701203</v>
      </c>
      <c r="N907" t="s">
        <v>1125</v>
      </c>
      <c r="O907" t="str">
        <f>_xlfn.XLOOKUP(N907,[3]Planilha1!$N:$N,[3]Planilha1!$O:$O)</f>
        <v>FLAC</v>
      </c>
      <c r="P907">
        <v>2026</v>
      </c>
      <c r="Q907" s="2" t="s">
        <v>1152</v>
      </c>
    </row>
    <row r="908" spans="1:17" ht="16.8" x14ac:dyDescent="0.3">
      <c r="A908" t="s">
        <v>1224</v>
      </c>
      <c r="B908">
        <v>4500820296</v>
      </c>
      <c r="C908">
        <v>5285967</v>
      </c>
      <c r="D908" t="s">
        <v>425</v>
      </c>
      <c r="E908">
        <v>630015007</v>
      </c>
      <c r="F908" t="s">
        <v>155</v>
      </c>
      <c r="G908" s="4">
        <v>273.60000000000002</v>
      </c>
      <c r="H908" s="4">
        <v>8.2100000000000009</v>
      </c>
      <c r="I908">
        <v>7204</v>
      </c>
      <c r="J908" t="str">
        <f>_xlfn.XLOOKUP(I908,[1]Planilha1!$C:$C,[1]Planilha1!$B:$B)</f>
        <v>7204 - CD São Paulo</v>
      </c>
      <c r="K908" t="str">
        <f>_xlfn.XLOOKUP(I908,[1]Planilha1!$C:$C,[1]Planilha1!$D:$D)</f>
        <v>43.340.312/0010-48</v>
      </c>
      <c r="L908" t="str">
        <f>_xlfn.XLOOKUP(B908,[2]Projeto!$B:$B,[2]Projeto!$P:$P)</f>
        <v>Paga</v>
      </c>
      <c r="M908">
        <v>701203</v>
      </c>
      <c r="N908" t="s">
        <v>1125</v>
      </c>
      <c r="O908" t="str">
        <f>_xlfn.XLOOKUP(N908,[3]Planilha1!$N:$N,[3]Planilha1!$O:$O)</f>
        <v>FLAC</v>
      </c>
      <c r="P908">
        <v>2026</v>
      </c>
      <c r="Q908" s="2" t="s">
        <v>1152</v>
      </c>
    </row>
    <row r="909" spans="1:17" ht="16.8" x14ac:dyDescent="0.3">
      <c r="A909" t="s">
        <v>1224</v>
      </c>
      <c r="B909">
        <v>4500820296</v>
      </c>
      <c r="C909">
        <v>5353717</v>
      </c>
      <c r="D909" t="s">
        <v>431</v>
      </c>
      <c r="E909">
        <v>540447551</v>
      </c>
      <c r="F909" t="s">
        <v>302</v>
      </c>
      <c r="G909" s="4">
        <v>265.56</v>
      </c>
      <c r="H909" s="4">
        <v>7.97</v>
      </c>
      <c r="I909">
        <v>7204</v>
      </c>
      <c r="J909" t="str">
        <f>_xlfn.XLOOKUP(I909,[1]Planilha1!$C:$C,[1]Planilha1!$B:$B)</f>
        <v>7204 - CD São Paulo</v>
      </c>
      <c r="K909" t="str">
        <f>_xlfn.XLOOKUP(I909,[1]Planilha1!$C:$C,[1]Planilha1!$D:$D)</f>
        <v>43.340.312/0010-48</v>
      </c>
      <c r="L909" t="str">
        <f>_xlfn.XLOOKUP(B909,[2]Projeto!$B:$B,[2]Projeto!$P:$P)</f>
        <v>Paga</v>
      </c>
      <c r="M909">
        <v>701203</v>
      </c>
      <c r="N909" t="s">
        <v>1125</v>
      </c>
      <c r="O909" t="str">
        <f>_xlfn.XLOOKUP(N909,[3]Planilha1!$N:$N,[3]Planilha1!$O:$O)</f>
        <v>FLAC</v>
      </c>
      <c r="P909">
        <v>2026</v>
      </c>
      <c r="Q909" s="2" t="s">
        <v>1152</v>
      </c>
    </row>
    <row r="910" spans="1:17" ht="16.8" x14ac:dyDescent="0.3">
      <c r="A910" t="s">
        <v>1224</v>
      </c>
      <c r="B910">
        <v>4500820296</v>
      </c>
      <c r="C910">
        <v>5323094</v>
      </c>
      <c r="D910" t="s">
        <v>432</v>
      </c>
      <c r="E910">
        <v>610109363</v>
      </c>
      <c r="F910" t="s">
        <v>135</v>
      </c>
      <c r="G910" s="4">
        <v>320.39999999999998</v>
      </c>
      <c r="H910" s="4">
        <v>9.61</v>
      </c>
      <c r="I910">
        <v>7204</v>
      </c>
      <c r="J910" t="str">
        <f>_xlfn.XLOOKUP(I910,[1]Planilha1!$C:$C,[1]Planilha1!$B:$B)</f>
        <v>7204 - CD São Paulo</v>
      </c>
      <c r="K910" t="str">
        <f>_xlfn.XLOOKUP(I910,[1]Planilha1!$C:$C,[1]Planilha1!$D:$D)</f>
        <v>43.340.312/0010-48</v>
      </c>
      <c r="L910" t="str">
        <f>_xlfn.XLOOKUP(B910,[2]Projeto!$B:$B,[2]Projeto!$P:$P)</f>
        <v>Paga</v>
      </c>
      <c r="M910">
        <v>701203</v>
      </c>
      <c r="N910" t="s">
        <v>1125</v>
      </c>
      <c r="O910" t="str">
        <f>_xlfn.XLOOKUP(N910,[3]Planilha1!$N:$N,[3]Planilha1!$O:$O)</f>
        <v>FLAC</v>
      </c>
      <c r="P910">
        <v>2026</v>
      </c>
      <c r="Q910" s="2" t="s">
        <v>1152</v>
      </c>
    </row>
    <row r="911" spans="1:17" ht="16.8" x14ac:dyDescent="0.3">
      <c r="A911" t="s">
        <v>1224</v>
      </c>
      <c r="B911">
        <v>4500820296</v>
      </c>
      <c r="C911">
        <v>5359245</v>
      </c>
      <c r="D911" t="s">
        <v>433</v>
      </c>
      <c r="E911">
        <v>610603057</v>
      </c>
      <c r="F911" t="s">
        <v>82</v>
      </c>
      <c r="G911" s="4">
        <v>417.6</v>
      </c>
      <c r="H911" s="4">
        <v>12.53</v>
      </c>
      <c r="I911">
        <v>7204</v>
      </c>
      <c r="J911" t="str">
        <f>_xlfn.XLOOKUP(I911,[1]Planilha1!$C:$C,[1]Planilha1!$B:$B)</f>
        <v>7204 - CD São Paulo</v>
      </c>
      <c r="K911" t="str">
        <f>_xlfn.XLOOKUP(I911,[1]Planilha1!$C:$C,[1]Planilha1!$D:$D)</f>
        <v>43.340.312/0010-48</v>
      </c>
      <c r="L911" t="str">
        <f>_xlfn.XLOOKUP(B911,[2]Projeto!$B:$B,[2]Projeto!$P:$P)</f>
        <v>Paga</v>
      </c>
      <c r="M911">
        <v>701203</v>
      </c>
      <c r="N911" t="s">
        <v>1125</v>
      </c>
      <c r="O911" t="str">
        <f>_xlfn.XLOOKUP(N911,[3]Planilha1!$N:$N,[3]Planilha1!$O:$O)</f>
        <v>FLAC</v>
      </c>
      <c r="P911">
        <v>2026</v>
      </c>
      <c r="Q911" s="2" t="s">
        <v>1152</v>
      </c>
    </row>
    <row r="912" spans="1:17" ht="16.8" x14ac:dyDescent="0.3">
      <c r="A912" t="s">
        <v>1224</v>
      </c>
      <c r="B912">
        <v>4500820296</v>
      </c>
      <c r="C912">
        <v>5360779</v>
      </c>
      <c r="D912" t="s">
        <v>434</v>
      </c>
      <c r="E912">
        <v>610402075</v>
      </c>
      <c r="F912" t="s">
        <v>111</v>
      </c>
      <c r="G912" s="4">
        <v>634.35</v>
      </c>
      <c r="H912" s="4">
        <v>19.03</v>
      </c>
      <c r="I912">
        <v>7204</v>
      </c>
      <c r="J912" t="str">
        <f>_xlfn.XLOOKUP(I912,[1]Planilha1!$C:$C,[1]Planilha1!$B:$B)</f>
        <v>7204 - CD São Paulo</v>
      </c>
      <c r="K912" t="str">
        <f>_xlfn.XLOOKUP(I912,[1]Planilha1!$C:$C,[1]Planilha1!$D:$D)</f>
        <v>43.340.312/0010-48</v>
      </c>
      <c r="L912" t="str">
        <f>_xlfn.XLOOKUP(B912,[2]Projeto!$B:$B,[2]Projeto!$P:$P)</f>
        <v>Paga</v>
      </c>
      <c r="M912">
        <v>701203</v>
      </c>
      <c r="N912" t="s">
        <v>1125</v>
      </c>
      <c r="O912" t="str">
        <f>_xlfn.XLOOKUP(N912,[3]Planilha1!$N:$N,[3]Planilha1!$O:$O)</f>
        <v>FLAC</v>
      </c>
      <c r="P912">
        <v>2026</v>
      </c>
      <c r="Q912" s="2" t="s">
        <v>1152</v>
      </c>
    </row>
    <row r="913" spans="1:17" ht="16.8" x14ac:dyDescent="0.3">
      <c r="A913" t="s">
        <v>1224</v>
      </c>
      <c r="B913">
        <v>4500820296</v>
      </c>
      <c r="C913">
        <v>5356544</v>
      </c>
      <c r="D913" t="s">
        <v>318</v>
      </c>
      <c r="E913">
        <v>610101368</v>
      </c>
      <c r="F913" t="s">
        <v>319</v>
      </c>
      <c r="G913" s="4">
        <v>108.48</v>
      </c>
      <c r="H913" s="4">
        <v>3.25</v>
      </c>
      <c r="I913">
        <v>7204</v>
      </c>
      <c r="J913" t="str">
        <f>_xlfn.XLOOKUP(I913,[1]Planilha1!$C:$C,[1]Planilha1!$B:$B)</f>
        <v>7204 - CD São Paulo</v>
      </c>
      <c r="K913" t="str">
        <f>_xlfn.XLOOKUP(I913,[1]Planilha1!$C:$C,[1]Planilha1!$D:$D)</f>
        <v>43.340.312/0010-48</v>
      </c>
      <c r="L913" t="str">
        <f>_xlfn.XLOOKUP(B913,[2]Projeto!$B:$B,[2]Projeto!$P:$P)</f>
        <v>Paga</v>
      </c>
      <c r="M913">
        <v>701203</v>
      </c>
      <c r="N913" t="s">
        <v>1125</v>
      </c>
      <c r="O913" t="str">
        <f>_xlfn.XLOOKUP(N913,[3]Planilha1!$N:$N,[3]Planilha1!$O:$O)</f>
        <v>FLAC</v>
      </c>
      <c r="P913">
        <v>2026</v>
      </c>
      <c r="Q913" s="2" t="s">
        <v>1152</v>
      </c>
    </row>
    <row r="914" spans="1:17" ht="16.8" x14ac:dyDescent="0.3">
      <c r="A914" t="s">
        <v>1224</v>
      </c>
      <c r="B914">
        <v>4500820296</v>
      </c>
      <c r="C914">
        <v>5356544</v>
      </c>
      <c r="D914" t="s">
        <v>318</v>
      </c>
      <c r="E914">
        <v>610123368</v>
      </c>
      <c r="F914" t="s">
        <v>117</v>
      </c>
      <c r="G914" s="4">
        <v>162.72</v>
      </c>
      <c r="H914" s="4">
        <v>4.88</v>
      </c>
      <c r="I914">
        <v>7204</v>
      </c>
      <c r="J914" t="str">
        <f>_xlfn.XLOOKUP(I914,[1]Planilha1!$C:$C,[1]Planilha1!$B:$B)</f>
        <v>7204 - CD São Paulo</v>
      </c>
      <c r="K914" t="str">
        <f>_xlfn.XLOOKUP(I914,[1]Planilha1!$C:$C,[1]Planilha1!$D:$D)</f>
        <v>43.340.312/0010-48</v>
      </c>
      <c r="L914" t="str">
        <f>_xlfn.XLOOKUP(B914,[2]Projeto!$B:$B,[2]Projeto!$P:$P)</f>
        <v>Paga</v>
      </c>
      <c r="M914">
        <v>701203</v>
      </c>
      <c r="N914" t="s">
        <v>1125</v>
      </c>
      <c r="O914" t="str">
        <f>_xlfn.XLOOKUP(N914,[3]Planilha1!$N:$N,[3]Planilha1!$O:$O)</f>
        <v>FLAC</v>
      </c>
      <c r="P914">
        <v>2026</v>
      </c>
      <c r="Q914" s="2" t="s">
        <v>1152</v>
      </c>
    </row>
    <row r="915" spans="1:17" ht="16.8" x14ac:dyDescent="0.3">
      <c r="A915" t="s">
        <v>1224</v>
      </c>
      <c r="B915">
        <v>4500820296</v>
      </c>
      <c r="C915">
        <v>5180079</v>
      </c>
      <c r="D915" t="s">
        <v>288</v>
      </c>
      <c r="E915">
        <v>610109340</v>
      </c>
      <c r="F915" t="s">
        <v>149</v>
      </c>
      <c r="G915" s="4">
        <v>128.16</v>
      </c>
      <c r="H915" s="4">
        <v>3.84</v>
      </c>
      <c r="I915">
        <v>7204</v>
      </c>
      <c r="J915" t="str">
        <f>_xlfn.XLOOKUP(I915,[1]Planilha1!$C:$C,[1]Planilha1!$B:$B)</f>
        <v>7204 - CD São Paulo</v>
      </c>
      <c r="K915" t="str">
        <f>_xlfn.XLOOKUP(I915,[1]Planilha1!$C:$C,[1]Planilha1!$D:$D)</f>
        <v>43.340.312/0010-48</v>
      </c>
      <c r="L915" t="str">
        <f>_xlfn.XLOOKUP(B915,[2]Projeto!$B:$B,[2]Projeto!$P:$P)</f>
        <v>Paga</v>
      </c>
      <c r="M915">
        <v>701203</v>
      </c>
      <c r="N915" t="s">
        <v>1125</v>
      </c>
      <c r="O915" t="str">
        <f>_xlfn.XLOOKUP(N915,[3]Planilha1!$N:$N,[3]Planilha1!$O:$O)</f>
        <v>FLAC</v>
      </c>
      <c r="P915">
        <v>2026</v>
      </c>
      <c r="Q915" s="2" t="s">
        <v>1152</v>
      </c>
    </row>
    <row r="916" spans="1:17" ht="16.8" x14ac:dyDescent="0.3">
      <c r="A916" t="s">
        <v>1224</v>
      </c>
      <c r="B916">
        <v>4500820296</v>
      </c>
      <c r="C916">
        <v>5180079</v>
      </c>
      <c r="D916" t="s">
        <v>288</v>
      </c>
      <c r="E916">
        <v>610108340</v>
      </c>
      <c r="F916" t="s">
        <v>178</v>
      </c>
      <c r="G916" s="4">
        <v>64.08</v>
      </c>
      <c r="H916" s="4">
        <v>1.92</v>
      </c>
      <c r="I916">
        <v>7204</v>
      </c>
      <c r="J916" t="str">
        <f>_xlfn.XLOOKUP(I916,[1]Planilha1!$C:$C,[1]Planilha1!$B:$B)</f>
        <v>7204 - CD São Paulo</v>
      </c>
      <c r="K916" t="str">
        <f>_xlfn.XLOOKUP(I916,[1]Planilha1!$C:$C,[1]Planilha1!$D:$D)</f>
        <v>43.340.312/0010-48</v>
      </c>
      <c r="L916" t="str">
        <f>_xlfn.XLOOKUP(B916,[2]Projeto!$B:$B,[2]Projeto!$P:$P)</f>
        <v>Paga</v>
      </c>
      <c r="M916">
        <v>701203</v>
      </c>
      <c r="N916" t="s">
        <v>1125</v>
      </c>
      <c r="O916" t="str">
        <f>_xlfn.XLOOKUP(N916,[3]Planilha1!$N:$N,[3]Planilha1!$O:$O)</f>
        <v>FLAC</v>
      </c>
      <c r="P916">
        <v>2026</v>
      </c>
      <c r="Q916" s="2" t="s">
        <v>1152</v>
      </c>
    </row>
    <row r="917" spans="1:17" ht="16.8" x14ac:dyDescent="0.3">
      <c r="A917" t="s">
        <v>1224</v>
      </c>
      <c r="B917">
        <v>4500820296</v>
      </c>
      <c r="C917">
        <v>5180079</v>
      </c>
      <c r="D917" t="s">
        <v>288</v>
      </c>
      <c r="E917">
        <v>610101409</v>
      </c>
      <c r="F917" t="s">
        <v>209</v>
      </c>
      <c r="G917" s="4">
        <v>354.48</v>
      </c>
      <c r="H917" s="4">
        <v>10.63</v>
      </c>
      <c r="I917">
        <v>7204</v>
      </c>
      <c r="J917" t="str">
        <f>_xlfn.XLOOKUP(I917,[1]Planilha1!$C:$C,[1]Planilha1!$B:$B)</f>
        <v>7204 - CD São Paulo</v>
      </c>
      <c r="K917" t="str">
        <f>_xlfn.XLOOKUP(I917,[1]Planilha1!$C:$C,[1]Planilha1!$D:$D)</f>
        <v>43.340.312/0010-48</v>
      </c>
      <c r="L917" t="str">
        <f>_xlfn.XLOOKUP(B917,[2]Projeto!$B:$B,[2]Projeto!$P:$P)</f>
        <v>Paga</v>
      </c>
      <c r="M917">
        <v>701203</v>
      </c>
      <c r="N917" t="s">
        <v>1125</v>
      </c>
      <c r="O917" t="str">
        <f>_xlfn.XLOOKUP(N917,[3]Planilha1!$N:$N,[3]Planilha1!$O:$O)</f>
        <v>FLAC</v>
      </c>
      <c r="P917">
        <v>2026</v>
      </c>
      <c r="Q917" s="2" t="s">
        <v>1152</v>
      </c>
    </row>
    <row r="918" spans="1:17" ht="16.8" x14ac:dyDescent="0.3">
      <c r="A918" t="s">
        <v>1224</v>
      </c>
      <c r="B918">
        <v>4500820296</v>
      </c>
      <c r="C918">
        <v>5180079</v>
      </c>
      <c r="D918" t="s">
        <v>288</v>
      </c>
      <c r="E918">
        <v>610113409</v>
      </c>
      <c r="F918" t="s">
        <v>429</v>
      </c>
      <c r="G918" s="4">
        <v>354.48</v>
      </c>
      <c r="H918" s="4">
        <v>10.63</v>
      </c>
      <c r="I918">
        <v>7204</v>
      </c>
      <c r="J918" t="str">
        <f>_xlfn.XLOOKUP(I918,[1]Planilha1!$C:$C,[1]Planilha1!$B:$B)</f>
        <v>7204 - CD São Paulo</v>
      </c>
      <c r="K918" t="str">
        <f>_xlfn.XLOOKUP(I918,[1]Planilha1!$C:$C,[1]Planilha1!$D:$D)</f>
        <v>43.340.312/0010-48</v>
      </c>
      <c r="L918" t="str">
        <f>_xlfn.XLOOKUP(B918,[2]Projeto!$B:$B,[2]Projeto!$P:$P)</f>
        <v>Paga</v>
      </c>
      <c r="M918">
        <v>701203</v>
      </c>
      <c r="N918" t="s">
        <v>1125</v>
      </c>
      <c r="O918" t="str">
        <f>_xlfn.XLOOKUP(N918,[3]Planilha1!$N:$N,[3]Planilha1!$O:$O)</f>
        <v>FLAC</v>
      </c>
      <c r="P918">
        <v>2026</v>
      </c>
      <c r="Q918" s="2" t="s">
        <v>1152</v>
      </c>
    </row>
    <row r="919" spans="1:17" ht="16.8" x14ac:dyDescent="0.3">
      <c r="A919" t="s">
        <v>1224</v>
      </c>
      <c r="B919">
        <v>4500820296</v>
      </c>
      <c r="C919">
        <v>5274388</v>
      </c>
      <c r="D919" t="s">
        <v>435</v>
      </c>
      <c r="E919">
        <v>610102368</v>
      </c>
      <c r="F919" t="s">
        <v>88</v>
      </c>
      <c r="G919" s="4">
        <v>298.8</v>
      </c>
      <c r="H919" s="4">
        <v>8.9600000000000009</v>
      </c>
      <c r="I919">
        <v>7204</v>
      </c>
      <c r="J919" t="str">
        <f>_xlfn.XLOOKUP(I919,[1]Planilha1!$C:$C,[1]Planilha1!$B:$B)</f>
        <v>7204 - CD São Paulo</v>
      </c>
      <c r="K919" t="str">
        <f>_xlfn.XLOOKUP(I919,[1]Planilha1!$C:$C,[1]Planilha1!$D:$D)</f>
        <v>43.340.312/0010-48</v>
      </c>
      <c r="L919" t="str">
        <f>_xlfn.XLOOKUP(B919,[2]Projeto!$B:$B,[2]Projeto!$P:$P)</f>
        <v>Paga</v>
      </c>
      <c r="M919">
        <v>701203</v>
      </c>
      <c r="N919" t="s">
        <v>1125</v>
      </c>
      <c r="O919" t="str">
        <f>_xlfn.XLOOKUP(N919,[3]Planilha1!$N:$N,[3]Planilha1!$O:$O)</f>
        <v>FLAC</v>
      </c>
      <c r="P919">
        <v>2026</v>
      </c>
      <c r="Q919" s="2" t="s">
        <v>1152</v>
      </c>
    </row>
    <row r="920" spans="1:17" ht="16.8" x14ac:dyDescent="0.3">
      <c r="A920" t="s">
        <v>1224</v>
      </c>
      <c r="B920">
        <v>4500820296</v>
      </c>
      <c r="C920">
        <v>5117795</v>
      </c>
      <c r="D920" t="s">
        <v>241</v>
      </c>
      <c r="E920">
        <v>540437436</v>
      </c>
      <c r="F920" t="s">
        <v>298</v>
      </c>
      <c r="G920" s="4">
        <v>233.76</v>
      </c>
      <c r="H920" s="4">
        <v>7.01</v>
      </c>
      <c r="I920">
        <v>7204</v>
      </c>
      <c r="J920" t="str">
        <f>_xlfn.XLOOKUP(I920,[1]Planilha1!$C:$C,[1]Planilha1!$B:$B)</f>
        <v>7204 - CD São Paulo</v>
      </c>
      <c r="K920" t="str">
        <f>_xlfn.XLOOKUP(I920,[1]Planilha1!$C:$C,[1]Planilha1!$D:$D)</f>
        <v>43.340.312/0010-48</v>
      </c>
      <c r="L920" t="str">
        <f>_xlfn.XLOOKUP(B920,[2]Projeto!$B:$B,[2]Projeto!$P:$P)</f>
        <v>Paga</v>
      </c>
      <c r="M920">
        <v>701203</v>
      </c>
      <c r="N920" t="s">
        <v>1125</v>
      </c>
      <c r="O920" t="str">
        <f>_xlfn.XLOOKUP(N920,[3]Planilha1!$N:$N,[3]Planilha1!$O:$O)</f>
        <v>FLAC</v>
      </c>
      <c r="P920">
        <v>2026</v>
      </c>
      <c r="Q920" s="2" t="s">
        <v>1152</v>
      </c>
    </row>
    <row r="921" spans="1:17" ht="16.8" x14ac:dyDescent="0.3">
      <c r="A921" t="s">
        <v>1224</v>
      </c>
      <c r="B921">
        <v>4500820296</v>
      </c>
      <c r="C921">
        <v>5344670</v>
      </c>
      <c r="D921" t="s">
        <v>436</v>
      </c>
      <c r="E921">
        <v>610402075</v>
      </c>
      <c r="F921" t="s">
        <v>111</v>
      </c>
      <c r="G921" s="4">
        <v>2114.5</v>
      </c>
      <c r="H921" s="4">
        <v>63.44</v>
      </c>
      <c r="I921">
        <v>7204</v>
      </c>
      <c r="J921" t="str">
        <f>_xlfn.XLOOKUP(I921,[1]Planilha1!$C:$C,[1]Planilha1!$B:$B)</f>
        <v>7204 - CD São Paulo</v>
      </c>
      <c r="K921" t="str">
        <f>_xlfn.XLOOKUP(I921,[1]Planilha1!$C:$C,[1]Planilha1!$D:$D)</f>
        <v>43.340.312/0010-48</v>
      </c>
      <c r="L921" t="str">
        <f>_xlfn.XLOOKUP(B921,[2]Projeto!$B:$B,[2]Projeto!$P:$P)</f>
        <v>Paga</v>
      </c>
      <c r="M921">
        <v>701203</v>
      </c>
      <c r="N921" t="s">
        <v>1125</v>
      </c>
      <c r="O921" t="str">
        <f>_xlfn.XLOOKUP(N921,[3]Planilha1!$N:$N,[3]Planilha1!$O:$O)</f>
        <v>FLAC</v>
      </c>
      <c r="P921">
        <v>2026</v>
      </c>
      <c r="Q921" s="2" t="s">
        <v>1152</v>
      </c>
    </row>
    <row r="922" spans="1:17" ht="16.8" x14ac:dyDescent="0.3">
      <c r="A922" t="s">
        <v>1224</v>
      </c>
      <c r="B922">
        <v>4500820296</v>
      </c>
      <c r="C922">
        <v>5190780</v>
      </c>
      <c r="D922" t="s">
        <v>437</v>
      </c>
      <c r="E922">
        <v>610501353</v>
      </c>
      <c r="F922" t="s">
        <v>144</v>
      </c>
      <c r="G922" s="4">
        <v>352.51</v>
      </c>
      <c r="H922" s="4">
        <v>10.58</v>
      </c>
      <c r="I922">
        <v>7204</v>
      </c>
      <c r="J922" t="str">
        <f>_xlfn.XLOOKUP(I922,[1]Planilha1!$C:$C,[1]Planilha1!$B:$B)</f>
        <v>7204 - CD São Paulo</v>
      </c>
      <c r="K922" t="str">
        <f>_xlfn.XLOOKUP(I922,[1]Planilha1!$C:$C,[1]Planilha1!$D:$D)</f>
        <v>43.340.312/0010-48</v>
      </c>
      <c r="L922" t="str">
        <f>_xlfn.XLOOKUP(B922,[2]Projeto!$B:$B,[2]Projeto!$P:$P)</f>
        <v>Paga</v>
      </c>
      <c r="M922">
        <v>701203</v>
      </c>
      <c r="N922" t="s">
        <v>1125</v>
      </c>
      <c r="O922" t="str">
        <f>_xlfn.XLOOKUP(N922,[3]Planilha1!$N:$N,[3]Planilha1!$O:$O)</f>
        <v>FLAC</v>
      </c>
      <c r="P922">
        <v>2026</v>
      </c>
      <c r="Q922" s="2" t="s">
        <v>1152</v>
      </c>
    </row>
    <row r="923" spans="1:17" ht="16.8" x14ac:dyDescent="0.3">
      <c r="A923" t="s">
        <v>1224</v>
      </c>
      <c r="B923">
        <v>4500820296</v>
      </c>
      <c r="C923">
        <v>5300785</v>
      </c>
      <c r="D923" t="s">
        <v>159</v>
      </c>
      <c r="E923">
        <v>610100409</v>
      </c>
      <c r="F923" t="s">
        <v>161</v>
      </c>
      <c r="G923" s="4">
        <v>236.32</v>
      </c>
      <c r="H923" s="4">
        <v>7.09</v>
      </c>
      <c r="I923">
        <v>7204</v>
      </c>
      <c r="J923" t="str">
        <f>_xlfn.XLOOKUP(I923,[1]Planilha1!$C:$C,[1]Planilha1!$B:$B)</f>
        <v>7204 - CD São Paulo</v>
      </c>
      <c r="K923" t="str">
        <f>_xlfn.XLOOKUP(I923,[1]Planilha1!$C:$C,[1]Planilha1!$D:$D)</f>
        <v>43.340.312/0010-48</v>
      </c>
      <c r="L923" t="str">
        <f>_xlfn.XLOOKUP(B923,[2]Projeto!$B:$B,[2]Projeto!$P:$P)</f>
        <v>Paga</v>
      </c>
      <c r="M923">
        <v>701203</v>
      </c>
      <c r="N923" t="s">
        <v>1125</v>
      </c>
      <c r="O923" t="str">
        <f>_xlfn.XLOOKUP(N923,[3]Planilha1!$N:$N,[3]Planilha1!$O:$O)</f>
        <v>FLAC</v>
      </c>
      <c r="P923">
        <v>2026</v>
      </c>
      <c r="Q923" s="2" t="s">
        <v>1152</v>
      </c>
    </row>
    <row r="924" spans="1:17" ht="16.8" x14ac:dyDescent="0.3">
      <c r="A924" t="s">
        <v>1224</v>
      </c>
      <c r="B924">
        <v>4500820296</v>
      </c>
      <c r="C924">
        <v>5060465</v>
      </c>
      <c r="D924" t="s">
        <v>173</v>
      </c>
      <c r="E924">
        <v>610603057</v>
      </c>
      <c r="F924" t="s">
        <v>82</v>
      </c>
      <c r="G924" s="4">
        <v>626.4</v>
      </c>
      <c r="H924" s="4">
        <v>18.79</v>
      </c>
      <c r="I924">
        <v>7204</v>
      </c>
      <c r="J924" t="str">
        <f>_xlfn.XLOOKUP(I924,[1]Planilha1!$C:$C,[1]Planilha1!$B:$B)</f>
        <v>7204 - CD São Paulo</v>
      </c>
      <c r="K924" t="str">
        <f>_xlfn.XLOOKUP(I924,[1]Planilha1!$C:$C,[1]Planilha1!$D:$D)</f>
        <v>43.340.312/0010-48</v>
      </c>
      <c r="L924" t="str">
        <f>_xlfn.XLOOKUP(B924,[2]Projeto!$B:$B,[2]Projeto!$P:$P)</f>
        <v>Paga</v>
      </c>
      <c r="M924">
        <v>701203</v>
      </c>
      <c r="N924" t="s">
        <v>1125</v>
      </c>
      <c r="O924" t="str">
        <f>_xlfn.XLOOKUP(N924,[3]Planilha1!$N:$N,[3]Planilha1!$O:$O)</f>
        <v>FLAC</v>
      </c>
      <c r="P924">
        <v>2026</v>
      </c>
      <c r="Q924" s="2" t="s">
        <v>1152</v>
      </c>
    </row>
    <row r="925" spans="1:17" ht="16.8" x14ac:dyDescent="0.3">
      <c r="A925" t="s">
        <v>1224</v>
      </c>
      <c r="B925">
        <v>4500820296</v>
      </c>
      <c r="C925">
        <v>5060465</v>
      </c>
      <c r="D925" t="s">
        <v>173</v>
      </c>
      <c r="E925">
        <v>600671023</v>
      </c>
      <c r="F925" t="s">
        <v>176</v>
      </c>
      <c r="G925" s="4">
        <v>567</v>
      </c>
      <c r="H925" s="4">
        <v>17.010000000000002</v>
      </c>
      <c r="I925">
        <v>7204</v>
      </c>
      <c r="J925" t="str">
        <f>_xlfn.XLOOKUP(I925,[1]Planilha1!$C:$C,[1]Planilha1!$B:$B)</f>
        <v>7204 - CD São Paulo</v>
      </c>
      <c r="K925" t="str">
        <f>_xlfn.XLOOKUP(I925,[1]Planilha1!$C:$C,[1]Planilha1!$D:$D)</f>
        <v>43.340.312/0010-48</v>
      </c>
      <c r="L925" t="str">
        <f>_xlfn.XLOOKUP(B925,[2]Projeto!$B:$B,[2]Projeto!$P:$P)</f>
        <v>Paga</v>
      </c>
      <c r="M925">
        <v>701203</v>
      </c>
      <c r="N925" t="s">
        <v>1125</v>
      </c>
      <c r="O925" t="str">
        <f>_xlfn.XLOOKUP(N925,[3]Planilha1!$N:$N,[3]Planilha1!$O:$O)</f>
        <v>FLAC</v>
      </c>
      <c r="P925">
        <v>2026</v>
      </c>
      <c r="Q925" s="2" t="s">
        <v>1152</v>
      </c>
    </row>
    <row r="926" spans="1:17" ht="16.8" x14ac:dyDescent="0.3">
      <c r="A926" t="s">
        <v>1224</v>
      </c>
      <c r="B926">
        <v>4500820296</v>
      </c>
      <c r="C926">
        <v>5060465</v>
      </c>
      <c r="D926" t="s">
        <v>173</v>
      </c>
      <c r="E926">
        <v>610109340</v>
      </c>
      <c r="F926" t="s">
        <v>149</v>
      </c>
      <c r="G926" s="4">
        <v>264</v>
      </c>
      <c r="H926" s="4">
        <v>7.92</v>
      </c>
      <c r="I926">
        <v>7204</v>
      </c>
      <c r="J926" t="str">
        <f>_xlfn.XLOOKUP(I926,[1]Planilha1!$C:$C,[1]Planilha1!$B:$B)</f>
        <v>7204 - CD São Paulo</v>
      </c>
      <c r="K926" t="str">
        <f>_xlfn.XLOOKUP(I926,[1]Planilha1!$C:$C,[1]Planilha1!$D:$D)</f>
        <v>43.340.312/0010-48</v>
      </c>
      <c r="L926" t="str">
        <f>_xlfn.XLOOKUP(B926,[2]Projeto!$B:$B,[2]Projeto!$P:$P)</f>
        <v>Paga</v>
      </c>
      <c r="M926">
        <v>701203</v>
      </c>
      <c r="N926" t="s">
        <v>1125</v>
      </c>
      <c r="O926" t="str">
        <f>_xlfn.XLOOKUP(N926,[3]Planilha1!$N:$N,[3]Planilha1!$O:$O)</f>
        <v>FLAC</v>
      </c>
      <c r="P926">
        <v>2026</v>
      </c>
      <c r="Q926" s="2" t="s">
        <v>1152</v>
      </c>
    </row>
    <row r="927" spans="1:17" ht="16.8" x14ac:dyDescent="0.3">
      <c r="A927" t="s">
        <v>1224</v>
      </c>
      <c r="B927">
        <v>4500820296</v>
      </c>
      <c r="C927">
        <v>5060465</v>
      </c>
      <c r="D927" t="s">
        <v>173</v>
      </c>
      <c r="E927">
        <v>540425376</v>
      </c>
      <c r="F927" t="s">
        <v>175</v>
      </c>
      <c r="G927" s="4">
        <v>289.32</v>
      </c>
      <c r="H927" s="4">
        <v>8.68</v>
      </c>
      <c r="I927">
        <v>7204</v>
      </c>
      <c r="J927" t="str">
        <f>_xlfn.XLOOKUP(I927,[1]Planilha1!$C:$C,[1]Planilha1!$B:$B)</f>
        <v>7204 - CD São Paulo</v>
      </c>
      <c r="K927" t="str">
        <f>_xlfn.XLOOKUP(I927,[1]Planilha1!$C:$C,[1]Planilha1!$D:$D)</f>
        <v>43.340.312/0010-48</v>
      </c>
      <c r="L927" t="str">
        <f>_xlfn.XLOOKUP(B927,[2]Projeto!$B:$B,[2]Projeto!$P:$P)</f>
        <v>Paga</v>
      </c>
      <c r="M927">
        <v>701203</v>
      </c>
      <c r="N927" t="s">
        <v>1125</v>
      </c>
      <c r="O927" t="str">
        <f>_xlfn.XLOOKUP(N927,[3]Planilha1!$N:$N,[3]Planilha1!$O:$O)</f>
        <v>FLAC</v>
      </c>
      <c r="P927">
        <v>2026</v>
      </c>
      <c r="Q927" s="2" t="s">
        <v>1152</v>
      </c>
    </row>
    <row r="928" spans="1:17" ht="16.8" x14ac:dyDescent="0.3">
      <c r="A928" t="s">
        <v>1224</v>
      </c>
      <c r="B928">
        <v>4500820296</v>
      </c>
      <c r="C928">
        <v>5060465</v>
      </c>
      <c r="D928" t="s">
        <v>173</v>
      </c>
      <c r="E928">
        <v>610401072</v>
      </c>
      <c r="F928" t="s">
        <v>174</v>
      </c>
      <c r="G928" s="4">
        <v>216</v>
      </c>
      <c r="H928" s="4">
        <v>6.48</v>
      </c>
      <c r="I928">
        <v>7204</v>
      </c>
      <c r="J928" t="str">
        <f>_xlfn.XLOOKUP(I928,[1]Planilha1!$C:$C,[1]Planilha1!$B:$B)</f>
        <v>7204 - CD São Paulo</v>
      </c>
      <c r="K928" t="str">
        <f>_xlfn.XLOOKUP(I928,[1]Planilha1!$C:$C,[1]Planilha1!$D:$D)</f>
        <v>43.340.312/0010-48</v>
      </c>
      <c r="L928" t="str">
        <f>_xlfn.XLOOKUP(B928,[2]Projeto!$B:$B,[2]Projeto!$P:$P)</f>
        <v>Paga</v>
      </c>
      <c r="M928">
        <v>701203</v>
      </c>
      <c r="N928" t="s">
        <v>1125</v>
      </c>
      <c r="O928" t="str">
        <f>_xlfn.XLOOKUP(N928,[3]Planilha1!$N:$N,[3]Planilha1!$O:$O)</f>
        <v>FLAC</v>
      </c>
      <c r="P928">
        <v>2026</v>
      </c>
      <c r="Q928" s="2" t="s">
        <v>1152</v>
      </c>
    </row>
    <row r="929" spans="1:17" ht="16.8" x14ac:dyDescent="0.3">
      <c r="A929" t="s">
        <v>1224</v>
      </c>
      <c r="B929">
        <v>4500820296</v>
      </c>
      <c r="C929">
        <v>5219247</v>
      </c>
      <c r="D929" t="s">
        <v>438</v>
      </c>
      <c r="E929">
        <v>600762023</v>
      </c>
      <c r="F929" t="s">
        <v>146</v>
      </c>
      <c r="G929" s="4">
        <v>567</v>
      </c>
      <c r="H929" s="4">
        <v>17.010000000000002</v>
      </c>
      <c r="I929">
        <v>7204</v>
      </c>
      <c r="J929" t="str">
        <f>_xlfn.XLOOKUP(I929,[1]Planilha1!$C:$C,[1]Planilha1!$B:$B)</f>
        <v>7204 - CD São Paulo</v>
      </c>
      <c r="K929" t="str">
        <f>_xlfn.XLOOKUP(I929,[1]Planilha1!$C:$C,[1]Planilha1!$D:$D)</f>
        <v>43.340.312/0010-48</v>
      </c>
      <c r="L929" t="str">
        <f>_xlfn.XLOOKUP(B929,[2]Projeto!$B:$B,[2]Projeto!$P:$P)</f>
        <v>Paga</v>
      </c>
      <c r="M929">
        <v>701203</v>
      </c>
      <c r="N929" t="s">
        <v>1125</v>
      </c>
      <c r="O929" t="str">
        <f>_xlfn.XLOOKUP(N929,[3]Planilha1!$N:$N,[3]Planilha1!$O:$O)</f>
        <v>FLAC</v>
      </c>
      <c r="P929">
        <v>2026</v>
      </c>
      <c r="Q929" s="2" t="s">
        <v>1152</v>
      </c>
    </row>
    <row r="930" spans="1:17" ht="16.8" x14ac:dyDescent="0.3">
      <c r="A930" t="s">
        <v>1224</v>
      </c>
      <c r="B930">
        <v>4500820296</v>
      </c>
      <c r="C930">
        <v>5262129</v>
      </c>
      <c r="D930" t="s">
        <v>439</v>
      </c>
      <c r="E930">
        <v>610402075</v>
      </c>
      <c r="F930" t="s">
        <v>111</v>
      </c>
      <c r="G930" s="4">
        <v>399</v>
      </c>
      <c r="H930" s="4">
        <v>11.97</v>
      </c>
      <c r="I930">
        <v>7204</v>
      </c>
      <c r="J930" t="str">
        <f>_xlfn.XLOOKUP(I930,[1]Planilha1!$C:$C,[1]Planilha1!$B:$B)</f>
        <v>7204 - CD São Paulo</v>
      </c>
      <c r="K930" t="str">
        <f>_xlfn.XLOOKUP(I930,[1]Planilha1!$C:$C,[1]Planilha1!$D:$D)</f>
        <v>43.340.312/0010-48</v>
      </c>
      <c r="L930" t="str">
        <f>_xlfn.XLOOKUP(B930,[2]Projeto!$B:$B,[2]Projeto!$P:$P)</f>
        <v>Paga</v>
      </c>
      <c r="M930">
        <v>701203</v>
      </c>
      <c r="N930" t="s">
        <v>1125</v>
      </c>
      <c r="O930" t="str">
        <f>_xlfn.XLOOKUP(N930,[3]Planilha1!$N:$N,[3]Planilha1!$O:$O)</f>
        <v>FLAC</v>
      </c>
      <c r="P930">
        <v>2026</v>
      </c>
      <c r="Q930" s="2" t="s">
        <v>1152</v>
      </c>
    </row>
    <row r="931" spans="1:17" ht="16.8" x14ac:dyDescent="0.3">
      <c r="A931" t="s">
        <v>1224</v>
      </c>
      <c r="B931">
        <v>4500820296</v>
      </c>
      <c r="C931">
        <v>5178073</v>
      </c>
      <c r="D931" t="s">
        <v>156</v>
      </c>
      <c r="E931">
        <v>610501353</v>
      </c>
      <c r="F931" t="s">
        <v>144</v>
      </c>
      <c r="G931" s="4">
        <v>1641.26</v>
      </c>
      <c r="H931" s="4">
        <v>49.24</v>
      </c>
      <c r="I931">
        <v>7204</v>
      </c>
      <c r="J931" t="str">
        <f>_xlfn.XLOOKUP(I931,[1]Planilha1!$C:$C,[1]Planilha1!$B:$B)</f>
        <v>7204 - CD São Paulo</v>
      </c>
      <c r="K931" t="str">
        <f>_xlfn.XLOOKUP(I931,[1]Planilha1!$C:$C,[1]Planilha1!$D:$D)</f>
        <v>43.340.312/0010-48</v>
      </c>
      <c r="L931" t="str">
        <f>_xlfn.XLOOKUP(B931,[2]Projeto!$B:$B,[2]Projeto!$P:$P)</f>
        <v>Paga</v>
      </c>
      <c r="M931">
        <v>701203</v>
      </c>
      <c r="N931" t="s">
        <v>1125</v>
      </c>
      <c r="O931" t="str">
        <f>_xlfn.XLOOKUP(N931,[3]Planilha1!$N:$N,[3]Planilha1!$O:$O)</f>
        <v>FLAC</v>
      </c>
      <c r="P931">
        <v>2026</v>
      </c>
      <c r="Q931" s="2" t="s">
        <v>1152</v>
      </c>
    </row>
    <row r="932" spans="1:17" ht="16.8" x14ac:dyDescent="0.3">
      <c r="A932" t="s">
        <v>1224</v>
      </c>
      <c r="B932">
        <v>4500820296</v>
      </c>
      <c r="C932">
        <v>5178073</v>
      </c>
      <c r="D932" t="s">
        <v>156</v>
      </c>
      <c r="E932">
        <v>610603457</v>
      </c>
      <c r="F932" t="s">
        <v>137</v>
      </c>
      <c r="G932" s="4">
        <v>432.85</v>
      </c>
      <c r="H932" s="4">
        <v>12.99</v>
      </c>
      <c r="I932">
        <v>7204</v>
      </c>
      <c r="J932" t="str">
        <f>_xlfn.XLOOKUP(I932,[1]Planilha1!$C:$C,[1]Planilha1!$B:$B)</f>
        <v>7204 - CD São Paulo</v>
      </c>
      <c r="K932" t="str">
        <f>_xlfn.XLOOKUP(I932,[1]Planilha1!$C:$C,[1]Planilha1!$D:$D)</f>
        <v>43.340.312/0010-48</v>
      </c>
      <c r="L932" t="str">
        <f>_xlfn.XLOOKUP(B932,[2]Projeto!$B:$B,[2]Projeto!$P:$P)</f>
        <v>Paga</v>
      </c>
      <c r="M932">
        <v>701203</v>
      </c>
      <c r="N932" t="s">
        <v>1125</v>
      </c>
      <c r="O932" t="str">
        <f>_xlfn.XLOOKUP(N932,[3]Planilha1!$N:$N,[3]Planilha1!$O:$O)</f>
        <v>FLAC</v>
      </c>
      <c r="P932">
        <v>2026</v>
      </c>
      <c r="Q932" s="2" t="s">
        <v>1152</v>
      </c>
    </row>
    <row r="933" spans="1:17" ht="16.8" x14ac:dyDescent="0.3">
      <c r="A933" t="s">
        <v>1224</v>
      </c>
      <c r="B933">
        <v>4500820296</v>
      </c>
      <c r="C933">
        <v>5261771</v>
      </c>
      <c r="D933" t="s">
        <v>159</v>
      </c>
      <c r="E933">
        <v>610501353</v>
      </c>
      <c r="F933" t="s">
        <v>144</v>
      </c>
      <c r="G933" s="4">
        <v>339.75</v>
      </c>
      <c r="H933" s="4">
        <v>10.19</v>
      </c>
      <c r="I933">
        <v>7204</v>
      </c>
      <c r="J933" t="str">
        <f>_xlfn.XLOOKUP(I933,[1]Planilha1!$C:$C,[1]Planilha1!$B:$B)</f>
        <v>7204 - CD São Paulo</v>
      </c>
      <c r="K933" t="str">
        <f>_xlfn.XLOOKUP(I933,[1]Planilha1!$C:$C,[1]Planilha1!$D:$D)</f>
        <v>43.340.312/0010-48</v>
      </c>
      <c r="L933" t="str">
        <f>_xlfn.XLOOKUP(B933,[2]Projeto!$B:$B,[2]Projeto!$P:$P)</f>
        <v>Paga</v>
      </c>
      <c r="M933">
        <v>701203</v>
      </c>
      <c r="N933" t="s">
        <v>1125</v>
      </c>
      <c r="O933" t="str">
        <f>_xlfn.XLOOKUP(N933,[3]Planilha1!$N:$N,[3]Planilha1!$O:$O)</f>
        <v>FLAC</v>
      </c>
      <c r="P933">
        <v>2026</v>
      </c>
      <c r="Q933" s="2" t="s">
        <v>1152</v>
      </c>
    </row>
    <row r="934" spans="1:17" ht="16.8" x14ac:dyDescent="0.3">
      <c r="A934" t="s">
        <v>1224</v>
      </c>
      <c r="B934">
        <v>4500820296</v>
      </c>
      <c r="C934">
        <v>5273958</v>
      </c>
      <c r="D934" t="s">
        <v>372</v>
      </c>
      <c r="E934">
        <v>630015007</v>
      </c>
      <c r="F934" t="s">
        <v>155</v>
      </c>
      <c r="G934" s="4">
        <v>228</v>
      </c>
      <c r="H934" s="4">
        <v>6.84</v>
      </c>
      <c r="I934">
        <v>7204</v>
      </c>
      <c r="J934" t="str">
        <f>_xlfn.XLOOKUP(I934,[1]Planilha1!$C:$C,[1]Planilha1!$B:$B)</f>
        <v>7204 - CD São Paulo</v>
      </c>
      <c r="K934" t="str">
        <f>_xlfn.XLOOKUP(I934,[1]Planilha1!$C:$C,[1]Planilha1!$D:$D)</f>
        <v>43.340.312/0010-48</v>
      </c>
      <c r="L934" t="str">
        <f>_xlfn.XLOOKUP(B934,[2]Projeto!$B:$B,[2]Projeto!$P:$P)</f>
        <v>Paga</v>
      </c>
      <c r="M934">
        <v>701203</v>
      </c>
      <c r="N934" t="s">
        <v>1125</v>
      </c>
      <c r="O934" t="str">
        <f>_xlfn.XLOOKUP(N934,[3]Planilha1!$N:$N,[3]Planilha1!$O:$O)</f>
        <v>FLAC</v>
      </c>
      <c r="P934">
        <v>2026</v>
      </c>
      <c r="Q934" s="2" t="s">
        <v>1152</v>
      </c>
    </row>
    <row r="935" spans="1:17" ht="16.8" x14ac:dyDescent="0.3">
      <c r="A935" t="s">
        <v>1224</v>
      </c>
      <c r="B935">
        <v>4500820296</v>
      </c>
      <c r="C935">
        <v>5273958</v>
      </c>
      <c r="D935" t="s">
        <v>372</v>
      </c>
      <c r="E935">
        <v>610402075</v>
      </c>
      <c r="F935" t="s">
        <v>111</v>
      </c>
      <c r="G935" s="4">
        <v>1995</v>
      </c>
      <c r="H935" s="4">
        <v>59.85</v>
      </c>
      <c r="I935">
        <v>7204</v>
      </c>
      <c r="J935" t="str">
        <f>_xlfn.XLOOKUP(I935,[1]Planilha1!$C:$C,[1]Planilha1!$B:$B)</f>
        <v>7204 - CD São Paulo</v>
      </c>
      <c r="K935" t="str">
        <f>_xlfn.XLOOKUP(I935,[1]Planilha1!$C:$C,[1]Planilha1!$D:$D)</f>
        <v>43.340.312/0010-48</v>
      </c>
      <c r="L935" t="str">
        <f>_xlfn.XLOOKUP(B935,[2]Projeto!$B:$B,[2]Projeto!$P:$P)</f>
        <v>Paga</v>
      </c>
      <c r="M935">
        <v>701203</v>
      </c>
      <c r="N935" t="s">
        <v>1125</v>
      </c>
      <c r="O935" t="str">
        <f>_xlfn.XLOOKUP(N935,[3]Planilha1!$N:$N,[3]Planilha1!$O:$O)</f>
        <v>FLAC</v>
      </c>
      <c r="P935">
        <v>2026</v>
      </c>
      <c r="Q935" s="2" t="s">
        <v>1152</v>
      </c>
    </row>
    <row r="936" spans="1:17" ht="16.8" x14ac:dyDescent="0.3">
      <c r="A936" t="s">
        <v>1224</v>
      </c>
      <c r="B936">
        <v>4500820296</v>
      </c>
      <c r="C936">
        <v>5321723</v>
      </c>
      <c r="D936" t="s">
        <v>406</v>
      </c>
      <c r="E936">
        <v>610109340</v>
      </c>
      <c r="F936" t="s">
        <v>149</v>
      </c>
      <c r="G936" s="4">
        <v>64.08</v>
      </c>
      <c r="H936" s="4">
        <v>1.92</v>
      </c>
      <c r="I936">
        <v>7204</v>
      </c>
      <c r="J936" t="str">
        <f>_xlfn.XLOOKUP(I936,[1]Planilha1!$C:$C,[1]Planilha1!$B:$B)</f>
        <v>7204 - CD São Paulo</v>
      </c>
      <c r="K936" t="str">
        <f>_xlfn.XLOOKUP(I936,[1]Planilha1!$C:$C,[1]Planilha1!$D:$D)</f>
        <v>43.340.312/0010-48</v>
      </c>
      <c r="L936" t="str">
        <f>_xlfn.XLOOKUP(B936,[2]Projeto!$B:$B,[2]Projeto!$P:$P)</f>
        <v>Paga</v>
      </c>
      <c r="M936">
        <v>701203</v>
      </c>
      <c r="N936" t="s">
        <v>1125</v>
      </c>
      <c r="O936" t="str">
        <f>_xlfn.XLOOKUP(N936,[3]Planilha1!$N:$N,[3]Planilha1!$O:$O)</f>
        <v>FLAC</v>
      </c>
      <c r="P936">
        <v>2026</v>
      </c>
      <c r="Q936" s="2" t="s">
        <v>1152</v>
      </c>
    </row>
    <row r="937" spans="1:17" ht="16.8" x14ac:dyDescent="0.3">
      <c r="A937" t="s">
        <v>1224</v>
      </c>
      <c r="B937">
        <v>4500820296</v>
      </c>
      <c r="C937">
        <v>5321723</v>
      </c>
      <c r="D937" t="s">
        <v>406</v>
      </c>
      <c r="E937">
        <v>610102463</v>
      </c>
      <c r="F937" t="s">
        <v>138</v>
      </c>
      <c r="G937" s="4">
        <v>62.64</v>
      </c>
      <c r="H937" s="4">
        <v>1.88</v>
      </c>
      <c r="I937">
        <v>7204</v>
      </c>
      <c r="J937" t="str">
        <f>_xlfn.XLOOKUP(I937,[1]Planilha1!$C:$C,[1]Planilha1!$B:$B)</f>
        <v>7204 - CD São Paulo</v>
      </c>
      <c r="K937" t="str">
        <f>_xlfn.XLOOKUP(I937,[1]Planilha1!$C:$C,[1]Planilha1!$D:$D)</f>
        <v>43.340.312/0010-48</v>
      </c>
      <c r="L937" t="str">
        <f>_xlfn.XLOOKUP(B937,[2]Projeto!$B:$B,[2]Projeto!$P:$P)</f>
        <v>Paga</v>
      </c>
      <c r="M937">
        <v>701203</v>
      </c>
      <c r="N937" t="s">
        <v>1125</v>
      </c>
      <c r="O937" t="str">
        <f>_xlfn.XLOOKUP(N937,[3]Planilha1!$N:$N,[3]Planilha1!$O:$O)</f>
        <v>FLAC</v>
      </c>
      <c r="P937">
        <v>2026</v>
      </c>
      <c r="Q937" s="2" t="s">
        <v>1152</v>
      </c>
    </row>
    <row r="938" spans="1:17" ht="16.8" x14ac:dyDescent="0.3">
      <c r="A938" t="s">
        <v>1224</v>
      </c>
      <c r="B938">
        <v>4500820296</v>
      </c>
      <c r="C938">
        <v>5321723</v>
      </c>
      <c r="D938" t="s">
        <v>406</v>
      </c>
      <c r="E938">
        <v>610108340</v>
      </c>
      <c r="F938" t="s">
        <v>178</v>
      </c>
      <c r="G938" s="4">
        <v>64.08</v>
      </c>
      <c r="H938" s="4">
        <v>1.92</v>
      </c>
      <c r="I938">
        <v>7204</v>
      </c>
      <c r="J938" t="str">
        <f>_xlfn.XLOOKUP(I938,[1]Planilha1!$C:$C,[1]Planilha1!$B:$B)</f>
        <v>7204 - CD São Paulo</v>
      </c>
      <c r="K938" t="str">
        <f>_xlfn.XLOOKUP(I938,[1]Planilha1!$C:$C,[1]Planilha1!$D:$D)</f>
        <v>43.340.312/0010-48</v>
      </c>
      <c r="L938" t="str">
        <f>_xlfn.XLOOKUP(B938,[2]Projeto!$B:$B,[2]Projeto!$P:$P)</f>
        <v>Paga</v>
      </c>
      <c r="M938">
        <v>701203</v>
      </c>
      <c r="N938" t="s">
        <v>1125</v>
      </c>
      <c r="O938" t="str">
        <f>_xlfn.XLOOKUP(N938,[3]Planilha1!$N:$N,[3]Planilha1!$O:$O)</f>
        <v>FLAC</v>
      </c>
      <c r="P938">
        <v>2026</v>
      </c>
      <c r="Q938" s="2" t="s">
        <v>1152</v>
      </c>
    </row>
    <row r="939" spans="1:17" ht="16.8" x14ac:dyDescent="0.3">
      <c r="A939" t="s">
        <v>1224</v>
      </c>
      <c r="B939">
        <v>4500820296</v>
      </c>
      <c r="C939">
        <v>5228459</v>
      </c>
      <c r="D939" t="s">
        <v>440</v>
      </c>
      <c r="E939">
        <v>610601309</v>
      </c>
      <c r="F939" t="s">
        <v>168</v>
      </c>
      <c r="G939" s="4">
        <v>294</v>
      </c>
      <c r="H939" s="4">
        <v>8.82</v>
      </c>
      <c r="I939">
        <v>7204</v>
      </c>
      <c r="J939" t="str">
        <f>_xlfn.XLOOKUP(I939,[1]Planilha1!$C:$C,[1]Planilha1!$B:$B)</f>
        <v>7204 - CD São Paulo</v>
      </c>
      <c r="K939" t="str">
        <f>_xlfn.XLOOKUP(I939,[1]Planilha1!$C:$C,[1]Planilha1!$D:$D)</f>
        <v>43.340.312/0010-48</v>
      </c>
      <c r="L939" t="str">
        <f>_xlfn.XLOOKUP(B939,[2]Projeto!$B:$B,[2]Projeto!$P:$P)</f>
        <v>Paga</v>
      </c>
      <c r="M939">
        <v>701203</v>
      </c>
      <c r="N939" t="s">
        <v>1125</v>
      </c>
      <c r="O939" t="str">
        <f>_xlfn.XLOOKUP(N939,[3]Planilha1!$N:$N,[3]Planilha1!$O:$O)</f>
        <v>FLAC</v>
      </c>
      <c r="P939">
        <v>2026</v>
      </c>
      <c r="Q939" s="2" t="s">
        <v>1152</v>
      </c>
    </row>
    <row r="940" spans="1:17" ht="16.8" x14ac:dyDescent="0.3">
      <c r="A940" t="s">
        <v>1224</v>
      </c>
      <c r="B940">
        <v>4500820296</v>
      </c>
      <c r="C940">
        <v>5228459</v>
      </c>
      <c r="D940" t="s">
        <v>440</v>
      </c>
      <c r="E940">
        <v>610109340</v>
      </c>
      <c r="F940" t="s">
        <v>149</v>
      </c>
      <c r="G940" s="4">
        <v>256.32</v>
      </c>
      <c r="H940" s="4">
        <v>7.69</v>
      </c>
      <c r="I940">
        <v>7204</v>
      </c>
      <c r="J940" t="str">
        <f>_xlfn.XLOOKUP(I940,[1]Planilha1!$C:$C,[1]Planilha1!$B:$B)</f>
        <v>7204 - CD São Paulo</v>
      </c>
      <c r="K940" t="str">
        <f>_xlfn.XLOOKUP(I940,[1]Planilha1!$C:$C,[1]Planilha1!$D:$D)</f>
        <v>43.340.312/0010-48</v>
      </c>
      <c r="L940" t="str">
        <f>_xlfn.XLOOKUP(B940,[2]Projeto!$B:$B,[2]Projeto!$P:$P)</f>
        <v>Paga</v>
      </c>
      <c r="M940">
        <v>701203</v>
      </c>
      <c r="N940" t="s">
        <v>1125</v>
      </c>
      <c r="O940" t="str">
        <f>_xlfn.XLOOKUP(N940,[3]Planilha1!$N:$N,[3]Planilha1!$O:$O)</f>
        <v>FLAC</v>
      </c>
      <c r="P940">
        <v>2026</v>
      </c>
      <c r="Q940" s="2" t="s">
        <v>1152</v>
      </c>
    </row>
    <row r="941" spans="1:17" ht="16.8" x14ac:dyDescent="0.3">
      <c r="A941" t="s">
        <v>1224</v>
      </c>
      <c r="B941">
        <v>4500820296</v>
      </c>
      <c r="C941">
        <v>5265966</v>
      </c>
      <c r="D941" t="s">
        <v>441</v>
      </c>
      <c r="E941">
        <v>630300101</v>
      </c>
      <c r="F941" t="s">
        <v>321</v>
      </c>
      <c r="G941" s="4">
        <v>325.5</v>
      </c>
      <c r="H941" s="4">
        <v>9.77</v>
      </c>
      <c r="I941">
        <v>7204</v>
      </c>
      <c r="J941" t="str">
        <f>_xlfn.XLOOKUP(I941,[1]Planilha1!$C:$C,[1]Planilha1!$B:$B)</f>
        <v>7204 - CD São Paulo</v>
      </c>
      <c r="K941" t="str">
        <f>_xlfn.XLOOKUP(I941,[1]Planilha1!$C:$C,[1]Planilha1!$D:$D)</f>
        <v>43.340.312/0010-48</v>
      </c>
      <c r="L941" t="str">
        <f>_xlfn.XLOOKUP(B941,[2]Projeto!$B:$B,[2]Projeto!$P:$P)</f>
        <v>Paga</v>
      </c>
      <c r="M941">
        <v>701203</v>
      </c>
      <c r="N941" t="s">
        <v>1125</v>
      </c>
      <c r="O941" t="str">
        <f>_xlfn.XLOOKUP(N941,[3]Planilha1!$N:$N,[3]Planilha1!$O:$O)</f>
        <v>FLAC</v>
      </c>
      <c r="P941">
        <v>2026</v>
      </c>
      <c r="Q941" s="2" t="s">
        <v>1152</v>
      </c>
    </row>
    <row r="942" spans="1:17" ht="16.8" x14ac:dyDescent="0.3">
      <c r="A942" t="s">
        <v>1224</v>
      </c>
      <c r="B942">
        <v>4500820296</v>
      </c>
      <c r="C942">
        <v>5272670</v>
      </c>
      <c r="D942" t="s">
        <v>382</v>
      </c>
      <c r="E942">
        <v>610118340</v>
      </c>
      <c r="F942" t="s">
        <v>126</v>
      </c>
      <c r="G942" s="4">
        <v>141.6</v>
      </c>
      <c r="H942" s="4">
        <v>4.25</v>
      </c>
      <c r="I942">
        <v>7204</v>
      </c>
      <c r="J942" t="str">
        <f>_xlfn.XLOOKUP(I942,[1]Planilha1!$C:$C,[1]Planilha1!$B:$B)</f>
        <v>7204 - CD São Paulo</v>
      </c>
      <c r="K942" t="str">
        <f>_xlfn.XLOOKUP(I942,[1]Planilha1!$C:$C,[1]Planilha1!$D:$D)</f>
        <v>43.340.312/0010-48</v>
      </c>
      <c r="L942" t="str">
        <f>_xlfn.XLOOKUP(B942,[2]Projeto!$B:$B,[2]Projeto!$P:$P)</f>
        <v>Paga</v>
      </c>
      <c r="M942">
        <v>701203</v>
      </c>
      <c r="N942" t="s">
        <v>1125</v>
      </c>
      <c r="O942" t="str">
        <f>_xlfn.XLOOKUP(N942,[3]Planilha1!$N:$N,[3]Planilha1!$O:$O)</f>
        <v>FLAC</v>
      </c>
      <c r="P942">
        <v>2026</v>
      </c>
      <c r="Q942" s="2" t="s">
        <v>1152</v>
      </c>
    </row>
    <row r="943" spans="1:17" ht="16.8" x14ac:dyDescent="0.3">
      <c r="A943" t="s">
        <v>1224</v>
      </c>
      <c r="B943">
        <v>4500820296</v>
      </c>
      <c r="C943">
        <v>5272670</v>
      </c>
      <c r="D943" t="s">
        <v>382</v>
      </c>
      <c r="E943">
        <v>610111340</v>
      </c>
      <c r="F943" t="s">
        <v>442</v>
      </c>
      <c r="G943" s="4">
        <v>70.8</v>
      </c>
      <c r="H943" s="4">
        <v>2.12</v>
      </c>
      <c r="I943">
        <v>7204</v>
      </c>
      <c r="J943" t="str">
        <f>_xlfn.XLOOKUP(I943,[1]Planilha1!$C:$C,[1]Planilha1!$B:$B)</f>
        <v>7204 - CD São Paulo</v>
      </c>
      <c r="K943" t="str">
        <f>_xlfn.XLOOKUP(I943,[1]Planilha1!$C:$C,[1]Planilha1!$D:$D)</f>
        <v>43.340.312/0010-48</v>
      </c>
      <c r="L943" t="str">
        <f>_xlfn.XLOOKUP(B943,[2]Projeto!$B:$B,[2]Projeto!$P:$P)</f>
        <v>Paga</v>
      </c>
      <c r="M943">
        <v>701203</v>
      </c>
      <c r="N943" t="s">
        <v>1125</v>
      </c>
      <c r="O943" t="str">
        <f>_xlfn.XLOOKUP(N943,[3]Planilha1!$N:$N,[3]Planilha1!$O:$O)</f>
        <v>FLAC</v>
      </c>
      <c r="P943">
        <v>2026</v>
      </c>
      <c r="Q943" s="2" t="s">
        <v>1152</v>
      </c>
    </row>
    <row r="944" spans="1:17" ht="16.8" x14ac:dyDescent="0.3">
      <c r="A944" t="s">
        <v>1224</v>
      </c>
      <c r="B944">
        <v>4500820296</v>
      </c>
      <c r="C944">
        <v>5272670</v>
      </c>
      <c r="D944" t="s">
        <v>382</v>
      </c>
      <c r="E944">
        <v>610102368</v>
      </c>
      <c r="F944" t="s">
        <v>88</v>
      </c>
      <c r="G944" s="4">
        <v>108.48</v>
      </c>
      <c r="H944" s="4">
        <v>3.25</v>
      </c>
      <c r="I944">
        <v>7204</v>
      </c>
      <c r="J944" t="str">
        <f>_xlfn.XLOOKUP(I944,[1]Planilha1!$C:$C,[1]Planilha1!$B:$B)</f>
        <v>7204 - CD São Paulo</v>
      </c>
      <c r="K944" t="str">
        <f>_xlfn.XLOOKUP(I944,[1]Planilha1!$C:$C,[1]Planilha1!$D:$D)</f>
        <v>43.340.312/0010-48</v>
      </c>
      <c r="L944" t="str">
        <f>_xlfn.XLOOKUP(B944,[2]Projeto!$B:$B,[2]Projeto!$P:$P)</f>
        <v>Paga</v>
      </c>
      <c r="M944">
        <v>701203</v>
      </c>
      <c r="N944" t="s">
        <v>1125</v>
      </c>
      <c r="O944" t="str">
        <f>_xlfn.XLOOKUP(N944,[3]Planilha1!$N:$N,[3]Planilha1!$O:$O)</f>
        <v>FLAC</v>
      </c>
      <c r="P944">
        <v>2026</v>
      </c>
      <c r="Q944" s="2" t="s">
        <v>1152</v>
      </c>
    </row>
    <row r="945" spans="1:17" ht="16.8" x14ac:dyDescent="0.3">
      <c r="A945" t="s">
        <v>1224</v>
      </c>
      <c r="B945">
        <v>4500820296</v>
      </c>
      <c r="C945">
        <v>5272670</v>
      </c>
      <c r="D945" t="s">
        <v>382</v>
      </c>
      <c r="E945">
        <v>610116340</v>
      </c>
      <c r="F945" t="s">
        <v>80</v>
      </c>
      <c r="G945" s="4">
        <v>141.6</v>
      </c>
      <c r="H945" s="4">
        <v>4.25</v>
      </c>
      <c r="I945">
        <v>7204</v>
      </c>
      <c r="J945" t="str">
        <f>_xlfn.XLOOKUP(I945,[1]Planilha1!$C:$C,[1]Planilha1!$B:$B)</f>
        <v>7204 - CD São Paulo</v>
      </c>
      <c r="K945" t="str">
        <f>_xlfn.XLOOKUP(I945,[1]Planilha1!$C:$C,[1]Planilha1!$D:$D)</f>
        <v>43.340.312/0010-48</v>
      </c>
      <c r="L945" t="str">
        <f>_xlfn.XLOOKUP(B945,[2]Projeto!$B:$B,[2]Projeto!$P:$P)</f>
        <v>Paga</v>
      </c>
      <c r="M945">
        <v>701203</v>
      </c>
      <c r="N945" t="s">
        <v>1125</v>
      </c>
      <c r="O945" t="str">
        <f>_xlfn.XLOOKUP(N945,[3]Planilha1!$N:$N,[3]Planilha1!$O:$O)</f>
        <v>FLAC</v>
      </c>
      <c r="P945">
        <v>2026</v>
      </c>
      <c r="Q945" s="2" t="s">
        <v>1152</v>
      </c>
    </row>
    <row r="946" spans="1:17" ht="16.8" x14ac:dyDescent="0.3">
      <c r="A946" t="s">
        <v>1224</v>
      </c>
      <c r="B946">
        <v>4500820296</v>
      </c>
      <c r="C946">
        <v>5317313</v>
      </c>
      <c r="D946" t="s">
        <v>409</v>
      </c>
      <c r="E946">
        <v>610501353</v>
      </c>
      <c r="F946" t="s">
        <v>144</v>
      </c>
      <c r="G946" s="4">
        <v>983.66</v>
      </c>
      <c r="H946" s="4">
        <v>29.51</v>
      </c>
      <c r="I946">
        <v>7204</v>
      </c>
      <c r="J946" t="str">
        <f>_xlfn.XLOOKUP(I946,[1]Planilha1!$C:$C,[1]Planilha1!$B:$B)</f>
        <v>7204 - CD São Paulo</v>
      </c>
      <c r="K946" t="str">
        <f>_xlfn.XLOOKUP(I946,[1]Planilha1!$C:$C,[1]Planilha1!$D:$D)</f>
        <v>43.340.312/0010-48</v>
      </c>
      <c r="L946" t="str">
        <f>_xlfn.XLOOKUP(B946,[2]Projeto!$B:$B,[2]Projeto!$P:$P)</f>
        <v>Paga</v>
      </c>
      <c r="M946">
        <v>701203</v>
      </c>
      <c r="N946" t="s">
        <v>1125</v>
      </c>
      <c r="O946" t="str">
        <f>_xlfn.XLOOKUP(N946,[3]Planilha1!$N:$N,[3]Planilha1!$O:$O)</f>
        <v>FLAC</v>
      </c>
      <c r="P946">
        <v>2026</v>
      </c>
      <c r="Q946" s="2" t="s">
        <v>1152</v>
      </c>
    </row>
    <row r="947" spans="1:17" ht="16.8" x14ac:dyDescent="0.3">
      <c r="A947" t="s">
        <v>1224</v>
      </c>
      <c r="B947">
        <v>4500820296</v>
      </c>
      <c r="C947">
        <v>5266124</v>
      </c>
      <c r="D947" t="s">
        <v>388</v>
      </c>
      <c r="E947">
        <v>610116340</v>
      </c>
      <c r="F947" t="s">
        <v>80</v>
      </c>
      <c r="G947" s="4">
        <v>636</v>
      </c>
      <c r="H947" s="4">
        <v>19.079999999999998</v>
      </c>
      <c r="I947">
        <v>7204</v>
      </c>
      <c r="J947" t="str">
        <f>_xlfn.XLOOKUP(I947,[1]Planilha1!$C:$C,[1]Planilha1!$B:$B)</f>
        <v>7204 - CD São Paulo</v>
      </c>
      <c r="K947" t="str">
        <f>_xlfn.XLOOKUP(I947,[1]Planilha1!$C:$C,[1]Planilha1!$D:$D)</f>
        <v>43.340.312/0010-48</v>
      </c>
      <c r="L947" t="str">
        <f>_xlfn.XLOOKUP(B947,[2]Projeto!$B:$B,[2]Projeto!$P:$P)</f>
        <v>Paga</v>
      </c>
      <c r="M947">
        <v>701203</v>
      </c>
      <c r="N947" t="s">
        <v>1125</v>
      </c>
      <c r="O947" t="str">
        <f>_xlfn.XLOOKUP(N947,[3]Planilha1!$N:$N,[3]Planilha1!$O:$O)</f>
        <v>FLAC</v>
      </c>
      <c r="P947">
        <v>2026</v>
      </c>
      <c r="Q947" s="2" t="s">
        <v>1152</v>
      </c>
    </row>
    <row r="948" spans="1:17" ht="16.8" x14ac:dyDescent="0.3">
      <c r="A948" t="s">
        <v>1224</v>
      </c>
      <c r="B948">
        <v>4500820296</v>
      </c>
      <c r="C948">
        <v>5269327</v>
      </c>
      <c r="D948" t="s">
        <v>389</v>
      </c>
      <c r="E948">
        <v>610112340</v>
      </c>
      <c r="F948" t="s">
        <v>140</v>
      </c>
      <c r="G948" s="4">
        <v>283.2</v>
      </c>
      <c r="H948" s="4">
        <v>8.5</v>
      </c>
      <c r="I948">
        <v>7204</v>
      </c>
      <c r="J948" t="str">
        <f>_xlfn.XLOOKUP(I948,[1]Planilha1!$C:$C,[1]Planilha1!$B:$B)</f>
        <v>7204 - CD São Paulo</v>
      </c>
      <c r="K948" t="str">
        <f>_xlfn.XLOOKUP(I948,[1]Planilha1!$C:$C,[1]Planilha1!$D:$D)</f>
        <v>43.340.312/0010-48</v>
      </c>
      <c r="L948" t="str">
        <f>_xlfn.XLOOKUP(B948,[2]Projeto!$B:$B,[2]Projeto!$P:$P)</f>
        <v>Paga</v>
      </c>
      <c r="M948">
        <v>701203</v>
      </c>
      <c r="N948" t="s">
        <v>1125</v>
      </c>
      <c r="O948" t="str">
        <f>_xlfn.XLOOKUP(N948,[3]Planilha1!$N:$N,[3]Planilha1!$O:$O)</f>
        <v>FLAC</v>
      </c>
      <c r="P948">
        <v>2026</v>
      </c>
      <c r="Q948" s="2" t="s">
        <v>1152</v>
      </c>
    </row>
    <row r="949" spans="1:17" ht="16.8" x14ac:dyDescent="0.3">
      <c r="A949" t="s">
        <v>1224</v>
      </c>
      <c r="B949">
        <v>4500820296</v>
      </c>
      <c r="C949">
        <v>5301830</v>
      </c>
      <c r="D949" t="s">
        <v>401</v>
      </c>
      <c r="E949">
        <v>610603457</v>
      </c>
      <c r="F949" t="s">
        <v>137</v>
      </c>
      <c r="G949" s="4">
        <v>86.57</v>
      </c>
      <c r="H949" s="4">
        <v>2.6</v>
      </c>
      <c r="I949">
        <v>7204</v>
      </c>
      <c r="J949" t="str">
        <f>_xlfn.XLOOKUP(I949,[1]Planilha1!$C:$C,[1]Planilha1!$B:$B)</f>
        <v>7204 - CD São Paulo</v>
      </c>
      <c r="K949" t="str">
        <f>_xlfn.XLOOKUP(I949,[1]Planilha1!$C:$C,[1]Planilha1!$D:$D)</f>
        <v>43.340.312/0010-48</v>
      </c>
      <c r="L949" t="str">
        <f>_xlfn.XLOOKUP(B949,[2]Projeto!$B:$B,[2]Projeto!$P:$P)</f>
        <v>Paga</v>
      </c>
      <c r="M949">
        <v>701203</v>
      </c>
      <c r="N949" t="s">
        <v>1125</v>
      </c>
      <c r="O949" t="str">
        <f>_xlfn.XLOOKUP(N949,[3]Planilha1!$N:$N,[3]Planilha1!$O:$O)</f>
        <v>FLAC</v>
      </c>
      <c r="P949">
        <v>2026</v>
      </c>
      <c r="Q949" s="2" t="s">
        <v>1152</v>
      </c>
    </row>
    <row r="950" spans="1:17" ht="16.8" x14ac:dyDescent="0.3">
      <c r="A950" t="s">
        <v>1224</v>
      </c>
      <c r="B950">
        <v>4500820296</v>
      </c>
      <c r="C950">
        <v>5301830</v>
      </c>
      <c r="D950" t="s">
        <v>401</v>
      </c>
      <c r="E950">
        <v>610402337</v>
      </c>
      <c r="F950" t="s">
        <v>84</v>
      </c>
      <c r="G950" s="4">
        <v>92.16</v>
      </c>
      <c r="H950" s="4">
        <v>2.76</v>
      </c>
      <c r="I950">
        <v>7204</v>
      </c>
      <c r="J950" t="str">
        <f>_xlfn.XLOOKUP(I950,[1]Planilha1!$C:$C,[1]Planilha1!$B:$B)</f>
        <v>7204 - CD São Paulo</v>
      </c>
      <c r="K950" t="str">
        <f>_xlfn.XLOOKUP(I950,[1]Planilha1!$C:$C,[1]Planilha1!$D:$D)</f>
        <v>43.340.312/0010-48</v>
      </c>
      <c r="L950" t="str">
        <f>_xlfn.XLOOKUP(B950,[2]Projeto!$B:$B,[2]Projeto!$P:$P)</f>
        <v>Paga</v>
      </c>
      <c r="M950">
        <v>701203</v>
      </c>
      <c r="N950" t="s">
        <v>1125</v>
      </c>
      <c r="O950" t="str">
        <f>_xlfn.XLOOKUP(N950,[3]Planilha1!$N:$N,[3]Planilha1!$O:$O)</f>
        <v>FLAC</v>
      </c>
      <c r="P950">
        <v>2026</v>
      </c>
      <c r="Q950" s="2" t="s">
        <v>1152</v>
      </c>
    </row>
    <row r="951" spans="1:17" ht="16.8" x14ac:dyDescent="0.3">
      <c r="A951" t="s">
        <v>1224</v>
      </c>
      <c r="B951">
        <v>4500820296</v>
      </c>
      <c r="C951">
        <v>5301830</v>
      </c>
      <c r="D951" t="s">
        <v>401</v>
      </c>
      <c r="E951">
        <v>610102463</v>
      </c>
      <c r="F951" t="s">
        <v>138</v>
      </c>
      <c r="G951" s="4">
        <v>62.64</v>
      </c>
      <c r="H951" s="4">
        <v>1.88</v>
      </c>
      <c r="I951">
        <v>7204</v>
      </c>
      <c r="J951" t="str">
        <f>_xlfn.XLOOKUP(I951,[1]Planilha1!$C:$C,[1]Planilha1!$B:$B)</f>
        <v>7204 - CD São Paulo</v>
      </c>
      <c r="K951" t="str">
        <f>_xlfn.XLOOKUP(I951,[1]Planilha1!$C:$C,[1]Planilha1!$D:$D)</f>
        <v>43.340.312/0010-48</v>
      </c>
      <c r="L951" t="str">
        <f>_xlfn.XLOOKUP(B951,[2]Projeto!$B:$B,[2]Projeto!$P:$P)</f>
        <v>Paga</v>
      </c>
      <c r="M951">
        <v>701203</v>
      </c>
      <c r="N951" t="s">
        <v>1125</v>
      </c>
      <c r="O951" t="str">
        <f>_xlfn.XLOOKUP(N951,[3]Planilha1!$N:$N,[3]Planilha1!$O:$O)</f>
        <v>FLAC</v>
      </c>
      <c r="P951">
        <v>2026</v>
      </c>
      <c r="Q951" s="2" t="s">
        <v>1152</v>
      </c>
    </row>
    <row r="952" spans="1:17" ht="16.8" x14ac:dyDescent="0.3">
      <c r="A952" t="s">
        <v>1224</v>
      </c>
      <c r="B952">
        <v>4500820296</v>
      </c>
      <c r="C952">
        <v>5301830</v>
      </c>
      <c r="D952" t="s">
        <v>401</v>
      </c>
      <c r="E952">
        <v>610109340</v>
      </c>
      <c r="F952" t="s">
        <v>149</v>
      </c>
      <c r="G952" s="4">
        <v>256.32</v>
      </c>
      <c r="H952" s="4">
        <v>7.69</v>
      </c>
      <c r="I952">
        <v>7204</v>
      </c>
      <c r="J952" t="str">
        <f>_xlfn.XLOOKUP(I952,[1]Planilha1!$C:$C,[1]Planilha1!$B:$B)</f>
        <v>7204 - CD São Paulo</v>
      </c>
      <c r="K952" t="str">
        <f>_xlfn.XLOOKUP(I952,[1]Planilha1!$C:$C,[1]Planilha1!$D:$D)</f>
        <v>43.340.312/0010-48</v>
      </c>
      <c r="L952" t="str">
        <f>_xlfn.XLOOKUP(B952,[2]Projeto!$B:$B,[2]Projeto!$P:$P)</f>
        <v>Paga</v>
      </c>
      <c r="M952">
        <v>701203</v>
      </c>
      <c r="N952" t="s">
        <v>1125</v>
      </c>
      <c r="O952" t="str">
        <f>_xlfn.XLOOKUP(N952,[3]Planilha1!$N:$N,[3]Planilha1!$O:$O)</f>
        <v>FLAC</v>
      </c>
      <c r="P952">
        <v>2026</v>
      </c>
      <c r="Q952" s="2" t="s">
        <v>1152</v>
      </c>
    </row>
    <row r="953" spans="1:17" ht="16.8" x14ac:dyDescent="0.3">
      <c r="A953" t="s">
        <v>1224</v>
      </c>
      <c r="B953">
        <v>4500820296</v>
      </c>
      <c r="C953">
        <v>5301830</v>
      </c>
      <c r="D953" t="s">
        <v>401</v>
      </c>
      <c r="E953">
        <v>610108340</v>
      </c>
      <c r="F953" t="s">
        <v>178</v>
      </c>
      <c r="G953" s="4">
        <v>128.16</v>
      </c>
      <c r="H953" s="4">
        <v>3.84</v>
      </c>
      <c r="I953">
        <v>7204</v>
      </c>
      <c r="J953" t="str">
        <f>_xlfn.XLOOKUP(I953,[1]Planilha1!$C:$C,[1]Planilha1!$B:$B)</f>
        <v>7204 - CD São Paulo</v>
      </c>
      <c r="K953" t="str">
        <f>_xlfn.XLOOKUP(I953,[1]Planilha1!$C:$C,[1]Planilha1!$D:$D)</f>
        <v>43.340.312/0010-48</v>
      </c>
      <c r="L953" t="str">
        <f>_xlfn.XLOOKUP(B953,[2]Projeto!$B:$B,[2]Projeto!$P:$P)</f>
        <v>Paga</v>
      </c>
      <c r="M953">
        <v>701203</v>
      </c>
      <c r="N953" t="s">
        <v>1125</v>
      </c>
      <c r="O953" t="str">
        <f>_xlfn.XLOOKUP(N953,[3]Planilha1!$N:$N,[3]Planilha1!$O:$O)</f>
        <v>FLAC</v>
      </c>
      <c r="P953">
        <v>2026</v>
      </c>
      <c r="Q953" s="2" t="s">
        <v>1152</v>
      </c>
    </row>
    <row r="954" spans="1:17" ht="16.8" x14ac:dyDescent="0.3">
      <c r="A954" t="s">
        <v>1224</v>
      </c>
      <c r="B954">
        <v>4500820296</v>
      </c>
      <c r="C954">
        <v>5321719</v>
      </c>
      <c r="D954" t="s">
        <v>363</v>
      </c>
      <c r="E954">
        <v>610109340</v>
      </c>
      <c r="F954" t="s">
        <v>149</v>
      </c>
      <c r="G954" s="4">
        <v>192.24</v>
      </c>
      <c r="H954" s="4">
        <v>5.77</v>
      </c>
      <c r="I954">
        <v>7204</v>
      </c>
      <c r="J954" t="str">
        <f>_xlfn.XLOOKUP(I954,[1]Planilha1!$C:$C,[1]Planilha1!$B:$B)</f>
        <v>7204 - CD São Paulo</v>
      </c>
      <c r="K954" t="str">
        <f>_xlfn.XLOOKUP(I954,[1]Planilha1!$C:$C,[1]Planilha1!$D:$D)</f>
        <v>43.340.312/0010-48</v>
      </c>
      <c r="L954" t="str">
        <f>_xlfn.XLOOKUP(B954,[2]Projeto!$B:$B,[2]Projeto!$P:$P)</f>
        <v>Paga</v>
      </c>
      <c r="M954">
        <v>701203</v>
      </c>
      <c r="N954" t="s">
        <v>1125</v>
      </c>
      <c r="O954" t="str">
        <f>_xlfn.XLOOKUP(N954,[3]Planilha1!$N:$N,[3]Planilha1!$O:$O)</f>
        <v>FLAC</v>
      </c>
      <c r="P954">
        <v>2026</v>
      </c>
      <c r="Q954" s="2" t="s">
        <v>1152</v>
      </c>
    </row>
    <row r="955" spans="1:17" ht="16.8" x14ac:dyDescent="0.3">
      <c r="A955" t="s">
        <v>1224</v>
      </c>
      <c r="B955">
        <v>4500820296</v>
      </c>
      <c r="C955">
        <v>5321719</v>
      </c>
      <c r="D955" t="s">
        <v>363</v>
      </c>
      <c r="E955">
        <v>610108340</v>
      </c>
      <c r="F955" t="s">
        <v>178</v>
      </c>
      <c r="G955" s="4">
        <v>64.08</v>
      </c>
      <c r="H955" s="4">
        <v>1.92</v>
      </c>
      <c r="I955">
        <v>7204</v>
      </c>
      <c r="J955" t="str">
        <f>_xlfn.XLOOKUP(I955,[1]Planilha1!$C:$C,[1]Planilha1!$B:$B)</f>
        <v>7204 - CD São Paulo</v>
      </c>
      <c r="K955" t="str">
        <f>_xlfn.XLOOKUP(I955,[1]Planilha1!$C:$C,[1]Planilha1!$D:$D)</f>
        <v>43.340.312/0010-48</v>
      </c>
      <c r="L955" t="str">
        <f>_xlfn.XLOOKUP(B955,[2]Projeto!$B:$B,[2]Projeto!$P:$P)</f>
        <v>Paga</v>
      </c>
      <c r="M955">
        <v>701203</v>
      </c>
      <c r="N955" t="s">
        <v>1125</v>
      </c>
      <c r="O955" t="str">
        <f>_xlfn.XLOOKUP(N955,[3]Planilha1!$N:$N,[3]Planilha1!$O:$O)</f>
        <v>FLAC</v>
      </c>
      <c r="P955">
        <v>2026</v>
      </c>
      <c r="Q955" s="2" t="s">
        <v>1152</v>
      </c>
    </row>
    <row r="956" spans="1:17" ht="16.8" x14ac:dyDescent="0.3">
      <c r="A956" t="s">
        <v>1224</v>
      </c>
      <c r="B956">
        <v>4500820393</v>
      </c>
      <c r="C956">
        <v>5263054</v>
      </c>
      <c r="D956" t="s">
        <v>443</v>
      </c>
      <c r="E956">
        <v>610123368</v>
      </c>
      <c r="F956" t="s">
        <v>117</v>
      </c>
      <c r="G956" s="4">
        <v>636</v>
      </c>
      <c r="H956" s="4">
        <v>19.079999999999998</v>
      </c>
      <c r="I956">
        <v>7204</v>
      </c>
      <c r="J956" t="str">
        <f>_xlfn.XLOOKUP(I956,[1]Planilha1!$C:$C,[1]Planilha1!$B:$B)</f>
        <v>7204 - CD São Paulo</v>
      </c>
      <c r="K956" t="str">
        <f>_xlfn.XLOOKUP(I956,[1]Planilha1!$C:$C,[1]Planilha1!$D:$D)</f>
        <v>43.340.312/0010-48</v>
      </c>
      <c r="L956" t="str">
        <f>_xlfn.XLOOKUP(B956,[2]Projeto!$B:$B,[2]Projeto!$P:$P)</f>
        <v>Paga</v>
      </c>
      <c r="M956">
        <v>701122</v>
      </c>
      <c r="N956" t="s">
        <v>1120</v>
      </c>
      <c r="O956" t="str">
        <f>_xlfn.XLOOKUP(N956,[3]Planilha1!$N:$N,[3]Planilha1!$O:$O)</f>
        <v>Nutri</v>
      </c>
      <c r="P956">
        <v>2026</v>
      </c>
      <c r="Q956" s="2" t="s">
        <v>1152</v>
      </c>
    </row>
    <row r="957" spans="1:17" ht="16.8" x14ac:dyDescent="0.3">
      <c r="A957" t="s">
        <v>1224</v>
      </c>
      <c r="B957">
        <v>4500820393</v>
      </c>
      <c r="C957">
        <v>5263054</v>
      </c>
      <c r="D957" t="s">
        <v>443</v>
      </c>
      <c r="E957">
        <v>610102368</v>
      </c>
      <c r="F957" t="s">
        <v>88</v>
      </c>
      <c r="G957" s="4">
        <v>636</v>
      </c>
      <c r="H957" s="4">
        <v>19.079999999999998</v>
      </c>
      <c r="I957">
        <v>7204</v>
      </c>
      <c r="J957" t="str">
        <f>_xlfn.XLOOKUP(I957,[1]Planilha1!$C:$C,[1]Planilha1!$B:$B)</f>
        <v>7204 - CD São Paulo</v>
      </c>
      <c r="K957" t="str">
        <f>_xlfn.XLOOKUP(I957,[1]Planilha1!$C:$C,[1]Planilha1!$D:$D)</f>
        <v>43.340.312/0010-48</v>
      </c>
      <c r="L957" t="str">
        <f>_xlfn.XLOOKUP(B957,[2]Projeto!$B:$B,[2]Projeto!$P:$P)</f>
        <v>Paga</v>
      </c>
      <c r="M957">
        <v>701122</v>
      </c>
      <c r="N957" t="s">
        <v>1120</v>
      </c>
      <c r="O957" t="str">
        <f>_xlfn.XLOOKUP(N957,[3]Planilha1!$N:$N,[3]Planilha1!$O:$O)</f>
        <v>Nutri</v>
      </c>
      <c r="P957">
        <v>2026</v>
      </c>
      <c r="Q957" s="2" t="s">
        <v>1152</v>
      </c>
    </row>
    <row r="958" spans="1:17" ht="16.8" x14ac:dyDescent="0.3">
      <c r="A958" t="s">
        <v>1224</v>
      </c>
      <c r="B958">
        <v>4500820296</v>
      </c>
      <c r="C958">
        <v>5358488</v>
      </c>
      <c r="D958" t="s">
        <v>444</v>
      </c>
      <c r="E958">
        <v>610100368</v>
      </c>
      <c r="F958" t="s">
        <v>119</v>
      </c>
      <c r="G958" s="4">
        <v>108.48</v>
      </c>
      <c r="H958" s="4">
        <v>3.25</v>
      </c>
      <c r="I958">
        <v>7204</v>
      </c>
      <c r="J958" t="str">
        <f>_xlfn.XLOOKUP(I958,[1]Planilha1!$C:$C,[1]Planilha1!$B:$B)</f>
        <v>7204 - CD São Paulo</v>
      </c>
      <c r="K958" t="str">
        <f>_xlfn.XLOOKUP(I958,[1]Planilha1!$C:$C,[1]Planilha1!$D:$D)</f>
        <v>43.340.312/0010-48</v>
      </c>
      <c r="L958" t="str">
        <f>_xlfn.XLOOKUP(B958,[2]Projeto!$B:$B,[2]Projeto!$P:$P)</f>
        <v>Paga</v>
      </c>
      <c r="M958">
        <v>701203</v>
      </c>
      <c r="N958" t="s">
        <v>1125</v>
      </c>
      <c r="O958" t="str">
        <f>_xlfn.XLOOKUP(N958,[3]Planilha1!$N:$N,[3]Planilha1!$O:$O)</f>
        <v>FLAC</v>
      </c>
      <c r="P958">
        <v>2026</v>
      </c>
      <c r="Q958" s="2" t="s">
        <v>1152</v>
      </c>
    </row>
    <row r="959" spans="1:17" ht="16.8" x14ac:dyDescent="0.3">
      <c r="A959" t="s">
        <v>1224</v>
      </c>
      <c r="B959">
        <v>4500820296</v>
      </c>
      <c r="C959">
        <v>5358488</v>
      </c>
      <c r="D959" t="s">
        <v>444</v>
      </c>
      <c r="E959">
        <v>610102368</v>
      </c>
      <c r="F959" t="s">
        <v>88</v>
      </c>
      <c r="G959" s="4">
        <v>54.24</v>
      </c>
      <c r="H959" s="4">
        <v>1.63</v>
      </c>
      <c r="I959">
        <v>7204</v>
      </c>
      <c r="J959" t="str">
        <f>_xlfn.XLOOKUP(I959,[1]Planilha1!$C:$C,[1]Planilha1!$B:$B)</f>
        <v>7204 - CD São Paulo</v>
      </c>
      <c r="K959" t="str">
        <f>_xlfn.XLOOKUP(I959,[1]Planilha1!$C:$C,[1]Planilha1!$D:$D)</f>
        <v>43.340.312/0010-48</v>
      </c>
      <c r="L959" t="str">
        <f>_xlfn.XLOOKUP(B959,[2]Projeto!$B:$B,[2]Projeto!$P:$P)</f>
        <v>Paga</v>
      </c>
      <c r="M959">
        <v>701203</v>
      </c>
      <c r="N959" t="s">
        <v>1125</v>
      </c>
      <c r="O959" t="str">
        <f>_xlfn.XLOOKUP(N959,[3]Planilha1!$N:$N,[3]Planilha1!$O:$O)</f>
        <v>FLAC</v>
      </c>
      <c r="P959">
        <v>2026</v>
      </c>
      <c r="Q959" s="2" t="s">
        <v>1152</v>
      </c>
    </row>
    <row r="960" spans="1:17" ht="16.8" x14ac:dyDescent="0.3">
      <c r="A960" t="s">
        <v>1224</v>
      </c>
      <c r="B960">
        <v>4500820296</v>
      </c>
      <c r="C960">
        <v>5358488</v>
      </c>
      <c r="D960" t="s">
        <v>444</v>
      </c>
      <c r="E960">
        <v>640111340</v>
      </c>
      <c r="F960" t="s">
        <v>121</v>
      </c>
      <c r="G960" s="4">
        <v>54</v>
      </c>
      <c r="H960" s="4">
        <v>1.62</v>
      </c>
      <c r="I960">
        <v>7204</v>
      </c>
      <c r="J960" t="str">
        <f>_xlfn.XLOOKUP(I960,[1]Planilha1!$C:$C,[1]Planilha1!$B:$B)</f>
        <v>7204 - CD São Paulo</v>
      </c>
      <c r="K960" t="str">
        <f>_xlfn.XLOOKUP(I960,[1]Planilha1!$C:$C,[1]Planilha1!$D:$D)</f>
        <v>43.340.312/0010-48</v>
      </c>
      <c r="L960" t="str">
        <f>_xlfn.XLOOKUP(B960,[2]Projeto!$B:$B,[2]Projeto!$P:$P)</f>
        <v>Paga</v>
      </c>
      <c r="M960">
        <v>701203</v>
      </c>
      <c r="N960" t="s">
        <v>1125</v>
      </c>
      <c r="O960" t="str">
        <f>_xlfn.XLOOKUP(N960,[3]Planilha1!$N:$N,[3]Planilha1!$O:$O)</f>
        <v>FLAC</v>
      </c>
      <c r="P960">
        <v>2026</v>
      </c>
      <c r="Q960" s="2" t="s">
        <v>1152</v>
      </c>
    </row>
    <row r="961" spans="1:17" ht="16.8" x14ac:dyDescent="0.3">
      <c r="A961" t="s">
        <v>1224</v>
      </c>
      <c r="B961">
        <v>4500820296</v>
      </c>
      <c r="C961">
        <v>5358488</v>
      </c>
      <c r="D961" t="s">
        <v>444</v>
      </c>
      <c r="E961">
        <v>610107368</v>
      </c>
      <c r="F961" t="s">
        <v>250</v>
      </c>
      <c r="G961" s="4">
        <v>50.16</v>
      </c>
      <c r="H961" s="4">
        <v>1.5</v>
      </c>
      <c r="I961">
        <v>7204</v>
      </c>
      <c r="J961" t="str">
        <f>_xlfn.XLOOKUP(I961,[1]Planilha1!$C:$C,[1]Planilha1!$B:$B)</f>
        <v>7204 - CD São Paulo</v>
      </c>
      <c r="K961" t="str">
        <f>_xlfn.XLOOKUP(I961,[1]Planilha1!$C:$C,[1]Planilha1!$D:$D)</f>
        <v>43.340.312/0010-48</v>
      </c>
      <c r="L961" t="str">
        <f>_xlfn.XLOOKUP(B961,[2]Projeto!$B:$B,[2]Projeto!$P:$P)</f>
        <v>Paga</v>
      </c>
      <c r="M961">
        <v>701203</v>
      </c>
      <c r="N961" t="s">
        <v>1125</v>
      </c>
      <c r="O961" t="str">
        <f>_xlfn.XLOOKUP(N961,[3]Planilha1!$N:$N,[3]Planilha1!$O:$O)</f>
        <v>FLAC</v>
      </c>
      <c r="P961">
        <v>2026</v>
      </c>
      <c r="Q961" s="2" t="s">
        <v>1152</v>
      </c>
    </row>
    <row r="962" spans="1:17" ht="16.8" x14ac:dyDescent="0.3">
      <c r="A962" t="s">
        <v>1224</v>
      </c>
      <c r="B962">
        <v>4500820296</v>
      </c>
      <c r="C962">
        <v>5358488</v>
      </c>
      <c r="D962" t="s">
        <v>444</v>
      </c>
      <c r="E962">
        <v>610507158</v>
      </c>
      <c r="F962" t="s">
        <v>219</v>
      </c>
      <c r="G962" s="4">
        <v>181.2</v>
      </c>
      <c r="H962" s="4">
        <v>5.44</v>
      </c>
      <c r="I962">
        <v>7204</v>
      </c>
      <c r="J962" t="str">
        <f>_xlfn.XLOOKUP(I962,[1]Planilha1!$C:$C,[1]Planilha1!$B:$B)</f>
        <v>7204 - CD São Paulo</v>
      </c>
      <c r="K962" t="str">
        <f>_xlfn.XLOOKUP(I962,[1]Planilha1!$C:$C,[1]Planilha1!$D:$D)</f>
        <v>43.340.312/0010-48</v>
      </c>
      <c r="L962" t="str">
        <f>_xlfn.XLOOKUP(B962,[2]Projeto!$B:$B,[2]Projeto!$P:$P)</f>
        <v>Paga</v>
      </c>
      <c r="M962">
        <v>701203</v>
      </c>
      <c r="N962" t="s">
        <v>1125</v>
      </c>
      <c r="O962" t="str">
        <f>_xlfn.XLOOKUP(N962,[3]Planilha1!$N:$N,[3]Planilha1!$O:$O)</f>
        <v>FLAC</v>
      </c>
      <c r="P962">
        <v>2026</v>
      </c>
      <c r="Q962" s="2" t="s">
        <v>1152</v>
      </c>
    </row>
    <row r="963" spans="1:17" ht="16.8" x14ac:dyDescent="0.3">
      <c r="A963" t="s">
        <v>1224</v>
      </c>
      <c r="B963">
        <v>4500820296</v>
      </c>
      <c r="C963">
        <v>5361874</v>
      </c>
      <c r="D963" t="s">
        <v>378</v>
      </c>
      <c r="E963">
        <v>610402075</v>
      </c>
      <c r="F963" t="s">
        <v>111</v>
      </c>
      <c r="G963" s="4">
        <v>836</v>
      </c>
      <c r="H963" s="4">
        <v>25.08</v>
      </c>
      <c r="I963">
        <v>7204</v>
      </c>
      <c r="J963" t="str">
        <f>_xlfn.XLOOKUP(I963,[1]Planilha1!$C:$C,[1]Planilha1!$B:$B)</f>
        <v>7204 - CD São Paulo</v>
      </c>
      <c r="K963" t="str">
        <f>_xlfn.XLOOKUP(I963,[1]Planilha1!$C:$C,[1]Planilha1!$D:$D)</f>
        <v>43.340.312/0010-48</v>
      </c>
      <c r="L963" t="str">
        <f>_xlfn.XLOOKUP(B963,[2]Projeto!$B:$B,[2]Projeto!$P:$P)</f>
        <v>Paga</v>
      </c>
      <c r="M963">
        <v>701203</v>
      </c>
      <c r="N963" t="s">
        <v>1125</v>
      </c>
      <c r="O963" t="str">
        <f>_xlfn.XLOOKUP(N963,[3]Planilha1!$N:$N,[3]Planilha1!$O:$O)</f>
        <v>FLAC</v>
      </c>
      <c r="P963">
        <v>2026</v>
      </c>
      <c r="Q963" s="2" t="s">
        <v>1152</v>
      </c>
    </row>
    <row r="964" spans="1:17" ht="16.8" x14ac:dyDescent="0.3">
      <c r="A964" t="s">
        <v>1224</v>
      </c>
      <c r="B964">
        <v>4500820296</v>
      </c>
      <c r="C964">
        <v>5301955</v>
      </c>
      <c r="D964" t="s">
        <v>400</v>
      </c>
      <c r="E964">
        <v>610102368</v>
      </c>
      <c r="F964" t="s">
        <v>88</v>
      </c>
      <c r="G964" s="4">
        <v>271.2</v>
      </c>
      <c r="H964" s="4">
        <v>8.14</v>
      </c>
      <c r="I964">
        <v>7204</v>
      </c>
      <c r="J964" t="str">
        <f>_xlfn.XLOOKUP(I964,[1]Planilha1!$C:$C,[1]Planilha1!$B:$B)</f>
        <v>7204 - CD São Paulo</v>
      </c>
      <c r="K964" t="str">
        <f>_xlfn.XLOOKUP(I964,[1]Planilha1!$C:$C,[1]Planilha1!$D:$D)</f>
        <v>43.340.312/0010-48</v>
      </c>
      <c r="L964" t="str">
        <f>_xlfn.XLOOKUP(B964,[2]Projeto!$B:$B,[2]Projeto!$P:$P)</f>
        <v>Paga</v>
      </c>
      <c r="M964">
        <v>701203</v>
      </c>
      <c r="N964" t="s">
        <v>1125</v>
      </c>
      <c r="O964" t="str">
        <f>_xlfn.XLOOKUP(N964,[3]Planilha1!$N:$N,[3]Planilha1!$O:$O)</f>
        <v>FLAC</v>
      </c>
      <c r="P964">
        <v>2026</v>
      </c>
      <c r="Q964" s="2" t="s">
        <v>1152</v>
      </c>
    </row>
    <row r="965" spans="1:17" ht="16.8" x14ac:dyDescent="0.3">
      <c r="A965" t="s">
        <v>1224</v>
      </c>
      <c r="B965">
        <v>4500820296</v>
      </c>
      <c r="C965">
        <v>5027929</v>
      </c>
      <c r="D965" t="s">
        <v>300</v>
      </c>
      <c r="E965">
        <v>540447551</v>
      </c>
      <c r="F965" t="s">
        <v>302</v>
      </c>
      <c r="G965" s="4">
        <v>796.68</v>
      </c>
      <c r="H965" s="4">
        <v>23.9</v>
      </c>
      <c r="I965">
        <v>7204</v>
      </c>
      <c r="J965" t="str">
        <f>_xlfn.XLOOKUP(I965,[1]Planilha1!$C:$C,[1]Planilha1!$B:$B)</f>
        <v>7204 - CD São Paulo</v>
      </c>
      <c r="K965" t="str">
        <f>_xlfn.XLOOKUP(I965,[1]Planilha1!$C:$C,[1]Planilha1!$D:$D)</f>
        <v>43.340.312/0010-48</v>
      </c>
      <c r="L965" t="str">
        <f>_xlfn.XLOOKUP(B965,[2]Projeto!$B:$B,[2]Projeto!$P:$P)</f>
        <v>Paga</v>
      </c>
      <c r="M965">
        <v>701203</v>
      </c>
      <c r="N965" t="s">
        <v>1125</v>
      </c>
      <c r="O965" t="str">
        <f>_xlfn.XLOOKUP(N965,[3]Planilha1!$N:$N,[3]Planilha1!$O:$O)</f>
        <v>FLAC</v>
      </c>
      <c r="P965">
        <v>2026</v>
      </c>
      <c r="Q965" s="2" t="s">
        <v>1152</v>
      </c>
    </row>
    <row r="966" spans="1:17" ht="16.8" x14ac:dyDescent="0.3">
      <c r="A966" t="s">
        <v>1224</v>
      </c>
      <c r="B966">
        <v>4500820296</v>
      </c>
      <c r="C966">
        <v>5027929</v>
      </c>
      <c r="D966" t="s">
        <v>300</v>
      </c>
      <c r="E966">
        <v>610400072</v>
      </c>
      <c r="F966" t="s">
        <v>279</v>
      </c>
      <c r="G966" s="4">
        <v>216</v>
      </c>
      <c r="H966" s="4">
        <v>6.48</v>
      </c>
      <c r="I966">
        <v>7204</v>
      </c>
      <c r="J966" t="str">
        <f>_xlfn.XLOOKUP(I966,[1]Planilha1!$C:$C,[1]Planilha1!$B:$B)</f>
        <v>7204 - CD São Paulo</v>
      </c>
      <c r="K966" t="str">
        <f>_xlfn.XLOOKUP(I966,[1]Planilha1!$C:$C,[1]Planilha1!$D:$D)</f>
        <v>43.340.312/0010-48</v>
      </c>
      <c r="L966" t="str">
        <f>_xlfn.XLOOKUP(B966,[2]Projeto!$B:$B,[2]Projeto!$P:$P)</f>
        <v>Paga</v>
      </c>
      <c r="M966">
        <v>701203</v>
      </c>
      <c r="N966" t="s">
        <v>1125</v>
      </c>
      <c r="O966" t="str">
        <f>_xlfn.XLOOKUP(N966,[3]Planilha1!$N:$N,[3]Planilha1!$O:$O)</f>
        <v>FLAC</v>
      </c>
      <c r="P966">
        <v>2026</v>
      </c>
      <c r="Q966" s="2" t="s">
        <v>1152</v>
      </c>
    </row>
    <row r="967" spans="1:17" ht="16.8" x14ac:dyDescent="0.3">
      <c r="A967" t="s">
        <v>1224</v>
      </c>
      <c r="B967">
        <v>4500820296</v>
      </c>
      <c r="C967">
        <v>5027929</v>
      </c>
      <c r="D967" t="s">
        <v>300</v>
      </c>
      <c r="E967">
        <v>610602367</v>
      </c>
      <c r="F967" t="s">
        <v>303</v>
      </c>
      <c r="G967" s="4">
        <v>165.84</v>
      </c>
      <c r="H967" s="4">
        <v>4.9800000000000004</v>
      </c>
      <c r="I967">
        <v>7204</v>
      </c>
      <c r="J967" t="str">
        <f>_xlfn.XLOOKUP(I967,[1]Planilha1!$C:$C,[1]Planilha1!$B:$B)</f>
        <v>7204 - CD São Paulo</v>
      </c>
      <c r="K967" t="str">
        <f>_xlfn.XLOOKUP(I967,[1]Planilha1!$C:$C,[1]Planilha1!$D:$D)</f>
        <v>43.340.312/0010-48</v>
      </c>
      <c r="L967" t="str">
        <f>_xlfn.XLOOKUP(B967,[2]Projeto!$B:$B,[2]Projeto!$P:$P)</f>
        <v>Paga</v>
      </c>
      <c r="M967">
        <v>701203</v>
      </c>
      <c r="N967" t="s">
        <v>1125</v>
      </c>
      <c r="O967" t="str">
        <f>_xlfn.XLOOKUP(N967,[3]Planilha1!$N:$N,[3]Planilha1!$O:$O)</f>
        <v>FLAC</v>
      </c>
      <c r="P967">
        <v>2026</v>
      </c>
      <c r="Q967" s="2" t="s">
        <v>1152</v>
      </c>
    </row>
    <row r="968" spans="1:17" ht="16.8" x14ac:dyDescent="0.3">
      <c r="A968" t="s">
        <v>1224</v>
      </c>
      <c r="B968">
        <v>4500820296</v>
      </c>
      <c r="C968">
        <v>5027929</v>
      </c>
      <c r="D968" t="s">
        <v>300</v>
      </c>
      <c r="E968">
        <v>610606057</v>
      </c>
      <c r="F968" t="s">
        <v>229</v>
      </c>
      <c r="G968" s="4">
        <v>2088</v>
      </c>
      <c r="H968" s="4">
        <v>62.64</v>
      </c>
      <c r="I968">
        <v>7204</v>
      </c>
      <c r="J968" t="str">
        <f>_xlfn.XLOOKUP(I968,[1]Planilha1!$C:$C,[1]Planilha1!$B:$B)</f>
        <v>7204 - CD São Paulo</v>
      </c>
      <c r="K968" t="str">
        <f>_xlfn.XLOOKUP(I968,[1]Planilha1!$C:$C,[1]Planilha1!$D:$D)</f>
        <v>43.340.312/0010-48</v>
      </c>
      <c r="L968" t="str">
        <f>_xlfn.XLOOKUP(B968,[2]Projeto!$B:$B,[2]Projeto!$P:$P)</f>
        <v>Paga</v>
      </c>
      <c r="M968">
        <v>701203</v>
      </c>
      <c r="N968" t="s">
        <v>1125</v>
      </c>
      <c r="O968" t="str">
        <f>_xlfn.XLOOKUP(N968,[3]Planilha1!$N:$N,[3]Planilha1!$O:$O)</f>
        <v>FLAC</v>
      </c>
      <c r="P968">
        <v>2026</v>
      </c>
      <c r="Q968" s="2" t="s">
        <v>1152</v>
      </c>
    </row>
    <row r="969" spans="1:17" ht="16.8" x14ac:dyDescent="0.3">
      <c r="A969" t="s">
        <v>1224</v>
      </c>
      <c r="B969">
        <v>4500820296</v>
      </c>
      <c r="C969">
        <v>5027929</v>
      </c>
      <c r="D969" t="s">
        <v>300</v>
      </c>
      <c r="E969">
        <v>600671023</v>
      </c>
      <c r="F969" t="s">
        <v>176</v>
      </c>
      <c r="G969" s="4">
        <v>1134</v>
      </c>
      <c r="H969" s="4">
        <v>34.020000000000003</v>
      </c>
      <c r="I969">
        <v>7204</v>
      </c>
      <c r="J969" t="str">
        <f>_xlfn.XLOOKUP(I969,[1]Planilha1!$C:$C,[1]Planilha1!$B:$B)</f>
        <v>7204 - CD São Paulo</v>
      </c>
      <c r="K969" t="str">
        <f>_xlfn.XLOOKUP(I969,[1]Planilha1!$C:$C,[1]Planilha1!$D:$D)</f>
        <v>43.340.312/0010-48</v>
      </c>
      <c r="L969" t="str">
        <f>_xlfn.XLOOKUP(B969,[2]Projeto!$B:$B,[2]Projeto!$P:$P)</f>
        <v>Paga</v>
      </c>
      <c r="M969">
        <v>701203</v>
      </c>
      <c r="N969" t="s">
        <v>1125</v>
      </c>
      <c r="O969" t="str">
        <f>_xlfn.XLOOKUP(N969,[3]Planilha1!$N:$N,[3]Planilha1!$O:$O)</f>
        <v>FLAC</v>
      </c>
      <c r="P969">
        <v>2026</v>
      </c>
      <c r="Q969" s="2" t="s">
        <v>1152</v>
      </c>
    </row>
    <row r="970" spans="1:17" ht="16.8" x14ac:dyDescent="0.3">
      <c r="A970" t="s">
        <v>1224</v>
      </c>
      <c r="B970">
        <v>4500820393</v>
      </c>
      <c r="C970">
        <v>5261291</v>
      </c>
      <c r="D970" t="s">
        <v>385</v>
      </c>
      <c r="E970">
        <v>610102368</v>
      </c>
      <c r="F970" t="s">
        <v>88</v>
      </c>
      <c r="G970" s="4">
        <v>381.6</v>
      </c>
      <c r="H970" s="4">
        <v>11.45</v>
      </c>
      <c r="I970">
        <v>7204</v>
      </c>
      <c r="J970" t="str">
        <f>_xlfn.XLOOKUP(I970,[1]Planilha1!$C:$C,[1]Planilha1!$B:$B)</f>
        <v>7204 - CD São Paulo</v>
      </c>
      <c r="K970" t="str">
        <f>_xlfn.XLOOKUP(I970,[1]Planilha1!$C:$C,[1]Planilha1!$D:$D)</f>
        <v>43.340.312/0010-48</v>
      </c>
      <c r="L970" t="str">
        <f>_xlfn.XLOOKUP(B970,[2]Projeto!$B:$B,[2]Projeto!$P:$P)</f>
        <v>Paga</v>
      </c>
      <c r="M970">
        <v>701122</v>
      </c>
      <c r="N970" t="s">
        <v>1120</v>
      </c>
      <c r="O970" t="str">
        <f>_xlfn.XLOOKUP(N970,[3]Planilha1!$N:$N,[3]Planilha1!$O:$O)</f>
        <v>Nutri</v>
      </c>
      <c r="P970">
        <v>2026</v>
      </c>
      <c r="Q970" s="2" t="s">
        <v>1152</v>
      </c>
    </row>
    <row r="971" spans="1:17" ht="16.8" x14ac:dyDescent="0.3">
      <c r="A971" t="s">
        <v>1224</v>
      </c>
      <c r="B971">
        <v>4500820296</v>
      </c>
      <c r="C971">
        <v>5349798</v>
      </c>
      <c r="D971" t="s">
        <v>287</v>
      </c>
      <c r="E971">
        <v>630015007</v>
      </c>
      <c r="F971" t="s">
        <v>155</v>
      </c>
      <c r="G971" s="4">
        <v>136.80000000000001</v>
      </c>
      <c r="H971" s="4">
        <v>4.0999999999999996</v>
      </c>
      <c r="I971">
        <v>7204</v>
      </c>
      <c r="J971" t="str">
        <f>_xlfn.XLOOKUP(I971,[1]Planilha1!$C:$C,[1]Planilha1!$B:$B)</f>
        <v>7204 - CD São Paulo</v>
      </c>
      <c r="K971" t="str">
        <f>_xlfn.XLOOKUP(I971,[1]Planilha1!$C:$C,[1]Planilha1!$D:$D)</f>
        <v>43.340.312/0010-48</v>
      </c>
      <c r="L971" t="str">
        <f>_xlfn.XLOOKUP(B971,[2]Projeto!$B:$B,[2]Projeto!$P:$P)</f>
        <v>Paga</v>
      </c>
      <c r="M971">
        <v>701203</v>
      </c>
      <c r="N971" t="s">
        <v>1125</v>
      </c>
      <c r="O971" t="str">
        <f>_xlfn.XLOOKUP(N971,[3]Planilha1!$N:$N,[3]Planilha1!$O:$O)</f>
        <v>FLAC</v>
      </c>
      <c r="P971">
        <v>2026</v>
      </c>
      <c r="Q971" s="2" t="s">
        <v>1152</v>
      </c>
    </row>
    <row r="972" spans="1:17" ht="16.8" x14ac:dyDescent="0.3">
      <c r="A972" t="s">
        <v>1224</v>
      </c>
      <c r="B972">
        <v>4500820296</v>
      </c>
      <c r="C972">
        <v>5255030</v>
      </c>
      <c r="D972" t="s">
        <v>411</v>
      </c>
      <c r="E972">
        <v>610502361</v>
      </c>
      <c r="F972" t="s">
        <v>412</v>
      </c>
      <c r="G972" s="4">
        <v>172.08</v>
      </c>
      <c r="H972" s="4">
        <v>5.16</v>
      </c>
      <c r="I972">
        <v>7204</v>
      </c>
      <c r="J972" t="str">
        <f>_xlfn.XLOOKUP(I972,[1]Planilha1!$C:$C,[1]Planilha1!$B:$B)</f>
        <v>7204 - CD São Paulo</v>
      </c>
      <c r="K972" t="str">
        <f>_xlfn.XLOOKUP(I972,[1]Planilha1!$C:$C,[1]Planilha1!$D:$D)</f>
        <v>43.340.312/0010-48</v>
      </c>
      <c r="L972" t="str">
        <f>_xlfn.XLOOKUP(B972,[2]Projeto!$B:$B,[2]Projeto!$P:$P)</f>
        <v>Paga</v>
      </c>
      <c r="M972">
        <v>701203</v>
      </c>
      <c r="N972" t="s">
        <v>1125</v>
      </c>
      <c r="O972" t="str">
        <f>_xlfn.XLOOKUP(N972,[3]Planilha1!$N:$N,[3]Planilha1!$O:$O)</f>
        <v>FLAC</v>
      </c>
      <c r="P972">
        <v>2026</v>
      </c>
      <c r="Q972" s="2" t="s">
        <v>1152</v>
      </c>
    </row>
    <row r="973" spans="1:17" ht="16.8" x14ac:dyDescent="0.3">
      <c r="A973" t="s">
        <v>1224</v>
      </c>
      <c r="B973">
        <v>4500820296</v>
      </c>
      <c r="C973">
        <v>5255030</v>
      </c>
      <c r="D973" t="s">
        <v>411</v>
      </c>
      <c r="E973">
        <v>610109340</v>
      </c>
      <c r="F973" t="s">
        <v>149</v>
      </c>
      <c r="G973" s="4">
        <v>283.2</v>
      </c>
      <c r="H973" s="4">
        <v>8.5</v>
      </c>
      <c r="I973">
        <v>7204</v>
      </c>
      <c r="J973" t="str">
        <f>_xlfn.XLOOKUP(I973,[1]Planilha1!$C:$C,[1]Planilha1!$B:$B)</f>
        <v>7204 - CD São Paulo</v>
      </c>
      <c r="K973" t="str">
        <f>_xlfn.XLOOKUP(I973,[1]Planilha1!$C:$C,[1]Planilha1!$D:$D)</f>
        <v>43.340.312/0010-48</v>
      </c>
      <c r="L973" t="str">
        <f>_xlfn.XLOOKUP(B973,[2]Projeto!$B:$B,[2]Projeto!$P:$P)</f>
        <v>Paga</v>
      </c>
      <c r="M973">
        <v>701203</v>
      </c>
      <c r="N973" t="s">
        <v>1125</v>
      </c>
      <c r="O973" t="str">
        <f>_xlfn.XLOOKUP(N973,[3]Planilha1!$N:$N,[3]Planilha1!$O:$O)</f>
        <v>FLAC</v>
      </c>
      <c r="P973">
        <v>2026</v>
      </c>
      <c r="Q973" s="2" t="s">
        <v>1152</v>
      </c>
    </row>
    <row r="974" spans="1:17" ht="16.8" x14ac:dyDescent="0.3">
      <c r="A974" t="s">
        <v>1224</v>
      </c>
      <c r="B974">
        <v>4500820296</v>
      </c>
      <c r="C974">
        <v>5266544</v>
      </c>
      <c r="D974" t="s">
        <v>383</v>
      </c>
      <c r="E974">
        <v>610603457</v>
      </c>
      <c r="F974" t="s">
        <v>137</v>
      </c>
      <c r="G974" s="4">
        <v>865.7</v>
      </c>
      <c r="H974" s="4">
        <v>25.97</v>
      </c>
      <c r="I974">
        <v>7204</v>
      </c>
      <c r="J974" t="str">
        <f>_xlfn.XLOOKUP(I974,[1]Planilha1!$C:$C,[1]Planilha1!$B:$B)</f>
        <v>7204 - CD São Paulo</v>
      </c>
      <c r="K974" t="str">
        <f>_xlfn.XLOOKUP(I974,[1]Planilha1!$C:$C,[1]Planilha1!$D:$D)</f>
        <v>43.340.312/0010-48</v>
      </c>
      <c r="L974" t="str">
        <f>_xlfn.XLOOKUP(B974,[2]Projeto!$B:$B,[2]Projeto!$P:$P)</f>
        <v>Paga</v>
      </c>
      <c r="M974">
        <v>701203</v>
      </c>
      <c r="N974" t="s">
        <v>1125</v>
      </c>
      <c r="O974" t="str">
        <f>_xlfn.XLOOKUP(N974,[3]Planilha1!$N:$N,[3]Planilha1!$O:$O)</f>
        <v>FLAC</v>
      </c>
      <c r="P974">
        <v>2026</v>
      </c>
      <c r="Q974" s="2" t="s">
        <v>1152</v>
      </c>
    </row>
    <row r="975" spans="1:17" ht="16.8" x14ac:dyDescent="0.3">
      <c r="A975" t="s">
        <v>1224</v>
      </c>
      <c r="B975">
        <v>4500820296</v>
      </c>
      <c r="C975">
        <v>5263679</v>
      </c>
      <c r="D975" t="s">
        <v>235</v>
      </c>
      <c r="E975">
        <v>630015007</v>
      </c>
      <c r="F975" t="s">
        <v>155</v>
      </c>
      <c r="G975" s="4">
        <v>1368</v>
      </c>
      <c r="H975" s="4">
        <v>41.04</v>
      </c>
      <c r="I975">
        <v>7204</v>
      </c>
      <c r="J975" t="str">
        <f>_xlfn.XLOOKUP(I975,[1]Planilha1!$C:$C,[1]Planilha1!$B:$B)</f>
        <v>7204 - CD São Paulo</v>
      </c>
      <c r="K975" t="str">
        <f>_xlfn.XLOOKUP(I975,[1]Planilha1!$C:$C,[1]Planilha1!$D:$D)</f>
        <v>43.340.312/0010-48</v>
      </c>
      <c r="L975" t="str">
        <f>_xlfn.XLOOKUP(B975,[2]Projeto!$B:$B,[2]Projeto!$P:$P)</f>
        <v>Paga</v>
      </c>
      <c r="M975">
        <v>701203</v>
      </c>
      <c r="N975" t="s">
        <v>1125</v>
      </c>
      <c r="O975" t="str">
        <f>_xlfn.XLOOKUP(N975,[3]Planilha1!$N:$N,[3]Planilha1!$O:$O)</f>
        <v>FLAC</v>
      </c>
      <c r="P975">
        <v>2026</v>
      </c>
      <c r="Q975" s="2" t="s">
        <v>1152</v>
      </c>
    </row>
    <row r="976" spans="1:17" ht="16.8" x14ac:dyDescent="0.3">
      <c r="A976" t="s">
        <v>1224</v>
      </c>
      <c r="B976">
        <v>4500820296</v>
      </c>
      <c r="C976">
        <v>5249249</v>
      </c>
      <c r="D976" t="s">
        <v>226</v>
      </c>
      <c r="E976">
        <v>630015007</v>
      </c>
      <c r="F976" t="s">
        <v>155</v>
      </c>
      <c r="G976" s="4">
        <v>592.79999999999995</v>
      </c>
      <c r="H976" s="4">
        <v>17.78</v>
      </c>
      <c r="I976">
        <v>7204</v>
      </c>
      <c r="J976" t="str">
        <f>_xlfn.XLOOKUP(I976,[1]Planilha1!$C:$C,[1]Planilha1!$B:$B)</f>
        <v>7204 - CD São Paulo</v>
      </c>
      <c r="K976" t="str">
        <f>_xlfn.XLOOKUP(I976,[1]Planilha1!$C:$C,[1]Planilha1!$D:$D)</f>
        <v>43.340.312/0010-48</v>
      </c>
      <c r="L976" t="str">
        <f>_xlfn.XLOOKUP(B976,[2]Projeto!$B:$B,[2]Projeto!$P:$P)</f>
        <v>Paga</v>
      </c>
      <c r="M976">
        <v>701203</v>
      </c>
      <c r="N976" t="s">
        <v>1125</v>
      </c>
      <c r="O976" t="str">
        <f>_xlfn.XLOOKUP(N976,[3]Planilha1!$N:$N,[3]Planilha1!$O:$O)</f>
        <v>FLAC</v>
      </c>
      <c r="P976">
        <v>2026</v>
      </c>
      <c r="Q976" s="2" t="s">
        <v>1152</v>
      </c>
    </row>
    <row r="977" spans="1:17" ht="16.8" x14ac:dyDescent="0.3">
      <c r="A977" t="s">
        <v>1224</v>
      </c>
      <c r="B977">
        <v>4500820393</v>
      </c>
      <c r="C977">
        <v>5261412</v>
      </c>
      <c r="D977" t="s">
        <v>195</v>
      </c>
      <c r="E977">
        <v>610102368</v>
      </c>
      <c r="F977" t="s">
        <v>88</v>
      </c>
      <c r="G977" s="4">
        <v>508.8</v>
      </c>
      <c r="H977" s="4">
        <v>15.26</v>
      </c>
      <c r="I977">
        <v>7204</v>
      </c>
      <c r="J977" t="str">
        <f>_xlfn.XLOOKUP(I977,[1]Planilha1!$C:$C,[1]Planilha1!$B:$B)</f>
        <v>7204 - CD São Paulo</v>
      </c>
      <c r="K977" t="str">
        <f>_xlfn.XLOOKUP(I977,[1]Planilha1!$C:$C,[1]Planilha1!$D:$D)</f>
        <v>43.340.312/0010-48</v>
      </c>
      <c r="L977" t="str">
        <f>_xlfn.XLOOKUP(B977,[2]Projeto!$B:$B,[2]Projeto!$P:$P)</f>
        <v>Paga</v>
      </c>
      <c r="M977">
        <v>701122</v>
      </c>
      <c r="N977" t="s">
        <v>1120</v>
      </c>
      <c r="O977" t="str">
        <f>_xlfn.XLOOKUP(N977,[3]Planilha1!$N:$N,[3]Planilha1!$O:$O)</f>
        <v>Nutri</v>
      </c>
      <c r="P977">
        <v>2026</v>
      </c>
      <c r="Q977" s="2" t="s">
        <v>1152</v>
      </c>
    </row>
    <row r="978" spans="1:17" ht="16.8" x14ac:dyDescent="0.3">
      <c r="A978" t="s">
        <v>1224</v>
      </c>
      <c r="B978">
        <v>4500820296</v>
      </c>
      <c r="C978">
        <v>5264406</v>
      </c>
      <c r="D978" t="s">
        <v>248</v>
      </c>
      <c r="E978">
        <v>610109340</v>
      </c>
      <c r="F978" t="s">
        <v>149</v>
      </c>
      <c r="G978" s="4">
        <v>212.4</v>
      </c>
      <c r="H978" s="4">
        <v>6.37</v>
      </c>
      <c r="I978">
        <v>7204</v>
      </c>
      <c r="J978" t="str">
        <f>_xlfn.XLOOKUP(I978,[1]Planilha1!$C:$C,[1]Planilha1!$B:$B)</f>
        <v>7204 - CD São Paulo</v>
      </c>
      <c r="K978" t="str">
        <f>_xlfn.XLOOKUP(I978,[1]Planilha1!$C:$C,[1]Planilha1!$D:$D)</f>
        <v>43.340.312/0010-48</v>
      </c>
      <c r="L978" t="str">
        <f>_xlfn.XLOOKUP(B978,[2]Projeto!$B:$B,[2]Projeto!$P:$P)</f>
        <v>Paga</v>
      </c>
      <c r="M978">
        <v>701203</v>
      </c>
      <c r="N978" t="s">
        <v>1125</v>
      </c>
      <c r="O978" t="str">
        <f>_xlfn.XLOOKUP(N978,[3]Planilha1!$N:$N,[3]Planilha1!$O:$O)</f>
        <v>FLAC</v>
      </c>
      <c r="P978">
        <v>2026</v>
      </c>
      <c r="Q978" s="2" t="s">
        <v>1152</v>
      </c>
    </row>
    <row r="979" spans="1:17" ht="16.8" x14ac:dyDescent="0.3">
      <c r="A979" t="s">
        <v>1224</v>
      </c>
      <c r="B979">
        <v>4500820296</v>
      </c>
      <c r="C979">
        <v>5264406</v>
      </c>
      <c r="D979" t="s">
        <v>248</v>
      </c>
      <c r="E979">
        <v>610107368</v>
      </c>
      <c r="F979" t="s">
        <v>250</v>
      </c>
      <c r="G979" s="4">
        <v>176.4</v>
      </c>
      <c r="H979" s="4">
        <v>5.29</v>
      </c>
      <c r="I979">
        <v>7204</v>
      </c>
      <c r="J979" t="str">
        <f>_xlfn.XLOOKUP(I979,[1]Planilha1!$C:$C,[1]Planilha1!$B:$B)</f>
        <v>7204 - CD São Paulo</v>
      </c>
      <c r="K979" t="str">
        <f>_xlfn.XLOOKUP(I979,[1]Planilha1!$C:$C,[1]Planilha1!$D:$D)</f>
        <v>43.340.312/0010-48</v>
      </c>
      <c r="L979" t="str">
        <f>_xlfn.XLOOKUP(B979,[2]Projeto!$B:$B,[2]Projeto!$P:$P)</f>
        <v>Paga</v>
      </c>
      <c r="M979">
        <v>701203</v>
      </c>
      <c r="N979" t="s">
        <v>1125</v>
      </c>
      <c r="O979" t="str">
        <f>_xlfn.XLOOKUP(N979,[3]Planilha1!$N:$N,[3]Planilha1!$O:$O)</f>
        <v>FLAC</v>
      </c>
      <c r="P979">
        <v>2026</v>
      </c>
      <c r="Q979" s="2" t="s">
        <v>1152</v>
      </c>
    </row>
    <row r="980" spans="1:17" ht="16.8" x14ac:dyDescent="0.3">
      <c r="A980" t="s">
        <v>1224</v>
      </c>
      <c r="B980">
        <v>4500820296</v>
      </c>
      <c r="C980">
        <v>5264406</v>
      </c>
      <c r="D980" t="s">
        <v>248</v>
      </c>
      <c r="E980">
        <v>610105368</v>
      </c>
      <c r="F980" t="s">
        <v>251</v>
      </c>
      <c r="G980" s="4">
        <v>58.8</v>
      </c>
      <c r="H980" s="4">
        <v>1.76</v>
      </c>
      <c r="I980">
        <v>7204</v>
      </c>
      <c r="J980" t="str">
        <f>_xlfn.XLOOKUP(I980,[1]Planilha1!$C:$C,[1]Planilha1!$B:$B)</f>
        <v>7204 - CD São Paulo</v>
      </c>
      <c r="K980" t="str">
        <f>_xlfn.XLOOKUP(I980,[1]Planilha1!$C:$C,[1]Planilha1!$D:$D)</f>
        <v>43.340.312/0010-48</v>
      </c>
      <c r="L980" t="str">
        <f>_xlfn.XLOOKUP(B980,[2]Projeto!$B:$B,[2]Projeto!$P:$P)</f>
        <v>Paga</v>
      </c>
      <c r="M980">
        <v>701203</v>
      </c>
      <c r="N980" t="s">
        <v>1125</v>
      </c>
      <c r="O980" t="str">
        <f>_xlfn.XLOOKUP(N980,[3]Planilha1!$N:$N,[3]Planilha1!$O:$O)</f>
        <v>FLAC</v>
      </c>
      <c r="P980">
        <v>2026</v>
      </c>
      <c r="Q980" s="2" t="s">
        <v>1152</v>
      </c>
    </row>
    <row r="981" spans="1:17" ht="16.8" x14ac:dyDescent="0.3">
      <c r="A981" t="s">
        <v>1224</v>
      </c>
      <c r="B981">
        <v>4500820393</v>
      </c>
      <c r="C981">
        <v>5261116</v>
      </c>
      <c r="D981" t="s">
        <v>236</v>
      </c>
      <c r="E981">
        <v>640112340</v>
      </c>
      <c r="F981" t="s">
        <v>179</v>
      </c>
      <c r="G981" s="4">
        <v>1520.64</v>
      </c>
      <c r="H981" s="4">
        <v>30.41</v>
      </c>
      <c r="I981">
        <v>7204</v>
      </c>
      <c r="J981" t="str">
        <f>_xlfn.XLOOKUP(I981,[1]Planilha1!$C:$C,[1]Planilha1!$B:$B)</f>
        <v>7204 - CD São Paulo</v>
      </c>
      <c r="K981" t="str">
        <f>_xlfn.XLOOKUP(I981,[1]Planilha1!$C:$C,[1]Planilha1!$D:$D)</f>
        <v>43.340.312/0010-48</v>
      </c>
      <c r="L981" t="str">
        <f>_xlfn.XLOOKUP(B981,[2]Projeto!$B:$B,[2]Projeto!$P:$P)</f>
        <v>Paga</v>
      </c>
      <c r="M981">
        <v>701122</v>
      </c>
      <c r="N981" t="s">
        <v>1120</v>
      </c>
      <c r="O981" t="str">
        <f>_xlfn.XLOOKUP(N981,[3]Planilha1!$N:$N,[3]Planilha1!$O:$O)</f>
        <v>Nutri</v>
      </c>
      <c r="P981">
        <v>2026</v>
      </c>
      <c r="Q981" s="2" t="s">
        <v>1152</v>
      </c>
    </row>
    <row r="982" spans="1:17" ht="16.8" x14ac:dyDescent="0.3">
      <c r="A982" t="s">
        <v>1224</v>
      </c>
      <c r="B982">
        <v>4500820393</v>
      </c>
      <c r="C982">
        <v>5261116</v>
      </c>
      <c r="D982" t="s">
        <v>236</v>
      </c>
      <c r="E982">
        <v>610103368</v>
      </c>
      <c r="F982" t="s">
        <v>445</v>
      </c>
      <c r="G982" s="4">
        <v>295.2</v>
      </c>
      <c r="H982" s="4">
        <v>8.86</v>
      </c>
      <c r="I982">
        <v>7204</v>
      </c>
      <c r="J982" t="str">
        <f>_xlfn.XLOOKUP(I982,[1]Planilha1!$C:$C,[1]Planilha1!$B:$B)</f>
        <v>7204 - CD São Paulo</v>
      </c>
      <c r="K982" t="str">
        <f>_xlfn.XLOOKUP(I982,[1]Planilha1!$C:$C,[1]Planilha1!$D:$D)</f>
        <v>43.340.312/0010-48</v>
      </c>
      <c r="L982" t="str">
        <f>_xlfn.XLOOKUP(B982,[2]Projeto!$B:$B,[2]Projeto!$P:$P)</f>
        <v>Paga</v>
      </c>
      <c r="M982">
        <v>701122</v>
      </c>
      <c r="N982" t="s">
        <v>1120</v>
      </c>
      <c r="O982" t="str">
        <f>_xlfn.XLOOKUP(N982,[3]Planilha1!$N:$N,[3]Planilha1!$O:$O)</f>
        <v>Nutri</v>
      </c>
      <c r="P982">
        <v>2026</v>
      </c>
      <c r="Q982" s="2" t="s">
        <v>1152</v>
      </c>
    </row>
    <row r="983" spans="1:17" ht="16.8" x14ac:dyDescent="0.3">
      <c r="A983" t="s">
        <v>1224</v>
      </c>
      <c r="B983">
        <v>4500820393</v>
      </c>
      <c r="C983">
        <v>5261116</v>
      </c>
      <c r="D983" t="s">
        <v>236</v>
      </c>
      <c r="E983">
        <v>610105368</v>
      </c>
      <c r="F983" t="s">
        <v>251</v>
      </c>
      <c r="G983" s="4">
        <v>472.32</v>
      </c>
      <c r="H983" s="4">
        <v>14.17</v>
      </c>
      <c r="I983">
        <v>7204</v>
      </c>
      <c r="J983" t="str">
        <f>_xlfn.XLOOKUP(I983,[1]Planilha1!$C:$C,[1]Planilha1!$B:$B)</f>
        <v>7204 - CD São Paulo</v>
      </c>
      <c r="K983" t="str">
        <f>_xlfn.XLOOKUP(I983,[1]Planilha1!$C:$C,[1]Planilha1!$D:$D)</f>
        <v>43.340.312/0010-48</v>
      </c>
      <c r="L983" t="str">
        <f>_xlfn.XLOOKUP(B983,[2]Projeto!$B:$B,[2]Projeto!$P:$P)</f>
        <v>Paga</v>
      </c>
      <c r="M983">
        <v>701122</v>
      </c>
      <c r="N983" t="s">
        <v>1120</v>
      </c>
      <c r="O983" t="str">
        <f>_xlfn.XLOOKUP(N983,[3]Planilha1!$N:$N,[3]Planilha1!$O:$O)</f>
        <v>Nutri</v>
      </c>
      <c r="P983">
        <v>2026</v>
      </c>
      <c r="Q983" s="2" t="s">
        <v>1152</v>
      </c>
    </row>
    <row r="984" spans="1:17" ht="16.8" x14ac:dyDescent="0.3">
      <c r="A984" t="s">
        <v>1224</v>
      </c>
      <c r="B984">
        <v>4500820296</v>
      </c>
      <c r="C984">
        <v>5357567</v>
      </c>
      <c r="D984" t="s">
        <v>446</v>
      </c>
      <c r="E984">
        <v>610500365</v>
      </c>
      <c r="F984" t="s">
        <v>152</v>
      </c>
      <c r="G984" s="4">
        <v>91.4</v>
      </c>
      <c r="H984" s="4">
        <v>2.74</v>
      </c>
      <c r="I984">
        <v>7204</v>
      </c>
      <c r="J984" t="str">
        <f>_xlfn.XLOOKUP(I984,[1]Planilha1!$C:$C,[1]Planilha1!$B:$B)</f>
        <v>7204 - CD São Paulo</v>
      </c>
      <c r="K984" t="str">
        <f>_xlfn.XLOOKUP(I984,[1]Planilha1!$C:$C,[1]Planilha1!$D:$D)</f>
        <v>43.340.312/0010-48</v>
      </c>
      <c r="L984" t="str">
        <f>_xlfn.XLOOKUP(B984,[2]Projeto!$B:$B,[2]Projeto!$P:$P)</f>
        <v>Paga</v>
      </c>
      <c r="M984">
        <v>701203</v>
      </c>
      <c r="N984" t="s">
        <v>1125</v>
      </c>
      <c r="O984" t="str">
        <f>_xlfn.XLOOKUP(N984,[3]Planilha1!$N:$N,[3]Planilha1!$O:$O)</f>
        <v>FLAC</v>
      </c>
      <c r="P984">
        <v>2026</v>
      </c>
      <c r="Q984" s="2" t="s">
        <v>1152</v>
      </c>
    </row>
    <row r="985" spans="1:17" ht="16.8" x14ac:dyDescent="0.3">
      <c r="A985" t="s">
        <v>1224</v>
      </c>
      <c r="B985">
        <v>4500820302</v>
      </c>
      <c r="C985">
        <v>5271259</v>
      </c>
      <c r="D985" t="s">
        <v>447</v>
      </c>
      <c r="E985">
        <v>610503385</v>
      </c>
      <c r="F985" t="s">
        <v>448</v>
      </c>
      <c r="G985" s="4">
        <v>566.4</v>
      </c>
      <c r="H985" s="4">
        <v>16.989999999999998</v>
      </c>
      <c r="I985">
        <v>7406</v>
      </c>
      <c r="J985" t="str">
        <f>_xlfn.XLOOKUP(I985,[1]Planilha1!$C:$C,[1]Planilha1!$B:$B)</f>
        <v>7406 - TSPF - Louveira</v>
      </c>
      <c r="K985" t="str">
        <f>_xlfn.XLOOKUP(I985,[1]Planilha1!$C:$C,[1]Planilha1!$D:$D)</f>
        <v>43.340.312/0023-62</v>
      </c>
      <c r="L985" t="str">
        <f>_xlfn.XLOOKUP(B985,[2]Projeto!$B:$B,[2]Projeto!$P:$P)</f>
        <v>Paga</v>
      </c>
      <c r="M985">
        <v>701203</v>
      </c>
      <c r="N985" t="s">
        <v>1125</v>
      </c>
      <c r="O985" t="str">
        <f>_xlfn.XLOOKUP(N985,[3]Planilha1!$N:$N,[3]Planilha1!$O:$O)</f>
        <v>FLAC</v>
      </c>
      <c r="P985">
        <v>2026</v>
      </c>
      <c r="Q985" s="2" t="s">
        <v>1152</v>
      </c>
    </row>
    <row r="986" spans="1:17" ht="16.8" x14ac:dyDescent="0.3">
      <c r="A986" t="s">
        <v>1224</v>
      </c>
      <c r="B986">
        <v>4500820296</v>
      </c>
      <c r="C986">
        <v>5285967</v>
      </c>
      <c r="D986" t="s">
        <v>425</v>
      </c>
      <c r="E986">
        <v>630015007</v>
      </c>
      <c r="F986" t="s">
        <v>155</v>
      </c>
      <c r="G986" s="4">
        <v>-273.60000000000002</v>
      </c>
      <c r="H986" s="4">
        <v>-8.2100000000000009</v>
      </c>
      <c r="I986">
        <v>7204</v>
      </c>
      <c r="J986" t="str">
        <f>_xlfn.XLOOKUP(I986,[1]Planilha1!$C:$C,[1]Planilha1!$B:$B)</f>
        <v>7204 - CD São Paulo</v>
      </c>
      <c r="K986" t="str">
        <f>_xlfn.XLOOKUP(I986,[1]Planilha1!$C:$C,[1]Planilha1!$D:$D)</f>
        <v>43.340.312/0010-48</v>
      </c>
      <c r="L986" t="str">
        <f>_xlfn.XLOOKUP(B986,[2]Projeto!$B:$B,[2]Projeto!$P:$P)</f>
        <v>Paga</v>
      </c>
      <c r="M986">
        <v>701203</v>
      </c>
      <c r="N986" t="s">
        <v>1125</v>
      </c>
      <c r="O986" t="str">
        <f>_xlfn.XLOOKUP(N986,[3]Planilha1!$N:$N,[3]Planilha1!$O:$O)</f>
        <v>FLAC</v>
      </c>
      <c r="P986">
        <v>2026</v>
      </c>
      <c r="Q986" s="2" t="s">
        <v>1152</v>
      </c>
    </row>
    <row r="987" spans="1:17" ht="16.8" x14ac:dyDescent="0.3">
      <c r="A987" t="s">
        <v>1224</v>
      </c>
      <c r="B987">
        <v>4500820296</v>
      </c>
      <c r="C987">
        <v>5353717</v>
      </c>
      <c r="D987" t="s">
        <v>431</v>
      </c>
      <c r="E987">
        <v>540447551</v>
      </c>
      <c r="F987" t="s">
        <v>302</v>
      </c>
      <c r="G987" s="4">
        <v>-265.56</v>
      </c>
      <c r="H987" s="4">
        <v>-7.97</v>
      </c>
      <c r="I987">
        <v>7204</v>
      </c>
      <c r="J987" t="str">
        <f>_xlfn.XLOOKUP(I987,[1]Planilha1!$C:$C,[1]Planilha1!$B:$B)</f>
        <v>7204 - CD São Paulo</v>
      </c>
      <c r="K987" t="str">
        <f>_xlfn.XLOOKUP(I987,[1]Planilha1!$C:$C,[1]Planilha1!$D:$D)</f>
        <v>43.340.312/0010-48</v>
      </c>
      <c r="L987" t="str">
        <f>_xlfn.XLOOKUP(B987,[2]Projeto!$B:$B,[2]Projeto!$P:$P)</f>
        <v>Paga</v>
      </c>
      <c r="M987">
        <v>701203</v>
      </c>
      <c r="N987" t="s">
        <v>1125</v>
      </c>
      <c r="O987" t="str">
        <f>_xlfn.XLOOKUP(N987,[3]Planilha1!$N:$N,[3]Planilha1!$O:$O)</f>
        <v>FLAC</v>
      </c>
      <c r="P987">
        <v>2026</v>
      </c>
      <c r="Q987" s="2" t="s">
        <v>1152</v>
      </c>
    </row>
    <row r="988" spans="1:17" ht="16.8" x14ac:dyDescent="0.3">
      <c r="A988" t="s">
        <v>1224</v>
      </c>
      <c r="B988">
        <v>4500820267</v>
      </c>
      <c r="C988">
        <v>5069172</v>
      </c>
      <c r="D988" t="s">
        <v>449</v>
      </c>
      <c r="E988">
        <v>600315300</v>
      </c>
      <c r="F988" t="s">
        <v>450</v>
      </c>
      <c r="G988" s="4">
        <v>6158.4</v>
      </c>
      <c r="H988" s="4">
        <v>184.75</v>
      </c>
      <c r="I988">
        <v>7200</v>
      </c>
      <c r="J988" t="str">
        <f>_xlfn.XLOOKUP(I988,[1]Planilha1!$C:$C,[1]Planilha1!$B:$B)</f>
        <v>7200 - CD - Bauru</v>
      </c>
      <c r="K988" t="str">
        <f>_xlfn.XLOOKUP(I988,[1]Planilha1!$C:$C,[1]Planilha1!$D:$D)</f>
        <v>43.340.312/0024-43</v>
      </c>
      <c r="L988" t="str">
        <f>_xlfn.XLOOKUP(B988,[2]Projeto!$B:$B,[2]Projeto!$P:$P)</f>
        <v>Paga</v>
      </c>
      <c r="M988">
        <v>701203</v>
      </c>
      <c r="N988" t="s">
        <v>1125</v>
      </c>
      <c r="O988" t="str">
        <f>_xlfn.XLOOKUP(N988,[3]Planilha1!$N:$N,[3]Planilha1!$O:$O)</f>
        <v>FLAC</v>
      </c>
      <c r="P988">
        <v>2026</v>
      </c>
      <c r="Q988" s="2" t="s">
        <v>1152</v>
      </c>
    </row>
    <row r="989" spans="1:17" ht="16.8" x14ac:dyDescent="0.3">
      <c r="A989" t="s">
        <v>1224</v>
      </c>
      <c r="B989">
        <v>4500820302</v>
      </c>
      <c r="C989">
        <v>5271259</v>
      </c>
      <c r="D989" t="s">
        <v>447</v>
      </c>
      <c r="E989">
        <v>610503385</v>
      </c>
      <c r="F989" t="s">
        <v>448</v>
      </c>
      <c r="G989" s="4">
        <v>-566.4</v>
      </c>
      <c r="H989" s="4">
        <v>-16.989999999999998</v>
      </c>
      <c r="I989">
        <v>7406</v>
      </c>
      <c r="J989" t="str">
        <f>_xlfn.XLOOKUP(I989,[1]Planilha1!$C:$C,[1]Planilha1!$B:$B)</f>
        <v>7406 - TSPF - Louveira</v>
      </c>
      <c r="K989" t="str">
        <f>_xlfn.XLOOKUP(I989,[1]Planilha1!$C:$C,[1]Planilha1!$D:$D)</f>
        <v>43.340.312/0023-62</v>
      </c>
      <c r="L989" t="str">
        <f>_xlfn.XLOOKUP(B989,[2]Projeto!$B:$B,[2]Projeto!$P:$P)</f>
        <v>Paga</v>
      </c>
      <c r="M989">
        <v>701203</v>
      </c>
      <c r="N989" t="s">
        <v>1125</v>
      </c>
      <c r="O989" t="str">
        <f>_xlfn.XLOOKUP(N989,[3]Planilha1!$N:$N,[3]Planilha1!$O:$O)</f>
        <v>FLAC</v>
      </c>
      <c r="P989">
        <v>2026</v>
      </c>
      <c r="Q989" s="2" t="s">
        <v>1152</v>
      </c>
    </row>
    <row r="990" spans="1:17" ht="16.8" x14ac:dyDescent="0.3">
      <c r="A990" t="s">
        <v>1224</v>
      </c>
      <c r="B990">
        <v>4500820296</v>
      </c>
      <c r="C990">
        <v>5265966</v>
      </c>
      <c r="D990" t="s">
        <v>441</v>
      </c>
      <c r="E990">
        <v>630300101</v>
      </c>
      <c r="F990" t="s">
        <v>321</v>
      </c>
      <c r="G990" s="4">
        <v>-325.5</v>
      </c>
      <c r="H990" s="4">
        <v>-9.77</v>
      </c>
      <c r="I990">
        <v>7204</v>
      </c>
      <c r="J990" t="str">
        <f>_xlfn.XLOOKUP(I990,[1]Planilha1!$C:$C,[1]Planilha1!$B:$B)</f>
        <v>7204 - CD São Paulo</v>
      </c>
      <c r="K990" t="str">
        <f>_xlfn.XLOOKUP(I990,[1]Planilha1!$C:$C,[1]Planilha1!$D:$D)</f>
        <v>43.340.312/0010-48</v>
      </c>
      <c r="L990" t="str">
        <f>_xlfn.XLOOKUP(B990,[2]Projeto!$B:$B,[2]Projeto!$P:$P)</f>
        <v>Paga</v>
      </c>
      <c r="M990">
        <v>701203</v>
      </c>
      <c r="N990" t="s">
        <v>1125</v>
      </c>
      <c r="O990" t="str">
        <f>_xlfn.XLOOKUP(N990,[3]Planilha1!$N:$N,[3]Planilha1!$O:$O)</f>
        <v>FLAC</v>
      </c>
      <c r="P990">
        <v>2026</v>
      </c>
      <c r="Q990" s="2" t="s">
        <v>1152</v>
      </c>
    </row>
    <row r="991" spans="1:17" ht="16.8" x14ac:dyDescent="0.3">
      <c r="A991" t="s">
        <v>1224</v>
      </c>
      <c r="B991">
        <v>4500820296</v>
      </c>
      <c r="C991">
        <v>5360067</v>
      </c>
      <c r="D991" t="s">
        <v>364</v>
      </c>
      <c r="E991">
        <v>630019007</v>
      </c>
      <c r="F991" t="s">
        <v>158</v>
      </c>
      <c r="G991" s="4">
        <v>91.2</v>
      </c>
      <c r="H991" s="4">
        <v>2.74</v>
      </c>
      <c r="I991">
        <v>7204</v>
      </c>
      <c r="J991" t="str">
        <f>_xlfn.XLOOKUP(I991,[1]Planilha1!$C:$C,[1]Planilha1!$B:$B)</f>
        <v>7204 - CD São Paulo</v>
      </c>
      <c r="K991" t="str">
        <f>_xlfn.XLOOKUP(I991,[1]Planilha1!$C:$C,[1]Planilha1!$D:$D)</f>
        <v>43.340.312/0010-48</v>
      </c>
      <c r="L991" t="str">
        <f>_xlfn.XLOOKUP(B991,[2]Projeto!$B:$B,[2]Projeto!$P:$P)</f>
        <v>Paga</v>
      </c>
      <c r="M991">
        <v>701203</v>
      </c>
      <c r="N991" t="s">
        <v>1125</v>
      </c>
      <c r="O991" t="str">
        <f>_xlfn.XLOOKUP(N991,[3]Planilha1!$N:$N,[3]Planilha1!$O:$O)</f>
        <v>FLAC</v>
      </c>
      <c r="P991">
        <v>2026</v>
      </c>
      <c r="Q991" s="2" t="s">
        <v>1152</v>
      </c>
    </row>
    <row r="992" spans="1:17" ht="16.8" x14ac:dyDescent="0.3">
      <c r="A992" t="s">
        <v>1224</v>
      </c>
      <c r="B992">
        <v>4500820296</v>
      </c>
      <c r="C992">
        <v>5360067</v>
      </c>
      <c r="D992" t="s">
        <v>364</v>
      </c>
      <c r="E992">
        <v>630036007</v>
      </c>
      <c r="F992" t="s">
        <v>451</v>
      </c>
      <c r="G992" s="4">
        <v>96</v>
      </c>
      <c r="H992" s="4">
        <v>2.88</v>
      </c>
      <c r="I992">
        <v>7204</v>
      </c>
      <c r="J992" t="str">
        <f>_xlfn.XLOOKUP(I992,[1]Planilha1!$C:$C,[1]Planilha1!$B:$B)</f>
        <v>7204 - CD São Paulo</v>
      </c>
      <c r="K992" t="str">
        <f>_xlfn.XLOOKUP(I992,[1]Planilha1!$C:$C,[1]Planilha1!$D:$D)</f>
        <v>43.340.312/0010-48</v>
      </c>
      <c r="L992" t="str">
        <f>_xlfn.XLOOKUP(B992,[2]Projeto!$B:$B,[2]Projeto!$P:$P)</f>
        <v>Paga</v>
      </c>
      <c r="M992">
        <v>701203</v>
      </c>
      <c r="N992" t="s">
        <v>1125</v>
      </c>
      <c r="O992" t="str">
        <f>_xlfn.XLOOKUP(N992,[3]Planilha1!$N:$N,[3]Planilha1!$O:$O)</f>
        <v>FLAC</v>
      </c>
      <c r="P992">
        <v>2026</v>
      </c>
      <c r="Q992" s="2" t="s">
        <v>1152</v>
      </c>
    </row>
    <row r="993" spans="1:17" ht="16.8" x14ac:dyDescent="0.3">
      <c r="A993" t="s">
        <v>1224</v>
      </c>
      <c r="B993">
        <v>4500820296</v>
      </c>
      <c r="C993">
        <v>5179227</v>
      </c>
      <c r="D993" t="s">
        <v>452</v>
      </c>
      <c r="E993">
        <v>610109340</v>
      </c>
      <c r="F993" t="s">
        <v>149</v>
      </c>
      <c r="G993" s="4">
        <v>128.16</v>
      </c>
      <c r="H993" s="4">
        <v>3.84</v>
      </c>
      <c r="I993">
        <v>7204</v>
      </c>
      <c r="J993" t="str">
        <f>_xlfn.XLOOKUP(I993,[1]Planilha1!$C:$C,[1]Planilha1!$B:$B)</f>
        <v>7204 - CD São Paulo</v>
      </c>
      <c r="K993" t="str">
        <f>_xlfn.XLOOKUP(I993,[1]Planilha1!$C:$C,[1]Planilha1!$D:$D)</f>
        <v>43.340.312/0010-48</v>
      </c>
      <c r="L993" t="str">
        <f>_xlfn.XLOOKUP(B993,[2]Projeto!$B:$B,[2]Projeto!$P:$P)</f>
        <v>Paga</v>
      </c>
      <c r="M993">
        <v>701203</v>
      </c>
      <c r="N993" t="s">
        <v>1125</v>
      </c>
      <c r="O993" t="str">
        <f>_xlfn.XLOOKUP(N993,[3]Planilha1!$N:$N,[3]Planilha1!$O:$O)</f>
        <v>FLAC</v>
      </c>
      <c r="P993">
        <v>2026</v>
      </c>
      <c r="Q993" s="2" t="s">
        <v>1152</v>
      </c>
    </row>
    <row r="994" spans="1:17" ht="16.8" x14ac:dyDescent="0.3">
      <c r="A994" t="s">
        <v>1224</v>
      </c>
      <c r="B994">
        <v>4500820296</v>
      </c>
      <c r="C994">
        <v>5166529</v>
      </c>
      <c r="D994" t="s">
        <v>227</v>
      </c>
      <c r="E994">
        <v>610109340</v>
      </c>
      <c r="F994" t="s">
        <v>149</v>
      </c>
      <c r="G994" s="4">
        <v>384.48</v>
      </c>
      <c r="H994" s="4">
        <v>11.53</v>
      </c>
      <c r="I994">
        <v>7204</v>
      </c>
      <c r="J994" t="str">
        <f>_xlfn.XLOOKUP(I994,[1]Planilha1!$C:$C,[1]Planilha1!$B:$B)</f>
        <v>7204 - CD São Paulo</v>
      </c>
      <c r="K994" t="str">
        <f>_xlfn.XLOOKUP(I994,[1]Planilha1!$C:$C,[1]Planilha1!$D:$D)</f>
        <v>43.340.312/0010-48</v>
      </c>
      <c r="L994" t="str">
        <f>_xlfn.XLOOKUP(B994,[2]Projeto!$B:$B,[2]Projeto!$P:$P)</f>
        <v>Paga</v>
      </c>
      <c r="M994">
        <v>701203</v>
      </c>
      <c r="N994" t="s">
        <v>1125</v>
      </c>
      <c r="O994" t="str">
        <f>_xlfn.XLOOKUP(N994,[3]Planilha1!$N:$N,[3]Planilha1!$O:$O)</f>
        <v>FLAC</v>
      </c>
      <c r="P994">
        <v>2026</v>
      </c>
      <c r="Q994" s="2" t="s">
        <v>1152</v>
      </c>
    </row>
    <row r="995" spans="1:17" ht="16.8" x14ac:dyDescent="0.3">
      <c r="A995" t="s">
        <v>1224</v>
      </c>
      <c r="B995">
        <v>4500820296</v>
      </c>
      <c r="C995">
        <v>5166529</v>
      </c>
      <c r="D995" t="s">
        <v>227</v>
      </c>
      <c r="E995">
        <v>610101409</v>
      </c>
      <c r="F995" t="s">
        <v>209</v>
      </c>
      <c r="G995" s="4">
        <v>472.64</v>
      </c>
      <c r="H995" s="4">
        <v>14.18</v>
      </c>
      <c r="I995">
        <v>7204</v>
      </c>
      <c r="J995" t="str">
        <f>_xlfn.XLOOKUP(I995,[1]Planilha1!$C:$C,[1]Planilha1!$B:$B)</f>
        <v>7204 - CD São Paulo</v>
      </c>
      <c r="K995" t="str">
        <f>_xlfn.XLOOKUP(I995,[1]Planilha1!$C:$C,[1]Planilha1!$D:$D)</f>
        <v>43.340.312/0010-48</v>
      </c>
      <c r="L995" t="str">
        <f>_xlfn.XLOOKUP(B995,[2]Projeto!$B:$B,[2]Projeto!$P:$P)</f>
        <v>Paga</v>
      </c>
      <c r="M995">
        <v>701203</v>
      </c>
      <c r="N995" t="s">
        <v>1125</v>
      </c>
      <c r="O995" t="str">
        <f>_xlfn.XLOOKUP(N995,[3]Planilha1!$N:$N,[3]Planilha1!$O:$O)</f>
        <v>FLAC</v>
      </c>
      <c r="P995">
        <v>2026</v>
      </c>
      <c r="Q995" s="2" t="s">
        <v>1152</v>
      </c>
    </row>
    <row r="996" spans="1:17" ht="16.8" x14ac:dyDescent="0.3">
      <c r="A996" t="s">
        <v>1224</v>
      </c>
      <c r="B996">
        <v>4500820296</v>
      </c>
      <c r="C996">
        <v>5166529</v>
      </c>
      <c r="D996" t="s">
        <v>227</v>
      </c>
      <c r="E996">
        <v>610108340</v>
      </c>
      <c r="F996" t="s">
        <v>178</v>
      </c>
      <c r="G996" s="4">
        <v>961.2</v>
      </c>
      <c r="H996" s="4">
        <v>28.84</v>
      </c>
      <c r="I996">
        <v>7204</v>
      </c>
      <c r="J996" t="str">
        <f>_xlfn.XLOOKUP(I996,[1]Planilha1!$C:$C,[1]Planilha1!$B:$B)</f>
        <v>7204 - CD São Paulo</v>
      </c>
      <c r="K996" t="str">
        <f>_xlfn.XLOOKUP(I996,[1]Planilha1!$C:$C,[1]Planilha1!$D:$D)</f>
        <v>43.340.312/0010-48</v>
      </c>
      <c r="L996" t="str">
        <f>_xlfn.XLOOKUP(B996,[2]Projeto!$B:$B,[2]Projeto!$P:$P)</f>
        <v>Paga</v>
      </c>
      <c r="M996">
        <v>701203</v>
      </c>
      <c r="N996" t="s">
        <v>1125</v>
      </c>
      <c r="O996" t="str">
        <f>_xlfn.XLOOKUP(N996,[3]Planilha1!$N:$N,[3]Planilha1!$O:$O)</f>
        <v>FLAC</v>
      </c>
      <c r="P996">
        <v>2026</v>
      </c>
      <c r="Q996" s="2" t="s">
        <v>1152</v>
      </c>
    </row>
    <row r="997" spans="1:17" ht="16.8" x14ac:dyDescent="0.3">
      <c r="A997" t="s">
        <v>1224</v>
      </c>
      <c r="B997">
        <v>4500820296</v>
      </c>
      <c r="C997">
        <v>5166529</v>
      </c>
      <c r="D997" t="s">
        <v>227</v>
      </c>
      <c r="E997">
        <v>610100463</v>
      </c>
      <c r="F997" t="s">
        <v>228</v>
      </c>
      <c r="G997" s="4">
        <v>939.6</v>
      </c>
      <c r="H997" s="4">
        <v>28.19</v>
      </c>
      <c r="I997">
        <v>7204</v>
      </c>
      <c r="J997" t="str">
        <f>_xlfn.XLOOKUP(I997,[1]Planilha1!$C:$C,[1]Planilha1!$B:$B)</f>
        <v>7204 - CD São Paulo</v>
      </c>
      <c r="K997" t="str">
        <f>_xlfn.XLOOKUP(I997,[1]Planilha1!$C:$C,[1]Planilha1!$D:$D)</f>
        <v>43.340.312/0010-48</v>
      </c>
      <c r="L997" t="str">
        <f>_xlfn.XLOOKUP(B997,[2]Projeto!$B:$B,[2]Projeto!$P:$P)</f>
        <v>Paga</v>
      </c>
      <c r="M997">
        <v>701203</v>
      </c>
      <c r="N997" t="s">
        <v>1125</v>
      </c>
      <c r="O997" t="str">
        <f>_xlfn.XLOOKUP(N997,[3]Planilha1!$N:$N,[3]Planilha1!$O:$O)</f>
        <v>FLAC</v>
      </c>
      <c r="P997">
        <v>2026</v>
      </c>
      <c r="Q997" s="2" t="s">
        <v>1152</v>
      </c>
    </row>
    <row r="998" spans="1:17" ht="16.8" x14ac:dyDescent="0.3">
      <c r="A998" t="s">
        <v>1224</v>
      </c>
      <c r="B998">
        <v>4500820296</v>
      </c>
      <c r="C998">
        <v>5166529</v>
      </c>
      <c r="D998" t="s">
        <v>227</v>
      </c>
      <c r="E998">
        <v>610112409</v>
      </c>
      <c r="F998" t="s">
        <v>244</v>
      </c>
      <c r="G998" s="4">
        <v>472.64</v>
      </c>
      <c r="H998" s="4">
        <v>14.18</v>
      </c>
      <c r="I998">
        <v>7204</v>
      </c>
      <c r="J998" t="str">
        <f>_xlfn.XLOOKUP(I998,[1]Planilha1!$C:$C,[1]Planilha1!$B:$B)</f>
        <v>7204 - CD São Paulo</v>
      </c>
      <c r="K998" t="str">
        <f>_xlfn.XLOOKUP(I998,[1]Planilha1!$C:$C,[1]Planilha1!$D:$D)</f>
        <v>43.340.312/0010-48</v>
      </c>
      <c r="L998" t="str">
        <f>_xlfn.XLOOKUP(B998,[2]Projeto!$B:$B,[2]Projeto!$P:$P)</f>
        <v>Paga</v>
      </c>
      <c r="M998">
        <v>701203</v>
      </c>
      <c r="N998" t="s">
        <v>1125</v>
      </c>
      <c r="O998" t="str">
        <f>_xlfn.XLOOKUP(N998,[3]Planilha1!$N:$N,[3]Planilha1!$O:$O)</f>
        <v>FLAC</v>
      </c>
      <c r="P998">
        <v>2026</v>
      </c>
      <c r="Q998" s="2" t="s">
        <v>1152</v>
      </c>
    </row>
    <row r="999" spans="1:17" ht="16.8" x14ac:dyDescent="0.3">
      <c r="A999" t="s">
        <v>1224</v>
      </c>
      <c r="B999">
        <v>4500820296</v>
      </c>
      <c r="C999">
        <v>5279849</v>
      </c>
      <c r="D999" t="s">
        <v>340</v>
      </c>
      <c r="E999">
        <v>610501353</v>
      </c>
      <c r="F999" t="s">
        <v>144</v>
      </c>
      <c r="G999" s="4">
        <v>317.83999999999997</v>
      </c>
      <c r="H999" s="4">
        <v>9.5399999999999991</v>
      </c>
      <c r="I999">
        <v>7204</v>
      </c>
      <c r="J999" t="str">
        <f>_xlfn.XLOOKUP(I999,[1]Planilha1!$C:$C,[1]Planilha1!$B:$B)</f>
        <v>7204 - CD São Paulo</v>
      </c>
      <c r="K999" t="str">
        <f>_xlfn.XLOOKUP(I999,[1]Planilha1!$C:$C,[1]Planilha1!$D:$D)</f>
        <v>43.340.312/0010-48</v>
      </c>
      <c r="L999" t="str">
        <f>_xlfn.XLOOKUP(B999,[2]Projeto!$B:$B,[2]Projeto!$P:$P)</f>
        <v>Paga</v>
      </c>
      <c r="M999">
        <v>701203</v>
      </c>
      <c r="N999" t="s">
        <v>1125</v>
      </c>
      <c r="O999" t="str">
        <f>_xlfn.XLOOKUP(N999,[3]Planilha1!$N:$N,[3]Planilha1!$O:$O)</f>
        <v>FLAC</v>
      </c>
      <c r="P999">
        <v>2026</v>
      </c>
      <c r="Q999" s="2" t="s">
        <v>1152</v>
      </c>
    </row>
    <row r="1000" spans="1:17" ht="16.8" x14ac:dyDescent="0.3">
      <c r="A1000" t="s">
        <v>1224</v>
      </c>
      <c r="B1000">
        <v>4500820296</v>
      </c>
      <c r="C1000">
        <v>5279849</v>
      </c>
      <c r="D1000" t="s">
        <v>340</v>
      </c>
      <c r="E1000">
        <v>600671023</v>
      </c>
      <c r="F1000" t="s">
        <v>176</v>
      </c>
      <c r="G1000" s="4">
        <v>108.54</v>
      </c>
      <c r="H1000" s="4">
        <v>3.26</v>
      </c>
      <c r="I1000">
        <v>7204</v>
      </c>
      <c r="J1000" t="str">
        <f>_xlfn.XLOOKUP(I1000,[1]Planilha1!$C:$C,[1]Planilha1!$B:$B)</f>
        <v>7204 - CD São Paulo</v>
      </c>
      <c r="K1000" t="str">
        <f>_xlfn.XLOOKUP(I1000,[1]Planilha1!$C:$C,[1]Planilha1!$D:$D)</f>
        <v>43.340.312/0010-48</v>
      </c>
      <c r="L1000" t="str">
        <f>_xlfn.XLOOKUP(B1000,[2]Projeto!$B:$B,[2]Projeto!$P:$P)</f>
        <v>Paga</v>
      </c>
      <c r="M1000">
        <v>701203</v>
      </c>
      <c r="N1000" t="s">
        <v>1125</v>
      </c>
      <c r="O1000" t="str">
        <f>_xlfn.XLOOKUP(N1000,[3]Planilha1!$N:$N,[3]Planilha1!$O:$O)</f>
        <v>FLAC</v>
      </c>
      <c r="P1000">
        <v>2026</v>
      </c>
      <c r="Q1000" s="2" t="s">
        <v>1152</v>
      </c>
    </row>
    <row r="1001" spans="1:17" ht="16.8" x14ac:dyDescent="0.3">
      <c r="A1001" t="s">
        <v>1224</v>
      </c>
      <c r="B1001">
        <v>4500820296</v>
      </c>
      <c r="C1001">
        <v>5279849</v>
      </c>
      <c r="D1001" t="s">
        <v>340</v>
      </c>
      <c r="E1001">
        <v>610603057</v>
      </c>
      <c r="F1001" t="s">
        <v>82</v>
      </c>
      <c r="G1001" s="4">
        <v>208.8</v>
      </c>
      <c r="H1001" s="4">
        <v>6.26</v>
      </c>
      <c r="I1001">
        <v>7204</v>
      </c>
      <c r="J1001" t="str">
        <f>_xlfn.XLOOKUP(I1001,[1]Planilha1!$C:$C,[1]Planilha1!$B:$B)</f>
        <v>7204 - CD São Paulo</v>
      </c>
      <c r="K1001" t="str">
        <f>_xlfn.XLOOKUP(I1001,[1]Planilha1!$C:$C,[1]Planilha1!$D:$D)</f>
        <v>43.340.312/0010-48</v>
      </c>
      <c r="L1001" t="str">
        <f>_xlfn.XLOOKUP(B1001,[2]Projeto!$B:$B,[2]Projeto!$P:$P)</f>
        <v>Paga</v>
      </c>
      <c r="M1001">
        <v>701203</v>
      </c>
      <c r="N1001" t="s">
        <v>1125</v>
      </c>
      <c r="O1001" t="str">
        <f>_xlfn.XLOOKUP(N1001,[3]Planilha1!$N:$N,[3]Planilha1!$O:$O)</f>
        <v>FLAC</v>
      </c>
      <c r="P1001">
        <v>2026</v>
      </c>
      <c r="Q1001" s="2" t="s">
        <v>1152</v>
      </c>
    </row>
    <row r="1002" spans="1:17" ht="16.8" x14ac:dyDescent="0.3">
      <c r="A1002" t="s">
        <v>1224</v>
      </c>
      <c r="B1002">
        <v>4500820296</v>
      </c>
      <c r="C1002">
        <v>5279849</v>
      </c>
      <c r="D1002" t="s">
        <v>340</v>
      </c>
      <c r="E1002">
        <v>630019007</v>
      </c>
      <c r="F1002" t="s">
        <v>158</v>
      </c>
      <c r="G1002" s="4">
        <v>273.60000000000002</v>
      </c>
      <c r="H1002" s="4">
        <v>8.2100000000000009</v>
      </c>
      <c r="I1002">
        <v>7204</v>
      </c>
      <c r="J1002" t="str">
        <f>_xlfn.XLOOKUP(I1002,[1]Planilha1!$C:$C,[1]Planilha1!$B:$B)</f>
        <v>7204 - CD São Paulo</v>
      </c>
      <c r="K1002" t="str">
        <f>_xlfn.XLOOKUP(I1002,[1]Planilha1!$C:$C,[1]Planilha1!$D:$D)</f>
        <v>43.340.312/0010-48</v>
      </c>
      <c r="L1002" t="str">
        <f>_xlfn.XLOOKUP(B1002,[2]Projeto!$B:$B,[2]Projeto!$P:$P)</f>
        <v>Paga</v>
      </c>
      <c r="M1002">
        <v>701203</v>
      </c>
      <c r="N1002" t="s">
        <v>1125</v>
      </c>
      <c r="O1002" t="str">
        <f>_xlfn.XLOOKUP(N1002,[3]Planilha1!$N:$N,[3]Planilha1!$O:$O)</f>
        <v>FLAC</v>
      </c>
      <c r="P1002">
        <v>2026</v>
      </c>
      <c r="Q1002" s="2" t="s">
        <v>1152</v>
      </c>
    </row>
    <row r="1003" spans="1:17" ht="16.8" x14ac:dyDescent="0.3">
      <c r="A1003" t="s">
        <v>1224</v>
      </c>
      <c r="B1003">
        <v>4500820296</v>
      </c>
      <c r="C1003">
        <v>5294651</v>
      </c>
      <c r="D1003" t="s">
        <v>341</v>
      </c>
      <c r="E1003">
        <v>610402075</v>
      </c>
      <c r="F1003" t="s">
        <v>111</v>
      </c>
      <c r="G1003" s="4">
        <v>422.9</v>
      </c>
      <c r="H1003" s="4">
        <v>12.69</v>
      </c>
      <c r="I1003">
        <v>7204</v>
      </c>
      <c r="J1003" t="str">
        <f>_xlfn.XLOOKUP(I1003,[1]Planilha1!$C:$C,[1]Planilha1!$B:$B)</f>
        <v>7204 - CD São Paulo</v>
      </c>
      <c r="K1003" t="str">
        <f>_xlfn.XLOOKUP(I1003,[1]Planilha1!$C:$C,[1]Planilha1!$D:$D)</f>
        <v>43.340.312/0010-48</v>
      </c>
      <c r="L1003" t="str">
        <f>_xlfn.XLOOKUP(B1003,[2]Projeto!$B:$B,[2]Projeto!$P:$P)</f>
        <v>Paga</v>
      </c>
      <c r="M1003">
        <v>701203</v>
      </c>
      <c r="N1003" t="s">
        <v>1125</v>
      </c>
      <c r="O1003" t="str">
        <f>_xlfn.XLOOKUP(N1003,[3]Planilha1!$N:$N,[3]Planilha1!$O:$O)</f>
        <v>FLAC</v>
      </c>
      <c r="P1003">
        <v>2026</v>
      </c>
      <c r="Q1003" s="2" t="s">
        <v>1152</v>
      </c>
    </row>
    <row r="1004" spans="1:17" ht="16.8" x14ac:dyDescent="0.3">
      <c r="A1004" t="s">
        <v>1224</v>
      </c>
      <c r="B1004">
        <v>4500820296</v>
      </c>
      <c r="C1004">
        <v>5350396</v>
      </c>
      <c r="D1004" t="s">
        <v>426</v>
      </c>
      <c r="E1004">
        <v>600116409</v>
      </c>
      <c r="F1004" t="s">
        <v>75</v>
      </c>
      <c r="G1004" s="4">
        <v>803.84</v>
      </c>
      <c r="H1004" s="4">
        <v>24.12</v>
      </c>
      <c r="I1004">
        <v>7204</v>
      </c>
      <c r="J1004" t="str">
        <f>_xlfn.XLOOKUP(I1004,[1]Planilha1!$C:$C,[1]Planilha1!$B:$B)</f>
        <v>7204 - CD São Paulo</v>
      </c>
      <c r="K1004" t="str">
        <f>_xlfn.XLOOKUP(I1004,[1]Planilha1!$C:$C,[1]Planilha1!$D:$D)</f>
        <v>43.340.312/0010-48</v>
      </c>
      <c r="L1004" t="str">
        <f>_xlfn.XLOOKUP(B1004,[2]Projeto!$B:$B,[2]Projeto!$P:$P)</f>
        <v>Paga</v>
      </c>
      <c r="M1004">
        <v>701203</v>
      </c>
      <c r="N1004" t="s">
        <v>1125</v>
      </c>
      <c r="O1004" t="str">
        <f>_xlfn.XLOOKUP(N1004,[3]Planilha1!$N:$N,[3]Planilha1!$O:$O)</f>
        <v>FLAC</v>
      </c>
      <c r="P1004">
        <v>2026</v>
      </c>
      <c r="Q1004" s="2" t="s">
        <v>1152</v>
      </c>
    </row>
    <row r="1005" spans="1:17" ht="16.8" x14ac:dyDescent="0.3">
      <c r="A1005" t="s">
        <v>1224</v>
      </c>
      <c r="B1005">
        <v>4500820296</v>
      </c>
      <c r="C1005">
        <v>5270562</v>
      </c>
      <c r="D1005" t="s">
        <v>453</v>
      </c>
      <c r="E1005">
        <v>610402075</v>
      </c>
      <c r="F1005" t="s">
        <v>111</v>
      </c>
      <c r="G1005" s="4">
        <v>3282</v>
      </c>
      <c r="H1005" s="4">
        <v>98.46</v>
      </c>
      <c r="I1005">
        <v>7204</v>
      </c>
      <c r="J1005" t="str">
        <f>_xlfn.XLOOKUP(I1005,[1]Planilha1!$C:$C,[1]Planilha1!$B:$B)</f>
        <v>7204 - CD São Paulo</v>
      </c>
      <c r="K1005" t="str">
        <f>_xlfn.XLOOKUP(I1005,[1]Planilha1!$C:$C,[1]Planilha1!$D:$D)</f>
        <v>43.340.312/0010-48</v>
      </c>
      <c r="L1005" t="str">
        <f>_xlfn.XLOOKUP(B1005,[2]Projeto!$B:$B,[2]Projeto!$P:$P)</f>
        <v>Paga</v>
      </c>
      <c r="M1005">
        <v>701203</v>
      </c>
      <c r="N1005" t="s">
        <v>1125</v>
      </c>
      <c r="O1005" t="str">
        <f>_xlfn.XLOOKUP(N1005,[3]Planilha1!$N:$N,[3]Planilha1!$O:$O)</f>
        <v>FLAC</v>
      </c>
      <c r="P1005">
        <v>2026</v>
      </c>
      <c r="Q1005" s="2" t="s">
        <v>1152</v>
      </c>
    </row>
    <row r="1006" spans="1:17" ht="16.8" x14ac:dyDescent="0.3">
      <c r="A1006" t="s">
        <v>1224</v>
      </c>
      <c r="B1006">
        <v>4500820296</v>
      </c>
      <c r="C1006">
        <v>5186012</v>
      </c>
      <c r="D1006" t="s">
        <v>454</v>
      </c>
      <c r="E1006">
        <v>610402075</v>
      </c>
      <c r="F1006" t="s">
        <v>111</v>
      </c>
      <c r="G1006" s="4">
        <v>6384</v>
      </c>
      <c r="H1006" s="4">
        <v>191.52</v>
      </c>
      <c r="I1006">
        <v>7204</v>
      </c>
      <c r="J1006" t="str">
        <f>_xlfn.XLOOKUP(I1006,[1]Planilha1!$C:$C,[1]Planilha1!$B:$B)</f>
        <v>7204 - CD São Paulo</v>
      </c>
      <c r="K1006" t="str">
        <f>_xlfn.XLOOKUP(I1006,[1]Planilha1!$C:$C,[1]Planilha1!$D:$D)</f>
        <v>43.340.312/0010-48</v>
      </c>
      <c r="L1006" t="str">
        <f>_xlfn.XLOOKUP(B1006,[2]Projeto!$B:$B,[2]Projeto!$P:$P)</f>
        <v>Paga</v>
      </c>
      <c r="M1006">
        <v>701203</v>
      </c>
      <c r="N1006" t="s">
        <v>1125</v>
      </c>
      <c r="O1006" t="str">
        <f>_xlfn.XLOOKUP(N1006,[3]Planilha1!$N:$N,[3]Planilha1!$O:$O)</f>
        <v>FLAC</v>
      </c>
      <c r="P1006">
        <v>2026</v>
      </c>
      <c r="Q1006" s="2" t="s">
        <v>1152</v>
      </c>
    </row>
    <row r="1007" spans="1:17" ht="16.8" x14ac:dyDescent="0.3">
      <c r="A1007" t="s">
        <v>1224</v>
      </c>
      <c r="B1007">
        <v>4500820296</v>
      </c>
      <c r="C1007">
        <v>5256567</v>
      </c>
      <c r="D1007" t="s">
        <v>254</v>
      </c>
      <c r="E1007">
        <v>610109340</v>
      </c>
      <c r="F1007" t="s">
        <v>149</v>
      </c>
      <c r="G1007" s="4">
        <v>212.4</v>
      </c>
      <c r="H1007" s="4">
        <v>6.37</v>
      </c>
      <c r="I1007">
        <v>7204</v>
      </c>
      <c r="J1007" t="str">
        <f>_xlfn.XLOOKUP(I1007,[1]Planilha1!$C:$C,[1]Planilha1!$B:$B)</f>
        <v>7204 - CD São Paulo</v>
      </c>
      <c r="K1007" t="str">
        <f>_xlfn.XLOOKUP(I1007,[1]Planilha1!$C:$C,[1]Planilha1!$D:$D)</f>
        <v>43.340.312/0010-48</v>
      </c>
      <c r="L1007" t="str">
        <f>_xlfn.XLOOKUP(B1007,[2]Projeto!$B:$B,[2]Projeto!$P:$P)</f>
        <v>Paga</v>
      </c>
      <c r="M1007">
        <v>701203</v>
      </c>
      <c r="N1007" t="s">
        <v>1125</v>
      </c>
      <c r="O1007" t="str">
        <f>_xlfn.XLOOKUP(N1007,[3]Planilha1!$N:$N,[3]Planilha1!$O:$O)</f>
        <v>FLAC</v>
      </c>
      <c r="P1007">
        <v>2026</v>
      </c>
      <c r="Q1007" s="2" t="s">
        <v>1152</v>
      </c>
    </row>
    <row r="1008" spans="1:17" ht="16.8" x14ac:dyDescent="0.3">
      <c r="A1008" t="s">
        <v>1224</v>
      </c>
      <c r="B1008">
        <v>4500820296</v>
      </c>
      <c r="C1008">
        <v>5256567</v>
      </c>
      <c r="D1008" t="s">
        <v>254</v>
      </c>
      <c r="E1008">
        <v>630019007</v>
      </c>
      <c r="F1008" t="s">
        <v>158</v>
      </c>
      <c r="G1008" s="4">
        <v>1140</v>
      </c>
      <c r="H1008" s="4">
        <v>34.200000000000003</v>
      </c>
      <c r="I1008">
        <v>7204</v>
      </c>
      <c r="J1008" t="str">
        <f>_xlfn.XLOOKUP(I1008,[1]Planilha1!$C:$C,[1]Planilha1!$B:$B)</f>
        <v>7204 - CD São Paulo</v>
      </c>
      <c r="K1008" t="str">
        <f>_xlfn.XLOOKUP(I1008,[1]Planilha1!$C:$C,[1]Planilha1!$D:$D)</f>
        <v>43.340.312/0010-48</v>
      </c>
      <c r="L1008" t="str">
        <f>_xlfn.XLOOKUP(B1008,[2]Projeto!$B:$B,[2]Projeto!$P:$P)</f>
        <v>Paga</v>
      </c>
      <c r="M1008">
        <v>701203</v>
      </c>
      <c r="N1008" t="s">
        <v>1125</v>
      </c>
      <c r="O1008" t="str">
        <f>_xlfn.XLOOKUP(N1008,[3]Planilha1!$N:$N,[3]Planilha1!$O:$O)</f>
        <v>FLAC</v>
      </c>
      <c r="P1008">
        <v>2026</v>
      </c>
      <c r="Q1008" s="2" t="s">
        <v>1152</v>
      </c>
    </row>
    <row r="1009" spans="1:17" ht="16.8" x14ac:dyDescent="0.3">
      <c r="A1009" t="s">
        <v>1224</v>
      </c>
      <c r="B1009">
        <v>4500820296</v>
      </c>
      <c r="C1009">
        <v>5091134</v>
      </c>
      <c r="D1009" t="s">
        <v>133</v>
      </c>
      <c r="E1009">
        <v>610500361</v>
      </c>
      <c r="F1009" t="s">
        <v>134</v>
      </c>
      <c r="G1009" s="4">
        <v>1807.2</v>
      </c>
      <c r="H1009" s="4">
        <v>54.22</v>
      </c>
      <c r="I1009">
        <v>7204</v>
      </c>
      <c r="J1009" t="str">
        <f>_xlfn.XLOOKUP(I1009,[1]Planilha1!$C:$C,[1]Planilha1!$B:$B)</f>
        <v>7204 - CD São Paulo</v>
      </c>
      <c r="K1009" t="str">
        <f>_xlfn.XLOOKUP(I1009,[1]Planilha1!$C:$C,[1]Planilha1!$D:$D)</f>
        <v>43.340.312/0010-48</v>
      </c>
      <c r="L1009" t="str">
        <f>_xlfn.XLOOKUP(B1009,[2]Projeto!$B:$B,[2]Projeto!$P:$P)</f>
        <v>Paga</v>
      </c>
      <c r="M1009">
        <v>701203</v>
      </c>
      <c r="N1009" t="s">
        <v>1125</v>
      </c>
      <c r="O1009" t="str">
        <f>_xlfn.XLOOKUP(N1009,[3]Planilha1!$N:$N,[3]Planilha1!$O:$O)</f>
        <v>FLAC</v>
      </c>
      <c r="P1009">
        <v>2026</v>
      </c>
      <c r="Q1009" s="2" t="s">
        <v>1152</v>
      </c>
    </row>
    <row r="1010" spans="1:17" ht="16.8" x14ac:dyDescent="0.3">
      <c r="A1010" t="s">
        <v>1224</v>
      </c>
      <c r="B1010">
        <v>4500820296</v>
      </c>
      <c r="C1010">
        <v>5034560</v>
      </c>
      <c r="D1010" t="s">
        <v>197</v>
      </c>
      <c r="E1010">
        <v>610109340</v>
      </c>
      <c r="F1010" t="s">
        <v>149</v>
      </c>
      <c r="G1010" s="4">
        <v>768.96</v>
      </c>
      <c r="H1010" s="4">
        <v>23.07</v>
      </c>
      <c r="I1010">
        <v>7204</v>
      </c>
      <c r="J1010" t="str">
        <f>_xlfn.XLOOKUP(I1010,[1]Planilha1!$C:$C,[1]Planilha1!$B:$B)</f>
        <v>7204 - CD São Paulo</v>
      </c>
      <c r="K1010" t="str">
        <f>_xlfn.XLOOKUP(I1010,[1]Planilha1!$C:$C,[1]Planilha1!$D:$D)</f>
        <v>43.340.312/0010-48</v>
      </c>
      <c r="L1010" t="str">
        <f>_xlfn.XLOOKUP(B1010,[2]Projeto!$B:$B,[2]Projeto!$P:$P)</f>
        <v>Paga</v>
      </c>
      <c r="M1010">
        <v>701203</v>
      </c>
      <c r="N1010" t="s">
        <v>1125</v>
      </c>
      <c r="O1010" t="str">
        <f>_xlfn.XLOOKUP(N1010,[3]Planilha1!$N:$N,[3]Planilha1!$O:$O)</f>
        <v>FLAC</v>
      </c>
      <c r="P1010">
        <v>2026</v>
      </c>
      <c r="Q1010" s="2" t="s">
        <v>1152</v>
      </c>
    </row>
    <row r="1011" spans="1:17" ht="16.8" x14ac:dyDescent="0.3">
      <c r="A1011" t="s">
        <v>1224</v>
      </c>
      <c r="B1011">
        <v>4500820296</v>
      </c>
      <c r="C1011">
        <v>5034560</v>
      </c>
      <c r="D1011" t="s">
        <v>197</v>
      </c>
      <c r="E1011">
        <v>610108340</v>
      </c>
      <c r="F1011" t="s">
        <v>178</v>
      </c>
      <c r="G1011" s="4">
        <v>640.79999999999995</v>
      </c>
      <c r="H1011" s="4">
        <v>19.22</v>
      </c>
      <c r="I1011">
        <v>7204</v>
      </c>
      <c r="J1011" t="str">
        <f>_xlfn.XLOOKUP(I1011,[1]Planilha1!$C:$C,[1]Planilha1!$B:$B)</f>
        <v>7204 - CD São Paulo</v>
      </c>
      <c r="K1011" t="str">
        <f>_xlfn.XLOOKUP(I1011,[1]Planilha1!$C:$C,[1]Planilha1!$D:$D)</f>
        <v>43.340.312/0010-48</v>
      </c>
      <c r="L1011" t="str">
        <f>_xlfn.XLOOKUP(B1011,[2]Projeto!$B:$B,[2]Projeto!$P:$P)</f>
        <v>Paga</v>
      </c>
      <c r="M1011">
        <v>701203</v>
      </c>
      <c r="N1011" t="s">
        <v>1125</v>
      </c>
      <c r="O1011" t="str">
        <f>_xlfn.XLOOKUP(N1011,[3]Planilha1!$N:$N,[3]Planilha1!$O:$O)</f>
        <v>FLAC</v>
      </c>
      <c r="P1011">
        <v>2026</v>
      </c>
      <c r="Q1011" s="2" t="s">
        <v>1152</v>
      </c>
    </row>
    <row r="1012" spans="1:17" ht="16.8" x14ac:dyDescent="0.3">
      <c r="A1012" t="s">
        <v>1224</v>
      </c>
      <c r="B1012">
        <v>4500820296</v>
      </c>
      <c r="C1012">
        <v>5034560</v>
      </c>
      <c r="D1012" t="s">
        <v>197</v>
      </c>
      <c r="E1012">
        <v>630019007</v>
      </c>
      <c r="F1012" t="s">
        <v>158</v>
      </c>
      <c r="G1012" s="4">
        <v>1368</v>
      </c>
      <c r="H1012" s="4">
        <v>41.04</v>
      </c>
      <c r="I1012">
        <v>7204</v>
      </c>
      <c r="J1012" t="str">
        <f>_xlfn.XLOOKUP(I1012,[1]Planilha1!$C:$C,[1]Planilha1!$B:$B)</f>
        <v>7204 - CD São Paulo</v>
      </c>
      <c r="K1012" t="str">
        <f>_xlfn.XLOOKUP(I1012,[1]Planilha1!$C:$C,[1]Planilha1!$D:$D)</f>
        <v>43.340.312/0010-48</v>
      </c>
      <c r="L1012" t="str">
        <f>_xlfn.XLOOKUP(B1012,[2]Projeto!$B:$B,[2]Projeto!$P:$P)</f>
        <v>Paga</v>
      </c>
      <c r="M1012">
        <v>701203</v>
      </c>
      <c r="N1012" t="s">
        <v>1125</v>
      </c>
      <c r="O1012" t="str">
        <f>_xlfn.XLOOKUP(N1012,[3]Planilha1!$N:$N,[3]Planilha1!$O:$O)</f>
        <v>FLAC</v>
      </c>
      <c r="P1012">
        <v>2026</v>
      </c>
      <c r="Q1012" s="2" t="s">
        <v>1152</v>
      </c>
    </row>
    <row r="1013" spans="1:17" ht="16.8" x14ac:dyDescent="0.3">
      <c r="A1013" t="s">
        <v>1224</v>
      </c>
      <c r="B1013">
        <v>4500820296</v>
      </c>
      <c r="C1013">
        <v>5286165</v>
      </c>
      <c r="D1013" t="s">
        <v>407</v>
      </c>
      <c r="E1013">
        <v>640111340</v>
      </c>
      <c r="F1013" t="s">
        <v>121</v>
      </c>
      <c r="G1013" s="4">
        <v>588</v>
      </c>
      <c r="H1013" s="4">
        <v>17.64</v>
      </c>
      <c r="I1013">
        <v>7204</v>
      </c>
      <c r="J1013" t="str">
        <f>_xlfn.XLOOKUP(I1013,[1]Planilha1!$C:$C,[1]Planilha1!$B:$B)</f>
        <v>7204 - CD São Paulo</v>
      </c>
      <c r="K1013" t="str">
        <f>_xlfn.XLOOKUP(I1013,[1]Planilha1!$C:$C,[1]Planilha1!$D:$D)</f>
        <v>43.340.312/0010-48</v>
      </c>
      <c r="L1013" t="str">
        <f>_xlfn.XLOOKUP(B1013,[2]Projeto!$B:$B,[2]Projeto!$P:$P)</f>
        <v>Paga</v>
      </c>
      <c r="M1013">
        <v>701203</v>
      </c>
      <c r="N1013" t="s">
        <v>1125</v>
      </c>
      <c r="O1013" t="str">
        <f>_xlfn.XLOOKUP(N1013,[3]Planilha1!$N:$N,[3]Planilha1!$O:$O)</f>
        <v>FLAC</v>
      </c>
      <c r="P1013">
        <v>2026</v>
      </c>
      <c r="Q1013" s="2" t="s">
        <v>1152</v>
      </c>
    </row>
    <row r="1014" spans="1:17" ht="16.8" x14ac:dyDescent="0.3">
      <c r="A1014" t="s">
        <v>1224</v>
      </c>
      <c r="B1014">
        <v>4500820296</v>
      </c>
      <c r="C1014">
        <v>5286165</v>
      </c>
      <c r="D1014" t="s">
        <v>407</v>
      </c>
      <c r="E1014">
        <v>610116340</v>
      </c>
      <c r="F1014" t="s">
        <v>80</v>
      </c>
      <c r="G1014" s="4">
        <v>708</v>
      </c>
      <c r="H1014" s="4">
        <v>21.24</v>
      </c>
      <c r="I1014">
        <v>7204</v>
      </c>
      <c r="J1014" t="str">
        <f>_xlfn.XLOOKUP(I1014,[1]Planilha1!$C:$C,[1]Planilha1!$B:$B)</f>
        <v>7204 - CD São Paulo</v>
      </c>
      <c r="K1014" t="str">
        <f>_xlfn.XLOOKUP(I1014,[1]Planilha1!$C:$C,[1]Planilha1!$D:$D)</f>
        <v>43.340.312/0010-48</v>
      </c>
      <c r="L1014" t="str">
        <f>_xlfn.XLOOKUP(B1014,[2]Projeto!$B:$B,[2]Projeto!$P:$P)</f>
        <v>Paga</v>
      </c>
      <c r="M1014">
        <v>701203</v>
      </c>
      <c r="N1014" t="s">
        <v>1125</v>
      </c>
      <c r="O1014" t="str">
        <f>_xlfn.XLOOKUP(N1014,[3]Planilha1!$N:$N,[3]Planilha1!$O:$O)</f>
        <v>FLAC</v>
      </c>
      <c r="P1014">
        <v>2026</v>
      </c>
      <c r="Q1014" s="2" t="s">
        <v>1152</v>
      </c>
    </row>
    <row r="1015" spans="1:17" ht="16.8" x14ac:dyDescent="0.3">
      <c r="A1015" t="s">
        <v>1224</v>
      </c>
      <c r="B1015">
        <v>4500820296</v>
      </c>
      <c r="C1015">
        <v>5286165</v>
      </c>
      <c r="D1015" t="s">
        <v>407</v>
      </c>
      <c r="E1015">
        <v>610108340</v>
      </c>
      <c r="F1015" t="s">
        <v>178</v>
      </c>
      <c r="G1015" s="4">
        <v>566.4</v>
      </c>
      <c r="H1015" s="4">
        <v>16.989999999999998</v>
      </c>
      <c r="I1015">
        <v>7204</v>
      </c>
      <c r="J1015" t="str">
        <f>_xlfn.XLOOKUP(I1015,[1]Planilha1!$C:$C,[1]Planilha1!$B:$B)</f>
        <v>7204 - CD São Paulo</v>
      </c>
      <c r="K1015" t="str">
        <f>_xlfn.XLOOKUP(I1015,[1]Planilha1!$C:$C,[1]Planilha1!$D:$D)</f>
        <v>43.340.312/0010-48</v>
      </c>
      <c r="L1015" t="str">
        <f>_xlfn.XLOOKUP(B1015,[2]Projeto!$B:$B,[2]Projeto!$P:$P)</f>
        <v>Paga</v>
      </c>
      <c r="M1015">
        <v>701203</v>
      </c>
      <c r="N1015" t="s">
        <v>1125</v>
      </c>
      <c r="O1015" t="str">
        <f>_xlfn.XLOOKUP(N1015,[3]Planilha1!$N:$N,[3]Planilha1!$O:$O)</f>
        <v>FLAC</v>
      </c>
      <c r="P1015">
        <v>2026</v>
      </c>
      <c r="Q1015" s="2" t="s">
        <v>1152</v>
      </c>
    </row>
    <row r="1016" spans="1:17" ht="16.8" x14ac:dyDescent="0.3">
      <c r="A1016" t="s">
        <v>1224</v>
      </c>
      <c r="B1016">
        <v>4500820296</v>
      </c>
      <c r="C1016">
        <v>5286165</v>
      </c>
      <c r="D1016" t="s">
        <v>407</v>
      </c>
      <c r="E1016">
        <v>640112340</v>
      </c>
      <c r="F1016" t="s">
        <v>179</v>
      </c>
      <c r="G1016" s="4">
        <v>700.8</v>
      </c>
      <c r="H1016" s="4">
        <v>21.02</v>
      </c>
      <c r="I1016">
        <v>7204</v>
      </c>
      <c r="J1016" t="str">
        <f>_xlfn.XLOOKUP(I1016,[1]Planilha1!$C:$C,[1]Planilha1!$B:$B)</f>
        <v>7204 - CD São Paulo</v>
      </c>
      <c r="K1016" t="str">
        <f>_xlfn.XLOOKUP(I1016,[1]Planilha1!$C:$C,[1]Planilha1!$D:$D)</f>
        <v>43.340.312/0010-48</v>
      </c>
      <c r="L1016" t="str">
        <f>_xlfn.XLOOKUP(B1016,[2]Projeto!$B:$B,[2]Projeto!$P:$P)</f>
        <v>Paga</v>
      </c>
      <c r="M1016">
        <v>701203</v>
      </c>
      <c r="N1016" t="s">
        <v>1125</v>
      </c>
      <c r="O1016" t="str">
        <f>_xlfn.XLOOKUP(N1016,[3]Planilha1!$N:$N,[3]Planilha1!$O:$O)</f>
        <v>FLAC</v>
      </c>
      <c r="P1016">
        <v>2026</v>
      </c>
      <c r="Q1016" s="2" t="s">
        <v>1152</v>
      </c>
    </row>
    <row r="1017" spans="1:17" ht="16.8" x14ac:dyDescent="0.3">
      <c r="A1017" t="s">
        <v>1224</v>
      </c>
      <c r="B1017">
        <v>4500820296</v>
      </c>
      <c r="C1017">
        <v>5247982</v>
      </c>
      <c r="D1017" t="s">
        <v>396</v>
      </c>
      <c r="E1017">
        <v>600116409</v>
      </c>
      <c r="F1017" t="s">
        <v>75</v>
      </c>
      <c r="G1017" s="4">
        <v>100.48</v>
      </c>
      <c r="H1017" s="4">
        <v>3.01</v>
      </c>
      <c r="I1017">
        <v>7204</v>
      </c>
      <c r="J1017" t="str">
        <f>_xlfn.XLOOKUP(I1017,[1]Planilha1!$C:$C,[1]Planilha1!$B:$B)</f>
        <v>7204 - CD São Paulo</v>
      </c>
      <c r="K1017" t="str">
        <f>_xlfn.XLOOKUP(I1017,[1]Planilha1!$C:$C,[1]Planilha1!$D:$D)</f>
        <v>43.340.312/0010-48</v>
      </c>
      <c r="L1017" t="str">
        <f>_xlfn.XLOOKUP(B1017,[2]Projeto!$B:$B,[2]Projeto!$P:$P)</f>
        <v>Paga</v>
      </c>
      <c r="M1017">
        <v>701203</v>
      </c>
      <c r="N1017" t="s">
        <v>1125</v>
      </c>
      <c r="O1017" t="str">
        <f>_xlfn.XLOOKUP(N1017,[3]Planilha1!$N:$N,[3]Planilha1!$O:$O)</f>
        <v>FLAC</v>
      </c>
      <c r="P1017">
        <v>2026</v>
      </c>
      <c r="Q1017" s="2" t="s">
        <v>1152</v>
      </c>
    </row>
    <row r="1018" spans="1:17" ht="16.8" x14ac:dyDescent="0.3">
      <c r="A1018" t="s">
        <v>1224</v>
      </c>
      <c r="B1018">
        <v>4500820296</v>
      </c>
      <c r="C1018">
        <v>5261759</v>
      </c>
      <c r="D1018" t="s">
        <v>261</v>
      </c>
      <c r="E1018">
        <v>610123368</v>
      </c>
      <c r="F1018" t="s">
        <v>117</v>
      </c>
      <c r="G1018" s="4">
        <v>127.2</v>
      </c>
      <c r="H1018" s="4">
        <v>3.82</v>
      </c>
      <c r="I1018">
        <v>7204</v>
      </c>
      <c r="J1018" t="str">
        <f>_xlfn.XLOOKUP(I1018,[1]Planilha1!$C:$C,[1]Planilha1!$B:$B)</f>
        <v>7204 - CD São Paulo</v>
      </c>
      <c r="K1018" t="str">
        <f>_xlfn.XLOOKUP(I1018,[1]Planilha1!$C:$C,[1]Planilha1!$D:$D)</f>
        <v>43.340.312/0010-48</v>
      </c>
      <c r="L1018" t="str">
        <f>_xlfn.XLOOKUP(B1018,[2]Projeto!$B:$B,[2]Projeto!$P:$P)</f>
        <v>Paga</v>
      </c>
      <c r="M1018">
        <v>701203</v>
      </c>
      <c r="N1018" t="s">
        <v>1125</v>
      </c>
      <c r="O1018" t="str">
        <f>_xlfn.XLOOKUP(N1018,[3]Planilha1!$N:$N,[3]Planilha1!$O:$O)</f>
        <v>FLAC</v>
      </c>
      <c r="P1018">
        <v>2026</v>
      </c>
      <c r="Q1018" s="2" t="s">
        <v>1152</v>
      </c>
    </row>
    <row r="1019" spans="1:17" ht="16.8" x14ac:dyDescent="0.3">
      <c r="A1019" t="s">
        <v>1224</v>
      </c>
      <c r="B1019">
        <v>4500820296</v>
      </c>
      <c r="C1019">
        <v>5261759</v>
      </c>
      <c r="D1019" t="s">
        <v>261</v>
      </c>
      <c r="E1019">
        <v>610101368</v>
      </c>
      <c r="F1019" t="s">
        <v>319</v>
      </c>
      <c r="G1019" s="4">
        <v>127.2</v>
      </c>
      <c r="H1019" s="4">
        <v>3.82</v>
      </c>
      <c r="I1019">
        <v>7204</v>
      </c>
      <c r="J1019" t="str">
        <f>_xlfn.XLOOKUP(I1019,[1]Planilha1!$C:$C,[1]Planilha1!$B:$B)</f>
        <v>7204 - CD São Paulo</v>
      </c>
      <c r="K1019" t="str">
        <f>_xlfn.XLOOKUP(I1019,[1]Planilha1!$C:$C,[1]Planilha1!$D:$D)</f>
        <v>43.340.312/0010-48</v>
      </c>
      <c r="L1019" t="str">
        <f>_xlfn.XLOOKUP(B1019,[2]Projeto!$B:$B,[2]Projeto!$P:$P)</f>
        <v>Paga</v>
      </c>
      <c r="M1019">
        <v>701203</v>
      </c>
      <c r="N1019" t="s">
        <v>1125</v>
      </c>
      <c r="O1019" t="str">
        <f>_xlfn.XLOOKUP(N1019,[3]Planilha1!$N:$N,[3]Planilha1!$O:$O)</f>
        <v>FLAC</v>
      </c>
      <c r="P1019">
        <v>2026</v>
      </c>
      <c r="Q1019" s="2" t="s">
        <v>1152</v>
      </c>
    </row>
    <row r="1020" spans="1:17" ht="16.8" x14ac:dyDescent="0.3">
      <c r="A1020" t="s">
        <v>1224</v>
      </c>
      <c r="B1020">
        <v>4500820296</v>
      </c>
      <c r="C1020">
        <v>5263269</v>
      </c>
      <c r="D1020" t="s">
        <v>324</v>
      </c>
      <c r="E1020">
        <v>610657408</v>
      </c>
      <c r="F1020" t="s">
        <v>264</v>
      </c>
      <c r="G1020" s="4">
        <v>906.3</v>
      </c>
      <c r="H1020" s="4">
        <v>27.19</v>
      </c>
      <c r="I1020">
        <v>7204</v>
      </c>
      <c r="J1020" t="str">
        <f>_xlfn.XLOOKUP(I1020,[1]Planilha1!$C:$C,[1]Planilha1!$B:$B)</f>
        <v>7204 - CD São Paulo</v>
      </c>
      <c r="K1020" t="str">
        <f>_xlfn.XLOOKUP(I1020,[1]Planilha1!$C:$C,[1]Planilha1!$D:$D)</f>
        <v>43.340.312/0010-48</v>
      </c>
      <c r="L1020" t="str">
        <f>_xlfn.XLOOKUP(B1020,[2]Projeto!$B:$B,[2]Projeto!$P:$P)</f>
        <v>Paga</v>
      </c>
      <c r="M1020">
        <v>701203</v>
      </c>
      <c r="N1020" t="s">
        <v>1125</v>
      </c>
      <c r="O1020" t="str">
        <f>_xlfn.XLOOKUP(N1020,[3]Planilha1!$N:$N,[3]Planilha1!$O:$O)</f>
        <v>FLAC</v>
      </c>
      <c r="P1020">
        <v>2026</v>
      </c>
      <c r="Q1020" s="2" t="s">
        <v>1152</v>
      </c>
    </row>
    <row r="1021" spans="1:17" ht="16.8" x14ac:dyDescent="0.3">
      <c r="A1021" t="s">
        <v>1224</v>
      </c>
      <c r="B1021">
        <v>4500820296</v>
      </c>
      <c r="C1021">
        <v>5263269</v>
      </c>
      <c r="D1021" t="s">
        <v>324</v>
      </c>
      <c r="E1021">
        <v>610601309</v>
      </c>
      <c r="F1021" t="s">
        <v>168</v>
      </c>
      <c r="G1021" s="4">
        <v>294</v>
      </c>
      <c r="H1021" s="4">
        <v>8.82</v>
      </c>
      <c r="I1021">
        <v>7204</v>
      </c>
      <c r="J1021" t="str">
        <f>_xlfn.XLOOKUP(I1021,[1]Planilha1!$C:$C,[1]Planilha1!$B:$B)</f>
        <v>7204 - CD São Paulo</v>
      </c>
      <c r="K1021" t="str">
        <f>_xlfn.XLOOKUP(I1021,[1]Planilha1!$C:$C,[1]Planilha1!$D:$D)</f>
        <v>43.340.312/0010-48</v>
      </c>
      <c r="L1021" t="str">
        <f>_xlfn.XLOOKUP(B1021,[2]Projeto!$B:$B,[2]Projeto!$P:$P)</f>
        <v>Paga</v>
      </c>
      <c r="M1021">
        <v>701203</v>
      </c>
      <c r="N1021" t="s">
        <v>1125</v>
      </c>
      <c r="O1021" t="str">
        <f>_xlfn.XLOOKUP(N1021,[3]Planilha1!$N:$N,[3]Planilha1!$O:$O)</f>
        <v>FLAC</v>
      </c>
      <c r="P1021">
        <v>2026</v>
      </c>
      <c r="Q1021" s="2" t="s">
        <v>1152</v>
      </c>
    </row>
    <row r="1022" spans="1:17" ht="16.8" x14ac:dyDescent="0.3">
      <c r="A1022" t="s">
        <v>1224</v>
      </c>
      <c r="B1022">
        <v>4500820296</v>
      </c>
      <c r="C1022">
        <v>5263269</v>
      </c>
      <c r="D1022" t="s">
        <v>324</v>
      </c>
      <c r="E1022">
        <v>610402075</v>
      </c>
      <c r="F1022" t="s">
        <v>111</v>
      </c>
      <c r="G1022" s="4">
        <v>211.45</v>
      </c>
      <c r="H1022" s="4">
        <v>6.34</v>
      </c>
      <c r="I1022">
        <v>7204</v>
      </c>
      <c r="J1022" t="str">
        <f>_xlfn.XLOOKUP(I1022,[1]Planilha1!$C:$C,[1]Planilha1!$B:$B)</f>
        <v>7204 - CD São Paulo</v>
      </c>
      <c r="K1022" t="str">
        <f>_xlfn.XLOOKUP(I1022,[1]Planilha1!$C:$C,[1]Planilha1!$D:$D)</f>
        <v>43.340.312/0010-48</v>
      </c>
      <c r="L1022" t="str">
        <f>_xlfn.XLOOKUP(B1022,[2]Projeto!$B:$B,[2]Projeto!$P:$P)</f>
        <v>Paga</v>
      </c>
      <c r="M1022">
        <v>701203</v>
      </c>
      <c r="N1022" t="s">
        <v>1125</v>
      </c>
      <c r="O1022" t="str">
        <f>_xlfn.XLOOKUP(N1022,[3]Planilha1!$N:$N,[3]Planilha1!$O:$O)</f>
        <v>FLAC</v>
      </c>
      <c r="P1022">
        <v>2026</v>
      </c>
      <c r="Q1022" s="2" t="s">
        <v>1152</v>
      </c>
    </row>
    <row r="1023" spans="1:17" ht="16.8" x14ac:dyDescent="0.3">
      <c r="A1023" t="s">
        <v>1224</v>
      </c>
      <c r="B1023">
        <v>4500820296</v>
      </c>
      <c r="C1023">
        <v>5355771</v>
      </c>
      <c r="D1023" t="s">
        <v>413</v>
      </c>
      <c r="E1023">
        <v>600412295</v>
      </c>
      <c r="F1023" t="s">
        <v>172</v>
      </c>
      <c r="G1023" s="4">
        <v>248.8</v>
      </c>
      <c r="H1023" s="4">
        <v>7.46</v>
      </c>
      <c r="I1023">
        <v>7204</v>
      </c>
      <c r="J1023" t="str">
        <f>_xlfn.XLOOKUP(I1023,[1]Planilha1!$C:$C,[1]Planilha1!$B:$B)</f>
        <v>7204 - CD São Paulo</v>
      </c>
      <c r="K1023" t="str">
        <f>_xlfn.XLOOKUP(I1023,[1]Planilha1!$C:$C,[1]Planilha1!$D:$D)</f>
        <v>43.340.312/0010-48</v>
      </c>
      <c r="L1023" t="str">
        <f>_xlfn.XLOOKUP(B1023,[2]Projeto!$B:$B,[2]Projeto!$P:$P)</f>
        <v>Paga</v>
      </c>
      <c r="M1023">
        <v>701203</v>
      </c>
      <c r="N1023" t="s">
        <v>1125</v>
      </c>
      <c r="O1023" t="str">
        <f>_xlfn.XLOOKUP(N1023,[3]Planilha1!$N:$N,[3]Planilha1!$O:$O)</f>
        <v>FLAC</v>
      </c>
      <c r="P1023">
        <v>2026</v>
      </c>
      <c r="Q1023" s="2" t="s">
        <v>1152</v>
      </c>
    </row>
    <row r="1024" spans="1:17" ht="16.8" x14ac:dyDescent="0.3">
      <c r="A1024" t="s">
        <v>1224</v>
      </c>
      <c r="B1024">
        <v>4500820296</v>
      </c>
      <c r="C1024">
        <v>5286570</v>
      </c>
      <c r="D1024" t="s">
        <v>295</v>
      </c>
      <c r="E1024">
        <v>610500365</v>
      </c>
      <c r="F1024" t="s">
        <v>152</v>
      </c>
      <c r="G1024" s="4">
        <v>194.8</v>
      </c>
      <c r="H1024" s="4">
        <v>5.84</v>
      </c>
      <c r="I1024">
        <v>7204</v>
      </c>
      <c r="J1024" t="str">
        <f>_xlfn.XLOOKUP(I1024,[1]Planilha1!$C:$C,[1]Planilha1!$B:$B)</f>
        <v>7204 - CD São Paulo</v>
      </c>
      <c r="K1024" t="str">
        <f>_xlfn.XLOOKUP(I1024,[1]Planilha1!$C:$C,[1]Planilha1!$D:$D)</f>
        <v>43.340.312/0010-48</v>
      </c>
      <c r="L1024" t="str">
        <f>_xlfn.XLOOKUP(B1024,[2]Projeto!$B:$B,[2]Projeto!$P:$P)</f>
        <v>Paga</v>
      </c>
      <c r="M1024">
        <v>701203</v>
      </c>
      <c r="N1024" t="s">
        <v>1125</v>
      </c>
      <c r="O1024" t="str">
        <f>_xlfn.XLOOKUP(N1024,[3]Planilha1!$N:$N,[3]Planilha1!$O:$O)</f>
        <v>FLAC</v>
      </c>
      <c r="P1024">
        <v>2026</v>
      </c>
      <c r="Q1024" s="2" t="s">
        <v>1152</v>
      </c>
    </row>
    <row r="1025" spans="1:17" ht="16.8" x14ac:dyDescent="0.3">
      <c r="A1025" t="s">
        <v>1224</v>
      </c>
      <c r="B1025">
        <v>4500820296</v>
      </c>
      <c r="C1025">
        <v>5265744</v>
      </c>
      <c r="D1025" t="s">
        <v>455</v>
      </c>
      <c r="E1025">
        <v>630403373</v>
      </c>
      <c r="F1025" t="s">
        <v>185</v>
      </c>
      <c r="G1025" s="4">
        <v>307.8</v>
      </c>
      <c r="H1025" s="4">
        <v>9.23</v>
      </c>
      <c r="I1025">
        <v>7204</v>
      </c>
      <c r="J1025" t="str">
        <f>_xlfn.XLOOKUP(I1025,[1]Planilha1!$C:$C,[1]Planilha1!$B:$B)</f>
        <v>7204 - CD São Paulo</v>
      </c>
      <c r="K1025" t="str">
        <f>_xlfn.XLOOKUP(I1025,[1]Planilha1!$C:$C,[1]Planilha1!$D:$D)</f>
        <v>43.340.312/0010-48</v>
      </c>
      <c r="L1025" t="str">
        <f>_xlfn.XLOOKUP(B1025,[2]Projeto!$B:$B,[2]Projeto!$P:$P)</f>
        <v>Paga</v>
      </c>
      <c r="M1025">
        <v>701203</v>
      </c>
      <c r="N1025" t="s">
        <v>1125</v>
      </c>
      <c r="O1025" t="str">
        <f>_xlfn.XLOOKUP(N1025,[3]Planilha1!$N:$N,[3]Planilha1!$O:$O)</f>
        <v>FLAC</v>
      </c>
      <c r="P1025">
        <v>2026</v>
      </c>
      <c r="Q1025" s="2" t="s">
        <v>1152</v>
      </c>
    </row>
    <row r="1026" spans="1:17" ht="16.8" x14ac:dyDescent="0.3">
      <c r="A1026" t="s">
        <v>1224</v>
      </c>
      <c r="B1026">
        <v>4500820296</v>
      </c>
      <c r="C1026">
        <v>5265744</v>
      </c>
      <c r="D1026" t="s">
        <v>455</v>
      </c>
      <c r="E1026">
        <v>610108340</v>
      </c>
      <c r="F1026" t="s">
        <v>178</v>
      </c>
      <c r="G1026" s="4">
        <v>70.8</v>
      </c>
      <c r="H1026" s="4">
        <v>2.12</v>
      </c>
      <c r="I1026">
        <v>7204</v>
      </c>
      <c r="J1026" t="str">
        <f>_xlfn.XLOOKUP(I1026,[1]Planilha1!$C:$C,[1]Planilha1!$B:$B)</f>
        <v>7204 - CD São Paulo</v>
      </c>
      <c r="K1026" t="str">
        <f>_xlfn.XLOOKUP(I1026,[1]Planilha1!$C:$C,[1]Planilha1!$D:$D)</f>
        <v>43.340.312/0010-48</v>
      </c>
      <c r="L1026" t="str">
        <f>_xlfn.XLOOKUP(B1026,[2]Projeto!$B:$B,[2]Projeto!$P:$P)</f>
        <v>Paga</v>
      </c>
      <c r="M1026">
        <v>701203</v>
      </c>
      <c r="N1026" t="s">
        <v>1125</v>
      </c>
      <c r="O1026" t="str">
        <f>_xlfn.XLOOKUP(N1026,[3]Planilha1!$N:$N,[3]Planilha1!$O:$O)</f>
        <v>FLAC</v>
      </c>
      <c r="P1026">
        <v>2026</v>
      </c>
      <c r="Q1026" s="2" t="s">
        <v>1152</v>
      </c>
    </row>
    <row r="1027" spans="1:17" ht="16.8" x14ac:dyDescent="0.3">
      <c r="A1027" t="s">
        <v>1224</v>
      </c>
      <c r="B1027">
        <v>4500820296</v>
      </c>
      <c r="C1027">
        <v>5265744</v>
      </c>
      <c r="D1027" t="s">
        <v>455</v>
      </c>
      <c r="E1027">
        <v>610109340</v>
      </c>
      <c r="F1027" t="s">
        <v>149</v>
      </c>
      <c r="G1027" s="4">
        <v>70.8</v>
      </c>
      <c r="H1027" s="4">
        <v>2.12</v>
      </c>
      <c r="I1027">
        <v>7204</v>
      </c>
      <c r="J1027" t="str">
        <f>_xlfn.XLOOKUP(I1027,[1]Planilha1!$C:$C,[1]Planilha1!$B:$B)</f>
        <v>7204 - CD São Paulo</v>
      </c>
      <c r="K1027" t="str">
        <f>_xlfn.XLOOKUP(I1027,[1]Planilha1!$C:$C,[1]Planilha1!$D:$D)</f>
        <v>43.340.312/0010-48</v>
      </c>
      <c r="L1027" t="str">
        <f>_xlfn.XLOOKUP(B1027,[2]Projeto!$B:$B,[2]Projeto!$P:$P)</f>
        <v>Paga</v>
      </c>
      <c r="M1027">
        <v>701203</v>
      </c>
      <c r="N1027" t="s">
        <v>1125</v>
      </c>
      <c r="O1027" t="str">
        <f>_xlfn.XLOOKUP(N1027,[3]Planilha1!$N:$N,[3]Planilha1!$O:$O)</f>
        <v>FLAC</v>
      </c>
      <c r="P1027">
        <v>2026</v>
      </c>
      <c r="Q1027" s="2" t="s">
        <v>1152</v>
      </c>
    </row>
    <row r="1028" spans="1:17" ht="16.8" x14ac:dyDescent="0.3">
      <c r="A1028" t="s">
        <v>1224</v>
      </c>
      <c r="B1028">
        <v>4500820296</v>
      </c>
      <c r="C1028">
        <v>5291412</v>
      </c>
      <c r="D1028" t="s">
        <v>330</v>
      </c>
      <c r="E1028">
        <v>610402075</v>
      </c>
      <c r="F1028" t="s">
        <v>111</v>
      </c>
      <c r="G1028" s="4">
        <v>634.35</v>
      </c>
      <c r="H1028" s="4">
        <v>19.03</v>
      </c>
      <c r="I1028">
        <v>7204</v>
      </c>
      <c r="J1028" t="str">
        <f>_xlfn.XLOOKUP(I1028,[1]Planilha1!$C:$C,[1]Planilha1!$B:$B)</f>
        <v>7204 - CD São Paulo</v>
      </c>
      <c r="K1028" t="str">
        <f>_xlfn.XLOOKUP(I1028,[1]Planilha1!$C:$C,[1]Planilha1!$D:$D)</f>
        <v>43.340.312/0010-48</v>
      </c>
      <c r="L1028" t="str">
        <f>_xlfn.XLOOKUP(B1028,[2]Projeto!$B:$B,[2]Projeto!$P:$P)</f>
        <v>Paga</v>
      </c>
      <c r="M1028">
        <v>701203</v>
      </c>
      <c r="N1028" t="s">
        <v>1125</v>
      </c>
      <c r="O1028" t="str">
        <f>_xlfn.XLOOKUP(N1028,[3]Planilha1!$N:$N,[3]Planilha1!$O:$O)</f>
        <v>FLAC</v>
      </c>
      <c r="P1028">
        <v>2026</v>
      </c>
      <c r="Q1028" s="2" t="s">
        <v>1152</v>
      </c>
    </row>
    <row r="1029" spans="1:17" ht="16.8" x14ac:dyDescent="0.3">
      <c r="A1029" t="s">
        <v>1224</v>
      </c>
      <c r="B1029">
        <v>4500820296</v>
      </c>
      <c r="C1029">
        <v>5329531</v>
      </c>
      <c r="D1029" t="s">
        <v>456</v>
      </c>
      <c r="E1029">
        <v>600116409</v>
      </c>
      <c r="F1029" t="s">
        <v>75</v>
      </c>
      <c r="G1029" s="4">
        <v>200.96</v>
      </c>
      <c r="H1029" s="4">
        <v>6.03</v>
      </c>
      <c r="I1029">
        <v>7204</v>
      </c>
      <c r="J1029" t="str">
        <f>_xlfn.XLOOKUP(I1029,[1]Planilha1!$C:$C,[1]Planilha1!$B:$B)</f>
        <v>7204 - CD São Paulo</v>
      </c>
      <c r="K1029" t="str">
        <f>_xlfn.XLOOKUP(I1029,[1]Planilha1!$C:$C,[1]Planilha1!$D:$D)</f>
        <v>43.340.312/0010-48</v>
      </c>
      <c r="L1029" t="str">
        <f>_xlfn.XLOOKUP(B1029,[2]Projeto!$B:$B,[2]Projeto!$P:$P)</f>
        <v>Paga</v>
      </c>
      <c r="M1029">
        <v>701203</v>
      </c>
      <c r="N1029" t="s">
        <v>1125</v>
      </c>
      <c r="O1029" t="str">
        <f>_xlfn.XLOOKUP(N1029,[3]Planilha1!$N:$N,[3]Planilha1!$O:$O)</f>
        <v>FLAC</v>
      </c>
      <c r="P1029">
        <v>2026</v>
      </c>
      <c r="Q1029" s="2" t="s">
        <v>1152</v>
      </c>
    </row>
    <row r="1030" spans="1:17" ht="16.8" x14ac:dyDescent="0.3">
      <c r="A1030" t="s">
        <v>1224</v>
      </c>
      <c r="B1030">
        <v>4500820296</v>
      </c>
      <c r="C1030">
        <v>5329531</v>
      </c>
      <c r="D1030" t="s">
        <v>456</v>
      </c>
      <c r="E1030">
        <v>610100409</v>
      </c>
      <c r="F1030" t="s">
        <v>161</v>
      </c>
      <c r="G1030" s="4">
        <v>236.32</v>
      </c>
      <c r="H1030" s="4">
        <v>7.09</v>
      </c>
      <c r="I1030">
        <v>7204</v>
      </c>
      <c r="J1030" t="str">
        <f>_xlfn.XLOOKUP(I1030,[1]Planilha1!$C:$C,[1]Planilha1!$B:$B)</f>
        <v>7204 - CD São Paulo</v>
      </c>
      <c r="K1030" t="str">
        <f>_xlfn.XLOOKUP(I1030,[1]Planilha1!$C:$C,[1]Planilha1!$D:$D)</f>
        <v>43.340.312/0010-48</v>
      </c>
      <c r="L1030" t="str">
        <f>_xlfn.XLOOKUP(B1030,[2]Projeto!$B:$B,[2]Projeto!$P:$P)</f>
        <v>Paga</v>
      </c>
      <c r="M1030">
        <v>701203</v>
      </c>
      <c r="N1030" t="s">
        <v>1125</v>
      </c>
      <c r="O1030" t="str">
        <f>_xlfn.XLOOKUP(N1030,[3]Planilha1!$N:$N,[3]Planilha1!$O:$O)</f>
        <v>FLAC</v>
      </c>
      <c r="P1030">
        <v>2026</v>
      </c>
      <c r="Q1030" s="2" t="s">
        <v>1152</v>
      </c>
    </row>
    <row r="1031" spans="1:17" ht="16.8" x14ac:dyDescent="0.3">
      <c r="A1031" t="s">
        <v>1224</v>
      </c>
      <c r="B1031">
        <v>4500820296</v>
      </c>
      <c r="C1031">
        <v>5248758</v>
      </c>
      <c r="D1031" t="s">
        <v>221</v>
      </c>
      <c r="E1031">
        <v>610201462</v>
      </c>
      <c r="F1031" t="s">
        <v>270</v>
      </c>
      <c r="G1031" s="4">
        <v>486.72</v>
      </c>
      <c r="H1031" s="4">
        <v>14.6</v>
      </c>
      <c r="I1031">
        <v>7204</v>
      </c>
      <c r="J1031" t="str">
        <f>_xlfn.XLOOKUP(I1031,[1]Planilha1!$C:$C,[1]Planilha1!$B:$B)</f>
        <v>7204 - CD São Paulo</v>
      </c>
      <c r="K1031" t="str">
        <f>_xlfn.XLOOKUP(I1031,[1]Planilha1!$C:$C,[1]Planilha1!$D:$D)</f>
        <v>43.340.312/0010-48</v>
      </c>
      <c r="L1031" t="str">
        <f>_xlfn.XLOOKUP(B1031,[2]Projeto!$B:$B,[2]Projeto!$P:$P)</f>
        <v>Paga</v>
      </c>
      <c r="M1031">
        <v>701203</v>
      </c>
      <c r="N1031" t="s">
        <v>1125</v>
      </c>
      <c r="O1031" t="str">
        <f>_xlfn.XLOOKUP(N1031,[3]Planilha1!$N:$N,[3]Planilha1!$O:$O)</f>
        <v>FLAC</v>
      </c>
      <c r="P1031">
        <v>2026</v>
      </c>
      <c r="Q1031" s="2" t="s">
        <v>1152</v>
      </c>
    </row>
    <row r="1032" spans="1:17" ht="16.8" x14ac:dyDescent="0.3">
      <c r="A1032" t="s">
        <v>1224</v>
      </c>
      <c r="B1032">
        <v>4500820296</v>
      </c>
      <c r="C1032">
        <v>5329708</v>
      </c>
      <c r="D1032" t="s">
        <v>457</v>
      </c>
      <c r="E1032">
        <v>630019007</v>
      </c>
      <c r="F1032" t="s">
        <v>158</v>
      </c>
      <c r="G1032" s="4">
        <v>456</v>
      </c>
      <c r="H1032" s="4">
        <v>13.68</v>
      </c>
      <c r="I1032">
        <v>7204</v>
      </c>
      <c r="J1032" t="str">
        <f>_xlfn.XLOOKUP(I1032,[1]Planilha1!$C:$C,[1]Planilha1!$B:$B)</f>
        <v>7204 - CD São Paulo</v>
      </c>
      <c r="K1032" t="str">
        <f>_xlfn.XLOOKUP(I1032,[1]Planilha1!$C:$C,[1]Planilha1!$D:$D)</f>
        <v>43.340.312/0010-48</v>
      </c>
      <c r="L1032" t="str">
        <f>_xlfn.XLOOKUP(B1032,[2]Projeto!$B:$B,[2]Projeto!$P:$P)</f>
        <v>Paga</v>
      </c>
      <c r="M1032">
        <v>701203</v>
      </c>
      <c r="N1032" t="s">
        <v>1125</v>
      </c>
      <c r="O1032" t="str">
        <f>_xlfn.XLOOKUP(N1032,[3]Planilha1!$N:$N,[3]Planilha1!$O:$O)</f>
        <v>FLAC</v>
      </c>
      <c r="P1032">
        <v>2026</v>
      </c>
      <c r="Q1032" s="2" t="s">
        <v>1152</v>
      </c>
    </row>
    <row r="1033" spans="1:17" ht="16.8" x14ac:dyDescent="0.3">
      <c r="A1033" t="s">
        <v>1224</v>
      </c>
      <c r="B1033">
        <v>4500820296</v>
      </c>
      <c r="C1033">
        <v>5175512</v>
      </c>
      <c r="D1033" t="s">
        <v>220</v>
      </c>
      <c r="E1033">
        <v>610402337</v>
      </c>
      <c r="F1033" t="s">
        <v>84</v>
      </c>
      <c r="G1033" s="4">
        <v>97.69</v>
      </c>
      <c r="H1033" s="4">
        <v>2.93</v>
      </c>
      <c r="I1033">
        <v>7204</v>
      </c>
      <c r="J1033" t="str">
        <f>_xlfn.XLOOKUP(I1033,[1]Planilha1!$C:$C,[1]Planilha1!$B:$B)</f>
        <v>7204 - CD São Paulo</v>
      </c>
      <c r="K1033" t="str">
        <f>_xlfn.XLOOKUP(I1033,[1]Planilha1!$C:$C,[1]Planilha1!$D:$D)</f>
        <v>43.340.312/0010-48</v>
      </c>
      <c r="L1033" t="str">
        <f>_xlfn.XLOOKUP(B1033,[2]Projeto!$B:$B,[2]Projeto!$P:$P)</f>
        <v>Paga</v>
      </c>
      <c r="M1033">
        <v>701203</v>
      </c>
      <c r="N1033" t="s">
        <v>1125</v>
      </c>
      <c r="O1033" t="str">
        <f>_xlfn.XLOOKUP(N1033,[3]Planilha1!$N:$N,[3]Planilha1!$O:$O)</f>
        <v>FLAC</v>
      </c>
      <c r="P1033">
        <v>2026</v>
      </c>
      <c r="Q1033" s="2" t="s">
        <v>1152</v>
      </c>
    </row>
    <row r="1034" spans="1:17" ht="16.8" x14ac:dyDescent="0.3">
      <c r="A1034" t="s">
        <v>1224</v>
      </c>
      <c r="B1034">
        <v>4500820296</v>
      </c>
      <c r="C1034">
        <v>5175512</v>
      </c>
      <c r="D1034" t="s">
        <v>220</v>
      </c>
      <c r="E1034">
        <v>610109340</v>
      </c>
      <c r="F1034" t="s">
        <v>149</v>
      </c>
      <c r="G1034" s="4">
        <v>64.08</v>
      </c>
      <c r="H1034" s="4">
        <v>1.92</v>
      </c>
      <c r="I1034">
        <v>7204</v>
      </c>
      <c r="J1034" t="str">
        <f>_xlfn.XLOOKUP(I1034,[1]Planilha1!$C:$C,[1]Planilha1!$B:$B)</f>
        <v>7204 - CD São Paulo</v>
      </c>
      <c r="K1034" t="str">
        <f>_xlfn.XLOOKUP(I1034,[1]Planilha1!$C:$C,[1]Planilha1!$D:$D)</f>
        <v>43.340.312/0010-48</v>
      </c>
      <c r="L1034" t="str">
        <f>_xlfn.XLOOKUP(B1034,[2]Projeto!$B:$B,[2]Projeto!$P:$P)</f>
        <v>Paga</v>
      </c>
      <c r="M1034">
        <v>701203</v>
      </c>
      <c r="N1034" t="s">
        <v>1125</v>
      </c>
      <c r="O1034" t="str">
        <f>_xlfn.XLOOKUP(N1034,[3]Planilha1!$N:$N,[3]Planilha1!$O:$O)</f>
        <v>FLAC</v>
      </c>
      <c r="P1034">
        <v>2026</v>
      </c>
      <c r="Q1034" s="2" t="s">
        <v>1152</v>
      </c>
    </row>
    <row r="1035" spans="1:17" ht="16.8" x14ac:dyDescent="0.3">
      <c r="A1035" t="s">
        <v>1224</v>
      </c>
      <c r="B1035">
        <v>4500820296</v>
      </c>
      <c r="C1035">
        <v>5175512</v>
      </c>
      <c r="D1035" t="s">
        <v>220</v>
      </c>
      <c r="E1035">
        <v>610603457</v>
      </c>
      <c r="F1035" t="s">
        <v>137</v>
      </c>
      <c r="G1035" s="4">
        <v>91.76</v>
      </c>
      <c r="H1035" s="4">
        <v>2.75</v>
      </c>
      <c r="I1035">
        <v>7204</v>
      </c>
      <c r="J1035" t="str">
        <f>_xlfn.XLOOKUP(I1035,[1]Planilha1!$C:$C,[1]Planilha1!$B:$B)</f>
        <v>7204 - CD São Paulo</v>
      </c>
      <c r="K1035" t="str">
        <f>_xlfn.XLOOKUP(I1035,[1]Planilha1!$C:$C,[1]Planilha1!$D:$D)</f>
        <v>43.340.312/0010-48</v>
      </c>
      <c r="L1035" t="str">
        <f>_xlfn.XLOOKUP(B1035,[2]Projeto!$B:$B,[2]Projeto!$P:$P)</f>
        <v>Paga</v>
      </c>
      <c r="M1035">
        <v>701203</v>
      </c>
      <c r="N1035" t="s">
        <v>1125</v>
      </c>
      <c r="O1035" t="str">
        <f>_xlfn.XLOOKUP(N1035,[3]Planilha1!$N:$N,[3]Planilha1!$O:$O)</f>
        <v>FLAC</v>
      </c>
      <c r="P1035">
        <v>2026</v>
      </c>
      <c r="Q1035" s="2" t="s">
        <v>1152</v>
      </c>
    </row>
    <row r="1036" spans="1:17" ht="16.8" x14ac:dyDescent="0.3">
      <c r="A1036" t="s">
        <v>1224</v>
      </c>
      <c r="B1036">
        <v>4500820296</v>
      </c>
      <c r="C1036">
        <v>5175512</v>
      </c>
      <c r="D1036" t="s">
        <v>220</v>
      </c>
      <c r="E1036">
        <v>610108340</v>
      </c>
      <c r="F1036" t="s">
        <v>178</v>
      </c>
      <c r="G1036" s="4">
        <v>64.08</v>
      </c>
      <c r="H1036" s="4">
        <v>1.92</v>
      </c>
      <c r="I1036">
        <v>7204</v>
      </c>
      <c r="J1036" t="str">
        <f>_xlfn.XLOOKUP(I1036,[1]Planilha1!$C:$C,[1]Planilha1!$B:$B)</f>
        <v>7204 - CD São Paulo</v>
      </c>
      <c r="K1036" t="str">
        <f>_xlfn.XLOOKUP(I1036,[1]Planilha1!$C:$C,[1]Planilha1!$D:$D)</f>
        <v>43.340.312/0010-48</v>
      </c>
      <c r="L1036" t="str">
        <f>_xlfn.XLOOKUP(B1036,[2]Projeto!$B:$B,[2]Projeto!$P:$P)</f>
        <v>Paga</v>
      </c>
      <c r="M1036">
        <v>701203</v>
      </c>
      <c r="N1036" t="s">
        <v>1125</v>
      </c>
      <c r="O1036" t="str">
        <f>_xlfn.XLOOKUP(N1036,[3]Planilha1!$N:$N,[3]Planilha1!$O:$O)</f>
        <v>FLAC</v>
      </c>
      <c r="P1036">
        <v>2026</v>
      </c>
      <c r="Q1036" s="2" t="s">
        <v>1152</v>
      </c>
    </row>
    <row r="1037" spans="1:17" ht="16.8" x14ac:dyDescent="0.3">
      <c r="A1037" t="s">
        <v>1224</v>
      </c>
      <c r="B1037">
        <v>4500820296</v>
      </c>
      <c r="C1037">
        <v>5175512</v>
      </c>
      <c r="D1037" t="s">
        <v>220</v>
      </c>
      <c r="E1037">
        <v>610405337</v>
      </c>
      <c r="F1037" t="s">
        <v>76</v>
      </c>
      <c r="G1037" s="4">
        <v>97.69</v>
      </c>
      <c r="H1037" s="4">
        <v>2.93</v>
      </c>
      <c r="I1037">
        <v>7204</v>
      </c>
      <c r="J1037" t="str">
        <f>_xlfn.XLOOKUP(I1037,[1]Planilha1!$C:$C,[1]Planilha1!$B:$B)</f>
        <v>7204 - CD São Paulo</v>
      </c>
      <c r="K1037" t="str">
        <f>_xlfn.XLOOKUP(I1037,[1]Planilha1!$C:$C,[1]Planilha1!$D:$D)</f>
        <v>43.340.312/0010-48</v>
      </c>
      <c r="L1037" t="str">
        <f>_xlfn.XLOOKUP(B1037,[2]Projeto!$B:$B,[2]Projeto!$P:$P)</f>
        <v>Paga</v>
      </c>
      <c r="M1037">
        <v>701203</v>
      </c>
      <c r="N1037" t="s">
        <v>1125</v>
      </c>
      <c r="O1037" t="str">
        <f>_xlfn.XLOOKUP(N1037,[3]Planilha1!$N:$N,[3]Planilha1!$O:$O)</f>
        <v>FLAC</v>
      </c>
      <c r="P1037">
        <v>2026</v>
      </c>
      <c r="Q1037" s="2" t="s">
        <v>1152</v>
      </c>
    </row>
    <row r="1038" spans="1:17" ht="16.8" x14ac:dyDescent="0.3">
      <c r="A1038" t="s">
        <v>1224</v>
      </c>
      <c r="B1038">
        <v>4500820296</v>
      </c>
      <c r="C1038">
        <v>5175512</v>
      </c>
      <c r="D1038" t="s">
        <v>220</v>
      </c>
      <c r="E1038">
        <v>610102463</v>
      </c>
      <c r="F1038" t="s">
        <v>138</v>
      </c>
      <c r="G1038" s="4">
        <v>158.4</v>
      </c>
      <c r="H1038" s="4">
        <v>4.75</v>
      </c>
      <c r="I1038">
        <v>7204</v>
      </c>
      <c r="J1038" t="str">
        <f>_xlfn.XLOOKUP(I1038,[1]Planilha1!$C:$C,[1]Planilha1!$B:$B)</f>
        <v>7204 - CD São Paulo</v>
      </c>
      <c r="K1038" t="str">
        <f>_xlfn.XLOOKUP(I1038,[1]Planilha1!$C:$C,[1]Planilha1!$D:$D)</f>
        <v>43.340.312/0010-48</v>
      </c>
      <c r="L1038" t="str">
        <f>_xlfn.XLOOKUP(B1038,[2]Projeto!$B:$B,[2]Projeto!$P:$P)</f>
        <v>Paga</v>
      </c>
      <c r="M1038">
        <v>701203</v>
      </c>
      <c r="N1038" t="s">
        <v>1125</v>
      </c>
      <c r="O1038" t="str">
        <f>_xlfn.XLOOKUP(N1038,[3]Planilha1!$N:$N,[3]Planilha1!$O:$O)</f>
        <v>FLAC</v>
      </c>
      <c r="P1038">
        <v>2026</v>
      </c>
      <c r="Q1038" s="2" t="s">
        <v>1152</v>
      </c>
    </row>
    <row r="1039" spans="1:17" ht="16.8" x14ac:dyDescent="0.3">
      <c r="A1039" t="s">
        <v>1224</v>
      </c>
      <c r="B1039">
        <v>4500820296</v>
      </c>
      <c r="C1039">
        <v>5175512</v>
      </c>
      <c r="D1039" t="s">
        <v>220</v>
      </c>
      <c r="E1039">
        <v>630019007</v>
      </c>
      <c r="F1039" t="s">
        <v>158</v>
      </c>
      <c r="G1039" s="4">
        <v>364.8</v>
      </c>
      <c r="H1039" s="4">
        <v>10.94</v>
      </c>
      <c r="I1039">
        <v>7204</v>
      </c>
      <c r="J1039" t="str">
        <f>_xlfn.XLOOKUP(I1039,[1]Planilha1!$C:$C,[1]Planilha1!$B:$B)</f>
        <v>7204 - CD São Paulo</v>
      </c>
      <c r="K1039" t="str">
        <f>_xlfn.XLOOKUP(I1039,[1]Planilha1!$C:$C,[1]Planilha1!$D:$D)</f>
        <v>43.340.312/0010-48</v>
      </c>
      <c r="L1039" t="str">
        <f>_xlfn.XLOOKUP(B1039,[2]Projeto!$B:$B,[2]Projeto!$P:$P)</f>
        <v>Paga</v>
      </c>
      <c r="M1039">
        <v>701203</v>
      </c>
      <c r="N1039" t="s">
        <v>1125</v>
      </c>
      <c r="O1039" t="str">
        <f>_xlfn.XLOOKUP(N1039,[3]Planilha1!$N:$N,[3]Planilha1!$O:$O)</f>
        <v>FLAC</v>
      </c>
      <c r="P1039">
        <v>2026</v>
      </c>
      <c r="Q1039" s="2" t="s">
        <v>1152</v>
      </c>
    </row>
    <row r="1040" spans="1:17" ht="16.8" x14ac:dyDescent="0.3">
      <c r="A1040" t="s">
        <v>1224</v>
      </c>
      <c r="B1040">
        <v>4500820296</v>
      </c>
      <c r="C1040">
        <v>5262293</v>
      </c>
      <c r="D1040" t="s">
        <v>224</v>
      </c>
      <c r="E1040">
        <v>630019007</v>
      </c>
      <c r="F1040" t="s">
        <v>158</v>
      </c>
      <c r="G1040" s="4">
        <v>364.8</v>
      </c>
      <c r="H1040" s="4">
        <v>10.94</v>
      </c>
      <c r="I1040">
        <v>7204</v>
      </c>
      <c r="J1040" t="str">
        <f>_xlfn.XLOOKUP(I1040,[1]Planilha1!$C:$C,[1]Planilha1!$B:$B)</f>
        <v>7204 - CD São Paulo</v>
      </c>
      <c r="K1040" t="str">
        <f>_xlfn.XLOOKUP(I1040,[1]Planilha1!$C:$C,[1]Planilha1!$D:$D)</f>
        <v>43.340.312/0010-48</v>
      </c>
      <c r="L1040" t="str">
        <f>_xlfn.XLOOKUP(B1040,[2]Projeto!$B:$B,[2]Projeto!$P:$P)</f>
        <v>Paga</v>
      </c>
      <c r="M1040">
        <v>701203</v>
      </c>
      <c r="N1040" t="s">
        <v>1125</v>
      </c>
      <c r="O1040" t="str">
        <f>_xlfn.XLOOKUP(N1040,[3]Planilha1!$N:$N,[3]Planilha1!$O:$O)</f>
        <v>FLAC</v>
      </c>
      <c r="P1040">
        <v>2026</v>
      </c>
      <c r="Q1040" s="2" t="s">
        <v>1152</v>
      </c>
    </row>
    <row r="1041" spans="1:17" ht="16.8" x14ac:dyDescent="0.3">
      <c r="A1041" t="s">
        <v>1224</v>
      </c>
      <c r="B1041">
        <v>4500820296</v>
      </c>
      <c r="C1041">
        <v>5091134</v>
      </c>
      <c r="D1041" t="s">
        <v>133</v>
      </c>
      <c r="E1041">
        <v>610500361</v>
      </c>
      <c r="F1041" t="s">
        <v>134</v>
      </c>
      <c r="G1041" s="4">
        <v>1807.2</v>
      </c>
      <c r="H1041" s="4">
        <v>54.22</v>
      </c>
      <c r="I1041">
        <v>7204</v>
      </c>
      <c r="J1041" t="str">
        <f>_xlfn.XLOOKUP(I1041,[1]Planilha1!$C:$C,[1]Planilha1!$B:$B)</f>
        <v>7204 - CD São Paulo</v>
      </c>
      <c r="K1041" t="str">
        <f>_xlfn.XLOOKUP(I1041,[1]Planilha1!$C:$C,[1]Planilha1!$D:$D)</f>
        <v>43.340.312/0010-48</v>
      </c>
      <c r="L1041" t="str">
        <f>_xlfn.XLOOKUP(B1041,[2]Projeto!$B:$B,[2]Projeto!$P:$P)</f>
        <v>Paga</v>
      </c>
      <c r="M1041">
        <v>701203</v>
      </c>
      <c r="N1041" t="s">
        <v>1125</v>
      </c>
      <c r="O1041" t="str">
        <f>_xlfn.XLOOKUP(N1041,[3]Planilha1!$N:$N,[3]Planilha1!$O:$O)</f>
        <v>FLAC</v>
      </c>
      <c r="P1041">
        <v>2026</v>
      </c>
      <c r="Q1041" s="2" t="s">
        <v>1152</v>
      </c>
    </row>
    <row r="1042" spans="1:17" ht="16.8" x14ac:dyDescent="0.3">
      <c r="A1042" t="s">
        <v>1224</v>
      </c>
      <c r="B1042">
        <v>4500820296</v>
      </c>
      <c r="C1042">
        <v>5249870</v>
      </c>
      <c r="D1042" t="s">
        <v>218</v>
      </c>
      <c r="E1042">
        <v>610102463</v>
      </c>
      <c r="F1042" t="s">
        <v>138</v>
      </c>
      <c r="G1042" s="4">
        <v>158.4</v>
      </c>
      <c r="H1042" s="4">
        <v>4.75</v>
      </c>
      <c r="I1042">
        <v>7204</v>
      </c>
      <c r="J1042" t="str">
        <f>_xlfn.XLOOKUP(I1042,[1]Planilha1!$C:$C,[1]Planilha1!$B:$B)</f>
        <v>7204 - CD São Paulo</v>
      </c>
      <c r="K1042" t="str">
        <f>_xlfn.XLOOKUP(I1042,[1]Planilha1!$C:$C,[1]Planilha1!$D:$D)</f>
        <v>43.340.312/0010-48</v>
      </c>
      <c r="L1042" t="str">
        <f>_xlfn.XLOOKUP(B1042,[2]Projeto!$B:$B,[2]Projeto!$P:$P)</f>
        <v>Paga</v>
      </c>
      <c r="M1042">
        <v>701203</v>
      </c>
      <c r="N1042" t="s">
        <v>1125</v>
      </c>
      <c r="O1042" t="str">
        <f>_xlfn.XLOOKUP(N1042,[3]Planilha1!$N:$N,[3]Planilha1!$O:$O)</f>
        <v>FLAC</v>
      </c>
      <c r="P1042">
        <v>2026</v>
      </c>
      <c r="Q1042" s="2" t="s">
        <v>1152</v>
      </c>
    </row>
    <row r="1043" spans="1:17" ht="16.8" x14ac:dyDescent="0.3">
      <c r="A1043" t="s">
        <v>1224</v>
      </c>
      <c r="B1043">
        <v>4500820296</v>
      </c>
      <c r="C1043">
        <v>5249870</v>
      </c>
      <c r="D1043" t="s">
        <v>218</v>
      </c>
      <c r="E1043">
        <v>610402337</v>
      </c>
      <c r="F1043" t="s">
        <v>84</v>
      </c>
      <c r="G1043" s="4">
        <v>195.38</v>
      </c>
      <c r="H1043" s="4">
        <v>5.86</v>
      </c>
      <c r="I1043">
        <v>7204</v>
      </c>
      <c r="J1043" t="str">
        <f>_xlfn.XLOOKUP(I1043,[1]Planilha1!$C:$C,[1]Planilha1!$B:$B)</f>
        <v>7204 - CD São Paulo</v>
      </c>
      <c r="K1043" t="str">
        <f>_xlfn.XLOOKUP(I1043,[1]Planilha1!$C:$C,[1]Planilha1!$D:$D)</f>
        <v>43.340.312/0010-48</v>
      </c>
      <c r="L1043" t="str">
        <f>_xlfn.XLOOKUP(B1043,[2]Projeto!$B:$B,[2]Projeto!$P:$P)</f>
        <v>Paga</v>
      </c>
      <c r="M1043">
        <v>701203</v>
      </c>
      <c r="N1043" t="s">
        <v>1125</v>
      </c>
      <c r="O1043" t="str">
        <f>_xlfn.XLOOKUP(N1043,[3]Planilha1!$N:$N,[3]Planilha1!$O:$O)</f>
        <v>FLAC</v>
      </c>
      <c r="P1043">
        <v>2026</v>
      </c>
      <c r="Q1043" s="2" t="s">
        <v>1152</v>
      </c>
    </row>
    <row r="1044" spans="1:17" ht="16.8" x14ac:dyDescent="0.3">
      <c r="A1044" t="s">
        <v>1224</v>
      </c>
      <c r="B1044">
        <v>4500820296</v>
      </c>
      <c r="C1044">
        <v>5249870</v>
      </c>
      <c r="D1044" t="s">
        <v>218</v>
      </c>
      <c r="E1044">
        <v>610405337</v>
      </c>
      <c r="F1044" t="s">
        <v>76</v>
      </c>
      <c r="G1044" s="4">
        <v>195.38</v>
      </c>
      <c r="H1044" s="4">
        <v>5.86</v>
      </c>
      <c r="I1044">
        <v>7204</v>
      </c>
      <c r="J1044" t="str">
        <f>_xlfn.XLOOKUP(I1044,[1]Planilha1!$C:$C,[1]Planilha1!$B:$B)</f>
        <v>7204 - CD São Paulo</v>
      </c>
      <c r="K1044" t="str">
        <f>_xlfn.XLOOKUP(I1044,[1]Planilha1!$C:$C,[1]Planilha1!$D:$D)</f>
        <v>43.340.312/0010-48</v>
      </c>
      <c r="L1044" t="str">
        <f>_xlfn.XLOOKUP(B1044,[2]Projeto!$B:$B,[2]Projeto!$P:$P)</f>
        <v>Paga</v>
      </c>
      <c r="M1044">
        <v>701203</v>
      </c>
      <c r="N1044" t="s">
        <v>1125</v>
      </c>
      <c r="O1044" t="str">
        <f>_xlfn.XLOOKUP(N1044,[3]Planilha1!$N:$N,[3]Planilha1!$O:$O)</f>
        <v>FLAC</v>
      </c>
      <c r="P1044">
        <v>2026</v>
      </c>
      <c r="Q1044" s="2" t="s">
        <v>1152</v>
      </c>
    </row>
    <row r="1045" spans="1:17" ht="16.8" x14ac:dyDescent="0.3">
      <c r="A1045" t="s">
        <v>1224</v>
      </c>
      <c r="B1045">
        <v>4500820296</v>
      </c>
      <c r="C1045">
        <v>5262284</v>
      </c>
      <c r="D1045" t="s">
        <v>458</v>
      </c>
      <c r="E1045">
        <v>630019007</v>
      </c>
      <c r="F1045" t="s">
        <v>158</v>
      </c>
      <c r="G1045" s="4">
        <v>273.60000000000002</v>
      </c>
      <c r="H1045" s="4">
        <v>8.2100000000000009</v>
      </c>
      <c r="I1045">
        <v>7204</v>
      </c>
      <c r="J1045" t="str">
        <f>_xlfn.XLOOKUP(I1045,[1]Planilha1!$C:$C,[1]Planilha1!$B:$B)</f>
        <v>7204 - CD São Paulo</v>
      </c>
      <c r="K1045" t="str">
        <f>_xlfn.XLOOKUP(I1045,[1]Planilha1!$C:$C,[1]Planilha1!$D:$D)</f>
        <v>43.340.312/0010-48</v>
      </c>
      <c r="L1045" t="str">
        <f>_xlfn.XLOOKUP(B1045,[2]Projeto!$B:$B,[2]Projeto!$P:$P)</f>
        <v>Paga</v>
      </c>
      <c r="M1045">
        <v>701203</v>
      </c>
      <c r="N1045" t="s">
        <v>1125</v>
      </c>
      <c r="O1045" t="str">
        <f>_xlfn.XLOOKUP(N1045,[3]Planilha1!$N:$N,[3]Planilha1!$O:$O)</f>
        <v>FLAC</v>
      </c>
      <c r="P1045">
        <v>2026</v>
      </c>
      <c r="Q1045" s="2" t="s">
        <v>1152</v>
      </c>
    </row>
    <row r="1046" spans="1:17" ht="16.8" x14ac:dyDescent="0.3">
      <c r="A1046" t="s">
        <v>1224</v>
      </c>
      <c r="B1046">
        <v>4500820296</v>
      </c>
      <c r="C1046">
        <v>5180079</v>
      </c>
      <c r="D1046" t="s">
        <v>288</v>
      </c>
      <c r="E1046">
        <v>610101409</v>
      </c>
      <c r="F1046" t="s">
        <v>209</v>
      </c>
      <c r="G1046" s="4">
        <v>236.32</v>
      </c>
      <c r="H1046" s="4">
        <v>7.09</v>
      </c>
      <c r="I1046">
        <v>7204</v>
      </c>
      <c r="J1046" t="str">
        <f>_xlfn.XLOOKUP(I1046,[1]Planilha1!$C:$C,[1]Planilha1!$B:$B)</f>
        <v>7204 - CD São Paulo</v>
      </c>
      <c r="K1046" t="str">
        <f>_xlfn.XLOOKUP(I1046,[1]Planilha1!$C:$C,[1]Planilha1!$D:$D)</f>
        <v>43.340.312/0010-48</v>
      </c>
      <c r="L1046" t="str">
        <f>_xlfn.XLOOKUP(B1046,[2]Projeto!$B:$B,[2]Projeto!$P:$P)</f>
        <v>Paga</v>
      </c>
      <c r="M1046">
        <v>701203</v>
      </c>
      <c r="N1046" t="s">
        <v>1125</v>
      </c>
      <c r="O1046" t="str">
        <f>_xlfn.XLOOKUP(N1046,[3]Planilha1!$N:$N,[3]Planilha1!$O:$O)</f>
        <v>FLAC</v>
      </c>
      <c r="P1046">
        <v>2026</v>
      </c>
      <c r="Q1046" s="2" t="s">
        <v>1152</v>
      </c>
    </row>
    <row r="1047" spans="1:17" ht="16.8" x14ac:dyDescent="0.3">
      <c r="A1047" t="s">
        <v>1224</v>
      </c>
      <c r="B1047">
        <v>4500820296</v>
      </c>
      <c r="C1047">
        <v>5180079</v>
      </c>
      <c r="D1047" t="s">
        <v>288</v>
      </c>
      <c r="E1047">
        <v>610109340</v>
      </c>
      <c r="F1047" t="s">
        <v>149</v>
      </c>
      <c r="G1047" s="4">
        <v>192.24</v>
      </c>
      <c r="H1047" s="4">
        <v>5.77</v>
      </c>
      <c r="I1047">
        <v>7204</v>
      </c>
      <c r="J1047" t="str">
        <f>_xlfn.XLOOKUP(I1047,[1]Planilha1!$C:$C,[1]Planilha1!$B:$B)</f>
        <v>7204 - CD São Paulo</v>
      </c>
      <c r="K1047" t="str">
        <f>_xlfn.XLOOKUP(I1047,[1]Planilha1!$C:$C,[1]Planilha1!$D:$D)</f>
        <v>43.340.312/0010-48</v>
      </c>
      <c r="L1047" t="str">
        <f>_xlfn.XLOOKUP(B1047,[2]Projeto!$B:$B,[2]Projeto!$P:$P)</f>
        <v>Paga</v>
      </c>
      <c r="M1047">
        <v>701203</v>
      </c>
      <c r="N1047" t="s">
        <v>1125</v>
      </c>
      <c r="O1047" t="str">
        <f>_xlfn.XLOOKUP(N1047,[3]Planilha1!$N:$N,[3]Planilha1!$O:$O)</f>
        <v>FLAC</v>
      </c>
      <c r="P1047">
        <v>2026</v>
      </c>
      <c r="Q1047" s="2" t="s">
        <v>1152</v>
      </c>
    </row>
    <row r="1048" spans="1:17" ht="16.8" x14ac:dyDescent="0.3">
      <c r="A1048" t="s">
        <v>1224</v>
      </c>
      <c r="B1048">
        <v>4500820296</v>
      </c>
      <c r="C1048">
        <v>5180079</v>
      </c>
      <c r="D1048" t="s">
        <v>288</v>
      </c>
      <c r="E1048">
        <v>610108340</v>
      </c>
      <c r="F1048" t="s">
        <v>178</v>
      </c>
      <c r="G1048" s="4">
        <v>192.24</v>
      </c>
      <c r="H1048" s="4">
        <v>5.77</v>
      </c>
      <c r="I1048">
        <v>7204</v>
      </c>
      <c r="J1048" t="str">
        <f>_xlfn.XLOOKUP(I1048,[1]Planilha1!$C:$C,[1]Planilha1!$B:$B)</f>
        <v>7204 - CD São Paulo</v>
      </c>
      <c r="K1048" t="str">
        <f>_xlfn.XLOOKUP(I1048,[1]Planilha1!$C:$C,[1]Planilha1!$D:$D)</f>
        <v>43.340.312/0010-48</v>
      </c>
      <c r="L1048" t="str">
        <f>_xlfn.XLOOKUP(B1048,[2]Projeto!$B:$B,[2]Projeto!$P:$P)</f>
        <v>Paga</v>
      </c>
      <c r="M1048">
        <v>701203</v>
      </c>
      <c r="N1048" t="s">
        <v>1125</v>
      </c>
      <c r="O1048" t="str">
        <f>_xlfn.XLOOKUP(N1048,[3]Planilha1!$N:$N,[3]Planilha1!$O:$O)</f>
        <v>FLAC</v>
      </c>
      <c r="P1048">
        <v>2026</v>
      </c>
      <c r="Q1048" s="2" t="s">
        <v>1152</v>
      </c>
    </row>
    <row r="1049" spans="1:17" ht="16.8" x14ac:dyDescent="0.3">
      <c r="A1049" t="s">
        <v>1224</v>
      </c>
      <c r="B1049">
        <v>4500820296</v>
      </c>
      <c r="C1049">
        <v>5180079</v>
      </c>
      <c r="D1049" t="s">
        <v>288</v>
      </c>
      <c r="E1049">
        <v>610113409</v>
      </c>
      <c r="F1049" t="s">
        <v>429</v>
      </c>
      <c r="G1049" s="4">
        <v>236.32</v>
      </c>
      <c r="H1049" s="4">
        <v>7.09</v>
      </c>
      <c r="I1049">
        <v>7204</v>
      </c>
      <c r="J1049" t="str">
        <f>_xlfn.XLOOKUP(I1049,[1]Planilha1!$C:$C,[1]Planilha1!$B:$B)</f>
        <v>7204 - CD São Paulo</v>
      </c>
      <c r="K1049" t="str">
        <f>_xlfn.XLOOKUP(I1049,[1]Planilha1!$C:$C,[1]Planilha1!$D:$D)</f>
        <v>43.340.312/0010-48</v>
      </c>
      <c r="L1049" t="str">
        <f>_xlfn.XLOOKUP(B1049,[2]Projeto!$B:$B,[2]Projeto!$P:$P)</f>
        <v>Paga</v>
      </c>
      <c r="M1049">
        <v>701203</v>
      </c>
      <c r="N1049" t="s">
        <v>1125</v>
      </c>
      <c r="O1049" t="str">
        <f>_xlfn.XLOOKUP(N1049,[3]Planilha1!$N:$N,[3]Planilha1!$O:$O)</f>
        <v>FLAC</v>
      </c>
      <c r="P1049">
        <v>2026</v>
      </c>
      <c r="Q1049" s="2" t="s">
        <v>1152</v>
      </c>
    </row>
    <row r="1050" spans="1:17" ht="16.8" x14ac:dyDescent="0.3">
      <c r="A1050" t="s">
        <v>1224</v>
      </c>
      <c r="B1050">
        <v>4500820296</v>
      </c>
      <c r="C1050">
        <v>5279013</v>
      </c>
      <c r="D1050" t="s">
        <v>459</v>
      </c>
      <c r="E1050">
        <v>630300101</v>
      </c>
      <c r="F1050" t="s">
        <v>321</v>
      </c>
      <c r="G1050" s="4">
        <v>651</v>
      </c>
      <c r="H1050" s="4">
        <v>19.53</v>
      </c>
      <c r="I1050">
        <v>7204</v>
      </c>
      <c r="J1050" t="str">
        <f>_xlfn.XLOOKUP(I1050,[1]Planilha1!$C:$C,[1]Planilha1!$B:$B)</f>
        <v>7204 - CD São Paulo</v>
      </c>
      <c r="K1050" t="str">
        <f>_xlfn.XLOOKUP(I1050,[1]Planilha1!$C:$C,[1]Planilha1!$D:$D)</f>
        <v>43.340.312/0010-48</v>
      </c>
      <c r="L1050" t="str">
        <f>_xlfn.XLOOKUP(B1050,[2]Projeto!$B:$B,[2]Projeto!$P:$P)</f>
        <v>Paga</v>
      </c>
      <c r="M1050">
        <v>701203</v>
      </c>
      <c r="N1050" t="s">
        <v>1125</v>
      </c>
      <c r="O1050" t="str">
        <f>_xlfn.XLOOKUP(N1050,[3]Planilha1!$N:$N,[3]Planilha1!$O:$O)</f>
        <v>FLAC</v>
      </c>
      <c r="P1050">
        <v>2026</v>
      </c>
      <c r="Q1050" s="2" t="s">
        <v>1152</v>
      </c>
    </row>
    <row r="1051" spans="1:17" ht="16.8" x14ac:dyDescent="0.3">
      <c r="A1051" t="s">
        <v>1224</v>
      </c>
      <c r="B1051">
        <v>4500820296</v>
      </c>
      <c r="C1051">
        <v>5324115</v>
      </c>
      <c r="D1051" t="s">
        <v>460</v>
      </c>
      <c r="E1051">
        <v>610402075</v>
      </c>
      <c r="F1051" t="s">
        <v>111</v>
      </c>
      <c r="G1051" s="4">
        <v>798</v>
      </c>
      <c r="H1051" s="4">
        <v>23.94</v>
      </c>
      <c r="I1051">
        <v>7204</v>
      </c>
      <c r="J1051" t="str">
        <f>_xlfn.XLOOKUP(I1051,[1]Planilha1!$C:$C,[1]Planilha1!$B:$B)</f>
        <v>7204 - CD São Paulo</v>
      </c>
      <c r="K1051" t="str">
        <f>_xlfn.XLOOKUP(I1051,[1]Planilha1!$C:$C,[1]Planilha1!$D:$D)</f>
        <v>43.340.312/0010-48</v>
      </c>
      <c r="L1051" t="str">
        <f>_xlfn.XLOOKUP(B1051,[2]Projeto!$B:$B,[2]Projeto!$P:$P)</f>
        <v>Paga</v>
      </c>
      <c r="M1051">
        <v>701203</v>
      </c>
      <c r="N1051" t="s">
        <v>1125</v>
      </c>
      <c r="O1051" t="str">
        <f>_xlfn.XLOOKUP(N1051,[3]Planilha1!$N:$N,[3]Planilha1!$O:$O)</f>
        <v>FLAC</v>
      </c>
      <c r="P1051">
        <v>2026</v>
      </c>
      <c r="Q1051" s="2" t="s">
        <v>1152</v>
      </c>
    </row>
    <row r="1052" spans="1:17" ht="16.8" x14ac:dyDescent="0.3">
      <c r="A1052" t="s">
        <v>1224</v>
      </c>
      <c r="B1052">
        <v>4500820296</v>
      </c>
      <c r="C1052">
        <v>5331503</v>
      </c>
      <c r="D1052" t="s">
        <v>461</v>
      </c>
      <c r="E1052">
        <v>610123368</v>
      </c>
      <c r="F1052" t="s">
        <v>117</v>
      </c>
      <c r="G1052" s="4">
        <v>169.2</v>
      </c>
      <c r="H1052" s="4">
        <v>5.08</v>
      </c>
      <c r="I1052">
        <v>7204</v>
      </c>
      <c r="J1052" t="str">
        <f>_xlfn.XLOOKUP(I1052,[1]Planilha1!$C:$C,[1]Planilha1!$B:$B)</f>
        <v>7204 - CD São Paulo</v>
      </c>
      <c r="K1052" t="str">
        <f>_xlfn.XLOOKUP(I1052,[1]Planilha1!$C:$C,[1]Planilha1!$D:$D)</f>
        <v>43.340.312/0010-48</v>
      </c>
      <c r="L1052" t="str">
        <f>_xlfn.XLOOKUP(B1052,[2]Projeto!$B:$B,[2]Projeto!$P:$P)</f>
        <v>Paga</v>
      </c>
      <c r="M1052">
        <v>701203</v>
      </c>
      <c r="N1052" t="s">
        <v>1125</v>
      </c>
      <c r="O1052" t="str">
        <f>_xlfn.XLOOKUP(N1052,[3]Planilha1!$N:$N,[3]Planilha1!$O:$O)</f>
        <v>FLAC</v>
      </c>
      <c r="P1052">
        <v>2026</v>
      </c>
      <c r="Q1052" s="2" t="s">
        <v>1152</v>
      </c>
    </row>
    <row r="1053" spans="1:17" ht="16.8" x14ac:dyDescent="0.3">
      <c r="A1053" t="s">
        <v>1224</v>
      </c>
      <c r="B1053">
        <v>4500820296</v>
      </c>
      <c r="C1053">
        <v>5331503</v>
      </c>
      <c r="D1053" t="s">
        <v>461</v>
      </c>
      <c r="E1053">
        <v>610102463</v>
      </c>
      <c r="F1053" t="s">
        <v>138</v>
      </c>
      <c r="G1053" s="4">
        <v>1101.5999999999999</v>
      </c>
      <c r="H1053" s="4">
        <v>33.049999999999997</v>
      </c>
      <c r="I1053">
        <v>7204</v>
      </c>
      <c r="J1053" t="str">
        <f>_xlfn.XLOOKUP(I1053,[1]Planilha1!$C:$C,[1]Planilha1!$B:$B)</f>
        <v>7204 - CD São Paulo</v>
      </c>
      <c r="K1053" t="str">
        <f>_xlfn.XLOOKUP(I1053,[1]Planilha1!$C:$C,[1]Planilha1!$D:$D)</f>
        <v>43.340.312/0010-48</v>
      </c>
      <c r="L1053" t="str">
        <f>_xlfn.XLOOKUP(B1053,[2]Projeto!$B:$B,[2]Projeto!$P:$P)</f>
        <v>Paga</v>
      </c>
      <c r="M1053">
        <v>701203</v>
      </c>
      <c r="N1053" t="s">
        <v>1125</v>
      </c>
      <c r="O1053" t="str">
        <f>_xlfn.XLOOKUP(N1053,[3]Planilha1!$N:$N,[3]Planilha1!$O:$O)</f>
        <v>FLAC</v>
      </c>
      <c r="P1053">
        <v>2026</v>
      </c>
      <c r="Q1053" s="2" t="s">
        <v>1152</v>
      </c>
    </row>
    <row r="1054" spans="1:17" ht="16.8" x14ac:dyDescent="0.3">
      <c r="A1054" t="s">
        <v>1224</v>
      </c>
      <c r="B1054">
        <v>4500820296</v>
      </c>
      <c r="C1054">
        <v>5302766</v>
      </c>
      <c r="D1054" t="s">
        <v>462</v>
      </c>
      <c r="E1054">
        <v>610402075</v>
      </c>
      <c r="F1054" t="s">
        <v>111</v>
      </c>
      <c r="G1054" s="4">
        <v>845.8</v>
      </c>
      <c r="H1054" s="4">
        <v>25.37</v>
      </c>
      <c r="I1054">
        <v>7204</v>
      </c>
      <c r="J1054" t="str">
        <f>_xlfn.XLOOKUP(I1054,[1]Planilha1!$C:$C,[1]Planilha1!$B:$B)</f>
        <v>7204 - CD São Paulo</v>
      </c>
      <c r="K1054" t="str">
        <f>_xlfn.XLOOKUP(I1054,[1]Planilha1!$C:$C,[1]Planilha1!$D:$D)</f>
        <v>43.340.312/0010-48</v>
      </c>
      <c r="L1054" t="str">
        <f>_xlfn.XLOOKUP(B1054,[2]Projeto!$B:$B,[2]Projeto!$P:$P)</f>
        <v>Paga</v>
      </c>
      <c r="M1054">
        <v>701203</v>
      </c>
      <c r="N1054" t="s">
        <v>1125</v>
      </c>
      <c r="O1054" t="str">
        <f>_xlfn.XLOOKUP(N1054,[3]Planilha1!$N:$N,[3]Planilha1!$O:$O)</f>
        <v>FLAC</v>
      </c>
      <c r="P1054">
        <v>2026</v>
      </c>
      <c r="Q1054" s="2" t="s">
        <v>1152</v>
      </c>
    </row>
    <row r="1055" spans="1:17" ht="16.8" x14ac:dyDescent="0.3">
      <c r="A1055" t="s">
        <v>1224</v>
      </c>
      <c r="B1055">
        <v>4500820296</v>
      </c>
      <c r="C1055">
        <v>5302013</v>
      </c>
      <c r="D1055" t="s">
        <v>421</v>
      </c>
      <c r="E1055">
        <v>610045007</v>
      </c>
      <c r="F1055" t="s">
        <v>258</v>
      </c>
      <c r="G1055" s="4">
        <v>547.20000000000005</v>
      </c>
      <c r="H1055" s="4">
        <v>16.420000000000002</v>
      </c>
      <c r="I1055">
        <v>7204</v>
      </c>
      <c r="J1055" t="str">
        <f>_xlfn.XLOOKUP(I1055,[1]Planilha1!$C:$C,[1]Planilha1!$B:$B)</f>
        <v>7204 - CD São Paulo</v>
      </c>
      <c r="K1055" t="str">
        <f>_xlfn.XLOOKUP(I1055,[1]Planilha1!$C:$C,[1]Planilha1!$D:$D)</f>
        <v>43.340.312/0010-48</v>
      </c>
      <c r="L1055" t="str">
        <f>_xlfn.XLOOKUP(B1055,[2]Projeto!$B:$B,[2]Projeto!$P:$P)</f>
        <v>Paga</v>
      </c>
      <c r="M1055">
        <v>701203</v>
      </c>
      <c r="N1055" t="s">
        <v>1125</v>
      </c>
      <c r="O1055" t="str">
        <f>_xlfn.XLOOKUP(N1055,[3]Planilha1!$N:$N,[3]Planilha1!$O:$O)</f>
        <v>FLAC</v>
      </c>
      <c r="P1055">
        <v>2026</v>
      </c>
      <c r="Q1055" s="2" t="s">
        <v>1152</v>
      </c>
    </row>
    <row r="1056" spans="1:17" ht="16.8" x14ac:dyDescent="0.3">
      <c r="A1056" t="s">
        <v>1224</v>
      </c>
      <c r="B1056">
        <v>4500820296</v>
      </c>
      <c r="C1056">
        <v>5326433</v>
      </c>
      <c r="D1056" t="s">
        <v>463</v>
      </c>
      <c r="E1056">
        <v>610402075</v>
      </c>
      <c r="F1056" t="s">
        <v>111</v>
      </c>
      <c r="G1056" s="4">
        <v>422.9</v>
      </c>
      <c r="H1056" s="4">
        <v>12.69</v>
      </c>
      <c r="I1056">
        <v>7204</v>
      </c>
      <c r="J1056" t="str">
        <f>_xlfn.XLOOKUP(I1056,[1]Planilha1!$C:$C,[1]Planilha1!$B:$B)</f>
        <v>7204 - CD São Paulo</v>
      </c>
      <c r="K1056" t="str">
        <f>_xlfn.XLOOKUP(I1056,[1]Planilha1!$C:$C,[1]Planilha1!$D:$D)</f>
        <v>43.340.312/0010-48</v>
      </c>
      <c r="L1056" t="str">
        <f>_xlfn.XLOOKUP(B1056,[2]Projeto!$B:$B,[2]Projeto!$P:$P)</f>
        <v>Paga</v>
      </c>
      <c r="M1056">
        <v>701203</v>
      </c>
      <c r="N1056" t="s">
        <v>1125</v>
      </c>
      <c r="O1056" t="str">
        <f>_xlfn.XLOOKUP(N1056,[3]Planilha1!$N:$N,[3]Planilha1!$O:$O)</f>
        <v>FLAC</v>
      </c>
      <c r="P1056">
        <v>2026</v>
      </c>
      <c r="Q1056" s="2" t="s">
        <v>1152</v>
      </c>
    </row>
    <row r="1057" spans="1:17" ht="16.8" x14ac:dyDescent="0.3">
      <c r="A1057" t="s">
        <v>1224</v>
      </c>
      <c r="B1057">
        <v>4500820296</v>
      </c>
      <c r="C1057">
        <v>5326437</v>
      </c>
      <c r="D1057" t="s">
        <v>180</v>
      </c>
      <c r="E1057">
        <v>610102463</v>
      </c>
      <c r="F1057" t="s">
        <v>138</v>
      </c>
      <c r="G1057" s="4">
        <v>264</v>
      </c>
      <c r="H1057" s="4">
        <v>7.92</v>
      </c>
      <c r="I1057">
        <v>7204</v>
      </c>
      <c r="J1057" t="str">
        <f>_xlfn.XLOOKUP(I1057,[1]Planilha1!$C:$C,[1]Planilha1!$B:$B)</f>
        <v>7204 - CD São Paulo</v>
      </c>
      <c r="K1057" t="str">
        <f>_xlfn.XLOOKUP(I1057,[1]Planilha1!$C:$C,[1]Planilha1!$D:$D)</f>
        <v>43.340.312/0010-48</v>
      </c>
      <c r="L1057" t="str">
        <f>_xlfn.XLOOKUP(B1057,[2]Projeto!$B:$B,[2]Projeto!$P:$P)</f>
        <v>Paga</v>
      </c>
      <c r="M1057">
        <v>701203</v>
      </c>
      <c r="N1057" t="s">
        <v>1125</v>
      </c>
      <c r="O1057" t="str">
        <f>_xlfn.XLOOKUP(N1057,[3]Planilha1!$N:$N,[3]Planilha1!$O:$O)</f>
        <v>FLAC</v>
      </c>
      <c r="P1057">
        <v>2026</v>
      </c>
      <c r="Q1057" s="2" t="s">
        <v>1152</v>
      </c>
    </row>
    <row r="1058" spans="1:17" ht="16.8" x14ac:dyDescent="0.3">
      <c r="A1058" t="s">
        <v>1224</v>
      </c>
      <c r="B1058">
        <v>4500820296</v>
      </c>
      <c r="C1058">
        <v>5334202</v>
      </c>
      <c r="D1058" t="s">
        <v>464</v>
      </c>
      <c r="E1058">
        <v>610402075</v>
      </c>
      <c r="F1058" t="s">
        <v>111</v>
      </c>
      <c r="G1058" s="4">
        <v>422.9</v>
      </c>
      <c r="H1058" s="4">
        <v>12.69</v>
      </c>
      <c r="I1058">
        <v>7204</v>
      </c>
      <c r="J1058" t="str">
        <f>_xlfn.XLOOKUP(I1058,[1]Planilha1!$C:$C,[1]Planilha1!$B:$B)</f>
        <v>7204 - CD São Paulo</v>
      </c>
      <c r="K1058" t="str">
        <f>_xlfn.XLOOKUP(I1058,[1]Planilha1!$C:$C,[1]Planilha1!$D:$D)</f>
        <v>43.340.312/0010-48</v>
      </c>
      <c r="L1058" t="str">
        <f>_xlfn.XLOOKUP(B1058,[2]Projeto!$B:$B,[2]Projeto!$P:$P)</f>
        <v>Paga</v>
      </c>
      <c r="M1058">
        <v>701203</v>
      </c>
      <c r="N1058" t="s">
        <v>1125</v>
      </c>
      <c r="O1058" t="str">
        <f>_xlfn.XLOOKUP(N1058,[3]Planilha1!$N:$N,[3]Planilha1!$O:$O)</f>
        <v>FLAC</v>
      </c>
      <c r="P1058">
        <v>2026</v>
      </c>
      <c r="Q1058" s="2" t="s">
        <v>1152</v>
      </c>
    </row>
    <row r="1059" spans="1:17" ht="16.8" x14ac:dyDescent="0.3">
      <c r="A1059" t="s">
        <v>1224</v>
      </c>
      <c r="B1059">
        <v>4500820296</v>
      </c>
      <c r="C1059">
        <v>5333984</v>
      </c>
      <c r="D1059" t="s">
        <v>465</v>
      </c>
      <c r="E1059">
        <v>630019007</v>
      </c>
      <c r="F1059" t="s">
        <v>158</v>
      </c>
      <c r="G1059" s="4">
        <v>456</v>
      </c>
      <c r="H1059" s="4">
        <v>13.68</v>
      </c>
      <c r="I1059">
        <v>7204</v>
      </c>
      <c r="J1059" t="str">
        <f>_xlfn.XLOOKUP(I1059,[1]Planilha1!$C:$C,[1]Planilha1!$B:$B)</f>
        <v>7204 - CD São Paulo</v>
      </c>
      <c r="K1059" t="str">
        <f>_xlfn.XLOOKUP(I1059,[1]Planilha1!$C:$C,[1]Planilha1!$D:$D)</f>
        <v>43.340.312/0010-48</v>
      </c>
      <c r="L1059" t="str">
        <f>_xlfn.XLOOKUP(B1059,[2]Projeto!$B:$B,[2]Projeto!$P:$P)</f>
        <v>Paga</v>
      </c>
      <c r="M1059">
        <v>701203</v>
      </c>
      <c r="N1059" t="s">
        <v>1125</v>
      </c>
      <c r="O1059" t="str">
        <f>_xlfn.XLOOKUP(N1059,[3]Planilha1!$N:$N,[3]Planilha1!$O:$O)</f>
        <v>FLAC</v>
      </c>
      <c r="P1059">
        <v>2026</v>
      </c>
      <c r="Q1059" s="2" t="s">
        <v>1152</v>
      </c>
    </row>
    <row r="1060" spans="1:17" ht="16.8" x14ac:dyDescent="0.3">
      <c r="A1060" t="s">
        <v>1224</v>
      </c>
      <c r="B1060">
        <v>4500820296</v>
      </c>
      <c r="C1060">
        <v>5135368</v>
      </c>
      <c r="D1060" t="s">
        <v>222</v>
      </c>
      <c r="E1060">
        <v>610501353</v>
      </c>
      <c r="F1060" t="s">
        <v>144</v>
      </c>
      <c r="G1060" s="4">
        <v>338.69</v>
      </c>
      <c r="H1060" s="4">
        <v>10.16</v>
      </c>
      <c r="I1060">
        <v>7204</v>
      </c>
      <c r="J1060" t="str">
        <f>_xlfn.XLOOKUP(I1060,[1]Planilha1!$C:$C,[1]Planilha1!$B:$B)</f>
        <v>7204 - CD São Paulo</v>
      </c>
      <c r="K1060" t="str">
        <f>_xlfn.XLOOKUP(I1060,[1]Planilha1!$C:$C,[1]Planilha1!$D:$D)</f>
        <v>43.340.312/0010-48</v>
      </c>
      <c r="L1060" t="str">
        <f>_xlfn.XLOOKUP(B1060,[2]Projeto!$B:$B,[2]Projeto!$P:$P)</f>
        <v>Paga</v>
      </c>
      <c r="M1060">
        <v>701203</v>
      </c>
      <c r="N1060" t="s">
        <v>1125</v>
      </c>
      <c r="O1060" t="str">
        <f>_xlfn.XLOOKUP(N1060,[3]Planilha1!$N:$N,[3]Planilha1!$O:$O)</f>
        <v>FLAC</v>
      </c>
      <c r="P1060">
        <v>2026</v>
      </c>
      <c r="Q1060" s="2" t="s">
        <v>1152</v>
      </c>
    </row>
    <row r="1061" spans="1:17" ht="16.8" x14ac:dyDescent="0.3">
      <c r="A1061" t="s">
        <v>1224</v>
      </c>
      <c r="B1061">
        <v>4500820296</v>
      </c>
      <c r="C1061">
        <v>5321723</v>
      </c>
      <c r="D1061" t="s">
        <v>406</v>
      </c>
      <c r="E1061">
        <v>610402075</v>
      </c>
      <c r="F1061" t="s">
        <v>111</v>
      </c>
      <c r="G1061" s="4">
        <v>422.9</v>
      </c>
      <c r="H1061" s="4">
        <v>12.69</v>
      </c>
      <c r="I1061">
        <v>7204</v>
      </c>
      <c r="J1061" t="str">
        <f>_xlfn.XLOOKUP(I1061,[1]Planilha1!$C:$C,[1]Planilha1!$B:$B)</f>
        <v>7204 - CD São Paulo</v>
      </c>
      <c r="K1061" t="str">
        <f>_xlfn.XLOOKUP(I1061,[1]Planilha1!$C:$C,[1]Planilha1!$D:$D)</f>
        <v>43.340.312/0010-48</v>
      </c>
      <c r="L1061" t="str">
        <f>_xlfn.XLOOKUP(B1061,[2]Projeto!$B:$B,[2]Projeto!$P:$P)</f>
        <v>Paga</v>
      </c>
      <c r="M1061">
        <v>701203</v>
      </c>
      <c r="N1061" t="s">
        <v>1125</v>
      </c>
      <c r="O1061" t="str">
        <f>_xlfn.XLOOKUP(N1061,[3]Planilha1!$N:$N,[3]Planilha1!$O:$O)</f>
        <v>FLAC</v>
      </c>
      <c r="P1061">
        <v>2026</v>
      </c>
      <c r="Q1061" s="2" t="s">
        <v>1152</v>
      </c>
    </row>
    <row r="1062" spans="1:17" ht="16.8" x14ac:dyDescent="0.3">
      <c r="A1062" t="s">
        <v>1224</v>
      </c>
      <c r="B1062">
        <v>4500820296</v>
      </c>
      <c r="C1062">
        <v>5353769</v>
      </c>
      <c r="D1062" t="s">
        <v>322</v>
      </c>
      <c r="E1062">
        <v>610405337</v>
      </c>
      <c r="F1062" t="s">
        <v>76</v>
      </c>
      <c r="G1062" s="4">
        <v>97.69</v>
      </c>
      <c r="H1062" s="4">
        <v>2.93</v>
      </c>
      <c r="I1062">
        <v>7204</v>
      </c>
      <c r="J1062" t="str">
        <f>_xlfn.XLOOKUP(I1062,[1]Planilha1!$C:$C,[1]Planilha1!$B:$B)</f>
        <v>7204 - CD São Paulo</v>
      </c>
      <c r="K1062" t="str">
        <f>_xlfn.XLOOKUP(I1062,[1]Planilha1!$C:$C,[1]Planilha1!$D:$D)</f>
        <v>43.340.312/0010-48</v>
      </c>
      <c r="L1062" t="str">
        <f>_xlfn.XLOOKUP(B1062,[2]Projeto!$B:$B,[2]Projeto!$P:$P)</f>
        <v>Paga</v>
      </c>
      <c r="M1062">
        <v>701203</v>
      </c>
      <c r="N1062" t="s">
        <v>1125</v>
      </c>
      <c r="O1062" t="str">
        <f>_xlfn.XLOOKUP(N1062,[3]Planilha1!$N:$N,[3]Planilha1!$O:$O)</f>
        <v>FLAC</v>
      </c>
      <c r="P1062">
        <v>2026</v>
      </c>
      <c r="Q1062" s="2" t="s">
        <v>1152</v>
      </c>
    </row>
    <row r="1063" spans="1:17" ht="16.8" x14ac:dyDescent="0.3">
      <c r="A1063" t="s">
        <v>1224</v>
      </c>
      <c r="B1063">
        <v>4500820296</v>
      </c>
      <c r="C1063">
        <v>5353769</v>
      </c>
      <c r="D1063" t="s">
        <v>322</v>
      </c>
      <c r="E1063">
        <v>610402075</v>
      </c>
      <c r="F1063" t="s">
        <v>111</v>
      </c>
      <c r="G1063" s="4">
        <v>634.35</v>
      </c>
      <c r="H1063" s="4">
        <v>19.03</v>
      </c>
      <c r="I1063">
        <v>7204</v>
      </c>
      <c r="J1063" t="str">
        <f>_xlfn.XLOOKUP(I1063,[1]Planilha1!$C:$C,[1]Planilha1!$B:$B)</f>
        <v>7204 - CD São Paulo</v>
      </c>
      <c r="K1063" t="str">
        <f>_xlfn.XLOOKUP(I1063,[1]Planilha1!$C:$C,[1]Planilha1!$D:$D)</f>
        <v>43.340.312/0010-48</v>
      </c>
      <c r="L1063" t="str">
        <f>_xlfn.XLOOKUP(B1063,[2]Projeto!$B:$B,[2]Projeto!$P:$P)</f>
        <v>Paga</v>
      </c>
      <c r="M1063">
        <v>701203</v>
      </c>
      <c r="N1063" t="s">
        <v>1125</v>
      </c>
      <c r="O1063" t="str">
        <f>_xlfn.XLOOKUP(N1063,[3]Planilha1!$N:$N,[3]Planilha1!$O:$O)</f>
        <v>FLAC</v>
      </c>
      <c r="P1063">
        <v>2026</v>
      </c>
      <c r="Q1063" s="2" t="s">
        <v>1152</v>
      </c>
    </row>
    <row r="1064" spans="1:17" ht="16.8" x14ac:dyDescent="0.3">
      <c r="A1064" t="s">
        <v>1224</v>
      </c>
      <c r="B1064">
        <v>4500820296</v>
      </c>
      <c r="C1064">
        <v>5185158</v>
      </c>
      <c r="D1064" t="s">
        <v>466</v>
      </c>
      <c r="E1064">
        <v>610501353</v>
      </c>
      <c r="F1064" t="s">
        <v>144</v>
      </c>
      <c r="G1064" s="4">
        <v>948.86</v>
      </c>
      <c r="H1064" s="4">
        <v>28.47</v>
      </c>
      <c r="I1064">
        <v>7204</v>
      </c>
      <c r="J1064" t="str">
        <f>_xlfn.XLOOKUP(I1064,[1]Planilha1!$C:$C,[1]Planilha1!$B:$B)</f>
        <v>7204 - CD São Paulo</v>
      </c>
      <c r="K1064" t="str">
        <f>_xlfn.XLOOKUP(I1064,[1]Planilha1!$C:$C,[1]Planilha1!$D:$D)</f>
        <v>43.340.312/0010-48</v>
      </c>
      <c r="L1064" t="str">
        <f>_xlfn.XLOOKUP(B1064,[2]Projeto!$B:$B,[2]Projeto!$P:$P)</f>
        <v>Paga</v>
      </c>
      <c r="M1064">
        <v>701203</v>
      </c>
      <c r="N1064" t="s">
        <v>1125</v>
      </c>
      <c r="O1064" t="str">
        <f>_xlfn.XLOOKUP(N1064,[3]Planilha1!$N:$N,[3]Planilha1!$O:$O)</f>
        <v>FLAC</v>
      </c>
      <c r="P1064">
        <v>2026</v>
      </c>
      <c r="Q1064" s="2" t="s">
        <v>1152</v>
      </c>
    </row>
    <row r="1065" spans="1:17" ht="16.8" x14ac:dyDescent="0.3">
      <c r="A1065" t="s">
        <v>1224</v>
      </c>
      <c r="B1065">
        <v>4500820296</v>
      </c>
      <c r="C1065">
        <v>5266154</v>
      </c>
      <c r="D1065" t="s">
        <v>332</v>
      </c>
      <c r="E1065">
        <v>630019007</v>
      </c>
      <c r="F1065" t="s">
        <v>158</v>
      </c>
      <c r="G1065" s="4">
        <v>136.80000000000001</v>
      </c>
      <c r="H1065" s="4">
        <v>4.0999999999999996</v>
      </c>
      <c r="I1065">
        <v>7204</v>
      </c>
      <c r="J1065" t="str">
        <f>_xlfn.XLOOKUP(I1065,[1]Planilha1!$C:$C,[1]Planilha1!$B:$B)</f>
        <v>7204 - CD São Paulo</v>
      </c>
      <c r="K1065" t="str">
        <f>_xlfn.XLOOKUP(I1065,[1]Planilha1!$C:$C,[1]Planilha1!$D:$D)</f>
        <v>43.340.312/0010-48</v>
      </c>
      <c r="L1065" t="str">
        <f>_xlfn.XLOOKUP(B1065,[2]Projeto!$B:$B,[2]Projeto!$P:$P)</f>
        <v>Paga</v>
      </c>
      <c r="M1065">
        <v>701203</v>
      </c>
      <c r="N1065" t="s">
        <v>1125</v>
      </c>
      <c r="O1065" t="str">
        <f>_xlfn.XLOOKUP(N1065,[3]Planilha1!$N:$N,[3]Planilha1!$O:$O)</f>
        <v>FLAC</v>
      </c>
      <c r="P1065">
        <v>2026</v>
      </c>
      <c r="Q1065" s="2" t="s">
        <v>1152</v>
      </c>
    </row>
    <row r="1066" spans="1:17" ht="16.8" x14ac:dyDescent="0.3">
      <c r="A1066" t="s">
        <v>1224</v>
      </c>
      <c r="B1066">
        <v>4500820296</v>
      </c>
      <c r="C1066">
        <v>5266154</v>
      </c>
      <c r="D1066" t="s">
        <v>332</v>
      </c>
      <c r="E1066">
        <v>610109340</v>
      </c>
      <c r="F1066" t="s">
        <v>149</v>
      </c>
      <c r="G1066" s="4">
        <v>64.08</v>
      </c>
      <c r="H1066" s="4">
        <v>1.92</v>
      </c>
      <c r="I1066">
        <v>7204</v>
      </c>
      <c r="J1066" t="str">
        <f>_xlfn.XLOOKUP(I1066,[1]Planilha1!$C:$C,[1]Planilha1!$B:$B)</f>
        <v>7204 - CD São Paulo</v>
      </c>
      <c r="K1066" t="str">
        <f>_xlfn.XLOOKUP(I1066,[1]Planilha1!$C:$C,[1]Planilha1!$D:$D)</f>
        <v>43.340.312/0010-48</v>
      </c>
      <c r="L1066" t="str">
        <f>_xlfn.XLOOKUP(B1066,[2]Projeto!$B:$B,[2]Projeto!$P:$P)</f>
        <v>Paga</v>
      </c>
      <c r="M1066">
        <v>701203</v>
      </c>
      <c r="N1066" t="s">
        <v>1125</v>
      </c>
      <c r="O1066" t="str">
        <f>_xlfn.XLOOKUP(N1066,[3]Planilha1!$N:$N,[3]Planilha1!$O:$O)</f>
        <v>FLAC</v>
      </c>
      <c r="P1066">
        <v>2026</v>
      </c>
      <c r="Q1066" s="2" t="s">
        <v>1152</v>
      </c>
    </row>
    <row r="1067" spans="1:17" ht="16.8" x14ac:dyDescent="0.3">
      <c r="A1067" t="s">
        <v>1224</v>
      </c>
      <c r="B1067">
        <v>4500820296</v>
      </c>
      <c r="C1067">
        <v>5266577</v>
      </c>
      <c r="D1067" t="s">
        <v>332</v>
      </c>
      <c r="E1067">
        <v>610109340</v>
      </c>
      <c r="F1067" t="s">
        <v>149</v>
      </c>
      <c r="G1067" s="4">
        <v>64.08</v>
      </c>
      <c r="H1067" s="4">
        <v>1.92</v>
      </c>
      <c r="I1067">
        <v>7204</v>
      </c>
      <c r="J1067" t="str">
        <f>_xlfn.XLOOKUP(I1067,[1]Planilha1!$C:$C,[1]Planilha1!$B:$B)</f>
        <v>7204 - CD São Paulo</v>
      </c>
      <c r="K1067" t="str">
        <f>_xlfn.XLOOKUP(I1067,[1]Planilha1!$C:$C,[1]Planilha1!$D:$D)</f>
        <v>43.340.312/0010-48</v>
      </c>
      <c r="L1067" t="str">
        <f>_xlfn.XLOOKUP(B1067,[2]Projeto!$B:$B,[2]Projeto!$P:$P)</f>
        <v>Paga</v>
      </c>
      <c r="M1067">
        <v>701203</v>
      </c>
      <c r="N1067" t="s">
        <v>1125</v>
      </c>
      <c r="O1067" t="str">
        <f>_xlfn.XLOOKUP(N1067,[3]Planilha1!$N:$N,[3]Planilha1!$O:$O)</f>
        <v>FLAC</v>
      </c>
      <c r="P1067">
        <v>2026</v>
      </c>
      <c r="Q1067" s="2" t="s">
        <v>1152</v>
      </c>
    </row>
    <row r="1068" spans="1:17" ht="16.8" x14ac:dyDescent="0.3">
      <c r="A1068" t="s">
        <v>1224</v>
      </c>
      <c r="B1068">
        <v>4500820296</v>
      </c>
      <c r="C1068">
        <v>5266577</v>
      </c>
      <c r="D1068" t="s">
        <v>332</v>
      </c>
      <c r="E1068">
        <v>630019007</v>
      </c>
      <c r="F1068" t="s">
        <v>158</v>
      </c>
      <c r="G1068" s="4">
        <v>136.80000000000001</v>
      </c>
      <c r="H1068" s="4">
        <v>4.0999999999999996</v>
      </c>
      <c r="I1068">
        <v>7204</v>
      </c>
      <c r="J1068" t="str">
        <f>_xlfn.XLOOKUP(I1068,[1]Planilha1!$C:$C,[1]Planilha1!$B:$B)</f>
        <v>7204 - CD São Paulo</v>
      </c>
      <c r="K1068" t="str">
        <f>_xlfn.XLOOKUP(I1068,[1]Planilha1!$C:$C,[1]Planilha1!$D:$D)</f>
        <v>43.340.312/0010-48</v>
      </c>
      <c r="L1068" t="str">
        <f>_xlfn.XLOOKUP(B1068,[2]Projeto!$B:$B,[2]Projeto!$P:$P)</f>
        <v>Paga</v>
      </c>
      <c r="M1068">
        <v>701203</v>
      </c>
      <c r="N1068" t="s">
        <v>1125</v>
      </c>
      <c r="O1068" t="str">
        <f>_xlfn.XLOOKUP(N1068,[3]Planilha1!$N:$N,[3]Planilha1!$O:$O)</f>
        <v>FLAC</v>
      </c>
      <c r="P1068">
        <v>2026</v>
      </c>
      <c r="Q1068" s="2" t="s">
        <v>1152</v>
      </c>
    </row>
    <row r="1069" spans="1:17" ht="16.8" x14ac:dyDescent="0.3">
      <c r="A1069" t="s">
        <v>1224</v>
      </c>
      <c r="B1069">
        <v>4500820296</v>
      </c>
      <c r="C1069">
        <v>5252779</v>
      </c>
      <c r="D1069" t="s">
        <v>326</v>
      </c>
      <c r="E1069">
        <v>610603057</v>
      </c>
      <c r="F1069" t="s">
        <v>82</v>
      </c>
      <c r="G1069" s="4">
        <v>417.6</v>
      </c>
      <c r="H1069" s="4">
        <v>12.53</v>
      </c>
      <c r="I1069">
        <v>7204</v>
      </c>
      <c r="J1069" t="str">
        <f>_xlfn.XLOOKUP(I1069,[1]Planilha1!$C:$C,[1]Planilha1!$B:$B)</f>
        <v>7204 - CD São Paulo</v>
      </c>
      <c r="K1069" t="str">
        <f>_xlfn.XLOOKUP(I1069,[1]Planilha1!$C:$C,[1]Planilha1!$D:$D)</f>
        <v>43.340.312/0010-48</v>
      </c>
      <c r="L1069" t="str">
        <f>_xlfn.XLOOKUP(B1069,[2]Projeto!$B:$B,[2]Projeto!$P:$P)</f>
        <v>Paga</v>
      </c>
      <c r="M1069">
        <v>701203</v>
      </c>
      <c r="N1069" t="s">
        <v>1125</v>
      </c>
      <c r="O1069" t="str">
        <f>_xlfn.XLOOKUP(N1069,[3]Planilha1!$N:$N,[3]Planilha1!$O:$O)</f>
        <v>FLAC</v>
      </c>
      <c r="P1069">
        <v>2026</v>
      </c>
      <c r="Q1069" s="2" t="s">
        <v>1152</v>
      </c>
    </row>
    <row r="1070" spans="1:17" ht="16.8" x14ac:dyDescent="0.3">
      <c r="A1070" t="s">
        <v>1224</v>
      </c>
      <c r="B1070">
        <v>4500820296</v>
      </c>
      <c r="C1070">
        <v>5252779</v>
      </c>
      <c r="D1070" t="s">
        <v>326</v>
      </c>
      <c r="E1070">
        <v>600671023</v>
      </c>
      <c r="F1070" t="s">
        <v>176</v>
      </c>
      <c r="G1070" s="4">
        <v>217.08</v>
      </c>
      <c r="H1070" s="4">
        <v>6.51</v>
      </c>
      <c r="I1070">
        <v>7204</v>
      </c>
      <c r="J1070" t="str">
        <f>_xlfn.XLOOKUP(I1070,[1]Planilha1!$C:$C,[1]Planilha1!$B:$B)</f>
        <v>7204 - CD São Paulo</v>
      </c>
      <c r="K1070" t="str">
        <f>_xlfn.XLOOKUP(I1070,[1]Planilha1!$C:$C,[1]Planilha1!$D:$D)</f>
        <v>43.340.312/0010-48</v>
      </c>
      <c r="L1070" t="str">
        <f>_xlfn.XLOOKUP(B1070,[2]Projeto!$B:$B,[2]Projeto!$P:$P)</f>
        <v>Paga</v>
      </c>
      <c r="M1070">
        <v>701203</v>
      </c>
      <c r="N1070" t="s">
        <v>1125</v>
      </c>
      <c r="O1070" t="str">
        <f>_xlfn.XLOOKUP(N1070,[3]Planilha1!$N:$N,[3]Planilha1!$O:$O)</f>
        <v>FLAC</v>
      </c>
      <c r="P1070">
        <v>2026</v>
      </c>
      <c r="Q1070" s="2" t="s">
        <v>1152</v>
      </c>
    </row>
    <row r="1071" spans="1:17" ht="16.8" x14ac:dyDescent="0.3">
      <c r="A1071" t="s">
        <v>1224</v>
      </c>
      <c r="B1071">
        <v>4500820296</v>
      </c>
      <c r="C1071">
        <v>5266825</v>
      </c>
      <c r="D1071" t="s">
        <v>467</v>
      </c>
      <c r="E1071">
        <v>630019007</v>
      </c>
      <c r="F1071" t="s">
        <v>158</v>
      </c>
      <c r="G1071" s="4">
        <v>273.60000000000002</v>
      </c>
      <c r="H1071" s="4">
        <v>8.2100000000000009</v>
      </c>
      <c r="I1071">
        <v>7204</v>
      </c>
      <c r="J1071" t="str">
        <f>_xlfn.XLOOKUP(I1071,[1]Planilha1!$C:$C,[1]Planilha1!$B:$B)</f>
        <v>7204 - CD São Paulo</v>
      </c>
      <c r="K1071" t="str">
        <f>_xlfn.XLOOKUP(I1071,[1]Planilha1!$C:$C,[1]Planilha1!$D:$D)</f>
        <v>43.340.312/0010-48</v>
      </c>
      <c r="L1071" t="str">
        <f>_xlfn.XLOOKUP(B1071,[2]Projeto!$B:$B,[2]Projeto!$P:$P)</f>
        <v>Paga</v>
      </c>
      <c r="M1071">
        <v>701203</v>
      </c>
      <c r="N1071" t="s">
        <v>1125</v>
      </c>
      <c r="O1071" t="str">
        <f>_xlfn.XLOOKUP(N1071,[3]Planilha1!$N:$N,[3]Planilha1!$O:$O)</f>
        <v>FLAC</v>
      </c>
      <c r="P1071">
        <v>2026</v>
      </c>
      <c r="Q1071" s="2" t="s">
        <v>1152</v>
      </c>
    </row>
    <row r="1072" spans="1:17" ht="16.8" x14ac:dyDescent="0.3">
      <c r="A1072" t="s">
        <v>1224</v>
      </c>
      <c r="B1072">
        <v>4500820296</v>
      </c>
      <c r="C1072">
        <v>5262840</v>
      </c>
      <c r="D1072" t="s">
        <v>468</v>
      </c>
      <c r="E1072">
        <v>630019007</v>
      </c>
      <c r="F1072" t="s">
        <v>158</v>
      </c>
      <c r="G1072" s="4">
        <v>456</v>
      </c>
      <c r="H1072" s="4">
        <v>13.68</v>
      </c>
      <c r="I1072">
        <v>7204</v>
      </c>
      <c r="J1072" t="str">
        <f>_xlfn.XLOOKUP(I1072,[1]Planilha1!$C:$C,[1]Planilha1!$B:$B)</f>
        <v>7204 - CD São Paulo</v>
      </c>
      <c r="K1072" t="str">
        <f>_xlfn.XLOOKUP(I1072,[1]Planilha1!$C:$C,[1]Planilha1!$D:$D)</f>
        <v>43.340.312/0010-48</v>
      </c>
      <c r="L1072" t="str">
        <f>_xlfn.XLOOKUP(B1072,[2]Projeto!$B:$B,[2]Projeto!$P:$P)</f>
        <v>Paga</v>
      </c>
      <c r="M1072">
        <v>701203</v>
      </c>
      <c r="N1072" t="s">
        <v>1125</v>
      </c>
      <c r="O1072" t="str">
        <f>_xlfn.XLOOKUP(N1072,[3]Planilha1!$N:$N,[3]Planilha1!$O:$O)</f>
        <v>FLAC</v>
      </c>
      <c r="P1072">
        <v>2026</v>
      </c>
      <c r="Q1072" s="2" t="s">
        <v>1152</v>
      </c>
    </row>
    <row r="1073" spans="1:17" ht="16.8" x14ac:dyDescent="0.3">
      <c r="A1073" t="s">
        <v>1224</v>
      </c>
      <c r="B1073">
        <v>4500820296</v>
      </c>
      <c r="C1073">
        <v>5235433</v>
      </c>
      <c r="D1073" t="s">
        <v>337</v>
      </c>
      <c r="E1073">
        <v>630019007</v>
      </c>
      <c r="F1073" t="s">
        <v>158</v>
      </c>
      <c r="G1073" s="4">
        <v>182.4</v>
      </c>
      <c r="H1073" s="4">
        <v>5.47</v>
      </c>
      <c r="I1073">
        <v>7204</v>
      </c>
      <c r="J1073" t="str">
        <f>_xlfn.XLOOKUP(I1073,[1]Planilha1!$C:$C,[1]Planilha1!$B:$B)</f>
        <v>7204 - CD São Paulo</v>
      </c>
      <c r="K1073" t="str">
        <f>_xlfn.XLOOKUP(I1073,[1]Planilha1!$C:$C,[1]Planilha1!$D:$D)</f>
        <v>43.340.312/0010-48</v>
      </c>
      <c r="L1073" t="str">
        <f>_xlfn.XLOOKUP(B1073,[2]Projeto!$B:$B,[2]Projeto!$P:$P)</f>
        <v>Paga</v>
      </c>
      <c r="M1073">
        <v>701203</v>
      </c>
      <c r="N1073" t="s">
        <v>1125</v>
      </c>
      <c r="O1073" t="str">
        <f>_xlfn.XLOOKUP(N1073,[3]Planilha1!$N:$N,[3]Planilha1!$O:$O)</f>
        <v>FLAC</v>
      </c>
      <c r="P1073">
        <v>2026</v>
      </c>
      <c r="Q1073" s="2" t="s">
        <v>1152</v>
      </c>
    </row>
    <row r="1074" spans="1:17" ht="16.8" x14ac:dyDescent="0.3">
      <c r="A1074" t="s">
        <v>1224</v>
      </c>
      <c r="B1074">
        <v>4500820296</v>
      </c>
      <c r="C1074">
        <v>5235433</v>
      </c>
      <c r="D1074" t="s">
        <v>337</v>
      </c>
      <c r="E1074">
        <v>630025007</v>
      </c>
      <c r="F1074" t="s">
        <v>469</v>
      </c>
      <c r="G1074" s="4">
        <v>91.2</v>
      </c>
      <c r="H1074" s="4">
        <v>2.74</v>
      </c>
      <c r="I1074">
        <v>7204</v>
      </c>
      <c r="J1074" t="str">
        <f>_xlfn.XLOOKUP(I1074,[1]Planilha1!$C:$C,[1]Planilha1!$B:$B)</f>
        <v>7204 - CD São Paulo</v>
      </c>
      <c r="K1074" t="str">
        <f>_xlfn.XLOOKUP(I1074,[1]Planilha1!$C:$C,[1]Planilha1!$D:$D)</f>
        <v>43.340.312/0010-48</v>
      </c>
      <c r="L1074" t="str">
        <f>_xlfn.XLOOKUP(B1074,[2]Projeto!$B:$B,[2]Projeto!$P:$P)</f>
        <v>Paga</v>
      </c>
      <c r="M1074">
        <v>701203</v>
      </c>
      <c r="N1074" t="s">
        <v>1125</v>
      </c>
      <c r="O1074" t="str">
        <f>_xlfn.XLOOKUP(N1074,[3]Planilha1!$N:$N,[3]Planilha1!$O:$O)</f>
        <v>FLAC</v>
      </c>
      <c r="P1074">
        <v>2026</v>
      </c>
      <c r="Q1074" s="2" t="s">
        <v>1152</v>
      </c>
    </row>
    <row r="1075" spans="1:17" ht="16.8" x14ac:dyDescent="0.3">
      <c r="A1075" t="s">
        <v>1224</v>
      </c>
      <c r="B1075">
        <v>4500820296</v>
      </c>
      <c r="C1075">
        <v>5256963</v>
      </c>
      <c r="D1075" t="s">
        <v>306</v>
      </c>
      <c r="E1075">
        <v>610501353</v>
      </c>
      <c r="F1075" t="s">
        <v>144</v>
      </c>
      <c r="G1075" s="4">
        <v>338.98</v>
      </c>
      <c r="H1075" s="4">
        <v>10.17</v>
      </c>
      <c r="I1075">
        <v>7204</v>
      </c>
      <c r="J1075" t="str">
        <f>_xlfn.XLOOKUP(I1075,[1]Planilha1!$C:$C,[1]Planilha1!$B:$B)</f>
        <v>7204 - CD São Paulo</v>
      </c>
      <c r="K1075" t="str">
        <f>_xlfn.XLOOKUP(I1075,[1]Planilha1!$C:$C,[1]Planilha1!$D:$D)</f>
        <v>43.340.312/0010-48</v>
      </c>
      <c r="L1075" t="str">
        <f>_xlfn.XLOOKUP(B1075,[2]Projeto!$B:$B,[2]Projeto!$P:$P)</f>
        <v>Paga</v>
      </c>
      <c r="M1075">
        <v>701203</v>
      </c>
      <c r="N1075" t="s">
        <v>1125</v>
      </c>
      <c r="O1075" t="str">
        <f>_xlfn.XLOOKUP(N1075,[3]Planilha1!$N:$N,[3]Planilha1!$O:$O)</f>
        <v>FLAC</v>
      </c>
      <c r="P1075">
        <v>2026</v>
      </c>
      <c r="Q1075" s="2" t="s">
        <v>1152</v>
      </c>
    </row>
    <row r="1076" spans="1:17" ht="16.8" x14ac:dyDescent="0.3">
      <c r="A1076" t="s">
        <v>1224</v>
      </c>
      <c r="B1076">
        <v>4500820296</v>
      </c>
      <c r="C1076">
        <v>5261194</v>
      </c>
      <c r="D1076" t="s">
        <v>470</v>
      </c>
      <c r="E1076">
        <v>610500429</v>
      </c>
      <c r="F1076" t="s">
        <v>143</v>
      </c>
      <c r="G1076" s="4">
        <v>512.96</v>
      </c>
      <c r="H1076" s="4">
        <v>15.39</v>
      </c>
      <c r="I1076">
        <v>7204</v>
      </c>
      <c r="J1076" t="str">
        <f>_xlfn.XLOOKUP(I1076,[1]Planilha1!$C:$C,[1]Planilha1!$B:$B)</f>
        <v>7204 - CD São Paulo</v>
      </c>
      <c r="K1076" t="str">
        <f>_xlfn.XLOOKUP(I1076,[1]Planilha1!$C:$C,[1]Planilha1!$D:$D)</f>
        <v>43.340.312/0010-48</v>
      </c>
      <c r="L1076" t="str">
        <f>_xlfn.XLOOKUP(B1076,[2]Projeto!$B:$B,[2]Projeto!$P:$P)</f>
        <v>Paga</v>
      </c>
      <c r="M1076">
        <v>701203</v>
      </c>
      <c r="N1076" t="s">
        <v>1125</v>
      </c>
      <c r="O1076" t="str">
        <f>_xlfn.XLOOKUP(N1076,[3]Planilha1!$N:$N,[3]Planilha1!$O:$O)</f>
        <v>FLAC</v>
      </c>
      <c r="P1076">
        <v>2026</v>
      </c>
      <c r="Q1076" s="2" t="s">
        <v>1152</v>
      </c>
    </row>
    <row r="1077" spans="1:17" ht="16.8" x14ac:dyDescent="0.3">
      <c r="A1077" t="s">
        <v>1224</v>
      </c>
      <c r="B1077">
        <v>4500820296</v>
      </c>
      <c r="C1077">
        <v>5262403</v>
      </c>
      <c r="D1077" t="s">
        <v>232</v>
      </c>
      <c r="E1077">
        <v>610402075</v>
      </c>
      <c r="F1077" t="s">
        <v>111</v>
      </c>
      <c r="G1077" s="4">
        <v>1057.25</v>
      </c>
      <c r="H1077" s="4">
        <v>31.72</v>
      </c>
      <c r="I1077">
        <v>7204</v>
      </c>
      <c r="J1077" t="str">
        <f>_xlfn.XLOOKUP(I1077,[1]Planilha1!$C:$C,[1]Planilha1!$B:$B)</f>
        <v>7204 - CD São Paulo</v>
      </c>
      <c r="K1077" t="str">
        <f>_xlfn.XLOOKUP(I1077,[1]Planilha1!$C:$C,[1]Planilha1!$D:$D)</f>
        <v>43.340.312/0010-48</v>
      </c>
      <c r="L1077" t="str">
        <f>_xlfn.XLOOKUP(B1077,[2]Projeto!$B:$B,[2]Projeto!$P:$P)</f>
        <v>Paga</v>
      </c>
      <c r="M1077">
        <v>701203</v>
      </c>
      <c r="N1077" t="s">
        <v>1125</v>
      </c>
      <c r="O1077" t="str">
        <f>_xlfn.XLOOKUP(N1077,[3]Planilha1!$N:$N,[3]Planilha1!$O:$O)</f>
        <v>FLAC</v>
      </c>
      <c r="P1077">
        <v>2026</v>
      </c>
      <c r="Q1077" s="2" t="s">
        <v>1152</v>
      </c>
    </row>
    <row r="1078" spans="1:17" ht="16.8" x14ac:dyDescent="0.3">
      <c r="A1078" t="s">
        <v>1224</v>
      </c>
      <c r="B1078">
        <v>4500820296</v>
      </c>
      <c r="C1078">
        <v>5262403</v>
      </c>
      <c r="D1078" t="s">
        <v>232</v>
      </c>
      <c r="E1078">
        <v>610405337</v>
      </c>
      <c r="F1078" t="s">
        <v>76</v>
      </c>
      <c r="G1078" s="4">
        <v>97.69</v>
      </c>
      <c r="H1078" s="4">
        <v>2.93</v>
      </c>
      <c r="I1078">
        <v>7204</v>
      </c>
      <c r="J1078" t="str">
        <f>_xlfn.XLOOKUP(I1078,[1]Planilha1!$C:$C,[1]Planilha1!$B:$B)</f>
        <v>7204 - CD São Paulo</v>
      </c>
      <c r="K1078" t="str">
        <f>_xlfn.XLOOKUP(I1078,[1]Planilha1!$C:$C,[1]Planilha1!$D:$D)</f>
        <v>43.340.312/0010-48</v>
      </c>
      <c r="L1078" t="str">
        <f>_xlfn.XLOOKUP(B1078,[2]Projeto!$B:$B,[2]Projeto!$P:$P)</f>
        <v>Paga</v>
      </c>
      <c r="M1078">
        <v>701203</v>
      </c>
      <c r="N1078" t="s">
        <v>1125</v>
      </c>
      <c r="O1078" t="str">
        <f>_xlfn.XLOOKUP(N1078,[3]Planilha1!$N:$N,[3]Planilha1!$O:$O)</f>
        <v>FLAC</v>
      </c>
      <c r="P1078">
        <v>2026</v>
      </c>
      <c r="Q1078" s="2" t="s">
        <v>1152</v>
      </c>
    </row>
    <row r="1079" spans="1:17" ht="16.8" x14ac:dyDescent="0.3">
      <c r="A1079" t="s">
        <v>1224</v>
      </c>
      <c r="B1079">
        <v>4500820296</v>
      </c>
      <c r="C1079">
        <v>5263210</v>
      </c>
      <c r="D1079" t="s">
        <v>253</v>
      </c>
      <c r="E1079">
        <v>610402075</v>
      </c>
      <c r="F1079" t="s">
        <v>111</v>
      </c>
      <c r="G1079" s="4">
        <v>211.45</v>
      </c>
      <c r="H1079" s="4">
        <v>6.34</v>
      </c>
      <c r="I1079">
        <v>7204</v>
      </c>
      <c r="J1079" t="str">
        <f>_xlfn.XLOOKUP(I1079,[1]Planilha1!$C:$C,[1]Planilha1!$B:$B)</f>
        <v>7204 - CD São Paulo</v>
      </c>
      <c r="K1079" t="str">
        <f>_xlfn.XLOOKUP(I1079,[1]Planilha1!$C:$C,[1]Planilha1!$D:$D)</f>
        <v>43.340.312/0010-48</v>
      </c>
      <c r="L1079" t="str">
        <f>_xlfn.XLOOKUP(B1079,[2]Projeto!$B:$B,[2]Projeto!$P:$P)</f>
        <v>Paga</v>
      </c>
      <c r="M1079">
        <v>701203</v>
      </c>
      <c r="N1079" t="s">
        <v>1125</v>
      </c>
      <c r="O1079" t="str">
        <f>_xlfn.XLOOKUP(N1079,[3]Planilha1!$N:$N,[3]Planilha1!$O:$O)</f>
        <v>FLAC</v>
      </c>
      <c r="P1079">
        <v>2026</v>
      </c>
      <c r="Q1079" s="2" t="s">
        <v>1152</v>
      </c>
    </row>
    <row r="1080" spans="1:17" ht="16.8" x14ac:dyDescent="0.3">
      <c r="A1080" t="s">
        <v>1224</v>
      </c>
      <c r="B1080">
        <v>4500820296</v>
      </c>
      <c r="C1080">
        <v>5171396</v>
      </c>
      <c r="D1080" t="s">
        <v>255</v>
      </c>
      <c r="E1080">
        <v>610401072</v>
      </c>
      <c r="F1080" t="s">
        <v>174</v>
      </c>
      <c r="G1080" s="4">
        <v>4304</v>
      </c>
      <c r="H1080" s="4">
        <v>129.12</v>
      </c>
      <c r="I1080">
        <v>7204</v>
      </c>
      <c r="J1080" t="str">
        <f>_xlfn.XLOOKUP(I1080,[1]Planilha1!$C:$C,[1]Planilha1!$B:$B)</f>
        <v>7204 - CD São Paulo</v>
      </c>
      <c r="K1080" t="str">
        <f>_xlfn.XLOOKUP(I1080,[1]Planilha1!$C:$C,[1]Planilha1!$D:$D)</f>
        <v>43.340.312/0010-48</v>
      </c>
      <c r="L1080" t="str">
        <f>_xlfn.XLOOKUP(B1080,[2]Projeto!$B:$B,[2]Projeto!$P:$P)</f>
        <v>Paga</v>
      </c>
      <c r="M1080">
        <v>701203</v>
      </c>
      <c r="N1080" t="s">
        <v>1125</v>
      </c>
      <c r="O1080" t="str">
        <f>_xlfn.XLOOKUP(N1080,[3]Planilha1!$N:$N,[3]Planilha1!$O:$O)</f>
        <v>FLAC</v>
      </c>
      <c r="P1080">
        <v>2026</v>
      </c>
      <c r="Q1080" s="2" t="s">
        <v>1152</v>
      </c>
    </row>
    <row r="1081" spans="1:17" ht="16.8" x14ac:dyDescent="0.3">
      <c r="A1081" t="s">
        <v>1224</v>
      </c>
      <c r="B1081">
        <v>4500820296</v>
      </c>
      <c r="C1081">
        <v>5253698</v>
      </c>
      <c r="D1081" t="s">
        <v>471</v>
      </c>
      <c r="E1081">
        <v>600116409</v>
      </c>
      <c r="F1081" t="s">
        <v>75</v>
      </c>
      <c r="G1081" s="4">
        <v>301.44</v>
      </c>
      <c r="H1081" s="4">
        <v>9.0399999999999991</v>
      </c>
      <c r="I1081">
        <v>7204</v>
      </c>
      <c r="J1081" t="str">
        <f>_xlfn.XLOOKUP(I1081,[1]Planilha1!$C:$C,[1]Planilha1!$B:$B)</f>
        <v>7204 - CD São Paulo</v>
      </c>
      <c r="K1081" t="str">
        <f>_xlfn.XLOOKUP(I1081,[1]Planilha1!$C:$C,[1]Planilha1!$D:$D)</f>
        <v>43.340.312/0010-48</v>
      </c>
      <c r="L1081" t="str">
        <f>_xlfn.XLOOKUP(B1081,[2]Projeto!$B:$B,[2]Projeto!$P:$P)</f>
        <v>Paga</v>
      </c>
      <c r="M1081">
        <v>701203</v>
      </c>
      <c r="N1081" t="s">
        <v>1125</v>
      </c>
      <c r="O1081" t="str">
        <f>_xlfn.XLOOKUP(N1081,[3]Planilha1!$N:$N,[3]Planilha1!$O:$O)</f>
        <v>FLAC</v>
      </c>
      <c r="P1081">
        <v>2026</v>
      </c>
      <c r="Q1081" s="2" t="s">
        <v>1152</v>
      </c>
    </row>
    <row r="1082" spans="1:17" ht="16.8" x14ac:dyDescent="0.3">
      <c r="A1082" t="s">
        <v>1224</v>
      </c>
      <c r="B1082">
        <v>4500820296</v>
      </c>
      <c r="C1082">
        <v>5269521</v>
      </c>
      <c r="D1082" t="s">
        <v>472</v>
      </c>
      <c r="E1082">
        <v>630019007</v>
      </c>
      <c r="F1082" t="s">
        <v>158</v>
      </c>
      <c r="G1082" s="4">
        <v>182.4</v>
      </c>
      <c r="H1082" s="4">
        <v>5.47</v>
      </c>
      <c r="I1082">
        <v>7204</v>
      </c>
      <c r="J1082" t="str">
        <f>_xlfn.XLOOKUP(I1082,[1]Planilha1!$C:$C,[1]Planilha1!$B:$B)</f>
        <v>7204 - CD São Paulo</v>
      </c>
      <c r="K1082" t="str">
        <f>_xlfn.XLOOKUP(I1082,[1]Planilha1!$C:$C,[1]Planilha1!$D:$D)</f>
        <v>43.340.312/0010-48</v>
      </c>
      <c r="L1082" t="str">
        <f>_xlfn.XLOOKUP(B1082,[2]Projeto!$B:$B,[2]Projeto!$P:$P)</f>
        <v>Paga</v>
      </c>
      <c r="M1082">
        <v>701203</v>
      </c>
      <c r="N1082" t="s">
        <v>1125</v>
      </c>
      <c r="O1082" t="str">
        <f>_xlfn.XLOOKUP(N1082,[3]Planilha1!$N:$N,[3]Planilha1!$O:$O)</f>
        <v>FLAC</v>
      </c>
      <c r="P1082">
        <v>2026</v>
      </c>
      <c r="Q1082" s="2" t="s">
        <v>1152</v>
      </c>
    </row>
    <row r="1083" spans="1:17" ht="16.8" x14ac:dyDescent="0.3">
      <c r="A1083" t="s">
        <v>1224</v>
      </c>
      <c r="B1083">
        <v>4500820296</v>
      </c>
      <c r="C1083">
        <v>5269521</v>
      </c>
      <c r="D1083" t="s">
        <v>472</v>
      </c>
      <c r="E1083">
        <v>610402075</v>
      </c>
      <c r="F1083" t="s">
        <v>111</v>
      </c>
      <c r="G1083" s="4">
        <v>845.8</v>
      </c>
      <c r="H1083" s="4">
        <v>25.37</v>
      </c>
      <c r="I1083">
        <v>7204</v>
      </c>
      <c r="J1083" t="str">
        <f>_xlfn.XLOOKUP(I1083,[1]Planilha1!$C:$C,[1]Planilha1!$B:$B)</f>
        <v>7204 - CD São Paulo</v>
      </c>
      <c r="K1083" t="str">
        <f>_xlfn.XLOOKUP(I1083,[1]Planilha1!$C:$C,[1]Planilha1!$D:$D)</f>
        <v>43.340.312/0010-48</v>
      </c>
      <c r="L1083" t="str">
        <f>_xlfn.XLOOKUP(B1083,[2]Projeto!$B:$B,[2]Projeto!$P:$P)</f>
        <v>Paga</v>
      </c>
      <c r="M1083">
        <v>701203</v>
      </c>
      <c r="N1083" t="s">
        <v>1125</v>
      </c>
      <c r="O1083" t="str">
        <f>_xlfn.XLOOKUP(N1083,[3]Planilha1!$N:$N,[3]Planilha1!$O:$O)</f>
        <v>FLAC</v>
      </c>
      <c r="P1083">
        <v>2026</v>
      </c>
      <c r="Q1083" s="2" t="s">
        <v>1152</v>
      </c>
    </row>
    <row r="1084" spans="1:17" ht="16.8" x14ac:dyDescent="0.3">
      <c r="A1084" t="s">
        <v>1224</v>
      </c>
      <c r="B1084">
        <v>4500820296</v>
      </c>
      <c r="C1084">
        <v>5274693</v>
      </c>
      <c r="D1084" t="s">
        <v>338</v>
      </c>
      <c r="E1084">
        <v>610405337</v>
      </c>
      <c r="F1084" t="s">
        <v>76</v>
      </c>
      <c r="G1084" s="4">
        <v>293.07</v>
      </c>
      <c r="H1084" s="4">
        <v>8.7899999999999991</v>
      </c>
      <c r="I1084">
        <v>7204</v>
      </c>
      <c r="J1084" t="str">
        <f>_xlfn.XLOOKUP(I1084,[1]Planilha1!$C:$C,[1]Planilha1!$B:$B)</f>
        <v>7204 - CD São Paulo</v>
      </c>
      <c r="K1084" t="str">
        <f>_xlfn.XLOOKUP(I1084,[1]Planilha1!$C:$C,[1]Planilha1!$D:$D)</f>
        <v>43.340.312/0010-48</v>
      </c>
      <c r="L1084" t="str">
        <f>_xlfn.XLOOKUP(B1084,[2]Projeto!$B:$B,[2]Projeto!$P:$P)</f>
        <v>Paga</v>
      </c>
      <c r="M1084">
        <v>701203</v>
      </c>
      <c r="N1084" t="s">
        <v>1125</v>
      </c>
      <c r="O1084" t="str">
        <f>_xlfn.XLOOKUP(N1084,[3]Planilha1!$N:$N,[3]Planilha1!$O:$O)</f>
        <v>FLAC</v>
      </c>
      <c r="P1084">
        <v>2026</v>
      </c>
      <c r="Q1084" s="2" t="s">
        <v>1152</v>
      </c>
    </row>
    <row r="1085" spans="1:17" ht="16.8" x14ac:dyDescent="0.3">
      <c r="A1085" t="s">
        <v>1224</v>
      </c>
      <c r="B1085">
        <v>4500820296</v>
      </c>
      <c r="C1085">
        <v>5274693</v>
      </c>
      <c r="D1085" t="s">
        <v>338</v>
      </c>
      <c r="E1085">
        <v>610603457</v>
      </c>
      <c r="F1085" t="s">
        <v>137</v>
      </c>
      <c r="G1085" s="4">
        <v>275.27999999999997</v>
      </c>
      <c r="H1085" s="4">
        <v>8.26</v>
      </c>
      <c r="I1085">
        <v>7204</v>
      </c>
      <c r="J1085" t="str">
        <f>_xlfn.XLOOKUP(I1085,[1]Planilha1!$C:$C,[1]Planilha1!$B:$B)</f>
        <v>7204 - CD São Paulo</v>
      </c>
      <c r="K1085" t="str">
        <f>_xlfn.XLOOKUP(I1085,[1]Planilha1!$C:$C,[1]Planilha1!$D:$D)</f>
        <v>43.340.312/0010-48</v>
      </c>
      <c r="L1085" t="str">
        <f>_xlfn.XLOOKUP(B1085,[2]Projeto!$B:$B,[2]Projeto!$P:$P)</f>
        <v>Paga</v>
      </c>
      <c r="M1085">
        <v>701203</v>
      </c>
      <c r="N1085" t="s">
        <v>1125</v>
      </c>
      <c r="O1085" t="str">
        <f>_xlfn.XLOOKUP(N1085,[3]Planilha1!$N:$N,[3]Planilha1!$O:$O)</f>
        <v>FLAC</v>
      </c>
      <c r="P1085">
        <v>2026</v>
      </c>
      <c r="Q1085" s="2" t="s">
        <v>1152</v>
      </c>
    </row>
    <row r="1086" spans="1:17" ht="16.8" x14ac:dyDescent="0.3">
      <c r="A1086" t="s">
        <v>1224</v>
      </c>
      <c r="B1086">
        <v>4500820296</v>
      </c>
      <c r="C1086">
        <v>5348489</v>
      </c>
      <c r="D1086" t="s">
        <v>473</v>
      </c>
      <c r="E1086">
        <v>610402075</v>
      </c>
      <c r="F1086" t="s">
        <v>111</v>
      </c>
      <c r="G1086" s="4">
        <v>1691.6</v>
      </c>
      <c r="H1086" s="4">
        <v>50.75</v>
      </c>
      <c r="I1086">
        <v>7204</v>
      </c>
      <c r="J1086" t="str">
        <f>_xlfn.XLOOKUP(I1086,[1]Planilha1!$C:$C,[1]Planilha1!$B:$B)</f>
        <v>7204 - CD São Paulo</v>
      </c>
      <c r="K1086" t="str">
        <f>_xlfn.XLOOKUP(I1086,[1]Planilha1!$C:$C,[1]Planilha1!$D:$D)</f>
        <v>43.340.312/0010-48</v>
      </c>
      <c r="L1086" t="str">
        <f>_xlfn.XLOOKUP(B1086,[2]Projeto!$B:$B,[2]Projeto!$P:$P)</f>
        <v>Paga</v>
      </c>
      <c r="M1086">
        <v>701203</v>
      </c>
      <c r="N1086" t="s">
        <v>1125</v>
      </c>
      <c r="O1086" t="str">
        <f>_xlfn.XLOOKUP(N1086,[3]Planilha1!$N:$N,[3]Planilha1!$O:$O)</f>
        <v>FLAC</v>
      </c>
      <c r="P1086">
        <v>2026</v>
      </c>
      <c r="Q1086" s="2" t="s">
        <v>1152</v>
      </c>
    </row>
    <row r="1087" spans="1:17" ht="16.8" x14ac:dyDescent="0.3">
      <c r="A1087" t="s">
        <v>1224</v>
      </c>
      <c r="B1087">
        <v>4500820296</v>
      </c>
      <c r="C1087">
        <v>5352570</v>
      </c>
      <c r="D1087" t="s">
        <v>474</v>
      </c>
      <c r="E1087">
        <v>610109363</v>
      </c>
      <c r="F1087" t="s">
        <v>135</v>
      </c>
      <c r="G1087" s="4">
        <v>213.6</v>
      </c>
      <c r="H1087" s="4">
        <v>6.41</v>
      </c>
      <c r="I1087">
        <v>7204</v>
      </c>
      <c r="J1087" t="str">
        <f>_xlfn.XLOOKUP(I1087,[1]Planilha1!$C:$C,[1]Planilha1!$B:$B)</f>
        <v>7204 - CD São Paulo</v>
      </c>
      <c r="K1087" t="str">
        <f>_xlfn.XLOOKUP(I1087,[1]Planilha1!$C:$C,[1]Planilha1!$D:$D)</f>
        <v>43.340.312/0010-48</v>
      </c>
      <c r="L1087" t="str">
        <f>_xlfn.XLOOKUP(B1087,[2]Projeto!$B:$B,[2]Projeto!$P:$P)</f>
        <v>Paga</v>
      </c>
      <c r="M1087">
        <v>701203</v>
      </c>
      <c r="N1087" t="s">
        <v>1125</v>
      </c>
      <c r="O1087" t="str">
        <f>_xlfn.XLOOKUP(N1087,[3]Planilha1!$N:$N,[3]Planilha1!$O:$O)</f>
        <v>FLAC</v>
      </c>
      <c r="P1087">
        <v>2026</v>
      </c>
      <c r="Q1087" s="2" t="s">
        <v>1152</v>
      </c>
    </row>
    <row r="1088" spans="1:17" ht="16.8" x14ac:dyDescent="0.3">
      <c r="A1088" t="s">
        <v>1224</v>
      </c>
      <c r="B1088">
        <v>4500820296</v>
      </c>
      <c r="C1088">
        <v>5259994</v>
      </c>
      <c r="D1088" t="s">
        <v>475</v>
      </c>
      <c r="E1088">
        <v>610109363</v>
      </c>
      <c r="F1088" t="s">
        <v>135</v>
      </c>
      <c r="G1088" s="4">
        <v>320.39999999999998</v>
      </c>
      <c r="H1088" s="4">
        <v>9.61</v>
      </c>
      <c r="I1088">
        <v>7204</v>
      </c>
      <c r="J1088" t="str">
        <f>_xlfn.XLOOKUP(I1088,[1]Planilha1!$C:$C,[1]Planilha1!$B:$B)</f>
        <v>7204 - CD São Paulo</v>
      </c>
      <c r="K1088" t="str">
        <f>_xlfn.XLOOKUP(I1088,[1]Planilha1!$C:$C,[1]Planilha1!$D:$D)</f>
        <v>43.340.312/0010-48</v>
      </c>
      <c r="L1088" t="str">
        <f>_xlfn.XLOOKUP(B1088,[2]Projeto!$B:$B,[2]Projeto!$P:$P)</f>
        <v>Paga</v>
      </c>
      <c r="M1088">
        <v>701203</v>
      </c>
      <c r="N1088" t="s">
        <v>1125</v>
      </c>
      <c r="O1088" t="str">
        <f>_xlfn.XLOOKUP(N1088,[3]Planilha1!$N:$N,[3]Planilha1!$O:$O)</f>
        <v>FLAC</v>
      </c>
      <c r="P1088">
        <v>2026</v>
      </c>
      <c r="Q1088" s="2" t="s">
        <v>1152</v>
      </c>
    </row>
    <row r="1089" spans="1:17" ht="16.8" x14ac:dyDescent="0.3">
      <c r="A1089" t="s">
        <v>1224</v>
      </c>
      <c r="B1089">
        <v>4500820296</v>
      </c>
      <c r="C1089">
        <v>5269327</v>
      </c>
      <c r="D1089" t="s">
        <v>389</v>
      </c>
      <c r="E1089">
        <v>610105368</v>
      </c>
      <c r="F1089" t="s">
        <v>251</v>
      </c>
      <c r="G1089" s="4">
        <v>254.4</v>
      </c>
      <c r="H1089" s="4">
        <v>7.63</v>
      </c>
      <c r="I1089">
        <v>7204</v>
      </c>
      <c r="J1089" t="str">
        <f>_xlfn.XLOOKUP(I1089,[1]Planilha1!$C:$C,[1]Planilha1!$B:$B)</f>
        <v>7204 - CD São Paulo</v>
      </c>
      <c r="K1089" t="str">
        <f>_xlfn.XLOOKUP(I1089,[1]Planilha1!$C:$C,[1]Planilha1!$D:$D)</f>
        <v>43.340.312/0010-48</v>
      </c>
      <c r="L1089" t="str">
        <f>_xlfn.XLOOKUP(B1089,[2]Projeto!$B:$B,[2]Projeto!$P:$P)</f>
        <v>Paga</v>
      </c>
      <c r="M1089">
        <v>701203</v>
      </c>
      <c r="N1089" t="s">
        <v>1125</v>
      </c>
      <c r="O1089" t="str">
        <f>_xlfn.XLOOKUP(N1089,[3]Planilha1!$N:$N,[3]Planilha1!$O:$O)</f>
        <v>FLAC</v>
      </c>
      <c r="P1089">
        <v>2026</v>
      </c>
      <c r="Q1089" s="2" t="s">
        <v>1152</v>
      </c>
    </row>
    <row r="1090" spans="1:17" ht="16.8" x14ac:dyDescent="0.3">
      <c r="A1090" t="s">
        <v>1224</v>
      </c>
      <c r="B1090">
        <v>4500820296</v>
      </c>
      <c r="C1090">
        <v>5269327</v>
      </c>
      <c r="D1090" t="s">
        <v>389</v>
      </c>
      <c r="E1090">
        <v>610116340</v>
      </c>
      <c r="F1090" t="s">
        <v>80</v>
      </c>
      <c r="G1090" s="4">
        <v>283.2</v>
      </c>
      <c r="H1090" s="4">
        <v>8.5</v>
      </c>
      <c r="I1090">
        <v>7204</v>
      </c>
      <c r="J1090" t="str">
        <f>_xlfn.XLOOKUP(I1090,[1]Planilha1!$C:$C,[1]Planilha1!$B:$B)</f>
        <v>7204 - CD São Paulo</v>
      </c>
      <c r="K1090" t="str">
        <f>_xlfn.XLOOKUP(I1090,[1]Planilha1!$C:$C,[1]Planilha1!$D:$D)</f>
        <v>43.340.312/0010-48</v>
      </c>
      <c r="L1090" t="str">
        <f>_xlfn.XLOOKUP(B1090,[2]Projeto!$B:$B,[2]Projeto!$P:$P)</f>
        <v>Paga</v>
      </c>
      <c r="M1090">
        <v>701203</v>
      </c>
      <c r="N1090" t="s">
        <v>1125</v>
      </c>
      <c r="O1090" t="str">
        <f>_xlfn.XLOOKUP(N1090,[3]Planilha1!$N:$N,[3]Planilha1!$O:$O)</f>
        <v>FLAC</v>
      </c>
      <c r="P1090">
        <v>2026</v>
      </c>
      <c r="Q1090" s="2" t="s">
        <v>1152</v>
      </c>
    </row>
    <row r="1091" spans="1:17" ht="16.8" x14ac:dyDescent="0.3">
      <c r="A1091" t="s">
        <v>1224</v>
      </c>
      <c r="B1091">
        <v>4500820296</v>
      </c>
      <c r="C1091">
        <v>5282647</v>
      </c>
      <c r="D1091" t="s">
        <v>246</v>
      </c>
      <c r="E1091">
        <v>610100409</v>
      </c>
      <c r="F1091" t="s">
        <v>161</v>
      </c>
      <c r="G1091" s="4">
        <v>354.48</v>
      </c>
      <c r="H1091" s="4">
        <v>10.63</v>
      </c>
      <c r="I1091">
        <v>7204</v>
      </c>
      <c r="J1091" t="str">
        <f>_xlfn.XLOOKUP(I1091,[1]Planilha1!$C:$C,[1]Planilha1!$B:$B)</f>
        <v>7204 - CD São Paulo</v>
      </c>
      <c r="K1091" t="str">
        <f>_xlfn.XLOOKUP(I1091,[1]Planilha1!$C:$C,[1]Planilha1!$D:$D)</f>
        <v>43.340.312/0010-48</v>
      </c>
      <c r="L1091" t="str">
        <f>_xlfn.XLOOKUP(B1091,[2]Projeto!$B:$B,[2]Projeto!$P:$P)</f>
        <v>Paga</v>
      </c>
      <c r="M1091">
        <v>701203</v>
      </c>
      <c r="N1091" t="s">
        <v>1125</v>
      </c>
      <c r="O1091" t="str">
        <f>_xlfn.XLOOKUP(N1091,[3]Planilha1!$N:$N,[3]Planilha1!$O:$O)</f>
        <v>FLAC</v>
      </c>
      <c r="P1091">
        <v>2026</v>
      </c>
      <c r="Q1091" s="2" t="s">
        <v>1152</v>
      </c>
    </row>
    <row r="1092" spans="1:17" ht="16.8" x14ac:dyDescent="0.3">
      <c r="A1092" t="s">
        <v>1224</v>
      </c>
      <c r="B1092">
        <v>4500820296</v>
      </c>
      <c r="C1092">
        <v>5328479</v>
      </c>
      <c r="D1092" t="s">
        <v>476</v>
      </c>
      <c r="E1092">
        <v>610402075</v>
      </c>
      <c r="F1092" t="s">
        <v>111</v>
      </c>
      <c r="G1092" s="4">
        <v>422.9</v>
      </c>
      <c r="H1092" s="4">
        <v>12.69</v>
      </c>
      <c r="I1092">
        <v>7204</v>
      </c>
      <c r="J1092" t="str">
        <f>_xlfn.XLOOKUP(I1092,[1]Planilha1!$C:$C,[1]Planilha1!$B:$B)</f>
        <v>7204 - CD São Paulo</v>
      </c>
      <c r="K1092" t="str">
        <f>_xlfn.XLOOKUP(I1092,[1]Planilha1!$C:$C,[1]Planilha1!$D:$D)</f>
        <v>43.340.312/0010-48</v>
      </c>
      <c r="L1092" t="str">
        <f>_xlfn.XLOOKUP(B1092,[2]Projeto!$B:$B,[2]Projeto!$P:$P)</f>
        <v>Paga</v>
      </c>
      <c r="M1092">
        <v>701203</v>
      </c>
      <c r="N1092" t="s">
        <v>1125</v>
      </c>
      <c r="O1092" t="str">
        <f>_xlfn.XLOOKUP(N1092,[3]Planilha1!$N:$N,[3]Planilha1!$O:$O)</f>
        <v>FLAC</v>
      </c>
      <c r="P1092">
        <v>2026</v>
      </c>
      <c r="Q1092" s="2" t="s">
        <v>1152</v>
      </c>
    </row>
    <row r="1093" spans="1:17" ht="16.8" x14ac:dyDescent="0.3">
      <c r="A1093" t="s">
        <v>1224</v>
      </c>
      <c r="B1093">
        <v>4500820296</v>
      </c>
      <c r="C1093">
        <v>5356234</v>
      </c>
      <c r="D1093" t="s">
        <v>477</v>
      </c>
      <c r="E1093">
        <v>610501353</v>
      </c>
      <c r="F1093" t="s">
        <v>144</v>
      </c>
      <c r="G1093" s="4">
        <v>343.69</v>
      </c>
      <c r="H1093" s="4">
        <v>10.31</v>
      </c>
      <c r="I1093">
        <v>7204</v>
      </c>
      <c r="J1093" t="str">
        <f>_xlfn.XLOOKUP(I1093,[1]Planilha1!$C:$C,[1]Planilha1!$B:$B)</f>
        <v>7204 - CD São Paulo</v>
      </c>
      <c r="K1093" t="str">
        <f>_xlfn.XLOOKUP(I1093,[1]Planilha1!$C:$C,[1]Planilha1!$D:$D)</f>
        <v>43.340.312/0010-48</v>
      </c>
      <c r="L1093" t="str">
        <f>_xlfn.XLOOKUP(B1093,[2]Projeto!$B:$B,[2]Projeto!$P:$P)</f>
        <v>Paga</v>
      </c>
      <c r="M1093">
        <v>701203</v>
      </c>
      <c r="N1093" t="s">
        <v>1125</v>
      </c>
      <c r="O1093" t="str">
        <f>_xlfn.XLOOKUP(N1093,[3]Planilha1!$N:$N,[3]Planilha1!$O:$O)</f>
        <v>FLAC</v>
      </c>
      <c r="P1093">
        <v>2026</v>
      </c>
      <c r="Q1093" s="2" t="s">
        <v>1152</v>
      </c>
    </row>
    <row r="1094" spans="1:17" ht="16.8" x14ac:dyDescent="0.3">
      <c r="A1094" t="s">
        <v>1224</v>
      </c>
      <c r="B1094">
        <v>4500820296</v>
      </c>
      <c r="C1094">
        <v>5249172</v>
      </c>
      <c r="D1094" t="s">
        <v>478</v>
      </c>
      <c r="E1094">
        <v>610501353</v>
      </c>
      <c r="F1094" t="s">
        <v>144</v>
      </c>
      <c r="G1094" s="4">
        <v>340.45</v>
      </c>
      <c r="H1094" s="4">
        <v>10.210000000000001</v>
      </c>
      <c r="I1094">
        <v>7204</v>
      </c>
      <c r="J1094" t="str">
        <f>_xlfn.XLOOKUP(I1094,[1]Planilha1!$C:$C,[1]Planilha1!$B:$B)</f>
        <v>7204 - CD São Paulo</v>
      </c>
      <c r="K1094" t="str">
        <f>_xlfn.XLOOKUP(I1094,[1]Planilha1!$C:$C,[1]Planilha1!$D:$D)</f>
        <v>43.340.312/0010-48</v>
      </c>
      <c r="L1094" t="str">
        <f>_xlfn.XLOOKUP(B1094,[2]Projeto!$B:$B,[2]Projeto!$P:$P)</f>
        <v>Paga</v>
      </c>
      <c r="M1094">
        <v>701203</v>
      </c>
      <c r="N1094" t="s">
        <v>1125</v>
      </c>
      <c r="O1094" t="str">
        <f>_xlfn.XLOOKUP(N1094,[3]Planilha1!$N:$N,[3]Planilha1!$O:$O)</f>
        <v>FLAC</v>
      </c>
      <c r="P1094">
        <v>2026</v>
      </c>
      <c r="Q1094" s="2" t="s">
        <v>1152</v>
      </c>
    </row>
    <row r="1095" spans="1:17" ht="16.8" x14ac:dyDescent="0.3">
      <c r="A1095" t="s">
        <v>1224</v>
      </c>
      <c r="B1095">
        <v>4500820296</v>
      </c>
      <c r="C1095">
        <v>5357220</v>
      </c>
      <c r="D1095" t="s">
        <v>479</v>
      </c>
      <c r="E1095">
        <v>610606057</v>
      </c>
      <c r="F1095" t="s">
        <v>229</v>
      </c>
      <c r="G1095" s="4">
        <v>522</v>
      </c>
      <c r="H1095" s="4">
        <v>15.66</v>
      </c>
      <c r="I1095">
        <v>7204</v>
      </c>
      <c r="J1095" t="str">
        <f>_xlfn.XLOOKUP(I1095,[1]Planilha1!$C:$C,[1]Planilha1!$B:$B)</f>
        <v>7204 - CD São Paulo</v>
      </c>
      <c r="K1095" t="str">
        <f>_xlfn.XLOOKUP(I1095,[1]Planilha1!$C:$C,[1]Planilha1!$D:$D)</f>
        <v>43.340.312/0010-48</v>
      </c>
      <c r="L1095" t="str">
        <f>_xlfn.XLOOKUP(B1095,[2]Projeto!$B:$B,[2]Projeto!$P:$P)</f>
        <v>Paga</v>
      </c>
      <c r="M1095">
        <v>701203</v>
      </c>
      <c r="N1095" t="s">
        <v>1125</v>
      </c>
      <c r="O1095" t="str">
        <f>_xlfn.XLOOKUP(N1095,[3]Planilha1!$N:$N,[3]Planilha1!$O:$O)</f>
        <v>FLAC</v>
      </c>
      <c r="P1095">
        <v>2026</v>
      </c>
      <c r="Q1095" s="2" t="s">
        <v>1152</v>
      </c>
    </row>
    <row r="1096" spans="1:17" ht="16.8" x14ac:dyDescent="0.3">
      <c r="A1096" t="s">
        <v>1224</v>
      </c>
      <c r="B1096">
        <v>4500820393</v>
      </c>
      <c r="C1096">
        <v>5261291</v>
      </c>
      <c r="D1096" t="s">
        <v>385</v>
      </c>
      <c r="E1096">
        <v>610102368</v>
      </c>
      <c r="F1096" t="s">
        <v>88</v>
      </c>
      <c r="G1096" s="4">
        <v>-381.6</v>
      </c>
      <c r="H1096" s="4">
        <v>-11.45</v>
      </c>
      <c r="I1096">
        <v>7204</v>
      </c>
      <c r="J1096" t="str">
        <f>_xlfn.XLOOKUP(I1096,[1]Planilha1!$C:$C,[1]Planilha1!$B:$B)</f>
        <v>7204 - CD São Paulo</v>
      </c>
      <c r="K1096" t="str">
        <f>_xlfn.XLOOKUP(I1096,[1]Planilha1!$C:$C,[1]Planilha1!$D:$D)</f>
        <v>43.340.312/0010-48</v>
      </c>
      <c r="L1096" t="str">
        <f>_xlfn.XLOOKUP(B1096,[2]Projeto!$B:$B,[2]Projeto!$P:$P)</f>
        <v>Paga</v>
      </c>
      <c r="M1096">
        <v>701122</v>
      </c>
      <c r="N1096" t="s">
        <v>1120</v>
      </c>
      <c r="O1096" t="str">
        <f>_xlfn.XLOOKUP(N1096,[3]Planilha1!$N:$N,[3]Planilha1!$O:$O)</f>
        <v>Nutri</v>
      </c>
      <c r="P1096">
        <v>2026</v>
      </c>
      <c r="Q1096" s="2" t="s">
        <v>1152</v>
      </c>
    </row>
    <row r="1097" spans="1:17" ht="16.8" x14ac:dyDescent="0.3">
      <c r="A1097" t="s">
        <v>1224</v>
      </c>
      <c r="B1097">
        <v>4500820296</v>
      </c>
      <c r="C1097">
        <v>5349292</v>
      </c>
      <c r="D1097" t="s">
        <v>480</v>
      </c>
      <c r="E1097">
        <v>610402075</v>
      </c>
      <c r="F1097" t="s">
        <v>111</v>
      </c>
      <c r="G1097" s="4">
        <v>1057.25</v>
      </c>
      <c r="H1097" s="4">
        <v>31.72</v>
      </c>
      <c r="I1097">
        <v>7204</v>
      </c>
      <c r="J1097" t="str">
        <f>_xlfn.XLOOKUP(I1097,[1]Planilha1!$C:$C,[1]Planilha1!$B:$B)</f>
        <v>7204 - CD São Paulo</v>
      </c>
      <c r="K1097" t="str">
        <f>_xlfn.XLOOKUP(I1097,[1]Planilha1!$C:$C,[1]Planilha1!$D:$D)</f>
        <v>43.340.312/0010-48</v>
      </c>
      <c r="L1097" t="str">
        <f>_xlfn.XLOOKUP(B1097,[2]Projeto!$B:$B,[2]Projeto!$P:$P)</f>
        <v>Paga</v>
      </c>
      <c r="M1097">
        <v>701203</v>
      </c>
      <c r="N1097" t="s">
        <v>1125</v>
      </c>
      <c r="O1097" t="str">
        <f>_xlfn.XLOOKUP(N1097,[3]Planilha1!$N:$N,[3]Planilha1!$O:$O)</f>
        <v>FLAC</v>
      </c>
      <c r="P1097">
        <v>2026</v>
      </c>
      <c r="Q1097" s="2" t="s">
        <v>1152</v>
      </c>
    </row>
    <row r="1098" spans="1:17" ht="16.8" x14ac:dyDescent="0.3">
      <c r="A1098" t="s">
        <v>1224</v>
      </c>
      <c r="B1098">
        <v>4500820296</v>
      </c>
      <c r="C1098">
        <v>5349292</v>
      </c>
      <c r="D1098" t="s">
        <v>480</v>
      </c>
      <c r="E1098">
        <v>610501353</v>
      </c>
      <c r="F1098" t="s">
        <v>144</v>
      </c>
      <c r="G1098" s="4">
        <v>338.69</v>
      </c>
      <c r="H1098" s="4">
        <v>10.16</v>
      </c>
      <c r="I1098">
        <v>7204</v>
      </c>
      <c r="J1098" t="str">
        <f>_xlfn.XLOOKUP(I1098,[1]Planilha1!$C:$C,[1]Planilha1!$B:$B)</f>
        <v>7204 - CD São Paulo</v>
      </c>
      <c r="K1098" t="str">
        <f>_xlfn.XLOOKUP(I1098,[1]Planilha1!$C:$C,[1]Planilha1!$D:$D)</f>
        <v>43.340.312/0010-48</v>
      </c>
      <c r="L1098" t="str">
        <f>_xlfn.XLOOKUP(B1098,[2]Projeto!$B:$B,[2]Projeto!$P:$P)</f>
        <v>Paga</v>
      </c>
      <c r="M1098">
        <v>701203</v>
      </c>
      <c r="N1098" t="s">
        <v>1125</v>
      </c>
      <c r="O1098" t="str">
        <f>_xlfn.XLOOKUP(N1098,[3]Planilha1!$N:$N,[3]Planilha1!$O:$O)</f>
        <v>FLAC</v>
      </c>
      <c r="P1098">
        <v>2026</v>
      </c>
      <c r="Q1098" s="2" t="s">
        <v>1152</v>
      </c>
    </row>
    <row r="1099" spans="1:17" ht="16.8" x14ac:dyDescent="0.3">
      <c r="A1099" t="s">
        <v>1224</v>
      </c>
      <c r="B1099">
        <v>4500820296</v>
      </c>
      <c r="C1099">
        <v>5270331</v>
      </c>
      <c r="D1099" t="s">
        <v>351</v>
      </c>
      <c r="E1099">
        <v>630036007</v>
      </c>
      <c r="F1099" t="s">
        <v>451</v>
      </c>
      <c r="G1099" s="4">
        <v>48</v>
      </c>
      <c r="H1099" s="4">
        <v>1.44</v>
      </c>
      <c r="I1099">
        <v>7204</v>
      </c>
      <c r="J1099" t="str">
        <f>_xlfn.XLOOKUP(I1099,[1]Planilha1!$C:$C,[1]Planilha1!$B:$B)</f>
        <v>7204 - CD São Paulo</v>
      </c>
      <c r="K1099" t="str">
        <f>_xlfn.XLOOKUP(I1099,[1]Planilha1!$C:$C,[1]Planilha1!$D:$D)</f>
        <v>43.340.312/0010-48</v>
      </c>
      <c r="L1099" t="str">
        <f>_xlfn.XLOOKUP(B1099,[2]Projeto!$B:$B,[2]Projeto!$P:$P)</f>
        <v>Paga</v>
      </c>
      <c r="M1099">
        <v>701203</v>
      </c>
      <c r="N1099" t="s">
        <v>1125</v>
      </c>
      <c r="O1099" t="str">
        <f>_xlfn.XLOOKUP(N1099,[3]Planilha1!$N:$N,[3]Planilha1!$O:$O)</f>
        <v>FLAC</v>
      </c>
      <c r="P1099">
        <v>2026</v>
      </c>
      <c r="Q1099" s="2" t="s">
        <v>1152</v>
      </c>
    </row>
    <row r="1100" spans="1:17" ht="16.8" x14ac:dyDescent="0.3">
      <c r="A1100" t="s">
        <v>1224</v>
      </c>
      <c r="B1100">
        <v>4500820296</v>
      </c>
      <c r="C1100">
        <v>5351380</v>
      </c>
      <c r="D1100" t="s">
        <v>481</v>
      </c>
      <c r="E1100">
        <v>610400072</v>
      </c>
      <c r="F1100" t="s">
        <v>279</v>
      </c>
      <c r="G1100" s="4">
        <v>215.2</v>
      </c>
      <c r="H1100" s="4">
        <v>6.46</v>
      </c>
      <c r="I1100">
        <v>7204</v>
      </c>
      <c r="J1100" t="str">
        <f>_xlfn.XLOOKUP(I1100,[1]Planilha1!$C:$C,[1]Planilha1!$B:$B)</f>
        <v>7204 - CD São Paulo</v>
      </c>
      <c r="K1100" t="str">
        <f>_xlfn.XLOOKUP(I1100,[1]Planilha1!$C:$C,[1]Planilha1!$D:$D)</f>
        <v>43.340.312/0010-48</v>
      </c>
      <c r="L1100" t="str">
        <f>_xlfn.XLOOKUP(B1100,[2]Projeto!$B:$B,[2]Projeto!$P:$P)</f>
        <v>Paga</v>
      </c>
      <c r="M1100">
        <v>701203</v>
      </c>
      <c r="N1100" t="s">
        <v>1125</v>
      </c>
      <c r="O1100" t="str">
        <f>_xlfn.XLOOKUP(N1100,[3]Planilha1!$N:$N,[3]Planilha1!$O:$O)</f>
        <v>FLAC</v>
      </c>
      <c r="P1100">
        <v>2026</v>
      </c>
      <c r="Q1100" s="2" t="s">
        <v>1152</v>
      </c>
    </row>
    <row r="1101" spans="1:17" ht="16.8" x14ac:dyDescent="0.3">
      <c r="A1101" t="s">
        <v>1224</v>
      </c>
      <c r="B1101">
        <v>4500820296</v>
      </c>
      <c r="C1101">
        <v>5351380</v>
      </c>
      <c r="D1101" t="s">
        <v>481</v>
      </c>
      <c r="E1101">
        <v>610500390</v>
      </c>
      <c r="F1101" t="s">
        <v>348</v>
      </c>
      <c r="G1101" s="4">
        <v>1045.2</v>
      </c>
      <c r="H1101" s="4">
        <v>31.36</v>
      </c>
      <c r="I1101">
        <v>7204</v>
      </c>
      <c r="J1101" t="str">
        <f>_xlfn.XLOOKUP(I1101,[1]Planilha1!$C:$C,[1]Planilha1!$B:$B)</f>
        <v>7204 - CD São Paulo</v>
      </c>
      <c r="K1101" t="str">
        <f>_xlfn.XLOOKUP(I1101,[1]Planilha1!$C:$C,[1]Planilha1!$D:$D)</f>
        <v>43.340.312/0010-48</v>
      </c>
      <c r="L1101" t="str">
        <f>_xlfn.XLOOKUP(B1101,[2]Projeto!$B:$B,[2]Projeto!$P:$P)</f>
        <v>Paga</v>
      </c>
      <c r="M1101">
        <v>701203</v>
      </c>
      <c r="N1101" t="s">
        <v>1125</v>
      </c>
      <c r="O1101" t="str">
        <f>_xlfn.XLOOKUP(N1101,[3]Planilha1!$N:$N,[3]Planilha1!$O:$O)</f>
        <v>FLAC</v>
      </c>
      <c r="P1101">
        <v>2026</v>
      </c>
      <c r="Q1101" s="2" t="s">
        <v>1152</v>
      </c>
    </row>
    <row r="1102" spans="1:17" ht="16.8" x14ac:dyDescent="0.3">
      <c r="A1102" t="s">
        <v>1224</v>
      </c>
      <c r="B1102">
        <v>4500820296</v>
      </c>
      <c r="C1102">
        <v>5351026</v>
      </c>
      <c r="D1102" t="s">
        <v>482</v>
      </c>
      <c r="E1102">
        <v>610657408</v>
      </c>
      <c r="F1102" t="s">
        <v>264</v>
      </c>
      <c r="G1102" s="4">
        <v>522</v>
      </c>
      <c r="H1102" s="4">
        <v>15.66</v>
      </c>
      <c r="I1102">
        <v>7204</v>
      </c>
      <c r="J1102" t="str">
        <f>_xlfn.XLOOKUP(I1102,[1]Planilha1!$C:$C,[1]Planilha1!$B:$B)</f>
        <v>7204 - CD São Paulo</v>
      </c>
      <c r="K1102" t="str">
        <f>_xlfn.XLOOKUP(I1102,[1]Planilha1!$C:$C,[1]Planilha1!$D:$D)</f>
        <v>43.340.312/0010-48</v>
      </c>
      <c r="L1102" t="str">
        <f>_xlfn.XLOOKUP(B1102,[2]Projeto!$B:$B,[2]Projeto!$P:$P)</f>
        <v>Paga</v>
      </c>
      <c r="M1102">
        <v>701203</v>
      </c>
      <c r="N1102" t="s">
        <v>1125</v>
      </c>
      <c r="O1102" t="str">
        <f>_xlfn.XLOOKUP(N1102,[3]Planilha1!$N:$N,[3]Planilha1!$O:$O)</f>
        <v>FLAC</v>
      </c>
      <c r="P1102">
        <v>2026</v>
      </c>
      <c r="Q1102" s="2" t="s">
        <v>1152</v>
      </c>
    </row>
    <row r="1103" spans="1:17" ht="16.8" x14ac:dyDescent="0.3">
      <c r="A1103" t="s">
        <v>1224</v>
      </c>
      <c r="B1103">
        <v>4500820296</v>
      </c>
      <c r="C1103">
        <v>5352468</v>
      </c>
      <c r="D1103" t="s">
        <v>483</v>
      </c>
      <c r="E1103">
        <v>610109363</v>
      </c>
      <c r="F1103" t="s">
        <v>135</v>
      </c>
      <c r="G1103" s="4">
        <v>320.39999999999998</v>
      </c>
      <c r="H1103" s="4">
        <v>9.61</v>
      </c>
      <c r="I1103">
        <v>7204</v>
      </c>
      <c r="J1103" t="str">
        <f>_xlfn.XLOOKUP(I1103,[1]Planilha1!$C:$C,[1]Planilha1!$B:$B)</f>
        <v>7204 - CD São Paulo</v>
      </c>
      <c r="K1103" t="str">
        <f>_xlfn.XLOOKUP(I1103,[1]Planilha1!$C:$C,[1]Planilha1!$D:$D)</f>
        <v>43.340.312/0010-48</v>
      </c>
      <c r="L1103" t="str">
        <f>_xlfn.XLOOKUP(B1103,[2]Projeto!$B:$B,[2]Projeto!$P:$P)</f>
        <v>Paga</v>
      </c>
      <c r="M1103">
        <v>701203</v>
      </c>
      <c r="N1103" t="s">
        <v>1125</v>
      </c>
      <c r="O1103" t="str">
        <f>_xlfn.XLOOKUP(N1103,[3]Planilha1!$N:$N,[3]Planilha1!$O:$O)</f>
        <v>FLAC</v>
      </c>
      <c r="P1103">
        <v>2026</v>
      </c>
      <c r="Q1103" s="2" t="s">
        <v>1152</v>
      </c>
    </row>
    <row r="1104" spans="1:17" ht="16.8" x14ac:dyDescent="0.3">
      <c r="A1104" t="s">
        <v>1224</v>
      </c>
      <c r="B1104">
        <v>4500820296</v>
      </c>
      <c r="C1104">
        <v>5263748</v>
      </c>
      <c r="D1104" t="s">
        <v>484</v>
      </c>
      <c r="E1104">
        <v>540437443</v>
      </c>
      <c r="F1104" t="s">
        <v>485</v>
      </c>
      <c r="G1104" s="4">
        <v>568.79999999999995</v>
      </c>
      <c r="H1104" s="4">
        <v>17.059999999999999</v>
      </c>
      <c r="I1104">
        <v>7204</v>
      </c>
      <c r="J1104" t="str">
        <f>_xlfn.XLOOKUP(I1104,[1]Planilha1!$C:$C,[1]Planilha1!$B:$B)</f>
        <v>7204 - CD São Paulo</v>
      </c>
      <c r="K1104" t="str">
        <f>_xlfn.XLOOKUP(I1104,[1]Planilha1!$C:$C,[1]Planilha1!$D:$D)</f>
        <v>43.340.312/0010-48</v>
      </c>
      <c r="L1104" t="str">
        <f>_xlfn.XLOOKUP(B1104,[2]Projeto!$B:$B,[2]Projeto!$P:$P)</f>
        <v>Paga</v>
      </c>
      <c r="M1104">
        <v>701203</v>
      </c>
      <c r="N1104" t="s">
        <v>1125</v>
      </c>
      <c r="O1104" t="str">
        <f>_xlfn.XLOOKUP(N1104,[3]Planilha1!$N:$N,[3]Planilha1!$O:$O)</f>
        <v>FLAC</v>
      </c>
      <c r="P1104">
        <v>2026</v>
      </c>
      <c r="Q1104" s="2" t="s">
        <v>1152</v>
      </c>
    </row>
    <row r="1105" spans="1:17" ht="16.8" x14ac:dyDescent="0.3">
      <c r="A1105" t="s">
        <v>1224</v>
      </c>
      <c r="B1105">
        <v>4500820296</v>
      </c>
      <c r="C1105">
        <v>5334673</v>
      </c>
      <c r="D1105" t="s">
        <v>486</v>
      </c>
      <c r="E1105">
        <v>610108340</v>
      </c>
      <c r="F1105" t="s">
        <v>178</v>
      </c>
      <c r="G1105" s="4">
        <v>64.08</v>
      </c>
      <c r="H1105" s="4">
        <v>1.92</v>
      </c>
      <c r="I1105">
        <v>7204</v>
      </c>
      <c r="J1105" t="str">
        <f>_xlfn.XLOOKUP(I1105,[1]Planilha1!$C:$C,[1]Planilha1!$B:$B)</f>
        <v>7204 - CD São Paulo</v>
      </c>
      <c r="K1105" t="str">
        <f>_xlfn.XLOOKUP(I1105,[1]Planilha1!$C:$C,[1]Planilha1!$D:$D)</f>
        <v>43.340.312/0010-48</v>
      </c>
      <c r="L1105" t="str">
        <f>_xlfn.XLOOKUP(B1105,[2]Projeto!$B:$B,[2]Projeto!$P:$P)</f>
        <v>Paga</v>
      </c>
      <c r="M1105">
        <v>701203</v>
      </c>
      <c r="N1105" t="s">
        <v>1125</v>
      </c>
      <c r="O1105" t="str">
        <f>_xlfn.XLOOKUP(N1105,[3]Planilha1!$N:$N,[3]Planilha1!$O:$O)</f>
        <v>FLAC</v>
      </c>
      <c r="P1105">
        <v>2026</v>
      </c>
      <c r="Q1105" s="2" t="s">
        <v>1152</v>
      </c>
    </row>
    <row r="1106" spans="1:17" ht="16.8" x14ac:dyDescent="0.3">
      <c r="A1106" t="s">
        <v>1224</v>
      </c>
      <c r="B1106">
        <v>4500820296</v>
      </c>
      <c r="C1106">
        <v>5334673</v>
      </c>
      <c r="D1106" t="s">
        <v>486</v>
      </c>
      <c r="E1106">
        <v>600116409</v>
      </c>
      <c r="F1106" t="s">
        <v>75</v>
      </c>
      <c r="G1106" s="4">
        <v>100.48</v>
      </c>
      <c r="H1106" s="4">
        <v>3.01</v>
      </c>
      <c r="I1106">
        <v>7204</v>
      </c>
      <c r="J1106" t="str">
        <f>_xlfn.XLOOKUP(I1106,[1]Planilha1!$C:$C,[1]Planilha1!$B:$B)</f>
        <v>7204 - CD São Paulo</v>
      </c>
      <c r="K1106" t="str">
        <f>_xlfn.XLOOKUP(I1106,[1]Planilha1!$C:$C,[1]Planilha1!$D:$D)</f>
        <v>43.340.312/0010-48</v>
      </c>
      <c r="L1106" t="str">
        <f>_xlfn.XLOOKUP(B1106,[2]Projeto!$B:$B,[2]Projeto!$P:$P)</f>
        <v>Paga</v>
      </c>
      <c r="M1106">
        <v>701203</v>
      </c>
      <c r="N1106" t="s">
        <v>1125</v>
      </c>
      <c r="O1106" t="str">
        <f>_xlfn.XLOOKUP(N1106,[3]Planilha1!$N:$N,[3]Planilha1!$O:$O)</f>
        <v>FLAC</v>
      </c>
      <c r="P1106">
        <v>2026</v>
      </c>
      <c r="Q1106" s="2" t="s">
        <v>1152</v>
      </c>
    </row>
    <row r="1107" spans="1:17" ht="16.8" x14ac:dyDescent="0.3">
      <c r="A1107" t="s">
        <v>1224</v>
      </c>
      <c r="B1107">
        <v>4500820296</v>
      </c>
      <c r="C1107">
        <v>5334673</v>
      </c>
      <c r="D1107" t="s">
        <v>486</v>
      </c>
      <c r="E1107">
        <v>630011007</v>
      </c>
      <c r="F1107" t="s">
        <v>487</v>
      </c>
      <c r="G1107" s="4">
        <v>91.2</v>
      </c>
      <c r="H1107" s="4">
        <v>2.74</v>
      </c>
      <c r="I1107">
        <v>7204</v>
      </c>
      <c r="J1107" t="str">
        <f>_xlfn.XLOOKUP(I1107,[1]Planilha1!$C:$C,[1]Planilha1!$B:$B)</f>
        <v>7204 - CD São Paulo</v>
      </c>
      <c r="K1107" t="str">
        <f>_xlfn.XLOOKUP(I1107,[1]Planilha1!$C:$C,[1]Planilha1!$D:$D)</f>
        <v>43.340.312/0010-48</v>
      </c>
      <c r="L1107" t="str">
        <f>_xlfn.XLOOKUP(B1107,[2]Projeto!$B:$B,[2]Projeto!$P:$P)</f>
        <v>Paga</v>
      </c>
      <c r="M1107">
        <v>701203</v>
      </c>
      <c r="N1107" t="s">
        <v>1125</v>
      </c>
      <c r="O1107" t="str">
        <f>_xlfn.XLOOKUP(N1107,[3]Planilha1!$N:$N,[3]Planilha1!$O:$O)</f>
        <v>FLAC</v>
      </c>
      <c r="P1107">
        <v>2026</v>
      </c>
      <c r="Q1107" s="2" t="s">
        <v>1152</v>
      </c>
    </row>
    <row r="1108" spans="1:17" ht="16.8" x14ac:dyDescent="0.3">
      <c r="A1108" t="s">
        <v>1224</v>
      </c>
      <c r="B1108">
        <v>4500820296</v>
      </c>
      <c r="C1108">
        <v>5334673</v>
      </c>
      <c r="D1108" t="s">
        <v>486</v>
      </c>
      <c r="E1108">
        <v>630300101</v>
      </c>
      <c r="F1108" t="s">
        <v>321</v>
      </c>
      <c r="G1108" s="4">
        <v>325.5</v>
      </c>
      <c r="H1108" s="4">
        <v>9.77</v>
      </c>
      <c r="I1108">
        <v>7204</v>
      </c>
      <c r="J1108" t="str">
        <f>_xlfn.XLOOKUP(I1108,[1]Planilha1!$C:$C,[1]Planilha1!$B:$B)</f>
        <v>7204 - CD São Paulo</v>
      </c>
      <c r="K1108" t="str">
        <f>_xlfn.XLOOKUP(I1108,[1]Planilha1!$C:$C,[1]Planilha1!$D:$D)</f>
        <v>43.340.312/0010-48</v>
      </c>
      <c r="L1108" t="str">
        <f>_xlfn.XLOOKUP(B1108,[2]Projeto!$B:$B,[2]Projeto!$P:$P)</f>
        <v>Paga</v>
      </c>
      <c r="M1108">
        <v>701203</v>
      </c>
      <c r="N1108" t="s">
        <v>1125</v>
      </c>
      <c r="O1108" t="str">
        <f>_xlfn.XLOOKUP(N1108,[3]Planilha1!$N:$N,[3]Planilha1!$O:$O)</f>
        <v>FLAC</v>
      </c>
      <c r="P1108">
        <v>2026</v>
      </c>
      <c r="Q1108" s="2" t="s">
        <v>1152</v>
      </c>
    </row>
    <row r="1109" spans="1:17" ht="16.8" x14ac:dyDescent="0.3">
      <c r="A1109" t="s">
        <v>1224</v>
      </c>
      <c r="B1109">
        <v>4500820296</v>
      </c>
      <c r="C1109">
        <v>5360955</v>
      </c>
      <c r="D1109" t="s">
        <v>488</v>
      </c>
      <c r="E1109">
        <v>610501353</v>
      </c>
      <c r="F1109" t="s">
        <v>144</v>
      </c>
      <c r="G1109" s="4">
        <v>337.22</v>
      </c>
      <c r="H1109" s="4">
        <v>10.119999999999999</v>
      </c>
      <c r="I1109">
        <v>7204</v>
      </c>
      <c r="J1109" t="str">
        <f>_xlfn.XLOOKUP(I1109,[1]Planilha1!$C:$C,[1]Planilha1!$B:$B)</f>
        <v>7204 - CD São Paulo</v>
      </c>
      <c r="K1109" t="str">
        <f>_xlfn.XLOOKUP(I1109,[1]Planilha1!$C:$C,[1]Planilha1!$D:$D)</f>
        <v>43.340.312/0010-48</v>
      </c>
      <c r="L1109" t="str">
        <f>_xlfn.XLOOKUP(B1109,[2]Projeto!$B:$B,[2]Projeto!$P:$P)</f>
        <v>Paga</v>
      </c>
      <c r="M1109">
        <v>701203</v>
      </c>
      <c r="N1109" t="s">
        <v>1125</v>
      </c>
      <c r="O1109" t="str">
        <f>_xlfn.XLOOKUP(N1109,[3]Planilha1!$N:$N,[3]Planilha1!$O:$O)</f>
        <v>FLAC</v>
      </c>
      <c r="P1109">
        <v>2026</v>
      </c>
      <c r="Q1109" s="2" t="s">
        <v>1152</v>
      </c>
    </row>
    <row r="1110" spans="1:17" ht="16.8" x14ac:dyDescent="0.3">
      <c r="A1110" t="s">
        <v>1224</v>
      </c>
      <c r="B1110">
        <v>4500820296</v>
      </c>
      <c r="C1110">
        <v>5115070</v>
      </c>
      <c r="D1110" t="s">
        <v>489</v>
      </c>
      <c r="E1110">
        <v>610402075</v>
      </c>
      <c r="F1110" t="s">
        <v>111</v>
      </c>
      <c r="G1110" s="4">
        <v>4987.5</v>
      </c>
      <c r="H1110" s="4">
        <v>149.63</v>
      </c>
      <c r="I1110">
        <v>7204</v>
      </c>
      <c r="J1110" t="str">
        <f>_xlfn.XLOOKUP(I1110,[1]Planilha1!$C:$C,[1]Planilha1!$B:$B)</f>
        <v>7204 - CD São Paulo</v>
      </c>
      <c r="K1110" t="str">
        <f>_xlfn.XLOOKUP(I1110,[1]Planilha1!$C:$C,[1]Planilha1!$D:$D)</f>
        <v>43.340.312/0010-48</v>
      </c>
      <c r="L1110" t="str">
        <f>_xlfn.XLOOKUP(B1110,[2]Projeto!$B:$B,[2]Projeto!$P:$P)</f>
        <v>Paga</v>
      </c>
      <c r="M1110">
        <v>701203</v>
      </c>
      <c r="N1110" t="s">
        <v>1125</v>
      </c>
      <c r="O1110" t="str">
        <f>_xlfn.XLOOKUP(N1110,[3]Planilha1!$N:$N,[3]Planilha1!$O:$O)</f>
        <v>FLAC</v>
      </c>
      <c r="P1110">
        <v>2026</v>
      </c>
      <c r="Q1110" s="2" t="s">
        <v>1152</v>
      </c>
    </row>
    <row r="1111" spans="1:17" ht="16.8" x14ac:dyDescent="0.3">
      <c r="A1111" t="s">
        <v>1224</v>
      </c>
      <c r="B1111">
        <v>4500820296</v>
      </c>
      <c r="C1111">
        <v>5358488</v>
      </c>
      <c r="D1111" t="s">
        <v>444</v>
      </c>
      <c r="E1111">
        <v>610107368</v>
      </c>
      <c r="F1111" t="s">
        <v>250</v>
      </c>
      <c r="G1111" s="4">
        <v>100.32</v>
      </c>
      <c r="H1111" s="4">
        <v>3.01</v>
      </c>
      <c r="I1111">
        <v>7204</v>
      </c>
      <c r="J1111" t="str">
        <f>_xlfn.XLOOKUP(I1111,[1]Planilha1!$C:$C,[1]Planilha1!$B:$B)</f>
        <v>7204 - CD São Paulo</v>
      </c>
      <c r="K1111" t="str">
        <f>_xlfn.XLOOKUP(I1111,[1]Planilha1!$C:$C,[1]Planilha1!$D:$D)</f>
        <v>43.340.312/0010-48</v>
      </c>
      <c r="L1111" t="str">
        <f>_xlfn.XLOOKUP(B1111,[2]Projeto!$B:$B,[2]Projeto!$P:$P)</f>
        <v>Paga</v>
      </c>
      <c r="M1111">
        <v>701203</v>
      </c>
      <c r="N1111" t="s">
        <v>1125</v>
      </c>
      <c r="O1111" t="str">
        <f>_xlfn.XLOOKUP(N1111,[3]Planilha1!$N:$N,[3]Planilha1!$O:$O)</f>
        <v>FLAC</v>
      </c>
      <c r="P1111">
        <v>2026</v>
      </c>
      <c r="Q1111" s="2" t="s">
        <v>1152</v>
      </c>
    </row>
    <row r="1112" spans="1:17" ht="16.8" x14ac:dyDescent="0.3">
      <c r="A1112" t="s">
        <v>1224</v>
      </c>
      <c r="B1112">
        <v>4500820296</v>
      </c>
      <c r="C1112">
        <v>5358488</v>
      </c>
      <c r="D1112" t="s">
        <v>444</v>
      </c>
      <c r="E1112">
        <v>610101368</v>
      </c>
      <c r="F1112" t="s">
        <v>319</v>
      </c>
      <c r="G1112" s="4">
        <v>108.48</v>
      </c>
      <c r="H1112" s="4">
        <v>3.25</v>
      </c>
      <c r="I1112">
        <v>7204</v>
      </c>
      <c r="J1112" t="str">
        <f>_xlfn.XLOOKUP(I1112,[1]Planilha1!$C:$C,[1]Planilha1!$B:$B)</f>
        <v>7204 - CD São Paulo</v>
      </c>
      <c r="K1112" t="str">
        <f>_xlfn.XLOOKUP(I1112,[1]Planilha1!$C:$C,[1]Planilha1!$D:$D)</f>
        <v>43.340.312/0010-48</v>
      </c>
      <c r="L1112" t="str">
        <f>_xlfn.XLOOKUP(B1112,[2]Projeto!$B:$B,[2]Projeto!$P:$P)</f>
        <v>Paga</v>
      </c>
      <c r="M1112">
        <v>701203</v>
      </c>
      <c r="N1112" t="s">
        <v>1125</v>
      </c>
      <c r="O1112" t="str">
        <f>_xlfn.XLOOKUP(N1112,[3]Planilha1!$N:$N,[3]Planilha1!$O:$O)</f>
        <v>FLAC</v>
      </c>
      <c r="P1112">
        <v>2026</v>
      </c>
      <c r="Q1112" s="2" t="s">
        <v>1152</v>
      </c>
    </row>
    <row r="1113" spans="1:17" ht="16.8" x14ac:dyDescent="0.3">
      <c r="A1113" t="s">
        <v>1224</v>
      </c>
      <c r="B1113">
        <v>4500820296</v>
      </c>
      <c r="C1113">
        <v>5358488</v>
      </c>
      <c r="D1113" t="s">
        <v>444</v>
      </c>
      <c r="E1113">
        <v>610100368</v>
      </c>
      <c r="F1113" t="s">
        <v>119</v>
      </c>
      <c r="G1113" s="4">
        <v>216.96</v>
      </c>
      <c r="H1113" s="4">
        <v>6.51</v>
      </c>
      <c r="I1113">
        <v>7204</v>
      </c>
      <c r="J1113" t="str">
        <f>_xlfn.XLOOKUP(I1113,[1]Planilha1!$C:$C,[1]Planilha1!$B:$B)</f>
        <v>7204 - CD São Paulo</v>
      </c>
      <c r="K1113" t="str">
        <f>_xlfn.XLOOKUP(I1113,[1]Planilha1!$C:$C,[1]Planilha1!$D:$D)</f>
        <v>43.340.312/0010-48</v>
      </c>
      <c r="L1113" t="str">
        <f>_xlfn.XLOOKUP(B1113,[2]Projeto!$B:$B,[2]Projeto!$P:$P)</f>
        <v>Paga</v>
      </c>
      <c r="M1113">
        <v>701203</v>
      </c>
      <c r="N1113" t="s">
        <v>1125</v>
      </c>
      <c r="O1113" t="str">
        <f>_xlfn.XLOOKUP(N1113,[3]Planilha1!$N:$N,[3]Planilha1!$O:$O)</f>
        <v>FLAC</v>
      </c>
      <c r="P1113">
        <v>2026</v>
      </c>
      <c r="Q1113" s="2" t="s">
        <v>1152</v>
      </c>
    </row>
    <row r="1114" spans="1:17" ht="16.8" x14ac:dyDescent="0.3">
      <c r="A1114" t="s">
        <v>1224</v>
      </c>
      <c r="B1114">
        <v>4500820296</v>
      </c>
      <c r="C1114">
        <v>5358488</v>
      </c>
      <c r="D1114" t="s">
        <v>444</v>
      </c>
      <c r="E1114">
        <v>640111340</v>
      </c>
      <c r="F1114" t="s">
        <v>121</v>
      </c>
      <c r="G1114" s="4">
        <v>108</v>
      </c>
      <c r="H1114" s="4">
        <v>3.24</v>
      </c>
      <c r="I1114">
        <v>7204</v>
      </c>
      <c r="J1114" t="str">
        <f>_xlfn.XLOOKUP(I1114,[1]Planilha1!$C:$C,[1]Planilha1!$B:$B)</f>
        <v>7204 - CD São Paulo</v>
      </c>
      <c r="K1114" t="str">
        <f>_xlfn.XLOOKUP(I1114,[1]Planilha1!$C:$C,[1]Planilha1!$D:$D)</f>
        <v>43.340.312/0010-48</v>
      </c>
      <c r="L1114" t="str">
        <f>_xlfn.XLOOKUP(B1114,[2]Projeto!$B:$B,[2]Projeto!$P:$P)</f>
        <v>Paga</v>
      </c>
      <c r="M1114">
        <v>701203</v>
      </c>
      <c r="N1114" t="s">
        <v>1125</v>
      </c>
      <c r="O1114" t="str">
        <f>_xlfn.XLOOKUP(N1114,[3]Planilha1!$N:$N,[3]Planilha1!$O:$O)</f>
        <v>FLAC</v>
      </c>
      <c r="P1114">
        <v>2026</v>
      </c>
      <c r="Q1114" s="2" t="s">
        <v>1152</v>
      </c>
    </row>
    <row r="1115" spans="1:17" ht="16.8" x14ac:dyDescent="0.3">
      <c r="A1115" t="s">
        <v>1224</v>
      </c>
      <c r="B1115">
        <v>4500820296</v>
      </c>
      <c r="C1115">
        <v>5358488</v>
      </c>
      <c r="D1115" t="s">
        <v>444</v>
      </c>
      <c r="E1115">
        <v>610123368</v>
      </c>
      <c r="F1115" t="s">
        <v>117</v>
      </c>
      <c r="G1115" s="4">
        <v>108.48</v>
      </c>
      <c r="H1115" s="4">
        <v>3.25</v>
      </c>
      <c r="I1115">
        <v>7204</v>
      </c>
      <c r="J1115" t="str">
        <f>_xlfn.XLOOKUP(I1115,[1]Planilha1!$C:$C,[1]Planilha1!$B:$B)</f>
        <v>7204 - CD São Paulo</v>
      </c>
      <c r="K1115" t="str">
        <f>_xlfn.XLOOKUP(I1115,[1]Planilha1!$C:$C,[1]Planilha1!$D:$D)</f>
        <v>43.340.312/0010-48</v>
      </c>
      <c r="L1115" t="str">
        <f>_xlfn.XLOOKUP(B1115,[2]Projeto!$B:$B,[2]Projeto!$P:$P)</f>
        <v>Paga</v>
      </c>
      <c r="M1115">
        <v>701203</v>
      </c>
      <c r="N1115" t="s">
        <v>1125</v>
      </c>
      <c r="O1115" t="str">
        <f>_xlfn.XLOOKUP(N1115,[3]Planilha1!$N:$N,[3]Planilha1!$O:$O)</f>
        <v>FLAC</v>
      </c>
      <c r="P1115">
        <v>2026</v>
      </c>
      <c r="Q1115" s="2" t="s">
        <v>1152</v>
      </c>
    </row>
    <row r="1116" spans="1:17" ht="16.8" x14ac:dyDescent="0.3">
      <c r="A1116" t="s">
        <v>1224</v>
      </c>
      <c r="B1116">
        <v>4500820296</v>
      </c>
      <c r="C1116">
        <v>5358488</v>
      </c>
      <c r="D1116" t="s">
        <v>444</v>
      </c>
      <c r="E1116">
        <v>640112340</v>
      </c>
      <c r="F1116" t="s">
        <v>179</v>
      </c>
      <c r="G1116" s="4">
        <v>108</v>
      </c>
      <c r="H1116" s="4">
        <v>3.24</v>
      </c>
      <c r="I1116">
        <v>7204</v>
      </c>
      <c r="J1116" t="str">
        <f>_xlfn.XLOOKUP(I1116,[1]Planilha1!$C:$C,[1]Planilha1!$B:$B)</f>
        <v>7204 - CD São Paulo</v>
      </c>
      <c r="K1116" t="str">
        <f>_xlfn.XLOOKUP(I1116,[1]Planilha1!$C:$C,[1]Planilha1!$D:$D)</f>
        <v>43.340.312/0010-48</v>
      </c>
      <c r="L1116" t="str">
        <f>_xlfn.XLOOKUP(B1116,[2]Projeto!$B:$B,[2]Projeto!$P:$P)</f>
        <v>Paga</v>
      </c>
      <c r="M1116">
        <v>701203</v>
      </c>
      <c r="N1116" t="s">
        <v>1125</v>
      </c>
      <c r="O1116" t="str">
        <f>_xlfn.XLOOKUP(N1116,[3]Planilha1!$N:$N,[3]Planilha1!$O:$O)</f>
        <v>FLAC</v>
      </c>
      <c r="P1116">
        <v>2026</v>
      </c>
      <c r="Q1116" s="2" t="s">
        <v>1152</v>
      </c>
    </row>
    <row r="1117" spans="1:17" ht="16.8" x14ac:dyDescent="0.3">
      <c r="A1117" t="s">
        <v>1224</v>
      </c>
      <c r="B1117">
        <v>4500820296</v>
      </c>
      <c r="C1117">
        <v>5358488</v>
      </c>
      <c r="D1117" t="s">
        <v>444</v>
      </c>
      <c r="E1117">
        <v>610133368</v>
      </c>
      <c r="F1117" t="s">
        <v>249</v>
      </c>
      <c r="G1117" s="4">
        <v>108.48</v>
      </c>
      <c r="H1117" s="4">
        <v>3.25</v>
      </c>
      <c r="I1117">
        <v>7204</v>
      </c>
      <c r="J1117" t="str">
        <f>_xlfn.XLOOKUP(I1117,[1]Planilha1!$C:$C,[1]Planilha1!$B:$B)</f>
        <v>7204 - CD São Paulo</v>
      </c>
      <c r="K1117" t="str">
        <f>_xlfn.XLOOKUP(I1117,[1]Planilha1!$C:$C,[1]Planilha1!$D:$D)</f>
        <v>43.340.312/0010-48</v>
      </c>
      <c r="L1117" t="str">
        <f>_xlfn.XLOOKUP(B1117,[2]Projeto!$B:$B,[2]Projeto!$P:$P)</f>
        <v>Paga</v>
      </c>
      <c r="M1117">
        <v>701203</v>
      </c>
      <c r="N1117" t="s">
        <v>1125</v>
      </c>
      <c r="O1117" t="str">
        <f>_xlfn.XLOOKUP(N1117,[3]Planilha1!$N:$N,[3]Planilha1!$O:$O)</f>
        <v>FLAC</v>
      </c>
      <c r="P1117">
        <v>2026</v>
      </c>
      <c r="Q1117" s="2" t="s">
        <v>1152</v>
      </c>
    </row>
    <row r="1118" spans="1:17" ht="16.8" x14ac:dyDescent="0.3">
      <c r="A1118" t="s">
        <v>1224</v>
      </c>
      <c r="B1118">
        <v>4500820296</v>
      </c>
      <c r="C1118">
        <v>5185158</v>
      </c>
      <c r="D1118" t="s">
        <v>466</v>
      </c>
      <c r="E1118">
        <v>610402075</v>
      </c>
      <c r="F1118" t="s">
        <v>111</v>
      </c>
      <c r="G1118" s="4">
        <v>5985</v>
      </c>
      <c r="H1118" s="4">
        <v>179.55</v>
      </c>
      <c r="I1118">
        <v>7204</v>
      </c>
      <c r="J1118" t="str">
        <f>_xlfn.XLOOKUP(I1118,[1]Planilha1!$C:$C,[1]Planilha1!$B:$B)</f>
        <v>7204 - CD São Paulo</v>
      </c>
      <c r="K1118" t="str">
        <f>_xlfn.XLOOKUP(I1118,[1]Planilha1!$C:$C,[1]Planilha1!$D:$D)</f>
        <v>43.340.312/0010-48</v>
      </c>
      <c r="L1118" t="str">
        <f>_xlfn.XLOOKUP(B1118,[2]Projeto!$B:$B,[2]Projeto!$P:$P)</f>
        <v>Paga</v>
      </c>
      <c r="M1118">
        <v>701203</v>
      </c>
      <c r="N1118" t="s">
        <v>1125</v>
      </c>
      <c r="O1118" t="str">
        <f>_xlfn.XLOOKUP(N1118,[3]Planilha1!$N:$N,[3]Planilha1!$O:$O)</f>
        <v>FLAC</v>
      </c>
      <c r="P1118">
        <v>2026</v>
      </c>
      <c r="Q1118" s="2" t="s">
        <v>1152</v>
      </c>
    </row>
    <row r="1119" spans="1:17" ht="16.8" x14ac:dyDescent="0.3">
      <c r="A1119" t="s">
        <v>1224</v>
      </c>
      <c r="B1119">
        <v>4500820296</v>
      </c>
      <c r="C1119">
        <v>5352573</v>
      </c>
      <c r="D1119" t="s">
        <v>490</v>
      </c>
      <c r="E1119">
        <v>610109363</v>
      </c>
      <c r="F1119" t="s">
        <v>135</v>
      </c>
      <c r="G1119" s="4">
        <v>106.8</v>
      </c>
      <c r="H1119" s="4">
        <v>3.2</v>
      </c>
      <c r="I1119">
        <v>7204</v>
      </c>
      <c r="J1119" t="str">
        <f>_xlfn.XLOOKUP(I1119,[1]Planilha1!$C:$C,[1]Planilha1!$B:$B)</f>
        <v>7204 - CD São Paulo</v>
      </c>
      <c r="K1119" t="str">
        <f>_xlfn.XLOOKUP(I1119,[1]Planilha1!$C:$C,[1]Planilha1!$D:$D)</f>
        <v>43.340.312/0010-48</v>
      </c>
      <c r="L1119" t="str">
        <f>_xlfn.XLOOKUP(B1119,[2]Projeto!$B:$B,[2]Projeto!$P:$P)</f>
        <v>Paga</v>
      </c>
      <c r="M1119">
        <v>701203</v>
      </c>
      <c r="N1119" t="s">
        <v>1125</v>
      </c>
      <c r="O1119" t="str">
        <f>_xlfn.XLOOKUP(N1119,[3]Planilha1!$N:$N,[3]Planilha1!$O:$O)</f>
        <v>FLAC</v>
      </c>
      <c r="P1119">
        <v>2026</v>
      </c>
      <c r="Q1119" s="2" t="s">
        <v>1152</v>
      </c>
    </row>
    <row r="1120" spans="1:17" ht="16.8" x14ac:dyDescent="0.3">
      <c r="A1120" t="s">
        <v>1224</v>
      </c>
      <c r="B1120">
        <v>4500820296</v>
      </c>
      <c r="C1120">
        <v>5359647</v>
      </c>
      <c r="D1120" t="s">
        <v>491</v>
      </c>
      <c r="E1120">
        <v>630015007</v>
      </c>
      <c r="F1120" t="s">
        <v>155</v>
      </c>
      <c r="G1120" s="4">
        <v>182.4</v>
      </c>
      <c r="H1120" s="4">
        <v>5.47</v>
      </c>
      <c r="I1120">
        <v>7204</v>
      </c>
      <c r="J1120" t="str">
        <f>_xlfn.XLOOKUP(I1120,[1]Planilha1!$C:$C,[1]Planilha1!$B:$B)</f>
        <v>7204 - CD São Paulo</v>
      </c>
      <c r="K1120" t="str">
        <f>_xlfn.XLOOKUP(I1120,[1]Planilha1!$C:$C,[1]Planilha1!$D:$D)</f>
        <v>43.340.312/0010-48</v>
      </c>
      <c r="L1120" t="str">
        <f>_xlfn.XLOOKUP(B1120,[2]Projeto!$B:$B,[2]Projeto!$P:$P)</f>
        <v>Paga</v>
      </c>
      <c r="M1120">
        <v>701203</v>
      </c>
      <c r="N1120" t="s">
        <v>1125</v>
      </c>
      <c r="O1120" t="str">
        <f>_xlfn.XLOOKUP(N1120,[3]Planilha1!$N:$N,[3]Planilha1!$O:$O)</f>
        <v>FLAC</v>
      </c>
      <c r="P1120">
        <v>2026</v>
      </c>
      <c r="Q1120" s="2" t="s">
        <v>1152</v>
      </c>
    </row>
    <row r="1121" spans="1:17" ht="16.8" x14ac:dyDescent="0.3">
      <c r="A1121" t="s">
        <v>1224</v>
      </c>
      <c r="B1121">
        <v>4500820296</v>
      </c>
      <c r="C1121">
        <v>5352467</v>
      </c>
      <c r="D1121" t="s">
        <v>492</v>
      </c>
      <c r="E1121">
        <v>610109363</v>
      </c>
      <c r="F1121" t="s">
        <v>135</v>
      </c>
      <c r="G1121" s="4">
        <v>213.6</v>
      </c>
      <c r="H1121" s="4">
        <v>6.41</v>
      </c>
      <c r="I1121">
        <v>7204</v>
      </c>
      <c r="J1121" t="str">
        <f>_xlfn.XLOOKUP(I1121,[1]Planilha1!$C:$C,[1]Planilha1!$B:$B)</f>
        <v>7204 - CD São Paulo</v>
      </c>
      <c r="K1121" t="str">
        <f>_xlfn.XLOOKUP(I1121,[1]Planilha1!$C:$C,[1]Planilha1!$D:$D)</f>
        <v>43.340.312/0010-48</v>
      </c>
      <c r="L1121" t="str">
        <f>_xlfn.XLOOKUP(B1121,[2]Projeto!$B:$B,[2]Projeto!$P:$P)</f>
        <v>Paga</v>
      </c>
      <c r="M1121">
        <v>701203</v>
      </c>
      <c r="N1121" t="s">
        <v>1125</v>
      </c>
      <c r="O1121" t="str">
        <f>_xlfn.XLOOKUP(N1121,[3]Planilha1!$N:$N,[3]Planilha1!$O:$O)</f>
        <v>FLAC</v>
      </c>
      <c r="P1121">
        <v>2026</v>
      </c>
      <c r="Q1121" s="2" t="s">
        <v>1152</v>
      </c>
    </row>
    <row r="1122" spans="1:17" ht="16.8" x14ac:dyDescent="0.3">
      <c r="A1122" t="s">
        <v>1224</v>
      </c>
      <c r="B1122">
        <v>4500820296</v>
      </c>
      <c r="C1122">
        <v>5359018</v>
      </c>
      <c r="D1122" t="s">
        <v>493</v>
      </c>
      <c r="E1122">
        <v>610402075</v>
      </c>
      <c r="F1122" t="s">
        <v>111</v>
      </c>
      <c r="G1122" s="4">
        <v>627</v>
      </c>
      <c r="H1122" s="4">
        <v>18.809999999999999</v>
      </c>
      <c r="I1122">
        <v>7204</v>
      </c>
      <c r="J1122" t="str">
        <f>_xlfn.XLOOKUP(I1122,[1]Planilha1!$C:$C,[1]Planilha1!$B:$B)</f>
        <v>7204 - CD São Paulo</v>
      </c>
      <c r="K1122" t="str">
        <f>_xlfn.XLOOKUP(I1122,[1]Planilha1!$C:$C,[1]Planilha1!$D:$D)</f>
        <v>43.340.312/0010-48</v>
      </c>
      <c r="L1122" t="str">
        <f>_xlfn.XLOOKUP(B1122,[2]Projeto!$B:$B,[2]Projeto!$P:$P)</f>
        <v>Paga</v>
      </c>
      <c r="M1122">
        <v>701203</v>
      </c>
      <c r="N1122" t="s">
        <v>1125</v>
      </c>
      <c r="O1122" t="str">
        <f>_xlfn.XLOOKUP(N1122,[3]Planilha1!$N:$N,[3]Planilha1!$O:$O)</f>
        <v>FLAC</v>
      </c>
      <c r="P1122">
        <v>2026</v>
      </c>
      <c r="Q1122" s="2" t="s">
        <v>1152</v>
      </c>
    </row>
    <row r="1123" spans="1:17" ht="16.8" x14ac:dyDescent="0.3">
      <c r="A1123" t="s">
        <v>1224</v>
      </c>
      <c r="B1123">
        <v>4500820296</v>
      </c>
      <c r="C1123">
        <v>5252814</v>
      </c>
      <c r="D1123" t="s">
        <v>494</v>
      </c>
      <c r="E1123">
        <v>610116340</v>
      </c>
      <c r="F1123" t="s">
        <v>80</v>
      </c>
      <c r="G1123" s="4">
        <v>63.6</v>
      </c>
      <c r="H1123" s="4">
        <v>1.91</v>
      </c>
      <c r="I1123">
        <v>7204</v>
      </c>
      <c r="J1123" t="str">
        <f>_xlfn.XLOOKUP(I1123,[1]Planilha1!$C:$C,[1]Planilha1!$B:$B)</f>
        <v>7204 - CD São Paulo</v>
      </c>
      <c r="K1123" t="str">
        <f>_xlfn.XLOOKUP(I1123,[1]Planilha1!$C:$C,[1]Planilha1!$D:$D)</f>
        <v>43.340.312/0010-48</v>
      </c>
      <c r="L1123" t="str">
        <f>_xlfn.XLOOKUP(B1123,[2]Projeto!$B:$B,[2]Projeto!$P:$P)</f>
        <v>Paga</v>
      </c>
      <c r="M1123">
        <v>701203</v>
      </c>
      <c r="N1123" t="s">
        <v>1125</v>
      </c>
      <c r="O1123" t="str">
        <f>_xlfn.XLOOKUP(N1123,[3]Planilha1!$N:$N,[3]Planilha1!$O:$O)</f>
        <v>FLAC</v>
      </c>
      <c r="P1123">
        <v>2026</v>
      </c>
      <c r="Q1123" s="2" t="s">
        <v>1152</v>
      </c>
    </row>
    <row r="1124" spans="1:17" ht="16.8" x14ac:dyDescent="0.3">
      <c r="A1124" t="s">
        <v>1224</v>
      </c>
      <c r="B1124">
        <v>4500820296</v>
      </c>
      <c r="C1124">
        <v>5252814</v>
      </c>
      <c r="D1124" t="s">
        <v>494</v>
      </c>
      <c r="E1124">
        <v>610102372</v>
      </c>
      <c r="F1124" t="s">
        <v>495</v>
      </c>
      <c r="G1124" s="4">
        <v>111.42</v>
      </c>
      <c r="H1124" s="4">
        <v>3.34</v>
      </c>
      <c r="I1124">
        <v>7204</v>
      </c>
      <c r="J1124" t="str">
        <f>_xlfn.XLOOKUP(I1124,[1]Planilha1!$C:$C,[1]Planilha1!$B:$B)</f>
        <v>7204 - CD São Paulo</v>
      </c>
      <c r="K1124" t="str">
        <f>_xlfn.XLOOKUP(I1124,[1]Planilha1!$C:$C,[1]Planilha1!$D:$D)</f>
        <v>43.340.312/0010-48</v>
      </c>
      <c r="L1124" t="str">
        <f>_xlfn.XLOOKUP(B1124,[2]Projeto!$B:$B,[2]Projeto!$P:$P)</f>
        <v>Paga</v>
      </c>
      <c r="M1124">
        <v>701203</v>
      </c>
      <c r="N1124" t="s">
        <v>1125</v>
      </c>
      <c r="O1124" t="str">
        <f>_xlfn.XLOOKUP(N1124,[3]Planilha1!$N:$N,[3]Planilha1!$O:$O)</f>
        <v>FLAC</v>
      </c>
      <c r="P1124">
        <v>2026</v>
      </c>
      <c r="Q1124" s="2" t="s">
        <v>1152</v>
      </c>
    </row>
    <row r="1125" spans="1:17" ht="16.8" x14ac:dyDescent="0.3">
      <c r="A1125" t="s">
        <v>1224</v>
      </c>
      <c r="B1125">
        <v>4500820296</v>
      </c>
      <c r="C1125">
        <v>5252814</v>
      </c>
      <c r="D1125" t="s">
        <v>494</v>
      </c>
      <c r="E1125">
        <v>610100371</v>
      </c>
      <c r="F1125" t="s">
        <v>496</v>
      </c>
      <c r="G1125" s="4">
        <v>167.13</v>
      </c>
      <c r="H1125" s="4">
        <v>5.01</v>
      </c>
      <c r="I1125">
        <v>7204</v>
      </c>
      <c r="J1125" t="str">
        <f>_xlfn.XLOOKUP(I1125,[1]Planilha1!$C:$C,[1]Planilha1!$B:$B)</f>
        <v>7204 - CD São Paulo</v>
      </c>
      <c r="K1125" t="str">
        <f>_xlfn.XLOOKUP(I1125,[1]Planilha1!$C:$C,[1]Planilha1!$D:$D)</f>
        <v>43.340.312/0010-48</v>
      </c>
      <c r="L1125" t="str">
        <f>_xlfn.XLOOKUP(B1125,[2]Projeto!$B:$B,[2]Projeto!$P:$P)</f>
        <v>Paga</v>
      </c>
      <c r="M1125">
        <v>701203</v>
      </c>
      <c r="N1125" t="s">
        <v>1125</v>
      </c>
      <c r="O1125" t="str">
        <f>_xlfn.XLOOKUP(N1125,[3]Planilha1!$N:$N,[3]Planilha1!$O:$O)</f>
        <v>FLAC</v>
      </c>
      <c r="P1125">
        <v>2026</v>
      </c>
      <c r="Q1125" s="2" t="s">
        <v>1152</v>
      </c>
    </row>
    <row r="1126" spans="1:17" ht="16.8" x14ac:dyDescent="0.3">
      <c r="A1126" t="s">
        <v>1224</v>
      </c>
      <c r="B1126">
        <v>4500820296</v>
      </c>
      <c r="C1126">
        <v>5223799</v>
      </c>
      <c r="D1126" t="s">
        <v>497</v>
      </c>
      <c r="E1126">
        <v>610603457</v>
      </c>
      <c r="F1126" t="s">
        <v>137</v>
      </c>
      <c r="G1126" s="4">
        <v>86.57</v>
      </c>
      <c r="H1126" s="4">
        <v>2.6</v>
      </c>
      <c r="I1126">
        <v>7204</v>
      </c>
      <c r="J1126" t="str">
        <f>_xlfn.XLOOKUP(I1126,[1]Planilha1!$C:$C,[1]Planilha1!$B:$B)</f>
        <v>7204 - CD São Paulo</v>
      </c>
      <c r="K1126" t="str">
        <f>_xlfn.XLOOKUP(I1126,[1]Planilha1!$C:$C,[1]Planilha1!$D:$D)</f>
        <v>43.340.312/0010-48</v>
      </c>
      <c r="L1126" t="str">
        <f>_xlfn.XLOOKUP(B1126,[2]Projeto!$B:$B,[2]Projeto!$P:$P)</f>
        <v>Paga</v>
      </c>
      <c r="M1126">
        <v>701203</v>
      </c>
      <c r="N1126" t="s">
        <v>1125</v>
      </c>
      <c r="O1126" t="str">
        <f>_xlfn.XLOOKUP(N1126,[3]Planilha1!$N:$N,[3]Planilha1!$O:$O)</f>
        <v>FLAC</v>
      </c>
      <c r="P1126">
        <v>2026</v>
      </c>
      <c r="Q1126" s="2" t="s">
        <v>1152</v>
      </c>
    </row>
    <row r="1127" spans="1:17" ht="16.8" x14ac:dyDescent="0.3">
      <c r="A1127" t="s">
        <v>1224</v>
      </c>
      <c r="B1127">
        <v>4500820296</v>
      </c>
      <c r="C1127">
        <v>5223799</v>
      </c>
      <c r="D1127" t="s">
        <v>497</v>
      </c>
      <c r="E1127">
        <v>610405337</v>
      </c>
      <c r="F1127" t="s">
        <v>76</v>
      </c>
      <c r="G1127" s="4">
        <v>92.16</v>
      </c>
      <c r="H1127" s="4">
        <v>2.76</v>
      </c>
      <c r="I1127">
        <v>7204</v>
      </c>
      <c r="J1127" t="str">
        <f>_xlfn.XLOOKUP(I1127,[1]Planilha1!$C:$C,[1]Planilha1!$B:$B)</f>
        <v>7204 - CD São Paulo</v>
      </c>
      <c r="K1127" t="str">
        <f>_xlfn.XLOOKUP(I1127,[1]Planilha1!$C:$C,[1]Planilha1!$D:$D)</f>
        <v>43.340.312/0010-48</v>
      </c>
      <c r="L1127" t="str">
        <f>_xlfn.XLOOKUP(B1127,[2]Projeto!$B:$B,[2]Projeto!$P:$P)</f>
        <v>Paga</v>
      </c>
      <c r="M1127">
        <v>701203</v>
      </c>
      <c r="N1127" t="s">
        <v>1125</v>
      </c>
      <c r="O1127" t="str">
        <f>_xlfn.XLOOKUP(N1127,[3]Planilha1!$N:$N,[3]Planilha1!$O:$O)</f>
        <v>FLAC</v>
      </c>
      <c r="P1127">
        <v>2026</v>
      </c>
      <c r="Q1127" s="2" t="s">
        <v>1152</v>
      </c>
    </row>
    <row r="1128" spans="1:17" ht="16.8" x14ac:dyDescent="0.3">
      <c r="A1128" t="s">
        <v>1224</v>
      </c>
      <c r="B1128">
        <v>4500820296</v>
      </c>
      <c r="C1128">
        <v>5223799</v>
      </c>
      <c r="D1128" t="s">
        <v>497</v>
      </c>
      <c r="E1128">
        <v>610402075</v>
      </c>
      <c r="F1128" t="s">
        <v>111</v>
      </c>
      <c r="G1128" s="4">
        <v>199.5</v>
      </c>
      <c r="H1128" s="4">
        <v>5.99</v>
      </c>
      <c r="I1128">
        <v>7204</v>
      </c>
      <c r="J1128" t="str">
        <f>_xlfn.XLOOKUP(I1128,[1]Planilha1!$C:$C,[1]Planilha1!$B:$B)</f>
        <v>7204 - CD São Paulo</v>
      </c>
      <c r="K1128" t="str">
        <f>_xlfn.XLOOKUP(I1128,[1]Planilha1!$C:$C,[1]Planilha1!$D:$D)</f>
        <v>43.340.312/0010-48</v>
      </c>
      <c r="L1128" t="str">
        <f>_xlfn.XLOOKUP(B1128,[2]Projeto!$B:$B,[2]Projeto!$P:$P)</f>
        <v>Paga</v>
      </c>
      <c r="M1128">
        <v>701203</v>
      </c>
      <c r="N1128" t="s">
        <v>1125</v>
      </c>
      <c r="O1128" t="str">
        <f>_xlfn.XLOOKUP(N1128,[3]Planilha1!$N:$N,[3]Planilha1!$O:$O)</f>
        <v>FLAC</v>
      </c>
      <c r="P1128">
        <v>2026</v>
      </c>
      <c r="Q1128" s="2" t="s">
        <v>1152</v>
      </c>
    </row>
    <row r="1129" spans="1:17" ht="16.8" x14ac:dyDescent="0.3">
      <c r="A1129" t="s">
        <v>1224</v>
      </c>
      <c r="B1129">
        <v>4500820296</v>
      </c>
      <c r="C1129">
        <v>5223799</v>
      </c>
      <c r="D1129" t="s">
        <v>497</v>
      </c>
      <c r="E1129">
        <v>610402337</v>
      </c>
      <c r="F1129" t="s">
        <v>84</v>
      </c>
      <c r="G1129" s="4">
        <v>92.16</v>
      </c>
      <c r="H1129" s="4">
        <v>2.76</v>
      </c>
      <c r="I1129">
        <v>7204</v>
      </c>
      <c r="J1129" t="str">
        <f>_xlfn.XLOOKUP(I1129,[1]Planilha1!$C:$C,[1]Planilha1!$B:$B)</f>
        <v>7204 - CD São Paulo</v>
      </c>
      <c r="K1129" t="str">
        <f>_xlfn.XLOOKUP(I1129,[1]Planilha1!$C:$C,[1]Planilha1!$D:$D)</f>
        <v>43.340.312/0010-48</v>
      </c>
      <c r="L1129" t="str">
        <f>_xlfn.XLOOKUP(B1129,[2]Projeto!$B:$B,[2]Projeto!$P:$P)</f>
        <v>Paga</v>
      </c>
      <c r="M1129">
        <v>701203</v>
      </c>
      <c r="N1129" t="s">
        <v>1125</v>
      </c>
      <c r="O1129" t="str">
        <f>_xlfn.XLOOKUP(N1129,[3]Planilha1!$N:$N,[3]Planilha1!$O:$O)</f>
        <v>FLAC</v>
      </c>
      <c r="P1129">
        <v>2026</v>
      </c>
      <c r="Q1129" s="2" t="s">
        <v>1152</v>
      </c>
    </row>
    <row r="1130" spans="1:17" ht="16.8" x14ac:dyDescent="0.3">
      <c r="A1130" t="s">
        <v>1224</v>
      </c>
      <c r="B1130">
        <v>4500820296</v>
      </c>
      <c r="C1130">
        <v>5265010</v>
      </c>
      <c r="D1130" t="s">
        <v>498</v>
      </c>
      <c r="E1130">
        <v>610500365</v>
      </c>
      <c r="F1130" t="s">
        <v>152</v>
      </c>
      <c r="G1130" s="4">
        <v>365.6</v>
      </c>
      <c r="H1130" s="4">
        <v>10.97</v>
      </c>
      <c r="I1130">
        <v>7204</v>
      </c>
      <c r="J1130" t="str">
        <f>_xlfn.XLOOKUP(I1130,[1]Planilha1!$C:$C,[1]Planilha1!$B:$B)</f>
        <v>7204 - CD São Paulo</v>
      </c>
      <c r="K1130" t="str">
        <f>_xlfn.XLOOKUP(I1130,[1]Planilha1!$C:$C,[1]Planilha1!$D:$D)</f>
        <v>43.340.312/0010-48</v>
      </c>
      <c r="L1130" t="str">
        <f>_xlfn.XLOOKUP(B1130,[2]Projeto!$B:$B,[2]Projeto!$P:$P)</f>
        <v>Paga</v>
      </c>
      <c r="M1130">
        <v>701203</v>
      </c>
      <c r="N1130" t="s">
        <v>1125</v>
      </c>
      <c r="O1130" t="str">
        <f>_xlfn.XLOOKUP(N1130,[3]Planilha1!$N:$N,[3]Planilha1!$O:$O)</f>
        <v>FLAC</v>
      </c>
      <c r="P1130">
        <v>2026</v>
      </c>
      <c r="Q1130" s="2" t="s">
        <v>1152</v>
      </c>
    </row>
    <row r="1131" spans="1:17" ht="16.8" x14ac:dyDescent="0.3">
      <c r="A1131" t="s">
        <v>1224</v>
      </c>
      <c r="B1131">
        <v>4500820296</v>
      </c>
      <c r="C1131">
        <v>5265010</v>
      </c>
      <c r="D1131" t="s">
        <v>498</v>
      </c>
      <c r="E1131">
        <v>610500365</v>
      </c>
      <c r="F1131" t="s">
        <v>152</v>
      </c>
      <c r="G1131" s="4">
        <v>274.2</v>
      </c>
      <c r="H1131" s="4">
        <v>8.23</v>
      </c>
      <c r="I1131">
        <v>7204</v>
      </c>
      <c r="J1131" t="str">
        <f>_xlfn.XLOOKUP(I1131,[1]Planilha1!$C:$C,[1]Planilha1!$B:$B)</f>
        <v>7204 - CD São Paulo</v>
      </c>
      <c r="K1131" t="str">
        <f>_xlfn.XLOOKUP(I1131,[1]Planilha1!$C:$C,[1]Planilha1!$D:$D)</f>
        <v>43.340.312/0010-48</v>
      </c>
      <c r="L1131" t="str">
        <f>_xlfn.XLOOKUP(B1131,[2]Projeto!$B:$B,[2]Projeto!$P:$P)</f>
        <v>Paga</v>
      </c>
      <c r="M1131">
        <v>701203</v>
      </c>
      <c r="N1131" t="s">
        <v>1125</v>
      </c>
      <c r="O1131" t="str">
        <f>_xlfn.XLOOKUP(N1131,[3]Planilha1!$N:$N,[3]Planilha1!$O:$O)</f>
        <v>FLAC</v>
      </c>
      <c r="P1131">
        <v>2026</v>
      </c>
      <c r="Q1131" s="2" t="s">
        <v>1152</v>
      </c>
    </row>
    <row r="1132" spans="1:17" ht="16.8" x14ac:dyDescent="0.3">
      <c r="A1132" t="s">
        <v>1224</v>
      </c>
      <c r="B1132">
        <v>4500820296</v>
      </c>
      <c r="C1132">
        <v>5316215</v>
      </c>
      <c r="D1132" t="s">
        <v>499</v>
      </c>
      <c r="E1132">
        <v>600412295</v>
      </c>
      <c r="F1132" t="s">
        <v>172</v>
      </c>
      <c r="G1132" s="4">
        <v>248.8</v>
      </c>
      <c r="H1132" s="4">
        <v>7.46</v>
      </c>
      <c r="I1132">
        <v>7204</v>
      </c>
      <c r="J1132" t="str">
        <f>_xlfn.XLOOKUP(I1132,[1]Planilha1!$C:$C,[1]Planilha1!$B:$B)</f>
        <v>7204 - CD São Paulo</v>
      </c>
      <c r="K1132" t="str">
        <f>_xlfn.XLOOKUP(I1132,[1]Planilha1!$C:$C,[1]Planilha1!$D:$D)</f>
        <v>43.340.312/0010-48</v>
      </c>
      <c r="L1132" t="str">
        <f>_xlfn.XLOOKUP(B1132,[2]Projeto!$B:$B,[2]Projeto!$P:$P)</f>
        <v>Paga</v>
      </c>
      <c r="M1132">
        <v>701203</v>
      </c>
      <c r="N1132" t="s">
        <v>1125</v>
      </c>
      <c r="O1132" t="str">
        <f>_xlfn.XLOOKUP(N1132,[3]Planilha1!$N:$N,[3]Planilha1!$O:$O)</f>
        <v>FLAC</v>
      </c>
      <c r="P1132">
        <v>2026</v>
      </c>
      <c r="Q1132" s="2" t="s">
        <v>1152</v>
      </c>
    </row>
    <row r="1133" spans="1:17" ht="16.8" x14ac:dyDescent="0.3">
      <c r="A1133" t="s">
        <v>1224</v>
      </c>
      <c r="B1133">
        <v>4500820296</v>
      </c>
      <c r="C1133">
        <v>5321723</v>
      </c>
      <c r="D1133" t="s">
        <v>406</v>
      </c>
      <c r="E1133">
        <v>610116340</v>
      </c>
      <c r="F1133" t="s">
        <v>80</v>
      </c>
      <c r="G1133" s="4">
        <v>63.6</v>
      </c>
      <c r="H1133" s="4">
        <v>1.91</v>
      </c>
      <c r="I1133">
        <v>7204</v>
      </c>
      <c r="J1133" t="str">
        <f>_xlfn.XLOOKUP(I1133,[1]Planilha1!$C:$C,[1]Planilha1!$B:$B)</f>
        <v>7204 - CD São Paulo</v>
      </c>
      <c r="K1133" t="str">
        <f>_xlfn.XLOOKUP(I1133,[1]Planilha1!$C:$C,[1]Planilha1!$D:$D)</f>
        <v>43.340.312/0010-48</v>
      </c>
      <c r="L1133" t="str">
        <f>_xlfn.XLOOKUP(B1133,[2]Projeto!$B:$B,[2]Projeto!$P:$P)</f>
        <v>Paga</v>
      </c>
      <c r="M1133">
        <v>701203</v>
      </c>
      <c r="N1133" t="s">
        <v>1125</v>
      </c>
      <c r="O1133" t="str">
        <f>_xlfn.XLOOKUP(N1133,[3]Planilha1!$N:$N,[3]Planilha1!$O:$O)</f>
        <v>FLAC</v>
      </c>
      <c r="P1133">
        <v>2026</v>
      </c>
      <c r="Q1133" s="2" t="s">
        <v>1152</v>
      </c>
    </row>
    <row r="1134" spans="1:17" ht="16.8" x14ac:dyDescent="0.3">
      <c r="A1134" t="s">
        <v>1224</v>
      </c>
      <c r="B1134">
        <v>4500820296</v>
      </c>
      <c r="C1134">
        <v>5321723</v>
      </c>
      <c r="D1134" t="s">
        <v>406</v>
      </c>
      <c r="E1134">
        <v>610109340</v>
      </c>
      <c r="F1134" t="s">
        <v>149</v>
      </c>
      <c r="G1134" s="4">
        <v>64.08</v>
      </c>
      <c r="H1134" s="4">
        <v>1.92</v>
      </c>
      <c r="I1134">
        <v>7204</v>
      </c>
      <c r="J1134" t="str">
        <f>_xlfn.XLOOKUP(I1134,[1]Planilha1!$C:$C,[1]Planilha1!$B:$B)</f>
        <v>7204 - CD São Paulo</v>
      </c>
      <c r="K1134" t="str">
        <f>_xlfn.XLOOKUP(I1134,[1]Planilha1!$C:$C,[1]Planilha1!$D:$D)</f>
        <v>43.340.312/0010-48</v>
      </c>
      <c r="L1134" t="str">
        <f>_xlfn.XLOOKUP(B1134,[2]Projeto!$B:$B,[2]Projeto!$P:$P)</f>
        <v>Paga</v>
      </c>
      <c r="M1134">
        <v>701203</v>
      </c>
      <c r="N1134" t="s">
        <v>1125</v>
      </c>
      <c r="O1134" t="str">
        <f>_xlfn.XLOOKUP(N1134,[3]Planilha1!$N:$N,[3]Planilha1!$O:$O)</f>
        <v>FLAC</v>
      </c>
      <c r="P1134">
        <v>2026</v>
      </c>
      <c r="Q1134" s="2" t="s">
        <v>1152</v>
      </c>
    </row>
    <row r="1135" spans="1:17" ht="16.8" x14ac:dyDescent="0.3">
      <c r="A1135" t="s">
        <v>1224</v>
      </c>
      <c r="B1135">
        <v>4500820296</v>
      </c>
      <c r="C1135">
        <v>5321723</v>
      </c>
      <c r="D1135" t="s">
        <v>406</v>
      </c>
      <c r="E1135">
        <v>610108340</v>
      </c>
      <c r="F1135" t="s">
        <v>178</v>
      </c>
      <c r="G1135" s="4">
        <v>64.08</v>
      </c>
      <c r="H1135" s="4">
        <v>1.92</v>
      </c>
      <c r="I1135">
        <v>7204</v>
      </c>
      <c r="J1135" t="str">
        <f>_xlfn.XLOOKUP(I1135,[1]Planilha1!$C:$C,[1]Planilha1!$B:$B)</f>
        <v>7204 - CD São Paulo</v>
      </c>
      <c r="K1135" t="str">
        <f>_xlfn.XLOOKUP(I1135,[1]Planilha1!$C:$C,[1]Planilha1!$D:$D)</f>
        <v>43.340.312/0010-48</v>
      </c>
      <c r="L1135" t="str">
        <f>_xlfn.XLOOKUP(B1135,[2]Projeto!$B:$B,[2]Projeto!$P:$P)</f>
        <v>Paga</v>
      </c>
      <c r="M1135">
        <v>701203</v>
      </c>
      <c r="N1135" t="s">
        <v>1125</v>
      </c>
      <c r="O1135" t="str">
        <f>_xlfn.XLOOKUP(N1135,[3]Planilha1!$N:$N,[3]Planilha1!$O:$O)</f>
        <v>FLAC</v>
      </c>
      <c r="P1135">
        <v>2026</v>
      </c>
      <c r="Q1135" s="2" t="s">
        <v>1152</v>
      </c>
    </row>
    <row r="1136" spans="1:17" ht="16.8" x14ac:dyDescent="0.3">
      <c r="A1136" t="s">
        <v>1224</v>
      </c>
      <c r="B1136">
        <v>4500820296</v>
      </c>
      <c r="C1136">
        <v>5034559</v>
      </c>
      <c r="D1136" t="s">
        <v>197</v>
      </c>
      <c r="E1136">
        <v>610109340</v>
      </c>
      <c r="F1136" t="s">
        <v>149</v>
      </c>
      <c r="G1136" s="4">
        <v>576.72</v>
      </c>
      <c r="H1136" s="4">
        <v>17.3</v>
      </c>
      <c r="I1136">
        <v>7204</v>
      </c>
      <c r="J1136" t="str">
        <f>_xlfn.XLOOKUP(I1136,[1]Planilha1!$C:$C,[1]Planilha1!$B:$B)</f>
        <v>7204 - CD São Paulo</v>
      </c>
      <c r="K1136" t="str">
        <f>_xlfn.XLOOKUP(I1136,[1]Planilha1!$C:$C,[1]Planilha1!$D:$D)</f>
        <v>43.340.312/0010-48</v>
      </c>
      <c r="L1136" t="str">
        <f>_xlfn.XLOOKUP(B1136,[2]Projeto!$B:$B,[2]Projeto!$P:$P)</f>
        <v>Paga</v>
      </c>
      <c r="M1136">
        <v>701203</v>
      </c>
      <c r="N1136" t="s">
        <v>1125</v>
      </c>
      <c r="O1136" t="str">
        <f>_xlfn.XLOOKUP(N1136,[3]Planilha1!$N:$N,[3]Planilha1!$O:$O)</f>
        <v>FLAC</v>
      </c>
      <c r="P1136">
        <v>2026</v>
      </c>
      <c r="Q1136" s="2" t="s">
        <v>1152</v>
      </c>
    </row>
    <row r="1137" spans="1:17" ht="16.8" x14ac:dyDescent="0.3">
      <c r="A1137" t="s">
        <v>1224</v>
      </c>
      <c r="B1137">
        <v>4500820296</v>
      </c>
      <c r="C1137">
        <v>5034559</v>
      </c>
      <c r="D1137" t="s">
        <v>197</v>
      </c>
      <c r="E1137">
        <v>610603457</v>
      </c>
      <c r="F1137" t="s">
        <v>137</v>
      </c>
      <c r="G1137" s="4">
        <v>432.85</v>
      </c>
      <c r="H1137" s="4">
        <v>12.99</v>
      </c>
      <c r="I1137">
        <v>7204</v>
      </c>
      <c r="J1137" t="str">
        <f>_xlfn.XLOOKUP(I1137,[1]Planilha1!$C:$C,[1]Planilha1!$B:$B)</f>
        <v>7204 - CD São Paulo</v>
      </c>
      <c r="K1137" t="str">
        <f>_xlfn.XLOOKUP(I1137,[1]Planilha1!$C:$C,[1]Planilha1!$D:$D)</f>
        <v>43.340.312/0010-48</v>
      </c>
      <c r="L1137" t="str">
        <f>_xlfn.XLOOKUP(B1137,[2]Projeto!$B:$B,[2]Projeto!$P:$P)</f>
        <v>Paga</v>
      </c>
      <c r="M1137">
        <v>701203</v>
      </c>
      <c r="N1137" t="s">
        <v>1125</v>
      </c>
      <c r="O1137" t="str">
        <f>_xlfn.XLOOKUP(N1137,[3]Planilha1!$N:$N,[3]Planilha1!$O:$O)</f>
        <v>FLAC</v>
      </c>
      <c r="P1137">
        <v>2026</v>
      </c>
      <c r="Q1137" s="2" t="s">
        <v>1152</v>
      </c>
    </row>
    <row r="1138" spans="1:17" ht="16.8" x14ac:dyDescent="0.3">
      <c r="A1138" t="s">
        <v>1224</v>
      </c>
      <c r="B1138">
        <v>4500820296</v>
      </c>
      <c r="C1138">
        <v>5034559</v>
      </c>
      <c r="D1138" t="s">
        <v>197</v>
      </c>
      <c r="E1138">
        <v>610601309</v>
      </c>
      <c r="F1138" t="s">
        <v>168</v>
      </c>
      <c r="G1138" s="4">
        <v>294</v>
      </c>
      <c r="H1138" s="4">
        <v>8.82</v>
      </c>
      <c r="I1138">
        <v>7204</v>
      </c>
      <c r="J1138" t="str">
        <f>_xlfn.XLOOKUP(I1138,[1]Planilha1!$C:$C,[1]Planilha1!$B:$B)</f>
        <v>7204 - CD São Paulo</v>
      </c>
      <c r="K1138" t="str">
        <f>_xlfn.XLOOKUP(I1138,[1]Planilha1!$C:$C,[1]Planilha1!$D:$D)</f>
        <v>43.340.312/0010-48</v>
      </c>
      <c r="L1138" t="str">
        <f>_xlfn.XLOOKUP(B1138,[2]Projeto!$B:$B,[2]Projeto!$P:$P)</f>
        <v>Paga</v>
      </c>
      <c r="M1138">
        <v>701203</v>
      </c>
      <c r="N1138" t="s">
        <v>1125</v>
      </c>
      <c r="O1138" t="str">
        <f>_xlfn.XLOOKUP(N1138,[3]Planilha1!$N:$N,[3]Planilha1!$O:$O)</f>
        <v>FLAC</v>
      </c>
      <c r="P1138">
        <v>2026</v>
      </c>
      <c r="Q1138" s="2" t="s">
        <v>1152</v>
      </c>
    </row>
    <row r="1139" spans="1:17" ht="16.8" x14ac:dyDescent="0.3">
      <c r="A1139" t="s">
        <v>1224</v>
      </c>
      <c r="B1139">
        <v>4500820296</v>
      </c>
      <c r="C1139">
        <v>5256555</v>
      </c>
      <c r="D1139" t="s">
        <v>500</v>
      </c>
      <c r="E1139">
        <v>600114463</v>
      </c>
      <c r="F1139" t="s">
        <v>110</v>
      </c>
      <c r="G1139" s="4">
        <v>615.6</v>
      </c>
      <c r="H1139" s="4">
        <v>18.47</v>
      </c>
      <c r="I1139">
        <v>7204</v>
      </c>
      <c r="J1139" t="str">
        <f>_xlfn.XLOOKUP(I1139,[1]Planilha1!$C:$C,[1]Planilha1!$B:$B)</f>
        <v>7204 - CD São Paulo</v>
      </c>
      <c r="K1139" t="str">
        <f>_xlfn.XLOOKUP(I1139,[1]Planilha1!$C:$C,[1]Planilha1!$D:$D)</f>
        <v>43.340.312/0010-48</v>
      </c>
      <c r="L1139" t="str">
        <f>_xlfn.XLOOKUP(B1139,[2]Projeto!$B:$B,[2]Projeto!$P:$P)</f>
        <v>Paga</v>
      </c>
      <c r="M1139">
        <v>701203</v>
      </c>
      <c r="N1139" t="s">
        <v>1125</v>
      </c>
      <c r="O1139" t="str">
        <f>_xlfn.XLOOKUP(N1139,[3]Planilha1!$N:$N,[3]Planilha1!$O:$O)</f>
        <v>FLAC</v>
      </c>
      <c r="P1139">
        <v>2026</v>
      </c>
      <c r="Q1139" s="2" t="s">
        <v>1152</v>
      </c>
    </row>
    <row r="1140" spans="1:17" ht="16.8" x14ac:dyDescent="0.3">
      <c r="A1140" t="s">
        <v>1224</v>
      </c>
      <c r="B1140">
        <v>4500820296</v>
      </c>
      <c r="C1140">
        <v>5301830</v>
      </c>
      <c r="D1140" t="s">
        <v>401</v>
      </c>
      <c r="E1140">
        <v>610102463</v>
      </c>
      <c r="F1140" t="s">
        <v>138</v>
      </c>
      <c r="G1140" s="4">
        <v>62.64</v>
      </c>
      <c r="H1140" s="4">
        <v>1.88</v>
      </c>
      <c r="I1140">
        <v>7204</v>
      </c>
      <c r="J1140" t="str">
        <f>_xlfn.XLOOKUP(I1140,[1]Planilha1!$C:$C,[1]Planilha1!$B:$B)</f>
        <v>7204 - CD São Paulo</v>
      </c>
      <c r="K1140" t="str">
        <f>_xlfn.XLOOKUP(I1140,[1]Planilha1!$C:$C,[1]Planilha1!$D:$D)</f>
        <v>43.340.312/0010-48</v>
      </c>
      <c r="L1140" t="str">
        <f>_xlfn.XLOOKUP(B1140,[2]Projeto!$B:$B,[2]Projeto!$P:$P)</f>
        <v>Paga</v>
      </c>
      <c r="M1140">
        <v>701203</v>
      </c>
      <c r="N1140" t="s">
        <v>1125</v>
      </c>
      <c r="O1140" t="str">
        <f>_xlfn.XLOOKUP(N1140,[3]Planilha1!$N:$N,[3]Planilha1!$O:$O)</f>
        <v>FLAC</v>
      </c>
      <c r="P1140">
        <v>2026</v>
      </c>
      <c r="Q1140" s="2" t="s">
        <v>1152</v>
      </c>
    </row>
    <row r="1141" spans="1:17" ht="16.8" x14ac:dyDescent="0.3">
      <c r="A1141" t="s">
        <v>1224</v>
      </c>
      <c r="B1141">
        <v>4500820296</v>
      </c>
      <c r="C1141">
        <v>5301830</v>
      </c>
      <c r="D1141" t="s">
        <v>401</v>
      </c>
      <c r="E1141">
        <v>630034007</v>
      </c>
      <c r="F1141" t="s">
        <v>242</v>
      </c>
      <c r="G1141" s="4">
        <v>48</v>
      </c>
      <c r="H1141" s="4">
        <v>1.44</v>
      </c>
      <c r="I1141">
        <v>7204</v>
      </c>
      <c r="J1141" t="str">
        <f>_xlfn.XLOOKUP(I1141,[1]Planilha1!$C:$C,[1]Planilha1!$B:$B)</f>
        <v>7204 - CD São Paulo</v>
      </c>
      <c r="K1141" t="str">
        <f>_xlfn.XLOOKUP(I1141,[1]Planilha1!$C:$C,[1]Planilha1!$D:$D)</f>
        <v>43.340.312/0010-48</v>
      </c>
      <c r="L1141" t="str">
        <f>_xlfn.XLOOKUP(B1141,[2]Projeto!$B:$B,[2]Projeto!$P:$P)</f>
        <v>Paga</v>
      </c>
      <c r="M1141">
        <v>701203</v>
      </c>
      <c r="N1141" t="s">
        <v>1125</v>
      </c>
      <c r="O1141" t="str">
        <f>_xlfn.XLOOKUP(N1141,[3]Planilha1!$N:$N,[3]Planilha1!$O:$O)</f>
        <v>FLAC</v>
      </c>
      <c r="P1141">
        <v>2026</v>
      </c>
      <c r="Q1141" s="2" t="s">
        <v>1152</v>
      </c>
    </row>
    <row r="1142" spans="1:17" ht="16.8" x14ac:dyDescent="0.3">
      <c r="A1142" t="s">
        <v>1224</v>
      </c>
      <c r="B1142">
        <v>4500820296</v>
      </c>
      <c r="C1142">
        <v>5301830</v>
      </c>
      <c r="D1142" t="s">
        <v>401</v>
      </c>
      <c r="E1142">
        <v>610038007</v>
      </c>
      <c r="F1142" t="s">
        <v>213</v>
      </c>
      <c r="G1142" s="4">
        <v>273.60000000000002</v>
      </c>
      <c r="H1142" s="4">
        <v>8.2100000000000009</v>
      </c>
      <c r="I1142">
        <v>7204</v>
      </c>
      <c r="J1142" t="str">
        <f>_xlfn.XLOOKUP(I1142,[1]Planilha1!$C:$C,[1]Planilha1!$B:$B)</f>
        <v>7204 - CD São Paulo</v>
      </c>
      <c r="K1142" t="str">
        <f>_xlfn.XLOOKUP(I1142,[1]Planilha1!$C:$C,[1]Planilha1!$D:$D)</f>
        <v>43.340.312/0010-48</v>
      </c>
      <c r="L1142" t="str">
        <f>_xlfn.XLOOKUP(B1142,[2]Projeto!$B:$B,[2]Projeto!$P:$P)</f>
        <v>Paga</v>
      </c>
      <c r="M1142">
        <v>701203</v>
      </c>
      <c r="N1142" t="s">
        <v>1125</v>
      </c>
      <c r="O1142" t="str">
        <f>_xlfn.XLOOKUP(N1142,[3]Planilha1!$N:$N,[3]Planilha1!$O:$O)</f>
        <v>FLAC</v>
      </c>
      <c r="P1142">
        <v>2026</v>
      </c>
      <c r="Q1142" s="2" t="s">
        <v>1152</v>
      </c>
    </row>
    <row r="1143" spans="1:17" ht="16.8" x14ac:dyDescent="0.3">
      <c r="A1143" t="s">
        <v>1224</v>
      </c>
      <c r="B1143">
        <v>4500820296</v>
      </c>
      <c r="C1143">
        <v>5360703</v>
      </c>
      <c r="D1143" t="s">
        <v>418</v>
      </c>
      <c r="E1143">
        <v>610405337</v>
      </c>
      <c r="F1143" t="s">
        <v>76</v>
      </c>
      <c r="G1143" s="4">
        <v>645.12</v>
      </c>
      <c r="H1143" s="4">
        <v>19.350000000000001</v>
      </c>
      <c r="I1143">
        <v>7204</v>
      </c>
      <c r="J1143" t="str">
        <f>_xlfn.XLOOKUP(I1143,[1]Planilha1!$C:$C,[1]Planilha1!$B:$B)</f>
        <v>7204 - CD São Paulo</v>
      </c>
      <c r="K1143" t="str">
        <f>_xlfn.XLOOKUP(I1143,[1]Planilha1!$C:$C,[1]Planilha1!$D:$D)</f>
        <v>43.340.312/0010-48</v>
      </c>
      <c r="L1143" t="str">
        <f>_xlfn.XLOOKUP(B1143,[2]Projeto!$B:$B,[2]Projeto!$P:$P)</f>
        <v>Paga</v>
      </c>
      <c r="M1143">
        <v>701203</v>
      </c>
      <c r="N1143" t="s">
        <v>1125</v>
      </c>
      <c r="O1143" t="str">
        <f>_xlfn.XLOOKUP(N1143,[3]Planilha1!$N:$N,[3]Planilha1!$O:$O)</f>
        <v>FLAC</v>
      </c>
      <c r="P1143">
        <v>2026</v>
      </c>
      <c r="Q1143" s="2" t="s">
        <v>1152</v>
      </c>
    </row>
    <row r="1144" spans="1:17" ht="16.8" x14ac:dyDescent="0.3">
      <c r="A1144" t="s">
        <v>1224</v>
      </c>
      <c r="B1144">
        <v>4500820296</v>
      </c>
      <c r="C1144">
        <v>5059693</v>
      </c>
      <c r="D1144" t="s">
        <v>501</v>
      </c>
      <c r="E1144">
        <v>610123368</v>
      </c>
      <c r="F1144" t="s">
        <v>117</v>
      </c>
      <c r="G1144" s="4">
        <v>63.6</v>
      </c>
      <c r="H1144" s="4">
        <v>1.91</v>
      </c>
      <c r="I1144">
        <v>7204</v>
      </c>
      <c r="J1144" t="str">
        <f>_xlfn.XLOOKUP(I1144,[1]Planilha1!$C:$C,[1]Planilha1!$B:$B)</f>
        <v>7204 - CD São Paulo</v>
      </c>
      <c r="K1144" t="str">
        <f>_xlfn.XLOOKUP(I1144,[1]Planilha1!$C:$C,[1]Planilha1!$D:$D)</f>
        <v>43.340.312/0010-48</v>
      </c>
      <c r="L1144" t="str">
        <f>_xlfn.XLOOKUP(B1144,[2]Projeto!$B:$B,[2]Projeto!$P:$P)</f>
        <v>Paga</v>
      </c>
      <c r="M1144">
        <v>701203</v>
      </c>
      <c r="N1144" t="s">
        <v>1125</v>
      </c>
      <c r="O1144" t="str">
        <f>_xlfn.XLOOKUP(N1144,[3]Planilha1!$N:$N,[3]Planilha1!$O:$O)</f>
        <v>FLAC</v>
      </c>
      <c r="P1144">
        <v>2026</v>
      </c>
      <c r="Q1144" s="2" t="s">
        <v>1152</v>
      </c>
    </row>
    <row r="1145" spans="1:17" ht="16.8" x14ac:dyDescent="0.3">
      <c r="A1145" t="s">
        <v>1224</v>
      </c>
      <c r="B1145">
        <v>4500820296</v>
      </c>
      <c r="C1145">
        <v>5059693</v>
      </c>
      <c r="D1145" t="s">
        <v>501</v>
      </c>
      <c r="E1145">
        <v>610116340</v>
      </c>
      <c r="F1145" t="s">
        <v>80</v>
      </c>
      <c r="G1145" s="4">
        <v>283.2</v>
      </c>
      <c r="H1145" s="4">
        <v>8.5</v>
      </c>
      <c r="I1145">
        <v>7204</v>
      </c>
      <c r="J1145" t="str">
        <f>_xlfn.XLOOKUP(I1145,[1]Planilha1!$C:$C,[1]Planilha1!$B:$B)</f>
        <v>7204 - CD São Paulo</v>
      </c>
      <c r="K1145" t="str">
        <f>_xlfn.XLOOKUP(I1145,[1]Planilha1!$C:$C,[1]Planilha1!$D:$D)</f>
        <v>43.340.312/0010-48</v>
      </c>
      <c r="L1145" t="str">
        <f>_xlfn.XLOOKUP(B1145,[2]Projeto!$B:$B,[2]Projeto!$P:$P)</f>
        <v>Paga</v>
      </c>
      <c r="M1145">
        <v>701203</v>
      </c>
      <c r="N1145" t="s">
        <v>1125</v>
      </c>
      <c r="O1145" t="str">
        <f>_xlfn.XLOOKUP(N1145,[3]Planilha1!$N:$N,[3]Planilha1!$O:$O)</f>
        <v>FLAC</v>
      </c>
      <c r="P1145">
        <v>2026</v>
      </c>
      <c r="Q1145" s="2" t="s">
        <v>1152</v>
      </c>
    </row>
    <row r="1146" spans="1:17" ht="16.8" x14ac:dyDescent="0.3">
      <c r="A1146" t="s">
        <v>1224</v>
      </c>
      <c r="B1146">
        <v>4500820296</v>
      </c>
      <c r="C1146">
        <v>5335762</v>
      </c>
      <c r="D1146" t="s">
        <v>334</v>
      </c>
      <c r="E1146">
        <v>610402075</v>
      </c>
      <c r="F1146" t="s">
        <v>111</v>
      </c>
      <c r="G1146" s="4">
        <v>798</v>
      </c>
      <c r="H1146" s="4">
        <v>23.94</v>
      </c>
      <c r="I1146">
        <v>7204</v>
      </c>
      <c r="J1146" t="str">
        <f>_xlfn.XLOOKUP(I1146,[1]Planilha1!$C:$C,[1]Planilha1!$B:$B)</f>
        <v>7204 - CD São Paulo</v>
      </c>
      <c r="K1146" t="str">
        <f>_xlfn.XLOOKUP(I1146,[1]Planilha1!$C:$C,[1]Planilha1!$D:$D)</f>
        <v>43.340.312/0010-48</v>
      </c>
      <c r="L1146" t="str">
        <f>_xlfn.XLOOKUP(B1146,[2]Projeto!$B:$B,[2]Projeto!$P:$P)</f>
        <v>Paga</v>
      </c>
      <c r="M1146">
        <v>701203</v>
      </c>
      <c r="N1146" t="s">
        <v>1125</v>
      </c>
      <c r="O1146" t="str">
        <f>_xlfn.XLOOKUP(N1146,[3]Planilha1!$N:$N,[3]Planilha1!$O:$O)</f>
        <v>FLAC</v>
      </c>
      <c r="P1146">
        <v>2026</v>
      </c>
      <c r="Q1146" s="2" t="s">
        <v>1152</v>
      </c>
    </row>
    <row r="1147" spans="1:17" ht="16.8" x14ac:dyDescent="0.3">
      <c r="A1147" t="s">
        <v>1224</v>
      </c>
      <c r="B1147">
        <v>4500820296</v>
      </c>
      <c r="C1147">
        <v>5315163</v>
      </c>
      <c r="D1147" t="s">
        <v>383</v>
      </c>
      <c r="E1147">
        <v>610601309</v>
      </c>
      <c r="F1147" t="s">
        <v>168</v>
      </c>
      <c r="G1147" s="4">
        <v>294</v>
      </c>
      <c r="H1147" s="4">
        <v>8.82</v>
      </c>
      <c r="I1147">
        <v>7204</v>
      </c>
      <c r="J1147" t="str">
        <f>_xlfn.XLOOKUP(I1147,[1]Planilha1!$C:$C,[1]Planilha1!$B:$B)</f>
        <v>7204 - CD São Paulo</v>
      </c>
      <c r="K1147" t="str">
        <f>_xlfn.XLOOKUP(I1147,[1]Planilha1!$C:$C,[1]Planilha1!$D:$D)</f>
        <v>43.340.312/0010-48</v>
      </c>
      <c r="L1147" t="str">
        <f>_xlfn.XLOOKUP(B1147,[2]Projeto!$B:$B,[2]Projeto!$P:$P)</f>
        <v>Paga</v>
      </c>
      <c r="M1147">
        <v>701203</v>
      </c>
      <c r="N1147" t="s">
        <v>1125</v>
      </c>
      <c r="O1147" t="str">
        <f>_xlfn.XLOOKUP(N1147,[3]Planilha1!$N:$N,[3]Planilha1!$O:$O)</f>
        <v>FLAC</v>
      </c>
      <c r="P1147">
        <v>2026</v>
      </c>
      <c r="Q1147" s="2" t="s">
        <v>1152</v>
      </c>
    </row>
    <row r="1148" spans="1:17" ht="16.8" x14ac:dyDescent="0.3">
      <c r="A1148" t="s">
        <v>1224</v>
      </c>
      <c r="B1148">
        <v>4500820296</v>
      </c>
      <c r="C1148">
        <v>5315163</v>
      </c>
      <c r="D1148" t="s">
        <v>383</v>
      </c>
      <c r="E1148">
        <v>610603457</v>
      </c>
      <c r="F1148" t="s">
        <v>137</v>
      </c>
      <c r="G1148" s="4">
        <v>183.52</v>
      </c>
      <c r="H1148" s="4">
        <v>5.51</v>
      </c>
      <c r="I1148">
        <v>7204</v>
      </c>
      <c r="J1148" t="str">
        <f>_xlfn.XLOOKUP(I1148,[1]Planilha1!$C:$C,[1]Planilha1!$B:$B)</f>
        <v>7204 - CD São Paulo</v>
      </c>
      <c r="K1148" t="str">
        <f>_xlfn.XLOOKUP(I1148,[1]Planilha1!$C:$C,[1]Planilha1!$D:$D)</f>
        <v>43.340.312/0010-48</v>
      </c>
      <c r="L1148" t="str">
        <f>_xlfn.XLOOKUP(B1148,[2]Projeto!$B:$B,[2]Projeto!$P:$P)</f>
        <v>Paga</v>
      </c>
      <c r="M1148">
        <v>701203</v>
      </c>
      <c r="N1148" t="s">
        <v>1125</v>
      </c>
      <c r="O1148" t="str">
        <f>_xlfn.XLOOKUP(N1148,[3]Planilha1!$N:$N,[3]Planilha1!$O:$O)</f>
        <v>FLAC</v>
      </c>
      <c r="P1148">
        <v>2026</v>
      </c>
      <c r="Q1148" s="2" t="s">
        <v>1152</v>
      </c>
    </row>
    <row r="1149" spans="1:17" ht="16.8" x14ac:dyDescent="0.3">
      <c r="A1149" t="s">
        <v>1224</v>
      </c>
      <c r="B1149">
        <v>4500820296</v>
      </c>
      <c r="C1149">
        <v>5315163</v>
      </c>
      <c r="D1149" t="s">
        <v>383</v>
      </c>
      <c r="E1149">
        <v>610405337</v>
      </c>
      <c r="F1149" t="s">
        <v>76</v>
      </c>
      <c r="G1149" s="4">
        <v>195.38</v>
      </c>
      <c r="H1149" s="4">
        <v>5.86</v>
      </c>
      <c r="I1149">
        <v>7204</v>
      </c>
      <c r="J1149" t="str">
        <f>_xlfn.XLOOKUP(I1149,[1]Planilha1!$C:$C,[1]Planilha1!$B:$B)</f>
        <v>7204 - CD São Paulo</v>
      </c>
      <c r="K1149" t="str">
        <f>_xlfn.XLOOKUP(I1149,[1]Planilha1!$C:$C,[1]Planilha1!$D:$D)</f>
        <v>43.340.312/0010-48</v>
      </c>
      <c r="L1149" t="str">
        <f>_xlfn.XLOOKUP(B1149,[2]Projeto!$B:$B,[2]Projeto!$P:$P)</f>
        <v>Paga</v>
      </c>
      <c r="M1149">
        <v>701203</v>
      </c>
      <c r="N1149" t="s">
        <v>1125</v>
      </c>
      <c r="O1149" t="str">
        <f>_xlfn.XLOOKUP(N1149,[3]Planilha1!$N:$N,[3]Planilha1!$O:$O)</f>
        <v>FLAC</v>
      </c>
      <c r="P1149">
        <v>2026</v>
      </c>
      <c r="Q1149" s="2" t="s">
        <v>1152</v>
      </c>
    </row>
    <row r="1150" spans="1:17" ht="16.8" x14ac:dyDescent="0.3">
      <c r="A1150" t="s">
        <v>1224</v>
      </c>
      <c r="B1150">
        <v>4500819170</v>
      </c>
      <c r="C1150">
        <v>5008636</v>
      </c>
      <c r="D1150" t="s">
        <v>49</v>
      </c>
      <c r="E1150">
        <v>610116340</v>
      </c>
      <c r="F1150" t="s">
        <v>80</v>
      </c>
      <c r="G1150" s="4">
        <v>293.76</v>
      </c>
      <c r="H1150" s="4">
        <v>8.81</v>
      </c>
      <c r="I1150">
        <v>7202</v>
      </c>
      <c r="J1150" t="str">
        <f>_xlfn.XLOOKUP(I1150,[1]Planilha1!$C:$C,[1]Planilha1!$B:$B)</f>
        <v>7202 - CD - RJ Pavuna Refrigerados</v>
      </c>
      <c r="K1150" t="str">
        <f>_xlfn.XLOOKUP(I1150,[1]Planilha1!$C:$C,[1]Planilha1!$D:$D)</f>
        <v>43.340.312/0004-08</v>
      </c>
      <c r="L1150" t="str">
        <f>_xlfn.XLOOKUP(B1150,[2]Projeto!$B:$B,[2]Projeto!$P:$P)</f>
        <v>Paga</v>
      </c>
      <c r="M1150">
        <v>701122</v>
      </c>
      <c r="N1150" t="s">
        <v>1120</v>
      </c>
      <c r="O1150" t="str">
        <f>_xlfn.XLOOKUP(N1150,[3]Planilha1!$N:$N,[3]Planilha1!$O:$O)</f>
        <v>Nutri</v>
      </c>
      <c r="P1150">
        <v>2026</v>
      </c>
      <c r="Q1150" s="2" t="s">
        <v>1152</v>
      </c>
    </row>
    <row r="1151" spans="1:17" ht="16.8" x14ac:dyDescent="0.3">
      <c r="A1151" t="s">
        <v>1224</v>
      </c>
      <c r="B1151">
        <v>4500819170</v>
      </c>
      <c r="C1151">
        <v>5008636</v>
      </c>
      <c r="D1151" t="s">
        <v>49</v>
      </c>
      <c r="E1151">
        <v>610401072</v>
      </c>
      <c r="F1151" t="s">
        <v>174</v>
      </c>
      <c r="G1151" s="4">
        <v>1790.6</v>
      </c>
      <c r="H1151" s="4">
        <v>35.81</v>
      </c>
      <c r="I1151">
        <v>7202</v>
      </c>
      <c r="J1151" t="str">
        <f>_xlfn.XLOOKUP(I1151,[1]Planilha1!$C:$C,[1]Planilha1!$B:$B)</f>
        <v>7202 - CD - RJ Pavuna Refrigerados</v>
      </c>
      <c r="K1151" t="str">
        <f>_xlfn.XLOOKUP(I1151,[1]Planilha1!$C:$C,[1]Planilha1!$D:$D)</f>
        <v>43.340.312/0004-08</v>
      </c>
      <c r="L1151" t="str">
        <f>_xlfn.XLOOKUP(B1151,[2]Projeto!$B:$B,[2]Projeto!$P:$P)</f>
        <v>Paga</v>
      </c>
      <c r="M1151">
        <v>701122</v>
      </c>
      <c r="N1151" t="s">
        <v>1120</v>
      </c>
      <c r="O1151" t="str">
        <f>_xlfn.XLOOKUP(N1151,[3]Planilha1!$N:$N,[3]Planilha1!$O:$O)</f>
        <v>Nutri</v>
      </c>
      <c r="P1151">
        <v>2026</v>
      </c>
      <c r="Q1151" s="2" t="s">
        <v>1152</v>
      </c>
    </row>
    <row r="1152" spans="1:17" ht="16.8" x14ac:dyDescent="0.3">
      <c r="A1152" t="s">
        <v>1224</v>
      </c>
      <c r="B1152">
        <v>4500820302</v>
      </c>
      <c r="C1152">
        <v>5339798</v>
      </c>
      <c r="D1152" t="s">
        <v>502</v>
      </c>
      <c r="E1152">
        <v>610402075</v>
      </c>
      <c r="F1152" t="s">
        <v>111</v>
      </c>
      <c r="G1152" s="4">
        <v>2574</v>
      </c>
      <c r="H1152" s="4">
        <v>77.22</v>
      </c>
      <c r="I1152">
        <v>7406</v>
      </c>
      <c r="J1152" t="str">
        <f>_xlfn.XLOOKUP(I1152,[1]Planilha1!$C:$C,[1]Planilha1!$B:$B)</f>
        <v>7406 - TSPF - Louveira</v>
      </c>
      <c r="K1152" t="str">
        <f>_xlfn.XLOOKUP(I1152,[1]Planilha1!$C:$C,[1]Planilha1!$D:$D)</f>
        <v>43.340.312/0023-62</v>
      </c>
      <c r="L1152" t="str">
        <f>_xlfn.XLOOKUP(B1152,[2]Projeto!$B:$B,[2]Projeto!$P:$P)</f>
        <v>Paga</v>
      </c>
      <c r="M1152">
        <v>701203</v>
      </c>
      <c r="N1152" t="s">
        <v>1125</v>
      </c>
      <c r="O1152" t="str">
        <f>_xlfn.XLOOKUP(N1152,[3]Planilha1!$N:$N,[3]Planilha1!$O:$O)</f>
        <v>FLAC</v>
      </c>
      <c r="P1152">
        <v>2026</v>
      </c>
      <c r="Q1152" s="2" t="s">
        <v>1152</v>
      </c>
    </row>
    <row r="1153" spans="1:17" ht="16.8" x14ac:dyDescent="0.3">
      <c r="A1153" t="s">
        <v>1224</v>
      </c>
      <c r="B1153">
        <v>4500820326</v>
      </c>
      <c r="C1153">
        <v>5264167</v>
      </c>
      <c r="D1153" t="s">
        <v>503</v>
      </c>
      <c r="E1153">
        <v>610402075</v>
      </c>
      <c r="F1153" t="s">
        <v>111</v>
      </c>
      <c r="G1153" s="4">
        <v>2145</v>
      </c>
      <c r="H1153" s="4">
        <v>64.349999999999994</v>
      </c>
      <c r="I1153">
        <v>7418</v>
      </c>
      <c r="J1153" t="str">
        <f>_xlfn.XLOOKUP(I1153,[1]Planilha1!$C:$C,[1]Planilha1!$B:$B)</f>
        <v>7418 - TSPF - Mirassol</v>
      </c>
      <c r="K1153" t="str">
        <f>_xlfn.XLOOKUP(I1153,[1]Planilha1!$C:$C,[1]Planilha1!$D:$D)</f>
        <v>43.340.312/0012-00</v>
      </c>
      <c r="L1153" t="str">
        <f>_xlfn.XLOOKUP(B1153,[2]Projeto!$B:$B,[2]Projeto!$P:$P)</f>
        <v>Paga</v>
      </c>
      <c r="M1153">
        <v>701203</v>
      </c>
      <c r="N1153" t="s">
        <v>1125</v>
      </c>
      <c r="O1153" t="str">
        <f>_xlfn.XLOOKUP(N1153,[3]Planilha1!$N:$N,[3]Planilha1!$O:$O)</f>
        <v>FLAC</v>
      </c>
      <c r="P1153">
        <v>2026</v>
      </c>
      <c r="Q1153" s="2" t="s">
        <v>1152</v>
      </c>
    </row>
    <row r="1154" spans="1:17" ht="16.8" x14ac:dyDescent="0.3">
      <c r="A1154" t="s">
        <v>1224</v>
      </c>
      <c r="B1154">
        <v>4500820326</v>
      </c>
      <c r="C1154">
        <v>5341784</v>
      </c>
      <c r="D1154" t="s">
        <v>504</v>
      </c>
      <c r="E1154">
        <v>610402075</v>
      </c>
      <c r="F1154" t="s">
        <v>111</v>
      </c>
      <c r="G1154" s="4">
        <v>2145</v>
      </c>
      <c r="H1154" s="4">
        <v>64.349999999999994</v>
      </c>
      <c r="I1154">
        <v>7418</v>
      </c>
      <c r="J1154" t="str">
        <f>_xlfn.XLOOKUP(I1154,[1]Planilha1!$C:$C,[1]Planilha1!$B:$B)</f>
        <v>7418 - TSPF - Mirassol</v>
      </c>
      <c r="K1154" t="str">
        <f>_xlfn.XLOOKUP(I1154,[1]Planilha1!$C:$C,[1]Planilha1!$D:$D)</f>
        <v>43.340.312/0012-00</v>
      </c>
      <c r="L1154" t="str">
        <f>_xlfn.XLOOKUP(B1154,[2]Projeto!$B:$B,[2]Projeto!$P:$P)</f>
        <v>Paga</v>
      </c>
      <c r="M1154">
        <v>701203</v>
      </c>
      <c r="N1154" t="s">
        <v>1125</v>
      </c>
      <c r="O1154" t="str">
        <f>_xlfn.XLOOKUP(N1154,[3]Planilha1!$N:$N,[3]Planilha1!$O:$O)</f>
        <v>FLAC</v>
      </c>
      <c r="P1154">
        <v>2026</v>
      </c>
      <c r="Q1154" s="2" t="s">
        <v>1152</v>
      </c>
    </row>
    <row r="1155" spans="1:17" ht="16.8" x14ac:dyDescent="0.3">
      <c r="A1155" t="s">
        <v>1224</v>
      </c>
      <c r="B1155">
        <v>4500820323</v>
      </c>
      <c r="C1155">
        <v>5227730</v>
      </c>
      <c r="D1155" t="s">
        <v>365</v>
      </c>
      <c r="E1155">
        <v>610109363</v>
      </c>
      <c r="F1155" t="s">
        <v>135</v>
      </c>
      <c r="G1155" s="4">
        <v>2029.2</v>
      </c>
      <c r="H1155" s="4">
        <v>60.88</v>
      </c>
      <c r="I1155">
        <v>7417</v>
      </c>
      <c r="J1155" t="str">
        <f>_xlfn.XLOOKUP(I1155,[1]Planilha1!$C:$C,[1]Planilha1!$B:$B)</f>
        <v>7417 - TSPF - Ribeirão Preto</v>
      </c>
      <c r="K1155" t="str">
        <f>_xlfn.XLOOKUP(I1155,[1]Planilha1!$C:$C,[1]Planilha1!$D:$D)</f>
        <v>43.340.312/0009-04</v>
      </c>
      <c r="L1155" t="str">
        <f>_xlfn.XLOOKUP(B1155,[2]Projeto!$B:$B,[2]Projeto!$P:$P)</f>
        <v>Paga</v>
      </c>
      <c r="M1155">
        <v>701203</v>
      </c>
      <c r="N1155" t="s">
        <v>1125</v>
      </c>
      <c r="O1155" t="str">
        <f>_xlfn.XLOOKUP(N1155,[3]Planilha1!$N:$N,[3]Planilha1!$O:$O)</f>
        <v>FLAC</v>
      </c>
      <c r="P1155">
        <v>2026</v>
      </c>
      <c r="Q1155" s="2" t="s">
        <v>1152</v>
      </c>
    </row>
    <row r="1156" spans="1:17" ht="16.8" x14ac:dyDescent="0.3">
      <c r="A1156" t="s">
        <v>1224</v>
      </c>
      <c r="B1156">
        <v>4500820296</v>
      </c>
      <c r="C1156">
        <v>5252779</v>
      </c>
      <c r="D1156" t="s">
        <v>326</v>
      </c>
      <c r="E1156">
        <v>610603057</v>
      </c>
      <c r="F1156" t="s">
        <v>82</v>
      </c>
      <c r="G1156" s="4">
        <v>-417.6</v>
      </c>
      <c r="H1156" s="4">
        <v>-12.53</v>
      </c>
      <c r="I1156">
        <v>7204</v>
      </c>
      <c r="J1156" t="str">
        <f>_xlfn.XLOOKUP(I1156,[1]Planilha1!$C:$C,[1]Planilha1!$B:$B)</f>
        <v>7204 - CD São Paulo</v>
      </c>
      <c r="K1156" t="str">
        <f>_xlfn.XLOOKUP(I1156,[1]Planilha1!$C:$C,[1]Planilha1!$D:$D)</f>
        <v>43.340.312/0010-48</v>
      </c>
      <c r="L1156" t="str">
        <f>_xlfn.XLOOKUP(B1156,[2]Projeto!$B:$B,[2]Projeto!$P:$P)</f>
        <v>Paga</v>
      </c>
      <c r="M1156">
        <v>701203</v>
      </c>
      <c r="N1156" t="s">
        <v>1125</v>
      </c>
      <c r="O1156" t="str">
        <f>_xlfn.XLOOKUP(N1156,[3]Planilha1!$N:$N,[3]Planilha1!$O:$O)</f>
        <v>FLAC</v>
      </c>
      <c r="P1156">
        <v>2026</v>
      </c>
      <c r="Q1156" s="2" t="s">
        <v>1152</v>
      </c>
    </row>
    <row r="1157" spans="1:17" ht="16.8" x14ac:dyDescent="0.3">
      <c r="A1157" t="s">
        <v>1224</v>
      </c>
      <c r="B1157">
        <v>4500820296</v>
      </c>
      <c r="C1157">
        <v>5252779</v>
      </c>
      <c r="D1157" t="s">
        <v>326</v>
      </c>
      <c r="E1157">
        <v>600671023</v>
      </c>
      <c r="F1157" t="s">
        <v>176</v>
      </c>
      <c r="G1157" s="4">
        <v>-217.08</v>
      </c>
      <c r="H1157" s="4">
        <v>-6.51</v>
      </c>
      <c r="I1157">
        <v>7204</v>
      </c>
      <c r="J1157" t="str">
        <f>_xlfn.XLOOKUP(I1157,[1]Planilha1!$C:$C,[1]Planilha1!$B:$B)</f>
        <v>7204 - CD São Paulo</v>
      </c>
      <c r="K1157" t="str">
        <f>_xlfn.XLOOKUP(I1157,[1]Planilha1!$C:$C,[1]Planilha1!$D:$D)</f>
        <v>43.340.312/0010-48</v>
      </c>
      <c r="L1157" t="str">
        <f>_xlfn.XLOOKUP(B1157,[2]Projeto!$B:$B,[2]Projeto!$P:$P)</f>
        <v>Paga</v>
      </c>
      <c r="M1157">
        <v>701203</v>
      </c>
      <c r="N1157" t="s">
        <v>1125</v>
      </c>
      <c r="O1157" t="str">
        <f>_xlfn.XLOOKUP(N1157,[3]Planilha1!$N:$N,[3]Planilha1!$O:$O)</f>
        <v>FLAC</v>
      </c>
      <c r="P1157">
        <v>2026</v>
      </c>
      <c r="Q1157" s="2" t="s">
        <v>1152</v>
      </c>
    </row>
    <row r="1158" spans="1:17" ht="16.8" x14ac:dyDescent="0.3">
      <c r="A1158" t="s">
        <v>1224</v>
      </c>
      <c r="B1158">
        <v>4500820296</v>
      </c>
      <c r="C1158">
        <v>5324115</v>
      </c>
      <c r="D1158" t="s">
        <v>460</v>
      </c>
      <c r="E1158">
        <v>610402075</v>
      </c>
      <c r="F1158" t="s">
        <v>111</v>
      </c>
      <c r="G1158" s="4">
        <v>-798</v>
      </c>
      <c r="H1158" s="4">
        <v>-23.94</v>
      </c>
      <c r="I1158">
        <v>7204</v>
      </c>
      <c r="J1158" t="str">
        <f>_xlfn.XLOOKUP(I1158,[1]Planilha1!$C:$C,[1]Planilha1!$B:$B)</f>
        <v>7204 - CD São Paulo</v>
      </c>
      <c r="K1158" t="str">
        <f>_xlfn.XLOOKUP(I1158,[1]Planilha1!$C:$C,[1]Planilha1!$D:$D)</f>
        <v>43.340.312/0010-48</v>
      </c>
      <c r="L1158" t="str">
        <f>_xlfn.XLOOKUP(B1158,[2]Projeto!$B:$B,[2]Projeto!$P:$P)</f>
        <v>Paga</v>
      </c>
      <c r="M1158">
        <v>701203</v>
      </c>
      <c r="N1158" t="s">
        <v>1125</v>
      </c>
      <c r="O1158" t="str">
        <f>_xlfn.XLOOKUP(N1158,[3]Planilha1!$N:$N,[3]Planilha1!$O:$O)</f>
        <v>FLAC</v>
      </c>
      <c r="P1158">
        <v>2026</v>
      </c>
      <c r="Q1158" s="2" t="s">
        <v>1152</v>
      </c>
    </row>
    <row r="1159" spans="1:17" ht="16.8" x14ac:dyDescent="0.3">
      <c r="A1159" t="s">
        <v>1224</v>
      </c>
      <c r="B1159">
        <v>4500819170</v>
      </c>
      <c r="C1159">
        <v>5008636</v>
      </c>
      <c r="D1159" t="s">
        <v>49</v>
      </c>
      <c r="E1159">
        <v>610116340</v>
      </c>
      <c r="F1159" t="s">
        <v>80</v>
      </c>
      <c r="G1159" s="4">
        <v>-293.76</v>
      </c>
      <c r="H1159" s="4">
        <v>-8.81</v>
      </c>
      <c r="I1159">
        <v>7202</v>
      </c>
      <c r="J1159" t="str">
        <f>_xlfn.XLOOKUP(I1159,[1]Planilha1!$C:$C,[1]Planilha1!$B:$B)</f>
        <v>7202 - CD - RJ Pavuna Refrigerados</v>
      </c>
      <c r="K1159" t="str">
        <f>_xlfn.XLOOKUP(I1159,[1]Planilha1!$C:$C,[1]Planilha1!$D:$D)</f>
        <v>43.340.312/0004-08</v>
      </c>
      <c r="L1159" t="str">
        <f>_xlfn.XLOOKUP(B1159,[2]Projeto!$B:$B,[2]Projeto!$P:$P)</f>
        <v>Paga</v>
      </c>
      <c r="M1159">
        <v>701122</v>
      </c>
      <c r="N1159" t="s">
        <v>1120</v>
      </c>
      <c r="O1159" t="str">
        <f>_xlfn.XLOOKUP(N1159,[3]Planilha1!$N:$N,[3]Planilha1!$O:$O)</f>
        <v>Nutri</v>
      </c>
      <c r="P1159">
        <v>2026</v>
      </c>
      <c r="Q1159" s="2" t="s">
        <v>1152</v>
      </c>
    </row>
    <row r="1160" spans="1:17" ht="16.8" x14ac:dyDescent="0.3">
      <c r="A1160" t="s">
        <v>1224</v>
      </c>
      <c r="B1160">
        <v>4500819170</v>
      </c>
      <c r="C1160">
        <v>5008636</v>
      </c>
      <c r="D1160" t="s">
        <v>49</v>
      </c>
      <c r="E1160">
        <v>610401072</v>
      </c>
      <c r="F1160" t="s">
        <v>174</v>
      </c>
      <c r="G1160" s="4">
        <v>-1790.6</v>
      </c>
      <c r="H1160" s="4">
        <v>-35.81</v>
      </c>
      <c r="I1160">
        <v>7202</v>
      </c>
      <c r="J1160" t="str">
        <f>_xlfn.XLOOKUP(I1160,[1]Planilha1!$C:$C,[1]Planilha1!$B:$B)</f>
        <v>7202 - CD - RJ Pavuna Refrigerados</v>
      </c>
      <c r="K1160" t="str">
        <f>_xlfn.XLOOKUP(I1160,[1]Planilha1!$C:$C,[1]Planilha1!$D:$D)</f>
        <v>43.340.312/0004-08</v>
      </c>
      <c r="L1160" t="str">
        <f>_xlfn.XLOOKUP(B1160,[2]Projeto!$B:$B,[2]Projeto!$P:$P)</f>
        <v>Paga</v>
      </c>
      <c r="M1160">
        <v>701122</v>
      </c>
      <c r="N1160" t="s">
        <v>1120</v>
      </c>
      <c r="O1160" t="str">
        <f>_xlfn.XLOOKUP(N1160,[3]Planilha1!$N:$N,[3]Planilha1!$O:$O)</f>
        <v>Nutri</v>
      </c>
      <c r="P1160">
        <v>2026</v>
      </c>
      <c r="Q1160" s="2" t="s">
        <v>1152</v>
      </c>
    </row>
    <row r="1161" spans="1:17" ht="16.8" x14ac:dyDescent="0.3">
      <c r="A1161" t="s">
        <v>1224</v>
      </c>
      <c r="B1161">
        <v>4500820296</v>
      </c>
      <c r="C1161">
        <v>5027929</v>
      </c>
      <c r="D1161" t="s">
        <v>300</v>
      </c>
      <c r="E1161">
        <v>610405337</v>
      </c>
      <c r="F1161" t="s">
        <v>76</v>
      </c>
      <c r="G1161" s="4">
        <v>7741.44</v>
      </c>
      <c r="H1161" s="4">
        <v>232.24</v>
      </c>
      <c r="I1161">
        <v>7204</v>
      </c>
      <c r="J1161" t="str">
        <f>_xlfn.XLOOKUP(I1161,[1]Planilha1!$C:$C,[1]Planilha1!$B:$B)</f>
        <v>7204 - CD São Paulo</v>
      </c>
      <c r="K1161" t="str">
        <f>_xlfn.XLOOKUP(I1161,[1]Planilha1!$C:$C,[1]Planilha1!$D:$D)</f>
        <v>43.340.312/0010-48</v>
      </c>
      <c r="L1161" t="str">
        <f>_xlfn.XLOOKUP(B1161,[2]Projeto!$B:$B,[2]Projeto!$P:$P)</f>
        <v>Paga</v>
      </c>
      <c r="M1161">
        <v>701203</v>
      </c>
      <c r="N1161" t="s">
        <v>1125</v>
      </c>
      <c r="O1161" t="str">
        <f>_xlfn.XLOOKUP(N1161,[3]Planilha1!$N:$N,[3]Planilha1!$O:$O)</f>
        <v>FLAC</v>
      </c>
      <c r="P1161">
        <v>2026</v>
      </c>
      <c r="Q1161" s="2" t="s">
        <v>1152</v>
      </c>
    </row>
    <row r="1162" spans="1:17" ht="16.8" x14ac:dyDescent="0.3">
      <c r="A1162" t="s">
        <v>1224</v>
      </c>
      <c r="B1162">
        <v>4500820296</v>
      </c>
      <c r="C1162">
        <v>5327958</v>
      </c>
      <c r="D1162" t="s">
        <v>505</v>
      </c>
      <c r="E1162">
        <v>630015007</v>
      </c>
      <c r="F1162" t="s">
        <v>155</v>
      </c>
      <c r="G1162" s="4">
        <v>912</v>
      </c>
      <c r="H1162" s="4">
        <v>27.36</v>
      </c>
      <c r="I1162">
        <v>7204</v>
      </c>
      <c r="J1162" t="str">
        <f>_xlfn.XLOOKUP(I1162,[1]Planilha1!$C:$C,[1]Planilha1!$B:$B)</f>
        <v>7204 - CD São Paulo</v>
      </c>
      <c r="K1162" t="str">
        <f>_xlfn.XLOOKUP(I1162,[1]Planilha1!$C:$C,[1]Planilha1!$D:$D)</f>
        <v>43.340.312/0010-48</v>
      </c>
      <c r="L1162" t="str">
        <f>_xlfn.XLOOKUP(B1162,[2]Projeto!$B:$B,[2]Projeto!$P:$P)</f>
        <v>Paga</v>
      </c>
      <c r="M1162">
        <v>701203</v>
      </c>
      <c r="N1162" t="s">
        <v>1125</v>
      </c>
      <c r="O1162" t="str">
        <f>_xlfn.XLOOKUP(N1162,[3]Planilha1!$N:$N,[3]Planilha1!$O:$O)</f>
        <v>FLAC</v>
      </c>
      <c r="P1162">
        <v>2026</v>
      </c>
      <c r="Q1162" s="2" t="s">
        <v>1152</v>
      </c>
    </row>
    <row r="1163" spans="1:17" ht="16.8" x14ac:dyDescent="0.3">
      <c r="A1163" t="s">
        <v>1224</v>
      </c>
      <c r="B1163">
        <v>4500820296</v>
      </c>
      <c r="C1163">
        <v>5327958</v>
      </c>
      <c r="D1163" t="s">
        <v>505</v>
      </c>
      <c r="E1163">
        <v>630015007</v>
      </c>
      <c r="F1163" t="s">
        <v>155</v>
      </c>
      <c r="G1163" s="4">
        <v>182.4</v>
      </c>
      <c r="H1163" s="4">
        <v>5.47</v>
      </c>
      <c r="I1163">
        <v>7204</v>
      </c>
      <c r="J1163" t="str">
        <f>_xlfn.XLOOKUP(I1163,[1]Planilha1!$C:$C,[1]Planilha1!$B:$B)</f>
        <v>7204 - CD São Paulo</v>
      </c>
      <c r="K1163" t="str">
        <f>_xlfn.XLOOKUP(I1163,[1]Planilha1!$C:$C,[1]Planilha1!$D:$D)</f>
        <v>43.340.312/0010-48</v>
      </c>
      <c r="L1163" t="str">
        <f>_xlfn.XLOOKUP(B1163,[2]Projeto!$B:$B,[2]Projeto!$P:$P)</f>
        <v>Paga</v>
      </c>
      <c r="M1163">
        <v>701203</v>
      </c>
      <c r="N1163" t="s">
        <v>1125</v>
      </c>
      <c r="O1163" t="str">
        <f>_xlfn.XLOOKUP(N1163,[3]Planilha1!$N:$N,[3]Planilha1!$O:$O)</f>
        <v>FLAC</v>
      </c>
      <c r="P1163">
        <v>2026</v>
      </c>
      <c r="Q1163" s="2" t="s">
        <v>1152</v>
      </c>
    </row>
    <row r="1164" spans="1:17" ht="16.8" x14ac:dyDescent="0.3">
      <c r="A1164" t="s">
        <v>1224</v>
      </c>
      <c r="B1164">
        <v>4500820296</v>
      </c>
      <c r="C1164">
        <v>5338552</v>
      </c>
      <c r="D1164" t="s">
        <v>506</v>
      </c>
      <c r="E1164">
        <v>610501353</v>
      </c>
      <c r="F1164" t="s">
        <v>144</v>
      </c>
      <c r="G1164" s="4">
        <v>341.04</v>
      </c>
      <c r="H1164" s="4">
        <v>10.23</v>
      </c>
      <c r="I1164">
        <v>7204</v>
      </c>
      <c r="J1164" t="str">
        <f>_xlfn.XLOOKUP(I1164,[1]Planilha1!$C:$C,[1]Planilha1!$B:$B)</f>
        <v>7204 - CD São Paulo</v>
      </c>
      <c r="K1164" t="str">
        <f>_xlfn.XLOOKUP(I1164,[1]Planilha1!$C:$C,[1]Planilha1!$D:$D)</f>
        <v>43.340.312/0010-48</v>
      </c>
      <c r="L1164" t="str">
        <f>_xlfn.XLOOKUP(B1164,[2]Projeto!$B:$B,[2]Projeto!$P:$P)</f>
        <v>Paga</v>
      </c>
      <c r="M1164">
        <v>701203</v>
      </c>
      <c r="N1164" t="s">
        <v>1125</v>
      </c>
      <c r="O1164" t="str">
        <f>_xlfn.XLOOKUP(N1164,[3]Planilha1!$N:$N,[3]Planilha1!$O:$O)</f>
        <v>FLAC</v>
      </c>
      <c r="P1164">
        <v>2026</v>
      </c>
      <c r="Q1164" s="2" t="s">
        <v>1152</v>
      </c>
    </row>
    <row r="1165" spans="1:17" ht="16.8" x14ac:dyDescent="0.3">
      <c r="A1165" t="s">
        <v>1224</v>
      </c>
      <c r="B1165">
        <v>4500820296</v>
      </c>
      <c r="C1165">
        <v>5263630</v>
      </c>
      <c r="D1165" t="s">
        <v>507</v>
      </c>
      <c r="E1165">
        <v>610501353</v>
      </c>
      <c r="F1165" t="s">
        <v>144</v>
      </c>
      <c r="G1165" s="4">
        <v>685.02</v>
      </c>
      <c r="H1165" s="4">
        <v>20.55</v>
      </c>
      <c r="I1165">
        <v>7204</v>
      </c>
      <c r="J1165" t="str">
        <f>_xlfn.XLOOKUP(I1165,[1]Planilha1!$C:$C,[1]Planilha1!$B:$B)</f>
        <v>7204 - CD São Paulo</v>
      </c>
      <c r="K1165" t="str">
        <f>_xlfn.XLOOKUP(I1165,[1]Planilha1!$C:$C,[1]Planilha1!$D:$D)</f>
        <v>43.340.312/0010-48</v>
      </c>
      <c r="L1165" t="str">
        <f>_xlfn.XLOOKUP(B1165,[2]Projeto!$B:$B,[2]Projeto!$P:$P)</f>
        <v>Paga</v>
      </c>
      <c r="M1165">
        <v>701203</v>
      </c>
      <c r="N1165" t="s">
        <v>1125</v>
      </c>
      <c r="O1165" t="str">
        <f>_xlfn.XLOOKUP(N1165,[3]Planilha1!$N:$N,[3]Planilha1!$O:$O)</f>
        <v>FLAC</v>
      </c>
      <c r="P1165">
        <v>2026</v>
      </c>
      <c r="Q1165" s="2" t="s">
        <v>1152</v>
      </c>
    </row>
    <row r="1166" spans="1:17" ht="16.8" x14ac:dyDescent="0.3">
      <c r="A1166" t="s">
        <v>1224</v>
      </c>
      <c r="B1166">
        <v>4500820296</v>
      </c>
      <c r="C1166">
        <v>5286593</v>
      </c>
      <c r="D1166" t="s">
        <v>380</v>
      </c>
      <c r="E1166">
        <v>610402075</v>
      </c>
      <c r="F1166" t="s">
        <v>111</v>
      </c>
      <c r="G1166" s="4">
        <v>5588</v>
      </c>
      <c r="H1166" s="4">
        <v>167.64</v>
      </c>
      <c r="I1166">
        <v>7204</v>
      </c>
      <c r="J1166" t="str">
        <f>_xlfn.XLOOKUP(I1166,[1]Planilha1!$C:$C,[1]Planilha1!$B:$B)</f>
        <v>7204 - CD São Paulo</v>
      </c>
      <c r="K1166" t="str">
        <f>_xlfn.XLOOKUP(I1166,[1]Planilha1!$C:$C,[1]Planilha1!$D:$D)</f>
        <v>43.340.312/0010-48</v>
      </c>
      <c r="L1166" t="str">
        <f>_xlfn.XLOOKUP(B1166,[2]Projeto!$B:$B,[2]Projeto!$P:$P)</f>
        <v>Paga</v>
      </c>
      <c r="M1166">
        <v>701203</v>
      </c>
      <c r="N1166" t="s">
        <v>1125</v>
      </c>
      <c r="O1166" t="str">
        <f>_xlfn.XLOOKUP(N1166,[3]Planilha1!$N:$N,[3]Planilha1!$O:$O)</f>
        <v>FLAC</v>
      </c>
      <c r="P1166">
        <v>2026</v>
      </c>
      <c r="Q1166" s="2" t="s">
        <v>1152</v>
      </c>
    </row>
    <row r="1167" spans="1:17" ht="16.8" x14ac:dyDescent="0.3">
      <c r="A1167" t="s">
        <v>1224</v>
      </c>
      <c r="B1167">
        <v>4500820296</v>
      </c>
      <c r="C1167">
        <v>5292229</v>
      </c>
      <c r="D1167" t="s">
        <v>394</v>
      </c>
      <c r="E1167">
        <v>610402075</v>
      </c>
      <c r="F1167" t="s">
        <v>111</v>
      </c>
      <c r="G1167" s="4">
        <v>2992.5</v>
      </c>
      <c r="H1167" s="4">
        <v>89.78</v>
      </c>
      <c r="I1167">
        <v>7204</v>
      </c>
      <c r="J1167" t="str">
        <f>_xlfn.XLOOKUP(I1167,[1]Planilha1!$C:$C,[1]Planilha1!$B:$B)</f>
        <v>7204 - CD São Paulo</v>
      </c>
      <c r="K1167" t="str">
        <f>_xlfn.XLOOKUP(I1167,[1]Planilha1!$C:$C,[1]Planilha1!$D:$D)</f>
        <v>43.340.312/0010-48</v>
      </c>
      <c r="L1167" t="str">
        <f>_xlfn.XLOOKUP(B1167,[2]Projeto!$B:$B,[2]Projeto!$P:$P)</f>
        <v>Paga</v>
      </c>
      <c r="M1167">
        <v>701203</v>
      </c>
      <c r="N1167" t="s">
        <v>1125</v>
      </c>
      <c r="O1167" t="str">
        <f>_xlfn.XLOOKUP(N1167,[3]Planilha1!$N:$N,[3]Planilha1!$O:$O)</f>
        <v>FLAC</v>
      </c>
      <c r="P1167">
        <v>2026</v>
      </c>
      <c r="Q1167" s="2" t="s">
        <v>1152</v>
      </c>
    </row>
    <row r="1168" spans="1:17" ht="16.8" x14ac:dyDescent="0.3">
      <c r="A1168" t="s">
        <v>1224</v>
      </c>
      <c r="B1168">
        <v>4500820296</v>
      </c>
      <c r="C1168">
        <v>5292229</v>
      </c>
      <c r="D1168" t="s">
        <v>394</v>
      </c>
      <c r="E1168">
        <v>610402075</v>
      </c>
      <c r="F1168" t="s">
        <v>111</v>
      </c>
      <c r="G1168" s="4">
        <v>2992.5</v>
      </c>
      <c r="H1168" s="4">
        <v>89.78</v>
      </c>
      <c r="I1168">
        <v>7204</v>
      </c>
      <c r="J1168" t="str">
        <f>_xlfn.XLOOKUP(I1168,[1]Planilha1!$C:$C,[1]Planilha1!$B:$B)</f>
        <v>7204 - CD São Paulo</v>
      </c>
      <c r="K1168" t="str">
        <f>_xlfn.XLOOKUP(I1168,[1]Planilha1!$C:$C,[1]Planilha1!$D:$D)</f>
        <v>43.340.312/0010-48</v>
      </c>
      <c r="L1168" t="str">
        <f>_xlfn.XLOOKUP(B1168,[2]Projeto!$B:$B,[2]Projeto!$P:$P)</f>
        <v>Paga</v>
      </c>
      <c r="M1168">
        <v>701203</v>
      </c>
      <c r="N1168" t="s">
        <v>1125</v>
      </c>
      <c r="O1168" t="str">
        <f>_xlfn.XLOOKUP(N1168,[3]Planilha1!$N:$N,[3]Planilha1!$O:$O)</f>
        <v>FLAC</v>
      </c>
      <c r="P1168">
        <v>2026</v>
      </c>
      <c r="Q1168" s="2" t="s">
        <v>1152</v>
      </c>
    </row>
    <row r="1169" spans="1:17" ht="16.8" x14ac:dyDescent="0.3">
      <c r="A1169" t="s">
        <v>1224</v>
      </c>
      <c r="B1169">
        <v>4500820296</v>
      </c>
      <c r="C1169">
        <v>5259851</v>
      </c>
      <c r="D1169" t="s">
        <v>153</v>
      </c>
      <c r="E1169">
        <v>610402075</v>
      </c>
      <c r="F1169" t="s">
        <v>111</v>
      </c>
      <c r="G1169" s="4">
        <v>19950</v>
      </c>
      <c r="H1169" s="4">
        <v>598.5</v>
      </c>
      <c r="I1169">
        <v>7204</v>
      </c>
      <c r="J1169" t="str">
        <f>_xlfn.XLOOKUP(I1169,[1]Planilha1!$C:$C,[1]Planilha1!$B:$B)</f>
        <v>7204 - CD São Paulo</v>
      </c>
      <c r="K1169" t="str">
        <f>_xlfn.XLOOKUP(I1169,[1]Planilha1!$C:$C,[1]Planilha1!$D:$D)</f>
        <v>43.340.312/0010-48</v>
      </c>
      <c r="L1169" t="str">
        <f>_xlfn.XLOOKUP(B1169,[2]Projeto!$B:$B,[2]Projeto!$P:$P)</f>
        <v>Paga</v>
      </c>
      <c r="M1169">
        <v>701203</v>
      </c>
      <c r="N1169" t="s">
        <v>1125</v>
      </c>
      <c r="O1169" t="str">
        <f>_xlfn.XLOOKUP(N1169,[3]Planilha1!$N:$N,[3]Planilha1!$O:$O)</f>
        <v>FLAC</v>
      </c>
      <c r="P1169">
        <v>2026</v>
      </c>
      <c r="Q1169" s="2" t="s">
        <v>1152</v>
      </c>
    </row>
    <row r="1170" spans="1:17" ht="16.8" x14ac:dyDescent="0.3">
      <c r="A1170" t="s">
        <v>1224</v>
      </c>
      <c r="B1170">
        <v>4500820296</v>
      </c>
      <c r="C1170">
        <v>5008588</v>
      </c>
      <c r="D1170" t="s">
        <v>508</v>
      </c>
      <c r="E1170">
        <v>610109340</v>
      </c>
      <c r="F1170" t="s">
        <v>149</v>
      </c>
      <c r="G1170" s="4">
        <v>256.32</v>
      </c>
      <c r="H1170" s="4">
        <v>7.69</v>
      </c>
      <c r="I1170">
        <v>7204</v>
      </c>
      <c r="J1170" t="str">
        <f>_xlfn.XLOOKUP(I1170,[1]Planilha1!$C:$C,[1]Planilha1!$B:$B)</f>
        <v>7204 - CD São Paulo</v>
      </c>
      <c r="K1170" t="str">
        <f>_xlfn.XLOOKUP(I1170,[1]Planilha1!$C:$C,[1]Planilha1!$D:$D)</f>
        <v>43.340.312/0010-48</v>
      </c>
      <c r="L1170" t="str">
        <f>_xlfn.XLOOKUP(B1170,[2]Projeto!$B:$B,[2]Projeto!$P:$P)</f>
        <v>Paga</v>
      </c>
      <c r="M1170">
        <v>701203</v>
      </c>
      <c r="N1170" t="s">
        <v>1125</v>
      </c>
      <c r="O1170" t="str">
        <f>_xlfn.XLOOKUP(N1170,[3]Planilha1!$N:$N,[3]Planilha1!$O:$O)</f>
        <v>FLAC</v>
      </c>
      <c r="P1170">
        <v>2026</v>
      </c>
      <c r="Q1170" s="2" t="s">
        <v>1152</v>
      </c>
    </row>
    <row r="1171" spans="1:17" ht="16.8" x14ac:dyDescent="0.3">
      <c r="A1171" t="s">
        <v>1224</v>
      </c>
      <c r="B1171">
        <v>4500820296</v>
      </c>
      <c r="C1171">
        <v>5286858</v>
      </c>
      <c r="D1171" t="s">
        <v>509</v>
      </c>
      <c r="E1171">
        <v>610402075</v>
      </c>
      <c r="F1171" t="s">
        <v>111</v>
      </c>
      <c r="G1171" s="4">
        <v>399</v>
      </c>
      <c r="H1171" s="4">
        <v>11.97</v>
      </c>
      <c r="I1171">
        <v>7204</v>
      </c>
      <c r="J1171" t="str">
        <f>_xlfn.XLOOKUP(I1171,[1]Planilha1!$C:$C,[1]Planilha1!$B:$B)</f>
        <v>7204 - CD São Paulo</v>
      </c>
      <c r="K1171" t="str">
        <f>_xlfn.XLOOKUP(I1171,[1]Planilha1!$C:$C,[1]Planilha1!$D:$D)</f>
        <v>43.340.312/0010-48</v>
      </c>
      <c r="L1171" t="str">
        <f>_xlfn.XLOOKUP(B1171,[2]Projeto!$B:$B,[2]Projeto!$P:$P)</f>
        <v>Paga</v>
      </c>
      <c r="M1171">
        <v>701203</v>
      </c>
      <c r="N1171" t="s">
        <v>1125</v>
      </c>
      <c r="O1171" t="str">
        <f>_xlfn.XLOOKUP(N1171,[3]Planilha1!$N:$N,[3]Planilha1!$O:$O)</f>
        <v>FLAC</v>
      </c>
      <c r="P1171">
        <v>2026</v>
      </c>
      <c r="Q1171" s="2" t="s">
        <v>1152</v>
      </c>
    </row>
    <row r="1172" spans="1:17" ht="16.8" x14ac:dyDescent="0.3">
      <c r="A1172" t="s">
        <v>1224</v>
      </c>
      <c r="B1172">
        <v>4500820296</v>
      </c>
      <c r="C1172">
        <v>5316970</v>
      </c>
      <c r="D1172" t="s">
        <v>510</v>
      </c>
      <c r="E1172">
        <v>610109340</v>
      </c>
      <c r="F1172" t="s">
        <v>149</v>
      </c>
      <c r="G1172" s="4">
        <v>256.32</v>
      </c>
      <c r="H1172" s="4">
        <v>7.69</v>
      </c>
      <c r="I1172">
        <v>7204</v>
      </c>
      <c r="J1172" t="str">
        <f>_xlfn.XLOOKUP(I1172,[1]Planilha1!$C:$C,[1]Planilha1!$B:$B)</f>
        <v>7204 - CD São Paulo</v>
      </c>
      <c r="K1172" t="str">
        <f>_xlfn.XLOOKUP(I1172,[1]Planilha1!$C:$C,[1]Planilha1!$D:$D)</f>
        <v>43.340.312/0010-48</v>
      </c>
      <c r="L1172" t="str">
        <f>_xlfn.XLOOKUP(B1172,[2]Projeto!$B:$B,[2]Projeto!$P:$P)</f>
        <v>Paga</v>
      </c>
      <c r="M1172">
        <v>701203</v>
      </c>
      <c r="N1172" t="s">
        <v>1125</v>
      </c>
      <c r="O1172" t="str">
        <f>_xlfn.XLOOKUP(N1172,[3]Planilha1!$N:$N,[3]Planilha1!$O:$O)</f>
        <v>FLAC</v>
      </c>
      <c r="P1172">
        <v>2026</v>
      </c>
      <c r="Q1172" s="2" t="s">
        <v>1152</v>
      </c>
    </row>
    <row r="1173" spans="1:17" ht="16.8" x14ac:dyDescent="0.3">
      <c r="A1173" t="s">
        <v>1224</v>
      </c>
      <c r="B1173">
        <v>4500820296</v>
      </c>
      <c r="C1173">
        <v>5320669</v>
      </c>
      <c r="D1173" t="s">
        <v>511</v>
      </c>
      <c r="E1173">
        <v>610402075</v>
      </c>
      <c r="F1173" t="s">
        <v>111</v>
      </c>
      <c r="G1173" s="4">
        <v>698.5</v>
      </c>
      <c r="H1173" s="4">
        <v>20.96</v>
      </c>
      <c r="I1173">
        <v>7204</v>
      </c>
      <c r="J1173" t="str">
        <f>_xlfn.XLOOKUP(I1173,[1]Planilha1!$C:$C,[1]Planilha1!$B:$B)</f>
        <v>7204 - CD São Paulo</v>
      </c>
      <c r="K1173" t="str">
        <f>_xlfn.XLOOKUP(I1173,[1]Planilha1!$C:$C,[1]Planilha1!$D:$D)</f>
        <v>43.340.312/0010-48</v>
      </c>
      <c r="L1173" t="str">
        <f>_xlfn.XLOOKUP(B1173,[2]Projeto!$B:$B,[2]Projeto!$P:$P)</f>
        <v>Paga</v>
      </c>
      <c r="M1173">
        <v>701203</v>
      </c>
      <c r="N1173" t="s">
        <v>1125</v>
      </c>
      <c r="O1173" t="str">
        <f>_xlfn.XLOOKUP(N1173,[3]Planilha1!$N:$N,[3]Planilha1!$O:$O)</f>
        <v>FLAC</v>
      </c>
      <c r="P1173">
        <v>2026</v>
      </c>
      <c r="Q1173" s="2" t="s">
        <v>1152</v>
      </c>
    </row>
    <row r="1174" spans="1:17" ht="16.8" x14ac:dyDescent="0.3">
      <c r="A1174" t="s">
        <v>1224</v>
      </c>
      <c r="B1174">
        <v>4500820296</v>
      </c>
      <c r="C1174">
        <v>5312880</v>
      </c>
      <c r="D1174" t="s">
        <v>399</v>
      </c>
      <c r="E1174">
        <v>640100474</v>
      </c>
      <c r="F1174" t="s">
        <v>104</v>
      </c>
      <c r="G1174" s="4">
        <v>921.6</v>
      </c>
      <c r="H1174" s="4">
        <v>27.65</v>
      </c>
      <c r="I1174">
        <v>7204</v>
      </c>
      <c r="J1174" t="str">
        <f>_xlfn.XLOOKUP(I1174,[1]Planilha1!$C:$C,[1]Planilha1!$B:$B)</f>
        <v>7204 - CD São Paulo</v>
      </c>
      <c r="K1174" t="str">
        <f>_xlfn.XLOOKUP(I1174,[1]Planilha1!$C:$C,[1]Planilha1!$D:$D)</f>
        <v>43.340.312/0010-48</v>
      </c>
      <c r="L1174" t="str">
        <f>_xlfn.XLOOKUP(B1174,[2]Projeto!$B:$B,[2]Projeto!$P:$P)</f>
        <v>Paga</v>
      </c>
      <c r="M1174">
        <v>701203</v>
      </c>
      <c r="N1174" t="s">
        <v>1125</v>
      </c>
      <c r="O1174" t="str">
        <f>_xlfn.XLOOKUP(N1174,[3]Planilha1!$N:$N,[3]Planilha1!$O:$O)</f>
        <v>FLAC</v>
      </c>
      <c r="P1174">
        <v>2026</v>
      </c>
      <c r="Q1174" s="2" t="s">
        <v>1152</v>
      </c>
    </row>
    <row r="1175" spans="1:17" ht="16.8" x14ac:dyDescent="0.3">
      <c r="A1175" t="s">
        <v>1224</v>
      </c>
      <c r="B1175">
        <v>4500820296</v>
      </c>
      <c r="C1175">
        <v>5312880</v>
      </c>
      <c r="D1175" t="s">
        <v>399</v>
      </c>
      <c r="E1175">
        <v>610200462</v>
      </c>
      <c r="F1175" t="s">
        <v>141</v>
      </c>
      <c r="G1175" s="4">
        <v>1840.32</v>
      </c>
      <c r="H1175" s="4">
        <v>55.21</v>
      </c>
      <c r="I1175">
        <v>7204</v>
      </c>
      <c r="J1175" t="str">
        <f>_xlfn.XLOOKUP(I1175,[1]Planilha1!$C:$C,[1]Planilha1!$B:$B)</f>
        <v>7204 - CD São Paulo</v>
      </c>
      <c r="K1175" t="str">
        <f>_xlfn.XLOOKUP(I1175,[1]Planilha1!$C:$C,[1]Planilha1!$D:$D)</f>
        <v>43.340.312/0010-48</v>
      </c>
      <c r="L1175" t="str">
        <f>_xlfn.XLOOKUP(B1175,[2]Projeto!$B:$B,[2]Projeto!$P:$P)</f>
        <v>Paga</v>
      </c>
      <c r="M1175">
        <v>701203</v>
      </c>
      <c r="N1175" t="s">
        <v>1125</v>
      </c>
      <c r="O1175" t="str">
        <f>_xlfn.XLOOKUP(N1175,[3]Planilha1!$N:$N,[3]Planilha1!$O:$O)</f>
        <v>FLAC</v>
      </c>
      <c r="P1175">
        <v>2026</v>
      </c>
      <c r="Q1175" s="2" t="s">
        <v>1152</v>
      </c>
    </row>
    <row r="1176" spans="1:17" ht="16.8" x14ac:dyDescent="0.3">
      <c r="A1176" t="s">
        <v>1224</v>
      </c>
      <c r="B1176">
        <v>4500820296</v>
      </c>
      <c r="C1176">
        <v>5262839</v>
      </c>
      <c r="D1176" t="s">
        <v>512</v>
      </c>
      <c r="E1176">
        <v>610606057</v>
      </c>
      <c r="F1176" t="s">
        <v>229</v>
      </c>
      <c r="G1176" s="4">
        <v>1566</v>
      </c>
      <c r="H1176" s="4">
        <v>46.98</v>
      </c>
      <c r="I1176">
        <v>7204</v>
      </c>
      <c r="J1176" t="str">
        <f>_xlfn.XLOOKUP(I1176,[1]Planilha1!$C:$C,[1]Planilha1!$B:$B)</f>
        <v>7204 - CD São Paulo</v>
      </c>
      <c r="K1176" t="str">
        <f>_xlfn.XLOOKUP(I1176,[1]Planilha1!$C:$C,[1]Planilha1!$D:$D)</f>
        <v>43.340.312/0010-48</v>
      </c>
      <c r="L1176" t="str">
        <f>_xlfn.XLOOKUP(B1176,[2]Projeto!$B:$B,[2]Projeto!$P:$P)</f>
        <v>Paga</v>
      </c>
      <c r="M1176">
        <v>701203</v>
      </c>
      <c r="N1176" t="s">
        <v>1125</v>
      </c>
      <c r="O1176" t="str">
        <f>_xlfn.XLOOKUP(N1176,[3]Planilha1!$N:$N,[3]Planilha1!$O:$O)</f>
        <v>FLAC</v>
      </c>
      <c r="P1176">
        <v>2026</v>
      </c>
      <c r="Q1176" s="2" t="s">
        <v>1152</v>
      </c>
    </row>
    <row r="1177" spans="1:17" ht="16.8" x14ac:dyDescent="0.3">
      <c r="A1177" t="s">
        <v>1224</v>
      </c>
      <c r="B1177">
        <v>4500820296</v>
      </c>
      <c r="C1177">
        <v>5289223</v>
      </c>
      <c r="D1177" t="s">
        <v>513</v>
      </c>
      <c r="E1177">
        <v>610657408</v>
      </c>
      <c r="F1177" t="s">
        <v>264</v>
      </c>
      <c r="G1177" s="4">
        <v>183.52</v>
      </c>
      <c r="H1177" s="4">
        <v>5.51</v>
      </c>
      <c r="I1177">
        <v>7204</v>
      </c>
      <c r="J1177" t="str">
        <f>_xlfn.XLOOKUP(I1177,[1]Planilha1!$C:$C,[1]Planilha1!$B:$B)</f>
        <v>7204 - CD São Paulo</v>
      </c>
      <c r="K1177" t="str">
        <f>_xlfn.XLOOKUP(I1177,[1]Planilha1!$C:$C,[1]Planilha1!$D:$D)</f>
        <v>43.340.312/0010-48</v>
      </c>
      <c r="L1177" t="str">
        <f>_xlfn.XLOOKUP(B1177,[2]Projeto!$B:$B,[2]Projeto!$P:$P)</f>
        <v>Paga</v>
      </c>
      <c r="M1177">
        <v>701203</v>
      </c>
      <c r="N1177" t="s">
        <v>1125</v>
      </c>
      <c r="O1177" t="str">
        <f>_xlfn.XLOOKUP(N1177,[3]Planilha1!$N:$N,[3]Planilha1!$O:$O)</f>
        <v>FLAC</v>
      </c>
      <c r="P1177">
        <v>2026</v>
      </c>
      <c r="Q1177" s="2" t="s">
        <v>1152</v>
      </c>
    </row>
    <row r="1178" spans="1:17" ht="16.8" x14ac:dyDescent="0.3">
      <c r="A1178" t="s">
        <v>1224</v>
      </c>
      <c r="B1178">
        <v>4500820296</v>
      </c>
      <c r="C1178">
        <v>5289223</v>
      </c>
      <c r="D1178" t="s">
        <v>513</v>
      </c>
      <c r="E1178">
        <v>610402075</v>
      </c>
      <c r="F1178" t="s">
        <v>111</v>
      </c>
      <c r="G1178" s="4">
        <v>1691.6</v>
      </c>
      <c r="H1178" s="4">
        <v>50.75</v>
      </c>
      <c r="I1178">
        <v>7204</v>
      </c>
      <c r="J1178" t="str">
        <f>_xlfn.XLOOKUP(I1178,[1]Planilha1!$C:$C,[1]Planilha1!$B:$B)</f>
        <v>7204 - CD São Paulo</v>
      </c>
      <c r="K1178" t="str">
        <f>_xlfn.XLOOKUP(I1178,[1]Planilha1!$C:$C,[1]Planilha1!$D:$D)</f>
        <v>43.340.312/0010-48</v>
      </c>
      <c r="L1178" t="str">
        <f>_xlfn.XLOOKUP(B1178,[2]Projeto!$B:$B,[2]Projeto!$P:$P)</f>
        <v>Paga</v>
      </c>
      <c r="M1178">
        <v>701203</v>
      </c>
      <c r="N1178" t="s">
        <v>1125</v>
      </c>
      <c r="O1178" t="str">
        <f>_xlfn.XLOOKUP(N1178,[3]Planilha1!$N:$N,[3]Planilha1!$O:$O)</f>
        <v>FLAC</v>
      </c>
      <c r="P1178">
        <v>2026</v>
      </c>
      <c r="Q1178" s="2" t="s">
        <v>1152</v>
      </c>
    </row>
    <row r="1179" spans="1:17" ht="16.8" x14ac:dyDescent="0.3">
      <c r="A1179" t="s">
        <v>1224</v>
      </c>
      <c r="B1179">
        <v>4500820296</v>
      </c>
      <c r="C1179">
        <v>5034558</v>
      </c>
      <c r="D1179" t="s">
        <v>197</v>
      </c>
      <c r="E1179">
        <v>610601309</v>
      </c>
      <c r="F1179" t="s">
        <v>168</v>
      </c>
      <c r="G1179" s="4">
        <v>147</v>
      </c>
      <c r="H1179" s="4">
        <v>4.41</v>
      </c>
      <c r="I1179">
        <v>7204</v>
      </c>
      <c r="J1179" t="str">
        <f>_xlfn.XLOOKUP(I1179,[1]Planilha1!$C:$C,[1]Planilha1!$B:$B)</f>
        <v>7204 - CD São Paulo</v>
      </c>
      <c r="K1179" t="str">
        <f>_xlfn.XLOOKUP(I1179,[1]Planilha1!$C:$C,[1]Planilha1!$D:$D)</f>
        <v>43.340.312/0010-48</v>
      </c>
      <c r="L1179" t="str">
        <f>_xlfn.XLOOKUP(B1179,[2]Projeto!$B:$B,[2]Projeto!$P:$P)</f>
        <v>Paga</v>
      </c>
      <c r="M1179">
        <v>701203</v>
      </c>
      <c r="N1179" t="s">
        <v>1125</v>
      </c>
      <c r="O1179" t="str">
        <f>_xlfn.XLOOKUP(N1179,[3]Planilha1!$N:$N,[3]Planilha1!$O:$O)</f>
        <v>FLAC</v>
      </c>
      <c r="P1179">
        <v>2026</v>
      </c>
      <c r="Q1179" s="2" t="s">
        <v>1152</v>
      </c>
    </row>
    <row r="1180" spans="1:17" ht="16.8" x14ac:dyDescent="0.3">
      <c r="A1180" t="s">
        <v>1224</v>
      </c>
      <c r="B1180">
        <v>4500820296</v>
      </c>
      <c r="C1180">
        <v>5034558</v>
      </c>
      <c r="D1180" t="s">
        <v>197</v>
      </c>
      <c r="E1180">
        <v>610405337</v>
      </c>
      <c r="F1180" t="s">
        <v>76</v>
      </c>
      <c r="G1180" s="4">
        <v>460.8</v>
      </c>
      <c r="H1180" s="4">
        <v>13.82</v>
      </c>
      <c r="I1180">
        <v>7204</v>
      </c>
      <c r="J1180" t="str">
        <f>_xlfn.XLOOKUP(I1180,[1]Planilha1!$C:$C,[1]Planilha1!$B:$B)</f>
        <v>7204 - CD São Paulo</v>
      </c>
      <c r="K1180" t="str">
        <f>_xlfn.XLOOKUP(I1180,[1]Planilha1!$C:$C,[1]Planilha1!$D:$D)</f>
        <v>43.340.312/0010-48</v>
      </c>
      <c r="L1180" t="str">
        <f>_xlfn.XLOOKUP(B1180,[2]Projeto!$B:$B,[2]Projeto!$P:$P)</f>
        <v>Paga</v>
      </c>
      <c r="M1180">
        <v>701203</v>
      </c>
      <c r="N1180" t="s">
        <v>1125</v>
      </c>
      <c r="O1180" t="str">
        <f>_xlfn.XLOOKUP(N1180,[3]Planilha1!$N:$N,[3]Planilha1!$O:$O)</f>
        <v>FLAC</v>
      </c>
      <c r="P1180">
        <v>2026</v>
      </c>
      <c r="Q1180" s="2" t="s">
        <v>1152</v>
      </c>
    </row>
    <row r="1181" spans="1:17" ht="16.8" x14ac:dyDescent="0.3">
      <c r="A1181" t="s">
        <v>1224</v>
      </c>
      <c r="B1181">
        <v>4500820296</v>
      </c>
      <c r="C1181">
        <v>5034558</v>
      </c>
      <c r="D1181" t="s">
        <v>197</v>
      </c>
      <c r="E1181">
        <v>610603457</v>
      </c>
      <c r="F1181" t="s">
        <v>137</v>
      </c>
      <c r="G1181" s="4">
        <v>519.41999999999996</v>
      </c>
      <c r="H1181" s="4">
        <v>15.58</v>
      </c>
      <c r="I1181">
        <v>7204</v>
      </c>
      <c r="J1181" t="str">
        <f>_xlfn.XLOOKUP(I1181,[1]Planilha1!$C:$C,[1]Planilha1!$B:$B)</f>
        <v>7204 - CD São Paulo</v>
      </c>
      <c r="K1181" t="str">
        <f>_xlfn.XLOOKUP(I1181,[1]Planilha1!$C:$C,[1]Planilha1!$D:$D)</f>
        <v>43.340.312/0010-48</v>
      </c>
      <c r="L1181" t="str">
        <f>_xlfn.XLOOKUP(B1181,[2]Projeto!$B:$B,[2]Projeto!$P:$P)</f>
        <v>Paga</v>
      </c>
      <c r="M1181">
        <v>701203</v>
      </c>
      <c r="N1181" t="s">
        <v>1125</v>
      </c>
      <c r="O1181" t="str">
        <f>_xlfn.XLOOKUP(N1181,[3]Planilha1!$N:$N,[3]Planilha1!$O:$O)</f>
        <v>FLAC</v>
      </c>
      <c r="P1181">
        <v>2026</v>
      </c>
      <c r="Q1181" s="2" t="s">
        <v>1152</v>
      </c>
    </row>
    <row r="1182" spans="1:17" ht="16.8" x14ac:dyDescent="0.3">
      <c r="A1182" t="s">
        <v>1224</v>
      </c>
      <c r="B1182">
        <v>4500820296</v>
      </c>
      <c r="C1182">
        <v>5034558</v>
      </c>
      <c r="D1182" t="s">
        <v>197</v>
      </c>
      <c r="E1182">
        <v>610501353</v>
      </c>
      <c r="F1182" t="s">
        <v>144</v>
      </c>
      <c r="G1182" s="4">
        <v>2537.5100000000002</v>
      </c>
      <c r="H1182" s="4">
        <v>76.13</v>
      </c>
      <c r="I1182">
        <v>7204</v>
      </c>
      <c r="J1182" t="str">
        <f>_xlfn.XLOOKUP(I1182,[1]Planilha1!$C:$C,[1]Planilha1!$B:$B)</f>
        <v>7204 - CD São Paulo</v>
      </c>
      <c r="K1182" t="str">
        <f>_xlfn.XLOOKUP(I1182,[1]Planilha1!$C:$C,[1]Planilha1!$D:$D)</f>
        <v>43.340.312/0010-48</v>
      </c>
      <c r="L1182" t="str">
        <f>_xlfn.XLOOKUP(B1182,[2]Projeto!$B:$B,[2]Projeto!$P:$P)</f>
        <v>Paga</v>
      </c>
      <c r="M1182">
        <v>701203</v>
      </c>
      <c r="N1182" t="s">
        <v>1125</v>
      </c>
      <c r="O1182" t="str">
        <f>_xlfn.XLOOKUP(N1182,[3]Planilha1!$N:$N,[3]Planilha1!$O:$O)</f>
        <v>FLAC</v>
      </c>
      <c r="P1182">
        <v>2026</v>
      </c>
      <c r="Q1182" s="2" t="s">
        <v>1152</v>
      </c>
    </row>
    <row r="1183" spans="1:17" ht="16.8" x14ac:dyDescent="0.3">
      <c r="A1183" t="s">
        <v>1224</v>
      </c>
      <c r="B1183">
        <v>4500820296</v>
      </c>
      <c r="C1183">
        <v>5321728</v>
      </c>
      <c r="D1183" t="s">
        <v>514</v>
      </c>
      <c r="E1183">
        <v>610102463</v>
      </c>
      <c r="F1183" t="s">
        <v>138</v>
      </c>
      <c r="G1183" s="4">
        <v>105.6</v>
      </c>
      <c r="H1183" s="4">
        <v>3.17</v>
      </c>
      <c r="I1183">
        <v>7204</v>
      </c>
      <c r="J1183" t="str">
        <f>_xlfn.XLOOKUP(I1183,[1]Planilha1!$C:$C,[1]Planilha1!$B:$B)</f>
        <v>7204 - CD São Paulo</v>
      </c>
      <c r="K1183" t="str">
        <f>_xlfn.XLOOKUP(I1183,[1]Planilha1!$C:$C,[1]Planilha1!$D:$D)</f>
        <v>43.340.312/0010-48</v>
      </c>
      <c r="L1183" t="str">
        <f>_xlfn.XLOOKUP(B1183,[2]Projeto!$B:$B,[2]Projeto!$P:$P)</f>
        <v>Paga</v>
      </c>
      <c r="M1183">
        <v>701203</v>
      </c>
      <c r="N1183" t="s">
        <v>1125</v>
      </c>
      <c r="O1183" t="str">
        <f>_xlfn.XLOOKUP(N1183,[3]Planilha1!$N:$N,[3]Planilha1!$O:$O)</f>
        <v>FLAC</v>
      </c>
      <c r="P1183">
        <v>2026</v>
      </c>
      <c r="Q1183" s="2" t="s">
        <v>1152</v>
      </c>
    </row>
    <row r="1184" spans="1:17" ht="16.8" x14ac:dyDescent="0.3">
      <c r="A1184" t="s">
        <v>1224</v>
      </c>
      <c r="B1184">
        <v>4500820296</v>
      </c>
      <c r="C1184">
        <v>5321728</v>
      </c>
      <c r="D1184" t="s">
        <v>514</v>
      </c>
      <c r="E1184">
        <v>610108340</v>
      </c>
      <c r="F1184" t="s">
        <v>178</v>
      </c>
      <c r="G1184" s="4">
        <v>128.16</v>
      </c>
      <c r="H1184" s="4">
        <v>3.84</v>
      </c>
      <c r="I1184">
        <v>7204</v>
      </c>
      <c r="J1184" t="str">
        <f>_xlfn.XLOOKUP(I1184,[1]Planilha1!$C:$C,[1]Planilha1!$B:$B)</f>
        <v>7204 - CD São Paulo</v>
      </c>
      <c r="K1184" t="str">
        <f>_xlfn.XLOOKUP(I1184,[1]Planilha1!$C:$C,[1]Planilha1!$D:$D)</f>
        <v>43.340.312/0010-48</v>
      </c>
      <c r="L1184" t="str">
        <f>_xlfn.XLOOKUP(B1184,[2]Projeto!$B:$B,[2]Projeto!$P:$P)</f>
        <v>Paga</v>
      </c>
      <c r="M1184">
        <v>701203</v>
      </c>
      <c r="N1184" t="s">
        <v>1125</v>
      </c>
      <c r="O1184" t="str">
        <f>_xlfn.XLOOKUP(N1184,[3]Planilha1!$N:$N,[3]Planilha1!$O:$O)</f>
        <v>FLAC</v>
      </c>
      <c r="P1184">
        <v>2026</v>
      </c>
      <c r="Q1184" s="2" t="s">
        <v>1152</v>
      </c>
    </row>
    <row r="1185" spans="1:17" ht="16.8" x14ac:dyDescent="0.3">
      <c r="A1185" t="s">
        <v>1224</v>
      </c>
      <c r="B1185">
        <v>4500820296</v>
      </c>
      <c r="C1185">
        <v>5321728</v>
      </c>
      <c r="D1185" t="s">
        <v>514</v>
      </c>
      <c r="E1185">
        <v>610109340</v>
      </c>
      <c r="F1185" t="s">
        <v>149</v>
      </c>
      <c r="G1185" s="4">
        <v>128.16</v>
      </c>
      <c r="H1185" s="4">
        <v>3.84</v>
      </c>
      <c r="I1185">
        <v>7204</v>
      </c>
      <c r="J1185" t="str">
        <f>_xlfn.XLOOKUP(I1185,[1]Planilha1!$C:$C,[1]Planilha1!$B:$B)</f>
        <v>7204 - CD São Paulo</v>
      </c>
      <c r="K1185" t="str">
        <f>_xlfn.XLOOKUP(I1185,[1]Planilha1!$C:$C,[1]Planilha1!$D:$D)</f>
        <v>43.340.312/0010-48</v>
      </c>
      <c r="L1185" t="str">
        <f>_xlfn.XLOOKUP(B1185,[2]Projeto!$B:$B,[2]Projeto!$P:$P)</f>
        <v>Paga</v>
      </c>
      <c r="M1185">
        <v>701203</v>
      </c>
      <c r="N1185" t="s">
        <v>1125</v>
      </c>
      <c r="O1185" t="str">
        <f>_xlfn.XLOOKUP(N1185,[3]Planilha1!$N:$N,[3]Planilha1!$O:$O)</f>
        <v>FLAC</v>
      </c>
      <c r="P1185">
        <v>2026</v>
      </c>
      <c r="Q1185" s="2" t="s">
        <v>1152</v>
      </c>
    </row>
    <row r="1186" spans="1:17" ht="16.8" x14ac:dyDescent="0.3">
      <c r="A1186" t="s">
        <v>1224</v>
      </c>
      <c r="B1186">
        <v>4500820296</v>
      </c>
      <c r="C1186">
        <v>5341209</v>
      </c>
      <c r="D1186" t="s">
        <v>342</v>
      </c>
      <c r="E1186">
        <v>610600428</v>
      </c>
      <c r="F1186" t="s">
        <v>132</v>
      </c>
      <c r="G1186" s="4">
        <v>1236</v>
      </c>
      <c r="H1186" s="4">
        <v>37.08</v>
      </c>
      <c r="I1186">
        <v>7204</v>
      </c>
      <c r="J1186" t="str">
        <f>_xlfn.XLOOKUP(I1186,[1]Planilha1!$C:$C,[1]Planilha1!$B:$B)</f>
        <v>7204 - CD São Paulo</v>
      </c>
      <c r="K1186" t="str">
        <f>_xlfn.XLOOKUP(I1186,[1]Planilha1!$C:$C,[1]Planilha1!$D:$D)</f>
        <v>43.340.312/0010-48</v>
      </c>
      <c r="L1186" t="str">
        <f>_xlfn.XLOOKUP(B1186,[2]Projeto!$B:$B,[2]Projeto!$P:$P)</f>
        <v>Paga</v>
      </c>
      <c r="M1186">
        <v>701203</v>
      </c>
      <c r="N1186" t="s">
        <v>1125</v>
      </c>
      <c r="O1186" t="str">
        <f>_xlfn.XLOOKUP(N1186,[3]Planilha1!$N:$N,[3]Planilha1!$O:$O)</f>
        <v>FLAC</v>
      </c>
      <c r="P1186">
        <v>2026</v>
      </c>
      <c r="Q1186" s="2" t="s">
        <v>1152</v>
      </c>
    </row>
    <row r="1187" spans="1:17" ht="16.8" x14ac:dyDescent="0.3">
      <c r="A1187" t="s">
        <v>1224</v>
      </c>
      <c r="B1187">
        <v>4500820296</v>
      </c>
      <c r="C1187">
        <v>5261487</v>
      </c>
      <c r="D1187" t="s">
        <v>353</v>
      </c>
      <c r="E1187">
        <v>610501353</v>
      </c>
      <c r="F1187" t="s">
        <v>144</v>
      </c>
      <c r="G1187" s="4">
        <v>340.16</v>
      </c>
      <c r="H1187" s="4">
        <v>10.199999999999999</v>
      </c>
      <c r="I1187">
        <v>7204</v>
      </c>
      <c r="J1187" t="str">
        <f>_xlfn.XLOOKUP(I1187,[1]Planilha1!$C:$C,[1]Planilha1!$B:$B)</f>
        <v>7204 - CD São Paulo</v>
      </c>
      <c r="K1187" t="str">
        <f>_xlfn.XLOOKUP(I1187,[1]Planilha1!$C:$C,[1]Planilha1!$D:$D)</f>
        <v>43.340.312/0010-48</v>
      </c>
      <c r="L1187" t="str">
        <f>_xlfn.XLOOKUP(B1187,[2]Projeto!$B:$B,[2]Projeto!$P:$P)</f>
        <v>Paga</v>
      </c>
      <c r="M1187">
        <v>701203</v>
      </c>
      <c r="N1187" t="s">
        <v>1125</v>
      </c>
      <c r="O1187" t="str">
        <f>_xlfn.XLOOKUP(N1187,[3]Planilha1!$N:$N,[3]Planilha1!$O:$O)</f>
        <v>FLAC</v>
      </c>
      <c r="P1187">
        <v>2026</v>
      </c>
      <c r="Q1187" s="2" t="s">
        <v>1152</v>
      </c>
    </row>
    <row r="1188" spans="1:17" ht="16.8" x14ac:dyDescent="0.3">
      <c r="A1188" t="s">
        <v>1224</v>
      </c>
      <c r="B1188">
        <v>4500820296</v>
      </c>
      <c r="C1188">
        <v>5334673</v>
      </c>
      <c r="D1188" t="s">
        <v>486</v>
      </c>
      <c r="E1188">
        <v>630300101</v>
      </c>
      <c r="F1188" t="s">
        <v>321</v>
      </c>
      <c r="G1188" s="4">
        <v>325.5</v>
      </c>
      <c r="H1188" s="4">
        <v>9.77</v>
      </c>
      <c r="I1188">
        <v>7204</v>
      </c>
      <c r="J1188" t="str">
        <f>_xlfn.XLOOKUP(I1188,[1]Planilha1!$C:$C,[1]Planilha1!$B:$B)</f>
        <v>7204 - CD São Paulo</v>
      </c>
      <c r="K1188" t="str">
        <f>_xlfn.XLOOKUP(I1188,[1]Planilha1!$C:$C,[1]Planilha1!$D:$D)</f>
        <v>43.340.312/0010-48</v>
      </c>
      <c r="L1188" t="str">
        <f>_xlfn.XLOOKUP(B1188,[2]Projeto!$B:$B,[2]Projeto!$P:$P)</f>
        <v>Paga</v>
      </c>
      <c r="M1188">
        <v>701203</v>
      </c>
      <c r="N1188" t="s">
        <v>1125</v>
      </c>
      <c r="O1188" t="str">
        <f>_xlfn.XLOOKUP(N1188,[3]Planilha1!$N:$N,[3]Planilha1!$O:$O)</f>
        <v>FLAC</v>
      </c>
      <c r="P1188">
        <v>2026</v>
      </c>
      <c r="Q1188" s="2" t="s">
        <v>1152</v>
      </c>
    </row>
    <row r="1189" spans="1:17" ht="16.8" x14ac:dyDescent="0.3">
      <c r="A1189" t="s">
        <v>1224</v>
      </c>
      <c r="B1189">
        <v>4500820296</v>
      </c>
      <c r="C1189">
        <v>5273958</v>
      </c>
      <c r="D1189" t="s">
        <v>372</v>
      </c>
      <c r="E1189">
        <v>610402075</v>
      </c>
      <c r="F1189" t="s">
        <v>111</v>
      </c>
      <c r="G1189" s="4">
        <v>1268.7</v>
      </c>
      <c r="H1189" s="4">
        <v>38.06</v>
      </c>
      <c r="I1189">
        <v>7204</v>
      </c>
      <c r="J1189" t="str">
        <f>_xlfn.XLOOKUP(I1189,[1]Planilha1!$C:$C,[1]Planilha1!$B:$B)</f>
        <v>7204 - CD São Paulo</v>
      </c>
      <c r="K1189" t="str">
        <f>_xlfn.XLOOKUP(I1189,[1]Planilha1!$C:$C,[1]Planilha1!$D:$D)</f>
        <v>43.340.312/0010-48</v>
      </c>
      <c r="L1189" t="str">
        <f>_xlfn.XLOOKUP(B1189,[2]Projeto!$B:$B,[2]Projeto!$P:$P)</f>
        <v>Paga</v>
      </c>
      <c r="M1189">
        <v>701203</v>
      </c>
      <c r="N1189" t="s">
        <v>1125</v>
      </c>
      <c r="O1189" t="str">
        <f>_xlfn.XLOOKUP(N1189,[3]Planilha1!$N:$N,[3]Planilha1!$O:$O)</f>
        <v>FLAC</v>
      </c>
      <c r="P1189">
        <v>2026</v>
      </c>
      <c r="Q1189" s="2" t="s">
        <v>1152</v>
      </c>
    </row>
    <row r="1190" spans="1:17" ht="16.8" x14ac:dyDescent="0.3">
      <c r="A1190" t="s">
        <v>1224</v>
      </c>
      <c r="B1190">
        <v>4500820296</v>
      </c>
      <c r="C1190">
        <v>5264990</v>
      </c>
      <c r="D1190" t="s">
        <v>397</v>
      </c>
      <c r="E1190">
        <v>610501353</v>
      </c>
      <c r="F1190" t="s">
        <v>144</v>
      </c>
      <c r="G1190" s="4">
        <v>338.69</v>
      </c>
      <c r="H1190" s="4">
        <v>10.16</v>
      </c>
      <c r="I1190">
        <v>7204</v>
      </c>
      <c r="J1190" t="str">
        <f>_xlfn.XLOOKUP(I1190,[1]Planilha1!$C:$C,[1]Planilha1!$B:$B)</f>
        <v>7204 - CD São Paulo</v>
      </c>
      <c r="K1190" t="str">
        <f>_xlfn.XLOOKUP(I1190,[1]Planilha1!$C:$C,[1]Planilha1!$D:$D)</f>
        <v>43.340.312/0010-48</v>
      </c>
      <c r="L1190" t="str">
        <f>_xlfn.XLOOKUP(B1190,[2]Projeto!$B:$B,[2]Projeto!$P:$P)</f>
        <v>Paga</v>
      </c>
      <c r="M1190">
        <v>701203</v>
      </c>
      <c r="N1190" t="s">
        <v>1125</v>
      </c>
      <c r="O1190" t="str">
        <f>_xlfn.XLOOKUP(N1190,[3]Planilha1!$N:$N,[3]Planilha1!$O:$O)</f>
        <v>FLAC</v>
      </c>
      <c r="P1190">
        <v>2026</v>
      </c>
      <c r="Q1190" s="2" t="s">
        <v>1152</v>
      </c>
    </row>
    <row r="1191" spans="1:17" ht="16.8" x14ac:dyDescent="0.3">
      <c r="A1191" t="s">
        <v>1224</v>
      </c>
      <c r="B1191">
        <v>4500820296</v>
      </c>
      <c r="C1191">
        <v>5264990</v>
      </c>
      <c r="D1191" t="s">
        <v>397</v>
      </c>
      <c r="E1191">
        <v>630034007</v>
      </c>
      <c r="F1191" t="s">
        <v>242</v>
      </c>
      <c r="G1191" s="4">
        <v>96</v>
      </c>
      <c r="H1191" s="4">
        <v>2.88</v>
      </c>
      <c r="I1191">
        <v>7204</v>
      </c>
      <c r="J1191" t="str">
        <f>_xlfn.XLOOKUP(I1191,[1]Planilha1!$C:$C,[1]Planilha1!$B:$B)</f>
        <v>7204 - CD São Paulo</v>
      </c>
      <c r="K1191" t="str">
        <f>_xlfn.XLOOKUP(I1191,[1]Planilha1!$C:$C,[1]Planilha1!$D:$D)</f>
        <v>43.340.312/0010-48</v>
      </c>
      <c r="L1191" t="str">
        <f>_xlfn.XLOOKUP(B1191,[2]Projeto!$B:$B,[2]Projeto!$P:$P)</f>
        <v>Paga</v>
      </c>
      <c r="M1191">
        <v>701203</v>
      </c>
      <c r="N1191" t="s">
        <v>1125</v>
      </c>
      <c r="O1191" t="str">
        <f>_xlfn.XLOOKUP(N1191,[3]Planilha1!$N:$N,[3]Planilha1!$O:$O)</f>
        <v>FLAC</v>
      </c>
      <c r="P1191">
        <v>2026</v>
      </c>
      <c r="Q1191" s="2" t="s">
        <v>1152</v>
      </c>
    </row>
    <row r="1192" spans="1:17" ht="16.8" x14ac:dyDescent="0.3">
      <c r="A1192" t="s">
        <v>1224</v>
      </c>
      <c r="B1192">
        <v>4500820296</v>
      </c>
      <c r="C1192">
        <v>5330471</v>
      </c>
      <c r="D1192" t="s">
        <v>515</v>
      </c>
      <c r="E1192">
        <v>540437433</v>
      </c>
      <c r="F1192" t="s">
        <v>167</v>
      </c>
      <c r="G1192" s="4">
        <v>473.76</v>
      </c>
      <c r="H1192" s="4">
        <v>14.21</v>
      </c>
      <c r="I1192">
        <v>7204</v>
      </c>
      <c r="J1192" t="str">
        <f>_xlfn.XLOOKUP(I1192,[1]Planilha1!$C:$C,[1]Planilha1!$B:$B)</f>
        <v>7204 - CD São Paulo</v>
      </c>
      <c r="K1192" t="str">
        <f>_xlfn.XLOOKUP(I1192,[1]Planilha1!$C:$C,[1]Planilha1!$D:$D)</f>
        <v>43.340.312/0010-48</v>
      </c>
      <c r="L1192" t="str">
        <f>_xlfn.XLOOKUP(B1192,[2]Projeto!$B:$B,[2]Projeto!$P:$P)</f>
        <v>Paga</v>
      </c>
      <c r="M1192">
        <v>701203</v>
      </c>
      <c r="N1192" t="s">
        <v>1125</v>
      </c>
      <c r="O1192" t="str">
        <f>_xlfn.XLOOKUP(N1192,[3]Planilha1!$N:$N,[3]Planilha1!$O:$O)</f>
        <v>FLAC</v>
      </c>
      <c r="P1192">
        <v>2026</v>
      </c>
      <c r="Q1192" s="2" t="s">
        <v>1152</v>
      </c>
    </row>
    <row r="1193" spans="1:17" ht="16.8" x14ac:dyDescent="0.3">
      <c r="A1193" t="s">
        <v>1224</v>
      </c>
      <c r="B1193">
        <v>4500820296</v>
      </c>
      <c r="C1193">
        <v>5330471</v>
      </c>
      <c r="D1193" t="s">
        <v>515</v>
      </c>
      <c r="E1193">
        <v>610402075</v>
      </c>
      <c r="F1193" t="s">
        <v>111</v>
      </c>
      <c r="G1193" s="4">
        <v>1168.25</v>
      </c>
      <c r="H1193" s="4">
        <v>35.049999999999997</v>
      </c>
      <c r="I1193">
        <v>7204</v>
      </c>
      <c r="J1193" t="str">
        <f>_xlfn.XLOOKUP(I1193,[1]Planilha1!$C:$C,[1]Planilha1!$B:$B)</f>
        <v>7204 - CD São Paulo</v>
      </c>
      <c r="K1193" t="str">
        <f>_xlfn.XLOOKUP(I1193,[1]Planilha1!$C:$C,[1]Planilha1!$D:$D)</f>
        <v>43.340.312/0010-48</v>
      </c>
      <c r="L1193" t="str">
        <f>_xlfn.XLOOKUP(B1193,[2]Projeto!$B:$B,[2]Projeto!$P:$P)</f>
        <v>Paga</v>
      </c>
      <c r="M1193">
        <v>701203</v>
      </c>
      <c r="N1193" t="s">
        <v>1125</v>
      </c>
      <c r="O1193" t="str">
        <f>_xlfn.XLOOKUP(N1193,[3]Planilha1!$N:$N,[3]Planilha1!$O:$O)</f>
        <v>FLAC</v>
      </c>
      <c r="P1193">
        <v>2026</v>
      </c>
      <c r="Q1193" s="2" t="s">
        <v>1152</v>
      </c>
    </row>
    <row r="1194" spans="1:17" ht="16.8" x14ac:dyDescent="0.3">
      <c r="A1194" t="s">
        <v>1224</v>
      </c>
      <c r="B1194">
        <v>4500820296</v>
      </c>
      <c r="C1194">
        <v>5330471</v>
      </c>
      <c r="D1194" t="s">
        <v>515</v>
      </c>
      <c r="E1194">
        <v>540437436</v>
      </c>
      <c r="F1194" t="s">
        <v>298</v>
      </c>
      <c r="G1194" s="4">
        <v>473.76</v>
      </c>
      <c r="H1194" s="4">
        <v>14.21</v>
      </c>
      <c r="I1194">
        <v>7204</v>
      </c>
      <c r="J1194" t="str">
        <f>_xlfn.XLOOKUP(I1194,[1]Planilha1!$C:$C,[1]Planilha1!$B:$B)</f>
        <v>7204 - CD São Paulo</v>
      </c>
      <c r="K1194" t="str">
        <f>_xlfn.XLOOKUP(I1194,[1]Planilha1!$C:$C,[1]Planilha1!$D:$D)</f>
        <v>43.340.312/0010-48</v>
      </c>
      <c r="L1194" t="str">
        <f>_xlfn.XLOOKUP(B1194,[2]Projeto!$B:$B,[2]Projeto!$P:$P)</f>
        <v>Paga</v>
      </c>
      <c r="M1194">
        <v>701203</v>
      </c>
      <c r="N1194" t="s">
        <v>1125</v>
      </c>
      <c r="O1194" t="str">
        <f>_xlfn.XLOOKUP(N1194,[3]Planilha1!$N:$N,[3]Planilha1!$O:$O)</f>
        <v>FLAC</v>
      </c>
      <c r="P1194">
        <v>2026</v>
      </c>
      <c r="Q1194" s="2" t="s">
        <v>1152</v>
      </c>
    </row>
    <row r="1195" spans="1:17" ht="16.8" x14ac:dyDescent="0.3">
      <c r="A1195" t="s">
        <v>1224</v>
      </c>
      <c r="B1195">
        <v>4500820296</v>
      </c>
      <c r="C1195">
        <v>5034560</v>
      </c>
      <c r="D1195" t="s">
        <v>197</v>
      </c>
      <c r="E1195">
        <v>610405337</v>
      </c>
      <c r="F1195" t="s">
        <v>76</v>
      </c>
      <c r="G1195" s="4">
        <v>552.96</v>
      </c>
      <c r="H1195" s="4">
        <v>16.59</v>
      </c>
      <c r="I1195">
        <v>7204</v>
      </c>
      <c r="J1195" t="str">
        <f>_xlfn.XLOOKUP(I1195,[1]Planilha1!$C:$C,[1]Planilha1!$B:$B)</f>
        <v>7204 - CD São Paulo</v>
      </c>
      <c r="K1195" t="str">
        <f>_xlfn.XLOOKUP(I1195,[1]Planilha1!$C:$C,[1]Planilha1!$D:$D)</f>
        <v>43.340.312/0010-48</v>
      </c>
      <c r="L1195" t="str">
        <f>_xlfn.XLOOKUP(B1195,[2]Projeto!$B:$B,[2]Projeto!$P:$P)</f>
        <v>Paga</v>
      </c>
      <c r="M1195">
        <v>701203</v>
      </c>
      <c r="N1195" t="s">
        <v>1125</v>
      </c>
      <c r="O1195" t="str">
        <f>_xlfn.XLOOKUP(N1195,[3]Planilha1!$N:$N,[3]Planilha1!$O:$O)</f>
        <v>FLAC</v>
      </c>
      <c r="P1195">
        <v>2026</v>
      </c>
      <c r="Q1195" s="2" t="s">
        <v>1152</v>
      </c>
    </row>
    <row r="1196" spans="1:17" ht="16.8" x14ac:dyDescent="0.3">
      <c r="A1196" t="s">
        <v>1224</v>
      </c>
      <c r="B1196">
        <v>4500820296</v>
      </c>
      <c r="C1196">
        <v>5301830</v>
      </c>
      <c r="D1196" t="s">
        <v>401</v>
      </c>
      <c r="E1196">
        <v>610402075</v>
      </c>
      <c r="F1196" t="s">
        <v>111</v>
      </c>
      <c r="G1196" s="4">
        <v>211.45</v>
      </c>
      <c r="H1196" s="4">
        <v>6.34</v>
      </c>
      <c r="I1196">
        <v>7204</v>
      </c>
      <c r="J1196" t="str">
        <f>_xlfn.XLOOKUP(I1196,[1]Planilha1!$C:$C,[1]Planilha1!$B:$B)</f>
        <v>7204 - CD São Paulo</v>
      </c>
      <c r="K1196" t="str">
        <f>_xlfn.XLOOKUP(I1196,[1]Planilha1!$C:$C,[1]Planilha1!$D:$D)</f>
        <v>43.340.312/0010-48</v>
      </c>
      <c r="L1196" t="str">
        <f>_xlfn.XLOOKUP(B1196,[2]Projeto!$B:$B,[2]Projeto!$P:$P)</f>
        <v>Paga</v>
      </c>
      <c r="M1196">
        <v>701203</v>
      </c>
      <c r="N1196" t="s">
        <v>1125</v>
      </c>
      <c r="O1196" t="str">
        <f>_xlfn.XLOOKUP(N1196,[3]Planilha1!$N:$N,[3]Planilha1!$O:$O)</f>
        <v>FLAC</v>
      </c>
      <c r="P1196">
        <v>2026</v>
      </c>
      <c r="Q1196" s="2" t="s">
        <v>1152</v>
      </c>
    </row>
    <row r="1197" spans="1:17" ht="16.8" x14ac:dyDescent="0.3">
      <c r="A1197" t="s">
        <v>1224</v>
      </c>
      <c r="B1197">
        <v>4500820296</v>
      </c>
      <c r="C1197">
        <v>5301830</v>
      </c>
      <c r="D1197" t="s">
        <v>401</v>
      </c>
      <c r="E1197">
        <v>610102463</v>
      </c>
      <c r="F1197" t="s">
        <v>138</v>
      </c>
      <c r="G1197" s="4">
        <v>62.64</v>
      </c>
      <c r="H1197" s="4">
        <v>1.88</v>
      </c>
      <c r="I1197">
        <v>7204</v>
      </c>
      <c r="J1197" t="str">
        <f>_xlfn.XLOOKUP(I1197,[1]Planilha1!$C:$C,[1]Planilha1!$B:$B)</f>
        <v>7204 - CD São Paulo</v>
      </c>
      <c r="K1197" t="str">
        <f>_xlfn.XLOOKUP(I1197,[1]Planilha1!$C:$C,[1]Planilha1!$D:$D)</f>
        <v>43.340.312/0010-48</v>
      </c>
      <c r="L1197" t="str">
        <f>_xlfn.XLOOKUP(B1197,[2]Projeto!$B:$B,[2]Projeto!$P:$P)</f>
        <v>Paga</v>
      </c>
      <c r="M1197">
        <v>701203</v>
      </c>
      <c r="N1197" t="s">
        <v>1125</v>
      </c>
      <c r="O1197" t="str">
        <f>_xlfn.XLOOKUP(N1197,[3]Planilha1!$N:$N,[3]Planilha1!$O:$O)</f>
        <v>FLAC</v>
      </c>
      <c r="P1197">
        <v>2026</v>
      </c>
      <c r="Q1197" s="2" t="s">
        <v>1152</v>
      </c>
    </row>
    <row r="1198" spans="1:17" ht="16.8" x14ac:dyDescent="0.3">
      <c r="A1198" t="s">
        <v>1224</v>
      </c>
      <c r="B1198">
        <v>4500820296</v>
      </c>
      <c r="C1198">
        <v>5301830</v>
      </c>
      <c r="D1198" t="s">
        <v>401</v>
      </c>
      <c r="E1198">
        <v>610405337</v>
      </c>
      <c r="F1198" t="s">
        <v>76</v>
      </c>
      <c r="G1198" s="4">
        <v>184.32</v>
      </c>
      <c r="H1198" s="4">
        <v>5.53</v>
      </c>
      <c r="I1198">
        <v>7204</v>
      </c>
      <c r="J1198" t="str">
        <f>_xlfn.XLOOKUP(I1198,[1]Planilha1!$C:$C,[1]Planilha1!$B:$B)</f>
        <v>7204 - CD São Paulo</v>
      </c>
      <c r="K1198" t="str">
        <f>_xlfn.XLOOKUP(I1198,[1]Planilha1!$C:$C,[1]Planilha1!$D:$D)</f>
        <v>43.340.312/0010-48</v>
      </c>
      <c r="L1198" t="str">
        <f>_xlfn.XLOOKUP(B1198,[2]Projeto!$B:$B,[2]Projeto!$P:$P)</f>
        <v>Paga</v>
      </c>
      <c r="M1198">
        <v>701203</v>
      </c>
      <c r="N1198" t="s">
        <v>1125</v>
      </c>
      <c r="O1198" t="str">
        <f>_xlfn.XLOOKUP(N1198,[3]Planilha1!$N:$N,[3]Planilha1!$O:$O)</f>
        <v>FLAC</v>
      </c>
      <c r="P1198">
        <v>2026</v>
      </c>
      <c r="Q1198" s="2" t="s">
        <v>1152</v>
      </c>
    </row>
    <row r="1199" spans="1:17" ht="16.8" x14ac:dyDescent="0.3">
      <c r="A1199" t="s">
        <v>1224</v>
      </c>
      <c r="B1199">
        <v>4500820296</v>
      </c>
      <c r="C1199">
        <v>5221085</v>
      </c>
      <c r="D1199" t="s">
        <v>516</v>
      </c>
      <c r="E1199">
        <v>610600428</v>
      </c>
      <c r="F1199" t="s">
        <v>132</v>
      </c>
      <c r="G1199" s="4">
        <v>3296</v>
      </c>
      <c r="H1199" s="4">
        <v>98.88</v>
      </c>
      <c r="I1199">
        <v>7204</v>
      </c>
      <c r="J1199" t="str">
        <f>_xlfn.XLOOKUP(I1199,[1]Planilha1!$C:$C,[1]Planilha1!$B:$B)</f>
        <v>7204 - CD São Paulo</v>
      </c>
      <c r="K1199" t="str">
        <f>_xlfn.XLOOKUP(I1199,[1]Planilha1!$C:$C,[1]Planilha1!$D:$D)</f>
        <v>43.340.312/0010-48</v>
      </c>
      <c r="L1199" t="str">
        <f>_xlfn.XLOOKUP(B1199,[2]Projeto!$B:$B,[2]Projeto!$P:$P)</f>
        <v>Paga</v>
      </c>
      <c r="M1199">
        <v>701203</v>
      </c>
      <c r="N1199" t="s">
        <v>1125</v>
      </c>
      <c r="O1199" t="str">
        <f>_xlfn.XLOOKUP(N1199,[3]Planilha1!$N:$N,[3]Planilha1!$O:$O)</f>
        <v>FLAC</v>
      </c>
      <c r="P1199">
        <v>2026</v>
      </c>
      <c r="Q1199" s="2" t="s">
        <v>1152</v>
      </c>
    </row>
    <row r="1200" spans="1:17" ht="16.8" x14ac:dyDescent="0.3">
      <c r="A1200" t="s">
        <v>1224</v>
      </c>
      <c r="B1200">
        <v>4500820393</v>
      </c>
      <c r="C1200">
        <v>5261116</v>
      </c>
      <c r="D1200" t="s">
        <v>236</v>
      </c>
      <c r="E1200">
        <v>640112340</v>
      </c>
      <c r="F1200" t="s">
        <v>179</v>
      </c>
      <c r="G1200" s="4">
        <v>2280.96</v>
      </c>
      <c r="H1200" s="4">
        <v>45.62</v>
      </c>
      <c r="I1200">
        <v>7204</v>
      </c>
      <c r="J1200" t="str">
        <f>_xlfn.XLOOKUP(I1200,[1]Planilha1!$C:$C,[1]Planilha1!$B:$B)</f>
        <v>7204 - CD São Paulo</v>
      </c>
      <c r="K1200" t="str">
        <f>_xlfn.XLOOKUP(I1200,[1]Planilha1!$C:$C,[1]Planilha1!$D:$D)</f>
        <v>43.340.312/0010-48</v>
      </c>
      <c r="L1200" t="str">
        <f>_xlfn.XLOOKUP(B1200,[2]Projeto!$B:$B,[2]Projeto!$P:$P)</f>
        <v>Paga</v>
      </c>
      <c r="M1200">
        <v>701122</v>
      </c>
      <c r="N1200" t="s">
        <v>1120</v>
      </c>
      <c r="O1200" t="str">
        <f>_xlfn.XLOOKUP(N1200,[3]Planilha1!$N:$N,[3]Planilha1!$O:$O)</f>
        <v>Nutri</v>
      </c>
      <c r="P1200">
        <v>2026</v>
      </c>
      <c r="Q1200" s="2" t="s">
        <v>1152</v>
      </c>
    </row>
    <row r="1201" spans="1:17" ht="16.8" x14ac:dyDescent="0.3">
      <c r="A1201" t="s">
        <v>1224</v>
      </c>
      <c r="B1201">
        <v>4500820393</v>
      </c>
      <c r="C1201">
        <v>5261116</v>
      </c>
      <c r="D1201" t="s">
        <v>236</v>
      </c>
      <c r="E1201">
        <v>610103368</v>
      </c>
      <c r="F1201" t="s">
        <v>445</v>
      </c>
      <c r="G1201" s="4">
        <v>708.48</v>
      </c>
      <c r="H1201" s="4">
        <v>21.25</v>
      </c>
      <c r="I1201">
        <v>7204</v>
      </c>
      <c r="J1201" t="str">
        <f>_xlfn.XLOOKUP(I1201,[1]Planilha1!$C:$C,[1]Planilha1!$B:$B)</f>
        <v>7204 - CD São Paulo</v>
      </c>
      <c r="K1201" t="str">
        <f>_xlfn.XLOOKUP(I1201,[1]Planilha1!$C:$C,[1]Planilha1!$D:$D)</f>
        <v>43.340.312/0010-48</v>
      </c>
      <c r="L1201" t="str">
        <f>_xlfn.XLOOKUP(B1201,[2]Projeto!$B:$B,[2]Projeto!$P:$P)</f>
        <v>Paga</v>
      </c>
      <c r="M1201">
        <v>701122</v>
      </c>
      <c r="N1201" t="s">
        <v>1120</v>
      </c>
      <c r="O1201" t="str">
        <f>_xlfn.XLOOKUP(N1201,[3]Planilha1!$N:$N,[3]Planilha1!$O:$O)</f>
        <v>Nutri</v>
      </c>
      <c r="P1201">
        <v>2026</v>
      </c>
      <c r="Q1201" s="2" t="s">
        <v>1152</v>
      </c>
    </row>
    <row r="1202" spans="1:17" ht="16.8" x14ac:dyDescent="0.3">
      <c r="A1202" t="s">
        <v>1224</v>
      </c>
      <c r="B1202">
        <v>4500820393</v>
      </c>
      <c r="C1202">
        <v>5261116</v>
      </c>
      <c r="D1202" t="s">
        <v>236</v>
      </c>
      <c r="E1202">
        <v>610105368</v>
      </c>
      <c r="F1202" t="s">
        <v>251</v>
      </c>
      <c r="G1202" s="4">
        <v>295.2</v>
      </c>
      <c r="H1202" s="4">
        <v>8.86</v>
      </c>
      <c r="I1202">
        <v>7204</v>
      </c>
      <c r="J1202" t="str">
        <f>_xlfn.XLOOKUP(I1202,[1]Planilha1!$C:$C,[1]Planilha1!$B:$B)</f>
        <v>7204 - CD São Paulo</v>
      </c>
      <c r="K1202" t="str">
        <f>_xlfn.XLOOKUP(I1202,[1]Planilha1!$C:$C,[1]Planilha1!$D:$D)</f>
        <v>43.340.312/0010-48</v>
      </c>
      <c r="L1202" t="str">
        <f>_xlfn.XLOOKUP(B1202,[2]Projeto!$B:$B,[2]Projeto!$P:$P)</f>
        <v>Paga</v>
      </c>
      <c r="M1202">
        <v>701122</v>
      </c>
      <c r="N1202" t="s">
        <v>1120</v>
      </c>
      <c r="O1202" t="str">
        <f>_xlfn.XLOOKUP(N1202,[3]Planilha1!$N:$N,[3]Planilha1!$O:$O)</f>
        <v>Nutri</v>
      </c>
      <c r="P1202">
        <v>2026</v>
      </c>
      <c r="Q1202" s="2" t="s">
        <v>1152</v>
      </c>
    </row>
    <row r="1203" spans="1:17" ht="16.8" x14ac:dyDescent="0.3">
      <c r="A1203" t="s">
        <v>1224</v>
      </c>
      <c r="B1203">
        <v>4500820296</v>
      </c>
      <c r="C1203">
        <v>5285544</v>
      </c>
      <c r="D1203" t="s">
        <v>517</v>
      </c>
      <c r="E1203">
        <v>610102463</v>
      </c>
      <c r="F1203" t="s">
        <v>138</v>
      </c>
      <c r="G1203" s="4">
        <v>187.92</v>
      </c>
      <c r="H1203" s="4">
        <v>5.64</v>
      </c>
      <c r="I1203">
        <v>7204</v>
      </c>
      <c r="J1203" t="str">
        <f>_xlfn.XLOOKUP(I1203,[1]Planilha1!$C:$C,[1]Planilha1!$B:$B)</f>
        <v>7204 - CD São Paulo</v>
      </c>
      <c r="K1203" t="str">
        <f>_xlfn.XLOOKUP(I1203,[1]Planilha1!$C:$C,[1]Planilha1!$D:$D)</f>
        <v>43.340.312/0010-48</v>
      </c>
      <c r="L1203" t="str">
        <f>_xlfn.XLOOKUP(B1203,[2]Projeto!$B:$B,[2]Projeto!$P:$P)</f>
        <v>Paga</v>
      </c>
      <c r="M1203">
        <v>701203</v>
      </c>
      <c r="N1203" t="s">
        <v>1125</v>
      </c>
      <c r="O1203" t="str">
        <f>_xlfn.XLOOKUP(N1203,[3]Planilha1!$N:$N,[3]Planilha1!$O:$O)</f>
        <v>FLAC</v>
      </c>
      <c r="P1203">
        <v>2026</v>
      </c>
      <c r="Q1203" s="2" t="s">
        <v>1152</v>
      </c>
    </row>
    <row r="1204" spans="1:17" ht="16.8" x14ac:dyDescent="0.3">
      <c r="A1204" t="s">
        <v>1224</v>
      </c>
      <c r="B1204">
        <v>4500820296</v>
      </c>
      <c r="C1204">
        <v>5342210</v>
      </c>
      <c r="D1204" t="s">
        <v>518</v>
      </c>
      <c r="E1204">
        <v>610109340</v>
      </c>
      <c r="F1204" t="s">
        <v>149</v>
      </c>
      <c r="G1204" s="4">
        <v>64.08</v>
      </c>
      <c r="H1204" s="4">
        <v>1.92</v>
      </c>
      <c r="I1204">
        <v>7204</v>
      </c>
      <c r="J1204" t="str">
        <f>_xlfn.XLOOKUP(I1204,[1]Planilha1!$C:$C,[1]Planilha1!$B:$B)</f>
        <v>7204 - CD São Paulo</v>
      </c>
      <c r="K1204" t="str">
        <f>_xlfn.XLOOKUP(I1204,[1]Planilha1!$C:$C,[1]Planilha1!$D:$D)</f>
        <v>43.340.312/0010-48</v>
      </c>
      <c r="L1204" t="str">
        <f>_xlfn.XLOOKUP(B1204,[2]Projeto!$B:$B,[2]Projeto!$P:$P)</f>
        <v>Paga</v>
      </c>
      <c r="M1204">
        <v>701203</v>
      </c>
      <c r="N1204" t="s">
        <v>1125</v>
      </c>
      <c r="O1204" t="str">
        <f>_xlfn.XLOOKUP(N1204,[3]Planilha1!$N:$N,[3]Planilha1!$O:$O)</f>
        <v>FLAC</v>
      </c>
      <c r="P1204">
        <v>2026</v>
      </c>
      <c r="Q1204" s="2" t="s">
        <v>1152</v>
      </c>
    </row>
    <row r="1205" spans="1:17" ht="16.8" x14ac:dyDescent="0.3">
      <c r="A1205" t="s">
        <v>1224</v>
      </c>
      <c r="B1205">
        <v>4500820296</v>
      </c>
      <c r="C1205">
        <v>5342210</v>
      </c>
      <c r="D1205" t="s">
        <v>518</v>
      </c>
      <c r="E1205">
        <v>610603457</v>
      </c>
      <c r="F1205" t="s">
        <v>137</v>
      </c>
      <c r="G1205" s="4">
        <v>259.70999999999998</v>
      </c>
      <c r="H1205" s="4">
        <v>7.79</v>
      </c>
      <c r="I1205">
        <v>7204</v>
      </c>
      <c r="J1205" t="str">
        <f>_xlfn.XLOOKUP(I1205,[1]Planilha1!$C:$C,[1]Planilha1!$B:$B)</f>
        <v>7204 - CD São Paulo</v>
      </c>
      <c r="K1205" t="str">
        <f>_xlfn.XLOOKUP(I1205,[1]Planilha1!$C:$C,[1]Planilha1!$D:$D)</f>
        <v>43.340.312/0010-48</v>
      </c>
      <c r="L1205" t="str">
        <f>_xlfn.XLOOKUP(B1205,[2]Projeto!$B:$B,[2]Projeto!$P:$P)</f>
        <v>Paga</v>
      </c>
      <c r="M1205">
        <v>701203</v>
      </c>
      <c r="N1205" t="s">
        <v>1125</v>
      </c>
      <c r="O1205" t="str">
        <f>_xlfn.XLOOKUP(N1205,[3]Planilha1!$N:$N,[3]Planilha1!$O:$O)</f>
        <v>FLAC</v>
      </c>
      <c r="P1205">
        <v>2026</v>
      </c>
      <c r="Q1205" s="2" t="s">
        <v>1152</v>
      </c>
    </row>
    <row r="1206" spans="1:17" ht="16.8" x14ac:dyDescent="0.3">
      <c r="A1206" t="s">
        <v>1224</v>
      </c>
      <c r="B1206">
        <v>4500820296</v>
      </c>
      <c r="C1206">
        <v>5342210</v>
      </c>
      <c r="D1206" t="s">
        <v>518</v>
      </c>
      <c r="E1206">
        <v>610108340</v>
      </c>
      <c r="F1206" t="s">
        <v>178</v>
      </c>
      <c r="G1206" s="4">
        <v>64.08</v>
      </c>
      <c r="H1206" s="4">
        <v>1.92</v>
      </c>
      <c r="I1206">
        <v>7204</v>
      </c>
      <c r="J1206" t="str">
        <f>_xlfn.XLOOKUP(I1206,[1]Planilha1!$C:$C,[1]Planilha1!$B:$B)</f>
        <v>7204 - CD São Paulo</v>
      </c>
      <c r="K1206" t="str">
        <f>_xlfn.XLOOKUP(I1206,[1]Planilha1!$C:$C,[1]Planilha1!$D:$D)</f>
        <v>43.340.312/0010-48</v>
      </c>
      <c r="L1206" t="str">
        <f>_xlfn.XLOOKUP(B1206,[2]Projeto!$B:$B,[2]Projeto!$P:$P)</f>
        <v>Paga</v>
      </c>
      <c r="M1206">
        <v>701203</v>
      </c>
      <c r="N1206" t="s">
        <v>1125</v>
      </c>
      <c r="O1206" t="str">
        <f>_xlfn.XLOOKUP(N1206,[3]Planilha1!$N:$N,[3]Planilha1!$O:$O)</f>
        <v>FLAC</v>
      </c>
      <c r="P1206">
        <v>2026</v>
      </c>
      <c r="Q1206" s="2" t="s">
        <v>1152</v>
      </c>
    </row>
    <row r="1207" spans="1:17" ht="16.8" x14ac:dyDescent="0.3">
      <c r="A1207" t="s">
        <v>1224</v>
      </c>
      <c r="B1207">
        <v>4500820296</v>
      </c>
      <c r="C1207">
        <v>5342210</v>
      </c>
      <c r="D1207" t="s">
        <v>518</v>
      </c>
      <c r="E1207">
        <v>610405337</v>
      </c>
      <c r="F1207" t="s">
        <v>76</v>
      </c>
      <c r="G1207" s="4">
        <v>92.16</v>
      </c>
      <c r="H1207" s="4">
        <v>2.76</v>
      </c>
      <c r="I1207">
        <v>7204</v>
      </c>
      <c r="J1207" t="str">
        <f>_xlfn.XLOOKUP(I1207,[1]Planilha1!$C:$C,[1]Planilha1!$B:$B)</f>
        <v>7204 - CD São Paulo</v>
      </c>
      <c r="K1207" t="str">
        <f>_xlfn.XLOOKUP(I1207,[1]Planilha1!$C:$C,[1]Planilha1!$D:$D)</f>
        <v>43.340.312/0010-48</v>
      </c>
      <c r="L1207" t="str">
        <f>_xlfn.XLOOKUP(B1207,[2]Projeto!$B:$B,[2]Projeto!$P:$P)</f>
        <v>Paga</v>
      </c>
      <c r="M1207">
        <v>701203</v>
      </c>
      <c r="N1207" t="s">
        <v>1125</v>
      </c>
      <c r="O1207" t="str">
        <f>_xlfn.XLOOKUP(N1207,[3]Planilha1!$N:$N,[3]Planilha1!$O:$O)</f>
        <v>FLAC</v>
      </c>
      <c r="P1207">
        <v>2026</v>
      </c>
      <c r="Q1207" s="2" t="s">
        <v>1152</v>
      </c>
    </row>
    <row r="1208" spans="1:17" ht="16.8" x14ac:dyDescent="0.3">
      <c r="A1208" t="s">
        <v>1224</v>
      </c>
      <c r="B1208">
        <v>4500820296</v>
      </c>
      <c r="C1208">
        <v>5342210</v>
      </c>
      <c r="D1208" t="s">
        <v>518</v>
      </c>
      <c r="E1208">
        <v>600116409</v>
      </c>
      <c r="F1208" t="s">
        <v>75</v>
      </c>
      <c r="G1208" s="4">
        <v>200.96</v>
      </c>
      <c r="H1208" s="4">
        <v>6.03</v>
      </c>
      <c r="I1208">
        <v>7204</v>
      </c>
      <c r="J1208" t="str">
        <f>_xlfn.XLOOKUP(I1208,[1]Planilha1!$C:$C,[1]Planilha1!$B:$B)</f>
        <v>7204 - CD São Paulo</v>
      </c>
      <c r="K1208" t="str">
        <f>_xlfn.XLOOKUP(I1208,[1]Planilha1!$C:$C,[1]Planilha1!$D:$D)</f>
        <v>43.340.312/0010-48</v>
      </c>
      <c r="L1208" t="str">
        <f>_xlfn.XLOOKUP(B1208,[2]Projeto!$B:$B,[2]Projeto!$P:$P)</f>
        <v>Paga</v>
      </c>
      <c r="M1208">
        <v>701203</v>
      </c>
      <c r="N1208" t="s">
        <v>1125</v>
      </c>
      <c r="O1208" t="str">
        <f>_xlfn.XLOOKUP(N1208,[3]Planilha1!$N:$N,[3]Planilha1!$O:$O)</f>
        <v>FLAC</v>
      </c>
      <c r="P1208">
        <v>2026</v>
      </c>
      <c r="Q1208" s="2" t="s">
        <v>1152</v>
      </c>
    </row>
    <row r="1209" spans="1:17" ht="16.8" x14ac:dyDescent="0.3">
      <c r="A1209" t="s">
        <v>1224</v>
      </c>
      <c r="B1209">
        <v>4500820296</v>
      </c>
      <c r="C1209">
        <v>5342210</v>
      </c>
      <c r="D1209" t="s">
        <v>518</v>
      </c>
      <c r="E1209">
        <v>640111340</v>
      </c>
      <c r="F1209" t="s">
        <v>121</v>
      </c>
      <c r="G1209" s="4">
        <v>54</v>
      </c>
      <c r="H1209" s="4">
        <v>1.62</v>
      </c>
      <c r="I1209">
        <v>7204</v>
      </c>
      <c r="J1209" t="str">
        <f>_xlfn.XLOOKUP(I1209,[1]Planilha1!$C:$C,[1]Planilha1!$B:$B)</f>
        <v>7204 - CD São Paulo</v>
      </c>
      <c r="K1209" t="str">
        <f>_xlfn.XLOOKUP(I1209,[1]Planilha1!$C:$C,[1]Planilha1!$D:$D)</f>
        <v>43.340.312/0010-48</v>
      </c>
      <c r="L1209" t="str">
        <f>_xlfn.XLOOKUP(B1209,[2]Projeto!$B:$B,[2]Projeto!$P:$P)</f>
        <v>Paga</v>
      </c>
      <c r="M1209">
        <v>701203</v>
      </c>
      <c r="N1209" t="s">
        <v>1125</v>
      </c>
      <c r="O1209" t="str">
        <f>_xlfn.XLOOKUP(N1209,[3]Planilha1!$N:$N,[3]Planilha1!$O:$O)</f>
        <v>FLAC</v>
      </c>
      <c r="P1209">
        <v>2026</v>
      </c>
      <c r="Q1209" s="2" t="s">
        <v>1152</v>
      </c>
    </row>
    <row r="1210" spans="1:17" ht="16.8" x14ac:dyDescent="0.3">
      <c r="A1210" t="s">
        <v>1224</v>
      </c>
      <c r="B1210">
        <v>4500820296</v>
      </c>
      <c r="C1210">
        <v>5342210</v>
      </c>
      <c r="D1210" t="s">
        <v>518</v>
      </c>
      <c r="E1210">
        <v>610402337</v>
      </c>
      <c r="F1210" t="s">
        <v>84</v>
      </c>
      <c r="G1210" s="4">
        <v>92.16</v>
      </c>
      <c r="H1210" s="4">
        <v>2.76</v>
      </c>
      <c r="I1210">
        <v>7204</v>
      </c>
      <c r="J1210" t="str">
        <f>_xlfn.XLOOKUP(I1210,[1]Planilha1!$C:$C,[1]Planilha1!$B:$B)</f>
        <v>7204 - CD São Paulo</v>
      </c>
      <c r="K1210" t="str">
        <f>_xlfn.XLOOKUP(I1210,[1]Planilha1!$C:$C,[1]Planilha1!$D:$D)</f>
        <v>43.340.312/0010-48</v>
      </c>
      <c r="L1210" t="str">
        <f>_xlfn.XLOOKUP(B1210,[2]Projeto!$B:$B,[2]Projeto!$P:$P)</f>
        <v>Paga</v>
      </c>
      <c r="M1210">
        <v>701203</v>
      </c>
      <c r="N1210" t="s">
        <v>1125</v>
      </c>
      <c r="O1210" t="str">
        <f>_xlfn.XLOOKUP(N1210,[3]Planilha1!$N:$N,[3]Planilha1!$O:$O)</f>
        <v>FLAC</v>
      </c>
      <c r="P1210">
        <v>2026</v>
      </c>
      <c r="Q1210" s="2" t="s">
        <v>1152</v>
      </c>
    </row>
    <row r="1211" spans="1:17" ht="16.8" x14ac:dyDescent="0.3">
      <c r="A1211" t="s">
        <v>1224</v>
      </c>
      <c r="B1211">
        <v>4500820296</v>
      </c>
      <c r="C1211">
        <v>5159092</v>
      </c>
      <c r="D1211" t="s">
        <v>311</v>
      </c>
      <c r="E1211">
        <v>610401072</v>
      </c>
      <c r="F1211" t="s">
        <v>174</v>
      </c>
      <c r="G1211" s="4">
        <v>864</v>
      </c>
      <c r="H1211" s="4">
        <v>25.92</v>
      </c>
      <c r="I1211">
        <v>7204</v>
      </c>
      <c r="J1211" t="str">
        <f>_xlfn.XLOOKUP(I1211,[1]Planilha1!$C:$C,[1]Planilha1!$B:$B)</f>
        <v>7204 - CD São Paulo</v>
      </c>
      <c r="K1211" t="str">
        <f>_xlfn.XLOOKUP(I1211,[1]Planilha1!$C:$C,[1]Planilha1!$D:$D)</f>
        <v>43.340.312/0010-48</v>
      </c>
      <c r="L1211" t="str">
        <f>_xlfn.XLOOKUP(B1211,[2]Projeto!$B:$B,[2]Projeto!$P:$P)</f>
        <v>Paga</v>
      </c>
      <c r="M1211">
        <v>701203</v>
      </c>
      <c r="N1211" t="s">
        <v>1125</v>
      </c>
      <c r="O1211" t="str">
        <f>_xlfn.XLOOKUP(N1211,[3]Planilha1!$N:$N,[3]Planilha1!$O:$O)</f>
        <v>FLAC</v>
      </c>
      <c r="P1211">
        <v>2026</v>
      </c>
      <c r="Q1211" s="2" t="s">
        <v>1152</v>
      </c>
    </row>
    <row r="1212" spans="1:17" ht="16.8" x14ac:dyDescent="0.3">
      <c r="A1212" t="s">
        <v>1224</v>
      </c>
      <c r="B1212">
        <v>4500820296</v>
      </c>
      <c r="C1212">
        <v>5159092</v>
      </c>
      <c r="D1212" t="s">
        <v>311</v>
      </c>
      <c r="E1212">
        <v>610405337</v>
      </c>
      <c r="F1212" t="s">
        <v>76</v>
      </c>
      <c r="G1212" s="4">
        <v>967.68</v>
      </c>
      <c r="H1212" s="4">
        <v>29.03</v>
      </c>
      <c r="I1212">
        <v>7204</v>
      </c>
      <c r="J1212" t="str">
        <f>_xlfn.XLOOKUP(I1212,[1]Planilha1!$C:$C,[1]Planilha1!$B:$B)</f>
        <v>7204 - CD São Paulo</v>
      </c>
      <c r="K1212" t="str">
        <f>_xlfn.XLOOKUP(I1212,[1]Planilha1!$C:$C,[1]Planilha1!$D:$D)</f>
        <v>43.340.312/0010-48</v>
      </c>
      <c r="L1212" t="str">
        <f>_xlfn.XLOOKUP(B1212,[2]Projeto!$B:$B,[2]Projeto!$P:$P)</f>
        <v>Paga</v>
      </c>
      <c r="M1212">
        <v>701203</v>
      </c>
      <c r="N1212" t="s">
        <v>1125</v>
      </c>
      <c r="O1212" t="str">
        <f>_xlfn.XLOOKUP(N1212,[3]Planilha1!$N:$N,[3]Planilha1!$O:$O)</f>
        <v>FLAC</v>
      </c>
      <c r="P1212">
        <v>2026</v>
      </c>
      <c r="Q1212" s="2" t="s">
        <v>1152</v>
      </c>
    </row>
    <row r="1213" spans="1:17" ht="16.8" x14ac:dyDescent="0.3">
      <c r="A1213" t="s">
        <v>1224</v>
      </c>
      <c r="B1213">
        <v>4500820296</v>
      </c>
      <c r="C1213">
        <v>5159092</v>
      </c>
      <c r="D1213" t="s">
        <v>311</v>
      </c>
      <c r="E1213">
        <v>610402337</v>
      </c>
      <c r="F1213" t="s">
        <v>84</v>
      </c>
      <c r="G1213" s="4">
        <v>967.68</v>
      </c>
      <c r="H1213" s="4">
        <v>29.03</v>
      </c>
      <c r="I1213">
        <v>7204</v>
      </c>
      <c r="J1213" t="str">
        <f>_xlfn.XLOOKUP(I1213,[1]Planilha1!$C:$C,[1]Planilha1!$B:$B)</f>
        <v>7204 - CD São Paulo</v>
      </c>
      <c r="K1213" t="str">
        <f>_xlfn.XLOOKUP(I1213,[1]Planilha1!$C:$C,[1]Planilha1!$D:$D)</f>
        <v>43.340.312/0010-48</v>
      </c>
      <c r="L1213" t="str">
        <f>_xlfn.XLOOKUP(B1213,[2]Projeto!$B:$B,[2]Projeto!$P:$P)</f>
        <v>Paga</v>
      </c>
      <c r="M1213">
        <v>701203</v>
      </c>
      <c r="N1213" t="s">
        <v>1125</v>
      </c>
      <c r="O1213" t="str">
        <f>_xlfn.XLOOKUP(N1213,[3]Planilha1!$N:$N,[3]Planilha1!$O:$O)</f>
        <v>FLAC</v>
      </c>
      <c r="P1213">
        <v>2026</v>
      </c>
      <c r="Q1213" s="2" t="s">
        <v>1152</v>
      </c>
    </row>
    <row r="1214" spans="1:17" ht="16.8" x14ac:dyDescent="0.3">
      <c r="A1214" t="s">
        <v>1224</v>
      </c>
      <c r="B1214">
        <v>4500820296</v>
      </c>
      <c r="C1214">
        <v>5159092</v>
      </c>
      <c r="D1214" t="s">
        <v>311</v>
      </c>
      <c r="E1214">
        <v>610501353</v>
      </c>
      <c r="F1214" t="s">
        <v>144</v>
      </c>
      <c r="G1214" s="4">
        <v>5517.38</v>
      </c>
      <c r="H1214" s="4">
        <v>165.52</v>
      </c>
      <c r="I1214">
        <v>7204</v>
      </c>
      <c r="J1214" t="str">
        <f>_xlfn.XLOOKUP(I1214,[1]Planilha1!$C:$C,[1]Planilha1!$B:$B)</f>
        <v>7204 - CD São Paulo</v>
      </c>
      <c r="K1214" t="str">
        <f>_xlfn.XLOOKUP(I1214,[1]Planilha1!$C:$C,[1]Planilha1!$D:$D)</f>
        <v>43.340.312/0010-48</v>
      </c>
      <c r="L1214" t="str">
        <f>_xlfn.XLOOKUP(B1214,[2]Projeto!$B:$B,[2]Projeto!$P:$P)</f>
        <v>Paga</v>
      </c>
      <c r="M1214">
        <v>701203</v>
      </c>
      <c r="N1214" t="s">
        <v>1125</v>
      </c>
      <c r="O1214" t="str">
        <f>_xlfn.XLOOKUP(N1214,[3]Planilha1!$N:$N,[3]Planilha1!$O:$O)</f>
        <v>FLAC</v>
      </c>
      <c r="P1214">
        <v>2026</v>
      </c>
      <c r="Q1214" s="2" t="s">
        <v>1152</v>
      </c>
    </row>
    <row r="1215" spans="1:17" ht="16.8" x14ac:dyDescent="0.3">
      <c r="A1215" t="s">
        <v>1224</v>
      </c>
      <c r="B1215">
        <v>4500820296</v>
      </c>
      <c r="C1215">
        <v>5034560</v>
      </c>
      <c r="D1215" t="s">
        <v>197</v>
      </c>
      <c r="E1215">
        <v>630019007</v>
      </c>
      <c r="F1215" t="s">
        <v>158</v>
      </c>
      <c r="G1215" s="4">
        <v>-1368</v>
      </c>
      <c r="H1215" s="4">
        <v>-41.04</v>
      </c>
      <c r="I1215">
        <v>7204</v>
      </c>
      <c r="J1215" t="str">
        <f>_xlfn.XLOOKUP(I1215,[1]Planilha1!$C:$C,[1]Planilha1!$B:$B)</f>
        <v>7204 - CD São Paulo</v>
      </c>
      <c r="K1215" t="str">
        <f>_xlfn.XLOOKUP(I1215,[1]Planilha1!$C:$C,[1]Planilha1!$D:$D)</f>
        <v>43.340.312/0010-48</v>
      </c>
      <c r="L1215" t="str">
        <f>_xlfn.XLOOKUP(B1215,[2]Projeto!$B:$B,[2]Projeto!$P:$P)</f>
        <v>Paga</v>
      </c>
      <c r="M1215">
        <v>701203</v>
      </c>
      <c r="N1215" t="s">
        <v>1125</v>
      </c>
      <c r="O1215" t="str">
        <f>_xlfn.XLOOKUP(N1215,[3]Planilha1!$N:$N,[3]Planilha1!$O:$O)</f>
        <v>FLAC</v>
      </c>
      <c r="P1215">
        <v>2026</v>
      </c>
      <c r="Q1215" s="2" t="s">
        <v>1152</v>
      </c>
    </row>
    <row r="1216" spans="1:17" ht="16.8" x14ac:dyDescent="0.3">
      <c r="A1216" t="s">
        <v>1224</v>
      </c>
      <c r="B1216">
        <v>4500820326</v>
      </c>
      <c r="C1216">
        <v>5341784</v>
      </c>
      <c r="D1216" t="s">
        <v>504</v>
      </c>
      <c r="E1216">
        <v>610402075</v>
      </c>
      <c r="F1216" t="s">
        <v>111</v>
      </c>
      <c r="G1216" s="4">
        <v>-2145</v>
      </c>
      <c r="H1216" s="4">
        <v>-64.349999999999994</v>
      </c>
      <c r="I1216">
        <v>7418</v>
      </c>
      <c r="J1216" t="str">
        <f>_xlfn.XLOOKUP(I1216,[1]Planilha1!$C:$C,[1]Planilha1!$B:$B)</f>
        <v>7418 - TSPF - Mirassol</v>
      </c>
      <c r="K1216" t="str">
        <f>_xlfn.XLOOKUP(I1216,[1]Planilha1!$C:$C,[1]Planilha1!$D:$D)</f>
        <v>43.340.312/0012-00</v>
      </c>
      <c r="L1216" t="str">
        <f>_xlfn.XLOOKUP(B1216,[2]Projeto!$B:$B,[2]Projeto!$P:$P)</f>
        <v>Paga</v>
      </c>
      <c r="M1216">
        <v>701203</v>
      </c>
      <c r="N1216" t="s">
        <v>1125</v>
      </c>
      <c r="O1216" t="str">
        <f>_xlfn.XLOOKUP(N1216,[3]Planilha1!$N:$N,[3]Planilha1!$O:$O)</f>
        <v>FLAC</v>
      </c>
      <c r="P1216">
        <v>2026</v>
      </c>
      <c r="Q1216" s="2" t="s">
        <v>1152</v>
      </c>
    </row>
    <row r="1217" spans="1:17" ht="16.8" x14ac:dyDescent="0.3">
      <c r="A1217" t="s">
        <v>1224</v>
      </c>
      <c r="B1217">
        <v>4500820326</v>
      </c>
      <c r="C1217">
        <v>5264167</v>
      </c>
      <c r="D1217" t="s">
        <v>503</v>
      </c>
      <c r="E1217">
        <v>610402075</v>
      </c>
      <c r="F1217" t="s">
        <v>111</v>
      </c>
      <c r="G1217" s="4">
        <v>-2145</v>
      </c>
      <c r="H1217" s="4">
        <v>-64.349999999999994</v>
      </c>
      <c r="I1217">
        <v>7418</v>
      </c>
      <c r="J1217" t="str">
        <f>_xlfn.XLOOKUP(I1217,[1]Planilha1!$C:$C,[1]Planilha1!$B:$B)</f>
        <v>7418 - TSPF - Mirassol</v>
      </c>
      <c r="K1217" t="str">
        <f>_xlfn.XLOOKUP(I1217,[1]Planilha1!$C:$C,[1]Planilha1!$D:$D)</f>
        <v>43.340.312/0012-00</v>
      </c>
      <c r="L1217" t="str">
        <f>_xlfn.XLOOKUP(B1217,[2]Projeto!$B:$B,[2]Projeto!$P:$P)</f>
        <v>Paga</v>
      </c>
      <c r="M1217">
        <v>701203</v>
      </c>
      <c r="N1217" t="s">
        <v>1125</v>
      </c>
      <c r="O1217" t="str">
        <f>_xlfn.XLOOKUP(N1217,[3]Planilha1!$N:$N,[3]Planilha1!$O:$O)</f>
        <v>FLAC</v>
      </c>
      <c r="P1217">
        <v>2026</v>
      </c>
      <c r="Q1217" s="2" t="s">
        <v>1152</v>
      </c>
    </row>
    <row r="1218" spans="1:17" ht="16.8" x14ac:dyDescent="0.3">
      <c r="A1218" t="s">
        <v>1224</v>
      </c>
      <c r="B1218">
        <v>4500820296</v>
      </c>
      <c r="C1218">
        <v>5186012</v>
      </c>
      <c r="D1218" t="s">
        <v>454</v>
      </c>
      <c r="E1218">
        <v>610402075</v>
      </c>
      <c r="F1218" t="s">
        <v>111</v>
      </c>
      <c r="G1218" s="4">
        <v>-6384</v>
      </c>
      <c r="H1218" s="4">
        <v>-191.52</v>
      </c>
      <c r="I1218">
        <v>7204</v>
      </c>
      <c r="J1218" t="str">
        <f>_xlfn.XLOOKUP(I1218,[1]Planilha1!$C:$C,[1]Planilha1!$B:$B)</f>
        <v>7204 - CD São Paulo</v>
      </c>
      <c r="K1218" t="str">
        <f>_xlfn.XLOOKUP(I1218,[1]Planilha1!$C:$C,[1]Planilha1!$D:$D)</f>
        <v>43.340.312/0010-48</v>
      </c>
      <c r="L1218" t="str">
        <f>_xlfn.XLOOKUP(B1218,[2]Projeto!$B:$B,[2]Projeto!$P:$P)</f>
        <v>Paga</v>
      </c>
      <c r="M1218">
        <v>701203</v>
      </c>
      <c r="N1218" t="s">
        <v>1125</v>
      </c>
      <c r="O1218" t="str">
        <f>_xlfn.XLOOKUP(N1218,[3]Planilha1!$N:$N,[3]Planilha1!$O:$O)</f>
        <v>FLAC</v>
      </c>
      <c r="P1218">
        <v>2026</v>
      </c>
      <c r="Q1218" s="2" t="s">
        <v>1152</v>
      </c>
    </row>
    <row r="1219" spans="1:17" ht="16.8" x14ac:dyDescent="0.3">
      <c r="A1219" t="s">
        <v>1224</v>
      </c>
      <c r="B1219">
        <v>4500820296</v>
      </c>
      <c r="C1219">
        <v>5091134</v>
      </c>
      <c r="D1219" t="s">
        <v>133</v>
      </c>
      <c r="E1219">
        <v>610500361</v>
      </c>
      <c r="F1219" t="s">
        <v>134</v>
      </c>
      <c r="G1219" s="4">
        <v>-1807.2</v>
      </c>
      <c r="H1219" s="4">
        <v>-54.22</v>
      </c>
      <c r="I1219">
        <v>7204</v>
      </c>
      <c r="J1219" t="str">
        <f>_xlfn.XLOOKUP(I1219,[1]Planilha1!$C:$C,[1]Planilha1!$B:$B)</f>
        <v>7204 - CD São Paulo</v>
      </c>
      <c r="K1219" t="str">
        <f>_xlfn.XLOOKUP(I1219,[1]Planilha1!$C:$C,[1]Planilha1!$D:$D)</f>
        <v>43.340.312/0010-48</v>
      </c>
      <c r="L1219" t="str">
        <f>_xlfn.XLOOKUP(B1219,[2]Projeto!$B:$B,[2]Projeto!$P:$P)</f>
        <v>Paga</v>
      </c>
      <c r="M1219">
        <v>701203</v>
      </c>
      <c r="N1219" t="s">
        <v>1125</v>
      </c>
      <c r="O1219" t="str">
        <f>_xlfn.XLOOKUP(N1219,[3]Planilha1!$N:$N,[3]Planilha1!$O:$O)</f>
        <v>FLAC</v>
      </c>
      <c r="P1219">
        <v>2026</v>
      </c>
      <c r="Q1219" s="2" t="s">
        <v>1152</v>
      </c>
    </row>
    <row r="1220" spans="1:17" ht="16.8" x14ac:dyDescent="0.3">
      <c r="A1220" t="s">
        <v>1224</v>
      </c>
      <c r="B1220">
        <v>4500820296</v>
      </c>
      <c r="C1220">
        <v>5014011</v>
      </c>
      <c r="D1220" t="s">
        <v>151</v>
      </c>
      <c r="E1220">
        <v>610500365</v>
      </c>
      <c r="F1220" t="s">
        <v>152</v>
      </c>
      <c r="G1220" s="4">
        <v>-10872</v>
      </c>
      <c r="H1220" s="4">
        <v>-326.16000000000003</v>
      </c>
      <c r="I1220">
        <v>7204</v>
      </c>
      <c r="J1220" t="str">
        <f>_xlfn.XLOOKUP(I1220,[1]Planilha1!$C:$C,[1]Planilha1!$B:$B)</f>
        <v>7204 - CD São Paulo</v>
      </c>
      <c r="K1220" t="str">
        <f>_xlfn.XLOOKUP(I1220,[1]Planilha1!$C:$C,[1]Planilha1!$D:$D)</f>
        <v>43.340.312/0010-48</v>
      </c>
      <c r="L1220" t="str">
        <f>_xlfn.XLOOKUP(B1220,[2]Projeto!$B:$B,[2]Projeto!$P:$P)</f>
        <v>Paga</v>
      </c>
      <c r="M1220">
        <v>701203</v>
      </c>
      <c r="N1220" t="s">
        <v>1125</v>
      </c>
      <c r="O1220" t="str">
        <f>_xlfn.XLOOKUP(N1220,[3]Planilha1!$N:$N,[3]Planilha1!$O:$O)</f>
        <v>FLAC</v>
      </c>
      <c r="P1220">
        <v>2026</v>
      </c>
      <c r="Q1220" s="2" t="s">
        <v>1152</v>
      </c>
    </row>
    <row r="1221" spans="1:17" ht="16.8" x14ac:dyDescent="0.3">
      <c r="A1221" t="s">
        <v>1224</v>
      </c>
      <c r="B1221">
        <v>4500820296</v>
      </c>
      <c r="C1221">
        <v>5233959</v>
      </c>
      <c r="D1221" t="s">
        <v>290</v>
      </c>
      <c r="E1221">
        <v>610402075</v>
      </c>
      <c r="F1221" t="s">
        <v>111</v>
      </c>
      <c r="G1221" s="4">
        <v>1995</v>
      </c>
      <c r="H1221" s="4">
        <v>59.85</v>
      </c>
      <c r="I1221">
        <v>7204</v>
      </c>
      <c r="J1221" t="str">
        <f>_xlfn.XLOOKUP(I1221,[1]Planilha1!$C:$C,[1]Planilha1!$B:$B)</f>
        <v>7204 - CD São Paulo</v>
      </c>
      <c r="K1221" t="str">
        <f>_xlfn.XLOOKUP(I1221,[1]Planilha1!$C:$C,[1]Planilha1!$D:$D)</f>
        <v>43.340.312/0010-48</v>
      </c>
      <c r="L1221" t="str">
        <f>_xlfn.XLOOKUP(B1221,[2]Projeto!$B:$B,[2]Projeto!$P:$P)</f>
        <v>Paga</v>
      </c>
      <c r="M1221">
        <v>701203</v>
      </c>
      <c r="N1221" t="s">
        <v>1125</v>
      </c>
      <c r="O1221" t="str">
        <f>_xlfn.XLOOKUP(N1221,[3]Planilha1!$N:$N,[3]Planilha1!$O:$O)</f>
        <v>FLAC</v>
      </c>
      <c r="P1221">
        <v>2026</v>
      </c>
      <c r="Q1221" s="2" t="s">
        <v>1152</v>
      </c>
    </row>
    <row r="1222" spans="1:17" ht="16.8" x14ac:dyDescent="0.3">
      <c r="A1222" t="s">
        <v>1224</v>
      </c>
      <c r="B1222">
        <v>4500820296</v>
      </c>
      <c r="C1222">
        <v>5233959</v>
      </c>
      <c r="D1222" t="s">
        <v>290</v>
      </c>
      <c r="E1222">
        <v>610401072</v>
      </c>
      <c r="F1222" t="s">
        <v>174</v>
      </c>
      <c r="G1222" s="4">
        <v>1076</v>
      </c>
      <c r="H1222" s="4">
        <v>32.28</v>
      </c>
      <c r="I1222">
        <v>7204</v>
      </c>
      <c r="J1222" t="str">
        <f>_xlfn.XLOOKUP(I1222,[1]Planilha1!$C:$C,[1]Planilha1!$B:$B)</f>
        <v>7204 - CD São Paulo</v>
      </c>
      <c r="K1222" t="str">
        <f>_xlfn.XLOOKUP(I1222,[1]Planilha1!$C:$C,[1]Planilha1!$D:$D)</f>
        <v>43.340.312/0010-48</v>
      </c>
      <c r="L1222" t="str">
        <f>_xlfn.XLOOKUP(B1222,[2]Projeto!$B:$B,[2]Projeto!$P:$P)</f>
        <v>Paga</v>
      </c>
      <c r="M1222">
        <v>701203</v>
      </c>
      <c r="N1222" t="s">
        <v>1125</v>
      </c>
      <c r="O1222" t="str">
        <f>_xlfn.XLOOKUP(N1222,[3]Planilha1!$N:$N,[3]Planilha1!$O:$O)</f>
        <v>FLAC</v>
      </c>
      <c r="P1222">
        <v>2026</v>
      </c>
      <c r="Q1222" s="2" t="s">
        <v>1152</v>
      </c>
    </row>
    <row r="1223" spans="1:17" ht="16.8" x14ac:dyDescent="0.3">
      <c r="A1223" t="s">
        <v>1224</v>
      </c>
      <c r="B1223">
        <v>4500820296</v>
      </c>
      <c r="C1223">
        <v>5233959</v>
      </c>
      <c r="D1223" t="s">
        <v>290</v>
      </c>
      <c r="E1223">
        <v>610405337</v>
      </c>
      <c r="F1223" t="s">
        <v>76</v>
      </c>
      <c r="G1223" s="4">
        <v>92.16</v>
      </c>
      <c r="H1223" s="4">
        <v>2.76</v>
      </c>
      <c r="I1223">
        <v>7204</v>
      </c>
      <c r="J1223" t="str">
        <f>_xlfn.XLOOKUP(I1223,[1]Planilha1!$C:$C,[1]Planilha1!$B:$B)</f>
        <v>7204 - CD São Paulo</v>
      </c>
      <c r="K1223" t="str">
        <f>_xlfn.XLOOKUP(I1223,[1]Planilha1!$C:$C,[1]Planilha1!$D:$D)</f>
        <v>43.340.312/0010-48</v>
      </c>
      <c r="L1223" t="str">
        <f>_xlfn.XLOOKUP(B1223,[2]Projeto!$B:$B,[2]Projeto!$P:$P)</f>
        <v>Paga</v>
      </c>
      <c r="M1223">
        <v>701203</v>
      </c>
      <c r="N1223" t="s">
        <v>1125</v>
      </c>
      <c r="O1223" t="str">
        <f>_xlfn.XLOOKUP(N1223,[3]Planilha1!$N:$N,[3]Planilha1!$O:$O)</f>
        <v>FLAC</v>
      </c>
      <c r="P1223">
        <v>2026</v>
      </c>
      <c r="Q1223" s="2" t="s">
        <v>1152</v>
      </c>
    </row>
    <row r="1224" spans="1:17" ht="16.8" x14ac:dyDescent="0.3">
      <c r="A1224" t="s">
        <v>1224</v>
      </c>
      <c r="B1224">
        <v>4500820296</v>
      </c>
      <c r="C1224">
        <v>5221399</v>
      </c>
      <c r="D1224" t="s">
        <v>272</v>
      </c>
      <c r="E1224">
        <v>610402075</v>
      </c>
      <c r="F1224" t="s">
        <v>111</v>
      </c>
      <c r="G1224" s="4">
        <v>15960</v>
      </c>
      <c r="H1224" s="4">
        <v>478.8</v>
      </c>
      <c r="I1224">
        <v>7204</v>
      </c>
      <c r="J1224" t="str">
        <f>_xlfn.XLOOKUP(I1224,[1]Planilha1!$C:$C,[1]Planilha1!$B:$B)</f>
        <v>7204 - CD São Paulo</v>
      </c>
      <c r="K1224" t="str">
        <f>_xlfn.XLOOKUP(I1224,[1]Planilha1!$C:$C,[1]Planilha1!$D:$D)</f>
        <v>43.340.312/0010-48</v>
      </c>
      <c r="L1224" t="str">
        <f>_xlfn.XLOOKUP(B1224,[2]Projeto!$B:$B,[2]Projeto!$P:$P)</f>
        <v>Paga</v>
      </c>
      <c r="M1224">
        <v>701203</v>
      </c>
      <c r="N1224" t="s">
        <v>1125</v>
      </c>
      <c r="O1224" t="str">
        <f>_xlfn.XLOOKUP(N1224,[3]Planilha1!$N:$N,[3]Planilha1!$O:$O)</f>
        <v>FLAC</v>
      </c>
      <c r="P1224">
        <v>2026</v>
      </c>
      <c r="Q1224" s="2" t="s">
        <v>1152</v>
      </c>
    </row>
    <row r="1225" spans="1:17" ht="16.8" x14ac:dyDescent="0.3">
      <c r="A1225" t="s">
        <v>1224</v>
      </c>
      <c r="B1225">
        <v>4500820296</v>
      </c>
      <c r="C1225">
        <v>5301955</v>
      </c>
      <c r="D1225" t="s">
        <v>400</v>
      </c>
      <c r="E1225">
        <v>610102368</v>
      </c>
      <c r="F1225" t="s">
        <v>88</v>
      </c>
      <c r="G1225" s="4">
        <v>216.96</v>
      </c>
      <c r="H1225" s="4">
        <v>6.51</v>
      </c>
      <c r="I1225">
        <v>7204</v>
      </c>
      <c r="J1225" t="str">
        <f>_xlfn.XLOOKUP(I1225,[1]Planilha1!$C:$C,[1]Planilha1!$B:$B)</f>
        <v>7204 - CD São Paulo</v>
      </c>
      <c r="K1225" t="str">
        <f>_xlfn.XLOOKUP(I1225,[1]Planilha1!$C:$C,[1]Planilha1!$D:$D)</f>
        <v>43.340.312/0010-48</v>
      </c>
      <c r="L1225" t="str">
        <f>_xlfn.XLOOKUP(B1225,[2]Projeto!$B:$B,[2]Projeto!$P:$P)</f>
        <v>Paga</v>
      </c>
      <c r="M1225">
        <v>701203</v>
      </c>
      <c r="N1225" t="s">
        <v>1125</v>
      </c>
      <c r="O1225" t="str">
        <f>_xlfn.XLOOKUP(N1225,[3]Planilha1!$N:$N,[3]Planilha1!$O:$O)</f>
        <v>FLAC</v>
      </c>
      <c r="P1225">
        <v>2026</v>
      </c>
      <c r="Q1225" s="2" t="s">
        <v>1152</v>
      </c>
    </row>
    <row r="1226" spans="1:17" ht="16.8" x14ac:dyDescent="0.3">
      <c r="A1226" t="s">
        <v>1224</v>
      </c>
      <c r="B1226">
        <v>4500820296</v>
      </c>
      <c r="C1226">
        <v>5186012</v>
      </c>
      <c r="D1226" t="s">
        <v>454</v>
      </c>
      <c r="E1226">
        <v>610402075</v>
      </c>
      <c r="F1226" t="s">
        <v>111</v>
      </c>
      <c r="G1226" s="4">
        <v>6384</v>
      </c>
      <c r="H1226" s="4">
        <v>191.52</v>
      </c>
      <c r="I1226">
        <v>7204</v>
      </c>
      <c r="J1226" t="str">
        <f>_xlfn.XLOOKUP(I1226,[1]Planilha1!$C:$C,[1]Planilha1!$B:$B)</f>
        <v>7204 - CD São Paulo</v>
      </c>
      <c r="K1226" t="str">
        <f>_xlfn.XLOOKUP(I1226,[1]Planilha1!$C:$C,[1]Planilha1!$D:$D)</f>
        <v>43.340.312/0010-48</v>
      </c>
      <c r="L1226" t="str">
        <f>_xlfn.XLOOKUP(B1226,[2]Projeto!$B:$B,[2]Projeto!$P:$P)</f>
        <v>Paga</v>
      </c>
      <c r="M1226">
        <v>701203</v>
      </c>
      <c r="N1226" t="s">
        <v>1125</v>
      </c>
      <c r="O1226" t="str">
        <f>_xlfn.XLOOKUP(N1226,[3]Planilha1!$N:$N,[3]Planilha1!$O:$O)</f>
        <v>FLAC</v>
      </c>
      <c r="P1226">
        <v>2026</v>
      </c>
      <c r="Q1226" s="2" t="s">
        <v>1152</v>
      </c>
    </row>
    <row r="1227" spans="1:17" ht="16.8" x14ac:dyDescent="0.3">
      <c r="A1227" t="s">
        <v>1224</v>
      </c>
      <c r="B1227">
        <v>4500820296</v>
      </c>
      <c r="C1227">
        <v>5327731</v>
      </c>
      <c r="D1227" t="s">
        <v>519</v>
      </c>
      <c r="E1227">
        <v>540437443</v>
      </c>
      <c r="F1227" t="s">
        <v>485</v>
      </c>
      <c r="G1227" s="4">
        <v>227.76</v>
      </c>
      <c r="H1227" s="4">
        <v>6.83</v>
      </c>
      <c r="I1227">
        <v>7204</v>
      </c>
      <c r="J1227" t="str">
        <f>_xlfn.XLOOKUP(I1227,[1]Planilha1!$C:$C,[1]Planilha1!$B:$B)</f>
        <v>7204 - CD São Paulo</v>
      </c>
      <c r="K1227" t="str">
        <f>_xlfn.XLOOKUP(I1227,[1]Planilha1!$C:$C,[1]Planilha1!$D:$D)</f>
        <v>43.340.312/0010-48</v>
      </c>
      <c r="L1227" t="str">
        <f>_xlfn.XLOOKUP(B1227,[2]Projeto!$B:$B,[2]Projeto!$P:$P)</f>
        <v>Paga</v>
      </c>
      <c r="M1227">
        <v>701203</v>
      </c>
      <c r="N1227" t="s">
        <v>1125</v>
      </c>
      <c r="O1227" t="str">
        <f>_xlfn.XLOOKUP(N1227,[3]Planilha1!$N:$N,[3]Planilha1!$O:$O)</f>
        <v>FLAC</v>
      </c>
      <c r="P1227">
        <v>2026</v>
      </c>
      <c r="Q1227" s="2" t="s">
        <v>1152</v>
      </c>
    </row>
    <row r="1228" spans="1:17" ht="16.8" x14ac:dyDescent="0.3">
      <c r="A1228" t="s">
        <v>1224</v>
      </c>
      <c r="B1228">
        <v>4500820296</v>
      </c>
      <c r="C1228">
        <v>5327731</v>
      </c>
      <c r="D1228" t="s">
        <v>519</v>
      </c>
      <c r="E1228">
        <v>610500365</v>
      </c>
      <c r="F1228" t="s">
        <v>152</v>
      </c>
      <c r="G1228" s="4">
        <v>182.8</v>
      </c>
      <c r="H1228" s="4">
        <v>5.48</v>
      </c>
      <c r="I1228">
        <v>7204</v>
      </c>
      <c r="J1228" t="str">
        <f>_xlfn.XLOOKUP(I1228,[1]Planilha1!$C:$C,[1]Planilha1!$B:$B)</f>
        <v>7204 - CD São Paulo</v>
      </c>
      <c r="K1228" t="str">
        <f>_xlfn.XLOOKUP(I1228,[1]Planilha1!$C:$C,[1]Planilha1!$D:$D)</f>
        <v>43.340.312/0010-48</v>
      </c>
      <c r="L1228" t="str">
        <f>_xlfn.XLOOKUP(B1228,[2]Projeto!$B:$B,[2]Projeto!$P:$P)</f>
        <v>Paga</v>
      </c>
      <c r="M1228">
        <v>701203</v>
      </c>
      <c r="N1228" t="s">
        <v>1125</v>
      </c>
      <c r="O1228" t="str">
        <f>_xlfn.XLOOKUP(N1228,[3]Planilha1!$N:$N,[3]Planilha1!$O:$O)</f>
        <v>FLAC</v>
      </c>
      <c r="P1228">
        <v>2026</v>
      </c>
      <c r="Q1228" s="2" t="s">
        <v>1152</v>
      </c>
    </row>
    <row r="1229" spans="1:17" ht="16.8" x14ac:dyDescent="0.3">
      <c r="A1229" t="s">
        <v>1224</v>
      </c>
      <c r="B1229">
        <v>4500820393</v>
      </c>
      <c r="C1229">
        <v>5261291</v>
      </c>
      <c r="D1229" t="s">
        <v>385</v>
      </c>
      <c r="E1229">
        <v>630300101</v>
      </c>
      <c r="F1229" t="s">
        <v>321</v>
      </c>
      <c r="G1229" s="4">
        <v>325.5</v>
      </c>
      <c r="H1229" s="4">
        <v>3.26</v>
      </c>
      <c r="I1229">
        <v>7204</v>
      </c>
      <c r="J1229" t="str">
        <f>_xlfn.XLOOKUP(I1229,[1]Planilha1!$C:$C,[1]Planilha1!$B:$B)</f>
        <v>7204 - CD São Paulo</v>
      </c>
      <c r="K1229" t="str">
        <f>_xlfn.XLOOKUP(I1229,[1]Planilha1!$C:$C,[1]Planilha1!$D:$D)</f>
        <v>43.340.312/0010-48</v>
      </c>
      <c r="L1229" t="str">
        <f>_xlfn.XLOOKUP(B1229,[2]Projeto!$B:$B,[2]Projeto!$P:$P)</f>
        <v>Paga</v>
      </c>
      <c r="M1229">
        <v>701122</v>
      </c>
      <c r="N1229" t="s">
        <v>1120</v>
      </c>
      <c r="O1229" t="str">
        <f>_xlfn.XLOOKUP(N1229,[3]Planilha1!$N:$N,[3]Planilha1!$O:$O)</f>
        <v>Nutri</v>
      </c>
      <c r="P1229">
        <v>2026</v>
      </c>
      <c r="Q1229" s="2" t="s">
        <v>1152</v>
      </c>
    </row>
    <row r="1230" spans="1:17" ht="16.8" x14ac:dyDescent="0.3">
      <c r="A1230" t="s">
        <v>1224</v>
      </c>
      <c r="B1230">
        <v>4500820393</v>
      </c>
      <c r="C1230">
        <v>5261291</v>
      </c>
      <c r="D1230" t="s">
        <v>385</v>
      </c>
      <c r="E1230">
        <v>630029007</v>
      </c>
      <c r="F1230" t="s">
        <v>376</v>
      </c>
      <c r="G1230" s="4">
        <v>456</v>
      </c>
      <c r="H1230" s="4">
        <v>4.5599999999999996</v>
      </c>
      <c r="I1230">
        <v>7204</v>
      </c>
      <c r="J1230" t="str">
        <f>_xlfn.XLOOKUP(I1230,[1]Planilha1!$C:$C,[1]Planilha1!$B:$B)</f>
        <v>7204 - CD São Paulo</v>
      </c>
      <c r="K1230" t="str">
        <f>_xlfn.XLOOKUP(I1230,[1]Planilha1!$C:$C,[1]Planilha1!$D:$D)</f>
        <v>43.340.312/0010-48</v>
      </c>
      <c r="L1230" t="str">
        <f>_xlfn.XLOOKUP(B1230,[2]Projeto!$B:$B,[2]Projeto!$P:$P)</f>
        <v>Paga</v>
      </c>
      <c r="M1230">
        <v>701122</v>
      </c>
      <c r="N1230" t="s">
        <v>1120</v>
      </c>
      <c r="O1230" t="str">
        <f>_xlfn.XLOOKUP(N1230,[3]Planilha1!$N:$N,[3]Planilha1!$O:$O)</f>
        <v>Nutri</v>
      </c>
      <c r="P1230">
        <v>2026</v>
      </c>
      <c r="Q1230" s="2" t="s">
        <v>1152</v>
      </c>
    </row>
    <row r="1231" spans="1:17" ht="16.8" x14ac:dyDescent="0.3">
      <c r="A1231" t="s">
        <v>1224</v>
      </c>
      <c r="B1231">
        <v>4500820296</v>
      </c>
      <c r="C1231">
        <v>5283788</v>
      </c>
      <c r="D1231" t="s">
        <v>520</v>
      </c>
      <c r="E1231">
        <v>610116340</v>
      </c>
      <c r="F1231" t="s">
        <v>80</v>
      </c>
      <c r="G1231" s="4">
        <v>318</v>
      </c>
      <c r="H1231" s="4">
        <v>9.5399999999999991</v>
      </c>
      <c r="I1231">
        <v>7204</v>
      </c>
      <c r="J1231" t="str">
        <f>_xlfn.XLOOKUP(I1231,[1]Planilha1!$C:$C,[1]Planilha1!$B:$B)</f>
        <v>7204 - CD São Paulo</v>
      </c>
      <c r="K1231" t="str">
        <f>_xlfn.XLOOKUP(I1231,[1]Planilha1!$C:$C,[1]Planilha1!$D:$D)</f>
        <v>43.340.312/0010-48</v>
      </c>
      <c r="L1231" t="str">
        <f>_xlfn.XLOOKUP(B1231,[2]Projeto!$B:$B,[2]Projeto!$P:$P)</f>
        <v>Paga</v>
      </c>
      <c r="M1231">
        <v>701203</v>
      </c>
      <c r="N1231" t="s">
        <v>1125</v>
      </c>
      <c r="O1231" t="str">
        <f>_xlfn.XLOOKUP(N1231,[3]Planilha1!$N:$N,[3]Planilha1!$O:$O)</f>
        <v>FLAC</v>
      </c>
      <c r="P1231">
        <v>2026</v>
      </c>
      <c r="Q1231" s="2" t="s">
        <v>1152</v>
      </c>
    </row>
    <row r="1232" spans="1:17" ht="16.8" x14ac:dyDescent="0.3">
      <c r="A1232" t="s">
        <v>1224</v>
      </c>
      <c r="B1232">
        <v>4500820296</v>
      </c>
      <c r="C1232">
        <v>5283788</v>
      </c>
      <c r="D1232" t="s">
        <v>520</v>
      </c>
      <c r="E1232">
        <v>640112340</v>
      </c>
      <c r="F1232" t="s">
        <v>179</v>
      </c>
      <c r="G1232" s="4">
        <v>270</v>
      </c>
      <c r="H1232" s="4">
        <v>8.1</v>
      </c>
      <c r="I1232">
        <v>7204</v>
      </c>
      <c r="J1232" t="str">
        <f>_xlfn.XLOOKUP(I1232,[1]Planilha1!$C:$C,[1]Planilha1!$B:$B)</f>
        <v>7204 - CD São Paulo</v>
      </c>
      <c r="K1232" t="str">
        <f>_xlfn.XLOOKUP(I1232,[1]Planilha1!$C:$C,[1]Planilha1!$D:$D)</f>
        <v>43.340.312/0010-48</v>
      </c>
      <c r="L1232" t="str">
        <f>_xlfn.XLOOKUP(B1232,[2]Projeto!$B:$B,[2]Projeto!$P:$P)</f>
        <v>Paga</v>
      </c>
      <c r="M1232">
        <v>701203</v>
      </c>
      <c r="N1232" t="s">
        <v>1125</v>
      </c>
      <c r="O1232" t="str">
        <f>_xlfn.XLOOKUP(N1232,[3]Planilha1!$N:$N,[3]Planilha1!$O:$O)</f>
        <v>FLAC</v>
      </c>
      <c r="P1232">
        <v>2026</v>
      </c>
      <c r="Q1232" s="2" t="s">
        <v>1152</v>
      </c>
    </row>
    <row r="1233" spans="1:17" ht="16.8" x14ac:dyDescent="0.3">
      <c r="A1233" t="s">
        <v>1224</v>
      </c>
      <c r="B1233">
        <v>4500820296</v>
      </c>
      <c r="C1233">
        <v>5283788</v>
      </c>
      <c r="D1233" t="s">
        <v>520</v>
      </c>
      <c r="E1233">
        <v>610111340</v>
      </c>
      <c r="F1233" t="s">
        <v>442</v>
      </c>
      <c r="G1233" s="4">
        <v>128.16</v>
      </c>
      <c r="H1233" s="4">
        <v>3.84</v>
      </c>
      <c r="I1233">
        <v>7204</v>
      </c>
      <c r="J1233" t="str">
        <f>_xlfn.XLOOKUP(I1233,[1]Planilha1!$C:$C,[1]Planilha1!$B:$B)</f>
        <v>7204 - CD São Paulo</v>
      </c>
      <c r="K1233" t="str">
        <f>_xlfn.XLOOKUP(I1233,[1]Planilha1!$C:$C,[1]Planilha1!$D:$D)</f>
        <v>43.340.312/0010-48</v>
      </c>
      <c r="L1233" t="str">
        <f>_xlfn.XLOOKUP(B1233,[2]Projeto!$B:$B,[2]Projeto!$P:$P)</f>
        <v>Paga</v>
      </c>
      <c r="M1233">
        <v>701203</v>
      </c>
      <c r="N1233" t="s">
        <v>1125</v>
      </c>
      <c r="O1233" t="str">
        <f>_xlfn.XLOOKUP(N1233,[3]Planilha1!$N:$N,[3]Planilha1!$O:$O)</f>
        <v>FLAC</v>
      </c>
      <c r="P1233">
        <v>2026</v>
      </c>
      <c r="Q1233" s="2" t="s">
        <v>1152</v>
      </c>
    </row>
    <row r="1234" spans="1:17" ht="16.8" x14ac:dyDescent="0.3">
      <c r="A1234" t="s">
        <v>1224</v>
      </c>
      <c r="B1234">
        <v>4500820296</v>
      </c>
      <c r="C1234">
        <v>5283788</v>
      </c>
      <c r="D1234" t="s">
        <v>520</v>
      </c>
      <c r="E1234">
        <v>640111340</v>
      </c>
      <c r="F1234" t="s">
        <v>121</v>
      </c>
      <c r="G1234" s="4">
        <v>270</v>
      </c>
      <c r="H1234" s="4">
        <v>8.1</v>
      </c>
      <c r="I1234">
        <v>7204</v>
      </c>
      <c r="J1234" t="str">
        <f>_xlfn.XLOOKUP(I1234,[1]Planilha1!$C:$C,[1]Planilha1!$B:$B)</f>
        <v>7204 - CD São Paulo</v>
      </c>
      <c r="K1234" t="str">
        <f>_xlfn.XLOOKUP(I1234,[1]Planilha1!$C:$C,[1]Planilha1!$D:$D)</f>
        <v>43.340.312/0010-48</v>
      </c>
      <c r="L1234" t="str">
        <f>_xlfn.XLOOKUP(B1234,[2]Projeto!$B:$B,[2]Projeto!$P:$P)</f>
        <v>Paga</v>
      </c>
      <c r="M1234">
        <v>701203</v>
      </c>
      <c r="N1234" t="s">
        <v>1125</v>
      </c>
      <c r="O1234" t="str">
        <f>_xlfn.XLOOKUP(N1234,[3]Planilha1!$N:$N,[3]Planilha1!$O:$O)</f>
        <v>FLAC</v>
      </c>
      <c r="P1234">
        <v>2026</v>
      </c>
      <c r="Q1234" s="2" t="s">
        <v>1152</v>
      </c>
    </row>
    <row r="1235" spans="1:17" ht="16.8" x14ac:dyDescent="0.3">
      <c r="A1235" t="s">
        <v>1224</v>
      </c>
      <c r="B1235">
        <v>4500820296</v>
      </c>
      <c r="C1235">
        <v>5283788</v>
      </c>
      <c r="D1235" t="s">
        <v>520</v>
      </c>
      <c r="E1235">
        <v>610506158</v>
      </c>
      <c r="F1235" t="s">
        <v>521</v>
      </c>
      <c r="G1235" s="4">
        <v>181.2</v>
      </c>
      <c r="H1235" s="4">
        <v>5.44</v>
      </c>
      <c r="I1235">
        <v>7204</v>
      </c>
      <c r="J1235" t="str">
        <f>_xlfn.XLOOKUP(I1235,[1]Planilha1!$C:$C,[1]Planilha1!$B:$B)</f>
        <v>7204 - CD São Paulo</v>
      </c>
      <c r="K1235" t="str">
        <f>_xlfn.XLOOKUP(I1235,[1]Planilha1!$C:$C,[1]Planilha1!$D:$D)</f>
        <v>43.340.312/0010-48</v>
      </c>
      <c r="L1235" t="str">
        <f>_xlfn.XLOOKUP(B1235,[2]Projeto!$B:$B,[2]Projeto!$P:$P)</f>
        <v>Paga</v>
      </c>
      <c r="M1235">
        <v>701203</v>
      </c>
      <c r="N1235" t="s">
        <v>1125</v>
      </c>
      <c r="O1235" t="str">
        <f>_xlfn.XLOOKUP(N1235,[3]Planilha1!$N:$N,[3]Planilha1!$O:$O)</f>
        <v>FLAC</v>
      </c>
      <c r="P1235">
        <v>2026</v>
      </c>
      <c r="Q1235" s="2" t="s">
        <v>1152</v>
      </c>
    </row>
    <row r="1236" spans="1:17" ht="16.8" x14ac:dyDescent="0.3">
      <c r="A1236" t="s">
        <v>1224</v>
      </c>
      <c r="B1236">
        <v>4500820296</v>
      </c>
      <c r="C1236">
        <v>5283788</v>
      </c>
      <c r="D1236" t="s">
        <v>520</v>
      </c>
      <c r="E1236">
        <v>610507158</v>
      </c>
      <c r="F1236" t="s">
        <v>219</v>
      </c>
      <c r="G1236" s="4">
        <v>181.2</v>
      </c>
      <c r="H1236" s="4">
        <v>5.44</v>
      </c>
      <c r="I1236">
        <v>7204</v>
      </c>
      <c r="J1236" t="str">
        <f>_xlfn.XLOOKUP(I1236,[1]Planilha1!$C:$C,[1]Planilha1!$B:$B)</f>
        <v>7204 - CD São Paulo</v>
      </c>
      <c r="K1236" t="str">
        <f>_xlfn.XLOOKUP(I1236,[1]Planilha1!$C:$C,[1]Planilha1!$D:$D)</f>
        <v>43.340.312/0010-48</v>
      </c>
      <c r="L1236" t="str">
        <f>_xlfn.XLOOKUP(B1236,[2]Projeto!$B:$B,[2]Projeto!$P:$P)</f>
        <v>Paga</v>
      </c>
      <c r="M1236">
        <v>701203</v>
      </c>
      <c r="N1236" t="s">
        <v>1125</v>
      </c>
      <c r="O1236" t="str">
        <f>_xlfn.XLOOKUP(N1236,[3]Planilha1!$N:$N,[3]Planilha1!$O:$O)</f>
        <v>FLAC</v>
      </c>
      <c r="P1236">
        <v>2026</v>
      </c>
      <c r="Q1236" s="2" t="s">
        <v>1152</v>
      </c>
    </row>
    <row r="1237" spans="1:17" ht="16.8" x14ac:dyDescent="0.3">
      <c r="A1237" t="s">
        <v>1224</v>
      </c>
      <c r="B1237">
        <v>4500820296</v>
      </c>
      <c r="C1237">
        <v>5283788</v>
      </c>
      <c r="D1237" t="s">
        <v>520</v>
      </c>
      <c r="E1237">
        <v>610100368</v>
      </c>
      <c r="F1237" t="s">
        <v>119</v>
      </c>
      <c r="G1237" s="4">
        <v>216.96</v>
      </c>
      <c r="H1237" s="4">
        <v>6.51</v>
      </c>
      <c r="I1237">
        <v>7204</v>
      </c>
      <c r="J1237" t="str">
        <f>_xlfn.XLOOKUP(I1237,[1]Planilha1!$C:$C,[1]Planilha1!$B:$B)</f>
        <v>7204 - CD São Paulo</v>
      </c>
      <c r="K1237" t="str">
        <f>_xlfn.XLOOKUP(I1237,[1]Planilha1!$C:$C,[1]Planilha1!$D:$D)</f>
        <v>43.340.312/0010-48</v>
      </c>
      <c r="L1237" t="str">
        <f>_xlfn.XLOOKUP(B1237,[2]Projeto!$B:$B,[2]Projeto!$P:$P)</f>
        <v>Paga</v>
      </c>
      <c r="M1237">
        <v>701203</v>
      </c>
      <c r="N1237" t="s">
        <v>1125</v>
      </c>
      <c r="O1237" t="str">
        <f>_xlfn.XLOOKUP(N1237,[3]Planilha1!$N:$N,[3]Planilha1!$O:$O)</f>
        <v>FLAC</v>
      </c>
      <c r="P1237">
        <v>2026</v>
      </c>
      <c r="Q1237" s="2" t="s">
        <v>1152</v>
      </c>
    </row>
    <row r="1238" spans="1:17" ht="16.8" x14ac:dyDescent="0.3">
      <c r="A1238" t="s">
        <v>1224</v>
      </c>
      <c r="B1238">
        <v>4500820296</v>
      </c>
      <c r="C1238">
        <v>5283788</v>
      </c>
      <c r="D1238" t="s">
        <v>520</v>
      </c>
      <c r="E1238">
        <v>610118340</v>
      </c>
      <c r="F1238" t="s">
        <v>126</v>
      </c>
      <c r="G1238" s="4">
        <v>63.6</v>
      </c>
      <c r="H1238" s="4">
        <v>1.91</v>
      </c>
      <c r="I1238">
        <v>7204</v>
      </c>
      <c r="J1238" t="str">
        <f>_xlfn.XLOOKUP(I1238,[1]Planilha1!$C:$C,[1]Planilha1!$B:$B)</f>
        <v>7204 - CD São Paulo</v>
      </c>
      <c r="K1238" t="str">
        <f>_xlfn.XLOOKUP(I1238,[1]Planilha1!$C:$C,[1]Planilha1!$D:$D)</f>
        <v>43.340.312/0010-48</v>
      </c>
      <c r="L1238" t="str">
        <f>_xlfn.XLOOKUP(B1238,[2]Projeto!$B:$B,[2]Projeto!$P:$P)</f>
        <v>Paga</v>
      </c>
      <c r="M1238">
        <v>701203</v>
      </c>
      <c r="N1238" t="s">
        <v>1125</v>
      </c>
      <c r="O1238" t="str">
        <f>_xlfn.XLOOKUP(N1238,[3]Planilha1!$N:$N,[3]Planilha1!$O:$O)</f>
        <v>FLAC</v>
      </c>
      <c r="P1238">
        <v>2026</v>
      </c>
      <c r="Q1238" s="2" t="s">
        <v>1152</v>
      </c>
    </row>
    <row r="1239" spans="1:17" ht="16.8" x14ac:dyDescent="0.3">
      <c r="A1239" t="s">
        <v>1224</v>
      </c>
      <c r="B1239">
        <v>4500820296</v>
      </c>
      <c r="C1239">
        <v>5283788</v>
      </c>
      <c r="D1239" t="s">
        <v>520</v>
      </c>
      <c r="E1239">
        <v>610106340</v>
      </c>
      <c r="F1239" t="s">
        <v>102</v>
      </c>
      <c r="G1239" s="4">
        <v>54</v>
      </c>
      <c r="H1239" s="4">
        <v>1.62</v>
      </c>
      <c r="I1239">
        <v>7204</v>
      </c>
      <c r="J1239" t="str">
        <f>_xlfn.XLOOKUP(I1239,[1]Planilha1!$C:$C,[1]Planilha1!$B:$B)</f>
        <v>7204 - CD São Paulo</v>
      </c>
      <c r="K1239" t="str">
        <f>_xlfn.XLOOKUP(I1239,[1]Planilha1!$C:$C,[1]Planilha1!$D:$D)</f>
        <v>43.340.312/0010-48</v>
      </c>
      <c r="L1239" t="str">
        <f>_xlfn.XLOOKUP(B1239,[2]Projeto!$B:$B,[2]Projeto!$P:$P)</f>
        <v>Paga</v>
      </c>
      <c r="M1239">
        <v>701203</v>
      </c>
      <c r="N1239" t="s">
        <v>1125</v>
      </c>
      <c r="O1239" t="str">
        <f>_xlfn.XLOOKUP(N1239,[3]Planilha1!$N:$N,[3]Planilha1!$O:$O)</f>
        <v>FLAC</v>
      </c>
      <c r="P1239">
        <v>2026</v>
      </c>
      <c r="Q1239" s="2" t="s">
        <v>1152</v>
      </c>
    </row>
    <row r="1240" spans="1:17" ht="16.8" x14ac:dyDescent="0.3">
      <c r="A1240" t="s">
        <v>1224</v>
      </c>
      <c r="B1240">
        <v>4500820296</v>
      </c>
      <c r="C1240">
        <v>5283788</v>
      </c>
      <c r="D1240" t="s">
        <v>520</v>
      </c>
      <c r="E1240">
        <v>610105340</v>
      </c>
      <c r="F1240" t="s">
        <v>522</v>
      </c>
      <c r="G1240" s="4">
        <v>54</v>
      </c>
      <c r="H1240" s="4">
        <v>1.62</v>
      </c>
      <c r="I1240">
        <v>7204</v>
      </c>
      <c r="J1240" t="str">
        <f>_xlfn.XLOOKUP(I1240,[1]Planilha1!$C:$C,[1]Planilha1!$B:$B)</f>
        <v>7204 - CD São Paulo</v>
      </c>
      <c r="K1240" t="str">
        <f>_xlfn.XLOOKUP(I1240,[1]Planilha1!$C:$C,[1]Planilha1!$D:$D)</f>
        <v>43.340.312/0010-48</v>
      </c>
      <c r="L1240" t="str">
        <f>_xlfn.XLOOKUP(B1240,[2]Projeto!$B:$B,[2]Projeto!$P:$P)</f>
        <v>Paga</v>
      </c>
      <c r="M1240">
        <v>701203</v>
      </c>
      <c r="N1240" t="s">
        <v>1125</v>
      </c>
      <c r="O1240" t="str">
        <f>_xlfn.XLOOKUP(N1240,[3]Planilha1!$N:$N,[3]Planilha1!$O:$O)</f>
        <v>FLAC</v>
      </c>
      <c r="P1240">
        <v>2026</v>
      </c>
      <c r="Q1240" s="2" t="s">
        <v>1152</v>
      </c>
    </row>
    <row r="1241" spans="1:17" ht="16.8" x14ac:dyDescent="0.3">
      <c r="A1241" t="s">
        <v>1224</v>
      </c>
      <c r="B1241">
        <v>4500820296</v>
      </c>
      <c r="C1241">
        <v>5283788</v>
      </c>
      <c r="D1241" t="s">
        <v>520</v>
      </c>
      <c r="E1241">
        <v>610109340</v>
      </c>
      <c r="F1241" t="s">
        <v>149</v>
      </c>
      <c r="G1241" s="4">
        <v>128.16</v>
      </c>
      <c r="H1241" s="4">
        <v>3.84</v>
      </c>
      <c r="I1241">
        <v>7204</v>
      </c>
      <c r="J1241" t="str">
        <f>_xlfn.XLOOKUP(I1241,[1]Planilha1!$C:$C,[1]Planilha1!$B:$B)</f>
        <v>7204 - CD São Paulo</v>
      </c>
      <c r="K1241" t="str">
        <f>_xlfn.XLOOKUP(I1241,[1]Planilha1!$C:$C,[1]Planilha1!$D:$D)</f>
        <v>43.340.312/0010-48</v>
      </c>
      <c r="L1241" t="str">
        <f>_xlfn.XLOOKUP(B1241,[2]Projeto!$B:$B,[2]Projeto!$P:$P)</f>
        <v>Paga</v>
      </c>
      <c r="M1241">
        <v>701203</v>
      </c>
      <c r="N1241" t="s">
        <v>1125</v>
      </c>
      <c r="O1241" t="str">
        <f>_xlfn.XLOOKUP(N1241,[3]Planilha1!$N:$N,[3]Planilha1!$O:$O)</f>
        <v>FLAC</v>
      </c>
      <c r="P1241">
        <v>2026</v>
      </c>
      <c r="Q1241" s="2" t="s">
        <v>1152</v>
      </c>
    </row>
    <row r="1242" spans="1:17" ht="16.8" x14ac:dyDescent="0.3">
      <c r="A1242" t="s">
        <v>1224</v>
      </c>
      <c r="B1242">
        <v>4500820296</v>
      </c>
      <c r="C1242">
        <v>5283788</v>
      </c>
      <c r="D1242" t="s">
        <v>520</v>
      </c>
      <c r="E1242">
        <v>610108340</v>
      </c>
      <c r="F1242" t="s">
        <v>178</v>
      </c>
      <c r="G1242" s="4">
        <v>128.16</v>
      </c>
      <c r="H1242" s="4">
        <v>3.84</v>
      </c>
      <c r="I1242">
        <v>7204</v>
      </c>
      <c r="J1242" t="str">
        <f>_xlfn.XLOOKUP(I1242,[1]Planilha1!$C:$C,[1]Planilha1!$B:$B)</f>
        <v>7204 - CD São Paulo</v>
      </c>
      <c r="K1242" t="str">
        <f>_xlfn.XLOOKUP(I1242,[1]Planilha1!$C:$C,[1]Planilha1!$D:$D)</f>
        <v>43.340.312/0010-48</v>
      </c>
      <c r="L1242" t="str">
        <f>_xlfn.XLOOKUP(B1242,[2]Projeto!$B:$B,[2]Projeto!$P:$P)</f>
        <v>Paga</v>
      </c>
      <c r="M1242">
        <v>701203</v>
      </c>
      <c r="N1242" t="s">
        <v>1125</v>
      </c>
      <c r="O1242" t="str">
        <f>_xlfn.XLOOKUP(N1242,[3]Planilha1!$N:$N,[3]Planilha1!$O:$O)</f>
        <v>FLAC</v>
      </c>
      <c r="P1242">
        <v>2026</v>
      </c>
      <c r="Q1242" s="2" t="s">
        <v>1152</v>
      </c>
    </row>
    <row r="1243" spans="1:17" ht="16.8" x14ac:dyDescent="0.3">
      <c r="A1243" t="s">
        <v>1224</v>
      </c>
      <c r="B1243">
        <v>4500820296</v>
      </c>
      <c r="C1243">
        <v>5283788</v>
      </c>
      <c r="D1243" t="s">
        <v>520</v>
      </c>
      <c r="E1243">
        <v>610101368</v>
      </c>
      <c r="F1243" t="s">
        <v>319</v>
      </c>
      <c r="G1243" s="4">
        <v>162.72</v>
      </c>
      <c r="H1243" s="4">
        <v>4.88</v>
      </c>
      <c r="I1243">
        <v>7204</v>
      </c>
      <c r="J1243" t="str">
        <f>_xlfn.XLOOKUP(I1243,[1]Planilha1!$C:$C,[1]Planilha1!$B:$B)</f>
        <v>7204 - CD São Paulo</v>
      </c>
      <c r="K1243" t="str">
        <f>_xlfn.XLOOKUP(I1243,[1]Planilha1!$C:$C,[1]Planilha1!$D:$D)</f>
        <v>43.340.312/0010-48</v>
      </c>
      <c r="L1243" t="str">
        <f>_xlfn.XLOOKUP(B1243,[2]Projeto!$B:$B,[2]Projeto!$P:$P)</f>
        <v>Paga</v>
      </c>
      <c r="M1243">
        <v>701203</v>
      </c>
      <c r="N1243" t="s">
        <v>1125</v>
      </c>
      <c r="O1243" t="str">
        <f>_xlfn.XLOOKUP(N1243,[3]Planilha1!$N:$N,[3]Planilha1!$O:$O)</f>
        <v>FLAC</v>
      </c>
      <c r="P1243">
        <v>2026</v>
      </c>
      <c r="Q1243" s="2" t="s">
        <v>1152</v>
      </c>
    </row>
    <row r="1244" spans="1:17" ht="16.8" x14ac:dyDescent="0.3">
      <c r="A1244" t="s">
        <v>1224</v>
      </c>
      <c r="B1244">
        <v>4500820296</v>
      </c>
      <c r="C1244">
        <v>5286846</v>
      </c>
      <c r="D1244" t="s">
        <v>369</v>
      </c>
      <c r="E1244">
        <v>610402075</v>
      </c>
      <c r="F1244" t="s">
        <v>111</v>
      </c>
      <c r="G1244" s="4">
        <v>199.5</v>
      </c>
      <c r="H1244" s="4">
        <v>5.99</v>
      </c>
      <c r="I1244">
        <v>7204</v>
      </c>
      <c r="J1244" t="str">
        <f>_xlfn.XLOOKUP(I1244,[1]Planilha1!$C:$C,[1]Planilha1!$B:$B)</f>
        <v>7204 - CD São Paulo</v>
      </c>
      <c r="K1244" t="str">
        <f>_xlfn.XLOOKUP(I1244,[1]Planilha1!$C:$C,[1]Planilha1!$D:$D)</f>
        <v>43.340.312/0010-48</v>
      </c>
      <c r="L1244" t="str">
        <f>_xlfn.XLOOKUP(B1244,[2]Projeto!$B:$B,[2]Projeto!$P:$P)</f>
        <v>Paga</v>
      </c>
      <c r="M1244">
        <v>701203</v>
      </c>
      <c r="N1244" t="s">
        <v>1125</v>
      </c>
      <c r="O1244" t="str">
        <f>_xlfn.XLOOKUP(N1244,[3]Planilha1!$N:$N,[3]Planilha1!$O:$O)</f>
        <v>FLAC</v>
      </c>
      <c r="P1244">
        <v>2026</v>
      </c>
      <c r="Q1244" s="2" t="s">
        <v>1152</v>
      </c>
    </row>
    <row r="1245" spans="1:17" ht="16.8" x14ac:dyDescent="0.3">
      <c r="A1245" t="s">
        <v>1224</v>
      </c>
      <c r="B1245">
        <v>4500820296</v>
      </c>
      <c r="C1245">
        <v>5286846</v>
      </c>
      <c r="D1245" t="s">
        <v>369</v>
      </c>
      <c r="E1245">
        <v>610405337</v>
      </c>
      <c r="F1245" t="s">
        <v>76</v>
      </c>
      <c r="G1245" s="4">
        <v>184.32</v>
      </c>
      <c r="H1245" s="4">
        <v>5.53</v>
      </c>
      <c r="I1245">
        <v>7204</v>
      </c>
      <c r="J1245" t="str">
        <f>_xlfn.XLOOKUP(I1245,[1]Planilha1!$C:$C,[1]Planilha1!$B:$B)</f>
        <v>7204 - CD São Paulo</v>
      </c>
      <c r="K1245" t="str">
        <f>_xlfn.XLOOKUP(I1245,[1]Planilha1!$C:$C,[1]Planilha1!$D:$D)</f>
        <v>43.340.312/0010-48</v>
      </c>
      <c r="L1245" t="str">
        <f>_xlfn.XLOOKUP(B1245,[2]Projeto!$B:$B,[2]Projeto!$P:$P)</f>
        <v>Paga</v>
      </c>
      <c r="M1245">
        <v>701203</v>
      </c>
      <c r="N1245" t="s">
        <v>1125</v>
      </c>
      <c r="O1245" t="str">
        <f>_xlfn.XLOOKUP(N1245,[3]Planilha1!$N:$N,[3]Planilha1!$O:$O)</f>
        <v>FLAC</v>
      </c>
      <c r="P1245">
        <v>2026</v>
      </c>
      <c r="Q1245" s="2" t="s">
        <v>1152</v>
      </c>
    </row>
    <row r="1246" spans="1:17" ht="16.8" x14ac:dyDescent="0.3">
      <c r="A1246" t="s">
        <v>1224</v>
      </c>
      <c r="B1246">
        <v>4500820296</v>
      </c>
      <c r="C1246">
        <v>5286846</v>
      </c>
      <c r="D1246" t="s">
        <v>369</v>
      </c>
      <c r="E1246">
        <v>610601309</v>
      </c>
      <c r="F1246" t="s">
        <v>168</v>
      </c>
      <c r="G1246" s="4">
        <v>147</v>
      </c>
      <c r="H1246" s="4">
        <v>4.41</v>
      </c>
      <c r="I1246">
        <v>7204</v>
      </c>
      <c r="J1246" t="str">
        <f>_xlfn.XLOOKUP(I1246,[1]Planilha1!$C:$C,[1]Planilha1!$B:$B)</f>
        <v>7204 - CD São Paulo</v>
      </c>
      <c r="K1246" t="str">
        <f>_xlfn.XLOOKUP(I1246,[1]Planilha1!$C:$C,[1]Planilha1!$D:$D)</f>
        <v>43.340.312/0010-48</v>
      </c>
      <c r="L1246" t="str">
        <f>_xlfn.XLOOKUP(B1246,[2]Projeto!$B:$B,[2]Projeto!$P:$P)</f>
        <v>Paga</v>
      </c>
      <c r="M1246">
        <v>701203</v>
      </c>
      <c r="N1246" t="s">
        <v>1125</v>
      </c>
      <c r="O1246" t="str">
        <f>_xlfn.XLOOKUP(N1246,[3]Planilha1!$N:$N,[3]Planilha1!$O:$O)</f>
        <v>FLAC</v>
      </c>
      <c r="P1246">
        <v>2026</v>
      </c>
      <c r="Q1246" s="2" t="s">
        <v>1152</v>
      </c>
    </row>
    <row r="1247" spans="1:17" ht="16.8" x14ac:dyDescent="0.3">
      <c r="A1247" t="s">
        <v>1224</v>
      </c>
      <c r="B1247">
        <v>4500820296</v>
      </c>
      <c r="C1247">
        <v>5286846</v>
      </c>
      <c r="D1247" t="s">
        <v>369</v>
      </c>
      <c r="E1247">
        <v>630029007</v>
      </c>
      <c r="F1247" t="s">
        <v>376</v>
      </c>
      <c r="G1247" s="4">
        <v>182.4</v>
      </c>
      <c r="H1247" s="4">
        <v>5.47</v>
      </c>
      <c r="I1247">
        <v>7204</v>
      </c>
      <c r="J1247" t="str">
        <f>_xlfn.XLOOKUP(I1247,[1]Planilha1!$C:$C,[1]Planilha1!$B:$B)</f>
        <v>7204 - CD São Paulo</v>
      </c>
      <c r="K1247" t="str">
        <f>_xlfn.XLOOKUP(I1247,[1]Planilha1!$C:$C,[1]Planilha1!$D:$D)</f>
        <v>43.340.312/0010-48</v>
      </c>
      <c r="L1247" t="str">
        <f>_xlfn.XLOOKUP(B1247,[2]Projeto!$B:$B,[2]Projeto!$P:$P)</f>
        <v>Paga</v>
      </c>
      <c r="M1247">
        <v>701203</v>
      </c>
      <c r="N1247" t="s">
        <v>1125</v>
      </c>
      <c r="O1247" t="str">
        <f>_xlfn.XLOOKUP(N1247,[3]Planilha1!$N:$N,[3]Planilha1!$O:$O)</f>
        <v>FLAC</v>
      </c>
      <c r="P1247">
        <v>2026</v>
      </c>
      <c r="Q1247" s="2" t="s">
        <v>1152</v>
      </c>
    </row>
    <row r="1248" spans="1:17" ht="16.8" x14ac:dyDescent="0.3">
      <c r="A1248" t="s">
        <v>1224</v>
      </c>
      <c r="B1248">
        <v>4500820296</v>
      </c>
      <c r="C1248">
        <v>5357534</v>
      </c>
      <c r="D1248" t="s">
        <v>523</v>
      </c>
      <c r="E1248">
        <v>600762023</v>
      </c>
      <c r="F1248" t="s">
        <v>146</v>
      </c>
      <c r="G1248" s="4">
        <v>1984.5</v>
      </c>
      <c r="H1248" s="4">
        <v>59.54</v>
      </c>
      <c r="I1248">
        <v>7204</v>
      </c>
      <c r="J1248" t="str">
        <f>_xlfn.XLOOKUP(I1248,[1]Planilha1!$C:$C,[1]Planilha1!$B:$B)</f>
        <v>7204 - CD São Paulo</v>
      </c>
      <c r="K1248" t="str">
        <f>_xlfn.XLOOKUP(I1248,[1]Planilha1!$C:$C,[1]Planilha1!$D:$D)</f>
        <v>43.340.312/0010-48</v>
      </c>
      <c r="L1248" t="str">
        <f>_xlfn.XLOOKUP(B1248,[2]Projeto!$B:$B,[2]Projeto!$P:$P)</f>
        <v>Paga</v>
      </c>
      <c r="M1248">
        <v>701203</v>
      </c>
      <c r="N1248" t="s">
        <v>1125</v>
      </c>
      <c r="O1248" t="str">
        <f>_xlfn.XLOOKUP(N1248,[3]Planilha1!$N:$N,[3]Planilha1!$O:$O)</f>
        <v>FLAC</v>
      </c>
      <c r="P1248">
        <v>2026</v>
      </c>
      <c r="Q1248" s="2" t="s">
        <v>1152</v>
      </c>
    </row>
    <row r="1249" spans="1:17" ht="16.8" x14ac:dyDescent="0.3">
      <c r="A1249" t="s">
        <v>1224</v>
      </c>
      <c r="B1249">
        <v>4500820296</v>
      </c>
      <c r="C1249">
        <v>5249304</v>
      </c>
      <c r="D1249" t="s">
        <v>524</v>
      </c>
      <c r="E1249">
        <v>610501353</v>
      </c>
      <c r="F1249" t="s">
        <v>144</v>
      </c>
      <c r="G1249" s="4">
        <v>342.51</v>
      </c>
      <c r="H1249" s="4">
        <v>10.28</v>
      </c>
      <c r="I1249">
        <v>7204</v>
      </c>
      <c r="J1249" t="str">
        <f>_xlfn.XLOOKUP(I1249,[1]Planilha1!$C:$C,[1]Planilha1!$B:$B)</f>
        <v>7204 - CD São Paulo</v>
      </c>
      <c r="K1249" t="str">
        <f>_xlfn.XLOOKUP(I1249,[1]Planilha1!$C:$C,[1]Planilha1!$D:$D)</f>
        <v>43.340.312/0010-48</v>
      </c>
      <c r="L1249" t="str">
        <f>_xlfn.XLOOKUP(B1249,[2]Projeto!$B:$B,[2]Projeto!$P:$P)</f>
        <v>Paga</v>
      </c>
      <c r="M1249">
        <v>701203</v>
      </c>
      <c r="N1249" t="s">
        <v>1125</v>
      </c>
      <c r="O1249" t="str">
        <f>_xlfn.XLOOKUP(N1249,[3]Planilha1!$N:$N,[3]Planilha1!$O:$O)</f>
        <v>FLAC</v>
      </c>
      <c r="P1249">
        <v>2026</v>
      </c>
      <c r="Q1249" s="2" t="s">
        <v>1152</v>
      </c>
    </row>
    <row r="1250" spans="1:17" ht="16.8" x14ac:dyDescent="0.3">
      <c r="A1250" t="s">
        <v>1224</v>
      </c>
      <c r="B1250">
        <v>4500820296</v>
      </c>
      <c r="C1250">
        <v>5249304</v>
      </c>
      <c r="D1250" t="s">
        <v>524</v>
      </c>
      <c r="E1250">
        <v>610107409</v>
      </c>
      <c r="F1250" t="s">
        <v>75</v>
      </c>
      <c r="G1250" s="4">
        <v>301.44</v>
      </c>
      <c r="H1250" s="4">
        <v>9.0399999999999991</v>
      </c>
      <c r="I1250">
        <v>7204</v>
      </c>
      <c r="J1250" t="str">
        <f>_xlfn.XLOOKUP(I1250,[1]Planilha1!$C:$C,[1]Planilha1!$B:$B)</f>
        <v>7204 - CD São Paulo</v>
      </c>
      <c r="K1250" t="str">
        <f>_xlfn.XLOOKUP(I1250,[1]Planilha1!$C:$C,[1]Planilha1!$D:$D)</f>
        <v>43.340.312/0010-48</v>
      </c>
      <c r="L1250" t="str">
        <f>_xlfn.XLOOKUP(B1250,[2]Projeto!$B:$B,[2]Projeto!$P:$P)</f>
        <v>Paga</v>
      </c>
      <c r="M1250">
        <v>701203</v>
      </c>
      <c r="N1250" t="s">
        <v>1125</v>
      </c>
      <c r="O1250" t="str">
        <f>_xlfn.XLOOKUP(N1250,[3]Planilha1!$N:$N,[3]Planilha1!$O:$O)</f>
        <v>FLAC</v>
      </c>
      <c r="P1250">
        <v>2026</v>
      </c>
      <c r="Q1250" s="2" t="s">
        <v>1152</v>
      </c>
    </row>
    <row r="1251" spans="1:17" ht="16.8" x14ac:dyDescent="0.3">
      <c r="A1251" t="s">
        <v>1224</v>
      </c>
      <c r="B1251">
        <v>4500820296</v>
      </c>
      <c r="C1251">
        <v>5312880</v>
      </c>
      <c r="D1251" t="s">
        <v>399</v>
      </c>
      <c r="E1251">
        <v>610103345</v>
      </c>
      <c r="F1251" t="s">
        <v>283</v>
      </c>
      <c r="G1251" s="4">
        <v>2948.4</v>
      </c>
      <c r="H1251" s="4">
        <v>88.45</v>
      </c>
      <c r="I1251">
        <v>7204</v>
      </c>
      <c r="J1251" t="str">
        <f>_xlfn.XLOOKUP(I1251,[1]Planilha1!$C:$C,[1]Planilha1!$B:$B)</f>
        <v>7204 - CD São Paulo</v>
      </c>
      <c r="K1251" t="str">
        <f>_xlfn.XLOOKUP(I1251,[1]Planilha1!$C:$C,[1]Planilha1!$D:$D)</f>
        <v>43.340.312/0010-48</v>
      </c>
      <c r="L1251" t="str">
        <f>_xlfn.XLOOKUP(B1251,[2]Projeto!$B:$B,[2]Projeto!$P:$P)</f>
        <v>Paga</v>
      </c>
      <c r="M1251">
        <v>701203</v>
      </c>
      <c r="N1251" t="s">
        <v>1125</v>
      </c>
      <c r="O1251" t="str">
        <f>_xlfn.XLOOKUP(N1251,[3]Planilha1!$N:$N,[3]Planilha1!$O:$O)</f>
        <v>FLAC</v>
      </c>
      <c r="P1251">
        <v>2026</v>
      </c>
      <c r="Q1251" s="2" t="s">
        <v>1152</v>
      </c>
    </row>
    <row r="1252" spans="1:17" ht="16.8" x14ac:dyDescent="0.3">
      <c r="A1252" t="s">
        <v>1224</v>
      </c>
      <c r="B1252">
        <v>4500820296</v>
      </c>
      <c r="C1252">
        <v>5312880</v>
      </c>
      <c r="D1252" t="s">
        <v>399</v>
      </c>
      <c r="E1252">
        <v>610102463</v>
      </c>
      <c r="F1252" t="s">
        <v>138</v>
      </c>
      <c r="G1252" s="4">
        <v>1629.36</v>
      </c>
      <c r="H1252" s="4">
        <v>48.88</v>
      </c>
      <c r="I1252">
        <v>7204</v>
      </c>
      <c r="J1252" t="str">
        <f>_xlfn.XLOOKUP(I1252,[1]Planilha1!$C:$C,[1]Planilha1!$B:$B)</f>
        <v>7204 - CD São Paulo</v>
      </c>
      <c r="K1252" t="str">
        <f>_xlfn.XLOOKUP(I1252,[1]Planilha1!$C:$C,[1]Planilha1!$D:$D)</f>
        <v>43.340.312/0010-48</v>
      </c>
      <c r="L1252" t="str">
        <f>_xlfn.XLOOKUP(B1252,[2]Projeto!$B:$B,[2]Projeto!$P:$P)</f>
        <v>Paga</v>
      </c>
      <c r="M1252">
        <v>701203</v>
      </c>
      <c r="N1252" t="s">
        <v>1125</v>
      </c>
      <c r="O1252" t="str">
        <f>_xlfn.XLOOKUP(N1252,[3]Planilha1!$N:$N,[3]Planilha1!$O:$O)</f>
        <v>FLAC</v>
      </c>
      <c r="P1252">
        <v>2026</v>
      </c>
      <c r="Q1252" s="2" t="s">
        <v>1152</v>
      </c>
    </row>
    <row r="1253" spans="1:17" ht="16.8" x14ac:dyDescent="0.3">
      <c r="A1253" t="s">
        <v>1224</v>
      </c>
      <c r="B1253">
        <v>4500820296</v>
      </c>
      <c r="C1253">
        <v>5356487</v>
      </c>
      <c r="D1253" t="s">
        <v>525</v>
      </c>
      <c r="E1253">
        <v>610402075</v>
      </c>
      <c r="F1253" t="s">
        <v>111</v>
      </c>
      <c r="G1253" s="4">
        <v>634.35</v>
      </c>
      <c r="H1253" s="4">
        <v>19.03</v>
      </c>
      <c r="I1253">
        <v>7204</v>
      </c>
      <c r="J1253" t="str">
        <f>_xlfn.XLOOKUP(I1253,[1]Planilha1!$C:$C,[1]Planilha1!$B:$B)</f>
        <v>7204 - CD São Paulo</v>
      </c>
      <c r="K1253" t="str">
        <f>_xlfn.XLOOKUP(I1253,[1]Planilha1!$C:$C,[1]Planilha1!$D:$D)</f>
        <v>43.340.312/0010-48</v>
      </c>
      <c r="L1253" t="str">
        <f>_xlfn.XLOOKUP(B1253,[2]Projeto!$B:$B,[2]Projeto!$P:$P)</f>
        <v>Paga</v>
      </c>
      <c r="M1253">
        <v>701203</v>
      </c>
      <c r="N1253" t="s">
        <v>1125</v>
      </c>
      <c r="O1253" t="str">
        <f>_xlfn.XLOOKUP(N1253,[3]Planilha1!$N:$N,[3]Planilha1!$O:$O)</f>
        <v>FLAC</v>
      </c>
      <c r="P1253">
        <v>2026</v>
      </c>
      <c r="Q1253" s="2" t="s">
        <v>1152</v>
      </c>
    </row>
    <row r="1254" spans="1:17" ht="16.8" x14ac:dyDescent="0.3">
      <c r="A1254" t="s">
        <v>1224</v>
      </c>
      <c r="B1254">
        <v>4500820296</v>
      </c>
      <c r="C1254">
        <v>5341998</v>
      </c>
      <c r="D1254" t="s">
        <v>526</v>
      </c>
      <c r="E1254">
        <v>630015007</v>
      </c>
      <c r="F1254" t="s">
        <v>155</v>
      </c>
      <c r="G1254" s="4">
        <v>456</v>
      </c>
      <c r="H1254" s="4">
        <v>13.68</v>
      </c>
      <c r="I1254">
        <v>7204</v>
      </c>
      <c r="J1254" t="str">
        <f>_xlfn.XLOOKUP(I1254,[1]Planilha1!$C:$C,[1]Planilha1!$B:$B)</f>
        <v>7204 - CD São Paulo</v>
      </c>
      <c r="K1254" t="str">
        <f>_xlfn.XLOOKUP(I1254,[1]Planilha1!$C:$C,[1]Planilha1!$D:$D)</f>
        <v>43.340.312/0010-48</v>
      </c>
      <c r="L1254" t="str">
        <f>_xlfn.XLOOKUP(B1254,[2]Projeto!$B:$B,[2]Projeto!$P:$P)</f>
        <v>Paga</v>
      </c>
      <c r="M1254">
        <v>701203</v>
      </c>
      <c r="N1254" t="s">
        <v>1125</v>
      </c>
      <c r="O1254" t="str">
        <f>_xlfn.XLOOKUP(N1254,[3]Planilha1!$N:$N,[3]Planilha1!$O:$O)</f>
        <v>FLAC</v>
      </c>
      <c r="P1254">
        <v>2026</v>
      </c>
      <c r="Q1254" s="2" t="s">
        <v>1152</v>
      </c>
    </row>
    <row r="1255" spans="1:17" ht="16.8" x14ac:dyDescent="0.3">
      <c r="A1255" t="s">
        <v>1224</v>
      </c>
      <c r="B1255">
        <v>4500820296</v>
      </c>
      <c r="C1255">
        <v>5332357</v>
      </c>
      <c r="D1255" t="s">
        <v>527</v>
      </c>
      <c r="E1255">
        <v>610401072</v>
      </c>
      <c r="F1255" t="s">
        <v>174</v>
      </c>
      <c r="G1255" s="4">
        <v>860.8</v>
      </c>
      <c r="H1255" s="4">
        <v>25.82</v>
      </c>
      <c r="I1255">
        <v>7204</v>
      </c>
      <c r="J1255" t="str">
        <f>_xlfn.XLOOKUP(I1255,[1]Planilha1!$C:$C,[1]Planilha1!$B:$B)</f>
        <v>7204 - CD São Paulo</v>
      </c>
      <c r="K1255" t="str">
        <f>_xlfn.XLOOKUP(I1255,[1]Planilha1!$C:$C,[1]Planilha1!$D:$D)</f>
        <v>43.340.312/0010-48</v>
      </c>
      <c r="L1255" t="str">
        <f>_xlfn.XLOOKUP(B1255,[2]Projeto!$B:$B,[2]Projeto!$P:$P)</f>
        <v>Paga</v>
      </c>
      <c r="M1255">
        <v>701203</v>
      </c>
      <c r="N1255" t="s">
        <v>1125</v>
      </c>
      <c r="O1255" t="str">
        <f>_xlfn.XLOOKUP(N1255,[3]Planilha1!$N:$N,[3]Planilha1!$O:$O)</f>
        <v>FLAC</v>
      </c>
      <c r="P1255">
        <v>2026</v>
      </c>
      <c r="Q1255" s="2" t="s">
        <v>1152</v>
      </c>
    </row>
    <row r="1256" spans="1:17" ht="16.8" x14ac:dyDescent="0.3">
      <c r="A1256" t="s">
        <v>1224</v>
      </c>
      <c r="B1256">
        <v>4500820296</v>
      </c>
      <c r="C1256">
        <v>5359245</v>
      </c>
      <c r="D1256" t="s">
        <v>433</v>
      </c>
      <c r="E1256">
        <v>610303423</v>
      </c>
      <c r="F1256" t="s">
        <v>193</v>
      </c>
      <c r="G1256" s="4">
        <v>1846.32</v>
      </c>
      <c r="H1256" s="4">
        <v>55.39</v>
      </c>
      <c r="I1256">
        <v>7204</v>
      </c>
      <c r="J1256" t="str">
        <f>_xlfn.XLOOKUP(I1256,[1]Planilha1!$C:$C,[1]Planilha1!$B:$B)</f>
        <v>7204 - CD São Paulo</v>
      </c>
      <c r="K1256" t="str">
        <f>_xlfn.XLOOKUP(I1256,[1]Planilha1!$C:$C,[1]Planilha1!$D:$D)</f>
        <v>43.340.312/0010-48</v>
      </c>
      <c r="L1256" t="str">
        <f>_xlfn.XLOOKUP(B1256,[2]Projeto!$B:$B,[2]Projeto!$P:$P)</f>
        <v>Paga</v>
      </c>
      <c r="M1256">
        <v>701203</v>
      </c>
      <c r="N1256" t="s">
        <v>1125</v>
      </c>
      <c r="O1256" t="str">
        <f>_xlfn.XLOOKUP(N1256,[3]Planilha1!$N:$N,[3]Planilha1!$O:$O)</f>
        <v>FLAC</v>
      </c>
      <c r="P1256">
        <v>2026</v>
      </c>
      <c r="Q1256" s="2" t="s">
        <v>1152</v>
      </c>
    </row>
    <row r="1257" spans="1:17" ht="16.8" x14ac:dyDescent="0.3">
      <c r="A1257" t="s">
        <v>1224</v>
      </c>
      <c r="B1257">
        <v>4500820296</v>
      </c>
      <c r="C1257">
        <v>5361484</v>
      </c>
      <c r="D1257" t="s">
        <v>528</v>
      </c>
      <c r="E1257">
        <v>630011007</v>
      </c>
      <c r="F1257" t="s">
        <v>487</v>
      </c>
      <c r="G1257" s="4">
        <v>228</v>
      </c>
      <c r="H1257" s="4">
        <v>6.84</v>
      </c>
      <c r="I1257">
        <v>7204</v>
      </c>
      <c r="J1257" t="str">
        <f>_xlfn.XLOOKUP(I1257,[1]Planilha1!$C:$C,[1]Planilha1!$B:$B)</f>
        <v>7204 - CD São Paulo</v>
      </c>
      <c r="K1257" t="str">
        <f>_xlfn.XLOOKUP(I1257,[1]Planilha1!$C:$C,[1]Planilha1!$D:$D)</f>
        <v>43.340.312/0010-48</v>
      </c>
      <c r="L1257" t="str">
        <f>_xlfn.XLOOKUP(B1257,[2]Projeto!$B:$B,[2]Projeto!$P:$P)</f>
        <v>Paga</v>
      </c>
      <c r="M1257">
        <v>701203</v>
      </c>
      <c r="N1257" t="s">
        <v>1125</v>
      </c>
      <c r="O1257" t="str">
        <f>_xlfn.XLOOKUP(N1257,[3]Planilha1!$N:$N,[3]Planilha1!$O:$O)</f>
        <v>FLAC</v>
      </c>
      <c r="P1257">
        <v>2026</v>
      </c>
      <c r="Q1257" s="2" t="s">
        <v>1152</v>
      </c>
    </row>
    <row r="1258" spans="1:17" ht="16.8" x14ac:dyDescent="0.3">
      <c r="A1258" t="s">
        <v>1224</v>
      </c>
      <c r="B1258">
        <v>4500820296</v>
      </c>
      <c r="C1258">
        <v>5278430</v>
      </c>
      <c r="D1258" t="s">
        <v>529</v>
      </c>
      <c r="E1258">
        <v>630025007</v>
      </c>
      <c r="F1258" t="s">
        <v>469</v>
      </c>
      <c r="G1258" s="4">
        <v>3192</v>
      </c>
      <c r="H1258" s="4">
        <v>95.76</v>
      </c>
      <c r="I1258">
        <v>7204</v>
      </c>
      <c r="J1258" t="str">
        <f>_xlfn.XLOOKUP(I1258,[1]Planilha1!$C:$C,[1]Planilha1!$B:$B)</f>
        <v>7204 - CD São Paulo</v>
      </c>
      <c r="K1258" t="str">
        <f>_xlfn.XLOOKUP(I1258,[1]Planilha1!$C:$C,[1]Planilha1!$D:$D)</f>
        <v>43.340.312/0010-48</v>
      </c>
      <c r="L1258" t="str">
        <f>_xlfn.XLOOKUP(B1258,[2]Projeto!$B:$B,[2]Projeto!$P:$P)</f>
        <v>Paga</v>
      </c>
      <c r="M1258">
        <v>701203</v>
      </c>
      <c r="N1258" t="s">
        <v>1125</v>
      </c>
      <c r="O1258" t="str">
        <f>_xlfn.XLOOKUP(N1258,[3]Planilha1!$N:$N,[3]Planilha1!$O:$O)</f>
        <v>FLAC</v>
      </c>
      <c r="P1258">
        <v>2026</v>
      </c>
      <c r="Q1258" s="2" t="s">
        <v>1152</v>
      </c>
    </row>
    <row r="1259" spans="1:17" ht="16.8" x14ac:dyDescent="0.3">
      <c r="A1259" t="s">
        <v>1224</v>
      </c>
      <c r="B1259">
        <v>4500820296</v>
      </c>
      <c r="C1259">
        <v>5278430</v>
      </c>
      <c r="D1259" t="s">
        <v>529</v>
      </c>
      <c r="E1259">
        <v>610501353</v>
      </c>
      <c r="F1259" t="s">
        <v>144</v>
      </c>
      <c r="G1259" s="4">
        <v>4329.2</v>
      </c>
      <c r="H1259" s="4">
        <v>129.88</v>
      </c>
      <c r="I1259">
        <v>7204</v>
      </c>
      <c r="J1259" t="str">
        <f>_xlfn.XLOOKUP(I1259,[1]Planilha1!$C:$C,[1]Planilha1!$B:$B)</f>
        <v>7204 - CD São Paulo</v>
      </c>
      <c r="K1259" t="str">
        <f>_xlfn.XLOOKUP(I1259,[1]Planilha1!$C:$C,[1]Planilha1!$D:$D)</f>
        <v>43.340.312/0010-48</v>
      </c>
      <c r="L1259" t="str">
        <f>_xlfn.XLOOKUP(B1259,[2]Projeto!$B:$B,[2]Projeto!$P:$P)</f>
        <v>Paga</v>
      </c>
      <c r="M1259">
        <v>701203</v>
      </c>
      <c r="N1259" t="s">
        <v>1125</v>
      </c>
      <c r="O1259" t="str">
        <f>_xlfn.XLOOKUP(N1259,[3]Planilha1!$N:$N,[3]Planilha1!$O:$O)</f>
        <v>FLAC</v>
      </c>
      <c r="P1259">
        <v>2026</v>
      </c>
      <c r="Q1259" s="2" t="s">
        <v>1152</v>
      </c>
    </row>
    <row r="1260" spans="1:17" ht="16.8" x14ac:dyDescent="0.3">
      <c r="A1260" t="s">
        <v>1224</v>
      </c>
      <c r="B1260">
        <v>4500820296</v>
      </c>
      <c r="C1260">
        <v>5327958</v>
      </c>
      <c r="D1260" t="s">
        <v>505</v>
      </c>
      <c r="E1260">
        <v>630015007</v>
      </c>
      <c r="F1260" t="s">
        <v>155</v>
      </c>
      <c r="G1260" s="4">
        <v>1368</v>
      </c>
      <c r="H1260" s="4">
        <v>41.04</v>
      </c>
      <c r="I1260">
        <v>7204</v>
      </c>
      <c r="J1260" t="str">
        <f>_xlfn.XLOOKUP(I1260,[1]Planilha1!$C:$C,[1]Planilha1!$B:$B)</f>
        <v>7204 - CD São Paulo</v>
      </c>
      <c r="K1260" t="str">
        <f>_xlfn.XLOOKUP(I1260,[1]Planilha1!$C:$C,[1]Planilha1!$D:$D)</f>
        <v>43.340.312/0010-48</v>
      </c>
      <c r="L1260" t="str">
        <f>_xlfn.XLOOKUP(B1260,[2]Projeto!$B:$B,[2]Projeto!$P:$P)</f>
        <v>Paga</v>
      </c>
      <c r="M1260">
        <v>701203</v>
      </c>
      <c r="N1260" t="s">
        <v>1125</v>
      </c>
      <c r="O1260" t="str">
        <f>_xlfn.XLOOKUP(N1260,[3]Planilha1!$N:$N,[3]Planilha1!$O:$O)</f>
        <v>FLAC</v>
      </c>
      <c r="P1260">
        <v>2026</v>
      </c>
      <c r="Q1260" s="2" t="s">
        <v>1152</v>
      </c>
    </row>
    <row r="1261" spans="1:17" ht="16.8" x14ac:dyDescent="0.3">
      <c r="A1261" t="s">
        <v>1224</v>
      </c>
      <c r="B1261">
        <v>4500820296</v>
      </c>
      <c r="C1261">
        <v>5263652</v>
      </c>
      <c r="D1261" t="s">
        <v>395</v>
      </c>
      <c r="E1261">
        <v>610045007</v>
      </c>
      <c r="F1261" t="s">
        <v>258</v>
      </c>
      <c r="G1261" s="4">
        <v>820.8</v>
      </c>
      <c r="H1261" s="4">
        <v>24.62</v>
      </c>
      <c r="I1261">
        <v>7204</v>
      </c>
      <c r="J1261" t="str">
        <f>_xlfn.XLOOKUP(I1261,[1]Planilha1!$C:$C,[1]Planilha1!$B:$B)</f>
        <v>7204 - CD São Paulo</v>
      </c>
      <c r="K1261" t="str">
        <f>_xlfn.XLOOKUP(I1261,[1]Planilha1!$C:$C,[1]Planilha1!$D:$D)</f>
        <v>43.340.312/0010-48</v>
      </c>
      <c r="L1261" t="str">
        <f>_xlfn.XLOOKUP(B1261,[2]Projeto!$B:$B,[2]Projeto!$P:$P)</f>
        <v>Paga</v>
      </c>
      <c r="M1261">
        <v>701203</v>
      </c>
      <c r="N1261" t="s">
        <v>1125</v>
      </c>
      <c r="O1261" t="str">
        <f>_xlfn.XLOOKUP(N1261,[3]Planilha1!$N:$N,[3]Planilha1!$O:$O)</f>
        <v>FLAC</v>
      </c>
      <c r="P1261">
        <v>2026</v>
      </c>
      <c r="Q1261" s="2" t="s">
        <v>1152</v>
      </c>
    </row>
    <row r="1262" spans="1:17" ht="16.8" x14ac:dyDescent="0.3">
      <c r="A1262" t="s">
        <v>1224</v>
      </c>
      <c r="B1262">
        <v>4500820296</v>
      </c>
      <c r="C1262">
        <v>5263210</v>
      </c>
      <c r="D1262" t="s">
        <v>253</v>
      </c>
      <c r="E1262">
        <v>630015007</v>
      </c>
      <c r="F1262" t="s">
        <v>155</v>
      </c>
      <c r="G1262" s="4">
        <v>182.4</v>
      </c>
      <c r="H1262" s="4">
        <v>5.47</v>
      </c>
      <c r="I1262">
        <v>7204</v>
      </c>
      <c r="J1262" t="str">
        <f>_xlfn.XLOOKUP(I1262,[1]Planilha1!$C:$C,[1]Planilha1!$B:$B)</f>
        <v>7204 - CD São Paulo</v>
      </c>
      <c r="K1262" t="str">
        <f>_xlfn.XLOOKUP(I1262,[1]Planilha1!$C:$C,[1]Planilha1!$D:$D)</f>
        <v>43.340.312/0010-48</v>
      </c>
      <c r="L1262" t="str">
        <f>_xlfn.XLOOKUP(B1262,[2]Projeto!$B:$B,[2]Projeto!$P:$P)</f>
        <v>Paga</v>
      </c>
      <c r="M1262">
        <v>701203</v>
      </c>
      <c r="N1262" t="s">
        <v>1125</v>
      </c>
      <c r="O1262" t="str">
        <f>_xlfn.XLOOKUP(N1262,[3]Planilha1!$N:$N,[3]Planilha1!$O:$O)</f>
        <v>FLAC</v>
      </c>
      <c r="P1262">
        <v>2026</v>
      </c>
      <c r="Q1262" s="2" t="s">
        <v>1152</v>
      </c>
    </row>
    <row r="1263" spans="1:17" ht="16.8" x14ac:dyDescent="0.3">
      <c r="A1263" t="s">
        <v>1224</v>
      </c>
      <c r="B1263">
        <v>4500820296</v>
      </c>
      <c r="C1263">
        <v>5263210</v>
      </c>
      <c r="D1263" t="s">
        <v>253</v>
      </c>
      <c r="E1263">
        <v>610405337</v>
      </c>
      <c r="F1263" t="s">
        <v>76</v>
      </c>
      <c r="G1263" s="4">
        <v>92.16</v>
      </c>
      <c r="H1263" s="4">
        <v>2.76</v>
      </c>
      <c r="I1263">
        <v>7204</v>
      </c>
      <c r="J1263" t="str">
        <f>_xlfn.XLOOKUP(I1263,[1]Planilha1!$C:$C,[1]Planilha1!$B:$B)</f>
        <v>7204 - CD São Paulo</v>
      </c>
      <c r="K1263" t="str">
        <f>_xlfn.XLOOKUP(I1263,[1]Planilha1!$C:$C,[1]Planilha1!$D:$D)</f>
        <v>43.340.312/0010-48</v>
      </c>
      <c r="L1263" t="str">
        <f>_xlfn.XLOOKUP(B1263,[2]Projeto!$B:$B,[2]Projeto!$P:$P)</f>
        <v>Paga</v>
      </c>
      <c r="M1263">
        <v>701203</v>
      </c>
      <c r="N1263" t="s">
        <v>1125</v>
      </c>
      <c r="O1263" t="str">
        <f>_xlfn.XLOOKUP(N1263,[3]Planilha1!$N:$N,[3]Planilha1!$O:$O)</f>
        <v>FLAC</v>
      </c>
      <c r="P1263">
        <v>2026</v>
      </c>
      <c r="Q1263" s="2" t="s">
        <v>1152</v>
      </c>
    </row>
    <row r="1264" spans="1:17" ht="16.8" x14ac:dyDescent="0.3">
      <c r="A1264" t="s">
        <v>1224</v>
      </c>
      <c r="B1264">
        <v>4500820296</v>
      </c>
      <c r="C1264">
        <v>5278660</v>
      </c>
      <c r="D1264" t="s">
        <v>404</v>
      </c>
      <c r="E1264">
        <v>630015007</v>
      </c>
      <c r="F1264" t="s">
        <v>155</v>
      </c>
      <c r="G1264" s="4">
        <v>1368</v>
      </c>
      <c r="H1264" s="4">
        <v>41.04</v>
      </c>
      <c r="I1264">
        <v>7204</v>
      </c>
      <c r="J1264" t="str">
        <f>_xlfn.XLOOKUP(I1264,[1]Planilha1!$C:$C,[1]Planilha1!$B:$B)</f>
        <v>7204 - CD São Paulo</v>
      </c>
      <c r="K1264" t="str">
        <f>_xlfn.XLOOKUP(I1264,[1]Planilha1!$C:$C,[1]Planilha1!$D:$D)</f>
        <v>43.340.312/0010-48</v>
      </c>
      <c r="L1264" t="str">
        <f>_xlfn.XLOOKUP(B1264,[2]Projeto!$B:$B,[2]Projeto!$P:$P)</f>
        <v>Paga</v>
      </c>
      <c r="M1264">
        <v>701203</v>
      </c>
      <c r="N1264" t="s">
        <v>1125</v>
      </c>
      <c r="O1264" t="str">
        <f>_xlfn.XLOOKUP(N1264,[3]Planilha1!$N:$N,[3]Planilha1!$O:$O)</f>
        <v>FLAC</v>
      </c>
      <c r="P1264">
        <v>2026</v>
      </c>
      <c r="Q1264" s="2" t="s">
        <v>1152</v>
      </c>
    </row>
    <row r="1265" spans="1:17" ht="16.8" x14ac:dyDescent="0.3">
      <c r="A1265" t="s">
        <v>1224</v>
      </c>
      <c r="B1265">
        <v>4500820296</v>
      </c>
      <c r="C1265">
        <v>5252779</v>
      </c>
      <c r="D1265" t="s">
        <v>326</v>
      </c>
      <c r="E1265">
        <v>600671023</v>
      </c>
      <c r="F1265" t="s">
        <v>176</v>
      </c>
      <c r="G1265" s="4">
        <v>217.08</v>
      </c>
      <c r="H1265" s="4">
        <v>6.51</v>
      </c>
      <c r="I1265">
        <v>7204</v>
      </c>
      <c r="J1265" t="str">
        <f>_xlfn.XLOOKUP(I1265,[1]Planilha1!$C:$C,[1]Planilha1!$B:$B)</f>
        <v>7204 - CD São Paulo</v>
      </c>
      <c r="K1265" t="str">
        <f>_xlfn.XLOOKUP(I1265,[1]Planilha1!$C:$C,[1]Planilha1!$D:$D)</f>
        <v>43.340.312/0010-48</v>
      </c>
      <c r="L1265" t="str">
        <f>_xlfn.XLOOKUP(B1265,[2]Projeto!$B:$B,[2]Projeto!$P:$P)</f>
        <v>Paga</v>
      </c>
      <c r="M1265">
        <v>701203</v>
      </c>
      <c r="N1265" t="s">
        <v>1125</v>
      </c>
      <c r="O1265" t="str">
        <f>_xlfn.XLOOKUP(N1265,[3]Planilha1!$N:$N,[3]Planilha1!$O:$O)</f>
        <v>FLAC</v>
      </c>
      <c r="P1265">
        <v>2026</v>
      </c>
      <c r="Q1265" s="2" t="s">
        <v>1152</v>
      </c>
    </row>
    <row r="1266" spans="1:17" ht="16.8" x14ac:dyDescent="0.3">
      <c r="A1266" t="s">
        <v>1224</v>
      </c>
      <c r="B1266">
        <v>4500820296</v>
      </c>
      <c r="C1266">
        <v>5252779</v>
      </c>
      <c r="D1266" t="s">
        <v>326</v>
      </c>
      <c r="E1266">
        <v>610606057</v>
      </c>
      <c r="F1266" t="s">
        <v>229</v>
      </c>
      <c r="G1266" s="4">
        <v>417.6</v>
      </c>
      <c r="H1266" s="4">
        <v>12.53</v>
      </c>
      <c r="I1266">
        <v>7204</v>
      </c>
      <c r="J1266" t="str">
        <f>_xlfn.XLOOKUP(I1266,[1]Planilha1!$C:$C,[1]Planilha1!$B:$B)</f>
        <v>7204 - CD São Paulo</v>
      </c>
      <c r="K1266" t="str">
        <f>_xlfn.XLOOKUP(I1266,[1]Planilha1!$C:$C,[1]Planilha1!$D:$D)</f>
        <v>43.340.312/0010-48</v>
      </c>
      <c r="L1266" t="str">
        <f>_xlfn.XLOOKUP(B1266,[2]Projeto!$B:$B,[2]Projeto!$P:$P)</f>
        <v>Paga</v>
      </c>
      <c r="M1266">
        <v>701203</v>
      </c>
      <c r="N1266" t="s">
        <v>1125</v>
      </c>
      <c r="O1266" t="str">
        <f>_xlfn.XLOOKUP(N1266,[3]Planilha1!$N:$N,[3]Planilha1!$O:$O)</f>
        <v>FLAC</v>
      </c>
      <c r="P1266">
        <v>2026</v>
      </c>
      <c r="Q1266" s="2" t="s">
        <v>1152</v>
      </c>
    </row>
    <row r="1267" spans="1:17" ht="16.8" x14ac:dyDescent="0.3">
      <c r="A1267" t="s">
        <v>1224</v>
      </c>
      <c r="B1267">
        <v>4500820296</v>
      </c>
      <c r="C1267">
        <v>5252779</v>
      </c>
      <c r="D1267" t="s">
        <v>326</v>
      </c>
      <c r="E1267">
        <v>610600428</v>
      </c>
      <c r="F1267" t="s">
        <v>132</v>
      </c>
      <c r="G1267" s="4">
        <v>484.6</v>
      </c>
      <c r="H1267" s="4">
        <v>14.54</v>
      </c>
      <c r="I1267">
        <v>7204</v>
      </c>
      <c r="J1267" t="str">
        <f>_xlfn.XLOOKUP(I1267,[1]Planilha1!$C:$C,[1]Planilha1!$B:$B)</f>
        <v>7204 - CD São Paulo</v>
      </c>
      <c r="K1267" t="str">
        <f>_xlfn.XLOOKUP(I1267,[1]Planilha1!$C:$C,[1]Planilha1!$D:$D)</f>
        <v>43.340.312/0010-48</v>
      </c>
      <c r="L1267" t="str">
        <f>_xlfn.XLOOKUP(B1267,[2]Projeto!$B:$B,[2]Projeto!$P:$P)</f>
        <v>Paga</v>
      </c>
      <c r="M1267">
        <v>701203</v>
      </c>
      <c r="N1267" t="s">
        <v>1125</v>
      </c>
      <c r="O1267" t="str">
        <f>_xlfn.XLOOKUP(N1267,[3]Planilha1!$N:$N,[3]Planilha1!$O:$O)</f>
        <v>FLAC</v>
      </c>
      <c r="P1267">
        <v>2026</v>
      </c>
      <c r="Q1267" s="2" t="s">
        <v>1152</v>
      </c>
    </row>
    <row r="1268" spans="1:17" ht="16.8" x14ac:dyDescent="0.3">
      <c r="A1268" t="s">
        <v>1224</v>
      </c>
      <c r="B1268">
        <v>4500820296</v>
      </c>
      <c r="C1268">
        <v>5252779</v>
      </c>
      <c r="D1268" t="s">
        <v>326</v>
      </c>
      <c r="E1268">
        <v>630015007</v>
      </c>
      <c r="F1268" t="s">
        <v>155</v>
      </c>
      <c r="G1268" s="4">
        <v>273.60000000000002</v>
      </c>
      <c r="H1268" s="4">
        <v>8.2100000000000009</v>
      </c>
      <c r="I1268">
        <v>7204</v>
      </c>
      <c r="J1268" t="str">
        <f>_xlfn.XLOOKUP(I1268,[1]Planilha1!$C:$C,[1]Planilha1!$B:$B)</f>
        <v>7204 - CD São Paulo</v>
      </c>
      <c r="K1268" t="str">
        <f>_xlfn.XLOOKUP(I1268,[1]Planilha1!$C:$C,[1]Planilha1!$D:$D)</f>
        <v>43.340.312/0010-48</v>
      </c>
      <c r="L1268" t="str">
        <f>_xlfn.XLOOKUP(B1268,[2]Projeto!$B:$B,[2]Projeto!$P:$P)</f>
        <v>Paga</v>
      </c>
      <c r="M1268">
        <v>701203</v>
      </c>
      <c r="N1268" t="s">
        <v>1125</v>
      </c>
      <c r="O1268" t="str">
        <f>_xlfn.XLOOKUP(N1268,[3]Planilha1!$N:$N,[3]Planilha1!$O:$O)</f>
        <v>FLAC</v>
      </c>
      <c r="P1268">
        <v>2026</v>
      </c>
      <c r="Q1268" s="2" t="s">
        <v>1152</v>
      </c>
    </row>
    <row r="1269" spans="1:17" ht="16.8" x14ac:dyDescent="0.3">
      <c r="A1269" t="s">
        <v>1224</v>
      </c>
      <c r="B1269">
        <v>4500820296</v>
      </c>
      <c r="C1269">
        <v>5280910</v>
      </c>
      <c r="D1269" t="s">
        <v>530</v>
      </c>
      <c r="E1269">
        <v>630015007</v>
      </c>
      <c r="F1269" t="s">
        <v>155</v>
      </c>
      <c r="G1269" s="4">
        <v>912</v>
      </c>
      <c r="H1269" s="4">
        <v>27.36</v>
      </c>
      <c r="I1269">
        <v>7204</v>
      </c>
      <c r="J1269" t="str">
        <f>_xlfn.XLOOKUP(I1269,[1]Planilha1!$C:$C,[1]Planilha1!$B:$B)</f>
        <v>7204 - CD São Paulo</v>
      </c>
      <c r="K1269" t="str">
        <f>_xlfn.XLOOKUP(I1269,[1]Planilha1!$C:$C,[1]Planilha1!$D:$D)</f>
        <v>43.340.312/0010-48</v>
      </c>
      <c r="L1269" t="str">
        <f>_xlfn.XLOOKUP(B1269,[2]Projeto!$B:$B,[2]Projeto!$P:$P)</f>
        <v>Paga</v>
      </c>
      <c r="M1269">
        <v>701203</v>
      </c>
      <c r="N1269" t="s">
        <v>1125</v>
      </c>
      <c r="O1269" t="str">
        <f>_xlfn.XLOOKUP(N1269,[3]Planilha1!$N:$N,[3]Planilha1!$O:$O)</f>
        <v>FLAC</v>
      </c>
      <c r="P1269">
        <v>2026</v>
      </c>
      <c r="Q1269" s="2" t="s">
        <v>1152</v>
      </c>
    </row>
    <row r="1270" spans="1:17" ht="16.8" x14ac:dyDescent="0.3">
      <c r="A1270" t="s">
        <v>1224</v>
      </c>
      <c r="B1270">
        <v>4500820296</v>
      </c>
      <c r="C1270">
        <v>5352282</v>
      </c>
      <c r="D1270" t="s">
        <v>531</v>
      </c>
      <c r="E1270">
        <v>630015007</v>
      </c>
      <c r="F1270" t="s">
        <v>155</v>
      </c>
      <c r="G1270" s="4">
        <v>91.2</v>
      </c>
      <c r="H1270" s="4">
        <v>2.74</v>
      </c>
      <c r="I1270">
        <v>7204</v>
      </c>
      <c r="J1270" t="str">
        <f>_xlfn.XLOOKUP(I1270,[1]Planilha1!$C:$C,[1]Planilha1!$B:$B)</f>
        <v>7204 - CD São Paulo</v>
      </c>
      <c r="K1270" t="str">
        <f>_xlfn.XLOOKUP(I1270,[1]Planilha1!$C:$C,[1]Planilha1!$D:$D)</f>
        <v>43.340.312/0010-48</v>
      </c>
      <c r="L1270" t="str">
        <f>_xlfn.XLOOKUP(B1270,[2]Projeto!$B:$B,[2]Projeto!$P:$P)</f>
        <v>Paga</v>
      </c>
      <c r="M1270">
        <v>701203</v>
      </c>
      <c r="N1270" t="s">
        <v>1125</v>
      </c>
      <c r="O1270" t="str">
        <f>_xlfn.XLOOKUP(N1270,[3]Planilha1!$N:$N,[3]Planilha1!$O:$O)</f>
        <v>FLAC</v>
      </c>
      <c r="P1270">
        <v>2026</v>
      </c>
      <c r="Q1270" s="2" t="s">
        <v>1152</v>
      </c>
    </row>
    <row r="1271" spans="1:17" ht="16.8" x14ac:dyDescent="0.3">
      <c r="A1271" t="s">
        <v>1224</v>
      </c>
      <c r="B1271">
        <v>4500820296</v>
      </c>
      <c r="C1271">
        <v>5282212</v>
      </c>
      <c r="D1271" t="s">
        <v>289</v>
      </c>
      <c r="E1271">
        <v>630015007</v>
      </c>
      <c r="F1271" t="s">
        <v>155</v>
      </c>
      <c r="G1271" s="4">
        <v>820.8</v>
      </c>
      <c r="H1271" s="4">
        <v>24.62</v>
      </c>
      <c r="I1271">
        <v>7204</v>
      </c>
      <c r="J1271" t="str">
        <f>_xlfn.XLOOKUP(I1271,[1]Planilha1!$C:$C,[1]Planilha1!$B:$B)</f>
        <v>7204 - CD São Paulo</v>
      </c>
      <c r="K1271" t="str">
        <f>_xlfn.XLOOKUP(I1271,[1]Planilha1!$C:$C,[1]Planilha1!$D:$D)</f>
        <v>43.340.312/0010-48</v>
      </c>
      <c r="L1271" t="str">
        <f>_xlfn.XLOOKUP(B1271,[2]Projeto!$B:$B,[2]Projeto!$P:$P)</f>
        <v>Paga</v>
      </c>
      <c r="M1271">
        <v>701203</v>
      </c>
      <c r="N1271" t="s">
        <v>1125</v>
      </c>
      <c r="O1271" t="str">
        <f>_xlfn.XLOOKUP(N1271,[3]Planilha1!$N:$N,[3]Planilha1!$O:$O)</f>
        <v>FLAC</v>
      </c>
      <c r="P1271">
        <v>2026</v>
      </c>
      <c r="Q1271" s="2" t="s">
        <v>1152</v>
      </c>
    </row>
    <row r="1272" spans="1:17" ht="16.8" x14ac:dyDescent="0.3">
      <c r="A1272" t="s">
        <v>1224</v>
      </c>
      <c r="B1272">
        <v>4500820296</v>
      </c>
      <c r="C1272">
        <v>5282212</v>
      </c>
      <c r="D1272" t="s">
        <v>289</v>
      </c>
      <c r="E1272">
        <v>630029007</v>
      </c>
      <c r="F1272" t="s">
        <v>376</v>
      </c>
      <c r="G1272" s="4">
        <v>273.60000000000002</v>
      </c>
      <c r="H1272" s="4">
        <v>8.2100000000000009</v>
      </c>
      <c r="I1272">
        <v>7204</v>
      </c>
      <c r="J1272" t="str">
        <f>_xlfn.XLOOKUP(I1272,[1]Planilha1!$C:$C,[1]Planilha1!$B:$B)</f>
        <v>7204 - CD São Paulo</v>
      </c>
      <c r="K1272" t="str">
        <f>_xlfn.XLOOKUP(I1272,[1]Planilha1!$C:$C,[1]Planilha1!$D:$D)</f>
        <v>43.340.312/0010-48</v>
      </c>
      <c r="L1272" t="str">
        <f>_xlfn.XLOOKUP(B1272,[2]Projeto!$B:$B,[2]Projeto!$P:$P)</f>
        <v>Paga</v>
      </c>
      <c r="M1272">
        <v>701203</v>
      </c>
      <c r="N1272" t="s">
        <v>1125</v>
      </c>
      <c r="O1272" t="str">
        <f>_xlfn.XLOOKUP(N1272,[3]Planilha1!$N:$N,[3]Planilha1!$O:$O)</f>
        <v>FLAC</v>
      </c>
      <c r="P1272">
        <v>2026</v>
      </c>
      <c r="Q1272" s="2" t="s">
        <v>1152</v>
      </c>
    </row>
    <row r="1273" spans="1:17" ht="16.8" x14ac:dyDescent="0.3">
      <c r="A1273" t="s">
        <v>1224</v>
      </c>
      <c r="B1273">
        <v>4500820296</v>
      </c>
      <c r="C1273">
        <v>5350396</v>
      </c>
      <c r="D1273" t="s">
        <v>426</v>
      </c>
      <c r="E1273">
        <v>610603457</v>
      </c>
      <c r="F1273" t="s">
        <v>137</v>
      </c>
      <c r="G1273" s="4">
        <v>86.57</v>
      </c>
      <c r="H1273" s="4">
        <v>2.6</v>
      </c>
      <c r="I1273">
        <v>7204</v>
      </c>
      <c r="J1273" t="str">
        <f>_xlfn.XLOOKUP(I1273,[1]Planilha1!$C:$C,[1]Planilha1!$B:$B)</f>
        <v>7204 - CD São Paulo</v>
      </c>
      <c r="K1273" t="str">
        <f>_xlfn.XLOOKUP(I1273,[1]Planilha1!$C:$C,[1]Planilha1!$D:$D)</f>
        <v>43.340.312/0010-48</v>
      </c>
      <c r="L1273" t="str">
        <f>_xlfn.XLOOKUP(B1273,[2]Projeto!$B:$B,[2]Projeto!$P:$P)</f>
        <v>Paga</v>
      </c>
      <c r="M1273">
        <v>701203</v>
      </c>
      <c r="N1273" t="s">
        <v>1125</v>
      </c>
      <c r="O1273" t="str">
        <f>_xlfn.XLOOKUP(N1273,[3]Planilha1!$N:$N,[3]Planilha1!$O:$O)</f>
        <v>FLAC</v>
      </c>
      <c r="P1273">
        <v>2026</v>
      </c>
      <c r="Q1273" s="2" t="s">
        <v>1152</v>
      </c>
    </row>
    <row r="1274" spans="1:17" ht="16.8" x14ac:dyDescent="0.3">
      <c r="A1274" t="s">
        <v>1224</v>
      </c>
      <c r="B1274">
        <v>4500820296</v>
      </c>
      <c r="C1274">
        <v>5249249</v>
      </c>
      <c r="D1274" t="s">
        <v>226</v>
      </c>
      <c r="E1274">
        <v>630015007</v>
      </c>
      <c r="F1274" t="s">
        <v>155</v>
      </c>
      <c r="G1274" s="4">
        <v>912</v>
      </c>
      <c r="H1274" s="4">
        <v>27.36</v>
      </c>
      <c r="I1274">
        <v>7204</v>
      </c>
      <c r="J1274" t="str">
        <f>_xlfn.XLOOKUP(I1274,[1]Planilha1!$C:$C,[1]Planilha1!$B:$B)</f>
        <v>7204 - CD São Paulo</v>
      </c>
      <c r="K1274" t="str">
        <f>_xlfn.XLOOKUP(I1274,[1]Planilha1!$C:$C,[1]Planilha1!$D:$D)</f>
        <v>43.340.312/0010-48</v>
      </c>
      <c r="L1274" t="str">
        <f>_xlfn.XLOOKUP(B1274,[2]Projeto!$B:$B,[2]Projeto!$P:$P)</f>
        <v>Paga</v>
      </c>
      <c r="M1274">
        <v>701203</v>
      </c>
      <c r="N1274" t="s">
        <v>1125</v>
      </c>
      <c r="O1274" t="str">
        <f>_xlfn.XLOOKUP(N1274,[3]Planilha1!$N:$N,[3]Planilha1!$O:$O)</f>
        <v>FLAC</v>
      </c>
      <c r="P1274">
        <v>2026</v>
      </c>
      <c r="Q1274" s="2" t="s">
        <v>1152</v>
      </c>
    </row>
    <row r="1275" spans="1:17" ht="16.8" x14ac:dyDescent="0.3">
      <c r="A1275" t="s">
        <v>1224</v>
      </c>
      <c r="B1275">
        <v>4500820296</v>
      </c>
      <c r="C1275">
        <v>5262521</v>
      </c>
      <c r="D1275" t="s">
        <v>532</v>
      </c>
      <c r="E1275">
        <v>630015007</v>
      </c>
      <c r="F1275" t="s">
        <v>155</v>
      </c>
      <c r="G1275" s="4">
        <v>45.6</v>
      </c>
      <c r="H1275" s="4">
        <v>1.37</v>
      </c>
      <c r="I1275">
        <v>7204</v>
      </c>
      <c r="J1275" t="str">
        <f>_xlfn.XLOOKUP(I1275,[1]Planilha1!$C:$C,[1]Planilha1!$B:$B)</f>
        <v>7204 - CD São Paulo</v>
      </c>
      <c r="K1275" t="str">
        <f>_xlfn.XLOOKUP(I1275,[1]Planilha1!$C:$C,[1]Planilha1!$D:$D)</f>
        <v>43.340.312/0010-48</v>
      </c>
      <c r="L1275" t="str">
        <f>_xlfn.XLOOKUP(B1275,[2]Projeto!$B:$B,[2]Projeto!$P:$P)</f>
        <v>Paga</v>
      </c>
      <c r="M1275">
        <v>701203</v>
      </c>
      <c r="N1275" t="s">
        <v>1125</v>
      </c>
      <c r="O1275" t="str">
        <f>_xlfn.XLOOKUP(N1275,[3]Planilha1!$N:$N,[3]Planilha1!$O:$O)</f>
        <v>FLAC</v>
      </c>
      <c r="P1275">
        <v>2026</v>
      </c>
      <c r="Q1275" s="2" t="s">
        <v>1152</v>
      </c>
    </row>
    <row r="1276" spans="1:17" ht="16.8" x14ac:dyDescent="0.3">
      <c r="A1276" t="s">
        <v>1224</v>
      </c>
      <c r="B1276">
        <v>4500820296</v>
      </c>
      <c r="C1276">
        <v>5262521</v>
      </c>
      <c r="D1276" t="s">
        <v>532</v>
      </c>
      <c r="E1276">
        <v>600256003</v>
      </c>
      <c r="F1276" t="s">
        <v>533</v>
      </c>
      <c r="G1276" s="4">
        <v>90.72</v>
      </c>
      <c r="H1276" s="4">
        <v>2.72</v>
      </c>
      <c r="I1276">
        <v>7204</v>
      </c>
      <c r="J1276" t="str">
        <f>_xlfn.XLOOKUP(I1276,[1]Planilha1!$C:$C,[1]Planilha1!$B:$B)</f>
        <v>7204 - CD São Paulo</v>
      </c>
      <c r="K1276" t="str">
        <f>_xlfn.XLOOKUP(I1276,[1]Planilha1!$C:$C,[1]Planilha1!$D:$D)</f>
        <v>43.340.312/0010-48</v>
      </c>
      <c r="L1276" t="str">
        <f>_xlfn.XLOOKUP(B1276,[2]Projeto!$B:$B,[2]Projeto!$P:$P)</f>
        <v>Paga</v>
      </c>
      <c r="M1276">
        <v>701203</v>
      </c>
      <c r="N1276" t="s">
        <v>1125</v>
      </c>
      <c r="O1276" t="str">
        <f>_xlfn.XLOOKUP(N1276,[3]Planilha1!$N:$N,[3]Planilha1!$O:$O)</f>
        <v>FLAC</v>
      </c>
      <c r="P1276">
        <v>2026</v>
      </c>
      <c r="Q1276" s="2" t="s">
        <v>1152</v>
      </c>
    </row>
    <row r="1277" spans="1:17" ht="16.8" x14ac:dyDescent="0.3">
      <c r="A1277" t="s">
        <v>1224</v>
      </c>
      <c r="B1277">
        <v>4500820296</v>
      </c>
      <c r="C1277">
        <v>5263679</v>
      </c>
      <c r="D1277" t="s">
        <v>235</v>
      </c>
      <c r="E1277">
        <v>630015007</v>
      </c>
      <c r="F1277" t="s">
        <v>155</v>
      </c>
      <c r="G1277" s="4">
        <v>456</v>
      </c>
      <c r="H1277" s="4">
        <v>13.68</v>
      </c>
      <c r="I1277">
        <v>7204</v>
      </c>
      <c r="J1277" t="str">
        <f>_xlfn.XLOOKUP(I1277,[1]Planilha1!$C:$C,[1]Planilha1!$B:$B)</f>
        <v>7204 - CD São Paulo</v>
      </c>
      <c r="K1277" t="str">
        <f>_xlfn.XLOOKUP(I1277,[1]Planilha1!$C:$C,[1]Planilha1!$D:$D)</f>
        <v>43.340.312/0010-48</v>
      </c>
      <c r="L1277" t="str">
        <f>_xlfn.XLOOKUP(B1277,[2]Projeto!$B:$B,[2]Projeto!$P:$P)</f>
        <v>Paga</v>
      </c>
      <c r="M1277">
        <v>701203</v>
      </c>
      <c r="N1277" t="s">
        <v>1125</v>
      </c>
      <c r="O1277" t="str">
        <f>_xlfn.XLOOKUP(N1277,[3]Planilha1!$N:$N,[3]Planilha1!$O:$O)</f>
        <v>FLAC</v>
      </c>
      <c r="P1277">
        <v>2026</v>
      </c>
      <c r="Q1277" s="2" t="s">
        <v>1152</v>
      </c>
    </row>
    <row r="1278" spans="1:17" ht="16.8" x14ac:dyDescent="0.3">
      <c r="A1278" t="s">
        <v>1224</v>
      </c>
      <c r="B1278">
        <v>4500820296</v>
      </c>
      <c r="C1278">
        <v>5266265</v>
      </c>
      <c r="D1278" t="s">
        <v>534</v>
      </c>
      <c r="E1278">
        <v>610109340</v>
      </c>
      <c r="F1278" t="s">
        <v>149</v>
      </c>
      <c r="G1278" s="4">
        <v>64.08</v>
      </c>
      <c r="H1278" s="4">
        <v>1.92</v>
      </c>
      <c r="I1278">
        <v>7204</v>
      </c>
      <c r="J1278" t="str">
        <f>_xlfn.XLOOKUP(I1278,[1]Planilha1!$C:$C,[1]Planilha1!$B:$B)</f>
        <v>7204 - CD São Paulo</v>
      </c>
      <c r="K1278" t="str">
        <f>_xlfn.XLOOKUP(I1278,[1]Planilha1!$C:$C,[1]Planilha1!$D:$D)</f>
        <v>43.340.312/0010-48</v>
      </c>
      <c r="L1278" t="str">
        <f>_xlfn.XLOOKUP(B1278,[2]Projeto!$B:$B,[2]Projeto!$P:$P)</f>
        <v>Paga</v>
      </c>
      <c r="M1278">
        <v>701203</v>
      </c>
      <c r="N1278" t="s">
        <v>1125</v>
      </c>
      <c r="O1278" t="str">
        <f>_xlfn.XLOOKUP(N1278,[3]Planilha1!$N:$N,[3]Planilha1!$O:$O)</f>
        <v>FLAC</v>
      </c>
      <c r="P1278">
        <v>2026</v>
      </c>
      <c r="Q1278" s="2" t="s">
        <v>1152</v>
      </c>
    </row>
    <row r="1279" spans="1:17" ht="16.8" x14ac:dyDescent="0.3">
      <c r="A1279" t="s">
        <v>1224</v>
      </c>
      <c r="B1279">
        <v>4500820296</v>
      </c>
      <c r="C1279">
        <v>5298021</v>
      </c>
      <c r="D1279" t="s">
        <v>535</v>
      </c>
      <c r="E1279">
        <v>610402075</v>
      </c>
      <c r="F1279" t="s">
        <v>111</v>
      </c>
      <c r="G1279" s="4">
        <v>1168.25</v>
      </c>
      <c r="H1279" s="4">
        <v>35.049999999999997</v>
      </c>
      <c r="I1279">
        <v>7204</v>
      </c>
      <c r="J1279" t="str">
        <f>_xlfn.XLOOKUP(I1279,[1]Planilha1!$C:$C,[1]Planilha1!$B:$B)</f>
        <v>7204 - CD São Paulo</v>
      </c>
      <c r="K1279" t="str">
        <f>_xlfn.XLOOKUP(I1279,[1]Planilha1!$C:$C,[1]Planilha1!$D:$D)</f>
        <v>43.340.312/0010-48</v>
      </c>
      <c r="L1279" t="str">
        <f>_xlfn.XLOOKUP(B1279,[2]Projeto!$B:$B,[2]Projeto!$P:$P)</f>
        <v>Paga</v>
      </c>
      <c r="M1279">
        <v>701203</v>
      </c>
      <c r="N1279" t="s">
        <v>1125</v>
      </c>
      <c r="O1279" t="str">
        <f>_xlfn.XLOOKUP(N1279,[3]Planilha1!$N:$N,[3]Planilha1!$O:$O)</f>
        <v>FLAC</v>
      </c>
      <c r="P1279">
        <v>2026</v>
      </c>
      <c r="Q1279" s="2" t="s">
        <v>1152</v>
      </c>
    </row>
    <row r="1280" spans="1:17" ht="16.8" x14ac:dyDescent="0.3">
      <c r="A1280" t="s">
        <v>1224</v>
      </c>
      <c r="B1280">
        <v>4500820296</v>
      </c>
      <c r="C1280">
        <v>5316731</v>
      </c>
      <c r="D1280" t="s">
        <v>536</v>
      </c>
      <c r="E1280">
        <v>610500365</v>
      </c>
      <c r="F1280" t="s">
        <v>152</v>
      </c>
      <c r="G1280" s="4">
        <v>91.4</v>
      </c>
      <c r="H1280" s="4">
        <v>2.74</v>
      </c>
      <c r="I1280">
        <v>7204</v>
      </c>
      <c r="J1280" t="str">
        <f>_xlfn.XLOOKUP(I1280,[1]Planilha1!$C:$C,[1]Planilha1!$B:$B)</f>
        <v>7204 - CD São Paulo</v>
      </c>
      <c r="K1280" t="str">
        <f>_xlfn.XLOOKUP(I1280,[1]Planilha1!$C:$C,[1]Planilha1!$D:$D)</f>
        <v>43.340.312/0010-48</v>
      </c>
      <c r="L1280" t="str">
        <f>_xlfn.XLOOKUP(B1280,[2]Projeto!$B:$B,[2]Projeto!$P:$P)</f>
        <v>Paga</v>
      </c>
      <c r="M1280">
        <v>701203</v>
      </c>
      <c r="N1280" t="s">
        <v>1125</v>
      </c>
      <c r="O1280" t="str">
        <f>_xlfn.XLOOKUP(N1280,[3]Planilha1!$N:$N,[3]Planilha1!$O:$O)</f>
        <v>FLAC</v>
      </c>
      <c r="P1280">
        <v>2026</v>
      </c>
      <c r="Q1280" s="2" t="s">
        <v>1152</v>
      </c>
    </row>
    <row r="1281" spans="1:17" ht="16.8" x14ac:dyDescent="0.3">
      <c r="A1281" t="s">
        <v>1224</v>
      </c>
      <c r="B1281">
        <v>4500820296</v>
      </c>
      <c r="C1281">
        <v>5338552</v>
      </c>
      <c r="D1281" t="s">
        <v>506</v>
      </c>
      <c r="E1281">
        <v>630015007</v>
      </c>
      <c r="F1281" t="s">
        <v>155</v>
      </c>
      <c r="G1281" s="4">
        <v>456</v>
      </c>
      <c r="H1281" s="4">
        <v>13.68</v>
      </c>
      <c r="I1281">
        <v>7204</v>
      </c>
      <c r="J1281" t="str">
        <f>_xlfn.XLOOKUP(I1281,[1]Planilha1!$C:$C,[1]Planilha1!$B:$B)</f>
        <v>7204 - CD São Paulo</v>
      </c>
      <c r="K1281" t="str">
        <f>_xlfn.XLOOKUP(I1281,[1]Planilha1!$C:$C,[1]Planilha1!$D:$D)</f>
        <v>43.340.312/0010-48</v>
      </c>
      <c r="L1281" t="str">
        <f>_xlfn.XLOOKUP(B1281,[2]Projeto!$B:$B,[2]Projeto!$P:$P)</f>
        <v>Paga</v>
      </c>
      <c r="M1281">
        <v>701203</v>
      </c>
      <c r="N1281" t="s">
        <v>1125</v>
      </c>
      <c r="O1281" t="str">
        <f>_xlfn.XLOOKUP(N1281,[3]Planilha1!$N:$N,[3]Planilha1!$O:$O)</f>
        <v>FLAC</v>
      </c>
      <c r="P1281">
        <v>2026</v>
      </c>
      <c r="Q1281" s="2" t="s">
        <v>1152</v>
      </c>
    </row>
    <row r="1282" spans="1:17" ht="16.8" x14ac:dyDescent="0.3">
      <c r="A1282" t="s">
        <v>1224</v>
      </c>
      <c r="B1282">
        <v>4500820296</v>
      </c>
      <c r="C1282">
        <v>5262263</v>
      </c>
      <c r="D1282" t="s">
        <v>223</v>
      </c>
      <c r="E1282">
        <v>610606057</v>
      </c>
      <c r="F1282" t="s">
        <v>229</v>
      </c>
      <c r="G1282" s="4">
        <v>313.2</v>
      </c>
      <c r="H1282" s="4">
        <v>9.4</v>
      </c>
      <c r="I1282">
        <v>7204</v>
      </c>
      <c r="J1282" t="str">
        <f>_xlfn.XLOOKUP(I1282,[1]Planilha1!$C:$C,[1]Planilha1!$B:$B)</f>
        <v>7204 - CD São Paulo</v>
      </c>
      <c r="K1282" t="str">
        <f>_xlfn.XLOOKUP(I1282,[1]Planilha1!$C:$C,[1]Planilha1!$D:$D)</f>
        <v>43.340.312/0010-48</v>
      </c>
      <c r="L1282" t="str">
        <f>_xlfn.XLOOKUP(B1282,[2]Projeto!$B:$B,[2]Projeto!$P:$P)</f>
        <v>Paga</v>
      </c>
      <c r="M1282">
        <v>701203</v>
      </c>
      <c r="N1282" t="s">
        <v>1125</v>
      </c>
      <c r="O1282" t="str">
        <f>_xlfn.XLOOKUP(N1282,[3]Planilha1!$N:$N,[3]Planilha1!$O:$O)</f>
        <v>FLAC</v>
      </c>
      <c r="P1282">
        <v>2026</v>
      </c>
      <c r="Q1282" s="2" t="s">
        <v>1152</v>
      </c>
    </row>
    <row r="1283" spans="1:17" ht="16.8" x14ac:dyDescent="0.3">
      <c r="A1283" t="s">
        <v>1224</v>
      </c>
      <c r="B1283">
        <v>4500820296</v>
      </c>
      <c r="C1283">
        <v>5266124</v>
      </c>
      <c r="D1283" t="s">
        <v>388</v>
      </c>
      <c r="E1283">
        <v>610116340</v>
      </c>
      <c r="F1283" t="s">
        <v>80</v>
      </c>
      <c r="G1283" s="4">
        <v>954</v>
      </c>
      <c r="H1283" s="4">
        <v>28.62</v>
      </c>
      <c r="I1283">
        <v>7204</v>
      </c>
      <c r="J1283" t="str">
        <f>_xlfn.XLOOKUP(I1283,[1]Planilha1!$C:$C,[1]Planilha1!$B:$B)</f>
        <v>7204 - CD São Paulo</v>
      </c>
      <c r="K1283" t="str">
        <f>_xlfn.XLOOKUP(I1283,[1]Planilha1!$C:$C,[1]Planilha1!$D:$D)</f>
        <v>43.340.312/0010-48</v>
      </c>
      <c r="L1283" t="str">
        <f>_xlfn.XLOOKUP(B1283,[2]Projeto!$B:$B,[2]Projeto!$P:$P)</f>
        <v>Paga</v>
      </c>
      <c r="M1283">
        <v>701203</v>
      </c>
      <c r="N1283" t="s">
        <v>1125</v>
      </c>
      <c r="O1283" t="str">
        <f>_xlfn.XLOOKUP(N1283,[3]Planilha1!$N:$N,[3]Planilha1!$O:$O)</f>
        <v>FLAC</v>
      </c>
      <c r="P1283">
        <v>2026</v>
      </c>
      <c r="Q1283" s="2" t="s">
        <v>1152</v>
      </c>
    </row>
    <row r="1284" spans="1:17" ht="16.8" x14ac:dyDescent="0.3">
      <c r="A1284" t="s">
        <v>1224</v>
      </c>
      <c r="B1284">
        <v>4500820296</v>
      </c>
      <c r="C1284">
        <v>5266124</v>
      </c>
      <c r="D1284" t="s">
        <v>388</v>
      </c>
      <c r="E1284">
        <v>630015007</v>
      </c>
      <c r="F1284" t="s">
        <v>155</v>
      </c>
      <c r="G1284" s="4">
        <v>547.20000000000005</v>
      </c>
      <c r="H1284" s="4">
        <v>16.420000000000002</v>
      </c>
      <c r="I1284">
        <v>7204</v>
      </c>
      <c r="J1284" t="str">
        <f>_xlfn.XLOOKUP(I1284,[1]Planilha1!$C:$C,[1]Planilha1!$B:$B)</f>
        <v>7204 - CD São Paulo</v>
      </c>
      <c r="K1284" t="str">
        <f>_xlfn.XLOOKUP(I1284,[1]Planilha1!$C:$C,[1]Planilha1!$D:$D)</f>
        <v>43.340.312/0010-48</v>
      </c>
      <c r="L1284" t="str">
        <f>_xlfn.XLOOKUP(B1284,[2]Projeto!$B:$B,[2]Projeto!$P:$P)</f>
        <v>Paga</v>
      </c>
      <c r="M1284">
        <v>701203</v>
      </c>
      <c r="N1284" t="s">
        <v>1125</v>
      </c>
      <c r="O1284" t="str">
        <f>_xlfn.XLOOKUP(N1284,[3]Planilha1!$N:$N,[3]Planilha1!$O:$O)</f>
        <v>FLAC</v>
      </c>
      <c r="P1284">
        <v>2026</v>
      </c>
      <c r="Q1284" s="2" t="s">
        <v>1152</v>
      </c>
    </row>
    <row r="1285" spans="1:17" ht="16.8" x14ac:dyDescent="0.3">
      <c r="A1285" t="s">
        <v>1224</v>
      </c>
      <c r="B1285">
        <v>4500820296</v>
      </c>
      <c r="C1285">
        <v>5353526</v>
      </c>
      <c r="D1285" t="s">
        <v>537</v>
      </c>
      <c r="E1285">
        <v>630015007</v>
      </c>
      <c r="F1285" t="s">
        <v>155</v>
      </c>
      <c r="G1285" s="4">
        <v>182.4</v>
      </c>
      <c r="H1285" s="4">
        <v>5.47</v>
      </c>
      <c r="I1285">
        <v>7204</v>
      </c>
      <c r="J1285" t="str">
        <f>_xlfn.XLOOKUP(I1285,[1]Planilha1!$C:$C,[1]Planilha1!$B:$B)</f>
        <v>7204 - CD São Paulo</v>
      </c>
      <c r="K1285" t="str">
        <f>_xlfn.XLOOKUP(I1285,[1]Planilha1!$C:$C,[1]Planilha1!$D:$D)</f>
        <v>43.340.312/0010-48</v>
      </c>
      <c r="L1285" t="str">
        <f>_xlfn.XLOOKUP(B1285,[2]Projeto!$B:$B,[2]Projeto!$P:$P)</f>
        <v>Paga</v>
      </c>
      <c r="M1285">
        <v>701203</v>
      </c>
      <c r="N1285" t="s">
        <v>1125</v>
      </c>
      <c r="O1285" t="str">
        <f>_xlfn.XLOOKUP(N1285,[3]Planilha1!$N:$N,[3]Planilha1!$O:$O)</f>
        <v>FLAC</v>
      </c>
      <c r="P1285">
        <v>2026</v>
      </c>
      <c r="Q1285" s="2" t="s">
        <v>1152</v>
      </c>
    </row>
    <row r="1286" spans="1:17" ht="16.8" x14ac:dyDescent="0.3">
      <c r="A1286" t="s">
        <v>1224</v>
      </c>
      <c r="B1286">
        <v>4500820296</v>
      </c>
      <c r="C1286">
        <v>5354456</v>
      </c>
      <c r="D1286" t="s">
        <v>191</v>
      </c>
      <c r="E1286">
        <v>610402075</v>
      </c>
      <c r="F1286" t="s">
        <v>111</v>
      </c>
      <c r="G1286" s="4">
        <v>2325.9499999999998</v>
      </c>
      <c r="H1286" s="4">
        <v>69.78</v>
      </c>
      <c r="I1286">
        <v>7204</v>
      </c>
      <c r="J1286" t="str">
        <f>_xlfn.XLOOKUP(I1286,[1]Planilha1!$C:$C,[1]Planilha1!$B:$B)</f>
        <v>7204 - CD São Paulo</v>
      </c>
      <c r="K1286" t="str">
        <f>_xlfn.XLOOKUP(I1286,[1]Planilha1!$C:$C,[1]Planilha1!$D:$D)</f>
        <v>43.340.312/0010-48</v>
      </c>
      <c r="L1286" t="str">
        <f>_xlfn.XLOOKUP(B1286,[2]Projeto!$B:$B,[2]Projeto!$P:$P)</f>
        <v>Paga</v>
      </c>
      <c r="M1286">
        <v>701203</v>
      </c>
      <c r="N1286" t="s">
        <v>1125</v>
      </c>
      <c r="O1286" t="str">
        <f>_xlfn.XLOOKUP(N1286,[3]Planilha1!$N:$N,[3]Planilha1!$O:$O)</f>
        <v>FLAC</v>
      </c>
      <c r="P1286">
        <v>2026</v>
      </c>
      <c r="Q1286" s="2" t="s">
        <v>1152</v>
      </c>
    </row>
    <row r="1287" spans="1:17" ht="16.8" x14ac:dyDescent="0.3">
      <c r="A1287" t="s">
        <v>1224</v>
      </c>
      <c r="B1287">
        <v>4500820296</v>
      </c>
      <c r="C1287">
        <v>5354456</v>
      </c>
      <c r="D1287" t="s">
        <v>191</v>
      </c>
      <c r="E1287">
        <v>610501353</v>
      </c>
      <c r="F1287" t="s">
        <v>144</v>
      </c>
      <c r="G1287" s="4">
        <v>340.16</v>
      </c>
      <c r="H1287" s="4">
        <v>10.199999999999999</v>
      </c>
      <c r="I1287">
        <v>7204</v>
      </c>
      <c r="J1287" t="str">
        <f>_xlfn.XLOOKUP(I1287,[1]Planilha1!$C:$C,[1]Planilha1!$B:$B)</f>
        <v>7204 - CD São Paulo</v>
      </c>
      <c r="K1287" t="str">
        <f>_xlfn.XLOOKUP(I1287,[1]Planilha1!$C:$C,[1]Planilha1!$D:$D)</f>
        <v>43.340.312/0010-48</v>
      </c>
      <c r="L1287" t="str">
        <f>_xlfn.XLOOKUP(B1287,[2]Projeto!$B:$B,[2]Projeto!$P:$P)</f>
        <v>Paga</v>
      </c>
      <c r="M1287">
        <v>701203</v>
      </c>
      <c r="N1287" t="s">
        <v>1125</v>
      </c>
      <c r="O1287" t="str">
        <f>_xlfn.XLOOKUP(N1287,[3]Planilha1!$N:$N,[3]Planilha1!$O:$O)</f>
        <v>FLAC</v>
      </c>
      <c r="P1287">
        <v>2026</v>
      </c>
      <c r="Q1287" s="2" t="s">
        <v>1152</v>
      </c>
    </row>
    <row r="1288" spans="1:17" ht="16.8" x14ac:dyDescent="0.3">
      <c r="A1288" t="s">
        <v>1224</v>
      </c>
      <c r="B1288">
        <v>4500820296</v>
      </c>
      <c r="C1288">
        <v>5354456</v>
      </c>
      <c r="D1288" t="s">
        <v>191</v>
      </c>
      <c r="E1288">
        <v>630015007</v>
      </c>
      <c r="F1288" t="s">
        <v>155</v>
      </c>
      <c r="G1288" s="4">
        <v>182.4</v>
      </c>
      <c r="H1288" s="4">
        <v>5.47</v>
      </c>
      <c r="I1288">
        <v>7204</v>
      </c>
      <c r="J1288" t="str">
        <f>_xlfn.XLOOKUP(I1288,[1]Planilha1!$C:$C,[1]Planilha1!$B:$B)</f>
        <v>7204 - CD São Paulo</v>
      </c>
      <c r="K1288" t="str">
        <f>_xlfn.XLOOKUP(I1288,[1]Planilha1!$C:$C,[1]Planilha1!$D:$D)</f>
        <v>43.340.312/0010-48</v>
      </c>
      <c r="L1288" t="str">
        <f>_xlfn.XLOOKUP(B1288,[2]Projeto!$B:$B,[2]Projeto!$P:$P)</f>
        <v>Paga</v>
      </c>
      <c r="M1288">
        <v>701203</v>
      </c>
      <c r="N1288" t="s">
        <v>1125</v>
      </c>
      <c r="O1288" t="str">
        <f>_xlfn.XLOOKUP(N1288,[3]Planilha1!$N:$N,[3]Planilha1!$O:$O)</f>
        <v>FLAC</v>
      </c>
      <c r="P1288">
        <v>2026</v>
      </c>
      <c r="Q1288" s="2" t="s">
        <v>1152</v>
      </c>
    </row>
    <row r="1289" spans="1:17" ht="16.8" x14ac:dyDescent="0.3">
      <c r="A1289" t="s">
        <v>1224</v>
      </c>
      <c r="B1289">
        <v>4500820296</v>
      </c>
      <c r="C1289">
        <v>5259743</v>
      </c>
      <c r="D1289" t="s">
        <v>538</v>
      </c>
      <c r="E1289">
        <v>630015007</v>
      </c>
      <c r="F1289" t="s">
        <v>155</v>
      </c>
      <c r="G1289" s="4">
        <v>684</v>
      </c>
      <c r="H1289" s="4">
        <v>20.52</v>
      </c>
      <c r="I1289">
        <v>7204</v>
      </c>
      <c r="J1289" t="str">
        <f>_xlfn.XLOOKUP(I1289,[1]Planilha1!$C:$C,[1]Planilha1!$B:$B)</f>
        <v>7204 - CD São Paulo</v>
      </c>
      <c r="K1289" t="str">
        <f>_xlfn.XLOOKUP(I1289,[1]Planilha1!$C:$C,[1]Planilha1!$D:$D)</f>
        <v>43.340.312/0010-48</v>
      </c>
      <c r="L1289" t="str">
        <f>_xlfn.XLOOKUP(B1289,[2]Projeto!$B:$B,[2]Projeto!$P:$P)</f>
        <v>Paga</v>
      </c>
      <c r="M1289">
        <v>701203</v>
      </c>
      <c r="N1289" t="s">
        <v>1125</v>
      </c>
      <c r="O1289" t="str">
        <f>_xlfn.XLOOKUP(N1289,[3]Planilha1!$N:$N,[3]Planilha1!$O:$O)</f>
        <v>FLAC</v>
      </c>
      <c r="P1289">
        <v>2026</v>
      </c>
      <c r="Q1289" s="2" t="s">
        <v>1152</v>
      </c>
    </row>
    <row r="1290" spans="1:17" ht="16.8" x14ac:dyDescent="0.3">
      <c r="A1290" t="s">
        <v>1224</v>
      </c>
      <c r="B1290">
        <v>4500820296</v>
      </c>
      <c r="C1290">
        <v>5352541</v>
      </c>
      <c r="D1290" t="s">
        <v>539</v>
      </c>
      <c r="E1290">
        <v>630015007</v>
      </c>
      <c r="F1290" t="s">
        <v>155</v>
      </c>
      <c r="G1290" s="4">
        <v>228</v>
      </c>
      <c r="H1290" s="4">
        <v>6.84</v>
      </c>
      <c r="I1290">
        <v>7204</v>
      </c>
      <c r="J1290" t="str">
        <f>_xlfn.XLOOKUP(I1290,[1]Planilha1!$C:$C,[1]Planilha1!$B:$B)</f>
        <v>7204 - CD São Paulo</v>
      </c>
      <c r="K1290" t="str">
        <f>_xlfn.XLOOKUP(I1290,[1]Planilha1!$C:$C,[1]Planilha1!$D:$D)</f>
        <v>43.340.312/0010-48</v>
      </c>
      <c r="L1290" t="str">
        <f>_xlfn.XLOOKUP(B1290,[2]Projeto!$B:$B,[2]Projeto!$P:$P)</f>
        <v>Paga</v>
      </c>
      <c r="M1290">
        <v>701203</v>
      </c>
      <c r="N1290" t="s">
        <v>1125</v>
      </c>
      <c r="O1290" t="str">
        <f>_xlfn.XLOOKUP(N1290,[3]Planilha1!$N:$N,[3]Planilha1!$O:$O)</f>
        <v>FLAC</v>
      </c>
      <c r="P1290">
        <v>2026</v>
      </c>
      <c r="Q1290" s="2" t="s">
        <v>1152</v>
      </c>
    </row>
    <row r="1291" spans="1:17" ht="16.8" x14ac:dyDescent="0.3">
      <c r="A1291" t="s">
        <v>1224</v>
      </c>
      <c r="B1291">
        <v>4500820296</v>
      </c>
      <c r="C1291">
        <v>5254974</v>
      </c>
      <c r="D1291" t="s">
        <v>403</v>
      </c>
      <c r="E1291">
        <v>610102368</v>
      </c>
      <c r="F1291" t="s">
        <v>88</v>
      </c>
      <c r="G1291" s="4">
        <v>542.4</v>
      </c>
      <c r="H1291" s="4">
        <v>16.27</v>
      </c>
      <c r="I1291">
        <v>7204</v>
      </c>
      <c r="J1291" t="str">
        <f>_xlfn.XLOOKUP(I1291,[1]Planilha1!$C:$C,[1]Planilha1!$B:$B)</f>
        <v>7204 - CD São Paulo</v>
      </c>
      <c r="K1291" t="str">
        <f>_xlfn.XLOOKUP(I1291,[1]Planilha1!$C:$C,[1]Planilha1!$D:$D)</f>
        <v>43.340.312/0010-48</v>
      </c>
      <c r="L1291" t="str">
        <f>_xlfn.XLOOKUP(B1291,[2]Projeto!$B:$B,[2]Projeto!$P:$P)</f>
        <v>Paga</v>
      </c>
      <c r="M1291">
        <v>701203</v>
      </c>
      <c r="N1291" t="s">
        <v>1125</v>
      </c>
      <c r="O1291" t="str">
        <f>_xlfn.XLOOKUP(N1291,[3]Planilha1!$N:$N,[3]Planilha1!$O:$O)</f>
        <v>FLAC</v>
      </c>
      <c r="P1291">
        <v>2026</v>
      </c>
      <c r="Q1291" s="2" t="s">
        <v>1152</v>
      </c>
    </row>
    <row r="1292" spans="1:17" ht="16.8" x14ac:dyDescent="0.3">
      <c r="A1292" t="s">
        <v>1224</v>
      </c>
      <c r="B1292">
        <v>4500820296</v>
      </c>
      <c r="C1292">
        <v>5319562</v>
      </c>
      <c r="D1292" t="s">
        <v>408</v>
      </c>
      <c r="E1292">
        <v>610123368</v>
      </c>
      <c r="F1292" t="s">
        <v>117</v>
      </c>
      <c r="G1292" s="4">
        <v>108.48</v>
      </c>
      <c r="H1292" s="4">
        <v>3.25</v>
      </c>
      <c r="I1292">
        <v>7204</v>
      </c>
      <c r="J1292" t="str">
        <f>_xlfn.XLOOKUP(I1292,[1]Planilha1!$C:$C,[1]Planilha1!$B:$B)</f>
        <v>7204 - CD São Paulo</v>
      </c>
      <c r="K1292" t="str">
        <f>_xlfn.XLOOKUP(I1292,[1]Planilha1!$C:$C,[1]Planilha1!$D:$D)</f>
        <v>43.340.312/0010-48</v>
      </c>
      <c r="L1292" t="str">
        <f>_xlfn.XLOOKUP(B1292,[2]Projeto!$B:$B,[2]Projeto!$P:$P)</f>
        <v>Paga</v>
      </c>
      <c r="M1292">
        <v>701203</v>
      </c>
      <c r="N1292" t="s">
        <v>1125</v>
      </c>
      <c r="O1292" t="str">
        <f>_xlfn.XLOOKUP(N1292,[3]Planilha1!$N:$N,[3]Planilha1!$O:$O)</f>
        <v>FLAC</v>
      </c>
      <c r="P1292">
        <v>2026</v>
      </c>
      <c r="Q1292" s="2" t="s">
        <v>1152</v>
      </c>
    </row>
    <row r="1293" spans="1:17" ht="16.8" x14ac:dyDescent="0.3">
      <c r="A1293" t="s">
        <v>1224</v>
      </c>
      <c r="B1293">
        <v>4500820296</v>
      </c>
      <c r="C1293">
        <v>5319562</v>
      </c>
      <c r="D1293" t="s">
        <v>408</v>
      </c>
      <c r="E1293">
        <v>610402075</v>
      </c>
      <c r="F1293" t="s">
        <v>111</v>
      </c>
      <c r="G1293" s="4">
        <v>558.79999999999995</v>
      </c>
      <c r="H1293" s="4">
        <v>16.760000000000002</v>
      </c>
      <c r="I1293">
        <v>7204</v>
      </c>
      <c r="J1293" t="str">
        <f>_xlfn.XLOOKUP(I1293,[1]Planilha1!$C:$C,[1]Planilha1!$B:$B)</f>
        <v>7204 - CD São Paulo</v>
      </c>
      <c r="K1293" t="str">
        <f>_xlfn.XLOOKUP(I1293,[1]Planilha1!$C:$C,[1]Planilha1!$D:$D)</f>
        <v>43.340.312/0010-48</v>
      </c>
      <c r="L1293" t="str">
        <f>_xlfn.XLOOKUP(B1293,[2]Projeto!$B:$B,[2]Projeto!$P:$P)</f>
        <v>Paga</v>
      </c>
      <c r="M1293">
        <v>701203</v>
      </c>
      <c r="N1293" t="s">
        <v>1125</v>
      </c>
      <c r="O1293" t="str">
        <f>_xlfn.XLOOKUP(N1293,[3]Planilha1!$N:$N,[3]Planilha1!$O:$O)</f>
        <v>FLAC</v>
      </c>
      <c r="P1293">
        <v>2026</v>
      </c>
      <c r="Q1293" s="2" t="s">
        <v>1152</v>
      </c>
    </row>
    <row r="1294" spans="1:17" ht="16.8" x14ac:dyDescent="0.3">
      <c r="A1294" t="s">
        <v>1224</v>
      </c>
      <c r="B1294">
        <v>4500820296</v>
      </c>
      <c r="C1294">
        <v>5352584</v>
      </c>
      <c r="D1294" t="s">
        <v>540</v>
      </c>
      <c r="E1294">
        <v>630015007</v>
      </c>
      <c r="F1294" t="s">
        <v>155</v>
      </c>
      <c r="G1294" s="4">
        <v>228</v>
      </c>
      <c r="H1294" s="4">
        <v>6.84</v>
      </c>
      <c r="I1294">
        <v>7204</v>
      </c>
      <c r="J1294" t="str">
        <f>_xlfn.XLOOKUP(I1294,[1]Planilha1!$C:$C,[1]Planilha1!$B:$B)</f>
        <v>7204 - CD São Paulo</v>
      </c>
      <c r="K1294" t="str">
        <f>_xlfn.XLOOKUP(I1294,[1]Planilha1!$C:$C,[1]Planilha1!$D:$D)</f>
        <v>43.340.312/0010-48</v>
      </c>
      <c r="L1294" t="str">
        <f>_xlfn.XLOOKUP(B1294,[2]Projeto!$B:$B,[2]Projeto!$P:$P)</f>
        <v>Paga</v>
      </c>
      <c r="M1294">
        <v>701203</v>
      </c>
      <c r="N1294" t="s">
        <v>1125</v>
      </c>
      <c r="O1294" t="str">
        <f>_xlfn.XLOOKUP(N1294,[3]Planilha1!$N:$N,[3]Planilha1!$O:$O)</f>
        <v>FLAC</v>
      </c>
      <c r="P1294">
        <v>2026</v>
      </c>
      <c r="Q1294" s="2" t="s">
        <v>1152</v>
      </c>
    </row>
    <row r="1295" spans="1:17" ht="16.8" x14ac:dyDescent="0.3">
      <c r="A1295" t="s">
        <v>1224</v>
      </c>
      <c r="B1295">
        <v>4500820296</v>
      </c>
      <c r="C1295">
        <v>5352914</v>
      </c>
      <c r="D1295" t="s">
        <v>541</v>
      </c>
      <c r="E1295">
        <v>630015007</v>
      </c>
      <c r="F1295" t="s">
        <v>155</v>
      </c>
      <c r="G1295" s="4">
        <v>912</v>
      </c>
      <c r="H1295" s="4">
        <v>27.36</v>
      </c>
      <c r="I1295">
        <v>7204</v>
      </c>
      <c r="J1295" t="str">
        <f>_xlfn.XLOOKUP(I1295,[1]Planilha1!$C:$C,[1]Planilha1!$B:$B)</f>
        <v>7204 - CD São Paulo</v>
      </c>
      <c r="K1295" t="str">
        <f>_xlfn.XLOOKUP(I1295,[1]Planilha1!$C:$C,[1]Planilha1!$D:$D)</f>
        <v>43.340.312/0010-48</v>
      </c>
      <c r="L1295" t="str">
        <f>_xlfn.XLOOKUP(B1295,[2]Projeto!$B:$B,[2]Projeto!$P:$P)</f>
        <v>Paga</v>
      </c>
      <c r="M1295">
        <v>701203</v>
      </c>
      <c r="N1295" t="s">
        <v>1125</v>
      </c>
      <c r="O1295" t="str">
        <f>_xlfn.XLOOKUP(N1295,[3]Planilha1!$N:$N,[3]Planilha1!$O:$O)</f>
        <v>FLAC</v>
      </c>
      <c r="P1295">
        <v>2026</v>
      </c>
      <c r="Q1295" s="2" t="s">
        <v>1152</v>
      </c>
    </row>
    <row r="1296" spans="1:17" ht="16.8" x14ac:dyDescent="0.3">
      <c r="A1296" t="s">
        <v>1224</v>
      </c>
      <c r="B1296">
        <v>4500820296</v>
      </c>
      <c r="C1296">
        <v>5352914</v>
      </c>
      <c r="D1296" t="s">
        <v>541</v>
      </c>
      <c r="E1296">
        <v>630007007</v>
      </c>
      <c r="F1296" t="s">
        <v>375</v>
      </c>
      <c r="G1296" s="4">
        <v>45.6</v>
      </c>
      <c r="H1296" s="4">
        <v>1.37</v>
      </c>
      <c r="I1296">
        <v>7204</v>
      </c>
      <c r="J1296" t="str">
        <f>_xlfn.XLOOKUP(I1296,[1]Planilha1!$C:$C,[1]Planilha1!$B:$B)</f>
        <v>7204 - CD São Paulo</v>
      </c>
      <c r="K1296" t="str">
        <f>_xlfn.XLOOKUP(I1296,[1]Planilha1!$C:$C,[1]Planilha1!$D:$D)</f>
        <v>43.340.312/0010-48</v>
      </c>
      <c r="L1296" t="str">
        <f>_xlfn.XLOOKUP(B1296,[2]Projeto!$B:$B,[2]Projeto!$P:$P)</f>
        <v>Paga</v>
      </c>
      <c r="M1296">
        <v>701203</v>
      </c>
      <c r="N1296" t="s">
        <v>1125</v>
      </c>
      <c r="O1296" t="str">
        <f>_xlfn.XLOOKUP(N1296,[3]Planilha1!$N:$N,[3]Planilha1!$O:$O)</f>
        <v>FLAC</v>
      </c>
      <c r="P1296">
        <v>2026</v>
      </c>
      <c r="Q1296" s="2" t="s">
        <v>1152</v>
      </c>
    </row>
    <row r="1297" spans="1:17" ht="16.8" x14ac:dyDescent="0.3">
      <c r="A1297" t="s">
        <v>1224</v>
      </c>
      <c r="B1297">
        <v>4500820296</v>
      </c>
      <c r="C1297">
        <v>5360075</v>
      </c>
      <c r="D1297" t="s">
        <v>364</v>
      </c>
      <c r="E1297">
        <v>630015007</v>
      </c>
      <c r="F1297" t="s">
        <v>155</v>
      </c>
      <c r="G1297" s="4">
        <v>91.2</v>
      </c>
      <c r="H1297" s="4">
        <v>2.74</v>
      </c>
      <c r="I1297">
        <v>7204</v>
      </c>
      <c r="J1297" t="str">
        <f>_xlfn.XLOOKUP(I1297,[1]Planilha1!$C:$C,[1]Planilha1!$B:$B)</f>
        <v>7204 - CD São Paulo</v>
      </c>
      <c r="K1297" t="str">
        <f>_xlfn.XLOOKUP(I1297,[1]Planilha1!$C:$C,[1]Planilha1!$D:$D)</f>
        <v>43.340.312/0010-48</v>
      </c>
      <c r="L1297" t="str">
        <f>_xlfn.XLOOKUP(B1297,[2]Projeto!$B:$B,[2]Projeto!$P:$P)</f>
        <v>Paga</v>
      </c>
      <c r="M1297">
        <v>701203</v>
      </c>
      <c r="N1297" t="s">
        <v>1125</v>
      </c>
      <c r="O1297" t="str">
        <f>_xlfn.XLOOKUP(N1297,[3]Planilha1!$N:$N,[3]Planilha1!$O:$O)</f>
        <v>FLAC</v>
      </c>
      <c r="P1297">
        <v>2026</v>
      </c>
      <c r="Q1297" s="2" t="s">
        <v>1152</v>
      </c>
    </row>
    <row r="1298" spans="1:17" ht="16.8" x14ac:dyDescent="0.3">
      <c r="A1298" t="s">
        <v>1224</v>
      </c>
      <c r="B1298">
        <v>4500820296</v>
      </c>
      <c r="C1298">
        <v>5059693</v>
      </c>
      <c r="D1298" t="s">
        <v>501</v>
      </c>
      <c r="E1298">
        <v>610116340</v>
      </c>
      <c r="F1298" t="s">
        <v>80</v>
      </c>
      <c r="G1298" s="4">
        <v>283.2</v>
      </c>
      <c r="H1298" s="4">
        <v>8.5</v>
      </c>
      <c r="I1298">
        <v>7204</v>
      </c>
      <c r="J1298" t="str">
        <f>_xlfn.XLOOKUP(I1298,[1]Planilha1!$C:$C,[1]Planilha1!$B:$B)</f>
        <v>7204 - CD São Paulo</v>
      </c>
      <c r="K1298" t="str">
        <f>_xlfn.XLOOKUP(I1298,[1]Planilha1!$C:$C,[1]Planilha1!$D:$D)</f>
        <v>43.340.312/0010-48</v>
      </c>
      <c r="L1298" t="str">
        <f>_xlfn.XLOOKUP(B1298,[2]Projeto!$B:$B,[2]Projeto!$P:$P)</f>
        <v>Paga</v>
      </c>
      <c r="M1298">
        <v>701203</v>
      </c>
      <c r="N1298" t="s">
        <v>1125</v>
      </c>
      <c r="O1298" t="str">
        <f>_xlfn.XLOOKUP(N1298,[3]Planilha1!$N:$N,[3]Planilha1!$O:$O)</f>
        <v>FLAC</v>
      </c>
      <c r="P1298">
        <v>2026</v>
      </c>
      <c r="Q1298" s="2" t="s">
        <v>1152</v>
      </c>
    </row>
    <row r="1299" spans="1:17" ht="16.8" x14ac:dyDescent="0.3">
      <c r="A1299" t="s">
        <v>1224</v>
      </c>
      <c r="B1299">
        <v>4500820296</v>
      </c>
      <c r="C1299">
        <v>5059693</v>
      </c>
      <c r="D1299" t="s">
        <v>501</v>
      </c>
      <c r="E1299">
        <v>610123368</v>
      </c>
      <c r="F1299" t="s">
        <v>117</v>
      </c>
      <c r="G1299" s="4">
        <v>63.6</v>
      </c>
      <c r="H1299" s="4">
        <v>1.91</v>
      </c>
      <c r="I1299">
        <v>7204</v>
      </c>
      <c r="J1299" t="str">
        <f>_xlfn.XLOOKUP(I1299,[1]Planilha1!$C:$C,[1]Planilha1!$B:$B)</f>
        <v>7204 - CD São Paulo</v>
      </c>
      <c r="K1299" t="str">
        <f>_xlfn.XLOOKUP(I1299,[1]Planilha1!$C:$C,[1]Planilha1!$D:$D)</f>
        <v>43.340.312/0010-48</v>
      </c>
      <c r="L1299" t="str">
        <f>_xlfn.XLOOKUP(B1299,[2]Projeto!$B:$B,[2]Projeto!$P:$P)</f>
        <v>Paga</v>
      </c>
      <c r="M1299">
        <v>701203</v>
      </c>
      <c r="N1299" t="s">
        <v>1125</v>
      </c>
      <c r="O1299" t="str">
        <f>_xlfn.XLOOKUP(N1299,[3]Planilha1!$N:$N,[3]Planilha1!$O:$O)</f>
        <v>FLAC</v>
      </c>
      <c r="P1299">
        <v>2026</v>
      </c>
      <c r="Q1299" s="2" t="s">
        <v>1152</v>
      </c>
    </row>
    <row r="1300" spans="1:17" ht="16.8" x14ac:dyDescent="0.3">
      <c r="A1300" t="s">
        <v>1224</v>
      </c>
      <c r="B1300">
        <v>4500820296</v>
      </c>
      <c r="C1300">
        <v>5059693</v>
      </c>
      <c r="D1300" t="s">
        <v>501</v>
      </c>
      <c r="E1300">
        <v>610102368</v>
      </c>
      <c r="F1300" t="s">
        <v>88</v>
      </c>
      <c r="G1300" s="4">
        <v>254.4</v>
      </c>
      <c r="H1300" s="4">
        <v>7.63</v>
      </c>
      <c r="I1300">
        <v>7204</v>
      </c>
      <c r="J1300" t="str">
        <f>_xlfn.XLOOKUP(I1300,[1]Planilha1!$C:$C,[1]Planilha1!$B:$B)</f>
        <v>7204 - CD São Paulo</v>
      </c>
      <c r="K1300" t="str">
        <f>_xlfn.XLOOKUP(I1300,[1]Planilha1!$C:$C,[1]Planilha1!$D:$D)</f>
        <v>43.340.312/0010-48</v>
      </c>
      <c r="L1300" t="str">
        <f>_xlfn.XLOOKUP(B1300,[2]Projeto!$B:$B,[2]Projeto!$P:$P)</f>
        <v>Paga</v>
      </c>
      <c r="M1300">
        <v>701203</v>
      </c>
      <c r="N1300" t="s">
        <v>1125</v>
      </c>
      <c r="O1300" t="str">
        <f>_xlfn.XLOOKUP(N1300,[3]Planilha1!$N:$N,[3]Planilha1!$O:$O)</f>
        <v>FLAC</v>
      </c>
      <c r="P1300">
        <v>2026</v>
      </c>
      <c r="Q1300" s="2" t="s">
        <v>1152</v>
      </c>
    </row>
    <row r="1301" spans="1:17" ht="16.8" x14ac:dyDescent="0.3">
      <c r="A1301" t="s">
        <v>1224</v>
      </c>
      <c r="B1301">
        <v>4500820296</v>
      </c>
      <c r="C1301">
        <v>5179953</v>
      </c>
      <c r="D1301" t="s">
        <v>285</v>
      </c>
      <c r="E1301">
        <v>610109340</v>
      </c>
      <c r="F1301" t="s">
        <v>149</v>
      </c>
      <c r="G1301" s="4">
        <v>448.56</v>
      </c>
      <c r="H1301" s="4">
        <v>13.46</v>
      </c>
      <c r="I1301">
        <v>7204</v>
      </c>
      <c r="J1301" t="str">
        <f>_xlfn.XLOOKUP(I1301,[1]Planilha1!$C:$C,[1]Planilha1!$B:$B)</f>
        <v>7204 - CD São Paulo</v>
      </c>
      <c r="K1301" t="str">
        <f>_xlfn.XLOOKUP(I1301,[1]Planilha1!$C:$C,[1]Planilha1!$D:$D)</f>
        <v>43.340.312/0010-48</v>
      </c>
      <c r="L1301" t="str">
        <f>_xlfn.XLOOKUP(B1301,[2]Projeto!$B:$B,[2]Projeto!$P:$P)</f>
        <v>Paga</v>
      </c>
      <c r="M1301">
        <v>701203</v>
      </c>
      <c r="N1301" t="s">
        <v>1125</v>
      </c>
      <c r="O1301" t="str">
        <f>_xlfn.XLOOKUP(N1301,[3]Planilha1!$N:$N,[3]Planilha1!$O:$O)</f>
        <v>FLAC</v>
      </c>
      <c r="P1301">
        <v>2026</v>
      </c>
      <c r="Q1301" s="2" t="s">
        <v>1152</v>
      </c>
    </row>
    <row r="1302" spans="1:17" ht="16.8" x14ac:dyDescent="0.3">
      <c r="A1302" t="s">
        <v>1224</v>
      </c>
      <c r="B1302">
        <v>4500820296</v>
      </c>
      <c r="C1302">
        <v>5267684</v>
      </c>
      <c r="D1302" t="s">
        <v>542</v>
      </c>
      <c r="E1302">
        <v>610402075</v>
      </c>
      <c r="F1302" t="s">
        <v>111</v>
      </c>
      <c r="G1302" s="4">
        <v>419.1</v>
      </c>
      <c r="H1302" s="4">
        <v>12.57</v>
      </c>
      <c r="I1302">
        <v>7204</v>
      </c>
      <c r="J1302" t="str">
        <f>_xlfn.XLOOKUP(I1302,[1]Planilha1!$C:$C,[1]Planilha1!$B:$B)</f>
        <v>7204 - CD São Paulo</v>
      </c>
      <c r="K1302" t="str">
        <f>_xlfn.XLOOKUP(I1302,[1]Planilha1!$C:$C,[1]Planilha1!$D:$D)</f>
        <v>43.340.312/0010-48</v>
      </c>
      <c r="L1302" t="str">
        <f>_xlfn.XLOOKUP(B1302,[2]Projeto!$B:$B,[2]Projeto!$P:$P)</f>
        <v>Paga</v>
      </c>
      <c r="M1302">
        <v>701203</v>
      </c>
      <c r="N1302" t="s">
        <v>1125</v>
      </c>
      <c r="O1302" t="str">
        <f>_xlfn.XLOOKUP(N1302,[3]Planilha1!$N:$N,[3]Planilha1!$O:$O)</f>
        <v>FLAC</v>
      </c>
      <c r="P1302">
        <v>2026</v>
      </c>
      <c r="Q1302" s="2" t="s">
        <v>1152</v>
      </c>
    </row>
    <row r="1303" spans="1:17" ht="16.8" x14ac:dyDescent="0.3">
      <c r="A1303" t="s">
        <v>1224</v>
      </c>
      <c r="B1303">
        <v>4500820296</v>
      </c>
      <c r="C1303">
        <v>5269835</v>
      </c>
      <c r="D1303" t="s">
        <v>543</v>
      </c>
      <c r="E1303">
        <v>630015007</v>
      </c>
      <c r="F1303" t="s">
        <v>155</v>
      </c>
      <c r="G1303" s="4">
        <v>912</v>
      </c>
      <c r="H1303" s="4">
        <v>27.36</v>
      </c>
      <c r="I1303">
        <v>7204</v>
      </c>
      <c r="J1303" t="str">
        <f>_xlfn.XLOOKUP(I1303,[1]Planilha1!$C:$C,[1]Planilha1!$B:$B)</f>
        <v>7204 - CD São Paulo</v>
      </c>
      <c r="K1303" t="str">
        <f>_xlfn.XLOOKUP(I1303,[1]Planilha1!$C:$C,[1]Planilha1!$D:$D)</f>
        <v>43.340.312/0010-48</v>
      </c>
      <c r="L1303" t="str">
        <f>_xlfn.XLOOKUP(B1303,[2]Projeto!$B:$B,[2]Projeto!$P:$P)</f>
        <v>Paga</v>
      </c>
      <c r="M1303">
        <v>701203</v>
      </c>
      <c r="N1303" t="s">
        <v>1125</v>
      </c>
      <c r="O1303" t="str">
        <f>_xlfn.XLOOKUP(N1303,[3]Planilha1!$N:$N,[3]Planilha1!$O:$O)</f>
        <v>FLAC</v>
      </c>
      <c r="P1303">
        <v>2026</v>
      </c>
      <c r="Q1303" s="2" t="s">
        <v>1152</v>
      </c>
    </row>
    <row r="1304" spans="1:17" ht="16.8" x14ac:dyDescent="0.3">
      <c r="A1304" t="s">
        <v>1224</v>
      </c>
      <c r="B1304">
        <v>4500820296</v>
      </c>
      <c r="C1304">
        <v>5282868</v>
      </c>
      <c r="D1304" t="s">
        <v>544</v>
      </c>
      <c r="E1304">
        <v>630015007</v>
      </c>
      <c r="F1304" t="s">
        <v>155</v>
      </c>
      <c r="G1304" s="4">
        <v>273.60000000000002</v>
      </c>
      <c r="H1304" s="4">
        <v>8.2100000000000009</v>
      </c>
      <c r="I1304">
        <v>7204</v>
      </c>
      <c r="J1304" t="str">
        <f>_xlfn.XLOOKUP(I1304,[1]Planilha1!$C:$C,[1]Planilha1!$B:$B)</f>
        <v>7204 - CD São Paulo</v>
      </c>
      <c r="K1304" t="str">
        <f>_xlfn.XLOOKUP(I1304,[1]Planilha1!$C:$C,[1]Planilha1!$D:$D)</f>
        <v>43.340.312/0010-48</v>
      </c>
      <c r="L1304" t="str">
        <f>_xlfn.XLOOKUP(B1304,[2]Projeto!$B:$B,[2]Projeto!$P:$P)</f>
        <v>Paga</v>
      </c>
      <c r="M1304">
        <v>701203</v>
      </c>
      <c r="N1304" t="s">
        <v>1125</v>
      </c>
      <c r="O1304" t="str">
        <f>_xlfn.XLOOKUP(N1304,[3]Planilha1!$N:$N,[3]Planilha1!$O:$O)</f>
        <v>FLAC</v>
      </c>
      <c r="P1304">
        <v>2026</v>
      </c>
      <c r="Q1304" s="2" t="s">
        <v>1152</v>
      </c>
    </row>
    <row r="1305" spans="1:17" ht="16.8" x14ac:dyDescent="0.3">
      <c r="A1305" t="s">
        <v>1224</v>
      </c>
      <c r="B1305">
        <v>4500820296</v>
      </c>
      <c r="C1305">
        <v>5034560</v>
      </c>
      <c r="D1305" t="s">
        <v>197</v>
      </c>
      <c r="E1305">
        <v>610501353</v>
      </c>
      <c r="F1305" t="s">
        <v>144</v>
      </c>
      <c r="G1305" s="4">
        <v>1575.5</v>
      </c>
      <c r="H1305" s="4">
        <v>47.27</v>
      </c>
      <c r="I1305">
        <v>7204</v>
      </c>
      <c r="J1305" t="str">
        <f>_xlfn.XLOOKUP(I1305,[1]Planilha1!$C:$C,[1]Planilha1!$B:$B)</f>
        <v>7204 - CD São Paulo</v>
      </c>
      <c r="K1305" t="str">
        <f>_xlfn.XLOOKUP(I1305,[1]Planilha1!$C:$C,[1]Planilha1!$D:$D)</f>
        <v>43.340.312/0010-48</v>
      </c>
      <c r="L1305" t="str">
        <f>_xlfn.XLOOKUP(B1305,[2]Projeto!$B:$B,[2]Projeto!$P:$P)</f>
        <v>Paga</v>
      </c>
      <c r="M1305">
        <v>701203</v>
      </c>
      <c r="N1305" t="s">
        <v>1125</v>
      </c>
      <c r="O1305" t="str">
        <f>_xlfn.XLOOKUP(N1305,[3]Planilha1!$N:$N,[3]Planilha1!$O:$O)</f>
        <v>FLAC</v>
      </c>
      <c r="P1305">
        <v>2026</v>
      </c>
      <c r="Q1305" s="2" t="s">
        <v>1152</v>
      </c>
    </row>
    <row r="1306" spans="1:17" ht="16.8" x14ac:dyDescent="0.3">
      <c r="A1306" t="s">
        <v>1224</v>
      </c>
      <c r="B1306">
        <v>4500820296</v>
      </c>
      <c r="C1306">
        <v>5034560</v>
      </c>
      <c r="D1306" t="s">
        <v>197</v>
      </c>
      <c r="E1306">
        <v>610601309</v>
      </c>
      <c r="F1306" t="s">
        <v>168</v>
      </c>
      <c r="G1306" s="4">
        <v>147</v>
      </c>
      <c r="H1306" s="4">
        <v>4.41</v>
      </c>
      <c r="I1306">
        <v>7204</v>
      </c>
      <c r="J1306" t="str">
        <f>_xlfn.XLOOKUP(I1306,[1]Planilha1!$C:$C,[1]Planilha1!$B:$B)</f>
        <v>7204 - CD São Paulo</v>
      </c>
      <c r="K1306" t="str">
        <f>_xlfn.XLOOKUP(I1306,[1]Planilha1!$C:$C,[1]Planilha1!$D:$D)</f>
        <v>43.340.312/0010-48</v>
      </c>
      <c r="L1306" t="str">
        <f>_xlfn.XLOOKUP(B1306,[2]Projeto!$B:$B,[2]Projeto!$P:$P)</f>
        <v>Paga</v>
      </c>
      <c r="M1306">
        <v>701203</v>
      </c>
      <c r="N1306" t="s">
        <v>1125</v>
      </c>
      <c r="O1306" t="str">
        <f>_xlfn.XLOOKUP(N1306,[3]Planilha1!$N:$N,[3]Planilha1!$O:$O)</f>
        <v>FLAC</v>
      </c>
      <c r="P1306">
        <v>2026</v>
      </c>
      <c r="Q1306" s="2" t="s">
        <v>1152</v>
      </c>
    </row>
    <row r="1307" spans="1:17" ht="16.8" x14ac:dyDescent="0.3">
      <c r="A1307" t="s">
        <v>1224</v>
      </c>
      <c r="B1307">
        <v>4500820296</v>
      </c>
      <c r="C1307">
        <v>5248517</v>
      </c>
      <c r="D1307" t="s">
        <v>545</v>
      </c>
      <c r="E1307">
        <v>630015007</v>
      </c>
      <c r="F1307" t="s">
        <v>155</v>
      </c>
      <c r="G1307" s="4">
        <v>136.80000000000001</v>
      </c>
      <c r="H1307" s="4">
        <v>4.0999999999999996</v>
      </c>
      <c r="I1307">
        <v>7204</v>
      </c>
      <c r="J1307" t="str">
        <f>_xlfn.XLOOKUP(I1307,[1]Planilha1!$C:$C,[1]Planilha1!$B:$B)</f>
        <v>7204 - CD São Paulo</v>
      </c>
      <c r="K1307" t="str">
        <f>_xlfn.XLOOKUP(I1307,[1]Planilha1!$C:$C,[1]Planilha1!$D:$D)</f>
        <v>43.340.312/0010-48</v>
      </c>
      <c r="L1307" t="str">
        <f>_xlfn.XLOOKUP(B1307,[2]Projeto!$B:$B,[2]Projeto!$P:$P)</f>
        <v>Paga</v>
      </c>
      <c r="M1307">
        <v>701203</v>
      </c>
      <c r="N1307" t="s">
        <v>1125</v>
      </c>
      <c r="O1307" t="str">
        <f>_xlfn.XLOOKUP(N1307,[3]Planilha1!$N:$N,[3]Planilha1!$O:$O)</f>
        <v>FLAC</v>
      </c>
      <c r="P1307">
        <v>2026</v>
      </c>
      <c r="Q1307" s="2" t="s">
        <v>1152</v>
      </c>
    </row>
    <row r="1308" spans="1:17" ht="16.8" x14ac:dyDescent="0.3">
      <c r="A1308" t="s">
        <v>1224</v>
      </c>
      <c r="B1308">
        <v>4500820296</v>
      </c>
      <c r="C1308">
        <v>5273958</v>
      </c>
      <c r="D1308" t="s">
        <v>372</v>
      </c>
      <c r="E1308">
        <v>630015007</v>
      </c>
      <c r="F1308" t="s">
        <v>155</v>
      </c>
      <c r="G1308" s="4">
        <v>228</v>
      </c>
      <c r="H1308" s="4">
        <v>6.84</v>
      </c>
      <c r="I1308">
        <v>7204</v>
      </c>
      <c r="J1308" t="str">
        <f>_xlfn.XLOOKUP(I1308,[1]Planilha1!$C:$C,[1]Planilha1!$B:$B)</f>
        <v>7204 - CD São Paulo</v>
      </c>
      <c r="K1308" t="str">
        <f>_xlfn.XLOOKUP(I1308,[1]Planilha1!$C:$C,[1]Planilha1!$D:$D)</f>
        <v>43.340.312/0010-48</v>
      </c>
      <c r="L1308" t="str">
        <f>_xlfn.XLOOKUP(B1308,[2]Projeto!$B:$B,[2]Projeto!$P:$P)</f>
        <v>Paga</v>
      </c>
      <c r="M1308">
        <v>701203</v>
      </c>
      <c r="N1308" t="s">
        <v>1125</v>
      </c>
      <c r="O1308" t="str">
        <f>_xlfn.XLOOKUP(N1308,[3]Planilha1!$N:$N,[3]Planilha1!$O:$O)</f>
        <v>FLAC</v>
      </c>
      <c r="P1308">
        <v>2026</v>
      </c>
      <c r="Q1308" s="2" t="s">
        <v>1152</v>
      </c>
    </row>
    <row r="1309" spans="1:17" ht="16.8" x14ac:dyDescent="0.3">
      <c r="A1309" t="s">
        <v>1224</v>
      </c>
      <c r="B1309">
        <v>4500820296</v>
      </c>
      <c r="C1309">
        <v>5282417</v>
      </c>
      <c r="D1309" t="s">
        <v>546</v>
      </c>
      <c r="E1309">
        <v>630015007</v>
      </c>
      <c r="F1309" t="s">
        <v>155</v>
      </c>
      <c r="G1309" s="4">
        <v>456</v>
      </c>
      <c r="H1309" s="4">
        <v>13.68</v>
      </c>
      <c r="I1309">
        <v>7204</v>
      </c>
      <c r="J1309" t="str">
        <f>_xlfn.XLOOKUP(I1309,[1]Planilha1!$C:$C,[1]Planilha1!$B:$B)</f>
        <v>7204 - CD São Paulo</v>
      </c>
      <c r="K1309" t="str">
        <f>_xlfn.XLOOKUP(I1309,[1]Planilha1!$C:$C,[1]Planilha1!$D:$D)</f>
        <v>43.340.312/0010-48</v>
      </c>
      <c r="L1309" t="str">
        <f>_xlfn.XLOOKUP(B1309,[2]Projeto!$B:$B,[2]Projeto!$P:$P)</f>
        <v>Paga</v>
      </c>
      <c r="M1309">
        <v>701203</v>
      </c>
      <c r="N1309" t="s">
        <v>1125</v>
      </c>
      <c r="O1309" t="str">
        <f>_xlfn.XLOOKUP(N1309,[3]Planilha1!$N:$N,[3]Planilha1!$O:$O)</f>
        <v>FLAC</v>
      </c>
      <c r="P1309">
        <v>2026</v>
      </c>
      <c r="Q1309" s="2" t="s">
        <v>1152</v>
      </c>
    </row>
    <row r="1310" spans="1:17" ht="16.8" x14ac:dyDescent="0.3">
      <c r="A1310" t="s">
        <v>1224</v>
      </c>
      <c r="B1310">
        <v>4500820296</v>
      </c>
      <c r="C1310">
        <v>5252873</v>
      </c>
      <c r="D1310" t="s">
        <v>547</v>
      </c>
      <c r="E1310">
        <v>610402075</v>
      </c>
      <c r="F1310" t="s">
        <v>111</v>
      </c>
      <c r="G1310" s="4">
        <v>211.45</v>
      </c>
      <c r="H1310" s="4">
        <v>6.34</v>
      </c>
      <c r="I1310">
        <v>7204</v>
      </c>
      <c r="J1310" t="str">
        <f>_xlfn.XLOOKUP(I1310,[1]Planilha1!$C:$C,[1]Planilha1!$B:$B)</f>
        <v>7204 - CD São Paulo</v>
      </c>
      <c r="K1310" t="str">
        <f>_xlfn.XLOOKUP(I1310,[1]Planilha1!$C:$C,[1]Planilha1!$D:$D)</f>
        <v>43.340.312/0010-48</v>
      </c>
      <c r="L1310" t="str">
        <f>_xlfn.XLOOKUP(B1310,[2]Projeto!$B:$B,[2]Projeto!$P:$P)</f>
        <v>Paga</v>
      </c>
      <c r="M1310">
        <v>701203</v>
      </c>
      <c r="N1310" t="s">
        <v>1125</v>
      </c>
      <c r="O1310" t="str">
        <f>_xlfn.XLOOKUP(N1310,[3]Planilha1!$N:$N,[3]Planilha1!$O:$O)</f>
        <v>FLAC</v>
      </c>
      <c r="P1310">
        <v>2026</v>
      </c>
      <c r="Q1310" s="2" t="s">
        <v>1152</v>
      </c>
    </row>
    <row r="1311" spans="1:17" ht="16.8" x14ac:dyDescent="0.3">
      <c r="A1311" t="s">
        <v>1224</v>
      </c>
      <c r="B1311">
        <v>4500820296</v>
      </c>
      <c r="C1311">
        <v>5252873</v>
      </c>
      <c r="D1311" t="s">
        <v>547</v>
      </c>
      <c r="E1311">
        <v>630015007</v>
      </c>
      <c r="F1311" t="s">
        <v>155</v>
      </c>
      <c r="G1311" s="4">
        <v>136.80000000000001</v>
      </c>
      <c r="H1311" s="4">
        <v>4.0999999999999996</v>
      </c>
      <c r="I1311">
        <v>7204</v>
      </c>
      <c r="J1311" t="str">
        <f>_xlfn.XLOOKUP(I1311,[1]Planilha1!$C:$C,[1]Planilha1!$B:$B)</f>
        <v>7204 - CD São Paulo</v>
      </c>
      <c r="K1311" t="str">
        <f>_xlfn.XLOOKUP(I1311,[1]Planilha1!$C:$C,[1]Planilha1!$D:$D)</f>
        <v>43.340.312/0010-48</v>
      </c>
      <c r="L1311" t="str">
        <f>_xlfn.XLOOKUP(B1311,[2]Projeto!$B:$B,[2]Projeto!$P:$P)</f>
        <v>Paga</v>
      </c>
      <c r="M1311">
        <v>701203</v>
      </c>
      <c r="N1311" t="s">
        <v>1125</v>
      </c>
      <c r="O1311" t="str">
        <f>_xlfn.XLOOKUP(N1311,[3]Planilha1!$N:$N,[3]Planilha1!$O:$O)</f>
        <v>FLAC</v>
      </c>
      <c r="P1311">
        <v>2026</v>
      </c>
      <c r="Q1311" s="2" t="s">
        <v>1152</v>
      </c>
    </row>
    <row r="1312" spans="1:17" ht="16.8" x14ac:dyDescent="0.3">
      <c r="A1312" t="s">
        <v>1224</v>
      </c>
      <c r="B1312">
        <v>4500820296</v>
      </c>
      <c r="C1312">
        <v>5264241</v>
      </c>
      <c r="D1312" t="s">
        <v>247</v>
      </c>
      <c r="E1312">
        <v>630015007</v>
      </c>
      <c r="F1312" t="s">
        <v>155</v>
      </c>
      <c r="G1312" s="4">
        <v>273.60000000000002</v>
      </c>
      <c r="H1312" s="4">
        <v>8.2100000000000009</v>
      </c>
      <c r="I1312">
        <v>7204</v>
      </c>
      <c r="J1312" t="str">
        <f>_xlfn.XLOOKUP(I1312,[1]Planilha1!$C:$C,[1]Planilha1!$B:$B)</f>
        <v>7204 - CD São Paulo</v>
      </c>
      <c r="K1312" t="str">
        <f>_xlfn.XLOOKUP(I1312,[1]Planilha1!$C:$C,[1]Planilha1!$D:$D)</f>
        <v>43.340.312/0010-48</v>
      </c>
      <c r="L1312" t="str">
        <f>_xlfn.XLOOKUP(B1312,[2]Projeto!$B:$B,[2]Projeto!$P:$P)</f>
        <v>Paga</v>
      </c>
      <c r="M1312">
        <v>701203</v>
      </c>
      <c r="N1312" t="s">
        <v>1125</v>
      </c>
      <c r="O1312" t="str">
        <f>_xlfn.XLOOKUP(N1312,[3]Planilha1!$N:$N,[3]Planilha1!$O:$O)</f>
        <v>FLAC</v>
      </c>
      <c r="P1312">
        <v>2026</v>
      </c>
      <c r="Q1312" s="2" t="s">
        <v>1152</v>
      </c>
    </row>
    <row r="1313" spans="1:17" ht="16.8" x14ac:dyDescent="0.3">
      <c r="A1313" t="s">
        <v>1224</v>
      </c>
      <c r="B1313">
        <v>4500820296</v>
      </c>
      <c r="C1313">
        <v>5274236</v>
      </c>
      <c r="D1313" t="s">
        <v>548</v>
      </c>
      <c r="E1313">
        <v>610402075</v>
      </c>
      <c r="F1313" t="s">
        <v>111</v>
      </c>
      <c r="G1313" s="4">
        <v>1057.25</v>
      </c>
      <c r="H1313" s="4">
        <v>31.72</v>
      </c>
      <c r="I1313">
        <v>7204</v>
      </c>
      <c r="J1313" t="str">
        <f>_xlfn.XLOOKUP(I1313,[1]Planilha1!$C:$C,[1]Planilha1!$B:$B)</f>
        <v>7204 - CD São Paulo</v>
      </c>
      <c r="K1313" t="str">
        <f>_xlfn.XLOOKUP(I1313,[1]Planilha1!$C:$C,[1]Planilha1!$D:$D)</f>
        <v>43.340.312/0010-48</v>
      </c>
      <c r="L1313" t="str">
        <f>_xlfn.XLOOKUP(B1313,[2]Projeto!$B:$B,[2]Projeto!$P:$P)</f>
        <v>Paga</v>
      </c>
      <c r="M1313">
        <v>701203</v>
      </c>
      <c r="N1313" t="s">
        <v>1125</v>
      </c>
      <c r="O1313" t="str">
        <f>_xlfn.XLOOKUP(N1313,[3]Planilha1!$N:$N,[3]Planilha1!$O:$O)</f>
        <v>FLAC</v>
      </c>
      <c r="P1313">
        <v>2026</v>
      </c>
      <c r="Q1313" s="2" t="s">
        <v>1152</v>
      </c>
    </row>
    <row r="1314" spans="1:17" ht="16.8" x14ac:dyDescent="0.3">
      <c r="A1314" t="s">
        <v>1224</v>
      </c>
      <c r="B1314">
        <v>4500820296</v>
      </c>
      <c r="C1314">
        <v>5284452</v>
      </c>
      <c r="D1314" t="s">
        <v>329</v>
      </c>
      <c r="E1314">
        <v>610101409</v>
      </c>
      <c r="F1314" t="s">
        <v>209</v>
      </c>
      <c r="G1314" s="4">
        <v>354.48</v>
      </c>
      <c r="H1314" s="4">
        <v>10.63</v>
      </c>
      <c r="I1314">
        <v>7204</v>
      </c>
      <c r="J1314" t="str">
        <f>_xlfn.XLOOKUP(I1314,[1]Planilha1!$C:$C,[1]Planilha1!$B:$B)</f>
        <v>7204 - CD São Paulo</v>
      </c>
      <c r="K1314" t="str">
        <f>_xlfn.XLOOKUP(I1314,[1]Planilha1!$C:$C,[1]Planilha1!$D:$D)</f>
        <v>43.340.312/0010-48</v>
      </c>
      <c r="L1314" t="str">
        <f>_xlfn.XLOOKUP(B1314,[2]Projeto!$B:$B,[2]Projeto!$P:$P)</f>
        <v>Paga</v>
      </c>
      <c r="M1314">
        <v>701203</v>
      </c>
      <c r="N1314" t="s">
        <v>1125</v>
      </c>
      <c r="O1314" t="str">
        <f>_xlfn.XLOOKUP(N1314,[3]Planilha1!$N:$N,[3]Planilha1!$O:$O)</f>
        <v>FLAC</v>
      </c>
      <c r="P1314">
        <v>2026</v>
      </c>
      <c r="Q1314" s="2" t="s">
        <v>1152</v>
      </c>
    </row>
    <row r="1315" spans="1:17" ht="16.8" x14ac:dyDescent="0.3">
      <c r="A1315" t="s">
        <v>1224</v>
      </c>
      <c r="B1315">
        <v>4500820296</v>
      </c>
      <c r="C1315">
        <v>5284452</v>
      </c>
      <c r="D1315" t="s">
        <v>329</v>
      </c>
      <c r="E1315">
        <v>630036007</v>
      </c>
      <c r="F1315" t="s">
        <v>451</v>
      </c>
      <c r="G1315" s="4">
        <v>48</v>
      </c>
      <c r="H1315" s="4">
        <v>1.44</v>
      </c>
      <c r="I1315">
        <v>7204</v>
      </c>
      <c r="J1315" t="str">
        <f>_xlfn.XLOOKUP(I1315,[1]Planilha1!$C:$C,[1]Planilha1!$B:$B)</f>
        <v>7204 - CD São Paulo</v>
      </c>
      <c r="K1315" t="str">
        <f>_xlfn.XLOOKUP(I1315,[1]Planilha1!$C:$C,[1]Planilha1!$D:$D)</f>
        <v>43.340.312/0010-48</v>
      </c>
      <c r="L1315" t="str">
        <f>_xlfn.XLOOKUP(B1315,[2]Projeto!$B:$B,[2]Projeto!$P:$P)</f>
        <v>Paga</v>
      </c>
      <c r="M1315">
        <v>701203</v>
      </c>
      <c r="N1315" t="s">
        <v>1125</v>
      </c>
      <c r="O1315" t="str">
        <f>_xlfn.XLOOKUP(N1315,[3]Planilha1!$N:$N,[3]Planilha1!$O:$O)</f>
        <v>FLAC</v>
      </c>
      <c r="P1315">
        <v>2026</v>
      </c>
      <c r="Q1315" s="2" t="s">
        <v>1152</v>
      </c>
    </row>
    <row r="1316" spans="1:17" ht="16.8" x14ac:dyDescent="0.3">
      <c r="A1316" t="s">
        <v>1224</v>
      </c>
      <c r="B1316">
        <v>4500820296</v>
      </c>
      <c r="C1316">
        <v>5301053</v>
      </c>
      <c r="D1316" t="s">
        <v>549</v>
      </c>
      <c r="E1316">
        <v>630015007</v>
      </c>
      <c r="F1316" t="s">
        <v>155</v>
      </c>
      <c r="G1316" s="4">
        <v>456</v>
      </c>
      <c r="H1316" s="4">
        <v>13.68</v>
      </c>
      <c r="I1316">
        <v>7204</v>
      </c>
      <c r="J1316" t="str">
        <f>_xlfn.XLOOKUP(I1316,[1]Planilha1!$C:$C,[1]Planilha1!$B:$B)</f>
        <v>7204 - CD São Paulo</v>
      </c>
      <c r="K1316" t="str">
        <f>_xlfn.XLOOKUP(I1316,[1]Planilha1!$C:$C,[1]Planilha1!$D:$D)</f>
        <v>43.340.312/0010-48</v>
      </c>
      <c r="L1316" t="str">
        <f>_xlfn.XLOOKUP(B1316,[2]Projeto!$B:$B,[2]Projeto!$P:$P)</f>
        <v>Paga</v>
      </c>
      <c r="M1316">
        <v>701203</v>
      </c>
      <c r="N1316" t="s">
        <v>1125</v>
      </c>
      <c r="O1316" t="str">
        <f>_xlfn.XLOOKUP(N1316,[3]Planilha1!$N:$N,[3]Planilha1!$O:$O)</f>
        <v>FLAC</v>
      </c>
      <c r="P1316">
        <v>2026</v>
      </c>
      <c r="Q1316" s="2" t="s">
        <v>1152</v>
      </c>
    </row>
    <row r="1317" spans="1:17" ht="16.8" x14ac:dyDescent="0.3">
      <c r="A1317" t="s">
        <v>1224</v>
      </c>
      <c r="B1317">
        <v>4500820296</v>
      </c>
      <c r="C1317">
        <v>5263965</v>
      </c>
      <c r="D1317" t="s">
        <v>550</v>
      </c>
      <c r="E1317">
        <v>610402075</v>
      </c>
      <c r="F1317" t="s">
        <v>111</v>
      </c>
      <c r="G1317" s="4">
        <v>558.79999999999995</v>
      </c>
      <c r="H1317" s="4">
        <v>16.760000000000002</v>
      </c>
      <c r="I1317">
        <v>7204</v>
      </c>
      <c r="J1317" t="str">
        <f>_xlfn.XLOOKUP(I1317,[1]Planilha1!$C:$C,[1]Planilha1!$B:$B)</f>
        <v>7204 - CD São Paulo</v>
      </c>
      <c r="K1317" t="str">
        <f>_xlfn.XLOOKUP(I1317,[1]Planilha1!$C:$C,[1]Planilha1!$D:$D)</f>
        <v>43.340.312/0010-48</v>
      </c>
      <c r="L1317" t="str">
        <f>_xlfn.XLOOKUP(B1317,[2]Projeto!$B:$B,[2]Projeto!$P:$P)</f>
        <v>Paga</v>
      </c>
      <c r="M1317">
        <v>701203</v>
      </c>
      <c r="N1317" t="s">
        <v>1125</v>
      </c>
      <c r="O1317" t="str">
        <f>_xlfn.XLOOKUP(N1317,[3]Planilha1!$N:$N,[3]Planilha1!$O:$O)</f>
        <v>FLAC</v>
      </c>
      <c r="P1317">
        <v>2026</v>
      </c>
      <c r="Q1317" s="2" t="s">
        <v>1152</v>
      </c>
    </row>
    <row r="1318" spans="1:17" ht="16.8" x14ac:dyDescent="0.3">
      <c r="A1318" t="s">
        <v>1224</v>
      </c>
      <c r="B1318">
        <v>4500820296</v>
      </c>
      <c r="C1318">
        <v>5264254</v>
      </c>
      <c r="D1318" t="s">
        <v>271</v>
      </c>
      <c r="E1318">
        <v>610501353</v>
      </c>
      <c r="F1318" t="s">
        <v>144</v>
      </c>
      <c r="G1318" s="4">
        <v>681.49</v>
      </c>
      <c r="H1318" s="4">
        <v>20.440000000000001</v>
      </c>
      <c r="I1318">
        <v>7204</v>
      </c>
      <c r="J1318" t="str">
        <f>_xlfn.XLOOKUP(I1318,[1]Planilha1!$C:$C,[1]Planilha1!$B:$B)</f>
        <v>7204 - CD São Paulo</v>
      </c>
      <c r="K1318" t="str">
        <f>_xlfn.XLOOKUP(I1318,[1]Planilha1!$C:$C,[1]Planilha1!$D:$D)</f>
        <v>43.340.312/0010-48</v>
      </c>
      <c r="L1318" t="str">
        <f>_xlfn.XLOOKUP(B1318,[2]Projeto!$B:$B,[2]Projeto!$P:$P)</f>
        <v>Paga</v>
      </c>
      <c r="M1318">
        <v>701203</v>
      </c>
      <c r="N1318" t="s">
        <v>1125</v>
      </c>
      <c r="O1318" t="str">
        <f>_xlfn.XLOOKUP(N1318,[3]Planilha1!$N:$N,[3]Planilha1!$O:$O)</f>
        <v>FLAC</v>
      </c>
      <c r="P1318">
        <v>2026</v>
      </c>
      <c r="Q1318" s="2" t="s">
        <v>1152</v>
      </c>
    </row>
    <row r="1319" spans="1:17" ht="16.8" x14ac:dyDescent="0.3">
      <c r="A1319" t="s">
        <v>1224</v>
      </c>
      <c r="B1319">
        <v>4500820296</v>
      </c>
      <c r="C1319">
        <v>5319094</v>
      </c>
      <c r="D1319" t="s">
        <v>551</v>
      </c>
      <c r="E1319">
        <v>630015007</v>
      </c>
      <c r="F1319" t="s">
        <v>155</v>
      </c>
      <c r="G1319" s="4">
        <v>684</v>
      </c>
      <c r="H1319" s="4">
        <v>20.52</v>
      </c>
      <c r="I1319">
        <v>7204</v>
      </c>
      <c r="J1319" t="str">
        <f>_xlfn.XLOOKUP(I1319,[1]Planilha1!$C:$C,[1]Planilha1!$B:$B)</f>
        <v>7204 - CD São Paulo</v>
      </c>
      <c r="K1319" t="str">
        <f>_xlfn.XLOOKUP(I1319,[1]Planilha1!$C:$C,[1]Planilha1!$D:$D)</f>
        <v>43.340.312/0010-48</v>
      </c>
      <c r="L1319" t="str">
        <f>_xlfn.XLOOKUP(B1319,[2]Projeto!$B:$B,[2]Projeto!$P:$P)</f>
        <v>Paga</v>
      </c>
      <c r="M1319">
        <v>701203</v>
      </c>
      <c r="N1319" t="s">
        <v>1125</v>
      </c>
      <c r="O1319" t="str">
        <f>_xlfn.XLOOKUP(N1319,[3]Planilha1!$N:$N,[3]Planilha1!$O:$O)</f>
        <v>FLAC</v>
      </c>
      <c r="P1319">
        <v>2026</v>
      </c>
      <c r="Q1319" s="2" t="s">
        <v>1152</v>
      </c>
    </row>
    <row r="1320" spans="1:17" ht="16.8" x14ac:dyDescent="0.3">
      <c r="A1320" t="s">
        <v>1224</v>
      </c>
      <c r="B1320">
        <v>4500820296</v>
      </c>
      <c r="C1320">
        <v>5329708</v>
      </c>
      <c r="D1320" t="s">
        <v>457</v>
      </c>
      <c r="E1320">
        <v>610405337</v>
      </c>
      <c r="F1320" t="s">
        <v>76</v>
      </c>
      <c r="G1320" s="4">
        <v>92.16</v>
      </c>
      <c r="H1320" s="4">
        <v>2.76</v>
      </c>
      <c r="I1320">
        <v>7204</v>
      </c>
      <c r="J1320" t="str">
        <f>_xlfn.XLOOKUP(I1320,[1]Planilha1!$C:$C,[1]Planilha1!$B:$B)</f>
        <v>7204 - CD São Paulo</v>
      </c>
      <c r="K1320" t="str">
        <f>_xlfn.XLOOKUP(I1320,[1]Planilha1!$C:$C,[1]Planilha1!$D:$D)</f>
        <v>43.340.312/0010-48</v>
      </c>
      <c r="L1320" t="str">
        <f>_xlfn.XLOOKUP(B1320,[2]Projeto!$B:$B,[2]Projeto!$P:$P)</f>
        <v>Paga</v>
      </c>
      <c r="M1320">
        <v>701203</v>
      </c>
      <c r="N1320" t="s">
        <v>1125</v>
      </c>
      <c r="O1320" t="str">
        <f>_xlfn.XLOOKUP(N1320,[3]Planilha1!$N:$N,[3]Planilha1!$O:$O)</f>
        <v>FLAC</v>
      </c>
      <c r="P1320">
        <v>2026</v>
      </c>
      <c r="Q1320" s="2" t="s">
        <v>1152</v>
      </c>
    </row>
    <row r="1321" spans="1:17" ht="16.8" x14ac:dyDescent="0.3">
      <c r="A1321" t="s">
        <v>1224</v>
      </c>
      <c r="B1321">
        <v>4500820296</v>
      </c>
      <c r="C1321">
        <v>5329708</v>
      </c>
      <c r="D1321" t="s">
        <v>457</v>
      </c>
      <c r="E1321">
        <v>630015007</v>
      </c>
      <c r="F1321" t="s">
        <v>155</v>
      </c>
      <c r="G1321" s="4">
        <v>273.60000000000002</v>
      </c>
      <c r="H1321" s="4">
        <v>8.2100000000000009</v>
      </c>
      <c r="I1321">
        <v>7204</v>
      </c>
      <c r="J1321" t="str">
        <f>_xlfn.XLOOKUP(I1321,[1]Planilha1!$C:$C,[1]Planilha1!$B:$B)</f>
        <v>7204 - CD São Paulo</v>
      </c>
      <c r="K1321" t="str">
        <f>_xlfn.XLOOKUP(I1321,[1]Planilha1!$C:$C,[1]Planilha1!$D:$D)</f>
        <v>43.340.312/0010-48</v>
      </c>
      <c r="L1321" t="str">
        <f>_xlfn.XLOOKUP(B1321,[2]Projeto!$B:$B,[2]Projeto!$P:$P)</f>
        <v>Paga</v>
      </c>
      <c r="M1321">
        <v>701203</v>
      </c>
      <c r="N1321" t="s">
        <v>1125</v>
      </c>
      <c r="O1321" t="str">
        <f>_xlfn.XLOOKUP(N1321,[3]Planilha1!$N:$N,[3]Planilha1!$O:$O)</f>
        <v>FLAC</v>
      </c>
      <c r="P1321">
        <v>2026</v>
      </c>
      <c r="Q1321" s="2" t="s">
        <v>1152</v>
      </c>
    </row>
    <row r="1322" spans="1:17" ht="16.8" x14ac:dyDescent="0.3">
      <c r="A1322" t="s">
        <v>1224</v>
      </c>
      <c r="B1322">
        <v>4500820296</v>
      </c>
      <c r="C1322">
        <v>5356800</v>
      </c>
      <c r="D1322" t="s">
        <v>410</v>
      </c>
      <c r="E1322">
        <v>630015007</v>
      </c>
      <c r="F1322" t="s">
        <v>155</v>
      </c>
      <c r="G1322" s="4">
        <v>91.2</v>
      </c>
      <c r="H1322" s="4">
        <v>2.74</v>
      </c>
      <c r="I1322">
        <v>7204</v>
      </c>
      <c r="J1322" t="str">
        <f>_xlfn.XLOOKUP(I1322,[1]Planilha1!$C:$C,[1]Planilha1!$B:$B)</f>
        <v>7204 - CD São Paulo</v>
      </c>
      <c r="K1322" t="str">
        <f>_xlfn.XLOOKUP(I1322,[1]Planilha1!$C:$C,[1]Planilha1!$D:$D)</f>
        <v>43.340.312/0010-48</v>
      </c>
      <c r="L1322" t="str">
        <f>_xlfn.XLOOKUP(B1322,[2]Projeto!$B:$B,[2]Projeto!$P:$P)</f>
        <v>Paga</v>
      </c>
      <c r="M1322">
        <v>701203</v>
      </c>
      <c r="N1322" t="s">
        <v>1125</v>
      </c>
      <c r="O1322" t="str">
        <f>_xlfn.XLOOKUP(N1322,[3]Planilha1!$N:$N,[3]Planilha1!$O:$O)</f>
        <v>FLAC</v>
      </c>
      <c r="P1322">
        <v>2026</v>
      </c>
      <c r="Q1322" s="2" t="s">
        <v>1152</v>
      </c>
    </row>
    <row r="1323" spans="1:17" ht="16.8" x14ac:dyDescent="0.3">
      <c r="A1323" t="s">
        <v>1224</v>
      </c>
      <c r="B1323">
        <v>4500820296</v>
      </c>
      <c r="C1323">
        <v>5180079</v>
      </c>
      <c r="D1323" t="s">
        <v>288</v>
      </c>
      <c r="E1323">
        <v>630015007</v>
      </c>
      <c r="F1323" t="s">
        <v>155</v>
      </c>
      <c r="G1323" s="4">
        <v>547.20000000000005</v>
      </c>
      <c r="H1323" s="4">
        <v>16.420000000000002</v>
      </c>
      <c r="I1323">
        <v>7204</v>
      </c>
      <c r="J1323" t="str">
        <f>_xlfn.XLOOKUP(I1323,[1]Planilha1!$C:$C,[1]Planilha1!$B:$B)</f>
        <v>7204 - CD São Paulo</v>
      </c>
      <c r="K1323" t="str">
        <f>_xlfn.XLOOKUP(I1323,[1]Planilha1!$C:$C,[1]Planilha1!$D:$D)</f>
        <v>43.340.312/0010-48</v>
      </c>
      <c r="L1323" t="str">
        <f>_xlfn.XLOOKUP(B1323,[2]Projeto!$B:$B,[2]Projeto!$P:$P)</f>
        <v>Paga</v>
      </c>
      <c r="M1323">
        <v>701203</v>
      </c>
      <c r="N1323" t="s">
        <v>1125</v>
      </c>
      <c r="O1323" t="str">
        <f>_xlfn.XLOOKUP(N1323,[3]Planilha1!$N:$N,[3]Planilha1!$O:$O)</f>
        <v>FLAC</v>
      </c>
      <c r="P1323">
        <v>2026</v>
      </c>
      <c r="Q1323" s="2" t="s">
        <v>1152</v>
      </c>
    </row>
    <row r="1324" spans="1:17" ht="16.8" x14ac:dyDescent="0.3">
      <c r="A1324" t="s">
        <v>1224</v>
      </c>
      <c r="B1324">
        <v>4500820296</v>
      </c>
      <c r="C1324">
        <v>5180079</v>
      </c>
      <c r="D1324" t="s">
        <v>288</v>
      </c>
      <c r="E1324">
        <v>630007007</v>
      </c>
      <c r="F1324" t="s">
        <v>375</v>
      </c>
      <c r="G1324" s="4">
        <v>273.60000000000002</v>
      </c>
      <c r="H1324" s="4">
        <v>8.2100000000000009</v>
      </c>
      <c r="I1324">
        <v>7204</v>
      </c>
      <c r="J1324" t="str">
        <f>_xlfn.XLOOKUP(I1324,[1]Planilha1!$C:$C,[1]Planilha1!$B:$B)</f>
        <v>7204 - CD São Paulo</v>
      </c>
      <c r="K1324" t="str">
        <f>_xlfn.XLOOKUP(I1324,[1]Planilha1!$C:$C,[1]Planilha1!$D:$D)</f>
        <v>43.340.312/0010-48</v>
      </c>
      <c r="L1324" t="str">
        <f>_xlfn.XLOOKUP(B1324,[2]Projeto!$B:$B,[2]Projeto!$P:$P)</f>
        <v>Paga</v>
      </c>
      <c r="M1324">
        <v>701203</v>
      </c>
      <c r="N1324" t="s">
        <v>1125</v>
      </c>
      <c r="O1324" t="str">
        <f>_xlfn.XLOOKUP(N1324,[3]Planilha1!$N:$N,[3]Planilha1!$O:$O)</f>
        <v>FLAC</v>
      </c>
      <c r="P1324">
        <v>2026</v>
      </c>
      <c r="Q1324" s="2" t="s">
        <v>1152</v>
      </c>
    </row>
    <row r="1325" spans="1:17" ht="16.8" x14ac:dyDescent="0.3">
      <c r="A1325" t="s">
        <v>1224</v>
      </c>
      <c r="B1325">
        <v>4500820296</v>
      </c>
      <c r="C1325">
        <v>5261586</v>
      </c>
      <c r="D1325" t="s">
        <v>552</v>
      </c>
      <c r="E1325">
        <v>610402075</v>
      </c>
      <c r="F1325" t="s">
        <v>111</v>
      </c>
      <c r="G1325" s="4">
        <v>3171.75</v>
      </c>
      <c r="H1325" s="4">
        <v>95.15</v>
      </c>
      <c r="I1325">
        <v>7204</v>
      </c>
      <c r="J1325" t="str">
        <f>_xlfn.XLOOKUP(I1325,[1]Planilha1!$C:$C,[1]Planilha1!$B:$B)</f>
        <v>7204 - CD São Paulo</v>
      </c>
      <c r="K1325" t="str">
        <f>_xlfn.XLOOKUP(I1325,[1]Planilha1!$C:$C,[1]Planilha1!$D:$D)</f>
        <v>43.340.312/0010-48</v>
      </c>
      <c r="L1325" t="str">
        <f>_xlfn.XLOOKUP(B1325,[2]Projeto!$B:$B,[2]Projeto!$P:$P)</f>
        <v>Paga</v>
      </c>
      <c r="M1325">
        <v>701203</v>
      </c>
      <c r="N1325" t="s">
        <v>1125</v>
      </c>
      <c r="O1325" t="str">
        <f>_xlfn.XLOOKUP(N1325,[3]Planilha1!$N:$N,[3]Planilha1!$O:$O)</f>
        <v>FLAC</v>
      </c>
      <c r="P1325">
        <v>2026</v>
      </c>
      <c r="Q1325" s="2" t="s">
        <v>1152</v>
      </c>
    </row>
    <row r="1326" spans="1:17" ht="16.8" x14ac:dyDescent="0.3">
      <c r="A1326" t="s">
        <v>1224</v>
      </c>
      <c r="B1326">
        <v>4500820296</v>
      </c>
      <c r="C1326">
        <v>5248463</v>
      </c>
      <c r="D1326" t="s">
        <v>553</v>
      </c>
      <c r="E1326">
        <v>630015007</v>
      </c>
      <c r="F1326" t="s">
        <v>155</v>
      </c>
      <c r="G1326" s="4">
        <v>547.20000000000005</v>
      </c>
      <c r="H1326" s="4">
        <v>16.420000000000002</v>
      </c>
      <c r="I1326">
        <v>7204</v>
      </c>
      <c r="J1326" t="str">
        <f>_xlfn.XLOOKUP(I1326,[1]Planilha1!$C:$C,[1]Planilha1!$B:$B)</f>
        <v>7204 - CD São Paulo</v>
      </c>
      <c r="K1326" t="str">
        <f>_xlfn.XLOOKUP(I1326,[1]Planilha1!$C:$C,[1]Planilha1!$D:$D)</f>
        <v>43.340.312/0010-48</v>
      </c>
      <c r="L1326" t="str">
        <f>_xlfn.XLOOKUP(B1326,[2]Projeto!$B:$B,[2]Projeto!$P:$P)</f>
        <v>Paga</v>
      </c>
      <c r="M1326">
        <v>701203</v>
      </c>
      <c r="N1326" t="s">
        <v>1125</v>
      </c>
      <c r="O1326" t="str">
        <f>_xlfn.XLOOKUP(N1326,[3]Planilha1!$N:$N,[3]Planilha1!$O:$O)</f>
        <v>FLAC</v>
      </c>
      <c r="P1326">
        <v>2026</v>
      </c>
      <c r="Q1326" s="2" t="s">
        <v>1152</v>
      </c>
    </row>
    <row r="1327" spans="1:17" ht="16.8" x14ac:dyDescent="0.3">
      <c r="A1327" t="s">
        <v>1224</v>
      </c>
      <c r="B1327">
        <v>4500820296</v>
      </c>
      <c r="C1327">
        <v>5270927</v>
      </c>
      <c r="D1327" t="s">
        <v>554</v>
      </c>
      <c r="E1327">
        <v>630015007</v>
      </c>
      <c r="F1327" t="s">
        <v>155</v>
      </c>
      <c r="G1327" s="4">
        <v>228</v>
      </c>
      <c r="H1327" s="4">
        <v>6.84</v>
      </c>
      <c r="I1327">
        <v>7204</v>
      </c>
      <c r="J1327" t="str">
        <f>_xlfn.XLOOKUP(I1327,[1]Planilha1!$C:$C,[1]Planilha1!$B:$B)</f>
        <v>7204 - CD São Paulo</v>
      </c>
      <c r="K1327" t="str">
        <f>_xlfn.XLOOKUP(I1327,[1]Planilha1!$C:$C,[1]Planilha1!$D:$D)</f>
        <v>43.340.312/0010-48</v>
      </c>
      <c r="L1327" t="str">
        <f>_xlfn.XLOOKUP(B1327,[2]Projeto!$B:$B,[2]Projeto!$P:$P)</f>
        <v>Paga</v>
      </c>
      <c r="M1327">
        <v>701203</v>
      </c>
      <c r="N1327" t="s">
        <v>1125</v>
      </c>
      <c r="O1327" t="str">
        <f>_xlfn.XLOOKUP(N1327,[3]Planilha1!$N:$N,[3]Planilha1!$O:$O)</f>
        <v>FLAC</v>
      </c>
      <c r="P1327">
        <v>2026</v>
      </c>
      <c r="Q1327" s="2" t="s">
        <v>1152</v>
      </c>
    </row>
    <row r="1328" spans="1:17" ht="16.8" x14ac:dyDescent="0.3">
      <c r="A1328" t="s">
        <v>1224</v>
      </c>
      <c r="B1328">
        <v>4500820296</v>
      </c>
      <c r="C1328">
        <v>5272670</v>
      </c>
      <c r="D1328" t="s">
        <v>382</v>
      </c>
      <c r="E1328">
        <v>610116340</v>
      </c>
      <c r="F1328" t="s">
        <v>80</v>
      </c>
      <c r="G1328" s="4">
        <v>70.8</v>
      </c>
      <c r="H1328" s="4">
        <v>2.12</v>
      </c>
      <c r="I1328">
        <v>7204</v>
      </c>
      <c r="J1328" t="str">
        <f>_xlfn.XLOOKUP(I1328,[1]Planilha1!$C:$C,[1]Planilha1!$B:$B)</f>
        <v>7204 - CD São Paulo</v>
      </c>
      <c r="K1328" t="str">
        <f>_xlfn.XLOOKUP(I1328,[1]Planilha1!$C:$C,[1]Planilha1!$D:$D)</f>
        <v>43.340.312/0010-48</v>
      </c>
      <c r="L1328" t="str">
        <f>_xlfn.XLOOKUP(B1328,[2]Projeto!$B:$B,[2]Projeto!$P:$P)</f>
        <v>Paga</v>
      </c>
      <c r="M1328">
        <v>701203</v>
      </c>
      <c r="N1328" t="s">
        <v>1125</v>
      </c>
      <c r="O1328" t="str">
        <f>_xlfn.XLOOKUP(N1328,[3]Planilha1!$N:$N,[3]Planilha1!$O:$O)</f>
        <v>FLAC</v>
      </c>
      <c r="P1328">
        <v>2026</v>
      </c>
      <c r="Q1328" s="2" t="s">
        <v>1152</v>
      </c>
    </row>
    <row r="1329" spans="1:17" ht="16.8" x14ac:dyDescent="0.3">
      <c r="A1329" t="s">
        <v>1224</v>
      </c>
      <c r="B1329">
        <v>4500820296</v>
      </c>
      <c r="C1329">
        <v>5272670</v>
      </c>
      <c r="D1329" t="s">
        <v>382</v>
      </c>
      <c r="E1329">
        <v>610102368</v>
      </c>
      <c r="F1329" t="s">
        <v>88</v>
      </c>
      <c r="G1329" s="4">
        <v>63.6</v>
      </c>
      <c r="H1329" s="4">
        <v>1.91</v>
      </c>
      <c r="I1329">
        <v>7204</v>
      </c>
      <c r="J1329" t="str">
        <f>_xlfn.XLOOKUP(I1329,[1]Planilha1!$C:$C,[1]Planilha1!$B:$B)</f>
        <v>7204 - CD São Paulo</v>
      </c>
      <c r="K1329" t="str">
        <f>_xlfn.XLOOKUP(I1329,[1]Planilha1!$C:$C,[1]Planilha1!$D:$D)</f>
        <v>43.340.312/0010-48</v>
      </c>
      <c r="L1329" t="str">
        <f>_xlfn.XLOOKUP(B1329,[2]Projeto!$B:$B,[2]Projeto!$P:$P)</f>
        <v>Paga</v>
      </c>
      <c r="M1329">
        <v>701203</v>
      </c>
      <c r="N1329" t="s">
        <v>1125</v>
      </c>
      <c r="O1329" t="str">
        <f>_xlfn.XLOOKUP(N1329,[3]Planilha1!$N:$N,[3]Planilha1!$O:$O)</f>
        <v>FLAC</v>
      </c>
      <c r="P1329">
        <v>2026</v>
      </c>
      <c r="Q1329" s="2" t="s">
        <v>1152</v>
      </c>
    </row>
    <row r="1330" spans="1:17" ht="16.8" x14ac:dyDescent="0.3">
      <c r="A1330" t="s">
        <v>1224</v>
      </c>
      <c r="B1330">
        <v>4500820296</v>
      </c>
      <c r="C1330">
        <v>5272670</v>
      </c>
      <c r="D1330" t="s">
        <v>382</v>
      </c>
      <c r="E1330">
        <v>610118340</v>
      </c>
      <c r="F1330" t="s">
        <v>126</v>
      </c>
      <c r="G1330" s="4">
        <v>70.8</v>
      </c>
      <c r="H1330" s="4">
        <v>2.12</v>
      </c>
      <c r="I1330">
        <v>7204</v>
      </c>
      <c r="J1330" t="str">
        <f>_xlfn.XLOOKUP(I1330,[1]Planilha1!$C:$C,[1]Planilha1!$B:$B)</f>
        <v>7204 - CD São Paulo</v>
      </c>
      <c r="K1330" t="str">
        <f>_xlfn.XLOOKUP(I1330,[1]Planilha1!$C:$C,[1]Planilha1!$D:$D)</f>
        <v>43.340.312/0010-48</v>
      </c>
      <c r="L1330" t="str">
        <f>_xlfn.XLOOKUP(B1330,[2]Projeto!$B:$B,[2]Projeto!$P:$P)</f>
        <v>Paga</v>
      </c>
      <c r="M1330">
        <v>701203</v>
      </c>
      <c r="N1330" t="s">
        <v>1125</v>
      </c>
      <c r="O1330" t="str">
        <f>_xlfn.XLOOKUP(N1330,[3]Planilha1!$N:$N,[3]Planilha1!$O:$O)</f>
        <v>FLAC</v>
      </c>
      <c r="P1330">
        <v>2026</v>
      </c>
      <c r="Q1330" s="2" t="s">
        <v>1152</v>
      </c>
    </row>
    <row r="1331" spans="1:17" ht="16.8" x14ac:dyDescent="0.3">
      <c r="A1331" t="s">
        <v>1224</v>
      </c>
      <c r="B1331">
        <v>4500820296</v>
      </c>
      <c r="C1331">
        <v>5272670</v>
      </c>
      <c r="D1331" t="s">
        <v>382</v>
      </c>
      <c r="E1331">
        <v>610111340</v>
      </c>
      <c r="F1331" t="s">
        <v>442</v>
      </c>
      <c r="G1331" s="4">
        <v>70.8</v>
      </c>
      <c r="H1331" s="4">
        <v>2.12</v>
      </c>
      <c r="I1331">
        <v>7204</v>
      </c>
      <c r="J1331" t="str">
        <f>_xlfn.XLOOKUP(I1331,[1]Planilha1!$C:$C,[1]Planilha1!$B:$B)</f>
        <v>7204 - CD São Paulo</v>
      </c>
      <c r="K1331" t="str">
        <f>_xlfn.XLOOKUP(I1331,[1]Planilha1!$C:$C,[1]Planilha1!$D:$D)</f>
        <v>43.340.312/0010-48</v>
      </c>
      <c r="L1331" t="str">
        <f>_xlfn.XLOOKUP(B1331,[2]Projeto!$B:$B,[2]Projeto!$P:$P)</f>
        <v>Paga</v>
      </c>
      <c r="M1331">
        <v>701203</v>
      </c>
      <c r="N1331" t="s">
        <v>1125</v>
      </c>
      <c r="O1331" t="str">
        <f>_xlfn.XLOOKUP(N1331,[3]Planilha1!$N:$N,[3]Planilha1!$O:$O)</f>
        <v>FLAC</v>
      </c>
      <c r="P1331">
        <v>2026</v>
      </c>
      <c r="Q1331" s="2" t="s">
        <v>1152</v>
      </c>
    </row>
    <row r="1332" spans="1:17" ht="16.8" x14ac:dyDescent="0.3">
      <c r="A1332" t="s">
        <v>1224</v>
      </c>
      <c r="B1332">
        <v>4500820296</v>
      </c>
      <c r="C1332">
        <v>5280659</v>
      </c>
      <c r="D1332" t="s">
        <v>555</v>
      </c>
      <c r="E1332">
        <v>610109340</v>
      </c>
      <c r="F1332" t="s">
        <v>149</v>
      </c>
      <c r="G1332" s="4">
        <v>192.24</v>
      </c>
      <c r="H1332" s="4">
        <v>5.77</v>
      </c>
      <c r="I1332">
        <v>7204</v>
      </c>
      <c r="J1332" t="str">
        <f>_xlfn.XLOOKUP(I1332,[1]Planilha1!$C:$C,[1]Planilha1!$B:$B)</f>
        <v>7204 - CD São Paulo</v>
      </c>
      <c r="K1332" t="str">
        <f>_xlfn.XLOOKUP(I1332,[1]Planilha1!$C:$C,[1]Planilha1!$D:$D)</f>
        <v>43.340.312/0010-48</v>
      </c>
      <c r="L1332" t="str">
        <f>_xlfn.XLOOKUP(B1332,[2]Projeto!$B:$B,[2]Projeto!$P:$P)</f>
        <v>Paga</v>
      </c>
      <c r="M1332">
        <v>701203</v>
      </c>
      <c r="N1332" t="s">
        <v>1125</v>
      </c>
      <c r="O1332" t="str">
        <f>_xlfn.XLOOKUP(N1332,[3]Planilha1!$N:$N,[3]Planilha1!$O:$O)</f>
        <v>FLAC</v>
      </c>
      <c r="P1332">
        <v>2026</v>
      </c>
      <c r="Q1332" s="2" t="s">
        <v>1152</v>
      </c>
    </row>
    <row r="1333" spans="1:17" ht="16.8" x14ac:dyDescent="0.3">
      <c r="A1333" t="s">
        <v>1224</v>
      </c>
      <c r="B1333">
        <v>4500820296</v>
      </c>
      <c r="C1333">
        <v>5355473</v>
      </c>
      <c r="D1333" t="s">
        <v>556</v>
      </c>
      <c r="E1333">
        <v>630015007</v>
      </c>
      <c r="F1333" t="s">
        <v>155</v>
      </c>
      <c r="G1333" s="4">
        <v>319.2</v>
      </c>
      <c r="H1333" s="4">
        <v>9.58</v>
      </c>
      <c r="I1333">
        <v>7204</v>
      </c>
      <c r="J1333" t="str">
        <f>_xlfn.XLOOKUP(I1333,[1]Planilha1!$C:$C,[1]Planilha1!$B:$B)</f>
        <v>7204 - CD São Paulo</v>
      </c>
      <c r="K1333" t="str">
        <f>_xlfn.XLOOKUP(I1333,[1]Planilha1!$C:$C,[1]Planilha1!$D:$D)</f>
        <v>43.340.312/0010-48</v>
      </c>
      <c r="L1333" t="str">
        <f>_xlfn.XLOOKUP(B1333,[2]Projeto!$B:$B,[2]Projeto!$P:$P)</f>
        <v>Paga</v>
      </c>
      <c r="M1333">
        <v>701203</v>
      </c>
      <c r="N1333" t="s">
        <v>1125</v>
      </c>
      <c r="O1333" t="str">
        <f>_xlfn.XLOOKUP(N1333,[3]Planilha1!$N:$N,[3]Planilha1!$O:$O)</f>
        <v>FLAC</v>
      </c>
      <c r="P1333">
        <v>2026</v>
      </c>
      <c r="Q1333" s="2" t="s">
        <v>1152</v>
      </c>
    </row>
    <row r="1334" spans="1:17" ht="16.8" x14ac:dyDescent="0.3">
      <c r="A1334" t="s">
        <v>1224</v>
      </c>
      <c r="B1334">
        <v>4500820296</v>
      </c>
      <c r="C1334">
        <v>5261200</v>
      </c>
      <c r="D1334" t="s">
        <v>557</v>
      </c>
      <c r="E1334">
        <v>610109340</v>
      </c>
      <c r="F1334" t="s">
        <v>149</v>
      </c>
      <c r="G1334" s="4">
        <v>424.8</v>
      </c>
      <c r="H1334" s="4">
        <v>12.74</v>
      </c>
      <c r="I1334">
        <v>7204</v>
      </c>
      <c r="J1334" t="str">
        <f>_xlfn.XLOOKUP(I1334,[1]Planilha1!$C:$C,[1]Planilha1!$B:$B)</f>
        <v>7204 - CD São Paulo</v>
      </c>
      <c r="K1334" t="str">
        <f>_xlfn.XLOOKUP(I1334,[1]Planilha1!$C:$C,[1]Planilha1!$D:$D)</f>
        <v>43.340.312/0010-48</v>
      </c>
      <c r="L1334" t="str">
        <f>_xlfn.XLOOKUP(B1334,[2]Projeto!$B:$B,[2]Projeto!$P:$P)</f>
        <v>Paga</v>
      </c>
      <c r="M1334">
        <v>701203</v>
      </c>
      <c r="N1334" t="s">
        <v>1125</v>
      </c>
      <c r="O1334" t="str">
        <f>_xlfn.XLOOKUP(N1334,[3]Planilha1!$N:$N,[3]Planilha1!$O:$O)</f>
        <v>FLAC</v>
      </c>
      <c r="P1334">
        <v>2026</v>
      </c>
      <c r="Q1334" s="2" t="s">
        <v>1152</v>
      </c>
    </row>
    <row r="1335" spans="1:17" ht="16.8" x14ac:dyDescent="0.3">
      <c r="A1335" t="s">
        <v>1224</v>
      </c>
      <c r="B1335">
        <v>4500820296</v>
      </c>
      <c r="C1335">
        <v>5285544</v>
      </c>
      <c r="D1335" t="s">
        <v>517</v>
      </c>
      <c r="E1335">
        <v>630015007</v>
      </c>
      <c r="F1335" t="s">
        <v>155</v>
      </c>
      <c r="G1335" s="4">
        <v>273.60000000000002</v>
      </c>
      <c r="H1335" s="4">
        <v>8.2100000000000009</v>
      </c>
      <c r="I1335">
        <v>7204</v>
      </c>
      <c r="J1335" t="str">
        <f>_xlfn.XLOOKUP(I1335,[1]Planilha1!$C:$C,[1]Planilha1!$B:$B)</f>
        <v>7204 - CD São Paulo</v>
      </c>
      <c r="K1335" t="str">
        <f>_xlfn.XLOOKUP(I1335,[1]Planilha1!$C:$C,[1]Planilha1!$D:$D)</f>
        <v>43.340.312/0010-48</v>
      </c>
      <c r="L1335" t="str">
        <f>_xlfn.XLOOKUP(B1335,[2]Projeto!$B:$B,[2]Projeto!$P:$P)</f>
        <v>Paga</v>
      </c>
      <c r="M1335">
        <v>701203</v>
      </c>
      <c r="N1335" t="s">
        <v>1125</v>
      </c>
      <c r="O1335" t="str">
        <f>_xlfn.XLOOKUP(N1335,[3]Planilha1!$N:$N,[3]Planilha1!$O:$O)</f>
        <v>FLAC</v>
      </c>
      <c r="P1335">
        <v>2026</v>
      </c>
      <c r="Q1335" s="2" t="s">
        <v>1152</v>
      </c>
    </row>
    <row r="1336" spans="1:17" ht="16.8" x14ac:dyDescent="0.3">
      <c r="A1336" t="s">
        <v>1224</v>
      </c>
      <c r="B1336">
        <v>4500820296</v>
      </c>
      <c r="C1336">
        <v>5117795</v>
      </c>
      <c r="D1336" t="s">
        <v>241</v>
      </c>
      <c r="E1336">
        <v>540437433</v>
      </c>
      <c r="F1336" t="s">
        <v>167</v>
      </c>
      <c r="G1336" s="4">
        <v>1103.4000000000001</v>
      </c>
      <c r="H1336" s="4">
        <v>33.1</v>
      </c>
      <c r="I1336">
        <v>7204</v>
      </c>
      <c r="J1336" t="str">
        <f>_xlfn.XLOOKUP(I1336,[1]Planilha1!$C:$C,[1]Planilha1!$B:$B)</f>
        <v>7204 - CD São Paulo</v>
      </c>
      <c r="K1336" t="str">
        <f>_xlfn.XLOOKUP(I1336,[1]Planilha1!$C:$C,[1]Planilha1!$D:$D)</f>
        <v>43.340.312/0010-48</v>
      </c>
      <c r="L1336" t="str">
        <f>_xlfn.XLOOKUP(B1336,[2]Projeto!$B:$B,[2]Projeto!$P:$P)</f>
        <v>Paga</v>
      </c>
      <c r="M1336">
        <v>701203</v>
      </c>
      <c r="N1336" t="s">
        <v>1125</v>
      </c>
      <c r="O1336" t="str">
        <f>_xlfn.XLOOKUP(N1336,[3]Planilha1!$N:$N,[3]Planilha1!$O:$O)</f>
        <v>FLAC</v>
      </c>
      <c r="P1336">
        <v>2026</v>
      </c>
      <c r="Q1336" s="2" t="s">
        <v>1152</v>
      </c>
    </row>
    <row r="1337" spans="1:17" ht="16.8" x14ac:dyDescent="0.3">
      <c r="A1337" t="s">
        <v>1224</v>
      </c>
      <c r="B1337">
        <v>4500820296</v>
      </c>
      <c r="C1337">
        <v>5117795</v>
      </c>
      <c r="D1337" t="s">
        <v>241</v>
      </c>
      <c r="E1337">
        <v>540437433</v>
      </c>
      <c r="F1337" t="s">
        <v>167</v>
      </c>
      <c r="G1337" s="4">
        <v>2206.8000000000002</v>
      </c>
      <c r="H1337" s="4">
        <v>66.2</v>
      </c>
      <c r="I1337">
        <v>7204</v>
      </c>
      <c r="J1337" t="str">
        <f>_xlfn.XLOOKUP(I1337,[1]Planilha1!$C:$C,[1]Planilha1!$B:$B)</f>
        <v>7204 - CD São Paulo</v>
      </c>
      <c r="K1337" t="str">
        <f>_xlfn.XLOOKUP(I1337,[1]Planilha1!$C:$C,[1]Planilha1!$D:$D)</f>
        <v>43.340.312/0010-48</v>
      </c>
      <c r="L1337" t="str">
        <f>_xlfn.XLOOKUP(B1337,[2]Projeto!$B:$B,[2]Projeto!$P:$P)</f>
        <v>Paga</v>
      </c>
      <c r="M1337">
        <v>701203</v>
      </c>
      <c r="N1337" t="s">
        <v>1125</v>
      </c>
      <c r="O1337" t="str">
        <f>_xlfn.XLOOKUP(N1337,[3]Planilha1!$N:$N,[3]Planilha1!$O:$O)</f>
        <v>FLAC</v>
      </c>
      <c r="P1337">
        <v>2026</v>
      </c>
      <c r="Q1337" s="2" t="s">
        <v>1152</v>
      </c>
    </row>
    <row r="1338" spans="1:17" ht="16.8" x14ac:dyDescent="0.3">
      <c r="A1338" t="s">
        <v>1224</v>
      </c>
      <c r="B1338">
        <v>4500820393</v>
      </c>
      <c r="C1338">
        <v>5265314</v>
      </c>
      <c r="D1338" t="s">
        <v>328</v>
      </c>
      <c r="E1338">
        <v>610402075</v>
      </c>
      <c r="F1338" t="s">
        <v>111</v>
      </c>
      <c r="G1338" s="4">
        <v>3504.75</v>
      </c>
      <c r="H1338" s="4">
        <v>70.099999999999994</v>
      </c>
      <c r="I1338">
        <v>7204</v>
      </c>
      <c r="J1338" t="str">
        <f>_xlfn.XLOOKUP(I1338,[1]Planilha1!$C:$C,[1]Planilha1!$B:$B)</f>
        <v>7204 - CD São Paulo</v>
      </c>
      <c r="K1338" t="str">
        <f>_xlfn.XLOOKUP(I1338,[1]Planilha1!$C:$C,[1]Planilha1!$D:$D)</f>
        <v>43.340.312/0010-48</v>
      </c>
      <c r="L1338" t="str">
        <f>_xlfn.XLOOKUP(B1338,[2]Projeto!$B:$B,[2]Projeto!$P:$P)</f>
        <v>Paga</v>
      </c>
      <c r="M1338">
        <v>701122</v>
      </c>
      <c r="N1338" t="s">
        <v>1120</v>
      </c>
      <c r="O1338" t="str">
        <f>_xlfn.XLOOKUP(N1338,[3]Planilha1!$N:$N,[3]Planilha1!$O:$O)</f>
        <v>Nutri</v>
      </c>
      <c r="P1338">
        <v>2026</v>
      </c>
      <c r="Q1338" s="2" t="s">
        <v>1152</v>
      </c>
    </row>
    <row r="1339" spans="1:17" ht="16.8" x14ac:dyDescent="0.3">
      <c r="A1339" t="s">
        <v>1224</v>
      </c>
      <c r="B1339">
        <v>4500820296</v>
      </c>
      <c r="C1339">
        <v>5286165</v>
      </c>
      <c r="D1339" t="s">
        <v>407</v>
      </c>
      <c r="E1339">
        <v>610109340</v>
      </c>
      <c r="F1339" t="s">
        <v>149</v>
      </c>
      <c r="G1339" s="4">
        <v>566.4</v>
      </c>
      <c r="H1339" s="4">
        <v>16.989999999999998</v>
      </c>
      <c r="I1339">
        <v>7204</v>
      </c>
      <c r="J1339" t="str">
        <f>_xlfn.XLOOKUP(I1339,[1]Planilha1!$C:$C,[1]Planilha1!$B:$B)</f>
        <v>7204 - CD São Paulo</v>
      </c>
      <c r="K1339" t="str">
        <f>_xlfn.XLOOKUP(I1339,[1]Planilha1!$C:$C,[1]Planilha1!$D:$D)</f>
        <v>43.340.312/0010-48</v>
      </c>
      <c r="L1339" t="str">
        <f>_xlfn.XLOOKUP(B1339,[2]Projeto!$B:$B,[2]Projeto!$P:$P)</f>
        <v>Paga</v>
      </c>
      <c r="M1339">
        <v>701203</v>
      </c>
      <c r="N1339" t="s">
        <v>1125</v>
      </c>
      <c r="O1339" t="str">
        <f>_xlfn.XLOOKUP(N1339,[3]Planilha1!$N:$N,[3]Planilha1!$O:$O)</f>
        <v>FLAC</v>
      </c>
      <c r="P1339">
        <v>2026</v>
      </c>
      <c r="Q1339" s="2" t="s">
        <v>1152</v>
      </c>
    </row>
    <row r="1340" spans="1:17" ht="16.8" x14ac:dyDescent="0.3">
      <c r="A1340" t="s">
        <v>1224</v>
      </c>
      <c r="B1340">
        <v>4500820296</v>
      </c>
      <c r="C1340">
        <v>5294903</v>
      </c>
      <c r="D1340" t="s">
        <v>558</v>
      </c>
      <c r="E1340">
        <v>610109363</v>
      </c>
      <c r="F1340" t="s">
        <v>135</v>
      </c>
      <c r="G1340" s="4">
        <v>320.39999999999998</v>
      </c>
      <c r="H1340" s="4">
        <v>9.61</v>
      </c>
      <c r="I1340">
        <v>7204</v>
      </c>
      <c r="J1340" t="str">
        <f>_xlfn.XLOOKUP(I1340,[1]Planilha1!$C:$C,[1]Planilha1!$B:$B)</f>
        <v>7204 - CD São Paulo</v>
      </c>
      <c r="K1340" t="str">
        <f>_xlfn.XLOOKUP(I1340,[1]Planilha1!$C:$C,[1]Planilha1!$D:$D)</f>
        <v>43.340.312/0010-48</v>
      </c>
      <c r="L1340" t="str">
        <f>_xlfn.XLOOKUP(B1340,[2]Projeto!$B:$B,[2]Projeto!$P:$P)</f>
        <v>Paga</v>
      </c>
      <c r="M1340">
        <v>701203</v>
      </c>
      <c r="N1340" t="s">
        <v>1125</v>
      </c>
      <c r="O1340" t="str">
        <f>_xlfn.XLOOKUP(N1340,[3]Planilha1!$N:$N,[3]Planilha1!$O:$O)</f>
        <v>FLAC</v>
      </c>
      <c r="P1340">
        <v>2026</v>
      </c>
      <c r="Q1340" s="2" t="s">
        <v>1152</v>
      </c>
    </row>
    <row r="1341" spans="1:17" ht="16.8" x14ac:dyDescent="0.3">
      <c r="A1341" t="s">
        <v>1224</v>
      </c>
      <c r="B1341">
        <v>4500820296</v>
      </c>
      <c r="C1341">
        <v>5316375</v>
      </c>
      <c r="D1341" t="s">
        <v>362</v>
      </c>
      <c r="E1341">
        <v>610200462</v>
      </c>
      <c r="F1341" t="s">
        <v>141</v>
      </c>
      <c r="G1341" s="4">
        <v>204.48</v>
      </c>
      <c r="H1341" s="4">
        <v>6.13</v>
      </c>
      <c r="I1341">
        <v>7204</v>
      </c>
      <c r="J1341" t="str">
        <f>_xlfn.XLOOKUP(I1341,[1]Planilha1!$C:$C,[1]Planilha1!$B:$B)</f>
        <v>7204 - CD São Paulo</v>
      </c>
      <c r="K1341" t="str">
        <f>_xlfn.XLOOKUP(I1341,[1]Planilha1!$C:$C,[1]Planilha1!$D:$D)</f>
        <v>43.340.312/0010-48</v>
      </c>
      <c r="L1341" t="str">
        <f>_xlfn.XLOOKUP(B1341,[2]Projeto!$B:$B,[2]Projeto!$P:$P)</f>
        <v>Paga</v>
      </c>
      <c r="M1341">
        <v>701203</v>
      </c>
      <c r="N1341" t="s">
        <v>1125</v>
      </c>
      <c r="O1341" t="str">
        <f>_xlfn.XLOOKUP(N1341,[3]Planilha1!$N:$N,[3]Planilha1!$O:$O)</f>
        <v>FLAC</v>
      </c>
      <c r="P1341">
        <v>2026</v>
      </c>
      <c r="Q1341" s="2" t="s">
        <v>1152</v>
      </c>
    </row>
    <row r="1342" spans="1:17" ht="16.8" x14ac:dyDescent="0.3">
      <c r="A1342" t="s">
        <v>1224</v>
      </c>
      <c r="B1342">
        <v>4500820296</v>
      </c>
      <c r="C1342">
        <v>5335762</v>
      </c>
      <c r="D1342" t="s">
        <v>334</v>
      </c>
      <c r="E1342">
        <v>610402075</v>
      </c>
      <c r="F1342" t="s">
        <v>111</v>
      </c>
      <c r="G1342" s="4">
        <v>798</v>
      </c>
      <c r="H1342" s="4">
        <v>23.94</v>
      </c>
      <c r="I1342">
        <v>7204</v>
      </c>
      <c r="J1342" t="str">
        <f>_xlfn.XLOOKUP(I1342,[1]Planilha1!$C:$C,[1]Planilha1!$B:$B)</f>
        <v>7204 - CD São Paulo</v>
      </c>
      <c r="K1342" t="str">
        <f>_xlfn.XLOOKUP(I1342,[1]Planilha1!$C:$C,[1]Planilha1!$D:$D)</f>
        <v>43.340.312/0010-48</v>
      </c>
      <c r="L1342" t="str">
        <f>_xlfn.XLOOKUP(B1342,[2]Projeto!$B:$B,[2]Projeto!$P:$P)</f>
        <v>Paga</v>
      </c>
      <c r="M1342">
        <v>701203</v>
      </c>
      <c r="N1342" t="s">
        <v>1125</v>
      </c>
      <c r="O1342" t="str">
        <f>_xlfn.XLOOKUP(N1342,[3]Planilha1!$N:$N,[3]Planilha1!$O:$O)</f>
        <v>FLAC</v>
      </c>
      <c r="P1342">
        <v>2026</v>
      </c>
      <c r="Q1342" s="2" t="s">
        <v>1152</v>
      </c>
    </row>
    <row r="1343" spans="1:17" ht="16.8" x14ac:dyDescent="0.3">
      <c r="A1343" t="s">
        <v>1224</v>
      </c>
      <c r="B1343">
        <v>4500820296</v>
      </c>
      <c r="C1343">
        <v>5359647</v>
      </c>
      <c r="D1343" t="s">
        <v>491</v>
      </c>
      <c r="E1343">
        <v>630036007</v>
      </c>
      <c r="F1343" t="s">
        <v>451</v>
      </c>
      <c r="G1343" s="4">
        <v>96</v>
      </c>
      <c r="H1343" s="4">
        <v>2.88</v>
      </c>
      <c r="I1343">
        <v>7204</v>
      </c>
      <c r="J1343" t="str">
        <f>_xlfn.XLOOKUP(I1343,[1]Planilha1!$C:$C,[1]Planilha1!$B:$B)</f>
        <v>7204 - CD São Paulo</v>
      </c>
      <c r="K1343" t="str">
        <f>_xlfn.XLOOKUP(I1343,[1]Planilha1!$C:$C,[1]Planilha1!$D:$D)</f>
        <v>43.340.312/0010-48</v>
      </c>
      <c r="L1343" t="str">
        <f>_xlfn.XLOOKUP(B1343,[2]Projeto!$B:$B,[2]Projeto!$P:$P)</f>
        <v>Paga</v>
      </c>
      <c r="M1343">
        <v>701203</v>
      </c>
      <c r="N1343" t="s">
        <v>1125</v>
      </c>
      <c r="O1343" t="str">
        <f>_xlfn.XLOOKUP(N1343,[3]Planilha1!$N:$N,[3]Planilha1!$O:$O)</f>
        <v>FLAC</v>
      </c>
      <c r="P1343">
        <v>2026</v>
      </c>
      <c r="Q1343" s="2" t="s">
        <v>1152</v>
      </c>
    </row>
    <row r="1344" spans="1:17" ht="16.8" x14ac:dyDescent="0.3">
      <c r="A1344" t="s">
        <v>1224</v>
      </c>
      <c r="B1344">
        <v>4500820296</v>
      </c>
      <c r="C1344">
        <v>5190780</v>
      </c>
      <c r="D1344" t="s">
        <v>437</v>
      </c>
      <c r="E1344">
        <v>540425376</v>
      </c>
      <c r="F1344" t="s">
        <v>175</v>
      </c>
      <c r="G1344" s="4">
        <v>261.72000000000003</v>
      </c>
      <c r="H1344" s="4">
        <v>7.85</v>
      </c>
      <c r="I1344">
        <v>7204</v>
      </c>
      <c r="J1344" t="str">
        <f>_xlfn.XLOOKUP(I1344,[1]Planilha1!$C:$C,[1]Planilha1!$B:$B)</f>
        <v>7204 - CD São Paulo</v>
      </c>
      <c r="K1344" t="str">
        <f>_xlfn.XLOOKUP(I1344,[1]Planilha1!$C:$C,[1]Planilha1!$D:$D)</f>
        <v>43.340.312/0010-48</v>
      </c>
      <c r="L1344" t="str">
        <f>_xlfn.XLOOKUP(B1344,[2]Projeto!$B:$B,[2]Projeto!$P:$P)</f>
        <v>Paga</v>
      </c>
      <c r="M1344">
        <v>701203</v>
      </c>
      <c r="N1344" t="s">
        <v>1125</v>
      </c>
      <c r="O1344" t="str">
        <f>_xlfn.XLOOKUP(N1344,[3]Planilha1!$N:$N,[3]Planilha1!$O:$O)</f>
        <v>FLAC</v>
      </c>
      <c r="P1344">
        <v>2026</v>
      </c>
      <c r="Q1344" s="2" t="s">
        <v>1152</v>
      </c>
    </row>
    <row r="1345" spans="1:17" ht="16.8" x14ac:dyDescent="0.3">
      <c r="A1345" t="s">
        <v>1224</v>
      </c>
      <c r="B1345">
        <v>4500820296</v>
      </c>
      <c r="C1345">
        <v>5190780</v>
      </c>
      <c r="D1345" t="s">
        <v>437</v>
      </c>
      <c r="E1345">
        <v>610501353</v>
      </c>
      <c r="F1345" t="s">
        <v>144</v>
      </c>
      <c r="G1345" s="4">
        <v>345.74</v>
      </c>
      <c r="H1345" s="4">
        <v>10.37</v>
      </c>
      <c r="I1345">
        <v>7204</v>
      </c>
      <c r="J1345" t="str">
        <f>_xlfn.XLOOKUP(I1345,[1]Planilha1!$C:$C,[1]Planilha1!$B:$B)</f>
        <v>7204 - CD São Paulo</v>
      </c>
      <c r="K1345" t="str">
        <f>_xlfn.XLOOKUP(I1345,[1]Planilha1!$C:$C,[1]Planilha1!$D:$D)</f>
        <v>43.340.312/0010-48</v>
      </c>
      <c r="L1345" t="str">
        <f>_xlfn.XLOOKUP(B1345,[2]Projeto!$B:$B,[2]Projeto!$P:$P)</f>
        <v>Paga</v>
      </c>
      <c r="M1345">
        <v>701203</v>
      </c>
      <c r="N1345" t="s">
        <v>1125</v>
      </c>
      <c r="O1345" t="str">
        <f>_xlfn.XLOOKUP(N1345,[3]Planilha1!$N:$N,[3]Planilha1!$O:$O)</f>
        <v>FLAC</v>
      </c>
      <c r="P1345">
        <v>2026</v>
      </c>
      <c r="Q1345" s="2" t="s">
        <v>1152</v>
      </c>
    </row>
    <row r="1346" spans="1:17" ht="16.8" x14ac:dyDescent="0.3">
      <c r="A1346" t="s">
        <v>1224</v>
      </c>
      <c r="B1346">
        <v>4500820296</v>
      </c>
      <c r="C1346">
        <v>5257801</v>
      </c>
      <c r="D1346" t="s">
        <v>275</v>
      </c>
      <c r="E1346">
        <v>610402075</v>
      </c>
      <c r="F1346" t="s">
        <v>111</v>
      </c>
      <c r="G1346" s="4">
        <v>2336.5</v>
      </c>
      <c r="H1346" s="4">
        <v>70.099999999999994</v>
      </c>
      <c r="I1346">
        <v>7204</v>
      </c>
      <c r="J1346" t="str">
        <f>_xlfn.XLOOKUP(I1346,[1]Planilha1!$C:$C,[1]Planilha1!$B:$B)</f>
        <v>7204 - CD São Paulo</v>
      </c>
      <c r="K1346" t="str">
        <f>_xlfn.XLOOKUP(I1346,[1]Planilha1!$C:$C,[1]Planilha1!$D:$D)</f>
        <v>43.340.312/0010-48</v>
      </c>
      <c r="L1346" t="str">
        <f>_xlfn.XLOOKUP(B1346,[2]Projeto!$B:$B,[2]Projeto!$P:$P)</f>
        <v>Paga</v>
      </c>
      <c r="M1346">
        <v>701203</v>
      </c>
      <c r="N1346" t="s">
        <v>1125</v>
      </c>
      <c r="O1346" t="str">
        <f>_xlfn.XLOOKUP(N1346,[3]Planilha1!$N:$N,[3]Planilha1!$O:$O)</f>
        <v>FLAC</v>
      </c>
      <c r="P1346">
        <v>2026</v>
      </c>
      <c r="Q1346" s="2" t="s">
        <v>1152</v>
      </c>
    </row>
    <row r="1347" spans="1:17" ht="16.8" x14ac:dyDescent="0.3">
      <c r="A1347" t="s">
        <v>1224</v>
      </c>
      <c r="B1347">
        <v>4500820296</v>
      </c>
      <c r="C1347">
        <v>5338830</v>
      </c>
      <c r="D1347" t="s">
        <v>559</v>
      </c>
      <c r="E1347">
        <v>610402075</v>
      </c>
      <c r="F1347" t="s">
        <v>111</v>
      </c>
      <c r="G1347" s="4">
        <v>634.35</v>
      </c>
      <c r="H1347" s="4">
        <v>19.03</v>
      </c>
      <c r="I1347">
        <v>7204</v>
      </c>
      <c r="J1347" t="str">
        <f>_xlfn.XLOOKUP(I1347,[1]Planilha1!$C:$C,[1]Planilha1!$B:$B)</f>
        <v>7204 - CD São Paulo</v>
      </c>
      <c r="K1347" t="str">
        <f>_xlfn.XLOOKUP(I1347,[1]Planilha1!$C:$C,[1]Planilha1!$D:$D)</f>
        <v>43.340.312/0010-48</v>
      </c>
      <c r="L1347" t="str">
        <f>_xlfn.XLOOKUP(B1347,[2]Projeto!$B:$B,[2]Projeto!$P:$P)</f>
        <v>Paga</v>
      </c>
      <c r="M1347">
        <v>701203</v>
      </c>
      <c r="N1347" t="s">
        <v>1125</v>
      </c>
      <c r="O1347" t="str">
        <f>_xlfn.XLOOKUP(N1347,[3]Planilha1!$N:$N,[3]Planilha1!$O:$O)</f>
        <v>FLAC</v>
      </c>
      <c r="P1347">
        <v>2026</v>
      </c>
      <c r="Q1347" s="2" t="s">
        <v>1152</v>
      </c>
    </row>
    <row r="1348" spans="1:17" ht="16.8" x14ac:dyDescent="0.3">
      <c r="A1348" t="s">
        <v>1224</v>
      </c>
      <c r="B1348">
        <v>4500820296</v>
      </c>
      <c r="C1348">
        <v>5352384</v>
      </c>
      <c r="D1348" t="s">
        <v>560</v>
      </c>
      <c r="E1348">
        <v>600762023</v>
      </c>
      <c r="F1348" t="s">
        <v>146</v>
      </c>
      <c r="G1348" s="4">
        <v>56.7</v>
      </c>
      <c r="H1348" s="4">
        <v>1.7</v>
      </c>
      <c r="I1348">
        <v>7204</v>
      </c>
      <c r="J1348" t="str">
        <f>_xlfn.XLOOKUP(I1348,[1]Planilha1!$C:$C,[1]Planilha1!$B:$B)</f>
        <v>7204 - CD São Paulo</v>
      </c>
      <c r="K1348" t="str">
        <f>_xlfn.XLOOKUP(I1348,[1]Planilha1!$C:$C,[1]Planilha1!$D:$D)</f>
        <v>43.340.312/0010-48</v>
      </c>
      <c r="L1348" t="str">
        <f>_xlfn.XLOOKUP(B1348,[2]Projeto!$B:$B,[2]Projeto!$P:$P)</f>
        <v>Paga</v>
      </c>
      <c r="M1348">
        <v>701203</v>
      </c>
      <c r="N1348" t="s">
        <v>1125</v>
      </c>
      <c r="O1348" t="str">
        <f>_xlfn.XLOOKUP(N1348,[3]Planilha1!$N:$N,[3]Planilha1!$O:$O)</f>
        <v>FLAC</v>
      </c>
      <c r="P1348">
        <v>2026</v>
      </c>
      <c r="Q1348" s="2" t="s">
        <v>1152</v>
      </c>
    </row>
    <row r="1349" spans="1:17" ht="16.8" x14ac:dyDescent="0.3">
      <c r="A1349" t="s">
        <v>1224</v>
      </c>
      <c r="B1349">
        <v>4500820296</v>
      </c>
      <c r="C1349">
        <v>5352384</v>
      </c>
      <c r="D1349" t="s">
        <v>560</v>
      </c>
      <c r="E1349">
        <v>610400072</v>
      </c>
      <c r="F1349" t="s">
        <v>279</v>
      </c>
      <c r="G1349" s="4">
        <v>150.6</v>
      </c>
      <c r="H1349" s="4">
        <v>4.5199999999999996</v>
      </c>
      <c r="I1349">
        <v>7204</v>
      </c>
      <c r="J1349" t="str">
        <f>_xlfn.XLOOKUP(I1349,[1]Planilha1!$C:$C,[1]Planilha1!$B:$B)</f>
        <v>7204 - CD São Paulo</v>
      </c>
      <c r="K1349" t="str">
        <f>_xlfn.XLOOKUP(I1349,[1]Planilha1!$C:$C,[1]Planilha1!$D:$D)</f>
        <v>43.340.312/0010-48</v>
      </c>
      <c r="L1349" t="str">
        <f>_xlfn.XLOOKUP(B1349,[2]Projeto!$B:$B,[2]Projeto!$P:$P)</f>
        <v>Paga</v>
      </c>
      <c r="M1349">
        <v>701203</v>
      </c>
      <c r="N1349" t="s">
        <v>1125</v>
      </c>
      <c r="O1349" t="str">
        <f>_xlfn.XLOOKUP(N1349,[3]Planilha1!$N:$N,[3]Planilha1!$O:$O)</f>
        <v>FLAC</v>
      </c>
      <c r="P1349">
        <v>2026</v>
      </c>
      <c r="Q1349" s="2" t="s">
        <v>1152</v>
      </c>
    </row>
    <row r="1350" spans="1:17" ht="16.8" x14ac:dyDescent="0.3">
      <c r="A1350" t="s">
        <v>1224</v>
      </c>
      <c r="B1350">
        <v>4500820296</v>
      </c>
      <c r="C1350">
        <v>5352384</v>
      </c>
      <c r="D1350" t="s">
        <v>560</v>
      </c>
      <c r="E1350">
        <v>610109340</v>
      </c>
      <c r="F1350" t="s">
        <v>149</v>
      </c>
      <c r="G1350" s="4">
        <v>64.08</v>
      </c>
      <c r="H1350" s="4">
        <v>1.92</v>
      </c>
      <c r="I1350">
        <v>7204</v>
      </c>
      <c r="J1350" t="str">
        <f>_xlfn.XLOOKUP(I1350,[1]Planilha1!$C:$C,[1]Planilha1!$B:$B)</f>
        <v>7204 - CD São Paulo</v>
      </c>
      <c r="K1350" t="str">
        <f>_xlfn.XLOOKUP(I1350,[1]Planilha1!$C:$C,[1]Planilha1!$D:$D)</f>
        <v>43.340.312/0010-48</v>
      </c>
      <c r="L1350" t="str">
        <f>_xlfn.XLOOKUP(B1350,[2]Projeto!$B:$B,[2]Projeto!$P:$P)</f>
        <v>Paga</v>
      </c>
      <c r="M1350">
        <v>701203</v>
      </c>
      <c r="N1350" t="s">
        <v>1125</v>
      </c>
      <c r="O1350" t="str">
        <f>_xlfn.XLOOKUP(N1350,[3]Planilha1!$N:$N,[3]Planilha1!$O:$O)</f>
        <v>FLAC</v>
      </c>
      <c r="P1350">
        <v>2026</v>
      </c>
      <c r="Q1350" s="2" t="s">
        <v>1152</v>
      </c>
    </row>
    <row r="1351" spans="1:17" ht="16.8" x14ac:dyDescent="0.3">
      <c r="A1351" t="s">
        <v>1224</v>
      </c>
      <c r="B1351">
        <v>4500820296</v>
      </c>
      <c r="C1351">
        <v>5360416</v>
      </c>
      <c r="D1351" t="s">
        <v>561</v>
      </c>
      <c r="E1351">
        <v>610402075</v>
      </c>
      <c r="F1351" t="s">
        <v>111</v>
      </c>
      <c r="G1351" s="4">
        <v>422.9</v>
      </c>
      <c r="H1351" s="4">
        <v>12.69</v>
      </c>
      <c r="I1351">
        <v>7204</v>
      </c>
      <c r="J1351" t="str">
        <f>_xlfn.XLOOKUP(I1351,[1]Planilha1!$C:$C,[1]Planilha1!$B:$B)</f>
        <v>7204 - CD São Paulo</v>
      </c>
      <c r="K1351" t="str">
        <f>_xlfn.XLOOKUP(I1351,[1]Planilha1!$C:$C,[1]Planilha1!$D:$D)</f>
        <v>43.340.312/0010-48</v>
      </c>
      <c r="L1351" t="str">
        <f>_xlfn.XLOOKUP(B1351,[2]Projeto!$B:$B,[2]Projeto!$P:$P)</f>
        <v>Paga</v>
      </c>
      <c r="M1351">
        <v>701203</v>
      </c>
      <c r="N1351" t="s">
        <v>1125</v>
      </c>
      <c r="O1351" t="str">
        <f>_xlfn.XLOOKUP(N1351,[3]Planilha1!$N:$N,[3]Planilha1!$O:$O)</f>
        <v>FLAC</v>
      </c>
      <c r="P1351">
        <v>2026</v>
      </c>
      <c r="Q1351" s="2" t="s">
        <v>1152</v>
      </c>
    </row>
    <row r="1352" spans="1:17" ht="16.8" x14ac:dyDescent="0.3">
      <c r="A1352" t="s">
        <v>1224</v>
      </c>
      <c r="B1352">
        <v>4500820296</v>
      </c>
      <c r="C1352">
        <v>5347543</v>
      </c>
      <c r="D1352" t="s">
        <v>562</v>
      </c>
      <c r="E1352">
        <v>600116409</v>
      </c>
      <c r="F1352" t="s">
        <v>75</v>
      </c>
      <c r="G1352" s="4">
        <v>200.96</v>
      </c>
      <c r="H1352" s="4">
        <v>6.03</v>
      </c>
      <c r="I1352">
        <v>7204</v>
      </c>
      <c r="J1352" t="str">
        <f>_xlfn.XLOOKUP(I1352,[1]Planilha1!$C:$C,[1]Planilha1!$B:$B)</f>
        <v>7204 - CD São Paulo</v>
      </c>
      <c r="K1352" t="str">
        <f>_xlfn.XLOOKUP(I1352,[1]Planilha1!$C:$C,[1]Planilha1!$D:$D)</f>
        <v>43.340.312/0010-48</v>
      </c>
      <c r="L1352" t="str">
        <f>_xlfn.XLOOKUP(B1352,[2]Projeto!$B:$B,[2]Projeto!$P:$P)</f>
        <v>Paga</v>
      </c>
      <c r="M1352">
        <v>701203</v>
      </c>
      <c r="N1352" t="s">
        <v>1125</v>
      </c>
      <c r="O1352" t="str">
        <f>_xlfn.XLOOKUP(N1352,[3]Planilha1!$N:$N,[3]Planilha1!$O:$O)</f>
        <v>FLAC</v>
      </c>
      <c r="P1352">
        <v>2026</v>
      </c>
      <c r="Q1352" s="2" t="s">
        <v>1152</v>
      </c>
    </row>
    <row r="1353" spans="1:17" ht="16.8" x14ac:dyDescent="0.3">
      <c r="A1353" t="s">
        <v>1224</v>
      </c>
      <c r="B1353">
        <v>4500820296</v>
      </c>
      <c r="C1353">
        <v>5347543</v>
      </c>
      <c r="D1353" t="s">
        <v>562</v>
      </c>
      <c r="E1353">
        <v>610109340</v>
      </c>
      <c r="F1353" t="s">
        <v>149</v>
      </c>
      <c r="G1353" s="4">
        <v>640.79999999999995</v>
      </c>
      <c r="H1353" s="4">
        <v>19.22</v>
      </c>
      <c r="I1353">
        <v>7204</v>
      </c>
      <c r="J1353" t="str">
        <f>_xlfn.XLOOKUP(I1353,[1]Planilha1!$C:$C,[1]Planilha1!$B:$B)</f>
        <v>7204 - CD São Paulo</v>
      </c>
      <c r="K1353" t="str">
        <f>_xlfn.XLOOKUP(I1353,[1]Planilha1!$C:$C,[1]Planilha1!$D:$D)</f>
        <v>43.340.312/0010-48</v>
      </c>
      <c r="L1353" t="str">
        <f>_xlfn.XLOOKUP(B1353,[2]Projeto!$B:$B,[2]Projeto!$P:$P)</f>
        <v>Paga</v>
      </c>
      <c r="M1353">
        <v>701203</v>
      </c>
      <c r="N1353" t="s">
        <v>1125</v>
      </c>
      <c r="O1353" t="str">
        <f>_xlfn.XLOOKUP(N1353,[3]Planilha1!$N:$N,[3]Planilha1!$O:$O)</f>
        <v>FLAC</v>
      </c>
      <c r="P1353">
        <v>2026</v>
      </c>
      <c r="Q1353" s="2" t="s">
        <v>1152</v>
      </c>
    </row>
    <row r="1354" spans="1:17" ht="16.8" x14ac:dyDescent="0.3">
      <c r="A1354" t="s">
        <v>1224</v>
      </c>
      <c r="B1354">
        <v>4500820296</v>
      </c>
      <c r="C1354">
        <v>5347543</v>
      </c>
      <c r="D1354" t="s">
        <v>562</v>
      </c>
      <c r="E1354">
        <v>610101409</v>
      </c>
      <c r="F1354" t="s">
        <v>209</v>
      </c>
      <c r="G1354" s="4">
        <v>354.48</v>
      </c>
      <c r="H1354" s="4">
        <v>10.63</v>
      </c>
      <c r="I1354">
        <v>7204</v>
      </c>
      <c r="J1354" t="str">
        <f>_xlfn.XLOOKUP(I1354,[1]Planilha1!$C:$C,[1]Planilha1!$B:$B)</f>
        <v>7204 - CD São Paulo</v>
      </c>
      <c r="K1354" t="str">
        <f>_xlfn.XLOOKUP(I1354,[1]Planilha1!$C:$C,[1]Planilha1!$D:$D)</f>
        <v>43.340.312/0010-48</v>
      </c>
      <c r="L1354" t="str">
        <f>_xlfn.XLOOKUP(B1354,[2]Projeto!$B:$B,[2]Projeto!$P:$P)</f>
        <v>Paga</v>
      </c>
      <c r="M1354">
        <v>701203</v>
      </c>
      <c r="N1354" t="s">
        <v>1125</v>
      </c>
      <c r="O1354" t="str">
        <f>_xlfn.XLOOKUP(N1354,[3]Planilha1!$N:$N,[3]Planilha1!$O:$O)</f>
        <v>FLAC</v>
      </c>
      <c r="P1354">
        <v>2026</v>
      </c>
      <c r="Q1354" s="2" t="s">
        <v>1152</v>
      </c>
    </row>
    <row r="1355" spans="1:17" ht="16.8" x14ac:dyDescent="0.3">
      <c r="A1355" t="s">
        <v>1224</v>
      </c>
      <c r="B1355">
        <v>4500820296</v>
      </c>
      <c r="C1355">
        <v>5285696</v>
      </c>
      <c r="D1355" t="s">
        <v>414</v>
      </c>
      <c r="E1355">
        <v>610600428</v>
      </c>
      <c r="F1355" t="s">
        <v>132</v>
      </c>
      <c r="G1355" s="4">
        <v>1236</v>
      </c>
      <c r="H1355" s="4">
        <v>37.08</v>
      </c>
      <c r="I1355">
        <v>7204</v>
      </c>
      <c r="J1355" t="str">
        <f>_xlfn.XLOOKUP(I1355,[1]Planilha1!$C:$C,[1]Planilha1!$B:$B)</f>
        <v>7204 - CD São Paulo</v>
      </c>
      <c r="K1355" t="str">
        <f>_xlfn.XLOOKUP(I1355,[1]Planilha1!$C:$C,[1]Planilha1!$D:$D)</f>
        <v>43.340.312/0010-48</v>
      </c>
      <c r="L1355" t="str">
        <f>_xlfn.XLOOKUP(B1355,[2]Projeto!$B:$B,[2]Projeto!$P:$P)</f>
        <v>Paga</v>
      </c>
      <c r="M1355">
        <v>701203</v>
      </c>
      <c r="N1355" t="s">
        <v>1125</v>
      </c>
      <c r="O1355" t="str">
        <f>_xlfn.XLOOKUP(N1355,[3]Planilha1!$N:$N,[3]Planilha1!$O:$O)</f>
        <v>FLAC</v>
      </c>
      <c r="P1355">
        <v>2026</v>
      </c>
      <c r="Q1355" s="2" t="s">
        <v>1152</v>
      </c>
    </row>
    <row r="1356" spans="1:17" ht="16.8" x14ac:dyDescent="0.3">
      <c r="A1356" t="s">
        <v>1224</v>
      </c>
      <c r="B1356">
        <v>4500820296</v>
      </c>
      <c r="C1356">
        <v>5358488</v>
      </c>
      <c r="D1356" t="s">
        <v>444</v>
      </c>
      <c r="E1356">
        <v>610102368</v>
      </c>
      <c r="F1356" t="s">
        <v>88</v>
      </c>
      <c r="G1356" s="4">
        <v>325.44</v>
      </c>
      <c r="H1356" s="4">
        <v>9.76</v>
      </c>
      <c r="I1356">
        <v>7204</v>
      </c>
      <c r="J1356" t="str">
        <f>_xlfn.XLOOKUP(I1356,[1]Planilha1!$C:$C,[1]Planilha1!$B:$B)</f>
        <v>7204 - CD São Paulo</v>
      </c>
      <c r="K1356" t="str">
        <f>_xlfn.XLOOKUP(I1356,[1]Planilha1!$C:$C,[1]Planilha1!$D:$D)</f>
        <v>43.340.312/0010-48</v>
      </c>
      <c r="L1356" t="str">
        <f>_xlfn.XLOOKUP(B1356,[2]Projeto!$B:$B,[2]Projeto!$P:$P)</f>
        <v>Paga</v>
      </c>
      <c r="M1356">
        <v>701203</v>
      </c>
      <c r="N1356" t="s">
        <v>1125</v>
      </c>
      <c r="O1356" t="str">
        <f>_xlfn.XLOOKUP(N1356,[3]Planilha1!$N:$N,[3]Planilha1!$O:$O)</f>
        <v>FLAC</v>
      </c>
      <c r="P1356">
        <v>2026</v>
      </c>
      <c r="Q1356" s="2" t="s">
        <v>1152</v>
      </c>
    </row>
    <row r="1357" spans="1:17" ht="16.8" x14ac:dyDescent="0.3">
      <c r="A1357" t="s">
        <v>1224</v>
      </c>
      <c r="B1357">
        <v>4500820296</v>
      </c>
      <c r="C1357">
        <v>5330353</v>
      </c>
      <c r="D1357" t="s">
        <v>563</v>
      </c>
      <c r="E1357">
        <v>630015007</v>
      </c>
      <c r="F1357" t="s">
        <v>155</v>
      </c>
      <c r="G1357" s="4">
        <v>912</v>
      </c>
      <c r="H1357" s="4">
        <v>27.36</v>
      </c>
      <c r="I1357">
        <v>7204</v>
      </c>
      <c r="J1357" t="str">
        <f>_xlfn.XLOOKUP(I1357,[1]Planilha1!$C:$C,[1]Planilha1!$B:$B)</f>
        <v>7204 - CD São Paulo</v>
      </c>
      <c r="K1357" t="str">
        <f>_xlfn.XLOOKUP(I1357,[1]Planilha1!$C:$C,[1]Planilha1!$D:$D)</f>
        <v>43.340.312/0010-48</v>
      </c>
      <c r="L1357" t="str">
        <f>_xlfn.XLOOKUP(B1357,[2]Projeto!$B:$B,[2]Projeto!$P:$P)</f>
        <v>Paga</v>
      </c>
      <c r="M1357">
        <v>701203</v>
      </c>
      <c r="N1357" t="s">
        <v>1125</v>
      </c>
      <c r="O1357" t="str">
        <f>_xlfn.XLOOKUP(N1357,[3]Planilha1!$N:$N,[3]Planilha1!$O:$O)</f>
        <v>FLAC</v>
      </c>
      <c r="P1357">
        <v>2026</v>
      </c>
      <c r="Q1357" s="2" t="s">
        <v>1152</v>
      </c>
    </row>
    <row r="1358" spans="1:17" ht="16.8" x14ac:dyDescent="0.3">
      <c r="A1358" t="s">
        <v>1224</v>
      </c>
      <c r="B1358">
        <v>4500820296</v>
      </c>
      <c r="C1358">
        <v>5149780</v>
      </c>
      <c r="D1358" t="s">
        <v>564</v>
      </c>
      <c r="E1358">
        <v>630015007</v>
      </c>
      <c r="F1358" t="s">
        <v>155</v>
      </c>
      <c r="G1358" s="4">
        <v>336</v>
      </c>
      <c r="H1358" s="4">
        <v>10.08</v>
      </c>
      <c r="I1358">
        <v>7204</v>
      </c>
      <c r="J1358" t="str">
        <f>_xlfn.XLOOKUP(I1358,[1]Planilha1!$C:$C,[1]Planilha1!$B:$B)</f>
        <v>7204 - CD São Paulo</v>
      </c>
      <c r="K1358" t="str">
        <f>_xlfn.XLOOKUP(I1358,[1]Planilha1!$C:$C,[1]Planilha1!$D:$D)</f>
        <v>43.340.312/0010-48</v>
      </c>
      <c r="L1358" t="str">
        <f>_xlfn.XLOOKUP(B1358,[2]Projeto!$B:$B,[2]Projeto!$P:$P)</f>
        <v>Paga</v>
      </c>
      <c r="M1358">
        <v>701203</v>
      </c>
      <c r="N1358" t="s">
        <v>1125</v>
      </c>
      <c r="O1358" t="str">
        <f>_xlfn.XLOOKUP(N1358,[3]Planilha1!$N:$N,[3]Planilha1!$O:$O)</f>
        <v>FLAC</v>
      </c>
      <c r="P1358">
        <v>2026</v>
      </c>
      <c r="Q1358" s="2" t="s">
        <v>1152</v>
      </c>
    </row>
    <row r="1359" spans="1:17" ht="16.8" x14ac:dyDescent="0.3">
      <c r="A1359" t="s">
        <v>1224</v>
      </c>
      <c r="B1359">
        <v>4500820296</v>
      </c>
      <c r="C1359">
        <v>5278430</v>
      </c>
      <c r="D1359" t="s">
        <v>529</v>
      </c>
      <c r="E1359">
        <v>610501353</v>
      </c>
      <c r="F1359" t="s">
        <v>144</v>
      </c>
      <c r="G1359" s="4">
        <v>4750.34</v>
      </c>
      <c r="H1359" s="4">
        <v>142.51</v>
      </c>
      <c r="I1359">
        <v>7204</v>
      </c>
      <c r="J1359" t="str">
        <f>_xlfn.XLOOKUP(I1359,[1]Planilha1!$C:$C,[1]Planilha1!$B:$B)</f>
        <v>7204 - CD São Paulo</v>
      </c>
      <c r="K1359" t="str">
        <f>_xlfn.XLOOKUP(I1359,[1]Planilha1!$C:$C,[1]Planilha1!$D:$D)</f>
        <v>43.340.312/0010-48</v>
      </c>
      <c r="L1359" t="str">
        <f>_xlfn.XLOOKUP(B1359,[2]Projeto!$B:$B,[2]Projeto!$P:$P)</f>
        <v>Paga</v>
      </c>
      <c r="M1359">
        <v>701203</v>
      </c>
      <c r="N1359" t="s">
        <v>1125</v>
      </c>
      <c r="O1359" t="str">
        <f>_xlfn.XLOOKUP(N1359,[3]Planilha1!$N:$N,[3]Planilha1!$O:$O)</f>
        <v>FLAC</v>
      </c>
      <c r="P1359">
        <v>2026</v>
      </c>
      <c r="Q1359" s="2" t="s">
        <v>1152</v>
      </c>
    </row>
    <row r="1360" spans="1:17" ht="16.8" x14ac:dyDescent="0.3">
      <c r="A1360" t="s">
        <v>1224</v>
      </c>
      <c r="B1360">
        <v>4500820296</v>
      </c>
      <c r="C1360">
        <v>5265947</v>
      </c>
      <c r="D1360" t="s">
        <v>354</v>
      </c>
      <c r="E1360">
        <v>630015007</v>
      </c>
      <c r="F1360" t="s">
        <v>155</v>
      </c>
      <c r="G1360" s="4">
        <v>182.4</v>
      </c>
      <c r="H1360" s="4">
        <v>5.47</v>
      </c>
      <c r="I1360">
        <v>7204</v>
      </c>
      <c r="J1360" t="str">
        <f>_xlfn.XLOOKUP(I1360,[1]Planilha1!$C:$C,[1]Planilha1!$B:$B)</f>
        <v>7204 - CD São Paulo</v>
      </c>
      <c r="K1360" t="str">
        <f>_xlfn.XLOOKUP(I1360,[1]Planilha1!$C:$C,[1]Planilha1!$D:$D)</f>
        <v>43.340.312/0010-48</v>
      </c>
      <c r="L1360" t="str">
        <f>_xlfn.XLOOKUP(B1360,[2]Projeto!$B:$B,[2]Projeto!$P:$P)</f>
        <v>Paga</v>
      </c>
      <c r="M1360">
        <v>701203</v>
      </c>
      <c r="N1360" t="s">
        <v>1125</v>
      </c>
      <c r="O1360" t="str">
        <f>_xlfn.XLOOKUP(N1360,[3]Planilha1!$N:$N,[3]Planilha1!$O:$O)</f>
        <v>FLAC</v>
      </c>
      <c r="P1360">
        <v>2026</v>
      </c>
      <c r="Q1360" s="2" t="s">
        <v>1152</v>
      </c>
    </row>
    <row r="1361" spans="1:17" ht="16.8" x14ac:dyDescent="0.3">
      <c r="A1361" t="s">
        <v>1224</v>
      </c>
      <c r="B1361">
        <v>4500820296</v>
      </c>
      <c r="C1361">
        <v>5265947</v>
      </c>
      <c r="D1361" t="s">
        <v>354</v>
      </c>
      <c r="E1361">
        <v>610109340</v>
      </c>
      <c r="F1361" t="s">
        <v>149</v>
      </c>
      <c r="G1361" s="4">
        <v>640.79999999999995</v>
      </c>
      <c r="H1361" s="4">
        <v>19.22</v>
      </c>
      <c r="I1361">
        <v>7204</v>
      </c>
      <c r="J1361" t="str">
        <f>_xlfn.XLOOKUP(I1361,[1]Planilha1!$C:$C,[1]Planilha1!$B:$B)</f>
        <v>7204 - CD São Paulo</v>
      </c>
      <c r="K1361" t="str">
        <f>_xlfn.XLOOKUP(I1361,[1]Planilha1!$C:$C,[1]Planilha1!$D:$D)</f>
        <v>43.340.312/0010-48</v>
      </c>
      <c r="L1361" t="str">
        <f>_xlfn.XLOOKUP(B1361,[2]Projeto!$B:$B,[2]Projeto!$P:$P)</f>
        <v>Paga</v>
      </c>
      <c r="M1361">
        <v>701203</v>
      </c>
      <c r="N1361" t="s">
        <v>1125</v>
      </c>
      <c r="O1361" t="str">
        <f>_xlfn.XLOOKUP(N1361,[3]Planilha1!$N:$N,[3]Planilha1!$O:$O)</f>
        <v>FLAC</v>
      </c>
      <c r="P1361">
        <v>2026</v>
      </c>
      <c r="Q1361" s="2" t="s">
        <v>1152</v>
      </c>
    </row>
    <row r="1362" spans="1:17" ht="16.8" x14ac:dyDescent="0.3">
      <c r="A1362" t="s">
        <v>1224</v>
      </c>
      <c r="B1362">
        <v>4500820296</v>
      </c>
      <c r="C1362">
        <v>5265947</v>
      </c>
      <c r="D1362" t="s">
        <v>354</v>
      </c>
      <c r="E1362">
        <v>610402075</v>
      </c>
      <c r="F1362" t="s">
        <v>111</v>
      </c>
      <c r="G1362" s="4">
        <v>199.5</v>
      </c>
      <c r="H1362" s="4">
        <v>5.99</v>
      </c>
      <c r="I1362">
        <v>7204</v>
      </c>
      <c r="J1362" t="str">
        <f>_xlfn.XLOOKUP(I1362,[1]Planilha1!$C:$C,[1]Planilha1!$B:$B)</f>
        <v>7204 - CD São Paulo</v>
      </c>
      <c r="K1362" t="str">
        <f>_xlfn.XLOOKUP(I1362,[1]Planilha1!$C:$C,[1]Planilha1!$D:$D)</f>
        <v>43.340.312/0010-48</v>
      </c>
      <c r="L1362" t="str">
        <f>_xlfn.XLOOKUP(B1362,[2]Projeto!$B:$B,[2]Projeto!$P:$P)</f>
        <v>Paga</v>
      </c>
      <c r="M1362">
        <v>701203</v>
      </c>
      <c r="N1362" t="s">
        <v>1125</v>
      </c>
      <c r="O1362" t="str">
        <f>_xlfn.XLOOKUP(N1362,[3]Planilha1!$N:$N,[3]Planilha1!$O:$O)</f>
        <v>FLAC</v>
      </c>
      <c r="P1362">
        <v>2026</v>
      </c>
      <c r="Q1362" s="2" t="s">
        <v>1152</v>
      </c>
    </row>
    <row r="1363" spans="1:17" ht="16.8" x14ac:dyDescent="0.3">
      <c r="A1363" t="s">
        <v>1224</v>
      </c>
      <c r="B1363">
        <v>4500820296</v>
      </c>
      <c r="C1363">
        <v>5356130</v>
      </c>
      <c r="D1363" t="s">
        <v>305</v>
      </c>
      <c r="E1363">
        <v>630015007</v>
      </c>
      <c r="F1363" t="s">
        <v>155</v>
      </c>
      <c r="G1363" s="4">
        <v>456</v>
      </c>
      <c r="H1363" s="4">
        <v>13.68</v>
      </c>
      <c r="I1363">
        <v>7204</v>
      </c>
      <c r="J1363" t="str">
        <f>_xlfn.XLOOKUP(I1363,[1]Planilha1!$C:$C,[1]Planilha1!$B:$B)</f>
        <v>7204 - CD São Paulo</v>
      </c>
      <c r="K1363" t="str">
        <f>_xlfn.XLOOKUP(I1363,[1]Planilha1!$C:$C,[1]Planilha1!$D:$D)</f>
        <v>43.340.312/0010-48</v>
      </c>
      <c r="L1363" t="str">
        <f>_xlfn.XLOOKUP(B1363,[2]Projeto!$B:$B,[2]Projeto!$P:$P)</f>
        <v>Paga</v>
      </c>
      <c r="M1363">
        <v>701203</v>
      </c>
      <c r="N1363" t="s">
        <v>1125</v>
      </c>
      <c r="O1363" t="str">
        <f>_xlfn.XLOOKUP(N1363,[3]Planilha1!$N:$N,[3]Planilha1!$O:$O)</f>
        <v>FLAC</v>
      </c>
      <c r="P1363">
        <v>2026</v>
      </c>
      <c r="Q1363" s="2" t="s">
        <v>1152</v>
      </c>
    </row>
    <row r="1364" spans="1:17" ht="16.8" x14ac:dyDescent="0.3">
      <c r="A1364" t="s">
        <v>1224</v>
      </c>
      <c r="B1364">
        <v>4500820296</v>
      </c>
      <c r="C1364">
        <v>5357008</v>
      </c>
      <c r="D1364" t="s">
        <v>565</v>
      </c>
      <c r="E1364">
        <v>610402075</v>
      </c>
      <c r="F1364" t="s">
        <v>111</v>
      </c>
      <c r="G1364" s="4">
        <v>2992.5</v>
      </c>
      <c r="H1364" s="4">
        <v>89.78</v>
      </c>
      <c r="I1364">
        <v>7204</v>
      </c>
      <c r="J1364" t="str">
        <f>_xlfn.XLOOKUP(I1364,[1]Planilha1!$C:$C,[1]Planilha1!$B:$B)</f>
        <v>7204 - CD São Paulo</v>
      </c>
      <c r="K1364" t="str">
        <f>_xlfn.XLOOKUP(I1364,[1]Planilha1!$C:$C,[1]Planilha1!$D:$D)</f>
        <v>43.340.312/0010-48</v>
      </c>
      <c r="L1364" t="str">
        <f>_xlfn.XLOOKUP(B1364,[2]Projeto!$B:$B,[2]Projeto!$P:$P)</f>
        <v>Paga</v>
      </c>
      <c r="M1364">
        <v>701203</v>
      </c>
      <c r="N1364" t="s">
        <v>1125</v>
      </c>
      <c r="O1364" t="str">
        <f>_xlfn.XLOOKUP(N1364,[3]Planilha1!$N:$N,[3]Planilha1!$O:$O)</f>
        <v>FLAC</v>
      </c>
      <c r="P1364">
        <v>2026</v>
      </c>
      <c r="Q1364" s="2" t="s">
        <v>1152</v>
      </c>
    </row>
    <row r="1365" spans="1:17" ht="16.8" x14ac:dyDescent="0.3">
      <c r="A1365" t="s">
        <v>1224</v>
      </c>
      <c r="B1365">
        <v>4500820296</v>
      </c>
      <c r="C1365">
        <v>5247932</v>
      </c>
      <c r="D1365" t="s">
        <v>257</v>
      </c>
      <c r="E1365">
        <v>610603457</v>
      </c>
      <c r="F1365" t="s">
        <v>137</v>
      </c>
      <c r="G1365" s="4">
        <v>173.14</v>
      </c>
      <c r="H1365" s="4">
        <v>5.19</v>
      </c>
      <c r="I1365">
        <v>7204</v>
      </c>
      <c r="J1365" t="str">
        <f>_xlfn.XLOOKUP(I1365,[1]Planilha1!$C:$C,[1]Planilha1!$B:$B)</f>
        <v>7204 - CD São Paulo</v>
      </c>
      <c r="K1365" t="str">
        <f>_xlfn.XLOOKUP(I1365,[1]Planilha1!$C:$C,[1]Planilha1!$D:$D)</f>
        <v>43.340.312/0010-48</v>
      </c>
      <c r="L1365" t="str">
        <f>_xlfn.XLOOKUP(B1365,[2]Projeto!$B:$B,[2]Projeto!$P:$P)</f>
        <v>Paga</v>
      </c>
      <c r="M1365">
        <v>701203</v>
      </c>
      <c r="N1365" t="s">
        <v>1125</v>
      </c>
      <c r="O1365" t="str">
        <f>_xlfn.XLOOKUP(N1365,[3]Planilha1!$N:$N,[3]Planilha1!$O:$O)</f>
        <v>FLAC</v>
      </c>
      <c r="P1365">
        <v>2026</v>
      </c>
      <c r="Q1365" s="2" t="s">
        <v>1152</v>
      </c>
    </row>
    <row r="1366" spans="1:17" ht="16.8" x14ac:dyDescent="0.3">
      <c r="A1366" t="s">
        <v>1224</v>
      </c>
      <c r="B1366">
        <v>4500820296</v>
      </c>
      <c r="C1366">
        <v>5247932</v>
      </c>
      <c r="D1366" t="s">
        <v>257</v>
      </c>
      <c r="E1366">
        <v>610405337</v>
      </c>
      <c r="F1366" t="s">
        <v>76</v>
      </c>
      <c r="G1366" s="4">
        <v>368.64</v>
      </c>
      <c r="H1366" s="4">
        <v>11.06</v>
      </c>
      <c r="I1366">
        <v>7204</v>
      </c>
      <c r="J1366" t="str">
        <f>_xlfn.XLOOKUP(I1366,[1]Planilha1!$C:$C,[1]Planilha1!$B:$B)</f>
        <v>7204 - CD São Paulo</v>
      </c>
      <c r="K1366" t="str">
        <f>_xlfn.XLOOKUP(I1366,[1]Planilha1!$C:$C,[1]Planilha1!$D:$D)</f>
        <v>43.340.312/0010-48</v>
      </c>
      <c r="L1366" t="str">
        <f>_xlfn.XLOOKUP(B1366,[2]Projeto!$B:$B,[2]Projeto!$P:$P)</f>
        <v>Paga</v>
      </c>
      <c r="M1366">
        <v>701203</v>
      </c>
      <c r="N1366" t="s">
        <v>1125</v>
      </c>
      <c r="O1366" t="str">
        <f>_xlfn.XLOOKUP(N1366,[3]Planilha1!$N:$N,[3]Planilha1!$O:$O)</f>
        <v>FLAC</v>
      </c>
      <c r="P1366">
        <v>2026</v>
      </c>
      <c r="Q1366" s="2" t="s">
        <v>1152</v>
      </c>
    </row>
    <row r="1367" spans="1:17" ht="16.8" x14ac:dyDescent="0.3">
      <c r="A1367" t="s">
        <v>1224</v>
      </c>
      <c r="B1367">
        <v>4500820296</v>
      </c>
      <c r="C1367">
        <v>5247932</v>
      </c>
      <c r="D1367" t="s">
        <v>257</v>
      </c>
      <c r="E1367">
        <v>610402337</v>
      </c>
      <c r="F1367" t="s">
        <v>84</v>
      </c>
      <c r="G1367" s="4">
        <v>184.32</v>
      </c>
      <c r="H1367" s="4">
        <v>5.53</v>
      </c>
      <c r="I1367">
        <v>7204</v>
      </c>
      <c r="J1367" t="str">
        <f>_xlfn.XLOOKUP(I1367,[1]Planilha1!$C:$C,[1]Planilha1!$B:$B)</f>
        <v>7204 - CD São Paulo</v>
      </c>
      <c r="K1367" t="str">
        <f>_xlfn.XLOOKUP(I1367,[1]Planilha1!$C:$C,[1]Planilha1!$D:$D)</f>
        <v>43.340.312/0010-48</v>
      </c>
      <c r="L1367" t="str">
        <f>_xlfn.XLOOKUP(B1367,[2]Projeto!$B:$B,[2]Projeto!$P:$P)</f>
        <v>Paga</v>
      </c>
      <c r="M1367">
        <v>701203</v>
      </c>
      <c r="N1367" t="s">
        <v>1125</v>
      </c>
      <c r="O1367" t="str">
        <f>_xlfn.XLOOKUP(N1367,[3]Planilha1!$N:$N,[3]Planilha1!$O:$O)</f>
        <v>FLAC</v>
      </c>
      <c r="P1367">
        <v>2026</v>
      </c>
      <c r="Q1367" s="2" t="s">
        <v>1152</v>
      </c>
    </row>
    <row r="1368" spans="1:17" ht="16.8" x14ac:dyDescent="0.3">
      <c r="A1368" t="s">
        <v>1224</v>
      </c>
      <c r="B1368">
        <v>4500820296</v>
      </c>
      <c r="C1368">
        <v>5357100</v>
      </c>
      <c r="D1368" t="s">
        <v>566</v>
      </c>
      <c r="E1368">
        <v>630015007</v>
      </c>
      <c r="F1368" t="s">
        <v>155</v>
      </c>
      <c r="G1368" s="4">
        <v>273.60000000000002</v>
      </c>
      <c r="H1368" s="4">
        <v>8.2100000000000009</v>
      </c>
      <c r="I1368">
        <v>7204</v>
      </c>
      <c r="J1368" t="str">
        <f>_xlfn.XLOOKUP(I1368,[1]Planilha1!$C:$C,[1]Planilha1!$B:$B)</f>
        <v>7204 - CD São Paulo</v>
      </c>
      <c r="K1368" t="str">
        <f>_xlfn.XLOOKUP(I1368,[1]Planilha1!$C:$C,[1]Planilha1!$D:$D)</f>
        <v>43.340.312/0010-48</v>
      </c>
      <c r="L1368" t="str">
        <f>_xlfn.XLOOKUP(B1368,[2]Projeto!$B:$B,[2]Projeto!$P:$P)</f>
        <v>Paga</v>
      </c>
      <c r="M1368">
        <v>701203</v>
      </c>
      <c r="N1368" t="s">
        <v>1125</v>
      </c>
      <c r="O1368" t="str">
        <f>_xlfn.XLOOKUP(N1368,[3]Planilha1!$N:$N,[3]Planilha1!$O:$O)</f>
        <v>FLAC</v>
      </c>
      <c r="P1368">
        <v>2026</v>
      </c>
      <c r="Q1368" s="2" t="s">
        <v>1152</v>
      </c>
    </row>
    <row r="1369" spans="1:17" ht="16.8" x14ac:dyDescent="0.3">
      <c r="A1369" t="s">
        <v>1224</v>
      </c>
      <c r="B1369">
        <v>4500820296</v>
      </c>
      <c r="C1369">
        <v>5166529</v>
      </c>
      <c r="D1369" t="s">
        <v>227</v>
      </c>
      <c r="E1369">
        <v>600116409</v>
      </c>
      <c r="F1369" t="s">
        <v>75</v>
      </c>
      <c r="G1369" s="4">
        <v>401.92</v>
      </c>
      <c r="H1369" s="4">
        <v>12.06</v>
      </c>
      <c r="I1369">
        <v>7204</v>
      </c>
      <c r="J1369" t="str">
        <f>_xlfn.XLOOKUP(I1369,[1]Planilha1!$C:$C,[1]Planilha1!$B:$B)</f>
        <v>7204 - CD São Paulo</v>
      </c>
      <c r="K1369" t="str">
        <f>_xlfn.XLOOKUP(I1369,[1]Planilha1!$C:$C,[1]Planilha1!$D:$D)</f>
        <v>43.340.312/0010-48</v>
      </c>
      <c r="L1369" t="str">
        <f>_xlfn.XLOOKUP(B1369,[2]Projeto!$B:$B,[2]Projeto!$P:$P)</f>
        <v>Paga</v>
      </c>
      <c r="M1369">
        <v>701203</v>
      </c>
      <c r="N1369" t="s">
        <v>1125</v>
      </c>
      <c r="O1369" t="str">
        <f>_xlfn.XLOOKUP(N1369,[3]Planilha1!$N:$N,[3]Planilha1!$O:$O)</f>
        <v>FLAC</v>
      </c>
      <c r="P1369">
        <v>2026</v>
      </c>
      <c r="Q1369" s="2" t="s">
        <v>1152</v>
      </c>
    </row>
    <row r="1370" spans="1:17" ht="16.8" x14ac:dyDescent="0.3">
      <c r="A1370" t="s">
        <v>1224</v>
      </c>
      <c r="B1370">
        <v>4500820296</v>
      </c>
      <c r="C1370">
        <v>5362145</v>
      </c>
      <c r="D1370" t="s">
        <v>371</v>
      </c>
      <c r="E1370">
        <v>630015007</v>
      </c>
      <c r="F1370" t="s">
        <v>155</v>
      </c>
      <c r="G1370" s="4">
        <v>273.60000000000002</v>
      </c>
      <c r="H1370" s="4">
        <v>8.2100000000000009</v>
      </c>
      <c r="I1370">
        <v>7204</v>
      </c>
      <c r="J1370" t="str">
        <f>_xlfn.XLOOKUP(I1370,[1]Planilha1!$C:$C,[1]Planilha1!$B:$B)</f>
        <v>7204 - CD São Paulo</v>
      </c>
      <c r="K1370" t="str">
        <f>_xlfn.XLOOKUP(I1370,[1]Planilha1!$C:$C,[1]Planilha1!$D:$D)</f>
        <v>43.340.312/0010-48</v>
      </c>
      <c r="L1370" t="str">
        <f>_xlfn.XLOOKUP(B1370,[2]Projeto!$B:$B,[2]Projeto!$P:$P)</f>
        <v>Paga</v>
      </c>
      <c r="M1370">
        <v>701203</v>
      </c>
      <c r="N1370" t="s">
        <v>1125</v>
      </c>
      <c r="O1370" t="str">
        <f>_xlfn.XLOOKUP(N1370,[3]Planilha1!$N:$N,[3]Planilha1!$O:$O)</f>
        <v>FLAC</v>
      </c>
      <c r="P1370">
        <v>2026</v>
      </c>
      <c r="Q1370" s="2" t="s">
        <v>1152</v>
      </c>
    </row>
    <row r="1371" spans="1:17" ht="16.8" x14ac:dyDescent="0.3">
      <c r="A1371" t="s">
        <v>1224</v>
      </c>
      <c r="B1371">
        <v>4500820296</v>
      </c>
      <c r="C1371">
        <v>5221399</v>
      </c>
      <c r="D1371" t="s">
        <v>272</v>
      </c>
      <c r="E1371">
        <v>610501353</v>
      </c>
      <c r="F1371" t="s">
        <v>144</v>
      </c>
      <c r="G1371" s="4">
        <v>3956.69</v>
      </c>
      <c r="H1371" s="4">
        <v>118.7</v>
      </c>
      <c r="I1371">
        <v>7204</v>
      </c>
      <c r="J1371" t="str">
        <f>_xlfn.XLOOKUP(I1371,[1]Planilha1!$C:$C,[1]Planilha1!$B:$B)</f>
        <v>7204 - CD São Paulo</v>
      </c>
      <c r="K1371" t="str">
        <f>_xlfn.XLOOKUP(I1371,[1]Planilha1!$C:$C,[1]Planilha1!$D:$D)</f>
        <v>43.340.312/0010-48</v>
      </c>
      <c r="L1371" t="str">
        <f>_xlfn.XLOOKUP(B1371,[2]Projeto!$B:$B,[2]Projeto!$P:$P)</f>
        <v>Paga</v>
      </c>
      <c r="M1371">
        <v>701203</v>
      </c>
      <c r="N1371" t="s">
        <v>1125</v>
      </c>
      <c r="O1371" t="str">
        <f>_xlfn.XLOOKUP(N1371,[3]Planilha1!$N:$N,[3]Planilha1!$O:$O)</f>
        <v>FLAC</v>
      </c>
      <c r="P1371">
        <v>2026</v>
      </c>
      <c r="Q1371" s="2" t="s">
        <v>1152</v>
      </c>
    </row>
    <row r="1372" spans="1:17" ht="16.8" x14ac:dyDescent="0.3">
      <c r="A1372" t="s">
        <v>1224</v>
      </c>
      <c r="B1372">
        <v>4500820296</v>
      </c>
      <c r="C1372">
        <v>5185158</v>
      </c>
      <c r="D1372" t="s">
        <v>466</v>
      </c>
      <c r="E1372">
        <v>610600428</v>
      </c>
      <c r="F1372" t="s">
        <v>132</v>
      </c>
      <c r="G1372" s="4">
        <v>1806.4</v>
      </c>
      <c r="H1372" s="4">
        <v>54.19</v>
      </c>
      <c r="I1372">
        <v>7204</v>
      </c>
      <c r="J1372" t="str">
        <f>_xlfn.XLOOKUP(I1372,[1]Planilha1!$C:$C,[1]Planilha1!$B:$B)</f>
        <v>7204 - CD São Paulo</v>
      </c>
      <c r="K1372" t="str">
        <f>_xlfn.XLOOKUP(I1372,[1]Planilha1!$C:$C,[1]Planilha1!$D:$D)</f>
        <v>43.340.312/0010-48</v>
      </c>
      <c r="L1372" t="str">
        <f>_xlfn.XLOOKUP(B1372,[2]Projeto!$B:$B,[2]Projeto!$P:$P)</f>
        <v>Paga</v>
      </c>
      <c r="M1372">
        <v>701203</v>
      </c>
      <c r="N1372" t="s">
        <v>1125</v>
      </c>
      <c r="O1372" t="str">
        <f>_xlfn.XLOOKUP(N1372,[3]Planilha1!$N:$N,[3]Planilha1!$O:$O)</f>
        <v>FLAC</v>
      </c>
      <c r="P1372">
        <v>2026</v>
      </c>
      <c r="Q1372" s="2" t="s">
        <v>1152</v>
      </c>
    </row>
    <row r="1373" spans="1:17" ht="16.8" x14ac:dyDescent="0.3">
      <c r="A1373" t="s">
        <v>1224</v>
      </c>
      <c r="B1373">
        <v>4500820296</v>
      </c>
      <c r="C1373">
        <v>5185158</v>
      </c>
      <c r="D1373" t="s">
        <v>466</v>
      </c>
      <c r="E1373">
        <v>630015007</v>
      </c>
      <c r="F1373" t="s">
        <v>155</v>
      </c>
      <c r="G1373" s="4">
        <v>1596</v>
      </c>
      <c r="H1373" s="4">
        <v>47.88</v>
      </c>
      <c r="I1373">
        <v>7204</v>
      </c>
      <c r="J1373" t="str">
        <f>_xlfn.XLOOKUP(I1373,[1]Planilha1!$C:$C,[1]Planilha1!$B:$B)</f>
        <v>7204 - CD São Paulo</v>
      </c>
      <c r="K1373" t="str">
        <f>_xlfn.XLOOKUP(I1373,[1]Planilha1!$C:$C,[1]Planilha1!$D:$D)</f>
        <v>43.340.312/0010-48</v>
      </c>
      <c r="L1373" t="str">
        <f>_xlfn.XLOOKUP(B1373,[2]Projeto!$B:$B,[2]Projeto!$P:$P)</f>
        <v>Paga</v>
      </c>
      <c r="M1373">
        <v>701203</v>
      </c>
      <c r="N1373" t="s">
        <v>1125</v>
      </c>
      <c r="O1373" t="str">
        <f>_xlfn.XLOOKUP(N1373,[3]Planilha1!$N:$N,[3]Planilha1!$O:$O)</f>
        <v>FLAC</v>
      </c>
      <c r="P1373">
        <v>2026</v>
      </c>
      <c r="Q1373" s="2" t="s">
        <v>1152</v>
      </c>
    </row>
    <row r="1374" spans="1:17" ht="16.8" x14ac:dyDescent="0.3">
      <c r="A1374" t="s">
        <v>1224</v>
      </c>
      <c r="B1374">
        <v>4500820296</v>
      </c>
      <c r="C1374">
        <v>5350398</v>
      </c>
      <c r="D1374" t="s">
        <v>359</v>
      </c>
      <c r="E1374">
        <v>640112340</v>
      </c>
      <c r="F1374" t="s">
        <v>179</v>
      </c>
      <c r="G1374" s="4">
        <v>324</v>
      </c>
      <c r="H1374" s="4">
        <v>9.7200000000000006</v>
      </c>
      <c r="I1374">
        <v>7204</v>
      </c>
      <c r="J1374" t="str">
        <f>_xlfn.XLOOKUP(I1374,[1]Planilha1!$C:$C,[1]Planilha1!$B:$B)</f>
        <v>7204 - CD São Paulo</v>
      </c>
      <c r="K1374" t="str">
        <f>_xlfn.XLOOKUP(I1374,[1]Planilha1!$C:$C,[1]Planilha1!$D:$D)</f>
        <v>43.340.312/0010-48</v>
      </c>
      <c r="L1374" t="str">
        <f>_xlfn.XLOOKUP(B1374,[2]Projeto!$B:$B,[2]Projeto!$P:$P)</f>
        <v>Paga</v>
      </c>
      <c r="M1374">
        <v>701203</v>
      </c>
      <c r="N1374" t="s">
        <v>1125</v>
      </c>
      <c r="O1374" t="str">
        <f>_xlfn.XLOOKUP(N1374,[3]Planilha1!$N:$N,[3]Planilha1!$O:$O)</f>
        <v>FLAC</v>
      </c>
      <c r="P1374">
        <v>2026</v>
      </c>
      <c r="Q1374" s="2" t="s">
        <v>1152</v>
      </c>
    </row>
    <row r="1375" spans="1:17" ht="16.8" x14ac:dyDescent="0.3">
      <c r="A1375" t="s">
        <v>1224</v>
      </c>
      <c r="B1375">
        <v>4500820296</v>
      </c>
      <c r="C1375">
        <v>5353525</v>
      </c>
      <c r="D1375" t="s">
        <v>567</v>
      </c>
      <c r="E1375">
        <v>610606057</v>
      </c>
      <c r="F1375" t="s">
        <v>229</v>
      </c>
      <c r="G1375" s="4">
        <v>1044</v>
      </c>
      <c r="H1375" s="4">
        <v>31.32</v>
      </c>
      <c r="I1375">
        <v>7204</v>
      </c>
      <c r="J1375" t="str">
        <f>_xlfn.XLOOKUP(I1375,[1]Planilha1!$C:$C,[1]Planilha1!$B:$B)</f>
        <v>7204 - CD São Paulo</v>
      </c>
      <c r="K1375" t="str">
        <f>_xlfn.XLOOKUP(I1375,[1]Planilha1!$C:$C,[1]Planilha1!$D:$D)</f>
        <v>43.340.312/0010-48</v>
      </c>
      <c r="L1375" t="str">
        <f>_xlfn.XLOOKUP(B1375,[2]Projeto!$B:$B,[2]Projeto!$P:$P)</f>
        <v>Paga</v>
      </c>
      <c r="M1375">
        <v>701203</v>
      </c>
      <c r="N1375" t="s">
        <v>1125</v>
      </c>
      <c r="O1375" t="str">
        <f>_xlfn.XLOOKUP(N1375,[3]Planilha1!$N:$N,[3]Planilha1!$O:$O)</f>
        <v>FLAC</v>
      </c>
      <c r="P1375">
        <v>2026</v>
      </c>
      <c r="Q1375" s="2" t="s">
        <v>1152</v>
      </c>
    </row>
    <row r="1376" spans="1:17" ht="16.8" x14ac:dyDescent="0.3">
      <c r="A1376" t="s">
        <v>1224</v>
      </c>
      <c r="B1376">
        <v>4500820296</v>
      </c>
      <c r="C1376">
        <v>5353757</v>
      </c>
      <c r="D1376" t="s">
        <v>568</v>
      </c>
      <c r="E1376">
        <v>610401072</v>
      </c>
      <c r="F1376" t="s">
        <v>174</v>
      </c>
      <c r="G1376" s="4">
        <v>215.2</v>
      </c>
      <c r="H1376" s="4">
        <v>6.46</v>
      </c>
      <c r="I1376">
        <v>7204</v>
      </c>
      <c r="J1376" t="str">
        <f>_xlfn.XLOOKUP(I1376,[1]Planilha1!$C:$C,[1]Planilha1!$B:$B)</f>
        <v>7204 - CD São Paulo</v>
      </c>
      <c r="K1376" t="str">
        <f>_xlfn.XLOOKUP(I1376,[1]Planilha1!$C:$C,[1]Planilha1!$D:$D)</f>
        <v>43.340.312/0010-48</v>
      </c>
      <c r="L1376" t="str">
        <f>_xlfn.XLOOKUP(B1376,[2]Projeto!$B:$B,[2]Projeto!$P:$P)</f>
        <v>Paga</v>
      </c>
      <c r="M1376">
        <v>701203</v>
      </c>
      <c r="N1376" t="s">
        <v>1125</v>
      </c>
      <c r="O1376" t="str">
        <f>_xlfn.XLOOKUP(N1376,[3]Planilha1!$N:$N,[3]Planilha1!$O:$O)</f>
        <v>FLAC</v>
      </c>
      <c r="P1376">
        <v>2026</v>
      </c>
      <c r="Q1376" s="2" t="s">
        <v>1152</v>
      </c>
    </row>
    <row r="1377" spans="1:17" ht="16.8" x14ac:dyDescent="0.3">
      <c r="A1377" t="s">
        <v>1224</v>
      </c>
      <c r="B1377">
        <v>4500820296</v>
      </c>
      <c r="C1377">
        <v>5127405</v>
      </c>
      <c r="D1377" t="s">
        <v>569</v>
      </c>
      <c r="E1377">
        <v>610051007</v>
      </c>
      <c r="F1377" t="s">
        <v>352</v>
      </c>
      <c r="G1377" s="4">
        <v>1368</v>
      </c>
      <c r="H1377" s="4">
        <v>41.04</v>
      </c>
      <c r="I1377">
        <v>7204</v>
      </c>
      <c r="J1377" t="str">
        <f>_xlfn.XLOOKUP(I1377,[1]Planilha1!$C:$C,[1]Planilha1!$B:$B)</f>
        <v>7204 - CD São Paulo</v>
      </c>
      <c r="K1377" t="str">
        <f>_xlfn.XLOOKUP(I1377,[1]Planilha1!$C:$C,[1]Planilha1!$D:$D)</f>
        <v>43.340.312/0010-48</v>
      </c>
      <c r="L1377" t="str">
        <f>_xlfn.XLOOKUP(B1377,[2]Projeto!$B:$B,[2]Projeto!$P:$P)</f>
        <v>Paga</v>
      </c>
      <c r="M1377">
        <v>701203</v>
      </c>
      <c r="N1377" t="s">
        <v>1125</v>
      </c>
      <c r="O1377" t="str">
        <f>_xlfn.XLOOKUP(N1377,[3]Planilha1!$N:$N,[3]Planilha1!$O:$O)</f>
        <v>FLAC</v>
      </c>
      <c r="P1377">
        <v>2026</v>
      </c>
      <c r="Q1377" s="2" t="s">
        <v>1152</v>
      </c>
    </row>
    <row r="1378" spans="1:17" ht="16.8" x14ac:dyDescent="0.3">
      <c r="A1378" t="s">
        <v>1224</v>
      </c>
      <c r="B1378">
        <v>4500820296</v>
      </c>
      <c r="C1378">
        <v>5259823</v>
      </c>
      <c r="D1378" t="s">
        <v>204</v>
      </c>
      <c r="E1378">
        <v>610102368</v>
      </c>
      <c r="F1378" t="s">
        <v>88</v>
      </c>
      <c r="G1378" s="4">
        <v>271.2</v>
      </c>
      <c r="H1378" s="4">
        <v>8.14</v>
      </c>
      <c r="I1378">
        <v>7204</v>
      </c>
      <c r="J1378" t="str">
        <f>_xlfn.XLOOKUP(I1378,[1]Planilha1!$C:$C,[1]Planilha1!$B:$B)</f>
        <v>7204 - CD São Paulo</v>
      </c>
      <c r="K1378" t="str">
        <f>_xlfn.XLOOKUP(I1378,[1]Planilha1!$C:$C,[1]Planilha1!$D:$D)</f>
        <v>43.340.312/0010-48</v>
      </c>
      <c r="L1378" t="str">
        <f>_xlfn.XLOOKUP(B1378,[2]Projeto!$B:$B,[2]Projeto!$P:$P)</f>
        <v>Paga</v>
      </c>
      <c r="M1378">
        <v>701203</v>
      </c>
      <c r="N1378" t="s">
        <v>1125</v>
      </c>
      <c r="O1378" t="str">
        <f>_xlfn.XLOOKUP(N1378,[3]Planilha1!$N:$N,[3]Planilha1!$O:$O)</f>
        <v>FLAC</v>
      </c>
      <c r="P1378">
        <v>2026</v>
      </c>
      <c r="Q1378" s="2" t="s">
        <v>1152</v>
      </c>
    </row>
    <row r="1379" spans="1:17" ht="16.8" x14ac:dyDescent="0.3">
      <c r="A1379" t="s">
        <v>1224</v>
      </c>
      <c r="B1379">
        <v>4500820296</v>
      </c>
      <c r="C1379">
        <v>5278610</v>
      </c>
      <c r="D1379" t="s">
        <v>262</v>
      </c>
      <c r="E1379">
        <v>610109340</v>
      </c>
      <c r="F1379" t="s">
        <v>149</v>
      </c>
      <c r="G1379" s="4">
        <v>141.6</v>
      </c>
      <c r="H1379" s="4">
        <v>4.25</v>
      </c>
      <c r="I1379">
        <v>7204</v>
      </c>
      <c r="J1379" t="str">
        <f>_xlfn.XLOOKUP(I1379,[1]Planilha1!$C:$C,[1]Planilha1!$B:$B)</f>
        <v>7204 - CD São Paulo</v>
      </c>
      <c r="K1379" t="str">
        <f>_xlfn.XLOOKUP(I1379,[1]Planilha1!$C:$C,[1]Planilha1!$D:$D)</f>
        <v>43.340.312/0010-48</v>
      </c>
      <c r="L1379" t="str">
        <f>_xlfn.XLOOKUP(B1379,[2]Projeto!$B:$B,[2]Projeto!$P:$P)</f>
        <v>Paga</v>
      </c>
      <c r="M1379">
        <v>701203</v>
      </c>
      <c r="N1379" t="s">
        <v>1125</v>
      </c>
      <c r="O1379" t="str">
        <f>_xlfn.XLOOKUP(N1379,[3]Planilha1!$N:$N,[3]Planilha1!$O:$O)</f>
        <v>FLAC</v>
      </c>
      <c r="P1379">
        <v>2026</v>
      </c>
      <c r="Q1379" s="2" t="s">
        <v>1152</v>
      </c>
    </row>
    <row r="1380" spans="1:17" ht="16.8" x14ac:dyDescent="0.3">
      <c r="A1380" t="s">
        <v>1224</v>
      </c>
      <c r="B1380">
        <v>4500820296</v>
      </c>
      <c r="C1380">
        <v>5278610</v>
      </c>
      <c r="D1380" t="s">
        <v>262</v>
      </c>
      <c r="E1380">
        <v>610101463</v>
      </c>
      <c r="F1380" t="s">
        <v>263</v>
      </c>
      <c r="G1380" s="4">
        <v>137.28</v>
      </c>
      <c r="H1380" s="4">
        <v>4.12</v>
      </c>
      <c r="I1380">
        <v>7204</v>
      </c>
      <c r="J1380" t="str">
        <f>_xlfn.XLOOKUP(I1380,[1]Planilha1!$C:$C,[1]Planilha1!$B:$B)</f>
        <v>7204 - CD São Paulo</v>
      </c>
      <c r="K1380" t="str">
        <f>_xlfn.XLOOKUP(I1380,[1]Planilha1!$C:$C,[1]Planilha1!$D:$D)</f>
        <v>43.340.312/0010-48</v>
      </c>
      <c r="L1380" t="str">
        <f>_xlfn.XLOOKUP(B1380,[2]Projeto!$B:$B,[2]Projeto!$P:$P)</f>
        <v>Paga</v>
      </c>
      <c r="M1380">
        <v>701203</v>
      </c>
      <c r="N1380" t="s">
        <v>1125</v>
      </c>
      <c r="O1380" t="str">
        <f>_xlfn.XLOOKUP(N1380,[3]Planilha1!$N:$N,[3]Planilha1!$O:$O)</f>
        <v>FLAC</v>
      </c>
      <c r="P1380">
        <v>2026</v>
      </c>
      <c r="Q1380" s="2" t="s">
        <v>1152</v>
      </c>
    </row>
    <row r="1381" spans="1:17" ht="16.8" x14ac:dyDescent="0.3">
      <c r="A1381" t="s">
        <v>1224</v>
      </c>
      <c r="B1381">
        <v>4500820296</v>
      </c>
      <c r="C1381">
        <v>5280087</v>
      </c>
      <c r="D1381" t="s">
        <v>273</v>
      </c>
      <c r="E1381">
        <v>630015007</v>
      </c>
      <c r="F1381" t="s">
        <v>155</v>
      </c>
      <c r="G1381" s="4">
        <v>456</v>
      </c>
      <c r="H1381" s="4">
        <v>13.68</v>
      </c>
      <c r="I1381">
        <v>7204</v>
      </c>
      <c r="J1381" t="str">
        <f>_xlfn.XLOOKUP(I1381,[1]Planilha1!$C:$C,[1]Planilha1!$B:$B)</f>
        <v>7204 - CD São Paulo</v>
      </c>
      <c r="K1381" t="str">
        <f>_xlfn.XLOOKUP(I1381,[1]Planilha1!$C:$C,[1]Planilha1!$D:$D)</f>
        <v>43.340.312/0010-48</v>
      </c>
      <c r="L1381" t="str">
        <f>_xlfn.XLOOKUP(B1381,[2]Projeto!$B:$B,[2]Projeto!$P:$P)</f>
        <v>Paga</v>
      </c>
      <c r="M1381">
        <v>701203</v>
      </c>
      <c r="N1381" t="s">
        <v>1125</v>
      </c>
      <c r="O1381" t="str">
        <f>_xlfn.XLOOKUP(N1381,[3]Planilha1!$N:$N,[3]Planilha1!$O:$O)</f>
        <v>FLAC</v>
      </c>
      <c r="P1381">
        <v>2026</v>
      </c>
      <c r="Q1381" s="2" t="s">
        <v>1152</v>
      </c>
    </row>
    <row r="1382" spans="1:17" ht="16.8" x14ac:dyDescent="0.3">
      <c r="A1382" t="s">
        <v>1224</v>
      </c>
      <c r="B1382">
        <v>4500820296</v>
      </c>
      <c r="C1382">
        <v>5327881</v>
      </c>
      <c r="D1382" t="s">
        <v>403</v>
      </c>
      <c r="E1382">
        <v>610102368</v>
      </c>
      <c r="F1382" t="s">
        <v>88</v>
      </c>
      <c r="G1382" s="4">
        <v>108.48</v>
      </c>
      <c r="H1382" s="4">
        <v>3.25</v>
      </c>
      <c r="I1382">
        <v>7204</v>
      </c>
      <c r="J1382" t="str">
        <f>_xlfn.XLOOKUP(I1382,[1]Planilha1!$C:$C,[1]Planilha1!$B:$B)</f>
        <v>7204 - CD São Paulo</v>
      </c>
      <c r="K1382" t="str">
        <f>_xlfn.XLOOKUP(I1382,[1]Planilha1!$C:$C,[1]Planilha1!$D:$D)</f>
        <v>43.340.312/0010-48</v>
      </c>
      <c r="L1382" t="str">
        <f>_xlfn.XLOOKUP(B1382,[2]Projeto!$B:$B,[2]Projeto!$P:$P)</f>
        <v>Paga</v>
      </c>
      <c r="M1382">
        <v>701203</v>
      </c>
      <c r="N1382" t="s">
        <v>1125</v>
      </c>
      <c r="O1382" t="str">
        <f>_xlfn.XLOOKUP(N1382,[3]Planilha1!$N:$N,[3]Planilha1!$O:$O)</f>
        <v>FLAC</v>
      </c>
      <c r="P1382">
        <v>2026</v>
      </c>
      <c r="Q1382" s="2" t="s">
        <v>1152</v>
      </c>
    </row>
    <row r="1383" spans="1:17" ht="16.8" x14ac:dyDescent="0.3">
      <c r="A1383" t="s">
        <v>1224</v>
      </c>
      <c r="B1383">
        <v>4500820326</v>
      </c>
      <c r="C1383">
        <v>5264167</v>
      </c>
      <c r="D1383" t="s">
        <v>503</v>
      </c>
      <c r="E1383">
        <v>610402075</v>
      </c>
      <c r="F1383" t="s">
        <v>111</v>
      </c>
      <c r="G1383" s="4">
        <v>1995</v>
      </c>
      <c r="H1383" s="4">
        <v>59.85</v>
      </c>
      <c r="I1383">
        <v>7418</v>
      </c>
      <c r="J1383" t="str">
        <f>_xlfn.XLOOKUP(I1383,[1]Planilha1!$C:$C,[1]Planilha1!$B:$B)</f>
        <v>7418 - TSPF - Mirassol</v>
      </c>
      <c r="K1383" t="str">
        <f>_xlfn.XLOOKUP(I1383,[1]Planilha1!$C:$C,[1]Planilha1!$D:$D)</f>
        <v>43.340.312/0012-00</v>
      </c>
      <c r="L1383" t="str">
        <f>_xlfn.XLOOKUP(B1383,[2]Projeto!$B:$B,[2]Projeto!$P:$P)</f>
        <v>Paga</v>
      </c>
      <c r="M1383">
        <v>701203</v>
      </c>
      <c r="N1383" t="s">
        <v>1125</v>
      </c>
      <c r="O1383" t="str">
        <f>_xlfn.XLOOKUP(N1383,[3]Planilha1!$N:$N,[3]Planilha1!$O:$O)</f>
        <v>FLAC</v>
      </c>
      <c r="P1383">
        <v>2026</v>
      </c>
      <c r="Q1383" s="2" t="s">
        <v>1152</v>
      </c>
    </row>
    <row r="1384" spans="1:17" ht="16.8" x14ac:dyDescent="0.3">
      <c r="A1384" t="s">
        <v>1224</v>
      </c>
      <c r="B1384">
        <v>4500820323</v>
      </c>
      <c r="C1384">
        <v>5207341</v>
      </c>
      <c r="D1384" t="s">
        <v>570</v>
      </c>
      <c r="E1384">
        <v>610405337</v>
      </c>
      <c r="F1384" t="s">
        <v>76</v>
      </c>
      <c r="G1384" s="4">
        <v>4608</v>
      </c>
      <c r="H1384" s="4">
        <v>138.24</v>
      </c>
      <c r="I1384">
        <v>7417</v>
      </c>
      <c r="J1384" t="str">
        <f>_xlfn.XLOOKUP(I1384,[1]Planilha1!$C:$C,[1]Planilha1!$B:$B)</f>
        <v>7417 - TSPF - Ribeirão Preto</v>
      </c>
      <c r="K1384" t="str">
        <f>_xlfn.XLOOKUP(I1384,[1]Planilha1!$C:$C,[1]Planilha1!$D:$D)</f>
        <v>43.340.312/0009-04</v>
      </c>
      <c r="L1384" t="str">
        <f>_xlfn.XLOOKUP(B1384,[2]Projeto!$B:$B,[2]Projeto!$P:$P)</f>
        <v>Paga</v>
      </c>
      <c r="M1384">
        <v>701203</v>
      </c>
      <c r="N1384" t="s">
        <v>1125</v>
      </c>
      <c r="O1384" t="str">
        <f>_xlfn.XLOOKUP(N1384,[3]Planilha1!$N:$N,[3]Planilha1!$O:$O)</f>
        <v>FLAC</v>
      </c>
      <c r="P1384">
        <v>2026</v>
      </c>
      <c r="Q1384" s="2" t="s">
        <v>1152</v>
      </c>
    </row>
    <row r="1385" spans="1:17" ht="16.8" x14ac:dyDescent="0.3">
      <c r="A1385" t="s">
        <v>1224</v>
      </c>
      <c r="B1385">
        <v>4500820296</v>
      </c>
      <c r="C1385">
        <v>5259851</v>
      </c>
      <c r="D1385" t="s">
        <v>153</v>
      </c>
      <c r="E1385">
        <v>610402075</v>
      </c>
      <c r="F1385" t="s">
        <v>111</v>
      </c>
      <c r="G1385" s="4">
        <v>-19950</v>
      </c>
      <c r="H1385" s="4">
        <v>-598.5</v>
      </c>
      <c r="I1385">
        <v>7204</v>
      </c>
      <c r="J1385" t="str">
        <f>_xlfn.XLOOKUP(I1385,[1]Planilha1!$C:$C,[1]Planilha1!$B:$B)</f>
        <v>7204 - CD São Paulo</v>
      </c>
      <c r="K1385" t="str">
        <f>_xlfn.XLOOKUP(I1385,[1]Planilha1!$C:$C,[1]Planilha1!$D:$D)</f>
        <v>43.340.312/0010-48</v>
      </c>
      <c r="L1385" t="str">
        <f>_xlfn.XLOOKUP(B1385,[2]Projeto!$B:$B,[2]Projeto!$P:$P)</f>
        <v>Paga</v>
      </c>
      <c r="M1385">
        <v>701203</v>
      </c>
      <c r="N1385" t="s">
        <v>1125</v>
      </c>
      <c r="O1385" t="str">
        <f>_xlfn.XLOOKUP(N1385,[3]Planilha1!$N:$N,[3]Planilha1!$O:$O)</f>
        <v>FLAC</v>
      </c>
      <c r="P1385">
        <v>2026</v>
      </c>
      <c r="Q1385" s="2" t="s">
        <v>1152</v>
      </c>
    </row>
    <row r="1386" spans="1:17" ht="16.8" x14ac:dyDescent="0.3">
      <c r="A1386" t="s">
        <v>1224</v>
      </c>
      <c r="B1386">
        <v>4500820296</v>
      </c>
      <c r="C1386">
        <v>5059693</v>
      </c>
      <c r="D1386" t="s">
        <v>501</v>
      </c>
      <c r="E1386">
        <v>610123368</v>
      </c>
      <c r="F1386" t="s">
        <v>117</v>
      </c>
      <c r="G1386" s="4">
        <v>-63.6</v>
      </c>
      <c r="H1386" s="4">
        <v>-1.91</v>
      </c>
      <c r="I1386">
        <v>7204</v>
      </c>
      <c r="J1386" t="str">
        <f>_xlfn.XLOOKUP(I1386,[1]Planilha1!$C:$C,[1]Planilha1!$B:$B)</f>
        <v>7204 - CD São Paulo</v>
      </c>
      <c r="K1386" t="str">
        <f>_xlfn.XLOOKUP(I1386,[1]Planilha1!$C:$C,[1]Planilha1!$D:$D)</f>
        <v>43.340.312/0010-48</v>
      </c>
      <c r="L1386" t="str">
        <f>_xlfn.XLOOKUP(B1386,[2]Projeto!$B:$B,[2]Projeto!$P:$P)</f>
        <v>Paga</v>
      </c>
      <c r="M1386">
        <v>701203</v>
      </c>
      <c r="N1386" t="s">
        <v>1125</v>
      </c>
      <c r="O1386" t="str">
        <f>_xlfn.XLOOKUP(N1386,[3]Planilha1!$N:$N,[3]Planilha1!$O:$O)</f>
        <v>FLAC</v>
      </c>
      <c r="P1386">
        <v>2026</v>
      </c>
      <c r="Q1386" s="2" t="s">
        <v>1152</v>
      </c>
    </row>
    <row r="1387" spans="1:17" ht="16.8" x14ac:dyDescent="0.3">
      <c r="A1387" t="s">
        <v>1224</v>
      </c>
      <c r="B1387">
        <v>4500820296</v>
      </c>
      <c r="C1387">
        <v>5059693</v>
      </c>
      <c r="D1387" t="s">
        <v>501</v>
      </c>
      <c r="E1387">
        <v>610116340</v>
      </c>
      <c r="F1387" t="s">
        <v>80</v>
      </c>
      <c r="G1387" s="4">
        <v>-283.2</v>
      </c>
      <c r="H1387" s="4">
        <v>-8.5</v>
      </c>
      <c r="I1387">
        <v>7204</v>
      </c>
      <c r="J1387" t="str">
        <f>_xlfn.XLOOKUP(I1387,[1]Planilha1!$C:$C,[1]Planilha1!$B:$B)</f>
        <v>7204 - CD São Paulo</v>
      </c>
      <c r="K1387" t="str">
        <f>_xlfn.XLOOKUP(I1387,[1]Planilha1!$C:$C,[1]Planilha1!$D:$D)</f>
        <v>43.340.312/0010-48</v>
      </c>
      <c r="L1387" t="str">
        <f>_xlfn.XLOOKUP(B1387,[2]Projeto!$B:$B,[2]Projeto!$P:$P)</f>
        <v>Paga</v>
      </c>
      <c r="M1387">
        <v>701203</v>
      </c>
      <c r="N1387" t="s">
        <v>1125</v>
      </c>
      <c r="O1387" t="str">
        <f>_xlfn.XLOOKUP(N1387,[3]Planilha1!$N:$N,[3]Planilha1!$O:$O)</f>
        <v>FLAC</v>
      </c>
      <c r="P1387">
        <v>2026</v>
      </c>
      <c r="Q1387" s="2" t="s">
        <v>1152</v>
      </c>
    </row>
    <row r="1388" spans="1:17" ht="16.8" x14ac:dyDescent="0.3">
      <c r="A1388" t="s">
        <v>1224</v>
      </c>
      <c r="B1388">
        <v>4500820296</v>
      </c>
      <c r="C1388">
        <v>5335762</v>
      </c>
      <c r="D1388" t="s">
        <v>334</v>
      </c>
      <c r="E1388">
        <v>610402075</v>
      </c>
      <c r="F1388" t="s">
        <v>111</v>
      </c>
      <c r="G1388" s="4">
        <v>-798</v>
      </c>
      <c r="H1388" s="4">
        <v>-23.94</v>
      </c>
      <c r="I1388">
        <v>7204</v>
      </c>
      <c r="J1388" t="str">
        <f>_xlfn.XLOOKUP(I1388,[1]Planilha1!$C:$C,[1]Planilha1!$B:$B)</f>
        <v>7204 - CD São Paulo</v>
      </c>
      <c r="K1388" t="str">
        <f>_xlfn.XLOOKUP(I1388,[1]Planilha1!$C:$C,[1]Planilha1!$D:$D)</f>
        <v>43.340.312/0010-48</v>
      </c>
      <c r="L1388" t="str">
        <f>_xlfn.XLOOKUP(B1388,[2]Projeto!$B:$B,[2]Projeto!$P:$P)</f>
        <v>Paga</v>
      </c>
      <c r="M1388">
        <v>701203</v>
      </c>
      <c r="N1388" t="s">
        <v>1125</v>
      </c>
      <c r="O1388" t="str">
        <f>_xlfn.XLOOKUP(N1388,[3]Planilha1!$N:$N,[3]Planilha1!$O:$O)</f>
        <v>FLAC</v>
      </c>
      <c r="P1388">
        <v>2026</v>
      </c>
      <c r="Q1388" s="2" t="s">
        <v>1152</v>
      </c>
    </row>
    <row r="1389" spans="1:17" ht="16.8" x14ac:dyDescent="0.3">
      <c r="A1389" t="s">
        <v>1224</v>
      </c>
      <c r="B1389">
        <v>4500820296</v>
      </c>
      <c r="C1389">
        <v>5034560</v>
      </c>
      <c r="D1389" t="s">
        <v>197</v>
      </c>
      <c r="E1389">
        <v>610405337</v>
      </c>
      <c r="F1389" t="s">
        <v>76</v>
      </c>
      <c r="G1389" s="4">
        <v>-552.96</v>
      </c>
      <c r="H1389" s="4">
        <v>-16.59</v>
      </c>
      <c r="I1389">
        <v>7204</v>
      </c>
      <c r="J1389" t="str">
        <f>_xlfn.XLOOKUP(I1389,[1]Planilha1!$C:$C,[1]Planilha1!$B:$B)</f>
        <v>7204 - CD São Paulo</v>
      </c>
      <c r="K1389" t="str">
        <f>_xlfn.XLOOKUP(I1389,[1]Planilha1!$C:$C,[1]Planilha1!$D:$D)</f>
        <v>43.340.312/0010-48</v>
      </c>
      <c r="L1389" t="str">
        <f>_xlfn.XLOOKUP(B1389,[2]Projeto!$B:$B,[2]Projeto!$P:$P)</f>
        <v>Paga</v>
      </c>
      <c r="M1389">
        <v>701203</v>
      </c>
      <c r="N1389" t="s">
        <v>1125</v>
      </c>
      <c r="O1389" t="str">
        <f>_xlfn.XLOOKUP(N1389,[3]Planilha1!$N:$N,[3]Planilha1!$O:$O)</f>
        <v>FLAC</v>
      </c>
      <c r="P1389">
        <v>2026</v>
      </c>
      <c r="Q1389" s="2" t="s">
        <v>1152</v>
      </c>
    </row>
    <row r="1390" spans="1:17" ht="16.8" x14ac:dyDescent="0.3">
      <c r="A1390" t="s">
        <v>1224</v>
      </c>
      <c r="B1390">
        <v>4500820296</v>
      </c>
      <c r="C1390">
        <v>5326437</v>
      </c>
      <c r="D1390" t="s">
        <v>180</v>
      </c>
      <c r="E1390">
        <v>610102463</v>
      </c>
      <c r="F1390" t="s">
        <v>138</v>
      </c>
      <c r="G1390" s="4">
        <v>-264</v>
      </c>
      <c r="H1390" s="4">
        <v>-7.92</v>
      </c>
      <c r="I1390">
        <v>7204</v>
      </c>
      <c r="J1390" t="str">
        <f>_xlfn.XLOOKUP(I1390,[1]Planilha1!$C:$C,[1]Planilha1!$B:$B)</f>
        <v>7204 - CD São Paulo</v>
      </c>
      <c r="K1390" t="str">
        <f>_xlfn.XLOOKUP(I1390,[1]Planilha1!$C:$C,[1]Planilha1!$D:$D)</f>
        <v>43.340.312/0010-48</v>
      </c>
      <c r="L1390" t="str">
        <f>_xlfn.XLOOKUP(B1390,[2]Projeto!$B:$B,[2]Projeto!$P:$P)</f>
        <v>Paga</v>
      </c>
      <c r="M1390">
        <v>701203</v>
      </c>
      <c r="N1390" t="s">
        <v>1125</v>
      </c>
      <c r="O1390" t="str">
        <f>_xlfn.XLOOKUP(N1390,[3]Planilha1!$N:$N,[3]Planilha1!$O:$O)</f>
        <v>FLAC</v>
      </c>
      <c r="P1390">
        <v>2026</v>
      </c>
      <c r="Q1390" s="2" t="s">
        <v>1152</v>
      </c>
    </row>
    <row r="1391" spans="1:17" ht="16.8" x14ac:dyDescent="0.3">
      <c r="A1391" t="s">
        <v>1224</v>
      </c>
      <c r="B1391">
        <v>4500820302</v>
      </c>
      <c r="C1391">
        <v>5339798</v>
      </c>
      <c r="D1391" t="s">
        <v>502</v>
      </c>
      <c r="E1391">
        <v>610402075</v>
      </c>
      <c r="F1391" t="s">
        <v>111</v>
      </c>
      <c r="G1391" s="4">
        <v>-2574</v>
      </c>
      <c r="H1391" s="4">
        <v>-77.22</v>
      </c>
      <c r="I1391">
        <v>7406</v>
      </c>
      <c r="J1391" t="str">
        <f>_xlfn.XLOOKUP(I1391,[1]Planilha1!$C:$C,[1]Planilha1!$B:$B)</f>
        <v>7406 - TSPF - Louveira</v>
      </c>
      <c r="K1391" t="str">
        <f>_xlfn.XLOOKUP(I1391,[1]Planilha1!$C:$C,[1]Planilha1!$D:$D)</f>
        <v>43.340.312/0023-62</v>
      </c>
      <c r="L1391" t="str">
        <f>_xlfn.XLOOKUP(B1391,[2]Projeto!$B:$B,[2]Projeto!$P:$P)</f>
        <v>Paga</v>
      </c>
      <c r="M1391">
        <v>701203</v>
      </c>
      <c r="N1391" t="s">
        <v>1125</v>
      </c>
      <c r="O1391" t="str">
        <f>_xlfn.XLOOKUP(N1391,[3]Planilha1!$N:$N,[3]Planilha1!$O:$O)</f>
        <v>FLAC</v>
      </c>
      <c r="P1391">
        <v>2026</v>
      </c>
      <c r="Q1391" s="2" t="s">
        <v>1152</v>
      </c>
    </row>
    <row r="1392" spans="1:17" ht="16.8" x14ac:dyDescent="0.3">
      <c r="A1392" t="s">
        <v>1224</v>
      </c>
      <c r="B1392">
        <v>4500820296</v>
      </c>
      <c r="C1392">
        <v>5265947</v>
      </c>
      <c r="D1392" t="s">
        <v>354</v>
      </c>
      <c r="E1392">
        <v>630015007</v>
      </c>
      <c r="F1392" t="s">
        <v>155</v>
      </c>
      <c r="G1392" s="4">
        <v>273.60000000000002</v>
      </c>
      <c r="H1392" s="4">
        <v>8.2100000000000009</v>
      </c>
      <c r="I1392">
        <v>7204</v>
      </c>
      <c r="J1392" t="str">
        <f>_xlfn.XLOOKUP(I1392,[1]Planilha1!$C:$C,[1]Planilha1!$B:$B)</f>
        <v>7204 - CD São Paulo</v>
      </c>
      <c r="K1392" t="str">
        <f>_xlfn.XLOOKUP(I1392,[1]Planilha1!$C:$C,[1]Planilha1!$D:$D)</f>
        <v>43.340.312/0010-48</v>
      </c>
      <c r="L1392" t="str">
        <f>_xlfn.XLOOKUP(B1392,[2]Projeto!$B:$B,[2]Projeto!$P:$P)</f>
        <v>Paga</v>
      </c>
      <c r="M1392">
        <v>701203</v>
      </c>
      <c r="N1392" t="s">
        <v>1125</v>
      </c>
      <c r="O1392" t="str">
        <f>_xlfn.XLOOKUP(N1392,[3]Planilha1!$N:$N,[3]Planilha1!$O:$O)</f>
        <v>FLAC</v>
      </c>
      <c r="P1392">
        <v>2026</v>
      </c>
      <c r="Q1392" s="2" t="s">
        <v>1152</v>
      </c>
    </row>
    <row r="1393" spans="1:17" ht="16.8" x14ac:dyDescent="0.3">
      <c r="A1393" t="s">
        <v>1224</v>
      </c>
      <c r="B1393">
        <v>4500820296</v>
      </c>
      <c r="C1393">
        <v>5265947</v>
      </c>
      <c r="D1393" t="s">
        <v>354</v>
      </c>
      <c r="E1393">
        <v>610402075</v>
      </c>
      <c r="F1393" t="s">
        <v>111</v>
      </c>
      <c r="G1393" s="4">
        <v>199.5</v>
      </c>
      <c r="H1393" s="4">
        <v>5.99</v>
      </c>
      <c r="I1393">
        <v>7204</v>
      </c>
      <c r="J1393" t="str">
        <f>_xlfn.XLOOKUP(I1393,[1]Planilha1!$C:$C,[1]Planilha1!$B:$B)</f>
        <v>7204 - CD São Paulo</v>
      </c>
      <c r="K1393" t="str">
        <f>_xlfn.XLOOKUP(I1393,[1]Planilha1!$C:$C,[1]Planilha1!$D:$D)</f>
        <v>43.340.312/0010-48</v>
      </c>
      <c r="L1393" t="str">
        <f>_xlfn.XLOOKUP(B1393,[2]Projeto!$B:$B,[2]Projeto!$P:$P)</f>
        <v>Paga</v>
      </c>
      <c r="M1393">
        <v>701203</v>
      </c>
      <c r="N1393" t="s">
        <v>1125</v>
      </c>
      <c r="O1393" t="str">
        <f>_xlfn.XLOOKUP(N1393,[3]Planilha1!$N:$N,[3]Planilha1!$O:$O)</f>
        <v>FLAC</v>
      </c>
      <c r="P1393">
        <v>2026</v>
      </c>
      <c r="Q1393" s="2" t="s">
        <v>1152</v>
      </c>
    </row>
    <row r="1394" spans="1:17" ht="16.8" x14ac:dyDescent="0.3">
      <c r="A1394" t="s">
        <v>1224</v>
      </c>
      <c r="B1394">
        <v>4500820296</v>
      </c>
      <c r="C1394">
        <v>5362010</v>
      </c>
      <c r="D1394" t="s">
        <v>571</v>
      </c>
      <c r="E1394">
        <v>630015007</v>
      </c>
      <c r="F1394" t="s">
        <v>155</v>
      </c>
      <c r="G1394" s="4">
        <v>228</v>
      </c>
      <c r="H1394" s="4">
        <v>6.84</v>
      </c>
      <c r="I1394">
        <v>7204</v>
      </c>
      <c r="J1394" t="str">
        <f>_xlfn.XLOOKUP(I1394,[1]Planilha1!$C:$C,[1]Planilha1!$B:$B)</f>
        <v>7204 - CD São Paulo</v>
      </c>
      <c r="K1394" t="str">
        <f>_xlfn.XLOOKUP(I1394,[1]Planilha1!$C:$C,[1]Planilha1!$D:$D)</f>
        <v>43.340.312/0010-48</v>
      </c>
      <c r="L1394" t="str">
        <f>_xlfn.XLOOKUP(B1394,[2]Projeto!$B:$B,[2]Projeto!$P:$P)</f>
        <v>Paga</v>
      </c>
      <c r="M1394">
        <v>701203</v>
      </c>
      <c r="N1394" t="s">
        <v>1125</v>
      </c>
      <c r="O1394" t="str">
        <f>_xlfn.XLOOKUP(N1394,[3]Planilha1!$N:$N,[3]Planilha1!$O:$O)</f>
        <v>FLAC</v>
      </c>
      <c r="P1394">
        <v>2026</v>
      </c>
      <c r="Q1394" s="2" t="s">
        <v>1152</v>
      </c>
    </row>
    <row r="1395" spans="1:17" ht="16.8" x14ac:dyDescent="0.3">
      <c r="A1395" t="s">
        <v>1224</v>
      </c>
      <c r="B1395">
        <v>4500820296</v>
      </c>
      <c r="C1395">
        <v>5273270</v>
      </c>
      <c r="D1395" t="s">
        <v>572</v>
      </c>
      <c r="E1395">
        <v>610402075</v>
      </c>
      <c r="F1395" t="s">
        <v>111</v>
      </c>
      <c r="G1395" s="4">
        <v>422.9</v>
      </c>
      <c r="H1395" s="4">
        <v>12.69</v>
      </c>
      <c r="I1395">
        <v>7204</v>
      </c>
      <c r="J1395" t="str">
        <f>_xlfn.XLOOKUP(I1395,[1]Planilha1!$C:$C,[1]Planilha1!$B:$B)</f>
        <v>7204 - CD São Paulo</v>
      </c>
      <c r="K1395" t="str">
        <f>_xlfn.XLOOKUP(I1395,[1]Planilha1!$C:$C,[1]Planilha1!$D:$D)</f>
        <v>43.340.312/0010-48</v>
      </c>
      <c r="L1395" t="str">
        <f>_xlfn.XLOOKUP(B1395,[2]Projeto!$B:$B,[2]Projeto!$P:$P)</f>
        <v>Paga</v>
      </c>
      <c r="M1395">
        <v>701203</v>
      </c>
      <c r="N1395" t="s">
        <v>1125</v>
      </c>
      <c r="O1395" t="str">
        <f>_xlfn.XLOOKUP(N1395,[3]Planilha1!$N:$N,[3]Planilha1!$O:$O)</f>
        <v>FLAC</v>
      </c>
      <c r="P1395">
        <v>2026</v>
      </c>
      <c r="Q1395" s="2" t="s">
        <v>1152</v>
      </c>
    </row>
    <row r="1396" spans="1:17" ht="16.8" x14ac:dyDescent="0.3">
      <c r="A1396" t="s">
        <v>1224</v>
      </c>
      <c r="B1396">
        <v>4500820296</v>
      </c>
      <c r="C1396">
        <v>5279575</v>
      </c>
      <c r="D1396" t="s">
        <v>573</v>
      </c>
      <c r="E1396">
        <v>630019007</v>
      </c>
      <c r="F1396" t="s">
        <v>158</v>
      </c>
      <c r="G1396" s="4">
        <v>456</v>
      </c>
      <c r="H1396" s="4">
        <v>13.68</v>
      </c>
      <c r="I1396">
        <v>7204</v>
      </c>
      <c r="J1396" t="str">
        <f>_xlfn.XLOOKUP(I1396,[1]Planilha1!$C:$C,[1]Planilha1!$B:$B)</f>
        <v>7204 - CD São Paulo</v>
      </c>
      <c r="K1396" t="str">
        <f>_xlfn.XLOOKUP(I1396,[1]Planilha1!$C:$C,[1]Planilha1!$D:$D)</f>
        <v>43.340.312/0010-48</v>
      </c>
      <c r="L1396" t="str">
        <f>_xlfn.XLOOKUP(B1396,[2]Projeto!$B:$B,[2]Projeto!$P:$P)</f>
        <v>Paga</v>
      </c>
      <c r="M1396">
        <v>701203</v>
      </c>
      <c r="N1396" t="s">
        <v>1125</v>
      </c>
      <c r="O1396" t="str">
        <f>_xlfn.XLOOKUP(N1396,[3]Planilha1!$N:$N,[3]Planilha1!$O:$O)</f>
        <v>FLAC</v>
      </c>
      <c r="P1396">
        <v>2026</v>
      </c>
      <c r="Q1396" s="2" t="s">
        <v>1152</v>
      </c>
    </row>
    <row r="1397" spans="1:17" ht="16.8" x14ac:dyDescent="0.3">
      <c r="A1397" t="s">
        <v>1224</v>
      </c>
      <c r="B1397">
        <v>4500820296</v>
      </c>
      <c r="C1397">
        <v>5278282</v>
      </c>
      <c r="D1397" t="s">
        <v>574</v>
      </c>
      <c r="E1397">
        <v>630007007</v>
      </c>
      <c r="F1397" t="s">
        <v>375</v>
      </c>
      <c r="G1397" s="4">
        <v>91.2</v>
      </c>
      <c r="H1397" s="4">
        <v>2.74</v>
      </c>
      <c r="I1397">
        <v>7204</v>
      </c>
      <c r="J1397" t="str">
        <f>_xlfn.XLOOKUP(I1397,[1]Planilha1!$C:$C,[1]Planilha1!$B:$B)</f>
        <v>7204 - CD São Paulo</v>
      </c>
      <c r="K1397" t="str">
        <f>_xlfn.XLOOKUP(I1397,[1]Planilha1!$C:$C,[1]Planilha1!$D:$D)</f>
        <v>43.340.312/0010-48</v>
      </c>
      <c r="L1397" t="str">
        <f>_xlfn.XLOOKUP(B1397,[2]Projeto!$B:$B,[2]Projeto!$P:$P)</f>
        <v>Paga</v>
      </c>
      <c r="M1397">
        <v>701203</v>
      </c>
      <c r="N1397" t="s">
        <v>1125</v>
      </c>
      <c r="O1397" t="str">
        <f>_xlfn.XLOOKUP(N1397,[3]Planilha1!$N:$N,[3]Planilha1!$O:$O)</f>
        <v>FLAC</v>
      </c>
      <c r="P1397">
        <v>2026</v>
      </c>
      <c r="Q1397" s="2" t="s">
        <v>1152</v>
      </c>
    </row>
    <row r="1398" spans="1:17" ht="16.8" x14ac:dyDescent="0.3">
      <c r="A1398" t="s">
        <v>1224</v>
      </c>
      <c r="B1398">
        <v>4500820296</v>
      </c>
      <c r="C1398">
        <v>5278282</v>
      </c>
      <c r="D1398" t="s">
        <v>574</v>
      </c>
      <c r="E1398">
        <v>630015007</v>
      </c>
      <c r="F1398" t="s">
        <v>155</v>
      </c>
      <c r="G1398" s="4">
        <v>182.4</v>
      </c>
      <c r="H1398" s="4">
        <v>5.47</v>
      </c>
      <c r="I1398">
        <v>7204</v>
      </c>
      <c r="J1398" t="str">
        <f>_xlfn.XLOOKUP(I1398,[1]Planilha1!$C:$C,[1]Planilha1!$B:$B)</f>
        <v>7204 - CD São Paulo</v>
      </c>
      <c r="K1398" t="str">
        <f>_xlfn.XLOOKUP(I1398,[1]Planilha1!$C:$C,[1]Planilha1!$D:$D)</f>
        <v>43.340.312/0010-48</v>
      </c>
      <c r="L1398" t="str">
        <f>_xlfn.XLOOKUP(B1398,[2]Projeto!$B:$B,[2]Projeto!$P:$P)</f>
        <v>Paga</v>
      </c>
      <c r="M1398">
        <v>701203</v>
      </c>
      <c r="N1398" t="s">
        <v>1125</v>
      </c>
      <c r="O1398" t="str">
        <f>_xlfn.XLOOKUP(N1398,[3]Planilha1!$N:$N,[3]Planilha1!$O:$O)</f>
        <v>FLAC</v>
      </c>
      <c r="P1398">
        <v>2026</v>
      </c>
      <c r="Q1398" s="2" t="s">
        <v>1152</v>
      </c>
    </row>
    <row r="1399" spans="1:17" ht="16.8" x14ac:dyDescent="0.3">
      <c r="A1399" t="s">
        <v>1224</v>
      </c>
      <c r="B1399">
        <v>4500820296</v>
      </c>
      <c r="C1399">
        <v>5278282</v>
      </c>
      <c r="D1399" t="s">
        <v>574</v>
      </c>
      <c r="E1399">
        <v>630029007</v>
      </c>
      <c r="F1399" t="s">
        <v>376</v>
      </c>
      <c r="G1399" s="4">
        <v>91.2</v>
      </c>
      <c r="H1399" s="4">
        <v>2.74</v>
      </c>
      <c r="I1399">
        <v>7204</v>
      </c>
      <c r="J1399" t="str">
        <f>_xlfn.XLOOKUP(I1399,[1]Planilha1!$C:$C,[1]Planilha1!$B:$B)</f>
        <v>7204 - CD São Paulo</v>
      </c>
      <c r="K1399" t="str">
        <f>_xlfn.XLOOKUP(I1399,[1]Planilha1!$C:$C,[1]Planilha1!$D:$D)</f>
        <v>43.340.312/0010-48</v>
      </c>
      <c r="L1399" t="str">
        <f>_xlfn.XLOOKUP(B1399,[2]Projeto!$B:$B,[2]Projeto!$P:$P)</f>
        <v>Paga</v>
      </c>
      <c r="M1399">
        <v>701203</v>
      </c>
      <c r="N1399" t="s">
        <v>1125</v>
      </c>
      <c r="O1399" t="str">
        <f>_xlfn.XLOOKUP(N1399,[3]Planilha1!$N:$N,[3]Planilha1!$O:$O)</f>
        <v>FLAC</v>
      </c>
      <c r="P1399">
        <v>2026</v>
      </c>
      <c r="Q1399" s="2" t="s">
        <v>1152</v>
      </c>
    </row>
    <row r="1400" spans="1:17" ht="16.8" x14ac:dyDescent="0.3">
      <c r="A1400" t="s">
        <v>1224</v>
      </c>
      <c r="B1400">
        <v>4500820296</v>
      </c>
      <c r="C1400">
        <v>5312629</v>
      </c>
      <c r="D1400" t="s">
        <v>383</v>
      </c>
      <c r="E1400">
        <v>630015007</v>
      </c>
      <c r="F1400" t="s">
        <v>155</v>
      </c>
      <c r="G1400" s="4">
        <v>684</v>
      </c>
      <c r="H1400" s="4">
        <v>20.52</v>
      </c>
      <c r="I1400">
        <v>7204</v>
      </c>
      <c r="J1400" t="str">
        <f>_xlfn.XLOOKUP(I1400,[1]Planilha1!$C:$C,[1]Planilha1!$B:$B)</f>
        <v>7204 - CD São Paulo</v>
      </c>
      <c r="K1400" t="str">
        <f>_xlfn.XLOOKUP(I1400,[1]Planilha1!$C:$C,[1]Planilha1!$D:$D)</f>
        <v>43.340.312/0010-48</v>
      </c>
      <c r="L1400" t="str">
        <f>_xlfn.XLOOKUP(B1400,[2]Projeto!$B:$B,[2]Projeto!$P:$P)</f>
        <v>Paga</v>
      </c>
      <c r="M1400">
        <v>701203</v>
      </c>
      <c r="N1400" t="s">
        <v>1125</v>
      </c>
      <c r="O1400" t="str">
        <f>_xlfn.XLOOKUP(N1400,[3]Planilha1!$N:$N,[3]Planilha1!$O:$O)</f>
        <v>FLAC</v>
      </c>
      <c r="P1400">
        <v>2026</v>
      </c>
      <c r="Q1400" s="2" t="s">
        <v>1152</v>
      </c>
    </row>
    <row r="1401" spans="1:17" ht="16.8" x14ac:dyDescent="0.3">
      <c r="A1401" t="s">
        <v>1224</v>
      </c>
      <c r="B1401">
        <v>4500820296</v>
      </c>
      <c r="C1401">
        <v>5316375</v>
      </c>
      <c r="D1401" t="s">
        <v>362</v>
      </c>
      <c r="E1401">
        <v>610501353</v>
      </c>
      <c r="F1401" t="s">
        <v>144</v>
      </c>
      <c r="G1401" s="4">
        <v>1906.77</v>
      </c>
      <c r="H1401" s="4">
        <v>57.2</v>
      </c>
      <c r="I1401">
        <v>7204</v>
      </c>
      <c r="J1401" t="str">
        <f>_xlfn.XLOOKUP(I1401,[1]Planilha1!$C:$C,[1]Planilha1!$B:$B)</f>
        <v>7204 - CD São Paulo</v>
      </c>
      <c r="K1401" t="str">
        <f>_xlfn.XLOOKUP(I1401,[1]Planilha1!$C:$C,[1]Planilha1!$D:$D)</f>
        <v>43.340.312/0010-48</v>
      </c>
      <c r="L1401" t="str">
        <f>_xlfn.XLOOKUP(B1401,[2]Projeto!$B:$B,[2]Projeto!$P:$P)</f>
        <v>Paga</v>
      </c>
      <c r="M1401">
        <v>701203</v>
      </c>
      <c r="N1401" t="s">
        <v>1125</v>
      </c>
      <c r="O1401" t="str">
        <f>_xlfn.XLOOKUP(N1401,[3]Planilha1!$N:$N,[3]Planilha1!$O:$O)</f>
        <v>FLAC</v>
      </c>
      <c r="P1401">
        <v>2026</v>
      </c>
      <c r="Q1401" s="2" t="s">
        <v>1152</v>
      </c>
    </row>
    <row r="1402" spans="1:17" ht="16.8" x14ac:dyDescent="0.3">
      <c r="A1402" t="s">
        <v>1224</v>
      </c>
      <c r="B1402">
        <v>4500820296</v>
      </c>
      <c r="C1402">
        <v>5265948</v>
      </c>
      <c r="D1402" t="s">
        <v>354</v>
      </c>
      <c r="E1402">
        <v>630015007</v>
      </c>
      <c r="F1402" t="s">
        <v>155</v>
      </c>
      <c r="G1402" s="4">
        <v>182.4</v>
      </c>
      <c r="H1402" s="4">
        <v>5.47</v>
      </c>
      <c r="I1402">
        <v>7204</v>
      </c>
      <c r="J1402" t="str">
        <f>_xlfn.XLOOKUP(I1402,[1]Planilha1!$C:$C,[1]Planilha1!$B:$B)</f>
        <v>7204 - CD São Paulo</v>
      </c>
      <c r="K1402" t="str">
        <f>_xlfn.XLOOKUP(I1402,[1]Planilha1!$C:$C,[1]Planilha1!$D:$D)</f>
        <v>43.340.312/0010-48</v>
      </c>
      <c r="L1402" t="str">
        <f>_xlfn.XLOOKUP(B1402,[2]Projeto!$B:$B,[2]Projeto!$P:$P)</f>
        <v>Paga</v>
      </c>
      <c r="M1402">
        <v>701203</v>
      </c>
      <c r="N1402" t="s">
        <v>1125</v>
      </c>
      <c r="O1402" t="str">
        <f>_xlfn.XLOOKUP(N1402,[3]Planilha1!$N:$N,[3]Planilha1!$O:$O)</f>
        <v>FLAC</v>
      </c>
      <c r="P1402">
        <v>2026</v>
      </c>
      <c r="Q1402" s="2" t="s">
        <v>1152</v>
      </c>
    </row>
    <row r="1403" spans="1:17" ht="16.8" x14ac:dyDescent="0.3">
      <c r="A1403" t="s">
        <v>1224</v>
      </c>
      <c r="B1403">
        <v>4500820296</v>
      </c>
      <c r="C1403">
        <v>5265948</v>
      </c>
      <c r="D1403" t="s">
        <v>354</v>
      </c>
      <c r="E1403">
        <v>610109340</v>
      </c>
      <c r="F1403" t="s">
        <v>149</v>
      </c>
      <c r="G1403" s="4">
        <v>640.79999999999995</v>
      </c>
      <c r="H1403" s="4">
        <v>19.22</v>
      </c>
      <c r="I1403">
        <v>7204</v>
      </c>
      <c r="J1403" t="str">
        <f>_xlfn.XLOOKUP(I1403,[1]Planilha1!$C:$C,[1]Planilha1!$B:$B)</f>
        <v>7204 - CD São Paulo</v>
      </c>
      <c r="K1403" t="str">
        <f>_xlfn.XLOOKUP(I1403,[1]Planilha1!$C:$C,[1]Planilha1!$D:$D)</f>
        <v>43.340.312/0010-48</v>
      </c>
      <c r="L1403" t="str">
        <f>_xlfn.XLOOKUP(B1403,[2]Projeto!$B:$B,[2]Projeto!$P:$P)</f>
        <v>Paga</v>
      </c>
      <c r="M1403">
        <v>701203</v>
      </c>
      <c r="N1403" t="s">
        <v>1125</v>
      </c>
      <c r="O1403" t="str">
        <f>_xlfn.XLOOKUP(N1403,[3]Planilha1!$N:$N,[3]Planilha1!$O:$O)</f>
        <v>FLAC</v>
      </c>
      <c r="P1403">
        <v>2026</v>
      </c>
      <c r="Q1403" s="2" t="s">
        <v>1152</v>
      </c>
    </row>
    <row r="1404" spans="1:17" ht="16.8" x14ac:dyDescent="0.3">
      <c r="A1404" t="s">
        <v>1224</v>
      </c>
      <c r="B1404">
        <v>4500820296</v>
      </c>
      <c r="C1404">
        <v>5263196</v>
      </c>
      <c r="D1404" t="s">
        <v>292</v>
      </c>
      <c r="E1404">
        <v>600116409</v>
      </c>
      <c r="F1404" t="s">
        <v>75</v>
      </c>
      <c r="G1404" s="4">
        <v>100.48</v>
      </c>
      <c r="H1404" s="4">
        <v>3.01</v>
      </c>
      <c r="I1404">
        <v>7204</v>
      </c>
      <c r="J1404" t="str">
        <f>_xlfn.XLOOKUP(I1404,[1]Planilha1!$C:$C,[1]Planilha1!$B:$B)</f>
        <v>7204 - CD São Paulo</v>
      </c>
      <c r="K1404" t="str">
        <f>_xlfn.XLOOKUP(I1404,[1]Planilha1!$C:$C,[1]Planilha1!$D:$D)</f>
        <v>43.340.312/0010-48</v>
      </c>
      <c r="L1404" t="str">
        <f>_xlfn.XLOOKUP(B1404,[2]Projeto!$B:$B,[2]Projeto!$P:$P)</f>
        <v>Paga</v>
      </c>
      <c r="M1404">
        <v>701203</v>
      </c>
      <c r="N1404" t="s">
        <v>1125</v>
      </c>
      <c r="O1404" t="str">
        <f>_xlfn.XLOOKUP(N1404,[3]Planilha1!$N:$N,[3]Planilha1!$O:$O)</f>
        <v>FLAC</v>
      </c>
      <c r="P1404">
        <v>2026</v>
      </c>
      <c r="Q1404" s="2" t="s">
        <v>1152</v>
      </c>
    </row>
    <row r="1405" spans="1:17" ht="16.8" x14ac:dyDescent="0.3">
      <c r="A1405" t="s">
        <v>1224</v>
      </c>
      <c r="B1405">
        <v>4500820296</v>
      </c>
      <c r="C1405">
        <v>5263196</v>
      </c>
      <c r="D1405" t="s">
        <v>292</v>
      </c>
      <c r="E1405">
        <v>610112409</v>
      </c>
      <c r="F1405" t="s">
        <v>244</v>
      </c>
      <c r="G1405" s="4">
        <v>118.16</v>
      </c>
      <c r="H1405" s="4">
        <v>3.54</v>
      </c>
      <c r="I1405">
        <v>7204</v>
      </c>
      <c r="J1405" t="str">
        <f>_xlfn.XLOOKUP(I1405,[1]Planilha1!$C:$C,[1]Planilha1!$B:$B)</f>
        <v>7204 - CD São Paulo</v>
      </c>
      <c r="K1405" t="str">
        <f>_xlfn.XLOOKUP(I1405,[1]Planilha1!$C:$C,[1]Planilha1!$D:$D)</f>
        <v>43.340.312/0010-48</v>
      </c>
      <c r="L1405" t="str">
        <f>_xlfn.XLOOKUP(B1405,[2]Projeto!$B:$B,[2]Projeto!$P:$P)</f>
        <v>Paga</v>
      </c>
      <c r="M1405">
        <v>701203</v>
      </c>
      <c r="N1405" t="s">
        <v>1125</v>
      </c>
      <c r="O1405" t="str">
        <f>_xlfn.XLOOKUP(N1405,[3]Planilha1!$N:$N,[3]Planilha1!$O:$O)</f>
        <v>FLAC</v>
      </c>
      <c r="P1405">
        <v>2026</v>
      </c>
      <c r="Q1405" s="2" t="s">
        <v>1152</v>
      </c>
    </row>
    <row r="1406" spans="1:17" ht="16.8" x14ac:dyDescent="0.3">
      <c r="A1406" t="s">
        <v>1224</v>
      </c>
      <c r="B1406">
        <v>4500820296</v>
      </c>
      <c r="C1406">
        <v>5292598</v>
      </c>
      <c r="D1406" t="s">
        <v>575</v>
      </c>
      <c r="E1406">
        <v>610402075</v>
      </c>
      <c r="F1406" t="s">
        <v>111</v>
      </c>
      <c r="G1406" s="4">
        <v>1691.6</v>
      </c>
      <c r="H1406" s="4">
        <v>50.75</v>
      </c>
      <c r="I1406">
        <v>7204</v>
      </c>
      <c r="J1406" t="str">
        <f>_xlfn.XLOOKUP(I1406,[1]Planilha1!$C:$C,[1]Planilha1!$B:$B)</f>
        <v>7204 - CD São Paulo</v>
      </c>
      <c r="K1406" t="str">
        <f>_xlfn.XLOOKUP(I1406,[1]Planilha1!$C:$C,[1]Planilha1!$D:$D)</f>
        <v>43.340.312/0010-48</v>
      </c>
      <c r="L1406" t="str">
        <f>_xlfn.XLOOKUP(B1406,[2]Projeto!$B:$B,[2]Projeto!$P:$P)</f>
        <v>Paga</v>
      </c>
      <c r="M1406">
        <v>701203</v>
      </c>
      <c r="N1406" t="s">
        <v>1125</v>
      </c>
      <c r="O1406" t="str">
        <f>_xlfn.XLOOKUP(N1406,[3]Planilha1!$N:$N,[3]Planilha1!$O:$O)</f>
        <v>FLAC</v>
      </c>
      <c r="P1406">
        <v>2026</v>
      </c>
      <c r="Q1406" s="2" t="s">
        <v>1152</v>
      </c>
    </row>
    <row r="1407" spans="1:17" ht="16.8" x14ac:dyDescent="0.3">
      <c r="A1407" t="s">
        <v>1224</v>
      </c>
      <c r="B1407">
        <v>4500820296</v>
      </c>
      <c r="C1407">
        <v>5362800</v>
      </c>
      <c r="D1407" t="s">
        <v>576</v>
      </c>
      <c r="E1407">
        <v>630015007</v>
      </c>
      <c r="F1407" t="s">
        <v>155</v>
      </c>
      <c r="G1407" s="4">
        <v>288</v>
      </c>
      <c r="H1407" s="4">
        <v>8.64</v>
      </c>
      <c r="I1407">
        <v>7204</v>
      </c>
      <c r="J1407" t="str">
        <f>_xlfn.XLOOKUP(I1407,[1]Planilha1!$C:$C,[1]Planilha1!$B:$B)</f>
        <v>7204 - CD São Paulo</v>
      </c>
      <c r="K1407" t="str">
        <f>_xlfn.XLOOKUP(I1407,[1]Planilha1!$C:$C,[1]Planilha1!$D:$D)</f>
        <v>43.340.312/0010-48</v>
      </c>
      <c r="L1407" t="str">
        <f>_xlfn.XLOOKUP(B1407,[2]Projeto!$B:$B,[2]Projeto!$P:$P)</f>
        <v>Paga</v>
      </c>
      <c r="M1407">
        <v>701203</v>
      </c>
      <c r="N1407" t="s">
        <v>1125</v>
      </c>
      <c r="O1407" t="str">
        <f>_xlfn.XLOOKUP(N1407,[3]Planilha1!$N:$N,[3]Planilha1!$O:$O)</f>
        <v>FLAC</v>
      </c>
      <c r="P1407">
        <v>2026</v>
      </c>
      <c r="Q1407" s="2" t="s">
        <v>1152</v>
      </c>
    </row>
    <row r="1408" spans="1:17" ht="16.8" x14ac:dyDescent="0.3">
      <c r="A1408" t="s">
        <v>1224</v>
      </c>
      <c r="B1408">
        <v>4500820296</v>
      </c>
      <c r="C1408">
        <v>5210128</v>
      </c>
      <c r="D1408" t="s">
        <v>310</v>
      </c>
      <c r="E1408">
        <v>630015007</v>
      </c>
      <c r="F1408" t="s">
        <v>155</v>
      </c>
      <c r="G1408" s="4">
        <v>912</v>
      </c>
      <c r="H1408" s="4">
        <v>27.36</v>
      </c>
      <c r="I1408">
        <v>7204</v>
      </c>
      <c r="J1408" t="str">
        <f>_xlfn.XLOOKUP(I1408,[1]Planilha1!$C:$C,[1]Planilha1!$B:$B)</f>
        <v>7204 - CD São Paulo</v>
      </c>
      <c r="K1408" t="str">
        <f>_xlfn.XLOOKUP(I1408,[1]Planilha1!$C:$C,[1]Planilha1!$D:$D)</f>
        <v>43.340.312/0010-48</v>
      </c>
      <c r="L1408" t="str">
        <f>_xlfn.XLOOKUP(B1408,[2]Projeto!$B:$B,[2]Projeto!$P:$P)</f>
        <v>Paga</v>
      </c>
      <c r="M1408">
        <v>701203</v>
      </c>
      <c r="N1408" t="s">
        <v>1125</v>
      </c>
      <c r="O1408" t="str">
        <f>_xlfn.XLOOKUP(N1408,[3]Planilha1!$N:$N,[3]Planilha1!$O:$O)</f>
        <v>FLAC</v>
      </c>
      <c r="P1408">
        <v>2026</v>
      </c>
      <c r="Q1408" s="2" t="s">
        <v>1152</v>
      </c>
    </row>
    <row r="1409" spans="1:17" ht="16.8" x14ac:dyDescent="0.3">
      <c r="A1409" t="s">
        <v>1224</v>
      </c>
      <c r="B1409">
        <v>4500820296</v>
      </c>
      <c r="C1409">
        <v>5333911</v>
      </c>
      <c r="D1409" t="s">
        <v>428</v>
      </c>
      <c r="E1409">
        <v>610405337</v>
      </c>
      <c r="F1409" t="s">
        <v>76</v>
      </c>
      <c r="G1409" s="4">
        <v>974.02</v>
      </c>
      <c r="H1409" s="4">
        <v>29.22</v>
      </c>
      <c r="I1409">
        <v>7204</v>
      </c>
      <c r="J1409" t="str">
        <f>_xlfn.XLOOKUP(I1409,[1]Planilha1!$C:$C,[1]Planilha1!$B:$B)</f>
        <v>7204 - CD São Paulo</v>
      </c>
      <c r="K1409" t="str">
        <f>_xlfn.XLOOKUP(I1409,[1]Planilha1!$C:$C,[1]Planilha1!$D:$D)</f>
        <v>43.340.312/0010-48</v>
      </c>
      <c r="L1409" t="str">
        <f>_xlfn.XLOOKUP(B1409,[2]Projeto!$B:$B,[2]Projeto!$P:$P)</f>
        <v>Paga</v>
      </c>
      <c r="M1409">
        <v>701203</v>
      </c>
      <c r="N1409" t="s">
        <v>1125</v>
      </c>
      <c r="O1409" t="str">
        <f>_xlfn.XLOOKUP(N1409,[3]Planilha1!$N:$N,[3]Planilha1!$O:$O)</f>
        <v>FLAC</v>
      </c>
      <c r="P1409">
        <v>2026</v>
      </c>
      <c r="Q1409" s="2" t="s">
        <v>1152</v>
      </c>
    </row>
    <row r="1410" spans="1:17" ht="16.8" x14ac:dyDescent="0.3">
      <c r="A1410" t="s">
        <v>1224</v>
      </c>
      <c r="B1410">
        <v>4500820296</v>
      </c>
      <c r="C1410">
        <v>5349416</v>
      </c>
      <c r="D1410" t="s">
        <v>577</v>
      </c>
      <c r="E1410">
        <v>630007007</v>
      </c>
      <c r="F1410" t="s">
        <v>375</v>
      </c>
      <c r="G1410" s="4">
        <v>45.6</v>
      </c>
      <c r="H1410" s="4">
        <v>1.37</v>
      </c>
      <c r="I1410">
        <v>7204</v>
      </c>
      <c r="J1410" t="str">
        <f>_xlfn.XLOOKUP(I1410,[1]Planilha1!$C:$C,[1]Planilha1!$B:$B)</f>
        <v>7204 - CD São Paulo</v>
      </c>
      <c r="K1410" t="str">
        <f>_xlfn.XLOOKUP(I1410,[1]Planilha1!$C:$C,[1]Planilha1!$D:$D)</f>
        <v>43.340.312/0010-48</v>
      </c>
      <c r="L1410" t="str">
        <f>_xlfn.XLOOKUP(B1410,[2]Projeto!$B:$B,[2]Projeto!$P:$P)</f>
        <v>Paga</v>
      </c>
      <c r="M1410">
        <v>701203</v>
      </c>
      <c r="N1410" t="s">
        <v>1125</v>
      </c>
      <c r="O1410" t="str">
        <f>_xlfn.XLOOKUP(N1410,[3]Planilha1!$N:$N,[3]Planilha1!$O:$O)</f>
        <v>FLAC</v>
      </c>
      <c r="P1410">
        <v>2026</v>
      </c>
      <c r="Q1410" s="2" t="s">
        <v>1152</v>
      </c>
    </row>
    <row r="1411" spans="1:17" ht="16.8" x14ac:dyDescent="0.3">
      <c r="A1411" t="s">
        <v>1224</v>
      </c>
      <c r="B1411">
        <v>4500820296</v>
      </c>
      <c r="C1411">
        <v>5349416</v>
      </c>
      <c r="D1411" t="s">
        <v>577</v>
      </c>
      <c r="E1411">
        <v>630015007</v>
      </c>
      <c r="F1411" t="s">
        <v>155</v>
      </c>
      <c r="G1411" s="4">
        <v>273.60000000000002</v>
      </c>
      <c r="H1411" s="4">
        <v>8.2100000000000009</v>
      </c>
      <c r="I1411">
        <v>7204</v>
      </c>
      <c r="J1411" t="str">
        <f>_xlfn.XLOOKUP(I1411,[1]Planilha1!$C:$C,[1]Planilha1!$B:$B)</f>
        <v>7204 - CD São Paulo</v>
      </c>
      <c r="K1411" t="str">
        <f>_xlfn.XLOOKUP(I1411,[1]Planilha1!$C:$C,[1]Planilha1!$D:$D)</f>
        <v>43.340.312/0010-48</v>
      </c>
      <c r="L1411" t="str">
        <f>_xlfn.XLOOKUP(B1411,[2]Projeto!$B:$B,[2]Projeto!$P:$P)</f>
        <v>Paga</v>
      </c>
      <c r="M1411">
        <v>701203</v>
      </c>
      <c r="N1411" t="s">
        <v>1125</v>
      </c>
      <c r="O1411" t="str">
        <f>_xlfn.XLOOKUP(N1411,[3]Planilha1!$N:$N,[3]Planilha1!$O:$O)</f>
        <v>FLAC</v>
      </c>
      <c r="P1411">
        <v>2026</v>
      </c>
      <c r="Q1411" s="2" t="s">
        <v>1152</v>
      </c>
    </row>
    <row r="1412" spans="1:17" ht="16.8" x14ac:dyDescent="0.3">
      <c r="A1412" t="s">
        <v>1224</v>
      </c>
      <c r="B1412">
        <v>4500820296</v>
      </c>
      <c r="C1412">
        <v>5352824</v>
      </c>
      <c r="D1412" t="s">
        <v>578</v>
      </c>
      <c r="E1412">
        <v>610303423</v>
      </c>
      <c r="F1412" t="s">
        <v>193</v>
      </c>
      <c r="G1412" s="4">
        <v>263.76</v>
      </c>
      <c r="H1412" s="4">
        <v>7.91</v>
      </c>
      <c r="I1412">
        <v>7204</v>
      </c>
      <c r="J1412" t="str">
        <f>_xlfn.XLOOKUP(I1412,[1]Planilha1!$C:$C,[1]Planilha1!$B:$B)</f>
        <v>7204 - CD São Paulo</v>
      </c>
      <c r="K1412" t="str">
        <f>_xlfn.XLOOKUP(I1412,[1]Planilha1!$C:$C,[1]Planilha1!$D:$D)</f>
        <v>43.340.312/0010-48</v>
      </c>
      <c r="L1412" t="str">
        <f>_xlfn.XLOOKUP(B1412,[2]Projeto!$B:$B,[2]Projeto!$P:$P)</f>
        <v>Paga</v>
      </c>
      <c r="M1412">
        <v>701203</v>
      </c>
      <c r="N1412" t="s">
        <v>1125</v>
      </c>
      <c r="O1412" t="str">
        <f>_xlfn.XLOOKUP(N1412,[3]Planilha1!$N:$N,[3]Planilha1!$O:$O)</f>
        <v>FLAC</v>
      </c>
      <c r="P1412">
        <v>2026</v>
      </c>
      <c r="Q1412" s="2" t="s">
        <v>1152</v>
      </c>
    </row>
    <row r="1413" spans="1:17" ht="16.8" x14ac:dyDescent="0.3">
      <c r="A1413" t="s">
        <v>1224</v>
      </c>
      <c r="B1413">
        <v>4500820296</v>
      </c>
      <c r="C1413">
        <v>5127405</v>
      </c>
      <c r="D1413" t="s">
        <v>569</v>
      </c>
      <c r="E1413">
        <v>630019007</v>
      </c>
      <c r="F1413" t="s">
        <v>158</v>
      </c>
      <c r="G1413" s="4">
        <v>1368</v>
      </c>
      <c r="H1413" s="4">
        <v>41.04</v>
      </c>
      <c r="I1413">
        <v>7204</v>
      </c>
      <c r="J1413" t="str">
        <f>_xlfn.XLOOKUP(I1413,[1]Planilha1!$C:$C,[1]Planilha1!$B:$B)</f>
        <v>7204 - CD São Paulo</v>
      </c>
      <c r="K1413" t="str">
        <f>_xlfn.XLOOKUP(I1413,[1]Planilha1!$C:$C,[1]Planilha1!$D:$D)</f>
        <v>43.340.312/0010-48</v>
      </c>
      <c r="L1413" t="str">
        <f>_xlfn.XLOOKUP(B1413,[2]Projeto!$B:$B,[2]Projeto!$P:$P)</f>
        <v>Paga</v>
      </c>
      <c r="M1413">
        <v>701203</v>
      </c>
      <c r="N1413" t="s">
        <v>1125</v>
      </c>
      <c r="O1413" t="str">
        <f>_xlfn.XLOOKUP(N1413,[3]Planilha1!$N:$N,[3]Planilha1!$O:$O)</f>
        <v>FLAC</v>
      </c>
      <c r="P1413">
        <v>2026</v>
      </c>
      <c r="Q1413" s="2" t="s">
        <v>1152</v>
      </c>
    </row>
    <row r="1414" spans="1:17" ht="16.8" x14ac:dyDescent="0.3">
      <c r="A1414" t="s">
        <v>1224</v>
      </c>
      <c r="B1414">
        <v>4500820296</v>
      </c>
      <c r="C1414">
        <v>5171396</v>
      </c>
      <c r="D1414" t="s">
        <v>255</v>
      </c>
      <c r="E1414">
        <v>610401072</v>
      </c>
      <c r="F1414" t="s">
        <v>174</v>
      </c>
      <c r="G1414" s="4">
        <v>2152</v>
      </c>
      <c r="H1414" s="4">
        <v>64.56</v>
      </c>
      <c r="I1414">
        <v>7204</v>
      </c>
      <c r="J1414" t="str">
        <f>_xlfn.XLOOKUP(I1414,[1]Planilha1!$C:$C,[1]Planilha1!$B:$B)</f>
        <v>7204 - CD São Paulo</v>
      </c>
      <c r="K1414" t="str">
        <f>_xlfn.XLOOKUP(I1414,[1]Planilha1!$C:$C,[1]Planilha1!$D:$D)</f>
        <v>43.340.312/0010-48</v>
      </c>
      <c r="L1414" t="str">
        <f>_xlfn.XLOOKUP(B1414,[2]Projeto!$B:$B,[2]Projeto!$P:$P)</f>
        <v>Paga</v>
      </c>
      <c r="M1414">
        <v>701203</v>
      </c>
      <c r="N1414" t="s">
        <v>1125</v>
      </c>
      <c r="O1414" t="str">
        <f>_xlfn.XLOOKUP(N1414,[3]Planilha1!$N:$N,[3]Planilha1!$O:$O)</f>
        <v>FLAC</v>
      </c>
      <c r="P1414">
        <v>2026</v>
      </c>
      <c r="Q1414" s="2" t="s">
        <v>1152</v>
      </c>
    </row>
    <row r="1415" spans="1:17" ht="16.8" x14ac:dyDescent="0.3">
      <c r="A1415" t="s">
        <v>1224</v>
      </c>
      <c r="B1415">
        <v>4500820296</v>
      </c>
      <c r="C1415">
        <v>5353190</v>
      </c>
      <c r="D1415" t="s">
        <v>344</v>
      </c>
      <c r="E1415">
        <v>630015007</v>
      </c>
      <c r="F1415" t="s">
        <v>155</v>
      </c>
      <c r="G1415" s="4">
        <v>91.2</v>
      </c>
      <c r="H1415" s="4">
        <v>2.74</v>
      </c>
      <c r="I1415">
        <v>7204</v>
      </c>
      <c r="J1415" t="str">
        <f>_xlfn.XLOOKUP(I1415,[1]Planilha1!$C:$C,[1]Planilha1!$B:$B)</f>
        <v>7204 - CD São Paulo</v>
      </c>
      <c r="K1415" t="str">
        <f>_xlfn.XLOOKUP(I1415,[1]Planilha1!$C:$C,[1]Planilha1!$D:$D)</f>
        <v>43.340.312/0010-48</v>
      </c>
      <c r="L1415" t="str">
        <f>_xlfn.XLOOKUP(B1415,[2]Projeto!$B:$B,[2]Projeto!$P:$P)</f>
        <v>Paga</v>
      </c>
      <c r="M1415">
        <v>701203</v>
      </c>
      <c r="N1415" t="s">
        <v>1125</v>
      </c>
      <c r="O1415" t="str">
        <f>_xlfn.XLOOKUP(N1415,[3]Planilha1!$N:$N,[3]Planilha1!$O:$O)</f>
        <v>FLAC</v>
      </c>
      <c r="P1415">
        <v>2026</v>
      </c>
      <c r="Q1415" s="2" t="s">
        <v>1152</v>
      </c>
    </row>
    <row r="1416" spans="1:17" ht="16.8" x14ac:dyDescent="0.3">
      <c r="A1416" t="s">
        <v>1224</v>
      </c>
      <c r="B1416">
        <v>4500820296</v>
      </c>
      <c r="C1416">
        <v>5012643</v>
      </c>
      <c r="D1416" t="s">
        <v>171</v>
      </c>
      <c r="E1416">
        <v>610402337</v>
      </c>
      <c r="F1416" t="s">
        <v>84</v>
      </c>
      <c r="G1416" s="4">
        <v>569.54999999999995</v>
      </c>
      <c r="H1416" s="4">
        <v>17.09</v>
      </c>
      <c r="I1416">
        <v>7204</v>
      </c>
      <c r="J1416" t="str">
        <f>_xlfn.XLOOKUP(I1416,[1]Planilha1!$C:$C,[1]Planilha1!$B:$B)</f>
        <v>7204 - CD São Paulo</v>
      </c>
      <c r="K1416" t="str">
        <f>_xlfn.XLOOKUP(I1416,[1]Planilha1!$C:$C,[1]Planilha1!$D:$D)</f>
        <v>43.340.312/0010-48</v>
      </c>
      <c r="L1416" t="str">
        <f>_xlfn.XLOOKUP(B1416,[2]Projeto!$B:$B,[2]Projeto!$P:$P)</f>
        <v>Paga</v>
      </c>
      <c r="M1416">
        <v>701203</v>
      </c>
      <c r="N1416" t="s">
        <v>1125</v>
      </c>
      <c r="O1416" t="str">
        <f>_xlfn.XLOOKUP(N1416,[3]Planilha1!$N:$N,[3]Planilha1!$O:$O)</f>
        <v>FLAC</v>
      </c>
      <c r="P1416">
        <v>2026</v>
      </c>
      <c r="Q1416" s="2" t="s">
        <v>1152</v>
      </c>
    </row>
    <row r="1417" spans="1:17" ht="16.8" x14ac:dyDescent="0.3">
      <c r="A1417" t="s">
        <v>1224</v>
      </c>
      <c r="B1417">
        <v>4500820296</v>
      </c>
      <c r="C1417">
        <v>5012643</v>
      </c>
      <c r="D1417" t="s">
        <v>171</v>
      </c>
      <c r="E1417">
        <v>610405337</v>
      </c>
      <c r="F1417" t="s">
        <v>76</v>
      </c>
      <c r="G1417" s="4">
        <v>189.85</v>
      </c>
      <c r="H1417" s="4">
        <v>5.7</v>
      </c>
      <c r="I1417">
        <v>7204</v>
      </c>
      <c r="J1417" t="str">
        <f>_xlfn.XLOOKUP(I1417,[1]Planilha1!$C:$C,[1]Planilha1!$B:$B)</f>
        <v>7204 - CD São Paulo</v>
      </c>
      <c r="K1417" t="str">
        <f>_xlfn.XLOOKUP(I1417,[1]Planilha1!$C:$C,[1]Planilha1!$D:$D)</f>
        <v>43.340.312/0010-48</v>
      </c>
      <c r="L1417" t="str">
        <f>_xlfn.XLOOKUP(B1417,[2]Projeto!$B:$B,[2]Projeto!$P:$P)</f>
        <v>Paga</v>
      </c>
      <c r="M1417">
        <v>701203</v>
      </c>
      <c r="N1417" t="s">
        <v>1125</v>
      </c>
      <c r="O1417" t="str">
        <f>_xlfn.XLOOKUP(N1417,[3]Planilha1!$N:$N,[3]Planilha1!$O:$O)</f>
        <v>FLAC</v>
      </c>
      <c r="P1417">
        <v>2026</v>
      </c>
      <c r="Q1417" s="2" t="s">
        <v>1152</v>
      </c>
    </row>
    <row r="1418" spans="1:17" ht="16.8" x14ac:dyDescent="0.3">
      <c r="A1418" t="s">
        <v>1224</v>
      </c>
      <c r="B1418">
        <v>4500820296</v>
      </c>
      <c r="C1418">
        <v>5264168</v>
      </c>
      <c r="D1418" t="s">
        <v>427</v>
      </c>
      <c r="E1418">
        <v>630015007</v>
      </c>
      <c r="F1418" t="s">
        <v>155</v>
      </c>
      <c r="G1418" s="4">
        <v>91.2</v>
      </c>
      <c r="H1418" s="4">
        <v>2.74</v>
      </c>
      <c r="I1418">
        <v>7204</v>
      </c>
      <c r="J1418" t="str">
        <f>_xlfn.XLOOKUP(I1418,[1]Planilha1!$C:$C,[1]Planilha1!$B:$B)</f>
        <v>7204 - CD São Paulo</v>
      </c>
      <c r="K1418" t="str">
        <f>_xlfn.XLOOKUP(I1418,[1]Planilha1!$C:$C,[1]Planilha1!$D:$D)</f>
        <v>43.340.312/0010-48</v>
      </c>
      <c r="L1418" t="str">
        <f>_xlfn.XLOOKUP(B1418,[2]Projeto!$B:$B,[2]Projeto!$P:$P)</f>
        <v>Paga</v>
      </c>
      <c r="M1418">
        <v>701203</v>
      </c>
      <c r="N1418" t="s">
        <v>1125</v>
      </c>
      <c r="O1418" t="str">
        <f>_xlfn.XLOOKUP(N1418,[3]Planilha1!$N:$N,[3]Planilha1!$O:$O)</f>
        <v>FLAC</v>
      </c>
      <c r="P1418">
        <v>2026</v>
      </c>
      <c r="Q1418" s="2" t="s">
        <v>1152</v>
      </c>
    </row>
    <row r="1419" spans="1:17" ht="16.8" x14ac:dyDescent="0.3">
      <c r="A1419" t="s">
        <v>1224</v>
      </c>
      <c r="B1419">
        <v>4500820296</v>
      </c>
      <c r="C1419">
        <v>5264168</v>
      </c>
      <c r="D1419" t="s">
        <v>427</v>
      </c>
      <c r="E1419">
        <v>630029007</v>
      </c>
      <c r="F1419" t="s">
        <v>376</v>
      </c>
      <c r="G1419" s="4">
        <v>45.6</v>
      </c>
      <c r="H1419" s="4">
        <v>1.37</v>
      </c>
      <c r="I1419">
        <v>7204</v>
      </c>
      <c r="J1419" t="str">
        <f>_xlfn.XLOOKUP(I1419,[1]Planilha1!$C:$C,[1]Planilha1!$B:$B)</f>
        <v>7204 - CD São Paulo</v>
      </c>
      <c r="K1419" t="str">
        <f>_xlfn.XLOOKUP(I1419,[1]Planilha1!$C:$C,[1]Planilha1!$D:$D)</f>
        <v>43.340.312/0010-48</v>
      </c>
      <c r="L1419" t="str">
        <f>_xlfn.XLOOKUP(B1419,[2]Projeto!$B:$B,[2]Projeto!$P:$P)</f>
        <v>Paga</v>
      </c>
      <c r="M1419">
        <v>701203</v>
      </c>
      <c r="N1419" t="s">
        <v>1125</v>
      </c>
      <c r="O1419" t="str">
        <f>_xlfn.XLOOKUP(N1419,[3]Planilha1!$N:$N,[3]Planilha1!$O:$O)</f>
        <v>FLAC</v>
      </c>
      <c r="P1419">
        <v>2026</v>
      </c>
      <c r="Q1419" s="2" t="s">
        <v>1152</v>
      </c>
    </row>
    <row r="1420" spans="1:17" ht="16.8" x14ac:dyDescent="0.3">
      <c r="A1420" t="s">
        <v>1224</v>
      </c>
      <c r="B1420">
        <v>4500820296</v>
      </c>
      <c r="C1420">
        <v>5349266</v>
      </c>
      <c r="D1420" t="s">
        <v>579</v>
      </c>
      <c r="E1420">
        <v>610501353</v>
      </c>
      <c r="F1420" t="s">
        <v>144</v>
      </c>
      <c r="G1420" s="4">
        <v>338.69</v>
      </c>
      <c r="H1420" s="4">
        <v>10.16</v>
      </c>
      <c r="I1420">
        <v>7204</v>
      </c>
      <c r="J1420" t="str">
        <f>_xlfn.XLOOKUP(I1420,[1]Planilha1!$C:$C,[1]Planilha1!$B:$B)</f>
        <v>7204 - CD São Paulo</v>
      </c>
      <c r="K1420" t="str">
        <f>_xlfn.XLOOKUP(I1420,[1]Planilha1!$C:$C,[1]Planilha1!$D:$D)</f>
        <v>43.340.312/0010-48</v>
      </c>
      <c r="L1420" t="str">
        <f>_xlfn.XLOOKUP(B1420,[2]Projeto!$B:$B,[2]Projeto!$P:$P)</f>
        <v>Paga</v>
      </c>
      <c r="M1420">
        <v>701203</v>
      </c>
      <c r="N1420" t="s">
        <v>1125</v>
      </c>
      <c r="O1420" t="str">
        <f>_xlfn.XLOOKUP(N1420,[3]Planilha1!$N:$N,[3]Planilha1!$O:$O)</f>
        <v>FLAC</v>
      </c>
      <c r="P1420">
        <v>2026</v>
      </c>
      <c r="Q1420" s="2" t="s">
        <v>1152</v>
      </c>
    </row>
    <row r="1421" spans="1:17" ht="16.8" x14ac:dyDescent="0.3">
      <c r="A1421" t="s">
        <v>1224</v>
      </c>
      <c r="B1421">
        <v>4500820296</v>
      </c>
      <c r="C1421">
        <v>5349266</v>
      </c>
      <c r="D1421" t="s">
        <v>579</v>
      </c>
      <c r="E1421">
        <v>610500365</v>
      </c>
      <c r="F1421" t="s">
        <v>152</v>
      </c>
      <c r="G1421" s="4">
        <v>91.4</v>
      </c>
      <c r="H1421" s="4">
        <v>2.74</v>
      </c>
      <c r="I1421">
        <v>7204</v>
      </c>
      <c r="J1421" t="str">
        <f>_xlfn.XLOOKUP(I1421,[1]Planilha1!$C:$C,[1]Planilha1!$B:$B)</f>
        <v>7204 - CD São Paulo</v>
      </c>
      <c r="K1421" t="str">
        <f>_xlfn.XLOOKUP(I1421,[1]Planilha1!$C:$C,[1]Planilha1!$D:$D)</f>
        <v>43.340.312/0010-48</v>
      </c>
      <c r="L1421" t="str">
        <f>_xlfn.XLOOKUP(B1421,[2]Projeto!$B:$B,[2]Projeto!$P:$P)</f>
        <v>Paga</v>
      </c>
      <c r="M1421">
        <v>701203</v>
      </c>
      <c r="N1421" t="s">
        <v>1125</v>
      </c>
      <c r="O1421" t="str">
        <f>_xlfn.XLOOKUP(N1421,[3]Planilha1!$N:$N,[3]Planilha1!$O:$O)</f>
        <v>FLAC</v>
      </c>
      <c r="P1421">
        <v>2026</v>
      </c>
      <c r="Q1421" s="2" t="s">
        <v>1152</v>
      </c>
    </row>
    <row r="1422" spans="1:17" ht="16.8" x14ac:dyDescent="0.3">
      <c r="A1422" t="s">
        <v>1224</v>
      </c>
      <c r="B1422">
        <v>4500820296</v>
      </c>
      <c r="C1422">
        <v>5350396</v>
      </c>
      <c r="D1422" t="s">
        <v>426</v>
      </c>
      <c r="E1422">
        <v>610402337</v>
      </c>
      <c r="F1422" t="s">
        <v>84</v>
      </c>
      <c r="G1422" s="4">
        <v>92.16</v>
      </c>
      <c r="H1422" s="4">
        <v>2.76</v>
      </c>
      <c r="I1422">
        <v>7204</v>
      </c>
      <c r="J1422" t="str">
        <f>_xlfn.XLOOKUP(I1422,[1]Planilha1!$C:$C,[1]Planilha1!$B:$B)</f>
        <v>7204 - CD São Paulo</v>
      </c>
      <c r="K1422" t="str">
        <f>_xlfn.XLOOKUP(I1422,[1]Planilha1!$C:$C,[1]Planilha1!$D:$D)</f>
        <v>43.340.312/0010-48</v>
      </c>
      <c r="L1422" t="str">
        <f>_xlfn.XLOOKUP(B1422,[2]Projeto!$B:$B,[2]Projeto!$P:$P)</f>
        <v>Paga</v>
      </c>
      <c r="M1422">
        <v>701203</v>
      </c>
      <c r="N1422" t="s">
        <v>1125</v>
      </c>
      <c r="O1422" t="str">
        <f>_xlfn.XLOOKUP(N1422,[3]Planilha1!$N:$N,[3]Planilha1!$O:$O)</f>
        <v>FLAC</v>
      </c>
      <c r="P1422">
        <v>2026</v>
      </c>
      <c r="Q1422" s="2" t="s">
        <v>1152</v>
      </c>
    </row>
    <row r="1423" spans="1:17" ht="16.8" x14ac:dyDescent="0.3">
      <c r="A1423" t="s">
        <v>1224</v>
      </c>
      <c r="B1423">
        <v>4500820296</v>
      </c>
      <c r="C1423">
        <v>5350396</v>
      </c>
      <c r="D1423" t="s">
        <v>426</v>
      </c>
      <c r="E1423">
        <v>610405337</v>
      </c>
      <c r="F1423" t="s">
        <v>76</v>
      </c>
      <c r="G1423" s="4">
        <v>92.16</v>
      </c>
      <c r="H1423" s="4">
        <v>2.76</v>
      </c>
      <c r="I1423">
        <v>7204</v>
      </c>
      <c r="J1423" t="str">
        <f>_xlfn.XLOOKUP(I1423,[1]Planilha1!$C:$C,[1]Planilha1!$B:$B)</f>
        <v>7204 - CD São Paulo</v>
      </c>
      <c r="K1423" t="str">
        <f>_xlfn.XLOOKUP(I1423,[1]Planilha1!$C:$C,[1]Planilha1!$D:$D)</f>
        <v>43.340.312/0010-48</v>
      </c>
      <c r="L1423" t="str">
        <f>_xlfn.XLOOKUP(B1423,[2]Projeto!$B:$B,[2]Projeto!$P:$P)</f>
        <v>Paga</v>
      </c>
      <c r="M1423">
        <v>701203</v>
      </c>
      <c r="N1423" t="s">
        <v>1125</v>
      </c>
      <c r="O1423" t="str">
        <f>_xlfn.XLOOKUP(N1423,[3]Planilha1!$N:$N,[3]Planilha1!$O:$O)</f>
        <v>FLAC</v>
      </c>
      <c r="P1423">
        <v>2026</v>
      </c>
      <c r="Q1423" s="2" t="s">
        <v>1152</v>
      </c>
    </row>
    <row r="1424" spans="1:17" ht="16.8" x14ac:dyDescent="0.3">
      <c r="A1424" t="s">
        <v>1224</v>
      </c>
      <c r="B1424">
        <v>4500820296</v>
      </c>
      <c r="C1424">
        <v>5269521</v>
      </c>
      <c r="D1424" t="s">
        <v>472</v>
      </c>
      <c r="E1424">
        <v>610402075</v>
      </c>
      <c r="F1424" t="s">
        <v>111</v>
      </c>
      <c r="G1424" s="4">
        <v>1268.7</v>
      </c>
      <c r="H1424" s="4">
        <v>38.06</v>
      </c>
      <c r="I1424">
        <v>7204</v>
      </c>
      <c r="J1424" t="str">
        <f>_xlfn.XLOOKUP(I1424,[1]Planilha1!$C:$C,[1]Planilha1!$B:$B)</f>
        <v>7204 - CD São Paulo</v>
      </c>
      <c r="K1424" t="str">
        <f>_xlfn.XLOOKUP(I1424,[1]Planilha1!$C:$C,[1]Planilha1!$D:$D)</f>
        <v>43.340.312/0010-48</v>
      </c>
      <c r="L1424" t="str">
        <f>_xlfn.XLOOKUP(B1424,[2]Projeto!$B:$B,[2]Projeto!$P:$P)</f>
        <v>Paga</v>
      </c>
      <c r="M1424">
        <v>701203</v>
      </c>
      <c r="N1424" t="s">
        <v>1125</v>
      </c>
      <c r="O1424" t="str">
        <f>_xlfn.XLOOKUP(N1424,[3]Planilha1!$N:$N,[3]Planilha1!$O:$O)</f>
        <v>FLAC</v>
      </c>
      <c r="P1424">
        <v>2026</v>
      </c>
      <c r="Q1424" s="2" t="s">
        <v>1152</v>
      </c>
    </row>
    <row r="1425" spans="1:17" ht="16.8" x14ac:dyDescent="0.3">
      <c r="A1425" t="s">
        <v>1224</v>
      </c>
      <c r="B1425">
        <v>4500820296</v>
      </c>
      <c r="C1425">
        <v>5282224</v>
      </c>
      <c r="D1425" t="s">
        <v>580</v>
      </c>
      <c r="E1425">
        <v>630015007</v>
      </c>
      <c r="F1425" t="s">
        <v>155</v>
      </c>
      <c r="G1425" s="4">
        <v>364.8</v>
      </c>
      <c r="H1425" s="4">
        <v>10.94</v>
      </c>
      <c r="I1425">
        <v>7204</v>
      </c>
      <c r="J1425" t="str">
        <f>_xlfn.XLOOKUP(I1425,[1]Planilha1!$C:$C,[1]Planilha1!$B:$B)</f>
        <v>7204 - CD São Paulo</v>
      </c>
      <c r="K1425" t="str">
        <f>_xlfn.XLOOKUP(I1425,[1]Planilha1!$C:$C,[1]Planilha1!$D:$D)</f>
        <v>43.340.312/0010-48</v>
      </c>
      <c r="L1425" t="str">
        <f>_xlfn.XLOOKUP(B1425,[2]Projeto!$B:$B,[2]Projeto!$P:$P)</f>
        <v>Paga</v>
      </c>
      <c r="M1425">
        <v>701203</v>
      </c>
      <c r="N1425" t="s">
        <v>1125</v>
      </c>
      <c r="O1425" t="str">
        <f>_xlfn.XLOOKUP(N1425,[3]Planilha1!$N:$N,[3]Planilha1!$O:$O)</f>
        <v>FLAC</v>
      </c>
      <c r="P1425">
        <v>2026</v>
      </c>
      <c r="Q1425" s="2" t="s">
        <v>1152</v>
      </c>
    </row>
    <row r="1426" spans="1:17" ht="16.8" x14ac:dyDescent="0.3">
      <c r="A1426" t="s">
        <v>1224</v>
      </c>
      <c r="B1426">
        <v>4500820296</v>
      </c>
      <c r="C1426">
        <v>5115070</v>
      </c>
      <c r="D1426" t="s">
        <v>489</v>
      </c>
      <c r="E1426">
        <v>630015007</v>
      </c>
      <c r="F1426" t="s">
        <v>155</v>
      </c>
      <c r="G1426" s="4">
        <v>912</v>
      </c>
      <c r="H1426" s="4">
        <v>27.36</v>
      </c>
      <c r="I1426">
        <v>7204</v>
      </c>
      <c r="J1426" t="str">
        <f>_xlfn.XLOOKUP(I1426,[1]Planilha1!$C:$C,[1]Planilha1!$B:$B)</f>
        <v>7204 - CD São Paulo</v>
      </c>
      <c r="K1426" t="str">
        <f>_xlfn.XLOOKUP(I1426,[1]Planilha1!$C:$C,[1]Planilha1!$D:$D)</f>
        <v>43.340.312/0010-48</v>
      </c>
      <c r="L1426" t="str">
        <f>_xlfn.XLOOKUP(B1426,[2]Projeto!$B:$B,[2]Projeto!$P:$P)</f>
        <v>Paga</v>
      </c>
      <c r="M1426">
        <v>701203</v>
      </c>
      <c r="N1426" t="s">
        <v>1125</v>
      </c>
      <c r="O1426" t="str">
        <f>_xlfn.XLOOKUP(N1426,[3]Planilha1!$N:$N,[3]Planilha1!$O:$O)</f>
        <v>FLAC</v>
      </c>
      <c r="P1426">
        <v>2026</v>
      </c>
      <c r="Q1426" s="2" t="s">
        <v>1152</v>
      </c>
    </row>
    <row r="1427" spans="1:17" ht="16.8" x14ac:dyDescent="0.3">
      <c r="A1427" t="s">
        <v>1224</v>
      </c>
      <c r="B1427">
        <v>4500820296</v>
      </c>
      <c r="C1427">
        <v>5266323</v>
      </c>
      <c r="D1427" t="s">
        <v>581</v>
      </c>
      <c r="E1427">
        <v>630015007</v>
      </c>
      <c r="F1427" t="s">
        <v>155</v>
      </c>
      <c r="G1427" s="4">
        <v>364.8</v>
      </c>
      <c r="H1427" s="4">
        <v>10.94</v>
      </c>
      <c r="I1427">
        <v>7204</v>
      </c>
      <c r="J1427" t="str">
        <f>_xlfn.XLOOKUP(I1427,[1]Planilha1!$C:$C,[1]Planilha1!$B:$B)</f>
        <v>7204 - CD São Paulo</v>
      </c>
      <c r="K1427" t="str">
        <f>_xlfn.XLOOKUP(I1427,[1]Planilha1!$C:$C,[1]Planilha1!$D:$D)</f>
        <v>43.340.312/0010-48</v>
      </c>
      <c r="L1427" t="str">
        <f>_xlfn.XLOOKUP(B1427,[2]Projeto!$B:$B,[2]Projeto!$P:$P)</f>
        <v>Paga</v>
      </c>
      <c r="M1427">
        <v>701203</v>
      </c>
      <c r="N1427" t="s">
        <v>1125</v>
      </c>
      <c r="O1427" t="str">
        <f>_xlfn.XLOOKUP(N1427,[3]Planilha1!$N:$N,[3]Planilha1!$O:$O)</f>
        <v>FLAC</v>
      </c>
      <c r="P1427">
        <v>2026</v>
      </c>
      <c r="Q1427" s="2" t="s">
        <v>1152</v>
      </c>
    </row>
    <row r="1428" spans="1:17" ht="16.8" x14ac:dyDescent="0.3">
      <c r="A1428" t="s">
        <v>1224</v>
      </c>
      <c r="B1428">
        <v>4500820296</v>
      </c>
      <c r="C1428">
        <v>5349410</v>
      </c>
      <c r="D1428" t="s">
        <v>582</v>
      </c>
      <c r="E1428">
        <v>630015007</v>
      </c>
      <c r="F1428" t="s">
        <v>155</v>
      </c>
      <c r="G1428" s="4">
        <v>638.4</v>
      </c>
      <c r="H1428" s="4">
        <v>19.149999999999999</v>
      </c>
      <c r="I1428">
        <v>7204</v>
      </c>
      <c r="J1428" t="str">
        <f>_xlfn.XLOOKUP(I1428,[1]Planilha1!$C:$C,[1]Planilha1!$B:$B)</f>
        <v>7204 - CD São Paulo</v>
      </c>
      <c r="K1428" t="str">
        <f>_xlfn.XLOOKUP(I1428,[1]Planilha1!$C:$C,[1]Planilha1!$D:$D)</f>
        <v>43.340.312/0010-48</v>
      </c>
      <c r="L1428" t="str">
        <f>_xlfn.XLOOKUP(B1428,[2]Projeto!$B:$B,[2]Projeto!$P:$P)</f>
        <v>Paga</v>
      </c>
      <c r="M1428">
        <v>701203</v>
      </c>
      <c r="N1428" t="s">
        <v>1125</v>
      </c>
      <c r="O1428" t="str">
        <f>_xlfn.XLOOKUP(N1428,[3]Planilha1!$N:$N,[3]Planilha1!$O:$O)</f>
        <v>FLAC</v>
      </c>
      <c r="P1428">
        <v>2026</v>
      </c>
      <c r="Q1428" s="2" t="s">
        <v>1152</v>
      </c>
    </row>
    <row r="1429" spans="1:17" ht="16.8" x14ac:dyDescent="0.3">
      <c r="A1429" t="s">
        <v>1224</v>
      </c>
      <c r="B1429">
        <v>4500820296</v>
      </c>
      <c r="C1429">
        <v>5349410</v>
      </c>
      <c r="D1429" t="s">
        <v>582</v>
      </c>
      <c r="E1429">
        <v>630007007</v>
      </c>
      <c r="F1429" t="s">
        <v>375</v>
      </c>
      <c r="G1429" s="4">
        <v>456</v>
      </c>
      <c r="H1429" s="4">
        <v>13.68</v>
      </c>
      <c r="I1429">
        <v>7204</v>
      </c>
      <c r="J1429" t="str">
        <f>_xlfn.XLOOKUP(I1429,[1]Planilha1!$C:$C,[1]Planilha1!$B:$B)</f>
        <v>7204 - CD São Paulo</v>
      </c>
      <c r="K1429" t="str">
        <f>_xlfn.XLOOKUP(I1429,[1]Planilha1!$C:$C,[1]Planilha1!$D:$D)</f>
        <v>43.340.312/0010-48</v>
      </c>
      <c r="L1429" t="str">
        <f>_xlfn.XLOOKUP(B1429,[2]Projeto!$B:$B,[2]Projeto!$P:$P)</f>
        <v>Paga</v>
      </c>
      <c r="M1429">
        <v>701203</v>
      </c>
      <c r="N1429" t="s">
        <v>1125</v>
      </c>
      <c r="O1429" t="str">
        <f>_xlfn.XLOOKUP(N1429,[3]Planilha1!$N:$N,[3]Planilha1!$O:$O)</f>
        <v>FLAC</v>
      </c>
      <c r="P1429">
        <v>2026</v>
      </c>
      <c r="Q1429" s="2" t="s">
        <v>1152</v>
      </c>
    </row>
    <row r="1430" spans="1:17" ht="16.8" x14ac:dyDescent="0.3">
      <c r="A1430" t="s">
        <v>1224</v>
      </c>
      <c r="B1430">
        <v>4500820296</v>
      </c>
      <c r="C1430">
        <v>5156987</v>
      </c>
      <c r="D1430" t="s">
        <v>583</v>
      </c>
      <c r="E1430">
        <v>610109340</v>
      </c>
      <c r="F1430" t="s">
        <v>149</v>
      </c>
      <c r="G1430" s="4">
        <v>212.4</v>
      </c>
      <c r="H1430" s="4">
        <v>6.37</v>
      </c>
      <c r="I1430">
        <v>7204</v>
      </c>
      <c r="J1430" t="str">
        <f>_xlfn.XLOOKUP(I1430,[1]Planilha1!$C:$C,[1]Planilha1!$B:$B)</f>
        <v>7204 - CD São Paulo</v>
      </c>
      <c r="K1430" t="str">
        <f>_xlfn.XLOOKUP(I1430,[1]Planilha1!$C:$C,[1]Planilha1!$D:$D)</f>
        <v>43.340.312/0010-48</v>
      </c>
      <c r="L1430" t="str">
        <f>_xlfn.XLOOKUP(B1430,[2]Projeto!$B:$B,[2]Projeto!$P:$P)</f>
        <v>Paga</v>
      </c>
      <c r="M1430">
        <v>701203</v>
      </c>
      <c r="N1430" t="s">
        <v>1125</v>
      </c>
      <c r="O1430" t="str">
        <f>_xlfn.XLOOKUP(N1430,[3]Planilha1!$N:$N,[3]Planilha1!$O:$O)</f>
        <v>FLAC</v>
      </c>
      <c r="P1430">
        <v>2026</v>
      </c>
      <c r="Q1430" s="2" t="s">
        <v>1152</v>
      </c>
    </row>
    <row r="1431" spans="1:17" ht="16.8" x14ac:dyDescent="0.3">
      <c r="A1431" t="s">
        <v>1224</v>
      </c>
      <c r="B1431">
        <v>4500820296</v>
      </c>
      <c r="C1431">
        <v>5288228</v>
      </c>
      <c r="D1431" t="s">
        <v>584</v>
      </c>
      <c r="E1431">
        <v>610402075</v>
      </c>
      <c r="F1431" t="s">
        <v>111</v>
      </c>
      <c r="G1431" s="4">
        <v>1691.6</v>
      </c>
      <c r="H1431" s="4">
        <v>50.75</v>
      </c>
      <c r="I1431">
        <v>7204</v>
      </c>
      <c r="J1431" t="str">
        <f>_xlfn.XLOOKUP(I1431,[1]Planilha1!$C:$C,[1]Planilha1!$B:$B)</f>
        <v>7204 - CD São Paulo</v>
      </c>
      <c r="K1431" t="str">
        <f>_xlfn.XLOOKUP(I1431,[1]Planilha1!$C:$C,[1]Planilha1!$D:$D)</f>
        <v>43.340.312/0010-48</v>
      </c>
      <c r="L1431" t="str">
        <f>_xlfn.XLOOKUP(B1431,[2]Projeto!$B:$B,[2]Projeto!$P:$P)</f>
        <v>Paga</v>
      </c>
      <c r="M1431">
        <v>701203</v>
      </c>
      <c r="N1431" t="s">
        <v>1125</v>
      </c>
      <c r="O1431" t="str">
        <f>_xlfn.XLOOKUP(N1431,[3]Planilha1!$N:$N,[3]Planilha1!$O:$O)</f>
        <v>FLAC</v>
      </c>
      <c r="P1431">
        <v>2026</v>
      </c>
      <c r="Q1431" s="2" t="s">
        <v>1152</v>
      </c>
    </row>
    <row r="1432" spans="1:17" ht="16.8" x14ac:dyDescent="0.3">
      <c r="A1432" t="s">
        <v>1224</v>
      </c>
      <c r="B1432">
        <v>4500820296</v>
      </c>
      <c r="C1432">
        <v>5288228</v>
      </c>
      <c r="D1432" t="s">
        <v>584</v>
      </c>
      <c r="E1432">
        <v>610100409</v>
      </c>
      <c r="F1432" t="s">
        <v>161</v>
      </c>
      <c r="G1432" s="4">
        <v>118.16</v>
      </c>
      <c r="H1432" s="4">
        <v>3.54</v>
      </c>
      <c r="I1432">
        <v>7204</v>
      </c>
      <c r="J1432" t="str">
        <f>_xlfn.XLOOKUP(I1432,[1]Planilha1!$C:$C,[1]Planilha1!$B:$B)</f>
        <v>7204 - CD São Paulo</v>
      </c>
      <c r="K1432" t="str">
        <f>_xlfn.XLOOKUP(I1432,[1]Planilha1!$C:$C,[1]Planilha1!$D:$D)</f>
        <v>43.340.312/0010-48</v>
      </c>
      <c r="L1432" t="str">
        <f>_xlfn.XLOOKUP(B1432,[2]Projeto!$B:$B,[2]Projeto!$P:$P)</f>
        <v>Paga</v>
      </c>
      <c r="M1432">
        <v>701203</v>
      </c>
      <c r="N1432" t="s">
        <v>1125</v>
      </c>
      <c r="O1432" t="str">
        <f>_xlfn.XLOOKUP(N1432,[3]Planilha1!$N:$N,[3]Planilha1!$O:$O)</f>
        <v>FLAC</v>
      </c>
      <c r="P1432">
        <v>2026</v>
      </c>
      <c r="Q1432" s="2" t="s">
        <v>1152</v>
      </c>
    </row>
    <row r="1433" spans="1:17" ht="16.8" x14ac:dyDescent="0.3">
      <c r="A1433" t="s">
        <v>1224</v>
      </c>
      <c r="B1433">
        <v>4500820296</v>
      </c>
      <c r="C1433">
        <v>5288228</v>
      </c>
      <c r="D1433" t="s">
        <v>584</v>
      </c>
      <c r="E1433">
        <v>630019007</v>
      </c>
      <c r="F1433" t="s">
        <v>158</v>
      </c>
      <c r="G1433" s="4">
        <v>182.4</v>
      </c>
      <c r="H1433" s="4">
        <v>5.47</v>
      </c>
      <c r="I1433">
        <v>7204</v>
      </c>
      <c r="J1433" t="str">
        <f>_xlfn.XLOOKUP(I1433,[1]Planilha1!$C:$C,[1]Planilha1!$B:$B)</f>
        <v>7204 - CD São Paulo</v>
      </c>
      <c r="K1433" t="str">
        <f>_xlfn.XLOOKUP(I1433,[1]Planilha1!$C:$C,[1]Planilha1!$D:$D)</f>
        <v>43.340.312/0010-48</v>
      </c>
      <c r="L1433" t="str">
        <f>_xlfn.XLOOKUP(B1433,[2]Projeto!$B:$B,[2]Projeto!$P:$P)</f>
        <v>Paga</v>
      </c>
      <c r="M1433">
        <v>701203</v>
      </c>
      <c r="N1433" t="s">
        <v>1125</v>
      </c>
      <c r="O1433" t="str">
        <f>_xlfn.XLOOKUP(N1433,[3]Planilha1!$N:$N,[3]Planilha1!$O:$O)</f>
        <v>FLAC</v>
      </c>
      <c r="P1433">
        <v>2026</v>
      </c>
      <c r="Q1433" s="2" t="s">
        <v>1152</v>
      </c>
    </row>
    <row r="1434" spans="1:17" ht="16.8" x14ac:dyDescent="0.3">
      <c r="A1434" t="s">
        <v>1224</v>
      </c>
      <c r="B1434">
        <v>4500820296</v>
      </c>
      <c r="C1434">
        <v>5329676</v>
      </c>
      <c r="D1434" t="s">
        <v>585</v>
      </c>
      <c r="E1434">
        <v>610100409</v>
      </c>
      <c r="F1434" t="s">
        <v>161</v>
      </c>
      <c r="G1434" s="4">
        <v>236.32</v>
      </c>
      <c r="H1434" s="4">
        <v>7.09</v>
      </c>
      <c r="I1434">
        <v>7204</v>
      </c>
      <c r="J1434" t="str">
        <f>_xlfn.XLOOKUP(I1434,[1]Planilha1!$C:$C,[1]Planilha1!$B:$B)</f>
        <v>7204 - CD São Paulo</v>
      </c>
      <c r="K1434" t="str">
        <f>_xlfn.XLOOKUP(I1434,[1]Planilha1!$C:$C,[1]Planilha1!$D:$D)</f>
        <v>43.340.312/0010-48</v>
      </c>
      <c r="L1434" t="str">
        <f>_xlfn.XLOOKUP(B1434,[2]Projeto!$B:$B,[2]Projeto!$P:$P)</f>
        <v>Paga</v>
      </c>
      <c r="M1434">
        <v>701203</v>
      </c>
      <c r="N1434" t="s">
        <v>1125</v>
      </c>
      <c r="O1434" t="str">
        <f>_xlfn.XLOOKUP(N1434,[3]Planilha1!$N:$N,[3]Planilha1!$O:$O)</f>
        <v>FLAC</v>
      </c>
      <c r="P1434">
        <v>2026</v>
      </c>
      <c r="Q1434" s="2" t="s">
        <v>1152</v>
      </c>
    </row>
    <row r="1435" spans="1:17" ht="16.8" x14ac:dyDescent="0.3">
      <c r="A1435" t="s">
        <v>1224</v>
      </c>
      <c r="B1435">
        <v>4500820296</v>
      </c>
      <c r="C1435">
        <v>5329676</v>
      </c>
      <c r="D1435" t="s">
        <v>585</v>
      </c>
      <c r="E1435">
        <v>610107409</v>
      </c>
      <c r="F1435" t="s">
        <v>75</v>
      </c>
      <c r="G1435" s="4">
        <v>502.4</v>
      </c>
      <c r="H1435" s="4">
        <v>15.07</v>
      </c>
      <c r="I1435">
        <v>7204</v>
      </c>
      <c r="J1435" t="str">
        <f>_xlfn.XLOOKUP(I1435,[1]Planilha1!$C:$C,[1]Planilha1!$B:$B)</f>
        <v>7204 - CD São Paulo</v>
      </c>
      <c r="K1435" t="str">
        <f>_xlfn.XLOOKUP(I1435,[1]Planilha1!$C:$C,[1]Planilha1!$D:$D)</f>
        <v>43.340.312/0010-48</v>
      </c>
      <c r="L1435" t="str">
        <f>_xlfn.XLOOKUP(B1435,[2]Projeto!$B:$B,[2]Projeto!$P:$P)</f>
        <v>Paga</v>
      </c>
      <c r="M1435">
        <v>701203</v>
      </c>
      <c r="N1435" t="s">
        <v>1125</v>
      </c>
      <c r="O1435" t="str">
        <f>_xlfn.XLOOKUP(N1435,[3]Planilha1!$N:$N,[3]Planilha1!$O:$O)</f>
        <v>FLAC</v>
      </c>
      <c r="P1435">
        <v>2026</v>
      </c>
      <c r="Q1435" s="2" t="s">
        <v>1152</v>
      </c>
    </row>
    <row r="1436" spans="1:17" ht="16.8" x14ac:dyDescent="0.3">
      <c r="A1436" t="s">
        <v>1224</v>
      </c>
      <c r="B1436">
        <v>4500820296</v>
      </c>
      <c r="C1436">
        <v>5307746</v>
      </c>
      <c r="D1436" t="s">
        <v>486</v>
      </c>
      <c r="E1436">
        <v>630015007</v>
      </c>
      <c r="F1436" t="s">
        <v>155</v>
      </c>
      <c r="G1436" s="4">
        <v>2280</v>
      </c>
      <c r="H1436" s="4">
        <v>68.400000000000006</v>
      </c>
      <c r="I1436">
        <v>7204</v>
      </c>
      <c r="J1436" t="str">
        <f>_xlfn.XLOOKUP(I1436,[1]Planilha1!$C:$C,[1]Planilha1!$B:$B)</f>
        <v>7204 - CD São Paulo</v>
      </c>
      <c r="K1436" t="str">
        <f>_xlfn.XLOOKUP(I1436,[1]Planilha1!$C:$C,[1]Planilha1!$D:$D)</f>
        <v>43.340.312/0010-48</v>
      </c>
      <c r="L1436" t="str">
        <f>_xlfn.XLOOKUP(B1436,[2]Projeto!$B:$B,[2]Projeto!$P:$P)</f>
        <v>Paga</v>
      </c>
      <c r="M1436">
        <v>701203</v>
      </c>
      <c r="N1436" t="s">
        <v>1125</v>
      </c>
      <c r="O1436" t="str">
        <f>_xlfn.XLOOKUP(N1436,[3]Planilha1!$N:$N,[3]Planilha1!$O:$O)</f>
        <v>FLAC</v>
      </c>
      <c r="P1436">
        <v>2026</v>
      </c>
      <c r="Q1436" s="2" t="s">
        <v>1152</v>
      </c>
    </row>
    <row r="1437" spans="1:17" ht="16.8" x14ac:dyDescent="0.3">
      <c r="A1437" t="s">
        <v>1224</v>
      </c>
      <c r="B1437">
        <v>4500820296</v>
      </c>
      <c r="C1437">
        <v>5266628</v>
      </c>
      <c r="D1437" t="s">
        <v>586</v>
      </c>
      <c r="E1437">
        <v>630015007</v>
      </c>
      <c r="F1437" t="s">
        <v>155</v>
      </c>
      <c r="G1437" s="4">
        <v>228</v>
      </c>
      <c r="H1437" s="4">
        <v>6.84</v>
      </c>
      <c r="I1437">
        <v>7204</v>
      </c>
      <c r="J1437" t="str">
        <f>_xlfn.XLOOKUP(I1437,[1]Planilha1!$C:$C,[1]Planilha1!$B:$B)</f>
        <v>7204 - CD São Paulo</v>
      </c>
      <c r="K1437" t="str">
        <f>_xlfn.XLOOKUP(I1437,[1]Planilha1!$C:$C,[1]Planilha1!$D:$D)</f>
        <v>43.340.312/0010-48</v>
      </c>
      <c r="L1437" t="str">
        <f>_xlfn.XLOOKUP(B1437,[2]Projeto!$B:$B,[2]Projeto!$P:$P)</f>
        <v>Paga</v>
      </c>
      <c r="M1437">
        <v>701203</v>
      </c>
      <c r="N1437" t="s">
        <v>1125</v>
      </c>
      <c r="O1437" t="str">
        <f>_xlfn.XLOOKUP(N1437,[3]Planilha1!$N:$N,[3]Planilha1!$O:$O)</f>
        <v>FLAC</v>
      </c>
      <c r="P1437">
        <v>2026</v>
      </c>
      <c r="Q1437" s="2" t="s">
        <v>1152</v>
      </c>
    </row>
    <row r="1438" spans="1:17" ht="16.8" x14ac:dyDescent="0.3">
      <c r="A1438" t="s">
        <v>1224</v>
      </c>
      <c r="B1438">
        <v>4500820296</v>
      </c>
      <c r="C1438">
        <v>5352327</v>
      </c>
      <c r="D1438" t="s">
        <v>317</v>
      </c>
      <c r="E1438">
        <v>630007007</v>
      </c>
      <c r="F1438" t="s">
        <v>375</v>
      </c>
      <c r="G1438" s="4">
        <v>45.6</v>
      </c>
      <c r="H1438" s="4">
        <v>1.37</v>
      </c>
      <c r="I1438">
        <v>7204</v>
      </c>
      <c r="J1438" t="str">
        <f>_xlfn.XLOOKUP(I1438,[1]Planilha1!$C:$C,[1]Planilha1!$B:$B)</f>
        <v>7204 - CD São Paulo</v>
      </c>
      <c r="K1438" t="str">
        <f>_xlfn.XLOOKUP(I1438,[1]Planilha1!$C:$C,[1]Planilha1!$D:$D)</f>
        <v>43.340.312/0010-48</v>
      </c>
      <c r="L1438" t="str">
        <f>_xlfn.XLOOKUP(B1438,[2]Projeto!$B:$B,[2]Projeto!$P:$P)</f>
        <v>Paga</v>
      </c>
      <c r="M1438">
        <v>701203</v>
      </c>
      <c r="N1438" t="s">
        <v>1125</v>
      </c>
      <c r="O1438" t="str">
        <f>_xlfn.XLOOKUP(N1438,[3]Planilha1!$N:$N,[3]Planilha1!$O:$O)</f>
        <v>FLAC</v>
      </c>
      <c r="P1438">
        <v>2026</v>
      </c>
      <c r="Q1438" s="2" t="s">
        <v>1152</v>
      </c>
    </row>
    <row r="1439" spans="1:17" ht="16.8" x14ac:dyDescent="0.3">
      <c r="A1439" t="s">
        <v>1224</v>
      </c>
      <c r="B1439">
        <v>4500820296</v>
      </c>
      <c r="C1439">
        <v>5356544</v>
      </c>
      <c r="D1439" t="s">
        <v>318</v>
      </c>
      <c r="E1439">
        <v>610101368</v>
      </c>
      <c r="F1439" t="s">
        <v>319</v>
      </c>
      <c r="G1439" s="4">
        <v>54.24</v>
      </c>
      <c r="H1439" s="4">
        <v>1.63</v>
      </c>
      <c r="I1439">
        <v>7204</v>
      </c>
      <c r="J1439" t="str">
        <f>_xlfn.XLOOKUP(I1439,[1]Planilha1!$C:$C,[1]Planilha1!$B:$B)</f>
        <v>7204 - CD São Paulo</v>
      </c>
      <c r="K1439" t="str">
        <f>_xlfn.XLOOKUP(I1439,[1]Planilha1!$C:$C,[1]Planilha1!$D:$D)</f>
        <v>43.340.312/0010-48</v>
      </c>
      <c r="L1439" t="str">
        <f>_xlfn.XLOOKUP(B1439,[2]Projeto!$B:$B,[2]Projeto!$P:$P)</f>
        <v>Paga</v>
      </c>
      <c r="M1439">
        <v>701203</v>
      </c>
      <c r="N1439" t="s">
        <v>1125</v>
      </c>
      <c r="O1439" t="str">
        <f>_xlfn.XLOOKUP(N1439,[3]Planilha1!$N:$N,[3]Planilha1!$O:$O)</f>
        <v>FLAC</v>
      </c>
      <c r="P1439">
        <v>2026</v>
      </c>
      <c r="Q1439" s="2" t="s">
        <v>1152</v>
      </c>
    </row>
    <row r="1440" spans="1:17" ht="16.8" x14ac:dyDescent="0.3">
      <c r="A1440" t="s">
        <v>1224</v>
      </c>
      <c r="B1440">
        <v>4500820296</v>
      </c>
      <c r="C1440">
        <v>5356544</v>
      </c>
      <c r="D1440" t="s">
        <v>318</v>
      </c>
      <c r="E1440">
        <v>610123368</v>
      </c>
      <c r="F1440" t="s">
        <v>117</v>
      </c>
      <c r="G1440" s="4">
        <v>162.72</v>
      </c>
      <c r="H1440" s="4">
        <v>4.88</v>
      </c>
      <c r="I1440">
        <v>7204</v>
      </c>
      <c r="J1440" t="str">
        <f>_xlfn.XLOOKUP(I1440,[1]Planilha1!$C:$C,[1]Planilha1!$B:$B)</f>
        <v>7204 - CD São Paulo</v>
      </c>
      <c r="K1440" t="str">
        <f>_xlfn.XLOOKUP(I1440,[1]Planilha1!$C:$C,[1]Planilha1!$D:$D)</f>
        <v>43.340.312/0010-48</v>
      </c>
      <c r="L1440" t="str">
        <f>_xlfn.XLOOKUP(B1440,[2]Projeto!$B:$B,[2]Projeto!$P:$P)</f>
        <v>Paga</v>
      </c>
      <c r="M1440">
        <v>701203</v>
      </c>
      <c r="N1440" t="s">
        <v>1125</v>
      </c>
      <c r="O1440" t="str">
        <f>_xlfn.XLOOKUP(N1440,[3]Planilha1!$N:$N,[3]Planilha1!$O:$O)</f>
        <v>FLAC</v>
      </c>
      <c r="P1440">
        <v>2026</v>
      </c>
      <c r="Q1440" s="2" t="s">
        <v>1152</v>
      </c>
    </row>
    <row r="1441" spans="1:17" ht="16.8" x14ac:dyDescent="0.3">
      <c r="A1441" t="s">
        <v>1224</v>
      </c>
      <c r="B1441">
        <v>4500820296</v>
      </c>
      <c r="C1441">
        <v>5359917</v>
      </c>
      <c r="D1441" t="s">
        <v>587</v>
      </c>
      <c r="E1441">
        <v>630015007</v>
      </c>
      <c r="F1441" t="s">
        <v>155</v>
      </c>
      <c r="G1441" s="4">
        <v>364.8</v>
      </c>
      <c r="H1441" s="4">
        <v>10.94</v>
      </c>
      <c r="I1441">
        <v>7204</v>
      </c>
      <c r="J1441" t="str">
        <f>_xlfn.XLOOKUP(I1441,[1]Planilha1!$C:$C,[1]Planilha1!$B:$B)</f>
        <v>7204 - CD São Paulo</v>
      </c>
      <c r="K1441" t="str">
        <f>_xlfn.XLOOKUP(I1441,[1]Planilha1!$C:$C,[1]Planilha1!$D:$D)</f>
        <v>43.340.312/0010-48</v>
      </c>
      <c r="L1441" t="str">
        <f>_xlfn.XLOOKUP(B1441,[2]Projeto!$B:$B,[2]Projeto!$P:$P)</f>
        <v>Paga</v>
      </c>
      <c r="M1441">
        <v>701203</v>
      </c>
      <c r="N1441" t="s">
        <v>1125</v>
      </c>
      <c r="O1441" t="str">
        <f>_xlfn.XLOOKUP(N1441,[3]Planilha1!$N:$N,[3]Planilha1!$O:$O)</f>
        <v>FLAC</v>
      </c>
      <c r="P1441">
        <v>2026</v>
      </c>
      <c r="Q1441" s="2" t="s">
        <v>1152</v>
      </c>
    </row>
    <row r="1442" spans="1:17" ht="16.8" x14ac:dyDescent="0.3">
      <c r="A1442" t="s">
        <v>1224</v>
      </c>
      <c r="B1442">
        <v>4500820296</v>
      </c>
      <c r="C1442">
        <v>5359924</v>
      </c>
      <c r="D1442" t="s">
        <v>587</v>
      </c>
      <c r="E1442">
        <v>630015007</v>
      </c>
      <c r="F1442" t="s">
        <v>155</v>
      </c>
      <c r="G1442" s="4">
        <v>228</v>
      </c>
      <c r="H1442" s="4">
        <v>6.84</v>
      </c>
      <c r="I1442">
        <v>7204</v>
      </c>
      <c r="J1442" t="str">
        <f>_xlfn.XLOOKUP(I1442,[1]Planilha1!$C:$C,[1]Planilha1!$B:$B)</f>
        <v>7204 - CD São Paulo</v>
      </c>
      <c r="K1442" t="str">
        <f>_xlfn.XLOOKUP(I1442,[1]Planilha1!$C:$C,[1]Planilha1!$D:$D)</f>
        <v>43.340.312/0010-48</v>
      </c>
      <c r="L1442" t="str">
        <f>_xlfn.XLOOKUP(B1442,[2]Projeto!$B:$B,[2]Projeto!$P:$P)</f>
        <v>Paga</v>
      </c>
      <c r="M1442">
        <v>701203</v>
      </c>
      <c r="N1442" t="s">
        <v>1125</v>
      </c>
      <c r="O1442" t="str">
        <f>_xlfn.XLOOKUP(N1442,[3]Planilha1!$N:$N,[3]Planilha1!$O:$O)</f>
        <v>FLAC</v>
      </c>
      <c r="P1442">
        <v>2026</v>
      </c>
      <c r="Q1442" s="2" t="s">
        <v>1152</v>
      </c>
    </row>
    <row r="1443" spans="1:17" ht="16.8" x14ac:dyDescent="0.3">
      <c r="A1443" t="s">
        <v>1224</v>
      </c>
      <c r="B1443">
        <v>4500820296</v>
      </c>
      <c r="C1443">
        <v>5263976</v>
      </c>
      <c r="D1443" t="s">
        <v>225</v>
      </c>
      <c r="E1443">
        <v>610303423</v>
      </c>
      <c r="F1443" t="s">
        <v>193</v>
      </c>
      <c r="G1443" s="4">
        <v>293.04000000000002</v>
      </c>
      <c r="H1443" s="4">
        <v>8.7899999999999991</v>
      </c>
      <c r="I1443">
        <v>7204</v>
      </c>
      <c r="J1443" t="str">
        <f>_xlfn.XLOOKUP(I1443,[1]Planilha1!$C:$C,[1]Planilha1!$B:$B)</f>
        <v>7204 - CD São Paulo</v>
      </c>
      <c r="K1443" t="str">
        <f>_xlfn.XLOOKUP(I1443,[1]Planilha1!$C:$C,[1]Planilha1!$D:$D)</f>
        <v>43.340.312/0010-48</v>
      </c>
      <c r="L1443" t="str">
        <f>_xlfn.XLOOKUP(B1443,[2]Projeto!$B:$B,[2]Projeto!$P:$P)</f>
        <v>Paga</v>
      </c>
      <c r="M1443">
        <v>701203</v>
      </c>
      <c r="N1443" t="s">
        <v>1125</v>
      </c>
      <c r="O1443" t="str">
        <f>_xlfn.XLOOKUP(N1443,[3]Planilha1!$N:$N,[3]Planilha1!$O:$O)</f>
        <v>FLAC</v>
      </c>
      <c r="P1443">
        <v>2026</v>
      </c>
      <c r="Q1443" s="2" t="s">
        <v>1152</v>
      </c>
    </row>
    <row r="1444" spans="1:17" ht="16.8" x14ac:dyDescent="0.3">
      <c r="A1444" t="s">
        <v>1224</v>
      </c>
      <c r="B1444">
        <v>4500820296</v>
      </c>
      <c r="C1444">
        <v>5266191</v>
      </c>
      <c r="D1444" t="s">
        <v>588</v>
      </c>
      <c r="E1444">
        <v>610402075</v>
      </c>
      <c r="F1444" t="s">
        <v>111</v>
      </c>
      <c r="G1444" s="4">
        <v>845.8</v>
      </c>
      <c r="H1444" s="4">
        <v>25.37</v>
      </c>
      <c r="I1444">
        <v>7204</v>
      </c>
      <c r="J1444" t="str">
        <f>_xlfn.XLOOKUP(I1444,[1]Planilha1!$C:$C,[1]Planilha1!$B:$B)</f>
        <v>7204 - CD São Paulo</v>
      </c>
      <c r="K1444" t="str">
        <f>_xlfn.XLOOKUP(I1444,[1]Planilha1!$C:$C,[1]Planilha1!$D:$D)</f>
        <v>43.340.312/0010-48</v>
      </c>
      <c r="L1444" t="str">
        <f>_xlfn.XLOOKUP(B1444,[2]Projeto!$B:$B,[2]Projeto!$P:$P)</f>
        <v>Paga</v>
      </c>
      <c r="M1444">
        <v>701203</v>
      </c>
      <c r="N1444" t="s">
        <v>1125</v>
      </c>
      <c r="O1444" t="str">
        <f>_xlfn.XLOOKUP(N1444,[3]Planilha1!$N:$N,[3]Planilha1!$O:$O)</f>
        <v>FLAC</v>
      </c>
      <c r="P1444">
        <v>2026</v>
      </c>
      <c r="Q1444" s="2" t="s">
        <v>1152</v>
      </c>
    </row>
    <row r="1445" spans="1:17" ht="16.8" x14ac:dyDescent="0.3">
      <c r="A1445" t="s">
        <v>1224</v>
      </c>
      <c r="B1445">
        <v>4500820296</v>
      </c>
      <c r="C1445">
        <v>5285409</v>
      </c>
      <c r="D1445" t="s">
        <v>589</v>
      </c>
      <c r="E1445">
        <v>630015007</v>
      </c>
      <c r="F1445" t="s">
        <v>155</v>
      </c>
      <c r="G1445" s="4">
        <v>684</v>
      </c>
      <c r="H1445" s="4">
        <v>20.52</v>
      </c>
      <c r="I1445">
        <v>7204</v>
      </c>
      <c r="J1445" t="str">
        <f>_xlfn.XLOOKUP(I1445,[1]Planilha1!$C:$C,[1]Planilha1!$B:$B)</f>
        <v>7204 - CD São Paulo</v>
      </c>
      <c r="K1445" t="str">
        <f>_xlfn.XLOOKUP(I1445,[1]Planilha1!$C:$C,[1]Planilha1!$D:$D)</f>
        <v>43.340.312/0010-48</v>
      </c>
      <c r="L1445" t="str">
        <f>_xlfn.XLOOKUP(B1445,[2]Projeto!$B:$B,[2]Projeto!$P:$P)</f>
        <v>Paga</v>
      </c>
      <c r="M1445">
        <v>701203</v>
      </c>
      <c r="N1445" t="s">
        <v>1125</v>
      </c>
      <c r="O1445" t="str">
        <f>_xlfn.XLOOKUP(N1445,[3]Planilha1!$N:$N,[3]Planilha1!$O:$O)</f>
        <v>FLAC</v>
      </c>
      <c r="P1445">
        <v>2026</v>
      </c>
      <c r="Q1445" s="2" t="s">
        <v>1152</v>
      </c>
    </row>
    <row r="1446" spans="1:17" ht="16.8" x14ac:dyDescent="0.3">
      <c r="A1446" t="s">
        <v>1224</v>
      </c>
      <c r="B1446">
        <v>4500820296</v>
      </c>
      <c r="C1446">
        <v>5321026</v>
      </c>
      <c r="D1446" t="s">
        <v>590</v>
      </c>
      <c r="E1446">
        <v>610402075</v>
      </c>
      <c r="F1446" t="s">
        <v>111</v>
      </c>
      <c r="G1446" s="4">
        <v>422.9</v>
      </c>
      <c r="H1446" s="4">
        <v>12.69</v>
      </c>
      <c r="I1446">
        <v>7204</v>
      </c>
      <c r="J1446" t="str">
        <f>_xlfn.XLOOKUP(I1446,[1]Planilha1!$C:$C,[1]Planilha1!$B:$B)</f>
        <v>7204 - CD São Paulo</v>
      </c>
      <c r="K1446" t="str">
        <f>_xlfn.XLOOKUP(I1446,[1]Planilha1!$C:$C,[1]Planilha1!$D:$D)</f>
        <v>43.340.312/0010-48</v>
      </c>
      <c r="L1446" t="str">
        <f>_xlfn.XLOOKUP(B1446,[2]Projeto!$B:$B,[2]Projeto!$P:$P)</f>
        <v>Paga</v>
      </c>
      <c r="M1446">
        <v>701203</v>
      </c>
      <c r="N1446" t="s">
        <v>1125</v>
      </c>
      <c r="O1446" t="str">
        <f>_xlfn.XLOOKUP(N1446,[3]Planilha1!$N:$N,[3]Planilha1!$O:$O)</f>
        <v>FLAC</v>
      </c>
      <c r="P1446">
        <v>2026</v>
      </c>
      <c r="Q1446" s="2" t="s">
        <v>1152</v>
      </c>
    </row>
    <row r="1447" spans="1:17" ht="16.8" x14ac:dyDescent="0.3">
      <c r="A1447" t="s">
        <v>1224</v>
      </c>
      <c r="B1447">
        <v>4500820296</v>
      </c>
      <c r="C1447">
        <v>5321723</v>
      </c>
      <c r="D1447" t="s">
        <v>406</v>
      </c>
      <c r="E1447">
        <v>610108340</v>
      </c>
      <c r="F1447" t="s">
        <v>178</v>
      </c>
      <c r="G1447" s="4">
        <v>64.08</v>
      </c>
      <c r="H1447" s="4">
        <v>1.92</v>
      </c>
      <c r="I1447">
        <v>7204</v>
      </c>
      <c r="J1447" t="str">
        <f>_xlfn.XLOOKUP(I1447,[1]Planilha1!$C:$C,[1]Planilha1!$B:$B)</f>
        <v>7204 - CD São Paulo</v>
      </c>
      <c r="K1447" t="str">
        <f>_xlfn.XLOOKUP(I1447,[1]Planilha1!$C:$C,[1]Planilha1!$D:$D)</f>
        <v>43.340.312/0010-48</v>
      </c>
      <c r="L1447" t="str">
        <f>_xlfn.XLOOKUP(B1447,[2]Projeto!$B:$B,[2]Projeto!$P:$P)</f>
        <v>Paga</v>
      </c>
      <c r="M1447">
        <v>701203</v>
      </c>
      <c r="N1447" t="s">
        <v>1125</v>
      </c>
      <c r="O1447" t="str">
        <f>_xlfn.XLOOKUP(N1447,[3]Planilha1!$N:$N,[3]Planilha1!$O:$O)</f>
        <v>FLAC</v>
      </c>
      <c r="P1447">
        <v>2026</v>
      </c>
      <c r="Q1447" s="2" t="s">
        <v>1152</v>
      </c>
    </row>
    <row r="1448" spans="1:17" ht="16.8" x14ac:dyDescent="0.3">
      <c r="A1448" t="s">
        <v>1224</v>
      </c>
      <c r="B1448">
        <v>4500820296</v>
      </c>
      <c r="C1448">
        <v>5321723</v>
      </c>
      <c r="D1448" t="s">
        <v>406</v>
      </c>
      <c r="E1448">
        <v>610102463</v>
      </c>
      <c r="F1448" t="s">
        <v>138</v>
      </c>
      <c r="G1448" s="4">
        <v>105.6</v>
      </c>
      <c r="H1448" s="4">
        <v>3.17</v>
      </c>
      <c r="I1448">
        <v>7204</v>
      </c>
      <c r="J1448" t="str">
        <f>_xlfn.XLOOKUP(I1448,[1]Planilha1!$C:$C,[1]Planilha1!$B:$B)</f>
        <v>7204 - CD São Paulo</v>
      </c>
      <c r="K1448" t="str">
        <f>_xlfn.XLOOKUP(I1448,[1]Planilha1!$C:$C,[1]Planilha1!$D:$D)</f>
        <v>43.340.312/0010-48</v>
      </c>
      <c r="L1448" t="str">
        <f>_xlfn.XLOOKUP(B1448,[2]Projeto!$B:$B,[2]Projeto!$P:$P)</f>
        <v>Paga</v>
      </c>
      <c r="M1448">
        <v>701203</v>
      </c>
      <c r="N1448" t="s">
        <v>1125</v>
      </c>
      <c r="O1448" t="str">
        <f>_xlfn.XLOOKUP(N1448,[3]Planilha1!$N:$N,[3]Planilha1!$O:$O)</f>
        <v>FLAC</v>
      </c>
      <c r="P1448">
        <v>2026</v>
      </c>
      <c r="Q1448" s="2" t="s">
        <v>1152</v>
      </c>
    </row>
    <row r="1449" spans="1:17" ht="16.8" x14ac:dyDescent="0.3">
      <c r="A1449" t="s">
        <v>1224</v>
      </c>
      <c r="B1449">
        <v>4500820296</v>
      </c>
      <c r="C1449">
        <v>5321723</v>
      </c>
      <c r="D1449" t="s">
        <v>406</v>
      </c>
      <c r="E1449">
        <v>610109340</v>
      </c>
      <c r="F1449" t="s">
        <v>149</v>
      </c>
      <c r="G1449" s="4">
        <v>128.16</v>
      </c>
      <c r="H1449" s="4">
        <v>3.84</v>
      </c>
      <c r="I1449">
        <v>7204</v>
      </c>
      <c r="J1449" t="str">
        <f>_xlfn.XLOOKUP(I1449,[1]Planilha1!$C:$C,[1]Planilha1!$B:$B)</f>
        <v>7204 - CD São Paulo</v>
      </c>
      <c r="K1449" t="str">
        <f>_xlfn.XLOOKUP(I1449,[1]Planilha1!$C:$C,[1]Planilha1!$D:$D)</f>
        <v>43.340.312/0010-48</v>
      </c>
      <c r="L1449" t="str">
        <f>_xlfn.XLOOKUP(B1449,[2]Projeto!$B:$B,[2]Projeto!$P:$P)</f>
        <v>Paga</v>
      </c>
      <c r="M1449">
        <v>701203</v>
      </c>
      <c r="N1449" t="s">
        <v>1125</v>
      </c>
      <c r="O1449" t="str">
        <f>_xlfn.XLOOKUP(N1449,[3]Planilha1!$N:$N,[3]Planilha1!$O:$O)</f>
        <v>FLAC</v>
      </c>
      <c r="P1449">
        <v>2026</v>
      </c>
      <c r="Q1449" s="2" t="s">
        <v>1152</v>
      </c>
    </row>
    <row r="1450" spans="1:17" ht="16.8" x14ac:dyDescent="0.3">
      <c r="A1450" t="s">
        <v>1224</v>
      </c>
      <c r="B1450">
        <v>4500820296</v>
      </c>
      <c r="C1450">
        <v>5326437</v>
      </c>
      <c r="D1450" t="s">
        <v>180</v>
      </c>
      <c r="E1450">
        <v>610102463</v>
      </c>
      <c r="F1450" t="s">
        <v>138</v>
      </c>
      <c r="G1450" s="4">
        <v>264</v>
      </c>
      <c r="H1450" s="4">
        <v>7.92</v>
      </c>
      <c r="I1450">
        <v>7204</v>
      </c>
      <c r="J1450" t="str">
        <f>_xlfn.XLOOKUP(I1450,[1]Planilha1!$C:$C,[1]Planilha1!$B:$B)</f>
        <v>7204 - CD São Paulo</v>
      </c>
      <c r="K1450" t="str">
        <f>_xlfn.XLOOKUP(I1450,[1]Planilha1!$C:$C,[1]Planilha1!$D:$D)</f>
        <v>43.340.312/0010-48</v>
      </c>
      <c r="L1450" t="str">
        <f>_xlfn.XLOOKUP(B1450,[2]Projeto!$B:$B,[2]Projeto!$P:$P)</f>
        <v>Paga</v>
      </c>
      <c r="M1450">
        <v>701203</v>
      </c>
      <c r="N1450" t="s">
        <v>1125</v>
      </c>
      <c r="O1450" t="str">
        <f>_xlfn.XLOOKUP(N1450,[3]Planilha1!$N:$N,[3]Planilha1!$O:$O)</f>
        <v>FLAC</v>
      </c>
      <c r="P1450">
        <v>2026</v>
      </c>
      <c r="Q1450" s="2" t="s">
        <v>1152</v>
      </c>
    </row>
    <row r="1451" spans="1:17" ht="16.8" x14ac:dyDescent="0.3">
      <c r="A1451" t="s">
        <v>1224</v>
      </c>
      <c r="B1451">
        <v>4500820296</v>
      </c>
      <c r="C1451">
        <v>5359027</v>
      </c>
      <c r="D1451" t="s">
        <v>591</v>
      </c>
      <c r="E1451">
        <v>630015007</v>
      </c>
      <c r="F1451" t="s">
        <v>155</v>
      </c>
      <c r="G1451" s="4">
        <v>456</v>
      </c>
      <c r="H1451" s="4">
        <v>13.68</v>
      </c>
      <c r="I1451">
        <v>7204</v>
      </c>
      <c r="J1451" t="str">
        <f>_xlfn.XLOOKUP(I1451,[1]Planilha1!$C:$C,[1]Planilha1!$B:$B)</f>
        <v>7204 - CD São Paulo</v>
      </c>
      <c r="K1451" t="str">
        <f>_xlfn.XLOOKUP(I1451,[1]Planilha1!$C:$C,[1]Planilha1!$D:$D)</f>
        <v>43.340.312/0010-48</v>
      </c>
      <c r="L1451" t="str">
        <f>_xlfn.XLOOKUP(B1451,[2]Projeto!$B:$B,[2]Projeto!$P:$P)</f>
        <v>Paga</v>
      </c>
      <c r="M1451">
        <v>701203</v>
      </c>
      <c r="N1451" t="s">
        <v>1125</v>
      </c>
      <c r="O1451" t="str">
        <f>_xlfn.XLOOKUP(N1451,[3]Planilha1!$N:$N,[3]Planilha1!$O:$O)</f>
        <v>FLAC</v>
      </c>
      <c r="P1451">
        <v>2026</v>
      </c>
      <c r="Q1451" s="2" t="s">
        <v>1152</v>
      </c>
    </row>
    <row r="1452" spans="1:17" ht="16.8" x14ac:dyDescent="0.3">
      <c r="A1452" t="s">
        <v>1224</v>
      </c>
      <c r="B1452">
        <v>4500820296</v>
      </c>
      <c r="C1452">
        <v>5228459</v>
      </c>
      <c r="D1452" t="s">
        <v>440</v>
      </c>
      <c r="E1452">
        <v>610601309</v>
      </c>
      <c r="F1452" t="s">
        <v>168</v>
      </c>
      <c r="G1452" s="4">
        <v>294</v>
      </c>
      <c r="H1452" s="4">
        <v>8.82</v>
      </c>
      <c r="I1452">
        <v>7204</v>
      </c>
      <c r="J1452" t="str">
        <f>_xlfn.XLOOKUP(I1452,[1]Planilha1!$C:$C,[1]Planilha1!$B:$B)</f>
        <v>7204 - CD São Paulo</v>
      </c>
      <c r="K1452" t="str">
        <f>_xlfn.XLOOKUP(I1452,[1]Planilha1!$C:$C,[1]Planilha1!$D:$D)</f>
        <v>43.340.312/0010-48</v>
      </c>
      <c r="L1452" t="str">
        <f>_xlfn.XLOOKUP(B1452,[2]Projeto!$B:$B,[2]Projeto!$P:$P)</f>
        <v>Paga</v>
      </c>
      <c r="M1452">
        <v>701203</v>
      </c>
      <c r="N1452" t="s">
        <v>1125</v>
      </c>
      <c r="O1452" t="str">
        <f>_xlfn.XLOOKUP(N1452,[3]Planilha1!$N:$N,[3]Planilha1!$O:$O)</f>
        <v>FLAC</v>
      </c>
      <c r="P1452">
        <v>2026</v>
      </c>
      <c r="Q1452" s="2" t="s">
        <v>1152</v>
      </c>
    </row>
    <row r="1453" spans="1:17" ht="16.8" x14ac:dyDescent="0.3">
      <c r="A1453" t="s">
        <v>1224</v>
      </c>
      <c r="B1453">
        <v>4500820296</v>
      </c>
      <c r="C1453">
        <v>5228459</v>
      </c>
      <c r="D1453" t="s">
        <v>440</v>
      </c>
      <c r="E1453">
        <v>630034007</v>
      </c>
      <c r="F1453" t="s">
        <v>242</v>
      </c>
      <c r="G1453" s="4">
        <v>96</v>
      </c>
      <c r="H1453" s="4">
        <v>2.88</v>
      </c>
      <c r="I1453">
        <v>7204</v>
      </c>
      <c r="J1453" t="str">
        <f>_xlfn.XLOOKUP(I1453,[1]Planilha1!$C:$C,[1]Planilha1!$B:$B)</f>
        <v>7204 - CD São Paulo</v>
      </c>
      <c r="K1453" t="str">
        <f>_xlfn.XLOOKUP(I1453,[1]Planilha1!$C:$C,[1]Planilha1!$D:$D)</f>
        <v>43.340.312/0010-48</v>
      </c>
      <c r="L1453" t="str">
        <f>_xlfn.XLOOKUP(B1453,[2]Projeto!$B:$B,[2]Projeto!$P:$P)</f>
        <v>Paga</v>
      </c>
      <c r="M1453">
        <v>701203</v>
      </c>
      <c r="N1453" t="s">
        <v>1125</v>
      </c>
      <c r="O1453" t="str">
        <f>_xlfn.XLOOKUP(N1453,[3]Planilha1!$N:$N,[3]Planilha1!$O:$O)</f>
        <v>FLAC</v>
      </c>
      <c r="P1453">
        <v>2026</v>
      </c>
      <c r="Q1453" s="2" t="s">
        <v>1152</v>
      </c>
    </row>
    <row r="1454" spans="1:17" ht="16.8" x14ac:dyDescent="0.3">
      <c r="A1454" t="s">
        <v>1224</v>
      </c>
      <c r="B1454">
        <v>4500820296</v>
      </c>
      <c r="C1454">
        <v>5252882</v>
      </c>
      <c r="D1454" t="s">
        <v>245</v>
      </c>
      <c r="E1454">
        <v>610110340</v>
      </c>
      <c r="F1454" t="s">
        <v>122</v>
      </c>
      <c r="G1454" s="4">
        <v>212.4</v>
      </c>
      <c r="H1454" s="4">
        <v>6.37</v>
      </c>
      <c r="I1454">
        <v>7204</v>
      </c>
      <c r="J1454" t="str">
        <f>_xlfn.XLOOKUP(I1454,[1]Planilha1!$C:$C,[1]Planilha1!$B:$B)</f>
        <v>7204 - CD São Paulo</v>
      </c>
      <c r="K1454" t="str">
        <f>_xlfn.XLOOKUP(I1454,[1]Planilha1!$C:$C,[1]Planilha1!$D:$D)</f>
        <v>43.340.312/0010-48</v>
      </c>
      <c r="L1454" t="str">
        <f>_xlfn.XLOOKUP(B1454,[2]Projeto!$B:$B,[2]Projeto!$P:$P)</f>
        <v>Paga</v>
      </c>
      <c r="M1454">
        <v>701203</v>
      </c>
      <c r="N1454" t="s">
        <v>1125</v>
      </c>
      <c r="O1454" t="str">
        <f>_xlfn.XLOOKUP(N1454,[3]Planilha1!$N:$N,[3]Planilha1!$O:$O)</f>
        <v>FLAC</v>
      </c>
      <c r="P1454">
        <v>2026</v>
      </c>
      <c r="Q1454" s="2" t="s">
        <v>1152</v>
      </c>
    </row>
    <row r="1455" spans="1:17" ht="16.8" x14ac:dyDescent="0.3">
      <c r="A1455" t="s">
        <v>1224</v>
      </c>
      <c r="B1455">
        <v>4500820296</v>
      </c>
      <c r="C1455">
        <v>5252882</v>
      </c>
      <c r="D1455" t="s">
        <v>245</v>
      </c>
      <c r="E1455">
        <v>610102463</v>
      </c>
      <c r="F1455" t="s">
        <v>138</v>
      </c>
      <c r="G1455" s="4">
        <v>62.64</v>
      </c>
      <c r="H1455" s="4">
        <v>1.88</v>
      </c>
      <c r="I1455">
        <v>7204</v>
      </c>
      <c r="J1455" t="str">
        <f>_xlfn.XLOOKUP(I1455,[1]Planilha1!$C:$C,[1]Planilha1!$B:$B)</f>
        <v>7204 - CD São Paulo</v>
      </c>
      <c r="K1455" t="str">
        <f>_xlfn.XLOOKUP(I1455,[1]Planilha1!$C:$C,[1]Planilha1!$D:$D)</f>
        <v>43.340.312/0010-48</v>
      </c>
      <c r="L1455" t="str">
        <f>_xlfn.XLOOKUP(B1455,[2]Projeto!$B:$B,[2]Projeto!$P:$P)</f>
        <v>Paga</v>
      </c>
      <c r="M1455">
        <v>701203</v>
      </c>
      <c r="N1455" t="s">
        <v>1125</v>
      </c>
      <c r="O1455" t="str">
        <f>_xlfn.XLOOKUP(N1455,[3]Planilha1!$N:$N,[3]Planilha1!$O:$O)</f>
        <v>FLAC</v>
      </c>
      <c r="P1455">
        <v>2026</v>
      </c>
      <c r="Q1455" s="2" t="s">
        <v>1152</v>
      </c>
    </row>
    <row r="1456" spans="1:17" ht="16.8" x14ac:dyDescent="0.3">
      <c r="A1456" t="s">
        <v>1224</v>
      </c>
      <c r="B1456">
        <v>4500820296</v>
      </c>
      <c r="C1456">
        <v>5252882</v>
      </c>
      <c r="D1456" t="s">
        <v>245</v>
      </c>
      <c r="E1456">
        <v>610109340</v>
      </c>
      <c r="F1456" t="s">
        <v>149</v>
      </c>
      <c r="G1456" s="4">
        <v>212.4</v>
      </c>
      <c r="H1456" s="4">
        <v>6.37</v>
      </c>
      <c r="I1456">
        <v>7204</v>
      </c>
      <c r="J1456" t="str">
        <f>_xlfn.XLOOKUP(I1456,[1]Planilha1!$C:$C,[1]Planilha1!$B:$B)</f>
        <v>7204 - CD São Paulo</v>
      </c>
      <c r="K1456" t="str">
        <f>_xlfn.XLOOKUP(I1456,[1]Planilha1!$C:$C,[1]Planilha1!$D:$D)</f>
        <v>43.340.312/0010-48</v>
      </c>
      <c r="L1456" t="str">
        <f>_xlfn.XLOOKUP(B1456,[2]Projeto!$B:$B,[2]Projeto!$P:$P)</f>
        <v>Paga</v>
      </c>
      <c r="M1456">
        <v>701203</v>
      </c>
      <c r="N1456" t="s">
        <v>1125</v>
      </c>
      <c r="O1456" t="str">
        <f>_xlfn.XLOOKUP(N1456,[3]Planilha1!$N:$N,[3]Planilha1!$O:$O)</f>
        <v>FLAC</v>
      </c>
      <c r="P1456">
        <v>2026</v>
      </c>
      <c r="Q1456" s="2" t="s">
        <v>1152</v>
      </c>
    </row>
    <row r="1457" spans="1:17" ht="16.8" x14ac:dyDescent="0.3">
      <c r="A1457" t="s">
        <v>1224</v>
      </c>
      <c r="B1457">
        <v>4500820296</v>
      </c>
      <c r="C1457">
        <v>5252882</v>
      </c>
      <c r="D1457" t="s">
        <v>245</v>
      </c>
      <c r="E1457">
        <v>630015007</v>
      </c>
      <c r="F1457" t="s">
        <v>155</v>
      </c>
      <c r="G1457" s="4">
        <v>456</v>
      </c>
      <c r="H1457" s="4">
        <v>13.68</v>
      </c>
      <c r="I1457">
        <v>7204</v>
      </c>
      <c r="J1457" t="str">
        <f>_xlfn.XLOOKUP(I1457,[1]Planilha1!$C:$C,[1]Planilha1!$B:$B)</f>
        <v>7204 - CD São Paulo</v>
      </c>
      <c r="K1457" t="str">
        <f>_xlfn.XLOOKUP(I1457,[1]Planilha1!$C:$C,[1]Planilha1!$D:$D)</f>
        <v>43.340.312/0010-48</v>
      </c>
      <c r="L1457" t="str">
        <f>_xlfn.XLOOKUP(B1457,[2]Projeto!$B:$B,[2]Projeto!$P:$P)</f>
        <v>Paga</v>
      </c>
      <c r="M1457">
        <v>701203</v>
      </c>
      <c r="N1457" t="s">
        <v>1125</v>
      </c>
      <c r="O1457" t="str">
        <f>_xlfn.XLOOKUP(N1457,[3]Planilha1!$N:$N,[3]Planilha1!$O:$O)</f>
        <v>FLAC</v>
      </c>
      <c r="P1457">
        <v>2026</v>
      </c>
      <c r="Q1457" s="2" t="s">
        <v>1152</v>
      </c>
    </row>
    <row r="1458" spans="1:17" ht="16.8" x14ac:dyDescent="0.3">
      <c r="A1458" t="s">
        <v>1224</v>
      </c>
      <c r="B1458">
        <v>4500820296</v>
      </c>
      <c r="C1458">
        <v>5266756</v>
      </c>
      <c r="D1458" t="s">
        <v>592</v>
      </c>
      <c r="E1458">
        <v>630015007</v>
      </c>
      <c r="F1458" t="s">
        <v>155</v>
      </c>
      <c r="G1458" s="4">
        <v>228</v>
      </c>
      <c r="H1458" s="4">
        <v>6.84</v>
      </c>
      <c r="I1458">
        <v>7204</v>
      </c>
      <c r="J1458" t="str">
        <f>_xlfn.XLOOKUP(I1458,[1]Planilha1!$C:$C,[1]Planilha1!$B:$B)</f>
        <v>7204 - CD São Paulo</v>
      </c>
      <c r="K1458" t="str">
        <f>_xlfn.XLOOKUP(I1458,[1]Planilha1!$C:$C,[1]Planilha1!$D:$D)</f>
        <v>43.340.312/0010-48</v>
      </c>
      <c r="L1458" t="str">
        <f>_xlfn.XLOOKUP(B1458,[2]Projeto!$B:$B,[2]Projeto!$P:$P)</f>
        <v>Paga</v>
      </c>
      <c r="M1458">
        <v>701203</v>
      </c>
      <c r="N1458" t="s">
        <v>1125</v>
      </c>
      <c r="O1458" t="str">
        <f>_xlfn.XLOOKUP(N1458,[3]Planilha1!$N:$N,[3]Planilha1!$O:$O)</f>
        <v>FLAC</v>
      </c>
      <c r="P1458">
        <v>2026</v>
      </c>
      <c r="Q1458" s="2" t="s">
        <v>1152</v>
      </c>
    </row>
    <row r="1459" spans="1:17" ht="16.8" x14ac:dyDescent="0.3">
      <c r="A1459" t="s">
        <v>1224</v>
      </c>
      <c r="B1459">
        <v>4500820296</v>
      </c>
      <c r="C1459">
        <v>5274522</v>
      </c>
      <c r="D1459" t="s">
        <v>333</v>
      </c>
      <c r="E1459">
        <v>610400072</v>
      </c>
      <c r="F1459" t="s">
        <v>279</v>
      </c>
      <c r="G1459" s="4">
        <v>645.6</v>
      </c>
      <c r="H1459" s="4">
        <v>19.37</v>
      </c>
      <c r="I1459">
        <v>7204</v>
      </c>
      <c r="J1459" t="str">
        <f>_xlfn.XLOOKUP(I1459,[1]Planilha1!$C:$C,[1]Planilha1!$B:$B)</f>
        <v>7204 - CD São Paulo</v>
      </c>
      <c r="K1459" t="str">
        <f>_xlfn.XLOOKUP(I1459,[1]Planilha1!$C:$C,[1]Planilha1!$D:$D)</f>
        <v>43.340.312/0010-48</v>
      </c>
      <c r="L1459" t="str">
        <f>_xlfn.XLOOKUP(B1459,[2]Projeto!$B:$B,[2]Projeto!$P:$P)</f>
        <v>Paga</v>
      </c>
      <c r="M1459">
        <v>701203</v>
      </c>
      <c r="N1459" t="s">
        <v>1125</v>
      </c>
      <c r="O1459" t="str">
        <f>_xlfn.XLOOKUP(N1459,[3]Planilha1!$N:$N,[3]Planilha1!$O:$O)</f>
        <v>FLAC</v>
      </c>
      <c r="P1459">
        <v>2026</v>
      </c>
      <c r="Q1459" s="2" t="s">
        <v>1152</v>
      </c>
    </row>
    <row r="1460" spans="1:17" ht="16.8" x14ac:dyDescent="0.3">
      <c r="A1460" t="s">
        <v>1224</v>
      </c>
      <c r="B1460">
        <v>4500820296</v>
      </c>
      <c r="C1460">
        <v>5274522</v>
      </c>
      <c r="D1460" t="s">
        <v>333</v>
      </c>
      <c r="E1460">
        <v>610401072</v>
      </c>
      <c r="F1460" t="s">
        <v>174</v>
      </c>
      <c r="G1460" s="4">
        <v>860.8</v>
      </c>
      <c r="H1460" s="4">
        <v>25.82</v>
      </c>
      <c r="I1460">
        <v>7204</v>
      </c>
      <c r="J1460" t="str">
        <f>_xlfn.XLOOKUP(I1460,[1]Planilha1!$C:$C,[1]Planilha1!$B:$B)</f>
        <v>7204 - CD São Paulo</v>
      </c>
      <c r="K1460" t="str">
        <f>_xlfn.XLOOKUP(I1460,[1]Planilha1!$C:$C,[1]Planilha1!$D:$D)</f>
        <v>43.340.312/0010-48</v>
      </c>
      <c r="L1460" t="str">
        <f>_xlfn.XLOOKUP(B1460,[2]Projeto!$B:$B,[2]Projeto!$P:$P)</f>
        <v>Paga</v>
      </c>
      <c r="M1460">
        <v>701203</v>
      </c>
      <c r="N1460" t="s">
        <v>1125</v>
      </c>
      <c r="O1460" t="str">
        <f>_xlfn.XLOOKUP(N1460,[3]Planilha1!$N:$N,[3]Planilha1!$O:$O)</f>
        <v>FLAC</v>
      </c>
      <c r="P1460">
        <v>2026</v>
      </c>
      <c r="Q1460" s="2" t="s">
        <v>1152</v>
      </c>
    </row>
    <row r="1461" spans="1:17" ht="16.8" x14ac:dyDescent="0.3">
      <c r="A1461" t="s">
        <v>1224</v>
      </c>
      <c r="B1461">
        <v>4500820296</v>
      </c>
      <c r="C1461">
        <v>5285686</v>
      </c>
      <c r="D1461" t="s">
        <v>593</v>
      </c>
      <c r="E1461">
        <v>610109363</v>
      </c>
      <c r="F1461" t="s">
        <v>135</v>
      </c>
      <c r="G1461" s="4">
        <v>1068</v>
      </c>
      <c r="H1461" s="4">
        <v>32.04</v>
      </c>
      <c r="I1461">
        <v>7204</v>
      </c>
      <c r="J1461" t="str">
        <f>_xlfn.XLOOKUP(I1461,[1]Planilha1!$C:$C,[1]Planilha1!$B:$B)</f>
        <v>7204 - CD São Paulo</v>
      </c>
      <c r="K1461" t="str">
        <f>_xlfn.XLOOKUP(I1461,[1]Planilha1!$C:$C,[1]Planilha1!$D:$D)</f>
        <v>43.340.312/0010-48</v>
      </c>
      <c r="L1461" t="str">
        <f>_xlfn.XLOOKUP(B1461,[2]Projeto!$B:$B,[2]Projeto!$P:$P)</f>
        <v>Paga</v>
      </c>
      <c r="M1461">
        <v>701203</v>
      </c>
      <c r="N1461" t="s">
        <v>1125</v>
      </c>
      <c r="O1461" t="str">
        <f>_xlfn.XLOOKUP(N1461,[3]Planilha1!$N:$N,[3]Planilha1!$O:$O)</f>
        <v>FLAC</v>
      </c>
      <c r="P1461">
        <v>2026</v>
      </c>
      <c r="Q1461" s="2" t="s">
        <v>1152</v>
      </c>
    </row>
    <row r="1462" spans="1:17" ht="16.8" x14ac:dyDescent="0.3">
      <c r="A1462" t="s">
        <v>1224</v>
      </c>
      <c r="B1462">
        <v>4500820296</v>
      </c>
      <c r="C1462">
        <v>5286104</v>
      </c>
      <c r="D1462" t="s">
        <v>594</v>
      </c>
      <c r="E1462">
        <v>630015007</v>
      </c>
      <c r="F1462" t="s">
        <v>155</v>
      </c>
      <c r="G1462" s="4">
        <v>684</v>
      </c>
      <c r="H1462" s="4">
        <v>20.52</v>
      </c>
      <c r="I1462">
        <v>7204</v>
      </c>
      <c r="J1462" t="str">
        <f>_xlfn.XLOOKUP(I1462,[1]Planilha1!$C:$C,[1]Planilha1!$B:$B)</f>
        <v>7204 - CD São Paulo</v>
      </c>
      <c r="K1462" t="str">
        <f>_xlfn.XLOOKUP(I1462,[1]Planilha1!$C:$C,[1]Planilha1!$D:$D)</f>
        <v>43.340.312/0010-48</v>
      </c>
      <c r="L1462" t="str">
        <f>_xlfn.XLOOKUP(B1462,[2]Projeto!$B:$B,[2]Projeto!$P:$P)</f>
        <v>Paga</v>
      </c>
      <c r="M1462">
        <v>701203</v>
      </c>
      <c r="N1462" t="s">
        <v>1125</v>
      </c>
      <c r="O1462" t="str">
        <f>_xlfn.XLOOKUP(N1462,[3]Planilha1!$N:$N,[3]Planilha1!$O:$O)</f>
        <v>FLAC</v>
      </c>
      <c r="P1462">
        <v>2026</v>
      </c>
      <c r="Q1462" s="2" t="s">
        <v>1152</v>
      </c>
    </row>
    <row r="1463" spans="1:17" ht="16.8" x14ac:dyDescent="0.3">
      <c r="A1463" t="s">
        <v>1224</v>
      </c>
      <c r="B1463">
        <v>4500820296</v>
      </c>
      <c r="C1463">
        <v>5292065</v>
      </c>
      <c r="D1463" t="s">
        <v>595</v>
      </c>
      <c r="E1463">
        <v>630015007</v>
      </c>
      <c r="F1463" t="s">
        <v>155</v>
      </c>
      <c r="G1463" s="4">
        <v>684</v>
      </c>
      <c r="H1463" s="4">
        <v>20.52</v>
      </c>
      <c r="I1463">
        <v>7204</v>
      </c>
      <c r="J1463" t="str">
        <f>_xlfn.XLOOKUP(I1463,[1]Planilha1!$C:$C,[1]Planilha1!$B:$B)</f>
        <v>7204 - CD São Paulo</v>
      </c>
      <c r="K1463" t="str">
        <f>_xlfn.XLOOKUP(I1463,[1]Planilha1!$C:$C,[1]Planilha1!$D:$D)</f>
        <v>43.340.312/0010-48</v>
      </c>
      <c r="L1463" t="str">
        <f>_xlfn.XLOOKUP(B1463,[2]Projeto!$B:$B,[2]Projeto!$P:$P)</f>
        <v>Paga</v>
      </c>
      <c r="M1463">
        <v>701203</v>
      </c>
      <c r="N1463" t="s">
        <v>1125</v>
      </c>
      <c r="O1463" t="str">
        <f>_xlfn.XLOOKUP(N1463,[3]Planilha1!$N:$N,[3]Planilha1!$O:$O)</f>
        <v>FLAC</v>
      </c>
      <c r="P1463">
        <v>2026</v>
      </c>
      <c r="Q1463" s="2" t="s">
        <v>1152</v>
      </c>
    </row>
    <row r="1464" spans="1:17" ht="16.8" x14ac:dyDescent="0.3">
      <c r="A1464" t="s">
        <v>1224</v>
      </c>
      <c r="B1464">
        <v>4500820296</v>
      </c>
      <c r="C1464">
        <v>5321719</v>
      </c>
      <c r="D1464" t="s">
        <v>363</v>
      </c>
      <c r="E1464">
        <v>610109340</v>
      </c>
      <c r="F1464" t="s">
        <v>149</v>
      </c>
      <c r="G1464" s="4">
        <v>128.16</v>
      </c>
      <c r="H1464" s="4">
        <v>3.84</v>
      </c>
      <c r="I1464">
        <v>7204</v>
      </c>
      <c r="J1464" t="str">
        <f>_xlfn.XLOOKUP(I1464,[1]Planilha1!$C:$C,[1]Planilha1!$B:$B)</f>
        <v>7204 - CD São Paulo</v>
      </c>
      <c r="K1464" t="str">
        <f>_xlfn.XLOOKUP(I1464,[1]Planilha1!$C:$C,[1]Planilha1!$D:$D)</f>
        <v>43.340.312/0010-48</v>
      </c>
      <c r="L1464" t="str">
        <f>_xlfn.XLOOKUP(B1464,[2]Projeto!$B:$B,[2]Projeto!$P:$P)</f>
        <v>Paga</v>
      </c>
      <c r="M1464">
        <v>701203</v>
      </c>
      <c r="N1464" t="s">
        <v>1125</v>
      </c>
      <c r="O1464" t="str">
        <f>_xlfn.XLOOKUP(N1464,[3]Planilha1!$N:$N,[3]Planilha1!$O:$O)</f>
        <v>FLAC</v>
      </c>
      <c r="P1464">
        <v>2026</v>
      </c>
      <c r="Q1464" s="2" t="s">
        <v>1152</v>
      </c>
    </row>
    <row r="1465" spans="1:17" ht="16.8" x14ac:dyDescent="0.3">
      <c r="A1465" t="s">
        <v>1224</v>
      </c>
      <c r="B1465">
        <v>4500820296</v>
      </c>
      <c r="C1465">
        <v>5321719</v>
      </c>
      <c r="D1465" t="s">
        <v>363</v>
      </c>
      <c r="E1465">
        <v>610102463</v>
      </c>
      <c r="F1465" t="s">
        <v>138</v>
      </c>
      <c r="G1465" s="4">
        <v>105.6</v>
      </c>
      <c r="H1465" s="4">
        <v>3.17</v>
      </c>
      <c r="I1465">
        <v>7204</v>
      </c>
      <c r="J1465" t="str">
        <f>_xlfn.XLOOKUP(I1465,[1]Planilha1!$C:$C,[1]Planilha1!$B:$B)</f>
        <v>7204 - CD São Paulo</v>
      </c>
      <c r="K1465" t="str">
        <f>_xlfn.XLOOKUP(I1465,[1]Planilha1!$C:$C,[1]Planilha1!$D:$D)</f>
        <v>43.340.312/0010-48</v>
      </c>
      <c r="L1465" t="str">
        <f>_xlfn.XLOOKUP(B1465,[2]Projeto!$B:$B,[2]Projeto!$P:$P)</f>
        <v>Paga</v>
      </c>
      <c r="M1465">
        <v>701203</v>
      </c>
      <c r="N1465" t="s">
        <v>1125</v>
      </c>
      <c r="O1465" t="str">
        <f>_xlfn.XLOOKUP(N1465,[3]Planilha1!$N:$N,[3]Planilha1!$O:$O)</f>
        <v>FLAC</v>
      </c>
      <c r="P1465">
        <v>2026</v>
      </c>
      <c r="Q1465" s="2" t="s">
        <v>1152</v>
      </c>
    </row>
    <row r="1466" spans="1:17" ht="16.8" x14ac:dyDescent="0.3">
      <c r="A1466" t="s">
        <v>1224</v>
      </c>
      <c r="B1466">
        <v>4500820296</v>
      </c>
      <c r="C1466">
        <v>5321719</v>
      </c>
      <c r="D1466" t="s">
        <v>363</v>
      </c>
      <c r="E1466">
        <v>610101463</v>
      </c>
      <c r="F1466" t="s">
        <v>263</v>
      </c>
      <c r="G1466" s="4">
        <v>105.6</v>
      </c>
      <c r="H1466" s="4">
        <v>3.17</v>
      </c>
      <c r="I1466">
        <v>7204</v>
      </c>
      <c r="J1466" t="str">
        <f>_xlfn.XLOOKUP(I1466,[1]Planilha1!$C:$C,[1]Planilha1!$B:$B)</f>
        <v>7204 - CD São Paulo</v>
      </c>
      <c r="K1466" t="str">
        <f>_xlfn.XLOOKUP(I1466,[1]Planilha1!$C:$C,[1]Planilha1!$D:$D)</f>
        <v>43.340.312/0010-48</v>
      </c>
      <c r="L1466" t="str">
        <f>_xlfn.XLOOKUP(B1466,[2]Projeto!$B:$B,[2]Projeto!$P:$P)</f>
        <v>Paga</v>
      </c>
      <c r="M1466">
        <v>701203</v>
      </c>
      <c r="N1466" t="s">
        <v>1125</v>
      </c>
      <c r="O1466" t="str">
        <f>_xlfn.XLOOKUP(N1466,[3]Planilha1!$N:$N,[3]Planilha1!$O:$O)</f>
        <v>FLAC</v>
      </c>
      <c r="P1466">
        <v>2026</v>
      </c>
      <c r="Q1466" s="2" t="s">
        <v>1152</v>
      </c>
    </row>
    <row r="1467" spans="1:17" ht="16.8" x14ac:dyDescent="0.3">
      <c r="A1467" t="s">
        <v>1224</v>
      </c>
      <c r="B1467">
        <v>4500820296</v>
      </c>
      <c r="C1467">
        <v>5321719</v>
      </c>
      <c r="D1467" t="s">
        <v>363</v>
      </c>
      <c r="E1467">
        <v>610108340</v>
      </c>
      <c r="F1467" t="s">
        <v>178</v>
      </c>
      <c r="G1467" s="4">
        <v>128.16</v>
      </c>
      <c r="H1467" s="4">
        <v>3.84</v>
      </c>
      <c r="I1467">
        <v>7204</v>
      </c>
      <c r="J1467" t="str">
        <f>_xlfn.XLOOKUP(I1467,[1]Planilha1!$C:$C,[1]Planilha1!$B:$B)</f>
        <v>7204 - CD São Paulo</v>
      </c>
      <c r="K1467" t="str">
        <f>_xlfn.XLOOKUP(I1467,[1]Planilha1!$C:$C,[1]Planilha1!$D:$D)</f>
        <v>43.340.312/0010-48</v>
      </c>
      <c r="L1467" t="str">
        <f>_xlfn.XLOOKUP(B1467,[2]Projeto!$B:$B,[2]Projeto!$P:$P)</f>
        <v>Paga</v>
      </c>
      <c r="M1467">
        <v>701203</v>
      </c>
      <c r="N1467" t="s">
        <v>1125</v>
      </c>
      <c r="O1467" t="str">
        <f>_xlfn.XLOOKUP(N1467,[3]Planilha1!$N:$N,[3]Planilha1!$O:$O)</f>
        <v>FLAC</v>
      </c>
      <c r="P1467">
        <v>2026</v>
      </c>
      <c r="Q1467" s="2" t="s">
        <v>1152</v>
      </c>
    </row>
    <row r="1468" spans="1:17" ht="16.8" x14ac:dyDescent="0.3">
      <c r="A1468" t="s">
        <v>1224</v>
      </c>
      <c r="B1468">
        <v>4500820296</v>
      </c>
      <c r="C1468">
        <v>5348883</v>
      </c>
      <c r="D1468" t="s">
        <v>596</v>
      </c>
      <c r="E1468">
        <v>630015007</v>
      </c>
      <c r="F1468" t="s">
        <v>155</v>
      </c>
      <c r="G1468" s="4">
        <v>228</v>
      </c>
      <c r="H1468" s="4">
        <v>6.84</v>
      </c>
      <c r="I1468">
        <v>7204</v>
      </c>
      <c r="J1468" t="str">
        <f>_xlfn.XLOOKUP(I1468,[1]Planilha1!$C:$C,[1]Planilha1!$B:$B)</f>
        <v>7204 - CD São Paulo</v>
      </c>
      <c r="K1468" t="str">
        <f>_xlfn.XLOOKUP(I1468,[1]Planilha1!$C:$C,[1]Planilha1!$D:$D)</f>
        <v>43.340.312/0010-48</v>
      </c>
      <c r="L1468" t="str">
        <f>_xlfn.XLOOKUP(B1468,[2]Projeto!$B:$B,[2]Projeto!$P:$P)</f>
        <v>Paga</v>
      </c>
      <c r="M1468">
        <v>701203</v>
      </c>
      <c r="N1468" t="s">
        <v>1125</v>
      </c>
      <c r="O1468" t="str">
        <f>_xlfn.XLOOKUP(N1468,[3]Planilha1!$N:$N,[3]Planilha1!$O:$O)</f>
        <v>FLAC</v>
      </c>
      <c r="P1468">
        <v>2026</v>
      </c>
      <c r="Q1468" s="2" t="s">
        <v>1152</v>
      </c>
    </row>
    <row r="1469" spans="1:17" ht="16.8" x14ac:dyDescent="0.3">
      <c r="A1469" t="s">
        <v>1224</v>
      </c>
      <c r="B1469">
        <v>4500820296</v>
      </c>
      <c r="C1469">
        <v>5260717</v>
      </c>
      <c r="D1469" t="s">
        <v>597</v>
      </c>
      <c r="E1469">
        <v>610109340</v>
      </c>
      <c r="F1469" t="s">
        <v>149</v>
      </c>
      <c r="G1469" s="4">
        <v>708</v>
      </c>
      <c r="H1469" s="4">
        <v>21.24</v>
      </c>
      <c r="I1469">
        <v>7204</v>
      </c>
      <c r="J1469" t="str">
        <f>_xlfn.XLOOKUP(I1469,[1]Planilha1!$C:$C,[1]Planilha1!$B:$B)</f>
        <v>7204 - CD São Paulo</v>
      </c>
      <c r="K1469" t="str">
        <f>_xlfn.XLOOKUP(I1469,[1]Planilha1!$C:$C,[1]Planilha1!$D:$D)</f>
        <v>43.340.312/0010-48</v>
      </c>
      <c r="L1469" t="str">
        <f>_xlfn.XLOOKUP(B1469,[2]Projeto!$B:$B,[2]Projeto!$P:$P)</f>
        <v>Paga</v>
      </c>
      <c r="M1469">
        <v>701203</v>
      </c>
      <c r="N1469" t="s">
        <v>1125</v>
      </c>
      <c r="O1469" t="str">
        <f>_xlfn.XLOOKUP(N1469,[3]Planilha1!$N:$N,[3]Planilha1!$O:$O)</f>
        <v>FLAC</v>
      </c>
      <c r="P1469">
        <v>2026</v>
      </c>
      <c r="Q1469" s="2" t="s">
        <v>1152</v>
      </c>
    </row>
    <row r="1470" spans="1:17" ht="16.8" x14ac:dyDescent="0.3">
      <c r="A1470" t="s">
        <v>1224</v>
      </c>
      <c r="B1470">
        <v>4500820296</v>
      </c>
      <c r="C1470">
        <v>5354395</v>
      </c>
      <c r="D1470" t="s">
        <v>598</v>
      </c>
      <c r="E1470">
        <v>610402075</v>
      </c>
      <c r="F1470" t="s">
        <v>111</v>
      </c>
      <c r="G1470" s="4">
        <v>422.9</v>
      </c>
      <c r="H1470" s="4">
        <v>12.69</v>
      </c>
      <c r="I1470">
        <v>7204</v>
      </c>
      <c r="J1470" t="str">
        <f>_xlfn.XLOOKUP(I1470,[1]Planilha1!$C:$C,[1]Planilha1!$B:$B)</f>
        <v>7204 - CD São Paulo</v>
      </c>
      <c r="K1470" t="str">
        <f>_xlfn.XLOOKUP(I1470,[1]Planilha1!$C:$C,[1]Planilha1!$D:$D)</f>
        <v>43.340.312/0010-48</v>
      </c>
      <c r="L1470" t="str">
        <f>_xlfn.XLOOKUP(B1470,[2]Projeto!$B:$B,[2]Projeto!$P:$P)</f>
        <v>Paga</v>
      </c>
      <c r="M1470">
        <v>701203</v>
      </c>
      <c r="N1470" t="s">
        <v>1125</v>
      </c>
      <c r="O1470" t="str">
        <f>_xlfn.XLOOKUP(N1470,[3]Planilha1!$N:$N,[3]Planilha1!$O:$O)</f>
        <v>FLAC</v>
      </c>
      <c r="P1470">
        <v>2026</v>
      </c>
      <c r="Q1470" s="2" t="s">
        <v>1152</v>
      </c>
    </row>
    <row r="1471" spans="1:17" ht="16.8" x14ac:dyDescent="0.3">
      <c r="A1471" t="s">
        <v>1224</v>
      </c>
      <c r="B1471">
        <v>4500820393</v>
      </c>
      <c r="C1471">
        <v>5261116</v>
      </c>
      <c r="D1471" t="s">
        <v>236</v>
      </c>
      <c r="E1471">
        <v>640112340</v>
      </c>
      <c r="F1471" t="s">
        <v>179</v>
      </c>
      <c r="G1471" s="4">
        <v>1647.36</v>
      </c>
      <c r="H1471" s="4">
        <v>32.950000000000003</v>
      </c>
      <c r="I1471">
        <v>7204</v>
      </c>
      <c r="J1471" t="str">
        <f>_xlfn.XLOOKUP(I1471,[1]Planilha1!$C:$C,[1]Planilha1!$B:$B)</f>
        <v>7204 - CD São Paulo</v>
      </c>
      <c r="K1471" t="str">
        <f>_xlfn.XLOOKUP(I1471,[1]Planilha1!$C:$C,[1]Planilha1!$D:$D)</f>
        <v>43.340.312/0010-48</v>
      </c>
      <c r="L1471" t="str">
        <f>_xlfn.XLOOKUP(B1471,[2]Projeto!$B:$B,[2]Projeto!$P:$P)</f>
        <v>Paga</v>
      </c>
      <c r="M1471">
        <v>701122</v>
      </c>
      <c r="N1471" t="s">
        <v>1120</v>
      </c>
      <c r="O1471" t="str">
        <f>_xlfn.XLOOKUP(N1471,[3]Planilha1!$N:$N,[3]Planilha1!$O:$O)</f>
        <v>Nutri</v>
      </c>
      <c r="P1471">
        <v>2026</v>
      </c>
      <c r="Q1471" s="2" t="s">
        <v>1152</v>
      </c>
    </row>
    <row r="1472" spans="1:17" ht="16.8" x14ac:dyDescent="0.3">
      <c r="A1472" t="s">
        <v>1224</v>
      </c>
      <c r="B1472">
        <v>4500820393</v>
      </c>
      <c r="C1472">
        <v>5261116</v>
      </c>
      <c r="D1472" t="s">
        <v>236</v>
      </c>
      <c r="E1472">
        <v>610105368</v>
      </c>
      <c r="F1472" t="s">
        <v>251</v>
      </c>
      <c r="G1472" s="4">
        <v>708.48</v>
      </c>
      <c r="H1472" s="4">
        <v>21.25</v>
      </c>
      <c r="I1472">
        <v>7204</v>
      </c>
      <c r="J1472" t="str">
        <f>_xlfn.XLOOKUP(I1472,[1]Planilha1!$C:$C,[1]Planilha1!$B:$B)</f>
        <v>7204 - CD São Paulo</v>
      </c>
      <c r="K1472" t="str">
        <f>_xlfn.XLOOKUP(I1472,[1]Planilha1!$C:$C,[1]Planilha1!$D:$D)</f>
        <v>43.340.312/0010-48</v>
      </c>
      <c r="L1472" t="str">
        <f>_xlfn.XLOOKUP(B1472,[2]Projeto!$B:$B,[2]Projeto!$P:$P)</f>
        <v>Paga</v>
      </c>
      <c r="M1472">
        <v>701122</v>
      </c>
      <c r="N1472" t="s">
        <v>1120</v>
      </c>
      <c r="O1472" t="str">
        <f>_xlfn.XLOOKUP(N1472,[3]Planilha1!$N:$N,[3]Planilha1!$O:$O)</f>
        <v>Nutri</v>
      </c>
      <c r="P1472">
        <v>2026</v>
      </c>
      <c r="Q1472" s="2" t="s">
        <v>1152</v>
      </c>
    </row>
    <row r="1473" spans="1:17" ht="16.8" x14ac:dyDescent="0.3">
      <c r="A1473" t="s">
        <v>1224</v>
      </c>
      <c r="B1473">
        <v>4500820393</v>
      </c>
      <c r="C1473">
        <v>5261116</v>
      </c>
      <c r="D1473" t="s">
        <v>236</v>
      </c>
      <c r="E1473">
        <v>610103368</v>
      </c>
      <c r="F1473" t="s">
        <v>445</v>
      </c>
      <c r="G1473" s="4">
        <v>295.2</v>
      </c>
      <c r="H1473" s="4">
        <v>8.86</v>
      </c>
      <c r="I1473">
        <v>7204</v>
      </c>
      <c r="J1473" t="str">
        <f>_xlfn.XLOOKUP(I1473,[1]Planilha1!$C:$C,[1]Planilha1!$B:$B)</f>
        <v>7204 - CD São Paulo</v>
      </c>
      <c r="K1473" t="str">
        <f>_xlfn.XLOOKUP(I1473,[1]Planilha1!$C:$C,[1]Planilha1!$D:$D)</f>
        <v>43.340.312/0010-48</v>
      </c>
      <c r="L1473" t="str">
        <f>_xlfn.XLOOKUP(B1473,[2]Projeto!$B:$B,[2]Projeto!$P:$P)</f>
        <v>Paga</v>
      </c>
      <c r="M1473">
        <v>701122</v>
      </c>
      <c r="N1473" t="s">
        <v>1120</v>
      </c>
      <c r="O1473" t="str">
        <f>_xlfn.XLOOKUP(N1473,[3]Planilha1!$N:$N,[3]Planilha1!$O:$O)</f>
        <v>Nutri</v>
      </c>
      <c r="P1473">
        <v>2026</v>
      </c>
      <c r="Q1473" s="2" t="s">
        <v>1152</v>
      </c>
    </row>
    <row r="1474" spans="1:17" ht="16.8" x14ac:dyDescent="0.3">
      <c r="A1474" t="s">
        <v>1224</v>
      </c>
      <c r="B1474">
        <v>4500820296</v>
      </c>
      <c r="C1474">
        <v>5298021</v>
      </c>
      <c r="D1474" t="s">
        <v>535</v>
      </c>
      <c r="E1474">
        <v>630015007</v>
      </c>
      <c r="F1474" t="s">
        <v>155</v>
      </c>
      <c r="G1474" s="4">
        <v>912</v>
      </c>
      <c r="H1474" s="4">
        <v>27.36</v>
      </c>
      <c r="I1474">
        <v>7204</v>
      </c>
      <c r="J1474" t="str">
        <f>_xlfn.XLOOKUP(I1474,[1]Planilha1!$C:$C,[1]Planilha1!$B:$B)</f>
        <v>7204 - CD São Paulo</v>
      </c>
      <c r="K1474" t="str">
        <f>_xlfn.XLOOKUP(I1474,[1]Planilha1!$C:$C,[1]Planilha1!$D:$D)</f>
        <v>43.340.312/0010-48</v>
      </c>
      <c r="L1474" t="str">
        <f>_xlfn.XLOOKUP(B1474,[2]Projeto!$B:$B,[2]Projeto!$P:$P)</f>
        <v>Paga</v>
      </c>
      <c r="M1474">
        <v>701203</v>
      </c>
      <c r="N1474" t="s">
        <v>1125</v>
      </c>
      <c r="O1474" t="str">
        <f>_xlfn.XLOOKUP(N1474,[3]Planilha1!$N:$N,[3]Planilha1!$O:$O)</f>
        <v>FLAC</v>
      </c>
      <c r="P1474">
        <v>2026</v>
      </c>
      <c r="Q1474" s="2" t="s">
        <v>1152</v>
      </c>
    </row>
    <row r="1475" spans="1:17" ht="16.8" x14ac:dyDescent="0.3">
      <c r="A1475" t="s">
        <v>1224</v>
      </c>
      <c r="B1475">
        <v>4500820296</v>
      </c>
      <c r="C1475">
        <v>5353525</v>
      </c>
      <c r="D1475" t="s">
        <v>567</v>
      </c>
      <c r="E1475">
        <v>610606057</v>
      </c>
      <c r="F1475" t="s">
        <v>229</v>
      </c>
      <c r="G1475" s="4">
        <v>1044</v>
      </c>
      <c r="H1475" s="4">
        <v>31.32</v>
      </c>
      <c r="I1475">
        <v>7204</v>
      </c>
      <c r="J1475" t="str">
        <f>_xlfn.XLOOKUP(I1475,[1]Planilha1!$C:$C,[1]Planilha1!$B:$B)</f>
        <v>7204 - CD São Paulo</v>
      </c>
      <c r="K1475" t="str">
        <f>_xlfn.XLOOKUP(I1475,[1]Planilha1!$C:$C,[1]Planilha1!$D:$D)</f>
        <v>43.340.312/0010-48</v>
      </c>
      <c r="L1475" t="str">
        <f>_xlfn.XLOOKUP(B1475,[2]Projeto!$B:$B,[2]Projeto!$P:$P)</f>
        <v>Paga</v>
      </c>
      <c r="M1475">
        <v>701203</v>
      </c>
      <c r="N1475" t="s">
        <v>1125</v>
      </c>
      <c r="O1475" t="str">
        <f>_xlfn.XLOOKUP(N1475,[3]Planilha1!$N:$N,[3]Planilha1!$O:$O)</f>
        <v>FLAC</v>
      </c>
      <c r="P1475">
        <v>2026</v>
      </c>
      <c r="Q1475" s="2" t="s">
        <v>1152</v>
      </c>
    </row>
    <row r="1476" spans="1:17" ht="16.8" x14ac:dyDescent="0.3">
      <c r="A1476" t="s">
        <v>1224</v>
      </c>
      <c r="B1476">
        <v>4500820296</v>
      </c>
      <c r="C1476">
        <v>5362684</v>
      </c>
      <c r="D1476" t="s">
        <v>599</v>
      </c>
      <c r="E1476">
        <v>610500365</v>
      </c>
      <c r="F1476" t="s">
        <v>152</v>
      </c>
      <c r="G1476" s="4">
        <v>101.4</v>
      </c>
      <c r="H1476" s="4">
        <v>3.04</v>
      </c>
      <c r="I1476">
        <v>7204</v>
      </c>
      <c r="J1476" t="str">
        <f>_xlfn.XLOOKUP(I1476,[1]Planilha1!$C:$C,[1]Planilha1!$B:$B)</f>
        <v>7204 - CD São Paulo</v>
      </c>
      <c r="K1476" t="str">
        <f>_xlfn.XLOOKUP(I1476,[1]Planilha1!$C:$C,[1]Planilha1!$D:$D)</f>
        <v>43.340.312/0010-48</v>
      </c>
      <c r="L1476" t="str">
        <f>_xlfn.XLOOKUP(B1476,[2]Projeto!$B:$B,[2]Projeto!$P:$P)</f>
        <v>Paga</v>
      </c>
      <c r="M1476">
        <v>701203</v>
      </c>
      <c r="N1476" t="s">
        <v>1125</v>
      </c>
      <c r="O1476" t="str">
        <f>_xlfn.XLOOKUP(N1476,[3]Planilha1!$N:$N,[3]Planilha1!$O:$O)</f>
        <v>FLAC</v>
      </c>
      <c r="P1476">
        <v>2026</v>
      </c>
      <c r="Q1476" s="2" t="s">
        <v>1152</v>
      </c>
    </row>
    <row r="1477" spans="1:17" ht="16.8" x14ac:dyDescent="0.3">
      <c r="A1477" t="s">
        <v>1224</v>
      </c>
      <c r="B1477">
        <v>4500820296</v>
      </c>
      <c r="C1477">
        <v>5362684</v>
      </c>
      <c r="D1477" t="s">
        <v>599</v>
      </c>
      <c r="E1477">
        <v>630015007</v>
      </c>
      <c r="F1477" t="s">
        <v>155</v>
      </c>
      <c r="G1477" s="4">
        <v>144</v>
      </c>
      <c r="H1477" s="4">
        <v>4.32</v>
      </c>
      <c r="I1477">
        <v>7204</v>
      </c>
      <c r="J1477" t="str">
        <f>_xlfn.XLOOKUP(I1477,[1]Planilha1!$C:$C,[1]Planilha1!$B:$B)</f>
        <v>7204 - CD São Paulo</v>
      </c>
      <c r="K1477" t="str">
        <f>_xlfn.XLOOKUP(I1477,[1]Planilha1!$C:$C,[1]Planilha1!$D:$D)</f>
        <v>43.340.312/0010-48</v>
      </c>
      <c r="L1477" t="str">
        <f>_xlfn.XLOOKUP(B1477,[2]Projeto!$B:$B,[2]Projeto!$P:$P)</f>
        <v>Paga</v>
      </c>
      <c r="M1477">
        <v>701203</v>
      </c>
      <c r="N1477" t="s">
        <v>1125</v>
      </c>
      <c r="O1477" t="str">
        <f>_xlfn.XLOOKUP(N1477,[3]Planilha1!$N:$N,[3]Planilha1!$O:$O)</f>
        <v>FLAC</v>
      </c>
      <c r="P1477">
        <v>2026</v>
      </c>
      <c r="Q1477" s="2" t="s">
        <v>1152</v>
      </c>
    </row>
    <row r="1478" spans="1:17" ht="16.8" x14ac:dyDescent="0.3">
      <c r="A1478" t="s">
        <v>1224</v>
      </c>
      <c r="B1478">
        <v>4500820296</v>
      </c>
      <c r="C1478">
        <v>5362684</v>
      </c>
      <c r="D1478" t="s">
        <v>599</v>
      </c>
      <c r="E1478">
        <v>610256007</v>
      </c>
      <c r="F1478" t="s">
        <v>600</v>
      </c>
      <c r="G1478" s="4">
        <v>88.32</v>
      </c>
      <c r="H1478" s="4">
        <v>2.65</v>
      </c>
      <c r="I1478">
        <v>7204</v>
      </c>
      <c r="J1478" t="str">
        <f>_xlfn.XLOOKUP(I1478,[1]Planilha1!$C:$C,[1]Planilha1!$B:$B)</f>
        <v>7204 - CD São Paulo</v>
      </c>
      <c r="K1478" t="str">
        <f>_xlfn.XLOOKUP(I1478,[1]Planilha1!$C:$C,[1]Planilha1!$D:$D)</f>
        <v>43.340.312/0010-48</v>
      </c>
      <c r="L1478" t="str">
        <f>_xlfn.XLOOKUP(B1478,[2]Projeto!$B:$B,[2]Projeto!$P:$P)</f>
        <v>Paga</v>
      </c>
      <c r="M1478">
        <v>701203</v>
      </c>
      <c r="N1478" t="s">
        <v>1125</v>
      </c>
      <c r="O1478" t="str">
        <f>_xlfn.XLOOKUP(N1478,[3]Planilha1!$N:$N,[3]Planilha1!$O:$O)</f>
        <v>FLAC</v>
      </c>
      <c r="P1478">
        <v>2026</v>
      </c>
      <c r="Q1478" s="2" t="s">
        <v>1152</v>
      </c>
    </row>
    <row r="1479" spans="1:17" ht="16.8" x14ac:dyDescent="0.3">
      <c r="A1479" t="s">
        <v>1224</v>
      </c>
      <c r="B1479">
        <v>4500820323</v>
      </c>
      <c r="C1479">
        <v>5207341</v>
      </c>
      <c r="D1479" t="s">
        <v>570</v>
      </c>
      <c r="E1479">
        <v>610405337</v>
      </c>
      <c r="F1479" t="s">
        <v>76</v>
      </c>
      <c r="G1479" s="4">
        <v>-4608</v>
      </c>
      <c r="H1479" s="4">
        <v>-138.24</v>
      </c>
      <c r="I1479">
        <v>7417</v>
      </c>
      <c r="J1479" t="str">
        <f>_xlfn.XLOOKUP(I1479,[1]Planilha1!$C:$C,[1]Planilha1!$B:$B)</f>
        <v>7417 - TSPF - Ribeirão Preto</v>
      </c>
      <c r="K1479" t="str">
        <f>_xlfn.XLOOKUP(I1479,[1]Planilha1!$C:$C,[1]Planilha1!$D:$D)</f>
        <v>43.340.312/0009-04</v>
      </c>
      <c r="L1479" t="str">
        <f>_xlfn.XLOOKUP(B1479,[2]Projeto!$B:$B,[2]Projeto!$P:$P)</f>
        <v>Paga</v>
      </c>
      <c r="M1479">
        <v>701203</v>
      </c>
      <c r="N1479" t="s">
        <v>1125</v>
      </c>
      <c r="O1479" t="str">
        <f>_xlfn.XLOOKUP(N1479,[3]Planilha1!$N:$N,[3]Planilha1!$O:$O)</f>
        <v>FLAC</v>
      </c>
      <c r="P1479">
        <v>2026</v>
      </c>
      <c r="Q1479" s="2" t="s">
        <v>1152</v>
      </c>
    </row>
    <row r="1480" spans="1:17" ht="16.8" x14ac:dyDescent="0.3">
      <c r="A1480" t="s">
        <v>1224</v>
      </c>
      <c r="B1480">
        <v>4500820296</v>
      </c>
      <c r="C1480">
        <v>5265947</v>
      </c>
      <c r="D1480" t="s">
        <v>354</v>
      </c>
      <c r="E1480">
        <v>630015007</v>
      </c>
      <c r="F1480" t="s">
        <v>155</v>
      </c>
      <c r="G1480" s="4">
        <v>-182.4</v>
      </c>
      <c r="H1480" s="4">
        <v>-5.47</v>
      </c>
      <c r="I1480">
        <v>7204</v>
      </c>
      <c r="J1480" t="str">
        <f>_xlfn.XLOOKUP(I1480,[1]Planilha1!$C:$C,[1]Planilha1!$B:$B)</f>
        <v>7204 - CD São Paulo</v>
      </c>
      <c r="K1480" t="str">
        <f>_xlfn.XLOOKUP(I1480,[1]Planilha1!$C:$C,[1]Planilha1!$D:$D)</f>
        <v>43.340.312/0010-48</v>
      </c>
      <c r="L1480" t="str">
        <f>_xlfn.XLOOKUP(B1480,[2]Projeto!$B:$B,[2]Projeto!$P:$P)</f>
        <v>Paga</v>
      </c>
      <c r="M1480">
        <v>701203</v>
      </c>
      <c r="N1480" t="s">
        <v>1125</v>
      </c>
      <c r="O1480" t="str">
        <f>_xlfn.XLOOKUP(N1480,[3]Planilha1!$N:$N,[3]Planilha1!$O:$O)</f>
        <v>FLAC</v>
      </c>
      <c r="P1480">
        <v>2026</v>
      </c>
      <c r="Q1480" s="2" t="s">
        <v>1152</v>
      </c>
    </row>
    <row r="1481" spans="1:17" ht="16.8" x14ac:dyDescent="0.3">
      <c r="A1481" t="s">
        <v>1224</v>
      </c>
      <c r="B1481">
        <v>4500820296</v>
      </c>
      <c r="C1481">
        <v>5265947</v>
      </c>
      <c r="D1481" t="s">
        <v>354</v>
      </c>
      <c r="E1481">
        <v>610109340</v>
      </c>
      <c r="F1481" t="s">
        <v>149</v>
      </c>
      <c r="G1481" s="4">
        <v>-640.79999999999995</v>
      </c>
      <c r="H1481" s="4">
        <v>-19.22</v>
      </c>
      <c r="I1481">
        <v>7204</v>
      </c>
      <c r="J1481" t="str">
        <f>_xlfn.XLOOKUP(I1481,[1]Planilha1!$C:$C,[1]Planilha1!$B:$B)</f>
        <v>7204 - CD São Paulo</v>
      </c>
      <c r="K1481" t="str">
        <f>_xlfn.XLOOKUP(I1481,[1]Planilha1!$C:$C,[1]Planilha1!$D:$D)</f>
        <v>43.340.312/0010-48</v>
      </c>
      <c r="L1481" t="str">
        <f>_xlfn.XLOOKUP(B1481,[2]Projeto!$B:$B,[2]Projeto!$P:$P)</f>
        <v>Paga</v>
      </c>
      <c r="M1481">
        <v>701203</v>
      </c>
      <c r="N1481" t="s">
        <v>1125</v>
      </c>
      <c r="O1481" t="str">
        <f>_xlfn.XLOOKUP(N1481,[3]Planilha1!$N:$N,[3]Planilha1!$O:$O)</f>
        <v>FLAC</v>
      </c>
      <c r="P1481">
        <v>2026</v>
      </c>
      <c r="Q1481" s="2" t="s">
        <v>1152</v>
      </c>
    </row>
    <row r="1482" spans="1:17" ht="16.8" x14ac:dyDescent="0.3">
      <c r="A1482" t="s">
        <v>1224</v>
      </c>
      <c r="B1482">
        <v>4500820296</v>
      </c>
      <c r="C1482">
        <v>5265947</v>
      </c>
      <c r="D1482" t="s">
        <v>354</v>
      </c>
      <c r="E1482">
        <v>610402075</v>
      </c>
      <c r="F1482" t="s">
        <v>111</v>
      </c>
      <c r="G1482" s="4">
        <v>-199.5</v>
      </c>
      <c r="H1482" s="4">
        <v>-5.99</v>
      </c>
      <c r="I1482">
        <v>7204</v>
      </c>
      <c r="J1482" t="str">
        <f>_xlfn.XLOOKUP(I1482,[1]Planilha1!$C:$C,[1]Planilha1!$B:$B)</f>
        <v>7204 - CD São Paulo</v>
      </c>
      <c r="K1482" t="str">
        <f>_xlfn.XLOOKUP(I1482,[1]Planilha1!$C:$C,[1]Planilha1!$D:$D)</f>
        <v>43.340.312/0010-48</v>
      </c>
      <c r="L1482" t="str">
        <f>_xlfn.XLOOKUP(B1482,[2]Projeto!$B:$B,[2]Projeto!$P:$P)</f>
        <v>Paga</v>
      </c>
      <c r="M1482">
        <v>701203</v>
      </c>
      <c r="N1482" t="s">
        <v>1125</v>
      </c>
      <c r="O1482" t="str">
        <f>_xlfn.XLOOKUP(N1482,[3]Planilha1!$N:$N,[3]Planilha1!$O:$O)</f>
        <v>FLAC</v>
      </c>
      <c r="P1482">
        <v>2026</v>
      </c>
      <c r="Q1482" s="2" t="s">
        <v>1152</v>
      </c>
    </row>
    <row r="1483" spans="1:17" ht="16.8" x14ac:dyDescent="0.3">
      <c r="A1483" t="s">
        <v>1224</v>
      </c>
      <c r="B1483">
        <v>4500820296</v>
      </c>
      <c r="C1483">
        <v>5301955</v>
      </c>
      <c r="D1483" t="s">
        <v>400</v>
      </c>
      <c r="E1483">
        <v>610102368</v>
      </c>
      <c r="F1483" t="s">
        <v>88</v>
      </c>
      <c r="G1483" s="4">
        <v>-216.96</v>
      </c>
      <c r="H1483" s="4">
        <v>-6.51</v>
      </c>
      <c r="I1483">
        <v>7204</v>
      </c>
      <c r="J1483" t="str">
        <f>_xlfn.XLOOKUP(I1483,[1]Planilha1!$C:$C,[1]Planilha1!$B:$B)</f>
        <v>7204 - CD São Paulo</v>
      </c>
      <c r="K1483" t="str">
        <f>_xlfn.XLOOKUP(I1483,[1]Planilha1!$C:$C,[1]Planilha1!$D:$D)</f>
        <v>43.340.312/0010-48</v>
      </c>
      <c r="L1483" t="str">
        <f>_xlfn.XLOOKUP(B1483,[2]Projeto!$B:$B,[2]Projeto!$P:$P)</f>
        <v>Paga</v>
      </c>
      <c r="M1483">
        <v>701203</v>
      </c>
      <c r="N1483" t="s">
        <v>1125</v>
      </c>
      <c r="O1483" t="str">
        <f>_xlfn.XLOOKUP(N1483,[3]Planilha1!$N:$N,[3]Planilha1!$O:$O)</f>
        <v>FLAC</v>
      </c>
      <c r="P1483">
        <v>2026</v>
      </c>
      <c r="Q1483" s="2" t="s">
        <v>1152</v>
      </c>
    </row>
    <row r="1484" spans="1:17" ht="16.8" x14ac:dyDescent="0.3">
      <c r="A1484" t="s">
        <v>1224</v>
      </c>
      <c r="B1484">
        <v>4500820296</v>
      </c>
      <c r="C1484">
        <v>5278430</v>
      </c>
      <c r="D1484" t="s">
        <v>529</v>
      </c>
      <c r="E1484">
        <v>610501353</v>
      </c>
      <c r="F1484" t="s">
        <v>144</v>
      </c>
      <c r="G1484" s="4">
        <v>-4329.2</v>
      </c>
      <c r="H1484" s="4">
        <v>-129.88</v>
      </c>
      <c r="I1484">
        <v>7204</v>
      </c>
      <c r="J1484" t="str">
        <f>_xlfn.XLOOKUP(I1484,[1]Planilha1!$C:$C,[1]Planilha1!$B:$B)</f>
        <v>7204 - CD São Paulo</v>
      </c>
      <c r="K1484" t="str">
        <f>_xlfn.XLOOKUP(I1484,[1]Planilha1!$C:$C,[1]Planilha1!$D:$D)</f>
        <v>43.340.312/0010-48</v>
      </c>
      <c r="L1484" t="str">
        <f>_xlfn.XLOOKUP(B1484,[2]Projeto!$B:$B,[2]Projeto!$P:$P)</f>
        <v>Paga</v>
      </c>
      <c r="M1484">
        <v>701203</v>
      </c>
      <c r="N1484" t="s">
        <v>1125</v>
      </c>
      <c r="O1484" t="str">
        <f>_xlfn.XLOOKUP(N1484,[3]Planilha1!$N:$N,[3]Planilha1!$O:$O)</f>
        <v>FLAC</v>
      </c>
      <c r="P1484">
        <v>2026</v>
      </c>
      <c r="Q1484" s="2" t="s">
        <v>1152</v>
      </c>
    </row>
    <row r="1485" spans="1:17" ht="16.8" x14ac:dyDescent="0.3">
      <c r="A1485" t="s">
        <v>1224</v>
      </c>
      <c r="B1485">
        <v>4500820296</v>
      </c>
      <c r="C1485">
        <v>5357534</v>
      </c>
      <c r="D1485" t="s">
        <v>523</v>
      </c>
      <c r="E1485">
        <v>600762023</v>
      </c>
      <c r="F1485" t="s">
        <v>146</v>
      </c>
      <c r="G1485" s="4">
        <v>-1984.5</v>
      </c>
      <c r="H1485" s="4">
        <v>-59.54</v>
      </c>
      <c r="I1485">
        <v>7204</v>
      </c>
      <c r="J1485" t="str">
        <f>_xlfn.XLOOKUP(I1485,[1]Planilha1!$C:$C,[1]Planilha1!$B:$B)</f>
        <v>7204 - CD São Paulo</v>
      </c>
      <c r="K1485" t="str">
        <f>_xlfn.XLOOKUP(I1485,[1]Planilha1!$C:$C,[1]Planilha1!$D:$D)</f>
        <v>43.340.312/0010-48</v>
      </c>
      <c r="L1485" t="str">
        <f>_xlfn.XLOOKUP(B1485,[2]Projeto!$B:$B,[2]Projeto!$P:$P)</f>
        <v>Paga</v>
      </c>
      <c r="M1485">
        <v>701203</v>
      </c>
      <c r="N1485" t="s">
        <v>1125</v>
      </c>
      <c r="O1485" t="str">
        <f>_xlfn.XLOOKUP(N1485,[3]Planilha1!$N:$N,[3]Planilha1!$O:$O)</f>
        <v>FLAC</v>
      </c>
      <c r="P1485">
        <v>2026</v>
      </c>
      <c r="Q1485" s="2" t="s">
        <v>1152</v>
      </c>
    </row>
    <row r="1486" spans="1:17" ht="16.8" x14ac:dyDescent="0.3">
      <c r="A1486" t="s">
        <v>1224</v>
      </c>
      <c r="B1486">
        <v>4500820296</v>
      </c>
      <c r="C1486">
        <v>5228459</v>
      </c>
      <c r="D1486" t="s">
        <v>440</v>
      </c>
      <c r="E1486">
        <v>630019007</v>
      </c>
      <c r="F1486" t="s">
        <v>158</v>
      </c>
      <c r="G1486" s="4">
        <v>319.2</v>
      </c>
      <c r="H1486" s="4">
        <v>9.58</v>
      </c>
      <c r="I1486">
        <v>7204</v>
      </c>
      <c r="J1486" t="str">
        <f>_xlfn.XLOOKUP(I1486,[1]Planilha1!$C:$C,[1]Planilha1!$B:$B)</f>
        <v>7204 - CD São Paulo</v>
      </c>
      <c r="K1486" t="str">
        <f>_xlfn.XLOOKUP(I1486,[1]Planilha1!$C:$C,[1]Planilha1!$D:$D)</f>
        <v>43.340.312/0010-48</v>
      </c>
      <c r="L1486" t="str">
        <f>_xlfn.XLOOKUP(B1486,[2]Projeto!$B:$B,[2]Projeto!$P:$P)</f>
        <v>Paga</v>
      </c>
      <c r="M1486">
        <v>701203</v>
      </c>
      <c r="N1486" t="s">
        <v>1125</v>
      </c>
      <c r="O1486" t="str">
        <f>_xlfn.XLOOKUP(N1486,[3]Planilha1!$N:$N,[3]Planilha1!$O:$O)</f>
        <v>FLAC</v>
      </c>
      <c r="P1486">
        <v>2026</v>
      </c>
      <c r="Q1486" s="2" t="s">
        <v>1152</v>
      </c>
    </row>
    <row r="1487" spans="1:17" ht="16.8" x14ac:dyDescent="0.3">
      <c r="A1487" t="s">
        <v>1224</v>
      </c>
      <c r="B1487">
        <v>4500820296</v>
      </c>
      <c r="C1487">
        <v>5361874</v>
      </c>
      <c r="D1487" t="s">
        <v>378</v>
      </c>
      <c r="E1487">
        <v>610402075</v>
      </c>
      <c r="F1487" t="s">
        <v>111</v>
      </c>
      <c r="G1487" s="4">
        <v>836</v>
      </c>
      <c r="H1487" s="4">
        <v>25.08</v>
      </c>
      <c r="I1487">
        <v>7204</v>
      </c>
      <c r="J1487" t="str">
        <f>_xlfn.XLOOKUP(I1487,[1]Planilha1!$C:$C,[1]Planilha1!$B:$B)</f>
        <v>7204 - CD São Paulo</v>
      </c>
      <c r="K1487" t="str">
        <f>_xlfn.XLOOKUP(I1487,[1]Planilha1!$C:$C,[1]Planilha1!$D:$D)</f>
        <v>43.340.312/0010-48</v>
      </c>
      <c r="L1487" t="str">
        <f>_xlfn.XLOOKUP(B1487,[2]Projeto!$B:$B,[2]Projeto!$P:$P)</f>
        <v>Paga</v>
      </c>
      <c r="M1487">
        <v>701203</v>
      </c>
      <c r="N1487" t="s">
        <v>1125</v>
      </c>
      <c r="O1487" t="str">
        <f>_xlfn.XLOOKUP(N1487,[3]Planilha1!$N:$N,[3]Planilha1!$O:$O)</f>
        <v>FLAC</v>
      </c>
      <c r="P1487">
        <v>2026</v>
      </c>
      <c r="Q1487" s="2" t="s">
        <v>1152</v>
      </c>
    </row>
    <row r="1488" spans="1:17" ht="16.8" x14ac:dyDescent="0.3">
      <c r="A1488" t="s">
        <v>1224</v>
      </c>
      <c r="B1488">
        <v>4500820296</v>
      </c>
      <c r="C1488">
        <v>5307746</v>
      </c>
      <c r="D1488" t="s">
        <v>486</v>
      </c>
      <c r="E1488">
        <v>630036007</v>
      </c>
      <c r="F1488" t="s">
        <v>451</v>
      </c>
      <c r="G1488" s="4">
        <v>96</v>
      </c>
      <c r="H1488" s="4">
        <v>2.88</v>
      </c>
      <c r="I1488">
        <v>7204</v>
      </c>
      <c r="J1488" t="str">
        <f>_xlfn.XLOOKUP(I1488,[1]Planilha1!$C:$C,[1]Planilha1!$B:$B)</f>
        <v>7204 - CD São Paulo</v>
      </c>
      <c r="K1488" t="str">
        <f>_xlfn.XLOOKUP(I1488,[1]Planilha1!$C:$C,[1]Planilha1!$D:$D)</f>
        <v>43.340.312/0010-48</v>
      </c>
      <c r="L1488" t="str">
        <f>_xlfn.XLOOKUP(B1488,[2]Projeto!$B:$B,[2]Projeto!$P:$P)</f>
        <v>Paga</v>
      </c>
      <c r="M1488">
        <v>701203</v>
      </c>
      <c r="N1488" t="s">
        <v>1125</v>
      </c>
      <c r="O1488" t="str">
        <f>_xlfn.XLOOKUP(N1488,[3]Planilha1!$N:$N,[3]Planilha1!$O:$O)</f>
        <v>FLAC</v>
      </c>
      <c r="P1488">
        <v>2026</v>
      </c>
      <c r="Q1488" s="2" t="s">
        <v>1152</v>
      </c>
    </row>
    <row r="1489" spans="1:17" ht="16.8" x14ac:dyDescent="0.3">
      <c r="A1489" t="s">
        <v>1224</v>
      </c>
      <c r="B1489">
        <v>4500820296</v>
      </c>
      <c r="C1489">
        <v>5307746</v>
      </c>
      <c r="D1489" t="s">
        <v>486</v>
      </c>
      <c r="E1489">
        <v>630011007</v>
      </c>
      <c r="F1489" t="s">
        <v>487</v>
      </c>
      <c r="G1489" s="4">
        <v>228</v>
      </c>
      <c r="H1489" s="4">
        <v>6.84</v>
      </c>
      <c r="I1489">
        <v>7204</v>
      </c>
      <c r="J1489" t="str">
        <f>_xlfn.XLOOKUP(I1489,[1]Planilha1!$C:$C,[1]Planilha1!$B:$B)</f>
        <v>7204 - CD São Paulo</v>
      </c>
      <c r="K1489" t="str">
        <f>_xlfn.XLOOKUP(I1489,[1]Planilha1!$C:$C,[1]Planilha1!$D:$D)</f>
        <v>43.340.312/0010-48</v>
      </c>
      <c r="L1489" t="str">
        <f>_xlfn.XLOOKUP(B1489,[2]Projeto!$B:$B,[2]Projeto!$P:$P)</f>
        <v>Paga</v>
      </c>
      <c r="M1489">
        <v>701203</v>
      </c>
      <c r="N1489" t="s">
        <v>1125</v>
      </c>
      <c r="O1489" t="str">
        <f>_xlfn.XLOOKUP(N1489,[3]Planilha1!$N:$N,[3]Planilha1!$O:$O)</f>
        <v>FLAC</v>
      </c>
      <c r="P1489">
        <v>2026</v>
      </c>
      <c r="Q1489" s="2" t="s">
        <v>1152</v>
      </c>
    </row>
    <row r="1490" spans="1:17" ht="16.8" x14ac:dyDescent="0.3">
      <c r="A1490" t="s">
        <v>1224</v>
      </c>
      <c r="B1490">
        <v>4500820296</v>
      </c>
      <c r="C1490">
        <v>5301955</v>
      </c>
      <c r="D1490" t="s">
        <v>400</v>
      </c>
      <c r="E1490">
        <v>610102368</v>
      </c>
      <c r="F1490" t="s">
        <v>88</v>
      </c>
      <c r="G1490" s="4">
        <v>216.96</v>
      </c>
      <c r="H1490" s="4">
        <v>6.51</v>
      </c>
      <c r="I1490">
        <v>7204</v>
      </c>
      <c r="J1490" t="str">
        <f>_xlfn.XLOOKUP(I1490,[1]Planilha1!$C:$C,[1]Planilha1!$B:$B)</f>
        <v>7204 - CD São Paulo</v>
      </c>
      <c r="K1490" t="str">
        <f>_xlfn.XLOOKUP(I1490,[1]Planilha1!$C:$C,[1]Planilha1!$D:$D)</f>
        <v>43.340.312/0010-48</v>
      </c>
      <c r="L1490" t="str">
        <f>_xlfn.XLOOKUP(B1490,[2]Projeto!$B:$B,[2]Projeto!$P:$P)</f>
        <v>Paga</v>
      </c>
      <c r="M1490">
        <v>701203</v>
      </c>
      <c r="N1490" t="s">
        <v>1125</v>
      </c>
      <c r="O1490" t="str">
        <f>_xlfn.XLOOKUP(N1490,[3]Planilha1!$N:$N,[3]Planilha1!$O:$O)</f>
        <v>FLAC</v>
      </c>
      <c r="P1490">
        <v>2026</v>
      </c>
      <c r="Q1490" s="2" t="s">
        <v>1152</v>
      </c>
    </row>
    <row r="1491" spans="1:17" ht="16.8" x14ac:dyDescent="0.3">
      <c r="A1491" t="s">
        <v>1224</v>
      </c>
      <c r="B1491">
        <v>4500820296</v>
      </c>
      <c r="C1491">
        <v>5332358</v>
      </c>
      <c r="D1491" t="s">
        <v>601</v>
      </c>
      <c r="E1491">
        <v>630019007</v>
      </c>
      <c r="F1491" t="s">
        <v>158</v>
      </c>
      <c r="G1491" s="4">
        <v>2280</v>
      </c>
      <c r="H1491" s="4">
        <v>68.400000000000006</v>
      </c>
      <c r="I1491">
        <v>7204</v>
      </c>
      <c r="J1491" t="str">
        <f>_xlfn.XLOOKUP(I1491,[1]Planilha1!$C:$C,[1]Planilha1!$B:$B)</f>
        <v>7204 - CD São Paulo</v>
      </c>
      <c r="K1491" t="str">
        <f>_xlfn.XLOOKUP(I1491,[1]Planilha1!$C:$C,[1]Planilha1!$D:$D)</f>
        <v>43.340.312/0010-48</v>
      </c>
      <c r="L1491" t="str">
        <f>_xlfn.XLOOKUP(B1491,[2]Projeto!$B:$B,[2]Projeto!$P:$P)</f>
        <v>Paga</v>
      </c>
      <c r="M1491">
        <v>701203</v>
      </c>
      <c r="N1491" t="s">
        <v>1125</v>
      </c>
      <c r="O1491" t="str">
        <f>_xlfn.XLOOKUP(N1491,[3]Planilha1!$N:$N,[3]Planilha1!$O:$O)</f>
        <v>FLAC</v>
      </c>
      <c r="P1491">
        <v>2026</v>
      </c>
      <c r="Q1491" s="2" t="s">
        <v>1152</v>
      </c>
    </row>
    <row r="1492" spans="1:17" ht="16.8" x14ac:dyDescent="0.3">
      <c r="A1492" t="s">
        <v>1224</v>
      </c>
      <c r="B1492">
        <v>4500820296</v>
      </c>
      <c r="C1492">
        <v>5332358</v>
      </c>
      <c r="D1492" t="s">
        <v>601</v>
      </c>
      <c r="E1492">
        <v>610606057</v>
      </c>
      <c r="F1492" t="s">
        <v>229</v>
      </c>
      <c r="G1492" s="4">
        <v>208.8</v>
      </c>
      <c r="H1492" s="4">
        <v>6.26</v>
      </c>
      <c r="I1492">
        <v>7204</v>
      </c>
      <c r="J1492" t="str">
        <f>_xlfn.XLOOKUP(I1492,[1]Planilha1!$C:$C,[1]Planilha1!$B:$B)</f>
        <v>7204 - CD São Paulo</v>
      </c>
      <c r="K1492" t="str">
        <f>_xlfn.XLOOKUP(I1492,[1]Planilha1!$C:$C,[1]Planilha1!$D:$D)</f>
        <v>43.340.312/0010-48</v>
      </c>
      <c r="L1492" t="str">
        <f>_xlfn.XLOOKUP(B1492,[2]Projeto!$B:$B,[2]Projeto!$P:$P)</f>
        <v>Paga</v>
      </c>
      <c r="M1492">
        <v>701203</v>
      </c>
      <c r="N1492" t="s">
        <v>1125</v>
      </c>
      <c r="O1492" t="str">
        <f>_xlfn.XLOOKUP(N1492,[3]Planilha1!$N:$N,[3]Planilha1!$O:$O)</f>
        <v>FLAC</v>
      </c>
      <c r="P1492">
        <v>2026</v>
      </c>
      <c r="Q1492" s="2" t="s">
        <v>1152</v>
      </c>
    </row>
    <row r="1493" spans="1:17" ht="16.8" x14ac:dyDescent="0.3">
      <c r="A1493" t="s">
        <v>1224</v>
      </c>
      <c r="B1493">
        <v>4500820296</v>
      </c>
      <c r="C1493">
        <v>5332358</v>
      </c>
      <c r="D1493" t="s">
        <v>601</v>
      </c>
      <c r="E1493">
        <v>600762023</v>
      </c>
      <c r="F1493" t="s">
        <v>146</v>
      </c>
      <c r="G1493" s="4">
        <v>56.7</v>
      </c>
      <c r="H1493" s="4">
        <v>1.7</v>
      </c>
      <c r="I1493">
        <v>7204</v>
      </c>
      <c r="J1493" t="str">
        <f>_xlfn.XLOOKUP(I1493,[1]Planilha1!$C:$C,[1]Planilha1!$B:$B)</f>
        <v>7204 - CD São Paulo</v>
      </c>
      <c r="K1493" t="str">
        <f>_xlfn.XLOOKUP(I1493,[1]Planilha1!$C:$C,[1]Planilha1!$D:$D)</f>
        <v>43.340.312/0010-48</v>
      </c>
      <c r="L1493" t="str">
        <f>_xlfn.XLOOKUP(B1493,[2]Projeto!$B:$B,[2]Projeto!$P:$P)</f>
        <v>Paga</v>
      </c>
      <c r="M1493">
        <v>701203</v>
      </c>
      <c r="N1493" t="s">
        <v>1125</v>
      </c>
      <c r="O1493" t="str">
        <f>_xlfn.XLOOKUP(N1493,[3]Planilha1!$N:$N,[3]Planilha1!$O:$O)</f>
        <v>FLAC</v>
      </c>
      <c r="P1493">
        <v>2026</v>
      </c>
      <c r="Q1493" s="2" t="s">
        <v>1152</v>
      </c>
    </row>
    <row r="1494" spans="1:17" ht="16.8" x14ac:dyDescent="0.3">
      <c r="A1494" t="s">
        <v>1224</v>
      </c>
      <c r="B1494">
        <v>4500820296</v>
      </c>
      <c r="C1494">
        <v>5332358</v>
      </c>
      <c r="D1494" t="s">
        <v>601</v>
      </c>
      <c r="E1494">
        <v>630015007</v>
      </c>
      <c r="F1494" t="s">
        <v>155</v>
      </c>
      <c r="G1494" s="4">
        <v>592.79999999999995</v>
      </c>
      <c r="H1494" s="4">
        <v>17.78</v>
      </c>
      <c r="I1494">
        <v>7204</v>
      </c>
      <c r="J1494" t="str">
        <f>_xlfn.XLOOKUP(I1494,[1]Planilha1!$C:$C,[1]Planilha1!$B:$B)</f>
        <v>7204 - CD São Paulo</v>
      </c>
      <c r="K1494" t="str">
        <f>_xlfn.XLOOKUP(I1494,[1]Planilha1!$C:$C,[1]Planilha1!$D:$D)</f>
        <v>43.340.312/0010-48</v>
      </c>
      <c r="L1494" t="str">
        <f>_xlfn.XLOOKUP(B1494,[2]Projeto!$B:$B,[2]Projeto!$P:$P)</f>
        <v>Paga</v>
      </c>
      <c r="M1494">
        <v>701203</v>
      </c>
      <c r="N1494" t="s">
        <v>1125</v>
      </c>
      <c r="O1494" t="str">
        <f>_xlfn.XLOOKUP(N1494,[3]Planilha1!$N:$N,[3]Planilha1!$O:$O)</f>
        <v>FLAC</v>
      </c>
      <c r="P1494">
        <v>2026</v>
      </c>
      <c r="Q1494" s="2" t="s">
        <v>1152</v>
      </c>
    </row>
    <row r="1495" spans="1:17" ht="16.8" x14ac:dyDescent="0.3">
      <c r="A1495" t="s">
        <v>1224</v>
      </c>
      <c r="B1495">
        <v>4500820296</v>
      </c>
      <c r="C1495">
        <v>5167210</v>
      </c>
      <c r="D1495" t="s">
        <v>384</v>
      </c>
      <c r="E1495">
        <v>610403262</v>
      </c>
      <c r="F1495" t="s">
        <v>602</v>
      </c>
      <c r="G1495" s="4">
        <v>615.6</v>
      </c>
      <c r="H1495" s="4">
        <v>18.47</v>
      </c>
      <c r="I1495">
        <v>7204</v>
      </c>
      <c r="J1495" t="str">
        <f>_xlfn.XLOOKUP(I1495,[1]Planilha1!$C:$C,[1]Planilha1!$B:$B)</f>
        <v>7204 - CD São Paulo</v>
      </c>
      <c r="K1495" t="str">
        <f>_xlfn.XLOOKUP(I1495,[1]Planilha1!$C:$C,[1]Planilha1!$D:$D)</f>
        <v>43.340.312/0010-48</v>
      </c>
      <c r="L1495" t="str">
        <f>_xlfn.XLOOKUP(B1495,[2]Projeto!$B:$B,[2]Projeto!$P:$P)</f>
        <v>Paga</v>
      </c>
      <c r="M1495">
        <v>701203</v>
      </c>
      <c r="N1495" t="s">
        <v>1125</v>
      </c>
      <c r="O1495" t="str">
        <f>_xlfn.XLOOKUP(N1495,[3]Planilha1!$N:$N,[3]Planilha1!$O:$O)</f>
        <v>FLAC</v>
      </c>
      <c r="P1495">
        <v>2026</v>
      </c>
      <c r="Q1495" s="2" t="s">
        <v>1152</v>
      </c>
    </row>
    <row r="1496" spans="1:17" ht="16.8" x14ac:dyDescent="0.3">
      <c r="A1496" t="s">
        <v>1224</v>
      </c>
      <c r="B1496">
        <v>4500820296</v>
      </c>
      <c r="C1496">
        <v>5167210</v>
      </c>
      <c r="D1496" t="s">
        <v>384</v>
      </c>
      <c r="E1496">
        <v>630019007</v>
      </c>
      <c r="F1496" t="s">
        <v>158</v>
      </c>
      <c r="G1496" s="4">
        <v>228</v>
      </c>
      <c r="H1496" s="4">
        <v>6.84</v>
      </c>
      <c r="I1496">
        <v>7204</v>
      </c>
      <c r="J1496" t="str">
        <f>_xlfn.XLOOKUP(I1496,[1]Planilha1!$C:$C,[1]Planilha1!$B:$B)</f>
        <v>7204 - CD São Paulo</v>
      </c>
      <c r="K1496" t="str">
        <f>_xlfn.XLOOKUP(I1496,[1]Planilha1!$C:$C,[1]Planilha1!$D:$D)</f>
        <v>43.340.312/0010-48</v>
      </c>
      <c r="L1496" t="str">
        <f>_xlfn.XLOOKUP(B1496,[2]Projeto!$B:$B,[2]Projeto!$P:$P)</f>
        <v>Paga</v>
      </c>
      <c r="M1496">
        <v>701203</v>
      </c>
      <c r="N1496" t="s">
        <v>1125</v>
      </c>
      <c r="O1496" t="str">
        <f>_xlfn.XLOOKUP(N1496,[3]Planilha1!$N:$N,[3]Planilha1!$O:$O)</f>
        <v>FLAC</v>
      </c>
      <c r="P1496">
        <v>2026</v>
      </c>
      <c r="Q1496" s="2" t="s">
        <v>1152</v>
      </c>
    </row>
    <row r="1497" spans="1:17" ht="16.8" x14ac:dyDescent="0.3">
      <c r="A1497" t="s">
        <v>1224</v>
      </c>
      <c r="B1497">
        <v>4500820302</v>
      </c>
      <c r="C1497">
        <v>5338011</v>
      </c>
      <c r="D1497" t="s">
        <v>603</v>
      </c>
      <c r="E1497">
        <v>610402075</v>
      </c>
      <c r="F1497" t="s">
        <v>111</v>
      </c>
      <c r="G1497" s="4">
        <v>1903.05</v>
      </c>
      <c r="H1497" s="4">
        <v>57.09</v>
      </c>
      <c r="I1497">
        <v>7406</v>
      </c>
      <c r="J1497" t="str">
        <f>_xlfn.XLOOKUP(I1497,[1]Planilha1!$C:$C,[1]Planilha1!$B:$B)</f>
        <v>7406 - TSPF - Louveira</v>
      </c>
      <c r="K1497" t="str">
        <f>_xlfn.XLOOKUP(I1497,[1]Planilha1!$C:$C,[1]Planilha1!$D:$D)</f>
        <v>43.340.312/0023-62</v>
      </c>
      <c r="L1497" t="str">
        <f>_xlfn.XLOOKUP(B1497,[2]Projeto!$B:$B,[2]Projeto!$P:$P)</f>
        <v>Paga</v>
      </c>
      <c r="M1497">
        <v>701203</v>
      </c>
      <c r="N1497" t="s">
        <v>1125</v>
      </c>
      <c r="O1497" t="str">
        <f>_xlfn.XLOOKUP(N1497,[3]Planilha1!$N:$N,[3]Planilha1!$O:$O)</f>
        <v>FLAC</v>
      </c>
      <c r="P1497">
        <v>2026</v>
      </c>
      <c r="Q1497" s="2" t="s">
        <v>1152</v>
      </c>
    </row>
    <row r="1498" spans="1:17" ht="16.8" x14ac:dyDescent="0.3">
      <c r="A1498" t="s">
        <v>1224</v>
      </c>
      <c r="B1498">
        <v>4500820302</v>
      </c>
      <c r="C1498">
        <v>5354795</v>
      </c>
      <c r="D1498" t="s">
        <v>299</v>
      </c>
      <c r="E1498">
        <v>610402075</v>
      </c>
      <c r="F1498" t="s">
        <v>111</v>
      </c>
      <c r="G1498" s="4">
        <v>1903.05</v>
      </c>
      <c r="H1498" s="4">
        <v>57.09</v>
      </c>
      <c r="I1498">
        <v>7406</v>
      </c>
      <c r="J1498" t="str">
        <f>_xlfn.XLOOKUP(I1498,[1]Planilha1!$C:$C,[1]Planilha1!$B:$B)</f>
        <v>7406 - TSPF - Louveira</v>
      </c>
      <c r="K1498" t="str">
        <f>_xlfn.XLOOKUP(I1498,[1]Planilha1!$C:$C,[1]Planilha1!$D:$D)</f>
        <v>43.340.312/0023-62</v>
      </c>
      <c r="L1498" t="str">
        <f>_xlfn.XLOOKUP(B1498,[2]Projeto!$B:$B,[2]Projeto!$P:$P)</f>
        <v>Paga</v>
      </c>
      <c r="M1498">
        <v>701203</v>
      </c>
      <c r="N1498" t="s">
        <v>1125</v>
      </c>
      <c r="O1498" t="str">
        <f>_xlfn.XLOOKUP(N1498,[3]Planilha1!$N:$N,[3]Planilha1!$O:$O)</f>
        <v>FLAC</v>
      </c>
      <c r="P1498">
        <v>2026</v>
      </c>
      <c r="Q1498" s="2" t="s">
        <v>1152</v>
      </c>
    </row>
    <row r="1499" spans="1:17" ht="16.8" x14ac:dyDescent="0.3">
      <c r="A1499" t="s">
        <v>1224</v>
      </c>
      <c r="B1499">
        <v>4500820296</v>
      </c>
      <c r="C1499">
        <v>5326437</v>
      </c>
      <c r="D1499" t="s">
        <v>180</v>
      </c>
      <c r="E1499">
        <v>610102463</v>
      </c>
      <c r="F1499" t="s">
        <v>138</v>
      </c>
      <c r="G1499" s="4">
        <v>-264</v>
      </c>
      <c r="H1499" s="4">
        <v>-7.92</v>
      </c>
      <c r="I1499">
        <v>7204</v>
      </c>
      <c r="J1499" t="str">
        <f>_xlfn.XLOOKUP(I1499,[1]Planilha1!$C:$C,[1]Planilha1!$B:$B)</f>
        <v>7204 - CD São Paulo</v>
      </c>
      <c r="K1499" t="str">
        <f>_xlfn.XLOOKUP(I1499,[1]Planilha1!$C:$C,[1]Planilha1!$D:$D)</f>
        <v>43.340.312/0010-48</v>
      </c>
      <c r="L1499" t="str">
        <f>_xlfn.XLOOKUP(B1499,[2]Projeto!$B:$B,[2]Projeto!$P:$P)</f>
        <v>Paga</v>
      </c>
      <c r="M1499">
        <v>701203</v>
      </c>
      <c r="N1499" t="s">
        <v>1125</v>
      </c>
      <c r="O1499" t="str">
        <f>_xlfn.XLOOKUP(N1499,[3]Planilha1!$N:$N,[3]Planilha1!$O:$O)</f>
        <v>FLAC</v>
      </c>
      <c r="P1499">
        <v>2026</v>
      </c>
      <c r="Q1499" s="2" t="s">
        <v>1152</v>
      </c>
    </row>
    <row r="1500" spans="1:17" ht="16.8" x14ac:dyDescent="0.3">
      <c r="A1500" t="s">
        <v>1224</v>
      </c>
      <c r="B1500">
        <v>4500820296</v>
      </c>
      <c r="C1500">
        <v>5260717</v>
      </c>
      <c r="D1500" t="s">
        <v>597</v>
      </c>
      <c r="E1500">
        <v>610109340</v>
      </c>
      <c r="F1500" t="s">
        <v>149</v>
      </c>
      <c r="G1500" s="4">
        <v>-708</v>
      </c>
      <c r="H1500" s="4">
        <v>-21.24</v>
      </c>
      <c r="I1500">
        <v>7204</v>
      </c>
      <c r="J1500" t="str">
        <f>_xlfn.XLOOKUP(I1500,[1]Planilha1!$C:$C,[1]Planilha1!$B:$B)</f>
        <v>7204 - CD São Paulo</v>
      </c>
      <c r="K1500" t="str">
        <f>_xlfn.XLOOKUP(I1500,[1]Planilha1!$C:$C,[1]Planilha1!$D:$D)</f>
        <v>43.340.312/0010-48</v>
      </c>
      <c r="L1500" t="str">
        <f>_xlfn.XLOOKUP(B1500,[2]Projeto!$B:$B,[2]Projeto!$P:$P)</f>
        <v>Paga</v>
      </c>
      <c r="M1500">
        <v>701203</v>
      </c>
      <c r="N1500" t="s">
        <v>1125</v>
      </c>
      <c r="O1500" t="str">
        <f>_xlfn.XLOOKUP(N1500,[3]Planilha1!$N:$N,[3]Planilha1!$O:$O)</f>
        <v>FLAC</v>
      </c>
      <c r="P1500">
        <v>2026</v>
      </c>
      <c r="Q1500" s="2" t="s">
        <v>1152</v>
      </c>
    </row>
    <row r="1501" spans="1:17" ht="16.8" x14ac:dyDescent="0.3">
      <c r="A1501" t="s">
        <v>1224</v>
      </c>
      <c r="B1501">
        <v>4500820296</v>
      </c>
      <c r="C1501">
        <v>5221399</v>
      </c>
      <c r="D1501" t="s">
        <v>272</v>
      </c>
      <c r="E1501">
        <v>610501353</v>
      </c>
      <c r="F1501" t="s">
        <v>144</v>
      </c>
      <c r="G1501" s="4">
        <v>-3956.69</v>
      </c>
      <c r="H1501" s="4">
        <v>-118.7</v>
      </c>
      <c r="I1501">
        <v>7204</v>
      </c>
      <c r="J1501" t="str">
        <f>_xlfn.XLOOKUP(I1501,[1]Planilha1!$C:$C,[1]Planilha1!$B:$B)</f>
        <v>7204 - CD São Paulo</v>
      </c>
      <c r="K1501" t="str">
        <f>_xlfn.XLOOKUP(I1501,[1]Planilha1!$C:$C,[1]Planilha1!$D:$D)</f>
        <v>43.340.312/0010-48</v>
      </c>
      <c r="L1501" t="str">
        <f>_xlfn.XLOOKUP(B1501,[2]Projeto!$B:$B,[2]Projeto!$P:$P)</f>
        <v>Paga</v>
      </c>
      <c r="M1501">
        <v>701203</v>
      </c>
      <c r="N1501" t="s">
        <v>1125</v>
      </c>
      <c r="O1501" t="str">
        <f>_xlfn.XLOOKUP(N1501,[3]Planilha1!$N:$N,[3]Planilha1!$O:$O)</f>
        <v>FLAC</v>
      </c>
      <c r="P1501">
        <v>2026</v>
      </c>
      <c r="Q1501" s="2" t="s">
        <v>1152</v>
      </c>
    </row>
    <row r="1502" spans="1:17" ht="16.8" x14ac:dyDescent="0.3">
      <c r="A1502" t="s">
        <v>1224</v>
      </c>
      <c r="B1502">
        <v>4500820296</v>
      </c>
      <c r="C1502">
        <v>5279849</v>
      </c>
      <c r="D1502" t="s">
        <v>340</v>
      </c>
      <c r="E1502">
        <v>610038007</v>
      </c>
      <c r="F1502" t="s">
        <v>213</v>
      </c>
      <c r="G1502" s="4">
        <v>-273.60000000000002</v>
      </c>
      <c r="H1502" s="4">
        <v>-8.2100000000000009</v>
      </c>
      <c r="I1502">
        <v>7204</v>
      </c>
      <c r="J1502" t="str">
        <f>_xlfn.XLOOKUP(I1502,[1]Planilha1!$C:$C,[1]Planilha1!$B:$B)</f>
        <v>7204 - CD São Paulo</v>
      </c>
      <c r="K1502" t="str">
        <f>_xlfn.XLOOKUP(I1502,[1]Planilha1!$C:$C,[1]Planilha1!$D:$D)</f>
        <v>43.340.312/0010-48</v>
      </c>
      <c r="L1502" t="str">
        <f>_xlfn.XLOOKUP(B1502,[2]Projeto!$B:$B,[2]Projeto!$P:$P)</f>
        <v>Paga</v>
      </c>
      <c r="M1502">
        <v>701203</v>
      </c>
      <c r="N1502" t="s">
        <v>1125</v>
      </c>
      <c r="O1502" t="str">
        <f>_xlfn.XLOOKUP(N1502,[3]Planilha1!$N:$N,[3]Planilha1!$O:$O)</f>
        <v>FLAC</v>
      </c>
      <c r="P1502">
        <v>2026</v>
      </c>
      <c r="Q1502" s="2" t="s">
        <v>1152</v>
      </c>
    </row>
    <row r="1503" spans="1:17" ht="16.8" x14ac:dyDescent="0.3">
      <c r="A1503" t="s">
        <v>1224</v>
      </c>
      <c r="B1503">
        <v>4500820296</v>
      </c>
      <c r="C1503">
        <v>5253375</v>
      </c>
      <c r="D1503" t="s">
        <v>166</v>
      </c>
      <c r="E1503">
        <v>610402075</v>
      </c>
      <c r="F1503" t="s">
        <v>111</v>
      </c>
      <c r="G1503" s="4">
        <v>-570</v>
      </c>
      <c r="H1503" s="4">
        <v>-17.100000000000001</v>
      </c>
      <c r="I1503">
        <v>7204</v>
      </c>
      <c r="J1503" t="str">
        <f>_xlfn.XLOOKUP(I1503,[1]Planilha1!$C:$C,[1]Planilha1!$B:$B)</f>
        <v>7204 - CD São Paulo</v>
      </c>
      <c r="K1503" t="str">
        <f>_xlfn.XLOOKUP(I1503,[1]Planilha1!$C:$C,[1]Planilha1!$D:$D)</f>
        <v>43.340.312/0010-48</v>
      </c>
      <c r="L1503" t="str">
        <f>_xlfn.XLOOKUP(B1503,[2]Projeto!$B:$B,[2]Projeto!$P:$P)</f>
        <v>Paga</v>
      </c>
      <c r="M1503">
        <v>701203</v>
      </c>
      <c r="N1503" t="s">
        <v>1125</v>
      </c>
      <c r="O1503" t="str">
        <f>_xlfn.XLOOKUP(N1503,[3]Planilha1!$N:$N,[3]Planilha1!$O:$O)</f>
        <v>FLAC</v>
      </c>
      <c r="P1503">
        <v>2026</v>
      </c>
      <c r="Q1503" s="2" t="s">
        <v>1152</v>
      </c>
    </row>
    <row r="1504" spans="1:17" ht="16.8" x14ac:dyDescent="0.3">
      <c r="A1504" t="s">
        <v>1224</v>
      </c>
      <c r="B1504">
        <v>4500820296</v>
      </c>
      <c r="C1504">
        <v>5247513</v>
      </c>
      <c r="D1504" t="s">
        <v>604</v>
      </c>
      <c r="E1504">
        <v>630019007</v>
      </c>
      <c r="F1504" t="s">
        <v>158</v>
      </c>
      <c r="G1504" s="4">
        <v>4560</v>
      </c>
      <c r="H1504" s="4">
        <v>136.80000000000001</v>
      </c>
      <c r="I1504">
        <v>7204</v>
      </c>
      <c r="J1504" t="str">
        <f>_xlfn.XLOOKUP(I1504,[1]Planilha1!$C:$C,[1]Planilha1!$B:$B)</f>
        <v>7204 - CD São Paulo</v>
      </c>
      <c r="K1504" t="str">
        <f>_xlfn.XLOOKUP(I1504,[1]Planilha1!$C:$C,[1]Planilha1!$D:$D)</f>
        <v>43.340.312/0010-48</v>
      </c>
      <c r="L1504" t="str">
        <f>_xlfn.XLOOKUP(B1504,[2]Projeto!$B:$B,[2]Projeto!$P:$P)</f>
        <v>Paga</v>
      </c>
      <c r="M1504">
        <v>701203</v>
      </c>
      <c r="N1504" t="s">
        <v>1125</v>
      </c>
      <c r="O1504" t="str">
        <f>_xlfn.XLOOKUP(N1504,[3]Planilha1!$N:$N,[3]Planilha1!$O:$O)</f>
        <v>FLAC</v>
      </c>
      <c r="P1504">
        <v>2026</v>
      </c>
      <c r="Q1504" s="2" t="s">
        <v>1152</v>
      </c>
    </row>
    <row r="1505" spans="1:17" ht="16.8" x14ac:dyDescent="0.3">
      <c r="A1505" t="s">
        <v>1224</v>
      </c>
      <c r="B1505">
        <v>4500820296</v>
      </c>
      <c r="C1505">
        <v>5259823</v>
      </c>
      <c r="D1505" t="s">
        <v>204</v>
      </c>
      <c r="E1505">
        <v>610102368</v>
      </c>
      <c r="F1505" t="s">
        <v>88</v>
      </c>
      <c r="G1505" s="4">
        <v>271.2</v>
      </c>
      <c r="H1505" s="4">
        <v>8.14</v>
      </c>
      <c r="I1505">
        <v>7204</v>
      </c>
      <c r="J1505" t="str">
        <f>_xlfn.XLOOKUP(I1505,[1]Planilha1!$C:$C,[1]Planilha1!$B:$B)</f>
        <v>7204 - CD São Paulo</v>
      </c>
      <c r="K1505" t="str">
        <f>_xlfn.XLOOKUP(I1505,[1]Planilha1!$C:$C,[1]Planilha1!$D:$D)</f>
        <v>43.340.312/0010-48</v>
      </c>
      <c r="L1505" t="str">
        <f>_xlfn.XLOOKUP(B1505,[2]Projeto!$B:$B,[2]Projeto!$P:$P)</f>
        <v>Paga</v>
      </c>
      <c r="M1505">
        <v>701203</v>
      </c>
      <c r="N1505" t="s">
        <v>1125</v>
      </c>
      <c r="O1505" t="str">
        <f>_xlfn.XLOOKUP(N1505,[3]Planilha1!$N:$N,[3]Planilha1!$O:$O)</f>
        <v>FLAC</v>
      </c>
      <c r="P1505">
        <v>2026</v>
      </c>
      <c r="Q1505" s="2" t="s">
        <v>1152</v>
      </c>
    </row>
    <row r="1506" spans="1:17" ht="16.8" x14ac:dyDescent="0.3">
      <c r="A1506" t="s">
        <v>1224</v>
      </c>
      <c r="B1506">
        <v>4500820296</v>
      </c>
      <c r="C1506">
        <v>5312629</v>
      </c>
      <c r="D1506" t="s">
        <v>383</v>
      </c>
      <c r="E1506">
        <v>610405337</v>
      </c>
      <c r="F1506" t="s">
        <v>76</v>
      </c>
      <c r="G1506" s="4">
        <v>368.64</v>
      </c>
      <c r="H1506" s="4">
        <v>11.06</v>
      </c>
      <c r="I1506">
        <v>7204</v>
      </c>
      <c r="J1506" t="str">
        <f>_xlfn.XLOOKUP(I1506,[1]Planilha1!$C:$C,[1]Planilha1!$B:$B)</f>
        <v>7204 - CD São Paulo</v>
      </c>
      <c r="K1506" t="str">
        <f>_xlfn.XLOOKUP(I1506,[1]Planilha1!$C:$C,[1]Planilha1!$D:$D)</f>
        <v>43.340.312/0010-48</v>
      </c>
      <c r="L1506" t="str">
        <f>_xlfn.XLOOKUP(B1506,[2]Projeto!$B:$B,[2]Projeto!$P:$P)</f>
        <v>Paga</v>
      </c>
      <c r="M1506">
        <v>701203</v>
      </c>
      <c r="N1506" t="s">
        <v>1125</v>
      </c>
      <c r="O1506" t="str">
        <f>_xlfn.XLOOKUP(N1506,[3]Planilha1!$N:$N,[3]Planilha1!$O:$O)</f>
        <v>FLAC</v>
      </c>
      <c r="P1506">
        <v>2026</v>
      </c>
      <c r="Q1506" s="2" t="s">
        <v>1152</v>
      </c>
    </row>
    <row r="1507" spans="1:17" ht="16.8" x14ac:dyDescent="0.3">
      <c r="A1507" t="s">
        <v>1224</v>
      </c>
      <c r="B1507">
        <v>4500820296</v>
      </c>
      <c r="C1507">
        <v>5316970</v>
      </c>
      <c r="D1507" t="s">
        <v>510</v>
      </c>
      <c r="E1507">
        <v>610109340</v>
      </c>
      <c r="F1507" t="s">
        <v>149</v>
      </c>
      <c r="G1507" s="4">
        <v>256.32</v>
      </c>
      <c r="H1507" s="4">
        <v>7.69</v>
      </c>
      <c r="I1507">
        <v>7204</v>
      </c>
      <c r="J1507" t="str">
        <f>_xlfn.XLOOKUP(I1507,[1]Planilha1!$C:$C,[1]Planilha1!$B:$B)</f>
        <v>7204 - CD São Paulo</v>
      </c>
      <c r="K1507" t="str">
        <f>_xlfn.XLOOKUP(I1507,[1]Planilha1!$C:$C,[1]Planilha1!$D:$D)</f>
        <v>43.340.312/0010-48</v>
      </c>
      <c r="L1507" t="str">
        <f>_xlfn.XLOOKUP(B1507,[2]Projeto!$B:$B,[2]Projeto!$P:$P)</f>
        <v>Paga</v>
      </c>
      <c r="M1507">
        <v>701203</v>
      </c>
      <c r="N1507" t="s">
        <v>1125</v>
      </c>
      <c r="O1507" t="str">
        <f>_xlfn.XLOOKUP(N1507,[3]Planilha1!$N:$N,[3]Planilha1!$O:$O)</f>
        <v>FLAC</v>
      </c>
      <c r="P1507">
        <v>2026</v>
      </c>
      <c r="Q1507" s="2" t="s">
        <v>1152</v>
      </c>
    </row>
    <row r="1508" spans="1:17" ht="16.8" x14ac:dyDescent="0.3">
      <c r="A1508" t="s">
        <v>1224</v>
      </c>
      <c r="B1508">
        <v>4500820296</v>
      </c>
      <c r="C1508">
        <v>5248300</v>
      </c>
      <c r="D1508" t="s">
        <v>605</v>
      </c>
      <c r="E1508">
        <v>630019007</v>
      </c>
      <c r="F1508" t="s">
        <v>158</v>
      </c>
      <c r="G1508" s="4">
        <v>592.79999999999995</v>
      </c>
      <c r="H1508" s="4">
        <v>17.78</v>
      </c>
      <c r="I1508">
        <v>7204</v>
      </c>
      <c r="J1508" t="str">
        <f>_xlfn.XLOOKUP(I1508,[1]Planilha1!$C:$C,[1]Planilha1!$B:$B)</f>
        <v>7204 - CD São Paulo</v>
      </c>
      <c r="K1508" t="str">
        <f>_xlfn.XLOOKUP(I1508,[1]Planilha1!$C:$C,[1]Planilha1!$D:$D)</f>
        <v>43.340.312/0010-48</v>
      </c>
      <c r="L1508" t="str">
        <f>_xlfn.XLOOKUP(B1508,[2]Projeto!$B:$B,[2]Projeto!$P:$P)</f>
        <v>Paga</v>
      </c>
      <c r="M1508">
        <v>701203</v>
      </c>
      <c r="N1508" t="s">
        <v>1125</v>
      </c>
      <c r="O1508" t="str">
        <f>_xlfn.XLOOKUP(N1508,[3]Planilha1!$N:$N,[3]Planilha1!$O:$O)</f>
        <v>FLAC</v>
      </c>
      <c r="P1508">
        <v>2026</v>
      </c>
      <c r="Q1508" s="2" t="s">
        <v>1152</v>
      </c>
    </row>
    <row r="1509" spans="1:17" ht="16.8" x14ac:dyDescent="0.3">
      <c r="A1509" t="s">
        <v>1224</v>
      </c>
      <c r="B1509">
        <v>4500820296</v>
      </c>
      <c r="C1509">
        <v>5348489</v>
      </c>
      <c r="D1509" t="s">
        <v>473</v>
      </c>
      <c r="E1509">
        <v>610402075</v>
      </c>
      <c r="F1509" t="s">
        <v>111</v>
      </c>
      <c r="G1509" s="4">
        <v>1596</v>
      </c>
      <c r="H1509" s="4">
        <v>47.88</v>
      </c>
      <c r="I1509">
        <v>7204</v>
      </c>
      <c r="J1509" t="str">
        <f>_xlfn.XLOOKUP(I1509,[1]Planilha1!$C:$C,[1]Planilha1!$B:$B)</f>
        <v>7204 - CD São Paulo</v>
      </c>
      <c r="K1509" t="str">
        <f>_xlfn.XLOOKUP(I1509,[1]Planilha1!$C:$C,[1]Planilha1!$D:$D)</f>
        <v>43.340.312/0010-48</v>
      </c>
      <c r="L1509" t="str">
        <f>_xlfn.XLOOKUP(B1509,[2]Projeto!$B:$B,[2]Projeto!$P:$P)</f>
        <v>Paga</v>
      </c>
      <c r="M1509">
        <v>701203</v>
      </c>
      <c r="N1509" t="s">
        <v>1125</v>
      </c>
      <c r="O1509" t="str">
        <f>_xlfn.XLOOKUP(N1509,[3]Planilha1!$N:$N,[3]Planilha1!$O:$O)</f>
        <v>FLAC</v>
      </c>
      <c r="P1509">
        <v>2026</v>
      </c>
      <c r="Q1509" s="2" t="s">
        <v>1152</v>
      </c>
    </row>
    <row r="1510" spans="1:17" ht="16.8" x14ac:dyDescent="0.3">
      <c r="A1510" t="s">
        <v>1224</v>
      </c>
      <c r="B1510">
        <v>4500820296</v>
      </c>
      <c r="C1510">
        <v>5234380</v>
      </c>
      <c r="D1510" t="s">
        <v>606</v>
      </c>
      <c r="E1510">
        <v>610402075</v>
      </c>
      <c r="F1510" t="s">
        <v>111</v>
      </c>
      <c r="G1510" s="4">
        <v>199.5</v>
      </c>
      <c r="H1510" s="4">
        <v>5.99</v>
      </c>
      <c r="I1510">
        <v>7204</v>
      </c>
      <c r="J1510" t="str">
        <f>_xlfn.XLOOKUP(I1510,[1]Planilha1!$C:$C,[1]Planilha1!$B:$B)</f>
        <v>7204 - CD São Paulo</v>
      </c>
      <c r="K1510" t="str">
        <f>_xlfn.XLOOKUP(I1510,[1]Planilha1!$C:$C,[1]Planilha1!$D:$D)</f>
        <v>43.340.312/0010-48</v>
      </c>
      <c r="L1510" t="str">
        <f>_xlfn.XLOOKUP(B1510,[2]Projeto!$B:$B,[2]Projeto!$P:$P)</f>
        <v>Paga</v>
      </c>
      <c r="M1510">
        <v>701203</v>
      </c>
      <c r="N1510" t="s">
        <v>1125</v>
      </c>
      <c r="O1510" t="str">
        <f>_xlfn.XLOOKUP(N1510,[3]Planilha1!$N:$N,[3]Planilha1!$O:$O)</f>
        <v>FLAC</v>
      </c>
      <c r="P1510">
        <v>2026</v>
      </c>
      <c r="Q1510" s="2" t="s">
        <v>1152</v>
      </c>
    </row>
    <row r="1511" spans="1:17" ht="16.8" x14ac:dyDescent="0.3">
      <c r="A1511" t="s">
        <v>1224</v>
      </c>
      <c r="B1511">
        <v>4500820296</v>
      </c>
      <c r="C1511">
        <v>5234380</v>
      </c>
      <c r="D1511" t="s">
        <v>606</v>
      </c>
      <c r="E1511">
        <v>630019007</v>
      </c>
      <c r="F1511" t="s">
        <v>158</v>
      </c>
      <c r="G1511" s="4">
        <v>91.2</v>
      </c>
      <c r="H1511" s="4">
        <v>2.74</v>
      </c>
      <c r="I1511">
        <v>7204</v>
      </c>
      <c r="J1511" t="str">
        <f>_xlfn.XLOOKUP(I1511,[1]Planilha1!$C:$C,[1]Planilha1!$B:$B)</f>
        <v>7204 - CD São Paulo</v>
      </c>
      <c r="K1511" t="str">
        <f>_xlfn.XLOOKUP(I1511,[1]Planilha1!$C:$C,[1]Planilha1!$D:$D)</f>
        <v>43.340.312/0010-48</v>
      </c>
      <c r="L1511" t="str">
        <f>_xlfn.XLOOKUP(B1511,[2]Projeto!$B:$B,[2]Projeto!$P:$P)</f>
        <v>Paga</v>
      </c>
      <c r="M1511">
        <v>701203</v>
      </c>
      <c r="N1511" t="s">
        <v>1125</v>
      </c>
      <c r="O1511" t="str">
        <f>_xlfn.XLOOKUP(N1511,[3]Planilha1!$N:$N,[3]Planilha1!$O:$O)</f>
        <v>FLAC</v>
      </c>
      <c r="P1511">
        <v>2026</v>
      </c>
      <c r="Q1511" s="2" t="s">
        <v>1152</v>
      </c>
    </row>
    <row r="1512" spans="1:17" ht="16.8" x14ac:dyDescent="0.3">
      <c r="A1512" t="s">
        <v>1224</v>
      </c>
      <c r="B1512">
        <v>4500820296</v>
      </c>
      <c r="C1512">
        <v>5334170</v>
      </c>
      <c r="D1512" t="s">
        <v>607</v>
      </c>
      <c r="E1512">
        <v>610109340</v>
      </c>
      <c r="F1512" t="s">
        <v>149</v>
      </c>
      <c r="G1512" s="4">
        <v>256.32</v>
      </c>
      <c r="H1512" s="4">
        <v>7.69</v>
      </c>
      <c r="I1512">
        <v>7204</v>
      </c>
      <c r="J1512" t="str">
        <f>_xlfn.XLOOKUP(I1512,[1]Planilha1!$C:$C,[1]Planilha1!$B:$B)</f>
        <v>7204 - CD São Paulo</v>
      </c>
      <c r="K1512" t="str">
        <f>_xlfn.XLOOKUP(I1512,[1]Planilha1!$C:$C,[1]Planilha1!$D:$D)</f>
        <v>43.340.312/0010-48</v>
      </c>
      <c r="L1512" t="str">
        <f>_xlfn.XLOOKUP(B1512,[2]Projeto!$B:$B,[2]Projeto!$P:$P)</f>
        <v>Paga</v>
      </c>
      <c r="M1512">
        <v>701203</v>
      </c>
      <c r="N1512" t="s">
        <v>1125</v>
      </c>
      <c r="O1512" t="str">
        <f>_xlfn.XLOOKUP(N1512,[3]Planilha1!$N:$N,[3]Planilha1!$O:$O)</f>
        <v>FLAC</v>
      </c>
      <c r="P1512">
        <v>2026</v>
      </c>
      <c r="Q1512" s="2" t="s">
        <v>1152</v>
      </c>
    </row>
    <row r="1513" spans="1:17" ht="16.8" x14ac:dyDescent="0.3">
      <c r="A1513" t="s">
        <v>1224</v>
      </c>
      <c r="B1513">
        <v>4500820296</v>
      </c>
      <c r="C1513">
        <v>5233790</v>
      </c>
      <c r="D1513" t="s">
        <v>355</v>
      </c>
      <c r="E1513">
        <v>610402075</v>
      </c>
      <c r="F1513" t="s">
        <v>111</v>
      </c>
      <c r="G1513" s="4">
        <v>1995</v>
      </c>
      <c r="H1513" s="4">
        <v>59.85</v>
      </c>
      <c r="I1513">
        <v>7204</v>
      </c>
      <c r="J1513" t="str">
        <f>_xlfn.XLOOKUP(I1513,[1]Planilha1!$C:$C,[1]Planilha1!$B:$B)</f>
        <v>7204 - CD São Paulo</v>
      </c>
      <c r="K1513" t="str">
        <f>_xlfn.XLOOKUP(I1513,[1]Planilha1!$C:$C,[1]Planilha1!$D:$D)</f>
        <v>43.340.312/0010-48</v>
      </c>
      <c r="L1513" t="str">
        <f>_xlfn.XLOOKUP(B1513,[2]Projeto!$B:$B,[2]Projeto!$P:$P)</f>
        <v>Paga</v>
      </c>
      <c r="M1513">
        <v>701203</v>
      </c>
      <c r="N1513" t="s">
        <v>1125</v>
      </c>
      <c r="O1513" t="str">
        <f>_xlfn.XLOOKUP(N1513,[3]Planilha1!$N:$N,[3]Planilha1!$O:$O)</f>
        <v>FLAC</v>
      </c>
      <c r="P1513">
        <v>2026</v>
      </c>
      <c r="Q1513" s="2" t="s">
        <v>1152</v>
      </c>
    </row>
    <row r="1514" spans="1:17" ht="16.8" x14ac:dyDescent="0.3">
      <c r="A1514" t="s">
        <v>1224</v>
      </c>
      <c r="B1514">
        <v>4500820296</v>
      </c>
      <c r="C1514">
        <v>5321723</v>
      </c>
      <c r="D1514" t="s">
        <v>406</v>
      </c>
      <c r="E1514">
        <v>610102463</v>
      </c>
      <c r="F1514" t="s">
        <v>138</v>
      </c>
      <c r="G1514" s="4">
        <v>105.6</v>
      </c>
      <c r="H1514" s="4">
        <v>3.17</v>
      </c>
      <c r="I1514">
        <v>7204</v>
      </c>
      <c r="J1514" t="str">
        <f>_xlfn.XLOOKUP(I1514,[1]Planilha1!$C:$C,[1]Planilha1!$B:$B)</f>
        <v>7204 - CD São Paulo</v>
      </c>
      <c r="K1514" t="str">
        <f>_xlfn.XLOOKUP(I1514,[1]Planilha1!$C:$C,[1]Planilha1!$D:$D)</f>
        <v>43.340.312/0010-48</v>
      </c>
      <c r="L1514" t="str">
        <f>_xlfn.XLOOKUP(B1514,[2]Projeto!$B:$B,[2]Projeto!$P:$P)</f>
        <v>Paga</v>
      </c>
      <c r="M1514">
        <v>701203</v>
      </c>
      <c r="N1514" t="s">
        <v>1125</v>
      </c>
      <c r="O1514" t="str">
        <f>_xlfn.XLOOKUP(N1514,[3]Planilha1!$N:$N,[3]Planilha1!$O:$O)</f>
        <v>FLAC</v>
      </c>
      <c r="P1514">
        <v>2026</v>
      </c>
      <c r="Q1514" s="2" t="s">
        <v>1152</v>
      </c>
    </row>
    <row r="1515" spans="1:17" ht="16.8" x14ac:dyDescent="0.3">
      <c r="A1515" t="s">
        <v>1224</v>
      </c>
      <c r="B1515">
        <v>4500820296</v>
      </c>
      <c r="C1515">
        <v>5321723</v>
      </c>
      <c r="D1515" t="s">
        <v>406</v>
      </c>
      <c r="E1515">
        <v>610109340</v>
      </c>
      <c r="F1515" t="s">
        <v>149</v>
      </c>
      <c r="G1515" s="4">
        <v>128.16</v>
      </c>
      <c r="H1515" s="4">
        <v>3.84</v>
      </c>
      <c r="I1515">
        <v>7204</v>
      </c>
      <c r="J1515" t="str">
        <f>_xlfn.XLOOKUP(I1515,[1]Planilha1!$C:$C,[1]Planilha1!$B:$B)</f>
        <v>7204 - CD São Paulo</v>
      </c>
      <c r="K1515" t="str">
        <f>_xlfn.XLOOKUP(I1515,[1]Planilha1!$C:$C,[1]Planilha1!$D:$D)</f>
        <v>43.340.312/0010-48</v>
      </c>
      <c r="L1515" t="str">
        <f>_xlfn.XLOOKUP(B1515,[2]Projeto!$B:$B,[2]Projeto!$P:$P)</f>
        <v>Paga</v>
      </c>
      <c r="M1515">
        <v>701203</v>
      </c>
      <c r="N1515" t="s">
        <v>1125</v>
      </c>
      <c r="O1515" t="str">
        <f>_xlfn.XLOOKUP(N1515,[3]Planilha1!$N:$N,[3]Planilha1!$O:$O)</f>
        <v>FLAC</v>
      </c>
      <c r="P1515">
        <v>2026</v>
      </c>
      <c r="Q1515" s="2" t="s">
        <v>1152</v>
      </c>
    </row>
    <row r="1516" spans="1:17" ht="16.8" x14ac:dyDescent="0.3">
      <c r="A1516" t="s">
        <v>1224</v>
      </c>
      <c r="B1516">
        <v>4500820296</v>
      </c>
      <c r="C1516">
        <v>5321723</v>
      </c>
      <c r="D1516" t="s">
        <v>406</v>
      </c>
      <c r="E1516">
        <v>610108340</v>
      </c>
      <c r="F1516" t="s">
        <v>178</v>
      </c>
      <c r="G1516" s="4">
        <v>128.16</v>
      </c>
      <c r="H1516" s="4">
        <v>3.84</v>
      </c>
      <c r="I1516">
        <v>7204</v>
      </c>
      <c r="J1516" t="str">
        <f>_xlfn.XLOOKUP(I1516,[1]Planilha1!$C:$C,[1]Planilha1!$B:$B)</f>
        <v>7204 - CD São Paulo</v>
      </c>
      <c r="K1516" t="str">
        <f>_xlfn.XLOOKUP(I1516,[1]Planilha1!$C:$C,[1]Planilha1!$D:$D)</f>
        <v>43.340.312/0010-48</v>
      </c>
      <c r="L1516" t="str">
        <f>_xlfn.XLOOKUP(B1516,[2]Projeto!$B:$B,[2]Projeto!$P:$P)</f>
        <v>Paga</v>
      </c>
      <c r="M1516">
        <v>701203</v>
      </c>
      <c r="N1516" t="s">
        <v>1125</v>
      </c>
      <c r="O1516" t="str">
        <f>_xlfn.XLOOKUP(N1516,[3]Planilha1!$N:$N,[3]Planilha1!$O:$O)</f>
        <v>FLAC</v>
      </c>
      <c r="P1516">
        <v>2026</v>
      </c>
      <c r="Q1516" s="2" t="s">
        <v>1152</v>
      </c>
    </row>
    <row r="1517" spans="1:17" ht="16.8" x14ac:dyDescent="0.3">
      <c r="A1517" t="s">
        <v>1224</v>
      </c>
      <c r="B1517">
        <v>4500820296</v>
      </c>
      <c r="C1517">
        <v>5218658</v>
      </c>
      <c r="D1517" t="s">
        <v>177</v>
      </c>
      <c r="E1517">
        <v>610102463</v>
      </c>
      <c r="F1517" t="s">
        <v>138</v>
      </c>
      <c r="G1517" s="4">
        <v>105.6</v>
      </c>
      <c r="H1517" s="4">
        <v>3.17</v>
      </c>
      <c r="I1517">
        <v>7204</v>
      </c>
      <c r="J1517" t="str">
        <f>_xlfn.XLOOKUP(I1517,[1]Planilha1!$C:$C,[1]Planilha1!$B:$B)</f>
        <v>7204 - CD São Paulo</v>
      </c>
      <c r="K1517" t="str">
        <f>_xlfn.XLOOKUP(I1517,[1]Planilha1!$C:$C,[1]Planilha1!$D:$D)</f>
        <v>43.340.312/0010-48</v>
      </c>
      <c r="L1517" t="str">
        <f>_xlfn.XLOOKUP(B1517,[2]Projeto!$B:$B,[2]Projeto!$P:$P)</f>
        <v>Paga</v>
      </c>
      <c r="M1517">
        <v>701203</v>
      </c>
      <c r="N1517" t="s">
        <v>1125</v>
      </c>
      <c r="O1517" t="str">
        <f>_xlfn.XLOOKUP(N1517,[3]Planilha1!$N:$N,[3]Planilha1!$O:$O)</f>
        <v>FLAC</v>
      </c>
      <c r="P1517">
        <v>2026</v>
      </c>
      <c r="Q1517" s="2" t="s">
        <v>1152</v>
      </c>
    </row>
    <row r="1518" spans="1:17" ht="16.8" x14ac:dyDescent="0.3">
      <c r="A1518" t="s">
        <v>1224</v>
      </c>
      <c r="B1518">
        <v>4500820296</v>
      </c>
      <c r="C1518">
        <v>5218658</v>
      </c>
      <c r="D1518" t="s">
        <v>177</v>
      </c>
      <c r="E1518">
        <v>610116340</v>
      </c>
      <c r="F1518" t="s">
        <v>80</v>
      </c>
      <c r="G1518" s="4">
        <v>63.6</v>
      </c>
      <c r="H1518" s="4">
        <v>1.91</v>
      </c>
      <c r="I1518">
        <v>7204</v>
      </c>
      <c r="J1518" t="str">
        <f>_xlfn.XLOOKUP(I1518,[1]Planilha1!$C:$C,[1]Planilha1!$B:$B)</f>
        <v>7204 - CD São Paulo</v>
      </c>
      <c r="K1518" t="str">
        <f>_xlfn.XLOOKUP(I1518,[1]Planilha1!$C:$C,[1]Planilha1!$D:$D)</f>
        <v>43.340.312/0010-48</v>
      </c>
      <c r="L1518" t="str">
        <f>_xlfn.XLOOKUP(B1518,[2]Projeto!$B:$B,[2]Projeto!$P:$P)</f>
        <v>Paga</v>
      </c>
      <c r="M1518">
        <v>701203</v>
      </c>
      <c r="N1518" t="s">
        <v>1125</v>
      </c>
      <c r="O1518" t="str">
        <f>_xlfn.XLOOKUP(N1518,[3]Planilha1!$N:$N,[3]Planilha1!$O:$O)</f>
        <v>FLAC</v>
      </c>
      <c r="P1518">
        <v>2026</v>
      </c>
      <c r="Q1518" s="2" t="s">
        <v>1152</v>
      </c>
    </row>
    <row r="1519" spans="1:17" ht="16.8" x14ac:dyDescent="0.3">
      <c r="A1519" t="s">
        <v>1224</v>
      </c>
      <c r="B1519">
        <v>4500820296</v>
      </c>
      <c r="C1519">
        <v>5218658</v>
      </c>
      <c r="D1519" t="s">
        <v>177</v>
      </c>
      <c r="E1519">
        <v>610109340</v>
      </c>
      <c r="F1519" t="s">
        <v>149</v>
      </c>
      <c r="G1519" s="4">
        <v>192.24</v>
      </c>
      <c r="H1519" s="4">
        <v>5.77</v>
      </c>
      <c r="I1519">
        <v>7204</v>
      </c>
      <c r="J1519" t="str">
        <f>_xlfn.XLOOKUP(I1519,[1]Planilha1!$C:$C,[1]Planilha1!$B:$B)</f>
        <v>7204 - CD São Paulo</v>
      </c>
      <c r="K1519" t="str">
        <f>_xlfn.XLOOKUP(I1519,[1]Planilha1!$C:$C,[1]Planilha1!$D:$D)</f>
        <v>43.340.312/0010-48</v>
      </c>
      <c r="L1519" t="str">
        <f>_xlfn.XLOOKUP(B1519,[2]Projeto!$B:$B,[2]Projeto!$P:$P)</f>
        <v>Paga</v>
      </c>
      <c r="M1519">
        <v>701203</v>
      </c>
      <c r="N1519" t="s">
        <v>1125</v>
      </c>
      <c r="O1519" t="str">
        <f>_xlfn.XLOOKUP(N1519,[3]Planilha1!$N:$N,[3]Planilha1!$O:$O)</f>
        <v>FLAC</v>
      </c>
      <c r="P1519">
        <v>2026</v>
      </c>
      <c r="Q1519" s="2" t="s">
        <v>1152</v>
      </c>
    </row>
    <row r="1520" spans="1:17" ht="16.8" x14ac:dyDescent="0.3">
      <c r="A1520" t="s">
        <v>1224</v>
      </c>
      <c r="B1520">
        <v>4500820296</v>
      </c>
      <c r="C1520">
        <v>5355972</v>
      </c>
      <c r="D1520" t="s">
        <v>608</v>
      </c>
      <c r="E1520">
        <v>610402075</v>
      </c>
      <c r="F1520" t="s">
        <v>111</v>
      </c>
      <c r="G1520" s="4">
        <v>997.5</v>
      </c>
      <c r="H1520" s="4">
        <v>29.93</v>
      </c>
      <c r="I1520">
        <v>7204</v>
      </c>
      <c r="J1520" t="str">
        <f>_xlfn.XLOOKUP(I1520,[1]Planilha1!$C:$C,[1]Planilha1!$B:$B)</f>
        <v>7204 - CD São Paulo</v>
      </c>
      <c r="K1520" t="str">
        <f>_xlfn.XLOOKUP(I1520,[1]Planilha1!$C:$C,[1]Planilha1!$D:$D)</f>
        <v>43.340.312/0010-48</v>
      </c>
      <c r="L1520" t="str">
        <f>_xlfn.XLOOKUP(B1520,[2]Projeto!$B:$B,[2]Projeto!$P:$P)</f>
        <v>Paga</v>
      </c>
      <c r="M1520">
        <v>701203</v>
      </c>
      <c r="N1520" t="s">
        <v>1125</v>
      </c>
      <c r="O1520" t="str">
        <f>_xlfn.XLOOKUP(N1520,[3]Planilha1!$N:$N,[3]Planilha1!$O:$O)</f>
        <v>FLAC</v>
      </c>
      <c r="P1520">
        <v>2026</v>
      </c>
      <c r="Q1520" s="2" t="s">
        <v>1152</v>
      </c>
    </row>
    <row r="1521" spans="1:17" ht="16.8" x14ac:dyDescent="0.3">
      <c r="A1521" t="s">
        <v>1224</v>
      </c>
      <c r="B1521">
        <v>4500820296</v>
      </c>
      <c r="C1521">
        <v>5272670</v>
      </c>
      <c r="D1521" t="s">
        <v>382</v>
      </c>
      <c r="E1521">
        <v>610116340</v>
      </c>
      <c r="F1521" t="s">
        <v>80</v>
      </c>
      <c r="G1521" s="4">
        <v>141.6</v>
      </c>
      <c r="H1521" s="4">
        <v>4.25</v>
      </c>
      <c r="I1521">
        <v>7204</v>
      </c>
      <c r="J1521" t="str">
        <f>_xlfn.XLOOKUP(I1521,[1]Planilha1!$C:$C,[1]Planilha1!$B:$B)</f>
        <v>7204 - CD São Paulo</v>
      </c>
      <c r="K1521" t="str">
        <f>_xlfn.XLOOKUP(I1521,[1]Planilha1!$C:$C,[1]Planilha1!$D:$D)</f>
        <v>43.340.312/0010-48</v>
      </c>
      <c r="L1521" t="str">
        <f>_xlfn.XLOOKUP(B1521,[2]Projeto!$B:$B,[2]Projeto!$P:$P)</f>
        <v>Paga</v>
      </c>
      <c r="M1521">
        <v>701203</v>
      </c>
      <c r="N1521" t="s">
        <v>1125</v>
      </c>
      <c r="O1521" t="str">
        <f>_xlfn.XLOOKUP(N1521,[3]Planilha1!$N:$N,[3]Planilha1!$O:$O)</f>
        <v>FLAC</v>
      </c>
      <c r="P1521">
        <v>2026</v>
      </c>
      <c r="Q1521" s="2" t="s">
        <v>1152</v>
      </c>
    </row>
    <row r="1522" spans="1:17" ht="16.8" x14ac:dyDescent="0.3">
      <c r="A1522" t="s">
        <v>1224</v>
      </c>
      <c r="B1522">
        <v>4500820296</v>
      </c>
      <c r="C1522">
        <v>5272670</v>
      </c>
      <c r="D1522" t="s">
        <v>382</v>
      </c>
      <c r="E1522">
        <v>610111340</v>
      </c>
      <c r="F1522" t="s">
        <v>442</v>
      </c>
      <c r="G1522" s="4">
        <v>141.6</v>
      </c>
      <c r="H1522" s="4">
        <v>4.25</v>
      </c>
      <c r="I1522">
        <v>7204</v>
      </c>
      <c r="J1522" t="str">
        <f>_xlfn.XLOOKUP(I1522,[1]Planilha1!$C:$C,[1]Planilha1!$B:$B)</f>
        <v>7204 - CD São Paulo</v>
      </c>
      <c r="K1522" t="str">
        <f>_xlfn.XLOOKUP(I1522,[1]Planilha1!$C:$C,[1]Planilha1!$D:$D)</f>
        <v>43.340.312/0010-48</v>
      </c>
      <c r="L1522" t="str">
        <f>_xlfn.XLOOKUP(B1522,[2]Projeto!$B:$B,[2]Projeto!$P:$P)</f>
        <v>Paga</v>
      </c>
      <c r="M1522">
        <v>701203</v>
      </c>
      <c r="N1522" t="s">
        <v>1125</v>
      </c>
      <c r="O1522" t="str">
        <f>_xlfn.XLOOKUP(N1522,[3]Planilha1!$N:$N,[3]Planilha1!$O:$O)</f>
        <v>FLAC</v>
      </c>
      <c r="P1522">
        <v>2026</v>
      </c>
      <c r="Q1522" s="2" t="s">
        <v>1152</v>
      </c>
    </row>
    <row r="1523" spans="1:17" ht="16.8" x14ac:dyDescent="0.3">
      <c r="A1523" t="s">
        <v>1224</v>
      </c>
      <c r="B1523">
        <v>4500820296</v>
      </c>
      <c r="C1523">
        <v>5272670</v>
      </c>
      <c r="D1523" t="s">
        <v>382</v>
      </c>
      <c r="E1523">
        <v>610118340</v>
      </c>
      <c r="F1523" t="s">
        <v>126</v>
      </c>
      <c r="G1523" s="4">
        <v>127.2</v>
      </c>
      <c r="H1523" s="4">
        <v>3.82</v>
      </c>
      <c r="I1523">
        <v>7204</v>
      </c>
      <c r="J1523" t="str">
        <f>_xlfn.XLOOKUP(I1523,[1]Planilha1!$C:$C,[1]Planilha1!$B:$B)</f>
        <v>7204 - CD São Paulo</v>
      </c>
      <c r="K1523" t="str">
        <f>_xlfn.XLOOKUP(I1523,[1]Planilha1!$C:$C,[1]Planilha1!$D:$D)</f>
        <v>43.340.312/0010-48</v>
      </c>
      <c r="L1523" t="str">
        <f>_xlfn.XLOOKUP(B1523,[2]Projeto!$B:$B,[2]Projeto!$P:$P)</f>
        <v>Paga</v>
      </c>
      <c r="M1523">
        <v>701203</v>
      </c>
      <c r="N1523" t="s">
        <v>1125</v>
      </c>
      <c r="O1523" t="str">
        <f>_xlfn.XLOOKUP(N1523,[3]Planilha1!$N:$N,[3]Planilha1!$O:$O)</f>
        <v>FLAC</v>
      </c>
      <c r="P1523">
        <v>2026</v>
      </c>
      <c r="Q1523" s="2" t="s">
        <v>1152</v>
      </c>
    </row>
    <row r="1524" spans="1:17" ht="16.8" x14ac:dyDescent="0.3">
      <c r="A1524" t="s">
        <v>1224</v>
      </c>
      <c r="B1524">
        <v>4500820296</v>
      </c>
      <c r="C1524">
        <v>5272670</v>
      </c>
      <c r="D1524" t="s">
        <v>382</v>
      </c>
      <c r="E1524">
        <v>610102368</v>
      </c>
      <c r="F1524" t="s">
        <v>88</v>
      </c>
      <c r="G1524" s="4">
        <v>127.2</v>
      </c>
      <c r="H1524" s="4">
        <v>3.82</v>
      </c>
      <c r="I1524">
        <v>7204</v>
      </c>
      <c r="J1524" t="str">
        <f>_xlfn.XLOOKUP(I1524,[1]Planilha1!$C:$C,[1]Planilha1!$B:$B)</f>
        <v>7204 - CD São Paulo</v>
      </c>
      <c r="K1524" t="str">
        <f>_xlfn.XLOOKUP(I1524,[1]Planilha1!$C:$C,[1]Planilha1!$D:$D)</f>
        <v>43.340.312/0010-48</v>
      </c>
      <c r="L1524" t="str">
        <f>_xlfn.XLOOKUP(B1524,[2]Projeto!$B:$B,[2]Projeto!$P:$P)</f>
        <v>Paga</v>
      </c>
      <c r="M1524">
        <v>701203</v>
      </c>
      <c r="N1524" t="s">
        <v>1125</v>
      </c>
      <c r="O1524" t="str">
        <f>_xlfn.XLOOKUP(N1524,[3]Planilha1!$N:$N,[3]Planilha1!$O:$O)</f>
        <v>FLAC</v>
      </c>
      <c r="P1524">
        <v>2026</v>
      </c>
      <c r="Q1524" s="2" t="s">
        <v>1152</v>
      </c>
    </row>
    <row r="1525" spans="1:17" ht="16.8" x14ac:dyDescent="0.3">
      <c r="A1525" t="s">
        <v>1224</v>
      </c>
      <c r="B1525">
        <v>4500820296</v>
      </c>
      <c r="C1525">
        <v>5272670</v>
      </c>
      <c r="D1525" t="s">
        <v>382</v>
      </c>
      <c r="E1525">
        <v>610109340</v>
      </c>
      <c r="F1525" t="s">
        <v>149</v>
      </c>
      <c r="G1525" s="4">
        <v>70.8</v>
      </c>
      <c r="H1525" s="4">
        <v>2.12</v>
      </c>
      <c r="I1525">
        <v>7204</v>
      </c>
      <c r="J1525" t="str">
        <f>_xlfn.XLOOKUP(I1525,[1]Planilha1!$C:$C,[1]Planilha1!$B:$B)</f>
        <v>7204 - CD São Paulo</v>
      </c>
      <c r="K1525" t="str">
        <f>_xlfn.XLOOKUP(I1525,[1]Planilha1!$C:$C,[1]Planilha1!$D:$D)</f>
        <v>43.340.312/0010-48</v>
      </c>
      <c r="L1525" t="str">
        <f>_xlfn.XLOOKUP(B1525,[2]Projeto!$B:$B,[2]Projeto!$P:$P)</f>
        <v>Paga</v>
      </c>
      <c r="M1525">
        <v>701203</v>
      </c>
      <c r="N1525" t="s">
        <v>1125</v>
      </c>
      <c r="O1525" t="str">
        <f>_xlfn.XLOOKUP(N1525,[3]Planilha1!$N:$N,[3]Planilha1!$O:$O)</f>
        <v>FLAC</v>
      </c>
      <c r="P1525">
        <v>2026</v>
      </c>
      <c r="Q1525" s="2" t="s">
        <v>1152</v>
      </c>
    </row>
    <row r="1526" spans="1:17" ht="16.8" x14ac:dyDescent="0.3">
      <c r="A1526" t="s">
        <v>1224</v>
      </c>
      <c r="B1526">
        <v>4500820296</v>
      </c>
      <c r="C1526">
        <v>5334202</v>
      </c>
      <c r="D1526" t="s">
        <v>464</v>
      </c>
      <c r="E1526">
        <v>540437433</v>
      </c>
      <c r="F1526" t="s">
        <v>167</v>
      </c>
      <c r="G1526" s="4">
        <v>441.36</v>
      </c>
      <c r="H1526" s="4">
        <v>13.24</v>
      </c>
      <c r="I1526">
        <v>7204</v>
      </c>
      <c r="J1526" t="str">
        <f>_xlfn.XLOOKUP(I1526,[1]Planilha1!$C:$C,[1]Planilha1!$B:$B)</f>
        <v>7204 - CD São Paulo</v>
      </c>
      <c r="K1526" t="str">
        <f>_xlfn.XLOOKUP(I1526,[1]Planilha1!$C:$C,[1]Planilha1!$D:$D)</f>
        <v>43.340.312/0010-48</v>
      </c>
      <c r="L1526" t="str">
        <f>_xlfn.XLOOKUP(B1526,[2]Projeto!$B:$B,[2]Projeto!$P:$P)</f>
        <v>Paga</v>
      </c>
      <c r="M1526">
        <v>701203</v>
      </c>
      <c r="N1526" t="s">
        <v>1125</v>
      </c>
      <c r="O1526" t="str">
        <f>_xlfn.XLOOKUP(N1526,[3]Planilha1!$N:$N,[3]Planilha1!$O:$O)</f>
        <v>FLAC</v>
      </c>
      <c r="P1526">
        <v>2026</v>
      </c>
      <c r="Q1526" s="2" t="s">
        <v>1152</v>
      </c>
    </row>
    <row r="1527" spans="1:17" ht="16.8" x14ac:dyDescent="0.3">
      <c r="A1527" t="s">
        <v>1224</v>
      </c>
      <c r="B1527">
        <v>4500820296</v>
      </c>
      <c r="C1527">
        <v>5335762</v>
      </c>
      <c r="D1527" t="s">
        <v>334</v>
      </c>
      <c r="E1527">
        <v>610402075</v>
      </c>
      <c r="F1527" t="s">
        <v>111</v>
      </c>
      <c r="G1527" s="4">
        <v>598.5</v>
      </c>
      <c r="H1527" s="4">
        <v>17.96</v>
      </c>
      <c r="I1527">
        <v>7204</v>
      </c>
      <c r="J1527" t="str">
        <f>_xlfn.XLOOKUP(I1527,[1]Planilha1!$C:$C,[1]Planilha1!$B:$B)</f>
        <v>7204 - CD São Paulo</v>
      </c>
      <c r="K1527" t="str">
        <f>_xlfn.XLOOKUP(I1527,[1]Planilha1!$C:$C,[1]Planilha1!$D:$D)</f>
        <v>43.340.312/0010-48</v>
      </c>
      <c r="L1527" t="str">
        <f>_xlfn.XLOOKUP(B1527,[2]Projeto!$B:$B,[2]Projeto!$P:$P)</f>
        <v>Paga</v>
      </c>
      <c r="M1527">
        <v>701203</v>
      </c>
      <c r="N1527" t="s">
        <v>1125</v>
      </c>
      <c r="O1527" t="str">
        <f>_xlfn.XLOOKUP(N1527,[3]Planilha1!$N:$N,[3]Planilha1!$O:$O)</f>
        <v>FLAC</v>
      </c>
      <c r="P1527">
        <v>2026</v>
      </c>
      <c r="Q1527" s="2" t="s">
        <v>1152</v>
      </c>
    </row>
    <row r="1528" spans="1:17" ht="16.8" x14ac:dyDescent="0.3">
      <c r="A1528" t="s">
        <v>1224</v>
      </c>
      <c r="B1528">
        <v>4500820296</v>
      </c>
      <c r="C1528">
        <v>5335762</v>
      </c>
      <c r="D1528" t="s">
        <v>334</v>
      </c>
      <c r="E1528">
        <v>610402075</v>
      </c>
      <c r="F1528" t="s">
        <v>111</v>
      </c>
      <c r="G1528" s="4">
        <v>399</v>
      </c>
      <c r="H1528" s="4">
        <v>11.97</v>
      </c>
      <c r="I1528">
        <v>7204</v>
      </c>
      <c r="J1528" t="str">
        <f>_xlfn.XLOOKUP(I1528,[1]Planilha1!$C:$C,[1]Planilha1!$B:$B)</f>
        <v>7204 - CD São Paulo</v>
      </c>
      <c r="K1528" t="str">
        <f>_xlfn.XLOOKUP(I1528,[1]Planilha1!$C:$C,[1]Planilha1!$D:$D)</f>
        <v>43.340.312/0010-48</v>
      </c>
      <c r="L1528" t="str">
        <f>_xlfn.XLOOKUP(B1528,[2]Projeto!$B:$B,[2]Projeto!$P:$P)</f>
        <v>Paga</v>
      </c>
      <c r="M1528">
        <v>701203</v>
      </c>
      <c r="N1528" t="s">
        <v>1125</v>
      </c>
      <c r="O1528" t="str">
        <f>_xlfn.XLOOKUP(N1528,[3]Planilha1!$N:$N,[3]Planilha1!$O:$O)</f>
        <v>FLAC</v>
      </c>
      <c r="P1528">
        <v>2026</v>
      </c>
      <c r="Q1528" s="2" t="s">
        <v>1152</v>
      </c>
    </row>
    <row r="1529" spans="1:17" ht="16.8" x14ac:dyDescent="0.3">
      <c r="A1529" t="s">
        <v>1224</v>
      </c>
      <c r="B1529">
        <v>4500820296</v>
      </c>
      <c r="C1529">
        <v>5338830</v>
      </c>
      <c r="D1529" t="s">
        <v>559</v>
      </c>
      <c r="E1529">
        <v>610402075</v>
      </c>
      <c r="F1529" t="s">
        <v>111</v>
      </c>
      <c r="G1529" s="4">
        <v>634.35</v>
      </c>
      <c r="H1529" s="4">
        <v>19.03</v>
      </c>
      <c r="I1529">
        <v>7204</v>
      </c>
      <c r="J1529" t="str">
        <f>_xlfn.XLOOKUP(I1529,[1]Planilha1!$C:$C,[1]Planilha1!$B:$B)</f>
        <v>7204 - CD São Paulo</v>
      </c>
      <c r="K1529" t="str">
        <f>_xlfn.XLOOKUP(I1529,[1]Planilha1!$C:$C,[1]Planilha1!$D:$D)</f>
        <v>43.340.312/0010-48</v>
      </c>
      <c r="L1529" t="str">
        <f>_xlfn.XLOOKUP(B1529,[2]Projeto!$B:$B,[2]Projeto!$P:$P)</f>
        <v>Paga</v>
      </c>
      <c r="M1529">
        <v>701203</v>
      </c>
      <c r="N1529" t="s">
        <v>1125</v>
      </c>
      <c r="O1529" t="str">
        <f>_xlfn.XLOOKUP(N1529,[3]Planilha1!$N:$N,[3]Planilha1!$O:$O)</f>
        <v>FLAC</v>
      </c>
      <c r="P1529">
        <v>2026</v>
      </c>
      <c r="Q1529" s="2" t="s">
        <v>1152</v>
      </c>
    </row>
    <row r="1530" spans="1:17" ht="16.8" x14ac:dyDescent="0.3">
      <c r="A1530" t="s">
        <v>1224</v>
      </c>
      <c r="B1530">
        <v>4500820296</v>
      </c>
      <c r="C1530">
        <v>5351307</v>
      </c>
      <c r="D1530" t="s">
        <v>609</v>
      </c>
      <c r="E1530">
        <v>630019007</v>
      </c>
      <c r="F1530" t="s">
        <v>158</v>
      </c>
      <c r="G1530" s="4">
        <v>273.60000000000002</v>
      </c>
      <c r="H1530" s="4">
        <v>8.2100000000000009</v>
      </c>
      <c r="I1530">
        <v>7204</v>
      </c>
      <c r="J1530" t="str">
        <f>_xlfn.XLOOKUP(I1530,[1]Planilha1!$C:$C,[1]Planilha1!$B:$B)</f>
        <v>7204 - CD São Paulo</v>
      </c>
      <c r="K1530" t="str">
        <f>_xlfn.XLOOKUP(I1530,[1]Planilha1!$C:$C,[1]Planilha1!$D:$D)</f>
        <v>43.340.312/0010-48</v>
      </c>
      <c r="L1530" t="str">
        <f>_xlfn.XLOOKUP(B1530,[2]Projeto!$B:$B,[2]Projeto!$P:$P)</f>
        <v>Paga</v>
      </c>
      <c r="M1530">
        <v>701203</v>
      </c>
      <c r="N1530" t="s">
        <v>1125</v>
      </c>
      <c r="O1530" t="str">
        <f>_xlfn.XLOOKUP(N1530,[3]Planilha1!$N:$N,[3]Planilha1!$O:$O)</f>
        <v>FLAC</v>
      </c>
      <c r="P1530">
        <v>2026</v>
      </c>
      <c r="Q1530" s="2" t="s">
        <v>1152</v>
      </c>
    </row>
    <row r="1531" spans="1:17" ht="16.8" x14ac:dyDescent="0.3">
      <c r="A1531" t="s">
        <v>1224</v>
      </c>
      <c r="B1531">
        <v>4500820296</v>
      </c>
      <c r="C1531">
        <v>5185158</v>
      </c>
      <c r="D1531" t="s">
        <v>466</v>
      </c>
      <c r="E1531">
        <v>610405337</v>
      </c>
      <c r="F1531" t="s">
        <v>76</v>
      </c>
      <c r="G1531" s="4">
        <v>92.16</v>
      </c>
      <c r="H1531" s="4">
        <v>2.76</v>
      </c>
      <c r="I1531">
        <v>7204</v>
      </c>
      <c r="J1531" t="str">
        <f>_xlfn.XLOOKUP(I1531,[1]Planilha1!$C:$C,[1]Planilha1!$B:$B)</f>
        <v>7204 - CD São Paulo</v>
      </c>
      <c r="K1531" t="str">
        <f>_xlfn.XLOOKUP(I1531,[1]Planilha1!$C:$C,[1]Planilha1!$D:$D)</f>
        <v>43.340.312/0010-48</v>
      </c>
      <c r="L1531" t="str">
        <f>_xlfn.XLOOKUP(B1531,[2]Projeto!$B:$B,[2]Projeto!$P:$P)</f>
        <v>Paga</v>
      </c>
      <c r="M1531">
        <v>701203</v>
      </c>
      <c r="N1531" t="s">
        <v>1125</v>
      </c>
      <c r="O1531" t="str">
        <f>_xlfn.XLOOKUP(N1531,[3]Planilha1!$N:$N,[3]Planilha1!$O:$O)</f>
        <v>FLAC</v>
      </c>
      <c r="P1531">
        <v>2026</v>
      </c>
      <c r="Q1531" s="2" t="s">
        <v>1152</v>
      </c>
    </row>
    <row r="1532" spans="1:17" ht="16.8" x14ac:dyDescent="0.3">
      <c r="A1532" t="s">
        <v>1224</v>
      </c>
      <c r="B1532">
        <v>4500820296</v>
      </c>
      <c r="C1532">
        <v>5185158</v>
      </c>
      <c r="D1532" t="s">
        <v>466</v>
      </c>
      <c r="E1532">
        <v>610402075</v>
      </c>
      <c r="F1532" t="s">
        <v>111</v>
      </c>
      <c r="G1532" s="4">
        <v>5985</v>
      </c>
      <c r="H1532" s="4">
        <v>179.55</v>
      </c>
      <c r="I1532">
        <v>7204</v>
      </c>
      <c r="J1532" t="str">
        <f>_xlfn.XLOOKUP(I1532,[1]Planilha1!$C:$C,[1]Planilha1!$B:$B)</f>
        <v>7204 - CD São Paulo</v>
      </c>
      <c r="K1532" t="str">
        <f>_xlfn.XLOOKUP(I1532,[1]Planilha1!$C:$C,[1]Planilha1!$D:$D)</f>
        <v>43.340.312/0010-48</v>
      </c>
      <c r="L1532" t="str">
        <f>_xlfn.XLOOKUP(B1532,[2]Projeto!$B:$B,[2]Projeto!$P:$P)</f>
        <v>Paga</v>
      </c>
      <c r="M1532">
        <v>701203</v>
      </c>
      <c r="N1532" t="s">
        <v>1125</v>
      </c>
      <c r="O1532" t="str">
        <f>_xlfn.XLOOKUP(N1532,[3]Planilha1!$N:$N,[3]Planilha1!$O:$O)</f>
        <v>FLAC</v>
      </c>
      <c r="P1532">
        <v>2026</v>
      </c>
      <c r="Q1532" s="2" t="s">
        <v>1152</v>
      </c>
    </row>
    <row r="1533" spans="1:17" ht="16.8" x14ac:dyDescent="0.3">
      <c r="A1533" t="s">
        <v>1224</v>
      </c>
      <c r="B1533">
        <v>4500820296</v>
      </c>
      <c r="C1533">
        <v>5185158</v>
      </c>
      <c r="D1533" t="s">
        <v>466</v>
      </c>
      <c r="E1533">
        <v>610501353</v>
      </c>
      <c r="F1533" t="s">
        <v>144</v>
      </c>
      <c r="G1533" s="4">
        <v>631.29999999999995</v>
      </c>
      <c r="H1533" s="4">
        <v>18.940000000000001</v>
      </c>
      <c r="I1533">
        <v>7204</v>
      </c>
      <c r="J1533" t="str">
        <f>_xlfn.XLOOKUP(I1533,[1]Planilha1!$C:$C,[1]Planilha1!$B:$B)</f>
        <v>7204 - CD São Paulo</v>
      </c>
      <c r="K1533" t="str">
        <f>_xlfn.XLOOKUP(I1533,[1]Planilha1!$C:$C,[1]Planilha1!$D:$D)</f>
        <v>43.340.312/0010-48</v>
      </c>
      <c r="L1533" t="str">
        <f>_xlfn.XLOOKUP(B1533,[2]Projeto!$B:$B,[2]Projeto!$P:$P)</f>
        <v>Paga</v>
      </c>
      <c r="M1533">
        <v>701203</v>
      </c>
      <c r="N1533" t="s">
        <v>1125</v>
      </c>
      <c r="O1533" t="str">
        <f>_xlfn.XLOOKUP(N1533,[3]Planilha1!$N:$N,[3]Planilha1!$O:$O)</f>
        <v>FLAC</v>
      </c>
      <c r="P1533">
        <v>2026</v>
      </c>
      <c r="Q1533" s="2" t="s">
        <v>1152</v>
      </c>
    </row>
    <row r="1534" spans="1:17" ht="16.8" x14ac:dyDescent="0.3">
      <c r="A1534" t="s">
        <v>1224</v>
      </c>
      <c r="B1534">
        <v>4500820296</v>
      </c>
      <c r="C1534">
        <v>5288228</v>
      </c>
      <c r="D1534" t="s">
        <v>584</v>
      </c>
      <c r="E1534">
        <v>610401072</v>
      </c>
      <c r="F1534" t="s">
        <v>174</v>
      </c>
      <c r="G1534" s="4">
        <v>1721.6</v>
      </c>
      <c r="H1534" s="4">
        <v>51.65</v>
      </c>
      <c r="I1534">
        <v>7204</v>
      </c>
      <c r="J1534" t="str">
        <f>_xlfn.XLOOKUP(I1534,[1]Planilha1!$C:$C,[1]Planilha1!$B:$B)</f>
        <v>7204 - CD São Paulo</v>
      </c>
      <c r="K1534" t="str">
        <f>_xlfn.XLOOKUP(I1534,[1]Planilha1!$C:$C,[1]Planilha1!$D:$D)</f>
        <v>43.340.312/0010-48</v>
      </c>
      <c r="L1534" t="str">
        <f>_xlfn.XLOOKUP(B1534,[2]Projeto!$B:$B,[2]Projeto!$P:$P)</f>
        <v>Paga</v>
      </c>
      <c r="M1534">
        <v>701203</v>
      </c>
      <c r="N1534" t="s">
        <v>1125</v>
      </c>
      <c r="O1534" t="str">
        <f>_xlfn.XLOOKUP(N1534,[3]Planilha1!$N:$N,[3]Planilha1!$O:$O)</f>
        <v>FLAC</v>
      </c>
      <c r="P1534">
        <v>2026</v>
      </c>
      <c r="Q1534" s="2" t="s">
        <v>1152</v>
      </c>
    </row>
    <row r="1535" spans="1:17" ht="16.8" x14ac:dyDescent="0.3">
      <c r="A1535" t="s">
        <v>1224</v>
      </c>
      <c r="B1535">
        <v>4500820296</v>
      </c>
      <c r="C1535">
        <v>5353769</v>
      </c>
      <c r="D1535" t="s">
        <v>322</v>
      </c>
      <c r="E1535">
        <v>610402075</v>
      </c>
      <c r="F1535" t="s">
        <v>111</v>
      </c>
      <c r="G1535" s="4">
        <v>422.9</v>
      </c>
      <c r="H1535" s="4">
        <v>12.69</v>
      </c>
      <c r="I1535">
        <v>7204</v>
      </c>
      <c r="J1535" t="str">
        <f>_xlfn.XLOOKUP(I1535,[1]Planilha1!$C:$C,[1]Planilha1!$B:$B)</f>
        <v>7204 - CD São Paulo</v>
      </c>
      <c r="K1535" t="str">
        <f>_xlfn.XLOOKUP(I1535,[1]Planilha1!$C:$C,[1]Planilha1!$D:$D)</f>
        <v>43.340.312/0010-48</v>
      </c>
      <c r="L1535" t="str">
        <f>_xlfn.XLOOKUP(B1535,[2]Projeto!$B:$B,[2]Projeto!$P:$P)</f>
        <v>Paga</v>
      </c>
      <c r="M1535">
        <v>701203</v>
      </c>
      <c r="N1535" t="s">
        <v>1125</v>
      </c>
      <c r="O1535" t="str">
        <f>_xlfn.XLOOKUP(N1535,[3]Planilha1!$N:$N,[3]Planilha1!$O:$O)</f>
        <v>FLAC</v>
      </c>
      <c r="P1535">
        <v>2026</v>
      </c>
      <c r="Q1535" s="2" t="s">
        <v>1152</v>
      </c>
    </row>
    <row r="1536" spans="1:17" ht="16.8" x14ac:dyDescent="0.3">
      <c r="A1536" t="s">
        <v>1224</v>
      </c>
      <c r="B1536">
        <v>4500820296</v>
      </c>
      <c r="C1536">
        <v>5359916</v>
      </c>
      <c r="D1536" t="s">
        <v>610</v>
      </c>
      <c r="E1536">
        <v>630019007</v>
      </c>
      <c r="F1536" t="s">
        <v>158</v>
      </c>
      <c r="G1536" s="4">
        <v>319.2</v>
      </c>
      <c r="H1536" s="4">
        <v>9.58</v>
      </c>
      <c r="I1536">
        <v>7204</v>
      </c>
      <c r="J1536" t="str">
        <f>_xlfn.XLOOKUP(I1536,[1]Planilha1!$C:$C,[1]Planilha1!$B:$B)</f>
        <v>7204 - CD São Paulo</v>
      </c>
      <c r="K1536" t="str">
        <f>_xlfn.XLOOKUP(I1536,[1]Planilha1!$C:$C,[1]Planilha1!$D:$D)</f>
        <v>43.340.312/0010-48</v>
      </c>
      <c r="L1536" t="str">
        <f>_xlfn.XLOOKUP(B1536,[2]Projeto!$B:$B,[2]Projeto!$P:$P)</f>
        <v>Paga</v>
      </c>
      <c r="M1536">
        <v>701203</v>
      </c>
      <c r="N1536" t="s">
        <v>1125</v>
      </c>
      <c r="O1536" t="str">
        <f>_xlfn.XLOOKUP(N1536,[3]Planilha1!$N:$N,[3]Planilha1!$O:$O)</f>
        <v>FLAC</v>
      </c>
      <c r="P1536">
        <v>2026</v>
      </c>
      <c r="Q1536" s="2" t="s">
        <v>1152</v>
      </c>
    </row>
    <row r="1537" spans="1:17" ht="16.8" x14ac:dyDescent="0.3">
      <c r="A1537" t="s">
        <v>1224</v>
      </c>
      <c r="B1537">
        <v>4500820296</v>
      </c>
      <c r="C1537">
        <v>5359916</v>
      </c>
      <c r="D1537" t="s">
        <v>610</v>
      </c>
      <c r="E1537">
        <v>630019007</v>
      </c>
      <c r="F1537" t="s">
        <v>158</v>
      </c>
      <c r="G1537" s="4">
        <v>319.2</v>
      </c>
      <c r="H1537" s="4">
        <v>9.58</v>
      </c>
      <c r="I1537">
        <v>7204</v>
      </c>
      <c r="J1537" t="str">
        <f>_xlfn.XLOOKUP(I1537,[1]Planilha1!$C:$C,[1]Planilha1!$B:$B)</f>
        <v>7204 - CD São Paulo</v>
      </c>
      <c r="K1537" t="str">
        <f>_xlfn.XLOOKUP(I1537,[1]Planilha1!$C:$C,[1]Planilha1!$D:$D)</f>
        <v>43.340.312/0010-48</v>
      </c>
      <c r="L1537" t="str">
        <f>_xlfn.XLOOKUP(B1537,[2]Projeto!$B:$B,[2]Projeto!$P:$P)</f>
        <v>Paga</v>
      </c>
      <c r="M1537">
        <v>701203</v>
      </c>
      <c r="N1537" t="s">
        <v>1125</v>
      </c>
      <c r="O1537" t="str">
        <f>_xlfn.XLOOKUP(N1537,[3]Planilha1!$N:$N,[3]Planilha1!$O:$O)</f>
        <v>FLAC</v>
      </c>
      <c r="P1537">
        <v>2026</v>
      </c>
      <c r="Q1537" s="2" t="s">
        <v>1152</v>
      </c>
    </row>
    <row r="1538" spans="1:17" ht="16.8" x14ac:dyDescent="0.3">
      <c r="A1538" t="s">
        <v>1224</v>
      </c>
      <c r="B1538">
        <v>4500820296</v>
      </c>
      <c r="C1538">
        <v>5315911</v>
      </c>
      <c r="D1538" t="s">
        <v>611</v>
      </c>
      <c r="E1538">
        <v>630019007</v>
      </c>
      <c r="F1538" t="s">
        <v>158</v>
      </c>
      <c r="G1538" s="4">
        <v>456</v>
      </c>
      <c r="H1538" s="4">
        <v>13.68</v>
      </c>
      <c r="I1538">
        <v>7204</v>
      </c>
      <c r="J1538" t="str">
        <f>_xlfn.XLOOKUP(I1538,[1]Planilha1!$C:$C,[1]Planilha1!$B:$B)</f>
        <v>7204 - CD São Paulo</v>
      </c>
      <c r="K1538" t="str">
        <f>_xlfn.XLOOKUP(I1538,[1]Planilha1!$C:$C,[1]Planilha1!$D:$D)</f>
        <v>43.340.312/0010-48</v>
      </c>
      <c r="L1538" t="str">
        <f>_xlfn.XLOOKUP(B1538,[2]Projeto!$B:$B,[2]Projeto!$P:$P)</f>
        <v>Paga</v>
      </c>
      <c r="M1538">
        <v>701203</v>
      </c>
      <c r="N1538" t="s">
        <v>1125</v>
      </c>
      <c r="O1538" t="str">
        <f>_xlfn.XLOOKUP(N1538,[3]Planilha1!$N:$N,[3]Planilha1!$O:$O)</f>
        <v>FLAC</v>
      </c>
      <c r="P1538">
        <v>2026</v>
      </c>
      <c r="Q1538" s="2" t="s">
        <v>1152</v>
      </c>
    </row>
    <row r="1539" spans="1:17" ht="16.8" x14ac:dyDescent="0.3">
      <c r="A1539" t="s">
        <v>1224</v>
      </c>
      <c r="B1539">
        <v>4500820296</v>
      </c>
      <c r="C1539">
        <v>5358334</v>
      </c>
      <c r="D1539" t="s">
        <v>612</v>
      </c>
      <c r="E1539">
        <v>630019007</v>
      </c>
      <c r="F1539" t="s">
        <v>158</v>
      </c>
      <c r="G1539" s="4">
        <v>228</v>
      </c>
      <c r="H1539" s="4">
        <v>6.84</v>
      </c>
      <c r="I1539">
        <v>7204</v>
      </c>
      <c r="J1539" t="str">
        <f>_xlfn.XLOOKUP(I1539,[1]Planilha1!$C:$C,[1]Planilha1!$B:$B)</f>
        <v>7204 - CD São Paulo</v>
      </c>
      <c r="K1539" t="str">
        <f>_xlfn.XLOOKUP(I1539,[1]Planilha1!$C:$C,[1]Planilha1!$D:$D)</f>
        <v>43.340.312/0010-48</v>
      </c>
      <c r="L1539" t="str">
        <f>_xlfn.XLOOKUP(B1539,[2]Projeto!$B:$B,[2]Projeto!$P:$P)</f>
        <v>Paga</v>
      </c>
      <c r="M1539">
        <v>701203</v>
      </c>
      <c r="N1539" t="s">
        <v>1125</v>
      </c>
      <c r="O1539" t="str">
        <f>_xlfn.XLOOKUP(N1539,[3]Planilha1!$N:$N,[3]Planilha1!$O:$O)</f>
        <v>FLAC</v>
      </c>
      <c r="P1539">
        <v>2026</v>
      </c>
      <c r="Q1539" s="2" t="s">
        <v>1152</v>
      </c>
    </row>
    <row r="1540" spans="1:17" ht="16.8" x14ac:dyDescent="0.3">
      <c r="A1540" t="s">
        <v>1224</v>
      </c>
      <c r="B1540">
        <v>4500820296</v>
      </c>
      <c r="C1540">
        <v>5358334</v>
      </c>
      <c r="D1540" t="s">
        <v>612</v>
      </c>
      <c r="E1540">
        <v>630019007</v>
      </c>
      <c r="F1540" t="s">
        <v>158</v>
      </c>
      <c r="G1540" s="4">
        <v>228</v>
      </c>
      <c r="H1540" s="4">
        <v>6.84</v>
      </c>
      <c r="I1540">
        <v>7204</v>
      </c>
      <c r="J1540" t="str">
        <f>_xlfn.XLOOKUP(I1540,[1]Planilha1!$C:$C,[1]Planilha1!$B:$B)</f>
        <v>7204 - CD São Paulo</v>
      </c>
      <c r="K1540" t="str">
        <f>_xlfn.XLOOKUP(I1540,[1]Planilha1!$C:$C,[1]Planilha1!$D:$D)</f>
        <v>43.340.312/0010-48</v>
      </c>
      <c r="L1540" t="str">
        <f>_xlfn.XLOOKUP(B1540,[2]Projeto!$B:$B,[2]Projeto!$P:$P)</f>
        <v>Paga</v>
      </c>
      <c r="M1540">
        <v>701203</v>
      </c>
      <c r="N1540" t="s">
        <v>1125</v>
      </c>
      <c r="O1540" t="str">
        <f>_xlfn.XLOOKUP(N1540,[3]Planilha1!$N:$N,[3]Planilha1!$O:$O)</f>
        <v>FLAC</v>
      </c>
      <c r="P1540">
        <v>2026</v>
      </c>
      <c r="Q1540" s="2" t="s">
        <v>1152</v>
      </c>
    </row>
    <row r="1541" spans="1:17" ht="16.8" x14ac:dyDescent="0.3">
      <c r="A1541" t="s">
        <v>1224</v>
      </c>
      <c r="B1541">
        <v>4500820296</v>
      </c>
      <c r="C1541">
        <v>5312880</v>
      </c>
      <c r="D1541" t="s">
        <v>399</v>
      </c>
      <c r="E1541">
        <v>610103345</v>
      </c>
      <c r="F1541" t="s">
        <v>283</v>
      </c>
      <c r="G1541" s="4">
        <v>1474.2</v>
      </c>
      <c r="H1541" s="4">
        <v>44.23</v>
      </c>
      <c r="I1541">
        <v>7204</v>
      </c>
      <c r="J1541" t="str">
        <f>_xlfn.XLOOKUP(I1541,[1]Planilha1!$C:$C,[1]Planilha1!$B:$B)</f>
        <v>7204 - CD São Paulo</v>
      </c>
      <c r="K1541" t="str">
        <f>_xlfn.XLOOKUP(I1541,[1]Planilha1!$C:$C,[1]Planilha1!$D:$D)</f>
        <v>43.340.312/0010-48</v>
      </c>
      <c r="L1541" t="str">
        <f>_xlfn.XLOOKUP(B1541,[2]Projeto!$B:$B,[2]Projeto!$P:$P)</f>
        <v>Paga</v>
      </c>
      <c r="M1541">
        <v>701203</v>
      </c>
      <c r="N1541" t="s">
        <v>1125</v>
      </c>
      <c r="O1541" t="str">
        <f>_xlfn.XLOOKUP(N1541,[3]Planilha1!$N:$N,[3]Planilha1!$O:$O)</f>
        <v>FLAC</v>
      </c>
      <c r="P1541">
        <v>2026</v>
      </c>
      <c r="Q1541" s="2" t="s">
        <v>1152</v>
      </c>
    </row>
    <row r="1542" spans="1:17" ht="16.8" x14ac:dyDescent="0.3">
      <c r="A1542" t="s">
        <v>1224</v>
      </c>
      <c r="B1542">
        <v>4500820296</v>
      </c>
      <c r="C1542">
        <v>5312880</v>
      </c>
      <c r="D1542" t="s">
        <v>399</v>
      </c>
      <c r="E1542">
        <v>610103345</v>
      </c>
      <c r="F1542" t="s">
        <v>283</v>
      </c>
      <c r="G1542" s="4">
        <v>1916.46</v>
      </c>
      <c r="H1542" s="4">
        <v>57.49</v>
      </c>
      <c r="I1542">
        <v>7204</v>
      </c>
      <c r="J1542" t="str">
        <f>_xlfn.XLOOKUP(I1542,[1]Planilha1!$C:$C,[1]Planilha1!$B:$B)</f>
        <v>7204 - CD São Paulo</v>
      </c>
      <c r="K1542" t="str">
        <f>_xlfn.XLOOKUP(I1542,[1]Planilha1!$C:$C,[1]Planilha1!$D:$D)</f>
        <v>43.340.312/0010-48</v>
      </c>
      <c r="L1542" t="str">
        <f>_xlfn.XLOOKUP(B1542,[2]Projeto!$B:$B,[2]Projeto!$P:$P)</f>
        <v>Paga</v>
      </c>
      <c r="M1542">
        <v>701203</v>
      </c>
      <c r="N1542" t="s">
        <v>1125</v>
      </c>
      <c r="O1542" t="str">
        <f>_xlfn.XLOOKUP(N1542,[3]Planilha1!$N:$N,[3]Planilha1!$O:$O)</f>
        <v>FLAC</v>
      </c>
      <c r="P1542">
        <v>2026</v>
      </c>
      <c r="Q1542" s="2" t="s">
        <v>1152</v>
      </c>
    </row>
    <row r="1543" spans="1:17" ht="16.8" x14ac:dyDescent="0.3">
      <c r="A1543" t="s">
        <v>1224</v>
      </c>
      <c r="B1543">
        <v>4500820296</v>
      </c>
      <c r="C1543">
        <v>5312880</v>
      </c>
      <c r="D1543" t="s">
        <v>399</v>
      </c>
      <c r="E1543">
        <v>610103345</v>
      </c>
      <c r="F1543" t="s">
        <v>283</v>
      </c>
      <c r="G1543" s="4">
        <v>737.1</v>
      </c>
      <c r="H1543" s="4">
        <v>22.11</v>
      </c>
      <c r="I1543">
        <v>7204</v>
      </c>
      <c r="J1543" t="str">
        <f>_xlfn.XLOOKUP(I1543,[1]Planilha1!$C:$C,[1]Planilha1!$B:$B)</f>
        <v>7204 - CD São Paulo</v>
      </c>
      <c r="K1543" t="str">
        <f>_xlfn.XLOOKUP(I1543,[1]Planilha1!$C:$C,[1]Planilha1!$D:$D)</f>
        <v>43.340.312/0010-48</v>
      </c>
      <c r="L1543" t="str">
        <f>_xlfn.XLOOKUP(B1543,[2]Projeto!$B:$B,[2]Projeto!$P:$P)</f>
        <v>Paga</v>
      </c>
      <c r="M1543">
        <v>701203</v>
      </c>
      <c r="N1543" t="s">
        <v>1125</v>
      </c>
      <c r="O1543" t="str">
        <f>_xlfn.XLOOKUP(N1543,[3]Planilha1!$N:$N,[3]Planilha1!$O:$O)</f>
        <v>FLAC</v>
      </c>
      <c r="P1543">
        <v>2026</v>
      </c>
      <c r="Q1543" s="2" t="s">
        <v>1152</v>
      </c>
    </row>
    <row r="1544" spans="1:17" ht="16.8" x14ac:dyDescent="0.3">
      <c r="A1544" t="s">
        <v>1224</v>
      </c>
      <c r="B1544">
        <v>4500820296</v>
      </c>
      <c r="C1544">
        <v>5312880</v>
      </c>
      <c r="D1544" t="s">
        <v>399</v>
      </c>
      <c r="E1544">
        <v>610200462</v>
      </c>
      <c r="F1544" t="s">
        <v>141</v>
      </c>
      <c r="G1544" s="4">
        <v>1788</v>
      </c>
      <c r="H1544" s="4">
        <v>53.64</v>
      </c>
      <c r="I1544">
        <v>7204</v>
      </c>
      <c r="J1544" t="str">
        <f>_xlfn.XLOOKUP(I1544,[1]Planilha1!$C:$C,[1]Planilha1!$B:$B)</f>
        <v>7204 - CD São Paulo</v>
      </c>
      <c r="K1544" t="str">
        <f>_xlfn.XLOOKUP(I1544,[1]Planilha1!$C:$C,[1]Planilha1!$D:$D)</f>
        <v>43.340.312/0010-48</v>
      </c>
      <c r="L1544" t="str">
        <f>_xlfn.XLOOKUP(B1544,[2]Projeto!$B:$B,[2]Projeto!$P:$P)</f>
        <v>Paga</v>
      </c>
      <c r="M1544">
        <v>701203</v>
      </c>
      <c r="N1544" t="s">
        <v>1125</v>
      </c>
      <c r="O1544" t="str">
        <f>_xlfn.XLOOKUP(N1544,[3]Planilha1!$N:$N,[3]Planilha1!$O:$O)</f>
        <v>FLAC</v>
      </c>
      <c r="P1544">
        <v>2026</v>
      </c>
      <c r="Q1544" s="2" t="s">
        <v>1152</v>
      </c>
    </row>
    <row r="1545" spans="1:17" ht="16.8" x14ac:dyDescent="0.3">
      <c r="A1545" t="s">
        <v>1224</v>
      </c>
      <c r="B1545">
        <v>4500820296</v>
      </c>
      <c r="C1545">
        <v>5312880</v>
      </c>
      <c r="D1545" t="s">
        <v>399</v>
      </c>
      <c r="E1545">
        <v>610103345</v>
      </c>
      <c r="F1545" t="s">
        <v>283</v>
      </c>
      <c r="G1545" s="4">
        <v>737.1</v>
      </c>
      <c r="H1545" s="4">
        <v>22.11</v>
      </c>
      <c r="I1545">
        <v>7204</v>
      </c>
      <c r="J1545" t="str">
        <f>_xlfn.XLOOKUP(I1545,[1]Planilha1!$C:$C,[1]Planilha1!$B:$B)</f>
        <v>7204 - CD São Paulo</v>
      </c>
      <c r="K1545" t="str">
        <f>_xlfn.XLOOKUP(I1545,[1]Planilha1!$C:$C,[1]Planilha1!$D:$D)</f>
        <v>43.340.312/0010-48</v>
      </c>
      <c r="L1545" t="str">
        <f>_xlfn.XLOOKUP(B1545,[2]Projeto!$B:$B,[2]Projeto!$P:$P)</f>
        <v>Paga</v>
      </c>
      <c r="M1545">
        <v>701203</v>
      </c>
      <c r="N1545" t="s">
        <v>1125</v>
      </c>
      <c r="O1545" t="str">
        <f>_xlfn.XLOOKUP(N1545,[3]Planilha1!$N:$N,[3]Planilha1!$O:$O)</f>
        <v>FLAC</v>
      </c>
      <c r="P1545">
        <v>2026</v>
      </c>
      <c r="Q1545" s="2" t="s">
        <v>1152</v>
      </c>
    </row>
    <row r="1546" spans="1:17" ht="16.8" x14ac:dyDescent="0.3">
      <c r="A1546" t="s">
        <v>1224</v>
      </c>
      <c r="B1546">
        <v>4500820296</v>
      </c>
      <c r="C1546">
        <v>5312880</v>
      </c>
      <c r="D1546" t="s">
        <v>399</v>
      </c>
      <c r="E1546">
        <v>610200462</v>
      </c>
      <c r="F1546" t="s">
        <v>141</v>
      </c>
      <c r="G1546" s="4">
        <v>1788</v>
      </c>
      <c r="H1546" s="4">
        <v>53.64</v>
      </c>
      <c r="I1546">
        <v>7204</v>
      </c>
      <c r="J1546" t="str">
        <f>_xlfn.XLOOKUP(I1546,[1]Planilha1!$C:$C,[1]Planilha1!$B:$B)</f>
        <v>7204 - CD São Paulo</v>
      </c>
      <c r="K1546" t="str">
        <f>_xlfn.XLOOKUP(I1546,[1]Planilha1!$C:$C,[1]Planilha1!$D:$D)</f>
        <v>43.340.312/0010-48</v>
      </c>
      <c r="L1546" t="str">
        <f>_xlfn.XLOOKUP(B1546,[2]Projeto!$B:$B,[2]Projeto!$P:$P)</f>
        <v>Paga</v>
      </c>
      <c r="M1546">
        <v>701203</v>
      </c>
      <c r="N1546" t="s">
        <v>1125</v>
      </c>
      <c r="O1546" t="str">
        <f>_xlfn.XLOOKUP(N1546,[3]Planilha1!$N:$N,[3]Planilha1!$O:$O)</f>
        <v>FLAC</v>
      </c>
      <c r="P1546">
        <v>2026</v>
      </c>
      <c r="Q1546" s="2" t="s">
        <v>1152</v>
      </c>
    </row>
    <row r="1547" spans="1:17" ht="16.8" x14ac:dyDescent="0.3">
      <c r="A1547" t="s">
        <v>1224</v>
      </c>
      <c r="B1547">
        <v>4500820393</v>
      </c>
      <c r="C1547">
        <v>5317592</v>
      </c>
      <c r="D1547" t="s">
        <v>613</v>
      </c>
      <c r="E1547">
        <v>610102463</v>
      </c>
      <c r="F1547" t="s">
        <v>138</v>
      </c>
      <c r="G1547" s="4">
        <v>1861.2</v>
      </c>
      <c r="H1547" s="4">
        <v>37.22</v>
      </c>
      <c r="I1547">
        <v>7204</v>
      </c>
      <c r="J1547" t="str">
        <f>_xlfn.XLOOKUP(I1547,[1]Planilha1!$C:$C,[1]Planilha1!$B:$B)</f>
        <v>7204 - CD São Paulo</v>
      </c>
      <c r="K1547" t="str">
        <f>_xlfn.XLOOKUP(I1547,[1]Planilha1!$C:$C,[1]Planilha1!$D:$D)</f>
        <v>43.340.312/0010-48</v>
      </c>
      <c r="L1547" t="str">
        <f>_xlfn.XLOOKUP(B1547,[2]Projeto!$B:$B,[2]Projeto!$P:$P)</f>
        <v>Paga</v>
      </c>
      <c r="M1547">
        <v>701122</v>
      </c>
      <c r="N1547" t="s">
        <v>1120</v>
      </c>
      <c r="O1547" t="str">
        <f>_xlfn.XLOOKUP(N1547,[3]Planilha1!$N:$N,[3]Planilha1!$O:$O)</f>
        <v>Nutri</v>
      </c>
      <c r="P1547">
        <v>2026</v>
      </c>
      <c r="Q1547" s="2" t="s">
        <v>1152</v>
      </c>
    </row>
    <row r="1548" spans="1:17" ht="16.8" x14ac:dyDescent="0.3">
      <c r="A1548" t="s">
        <v>1224</v>
      </c>
      <c r="B1548">
        <v>4500820393</v>
      </c>
      <c r="C1548">
        <v>5317592</v>
      </c>
      <c r="D1548" t="s">
        <v>613</v>
      </c>
      <c r="E1548">
        <v>630019007</v>
      </c>
      <c r="F1548" t="s">
        <v>158</v>
      </c>
      <c r="G1548" s="4">
        <v>10260</v>
      </c>
      <c r="H1548" s="4">
        <v>102.6</v>
      </c>
      <c r="I1548">
        <v>7204</v>
      </c>
      <c r="J1548" t="str">
        <f>_xlfn.XLOOKUP(I1548,[1]Planilha1!$C:$C,[1]Planilha1!$B:$B)</f>
        <v>7204 - CD São Paulo</v>
      </c>
      <c r="K1548" t="str">
        <f>_xlfn.XLOOKUP(I1548,[1]Planilha1!$C:$C,[1]Planilha1!$D:$D)</f>
        <v>43.340.312/0010-48</v>
      </c>
      <c r="L1548" t="str">
        <f>_xlfn.XLOOKUP(B1548,[2]Projeto!$B:$B,[2]Projeto!$P:$P)</f>
        <v>Paga</v>
      </c>
      <c r="M1548">
        <v>701122</v>
      </c>
      <c r="N1548" t="s">
        <v>1120</v>
      </c>
      <c r="O1548" t="str">
        <f>_xlfn.XLOOKUP(N1548,[3]Planilha1!$N:$N,[3]Planilha1!$O:$O)</f>
        <v>Nutri</v>
      </c>
      <c r="P1548">
        <v>2026</v>
      </c>
      <c r="Q1548" s="2" t="s">
        <v>1152</v>
      </c>
    </row>
    <row r="1549" spans="1:17" ht="16.8" x14ac:dyDescent="0.3">
      <c r="A1549" t="s">
        <v>1224</v>
      </c>
      <c r="B1549">
        <v>4500820296</v>
      </c>
      <c r="C1549">
        <v>5266124</v>
      </c>
      <c r="D1549" t="s">
        <v>388</v>
      </c>
      <c r="E1549">
        <v>610405337</v>
      </c>
      <c r="F1549" t="s">
        <v>76</v>
      </c>
      <c r="G1549" s="4">
        <v>276.48</v>
      </c>
      <c r="H1549" s="4">
        <v>8.2899999999999991</v>
      </c>
      <c r="I1549">
        <v>7204</v>
      </c>
      <c r="J1549" t="str">
        <f>_xlfn.XLOOKUP(I1549,[1]Planilha1!$C:$C,[1]Planilha1!$B:$B)</f>
        <v>7204 - CD São Paulo</v>
      </c>
      <c r="K1549" t="str">
        <f>_xlfn.XLOOKUP(I1549,[1]Planilha1!$C:$C,[1]Planilha1!$D:$D)</f>
        <v>43.340.312/0010-48</v>
      </c>
      <c r="L1549" t="str">
        <f>_xlfn.XLOOKUP(B1549,[2]Projeto!$B:$B,[2]Projeto!$P:$P)</f>
        <v>Paga</v>
      </c>
      <c r="M1549">
        <v>701203</v>
      </c>
      <c r="N1549" t="s">
        <v>1125</v>
      </c>
      <c r="O1549" t="str">
        <f>_xlfn.XLOOKUP(N1549,[3]Planilha1!$N:$N,[3]Planilha1!$O:$O)</f>
        <v>FLAC</v>
      </c>
      <c r="P1549">
        <v>2026</v>
      </c>
      <c r="Q1549" s="2" t="s">
        <v>1152</v>
      </c>
    </row>
    <row r="1550" spans="1:17" ht="16.8" x14ac:dyDescent="0.3">
      <c r="A1550" t="s">
        <v>1224</v>
      </c>
      <c r="B1550">
        <v>4500820296</v>
      </c>
      <c r="C1550">
        <v>5266124</v>
      </c>
      <c r="D1550" t="s">
        <v>388</v>
      </c>
      <c r="E1550">
        <v>610116340</v>
      </c>
      <c r="F1550" t="s">
        <v>80</v>
      </c>
      <c r="G1550" s="4">
        <v>763.2</v>
      </c>
      <c r="H1550" s="4">
        <v>22.9</v>
      </c>
      <c r="I1550">
        <v>7204</v>
      </c>
      <c r="J1550" t="str">
        <f>_xlfn.XLOOKUP(I1550,[1]Planilha1!$C:$C,[1]Planilha1!$B:$B)</f>
        <v>7204 - CD São Paulo</v>
      </c>
      <c r="K1550" t="str">
        <f>_xlfn.XLOOKUP(I1550,[1]Planilha1!$C:$C,[1]Planilha1!$D:$D)</f>
        <v>43.340.312/0010-48</v>
      </c>
      <c r="L1550" t="str">
        <f>_xlfn.XLOOKUP(B1550,[2]Projeto!$B:$B,[2]Projeto!$P:$P)</f>
        <v>Paga</v>
      </c>
      <c r="M1550">
        <v>701203</v>
      </c>
      <c r="N1550" t="s">
        <v>1125</v>
      </c>
      <c r="O1550" t="str">
        <f>_xlfn.XLOOKUP(N1550,[3]Planilha1!$N:$N,[3]Planilha1!$O:$O)</f>
        <v>FLAC</v>
      </c>
      <c r="P1550">
        <v>2026</v>
      </c>
      <c r="Q1550" s="2" t="s">
        <v>1152</v>
      </c>
    </row>
    <row r="1551" spans="1:17" ht="16.8" x14ac:dyDescent="0.3">
      <c r="A1551" t="s">
        <v>1224</v>
      </c>
      <c r="B1551">
        <v>4500820296</v>
      </c>
      <c r="C1551">
        <v>5266124</v>
      </c>
      <c r="D1551" t="s">
        <v>388</v>
      </c>
      <c r="E1551">
        <v>610603457</v>
      </c>
      <c r="F1551" t="s">
        <v>137</v>
      </c>
      <c r="G1551" s="4">
        <v>259.70999999999998</v>
      </c>
      <c r="H1551" s="4">
        <v>7.79</v>
      </c>
      <c r="I1551">
        <v>7204</v>
      </c>
      <c r="J1551" t="str">
        <f>_xlfn.XLOOKUP(I1551,[1]Planilha1!$C:$C,[1]Planilha1!$B:$B)</f>
        <v>7204 - CD São Paulo</v>
      </c>
      <c r="K1551" t="str">
        <f>_xlfn.XLOOKUP(I1551,[1]Planilha1!$C:$C,[1]Planilha1!$D:$D)</f>
        <v>43.340.312/0010-48</v>
      </c>
      <c r="L1551" t="str">
        <f>_xlfn.XLOOKUP(B1551,[2]Projeto!$B:$B,[2]Projeto!$P:$P)</f>
        <v>Paga</v>
      </c>
      <c r="M1551">
        <v>701203</v>
      </c>
      <c r="N1551" t="s">
        <v>1125</v>
      </c>
      <c r="O1551" t="str">
        <f>_xlfn.XLOOKUP(N1551,[3]Planilha1!$N:$N,[3]Planilha1!$O:$O)</f>
        <v>FLAC</v>
      </c>
      <c r="P1551">
        <v>2026</v>
      </c>
      <c r="Q1551" s="2" t="s">
        <v>1152</v>
      </c>
    </row>
    <row r="1552" spans="1:17" ht="16.8" x14ac:dyDescent="0.3">
      <c r="A1552" t="s">
        <v>1224</v>
      </c>
      <c r="B1552">
        <v>4500820296</v>
      </c>
      <c r="C1552">
        <v>5266577</v>
      </c>
      <c r="D1552" t="s">
        <v>332</v>
      </c>
      <c r="E1552">
        <v>630019007</v>
      </c>
      <c r="F1552" t="s">
        <v>158</v>
      </c>
      <c r="G1552" s="4">
        <v>91.2</v>
      </c>
      <c r="H1552" s="4">
        <v>2.74</v>
      </c>
      <c r="I1552">
        <v>7204</v>
      </c>
      <c r="J1552" t="str">
        <f>_xlfn.XLOOKUP(I1552,[1]Planilha1!$C:$C,[1]Planilha1!$B:$B)</f>
        <v>7204 - CD São Paulo</v>
      </c>
      <c r="K1552" t="str">
        <f>_xlfn.XLOOKUP(I1552,[1]Planilha1!$C:$C,[1]Planilha1!$D:$D)</f>
        <v>43.340.312/0010-48</v>
      </c>
      <c r="L1552" t="str">
        <f>_xlfn.XLOOKUP(B1552,[2]Projeto!$B:$B,[2]Projeto!$P:$P)</f>
        <v>Paga</v>
      </c>
      <c r="M1552">
        <v>701203</v>
      </c>
      <c r="N1552" t="s">
        <v>1125</v>
      </c>
      <c r="O1552" t="str">
        <f>_xlfn.XLOOKUP(N1552,[3]Planilha1!$N:$N,[3]Planilha1!$O:$O)</f>
        <v>FLAC</v>
      </c>
      <c r="P1552">
        <v>2026</v>
      </c>
      <c r="Q1552" s="2" t="s">
        <v>1152</v>
      </c>
    </row>
    <row r="1553" spans="1:17" ht="16.8" x14ac:dyDescent="0.3">
      <c r="A1553" t="s">
        <v>1224</v>
      </c>
      <c r="B1553">
        <v>4500820296</v>
      </c>
      <c r="C1553">
        <v>5266577</v>
      </c>
      <c r="D1553" t="s">
        <v>332</v>
      </c>
      <c r="E1553">
        <v>610109340</v>
      </c>
      <c r="F1553" t="s">
        <v>149</v>
      </c>
      <c r="G1553" s="4">
        <v>64.08</v>
      </c>
      <c r="H1553" s="4">
        <v>1.92</v>
      </c>
      <c r="I1553">
        <v>7204</v>
      </c>
      <c r="J1553" t="str">
        <f>_xlfn.XLOOKUP(I1553,[1]Planilha1!$C:$C,[1]Planilha1!$B:$B)</f>
        <v>7204 - CD São Paulo</v>
      </c>
      <c r="K1553" t="str">
        <f>_xlfn.XLOOKUP(I1553,[1]Planilha1!$C:$C,[1]Planilha1!$D:$D)</f>
        <v>43.340.312/0010-48</v>
      </c>
      <c r="L1553" t="str">
        <f>_xlfn.XLOOKUP(B1553,[2]Projeto!$B:$B,[2]Projeto!$P:$P)</f>
        <v>Paga</v>
      </c>
      <c r="M1553">
        <v>701203</v>
      </c>
      <c r="N1553" t="s">
        <v>1125</v>
      </c>
      <c r="O1553" t="str">
        <f>_xlfn.XLOOKUP(N1553,[3]Planilha1!$N:$N,[3]Planilha1!$O:$O)</f>
        <v>FLAC</v>
      </c>
      <c r="P1553">
        <v>2026</v>
      </c>
      <c r="Q1553" s="2" t="s">
        <v>1152</v>
      </c>
    </row>
    <row r="1554" spans="1:17" ht="16.8" x14ac:dyDescent="0.3">
      <c r="A1554" t="s">
        <v>1224</v>
      </c>
      <c r="B1554">
        <v>4500820296</v>
      </c>
      <c r="C1554">
        <v>5272287</v>
      </c>
      <c r="D1554" t="s">
        <v>361</v>
      </c>
      <c r="E1554">
        <v>610116340</v>
      </c>
      <c r="F1554" t="s">
        <v>80</v>
      </c>
      <c r="G1554" s="4">
        <v>141.6</v>
      </c>
      <c r="H1554" s="4">
        <v>4.25</v>
      </c>
      <c r="I1554">
        <v>7204</v>
      </c>
      <c r="J1554" t="str">
        <f>_xlfn.XLOOKUP(I1554,[1]Planilha1!$C:$C,[1]Planilha1!$B:$B)</f>
        <v>7204 - CD São Paulo</v>
      </c>
      <c r="K1554" t="str">
        <f>_xlfn.XLOOKUP(I1554,[1]Planilha1!$C:$C,[1]Planilha1!$D:$D)</f>
        <v>43.340.312/0010-48</v>
      </c>
      <c r="L1554" t="str">
        <f>_xlfn.XLOOKUP(B1554,[2]Projeto!$B:$B,[2]Projeto!$P:$P)</f>
        <v>Paga</v>
      </c>
      <c r="M1554">
        <v>701203</v>
      </c>
      <c r="N1554" t="s">
        <v>1125</v>
      </c>
      <c r="O1554" t="str">
        <f>_xlfn.XLOOKUP(N1554,[3]Planilha1!$N:$N,[3]Planilha1!$O:$O)</f>
        <v>FLAC</v>
      </c>
      <c r="P1554">
        <v>2026</v>
      </c>
      <c r="Q1554" s="2" t="s">
        <v>1152</v>
      </c>
    </row>
    <row r="1555" spans="1:17" ht="16.8" x14ac:dyDescent="0.3">
      <c r="A1555" t="s">
        <v>1224</v>
      </c>
      <c r="B1555">
        <v>4500820296</v>
      </c>
      <c r="C1555">
        <v>5272287</v>
      </c>
      <c r="D1555" t="s">
        <v>361</v>
      </c>
      <c r="E1555">
        <v>610109340</v>
      </c>
      <c r="F1555" t="s">
        <v>149</v>
      </c>
      <c r="G1555" s="4">
        <v>70.8</v>
      </c>
      <c r="H1555" s="4">
        <v>2.12</v>
      </c>
      <c r="I1555">
        <v>7204</v>
      </c>
      <c r="J1555" t="str">
        <f>_xlfn.XLOOKUP(I1555,[1]Planilha1!$C:$C,[1]Planilha1!$B:$B)</f>
        <v>7204 - CD São Paulo</v>
      </c>
      <c r="K1555" t="str">
        <f>_xlfn.XLOOKUP(I1555,[1]Planilha1!$C:$C,[1]Planilha1!$D:$D)</f>
        <v>43.340.312/0010-48</v>
      </c>
      <c r="L1555" t="str">
        <f>_xlfn.XLOOKUP(B1555,[2]Projeto!$B:$B,[2]Projeto!$P:$P)</f>
        <v>Paga</v>
      </c>
      <c r="M1555">
        <v>701203</v>
      </c>
      <c r="N1555" t="s">
        <v>1125</v>
      </c>
      <c r="O1555" t="str">
        <f>_xlfn.XLOOKUP(N1555,[3]Planilha1!$N:$N,[3]Planilha1!$O:$O)</f>
        <v>FLAC</v>
      </c>
      <c r="P1555">
        <v>2026</v>
      </c>
      <c r="Q1555" s="2" t="s">
        <v>1152</v>
      </c>
    </row>
    <row r="1556" spans="1:17" ht="16.8" x14ac:dyDescent="0.3">
      <c r="A1556" t="s">
        <v>1224</v>
      </c>
      <c r="B1556">
        <v>4500820296</v>
      </c>
      <c r="C1556">
        <v>5272287</v>
      </c>
      <c r="D1556" t="s">
        <v>361</v>
      </c>
      <c r="E1556">
        <v>610112340</v>
      </c>
      <c r="F1556" t="s">
        <v>140</v>
      </c>
      <c r="G1556" s="4">
        <v>70.8</v>
      </c>
      <c r="H1556" s="4">
        <v>2.12</v>
      </c>
      <c r="I1556">
        <v>7204</v>
      </c>
      <c r="J1556" t="str">
        <f>_xlfn.XLOOKUP(I1556,[1]Planilha1!$C:$C,[1]Planilha1!$B:$B)</f>
        <v>7204 - CD São Paulo</v>
      </c>
      <c r="K1556" t="str">
        <f>_xlfn.XLOOKUP(I1556,[1]Planilha1!$C:$C,[1]Planilha1!$D:$D)</f>
        <v>43.340.312/0010-48</v>
      </c>
      <c r="L1556" t="str">
        <f>_xlfn.XLOOKUP(B1556,[2]Projeto!$B:$B,[2]Projeto!$P:$P)</f>
        <v>Paga</v>
      </c>
      <c r="M1556">
        <v>701203</v>
      </c>
      <c r="N1556" t="s">
        <v>1125</v>
      </c>
      <c r="O1556" t="str">
        <f>_xlfn.XLOOKUP(N1556,[3]Planilha1!$N:$N,[3]Planilha1!$O:$O)</f>
        <v>FLAC</v>
      </c>
      <c r="P1556">
        <v>2026</v>
      </c>
      <c r="Q1556" s="2" t="s">
        <v>1152</v>
      </c>
    </row>
    <row r="1557" spans="1:17" ht="16.8" x14ac:dyDescent="0.3">
      <c r="A1557" t="s">
        <v>1224</v>
      </c>
      <c r="B1557">
        <v>4500820296</v>
      </c>
      <c r="C1557">
        <v>5272287</v>
      </c>
      <c r="D1557" t="s">
        <v>361</v>
      </c>
      <c r="E1557">
        <v>610105368</v>
      </c>
      <c r="F1557" t="s">
        <v>251</v>
      </c>
      <c r="G1557" s="4">
        <v>63.6</v>
      </c>
      <c r="H1557" s="4">
        <v>1.91</v>
      </c>
      <c r="I1557">
        <v>7204</v>
      </c>
      <c r="J1557" t="str">
        <f>_xlfn.XLOOKUP(I1557,[1]Planilha1!$C:$C,[1]Planilha1!$B:$B)</f>
        <v>7204 - CD São Paulo</v>
      </c>
      <c r="K1557" t="str">
        <f>_xlfn.XLOOKUP(I1557,[1]Planilha1!$C:$C,[1]Planilha1!$D:$D)</f>
        <v>43.340.312/0010-48</v>
      </c>
      <c r="L1557" t="str">
        <f>_xlfn.XLOOKUP(B1557,[2]Projeto!$B:$B,[2]Projeto!$P:$P)</f>
        <v>Paga</v>
      </c>
      <c r="M1557">
        <v>701203</v>
      </c>
      <c r="N1557" t="s">
        <v>1125</v>
      </c>
      <c r="O1557" t="str">
        <f>_xlfn.XLOOKUP(N1557,[3]Planilha1!$N:$N,[3]Planilha1!$O:$O)</f>
        <v>FLAC</v>
      </c>
      <c r="P1557">
        <v>2026</v>
      </c>
      <c r="Q1557" s="2" t="s">
        <v>1152</v>
      </c>
    </row>
    <row r="1558" spans="1:17" ht="16.8" x14ac:dyDescent="0.3">
      <c r="A1558" t="s">
        <v>1224</v>
      </c>
      <c r="B1558">
        <v>4500820296</v>
      </c>
      <c r="C1558">
        <v>5272287</v>
      </c>
      <c r="D1558" t="s">
        <v>361</v>
      </c>
      <c r="E1558">
        <v>610107368</v>
      </c>
      <c r="F1558" t="s">
        <v>250</v>
      </c>
      <c r="G1558" s="4">
        <v>63.6</v>
      </c>
      <c r="H1558" s="4">
        <v>1.91</v>
      </c>
      <c r="I1558">
        <v>7204</v>
      </c>
      <c r="J1558" t="str">
        <f>_xlfn.XLOOKUP(I1558,[1]Planilha1!$C:$C,[1]Planilha1!$B:$B)</f>
        <v>7204 - CD São Paulo</v>
      </c>
      <c r="K1558" t="str">
        <f>_xlfn.XLOOKUP(I1558,[1]Planilha1!$C:$C,[1]Planilha1!$D:$D)</f>
        <v>43.340.312/0010-48</v>
      </c>
      <c r="L1558" t="str">
        <f>_xlfn.XLOOKUP(B1558,[2]Projeto!$B:$B,[2]Projeto!$P:$P)</f>
        <v>Paga</v>
      </c>
      <c r="M1558">
        <v>701203</v>
      </c>
      <c r="N1558" t="s">
        <v>1125</v>
      </c>
      <c r="O1558" t="str">
        <f>_xlfn.XLOOKUP(N1558,[3]Planilha1!$N:$N,[3]Planilha1!$O:$O)</f>
        <v>FLAC</v>
      </c>
      <c r="P1558">
        <v>2026</v>
      </c>
      <c r="Q1558" s="2" t="s">
        <v>1152</v>
      </c>
    </row>
    <row r="1559" spans="1:17" ht="16.8" x14ac:dyDescent="0.3">
      <c r="A1559" t="s">
        <v>1224</v>
      </c>
      <c r="B1559">
        <v>4500820296</v>
      </c>
      <c r="C1559">
        <v>5352573</v>
      </c>
      <c r="D1559" t="s">
        <v>490</v>
      </c>
      <c r="E1559">
        <v>610109363</v>
      </c>
      <c r="F1559" t="s">
        <v>135</v>
      </c>
      <c r="G1559" s="4">
        <v>213.6</v>
      </c>
      <c r="H1559" s="4">
        <v>6.41</v>
      </c>
      <c r="I1559">
        <v>7204</v>
      </c>
      <c r="J1559" t="str">
        <f>_xlfn.XLOOKUP(I1559,[1]Planilha1!$C:$C,[1]Planilha1!$B:$B)</f>
        <v>7204 - CD São Paulo</v>
      </c>
      <c r="K1559" t="str">
        <f>_xlfn.XLOOKUP(I1559,[1]Planilha1!$C:$C,[1]Planilha1!$D:$D)</f>
        <v>43.340.312/0010-48</v>
      </c>
      <c r="L1559" t="str">
        <f>_xlfn.XLOOKUP(B1559,[2]Projeto!$B:$B,[2]Projeto!$P:$P)</f>
        <v>Paga</v>
      </c>
      <c r="M1559">
        <v>701203</v>
      </c>
      <c r="N1559" t="s">
        <v>1125</v>
      </c>
      <c r="O1559" t="str">
        <f>_xlfn.XLOOKUP(N1559,[3]Planilha1!$N:$N,[3]Planilha1!$O:$O)</f>
        <v>FLAC</v>
      </c>
      <c r="P1559">
        <v>2026</v>
      </c>
      <c r="Q1559" s="2" t="s">
        <v>1152</v>
      </c>
    </row>
    <row r="1560" spans="1:17" ht="16.8" x14ac:dyDescent="0.3">
      <c r="A1560" t="s">
        <v>1224</v>
      </c>
      <c r="B1560">
        <v>4500820296</v>
      </c>
      <c r="C1560">
        <v>5254974</v>
      </c>
      <c r="D1560" t="s">
        <v>403</v>
      </c>
      <c r="E1560">
        <v>610102368</v>
      </c>
      <c r="F1560" t="s">
        <v>88</v>
      </c>
      <c r="G1560" s="4">
        <v>271.2</v>
      </c>
      <c r="H1560" s="4">
        <v>8.14</v>
      </c>
      <c r="I1560">
        <v>7204</v>
      </c>
      <c r="J1560" t="str">
        <f>_xlfn.XLOOKUP(I1560,[1]Planilha1!$C:$C,[1]Planilha1!$B:$B)</f>
        <v>7204 - CD São Paulo</v>
      </c>
      <c r="K1560" t="str">
        <f>_xlfn.XLOOKUP(I1560,[1]Planilha1!$C:$C,[1]Planilha1!$D:$D)</f>
        <v>43.340.312/0010-48</v>
      </c>
      <c r="L1560" t="str">
        <f>_xlfn.XLOOKUP(B1560,[2]Projeto!$B:$B,[2]Projeto!$P:$P)</f>
        <v>Paga</v>
      </c>
      <c r="M1560">
        <v>701203</v>
      </c>
      <c r="N1560" t="s">
        <v>1125</v>
      </c>
      <c r="O1560" t="str">
        <f>_xlfn.XLOOKUP(N1560,[3]Planilha1!$N:$N,[3]Planilha1!$O:$O)</f>
        <v>FLAC</v>
      </c>
      <c r="P1560">
        <v>2026</v>
      </c>
      <c r="Q1560" s="2" t="s">
        <v>1152</v>
      </c>
    </row>
    <row r="1561" spans="1:17" ht="16.8" x14ac:dyDescent="0.3">
      <c r="A1561" t="s">
        <v>1224</v>
      </c>
      <c r="B1561">
        <v>4500820296</v>
      </c>
      <c r="C1561">
        <v>5266154</v>
      </c>
      <c r="D1561" t="s">
        <v>332</v>
      </c>
      <c r="E1561">
        <v>630019007</v>
      </c>
      <c r="F1561" t="s">
        <v>158</v>
      </c>
      <c r="G1561" s="4">
        <v>136.80000000000001</v>
      </c>
      <c r="H1561" s="4">
        <v>4.0999999999999996</v>
      </c>
      <c r="I1561">
        <v>7204</v>
      </c>
      <c r="J1561" t="str">
        <f>_xlfn.XLOOKUP(I1561,[1]Planilha1!$C:$C,[1]Planilha1!$B:$B)</f>
        <v>7204 - CD São Paulo</v>
      </c>
      <c r="K1561" t="str">
        <f>_xlfn.XLOOKUP(I1561,[1]Planilha1!$C:$C,[1]Planilha1!$D:$D)</f>
        <v>43.340.312/0010-48</v>
      </c>
      <c r="L1561" t="str">
        <f>_xlfn.XLOOKUP(B1561,[2]Projeto!$B:$B,[2]Projeto!$P:$P)</f>
        <v>Paga</v>
      </c>
      <c r="M1561">
        <v>701203</v>
      </c>
      <c r="N1561" t="s">
        <v>1125</v>
      </c>
      <c r="O1561" t="str">
        <f>_xlfn.XLOOKUP(N1561,[3]Planilha1!$N:$N,[3]Planilha1!$O:$O)</f>
        <v>FLAC</v>
      </c>
      <c r="P1561">
        <v>2026</v>
      </c>
      <c r="Q1561" s="2" t="s">
        <v>1152</v>
      </c>
    </row>
    <row r="1562" spans="1:17" ht="16.8" x14ac:dyDescent="0.3">
      <c r="A1562" t="s">
        <v>1224</v>
      </c>
      <c r="B1562">
        <v>4500820296</v>
      </c>
      <c r="C1562">
        <v>5266154</v>
      </c>
      <c r="D1562" t="s">
        <v>332</v>
      </c>
      <c r="E1562">
        <v>610109340</v>
      </c>
      <c r="F1562" t="s">
        <v>149</v>
      </c>
      <c r="G1562" s="4">
        <v>64.08</v>
      </c>
      <c r="H1562" s="4">
        <v>1.92</v>
      </c>
      <c r="I1562">
        <v>7204</v>
      </c>
      <c r="J1562" t="str">
        <f>_xlfn.XLOOKUP(I1562,[1]Planilha1!$C:$C,[1]Planilha1!$B:$B)</f>
        <v>7204 - CD São Paulo</v>
      </c>
      <c r="K1562" t="str">
        <f>_xlfn.XLOOKUP(I1562,[1]Planilha1!$C:$C,[1]Planilha1!$D:$D)</f>
        <v>43.340.312/0010-48</v>
      </c>
      <c r="L1562" t="str">
        <f>_xlfn.XLOOKUP(B1562,[2]Projeto!$B:$B,[2]Projeto!$P:$P)</f>
        <v>Paga</v>
      </c>
      <c r="M1562">
        <v>701203</v>
      </c>
      <c r="N1562" t="s">
        <v>1125</v>
      </c>
      <c r="O1562" t="str">
        <f>_xlfn.XLOOKUP(N1562,[3]Planilha1!$N:$N,[3]Planilha1!$O:$O)</f>
        <v>FLAC</v>
      </c>
      <c r="P1562">
        <v>2026</v>
      </c>
      <c r="Q1562" s="2" t="s">
        <v>1152</v>
      </c>
    </row>
    <row r="1563" spans="1:17" ht="16.8" x14ac:dyDescent="0.3">
      <c r="A1563" t="s">
        <v>1224</v>
      </c>
      <c r="B1563">
        <v>4500820296</v>
      </c>
      <c r="C1563">
        <v>5319562</v>
      </c>
      <c r="D1563" t="s">
        <v>408</v>
      </c>
      <c r="E1563">
        <v>610123368</v>
      </c>
      <c r="F1563" t="s">
        <v>117</v>
      </c>
      <c r="G1563" s="4">
        <v>162.72</v>
      </c>
      <c r="H1563" s="4">
        <v>4.88</v>
      </c>
      <c r="I1563">
        <v>7204</v>
      </c>
      <c r="J1563" t="str">
        <f>_xlfn.XLOOKUP(I1563,[1]Planilha1!$C:$C,[1]Planilha1!$B:$B)</f>
        <v>7204 - CD São Paulo</v>
      </c>
      <c r="K1563" t="str">
        <f>_xlfn.XLOOKUP(I1563,[1]Planilha1!$C:$C,[1]Planilha1!$D:$D)</f>
        <v>43.340.312/0010-48</v>
      </c>
      <c r="L1563" t="str">
        <f>_xlfn.XLOOKUP(B1563,[2]Projeto!$B:$B,[2]Projeto!$P:$P)</f>
        <v>Paga</v>
      </c>
      <c r="M1563">
        <v>701203</v>
      </c>
      <c r="N1563" t="s">
        <v>1125</v>
      </c>
      <c r="O1563" t="str">
        <f>_xlfn.XLOOKUP(N1563,[3]Planilha1!$N:$N,[3]Planilha1!$O:$O)</f>
        <v>FLAC</v>
      </c>
      <c r="P1563">
        <v>2026</v>
      </c>
      <c r="Q1563" s="2" t="s">
        <v>1152</v>
      </c>
    </row>
    <row r="1564" spans="1:17" ht="16.8" x14ac:dyDescent="0.3">
      <c r="A1564" t="s">
        <v>1224</v>
      </c>
      <c r="B1564">
        <v>4500820296</v>
      </c>
      <c r="C1564">
        <v>5264990</v>
      </c>
      <c r="D1564" t="s">
        <v>397</v>
      </c>
      <c r="E1564">
        <v>610501353</v>
      </c>
      <c r="F1564" t="s">
        <v>144</v>
      </c>
      <c r="G1564" s="4">
        <v>340.45</v>
      </c>
      <c r="H1564" s="4">
        <v>10.210000000000001</v>
      </c>
      <c r="I1564">
        <v>7204</v>
      </c>
      <c r="J1564" t="str">
        <f>_xlfn.XLOOKUP(I1564,[1]Planilha1!$C:$C,[1]Planilha1!$B:$B)</f>
        <v>7204 - CD São Paulo</v>
      </c>
      <c r="K1564" t="str">
        <f>_xlfn.XLOOKUP(I1564,[1]Planilha1!$C:$C,[1]Planilha1!$D:$D)</f>
        <v>43.340.312/0010-48</v>
      </c>
      <c r="L1564" t="str">
        <f>_xlfn.XLOOKUP(B1564,[2]Projeto!$B:$B,[2]Projeto!$P:$P)</f>
        <v>Paga</v>
      </c>
      <c r="M1564">
        <v>701203</v>
      </c>
      <c r="N1564" t="s">
        <v>1125</v>
      </c>
      <c r="O1564" t="str">
        <f>_xlfn.XLOOKUP(N1564,[3]Planilha1!$N:$N,[3]Planilha1!$O:$O)</f>
        <v>FLAC</v>
      </c>
      <c r="P1564">
        <v>2026</v>
      </c>
      <c r="Q1564" s="2" t="s">
        <v>1152</v>
      </c>
    </row>
    <row r="1565" spans="1:17" ht="16.8" x14ac:dyDescent="0.3">
      <c r="A1565" t="s">
        <v>1224</v>
      </c>
      <c r="B1565">
        <v>4500820296</v>
      </c>
      <c r="C1565">
        <v>5291412</v>
      </c>
      <c r="D1565" t="s">
        <v>330</v>
      </c>
      <c r="E1565">
        <v>610500365</v>
      </c>
      <c r="F1565" t="s">
        <v>152</v>
      </c>
      <c r="G1565" s="4">
        <v>91.4</v>
      </c>
      <c r="H1565" s="4">
        <v>2.74</v>
      </c>
      <c r="I1565">
        <v>7204</v>
      </c>
      <c r="J1565" t="str">
        <f>_xlfn.XLOOKUP(I1565,[1]Planilha1!$C:$C,[1]Planilha1!$B:$B)</f>
        <v>7204 - CD São Paulo</v>
      </c>
      <c r="K1565" t="str">
        <f>_xlfn.XLOOKUP(I1565,[1]Planilha1!$C:$C,[1]Planilha1!$D:$D)</f>
        <v>43.340.312/0010-48</v>
      </c>
      <c r="L1565" t="str">
        <f>_xlfn.XLOOKUP(B1565,[2]Projeto!$B:$B,[2]Projeto!$P:$P)</f>
        <v>Paga</v>
      </c>
      <c r="M1565">
        <v>701203</v>
      </c>
      <c r="N1565" t="s">
        <v>1125</v>
      </c>
      <c r="O1565" t="str">
        <f>_xlfn.XLOOKUP(N1565,[3]Planilha1!$N:$N,[3]Planilha1!$O:$O)</f>
        <v>FLAC</v>
      </c>
      <c r="P1565">
        <v>2026</v>
      </c>
      <c r="Q1565" s="2" t="s">
        <v>1152</v>
      </c>
    </row>
    <row r="1566" spans="1:17" ht="16.8" x14ac:dyDescent="0.3">
      <c r="A1566" t="s">
        <v>1224</v>
      </c>
      <c r="B1566">
        <v>4500820296</v>
      </c>
      <c r="C1566">
        <v>5291412</v>
      </c>
      <c r="D1566" t="s">
        <v>330</v>
      </c>
      <c r="E1566">
        <v>610402075</v>
      </c>
      <c r="F1566" t="s">
        <v>111</v>
      </c>
      <c r="G1566" s="4">
        <v>422.9</v>
      </c>
      <c r="H1566" s="4">
        <v>12.69</v>
      </c>
      <c r="I1566">
        <v>7204</v>
      </c>
      <c r="J1566" t="str">
        <f>_xlfn.XLOOKUP(I1566,[1]Planilha1!$C:$C,[1]Planilha1!$B:$B)</f>
        <v>7204 - CD São Paulo</v>
      </c>
      <c r="K1566" t="str">
        <f>_xlfn.XLOOKUP(I1566,[1]Planilha1!$C:$C,[1]Planilha1!$D:$D)</f>
        <v>43.340.312/0010-48</v>
      </c>
      <c r="L1566" t="str">
        <f>_xlfn.XLOOKUP(B1566,[2]Projeto!$B:$B,[2]Projeto!$P:$P)</f>
        <v>Paga</v>
      </c>
      <c r="M1566">
        <v>701203</v>
      </c>
      <c r="N1566" t="s">
        <v>1125</v>
      </c>
      <c r="O1566" t="str">
        <f>_xlfn.XLOOKUP(N1566,[3]Planilha1!$N:$N,[3]Planilha1!$O:$O)</f>
        <v>FLAC</v>
      </c>
      <c r="P1566">
        <v>2026</v>
      </c>
      <c r="Q1566" s="2" t="s">
        <v>1152</v>
      </c>
    </row>
    <row r="1567" spans="1:17" ht="16.8" x14ac:dyDescent="0.3">
      <c r="A1567" t="s">
        <v>1224</v>
      </c>
      <c r="B1567">
        <v>4500820296</v>
      </c>
      <c r="C1567">
        <v>5328479</v>
      </c>
      <c r="D1567" t="s">
        <v>476</v>
      </c>
      <c r="E1567">
        <v>610402075</v>
      </c>
      <c r="F1567" t="s">
        <v>111</v>
      </c>
      <c r="G1567" s="4">
        <v>422.9</v>
      </c>
      <c r="H1567" s="4">
        <v>12.69</v>
      </c>
      <c r="I1567">
        <v>7204</v>
      </c>
      <c r="J1567" t="str">
        <f>_xlfn.XLOOKUP(I1567,[1]Planilha1!$C:$C,[1]Planilha1!$B:$B)</f>
        <v>7204 - CD São Paulo</v>
      </c>
      <c r="K1567" t="str">
        <f>_xlfn.XLOOKUP(I1567,[1]Planilha1!$C:$C,[1]Planilha1!$D:$D)</f>
        <v>43.340.312/0010-48</v>
      </c>
      <c r="L1567" t="str">
        <f>_xlfn.XLOOKUP(B1567,[2]Projeto!$B:$B,[2]Projeto!$P:$P)</f>
        <v>Paga</v>
      </c>
      <c r="M1567">
        <v>701203</v>
      </c>
      <c r="N1567" t="s">
        <v>1125</v>
      </c>
      <c r="O1567" t="str">
        <f>_xlfn.XLOOKUP(N1567,[3]Planilha1!$N:$N,[3]Planilha1!$O:$O)</f>
        <v>FLAC</v>
      </c>
      <c r="P1567">
        <v>2026</v>
      </c>
      <c r="Q1567" s="2" t="s">
        <v>1152</v>
      </c>
    </row>
    <row r="1568" spans="1:17" ht="16.8" x14ac:dyDescent="0.3">
      <c r="A1568" t="s">
        <v>1224</v>
      </c>
      <c r="B1568">
        <v>4500820302</v>
      </c>
      <c r="C1568">
        <v>5339798</v>
      </c>
      <c r="D1568" t="s">
        <v>502</v>
      </c>
      <c r="E1568">
        <v>610402075</v>
      </c>
      <c r="F1568" t="s">
        <v>111</v>
      </c>
      <c r="G1568" s="4">
        <v>2394</v>
      </c>
      <c r="H1568" s="4">
        <v>71.819999999999993</v>
      </c>
      <c r="I1568">
        <v>7406</v>
      </c>
      <c r="J1568" t="str">
        <f>_xlfn.XLOOKUP(I1568,[1]Planilha1!$C:$C,[1]Planilha1!$B:$B)</f>
        <v>7406 - TSPF - Louveira</v>
      </c>
      <c r="K1568" t="str">
        <f>_xlfn.XLOOKUP(I1568,[1]Planilha1!$C:$C,[1]Planilha1!$D:$D)</f>
        <v>43.340.312/0023-62</v>
      </c>
      <c r="L1568" t="str">
        <f>_xlfn.XLOOKUP(B1568,[2]Projeto!$B:$B,[2]Projeto!$P:$P)</f>
        <v>Paga</v>
      </c>
      <c r="M1568">
        <v>701203</v>
      </c>
      <c r="N1568" t="s">
        <v>1125</v>
      </c>
      <c r="O1568" t="str">
        <f>_xlfn.XLOOKUP(N1568,[3]Planilha1!$N:$N,[3]Planilha1!$O:$O)</f>
        <v>FLAC</v>
      </c>
      <c r="P1568">
        <v>2026</v>
      </c>
      <c r="Q1568" s="2" t="s">
        <v>1152</v>
      </c>
    </row>
    <row r="1569" spans="1:17" ht="16.8" x14ac:dyDescent="0.3">
      <c r="A1569" t="s">
        <v>1224</v>
      </c>
      <c r="B1569">
        <v>4500820302</v>
      </c>
      <c r="C1569">
        <v>5342187</v>
      </c>
      <c r="D1569" t="s">
        <v>366</v>
      </c>
      <c r="E1569">
        <v>610402075</v>
      </c>
      <c r="F1569" t="s">
        <v>111</v>
      </c>
      <c r="G1569" s="4">
        <v>1995</v>
      </c>
      <c r="H1569" s="4">
        <v>59.85</v>
      </c>
      <c r="I1569">
        <v>7406</v>
      </c>
      <c r="J1569" t="str">
        <f>_xlfn.XLOOKUP(I1569,[1]Planilha1!$C:$C,[1]Planilha1!$B:$B)</f>
        <v>7406 - TSPF - Louveira</v>
      </c>
      <c r="K1569" t="str">
        <f>_xlfn.XLOOKUP(I1569,[1]Planilha1!$C:$C,[1]Planilha1!$D:$D)</f>
        <v>43.340.312/0023-62</v>
      </c>
      <c r="L1569" t="str">
        <f>_xlfn.XLOOKUP(B1569,[2]Projeto!$B:$B,[2]Projeto!$P:$P)</f>
        <v>Paga</v>
      </c>
      <c r="M1569">
        <v>701203</v>
      </c>
      <c r="N1569" t="s">
        <v>1125</v>
      </c>
      <c r="O1569" t="str">
        <f>_xlfn.XLOOKUP(N1569,[3]Planilha1!$N:$N,[3]Planilha1!$O:$O)</f>
        <v>FLAC</v>
      </c>
      <c r="P1569">
        <v>2026</v>
      </c>
      <c r="Q1569" s="2" t="s">
        <v>1152</v>
      </c>
    </row>
    <row r="1570" spans="1:17" ht="16.8" x14ac:dyDescent="0.3">
      <c r="A1570" t="s">
        <v>1224</v>
      </c>
      <c r="B1570">
        <v>4500820296</v>
      </c>
      <c r="C1570">
        <v>5159092</v>
      </c>
      <c r="D1570" t="s">
        <v>311</v>
      </c>
      <c r="E1570">
        <v>610401072</v>
      </c>
      <c r="F1570" t="s">
        <v>174</v>
      </c>
      <c r="G1570" s="4">
        <v>-864</v>
      </c>
      <c r="H1570" s="4">
        <v>-25.92</v>
      </c>
      <c r="I1570">
        <v>7204</v>
      </c>
      <c r="J1570" t="str">
        <f>_xlfn.XLOOKUP(I1570,[1]Planilha1!$C:$C,[1]Planilha1!$B:$B)</f>
        <v>7204 - CD São Paulo</v>
      </c>
      <c r="K1570" t="str">
        <f>_xlfn.XLOOKUP(I1570,[1]Planilha1!$C:$C,[1]Planilha1!$D:$D)</f>
        <v>43.340.312/0010-48</v>
      </c>
      <c r="L1570" t="str">
        <f>_xlfn.XLOOKUP(B1570,[2]Projeto!$B:$B,[2]Projeto!$P:$P)</f>
        <v>Paga</v>
      </c>
      <c r="M1570">
        <v>701203</v>
      </c>
      <c r="N1570" t="s">
        <v>1125</v>
      </c>
      <c r="O1570" t="str">
        <f>_xlfn.XLOOKUP(N1570,[3]Planilha1!$N:$N,[3]Planilha1!$O:$O)</f>
        <v>FLAC</v>
      </c>
      <c r="P1570">
        <v>2026</v>
      </c>
      <c r="Q1570" s="2" t="s">
        <v>1152</v>
      </c>
    </row>
    <row r="1571" spans="1:17" ht="16.8" x14ac:dyDescent="0.3">
      <c r="A1571" t="s">
        <v>1224</v>
      </c>
      <c r="B1571">
        <v>4500820296</v>
      </c>
      <c r="C1571">
        <v>5159092</v>
      </c>
      <c r="D1571" t="s">
        <v>311</v>
      </c>
      <c r="E1571">
        <v>610405337</v>
      </c>
      <c r="F1571" t="s">
        <v>76</v>
      </c>
      <c r="G1571" s="4">
        <v>-967.68</v>
      </c>
      <c r="H1571" s="4">
        <v>-29.03</v>
      </c>
      <c r="I1571">
        <v>7204</v>
      </c>
      <c r="J1571" t="str">
        <f>_xlfn.XLOOKUP(I1571,[1]Planilha1!$C:$C,[1]Planilha1!$B:$B)</f>
        <v>7204 - CD São Paulo</v>
      </c>
      <c r="K1571" t="str">
        <f>_xlfn.XLOOKUP(I1571,[1]Planilha1!$C:$C,[1]Planilha1!$D:$D)</f>
        <v>43.340.312/0010-48</v>
      </c>
      <c r="L1571" t="str">
        <f>_xlfn.XLOOKUP(B1571,[2]Projeto!$B:$B,[2]Projeto!$P:$P)</f>
        <v>Paga</v>
      </c>
      <c r="M1571">
        <v>701203</v>
      </c>
      <c r="N1571" t="s">
        <v>1125</v>
      </c>
      <c r="O1571" t="str">
        <f>_xlfn.XLOOKUP(N1571,[3]Planilha1!$N:$N,[3]Planilha1!$O:$O)</f>
        <v>FLAC</v>
      </c>
      <c r="P1571">
        <v>2026</v>
      </c>
      <c r="Q1571" s="2" t="s">
        <v>1152</v>
      </c>
    </row>
    <row r="1572" spans="1:17" ht="16.8" x14ac:dyDescent="0.3">
      <c r="A1572" t="s">
        <v>1224</v>
      </c>
      <c r="B1572">
        <v>4500820296</v>
      </c>
      <c r="C1572">
        <v>5159092</v>
      </c>
      <c r="D1572" t="s">
        <v>311</v>
      </c>
      <c r="E1572">
        <v>610402337</v>
      </c>
      <c r="F1572" t="s">
        <v>84</v>
      </c>
      <c r="G1572" s="4">
        <v>-967.68</v>
      </c>
      <c r="H1572" s="4">
        <v>-29.03</v>
      </c>
      <c r="I1572">
        <v>7204</v>
      </c>
      <c r="J1572" t="str">
        <f>_xlfn.XLOOKUP(I1572,[1]Planilha1!$C:$C,[1]Planilha1!$B:$B)</f>
        <v>7204 - CD São Paulo</v>
      </c>
      <c r="K1572" t="str">
        <f>_xlfn.XLOOKUP(I1572,[1]Planilha1!$C:$C,[1]Planilha1!$D:$D)</f>
        <v>43.340.312/0010-48</v>
      </c>
      <c r="L1572" t="str">
        <f>_xlfn.XLOOKUP(B1572,[2]Projeto!$B:$B,[2]Projeto!$P:$P)</f>
        <v>Paga</v>
      </c>
      <c r="M1572">
        <v>701203</v>
      </c>
      <c r="N1572" t="s">
        <v>1125</v>
      </c>
      <c r="O1572" t="str">
        <f>_xlfn.XLOOKUP(N1572,[3]Planilha1!$N:$N,[3]Planilha1!$O:$O)</f>
        <v>FLAC</v>
      </c>
      <c r="P1572">
        <v>2026</v>
      </c>
      <c r="Q1572" s="2" t="s">
        <v>1152</v>
      </c>
    </row>
    <row r="1573" spans="1:17" ht="16.8" x14ac:dyDescent="0.3">
      <c r="A1573" t="s">
        <v>1224</v>
      </c>
      <c r="B1573">
        <v>4500820296</v>
      </c>
      <c r="C1573">
        <v>5159092</v>
      </c>
      <c r="D1573" t="s">
        <v>311</v>
      </c>
      <c r="E1573">
        <v>610501353</v>
      </c>
      <c r="F1573" t="s">
        <v>144</v>
      </c>
      <c r="G1573" s="4">
        <v>-5517.38</v>
      </c>
      <c r="H1573" s="4">
        <v>-165.52</v>
      </c>
      <c r="I1573">
        <v>7204</v>
      </c>
      <c r="J1573" t="str">
        <f>_xlfn.XLOOKUP(I1573,[1]Planilha1!$C:$C,[1]Planilha1!$B:$B)</f>
        <v>7204 - CD São Paulo</v>
      </c>
      <c r="K1573" t="str">
        <f>_xlfn.XLOOKUP(I1573,[1]Planilha1!$C:$C,[1]Planilha1!$D:$D)</f>
        <v>43.340.312/0010-48</v>
      </c>
      <c r="L1573" t="str">
        <f>_xlfn.XLOOKUP(B1573,[2]Projeto!$B:$B,[2]Projeto!$P:$P)</f>
        <v>Paga</v>
      </c>
      <c r="M1573">
        <v>701203</v>
      </c>
      <c r="N1573" t="s">
        <v>1125</v>
      </c>
      <c r="O1573" t="str">
        <f>_xlfn.XLOOKUP(N1573,[3]Planilha1!$N:$N,[3]Planilha1!$O:$O)</f>
        <v>FLAC</v>
      </c>
      <c r="P1573">
        <v>2026</v>
      </c>
      <c r="Q1573" s="2" t="s">
        <v>1152</v>
      </c>
    </row>
    <row r="1574" spans="1:17" ht="16.8" x14ac:dyDescent="0.3">
      <c r="A1574" t="s">
        <v>1224</v>
      </c>
      <c r="B1574">
        <v>4500820296</v>
      </c>
      <c r="C1574">
        <v>5350396</v>
      </c>
      <c r="D1574" t="s">
        <v>426</v>
      </c>
      <c r="E1574">
        <v>610402337</v>
      </c>
      <c r="F1574" t="s">
        <v>84</v>
      </c>
      <c r="G1574" s="4">
        <v>-92.16</v>
      </c>
      <c r="H1574" s="4">
        <v>-2.76</v>
      </c>
      <c r="I1574">
        <v>7204</v>
      </c>
      <c r="J1574" t="str">
        <f>_xlfn.XLOOKUP(I1574,[1]Planilha1!$C:$C,[1]Planilha1!$B:$B)</f>
        <v>7204 - CD São Paulo</v>
      </c>
      <c r="K1574" t="str">
        <f>_xlfn.XLOOKUP(I1574,[1]Planilha1!$C:$C,[1]Planilha1!$D:$D)</f>
        <v>43.340.312/0010-48</v>
      </c>
      <c r="L1574" t="str">
        <f>_xlfn.XLOOKUP(B1574,[2]Projeto!$B:$B,[2]Projeto!$P:$P)</f>
        <v>Paga</v>
      </c>
      <c r="M1574">
        <v>701203</v>
      </c>
      <c r="N1574" t="s">
        <v>1125</v>
      </c>
      <c r="O1574" t="str">
        <f>_xlfn.XLOOKUP(N1574,[3]Planilha1!$N:$N,[3]Planilha1!$O:$O)</f>
        <v>FLAC</v>
      </c>
      <c r="P1574">
        <v>2026</v>
      </c>
      <c r="Q1574" s="2" t="s">
        <v>1152</v>
      </c>
    </row>
    <row r="1575" spans="1:17" ht="16.8" x14ac:dyDescent="0.3">
      <c r="A1575" t="s">
        <v>1224</v>
      </c>
      <c r="B1575">
        <v>4500820296</v>
      </c>
      <c r="C1575">
        <v>5350396</v>
      </c>
      <c r="D1575" t="s">
        <v>426</v>
      </c>
      <c r="E1575">
        <v>610405337</v>
      </c>
      <c r="F1575" t="s">
        <v>76</v>
      </c>
      <c r="G1575" s="4">
        <v>-92.16</v>
      </c>
      <c r="H1575" s="4">
        <v>-2.76</v>
      </c>
      <c r="I1575">
        <v>7204</v>
      </c>
      <c r="J1575" t="str">
        <f>_xlfn.XLOOKUP(I1575,[1]Planilha1!$C:$C,[1]Planilha1!$B:$B)</f>
        <v>7204 - CD São Paulo</v>
      </c>
      <c r="K1575" t="str">
        <f>_xlfn.XLOOKUP(I1575,[1]Planilha1!$C:$C,[1]Planilha1!$D:$D)</f>
        <v>43.340.312/0010-48</v>
      </c>
      <c r="L1575" t="str">
        <f>_xlfn.XLOOKUP(B1575,[2]Projeto!$B:$B,[2]Projeto!$P:$P)</f>
        <v>Paga</v>
      </c>
      <c r="M1575">
        <v>701203</v>
      </c>
      <c r="N1575" t="s">
        <v>1125</v>
      </c>
      <c r="O1575" t="str">
        <f>_xlfn.XLOOKUP(N1575,[3]Planilha1!$N:$N,[3]Planilha1!$O:$O)</f>
        <v>FLAC</v>
      </c>
      <c r="P1575">
        <v>2026</v>
      </c>
      <c r="Q1575" s="2" t="s">
        <v>1152</v>
      </c>
    </row>
    <row r="1576" spans="1:17" ht="16.8" x14ac:dyDescent="0.3">
      <c r="A1576" t="s">
        <v>1224</v>
      </c>
      <c r="B1576">
        <v>4500820296</v>
      </c>
      <c r="C1576">
        <v>5354395</v>
      </c>
      <c r="D1576" t="s">
        <v>598</v>
      </c>
      <c r="E1576">
        <v>610402075</v>
      </c>
      <c r="F1576" t="s">
        <v>111</v>
      </c>
      <c r="G1576" s="4">
        <v>-422.9</v>
      </c>
      <c r="H1576" s="4">
        <v>-12.69</v>
      </c>
      <c r="I1576">
        <v>7204</v>
      </c>
      <c r="J1576" t="str">
        <f>_xlfn.XLOOKUP(I1576,[1]Planilha1!$C:$C,[1]Planilha1!$B:$B)</f>
        <v>7204 - CD São Paulo</v>
      </c>
      <c r="K1576" t="str">
        <f>_xlfn.XLOOKUP(I1576,[1]Planilha1!$C:$C,[1]Planilha1!$D:$D)</f>
        <v>43.340.312/0010-48</v>
      </c>
      <c r="L1576" t="str">
        <f>_xlfn.XLOOKUP(B1576,[2]Projeto!$B:$B,[2]Projeto!$P:$P)</f>
        <v>Paga</v>
      </c>
      <c r="M1576">
        <v>701203</v>
      </c>
      <c r="N1576" t="s">
        <v>1125</v>
      </c>
      <c r="O1576" t="str">
        <f>_xlfn.XLOOKUP(N1576,[3]Planilha1!$N:$N,[3]Planilha1!$O:$O)</f>
        <v>FLAC</v>
      </c>
      <c r="P1576">
        <v>2026</v>
      </c>
      <c r="Q1576" s="2" t="s">
        <v>1152</v>
      </c>
    </row>
    <row r="1577" spans="1:17" ht="16.8" x14ac:dyDescent="0.3">
      <c r="A1577" t="s">
        <v>1224</v>
      </c>
      <c r="B1577">
        <v>4500820296</v>
      </c>
      <c r="C1577">
        <v>5149780</v>
      </c>
      <c r="D1577" t="s">
        <v>564</v>
      </c>
      <c r="E1577">
        <v>630015007</v>
      </c>
      <c r="F1577" t="s">
        <v>155</v>
      </c>
      <c r="G1577" s="4">
        <v>-336</v>
      </c>
      <c r="H1577" s="4">
        <v>-10.08</v>
      </c>
      <c r="I1577">
        <v>7204</v>
      </c>
      <c r="J1577" t="str">
        <f>_xlfn.XLOOKUP(I1577,[1]Planilha1!$C:$C,[1]Planilha1!$B:$B)</f>
        <v>7204 - CD São Paulo</v>
      </c>
      <c r="K1577" t="str">
        <f>_xlfn.XLOOKUP(I1577,[1]Planilha1!$C:$C,[1]Planilha1!$D:$D)</f>
        <v>43.340.312/0010-48</v>
      </c>
      <c r="L1577" t="str">
        <f>_xlfn.XLOOKUP(B1577,[2]Projeto!$B:$B,[2]Projeto!$P:$P)</f>
        <v>Paga</v>
      </c>
      <c r="M1577">
        <v>701203</v>
      </c>
      <c r="N1577" t="s">
        <v>1125</v>
      </c>
      <c r="O1577" t="str">
        <f>_xlfn.XLOOKUP(N1577,[3]Planilha1!$N:$N,[3]Planilha1!$O:$O)</f>
        <v>FLAC</v>
      </c>
      <c r="P1577">
        <v>2026</v>
      </c>
      <c r="Q1577" s="2" t="s">
        <v>1152</v>
      </c>
    </row>
    <row r="1578" spans="1:17" ht="16.8" x14ac:dyDescent="0.3">
      <c r="A1578" t="s">
        <v>1224</v>
      </c>
      <c r="B1578">
        <v>4500820296</v>
      </c>
      <c r="C1578">
        <v>5304816</v>
      </c>
      <c r="D1578" t="s">
        <v>614</v>
      </c>
      <c r="E1578">
        <v>610402075</v>
      </c>
      <c r="F1578" t="s">
        <v>111</v>
      </c>
      <c r="G1578" s="4">
        <v>997.5</v>
      </c>
      <c r="H1578" s="4">
        <v>29.93</v>
      </c>
      <c r="I1578">
        <v>7204</v>
      </c>
      <c r="J1578" t="str">
        <f>_xlfn.XLOOKUP(I1578,[1]Planilha1!$C:$C,[1]Planilha1!$B:$B)</f>
        <v>7204 - CD São Paulo</v>
      </c>
      <c r="K1578" t="str">
        <f>_xlfn.XLOOKUP(I1578,[1]Planilha1!$C:$C,[1]Planilha1!$D:$D)</f>
        <v>43.340.312/0010-48</v>
      </c>
      <c r="L1578" t="str">
        <f>_xlfn.XLOOKUP(B1578,[2]Projeto!$B:$B,[2]Projeto!$P:$P)</f>
        <v>Paga</v>
      </c>
      <c r="M1578">
        <v>701203</v>
      </c>
      <c r="N1578" t="s">
        <v>1125</v>
      </c>
      <c r="O1578" t="str">
        <f>_xlfn.XLOOKUP(N1578,[3]Planilha1!$N:$N,[3]Planilha1!$O:$O)</f>
        <v>FLAC</v>
      </c>
      <c r="P1578">
        <v>2026</v>
      </c>
      <c r="Q1578" s="2" t="s">
        <v>1152</v>
      </c>
    </row>
    <row r="1579" spans="1:17" ht="16.8" x14ac:dyDescent="0.3">
      <c r="A1579" t="s">
        <v>1224</v>
      </c>
      <c r="B1579">
        <v>4500820296</v>
      </c>
      <c r="C1579">
        <v>5320058</v>
      </c>
      <c r="D1579" t="s">
        <v>615</v>
      </c>
      <c r="E1579">
        <v>610402075</v>
      </c>
      <c r="F1579" t="s">
        <v>111</v>
      </c>
      <c r="G1579" s="4">
        <v>233.65</v>
      </c>
      <c r="H1579" s="4">
        <v>7.01</v>
      </c>
      <c r="I1579">
        <v>7204</v>
      </c>
      <c r="J1579" t="str">
        <f>_xlfn.XLOOKUP(I1579,[1]Planilha1!$C:$C,[1]Planilha1!$B:$B)</f>
        <v>7204 - CD São Paulo</v>
      </c>
      <c r="K1579" t="str">
        <f>_xlfn.XLOOKUP(I1579,[1]Planilha1!$C:$C,[1]Planilha1!$D:$D)</f>
        <v>43.340.312/0010-48</v>
      </c>
      <c r="L1579" t="str">
        <f>_xlfn.XLOOKUP(B1579,[2]Projeto!$B:$B,[2]Projeto!$P:$P)</f>
        <v>Paga</v>
      </c>
      <c r="M1579">
        <v>701203</v>
      </c>
      <c r="N1579" t="s">
        <v>1125</v>
      </c>
      <c r="O1579" t="str">
        <f>_xlfn.XLOOKUP(N1579,[3]Planilha1!$N:$N,[3]Planilha1!$O:$O)</f>
        <v>FLAC</v>
      </c>
      <c r="P1579">
        <v>2026</v>
      </c>
      <c r="Q1579" s="2" t="s">
        <v>1152</v>
      </c>
    </row>
    <row r="1580" spans="1:17" ht="16.8" x14ac:dyDescent="0.3">
      <c r="A1580" t="s">
        <v>1224</v>
      </c>
      <c r="B1580">
        <v>4500820296</v>
      </c>
      <c r="C1580">
        <v>5309881</v>
      </c>
      <c r="D1580" t="s">
        <v>616</v>
      </c>
      <c r="E1580">
        <v>610402075</v>
      </c>
      <c r="F1580" t="s">
        <v>111</v>
      </c>
      <c r="G1580" s="4">
        <v>634.35</v>
      </c>
      <c r="H1580" s="4">
        <v>19.03</v>
      </c>
      <c r="I1580">
        <v>7204</v>
      </c>
      <c r="J1580" t="str">
        <f>_xlfn.XLOOKUP(I1580,[1]Planilha1!$C:$C,[1]Planilha1!$B:$B)</f>
        <v>7204 - CD São Paulo</v>
      </c>
      <c r="K1580" t="str">
        <f>_xlfn.XLOOKUP(I1580,[1]Planilha1!$C:$C,[1]Planilha1!$D:$D)</f>
        <v>43.340.312/0010-48</v>
      </c>
      <c r="L1580" t="str">
        <f>_xlfn.XLOOKUP(B1580,[2]Projeto!$B:$B,[2]Projeto!$P:$P)</f>
        <v>Paga</v>
      </c>
      <c r="M1580">
        <v>701203</v>
      </c>
      <c r="N1580" t="s">
        <v>1125</v>
      </c>
      <c r="O1580" t="str">
        <f>_xlfn.XLOOKUP(N1580,[3]Planilha1!$N:$N,[3]Planilha1!$O:$O)</f>
        <v>FLAC</v>
      </c>
      <c r="P1580">
        <v>2026</v>
      </c>
      <c r="Q1580" s="2" t="s">
        <v>1152</v>
      </c>
    </row>
    <row r="1581" spans="1:17" ht="16.8" x14ac:dyDescent="0.3">
      <c r="A1581" t="s">
        <v>1224</v>
      </c>
      <c r="B1581">
        <v>4500820296</v>
      </c>
      <c r="C1581">
        <v>5359749</v>
      </c>
      <c r="D1581" t="s">
        <v>617</v>
      </c>
      <c r="E1581">
        <v>630019007</v>
      </c>
      <c r="F1581" t="s">
        <v>158</v>
      </c>
      <c r="G1581" s="4">
        <v>273.60000000000002</v>
      </c>
      <c r="H1581" s="4">
        <v>8.2100000000000009</v>
      </c>
      <c r="I1581">
        <v>7204</v>
      </c>
      <c r="J1581" t="str">
        <f>_xlfn.XLOOKUP(I1581,[1]Planilha1!$C:$C,[1]Planilha1!$B:$B)</f>
        <v>7204 - CD São Paulo</v>
      </c>
      <c r="K1581" t="str">
        <f>_xlfn.XLOOKUP(I1581,[1]Planilha1!$C:$C,[1]Planilha1!$D:$D)</f>
        <v>43.340.312/0010-48</v>
      </c>
      <c r="L1581" t="str">
        <f>_xlfn.XLOOKUP(B1581,[2]Projeto!$B:$B,[2]Projeto!$P:$P)</f>
        <v>Paga</v>
      </c>
      <c r="M1581">
        <v>701203</v>
      </c>
      <c r="N1581" t="s">
        <v>1125</v>
      </c>
      <c r="O1581" t="str">
        <f>_xlfn.XLOOKUP(N1581,[3]Planilha1!$N:$N,[3]Planilha1!$O:$O)</f>
        <v>FLAC</v>
      </c>
      <c r="P1581">
        <v>2026</v>
      </c>
      <c r="Q1581" s="2" t="s">
        <v>1152</v>
      </c>
    </row>
    <row r="1582" spans="1:17" ht="16.8" x14ac:dyDescent="0.3">
      <c r="A1582" t="s">
        <v>1224</v>
      </c>
      <c r="B1582">
        <v>4500820296</v>
      </c>
      <c r="C1582">
        <v>5359749</v>
      </c>
      <c r="D1582" t="s">
        <v>617</v>
      </c>
      <c r="E1582">
        <v>630019007</v>
      </c>
      <c r="F1582" t="s">
        <v>158</v>
      </c>
      <c r="G1582" s="4">
        <v>273.60000000000002</v>
      </c>
      <c r="H1582" s="4">
        <v>8.2100000000000009</v>
      </c>
      <c r="I1582">
        <v>7204</v>
      </c>
      <c r="J1582" t="str">
        <f>_xlfn.XLOOKUP(I1582,[1]Planilha1!$C:$C,[1]Planilha1!$B:$B)</f>
        <v>7204 - CD São Paulo</v>
      </c>
      <c r="K1582" t="str">
        <f>_xlfn.XLOOKUP(I1582,[1]Planilha1!$C:$C,[1]Planilha1!$D:$D)</f>
        <v>43.340.312/0010-48</v>
      </c>
      <c r="L1582" t="str">
        <f>_xlfn.XLOOKUP(B1582,[2]Projeto!$B:$B,[2]Projeto!$P:$P)</f>
        <v>Paga</v>
      </c>
      <c r="M1582">
        <v>701203</v>
      </c>
      <c r="N1582" t="s">
        <v>1125</v>
      </c>
      <c r="O1582" t="str">
        <f>_xlfn.XLOOKUP(N1582,[3]Planilha1!$N:$N,[3]Planilha1!$O:$O)</f>
        <v>FLAC</v>
      </c>
      <c r="P1582">
        <v>2026</v>
      </c>
      <c r="Q1582" s="2" t="s">
        <v>1152</v>
      </c>
    </row>
    <row r="1583" spans="1:17" ht="16.8" x14ac:dyDescent="0.3">
      <c r="A1583" t="s">
        <v>1224</v>
      </c>
      <c r="B1583">
        <v>4500820296</v>
      </c>
      <c r="C1583">
        <v>5303461</v>
      </c>
      <c r="D1583" t="s">
        <v>618</v>
      </c>
      <c r="E1583">
        <v>630034007</v>
      </c>
      <c r="F1583" t="s">
        <v>242</v>
      </c>
      <c r="G1583" s="4">
        <v>96</v>
      </c>
      <c r="H1583" s="4">
        <v>2.88</v>
      </c>
      <c r="I1583">
        <v>7204</v>
      </c>
      <c r="J1583" t="str">
        <f>_xlfn.XLOOKUP(I1583,[1]Planilha1!$C:$C,[1]Planilha1!$B:$B)</f>
        <v>7204 - CD São Paulo</v>
      </c>
      <c r="K1583" t="str">
        <f>_xlfn.XLOOKUP(I1583,[1]Planilha1!$C:$C,[1]Planilha1!$D:$D)</f>
        <v>43.340.312/0010-48</v>
      </c>
      <c r="L1583" t="str">
        <f>_xlfn.XLOOKUP(B1583,[2]Projeto!$B:$B,[2]Projeto!$P:$P)</f>
        <v>Paga</v>
      </c>
      <c r="M1583">
        <v>701203</v>
      </c>
      <c r="N1583" t="s">
        <v>1125</v>
      </c>
      <c r="O1583" t="str">
        <f>_xlfn.XLOOKUP(N1583,[3]Planilha1!$N:$N,[3]Planilha1!$O:$O)</f>
        <v>FLAC</v>
      </c>
      <c r="P1583">
        <v>2026</v>
      </c>
      <c r="Q1583" s="2" t="s">
        <v>1152</v>
      </c>
    </row>
    <row r="1584" spans="1:17" ht="16.8" x14ac:dyDescent="0.3">
      <c r="A1584" t="s">
        <v>1224</v>
      </c>
      <c r="B1584">
        <v>4500820296</v>
      </c>
      <c r="C1584">
        <v>5332358</v>
      </c>
      <c r="D1584" t="s">
        <v>601</v>
      </c>
      <c r="E1584">
        <v>610606057</v>
      </c>
      <c r="F1584" t="s">
        <v>229</v>
      </c>
      <c r="G1584" s="4">
        <v>208.8</v>
      </c>
      <c r="H1584" s="4">
        <v>6.26</v>
      </c>
      <c r="I1584">
        <v>7204</v>
      </c>
      <c r="J1584" t="str">
        <f>_xlfn.XLOOKUP(I1584,[1]Planilha1!$C:$C,[1]Planilha1!$B:$B)</f>
        <v>7204 - CD São Paulo</v>
      </c>
      <c r="K1584" t="str">
        <f>_xlfn.XLOOKUP(I1584,[1]Planilha1!$C:$C,[1]Planilha1!$D:$D)</f>
        <v>43.340.312/0010-48</v>
      </c>
      <c r="L1584" t="str">
        <f>_xlfn.XLOOKUP(B1584,[2]Projeto!$B:$B,[2]Projeto!$P:$P)</f>
        <v>Paga</v>
      </c>
      <c r="M1584">
        <v>701203</v>
      </c>
      <c r="N1584" t="s">
        <v>1125</v>
      </c>
      <c r="O1584" t="str">
        <f>_xlfn.XLOOKUP(N1584,[3]Planilha1!$N:$N,[3]Planilha1!$O:$O)</f>
        <v>FLAC</v>
      </c>
      <c r="P1584">
        <v>2026</v>
      </c>
      <c r="Q1584" s="2" t="s">
        <v>1152</v>
      </c>
    </row>
    <row r="1585" spans="1:17" ht="16.8" x14ac:dyDescent="0.3">
      <c r="A1585" t="s">
        <v>1224</v>
      </c>
      <c r="B1585">
        <v>4500820296</v>
      </c>
      <c r="C1585">
        <v>5332358</v>
      </c>
      <c r="D1585" t="s">
        <v>601</v>
      </c>
      <c r="E1585">
        <v>600762023</v>
      </c>
      <c r="F1585" t="s">
        <v>146</v>
      </c>
      <c r="G1585" s="4">
        <v>113.4</v>
      </c>
      <c r="H1585" s="4">
        <v>3.4</v>
      </c>
      <c r="I1585">
        <v>7204</v>
      </c>
      <c r="J1585" t="str">
        <f>_xlfn.XLOOKUP(I1585,[1]Planilha1!$C:$C,[1]Planilha1!$B:$B)</f>
        <v>7204 - CD São Paulo</v>
      </c>
      <c r="K1585" t="str">
        <f>_xlfn.XLOOKUP(I1585,[1]Planilha1!$C:$C,[1]Planilha1!$D:$D)</f>
        <v>43.340.312/0010-48</v>
      </c>
      <c r="L1585" t="str">
        <f>_xlfn.XLOOKUP(B1585,[2]Projeto!$B:$B,[2]Projeto!$P:$P)</f>
        <v>Paga</v>
      </c>
      <c r="M1585">
        <v>701203</v>
      </c>
      <c r="N1585" t="s">
        <v>1125</v>
      </c>
      <c r="O1585" t="str">
        <f>_xlfn.XLOOKUP(N1585,[3]Planilha1!$N:$N,[3]Planilha1!$O:$O)</f>
        <v>FLAC</v>
      </c>
      <c r="P1585">
        <v>2026</v>
      </c>
      <c r="Q1585" s="2" t="s">
        <v>1152</v>
      </c>
    </row>
    <row r="1586" spans="1:17" ht="16.8" x14ac:dyDescent="0.3">
      <c r="A1586" t="s">
        <v>1224</v>
      </c>
      <c r="B1586">
        <v>4500820296</v>
      </c>
      <c r="C1586">
        <v>5235433</v>
      </c>
      <c r="D1586" t="s">
        <v>337</v>
      </c>
      <c r="E1586">
        <v>630019007</v>
      </c>
      <c r="F1586" t="s">
        <v>158</v>
      </c>
      <c r="G1586" s="4">
        <v>228</v>
      </c>
      <c r="H1586" s="4">
        <v>6.84</v>
      </c>
      <c r="I1586">
        <v>7204</v>
      </c>
      <c r="J1586" t="str">
        <f>_xlfn.XLOOKUP(I1586,[1]Planilha1!$C:$C,[1]Planilha1!$B:$B)</f>
        <v>7204 - CD São Paulo</v>
      </c>
      <c r="K1586" t="str">
        <f>_xlfn.XLOOKUP(I1586,[1]Planilha1!$C:$C,[1]Planilha1!$D:$D)</f>
        <v>43.340.312/0010-48</v>
      </c>
      <c r="L1586" t="str">
        <f>_xlfn.XLOOKUP(B1586,[2]Projeto!$B:$B,[2]Projeto!$P:$P)</f>
        <v>Paga</v>
      </c>
      <c r="M1586">
        <v>701203</v>
      </c>
      <c r="N1586" t="s">
        <v>1125</v>
      </c>
      <c r="O1586" t="str">
        <f>_xlfn.XLOOKUP(N1586,[3]Planilha1!$N:$N,[3]Planilha1!$O:$O)</f>
        <v>FLAC</v>
      </c>
      <c r="P1586">
        <v>2026</v>
      </c>
      <c r="Q1586" s="2" t="s">
        <v>1152</v>
      </c>
    </row>
    <row r="1587" spans="1:17" ht="16.8" x14ac:dyDescent="0.3">
      <c r="A1587" t="s">
        <v>1224</v>
      </c>
      <c r="B1587">
        <v>4500820296</v>
      </c>
      <c r="C1587">
        <v>5235433</v>
      </c>
      <c r="D1587" t="s">
        <v>337</v>
      </c>
      <c r="E1587">
        <v>630036007</v>
      </c>
      <c r="F1587" t="s">
        <v>451</v>
      </c>
      <c r="G1587" s="4">
        <v>96</v>
      </c>
      <c r="H1587" s="4">
        <v>2.88</v>
      </c>
      <c r="I1587">
        <v>7204</v>
      </c>
      <c r="J1587" t="str">
        <f>_xlfn.XLOOKUP(I1587,[1]Planilha1!$C:$C,[1]Planilha1!$B:$B)</f>
        <v>7204 - CD São Paulo</v>
      </c>
      <c r="K1587" t="str">
        <f>_xlfn.XLOOKUP(I1587,[1]Planilha1!$C:$C,[1]Planilha1!$D:$D)</f>
        <v>43.340.312/0010-48</v>
      </c>
      <c r="L1587" t="str">
        <f>_xlfn.XLOOKUP(B1587,[2]Projeto!$B:$B,[2]Projeto!$P:$P)</f>
        <v>Paga</v>
      </c>
      <c r="M1587">
        <v>701203</v>
      </c>
      <c r="N1587" t="s">
        <v>1125</v>
      </c>
      <c r="O1587" t="str">
        <f>_xlfn.XLOOKUP(N1587,[3]Planilha1!$N:$N,[3]Planilha1!$O:$O)</f>
        <v>FLAC</v>
      </c>
      <c r="P1587">
        <v>2026</v>
      </c>
      <c r="Q1587" s="2" t="s">
        <v>1152</v>
      </c>
    </row>
    <row r="1588" spans="1:17" ht="16.8" x14ac:dyDescent="0.3">
      <c r="A1588" t="s">
        <v>1224</v>
      </c>
      <c r="B1588">
        <v>4500820296</v>
      </c>
      <c r="C1588">
        <v>5261915</v>
      </c>
      <c r="D1588" t="s">
        <v>619</v>
      </c>
      <c r="E1588">
        <v>630019007</v>
      </c>
      <c r="F1588" t="s">
        <v>158</v>
      </c>
      <c r="G1588" s="4">
        <v>2280</v>
      </c>
      <c r="H1588" s="4">
        <v>68.400000000000006</v>
      </c>
      <c r="I1588">
        <v>7204</v>
      </c>
      <c r="J1588" t="str">
        <f>_xlfn.XLOOKUP(I1588,[1]Planilha1!$C:$C,[1]Planilha1!$B:$B)</f>
        <v>7204 - CD São Paulo</v>
      </c>
      <c r="K1588" t="str">
        <f>_xlfn.XLOOKUP(I1588,[1]Planilha1!$C:$C,[1]Planilha1!$D:$D)</f>
        <v>43.340.312/0010-48</v>
      </c>
      <c r="L1588" t="str">
        <f>_xlfn.XLOOKUP(B1588,[2]Projeto!$B:$B,[2]Projeto!$P:$P)</f>
        <v>Paga</v>
      </c>
      <c r="M1588">
        <v>701203</v>
      </c>
      <c r="N1588" t="s">
        <v>1125</v>
      </c>
      <c r="O1588" t="str">
        <f>_xlfn.XLOOKUP(N1588,[3]Planilha1!$N:$N,[3]Planilha1!$O:$O)</f>
        <v>FLAC</v>
      </c>
      <c r="P1588">
        <v>2026</v>
      </c>
      <c r="Q1588" s="2" t="s">
        <v>1152</v>
      </c>
    </row>
    <row r="1589" spans="1:17" ht="16.8" x14ac:dyDescent="0.3">
      <c r="A1589" t="s">
        <v>1224</v>
      </c>
      <c r="B1589">
        <v>4500820296</v>
      </c>
      <c r="C1589">
        <v>5282200</v>
      </c>
      <c r="D1589" t="s">
        <v>620</v>
      </c>
      <c r="E1589">
        <v>630019007</v>
      </c>
      <c r="F1589" t="s">
        <v>158</v>
      </c>
      <c r="G1589" s="4">
        <v>775.2</v>
      </c>
      <c r="H1589" s="4">
        <v>23.26</v>
      </c>
      <c r="I1589">
        <v>7204</v>
      </c>
      <c r="J1589" t="str">
        <f>_xlfn.XLOOKUP(I1589,[1]Planilha1!$C:$C,[1]Planilha1!$B:$B)</f>
        <v>7204 - CD São Paulo</v>
      </c>
      <c r="K1589" t="str">
        <f>_xlfn.XLOOKUP(I1589,[1]Planilha1!$C:$C,[1]Planilha1!$D:$D)</f>
        <v>43.340.312/0010-48</v>
      </c>
      <c r="L1589" t="str">
        <f>_xlfn.XLOOKUP(B1589,[2]Projeto!$B:$B,[2]Projeto!$P:$P)</f>
        <v>Paga</v>
      </c>
      <c r="M1589">
        <v>701203</v>
      </c>
      <c r="N1589" t="s">
        <v>1125</v>
      </c>
      <c r="O1589" t="str">
        <f>_xlfn.XLOOKUP(N1589,[3]Planilha1!$N:$N,[3]Planilha1!$O:$O)</f>
        <v>FLAC</v>
      </c>
      <c r="P1589">
        <v>2026</v>
      </c>
      <c r="Q1589" s="2" t="s">
        <v>1152</v>
      </c>
    </row>
    <row r="1590" spans="1:17" ht="16.8" x14ac:dyDescent="0.3">
      <c r="A1590" t="s">
        <v>1224</v>
      </c>
      <c r="B1590">
        <v>4500820296</v>
      </c>
      <c r="C1590">
        <v>5315264</v>
      </c>
      <c r="D1590" t="s">
        <v>621</v>
      </c>
      <c r="E1590">
        <v>610109363</v>
      </c>
      <c r="F1590" t="s">
        <v>135</v>
      </c>
      <c r="G1590" s="4">
        <v>213.6</v>
      </c>
      <c r="H1590" s="4">
        <v>6.41</v>
      </c>
      <c r="I1590">
        <v>7204</v>
      </c>
      <c r="J1590" t="str">
        <f>_xlfn.XLOOKUP(I1590,[1]Planilha1!$C:$C,[1]Planilha1!$B:$B)</f>
        <v>7204 - CD São Paulo</v>
      </c>
      <c r="K1590" t="str">
        <f>_xlfn.XLOOKUP(I1590,[1]Planilha1!$C:$C,[1]Planilha1!$D:$D)</f>
        <v>43.340.312/0010-48</v>
      </c>
      <c r="L1590" t="str">
        <f>_xlfn.XLOOKUP(B1590,[2]Projeto!$B:$B,[2]Projeto!$P:$P)</f>
        <v>Paga</v>
      </c>
      <c r="M1590">
        <v>701203</v>
      </c>
      <c r="N1590" t="s">
        <v>1125</v>
      </c>
      <c r="O1590" t="str">
        <f>_xlfn.XLOOKUP(N1590,[3]Planilha1!$N:$N,[3]Planilha1!$O:$O)</f>
        <v>FLAC</v>
      </c>
      <c r="P1590">
        <v>2026</v>
      </c>
      <c r="Q1590" s="2" t="s">
        <v>1152</v>
      </c>
    </row>
    <row r="1591" spans="1:17" ht="16.8" x14ac:dyDescent="0.3">
      <c r="A1591" t="s">
        <v>1224</v>
      </c>
      <c r="B1591">
        <v>4500820296</v>
      </c>
      <c r="C1591">
        <v>5331503</v>
      </c>
      <c r="D1591" t="s">
        <v>461</v>
      </c>
      <c r="E1591">
        <v>610102463</v>
      </c>
      <c r="F1591" t="s">
        <v>138</v>
      </c>
      <c r="G1591" s="4">
        <v>1101.5999999999999</v>
      </c>
      <c r="H1591" s="4">
        <v>33.049999999999997</v>
      </c>
      <c r="I1591">
        <v>7204</v>
      </c>
      <c r="J1591" t="str">
        <f>_xlfn.XLOOKUP(I1591,[1]Planilha1!$C:$C,[1]Planilha1!$B:$B)</f>
        <v>7204 - CD São Paulo</v>
      </c>
      <c r="K1591" t="str">
        <f>_xlfn.XLOOKUP(I1591,[1]Planilha1!$C:$C,[1]Planilha1!$D:$D)</f>
        <v>43.340.312/0010-48</v>
      </c>
      <c r="L1591" t="str">
        <f>_xlfn.XLOOKUP(B1591,[2]Projeto!$B:$B,[2]Projeto!$P:$P)</f>
        <v>Paga</v>
      </c>
      <c r="M1591">
        <v>701203</v>
      </c>
      <c r="N1591" t="s">
        <v>1125</v>
      </c>
      <c r="O1591" t="str">
        <f>_xlfn.XLOOKUP(N1591,[3]Planilha1!$N:$N,[3]Planilha1!$O:$O)</f>
        <v>FLAC</v>
      </c>
      <c r="P1591">
        <v>2026</v>
      </c>
      <c r="Q1591" s="2" t="s">
        <v>1152</v>
      </c>
    </row>
    <row r="1592" spans="1:17" ht="16.8" x14ac:dyDescent="0.3">
      <c r="A1592" t="s">
        <v>1224</v>
      </c>
      <c r="B1592">
        <v>4500820296</v>
      </c>
      <c r="C1592">
        <v>5296842</v>
      </c>
      <c r="D1592" t="s">
        <v>419</v>
      </c>
      <c r="E1592">
        <v>610501353</v>
      </c>
      <c r="F1592" t="s">
        <v>144</v>
      </c>
      <c r="G1592" s="4">
        <v>343.39</v>
      </c>
      <c r="H1592" s="4">
        <v>10.3</v>
      </c>
      <c r="I1592">
        <v>7204</v>
      </c>
      <c r="J1592" t="str">
        <f>_xlfn.XLOOKUP(I1592,[1]Planilha1!$C:$C,[1]Planilha1!$B:$B)</f>
        <v>7204 - CD São Paulo</v>
      </c>
      <c r="K1592" t="str">
        <f>_xlfn.XLOOKUP(I1592,[1]Planilha1!$C:$C,[1]Planilha1!$D:$D)</f>
        <v>43.340.312/0010-48</v>
      </c>
      <c r="L1592" t="str">
        <f>_xlfn.XLOOKUP(B1592,[2]Projeto!$B:$B,[2]Projeto!$P:$P)</f>
        <v>Paga</v>
      </c>
      <c r="M1592">
        <v>701203</v>
      </c>
      <c r="N1592" t="s">
        <v>1125</v>
      </c>
      <c r="O1592" t="str">
        <f>_xlfn.XLOOKUP(N1592,[3]Planilha1!$N:$N,[3]Planilha1!$O:$O)</f>
        <v>FLAC</v>
      </c>
      <c r="P1592">
        <v>2026</v>
      </c>
      <c r="Q1592" s="2" t="s">
        <v>1152</v>
      </c>
    </row>
    <row r="1593" spans="1:17" ht="16.8" x14ac:dyDescent="0.3">
      <c r="A1593" t="s">
        <v>1224</v>
      </c>
      <c r="B1593">
        <v>4500820296</v>
      </c>
      <c r="C1593">
        <v>5296842</v>
      </c>
      <c r="D1593" t="s">
        <v>419</v>
      </c>
      <c r="E1593">
        <v>610109340</v>
      </c>
      <c r="F1593" t="s">
        <v>149</v>
      </c>
      <c r="G1593" s="4">
        <v>128.16</v>
      </c>
      <c r="H1593" s="4">
        <v>3.84</v>
      </c>
      <c r="I1593">
        <v>7204</v>
      </c>
      <c r="J1593" t="str">
        <f>_xlfn.XLOOKUP(I1593,[1]Planilha1!$C:$C,[1]Planilha1!$B:$B)</f>
        <v>7204 - CD São Paulo</v>
      </c>
      <c r="K1593" t="str">
        <f>_xlfn.XLOOKUP(I1593,[1]Planilha1!$C:$C,[1]Planilha1!$D:$D)</f>
        <v>43.340.312/0010-48</v>
      </c>
      <c r="L1593" t="str">
        <f>_xlfn.XLOOKUP(B1593,[2]Projeto!$B:$B,[2]Projeto!$P:$P)</f>
        <v>Paga</v>
      </c>
      <c r="M1593">
        <v>701203</v>
      </c>
      <c r="N1593" t="s">
        <v>1125</v>
      </c>
      <c r="O1593" t="str">
        <f>_xlfn.XLOOKUP(N1593,[3]Planilha1!$N:$N,[3]Planilha1!$O:$O)</f>
        <v>FLAC</v>
      </c>
      <c r="P1593">
        <v>2026</v>
      </c>
      <c r="Q1593" s="2" t="s">
        <v>1152</v>
      </c>
    </row>
    <row r="1594" spans="1:17" ht="16.8" x14ac:dyDescent="0.3">
      <c r="A1594" t="s">
        <v>1224</v>
      </c>
      <c r="B1594">
        <v>4500820296</v>
      </c>
      <c r="C1594">
        <v>5296842</v>
      </c>
      <c r="D1594" t="s">
        <v>419</v>
      </c>
      <c r="E1594">
        <v>610110340</v>
      </c>
      <c r="F1594" t="s">
        <v>122</v>
      </c>
      <c r="G1594" s="4">
        <v>256.32</v>
      </c>
      <c r="H1594" s="4">
        <v>7.69</v>
      </c>
      <c r="I1594">
        <v>7204</v>
      </c>
      <c r="J1594" t="str">
        <f>_xlfn.XLOOKUP(I1594,[1]Planilha1!$C:$C,[1]Planilha1!$B:$B)</f>
        <v>7204 - CD São Paulo</v>
      </c>
      <c r="K1594" t="str">
        <f>_xlfn.XLOOKUP(I1594,[1]Planilha1!$C:$C,[1]Planilha1!$D:$D)</f>
        <v>43.340.312/0010-48</v>
      </c>
      <c r="L1594" t="str">
        <f>_xlfn.XLOOKUP(B1594,[2]Projeto!$B:$B,[2]Projeto!$P:$P)</f>
        <v>Paga</v>
      </c>
      <c r="M1594">
        <v>701203</v>
      </c>
      <c r="N1594" t="s">
        <v>1125</v>
      </c>
      <c r="O1594" t="str">
        <f>_xlfn.XLOOKUP(N1594,[3]Planilha1!$N:$N,[3]Planilha1!$O:$O)</f>
        <v>FLAC</v>
      </c>
      <c r="P1594">
        <v>2026</v>
      </c>
      <c r="Q1594" s="2" t="s">
        <v>1152</v>
      </c>
    </row>
    <row r="1595" spans="1:17" ht="16.8" x14ac:dyDescent="0.3">
      <c r="A1595" t="s">
        <v>1224</v>
      </c>
      <c r="B1595">
        <v>4500820296</v>
      </c>
      <c r="C1595">
        <v>5296842</v>
      </c>
      <c r="D1595" t="s">
        <v>419</v>
      </c>
      <c r="E1595">
        <v>630019007</v>
      </c>
      <c r="F1595" t="s">
        <v>158</v>
      </c>
      <c r="G1595" s="4">
        <v>273.60000000000002</v>
      </c>
      <c r="H1595" s="4">
        <v>8.2100000000000009</v>
      </c>
      <c r="I1595">
        <v>7204</v>
      </c>
      <c r="J1595" t="str">
        <f>_xlfn.XLOOKUP(I1595,[1]Planilha1!$C:$C,[1]Planilha1!$B:$B)</f>
        <v>7204 - CD São Paulo</v>
      </c>
      <c r="K1595" t="str">
        <f>_xlfn.XLOOKUP(I1595,[1]Planilha1!$C:$C,[1]Planilha1!$D:$D)</f>
        <v>43.340.312/0010-48</v>
      </c>
      <c r="L1595" t="str">
        <f>_xlfn.XLOOKUP(B1595,[2]Projeto!$B:$B,[2]Projeto!$P:$P)</f>
        <v>Paga</v>
      </c>
      <c r="M1595">
        <v>701203</v>
      </c>
      <c r="N1595" t="s">
        <v>1125</v>
      </c>
      <c r="O1595" t="str">
        <f>_xlfn.XLOOKUP(N1595,[3]Planilha1!$N:$N,[3]Planilha1!$O:$O)</f>
        <v>FLAC</v>
      </c>
      <c r="P1595">
        <v>2026</v>
      </c>
      <c r="Q1595" s="2" t="s">
        <v>1152</v>
      </c>
    </row>
    <row r="1596" spans="1:17" ht="16.8" x14ac:dyDescent="0.3">
      <c r="A1596" t="s">
        <v>1224</v>
      </c>
      <c r="B1596">
        <v>4500820296</v>
      </c>
      <c r="C1596">
        <v>5359323</v>
      </c>
      <c r="D1596" t="s">
        <v>314</v>
      </c>
      <c r="E1596">
        <v>540425376</v>
      </c>
      <c r="F1596" t="s">
        <v>175</v>
      </c>
      <c r="G1596" s="4">
        <v>261.72000000000003</v>
      </c>
      <c r="H1596" s="4">
        <v>7.85</v>
      </c>
      <c r="I1596">
        <v>7204</v>
      </c>
      <c r="J1596" t="str">
        <f>_xlfn.XLOOKUP(I1596,[1]Planilha1!$C:$C,[1]Planilha1!$B:$B)</f>
        <v>7204 - CD São Paulo</v>
      </c>
      <c r="K1596" t="str">
        <f>_xlfn.XLOOKUP(I1596,[1]Planilha1!$C:$C,[1]Planilha1!$D:$D)</f>
        <v>43.340.312/0010-48</v>
      </c>
      <c r="L1596" t="str">
        <f>_xlfn.XLOOKUP(B1596,[2]Projeto!$B:$B,[2]Projeto!$P:$P)</f>
        <v>Paga</v>
      </c>
      <c r="M1596">
        <v>701203</v>
      </c>
      <c r="N1596" t="s">
        <v>1125</v>
      </c>
      <c r="O1596" t="str">
        <f>_xlfn.XLOOKUP(N1596,[3]Planilha1!$N:$N,[3]Planilha1!$O:$O)</f>
        <v>FLAC</v>
      </c>
      <c r="P1596">
        <v>2026</v>
      </c>
      <c r="Q1596" s="2" t="s">
        <v>1152</v>
      </c>
    </row>
    <row r="1597" spans="1:17" ht="16.8" x14ac:dyDescent="0.3">
      <c r="A1597" t="s">
        <v>1224</v>
      </c>
      <c r="B1597">
        <v>4500820296</v>
      </c>
      <c r="C1597">
        <v>5359323</v>
      </c>
      <c r="D1597" t="s">
        <v>314</v>
      </c>
      <c r="E1597">
        <v>610402075</v>
      </c>
      <c r="F1597" t="s">
        <v>111</v>
      </c>
      <c r="G1597" s="4">
        <v>598.5</v>
      </c>
      <c r="H1597" s="4">
        <v>17.96</v>
      </c>
      <c r="I1597">
        <v>7204</v>
      </c>
      <c r="J1597" t="str">
        <f>_xlfn.XLOOKUP(I1597,[1]Planilha1!$C:$C,[1]Planilha1!$B:$B)</f>
        <v>7204 - CD São Paulo</v>
      </c>
      <c r="K1597" t="str">
        <f>_xlfn.XLOOKUP(I1597,[1]Planilha1!$C:$C,[1]Planilha1!$D:$D)</f>
        <v>43.340.312/0010-48</v>
      </c>
      <c r="L1597" t="str">
        <f>_xlfn.XLOOKUP(B1597,[2]Projeto!$B:$B,[2]Projeto!$P:$P)</f>
        <v>Paga</v>
      </c>
      <c r="M1597">
        <v>701203</v>
      </c>
      <c r="N1597" t="s">
        <v>1125</v>
      </c>
      <c r="O1597" t="str">
        <f>_xlfn.XLOOKUP(N1597,[3]Planilha1!$N:$N,[3]Planilha1!$O:$O)</f>
        <v>FLAC</v>
      </c>
      <c r="P1597">
        <v>2026</v>
      </c>
      <c r="Q1597" s="2" t="s">
        <v>1152</v>
      </c>
    </row>
    <row r="1598" spans="1:17" ht="16.8" x14ac:dyDescent="0.3">
      <c r="A1598" t="s">
        <v>1224</v>
      </c>
      <c r="B1598">
        <v>4500820296</v>
      </c>
      <c r="C1598">
        <v>5192442</v>
      </c>
      <c r="D1598" t="s">
        <v>162</v>
      </c>
      <c r="E1598">
        <v>610600428</v>
      </c>
      <c r="F1598" t="s">
        <v>132</v>
      </c>
      <c r="G1598" s="4">
        <v>1260</v>
      </c>
      <c r="H1598" s="4">
        <v>37.799999999999997</v>
      </c>
      <c r="I1598">
        <v>7204</v>
      </c>
      <c r="J1598" t="str">
        <f>_xlfn.XLOOKUP(I1598,[1]Planilha1!$C:$C,[1]Planilha1!$B:$B)</f>
        <v>7204 - CD São Paulo</v>
      </c>
      <c r="K1598" t="str">
        <f>_xlfn.XLOOKUP(I1598,[1]Planilha1!$C:$C,[1]Planilha1!$D:$D)</f>
        <v>43.340.312/0010-48</v>
      </c>
      <c r="L1598" t="str">
        <f>_xlfn.XLOOKUP(B1598,[2]Projeto!$B:$B,[2]Projeto!$P:$P)</f>
        <v>Paga</v>
      </c>
      <c r="M1598">
        <v>701203</v>
      </c>
      <c r="N1598" t="s">
        <v>1125</v>
      </c>
      <c r="O1598" t="str">
        <f>_xlfn.XLOOKUP(N1598,[3]Planilha1!$N:$N,[3]Planilha1!$O:$O)</f>
        <v>FLAC</v>
      </c>
      <c r="P1598">
        <v>2026</v>
      </c>
      <c r="Q1598" s="2" t="s">
        <v>1152</v>
      </c>
    </row>
    <row r="1599" spans="1:17" ht="16.8" x14ac:dyDescent="0.3">
      <c r="A1599" t="s">
        <v>1224</v>
      </c>
      <c r="B1599">
        <v>4500820296</v>
      </c>
      <c r="C1599">
        <v>5263652</v>
      </c>
      <c r="D1599" t="s">
        <v>395</v>
      </c>
      <c r="E1599">
        <v>630029007</v>
      </c>
      <c r="F1599" t="s">
        <v>376</v>
      </c>
      <c r="G1599" s="4">
        <v>456</v>
      </c>
      <c r="H1599" s="4">
        <v>13.68</v>
      </c>
      <c r="I1599">
        <v>7204</v>
      </c>
      <c r="J1599" t="str">
        <f>_xlfn.XLOOKUP(I1599,[1]Planilha1!$C:$C,[1]Planilha1!$B:$B)</f>
        <v>7204 - CD São Paulo</v>
      </c>
      <c r="K1599" t="str">
        <f>_xlfn.XLOOKUP(I1599,[1]Planilha1!$C:$C,[1]Planilha1!$D:$D)</f>
        <v>43.340.312/0010-48</v>
      </c>
      <c r="L1599" t="str">
        <f>_xlfn.XLOOKUP(B1599,[2]Projeto!$B:$B,[2]Projeto!$P:$P)</f>
        <v>Paga</v>
      </c>
      <c r="M1599">
        <v>701203</v>
      </c>
      <c r="N1599" t="s">
        <v>1125</v>
      </c>
      <c r="O1599" t="str">
        <f>_xlfn.XLOOKUP(N1599,[3]Planilha1!$N:$N,[3]Planilha1!$O:$O)</f>
        <v>FLAC</v>
      </c>
      <c r="P1599">
        <v>2026</v>
      </c>
      <c r="Q1599" s="2" t="s">
        <v>1152</v>
      </c>
    </row>
    <row r="1600" spans="1:17" ht="16.8" x14ac:dyDescent="0.3">
      <c r="A1600" t="s">
        <v>1224</v>
      </c>
      <c r="B1600">
        <v>4500820296</v>
      </c>
      <c r="C1600">
        <v>5263652</v>
      </c>
      <c r="D1600" t="s">
        <v>395</v>
      </c>
      <c r="E1600">
        <v>630029007</v>
      </c>
      <c r="F1600" t="s">
        <v>376</v>
      </c>
      <c r="G1600" s="4">
        <v>456</v>
      </c>
      <c r="H1600" s="4">
        <v>13.68</v>
      </c>
      <c r="I1600">
        <v>7204</v>
      </c>
      <c r="J1600" t="str">
        <f>_xlfn.XLOOKUP(I1600,[1]Planilha1!$C:$C,[1]Planilha1!$B:$B)</f>
        <v>7204 - CD São Paulo</v>
      </c>
      <c r="K1600" t="str">
        <f>_xlfn.XLOOKUP(I1600,[1]Planilha1!$C:$C,[1]Planilha1!$D:$D)</f>
        <v>43.340.312/0010-48</v>
      </c>
      <c r="L1600" t="str">
        <f>_xlfn.XLOOKUP(B1600,[2]Projeto!$B:$B,[2]Projeto!$P:$P)</f>
        <v>Paga</v>
      </c>
      <c r="M1600">
        <v>701203</v>
      </c>
      <c r="N1600" t="s">
        <v>1125</v>
      </c>
      <c r="O1600" t="str">
        <f>_xlfn.XLOOKUP(N1600,[3]Planilha1!$N:$N,[3]Planilha1!$O:$O)</f>
        <v>FLAC</v>
      </c>
      <c r="P1600">
        <v>2026</v>
      </c>
      <c r="Q1600" s="2" t="s">
        <v>1152</v>
      </c>
    </row>
    <row r="1601" spans="1:17" ht="16.8" x14ac:dyDescent="0.3">
      <c r="A1601" t="s">
        <v>1224</v>
      </c>
      <c r="B1601">
        <v>4500820296</v>
      </c>
      <c r="C1601">
        <v>5362145</v>
      </c>
      <c r="D1601" t="s">
        <v>371</v>
      </c>
      <c r="E1601">
        <v>610600428</v>
      </c>
      <c r="F1601" t="s">
        <v>132</v>
      </c>
      <c r="G1601" s="4">
        <v>1260</v>
      </c>
      <c r="H1601" s="4">
        <v>37.799999999999997</v>
      </c>
      <c r="I1601">
        <v>7204</v>
      </c>
      <c r="J1601" t="str">
        <f>_xlfn.XLOOKUP(I1601,[1]Planilha1!$C:$C,[1]Planilha1!$B:$B)</f>
        <v>7204 - CD São Paulo</v>
      </c>
      <c r="K1601" t="str">
        <f>_xlfn.XLOOKUP(I1601,[1]Planilha1!$C:$C,[1]Planilha1!$D:$D)</f>
        <v>43.340.312/0010-48</v>
      </c>
      <c r="L1601" t="str">
        <f>_xlfn.XLOOKUP(B1601,[2]Projeto!$B:$B,[2]Projeto!$P:$P)</f>
        <v>Paga</v>
      </c>
      <c r="M1601">
        <v>701203</v>
      </c>
      <c r="N1601" t="s">
        <v>1125</v>
      </c>
      <c r="O1601" t="str">
        <f>_xlfn.XLOOKUP(N1601,[3]Planilha1!$N:$N,[3]Planilha1!$O:$O)</f>
        <v>FLAC</v>
      </c>
      <c r="P1601">
        <v>2026</v>
      </c>
      <c r="Q1601" s="2" t="s">
        <v>1152</v>
      </c>
    </row>
    <row r="1602" spans="1:17" ht="16.8" x14ac:dyDescent="0.3">
      <c r="A1602" t="s">
        <v>1224</v>
      </c>
      <c r="B1602">
        <v>4500820296</v>
      </c>
      <c r="C1602">
        <v>5301830</v>
      </c>
      <c r="D1602" t="s">
        <v>401</v>
      </c>
      <c r="E1602">
        <v>610603457</v>
      </c>
      <c r="F1602" t="s">
        <v>137</v>
      </c>
      <c r="G1602" s="4">
        <v>86.57</v>
      </c>
      <c r="H1602" s="4">
        <v>2.6</v>
      </c>
      <c r="I1602">
        <v>7204</v>
      </c>
      <c r="J1602" t="str">
        <f>_xlfn.XLOOKUP(I1602,[1]Planilha1!$C:$C,[1]Planilha1!$B:$B)</f>
        <v>7204 - CD São Paulo</v>
      </c>
      <c r="K1602" t="str">
        <f>_xlfn.XLOOKUP(I1602,[1]Planilha1!$C:$C,[1]Planilha1!$D:$D)</f>
        <v>43.340.312/0010-48</v>
      </c>
      <c r="L1602" t="str">
        <f>_xlfn.XLOOKUP(B1602,[2]Projeto!$B:$B,[2]Projeto!$P:$P)</f>
        <v>Paga</v>
      </c>
      <c r="M1602">
        <v>701203</v>
      </c>
      <c r="N1602" t="s">
        <v>1125</v>
      </c>
      <c r="O1602" t="str">
        <f>_xlfn.XLOOKUP(N1602,[3]Planilha1!$N:$N,[3]Planilha1!$O:$O)</f>
        <v>FLAC</v>
      </c>
      <c r="P1602">
        <v>2026</v>
      </c>
      <c r="Q1602" s="2" t="s">
        <v>1152</v>
      </c>
    </row>
    <row r="1603" spans="1:17" ht="16.8" x14ac:dyDescent="0.3">
      <c r="A1603" t="s">
        <v>1224</v>
      </c>
      <c r="B1603">
        <v>4500820296</v>
      </c>
      <c r="C1603">
        <v>5301830</v>
      </c>
      <c r="D1603" t="s">
        <v>401</v>
      </c>
      <c r="E1603">
        <v>610109340</v>
      </c>
      <c r="F1603" t="s">
        <v>149</v>
      </c>
      <c r="G1603" s="4">
        <v>354</v>
      </c>
      <c r="H1603" s="4">
        <v>10.62</v>
      </c>
      <c r="I1603">
        <v>7204</v>
      </c>
      <c r="J1603" t="str">
        <f>_xlfn.XLOOKUP(I1603,[1]Planilha1!$C:$C,[1]Planilha1!$B:$B)</f>
        <v>7204 - CD São Paulo</v>
      </c>
      <c r="K1603" t="str">
        <f>_xlfn.XLOOKUP(I1603,[1]Planilha1!$C:$C,[1]Planilha1!$D:$D)</f>
        <v>43.340.312/0010-48</v>
      </c>
      <c r="L1603" t="str">
        <f>_xlfn.XLOOKUP(B1603,[2]Projeto!$B:$B,[2]Projeto!$P:$P)</f>
        <v>Paga</v>
      </c>
      <c r="M1603">
        <v>701203</v>
      </c>
      <c r="N1603" t="s">
        <v>1125</v>
      </c>
      <c r="O1603" t="str">
        <f>_xlfn.XLOOKUP(N1603,[3]Planilha1!$N:$N,[3]Planilha1!$O:$O)</f>
        <v>FLAC</v>
      </c>
      <c r="P1603">
        <v>2026</v>
      </c>
      <c r="Q1603" s="2" t="s">
        <v>1152</v>
      </c>
    </row>
    <row r="1604" spans="1:17" ht="16.8" x14ac:dyDescent="0.3">
      <c r="A1604" t="s">
        <v>1224</v>
      </c>
      <c r="B1604">
        <v>4500820296</v>
      </c>
      <c r="C1604">
        <v>5301830</v>
      </c>
      <c r="D1604" t="s">
        <v>401</v>
      </c>
      <c r="E1604">
        <v>610405337</v>
      </c>
      <c r="F1604" t="s">
        <v>76</v>
      </c>
      <c r="G1604" s="4">
        <v>92.16</v>
      </c>
      <c r="H1604" s="4">
        <v>2.76</v>
      </c>
      <c r="I1604">
        <v>7204</v>
      </c>
      <c r="J1604" t="str">
        <f>_xlfn.XLOOKUP(I1604,[1]Planilha1!$C:$C,[1]Planilha1!$B:$B)</f>
        <v>7204 - CD São Paulo</v>
      </c>
      <c r="K1604" t="str">
        <f>_xlfn.XLOOKUP(I1604,[1]Planilha1!$C:$C,[1]Planilha1!$D:$D)</f>
        <v>43.340.312/0010-48</v>
      </c>
      <c r="L1604" t="str">
        <f>_xlfn.XLOOKUP(B1604,[2]Projeto!$B:$B,[2]Projeto!$P:$P)</f>
        <v>Paga</v>
      </c>
      <c r="M1604">
        <v>701203</v>
      </c>
      <c r="N1604" t="s">
        <v>1125</v>
      </c>
      <c r="O1604" t="str">
        <f>_xlfn.XLOOKUP(N1604,[3]Planilha1!$N:$N,[3]Planilha1!$O:$O)</f>
        <v>FLAC</v>
      </c>
      <c r="P1604">
        <v>2026</v>
      </c>
      <c r="Q1604" s="2" t="s">
        <v>1152</v>
      </c>
    </row>
    <row r="1605" spans="1:17" ht="16.8" x14ac:dyDescent="0.3">
      <c r="A1605" t="s">
        <v>1224</v>
      </c>
      <c r="B1605">
        <v>4500820296</v>
      </c>
      <c r="C1605">
        <v>5301830</v>
      </c>
      <c r="D1605" t="s">
        <v>401</v>
      </c>
      <c r="E1605">
        <v>630019007</v>
      </c>
      <c r="F1605" t="s">
        <v>158</v>
      </c>
      <c r="G1605" s="4">
        <v>364.8</v>
      </c>
      <c r="H1605" s="4">
        <v>10.94</v>
      </c>
      <c r="I1605">
        <v>7204</v>
      </c>
      <c r="J1605" t="str">
        <f>_xlfn.XLOOKUP(I1605,[1]Planilha1!$C:$C,[1]Planilha1!$B:$B)</f>
        <v>7204 - CD São Paulo</v>
      </c>
      <c r="K1605" t="str">
        <f>_xlfn.XLOOKUP(I1605,[1]Planilha1!$C:$C,[1]Planilha1!$D:$D)</f>
        <v>43.340.312/0010-48</v>
      </c>
      <c r="L1605" t="str">
        <f>_xlfn.XLOOKUP(B1605,[2]Projeto!$B:$B,[2]Projeto!$P:$P)</f>
        <v>Paga</v>
      </c>
      <c r="M1605">
        <v>701203</v>
      </c>
      <c r="N1605" t="s">
        <v>1125</v>
      </c>
      <c r="O1605" t="str">
        <f>_xlfn.XLOOKUP(N1605,[3]Planilha1!$N:$N,[3]Planilha1!$O:$O)</f>
        <v>FLAC</v>
      </c>
      <c r="P1605">
        <v>2026</v>
      </c>
      <c r="Q1605" s="2" t="s">
        <v>1152</v>
      </c>
    </row>
    <row r="1606" spans="1:17" ht="16.8" x14ac:dyDescent="0.3">
      <c r="A1606" t="s">
        <v>1224</v>
      </c>
      <c r="B1606">
        <v>4500820296</v>
      </c>
      <c r="C1606">
        <v>5353769</v>
      </c>
      <c r="D1606" t="s">
        <v>322</v>
      </c>
      <c r="E1606">
        <v>610038007</v>
      </c>
      <c r="F1606" t="s">
        <v>213</v>
      </c>
      <c r="G1606" s="4">
        <v>228</v>
      </c>
      <c r="H1606" s="4">
        <v>6.84</v>
      </c>
      <c r="I1606">
        <v>7204</v>
      </c>
      <c r="J1606" t="str">
        <f>_xlfn.XLOOKUP(I1606,[1]Planilha1!$C:$C,[1]Planilha1!$B:$B)</f>
        <v>7204 - CD São Paulo</v>
      </c>
      <c r="K1606" t="str">
        <f>_xlfn.XLOOKUP(I1606,[1]Planilha1!$C:$C,[1]Planilha1!$D:$D)</f>
        <v>43.340.312/0010-48</v>
      </c>
      <c r="L1606" t="str">
        <f>_xlfn.XLOOKUP(B1606,[2]Projeto!$B:$B,[2]Projeto!$P:$P)</f>
        <v>Paga</v>
      </c>
      <c r="M1606">
        <v>701203</v>
      </c>
      <c r="N1606" t="s">
        <v>1125</v>
      </c>
      <c r="O1606" t="str">
        <f>_xlfn.XLOOKUP(N1606,[3]Planilha1!$N:$N,[3]Planilha1!$O:$O)</f>
        <v>FLAC</v>
      </c>
      <c r="P1606">
        <v>2026</v>
      </c>
      <c r="Q1606" s="2" t="s">
        <v>1152</v>
      </c>
    </row>
    <row r="1607" spans="1:17" ht="16.8" x14ac:dyDescent="0.3">
      <c r="A1607" t="s">
        <v>1224</v>
      </c>
      <c r="B1607">
        <v>4500820296</v>
      </c>
      <c r="C1607">
        <v>5356234</v>
      </c>
      <c r="D1607" t="s">
        <v>477</v>
      </c>
      <c r="E1607">
        <v>610501353</v>
      </c>
      <c r="F1607" t="s">
        <v>144</v>
      </c>
      <c r="G1607" s="4">
        <v>636.23</v>
      </c>
      <c r="H1607" s="4">
        <v>19.09</v>
      </c>
      <c r="I1607">
        <v>7204</v>
      </c>
      <c r="J1607" t="str">
        <f>_xlfn.XLOOKUP(I1607,[1]Planilha1!$C:$C,[1]Planilha1!$B:$B)</f>
        <v>7204 - CD São Paulo</v>
      </c>
      <c r="K1607" t="str">
        <f>_xlfn.XLOOKUP(I1607,[1]Planilha1!$C:$C,[1]Planilha1!$D:$D)</f>
        <v>43.340.312/0010-48</v>
      </c>
      <c r="L1607" t="str">
        <f>_xlfn.XLOOKUP(B1607,[2]Projeto!$B:$B,[2]Projeto!$P:$P)</f>
        <v>Paga</v>
      </c>
      <c r="M1607">
        <v>701203</v>
      </c>
      <c r="N1607" t="s">
        <v>1125</v>
      </c>
      <c r="O1607" t="str">
        <f>_xlfn.XLOOKUP(N1607,[3]Planilha1!$N:$N,[3]Planilha1!$O:$O)</f>
        <v>FLAC</v>
      </c>
      <c r="P1607">
        <v>2026</v>
      </c>
      <c r="Q1607" s="2" t="s">
        <v>1152</v>
      </c>
    </row>
    <row r="1608" spans="1:17" ht="16.8" x14ac:dyDescent="0.3">
      <c r="A1608" t="s">
        <v>1224</v>
      </c>
      <c r="B1608">
        <v>4500820296</v>
      </c>
      <c r="C1608">
        <v>5356234</v>
      </c>
      <c r="D1608" t="s">
        <v>477</v>
      </c>
      <c r="E1608">
        <v>610102368</v>
      </c>
      <c r="F1608" t="s">
        <v>88</v>
      </c>
      <c r="G1608" s="4">
        <v>271.2</v>
      </c>
      <c r="H1608" s="4">
        <v>8.14</v>
      </c>
      <c r="I1608">
        <v>7204</v>
      </c>
      <c r="J1608" t="str">
        <f>_xlfn.XLOOKUP(I1608,[1]Planilha1!$C:$C,[1]Planilha1!$B:$B)</f>
        <v>7204 - CD São Paulo</v>
      </c>
      <c r="K1608" t="str">
        <f>_xlfn.XLOOKUP(I1608,[1]Planilha1!$C:$C,[1]Planilha1!$D:$D)</f>
        <v>43.340.312/0010-48</v>
      </c>
      <c r="L1608" t="str">
        <f>_xlfn.XLOOKUP(B1608,[2]Projeto!$B:$B,[2]Projeto!$P:$P)</f>
        <v>Paga</v>
      </c>
      <c r="M1608">
        <v>701203</v>
      </c>
      <c r="N1608" t="s">
        <v>1125</v>
      </c>
      <c r="O1608" t="str">
        <f>_xlfn.XLOOKUP(N1608,[3]Planilha1!$N:$N,[3]Planilha1!$O:$O)</f>
        <v>FLAC</v>
      </c>
      <c r="P1608">
        <v>2026</v>
      </c>
      <c r="Q1608" s="2" t="s">
        <v>1152</v>
      </c>
    </row>
    <row r="1609" spans="1:17" ht="16.8" x14ac:dyDescent="0.3">
      <c r="A1609" t="s">
        <v>1224</v>
      </c>
      <c r="B1609">
        <v>4500820296</v>
      </c>
      <c r="C1609">
        <v>5360547</v>
      </c>
      <c r="D1609" t="s">
        <v>622</v>
      </c>
      <c r="E1609">
        <v>600116409</v>
      </c>
      <c r="F1609" t="s">
        <v>75</v>
      </c>
      <c r="G1609" s="4">
        <v>419.2</v>
      </c>
      <c r="H1609" s="4">
        <v>12.58</v>
      </c>
      <c r="I1609">
        <v>7204</v>
      </c>
      <c r="J1609" t="str">
        <f>_xlfn.XLOOKUP(I1609,[1]Planilha1!$C:$C,[1]Planilha1!$B:$B)</f>
        <v>7204 - CD São Paulo</v>
      </c>
      <c r="K1609" t="str">
        <f>_xlfn.XLOOKUP(I1609,[1]Planilha1!$C:$C,[1]Planilha1!$D:$D)</f>
        <v>43.340.312/0010-48</v>
      </c>
      <c r="L1609" t="str">
        <f>_xlfn.XLOOKUP(B1609,[2]Projeto!$B:$B,[2]Projeto!$P:$P)</f>
        <v>Paga</v>
      </c>
      <c r="M1609">
        <v>701203</v>
      </c>
      <c r="N1609" t="s">
        <v>1125</v>
      </c>
      <c r="O1609" t="str">
        <f>_xlfn.XLOOKUP(N1609,[3]Planilha1!$N:$N,[3]Planilha1!$O:$O)</f>
        <v>FLAC</v>
      </c>
      <c r="P1609">
        <v>2026</v>
      </c>
      <c r="Q1609" s="2" t="s">
        <v>1152</v>
      </c>
    </row>
    <row r="1610" spans="1:17" ht="16.8" x14ac:dyDescent="0.3">
      <c r="A1610" t="s">
        <v>1224</v>
      </c>
      <c r="B1610">
        <v>4500820296</v>
      </c>
      <c r="C1610">
        <v>5360547</v>
      </c>
      <c r="D1610" t="s">
        <v>622</v>
      </c>
      <c r="E1610">
        <v>630007007</v>
      </c>
      <c r="F1610" t="s">
        <v>375</v>
      </c>
      <c r="G1610" s="4">
        <v>182.4</v>
      </c>
      <c r="H1610" s="4">
        <v>5.47</v>
      </c>
      <c r="I1610">
        <v>7204</v>
      </c>
      <c r="J1610" t="str">
        <f>_xlfn.XLOOKUP(I1610,[1]Planilha1!$C:$C,[1]Planilha1!$B:$B)</f>
        <v>7204 - CD São Paulo</v>
      </c>
      <c r="K1610" t="str">
        <f>_xlfn.XLOOKUP(I1610,[1]Planilha1!$C:$C,[1]Planilha1!$D:$D)</f>
        <v>43.340.312/0010-48</v>
      </c>
      <c r="L1610" t="str">
        <f>_xlfn.XLOOKUP(B1610,[2]Projeto!$B:$B,[2]Projeto!$P:$P)</f>
        <v>Paga</v>
      </c>
      <c r="M1610">
        <v>701203</v>
      </c>
      <c r="N1610" t="s">
        <v>1125</v>
      </c>
      <c r="O1610" t="str">
        <f>_xlfn.XLOOKUP(N1610,[3]Planilha1!$N:$N,[3]Planilha1!$O:$O)</f>
        <v>FLAC</v>
      </c>
      <c r="P1610">
        <v>2026</v>
      </c>
      <c r="Q1610" s="2" t="s">
        <v>1152</v>
      </c>
    </row>
    <row r="1611" spans="1:17" ht="16.8" x14ac:dyDescent="0.3">
      <c r="A1611" t="s">
        <v>1224</v>
      </c>
      <c r="B1611">
        <v>4500820296</v>
      </c>
      <c r="C1611">
        <v>5360547</v>
      </c>
      <c r="D1611" t="s">
        <v>622</v>
      </c>
      <c r="E1611">
        <v>630036007</v>
      </c>
      <c r="F1611" t="s">
        <v>451</v>
      </c>
      <c r="G1611" s="4">
        <v>96</v>
      </c>
      <c r="H1611" s="4">
        <v>2.88</v>
      </c>
      <c r="I1611">
        <v>7204</v>
      </c>
      <c r="J1611" t="str">
        <f>_xlfn.XLOOKUP(I1611,[1]Planilha1!$C:$C,[1]Planilha1!$B:$B)</f>
        <v>7204 - CD São Paulo</v>
      </c>
      <c r="K1611" t="str">
        <f>_xlfn.XLOOKUP(I1611,[1]Planilha1!$C:$C,[1]Planilha1!$D:$D)</f>
        <v>43.340.312/0010-48</v>
      </c>
      <c r="L1611" t="str">
        <f>_xlfn.XLOOKUP(B1611,[2]Projeto!$B:$B,[2]Projeto!$P:$P)</f>
        <v>Paga</v>
      </c>
      <c r="M1611">
        <v>701203</v>
      </c>
      <c r="N1611" t="s">
        <v>1125</v>
      </c>
      <c r="O1611" t="str">
        <f>_xlfn.XLOOKUP(N1611,[3]Planilha1!$N:$N,[3]Planilha1!$O:$O)</f>
        <v>FLAC</v>
      </c>
      <c r="P1611">
        <v>2026</v>
      </c>
      <c r="Q1611" s="2" t="s">
        <v>1152</v>
      </c>
    </row>
    <row r="1612" spans="1:17" ht="16.8" x14ac:dyDescent="0.3">
      <c r="A1612" t="s">
        <v>1224</v>
      </c>
      <c r="B1612">
        <v>4500820296</v>
      </c>
      <c r="C1612">
        <v>5360547</v>
      </c>
      <c r="D1612" t="s">
        <v>622</v>
      </c>
      <c r="E1612">
        <v>610501353</v>
      </c>
      <c r="F1612" t="s">
        <v>144</v>
      </c>
      <c r="G1612" s="4">
        <v>641.71</v>
      </c>
      <c r="H1612" s="4">
        <v>19.25</v>
      </c>
      <c r="I1612">
        <v>7204</v>
      </c>
      <c r="J1612" t="str">
        <f>_xlfn.XLOOKUP(I1612,[1]Planilha1!$C:$C,[1]Planilha1!$B:$B)</f>
        <v>7204 - CD São Paulo</v>
      </c>
      <c r="K1612" t="str">
        <f>_xlfn.XLOOKUP(I1612,[1]Planilha1!$C:$C,[1]Planilha1!$D:$D)</f>
        <v>43.340.312/0010-48</v>
      </c>
      <c r="L1612" t="str">
        <f>_xlfn.XLOOKUP(B1612,[2]Projeto!$B:$B,[2]Projeto!$P:$P)</f>
        <v>Paga</v>
      </c>
      <c r="M1612">
        <v>701203</v>
      </c>
      <c r="N1612" t="s">
        <v>1125</v>
      </c>
      <c r="O1612" t="str">
        <f>_xlfn.XLOOKUP(N1612,[3]Planilha1!$N:$N,[3]Planilha1!$O:$O)</f>
        <v>FLAC</v>
      </c>
      <c r="P1612">
        <v>2026</v>
      </c>
      <c r="Q1612" s="2" t="s">
        <v>1152</v>
      </c>
    </row>
    <row r="1613" spans="1:17" ht="16.8" x14ac:dyDescent="0.3">
      <c r="A1613" t="s">
        <v>1224</v>
      </c>
      <c r="B1613">
        <v>4500820296</v>
      </c>
      <c r="C1613">
        <v>5144334</v>
      </c>
      <c r="D1613" t="s">
        <v>623</v>
      </c>
      <c r="E1613">
        <v>610401242</v>
      </c>
      <c r="F1613" t="s">
        <v>624</v>
      </c>
      <c r="G1613" s="4">
        <v>198.96</v>
      </c>
      <c r="H1613" s="4">
        <v>5.97</v>
      </c>
      <c r="I1613">
        <v>7204</v>
      </c>
      <c r="J1613" t="str">
        <f>_xlfn.XLOOKUP(I1613,[1]Planilha1!$C:$C,[1]Planilha1!$B:$B)</f>
        <v>7204 - CD São Paulo</v>
      </c>
      <c r="K1613" t="str">
        <f>_xlfn.XLOOKUP(I1613,[1]Planilha1!$C:$C,[1]Planilha1!$D:$D)</f>
        <v>43.340.312/0010-48</v>
      </c>
      <c r="L1613" t="str">
        <f>_xlfn.XLOOKUP(B1613,[2]Projeto!$B:$B,[2]Projeto!$P:$P)</f>
        <v>Paga</v>
      </c>
      <c r="M1613">
        <v>701203</v>
      </c>
      <c r="N1613" t="s">
        <v>1125</v>
      </c>
      <c r="O1613" t="str">
        <f>_xlfn.XLOOKUP(N1613,[3]Planilha1!$N:$N,[3]Planilha1!$O:$O)</f>
        <v>FLAC</v>
      </c>
      <c r="P1613">
        <v>2026</v>
      </c>
      <c r="Q1613" s="2" t="s">
        <v>1152</v>
      </c>
    </row>
    <row r="1614" spans="1:17" ht="16.8" x14ac:dyDescent="0.3">
      <c r="A1614" t="s">
        <v>1224</v>
      </c>
      <c r="B1614">
        <v>4500820296</v>
      </c>
      <c r="C1614">
        <v>5144334</v>
      </c>
      <c r="D1614" t="s">
        <v>623</v>
      </c>
      <c r="E1614">
        <v>610400072</v>
      </c>
      <c r="F1614" t="s">
        <v>279</v>
      </c>
      <c r="G1614" s="4">
        <v>150.6</v>
      </c>
      <c r="H1614" s="4">
        <v>4.5199999999999996</v>
      </c>
      <c r="I1614">
        <v>7204</v>
      </c>
      <c r="J1614" t="str">
        <f>_xlfn.XLOOKUP(I1614,[1]Planilha1!$C:$C,[1]Planilha1!$B:$B)</f>
        <v>7204 - CD São Paulo</v>
      </c>
      <c r="K1614" t="str">
        <f>_xlfn.XLOOKUP(I1614,[1]Planilha1!$C:$C,[1]Planilha1!$D:$D)</f>
        <v>43.340.312/0010-48</v>
      </c>
      <c r="L1614" t="str">
        <f>_xlfn.XLOOKUP(B1614,[2]Projeto!$B:$B,[2]Projeto!$P:$P)</f>
        <v>Paga</v>
      </c>
      <c r="M1614">
        <v>701203</v>
      </c>
      <c r="N1614" t="s">
        <v>1125</v>
      </c>
      <c r="O1614" t="str">
        <f>_xlfn.XLOOKUP(N1614,[3]Planilha1!$N:$N,[3]Planilha1!$O:$O)</f>
        <v>FLAC</v>
      </c>
      <c r="P1614">
        <v>2026</v>
      </c>
      <c r="Q1614" s="2" t="s">
        <v>1152</v>
      </c>
    </row>
    <row r="1615" spans="1:17" ht="16.8" x14ac:dyDescent="0.3">
      <c r="A1615" t="s">
        <v>1224</v>
      </c>
      <c r="B1615">
        <v>4500820296</v>
      </c>
      <c r="C1615">
        <v>5259994</v>
      </c>
      <c r="D1615" t="s">
        <v>475</v>
      </c>
      <c r="E1615">
        <v>610109363</v>
      </c>
      <c r="F1615" t="s">
        <v>135</v>
      </c>
      <c r="G1615" s="4">
        <v>213.6</v>
      </c>
      <c r="H1615" s="4">
        <v>6.41</v>
      </c>
      <c r="I1615">
        <v>7204</v>
      </c>
      <c r="J1615" t="str">
        <f>_xlfn.XLOOKUP(I1615,[1]Planilha1!$C:$C,[1]Planilha1!$B:$B)</f>
        <v>7204 - CD São Paulo</v>
      </c>
      <c r="K1615" t="str">
        <f>_xlfn.XLOOKUP(I1615,[1]Planilha1!$C:$C,[1]Planilha1!$D:$D)</f>
        <v>43.340.312/0010-48</v>
      </c>
      <c r="L1615" t="str">
        <f>_xlfn.XLOOKUP(B1615,[2]Projeto!$B:$B,[2]Projeto!$P:$P)</f>
        <v>Paga</v>
      </c>
      <c r="M1615">
        <v>701203</v>
      </c>
      <c r="N1615" t="s">
        <v>1125</v>
      </c>
      <c r="O1615" t="str">
        <f>_xlfn.XLOOKUP(N1615,[3]Planilha1!$N:$N,[3]Planilha1!$O:$O)</f>
        <v>FLAC</v>
      </c>
      <c r="P1615">
        <v>2026</v>
      </c>
      <c r="Q1615" s="2" t="s">
        <v>1152</v>
      </c>
    </row>
    <row r="1616" spans="1:17" ht="16.8" x14ac:dyDescent="0.3">
      <c r="A1616" t="s">
        <v>1224</v>
      </c>
      <c r="B1616">
        <v>4500820296</v>
      </c>
      <c r="C1616">
        <v>5066049</v>
      </c>
      <c r="D1616" t="s">
        <v>625</v>
      </c>
      <c r="E1616">
        <v>610402075</v>
      </c>
      <c r="F1616" t="s">
        <v>111</v>
      </c>
      <c r="G1616" s="4">
        <v>422.9</v>
      </c>
      <c r="H1616" s="4">
        <v>12.69</v>
      </c>
      <c r="I1616">
        <v>7204</v>
      </c>
      <c r="J1616" t="str">
        <f>_xlfn.XLOOKUP(I1616,[1]Planilha1!$C:$C,[1]Planilha1!$B:$B)</f>
        <v>7204 - CD São Paulo</v>
      </c>
      <c r="K1616" t="str">
        <f>_xlfn.XLOOKUP(I1616,[1]Planilha1!$C:$C,[1]Planilha1!$D:$D)</f>
        <v>43.340.312/0010-48</v>
      </c>
      <c r="L1616" t="str">
        <f>_xlfn.XLOOKUP(B1616,[2]Projeto!$B:$B,[2]Projeto!$P:$P)</f>
        <v>Paga</v>
      </c>
      <c r="M1616">
        <v>701203</v>
      </c>
      <c r="N1616" t="s">
        <v>1125</v>
      </c>
      <c r="O1616" t="str">
        <f>_xlfn.XLOOKUP(N1616,[3]Planilha1!$N:$N,[3]Planilha1!$O:$O)</f>
        <v>FLAC</v>
      </c>
      <c r="P1616">
        <v>2026</v>
      </c>
      <c r="Q1616" s="2" t="s">
        <v>1152</v>
      </c>
    </row>
    <row r="1617" spans="1:17" ht="16.8" x14ac:dyDescent="0.3">
      <c r="A1617" t="s">
        <v>1224</v>
      </c>
      <c r="B1617">
        <v>4500820296</v>
      </c>
      <c r="C1617">
        <v>5273958</v>
      </c>
      <c r="D1617" t="s">
        <v>372</v>
      </c>
      <c r="E1617">
        <v>610402075</v>
      </c>
      <c r="F1617" t="s">
        <v>111</v>
      </c>
      <c r="G1617" s="4">
        <v>2114.5</v>
      </c>
      <c r="H1617" s="4">
        <v>63.44</v>
      </c>
      <c r="I1617">
        <v>7204</v>
      </c>
      <c r="J1617" t="str">
        <f>_xlfn.XLOOKUP(I1617,[1]Planilha1!$C:$C,[1]Planilha1!$B:$B)</f>
        <v>7204 - CD São Paulo</v>
      </c>
      <c r="K1617" t="str">
        <f>_xlfn.XLOOKUP(I1617,[1]Planilha1!$C:$C,[1]Planilha1!$D:$D)</f>
        <v>43.340.312/0010-48</v>
      </c>
      <c r="L1617" t="str">
        <f>_xlfn.XLOOKUP(B1617,[2]Projeto!$B:$B,[2]Projeto!$P:$P)</f>
        <v>Paga</v>
      </c>
      <c r="M1617">
        <v>701203</v>
      </c>
      <c r="N1617" t="s">
        <v>1125</v>
      </c>
      <c r="O1617" t="str">
        <f>_xlfn.XLOOKUP(N1617,[3]Planilha1!$N:$N,[3]Planilha1!$O:$O)</f>
        <v>FLAC</v>
      </c>
      <c r="P1617">
        <v>2026</v>
      </c>
      <c r="Q1617" s="2" t="s">
        <v>1152</v>
      </c>
    </row>
    <row r="1618" spans="1:17" ht="16.8" x14ac:dyDescent="0.3">
      <c r="A1618" t="s">
        <v>1224</v>
      </c>
      <c r="B1618">
        <v>4500820296</v>
      </c>
      <c r="C1618">
        <v>5253698</v>
      </c>
      <c r="D1618" t="s">
        <v>471</v>
      </c>
      <c r="E1618">
        <v>610107409</v>
      </c>
      <c r="F1618" t="s">
        <v>75</v>
      </c>
      <c r="G1618" s="4">
        <v>100.48</v>
      </c>
      <c r="H1618" s="4">
        <v>3.01</v>
      </c>
      <c r="I1618">
        <v>7204</v>
      </c>
      <c r="J1618" t="str">
        <f>_xlfn.XLOOKUP(I1618,[1]Planilha1!$C:$C,[1]Planilha1!$B:$B)</f>
        <v>7204 - CD São Paulo</v>
      </c>
      <c r="K1618" t="str">
        <f>_xlfn.XLOOKUP(I1618,[1]Planilha1!$C:$C,[1]Planilha1!$D:$D)</f>
        <v>43.340.312/0010-48</v>
      </c>
      <c r="L1618" t="str">
        <f>_xlfn.XLOOKUP(B1618,[2]Projeto!$B:$B,[2]Projeto!$P:$P)</f>
        <v>Paga</v>
      </c>
      <c r="M1618">
        <v>701203</v>
      </c>
      <c r="N1618" t="s">
        <v>1125</v>
      </c>
      <c r="O1618" t="str">
        <f>_xlfn.XLOOKUP(N1618,[3]Planilha1!$N:$N,[3]Planilha1!$O:$O)</f>
        <v>FLAC</v>
      </c>
      <c r="P1618">
        <v>2026</v>
      </c>
      <c r="Q1618" s="2" t="s">
        <v>1152</v>
      </c>
    </row>
    <row r="1619" spans="1:17" ht="16.8" x14ac:dyDescent="0.3">
      <c r="A1619" t="s">
        <v>1224</v>
      </c>
      <c r="B1619">
        <v>4500820296</v>
      </c>
      <c r="C1619">
        <v>5253698</v>
      </c>
      <c r="D1619" t="s">
        <v>471</v>
      </c>
      <c r="E1619">
        <v>610109340</v>
      </c>
      <c r="F1619" t="s">
        <v>149</v>
      </c>
      <c r="G1619" s="4">
        <v>141.6</v>
      </c>
      <c r="H1619" s="4">
        <v>4.25</v>
      </c>
      <c r="I1619">
        <v>7204</v>
      </c>
      <c r="J1619" t="str">
        <f>_xlfn.XLOOKUP(I1619,[1]Planilha1!$C:$C,[1]Planilha1!$B:$B)</f>
        <v>7204 - CD São Paulo</v>
      </c>
      <c r="K1619" t="str">
        <f>_xlfn.XLOOKUP(I1619,[1]Planilha1!$C:$C,[1]Planilha1!$D:$D)</f>
        <v>43.340.312/0010-48</v>
      </c>
      <c r="L1619" t="str">
        <f>_xlfn.XLOOKUP(B1619,[2]Projeto!$B:$B,[2]Projeto!$P:$P)</f>
        <v>Paga</v>
      </c>
      <c r="M1619">
        <v>701203</v>
      </c>
      <c r="N1619" t="s">
        <v>1125</v>
      </c>
      <c r="O1619" t="str">
        <f>_xlfn.XLOOKUP(N1619,[3]Planilha1!$N:$N,[3]Planilha1!$O:$O)</f>
        <v>FLAC</v>
      </c>
      <c r="P1619">
        <v>2026</v>
      </c>
      <c r="Q1619" s="2" t="s">
        <v>1152</v>
      </c>
    </row>
    <row r="1620" spans="1:17" ht="16.8" x14ac:dyDescent="0.3">
      <c r="A1620" t="s">
        <v>1224</v>
      </c>
      <c r="B1620">
        <v>4500820296</v>
      </c>
      <c r="C1620">
        <v>5261194</v>
      </c>
      <c r="D1620" t="s">
        <v>470</v>
      </c>
      <c r="E1620">
        <v>610500429</v>
      </c>
      <c r="F1620" t="s">
        <v>143</v>
      </c>
      <c r="G1620" s="4">
        <v>512.96</v>
      </c>
      <c r="H1620" s="4">
        <v>15.39</v>
      </c>
      <c r="I1620">
        <v>7204</v>
      </c>
      <c r="J1620" t="str">
        <f>_xlfn.XLOOKUP(I1620,[1]Planilha1!$C:$C,[1]Planilha1!$B:$B)</f>
        <v>7204 - CD São Paulo</v>
      </c>
      <c r="K1620" t="str">
        <f>_xlfn.XLOOKUP(I1620,[1]Planilha1!$C:$C,[1]Planilha1!$D:$D)</f>
        <v>43.340.312/0010-48</v>
      </c>
      <c r="L1620" t="str">
        <f>_xlfn.XLOOKUP(B1620,[2]Projeto!$B:$B,[2]Projeto!$P:$P)</f>
        <v>Paga</v>
      </c>
      <c r="M1620">
        <v>701203</v>
      </c>
      <c r="N1620" t="s">
        <v>1125</v>
      </c>
      <c r="O1620" t="str">
        <f>_xlfn.XLOOKUP(N1620,[3]Planilha1!$N:$N,[3]Planilha1!$O:$O)</f>
        <v>FLAC</v>
      </c>
      <c r="P1620">
        <v>2026</v>
      </c>
      <c r="Q1620" s="2" t="s">
        <v>1152</v>
      </c>
    </row>
    <row r="1621" spans="1:17" ht="16.8" x14ac:dyDescent="0.3">
      <c r="A1621" t="s">
        <v>1224</v>
      </c>
      <c r="B1621">
        <v>4500820296</v>
      </c>
      <c r="C1621">
        <v>5263126</v>
      </c>
      <c r="D1621" t="s">
        <v>192</v>
      </c>
      <c r="E1621">
        <v>610501353</v>
      </c>
      <c r="F1621" t="s">
        <v>144</v>
      </c>
      <c r="G1621" s="4">
        <v>341.63</v>
      </c>
      <c r="H1621" s="4">
        <v>10.25</v>
      </c>
      <c r="I1621">
        <v>7204</v>
      </c>
      <c r="J1621" t="str">
        <f>_xlfn.XLOOKUP(I1621,[1]Planilha1!$C:$C,[1]Planilha1!$B:$B)</f>
        <v>7204 - CD São Paulo</v>
      </c>
      <c r="K1621" t="str">
        <f>_xlfn.XLOOKUP(I1621,[1]Planilha1!$C:$C,[1]Planilha1!$D:$D)</f>
        <v>43.340.312/0010-48</v>
      </c>
      <c r="L1621" t="str">
        <f>_xlfn.XLOOKUP(B1621,[2]Projeto!$B:$B,[2]Projeto!$P:$P)</f>
        <v>Paga</v>
      </c>
      <c r="M1621">
        <v>701203</v>
      </c>
      <c r="N1621" t="s">
        <v>1125</v>
      </c>
      <c r="O1621" t="str">
        <f>_xlfn.XLOOKUP(N1621,[3]Planilha1!$N:$N,[3]Planilha1!$O:$O)</f>
        <v>FLAC</v>
      </c>
      <c r="P1621">
        <v>2026</v>
      </c>
      <c r="Q1621" s="2" t="s">
        <v>1152</v>
      </c>
    </row>
    <row r="1622" spans="1:17" ht="16.8" x14ac:dyDescent="0.3">
      <c r="A1622" t="s">
        <v>1224</v>
      </c>
      <c r="B1622">
        <v>4500820296</v>
      </c>
      <c r="C1622">
        <v>5263126</v>
      </c>
      <c r="D1622" t="s">
        <v>192</v>
      </c>
      <c r="E1622">
        <v>610501353</v>
      </c>
      <c r="F1622" t="s">
        <v>144</v>
      </c>
      <c r="G1622" s="4">
        <v>341.63</v>
      </c>
      <c r="H1622" s="4">
        <v>10.25</v>
      </c>
      <c r="I1622">
        <v>7204</v>
      </c>
      <c r="J1622" t="str">
        <f>_xlfn.XLOOKUP(I1622,[1]Planilha1!$C:$C,[1]Planilha1!$B:$B)</f>
        <v>7204 - CD São Paulo</v>
      </c>
      <c r="K1622" t="str">
        <f>_xlfn.XLOOKUP(I1622,[1]Planilha1!$C:$C,[1]Planilha1!$D:$D)</f>
        <v>43.340.312/0010-48</v>
      </c>
      <c r="L1622" t="str">
        <f>_xlfn.XLOOKUP(B1622,[2]Projeto!$B:$B,[2]Projeto!$P:$P)</f>
        <v>Paga</v>
      </c>
      <c r="M1622">
        <v>701203</v>
      </c>
      <c r="N1622" t="s">
        <v>1125</v>
      </c>
      <c r="O1622" t="str">
        <f>_xlfn.XLOOKUP(N1622,[3]Planilha1!$N:$N,[3]Planilha1!$O:$O)</f>
        <v>FLAC</v>
      </c>
      <c r="P1622">
        <v>2026</v>
      </c>
      <c r="Q1622" s="2" t="s">
        <v>1152</v>
      </c>
    </row>
    <row r="1623" spans="1:17" ht="16.8" x14ac:dyDescent="0.3">
      <c r="A1623" t="s">
        <v>1224</v>
      </c>
      <c r="B1623">
        <v>4500820296</v>
      </c>
      <c r="C1623">
        <v>5263126</v>
      </c>
      <c r="D1623" t="s">
        <v>192</v>
      </c>
      <c r="E1623">
        <v>610501353</v>
      </c>
      <c r="F1623" t="s">
        <v>144</v>
      </c>
      <c r="G1623" s="4">
        <v>343.39</v>
      </c>
      <c r="H1623" s="4">
        <v>10.3</v>
      </c>
      <c r="I1623">
        <v>7204</v>
      </c>
      <c r="J1623" t="str">
        <f>_xlfn.XLOOKUP(I1623,[1]Planilha1!$C:$C,[1]Planilha1!$B:$B)</f>
        <v>7204 - CD São Paulo</v>
      </c>
      <c r="K1623" t="str">
        <f>_xlfn.XLOOKUP(I1623,[1]Planilha1!$C:$C,[1]Planilha1!$D:$D)</f>
        <v>43.340.312/0010-48</v>
      </c>
      <c r="L1623" t="str">
        <f>_xlfn.XLOOKUP(B1623,[2]Projeto!$B:$B,[2]Projeto!$P:$P)</f>
        <v>Paga</v>
      </c>
      <c r="M1623">
        <v>701203</v>
      </c>
      <c r="N1623" t="s">
        <v>1125</v>
      </c>
      <c r="O1623" t="str">
        <f>_xlfn.XLOOKUP(N1623,[3]Planilha1!$N:$N,[3]Planilha1!$O:$O)</f>
        <v>FLAC</v>
      </c>
      <c r="P1623">
        <v>2026</v>
      </c>
      <c r="Q1623" s="2" t="s">
        <v>1152</v>
      </c>
    </row>
    <row r="1624" spans="1:17" ht="16.8" x14ac:dyDescent="0.3">
      <c r="A1624" t="s">
        <v>1224</v>
      </c>
      <c r="B1624">
        <v>4500820296</v>
      </c>
      <c r="C1624">
        <v>5263126</v>
      </c>
      <c r="D1624" t="s">
        <v>192</v>
      </c>
      <c r="E1624">
        <v>610501353</v>
      </c>
      <c r="F1624" t="s">
        <v>144</v>
      </c>
      <c r="G1624" s="4">
        <v>679.14</v>
      </c>
      <c r="H1624" s="4">
        <v>20.37</v>
      </c>
      <c r="I1624">
        <v>7204</v>
      </c>
      <c r="J1624" t="str">
        <f>_xlfn.XLOOKUP(I1624,[1]Planilha1!$C:$C,[1]Planilha1!$B:$B)</f>
        <v>7204 - CD São Paulo</v>
      </c>
      <c r="K1624" t="str">
        <f>_xlfn.XLOOKUP(I1624,[1]Planilha1!$C:$C,[1]Planilha1!$D:$D)</f>
        <v>43.340.312/0010-48</v>
      </c>
      <c r="L1624" t="str">
        <f>_xlfn.XLOOKUP(B1624,[2]Projeto!$B:$B,[2]Projeto!$P:$P)</f>
        <v>Paga</v>
      </c>
      <c r="M1624">
        <v>701203</v>
      </c>
      <c r="N1624" t="s">
        <v>1125</v>
      </c>
      <c r="O1624" t="str">
        <f>_xlfn.XLOOKUP(N1624,[3]Planilha1!$N:$N,[3]Planilha1!$O:$O)</f>
        <v>FLAC</v>
      </c>
      <c r="P1624">
        <v>2026</v>
      </c>
      <c r="Q1624" s="2" t="s">
        <v>1152</v>
      </c>
    </row>
    <row r="1625" spans="1:17" ht="16.8" x14ac:dyDescent="0.3">
      <c r="A1625" t="s">
        <v>1224</v>
      </c>
      <c r="B1625">
        <v>4500820296</v>
      </c>
      <c r="C1625">
        <v>5343099</v>
      </c>
      <c r="D1625" t="s">
        <v>626</v>
      </c>
      <c r="E1625">
        <v>610402075</v>
      </c>
      <c r="F1625" t="s">
        <v>111</v>
      </c>
      <c r="G1625" s="4">
        <v>199.5</v>
      </c>
      <c r="H1625" s="4">
        <v>5.99</v>
      </c>
      <c r="I1625">
        <v>7204</v>
      </c>
      <c r="J1625" t="str">
        <f>_xlfn.XLOOKUP(I1625,[1]Planilha1!$C:$C,[1]Planilha1!$B:$B)</f>
        <v>7204 - CD São Paulo</v>
      </c>
      <c r="K1625" t="str">
        <f>_xlfn.XLOOKUP(I1625,[1]Planilha1!$C:$C,[1]Planilha1!$D:$D)</f>
        <v>43.340.312/0010-48</v>
      </c>
      <c r="L1625" t="str">
        <f>_xlfn.XLOOKUP(B1625,[2]Projeto!$B:$B,[2]Projeto!$P:$P)</f>
        <v>Paga</v>
      </c>
      <c r="M1625">
        <v>701203</v>
      </c>
      <c r="N1625" t="s">
        <v>1125</v>
      </c>
      <c r="O1625" t="str">
        <f>_xlfn.XLOOKUP(N1625,[3]Planilha1!$N:$N,[3]Planilha1!$O:$O)</f>
        <v>FLAC</v>
      </c>
      <c r="P1625">
        <v>2026</v>
      </c>
      <c r="Q1625" s="2" t="s">
        <v>1152</v>
      </c>
    </row>
    <row r="1626" spans="1:17" ht="16.8" x14ac:dyDescent="0.3">
      <c r="A1626" t="s">
        <v>1224</v>
      </c>
      <c r="B1626">
        <v>4500820296</v>
      </c>
      <c r="C1626">
        <v>5343099</v>
      </c>
      <c r="D1626" t="s">
        <v>626</v>
      </c>
      <c r="E1626">
        <v>630019007</v>
      </c>
      <c r="F1626" t="s">
        <v>158</v>
      </c>
      <c r="G1626" s="4">
        <v>45.6</v>
      </c>
      <c r="H1626" s="4">
        <v>1.37</v>
      </c>
      <c r="I1626">
        <v>7204</v>
      </c>
      <c r="J1626" t="str">
        <f>_xlfn.XLOOKUP(I1626,[1]Planilha1!$C:$C,[1]Planilha1!$B:$B)</f>
        <v>7204 - CD São Paulo</v>
      </c>
      <c r="K1626" t="str">
        <f>_xlfn.XLOOKUP(I1626,[1]Planilha1!$C:$C,[1]Planilha1!$D:$D)</f>
        <v>43.340.312/0010-48</v>
      </c>
      <c r="L1626" t="str">
        <f>_xlfn.XLOOKUP(B1626,[2]Projeto!$B:$B,[2]Projeto!$P:$P)</f>
        <v>Paga</v>
      </c>
      <c r="M1626">
        <v>701203</v>
      </c>
      <c r="N1626" t="s">
        <v>1125</v>
      </c>
      <c r="O1626" t="str">
        <f>_xlfn.XLOOKUP(N1626,[3]Planilha1!$N:$N,[3]Planilha1!$O:$O)</f>
        <v>FLAC</v>
      </c>
      <c r="P1626">
        <v>2026</v>
      </c>
      <c r="Q1626" s="2" t="s">
        <v>1152</v>
      </c>
    </row>
    <row r="1627" spans="1:17" ht="16.8" x14ac:dyDescent="0.3">
      <c r="A1627" t="s">
        <v>1224</v>
      </c>
      <c r="B1627">
        <v>4500820296</v>
      </c>
      <c r="C1627">
        <v>5260717</v>
      </c>
      <c r="D1627" t="s">
        <v>597</v>
      </c>
      <c r="E1627">
        <v>610109340</v>
      </c>
      <c r="F1627" t="s">
        <v>149</v>
      </c>
      <c r="G1627" s="4">
        <v>637.20000000000005</v>
      </c>
      <c r="H1627" s="4">
        <v>19.12</v>
      </c>
      <c r="I1627">
        <v>7204</v>
      </c>
      <c r="J1627" t="str">
        <f>_xlfn.XLOOKUP(I1627,[1]Planilha1!$C:$C,[1]Planilha1!$B:$B)</f>
        <v>7204 - CD São Paulo</v>
      </c>
      <c r="K1627" t="str">
        <f>_xlfn.XLOOKUP(I1627,[1]Planilha1!$C:$C,[1]Planilha1!$D:$D)</f>
        <v>43.340.312/0010-48</v>
      </c>
      <c r="L1627" t="str">
        <f>_xlfn.XLOOKUP(B1627,[2]Projeto!$B:$B,[2]Projeto!$P:$P)</f>
        <v>Paga</v>
      </c>
      <c r="M1627">
        <v>701203</v>
      </c>
      <c r="N1627" t="s">
        <v>1125</v>
      </c>
      <c r="O1627" t="str">
        <f>_xlfn.XLOOKUP(N1627,[3]Planilha1!$N:$N,[3]Planilha1!$O:$O)</f>
        <v>FLAC</v>
      </c>
      <c r="P1627">
        <v>2026</v>
      </c>
      <c r="Q1627" s="2" t="s">
        <v>1152</v>
      </c>
    </row>
    <row r="1628" spans="1:17" ht="16.8" x14ac:dyDescent="0.3">
      <c r="A1628" t="s">
        <v>1224</v>
      </c>
      <c r="B1628">
        <v>4500820296</v>
      </c>
      <c r="C1628">
        <v>5260717</v>
      </c>
      <c r="D1628" t="s">
        <v>597</v>
      </c>
      <c r="E1628">
        <v>610109340</v>
      </c>
      <c r="F1628" t="s">
        <v>149</v>
      </c>
      <c r="G1628" s="4">
        <v>70.8</v>
      </c>
      <c r="H1628" s="4">
        <v>2.12</v>
      </c>
      <c r="I1628">
        <v>7204</v>
      </c>
      <c r="J1628" t="str">
        <f>_xlfn.XLOOKUP(I1628,[1]Planilha1!$C:$C,[1]Planilha1!$B:$B)</f>
        <v>7204 - CD São Paulo</v>
      </c>
      <c r="K1628" t="str">
        <f>_xlfn.XLOOKUP(I1628,[1]Planilha1!$C:$C,[1]Planilha1!$D:$D)</f>
        <v>43.340.312/0010-48</v>
      </c>
      <c r="L1628" t="str">
        <f>_xlfn.XLOOKUP(B1628,[2]Projeto!$B:$B,[2]Projeto!$P:$P)</f>
        <v>Paga</v>
      </c>
      <c r="M1628">
        <v>701203</v>
      </c>
      <c r="N1628" t="s">
        <v>1125</v>
      </c>
      <c r="O1628" t="str">
        <f>_xlfn.XLOOKUP(N1628,[3]Planilha1!$N:$N,[3]Planilha1!$O:$O)</f>
        <v>FLAC</v>
      </c>
      <c r="P1628">
        <v>2026</v>
      </c>
      <c r="Q1628" s="2" t="s">
        <v>1152</v>
      </c>
    </row>
    <row r="1629" spans="1:17" ht="16.8" x14ac:dyDescent="0.3">
      <c r="A1629" t="s">
        <v>1224</v>
      </c>
      <c r="B1629">
        <v>4500820296</v>
      </c>
      <c r="C1629">
        <v>5347474</v>
      </c>
      <c r="D1629" t="s">
        <v>627</v>
      </c>
      <c r="E1629">
        <v>610103345</v>
      </c>
      <c r="F1629" t="s">
        <v>283</v>
      </c>
      <c r="G1629" s="4">
        <v>61.92</v>
      </c>
      <c r="H1629" s="4">
        <v>1.86</v>
      </c>
      <c r="I1629">
        <v>7204</v>
      </c>
      <c r="J1629" t="str">
        <f>_xlfn.XLOOKUP(I1629,[1]Planilha1!$C:$C,[1]Planilha1!$B:$B)</f>
        <v>7204 - CD São Paulo</v>
      </c>
      <c r="K1629" t="str">
        <f>_xlfn.XLOOKUP(I1629,[1]Planilha1!$C:$C,[1]Planilha1!$D:$D)</f>
        <v>43.340.312/0010-48</v>
      </c>
      <c r="L1629" t="str">
        <f>_xlfn.XLOOKUP(B1629,[2]Projeto!$B:$B,[2]Projeto!$P:$P)</f>
        <v>Paga</v>
      </c>
      <c r="M1629">
        <v>701203</v>
      </c>
      <c r="N1629" t="s">
        <v>1125</v>
      </c>
      <c r="O1629" t="str">
        <f>_xlfn.XLOOKUP(N1629,[3]Planilha1!$N:$N,[3]Planilha1!$O:$O)</f>
        <v>FLAC</v>
      </c>
      <c r="P1629">
        <v>2026</v>
      </c>
      <c r="Q1629" s="2" t="s">
        <v>1152</v>
      </c>
    </row>
    <row r="1630" spans="1:17" ht="16.8" x14ac:dyDescent="0.3">
      <c r="A1630" t="s">
        <v>1224</v>
      </c>
      <c r="B1630">
        <v>4500820296</v>
      </c>
      <c r="C1630">
        <v>5347474</v>
      </c>
      <c r="D1630" t="s">
        <v>627</v>
      </c>
      <c r="E1630">
        <v>610200462</v>
      </c>
      <c r="F1630" t="s">
        <v>141</v>
      </c>
      <c r="G1630" s="4">
        <v>1092.24</v>
      </c>
      <c r="H1630" s="4">
        <v>32.770000000000003</v>
      </c>
      <c r="I1630">
        <v>7204</v>
      </c>
      <c r="J1630" t="str">
        <f>_xlfn.XLOOKUP(I1630,[1]Planilha1!$C:$C,[1]Planilha1!$B:$B)</f>
        <v>7204 - CD São Paulo</v>
      </c>
      <c r="K1630" t="str">
        <f>_xlfn.XLOOKUP(I1630,[1]Planilha1!$C:$C,[1]Planilha1!$D:$D)</f>
        <v>43.340.312/0010-48</v>
      </c>
      <c r="L1630" t="str">
        <f>_xlfn.XLOOKUP(B1630,[2]Projeto!$B:$B,[2]Projeto!$P:$P)</f>
        <v>Paga</v>
      </c>
      <c r="M1630">
        <v>701203</v>
      </c>
      <c r="N1630" t="s">
        <v>1125</v>
      </c>
      <c r="O1630" t="str">
        <f>_xlfn.XLOOKUP(N1630,[3]Planilha1!$N:$N,[3]Planilha1!$O:$O)</f>
        <v>FLAC</v>
      </c>
      <c r="P1630">
        <v>2026</v>
      </c>
      <c r="Q1630" s="2" t="s">
        <v>1152</v>
      </c>
    </row>
    <row r="1631" spans="1:17" ht="16.8" x14ac:dyDescent="0.3">
      <c r="A1631" t="s">
        <v>1224</v>
      </c>
      <c r="B1631">
        <v>4500820296</v>
      </c>
      <c r="C1631">
        <v>5168997</v>
      </c>
      <c r="D1631" t="s">
        <v>628</v>
      </c>
      <c r="E1631">
        <v>630403373</v>
      </c>
      <c r="F1631" t="s">
        <v>185</v>
      </c>
      <c r="G1631" s="4">
        <v>307.8</v>
      </c>
      <c r="H1631" s="4">
        <v>9.23</v>
      </c>
      <c r="I1631">
        <v>7204</v>
      </c>
      <c r="J1631" t="str">
        <f>_xlfn.XLOOKUP(I1631,[1]Planilha1!$C:$C,[1]Planilha1!$B:$B)</f>
        <v>7204 - CD São Paulo</v>
      </c>
      <c r="K1631" t="str">
        <f>_xlfn.XLOOKUP(I1631,[1]Planilha1!$C:$C,[1]Planilha1!$D:$D)</f>
        <v>43.340.312/0010-48</v>
      </c>
      <c r="L1631" t="str">
        <f>_xlfn.XLOOKUP(B1631,[2]Projeto!$B:$B,[2]Projeto!$P:$P)</f>
        <v>Paga</v>
      </c>
      <c r="M1631">
        <v>701203</v>
      </c>
      <c r="N1631" t="s">
        <v>1125</v>
      </c>
      <c r="O1631" t="str">
        <f>_xlfn.XLOOKUP(N1631,[3]Planilha1!$N:$N,[3]Planilha1!$O:$O)</f>
        <v>FLAC</v>
      </c>
      <c r="P1631">
        <v>2026</v>
      </c>
      <c r="Q1631" s="2" t="s">
        <v>1152</v>
      </c>
    </row>
    <row r="1632" spans="1:17" ht="16.8" x14ac:dyDescent="0.3">
      <c r="A1632" t="s">
        <v>1224</v>
      </c>
      <c r="B1632">
        <v>4500820296</v>
      </c>
      <c r="C1632">
        <v>5291710</v>
      </c>
      <c r="D1632" t="s">
        <v>420</v>
      </c>
      <c r="E1632">
        <v>610401072</v>
      </c>
      <c r="F1632" t="s">
        <v>174</v>
      </c>
      <c r="G1632" s="4">
        <v>215.2</v>
      </c>
      <c r="H1632" s="4">
        <v>6.46</v>
      </c>
      <c r="I1632">
        <v>7204</v>
      </c>
      <c r="J1632" t="str">
        <f>_xlfn.XLOOKUP(I1632,[1]Planilha1!$C:$C,[1]Planilha1!$B:$B)</f>
        <v>7204 - CD São Paulo</v>
      </c>
      <c r="K1632" t="str">
        <f>_xlfn.XLOOKUP(I1632,[1]Planilha1!$C:$C,[1]Planilha1!$D:$D)</f>
        <v>43.340.312/0010-48</v>
      </c>
      <c r="L1632" t="str">
        <f>_xlfn.XLOOKUP(B1632,[2]Projeto!$B:$B,[2]Projeto!$P:$P)</f>
        <v>Paga</v>
      </c>
      <c r="M1632">
        <v>701203</v>
      </c>
      <c r="N1632" t="s">
        <v>1125</v>
      </c>
      <c r="O1632" t="str">
        <f>_xlfn.XLOOKUP(N1632,[3]Planilha1!$N:$N,[3]Planilha1!$O:$O)</f>
        <v>FLAC</v>
      </c>
      <c r="P1632">
        <v>2026</v>
      </c>
      <c r="Q1632" s="2" t="s">
        <v>1152</v>
      </c>
    </row>
    <row r="1633" spans="1:17" ht="16.8" x14ac:dyDescent="0.3">
      <c r="A1633" t="s">
        <v>1224</v>
      </c>
      <c r="B1633">
        <v>4500820296</v>
      </c>
      <c r="C1633">
        <v>5302013</v>
      </c>
      <c r="D1633" t="s">
        <v>421</v>
      </c>
      <c r="E1633">
        <v>610045007</v>
      </c>
      <c r="F1633" t="s">
        <v>258</v>
      </c>
      <c r="G1633" s="4">
        <v>547.20000000000005</v>
      </c>
      <c r="H1633" s="4">
        <v>16.420000000000002</v>
      </c>
      <c r="I1633">
        <v>7204</v>
      </c>
      <c r="J1633" t="str">
        <f>_xlfn.XLOOKUP(I1633,[1]Planilha1!$C:$C,[1]Planilha1!$B:$B)</f>
        <v>7204 - CD São Paulo</v>
      </c>
      <c r="K1633" t="str">
        <f>_xlfn.XLOOKUP(I1633,[1]Planilha1!$C:$C,[1]Planilha1!$D:$D)</f>
        <v>43.340.312/0010-48</v>
      </c>
      <c r="L1633" t="str">
        <f>_xlfn.XLOOKUP(B1633,[2]Projeto!$B:$B,[2]Projeto!$P:$P)</f>
        <v>Paga</v>
      </c>
      <c r="M1633">
        <v>701203</v>
      </c>
      <c r="N1633" t="s">
        <v>1125</v>
      </c>
      <c r="O1633" t="str">
        <f>_xlfn.XLOOKUP(N1633,[3]Planilha1!$N:$N,[3]Planilha1!$O:$O)</f>
        <v>FLAC</v>
      </c>
      <c r="P1633">
        <v>2026</v>
      </c>
      <c r="Q1633" s="2" t="s">
        <v>1152</v>
      </c>
    </row>
    <row r="1634" spans="1:17" ht="16.8" x14ac:dyDescent="0.3">
      <c r="A1634" t="s">
        <v>1224</v>
      </c>
      <c r="B1634">
        <v>4500820296</v>
      </c>
      <c r="C1634">
        <v>5342972</v>
      </c>
      <c r="D1634" t="s">
        <v>629</v>
      </c>
      <c r="E1634">
        <v>610503349</v>
      </c>
      <c r="F1634" t="s">
        <v>238</v>
      </c>
      <c r="G1634" s="4">
        <v>358.19</v>
      </c>
      <c r="H1634" s="4">
        <v>10.75</v>
      </c>
      <c r="I1634">
        <v>7204</v>
      </c>
      <c r="J1634" t="str">
        <f>_xlfn.XLOOKUP(I1634,[1]Planilha1!$C:$C,[1]Planilha1!$B:$B)</f>
        <v>7204 - CD São Paulo</v>
      </c>
      <c r="K1634" t="str">
        <f>_xlfn.XLOOKUP(I1634,[1]Planilha1!$C:$C,[1]Planilha1!$D:$D)</f>
        <v>43.340.312/0010-48</v>
      </c>
      <c r="L1634" t="str">
        <f>_xlfn.XLOOKUP(B1634,[2]Projeto!$B:$B,[2]Projeto!$P:$P)</f>
        <v>Paga</v>
      </c>
      <c r="M1634">
        <v>701203</v>
      </c>
      <c r="N1634" t="s">
        <v>1125</v>
      </c>
      <c r="O1634" t="str">
        <f>_xlfn.XLOOKUP(N1634,[3]Planilha1!$N:$N,[3]Planilha1!$O:$O)</f>
        <v>FLAC</v>
      </c>
      <c r="P1634">
        <v>2026</v>
      </c>
      <c r="Q1634" s="2" t="s">
        <v>1152</v>
      </c>
    </row>
    <row r="1635" spans="1:17" ht="16.8" x14ac:dyDescent="0.3">
      <c r="A1635" t="s">
        <v>1224</v>
      </c>
      <c r="B1635">
        <v>4500820296</v>
      </c>
      <c r="C1635">
        <v>5357392</v>
      </c>
      <c r="D1635" t="s">
        <v>630</v>
      </c>
      <c r="E1635">
        <v>610402075</v>
      </c>
      <c r="F1635" t="s">
        <v>111</v>
      </c>
      <c r="G1635" s="4">
        <v>199.5</v>
      </c>
      <c r="H1635" s="4">
        <v>5.99</v>
      </c>
      <c r="I1635">
        <v>7204</v>
      </c>
      <c r="J1635" t="str">
        <f>_xlfn.XLOOKUP(I1635,[1]Planilha1!$C:$C,[1]Planilha1!$B:$B)</f>
        <v>7204 - CD São Paulo</v>
      </c>
      <c r="K1635" t="str">
        <f>_xlfn.XLOOKUP(I1635,[1]Planilha1!$C:$C,[1]Planilha1!$D:$D)</f>
        <v>43.340.312/0010-48</v>
      </c>
      <c r="L1635" t="str">
        <f>_xlfn.XLOOKUP(B1635,[2]Projeto!$B:$B,[2]Projeto!$P:$P)</f>
        <v>Paga</v>
      </c>
      <c r="M1635">
        <v>701203</v>
      </c>
      <c r="N1635" t="s">
        <v>1125</v>
      </c>
      <c r="O1635" t="str">
        <f>_xlfn.XLOOKUP(N1635,[3]Planilha1!$N:$N,[3]Planilha1!$O:$O)</f>
        <v>FLAC</v>
      </c>
      <c r="P1635">
        <v>2026</v>
      </c>
      <c r="Q1635" s="2" t="s">
        <v>1152</v>
      </c>
    </row>
    <row r="1636" spans="1:17" ht="16.8" x14ac:dyDescent="0.3">
      <c r="A1636" t="s">
        <v>1224</v>
      </c>
      <c r="B1636">
        <v>4500820296</v>
      </c>
      <c r="C1636">
        <v>5259823</v>
      </c>
      <c r="D1636" t="s">
        <v>204</v>
      </c>
      <c r="E1636">
        <v>610102368</v>
      </c>
      <c r="F1636" t="s">
        <v>88</v>
      </c>
      <c r="G1636" s="4">
        <v>-271.2</v>
      </c>
      <c r="H1636" s="4">
        <v>-8.14</v>
      </c>
      <c r="I1636">
        <v>7204</v>
      </c>
      <c r="J1636" t="str">
        <f>_xlfn.XLOOKUP(I1636,[1]Planilha1!$C:$C,[1]Planilha1!$B:$B)</f>
        <v>7204 - CD São Paulo</v>
      </c>
      <c r="K1636" t="str">
        <f>_xlfn.XLOOKUP(I1636,[1]Planilha1!$C:$C,[1]Planilha1!$D:$D)</f>
        <v>43.340.312/0010-48</v>
      </c>
      <c r="L1636" t="str">
        <f>_xlfn.XLOOKUP(B1636,[2]Projeto!$B:$B,[2]Projeto!$P:$P)</f>
        <v>Paga</v>
      </c>
      <c r="M1636">
        <v>701203</v>
      </c>
      <c r="N1636" t="s">
        <v>1125</v>
      </c>
      <c r="O1636" t="str">
        <f>_xlfn.XLOOKUP(N1636,[3]Planilha1!$N:$N,[3]Planilha1!$O:$O)</f>
        <v>FLAC</v>
      </c>
      <c r="P1636">
        <v>2026</v>
      </c>
      <c r="Q1636" s="2" t="s">
        <v>1152</v>
      </c>
    </row>
    <row r="1637" spans="1:17" ht="16.8" x14ac:dyDescent="0.3">
      <c r="A1637" t="s">
        <v>1224</v>
      </c>
      <c r="B1637">
        <v>4500820296</v>
      </c>
      <c r="C1637">
        <v>5218658</v>
      </c>
      <c r="D1637" t="s">
        <v>177</v>
      </c>
      <c r="E1637">
        <v>610102463</v>
      </c>
      <c r="F1637" t="s">
        <v>138</v>
      </c>
      <c r="G1637" s="4">
        <v>-105.6</v>
      </c>
      <c r="H1637" s="4">
        <v>-3.17</v>
      </c>
      <c r="I1637">
        <v>7204</v>
      </c>
      <c r="J1637" t="str">
        <f>_xlfn.XLOOKUP(I1637,[1]Planilha1!$C:$C,[1]Planilha1!$B:$B)</f>
        <v>7204 - CD São Paulo</v>
      </c>
      <c r="K1637" t="str">
        <f>_xlfn.XLOOKUP(I1637,[1]Planilha1!$C:$C,[1]Planilha1!$D:$D)</f>
        <v>43.340.312/0010-48</v>
      </c>
      <c r="L1637" t="str">
        <f>_xlfn.XLOOKUP(B1637,[2]Projeto!$B:$B,[2]Projeto!$P:$P)</f>
        <v>Paga</v>
      </c>
      <c r="M1637">
        <v>701203</v>
      </c>
      <c r="N1637" t="s">
        <v>1125</v>
      </c>
      <c r="O1637" t="str">
        <f>_xlfn.XLOOKUP(N1637,[3]Planilha1!$N:$N,[3]Planilha1!$O:$O)</f>
        <v>FLAC</v>
      </c>
      <c r="P1637">
        <v>2026</v>
      </c>
      <c r="Q1637" s="2" t="s">
        <v>1152</v>
      </c>
    </row>
    <row r="1638" spans="1:17" ht="16.8" x14ac:dyDescent="0.3">
      <c r="A1638" t="s">
        <v>1224</v>
      </c>
      <c r="B1638">
        <v>4500820296</v>
      </c>
      <c r="C1638">
        <v>5218658</v>
      </c>
      <c r="D1638" t="s">
        <v>177</v>
      </c>
      <c r="E1638">
        <v>610116340</v>
      </c>
      <c r="F1638" t="s">
        <v>80</v>
      </c>
      <c r="G1638" s="4">
        <v>-63.6</v>
      </c>
      <c r="H1638" s="4">
        <v>-1.91</v>
      </c>
      <c r="I1638">
        <v>7204</v>
      </c>
      <c r="J1638" t="str">
        <f>_xlfn.XLOOKUP(I1638,[1]Planilha1!$C:$C,[1]Planilha1!$B:$B)</f>
        <v>7204 - CD São Paulo</v>
      </c>
      <c r="K1638" t="str">
        <f>_xlfn.XLOOKUP(I1638,[1]Planilha1!$C:$C,[1]Planilha1!$D:$D)</f>
        <v>43.340.312/0010-48</v>
      </c>
      <c r="L1638" t="str">
        <f>_xlfn.XLOOKUP(B1638,[2]Projeto!$B:$B,[2]Projeto!$P:$P)</f>
        <v>Paga</v>
      </c>
      <c r="M1638">
        <v>701203</v>
      </c>
      <c r="N1638" t="s">
        <v>1125</v>
      </c>
      <c r="O1638" t="str">
        <f>_xlfn.XLOOKUP(N1638,[3]Planilha1!$N:$N,[3]Planilha1!$O:$O)</f>
        <v>FLAC</v>
      </c>
      <c r="P1638">
        <v>2026</v>
      </c>
      <c r="Q1638" s="2" t="s">
        <v>1152</v>
      </c>
    </row>
    <row r="1639" spans="1:17" ht="16.8" x14ac:dyDescent="0.3">
      <c r="A1639" t="s">
        <v>1224</v>
      </c>
      <c r="B1639">
        <v>4500820296</v>
      </c>
      <c r="C1639">
        <v>5218658</v>
      </c>
      <c r="D1639" t="s">
        <v>177</v>
      </c>
      <c r="E1639">
        <v>610109340</v>
      </c>
      <c r="F1639" t="s">
        <v>149</v>
      </c>
      <c r="G1639" s="4">
        <v>-192.24</v>
      </c>
      <c r="H1639" s="4">
        <v>-5.77</v>
      </c>
      <c r="I1639">
        <v>7204</v>
      </c>
      <c r="J1639" t="str">
        <f>_xlfn.XLOOKUP(I1639,[1]Planilha1!$C:$C,[1]Planilha1!$B:$B)</f>
        <v>7204 - CD São Paulo</v>
      </c>
      <c r="K1639" t="str">
        <f>_xlfn.XLOOKUP(I1639,[1]Planilha1!$C:$C,[1]Planilha1!$D:$D)</f>
        <v>43.340.312/0010-48</v>
      </c>
      <c r="L1639" t="str">
        <f>_xlfn.XLOOKUP(B1639,[2]Projeto!$B:$B,[2]Projeto!$P:$P)</f>
        <v>Paga</v>
      </c>
      <c r="M1639">
        <v>701203</v>
      </c>
      <c r="N1639" t="s">
        <v>1125</v>
      </c>
      <c r="O1639" t="str">
        <f>_xlfn.XLOOKUP(N1639,[3]Planilha1!$N:$N,[3]Planilha1!$O:$O)</f>
        <v>FLAC</v>
      </c>
      <c r="P1639">
        <v>2026</v>
      </c>
      <c r="Q1639" s="2" t="s">
        <v>1152</v>
      </c>
    </row>
    <row r="1640" spans="1:17" ht="16.8" x14ac:dyDescent="0.3">
      <c r="A1640" t="s">
        <v>1224</v>
      </c>
      <c r="B1640">
        <v>4500820296</v>
      </c>
      <c r="C1640">
        <v>5354395</v>
      </c>
      <c r="D1640" t="s">
        <v>598</v>
      </c>
      <c r="E1640">
        <v>610402075</v>
      </c>
      <c r="F1640" t="s">
        <v>111</v>
      </c>
      <c r="G1640" s="4">
        <v>422.9</v>
      </c>
      <c r="H1640" s="4">
        <v>12.69</v>
      </c>
      <c r="I1640">
        <v>7204</v>
      </c>
      <c r="J1640" t="str">
        <f>_xlfn.XLOOKUP(I1640,[1]Planilha1!$C:$C,[1]Planilha1!$B:$B)</f>
        <v>7204 - CD São Paulo</v>
      </c>
      <c r="K1640" t="str">
        <f>_xlfn.XLOOKUP(I1640,[1]Planilha1!$C:$C,[1]Planilha1!$D:$D)</f>
        <v>43.340.312/0010-48</v>
      </c>
      <c r="L1640" t="str">
        <f>_xlfn.XLOOKUP(B1640,[2]Projeto!$B:$B,[2]Projeto!$P:$P)</f>
        <v>Paga</v>
      </c>
      <c r="M1640">
        <v>701203</v>
      </c>
      <c r="N1640" t="s">
        <v>1125</v>
      </c>
      <c r="O1640" t="str">
        <f>_xlfn.XLOOKUP(N1640,[3]Planilha1!$N:$N,[3]Planilha1!$O:$O)</f>
        <v>FLAC</v>
      </c>
      <c r="P1640">
        <v>2026</v>
      </c>
      <c r="Q1640" s="2" t="s">
        <v>1152</v>
      </c>
    </row>
    <row r="1641" spans="1:17" ht="16.8" x14ac:dyDescent="0.3">
      <c r="A1641" t="s">
        <v>1224</v>
      </c>
      <c r="B1641">
        <v>4500820296</v>
      </c>
      <c r="C1641">
        <v>5358488</v>
      </c>
      <c r="D1641" t="s">
        <v>444</v>
      </c>
      <c r="E1641">
        <v>610100368</v>
      </c>
      <c r="F1641" t="s">
        <v>119</v>
      </c>
      <c r="G1641" s="4">
        <v>162.72</v>
      </c>
      <c r="H1641" s="4">
        <v>4.88</v>
      </c>
      <c r="I1641">
        <v>7204</v>
      </c>
      <c r="J1641" t="str">
        <f>_xlfn.XLOOKUP(I1641,[1]Planilha1!$C:$C,[1]Planilha1!$B:$B)</f>
        <v>7204 - CD São Paulo</v>
      </c>
      <c r="K1641" t="str">
        <f>_xlfn.XLOOKUP(I1641,[1]Planilha1!$C:$C,[1]Planilha1!$D:$D)</f>
        <v>43.340.312/0010-48</v>
      </c>
      <c r="L1641" t="str">
        <f>_xlfn.XLOOKUP(B1641,[2]Projeto!$B:$B,[2]Projeto!$P:$P)</f>
        <v>Paga</v>
      </c>
      <c r="M1641">
        <v>701203</v>
      </c>
      <c r="N1641" t="s">
        <v>1125</v>
      </c>
      <c r="O1641" t="str">
        <f>_xlfn.XLOOKUP(N1641,[3]Planilha1!$N:$N,[3]Planilha1!$O:$O)</f>
        <v>FLAC</v>
      </c>
      <c r="P1641">
        <v>2026</v>
      </c>
      <c r="Q1641" s="2" t="s">
        <v>1152</v>
      </c>
    </row>
    <row r="1642" spans="1:17" ht="16.8" x14ac:dyDescent="0.3">
      <c r="A1642" t="s">
        <v>1224</v>
      </c>
      <c r="B1642">
        <v>4500820296</v>
      </c>
      <c r="C1642">
        <v>5358488</v>
      </c>
      <c r="D1642" t="s">
        <v>444</v>
      </c>
      <c r="E1642">
        <v>640111340</v>
      </c>
      <c r="F1642" t="s">
        <v>121</v>
      </c>
      <c r="G1642" s="4">
        <v>108</v>
      </c>
      <c r="H1642" s="4">
        <v>3.24</v>
      </c>
      <c r="I1642">
        <v>7204</v>
      </c>
      <c r="J1642" t="str">
        <f>_xlfn.XLOOKUP(I1642,[1]Planilha1!$C:$C,[1]Planilha1!$B:$B)</f>
        <v>7204 - CD São Paulo</v>
      </c>
      <c r="K1642" t="str">
        <f>_xlfn.XLOOKUP(I1642,[1]Planilha1!$C:$C,[1]Planilha1!$D:$D)</f>
        <v>43.340.312/0010-48</v>
      </c>
      <c r="L1642" t="str">
        <f>_xlfn.XLOOKUP(B1642,[2]Projeto!$B:$B,[2]Projeto!$P:$P)</f>
        <v>Paga</v>
      </c>
      <c r="M1642">
        <v>701203</v>
      </c>
      <c r="N1642" t="s">
        <v>1125</v>
      </c>
      <c r="O1642" t="str">
        <f>_xlfn.XLOOKUP(N1642,[3]Planilha1!$N:$N,[3]Planilha1!$O:$O)</f>
        <v>FLAC</v>
      </c>
      <c r="P1642">
        <v>2026</v>
      </c>
      <c r="Q1642" s="2" t="s">
        <v>1152</v>
      </c>
    </row>
    <row r="1643" spans="1:17" ht="16.8" x14ac:dyDescent="0.3">
      <c r="A1643" t="s">
        <v>1224</v>
      </c>
      <c r="B1643">
        <v>4500820296</v>
      </c>
      <c r="C1643">
        <v>5358488</v>
      </c>
      <c r="D1643" t="s">
        <v>444</v>
      </c>
      <c r="E1643">
        <v>610105340</v>
      </c>
      <c r="F1643" t="s">
        <v>522</v>
      </c>
      <c r="G1643" s="4">
        <v>108</v>
      </c>
      <c r="H1643" s="4">
        <v>3.24</v>
      </c>
      <c r="I1643">
        <v>7204</v>
      </c>
      <c r="J1643" t="str">
        <f>_xlfn.XLOOKUP(I1643,[1]Planilha1!$C:$C,[1]Planilha1!$B:$B)</f>
        <v>7204 - CD São Paulo</v>
      </c>
      <c r="K1643" t="str">
        <f>_xlfn.XLOOKUP(I1643,[1]Planilha1!$C:$C,[1]Planilha1!$D:$D)</f>
        <v>43.340.312/0010-48</v>
      </c>
      <c r="L1643" t="str">
        <f>_xlfn.XLOOKUP(B1643,[2]Projeto!$B:$B,[2]Projeto!$P:$P)</f>
        <v>Paga</v>
      </c>
      <c r="M1643">
        <v>701203</v>
      </c>
      <c r="N1643" t="s">
        <v>1125</v>
      </c>
      <c r="O1643" t="str">
        <f>_xlfn.XLOOKUP(N1643,[3]Planilha1!$N:$N,[3]Planilha1!$O:$O)</f>
        <v>FLAC</v>
      </c>
      <c r="P1643">
        <v>2026</v>
      </c>
      <c r="Q1643" s="2" t="s">
        <v>1152</v>
      </c>
    </row>
    <row r="1644" spans="1:17" ht="16.8" x14ac:dyDescent="0.3">
      <c r="A1644" t="s">
        <v>1224</v>
      </c>
      <c r="B1644">
        <v>4500820296</v>
      </c>
      <c r="C1644">
        <v>5309442</v>
      </c>
      <c r="D1644" t="s">
        <v>631</v>
      </c>
      <c r="E1644">
        <v>610103500</v>
      </c>
      <c r="F1644" t="s">
        <v>632</v>
      </c>
      <c r="G1644" s="4">
        <v>98.1</v>
      </c>
      <c r="H1644" s="4">
        <v>2.94</v>
      </c>
      <c r="I1644">
        <v>7204</v>
      </c>
      <c r="J1644" t="str">
        <f>_xlfn.XLOOKUP(I1644,[1]Planilha1!$C:$C,[1]Planilha1!$B:$B)</f>
        <v>7204 - CD São Paulo</v>
      </c>
      <c r="K1644" t="str">
        <f>_xlfn.XLOOKUP(I1644,[1]Planilha1!$C:$C,[1]Planilha1!$D:$D)</f>
        <v>43.340.312/0010-48</v>
      </c>
      <c r="L1644" t="str">
        <f>_xlfn.XLOOKUP(B1644,[2]Projeto!$B:$B,[2]Projeto!$P:$P)</f>
        <v>Paga</v>
      </c>
      <c r="M1644">
        <v>701203</v>
      </c>
      <c r="N1644" t="s">
        <v>1125</v>
      </c>
      <c r="O1644" t="str">
        <f>_xlfn.XLOOKUP(N1644,[3]Planilha1!$N:$N,[3]Planilha1!$O:$O)</f>
        <v>FLAC</v>
      </c>
      <c r="P1644">
        <v>2026</v>
      </c>
      <c r="Q1644" s="2" t="s">
        <v>1152</v>
      </c>
    </row>
    <row r="1645" spans="1:17" ht="16.8" x14ac:dyDescent="0.3">
      <c r="A1645" t="s">
        <v>1224</v>
      </c>
      <c r="B1645">
        <v>4500820296</v>
      </c>
      <c r="C1645">
        <v>5266544</v>
      </c>
      <c r="D1645" t="s">
        <v>383</v>
      </c>
      <c r="E1645">
        <v>610303423</v>
      </c>
      <c r="F1645" t="s">
        <v>193</v>
      </c>
      <c r="G1645" s="4">
        <v>293.04000000000002</v>
      </c>
      <c r="H1645" s="4">
        <v>8.7899999999999991</v>
      </c>
      <c r="I1645">
        <v>7204</v>
      </c>
      <c r="J1645" t="str">
        <f>_xlfn.XLOOKUP(I1645,[1]Planilha1!$C:$C,[1]Planilha1!$B:$B)</f>
        <v>7204 - CD São Paulo</v>
      </c>
      <c r="K1645" t="str">
        <f>_xlfn.XLOOKUP(I1645,[1]Planilha1!$C:$C,[1]Planilha1!$D:$D)</f>
        <v>43.340.312/0010-48</v>
      </c>
      <c r="L1645" t="str">
        <f>_xlfn.XLOOKUP(B1645,[2]Projeto!$B:$B,[2]Projeto!$P:$P)</f>
        <v>Paga</v>
      </c>
      <c r="M1645">
        <v>701203</v>
      </c>
      <c r="N1645" t="s">
        <v>1125</v>
      </c>
      <c r="O1645" t="str">
        <f>_xlfn.XLOOKUP(N1645,[3]Planilha1!$N:$N,[3]Planilha1!$O:$O)</f>
        <v>FLAC</v>
      </c>
      <c r="P1645">
        <v>2026</v>
      </c>
      <c r="Q1645" s="2" t="s">
        <v>1152</v>
      </c>
    </row>
    <row r="1646" spans="1:17" ht="16.8" x14ac:dyDescent="0.3">
      <c r="A1646" t="s">
        <v>1224</v>
      </c>
      <c r="B1646">
        <v>4500820296</v>
      </c>
      <c r="C1646">
        <v>5266544</v>
      </c>
      <c r="D1646" t="s">
        <v>383</v>
      </c>
      <c r="E1646">
        <v>630019007</v>
      </c>
      <c r="F1646" t="s">
        <v>158</v>
      </c>
      <c r="G1646" s="4">
        <v>456</v>
      </c>
      <c r="H1646" s="4">
        <v>13.68</v>
      </c>
      <c r="I1646">
        <v>7204</v>
      </c>
      <c r="J1646" t="str">
        <f>_xlfn.XLOOKUP(I1646,[1]Planilha1!$C:$C,[1]Planilha1!$B:$B)</f>
        <v>7204 - CD São Paulo</v>
      </c>
      <c r="K1646" t="str">
        <f>_xlfn.XLOOKUP(I1646,[1]Planilha1!$C:$C,[1]Planilha1!$D:$D)</f>
        <v>43.340.312/0010-48</v>
      </c>
      <c r="L1646" t="str">
        <f>_xlfn.XLOOKUP(B1646,[2]Projeto!$B:$B,[2]Projeto!$P:$P)</f>
        <v>Paga</v>
      </c>
      <c r="M1646">
        <v>701203</v>
      </c>
      <c r="N1646" t="s">
        <v>1125</v>
      </c>
      <c r="O1646" t="str">
        <f>_xlfn.XLOOKUP(N1646,[3]Planilha1!$N:$N,[3]Planilha1!$O:$O)</f>
        <v>FLAC</v>
      </c>
      <c r="P1646">
        <v>2026</v>
      </c>
      <c r="Q1646" s="2" t="s">
        <v>1152</v>
      </c>
    </row>
    <row r="1647" spans="1:17" ht="16.8" x14ac:dyDescent="0.3">
      <c r="A1647" t="s">
        <v>1224</v>
      </c>
      <c r="B1647">
        <v>4500820296</v>
      </c>
      <c r="C1647">
        <v>5331617</v>
      </c>
      <c r="D1647" t="s">
        <v>633</v>
      </c>
      <c r="E1647">
        <v>610402075</v>
      </c>
      <c r="F1647" t="s">
        <v>111</v>
      </c>
      <c r="G1647" s="4">
        <v>422.9</v>
      </c>
      <c r="H1647" s="4">
        <v>12.69</v>
      </c>
      <c r="I1647">
        <v>7204</v>
      </c>
      <c r="J1647" t="str">
        <f>_xlfn.XLOOKUP(I1647,[1]Planilha1!$C:$C,[1]Planilha1!$B:$B)</f>
        <v>7204 - CD São Paulo</v>
      </c>
      <c r="K1647" t="str">
        <f>_xlfn.XLOOKUP(I1647,[1]Planilha1!$C:$C,[1]Planilha1!$D:$D)</f>
        <v>43.340.312/0010-48</v>
      </c>
      <c r="L1647" t="str">
        <f>_xlfn.XLOOKUP(B1647,[2]Projeto!$B:$B,[2]Projeto!$P:$P)</f>
        <v>Paga</v>
      </c>
      <c r="M1647">
        <v>701203</v>
      </c>
      <c r="N1647" t="s">
        <v>1125</v>
      </c>
      <c r="O1647" t="str">
        <f>_xlfn.XLOOKUP(N1647,[3]Planilha1!$N:$N,[3]Planilha1!$O:$O)</f>
        <v>FLAC</v>
      </c>
      <c r="P1647">
        <v>2026</v>
      </c>
      <c r="Q1647" s="2" t="s">
        <v>1152</v>
      </c>
    </row>
    <row r="1648" spans="1:17" ht="16.8" x14ac:dyDescent="0.3">
      <c r="A1648" t="s">
        <v>1224</v>
      </c>
      <c r="B1648">
        <v>4500820296</v>
      </c>
      <c r="C1648">
        <v>5357099</v>
      </c>
      <c r="D1648" t="s">
        <v>331</v>
      </c>
      <c r="E1648">
        <v>610402075</v>
      </c>
      <c r="F1648" t="s">
        <v>111</v>
      </c>
      <c r="G1648" s="4">
        <v>199.5</v>
      </c>
      <c r="H1648" s="4">
        <v>5.99</v>
      </c>
      <c r="I1648">
        <v>7204</v>
      </c>
      <c r="J1648" t="str">
        <f>_xlfn.XLOOKUP(I1648,[1]Planilha1!$C:$C,[1]Planilha1!$B:$B)</f>
        <v>7204 - CD São Paulo</v>
      </c>
      <c r="K1648" t="str">
        <f>_xlfn.XLOOKUP(I1648,[1]Planilha1!$C:$C,[1]Planilha1!$D:$D)</f>
        <v>43.340.312/0010-48</v>
      </c>
      <c r="L1648" t="str">
        <f>_xlfn.XLOOKUP(B1648,[2]Projeto!$B:$B,[2]Projeto!$P:$P)</f>
        <v>Paga</v>
      </c>
      <c r="M1648">
        <v>701203</v>
      </c>
      <c r="N1648" t="s">
        <v>1125</v>
      </c>
      <c r="O1648" t="str">
        <f>_xlfn.XLOOKUP(N1648,[3]Planilha1!$N:$N,[3]Planilha1!$O:$O)</f>
        <v>FLAC</v>
      </c>
      <c r="P1648">
        <v>2026</v>
      </c>
      <c r="Q1648" s="2" t="s">
        <v>1152</v>
      </c>
    </row>
    <row r="1649" spans="1:17" ht="16.8" x14ac:dyDescent="0.3">
      <c r="A1649" t="s">
        <v>1224</v>
      </c>
      <c r="B1649">
        <v>4500820296</v>
      </c>
      <c r="C1649">
        <v>5357695</v>
      </c>
      <c r="D1649" t="s">
        <v>634</v>
      </c>
      <c r="E1649">
        <v>610402075</v>
      </c>
      <c r="F1649" t="s">
        <v>111</v>
      </c>
      <c r="G1649" s="4">
        <v>211.45</v>
      </c>
      <c r="H1649" s="4">
        <v>6.34</v>
      </c>
      <c r="I1649">
        <v>7204</v>
      </c>
      <c r="J1649" t="str">
        <f>_xlfn.XLOOKUP(I1649,[1]Planilha1!$C:$C,[1]Planilha1!$B:$B)</f>
        <v>7204 - CD São Paulo</v>
      </c>
      <c r="K1649" t="str">
        <f>_xlfn.XLOOKUP(I1649,[1]Planilha1!$C:$C,[1]Planilha1!$D:$D)</f>
        <v>43.340.312/0010-48</v>
      </c>
      <c r="L1649" t="str">
        <f>_xlfn.XLOOKUP(B1649,[2]Projeto!$B:$B,[2]Projeto!$P:$P)</f>
        <v>Paga</v>
      </c>
      <c r="M1649">
        <v>701203</v>
      </c>
      <c r="N1649" t="s">
        <v>1125</v>
      </c>
      <c r="O1649" t="str">
        <f>_xlfn.XLOOKUP(N1649,[3]Planilha1!$N:$N,[3]Planilha1!$O:$O)</f>
        <v>FLAC</v>
      </c>
      <c r="P1649">
        <v>2026</v>
      </c>
      <c r="Q1649" s="2" t="s">
        <v>1152</v>
      </c>
    </row>
    <row r="1650" spans="1:17" ht="16.8" x14ac:dyDescent="0.3">
      <c r="A1650" t="s">
        <v>1224</v>
      </c>
      <c r="B1650">
        <v>4500820296</v>
      </c>
      <c r="C1650">
        <v>5248099</v>
      </c>
      <c r="D1650" t="s">
        <v>635</v>
      </c>
      <c r="E1650">
        <v>630019007</v>
      </c>
      <c r="F1650" t="s">
        <v>158</v>
      </c>
      <c r="G1650" s="4">
        <v>273.60000000000002</v>
      </c>
      <c r="H1650" s="4">
        <v>8.2100000000000009</v>
      </c>
      <c r="I1650">
        <v>7204</v>
      </c>
      <c r="J1650" t="str">
        <f>_xlfn.XLOOKUP(I1650,[1]Planilha1!$C:$C,[1]Planilha1!$B:$B)</f>
        <v>7204 - CD São Paulo</v>
      </c>
      <c r="K1650" t="str">
        <f>_xlfn.XLOOKUP(I1650,[1]Planilha1!$C:$C,[1]Planilha1!$D:$D)</f>
        <v>43.340.312/0010-48</v>
      </c>
      <c r="L1650" t="str">
        <f>_xlfn.XLOOKUP(B1650,[2]Projeto!$B:$B,[2]Projeto!$P:$P)</f>
        <v>Paga</v>
      </c>
      <c r="M1650">
        <v>701203</v>
      </c>
      <c r="N1650" t="s">
        <v>1125</v>
      </c>
      <c r="O1650" t="str">
        <f>_xlfn.XLOOKUP(N1650,[3]Planilha1!$N:$N,[3]Planilha1!$O:$O)</f>
        <v>FLAC</v>
      </c>
      <c r="P1650">
        <v>2026</v>
      </c>
      <c r="Q1650" s="2" t="s">
        <v>1152</v>
      </c>
    </row>
    <row r="1651" spans="1:17" ht="16.8" x14ac:dyDescent="0.3">
      <c r="A1651" t="s">
        <v>1224</v>
      </c>
      <c r="B1651">
        <v>4500820296</v>
      </c>
      <c r="C1651">
        <v>5266265</v>
      </c>
      <c r="D1651" t="s">
        <v>534</v>
      </c>
      <c r="E1651">
        <v>630019007</v>
      </c>
      <c r="F1651" t="s">
        <v>158</v>
      </c>
      <c r="G1651" s="4">
        <v>456</v>
      </c>
      <c r="H1651" s="4">
        <v>13.68</v>
      </c>
      <c r="I1651">
        <v>7204</v>
      </c>
      <c r="J1651" t="str">
        <f>_xlfn.XLOOKUP(I1651,[1]Planilha1!$C:$C,[1]Planilha1!$B:$B)</f>
        <v>7204 - CD São Paulo</v>
      </c>
      <c r="K1651" t="str">
        <f>_xlfn.XLOOKUP(I1651,[1]Planilha1!$C:$C,[1]Planilha1!$D:$D)</f>
        <v>43.340.312/0010-48</v>
      </c>
      <c r="L1651" t="str">
        <f>_xlfn.XLOOKUP(B1651,[2]Projeto!$B:$B,[2]Projeto!$P:$P)</f>
        <v>Paga</v>
      </c>
      <c r="M1651">
        <v>701203</v>
      </c>
      <c r="N1651" t="s">
        <v>1125</v>
      </c>
      <c r="O1651" t="str">
        <f>_xlfn.XLOOKUP(N1651,[3]Planilha1!$N:$N,[3]Planilha1!$O:$O)</f>
        <v>FLAC</v>
      </c>
      <c r="P1651">
        <v>2026</v>
      </c>
      <c r="Q1651" s="2" t="s">
        <v>1152</v>
      </c>
    </row>
    <row r="1652" spans="1:17" ht="16.8" x14ac:dyDescent="0.3">
      <c r="A1652" t="s">
        <v>1224</v>
      </c>
      <c r="B1652">
        <v>4500820296</v>
      </c>
      <c r="C1652">
        <v>5348489</v>
      </c>
      <c r="D1652" t="s">
        <v>473</v>
      </c>
      <c r="E1652">
        <v>610402075</v>
      </c>
      <c r="F1652" t="s">
        <v>111</v>
      </c>
      <c r="G1652" s="4">
        <v>2793</v>
      </c>
      <c r="H1652" s="4">
        <v>83.79</v>
      </c>
      <c r="I1652">
        <v>7204</v>
      </c>
      <c r="J1652" t="str">
        <f>_xlfn.XLOOKUP(I1652,[1]Planilha1!$C:$C,[1]Planilha1!$B:$B)</f>
        <v>7204 - CD São Paulo</v>
      </c>
      <c r="K1652" t="str">
        <f>_xlfn.XLOOKUP(I1652,[1]Planilha1!$C:$C,[1]Planilha1!$D:$D)</f>
        <v>43.340.312/0010-48</v>
      </c>
      <c r="L1652" t="str">
        <f>_xlfn.XLOOKUP(B1652,[2]Projeto!$B:$B,[2]Projeto!$P:$P)</f>
        <v>Paga</v>
      </c>
      <c r="M1652">
        <v>701203</v>
      </c>
      <c r="N1652" t="s">
        <v>1125</v>
      </c>
      <c r="O1652" t="str">
        <f>_xlfn.XLOOKUP(N1652,[3]Planilha1!$N:$N,[3]Planilha1!$O:$O)</f>
        <v>FLAC</v>
      </c>
      <c r="P1652">
        <v>2026</v>
      </c>
      <c r="Q1652" s="2" t="s">
        <v>1152</v>
      </c>
    </row>
    <row r="1653" spans="1:17" ht="16.8" x14ac:dyDescent="0.3">
      <c r="A1653" t="s">
        <v>1224</v>
      </c>
      <c r="B1653">
        <v>4500820296</v>
      </c>
      <c r="C1653">
        <v>5293612</v>
      </c>
      <c r="D1653" t="s">
        <v>636</v>
      </c>
      <c r="E1653">
        <v>630019007</v>
      </c>
      <c r="F1653" t="s">
        <v>158</v>
      </c>
      <c r="G1653" s="4">
        <v>228</v>
      </c>
      <c r="H1653" s="4">
        <v>6.84</v>
      </c>
      <c r="I1653">
        <v>7204</v>
      </c>
      <c r="J1653" t="str">
        <f>_xlfn.XLOOKUP(I1653,[1]Planilha1!$C:$C,[1]Planilha1!$B:$B)</f>
        <v>7204 - CD São Paulo</v>
      </c>
      <c r="K1653" t="str">
        <f>_xlfn.XLOOKUP(I1653,[1]Planilha1!$C:$C,[1]Planilha1!$D:$D)</f>
        <v>43.340.312/0010-48</v>
      </c>
      <c r="L1653" t="str">
        <f>_xlfn.XLOOKUP(B1653,[2]Projeto!$B:$B,[2]Projeto!$P:$P)</f>
        <v>Paga</v>
      </c>
      <c r="M1653">
        <v>701203</v>
      </c>
      <c r="N1653" t="s">
        <v>1125</v>
      </c>
      <c r="O1653" t="str">
        <f>_xlfn.XLOOKUP(N1653,[3]Planilha1!$N:$N,[3]Planilha1!$O:$O)</f>
        <v>FLAC</v>
      </c>
      <c r="P1653">
        <v>2026</v>
      </c>
      <c r="Q1653" s="2" t="s">
        <v>1152</v>
      </c>
    </row>
    <row r="1654" spans="1:17" ht="16.8" x14ac:dyDescent="0.3">
      <c r="A1654" t="s">
        <v>1224</v>
      </c>
      <c r="B1654">
        <v>4500820296</v>
      </c>
      <c r="C1654">
        <v>5292048</v>
      </c>
      <c r="D1654" t="s">
        <v>637</v>
      </c>
      <c r="E1654">
        <v>630019007</v>
      </c>
      <c r="F1654" t="s">
        <v>158</v>
      </c>
      <c r="G1654" s="4">
        <v>456</v>
      </c>
      <c r="H1654" s="4">
        <v>13.68</v>
      </c>
      <c r="I1654">
        <v>7204</v>
      </c>
      <c r="J1654" t="str">
        <f>_xlfn.XLOOKUP(I1654,[1]Planilha1!$C:$C,[1]Planilha1!$B:$B)</f>
        <v>7204 - CD São Paulo</v>
      </c>
      <c r="K1654" t="str">
        <f>_xlfn.XLOOKUP(I1654,[1]Planilha1!$C:$C,[1]Planilha1!$D:$D)</f>
        <v>43.340.312/0010-48</v>
      </c>
      <c r="L1654" t="str">
        <f>_xlfn.XLOOKUP(B1654,[2]Projeto!$B:$B,[2]Projeto!$P:$P)</f>
        <v>Paga</v>
      </c>
      <c r="M1654">
        <v>701203</v>
      </c>
      <c r="N1654" t="s">
        <v>1125</v>
      </c>
      <c r="O1654" t="str">
        <f>_xlfn.XLOOKUP(N1654,[3]Planilha1!$N:$N,[3]Planilha1!$O:$O)</f>
        <v>FLAC</v>
      </c>
      <c r="P1654">
        <v>2026</v>
      </c>
      <c r="Q1654" s="2" t="s">
        <v>1152</v>
      </c>
    </row>
    <row r="1655" spans="1:17" ht="16.8" x14ac:dyDescent="0.3">
      <c r="A1655" t="s">
        <v>1224</v>
      </c>
      <c r="B1655">
        <v>4500820296</v>
      </c>
      <c r="C1655">
        <v>5292048</v>
      </c>
      <c r="D1655" t="s">
        <v>637</v>
      </c>
      <c r="E1655">
        <v>600256003</v>
      </c>
      <c r="F1655" t="s">
        <v>533</v>
      </c>
      <c r="G1655" s="4">
        <v>54</v>
      </c>
      <c r="H1655" s="4">
        <v>1.62</v>
      </c>
      <c r="I1655">
        <v>7204</v>
      </c>
      <c r="J1655" t="str">
        <f>_xlfn.XLOOKUP(I1655,[1]Planilha1!$C:$C,[1]Planilha1!$B:$B)</f>
        <v>7204 - CD São Paulo</v>
      </c>
      <c r="K1655" t="str">
        <f>_xlfn.XLOOKUP(I1655,[1]Planilha1!$C:$C,[1]Planilha1!$D:$D)</f>
        <v>43.340.312/0010-48</v>
      </c>
      <c r="L1655" t="str">
        <f>_xlfn.XLOOKUP(B1655,[2]Projeto!$B:$B,[2]Projeto!$P:$P)</f>
        <v>Paga</v>
      </c>
      <c r="M1655">
        <v>701203</v>
      </c>
      <c r="N1655" t="s">
        <v>1125</v>
      </c>
      <c r="O1655" t="str">
        <f>_xlfn.XLOOKUP(N1655,[3]Planilha1!$N:$N,[3]Planilha1!$O:$O)</f>
        <v>FLAC</v>
      </c>
      <c r="P1655">
        <v>2026</v>
      </c>
      <c r="Q1655" s="2" t="s">
        <v>1152</v>
      </c>
    </row>
    <row r="1656" spans="1:17" ht="16.8" x14ac:dyDescent="0.3">
      <c r="A1656" t="s">
        <v>1224</v>
      </c>
      <c r="B1656">
        <v>4500820296</v>
      </c>
      <c r="C1656">
        <v>5255022</v>
      </c>
      <c r="D1656" t="s">
        <v>203</v>
      </c>
      <c r="E1656">
        <v>610402075</v>
      </c>
      <c r="F1656" t="s">
        <v>111</v>
      </c>
      <c r="G1656" s="4">
        <v>2114.5</v>
      </c>
      <c r="H1656" s="4">
        <v>63.44</v>
      </c>
      <c r="I1656">
        <v>7204</v>
      </c>
      <c r="J1656" t="str">
        <f>_xlfn.XLOOKUP(I1656,[1]Planilha1!$C:$C,[1]Planilha1!$B:$B)</f>
        <v>7204 - CD São Paulo</v>
      </c>
      <c r="K1656" t="str">
        <f>_xlfn.XLOOKUP(I1656,[1]Planilha1!$C:$C,[1]Planilha1!$D:$D)</f>
        <v>43.340.312/0010-48</v>
      </c>
      <c r="L1656" t="str">
        <f>_xlfn.XLOOKUP(B1656,[2]Projeto!$B:$B,[2]Projeto!$P:$P)</f>
        <v>Paga</v>
      </c>
      <c r="M1656">
        <v>701203</v>
      </c>
      <c r="N1656" t="s">
        <v>1125</v>
      </c>
      <c r="O1656" t="str">
        <f>_xlfn.XLOOKUP(N1656,[3]Planilha1!$N:$N,[3]Planilha1!$O:$O)</f>
        <v>FLAC</v>
      </c>
      <c r="P1656">
        <v>2026</v>
      </c>
      <c r="Q1656" s="2" t="s">
        <v>1152</v>
      </c>
    </row>
    <row r="1657" spans="1:17" ht="16.8" x14ac:dyDescent="0.3">
      <c r="A1657" t="s">
        <v>1224</v>
      </c>
      <c r="B1657">
        <v>4500820296</v>
      </c>
      <c r="C1657">
        <v>5357567</v>
      </c>
      <c r="D1657" t="s">
        <v>446</v>
      </c>
      <c r="E1657">
        <v>610500365</v>
      </c>
      <c r="F1657" t="s">
        <v>152</v>
      </c>
      <c r="G1657" s="4">
        <v>91.4</v>
      </c>
      <c r="H1657" s="4">
        <v>2.74</v>
      </c>
      <c r="I1657">
        <v>7204</v>
      </c>
      <c r="J1657" t="str">
        <f>_xlfn.XLOOKUP(I1657,[1]Planilha1!$C:$C,[1]Planilha1!$B:$B)</f>
        <v>7204 - CD São Paulo</v>
      </c>
      <c r="K1657" t="str">
        <f>_xlfn.XLOOKUP(I1657,[1]Planilha1!$C:$C,[1]Planilha1!$D:$D)</f>
        <v>43.340.312/0010-48</v>
      </c>
      <c r="L1657" t="str">
        <f>_xlfn.XLOOKUP(B1657,[2]Projeto!$B:$B,[2]Projeto!$P:$P)</f>
        <v>Paga</v>
      </c>
      <c r="M1657">
        <v>701203</v>
      </c>
      <c r="N1657" t="s">
        <v>1125</v>
      </c>
      <c r="O1657" t="str">
        <f>_xlfn.XLOOKUP(N1657,[3]Planilha1!$N:$N,[3]Planilha1!$O:$O)</f>
        <v>FLAC</v>
      </c>
      <c r="P1657">
        <v>2026</v>
      </c>
      <c r="Q1657" s="2" t="s">
        <v>1152</v>
      </c>
    </row>
    <row r="1658" spans="1:17" ht="16.8" x14ac:dyDescent="0.3">
      <c r="A1658" t="s">
        <v>1224</v>
      </c>
      <c r="B1658">
        <v>4500820296</v>
      </c>
      <c r="C1658">
        <v>5359895</v>
      </c>
      <c r="D1658" t="s">
        <v>335</v>
      </c>
      <c r="E1658">
        <v>610402075</v>
      </c>
      <c r="F1658" t="s">
        <v>111</v>
      </c>
      <c r="G1658" s="4">
        <v>598.5</v>
      </c>
      <c r="H1658" s="4">
        <v>17.96</v>
      </c>
      <c r="I1658">
        <v>7204</v>
      </c>
      <c r="J1658" t="str">
        <f>_xlfn.XLOOKUP(I1658,[1]Planilha1!$C:$C,[1]Planilha1!$B:$B)</f>
        <v>7204 - CD São Paulo</v>
      </c>
      <c r="K1658" t="str">
        <f>_xlfn.XLOOKUP(I1658,[1]Planilha1!$C:$C,[1]Planilha1!$D:$D)</f>
        <v>43.340.312/0010-48</v>
      </c>
      <c r="L1658" t="str">
        <f>_xlfn.XLOOKUP(B1658,[2]Projeto!$B:$B,[2]Projeto!$P:$P)</f>
        <v>Paga</v>
      </c>
      <c r="M1658">
        <v>701203</v>
      </c>
      <c r="N1658" t="s">
        <v>1125</v>
      </c>
      <c r="O1658" t="str">
        <f>_xlfn.XLOOKUP(N1658,[3]Planilha1!$N:$N,[3]Planilha1!$O:$O)</f>
        <v>FLAC</v>
      </c>
      <c r="P1658">
        <v>2026</v>
      </c>
      <c r="Q1658" s="2" t="s">
        <v>1152</v>
      </c>
    </row>
    <row r="1659" spans="1:17" ht="16.8" x14ac:dyDescent="0.3">
      <c r="A1659" t="s">
        <v>1224</v>
      </c>
      <c r="B1659">
        <v>4500820296</v>
      </c>
      <c r="C1659">
        <v>5312815</v>
      </c>
      <c r="D1659" t="s">
        <v>638</v>
      </c>
      <c r="E1659">
        <v>610400072</v>
      </c>
      <c r="F1659" t="s">
        <v>279</v>
      </c>
      <c r="G1659" s="4">
        <v>215.2</v>
      </c>
      <c r="H1659" s="4">
        <v>6.46</v>
      </c>
      <c r="I1659">
        <v>7204</v>
      </c>
      <c r="J1659" t="str">
        <f>_xlfn.XLOOKUP(I1659,[1]Planilha1!$C:$C,[1]Planilha1!$B:$B)</f>
        <v>7204 - CD São Paulo</v>
      </c>
      <c r="K1659" t="str">
        <f>_xlfn.XLOOKUP(I1659,[1]Planilha1!$C:$C,[1]Planilha1!$D:$D)</f>
        <v>43.340.312/0010-48</v>
      </c>
      <c r="L1659" t="str">
        <f>_xlfn.XLOOKUP(B1659,[2]Projeto!$B:$B,[2]Projeto!$P:$P)</f>
        <v>Paga</v>
      </c>
      <c r="M1659">
        <v>701203</v>
      </c>
      <c r="N1659" t="s">
        <v>1125</v>
      </c>
      <c r="O1659" t="str">
        <f>_xlfn.XLOOKUP(N1659,[3]Planilha1!$N:$N,[3]Planilha1!$O:$O)</f>
        <v>FLAC</v>
      </c>
      <c r="P1659">
        <v>2026</v>
      </c>
      <c r="Q1659" s="2" t="s">
        <v>1152</v>
      </c>
    </row>
    <row r="1660" spans="1:17" ht="16.8" x14ac:dyDescent="0.3">
      <c r="A1660" t="s">
        <v>1224</v>
      </c>
      <c r="B1660">
        <v>4500820296</v>
      </c>
      <c r="C1660">
        <v>5312815</v>
      </c>
      <c r="D1660" t="s">
        <v>638</v>
      </c>
      <c r="E1660">
        <v>630019007</v>
      </c>
      <c r="F1660" t="s">
        <v>158</v>
      </c>
      <c r="G1660" s="4">
        <v>182.4</v>
      </c>
      <c r="H1660" s="4">
        <v>5.47</v>
      </c>
      <c r="I1660">
        <v>7204</v>
      </c>
      <c r="J1660" t="str">
        <f>_xlfn.XLOOKUP(I1660,[1]Planilha1!$C:$C,[1]Planilha1!$B:$B)</f>
        <v>7204 - CD São Paulo</v>
      </c>
      <c r="K1660" t="str">
        <f>_xlfn.XLOOKUP(I1660,[1]Planilha1!$C:$C,[1]Planilha1!$D:$D)</f>
        <v>43.340.312/0010-48</v>
      </c>
      <c r="L1660" t="str">
        <f>_xlfn.XLOOKUP(B1660,[2]Projeto!$B:$B,[2]Projeto!$P:$P)</f>
        <v>Paga</v>
      </c>
      <c r="M1660">
        <v>701203</v>
      </c>
      <c r="N1660" t="s">
        <v>1125</v>
      </c>
      <c r="O1660" t="str">
        <f>_xlfn.XLOOKUP(N1660,[3]Planilha1!$N:$N,[3]Planilha1!$O:$O)</f>
        <v>FLAC</v>
      </c>
      <c r="P1660">
        <v>2026</v>
      </c>
      <c r="Q1660" s="2" t="s">
        <v>1152</v>
      </c>
    </row>
    <row r="1661" spans="1:17" ht="16.8" x14ac:dyDescent="0.3">
      <c r="A1661" t="s">
        <v>1224</v>
      </c>
      <c r="B1661">
        <v>4500820296</v>
      </c>
      <c r="C1661">
        <v>5263331</v>
      </c>
      <c r="D1661" t="s">
        <v>639</v>
      </c>
      <c r="E1661">
        <v>610109340</v>
      </c>
      <c r="F1661" t="s">
        <v>149</v>
      </c>
      <c r="G1661" s="4">
        <v>64.08</v>
      </c>
      <c r="H1661" s="4">
        <v>1.92</v>
      </c>
      <c r="I1661">
        <v>7204</v>
      </c>
      <c r="J1661" t="str">
        <f>_xlfn.XLOOKUP(I1661,[1]Planilha1!$C:$C,[1]Planilha1!$B:$B)</f>
        <v>7204 - CD São Paulo</v>
      </c>
      <c r="K1661" t="str">
        <f>_xlfn.XLOOKUP(I1661,[1]Planilha1!$C:$C,[1]Planilha1!$D:$D)</f>
        <v>43.340.312/0010-48</v>
      </c>
      <c r="L1661" t="str">
        <f>_xlfn.XLOOKUP(B1661,[2]Projeto!$B:$B,[2]Projeto!$P:$P)</f>
        <v>Paga</v>
      </c>
      <c r="M1661">
        <v>701203</v>
      </c>
      <c r="N1661" t="s">
        <v>1125</v>
      </c>
      <c r="O1661" t="str">
        <f>_xlfn.XLOOKUP(N1661,[3]Planilha1!$N:$N,[3]Planilha1!$O:$O)</f>
        <v>FLAC</v>
      </c>
      <c r="P1661">
        <v>2026</v>
      </c>
      <c r="Q1661" s="2" t="s">
        <v>1152</v>
      </c>
    </row>
    <row r="1662" spans="1:17" ht="16.8" x14ac:dyDescent="0.3">
      <c r="A1662" t="s">
        <v>1224</v>
      </c>
      <c r="B1662">
        <v>4500820296</v>
      </c>
      <c r="C1662">
        <v>5263331</v>
      </c>
      <c r="D1662" t="s">
        <v>639</v>
      </c>
      <c r="E1662">
        <v>610501353</v>
      </c>
      <c r="F1662" t="s">
        <v>144</v>
      </c>
      <c r="G1662" s="4">
        <v>343.98</v>
      </c>
      <c r="H1662" s="4">
        <v>10.32</v>
      </c>
      <c r="I1662">
        <v>7204</v>
      </c>
      <c r="J1662" t="str">
        <f>_xlfn.XLOOKUP(I1662,[1]Planilha1!$C:$C,[1]Planilha1!$B:$B)</f>
        <v>7204 - CD São Paulo</v>
      </c>
      <c r="K1662" t="str">
        <f>_xlfn.XLOOKUP(I1662,[1]Planilha1!$C:$C,[1]Planilha1!$D:$D)</f>
        <v>43.340.312/0010-48</v>
      </c>
      <c r="L1662" t="str">
        <f>_xlfn.XLOOKUP(B1662,[2]Projeto!$B:$B,[2]Projeto!$P:$P)</f>
        <v>Paga</v>
      </c>
      <c r="M1662">
        <v>701203</v>
      </c>
      <c r="N1662" t="s">
        <v>1125</v>
      </c>
      <c r="O1662" t="str">
        <f>_xlfn.XLOOKUP(N1662,[3]Planilha1!$N:$N,[3]Planilha1!$O:$O)</f>
        <v>FLAC</v>
      </c>
      <c r="P1662">
        <v>2026</v>
      </c>
      <c r="Q1662" s="2" t="s">
        <v>1152</v>
      </c>
    </row>
    <row r="1663" spans="1:17" ht="16.8" x14ac:dyDescent="0.3">
      <c r="A1663" t="s">
        <v>1224</v>
      </c>
      <c r="B1663">
        <v>4500820296</v>
      </c>
      <c r="C1663">
        <v>5339488</v>
      </c>
      <c r="D1663" t="s">
        <v>640</v>
      </c>
      <c r="E1663">
        <v>610606057</v>
      </c>
      <c r="F1663" t="s">
        <v>229</v>
      </c>
      <c r="G1663" s="4">
        <v>208.8</v>
      </c>
      <c r="H1663" s="4">
        <v>6.26</v>
      </c>
      <c r="I1663">
        <v>7204</v>
      </c>
      <c r="J1663" t="str">
        <f>_xlfn.XLOOKUP(I1663,[1]Planilha1!$C:$C,[1]Planilha1!$B:$B)</f>
        <v>7204 - CD São Paulo</v>
      </c>
      <c r="K1663" t="str">
        <f>_xlfn.XLOOKUP(I1663,[1]Planilha1!$C:$C,[1]Planilha1!$D:$D)</f>
        <v>43.340.312/0010-48</v>
      </c>
      <c r="L1663" t="str">
        <f>_xlfn.XLOOKUP(B1663,[2]Projeto!$B:$B,[2]Projeto!$P:$P)</f>
        <v>Paga</v>
      </c>
      <c r="M1663">
        <v>701203</v>
      </c>
      <c r="N1663" t="s">
        <v>1125</v>
      </c>
      <c r="O1663" t="str">
        <f>_xlfn.XLOOKUP(N1663,[3]Planilha1!$N:$N,[3]Planilha1!$O:$O)</f>
        <v>FLAC</v>
      </c>
      <c r="P1663">
        <v>2026</v>
      </c>
      <c r="Q1663" s="2" t="s">
        <v>1152</v>
      </c>
    </row>
    <row r="1664" spans="1:17" ht="16.8" x14ac:dyDescent="0.3">
      <c r="A1664" t="s">
        <v>1224</v>
      </c>
      <c r="B1664">
        <v>4500820296</v>
      </c>
      <c r="C1664">
        <v>5339488</v>
      </c>
      <c r="D1664" t="s">
        <v>640</v>
      </c>
      <c r="E1664">
        <v>600671023</v>
      </c>
      <c r="F1664" t="s">
        <v>176</v>
      </c>
      <c r="G1664" s="4">
        <v>108.54</v>
      </c>
      <c r="H1664" s="4">
        <v>3.26</v>
      </c>
      <c r="I1664">
        <v>7204</v>
      </c>
      <c r="J1664" t="str">
        <f>_xlfn.XLOOKUP(I1664,[1]Planilha1!$C:$C,[1]Planilha1!$B:$B)</f>
        <v>7204 - CD São Paulo</v>
      </c>
      <c r="K1664" t="str">
        <f>_xlfn.XLOOKUP(I1664,[1]Planilha1!$C:$C,[1]Planilha1!$D:$D)</f>
        <v>43.340.312/0010-48</v>
      </c>
      <c r="L1664" t="str">
        <f>_xlfn.XLOOKUP(B1664,[2]Projeto!$B:$B,[2]Projeto!$P:$P)</f>
        <v>Paga</v>
      </c>
      <c r="M1664">
        <v>701203</v>
      </c>
      <c r="N1664" t="s">
        <v>1125</v>
      </c>
      <c r="O1664" t="str">
        <f>_xlfn.XLOOKUP(N1664,[3]Planilha1!$N:$N,[3]Planilha1!$O:$O)</f>
        <v>FLAC</v>
      </c>
      <c r="P1664">
        <v>2026</v>
      </c>
      <c r="Q1664" s="2" t="s">
        <v>1152</v>
      </c>
    </row>
    <row r="1665" spans="1:17" ht="16.8" x14ac:dyDescent="0.3">
      <c r="A1665" t="s">
        <v>1224</v>
      </c>
      <c r="B1665">
        <v>4500820296</v>
      </c>
      <c r="C1665">
        <v>5344670</v>
      </c>
      <c r="D1665" t="s">
        <v>436</v>
      </c>
      <c r="E1665">
        <v>610402075</v>
      </c>
      <c r="F1665" t="s">
        <v>111</v>
      </c>
      <c r="G1665" s="4">
        <v>2114.5</v>
      </c>
      <c r="H1665" s="4">
        <v>63.44</v>
      </c>
      <c r="I1665">
        <v>7204</v>
      </c>
      <c r="J1665" t="str">
        <f>_xlfn.XLOOKUP(I1665,[1]Planilha1!$C:$C,[1]Planilha1!$B:$B)</f>
        <v>7204 - CD São Paulo</v>
      </c>
      <c r="K1665" t="str">
        <f>_xlfn.XLOOKUP(I1665,[1]Planilha1!$C:$C,[1]Planilha1!$D:$D)</f>
        <v>43.340.312/0010-48</v>
      </c>
      <c r="L1665" t="str">
        <f>_xlfn.XLOOKUP(B1665,[2]Projeto!$B:$B,[2]Projeto!$P:$P)</f>
        <v>Paga</v>
      </c>
      <c r="M1665">
        <v>701203</v>
      </c>
      <c r="N1665" t="s">
        <v>1125</v>
      </c>
      <c r="O1665" t="str">
        <f>_xlfn.XLOOKUP(N1665,[3]Planilha1!$N:$N,[3]Planilha1!$O:$O)</f>
        <v>FLAC</v>
      </c>
      <c r="P1665">
        <v>2026</v>
      </c>
      <c r="Q1665" s="2" t="s">
        <v>1152</v>
      </c>
    </row>
    <row r="1666" spans="1:17" ht="16.8" x14ac:dyDescent="0.3">
      <c r="A1666" t="s">
        <v>1224</v>
      </c>
      <c r="B1666">
        <v>4500820296</v>
      </c>
      <c r="C1666">
        <v>5360779</v>
      </c>
      <c r="D1666" t="s">
        <v>434</v>
      </c>
      <c r="E1666">
        <v>610402075</v>
      </c>
      <c r="F1666" t="s">
        <v>111</v>
      </c>
      <c r="G1666" s="4">
        <v>845.8</v>
      </c>
      <c r="H1666" s="4">
        <v>25.37</v>
      </c>
      <c r="I1666">
        <v>7204</v>
      </c>
      <c r="J1666" t="str">
        <f>_xlfn.XLOOKUP(I1666,[1]Planilha1!$C:$C,[1]Planilha1!$B:$B)</f>
        <v>7204 - CD São Paulo</v>
      </c>
      <c r="K1666" t="str">
        <f>_xlfn.XLOOKUP(I1666,[1]Planilha1!$C:$C,[1]Planilha1!$D:$D)</f>
        <v>43.340.312/0010-48</v>
      </c>
      <c r="L1666" t="str">
        <f>_xlfn.XLOOKUP(B1666,[2]Projeto!$B:$B,[2]Projeto!$P:$P)</f>
        <v>Paga</v>
      </c>
      <c r="M1666">
        <v>701203</v>
      </c>
      <c r="N1666" t="s">
        <v>1125</v>
      </c>
      <c r="O1666" t="str">
        <f>_xlfn.XLOOKUP(N1666,[3]Planilha1!$N:$N,[3]Planilha1!$O:$O)</f>
        <v>FLAC</v>
      </c>
      <c r="P1666">
        <v>2026</v>
      </c>
      <c r="Q1666" s="2" t="s">
        <v>1152</v>
      </c>
    </row>
    <row r="1667" spans="1:17" ht="16.8" x14ac:dyDescent="0.3">
      <c r="A1667" t="s">
        <v>1224</v>
      </c>
      <c r="B1667">
        <v>4500820296</v>
      </c>
      <c r="C1667">
        <v>5264254</v>
      </c>
      <c r="D1667" t="s">
        <v>271</v>
      </c>
      <c r="E1667">
        <v>630019007</v>
      </c>
      <c r="F1667" t="s">
        <v>158</v>
      </c>
      <c r="G1667" s="4">
        <v>456</v>
      </c>
      <c r="H1667" s="4">
        <v>13.68</v>
      </c>
      <c r="I1667">
        <v>7204</v>
      </c>
      <c r="J1667" t="str">
        <f>_xlfn.XLOOKUP(I1667,[1]Planilha1!$C:$C,[1]Planilha1!$B:$B)</f>
        <v>7204 - CD São Paulo</v>
      </c>
      <c r="K1667" t="str">
        <f>_xlfn.XLOOKUP(I1667,[1]Planilha1!$C:$C,[1]Planilha1!$D:$D)</f>
        <v>43.340.312/0010-48</v>
      </c>
      <c r="L1667" t="str">
        <f>_xlfn.XLOOKUP(B1667,[2]Projeto!$B:$B,[2]Projeto!$P:$P)</f>
        <v>Paga</v>
      </c>
      <c r="M1667">
        <v>701203</v>
      </c>
      <c r="N1667" t="s">
        <v>1125</v>
      </c>
      <c r="O1667" t="str">
        <f>_xlfn.XLOOKUP(N1667,[3]Planilha1!$N:$N,[3]Planilha1!$O:$O)</f>
        <v>FLAC</v>
      </c>
      <c r="P1667">
        <v>2026</v>
      </c>
      <c r="Q1667" s="2" t="s">
        <v>1152</v>
      </c>
    </row>
    <row r="1668" spans="1:17" ht="16.8" x14ac:dyDescent="0.3">
      <c r="A1668" t="s">
        <v>1224</v>
      </c>
      <c r="B1668">
        <v>4500820296</v>
      </c>
      <c r="C1668">
        <v>5261200</v>
      </c>
      <c r="D1668" t="s">
        <v>557</v>
      </c>
      <c r="E1668">
        <v>610109340</v>
      </c>
      <c r="F1668" t="s">
        <v>149</v>
      </c>
      <c r="G1668" s="4">
        <v>354</v>
      </c>
      <c r="H1668" s="4">
        <v>10.62</v>
      </c>
      <c r="I1668">
        <v>7204</v>
      </c>
      <c r="J1668" t="str">
        <f>_xlfn.XLOOKUP(I1668,[1]Planilha1!$C:$C,[1]Planilha1!$B:$B)</f>
        <v>7204 - CD São Paulo</v>
      </c>
      <c r="K1668" t="str">
        <f>_xlfn.XLOOKUP(I1668,[1]Planilha1!$C:$C,[1]Planilha1!$D:$D)</f>
        <v>43.340.312/0010-48</v>
      </c>
      <c r="L1668" t="str">
        <f>_xlfn.XLOOKUP(B1668,[2]Projeto!$B:$B,[2]Projeto!$P:$P)</f>
        <v>Paga</v>
      </c>
      <c r="M1668">
        <v>701203</v>
      </c>
      <c r="N1668" t="s">
        <v>1125</v>
      </c>
      <c r="O1668" t="str">
        <f>_xlfn.XLOOKUP(N1668,[3]Planilha1!$N:$N,[3]Planilha1!$O:$O)</f>
        <v>FLAC</v>
      </c>
      <c r="P1668">
        <v>2026</v>
      </c>
      <c r="Q1668" s="2" t="s">
        <v>1152</v>
      </c>
    </row>
    <row r="1669" spans="1:17" ht="16.8" x14ac:dyDescent="0.3">
      <c r="A1669" t="s">
        <v>1224</v>
      </c>
      <c r="B1669">
        <v>4500820296</v>
      </c>
      <c r="C1669">
        <v>5261200</v>
      </c>
      <c r="D1669" t="s">
        <v>557</v>
      </c>
      <c r="E1669">
        <v>610402075</v>
      </c>
      <c r="F1669" t="s">
        <v>111</v>
      </c>
      <c r="G1669" s="4">
        <v>598.5</v>
      </c>
      <c r="H1669" s="4">
        <v>17.96</v>
      </c>
      <c r="I1669">
        <v>7204</v>
      </c>
      <c r="J1669" t="str">
        <f>_xlfn.XLOOKUP(I1669,[1]Planilha1!$C:$C,[1]Planilha1!$B:$B)</f>
        <v>7204 - CD São Paulo</v>
      </c>
      <c r="K1669" t="str">
        <f>_xlfn.XLOOKUP(I1669,[1]Planilha1!$C:$C,[1]Planilha1!$D:$D)</f>
        <v>43.340.312/0010-48</v>
      </c>
      <c r="L1669" t="str">
        <f>_xlfn.XLOOKUP(B1669,[2]Projeto!$B:$B,[2]Projeto!$P:$P)</f>
        <v>Paga</v>
      </c>
      <c r="M1669">
        <v>701203</v>
      </c>
      <c r="N1669" t="s">
        <v>1125</v>
      </c>
      <c r="O1669" t="str">
        <f>_xlfn.XLOOKUP(N1669,[3]Planilha1!$N:$N,[3]Planilha1!$O:$O)</f>
        <v>FLAC</v>
      </c>
      <c r="P1669">
        <v>2026</v>
      </c>
      <c r="Q1669" s="2" t="s">
        <v>1152</v>
      </c>
    </row>
    <row r="1670" spans="1:17" ht="16.8" x14ac:dyDescent="0.3">
      <c r="A1670" t="s">
        <v>1224</v>
      </c>
      <c r="B1670">
        <v>4500820296</v>
      </c>
      <c r="C1670">
        <v>5261200</v>
      </c>
      <c r="D1670" t="s">
        <v>557</v>
      </c>
      <c r="E1670">
        <v>610109340</v>
      </c>
      <c r="F1670" t="s">
        <v>149</v>
      </c>
      <c r="G1670" s="4">
        <v>70.8</v>
      </c>
      <c r="H1670" s="4">
        <v>2.12</v>
      </c>
      <c r="I1670">
        <v>7204</v>
      </c>
      <c r="J1670" t="str">
        <f>_xlfn.XLOOKUP(I1670,[1]Planilha1!$C:$C,[1]Planilha1!$B:$B)</f>
        <v>7204 - CD São Paulo</v>
      </c>
      <c r="K1670" t="str">
        <f>_xlfn.XLOOKUP(I1670,[1]Planilha1!$C:$C,[1]Planilha1!$D:$D)</f>
        <v>43.340.312/0010-48</v>
      </c>
      <c r="L1670" t="str">
        <f>_xlfn.XLOOKUP(B1670,[2]Projeto!$B:$B,[2]Projeto!$P:$P)</f>
        <v>Paga</v>
      </c>
      <c r="M1670">
        <v>701203</v>
      </c>
      <c r="N1670" t="s">
        <v>1125</v>
      </c>
      <c r="O1670" t="str">
        <f>_xlfn.XLOOKUP(N1670,[3]Planilha1!$N:$N,[3]Planilha1!$O:$O)</f>
        <v>FLAC</v>
      </c>
      <c r="P1670">
        <v>2026</v>
      </c>
      <c r="Q1670" s="2" t="s">
        <v>1152</v>
      </c>
    </row>
    <row r="1671" spans="1:17" ht="16.8" x14ac:dyDescent="0.3">
      <c r="A1671" t="s">
        <v>1224</v>
      </c>
      <c r="B1671">
        <v>4500820296</v>
      </c>
      <c r="C1671">
        <v>5303069</v>
      </c>
      <c r="D1671" t="s">
        <v>641</v>
      </c>
      <c r="E1671">
        <v>610402075</v>
      </c>
      <c r="F1671" t="s">
        <v>111</v>
      </c>
      <c r="G1671" s="4">
        <v>798</v>
      </c>
      <c r="H1671" s="4">
        <v>23.94</v>
      </c>
      <c r="I1671">
        <v>7204</v>
      </c>
      <c r="J1671" t="str">
        <f>_xlfn.XLOOKUP(I1671,[1]Planilha1!$C:$C,[1]Planilha1!$B:$B)</f>
        <v>7204 - CD São Paulo</v>
      </c>
      <c r="K1671" t="str">
        <f>_xlfn.XLOOKUP(I1671,[1]Planilha1!$C:$C,[1]Planilha1!$D:$D)</f>
        <v>43.340.312/0010-48</v>
      </c>
      <c r="L1671" t="str">
        <f>_xlfn.XLOOKUP(B1671,[2]Projeto!$B:$B,[2]Projeto!$P:$P)</f>
        <v>Paga</v>
      </c>
      <c r="M1671">
        <v>701203</v>
      </c>
      <c r="N1671" t="s">
        <v>1125</v>
      </c>
      <c r="O1671" t="str">
        <f>_xlfn.XLOOKUP(N1671,[3]Planilha1!$N:$N,[3]Planilha1!$O:$O)</f>
        <v>FLAC</v>
      </c>
      <c r="P1671">
        <v>2026</v>
      </c>
      <c r="Q1671" s="2" t="s">
        <v>1152</v>
      </c>
    </row>
    <row r="1672" spans="1:17" ht="16.8" x14ac:dyDescent="0.3">
      <c r="A1672" t="s">
        <v>1224</v>
      </c>
      <c r="B1672">
        <v>4500820296</v>
      </c>
      <c r="C1672">
        <v>5185158</v>
      </c>
      <c r="D1672" t="s">
        <v>466</v>
      </c>
      <c r="E1672">
        <v>610501353</v>
      </c>
      <c r="F1672" t="s">
        <v>144</v>
      </c>
      <c r="G1672" s="4">
        <v>959.82</v>
      </c>
      <c r="H1672" s="4">
        <v>28.79</v>
      </c>
      <c r="I1672">
        <v>7204</v>
      </c>
      <c r="J1672" t="str">
        <f>_xlfn.XLOOKUP(I1672,[1]Planilha1!$C:$C,[1]Planilha1!$B:$B)</f>
        <v>7204 - CD São Paulo</v>
      </c>
      <c r="K1672" t="str">
        <f>_xlfn.XLOOKUP(I1672,[1]Planilha1!$C:$C,[1]Planilha1!$D:$D)</f>
        <v>43.340.312/0010-48</v>
      </c>
      <c r="L1672" t="str">
        <f>_xlfn.XLOOKUP(B1672,[2]Projeto!$B:$B,[2]Projeto!$P:$P)</f>
        <v>Paga</v>
      </c>
      <c r="M1672">
        <v>701203</v>
      </c>
      <c r="N1672" t="s">
        <v>1125</v>
      </c>
      <c r="O1672" t="str">
        <f>_xlfn.XLOOKUP(N1672,[3]Planilha1!$N:$N,[3]Planilha1!$O:$O)</f>
        <v>FLAC</v>
      </c>
      <c r="P1672">
        <v>2026</v>
      </c>
      <c r="Q1672" s="2" t="s">
        <v>1152</v>
      </c>
    </row>
    <row r="1673" spans="1:17" ht="16.8" x14ac:dyDescent="0.3">
      <c r="A1673" t="s">
        <v>1224</v>
      </c>
      <c r="B1673">
        <v>4500820296</v>
      </c>
      <c r="C1673">
        <v>5360185</v>
      </c>
      <c r="D1673" t="s">
        <v>642</v>
      </c>
      <c r="E1673">
        <v>610402075</v>
      </c>
      <c r="F1673" t="s">
        <v>111</v>
      </c>
      <c r="G1673" s="4">
        <v>1672</v>
      </c>
      <c r="H1673" s="4">
        <v>50.16</v>
      </c>
      <c r="I1673">
        <v>7204</v>
      </c>
      <c r="J1673" t="str">
        <f>_xlfn.XLOOKUP(I1673,[1]Planilha1!$C:$C,[1]Planilha1!$B:$B)</f>
        <v>7204 - CD São Paulo</v>
      </c>
      <c r="K1673" t="str">
        <f>_xlfn.XLOOKUP(I1673,[1]Planilha1!$C:$C,[1]Planilha1!$D:$D)</f>
        <v>43.340.312/0010-48</v>
      </c>
      <c r="L1673" t="str">
        <f>_xlfn.XLOOKUP(B1673,[2]Projeto!$B:$B,[2]Projeto!$P:$P)</f>
        <v>Paga</v>
      </c>
      <c r="M1673">
        <v>701203</v>
      </c>
      <c r="N1673" t="s">
        <v>1125</v>
      </c>
      <c r="O1673" t="str">
        <f>_xlfn.XLOOKUP(N1673,[3]Planilha1!$N:$N,[3]Planilha1!$O:$O)</f>
        <v>FLAC</v>
      </c>
      <c r="P1673">
        <v>2026</v>
      </c>
      <c r="Q1673" s="2" t="s">
        <v>1152</v>
      </c>
    </row>
    <row r="1674" spans="1:17" ht="16.8" x14ac:dyDescent="0.3">
      <c r="A1674" t="s">
        <v>1224</v>
      </c>
      <c r="B1674">
        <v>4500820296</v>
      </c>
      <c r="C1674">
        <v>5336921</v>
      </c>
      <c r="D1674" t="s">
        <v>643</v>
      </c>
      <c r="E1674">
        <v>610109340</v>
      </c>
      <c r="F1674" t="s">
        <v>149</v>
      </c>
      <c r="G1674" s="4">
        <v>64.08</v>
      </c>
      <c r="H1674" s="4">
        <v>1.92</v>
      </c>
      <c r="I1674">
        <v>7204</v>
      </c>
      <c r="J1674" t="str">
        <f>_xlfn.XLOOKUP(I1674,[1]Planilha1!$C:$C,[1]Planilha1!$B:$B)</f>
        <v>7204 - CD São Paulo</v>
      </c>
      <c r="K1674" t="str">
        <f>_xlfn.XLOOKUP(I1674,[1]Planilha1!$C:$C,[1]Planilha1!$D:$D)</f>
        <v>43.340.312/0010-48</v>
      </c>
      <c r="L1674" t="str">
        <f>_xlfn.XLOOKUP(B1674,[2]Projeto!$B:$B,[2]Projeto!$P:$P)</f>
        <v>Paga</v>
      </c>
      <c r="M1674">
        <v>701203</v>
      </c>
      <c r="N1674" t="s">
        <v>1125</v>
      </c>
      <c r="O1674" t="str">
        <f>_xlfn.XLOOKUP(N1674,[3]Planilha1!$N:$N,[3]Planilha1!$O:$O)</f>
        <v>FLAC</v>
      </c>
      <c r="P1674">
        <v>2026</v>
      </c>
      <c r="Q1674" s="2" t="s">
        <v>1152</v>
      </c>
    </row>
    <row r="1675" spans="1:17" ht="16.8" x14ac:dyDescent="0.3">
      <c r="A1675" t="s">
        <v>1224</v>
      </c>
      <c r="B1675">
        <v>4500820296</v>
      </c>
      <c r="C1675">
        <v>5336921</v>
      </c>
      <c r="D1675" t="s">
        <v>643</v>
      </c>
      <c r="E1675">
        <v>610108340</v>
      </c>
      <c r="F1675" t="s">
        <v>178</v>
      </c>
      <c r="G1675" s="4">
        <v>64.08</v>
      </c>
      <c r="H1675" s="4">
        <v>1.92</v>
      </c>
      <c r="I1675">
        <v>7204</v>
      </c>
      <c r="J1675" t="str">
        <f>_xlfn.XLOOKUP(I1675,[1]Planilha1!$C:$C,[1]Planilha1!$B:$B)</f>
        <v>7204 - CD São Paulo</v>
      </c>
      <c r="K1675" t="str">
        <f>_xlfn.XLOOKUP(I1675,[1]Planilha1!$C:$C,[1]Planilha1!$D:$D)</f>
        <v>43.340.312/0010-48</v>
      </c>
      <c r="L1675" t="str">
        <f>_xlfn.XLOOKUP(B1675,[2]Projeto!$B:$B,[2]Projeto!$P:$P)</f>
        <v>Paga</v>
      </c>
      <c r="M1675">
        <v>701203</v>
      </c>
      <c r="N1675" t="s">
        <v>1125</v>
      </c>
      <c r="O1675" t="str">
        <f>_xlfn.XLOOKUP(N1675,[3]Planilha1!$N:$N,[3]Planilha1!$O:$O)</f>
        <v>FLAC</v>
      </c>
      <c r="P1675">
        <v>2026</v>
      </c>
      <c r="Q1675" s="2" t="s">
        <v>1152</v>
      </c>
    </row>
    <row r="1676" spans="1:17" ht="16.8" x14ac:dyDescent="0.3">
      <c r="A1676" t="s">
        <v>1224</v>
      </c>
      <c r="B1676">
        <v>4500820296</v>
      </c>
      <c r="C1676">
        <v>5350396</v>
      </c>
      <c r="D1676" t="s">
        <v>426</v>
      </c>
      <c r="E1676">
        <v>600116409</v>
      </c>
      <c r="F1676" t="s">
        <v>75</v>
      </c>
      <c r="G1676" s="4">
        <v>401.92</v>
      </c>
      <c r="H1676" s="4">
        <v>12.06</v>
      </c>
      <c r="I1676">
        <v>7204</v>
      </c>
      <c r="J1676" t="str">
        <f>_xlfn.XLOOKUP(I1676,[1]Planilha1!$C:$C,[1]Planilha1!$B:$B)</f>
        <v>7204 - CD São Paulo</v>
      </c>
      <c r="K1676" t="str">
        <f>_xlfn.XLOOKUP(I1676,[1]Planilha1!$C:$C,[1]Planilha1!$D:$D)</f>
        <v>43.340.312/0010-48</v>
      </c>
      <c r="L1676" t="str">
        <f>_xlfn.XLOOKUP(B1676,[2]Projeto!$B:$B,[2]Projeto!$P:$P)</f>
        <v>Paga</v>
      </c>
      <c r="M1676">
        <v>701203</v>
      </c>
      <c r="N1676" t="s">
        <v>1125</v>
      </c>
      <c r="O1676" t="str">
        <f>_xlfn.XLOOKUP(N1676,[3]Planilha1!$N:$N,[3]Planilha1!$O:$O)</f>
        <v>FLAC</v>
      </c>
      <c r="P1676">
        <v>2026</v>
      </c>
      <c r="Q1676" s="2" t="s">
        <v>1152</v>
      </c>
    </row>
    <row r="1677" spans="1:17" ht="16.8" x14ac:dyDescent="0.3">
      <c r="A1677" t="s">
        <v>1224</v>
      </c>
      <c r="B1677">
        <v>4500820296</v>
      </c>
      <c r="C1677">
        <v>5350396</v>
      </c>
      <c r="D1677" t="s">
        <v>426</v>
      </c>
      <c r="E1677">
        <v>610603457</v>
      </c>
      <c r="F1677" t="s">
        <v>137</v>
      </c>
      <c r="G1677" s="4">
        <v>86.57</v>
      </c>
      <c r="H1677" s="4">
        <v>2.6</v>
      </c>
      <c r="I1677">
        <v>7204</v>
      </c>
      <c r="J1677" t="str">
        <f>_xlfn.XLOOKUP(I1677,[1]Planilha1!$C:$C,[1]Planilha1!$B:$B)</f>
        <v>7204 - CD São Paulo</v>
      </c>
      <c r="K1677" t="str">
        <f>_xlfn.XLOOKUP(I1677,[1]Planilha1!$C:$C,[1]Planilha1!$D:$D)</f>
        <v>43.340.312/0010-48</v>
      </c>
      <c r="L1677" t="str">
        <f>_xlfn.XLOOKUP(B1677,[2]Projeto!$B:$B,[2]Projeto!$P:$P)</f>
        <v>Paga</v>
      </c>
      <c r="M1677">
        <v>701203</v>
      </c>
      <c r="N1677" t="s">
        <v>1125</v>
      </c>
      <c r="O1677" t="str">
        <f>_xlfn.XLOOKUP(N1677,[3]Planilha1!$N:$N,[3]Planilha1!$O:$O)</f>
        <v>FLAC</v>
      </c>
      <c r="P1677">
        <v>2026</v>
      </c>
      <c r="Q1677" s="2" t="s">
        <v>1152</v>
      </c>
    </row>
    <row r="1678" spans="1:17" ht="16.8" x14ac:dyDescent="0.3">
      <c r="A1678" t="s">
        <v>1224</v>
      </c>
      <c r="B1678">
        <v>4500820296</v>
      </c>
      <c r="C1678">
        <v>5350396</v>
      </c>
      <c r="D1678" t="s">
        <v>426</v>
      </c>
      <c r="E1678">
        <v>610405337</v>
      </c>
      <c r="F1678" t="s">
        <v>76</v>
      </c>
      <c r="G1678" s="4">
        <v>184.32</v>
      </c>
      <c r="H1678" s="4">
        <v>5.53</v>
      </c>
      <c r="I1678">
        <v>7204</v>
      </c>
      <c r="J1678" t="str">
        <f>_xlfn.XLOOKUP(I1678,[1]Planilha1!$C:$C,[1]Planilha1!$B:$B)</f>
        <v>7204 - CD São Paulo</v>
      </c>
      <c r="K1678" t="str">
        <f>_xlfn.XLOOKUP(I1678,[1]Planilha1!$C:$C,[1]Planilha1!$D:$D)</f>
        <v>43.340.312/0010-48</v>
      </c>
      <c r="L1678" t="str">
        <f>_xlfn.XLOOKUP(B1678,[2]Projeto!$B:$B,[2]Projeto!$P:$P)</f>
        <v>Paga</v>
      </c>
      <c r="M1678">
        <v>701203</v>
      </c>
      <c r="N1678" t="s">
        <v>1125</v>
      </c>
      <c r="O1678" t="str">
        <f>_xlfn.XLOOKUP(N1678,[3]Planilha1!$N:$N,[3]Planilha1!$O:$O)</f>
        <v>FLAC</v>
      </c>
      <c r="P1678">
        <v>2026</v>
      </c>
      <c r="Q1678" s="2" t="s">
        <v>1152</v>
      </c>
    </row>
    <row r="1679" spans="1:17" ht="16.8" x14ac:dyDescent="0.3">
      <c r="A1679" t="s">
        <v>1224</v>
      </c>
      <c r="B1679">
        <v>4500820296</v>
      </c>
      <c r="C1679">
        <v>5350398</v>
      </c>
      <c r="D1679" t="s">
        <v>359</v>
      </c>
      <c r="E1679">
        <v>640112340</v>
      </c>
      <c r="F1679" t="s">
        <v>179</v>
      </c>
      <c r="G1679" s="4">
        <v>324</v>
      </c>
      <c r="H1679" s="4">
        <v>9.7200000000000006</v>
      </c>
      <c r="I1679">
        <v>7204</v>
      </c>
      <c r="J1679" t="str">
        <f>_xlfn.XLOOKUP(I1679,[1]Planilha1!$C:$C,[1]Planilha1!$B:$B)</f>
        <v>7204 - CD São Paulo</v>
      </c>
      <c r="K1679" t="str">
        <f>_xlfn.XLOOKUP(I1679,[1]Planilha1!$C:$C,[1]Planilha1!$D:$D)</f>
        <v>43.340.312/0010-48</v>
      </c>
      <c r="L1679" t="str">
        <f>_xlfn.XLOOKUP(B1679,[2]Projeto!$B:$B,[2]Projeto!$P:$P)</f>
        <v>Paga</v>
      </c>
      <c r="M1679">
        <v>701203</v>
      </c>
      <c r="N1679" t="s">
        <v>1125</v>
      </c>
      <c r="O1679" t="str">
        <f>_xlfn.XLOOKUP(N1679,[3]Planilha1!$N:$N,[3]Planilha1!$O:$O)</f>
        <v>FLAC</v>
      </c>
      <c r="P1679">
        <v>2026</v>
      </c>
      <c r="Q1679" s="2" t="s">
        <v>1152</v>
      </c>
    </row>
    <row r="1680" spans="1:17" ht="16.8" x14ac:dyDescent="0.3">
      <c r="A1680" t="s">
        <v>1224</v>
      </c>
      <c r="B1680">
        <v>4500820296</v>
      </c>
      <c r="C1680">
        <v>5298021</v>
      </c>
      <c r="D1680" t="s">
        <v>535</v>
      </c>
      <c r="E1680">
        <v>630019007</v>
      </c>
      <c r="F1680" t="s">
        <v>158</v>
      </c>
      <c r="G1680" s="4">
        <v>912</v>
      </c>
      <c r="H1680" s="4">
        <v>27.36</v>
      </c>
      <c r="I1680">
        <v>7204</v>
      </c>
      <c r="J1680" t="str">
        <f>_xlfn.XLOOKUP(I1680,[1]Planilha1!$C:$C,[1]Planilha1!$B:$B)</f>
        <v>7204 - CD São Paulo</v>
      </c>
      <c r="K1680" t="str">
        <f>_xlfn.XLOOKUP(I1680,[1]Planilha1!$C:$C,[1]Planilha1!$D:$D)</f>
        <v>43.340.312/0010-48</v>
      </c>
      <c r="L1680" t="str">
        <f>_xlfn.XLOOKUP(B1680,[2]Projeto!$B:$B,[2]Projeto!$P:$P)</f>
        <v>Paga</v>
      </c>
      <c r="M1680">
        <v>701203</v>
      </c>
      <c r="N1680" t="s">
        <v>1125</v>
      </c>
      <c r="O1680" t="str">
        <f>_xlfn.XLOOKUP(N1680,[3]Planilha1!$N:$N,[3]Planilha1!$O:$O)</f>
        <v>FLAC</v>
      </c>
      <c r="P1680">
        <v>2026</v>
      </c>
      <c r="Q1680" s="2" t="s">
        <v>1152</v>
      </c>
    </row>
    <row r="1681" spans="1:17" ht="16.8" x14ac:dyDescent="0.3">
      <c r="A1681" t="s">
        <v>1224</v>
      </c>
      <c r="B1681">
        <v>4500820296</v>
      </c>
      <c r="C1681">
        <v>5298021</v>
      </c>
      <c r="D1681" t="s">
        <v>535</v>
      </c>
      <c r="E1681">
        <v>610501353</v>
      </c>
      <c r="F1681" t="s">
        <v>144</v>
      </c>
      <c r="G1681" s="4">
        <v>956.81</v>
      </c>
      <c r="H1681" s="4">
        <v>28.7</v>
      </c>
      <c r="I1681">
        <v>7204</v>
      </c>
      <c r="J1681" t="str">
        <f>_xlfn.XLOOKUP(I1681,[1]Planilha1!$C:$C,[1]Planilha1!$B:$B)</f>
        <v>7204 - CD São Paulo</v>
      </c>
      <c r="K1681" t="str">
        <f>_xlfn.XLOOKUP(I1681,[1]Planilha1!$C:$C,[1]Planilha1!$D:$D)</f>
        <v>43.340.312/0010-48</v>
      </c>
      <c r="L1681" t="str">
        <f>_xlfn.XLOOKUP(B1681,[2]Projeto!$B:$B,[2]Projeto!$P:$P)</f>
        <v>Paga</v>
      </c>
      <c r="M1681">
        <v>701203</v>
      </c>
      <c r="N1681" t="s">
        <v>1125</v>
      </c>
      <c r="O1681" t="str">
        <f>_xlfn.XLOOKUP(N1681,[3]Planilha1!$N:$N,[3]Planilha1!$O:$O)</f>
        <v>FLAC</v>
      </c>
      <c r="P1681">
        <v>2026</v>
      </c>
      <c r="Q1681" s="2" t="s">
        <v>1152</v>
      </c>
    </row>
    <row r="1682" spans="1:17" ht="16.8" x14ac:dyDescent="0.3">
      <c r="A1682" t="s">
        <v>1224</v>
      </c>
      <c r="B1682">
        <v>4500820296</v>
      </c>
      <c r="C1682">
        <v>5221085</v>
      </c>
      <c r="D1682" t="s">
        <v>516</v>
      </c>
      <c r="E1682">
        <v>610600428</v>
      </c>
      <c r="F1682" t="s">
        <v>132</v>
      </c>
      <c r="G1682" s="4">
        <v>-3296</v>
      </c>
      <c r="H1682" s="4">
        <v>-98.88</v>
      </c>
      <c r="I1682">
        <v>7204</v>
      </c>
      <c r="J1682" t="str">
        <f>_xlfn.XLOOKUP(I1682,[1]Planilha1!$C:$C,[1]Planilha1!$B:$B)</f>
        <v>7204 - CD São Paulo</v>
      </c>
      <c r="K1682" t="str">
        <f>_xlfn.XLOOKUP(I1682,[1]Planilha1!$C:$C,[1]Planilha1!$D:$D)</f>
        <v>43.340.312/0010-48</v>
      </c>
      <c r="L1682" t="str">
        <f>_xlfn.XLOOKUP(B1682,[2]Projeto!$B:$B,[2]Projeto!$P:$P)</f>
        <v>Paga</v>
      </c>
      <c r="M1682">
        <v>701203</v>
      </c>
      <c r="N1682" t="s">
        <v>1125</v>
      </c>
      <c r="O1682" t="str">
        <f>_xlfn.XLOOKUP(N1682,[3]Planilha1!$N:$N,[3]Planilha1!$O:$O)</f>
        <v>FLAC</v>
      </c>
      <c r="P1682">
        <v>2026</v>
      </c>
      <c r="Q1682" s="2" t="s">
        <v>1152</v>
      </c>
    </row>
    <row r="1683" spans="1:17" ht="16.8" x14ac:dyDescent="0.3">
      <c r="A1683" t="s">
        <v>1224</v>
      </c>
      <c r="B1683">
        <v>4500820296</v>
      </c>
      <c r="C1683">
        <v>5066049</v>
      </c>
      <c r="D1683" t="s">
        <v>625</v>
      </c>
      <c r="E1683">
        <v>610402075</v>
      </c>
      <c r="F1683" t="s">
        <v>111</v>
      </c>
      <c r="G1683" s="4">
        <v>-422.9</v>
      </c>
      <c r="H1683" s="4">
        <v>-12.69</v>
      </c>
      <c r="I1683">
        <v>7204</v>
      </c>
      <c r="J1683" t="str">
        <f>_xlfn.XLOOKUP(I1683,[1]Planilha1!$C:$C,[1]Planilha1!$B:$B)</f>
        <v>7204 - CD São Paulo</v>
      </c>
      <c r="K1683" t="str">
        <f>_xlfn.XLOOKUP(I1683,[1]Planilha1!$C:$C,[1]Planilha1!$D:$D)</f>
        <v>43.340.312/0010-48</v>
      </c>
      <c r="L1683" t="str">
        <f>_xlfn.XLOOKUP(B1683,[2]Projeto!$B:$B,[2]Projeto!$P:$P)</f>
        <v>Paga</v>
      </c>
      <c r="M1683">
        <v>701203</v>
      </c>
      <c r="N1683" t="s">
        <v>1125</v>
      </c>
      <c r="O1683" t="str">
        <f>_xlfn.XLOOKUP(N1683,[3]Planilha1!$N:$N,[3]Planilha1!$O:$O)</f>
        <v>FLAC</v>
      </c>
      <c r="P1683">
        <v>2026</v>
      </c>
      <c r="Q1683" s="2" t="s">
        <v>1152</v>
      </c>
    </row>
    <row r="1684" spans="1:17" ht="16.8" x14ac:dyDescent="0.3">
      <c r="A1684" t="s">
        <v>1224</v>
      </c>
      <c r="B1684">
        <v>4500820296</v>
      </c>
      <c r="C1684">
        <v>5248300</v>
      </c>
      <c r="D1684" t="s">
        <v>605</v>
      </c>
      <c r="E1684">
        <v>630019007</v>
      </c>
      <c r="F1684" t="s">
        <v>158</v>
      </c>
      <c r="G1684" s="4">
        <v>-592.79999999999995</v>
      </c>
      <c r="H1684" s="4">
        <v>-17.78</v>
      </c>
      <c r="I1684">
        <v>7204</v>
      </c>
      <c r="J1684" t="str">
        <f>_xlfn.XLOOKUP(I1684,[1]Planilha1!$C:$C,[1]Planilha1!$B:$B)</f>
        <v>7204 - CD São Paulo</v>
      </c>
      <c r="K1684" t="str">
        <f>_xlfn.XLOOKUP(I1684,[1]Planilha1!$C:$C,[1]Planilha1!$D:$D)</f>
        <v>43.340.312/0010-48</v>
      </c>
      <c r="L1684" t="str">
        <f>_xlfn.XLOOKUP(B1684,[2]Projeto!$B:$B,[2]Projeto!$P:$P)</f>
        <v>Paga</v>
      </c>
      <c r="M1684">
        <v>701203</v>
      </c>
      <c r="N1684" t="s">
        <v>1125</v>
      </c>
      <c r="O1684" t="str">
        <f>_xlfn.XLOOKUP(N1684,[3]Planilha1!$N:$N,[3]Planilha1!$O:$O)</f>
        <v>FLAC</v>
      </c>
      <c r="P1684">
        <v>2026</v>
      </c>
      <c r="Q1684" s="2" t="s">
        <v>1152</v>
      </c>
    </row>
    <row r="1685" spans="1:17" ht="16.8" x14ac:dyDescent="0.3">
      <c r="A1685" t="s">
        <v>1224</v>
      </c>
      <c r="B1685">
        <v>4500820302</v>
      </c>
      <c r="C1685">
        <v>5350369</v>
      </c>
      <c r="D1685" t="s">
        <v>367</v>
      </c>
      <c r="E1685">
        <v>610402075</v>
      </c>
      <c r="F1685" t="s">
        <v>111</v>
      </c>
      <c r="G1685" s="4">
        <v>2394</v>
      </c>
      <c r="H1685" s="4">
        <v>71.819999999999993</v>
      </c>
      <c r="I1685">
        <v>7406</v>
      </c>
      <c r="J1685" t="str">
        <f>_xlfn.XLOOKUP(I1685,[1]Planilha1!$C:$C,[1]Planilha1!$B:$B)</f>
        <v>7406 - TSPF - Louveira</v>
      </c>
      <c r="K1685" t="str">
        <f>_xlfn.XLOOKUP(I1685,[1]Planilha1!$C:$C,[1]Planilha1!$D:$D)</f>
        <v>43.340.312/0023-62</v>
      </c>
      <c r="L1685" t="str">
        <f>_xlfn.XLOOKUP(B1685,[2]Projeto!$B:$B,[2]Projeto!$P:$P)</f>
        <v>Paga</v>
      </c>
      <c r="M1685">
        <v>701203</v>
      </c>
      <c r="N1685" t="s">
        <v>1125</v>
      </c>
      <c r="O1685" t="str">
        <f>_xlfn.XLOOKUP(N1685,[3]Planilha1!$N:$N,[3]Planilha1!$O:$O)</f>
        <v>FLAC</v>
      </c>
      <c r="P1685">
        <v>2026</v>
      </c>
      <c r="Q1685" s="2" t="s">
        <v>1152</v>
      </c>
    </row>
    <row r="1686" spans="1:17" ht="16.8" x14ac:dyDescent="0.3">
      <c r="A1686" t="s">
        <v>1224</v>
      </c>
      <c r="B1686">
        <v>4500820296</v>
      </c>
      <c r="C1686">
        <v>5321724</v>
      </c>
      <c r="D1686" t="s">
        <v>422</v>
      </c>
      <c r="E1686">
        <v>610109340</v>
      </c>
      <c r="F1686" t="s">
        <v>149</v>
      </c>
      <c r="G1686" s="4">
        <v>64.08</v>
      </c>
      <c r="H1686" s="4">
        <v>1.92</v>
      </c>
      <c r="I1686">
        <v>7204</v>
      </c>
      <c r="J1686" t="str">
        <f>_xlfn.XLOOKUP(I1686,[1]Planilha1!$C:$C,[1]Planilha1!$B:$B)</f>
        <v>7204 - CD São Paulo</v>
      </c>
      <c r="K1686" t="str">
        <f>_xlfn.XLOOKUP(I1686,[1]Planilha1!$C:$C,[1]Planilha1!$D:$D)</f>
        <v>43.340.312/0010-48</v>
      </c>
      <c r="L1686" t="str">
        <f>_xlfn.XLOOKUP(B1686,[2]Projeto!$B:$B,[2]Projeto!$P:$P)</f>
        <v>Paga</v>
      </c>
      <c r="M1686">
        <v>701203</v>
      </c>
      <c r="N1686" t="s">
        <v>1125</v>
      </c>
      <c r="O1686" t="str">
        <f>_xlfn.XLOOKUP(N1686,[3]Planilha1!$N:$N,[3]Planilha1!$O:$O)</f>
        <v>FLAC</v>
      </c>
      <c r="P1686">
        <v>2026</v>
      </c>
      <c r="Q1686" s="2" t="s">
        <v>1152</v>
      </c>
    </row>
    <row r="1687" spans="1:17" ht="16.8" x14ac:dyDescent="0.3">
      <c r="A1687" t="s">
        <v>1224</v>
      </c>
      <c r="B1687">
        <v>4500820296</v>
      </c>
      <c r="C1687">
        <v>5321724</v>
      </c>
      <c r="D1687" t="s">
        <v>422</v>
      </c>
      <c r="E1687">
        <v>610102463</v>
      </c>
      <c r="F1687" t="s">
        <v>138</v>
      </c>
      <c r="G1687" s="4">
        <v>105.6</v>
      </c>
      <c r="H1687" s="4">
        <v>3.17</v>
      </c>
      <c r="I1687">
        <v>7204</v>
      </c>
      <c r="J1687" t="str">
        <f>_xlfn.XLOOKUP(I1687,[1]Planilha1!$C:$C,[1]Planilha1!$B:$B)</f>
        <v>7204 - CD São Paulo</v>
      </c>
      <c r="K1687" t="str">
        <f>_xlfn.XLOOKUP(I1687,[1]Planilha1!$C:$C,[1]Planilha1!$D:$D)</f>
        <v>43.340.312/0010-48</v>
      </c>
      <c r="L1687" t="str">
        <f>_xlfn.XLOOKUP(B1687,[2]Projeto!$B:$B,[2]Projeto!$P:$P)</f>
        <v>Paga</v>
      </c>
      <c r="M1687">
        <v>701203</v>
      </c>
      <c r="N1687" t="s">
        <v>1125</v>
      </c>
      <c r="O1687" t="str">
        <f>_xlfn.XLOOKUP(N1687,[3]Planilha1!$N:$N,[3]Planilha1!$O:$O)</f>
        <v>FLAC</v>
      </c>
      <c r="P1687">
        <v>2026</v>
      </c>
      <c r="Q1687" s="2" t="s">
        <v>1152</v>
      </c>
    </row>
    <row r="1688" spans="1:17" ht="16.8" x14ac:dyDescent="0.3">
      <c r="A1688" t="s">
        <v>1224</v>
      </c>
      <c r="B1688">
        <v>4500820296</v>
      </c>
      <c r="C1688">
        <v>5328529</v>
      </c>
      <c r="D1688" t="s">
        <v>644</v>
      </c>
      <c r="E1688">
        <v>610402075</v>
      </c>
      <c r="F1688" t="s">
        <v>111</v>
      </c>
      <c r="G1688" s="4">
        <v>199.5</v>
      </c>
      <c r="H1688" s="4">
        <v>5.99</v>
      </c>
      <c r="I1688">
        <v>7204</v>
      </c>
      <c r="J1688" t="str">
        <f>_xlfn.XLOOKUP(I1688,[1]Planilha1!$C:$C,[1]Planilha1!$B:$B)</f>
        <v>7204 - CD São Paulo</v>
      </c>
      <c r="K1688" t="str">
        <f>_xlfn.XLOOKUP(I1688,[1]Planilha1!$C:$C,[1]Planilha1!$D:$D)</f>
        <v>43.340.312/0010-48</v>
      </c>
      <c r="L1688" t="str">
        <f>_xlfn.XLOOKUP(B1688,[2]Projeto!$B:$B,[2]Projeto!$P:$P)</f>
        <v>Paga</v>
      </c>
      <c r="M1688">
        <v>701203</v>
      </c>
      <c r="N1688" t="s">
        <v>1125</v>
      </c>
      <c r="O1688" t="str">
        <f>_xlfn.XLOOKUP(N1688,[3]Planilha1!$N:$N,[3]Planilha1!$O:$O)</f>
        <v>FLAC</v>
      </c>
      <c r="P1688">
        <v>2026</v>
      </c>
      <c r="Q1688" s="2" t="s">
        <v>1152</v>
      </c>
    </row>
    <row r="1689" spans="1:17" ht="16.8" x14ac:dyDescent="0.3">
      <c r="A1689" t="s">
        <v>1224</v>
      </c>
      <c r="B1689">
        <v>4500820296</v>
      </c>
      <c r="C1689">
        <v>5328529</v>
      </c>
      <c r="D1689" t="s">
        <v>644</v>
      </c>
      <c r="E1689">
        <v>610501353</v>
      </c>
      <c r="F1689" t="s">
        <v>144</v>
      </c>
      <c r="G1689" s="4">
        <v>340.45</v>
      </c>
      <c r="H1689" s="4">
        <v>10.210000000000001</v>
      </c>
      <c r="I1689">
        <v>7204</v>
      </c>
      <c r="J1689" t="str">
        <f>_xlfn.XLOOKUP(I1689,[1]Planilha1!$C:$C,[1]Planilha1!$B:$B)</f>
        <v>7204 - CD São Paulo</v>
      </c>
      <c r="K1689" t="str">
        <f>_xlfn.XLOOKUP(I1689,[1]Planilha1!$C:$C,[1]Planilha1!$D:$D)</f>
        <v>43.340.312/0010-48</v>
      </c>
      <c r="L1689" t="str">
        <f>_xlfn.XLOOKUP(B1689,[2]Projeto!$B:$B,[2]Projeto!$P:$P)</f>
        <v>Paga</v>
      </c>
      <c r="M1689">
        <v>701203</v>
      </c>
      <c r="N1689" t="s">
        <v>1125</v>
      </c>
      <c r="O1689" t="str">
        <f>_xlfn.XLOOKUP(N1689,[3]Planilha1!$N:$N,[3]Planilha1!$O:$O)</f>
        <v>FLAC</v>
      </c>
      <c r="P1689">
        <v>2026</v>
      </c>
      <c r="Q1689" s="2" t="s">
        <v>1152</v>
      </c>
    </row>
    <row r="1690" spans="1:17" ht="16.8" x14ac:dyDescent="0.3">
      <c r="A1690" t="s">
        <v>1224</v>
      </c>
      <c r="B1690">
        <v>4500820296</v>
      </c>
      <c r="C1690">
        <v>5327881</v>
      </c>
      <c r="D1690" t="s">
        <v>403</v>
      </c>
      <c r="E1690">
        <v>610102368</v>
      </c>
      <c r="F1690" t="s">
        <v>88</v>
      </c>
      <c r="G1690" s="4">
        <v>108.48</v>
      </c>
      <c r="H1690" s="4">
        <v>3.25</v>
      </c>
      <c r="I1690">
        <v>7204</v>
      </c>
      <c r="J1690" t="str">
        <f>_xlfn.XLOOKUP(I1690,[1]Planilha1!$C:$C,[1]Planilha1!$B:$B)</f>
        <v>7204 - CD São Paulo</v>
      </c>
      <c r="K1690" t="str">
        <f>_xlfn.XLOOKUP(I1690,[1]Planilha1!$C:$C,[1]Planilha1!$D:$D)</f>
        <v>43.340.312/0010-48</v>
      </c>
      <c r="L1690" t="str">
        <f>_xlfn.XLOOKUP(B1690,[2]Projeto!$B:$B,[2]Projeto!$P:$P)</f>
        <v>Paga</v>
      </c>
      <c r="M1690">
        <v>701203</v>
      </c>
      <c r="N1690" t="s">
        <v>1125</v>
      </c>
      <c r="O1690" t="str">
        <f>_xlfn.XLOOKUP(N1690,[3]Planilha1!$N:$N,[3]Planilha1!$O:$O)</f>
        <v>FLAC</v>
      </c>
      <c r="P1690">
        <v>2026</v>
      </c>
      <c r="Q1690" s="2" t="s">
        <v>1152</v>
      </c>
    </row>
    <row r="1691" spans="1:17" ht="16.8" x14ac:dyDescent="0.3">
      <c r="A1691" t="s">
        <v>1224</v>
      </c>
      <c r="B1691">
        <v>4500820296</v>
      </c>
      <c r="C1691">
        <v>5314036</v>
      </c>
      <c r="D1691" t="s">
        <v>327</v>
      </c>
      <c r="E1691">
        <v>630019007</v>
      </c>
      <c r="F1691" t="s">
        <v>158</v>
      </c>
      <c r="G1691" s="4">
        <v>273.60000000000002</v>
      </c>
      <c r="H1691" s="4">
        <v>8.2100000000000009</v>
      </c>
      <c r="I1691">
        <v>7204</v>
      </c>
      <c r="J1691" t="str">
        <f>_xlfn.XLOOKUP(I1691,[1]Planilha1!$C:$C,[1]Planilha1!$B:$B)</f>
        <v>7204 - CD São Paulo</v>
      </c>
      <c r="K1691" t="str">
        <f>_xlfn.XLOOKUP(I1691,[1]Planilha1!$C:$C,[1]Planilha1!$D:$D)</f>
        <v>43.340.312/0010-48</v>
      </c>
      <c r="L1691" t="str">
        <f>_xlfn.XLOOKUP(B1691,[2]Projeto!$B:$B,[2]Projeto!$P:$P)</f>
        <v>Paga</v>
      </c>
      <c r="M1691">
        <v>701203</v>
      </c>
      <c r="N1691" t="s">
        <v>1125</v>
      </c>
      <c r="O1691" t="str">
        <f>_xlfn.XLOOKUP(N1691,[3]Planilha1!$N:$N,[3]Planilha1!$O:$O)</f>
        <v>FLAC</v>
      </c>
      <c r="P1691">
        <v>2026</v>
      </c>
      <c r="Q1691" s="2" t="s">
        <v>1152</v>
      </c>
    </row>
    <row r="1692" spans="1:17" ht="16.8" x14ac:dyDescent="0.3">
      <c r="A1692" t="s">
        <v>1224</v>
      </c>
      <c r="B1692">
        <v>4500820296</v>
      </c>
      <c r="C1692">
        <v>5322183</v>
      </c>
      <c r="D1692" t="s">
        <v>595</v>
      </c>
      <c r="E1692">
        <v>630019007</v>
      </c>
      <c r="F1692" t="s">
        <v>158</v>
      </c>
      <c r="G1692" s="4">
        <v>456</v>
      </c>
      <c r="H1692" s="4">
        <v>13.68</v>
      </c>
      <c r="I1692">
        <v>7204</v>
      </c>
      <c r="J1692" t="str">
        <f>_xlfn.XLOOKUP(I1692,[1]Planilha1!$C:$C,[1]Planilha1!$B:$B)</f>
        <v>7204 - CD São Paulo</v>
      </c>
      <c r="K1692" t="str">
        <f>_xlfn.XLOOKUP(I1692,[1]Planilha1!$C:$C,[1]Planilha1!$D:$D)</f>
        <v>43.340.312/0010-48</v>
      </c>
      <c r="L1692" t="str">
        <f>_xlfn.XLOOKUP(B1692,[2]Projeto!$B:$B,[2]Projeto!$P:$P)</f>
        <v>Paga</v>
      </c>
      <c r="M1692">
        <v>701203</v>
      </c>
      <c r="N1692" t="s">
        <v>1125</v>
      </c>
      <c r="O1692" t="str">
        <f>_xlfn.XLOOKUP(N1692,[3]Planilha1!$N:$N,[3]Planilha1!$O:$O)</f>
        <v>FLAC</v>
      </c>
      <c r="P1692">
        <v>2026</v>
      </c>
      <c r="Q1692" s="2" t="s">
        <v>1152</v>
      </c>
    </row>
    <row r="1693" spans="1:17" ht="16.8" x14ac:dyDescent="0.3">
      <c r="A1693" t="s">
        <v>1224</v>
      </c>
      <c r="B1693">
        <v>4500820296</v>
      </c>
      <c r="C1693">
        <v>5357111</v>
      </c>
      <c r="D1693" t="s">
        <v>645</v>
      </c>
      <c r="E1693">
        <v>610402075</v>
      </c>
      <c r="F1693" t="s">
        <v>111</v>
      </c>
      <c r="G1693" s="4">
        <v>418</v>
      </c>
      <c r="H1693" s="4">
        <v>12.54</v>
      </c>
      <c r="I1693">
        <v>7204</v>
      </c>
      <c r="J1693" t="str">
        <f>_xlfn.XLOOKUP(I1693,[1]Planilha1!$C:$C,[1]Planilha1!$B:$B)</f>
        <v>7204 - CD São Paulo</v>
      </c>
      <c r="K1693" t="str">
        <f>_xlfn.XLOOKUP(I1693,[1]Planilha1!$C:$C,[1]Planilha1!$D:$D)</f>
        <v>43.340.312/0010-48</v>
      </c>
      <c r="L1693" t="str">
        <f>_xlfn.XLOOKUP(B1693,[2]Projeto!$B:$B,[2]Projeto!$P:$P)</f>
        <v>Paga</v>
      </c>
      <c r="M1693">
        <v>701203</v>
      </c>
      <c r="N1693" t="s">
        <v>1125</v>
      </c>
      <c r="O1693" t="str">
        <f>_xlfn.XLOOKUP(N1693,[3]Planilha1!$N:$N,[3]Planilha1!$O:$O)</f>
        <v>FLAC</v>
      </c>
      <c r="P1693">
        <v>2026</v>
      </c>
      <c r="Q1693" s="2" t="s">
        <v>1152</v>
      </c>
    </row>
    <row r="1694" spans="1:17" ht="16.8" x14ac:dyDescent="0.3">
      <c r="A1694" t="s">
        <v>1224</v>
      </c>
      <c r="B1694">
        <v>4500820296</v>
      </c>
      <c r="C1694">
        <v>5040718</v>
      </c>
      <c r="D1694" t="s">
        <v>646</v>
      </c>
      <c r="E1694">
        <v>630019007</v>
      </c>
      <c r="F1694" t="s">
        <v>158</v>
      </c>
      <c r="G1694" s="4">
        <v>364.8</v>
      </c>
      <c r="H1694" s="4">
        <v>10.94</v>
      </c>
      <c r="I1694">
        <v>7204</v>
      </c>
      <c r="J1694" t="str">
        <f>_xlfn.XLOOKUP(I1694,[1]Planilha1!$C:$C,[1]Planilha1!$B:$B)</f>
        <v>7204 - CD São Paulo</v>
      </c>
      <c r="K1694" t="str">
        <f>_xlfn.XLOOKUP(I1694,[1]Planilha1!$C:$C,[1]Planilha1!$D:$D)</f>
        <v>43.340.312/0010-48</v>
      </c>
      <c r="L1694" t="str">
        <f>_xlfn.XLOOKUP(B1694,[2]Projeto!$B:$B,[2]Projeto!$P:$P)</f>
        <v>Paga</v>
      </c>
      <c r="M1694">
        <v>701203</v>
      </c>
      <c r="N1694" t="s">
        <v>1125</v>
      </c>
      <c r="O1694" t="str">
        <f>_xlfn.XLOOKUP(N1694,[3]Planilha1!$N:$N,[3]Planilha1!$O:$O)</f>
        <v>FLAC</v>
      </c>
      <c r="P1694">
        <v>2026</v>
      </c>
      <c r="Q1694" s="2" t="s">
        <v>1152</v>
      </c>
    </row>
    <row r="1695" spans="1:17" ht="16.8" x14ac:dyDescent="0.3">
      <c r="A1695" t="s">
        <v>1224</v>
      </c>
      <c r="B1695">
        <v>4500820296</v>
      </c>
      <c r="C1695">
        <v>5197450</v>
      </c>
      <c r="D1695" t="s">
        <v>647</v>
      </c>
      <c r="E1695">
        <v>610601309</v>
      </c>
      <c r="F1695" t="s">
        <v>168</v>
      </c>
      <c r="G1695" s="4">
        <v>157.78</v>
      </c>
      <c r="H1695" s="4">
        <v>4.7300000000000004</v>
      </c>
      <c r="I1695">
        <v>7204</v>
      </c>
      <c r="J1695" t="str">
        <f>_xlfn.XLOOKUP(I1695,[1]Planilha1!$C:$C,[1]Planilha1!$B:$B)</f>
        <v>7204 - CD São Paulo</v>
      </c>
      <c r="K1695" t="str">
        <f>_xlfn.XLOOKUP(I1695,[1]Planilha1!$C:$C,[1]Planilha1!$D:$D)</f>
        <v>43.340.312/0010-48</v>
      </c>
      <c r="L1695" t="str">
        <f>_xlfn.XLOOKUP(B1695,[2]Projeto!$B:$B,[2]Projeto!$P:$P)</f>
        <v>Paga</v>
      </c>
      <c r="M1695">
        <v>701203</v>
      </c>
      <c r="N1695" t="s">
        <v>1125</v>
      </c>
      <c r="O1695" t="str">
        <f>_xlfn.XLOOKUP(N1695,[3]Planilha1!$N:$N,[3]Planilha1!$O:$O)</f>
        <v>FLAC</v>
      </c>
      <c r="P1695">
        <v>2026</v>
      </c>
      <c r="Q1695" s="2" t="s">
        <v>1152</v>
      </c>
    </row>
    <row r="1696" spans="1:17" ht="16.8" x14ac:dyDescent="0.3">
      <c r="A1696" t="s">
        <v>1224</v>
      </c>
      <c r="B1696">
        <v>4500820296</v>
      </c>
      <c r="C1696">
        <v>5321026</v>
      </c>
      <c r="D1696" t="s">
        <v>590</v>
      </c>
      <c r="E1696">
        <v>610402075</v>
      </c>
      <c r="F1696" t="s">
        <v>111</v>
      </c>
      <c r="G1696" s="4">
        <v>422.9</v>
      </c>
      <c r="H1696" s="4">
        <v>12.69</v>
      </c>
      <c r="I1696">
        <v>7204</v>
      </c>
      <c r="J1696" t="str">
        <f>_xlfn.XLOOKUP(I1696,[1]Planilha1!$C:$C,[1]Planilha1!$B:$B)</f>
        <v>7204 - CD São Paulo</v>
      </c>
      <c r="K1696" t="str">
        <f>_xlfn.XLOOKUP(I1696,[1]Planilha1!$C:$C,[1]Planilha1!$D:$D)</f>
        <v>43.340.312/0010-48</v>
      </c>
      <c r="L1696" t="str">
        <f>_xlfn.XLOOKUP(B1696,[2]Projeto!$B:$B,[2]Projeto!$P:$P)</f>
        <v>Paga</v>
      </c>
      <c r="M1696">
        <v>701203</v>
      </c>
      <c r="N1696" t="s">
        <v>1125</v>
      </c>
      <c r="O1696" t="str">
        <f>_xlfn.XLOOKUP(N1696,[3]Planilha1!$N:$N,[3]Planilha1!$O:$O)</f>
        <v>FLAC</v>
      </c>
      <c r="P1696">
        <v>2026</v>
      </c>
      <c r="Q1696" s="2" t="s">
        <v>1152</v>
      </c>
    </row>
    <row r="1697" spans="1:17" ht="16.8" x14ac:dyDescent="0.3">
      <c r="A1697" t="s">
        <v>1224</v>
      </c>
      <c r="B1697">
        <v>4500820296</v>
      </c>
      <c r="C1697">
        <v>5339145</v>
      </c>
      <c r="D1697" t="s">
        <v>313</v>
      </c>
      <c r="E1697">
        <v>630036007</v>
      </c>
      <c r="F1697" t="s">
        <v>451</v>
      </c>
      <c r="G1697" s="4">
        <v>48</v>
      </c>
      <c r="H1697" s="4">
        <v>1.44</v>
      </c>
      <c r="I1697">
        <v>7204</v>
      </c>
      <c r="J1697" t="str">
        <f>_xlfn.XLOOKUP(I1697,[1]Planilha1!$C:$C,[1]Planilha1!$B:$B)</f>
        <v>7204 - CD São Paulo</v>
      </c>
      <c r="K1697" t="str">
        <f>_xlfn.XLOOKUP(I1697,[1]Planilha1!$C:$C,[1]Planilha1!$D:$D)</f>
        <v>43.340.312/0010-48</v>
      </c>
      <c r="L1697" t="str">
        <f>_xlfn.XLOOKUP(B1697,[2]Projeto!$B:$B,[2]Projeto!$P:$P)</f>
        <v>Paga</v>
      </c>
      <c r="M1697">
        <v>701203</v>
      </c>
      <c r="N1697" t="s">
        <v>1125</v>
      </c>
      <c r="O1697" t="str">
        <f>_xlfn.XLOOKUP(N1697,[3]Planilha1!$N:$N,[3]Planilha1!$O:$O)</f>
        <v>FLAC</v>
      </c>
      <c r="P1697">
        <v>2026</v>
      </c>
      <c r="Q1697" s="2" t="s">
        <v>1152</v>
      </c>
    </row>
    <row r="1698" spans="1:17" ht="16.8" x14ac:dyDescent="0.3">
      <c r="A1698" t="s">
        <v>1224</v>
      </c>
      <c r="B1698">
        <v>4500820296</v>
      </c>
      <c r="C1698">
        <v>5259536</v>
      </c>
      <c r="D1698" t="s">
        <v>346</v>
      </c>
      <c r="E1698">
        <v>630019007</v>
      </c>
      <c r="F1698" t="s">
        <v>158</v>
      </c>
      <c r="G1698" s="4">
        <v>182.4</v>
      </c>
      <c r="H1698" s="4">
        <v>5.47</v>
      </c>
      <c r="I1698">
        <v>7204</v>
      </c>
      <c r="J1698" t="str">
        <f>_xlfn.XLOOKUP(I1698,[1]Planilha1!$C:$C,[1]Planilha1!$B:$B)</f>
        <v>7204 - CD São Paulo</v>
      </c>
      <c r="K1698" t="str">
        <f>_xlfn.XLOOKUP(I1698,[1]Planilha1!$C:$C,[1]Planilha1!$D:$D)</f>
        <v>43.340.312/0010-48</v>
      </c>
      <c r="L1698" t="str">
        <f>_xlfn.XLOOKUP(B1698,[2]Projeto!$B:$B,[2]Projeto!$P:$P)</f>
        <v>Paga</v>
      </c>
      <c r="M1698">
        <v>701203</v>
      </c>
      <c r="N1698" t="s">
        <v>1125</v>
      </c>
      <c r="O1698" t="str">
        <f>_xlfn.XLOOKUP(N1698,[3]Planilha1!$N:$N,[3]Planilha1!$O:$O)</f>
        <v>FLAC</v>
      </c>
      <c r="P1698">
        <v>2026</v>
      </c>
      <c r="Q1698" s="2" t="s">
        <v>1152</v>
      </c>
    </row>
    <row r="1699" spans="1:17" ht="16.8" x14ac:dyDescent="0.3">
      <c r="A1699" t="s">
        <v>1224</v>
      </c>
      <c r="B1699">
        <v>4500820296</v>
      </c>
      <c r="C1699">
        <v>5259536</v>
      </c>
      <c r="D1699" t="s">
        <v>346</v>
      </c>
      <c r="E1699">
        <v>610109340</v>
      </c>
      <c r="F1699" t="s">
        <v>149</v>
      </c>
      <c r="G1699" s="4">
        <v>70.8</v>
      </c>
      <c r="H1699" s="4">
        <v>2.12</v>
      </c>
      <c r="I1699">
        <v>7204</v>
      </c>
      <c r="J1699" t="str">
        <f>_xlfn.XLOOKUP(I1699,[1]Planilha1!$C:$C,[1]Planilha1!$B:$B)</f>
        <v>7204 - CD São Paulo</v>
      </c>
      <c r="K1699" t="str">
        <f>_xlfn.XLOOKUP(I1699,[1]Planilha1!$C:$C,[1]Planilha1!$D:$D)</f>
        <v>43.340.312/0010-48</v>
      </c>
      <c r="L1699" t="str">
        <f>_xlfn.XLOOKUP(B1699,[2]Projeto!$B:$B,[2]Projeto!$P:$P)</f>
        <v>Paga</v>
      </c>
      <c r="M1699">
        <v>701203</v>
      </c>
      <c r="N1699" t="s">
        <v>1125</v>
      </c>
      <c r="O1699" t="str">
        <f>_xlfn.XLOOKUP(N1699,[3]Planilha1!$N:$N,[3]Planilha1!$O:$O)</f>
        <v>FLAC</v>
      </c>
      <c r="P1699">
        <v>2026</v>
      </c>
      <c r="Q1699" s="2" t="s">
        <v>1152</v>
      </c>
    </row>
    <row r="1700" spans="1:17" ht="16.8" x14ac:dyDescent="0.3">
      <c r="A1700" t="s">
        <v>1224</v>
      </c>
      <c r="B1700">
        <v>4500820296</v>
      </c>
      <c r="C1700">
        <v>5292065</v>
      </c>
      <c r="D1700" t="s">
        <v>595</v>
      </c>
      <c r="E1700">
        <v>630019007</v>
      </c>
      <c r="F1700" t="s">
        <v>158</v>
      </c>
      <c r="G1700" s="4">
        <v>547.20000000000005</v>
      </c>
      <c r="H1700" s="4">
        <v>16.420000000000002</v>
      </c>
      <c r="I1700">
        <v>7204</v>
      </c>
      <c r="J1700" t="str">
        <f>_xlfn.XLOOKUP(I1700,[1]Planilha1!$C:$C,[1]Planilha1!$B:$B)</f>
        <v>7204 - CD São Paulo</v>
      </c>
      <c r="K1700" t="str">
        <f>_xlfn.XLOOKUP(I1700,[1]Planilha1!$C:$C,[1]Planilha1!$D:$D)</f>
        <v>43.340.312/0010-48</v>
      </c>
      <c r="L1700" t="str">
        <f>_xlfn.XLOOKUP(B1700,[2]Projeto!$B:$B,[2]Projeto!$P:$P)</f>
        <v>Paga</v>
      </c>
      <c r="M1700">
        <v>701203</v>
      </c>
      <c r="N1700" t="s">
        <v>1125</v>
      </c>
      <c r="O1700" t="str">
        <f>_xlfn.XLOOKUP(N1700,[3]Planilha1!$N:$N,[3]Planilha1!$O:$O)</f>
        <v>FLAC</v>
      </c>
      <c r="P1700">
        <v>2026</v>
      </c>
      <c r="Q1700" s="2" t="s">
        <v>1152</v>
      </c>
    </row>
    <row r="1701" spans="1:17" ht="16.8" x14ac:dyDescent="0.3">
      <c r="A1701" t="s">
        <v>1224</v>
      </c>
      <c r="B1701">
        <v>4500820296</v>
      </c>
      <c r="C1701">
        <v>5330471</v>
      </c>
      <c r="D1701" t="s">
        <v>515</v>
      </c>
      <c r="E1701">
        <v>610503385</v>
      </c>
      <c r="F1701" t="s">
        <v>448</v>
      </c>
      <c r="G1701" s="4">
        <v>241.6</v>
      </c>
      <c r="H1701" s="4">
        <v>7.25</v>
      </c>
      <c r="I1701">
        <v>7204</v>
      </c>
      <c r="J1701" t="str">
        <f>_xlfn.XLOOKUP(I1701,[1]Planilha1!$C:$C,[1]Planilha1!$B:$B)</f>
        <v>7204 - CD São Paulo</v>
      </c>
      <c r="K1701" t="str">
        <f>_xlfn.XLOOKUP(I1701,[1]Planilha1!$C:$C,[1]Planilha1!$D:$D)</f>
        <v>43.340.312/0010-48</v>
      </c>
      <c r="L1701" t="str">
        <f>_xlfn.XLOOKUP(B1701,[2]Projeto!$B:$B,[2]Projeto!$P:$P)</f>
        <v>Paga</v>
      </c>
      <c r="M1701">
        <v>701203</v>
      </c>
      <c r="N1701" t="s">
        <v>1125</v>
      </c>
      <c r="O1701" t="str">
        <f>_xlfn.XLOOKUP(N1701,[3]Planilha1!$N:$N,[3]Planilha1!$O:$O)</f>
        <v>FLAC</v>
      </c>
      <c r="P1701">
        <v>2026</v>
      </c>
      <c r="Q1701" s="2" t="s">
        <v>1152</v>
      </c>
    </row>
    <row r="1702" spans="1:17" ht="16.8" x14ac:dyDescent="0.3">
      <c r="A1702" t="s">
        <v>1224</v>
      </c>
      <c r="B1702">
        <v>4500820296</v>
      </c>
      <c r="C1702">
        <v>5330471</v>
      </c>
      <c r="D1702" t="s">
        <v>515</v>
      </c>
      <c r="E1702">
        <v>610402075</v>
      </c>
      <c r="F1702" t="s">
        <v>111</v>
      </c>
      <c r="G1702" s="4">
        <v>1869.2</v>
      </c>
      <c r="H1702" s="4">
        <v>56.08</v>
      </c>
      <c r="I1702">
        <v>7204</v>
      </c>
      <c r="J1702" t="str">
        <f>_xlfn.XLOOKUP(I1702,[1]Planilha1!$C:$C,[1]Planilha1!$B:$B)</f>
        <v>7204 - CD São Paulo</v>
      </c>
      <c r="K1702" t="str">
        <f>_xlfn.XLOOKUP(I1702,[1]Planilha1!$C:$C,[1]Planilha1!$D:$D)</f>
        <v>43.340.312/0010-48</v>
      </c>
      <c r="L1702" t="str">
        <f>_xlfn.XLOOKUP(B1702,[2]Projeto!$B:$B,[2]Projeto!$P:$P)</f>
        <v>Paga</v>
      </c>
      <c r="M1702">
        <v>701203</v>
      </c>
      <c r="N1702" t="s">
        <v>1125</v>
      </c>
      <c r="O1702" t="str">
        <f>_xlfn.XLOOKUP(N1702,[3]Planilha1!$N:$N,[3]Planilha1!$O:$O)</f>
        <v>FLAC</v>
      </c>
      <c r="P1702">
        <v>2026</v>
      </c>
      <c r="Q1702" s="2" t="s">
        <v>1152</v>
      </c>
    </row>
    <row r="1703" spans="1:17" ht="16.8" x14ac:dyDescent="0.3">
      <c r="A1703" t="s">
        <v>1224</v>
      </c>
      <c r="B1703">
        <v>4500820296</v>
      </c>
      <c r="C1703">
        <v>5330471</v>
      </c>
      <c r="D1703" t="s">
        <v>515</v>
      </c>
      <c r="E1703">
        <v>540437433</v>
      </c>
      <c r="F1703" t="s">
        <v>167</v>
      </c>
      <c r="G1703" s="4">
        <v>236.88</v>
      </c>
      <c r="H1703" s="4">
        <v>7.11</v>
      </c>
      <c r="I1703">
        <v>7204</v>
      </c>
      <c r="J1703" t="str">
        <f>_xlfn.XLOOKUP(I1703,[1]Planilha1!$C:$C,[1]Planilha1!$B:$B)</f>
        <v>7204 - CD São Paulo</v>
      </c>
      <c r="K1703" t="str">
        <f>_xlfn.XLOOKUP(I1703,[1]Planilha1!$C:$C,[1]Planilha1!$D:$D)</f>
        <v>43.340.312/0010-48</v>
      </c>
      <c r="L1703" t="str">
        <f>_xlfn.XLOOKUP(B1703,[2]Projeto!$B:$B,[2]Projeto!$P:$P)</f>
        <v>Paga</v>
      </c>
      <c r="M1703">
        <v>701203</v>
      </c>
      <c r="N1703" t="s">
        <v>1125</v>
      </c>
      <c r="O1703" t="str">
        <f>_xlfn.XLOOKUP(N1703,[3]Planilha1!$N:$N,[3]Planilha1!$O:$O)</f>
        <v>FLAC</v>
      </c>
      <c r="P1703">
        <v>2026</v>
      </c>
      <c r="Q1703" s="2" t="s">
        <v>1152</v>
      </c>
    </row>
    <row r="1704" spans="1:17" ht="16.8" x14ac:dyDescent="0.3">
      <c r="A1704" t="s">
        <v>1224</v>
      </c>
      <c r="B1704">
        <v>4500820296</v>
      </c>
      <c r="C1704">
        <v>5348593</v>
      </c>
      <c r="D1704" t="s">
        <v>648</v>
      </c>
      <c r="E1704">
        <v>610402075</v>
      </c>
      <c r="F1704" t="s">
        <v>111</v>
      </c>
      <c r="G1704" s="4">
        <v>634.35</v>
      </c>
      <c r="H1704" s="4">
        <v>19.03</v>
      </c>
      <c r="I1704">
        <v>7204</v>
      </c>
      <c r="J1704" t="str">
        <f>_xlfn.XLOOKUP(I1704,[1]Planilha1!$C:$C,[1]Planilha1!$B:$B)</f>
        <v>7204 - CD São Paulo</v>
      </c>
      <c r="K1704" t="str">
        <f>_xlfn.XLOOKUP(I1704,[1]Planilha1!$C:$C,[1]Planilha1!$D:$D)</f>
        <v>43.340.312/0010-48</v>
      </c>
      <c r="L1704" t="str">
        <f>_xlfn.XLOOKUP(B1704,[2]Projeto!$B:$B,[2]Projeto!$P:$P)</f>
        <v>Paga</v>
      </c>
      <c r="M1704">
        <v>701203</v>
      </c>
      <c r="N1704" t="s">
        <v>1125</v>
      </c>
      <c r="O1704" t="str">
        <f>_xlfn.XLOOKUP(N1704,[3]Planilha1!$N:$N,[3]Planilha1!$O:$O)</f>
        <v>FLAC</v>
      </c>
      <c r="P1704">
        <v>2026</v>
      </c>
      <c r="Q1704" s="2" t="s">
        <v>1152</v>
      </c>
    </row>
    <row r="1705" spans="1:17" ht="16.8" x14ac:dyDescent="0.3">
      <c r="A1705" t="s">
        <v>1224</v>
      </c>
      <c r="B1705">
        <v>4500820296</v>
      </c>
      <c r="C1705">
        <v>5349834</v>
      </c>
      <c r="D1705" t="s">
        <v>649</v>
      </c>
      <c r="E1705">
        <v>610402075</v>
      </c>
      <c r="F1705" t="s">
        <v>111</v>
      </c>
      <c r="G1705" s="4">
        <v>2992.5</v>
      </c>
      <c r="H1705" s="4">
        <v>89.78</v>
      </c>
      <c r="I1705">
        <v>7204</v>
      </c>
      <c r="J1705" t="str">
        <f>_xlfn.XLOOKUP(I1705,[1]Planilha1!$C:$C,[1]Planilha1!$B:$B)</f>
        <v>7204 - CD São Paulo</v>
      </c>
      <c r="K1705" t="str">
        <f>_xlfn.XLOOKUP(I1705,[1]Planilha1!$C:$C,[1]Planilha1!$D:$D)</f>
        <v>43.340.312/0010-48</v>
      </c>
      <c r="L1705" t="str">
        <f>_xlfn.XLOOKUP(B1705,[2]Projeto!$B:$B,[2]Projeto!$P:$P)</f>
        <v>Paga</v>
      </c>
      <c r="M1705">
        <v>701203</v>
      </c>
      <c r="N1705" t="s">
        <v>1125</v>
      </c>
      <c r="O1705" t="str">
        <f>_xlfn.XLOOKUP(N1705,[3]Planilha1!$N:$N,[3]Planilha1!$O:$O)</f>
        <v>FLAC</v>
      </c>
      <c r="P1705">
        <v>2026</v>
      </c>
      <c r="Q1705" s="2" t="s">
        <v>1152</v>
      </c>
    </row>
    <row r="1706" spans="1:17" ht="16.8" x14ac:dyDescent="0.3">
      <c r="A1706" t="s">
        <v>1224</v>
      </c>
      <c r="B1706">
        <v>4500820296</v>
      </c>
      <c r="C1706">
        <v>5321058</v>
      </c>
      <c r="D1706" t="s">
        <v>650</v>
      </c>
      <c r="E1706">
        <v>610402075</v>
      </c>
      <c r="F1706" t="s">
        <v>111</v>
      </c>
      <c r="G1706" s="4">
        <v>399</v>
      </c>
      <c r="H1706" s="4">
        <v>11.97</v>
      </c>
      <c r="I1706">
        <v>7204</v>
      </c>
      <c r="J1706" t="str">
        <f>_xlfn.XLOOKUP(I1706,[1]Planilha1!$C:$C,[1]Planilha1!$B:$B)</f>
        <v>7204 - CD São Paulo</v>
      </c>
      <c r="K1706" t="str">
        <f>_xlfn.XLOOKUP(I1706,[1]Planilha1!$C:$C,[1]Planilha1!$D:$D)</f>
        <v>43.340.312/0010-48</v>
      </c>
      <c r="L1706" t="str">
        <f>_xlfn.XLOOKUP(B1706,[2]Projeto!$B:$B,[2]Projeto!$P:$P)</f>
        <v>Paga</v>
      </c>
      <c r="M1706">
        <v>701203</v>
      </c>
      <c r="N1706" t="s">
        <v>1125</v>
      </c>
      <c r="O1706" t="str">
        <f>_xlfn.XLOOKUP(N1706,[3]Planilha1!$N:$N,[3]Planilha1!$O:$O)</f>
        <v>FLAC</v>
      </c>
      <c r="P1706">
        <v>2026</v>
      </c>
      <c r="Q1706" s="2" t="s">
        <v>1152</v>
      </c>
    </row>
    <row r="1707" spans="1:17" ht="16.8" x14ac:dyDescent="0.3">
      <c r="A1707" t="s">
        <v>1224</v>
      </c>
      <c r="B1707">
        <v>4500820296</v>
      </c>
      <c r="C1707">
        <v>5282200</v>
      </c>
      <c r="D1707" t="s">
        <v>620</v>
      </c>
      <c r="E1707">
        <v>630019007</v>
      </c>
      <c r="F1707" t="s">
        <v>158</v>
      </c>
      <c r="G1707" s="4">
        <v>-775.2</v>
      </c>
      <c r="H1707" s="4">
        <v>-23.26</v>
      </c>
      <c r="I1707">
        <v>7204</v>
      </c>
      <c r="J1707" t="str">
        <f>_xlfn.XLOOKUP(I1707,[1]Planilha1!$C:$C,[1]Planilha1!$B:$B)</f>
        <v>7204 - CD São Paulo</v>
      </c>
      <c r="K1707" t="str">
        <f>_xlfn.XLOOKUP(I1707,[1]Planilha1!$C:$C,[1]Planilha1!$D:$D)</f>
        <v>43.340.312/0010-48</v>
      </c>
      <c r="L1707" t="str">
        <f>_xlfn.XLOOKUP(B1707,[2]Projeto!$B:$B,[2]Projeto!$P:$P)</f>
        <v>Paga</v>
      </c>
      <c r="M1707">
        <v>701203</v>
      </c>
      <c r="N1707" t="s">
        <v>1125</v>
      </c>
      <c r="O1707" t="str">
        <f>_xlfn.XLOOKUP(N1707,[3]Planilha1!$N:$N,[3]Planilha1!$O:$O)</f>
        <v>FLAC</v>
      </c>
      <c r="P1707">
        <v>2026</v>
      </c>
      <c r="Q1707" s="2" t="s">
        <v>1152</v>
      </c>
    </row>
    <row r="1708" spans="1:17" ht="16.8" x14ac:dyDescent="0.3">
      <c r="A1708" t="s">
        <v>1224</v>
      </c>
      <c r="B1708">
        <v>4500820296</v>
      </c>
      <c r="C1708">
        <v>5357567</v>
      </c>
      <c r="D1708" t="s">
        <v>446</v>
      </c>
      <c r="E1708">
        <v>610500365</v>
      </c>
      <c r="F1708" t="s">
        <v>152</v>
      </c>
      <c r="G1708" s="4">
        <v>-91.4</v>
      </c>
      <c r="H1708" s="4">
        <v>-2.74</v>
      </c>
      <c r="I1708">
        <v>7204</v>
      </c>
      <c r="J1708" t="str">
        <f>_xlfn.XLOOKUP(I1708,[1]Planilha1!$C:$C,[1]Planilha1!$B:$B)</f>
        <v>7204 - CD São Paulo</v>
      </c>
      <c r="K1708" t="str">
        <f>_xlfn.XLOOKUP(I1708,[1]Planilha1!$C:$C,[1]Planilha1!$D:$D)</f>
        <v>43.340.312/0010-48</v>
      </c>
      <c r="L1708" t="str">
        <f>_xlfn.XLOOKUP(B1708,[2]Projeto!$B:$B,[2]Projeto!$P:$P)</f>
        <v>Paga</v>
      </c>
      <c r="M1708">
        <v>701203</v>
      </c>
      <c r="N1708" t="s">
        <v>1125</v>
      </c>
      <c r="O1708" t="str">
        <f>_xlfn.XLOOKUP(N1708,[3]Planilha1!$N:$N,[3]Planilha1!$O:$O)</f>
        <v>FLAC</v>
      </c>
      <c r="P1708">
        <v>2026</v>
      </c>
      <c r="Q1708" s="2" t="s">
        <v>1152</v>
      </c>
    </row>
    <row r="1709" spans="1:17" ht="16.8" x14ac:dyDescent="0.3">
      <c r="A1709" t="s">
        <v>1224</v>
      </c>
      <c r="B1709">
        <v>4500820296</v>
      </c>
      <c r="C1709">
        <v>5359640</v>
      </c>
      <c r="D1709" t="s">
        <v>398</v>
      </c>
      <c r="E1709">
        <v>610601309</v>
      </c>
      <c r="F1709" t="s">
        <v>168</v>
      </c>
      <c r="G1709" s="4">
        <v>315.56</v>
      </c>
      <c r="H1709" s="4">
        <v>9.4700000000000006</v>
      </c>
      <c r="I1709">
        <v>7204</v>
      </c>
      <c r="J1709" t="str">
        <f>_xlfn.XLOOKUP(I1709,[1]Planilha1!$C:$C,[1]Planilha1!$B:$B)</f>
        <v>7204 - CD São Paulo</v>
      </c>
      <c r="K1709" t="str">
        <f>_xlfn.XLOOKUP(I1709,[1]Planilha1!$C:$C,[1]Planilha1!$D:$D)</f>
        <v>43.340.312/0010-48</v>
      </c>
      <c r="L1709" t="str">
        <f>_xlfn.XLOOKUP(B1709,[2]Projeto!$B:$B,[2]Projeto!$P:$P)</f>
        <v>Paga</v>
      </c>
      <c r="M1709">
        <v>701203</v>
      </c>
      <c r="N1709" t="s">
        <v>1125</v>
      </c>
      <c r="O1709" t="str">
        <f>_xlfn.XLOOKUP(N1709,[3]Planilha1!$N:$N,[3]Planilha1!$O:$O)</f>
        <v>FLAC</v>
      </c>
      <c r="P1709">
        <v>2026</v>
      </c>
      <c r="Q1709" s="2" t="s">
        <v>1152</v>
      </c>
    </row>
    <row r="1710" spans="1:17" ht="16.8" x14ac:dyDescent="0.3">
      <c r="A1710" t="s">
        <v>1224</v>
      </c>
      <c r="B1710">
        <v>4500820296</v>
      </c>
      <c r="C1710">
        <v>5253698</v>
      </c>
      <c r="D1710" t="s">
        <v>471</v>
      </c>
      <c r="E1710">
        <v>610107409</v>
      </c>
      <c r="F1710" t="s">
        <v>75</v>
      </c>
      <c r="G1710" s="4">
        <v>-100.48</v>
      </c>
      <c r="H1710" s="4">
        <v>-3.01</v>
      </c>
      <c r="I1710">
        <v>7204</v>
      </c>
      <c r="J1710" t="str">
        <f>_xlfn.XLOOKUP(I1710,[1]Planilha1!$C:$C,[1]Planilha1!$B:$B)</f>
        <v>7204 - CD São Paulo</v>
      </c>
      <c r="K1710" t="str">
        <f>_xlfn.XLOOKUP(I1710,[1]Planilha1!$C:$C,[1]Planilha1!$D:$D)</f>
        <v>43.340.312/0010-48</v>
      </c>
      <c r="L1710" t="str">
        <f>_xlfn.XLOOKUP(B1710,[2]Projeto!$B:$B,[2]Projeto!$P:$P)</f>
        <v>Paga</v>
      </c>
      <c r="M1710">
        <v>701203</v>
      </c>
      <c r="N1710" t="s">
        <v>1125</v>
      </c>
      <c r="O1710" t="str">
        <f>_xlfn.XLOOKUP(N1710,[3]Planilha1!$N:$N,[3]Planilha1!$O:$O)</f>
        <v>FLAC</v>
      </c>
      <c r="P1710">
        <v>2026</v>
      </c>
      <c r="Q1710" s="2" t="s">
        <v>1152</v>
      </c>
    </row>
    <row r="1711" spans="1:17" ht="16.8" x14ac:dyDescent="0.3">
      <c r="A1711" t="s">
        <v>1224</v>
      </c>
      <c r="B1711">
        <v>4500820296</v>
      </c>
      <c r="C1711">
        <v>5253698</v>
      </c>
      <c r="D1711" t="s">
        <v>471</v>
      </c>
      <c r="E1711">
        <v>610109340</v>
      </c>
      <c r="F1711" t="s">
        <v>149</v>
      </c>
      <c r="G1711" s="4">
        <v>-141.6</v>
      </c>
      <c r="H1711" s="4">
        <v>-4.25</v>
      </c>
      <c r="I1711">
        <v>7204</v>
      </c>
      <c r="J1711" t="str">
        <f>_xlfn.XLOOKUP(I1711,[1]Planilha1!$C:$C,[1]Planilha1!$B:$B)</f>
        <v>7204 - CD São Paulo</v>
      </c>
      <c r="K1711" t="str">
        <f>_xlfn.XLOOKUP(I1711,[1]Planilha1!$C:$C,[1]Planilha1!$D:$D)</f>
        <v>43.340.312/0010-48</v>
      </c>
      <c r="L1711" t="str">
        <f>_xlfn.XLOOKUP(B1711,[2]Projeto!$B:$B,[2]Projeto!$P:$P)</f>
        <v>Paga</v>
      </c>
      <c r="M1711">
        <v>701203</v>
      </c>
      <c r="N1711" t="s">
        <v>1125</v>
      </c>
      <c r="O1711" t="str">
        <f>_xlfn.XLOOKUP(N1711,[3]Planilha1!$N:$N,[3]Planilha1!$O:$O)</f>
        <v>FLAC</v>
      </c>
      <c r="P1711">
        <v>2026</v>
      </c>
      <c r="Q1711" s="2" t="s">
        <v>1152</v>
      </c>
    </row>
    <row r="1712" spans="1:17" ht="16.8" x14ac:dyDescent="0.3">
      <c r="A1712" t="s">
        <v>1224</v>
      </c>
      <c r="B1712">
        <v>4500820296</v>
      </c>
      <c r="C1712">
        <v>5263126</v>
      </c>
      <c r="D1712" t="s">
        <v>192</v>
      </c>
      <c r="E1712">
        <v>610501353</v>
      </c>
      <c r="F1712" t="s">
        <v>144</v>
      </c>
      <c r="G1712" s="4">
        <v>-341.63</v>
      </c>
      <c r="H1712" s="4">
        <v>-10.25</v>
      </c>
      <c r="I1712">
        <v>7204</v>
      </c>
      <c r="J1712" t="str">
        <f>_xlfn.XLOOKUP(I1712,[1]Planilha1!$C:$C,[1]Planilha1!$B:$B)</f>
        <v>7204 - CD São Paulo</v>
      </c>
      <c r="K1712" t="str">
        <f>_xlfn.XLOOKUP(I1712,[1]Planilha1!$C:$C,[1]Planilha1!$D:$D)</f>
        <v>43.340.312/0010-48</v>
      </c>
      <c r="L1712" t="str">
        <f>_xlfn.XLOOKUP(B1712,[2]Projeto!$B:$B,[2]Projeto!$P:$P)</f>
        <v>Paga</v>
      </c>
      <c r="M1712">
        <v>701203</v>
      </c>
      <c r="N1712" t="s">
        <v>1125</v>
      </c>
      <c r="O1712" t="str">
        <f>_xlfn.XLOOKUP(N1712,[3]Planilha1!$N:$N,[3]Planilha1!$O:$O)</f>
        <v>FLAC</v>
      </c>
      <c r="P1712">
        <v>2026</v>
      </c>
      <c r="Q1712" s="2" t="s">
        <v>1152</v>
      </c>
    </row>
    <row r="1713" spans="1:17" ht="16.8" x14ac:dyDescent="0.3">
      <c r="A1713" t="s">
        <v>1224</v>
      </c>
      <c r="B1713">
        <v>4500820296</v>
      </c>
      <c r="C1713">
        <v>5263126</v>
      </c>
      <c r="D1713" t="s">
        <v>192</v>
      </c>
      <c r="E1713">
        <v>610501353</v>
      </c>
      <c r="F1713" t="s">
        <v>144</v>
      </c>
      <c r="G1713" s="4">
        <v>-341.63</v>
      </c>
      <c r="H1713" s="4">
        <v>-10.25</v>
      </c>
      <c r="I1713">
        <v>7204</v>
      </c>
      <c r="J1713" t="str">
        <f>_xlfn.XLOOKUP(I1713,[1]Planilha1!$C:$C,[1]Planilha1!$B:$B)</f>
        <v>7204 - CD São Paulo</v>
      </c>
      <c r="K1713" t="str">
        <f>_xlfn.XLOOKUP(I1713,[1]Planilha1!$C:$C,[1]Planilha1!$D:$D)</f>
        <v>43.340.312/0010-48</v>
      </c>
      <c r="L1713" t="str">
        <f>_xlfn.XLOOKUP(B1713,[2]Projeto!$B:$B,[2]Projeto!$P:$P)</f>
        <v>Paga</v>
      </c>
      <c r="M1713">
        <v>701203</v>
      </c>
      <c r="N1713" t="s">
        <v>1125</v>
      </c>
      <c r="O1713" t="str">
        <f>_xlfn.XLOOKUP(N1713,[3]Planilha1!$N:$N,[3]Planilha1!$O:$O)</f>
        <v>FLAC</v>
      </c>
      <c r="P1713">
        <v>2026</v>
      </c>
      <c r="Q1713" s="2" t="s">
        <v>1152</v>
      </c>
    </row>
    <row r="1714" spans="1:17" ht="16.8" x14ac:dyDescent="0.3">
      <c r="A1714" t="s">
        <v>1224</v>
      </c>
      <c r="B1714">
        <v>4500820296</v>
      </c>
      <c r="C1714">
        <v>5263126</v>
      </c>
      <c r="D1714" t="s">
        <v>192</v>
      </c>
      <c r="E1714">
        <v>610501353</v>
      </c>
      <c r="F1714" t="s">
        <v>144</v>
      </c>
      <c r="G1714" s="4">
        <v>-343.39</v>
      </c>
      <c r="H1714" s="4">
        <v>-10.3</v>
      </c>
      <c r="I1714">
        <v>7204</v>
      </c>
      <c r="J1714" t="str">
        <f>_xlfn.XLOOKUP(I1714,[1]Planilha1!$C:$C,[1]Planilha1!$B:$B)</f>
        <v>7204 - CD São Paulo</v>
      </c>
      <c r="K1714" t="str">
        <f>_xlfn.XLOOKUP(I1714,[1]Planilha1!$C:$C,[1]Planilha1!$D:$D)</f>
        <v>43.340.312/0010-48</v>
      </c>
      <c r="L1714" t="str">
        <f>_xlfn.XLOOKUP(B1714,[2]Projeto!$B:$B,[2]Projeto!$P:$P)</f>
        <v>Paga</v>
      </c>
      <c r="M1714">
        <v>701203</v>
      </c>
      <c r="N1714" t="s">
        <v>1125</v>
      </c>
      <c r="O1714" t="str">
        <f>_xlfn.XLOOKUP(N1714,[3]Planilha1!$N:$N,[3]Planilha1!$O:$O)</f>
        <v>FLAC</v>
      </c>
      <c r="P1714">
        <v>2026</v>
      </c>
      <c r="Q1714" s="2" t="s">
        <v>1152</v>
      </c>
    </row>
    <row r="1715" spans="1:17" ht="16.8" x14ac:dyDescent="0.3">
      <c r="A1715" t="s">
        <v>1224</v>
      </c>
      <c r="B1715">
        <v>4500820296</v>
      </c>
      <c r="C1715">
        <v>5263126</v>
      </c>
      <c r="D1715" t="s">
        <v>192</v>
      </c>
      <c r="E1715">
        <v>610501353</v>
      </c>
      <c r="F1715" t="s">
        <v>144</v>
      </c>
      <c r="G1715" s="4">
        <v>-679.14</v>
      </c>
      <c r="H1715" s="4">
        <v>-20.37</v>
      </c>
      <c r="I1715">
        <v>7204</v>
      </c>
      <c r="J1715" t="str">
        <f>_xlfn.XLOOKUP(I1715,[1]Planilha1!$C:$C,[1]Planilha1!$B:$B)</f>
        <v>7204 - CD São Paulo</v>
      </c>
      <c r="K1715" t="str">
        <f>_xlfn.XLOOKUP(I1715,[1]Planilha1!$C:$C,[1]Planilha1!$D:$D)</f>
        <v>43.340.312/0010-48</v>
      </c>
      <c r="L1715" t="str">
        <f>_xlfn.XLOOKUP(B1715,[2]Projeto!$B:$B,[2]Projeto!$P:$P)</f>
        <v>Paga</v>
      </c>
      <c r="M1715">
        <v>701203</v>
      </c>
      <c r="N1715" t="s">
        <v>1125</v>
      </c>
      <c r="O1715" t="str">
        <f>_xlfn.XLOOKUP(N1715,[3]Planilha1!$N:$N,[3]Planilha1!$O:$O)</f>
        <v>FLAC</v>
      </c>
      <c r="P1715">
        <v>2026</v>
      </c>
      <c r="Q1715" s="2" t="s">
        <v>1152</v>
      </c>
    </row>
    <row r="1716" spans="1:17" ht="16.8" x14ac:dyDescent="0.3">
      <c r="A1716" t="s">
        <v>1224</v>
      </c>
      <c r="B1716">
        <v>4500820296</v>
      </c>
      <c r="C1716">
        <v>5273958</v>
      </c>
      <c r="D1716" t="s">
        <v>372</v>
      </c>
      <c r="E1716">
        <v>610402075</v>
      </c>
      <c r="F1716" t="s">
        <v>111</v>
      </c>
      <c r="G1716" s="4">
        <v>-2114.5</v>
      </c>
      <c r="H1716" s="4">
        <v>-63.44</v>
      </c>
      <c r="I1716">
        <v>7204</v>
      </c>
      <c r="J1716" t="str">
        <f>_xlfn.XLOOKUP(I1716,[1]Planilha1!$C:$C,[1]Planilha1!$B:$B)</f>
        <v>7204 - CD São Paulo</v>
      </c>
      <c r="K1716" t="str">
        <f>_xlfn.XLOOKUP(I1716,[1]Planilha1!$C:$C,[1]Planilha1!$D:$D)</f>
        <v>43.340.312/0010-48</v>
      </c>
      <c r="L1716" t="str">
        <f>_xlfn.XLOOKUP(B1716,[2]Projeto!$B:$B,[2]Projeto!$P:$P)</f>
        <v>Paga</v>
      </c>
      <c r="M1716">
        <v>701203</v>
      </c>
      <c r="N1716" t="s">
        <v>1125</v>
      </c>
      <c r="O1716" t="str">
        <f>_xlfn.XLOOKUP(N1716,[3]Planilha1!$N:$N,[3]Planilha1!$O:$O)</f>
        <v>FLAC</v>
      </c>
      <c r="P1716">
        <v>2026</v>
      </c>
      <c r="Q1716" s="2" t="s">
        <v>1152</v>
      </c>
    </row>
    <row r="1717" spans="1:17" ht="16.8" x14ac:dyDescent="0.3">
      <c r="A1717" t="s">
        <v>1224</v>
      </c>
      <c r="B1717">
        <v>4500820296</v>
      </c>
      <c r="C1717">
        <v>5344670</v>
      </c>
      <c r="D1717" t="s">
        <v>436</v>
      </c>
      <c r="E1717">
        <v>610402075</v>
      </c>
      <c r="F1717" t="s">
        <v>111</v>
      </c>
      <c r="G1717" s="4">
        <v>2537.4</v>
      </c>
      <c r="H1717" s="4">
        <v>76.12</v>
      </c>
      <c r="I1717">
        <v>7204</v>
      </c>
      <c r="J1717" t="str">
        <f>_xlfn.XLOOKUP(I1717,[1]Planilha1!$C:$C,[1]Planilha1!$B:$B)</f>
        <v>7204 - CD São Paulo</v>
      </c>
      <c r="K1717" t="str">
        <f>_xlfn.XLOOKUP(I1717,[1]Planilha1!$C:$C,[1]Planilha1!$D:$D)</f>
        <v>43.340.312/0010-48</v>
      </c>
      <c r="L1717" t="str">
        <f>_xlfn.XLOOKUP(B1717,[2]Projeto!$B:$B,[2]Projeto!$P:$P)</f>
        <v>Paga</v>
      </c>
      <c r="M1717">
        <v>701203</v>
      </c>
      <c r="N1717" t="s">
        <v>1125</v>
      </c>
      <c r="O1717" t="str">
        <f>_xlfn.XLOOKUP(N1717,[3]Planilha1!$N:$N,[3]Planilha1!$O:$O)</f>
        <v>FLAC</v>
      </c>
      <c r="P1717">
        <v>2026</v>
      </c>
      <c r="Q1717" s="2" t="s">
        <v>1152</v>
      </c>
    </row>
    <row r="1718" spans="1:17" ht="16.8" x14ac:dyDescent="0.3">
      <c r="A1718" t="s">
        <v>1224</v>
      </c>
      <c r="B1718">
        <v>4500820296</v>
      </c>
      <c r="C1718">
        <v>5248697</v>
      </c>
      <c r="D1718" t="s">
        <v>651</v>
      </c>
      <c r="E1718">
        <v>630403373</v>
      </c>
      <c r="F1718" t="s">
        <v>185</v>
      </c>
      <c r="G1718" s="4">
        <v>307.8</v>
      </c>
      <c r="H1718" s="4">
        <v>9.23</v>
      </c>
      <c r="I1718">
        <v>7204</v>
      </c>
      <c r="J1718" t="str">
        <f>_xlfn.XLOOKUP(I1718,[1]Planilha1!$C:$C,[1]Planilha1!$B:$B)</f>
        <v>7204 - CD São Paulo</v>
      </c>
      <c r="K1718" t="str">
        <f>_xlfn.XLOOKUP(I1718,[1]Planilha1!$C:$C,[1]Planilha1!$D:$D)</f>
        <v>43.340.312/0010-48</v>
      </c>
      <c r="L1718" t="str">
        <f>_xlfn.XLOOKUP(B1718,[2]Projeto!$B:$B,[2]Projeto!$P:$P)</f>
        <v>Paga</v>
      </c>
      <c r="M1718">
        <v>701203</v>
      </c>
      <c r="N1718" t="s">
        <v>1125</v>
      </c>
      <c r="O1718" t="str">
        <f>_xlfn.XLOOKUP(N1718,[3]Planilha1!$N:$N,[3]Planilha1!$O:$O)</f>
        <v>FLAC</v>
      </c>
      <c r="P1718">
        <v>2026</v>
      </c>
      <c r="Q1718" s="2" t="s">
        <v>1152</v>
      </c>
    </row>
    <row r="1719" spans="1:17" ht="16.8" x14ac:dyDescent="0.3">
      <c r="A1719" t="s">
        <v>1224</v>
      </c>
      <c r="B1719">
        <v>4500820296</v>
      </c>
      <c r="C1719">
        <v>5265744</v>
      </c>
      <c r="D1719" t="s">
        <v>455</v>
      </c>
      <c r="E1719">
        <v>630403373</v>
      </c>
      <c r="F1719" t="s">
        <v>185</v>
      </c>
      <c r="G1719" s="4">
        <v>307.8</v>
      </c>
      <c r="H1719" s="4">
        <v>9.23</v>
      </c>
      <c r="I1719">
        <v>7204</v>
      </c>
      <c r="J1719" t="str">
        <f>_xlfn.XLOOKUP(I1719,[1]Planilha1!$C:$C,[1]Planilha1!$B:$B)</f>
        <v>7204 - CD São Paulo</v>
      </c>
      <c r="K1719" t="str">
        <f>_xlfn.XLOOKUP(I1719,[1]Planilha1!$C:$C,[1]Planilha1!$D:$D)</f>
        <v>43.340.312/0010-48</v>
      </c>
      <c r="L1719" t="str">
        <f>_xlfn.XLOOKUP(B1719,[2]Projeto!$B:$B,[2]Projeto!$P:$P)</f>
        <v>Paga</v>
      </c>
      <c r="M1719">
        <v>701203</v>
      </c>
      <c r="N1719" t="s">
        <v>1125</v>
      </c>
      <c r="O1719" t="str">
        <f>_xlfn.XLOOKUP(N1719,[3]Planilha1!$N:$N,[3]Planilha1!$O:$O)</f>
        <v>FLAC</v>
      </c>
      <c r="P1719">
        <v>2026</v>
      </c>
      <c r="Q1719" s="2" t="s">
        <v>1152</v>
      </c>
    </row>
    <row r="1720" spans="1:17" ht="16.8" x14ac:dyDescent="0.3">
      <c r="A1720" t="s">
        <v>1224</v>
      </c>
      <c r="B1720">
        <v>4500820296</v>
      </c>
      <c r="C1720">
        <v>5285696</v>
      </c>
      <c r="D1720" t="s">
        <v>414</v>
      </c>
      <c r="E1720">
        <v>610600428</v>
      </c>
      <c r="F1720" t="s">
        <v>132</v>
      </c>
      <c r="G1720" s="4">
        <v>290.8</v>
      </c>
      <c r="H1720" s="4">
        <v>8.7200000000000006</v>
      </c>
      <c r="I1720">
        <v>7204</v>
      </c>
      <c r="J1720" t="str">
        <f>_xlfn.XLOOKUP(I1720,[1]Planilha1!$C:$C,[1]Planilha1!$B:$B)</f>
        <v>7204 - CD São Paulo</v>
      </c>
      <c r="K1720" t="str">
        <f>_xlfn.XLOOKUP(I1720,[1]Planilha1!$C:$C,[1]Planilha1!$D:$D)</f>
        <v>43.340.312/0010-48</v>
      </c>
      <c r="L1720" t="str">
        <f>_xlfn.XLOOKUP(B1720,[2]Projeto!$B:$B,[2]Projeto!$P:$P)</f>
        <v>Paga</v>
      </c>
      <c r="M1720">
        <v>701203</v>
      </c>
      <c r="N1720" t="s">
        <v>1125</v>
      </c>
      <c r="O1720" t="str">
        <f>_xlfn.XLOOKUP(N1720,[3]Planilha1!$N:$N,[3]Planilha1!$O:$O)</f>
        <v>FLAC</v>
      </c>
      <c r="P1720">
        <v>2026</v>
      </c>
      <c r="Q1720" s="2" t="s">
        <v>1152</v>
      </c>
    </row>
    <row r="1721" spans="1:17" ht="16.8" x14ac:dyDescent="0.3">
      <c r="A1721" t="s">
        <v>1224</v>
      </c>
      <c r="B1721">
        <v>4500820296</v>
      </c>
      <c r="C1721">
        <v>5285696</v>
      </c>
      <c r="D1721" t="s">
        <v>414</v>
      </c>
      <c r="E1721">
        <v>610600428</v>
      </c>
      <c r="F1721" t="s">
        <v>132</v>
      </c>
      <c r="G1721" s="4">
        <v>436.2</v>
      </c>
      <c r="H1721" s="4">
        <v>13.09</v>
      </c>
      <c r="I1721">
        <v>7204</v>
      </c>
      <c r="J1721" t="str">
        <f>_xlfn.XLOOKUP(I1721,[1]Planilha1!$C:$C,[1]Planilha1!$B:$B)</f>
        <v>7204 - CD São Paulo</v>
      </c>
      <c r="K1721" t="str">
        <f>_xlfn.XLOOKUP(I1721,[1]Planilha1!$C:$C,[1]Planilha1!$D:$D)</f>
        <v>43.340.312/0010-48</v>
      </c>
      <c r="L1721" t="str">
        <f>_xlfn.XLOOKUP(B1721,[2]Projeto!$B:$B,[2]Projeto!$P:$P)</f>
        <v>Paga</v>
      </c>
      <c r="M1721">
        <v>701203</v>
      </c>
      <c r="N1721" t="s">
        <v>1125</v>
      </c>
      <c r="O1721" t="str">
        <f>_xlfn.XLOOKUP(N1721,[3]Planilha1!$N:$N,[3]Planilha1!$O:$O)</f>
        <v>FLAC</v>
      </c>
      <c r="P1721">
        <v>2026</v>
      </c>
      <c r="Q1721" s="2" t="s">
        <v>1152</v>
      </c>
    </row>
    <row r="1722" spans="1:17" ht="16.8" x14ac:dyDescent="0.3">
      <c r="A1722" t="s">
        <v>1224</v>
      </c>
      <c r="B1722">
        <v>4500820296</v>
      </c>
      <c r="C1722">
        <v>5185436</v>
      </c>
      <c r="D1722" t="s">
        <v>652</v>
      </c>
      <c r="E1722">
        <v>600116409</v>
      </c>
      <c r="F1722" t="s">
        <v>75</v>
      </c>
      <c r="G1722" s="4">
        <v>211.68</v>
      </c>
      <c r="H1722" s="4">
        <v>6.35</v>
      </c>
      <c r="I1722">
        <v>7204</v>
      </c>
      <c r="J1722" t="str">
        <f>_xlfn.XLOOKUP(I1722,[1]Planilha1!$C:$C,[1]Planilha1!$B:$B)</f>
        <v>7204 - CD São Paulo</v>
      </c>
      <c r="K1722" t="str">
        <f>_xlfn.XLOOKUP(I1722,[1]Planilha1!$C:$C,[1]Planilha1!$D:$D)</f>
        <v>43.340.312/0010-48</v>
      </c>
      <c r="L1722" t="str">
        <f>_xlfn.XLOOKUP(B1722,[2]Projeto!$B:$B,[2]Projeto!$P:$P)</f>
        <v>Paga</v>
      </c>
      <c r="M1722">
        <v>701203</v>
      </c>
      <c r="N1722" t="s">
        <v>1125</v>
      </c>
      <c r="O1722" t="str">
        <f>_xlfn.XLOOKUP(N1722,[3]Planilha1!$N:$N,[3]Planilha1!$O:$O)</f>
        <v>FLAC</v>
      </c>
      <c r="P1722">
        <v>2026</v>
      </c>
      <c r="Q1722" s="2" t="s">
        <v>1152</v>
      </c>
    </row>
    <row r="1723" spans="1:17" ht="16.8" x14ac:dyDescent="0.3">
      <c r="A1723" t="s">
        <v>1224</v>
      </c>
      <c r="B1723">
        <v>4500820296</v>
      </c>
      <c r="C1723">
        <v>5185436</v>
      </c>
      <c r="D1723" t="s">
        <v>652</v>
      </c>
      <c r="E1723">
        <v>610501353</v>
      </c>
      <c r="F1723" t="s">
        <v>144</v>
      </c>
      <c r="G1723" s="4">
        <v>318.39</v>
      </c>
      <c r="H1723" s="4">
        <v>9.5500000000000007</v>
      </c>
      <c r="I1723">
        <v>7204</v>
      </c>
      <c r="J1723" t="str">
        <f>_xlfn.XLOOKUP(I1723,[1]Planilha1!$C:$C,[1]Planilha1!$B:$B)</f>
        <v>7204 - CD São Paulo</v>
      </c>
      <c r="K1723" t="str">
        <f>_xlfn.XLOOKUP(I1723,[1]Planilha1!$C:$C,[1]Planilha1!$D:$D)</f>
        <v>43.340.312/0010-48</v>
      </c>
      <c r="L1723" t="str">
        <f>_xlfn.XLOOKUP(B1723,[2]Projeto!$B:$B,[2]Projeto!$P:$P)</f>
        <v>Paga</v>
      </c>
      <c r="M1723">
        <v>701203</v>
      </c>
      <c r="N1723" t="s">
        <v>1125</v>
      </c>
      <c r="O1723" t="str">
        <f>_xlfn.XLOOKUP(N1723,[3]Planilha1!$N:$N,[3]Planilha1!$O:$O)</f>
        <v>FLAC</v>
      </c>
      <c r="P1723">
        <v>2026</v>
      </c>
      <c r="Q1723" s="2" t="s">
        <v>1152</v>
      </c>
    </row>
    <row r="1724" spans="1:17" ht="16.8" x14ac:dyDescent="0.3">
      <c r="A1724" t="s">
        <v>1224</v>
      </c>
      <c r="B1724">
        <v>4500820296</v>
      </c>
      <c r="C1724">
        <v>5326433</v>
      </c>
      <c r="D1724" t="s">
        <v>463</v>
      </c>
      <c r="E1724">
        <v>610402075</v>
      </c>
      <c r="F1724" t="s">
        <v>111</v>
      </c>
      <c r="G1724" s="4">
        <v>845.8</v>
      </c>
      <c r="H1724" s="4">
        <v>25.37</v>
      </c>
      <c r="I1724">
        <v>7204</v>
      </c>
      <c r="J1724" t="str">
        <f>_xlfn.XLOOKUP(I1724,[1]Planilha1!$C:$C,[1]Planilha1!$B:$B)</f>
        <v>7204 - CD São Paulo</v>
      </c>
      <c r="K1724" t="str">
        <f>_xlfn.XLOOKUP(I1724,[1]Planilha1!$C:$C,[1]Planilha1!$D:$D)</f>
        <v>43.340.312/0010-48</v>
      </c>
      <c r="L1724" t="str">
        <f>_xlfn.XLOOKUP(B1724,[2]Projeto!$B:$B,[2]Projeto!$P:$P)</f>
        <v>Paga</v>
      </c>
      <c r="M1724">
        <v>701203</v>
      </c>
      <c r="N1724" t="s">
        <v>1125</v>
      </c>
      <c r="O1724" t="str">
        <f>_xlfn.XLOOKUP(N1724,[3]Planilha1!$N:$N,[3]Planilha1!$O:$O)</f>
        <v>FLAC</v>
      </c>
      <c r="P1724">
        <v>2026</v>
      </c>
      <c r="Q1724" s="2" t="s">
        <v>1152</v>
      </c>
    </row>
    <row r="1725" spans="1:17" ht="16.8" x14ac:dyDescent="0.3">
      <c r="A1725" t="s">
        <v>1224</v>
      </c>
      <c r="B1725">
        <v>4500820296</v>
      </c>
      <c r="C1725">
        <v>5347523</v>
      </c>
      <c r="D1725" t="s">
        <v>157</v>
      </c>
      <c r="E1725">
        <v>610400072</v>
      </c>
      <c r="F1725" t="s">
        <v>279</v>
      </c>
      <c r="G1725" s="4">
        <v>215.2</v>
      </c>
      <c r="H1725" s="4">
        <v>6.46</v>
      </c>
      <c r="I1725">
        <v>7204</v>
      </c>
      <c r="J1725" t="str">
        <f>_xlfn.XLOOKUP(I1725,[1]Planilha1!$C:$C,[1]Planilha1!$B:$B)</f>
        <v>7204 - CD São Paulo</v>
      </c>
      <c r="K1725" t="str">
        <f>_xlfn.XLOOKUP(I1725,[1]Planilha1!$C:$C,[1]Planilha1!$D:$D)</f>
        <v>43.340.312/0010-48</v>
      </c>
      <c r="L1725" t="str">
        <f>_xlfn.XLOOKUP(B1725,[2]Projeto!$B:$B,[2]Projeto!$P:$P)</f>
        <v>Paga</v>
      </c>
      <c r="M1725">
        <v>701203</v>
      </c>
      <c r="N1725" t="s">
        <v>1125</v>
      </c>
      <c r="O1725" t="str">
        <f>_xlfn.XLOOKUP(N1725,[3]Planilha1!$N:$N,[3]Planilha1!$O:$O)</f>
        <v>FLAC</v>
      </c>
      <c r="P1725">
        <v>2026</v>
      </c>
      <c r="Q1725" s="2" t="s">
        <v>1152</v>
      </c>
    </row>
    <row r="1726" spans="1:17" ht="16.8" x14ac:dyDescent="0.3">
      <c r="A1726" t="s">
        <v>1224</v>
      </c>
      <c r="B1726">
        <v>4500820296</v>
      </c>
      <c r="C1726">
        <v>5347523</v>
      </c>
      <c r="D1726" t="s">
        <v>157</v>
      </c>
      <c r="E1726">
        <v>610109340</v>
      </c>
      <c r="F1726" t="s">
        <v>149</v>
      </c>
      <c r="G1726" s="4">
        <v>64.08</v>
      </c>
      <c r="H1726" s="4">
        <v>1.92</v>
      </c>
      <c r="I1726">
        <v>7204</v>
      </c>
      <c r="J1726" t="str">
        <f>_xlfn.XLOOKUP(I1726,[1]Planilha1!$C:$C,[1]Planilha1!$B:$B)</f>
        <v>7204 - CD São Paulo</v>
      </c>
      <c r="K1726" t="str">
        <f>_xlfn.XLOOKUP(I1726,[1]Planilha1!$C:$C,[1]Planilha1!$D:$D)</f>
        <v>43.340.312/0010-48</v>
      </c>
      <c r="L1726" t="str">
        <f>_xlfn.XLOOKUP(B1726,[2]Projeto!$B:$B,[2]Projeto!$P:$P)</f>
        <v>Paga</v>
      </c>
      <c r="M1726">
        <v>701203</v>
      </c>
      <c r="N1726" t="s">
        <v>1125</v>
      </c>
      <c r="O1726" t="str">
        <f>_xlfn.XLOOKUP(N1726,[3]Planilha1!$N:$N,[3]Planilha1!$O:$O)</f>
        <v>FLAC</v>
      </c>
      <c r="P1726">
        <v>2026</v>
      </c>
      <c r="Q1726" s="2" t="s">
        <v>1152</v>
      </c>
    </row>
    <row r="1727" spans="1:17" ht="16.8" x14ac:dyDescent="0.3">
      <c r="A1727" t="s">
        <v>1224</v>
      </c>
      <c r="B1727">
        <v>4500820296</v>
      </c>
      <c r="C1727">
        <v>5347523</v>
      </c>
      <c r="D1727" t="s">
        <v>157</v>
      </c>
      <c r="E1727">
        <v>630019007</v>
      </c>
      <c r="F1727" t="s">
        <v>158</v>
      </c>
      <c r="G1727" s="4">
        <v>136.80000000000001</v>
      </c>
      <c r="H1727" s="4">
        <v>4.0999999999999996</v>
      </c>
      <c r="I1727">
        <v>7204</v>
      </c>
      <c r="J1727" t="str">
        <f>_xlfn.XLOOKUP(I1727,[1]Planilha1!$C:$C,[1]Planilha1!$B:$B)</f>
        <v>7204 - CD São Paulo</v>
      </c>
      <c r="K1727" t="str">
        <f>_xlfn.XLOOKUP(I1727,[1]Planilha1!$C:$C,[1]Planilha1!$D:$D)</f>
        <v>43.340.312/0010-48</v>
      </c>
      <c r="L1727" t="str">
        <f>_xlfn.XLOOKUP(B1727,[2]Projeto!$B:$B,[2]Projeto!$P:$P)</f>
        <v>Paga</v>
      </c>
      <c r="M1727">
        <v>701203</v>
      </c>
      <c r="N1727" t="s">
        <v>1125</v>
      </c>
      <c r="O1727" t="str">
        <f>_xlfn.XLOOKUP(N1727,[3]Planilha1!$N:$N,[3]Planilha1!$O:$O)</f>
        <v>FLAC</v>
      </c>
      <c r="P1727">
        <v>2026</v>
      </c>
      <c r="Q1727" s="2" t="s">
        <v>1152</v>
      </c>
    </row>
    <row r="1728" spans="1:17" ht="16.8" x14ac:dyDescent="0.3">
      <c r="A1728" t="s">
        <v>1224</v>
      </c>
      <c r="B1728">
        <v>4500820296</v>
      </c>
      <c r="C1728">
        <v>5339145</v>
      </c>
      <c r="D1728" t="s">
        <v>313</v>
      </c>
      <c r="E1728">
        <v>630019007</v>
      </c>
      <c r="F1728" t="s">
        <v>158</v>
      </c>
      <c r="G1728" s="4">
        <v>182.4</v>
      </c>
      <c r="H1728" s="4">
        <v>5.47</v>
      </c>
      <c r="I1728">
        <v>7204</v>
      </c>
      <c r="J1728" t="str">
        <f>_xlfn.XLOOKUP(I1728,[1]Planilha1!$C:$C,[1]Planilha1!$B:$B)</f>
        <v>7204 - CD São Paulo</v>
      </c>
      <c r="K1728" t="str">
        <f>_xlfn.XLOOKUP(I1728,[1]Planilha1!$C:$C,[1]Planilha1!$D:$D)</f>
        <v>43.340.312/0010-48</v>
      </c>
      <c r="L1728" t="str">
        <f>_xlfn.XLOOKUP(B1728,[2]Projeto!$B:$B,[2]Projeto!$P:$P)</f>
        <v>Paga</v>
      </c>
      <c r="M1728">
        <v>701203</v>
      </c>
      <c r="N1728" t="s">
        <v>1125</v>
      </c>
      <c r="O1728" t="str">
        <f>_xlfn.XLOOKUP(N1728,[3]Planilha1!$N:$N,[3]Planilha1!$O:$O)</f>
        <v>FLAC</v>
      </c>
      <c r="P1728">
        <v>2026</v>
      </c>
      <c r="Q1728" s="2" t="s">
        <v>1152</v>
      </c>
    </row>
    <row r="1729" spans="1:17" ht="16.8" x14ac:dyDescent="0.3">
      <c r="A1729" t="s">
        <v>1224</v>
      </c>
      <c r="B1729">
        <v>4500820296</v>
      </c>
      <c r="C1729">
        <v>5171396</v>
      </c>
      <c r="D1729" t="s">
        <v>255</v>
      </c>
      <c r="E1729">
        <v>610401072</v>
      </c>
      <c r="F1729" t="s">
        <v>174</v>
      </c>
      <c r="G1729" s="4">
        <v>6456</v>
      </c>
      <c r="H1729" s="4">
        <v>193.68</v>
      </c>
      <c r="I1729">
        <v>7204</v>
      </c>
      <c r="J1729" t="str">
        <f>_xlfn.XLOOKUP(I1729,[1]Planilha1!$C:$C,[1]Planilha1!$B:$B)</f>
        <v>7204 - CD São Paulo</v>
      </c>
      <c r="K1729" t="str">
        <f>_xlfn.XLOOKUP(I1729,[1]Planilha1!$C:$C,[1]Planilha1!$D:$D)</f>
        <v>43.340.312/0010-48</v>
      </c>
      <c r="L1729" t="str">
        <f>_xlfn.XLOOKUP(B1729,[2]Projeto!$B:$B,[2]Projeto!$P:$P)</f>
        <v>Paga</v>
      </c>
      <c r="M1729">
        <v>701203</v>
      </c>
      <c r="N1729" t="s">
        <v>1125</v>
      </c>
      <c r="O1729" t="str">
        <f>_xlfn.XLOOKUP(N1729,[3]Planilha1!$N:$N,[3]Planilha1!$O:$O)</f>
        <v>FLAC</v>
      </c>
      <c r="P1729">
        <v>2026</v>
      </c>
      <c r="Q1729" s="2" t="s">
        <v>1152</v>
      </c>
    </row>
    <row r="1730" spans="1:17" ht="16.8" x14ac:dyDescent="0.3">
      <c r="A1730" t="s">
        <v>1224</v>
      </c>
      <c r="B1730">
        <v>4500820296</v>
      </c>
      <c r="C1730">
        <v>5322184</v>
      </c>
      <c r="D1730" t="s">
        <v>595</v>
      </c>
      <c r="E1730">
        <v>630019007</v>
      </c>
      <c r="F1730" t="s">
        <v>158</v>
      </c>
      <c r="G1730" s="4">
        <v>456</v>
      </c>
      <c r="H1730" s="4">
        <v>13.68</v>
      </c>
      <c r="I1730">
        <v>7204</v>
      </c>
      <c r="J1730" t="str">
        <f>_xlfn.XLOOKUP(I1730,[1]Planilha1!$C:$C,[1]Planilha1!$B:$B)</f>
        <v>7204 - CD São Paulo</v>
      </c>
      <c r="K1730" t="str">
        <f>_xlfn.XLOOKUP(I1730,[1]Planilha1!$C:$C,[1]Planilha1!$D:$D)</f>
        <v>43.340.312/0010-48</v>
      </c>
      <c r="L1730" t="str">
        <f>_xlfn.XLOOKUP(B1730,[2]Projeto!$B:$B,[2]Projeto!$P:$P)</f>
        <v>Paga</v>
      </c>
      <c r="M1730">
        <v>701203</v>
      </c>
      <c r="N1730" t="s">
        <v>1125</v>
      </c>
      <c r="O1730" t="str">
        <f>_xlfn.XLOOKUP(N1730,[3]Planilha1!$N:$N,[3]Planilha1!$O:$O)</f>
        <v>FLAC</v>
      </c>
      <c r="P1730">
        <v>2026</v>
      </c>
      <c r="Q1730" s="2" t="s">
        <v>1152</v>
      </c>
    </row>
    <row r="1731" spans="1:17" ht="16.8" x14ac:dyDescent="0.3">
      <c r="A1731" t="s">
        <v>1224</v>
      </c>
      <c r="B1731">
        <v>4500820296</v>
      </c>
      <c r="C1731">
        <v>5310066</v>
      </c>
      <c r="D1731" t="s">
        <v>653</v>
      </c>
      <c r="E1731">
        <v>610601309</v>
      </c>
      <c r="F1731" t="s">
        <v>168</v>
      </c>
      <c r="G1731" s="4">
        <v>2205</v>
      </c>
      <c r="H1731" s="4">
        <v>66.150000000000006</v>
      </c>
      <c r="I1731">
        <v>7204</v>
      </c>
      <c r="J1731" t="str">
        <f>_xlfn.XLOOKUP(I1731,[1]Planilha1!$C:$C,[1]Planilha1!$B:$B)</f>
        <v>7204 - CD São Paulo</v>
      </c>
      <c r="K1731" t="str">
        <f>_xlfn.XLOOKUP(I1731,[1]Planilha1!$C:$C,[1]Planilha1!$D:$D)</f>
        <v>43.340.312/0010-48</v>
      </c>
      <c r="L1731" t="str">
        <f>_xlfn.XLOOKUP(B1731,[2]Projeto!$B:$B,[2]Projeto!$P:$P)</f>
        <v>Paga</v>
      </c>
      <c r="M1731">
        <v>701203</v>
      </c>
      <c r="N1731" t="s">
        <v>1125</v>
      </c>
      <c r="O1731" t="str">
        <f>_xlfn.XLOOKUP(N1731,[3]Planilha1!$N:$N,[3]Planilha1!$O:$O)</f>
        <v>FLAC</v>
      </c>
      <c r="P1731">
        <v>2026</v>
      </c>
      <c r="Q1731" s="2" t="s">
        <v>1152</v>
      </c>
    </row>
    <row r="1732" spans="1:17" ht="16.8" x14ac:dyDescent="0.3">
      <c r="A1732" t="s">
        <v>1224</v>
      </c>
      <c r="B1732">
        <v>4500820302</v>
      </c>
      <c r="C1732">
        <v>5350369</v>
      </c>
      <c r="D1732" t="s">
        <v>367</v>
      </c>
      <c r="E1732">
        <v>610402075</v>
      </c>
      <c r="F1732" t="s">
        <v>111</v>
      </c>
      <c r="G1732" s="4">
        <v>-2394</v>
      </c>
      <c r="H1732" s="4">
        <v>-71.819999999999993</v>
      </c>
      <c r="I1732">
        <v>7406</v>
      </c>
      <c r="J1732" t="str">
        <f>_xlfn.XLOOKUP(I1732,[1]Planilha1!$C:$C,[1]Planilha1!$B:$B)</f>
        <v>7406 - TSPF - Louveira</v>
      </c>
      <c r="K1732" t="str">
        <f>_xlfn.XLOOKUP(I1732,[1]Planilha1!$C:$C,[1]Planilha1!$D:$D)</f>
        <v>43.340.312/0023-62</v>
      </c>
      <c r="L1732" t="str">
        <f>_xlfn.XLOOKUP(B1732,[2]Projeto!$B:$B,[2]Projeto!$P:$P)</f>
        <v>Paga</v>
      </c>
      <c r="M1732">
        <v>701203</v>
      </c>
      <c r="N1732" t="s">
        <v>1125</v>
      </c>
      <c r="O1732" t="str">
        <f>_xlfn.XLOOKUP(N1732,[3]Planilha1!$N:$N,[3]Planilha1!$O:$O)</f>
        <v>FLAC</v>
      </c>
      <c r="P1732">
        <v>2026</v>
      </c>
      <c r="Q1732" s="2" t="s">
        <v>1152</v>
      </c>
    </row>
    <row r="1733" spans="1:17" ht="16.8" x14ac:dyDescent="0.3">
      <c r="A1733" t="s">
        <v>1224</v>
      </c>
      <c r="B1733">
        <v>4500820296</v>
      </c>
      <c r="C1733">
        <v>5248099</v>
      </c>
      <c r="D1733" t="s">
        <v>635</v>
      </c>
      <c r="E1733">
        <v>630019007</v>
      </c>
      <c r="F1733" t="s">
        <v>158</v>
      </c>
      <c r="G1733" s="4">
        <v>-273.60000000000002</v>
      </c>
      <c r="H1733" s="4">
        <v>-8.2100000000000009</v>
      </c>
      <c r="I1733">
        <v>7204</v>
      </c>
      <c r="J1733" t="str">
        <f>_xlfn.XLOOKUP(I1733,[1]Planilha1!$C:$C,[1]Planilha1!$B:$B)</f>
        <v>7204 - CD São Paulo</v>
      </c>
      <c r="K1733" t="str">
        <f>_xlfn.XLOOKUP(I1733,[1]Planilha1!$C:$C,[1]Planilha1!$D:$D)</f>
        <v>43.340.312/0010-48</v>
      </c>
      <c r="L1733" t="str">
        <f>_xlfn.XLOOKUP(B1733,[2]Projeto!$B:$B,[2]Projeto!$P:$P)</f>
        <v>Paga</v>
      </c>
      <c r="M1733">
        <v>701203</v>
      </c>
      <c r="N1733" t="s">
        <v>1125</v>
      </c>
      <c r="O1733" t="str">
        <f>_xlfn.XLOOKUP(N1733,[3]Planilha1!$N:$N,[3]Planilha1!$O:$O)</f>
        <v>FLAC</v>
      </c>
      <c r="P1733">
        <v>2026</v>
      </c>
      <c r="Q1733" s="2" t="s">
        <v>1152</v>
      </c>
    </row>
    <row r="1734" spans="1:17" ht="16.8" x14ac:dyDescent="0.3">
      <c r="A1734" t="s">
        <v>1224</v>
      </c>
      <c r="B1734">
        <v>4500820296</v>
      </c>
      <c r="C1734">
        <v>5349834</v>
      </c>
      <c r="D1734" t="s">
        <v>649</v>
      </c>
      <c r="E1734">
        <v>610402075</v>
      </c>
      <c r="F1734" t="s">
        <v>111</v>
      </c>
      <c r="G1734" s="4">
        <v>-2992.5</v>
      </c>
      <c r="H1734" s="4">
        <v>-89.78</v>
      </c>
      <c r="I1734">
        <v>7204</v>
      </c>
      <c r="J1734" t="str">
        <f>_xlfn.XLOOKUP(I1734,[1]Planilha1!$C:$C,[1]Planilha1!$B:$B)</f>
        <v>7204 - CD São Paulo</v>
      </c>
      <c r="K1734" t="str">
        <f>_xlfn.XLOOKUP(I1734,[1]Planilha1!$C:$C,[1]Planilha1!$D:$D)</f>
        <v>43.340.312/0010-48</v>
      </c>
      <c r="L1734" t="str">
        <f>_xlfn.XLOOKUP(B1734,[2]Projeto!$B:$B,[2]Projeto!$P:$P)</f>
        <v>Paga</v>
      </c>
      <c r="M1734">
        <v>701203</v>
      </c>
      <c r="N1734" t="s">
        <v>1125</v>
      </c>
      <c r="O1734" t="str">
        <f>_xlfn.XLOOKUP(N1734,[3]Planilha1!$N:$N,[3]Planilha1!$O:$O)</f>
        <v>FLAC</v>
      </c>
      <c r="P1734">
        <v>2026</v>
      </c>
      <c r="Q1734" s="2" t="s">
        <v>1152</v>
      </c>
    </row>
    <row r="1735" spans="1:17" ht="16.8" x14ac:dyDescent="0.3">
      <c r="A1735" t="s">
        <v>1224</v>
      </c>
      <c r="B1735">
        <v>4500820296</v>
      </c>
      <c r="C1735">
        <v>5328529</v>
      </c>
      <c r="D1735" t="s">
        <v>644</v>
      </c>
      <c r="E1735">
        <v>610402075</v>
      </c>
      <c r="F1735" t="s">
        <v>111</v>
      </c>
      <c r="G1735" s="4">
        <v>-199.5</v>
      </c>
      <c r="H1735" s="4">
        <v>-5.99</v>
      </c>
      <c r="I1735">
        <v>7204</v>
      </c>
      <c r="J1735" t="str">
        <f>_xlfn.XLOOKUP(I1735,[1]Planilha1!$C:$C,[1]Planilha1!$B:$B)</f>
        <v>7204 - CD São Paulo</v>
      </c>
      <c r="K1735" t="str">
        <f>_xlfn.XLOOKUP(I1735,[1]Planilha1!$C:$C,[1]Planilha1!$D:$D)</f>
        <v>43.340.312/0010-48</v>
      </c>
      <c r="L1735" t="str">
        <f>_xlfn.XLOOKUP(B1735,[2]Projeto!$B:$B,[2]Projeto!$P:$P)</f>
        <v>Paga</v>
      </c>
      <c r="M1735">
        <v>701203</v>
      </c>
      <c r="N1735" t="s">
        <v>1125</v>
      </c>
      <c r="O1735" t="str">
        <f>_xlfn.XLOOKUP(N1735,[3]Planilha1!$N:$N,[3]Planilha1!$O:$O)</f>
        <v>FLAC</v>
      </c>
      <c r="P1735">
        <v>2026</v>
      </c>
      <c r="Q1735" s="2" t="s">
        <v>1152</v>
      </c>
    </row>
    <row r="1736" spans="1:17" ht="16.8" x14ac:dyDescent="0.3">
      <c r="A1736" t="s">
        <v>1224</v>
      </c>
      <c r="B1736">
        <v>4500820296</v>
      </c>
      <c r="C1736">
        <v>5328529</v>
      </c>
      <c r="D1736" t="s">
        <v>644</v>
      </c>
      <c r="E1736">
        <v>610501353</v>
      </c>
      <c r="F1736" t="s">
        <v>144</v>
      </c>
      <c r="G1736" s="4">
        <v>-340.45</v>
      </c>
      <c r="H1736" s="4">
        <v>-10.210000000000001</v>
      </c>
      <c r="I1736">
        <v>7204</v>
      </c>
      <c r="J1736" t="str">
        <f>_xlfn.XLOOKUP(I1736,[1]Planilha1!$C:$C,[1]Planilha1!$B:$B)</f>
        <v>7204 - CD São Paulo</v>
      </c>
      <c r="K1736" t="str">
        <f>_xlfn.XLOOKUP(I1736,[1]Planilha1!$C:$C,[1]Planilha1!$D:$D)</f>
        <v>43.340.312/0010-48</v>
      </c>
      <c r="L1736" t="str">
        <f>_xlfn.XLOOKUP(B1736,[2]Projeto!$B:$B,[2]Projeto!$P:$P)</f>
        <v>Paga</v>
      </c>
      <c r="M1736">
        <v>701203</v>
      </c>
      <c r="N1736" t="s">
        <v>1125</v>
      </c>
      <c r="O1736" t="str">
        <f>_xlfn.XLOOKUP(N1736,[3]Planilha1!$N:$N,[3]Planilha1!$O:$O)</f>
        <v>FLAC</v>
      </c>
      <c r="P1736">
        <v>2026</v>
      </c>
      <c r="Q1736" s="2" t="s">
        <v>1152</v>
      </c>
    </row>
    <row r="1737" spans="1:17" ht="16.8" x14ac:dyDescent="0.3">
      <c r="A1737" t="s">
        <v>1224</v>
      </c>
      <c r="B1737">
        <v>4500820296</v>
      </c>
      <c r="C1737">
        <v>5320372</v>
      </c>
      <c r="D1737" t="s">
        <v>349</v>
      </c>
      <c r="E1737">
        <v>610600416</v>
      </c>
      <c r="F1737" t="s">
        <v>350</v>
      </c>
      <c r="G1737" s="4">
        <v>64.2</v>
      </c>
      <c r="H1737" s="4">
        <v>1.93</v>
      </c>
      <c r="I1737">
        <v>7204</v>
      </c>
      <c r="J1737" t="str">
        <f>_xlfn.XLOOKUP(I1737,[1]Planilha1!$C:$C,[1]Planilha1!$B:$B)</f>
        <v>7204 - CD São Paulo</v>
      </c>
      <c r="K1737" t="str">
        <f>_xlfn.XLOOKUP(I1737,[1]Planilha1!$C:$C,[1]Planilha1!$D:$D)</f>
        <v>43.340.312/0010-48</v>
      </c>
      <c r="L1737" t="str">
        <f>_xlfn.XLOOKUP(B1737,[2]Projeto!$B:$B,[2]Projeto!$P:$P)</f>
        <v>Paga</v>
      </c>
      <c r="M1737">
        <v>701203</v>
      </c>
      <c r="N1737" t="s">
        <v>1125</v>
      </c>
      <c r="O1737" t="str">
        <f>_xlfn.XLOOKUP(N1737,[3]Planilha1!$N:$N,[3]Planilha1!$O:$O)</f>
        <v>FLAC</v>
      </c>
      <c r="P1737">
        <v>2026</v>
      </c>
      <c r="Q1737" s="2" t="s">
        <v>1152</v>
      </c>
    </row>
    <row r="1738" spans="1:17" ht="16.8" x14ac:dyDescent="0.3">
      <c r="A1738" t="s">
        <v>1224</v>
      </c>
      <c r="B1738">
        <v>4500820296</v>
      </c>
      <c r="C1738">
        <v>5356504</v>
      </c>
      <c r="D1738" t="s">
        <v>654</v>
      </c>
      <c r="E1738">
        <v>610402075</v>
      </c>
      <c r="F1738" t="s">
        <v>111</v>
      </c>
      <c r="G1738" s="4">
        <v>211.45</v>
      </c>
      <c r="H1738" s="4">
        <v>6.34</v>
      </c>
      <c r="I1738">
        <v>7204</v>
      </c>
      <c r="J1738" t="str">
        <f>_xlfn.XLOOKUP(I1738,[1]Planilha1!$C:$C,[1]Planilha1!$B:$B)</f>
        <v>7204 - CD São Paulo</v>
      </c>
      <c r="K1738" t="str">
        <f>_xlfn.XLOOKUP(I1738,[1]Planilha1!$C:$C,[1]Planilha1!$D:$D)</f>
        <v>43.340.312/0010-48</v>
      </c>
      <c r="L1738" t="str">
        <f>_xlfn.XLOOKUP(B1738,[2]Projeto!$B:$B,[2]Projeto!$P:$P)</f>
        <v>Paga</v>
      </c>
      <c r="M1738">
        <v>701203</v>
      </c>
      <c r="N1738" t="s">
        <v>1125</v>
      </c>
      <c r="O1738" t="str">
        <f>_xlfn.XLOOKUP(N1738,[3]Planilha1!$N:$N,[3]Planilha1!$O:$O)</f>
        <v>FLAC</v>
      </c>
      <c r="P1738">
        <v>2026</v>
      </c>
      <c r="Q1738" s="2" t="s">
        <v>1152</v>
      </c>
    </row>
    <row r="1739" spans="1:17" ht="16.8" x14ac:dyDescent="0.3">
      <c r="A1739" t="s">
        <v>1224</v>
      </c>
      <c r="B1739">
        <v>4500820296</v>
      </c>
      <c r="C1739">
        <v>5356504</v>
      </c>
      <c r="D1739" t="s">
        <v>654</v>
      </c>
      <c r="E1739">
        <v>610401072</v>
      </c>
      <c r="F1739" t="s">
        <v>174</v>
      </c>
      <c r="G1739" s="4">
        <v>215.2</v>
      </c>
      <c r="H1739" s="4">
        <v>6.46</v>
      </c>
      <c r="I1739">
        <v>7204</v>
      </c>
      <c r="J1739" t="str">
        <f>_xlfn.XLOOKUP(I1739,[1]Planilha1!$C:$C,[1]Planilha1!$B:$B)</f>
        <v>7204 - CD São Paulo</v>
      </c>
      <c r="K1739" t="str">
        <f>_xlfn.XLOOKUP(I1739,[1]Planilha1!$C:$C,[1]Planilha1!$D:$D)</f>
        <v>43.340.312/0010-48</v>
      </c>
      <c r="L1739" t="str">
        <f>_xlfn.XLOOKUP(B1739,[2]Projeto!$B:$B,[2]Projeto!$P:$P)</f>
        <v>Paga</v>
      </c>
      <c r="M1739">
        <v>701203</v>
      </c>
      <c r="N1739" t="s">
        <v>1125</v>
      </c>
      <c r="O1739" t="str">
        <f>_xlfn.XLOOKUP(N1739,[3]Planilha1!$N:$N,[3]Planilha1!$O:$O)</f>
        <v>FLAC</v>
      </c>
      <c r="P1739">
        <v>2026</v>
      </c>
      <c r="Q1739" s="2" t="s">
        <v>1152</v>
      </c>
    </row>
    <row r="1740" spans="1:17" ht="16.8" x14ac:dyDescent="0.3">
      <c r="A1740" t="s">
        <v>1224</v>
      </c>
      <c r="B1740">
        <v>4500820296</v>
      </c>
      <c r="C1740">
        <v>5343099</v>
      </c>
      <c r="D1740" t="s">
        <v>626</v>
      </c>
      <c r="E1740">
        <v>610402075</v>
      </c>
      <c r="F1740" t="s">
        <v>111</v>
      </c>
      <c r="G1740" s="4">
        <v>399</v>
      </c>
      <c r="H1740" s="4">
        <v>11.97</v>
      </c>
      <c r="I1740">
        <v>7204</v>
      </c>
      <c r="J1740" t="str">
        <f>_xlfn.XLOOKUP(I1740,[1]Planilha1!$C:$C,[1]Planilha1!$B:$B)</f>
        <v>7204 - CD São Paulo</v>
      </c>
      <c r="K1740" t="str">
        <f>_xlfn.XLOOKUP(I1740,[1]Planilha1!$C:$C,[1]Planilha1!$D:$D)</f>
        <v>43.340.312/0010-48</v>
      </c>
      <c r="L1740" t="str">
        <f>_xlfn.XLOOKUP(B1740,[2]Projeto!$B:$B,[2]Projeto!$P:$P)</f>
        <v>Paga</v>
      </c>
      <c r="M1740">
        <v>701203</v>
      </c>
      <c r="N1740" t="s">
        <v>1125</v>
      </c>
      <c r="O1740" t="str">
        <f>_xlfn.XLOOKUP(N1740,[3]Planilha1!$N:$N,[3]Planilha1!$O:$O)</f>
        <v>FLAC</v>
      </c>
      <c r="P1740">
        <v>2026</v>
      </c>
      <c r="Q1740" s="2" t="s">
        <v>1152</v>
      </c>
    </row>
    <row r="1741" spans="1:17" ht="16.8" x14ac:dyDescent="0.3">
      <c r="A1741" t="s">
        <v>1224</v>
      </c>
      <c r="B1741">
        <v>4500820296</v>
      </c>
      <c r="C1741">
        <v>5263652</v>
      </c>
      <c r="D1741" t="s">
        <v>395</v>
      </c>
      <c r="E1741">
        <v>630029007</v>
      </c>
      <c r="F1741" t="s">
        <v>376</v>
      </c>
      <c r="G1741" s="4">
        <v>615.6</v>
      </c>
      <c r="H1741" s="4">
        <v>18.47</v>
      </c>
      <c r="I1741">
        <v>7204</v>
      </c>
      <c r="J1741" t="str">
        <f>_xlfn.XLOOKUP(I1741,[1]Planilha1!$C:$C,[1]Planilha1!$B:$B)</f>
        <v>7204 - CD São Paulo</v>
      </c>
      <c r="K1741" t="str">
        <f>_xlfn.XLOOKUP(I1741,[1]Planilha1!$C:$C,[1]Planilha1!$D:$D)</f>
        <v>43.340.312/0010-48</v>
      </c>
      <c r="L1741" t="str">
        <f>_xlfn.XLOOKUP(B1741,[2]Projeto!$B:$B,[2]Projeto!$P:$P)</f>
        <v>Paga</v>
      </c>
      <c r="M1741">
        <v>701203</v>
      </c>
      <c r="N1741" t="s">
        <v>1125</v>
      </c>
      <c r="O1741" t="str">
        <f>_xlfn.XLOOKUP(N1741,[3]Planilha1!$N:$N,[3]Planilha1!$O:$O)</f>
        <v>FLAC</v>
      </c>
      <c r="P1741">
        <v>2026</v>
      </c>
      <c r="Q1741" s="2" t="s">
        <v>1152</v>
      </c>
    </row>
    <row r="1742" spans="1:17" ht="16.8" x14ac:dyDescent="0.3">
      <c r="A1742" t="s">
        <v>1224</v>
      </c>
      <c r="B1742">
        <v>4500820296</v>
      </c>
      <c r="C1742">
        <v>5254073</v>
      </c>
      <c r="D1742" t="s">
        <v>231</v>
      </c>
      <c r="E1742">
        <v>600671023</v>
      </c>
      <c r="F1742" t="s">
        <v>176</v>
      </c>
      <c r="G1742" s="4">
        <v>542.70000000000005</v>
      </c>
      <c r="H1742" s="4">
        <v>16.28</v>
      </c>
      <c r="I1742">
        <v>7204</v>
      </c>
      <c r="J1742" t="str">
        <f>_xlfn.XLOOKUP(I1742,[1]Planilha1!$C:$C,[1]Planilha1!$B:$B)</f>
        <v>7204 - CD São Paulo</v>
      </c>
      <c r="K1742" t="str">
        <f>_xlfn.XLOOKUP(I1742,[1]Planilha1!$C:$C,[1]Planilha1!$D:$D)</f>
        <v>43.340.312/0010-48</v>
      </c>
      <c r="L1742" t="str">
        <f>_xlfn.XLOOKUP(B1742,[2]Projeto!$B:$B,[2]Projeto!$P:$P)</f>
        <v>Paga</v>
      </c>
      <c r="M1742">
        <v>701203</v>
      </c>
      <c r="N1742" t="s">
        <v>1125</v>
      </c>
      <c r="O1742" t="str">
        <f>_xlfn.XLOOKUP(N1742,[3]Planilha1!$N:$N,[3]Planilha1!$O:$O)</f>
        <v>FLAC</v>
      </c>
      <c r="P1742">
        <v>2026</v>
      </c>
      <c r="Q1742" s="2" t="s">
        <v>1152</v>
      </c>
    </row>
    <row r="1743" spans="1:17" ht="16.8" x14ac:dyDescent="0.3">
      <c r="A1743" t="s">
        <v>1224</v>
      </c>
      <c r="B1743">
        <v>4500820296</v>
      </c>
      <c r="C1743">
        <v>5263126</v>
      </c>
      <c r="D1743" t="s">
        <v>192</v>
      </c>
      <c r="E1743">
        <v>610501353</v>
      </c>
      <c r="F1743" t="s">
        <v>144</v>
      </c>
      <c r="G1743" s="4">
        <v>358.97</v>
      </c>
      <c r="H1743" s="4">
        <v>10.77</v>
      </c>
      <c r="I1743">
        <v>7204</v>
      </c>
      <c r="J1743" t="str">
        <f>_xlfn.XLOOKUP(I1743,[1]Planilha1!$C:$C,[1]Planilha1!$B:$B)</f>
        <v>7204 - CD São Paulo</v>
      </c>
      <c r="K1743" t="str">
        <f>_xlfn.XLOOKUP(I1743,[1]Planilha1!$C:$C,[1]Planilha1!$D:$D)</f>
        <v>43.340.312/0010-48</v>
      </c>
      <c r="L1743" t="str">
        <f>_xlfn.XLOOKUP(B1743,[2]Projeto!$B:$B,[2]Projeto!$P:$P)</f>
        <v>Paga</v>
      </c>
      <c r="M1743">
        <v>701203</v>
      </c>
      <c r="N1743" t="s">
        <v>1125</v>
      </c>
      <c r="O1743" t="str">
        <f>_xlfn.XLOOKUP(N1743,[3]Planilha1!$N:$N,[3]Planilha1!$O:$O)</f>
        <v>FLAC</v>
      </c>
      <c r="P1743">
        <v>2026</v>
      </c>
      <c r="Q1743" s="2" t="s">
        <v>1152</v>
      </c>
    </row>
    <row r="1744" spans="1:17" ht="16.8" x14ac:dyDescent="0.3">
      <c r="A1744" t="s">
        <v>1224</v>
      </c>
      <c r="B1744">
        <v>4500820296</v>
      </c>
      <c r="C1744">
        <v>5091134</v>
      </c>
      <c r="D1744" t="s">
        <v>133</v>
      </c>
      <c r="E1744">
        <v>610500361</v>
      </c>
      <c r="F1744" t="s">
        <v>134</v>
      </c>
      <c r="G1744" s="4">
        <v>2168.64</v>
      </c>
      <c r="H1744" s="4">
        <v>65.06</v>
      </c>
      <c r="I1744">
        <v>7204</v>
      </c>
      <c r="J1744" t="str">
        <f>_xlfn.XLOOKUP(I1744,[1]Planilha1!$C:$C,[1]Planilha1!$B:$B)</f>
        <v>7204 - CD São Paulo</v>
      </c>
      <c r="K1744" t="str">
        <f>_xlfn.XLOOKUP(I1744,[1]Planilha1!$C:$C,[1]Planilha1!$D:$D)</f>
        <v>43.340.312/0010-48</v>
      </c>
      <c r="L1744" t="str">
        <f>_xlfn.XLOOKUP(B1744,[2]Projeto!$B:$B,[2]Projeto!$P:$P)</f>
        <v>Paga</v>
      </c>
      <c r="M1744">
        <v>701203</v>
      </c>
      <c r="N1744" t="s">
        <v>1125</v>
      </c>
      <c r="O1744" t="str">
        <f>_xlfn.XLOOKUP(N1744,[3]Planilha1!$N:$N,[3]Planilha1!$O:$O)</f>
        <v>FLAC</v>
      </c>
      <c r="P1744">
        <v>2026</v>
      </c>
      <c r="Q1744" s="2" t="s">
        <v>1152</v>
      </c>
    </row>
    <row r="1745" spans="1:17" ht="16.8" x14ac:dyDescent="0.3">
      <c r="A1745" t="s">
        <v>1224</v>
      </c>
      <c r="B1745">
        <v>4500820296</v>
      </c>
      <c r="C1745">
        <v>5169659</v>
      </c>
      <c r="D1745" t="s">
        <v>230</v>
      </c>
      <c r="E1745">
        <v>630019007</v>
      </c>
      <c r="F1745" t="s">
        <v>158</v>
      </c>
      <c r="G1745" s="4">
        <v>684</v>
      </c>
      <c r="H1745" s="4">
        <v>20.52</v>
      </c>
      <c r="I1745">
        <v>7204</v>
      </c>
      <c r="J1745" t="str">
        <f>_xlfn.XLOOKUP(I1745,[1]Planilha1!$C:$C,[1]Planilha1!$B:$B)</f>
        <v>7204 - CD São Paulo</v>
      </c>
      <c r="K1745" t="str">
        <f>_xlfn.XLOOKUP(I1745,[1]Planilha1!$C:$C,[1]Planilha1!$D:$D)</f>
        <v>43.340.312/0010-48</v>
      </c>
      <c r="L1745" t="str">
        <f>_xlfn.XLOOKUP(B1745,[2]Projeto!$B:$B,[2]Projeto!$P:$P)</f>
        <v>Paga</v>
      </c>
      <c r="M1745">
        <v>701203</v>
      </c>
      <c r="N1745" t="s">
        <v>1125</v>
      </c>
      <c r="O1745" t="str">
        <f>_xlfn.XLOOKUP(N1745,[3]Planilha1!$N:$N,[3]Planilha1!$O:$O)</f>
        <v>FLAC</v>
      </c>
      <c r="P1745">
        <v>2026</v>
      </c>
      <c r="Q1745" s="2" t="s">
        <v>1152</v>
      </c>
    </row>
    <row r="1746" spans="1:17" ht="16.8" x14ac:dyDescent="0.3">
      <c r="A1746" t="s">
        <v>1224</v>
      </c>
      <c r="B1746">
        <v>4500820296</v>
      </c>
      <c r="C1746">
        <v>5321058</v>
      </c>
      <c r="D1746" t="s">
        <v>650</v>
      </c>
      <c r="E1746">
        <v>610402075</v>
      </c>
      <c r="F1746" t="s">
        <v>111</v>
      </c>
      <c r="G1746" s="4">
        <v>798</v>
      </c>
      <c r="H1746" s="4">
        <v>23.94</v>
      </c>
      <c r="I1746">
        <v>7204</v>
      </c>
      <c r="J1746" t="str">
        <f>_xlfn.XLOOKUP(I1746,[1]Planilha1!$C:$C,[1]Planilha1!$B:$B)</f>
        <v>7204 - CD São Paulo</v>
      </c>
      <c r="K1746" t="str">
        <f>_xlfn.XLOOKUP(I1746,[1]Planilha1!$C:$C,[1]Planilha1!$D:$D)</f>
        <v>43.340.312/0010-48</v>
      </c>
      <c r="L1746" t="str">
        <f>_xlfn.XLOOKUP(B1746,[2]Projeto!$B:$B,[2]Projeto!$P:$P)</f>
        <v>Paga</v>
      </c>
      <c r="M1746">
        <v>701203</v>
      </c>
      <c r="N1746" t="s">
        <v>1125</v>
      </c>
      <c r="O1746" t="str">
        <f>_xlfn.XLOOKUP(N1746,[3]Planilha1!$N:$N,[3]Planilha1!$O:$O)</f>
        <v>FLAC</v>
      </c>
      <c r="P1746">
        <v>2026</v>
      </c>
      <c r="Q1746" s="2" t="s">
        <v>1152</v>
      </c>
    </row>
    <row r="1747" spans="1:17" ht="16.8" x14ac:dyDescent="0.3">
      <c r="A1747" t="s">
        <v>1224</v>
      </c>
      <c r="B1747">
        <v>4500820296</v>
      </c>
      <c r="C1747">
        <v>5357567</v>
      </c>
      <c r="D1747" t="s">
        <v>446</v>
      </c>
      <c r="E1747">
        <v>610500365</v>
      </c>
      <c r="F1747" t="s">
        <v>152</v>
      </c>
      <c r="G1747" s="4">
        <v>91.4</v>
      </c>
      <c r="H1747" s="4">
        <v>2.74</v>
      </c>
      <c r="I1747">
        <v>7204</v>
      </c>
      <c r="J1747" t="str">
        <f>_xlfn.XLOOKUP(I1747,[1]Planilha1!$C:$C,[1]Planilha1!$B:$B)</f>
        <v>7204 - CD São Paulo</v>
      </c>
      <c r="K1747" t="str">
        <f>_xlfn.XLOOKUP(I1747,[1]Planilha1!$C:$C,[1]Planilha1!$D:$D)</f>
        <v>43.340.312/0010-48</v>
      </c>
      <c r="L1747" t="str">
        <f>_xlfn.XLOOKUP(B1747,[2]Projeto!$B:$B,[2]Projeto!$P:$P)</f>
        <v>Paga</v>
      </c>
      <c r="M1747">
        <v>701203</v>
      </c>
      <c r="N1747" t="s">
        <v>1125</v>
      </c>
      <c r="O1747" t="str">
        <f>_xlfn.XLOOKUP(N1747,[3]Planilha1!$N:$N,[3]Planilha1!$O:$O)</f>
        <v>FLAC</v>
      </c>
      <c r="P1747">
        <v>2026</v>
      </c>
      <c r="Q1747" s="2" t="s">
        <v>1152</v>
      </c>
    </row>
    <row r="1748" spans="1:17" ht="16.8" x14ac:dyDescent="0.3">
      <c r="A1748" t="s">
        <v>1224</v>
      </c>
      <c r="B1748">
        <v>4500820296</v>
      </c>
      <c r="C1748">
        <v>5249304</v>
      </c>
      <c r="D1748" t="s">
        <v>524</v>
      </c>
      <c r="E1748">
        <v>610107409</v>
      </c>
      <c r="F1748" t="s">
        <v>75</v>
      </c>
      <c r="G1748" s="4">
        <v>317.52</v>
      </c>
      <c r="H1748" s="4">
        <v>9.5299999999999994</v>
      </c>
      <c r="I1748">
        <v>7204</v>
      </c>
      <c r="J1748" t="str">
        <f>_xlfn.XLOOKUP(I1748,[1]Planilha1!$C:$C,[1]Planilha1!$B:$B)</f>
        <v>7204 - CD São Paulo</v>
      </c>
      <c r="K1748" t="str">
        <f>_xlfn.XLOOKUP(I1748,[1]Planilha1!$C:$C,[1]Planilha1!$D:$D)</f>
        <v>43.340.312/0010-48</v>
      </c>
      <c r="L1748" t="str">
        <f>_xlfn.XLOOKUP(B1748,[2]Projeto!$B:$B,[2]Projeto!$P:$P)</f>
        <v>Paga</v>
      </c>
      <c r="M1748">
        <v>701203</v>
      </c>
      <c r="N1748" t="s">
        <v>1125</v>
      </c>
      <c r="O1748" t="str">
        <f>_xlfn.XLOOKUP(N1748,[3]Planilha1!$N:$N,[3]Planilha1!$O:$O)</f>
        <v>FLAC</v>
      </c>
      <c r="P1748">
        <v>2026</v>
      </c>
      <c r="Q1748" s="2" t="s">
        <v>1152</v>
      </c>
    </row>
    <row r="1749" spans="1:17" ht="16.8" x14ac:dyDescent="0.3">
      <c r="A1749" t="s">
        <v>1224</v>
      </c>
      <c r="B1749">
        <v>4500820296</v>
      </c>
      <c r="C1749">
        <v>5338830</v>
      </c>
      <c r="D1749" t="s">
        <v>559</v>
      </c>
      <c r="E1749">
        <v>610402075</v>
      </c>
      <c r="F1749" t="s">
        <v>111</v>
      </c>
      <c r="G1749" s="4">
        <v>634.35</v>
      </c>
      <c r="H1749" s="4">
        <v>19.03</v>
      </c>
      <c r="I1749">
        <v>7204</v>
      </c>
      <c r="J1749" t="str">
        <f>_xlfn.XLOOKUP(I1749,[1]Planilha1!$C:$C,[1]Planilha1!$B:$B)</f>
        <v>7204 - CD São Paulo</v>
      </c>
      <c r="K1749" t="str">
        <f>_xlfn.XLOOKUP(I1749,[1]Planilha1!$C:$C,[1]Planilha1!$D:$D)</f>
        <v>43.340.312/0010-48</v>
      </c>
      <c r="L1749" t="str">
        <f>_xlfn.XLOOKUP(B1749,[2]Projeto!$B:$B,[2]Projeto!$P:$P)</f>
        <v>Paga</v>
      </c>
      <c r="M1749">
        <v>701203</v>
      </c>
      <c r="N1749" t="s">
        <v>1125</v>
      </c>
      <c r="O1749" t="str">
        <f>_xlfn.XLOOKUP(N1749,[3]Planilha1!$N:$N,[3]Planilha1!$O:$O)</f>
        <v>FLAC</v>
      </c>
      <c r="P1749">
        <v>2026</v>
      </c>
      <c r="Q1749" s="2" t="s">
        <v>1152</v>
      </c>
    </row>
    <row r="1750" spans="1:17" ht="16.8" x14ac:dyDescent="0.3">
      <c r="A1750" t="s">
        <v>1224</v>
      </c>
      <c r="B1750">
        <v>4500820296</v>
      </c>
      <c r="C1750">
        <v>5314523</v>
      </c>
      <c r="D1750" t="s">
        <v>157</v>
      </c>
      <c r="E1750">
        <v>610400072</v>
      </c>
      <c r="F1750" t="s">
        <v>279</v>
      </c>
      <c r="G1750" s="4">
        <v>215.2</v>
      </c>
      <c r="H1750" s="4">
        <v>6.46</v>
      </c>
      <c r="I1750">
        <v>7204</v>
      </c>
      <c r="J1750" t="str">
        <f>_xlfn.XLOOKUP(I1750,[1]Planilha1!$C:$C,[1]Planilha1!$B:$B)</f>
        <v>7204 - CD São Paulo</v>
      </c>
      <c r="K1750" t="str">
        <f>_xlfn.XLOOKUP(I1750,[1]Planilha1!$C:$C,[1]Planilha1!$D:$D)</f>
        <v>43.340.312/0010-48</v>
      </c>
      <c r="L1750" t="str">
        <f>_xlfn.XLOOKUP(B1750,[2]Projeto!$B:$B,[2]Projeto!$P:$P)</f>
        <v>Paga</v>
      </c>
      <c r="M1750">
        <v>701203</v>
      </c>
      <c r="N1750" t="s">
        <v>1125</v>
      </c>
      <c r="O1750" t="str">
        <f>_xlfn.XLOOKUP(N1750,[3]Planilha1!$N:$N,[3]Planilha1!$O:$O)</f>
        <v>FLAC</v>
      </c>
      <c r="P1750">
        <v>2026</v>
      </c>
      <c r="Q1750" s="2" t="s">
        <v>1152</v>
      </c>
    </row>
    <row r="1751" spans="1:17" ht="16.8" x14ac:dyDescent="0.3">
      <c r="A1751" t="s">
        <v>1224</v>
      </c>
      <c r="B1751">
        <v>4500820296</v>
      </c>
      <c r="C1751">
        <v>5314523</v>
      </c>
      <c r="D1751" t="s">
        <v>157</v>
      </c>
      <c r="E1751">
        <v>610109340</v>
      </c>
      <c r="F1751" t="s">
        <v>149</v>
      </c>
      <c r="G1751" s="4">
        <v>64.08</v>
      </c>
      <c r="H1751" s="4">
        <v>1.92</v>
      </c>
      <c r="I1751">
        <v>7204</v>
      </c>
      <c r="J1751" t="str">
        <f>_xlfn.XLOOKUP(I1751,[1]Planilha1!$C:$C,[1]Planilha1!$B:$B)</f>
        <v>7204 - CD São Paulo</v>
      </c>
      <c r="K1751" t="str">
        <f>_xlfn.XLOOKUP(I1751,[1]Planilha1!$C:$C,[1]Planilha1!$D:$D)</f>
        <v>43.340.312/0010-48</v>
      </c>
      <c r="L1751" t="str">
        <f>_xlfn.XLOOKUP(B1751,[2]Projeto!$B:$B,[2]Projeto!$P:$P)</f>
        <v>Paga</v>
      </c>
      <c r="M1751">
        <v>701203</v>
      </c>
      <c r="N1751" t="s">
        <v>1125</v>
      </c>
      <c r="O1751" t="str">
        <f>_xlfn.XLOOKUP(N1751,[3]Planilha1!$N:$N,[3]Planilha1!$O:$O)</f>
        <v>FLAC</v>
      </c>
      <c r="P1751">
        <v>2026</v>
      </c>
      <c r="Q1751" s="2" t="s">
        <v>1152</v>
      </c>
    </row>
    <row r="1752" spans="1:17" ht="16.8" x14ac:dyDescent="0.3">
      <c r="A1752" t="s">
        <v>1224</v>
      </c>
      <c r="B1752">
        <v>4500820296</v>
      </c>
      <c r="C1752">
        <v>5347523</v>
      </c>
      <c r="D1752" t="s">
        <v>157</v>
      </c>
      <c r="E1752">
        <v>610400072</v>
      </c>
      <c r="F1752" t="s">
        <v>279</v>
      </c>
      <c r="G1752" s="4">
        <v>-215.2</v>
      </c>
      <c r="H1752" s="4">
        <v>-6.46</v>
      </c>
      <c r="I1752">
        <v>7204</v>
      </c>
      <c r="J1752" t="str">
        <f>_xlfn.XLOOKUP(I1752,[1]Planilha1!$C:$C,[1]Planilha1!$B:$B)</f>
        <v>7204 - CD São Paulo</v>
      </c>
      <c r="K1752" t="str">
        <f>_xlfn.XLOOKUP(I1752,[1]Planilha1!$C:$C,[1]Planilha1!$D:$D)</f>
        <v>43.340.312/0010-48</v>
      </c>
      <c r="L1752" t="str">
        <f>_xlfn.XLOOKUP(B1752,[2]Projeto!$B:$B,[2]Projeto!$P:$P)</f>
        <v>Paga</v>
      </c>
      <c r="M1752">
        <v>701203</v>
      </c>
      <c r="N1752" t="s">
        <v>1125</v>
      </c>
      <c r="O1752" t="str">
        <f>_xlfn.XLOOKUP(N1752,[3]Planilha1!$N:$N,[3]Planilha1!$O:$O)</f>
        <v>FLAC</v>
      </c>
      <c r="P1752">
        <v>2026</v>
      </c>
      <c r="Q1752" s="2" t="s">
        <v>1152</v>
      </c>
    </row>
    <row r="1753" spans="1:17" ht="16.8" x14ac:dyDescent="0.3">
      <c r="A1753" t="s">
        <v>1224</v>
      </c>
      <c r="B1753">
        <v>4500820296</v>
      </c>
      <c r="C1753">
        <v>5347523</v>
      </c>
      <c r="D1753" t="s">
        <v>157</v>
      </c>
      <c r="E1753">
        <v>610109340</v>
      </c>
      <c r="F1753" t="s">
        <v>149</v>
      </c>
      <c r="G1753" s="4">
        <v>-64.08</v>
      </c>
      <c r="H1753" s="4">
        <v>-1.92</v>
      </c>
      <c r="I1753">
        <v>7204</v>
      </c>
      <c r="J1753" t="str">
        <f>_xlfn.XLOOKUP(I1753,[1]Planilha1!$C:$C,[1]Planilha1!$B:$B)</f>
        <v>7204 - CD São Paulo</v>
      </c>
      <c r="K1753" t="str">
        <f>_xlfn.XLOOKUP(I1753,[1]Planilha1!$C:$C,[1]Planilha1!$D:$D)</f>
        <v>43.340.312/0010-48</v>
      </c>
      <c r="L1753" t="str">
        <f>_xlfn.XLOOKUP(B1753,[2]Projeto!$B:$B,[2]Projeto!$P:$P)</f>
        <v>Paga</v>
      </c>
      <c r="M1753">
        <v>701203</v>
      </c>
      <c r="N1753" t="s">
        <v>1125</v>
      </c>
      <c r="O1753" t="str">
        <f>_xlfn.XLOOKUP(N1753,[3]Planilha1!$N:$N,[3]Planilha1!$O:$O)</f>
        <v>FLAC</v>
      </c>
      <c r="P1753">
        <v>2026</v>
      </c>
      <c r="Q1753" s="2" t="s">
        <v>1152</v>
      </c>
    </row>
    <row r="1754" spans="1:17" ht="16.8" x14ac:dyDescent="0.3">
      <c r="A1754" t="s">
        <v>1224</v>
      </c>
      <c r="B1754">
        <v>4500820296</v>
      </c>
      <c r="C1754">
        <v>5255022</v>
      </c>
      <c r="D1754" t="s">
        <v>203</v>
      </c>
      <c r="E1754">
        <v>610402075</v>
      </c>
      <c r="F1754" t="s">
        <v>111</v>
      </c>
      <c r="G1754" s="4">
        <v>-2114.5</v>
      </c>
      <c r="H1754" s="4">
        <v>-63.44</v>
      </c>
      <c r="I1754">
        <v>7204</v>
      </c>
      <c r="J1754" t="str">
        <f>_xlfn.XLOOKUP(I1754,[1]Planilha1!$C:$C,[1]Planilha1!$B:$B)</f>
        <v>7204 - CD São Paulo</v>
      </c>
      <c r="K1754" t="str">
        <f>_xlfn.XLOOKUP(I1754,[1]Planilha1!$C:$C,[1]Planilha1!$D:$D)</f>
        <v>43.340.312/0010-48</v>
      </c>
      <c r="L1754" t="str">
        <f>_xlfn.XLOOKUP(B1754,[2]Projeto!$B:$B,[2]Projeto!$P:$P)</f>
        <v>Paga</v>
      </c>
      <c r="M1754">
        <v>701203</v>
      </c>
      <c r="N1754" t="s">
        <v>1125</v>
      </c>
      <c r="O1754" t="str">
        <f>_xlfn.XLOOKUP(N1754,[3]Planilha1!$N:$N,[3]Planilha1!$O:$O)</f>
        <v>FLAC</v>
      </c>
      <c r="P1754">
        <v>2026</v>
      </c>
      <c r="Q1754" s="2" t="s">
        <v>1152</v>
      </c>
    </row>
    <row r="1755" spans="1:17" ht="16.8" x14ac:dyDescent="0.3">
      <c r="A1755" t="s">
        <v>1224</v>
      </c>
      <c r="B1755">
        <v>4500820296</v>
      </c>
      <c r="C1755">
        <v>5318686</v>
      </c>
      <c r="D1755" t="s">
        <v>655</v>
      </c>
      <c r="E1755">
        <v>610603057</v>
      </c>
      <c r="F1755" t="s">
        <v>82</v>
      </c>
      <c r="G1755" s="4">
        <v>104.4</v>
      </c>
      <c r="H1755" s="4">
        <v>3.13</v>
      </c>
      <c r="I1755">
        <v>7204</v>
      </c>
      <c r="J1755" t="str">
        <f>_xlfn.XLOOKUP(I1755,[1]Planilha1!$C:$C,[1]Planilha1!$B:$B)</f>
        <v>7204 - CD São Paulo</v>
      </c>
      <c r="K1755" t="str">
        <f>_xlfn.XLOOKUP(I1755,[1]Planilha1!$C:$C,[1]Planilha1!$D:$D)</f>
        <v>43.340.312/0010-48</v>
      </c>
      <c r="L1755" t="str">
        <f>_xlfn.XLOOKUP(B1755,[2]Projeto!$B:$B,[2]Projeto!$P:$P)</f>
        <v>Paga</v>
      </c>
      <c r="M1755">
        <v>701203</v>
      </c>
      <c r="N1755" t="s">
        <v>1125</v>
      </c>
      <c r="O1755" t="str">
        <f>_xlfn.XLOOKUP(N1755,[3]Planilha1!$N:$N,[3]Planilha1!$O:$O)</f>
        <v>FLAC</v>
      </c>
      <c r="P1755">
        <v>2026</v>
      </c>
      <c r="Q1755" s="2" t="s">
        <v>1152</v>
      </c>
    </row>
    <row r="1756" spans="1:17" ht="16.8" x14ac:dyDescent="0.3">
      <c r="A1756" t="s">
        <v>1224</v>
      </c>
      <c r="B1756">
        <v>4500820296</v>
      </c>
      <c r="C1756">
        <v>5318686</v>
      </c>
      <c r="D1756" t="s">
        <v>655</v>
      </c>
      <c r="E1756">
        <v>600762023</v>
      </c>
      <c r="F1756" t="s">
        <v>146</v>
      </c>
      <c r="G1756" s="4">
        <v>56.7</v>
      </c>
      <c r="H1756" s="4">
        <v>1.7</v>
      </c>
      <c r="I1756">
        <v>7204</v>
      </c>
      <c r="J1756" t="str">
        <f>_xlfn.XLOOKUP(I1756,[1]Planilha1!$C:$C,[1]Planilha1!$B:$B)</f>
        <v>7204 - CD São Paulo</v>
      </c>
      <c r="K1756" t="str">
        <f>_xlfn.XLOOKUP(I1756,[1]Planilha1!$C:$C,[1]Planilha1!$D:$D)</f>
        <v>43.340.312/0010-48</v>
      </c>
      <c r="L1756" t="str">
        <f>_xlfn.XLOOKUP(B1756,[2]Projeto!$B:$B,[2]Projeto!$P:$P)</f>
        <v>Paga</v>
      </c>
      <c r="M1756">
        <v>701203</v>
      </c>
      <c r="N1756" t="s">
        <v>1125</v>
      </c>
      <c r="O1756" t="str">
        <f>_xlfn.XLOOKUP(N1756,[3]Planilha1!$N:$N,[3]Planilha1!$O:$O)</f>
        <v>FLAC</v>
      </c>
      <c r="P1756">
        <v>2026</v>
      </c>
      <c r="Q1756" s="2" t="s">
        <v>1152</v>
      </c>
    </row>
    <row r="1757" spans="1:17" ht="16.8" x14ac:dyDescent="0.3">
      <c r="A1757" t="s">
        <v>1224</v>
      </c>
      <c r="B1757">
        <v>4500820296</v>
      </c>
      <c r="C1757">
        <v>5362010</v>
      </c>
      <c r="D1757" t="s">
        <v>571</v>
      </c>
      <c r="E1757">
        <v>630015007</v>
      </c>
      <c r="F1757" t="s">
        <v>155</v>
      </c>
      <c r="G1757" s="4">
        <v>228</v>
      </c>
      <c r="H1757" s="4">
        <v>6.84</v>
      </c>
      <c r="I1757">
        <v>7204</v>
      </c>
      <c r="J1757" t="str">
        <f>_xlfn.XLOOKUP(I1757,[1]Planilha1!$C:$C,[1]Planilha1!$B:$B)</f>
        <v>7204 - CD São Paulo</v>
      </c>
      <c r="K1757" t="str">
        <f>_xlfn.XLOOKUP(I1757,[1]Planilha1!$C:$C,[1]Planilha1!$D:$D)</f>
        <v>43.340.312/0010-48</v>
      </c>
      <c r="L1757" t="str">
        <f>_xlfn.XLOOKUP(B1757,[2]Projeto!$B:$B,[2]Projeto!$P:$P)</f>
        <v>Paga</v>
      </c>
      <c r="M1757">
        <v>701203</v>
      </c>
      <c r="N1757" t="s">
        <v>1125</v>
      </c>
      <c r="O1757" t="str">
        <f>_xlfn.XLOOKUP(N1757,[3]Planilha1!$N:$N,[3]Planilha1!$O:$O)</f>
        <v>FLAC</v>
      </c>
      <c r="P1757">
        <v>2026</v>
      </c>
      <c r="Q1757" s="2" t="s">
        <v>1152</v>
      </c>
    </row>
    <row r="1758" spans="1:17" ht="16.8" x14ac:dyDescent="0.3">
      <c r="A1758" t="s">
        <v>1224</v>
      </c>
      <c r="B1758">
        <v>4500820296</v>
      </c>
      <c r="C1758">
        <v>5249304</v>
      </c>
      <c r="D1758" t="s">
        <v>524</v>
      </c>
      <c r="E1758">
        <v>630015007</v>
      </c>
      <c r="F1758" t="s">
        <v>155</v>
      </c>
      <c r="G1758" s="4">
        <v>456</v>
      </c>
      <c r="H1758" s="4">
        <v>13.68</v>
      </c>
      <c r="I1758">
        <v>7204</v>
      </c>
      <c r="J1758" t="str">
        <f>_xlfn.XLOOKUP(I1758,[1]Planilha1!$C:$C,[1]Planilha1!$B:$B)</f>
        <v>7204 - CD São Paulo</v>
      </c>
      <c r="K1758" t="str">
        <f>_xlfn.XLOOKUP(I1758,[1]Planilha1!$C:$C,[1]Planilha1!$D:$D)</f>
        <v>43.340.312/0010-48</v>
      </c>
      <c r="L1758" t="str">
        <f>_xlfn.XLOOKUP(B1758,[2]Projeto!$B:$B,[2]Projeto!$P:$P)</f>
        <v>Paga</v>
      </c>
      <c r="M1758">
        <v>701203</v>
      </c>
      <c r="N1758" t="s">
        <v>1125</v>
      </c>
      <c r="O1758" t="str">
        <f>_xlfn.XLOOKUP(N1758,[3]Planilha1!$N:$N,[3]Planilha1!$O:$O)</f>
        <v>FLAC</v>
      </c>
      <c r="P1758">
        <v>2026</v>
      </c>
      <c r="Q1758" s="2" t="s">
        <v>1152</v>
      </c>
    </row>
    <row r="1759" spans="1:17" ht="16.8" x14ac:dyDescent="0.3">
      <c r="A1759" t="s">
        <v>1224</v>
      </c>
      <c r="B1759">
        <v>4500820296</v>
      </c>
      <c r="C1759">
        <v>5363061</v>
      </c>
      <c r="D1759" t="s">
        <v>656</v>
      </c>
      <c r="E1759">
        <v>630015007</v>
      </c>
      <c r="F1759" t="s">
        <v>155</v>
      </c>
      <c r="G1759" s="4">
        <v>684</v>
      </c>
      <c r="H1759" s="4">
        <v>20.52</v>
      </c>
      <c r="I1759">
        <v>7204</v>
      </c>
      <c r="J1759" t="str">
        <f>_xlfn.XLOOKUP(I1759,[1]Planilha1!$C:$C,[1]Planilha1!$B:$B)</f>
        <v>7204 - CD São Paulo</v>
      </c>
      <c r="K1759" t="str">
        <f>_xlfn.XLOOKUP(I1759,[1]Planilha1!$C:$C,[1]Planilha1!$D:$D)</f>
        <v>43.340.312/0010-48</v>
      </c>
      <c r="L1759" t="str">
        <f>_xlfn.XLOOKUP(B1759,[2]Projeto!$B:$B,[2]Projeto!$P:$P)</f>
        <v>Paga</v>
      </c>
      <c r="M1759">
        <v>701203</v>
      </c>
      <c r="N1759" t="s">
        <v>1125</v>
      </c>
      <c r="O1759" t="str">
        <f>_xlfn.XLOOKUP(N1759,[3]Planilha1!$N:$N,[3]Planilha1!$O:$O)</f>
        <v>FLAC</v>
      </c>
      <c r="P1759">
        <v>2026</v>
      </c>
      <c r="Q1759" s="2" t="s">
        <v>1152</v>
      </c>
    </row>
    <row r="1760" spans="1:17" ht="16.8" x14ac:dyDescent="0.3">
      <c r="A1760" t="s">
        <v>1224</v>
      </c>
      <c r="B1760">
        <v>4500820296</v>
      </c>
      <c r="C1760">
        <v>5354395</v>
      </c>
      <c r="D1760" t="s">
        <v>598</v>
      </c>
      <c r="E1760">
        <v>610402075</v>
      </c>
      <c r="F1760" t="s">
        <v>111</v>
      </c>
      <c r="G1760" s="4">
        <v>422.9</v>
      </c>
      <c r="H1760" s="4">
        <v>12.69</v>
      </c>
      <c r="I1760">
        <v>7204</v>
      </c>
      <c r="J1760" t="str">
        <f>_xlfn.XLOOKUP(I1760,[1]Planilha1!$C:$C,[1]Planilha1!$B:$B)</f>
        <v>7204 - CD São Paulo</v>
      </c>
      <c r="K1760" t="str">
        <f>_xlfn.XLOOKUP(I1760,[1]Planilha1!$C:$C,[1]Planilha1!$D:$D)</f>
        <v>43.340.312/0010-48</v>
      </c>
      <c r="L1760" t="str">
        <f>_xlfn.XLOOKUP(B1760,[2]Projeto!$B:$B,[2]Projeto!$P:$P)</f>
        <v>Paga</v>
      </c>
      <c r="M1760">
        <v>701203</v>
      </c>
      <c r="N1760" t="s">
        <v>1125</v>
      </c>
      <c r="O1760" t="str">
        <f>_xlfn.XLOOKUP(N1760,[3]Planilha1!$N:$N,[3]Planilha1!$O:$O)</f>
        <v>FLAC</v>
      </c>
      <c r="P1760">
        <v>2026</v>
      </c>
      <c r="Q1760" s="2" t="s">
        <v>1152</v>
      </c>
    </row>
    <row r="1761" spans="1:17" ht="16.8" x14ac:dyDescent="0.3">
      <c r="A1761" t="s">
        <v>1224</v>
      </c>
      <c r="B1761">
        <v>4500820296</v>
      </c>
      <c r="C1761">
        <v>5361874</v>
      </c>
      <c r="D1761" t="s">
        <v>378</v>
      </c>
      <c r="E1761">
        <v>610402075</v>
      </c>
      <c r="F1761" t="s">
        <v>111</v>
      </c>
      <c r="G1761" s="4">
        <v>1045</v>
      </c>
      <c r="H1761" s="4">
        <v>31.35</v>
      </c>
      <c r="I1761">
        <v>7204</v>
      </c>
      <c r="J1761" t="str">
        <f>_xlfn.XLOOKUP(I1761,[1]Planilha1!$C:$C,[1]Planilha1!$B:$B)</f>
        <v>7204 - CD São Paulo</v>
      </c>
      <c r="K1761" t="str">
        <f>_xlfn.XLOOKUP(I1761,[1]Planilha1!$C:$C,[1]Planilha1!$D:$D)</f>
        <v>43.340.312/0010-48</v>
      </c>
      <c r="L1761" t="str">
        <f>_xlfn.XLOOKUP(B1761,[2]Projeto!$B:$B,[2]Projeto!$P:$P)</f>
        <v>Paga</v>
      </c>
      <c r="M1761">
        <v>701203</v>
      </c>
      <c r="N1761" t="s">
        <v>1125</v>
      </c>
      <c r="O1761" t="str">
        <f>_xlfn.XLOOKUP(N1761,[3]Planilha1!$N:$N,[3]Planilha1!$O:$O)</f>
        <v>FLAC</v>
      </c>
      <c r="P1761">
        <v>2026</v>
      </c>
      <c r="Q1761" s="2" t="s">
        <v>1152</v>
      </c>
    </row>
    <row r="1762" spans="1:17" ht="16.8" x14ac:dyDescent="0.3">
      <c r="A1762" t="s">
        <v>1224</v>
      </c>
      <c r="B1762">
        <v>4500820296</v>
      </c>
      <c r="C1762">
        <v>5320372</v>
      </c>
      <c r="D1762" t="s">
        <v>349</v>
      </c>
      <c r="E1762">
        <v>610600416</v>
      </c>
      <c r="F1762" t="s">
        <v>350</v>
      </c>
      <c r="G1762" s="4">
        <v>-64.2</v>
      </c>
      <c r="H1762" s="4">
        <v>-1.93</v>
      </c>
      <c r="I1762">
        <v>7204</v>
      </c>
      <c r="J1762" t="str">
        <f>_xlfn.XLOOKUP(I1762,[1]Planilha1!$C:$C,[1]Planilha1!$B:$B)</f>
        <v>7204 - CD São Paulo</v>
      </c>
      <c r="K1762" t="str">
        <f>_xlfn.XLOOKUP(I1762,[1]Planilha1!$C:$C,[1]Planilha1!$D:$D)</f>
        <v>43.340.312/0010-48</v>
      </c>
      <c r="L1762" t="str">
        <f>_xlfn.XLOOKUP(B1762,[2]Projeto!$B:$B,[2]Projeto!$P:$P)</f>
        <v>Paga</v>
      </c>
      <c r="M1762">
        <v>701203</v>
      </c>
      <c r="N1762" t="s">
        <v>1125</v>
      </c>
      <c r="O1762" t="str">
        <f>_xlfn.XLOOKUP(N1762,[3]Planilha1!$N:$N,[3]Planilha1!$O:$O)</f>
        <v>FLAC</v>
      </c>
      <c r="P1762">
        <v>2026</v>
      </c>
      <c r="Q1762" s="2" t="s">
        <v>1152</v>
      </c>
    </row>
    <row r="1763" spans="1:17" ht="16.8" x14ac:dyDescent="0.3">
      <c r="A1763" t="s">
        <v>1224</v>
      </c>
      <c r="B1763">
        <v>4500820296</v>
      </c>
      <c r="C1763">
        <v>5357567</v>
      </c>
      <c r="D1763" t="s">
        <v>446</v>
      </c>
      <c r="E1763">
        <v>610500365</v>
      </c>
      <c r="F1763" t="s">
        <v>152</v>
      </c>
      <c r="G1763" s="4">
        <v>-91.4</v>
      </c>
      <c r="H1763" s="4">
        <v>-2.74</v>
      </c>
      <c r="I1763">
        <v>7204</v>
      </c>
      <c r="J1763" t="str">
        <f>_xlfn.XLOOKUP(I1763,[1]Planilha1!$C:$C,[1]Planilha1!$B:$B)</f>
        <v>7204 - CD São Paulo</v>
      </c>
      <c r="K1763" t="str">
        <f>_xlfn.XLOOKUP(I1763,[1]Planilha1!$C:$C,[1]Planilha1!$D:$D)</f>
        <v>43.340.312/0010-48</v>
      </c>
      <c r="L1763" t="str">
        <f>_xlfn.XLOOKUP(B1763,[2]Projeto!$B:$B,[2]Projeto!$P:$P)</f>
        <v>Paga</v>
      </c>
      <c r="M1763">
        <v>701203</v>
      </c>
      <c r="N1763" t="s">
        <v>1125</v>
      </c>
      <c r="O1763" t="str">
        <f>_xlfn.XLOOKUP(N1763,[3]Planilha1!$N:$N,[3]Planilha1!$O:$O)</f>
        <v>FLAC</v>
      </c>
      <c r="P1763">
        <v>2026</v>
      </c>
      <c r="Q1763" s="2" t="s">
        <v>1152</v>
      </c>
    </row>
    <row r="1764" spans="1:17" ht="16.8" x14ac:dyDescent="0.3">
      <c r="A1764" t="s">
        <v>1224</v>
      </c>
      <c r="B1764">
        <v>4500820296</v>
      </c>
      <c r="C1764">
        <v>5254073</v>
      </c>
      <c r="D1764" t="s">
        <v>231</v>
      </c>
      <c r="E1764">
        <v>600671023</v>
      </c>
      <c r="F1764" t="s">
        <v>176</v>
      </c>
      <c r="G1764" s="4">
        <v>-542.70000000000005</v>
      </c>
      <c r="H1764" s="4">
        <v>-16.28</v>
      </c>
      <c r="I1764">
        <v>7204</v>
      </c>
      <c r="J1764" t="str">
        <f>_xlfn.XLOOKUP(I1764,[1]Planilha1!$C:$C,[1]Planilha1!$B:$B)</f>
        <v>7204 - CD São Paulo</v>
      </c>
      <c r="K1764" t="str">
        <f>_xlfn.XLOOKUP(I1764,[1]Planilha1!$C:$C,[1]Planilha1!$D:$D)</f>
        <v>43.340.312/0010-48</v>
      </c>
      <c r="L1764" t="str">
        <f>_xlfn.XLOOKUP(B1764,[2]Projeto!$B:$B,[2]Projeto!$P:$P)</f>
        <v>Paga</v>
      </c>
      <c r="M1764">
        <v>701203</v>
      </c>
      <c r="N1764" t="s">
        <v>1125</v>
      </c>
      <c r="O1764" t="str">
        <f>_xlfn.XLOOKUP(N1764,[3]Planilha1!$N:$N,[3]Planilha1!$O:$O)</f>
        <v>FLAC</v>
      </c>
      <c r="P1764">
        <v>2026</v>
      </c>
      <c r="Q1764" s="2" t="s">
        <v>1152</v>
      </c>
    </row>
    <row r="1765" spans="1:17" ht="16.8" x14ac:dyDescent="0.3">
      <c r="A1765" t="s">
        <v>1224</v>
      </c>
      <c r="B1765">
        <v>4500820296</v>
      </c>
      <c r="C1765">
        <v>5252814</v>
      </c>
      <c r="D1765" t="s">
        <v>494</v>
      </c>
      <c r="E1765">
        <v>610102372</v>
      </c>
      <c r="F1765" t="s">
        <v>495</v>
      </c>
      <c r="G1765" s="4">
        <v>58.77</v>
      </c>
      <c r="H1765" s="4">
        <v>1.76</v>
      </c>
      <c r="I1765">
        <v>7204</v>
      </c>
      <c r="J1765" t="str">
        <f>_xlfn.XLOOKUP(I1765,[1]Planilha1!$C:$C,[1]Planilha1!$B:$B)</f>
        <v>7204 - CD São Paulo</v>
      </c>
      <c r="K1765" t="str">
        <f>_xlfn.XLOOKUP(I1765,[1]Planilha1!$C:$C,[1]Planilha1!$D:$D)</f>
        <v>43.340.312/0010-48</v>
      </c>
      <c r="L1765" t="str">
        <f>_xlfn.XLOOKUP(B1765,[2]Projeto!$B:$B,[2]Projeto!$P:$P)</f>
        <v>Paga</v>
      </c>
      <c r="M1765">
        <v>701203</v>
      </c>
      <c r="N1765" t="s">
        <v>1125</v>
      </c>
      <c r="O1765" t="str">
        <f>_xlfn.XLOOKUP(N1765,[3]Planilha1!$N:$N,[3]Planilha1!$O:$O)</f>
        <v>FLAC</v>
      </c>
      <c r="P1765">
        <v>2026</v>
      </c>
      <c r="Q1765" s="2" t="s">
        <v>1152</v>
      </c>
    </row>
    <row r="1766" spans="1:17" ht="16.8" x14ac:dyDescent="0.3">
      <c r="A1766" t="s">
        <v>1224</v>
      </c>
      <c r="B1766">
        <v>4500820296</v>
      </c>
      <c r="C1766">
        <v>5252814</v>
      </c>
      <c r="D1766" t="s">
        <v>494</v>
      </c>
      <c r="E1766">
        <v>640112340</v>
      </c>
      <c r="F1766" t="s">
        <v>179</v>
      </c>
      <c r="G1766" s="4">
        <v>57.84</v>
      </c>
      <c r="H1766" s="4">
        <v>1.74</v>
      </c>
      <c r="I1766">
        <v>7204</v>
      </c>
      <c r="J1766" t="str">
        <f>_xlfn.XLOOKUP(I1766,[1]Planilha1!$C:$C,[1]Planilha1!$B:$B)</f>
        <v>7204 - CD São Paulo</v>
      </c>
      <c r="K1766" t="str">
        <f>_xlfn.XLOOKUP(I1766,[1]Planilha1!$C:$C,[1]Planilha1!$D:$D)</f>
        <v>43.340.312/0010-48</v>
      </c>
      <c r="L1766" t="str">
        <f>_xlfn.XLOOKUP(B1766,[2]Projeto!$B:$B,[2]Projeto!$P:$P)</f>
        <v>Paga</v>
      </c>
      <c r="M1766">
        <v>701203</v>
      </c>
      <c r="N1766" t="s">
        <v>1125</v>
      </c>
      <c r="O1766" t="str">
        <f>_xlfn.XLOOKUP(N1766,[3]Planilha1!$N:$N,[3]Planilha1!$O:$O)</f>
        <v>FLAC</v>
      </c>
      <c r="P1766">
        <v>2026</v>
      </c>
      <c r="Q1766" s="2" t="s">
        <v>1152</v>
      </c>
    </row>
    <row r="1767" spans="1:17" ht="16.8" x14ac:dyDescent="0.3">
      <c r="A1767" t="s">
        <v>1224</v>
      </c>
      <c r="B1767">
        <v>4500820296</v>
      </c>
      <c r="C1767">
        <v>5252814</v>
      </c>
      <c r="D1767" t="s">
        <v>494</v>
      </c>
      <c r="E1767">
        <v>640111340</v>
      </c>
      <c r="F1767" t="s">
        <v>121</v>
      </c>
      <c r="G1767" s="4">
        <v>57.84</v>
      </c>
      <c r="H1767" s="4">
        <v>1.74</v>
      </c>
      <c r="I1767">
        <v>7204</v>
      </c>
      <c r="J1767" t="str">
        <f>_xlfn.XLOOKUP(I1767,[1]Planilha1!$C:$C,[1]Planilha1!$B:$B)</f>
        <v>7204 - CD São Paulo</v>
      </c>
      <c r="K1767" t="str">
        <f>_xlfn.XLOOKUP(I1767,[1]Planilha1!$C:$C,[1]Planilha1!$D:$D)</f>
        <v>43.340.312/0010-48</v>
      </c>
      <c r="L1767" t="str">
        <f>_xlfn.XLOOKUP(B1767,[2]Projeto!$B:$B,[2]Projeto!$P:$P)</f>
        <v>Paga</v>
      </c>
      <c r="M1767">
        <v>701203</v>
      </c>
      <c r="N1767" t="s">
        <v>1125</v>
      </c>
      <c r="O1767" t="str">
        <f>_xlfn.XLOOKUP(N1767,[3]Planilha1!$N:$N,[3]Planilha1!$O:$O)</f>
        <v>FLAC</v>
      </c>
      <c r="P1767">
        <v>2026</v>
      </c>
      <c r="Q1767" s="2" t="s">
        <v>1152</v>
      </c>
    </row>
    <row r="1768" spans="1:17" ht="16.8" x14ac:dyDescent="0.3">
      <c r="A1768" t="s">
        <v>1224</v>
      </c>
      <c r="B1768">
        <v>4500820296</v>
      </c>
      <c r="C1768">
        <v>5358488</v>
      </c>
      <c r="D1768" t="s">
        <v>444</v>
      </c>
      <c r="E1768">
        <v>610100368</v>
      </c>
      <c r="F1768" t="s">
        <v>119</v>
      </c>
      <c r="G1768" s="4">
        <v>116.16</v>
      </c>
      <c r="H1768" s="4">
        <v>3.48</v>
      </c>
      <c r="I1768">
        <v>7204</v>
      </c>
      <c r="J1768" t="str">
        <f>_xlfn.XLOOKUP(I1768,[1]Planilha1!$C:$C,[1]Planilha1!$B:$B)</f>
        <v>7204 - CD São Paulo</v>
      </c>
      <c r="K1768" t="str">
        <f>_xlfn.XLOOKUP(I1768,[1]Planilha1!$C:$C,[1]Planilha1!$D:$D)</f>
        <v>43.340.312/0010-48</v>
      </c>
      <c r="L1768" t="str">
        <f>_xlfn.XLOOKUP(B1768,[2]Projeto!$B:$B,[2]Projeto!$P:$P)</f>
        <v>Paga</v>
      </c>
      <c r="M1768">
        <v>701203</v>
      </c>
      <c r="N1768" t="s">
        <v>1125</v>
      </c>
      <c r="O1768" t="str">
        <f>_xlfn.XLOOKUP(N1768,[3]Planilha1!$N:$N,[3]Planilha1!$O:$O)</f>
        <v>FLAC</v>
      </c>
      <c r="P1768">
        <v>2026</v>
      </c>
      <c r="Q1768" s="2" t="s">
        <v>1152</v>
      </c>
    </row>
    <row r="1769" spans="1:17" ht="16.8" x14ac:dyDescent="0.3">
      <c r="A1769" t="s">
        <v>1224</v>
      </c>
      <c r="B1769">
        <v>4500820296</v>
      </c>
      <c r="C1769">
        <v>5358488</v>
      </c>
      <c r="D1769" t="s">
        <v>444</v>
      </c>
      <c r="E1769">
        <v>610123368</v>
      </c>
      <c r="F1769" t="s">
        <v>117</v>
      </c>
      <c r="G1769" s="4">
        <v>174.24</v>
      </c>
      <c r="H1769" s="4">
        <v>5.23</v>
      </c>
      <c r="I1769">
        <v>7204</v>
      </c>
      <c r="J1769" t="str">
        <f>_xlfn.XLOOKUP(I1769,[1]Planilha1!$C:$C,[1]Planilha1!$B:$B)</f>
        <v>7204 - CD São Paulo</v>
      </c>
      <c r="K1769" t="str">
        <f>_xlfn.XLOOKUP(I1769,[1]Planilha1!$C:$C,[1]Planilha1!$D:$D)</f>
        <v>43.340.312/0010-48</v>
      </c>
      <c r="L1769" t="str">
        <f>_xlfn.XLOOKUP(B1769,[2]Projeto!$B:$B,[2]Projeto!$P:$P)</f>
        <v>Paga</v>
      </c>
      <c r="M1769">
        <v>701203</v>
      </c>
      <c r="N1769" t="s">
        <v>1125</v>
      </c>
      <c r="O1769" t="str">
        <f>_xlfn.XLOOKUP(N1769,[3]Planilha1!$N:$N,[3]Planilha1!$O:$O)</f>
        <v>FLAC</v>
      </c>
      <c r="P1769">
        <v>2026</v>
      </c>
      <c r="Q1769" s="2" t="s">
        <v>1152</v>
      </c>
    </row>
    <row r="1770" spans="1:17" ht="16.8" x14ac:dyDescent="0.3">
      <c r="A1770" t="s">
        <v>1224</v>
      </c>
      <c r="B1770">
        <v>4500820296</v>
      </c>
      <c r="C1770">
        <v>5358488</v>
      </c>
      <c r="D1770" t="s">
        <v>444</v>
      </c>
      <c r="E1770">
        <v>640112340</v>
      </c>
      <c r="F1770" t="s">
        <v>179</v>
      </c>
      <c r="G1770" s="4">
        <v>57.84</v>
      </c>
      <c r="H1770" s="4">
        <v>1.74</v>
      </c>
      <c r="I1770">
        <v>7204</v>
      </c>
      <c r="J1770" t="str">
        <f>_xlfn.XLOOKUP(I1770,[1]Planilha1!$C:$C,[1]Planilha1!$B:$B)</f>
        <v>7204 - CD São Paulo</v>
      </c>
      <c r="K1770" t="str">
        <f>_xlfn.XLOOKUP(I1770,[1]Planilha1!$C:$C,[1]Planilha1!$D:$D)</f>
        <v>43.340.312/0010-48</v>
      </c>
      <c r="L1770" t="str">
        <f>_xlfn.XLOOKUP(B1770,[2]Projeto!$B:$B,[2]Projeto!$P:$P)</f>
        <v>Paga</v>
      </c>
      <c r="M1770">
        <v>701203</v>
      </c>
      <c r="N1770" t="s">
        <v>1125</v>
      </c>
      <c r="O1770" t="str">
        <f>_xlfn.XLOOKUP(N1770,[3]Planilha1!$N:$N,[3]Planilha1!$O:$O)</f>
        <v>FLAC</v>
      </c>
      <c r="P1770">
        <v>2026</v>
      </c>
      <c r="Q1770" s="2" t="s">
        <v>1152</v>
      </c>
    </row>
    <row r="1771" spans="1:17" ht="16.8" x14ac:dyDescent="0.3">
      <c r="A1771" t="s">
        <v>1224</v>
      </c>
      <c r="B1771">
        <v>4500820296</v>
      </c>
      <c r="C1771">
        <v>5358488</v>
      </c>
      <c r="D1771" t="s">
        <v>444</v>
      </c>
      <c r="E1771">
        <v>610105368</v>
      </c>
      <c r="F1771" t="s">
        <v>251</v>
      </c>
      <c r="G1771" s="4">
        <v>54.24</v>
      </c>
      <c r="H1771" s="4">
        <v>1.63</v>
      </c>
      <c r="I1771">
        <v>7204</v>
      </c>
      <c r="J1771" t="str">
        <f>_xlfn.XLOOKUP(I1771,[1]Planilha1!$C:$C,[1]Planilha1!$B:$B)</f>
        <v>7204 - CD São Paulo</v>
      </c>
      <c r="K1771" t="str">
        <f>_xlfn.XLOOKUP(I1771,[1]Planilha1!$C:$C,[1]Planilha1!$D:$D)</f>
        <v>43.340.312/0010-48</v>
      </c>
      <c r="L1771" t="str">
        <f>_xlfn.XLOOKUP(B1771,[2]Projeto!$B:$B,[2]Projeto!$P:$P)</f>
        <v>Paga</v>
      </c>
      <c r="M1771">
        <v>701203</v>
      </c>
      <c r="N1771" t="s">
        <v>1125</v>
      </c>
      <c r="O1771" t="str">
        <f>_xlfn.XLOOKUP(N1771,[3]Planilha1!$N:$N,[3]Planilha1!$O:$O)</f>
        <v>FLAC</v>
      </c>
      <c r="P1771">
        <v>2026</v>
      </c>
      <c r="Q1771" s="2" t="s">
        <v>1152</v>
      </c>
    </row>
    <row r="1772" spans="1:17" ht="16.8" x14ac:dyDescent="0.3">
      <c r="A1772" t="s">
        <v>1224</v>
      </c>
      <c r="B1772">
        <v>4500820296</v>
      </c>
      <c r="C1772">
        <v>5358488</v>
      </c>
      <c r="D1772" t="s">
        <v>444</v>
      </c>
      <c r="E1772">
        <v>610105340</v>
      </c>
      <c r="F1772" t="s">
        <v>522</v>
      </c>
      <c r="G1772" s="4">
        <v>57.84</v>
      </c>
      <c r="H1772" s="4">
        <v>1.74</v>
      </c>
      <c r="I1772">
        <v>7204</v>
      </c>
      <c r="J1772" t="str">
        <f>_xlfn.XLOOKUP(I1772,[1]Planilha1!$C:$C,[1]Planilha1!$B:$B)</f>
        <v>7204 - CD São Paulo</v>
      </c>
      <c r="K1772" t="str">
        <f>_xlfn.XLOOKUP(I1772,[1]Planilha1!$C:$C,[1]Planilha1!$D:$D)</f>
        <v>43.340.312/0010-48</v>
      </c>
      <c r="L1772" t="str">
        <f>_xlfn.XLOOKUP(B1772,[2]Projeto!$B:$B,[2]Projeto!$P:$P)</f>
        <v>Paga</v>
      </c>
      <c r="M1772">
        <v>701203</v>
      </c>
      <c r="N1772" t="s">
        <v>1125</v>
      </c>
      <c r="O1772" t="str">
        <f>_xlfn.XLOOKUP(N1772,[3]Planilha1!$N:$N,[3]Planilha1!$O:$O)</f>
        <v>FLAC</v>
      </c>
      <c r="P1772">
        <v>2026</v>
      </c>
      <c r="Q1772" s="2" t="s">
        <v>1152</v>
      </c>
    </row>
    <row r="1773" spans="1:17" ht="16.8" x14ac:dyDescent="0.3">
      <c r="A1773" t="s">
        <v>1224</v>
      </c>
      <c r="B1773">
        <v>4500820296</v>
      </c>
      <c r="C1773">
        <v>5358488</v>
      </c>
      <c r="D1773" t="s">
        <v>444</v>
      </c>
      <c r="E1773">
        <v>610101368</v>
      </c>
      <c r="F1773" t="s">
        <v>319</v>
      </c>
      <c r="G1773" s="4">
        <v>174.24</v>
      </c>
      <c r="H1773" s="4">
        <v>5.23</v>
      </c>
      <c r="I1773">
        <v>7204</v>
      </c>
      <c r="J1773" t="str">
        <f>_xlfn.XLOOKUP(I1773,[1]Planilha1!$C:$C,[1]Planilha1!$B:$B)</f>
        <v>7204 - CD São Paulo</v>
      </c>
      <c r="K1773" t="str">
        <f>_xlfn.XLOOKUP(I1773,[1]Planilha1!$C:$C,[1]Planilha1!$D:$D)</f>
        <v>43.340.312/0010-48</v>
      </c>
      <c r="L1773" t="str">
        <f>_xlfn.XLOOKUP(B1773,[2]Projeto!$B:$B,[2]Projeto!$P:$P)</f>
        <v>Paga</v>
      </c>
      <c r="M1773">
        <v>701203</v>
      </c>
      <c r="N1773" t="s">
        <v>1125</v>
      </c>
      <c r="O1773" t="str">
        <f>_xlfn.XLOOKUP(N1773,[3]Planilha1!$N:$N,[3]Planilha1!$O:$O)</f>
        <v>FLAC</v>
      </c>
      <c r="P1773">
        <v>2026</v>
      </c>
      <c r="Q1773" s="2" t="s">
        <v>1152</v>
      </c>
    </row>
    <row r="1774" spans="1:17" ht="16.8" x14ac:dyDescent="0.3">
      <c r="A1774" t="s">
        <v>1224</v>
      </c>
      <c r="B1774">
        <v>4500820296</v>
      </c>
      <c r="C1774">
        <v>5358488</v>
      </c>
      <c r="D1774" t="s">
        <v>444</v>
      </c>
      <c r="E1774">
        <v>640111340</v>
      </c>
      <c r="F1774" t="s">
        <v>121</v>
      </c>
      <c r="G1774" s="4">
        <v>57.84</v>
      </c>
      <c r="H1774" s="4">
        <v>1.74</v>
      </c>
      <c r="I1774">
        <v>7204</v>
      </c>
      <c r="J1774" t="str">
        <f>_xlfn.XLOOKUP(I1774,[1]Planilha1!$C:$C,[1]Planilha1!$B:$B)</f>
        <v>7204 - CD São Paulo</v>
      </c>
      <c r="K1774" t="str">
        <f>_xlfn.XLOOKUP(I1774,[1]Planilha1!$C:$C,[1]Planilha1!$D:$D)</f>
        <v>43.340.312/0010-48</v>
      </c>
      <c r="L1774" t="str">
        <f>_xlfn.XLOOKUP(B1774,[2]Projeto!$B:$B,[2]Projeto!$P:$P)</f>
        <v>Paga</v>
      </c>
      <c r="M1774">
        <v>701203</v>
      </c>
      <c r="N1774" t="s">
        <v>1125</v>
      </c>
      <c r="O1774" t="str">
        <f>_xlfn.XLOOKUP(N1774,[3]Planilha1!$N:$N,[3]Planilha1!$O:$O)</f>
        <v>FLAC</v>
      </c>
      <c r="P1774">
        <v>2026</v>
      </c>
      <c r="Q1774" s="2" t="s">
        <v>1152</v>
      </c>
    </row>
    <row r="1775" spans="1:17" ht="16.8" x14ac:dyDescent="0.3">
      <c r="A1775" t="s">
        <v>1224</v>
      </c>
      <c r="B1775">
        <v>4500820296</v>
      </c>
      <c r="C1775">
        <v>5358488</v>
      </c>
      <c r="D1775" t="s">
        <v>444</v>
      </c>
      <c r="E1775">
        <v>610102368</v>
      </c>
      <c r="F1775" t="s">
        <v>88</v>
      </c>
      <c r="G1775" s="4">
        <v>232.32</v>
      </c>
      <c r="H1775" s="4">
        <v>6.97</v>
      </c>
      <c r="I1775">
        <v>7204</v>
      </c>
      <c r="J1775" t="str">
        <f>_xlfn.XLOOKUP(I1775,[1]Planilha1!$C:$C,[1]Planilha1!$B:$B)</f>
        <v>7204 - CD São Paulo</v>
      </c>
      <c r="K1775" t="str">
        <f>_xlfn.XLOOKUP(I1775,[1]Planilha1!$C:$C,[1]Planilha1!$D:$D)</f>
        <v>43.340.312/0010-48</v>
      </c>
      <c r="L1775" t="str">
        <f>_xlfn.XLOOKUP(B1775,[2]Projeto!$B:$B,[2]Projeto!$P:$P)</f>
        <v>Paga</v>
      </c>
      <c r="M1775">
        <v>701203</v>
      </c>
      <c r="N1775" t="s">
        <v>1125</v>
      </c>
      <c r="O1775" t="str">
        <f>_xlfn.XLOOKUP(N1775,[3]Planilha1!$N:$N,[3]Planilha1!$O:$O)</f>
        <v>FLAC</v>
      </c>
      <c r="P1775">
        <v>2026</v>
      </c>
      <c r="Q1775" s="2" t="s">
        <v>1152</v>
      </c>
    </row>
    <row r="1776" spans="1:17" ht="16.8" x14ac:dyDescent="0.3">
      <c r="A1776" t="s">
        <v>1224</v>
      </c>
      <c r="B1776">
        <v>4500820296</v>
      </c>
      <c r="C1776">
        <v>5358488</v>
      </c>
      <c r="D1776" t="s">
        <v>444</v>
      </c>
      <c r="E1776">
        <v>610133368</v>
      </c>
      <c r="F1776" t="s">
        <v>249</v>
      </c>
      <c r="G1776" s="4">
        <v>58.08</v>
      </c>
      <c r="H1776" s="4">
        <v>1.74</v>
      </c>
      <c r="I1776">
        <v>7204</v>
      </c>
      <c r="J1776" t="str">
        <f>_xlfn.XLOOKUP(I1776,[1]Planilha1!$C:$C,[1]Planilha1!$B:$B)</f>
        <v>7204 - CD São Paulo</v>
      </c>
      <c r="K1776" t="str">
        <f>_xlfn.XLOOKUP(I1776,[1]Planilha1!$C:$C,[1]Planilha1!$D:$D)</f>
        <v>43.340.312/0010-48</v>
      </c>
      <c r="L1776" t="str">
        <f>_xlfn.XLOOKUP(B1776,[2]Projeto!$B:$B,[2]Projeto!$P:$P)</f>
        <v>Paga</v>
      </c>
      <c r="M1776">
        <v>701203</v>
      </c>
      <c r="N1776" t="s">
        <v>1125</v>
      </c>
      <c r="O1776" t="str">
        <f>_xlfn.XLOOKUP(N1776,[3]Planilha1!$N:$N,[3]Planilha1!$O:$O)</f>
        <v>FLAC</v>
      </c>
      <c r="P1776">
        <v>2026</v>
      </c>
      <c r="Q1776" s="2" t="s">
        <v>1152</v>
      </c>
    </row>
    <row r="1777" spans="1:17" ht="16.8" x14ac:dyDescent="0.3">
      <c r="A1777" t="s">
        <v>1224</v>
      </c>
      <c r="B1777">
        <v>4500820296</v>
      </c>
      <c r="C1777">
        <v>5352384</v>
      </c>
      <c r="D1777" t="s">
        <v>560</v>
      </c>
      <c r="E1777">
        <v>610603057</v>
      </c>
      <c r="F1777" t="s">
        <v>82</v>
      </c>
      <c r="G1777" s="4">
        <v>104.4</v>
      </c>
      <c r="H1777" s="4">
        <v>3.13</v>
      </c>
      <c r="I1777">
        <v>7204</v>
      </c>
      <c r="J1777" t="str">
        <f>_xlfn.XLOOKUP(I1777,[1]Planilha1!$C:$C,[1]Planilha1!$B:$B)</f>
        <v>7204 - CD São Paulo</v>
      </c>
      <c r="K1777" t="str">
        <f>_xlfn.XLOOKUP(I1777,[1]Planilha1!$C:$C,[1]Planilha1!$D:$D)</f>
        <v>43.340.312/0010-48</v>
      </c>
      <c r="L1777" t="str">
        <f>_xlfn.XLOOKUP(B1777,[2]Projeto!$B:$B,[2]Projeto!$P:$P)</f>
        <v>Paga</v>
      </c>
      <c r="M1777">
        <v>701203</v>
      </c>
      <c r="N1777" t="s">
        <v>1125</v>
      </c>
      <c r="O1777" t="str">
        <f>_xlfn.XLOOKUP(N1777,[3]Planilha1!$N:$N,[3]Planilha1!$O:$O)</f>
        <v>FLAC</v>
      </c>
      <c r="P1777">
        <v>2026</v>
      </c>
      <c r="Q1777" s="2" t="s">
        <v>1152</v>
      </c>
    </row>
    <row r="1778" spans="1:17" ht="16.8" x14ac:dyDescent="0.3">
      <c r="A1778" t="s">
        <v>1224</v>
      </c>
      <c r="B1778">
        <v>4500820296</v>
      </c>
      <c r="C1778">
        <v>5360955</v>
      </c>
      <c r="D1778" t="s">
        <v>488</v>
      </c>
      <c r="E1778">
        <v>610501353</v>
      </c>
      <c r="F1778" t="s">
        <v>144</v>
      </c>
      <c r="G1778" s="4">
        <v>341.92</v>
      </c>
      <c r="H1778" s="4">
        <v>10.26</v>
      </c>
      <c r="I1778">
        <v>7204</v>
      </c>
      <c r="J1778" t="str">
        <f>_xlfn.XLOOKUP(I1778,[1]Planilha1!$C:$C,[1]Planilha1!$B:$B)</f>
        <v>7204 - CD São Paulo</v>
      </c>
      <c r="K1778" t="str">
        <f>_xlfn.XLOOKUP(I1778,[1]Planilha1!$C:$C,[1]Planilha1!$D:$D)</f>
        <v>43.340.312/0010-48</v>
      </c>
      <c r="L1778" t="str">
        <f>_xlfn.XLOOKUP(B1778,[2]Projeto!$B:$B,[2]Projeto!$P:$P)</f>
        <v>Paga</v>
      </c>
      <c r="M1778">
        <v>701203</v>
      </c>
      <c r="N1778" t="s">
        <v>1125</v>
      </c>
      <c r="O1778" t="str">
        <f>_xlfn.XLOOKUP(N1778,[3]Planilha1!$N:$N,[3]Planilha1!$O:$O)</f>
        <v>FLAC</v>
      </c>
      <c r="P1778">
        <v>2026</v>
      </c>
      <c r="Q1778" s="2" t="s">
        <v>1152</v>
      </c>
    </row>
    <row r="1779" spans="1:17" ht="16.8" x14ac:dyDescent="0.3">
      <c r="A1779" t="s">
        <v>1224</v>
      </c>
      <c r="B1779">
        <v>4500820296</v>
      </c>
      <c r="C1779">
        <v>5278482</v>
      </c>
      <c r="D1779" t="s">
        <v>657</v>
      </c>
      <c r="E1779">
        <v>610101463</v>
      </c>
      <c r="F1779" t="s">
        <v>263</v>
      </c>
      <c r="G1779" s="4">
        <v>369.6</v>
      </c>
      <c r="H1779" s="4">
        <v>11.09</v>
      </c>
      <c r="I1779">
        <v>7204</v>
      </c>
      <c r="J1779" t="str">
        <f>_xlfn.XLOOKUP(I1779,[1]Planilha1!$C:$C,[1]Planilha1!$B:$B)</f>
        <v>7204 - CD São Paulo</v>
      </c>
      <c r="K1779" t="str">
        <f>_xlfn.XLOOKUP(I1779,[1]Planilha1!$C:$C,[1]Planilha1!$D:$D)</f>
        <v>43.340.312/0010-48</v>
      </c>
      <c r="L1779" t="str">
        <f>_xlfn.XLOOKUP(B1779,[2]Projeto!$B:$B,[2]Projeto!$P:$P)</f>
        <v>Paga</v>
      </c>
      <c r="M1779">
        <v>701203</v>
      </c>
      <c r="N1779" t="s">
        <v>1125</v>
      </c>
      <c r="O1779" t="str">
        <f>_xlfn.XLOOKUP(N1779,[3]Planilha1!$N:$N,[3]Planilha1!$O:$O)</f>
        <v>FLAC</v>
      </c>
      <c r="P1779">
        <v>2026</v>
      </c>
      <c r="Q1779" s="2" t="s">
        <v>1152</v>
      </c>
    </row>
    <row r="1780" spans="1:17" ht="16.8" x14ac:dyDescent="0.3">
      <c r="A1780" t="s">
        <v>1224</v>
      </c>
      <c r="B1780">
        <v>4500820296</v>
      </c>
      <c r="C1780">
        <v>5278482</v>
      </c>
      <c r="D1780" t="s">
        <v>657</v>
      </c>
      <c r="E1780">
        <v>610102463</v>
      </c>
      <c r="F1780" t="s">
        <v>138</v>
      </c>
      <c r="G1780" s="4">
        <v>316.8</v>
      </c>
      <c r="H1780" s="4">
        <v>9.5</v>
      </c>
      <c r="I1780">
        <v>7204</v>
      </c>
      <c r="J1780" t="str">
        <f>_xlfn.XLOOKUP(I1780,[1]Planilha1!$C:$C,[1]Planilha1!$B:$B)</f>
        <v>7204 - CD São Paulo</v>
      </c>
      <c r="K1780" t="str">
        <f>_xlfn.XLOOKUP(I1780,[1]Planilha1!$C:$C,[1]Planilha1!$D:$D)</f>
        <v>43.340.312/0010-48</v>
      </c>
      <c r="L1780" t="str">
        <f>_xlfn.XLOOKUP(B1780,[2]Projeto!$B:$B,[2]Projeto!$P:$P)</f>
        <v>Paga</v>
      </c>
      <c r="M1780">
        <v>701203</v>
      </c>
      <c r="N1780" t="s">
        <v>1125</v>
      </c>
      <c r="O1780" t="str">
        <f>_xlfn.XLOOKUP(N1780,[3]Planilha1!$N:$N,[3]Planilha1!$O:$O)</f>
        <v>FLAC</v>
      </c>
      <c r="P1780">
        <v>2026</v>
      </c>
      <c r="Q1780" s="2" t="s">
        <v>1152</v>
      </c>
    </row>
    <row r="1781" spans="1:17" ht="16.8" x14ac:dyDescent="0.3">
      <c r="A1781" t="s">
        <v>1224</v>
      </c>
      <c r="B1781">
        <v>4500820296</v>
      </c>
      <c r="C1781">
        <v>5350398</v>
      </c>
      <c r="D1781" t="s">
        <v>359</v>
      </c>
      <c r="E1781">
        <v>640112340</v>
      </c>
      <c r="F1781" t="s">
        <v>179</v>
      </c>
      <c r="G1781" s="4">
        <v>-324</v>
      </c>
      <c r="H1781" s="4">
        <v>-9.7200000000000006</v>
      </c>
      <c r="I1781">
        <v>7204</v>
      </c>
      <c r="J1781" t="str">
        <f>_xlfn.XLOOKUP(I1781,[1]Planilha1!$C:$C,[1]Planilha1!$B:$B)</f>
        <v>7204 - CD São Paulo</v>
      </c>
      <c r="K1781" t="str">
        <f>_xlfn.XLOOKUP(I1781,[1]Planilha1!$C:$C,[1]Planilha1!$D:$D)</f>
        <v>43.340.312/0010-48</v>
      </c>
      <c r="L1781" t="str">
        <f>_xlfn.XLOOKUP(B1781,[2]Projeto!$B:$B,[2]Projeto!$P:$P)</f>
        <v>Paga</v>
      </c>
      <c r="M1781">
        <v>701203</v>
      </c>
      <c r="N1781" t="s">
        <v>1125</v>
      </c>
      <c r="O1781" t="str">
        <f>_xlfn.XLOOKUP(N1781,[3]Planilha1!$N:$N,[3]Planilha1!$O:$O)</f>
        <v>FLAC</v>
      </c>
      <c r="P1781">
        <v>2026</v>
      </c>
      <c r="Q1781" s="2" t="s">
        <v>1152</v>
      </c>
    </row>
    <row r="1782" spans="1:17" ht="16.8" x14ac:dyDescent="0.3">
      <c r="A1782" t="s">
        <v>1224</v>
      </c>
      <c r="B1782">
        <v>4500820296</v>
      </c>
      <c r="C1782">
        <v>5359640</v>
      </c>
      <c r="D1782" t="s">
        <v>398</v>
      </c>
      <c r="E1782">
        <v>610601309</v>
      </c>
      <c r="F1782" t="s">
        <v>168</v>
      </c>
      <c r="G1782" s="4">
        <v>-315.56</v>
      </c>
      <c r="H1782" s="4">
        <v>-9.4700000000000006</v>
      </c>
      <c r="I1782">
        <v>7204</v>
      </c>
      <c r="J1782" t="str">
        <f>_xlfn.XLOOKUP(I1782,[1]Planilha1!$C:$C,[1]Planilha1!$B:$B)</f>
        <v>7204 - CD São Paulo</v>
      </c>
      <c r="K1782" t="str">
        <f>_xlfn.XLOOKUP(I1782,[1]Planilha1!$C:$C,[1]Planilha1!$D:$D)</f>
        <v>43.340.312/0010-48</v>
      </c>
      <c r="L1782" t="str">
        <f>_xlfn.XLOOKUP(B1782,[2]Projeto!$B:$B,[2]Projeto!$P:$P)</f>
        <v>Paga</v>
      </c>
      <c r="M1782">
        <v>701203</v>
      </c>
      <c r="N1782" t="s">
        <v>1125</v>
      </c>
      <c r="O1782" t="str">
        <f>_xlfn.XLOOKUP(N1782,[3]Planilha1!$N:$N,[3]Planilha1!$O:$O)</f>
        <v>FLAC</v>
      </c>
      <c r="P1782">
        <v>2026</v>
      </c>
      <c r="Q1782" s="2" t="s">
        <v>1152</v>
      </c>
    </row>
    <row r="1783" spans="1:17" ht="16.8" x14ac:dyDescent="0.3">
      <c r="A1783" t="s">
        <v>1224</v>
      </c>
      <c r="B1783">
        <v>4500820296</v>
      </c>
      <c r="C1783">
        <v>5362010</v>
      </c>
      <c r="D1783" t="s">
        <v>571</v>
      </c>
      <c r="E1783">
        <v>630015007</v>
      </c>
      <c r="F1783" t="s">
        <v>155</v>
      </c>
      <c r="G1783" s="4">
        <v>-228</v>
      </c>
      <c r="H1783" s="4">
        <v>-6.84</v>
      </c>
      <c r="I1783">
        <v>7204</v>
      </c>
      <c r="J1783" t="str">
        <f>_xlfn.XLOOKUP(I1783,[1]Planilha1!$C:$C,[1]Planilha1!$B:$B)</f>
        <v>7204 - CD São Paulo</v>
      </c>
      <c r="K1783" t="str">
        <f>_xlfn.XLOOKUP(I1783,[1]Planilha1!$C:$C,[1]Planilha1!$D:$D)</f>
        <v>43.340.312/0010-48</v>
      </c>
      <c r="L1783" t="str">
        <f>_xlfn.XLOOKUP(B1783,[2]Projeto!$B:$B,[2]Projeto!$P:$P)</f>
        <v>Paga</v>
      </c>
      <c r="M1783">
        <v>701203</v>
      </c>
      <c r="N1783" t="s">
        <v>1125</v>
      </c>
      <c r="O1783" t="str">
        <f>_xlfn.XLOOKUP(N1783,[3]Planilha1!$N:$N,[3]Planilha1!$O:$O)</f>
        <v>FLAC</v>
      </c>
      <c r="P1783">
        <v>2026</v>
      </c>
      <c r="Q1783" s="2" t="s">
        <v>1152</v>
      </c>
    </row>
    <row r="1784" spans="1:17" ht="16.8" x14ac:dyDescent="0.3">
      <c r="A1784" t="s">
        <v>1224</v>
      </c>
      <c r="B1784">
        <v>4500820296</v>
      </c>
      <c r="C1784">
        <v>5363061</v>
      </c>
      <c r="D1784" t="s">
        <v>656</v>
      </c>
      <c r="E1784">
        <v>630015007</v>
      </c>
      <c r="F1784" t="s">
        <v>155</v>
      </c>
      <c r="G1784" s="4">
        <v>-684</v>
      </c>
      <c r="H1784" s="4">
        <v>-20.52</v>
      </c>
      <c r="I1784">
        <v>7204</v>
      </c>
      <c r="J1784" t="str">
        <f>_xlfn.XLOOKUP(I1784,[1]Planilha1!$C:$C,[1]Planilha1!$B:$B)</f>
        <v>7204 - CD São Paulo</v>
      </c>
      <c r="K1784" t="str">
        <f>_xlfn.XLOOKUP(I1784,[1]Planilha1!$C:$C,[1]Planilha1!$D:$D)</f>
        <v>43.340.312/0010-48</v>
      </c>
      <c r="L1784" t="str">
        <f>_xlfn.XLOOKUP(B1784,[2]Projeto!$B:$B,[2]Projeto!$P:$P)</f>
        <v>Paga</v>
      </c>
      <c r="M1784">
        <v>701203</v>
      </c>
      <c r="N1784" t="s">
        <v>1125</v>
      </c>
      <c r="O1784" t="str">
        <f>_xlfn.XLOOKUP(N1784,[3]Planilha1!$N:$N,[3]Planilha1!$O:$O)</f>
        <v>FLAC</v>
      </c>
      <c r="P1784">
        <v>2026</v>
      </c>
      <c r="Q1784" s="2" t="s">
        <v>1152</v>
      </c>
    </row>
    <row r="1785" spans="1:17" ht="16.8" x14ac:dyDescent="0.3">
      <c r="A1785" t="s">
        <v>1224</v>
      </c>
      <c r="B1785">
        <v>4500820296</v>
      </c>
      <c r="C1785">
        <v>5169659</v>
      </c>
      <c r="D1785" t="s">
        <v>230</v>
      </c>
      <c r="E1785">
        <v>630019007</v>
      </c>
      <c r="F1785" t="s">
        <v>158</v>
      </c>
      <c r="G1785" s="4">
        <v>-684</v>
      </c>
      <c r="H1785" s="4">
        <v>-20.52</v>
      </c>
      <c r="I1785">
        <v>7204</v>
      </c>
      <c r="J1785" t="str">
        <f>_xlfn.XLOOKUP(I1785,[1]Planilha1!$C:$C,[1]Planilha1!$B:$B)</f>
        <v>7204 - CD São Paulo</v>
      </c>
      <c r="K1785" t="str">
        <f>_xlfn.XLOOKUP(I1785,[1]Planilha1!$C:$C,[1]Planilha1!$D:$D)</f>
        <v>43.340.312/0010-48</v>
      </c>
      <c r="L1785" t="str">
        <f>_xlfn.XLOOKUP(B1785,[2]Projeto!$B:$B,[2]Projeto!$P:$P)</f>
        <v>Paga</v>
      </c>
      <c r="M1785">
        <v>701203</v>
      </c>
      <c r="N1785" t="s">
        <v>1125</v>
      </c>
      <c r="O1785" t="str">
        <f>_xlfn.XLOOKUP(N1785,[3]Planilha1!$N:$N,[3]Planilha1!$O:$O)</f>
        <v>FLAC</v>
      </c>
      <c r="P1785">
        <v>2026</v>
      </c>
      <c r="Q1785" s="2" t="s">
        <v>1152</v>
      </c>
    </row>
    <row r="1786" spans="1:17" ht="16.8" x14ac:dyDescent="0.3">
      <c r="A1786" t="s">
        <v>1224</v>
      </c>
      <c r="B1786">
        <v>4500820296</v>
      </c>
      <c r="C1786">
        <v>5171396</v>
      </c>
      <c r="D1786" t="s">
        <v>255</v>
      </c>
      <c r="E1786">
        <v>610401072</v>
      </c>
      <c r="F1786" t="s">
        <v>174</v>
      </c>
      <c r="G1786" s="4">
        <v>-6456</v>
      </c>
      <c r="H1786" s="4">
        <v>-193.68</v>
      </c>
      <c r="I1786">
        <v>7204</v>
      </c>
      <c r="J1786" t="str">
        <f>_xlfn.XLOOKUP(I1786,[1]Planilha1!$C:$C,[1]Planilha1!$B:$B)</f>
        <v>7204 - CD São Paulo</v>
      </c>
      <c r="K1786" t="str">
        <f>_xlfn.XLOOKUP(I1786,[1]Planilha1!$C:$C,[1]Planilha1!$D:$D)</f>
        <v>43.340.312/0010-48</v>
      </c>
      <c r="L1786" t="str">
        <f>_xlfn.XLOOKUP(B1786,[2]Projeto!$B:$B,[2]Projeto!$P:$P)</f>
        <v>Paga</v>
      </c>
      <c r="M1786">
        <v>701203</v>
      </c>
      <c r="N1786" t="s">
        <v>1125</v>
      </c>
      <c r="O1786" t="str">
        <f>_xlfn.XLOOKUP(N1786,[3]Planilha1!$N:$N,[3]Planilha1!$O:$O)</f>
        <v>FLAC</v>
      </c>
      <c r="P1786">
        <v>2026</v>
      </c>
      <c r="Q1786" s="2" t="s">
        <v>1152</v>
      </c>
    </row>
    <row r="1787" spans="1:17" ht="16.8" x14ac:dyDescent="0.3">
      <c r="A1787" t="s">
        <v>1224</v>
      </c>
      <c r="B1787">
        <v>4500820296</v>
      </c>
      <c r="C1787">
        <v>5361874</v>
      </c>
      <c r="D1787" t="s">
        <v>378</v>
      </c>
      <c r="E1787">
        <v>610402075</v>
      </c>
      <c r="F1787" t="s">
        <v>111</v>
      </c>
      <c r="G1787" s="4">
        <v>418</v>
      </c>
      <c r="H1787" s="4">
        <v>12.54</v>
      </c>
      <c r="I1787">
        <v>7204</v>
      </c>
      <c r="J1787" t="str">
        <f>_xlfn.XLOOKUP(I1787,[1]Planilha1!$C:$C,[1]Planilha1!$B:$B)</f>
        <v>7204 - CD São Paulo</v>
      </c>
      <c r="K1787" t="str">
        <f>_xlfn.XLOOKUP(I1787,[1]Planilha1!$C:$C,[1]Planilha1!$D:$D)</f>
        <v>43.340.312/0010-48</v>
      </c>
      <c r="L1787" t="str">
        <f>_xlfn.XLOOKUP(B1787,[2]Projeto!$B:$B,[2]Projeto!$P:$P)</f>
        <v>Paga</v>
      </c>
      <c r="M1787">
        <v>701203</v>
      </c>
      <c r="N1787" t="s">
        <v>1125</v>
      </c>
      <c r="O1787" t="str">
        <f>_xlfn.XLOOKUP(N1787,[3]Planilha1!$N:$N,[3]Planilha1!$O:$O)</f>
        <v>FLAC</v>
      </c>
      <c r="P1787">
        <v>2026</v>
      </c>
      <c r="Q1787" s="2" t="s">
        <v>1152</v>
      </c>
    </row>
    <row r="1788" spans="1:17" ht="16.8" x14ac:dyDescent="0.3">
      <c r="A1788" t="s">
        <v>1224</v>
      </c>
      <c r="B1788">
        <v>4500820296</v>
      </c>
      <c r="C1788">
        <v>5348161</v>
      </c>
      <c r="D1788" t="s">
        <v>658</v>
      </c>
      <c r="E1788">
        <v>610038007</v>
      </c>
      <c r="F1788" t="s">
        <v>213</v>
      </c>
      <c r="G1788" s="4">
        <v>91.2</v>
      </c>
      <c r="H1788" s="4">
        <v>2.74</v>
      </c>
      <c r="I1788">
        <v>7204</v>
      </c>
      <c r="J1788" t="str">
        <f>_xlfn.XLOOKUP(I1788,[1]Planilha1!$C:$C,[1]Planilha1!$B:$B)</f>
        <v>7204 - CD São Paulo</v>
      </c>
      <c r="K1788" t="str">
        <f>_xlfn.XLOOKUP(I1788,[1]Planilha1!$C:$C,[1]Planilha1!$D:$D)</f>
        <v>43.340.312/0010-48</v>
      </c>
      <c r="L1788" t="str">
        <f>_xlfn.XLOOKUP(B1788,[2]Projeto!$B:$B,[2]Projeto!$P:$P)</f>
        <v>Paga</v>
      </c>
      <c r="M1788">
        <v>701203</v>
      </c>
      <c r="N1788" t="s">
        <v>1125</v>
      </c>
      <c r="O1788" t="str">
        <f>_xlfn.XLOOKUP(N1788,[3]Planilha1!$N:$N,[3]Planilha1!$O:$O)</f>
        <v>FLAC</v>
      </c>
      <c r="P1788">
        <v>2026</v>
      </c>
      <c r="Q1788" s="2" t="s">
        <v>1152</v>
      </c>
    </row>
    <row r="1789" spans="1:17" ht="16.8" x14ac:dyDescent="0.3">
      <c r="A1789" t="s">
        <v>1224</v>
      </c>
      <c r="B1789">
        <v>4500820296</v>
      </c>
      <c r="C1789">
        <v>5348161</v>
      </c>
      <c r="D1789" t="s">
        <v>658</v>
      </c>
      <c r="E1789">
        <v>610402075</v>
      </c>
      <c r="F1789" t="s">
        <v>111</v>
      </c>
      <c r="G1789" s="4">
        <v>2394</v>
      </c>
      <c r="H1789" s="4">
        <v>71.819999999999993</v>
      </c>
      <c r="I1789">
        <v>7204</v>
      </c>
      <c r="J1789" t="str">
        <f>_xlfn.XLOOKUP(I1789,[1]Planilha1!$C:$C,[1]Planilha1!$B:$B)</f>
        <v>7204 - CD São Paulo</v>
      </c>
      <c r="K1789" t="str">
        <f>_xlfn.XLOOKUP(I1789,[1]Planilha1!$C:$C,[1]Planilha1!$D:$D)</f>
        <v>43.340.312/0010-48</v>
      </c>
      <c r="L1789" t="str">
        <f>_xlfn.XLOOKUP(B1789,[2]Projeto!$B:$B,[2]Projeto!$P:$P)</f>
        <v>Paga</v>
      </c>
      <c r="M1789">
        <v>701203</v>
      </c>
      <c r="N1789" t="s">
        <v>1125</v>
      </c>
      <c r="O1789" t="str">
        <f>_xlfn.XLOOKUP(N1789,[3]Planilha1!$N:$N,[3]Planilha1!$O:$O)</f>
        <v>FLAC</v>
      </c>
      <c r="P1789">
        <v>2026</v>
      </c>
      <c r="Q1789" s="2" t="s">
        <v>1152</v>
      </c>
    </row>
    <row r="1790" spans="1:17" ht="16.8" x14ac:dyDescent="0.3">
      <c r="A1790" t="s">
        <v>1224</v>
      </c>
      <c r="B1790">
        <v>4500820296</v>
      </c>
      <c r="C1790">
        <v>5351439</v>
      </c>
      <c r="D1790" t="s">
        <v>417</v>
      </c>
      <c r="E1790">
        <v>610402075</v>
      </c>
      <c r="F1790" t="s">
        <v>111</v>
      </c>
      <c r="G1790" s="4">
        <v>399</v>
      </c>
      <c r="H1790" s="4">
        <v>11.97</v>
      </c>
      <c r="I1790">
        <v>7204</v>
      </c>
      <c r="J1790" t="str">
        <f>_xlfn.XLOOKUP(I1790,[1]Planilha1!$C:$C,[1]Planilha1!$B:$B)</f>
        <v>7204 - CD São Paulo</v>
      </c>
      <c r="K1790" t="str">
        <f>_xlfn.XLOOKUP(I1790,[1]Planilha1!$C:$C,[1]Planilha1!$D:$D)</f>
        <v>43.340.312/0010-48</v>
      </c>
      <c r="L1790" t="str">
        <f>_xlfn.XLOOKUP(B1790,[2]Projeto!$B:$B,[2]Projeto!$P:$P)</f>
        <v>Paga</v>
      </c>
      <c r="M1790">
        <v>701203</v>
      </c>
      <c r="N1790" t="s">
        <v>1125</v>
      </c>
      <c r="O1790" t="str">
        <f>_xlfn.XLOOKUP(N1790,[3]Planilha1!$N:$N,[3]Planilha1!$O:$O)</f>
        <v>FLAC</v>
      </c>
      <c r="P1790">
        <v>2026</v>
      </c>
      <c r="Q1790" s="2" t="s">
        <v>1152</v>
      </c>
    </row>
    <row r="1791" spans="1:17" ht="16.8" x14ac:dyDescent="0.3">
      <c r="A1791" t="s">
        <v>1224</v>
      </c>
      <c r="B1791">
        <v>4500820296</v>
      </c>
      <c r="C1791">
        <v>5253375</v>
      </c>
      <c r="D1791" t="s">
        <v>166</v>
      </c>
      <c r="E1791">
        <v>610402075</v>
      </c>
      <c r="F1791" t="s">
        <v>111</v>
      </c>
      <c r="G1791" s="4">
        <v>75810</v>
      </c>
      <c r="H1791" s="4">
        <v>2274.3000000000002</v>
      </c>
      <c r="I1791">
        <v>7204</v>
      </c>
      <c r="J1791" t="str">
        <f>_xlfn.XLOOKUP(I1791,[1]Planilha1!$C:$C,[1]Planilha1!$B:$B)</f>
        <v>7204 - CD São Paulo</v>
      </c>
      <c r="K1791" t="str">
        <f>_xlfn.XLOOKUP(I1791,[1]Planilha1!$C:$C,[1]Planilha1!$D:$D)</f>
        <v>43.340.312/0010-48</v>
      </c>
      <c r="L1791" t="str">
        <f>_xlfn.XLOOKUP(B1791,[2]Projeto!$B:$B,[2]Projeto!$P:$P)</f>
        <v>Paga</v>
      </c>
      <c r="M1791">
        <v>701203</v>
      </c>
      <c r="N1791" t="s">
        <v>1125</v>
      </c>
      <c r="O1791" t="str">
        <f>_xlfn.XLOOKUP(N1791,[3]Planilha1!$N:$N,[3]Planilha1!$O:$O)</f>
        <v>FLAC</v>
      </c>
      <c r="P1791">
        <v>2026</v>
      </c>
      <c r="Q1791" s="2" t="s">
        <v>1152</v>
      </c>
    </row>
    <row r="1792" spans="1:17" ht="16.8" x14ac:dyDescent="0.3">
      <c r="A1792" t="s">
        <v>1224</v>
      </c>
      <c r="B1792">
        <v>4500820296</v>
      </c>
      <c r="C1792">
        <v>5344670</v>
      </c>
      <c r="D1792" t="s">
        <v>436</v>
      </c>
      <c r="E1792">
        <v>610402075</v>
      </c>
      <c r="F1792" t="s">
        <v>111</v>
      </c>
      <c r="G1792" s="4">
        <v>1268.7</v>
      </c>
      <c r="H1792" s="4">
        <v>38.06</v>
      </c>
      <c r="I1792">
        <v>7204</v>
      </c>
      <c r="J1792" t="str">
        <f>_xlfn.XLOOKUP(I1792,[1]Planilha1!$C:$C,[1]Planilha1!$B:$B)</f>
        <v>7204 - CD São Paulo</v>
      </c>
      <c r="K1792" t="str">
        <f>_xlfn.XLOOKUP(I1792,[1]Planilha1!$C:$C,[1]Planilha1!$D:$D)</f>
        <v>43.340.312/0010-48</v>
      </c>
      <c r="L1792" t="str">
        <f>_xlfn.XLOOKUP(B1792,[2]Projeto!$B:$B,[2]Projeto!$P:$P)</f>
        <v>Paga</v>
      </c>
      <c r="M1792">
        <v>701203</v>
      </c>
      <c r="N1792" t="s">
        <v>1125</v>
      </c>
      <c r="O1792" t="str">
        <f>_xlfn.XLOOKUP(N1792,[3]Planilha1!$N:$N,[3]Planilha1!$O:$O)</f>
        <v>FLAC</v>
      </c>
      <c r="P1792">
        <v>2026</v>
      </c>
      <c r="Q1792" s="2" t="s">
        <v>1152</v>
      </c>
    </row>
    <row r="1793" spans="1:17" ht="16.8" x14ac:dyDescent="0.3">
      <c r="A1793" t="s">
        <v>1224</v>
      </c>
      <c r="B1793">
        <v>4500820296</v>
      </c>
      <c r="C1793">
        <v>5315289</v>
      </c>
      <c r="D1793" t="s">
        <v>659</v>
      </c>
      <c r="E1793">
        <v>600762023</v>
      </c>
      <c r="F1793" t="s">
        <v>146</v>
      </c>
      <c r="G1793" s="4">
        <v>113.4</v>
      </c>
      <c r="H1793" s="4">
        <v>3.4</v>
      </c>
      <c r="I1793">
        <v>7204</v>
      </c>
      <c r="J1793" t="str">
        <f>_xlfn.XLOOKUP(I1793,[1]Planilha1!$C:$C,[1]Planilha1!$B:$B)</f>
        <v>7204 - CD São Paulo</v>
      </c>
      <c r="K1793" t="str">
        <f>_xlfn.XLOOKUP(I1793,[1]Planilha1!$C:$C,[1]Planilha1!$D:$D)</f>
        <v>43.340.312/0010-48</v>
      </c>
      <c r="L1793" t="str">
        <f>_xlfn.XLOOKUP(B1793,[2]Projeto!$B:$B,[2]Projeto!$P:$P)</f>
        <v>Paga</v>
      </c>
      <c r="M1793">
        <v>701203</v>
      </c>
      <c r="N1793" t="s">
        <v>1125</v>
      </c>
      <c r="O1793" t="str">
        <f>_xlfn.XLOOKUP(N1793,[3]Planilha1!$N:$N,[3]Planilha1!$O:$O)</f>
        <v>FLAC</v>
      </c>
      <c r="P1793">
        <v>2026</v>
      </c>
      <c r="Q1793" s="2" t="s">
        <v>1152</v>
      </c>
    </row>
    <row r="1794" spans="1:17" ht="16.8" x14ac:dyDescent="0.3">
      <c r="A1794" t="s">
        <v>1224</v>
      </c>
      <c r="B1794">
        <v>4500820296</v>
      </c>
      <c r="C1794">
        <v>5349292</v>
      </c>
      <c r="D1794" t="s">
        <v>480</v>
      </c>
      <c r="E1794">
        <v>630019007</v>
      </c>
      <c r="F1794" t="s">
        <v>158</v>
      </c>
      <c r="G1794" s="4">
        <v>136.80000000000001</v>
      </c>
      <c r="H1794" s="4">
        <v>4.0999999999999996</v>
      </c>
      <c r="I1794">
        <v>7204</v>
      </c>
      <c r="J1794" t="str">
        <f>_xlfn.XLOOKUP(I1794,[1]Planilha1!$C:$C,[1]Planilha1!$B:$B)</f>
        <v>7204 - CD São Paulo</v>
      </c>
      <c r="K1794" t="str">
        <f>_xlfn.XLOOKUP(I1794,[1]Planilha1!$C:$C,[1]Planilha1!$D:$D)</f>
        <v>43.340.312/0010-48</v>
      </c>
      <c r="L1794" t="str">
        <f>_xlfn.XLOOKUP(B1794,[2]Projeto!$B:$B,[2]Projeto!$P:$P)</f>
        <v>Paga</v>
      </c>
      <c r="M1794">
        <v>701203</v>
      </c>
      <c r="N1794" t="s">
        <v>1125</v>
      </c>
      <c r="O1794" t="str">
        <f>_xlfn.XLOOKUP(N1794,[3]Planilha1!$N:$N,[3]Planilha1!$O:$O)</f>
        <v>FLAC</v>
      </c>
      <c r="P1794">
        <v>2026</v>
      </c>
      <c r="Q1794" s="2" t="s">
        <v>1152</v>
      </c>
    </row>
    <row r="1795" spans="1:17" ht="16.8" x14ac:dyDescent="0.3">
      <c r="A1795" t="s">
        <v>1224</v>
      </c>
      <c r="B1795">
        <v>4500820296</v>
      </c>
      <c r="C1795">
        <v>5360955</v>
      </c>
      <c r="D1795" t="s">
        <v>488</v>
      </c>
      <c r="E1795">
        <v>610501353</v>
      </c>
      <c r="F1795" t="s">
        <v>144</v>
      </c>
      <c r="G1795" s="4">
        <v>-341.92</v>
      </c>
      <c r="H1795" s="4">
        <v>-10.26</v>
      </c>
      <c r="I1795">
        <v>7204</v>
      </c>
      <c r="J1795" t="str">
        <f>_xlfn.XLOOKUP(I1795,[1]Planilha1!$C:$C,[1]Planilha1!$B:$B)</f>
        <v>7204 - CD São Paulo</v>
      </c>
      <c r="K1795" t="str">
        <f>_xlfn.XLOOKUP(I1795,[1]Planilha1!$C:$C,[1]Planilha1!$D:$D)</f>
        <v>43.340.312/0010-48</v>
      </c>
      <c r="L1795" t="str">
        <f>_xlfn.XLOOKUP(B1795,[2]Projeto!$B:$B,[2]Projeto!$P:$P)</f>
        <v>Paga</v>
      </c>
      <c r="M1795">
        <v>701203</v>
      </c>
      <c r="N1795" t="s">
        <v>1125</v>
      </c>
      <c r="O1795" t="str">
        <f>_xlfn.XLOOKUP(N1795,[3]Planilha1!$N:$N,[3]Planilha1!$O:$O)</f>
        <v>FLAC</v>
      </c>
      <c r="P1795">
        <v>2026</v>
      </c>
      <c r="Q1795" s="2" t="s">
        <v>1152</v>
      </c>
    </row>
    <row r="1796" spans="1:17" ht="16.8" x14ac:dyDescent="0.3">
      <c r="A1796" t="s">
        <v>1224</v>
      </c>
      <c r="B1796">
        <v>4500820393</v>
      </c>
      <c r="C1796">
        <v>5175227</v>
      </c>
      <c r="D1796" t="s">
        <v>58</v>
      </c>
      <c r="E1796">
        <v>630036007</v>
      </c>
      <c r="F1796" t="s">
        <v>451</v>
      </c>
      <c r="G1796" s="4">
        <v>-48</v>
      </c>
      <c r="H1796" s="4">
        <v>-0.48</v>
      </c>
      <c r="I1796">
        <v>7204</v>
      </c>
      <c r="J1796" t="str">
        <f>_xlfn.XLOOKUP(I1796,[1]Planilha1!$C:$C,[1]Planilha1!$B:$B)</f>
        <v>7204 - CD São Paulo</v>
      </c>
      <c r="K1796" t="str">
        <f>_xlfn.XLOOKUP(I1796,[1]Planilha1!$C:$C,[1]Planilha1!$D:$D)</f>
        <v>43.340.312/0010-48</v>
      </c>
      <c r="L1796" t="str">
        <f>_xlfn.XLOOKUP(B1796,[2]Projeto!$B:$B,[2]Projeto!$P:$P)</f>
        <v>Paga</v>
      </c>
      <c r="M1796">
        <v>701122</v>
      </c>
      <c r="N1796" t="s">
        <v>1120</v>
      </c>
      <c r="O1796" t="str">
        <f>_xlfn.XLOOKUP(N1796,[3]Planilha1!$N:$N,[3]Planilha1!$O:$O)</f>
        <v>Nutri</v>
      </c>
      <c r="P1796">
        <v>2026</v>
      </c>
      <c r="Q1796" s="2" t="s">
        <v>1152</v>
      </c>
    </row>
    <row r="1797" spans="1:17" ht="16.8" x14ac:dyDescent="0.3">
      <c r="A1797" t="s">
        <v>1224</v>
      </c>
      <c r="B1797">
        <v>4500820296</v>
      </c>
      <c r="C1797">
        <v>5253375</v>
      </c>
      <c r="D1797" t="s">
        <v>166</v>
      </c>
      <c r="E1797">
        <v>610402075</v>
      </c>
      <c r="F1797" t="s">
        <v>111</v>
      </c>
      <c r="G1797" s="4">
        <v>-75810</v>
      </c>
      <c r="H1797" s="4">
        <v>-2274.3000000000002</v>
      </c>
      <c r="I1797">
        <v>7204</v>
      </c>
      <c r="J1797" t="str">
        <f>_xlfn.XLOOKUP(I1797,[1]Planilha1!$C:$C,[1]Planilha1!$B:$B)</f>
        <v>7204 - CD São Paulo</v>
      </c>
      <c r="K1797" t="str">
        <f>_xlfn.XLOOKUP(I1797,[1]Planilha1!$C:$C,[1]Planilha1!$D:$D)</f>
        <v>43.340.312/0010-48</v>
      </c>
      <c r="L1797" t="str">
        <f>_xlfn.XLOOKUP(B1797,[2]Projeto!$B:$B,[2]Projeto!$P:$P)</f>
        <v>Paga</v>
      </c>
      <c r="M1797">
        <v>701203</v>
      </c>
      <c r="N1797" t="s">
        <v>1125</v>
      </c>
      <c r="O1797" t="str">
        <f>_xlfn.XLOOKUP(N1797,[3]Planilha1!$N:$N,[3]Planilha1!$O:$O)</f>
        <v>FLAC</v>
      </c>
      <c r="P1797">
        <v>2026</v>
      </c>
      <c r="Q1797" s="2" t="s">
        <v>1152</v>
      </c>
    </row>
    <row r="1798" spans="1:17" ht="16.8" x14ac:dyDescent="0.3">
      <c r="A1798" t="s">
        <v>1224</v>
      </c>
      <c r="B1798">
        <v>4500820296</v>
      </c>
      <c r="C1798">
        <v>5310066</v>
      </c>
      <c r="D1798" t="s">
        <v>653</v>
      </c>
      <c r="E1798">
        <v>610601309</v>
      </c>
      <c r="F1798" t="s">
        <v>168</v>
      </c>
      <c r="G1798" s="4">
        <v>2940</v>
      </c>
      <c r="H1798" s="4">
        <v>88.2</v>
      </c>
      <c r="I1798">
        <v>7204</v>
      </c>
      <c r="J1798" t="str">
        <f>_xlfn.XLOOKUP(I1798,[1]Planilha1!$C:$C,[1]Planilha1!$B:$B)</f>
        <v>7204 - CD São Paulo</v>
      </c>
      <c r="K1798" t="str">
        <f>_xlfn.XLOOKUP(I1798,[1]Planilha1!$C:$C,[1]Planilha1!$D:$D)</f>
        <v>43.340.312/0010-48</v>
      </c>
      <c r="L1798" t="str">
        <f>_xlfn.XLOOKUP(B1798,[2]Projeto!$B:$B,[2]Projeto!$P:$P)</f>
        <v>Paga</v>
      </c>
      <c r="M1798">
        <v>701203</v>
      </c>
      <c r="N1798" t="s">
        <v>1125</v>
      </c>
      <c r="O1798" t="str">
        <f>_xlfn.XLOOKUP(N1798,[3]Planilha1!$N:$N,[3]Planilha1!$O:$O)</f>
        <v>FLAC</v>
      </c>
      <c r="P1798">
        <v>2026</v>
      </c>
      <c r="Q1798" s="2" t="s">
        <v>1152</v>
      </c>
    </row>
    <row r="1799" spans="1:17" ht="16.8" x14ac:dyDescent="0.3">
      <c r="A1799" t="s">
        <v>1224</v>
      </c>
      <c r="B1799">
        <v>4500820296</v>
      </c>
      <c r="C1799">
        <v>5349292</v>
      </c>
      <c r="D1799" t="s">
        <v>480</v>
      </c>
      <c r="E1799">
        <v>630019007</v>
      </c>
      <c r="F1799" t="s">
        <v>158</v>
      </c>
      <c r="G1799" s="4">
        <v>-136.80000000000001</v>
      </c>
      <c r="H1799" s="4">
        <v>-4.0999999999999996</v>
      </c>
      <c r="I1799">
        <v>7204</v>
      </c>
      <c r="J1799" t="str">
        <f>_xlfn.XLOOKUP(I1799,[1]Planilha1!$C:$C,[1]Planilha1!$B:$B)</f>
        <v>7204 - CD São Paulo</v>
      </c>
      <c r="K1799" t="str">
        <f>_xlfn.XLOOKUP(I1799,[1]Planilha1!$C:$C,[1]Planilha1!$D:$D)</f>
        <v>43.340.312/0010-48</v>
      </c>
      <c r="L1799" t="str">
        <f>_xlfn.XLOOKUP(B1799,[2]Projeto!$B:$B,[2]Projeto!$P:$P)</f>
        <v>Paga</v>
      </c>
      <c r="M1799">
        <v>701203</v>
      </c>
      <c r="N1799" t="s">
        <v>1125</v>
      </c>
      <c r="O1799" t="str">
        <f>_xlfn.XLOOKUP(N1799,[3]Planilha1!$N:$N,[3]Planilha1!$O:$O)</f>
        <v>FLAC</v>
      </c>
      <c r="P1799">
        <v>2026</v>
      </c>
      <c r="Q1799" s="2" t="s">
        <v>1152</v>
      </c>
    </row>
    <row r="1800" spans="1:17" ht="16.8" x14ac:dyDescent="0.3">
      <c r="A1800" t="s">
        <v>1224</v>
      </c>
      <c r="B1800">
        <v>4500820296</v>
      </c>
      <c r="C1800">
        <v>5351439</v>
      </c>
      <c r="D1800" t="s">
        <v>417</v>
      </c>
      <c r="E1800">
        <v>610402075</v>
      </c>
      <c r="F1800" t="s">
        <v>111</v>
      </c>
      <c r="G1800" s="4">
        <v>-399</v>
      </c>
      <c r="H1800" s="4">
        <v>-11.97</v>
      </c>
      <c r="I1800">
        <v>7204</v>
      </c>
      <c r="J1800" t="str">
        <f>_xlfn.XLOOKUP(I1800,[1]Planilha1!$C:$C,[1]Planilha1!$B:$B)</f>
        <v>7204 - CD São Paulo</v>
      </c>
      <c r="K1800" t="str">
        <f>_xlfn.XLOOKUP(I1800,[1]Planilha1!$C:$C,[1]Planilha1!$D:$D)</f>
        <v>43.340.312/0010-48</v>
      </c>
      <c r="L1800" t="str">
        <f>_xlfn.XLOOKUP(B1800,[2]Projeto!$B:$B,[2]Projeto!$P:$P)</f>
        <v>Paga</v>
      </c>
      <c r="M1800">
        <v>701203</v>
      </c>
      <c r="N1800" t="s">
        <v>1125</v>
      </c>
      <c r="O1800" t="str">
        <f>_xlfn.XLOOKUP(N1800,[3]Planilha1!$N:$N,[3]Planilha1!$O:$O)</f>
        <v>FLAC</v>
      </c>
      <c r="P1800">
        <v>2026</v>
      </c>
      <c r="Q1800" s="2" t="s">
        <v>1152</v>
      </c>
    </row>
    <row r="1801" spans="1:17" ht="16.8" x14ac:dyDescent="0.3">
      <c r="A1801" t="s">
        <v>1224</v>
      </c>
      <c r="B1801">
        <v>4500820296</v>
      </c>
      <c r="C1801">
        <v>5286846</v>
      </c>
      <c r="D1801" t="s">
        <v>369</v>
      </c>
      <c r="E1801">
        <v>610402075</v>
      </c>
      <c r="F1801" t="s">
        <v>111</v>
      </c>
      <c r="G1801" s="4">
        <v>199.5</v>
      </c>
      <c r="H1801" s="4">
        <v>5.99</v>
      </c>
      <c r="I1801">
        <v>7204</v>
      </c>
      <c r="J1801" t="str">
        <f>_xlfn.XLOOKUP(I1801,[1]Planilha1!$C:$C,[1]Planilha1!$B:$B)</f>
        <v>7204 - CD São Paulo</v>
      </c>
      <c r="K1801" t="str">
        <f>_xlfn.XLOOKUP(I1801,[1]Planilha1!$C:$C,[1]Planilha1!$D:$D)</f>
        <v>43.340.312/0010-48</v>
      </c>
      <c r="L1801" t="str">
        <f>_xlfn.XLOOKUP(B1801,[2]Projeto!$B:$B,[2]Projeto!$P:$P)</f>
        <v>Paga</v>
      </c>
      <c r="M1801">
        <v>701203</v>
      </c>
      <c r="N1801" t="s">
        <v>1125</v>
      </c>
      <c r="O1801" t="str">
        <f>_xlfn.XLOOKUP(N1801,[3]Planilha1!$N:$N,[3]Planilha1!$O:$O)</f>
        <v>FLAC</v>
      </c>
      <c r="P1801">
        <v>2026</v>
      </c>
      <c r="Q1801" s="2" t="s">
        <v>1152</v>
      </c>
    </row>
    <row r="1802" spans="1:17" ht="16.8" x14ac:dyDescent="0.3">
      <c r="A1802" t="s">
        <v>1224</v>
      </c>
      <c r="B1802">
        <v>4500820296</v>
      </c>
      <c r="C1802">
        <v>5286846</v>
      </c>
      <c r="D1802" t="s">
        <v>369</v>
      </c>
      <c r="E1802">
        <v>630036007</v>
      </c>
      <c r="F1802" t="s">
        <v>451</v>
      </c>
      <c r="G1802" s="4">
        <v>48</v>
      </c>
      <c r="H1802" s="4">
        <v>1.44</v>
      </c>
      <c r="I1802">
        <v>7204</v>
      </c>
      <c r="J1802" t="str">
        <f>_xlfn.XLOOKUP(I1802,[1]Planilha1!$C:$C,[1]Planilha1!$B:$B)</f>
        <v>7204 - CD São Paulo</v>
      </c>
      <c r="K1802" t="str">
        <f>_xlfn.XLOOKUP(I1802,[1]Planilha1!$C:$C,[1]Planilha1!$D:$D)</f>
        <v>43.340.312/0010-48</v>
      </c>
      <c r="L1802" t="str">
        <f>_xlfn.XLOOKUP(B1802,[2]Projeto!$B:$B,[2]Projeto!$P:$P)</f>
        <v>Paga</v>
      </c>
      <c r="M1802">
        <v>701203</v>
      </c>
      <c r="N1802" t="s">
        <v>1125</v>
      </c>
      <c r="O1802" t="str">
        <f>_xlfn.XLOOKUP(N1802,[3]Planilha1!$N:$N,[3]Planilha1!$O:$O)</f>
        <v>FLAC</v>
      </c>
      <c r="P1802">
        <v>2026</v>
      </c>
      <c r="Q1802" s="2" t="s">
        <v>1152</v>
      </c>
    </row>
    <row r="1803" spans="1:17" ht="16.8" x14ac:dyDescent="0.3">
      <c r="A1803" t="s">
        <v>1224</v>
      </c>
      <c r="B1803">
        <v>4500820296</v>
      </c>
      <c r="C1803">
        <v>5286846</v>
      </c>
      <c r="D1803" t="s">
        <v>369</v>
      </c>
      <c r="E1803">
        <v>610051007</v>
      </c>
      <c r="F1803" t="s">
        <v>352</v>
      </c>
      <c r="G1803" s="4">
        <v>45.6</v>
      </c>
      <c r="H1803" s="4">
        <v>1.37</v>
      </c>
      <c r="I1803">
        <v>7204</v>
      </c>
      <c r="J1803" t="str">
        <f>_xlfn.XLOOKUP(I1803,[1]Planilha1!$C:$C,[1]Planilha1!$B:$B)</f>
        <v>7204 - CD São Paulo</v>
      </c>
      <c r="K1803" t="str">
        <f>_xlfn.XLOOKUP(I1803,[1]Planilha1!$C:$C,[1]Planilha1!$D:$D)</f>
        <v>43.340.312/0010-48</v>
      </c>
      <c r="L1803" t="str">
        <f>_xlfn.XLOOKUP(B1803,[2]Projeto!$B:$B,[2]Projeto!$P:$P)</f>
        <v>Paga</v>
      </c>
      <c r="M1803">
        <v>701203</v>
      </c>
      <c r="N1803" t="s">
        <v>1125</v>
      </c>
      <c r="O1803" t="str">
        <f>_xlfn.XLOOKUP(N1803,[3]Planilha1!$N:$N,[3]Planilha1!$O:$O)</f>
        <v>FLAC</v>
      </c>
      <c r="P1803">
        <v>2026</v>
      </c>
      <c r="Q1803" s="2" t="s">
        <v>1152</v>
      </c>
    </row>
    <row r="1804" spans="1:17" ht="16.8" x14ac:dyDescent="0.3">
      <c r="A1804" t="s">
        <v>1224</v>
      </c>
      <c r="B1804">
        <v>4500820296</v>
      </c>
      <c r="C1804">
        <v>5186012</v>
      </c>
      <c r="D1804" t="s">
        <v>454</v>
      </c>
      <c r="E1804">
        <v>610402075</v>
      </c>
      <c r="F1804" t="s">
        <v>111</v>
      </c>
      <c r="G1804" s="4">
        <v>6384</v>
      </c>
      <c r="H1804" s="4">
        <v>191.52</v>
      </c>
      <c r="I1804">
        <v>7204</v>
      </c>
      <c r="J1804" t="str">
        <f>_xlfn.XLOOKUP(I1804,[1]Planilha1!$C:$C,[1]Planilha1!$B:$B)</f>
        <v>7204 - CD São Paulo</v>
      </c>
      <c r="K1804" t="str">
        <f>_xlfn.XLOOKUP(I1804,[1]Planilha1!$C:$C,[1]Planilha1!$D:$D)</f>
        <v>43.340.312/0010-48</v>
      </c>
      <c r="L1804" t="str">
        <f>_xlfn.XLOOKUP(B1804,[2]Projeto!$B:$B,[2]Projeto!$P:$P)</f>
        <v>Paga</v>
      </c>
      <c r="M1804">
        <v>701203</v>
      </c>
      <c r="N1804" t="s">
        <v>1125</v>
      </c>
      <c r="O1804" t="str">
        <f>_xlfn.XLOOKUP(N1804,[3]Planilha1!$N:$N,[3]Planilha1!$O:$O)</f>
        <v>FLAC</v>
      </c>
      <c r="P1804">
        <v>2026</v>
      </c>
      <c r="Q1804" s="2" t="s">
        <v>1152</v>
      </c>
    </row>
    <row r="1805" spans="1:17" ht="16.8" x14ac:dyDescent="0.3">
      <c r="A1805" t="s">
        <v>1224</v>
      </c>
      <c r="B1805">
        <v>4500820296</v>
      </c>
      <c r="C1805">
        <v>5348489</v>
      </c>
      <c r="D1805" t="s">
        <v>473</v>
      </c>
      <c r="E1805">
        <v>610402075</v>
      </c>
      <c r="F1805" t="s">
        <v>111</v>
      </c>
      <c r="G1805" s="4">
        <v>2394</v>
      </c>
      <c r="H1805" s="4">
        <v>71.819999999999993</v>
      </c>
      <c r="I1805">
        <v>7204</v>
      </c>
      <c r="J1805" t="str">
        <f>_xlfn.XLOOKUP(I1805,[1]Planilha1!$C:$C,[1]Planilha1!$B:$B)</f>
        <v>7204 - CD São Paulo</v>
      </c>
      <c r="K1805" t="str">
        <f>_xlfn.XLOOKUP(I1805,[1]Planilha1!$C:$C,[1]Planilha1!$D:$D)</f>
        <v>43.340.312/0010-48</v>
      </c>
      <c r="L1805" t="str">
        <f>_xlfn.XLOOKUP(B1805,[2]Projeto!$B:$B,[2]Projeto!$P:$P)</f>
        <v>Paga</v>
      </c>
      <c r="M1805">
        <v>701203</v>
      </c>
      <c r="N1805" t="s">
        <v>1125</v>
      </c>
      <c r="O1805" t="str">
        <f>_xlfn.XLOOKUP(N1805,[3]Planilha1!$N:$N,[3]Planilha1!$O:$O)</f>
        <v>FLAC</v>
      </c>
      <c r="P1805">
        <v>2026</v>
      </c>
      <c r="Q1805" s="2" t="s">
        <v>1152</v>
      </c>
    </row>
    <row r="1806" spans="1:17" ht="16.8" x14ac:dyDescent="0.3">
      <c r="A1806" t="s">
        <v>1224</v>
      </c>
      <c r="B1806">
        <v>4500820296</v>
      </c>
      <c r="C1806">
        <v>5278482</v>
      </c>
      <c r="D1806" t="s">
        <v>657</v>
      </c>
      <c r="E1806">
        <v>610101463</v>
      </c>
      <c r="F1806" t="s">
        <v>263</v>
      </c>
      <c r="G1806" s="4">
        <v>-369.6</v>
      </c>
      <c r="H1806" s="4">
        <v>-11.09</v>
      </c>
      <c r="I1806">
        <v>7204</v>
      </c>
      <c r="J1806" t="str">
        <f>_xlfn.XLOOKUP(I1806,[1]Planilha1!$C:$C,[1]Planilha1!$B:$B)</f>
        <v>7204 - CD São Paulo</v>
      </c>
      <c r="K1806" t="str">
        <f>_xlfn.XLOOKUP(I1806,[1]Planilha1!$C:$C,[1]Planilha1!$D:$D)</f>
        <v>43.340.312/0010-48</v>
      </c>
      <c r="L1806" t="str">
        <f>_xlfn.XLOOKUP(B1806,[2]Projeto!$B:$B,[2]Projeto!$P:$P)</f>
        <v>Paga</v>
      </c>
      <c r="M1806">
        <v>701203</v>
      </c>
      <c r="N1806" t="s">
        <v>1125</v>
      </c>
      <c r="O1806" t="str">
        <f>_xlfn.XLOOKUP(N1806,[3]Planilha1!$N:$N,[3]Planilha1!$O:$O)</f>
        <v>FLAC</v>
      </c>
      <c r="P1806">
        <v>2026</v>
      </c>
      <c r="Q1806" s="2" t="s">
        <v>1152</v>
      </c>
    </row>
    <row r="1807" spans="1:17" ht="16.8" x14ac:dyDescent="0.3">
      <c r="A1807" t="s">
        <v>1224</v>
      </c>
      <c r="B1807">
        <v>4500820296</v>
      </c>
      <c r="C1807">
        <v>5278482</v>
      </c>
      <c r="D1807" t="s">
        <v>657</v>
      </c>
      <c r="E1807">
        <v>610102463</v>
      </c>
      <c r="F1807" t="s">
        <v>138</v>
      </c>
      <c r="G1807" s="4">
        <v>-316.8</v>
      </c>
      <c r="H1807" s="4">
        <v>-9.5</v>
      </c>
      <c r="I1807">
        <v>7204</v>
      </c>
      <c r="J1807" t="str">
        <f>_xlfn.XLOOKUP(I1807,[1]Planilha1!$C:$C,[1]Planilha1!$B:$B)</f>
        <v>7204 - CD São Paulo</v>
      </c>
      <c r="K1807" t="str">
        <f>_xlfn.XLOOKUP(I1807,[1]Planilha1!$C:$C,[1]Planilha1!$D:$D)</f>
        <v>43.340.312/0010-48</v>
      </c>
      <c r="L1807" t="str">
        <f>_xlfn.XLOOKUP(B1807,[2]Projeto!$B:$B,[2]Projeto!$P:$P)</f>
        <v>Paga</v>
      </c>
      <c r="M1807">
        <v>701203</v>
      </c>
      <c r="N1807" t="s">
        <v>1125</v>
      </c>
      <c r="O1807" t="str">
        <f>_xlfn.XLOOKUP(N1807,[3]Planilha1!$N:$N,[3]Planilha1!$O:$O)</f>
        <v>FLAC</v>
      </c>
      <c r="P1807">
        <v>2026</v>
      </c>
      <c r="Q1807" s="2" t="s">
        <v>1152</v>
      </c>
    </row>
    <row r="1808" spans="1:17" ht="16.8" x14ac:dyDescent="0.3">
      <c r="A1808" t="s">
        <v>1224</v>
      </c>
      <c r="B1808">
        <v>4500820296</v>
      </c>
      <c r="C1808">
        <v>5252814</v>
      </c>
      <c r="D1808" t="s">
        <v>494</v>
      </c>
      <c r="E1808">
        <v>610102372</v>
      </c>
      <c r="F1808" t="s">
        <v>495</v>
      </c>
      <c r="G1808" s="4">
        <v>-58.77</v>
      </c>
      <c r="H1808" s="4">
        <v>-1.76</v>
      </c>
      <c r="I1808">
        <v>7204</v>
      </c>
      <c r="J1808" t="str">
        <f>_xlfn.XLOOKUP(I1808,[1]Planilha1!$C:$C,[1]Planilha1!$B:$B)</f>
        <v>7204 - CD São Paulo</v>
      </c>
      <c r="K1808" t="str">
        <f>_xlfn.XLOOKUP(I1808,[1]Planilha1!$C:$C,[1]Planilha1!$D:$D)</f>
        <v>43.340.312/0010-48</v>
      </c>
      <c r="L1808" t="str">
        <f>_xlfn.XLOOKUP(B1808,[2]Projeto!$B:$B,[2]Projeto!$P:$P)</f>
        <v>Paga</v>
      </c>
      <c r="M1808">
        <v>701203</v>
      </c>
      <c r="N1808" t="s">
        <v>1125</v>
      </c>
      <c r="O1808" t="str">
        <f>_xlfn.XLOOKUP(N1808,[3]Planilha1!$N:$N,[3]Planilha1!$O:$O)</f>
        <v>FLAC</v>
      </c>
      <c r="P1808">
        <v>2026</v>
      </c>
      <c r="Q1808" s="2" t="s">
        <v>1152</v>
      </c>
    </row>
    <row r="1809" spans="1:17" ht="16.8" x14ac:dyDescent="0.3">
      <c r="A1809" t="s">
        <v>1224</v>
      </c>
      <c r="B1809">
        <v>4500820296</v>
      </c>
      <c r="C1809">
        <v>5252814</v>
      </c>
      <c r="D1809" t="s">
        <v>494</v>
      </c>
      <c r="E1809">
        <v>640112340</v>
      </c>
      <c r="F1809" t="s">
        <v>179</v>
      </c>
      <c r="G1809" s="4">
        <v>-57.84</v>
      </c>
      <c r="H1809" s="4">
        <v>-1.74</v>
      </c>
      <c r="I1809">
        <v>7204</v>
      </c>
      <c r="J1809" t="str">
        <f>_xlfn.XLOOKUP(I1809,[1]Planilha1!$C:$C,[1]Planilha1!$B:$B)</f>
        <v>7204 - CD São Paulo</v>
      </c>
      <c r="K1809" t="str">
        <f>_xlfn.XLOOKUP(I1809,[1]Planilha1!$C:$C,[1]Planilha1!$D:$D)</f>
        <v>43.340.312/0010-48</v>
      </c>
      <c r="L1809" t="str">
        <f>_xlfn.XLOOKUP(B1809,[2]Projeto!$B:$B,[2]Projeto!$P:$P)</f>
        <v>Paga</v>
      </c>
      <c r="M1809">
        <v>701203</v>
      </c>
      <c r="N1809" t="s">
        <v>1125</v>
      </c>
      <c r="O1809" t="str">
        <f>_xlfn.XLOOKUP(N1809,[3]Planilha1!$N:$N,[3]Planilha1!$O:$O)</f>
        <v>FLAC</v>
      </c>
      <c r="P1809">
        <v>2026</v>
      </c>
      <c r="Q1809" s="2" t="s">
        <v>1152</v>
      </c>
    </row>
    <row r="1810" spans="1:17" ht="16.8" x14ac:dyDescent="0.3">
      <c r="A1810" t="s">
        <v>1224</v>
      </c>
      <c r="B1810">
        <v>4500820296</v>
      </c>
      <c r="C1810">
        <v>5252814</v>
      </c>
      <c r="D1810" t="s">
        <v>494</v>
      </c>
      <c r="E1810">
        <v>640111340</v>
      </c>
      <c r="F1810" t="s">
        <v>121</v>
      </c>
      <c r="G1810" s="4">
        <v>-57.84</v>
      </c>
      <c r="H1810" s="4">
        <v>-1.74</v>
      </c>
      <c r="I1810">
        <v>7204</v>
      </c>
      <c r="J1810" t="str">
        <f>_xlfn.XLOOKUP(I1810,[1]Planilha1!$C:$C,[1]Planilha1!$B:$B)</f>
        <v>7204 - CD São Paulo</v>
      </c>
      <c r="K1810" t="str">
        <f>_xlfn.XLOOKUP(I1810,[1]Planilha1!$C:$C,[1]Planilha1!$D:$D)</f>
        <v>43.340.312/0010-48</v>
      </c>
      <c r="L1810" t="str">
        <f>_xlfn.XLOOKUP(B1810,[2]Projeto!$B:$B,[2]Projeto!$P:$P)</f>
        <v>Paga</v>
      </c>
      <c r="M1810">
        <v>701203</v>
      </c>
      <c r="N1810" t="s">
        <v>1125</v>
      </c>
      <c r="O1810" t="str">
        <f>_xlfn.XLOOKUP(N1810,[3]Planilha1!$N:$N,[3]Planilha1!$O:$O)</f>
        <v>FLAC</v>
      </c>
      <c r="P1810">
        <v>2026</v>
      </c>
      <c r="Q1810" s="2" t="s">
        <v>1152</v>
      </c>
    </row>
    <row r="1811" spans="1:17" ht="16.8" x14ac:dyDescent="0.3">
      <c r="A1811" t="s">
        <v>1224</v>
      </c>
      <c r="B1811">
        <v>4500820296</v>
      </c>
      <c r="C1811">
        <v>5192442</v>
      </c>
      <c r="D1811" t="s">
        <v>162</v>
      </c>
      <c r="E1811">
        <v>610600428</v>
      </c>
      <c r="F1811" t="s">
        <v>132</v>
      </c>
      <c r="G1811" s="4">
        <v>-1260</v>
      </c>
      <c r="H1811" s="4">
        <v>-37.799999999999997</v>
      </c>
      <c r="I1811">
        <v>7204</v>
      </c>
      <c r="J1811" t="str">
        <f>_xlfn.XLOOKUP(I1811,[1]Planilha1!$C:$C,[1]Planilha1!$B:$B)</f>
        <v>7204 - CD São Paulo</v>
      </c>
      <c r="K1811" t="str">
        <f>_xlfn.XLOOKUP(I1811,[1]Planilha1!$C:$C,[1]Planilha1!$D:$D)</f>
        <v>43.340.312/0010-48</v>
      </c>
      <c r="L1811" t="str">
        <f>_xlfn.XLOOKUP(B1811,[2]Projeto!$B:$B,[2]Projeto!$P:$P)</f>
        <v>Paga</v>
      </c>
      <c r="M1811">
        <v>701203</v>
      </c>
      <c r="N1811" t="s">
        <v>1125</v>
      </c>
      <c r="O1811" t="str">
        <f>_xlfn.XLOOKUP(N1811,[3]Planilha1!$N:$N,[3]Planilha1!$O:$O)</f>
        <v>FLAC</v>
      </c>
      <c r="P1811">
        <v>2026</v>
      </c>
      <c r="Q1811" s="2" t="s">
        <v>1152</v>
      </c>
    </row>
    <row r="1812" spans="1:17" ht="16.8" x14ac:dyDescent="0.3">
      <c r="A1812" t="s">
        <v>1224</v>
      </c>
      <c r="B1812">
        <v>4500882802</v>
      </c>
      <c r="C1812">
        <v>5063519</v>
      </c>
      <c r="D1812" t="s">
        <v>50</v>
      </c>
      <c r="E1812">
        <v>610123368</v>
      </c>
      <c r="F1812" t="s">
        <v>117</v>
      </c>
      <c r="G1812" s="4">
        <v>51.12</v>
      </c>
      <c r="H1812" s="4">
        <v>1.53</v>
      </c>
      <c r="I1812">
        <v>7417</v>
      </c>
      <c r="J1812" t="str">
        <f>_xlfn.XLOOKUP(I1812,[1]Planilha1!$C:$C,[1]Planilha1!$B:$B)</f>
        <v>7417 - TSPF - Ribeirão Preto</v>
      </c>
      <c r="K1812" t="str">
        <f>_xlfn.XLOOKUP(I1812,[1]Planilha1!$C:$C,[1]Planilha1!$D:$D)</f>
        <v>43.340.312/0009-04</v>
      </c>
      <c r="L1812" t="str">
        <f>_xlfn.XLOOKUP(B1812,[2]Projeto!$B:$B,[2]Projeto!$P:$P)</f>
        <v>Paga</v>
      </c>
      <c r="M1812">
        <v>701122</v>
      </c>
      <c r="N1812" t="s">
        <v>1120</v>
      </c>
      <c r="O1812" t="str">
        <f>_xlfn.XLOOKUP(N1812,[3]Planilha1!$N:$N,[3]Planilha1!$O:$O)</f>
        <v>Nutri</v>
      </c>
      <c r="P1812">
        <v>2026</v>
      </c>
      <c r="Q1812" s="2" t="s">
        <v>1149</v>
      </c>
    </row>
    <row r="1813" spans="1:17" ht="16.8" x14ac:dyDescent="0.3">
      <c r="A1813" t="s">
        <v>1224</v>
      </c>
      <c r="B1813">
        <v>4500882802</v>
      </c>
      <c r="C1813">
        <v>5063519</v>
      </c>
      <c r="D1813" t="s">
        <v>50</v>
      </c>
      <c r="E1813">
        <v>610111340</v>
      </c>
      <c r="F1813" t="s">
        <v>442</v>
      </c>
      <c r="G1813" s="4">
        <v>1209.5999999999999</v>
      </c>
      <c r="H1813" s="4">
        <v>36.29</v>
      </c>
      <c r="I1813">
        <v>7417</v>
      </c>
      <c r="J1813" t="str">
        <f>_xlfn.XLOOKUP(I1813,[1]Planilha1!$C:$C,[1]Planilha1!$B:$B)</f>
        <v>7417 - TSPF - Ribeirão Preto</v>
      </c>
      <c r="K1813" t="str">
        <f>_xlfn.XLOOKUP(I1813,[1]Planilha1!$C:$C,[1]Planilha1!$D:$D)</f>
        <v>43.340.312/0009-04</v>
      </c>
      <c r="L1813" t="str">
        <f>_xlfn.XLOOKUP(B1813,[2]Projeto!$B:$B,[2]Projeto!$P:$P)</f>
        <v>Paga</v>
      </c>
      <c r="M1813">
        <v>701122</v>
      </c>
      <c r="N1813" t="s">
        <v>1120</v>
      </c>
      <c r="O1813" t="str">
        <f>_xlfn.XLOOKUP(N1813,[3]Planilha1!$N:$N,[3]Planilha1!$O:$O)</f>
        <v>Nutri</v>
      </c>
      <c r="P1813">
        <v>2026</v>
      </c>
      <c r="Q1813" s="2" t="s">
        <v>1149</v>
      </c>
    </row>
    <row r="1814" spans="1:17" ht="16.8" x14ac:dyDescent="0.3">
      <c r="A1814" t="s">
        <v>1224</v>
      </c>
      <c r="B1814">
        <v>4500882802</v>
      </c>
      <c r="C1814">
        <v>5063519</v>
      </c>
      <c r="D1814" t="s">
        <v>50</v>
      </c>
      <c r="E1814">
        <v>610100368</v>
      </c>
      <c r="F1814" t="s">
        <v>119</v>
      </c>
      <c r="G1814" s="4">
        <v>51.12</v>
      </c>
      <c r="H1814" s="4">
        <v>1.53</v>
      </c>
      <c r="I1814">
        <v>7417</v>
      </c>
      <c r="J1814" t="str">
        <f>_xlfn.XLOOKUP(I1814,[1]Planilha1!$C:$C,[1]Planilha1!$B:$B)</f>
        <v>7417 - TSPF - Ribeirão Preto</v>
      </c>
      <c r="K1814" t="str">
        <f>_xlfn.XLOOKUP(I1814,[1]Planilha1!$C:$C,[1]Planilha1!$D:$D)</f>
        <v>43.340.312/0009-04</v>
      </c>
      <c r="L1814" t="str">
        <f>_xlfn.XLOOKUP(B1814,[2]Projeto!$B:$B,[2]Projeto!$P:$P)</f>
        <v>Paga</v>
      </c>
      <c r="M1814">
        <v>701122</v>
      </c>
      <c r="N1814" t="s">
        <v>1120</v>
      </c>
      <c r="O1814" t="str">
        <f>_xlfn.XLOOKUP(N1814,[3]Planilha1!$N:$N,[3]Planilha1!$O:$O)</f>
        <v>Nutri</v>
      </c>
      <c r="P1814">
        <v>2026</v>
      </c>
      <c r="Q1814" s="2" t="s">
        <v>1149</v>
      </c>
    </row>
    <row r="1815" spans="1:17" ht="16.8" x14ac:dyDescent="0.3">
      <c r="A1815" t="s">
        <v>1224</v>
      </c>
      <c r="B1815">
        <v>4500882802</v>
      </c>
      <c r="C1815">
        <v>5063519</v>
      </c>
      <c r="D1815" t="s">
        <v>50</v>
      </c>
      <c r="E1815">
        <v>610102463</v>
      </c>
      <c r="F1815" t="s">
        <v>93</v>
      </c>
      <c r="G1815" s="4">
        <v>1183.2</v>
      </c>
      <c r="H1815" s="4">
        <v>23.66</v>
      </c>
      <c r="I1815">
        <v>7417</v>
      </c>
      <c r="J1815" t="str">
        <f>_xlfn.XLOOKUP(I1815,[1]Planilha1!$C:$C,[1]Planilha1!$B:$B)</f>
        <v>7417 - TSPF - Ribeirão Preto</v>
      </c>
      <c r="K1815" t="str">
        <f>_xlfn.XLOOKUP(I1815,[1]Planilha1!$C:$C,[1]Planilha1!$D:$D)</f>
        <v>43.340.312/0009-04</v>
      </c>
      <c r="L1815" t="str">
        <f>_xlfn.XLOOKUP(B1815,[2]Projeto!$B:$B,[2]Projeto!$P:$P)</f>
        <v>Paga</v>
      </c>
      <c r="M1815">
        <v>701122</v>
      </c>
      <c r="N1815" t="s">
        <v>1120</v>
      </c>
      <c r="O1815" t="str">
        <f>_xlfn.XLOOKUP(N1815,[3]Planilha1!$N:$N,[3]Planilha1!$O:$O)</f>
        <v>Nutri</v>
      </c>
      <c r="P1815">
        <v>2026</v>
      </c>
      <c r="Q1815" s="2" t="s">
        <v>1149</v>
      </c>
    </row>
    <row r="1816" spans="1:17" ht="16.8" x14ac:dyDescent="0.3">
      <c r="A1816" t="s">
        <v>1224</v>
      </c>
      <c r="B1816">
        <v>4500882802</v>
      </c>
      <c r="C1816">
        <v>5063519</v>
      </c>
      <c r="D1816" t="s">
        <v>50</v>
      </c>
      <c r="E1816">
        <v>610116340</v>
      </c>
      <c r="F1816" t="s">
        <v>80</v>
      </c>
      <c r="G1816" s="4">
        <v>3276</v>
      </c>
      <c r="H1816" s="4">
        <v>98.28</v>
      </c>
      <c r="I1816">
        <v>7417</v>
      </c>
      <c r="J1816" t="str">
        <f>_xlfn.XLOOKUP(I1816,[1]Planilha1!$C:$C,[1]Planilha1!$B:$B)</f>
        <v>7417 - TSPF - Ribeirão Preto</v>
      </c>
      <c r="K1816" t="str">
        <f>_xlfn.XLOOKUP(I1816,[1]Planilha1!$C:$C,[1]Planilha1!$D:$D)</f>
        <v>43.340.312/0009-04</v>
      </c>
      <c r="L1816" t="str">
        <f>_xlfn.XLOOKUP(B1816,[2]Projeto!$B:$B,[2]Projeto!$P:$P)</f>
        <v>Paga</v>
      </c>
      <c r="M1816">
        <v>701122</v>
      </c>
      <c r="N1816" t="s">
        <v>1120</v>
      </c>
      <c r="O1816" t="str">
        <f>_xlfn.XLOOKUP(N1816,[3]Planilha1!$N:$N,[3]Planilha1!$O:$O)</f>
        <v>Nutri</v>
      </c>
      <c r="P1816">
        <v>2026</v>
      </c>
      <c r="Q1816" s="2" t="s">
        <v>1149</v>
      </c>
    </row>
    <row r="1817" spans="1:17" ht="16.8" x14ac:dyDescent="0.3">
      <c r="A1817" t="s">
        <v>1224</v>
      </c>
      <c r="B1817">
        <v>4500882802</v>
      </c>
      <c r="C1817">
        <v>5063519</v>
      </c>
      <c r="D1817" t="s">
        <v>50</v>
      </c>
      <c r="E1817">
        <v>610100368</v>
      </c>
      <c r="F1817" t="s">
        <v>119</v>
      </c>
      <c r="G1817" s="4">
        <v>274.8</v>
      </c>
      <c r="H1817" s="4">
        <v>8.24</v>
      </c>
      <c r="I1817">
        <v>7417</v>
      </c>
      <c r="J1817" t="str">
        <f>_xlfn.XLOOKUP(I1817,[1]Planilha1!$C:$C,[1]Planilha1!$B:$B)</f>
        <v>7417 - TSPF - Ribeirão Preto</v>
      </c>
      <c r="K1817" t="str">
        <f>_xlfn.XLOOKUP(I1817,[1]Planilha1!$C:$C,[1]Planilha1!$D:$D)</f>
        <v>43.340.312/0009-04</v>
      </c>
      <c r="L1817" t="str">
        <f>_xlfn.XLOOKUP(B1817,[2]Projeto!$B:$B,[2]Projeto!$P:$P)</f>
        <v>Paga</v>
      </c>
      <c r="M1817">
        <v>701122</v>
      </c>
      <c r="N1817" t="s">
        <v>1120</v>
      </c>
      <c r="O1817" t="str">
        <f>_xlfn.XLOOKUP(N1817,[3]Planilha1!$N:$N,[3]Planilha1!$O:$O)</f>
        <v>Nutri</v>
      </c>
      <c r="P1817">
        <v>2026</v>
      </c>
      <c r="Q1817" s="2" t="s">
        <v>1149</v>
      </c>
    </row>
    <row r="1818" spans="1:17" ht="16.8" x14ac:dyDescent="0.3">
      <c r="A1818" t="s">
        <v>1224</v>
      </c>
      <c r="B1818">
        <v>4500882802</v>
      </c>
      <c r="C1818">
        <v>5063519</v>
      </c>
      <c r="D1818" t="s">
        <v>50</v>
      </c>
      <c r="E1818">
        <v>610112340</v>
      </c>
      <c r="F1818" t="s">
        <v>140</v>
      </c>
      <c r="G1818" s="4">
        <v>993.6</v>
      </c>
      <c r="H1818" s="4">
        <v>29.81</v>
      </c>
      <c r="I1818">
        <v>7417</v>
      </c>
      <c r="J1818" t="str">
        <f>_xlfn.XLOOKUP(I1818,[1]Planilha1!$C:$C,[1]Planilha1!$B:$B)</f>
        <v>7417 - TSPF - Ribeirão Preto</v>
      </c>
      <c r="K1818" t="str">
        <f>_xlfn.XLOOKUP(I1818,[1]Planilha1!$C:$C,[1]Planilha1!$D:$D)</f>
        <v>43.340.312/0009-04</v>
      </c>
      <c r="L1818" t="str">
        <f>_xlfn.XLOOKUP(B1818,[2]Projeto!$B:$B,[2]Projeto!$P:$P)</f>
        <v>Paga</v>
      </c>
      <c r="M1818">
        <v>701122</v>
      </c>
      <c r="N1818" t="s">
        <v>1120</v>
      </c>
      <c r="O1818" t="str">
        <f>_xlfn.XLOOKUP(N1818,[3]Planilha1!$N:$N,[3]Planilha1!$O:$O)</f>
        <v>Nutri</v>
      </c>
      <c r="P1818">
        <v>2026</v>
      </c>
      <c r="Q1818" s="2" t="s">
        <v>1149</v>
      </c>
    </row>
    <row r="1819" spans="1:17" ht="16.8" x14ac:dyDescent="0.3">
      <c r="A1819" t="s">
        <v>1224</v>
      </c>
      <c r="B1819">
        <v>4500882802</v>
      </c>
      <c r="C1819">
        <v>5063519</v>
      </c>
      <c r="D1819" t="s">
        <v>50</v>
      </c>
      <c r="E1819">
        <v>610111340</v>
      </c>
      <c r="F1819" t="s">
        <v>442</v>
      </c>
      <c r="G1819" s="4">
        <v>993.6</v>
      </c>
      <c r="H1819" s="4">
        <v>29.81</v>
      </c>
      <c r="I1819">
        <v>7417</v>
      </c>
      <c r="J1819" t="str">
        <f>_xlfn.XLOOKUP(I1819,[1]Planilha1!$C:$C,[1]Planilha1!$B:$B)</f>
        <v>7417 - TSPF - Ribeirão Preto</v>
      </c>
      <c r="K1819" t="str">
        <f>_xlfn.XLOOKUP(I1819,[1]Planilha1!$C:$C,[1]Planilha1!$D:$D)</f>
        <v>43.340.312/0009-04</v>
      </c>
      <c r="L1819" t="str">
        <f>_xlfn.XLOOKUP(B1819,[2]Projeto!$B:$B,[2]Projeto!$P:$P)</f>
        <v>Paga</v>
      </c>
      <c r="M1819">
        <v>701122</v>
      </c>
      <c r="N1819" t="s">
        <v>1120</v>
      </c>
      <c r="O1819" t="str">
        <f>_xlfn.XLOOKUP(N1819,[3]Planilha1!$N:$N,[3]Planilha1!$O:$O)</f>
        <v>Nutri</v>
      </c>
      <c r="P1819">
        <v>2026</v>
      </c>
      <c r="Q1819" s="2" t="s">
        <v>1149</v>
      </c>
    </row>
    <row r="1820" spans="1:17" ht="16.8" x14ac:dyDescent="0.3">
      <c r="A1820" t="s">
        <v>1224</v>
      </c>
      <c r="B1820">
        <v>4500882802</v>
      </c>
      <c r="C1820">
        <v>5063519</v>
      </c>
      <c r="D1820" t="s">
        <v>50</v>
      </c>
      <c r="E1820">
        <v>610102463</v>
      </c>
      <c r="F1820" t="s">
        <v>93</v>
      </c>
      <c r="G1820" s="4">
        <v>1540.8</v>
      </c>
      <c r="H1820" s="4">
        <v>30.82</v>
      </c>
      <c r="I1820">
        <v>7417</v>
      </c>
      <c r="J1820" t="str">
        <f>_xlfn.XLOOKUP(I1820,[1]Planilha1!$C:$C,[1]Planilha1!$B:$B)</f>
        <v>7417 - TSPF - Ribeirão Preto</v>
      </c>
      <c r="K1820" t="str">
        <f>_xlfn.XLOOKUP(I1820,[1]Planilha1!$C:$C,[1]Planilha1!$D:$D)</f>
        <v>43.340.312/0009-04</v>
      </c>
      <c r="L1820" t="str">
        <f>_xlfn.XLOOKUP(B1820,[2]Projeto!$B:$B,[2]Projeto!$P:$P)</f>
        <v>Paga</v>
      </c>
      <c r="M1820">
        <v>701122</v>
      </c>
      <c r="N1820" t="s">
        <v>1120</v>
      </c>
      <c r="O1820" t="str">
        <f>_xlfn.XLOOKUP(N1820,[3]Planilha1!$N:$N,[3]Planilha1!$O:$O)</f>
        <v>Nutri</v>
      </c>
      <c r="P1820">
        <v>2026</v>
      </c>
      <c r="Q1820" s="2" t="s">
        <v>1149</v>
      </c>
    </row>
    <row r="1821" spans="1:17" ht="16.8" x14ac:dyDescent="0.3">
      <c r="A1821" t="s">
        <v>1224</v>
      </c>
      <c r="B1821">
        <v>4500882802</v>
      </c>
      <c r="C1821">
        <v>5063519</v>
      </c>
      <c r="D1821" t="s">
        <v>50</v>
      </c>
      <c r="E1821">
        <v>610116340</v>
      </c>
      <c r="F1821" t="s">
        <v>80</v>
      </c>
      <c r="G1821" s="4">
        <v>4500</v>
      </c>
      <c r="H1821" s="4">
        <v>135</v>
      </c>
      <c r="I1821">
        <v>7417</v>
      </c>
      <c r="J1821" t="str">
        <f>_xlfn.XLOOKUP(I1821,[1]Planilha1!$C:$C,[1]Planilha1!$B:$B)</f>
        <v>7417 - TSPF - Ribeirão Preto</v>
      </c>
      <c r="K1821" t="str">
        <f>_xlfn.XLOOKUP(I1821,[1]Planilha1!$C:$C,[1]Planilha1!$D:$D)</f>
        <v>43.340.312/0009-04</v>
      </c>
      <c r="L1821" t="str">
        <f>_xlfn.XLOOKUP(B1821,[2]Projeto!$B:$B,[2]Projeto!$P:$P)</f>
        <v>Paga</v>
      </c>
      <c r="M1821">
        <v>701122</v>
      </c>
      <c r="N1821" t="s">
        <v>1120</v>
      </c>
      <c r="O1821" t="str">
        <f>_xlfn.XLOOKUP(N1821,[3]Planilha1!$N:$N,[3]Planilha1!$O:$O)</f>
        <v>Nutri</v>
      </c>
      <c r="P1821">
        <v>2026</v>
      </c>
      <c r="Q1821" s="2" t="s">
        <v>1149</v>
      </c>
    </row>
    <row r="1822" spans="1:17" ht="16.8" x14ac:dyDescent="0.3">
      <c r="A1822" t="s">
        <v>1224</v>
      </c>
      <c r="B1822">
        <v>4500882776</v>
      </c>
      <c r="C1822">
        <v>5115189</v>
      </c>
      <c r="D1822" t="s">
        <v>31</v>
      </c>
      <c r="E1822">
        <v>610402075</v>
      </c>
      <c r="F1822" t="s">
        <v>111</v>
      </c>
      <c r="G1822" s="4">
        <v>10757.5</v>
      </c>
      <c r="H1822" s="4">
        <v>143.41999999999999</v>
      </c>
      <c r="I1822">
        <v>7402</v>
      </c>
      <c r="J1822" t="str">
        <f>_xlfn.XLOOKUP(I1822,[1]Planilha1!$C:$C,[1]Planilha1!$B:$B)</f>
        <v>7402 - CD - Brasilia</v>
      </c>
      <c r="K1822" t="str">
        <f>_xlfn.XLOOKUP(I1822,[1]Planilha1!$C:$C,[1]Planilha1!$D:$D)</f>
        <v>43.340.312/0011-29</v>
      </c>
      <c r="L1822" t="str">
        <f>_xlfn.XLOOKUP(B1822,[2]Projeto!$B:$B,[2]Projeto!$P:$P)</f>
        <v>Paga</v>
      </c>
      <c r="M1822">
        <v>136420</v>
      </c>
      <c r="N1822" t="s">
        <v>1126</v>
      </c>
      <c r="O1822" t="str">
        <f>_xlfn.XLOOKUP(N1822,[3]Planilha1!$N:$N,[3]Planilha1!$O:$O)</f>
        <v>Cláudio Jorge</v>
      </c>
      <c r="P1822">
        <v>2026</v>
      </c>
      <c r="Q1822" s="2" t="s">
        <v>1149</v>
      </c>
    </row>
    <row r="1823" spans="1:17" ht="16.8" x14ac:dyDescent="0.3">
      <c r="A1823" t="s">
        <v>1224</v>
      </c>
      <c r="B1823">
        <v>4500882781</v>
      </c>
      <c r="C1823">
        <v>5264538</v>
      </c>
      <c r="D1823" t="s">
        <v>150</v>
      </c>
      <c r="E1823">
        <v>610501353</v>
      </c>
      <c r="F1823" t="s">
        <v>144</v>
      </c>
      <c r="G1823" s="4">
        <v>705.6</v>
      </c>
      <c r="H1823" s="4">
        <v>21.17</v>
      </c>
      <c r="I1823">
        <v>7406</v>
      </c>
      <c r="J1823" t="str">
        <f>_xlfn.XLOOKUP(I1823,[1]Planilha1!$C:$C,[1]Planilha1!$B:$B)</f>
        <v>7406 - TSPF - Louveira</v>
      </c>
      <c r="K1823" t="str">
        <f>_xlfn.XLOOKUP(I1823,[1]Planilha1!$C:$C,[1]Planilha1!$D:$D)</f>
        <v>43.340.312/0023-62</v>
      </c>
      <c r="L1823" t="str">
        <f>_xlfn.XLOOKUP(B1823,[2]Projeto!$B:$B,[2]Projeto!$P:$P)</f>
        <v>Paga</v>
      </c>
      <c r="M1823">
        <v>701203</v>
      </c>
      <c r="N1823" t="s">
        <v>1125</v>
      </c>
      <c r="O1823" t="str">
        <f>_xlfn.XLOOKUP(N1823,[3]Planilha1!$N:$N,[3]Planilha1!$O:$O)</f>
        <v>FLAC</v>
      </c>
      <c r="P1823">
        <v>2026</v>
      </c>
      <c r="Q1823" s="2" t="s">
        <v>1149</v>
      </c>
    </row>
    <row r="1824" spans="1:17" ht="16.8" x14ac:dyDescent="0.3">
      <c r="A1824" t="s">
        <v>1224</v>
      </c>
      <c r="B1824">
        <v>4500882781</v>
      </c>
      <c r="C1824">
        <v>5264538</v>
      </c>
      <c r="D1824" t="s">
        <v>150</v>
      </c>
      <c r="E1824">
        <v>610402075</v>
      </c>
      <c r="F1824" t="s">
        <v>111</v>
      </c>
      <c r="G1824" s="4">
        <v>3990</v>
      </c>
      <c r="H1824" s="4">
        <v>119.7</v>
      </c>
      <c r="I1824">
        <v>7406</v>
      </c>
      <c r="J1824" t="str">
        <f>_xlfn.XLOOKUP(I1824,[1]Planilha1!$C:$C,[1]Planilha1!$B:$B)</f>
        <v>7406 - TSPF - Louveira</v>
      </c>
      <c r="K1824" t="str">
        <f>_xlfn.XLOOKUP(I1824,[1]Planilha1!$C:$C,[1]Planilha1!$D:$D)</f>
        <v>43.340.312/0023-62</v>
      </c>
      <c r="L1824" t="str">
        <f>_xlfn.XLOOKUP(B1824,[2]Projeto!$B:$B,[2]Projeto!$P:$P)</f>
        <v>Paga</v>
      </c>
      <c r="M1824">
        <v>701203</v>
      </c>
      <c r="N1824" t="s">
        <v>1125</v>
      </c>
      <c r="O1824" t="str">
        <f>_xlfn.XLOOKUP(N1824,[3]Planilha1!$N:$N,[3]Planilha1!$O:$O)</f>
        <v>FLAC</v>
      </c>
      <c r="P1824">
        <v>2026</v>
      </c>
      <c r="Q1824" s="2" t="s">
        <v>1149</v>
      </c>
    </row>
    <row r="1825" spans="1:17" ht="16.8" x14ac:dyDescent="0.3">
      <c r="A1825" t="s">
        <v>1224</v>
      </c>
      <c r="B1825">
        <v>4500882781</v>
      </c>
      <c r="C1825">
        <v>5264538</v>
      </c>
      <c r="D1825" t="s">
        <v>150</v>
      </c>
      <c r="E1825">
        <v>610501353</v>
      </c>
      <c r="F1825" t="s">
        <v>144</v>
      </c>
      <c r="G1825" s="4">
        <v>1411.2</v>
      </c>
      <c r="H1825" s="4">
        <v>42.34</v>
      </c>
      <c r="I1825">
        <v>7406</v>
      </c>
      <c r="J1825" t="str">
        <f>_xlfn.XLOOKUP(I1825,[1]Planilha1!$C:$C,[1]Planilha1!$B:$B)</f>
        <v>7406 - TSPF - Louveira</v>
      </c>
      <c r="K1825" t="str">
        <f>_xlfn.XLOOKUP(I1825,[1]Planilha1!$C:$C,[1]Planilha1!$D:$D)</f>
        <v>43.340.312/0023-62</v>
      </c>
      <c r="L1825" t="str">
        <f>_xlfn.XLOOKUP(B1825,[2]Projeto!$B:$B,[2]Projeto!$P:$P)</f>
        <v>Paga</v>
      </c>
      <c r="M1825">
        <v>701203</v>
      </c>
      <c r="N1825" t="s">
        <v>1125</v>
      </c>
      <c r="O1825" t="str">
        <f>_xlfn.XLOOKUP(N1825,[3]Planilha1!$N:$N,[3]Planilha1!$O:$O)</f>
        <v>FLAC</v>
      </c>
      <c r="P1825">
        <v>2026</v>
      </c>
      <c r="Q1825" s="2" t="s">
        <v>1149</v>
      </c>
    </row>
    <row r="1826" spans="1:17" ht="16.8" x14ac:dyDescent="0.3">
      <c r="A1826" t="s">
        <v>1224</v>
      </c>
      <c r="B1826">
        <v>4500882781</v>
      </c>
      <c r="C1826">
        <v>5264538</v>
      </c>
      <c r="D1826" t="s">
        <v>150</v>
      </c>
      <c r="E1826">
        <v>610402075</v>
      </c>
      <c r="F1826" t="s">
        <v>111</v>
      </c>
      <c r="G1826" s="4">
        <v>3990</v>
      </c>
      <c r="H1826" s="4">
        <v>119.7</v>
      </c>
      <c r="I1826">
        <v>7406</v>
      </c>
      <c r="J1826" t="str">
        <f>_xlfn.XLOOKUP(I1826,[1]Planilha1!$C:$C,[1]Planilha1!$B:$B)</f>
        <v>7406 - TSPF - Louveira</v>
      </c>
      <c r="K1826" t="str">
        <f>_xlfn.XLOOKUP(I1826,[1]Planilha1!$C:$C,[1]Planilha1!$D:$D)</f>
        <v>43.340.312/0023-62</v>
      </c>
      <c r="L1826" t="str">
        <f>_xlfn.XLOOKUP(B1826,[2]Projeto!$B:$B,[2]Projeto!$P:$P)</f>
        <v>Paga</v>
      </c>
      <c r="M1826">
        <v>701203</v>
      </c>
      <c r="N1826" t="s">
        <v>1125</v>
      </c>
      <c r="O1826" t="str">
        <f>_xlfn.XLOOKUP(N1826,[3]Planilha1!$N:$N,[3]Planilha1!$O:$O)</f>
        <v>FLAC</v>
      </c>
      <c r="P1826">
        <v>2026</v>
      </c>
      <c r="Q1826" s="2" t="s">
        <v>1149</v>
      </c>
    </row>
    <row r="1827" spans="1:17" ht="16.8" x14ac:dyDescent="0.3">
      <c r="A1827" t="s">
        <v>1224</v>
      </c>
      <c r="B1827">
        <v>4500882802</v>
      </c>
      <c r="C1827">
        <v>5063519</v>
      </c>
      <c r="D1827" t="s">
        <v>50</v>
      </c>
      <c r="E1827">
        <v>610116340</v>
      </c>
      <c r="F1827" t="s">
        <v>80</v>
      </c>
      <c r="G1827" s="4">
        <v>-1179.3599999999999</v>
      </c>
      <c r="H1827" s="4">
        <v>-35.380000000000003</v>
      </c>
      <c r="I1827">
        <v>7417</v>
      </c>
      <c r="J1827" t="str">
        <f>_xlfn.XLOOKUP(I1827,[1]Planilha1!$C:$C,[1]Planilha1!$B:$B)</f>
        <v>7417 - TSPF - Ribeirão Preto</v>
      </c>
      <c r="K1827" t="str">
        <f>_xlfn.XLOOKUP(I1827,[1]Planilha1!$C:$C,[1]Planilha1!$D:$D)</f>
        <v>43.340.312/0009-04</v>
      </c>
      <c r="L1827" t="str">
        <f>_xlfn.XLOOKUP(B1827,[2]Projeto!$B:$B,[2]Projeto!$P:$P)</f>
        <v>Paga</v>
      </c>
      <c r="M1827">
        <v>701122</v>
      </c>
      <c r="N1827" t="s">
        <v>1120</v>
      </c>
      <c r="O1827" t="str">
        <f>_xlfn.XLOOKUP(N1827,[3]Planilha1!$N:$N,[3]Planilha1!$O:$O)</f>
        <v>Nutri</v>
      </c>
      <c r="P1827">
        <v>2026</v>
      </c>
      <c r="Q1827" s="2" t="s">
        <v>1149</v>
      </c>
    </row>
    <row r="1828" spans="1:17" ht="16.8" x14ac:dyDescent="0.3">
      <c r="A1828" t="s">
        <v>1224</v>
      </c>
      <c r="B1828">
        <v>4500882781</v>
      </c>
      <c r="C1828">
        <v>5290476</v>
      </c>
      <c r="D1828" t="s">
        <v>660</v>
      </c>
      <c r="E1828">
        <v>610402075</v>
      </c>
      <c r="F1828" t="s">
        <v>111</v>
      </c>
      <c r="G1828" s="4">
        <v>3171.75</v>
      </c>
      <c r="H1828" s="4">
        <v>95.15</v>
      </c>
      <c r="I1828">
        <v>7406</v>
      </c>
      <c r="J1828" t="str">
        <f>_xlfn.XLOOKUP(I1828,[1]Planilha1!$C:$C,[1]Planilha1!$B:$B)</f>
        <v>7406 - TSPF - Louveira</v>
      </c>
      <c r="K1828" t="str">
        <f>_xlfn.XLOOKUP(I1828,[1]Planilha1!$C:$C,[1]Planilha1!$D:$D)</f>
        <v>43.340.312/0023-62</v>
      </c>
      <c r="L1828" t="str">
        <f>_xlfn.XLOOKUP(B1828,[2]Projeto!$B:$B,[2]Projeto!$P:$P)</f>
        <v>Paga</v>
      </c>
      <c r="M1828">
        <v>701203</v>
      </c>
      <c r="N1828" t="s">
        <v>1125</v>
      </c>
      <c r="O1828" t="str">
        <f>_xlfn.XLOOKUP(N1828,[3]Planilha1!$N:$N,[3]Planilha1!$O:$O)</f>
        <v>FLAC</v>
      </c>
      <c r="P1828">
        <v>2026</v>
      </c>
      <c r="Q1828" s="2" t="s">
        <v>1149</v>
      </c>
    </row>
    <row r="1829" spans="1:17" ht="16.8" x14ac:dyDescent="0.3">
      <c r="A1829" t="s">
        <v>1224</v>
      </c>
      <c r="B1829">
        <v>4500882806</v>
      </c>
      <c r="C1829">
        <v>5341784</v>
      </c>
      <c r="D1829" t="s">
        <v>504</v>
      </c>
      <c r="E1829">
        <v>610402075</v>
      </c>
      <c r="F1829" t="s">
        <v>111</v>
      </c>
      <c r="G1829" s="4">
        <v>3990</v>
      </c>
      <c r="H1829" s="4">
        <v>119.7</v>
      </c>
      <c r="I1829">
        <v>7418</v>
      </c>
      <c r="J1829" t="str">
        <f>_xlfn.XLOOKUP(I1829,[1]Planilha1!$C:$C,[1]Planilha1!$B:$B)</f>
        <v>7418 - TSPF - Mirassol</v>
      </c>
      <c r="K1829" t="str">
        <f>_xlfn.XLOOKUP(I1829,[1]Planilha1!$C:$C,[1]Planilha1!$D:$D)</f>
        <v>43.340.312/0012-00</v>
      </c>
      <c r="L1829" t="str">
        <f>_xlfn.XLOOKUP(B1829,[2]Projeto!$B:$B,[2]Projeto!$P:$P)</f>
        <v>Paga</v>
      </c>
      <c r="M1829">
        <v>701203</v>
      </c>
      <c r="N1829" t="s">
        <v>1125</v>
      </c>
      <c r="O1829" t="str">
        <f>_xlfn.XLOOKUP(N1829,[3]Planilha1!$N:$N,[3]Planilha1!$O:$O)</f>
        <v>FLAC</v>
      </c>
      <c r="P1829">
        <v>2026</v>
      </c>
      <c r="Q1829" s="2" t="s">
        <v>1149</v>
      </c>
    </row>
    <row r="1830" spans="1:17" ht="16.8" x14ac:dyDescent="0.3">
      <c r="A1830" t="s">
        <v>1224</v>
      </c>
      <c r="B1830">
        <v>4500882806</v>
      </c>
      <c r="C1830">
        <v>5264167</v>
      </c>
      <c r="D1830" t="s">
        <v>503</v>
      </c>
      <c r="E1830">
        <v>610402075</v>
      </c>
      <c r="F1830" t="s">
        <v>111</v>
      </c>
      <c r="G1830" s="4">
        <v>1995</v>
      </c>
      <c r="H1830" s="4">
        <v>59.85</v>
      </c>
      <c r="I1830">
        <v>7418</v>
      </c>
      <c r="J1830" t="str">
        <f>_xlfn.XLOOKUP(I1830,[1]Planilha1!$C:$C,[1]Planilha1!$B:$B)</f>
        <v>7418 - TSPF - Mirassol</v>
      </c>
      <c r="K1830" t="str">
        <f>_xlfn.XLOOKUP(I1830,[1]Planilha1!$C:$C,[1]Planilha1!$D:$D)</f>
        <v>43.340.312/0012-00</v>
      </c>
      <c r="L1830" t="str">
        <f>_xlfn.XLOOKUP(B1830,[2]Projeto!$B:$B,[2]Projeto!$P:$P)</f>
        <v>Paga</v>
      </c>
      <c r="M1830">
        <v>701203</v>
      </c>
      <c r="N1830" t="s">
        <v>1125</v>
      </c>
      <c r="O1830" t="str">
        <f>_xlfn.XLOOKUP(N1830,[3]Planilha1!$N:$N,[3]Planilha1!$O:$O)</f>
        <v>FLAC</v>
      </c>
      <c r="P1830">
        <v>2026</v>
      </c>
      <c r="Q1830" s="2" t="s">
        <v>1149</v>
      </c>
    </row>
    <row r="1831" spans="1:17" ht="16.8" x14ac:dyDescent="0.3">
      <c r="A1831" t="s">
        <v>1224</v>
      </c>
      <c r="B1831">
        <v>4500882806</v>
      </c>
      <c r="C1831">
        <v>5340377</v>
      </c>
      <c r="D1831" t="s">
        <v>170</v>
      </c>
      <c r="E1831">
        <v>610402337</v>
      </c>
      <c r="F1831" t="s">
        <v>84</v>
      </c>
      <c r="G1831" s="4">
        <v>368.64</v>
      </c>
      <c r="H1831" s="4">
        <v>11.06</v>
      </c>
      <c r="I1831">
        <v>7418</v>
      </c>
      <c r="J1831" t="str">
        <f>_xlfn.XLOOKUP(I1831,[1]Planilha1!$C:$C,[1]Planilha1!$B:$B)</f>
        <v>7418 - TSPF - Mirassol</v>
      </c>
      <c r="K1831" t="str">
        <f>_xlfn.XLOOKUP(I1831,[1]Planilha1!$C:$C,[1]Planilha1!$D:$D)</f>
        <v>43.340.312/0012-00</v>
      </c>
      <c r="L1831" t="str">
        <f>_xlfn.XLOOKUP(B1831,[2]Projeto!$B:$B,[2]Projeto!$P:$P)</f>
        <v>Paga</v>
      </c>
      <c r="M1831">
        <v>701203</v>
      </c>
      <c r="N1831" t="s">
        <v>1125</v>
      </c>
      <c r="O1831" t="str">
        <f>_xlfn.XLOOKUP(N1831,[3]Planilha1!$N:$N,[3]Planilha1!$O:$O)</f>
        <v>FLAC</v>
      </c>
      <c r="P1831">
        <v>2026</v>
      </c>
      <c r="Q1831" s="2" t="s">
        <v>1149</v>
      </c>
    </row>
    <row r="1832" spans="1:17" ht="16.8" x14ac:dyDescent="0.3">
      <c r="A1832" t="s">
        <v>1224</v>
      </c>
      <c r="B1832">
        <v>4500882803</v>
      </c>
      <c r="C1832">
        <v>5227730</v>
      </c>
      <c r="D1832" t="s">
        <v>365</v>
      </c>
      <c r="E1832">
        <v>610109363</v>
      </c>
      <c r="F1832" t="s">
        <v>135</v>
      </c>
      <c r="G1832" s="4">
        <v>2922</v>
      </c>
      <c r="H1832" s="4">
        <v>87.66</v>
      </c>
      <c r="I1832">
        <v>7417</v>
      </c>
      <c r="J1832" t="str">
        <f>_xlfn.XLOOKUP(I1832,[1]Planilha1!$C:$C,[1]Planilha1!$B:$B)</f>
        <v>7417 - TSPF - Ribeirão Preto</v>
      </c>
      <c r="K1832" t="str">
        <f>_xlfn.XLOOKUP(I1832,[1]Planilha1!$C:$C,[1]Planilha1!$D:$D)</f>
        <v>43.340.312/0009-04</v>
      </c>
      <c r="L1832" t="str">
        <f>_xlfn.XLOOKUP(B1832,[2]Projeto!$B:$B,[2]Projeto!$P:$P)</f>
        <v>Paga</v>
      </c>
      <c r="M1832">
        <v>701203</v>
      </c>
      <c r="N1832" t="s">
        <v>1125</v>
      </c>
      <c r="O1832" t="str">
        <f>_xlfn.XLOOKUP(N1832,[3]Planilha1!$N:$N,[3]Planilha1!$O:$O)</f>
        <v>FLAC</v>
      </c>
      <c r="P1832">
        <v>2026</v>
      </c>
      <c r="Q1832" s="2" t="s">
        <v>1149</v>
      </c>
    </row>
    <row r="1833" spans="1:17" ht="16.8" x14ac:dyDescent="0.3">
      <c r="A1833" t="s">
        <v>1224</v>
      </c>
      <c r="B1833">
        <v>4500882783</v>
      </c>
      <c r="C1833">
        <v>5137008</v>
      </c>
      <c r="D1833" t="s">
        <v>661</v>
      </c>
      <c r="E1833">
        <v>610402075</v>
      </c>
      <c r="F1833" t="s">
        <v>111</v>
      </c>
      <c r="G1833" s="4">
        <v>2537.4</v>
      </c>
      <c r="H1833" s="4">
        <v>50.75</v>
      </c>
      <c r="I1833">
        <v>7406</v>
      </c>
      <c r="J1833" t="str">
        <f>_xlfn.XLOOKUP(I1833,[1]Planilha1!$C:$C,[1]Planilha1!$B:$B)</f>
        <v>7406 - TSPF - Louveira</v>
      </c>
      <c r="K1833" t="str">
        <f>_xlfn.XLOOKUP(I1833,[1]Planilha1!$C:$C,[1]Planilha1!$D:$D)</f>
        <v>43.340.312/0023-62</v>
      </c>
      <c r="L1833" t="str">
        <f>_xlfn.XLOOKUP(B1833,[2]Projeto!$B:$B,[2]Projeto!$P:$P)</f>
        <v>Paga</v>
      </c>
      <c r="M1833">
        <v>701122</v>
      </c>
      <c r="N1833" t="s">
        <v>1120</v>
      </c>
      <c r="O1833" t="str">
        <f>_xlfn.XLOOKUP(N1833,[3]Planilha1!$N:$N,[3]Planilha1!$O:$O)</f>
        <v>Nutri</v>
      </c>
      <c r="P1833">
        <v>2026</v>
      </c>
      <c r="Q1833" s="2" t="s">
        <v>1149</v>
      </c>
    </row>
    <row r="1834" spans="1:17" ht="16.8" x14ac:dyDescent="0.3">
      <c r="A1834" t="s">
        <v>1224</v>
      </c>
      <c r="B1834">
        <v>4500882781</v>
      </c>
      <c r="C1834">
        <v>5339798</v>
      </c>
      <c r="D1834" t="s">
        <v>502</v>
      </c>
      <c r="E1834">
        <v>610402075</v>
      </c>
      <c r="F1834" t="s">
        <v>111</v>
      </c>
      <c r="G1834" s="4">
        <v>1596</v>
      </c>
      <c r="H1834" s="4">
        <v>47.88</v>
      </c>
      <c r="I1834">
        <v>7406</v>
      </c>
      <c r="J1834" t="str">
        <f>_xlfn.XLOOKUP(I1834,[1]Planilha1!$C:$C,[1]Planilha1!$B:$B)</f>
        <v>7406 - TSPF - Louveira</v>
      </c>
      <c r="K1834" t="str">
        <f>_xlfn.XLOOKUP(I1834,[1]Planilha1!$C:$C,[1]Planilha1!$D:$D)</f>
        <v>43.340.312/0023-62</v>
      </c>
      <c r="L1834" t="str">
        <f>_xlfn.XLOOKUP(B1834,[2]Projeto!$B:$B,[2]Projeto!$P:$P)</f>
        <v>Paga</v>
      </c>
      <c r="M1834">
        <v>701203</v>
      </c>
      <c r="N1834" t="s">
        <v>1125</v>
      </c>
      <c r="O1834" t="str">
        <f>_xlfn.XLOOKUP(N1834,[3]Planilha1!$N:$N,[3]Planilha1!$O:$O)</f>
        <v>FLAC</v>
      </c>
      <c r="P1834">
        <v>2026</v>
      </c>
      <c r="Q1834" s="2" t="s">
        <v>1149</v>
      </c>
    </row>
    <row r="1835" spans="1:17" ht="16.8" x14ac:dyDescent="0.3">
      <c r="A1835" t="s">
        <v>1224</v>
      </c>
      <c r="B1835">
        <v>4500882781</v>
      </c>
      <c r="C1835">
        <v>5339798</v>
      </c>
      <c r="D1835" t="s">
        <v>502</v>
      </c>
      <c r="E1835">
        <v>610402075</v>
      </c>
      <c r="F1835" t="s">
        <v>111</v>
      </c>
      <c r="G1835" s="4">
        <v>798</v>
      </c>
      <c r="H1835" s="4">
        <v>23.94</v>
      </c>
      <c r="I1835">
        <v>7406</v>
      </c>
      <c r="J1835" t="str">
        <f>_xlfn.XLOOKUP(I1835,[1]Planilha1!$C:$C,[1]Planilha1!$B:$B)</f>
        <v>7406 - TSPF - Louveira</v>
      </c>
      <c r="K1835" t="str">
        <f>_xlfn.XLOOKUP(I1835,[1]Planilha1!$C:$C,[1]Planilha1!$D:$D)</f>
        <v>43.340.312/0023-62</v>
      </c>
      <c r="L1835" t="str">
        <f>_xlfn.XLOOKUP(B1835,[2]Projeto!$B:$B,[2]Projeto!$P:$P)</f>
        <v>Paga</v>
      </c>
      <c r="M1835">
        <v>701203</v>
      </c>
      <c r="N1835" t="s">
        <v>1125</v>
      </c>
      <c r="O1835" t="str">
        <f>_xlfn.XLOOKUP(N1835,[3]Planilha1!$N:$N,[3]Planilha1!$O:$O)</f>
        <v>FLAC</v>
      </c>
      <c r="P1835">
        <v>2026</v>
      </c>
      <c r="Q1835" s="2" t="s">
        <v>1149</v>
      </c>
    </row>
    <row r="1836" spans="1:17" ht="16.8" x14ac:dyDescent="0.3">
      <c r="A1836" t="s">
        <v>1224</v>
      </c>
      <c r="B1836">
        <v>4500882781</v>
      </c>
      <c r="C1836">
        <v>5339798</v>
      </c>
      <c r="D1836" t="s">
        <v>502</v>
      </c>
      <c r="E1836">
        <v>610402075</v>
      </c>
      <c r="F1836" t="s">
        <v>111</v>
      </c>
      <c r="G1836" s="4">
        <v>2394</v>
      </c>
      <c r="H1836" s="4">
        <v>71.819999999999993</v>
      </c>
      <c r="I1836">
        <v>7406</v>
      </c>
      <c r="J1836" t="str">
        <f>_xlfn.XLOOKUP(I1836,[1]Planilha1!$C:$C,[1]Planilha1!$B:$B)</f>
        <v>7406 - TSPF - Louveira</v>
      </c>
      <c r="K1836" t="str">
        <f>_xlfn.XLOOKUP(I1836,[1]Planilha1!$C:$C,[1]Planilha1!$D:$D)</f>
        <v>43.340.312/0023-62</v>
      </c>
      <c r="L1836" t="str">
        <f>_xlfn.XLOOKUP(B1836,[2]Projeto!$B:$B,[2]Projeto!$P:$P)</f>
        <v>Paga</v>
      </c>
      <c r="M1836">
        <v>701203</v>
      </c>
      <c r="N1836" t="s">
        <v>1125</v>
      </c>
      <c r="O1836" t="str">
        <f>_xlfn.XLOOKUP(N1836,[3]Planilha1!$N:$N,[3]Planilha1!$O:$O)</f>
        <v>FLAC</v>
      </c>
      <c r="P1836">
        <v>2026</v>
      </c>
      <c r="Q1836" s="2" t="s">
        <v>1149</v>
      </c>
    </row>
    <row r="1837" spans="1:17" ht="16.8" x14ac:dyDescent="0.3">
      <c r="A1837" t="s">
        <v>1224</v>
      </c>
      <c r="B1837">
        <v>4500882781</v>
      </c>
      <c r="C1837">
        <v>5356134</v>
      </c>
      <c r="D1837" t="s">
        <v>662</v>
      </c>
      <c r="E1837">
        <v>610405337</v>
      </c>
      <c r="F1837" t="s">
        <v>76</v>
      </c>
      <c r="G1837" s="4">
        <v>107.46</v>
      </c>
      <c r="H1837" s="4">
        <v>3.22</v>
      </c>
      <c r="I1837">
        <v>7406</v>
      </c>
      <c r="J1837" t="str">
        <f>_xlfn.XLOOKUP(I1837,[1]Planilha1!$C:$C,[1]Planilha1!$B:$B)</f>
        <v>7406 - TSPF - Louveira</v>
      </c>
      <c r="K1837" t="str">
        <f>_xlfn.XLOOKUP(I1837,[1]Planilha1!$C:$C,[1]Planilha1!$D:$D)</f>
        <v>43.340.312/0023-62</v>
      </c>
      <c r="L1837" t="str">
        <f>_xlfn.XLOOKUP(B1837,[2]Projeto!$B:$B,[2]Projeto!$P:$P)</f>
        <v>Paga</v>
      </c>
      <c r="M1837">
        <v>701203</v>
      </c>
      <c r="N1837" t="s">
        <v>1125</v>
      </c>
      <c r="O1837" t="str">
        <f>_xlfn.XLOOKUP(N1837,[3]Planilha1!$N:$N,[3]Planilha1!$O:$O)</f>
        <v>FLAC</v>
      </c>
      <c r="P1837">
        <v>2026</v>
      </c>
      <c r="Q1837" s="2" t="s">
        <v>1149</v>
      </c>
    </row>
    <row r="1838" spans="1:17" ht="16.8" x14ac:dyDescent="0.3">
      <c r="A1838" t="s">
        <v>1224</v>
      </c>
      <c r="B1838">
        <v>4500882781</v>
      </c>
      <c r="C1838">
        <v>5356134</v>
      </c>
      <c r="D1838" t="s">
        <v>662</v>
      </c>
      <c r="E1838">
        <v>610603457</v>
      </c>
      <c r="F1838" t="s">
        <v>137</v>
      </c>
      <c r="G1838" s="4">
        <v>91.58</v>
      </c>
      <c r="H1838" s="4">
        <v>2.75</v>
      </c>
      <c r="I1838">
        <v>7406</v>
      </c>
      <c r="J1838" t="str">
        <f>_xlfn.XLOOKUP(I1838,[1]Planilha1!$C:$C,[1]Planilha1!$B:$B)</f>
        <v>7406 - TSPF - Louveira</v>
      </c>
      <c r="K1838" t="str">
        <f>_xlfn.XLOOKUP(I1838,[1]Planilha1!$C:$C,[1]Planilha1!$D:$D)</f>
        <v>43.340.312/0023-62</v>
      </c>
      <c r="L1838" t="str">
        <f>_xlfn.XLOOKUP(B1838,[2]Projeto!$B:$B,[2]Projeto!$P:$P)</f>
        <v>Paga</v>
      </c>
      <c r="M1838">
        <v>701203</v>
      </c>
      <c r="N1838" t="s">
        <v>1125</v>
      </c>
      <c r="O1838" t="str">
        <f>_xlfn.XLOOKUP(N1838,[3]Planilha1!$N:$N,[3]Planilha1!$O:$O)</f>
        <v>FLAC</v>
      </c>
      <c r="P1838">
        <v>2026</v>
      </c>
      <c r="Q1838" s="2" t="s">
        <v>1149</v>
      </c>
    </row>
    <row r="1839" spans="1:17" ht="16.8" x14ac:dyDescent="0.3">
      <c r="A1839" t="s">
        <v>1224</v>
      </c>
      <c r="B1839">
        <v>4500882781</v>
      </c>
      <c r="C1839">
        <v>5356134</v>
      </c>
      <c r="D1839" t="s">
        <v>662</v>
      </c>
      <c r="E1839">
        <v>610401072</v>
      </c>
      <c r="F1839" t="s">
        <v>174</v>
      </c>
      <c r="G1839" s="4">
        <v>1268.4000000000001</v>
      </c>
      <c r="H1839" s="4">
        <v>38.049999999999997</v>
      </c>
      <c r="I1839">
        <v>7406</v>
      </c>
      <c r="J1839" t="str">
        <f>_xlfn.XLOOKUP(I1839,[1]Planilha1!$C:$C,[1]Planilha1!$B:$B)</f>
        <v>7406 - TSPF - Louveira</v>
      </c>
      <c r="K1839" t="str">
        <f>_xlfn.XLOOKUP(I1839,[1]Planilha1!$C:$C,[1]Planilha1!$D:$D)</f>
        <v>43.340.312/0023-62</v>
      </c>
      <c r="L1839" t="str">
        <f>_xlfn.XLOOKUP(B1839,[2]Projeto!$B:$B,[2]Projeto!$P:$P)</f>
        <v>Paga</v>
      </c>
      <c r="M1839">
        <v>701203</v>
      </c>
      <c r="N1839" t="s">
        <v>1125</v>
      </c>
      <c r="O1839" t="str">
        <f>_xlfn.XLOOKUP(N1839,[3]Planilha1!$N:$N,[3]Planilha1!$O:$O)</f>
        <v>FLAC</v>
      </c>
      <c r="P1839">
        <v>2026</v>
      </c>
      <c r="Q1839" s="2" t="s">
        <v>1149</v>
      </c>
    </row>
    <row r="1840" spans="1:17" ht="16.8" x14ac:dyDescent="0.3">
      <c r="A1840" t="s">
        <v>1224</v>
      </c>
      <c r="B1840">
        <v>4500882806</v>
      </c>
      <c r="C1840">
        <v>5340377</v>
      </c>
      <c r="D1840" t="s">
        <v>170</v>
      </c>
      <c r="E1840">
        <v>610402337</v>
      </c>
      <c r="F1840" t="s">
        <v>84</v>
      </c>
      <c r="G1840" s="4">
        <v>368.64</v>
      </c>
      <c r="H1840" s="4">
        <v>11.06</v>
      </c>
      <c r="I1840">
        <v>7418</v>
      </c>
      <c r="J1840" t="str">
        <f>_xlfn.XLOOKUP(I1840,[1]Planilha1!$C:$C,[1]Planilha1!$B:$B)</f>
        <v>7418 - TSPF - Mirassol</v>
      </c>
      <c r="K1840" t="str">
        <f>_xlfn.XLOOKUP(I1840,[1]Planilha1!$C:$C,[1]Planilha1!$D:$D)</f>
        <v>43.340.312/0012-00</v>
      </c>
      <c r="L1840" t="str">
        <f>_xlfn.XLOOKUP(B1840,[2]Projeto!$B:$B,[2]Projeto!$P:$P)</f>
        <v>Paga</v>
      </c>
      <c r="M1840">
        <v>701203</v>
      </c>
      <c r="N1840" t="s">
        <v>1125</v>
      </c>
      <c r="O1840" t="str">
        <f>_xlfn.XLOOKUP(N1840,[3]Planilha1!$N:$N,[3]Planilha1!$O:$O)</f>
        <v>FLAC</v>
      </c>
      <c r="P1840">
        <v>2026</v>
      </c>
      <c r="Q1840" s="2" t="s">
        <v>1149</v>
      </c>
    </row>
    <row r="1841" spans="1:17" ht="16.8" x14ac:dyDescent="0.3">
      <c r="A1841" t="s">
        <v>1224</v>
      </c>
      <c r="B1841">
        <v>4500882806</v>
      </c>
      <c r="C1841">
        <v>5340377</v>
      </c>
      <c r="D1841" t="s">
        <v>170</v>
      </c>
      <c r="E1841">
        <v>610405337</v>
      </c>
      <c r="F1841" t="s">
        <v>76</v>
      </c>
      <c r="G1841" s="4">
        <v>1474.56</v>
      </c>
      <c r="H1841" s="4">
        <v>44.24</v>
      </c>
      <c r="I1841">
        <v>7418</v>
      </c>
      <c r="J1841" t="str">
        <f>_xlfn.XLOOKUP(I1841,[1]Planilha1!$C:$C,[1]Planilha1!$B:$B)</f>
        <v>7418 - TSPF - Mirassol</v>
      </c>
      <c r="K1841" t="str">
        <f>_xlfn.XLOOKUP(I1841,[1]Planilha1!$C:$C,[1]Planilha1!$D:$D)</f>
        <v>43.340.312/0012-00</v>
      </c>
      <c r="L1841" t="str">
        <f>_xlfn.XLOOKUP(B1841,[2]Projeto!$B:$B,[2]Projeto!$P:$P)</f>
        <v>Paga</v>
      </c>
      <c r="M1841">
        <v>701203</v>
      </c>
      <c r="N1841" t="s">
        <v>1125</v>
      </c>
      <c r="O1841" t="str">
        <f>_xlfn.XLOOKUP(N1841,[3]Planilha1!$N:$N,[3]Planilha1!$O:$O)</f>
        <v>FLAC</v>
      </c>
      <c r="P1841">
        <v>2026</v>
      </c>
      <c r="Q1841" s="2" t="s">
        <v>1149</v>
      </c>
    </row>
    <row r="1842" spans="1:17" ht="16.8" x14ac:dyDescent="0.3">
      <c r="A1842" t="s">
        <v>1224</v>
      </c>
      <c r="B1842">
        <v>4500882803</v>
      </c>
      <c r="C1842">
        <v>5207341</v>
      </c>
      <c r="D1842" t="s">
        <v>570</v>
      </c>
      <c r="E1842">
        <v>610405337</v>
      </c>
      <c r="F1842" t="s">
        <v>76</v>
      </c>
      <c r="G1842" s="4">
        <v>4608</v>
      </c>
      <c r="H1842" s="4">
        <v>138.24</v>
      </c>
      <c r="I1842">
        <v>7417</v>
      </c>
      <c r="J1842" t="str">
        <f>_xlfn.XLOOKUP(I1842,[1]Planilha1!$C:$C,[1]Planilha1!$B:$B)</f>
        <v>7417 - TSPF - Ribeirão Preto</v>
      </c>
      <c r="K1842" t="str">
        <f>_xlfn.XLOOKUP(I1842,[1]Planilha1!$C:$C,[1]Planilha1!$D:$D)</f>
        <v>43.340.312/0009-04</v>
      </c>
      <c r="L1842" t="str">
        <f>_xlfn.XLOOKUP(B1842,[2]Projeto!$B:$B,[2]Projeto!$P:$P)</f>
        <v>Paga</v>
      </c>
      <c r="M1842">
        <v>701203</v>
      </c>
      <c r="N1842" t="s">
        <v>1125</v>
      </c>
      <c r="O1842" t="str">
        <f>_xlfn.XLOOKUP(N1842,[3]Planilha1!$N:$N,[3]Planilha1!$O:$O)</f>
        <v>FLAC</v>
      </c>
      <c r="P1842">
        <v>2026</v>
      </c>
      <c r="Q1842" s="2" t="s">
        <v>1149</v>
      </c>
    </row>
    <row r="1843" spans="1:17" ht="16.8" x14ac:dyDescent="0.3">
      <c r="A1843" t="s">
        <v>1224</v>
      </c>
      <c r="B1843">
        <v>4500882781</v>
      </c>
      <c r="C1843">
        <v>5261543</v>
      </c>
      <c r="D1843" t="s">
        <v>663</v>
      </c>
      <c r="E1843">
        <v>610657408</v>
      </c>
      <c r="F1843" t="s">
        <v>264</v>
      </c>
      <c r="G1843" s="4">
        <v>1835.2</v>
      </c>
      <c r="H1843" s="4">
        <v>55.06</v>
      </c>
      <c r="I1843">
        <v>7406</v>
      </c>
      <c r="J1843" t="str">
        <f>_xlfn.XLOOKUP(I1843,[1]Planilha1!$C:$C,[1]Planilha1!$B:$B)</f>
        <v>7406 - TSPF - Louveira</v>
      </c>
      <c r="K1843" t="str">
        <f>_xlfn.XLOOKUP(I1843,[1]Planilha1!$C:$C,[1]Planilha1!$D:$D)</f>
        <v>43.340.312/0023-62</v>
      </c>
      <c r="L1843" t="str">
        <f>_xlfn.XLOOKUP(B1843,[2]Projeto!$B:$B,[2]Projeto!$P:$P)</f>
        <v>Paga</v>
      </c>
      <c r="M1843">
        <v>701203</v>
      </c>
      <c r="N1843" t="s">
        <v>1125</v>
      </c>
      <c r="O1843" t="str">
        <f>_xlfn.XLOOKUP(N1843,[3]Planilha1!$N:$N,[3]Planilha1!$O:$O)</f>
        <v>FLAC</v>
      </c>
      <c r="P1843">
        <v>2026</v>
      </c>
      <c r="Q1843" s="2" t="s">
        <v>1149</v>
      </c>
    </row>
    <row r="1844" spans="1:17" ht="16.8" x14ac:dyDescent="0.3">
      <c r="A1844" t="s">
        <v>1224</v>
      </c>
      <c r="B1844">
        <v>4500882781</v>
      </c>
      <c r="C1844">
        <v>5319203</v>
      </c>
      <c r="D1844" t="s">
        <v>664</v>
      </c>
      <c r="E1844">
        <v>610657408</v>
      </c>
      <c r="F1844" t="s">
        <v>264</v>
      </c>
      <c r="G1844" s="4">
        <v>1376.4</v>
      </c>
      <c r="H1844" s="4">
        <v>41.29</v>
      </c>
      <c r="I1844">
        <v>7406</v>
      </c>
      <c r="J1844" t="str">
        <f>_xlfn.XLOOKUP(I1844,[1]Planilha1!$C:$C,[1]Planilha1!$B:$B)</f>
        <v>7406 - TSPF - Louveira</v>
      </c>
      <c r="K1844" t="str">
        <f>_xlfn.XLOOKUP(I1844,[1]Planilha1!$C:$C,[1]Planilha1!$D:$D)</f>
        <v>43.340.312/0023-62</v>
      </c>
      <c r="L1844" t="str">
        <f>_xlfn.XLOOKUP(B1844,[2]Projeto!$B:$B,[2]Projeto!$P:$P)</f>
        <v>Paga</v>
      </c>
      <c r="M1844">
        <v>701203</v>
      </c>
      <c r="N1844" t="s">
        <v>1125</v>
      </c>
      <c r="O1844" t="str">
        <f>_xlfn.XLOOKUP(N1844,[3]Planilha1!$N:$N,[3]Planilha1!$O:$O)</f>
        <v>FLAC</v>
      </c>
      <c r="P1844">
        <v>2026</v>
      </c>
      <c r="Q1844" s="2" t="s">
        <v>1149</v>
      </c>
    </row>
    <row r="1845" spans="1:17" ht="16.8" x14ac:dyDescent="0.3">
      <c r="A1845" t="s">
        <v>1224</v>
      </c>
      <c r="B1845">
        <v>4500882781</v>
      </c>
      <c r="C1845">
        <v>5349275</v>
      </c>
      <c r="D1845" t="s">
        <v>268</v>
      </c>
      <c r="E1845">
        <v>610402075</v>
      </c>
      <c r="F1845" t="s">
        <v>111</v>
      </c>
      <c r="G1845" s="4">
        <v>2960.3</v>
      </c>
      <c r="H1845" s="4">
        <v>88.81</v>
      </c>
      <c r="I1845">
        <v>7406</v>
      </c>
      <c r="J1845" t="str">
        <f>_xlfn.XLOOKUP(I1845,[1]Planilha1!$C:$C,[1]Planilha1!$B:$B)</f>
        <v>7406 - TSPF - Louveira</v>
      </c>
      <c r="K1845" t="str">
        <f>_xlfn.XLOOKUP(I1845,[1]Planilha1!$C:$C,[1]Planilha1!$D:$D)</f>
        <v>43.340.312/0023-62</v>
      </c>
      <c r="L1845" t="str">
        <f>_xlfn.XLOOKUP(B1845,[2]Projeto!$B:$B,[2]Projeto!$P:$P)</f>
        <v>Paga</v>
      </c>
      <c r="M1845">
        <v>701203</v>
      </c>
      <c r="N1845" t="s">
        <v>1125</v>
      </c>
      <c r="O1845" t="str">
        <f>_xlfn.XLOOKUP(N1845,[3]Planilha1!$N:$N,[3]Planilha1!$O:$O)</f>
        <v>FLAC</v>
      </c>
      <c r="P1845">
        <v>2026</v>
      </c>
      <c r="Q1845" s="2" t="s">
        <v>1149</v>
      </c>
    </row>
    <row r="1846" spans="1:17" ht="16.8" x14ac:dyDescent="0.3">
      <c r="A1846" t="s">
        <v>1224</v>
      </c>
      <c r="B1846">
        <v>4500882806</v>
      </c>
      <c r="C1846">
        <v>5200105</v>
      </c>
      <c r="D1846" t="s">
        <v>665</v>
      </c>
      <c r="E1846">
        <v>610405337</v>
      </c>
      <c r="F1846" t="s">
        <v>76</v>
      </c>
      <c r="G1846" s="4">
        <v>2304</v>
      </c>
      <c r="H1846" s="4">
        <v>69.12</v>
      </c>
      <c r="I1846">
        <v>7418</v>
      </c>
      <c r="J1846" t="str">
        <f>_xlfn.XLOOKUP(I1846,[1]Planilha1!$C:$C,[1]Planilha1!$B:$B)</f>
        <v>7418 - TSPF - Mirassol</v>
      </c>
      <c r="K1846" t="str">
        <f>_xlfn.XLOOKUP(I1846,[1]Planilha1!$C:$C,[1]Planilha1!$D:$D)</f>
        <v>43.340.312/0012-00</v>
      </c>
      <c r="L1846" t="str">
        <f>_xlfn.XLOOKUP(B1846,[2]Projeto!$B:$B,[2]Projeto!$P:$P)</f>
        <v>Paga</v>
      </c>
      <c r="M1846">
        <v>701203</v>
      </c>
      <c r="N1846" t="s">
        <v>1125</v>
      </c>
      <c r="O1846" t="str">
        <f>_xlfn.XLOOKUP(N1846,[3]Planilha1!$N:$N,[3]Planilha1!$O:$O)</f>
        <v>FLAC</v>
      </c>
      <c r="P1846">
        <v>2026</v>
      </c>
      <c r="Q1846" s="2" t="s">
        <v>1149</v>
      </c>
    </row>
    <row r="1847" spans="1:17" ht="16.8" x14ac:dyDescent="0.3">
      <c r="A1847" t="s">
        <v>1224</v>
      </c>
      <c r="B1847">
        <v>4500882781</v>
      </c>
      <c r="C1847">
        <v>5320370</v>
      </c>
      <c r="D1847" t="s">
        <v>666</v>
      </c>
      <c r="E1847">
        <v>610500365</v>
      </c>
      <c r="F1847" t="s">
        <v>667</v>
      </c>
      <c r="G1847" s="4">
        <v>288</v>
      </c>
      <c r="H1847" s="4">
        <v>8.64</v>
      </c>
      <c r="I1847">
        <v>7406</v>
      </c>
      <c r="J1847" t="str">
        <f>_xlfn.XLOOKUP(I1847,[1]Planilha1!$C:$C,[1]Planilha1!$B:$B)</f>
        <v>7406 - TSPF - Louveira</v>
      </c>
      <c r="K1847" t="str">
        <f>_xlfn.XLOOKUP(I1847,[1]Planilha1!$C:$C,[1]Planilha1!$D:$D)</f>
        <v>43.340.312/0023-62</v>
      </c>
      <c r="L1847" t="str">
        <f>_xlfn.XLOOKUP(B1847,[2]Projeto!$B:$B,[2]Projeto!$P:$P)</f>
        <v>Paga</v>
      </c>
      <c r="M1847">
        <v>701203</v>
      </c>
      <c r="N1847" t="s">
        <v>1125</v>
      </c>
      <c r="O1847" t="str">
        <f>_xlfn.XLOOKUP(N1847,[3]Planilha1!$N:$N,[3]Planilha1!$O:$O)</f>
        <v>FLAC</v>
      </c>
      <c r="P1847">
        <v>2026</v>
      </c>
      <c r="Q1847" s="2" t="s">
        <v>1149</v>
      </c>
    </row>
    <row r="1848" spans="1:17" ht="16.8" x14ac:dyDescent="0.3">
      <c r="A1848" t="s">
        <v>1224</v>
      </c>
      <c r="B1848">
        <v>4500882781</v>
      </c>
      <c r="C1848">
        <v>5320370</v>
      </c>
      <c r="D1848" t="s">
        <v>666</v>
      </c>
      <c r="E1848">
        <v>610400072</v>
      </c>
      <c r="F1848" t="s">
        <v>279</v>
      </c>
      <c r="G1848" s="4">
        <v>430.4</v>
      </c>
      <c r="H1848" s="4">
        <v>12.91</v>
      </c>
      <c r="I1848">
        <v>7406</v>
      </c>
      <c r="J1848" t="str">
        <f>_xlfn.XLOOKUP(I1848,[1]Planilha1!$C:$C,[1]Planilha1!$B:$B)</f>
        <v>7406 - TSPF - Louveira</v>
      </c>
      <c r="K1848" t="str">
        <f>_xlfn.XLOOKUP(I1848,[1]Planilha1!$C:$C,[1]Planilha1!$D:$D)</f>
        <v>43.340.312/0023-62</v>
      </c>
      <c r="L1848" t="str">
        <f>_xlfn.XLOOKUP(B1848,[2]Projeto!$B:$B,[2]Projeto!$P:$P)</f>
        <v>Paga</v>
      </c>
      <c r="M1848">
        <v>701203</v>
      </c>
      <c r="N1848" t="s">
        <v>1125</v>
      </c>
      <c r="O1848" t="str">
        <f>_xlfn.XLOOKUP(N1848,[3]Planilha1!$N:$N,[3]Planilha1!$O:$O)</f>
        <v>FLAC</v>
      </c>
      <c r="P1848">
        <v>2026</v>
      </c>
      <c r="Q1848" s="2" t="s">
        <v>1149</v>
      </c>
    </row>
    <row r="1849" spans="1:17" ht="16.8" x14ac:dyDescent="0.3">
      <c r="A1849" t="s">
        <v>1224</v>
      </c>
      <c r="B1849">
        <v>4500882781</v>
      </c>
      <c r="C1849">
        <v>5225724</v>
      </c>
      <c r="D1849" t="s">
        <v>668</v>
      </c>
      <c r="E1849">
        <v>610402075</v>
      </c>
      <c r="F1849" t="s">
        <v>111</v>
      </c>
      <c r="G1849" s="4">
        <v>2114.5</v>
      </c>
      <c r="H1849" s="4">
        <v>63.44</v>
      </c>
      <c r="I1849">
        <v>7406</v>
      </c>
      <c r="J1849" t="str">
        <f>_xlfn.XLOOKUP(I1849,[1]Planilha1!$C:$C,[1]Planilha1!$B:$B)</f>
        <v>7406 - TSPF - Louveira</v>
      </c>
      <c r="K1849" t="str">
        <f>_xlfn.XLOOKUP(I1849,[1]Planilha1!$C:$C,[1]Planilha1!$D:$D)</f>
        <v>43.340.312/0023-62</v>
      </c>
      <c r="L1849" t="str">
        <f>_xlfn.XLOOKUP(B1849,[2]Projeto!$B:$B,[2]Projeto!$P:$P)</f>
        <v>Paga</v>
      </c>
      <c r="M1849">
        <v>701203</v>
      </c>
      <c r="N1849" t="s">
        <v>1125</v>
      </c>
      <c r="O1849" t="str">
        <f>_xlfn.XLOOKUP(N1849,[3]Planilha1!$N:$N,[3]Planilha1!$O:$O)</f>
        <v>FLAC</v>
      </c>
      <c r="P1849">
        <v>2026</v>
      </c>
      <c r="Q1849" s="2" t="s">
        <v>1149</v>
      </c>
    </row>
    <row r="1850" spans="1:17" ht="16.8" x14ac:dyDescent="0.3">
      <c r="A1850" t="s">
        <v>1224</v>
      </c>
      <c r="B1850">
        <v>4500882826</v>
      </c>
      <c r="C1850">
        <v>5260577</v>
      </c>
      <c r="D1850" t="s">
        <v>669</v>
      </c>
      <c r="E1850">
        <v>540500527</v>
      </c>
      <c r="F1850" t="s">
        <v>109</v>
      </c>
      <c r="G1850" s="4">
        <v>76618</v>
      </c>
      <c r="H1850" s="4">
        <v>1532.36</v>
      </c>
      <c r="I1850">
        <v>7411</v>
      </c>
      <c r="J1850" t="str">
        <f>_xlfn.XLOOKUP(I1850,[1]Planilha1!$C:$C,[1]Planilha1!$B:$B)</f>
        <v>7411 - CD - Simões Filho</v>
      </c>
      <c r="K1850" t="str">
        <f>_xlfn.XLOOKUP(I1850,[1]Planilha1!$C:$C,[1]Planilha1!$D:$D)</f>
        <v>43.340.312/0006-61</v>
      </c>
      <c r="L1850" t="str">
        <f>_xlfn.XLOOKUP(B1850,[2]Projeto!$B:$B,[2]Projeto!$P:$P)</f>
        <v>Paga</v>
      </c>
      <c r="M1850">
        <v>136420</v>
      </c>
      <c r="N1850" t="s">
        <v>1127</v>
      </c>
      <c r="O1850" t="str">
        <f>_xlfn.XLOOKUP(N1850,[3]Planilha1!$N:$N,[3]Planilha1!$O:$O)</f>
        <v>Cláudio Jorge</v>
      </c>
      <c r="P1850">
        <v>2026</v>
      </c>
      <c r="Q1850" s="2" t="s">
        <v>1149</v>
      </c>
    </row>
    <row r="1851" spans="1:17" ht="16.8" x14ac:dyDescent="0.3">
      <c r="A1851" t="s">
        <v>1224</v>
      </c>
      <c r="B1851">
        <v>4500882776</v>
      </c>
      <c r="C1851">
        <v>5182828</v>
      </c>
      <c r="D1851" t="s">
        <v>40</v>
      </c>
      <c r="E1851">
        <v>540500527</v>
      </c>
      <c r="F1851" t="s">
        <v>109</v>
      </c>
      <c r="G1851" s="4">
        <v>10362.77</v>
      </c>
      <c r="H1851" s="4">
        <v>207.26</v>
      </c>
      <c r="I1851">
        <v>7402</v>
      </c>
      <c r="J1851" t="str">
        <f>_xlfn.XLOOKUP(I1851,[1]Planilha1!$C:$C,[1]Planilha1!$B:$B)</f>
        <v>7402 - CD - Brasilia</v>
      </c>
      <c r="K1851" t="str">
        <f>_xlfn.XLOOKUP(I1851,[1]Planilha1!$C:$C,[1]Planilha1!$D:$D)</f>
        <v>43.340.312/0011-29</v>
      </c>
      <c r="L1851" t="str">
        <f>_xlfn.XLOOKUP(B1851,[2]Projeto!$B:$B,[2]Projeto!$P:$P)</f>
        <v>Paga</v>
      </c>
      <c r="M1851">
        <v>136420</v>
      </c>
      <c r="N1851" t="s">
        <v>1126</v>
      </c>
      <c r="O1851" t="str">
        <f>_xlfn.XLOOKUP(N1851,[3]Planilha1!$N:$N,[3]Planilha1!$O:$O)</f>
        <v>Cláudio Jorge</v>
      </c>
      <c r="P1851">
        <v>2026</v>
      </c>
      <c r="Q1851" s="2" t="s">
        <v>1149</v>
      </c>
    </row>
    <row r="1852" spans="1:17" ht="16.8" x14ac:dyDescent="0.3">
      <c r="A1852" t="s">
        <v>1224</v>
      </c>
      <c r="B1852">
        <v>4500882803</v>
      </c>
      <c r="C1852">
        <v>5227730</v>
      </c>
      <c r="D1852" t="s">
        <v>365</v>
      </c>
      <c r="E1852">
        <v>610109363</v>
      </c>
      <c r="F1852" t="s">
        <v>135</v>
      </c>
      <c r="G1852" s="4">
        <v>2337.6</v>
      </c>
      <c r="H1852" s="4">
        <v>70.13</v>
      </c>
      <c r="I1852">
        <v>7417</v>
      </c>
      <c r="J1852" t="str">
        <f>_xlfn.XLOOKUP(I1852,[1]Planilha1!$C:$C,[1]Planilha1!$B:$B)</f>
        <v>7417 - TSPF - Ribeirão Preto</v>
      </c>
      <c r="K1852" t="str">
        <f>_xlfn.XLOOKUP(I1852,[1]Planilha1!$C:$C,[1]Planilha1!$D:$D)</f>
        <v>43.340.312/0009-04</v>
      </c>
      <c r="L1852" t="str">
        <f>_xlfn.XLOOKUP(B1852,[2]Projeto!$B:$B,[2]Projeto!$P:$P)</f>
        <v>Paga</v>
      </c>
      <c r="M1852">
        <v>701203</v>
      </c>
      <c r="N1852" t="s">
        <v>1125</v>
      </c>
      <c r="O1852" t="str">
        <f>_xlfn.XLOOKUP(N1852,[3]Planilha1!$N:$N,[3]Planilha1!$O:$O)</f>
        <v>FLAC</v>
      </c>
      <c r="P1852">
        <v>2026</v>
      </c>
      <c r="Q1852" s="2" t="s">
        <v>1149</v>
      </c>
    </row>
    <row r="1853" spans="1:17" ht="16.8" x14ac:dyDescent="0.3">
      <c r="A1853" t="s">
        <v>1224</v>
      </c>
      <c r="B1853">
        <v>4500882781</v>
      </c>
      <c r="C1853">
        <v>5290476</v>
      </c>
      <c r="D1853" t="s">
        <v>660</v>
      </c>
      <c r="E1853">
        <v>610402075</v>
      </c>
      <c r="F1853" t="s">
        <v>111</v>
      </c>
      <c r="G1853" s="4">
        <v>2960.3</v>
      </c>
      <c r="H1853" s="4">
        <v>88.81</v>
      </c>
      <c r="I1853">
        <v>7406</v>
      </c>
      <c r="J1853" t="str">
        <f>_xlfn.XLOOKUP(I1853,[1]Planilha1!$C:$C,[1]Planilha1!$B:$B)</f>
        <v>7406 - TSPF - Louveira</v>
      </c>
      <c r="K1853" t="str">
        <f>_xlfn.XLOOKUP(I1853,[1]Planilha1!$C:$C,[1]Planilha1!$D:$D)</f>
        <v>43.340.312/0023-62</v>
      </c>
      <c r="L1853" t="str">
        <f>_xlfn.XLOOKUP(B1853,[2]Projeto!$B:$B,[2]Projeto!$P:$P)</f>
        <v>Paga</v>
      </c>
      <c r="M1853">
        <v>701203</v>
      </c>
      <c r="N1853" t="s">
        <v>1125</v>
      </c>
      <c r="O1853" t="str">
        <f>_xlfn.XLOOKUP(N1853,[3]Planilha1!$N:$N,[3]Planilha1!$O:$O)</f>
        <v>FLAC</v>
      </c>
      <c r="P1853">
        <v>2026</v>
      </c>
      <c r="Q1853" s="2" t="s">
        <v>1149</v>
      </c>
    </row>
    <row r="1854" spans="1:17" ht="16.8" x14ac:dyDescent="0.3">
      <c r="A1854" t="s">
        <v>1224</v>
      </c>
      <c r="B1854">
        <v>4500882781</v>
      </c>
      <c r="C1854">
        <v>5342187</v>
      </c>
      <c r="D1854" t="s">
        <v>366</v>
      </c>
      <c r="E1854">
        <v>610402075</v>
      </c>
      <c r="F1854" t="s">
        <v>111</v>
      </c>
      <c r="G1854" s="4">
        <v>1995</v>
      </c>
      <c r="H1854" s="4">
        <v>59.85</v>
      </c>
      <c r="I1854">
        <v>7406</v>
      </c>
      <c r="J1854" t="str">
        <f>_xlfn.XLOOKUP(I1854,[1]Planilha1!$C:$C,[1]Planilha1!$B:$B)</f>
        <v>7406 - TSPF - Louveira</v>
      </c>
      <c r="K1854" t="str">
        <f>_xlfn.XLOOKUP(I1854,[1]Planilha1!$C:$C,[1]Planilha1!$D:$D)</f>
        <v>43.340.312/0023-62</v>
      </c>
      <c r="L1854" t="str">
        <f>_xlfn.XLOOKUP(B1854,[2]Projeto!$B:$B,[2]Projeto!$P:$P)</f>
        <v>Paga</v>
      </c>
      <c r="M1854">
        <v>701203</v>
      </c>
      <c r="N1854" t="s">
        <v>1125</v>
      </c>
      <c r="O1854" t="str">
        <f>_xlfn.XLOOKUP(N1854,[3]Planilha1!$N:$N,[3]Planilha1!$O:$O)</f>
        <v>FLAC</v>
      </c>
      <c r="P1854">
        <v>2026</v>
      </c>
      <c r="Q1854" s="2" t="s">
        <v>1149</v>
      </c>
    </row>
    <row r="1855" spans="1:17" ht="16.8" x14ac:dyDescent="0.3">
      <c r="A1855" t="s">
        <v>1224</v>
      </c>
      <c r="B1855">
        <v>4500882781</v>
      </c>
      <c r="C1855">
        <v>5273105</v>
      </c>
      <c r="D1855" t="s">
        <v>670</v>
      </c>
      <c r="E1855">
        <v>610402075</v>
      </c>
      <c r="F1855" t="s">
        <v>111</v>
      </c>
      <c r="G1855" s="4">
        <v>4229</v>
      </c>
      <c r="H1855" s="4">
        <v>126.87</v>
      </c>
      <c r="I1855">
        <v>7406</v>
      </c>
      <c r="J1855" t="str">
        <f>_xlfn.XLOOKUP(I1855,[1]Planilha1!$C:$C,[1]Planilha1!$B:$B)</f>
        <v>7406 - TSPF - Louveira</v>
      </c>
      <c r="K1855" t="str">
        <f>_xlfn.XLOOKUP(I1855,[1]Planilha1!$C:$C,[1]Planilha1!$D:$D)</f>
        <v>43.340.312/0023-62</v>
      </c>
      <c r="L1855" t="str">
        <f>_xlfn.XLOOKUP(B1855,[2]Projeto!$B:$B,[2]Projeto!$P:$P)</f>
        <v>Paga</v>
      </c>
      <c r="M1855">
        <v>701203</v>
      </c>
      <c r="N1855" t="s">
        <v>1125</v>
      </c>
      <c r="O1855" t="str">
        <f>_xlfn.XLOOKUP(N1855,[3]Planilha1!$N:$N,[3]Planilha1!$O:$O)</f>
        <v>FLAC</v>
      </c>
      <c r="P1855">
        <v>2026</v>
      </c>
      <c r="Q1855" s="2" t="s">
        <v>1149</v>
      </c>
    </row>
    <row r="1856" spans="1:17" ht="16.8" x14ac:dyDescent="0.3">
      <c r="A1856" t="s">
        <v>1224</v>
      </c>
      <c r="B1856">
        <v>4500882781</v>
      </c>
      <c r="C1856">
        <v>5338011</v>
      </c>
      <c r="D1856" t="s">
        <v>603</v>
      </c>
      <c r="E1856">
        <v>610402075</v>
      </c>
      <c r="F1856" t="s">
        <v>111</v>
      </c>
      <c r="G1856" s="4">
        <v>2537.4</v>
      </c>
      <c r="H1856" s="4">
        <v>76.12</v>
      </c>
      <c r="I1856">
        <v>7406</v>
      </c>
      <c r="J1856" t="str">
        <f>_xlfn.XLOOKUP(I1856,[1]Planilha1!$C:$C,[1]Planilha1!$B:$B)</f>
        <v>7406 - TSPF - Louveira</v>
      </c>
      <c r="K1856" t="str">
        <f>_xlfn.XLOOKUP(I1856,[1]Planilha1!$C:$C,[1]Planilha1!$D:$D)</f>
        <v>43.340.312/0023-62</v>
      </c>
      <c r="L1856" t="str">
        <f>_xlfn.XLOOKUP(B1856,[2]Projeto!$B:$B,[2]Projeto!$P:$P)</f>
        <v>Paga</v>
      </c>
      <c r="M1856">
        <v>701203</v>
      </c>
      <c r="N1856" t="s">
        <v>1125</v>
      </c>
      <c r="O1856" t="str">
        <f>_xlfn.XLOOKUP(N1856,[3]Planilha1!$N:$N,[3]Planilha1!$O:$O)</f>
        <v>FLAC</v>
      </c>
      <c r="P1856">
        <v>2026</v>
      </c>
      <c r="Q1856" s="2" t="s">
        <v>1149</v>
      </c>
    </row>
    <row r="1857" spans="1:17" ht="16.8" x14ac:dyDescent="0.3">
      <c r="A1857" t="s">
        <v>1224</v>
      </c>
      <c r="B1857">
        <v>4500882781</v>
      </c>
      <c r="C1857">
        <v>5354795</v>
      </c>
      <c r="D1857" t="s">
        <v>299</v>
      </c>
      <c r="E1857">
        <v>610402075</v>
      </c>
      <c r="F1857" t="s">
        <v>111</v>
      </c>
      <c r="G1857" s="4">
        <v>1268.7</v>
      </c>
      <c r="H1857" s="4">
        <v>38.06</v>
      </c>
      <c r="I1857">
        <v>7406</v>
      </c>
      <c r="J1857" t="str">
        <f>_xlfn.XLOOKUP(I1857,[1]Planilha1!$C:$C,[1]Planilha1!$B:$B)</f>
        <v>7406 - TSPF - Louveira</v>
      </c>
      <c r="K1857" t="str">
        <f>_xlfn.XLOOKUP(I1857,[1]Planilha1!$C:$C,[1]Planilha1!$D:$D)</f>
        <v>43.340.312/0023-62</v>
      </c>
      <c r="L1857" t="str">
        <f>_xlfn.XLOOKUP(B1857,[2]Projeto!$B:$B,[2]Projeto!$P:$P)</f>
        <v>Paga</v>
      </c>
      <c r="M1857">
        <v>701203</v>
      </c>
      <c r="N1857" t="s">
        <v>1125</v>
      </c>
      <c r="O1857" t="str">
        <f>_xlfn.XLOOKUP(N1857,[3]Planilha1!$N:$N,[3]Planilha1!$O:$O)</f>
        <v>FLAC</v>
      </c>
      <c r="P1857">
        <v>2026</v>
      </c>
      <c r="Q1857" s="2" t="s">
        <v>1149</v>
      </c>
    </row>
    <row r="1858" spans="1:17" ht="16.8" x14ac:dyDescent="0.3">
      <c r="A1858" t="s">
        <v>1224</v>
      </c>
      <c r="B1858">
        <v>4500882781</v>
      </c>
      <c r="C1858">
        <v>5354795</v>
      </c>
      <c r="D1858" t="s">
        <v>299</v>
      </c>
      <c r="E1858">
        <v>610402075</v>
      </c>
      <c r="F1858" t="s">
        <v>111</v>
      </c>
      <c r="G1858" s="4">
        <v>1268.7</v>
      </c>
      <c r="H1858" s="4">
        <v>38.06</v>
      </c>
      <c r="I1858">
        <v>7406</v>
      </c>
      <c r="J1858" t="str">
        <f>_xlfn.XLOOKUP(I1858,[1]Planilha1!$C:$C,[1]Planilha1!$B:$B)</f>
        <v>7406 - TSPF - Louveira</v>
      </c>
      <c r="K1858" t="str">
        <f>_xlfn.XLOOKUP(I1858,[1]Planilha1!$C:$C,[1]Planilha1!$D:$D)</f>
        <v>43.340.312/0023-62</v>
      </c>
      <c r="L1858" t="str">
        <f>_xlfn.XLOOKUP(B1858,[2]Projeto!$B:$B,[2]Projeto!$P:$P)</f>
        <v>Paga</v>
      </c>
      <c r="M1858">
        <v>701203</v>
      </c>
      <c r="N1858" t="s">
        <v>1125</v>
      </c>
      <c r="O1858" t="str">
        <f>_xlfn.XLOOKUP(N1858,[3]Planilha1!$N:$N,[3]Planilha1!$O:$O)</f>
        <v>FLAC</v>
      </c>
      <c r="P1858">
        <v>2026</v>
      </c>
      <c r="Q1858" s="2" t="s">
        <v>1149</v>
      </c>
    </row>
    <row r="1859" spans="1:17" ht="16.8" x14ac:dyDescent="0.3">
      <c r="A1859" t="s">
        <v>1224</v>
      </c>
      <c r="B1859">
        <v>4500881842</v>
      </c>
      <c r="C1859">
        <v>5147526</v>
      </c>
      <c r="D1859" t="s">
        <v>50</v>
      </c>
      <c r="E1859">
        <v>610123368</v>
      </c>
      <c r="F1859" t="s">
        <v>117</v>
      </c>
      <c r="G1859" s="4">
        <v>346.08</v>
      </c>
      <c r="H1859" s="4">
        <v>10.38</v>
      </c>
      <c r="I1859">
        <v>7202</v>
      </c>
      <c r="J1859" t="str">
        <f>_xlfn.XLOOKUP(I1859,[1]Planilha1!$C:$C,[1]Planilha1!$B:$B)</f>
        <v>7202 - CD - RJ Pavuna Refrigerados</v>
      </c>
      <c r="K1859" t="str">
        <f>_xlfn.XLOOKUP(I1859,[1]Planilha1!$C:$C,[1]Planilha1!$D:$D)</f>
        <v>43.340.312/0004-08</v>
      </c>
      <c r="L1859" t="str">
        <f>_xlfn.XLOOKUP(B1859,[2]Projeto!$B:$B,[2]Projeto!$P:$P)</f>
        <v>Paga</v>
      </c>
      <c r="M1859">
        <v>701122</v>
      </c>
      <c r="N1859" t="s">
        <v>1120</v>
      </c>
      <c r="O1859" t="str">
        <f>_xlfn.XLOOKUP(N1859,[3]Planilha1!$N:$N,[3]Planilha1!$O:$O)</f>
        <v>Nutri</v>
      </c>
      <c r="P1859">
        <v>2026</v>
      </c>
      <c r="Q1859" s="2" t="s">
        <v>1149</v>
      </c>
    </row>
    <row r="1860" spans="1:17" ht="16.8" x14ac:dyDescent="0.3">
      <c r="A1860" t="s">
        <v>1224</v>
      </c>
      <c r="B1860">
        <v>4500881842</v>
      </c>
      <c r="C1860">
        <v>5147526</v>
      </c>
      <c r="D1860" t="s">
        <v>50</v>
      </c>
      <c r="E1860">
        <v>610512360</v>
      </c>
      <c r="F1860" t="s">
        <v>136</v>
      </c>
      <c r="G1860" s="4">
        <v>8506.7999999999993</v>
      </c>
      <c r="H1860" s="4">
        <v>170.14</v>
      </c>
      <c r="I1860">
        <v>7202</v>
      </c>
      <c r="J1860" t="str">
        <f>_xlfn.XLOOKUP(I1860,[1]Planilha1!$C:$C,[1]Planilha1!$B:$B)</f>
        <v>7202 - CD - RJ Pavuna Refrigerados</v>
      </c>
      <c r="K1860" t="str">
        <f>_xlfn.XLOOKUP(I1860,[1]Planilha1!$C:$C,[1]Planilha1!$D:$D)</f>
        <v>43.340.312/0004-08</v>
      </c>
      <c r="L1860" t="str">
        <f>_xlfn.XLOOKUP(B1860,[2]Projeto!$B:$B,[2]Projeto!$P:$P)</f>
        <v>Paga</v>
      </c>
      <c r="M1860">
        <v>701122</v>
      </c>
      <c r="N1860" t="s">
        <v>1120</v>
      </c>
      <c r="O1860" t="str">
        <f>_xlfn.XLOOKUP(N1860,[3]Planilha1!$N:$N,[3]Planilha1!$O:$O)</f>
        <v>Nutri</v>
      </c>
      <c r="P1860">
        <v>2026</v>
      </c>
      <c r="Q1860" s="2" t="s">
        <v>1149</v>
      </c>
    </row>
    <row r="1861" spans="1:17" ht="16.8" x14ac:dyDescent="0.3">
      <c r="A1861" t="s">
        <v>1224</v>
      </c>
      <c r="B1861">
        <v>4500881842</v>
      </c>
      <c r="C1861">
        <v>5147526</v>
      </c>
      <c r="D1861" t="s">
        <v>50</v>
      </c>
      <c r="E1861">
        <v>610123368</v>
      </c>
      <c r="F1861" t="s">
        <v>117</v>
      </c>
      <c r="G1861" s="4">
        <v>247.2</v>
      </c>
      <c r="H1861" s="4">
        <v>7.42</v>
      </c>
      <c r="I1861">
        <v>7202</v>
      </c>
      <c r="J1861" t="str">
        <f>_xlfn.XLOOKUP(I1861,[1]Planilha1!$C:$C,[1]Planilha1!$B:$B)</f>
        <v>7202 - CD - RJ Pavuna Refrigerados</v>
      </c>
      <c r="K1861" t="str">
        <f>_xlfn.XLOOKUP(I1861,[1]Planilha1!$C:$C,[1]Planilha1!$D:$D)</f>
        <v>43.340.312/0004-08</v>
      </c>
      <c r="L1861" t="str">
        <f>_xlfn.XLOOKUP(B1861,[2]Projeto!$B:$B,[2]Projeto!$P:$P)</f>
        <v>Paga</v>
      </c>
      <c r="M1861">
        <v>701122</v>
      </c>
      <c r="N1861" t="s">
        <v>1120</v>
      </c>
      <c r="O1861" t="str">
        <f>_xlfn.XLOOKUP(N1861,[3]Planilha1!$N:$N,[3]Planilha1!$O:$O)</f>
        <v>Nutri</v>
      </c>
      <c r="P1861">
        <v>2026</v>
      </c>
      <c r="Q1861" s="2" t="s">
        <v>1149</v>
      </c>
    </row>
    <row r="1862" spans="1:17" ht="16.8" x14ac:dyDescent="0.3">
      <c r="A1862" t="s">
        <v>1224</v>
      </c>
      <c r="B1862">
        <v>4500881842</v>
      </c>
      <c r="C1862">
        <v>5147526</v>
      </c>
      <c r="D1862" t="s">
        <v>50</v>
      </c>
      <c r="E1862">
        <v>610123368</v>
      </c>
      <c r="F1862" t="s">
        <v>117</v>
      </c>
      <c r="G1862" s="4">
        <v>-49.44</v>
      </c>
      <c r="H1862" s="4">
        <v>-1.48</v>
      </c>
      <c r="I1862">
        <v>7202</v>
      </c>
      <c r="J1862" t="str">
        <f>_xlfn.XLOOKUP(I1862,[1]Planilha1!$C:$C,[1]Planilha1!$B:$B)</f>
        <v>7202 - CD - RJ Pavuna Refrigerados</v>
      </c>
      <c r="K1862" t="str">
        <f>_xlfn.XLOOKUP(I1862,[1]Planilha1!$C:$C,[1]Planilha1!$D:$D)</f>
        <v>43.340.312/0004-08</v>
      </c>
      <c r="L1862" t="str">
        <f>_xlfn.XLOOKUP(B1862,[2]Projeto!$B:$B,[2]Projeto!$P:$P)</f>
        <v>Paga</v>
      </c>
      <c r="M1862">
        <v>701122</v>
      </c>
      <c r="N1862" t="s">
        <v>1120</v>
      </c>
      <c r="O1862" t="str">
        <f>_xlfn.XLOOKUP(N1862,[3]Planilha1!$N:$N,[3]Planilha1!$O:$O)</f>
        <v>Nutri</v>
      </c>
      <c r="P1862">
        <v>2026</v>
      </c>
      <c r="Q1862" s="2" t="s">
        <v>1149</v>
      </c>
    </row>
    <row r="1863" spans="1:17" ht="16.8" x14ac:dyDescent="0.3">
      <c r="A1863" t="s">
        <v>1224</v>
      </c>
      <c r="B1863">
        <v>4500881842</v>
      </c>
      <c r="C1863">
        <v>5147526</v>
      </c>
      <c r="D1863" t="s">
        <v>50</v>
      </c>
      <c r="E1863">
        <v>610512360</v>
      </c>
      <c r="F1863" t="s">
        <v>136</v>
      </c>
      <c r="G1863" s="4">
        <v>14178</v>
      </c>
      <c r="H1863" s="4">
        <v>283.56</v>
      </c>
      <c r="I1863">
        <v>7202</v>
      </c>
      <c r="J1863" t="str">
        <f>_xlfn.XLOOKUP(I1863,[1]Planilha1!$C:$C,[1]Planilha1!$B:$B)</f>
        <v>7202 - CD - RJ Pavuna Refrigerados</v>
      </c>
      <c r="K1863" t="str">
        <f>_xlfn.XLOOKUP(I1863,[1]Planilha1!$C:$C,[1]Planilha1!$D:$D)</f>
        <v>43.340.312/0004-08</v>
      </c>
      <c r="L1863" t="str">
        <f>_xlfn.XLOOKUP(B1863,[2]Projeto!$B:$B,[2]Projeto!$P:$P)</f>
        <v>Paga</v>
      </c>
      <c r="M1863">
        <v>701122</v>
      </c>
      <c r="N1863" t="s">
        <v>1120</v>
      </c>
      <c r="O1863" t="str">
        <f>_xlfn.XLOOKUP(N1863,[3]Planilha1!$N:$N,[3]Planilha1!$O:$O)</f>
        <v>Nutri</v>
      </c>
      <c r="P1863">
        <v>2026</v>
      </c>
      <c r="Q1863" s="2" t="s">
        <v>1149</v>
      </c>
    </row>
    <row r="1864" spans="1:17" ht="16.8" x14ac:dyDescent="0.3">
      <c r="A1864" t="s">
        <v>1224</v>
      </c>
      <c r="B1864">
        <v>4500881842</v>
      </c>
      <c r="C1864">
        <v>5147526</v>
      </c>
      <c r="D1864" t="s">
        <v>50</v>
      </c>
      <c r="E1864">
        <v>610101409</v>
      </c>
      <c r="F1864" t="s">
        <v>671</v>
      </c>
      <c r="G1864" s="4">
        <v>829.44</v>
      </c>
      <c r="H1864" s="4">
        <v>24.88</v>
      </c>
      <c r="I1864">
        <v>7202</v>
      </c>
      <c r="J1864" t="str">
        <f>_xlfn.XLOOKUP(I1864,[1]Planilha1!$C:$C,[1]Planilha1!$B:$B)</f>
        <v>7202 - CD - RJ Pavuna Refrigerados</v>
      </c>
      <c r="K1864" t="str">
        <f>_xlfn.XLOOKUP(I1864,[1]Planilha1!$C:$C,[1]Planilha1!$D:$D)</f>
        <v>43.340.312/0004-08</v>
      </c>
      <c r="L1864" t="str">
        <f>_xlfn.XLOOKUP(B1864,[2]Projeto!$B:$B,[2]Projeto!$P:$P)</f>
        <v>Paga</v>
      </c>
      <c r="M1864">
        <v>701122</v>
      </c>
      <c r="N1864" t="s">
        <v>1120</v>
      </c>
      <c r="O1864" t="str">
        <f>_xlfn.XLOOKUP(N1864,[3]Planilha1!$N:$N,[3]Planilha1!$O:$O)</f>
        <v>Nutri</v>
      </c>
      <c r="P1864">
        <v>2026</v>
      </c>
      <c r="Q1864" s="2" t="s">
        <v>1149</v>
      </c>
    </row>
    <row r="1865" spans="1:17" ht="16.8" x14ac:dyDescent="0.3">
      <c r="A1865" t="s">
        <v>1224</v>
      </c>
      <c r="B1865">
        <v>4500881842</v>
      </c>
      <c r="C1865">
        <v>5008636</v>
      </c>
      <c r="D1865" t="s">
        <v>49</v>
      </c>
      <c r="E1865">
        <v>610107340</v>
      </c>
      <c r="F1865" t="s">
        <v>79</v>
      </c>
      <c r="G1865" s="4">
        <v>2169.6</v>
      </c>
      <c r="H1865" s="4">
        <v>43.39</v>
      </c>
      <c r="I1865">
        <v>7202</v>
      </c>
      <c r="J1865" t="str">
        <f>_xlfn.XLOOKUP(I1865,[1]Planilha1!$C:$C,[1]Planilha1!$B:$B)</f>
        <v>7202 - CD - RJ Pavuna Refrigerados</v>
      </c>
      <c r="K1865" t="str">
        <f>_xlfn.XLOOKUP(I1865,[1]Planilha1!$C:$C,[1]Planilha1!$D:$D)</f>
        <v>43.340.312/0004-08</v>
      </c>
      <c r="L1865" t="str">
        <f>_xlfn.XLOOKUP(B1865,[2]Projeto!$B:$B,[2]Projeto!$P:$P)</f>
        <v>Paga</v>
      </c>
      <c r="M1865">
        <v>701122</v>
      </c>
      <c r="N1865" t="s">
        <v>1120</v>
      </c>
      <c r="O1865" t="str">
        <f>_xlfn.XLOOKUP(N1865,[3]Planilha1!$N:$N,[3]Planilha1!$O:$O)</f>
        <v>Nutri</v>
      </c>
      <c r="P1865">
        <v>2026</v>
      </c>
      <c r="Q1865" s="2" t="s">
        <v>1149</v>
      </c>
    </row>
    <row r="1866" spans="1:17" ht="16.8" x14ac:dyDescent="0.3">
      <c r="A1866" t="s">
        <v>1224</v>
      </c>
      <c r="B1866">
        <v>4500881833</v>
      </c>
      <c r="C1866">
        <v>5069172</v>
      </c>
      <c r="D1866" t="s">
        <v>449</v>
      </c>
      <c r="E1866">
        <v>610405337</v>
      </c>
      <c r="F1866" t="s">
        <v>76</v>
      </c>
      <c r="G1866" s="4">
        <v>11059.2</v>
      </c>
      <c r="H1866" s="4">
        <v>331.78</v>
      </c>
      <c r="I1866">
        <v>7200</v>
      </c>
      <c r="J1866" t="str">
        <f>_xlfn.XLOOKUP(I1866,[1]Planilha1!$C:$C,[1]Planilha1!$B:$B)</f>
        <v>7200 - CD - Bauru</v>
      </c>
      <c r="K1866" t="str">
        <f>_xlfn.XLOOKUP(I1866,[1]Planilha1!$C:$C,[1]Planilha1!$D:$D)</f>
        <v>43.340.312/0024-43</v>
      </c>
      <c r="L1866" t="s">
        <v>1280</v>
      </c>
      <c r="M1866">
        <v>701203</v>
      </c>
      <c r="N1866" t="s">
        <v>1125</v>
      </c>
      <c r="O1866" t="str">
        <f>_xlfn.XLOOKUP(N1866,[3]Planilha1!$N:$N,[3]Planilha1!$O:$O)</f>
        <v>FLAC</v>
      </c>
      <c r="P1866">
        <v>2026</v>
      </c>
      <c r="Q1866" s="2" t="s">
        <v>1149</v>
      </c>
    </row>
    <row r="1867" spans="1:17" ht="16.8" x14ac:dyDescent="0.3">
      <c r="A1867" t="s">
        <v>1224</v>
      </c>
      <c r="B1867">
        <v>4500881833</v>
      </c>
      <c r="C1867">
        <v>5069172</v>
      </c>
      <c r="D1867" t="s">
        <v>449</v>
      </c>
      <c r="E1867">
        <v>610402337</v>
      </c>
      <c r="F1867" t="s">
        <v>84</v>
      </c>
      <c r="G1867" s="4">
        <v>2764.8</v>
      </c>
      <c r="H1867" s="4">
        <v>82.94</v>
      </c>
      <c r="I1867">
        <v>7200</v>
      </c>
      <c r="J1867" t="str">
        <f>_xlfn.XLOOKUP(I1867,[1]Planilha1!$C:$C,[1]Planilha1!$B:$B)</f>
        <v>7200 - CD - Bauru</v>
      </c>
      <c r="K1867" t="str">
        <f>_xlfn.XLOOKUP(I1867,[1]Planilha1!$C:$C,[1]Planilha1!$D:$D)</f>
        <v>43.340.312/0024-43</v>
      </c>
      <c r="L1867" t="s">
        <v>1280</v>
      </c>
      <c r="M1867">
        <v>701203</v>
      </c>
      <c r="N1867" t="s">
        <v>1125</v>
      </c>
      <c r="O1867" t="str">
        <f>_xlfn.XLOOKUP(N1867,[3]Planilha1!$N:$N,[3]Planilha1!$O:$O)</f>
        <v>FLAC</v>
      </c>
      <c r="P1867">
        <v>2026</v>
      </c>
      <c r="Q1867" s="2" t="s">
        <v>1149</v>
      </c>
    </row>
    <row r="1868" spans="1:17" ht="16.8" x14ac:dyDescent="0.3">
      <c r="A1868" t="s">
        <v>1224</v>
      </c>
      <c r="B1868">
        <v>4500881833</v>
      </c>
      <c r="C1868">
        <v>5069172</v>
      </c>
      <c r="D1868" t="s">
        <v>449</v>
      </c>
      <c r="E1868">
        <v>600315300</v>
      </c>
      <c r="F1868" t="s">
        <v>450</v>
      </c>
      <c r="G1868" s="4">
        <v>6158.4</v>
      </c>
      <c r="H1868" s="4">
        <v>184.75</v>
      </c>
      <c r="I1868">
        <v>7200</v>
      </c>
      <c r="J1868" t="str">
        <f>_xlfn.XLOOKUP(I1868,[1]Planilha1!$C:$C,[1]Planilha1!$B:$B)</f>
        <v>7200 - CD - Bauru</v>
      </c>
      <c r="K1868" t="str">
        <f>_xlfn.XLOOKUP(I1868,[1]Planilha1!$C:$C,[1]Planilha1!$D:$D)</f>
        <v>43.340.312/0024-43</v>
      </c>
      <c r="L1868" t="s">
        <v>1280</v>
      </c>
      <c r="M1868">
        <v>701203</v>
      </c>
      <c r="N1868" t="s">
        <v>1125</v>
      </c>
      <c r="O1868" t="str">
        <f>_xlfn.XLOOKUP(N1868,[3]Planilha1!$N:$N,[3]Planilha1!$O:$O)</f>
        <v>FLAC</v>
      </c>
      <c r="P1868">
        <v>2026</v>
      </c>
      <c r="Q1868" s="2" t="s">
        <v>1149</v>
      </c>
    </row>
    <row r="1869" spans="1:17" ht="16.8" x14ac:dyDescent="0.3">
      <c r="A1869" t="s">
        <v>1224</v>
      </c>
      <c r="B1869">
        <v>4500881914</v>
      </c>
      <c r="C1869">
        <v>5166366</v>
      </c>
      <c r="D1869" t="s">
        <v>672</v>
      </c>
      <c r="E1869">
        <v>630036007</v>
      </c>
      <c r="F1869" t="s">
        <v>451</v>
      </c>
      <c r="G1869" s="4">
        <v>-75.12</v>
      </c>
      <c r="H1869" s="4">
        <v>-2.25</v>
      </c>
      <c r="I1869">
        <v>7204</v>
      </c>
      <c r="J1869" t="str">
        <f>_xlfn.XLOOKUP(I1869,[1]Planilha1!$C:$C,[1]Planilha1!$B:$B)</f>
        <v>7204 - CD São Paulo</v>
      </c>
      <c r="K1869" t="str">
        <f>_xlfn.XLOOKUP(I1869,[1]Planilha1!$C:$C,[1]Planilha1!$D:$D)</f>
        <v>43.340.312/0010-48</v>
      </c>
      <c r="L1869" t="str">
        <f>_xlfn.XLOOKUP(B1869,[2]Projeto!$B:$B,[2]Projeto!$P:$P)</f>
        <v>Paga</v>
      </c>
      <c r="M1869">
        <v>701203</v>
      </c>
      <c r="N1869" t="s">
        <v>1125</v>
      </c>
      <c r="O1869" t="str">
        <f>_xlfn.XLOOKUP(N1869,[3]Planilha1!$N:$N,[3]Planilha1!$O:$O)</f>
        <v>FLAC</v>
      </c>
      <c r="P1869">
        <v>2026</v>
      </c>
      <c r="Q1869" s="2" t="s">
        <v>1149</v>
      </c>
    </row>
    <row r="1870" spans="1:17" ht="16.8" x14ac:dyDescent="0.3">
      <c r="A1870" t="s">
        <v>1224</v>
      </c>
      <c r="B1870">
        <v>4500881914</v>
      </c>
      <c r="C1870">
        <v>5349193</v>
      </c>
      <c r="D1870" t="s">
        <v>673</v>
      </c>
      <c r="E1870">
        <v>600602273</v>
      </c>
      <c r="F1870" t="s">
        <v>674</v>
      </c>
      <c r="G1870" s="4">
        <v>288.36</v>
      </c>
      <c r="H1870" s="4">
        <v>8.65</v>
      </c>
      <c r="I1870">
        <v>7204</v>
      </c>
      <c r="J1870" t="str">
        <f>_xlfn.XLOOKUP(I1870,[1]Planilha1!$C:$C,[1]Planilha1!$B:$B)</f>
        <v>7204 - CD São Paulo</v>
      </c>
      <c r="K1870" t="str">
        <f>_xlfn.XLOOKUP(I1870,[1]Planilha1!$C:$C,[1]Planilha1!$D:$D)</f>
        <v>43.340.312/0010-48</v>
      </c>
      <c r="L1870" t="str">
        <f>_xlfn.XLOOKUP(B1870,[2]Projeto!$B:$B,[2]Projeto!$P:$P)</f>
        <v>Paga</v>
      </c>
      <c r="M1870">
        <v>701203</v>
      </c>
      <c r="N1870" t="s">
        <v>1125</v>
      </c>
      <c r="O1870" t="str">
        <f>_xlfn.XLOOKUP(N1870,[3]Planilha1!$N:$N,[3]Planilha1!$O:$O)</f>
        <v>FLAC</v>
      </c>
      <c r="P1870">
        <v>2026</v>
      </c>
      <c r="Q1870" s="2" t="s">
        <v>1149</v>
      </c>
    </row>
    <row r="1871" spans="1:17" ht="16.8" x14ac:dyDescent="0.3">
      <c r="A1871" t="s">
        <v>1224</v>
      </c>
      <c r="B1871">
        <v>4500881914</v>
      </c>
      <c r="C1871">
        <v>5349193</v>
      </c>
      <c r="D1871" t="s">
        <v>673</v>
      </c>
      <c r="E1871">
        <v>600671023</v>
      </c>
      <c r="F1871" t="s">
        <v>176</v>
      </c>
      <c r="G1871" s="4">
        <v>147.96</v>
      </c>
      <c r="H1871" s="4">
        <v>4.4400000000000004</v>
      </c>
      <c r="I1871">
        <v>7204</v>
      </c>
      <c r="J1871" t="str">
        <f>_xlfn.XLOOKUP(I1871,[1]Planilha1!$C:$C,[1]Planilha1!$B:$B)</f>
        <v>7204 - CD São Paulo</v>
      </c>
      <c r="K1871" t="str">
        <f>_xlfn.XLOOKUP(I1871,[1]Planilha1!$C:$C,[1]Planilha1!$D:$D)</f>
        <v>43.340.312/0010-48</v>
      </c>
      <c r="L1871" t="str">
        <f>_xlfn.XLOOKUP(B1871,[2]Projeto!$B:$B,[2]Projeto!$P:$P)</f>
        <v>Paga</v>
      </c>
      <c r="M1871">
        <v>701203</v>
      </c>
      <c r="N1871" t="s">
        <v>1125</v>
      </c>
      <c r="O1871" t="str">
        <f>_xlfn.XLOOKUP(N1871,[3]Planilha1!$N:$N,[3]Planilha1!$O:$O)</f>
        <v>FLAC</v>
      </c>
      <c r="P1871">
        <v>2026</v>
      </c>
      <c r="Q1871" s="2" t="s">
        <v>1149</v>
      </c>
    </row>
    <row r="1872" spans="1:17" ht="16.8" x14ac:dyDescent="0.3">
      <c r="A1872" t="s">
        <v>1224</v>
      </c>
      <c r="B1872">
        <v>4500881914</v>
      </c>
      <c r="C1872">
        <v>5349193</v>
      </c>
      <c r="D1872" t="s">
        <v>673</v>
      </c>
      <c r="E1872">
        <v>630015007</v>
      </c>
      <c r="F1872" t="s">
        <v>155</v>
      </c>
      <c r="G1872" s="4">
        <v>883.8</v>
      </c>
      <c r="H1872" s="4">
        <v>26.51</v>
      </c>
      <c r="I1872">
        <v>7204</v>
      </c>
      <c r="J1872" t="str">
        <f>_xlfn.XLOOKUP(I1872,[1]Planilha1!$C:$C,[1]Planilha1!$B:$B)</f>
        <v>7204 - CD São Paulo</v>
      </c>
      <c r="K1872" t="str">
        <f>_xlfn.XLOOKUP(I1872,[1]Planilha1!$C:$C,[1]Planilha1!$D:$D)</f>
        <v>43.340.312/0010-48</v>
      </c>
      <c r="L1872" t="str">
        <f>_xlfn.XLOOKUP(B1872,[2]Projeto!$B:$B,[2]Projeto!$P:$P)</f>
        <v>Paga</v>
      </c>
      <c r="M1872">
        <v>701203</v>
      </c>
      <c r="N1872" t="s">
        <v>1125</v>
      </c>
      <c r="O1872" t="str">
        <f>_xlfn.XLOOKUP(N1872,[3]Planilha1!$N:$N,[3]Planilha1!$O:$O)</f>
        <v>FLAC</v>
      </c>
      <c r="P1872">
        <v>2026</v>
      </c>
      <c r="Q1872" s="2" t="s">
        <v>1149</v>
      </c>
    </row>
    <row r="1873" spans="1:17" ht="16.8" x14ac:dyDescent="0.3">
      <c r="A1873" t="s">
        <v>1224</v>
      </c>
      <c r="B1873">
        <v>4500881914</v>
      </c>
      <c r="C1873">
        <v>5349473</v>
      </c>
      <c r="D1873" t="s">
        <v>675</v>
      </c>
      <c r="E1873">
        <v>610501353</v>
      </c>
      <c r="F1873" t="s">
        <v>144</v>
      </c>
      <c r="G1873" s="4">
        <v>432.92</v>
      </c>
      <c r="H1873" s="4">
        <v>12.99</v>
      </c>
      <c r="I1873">
        <v>7204</v>
      </c>
      <c r="J1873" t="str">
        <f>_xlfn.XLOOKUP(I1873,[1]Planilha1!$C:$C,[1]Planilha1!$B:$B)</f>
        <v>7204 - CD São Paulo</v>
      </c>
      <c r="K1873" t="str">
        <f>_xlfn.XLOOKUP(I1873,[1]Planilha1!$C:$C,[1]Planilha1!$D:$D)</f>
        <v>43.340.312/0010-48</v>
      </c>
      <c r="L1873" t="str">
        <f>_xlfn.XLOOKUP(B1873,[2]Projeto!$B:$B,[2]Projeto!$P:$P)</f>
        <v>Paga</v>
      </c>
      <c r="M1873">
        <v>701203</v>
      </c>
      <c r="N1873" t="s">
        <v>1125</v>
      </c>
      <c r="O1873" t="str">
        <f>_xlfn.XLOOKUP(N1873,[3]Planilha1!$N:$N,[3]Planilha1!$O:$O)</f>
        <v>FLAC</v>
      </c>
      <c r="P1873">
        <v>2026</v>
      </c>
      <c r="Q1873" s="2" t="s">
        <v>1149</v>
      </c>
    </row>
    <row r="1874" spans="1:17" ht="16.8" x14ac:dyDescent="0.3">
      <c r="A1874" t="s">
        <v>1224</v>
      </c>
      <c r="B1874">
        <v>4500881914</v>
      </c>
      <c r="C1874">
        <v>5349473</v>
      </c>
      <c r="D1874" t="s">
        <v>675</v>
      </c>
      <c r="E1874">
        <v>610501353</v>
      </c>
      <c r="F1874" t="s">
        <v>144</v>
      </c>
      <c r="G1874" s="4">
        <v>431.83</v>
      </c>
      <c r="H1874" s="4">
        <v>12.95</v>
      </c>
      <c r="I1874">
        <v>7204</v>
      </c>
      <c r="J1874" t="str">
        <f>_xlfn.XLOOKUP(I1874,[1]Planilha1!$C:$C,[1]Planilha1!$B:$B)</f>
        <v>7204 - CD São Paulo</v>
      </c>
      <c r="K1874" t="str">
        <f>_xlfn.XLOOKUP(I1874,[1]Planilha1!$C:$C,[1]Planilha1!$D:$D)</f>
        <v>43.340.312/0010-48</v>
      </c>
      <c r="L1874" t="str">
        <f>_xlfn.XLOOKUP(B1874,[2]Projeto!$B:$B,[2]Projeto!$P:$P)</f>
        <v>Paga</v>
      </c>
      <c r="M1874">
        <v>701203</v>
      </c>
      <c r="N1874" t="s">
        <v>1125</v>
      </c>
      <c r="O1874" t="str">
        <f>_xlfn.XLOOKUP(N1874,[3]Planilha1!$N:$N,[3]Planilha1!$O:$O)</f>
        <v>FLAC</v>
      </c>
      <c r="P1874">
        <v>2026</v>
      </c>
      <c r="Q1874" s="2" t="s">
        <v>1149</v>
      </c>
    </row>
    <row r="1875" spans="1:17" ht="16.8" x14ac:dyDescent="0.3">
      <c r="A1875" t="s">
        <v>1224</v>
      </c>
      <c r="B1875">
        <v>4500881914</v>
      </c>
      <c r="C1875">
        <v>5351023</v>
      </c>
      <c r="D1875" t="s">
        <v>676</v>
      </c>
      <c r="E1875">
        <v>610000417</v>
      </c>
      <c r="F1875" t="s">
        <v>677</v>
      </c>
      <c r="G1875" s="4">
        <v>939.6</v>
      </c>
      <c r="H1875" s="4">
        <v>28.19</v>
      </c>
      <c r="I1875">
        <v>7204</v>
      </c>
      <c r="J1875" t="str">
        <f>_xlfn.XLOOKUP(I1875,[1]Planilha1!$C:$C,[1]Planilha1!$B:$B)</f>
        <v>7204 - CD São Paulo</v>
      </c>
      <c r="K1875" t="str">
        <f>_xlfn.XLOOKUP(I1875,[1]Planilha1!$C:$C,[1]Planilha1!$D:$D)</f>
        <v>43.340.312/0010-48</v>
      </c>
      <c r="L1875" t="str">
        <f>_xlfn.XLOOKUP(B1875,[2]Projeto!$B:$B,[2]Projeto!$P:$P)</f>
        <v>Paga</v>
      </c>
      <c r="M1875">
        <v>701203</v>
      </c>
      <c r="N1875" t="s">
        <v>1125</v>
      </c>
      <c r="O1875" t="str">
        <f>_xlfn.XLOOKUP(N1875,[3]Planilha1!$N:$N,[3]Planilha1!$O:$O)</f>
        <v>FLAC</v>
      </c>
      <c r="P1875">
        <v>2026</v>
      </c>
      <c r="Q1875" s="2" t="s">
        <v>1149</v>
      </c>
    </row>
    <row r="1876" spans="1:17" ht="16.8" x14ac:dyDescent="0.3">
      <c r="A1876" t="s">
        <v>1224</v>
      </c>
      <c r="B1876">
        <v>4500881914</v>
      </c>
      <c r="C1876">
        <v>5351023</v>
      </c>
      <c r="D1876" t="s">
        <v>676</v>
      </c>
      <c r="E1876">
        <v>600671023</v>
      </c>
      <c r="F1876" t="s">
        <v>176</v>
      </c>
      <c r="G1876" s="4">
        <v>295.92</v>
      </c>
      <c r="H1876" s="4">
        <v>8.8800000000000008</v>
      </c>
      <c r="I1876">
        <v>7204</v>
      </c>
      <c r="J1876" t="str">
        <f>_xlfn.XLOOKUP(I1876,[1]Planilha1!$C:$C,[1]Planilha1!$B:$B)</f>
        <v>7204 - CD São Paulo</v>
      </c>
      <c r="K1876" t="str">
        <f>_xlfn.XLOOKUP(I1876,[1]Planilha1!$C:$C,[1]Planilha1!$D:$D)</f>
        <v>43.340.312/0010-48</v>
      </c>
      <c r="L1876" t="str">
        <f>_xlfn.XLOOKUP(B1876,[2]Projeto!$B:$B,[2]Projeto!$P:$P)</f>
        <v>Paga</v>
      </c>
      <c r="M1876">
        <v>701203</v>
      </c>
      <c r="N1876" t="s">
        <v>1125</v>
      </c>
      <c r="O1876" t="str">
        <f>_xlfn.XLOOKUP(N1876,[3]Planilha1!$N:$N,[3]Planilha1!$O:$O)</f>
        <v>FLAC</v>
      </c>
      <c r="P1876">
        <v>2026</v>
      </c>
      <c r="Q1876" s="2" t="s">
        <v>1149</v>
      </c>
    </row>
    <row r="1877" spans="1:17" ht="16.8" x14ac:dyDescent="0.3">
      <c r="A1877" t="s">
        <v>1224</v>
      </c>
      <c r="B1877">
        <v>4500881914</v>
      </c>
      <c r="C1877">
        <v>5351023</v>
      </c>
      <c r="D1877" t="s">
        <v>676</v>
      </c>
      <c r="E1877">
        <v>600602273</v>
      </c>
      <c r="F1877" t="s">
        <v>674</v>
      </c>
      <c r="G1877" s="4">
        <v>576.72</v>
      </c>
      <c r="H1877" s="4">
        <v>17.3</v>
      </c>
      <c r="I1877">
        <v>7204</v>
      </c>
      <c r="J1877" t="str">
        <f>_xlfn.XLOOKUP(I1877,[1]Planilha1!$C:$C,[1]Planilha1!$B:$B)</f>
        <v>7204 - CD São Paulo</v>
      </c>
      <c r="K1877" t="str">
        <f>_xlfn.XLOOKUP(I1877,[1]Planilha1!$C:$C,[1]Planilha1!$D:$D)</f>
        <v>43.340.312/0010-48</v>
      </c>
      <c r="L1877" t="str">
        <f>_xlfn.XLOOKUP(B1877,[2]Projeto!$B:$B,[2]Projeto!$P:$P)</f>
        <v>Paga</v>
      </c>
      <c r="M1877">
        <v>701203</v>
      </c>
      <c r="N1877" t="s">
        <v>1125</v>
      </c>
      <c r="O1877" t="str">
        <f>_xlfn.XLOOKUP(N1877,[3]Planilha1!$N:$N,[3]Planilha1!$O:$O)</f>
        <v>FLAC</v>
      </c>
      <c r="P1877">
        <v>2026</v>
      </c>
      <c r="Q1877" s="2" t="s">
        <v>1149</v>
      </c>
    </row>
    <row r="1878" spans="1:17" ht="16.8" x14ac:dyDescent="0.3">
      <c r="A1878" t="s">
        <v>1224</v>
      </c>
      <c r="B1878">
        <v>4500881914</v>
      </c>
      <c r="C1878">
        <v>5349473</v>
      </c>
      <c r="D1878" t="s">
        <v>675</v>
      </c>
      <c r="E1878">
        <v>610501438</v>
      </c>
      <c r="F1878" t="s">
        <v>678</v>
      </c>
      <c r="G1878" s="4">
        <v>227.35</v>
      </c>
      <c r="H1878" s="4">
        <v>6.82</v>
      </c>
      <c r="I1878">
        <v>7204</v>
      </c>
      <c r="J1878" t="str">
        <f>_xlfn.XLOOKUP(I1878,[1]Planilha1!$C:$C,[1]Planilha1!$B:$B)</f>
        <v>7204 - CD São Paulo</v>
      </c>
      <c r="K1878" t="str">
        <f>_xlfn.XLOOKUP(I1878,[1]Planilha1!$C:$C,[1]Planilha1!$D:$D)</f>
        <v>43.340.312/0010-48</v>
      </c>
      <c r="L1878" t="str">
        <f>_xlfn.XLOOKUP(B1878,[2]Projeto!$B:$B,[2]Projeto!$P:$P)</f>
        <v>Paga</v>
      </c>
      <c r="M1878">
        <v>701203</v>
      </c>
      <c r="N1878" t="s">
        <v>1125</v>
      </c>
      <c r="O1878" t="str">
        <f>_xlfn.XLOOKUP(N1878,[3]Planilha1!$N:$N,[3]Planilha1!$O:$O)</f>
        <v>FLAC</v>
      </c>
      <c r="P1878">
        <v>2026</v>
      </c>
      <c r="Q1878" s="2" t="s">
        <v>1149</v>
      </c>
    </row>
    <row r="1879" spans="1:17" ht="16.8" x14ac:dyDescent="0.3">
      <c r="A1879" t="s">
        <v>1224</v>
      </c>
      <c r="B1879">
        <v>4500881914</v>
      </c>
      <c r="C1879">
        <v>5351081</v>
      </c>
      <c r="D1879" t="s">
        <v>679</v>
      </c>
      <c r="E1879">
        <v>610501353</v>
      </c>
      <c r="F1879" t="s">
        <v>144</v>
      </c>
      <c r="G1879" s="4">
        <v>446.48</v>
      </c>
      <c r="H1879" s="4">
        <v>13.39</v>
      </c>
      <c r="I1879">
        <v>7204</v>
      </c>
      <c r="J1879" t="str">
        <f>_xlfn.XLOOKUP(I1879,[1]Planilha1!$C:$C,[1]Planilha1!$B:$B)</f>
        <v>7204 - CD São Paulo</v>
      </c>
      <c r="K1879" t="str">
        <f>_xlfn.XLOOKUP(I1879,[1]Planilha1!$C:$C,[1]Planilha1!$D:$D)</f>
        <v>43.340.312/0010-48</v>
      </c>
      <c r="L1879" t="str">
        <f>_xlfn.XLOOKUP(B1879,[2]Projeto!$B:$B,[2]Projeto!$P:$P)</f>
        <v>Paga</v>
      </c>
      <c r="M1879">
        <v>701203</v>
      </c>
      <c r="N1879" t="s">
        <v>1125</v>
      </c>
      <c r="O1879" t="str">
        <f>_xlfn.XLOOKUP(N1879,[3]Planilha1!$N:$N,[3]Planilha1!$O:$O)</f>
        <v>FLAC</v>
      </c>
      <c r="P1879">
        <v>2026</v>
      </c>
      <c r="Q1879" s="2" t="s">
        <v>1149</v>
      </c>
    </row>
    <row r="1880" spans="1:17" ht="16.8" x14ac:dyDescent="0.3">
      <c r="A1880" t="s">
        <v>1224</v>
      </c>
      <c r="B1880">
        <v>4500881914</v>
      </c>
      <c r="C1880">
        <v>5351264</v>
      </c>
      <c r="D1880" t="s">
        <v>680</v>
      </c>
      <c r="E1880">
        <v>630019007</v>
      </c>
      <c r="F1880" t="s">
        <v>158</v>
      </c>
      <c r="G1880" s="4">
        <v>235.68</v>
      </c>
      <c r="H1880" s="4">
        <v>7.07</v>
      </c>
      <c r="I1880">
        <v>7204</v>
      </c>
      <c r="J1880" t="str">
        <f>_xlfn.XLOOKUP(I1880,[1]Planilha1!$C:$C,[1]Planilha1!$B:$B)</f>
        <v>7204 - CD São Paulo</v>
      </c>
      <c r="K1880" t="str">
        <f>_xlfn.XLOOKUP(I1880,[1]Planilha1!$C:$C,[1]Planilha1!$D:$D)</f>
        <v>43.340.312/0010-48</v>
      </c>
      <c r="L1880" t="str">
        <f>_xlfn.XLOOKUP(B1880,[2]Projeto!$B:$B,[2]Projeto!$P:$P)</f>
        <v>Paga</v>
      </c>
      <c r="M1880">
        <v>701203</v>
      </c>
      <c r="N1880" t="s">
        <v>1125</v>
      </c>
      <c r="O1880" t="str">
        <f>_xlfn.XLOOKUP(N1880,[3]Planilha1!$N:$N,[3]Planilha1!$O:$O)</f>
        <v>FLAC</v>
      </c>
      <c r="P1880">
        <v>2026</v>
      </c>
      <c r="Q1880" s="2" t="s">
        <v>1149</v>
      </c>
    </row>
    <row r="1881" spans="1:17" ht="16.8" x14ac:dyDescent="0.3">
      <c r="A1881" t="s">
        <v>1224</v>
      </c>
      <c r="B1881">
        <v>4500881914</v>
      </c>
      <c r="C1881">
        <v>5349473</v>
      </c>
      <c r="D1881" t="s">
        <v>675</v>
      </c>
      <c r="E1881">
        <v>610501353</v>
      </c>
      <c r="F1881" t="s">
        <v>144</v>
      </c>
      <c r="G1881" s="4">
        <v>436.2</v>
      </c>
      <c r="H1881" s="4">
        <v>13.09</v>
      </c>
      <c r="I1881">
        <v>7204</v>
      </c>
      <c r="J1881" t="str">
        <f>_xlfn.XLOOKUP(I1881,[1]Planilha1!$C:$C,[1]Planilha1!$B:$B)</f>
        <v>7204 - CD São Paulo</v>
      </c>
      <c r="K1881" t="str">
        <f>_xlfn.XLOOKUP(I1881,[1]Planilha1!$C:$C,[1]Planilha1!$D:$D)</f>
        <v>43.340.312/0010-48</v>
      </c>
      <c r="L1881" t="str">
        <f>_xlfn.XLOOKUP(B1881,[2]Projeto!$B:$B,[2]Projeto!$P:$P)</f>
        <v>Paga</v>
      </c>
      <c r="M1881">
        <v>701203</v>
      </c>
      <c r="N1881" t="s">
        <v>1125</v>
      </c>
      <c r="O1881" t="str">
        <f>_xlfn.XLOOKUP(N1881,[3]Planilha1!$N:$N,[3]Planilha1!$O:$O)</f>
        <v>FLAC</v>
      </c>
      <c r="P1881">
        <v>2026</v>
      </c>
      <c r="Q1881" s="2" t="s">
        <v>1149</v>
      </c>
    </row>
    <row r="1882" spans="1:17" ht="16.8" x14ac:dyDescent="0.3">
      <c r="A1882" t="s">
        <v>1224</v>
      </c>
      <c r="B1882">
        <v>4500881914</v>
      </c>
      <c r="C1882">
        <v>5334780</v>
      </c>
      <c r="D1882" t="s">
        <v>681</v>
      </c>
      <c r="E1882">
        <v>610402075</v>
      </c>
      <c r="F1882" t="s">
        <v>111</v>
      </c>
      <c r="G1882" s="4">
        <v>211.45</v>
      </c>
      <c r="H1882" s="4">
        <v>6.34</v>
      </c>
      <c r="I1882">
        <v>7204</v>
      </c>
      <c r="J1882" t="str">
        <f>_xlfn.XLOOKUP(I1882,[1]Planilha1!$C:$C,[1]Planilha1!$B:$B)</f>
        <v>7204 - CD São Paulo</v>
      </c>
      <c r="K1882" t="str">
        <f>_xlfn.XLOOKUP(I1882,[1]Planilha1!$C:$C,[1]Planilha1!$D:$D)</f>
        <v>43.340.312/0010-48</v>
      </c>
      <c r="L1882" t="str">
        <f>_xlfn.XLOOKUP(B1882,[2]Projeto!$B:$B,[2]Projeto!$P:$P)</f>
        <v>Paga</v>
      </c>
      <c r="M1882">
        <v>701203</v>
      </c>
      <c r="N1882" t="s">
        <v>1125</v>
      </c>
      <c r="O1882" t="str">
        <f>_xlfn.XLOOKUP(N1882,[3]Planilha1!$N:$N,[3]Planilha1!$O:$O)</f>
        <v>FLAC</v>
      </c>
      <c r="P1882">
        <v>2026</v>
      </c>
      <c r="Q1882" s="2" t="s">
        <v>1149</v>
      </c>
    </row>
    <row r="1883" spans="1:17" ht="16.8" x14ac:dyDescent="0.3">
      <c r="A1883" t="s">
        <v>1224</v>
      </c>
      <c r="B1883">
        <v>4500881914</v>
      </c>
      <c r="C1883">
        <v>5351471</v>
      </c>
      <c r="D1883" t="s">
        <v>682</v>
      </c>
      <c r="E1883">
        <v>610200462</v>
      </c>
      <c r="F1883" t="s">
        <v>683</v>
      </c>
      <c r="G1883" s="4">
        <v>60.84</v>
      </c>
      <c r="H1883" s="4">
        <v>1.83</v>
      </c>
      <c r="I1883">
        <v>7204</v>
      </c>
      <c r="J1883" t="str">
        <f>_xlfn.XLOOKUP(I1883,[1]Planilha1!$C:$C,[1]Planilha1!$B:$B)</f>
        <v>7204 - CD São Paulo</v>
      </c>
      <c r="K1883" t="str">
        <f>_xlfn.XLOOKUP(I1883,[1]Planilha1!$C:$C,[1]Planilha1!$D:$D)</f>
        <v>43.340.312/0010-48</v>
      </c>
      <c r="L1883" t="str">
        <f>_xlfn.XLOOKUP(B1883,[2]Projeto!$B:$B,[2]Projeto!$P:$P)</f>
        <v>Paga</v>
      </c>
      <c r="M1883">
        <v>701203</v>
      </c>
      <c r="N1883" t="s">
        <v>1125</v>
      </c>
      <c r="O1883" t="str">
        <f>_xlfn.XLOOKUP(N1883,[3]Planilha1!$N:$N,[3]Planilha1!$O:$O)</f>
        <v>FLAC</v>
      </c>
      <c r="P1883">
        <v>2026</v>
      </c>
      <c r="Q1883" s="2" t="s">
        <v>1149</v>
      </c>
    </row>
    <row r="1884" spans="1:17" ht="16.8" x14ac:dyDescent="0.3">
      <c r="A1884" t="s">
        <v>1224</v>
      </c>
      <c r="B1884">
        <v>4500881914</v>
      </c>
      <c r="C1884">
        <v>5351471</v>
      </c>
      <c r="D1884" t="s">
        <v>682</v>
      </c>
      <c r="E1884">
        <v>610201462</v>
      </c>
      <c r="F1884" t="s">
        <v>270</v>
      </c>
      <c r="G1884" s="4">
        <v>60.84</v>
      </c>
      <c r="H1884" s="4">
        <v>1.83</v>
      </c>
      <c r="I1884">
        <v>7204</v>
      </c>
      <c r="J1884" t="str">
        <f>_xlfn.XLOOKUP(I1884,[1]Planilha1!$C:$C,[1]Planilha1!$B:$B)</f>
        <v>7204 - CD São Paulo</v>
      </c>
      <c r="K1884" t="str">
        <f>_xlfn.XLOOKUP(I1884,[1]Planilha1!$C:$C,[1]Planilha1!$D:$D)</f>
        <v>43.340.312/0010-48</v>
      </c>
      <c r="L1884" t="str">
        <f>_xlfn.XLOOKUP(B1884,[2]Projeto!$B:$B,[2]Projeto!$P:$P)</f>
        <v>Paga</v>
      </c>
      <c r="M1884">
        <v>701203</v>
      </c>
      <c r="N1884" t="s">
        <v>1125</v>
      </c>
      <c r="O1884" t="str">
        <f>_xlfn.XLOOKUP(N1884,[3]Planilha1!$N:$N,[3]Planilha1!$O:$O)</f>
        <v>FLAC</v>
      </c>
      <c r="P1884">
        <v>2026</v>
      </c>
      <c r="Q1884" s="2" t="s">
        <v>1149</v>
      </c>
    </row>
    <row r="1885" spans="1:17" ht="16.8" x14ac:dyDescent="0.3">
      <c r="A1885" t="s">
        <v>1224</v>
      </c>
      <c r="B1885">
        <v>4500881914</v>
      </c>
      <c r="C1885">
        <v>5351471</v>
      </c>
      <c r="D1885" t="s">
        <v>682</v>
      </c>
      <c r="E1885">
        <v>610202462</v>
      </c>
      <c r="F1885" t="s">
        <v>684</v>
      </c>
      <c r="G1885" s="4">
        <v>60.84</v>
      </c>
      <c r="H1885" s="4">
        <v>1.83</v>
      </c>
      <c r="I1885">
        <v>7204</v>
      </c>
      <c r="J1885" t="str">
        <f>_xlfn.XLOOKUP(I1885,[1]Planilha1!$C:$C,[1]Planilha1!$B:$B)</f>
        <v>7204 - CD São Paulo</v>
      </c>
      <c r="K1885" t="str">
        <f>_xlfn.XLOOKUP(I1885,[1]Planilha1!$C:$C,[1]Planilha1!$D:$D)</f>
        <v>43.340.312/0010-48</v>
      </c>
      <c r="L1885" t="str">
        <f>_xlfn.XLOOKUP(B1885,[2]Projeto!$B:$B,[2]Projeto!$P:$P)</f>
        <v>Paga</v>
      </c>
      <c r="M1885">
        <v>701203</v>
      </c>
      <c r="N1885" t="s">
        <v>1125</v>
      </c>
      <c r="O1885" t="str">
        <f>_xlfn.XLOOKUP(N1885,[3]Planilha1!$N:$N,[3]Planilha1!$O:$O)</f>
        <v>FLAC</v>
      </c>
      <c r="P1885">
        <v>2026</v>
      </c>
      <c r="Q1885" s="2" t="s">
        <v>1149</v>
      </c>
    </row>
    <row r="1886" spans="1:17" ht="16.8" x14ac:dyDescent="0.3">
      <c r="A1886" t="s">
        <v>1224</v>
      </c>
      <c r="B1886">
        <v>4500881914</v>
      </c>
      <c r="C1886">
        <v>5351471</v>
      </c>
      <c r="D1886" t="s">
        <v>682</v>
      </c>
      <c r="E1886">
        <v>610402337</v>
      </c>
      <c r="F1886" t="s">
        <v>84</v>
      </c>
      <c r="G1886" s="4">
        <v>97.69</v>
      </c>
      <c r="H1886" s="4">
        <v>2.93</v>
      </c>
      <c r="I1886">
        <v>7204</v>
      </c>
      <c r="J1886" t="str">
        <f>_xlfn.XLOOKUP(I1886,[1]Planilha1!$C:$C,[1]Planilha1!$B:$B)</f>
        <v>7204 - CD São Paulo</v>
      </c>
      <c r="K1886" t="str">
        <f>_xlfn.XLOOKUP(I1886,[1]Planilha1!$C:$C,[1]Planilha1!$D:$D)</f>
        <v>43.340.312/0010-48</v>
      </c>
      <c r="L1886" t="str">
        <f>_xlfn.XLOOKUP(B1886,[2]Projeto!$B:$B,[2]Projeto!$P:$P)</f>
        <v>Paga</v>
      </c>
      <c r="M1886">
        <v>701203</v>
      </c>
      <c r="N1886" t="s">
        <v>1125</v>
      </c>
      <c r="O1886" t="str">
        <f>_xlfn.XLOOKUP(N1886,[3]Planilha1!$N:$N,[3]Planilha1!$O:$O)</f>
        <v>FLAC</v>
      </c>
      <c r="P1886">
        <v>2026</v>
      </c>
      <c r="Q1886" s="2" t="s">
        <v>1149</v>
      </c>
    </row>
    <row r="1887" spans="1:17" ht="16.8" x14ac:dyDescent="0.3">
      <c r="A1887" t="s">
        <v>1224</v>
      </c>
      <c r="B1887">
        <v>4500881914</v>
      </c>
      <c r="C1887">
        <v>5351471</v>
      </c>
      <c r="D1887" t="s">
        <v>682</v>
      </c>
      <c r="E1887">
        <v>610405337</v>
      </c>
      <c r="F1887" t="s">
        <v>76</v>
      </c>
      <c r="G1887" s="4">
        <v>293.07</v>
      </c>
      <c r="H1887" s="4">
        <v>8.7899999999999991</v>
      </c>
      <c r="I1887">
        <v>7204</v>
      </c>
      <c r="J1887" t="str">
        <f>_xlfn.XLOOKUP(I1887,[1]Planilha1!$C:$C,[1]Planilha1!$B:$B)</f>
        <v>7204 - CD São Paulo</v>
      </c>
      <c r="K1887" t="str">
        <f>_xlfn.XLOOKUP(I1887,[1]Planilha1!$C:$C,[1]Planilha1!$D:$D)</f>
        <v>43.340.312/0010-48</v>
      </c>
      <c r="L1887" t="str">
        <f>_xlfn.XLOOKUP(B1887,[2]Projeto!$B:$B,[2]Projeto!$P:$P)</f>
        <v>Paga</v>
      </c>
      <c r="M1887">
        <v>701203</v>
      </c>
      <c r="N1887" t="s">
        <v>1125</v>
      </c>
      <c r="O1887" t="str">
        <f>_xlfn.XLOOKUP(N1887,[3]Planilha1!$N:$N,[3]Planilha1!$O:$O)</f>
        <v>FLAC</v>
      </c>
      <c r="P1887">
        <v>2026</v>
      </c>
      <c r="Q1887" s="2" t="s">
        <v>1149</v>
      </c>
    </row>
    <row r="1888" spans="1:17" ht="16.8" x14ac:dyDescent="0.3">
      <c r="A1888" t="s">
        <v>1224</v>
      </c>
      <c r="B1888">
        <v>4500881914</v>
      </c>
      <c r="C1888">
        <v>5353998</v>
      </c>
      <c r="D1888" t="s">
        <v>685</v>
      </c>
      <c r="E1888">
        <v>610603057</v>
      </c>
      <c r="F1888" t="s">
        <v>82</v>
      </c>
      <c r="G1888" s="4">
        <v>133.91999999999999</v>
      </c>
      <c r="H1888" s="4">
        <v>4.0199999999999996</v>
      </c>
      <c r="I1888">
        <v>7204</v>
      </c>
      <c r="J1888" t="str">
        <f>_xlfn.XLOOKUP(I1888,[1]Planilha1!$C:$C,[1]Planilha1!$B:$B)</f>
        <v>7204 - CD São Paulo</v>
      </c>
      <c r="K1888" t="str">
        <f>_xlfn.XLOOKUP(I1888,[1]Planilha1!$C:$C,[1]Planilha1!$D:$D)</f>
        <v>43.340.312/0010-48</v>
      </c>
      <c r="L1888" t="str">
        <f>_xlfn.XLOOKUP(B1888,[2]Projeto!$B:$B,[2]Projeto!$P:$P)</f>
        <v>Paga</v>
      </c>
      <c r="M1888">
        <v>701203</v>
      </c>
      <c r="N1888" t="s">
        <v>1125</v>
      </c>
      <c r="O1888" t="str">
        <f>_xlfn.XLOOKUP(N1888,[3]Planilha1!$N:$N,[3]Planilha1!$O:$O)</f>
        <v>FLAC</v>
      </c>
      <c r="P1888">
        <v>2026</v>
      </c>
      <c r="Q1888" s="2" t="s">
        <v>1149</v>
      </c>
    </row>
    <row r="1889" spans="1:17" ht="16.8" x14ac:dyDescent="0.3">
      <c r="A1889" t="s">
        <v>1224</v>
      </c>
      <c r="B1889">
        <v>4500881914</v>
      </c>
      <c r="C1889">
        <v>5353998</v>
      </c>
      <c r="D1889" t="s">
        <v>685</v>
      </c>
      <c r="E1889">
        <v>610107340</v>
      </c>
      <c r="F1889" t="s">
        <v>79</v>
      </c>
      <c r="G1889" s="4">
        <v>56.16</v>
      </c>
      <c r="H1889" s="4">
        <v>1.68</v>
      </c>
      <c r="I1889">
        <v>7204</v>
      </c>
      <c r="J1889" t="str">
        <f>_xlfn.XLOOKUP(I1889,[1]Planilha1!$C:$C,[1]Planilha1!$B:$B)</f>
        <v>7204 - CD São Paulo</v>
      </c>
      <c r="K1889" t="str">
        <f>_xlfn.XLOOKUP(I1889,[1]Planilha1!$C:$C,[1]Planilha1!$D:$D)</f>
        <v>43.340.312/0010-48</v>
      </c>
      <c r="L1889" t="str">
        <f>_xlfn.XLOOKUP(B1889,[2]Projeto!$B:$B,[2]Projeto!$P:$P)</f>
        <v>Paga</v>
      </c>
      <c r="M1889">
        <v>701203</v>
      </c>
      <c r="N1889" t="s">
        <v>1125</v>
      </c>
      <c r="O1889" t="str">
        <f>_xlfn.XLOOKUP(N1889,[3]Planilha1!$N:$N,[3]Planilha1!$O:$O)</f>
        <v>FLAC</v>
      </c>
      <c r="P1889">
        <v>2026</v>
      </c>
      <c r="Q1889" s="2" t="s">
        <v>1149</v>
      </c>
    </row>
    <row r="1890" spans="1:17" ht="16.8" x14ac:dyDescent="0.3">
      <c r="A1890" t="s">
        <v>1224</v>
      </c>
      <c r="B1890">
        <v>4500881914</v>
      </c>
      <c r="C1890">
        <v>5353998</v>
      </c>
      <c r="D1890" t="s">
        <v>685</v>
      </c>
      <c r="E1890">
        <v>610120340</v>
      </c>
      <c r="F1890" t="s">
        <v>87</v>
      </c>
      <c r="G1890" s="4">
        <v>56.16</v>
      </c>
      <c r="H1890" s="4">
        <v>1.68</v>
      </c>
      <c r="I1890">
        <v>7204</v>
      </c>
      <c r="J1890" t="str">
        <f>_xlfn.XLOOKUP(I1890,[1]Planilha1!$C:$C,[1]Planilha1!$B:$B)</f>
        <v>7204 - CD São Paulo</v>
      </c>
      <c r="K1890" t="str">
        <f>_xlfn.XLOOKUP(I1890,[1]Planilha1!$C:$C,[1]Planilha1!$D:$D)</f>
        <v>43.340.312/0010-48</v>
      </c>
      <c r="L1890" t="str">
        <f>_xlfn.XLOOKUP(B1890,[2]Projeto!$B:$B,[2]Projeto!$P:$P)</f>
        <v>Paga</v>
      </c>
      <c r="M1890">
        <v>701203</v>
      </c>
      <c r="N1890" t="s">
        <v>1125</v>
      </c>
      <c r="O1890" t="str">
        <f>_xlfn.XLOOKUP(N1890,[3]Planilha1!$N:$N,[3]Planilha1!$O:$O)</f>
        <v>FLAC</v>
      </c>
      <c r="P1890">
        <v>2026</v>
      </c>
      <c r="Q1890" s="2" t="s">
        <v>1149</v>
      </c>
    </row>
    <row r="1891" spans="1:17" ht="16.8" x14ac:dyDescent="0.3">
      <c r="A1891" t="s">
        <v>1224</v>
      </c>
      <c r="B1891">
        <v>4500881914</v>
      </c>
      <c r="C1891">
        <v>5353998</v>
      </c>
      <c r="D1891" t="s">
        <v>685</v>
      </c>
      <c r="E1891">
        <v>610200462</v>
      </c>
      <c r="F1891" t="s">
        <v>683</v>
      </c>
      <c r="G1891" s="4">
        <v>63.36</v>
      </c>
      <c r="H1891" s="4">
        <v>1.9</v>
      </c>
      <c r="I1891">
        <v>7204</v>
      </c>
      <c r="J1891" t="str">
        <f>_xlfn.XLOOKUP(I1891,[1]Planilha1!$C:$C,[1]Planilha1!$B:$B)</f>
        <v>7204 - CD São Paulo</v>
      </c>
      <c r="K1891" t="str">
        <f>_xlfn.XLOOKUP(I1891,[1]Planilha1!$C:$C,[1]Planilha1!$D:$D)</f>
        <v>43.340.312/0010-48</v>
      </c>
      <c r="L1891" t="str">
        <f>_xlfn.XLOOKUP(B1891,[2]Projeto!$B:$B,[2]Projeto!$P:$P)</f>
        <v>Paga</v>
      </c>
      <c r="M1891">
        <v>701203</v>
      </c>
      <c r="N1891" t="s">
        <v>1125</v>
      </c>
      <c r="O1891" t="str">
        <f>_xlfn.XLOOKUP(N1891,[3]Planilha1!$N:$N,[3]Planilha1!$O:$O)</f>
        <v>FLAC</v>
      </c>
      <c r="P1891">
        <v>2026</v>
      </c>
      <c r="Q1891" s="2" t="s">
        <v>1149</v>
      </c>
    </row>
    <row r="1892" spans="1:17" ht="16.8" x14ac:dyDescent="0.3">
      <c r="A1892" t="s">
        <v>1224</v>
      </c>
      <c r="B1892">
        <v>4500881914</v>
      </c>
      <c r="C1892">
        <v>5353998</v>
      </c>
      <c r="D1892" t="s">
        <v>685</v>
      </c>
      <c r="E1892">
        <v>610202462</v>
      </c>
      <c r="F1892" t="s">
        <v>684</v>
      </c>
      <c r="G1892" s="4">
        <v>63.36</v>
      </c>
      <c r="H1892" s="4">
        <v>1.9</v>
      </c>
      <c r="I1892">
        <v>7204</v>
      </c>
      <c r="J1892" t="str">
        <f>_xlfn.XLOOKUP(I1892,[1]Planilha1!$C:$C,[1]Planilha1!$B:$B)</f>
        <v>7204 - CD São Paulo</v>
      </c>
      <c r="K1892" t="str">
        <f>_xlfn.XLOOKUP(I1892,[1]Planilha1!$C:$C,[1]Planilha1!$D:$D)</f>
        <v>43.340.312/0010-48</v>
      </c>
      <c r="L1892" t="str">
        <f>_xlfn.XLOOKUP(B1892,[2]Projeto!$B:$B,[2]Projeto!$P:$P)</f>
        <v>Paga</v>
      </c>
      <c r="M1892">
        <v>701203</v>
      </c>
      <c r="N1892" t="s">
        <v>1125</v>
      </c>
      <c r="O1892" t="str">
        <f>_xlfn.XLOOKUP(N1892,[3]Planilha1!$N:$N,[3]Planilha1!$O:$O)</f>
        <v>FLAC</v>
      </c>
      <c r="P1892">
        <v>2026</v>
      </c>
      <c r="Q1892" s="2" t="s">
        <v>1149</v>
      </c>
    </row>
    <row r="1893" spans="1:17" ht="16.8" x14ac:dyDescent="0.3">
      <c r="A1893" t="s">
        <v>1224</v>
      </c>
      <c r="B1893">
        <v>4500881914</v>
      </c>
      <c r="C1893">
        <v>5353656</v>
      </c>
      <c r="D1893" t="s">
        <v>686</v>
      </c>
      <c r="E1893">
        <v>610000417</v>
      </c>
      <c r="F1893" t="s">
        <v>677</v>
      </c>
      <c r="G1893" s="4">
        <v>156.6</v>
      </c>
      <c r="H1893" s="4">
        <v>4.7</v>
      </c>
      <c r="I1893">
        <v>7204</v>
      </c>
      <c r="J1893" t="str">
        <f>_xlfn.XLOOKUP(I1893,[1]Planilha1!$C:$C,[1]Planilha1!$B:$B)</f>
        <v>7204 - CD São Paulo</v>
      </c>
      <c r="K1893" t="str">
        <f>_xlfn.XLOOKUP(I1893,[1]Planilha1!$C:$C,[1]Planilha1!$D:$D)</f>
        <v>43.340.312/0010-48</v>
      </c>
      <c r="L1893" t="str">
        <f>_xlfn.XLOOKUP(B1893,[2]Projeto!$B:$B,[2]Projeto!$P:$P)</f>
        <v>Paga</v>
      </c>
      <c r="M1893">
        <v>701203</v>
      </c>
      <c r="N1893" t="s">
        <v>1125</v>
      </c>
      <c r="O1893" t="str">
        <f>_xlfn.XLOOKUP(N1893,[3]Planilha1!$N:$N,[3]Planilha1!$O:$O)</f>
        <v>FLAC</v>
      </c>
      <c r="P1893">
        <v>2026</v>
      </c>
      <c r="Q1893" s="2" t="s">
        <v>1149</v>
      </c>
    </row>
    <row r="1894" spans="1:17" ht="16.8" x14ac:dyDescent="0.3">
      <c r="A1894" t="s">
        <v>1224</v>
      </c>
      <c r="B1894">
        <v>4500881914</v>
      </c>
      <c r="C1894">
        <v>5353656</v>
      </c>
      <c r="D1894" t="s">
        <v>686</v>
      </c>
      <c r="E1894">
        <v>610603057</v>
      </c>
      <c r="F1894" t="s">
        <v>82</v>
      </c>
      <c r="G1894" s="4">
        <v>669.6</v>
      </c>
      <c r="H1894" s="4">
        <v>20.09</v>
      </c>
      <c r="I1894">
        <v>7204</v>
      </c>
      <c r="J1894" t="str">
        <f>_xlfn.XLOOKUP(I1894,[1]Planilha1!$C:$C,[1]Planilha1!$B:$B)</f>
        <v>7204 - CD São Paulo</v>
      </c>
      <c r="K1894" t="str">
        <f>_xlfn.XLOOKUP(I1894,[1]Planilha1!$C:$C,[1]Planilha1!$D:$D)</f>
        <v>43.340.312/0010-48</v>
      </c>
      <c r="L1894" t="str">
        <f>_xlfn.XLOOKUP(B1894,[2]Projeto!$B:$B,[2]Projeto!$P:$P)</f>
        <v>Paga</v>
      </c>
      <c r="M1894">
        <v>701203</v>
      </c>
      <c r="N1894" t="s">
        <v>1125</v>
      </c>
      <c r="O1894" t="str">
        <f>_xlfn.XLOOKUP(N1894,[3]Planilha1!$N:$N,[3]Planilha1!$O:$O)</f>
        <v>FLAC</v>
      </c>
      <c r="P1894">
        <v>2026</v>
      </c>
      <c r="Q1894" s="2" t="s">
        <v>1149</v>
      </c>
    </row>
    <row r="1895" spans="1:17" ht="16.8" x14ac:dyDescent="0.3">
      <c r="A1895" t="s">
        <v>1224</v>
      </c>
      <c r="B1895">
        <v>4500881914</v>
      </c>
      <c r="C1895">
        <v>5307746</v>
      </c>
      <c r="D1895" t="s">
        <v>486</v>
      </c>
      <c r="E1895">
        <v>600116409</v>
      </c>
      <c r="F1895" t="s">
        <v>75</v>
      </c>
      <c r="G1895" s="4">
        <v>502.4</v>
      </c>
      <c r="H1895" s="4">
        <v>0.54</v>
      </c>
      <c r="I1895">
        <v>7204</v>
      </c>
      <c r="J1895" t="str">
        <f>_xlfn.XLOOKUP(I1895,[1]Planilha1!$C:$C,[1]Planilha1!$B:$B)</f>
        <v>7204 - CD São Paulo</v>
      </c>
      <c r="K1895" t="str">
        <f>_xlfn.XLOOKUP(I1895,[1]Planilha1!$C:$C,[1]Planilha1!$D:$D)</f>
        <v>43.340.312/0010-48</v>
      </c>
      <c r="L1895" t="str">
        <f>_xlfn.XLOOKUP(B1895,[2]Projeto!$B:$B,[2]Projeto!$P:$P)</f>
        <v>Paga</v>
      </c>
      <c r="M1895">
        <v>701203</v>
      </c>
      <c r="N1895" t="s">
        <v>1125</v>
      </c>
      <c r="O1895" t="str">
        <f>_xlfn.XLOOKUP(N1895,[3]Planilha1!$N:$N,[3]Planilha1!$O:$O)</f>
        <v>FLAC</v>
      </c>
      <c r="P1895">
        <v>2026</v>
      </c>
      <c r="Q1895" s="2" t="s">
        <v>1149</v>
      </c>
    </row>
    <row r="1896" spans="1:17" ht="16.8" x14ac:dyDescent="0.3">
      <c r="A1896" t="s">
        <v>1224</v>
      </c>
      <c r="B1896">
        <v>4500881914</v>
      </c>
      <c r="C1896">
        <v>5307746</v>
      </c>
      <c r="D1896" t="s">
        <v>486</v>
      </c>
      <c r="E1896">
        <v>610108340</v>
      </c>
      <c r="F1896" t="s">
        <v>687</v>
      </c>
      <c r="G1896" s="4">
        <v>192.24</v>
      </c>
      <c r="H1896" s="4">
        <v>0.21</v>
      </c>
      <c r="I1896">
        <v>7204</v>
      </c>
      <c r="J1896" t="str">
        <f>_xlfn.XLOOKUP(I1896,[1]Planilha1!$C:$C,[1]Planilha1!$B:$B)</f>
        <v>7204 - CD São Paulo</v>
      </c>
      <c r="K1896" t="str">
        <f>_xlfn.XLOOKUP(I1896,[1]Planilha1!$C:$C,[1]Planilha1!$D:$D)</f>
        <v>43.340.312/0010-48</v>
      </c>
      <c r="L1896" t="str">
        <f>_xlfn.XLOOKUP(B1896,[2]Projeto!$B:$B,[2]Projeto!$P:$P)</f>
        <v>Paga</v>
      </c>
      <c r="M1896">
        <v>701203</v>
      </c>
      <c r="N1896" t="s">
        <v>1125</v>
      </c>
      <c r="O1896" t="str">
        <f>_xlfn.XLOOKUP(N1896,[3]Planilha1!$N:$N,[3]Planilha1!$O:$O)</f>
        <v>FLAC</v>
      </c>
      <c r="P1896">
        <v>2026</v>
      </c>
      <c r="Q1896" s="2" t="s">
        <v>1149</v>
      </c>
    </row>
    <row r="1897" spans="1:17" ht="16.8" x14ac:dyDescent="0.3">
      <c r="A1897" t="s">
        <v>1224</v>
      </c>
      <c r="B1897">
        <v>4500881914</v>
      </c>
      <c r="C1897">
        <v>5307746</v>
      </c>
      <c r="D1897" t="s">
        <v>486</v>
      </c>
      <c r="E1897">
        <v>610045007</v>
      </c>
      <c r="F1897" t="s">
        <v>258</v>
      </c>
      <c r="G1897" s="4">
        <v>294.60000000000002</v>
      </c>
      <c r="H1897" s="4">
        <v>0.12</v>
      </c>
      <c r="I1897">
        <v>7204</v>
      </c>
      <c r="J1897" t="str">
        <f>_xlfn.XLOOKUP(I1897,[1]Planilha1!$C:$C,[1]Planilha1!$B:$B)</f>
        <v>7204 - CD São Paulo</v>
      </c>
      <c r="K1897" t="str">
        <f>_xlfn.XLOOKUP(I1897,[1]Planilha1!$C:$C,[1]Planilha1!$D:$D)</f>
        <v>43.340.312/0010-48</v>
      </c>
      <c r="L1897" t="str">
        <f>_xlfn.XLOOKUP(B1897,[2]Projeto!$B:$B,[2]Projeto!$P:$P)</f>
        <v>Paga</v>
      </c>
      <c r="M1897">
        <v>701203</v>
      </c>
      <c r="N1897" t="s">
        <v>1125</v>
      </c>
      <c r="O1897" t="str">
        <f>_xlfn.XLOOKUP(N1897,[3]Planilha1!$N:$N,[3]Planilha1!$O:$O)</f>
        <v>FLAC</v>
      </c>
      <c r="P1897">
        <v>2026</v>
      </c>
      <c r="Q1897" s="2" t="s">
        <v>1149</v>
      </c>
    </row>
    <row r="1898" spans="1:17" ht="16.8" x14ac:dyDescent="0.3">
      <c r="A1898" t="s">
        <v>1224</v>
      </c>
      <c r="B1898">
        <v>4500881914</v>
      </c>
      <c r="C1898">
        <v>5307746</v>
      </c>
      <c r="D1898" t="s">
        <v>486</v>
      </c>
      <c r="E1898">
        <v>610048007</v>
      </c>
      <c r="F1898" t="s">
        <v>688</v>
      </c>
      <c r="G1898" s="4">
        <v>122.64</v>
      </c>
      <c r="H1898" s="4">
        <v>0.05</v>
      </c>
      <c r="I1898">
        <v>7204</v>
      </c>
      <c r="J1898" t="str">
        <f>_xlfn.XLOOKUP(I1898,[1]Planilha1!$C:$C,[1]Planilha1!$B:$B)</f>
        <v>7204 - CD São Paulo</v>
      </c>
      <c r="K1898" t="str">
        <f>_xlfn.XLOOKUP(I1898,[1]Planilha1!$C:$C,[1]Planilha1!$D:$D)</f>
        <v>43.340.312/0010-48</v>
      </c>
      <c r="L1898" t="str">
        <f>_xlfn.XLOOKUP(B1898,[2]Projeto!$B:$B,[2]Projeto!$P:$P)</f>
        <v>Paga</v>
      </c>
      <c r="M1898">
        <v>701203</v>
      </c>
      <c r="N1898" t="s">
        <v>1125</v>
      </c>
      <c r="O1898" t="str">
        <f>_xlfn.XLOOKUP(N1898,[3]Planilha1!$N:$N,[3]Planilha1!$O:$O)</f>
        <v>FLAC</v>
      </c>
      <c r="P1898">
        <v>2026</v>
      </c>
      <c r="Q1898" s="2" t="s">
        <v>1149</v>
      </c>
    </row>
    <row r="1899" spans="1:17" ht="16.8" x14ac:dyDescent="0.3">
      <c r="A1899" t="s">
        <v>1224</v>
      </c>
      <c r="B1899">
        <v>4500881914</v>
      </c>
      <c r="C1899">
        <v>5307746</v>
      </c>
      <c r="D1899" t="s">
        <v>486</v>
      </c>
      <c r="E1899">
        <v>610000417</v>
      </c>
      <c r="F1899" t="s">
        <v>677</v>
      </c>
      <c r="G1899" s="4">
        <v>1440.72</v>
      </c>
      <c r="H1899" s="4">
        <v>0.57999999999999996</v>
      </c>
      <c r="I1899">
        <v>7204</v>
      </c>
      <c r="J1899" t="str">
        <f>_xlfn.XLOOKUP(I1899,[1]Planilha1!$C:$C,[1]Planilha1!$B:$B)</f>
        <v>7204 - CD São Paulo</v>
      </c>
      <c r="K1899" t="str">
        <f>_xlfn.XLOOKUP(I1899,[1]Planilha1!$C:$C,[1]Planilha1!$D:$D)</f>
        <v>43.340.312/0010-48</v>
      </c>
      <c r="L1899" t="str">
        <f>_xlfn.XLOOKUP(B1899,[2]Projeto!$B:$B,[2]Projeto!$P:$P)</f>
        <v>Paga</v>
      </c>
      <c r="M1899">
        <v>701203</v>
      </c>
      <c r="N1899" t="s">
        <v>1125</v>
      </c>
      <c r="O1899" t="str">
        <f>_xlfn.XLOOKUP(N1899,[3]Planilha1!$N:$N,[3]Planilha1!$O:$O)</f>
        <v>FLAC</v>
      </c>
      <c r="P1899">
        <v>2026</v>
      </c>
      <c r="Q1899" s="2" t="s">
        <v>1149</v>
      </c>
    </row>
    <row r="1900" spans="1:17" ht="16.8" x14ac:dyDescent="0.3">
      <c r="A1900" t="s">
        <v>1224</v>
      </c>
      <c r="B1900">
        <v>4500881914</v>
      </c>
      <c r="C1900">
        <v>5349105</v>
      </c>
      <c r="D1900" t="s">
        <v>689</v>
      </c>
      <c r="E1900">
        <v>610512360</v>
      </c>
      <c r="F1900" t="s">
        <v>136</v>
      </c>
      <c r="G1900" s="4">
        <v>295.8</v>
      </c>
      <c r="H1900" s="4">
        <v>7.93</v>
      </c>
      <c r="I1900">
        <v>7204</v>
      </c>
      <c r="J1900" t="str">
        <f>_xlfn.XLOOKUP(I1900,[1]Planilha1!$C:$C,[1]Planilha1!$B:$B)</f>
        <v>7204 - CD São Paulo</v>
      </c>
      <c r="K1900" t="str">
        <f>_xlfn.XLOOKUP(I1900,[1]Planilha1!$C:$C,[1]Planilha1!$D:$D)</f>
        <v>43.340.312/0010-48</v>
      </c>
      <c r="L1900" t="str">
        <f>_xlfn.XLOOKUP(B1900,[2]Projeto!$B:$B,[2]Projeto!$P:$P)</f>
        <v>Paga</v>
      </c>
      <c r="M1900">
        <v>701203</v>
      </c>
      <c r="N1900" t="s">
        <v>1125</v>
      </c>
      <c r="O1900" t="str">
        <f>_xlfn.XLOOKUP(N1900,[3]Planilha1!$N:$N,[3]Planilha1!$O:$O)</f>
        <v>FLAC</v>
      </c>
      <c r="P1900">
        <v>2026</v>
      </c>
      <c r="Q1900" s="2" t="s">
        <v>1149</v>
      </c>
    </row>
    <row r="1901" spans="1:17" ht="16.8" x14ac:dyDescent="0.3">
      <c r="A1901" t="s">
        <v>1224</v>
      </c>
      <c r="B1901">
        <v>4500881914</v>
      </c>
      <c r="C1901">
        <v>5349105</v>
      </c>
      <c r="D1901" t="s">
        <v>689</v>
      </c>
      <c r="E1901">
        <v>610109363</v>
      </c>
      <c r="F1901" t="s">
        <v>135</v>
      </c>
      <c r="G1901" s="4">
        <v>106.8</v>
      </c>
      <c r="H1901" s="4">
        <v>3.2</v>
      </c>
      <c r="I1901">
        <v>7204</v>
      </c>
      <c r="J1901" t="str">
        <f>_xlfn.XLOOKUP(I1901,[1]Planilha1!$C:$C,[1]Planilha1!$B:$B)</f>
        <v>7204 - CD São Paulo</v>
      </c>
      <c r="K1901" t="str">
        <f>_xlfn.XLOOKUP(I1901,[1]Planilha1!$C:$C,[1]Planilha1!$D:$D)</f>
        <v>43.340.312/0010-48</v>
      </c>
      <c r="L1901" t="str">
        <f>_xlfn.XLOOKUP(B1901,[2]Projeto!$B:$B,[2]Projeto!$P:$P)</f>
        <v>Paga</v>
      </c>
      <c r="M1901">
        <v>701203</v>
      </c>
      <c r="N1901" t="s">
        <v>1125</v>
      </c>
      <c r="O1901" t="str">
        <f>_xlfn.XLOOKUP(N1901,[3]Planilha1!$N:$N,[3]Planilha1!$O:$O)</f>
        <v>FLAC</v>
      </c>
      <c r="P1901">
        <v>2026</v>
      </c>
      <c r="Q1901" s="2" t="s">
        <v>1149</v>
      </c>
    </row>
    <row r="1902" spans="1:17" ht="16.8" x14ac:dyDescent="0.3">
      <c r="A1902" t="s">
        <v>1224</v>
      </c>
      <c r="B1902">
        <v>4500881914</v>
      </c>
      <c r="C1902">
        <v>5353656</v>
      </c>
      <c r="D1902" t="s">
        <v>686</v>
      </c>
      <c r="E1902">
        <v>610000417</v>
      </c>
      <c r="F1902" t="s">
        <v>677</v>
      </c>
      <c r="G1902" s="4">
        <v>939.6</v>
      </c>
      <c r="H1902" s="4">
        <v>28.19</v>
      </c>
      <c r="I1902">
        <v>7204</v>
      </c>
      <c r="J1902" t="str">
        <f>_xlfn.XLOOKUP(I1902,[1]Planilha1!$C:$C,[1]Planilha1!$B:$B)</f>
        <v>7204 - CD São Paulo</v>
      </c>
      <c r="K1902" t="str">
        <f>_xlfn.XLOOKUP(I1902,[1]Planilha1!$C:$C,[1]Planilha1!$D:$D)</f>
        <v>43.340.312/0010-48</v>
      </c>
      <c r="L1902" t="str">
        <f>_xlfn.XLOOKUP(B1902,[2]Projeto!$B:$B,[2]Projeto!$P:$P)</f>
        <v>Paga</v>
      </c>
      <c r="M1902">
        <v>701203</v>
      </c>
      <c r="N1902" t="s">
        <v>1125</v>
      </c>
      <c r="O1902" t="str">
        <f>_xlfn.XLOOKUP(N1902,[3]Planilha1!$N:$N,[3]Planilha1!$O:$O)</f>
        <v>FLAC</v>
      </c>
      <c r="P1902">
        <v>2026</v>
      </c>
      <c r="Q1902" s="2" t="s">
        <v>1149</v>
      </c>
    </row>
    <row r="1903" spans="1:17" ht="16.8" x14ac:dyDescent="0.3">
      <c r="A1903" t="s">
        <v>1224</v>
      </c>
      <c r="B1903">
        <v>4500881914</v>
      </c>
      <c r="C1903">
        <v>5307746</v>
      </c>
      <c r="D1903" t="s">
        <v>486</v>
      </c>
      <c r="E1903">
        <v>610000417</v>
      </c>
      <c r="F1903" t="s">
        <v>677</v>
      </c>
      <c r="G1903" s="4">
        <v>970.92</v>
      </c>
      <c r="H1903" s="4">
        <v>0.75</v>
      </c>
      <c r="I1903">
        <v>7204</v>
      </c>
      <c r="J1903" t="str">
        <f>_xlfn.XLOOKUP(I1903,[1]Planilha1!$C:$C,[1]Planilha1!$B:$B)</f>
        <v>7204 - CD São Paulo</v>
      </c>
      <c r="K1903" t="str">
        <f>_xlfn.XLOOKUP(I1903,[1]Planilha1!$C:$C,[1]Planilha1!$D:$D)</f>
        <v>43.340.312/0010-48</v>
      </c>
      <c r="L1903" t="str">
        <f>_xlfn.XLOOKUP(B1903,[2]Projeto!$B:$B,[2]Projeto!$P:$P)</f>
        <v>Paga</v>
      </c>
      <c r="M1903">
        <v>701203</v>
      </c>
      <c r="N1903" t="s">
        <v>1125</v>
      </c>
      <c r="O1903" t="str">
        <f>_xlfn.XLOOKUP(N1903,[3]Planilha1!$N:$N,[3]Planilha1!$O:$O)</f>
        <v>FLAC</v>
      </c>
      <c r="P1903">
        <v>2026</v>
      </c>
      <c r="Q1903" s="2" t="s">
        <v>1149</v>
      </c>
    </row>
    <row r="1904" spans="1:17" ht="16.8" x14ac:dyDescent="0.3">
      <c r="A1904" t="s">
        <v>1224</v>
      </c>
      <c r="B1904">
        <v>4500881914</v>
      </c>
      <c r="C1904">
        <v>5353998</v>
      </c>
      <c r="D1904" t="s">
        <v>685</v>
      </c>
      <c r="E1904">
        <v>610603057</v>
      </c>
      <c r="F1904" t="s">
        <v>82</v>
      </c>
      <c r="G1904" s="4">
        <v>1339.2</v>
      </c>
      <c r="H1904" s="4">
        <v>40.18</v>
      </c>
      <c r="I1904">
        <v>7204</v>
      </c>
      <c r="J1904" t="str">
        <f>_xlfn.XLOOKUP(I1904,[1]Planilha1!$C:$C,[1]Planilha1!$B:$B)</f>
        <v>7204 - CD São Paulo</v>
      </c>
      <c r="K1904" t="str">
        <f>_xlfn.XLOOKUP(I1904,[1]Planilha1!$C:$C,[1]Planilha1!$D:$D)</f>
        <v>43.340.312/0010-48</v>
      </c>
      <c r="L1904" t="str">
        <f>_xlfn.XLOOKUP(B1904,[2]Projeto!$B:$B,[2]Projeto!$P:$P)</f>
        <v>Paga</v>
      </c>
      <c r="M1904">
        <v>701203</v>
      </c>
      <c r="N1904" t="s">
        <v>1125</v>
      </c>
      <c r="O1904" t="str">
        <f>_xlfn.XLOOKUP(N1904,[3]Planilha1!$N:$N,[3]Planilha1!$O:$O)</f>
        <v>FLAC</v>
      </c>
      <c r="P1904">
        <v>2026</v>
      </c>
      <c r="Q1904" s="2" t="s">
        <v>1149</v>
      </c>
    </row>
    <row r="1905" spans="1:17" ht="16.8" x14ac:dyDescent="0.3">
      <c r="A1905" t="s">
        <v>1224</v>
      </c>
      <c r="B1905">
        <v>4500881914</v>
      </c>
      <c r="C1905">
        <v>5353656</v>
      </c>
      <c r="D1905" t="s">
        <v>686</v>
      </c>
      <c r="E1905">
        <v>600671023</v>
      </c>
      <c r="F1905" t="s">
        <v>176</v>
      </c>
      <c r="G1905" s="4">
        <v>73.98</v>
      </c>
      <c r="H1905" s="4">
        <v>2.2200000000000002</v>
      </c>
      <c r="I1905">
        <v>7204</v>
      </c>
      <c r="J1905" t="str">
        <f>_xlfn.XLOOKUP(I1905,[1]Planilha1!$C:$C,[1]Planilha1!$B:$B)</f>
        <v>7204 - CD São Paulo</v>
      </c>
      <c r="K1905" t="str">
        <f>_xlfn.XLOOKUP(I1905,[1]Planilha1!$C:$C,[1]Planilha1!$D:$D)</f>
        <v>43.340.312/0010-48</v>
      </c>
      <c r="L1905" t="str">
        <f>_xlfn.XLOOKUP(B1905,[2]Projeto!$B:$B,[2]Projeto!$P:$P)</f>
        <v>Paga</v>
      </c>
      <c r="M1905">
        <v>701203</v>
      </c>
      <c r="N1905" t="s">
        <v>1125</v>
      </c>
      <c r="O1905" t="str">
        <f>_xlfn.XLOOKUP(N1905,[3]Planilha1!$N:$N,[3]Planilha1!$O:$O)</f>
        <v>FLAC</v>
      </c>
      <c r="P1905">
        <v>2026</v>
      </c>
      <c r="Q1905" s="2" t="s">
        <v>1149</v>
      </c>
    </row>
    <row r="1906" spans="1:17" ht="16.8" x14ac:dyDescent="0.3">
      <c r="A1906" t="s">
        <v>1224</v>
      </c>
      <c r="B1906">
        <v>4500881914</v>
      </c>
      <c r="C1906">
        <v>5353656</v>
      </c>
      <c r="D1906" t="s">
        <v>686</v>
      </c>
      <c r="E1906">
        <v>610603057</v>
      </c>
      <c r="F1906" t="s">
        <v>82</v>
      </c>
      <c r="G1906" s="4">
        <v>133.91999999999999</v>
      </c>
      <c r="H1906" s="4">
        <v>4.0199999999999996</v>
      </c>
      <c r="I1906">
        <v>7204</v>
      </c>
      <c r="J1906" t="str">
        <f>_xlfn.XLOOKUP(I1906,[1]Planilha1!$C:$C,[1]Planilha1!$B:$B)</f>
        <v>7204 - CD São Paulo</v>
      </c>
      <c r="K1906" t="str">
        <f>_xlfn.XLOOKUP(I1906,[1]Planilha1!$C:$C,[1]Planilha1!$D:$D)</f>
        <v>43.340.312/0010-48</v>
      </c>
      <c r="L1906" t="str">
        <f>_xlfn.XLOOKUP(B1906,[2]Projeto!$B:$B,[2]Projeto!$P:$P)</f>
        <v>Paga</v>
      </c>
      <c r="M1906">
        <v>701203</v>
      </c>
      <c r="N1906" t="s">
        <v>1125</v>
      </c>
      <c r="O1906" t="str">
        <f>_xlfn.XLOOKUP(N1906,[3]Planilha1!$N:$N,[3]Planilha1!$O:$O)</f>
        <v>FLAC</v>
      </c>
      <c r="P1906">
        <v>2026</v>
      </c>
      <c r="Q1906" s="2" t="s">
        <v>1149</v>
      </c>
    </row>
    <row r="1907" spans="1:17" ht="16.8" x14ac:dyDescent="0.3">
      <c r="A1907" t="s">
        <v>1224</v>
      </c>
      <c r="B1907">
        <v>4500881914</v>
      </c>
      <c r="C1907">
        <v>5349105</v>
      </c>
      <c r="D1907" t="s">
        <v>689</v>
      </c>
      <c r="E1907">
        <v>610512360</v>
      </c>
      <c r="F1907" t="s">
        <v>136</v>
      </c>
      <c r="G1907" s="4">
        <v>295.8</v>
      </c>
      <c r="H1907" s="4">
        <v>7.93</v>
      </c>
      <c r="I1907">
        <v>7204</v>
      </c>
      <c r="J1907" t="str">
        <f>_xlfn.XLOOKUP(I1907,[1]Planilha1!$C:$C,[1]Planilha1!$B:$B)</f>
        <v>7204 - CD São Paulo</v>
      </c>
      <c r="K1907" t="str">
        <f>_xlfn.XLOOKUP(I1907,[1]Planilha1!$C:$C,[1]Planilha1!$D:$D)</f>
        <v>43.340.312/0010-48</v>
      </c>
      <c r="L1907" t="str">
        <f>_xlfn.XLOOKUP(B1907,[2]Projeto!$B:$B,[2]Projeto!$P:$P)</f>
        <v>Paga</v>
      </c>
      <c r="M1907">
        <v>701203</v>
      </c>
      <c r="N1907" t="s">
        <v>1125</v>
      </c>
      <c r="O1907" t="str">
        <f>_xlfn.XLOOKUP(N1907,[3]Planilha1!$N:$N,[3]Planilha1!$O:$O)</f>
        <v>FLAC</v>
      </c>
      <c r="P1907">
        <v>2026</v>
      </c>
      <c r="Q1907" s="2" t="s">
        <v>1149</v>
      </c>
    </row>
    <row r="1908" spans="1:17" ht="16.8" x14ac:dyDescent="0.3">
      <c r="A1908" t="s">
        <v>1224</v>
      </c>
      <c r="B1908">
        <v>4500881914</v>
      </c>
      <c r="C1908">
        <v>5349105</v>
      </c>
      <c r="D1908" t="s">
        <v>689</v>
      </c>
      <c r="E1908">
        <v>610109363</v>
      </c>
      <c r="F1908" t="s">
        <v>135</v>
      </c>
      <c r="G1908" s="4">
        <v>106.8</v>
      </c>
      <c r="H1908" s="4">
        <v>3.2</v>
      </c>
      <c r="I1908">
        <v>7204</v>
      </c>
      <c r="J1908" t="str">
        <f>_xlfn.XLOOKUP(I1908,[1]Planilha1!$C:$C,[1]Planilha1!$B:$B)</f>
        <v>7204 - CD São Paulo</v>
      </c>
      <c r="K1908" t="str">
        <f>_xlfn.XLOOKUP(I1908,[1]Planilha1!$C:$C,[1]Planilha1!$D:$D)</f>
        <v>43.340.312/0010-48</v>
      </c>
      <c r="L1908" t="str">
        <f>_xlfn.XLOOKUP(B1908,[2]Projeto!$B:$B,[2]Projeto!$P:$P)</f>
        <v>Paga</v>
      </c>
      <c r="M1908">
        <v>701203</v>
      </c>
      <c r="N1908" t="s">
        <v>1125</v>
      </c>
      <c r="O1908" t="str">
        <f>_xlfn.XLOOKUP(N1908,[3]Planilha1!$N:$N,[3]Planilha1!$O:$O)</f>
        <v>FLAC</v>
      </c>
      <c r="P1908">
        <v>2026</v>
      </c>
      <c r="Q1908" s="2" t="s">
        <v>1149</v>
      </c>
    </row>
    <row r="1909" spans="1:17" ht="16.8" x14ac:dyDescent="0.3">
      <c r="A1909" t="s">
        <v>1224</v>
      </c>
      <c r="B1909">
        <v>4500881914</v>
      </c>
      <c r="C1909">
        <v>5307746</v>
      </c>
      <c r="D1909" t="s">
        <v>486</v>
      </c>
      <c r="E1909">
        <v>610108340</v>
      </c>
      <c r="F1909" t="s">
        <v>687</v>
      </c>
      <c r="G1909" s="4">
        <v>64.08</v>
      </c>
      <c r="H1909" s="4">
        <v>0.01</v>
      </c>
      <c r="I1909">
        <v>7204</v>
      </c>
      <c r="J1909" t="str">
        <f>_xlfn.XLOOKUP(I1909,[1]Planilha1!$C:$C,[1]Planilha1!$B:$B)</f>
        <v>7204 - CD São Paulo</v>
      </c>
      <c r="K1909" t="str">
        <f>_xlfn.XLOOKUP(I1909,[1]Planilha1!$C:$C,[1]Planilha1!$D:$D)</f>
        <v>43.340.312/0010-48</v>
      </c>
      <c r="L1909" t="str">
        <f>_xlfn.XLOOKUP(B1909,[2]Projeto!$B:$B,[2]Projeto!$P:$P)</f>
        <v>Paga</v>
      </c>
      <c r="M1909">
        <v>701203</v>
      </c>
      <c r="N1909" t="s">
        <v>1125</v>
      </c>
      <c r="O1909" t="str">
        <f>_xlfn.XLOOKUP(N1909,[3]Planilha1!$N:$N,[3]Planilha1!$O:$O)</f>
        <v>FLAC</v>
      </c>
      <c r="P1909">
        <v>2026</v>
      </c>
      <c r="Q1909" s="2" t="s">
        <v>1149</v>
      </c>
    </row>
    <row r="1910" spans="1:17" ht="16.8" x14ac:dyDescent="0.3">
      <c r="A1910" t="s">
        <v>1224</v>
      </c>
      <c r="B1910">
        <v>4500881914</v>
      </c>
      <c r="C1910">
        <v>5307746</v>
      </c>
      <c r="D1910" t="s">
        <v>486</v>
      </c>
      <c r="E1910">
        <v>610107409</v>
      </c>
      <c r="F1910" t="s">
        <v>116</v>
      </c>
      <c r="G1910" s="4">
        <v>502.4</v>
      </c>
      <c r="H1910" s="4">
        <v>0.06</v>
      </c>
      <c r="I1910">
        <v>7204</v>
      </c>
      <c r="J1910" t="str">
        <f>_xlfn.XLOOKUP(I1910,[1]Planilha1!$C:$C,[1]Planilha1!$B:$B)</f>
        <v>7204 - CD São Paulo</v>
      </c>
      <c r="K1910" t="str">
        <f>_xlfn.XLOOKUP(I1910,[1]Planilha1!$C:$C,[1]Planilha1!$D:$D)</f>
        <v>43.340.312/0010-48</v>
      </c>
      <c r="L1910" t="str">
        <f>_xlfn.XLOOKUP(B1910,[2]Projeto!$B:$B,[2]Projeto!$P:$P)</f>
        <v>Paga</v>
      </c>
      <c r="M1910">
        <v>701203</v>
      </c>
      <c r="N1910" t="s">
        <v>1125</v>
      </c>
      <c r="O1910" t="str">
        <f>_xlfn.XLOOKUP(N1910,[3]Planilha1!$N:$N,[3]Planilha1!$O:$O)</f>
        <v>FLAC</v>
      </c>
      <c r="P1910">
        <v>2026</v>
      </c>
      <c r="Q1910" s="2" t="s">
        <v>1149</v>
      </c>
    </row>
    <row r="1911" spans="1:17" ht="16.8" x14ac:dyDescent="0.3">
      <c r="A1911" t="s">
        <v>1224</v>
      </c>
      <c r="B1911">
        <v>4500881914</v>
      </c>
      <c r="C1911">
        <v>5307746</v>
      </c>
      <c r="D1911" t="s">
        <v>486</v>
      </c>
      <c r="E1911">
        <v>630007007</v>
      </c>
      <c r="F1911" t="s">
        <v>375</v>
      </c>
      <c r="G1911" s="4">
        <v>294.60000000000002</v>
      </c>
      <c r="H1911" s="4">
        <v>0.06</v>
      </c>
      <c r="I1911">
        <v>7204</v>
      </c>
      <c r="J1911" t="str">
        <f>_xlfn.XLOOKUP(I1911,[1]Planilha1!$C:$C,[1]Planilha1!$B:$B)</f>
        <v>7204 - CD São Paulo</v>
      </c>
      <c r="K1911" t="str">
        <f>_xlfn.XLOOKUP(I1911,[1]Planilha1!$C:$C,[1]Planilha1!$D:$D)</f>
        <v>43.340.312/0010-48</v>
      </c>
      <c r="L1911" t="str">
        <f>_xlfn.XLOOKUP(B1911,[2]Projeto!$B:$B,[2]Projeto!$P:$P)</f>
        <v>Paga</v>
      </c>
      <c r="M1911">
        <v>701203</v>
      </c>
      <c r="N1911" t="s">
        <v>1125</v>
      </c>
      <c r="O1911" t="str">
        <f>_xlfn.XLOOKUP(N1911,[3]Planilha1!$N:$N,[3]Planilha1!$O:$O)</f>
        <v>FLAC</v>
      </c>
      <c r="P1911">
        <v>2026</v>
      </c>
      <c r="Q1911" s="2" t="s">
        <v>1149</v>
      </c>
    </row>
    <row r="1912" spans="1:17" ht="16.8" x14ac:dyDescent="0.3">
      <c r="A1912" t="s">
        <v>1224</v>
      </c>
      <c r="B1912">
        <v>4500881914</v>
      </c>
      <c r="C1912">
        <v>5307746</v>
      </c>
      <c r="D1912" t="s">
        <v>486</v>
      </c>
      <c r="E1912">
        <v>610048007</v>
      </c>
      <c r="F1912" t="s">
        <v>688</v>
      </c>
      <c r="G1912" s="4">
        <v>122.64</v>
      </c>
      <c r="H1912" s="4">
        <v>0.02</v>
      </c>
      <c r="I1912">
        <v>7204</v>
      </c>
      <c r="J1912" t="str">
        <f>_xlfn.XLOOKUP(I1912,[1]Planilha1!$C:$C,[1]Planilha1!$B:$B)</f>
        <v>7204 - CD São Paulo</v>
      </c>
      <c r="K1912" t="str">
        <f>_xlfn.XLOOKUP(I1912,[1]Planilha1!$C:$C,[1]Planilha1!$D:$D)</f>
        <v>43.340.312/0010-48</v>
      </c>
      <c r="L1912" t="str">
        <f>_xlfn.XLOOKUP(B1912,[2]Projeto!$B:$B,[2]Projeto!$P:$P)</f>
        <v>Paga</v>
      </c>
      <c r="M1912">
        <v>701203</v>
      </c>
      <c r="N1912" t="s">
        <v>1125</v>
      </c>
      <c r="O1912" t="str">
        <f>_xlfn.XLOOKUP(N1912,[3]Planilha1!$N:$N,[3]Planilha1!$O:$O)</f>
        <v>FLAC</v>
      </c>
      <c r="P1912">
        <v>2026</v>
      </c>
      <c r="Q1912" s="2" t="s">
        <v>1149</v>
      </c>
    </row>
    <row r="1913" spans="1:17" ht="16.8" x14ac:dyDescent="0.3">
      <c r="A1913" t="s">
        <v>1224</v>
      </c>
      <c r="B1913">
        <v>4500881914</v>
      </c>
      <c r="C1913">
        <v>5307746</v>
      </c>
      <c r="D1913" t="s">
        <v>486</v>
      </c>
      <c r="E1913">
        <v>610000417</v>
      </c>
      <c r="F1913" t="s">
        <v>677</v>
      </c>
      <c r="G1913" s="4">
        <v>1941.84</v>
      </c>
      <c r="H1913" s="4">
        <v>0.08</v>
      </c>
      <c r="I1913">
        <v>7204</v>
      </c>
      <c r="J1913" t="str">
        <f>_xlfn.XLOOKUP(I1913,[1]Planilha1!$C:$C,[1]Planilha1!$B:$B)</f>
        <v>7204 - CD São Paulo</v>
      </c>
      <c r="K1913" t="str">
        <f>_xlfn.XLOOKUP(I1913,[1]Planilha1!$C:$C,[1]Planilha1!$D:$D)</f>
        <v>43.340.312/0010-48</v>
      </c>
      <c r="L1913" t="str">
        <f>_xlfn.XLOOKUP(B1913,[2]Projeto!$B:$B,[2]Projeto!$P:$P)</f>
        <v>Paga</v>
      </c>
      <c r="M1913">
        <v>701203</v>
      </c>
      <c r="N1913" t="s">
        <v>1125</v>
      </c>
      <c r="O1913" t="str">
        <f>_xlfn.XLOOKUP(N1913,[3]Planilha1!$N:$N,[3]Planilha1!$O:$O)</f>
        <v>FLAC</v>
      </c>
      <c r="P1913">
        <v>2026</v>
      </c>
      <c r="Q1913" s="2" t="s">
        <v>1149</v>
      </c>
    </row>
    <row r="1914" spans="1:17" ht="16.8" x14ac:dyDescent="0.3">
      <c r="A1914" t="s">
        <v>1224</v>
      </c>
      <c r="B1914">
        <v>4500881914</v>
      </c>
      <c r="C1914">
        <v>5263491</v>
      </c>
      <c r="D1914" t="s">
        <v>690</v>
      </c>
      <c r="E1914">
        <v>610603057</v>
      </c>
      <c r="F1914" t="s">
        <v>82</v>
      </c>
      <c r="G1914" s="4">
        <v>133.91999999999999</v>
      </c>
      <c r="H1914" s="4">
        <v>4.0199999999999996</v>
      </c>
      <c r="I1914">
        <v>7204</v>
      </c>
      <c r="J1914" t="str">
        <f>_xlfn.XLOOKUP(I1914,[1]Planilha1!$C:$C,[1]Planilha1!$B:$B)</f>
        <v>7204 - CD São Paulo</v>
      </c>
      <c r="K1914" t="str">
        <f>_xlfn.XLOOKUP(I1914,[1]Planilha1!$C:$C,[1]Planilha1!$D:$D)</f>
        <v>43.340.312/0010-48</v>
      </c>
      <c r="L1914" t="str">
        <f>_xlfn.XLOOKUP(B1914,[2]Projeto!$B:$B,[2]Projeto!$P:$P)</f>
        <v>Paga</v>
      </c>
      <c r="M1914">
        <v>701203</v>
      </c>
      <c r="N1914" t="s">
        <v>1125</v>
      </c>
      <c r="O1914" t="str">
        <f>_xlfn.XLOOKUP(N1914,[3]Planilha1!$N:$N,[3]Planilha1!$O:$O)</f>
        <v>FLAC</v>
      </c>
      <c r="P1914">
        <v>2026</v>
      </c>
      <c r="Q1914" s="2" t="s">
        <v>1149</v>
      </c>
    </row>
    <row r="1915" spans="1:17" ht="16.8" x14ac:dyDescent="0.3">
      <c r="A1915" t="s">
        <v>1224</v>
      </c>
      <c r="B1915">
        <v>4500881914</v>
      </c>
      <c r="C1915">
        <v>5263491</v>
      </c>
      <c r="D1915" t="s">
        <v>690</v>
      </c>
      <c r="E1915">
        <v>610303423</v>
      </c>
      <c r="F1915" t="s">
        <v>193</v>
      </c>
      <c r="G1915" s="4">
        <v>293.04000000000002</v>
      </c>
      <c r="H1915" s="4">
        <v>8.7899999999999991</v>
      </c>
      <c r="I1915">
        <v>7204</v>
      </c>
      <c r="J1915" t="str">
        <f>_xlfn.XLOOKUP(I1915,[1]Planilha1!$C:$C,[1]Planilha1!$B:$B)</f>
        <v>7204 - CD São Paulo</v>
      </c>
      <c r="K1915" t="str">
        <f>_xlfn.XLOOKUP(I1915,[1]Planilha1!$C:$C,[1]Planilha1!$D:$D)</f>
        <v>43.340.312/0010-48</v>
      </c>
      <c r="L1915" t="str">
        <f>_xlfn.XLOOKUP(B1915,[2]Projeto!$B:$B,[2]Projeto!$P:$P)</f>
        <v>Paga</v>
      </c>
      <c r="M1915">
        <v>701203</v>
      </c>
      <c r="N1915" t="s">
        <v>1125</v>
      </c>
      <c r="O1915" t="str">
        <f>_xlfn.XLOOKUP(N1915,[3]Planilha1!$N:$N,[3]Planilha1!$O:$O)</f>
        <v>FLAC</v>
      </c>
      <c r="P1915">
        <v>2026</v>
      </c>
      <c r="Q1915" s="2" t="s">
        <v>1149</v>
      </c>
    </row>
    <row r="1916" spans="1:17" ht="16.8" x14ac:dyDescent="0.3">
      <c r="A1916" t="s">
        <v>1224</v>
      </c>
      <c r="B1916">
        <v>4500881914</v>
      </c>
      <c r="C1916">
        <v>5354394</v>
      </c>
      <c r="D1916" t="s">
        <v>691</v>
      </c>
      <c r="E1916">
        <v>630015007</v>
      </c>
      <c r="F1916" t="s">
        <v>155</v>
      </c>
      <c r="G1916" s="4">
        <v>589.20000000000005</v>
      </c>
      <c r="H1916" s="4">
        <v>17.68</v>
      </c>
      <c r="I1916">
        <v>7204</v>
      </c>
      <c r="J1916" t="str">
        <f>_xlfn.XLOOKUP(I1916,[1]Planilha1!$C:$C,[1]Planilha1!$B:$B)</f>
        <v>7204 - CD São Paulo</v>
      </c>
      <c r="K1916" t="str">
        <f>_xlfn.XLOOKUP(I1916,[1]Planilha1!$C:$C,[1]Planilha1!$D:$D)</f>
        <v>43.340.312/0010-48</v>
      </c>
      <c r="L1916" t="str">
        <f>_xlfn.XLOOKUP(B1916,[2]Projeto!$B:$B,[2]Projeto!$P:$P)</f>
        <v>Paga</v>
      </c>
      <c r="M1916">
        <v>701203</v>
      </c>
      <c r="N1916" t="s">
        <v>1125</v>
      </c>
      <c r="O1916" t="str">
        <f>_xlfn.XLOOKUP(N1916,[3]Planilha1!$N:$N,[3]Planilha1!$O:$O)</f>
        <v>FLAC</v>
      </c>
      <c r="P1916">
        <v>2026</v>
      </c>
      <c r="Q1916" s="2" t="s">
        <v>1149</v>
      </c>
    </row>
    <row r="1917" spans="1:17" ht="16.8" x14ac:dyDescent="0.3">
      <c r="A1917" t="s">
        <v>1224</v>
      </c>
      <c r="B1917">
        <v>4500881914</v>
      </c>
      <c r="C1917">
        <v>5235439</v>
      </c>
      <c r="D1917" t="s">
        <v>692</v>
      </c>
      <c r="E1917">
        <v>610402075</v>
      </c>
      <c r="F1917" t="s">
        <v>111</v>
      </c>
      <c r="G1917" s="4">
        <v>399</v>
      </c>
      <c r="H1917" s="4">
        <v>11.97</v>
      </c>
      <c r="I1917">
        <v>7204</v>
      </c>
      <c r="J1917" t="str">
        <f>_xlfn.XLOOKUP(I1917,[1]Planilha1!$C:$C,[1]Planilha1!$B:$B)</f>
        <v>7204 - CD São Paulo</v>
      </c>
      <c r="K1917" t="str">
        <f>_xlfn.XLOOKUP(I1917,[1]Planilha1!$C:$C,[1]Planilha1!$D:$D)</f>
        <v>43.340.312/0010-48</v>
      </c>
      <c r="L1917" t="str">
        <f>_xlfn.XLOOKUP(B1917,[2]Projeto!$B:$B,[2]Projeto!$P:$P)</f>
        <v>Paga</v>
      </c>
      <c r="M1917">
        <v>701203</v>
      </c>
      <c r="N1917" t="s">
        <v>1125</v>
      </c>
      <c r="O1917" t="str">
        <f>_xlfn.XLOOKUP(N1917,[3]Planilha1!$N:$N,[3]Planilha1!$O:$O)</f>
        <v>FLAC</v>
      </c>
      <c r="P1917">
        <v>2026</v>
      </c>
      <c r="Q1917" s="2" t="s">
        <v>1149</v>
      </c>
    </row>
    <row r="1918" spans="1:17" ht="16.8" x14ac:dyDescent="0.3">
      <c r="A1918" t="s">
        <v>1224</v>
      </c>
      <c r="B1918">
        <v>4500881914</v>
      </c>
      <c r="C1918">
        <v>5235439</v>
      </c>
      <c r="D1918" t="s">
        <v>692</v>
      </c>
      <c r="E1918">
        <v>610402337</v>
      </c>
      <c r="F1918" t="s">
        <v>84</v>
      </c>
      <c r="G1918" s="4">
        <v>184.32</v>
      </c>
      <c r="H1918" s="4">
        <v>5.53</v>
      </c>
      <c r="I1918">
        <v>7204</v>
      </c>
      <c r="J1918" t="str">
        <f>_xlfn.XLOOKUP(I1918,[1]Planilha1!$C:$C,[1]Planilha1!$B:$B)</f>
        <v>7204 - CD São Paulo</v>
      </c>
      <c r="K1918" t="str">
        <f>_xlfn.XLOOKUP(I1918,[1]Planilha1!$C:$C,[1]Planilha1!$D:$D)</f>
        <v>43.340.312/0010-48</v>
      </c>
      <c r="L1918" t="str">
        <f>_xlfn.XLOOKUP(B1918,[2]Projeto!$B:$B,[2]Projeto!$P:$P)</f>
        <v>Paga</v>
      </c>
      <c r="M1918">
        <v>701203</v>
      </c>
      <c r="N1918" t="s">
        <v>1125</v>
      </c>
      <c r="O1918" t="str">
        <f>_xlfn.XLOOKUP(N1918,[3]Planilha1!$N:$N,[3]Planilha1!$O:$O)</f>
        <v>FLAC</v>
      </c>
      <c r="P1918">
        <v>2026</v>
      </c>
      <c r="Q1918" s="2" t="s">
        <v>1149</v>
      </c>
    </row>
    <row r="1919" spans="1:17" ht="16.8" x14ac:dyDescent="0.3">
      <c r="A1919" t="s">
        <v>1224</v>
      </c>
      <c r="B1919">
        <v>4500881914</v>
      </c>
      <c r="C1919">
        <v>5307746</v>
      </c>
      <c r="D1919" t="s">
        <v>486</v>
      </c>
      <c r="E1919">
        <v>610108340</v>
      </c>
      <c r="F1919" t="s">
        <v>687</v>
      </c>
      <c r="G1919" s="4">
        <v>256.32</v>
      </c>
      <c r="H1919" s="4">
        <v>0.49</v>
      </c>
      <c r="I1919">
        <v>7204</v>
      </c>
      <c r="J1919" t="str">
        <f>_xlfn.XLOOKUP(I1919,[1]Planilha1!$C:$C,[1]Planilha1!$B:$B)</f>
        <v>7204 - CD São Paulo</v>
      </c>
      <c r="K1919" t="str">
        <f>_xlfn.XLOOKUP(I1919,[1]Planilha1!$C:$C,[1]Planilha1!$D:$D)</f>
        <v>43.340.312/0010-48</v>
      </c>
      <c r="L1919" t="str">
        <f>_xlfn.XLOOKUP(B1919,[2]Projeto!$B:$B,[2]Projeto!$P:$P)</f>
        <v>Paga</v>
      </c>
      <c r="M1919">
        <v>701203</v>
      </c>
      <c r="N1919" t="s">
        <v>1125</v>
      </c>
      <c r="O1919" t="str">
        <f>_xlfn.XLOOKUP(N1919,[3]Planilha1!$N:$N,[3]Planilha1!$O:$O)</f>
        <v>FLAC</v>
      </c>
      <c r="P1919">
        <v>2026</v>
      </c>
      <c r="Q1919" s="2" t="s">
        <v>1149</v>
      </c>
    </row>
    <row r="1920" spans="1:17" ht="16.8" x14ac:dyDescent="0.3">
      <c r="A1920" t="s">
        <v>1224</v>
      </c>
      <c r="B1920">
        <v>4500881914</v>
      </c>
      <c r="C1920">
        <v>5307746</v>
      </c>
      <c r="D1920" t="s">
        <v>486</v>
      </c>
      <c r="E1920">
        <v>610107409</v>
      </c>
      <c r="F1920" t="s">
        <v>116</v>
      </c>
      <c r="G1920" s="4">
        <v>502.4</v>
      </c>
      <c r="H1920" s="4">
        <v>0.97</v>
      </c>
      <c r="I1920">
        <v>7204</v>
      </c>
      <c r="J1920" t="str">
        <f>_xlfn.XLOOKUP(I1920,[1]Planilha1!$C:$C,[1]Planilha1!$B:$B)</f>
        <v>7204 - CD São Paulo</v>
      </c>
      <c r="K1920" t="str">
        <f>_xlfn.XLOOKUP(I1920,[1]Planilha1!$C:$C,[1]Planilha1!$D:$D)</f>
        <v>43.340.312/0010-48</v>
      </c>
      <c r="L1920" t="str">
        <f>_xlfn.XLOOKUP(B1920,[2]Projeto!$B:$B,[2]Projeto!$P:$P)</f>
        <v>Paga</v>
      </c>
      <c r="M1920">
        <v>701203</v>
      </c>
      <c r="N1920" t="s">
        <v>1125</v>
      </c>
      <c r="O1920" t="str">
        <f>_xlfn.XLOOKUP(N1920,[3]Planilha1!$N:$N,[3]Planilha1!$O:$O)</f>
        <v>FLAC</v>
      </c>
      <c r="P1920">
        <v>2026</v>
      </c>
      <c r="Q1920" s="2" t="s">
        <v>1149</v>
      </c>
    </row>
    <row r="1921" spans="1:17" ht="16.8" x14ac:dyDescent="0.3">
      <c r="A1921" t="s">
        <v>1224</v>
      </c>
      <c r="B1921">
        <v>4500881914</v>
      </c>
      <c r="C1921">
        <v>5307746</v>
      </c>
      <c r="D1921" t="s">
        <v>486</v>
      </c>
      <c r="E1921">
        <v>610000417</v>
      </c>
      <c r="F1921" t="s">
        <v>677</v>
      </c>
      <c r="G1921" s="4">
        <v>2349</v>
      </c>
      <c r="H1921" s="4">
        <v>1.17</v>
      </c>
      <c r="I1921">
        <v>7204</v>
      </c>
      <c r="J1921" t="str">
        <f>_xlfn.XLOOKUP(I1921,[1]Planilha1!$C:$C,[1]Planilha1!$B:$B)</f>
        <v>7204 - CD São Paulo</v>
      </c>
      <c r="K1921" t="str">
        <f>_xlfn.XLOOKUP(I1921,[1]Planilha1!$C:$C,[1]Planilha1!$D:$D)</f>
        <v>43.340.312/0010-48</v>
      </c>
      <c r="L1921" t="str">
        <f>_xlfn.XLOOKUP(B1921,[2]Projeto!$B:$B,[2]Projeto!$P:$P)</f>
        <v>Paga</v>
      </c>
      <c r="M1921">
        <v>701203</v>
      </c>
      <c r="N1921" t="s">
        <v>1125</v>
      </c>
      <c r="O1921" t="str">
        <f>_xlfn.XLOOKUP(N1921,[3]Planilha1!$N:$N,[3]Planilha1!$O:$O)</f>
        <v>FLAC</v>
      </c>
      <c r="P1921">
        <v>2026</v>
      </c>
      <c r="Q1921" s="2" t="s">
        <v>1149</v>
      </c>
    </row>
    <row r="1922" spans="1:17" ht="16.8" x14ac:dyDescent="0.3">
      <c r="A1922" t="s">
        <v>1224</v>
      </c>
      <c r="B1922">
        <v>4500881914</v>
      </c>
      <c r="C1922">
        <v>5307746</v>
      </c>
      <c r="D1922" t="s">
        <v>486</v>
      </c>
      <c r="E1922">
        <v>610045007</v>
      </c>
      <c r="F1922" t="s">
        <v>258</v>
      </c>
      <c r="G1922" s="4">
        <v>589.20000000000005</v>
      </c>
      <c r="H1922" s="4">
        <v>0.28999999999999998</v>
      </c>
      <c r="I1922">
        <v>7204</v>
      </c>
      <c r="J1922" t="str">
        <f>_xlfn.XLOOKUP(I1922,[1]Planilha1!$C:$C,[1]Planilha1!$B:$B)</f>
        <v>7204 - CD São Paulo</v>
      </c>
      <c r="K1922" t="str">
        <f>_xlfn.XLOOKUP(I1922,[1]Planilha1!$C:$C,[1]Planilha1!$D:$D)</f>
        <v>43.340.312/0010-48</v>
      </c>
      <c r="L1922" t="str">
        <f>_xlfn.XLOOKUP(B1922,[2]Projeto!$B:$B,[2]Projeto!$P:$P)</f>
        <v>Paga</v>
      </c>
      <c r="M1922">
        <v>701203</v>
      </c>
      <c r="N1922" t="s">
        <v>1125</v>
      </c>
      <c r="O1922" t="str">
        <f>_xlfn.XLOOKUP(N1922,[3]Planilha1!$N:$N,[3]Planilha1!$O:$O)</f>
        <v>FLAC</v>
      </c>
      <c r="P1922">
        <v>2026</v>
      </c>
      <c r="Q1922" s="2" t="s">
        <v>1149</v>
      </c>
    </row>
    <row r="1923" spans="1:17" ht="16.8" x14ac:dyDescent="0.3">
      <c r="A1923" t="s">
        <v>1224</v>
      </c>
      <c r="B1923">
        <v>4500881914</v>
      </c>
      <c r="C1923">
        <v>5307746</v>
      </c>
      <c r="D1923" t="s">
        <v>486</v>
      </c>
      <c r="E1923">
        <v>610038007</v>
      </c>
      <c r="F1923" t="s">
        <v>213</v>
      </c>
      <c r="G1923" s="4">
        <v>2203.1999999999998</v>
      </c>
      <c r="H1923" s="4">
        <v>1.46</v>
      </c>
      <c r="I1923">
        <v>7204</v>
      </c>
      <c r="J1923" t="str">
        <f>_xlfn.XLOOKUP(I1923,[1]Planilha1!$C:$C,[1]Planilha1!$B:$B)</f>
        <v>7204 - CD São Paulo</v>
      </c>
      <c r="K1923" t="str">
        <f>_xlfn.XLOOKUP(I1923,[1]Planilha1!$C:$C,[1]Planilha1!$D:$D)</f>
        <v>43.340.312/0010-48</v>
      </c>
      <c r="L1923" t="str">
        <f>_xlfn.XLOOKUP(B1923,[2]Projeto!$B:$B,[2]Projeto!$P:$P)</f>
        <v>Paga</v>
      </c>
      <c r="M1923">
        <v>701203</v>
      </c>
      <c r="N1923" t="s">
        <v>1125</v>
      </c>
      <c r="O1923" t="str">
        <f>_xlfn.XLOOKUP(N1923,[3]Planilha1!$N:$N,[3]Planilha1!$O:$O)</f>
        <v>FLAC</v>
      </c>
      <c r="P1923">
        <v>2026</v>
      </c>
      <c r="Q1923" s="2" t="s">
        <v>1149</v>
      </c>
    </row>
    <row r="1924" spans="1:17" ht="16.8" x14ac:dyDescent="0.3">
      <c r="A1924" t="s">
        <v>1224</v>
      </c>
      <c r="B1924">
        <v>4500881914</v>
      </c>
      <c r="C1924">
        <v>5307746</v>
      </c>
      <c r="D1924" t="s">
        <v>486</v>
      </c>
      <c r="E1924">
        <v>610107409</v>
      </c>
      <c r="F1924" t="s">
        <v>116</v>
      </c>
      <c r="G1924" s="4">
        <v>502.4</v>
      </c>
      <c r="H1924" s="4">
        <v>1.06</v>
      </c>
      <c r="I1924">
        <v>7204</v>
      </c>
      <c r="J1924" t="str">
        <f>_xlfn.XLOOKUP(I1924,[1]Planilha1!$C:$C,[1]Planilha1!$B:$B)</f>
        <v>7204 - CD São Paulo</v>
      </c>
      <c r="K1924" t="str">
        <f>_xlfn.XLOOKUP(I1924,[1]Planilha1!$C:$C,[1]Planilha1!$D:$D)</f>
        <v>43.340.312/0010-48</v>
      </c>
      <c r="L1924" t="str">
        <f>_xlfn.XLOOKUP(B1924,[2]Projeto!$B:$B,[2]Projeto!$P:$P)</f>
        <v>Paga</v>
      </c>
      <c r="M1924">
        <v>701203</v>
      </c>
      <c r="N1924" t="s">
        <v>1125</v>
      </c>
      <c r="O1924" t="str">
        <f>_xlfn.XLOOKUP(N1924,[3]Planilha1!$N:$N,[3]Planilha1!$O:$O)</f>
        <v>FLAC</v>
      </c>
      <c r="P1924">
        <v>2026</v>
      </c>
      <c r="Q1924" s="2" t="s">
        <v>1149</v>
      </c>
    </row>
    <row r="1925" spans="1:17" ht="16.8" x14ac:dyDescent="0.3">
      <c r="A1925" t="s">
        <v>1224</v>
      </c>
      <c r="B1925">
        <v>4500881914</v>
      </c>
      <c r="C1925">
        <v>5307746</v>
      </c>
      <c r="D1925" t="s">
        <v>486</v>
      </c>
      <c r="E1925">
        <v>610108340</v>
      </c>
      <c r="F1925" t="s">
        <v>687</v>
      </c>
      <c r="G1925" s="4">
        <v>192.24</v>
      </c>
      <c r="H1925" s="4">
        <v>0.4</v>
      </c>
      <c r="I1925">
        <v>7204</v>
      </c>
      <c r="J1925" t="str">
        <f>_xlfn.XLOOKUP(I1925,[1]Planilha1!$C:$C,[1]Planilha1!$B:$B)</f>
        <v>7204 - CD São Paulo</v>
      </c>
      <c r="K1925" t="str">
        <f>_xlfn.XLOOKUP(I1925,[1]Planilha1!$C:$C,[1]Planilha1!$D:$D)</f>
        <v>43.340.312/0010-48</v>
      </c>
      <c r="L1925" t="str">
        <f>_xlfn.XLOOKUP(B1925,[2]Projeto!$B:$B,[2]Projeto!$P:$P)</f>
        <v>Paga</v>
      </c>
      <c r="M1925">
        <v>701203</v>
      </c>
      <c r="N1925" t="s">
        <v>1125</v>
      </c>
      <c r="O1925" t="str">
        <f>_xlfn.XLOOKUP(N1925,[3]Planilha1!$N:$N,[3]Planilha1!$O:$O)</f>
        <v>FLAC</v>
      </c>
      <c r="P1925">
        <v>2026</v>
      </c>
      <c r="Q1925" s="2" t="s">
        <v>1149</v>
      </c>
    </row>
    <row r="1926" spans="1:17" ht="16.8" x14ac:dyDescent="0.3">
      <c r="A1926" t="s">
        <v>1224</v>
      </c>
      <c r="B1926">
        <v>4500881914</v>
      </c>
      <c r="C1926">
        <v>5307746</v>
      </c>
      <c r="D1926" t="s">
        <v>486</v>
      </c>
      <c r="E1926">
        <v>630019007</v>
      </c>
      <c r="F1926" t="s">
        <v>158</v>
      </c>
      <c r="G1926" s="4">
        <v>2259.84</v>
      </c>
      <c r="H1926" s="4">
        <v>1.1299999999999999</v>
      </c>
      <c r="I1926">
        <v>7204</v>
      </c>
      <c r="J1926" t="str">
        <f>_xlfn.XLOOKUP(I1926,[1]Planilha1!$C:$C,[1]Planilha1!$B:$B)</f>
        <v>7204 - CD São Paulo</v>
      </c>
      <c r="K1926" t="str">
        <f>_xlfn.XLOOKUP(I1926,[1]Planilha1!$C:$C,[1]Planilha1!$D:$D)</f>
        <v>43.340.312/0010-48</v>
      </c>
      <c r="L1926" t="str">
        <f>_xlfn.XLOOKUP(B1926,[2]Projeto!$B:$B,[2]Projeto!$P:$P)</f>
        <v>Paga</v>
      </c>
      <c r="M1926">
        <v>701203</v>
      </c>
      <c r="N1926" t="s">
        <v>1125</v>
      </c>
      <c r="O1926" t="str">
        <f>_xlfn.XLOOKUP(N1926,[3]Planilha1!$N:$N,[3]Planilha1!$O:$O)</f>
        <v>FLAC</v>
      </c>
      <c r="P1926">
        <v>2026</v>
      </c>
      <c r="Q1926" s="2" t="s">
        <v>1149</v>
      </c>
    </row>
    <row r="1927" spans="1:17" ht="16.8" x14ac:dyDescent="0.3">
      <c r="A1927" t="s">
        <v>1224</v>
      </c>
      <c r="B1927">
        <v>4500881914</v>
      </c>
      <c r="C1927">
        <v>5307746</v>
      </c>
      <c r="D1927" t="s">
        <v>486</v>
      </c>
      <c r="E1927">
        <v>610045007</v>
      </c>
      <c r="F1927" t="s">
        <v>258</v>
      </c>
      <c r="G1927" s="4">
        <v>492</v>
      </c>
      <c r="H1927" s="4">
        <v>0.25</v>
      </c>
      <c r="I1927">
        <v>7204</v>
      </c>
      <c r="J1927" t="str">
        <f>_xlfn.XLOOKUP(I1927,[1]Planilha1!$C:$C,[1]Planilha1!$B:$B)</f>
        <v>7204 - CD São Paulo</v>
      </c>
      <c r="K1927" t="str">
        <f>_xlfn.XLOOKUP(I1927,[1]Planilha1!$C:$C,[1]Planilha1!$D:$D)</f>
        <v>43.340.312/0010-48</v>
      </c>
      <c r="L1927" t="str">
        <f>_xlfn.XLOOKUP(B1927,[2]Projeto!$B:$B,[2]Projeto!$P:$P)</f>
        <v>Paga</v>
      </c>
      <c r="M1927">
        <v>701203</v>
      </c>
      <c r="N1927" t="s">
        <v>1125</v>
      </c>
      <c r="O1927" t="str">
        <f>_xlfn.XLOOKUP(N1927,[3]Planilha1!$N:$N,[3]Planilha1!$O:$O)</f>
        <v>FLAC</v>
      </c>
      <c r="P1927">
        <v>2026</v>
      </c>
      <c r="Q1927" s="2" t="s">
        <v>1149</v>
      </c>
    </row>
    <row r="1928" spans="1:17" ht="16.8" x14ac:dyDescent="0.3">
      <c r="A1928" t="s">
        <v>1224</v>
      </c>
      <c r="B1928">
        <v>4500881914</v>
      </c>
      <c r="C1928">
        <v>5307746</v>
      </c>
      <c r="D1928" t="s">
        <v>486</v>
      </c>
      <c r="E1928">
        <v>630034007</v>
      </c>
      <c r="F1928" t="s">
        <v>242</v>
      </c>
      <c r="G1928" s="4">
        <v>161.63999999999999</v>
      </c>
      <c r="H1928" s="4">
        <v>0.08</v>
      </c>
      <c r="I1928">
        <v>7204</v>
      </c>
      <c r="J1928" t="str">
        <f>_xlfn.XLOOKUP(I1928,[1]Planilha1!$C:$C,[1]Planilha1!$B:$B)</f>
        <v>7204 - CD São Paulo</v>
      </c>
      <c r="K1928" t="str">
        <f>_xlfn.XLOOKUP(I1928,[1]Planilha1!$C:$C,[1]Planilha1!$D:$D)</f>
        <v>43.340.312/0010-48</v>
      </c>
      <c r="L1928" t="str">
        <f>_xlfn.XLOOKUP(B1928,[2]Projeto!$B:$B,[2]Projeto!$P:$P)</f>
        <v>Paga</v>
      </c>
      <c r="M1928">
        <v>701203</v>
      </c>
      <c r="N1928" t="s">
        <v>1125</v>
      </c>
      <c r="O1928" t="str">
        <f>_xlfn.XLOOKUP(N1928,[3]Planilha1!$N:$N,[3]Planilha1!$O:$O)</f>
        <v>FLAC</v>
      </c>
      <c r="P1928">
        <v>2026</v>
      </c>
      <c r="Q1928" s="2" t="s">
        <v>1149</v>
      </c>
    </row>
    <row r="1929" spans="1:17" ht="16.8" x14ac:dyDescent="0.3">
      <c r="A1929" t="s">
        <v>1224</v>
      </c>
      <c r="B1929">
        <v>4500881914</v>
      </c>
      <c r="C1929">
        <v>5307746</v>
      </c>
      <c r="D1929" t="s">
        <v>486</v>
      </c>
      <c r="E1929">
        <v>610108340</v>
      </c>
      <c r="F1929" t="s">
        <v>687</v>
      </c>
      <c r="G1929" s="4">
        <v>320.39999999999998</v>
      </c>
      <c r="H1929" s="4">
        <v>0.9</v>
      </c>
      <c r="I1929">
        <v>7204</v>
      </c>
      <c r="J1929" t="str">
        <f>_xlfn.XLOOKUP(I1929,[1]Planilha1!$C:$C,[1]Planilha1!$B:$B)</f>
        <v>7204 - CD São Paulo</v>
      </c>
      <c r="K1929" t="str">
        <f>_xlfn.XLOOKUP(I1929,[1]Planilha1!$C:$C,[1]Planilha1!$D:$D)</f>
        <v>43.340.312/0010-48</v>
      </c>
      <c r="L1929" t="str">
        <f>_xlfn.XLOOKUP(B1929,[2]Projeto!$B:$B,[2]Projeto!$P:$P)</f>
        <v>Paga</v>
      </c>
      <c r="M1929">
        <v>701203</v>
      </c>
      <c r="N1929" t="s">
        <v>1125</v>
      </c>
      <c r="O1929" t="str">
        <f>_xlfn.XLOOKUP(N1929,[3]Planilha1!$N:$N,[3]Planilha1!$O:$O)</f>
        <v>FLAC</v>
      </c>
      <c r="P1929">
        <v>2026</v>
      </c>
      <c r="Q1929" s="2" t="s">
        <v>1149</v>
      </c>
    </row>
    <row r="1930" spans="1:17" ht="16.8" x14ac:dyDescent="0.3">
      <c r="A1930" t="s">
        <v>1224</v>
      </c>
      <c r="B1930">
        <v>4500881914</v>
      </c>
      <c r="C1930">
        <v>5307746</v>
      </c>
      <c r="D1930" t="s">
        <v>486</v>
      </c>
      <c r="E1930">
        <v>600116409</v>
      </c>
      <c r="F1930" t="s">
        <v>75</v>
      </c>
      <c r="G1930" s="4">
        <v>200.96</v>
      </c>
      <c r="H1930" s="4">
        <v>0.56000000000000005</v>
      </c>
      <c r="I1930">
        <v>7204</v>
      </c>
      <c r="J1930" t="str">
        <f>_xlfn.XLOOKUP(I1930,[1]Planilha1!$C:$C,[1]Planilha1!$B:$B)</f>
        <v>7204 - CD São Paulo</v>
      </c>
      <c r="K1930" t="str">
        <f>_xlfn.XLOOKUP(I1930,[1]Planilha1!$C:$C,[1]Planilha1!$D:$D)</f>
        <v>43.340.312/0010-48</v>
      </c>
      <c r="L1930" t="str">
        <f>_xlfn.XLOOKUP(B1930,[2]Projeto!$B:$B,[2]Projeto!$P:$P)</f>
        <v>Paga</v>
      </c>
      <c r="M1930">
        <v>701203</v>
      </c>
      <c r="N1930" t="s">
        <v>1125</v>
      </c>
      <c r="O1930" t="str">
        <f>_xlfn.XLOOKUP(N1930,[3]Planilha1!$N:$N,[3]Planilha1!$O:$O)</f>
        <v>FLAC</v>
      </c>
      <c r="P1930">
        <v>2026</v>
      </c>
      <c r="Q1930" s="2" t="s">
        <v>1149</v>
      </c>
    </row>
    <row r="1931" spans="1:17" ht="16.8" x14ac:dyDescent="0.3">
      <c r="A1931" t="s">
        <v>1224</v>
      </c>
      <c r="B1931">
        <v>4500881914</v>
      </c>
      <c r="C1931">
        <v>5307746</v>
      </c>
      <c r="D1931" t="s">
        <v>486</v>
      </c>
      <c r="E1931">
        <v>600116409</v>
      </c>
      <c r="F1931" t="s">
        <v>75</v>
      </c>
      <c r="G1931" s="4">
        <v>301.44</v>
      </c>
      <c r="H1931" s="4">
        <v>1.46</v>
      </c>
      <c r="I1931">
        <v>7204</v>
      </c>
      <c r="J1931" t="str">
        <f>_xlfn.XLOOKUP(I1931,[1]Planilha1!$C:$C,[1]Planilha1!$B:$B)</f>
        <v>7204 - CD São Paulo</v>
      </c>
      <c r="K1931" t="str">
        <f>_xlfn.XLOOKUP(I1931,[1]Planilha1!$C:$C,[1]Planilha1!$D:$D)</f>
        <v>43.340.312/0010-48</v>
      </c>
      <c r="L1931" t="str">
        <f>_xlfn.XLOOKUP(B1931,[2]Projeto!$B:$B,[2]Projeto!$P:$P)</f>
        <v>Paga</v>
      </c>
      <c r="M1931">
        <v>701203</v>
      </c>
      <c r="N1931" t="s">
        <v>1125</v>
      </c>
      <c r="O1931" t="str">
        <f>_xlfn.XLOOKUP(N1931,[3]Planilha1!$N:$N,[3]Planilha1!$O:$O)</f>
        <v>FLAC</v>
      </c>
      <c r="P1931">
        <v>2026</v>
      </c>
      <c r="Q1931" s="2" t="s">
        <v>1149</v>
      </c>
    </row>
    <row r="1932" spans="1:17" ht="16.8" x14ac:dyDescent="0.3">
      <c r="A1932" t="s">
        <v>1224</v>
      </c>
      <c r="B1932">
        <v>4500881914</v>
      </c>
      <c r="C1932">
        <v>5307746</v>
      </c>
      <c r="D1932" t="s">
        <v>486</v>
      </c>
      <c r="E1932">
        <v>610045007</v>
      </c>
      <c r="F1932" t="s">
        <v>258</v>
      </c>
      <c r="G1932" s="4">
        <v>228</v>
      </c>
      <c r="H1932" s="4">
        <v>0.33</v>
      </c>
      <c r="I1932">
        <v>7204</v>
      </c>
      <c r="J1932" t="str">
        <f>_xlfn.XLOOKUP(I1932,[1]Planilha1!$C:$C,[1]Planilha1!$B:$B)</f>
        <v>7204 - CD São Paulo</v>
      </c>
      <c r="K1932" t="str">
        <f>_xlfn.XLOOKUP(I1932,[1]Planilha1!$C:$C,[1]Planilha1!$D:$D)</f>
        <v>43.340.312/0010-48</v>
      </c>
      <c r="L1932" t="str">
        <f>_xlfn.XLOOKUP(B1932,[2]Projeto!$B:$B,[2]Projeto!$P:$P)</f>
        <v>Paga</v>
      </c>
      <c r="M1932">
        <v>701203</v>
      </c>
      <c r="N1932" t="s">
        <v>1125</v>
      </c>
      <c r="O1932" t="str">
        <f>_xlfn.XLOOKUP(N1932,[3]Planilha1!$N:$N,[3]Planilha1!$O:$O)</f>
        <v>FLAC</v>
      </c>
      <c r="P1932">
        <v>2026</v>
      </c>
      <c r="Q1932" s="2" t="s">
        <v>1149</v>
      </c>
    </row>
    <row r="1933" spans="1:17" ht="16.8" x14ac:dyDescent="0.3">
      <c r="A1933" t="s">
        <v>1224</v>
      </c>
      <c r="B1933">
        <v>4500881914</v>
      </c>
      <c r="C1933">
        <v>5307746</v>
      </c>
      <c r="D1933" t="s">
        <v>486</v>
      </c>
      <c r="E1933">
        <v>610038007</v>
      </c>
      <c r="F1933" t="s">
        <v>213</v>
      </c>
      <c r="G1933" s="4">
        <v>775.2</v>
      </c>
      <c r="H1933" s="4">
        <v>1.1299999999999999</v>
      </c>
      <c r="I1933">
        <v>7204</v>
      </c>
      <c r="J1933" t="str">
        <f>_xlfn.XLOOKUP(I1933,[1]Planilha1!$C:$C,[1]Planilha1!$B:$B)</f>
        <v>7204 - CD São Paulo</v>
      </c>
      <c r="K1933" t="str">
        <f>_xlfn.XLOOKUP(I1933,[1]Planilha1!$C:$C,[1]Planilha1!$D:$D)</f>
        <v>43.340.312/0010-48</v>
      </c>
      <c r="L1933" t="str">
        <f>_xlfn.XLOOKUP(B1933,[2]Projeto!$B:$B,[2]Projeto!$P:$P)</f>
        <v>Paga</v>
      </c>
      <c r="M1933">
        <v>701203</v>
      </c>
      <c r="N1933" t="s">
        <v>1125</v>
      </c>
      <c r="O1933" t="str">
        <f>_xlfn.XLOOKUP(N1933,[3]Planilha1!$N:$N,[3]Planilha1!$O:$O)</f>
        <v>FLAC</v>
      </c>
      <c r="P1933">
        <v>2026</v>
      </c>
      <c r="Q1933" s="2" t="s">
        <v>1149</v>
      </c>
    </row>
    <row r="1934" spans="1:17" ht="16.8" x14ac:dyDescent="0.3">
      <c r="A1934" t="s">
        <v>1224</v>
      </c>
      <c r="B1934">
        <v>4500881914</v>
      </c>
      <c r="C1934">
        <v>5307746</v>
      </c>
      <c r="D1934" t="s">
        <v>486</v>
      </c>
      <c r="E1934">
        <v>630015007</v>
      </c>
      <c r="F1934" t="s">
        <v>155</v>
      </c>
      <c r="G1934" s="4">
        <v>1048.8</v>
      </c>
      <c r="H1934" s="4">
        <v>1.46</v>
      </c>
      <c r="I1934">
        <v>7204</v>
      </c>
      <c r="J1934" t="str">
        <f>_xlfn.XLOOKUP(I1934,[1]Planilha1!$C:$C,[1]Planilha1!$B:$B)</f>
        <v>7204 - CD São Paulo</v>
      </c>
      <c r="K1934" t="str">
        <f>_xlfn.XLOOKUP(I1934,[1]Planilha1!$C:$C,[1]Planilha1!$D:$D)</f>
        <v>43.340.312/0010-48</v>
      </c>
      <c r="L1934" t="str">
        <f>_xlfn.XLOOKUP(B1934,[2]Projeto!$B:$B,[2]Projeto!$P:$P)</f>
        <v>Paga</v>
      </c>
      <c r="M1934">
        <v>701203</v>
      </c>
      <c r="N1934" t="s">
        <v>1125</v>
      </c>
      <c r="O1934" t="str">
        <f>_xlfn.XLOOKUP(N1934,[3]Planilha1!$N:$N,[3]Planilha1!$O:$O)</f>
        <v>FLAC</v>
      </c>
      <c r="P1934">
        <v>2026</v>
      </c>
      <c r="Q1934" s="2" t="s">
        <v>1149</v>
      </c>
    </row>
    <row r="1935" spans="1:17" ht="16.8" x14ac:dyDescent="0.3">
      <c r="A1935" t="s">
        <v>1224</v>
      </c>
      <c r="B1935">
        <v>4500881914</v>
      </c>
      <c r="C1935">
        <v>5178073</v>
      </c>
      <c r="D1935" t="s">
        <v>156</v>
      </c>
      <c r="E1935">
        <v>610405337</v>
      </c>
      <c r="F1935" t="s">
        <v>76</v>
      </c>
      <c r="G1935" s="4">
        <v>921.6</v>
      </c>
      <c r="H1935" s="4">
        <v>27.65</v>
      </c>
      <c r="I1935">
        <v>7204</v>
      </c>
      <c r="J1935" t="str">
        <f>_xlfn.XLOOKUP(I1935,[1]Planilha1!$C:$C,[1]Planilha1!$B:$B)</f>
        <v>7204 - CD São Paulo</v>
      </c>
      <c r="K1935" t="str">
        <f>_xlfn.XLOOKUP(I1935,[1]Planilha1!$C:$C,[1]Planilha1!$D:$D)</f>
        <v>43.340.312/0010-48</v>
      </c>
      <c r="L1935" t="str">
        <f>_xlfn.XLOOKUP(B1935,[2]Projeto!$B:$B,[2]Projeto!$P:$P)</f>
        <v>Paga</v>
      </c>
      <c r="M1935">
        <v>701203</v>
      </c>
      <c r="N1935" t="s">
        <v>1125</v>
      </c>
      <c r="O1935" t="str">
        <f>_xlfn.XLOOKUP(N1935,[3]Planilha1!$N:$N,[3]Planilha1!$O:$O)</f>
        <v>FLAC</v>
      </c>
      <c r="P1935">
        <v>2026</v>
      </c>
      <c r="Q1935" s="2" t="s">
        <v>1149</v>
      </c>
    </row>
    <row r="1936" spans="1:17" ht="16.8" x14ac:dyDescent="0.3">
      <c r="A1936" t="s">
        <v>1224</v>
      </c>
      <c r="B1936">
        <v>4500881914</v>
      </c>
      <c r="C1936">
        <v>5178073</v>
      </c>
      <c r="D1936" t="s">
        <v>156</v>
      </c>
      <c r="E1936">
        <v>610501353</v>
      </c>
      <c r="F1936" t="s">
        <v>144</v>
      </c>
      <c r="G1936" s="4">
        <v>952.7</v>
      </c>
      <c r="H1936" s="4">
        <v>28.58</v>
      </c>
      <c r="I1936">
        <v>7204</v>
      </c>
      <c r="J1936" t="str">
        <f>_xlfn.XLOOKUP(I1936,[1]Planilha1!$C:$C,[1]Planilha1!$B:$B)</f>
        <v>7204 - CD São Paulo</v>
      </c>
      <c r="K1936" t="str">
        <f>_xlfn.XLOOKUP(I1936,[1]Planilha1!$C:$C,[1]Planilha1!$D:$D)</f>
        <v>43.340.312/0010-48</v>
      </c>
      <c r="L1936" t="str">
        <f>_xlfn.XLOOKUP(B1936,[2]Projeto!$B:$B,[2]Projeto!$P:$P)</f>
        <v>Paga</v>
      </c>
      <c r="M1936">
        <v>701203</v>
      </c>
      <c r="N1936" t="s">
        <v>1125</v>
      </c>
      <c r="O1936" t="str">
        <f>_xlfn.XLOOKUP(N1936,[3]Planilha1!$N:$N,[3]Planilha1!$O:$O)</f>
        <v>FLAC</v>
      </c>
      <c r="P1936">
        <v>2026</v>
      </c>
      <c r="Q1936" s="2" t="s">
        <v>1149</v>
      </c>
    </row>
    <row r="1937" spans="1:17" ht="16.8" x14ac:dyDescent="0.3">
      <c r="A1937" t="s">
        <v>1224</v>
      </c>
      <c r="B1937">
        <v>4500881950</v>
      </c>
      <c r="C1937">
        <v>5063519</v>
      </c>
      <c r="D1937" t="s">
        <v>50</v>
      </c>
      <c r="E1937">
        <v>610123368</v>
      </c>
      <c r="F1937" t="s">
        <v>117</v>
      </c>
      <c r="G1937" s="4">
        <v>1533.6</v>
      </c>
      <c r="H1937" s="4">
        <v>46.01</v>
      </c>
      <c r="I1937">
        <v>7204</v>
      </c>
      <c r="J1937" t="str">
        <f>_xlfn.XLOOKUP(I1937,[1]Planilha1!$C:$C,[1]Planilha1!$B:$B)</f>
        <v>7204 - CD São Paulo</v>
      </c>
      <c r="K1937" t="str">
        <f>_xlfn.XLOOKUP(I1937,[1]Planilha1!$C:$C,[1]Planilha1!$D:$D)</f>
        <v>43.340.312/0010-48</v>
      </c>
      <c r="L1937" t="str">
        <f>_xlfn.XLOOKUP(B1937,[2]Projeto!$B:$B,[2]Projeto!$P:$P)</f>
        <v>Paga</v>
      </c>
      <c r="M1937">
        <v>701122</v>
      </c>
      <c r="N1937" t="s">
        <v>1120</v>
      </c>
      <c r="O1937" t="str">
        <f>_xlfn.XLOOKUP(N1937,[3]Planilha1!$N:$N,[3]Planilha1!$O:$O)</f>
        <v>Nutri</v>
      </c>
      <c r="P1937">
        <v>2026</v>
      </c>
      <c r="Q1937" s="2" t="s">
        <v>1149</v>
      </c>
    </row>
    <row r="1938" spans="1:17" ht="16.8" x14ac:dyDescent="0.3">
      <c r="A1938" t="s">
        <v>1224</v>
      </c>
      <c r="B1938">
        <v>4500881914</v>
      </c>
      <c r="C1938">
        <v>5270191</v>
      </c>
      <c r="D1938" t="s">
        <v>693</v>
      </c>
      <c r="E1938">
        <v>630019007</v>
      </c>
      <c r="F1938" t="s">
        <v>158</v>
      </c>
      <c r="G1938" s="4">
        <v>4560</v>
      </c>
      <c r="H1938" s="4">
        <v>136.80000000000001</v>
      </c>
      <c r="I1938">
        <v>7204</v>
      </c>
      <c r="J1938" t="str">
        <f>_xlfn.XLOOKUP(I1938,[1]Planilha1!$C:$C,[1]Planilha1!$B:$B)</f>
        <v>7204 - CD São Paulo</v>
      </c>
      <c r="K1938" t="str">
        <f>_xlfn.XLOOKUP(I1938,[1]Planilha1!$C:$C,[1]Planilha1!$D:$D)</f>
        <v>43.340.312/0010-48</v>
      </c>
      <c r="L1938" t="str">
        <f>_xlfn.XLOOKUP(B1938,[2]Projeto!$B:$B,[2]Projeto!$P:$P)</f>
        <v>Paga</v>
      </c>
      <c r="M1938">
        <v>701203</v>
      </c>
      <c r="N1938" t="s">
        <v>1125</v>
      </c>
      <c r="O1938" t="str">
        <f>_xlfn.XLOOKUP(N1938,[3]Planilha1!$N:$N,[3]Planilha1!$O:$O)</f>
        <v>FLAC</v>
      </c>
      <c r="P1938">
        <v>2026</v>
      </c>
      <c r="Q1938" s="2" t="s">
        <v>1149</v>
      </c>
    </row>
    <row r="1939" spans="1:17" ht="16.8" x14ac:dyDescent="0.3">
      <c r="A1939" t="s">
        <v>1224</v>
      </c>
      <c r="B1939">
        <v>4500881914</v>
      </c>
      <c r="C1939">
        <v>5077482</v>
      </c>
      <c r="D1939" t="s">
        <v>169</v>
      </c>
      <c r="E1939">
        <v>610500429</v>
      </c>
      <c r="F1939" t="s">
        <v>143</v>
      </c>
      <c r="G1939" s="4">
        <v>2064.6</v>
      </c>
      <c r="H1939" s="4">
        <v>61.94</v>
      </c>
      <c r="I1939">
        <v>7204</v>
      </c>
      <c r="J1939" t="str">
        <f>_xlfn.XLOOKUP(I1939,[1]Planilha1!$C:$C,[1]Planilha1!$B:$B)</f>
        <v>7204 - CD São Paulo</v>
      </c>
      <c r="K1939" t="str">
        <f>_xlfn.XLOOKUP(I1939,[1]Planilha1!$C:$C,[1]Planilha1!$D:$D)</f>
        <v>43.340.312/0010-48</v>
      </c>
      <c r="L1939" t="str">
        <f>_xlfn.XLOOKUP(B1939,[2]Projeto!$B:$B,[2]Projeto!$P:$P)</f>
        <v>Paga</v>
      </c>
      <c r="M1939">
        <v>701203</v>
      </c>
      <c r="N1939" t="s">
        <v>1125</v>
      </c>
      <c r="O1939" t="str">
        <f>_xlfn.XLOOKUP(N1939,[3]Planilha1!$N:$N,[3]Planilha1!$O:$O)</f>
        <v>FLAC</v>
      </c>
      <c r="P1939">
        <v>2026</v>
      </c>
      <c r="Q1939" s="2" t="s">
        <v>1149</v>
      </c>
    </row>
    <row r="1940" spans="1:17" ht="16.8" x14ac:dyDescent="0.3">
      <c r="A1940" t="s">
        <v>1224</v>
      </c>
      <c r="B1940">
        <v>4500881914</v>
      </c>
      <c r="C1940">
        <v>5235133</v>
      </c>
      <c r="D1940" t="s">
        <v>694</v>
      </c>
      <c r="E1940">
        <v>630015007</v>
      </c>
      <c r="F1940" t="s">
        <v>155</v>
      </c>
      <c r="G1940" s="4">
        <v>228</v>
      </c>
      <c r="H1940" s="4">
        <v>6.84</v>
      </c>
      <c r="I1940">
        <v>7204</v>
      </c>
      <c r="J1940" t="str">
        <f>_xlfn.XLOOKUP(I1940,[1]Planilha1!$C:$C,[1]Planilha1!$B:$B)</f>
        <v>7204 - CD São Paulo</v>
      </c>
      <c r="K1940" t="str">
        <f>_xlfn.XLOOKUP(I1940,[1]Planilha1!$C:$C,[1]Planilha1!$D:$D)</f>
        <v>43.340.312/0010-48</v>
      </c>
      <c r="L1940" t="str">
        <f>_xlfn.XLOOKUP(B1940,[2]Projeto!$B:$B,[2]Projeto!$P:$P)</f>
        <v>Paga</v>
      </c>
      <c r="M1940">
        <v>701203</v>
      </c>
      <c r="N1940" t="s">
        <v>1125</v>
      </c>
      <c r="O1940" t="str">
        <f>_xlfn.XLOOKUP(N1940,[3]Planilha1!$N:$N,[3]Planilha1!$O:$O)</f>
        <v>FLAC</v>
      </c>
      <c r="P1940">
        <v>2026</v>
      </c>
      <c r="Q1940" s="2" t="s">
        <v>1149</v>
      </c>
    </row>
    <row r="1941" spans="1:17" ht="16.8" x14ac:dyDescent="0.3">
      <c r="A1941" t="s">
        <v>1224</v>
      </c>
      <c r="B1941">
        <v>4500881914</v>
      </c>
      <c r="C1941">
        <v>5235133</v>
      </c>
      <c r="D1941" t="s">
        <v>694</v>
      </c>
      <c r="E1941">
        <v>630015007</v>
      </c>
      <c r="F1941" t="s">
        <v>155</v>
      </c>
      <c r="G1941" s="4">
        <v>228</v>
      </c>
      <c r="H1941" s="4">
        <v>6.84</v>
      </c>
      <c r="I1941">
        <v>7204</v>
      </c>
      <c r="J1941" t="str">
        <f>_xlfn.XLOOKUP(I1941,[1]Planilha1!$C:$C,[1]Planilha1!$B:$B)</f>
        <v>7204 - CD São Paulo</v>
      </c>
      <c r="K1941" t="str">
        <f>_xlfn.XLOOKUP(I1941,[1]Planilha1!$C:$C,[1]Planilha1!$D:$D)</f>
        <v>43.340.312/0010-48</v>
      </c>
      <c r="L1941" t="str">
        <f>_xlfn.XLOOKUP(B1941,[2]Projeto!$B:$B,[2]Projeto!$P:$P)</f>
        <v>Paga</v>
      </c>
      <c r="M1941">
        <v>701203</v>
      </c>
      <c r="N1941" t="s">
        <v>1125</v>
      </c>
      <c r="O1941" t="str">
        <f>_xlfn.XLOOKUP(N1941,[3]Planilha1!$N:$N,[3]Planilha1!$O:$O)</f>
        <v>FLAC</v>
      </c>
      <c r="P1941">
        <v>2026</v>
      </c>
      <c r="Q1941" s="2" t="s">
        <v>1149</v>
      </c>
    </row>
    <row r="1942" spans="1:17" ht="16.8" x14ac:dyDescent="0.3">
      <c r="A1942" t="s">
        <v>1224</v>
      </c>
      <c r="B1942">
        <v>4500881914</v>
      </c>
      <c r="C1942">
        <v>5259851</v>
      </c>
      <c r="D1942" t="s">
        <v>153</v>
      </c>
      <c r="E1942">
        <v>610402337</v>
      </c>
      <c r="F1942" t="s">
        <v>84</v>
      </c>
      <c r="G1942" s="4">
        <v>921.6</v>
      </c>
      <c r="H1942" s="4">
        <v>27.65</v>
      </c>
      <c r="I1942">
        <v>7204</v>
      </c>
      <c r="J1942" t="str">
        <f>_xlfn.XLOOKUP(I1942,[1]Planilha1!$C:$C,[1]Planilha1!$B:$B)</f>
        <v>7204 - CD São Paulo</v>
      </c>
      <c r="K1942" t="str">
        <f>_xlfn.XLOOKUP(I1942,[1]Planilha1!$C:$C,[1]Planilha1!$D:$D)</f>
        <v>43.340.312/0010-48</v>
      </c>
      <c r="L1942" t="str">
        <f>_xlfn.XLOOKUP(B1942,[2]Projeto!$B:$B,[2]Projeto!$P:$P)</f>
        <v>Paga</v>
      </c>
      <c r="M1942">
        <v>701203</v>
      </c>
      <c r="N1942" t="s">
        <v>1125</v>
      </c>
      <c r="O1942" t="str">
        <f>_xlfn.XLOOKUP(N1942,[3]Planilha1!$N:$N,[3]Planilha1!$O:$O)</f>
        <v>FLAC</v>
      </c>
      <c r="P1942">
        <v>2026</v>
      </c>
      <c r="Q1942" s="2" t="s">
        <v>1149</v>
      </c>
    </row>
    <row r="1943" spans="1:17" ht="16.8" x14ac:dyDescent="0.3">
      <c r="A1943" t="s">
        <v>1224</v>
      </c>
      <c r="B1943">
        <v>4500881914</v>
      </c>
      <c r="C1943">
        <v>5077482</v>
      </c>
      <c r="D1943" t="s">
        <v>169</v>
      </c>
      <c r="E1943">
        <v>610500429</v>
      </c>
      <c r="F1943" t="s">
        <v>143</v>
      </c>
      <c r="G1943" s="4">
        <v>1238.76</v>
      </c>
      <c r="H1943" s="4">
        <v>37.159999999999997</v>
      </c>
      <c r="I1943">
        <v>7204</v>
      </c>
      <c r="J1943" t="str">
        <f>_xlfn.XLOOKUP(I1943,[1]Planilha1!$C:$C,[1]Planilha1!$B:$B)</f>
        <v>7204 - CD São Paulo</v>
      </c>
      <c r="K1943" t="str">
        <f>_xlfn.XLOOKUP(I1943,[1]Planilha1!$C:$C,[1]Planilha1!$D:$D)</f>
        <v>43.340.312/0010-48</v>
      </c>
      <c r="L1943" t="str">
        <f>_xlfn.XLOOKUP(B1943,[2]Projeto!$B:$B,[2]Projeto!$P:$P)</f>
        <v>Paga</v>
      </c>
      <c r="M1943">
        <v>701203</v>
      </c>
      <c r="N1943" t="s">
        <v>1125</v>
      </c>
      <c r="O1943" t="str">
        <f>_xlfn.XLOOKUP(N1943,[3]Planilha1!$N:$N,[3]Planilha1!$O:$O)</f>
        <v>FLAC</v>
      </c>
      <c r="P1943">
        <v>2026</v>
      </c>
      <c r="Q1943" s="2" t="s">
        <v>1149</v>
      </c>
    </row>
    <row r="1944" spans="1:17" ht="16.8" x14ac:dyDescent="0.3">
      <c r="A1944" t="s">
        <v>1224</v>
      </c>
      <c r="B1944">
        <v>4500881950</v>
      </c>
      <c r="C1944">
        <v>5063519</v>
      </c>
      <c r="D1944" t="s">
        <v>50</v>
      </c>
      <c r="E1944">
        <v>610123368</v>
      </c>
      <c r="F1944" t="s">
        <v>117</v>
      </c>
      <c r="G1944" s="4">
        <v>2748</v>
      </c>
      <c r="H1944" s="4">
        <v>82.44</v>
      </c>
      <c r="I1944">
        <v>7204</v>
      </c>
      <c r="J1944" t="str">
        <f>_xlfn.XLOOKUP(I1944,[1]Planilha1!$C:$C,[1]Planilha1!$B:$B)</f>
        <v>7204 - CD São Paulo</v>
      </c>
      <c r="K1944" t="str">
        <f>_xlfn.XLOOKUP(I1944,[1]Planilha1!$C:$C,[1]Planilha1!$D:$D)</f>
        <v>43.340.312/0010-48</v>
      </c>
      <c r="L1944" t="str">
        <f>_xlfn.XLOOKUP(B1944,[2]Projeto!$B:$B,[2]Projeto!$P:$P)</f>
        <v>Paga</v>
      </c>
      <c r="M1944">
        <v>701122</v>
      </c>
      <c r="N1944" t="s">
        <v>1120</v>
      </c>
      <c r="O1944" t="str">
        <f>_xlfn.XLOOKUP(N1944,[3]Planilha1!$N:$N,[3]Planilha1!$O:$O)</f>
        <v>Nutri</v>
      </c>
      <c r="P1944">
        <v>2026</v>
      </c>
      <c r="Q1944" s="2" t="s">
        <v>1149</v>
      </c>
    </row>
    <row r="1945" spans="1:17" ht="16.8" x14ac:dyDescent="0.3">
      <c r="A1945" t="s">
        <v>1224</v>
      </c>
      <c r="B1945">
        <v>4500881914</v>
      </c>
      <c r="C1945">
        <v>5285369</v>
      </c>
      <c r="D1945" t="s">
        <v>145</v>
      </c>
      <c r="E1945">
        <v>610501353</v>
      </c>
      <c r="F1945" t="s">
        <v>144</v>
      </c>
      <c r="G1945" s="4">
        <v>696.78</v>
      </c>
      <c r="H1945" s="4">
        <v>20.9</v>
      </c>
      <c r="I1945">
        <v>7204</v>
      </c>
      <c r="J1945" t="str">
        <f>_xlfn.XLOOKUP(I1945,[1]Planilha1!$C:$C,[1]Planilha1!$B:$B)</f>
        <v>7204 - CD São Paulo</v>
      </c>
      <c r="K1945" t="str">
        <f>_xlfn.XLOOKUP(I1945,[1]Planilha1!$C:$C,[1]Planilha1!$D:$D)</f>
        <v>43.340.312/0010-48</v>
      </c>
      <c r="L1945" t="str">
        <f>_xlfn.XLOOKUP(B1945,[2]Projeto!$B:$B,[2]Projeto!$P:$P)</f>
        <v>Paga</v>
      </c>
      <c r="M1945">
        <v>701203</v>
      </c>
      <c r="N1945" t="s">
        <v>1125</v>
      </c>
      <c r="O1945" t="str">
        <f>_xlfn.XLOOKUP(N1945,[3]Planilha1!$N:$N,[3]Planilha1!$O:$O)</f>
        <v>FLAC</v>
      </c>
      <c r="P1945">
        <v>2026</v>
      </c>
      <c r="Q1945" s="2" t="s">
        <v>1149</v>
      </c>
    </row>
    <row r="1946" spans="1:17" ht="16.8" x14ac:dyDescent="0.3">
      <c r="A1946" t="s">
        <v>1224</v>
      </c>
      <c r="B1946">
        <v>4500881914</v>
      </c>
      <c r="C1946">
        <v>5259851</v>
      </c>
      <c r="D1946" t="s">
        <v>153</v>
      </c>
      <c r="E1946">
        <v>610603457</v>
      </c>
      <c r="F1946" t="s">
        <v>137</v>
      </c>
      <c r="G1946" s="4">
        <v>17314</v>
      </c>
      <c r="H1946" s="4">
        <v>519.41999999999996</v>
      </c>
      <c r="I1946">
        <v>7204</v>
      </c>
      <c r="J1946" t="str">
        <f>_xlfn.XLOOKUP(I1946,[1]Planilha1!$C:$C,[1]Planilha1!$B:$B)</f>
        <v>7204 - CD São Paulo</v>
      </c>
      <c r="K1946" t="str">
        <f>_xlfn.XLOOKUP(I1946,[1]Planilha1!$C:$C,[1]Planilha1!$D:$D)</f>
        <v>43.340.312/0010-48</v>
      </c>
      <c r="L1946" t="str">
        <f>_xlfn.XLOOKUP(B1946,[2]Projeto!$B:$B,[2]Projeto!$P:$P)</f>
        <v>Paga</v>
      </c>
      <c r="M1946">
        <v>701203</v>
      </c>
      <c r="N1946" t="s">
        <v>1125</v>
      </c>
      <c r="O1946" t="str">
        <f>_xlfn.XLOOKUP(N1946,[3]Planilha1!$N:$N,[3]Planilha1!$O:$O)</f>
        <v>FLAC</v>
      </c>
      <c r="P1946">
        <v>2026</v>
      </c>
      <c r="Q1946" s="2" t="s">
        <v>1149</v>
      </c>
    </row>
    <row r="1947" spans="1:17" ht="16.8" x14ac:dyDescent="0.3">
      <c r="A1947" t="s">
        <v>1224</v>
      </c>
      <c r="B1947">
        <v>4500881914</v>
      </c>
      <c r="C1947">
        <v>5077482</v>
      </c>
      <c r="D1947" t="s">
        <v>169</v>
      </c>
      <c r="E1947">
        <v>610500388</v>
      </c>
      <c r="F1947" t="s">
        <v>695</v>
      </c>
      <c r="G1947" s="4">
        <v>373</v>
      </c>
      <c r="H1947" s="4">
        <v>11.19</v>
      </c>
      <c r="I1947">
        <v>7204</v>
      </c>
      <c r="J1947" t="str">
        <f>_xlfn.XLOOKUP(I1947,[1]Planilha1!$C:$C,[1]Planilha1!$B:$B)</f>
        <v>7204 - CD São Paulo</v>
      </c>
      <c r="K1947" t="str">
        <f>_xlfn.XLOOKUP(I1947,[1]Planilha1!$C:$C,[1]Planilha1!$D:$D)</f>
        <v>43.340.312/0010-48</v>
      </c>
      <c r="L1947" t="str">
        <f>_xlfn.XLOOKUP(B1947,[2]Projeto!$B:$B,[2]Projeto!$P:$P)</f>
        <v>Paga</v>
      </c>
      <c r="M1947">
        <v>701203</v>
      </c>
      <c r="N1947" t="s">
        <v>1125</v>
      </c>
      <c r="O1947" t="str">
        <f>_xlfn.XLOOKUP(N1947,[3]Planilha1!$N:$N,[3]Planilha1!$O:$O)</f>
        <v>FLAC</v>
      </c>
      <c r="P1947">
        <v>2026</v>
      </c>
      <c r="Q1947" s="2" t="s">
        <v>1149</v>
      </c>
    </row>
    <row r="1948" spans="1:17" ht="16.8" x14ac:dyDescent="0.3">
      <c r="A1948" t="s">
        <v>1224</v>
      </c>
      <c r="B1948">
        <v>4500881950</v>
      </c>
      <c r="C1948">
        <v>5175227</v>
      </c>
      <c r="D1948" t="s">
        <v>58</v>
      </c>
      <c r="E1948">
        <v>610028539</v>
      </c>
      <c r="F1948" t="s">
        <v>696</v>
      </c>
      <c r="G1948" s="4">
        <v>18240</v>
      </c>
      <c r="H1948" s="4">
        <v>182.4</v>
      </c>
      <c r="I1948">
        <v>7204</v>
      </c>
      <c r="J1948" t="str">
        <f>_xlfn.XLOOKUP(I1948,[1]Planilha1!$C:$C,[1]Planilha1!$B:$B)</f>
        <v>7204 - CD São Paulo</v>
      </c>
      <c r="K1948" t="str">
        <f>_xlfn.XLOOKUP(I1948,[1]Planilha1!$C:$C,[1]Planilha1!$D:$D)</f>
        <v>43.340.312/0010-48</v>
      </c>
      <c r="L1948" t="str">
        <f>_xlfn.XLOOKUP(B1948,[2]Projeto!$B:$B,[2]Projeto!$P:$P)</f>
        <v>Paga</v>
      </c>
      <c r="M1948">
        <v>701122</v>
      </c>
      <c r="N1948" t="s">
        <v>1120</v>
      </c>
      <c r="O1948" t="str">
        <f>_xlfn.XLOOKUP(N1948,[3]Planilha1!$N:$N,[3]Planilha1!$O:$O)</f>
        <v>Nutri</v>
      </c>
      <c r="P1948">
        <v>2026</v>
      </c>
      <c r="Q1948" s="2" t="s">
        <v>1149</v>
      </c>
    </row>
    <row r="1949" spans="1:17" ht="16.8" x14ac:dyDescent="0.3">
      <c r="A1949" t="s">
        <v>1224</v>
      </c>
      <c r="B1949">
        <v>4500881950</v>
      </c>
      <c r="C1949">
        <v>5175227</v>
      </c>
      <c r="D1949" t="s">
        <v>58</v>
      </c>
      <c r="E1949">
        <v>630015007</v>
      </c>
      <c r="F1949" t="s">
        <v>155</v>
      </c>
      <c r="G1949" s="4">
        <v>20520</v>
      </c>
      <c r="H1949" s="4">
        <v>205.2</v>
      </c>
      <c r="I1949">
        <v>7204</v>
      </c>
      <c r="J1949" t="str">
        <f>_xlfn.XLOOKUP(I1949,[1]Planilha1!$C:$C,[1]Planilha1!$B:$B)</f>
        <v>7204 - CD São Paulo</v>
      </c>
      <c r="K1949" t="str">
        <f>_xlfn.XLOOKUP(I1949,[1]Planilha1!$C:$C,[1]Planilha1!$D:$D)</f>
        <v>43.340.312/0010-48</v>
      </c>
      <c r="L1949" t="str">
        <f>_xlfn.XLOOKUP(B1949,[2]Projeto!$B:$B,[2]Projeto!$P:$P)</f>
        <v>Paga</v>
      </c>
      <c r="M1949">
        <v>701122</v>
      </c>
      <c r="N1949" t="s">
        <v>1120</v>
      </c>
      <c r="O1949" t="str">
        <f>_xlfn.XLOOKUP(N1949,[3]Planilha1!$N:$N,[3]Planilha1!$O:$O)</f>
        <v>Nutri</v>
      </c>
      <c r="P1949">
        <v>2026</v>
      </c>
      <c r="Q1949" s="2" t="s">
        <v>1149</v>
      </c>
    </row>
    <row r="1950" spans="1:17" ht="16.8" x14ac:dyDescent="0.3">
      <c r="A1950" t="s">
        <v>1224</v>
      </c>
      <c r="B1950">
        <v>4500881950</v>
      </c>
      <c r="C1950">
        <v>5175227</v>
      </c>
      <c r="D1950" t="s">
        <v>58</v>
      </c>
      <c r="E1950">
        <v>610501353</v>
      </c>
      <c r="F1950" t="s">
        <v>144</v>
      </c>
      <c r="G1950" s="4">
        <v>43759.37</v>
      </c>
      <c r="H1950" s="4">
        <v>437.59</v>
      </c>
      <c r="I1950">
        <v>7204</v>
      </c>
      <c r="J1950" t="str">
        <f>_xlfn.XLOOKUP(I1950,[1]Planilha1!$C:$C,[1]Planilha1!$B:$B)</f>
        <v>7204 - CD São Paulo</v>
      </c>
      <c r="K1950" t="str">
        <f>_xlfn.XLOOKUP(I1950,[1]Planilha1!$C:$C,[1]Planilha1!$D:$D)</f>
        <v>43.340.312/0010-48</v>
      </c>
      <c r="L1950" t="str">
        <f>_xlfn.XLOOKUP(B1950,[2]Projeto!$B:$B,[2]Projeto!$P:$P)</f>
        <v>Paga</v>
      </c>
      <c r="M1950">
        <v>701122</v>
      </c>
      <c r="N1950" t="s">
        <v>1120</v>
      </c>
      <c r="O1950" t="str">
        <f>_xlfn.XLOOKUP(N1950,[3]Planilha1!$N:$N,[3]Planilha1!$O:$O)</f>
        <v>Nutri</v>
      </c>
      <c r="P1950">
        <v>2026</v>
      </c>
      <c r="Q1950" s="2" t="s">
        <v>1149</v>
      </c>
    </row>
    <row r="1951" spans="1:17" ht="16.8" x14ac:dyDescent="0.3">
      <c r="A1951" t="s">
        <v>1224</v>
      </c>
      <c r="B1951">
        <v>4500881914</v>
      </c>
      <c r="C1951">
        <v>5356510</v>
      </c>
      <c r="D1951" t="s">
        <v>196</v>
      </c>
      <c r="E1951">
        <v>610603057</v>
      </c>
      <c r="F1951" t="s">
        <v>82</v>
      </c>
      <c r="G1951" s="4">
        <v>313.2</v>
      </c>
      <c r="H1951" s="4">
        <v>9.4</v>
      </c>
      <c r="I1951">
        <v>7204</v>
      </c>
      <c r="J1951" t="str">
        <f>_xlfn.XLOOKUP(I1951,[1]Planilha1!$C:$C,[1]Planilha1!$B:$B)</f>
        <v>7204 - CD São Paulo</v>
      </c>
      <c r="K1951" t="str">
        <f>_xlfn.XLOOKUP(I1951,[1]Planilha1!$C:$C,[1]Planilha1!$D:$D)</f>
        <v>43.340.312/0010-48</v>
      </c>
      <c r="L1951" t="str">
        <f>_xlfn.XLOOKUP(B1951,[2]Projeto!$B:$B,[2]Projeto!$P:$P)</f>
        <v>Paga</v>
      </c>
      <c r="M1951">
        <v>701203</v>
      </c>
      <c r="N1951" t="s">
        <v>1125</v>
      </c>
      <c r="O1951" t="str">
        <f>_xlfn.XLOOKUP(N1951,[3]Planilha1!$N:$N,[3]Planilha1!$O:$O)</f>
        <v>FLAC</v>
      </c>
      <c r="P1951">
        <v>2026</v>
      </c>
      <c r="Q1951" s="2" t="s">
        <v>1149</v>
      </c>
    </row>
    <row r="1952" spans="1:17" ht="16.8" x14ac:dyDescent="0.3">
      <c r="A1952" t="s">
        <v>1224</v>
      </c>
      <c r="B1952">
        <v>4500881914</v>
      </c>
      <c r="C1952">
        <v>5127995</v>
      </c>
      <c r="D1952" t="s">
        <v>315</v>
      </c>
      <c r="E1952">
        <v>600671023</v>
      </c>
      <c r="F1952" t="s">
        <v>176</v>
      </c>
      <c r="G1952" s="4">
        <v>567</v>
      </c>
      <c r="H1952" s="4">
        <v>17.010000000000002</v>
      </c>
      <c r="I1952">
        <v>7204</v>
      </c>
      <c r="J1952" t="str">
        <f>_xlfn.XLOOKUP(I1952,[1]Planilha1!$C:$C,[1]Planilha1!$B:$B)</f>
        <v>7204 - CD São Paulo</v>
      </c>
      <c r="K1952" t="str">
        <f>_xlfn.XLOOKUP(I1952,[1]Planilha1!$C:$C,[1]Planilha1!$D:$D)</f>
        <v>43.340.312/0010-48</v>
      </c>
      <c r="L1952" t="str">
        <f>_xlfn.XLOOKUP(B1952,[2]Projeto!$B:$B,[2]Projeto!$P:$P)</f>
        <v>Paga</v>
      </c>
      <c r="M1952">
        <v>701203</v>
      </c>
      <c r="N1952" t="s">
        <v>1125</v>
      </c>
      <c r="O1952" t="str">
        <f>_xlfn.XLOOKUP(N1952,[3]Planilha1!$N:$N,[3]Planilha1!$O:$O)</f>
        <v>FLAC</v>
      </c>
      <c r="P1952">
        <v>2026</v>
      </c>
      <c r="Q1952" s="2" t="s">
        <v>1149</v>
      </c>
    </row>
    <row r="1953" spans="1:17" ht="16.8" x14ac:dyDescent="0.3">
      <c r="A1953" t="s">
        <v>1224</v>
      </c>
      <c r="B1953">
        <v>4500881914</v>
      </c>
      <c r="C1953">
        <v>5278611</v>
      </c>
      <c r="D1953" t="s">
        <v>182</v>
      </c>
      <c r="E1953">
        <v>610041007</v>
      </c>
      <c r="F1953" t="s">
        <v>697</v>
      </c>
      <c r="G1953" s="4">
        <v>592.79999999999995</v>
      </c>
      <c r="H1953" s="4">
        <v>17.78</v>
      </c>
      <c r="I1953">
        <v>7204</v>
      </c>
      <c r="J1953" t="str">
        <f>_xlfn.XLOOKUP(I1953,[1]Planilha1!$C:$C,[1]Planilha1!$B:$B)</f>
        <v>7204 - CD São Paulo</v>
      </c>
      <c r="K1953" t="str">
        <f>_xlfn.XLOOKUP(I1953,[1]Planilha1!$C:$C,[1]Planilha1!$D:$D)</f>
        <v>43.340.312/0010-48</v>
      </c>
      <c r="L1953" t="str">
        <f>_xlfn.XLOOKUP(B1953,[2]Projeto!$B:$B,[2]Projeto!$P:$P)</f>
        <v>Paga</v>
      </c>
      <c r="M1953">
        <v>701203</v>
      </c>
      <c r="N1953" t="s">
        <v>1125</v>
      </c>
      <c r="O1953" t="str">
        <f>_xlfn.XLOOKUP(N1953,[3]Planilha1!$N:$N,[3]Planilha1!$O:$O)</f>
        <v>FLAC</v>
      </c>
      <c r="P1953">
        <v>2026</v>
      </c>
      <c r="Q1953" s="2" t="s">
        <v>1149</v>
      </c>
    </row>
    <row r="1954" spans="1:17" ht="16.8" x14ac:dyDescent="0.3">
      <c r="A1954" t="s">
        <v>1224</v>
      </c>
      <c r="B1954">
        <v>4500881914</v>
      </c>
      <c r="C1954">
        <v>5060465</v>
      </c>
      <c r="D1954" t="s">
        <v>173</v>
      </c>
      <c r="E1954">
        <v>610400072</v>
      </c>
      <c r="F1954" t="s">
        <v>279</v>
      </c>
      <c r="G1954" s="4">
        <v>1080</v>
      </c>
      <c r="H1954" s="4">
        <v>32.4</v>
      </c>
      <c r="I1954">
        <v>7204</v>
      </c>
      <c r="J1954" t="str">
        <f>_xlfn.XLOOKUP(I1954,[1]Planilha1!$C:$C,[1]Planilha1!$B:$B)</f>
        <v>7204 - CD São Paulo</v>
      </c>
      <c r="K1954" t="str">
        <f>_xlfn.XLOOKUP(I1954,[1]Planilha1!$C:$C,[1]Planilha1!$D:$D)</f>
        <v>43.340.312/0010-48</v>
      </c>
      <c r="L1954" t="str">
        <f>_xlfn.XLOOKUP(B1954,[2]Projeto!$B:$B,[2]Projeto!$P:$P)</f>
        <v>Paga</v>
      </c>
      <c r="M1954">
        <v>701203</v>
      </c>
      <c r="N1954" t="s">
        <v>1125</v>
      </c>
      <c r="O1954" t="str">
        <f>_xlfn.XLOOKUP(N1954,[3]Planilha1!$N:$N,[3]Planilha1!$O:$O)</f>
        <v>FLAC</v>
      </c>
      <c r="P1954">
        <v>2026</v>
      </c>
      <c r="Q1954" s="2" t="s">
        <v>1149</v>
      </c>
    </row>
    <row r="1955" spans="1:17" ht="16.8" x14ac:dyDescent="0.3">
      <c r="A1955" t="s">
        <v>1224</v>
      </c>
      <c r="B1955">
        <v>4500881914</v>
      </c>
      <c r="C1955">
        <v>5060465</v>
      </c>
      <c r="D1955" t="s">
        <v>173</v>
      </c>
      <c r="E1955">
        <v>610601367</v>
      </c>
      <c r="F1955" t="s">
        <v>301</v>
      </c>
      <c r="G1955" s="4">
        <v>82.92</v>
      </c>
      <c r="H1955" s="4">
        <v>2.4900000000000002</v>
      </c>
      <c r="I1955">
        <v>7204</v>
      </c>
      <c r="J1955" t="str">
        <f>_xlfn.XLOOKUP(I1955,[1]Planilha1!$C:$C,[1]Planilha1!$B:$B)</f>
        <v>7204 - CD São Paulo</v>
      </c>
      <c r="K1955" t="str">
        <f>_xlfn.XLOOKUP(I1955,[1]Planilha1!$C:$C,[1]Planilha1!$D:$D)</f>
        <v>43.340.312/0010-48</v>
      </c>
      <c r="L1955" t="str">
        <f>_xlfn.XLOOKUP(B1955,[2]Projeto!$B:$B,[2]Projeto!$P:$P)</f>
        <v>Paga</v>
      </c>
      <c r="M1955">
        <v>701203</v>
      </c>
      <c r="N1955" t="s">
        <v>1125</v>
      </c>
      <c r="O1955" t="str">
        <f>_xlfn.XLOOKUP(N1955,[3]Planilha1!$N:$N,[3]Planilha1!$O:$O)</f>
        <v>FLAC</v>
      </c>
      <c r="P1955">
        <v>2026</v>
      </c>
      <c r="Q1955" s="2" t="s">
        <v>1149</v>
      </c>
    </row>
    <row r="1956" spans="1:17" ht="16.8" x14ac:dyDescent="0.3">
      <c r="A1956" t="s">
        <v>1224</v>
      </c>
      <c r="B1956">
        <v>4500881914</v>
      </c>
      <c r="C1956">
        <v>5060465</v>
      </c>
      <c r="D1956" t="s">
        <v>173</v>
      </c>
      <c r="E1956">
        <v>610602367</v>
      </c>
      <c r="F1956" t="s">
        <v>303</v>
      </c>
      <c r="G1956" s="4">
        <v>82.92</v>
      </c>
      <c r="H1956" s="4">
        <v>2.4900000000000002</v>
      </c>
      <c r="I1956">
        <v>7204</v>
      </c>
      <c r="J1956" t="str">
        <f>_xlfn.XLOOKUP(I1956,[1]Planilha1!$C:$C,[1]Planilha1!$B:$B)</f>
        <v>7204 - CD São Paulo</v>
      </c>
      <c r="K1956" t="str">
        <f>_xlfn.XLOOKUP(I1956,[1]Planilha1!$C:$C,[1]Planilha1!$D:$D)</f>
        <v>43.340.312/0010-48</v>
      </c>
      <c r="L1956" t="str">
        <f>_xlfn.XLOOKUP(B1956,[2]Projeto!$B:$B,[2]Projeto!$P:$P)</f>
        <v>Paga</v>
      </c>
      <c r="M1956">
        <v>701203</v>
      </c>
      <c r="N1956" t="s">
        <v>1125</v>
      </c>
      <c r="O1956" t="str">
        <f>_xlfn.XLOOKUP(N1956,[3]Planilha1!$N:$N,[3]Planilha1!$O:$O)</f>
        <v>FLAC</v>
      </c>
      <c r="P1956">
        <v>2026</v>
      </c>
      <c r="Q1956" s="2" t="s">
        <v>1149</v>
      </c>
    </row>
    <row r="1957" spans="1:17" ht="16.8" x14ac:dyDescent="0.3">
      <c r="A1957" t="s">
        <v>1224</v>
      </c>
      <c r="B1957">
        <v>4500881914</v>
      </c>
      <c r="C1957">
        <v>5262079</v>
      </c>
      <c r="D1957" t="s">
        <v>698</v>
      </c>
      <c r="E1957">
        <v>610100409</v>
      </c>
      <c r="F1957" t="s">
        <v>161</v>
      </c>
      <c r="G1957" s="4">
        <v>236.32</v>
      </c>
      <c r="H1957" s="4">
        <v>7.09</v>
      </c>
      <c r="I1957">
        <v>7204</v>
      </c>
      <c r="J1957" t="str">
        <f>_xlfn.XLOOKUP(I1957,[1]Planilha1!$C:$C,[1]Planilha1!$B:$B)</f>
        <v>7204 - CD São Paulo</v>
      </c>
      <c r="K1957" t="str">
        <f>_xlfn.XLOOKUP(I1957,[1]Planilha1!$C:$C,[1]Planilha1!$D:$D)</f>
        <v>43.340.312/0010-48</v>
      </c>
      <c r="L1957" t="str">
        <f>_xlfn.XLOOKUP(B1957,[2]Projeto!$B:$B,[2]Projeto!$P:$P)</f>
        <v>Paga</v>
      </c>
      <c r="M1957">
        <v>701203</v>
      </c>
      <c r="N1957" t="s">
        <v>1125</v>
      </c>
      <c r="O1957" t="str">
        <f>_xlfn.XLOOKUP(N1957,[3]Planilha1!$N:$N,[3]Planilha1!$O:$O)</f>
        <v>FLAC</v>
      </c>
      <c r="P1957">
        <v>2026</v>
      </c>
      <c r="Q1957" s="2" t="s">
        <v>1149</v>
      </c>
    </row>
    <row r="1958" spans="1:17" ht="16.8" x14ac:dyDescent="0.3">
      <c r="A1958" t="s">
        <v>1224</v>
      </c>
      <c r="B1958">
        <v>4500881914</v>
      </c>
      <c r="C1958">
        <v>5262079</v>
      </c>
      <c r="D1958" t="s">
        <v>698</v>
      </c>
      <c r="E1958">
        <v>610102500</v>
      </c>
      <c r="F1958" t="s">
        <v>699</v>
      </c>
      <c r="G1958" s="4">
        <v>196.2</v>
      </c>
      <c r="H1958" s="4">
        <v>5.89</v>
      </c>
      <c r="I1958">
        <v>7204</v>
      </c>
      <c r="J1958" t="str">
        <f>_xlfn.XLOOKUP(I1958,[1]Planilha1!$C:$C,[1]Planilha1!$B:$B)</f>
        <v>7204 - CD São Paulo</v>
      </c>
      <c r="K1958" t="str">
        <f>_xlfn.XLOOKUP(I1958,[1]Planilha1!$C:$C,[1]Planilha1!$D:$D)</f>
        <v>43.340.312/0010-48</v>
      </c>
      <c r="L1958" t="str">
        <f>_xlfn.XLOOKUP(B1958,[2]Projeto!$B:$B,[2]Projeto!$P:$P)</f>
        <v>Paga</v>
      </c>
      <c r="M1958">
        <v>701203</v>
      </c>
      <c r="N1958" t="s">
        <v>1125</v>
      </c>
      <c r="O1958" t="str">
        <f>_xlfn.XLOOKUP(N1958,[3]Planilha1!$N:$N,[3]Planilha1!$O:$O)</f>
        <v>FLAC</v>
      </c>
      <c r="P1958">
        <v>2026</v>
      </c>
      <c r="Q1958" s="2" t="s">
        <v>1149</v>
      </c>
    </row>
    <row r="1959" spans="1:17" ht="16.8" x14ac:dyDescent="0.3">
      <c r="A1959" t="s">
        <v>1224</v>
      </c>
      <c r="B1959">
        <v>4500881914</v>
      </c>
      <c r="C1959">
        <v>5262079</v>
      </c>
      <c r="D1959" t="s">
        <v>698</v>
      </c>
      <c r="E1959">
        <v>630015007</v>
      </c>
      <c r="F1959" t="s">
        <v>155</v>
      </c>
      <c r="G1959" s="4">
        <v>91.2</v>
      </c>
      <c r="H1959" s="4">
        <v>2.74</v>
      </c>
      <c r="I1959">
        <v>7204</v>
      </c>
      <c r="J1959" t="str">
        <f>_xlfn.XLOOKUP(I1959,[1]Planilha1!$C:$C,[1]Planilha1!$B:$B)</f>
        <v>7204 - CD São Paulo</v>
      </c>
      <c r="K1959" t="str">
        <f>_xlfn.XLOOKUP(I1959,[1]Planilha1!$C:$C,[1]Planilha1!$D:$D)</f>
        <v>43.340.312/0010-48</v>
      </c>
      <c r="L1959" t="str">
        <f>_xlfn.XLOOKUP(B1959,[2]Projeto!$B:$B,[2]Projeto!$P:$P)</f>
        <v>Paga</v>
      </c>
      <c r="M1959">
        <v>701203</v>
      </c>
      <c r="N1959" t="s">
        <v>1125</v>
      </c>
      <c r="O1959" t="str">
        <f>_xlfn.XLOOKUP(N1959,[3]Planilha1!$N:$N,[3]Planilha1!$O:$O)</f>
        <v>FLAC</v>
      </c>
      <c r="P1959">
        <v>2026</v>
      </c>
      <c r="Q1959" s="2" t="s">
        <v>1149</v>
      </c>
    </row>
    <row r="1960" spans="1:17" ht="16.8" x14ac:dyDescent="0.3">
      <c r="A1960" t="s">
        <v>1224</v>
      </c>
      <c r="B1960">
        <v>4500881914</v>
      </c>
      <c r="C1960">
        <v>5195658</v>
      </c>
      <c r="D1960" t="s">
        <v>160</v>
      </c>
      <c r="E1960">
        <v>610500429</v>
      </c>
      <c r="F1960" t="s">
        <v>143</v>
      </c>
      <c r="G1960" s="4">
        <v>512.96</v>
      </c>
      <c r="H1960" s="4">
        <v>15.39</v>
      </c>
      <c r="I1960">
        <v>7204</v>
      </c>
      <c r="J1960" t="str">
        <f>_xlfn.XLOOKUP(I1960,[1]Planilha1!$C:$C,[1]Planilha1!$B:$B)</f>
        <v>7204 - CD São Paulo</v>
      </c>
      <c r="K1960" t="str">
        <f>_xlfn.XLOOKUP(I1960,[1]Planilha1!$C:$C,[1]Planilha1!$D:$D)</f>
        <v>43.340.312/0010-48</v>
      </c>
      <c r="L1960" t="str">
        <f>_xlfn.XLOOKUP(B1960,[2]Projeto!$B:$B,[2]Projeto!$P:$P)</f>
        <v>Paga</v>
      </c>
      <c r="M1960">
        <v>701203</v>
      </c>
      <c r="N1960" t="s">
        <v>1125</v>
      </c>
      <c r="O1960" t="str">
        <f>_xlfn.XLOOKUP(N1960,[3]Planilha1!$N:$N,[3]Planilha1!$O:$O)</f>
        <v>FLAC</v>
      </c>
      <c r="P1960">
        <v>2026</v>
      </c>
      <c r="Q1960" s="2" t="s">
        <v>1149</v>
      </c>
    </row>
    <row r="1961" spans="1:17" ht="16.8" x14ac:dyDescent="0.3">
      <c r="A1961" t="s">
        <v>1224</v>
      </c>
      <c r="B1961">
        <v>4500881914</v>
      </c>
      <c r="C1961">
        <v>5195658</v>
      </c>
      <c r="D1961" t="s">
        <v>160</v>
      </c>
      <c r="E1961">
        <v>610100409</v>
      </c>
      <c r="F1961" t="s">
        <v>161</v>
      </c>
      <c r="G1961" s="4">
        <v>236.32</v>
      </c>
      <c r="H1961" s="4">
        <v>7.09</v>
      </c>
      <c r="I1961">
        <v>7204</v>
      </c>
      <c r="J1961" t="str">
        <f>_xlfn.XLOOKUP(I1961,[1]Planilha1!$C:$C,[1]Planilha1!$B:$B)</f>
        <v>7204 - CD São Paulo</v>
      </c>
      <c r="K1961" t="str">
        <f>_xlfn.XLOOKUP(I1961,[1]Planilha1!$C:$C,[1]Planilha1!$D:$D)</f>
        <v>43.340.312/0010-48</v>
      </c>
      <c r="L1961" t="str">
        <f>_xlfn.XLOOKUP(B1961,[2]Projeto!$B:$B,[2]Projeto!$P:$P)</f>
        <v>Paga</v>
      </c>
      <c r="M1961">
        <v>701203</v>
      </c>
      <c r="N1961" t="s">
        <v>1125</v>
      </c>
      <c r="O1961" t="str">
        <f>_xlfn.XLOOKUP(N1961,[3]Planilha1!$N:$N,[3]Planilha1!$O:$O)</f>
        <v>FLAC</v>
      </c>
      <c r="P1961">
        <v>2026</v>
      </c>
      <c r="Q1961" s="2" t="s">
        <v>1149</v>
      </c>
    </row>
    <row r="1962" spans="1:17" ht="16.8" x14ac:dyDescent="0.3">
      <c r="A1962" t="s">
        <v>1224</v>
      </c>
      <c r="B1962">
        <v>4500881914</v>
      </c>
      <c r="C1962">
        <v>5262094</v>
      </c>
      <c r="D1962" t="s">
        <v>698</v>
      </c>
      <c r="E1962">
        <v>610100409</v>
      </c>
      <c r="F1962" t="s">
        <v>161</v>
      </c>
      <c r="G1962" s="4">
        <v>236.32</v>
      </c>
      <c r="H1962" s="4">
        <v>7.09</v>
      </c>
      <c r="I1962">
        <v>7204</v>
      </c>
      <c r="J1962" t="str">
        <f>_xlfn.XLOOKUP(I1962,[1]Planilha1!$C:$C,[1]Planilha1!$B:$B)</f>
        <v>7204 - CD São Paulo</v>
      </c>
      <c r="K1962" t="str">
        <f>_xlfn.XLOOKUP(I1962,[1]Planilha1!$C:$C,[1]Planilha1!$D:$D)</f>
        <v>43.340.312/0010-48</v>
      </c>
      <c r="L1962" t="str">
        <f>_xlfn.XLOOKUP(B1962,[2]Projeto!$B:$B,[2]Projeto!$P:$P)</f>
        <v>Paga</v>
      </c>
      <c r="M1962">
        <v>701203</v>
      </c>
      <c r="N1962" t="s">
        <v>1125</v>
      </c>
      <c r="O1962" t="str">
        <f>_xlfn.XLOOKUP(N1962,[3]Planilha1!$N:$N,[3]Planilha1!$O:$O)</f>
        <v>FLAC</v>
      </c>
      <c r="P1962">
        <v>2026</v>
      </c>
      <c r="Q1962" s="2" t="s">
        <v>1149</v>
      </c>
    </row>
    <row r="1963" spans="1:17" ht="16.8" x14ac:dyDescent="0.3">
      <c r="A1963" t="s">
        <v>1224</v>
      </c>
      <c r="B1963">
        <v>4500881914</v>
      </c>
      <c r="C1963">
        <v>5262094</v>
      </c>
      <c r="D1963" t="s">
        <v>698</v>
      </c>
      <c r="E1963">
        <v>630015007</v>
      </c>
      <c r="F1963" t="s">
        <v>155</v>
      </c>
      <c r="G1963" s="4">
        <v>228</v>
      </c>
      <c r="H1963" s="4">
        <v>6.84</v>
      </c>
      <c r="I1963">
        <v>7204</v>
      </c>
      <c r="J1963" t="str">
        <f>_xlfn.XLOOKUP(I1963,[1]Planilha1!$C:$C,[1]Planilha1!$B:$B)</f>
        <v>7204 - CD São Paulo</v>
      </c>
      <c r="K1963" t="str">
        <f>_xlfn.XLOOKUP(I1963,[1]Planilha1!$C:$C,[1]Planilha1!$D:$D)</f>
        <v>43.340.312/0010-48</v>
      </c>
      <c r="L1963" t="str">
        <f>_xlfn.XLOOKUP(B1963,[2]Projeto!$B:$B,[2]Projeto!$P:$P)</f>
        <v>Paga</v>
      </c>
      <c r="M1963">
        <v>701203</v>
      </c>
      <c r="N1963" t="s">
        <v>1125</v>
      </c>
      <c r="O1963" t="str">
        <f>_xlfn.XLOOKUP(N1963,[3]Planilha1!$N:$N,[3]Planilha1!$O:$O)</f>
        <v>FLAC</v>
      </c>
      <c r="P1963">
        <v>2026</v>
      </c>
      <c r="Q1963" s="2" t="s">
        <v>1149</v>
      </c>
    </row>
    <row r="1964" spans="1:17" ht="16.8" x14ac:dyDescent="0.3">
      <c r="A1964" t="s">
        <v>1224</v>
      </c>
      <c r="B1964">
        <v>4500881914</v>
      </c>
      <c r="C1964">
        <v>5262094</v>
      </c>
      <c r="D1964" t="s">
        <v>698</v>
      </c>
      <c r="E1964">
        <v>610102500</v>
      </c>
      <c r="F1964" t="s">
        <v>699</v>
      </c>
      <c r="G1964" s="4">
        <v>196.2</v>
      </c>
      <c r="H1964" s="4">
        <v>5.89</v>
      </c>
      <c r="I1964">
        <v>7204</v>
      </c>
      <c r="J1964" t="str">
        <f>_xlfn.XLOOKUP(I1964,[1]Planilha1!$C:$C,[1]Planilha1!$B:$B)</f>
        <v>7204 - CD São Paulo</v>
      </c>
      <c r="K1964" t="str">
        <f>_xlfn.XLOOKUP(I1964,[1]Planilha1!$C:$C,[1]Planilha1!$D:$D)</f>
        <v>43.340.312/0010-48</v>
      </c>
      <c r="L1964" t="str">
        <f>_xlfn.XLOOKUP(B1964,[2]Projeto!$B:$B,[2]Projeto!$P:$P)</f>
        <v>Paga</v>
      </c>
      <c r="M1964">
        <v>701203</v>
      </c>
      <c r="N1964" t="s">
        <v>1125</v>
      </c>
      <c r="O1964" t="str">
        <f>_xlfn.XLOOKUP(N1964,[3]Planilha1!$N:$N,[3]Planilha1!$O:$O)</f>
        <v>FLAC</v>
      </c>
      <c r="P1964">
        <v>2026</v>
      </c>
      <c r="Q1964" s="2" t="s">
        <v>1149</v>
      </c>
    </row>
    <row r="1965" spans="1:17" ht="16.8" x14ac:dyDescent="0.3">
      <c r="A1965" t="s">
        <v>1224</v>
      </c>
      <c r="B1965">
        <v>4500881914</v>
      </c>
      <c r="C1965">
        <v>5278611</v>
      </c>
      <c r="D1965" t="s">
        <v>182</v>
      </c>
      <c r="E1965">
        <v>610041007</v>
      </c>
      <c r="F1965" t="s">
        <v>697</v>
      </c>
      <c r="G1965" s="4">
        <v>912</v>
      </c>
      <c r="H1965" s="4">
        <v>27.36</v>
      </c>
      <c r="I1965">
        <v>7204</v>
      </c>
      <c r="J1965" t="str">
        <f>_xlfn.XLOOKUP(I1965,[1]Planilha1!$C:$C,[1]Planilha1!$B:$B)</f>
        <v>7204 - CD São Paulo</v>
      </c>
      <c r="K1965" t="str">
        <f>_xlfn.XLOOKUP(I1965,[1]Planilha1!$C:$C,[1]Planilha1!$D:$D)</f>
        <v>43.340.312/0010-48</v>
      </c>
      <c r="L1965" t="str">
        <f>_xlfn.XLOOKUP(B1965,[2]Projeto!$B:$B,[2]Projeto!$P:$P)</f>
        <v>Paga</v>
      </c>
      <c r="M1965">
        <v>701203</v>
      </c>
      <c r="N1965" t="s">
        <v>1125</v>
      </c>
      <c r="O1965" t="str">
        <f>_xlfn.XLOOKUP(N1965,[3]Planilha1!$N:$N,[3]Planilha1!$O:$O)</f>
        <v>FLAC</v>
      </c>
      <c r="P1965">
        <v>2026</v>
      </c>
      <c r="Q1965" s="2" t="s">
        <v>1149</v>
      </c>
    </row>
    <row r="1966" spans="1:17" ht="16.8" x14ac:dyDescent="0.3">
      <c r="A1966" t="s">
        <v>1224</v>
      </c>
      <c r="B1966">
        <v>4500881914</v>
      </c>
      <c r="C1966">
        <v>5278611</v>
      </c>
      <c r="D1966" t="s">
        <v>182</v>
      </c>
      <c r="E1966">
        <v>630300101</v>
      </c>
      <c r="F1966" t="s">
        <v>321</v>
      </c>
      <c r="G1966" s="4">
        <v>651</v>
      </c>
      <c r="H1966" s="4">
        <v>19.53</v>
      </c>
      <c r="I1966">
        <v>7204</v>
      </c>
      <c r="J1966" t="str">
        <f>_xlfn.XLOOKUP(I1966,[1]Planilha1!$C:$C,[1]Planilha1!$B:$B)</f>
        <v>7204 - CD São Paulo</v>
      </c>
      <c r="K1966" t="str">
        <f>_xlfn.XLOOKUP(I1966,[1]Planilha1!$C:$C,[1]Planilha1!$D:$D)</f>
        <v>43.340.312/0010-48</v>
      </c>
      <c r="L1966" t="str">
        <f>_xlfn.XLOOKUP(B1966,[2]Projeto!$B:$B,[2]Projeto!$P:$P)</f>
        <v>Paga</v>
      </c>
      <c r="M1966">
        <v>701203</v>
      </c>
      <c r="N1966" t="s">
        <v>1125</v>
      </c>
      <c r="O1966" t="str">
        <f>_xlfn.XLOOKUP(N1966,[3]Planilha1!$N:$N,[3]Planilha1!$O:$O)</f>
        <v>FLAC</v>
      </c>
      <c r="P1966">
        <v>2026</v>
      </c>
      <c r="Q1966" s="2" t="s">
        <v>1149</v>
      </c>
    </row>
    <row r="1967" spans="1:17" ht="16.8" x14ac:dyDescent="0.3">
      <c r="A1967" t="s">
        <v>1224</v>
      </c>
      <c r="B1967">
        <v>4500881914</v>
      </c>
      <c r="C1967">
        <v>5252388</v>
      </c>
      <c r="D1967" t="s">
        <v>159</v>
      </c>
      <c r="E1967">
        <v>610501353</v>
      </c>
      <c r="F1967" t="s">
        <v>144</v>
      </c>
      <c r="G1967" s="4">
        <v>700.9</v>
      </c>
      <c r="H1967" s="4">
        <v>21.03</v>
      </c>
      <c r="I1967">
        <v>7204</v>
      </c>
      <c r="J1967" t="str">
        <f>_xlfn.XLOOKUP(I1967,[1]Planilha1!$C:$C,[1]Planilha1!$B:$B)</f>
        <v>7204 - CD São Paulo</v>
      </c>
      <c r="K1967" t="str">
        <f>_xlfn.XLOOKUP(I1967,[1]Planilha1!$C:$C,[1]Planilha1!$D:$D)</f>
        <v>43.340.312/0010-48</v>
      </c>
      <c r="L1967" t="str">
        <f>_xlfn.XLOOKUP(B1967,[2]Projeto!$B:$B,[2]Projeto!$P:$P)</f>
        <v>Paga</v>
      </c>
      <c r="M1967">
        <v>701203</v>
      </c>
      <c r="N1967" t="s">
        <v>1125</v>
      </c>
      <c r="O1967" t="str">
        <f>_xlfn.XLOOKUP(N1967,[3]Planilha1!$N:$N,[3]Planilha1!$O:$O)</f>
        <v>FLAC</v>
      </c>
      <c r="P1967">
        <v>2026</v>
      </c>
      <c r="Q1967" s="2" t="s">
        <v>1149</v>
      </c>
    </row>
    <row r="1968" spans="1:17" ht="16.8" x14ac:dyDescent="0.3">
      <c r="A1968" t="s">
        <v>1224</v>
      </c>
      <c r="B1968">
        <v>4500881914</v>
      </c>
      <c r="C1968">
        <v>5214716</v>
      </c>
      <c r="D1968" t="s">
        <v>187</v>
      </c>
      <c r="E1968">
        <v>610402075</v>
      </c>
      <c r="F1968" t="s">
        <v>111</v>
      </c>
      <c r="G1968" s="4">
        <v>199.5</v>
      </c>
      <c r="H1968" s="4">
        <v>5.99</v>
      </c>
      <c r="I1968">
        <v>7204</v>
      </c>
      <c r="J1968" t="str">
        <f>_xlfn.XLOOKUP(I1968,[1]Planilha1!$C:$C,[1]Planilha1!$B:$B)</f>
        <v>7204 - CD São Paulo</v>
      </c>
      <c r="K1968" t="str">
        <f>_xlfn.XLOOKUP(I1968,[1]Planilha1!$C:$C,[1]Planilha1!$D:$D)</f>
        <v>43.340.312/0010-48</v>
      </c>
      <c r="L1968" t="str">
        <f>_xlfn.XLOOKUP(B1968,[2]Projeto!$B:$B,[2]Projeto!$P:$P)</f>
        <v>Paga</v>
      </c>
      <c r="M1968">
        <v>701203</v>
      </c>
      <c r="N1968" t="s">
        <v>1125</v>
      </c>
      <c r="O1968" t="str">
        <f>_xlfn.XLOOKUP(N1968,[3]Planilha1!$N:$N,[3]Planilha1!$O:$O)</f>
        <v>FLAC</v>
      </c>
      <c r="P1968">
        <v>2026</v>
      </c>
      <c r="Q1968" s="2" t="s">
        <v>1149</v>
      </c>
    </row>
    <row r="1969" spans="1:17" ht="16.8" x14ac:dyDescent="0.3">
      <c r="A1969" t="s">
        <v>1224</v>
      </c>
      <c r="B1969">
        <v>4500881914</v>
      </c>
      <c r="C1969">
        <v>5218658</v>
      </c>
      <c r="D1969" t="s">
        <v>177</v>
      </c>
      <c r="E1969">
        <v>610116340</v>
      </c>
      <c r="F1969" t="s">
        <v>80</v>
      </c>
      <c r="G1969" s="4">
        <v>139.19999999999999</v>
      </c>
      <c r="H1969" s="4">
        <v>4.18</v>
      </c>
      <c r="I1969">
        <v>7204</v>
      </c>
      <c r="J1969" t="str">
        <f>_xlfn.XLOOKUP(I1969,[1]Planilha1!$C:$C,[1]Planilha1!$B:$B)</f>
        <v>7204 - CD São Paulo</v>
      </c>
      <c r="K1969" t="str">
        <f>_xlfn.XLOOKUP(I1969,[1]Planilha1!$C:$C,[1]Planilha1!$D:$D)</f>
        <v>43.340.312/0010-48</v>
      </c>
      <c r="L1969" t="str">
        <f>_xlfn.XLOOKUP(B1969,[2]Projeto!$B:$B,[2]Projeto!$P:$P)</f>
        <v>Paga</v>
      </c>
      <c r="M1969">
        <v>701203</v>
      </c>
      <c r="N1969" t="s">
        <v>1125</v>
      </c>
      <c r="O1969" t="str">
        <f>_xlfn.XLOOKUP(N1969,[3]Planilha1!$N:$N,[3]Planilha1!$O:$O)</f>
        <v>FLAC</v>
      </c>
      <c r="P1969">
        <v>2026</v>
      </c>
      <c r="Q1969" s="2" t="s">
        <v>1149</v>
      </c>
    </row>
    <row r="1970" spans="1:17" ht="16.8" x14ac:dyDescent="0.3">
      <c r="A1970" t="s">
        <v>1224</v>
      </c>
      <c r="B1970">
        <v>4500881914</v>
      </c>
      <c r="C1970">
        <v>5248711</v>
      </c>
      <c r="D1970" t="s">
        <v>159</v>
      </c>
      <c r="E1970">
        <v>610100409</v>
      </c>
      <c r="F1970" t="s">
        <v>161</v>
      </c>
      <c r="G1970" s="4">
        <v>236.32</v>
      </c>
      <c r="H1970" s="4">
        <v>7.09</v>
      </c>
      <c r="I1970">
        <v>7204</v>
      </c>
      <c r="J1970" t="str">
        <f>_xlfn.XLOOKUP(I1970,[1]Planilha1!$C:$C,[1]Planilha1!$B:$B)</f>
        <v>7204 - CD São Paulo</v>
      </c>
      <c r="K1970" t="str">
        <f>_xlfn.XLOOKUP(I1970,[1]Planilha1!$C:$C,[1]Planilha1!$D:$D)</f>
        <v>43.340.312/0010-48</v>
      </c>
      <c r="L1970" t="str">
        <f>_xlfn.XLOOKUP(B1970,[2]Projeto!$B:$B,[2]Projeto!$P:$P)</f>
        <v>Paga</v>
      </c>
      <c r="M1970">
        <v>701203</v>
      </c>
      <c r="N1970" t="s">
        <v>1125</v>
      </c>
      <c r="O1970" t="str">
        <f>_xlfn.XLOOKUP(N1970,[3]Planilha1!$N:$N,[3]Planilha1!$O:$O)</f>
        <v>FLAC</v>
      </c>
      <c r="P1970">
        <v>2026</v>
      </c>
      <c r="Q1970" s="2" t="s">
        <v>1149</v>
      </c>
    </row>
    <row r="1971" spans="1:17" ht="16.8" x14ac:dyDescent="0.3">
      <c r="A1971" t="s">
        <v>1224</v>
      </c>
      <c r="B1971">
        <v>4500881914</v>
      </c>
      <c r="C1971">
        <v>5278611</v>
      </c>
      <c r="D1971" t="s">
        <v>182</v>
      </c>
      <c r="E1971">
        <v>610102463</v>
      </c>
      <c r="F1971" t="s">
        <v>93</v>
      </c>
      <c r="G1971" s="4">
        <v>327.60000000000002</v>
      </c>
      <c r="H1971" s="4">
        <v>9.83</v>
      </c>
      <c r="I1971">
        <v>7204</v>
      </c>
      <c r="J1971" t="str">
        <f>_xlfn.XLOOKUP(I1971,[1]Planilha1!$C:$C,[1]Planilha1!$B:$B)</f>
        <v>7204 - CD São Paulo</v>
      </c>
      <c r="K1971" t="str">
        <f>_xlfn.XLOOKUP(I1971,[1]Planilha1!$C:$C,[1]Planilha1!$D:$D)</f>
        <v>43.340.312/0010-48</v>
      </c>
      <c r="L1971" t="str">
        <f>_xlfn.XLOOKUP(B1971,[2]Projeto!$B:$B,[2]Projeto!$P:$P)</f>
        <v>Paga</v>
      </c>
      <c r="M1971">
        <v>701203</v>
      </c>
      <c r="N1971" t="s">
        <v>1125</v>
      </c>
      <c r="O1971" t="str">
        <f>_xlfn.XLOOKUP(N1971,[3]Planilha1!$N:$N,[3]Planilha1!$O:$O)</f>
        <v>FLAC</v>
      </c>
      <c r="P1971">
        <v>2026</v>
      </c>
      <c r="Q1971" s="2" t="s">
        <v>1149</v>
      </c>
    </row>
    <row r="1972" spans="1:17" ht="16.8" x14ac:dyDescent="0.3">
      <c r="A1972" t="s">
        <v>1224</v>
      </c>
      <c r="B1972">
        <v>4500881914</v>
      </c>
      <c r="C1972">
        <v>5273892</v>
      </c>
      <c r="D1972" t="s">
        <v>181</v>
      </c>
      <c r="E1972">
        <v>610405337</v>
      </c>
      <c r="F1972" t="s">
        <v>76</v>
      </c>
      <c r="G1972" s="4">
        <v>586.14</v>
      </c>
      <c r="H1972" s="4">
        <v>17.579999999999998</v>
      </c>
      <c r="I1972">
        <v>7204</v>
      </c>
      <c r="J1972" t="str">
        <f>_xlfn.XLOOKUP(I1972,[1]Planilha1!$C:$C,[1]Planilha1!$B:$B)</f>
        <v>7204 - CD São Paulo</v>
      </c>
      <c r="K1972" t="str">
        <f>_xlfn.XLOOKUP(I1972,[1]Planilha1!$C:$C,[1]Planilha1!$D:$D)</f>
        <v>43.340.312/0010-48</v>
      </c>
      <c r="L1972" t="str">
        <f>_xlfn.XLOOKUP(B1972,[2]Projeto!$B:$B,[2]Projeto!$P:$P)</f>
        <v>Paga</v>
      </c>
      <c r="M1972">
        <v>701203</v>
      </c>
      <c r="N1972" t="s">
        <v>1125</v>
      </c>
      <c r="O1972" t="str">
        <f>_xlfn.XLOOKUP(N1972,[3]Planilha1!$N:$N,[3]Planilha1!$O:$O)</f>
        <v>FLAC</v>
      </c>
      <c r="P1972">
        <v>2026</v>
      </c>
      <c r="Q1972" s="2" t="s">
        <v>1149</v>
      </c>
    </row>
    <row r="1973" spans="1:17" ht="16.8" x14ac:dyDescent="0.3">
      <c r="A1973" t="s">
        <v>1224</v>
      </c>
      <c r="B1973">
        <v>4500881914</v>
      </c>
      <c r="C1973">
        <v>5278611</v>
      </c>
      <c r="D1973" t="s">
        <v>182</v>
      </c>
      <c r="E1973">
        <v>630015007</v>
      </c>
      <c r="F1973" t="s">
        <v>155</v>
      </c>
      <c r="G1973" s="4">
        <v>684</v>
      </c>
      <c r="H1973" s="4">
        <v>20.52</v>
      </c>
      <c r="I1973">
        <v>7204</v>
      </c>
      <c r="J1973" t="str">
        <f>_xlfn.XLOOKUP(I1973,[1]Planilha1!$C:$C,[1]Planilha1!$B:$B)</f>
        <v>7204 - CD São Paulo</v>
      </c>
      <c r="K1973" t="str">
        <f>_xlfn.XLOOKUP(I1973,[1]Planilha1!$C:$C,[1]Planilha1!$D:$D)</f>
        <v>43.340.312/0010-48</v>
      </c>
      <c r="L1973" t="str">
        <f>_xlfn.XLOOKUP(B1973,[2]Projeto!$B:$B,[2]Projeto!$P:$P)</f>
        <v>Paga</v>
      </c>
      <c r="M1973">
        <v>701203</v>
      </c>
      <c r="N1973" t="s">
        <v>1125</v>
      </c>
      <c r="O1973" t="str">
        <f>_xlfn.XLOOKUP(N1973,[3]Planilha1!$N:$N,[3]Planilha1!$O:$O)</f>
        <v>FLAC</v>
      </c>
      <c r="P1973">
        <v>2026</v>
      </c>
      <c r="Q1973" s="2" t="s">
        <v>1149</v>
      </c>
    </row>
    <row r="1974" spans="1:17" ht="16.8" x14ac:dyDescent="0.3">
      <c r="A1974" t="s">
        <v>1224</v>
      </c>
      <c r="B1974">
        <v>4500881914</v>
      </c>
      <c r="C1974">
        <v>5181253</v>
      </c>
      <c r="D1974" t="s">
        <v>189</v>
      </c>
      <c r="E1974">
        <v>610118340</v>
      </c>
      <c r="F1974" t="s">
        <v>126</v>
      </c>
      <c r="G1974" s="4">
        <v>519.12</v>
      </c>
      <c r="H1974" s="4">
        <v>15.57</v>
      </c>
      <c r="I1974">
        <v>7204</v>
      </c>
      <c r="J1974" t="str">
        <f>_xlfn.XLOOKUP(I1974,[1]Planilha1!$C:$C,[1]Planilha1!$B:$B)</f>
        <v>7204 - CD São Paulo</v>
      </c>
      <c r="K1974" t="str">
        <f>_xlfn.XLOOKUP(I1974,[1]Planilha1!$C:$C,[1]Planilha1!$D:$D)</f>
        <v>43.340.312/0010-48</v>
      </c>
      <c r="L1974" t="str">
        <f>_xlfn.XLOOKUP(B1974,[2]Projeto!$B:$B,[2]Projeto!$P:$P)</f>
        <v>Paga</v>
      </c>
      <c r="M1974">
        <v>701203</v>
      </c>
      <c r="N1974" t="s">
        <v>1125</v>
      </c>
      <c r="O1974" t="str">
        <f>_xlfn.XLOOKUP(N1974,[3]Planilha1!$N:$N,[3]Planilha1!$O:$O)</f>
        <v>FLAC</v>
      </c>
      <c r="P1974">
        <v>2026</v>
      </c>
      <c r="Q1974" s="2" t="s">
        <v>1149</v>
      </c>
    </row>
    <row r="1975" spans="1:17" ht="16.8" x14ac:dyDescent="0.3">
      <c r="A1975" t="s">
        <v>1224</v>
      </c>
      <c r="B1975">
        <v>4500881914</v>
      </c>
      <c r="C1975">
        <v>5181253</v>
      </c>
      <c r="D1975" t="s">
        <v>189</v>
      </c>
      <c r="E1975">
        <v>610102463</v>
      </c>
      <c r="F1975" t="s">
        <v>93</v>
      </c>
      <c r="G1975" s="4">
        <v>115.68</v>
      </c>
      <c r="H1975" s="4">
        <v>3.47</v>
      </c>
      <c r="I1975">
        <v>7204</v>
      </c>
      <c r="J1975" t="str">
        <f>_xlfn.XLOOKUP(I1975,[1]Planilha1!$C:$C,[1]Planilha1!$B:$B)</f>
        <v>7204 - CD São Paulo</v>
      </c>
      <c r="K1975" t="str">
        <f>_xlfn.XLOOKUP(I1975,[1]Planilha1!$C:$C,[1]Planilha1!$D:$D)</f>
        <v>43.340.312/0010-48</v>
      </c>
      <c r="L1975" t="str">
        <f>_xlfn.XLOOKUP(B1975,[2]Projeto!$B:$B,[2]Projeto!$P:$P)</f>
        <v>Paga</v>
      </c>
      <c r="M1975">
        <v>701203</v>
      </c>
      <c r="N1975" t="s">
        <v>1125</v>
      </c>
      <c r="O1975" t="str">
        <f>_xlfn.XLOOKUP(N1975,[3]Planilha1!$N:$N,[3]Planilha1!$O:$O)</f>
        <v>FLAC</v>
      </c>
      <c r="P1975">
        <v>2026</v>
      </c>
      <c r="Q1975" s="2" t="s">
        <v>1149</v>
      </c>
    </row>
    <row r="1976" spans="1:17" ht="16.8" x14ac:dyDescent="0.3">
      <c r="A1976" t="s">
        <v>1224</v>
      </c>
      <c r="B1976">
        <v>4500881914</v>
      </c>
      <c r="C1976">
        <v>5298640</v>
      </c>
      <c r="D1976" t="s">
        <v>159</v>
      </c>
      <c r="E1976">
        <v>610048007</v>
      </c>
      <c r="F1976" t="s">
        <v>688</v>
      </c>
      <c r="G1976" s="4">
        <v>96</v>
      </c>
      <c r="H1976" s="4">
        <v>2.88</v>
      </c>
      <c r="I1976">
        <v>7204</v>
      </c>
      <c r="J1976" t="str">
        <f>_xlfn.XLOOKUP(I1976,[1]Planilha1!$C:$C,[1]Planilha1!$B:$B)</f>
        <v>7204 - CD São Paulo</v>
      </c>
      <c r="K1976" t="str">
        <f>_xlfn.XLOOKUP(I1976,[1]Planilha1!$C:$C,[1]Planilha1!$D:$D)</f>
        <v>43.340.312/0010-48</v>
      </c>
      <c r="L1976" t="str">
        <f>_xlfn.XLOOKUP(B1976,[2]Projeto!$B:$B,[2]Projeto!$P:$P)</f>
        <v>Paga</v>
      </c>
      <c r="M1976">
        <v>701203</v>
      </c>
      <c r="N1976" t="s">
        <v>1125</v>
      </c>
      <c r="O1976" t="str">
        <f>_xlfn.XLOOKUP(N1976,[3]Planilha1!$N:$N,[3]Planilha1!$O:$O)</f>
        <v>FLAC</v>
      </c>
      <c r="P1976">
        <v>2026</v>
      </c>
      <c r="Q1976" s="2" t="s">
        <v>1149</v>
      </c>
    </row>
    <row r="1977" spans="1:17" ht="16.8" x14ac:dyDescent="0.3">
      <c r="A1977" t="s">
        <v>1224</v>
      </c>
      <c r="B1977">
        <v>4500881914</v>
      </c>
      <c r="C1977">
        <v>5298640</v>
      </c>
      <c r="D1977" t="s">
        <v>159</v>
      </c>
      <c r="E1977">
        <v>630015007</v>
      </c>
      <c r="F1977" t="s">
        <v>155</v>
      </c>
      <c r="G1977" s="4">
        <v>456</v>
      </c>
      <c r="H1977" s="4">
        <v>13.68</v>
      </c>
      <c r="I1977">
        <v>7204</v>
      </c>
      <c r="J1977" t="str">
        <f>_xlfn.XLOOKUP(I1977,[1]Planilha1!$C:$C,[1]Planilha1!$B:$B)</f>
        <v>7204 - CD São Paulo</v>
      </c>
      <c r="K1977" t="str">
        <f>_xlfn.XLOOKUP(I1977,[1]Planilha1!$C:$C,[1]Planilha1!$D:$D)</f>
        <v>43.340.312/0010-48</v>
      </c>
      <c r="L1977" t="str">
        <f>_xlfn.XLOOKUP(B1977,[2]Projeto!$B:$B,[2]Projeto!$P:$P)</f>
        <v>Paga</v>
      </c>
      <c r="M1977">
        <v>701203</v>
      </c>
      <c r="N1977" t="s">
        <v>1125</v>
      </c>
      <c r="O1977" t="str">
        <f>_xlfn.XLOOKUP(N1977,[3]Planilha1!$N:$N,[3]Planilha1!$O:$O)</f>
        <v>FLAC</v>
      </c>
      <c r="P1977">
        <v>2026</v>
      </c>
      <c r="Q1977" s="2" t="s">
        <v>1149</v>
      </c>
    </row>
    <row r="1978" spans="1:17" ht="16.8" x14ac:dyDescent="0.3">
      <c r="A1978" t="s">
        <v>1224</v>
      </c>
      <c r="B1978">
        <v>4500881914</v>
      </c>
      <c r="C1978">
        <v>5253375</v>
      </c>
      <c r="D1978" t="s">
        <v>166</v>
      </c>
      <c r="E1978">
        <v>610601309</v>
      </c>
      <c r="F1978" t="s">
        <v>168</v>
      </c>
      <c r="G1978" s="4">
        <v>1470</v>
      </c>
      <c r="H1978" s="4">
        <v>44.1</v>
      </c>
      <c r="I1978">
        <v>7204</v>
      </c>
      <c r="J1978" t="str">
        <f>_xlfn.XLOOKUP(I1978,[1]Planilha1!$C:$C,[1]Planilha1!$B:$B)</f>
        <v>7204 - CD São Paulo</v>
      </c>
      <c r="K1978" t="str">
        <f>_xlfn.XLOOKUP(I1978,[1]Planilha1!$C:$C,[1]Planilha1!$D:$D)</f>
        <v>43.340.312/0010-48</v>
      </c>
      <c r="L1978" t="str">
        <f>_xlfn.XLOOKUP(B1978,[2]Projeto!$B:$B,[2]Projeto!$P:$P)</f>
        <v>Paga</v>
      </c>
      <c r="M1978">
        <v>701203</v>
      </c>
      <c r="N1978" t="s">
        <v>1125</v>
      </c>
      <c r="O1978" t="str">
        <f>_xlfn.XLOOKUP(N1978,[3]Planilha1!$N:$N,[3]Planilha1!$O:$O)</f>
        <v>FLAC</v>
      </c>
      <c r="P1978">
        <v>2026</v>
      </c>
      <c r="Q1978" s="2" t="s">
        <v>1149</v>
      </c>
    </row>
    <row r="1979" spans="1:17" ht="16.8" x14ac:dyDescent="0.3">
      <c r="A1979" t="s">
        <v>1224</v>
      </c>
      <c r="B1979">
        <v>4500881914</v>
      </c>
      <c r="C1979">
        <v>5248235</v>
      </c>
      <c r="D1979" t="s">
        <v>159</v>
      </c>
      <c r="E1979">
        <v>610101409</v>
      </c>
      <c r="F1979" t="s">
        <v>671</v>
      </c>
      <c r="G1979" s="4">
        <v>590.79999999999995</v>
      </c>
      <c r="H1979" s="4">
        <v>17.72</v>
      </c>
      <c r="I1979">
        <v>7204</v>
      </c>
      <c r="J1979" t="str">
        <f>_xlfn.XLOOKUP(I1979,[1]Planilha1!$C:$C,[1]Planilha1!$B:$B)</f>
        <v>7204 - CD São Paulo</v>
      </c>
      <c r="K1979" t="str">
        <f>_xlfn.XLOOKUP(I1979,[1]Planilha1!$C:$C,[1]Planilha1!$D:$D)</f>
        <v>43.340.312/0010-48</v>
      </c>
      <c r="L1979" t="str">
        <f>_xlfn.XLOOKUP(B1979,[2]Projeto!$B:$B,[2]Projeto!$P:$P)</f>
        <v>Paga</v>
      </c>
      <c r="M1979">
        <v>701203</v>
      </c>
      <c r="N1979" t="s">
        <v>1125</v>
      </c>
      <c r="O1979" t="str">
        <f>_xlfn.XLOOKUP(N1979,[3]Planilha1!$N:$N,[3]Planilha1!$O:$O)</f>
        <v>FLAC</v>
      </c>
      <c r="P1979">
        <v>2026</v>
      </c>
      <c r="Q1979" s="2" t="s">
        <v>1149</v>
      </c>
    </row>
    <row r="1980" spans="1:17" ht="16.8" x14ac:dyDescent="0.3">
      <c r="A1980" t="s">
        <v>1224</v>
      </c>
      <c r="B1980">
        <v>4500881914</v>
      </c>
      <c r="C1980">
        <v>5248235</v>
      </c>
      <c r="D1980" t="s">
        <v>159</v>
      </c>
      <c r="E1980">
        <v>600115409</v>
      </c>
      <c r="F1980" t="s">
        <v>208</v>
      </c>
      <c r="G1980" s="4">
        <v>740.88</v>
      </c>
      <c r="H1980" s="4">
        <v>22.23</v>
      </c>
      <c r="I1980">
        <v>7204</v>
      </c>
      <c r="J1980" t="str">
        <f>_xlfn.XLOOKUP(I1980,[1]Planilha1!$C:$C,[1]Planilha1!$B:$B)</f>
        <v>7204 - CD São Paulo</v>
      </c>
      <c r="K1980" t="str">
        <f>_xlfn.XLOOKUP(I1980,[1]Planilha1!$C:$C,[1]Planilha1!$D:$D)</f>
        <v>43.340.312/0010-48</v>
      </c>
      <c r="L1980" t="str">
        <f>_xlfn.XLOOKUP(B1980,[2]Projeto!$B:$B,[2]Projeto!$P:$P)</f>
        <v>Paga</v>
      </c>
      <c r="M1980">
        <v>701203</v>
      </c>
      <c r="N1980" t="s">
        <v>1125</v>
      </c>
      <c r="O1980" t="str">
        <f>_xlfn.XLOOKUP(N1980,[3]Planilha1!$N:$N,[3]Planilha1!$O:$O)</f>
        <v>FLAC</v>
      </c>
      <c r="P1980">
        <v>2026</v>
      </c>
      <c r="Q1980" s="2" t="s">
        <v>1149</v>
      </c>
    </row>
    <row r="1981" spans="1:17" ht="16.8" x14ac:dyDescent="0.3">
      <c r="A1981" t="s">
        <v>1224</v>
      </c>
      <c r="B1981">
        <v>4500881914</v>
      </c>
      <c r="C1981">
        <v>5248235</v>
      </c>
      <c r="D1981" t="s">
        <v>159</v>
      </c>
      <c r="E1981">
        <v>600116409</v>
      </c>
      <c r="F1981" t="s">
        <v>75</v>
      </c>
      <c r="G1981" s="4">
        <v>740.88</v>
      </c>
      <c r="H1981" s="4">
        <v>22.23</v>
      </c>
      <c r="I1981">
        <v>7204</v>
      </c>
      <c r="J1981" t="str">
        <f>_xlfn.XLOOKUP(I1981,[1]Planilha1!$C:$C,[1]Planilha1!$B:$B)</f>
        <v>7204 - CD São Paulo</v>
      </c>
      <c r="K1981" t="str">
        <f>_xlfn.XLOOKUP(I1981,[1]Planilha1!$C:$C,[1]Planilha1!$D:$D)</f>
        <v>43.340.312/0010-48</v>
      </c>
      <c r="L1981" t="str">
        <f>_xlfn.XLOOKUP(B1981,[2]Projeto!$B:$B,[2]Projeto!$P:$P)</f>
        <v>Paga</v>
      </c>
      <c r="M1981">
        <v>701203</v>
      </c>
      <c r="N1981" t="s">
        <v>1125</v>
      </c>
      <c r="O1981" t="str">
        <f>_xlfn.XLOOKUP(N1981,[3]Planilha1!$N:$N,[3]Planilha1!$O:$O)</f>
        <v>FLAC</v>
      </c>
      <c r="P1981">
        <v>2026</v>
      </c>
      <c r="Q1981" s="2" t="s">
        <v>1149</v>
      </c>
    </row>
    <row r="1982" spans="1:17" ht="16.8" x14ac:dyDescent="0.3">
      <c r="A1982" t="s">
        <v>1224</v>
      </c>
      <c r="B1982">
        <v>4500881914</v>
      </c>
      <c r="C1982">
        <v>5278611</v>
      </c>
      <c r="D1982" t="s">
        <v>182</v>
      </c>
      <c r="E1982">
        <v>630300101</v>
      </c>
      <c r="F1982" t="s">
        <v>321</v>
      </c>
      <c r="G1982" s="4">
        <v>325.5</v>
      </c>
      <c r="H1982" s="4">
        <v>9.77</v>
      </c>
      <c r="I1982">
        <v>7204</v>
      </c>
      <c r="J1982" t="str">
        <f>_xlfn.XLOOKUP(I1982,[1]Planilha1!$C:$C,[1]Planilha1!$B:$B)</f>
        <v>7204 - CD São Paulo</v>
      </c>
      <c r="K1982" t="str">
        <f>_xlfn.XLOOKUP(I1982,[1]Planilha1!$C:$C,[1]Planilha1!$D:$D)</f>
        <v>43.340.312/0010-48</v>
      </c>
      <c r="L1982" t="str">
        <f>_xlfn.XLOOKUP(B1982,[2]Projeto!$B:$B,[2]Projeto!$P:$P)</f>
        <v>Paga</v>
      </c>
      <c r="M1982">
        <v>701203</v>
      </c>
      <c r="N1982" t="s">
        <v>1125</v>
      </c>
      <c r="O1982" t="str">
        <f>_xlfn.XLOOKUP(N1982,[3]Planilha1!$N:$N,[3]Planilha1!$O:$O)</f>
        <v>FLAC</v>
      </c>
      <c r="P1982">
        <v>2026</v>
      </c>
      <c r="Q1982" s="2" t="s">
        <v>1149</v>
      </c>
    </row>
    <row r="1983" spans="1:17" ht="16.8" x14ac:dyDescent="0.3">
      <c r="A1983" t="s">
        <v>1224</v>
      </c>
      <c r="B1983">
        <v>4500881914</v>
      </c>
      <c r="C1983">
        <v>5278611</v>
      </c>
      <c r="D1983" t="s">
        <v>182</v>
      </c>
      <c r="E1983">
        <v>610041007</v>
      </c>
      <c r="F1983" t="s">
        <v>697</v>
      </c>
      <c r="G1983" s="4">
        <v>136.80000000000001</v>
      </c>
      <c r="H1983" s="4">
        <v>4.0999999999999996</v>
      </c>
      <c r="I1983">
        <v>7204</v>
      </c>
      <c r="J1983" t="str">
        <f>_xlfn.XLOOKUP(I1983,[1]Planilha1!$C:$C,[1]Planilha1!$B:$B)</f>
        <v>7204 - CD São Paulo</v>
      </c>
      <c r="K1983" t="str">
        <f>_xlfn.XLOOKUP(I1983,[1]Planilha1!$C:$C,[1]Planilha1!$D:$D)</f>
        <v>43.340.312/0010-48</v>
      </c>
      <c r="L1983" t="str">
        <f>_xlfn.XLOOKUP(B1983,[2]Projeto!$B:$B,[2]Projeto!$P:$P)</f>
        <v>Paga</v>
      </c>
      <c r="M1983">
        <v>701203</v>
      </c>
      <c r="N1983" t="s">
        <v>1125</v>
      </c>
      <c r="O1983" t="str">
        <f>_xlfn.XLOOKUP(N1983,[3]Planilha1!$N:$N,[3]Planilha1!$O:$O)</f>
        <v>FLAC</v>
      </c>
      <c r="P1983">
        <v>2026</v>
      </c>
      <c r="Q1983" s="2" t="s">
        <v>1149</v>
      </c>
    </row>
    <row r="1984" spans="1:17" ht="16.8" x14ac:dyDescent="0.3">
      <c r="A1984" t="s">
        <v>1224</v>
      </c>
      <c r="B1984">
        <v>4500881914</v>
      </c>
      <c r="C1984">
        <v>5278611</v>
      </c>
      <c r="D1984" t="s">
        <v>182</v>
      </c>
      <c r="E1984">
        <v>610102463</v>
      </c>
      <c r="F1984" t="s">
        <v>93</v>
      </c>
      <c r="G1984" s="4">
        <v>218.4</v>
      </c>
      <c r="H1984" s="4">
        <v>6.55</v>
      </c>
      <c r="I1984">
        <v>7204</v>
      </c>
      <c r="J1984" t="str">
        <f>_xlfn.XLOOKUP(I1984,[1]Planilha1!$C:$C,[1]Planilha1!$B:$B)</f>
        <v>7204 - CD São Paulo</v>
      </c>
      <c r="K1984" t="str">
        <f>_xlfn.XLOOKUP(I1984,[1]Planilha1!$C:$C,[1]Planilha1!$D:$D)</f>
        <v>43.340.312/0010-48</v>
      </c>
      <c r="L1984" t="str">
        <f>_xlfn.XLOOKUP(B1984,[2]Projeto!$B:$B,[2]Projeto!$P:$P)</f>
        <v>Paga</v>
      </c>
      <c r="M1984">
        <v>701203</v>
      </c>
      <c r="N1984" t="s">
        <v>1125</v>
      </c>
      <c r="O1984" t="str">
        <f>_xlfn.XLOOKUP(N1984,[3]Planilha1!$N:$N,[3]Planilha1!$O:$O)</f>
        <v>FLAC</v>
      </c>
      <c r="P1984">
        <v>2026</v>
      </c>
      <c r="Q1984" s="2" t="s">
        <v>1149</v>
      </c>
    </row>
    <row r="1985" spans="1:17" ht="16.8" x14ac:dyDescent="0.3">
      <c r="A1985" t="s">
        <v>1224</v>
      </c>
      <c r="B1985">
        <v>4500881914</v>
      </c>
      <c r="C1985">
        <v>5266351</v>
      </c>
      <c r="D1985" t="s">
        <v>700</v>
      </c>
      <c r="E1985">
        <v>610603457</v>
      </c>
      <c r="F1985" t="s">
        <v>137</v>
      </c>
      <c r="G1985" s="4">
        <v>91.76</v>
      </c>
      <c r="H1985" s="4">
        <v>2.75</v>
      </c>
      <c r="I1985">
        <v>7204</v>
      </c>
      <c r="J1985" t="str">
        <f>_xlfn.XLOOKUP(I1985,[1]Planilha1!$C:$C,[1]Planilha1!$B:$B)</f>
        <v>7204 - CD São Paulo</v>
      </c>
      <c r="K1985" t="str">
        <f>_xlfn.XLOOKUP(I1985,[1]Planilha1!$C:$C,[1]Planilha1!$D:$D)</f>
        <v>43.340.312/0010-48</v>
      </c>
      <c r="L1985" t="str">
        <f>_xlfn.XLOOKUP(B1985,[2]Projeto!$B:$B,[2]Projeto!$P:$P)</f>
        <v>Paga</v>
      </c>
      <c r="M1985">
        <v>701203</v>
      </c>
      <c r="N1985" t="s">
        <v>1125</v>
      </c>
      <c r="O1985" t="str">
        <f>_xlfn.XLOOKUP(N1985,[3]Planilha1!$N:$N,[3]Planilha1!$O:$O)</f>
        <v>FLAC</v>
      </c>
      <c r="P1985">
        <v>2026</v>
      </c>
      <c r="Q1985" s="2" t="s">
        <v>1149</v>
      </c>
    </row>
    <row r="1986" spans="1:17" ht="16.8" x14ac:dyDescent="0.3">
      <c r="A1986" t="s">
        <v>1224</v>
      </c>
      <c r="B1986">
        <v>4500881914</v>
      </c>
      <c r="C1986">
        <v>5261868</v>
      </c>
      <c r="D1986" t="s">
        <v>183</v>
      </c>
      <c r="E1986">
        <v>600671023</v>
      </c>
      <c r="F1986" t="s">
        <v>176</v>
      </c>
      <c r="G1986" s="4">
        <v>132.30000000000001</v>
      </c>
      <c r="H1986" s="4">
        <v>3.97</v>
      </c>
      <c r="I1986">
        <v>7204</v>
      </c>
      <c r="J1986" t="str">
        <f>_xlfn.XLOOKUP(I1986,[1]Planilha1!$C:$C,[1]Planilha1!$B:$B)</f>
        <v>7204 - CD São Paulo</v>
      </c>
      <c r="K1986" t="str">
        <f>_xlfn.XLOOKUP(I1986,[1]Planilha1!$C:$C,[1]Planilha1!$D:$D)</f>
        <v>43.340.312/0010-48</v>
      </c>
      <c r="L1986" t="str">
        <f>_xlfn.XLOOKUP(B1986,[2]Projeto!$B:$B,[2]Projeto!$P:$P)</f>
        <v>Paga</v>
      </c>
      <c r="M1986">
        <v>701203</v>
      </c>
      <c r="N1986" t="s">
        <v>1125</v>
      </c>
      <c r="O1986" t="str">
        <f>_xlfn.XLOOKUP(N1986,[3]Planilha1!$N:$N,[3]Planilha1!$O:$O)</f>
        <v>FLAC</v>
      </c>
      <c r="P1986">
        <v>2026</v>
      </c>
      <c r="Q1986" s="2" t="s">
        <v>1149</v>
      </c>
    </row>
    <row r="1987" spans="1:17" ht="16.8" x14ac:dyDescent="0.3">
      <c r="A1987" t="s">
        <v>1224</v>
      </c>
      <c r="B1987">
        <v>4500881914</v>
      </c>
      <c r="C1987">
        <v>5261868</v>
      </c>
      <c r="D1987" t="s">
        <v>183</v>
      </c>
      <c r="E1987">
        <v>610606057</v>
      </c>
      <c r="F1987" t="s">
        <v>229</v>
      </c>
      <c r="G1987" s="4">
        <v>208.8</v>
      </c>
      <c r="H1987" s="4">
        <v>6.26</v>
      </c>
      <c r="I1987">
        <v>7204</v>
      </c>
      <c r="J1987" t="str">
        <f>_xlfn.XLOOKUP(I1987,[1]Planilha1!$C:$C,[1]Planilha1!$B:$B)</f>
        <v>7204 - CD São Paulo</v>
      </c>
      <c r="K1987" t="str">
        <f>_xlfn.XLOOKUP(I1987,[1]Planilha1!$C:$C,[1]Planilha1!$D:$D)</f>
        <v>43.340.312/0010-48</v>
      </c>
      <c r="L1987" t="str">
        <f>_xlfn.XLOOKUP(B1987,[2]Projeto!$B:$B,[2]Projeto!$P:$P)</f>
        <v>Paga</v>
      </c>
      <c r="M1987">
        <v>701203</v>
      </c>
      <c r="N1987" t="s">
        <v>1125</v>
      </c>
      <c r="O1987" t="str">
        <f>_xlfn.XLOOKUP(N1987,[3]Planilha1!$N:$N,[3]Planilha1!$O:$O)</f>
        <v>FLAC</v>
      </c>
      <c r="P1987">
        <v>2026</v>
      </c>
      <c r="Q1987" s="2" t="s">
        <v>1149</v>
      </c>
    </row>
    <row r="1988" spans="1:17" ht="16.8" x14ac:dyDescent="0.3">
      <c r="A1988" t="s">
        <v>1224</v>
      </c>
      <c r="B1988">
        <v>4500881914</v>
      </c>
      <c r="C1988">
        <v>5259851</v>
      </c>
      <c r="D1988" t="s">
        <v>153</v>
      </c>
      <c r="E1988">
        <v>610402337</v>
      </c>
      <c r="F1988" t="s">
        <v>84</v>
      </c>
      <c r="G1988" s="4">
        <v>1843.2</v>
      </c>
      <c r="H1988" s="4">
        <v>55.3</v>
      </c>
      <c r="I1988">
        <v>7204</v>
      </c>
      <c r="J1988" t="str">
        <f>_xlfn.XLOOKUP(I1988,[1]Planilha1!$C:$C,[1]Planilha1!$B:$B)</f>
        <v>7204 - CD São Paulo</v>
      </c>
      <c r="K1988" t="str">
        <f>_xlfn.XLOOKUP(I1988,[1]Planilha1!$C:$C,[1]Planilha1!$D:$D)</f>
        <v>43.340.312/0010-48</v>
      </c>
      <c r="L1988" t="str">
        <f>_xlfn.XLOOKUP(B1988,[2]Projeto!$B:$B,[2]Projeto!$P:$P)</f>
        <v>Paga</v>
      </c>
      <c r="M1988">
        <v>701203</v>
      </c>
      <c r="N1988" t="s">
        <v>1125</v>
      </c>
      <c r="O1988" t="str">
        <f>_xlfn.XLOOKUP(N1988,[3]Planilha1!$N:$N,[3]Planilha1!$O:$O)</f>
        <v>FLAC</v>
      </c>
      <c r="P1988">
        <v>2026</v>
      </c>
      <c r="Q1988" s="2" t="s">
        <v>1149</v>
      </c>
    </row>
    <row r="1989" spans="1:17" ht="16.8" x14ac:dyDescent="0.3">
      <c r="A1989" t="s">
        <v>1224</v>
      </c>
      <c r="B1989">
        <v>4500881914</v>
      </c>
      <c r="C1989">
        <v>5259851</v>
      </c>
      <c r="D1989" t="s">
        <v>153</v>
      </c>
      <c r="E1989">
        <v>610402075</v>
      </c>
      <c r="F1989" t="s">
        <v>111</v>
      </c>
      <c r="G1989" s="4">
        <v>7600</v>
      </c>
      <c r="H1989" s="4">
        <v>228</v>
      </c>
      <c r="I1989">
        <v>7204</v>
      </c>
      <c r="J1989" t="str">
        <f>_xlfn.XLOOKUP(I1989,[1]Planilha1!$C:$C,[1]Planilha1!$B:$B)</f>
        <v>7204 - CD São Paulo</v>
      </c>
      <c r="K1989" t="str">
        <f>_xlfn.XLOOKUP(I1989,[1]Planilha1!$C:$C,[1]Planilha1!$D:$D)</f>
        <v>43.340.312/0010-48</v>
      </c>
      <c r="L1989" t="str">
        <f>_xlfn.XLOOKUP(B1989,[2]Projeto!$B:$B,[2]Projeto!$P:$P)</f>
        <v>Paga</v>
      </c>
      <c r="M1989">
        <v>701203</v>
      </c>
      <c r="N1989" t="s">
        <v>1125</v>
      </c>
      <c r="O1989" t="str">
        <f>_xlfn.XLOOKUP(N1989,[3]Planilha1!$N:$N,[3]Planilha1!$O:$O)</f>
        <v>FLAC</v>
      </c>
      <c r="P1989">
        <v>2026</v>
      </c>
      <c r="Q1989" s="2" t="s">
        <v>1149</v>
      </c>
    </row>
    <row r="1990" spans="1:17" ht="16.8" x14ac:dyDescent="0.3">
      <c r="A1990" t="s">
        <v>1224</v>
      </c>
      <c r="B1990">
        <v>4500881950</v>
      </c>
      <c r="C1990">
        <v>5261412</v>
      </c>
      <c r="D1990" t="s">
        <v>195</v>
      </c>
      <c r="E1990">
        <v>630015007</v>
      </c>
      <c r="F1990" t="s">
        <v>155</v>
      </c>
      <c r="G1990" s="4">
        <v>364.8</v>
      </c>
      <c r="H1990" s="4">
        <v>3.65</v>
      </c>
      <c r="I1990">
        <v>7204</v>
      </c>
      <c r="J1990" t="str">
        <f>_xlfn.XLOOKUP(I1990,[1]Planilha1!$C:$C,[1]Planilha1!$B:$B)</f>
        <v>7204 - CD São Paulo</v>
      </c>
      <c r="K1990" t="str">
        <f>_xlfn.XLOOKUP(I1990,[1]Planilha1!$C:$C,[1]Planilha1!$D:$D)</f>
        <v>43.340.312/0010-48</v>
      </c>
      <c r="L1990" t="str">
        <f>_xlfn.XLOOKUP(B1990,[2]Projeto!$B:$B,[2]Projeto!$P:$P)</f>
        <v>Paga</v>
      </c>
      <c r="M1990">
        <v>701122</v>
      </c>
      <c r="N1990" t="s">
        <v>1120</v>
      </c>
      <c r="O1990" t="str">
        <f>_xlfn.XLOOKUP(N1990,[3]Planilha1!$N:$N,[3]Planilha1!$O:$O)</f>
        <v>Nutri</v>
      </c>
      <c r="P1990">
        <v>2026</v>
      </c>
      <c r="Q1990" s="2" t="s">
        <v>1149</v>
      </c>
    </row>
    <row r="1991" spans="1:17" ht="16.8" x14ac:dyDescent="0.3">
      <c r="A1991" t="s">
        <v>1224</v>
      </c>
      <c r="B1991">
        <v>4500881950</v>
      </c>
      <c r="C1991">
        <v>5261412</v>
      </c>
      <c r="D1991" t="s">
        <v>195</v>
      </c>
      <c r="E1991">
        <v>610102368</v>
      </c>
      <c r="F1991" t="s">
        <v>88</v>
      </c>
      <c r="G1991" s="4">
        <v>410.4</v>
      </c>
      <c r="H1991" s="4">
        <v>12.31</v>
      </c>
      <c r="I1991">
        <v>7204</v>
      </c>
      <c r="J1991" t="str">
        <f>_xlfn.XLOOKUP(I1991,[1]Planilha1!$C:$C,[1]Planilha1!$B:$B)</f>
        <v>7204 - CD São Paulo</v>
      </c>
      <c r="K1991" t="str">
        <f>_xlfn.XLOOKUP(I1991,[1]Planilha1!$C:$C,[1]Planilha1!$D:$D)</f>
        <v>43.340.312/0010-48</v>
      </c>
      <c r="L1991" t="str">
        <f>_xlfn.XLOOKUP(B1991,[2]Projeto!$B:$B,[2]Projeto!$P:$P)</f>
        <v>Paga</v>
      </c>
      <c r="M1991">
        <v>701122</v>
      </c>
      <c r="N1991" t="s">
        <v>1120</v>
      </c>
      <c r="O1991" t="str">
        <f>_xlfn.XLOOKUP(N1991,[3]Planilha1!$N:$N,[3]Planilha1!$O:$O)</f>
        <v>Nutri</v>
      </c>
      <c r="P1991">
        <v>2026</v>
      </c>
      <c r="Q1991" s="2" t="s">
        <v>1149</v>
      </c>
    </row>
    <row r="1992" spans="1:17" ht="16.8" x14ac:dyDescent="0.3">
      <c r="A1992" t="s">
        <v>1224</v>
      </c>
      <c r="B1992">
        <v>4500881914</v>
      </c>
      <c r="C1992">
        <v>5282212</v>
      </c>
      <c r="D1992" t="s">
        <v>289</v>
      </c>
      <c r="E1992">
        <v>630015007</v>
      </c>
      <c r="F1992" t="s">
        <v>155</v>
      </c>
      <c r="G1992" s="4">
        <v>820.8</v>
      </c>
      <c r="H1992" s="4">
        <v>24.62</v>
      </c>
      <c r="I1992">
        <v>7204</v>
      </c>
      <c r="J1992" t="str">
        <f>_xlfn.XLOOKUP(I1992,[1]Planilha1!$C:$C,[1]Planilha1!$B:$B)</f>
        <v>7204 - CD São Paulo</v>
      </c>
      <c r="K1992" t="str">
        <f>_xlfn.XLOOKUP(I1992,[1]Planilha1!$C:$C,[1]Planilha1!$D:$D)</f>
        <v>43.340.312/0010-48</v>
      </c>
      <c r="L1992" t="str">
        <f>_xlfn.XLOOKUP(B1992,[2]Projeto!$B:$B,[2]Projeto!$P:$P)</f>
        <v>Paga</v>
      </c>
      <c r="M1992">
        <v>701203</v>
      </c>
      <c r="N1992" t="s">
        <v>1125</v>
      </c>
      <c r="O1992" t="str">
        <f>_xlfn.XLOOKUP(N1992,[3]Planilha1!$N:$N,[3]Planilha1!$O:$O)</f>
        <v>FLAC</v>
      </c>
      <c r="P1992">
        <v>2026</v>
      </c>
      <c r="Q1992" s="2" t="s">
        <v>1149</v>
      </c>
    </row>
    <row r="1993" spans="1:17" ht="16.8" x14ac:dyDescent="0.3">
      <c r="A1993" t="s">
        <v>1224</v>
      </c>
      <c r="B1993">
        <v>4500881914</v>
      </c>
      <c r="C1993">
        <v>5352467</v>
      </c>
      <c r="D1993" t="s">
        <v>492</v>
      </c>
      <c r="E1993">
        <v>610109363</v>
      </c>
      <c r="F1993" t="s">
        <v>135</v>
      </c>
      <c r="G1993" s="4">
        <v>233.76</v>
      </c>
      <c r="H1993" s="4">
        <v>7.01</v>
      </c>
      <c r="I1993">
        <v>7204</v>
      </c>
      <c r="J1993" t="str">
        <f>_xlfn.XLOOKUP(I1993,[1]Planilha1!$C:$C,[1]Planilha1!$B:$B)</f>
        <v>7204 - CD São Paulo</v>
      </c>
      <c r="K1993" t="str">
        <f>_xlfn.XLOOKUP(I1993,[1]Planilha1!$C:$C,[1]Planilha1!$D:$D)</f>
        <v>43.340.312/0010-48</v>
      </c>
      <c r="L1993" t="str">
        <f>_xlfn.XLOOKUP(B1993,[2]Projeto!$B:$B,[2]Projeto!$P:$P)</f>
        <v>Paga</v>
      </c>
      <c r="M1993">
        <v>701203</v>
      </c>
      <c r="N1993" t="s">
        <v>1125</v>
      </c>
      <c r="O1993" t="str">
        <f>_xlfn.XLOOKUP(N1993,[3]Planilha1!$N:$N,[3]Planilha1!$O:$O)</f>
        <v>FLAC</v>
      </c>
      <c r="P1993">
        <v>2026</v>
      </c>
      <c r="Q1993" s="2" t="s">
        <v>1149</v>
      </c>
    </row>
    <row r="1994" spans="1:17" ht="16.8" x14ac:dyDescent="0.3">
      <c r="A1994" t="s">
        <v>1224</v>
      </c>
      <c r="B1994">
        <v>4500881914</v>
      </c>
      <c r="C1994">
        <v>5034562</v>
      </c>
      <c r="D1994" t="s">
        <v>197</v>
      </c>
      <c r="E1994">
        <v>610601309</v>
      </c>
      <c r="F1994" t="s">
        <v>168</v>
      </c>
      <c r="G1994" s="4">
        <v>1176</v>
      </c>
      <c r="H1994" s="4">
        <v>35.28</v>
      </c>
      <c r="I1994">
        <v>7204</v>
      </c>
      <c r="J1994" t="str">
        <f>_xlfn.XLOOKUP(I1994,[1]Planilha1!$C:$C,[1]Planilha1!$B:$B)</f>
        <v>7204 - CD São Paulo</v>
      </c>
      <c r="K1994" t="str">
        <f>_xlfn.XLOOKUP(I1994,[1]Planilha1!$C:$C,[1]Planilha1!$D:$D)</f>
        <v>43.340.312/0010-48</v>
      </c>
      <c r="L1994" t="str">
        <f>_xlfn.XLOOKUP(B1994,[2]Projeto!$B:$B,[2]Projeto!$P:$P)</f>
        <v>Paga</v>
      </c>
      <c r="M1994">
        <v>701203</v>
      </c>
      <c r="N1994" t="s">
        <v>1125</v>
      </c>
      <c r="O1994" t="str">
        <f>_xlfn.XLOOKUP(N1994,[3]Planilha1!$N:$N,[3]Planilha1!$O:$O)</f>
        <v>FLAC</v>
      </c>
      <c r="P1994">
        <v>2026</v>
      </c>
      <c r="Q1994" s="2" t="s">
        <v>1149</v>
      </c>
    </row>
    <row r="1995" spans="1:17" ht="16.8" x14ac:dyDescent="0.3">
      <c r="A1995" t="s">
        <v>1224</v>
      </c>
      <c r="B1995">
        <v>4500881914</v>
      </c>
      <c r="C1995">
        <v>5317313</v>
      </c>
      <c r="D1995" t="s">
        <v>409</v>
      </c>
      <c r="E1995">
        <v>610501353</v>
      </c>
      <c r="F1995" t="s">
        <v>144</v>
      </c>
      <c r="G1995" s="4">
        <v>994.62</v>
      </c>
      <c r="H1995" s="4">
        <v>29.84</v>
      </c>
      <c r="I1995">
        <v>7204</v>
      </c>
      <c r="J1995" t="str">
        <f>_xlfn.XLOOKUP(I1995,[1]Planilha1!$C:$C,[1]Planilha1!$B:$B)</f>
        <v>7204 - CD São Paulo</v>
      </c>
      <c r="K1995" t="str">
        <f>_xlfn.XLOOKUP(I1995,[1]Planilha1!$C:$C,[1]Planilha1!$D:$D)</f>
        <v>43.340.312/0010-48</v>
      </c>
      <c r="L1995" t="str">
        <f>_xlfn.XLOOKUP(B1995,[2]Projeto!$B:$B,[2]Projeto!$P:$P)</f>
        <v>Paga</v>
      </c>
      <c r="M1995">
        <v>701203</v>
      </c>
      <c r="N1995" t="s">
        <v>1125</v>
      </c>
      <c r="O1995" t="str">
        <f>_xlfn.XLOOKUP(N1995,[3]Planilha1!$N:$N,[3]Planilha1!$O:$O)</f>
        <v>FLAC</v>
      </c>
      <c r="P1995">
        <v>2026</v>
      </c>
      <c r="Q1995" s="2" t="s">
        <v>1149</v>
      </c>
    </row>
    <row r="1996" spans="1:17" ht="16.8" x14ac:dyDescent="0.3">
      <c r="A1996" t="s">
        <v>1224</v>
      </c>
      <c r="B1996">
        <v>4500881914</v>
      </c>
      <c r="C1996">
        <v>5252388</v>
      </c>
      <c r="D1996" t="s">
        <v>159</v>
      </c>
      <c r="E1996">
        <v>610501353</v>
      </c>
      <c r="F1996" t="s">
        <v>144</v>
      </c>
      <c r="G1996" s="4">
        <v>1422.96</v>
      </c>
      <c r="H1996" s="4">
        <v>42.69</v>
      </c>
      <c r="I1996">
        <v>7204</v>
      </c>
      <c r="J1996" t="str">
        <f>_xlfn.XLOOKUP(I1996,[1]Planilha1!$C:$C,[1]Planilha1!$B:$B)</f>
        <v>7204 - CD São Paulo</v>
      </c>
      <c r="K1996" t="str">
        <f>_xlfn.XLOOKUP(I1996,[1]Planilha1!$C:$C,[1]Planilha1!$D:$D)</f>
        <v>43.340.312/0010-48</v>
      </c>
      <c r="L1996" t="str">
        <f>_xlfn.XLOOKUP(B1996,[2]Projeto!$B:$B,[2]Projeto!$P:$P)</f>
        <v>Paga</v>
      </c>
      <c r="M1996">
        <v>701203</v>
      </c>
      <c r="N1996" t="s">
        <v>1125</v>
      </c>
      <c r="O1996" t="str">
        <f>_xlfn.XLOOKUP(N1996,[3]Planilha1!$N:$N,[3]Planilha1!$O:$O)</f>
        <v>FLAC</v>
      </c>
      <c r="P1996">
        <v>2026</v>
      </c>
      <c r="Q1996" s="2" t="s">
        <v>1149</v>
      </c>
    </row>
    <row r="1997" spans="1:17" ht="16.8" x14ac:dyDescent="0.3">
      <c r="A1997" t="s">
        <v>1224</v>
      </c>
      <c r="B1997">
        <v>4500881914</v>
      </c>
      <c r="C1997">
        <v>5262840</v>
      </c>
      <c r="D1997" t="s">
        <v>468</v>
      </c>
      <c r="E1997">
        <v>630015007</v>
      </c>
      <c r="F1997" t="s">
        <v>155</v>
      </c>
      <c r="G1997" s="4">
        <v>684</v>
      </c>
      <c r="H1997" s="4">
        <v>20.52</v>
      </c>
      <c r="I1997">
        <v>7204</v>
      </c>
      <c r="J1997" t="str">
        <f>_xlfn.XLOOKUP(I1997,[1]Planilha1!$C:$C,[1]Planilha1!$B:$B)</f>
        <v>7204 - CD São Paulo</v>
      </c>
      <c r="K1997" t="str">
        <f>_xlfn.XLOOKUP(I1997,[1]Planilha1!$C:$C,[1]Planilha1!$D:$D)</f>
        <v>43.340.312/0010-48</v>
      </c>
      <c r="L1997" t="str">
        <f>_xlfn.XLOOKUP(B1997,[2]Projeto!$B:$B,[2]Projeto!$P:$P)</f>
        <v>Paga</v>
      </c>
      <c r="M1997">
        <v>701203</v>
      </c>
      <c r="N1997" t="s">
        <v>1125</v>
      </c>
      <c r="O1997" t="str">
        <f>_xlfn.XLOOKUP(N1997,[3]Planilha1!$N:$N,[3]Planilha1!$O:$O)</f>
        <v>FLAC</v>
      </c>
      <c r="P1997">
        <v>2026</v>
      </c>
      <c r="Q1997" s="2" t="s">
        <v>1149</v>
      </c>
    </row>
    <row r="1998" spans="1:17" ht="16.8" x14ac:dyDescent="0.3">
      <c r="A1998" t="s">
        <v>1224</v>
      </c>
      <c r="B1998">
        <v>4500881914</v>
      </c>
      <c r="C1998">
        <v>5282188</v>
      </c>
      <c r="D1998" t="s">
        <v>206</v>
      </c>
      <c r="E1998">
        <v>610041007</v>
      </c>
      <c r="F1998" t="s">
        <v>697</v>
      </c>
      <c r="G1998" s="4">
        <v>456</v>
      </c>
      <c r="H1998" s="4">
        <v>13.68</v>
      </c>
      <c r="I1998">
        <v>7204</v>
      </c>
      <c r="J1998" t="str">
        <f>_xlfn.XLOOKUP(I1998,[1]Planilha1!$C:$C,[1]Planilha1!$B:$B)</f>
        <v>7204 - CD São Paulo</v>
      </c>
      <c r="K1998" t="str">
        <f>_xlfn.XLOOKUP(I1998,[1]Planilha1!$C:$C,[1]Planilha1!$D:$D)</f>
        <v>43.340.312/0010-48</v>
      </c>
      <c r="L1998" t="str">
        <f>_xlfn.XLOOKUP(B1998,[2]Projeto!$B:$B,[2]Projeto!$P:$P)</f>
        <v>Paga</v>
      </c>
      <c r="M1998">
        <v>701203</v>
      </c>
      <c r="N1998" t="s">
        <v>1125</v>
      </c>
      <c r="O1998" t="str">
        <f>_xlfn.XLOOKUP(N1998,[3]Planilha1!$N:$N,[3]Planilha1!$O:$O)</f>
        <v>FLAC</v>
      </c>
      <c r="P1998">
        <v>2026</v>
      </c>
      <c r="Q1998" s="2" t="s">
        <v>1149</v>
      </c>
    </row>
    <row r="1999" spans="1:17" ht="16.8" x14ac:dyDescent="0.3">
      <c r="A1999" t="s">
        <v>1224</v>
      </c>
      <c r="B1999">
        <v>4500881914</v>
      </c>
      <c r="C1999">
        <v>5256567</v>
      </c>
      <c r="D1999" t="s">
        <v>254</v>
      </c>
      <c r="E1999">
        <v>630015007</v>
      </c>
      <c r="F1999" t="s">
        <v>155</v>
      </c>
      <c r="G1999" s="4">
        <v>456</v>
      </c>
      <c r="H1999" s="4">
        <v>13.68</v>
      </c>
      <c r="I1999">
        <v>7204</v>
      </c>
      <c r="J1999" t="str">
        <f>_xlfn.XLOOKUP(I1999,[1]Planilha1!$C:$C,[1]Planilha1!$B:$B)</f>
        <v>7204 - CD São Paulo</v>
      </c>
      <c r="K1999" t="str">
        <f>_xlfn.XLOOKUP(I1999,[1]Planilha1!$C:$C,[1]Planilha1!$D:$D)</f>
        <v>43.340.312/0010-48</v>
      </c>
      <c r="L1999" t="str">
        <f>_xlfn.XLOOKUP(B1999,[2]Projeto!$B:$B,[2]Projeto!$P:$P)</f>
        <v>Paga</v>
      </c>
      <c r="M1999">
        <v>701203</v>
      </c>
      <c r="N1999" t="s">
        <v>1125</v>
      </c>
      <c r="O1999" t="str">
        <f>_xlfn.XLOOKUP(N1999,[3]Planilha1!$N:$N,[3]Planilha1!$O:$O)</f>
        <v>FLAC</v>
      </c>
      <c r="P1999">
        <v>2026</v>
      </c>
      <c r="Q1999" s="2" t="s">
        <v>1149</v>
      </c>
    </row>
    <row r="2000" spans="1:17" ht="16.8" x14ac:dyDescent="0.3">
      <c r="A2000" t="s">
        <v>1224</v>
      </c>
      <c r="B2000">
        <v>4500881914</v>
      </c>
      <c r="C2000">
        <v>5256555</v>
      </c>
      <c r="D2000" t="s">
        <v>500</v>
      </c>
      <c r="E2000">
        <v>600114463</v>
      </c>
      <c r="F2000" t="s">
        <v>110</v>
      </c>
      <c r="G2000" s="4">
        <v>513</v>
      </c>
      <c r="H2000" s="4">
        <v>15.39</v>
      </c>
      <c r="I2000">
        <v>7204</v>
      </c>
      <c r="J2000" t="str">
        <f>_xlfn.XLOOKUP(I2000,[1]Planilha1!$C:$C,[1]Planilha1!$B:$B)</f>
        <v>7204 - CD São Paulo</v>
      </c>
      <c r="K2000" t="str">
        <f>_xlfn.XLOOKUP(I2000,[1]Planilha1!$C:$C,[1]Planilha1!$D:$D)</f>
        <v>43.340.312/0010-48</v>
      </c>
      <c r="L2000" t="str">
        <f>_xlfn.XLOOKUP(B2000,[2]Projeto!$B:$B,[2]Projeto!$P:$P)</f>
        <v>Paga</v>
      </c>
      <c r="M2000">
        <v>701203</v>
      </c>
      <c r="N2000" t="s">
        <v>1125</v>
      </c>
      <c r="O2000" t="str">
        <f>_xlfn.XLOOKUP(N2000,[3]Planilha1!$N:$N,[3]Planilha1!$O:$O)</f>
        <v>FLAC</v>
      </c>
      <c r="P2000">
        <v>2026</v>
      </c>
      <c r="Q2000" s="2" t="s">
        <v>1149</v>
      </c>
    </row>
    <row r="2001" spans="1:17" ht="16.8" x14ac:dyDescent="0.3">
      <c r="A2001" t="s">
        <v>1224</v>
      </c>
      <c r="B2001">
        <v>4500881914</v>
      </c>
      <c r="C2001">
        <v>5248870</v>
      </c>
      <c r="D2001" t="s">
        <v>701</v>
      </c>
      <c r="E2001">
        <v>610101409</v>
      </c>
      <c r="F2001" t="s">
        <v>671</v>
      </c>
      <c r="G2001" s="4">
        <v>590.79999999999995</v>
      </c>
      <c r="H2001" s="4">
        <v>17.72</v>
      </c>
      <c r="I2001">
        <v>7204</v>
      </c>
      <c r="J2001" t="str">
        <f>_xlfn.XLOOKUP(I2001,[1]Planilha1!$C:$C,[1]Planilha1!$B:$B)</f>
        <v>7204 - CD São Paulo</v>
      </c>
      <c r="K2001" t="str">
        <f>_xlfn.XLOOKUP(I2001,[1]Planilha1!$C:$C,[1]Planilha1!$D:$D)</f>
        <v>43.340.312/0010-48</v>
      </c>
      <c r="L2001" t="str">
        <f>_xlfn.XLOOKUP(B2001,[2]Projeto!$B:$B,[2]Projeto!$P:$P)</f>
        <v>Paga</v>
      </c>
      <c r="M2001">
        <v>701203</v>
      </c>
      <c r="N2001" t="s">
        <v>1125</v>
      </c>
      <c r="O2001" t="str">
        <f>_xlfn.XLOOKUP(N2001,[3]Planilha1!$N:$N,[3]Planilha1!$O:$O)</f>
        <v>FLAC</v>
      </c>
      <c r="P2001">
        <v>2026</v>
      </c>
      <c r="Q2001" s="2" t="s">
        <v>1149</v>
      </c>
    </row>
    <row r="2002" spans="1:17" ht="16.8" x14ac:dyDescent="0.3">
      <c r="A2002" t="s">
        <v>1224</v>
      </c>
      <c r="B2002">
        <v>4500881914</v>
      </c>
      <c r="C2002">
        <v>5127405</v>
      </c>
      <c r="D2002" t="s">
        <v>569</v>
      </c>
      <c r="E2002">
        <v>630015007</v>
      </c>
      <c r="F2002" t="s">
        <v>155</v>
      </c>
      <c r="G2002" s="4">
        <v>912</v>
      </c>
      <c r="H2002" s="4">
        <v>27.36</v>
      </c>
      <c r="I2002">
        <v>7204</v>
      </c>
      <c r="J2002" t="str">
        <f>_xlfn.XLOOKUP(I2002,[1]Planilha1!$C:$C,[1]Planilha1!$B:$B)</f>
        <v>7204 - CD São Paulo</v>
      </c>
      <c r="K2002" t="str">
        <f>_xlfn.XLOOKUP(I2002,[1]Planilha1!$C:$C,[1]Planilha1!$D:$D)</f>
        <v>43.340.312/0010-48</v>
      </c>
      <c r="L2002" t="str">
        <f>_xlfn.XLOOKUP(B2002,[2]Projeto!$B:$B,[2]Projeto!$P:$P)</f>
        <v>Paga</v>
      </c>
      <c r="M2002">
        <v>701203</v>
      </c>
      <c r="N2002" t="s">
        <v>1125</v>
      </c>
      <c r="O2002" t="str">
        <f>_xlfn.XLOOKUP(N2002,[3]Planilha1!$N:$N,[3]Planilha1!$O:$O)</f>
        <v>FLAC</v>
      </c>
      <c r="P2002">
        <v>2026</v>
      </c>
      <c r="Q2002" s="2" t="s">
        <v>1149</v>
      </c>
    </row>
    <row r="2003" spans="1:17" ht="16.8" x14ac:dyDescent="0.3">
      <c r="A2003" t="s">
        <v>1224</v>
      </c>
      <c r="B2003">
        <v>4500881914</v>
      </c>
      <c r="C2003">
        <v>5262403</v>
      </c>
      <c r="D2003" t="s">
        <v>232</v>
      </c>
      <c r="E2003">
        <v>610041007</v>
      </c>
      <c r="F2003" t="s">
        <v>697</v>
      </c>
      <c r="G2003" s="4">
        <v>228</v>
      </c>
      <c r="H2003" s="4">
        <v>6.84</v>
      </c>
      <c r="I2003">
        <v>7204</v>
      </c>
      <c r="J2003" t="str">
        <f>_xlfn.XLOOKUP(I2003,[1]Planilha1!$C:$C,[1]Planilha1!$B:$B)</f>
        <v>7204 - CD São Paulo</v>
      </c>
      <c r="K2003" t="str">
        <f>_xlfn.XLOOKUP(I2003,[1]Planilha1!$C:$C,[1]Planilha1!$D:$D)</f>
        <v>43.340.312/0010-48</v>
      </c>
      <c r="L2003" t="str">
        <f>_xlfn.XLOOKUP(B2003,[2]Projeto!$B:$B,[2]Projeto!$P:$P)</f>
        <v>Paga</v>
      </c>
      <c r="M2003">
        <v>701203</v>
      </c>
      <c r="N2003" t="s">
        <v>1125</v>
      </c>
      <c r="O2003" t="str">
        <f>_xlfn.XLOOKUP(N2003,[3]Planilha1!$N:$N,[3]Planilha1!$O:$O)</f>
        <v>FLAC</v>
      </c>
      <c r="P2003">
        <v>2026</v>
      </c>
      <c r="Q2003" s="2" t="s">
        <v>1149</v>
      </c>
    </row>
    <row r="2004" spans="1:17" ht="16.8" x14ac:dyDescent="0.3">
      <c r="A2004" t="s">
        <v>1224</v>
      </c>
      <c r="B2004">
        <v>4500881914</v>
      </c>
      <c r="C2004">
        <v>5263210</v>
      </c>
      <c r="D2004" t="s">
        <v>253</v>
      </c>
      <c r="E2004">
        <v>610603057</v>
      </c>
      <c r="F2004" t="s">
        <v>82</v>
      </c>
      <c r="G2004" s="4">
        <v>104.4</v>
      </c>
      <c r="H2004" s="4">
        <v>3.13</v>
      </c>
      <c r="I2004">
        <v>7204</v>
      </c>
      <c r="J2004" t="str">
        <f>_xlfn.XLOOKUP(I2004,[1]Planilha1!$C:$C,[1]Planilha1!$B:$B)</f>
        <v>7204 - CD São Paulo</v>
      </c>
      <c r="K2004" t="str">
        <f>_xlfn.XLOOKUP(I2004,[1]Planilha1!$C:$C,[1]Planilha1!$D:$D)</f>
        <v>43.340.312/0010-48</v>
      </c>
      <c r="L2004" t="str">
        <f>_xlfn.XLOOKUP(B2004,[2]Projeto!$B:$B,[2]Projeto!$P:$P)</f>
        <v>Paga</v>
      </c>
      <c r="M2004">
        <v>701203</v>
      </c>
      <c r="N2004" t="s">
        <v>1125</v>
      </c>
      <c r="O2004" t="str">
        <f>_xlfn.XLOOKUP(N2004,[3]Planilha1!$N:$N,[3]Planilha1!$O:$O)</f>
        <v>FLAC</v>
      </c>
      <c r="P2004">
        <v>2026</v>
      </c>
      <c r="Q2004" s="2" t="s">
        <v>1149</v>
      </c>
    </row>
    <row r="2005" spans="1:17" ht="16.8" x14ac:dyDescent="0.3">
      <c r="A2005" t="s">
        <v>1224</v>
      </c>
      <c r="B2005">
        <v>4500881914</v>
      </c>
      <c r="C2005">
        <v>5263210</v>
      </c>
      <c r="D2005" t="s">
        <v>253</v>
      </c>
      <c r="E2005">
        <v>610624182</v>
      </c>
      <c r="F2005" t="s">
        <v>81</v>
      </c>
      <c r="G2005" s="4">
        <v>50.4</v>
      </c>
      <c r="H2005" s="4">
        <v>1.51</v>
      </c>
      <c r="I2005">
        <v>7204</v>
      </c>
      <c r="J2005" t="str">
        <f>_xlfn.XLOOKUP(I2005,[1]Planilha1!$C:$C,[1]Planilha1!$B:$B)</f>
        <v>7204 - CD São Paulo</v>
      </c>
      <c r="K2005" t="str">
        <f>_xlfn.XLOOKUP(I2005,[1]Planilha1!$C:$C,[1]Planilha1!$D:$D)</f>
        <v>43.340.312/0010-48</v>
      </c>
      <c r="L2005" t="str">
        <f>_xlfn.XLOOKUP(B2005,[2]Projeto!$B:$B,[2]Projeto!$P:$P)</f>
        <v>Paga</v>
      </c>
      <c r="M2005">
        <v>701203</v>
      </c>
      <c r="N2005" t="s">
        <v>1125</v>
      </c>
      <c r="O2005" t="str">
        <f>_xlfn.XLOOKUP(N2005,[3]Planilha1!$N:$N,[3]Planilha1!$O:$O)</f>
        <v>FLAC</v>
      </c>
      <c r="P2005">
        <v>2026</v>
      </c>
      <c r="Q2005" s="2" t="s">
        <v>1149</v>
      </c>
    </row>
    <row r="2006" spans="1:17" ht="16.8" x14ac:dyDescent="0.3">
      <c r="A2006" t="s">
        <v>1224</v>
      </c>
      <c r="B2006">
        <v>4500881914</v>
      </c>
      <c r="C2006">
        <v>5263210</v>
      </c>
      <c r="D2006" t="s">
        <v>253</v>
      </c>
      <c r="E2006">
        <v>610041007</v>
      </c>
      <c r="F2006" t="s">
        <v>697</v>
      </c>
      <c r="G2006" s="4">
        <v>91.2</v>
      </c>
      <c r="H2006" s="4">
        <v>2.74</v>
      </c>
      <c r="I2006">
        <v>7204</v>
      </c>
      <c r="J2006" t="str">
        <f>_xlfn.XLOOKUP(I2006,[1]Planilha1!$C:$C,[1]Planilha1!$B:$B)</f>
        <v>7204 - CD São Paulo</v>
      </c>
      <c r="K2006" t="str">
        <f>_xlfn.XLOOKUP(I2006,[1]Planilha1!$C:$C,[1]Planilha1!$D:$D)</f>
        <v>43.340.312/0010-48</v>
      </c>
      <c r="L2006" t="str">
        <f>_xlfn.XLOOKUP(B2006,[2]Projeto!$B:$B,[2]Projeto!$P:$P)</f>
        <v>Paga</v>
      </c>
      <c r="M2006">
        <v>701203</v>
      </c>
      <c r="N2006" t="s">
        <v>1125</v>
      </c>
      <c r="O2006" t="str">
        <f>_xlfn.XLOOKUP(N2006,[3]Planilha1!$N:$N,[3]Planilha1!$O:$O)</f>
        <v>FLAC</v>
      </c>
      <c r="P2006">
        <v>2026</v>
      </c>
      <c r="Q2006" s="2" t="s">
        <v>1149</v>
      </c>
    </row>
    <row r="2007" spans="1:17" ht="16.8" x14ac:dyDescent="0.3">
      <c r="A2007" t="s">
        <v>1224</v>
      </c>
      <c r="B2007">
        <v>4500881914</v>
      </c>
      <c r="C2007">
        <v>5335946</v>
      </c>
      <c r="D2007" t="s">
        <v>702</v>
      </c>
      <c r="E2007">
        <v>610402075</v>
      </c>
      <c r="F2007" t="s">
        <v>111</v>
      </c>
      <c r="G2007" s="4">
        <v>209</v>
      </c>
      <c r="H2007" s="4">
        <v>6.27</v>
      </c>
      <c r="I2007">
        <v>7204</v>
      </c>
      <c r="J2007" t="str">
        <f>_xlfn.XLOOKUP(I2007,[1]Planilha1!$C:$C,[1]Planilha1!$B:$B)</f>
        <v>7204 - CD São Paulo</v>
      </c>
      <c r="K2007" t="str">
        <f>_xlfn.XLOOKUP(I2007,[1]Planilha1!$C:$C,[1]Planilha1!$D:$D)</f>
        <v>43.340.312/0010-48</v>
      </c>
      <c r="L2007" t="str">
        <f>_xlfn.XLOOKUP(B2007,[2]Projeto!$B:$B,[2]Projeto!$P:$P)</f>
        <v>Paga</v>
      </c>
      <c r="M2007">
        <v>701203</v>
      </c>
      <c r="N2007" t="s">
        <v>1125</v>
      </c>
      <c r="O2007" t="str">
        <f>_xlfn.XLOOKUP(N2007,[3]Planilha1!$N:$N,[3]Planilha1!$O:$O)</f>
        <v>FLAC</v>
      </c>
      <c r="P2007">
        <v>2026</v>
      </c>
      <c r="Q2007" s="2" t="s">
        <v>1149</v>
      </c>
    </row>
    <row r="2008" spans="1:17" ht="16.8" x14ac:dyDescent="0.3">
      <c r="A2008" t="s">
        <v>1224</v>
      </c>
      <c r="B2008">
        <v>4500881914</v>
      </c>
      <c r="C2008">
        <v>5166529</v>
      </c>
      <c r="D2008" t="s">
        <v>227</v>
      </c>
      <c r="E2008">
        <v>610603057</v>
      </c>
      <c r="F2008" t="s">
        <v>82</v>
      </c>
      <c r="G2008" s="4">
        <v>1252.8</v>
      </c>
      <c r="H2008" s="4">
        <v>37.58</v>
      </c>
      <c r="I2008">
        <v>7204</v>
      </c>
      <c r="J2008" t="str">
        <f>_xlfn.XLOOKUP(I2008,[1]Planilha1!$C:$C,[1]Planilha1!$B:$B)</f>
        <v>7204 - CD São Paulo</v>
      </c>
      <c r="K2008" t="str">
        <f>_xlfn.XLOOKUP(I2008,[1]Planilha1!$C:$C,[1]Planilha1!$D:$D)</f>
        <v>43.340.312/0010-48</v>
      </c>
      <c r="L2008" t="str">
        <f>_xlfn.XLOOKUP(B2008,[2]Projeto!$B:$B,[2]Projeto!$P:$P)</f>
        <v>Paga</v>
      </c>
      <c r="M2008">
        <v>701203</v>
      </c>
      <c r="N2008" t="s">
        <v>1125</v>
      </c>
      <c r="O2008" t="str">
        <f>_xlfn.XLOOKUP(N2008,[3]Planilha1!$N:$N,[3]Planilha1!$O:$O)</f>
        <v>FLAC</v>
      </c>
      <c r="P2008">
        <v>2026</v>
      </c>
      <c r="Q2008" s="2" t="s">
        <v>1149</v>
      </c>
    </row>
    <row r="2009" spans="1:17" ht="16.8" x14ac:dyDescent="0.3">
      <c r="A2009" t="s">
        <v>1224</v>
      </c>
      <c r="B2009">
        <v>4500881914</v>
      </c>
      <c r="C2009">
        <v>5166529</v>
      </c>
      <c r="D2009" t="s">
        <v>227</v>
      </c>
      <c r="E2009">
        <v>600671023</v>
      </c>
      <c r="F2009" t="s">
        <v>176</v>
      </c>
      <c r="G2009" s="4">
        <v>277.02</v>
      </c>
      <c r="H2009" s="4">
        <v>8.31</v>
      </c>
      <c r="I2009">
        <v>7204</v>
      </c>
      <c r="J2009" t="str">
        <f>_xlfn.XLOOKUP(I2009,[1]Planilha1!$C:$C,[1]Planilha1!$B:$B)</f>
        <v>7204 - CD São Paulo</v>
      </c>
      <c r="K2009" t="str">
        <f>_xlfn.XLOOKUP(I2009,[1]Planilha1!$C:$C,[1]Planilha1!$D:$D)</f>
        <v>43.340.312/0010-48</v>
      </c>
      <c r="L2009" t="str">
        <f>_xlfn.XLOOKUP(B2009,[2]Projeto!$B:$B,[2]Projeto!$P:$P)</f>
        <v>Paga</v>
      </c>
      <c r="M2009">
        <v>701203</v>
      </c>
      <c r="N2009" t="s">
        <v>1125</v>
      </c>
      <c r="O2009" t="str">
        <f>_xlfn.XLOOKUP(N2009,[3]Planilha1!$N:$N,[3]Planilha1!$O:$O)</f>
        <v>FLAC</v>
      </c>
      <c r="P2009">
        <v>2026</v>
      </c>
      <c r="Q2009" s="2" t="s">
        <v>1149</v>
      </c>
    </row>
    <row r="2010" spans="1:17" ht="16.8" x14ac:dyDescent="0.3">
      <c r="A2010" t="s">
        <v>1224</v>
      </c>
      <c r="B2010">
        <v>4500881914</v>
      </c>
      <c r="C2010">
        <v>5166529</v>
      </c>
      <c r="D2010" t="s">
        <v>227</v>
      </c>
      <c r="E2010">
        <v>610112409</v>
      </c>
      <c r="F2010" t="s">
        <v>703</v>
      </c>
      <c r="G2010" s="4">
        <v>590.79999999999995</v>
      </c>
      <c r="H2010" s="4">
        <v>17.72</v>
      </c>
      <c r="I2010">
        <v>7204</v>
      </c>
      <c r="J2010" t="str">
        <f>_xlfn.XLOOKUP(I2010,[1]Planilha1!$C:$C,[1]Planilha1!$B:$B)</f>
        <v>7204 - CD São Paulo</v>
      </c>
      <c r="K2010" t="str">
        <f>_xlfn.XLOOKUP(I2010,[1]Planilha1!$C:$C,[1]Planilha1!$D:$D)</f>
        <v>43.340.312/0010-48</v>
      </c>
      <c r="L2010" t="str">
        <f>_xlfn.XLOOKUP(B2010,[2]Projeto!$B:$B,[2]Projeto!$P:$P)</f>
        <v>Paga</v>
      </c>
      <c r="M2010">
        <v>701203</v>
      </c>
      <c r="N2010" t="s">
        <v>1125</v>
      </c>
      <c r="O2010" t="str">
        <f>_xlfn.XLOOKUP(N2010,[3]Planilha1!$N:$N,[3]Planilha1!$O:$O)</f>
        <v>FLAC</v>
      </c>
      <c r="P2010">
        <v>2026</v>
      </c>
      <c r="Q2010" s="2" t="s">
        <v>1149</v>
      </c>
    </row>
    <row r="2011" spans="1:17" ht="16.8" x14ac:dyDescent="0.3">
      <c r="A2011" t="s">
        <v>1224</v>
      </c>
      <c r="B2011">
        <v>4500881914</v>
      </c>
      <c r="C2011">
        <v>5166529</v>
      </c>
      <c r="D2011" t="s">
        <v>227</v>
      </c>
      <c r="E2011">
        <v>600116409</v>
      </c>
      <c r="F2011" t="s">
        <v>75</v>
      </c>
      <c r="G2011" s="4">
        <v>423.36</v>
      </c>
      <c r="H2011" s="4">
        <v>12.7</v>
      </c>
      <c r="I2011">
        <v>7204</v>
      </c>
      <c r="J2011" t="str">
        <f>_xlfn.XLOOKUP(I2011,[1]Planilha1!$C:$C,[1]Planilha1!$B:$B)</f>
        <v>7204 - CD São Paulo</v>
      </c>
      <c r="K2011" t="str">
        <f>_xlfn.XLOOKUP(I2011,[1]Planilha1!$C:$C,[1]Planilha1!$D:$D)</f>
        <v>43.340.312/0010-48</v>
      </c>
      <c r="L2011" t="str">
        <f>_xlfn.XLOOKUP(B2011,[2]Projeto!$B:$B,[2]Projeto!$P:$P)</f>
        <v>Paga</v>
      </c>
      <c r="M2011">
        <v>701203</v>
      </c>
      <c r="N2011" t="s">
        <v>1125</v>
      </c>
      <c r="O2011" t="str">
        <f>_xlfn.XLOOKUP(N2011,[3]Planilha1!$N:$N,[3]Planilha1!$O:$O)</f>
        <v>FLAC</v>
      </c>
      <c r="P2011">
        <v>2026</v>
      </c>
      <c r="Q2011" s="2" t="s">
        <v>1149</v>
      </c>
    </row>
    <row r="2012" spans="1:17" ht="16.8" x14ac:dyDescent="0.3">
      <c r="A2012" t="s">
        <v>1224</v>
      </c>
      <c r="B2012">
        <v>4500881914</v>
      </c>
      <c r="C2012">
        <v>5166529</v>
      </c>
      <c r="D2012" t="s">
        <v>227</v>
      </c>
      <c r="E2012">
        <v>610100463</v>
      </c>
      <c r="F2012" t="s">
        <v>228</v>
      </c>
      <c r="G2012" s="4">
        <v>626.4</v>
      </c>
      <c r="H2012" s="4">
        <v>18.79</v>
      </c>
      <c r="I2012">
        <v>7204</v>
      </c>
      <c r="J2012" t="str">
        <f>_xlfn.XLOOKUP(I2012,[1]Planilha1!$C:$C,[1]Planilha1!$B:$B)</f>
        <v>7204 - CD São Paulo</v>
      </c>
      <c r="K2012" t="str">
        <f>_xlfn.XLOOKUP(I2012,[1]Planilha1!$C:$C,[1]Planilha1!$D:$D)</f>
        <v>43.340.312/0010-48</v>
      </c>
      <c r="L2012" t="str">
        <f>_xlfn.XLOOKUP(B2012,[2]Projeto!$B:$B,[2]Projeto!$P:$P)</f>
        <v>Paga</v>
      </c>
      <c r="M2012">
        <v>701203</v>
      </c>
      <c r="N2012" t="s">
        <v>1125</v>
      </c>
      <c r="O2012" t="str">
        <f>_xlfn.XLOOKUP(N2012,[3]Planilha1!$N:$N,[3]Planilha1!$O:$O)</f>
        <v>FLAC</v>
      </c>
      <c r="P2012">
        <v>2026</v>
      </c>
      <c r="Q2012" s="2" t="s">
        <v>1149</v>
      </c>
    </row>
    <row r="2013" spans="1:17" ht="16.8" x14ac:dyDescent="0.3">
      <c r="A2013" t="s">
        <v>1224</v>
      </c>
      <c r="B2013">
        <v>4500881914</v>
      </c>
      <c r="C2013">
        <v>5034560</v>
      </c>
      <c r="D2013" t="s">
        <v>197</v>
      </c>
      <c r="E2013">
        <v>610501353</v>
      </c>
      <c r="F2013" t="s">
        <v>144</v>
      </c>
      <c r="G2013" s="4">
        <v>1296.57</v>
      </c>
      <c r="H2013" s="4">
        <v>38.9</v>
      </c>
      <c r="I2013">
        <v>7204</v>
      </c>
      <c r="J2013" t="str">
        <f>_xlfn.XLOOKUP(I2013,[1]Planilha1!$C:$C,[1]Planilha1!$B:$B)</f>
        <v>7204 - CD São Paulo</v>
      </c>
      <c r="K2013" t="str">
        <f>_xlfn.XLOOKUP(I2013,[1]Planilha1!$C:$C,[1]Planilha1!$D:$D)</f>
        <v>43.340.312/0010-48</v>
      </c>
      <c r="L2013" t="str">
        <f>_xlfn.XLOOKUP(B2013,[2]Projeto!$B:$B,[2]Projeto!$P:$P)</f>
        <v>Paga</v>
      </c>
      <c r="M2013">
        <v>701203</v>
      </c>
      <c r="N2013" t="s">
        <v>1125</v>
      </c>
      <c r="O2013" t="str">
        <f>_xlfn.XLOOKUP(N2013,[3]Planilha1!$N:$N,[3]Planilha1!$O:$O)</f>
        <v>FLAC</v>
      </c>
      <c r="P2013">
        <v>2026</v>
      </c>
      <c r="Q2013" s="2" t="s">
        <v>1149</v>
      </c>
    </row>
    <row r="2014" spans="1:17" ht="16.8" x14ac:dyDescent="0.3">
      <c r="A2014" t="s">
        <v>1224</v>
      </c>
      <c r="B2014">
        <v>4500881914</v>
      </c>
      <c r="C2014">
        <v>5034560</v>
      </c>
      <c r="D2014" t="s">
        <v>197</v>
      </c>
      <c r="E2014">
        <v>610402337</v>
      </c>
      <c r="F2014" t="s">
        <v>84</v>
      </c>
      <c r="G2014" s="4">
        <v>184.32</v>
      </c>
      <c r="H2014" s="4">
        <v>5.53</v>
      </c>
      <c r="I2014">
        <v>7204</v>
      </c>
      <c r="J2014" t="str">
        <f>_xlfn.XLOOKUP(I2014,[1]Planilha1!$C:$C,[1]Planilha1!$B:$B)</f>
        <v>7204 - CD São Paulo</v>
      </c>
      <c r="K2014" t="str">
        <f>_xlfn.XLOOKUP(I2014,[1]Planilha1!$C:$C,[1]Planilha1!$D:$D)</f>
        <v>43.340.312/0010-48</v>
      </c>
      <c r="L2014" t="str">
        <f>_xlfn.XLOOKUP(B2014,[2]Projeto!$B:$B,[2]Projeto!$P:$P)</f>
        <v>Paga</v>
      </c>
      <c r="M2014">
        <v>701203</v>
      </c>
      <c r="N2014" t="s">
        <v>1125</v>
      </c>
      <c r="O2014" t="str">
        <f>_xlfn.XLOOKUP(N2014,[3]Planilha1!$N:$N,[3]Planilha1!$O:$O)</f>
        <v>FLAC</v>
      </c>
      <c r="P2014">
        <v>2026</v>
      </c>
      <c r="Q2014" s="2" t="s">
        <v>1149</v>
      </c>
    </row>
    <row r="2015" spans="1:17" ht="16.8" x14ac:dyDescent="0.3">
      <c r="A2015" t="s">
        <v>1224</v>
      </c>
      <c r="B2015">
        <v>4500881914</v>
      </c>
      <c r="C2015">
        <v>5262263</v>
      </c>
      <c r="D2015" t="s">
        <v>223</v>
      </c>
      <c r="E2015">
        <v>610041007</v>
      </c>
      <c r="F2015" t="s">
        <v>697</v>
      </c>
      <c r="G2015" s="4">
        <v>912</v>
      </c>
      <c r="H2015" s="4">
        <v>27.36</v>
      </c>
      <c r="I2015">
        <v>7204</v>
      </c>
      <c r="J2015" t="str">
        <f>_xlfn.XLOOKUP(I2015,[1]Planilha1!$C:$C,[1]Planilha1!$B:$B)</f>
        <v>7204 - CD São Paulo</v>
      </c>
      <c r="K2015" t="str">
        <f>_xlfn.XLOOKUP(I2015,[1]Planilha1!$C:$C,[1]Planilha1!$D:$D)</f>
        <v>43.340.312/0010-48</v>
      </c>
      <c r="L2015" t="str">
        <f>_xlfn.XLOOKUP(B2015,[2]Projeto!$B:$B,[2]Projeto!$P:$P)</f>
        <v>Paga</v>
      </c>
      <c r="M2015">
        <v>701203</v>
      </c>
      <c r="N2015" t="s">
        <v>1125</v>
      </c>
      <c r="O2015" t="str">
        <f>_xlfn.XLOOKUP(N2015,[3]Planilha1!$N:$N,[3]Planilha1!$O:$O)</f>
        <v>FLAC</v>
      </c>
      <c r="P2015">
        <v>2026</v>
      </c>
      <c r="Q2015" s="2" t="s">
        <v>1149</v>
      </c>
    </row>
    <row r="2016" spans="1:17" ht="16.8" x14ac:dyDescent="0.3">
      <c r="A2016" t="s">
        <v>1224</v>
      </c>
      <c r="B2016">
        <v>4500881914</v>
      </c>
      <c r="C2016">
        <v>5286165</v>
      </c>
      <c r="D2016" t="s">
        <v>407</v>
      </c>
      <c r="E2016">
        <v>640111340</v>
      </c>
      <c r="F2016" t="s">
        <v>121</v>
      </c>
      <c r="G2016" s="4">
        <v>588</v>
      </c>
      <c r="H2016" s="4">
        <v>17.64</v>
      </c>
      <c r="I2016">
        <v>7204</v>
      </c>
      <c r="J2016" t="str">
        <f>_xlfn.XLOOKUP(I2016,[1]Planilha1!$C:$C,[1]Planilha1!$B:$B)</f>
        <v>7204 - CD São Paulo</v>
      </c>
      <c r="K2016" t="str">
        <f>_xlfn.XLOOKUP(I2016,[1]Planilha1!$C:$C,[1]Planilha1!$D:$D)</f>
        <v>43.340.312/0010-48</v>
      </c>
      <c r="L2016" t="str">
        <f>_xlfn.XLOOKUP(B2016,[2]Projeto!$B:$B,[2]Projeto!$P:$P)</f>
        <v>Paga</v>
      </c>
      <c r="M2016">
        <v>701203</v>
      </c>
      <c r="N2016" t="s">
        <v>1125</v>
      </c>
      <c r="O2016" t="str">
        <f>_xlfn.XLOOKUP(N2016,[3]Planilha1!$N:$N,[3]Planilha1!$O:$O)</f>
        <v>FLAC</v>
      </c>
      <c r="P2016">
        <v>2026</v>
      </c>
      <c r="Q2016" s="2" t="s">
        <v>1149</v>
      </c>
    </row>
    <row r="2017" spans="1:17" ht="16.8" x14ac:dyDescent="0.3">
      <c r="A2017" t="s">
        <v>1224</v>
      </c>
      <c r="B2017">
        <v>4500881914</v>
      </c>
      <c r="C2017">
        <v>5286165</v>
      </c>
      <c r="D2017" t="s">
        <v>407</v>
      </c>
      <c r="E2017">
        <v>640112340</v>
      </c>
      <c r="F2017" t="s">
        <v>179</v>
      </c>
      <c r="G2017" s="4">
        <v>708</v>
      </c>
      <c r="H2017" s="4">
        <v>21.24</v>
      </c>
      <c r="I2017">
        <v>7204</v>
      </c>
      <c r="J2017" t="str">
        <f>_xlfn.XLOOKUP(I2017,[1]Planilha1!$C:$C,[1]Planilha1!$B:$B)</f>
        <v>7204 - CD São Paulo</v>
      </c>
      <c r="K2017" t="str">
        <f>_xlfn.XLOOKUP(I2017,[1]Planilha1!$C:$C,[1]Planilha1!$D:$D)</f>
        <v>43.340.312/0010-48</v>
      </c>
      <c r="L2017" t="str">
        <f>_xlfn.XLOOKUP(B2017,[2]Projeto!$B:$B,[2]Projeto!$P:$P)</f>
        <v>Paga</v>
      </c>
      <c r="M2017">
        <v>701203</v>
      </c>
      <c r="N2017" t="s">
        <v>1125</v>
      </c>
      <c r="O2017" t="str">
        <f>_xlfn.XLOOKUP(N2017,[3]Planilha1!$N:$N,[3]Planilha1!$O:$O)</f>
        <v>FLAC</v>
      </c>
      <c r="P2017">
        <v>2026</v>
      </c>
      <c r="Q2017" s="2" t="s">
        <v>1149</v>
      </c>
    </row>
    <row r="2018" spans="1:17" ht="16.8" x14ac:dyDescent="0.3">
      <c r="A2018" t="s">
        <v>1224</v>
      </c>
      <c r="B2018">
        <v>4500881914</v>
      </c>
      <c r="C2018">
        <v>5266491</v>
      </c>
      <c r="D2018" t="s">
        <v>704</v>
      </c>
      <c r="E2018">
        <v>610402075</v>
      </c>
      <c r="F2018" t="s">
        <v>111</v>
      </c>
      <c r="G2018" s="4">
        <v>1396.5</v>
      </c>
      <c r="H2018" s="4">
        <v>41.9</v>
      </c>
      <c r="I2018">
        <v>7204</v>
      </c>
      <c r="J2018" t="str">
        <f>_xlfn.XLOOKUP(I2018,[1]Planilha1!$C:$C,[1]Planilha1!$B:$B)</f>
        <v>7204 - CD São Paulo</v>
      </c>
      <c r="K2018" t="str">
        <f>_xlfn.XLOOKUP(I2018,[1]Planilha1!$C:$C,[1]Planilha1!$D:$D)</f>
        <v>43.340.312/0010-48</v>
      </c>
      <c r="L2018" t="str">
        <f>_xlfn.XLOOKUP(B2018,[2]Projeto!$B:$B,[2]Projeto!$P:$P)</f>
        <v>Paga</v>
      </c>
      <c r="M2018">
        <v>701203</v>
      </c>
      <c r="N2018" t="s">
        <v>1125</v>
      </c>
      <c r="O2018" t="str">
        <f>_xlfn.XLOOKUP(N2018,[3]Planilha1!$N:$N,[3]Planilha1!$O:$O)</f>
        <v>FLAC</v>
      </c>
      <c r="P2018">
        <v>2026</v>
      </c>
      <c r="Q2018" s="2" t="s">
        <v>1149</v>
      </c>
    </row>
    <row r="2019" spans="1:17" ht="16.8" x14ac:dyDescent="0.3">
      <c r="A2019" t="s">
        <v>1224</v>
      </c>
      <c r="B2019">
        <v>4500881914</v>
      </c>
      <c r="C2019">
        <v>5266491</v>
      </c>
      <c r="D2019" t="s">
        <v>704</v>
      </c>
      <c r="E2019">
        <v>610402075</v>
      </c>
      <c r="F2019" t="s">
        <v>111</v>
      </c>
      <c r="G2019" s="4">
        <v>1396.5</v>
      </c>
      <c r="H2019" s="4">
        <v>41.9</v>
      </c>
      <c r="I2019">
        <v>7204</v>
      </c>
      <c r="J2019" t="str">
        <f>_xlfn.XLOOKUP(I2019,[1]Planilha1!$C:$C,[1]Planilha1!$B:$B)</f>
        <v>7204 - CD São Paulo</v>
      </c>
      <c r="K2019" t="str">
        <f>_xlfn.XLOOKUP(I2019,[1]Planilha1!$C:$C,[1]Planilha1!$D:$D)</f>
        <v>43.340.312/0010-48</v>
      </c>
      <c r="L2019" t="str">
        <f>_xlfn.XLOOKUP(B2019,[2]Projeto!$B:$B,[2]Projeto!$P:$P)</f>
        <v>Paga</v>
      </c>
      <c r="M2019">
        <v>701203</v>
      </c>
      <c r="N2019" t="s">
        <v>1125</v>
      </c>
      <c r="O2019" t="str">
        <f>_xlfn.XLOOKUP(N2019,[3]Planilha1!$N:$N,[3]Planilha1!$O:$O)</f>
        <v>FLAC</v>
      </c>
      <c r="P2019">
        <v>2026</v>
      </c>
      <c r="Q2019" s="2" t="s">
        <v>1149</v>
      </c>
    </row>
    <row r="2020" spans="1:17" ht="16.8" x14ac:dyDescent="0.3">
      <c r="A2020" t="s">
        <v>1224</v>
      </c>
      <c r="B2020">
        <v>4500881914</v>
      </c>
      <c r="C2020">
        <v>5260140</v>
      </c>
      <c r="D2020" t="s">
        <v>214</v>
      </c>
      <c r="E2020">
        <v>610049007</v>
      </c>
      <c r="F2020" t="s">
        <v>705</v>
      </c>
      <c r="G2020" s="4">
        <v>45.6</v>
      </c>
      <c r="H2020" s="4">
        <v>1.37</v>
      </c>
      <c r="I2020">
        <v>7204</v>
      </c>
      <c r="J2020" t="str">
        <f>_xlfn.XLOOKUP(I2020,[1]Planilha1!$C:$C,[1]Planilha1!$B:$B)</f>
        <v>7204 - CD São Paulo</v>
      </c>
      <c r="K2020" t="str">
        <f>_xlfn.XLOOKUP(I2020,[1]Planilha1!$C:$C,[1]Planilha1!$D:$D)</f>
        <v>43.340.312/0010-48</v>
      </c>
      <c r="L2020" t="str">
        <f>_xlfn.XLOOKUP(B2020,[2]Projeto!$B:$B,[2]Projeto!$P:$P)</f>
        <v>Paga</v>
      </c>
      <c r="M2020">
        <v>701203</v>
      </c>
      <c r="N2020" t="s">
        <v>1125</v>
      </c>
      <c r="O2020" t="str">
        <f>_xlfn.XLOOKUP(N2020,[3]Planilha1!$N:$N,[3]Planilha1!$O:$O)</f>
        <v>FLAC</v>
      </c>
      <c r="P2020">
        <v>2026</v>
      </c>
      <c r="Q2020" s="2" t="s">
        <v>1149</v>
      </c>
    </row>
    <row r="2021" spans="1:17" ht="16.8" x14ac:dyDescent="0.3">
      <c r="A2021" t="s">
        <v>1224</v>
      </c>
      <c r="B2021">
        <v>4500881914</v>
      </c>
      <c r="C2021">
        <v>5260140</v>
      </c>
      <c r="D2021" t="s">
        <v>214</v>
      </c>
      <c r="E2021">
        <v>630015007</v>
      </c>
      <c r="F2021" t="s">
        <v>155</v>
      </c>
      <c r="G2021" s="4">
        <v>228</v>
      </c>
      <c r="H2021" s="4">
        <v>6.84</v>
      </c>
      <c r="I2021">
        <v>7204</v>
      </c>
      <c r="J2021" t="str">
        <f>_xlfn.XLOOKUP(I2021,[1]Planilha1!$C:$C,[1]Planilha1!$B:$B)</f>
        <v>7204 - CD São Paulo</v>
      </c>
      <c r="K2021" t="str">
        <f>_xlfn.XLOOKUP(I2021,[1]Planilha1!$C:$C,[1]Planilha1!$D:$D)</f>
        <v>43.340.312/0010-48</v>
      </c>
      <c r="L2021" t="str">
        <f>_xlfn.XLOOKUP(B2021,[2]Projeto!$B:$B,[2]Projeto!$P:$P)</f>
        <v>Paga</v>
      </c>
      <c r="M2021">
        <v>701203</v>
      </c>
      <c r="N2021" t="s">
        <v>1125</v>
      </c>
      <c r="O2021" t="str">
        <f>_xlfn.XLOOKUP(N2021,[3]Planilha1!$N:$N,[3]Planilha1!$O:$O)</f>
        <v>FLAC</v>
      </c>
      <c r="P2021">
        <v>2026</v>
      </c>
      <c r="Q2021" s="2" t="s">
        <v>1149</v>
      </c>
    </row>
    <row r="2022" spans="1:17" ht="16.8" x14ac:dyDescent="0.3">
      <c r="A2022" t="s">
        <v>1224</v>
      </c>
      <c r="B2022">
        <v>4500881914</v>
      </c>
      <c r="C2022">
        <v>5264241</v>
      </c>
      <c r="D2022" t="s">
        <v>247</v>
      </c>
      <c r="E2022">
        <v>610402075</v>
      </c>
      <c r="F2022" t="s">
        <v>111</v>
      </c>
      <c r="G2022" s="4">
        <v>2537.4</v>
      </c>
      <c r="H2022" s="4">
        <v>76.12</v>
      </c>
      <c r="I2022">
        <v>7204</v>
      </c>
      <c r="J2022" t="str">
        <f>_xlfn.XLOOKUP(I2022,[1]Planilha1!$C:$C,[1]Planilha1!$B:$B)</f>
        <v>7204 - CD São Paulo</v>
      </c>
      <c r="K2022" t="str">
        <f>_xlfn.XLOOKUP(I2022,[1]Planilha1!$C:$C,[1]Planilha1!$D:$D)</f>
        <v>43.340.312/0010-48</v>
      </c>
      <c r="L2022" t="str">
        <f>_xlfn.XLOOKUP(B2022,[2]Projeto!$B:$B,[2]Projeto!$P:$P)</f>
        <v>Paga</v>
      </c>
      <c r="M2022">
        <v>701203</v>
      </c>
      <c r="N2022" t="s">
        <v>1125</v>
      </c>
      <c r="O2022" t="str">
        <f>_xlfn.XLOOKUP(N2022,[3]Planilha1!$N:$N,[3]Planilha1!$O:$O)</f>
        <v>FLAC</v>
      </c>
      <c r="P2022">
        <v>2026</v>
      </c>
      <c r="Q2022" s="2" t="s">
        <v>1149</v>
      </c>
    </row>
    <row r="2023" spans="1:17" ht="16.8" x14ac:dyDescent="0.3">
      <c r="A2023" t="s">
        <v>1224</v>
      </c>
      <c r="B2023">
        <v>4500881914</v>
      </c>
      <c r="C2023">
        <v>5262782</v>
      </c>
      <c r="D2023" t="s">
        <v>211</v>
      </c>
      <c r="E2023">
        <v>610401072</v>
      </c>
      <c r="F2023" t="s">
        <v>174</v>
      </c>
      <c r="G2023" s="4">
        <v>430.4</v>
      </c>
      <c r="H2023" s="4">
        <v>12.91</v>
      </c>
      <c r="I2023">
        <v>7204</v>
      </c>
      <c r="J2023" t="str">
        <f>_xlfn.XLOOKUP(I2023,[1]Planilha1!$C:$C,[1]Planilha1!$B:$B)</f>
        <v>7204 - CD São Paulo</v>
      </c>
      <c r="K2023" t="str">
        <f>_xlfn.XLOOKUP(I2023,[1]Planilha1!$C:$C,[1]Planilha1!$D:$D)</f>
        <v>43.340.312/0010-48</v>
      </c>
      <c r="L2023" t="str">
        <f>_xlfn.XLOOKUP(B2023,[2]Projeto!$B:$B,[2]Projeto!$P:$P)</f>
        <v>Paga</v>
      </c>
      <c r="M2023">
        <v>701203</v>
      </c>
      <c r="N2023" t="s">
        <v>1125</v>
      </c>
      <c r="O2023" t="str">
        <f>_xlfn.XLOOKUP(N2023,[3]Planilha1!$N:$N,[3]Planilha1!$O:$O)</f>
        <v>FLAC</v>
      </c>
      <c r="P2023">
        <v>2026</v>
      </c>
      <c r="Q2023" s="2" t="s">
        <v>1149</v>
      </c>
    </row>
    <row r="2024" spans="1:17" ht="16.8" x14ac:dyDescent="0.3">
      <c r="A2024" t="s">
        <v>1224</v>
      </c>
      <c r="B2024">
        <v>4500881914</v>
      </c>
      <c r="C2024">
        <v>5279645</v>
      </c>
      <c r="D2024" t="s">
        <v>706</v>
      </c>
      <c r="E2024">
        <v>540447551</v>
      </c>
      <c r="F2024" t="s">
        <v>302</v>
      </c>
      <c r="G2024" s="4">
        <v>265.56</v>
      </c>
      <c r="H2024" s="4">
        <v>7.97</v>
      </c>
      <c r="I2024">
        <v>7204</v>
      </c>
      <c r="J2024" t="str">
        <f>_xlfn.XLOOKUP(I2024,[1]Planilha1!$C:$C,[1]Planilha1!$B:$B)</f>
        <v>7204 - CD São Paulo</v>
      </c>
      <c r="K2024" t="str">
        <f>_xlfn.XLOOKUP(I2024,[1]Planilha1!$C:$C,[1]Planilha1!$D:$D)</f>
        <v>43.340.312/0010-48</v>
      </c>
      <c r="L2024" t="str">
        <f>_xlfn.XLOOKUP(B2024,[2]Projeto!$B:$B,[2]Projeto!$P:$P)</f>
        <v>Paga</v>
      </c>
      <c r="M2024">
        <v>701203</v>
      </c>
      <c r="N2024" t="s">
        <v>1125</v>
      </c>
      <c r="O2024" t="str">
        <f>_xlfn.XLOOKUP(N2024,[3]Planilha1!$N:$N,[3]Planilha1!$O:$O)</f>
        <v>FLAC</v>
      </c>
      <c r="P2024">
        <v>2026</v>
      </c>
      <c r="Q2024" s="2" t="s">
        <v>1149</v>
      </c>
    </row>
    <row r="2025" spans="1:17" ht="16.8" x14ac:dyDescent="0.3">
      <c r="A2025" t="s">
        <v>1224</v>
      </c>
      <c r="B2025">
        <v>4500881914</v>
      </c>
      <c r="C2025">
        <v>5259851</v>
      </c>
      <c r="D2025" t="s">
        <v>153</v>
      </c>
      <c r="E2025">
        <v>610405337</v>
      </c>
      <c r="F2025" t="s">
        <v>76</v>
      </c>
      <c r="G2025" s="4">
        <v>9216</v>
      </c>
      <c r="H2025" s="4">
        <v>276.48</v>
      </c>
      <c r="I2025">
        <v>7204</v>
      </c>
      <c r="J2025" t="str">
        <f>_xlfn.XLOOKUP(I2025,[1]Planilha1!$C:$C,[1]Planilha1!$B:$B)</f>
        <v>7204 - CD São Paulo</v>
      </c>
      <c r="K2025" t="str">
        <f>_xlfn.XLOOKUP(I2025,[1]Planilha1!$C:$C,[1]Planilha1!$D:$D)</f>
        <v>43.340.312/0010-48</v>
      </c>
      <c r="L2025" t="str">
        <f>_xlfn.XLOOKUP(B2025,[2]Projeto!$B:$B,[2]Projeto!$P:$P)</f>
        <v>Paga</v>
      </c>
      <c r="M2025">
        <v>701203</v>
      </c>
      <c r="N2025" t="s">
        <v>1125</v>
      </c>
      <c r="O2025" t="str">
        <f>_xlfn.XLOOKUP(N2025,[3]Planilha1!$N:$N,[3]Planilha1!$O:$O)</f>
        <v>FLAC</v>
      </c>
      <c r="P2025">
        <v>2026</v>
      </c>
      <c r="Q2025" s="2" t="s">
        <v>1149</v>
      </c>
    </row>
    <row r="2026" spans="1:17" ht="16.8" x14ac:dyDescent="0.3">
      <c r="A2026" t="s">
        <v>1224</v>
      </c>
      <c r="B2026">
        <v>4500881914</v>
      </c>
      <c r="C2026">
        <v>5259851</v>
      </c>
      <c r="D2026" t="s">
        <v>153</v>
      </c>
      <c r="E2026">
        <v>610402075</v>
      </c>
      <c r="F2026" t="s">
        <v>111</v>
      </c>
      <c r="G2026" s="4">
        <v>19000</v>
      </c>
      <c r="H2026" s="4">
        <v>570</v>
      </c>
      <c r="I2026">
        <v>7204</v>
      </c>
      <c r="J2026" t="str">
        <f>_xlfn.XLOOKUP(I2026,[1]Planilha1!$C:$C,[1]Planilha1!$B:$B)</f>
        <v>7204 - CD São Paulo</v>
      </c>
      <c r="K2026" t="str">
        <f>_xlfn.XLOOKUP(I2026,[1]Planilha1!$C:$C,[1]Planilha1!$D:$D)</f>
        <v>43.340.312/0010-48</v>
      </c>
      <c r="L2026" t="str">
        <f>_xlfn.XLOOKUP(B2026,[2]Projeto!$B:$B,[2]Projeto!$P:$P)</f>
        <v>Paga</v>
      </c>
      <c r="M2026">
        <v>701203</v>
      </c>
      <c r="N2026" t="s">
        <v>1125</v>
      </c>
      <c r="O2026" t="str">
        <f>_xlfn.XLOOKUP(N2026,[3]Planilha1!$N:$N,[3]Planilha1!$O:$O)</f>
        <v>FLAC</v>
      </c>
      <c r="P2026">
        <v>2026</v>
      </c>
      <c r="Q2026" s="2" t="s">
        <v>1149</v>
      </c>
    </row>
    <row r="2027" spans="1:17" ht="16.8" x14ac:dyDescent="0.3">
      <c r="A2027" t="s">
        <v>1224</v>
      </c>
      <c r="B2027">
        <v>4500881914</v>
      </c>
      <c r="C2027">
        <v>5347523</v>
      </c>
      <c r="D2027" t="s">
        <v>157</v>
      </c>
      <c r="E2027">
        <v>610400072</v>
      </c>
      <c r="F2027" t="s">
        <v>279</v>
      </c>
      <c r="G2027" s="4">
        <v>215.2</v>
      </c>
      <c r="H2027" s="4">
        <v>6.46</v>
      </c>
      <c r="I2027">
        <v>7204</v>
      </c>
      <c r="J2027" t="str">
        <f>_xlfn.XLOOKUP(I2027,[1]Planilha1!$C:$C,[1]Planilha1!$B:$B)</f>
        <v>7204 - CD São Paulo</v>
      </c>
      <c r="K2027" t="str">
        <f>_xlfn.XLOOKUP(I2027,[1]Planilha1!$C:$C,[1]Planilha1!$D:$D)</f>
        <v>43.340.312/0010-48</v>
      </c>
      <c r="L2027" t="str">
        <f>_xlfn.XLOOKUP(B2027,[2]Projeto!$B:$B,[2]Projeto!$P:$P)</f>
        <v>Paga</v>
      </c>
      <c r="M2027">
        <v>701203</v>
      </c>
      <c r="N2027" t="s">
        <v>1125</v>
      </c>
      <c r="O2027" t="str">
        <f>_xlfn.XLOOKUP(N2027,[3]Planilha1!$N:$N,[3]Planilha1!$O:$O)</f>
        <v>FLAC</v>
      </c>
      <c r="P2027">
        <v>2026</v>
      </c>
      <c r="Q2027" s="2" t="s">
        <v>1149</v>
      </c>
    </row>
    <row r="2028" spans="1:17" ht="16.8" x14ac:dyDescent="0.3">
      <c r="A2028" t="s">
        <v>1224</v>
      </c>
      <c r="B2028">
        <v>4500881914</v>
      </c>
      <c r="C2028">
        <v>5182399</v>
      </c>
      <c r="D2028" t="s">
        <v>159</v>
      </c>
      <c r="E2028">
        <v>600116409</v>
      </c>
      <c r="F2028" t="s">
        <v>75</v>
      </c>
      <c r="G2028" s="4">
        <v>211.68</v>
      </c>
      <c r="H2028" s="4">
        <v>6.35</v>
      </c>
      <c r="I2028">
        <v>7204</v>
      </c>
      <c r="J2028" t="str">
        <f>_xlfn.XLOOKUP(I2028,[1]Planilha1!$C:$C,[1]Planilha1!$B:$B)</f>
        <v>7204 - CD São Paulo</v>
      </c>
      <c r="K2028" t="str">
        <f>_xlfn.XLOOKUP(I2028,[1]Planilha1!$C:$C,[1]Planilha1!$D:$D)</f>
        <v>43.340.312/0010-48</v>
      </c>
      <c r="L2028" t="str">
        <f>_xlfn.XLOOKUP(B2028,[2]Projeto!$B:$B,[2]Projeto!$P:$P)</f>
        <v>Paga</v>
      </c>
      <c r="M2028">
        <v>701203</v>
      </c>
      <c r="N2028" t="s">
        <v>1125</v>
      </c>
      <c r="O2028" t="str">
        <f>_xlfn.XLOOKUP(N2028,[3]Planilha1!$N:$N,[3]Planilha1!$O:$O)</f>
        <v>FLAC</v>
      </c>
      <c r="P2028">
        <v>2026</v>
      </c>
      <c r="Q2028" s="2" t="s">
        <v>1149</v>
      </c>
    </row>
    <row r="2029" spans="1:17" ht="16.8" x14ac:dyDescent="0.3">
      <c r="A2029" t="s">
        <v>1224</v>
      </c>
      <c r="B2029">
        <v>4500881914</v>
      </c>
      <c r="C2029">
        <v>5182399</v>
      </c>
      <c r="D2029" t="s">
        <v>159</v>
      </c>
      <c r="E2029">
        <v>610501353</v>
      </c>
      <c r="F2029" t="s">
        <v>144</v>
      </c>
      <c r="G2029" s="4">
        <v>645.6</v>
      </c>
      <c r="H2029" s="4">
        <v>19.37</v>
      </c>
      <c r="I2029">
        <v>7204</v>
      </c>
      <c r="J2029" t="str">
        <f>_xlfn.XLOOKUP(I2029,[1]Planilha1!$C:$C,[1]Planilha1!$B:$B)</f>
        <v>7204 - CD São Paulo</v>
      </c>
      <c r="K2029" t="str">
        <f>_xlfn.XLOOKUP(I2029,[1]Planilha1!$C:$C,[1]Planilha1!$D:$D)</f>
        <v>43.340.312/0010-48</v>
      </c>
      <c r="L2029" t="str">
        <f>_xlfn.XLOOKUP(B2029,[2]Projeto!$B:$B,[2]Projeto!$P:$P)</f>
        <v>Paga</v>
      </c>
      <c r="M2029">
        <v>701203</v>
      </c>
      <c r="N2029" t="s">
        <v>1125</v>
      </c>
      <c r="O2029" t="str">
        <f>_xlfn.XLOOKUP(N2029,[3]Planilha1!$N:$N,[3]Planilha1!$O:$O)</f>
        <v>FLAC</v>
      </c>
      <c r="P2029">
        <v>2026</v>
      </c>
      <c r="Q2029" s="2" t="s">
        <v>1149</v>
      </c>
    </row>
    <row r="2030" spans="1:17" ht="16.8" x14ac:dyDescent="0.3">
      <c r="A2030" t="s">
        <v>1224</v>
      </c>
      <c r="B2030">
        <v>4500881914</v>
      </c>
      <c r="C2030">
        <v>5182399</v>
      </c>
      <c r="D2030" t="s">
        <v>159</v>
      </c>
      <c r="E2030">
        <v>600115409</v>
      </c>
      <c r="F2030" t="s">
        <v>208</v>
      </c>
      <c r="G2030" s="4">
        <v>211.68</v>
      </c>
      <c r="H2030" s="4">
        <v>6.35</v>
      </c>
      <c r="I2030">
        <v>7204</v>
      </c>
      <c r="J2030" t="str">
        <f>_xlfn.XLOOKUP(I2030,[1]Planilha1!$C:$C,[1]Planilha1!$B:$B)</f>
        <v>7204 - CD São Paulo</v>
      </c>
      <c r="K2030" t="str">
        <f>_xlfn.XLOOKUP(I2030,[1]Planilha1!$C:$C,[1]Planilha1!$D:$D)</f>
        <v>43.340.312/0010-48</v>
      </c>
      <c r="L2030" t="str">
        <f>_xlfn.XLOOKUP(B2030,[2]Projeto!$B:$B,[2]Projeto!$P:$P)</f>
        <v>Paga</v>
      </c>
      <c r="M2030">
        <v>701203</v>
      </c>
      <c r="N2030" t="s">
        <v>1125</v>
      </c>
      <c r="O2030" t="str">
        <f>_xlfn.XLOOKUP(N2030,[3]Planilha1!$N:$N,[3]Planilha1!$O:$O)</f>
        <v>FLAC</v>
      </c>
      <c r="P2030">
        <v>2026</v>
      </c>
      <c r="Q2030" s="2" t="s">
        <v>1149</v>
      </c>
    </row>
    <row r="2031" spans="1:17" ht="16.8" x14ac:dyDescent="0.3">
      <c r="A2031" t="s">
        <v>1224</v>
      </c>
      <c r="B2031">
        <v>4500881914</v>
      </c>
      <c r="C2031">
        <v>5182399</v>
      </c>
      <c r="D2031" t="s">
        <v>159</v>
      </c>
      <c r="E2031">
        <v>610100409</v>
      </c>
      <c r="F2031" t="s">
        <v>161</v>
      </c>
      <c r="G2031" s="4">
        <v>236.32</v>
      </c>
      <c r="H2031" s="4">
        <v>7.09</v>
      </c>
      <c r="I2031">
        <v>7204</v>
      </c>
      <c r="J2031" t="str">
        <f>_xlfn.XLOOKUP(I2031,[1]Planilha1!$C:$C,[1]Planilha1!$B:$B)</f>
        <v>7204 - CD São Paulo</v>
      </c>
      <c r="K2031" t="str">
        <f>_xlfn.XLOOKUP(I2031,[1]Planilha1!$C:$C,[1]Planilha1!$D:$D)</f>
        <v>43.340.312/0010-48</v>
      </c>
      <c r="L2031" t="str">
        <f>_xlfn.XLOOKUP(B2031,[2]Projeto!$B:$B,[2]Projeto!$P:$P)</f>
        <v>Paga</v>
      </c>
      <c r="M2031">
        <v>701203</v>
      </c>
      <c r="N2031" t="s">
        <v>1125</v>
      </c>
      <c r="O2031" t="str">
        <f>_xlfn.XLOOKUP(N2031,[3]Planilha1!$N:$N,[3]Planilha1!$O:$O)</f>
        <v>FLAC</v>
      </c>
      <c r="P2031">
        <v>2026</v>
      </c>
      <c r="Q2031" s="2" t="s">
        <v>1149</v>
      </c>
    </row>
    <row r="2032" spans="1:17" ht="16.8" x14ac:dyDescent="0.3">
      <c r="A2032" t="s">
        <v>1224</v>
      </c>
      <c r="B2032">
        <v>4500881914</v>
      </c>
      <c r="C2032">
        <v>5189702</v>
      </c>
      <c r="D2032" t="s">
        <v>280</v>
      </c>
      <c r="E2032">
        <v>610103345</v>
      </c>
      <c r="F2032" t="s">
        <v>283</v>
      </c>
      <c r="G2032" s="4">
        <v>108.36</v>
      </c>
      <c r="H2032" s="4">
        <v>3.25</v>
      </c>
      <c r="I2032">
        <v>7204</v>
      </c>
      <c r="J2032" t="str">
        <f>_xlfn.XLOOKUP(I2032,[1]Planilha1!$C:$C,[1]Planilha1!$B:$B)</f>
        <v>7204 - CD São Paulo</v>
      </c>
      <c r="K2032" t="str">
        <f>_xlfn.XLOOKUP(I2032,[1]Planilha1!$C:$C,[1]Planilha1!$D:$D)</f>
        <v>43.340.312/0010-48</v>
      </c>
      <c r="L2032" t="str">
        <f>_xlfn.XLOOKUP(B2032,[2]Projeto!$B:$B,[2]Projeto!$P:$P)</f>
        <v>Paga</v>
      </c>
      <c r="M2032">
        <v>701203</v>
      </c>
      <c r="N2032" t="s">
        <v>1125</v>
      </c>
      <c r="O2032" t="str">
        <f>_xlfn.XLOOKUP(N2032,[3]Planilha1!$N:$N,[3]Planilha1!$O:$O)</f>
        <v>FLAC</v>
      </c>
      <c r="P2032">
        <v>2026</v>
      </c>
      <c r="Q2032" s="2" t="s">
        <v>1149</v>
      </c>
    </row>
    <row r="2033" spans="1:17" ht="16.8" x14ac:dyDescent="0.3">
      <c r="A2033" t="s">
        <v>1224</v>
      </c>
      <c r="B2033">
        <v>4500881914</v>
      </c>
      <c r="C2033">
        <v>5189702</v>
      </c>
      <c r="D2033" t="s">
        <v>280</v>
      </c>
      <c r="E2033">
        <v>610102463</v>
      </c>
      <c r="F2033" t="s">
        <v>93</v>
      </c>
      <c r="G2033" s="4">
        <v>54.6</v>
      </c>
      <c r="H2033" s="4">
        <v>1.64</v>
      </c>
      <c r="I2033">
        <v>7204</v>
      </c>
      <c r="J2033" t="str">
        <f>_xlfn.XLOOKUP(I2033,[1]Planilha1!$C:$C,[1]Planilha1!$B:$B)</f>
        <v>7204 - CD São Paulo</v>
      </c>
      <c r="K2033" t="str">
        <f>_xlfn.XLOOKUP(I2033,[1]Planilha1!$C:$C,[1]Planilha1!$D:$D)</f>
        <v>43.340.312/0010-48</v>
      </c>
      <c r="L2033" t="str">
        <f>_xlfn.XLOOKUP(B2033,[2]Projeto!$B:$B,[2]Projeto!$P:$P)</f>
        <v>Paga</v>
      </c>
      <c r="M2033">
        <v>701203</v>
      </c>
      <c r="N2033" t="s">
        <v>1125</v>
      </c>
      <c r="O2033" t="str">
        <f>_xlfn.XLOOKUP(N2033,[3]Planilha1!$N:$N,[3]Planilha1!$O:$O)</f>
        <v>FLAC</v>
      </c>
      <c r="P2033">
        <v>2026</v>
      </c>
      <c r="Q2033" s="2" t="s">
        <v>1149</v>
      </c>
    </row>
    <row r="2034" spans="1:17" ht="16.8" x14ac:dyDescent="0.3">
      <c r="A2034" t="s">
        <v>1224</v>
      </c>
      <c r="B2034">
        <v>4500881914</v>
      </c>
      <c r="C2034">
        <v>5189702</v>
      </c>
      <c r="D2034" t="s">
        <v>280</v>
      </c>
      <c r="E2034">
        <v>610102371</v>
      </c>
      <c r="F2034" t="s">
        <v>101</v>
      </c>
      <c r="G2034" s="4">
        <v>32.35</v>
      </c>
      <c r="H2034" s="4">
        <v>0.97</v>
      </c>
      <c r="I2034">
        <v>7204</v>
      </c>
      <c r="J2034" t="str">
        <f>_xlfn.XLOOKUP(I2034,[1]Planilha1!$C:$C,[1]Planilha1!$B:$B)</f>
        <v>7204 - CD São Paulo</v>
      </c>
      <c r="K2034" t="str">
        <f>_xlfn.XLOOKUP(I2034,[1]Planilha1!$C:$C,[1]Planilha1!$D:$D)</f>
        <v>43.340.312/0010-48</v>
      </c>
      <c r="L2034" t="str">
        <f>_xlfn.XLOOKUP(B2034,[2]Projeto!$B:$B,[2]Projeto!$P:$P)</f>
        <v>Paga</v>
      </c>
      <c r="M2034">
        <v>701203</v>
      </c>
      <c r="N2034" t="s">
        <v>1125</v>
      </c>
      <c r="O2034" t="str">
        <f>_xlfn.XLOOKUP(N2034,[3]Planilha1!$N:$N,[3]Planilha1!$O:$O)</f>
        <v>FLAC</v>
      </c>
      <c r="P2034">
        <v>2026</v>
      </c>
      <c r="Q2034" s="2" t="s">
        <v>1149</v>
      </c>
    </row>
    <row r="2035" spans="1:17" ht="16.8" x14ac:dyDescent="0.3">
      <c r="A2035" t="s">
        <v>1224</v>
      </c>
      <c r="B2035">
        <v>4500881914</v>
      </c>
      <c r="C2035">
        <v>5189702</v>
      </c>
      <c r="D2035" t="s">
        <v>280</v>
      </c>
      <c r="E2035">
        <v>610103371</v>
      </c>
      <c r="F2035" t="s">
        <v>707</v>
      </c>
      <c r="G2035" s="4">
        <v>32.35</v>
      </c>
      <c r="H2035" s="4">
        <v>0.97</v>
      </c>
      <c r="I2035">
        <v>7204</v>
      </c>
      <c r="J2035" t="str">
        <f>_xlfn.XLOOKUP(I2035,[1]Planilha1!$C:$C,[1]Planilha1!$B:$B)</f>
        <v>7204 - CD São Paulo</v>
      </c>
      <c r="K2035" t="str">
        <f>_xlfn.XLOOKUP(I2035,[1]Planilha1!$C:$C,[1]Planilha1!$D:$D)</f>
        <v>43.340.312/0010-48</v>
      </c>
      <c r="L2035" t="str">
        <f>_xlfn.XLOOKUP(B2035,[2]Projeto!$B:$B,[2]Projeto!$P:$P)</f>
        <v>Paga</v>
      </c>
      <c r="M2035">
        <v>701203</v>
      </c>
      <c r="N2035" t="s">
        <v>1125</v>
      </c>
      <c r="O2035" t="str">
        <f>_xlfn.XLOOKUP(N2035,[3]Planilha1!$N:$N,[3]Planilha1!$O:$O)</f>
        <v>FLAC</v>
      </c>
      <c r="P2035">
        <v>2026</v>
      </c>
      <c r="Q2035" s="2" t="s">
        <v>1149</v>
      </c>
    </row>
    <row r="2036" spans="1:17" ht="16.8" x14ac:dyDescent="0.3">
      <c r="A2036" t="s">
        <v>1224</v>
      </c>
      <c r="B2036">
        <v>4500881914</v>
      </c>
      <c r="C2036">
        <v>5189702</v>
      </c>
      <c r="D2036" t="s">
        <v>280</v>
      </c>
      <c r="E2036">
        <v>610501158</v>
      </c>
      <c r="F2036" t="s">
        <v>281</v>
      </c>
      <c r="G2036" s="4">
        <v>190.08</v>
      </c>
      <c r="H2036" s="4">
        <v>5.7</v>
      </c>
      <c r="I2036">
        <v>7204</v>
      </c>
      <c r="J2036" t="str">
        <f>_xlfn.XLOOKUP(I2036,[1]Planilha1!$C:$C,[1]Planilha1!$B:$B)</f>
        <v>7204 - CD São Paulo</v>
      </c>
      <c r="K2036" t="str">
        <f>_xlfn.XLOOKUP(I2036,[1]Planilha1!$C:$C,[1]Planilha1!$D:$D)</f>
        <v>43.340.312/0010-48</v>
      </c>
      <c r="L2036" t="str">
        <f>_xlfn.XLOOKUP(B2036,[2]Projeto!$B:$B,[2]Projeto!$P:$P)</f>
        <v>Paga</v>
      </c>
      <c r="M2036">
        <v>701203</v>
      </c>
      <c r="N2036" t="s">
        <v>1125</v>
      </c>
      <c r="O2036" t="str">
        <f>_xlfn.XLOOKUP(N2036,[3]Planilha1!$N:$N,[3]Planilha1!$O:$O)</f>
        <v>FLAC</v>
      </c>
      <c r="P2036">
        <v>2026</v>
      </c>
      <c r="Q2036" s="2" t="s">
        <v>1149</v>
      </c>
    </row>
    <row r="2037" spans="1:17" ht="16.8" x14ac:dyDescent="0.3">
      <c r="A2037" t="s">
        <v>1224</v>
      </c>
      <c r="B2037">
        <v>4500881914</v>
      </c>
      <c r="C2037">
        <v>5189702</v>
      </c>
      <c r="D2037" t="s">
        <v>280</v>
      </c>
      <c r="E2037">
        <v>610100409</v>
      </c>
      <c r="F2037" t="s">
        <v>161</v>
      </c>
      <c r="G2037" s="4">
        <v>236.32</v>
      </c>
      <c r="H2037" s="4">
        <v>7.09</v>
      </c>
      <c r="I2037">
        <v>7204</v>
      </c>
      <c r="J2037" t="str">
        <f>_xlfn.XLOOKUP(I2037,[1]Planilha1!$C:$C,[1]Planilha1!$B:$B)</f>
        <v>7204 - CD São Paulo</v>
      </c>
      <c r="K2037" t="str">
        <f>_xlfn.XLOOKUP(I2037,[1]Planilha1!$C:$C,[1]Planilha1!$D:$D)</f>
        <v>43.340.312/0010-48</v>
      </c>
      <c r="L2037" t="str">
        <f>_xlfn.XLOOKUP(B2037,[2]Projeto!$B:$B,[2]Projeto!$P:$P)</f>
        <v>Paga</v>
      </c>
      <c r="M2037">
        <v>701203</v>
      </c>
      <c r="N2037" t="s">
        <v>1125</v>
      </c>
      <c r="O2037" t="str">
        <f>_xlfn.XLOOKUP(N2037,[3]Planilha1!$N:$N,[3]Planilha1!$O:$O)</f>
        <v>FLAC</v>
      </c>
      <c r="P2037">
        <v>2026</v>
      </c>
      <c r="Q2037" s="2" t="s">
        <v>1149</v>
      </c>
    </row>
    <row r="2038" spans="1:17" ht="16.8" x14ac:dyDescent="0.3">
      <c r="A2038" t="s">
        <v>1224</v>
      </c>
      <c r="B2038">
        <v>4500881914</v>
      </c>
      <c r="C2038">
        <v>5189702</v>
      </c>
      <c r="D2038" t="s">
        <v>280</v>
      </c>
      <c r="E2038">
        <v>610102368</v>
      </c>
      <c r="F2038" t="s">
        <v>88</v>
      </c>
      <c r="G2038" s="4">
        <v>58.08</v>
      </c>
      <c r="H2038" s="4">
        <v>1.74</v>
      </c>
      <c r="I2038">
        <v>7204</v>
      </c>
      <c r="J2038" t="str">
        <f>_xlfn.XLOOKUP(I2038,[1]Planilha1!$C:$C,[1]Planilha1!$B:$B)</f>
        <v>7204 - CD São Paulo</v>
      </c>
      <c r="K2038" t="str">
        <f>_xlfn.XLOOKUP(I2038,[1]Planilha1!$C:$C,[1]Planilha1!$D:$D)</f>
        <v>43.340.312/0010-48</v>
      </c>
      <c r="L2038" t="str">
        <f>_xlfn.XLOOKUP(B2038,[2]Projeto!$B:$B,[2]Projeto!$P:$P)</f>
        <v>Paga</v>
      </c>
      <c r="M2038">
        <v>701203</v>
      </c>
      <c r="N2038" t="s">
        <v>1125</v>
      </c>
      <c r="O2038" t="str">
        <f>_xlfn.XLOOKUP(N2038,[3]Planilha1!$N:$N,[3]Planilha1!$O:$O)</f>
        <v>FLAC</v>
      </c>
      <c r="P2038">
        <v>2026</v>
      </c>
      <c r="Q2038" s="2" t="s">
        <v>1149</v>
      </c>
    </row>
    <row r="2039" spans="1:17" ht="16.8" x14ac:dyDescent="0.3">
      <c r="A2039" t="s">
        <v>1224</v>
      </c>
      <c r="B2039">
        <v>4500881914</v>
      </c>
      <c r="C2039">
        <v>5189702</v>
      </c>
      <c r="D2039" t="s">
        <v>280</v>
      </c>
      <c r="E2039">
        <v>610101368</v>
      </c>
      <c r="F2039" t="s">
        <v>319</v>
      </c>
      <c r="G2039" s="4">
        <v>58.08</v>
      </c>
      <c r="H2039" s="4">
        <v>1.74</v>
      </c>
      <c r="I2039">
        <v>7204</v>
      </c>
      <c r="J2039" t="str">
        <f>_xlfn.XLOOKUP(I2039,[1]Planilha1!$C:$C,[1]Planilha1!$B:$B)</f>
        <v>7204 - CD São Paulo</v>
      </c>
      <c r="K2039" t="str">
        <f>_xlfn.XLOOKUP(I2039,[1]Planilha1!$C:$C,[1]Planilha1!$D:$D)</f>
        <v>43.340.312/0010-48</v>
      </c>
      <c r="L2039" t="str">
        <f>_xlfn.XLOOKUP(B2039,[2]Projeto!$B:$B,[2]Projeto!$P:$P)</f>
        <v>Paga</v>
      </c>
      <c r="M2039">
        <v>701203</v>
      </c>
      <c r="N2039" t="s">
        <v>1125</v>
      </c>
      <c r="O2039" t="str">
        <f>_xlfn.XLOOKUP(N2039,[3]Planilha1!$N:$N,[3]Planilha1!$O:$O)</f>
        <v>FLAC</v>
      </c>
      <c r="P2039">
        <v>2026</v>
      </c>
      <c r="Q2039" s="2" t="s">
        <v>1149</v>
      </c>
    </row>
    <row r="2040" spans="1:17" ht="16.8" x14ac:dyDescent="0.3">
      <c r="A2040" t="s">
        <v>1224</v>
      </c>
      <c r="B2040">
        <v>4500881914</v>
      </c>
      <c r="C2040">
        <v>5189702</v>
      </c>
      <c r="D2040" t="s">
        <v>280</v>
      </c>
      <c r="E2040">
        <v>610100368</v>
      </c>
      <c r="F2040" t="s">
        <v>119</v>
      </c>
      <c r="G2040" s="4">
        <v>58.08</v>
      </c>
      <c r="H2040" s="4">
        <v>1.74</v>
      </c>
      <c r="I2040">
        <v>7204</v>
      </c>
      <c r="J2040" t="str">
        <f>_xlfn.XLOOKUP(I2040,[1]Planilha1!$C:$C,[1]Planilha1!$B:$B)</f>
        <v>7204 - CD São Paulo</v>
      </c>
      <c r="K2040" t="str">
        <f>_xlfn.XLOOKUP(I2040,[1]Planilha1!$C:$C,[1]Planilha1!$D:$D)</f>
        <v>43.340.312/0010-48</v>
      </c>
      <c r="L2040" t="str">
        <f>_xlfn.XLOOKUP(B2040,[2]Projeto!$B:$B,[2]Projeto!$P:$P)</f>
        <v>Paga</v>
      </c>
      <c r="M2040">
        <v>701203</v>
      </c>
      <c r="N2040" t="s">
        <v>1125</v>
      </c>
      <c r="O2040" t="str">
        <f>_xlfn.XLOOKUP(N2040,[3]Planilha1!$N:$N,[3]Planilha1!$O:$O)</f>
        <v>FLAC</v>
      </c>
      <c r="P2040">
        <v>2026</v>
      </c>
      <c r="Q2040" s="2" t="s">
        <v>1149</v>
      </c>
    </row>
    <row r="2041" spans="1:17" ht="16.8" x14ac:dyDescent="0.3">
      <c r="A2041" t="s">
        <v>1224</v>
      </c>
      <c r="B2041">
        <v>4500881914</v>
      </c>
      <c r="C2041">
        <v>5189702</v>
      </c>
      <c r="D2041" t="s">
        <v>280</v>
      </c>
      <c r="E2041">
        <v>610133368</v>
      </c>
      <c r="F2041" t="s">
        <v>249</v>
      </c>
      <c r="G2041" s="4">
        <v>58.08</v>
      </c>
      <c r="H2041" s="4">
        <v>1.74</v>
      </c>
      <c r="I2041">
        <v>7204</v>
      </c>
      <c r="J2041" t="str">
        <f>_xlfn.XLOOKUP(I2041,[1]Planilha1!$C:$C,[1]Planilha1!$B:$B)</f>
        <v>7204 - CD São Paulo</v>
      </c>
      <c r="K2041" t="str">
        <f>_xlfn.XLOOKUP(I2041,[1]Planilha1!$C:$C,[1]Planilha1!$D:$D)</f>
        <v>43.340.312/0010-48</v>
      </c>
      <c r="L2041" t="str">
        <f>_xlfn.XLOOKUP(B2041,[2]Projeto!$B:$B,[2]Projeto!$P:$P)</f>
        <v>Paga</v>
      </c>
      <c r="M2041">
        <v>701203</v>
      </c>
      <c r="N2041" t="s">
        <v>1125</v>
      </c>
      <c r="O2041" t="str">
        <f>_xlfn.XLOOKUP(N2041,[3]Planilha1!$N:$N,[3]Planilha1!$O:$O)</f>
        <v>FLAC</v>
      </c>
      <c r="P2041">
        <v>2026</v>
      </c>
      <c r="Q2041" s="2" t="s">
        <v>1149</v>
      </c>
    </row>
    <row r="2042" spans="1:17" ht="16.8" x14ac:dyDescent="0.3">
      <c r="A2042" t="s">
        <v>1224</v>
      </c>
      <c r="B2042">
        <v>4500881914</v>
      </c>
      <c r="C2042">
        <v>5189702</v>
      </c>
      <c r="D2042" t="s">
        <v>280</v>
      </c>
      <c r="E2042">
        <v>610500365</v>
      </c>
      <c r="F2042" t="s">
        <v>667</v>
      </c>
      <c r="G2042" s="4">
        <v>96</v>
      </c>
      <c r="H2042" s="4">
        <v>2.88</v>
      </c>
      <c r="I2042">
        <v>7204</v>
      </c>
      <c r="J2042" t="str">
        <f>_xlfn.XLOOKUP(I2042,[1]Planilha1!$C:$C,[1]Planilha1!$B:$B)</f>
        <v>7204 - CD São Paulo</v>
      </c>
      <c r="K2042" t="str">
        <f>_xlfn.XLOOKUP(I2042,[1]Planilha1!$C:$C,[1]Planilha1!$D:$D)</f>
        <v>43.340.312/0010-48</v>
      </c>
      <c r="L2042" t="str">
        <f>_xlfn.XLOOKUP(B2042,[2]Projeto!$B:$B,[2]Projeto!$P:$P)</f>
        <v>Paga</v>
      </c>
      <c r="M2042">
        <v>701203</v>
      </c>
      <c r="N2042" t="s">
        <v>1125</v>
      </c>
      <c r="O2042" t="str">
        <f>_xlfn.XLOOKUP(N2042,[3]Planilha1!$N:$N,[3]Planilha1!$O:$O)</f>
        <v>FLAC</v>
      </c>
      <c r="P2042">
        <v>2026</v>
      </c>
      <c r="Q2042" s="2" t="s">
        <v>1149</v>
      </c>
    </row>
    <row r="2043" spans="1:17" ht="16.8" x14ac:dyDescent="0.3">
      <c r="A2043" t="s">
        <v>1224</v>
      </c>
      <c r="B2043">
        <v>4500881914</v>
      </c>
      <c r="C2043">
        <v>5052329</v>
      </c>
      <c r="D2043" t="s">
        <v>201</v>
      </c>
      <c r="E2043">
        <v>610405337</v>
      </c>
      <c r="F2043" t="s">
        <v>76</v>
      </c>
      <c r="G2043" s="4">
        <v>2419.1999999999998</v>
      </c>
      <c r="H2043" s="4">
        <v>72.58</v>
      </c>
      <c r="I2043">
        <v>7204</v>
      </c>
      <c r="J2043" t="str">
        <f>_xlfn.XLOOKUP(I2043,[1]Planilha1!$C:$C,[1]Planilha1!$B:$B)</f>
        <v>7204 - CD São Paulo</v>
      </c>
      <c r="K2043" t="str">
        <f>_xlfn.XLOOKUP(I2043,[1]Planilha1!$C:$C,[1]Planilha1!$D:$D)</f>
        <v>43.340.312/0010-48</v>
      </c>
      <c r="L2043" t="str">
        <f>_xlfn.XLOOKUP(B2043,[2]Projeto!$B:$B,[2]Projeto!$P:$P)</f>
        <v>Paga</v>
      </c>
      <c r="M2043">
        <v>701203</v>
      </c>
      <c r="N2043" t="s">
        <v>1125</v>
      </c>
      <c r="O2043" t="str">
        <f>_xlfn.XLOOKUP(N2043,[3]Planilha1!$N:$N,[3]Planilha1!$O:$O)</f>
        <v>FLAC</v>
      </c>
      <c r="P2043">
        <v>2026</v>
      </c>
      <c r="Q2043" s="2" t="s">
        <v>1149</v>
      </c>
    </row>
    <row r="2044" spans="1:17" ht="16.8" x14ac:dyDescent="0.3">
      <c r="A2044" t="s">
        <v>1224</v>
      </c>
      <c r="B2044">
        <v>4500881914</v>
      </c>
      <c r="C2044">
        <v>5060465</v>
      </c>
      <c r="D2044" t="s">
        <v>173</v>
      </c>
      <c r="E2044">
        <v>610405337</v>
      </c>
      <c r="F2044" t="s">
        <v>76</v>
      </c>
      <c r="G2044" s="4">
        <v>1161.22</v>
      </c>
      <c r="H2044" s="4">
        <v>34.840000000000003</v>
      </c>
      <c r="I2044">
        <v>7204</v>
      </c>
      <c r="J2044" t="str">
        <f>_xlfn.XLOOKUP(I2044,[1]Planilha1!$C:$C,[1]Planilha1!$B:$B)</f>
        <v>7204 - CD São Paulo</v>
      </c>
      <c r="K2044" t="str">
        <f>_xlfn.XLOOKUP(I2044,[1]Planilha1!$C:$C,[1]Planilha1!$D:$D)</f>
        <v>43.340.312/0010-48</v>
      </c>
      <c r="L2044" t="str">
        <f>_xlfn.XLOOKUP(B2044,[2]Projeto!$B:$B,[2]Projeto!$P:$P)</f>
        <v>Paga</v>
      </c>
      <c r="M2044">
        <v>701203</v>
      </c>
      <c r="N2044" t="s">
        <v>1125</v>
      </c>
      <c r="O2044" t="str">
        <f>_xlfn.XLOOKUP(N2044,[3]Planilha1!$N:$N,[3]Planilha1!$O:$O)</f>
        <v>FLAC</v>
      </c>
      <c r="P2044">
        <v>2026</v>
      </c>
      <c r="Q2044" s="2" t="s">
        <v>1149</v>
      </c>
    </row>
    <row r="2045" spans="1:17" ht="16.8" x14ac:dyDescent="0.3">
      <c r="A2045" t="s">
        <v>1224</v>
      </c>
      <c r="B2045">
        <v>4500881914</v>
      </c>
      <c r="C2045">
        <v>5171396</v>
      </c>
      <c r="D2045" t="s">
        <v>255</v>
      </c>
      <c r="E2045">
        <v>610401072</v>
      </c>
      <c r="F2045" t="s">
        <v>174</v>
      </c>
      <c r="G2045" s="4">
        <v>5380</v>
      </c>
      <c r="H2045" s="4">
        <v>161.4</v>
      </c>
      <c r="I2045">
        <v>7204</v>
      </c>
      <c r="J2045" t="str">
        <f>_xlfn.XLOOKUP(I2045,[1]Planilha1!$C:$C,[1]Planilha1!$B:$B)</f>
        <v>7204 - CD São Paulo</v>
      </c>
      <c r="K2045" t="str">
        <f>_xlfn.XLOOKUP(I2045,[1]Planilha1!$C:$C,[1]Planilha1!$D:$D)</f>
        <v>43.340.312/0010-48</v>
      </c>
      <c r="L2045" t="str">
        <f>_xlfn.XLOOKUP(B2045,[2]Projeto!$B:$B,[2]Projeto!$P:$P)</f>
        <v>Paga</v>
      </c>
      <c r="M2045">
        <v>701203</v>
      </c>
      <c r="N2045" t="s">
        <v>1125</v>
      </c>
      <c r="O2045" t="str">
        <f>_xlfn.XLOOKUP(N2045,[3]Planilha1!$N:$N,[3]Planilha1!$O:$O)</f>
        <v>FLAC</v>
      </c>
      <c r="P2045">
        <v>2026</v>
      </c>
      <c r="Q2045" s="2" t="s">
        <v>1149</v>
      </c>
    </row>
    <row r="2046" spans="1:17" ht="16.8" x14ac:dyDescent="0.3">
      <c r="A2046" t="s">
        <v>1224</v>
      </c>
      <c r="B2046">
        <v>4500881914</v>
      </c>
      <c r="C2046">
        <v>5259823</v>
      </c>
      <c r="D2046" t="s">
        <v>204</v>
      </c>
      <c r="E2046">
        <v>610102368</v>
      </c>
      <c r="F2046" t="s">
        <v>88</v>
      </c>
      <c r="G2046" s="4">
        <v>290.39999999999998</v>
      </c>
      <c r="H2046" s="4">
        <v>8.7100000000000009</v>
      </c>
      <c r="I2046">
        <v>7204</v>
      </c>
      <c r="J2046" t="str">
        <f>_xlfn.XLOOKUP(I2046,[1]Planilha1!$C:$C,[1]Planilha1!$B:$B)</f>
        <v>7204 - CD São Paulo</v>
      </c>
      <c r="K2046" t="str">
        <f>_xlfn.XLOOKUP(I2046,[1]Planilha1!$C:$C,[1]Planilha1!$D:$D)</f>
        <v>43.340.312/0010-48</v>
      </c>
      <c r="L2046" t="str">
        <f>_xlfn.XLOOKUP(B2046,[2]Projeto!$B:$B,[2]Projeto!$P:$P)</f>
        <v>Paga</v>
      </c>
      <c r="M2046">
        <v>701203</v>
      </c>
      <c r="N2046" t="s">
        <v>1125</v>
      </c>
      <c r="O2046" t="str">
        <f>_xlfn.XLOOKUP(N2046,[3]Planilha1!$N:$N,[3]Planilha1!$O:$O)</f>
        <v>FLAC</v>
      </c>
      <c r="P2046">
        <v>2026</v>
      </c>
      <c r="Q2046" s="2" t="s">
        <v>1149</v>
      </c>
    </row>
    <row r="2047" spans="1:17" ht="16.8" x14ac:dyDescent="0.3">
      <c r="A2047" t="s">
        <v>1224</v>
      </c>
      <c r="B2047">
        <v>4500881914</v>
      </c>
      <c r="C2047">
        <v>5263630</v>
      </c>
      <c r="D2047" t="s">
        <v>507</v>
      </c>
      <c r="E2047">
        <v>610501353</v>
      </c>
      <c r="F2047" t="s">
        <v>144</v>
      </c>
      <c r="G2047" s="4">
        <v>691.19</v>
      </c>
      <c r="H2047" s="4">
        <v>20.74</v>
      </c>
      <c r="I2047">
        <v>7204</v>
      </c>
      <c r="J2047" t="str">
        <f>_xlfn.XLOOKUP(I2047,[1]Planilha1!$C:$C,[1]Planilha1!$B:$B)</f>
        <v>7204 - CD São Paulo</v>
      </c>
      <c r="K2047" t="str">
        <f>_xlfn.XLOOKUP(I2047,[1]Planilha1!$C:$C,[1]Planilha1!$D:$D)</f>
        <v>43.340.312/0010-48</v>
      </c>
      <c r="L2047" t="str">
        <f>_xlfn.XLOOKUP(B2047,[2]Projeto!$B:$B,[2]Projeto!$P:$P)</f>
        <v>Paga</v>
      </c>
      <c r="M2047">
        <v>701203</v>
      </c>
      <c r="N2047" t="s">
        <v>1125</v>
      </c>
      <c r="O2047" t="str">
        <f>_xlfn.XLOOKUP(N2047,[3]Planilha1!$N:$N,[3]Planilha1!$O:$O)</f>
        <v>FLAC</v>
      </c>
      <c r="P2047">
        <v>2026</v>
      </c>
      <c r="Q2047" s="2" t="s">
        <v>1149</v>
      </c>
    </row>
    <row r="2048" spans="1:17" ht="16.8" x14ac:dyDescent="0.3">
      <c r="A2048" t="s">
        <v>1224</v>
      </c>
      <c r="B2048">
        <v>4500881914</v>
      </c>
      <c r="C2048">
        <v>5279316</v>
      </c>
      <c r="D2048" t="s">
        <v>405</v>
      </c>
      <c r="E2048">
        <v>610102368</v>
      </c>
      <c r="F2048" t="s">
        <v>88</v>
      </c>
      <c r="G2048" s="4">
        <v>232.32</v>
      </c>
      <c r="H2048" s="4">
        <v>6.97</v>
      </c>
      <c r="I2048">
        <v>7204</v>
      </c>
      <c r="J2048" t="str">
        <f>_xlfn.XLOOKUP(I2048,[1]Planilha1!$C:$C,[1]Planilha1!$B:$B)</f>
        <v>7204 - CD São Paulo</v>
      </c>
      <c r="K2048" t="str">
        <f>_xlfn.XLOOKUP(I2048,[1]Planilha1!$C:$C,[1]Planilha1!$D:$D)</f>
        <v>43.340.312/0010-48</v>
      </c>
      <c r="L2048" t="str">
        <f>_xlfn.XLOOKUP(B2048,[2]Projeto!$B:$B,[2]Projeto!$P:$P)</f>
        <v>Paga</v>
      </c>
      <c r="M2048">
        <v>701203</v>
      </c>
      <c r="N2048" t="s">
        <v>1125</v>
      </c>
      <c r="O2048" t="str">
        <f>_xlfn.XLOOKUP(N2048,[3]Planilha1!$N:$N,[3]Planilha1!$O:$O)</f>
        <v>FLAC</v>
      </c>
      <c r="P2048">
        <v>2026</v>
      </c>
      <c r="Q2048" s="2" t="s">
        <v>1149</v>
      </c>
    </row>
    <row r="2049" spans="1:17" ht="16.8" x14ac:dyDescent="0.3">
      <c r="A2049" t="s">
        <v>1224</v>
      </c>
      <c r="B2049">
        <v>4500881914</v>
      </c>
      <c r="C2049">
        <v>5247932</v>
      </c>
      <c r="D2049" t="s">
        <v>257</v>
      </c>
      <c r="E2049">
        <v>610402337</v>
      </c>
      <c r="F2049" t="s">
        <v>84</v>
      </c>
      <c r="G2049" s="4">
        <v>184.32</v>
      </c>
      <c r="H2049" s="4">
        <v>5.53</v>
      </c>
      <c r="I2049">
        <v>7204</v>
      </c>
      <c r="J2049" t="str">
        <f>_xlfn.XLOOKUP(I2049,[1]Planilha1!$C:$C,[1]Planilha1!$B:$B)</f>
        <v>7204 - CD São Paulo</v>
      </c>
      <c r="K2049" t="str">
        <f>_xlfn.XLOOKUP(I2049,[1]Planilha1!$C:$C,[1]Planilha1!$D:$D)</f>
        <v>43.340.312/0010-48</v>
      </c>
      <c r="L2049" t="str">
        <f>_xlfn.XLOOKUP(B2049,[2]Projeto!$B:$B,[2]Projeto!$P:$P)</f>
        <v>Paga</v>
      </c>
      <c r="M2049">
        <v>701203</v>
      </c>
      <c r="N2049" t="s">
        <v>1125</v>
      </c>
      <c r="O2049" t="str">
        <f>_xlfn.XLOOKUP(N2049,[3]Planilha1!$N:$N,[3]Planilha1!$O:$O)</f>
        <v>FLAC</v>
      </c>
      <c r="P2049">
        <v>2026</v>
      </c>
      <c r="Q2049" s="2" t="s">
        <v>1149</v>
      </c>
    </row>
    <row r="2050" spans="1:17" ht="16.8" x14ac:dyDescent="0.3">
      <c r="A2050" t="s">
        <v>1224</v>
      </c>
      <c r="B2050">
        <v>4500881914</v>
      </c>
      <c r="C2050">
        <v>5247932</v>
      </c>
      <c r="D2050" t="s">
        <v>257</v>
      </c>
      <c r="E2050">
        <v>610405337</v>
      </c>
      <c r="F2050" t="s">
        <v>76</v>
      </c>
      <c r="G2050" s="4">
        <v>368.64</v>
      </c>
      <c r="H2050" s="4">
        <v>11.06</v>
      </c>
      <c r="I2050">
        <v>7204</v>
      </c>
      <c r="J2050" t="str">
        <f>_xlfn.XLOOKUP(I2050,[1]Planilha1!$C:$C,[1]Planilha1!$B:$B)</f>
        <v>7204 - CD São Paulo</v>
      </c>
      <c r="K2050" t="str">
        <f>_xlfn.XLOOKUP(I2050,[1]Planilha1!$C:$C,[1]Planilha1!$D:$D)</f>
        <v>43.340.312/0010-48</v>
      </c>
      <c r="L2050" t="str">
        <f>_xlfn.XLOOKUP(B2050,[2]Projeto!$B:$B,[2]Projeto!$P:$P)</f>
        <v>Paga</v>
      </c>
      <c r="M2050">
        <v>701203</v>
      </c>
      <c r="N2050" t="s">
        <v>1125</v>
      </c>
      <c r="O2050" t="str">
        <f>_xlfn.XLOOKUP(N2050,[3]Planilha1!$N:$N,[3]Planilha1!$O:$O)</f>
        <v>FLAC</v>
      </c>
      <c r="P2050">
        <v>2026</v>
      </c>
      <c r="Q2050" s="2" t="s">
        <v>1149</v>
      </c>
    </row>
    <row r="2051" spans="1:17" ht="16.8" x14ac:dyDescent="0.3">
      <c r="A2051" t="s">
        <v>1224</v>
      </c>
      <c r="B2051">
        <v>4500881914</v>
      </c>
      <c r="C2051">
        <v>5282186</v>
      </c>
      <c r="D2051" t="s">
        <v>708</v>
      </c>
      <c r="E2051">
        <v>610501353</v>
      </c>
      <c r="F2051" t="s">
        <v>144</v>
      </c>
      <c r="G2051" s="4">
        <v>353.7</v>
      </c>
      <c r="H2051" s="4">
        <v>10.61</v>
      </c>
      <c r="I2051">
        <v>7204</v>
      </c>
      <c r="J2051" t="str">
        <f>_xlfn.XLOOKUP(I2051,[1]Planilha1!$C:$C,[1]Planilha1!$B:$B)</f>
        <v>7204 - CD São Paulo</v>
      </c>
      <c r="K2051" t="str">
        <f>_xlfn.XLOOKUP(I2051,[1]Planilha1!$C:$C,[1]Planilha1!$D:$D)</f>
        <v>43.340.312/0010-48</v>
      </c>
      <c r="L2051" t="str">
        <f>_xlfn.XLOOKUP(B2051,[2]Projeto!$B:$B,[2]Projeto!$P:$P)</f>
        <v>Paga</v>
      </c>
      <c r="M2051">
        <v>701203</v>
      </c>
      <c r="N2051" t="s">
        <v>1125</v>
      </c>
      <c r="O2051" t="str">
        <f>_xlfn.XLOOKUP(N2051,[3]Planilha1!$N:$N,[3]Planilha1!$O:$O)</f>
        <v>FLAC</v>
      </c>
      <c r="P2051">
        <v>2026</v>
      </c>
      <c r="Q2051" s="2" t="s">
        <v>1149</v>
      </c>
    </row>
    <row r="2052" spans="1:17" ht="16.8" x14ac:dyDescent="0.3">
      <c r="A2052" t="s">
        <v>1224</v>
      </c>
      <c r="B2052">
        <v>4500881914</v>
      </c>
      <c r="C2052">
        <v>5311373</v>
      </c>
      <c r="D2052" t="s">
        <v>709</v>
      </c>
      <c r="E2052">
        <v>610402337</v>
      </c>
      <c r="F2052" t="s">
        <v>84</v>
      </c>
      <c r="G2052" s="4">
        <v>953.86</v>
      </c>
      <c r="H2052" s="4">
        <v>28.62</v>
      </c>
      <c r="I2052">
        <v>7204</v>
      </c>
      <c r="J2052" t="str">
        <f>_xlfn.XLOOKUP(I2052,[1]Planilha1!$C:$C,[1]Planilha1!$B:$B)</f>
        <v>7204 - CD São Paulo</v>
      </c>
      <c r="K2052" t="str">
        <f>_xlfn.XLOOKUP(I2052,[1]Planilha1!$C:$C,[1]Planilha1!$D:$D)</f>
        <v>43.340.312/0010-48</v>
      </c>
      <c r="L2052" t="str">
        <f>_xlfn.XLOOKUP(B2052,[2]Projeto!$B:$B,[2]Projeto!$P:$P)</f>
        <v>Paga</v>
      </c>
      <c r="M2052">
        <v>701203</v>
      </c>
      <c r="N2052" t="s">
        <v>1125</v>
      </c>
      <c r="O2052" t="str">
        <f>_xlfn.XLOOKUP(N2052,[3]Planilha1!$N:$N,[3]Planilha1!$O:$O)</f>
        <v>FLAC</v>
      </c>
      <c r="P2052">
        <v>2026</v>
      </c>
      <c r="Q2052" s="2" t="s">
        <v>1149</v>
      </c>
    </row>
    <row r="2053" spans="1:17" ht="16.8" x14ac:dyDescent="0.3">
      <c r="A2053" t="s">
        <v>1224</v>
      </c>
      <c r="B2053">
        <v>4500881914</v>
      </c>
      <c r="C2053">
        <v>5311373</v>
      </c>
      <c r="D2053" t="s">
        <v>709</v>
      </c>
      <c r="E2053">
        <v>610405337</v>
      </c>
      <c r="F2053" t="s">
        <v>76</v>
      </c>
      <c r="G2053" s="4">
        <v>1907.71</v>
      </c>
      <c r="H2053" s="4">
        <v>57.23</v>
      </c>
      <c r="I2053">
        <v>7204</v>
      </c>
      <c r="J2053" t="str">
        <f>_xlfn.XLOOKUP(I2053,[1]Planilha1!$C:$C,[1]Planilha1!$B:$B)</f>
        <v>7204 - CD São Paulo</v>
      </c>
      <c r="K2053" t="str">
        <f>_xlfn.XLOOKUP(I2053,[1]Planilha1!$C:$C,[1]Planilha1!$D:$D)</f>
        <v>43.340.312/0010-48</v>
      </c>
      <c r="L2053" t="str">
        <f>_xlfn.XLOOKUP(B2053,[2]Projeto!$B:$B,[2]Projeto!$P:$P)</f>
        <v>Paga</v>
      </c>
      <c r="M2053">
        <v>701203</v>
      </c>
      <c r="N2053" t="s">
        <v>1125</v>
      </c>
      <c r="O2053" t="str">
        <f>_xlfn.XLOOKUP(N2053,[3]Planilha1!$N:$N,[3]Planilha1!$O:$O)</f>
        <v>FLAC</v>
      </c>
      <c r="P2053">
        <v>2026</v>
      </c>
      <c r="Q2053" s="2" t="s">
        <v>1149</v>
      </c>
    </row>
    <row r="2054" spans="1:17" ht="16.8" x14ac:dyDescent="0.3">
      <c r="A2054" t="s">
        <v>1224</v>
      </c>
      <c r="B2054">
        <v>4500881914</v>
      </c>
      <c r="C2054">
        <v>5058749</v>
      </c>
      <c r="D2054" t="s">
        <v>256</v>
      </c>
      <c r="E2054">
        <v>610405337</v>
      </c>
      <c r="F2054" t="s">
        <v>76</v>
      </c>
      <c r="G2054" s="4">
        <v>1382.4</v>
      </c>
      <c r="H2054" s="4">
        <v>41.47</v>
      </c>
      <c r="I2054">
        <v>7204</v>
      </c>
      <c r="J2054" t="str">
        <f>_xlfn.XLOOKUP(I2054,[1]Planilha1!$C:$C,[1]Planilha1!$B:$B)</f>
        <v>7204 - CD São Paulo</v>
      </c>
      <c r="K2054" t="str">
        <f>_xlfn.XLOOKUP(I2054,[1]Planilha1!$C:$C,[1]Planilha1!$D:$D)</f>
        <v>43.340.312/0010-48</v>
      </c>
      <c r="L2054" t="str">
        <f>_xlfn.XLOOKUP(B2054,[2]Projeto!$B:$B,[2]Projeto!$P:$P)</f>
        <v>Paga</v>
      </c>
      <c r="M2054">
        <v>701203</v>
      </c>
      <c r="N2054" t="s">
        <v>1125</v>
      </c>
      <c r="O2054" t="str">
        <f>_xlfn.XLOOKUP(N2054,[3]Planilha1!$N:$N,[3]Planilha1!$O:$O)</f>
        <v>FLAC</v>
      </c>
      <c r="P2054">
        <v>2026</v>
      </c>
      <c r="Q2054" s="2" t="s">
        <v>1149</v>
      </c>
    </row>
    <row r="2055" spans="1:17" ht="16.8" x14ac:dyDescent="0.3">
      <c r="A2055" t="s">
        <v>1224</v>
      </c>
      <c r="B2055">
        <v>4500881914</v>
      </c>
      <c r="C2055">
        <v>5253709</v>
      </c>
      <c r="D2055" t="s">
        <v>710</v>
      </c>
      <c r="E2055">
        <v>610102463</v>
      </c>
      <c r="F2055" t="s">
        <v>93</v>
      </c>
      <c r="G2055" s="4">
        <v>109.2</v>
      </c>
      <c r="H2055" s="4">
        <v>3.28</v>
      </c>
      <c r="I2055">
        <v>7204</v>
      </c>
      <c r="J2055" t="str">
        <f>_xlfn.XLOOKUP(I2055,[1]Planilha1!$C:$C,[1]Planilha1!$B:$B)</f>
        <v>7204 - CD São Paulo</v>
      </c>
      <c r="K2055" t="str">
        <f>_xlfn.XLOOKUP(I2055,[1]Planilha1!$C:$C,[1]Planilha1!$D:$D)</f>
        <v>43.340.312/0010-48</v>
      </c>
      <c r="L2055" t="str">
        <f>_xlfn.XLOOKUP(B2055,[2]Projeto!$B:$B,[2]Projeto!$P:$P)</f>
        <v>Paga</v>
      </c>
      <c r="M2055">
        <v>701203</v>
      </c>
      <c r="N2055" t="s">
        <v>1125</v>
      </c>
      <c r="O2055" t="str">
        <f>_xlfn.XLOOKUP(N2055,[3]Planilha1!$N:$N,[3]Planilha1!$O:$O)</f>
        <v>FLAC</v>
      </c>
      <c r="P2055">
        <v>2026</v>
      </c>
      <c r="Q2055" s="2" t="s">
        <v>1149</v>
      </c>
    </row>
    <row r="2056" spans="1:17" ht="16.8" x14ac:dyDescent="0.3">
      <c r="A2056" t="s">
        <v>1224</v>
      </c>
      <c r="B2056">
        <v>4500881914</v>
      </c>
      <c r="C2056">
        <v>5253937</v>
      </c>
      <c r="D2056" t="s">
        <v>266</v>
      </c>
      <c r="E2056">
        <v>630403373</v>
      </c>
      <c r="F2056" t="s">
        <v>185</v>
      </c>
      <c r="G2056" s="4">
        <v>307.8</v>
      </c>
      <c r="H2056" s="4">
        <v>9.23</v>
      </c>
      <c r="I2056">
        <v>7204</v>
      </c>
      <c r="J2056" t="str">
        <f>_xlfn.XLOOKUP(I2056,[1]Planilha1!$C:$C,[1]Planilha1!$B:$B)</f>
        <v>7204 - CD São Paulo</v>
      </c>
      <c r="K2056" t="str">
        <f>_xlfn.XLOOKUP(I2056,[1]Planilha1!$C:$C,[1]Planilha1!$D:$D)</f>
        <v>43.340.312/0010-48</v>
      </c>
      <c r="L2056" t="str">
        <f>_xlfn.XLOOKUP(B2056,[2]Projeto!$B:$B,[2]Projeto!$P:$P)</f>
        <v>Paga</v>
      </c>
      <c r="M2056">
        <v>701203</v>
      </c>
      <c r="N2056" t="s">
        <v>1125</v>
      </c>
      <c r="O2056" t="str">
        <f>_xlfn.XLOOKUP(N2056,[3]Planilha1!$N:$N,[3]Planilha1!$O:$O)</f>
        <v>FLAC</v>
      </c>
      <c r="P2056">
        <v>2026</v>
      </c>
      <c r="Q2056" s="2" t="s">
        <v>1149</v>
      </c>
    </row>
    <row r="2057" spans="1:17" ht="16.8" x14ac:dyDescent="0.3">
      <c r="A2057" t="s">
        <v>1224</v>
      </c>
      <c r="B2057">
        <v>4500881914</v>
      </c>
      <c r="C2057">
        <v>5253937</v>
      </c>
      <c r="D2057" t="s">
        <v>266</v>
      </c>
      <c r="E2057">
        <v>630400262</v>
      </c>
      <c r="F2057" t="s">
        <v>186</v>
      </c>
      <c r="G2057" s="4">
        <v>307.8</v>
      </c>
      <c r="H2057" s="4">
        <v>9.23</v>
      </c>
      <c r="I2057">
        <v>7204</v>
      </c>
      <c r="J2057" t="str">
        <f>_xlfn.XLOOKUP(I2057,[1]Planilha1!$C:$C,[1]Planilha1!$B:$B)</f>
        <v>7204 - CD São Paulo</v>
      </c>
      <c r="K2057" t="str">
        <f>_xlfn.XLOOKUP(I2057,[1]Planilha1!$C:$C,[1]Planilha1!$D:$D)</f>
        <v>43.340.312/0010-48</v>
      </c>
      <c r="L2057" t="str">
        <f>_xlfn.XLOOKUP(B2057,[2]Projeto!$B:$B,[2]Projeto!$P:$P)</f>
        <v>Paga</v>
      </c>
      <c r="M2057">
        <v>701203</v>
      </c>
      <c r="N2057" t="s">
        <v>1125</v>
      </c>
      <c r="O2057" t="str">
        <f>_xlfn.XLOOKUP(N2057,[3]Planilha1!$N:$N,[3]Planilha1!$O:$O)</f>
        <v>FLAC</v>
      </c>
      <c r="P2057">
        <v>2026</v>
      </c>
      <c r="Q2057" s="2" t="s">
        <v>1149</v>
      </c>
    </row>
    <row r="2058" spans="1:17" ht="16.8" x14ac:dyDescent="0.3">
      <c r="A2058" t="s">
        <v>1224</v>
      </c>
      <c r="B2058">
        <v>4500881950</v>
      </c>
      <c r="C2058">
        <v>5261291</v>
      </c>
      <c r="D2058" t="s">
        <v>385</v>
      </c>
      <c r="E2058">
        <v>610603057</v>
      </c>
      <c r="F2058" t="s">
        <v>82</v>
      </c>
      <c r="G2058" s="4">
        <v>313.2</v>
      </c>
      <c r="H2058" s="4">
        <v>6.26</v>
      </c>
      <c r="I2058">
        <v>7204</v>
      </c>
      <c r="J2058" t="str">
        <f>_xlfn.XLOOKUP(I2058,[1]Planilha1!$C:$C,[1]Planilha1!$B:$B)</f>
        <v>7204 - CD São Paulo</v>
      </c>
      <c r="K2058" t="str">
        <f>_xlfn.XLOOKUP(I2058,[1]Planilha1!$C:$C,[1]Planilha1!$D:$D)</f>
        <v>43.340.312/0010-48</v>
      </c>
      <c r="L2058" t="str">
        <f>_xlfn.XLOOKUP(B2058,[2]Projeto!$B:$B,[2]Projeto!$P:$P)</f>
        <v>Paga</v>
      </c>
      <c r="M2058">
        <v>701122</v>
      </c>
      <c r="N2058" t="s">
        <v>1120</v>
      </c>
      <c r="O2058" t="str">
        <f>_xlfn.XLOOKUP(N2058,[3]Planilha1!$N:$N,[3]Planilha1!$O:$O)</f>
        <v>Nutri</v>
      </c>
      <c r="P2058">
        <v>2026</v>
      </c>
      <c r="Q2058" s="2" t="s">
        <v>1149</v>
      </c>
    </row>
    <row r="2059" spans="1:17" ht="16.8" x14ac:dyDescent="0.3">
      <c r="A2059" t="s">
        <v>1224</v>
      </c>
      <c r="B2059">
        <v>4500881950</v>
      </c>
      <c r="C2059">
        <v>5261291</v>
      </c>
      <c r="D2059" t="s">
        <v>385</v>
      </c>
      <c r="E2059">
        <v>630300101</v>
      </c>
      <c r="F2059" t="s">
        <v>321</v>
      </c>
      <c r="G2059" s="4">
        <v>325.5</v>
      </c>
      <c r="H2059" s="4">
        <v>3.26</v>
      </c>
      <c r="I2059">
        <v>7204</v>
      </c>
      <c r="J2059" t="str">
        <f>_xlfn.XLOOKUP(I2059,[1]Planilha1!$C:$C,[1]Planilha1!$B:$B)</f>
        <v>7204 - CD São Paulo</v>
      </c>
      <c r="K2059" t="str">
        <f>_xlfn.XLOOKUP(I2059,[1]Planilha1!$C:$C,[1]Planilha1!$D:$D)</f>
        <v>43.340.312/0010-48</v>
      </c>
      <c r="L2059" t="str">
        <f>_xlfn.XLOOKUP(B2059,[2]Projeto!$B:$B,[2]Projeto!$P:$P)</f>
        <v>Paga</v>
      </c>
      <c r="M2059">
        <v>701122</v>
      </c>
      <c r="N2059" t="s">
        <v>1120</v>
      </c>
      <c r="O2059" t="str">
        <f>_xlfn.XLOOKUP(N2059,[3]Planilha1!$N:$N,[3]Planilha1!$O:$O)</f>
        <v>Nutri</v>
      </c>
      <c r="P2059">
        <v>2026</v>
      </c>
      <c r="Q2059" s="2" t="s">
        <v>1149</v>
      </c>
    </row>
    <row r="2060" spans="1:17" ht="16.8" x14ac:dyDescent="0.3">
      <c r="A2060" t="s">
        <v>1224</v>
      </c>
      <c r="B2060">
        <v>4500881914</v>
      </c>
      <c r="C2060">
        <v>5262129</v>
      </c>
      <c r="D2060" t="s">
        <v>439</v>
      </c>
      <c r="E2060">
        <v>610402075</v>
      </c>
      <c r="F2060" t="s">
        <v>111</v>
      </c>
      <c r="G2060" s="4">
        <v>211.45</v>
      </c>
      <c r="H2060" s="4">
        <v>6.34</v>
      </c>
      <c r="I2060">
        <v>7204</v>
      </c>
      <c r="J2060" t="str">
        <f>_xlfn.XLOOKUP(I2060,[1]Planilha1!$C:$C,[1]Planilha1!$B:$B)</f>
        <v>7204 - CD São Paulo</v>
      </c>
      <c r="K2060" t="str">
        <f>_xlfn.XLOOKUP(I2060,[1]Planilha1!$C:$C,[1]Planilha1!$D:$D)</f>
        <v>43.340.312/0010-48</v>
      </c>
      <c r="L2060" t="str">
        <f>_xlfn.XLOOKUP(B2060,[2]Projeto!$B:$B,[2]Projeto!$P:$P)</f>
        <v>Paga</v>
      </c>
      <c r="M2060">
        <v>701203</v>
      </c>
      <c r="N2060" t="s">
        <v>1125</v>
      </c>
      <c r="O2060" t="str">
        <f>_xlfn.XLOOKUP(N2060,[3]Planilha1!$N:$N,[3]Planilha1!$O:$O)</f>
        <v>FLAC</v>
      </c>
      <c r="P2060">
        <v>2026</v>
      </c>
      <c r="Q2060" s="2" t="s">
        <v>1149</v>
      </c>
    </row>
    <row r="2061" spans="1:17" ht="16.8" x14ac:dyDescent="0.3">
      <c r="A2061" t="s">
        <v>1224</v>
      </c>
      <c r="B2061">
        <v>4500881914</v>
      </c>
      <c r="C2061">
        <v>5262129</v>
      </c>
      <c r="D2061" t="s">
        <v>439</v>
      </c>
      <c r="E2061">
        <v>610501353</v>
      </c>
      <c r="F2061" t="s">
        <v>144</v>
      </c>
      <c r="G2061" s="4">
        <v>399.34</v>
      </c>
      <c r="H2061" s="4">
        <v>11.98</v>
      </c>
      <c r="I2061">
        <v>7204</v>
      </c>
      <c r="J2061" t="str">
        <f>_xlfn.XLOOKUP(I2061,[1]Planilha1!$C:$C,[1]Planilha1!$B:$B)</f>
        <v>7204 - CD São Paulo</v>
      </c>
      <c r="K2061" t="str">
        <f>_xlfn.XLOOKUP(I2061,[1]Planilha1!$C:$C,[1]Planilha1!$D:$D)</f>
        <v>43.340.312/0010-48</v>
      </c>
      <c r="L2061" t="str">
        <f>_xlfn.XLOOKUP(B2061,[2]Projeto!$B:$B,[2]Projeto!$P:$P)</f>
        <v>Paga</v>
      </c>
      <c r="M2061">
        <v>701203</v>
      </c>
      <c r="N2061" t="s">
        <v>1125</v>
      </c>
      <c r="O2061" t="str">
        <f>_xlfn.XLOOKUP(N2061,[3]Planilha1!$N:$N,[3]Planilha1!$O:$O)</f>
        <v>FLAC</v>
      </c>
      <c r="P2061">
        <v>2026</v>
      </c>
      <c r="Q2061" s="2" t="s">
        <v>1149</v>
      </c>
    </row>
    <row r="2062" spans="1:17" ht="16.8" x14ac:dyDescent="0.3">
      <c r="A2062" t="s">
        <v>1224</v>
      </c>
      <c r="B2062">
        <v>4500881914</v>
      </c>
      <c r="C2062">
        <v>5280106</v>
      </c>
      <c r="D2062" t="s">
        <v>711</v>
      </c>
      <c r="E2062">
        <v>610405337</v>
      </c>
      <c r="F2062" t="s">
        <v>76</v>
      </c>
      <c r="G2062" s="4">
        <v>460.8</v>
      </c>
      <c r="H2062" s="4">
        <v>13.82</v>
      </c>
      <c r="I2062">
        <v>7204</v>
      </c>
      <c r="J2062" t="str">
        <f>_xlfn.XLOOKUP(I2062,[1]Planilha1!$C:$C,[1]Planilha1!$B:$B)</f>
        <v>7204 - CD São Paulo</v>
      </c>
      <c r="K2062" t="str">
        <f>_xlfn.XLOOKUP(I2062,[1]Planilha1!$C:$C,[1]Planilha1!$D:$D)</f>
        <v>43.340.312/0010-48</v>
      </c>
      <c r="L2062" t="str">
        <f>_xlfn.XLOOKUP(B2062,[2]Projeto!$B:$B,[2]Projeto!$P:$P)</f>
        <v>Paga</v>
      </c>
      <c r="M2062">
        <v>701203</v>
      </c>
      <c r="N2062" t="s">
        <v>1125</v>
      </c>
      <c r="O2062" t="str">
        <f>_xlfn.XLOOKUP(N2062,[3]Planilha1!$N:$N,[3]Planilha1!$O:$O)</f>
        <v>FLAC</v>
      </c>
      <c r="P2062">
        <v>2026</v>
      </c>
      <c r="Q2062" s="2" t="s">
        <v>1149</v>
      </c>
    </row>
    <row r="2063" spans="1:17" ht="16.8" x14ac:dyDescent="0.3">
      <c r="A2063" t="s">
        <v>1224</v>
      </c>
      <c r="B2063">
        <v>4500881914</v>
      </c>
      <c r="C2063">
        <v>5352687</v>
      </c>
      <c r="D2063" t="s">
        <v>343</v>
      </c>
      <c r="E2063">
        <v>610402075</v>
      </c>
      <c r="F2063" t="s">
        <v>111</v>
      </c>
      <c r="G2063" s="4">
        <v>211.45</v>
      </c>
      <c r="H2063" s="4">
        <v>6.34</v>
      </c>
      <c r="I2063">
        <v>7204</v>
      </c>
      <c r="J2063" t="str">
        <f>_xlfn.XLOOKUP(I2063,[1]Planilha1!$C:$C,[1]Planilha1!$B:$B)</f>
        <v>7204 - CD São Paulo</v>
      </c>
      <c r="K2063" t="str">
        <f>_xlfn.XLOOKUP(I2063,[1]Planilha1!$C:$C,[1]Planilha1!$D:$D)</f>
        <v>43.340.312/0010-48</v>
      </c>
      <c r="L2063" t="str">
        <f>_xlfn.XLOOKUP(B2063,[2]Projeto!$B:$B,[2]Projeto!$P:$P)</f>
        <v>Paga</v>
      </c>
      <c r="M2063">
        <v>701203</v>
      </c>
      <c r="N2063" t="s">
        <v>1125</v>
      </c>
      <c r="O2063" t="str">
        <f>_xlfn.XLOOKUP(N2063,[3]Planilha1!$N:$N,[3]Planilha1!$O:$O)</f>
        <v>FLAC</v>
      </c>
      <c r="P2063">
        <v>2026</v>
      </c>
      <c r="Q2063" s="2" t="s">
        <v>1149</v>
      </c>
    </row>
    <row r="2064" spans="1:17" ht="16.8" x14ac:dyDescent="0.3">
      <c r="A2064" t="s">
        <v>1224</v>
      </c>
      <c r="B2064">
        <v>4500881950</v>
      </c>
      <c r="C2064">
        <v>5058881</v>
      </c>
      <c r="D2064" t="s">
        <v>49</v>
      </c>
      <c r="E2064">
        <v>610402075</v>
      </c>
      <c r="F2064" t="s">
        <v>111</v>
      </c>
      <c r="G2064" s="4">
        <v>4200</v>
      </c>
      <c r="H2064" s="4">
        <v>84</v>
      </c>
      <c r="I2064">
        <v>7204</v>
      </c>
      <c r="J2064" t="str">
        <f>_xlfn.XLOOKUP(I2064,[1]Planilha1!$C:$C,[1]Planilha1!$B:$B)</f>
        <v>7204 - CD São Paulo</v>
      </c>
      <c r="K2064" t="str">
        <f>_xlfn.XLOOKUP(I2064,[1]Planilha1!$C:$C,[1]Planilha1!$D:$D)</f>
        <v>43.340.312/0010-48</v>
      </c>
      <c r="L2064" t="str">
        <f>_xlfn.XLOOKUP(B2064,[2]Projeto!$B:$B,[2]Projeto!$P:$P)</f>
        <v>Paga</v>
      </c>
      <c r="M2064">
        <v>701122</v>
      </c>
      <c r="N2064" t="s">
        <v>1120</v>
      </c>
      <c r="O2064" t="str">
        <f>_xlfn.XLOOKUP(N2064,[3]Planilha1!$N:$N,[3]Planilha1!$O:$O)</f>
        <v>Nutri</v>
      </c>
      <c r="P2064">
        <v>2026</v>
      </c>
      <c r="Q2064" s="2" t="s">
        <v>1149</v>
      </c>
    </row>
    <row r="2065" spans="1:17" ht="16.8" x14ac:dyDescent="0.3">
      <c r="A2065" t="s">
        <v>1224</v>
      </c>
      <c r="B2065">
        <v>4500881914</v>
      </c>
      <c r="C2065">
        <v>5164028</v>
      </c>
      <c r="D2065" t="s">
        <v>184</v>
      </c>
      <c r="E2065">
        <v>630400262</v>
      </c>
      <c r="F2065" t="s">
        <v>186</v>
      </c>
      <c r="G2065" s="4">
        <v>1006.2</v>
      </c>
      <c r="H2065" s="4">
        <v>30.19</v>
      </c>
      <c r="I2065">
        <v>7204</v>
      </c>
      <c r="J2065" t="str">
        <f>_xlfn.XLOOKUP(I2065,[1]Planilha1!$C:$C,[1]Planilha1!$B:$B)</f>
        <v>7204 - CD São Paulo</v>
      </c>
      <c r="K2065" t="str">
        <f>_xlfn.XLOOKUP(I2065,[1]Planilha1!$C:$C,[1]Planilha1!$D:$D)</f>
        <v>43.340.312/0010-48</v>
      </c>
      <c r="L2065" t="str">
        <f>_xlfn.XLOOKUP(B2065,[2]Projeto!$B:$B,[2]Projeto!$P:$P)</f>
        <v>Paga</v>
      </c>
      <c r="M2065">
        <v>701203</v>
      </c>
      <c r="N2065" t="s">
        <v>1125</v>
      </c>
      <c r="O2065" t="str">
        <f>_xlfn.XLOOKUP(N2065,[3]Planilha1!$N:$N,[3]Planilha1!$O:$O)</f>
        <v>FLAC</v>
      </c>
      <c r="P2065">
        <v>2026</v>
      </c>
      <c r="Q2065" s="2" t="s">
        <v>1149</v>
      </c>
    </row>
    <row r="2066" spans="1:17" ht="16.8" x14ac:dyDescent="0.3">
      <c r="A2066" t="s">
        <v>1224</v>
      </c>
      <c r="B2066">
        <v>4500881914</v>
      </c>
      <c r="C2066">
        <v>5164028</v>
      </c>
      <c r="D2066" t="s">
        <v>184</v>
      </c>
      <c r="E2066">
        <v>630403373</v>
      </c>
      <c r="F2066" t="s">
        <v>185</v>
      </c>
      <c r="G2066" s="4">
        <v>670.8</v>
      </c>
      <c r="H2066" s="4">
        <v>20.12</v>
      </c>
      <c r="I2066">
        <v>7204</v>
      </c>
      <c r="J2066" t="str">
        <f>_xlfn.XLOOKUP(I2066,[1]Planilha1!$C:$C,[1]Planilha1!$B:$B)</f>
        <v>7204 - CD São Paulo</v>
      </c>
      <c r="K2066" t="str">
        <f>_xlfn.XLOOKUP(I2066,[1]Planilha1!$C:$C,[1]Planilha1!$D:$D)</f>
        <v>43.340.312/0010-48</v>
      </c>
      <c r="L2066" t="str">
        <f>_xlfn.XLOOKUP(B2066,[2]Projeto!$B:$B,[2]Projeto!$P:$P)</f>
        <v>Paga</v>
      </c>
      <c r="M2066">
        <v>701203</v>
      </c>
      <c r="N2066" t="s">
        <v>1125</v>
      </c>
      <c r="O2066" t="str">
        <f>_xlfn.XLOOKUP(N2066,[3]Planilha1!$N:$N,[3]Planilha1!$O:$O)</f>
        <v>FLAC</v>
      </c>
      <c r="P2066">
        <v>2026</v>
      </c>
      <c r="Q2066" s="2" t="s">
        <v>1149</v>
      </c>
    </row>
    <row r="2067" spans="1:17" ht="16.8" x14ac:dyDescent="0.3">
      <c r="A2067" t="s">
        <v>1224</v>
      </c>
      <c r="B2067">
        <v>4500881914</v>
      </c>
      <c r="C2067">
        <v>5135368</v>
      </c>
      <c r="D2067" t="s">
        <v>222</v>
      </c>
      <c r="E2067">
        <v>610501353</v>
      </c>
      <c r="F2067" t="s">
        <v>144</v>
      </c>
      <c r="G2067" s="4">
        <v>347.8</v>
      </c>
      <c r="H2067" s="4">
        <v>10.43</v>
      </c>
      <c r="I2067">
        <v>7204</v>
      </c>
      <c r="J2067" t="str">
        <f>_xlfn.XLOOKUP(I2067,[1]Planilha1!$C:$C,[1]Planilha1!$B:$B)</f>
        <v>7204 - CD São Paulo</v>
      </c>
      <c r="K2067" t="str">
        <f>_xlfn.XLOOKUP(I2067,[1]Planilha1!$C:$C,[1]Planilha1!$D:$D)</f>
        <v>43.340.312/0010-48</v>
      </c>
      <c r="L2067" t="str">
        <f>_xlfn.XLOOKUP(B2067,[2]Projeto!$B:$B,[2]Projeto!$P:$P)</f>
        <v>Paga</v>
      </c>
      <c r="M2067">
        <v>701203</v>
      </c>
      <c r="N2067" t="s">
        <v>1125</v>
      </c>
      <c r="O2067" t="str">
        <f>_xlfn.XLOOKUP(N2067,[3]Planilha1!$N:$N,[3]Planilha1!$O:$O)</f>
        <v>FLAC</v>
      </c>
      <c r="P2067">
        <v>2026</v>
      </c>
      <c r="Q2067" s="2" t="s">
        <v>1149</v>
      </c>
    </row>
    <row r="2068" spans="1:17" ht="16.8" x14ac:dyDescent="0.3">
      <c r="A2068" t="s">
        <v>1224</v>
      </c>
      <c r="B2068">
        <v>4500881914</v>
      </c>
      <c r="C2068">
        <v>5261001</v>
      </c>
      <c r="D2068" t="s">
        <v>712</v>
      </c>
      <c r="E2068">
        <v>610501353</v>
      </c>
      <c r="F2068" t="s">
        <v>144</v>
      </c>
      <c r="G2068" s="4">
        <v>346.92</v>
      </c>
      <c r="H2068" s="4">
        <v>10.41</v>
      </c>
      <c r="I2068">
        <v>7204</v>
      </c>
      <c r="J2068" t="str">
        <f>_xlfn.XLOOKUP(I2068,[1]Planilha1!$C:$C,[1]Planilha1!$B:$B)</f>
        <v>7204 - CD São Paulo</v>
      </c>
      <c r="K2068" t="str">
        <f>_xlfn.XLOOKUP(I2068,[1]Planilha1!$C:$C,[1]Planilha1!$D:$D)</f>
        <v>43.340.312/0010-48</v>
      </c>
      <c r="L2068" t="str">
        <f>_xlfn.XLOOKUP(B2068,[2]Projeto!$B:$B,[2]Projeto!$P:$P)</f>
        <v>Paga</v>
      </c>
      <c r="M2068">
        <v>701203</v>
      </c>
      <c r="N2068" t="s">
        <v>1125</v>
      </c>
      <c r="O2068" t="str">
        <f>_xlfn.XLOOKUP(N2068,[3]Planilha1!$N:$N,[3]Planilha1!$O:$O)</f>
        <v>FLAC</v>
      </c>
      <c r="P2068">
        <v>2026</v>
      </c>
      <c r="Q2068" s="2" t="s">
        <v>1149</v>
      </c>
    </row>
    <row r="2069" spans="1:17" ht="16.8" x14ac:dyDescent="0.3">
      <c r="A2069" t="s">
        <v>1224</v>
      </c>
      <c r="B2069">
        <v>4500881914</v>
      </c>
      <c r="C2069">
        <v>5261001</v>
      </c>
      <c r="D2069" t="s">
        <v>712</v>
      </c>
      <c r="E2069">
        <v>610103371</v>
      </c>
      <c r="F2069" t="s">
        <v>707</v>
      </c>
      <c r="G2069" s="4">
        <v>32.85</v>
      </c>
      <c r="H2069" s="4">
        <v>0.99</v>
      </c>
      <c r="I2069">
        <v>7204</v>
      </c>
      <c r="J2069" t="str">
        <f>_xlfn.XLOOKUP(I2069,[1]Planilha1!$C:$C,[1]Planilha1!$B:$B)</f>
        <v>7204 - CD São Paulo</v>
      </c>
      <c r="K2069" t="str">
        <f>_xlfn.XLOOKUP(I2069,[1]Planilha1!$C:$C,[1]Planilha1!$D:$D)</f>
        <v>43.340.312/0010-48</v>
      </c>
      <c r="L2069" t="str">
        <f>_xlfn.XLOOKUP(B2069,[2]Projeto!$B:$B,[2]Projeto!$P:$P)</f>
        <v>Paga</v>
      </c>
      <c r="M2069">
        <v>701203</v>
      </c>
      <c r="N2069" t="s">
        <v>1125</v>
      </c>
      <c r="O2069" t="str">
        <f>_xlfn.XLOOKUP(N2069,[3]Planilha1!$N:$N,[3]Planilha1!$O:$O)</f>
        <v>FLAC</v>
      </c>
      <c r="P2069">
        <v>2026</v>
      </c>
      <c r="Q2069" s="2" t="s">
        <v>1149</v>
      </c>
    </row>
    <row r="2070" spans="1:17" ht="16.8" x14ac:dyDescent="0.3">
      <c r="A2070" t="s">
        <v>1224</v>
      </c>
      <c r="B2070">
        <v>4500881914</v>
      </c>
      <c r="C2070">
        <v>5261001</v>
      </c>
      <c r="D2070" t="s">
        <v>712</v>
      </c>
      <c r="E2070">
        <v>610603057</v>
      </c>
      <c r="F2070" t="s">
        <v>82</v>
      </c>
      <c r="G2070" s="4">
        <v>104.4</v>
      </c>
      <c r="H2070" s="4">
        <v>3.13</v>
      </c>
      <c r="I2070">
        <v>7204</v>
      </c>
      <c r="J2070" t="str">
        <f>_xlfn.XLOOKUP(I2070,[1]Planilha1!$C:$C,[1]Planilha1!$B:$B)</f>
        <v>7204 - CD São Paulo</v>
      </c>
      <c r="K2070" t="str">
        <f>_xlfn.XLOOKUP(I2070,[1]Planilha1!$C:$C,[1]Planilha1!$D:$D)</f>
        <v>43.340.312/0010-48</v>
      </c>
      <c r="L2070" t="str">
        <f>_xlfn.XLOOKUP(B2070,[2]Projeto!$B:$B,[2]Projeto!$P:$P)</f>
        <v>Paga</v>
      </c>
      <c r="M2070">
        <v>701203</v>
      </c>
      <c r="N2070" t="s">
        <v>1125</v>
      </c>
      <c r="O2070" t="str">
        <f>_xlfn.XLOOKUP(N2070,[3]Planilha1!$N:$N,[3]Planilha1!$O:$O)</f>
        <v>FLAC</v>
      </c>
      <c r="P2070">
        <v>2026</v>
      </c>
      <c r="Q2070" s="2" t="s">
        <v>1149</v>
      </c>
    </row>
    <row r="2071" spans="1:17" ht="16.8" x14ac:dyDescent="0.3">
      <c r="A2071" t="s">
        <v>1224</v>
      </c>
      <c r="B2071">
        <v>4500881914</v>
      </c>
      <c r="C2071">
        <v>5262839</v>
      </c>
      <c r="D2071" t="s">
        <v>512</v>
      </c>
      <c r="E2071">
        <v>610603057</v>
      </c>
      <c r="F2071" t="s">
        <v>82</v>
      </c>
      <c r="G2071" s="4">
        <v>1566</v>
      </c>
      <c r="H2071" s="4">
        <v>46.98</v>
      </c>
      <c r="I2071">
        <v>7204</v>
      </c>
      <c r="J2071" t="str">
        <f>_xlfn.XLOOKUP(I2071,[1]Planilha1!$C:$C,[1]Planilha1!$B:$B)</f>
        <v>7204 - CD São Paulo</v>
      </c>
      <c r="K2071" t="str">
        <f>_xlfn.XLOOKUP(I2071,[1]Planilha1!$C:$C,[1]Planilha1!$D:$D)</f>
        <v>43.340.312/0010-48</v>
      </c>
      <c r="L2071" t="str">
        <f>_xlfn.XLOOKUP(B2071,[2]Projeto!$B:$B,[2]Projeto!$P:$P)</f>
        <v>Paga</v>
      </c>
      <c r="M2071">
        <v>701203</v>
      </c>
      <c r="N2071" t="s">
        <v>1125</v>
      </c>
      <c r="O2071" t="str">
        <f>_xlfn.XLOOKUP(N2071,[3]Planilha1!$N:$N,[3]Planilha1!$O:$O)</f>
        <v>FLAC</v>
      </c>
      <c r="P2071">
        <v>2026</v>
      </c>
      <c r="Q2071" s="2" t="s">
        <v>1149</v>
      </c>
    </row>
    <row r="2072" spans="1:17" ht="16.8" x14ac:dyDescent="0.3">
      <c r="A2072" t="s">
        <v>1224</v>
      </c>
      <c r="B2072">
        <v>4500881914</v>
      </c>
      <c r="C2072">
        <v>5282647</v>
      </c>
      <c r="D2072" t="s">
        <v>246</v>
      </c>
      <c r="E2072">
        <v>610405337</v>
      </c>
      <c r="F2072" t="s">
        <v>76</v>
      </c>
      <c r="G2072" s="4">
        <v>552.96</v>
      </c>
      <c r="H2072" s="4">
        <v>16.59</v>
      </c>
      <c r="I2072">
        <v>7204</v>
      </c>
      <c r="J2072" t="str">
        <f>_xlfn.XLOOKUP(I2072,[1]Planilha1!$C:$C,[1]Planilha1!$B:$B)</f>
        <v>7204 - CD São Paulo</v>
      </c>
      <c r="K2072" t="str">
        <f>_xlfn.XLOOKUP(I2072,[1]Planilha1!$C:$C,[1]Planilha1!$D:$D)</f>
        <v>43.340.312/0010-48</v>
      </c>
      <c r="L2072" t="str">
        <f>_xlfn.XLOOKUP(B2072,[2]Projeto!$B:$B,[2]Projeto!$P:$P)</f>
        <v>Paga</v>
      </c>
      <c r="M2072">
        <v>701203</v>
      </c>
      <c r="N2072" t="s">
        <v>1125</v>
      </c>
      <c r="O2072" t="str">
        <f>_xlfn.XLOOKUP(N2072,[3]Planilha1!$N:$N,[3]Planilha1!$O:$O)</f>
        <v>FLAC</v>
      </c>
      <c r="P2072">
        <v>2026</v>
      </c>
      <c r="Q2072" s="2" t="s">
        <v>1149</v>
      </c>
    </row>
    <row r="2073" spans="1:17" ht="16.8" x14ac:dyDescent="0.3">
      <c r="A2073" t="s">
        <v>1224</v>
      </c>
      <c r="B2073">
        <v>4500881914</v>
      </c>
      <c r="C2073">
        <v>5233959</v>
      </c>
      <c r="D2073" t="s">
        <v>290</v>
      </c>
      <c r="E2073">
        <v>610402075</v>
      </c>
      <c r="F2073" t="s">
        <v>111</v>
      </c>
      <c r="G2073" s="4">
        <v>2960.3</v>
      </c>
      <c r="H2073" s="4">
        <v>88.81</v>
      </c>
      <c r="I2073">
        <v>7204</v>
      </c>
      <c r="J2073" t="str">
        <f>_xlfn.XLOOKUP(I2073,[1]Planilha1!$C:$C,[1]Planilha1!$B:$B)</f>
        <v>7204 - CD São Paulo</v>
      </c>
      <c r="K2073" t="str">
        <f>_xlfn.XLOOKUP(I2073,[1]Planilha1!$C:$C,[1]Planilha1!$D:$D)</f>
        <v>43.340.312/0010-48</v>
      </c>
      <c r="L2073" t="str">
        <f>_xlfn.XLOOKUP(B2073,[2]Projeto!$B:$B,[2]Projeto!$P:$P)</f>
        <v>Paga</v>
      </c>
      <c r="M2073">
        <v>701203</v>
      </c>
      <c r="N2073" t="s">
        <v>1125</v>
      </c>
      <c r="O2073" t="str">
        <f>_xlfn.XLOOKUP(N2073,[3]Planilha1!$N:$N,[3]Planilha1!$O:$O)</f>
        <v>FLAC</v>
      </c>
      <c r="P2073">
        <v>2026</v>
      </c>
      <c r="Q2073" s="2" t="s">
        <v>1149</v>
      </c>
    </row>
    <row r="2074" spans="1:17" ht="16.8" x14ac:dyDescent="0.3">
      <c r="A2074" t="s">
        <v>1224</v>
      </c>
      <c r="B2074">
        <v>4500881914</v>
      </c>
      <c r="C2074">
        <v>5222398</v>
      </c>
      <c r="D2074" t="s">
        <v>713</v>
      </c>
      <c r="E2074">
        <v>610101500</v>
      </c>
      <c r="F2074" t="s">
        <v>714</v>
      </c>
      <c r="G2074" s="4">
        <v>98.1</v>
      </c>
      <c r="H2074" s="4">
        <v>2.94</v>
      </c>
      <c r="I2074">
        <v>7204</v>
      </c>
      <c r="J2074" t="str">
        <f>_xlfn.XLOOKUP(I2074,[1]Planilha1!$C:$C,[1]Planilha1!$B:$B)</f>
        <v>7204 - CD São Paulo</v>
      </c>
      <c r="K2074" t="str">
        <f>_xlfn.XLOOKUP(I2074,[1]Planilha1!$C:$C,[1]Planilha1!$D:$D)</f>
        <v>43.340.312/0010-48</v>
      </c>
      <c r="L2074" t="str">
        <f>_xlfn.XLOOKUP(B2074,[2]Projeto!$B:$B,[2]Projeto!$P:$P)</f>
        <v>Paga</v>
      </c>
      <c r="M2074">
        <v>701203</v>
      </c>
      <c r="N2074" t="s">
        <v>1125</v>
      </c>
      <c r="O2074" t="str">
        <f>_xlfn.XLOOKUP(N2074,[3]Planilha1!$N:$N,[3]Planilha1!$O:$O)</f>
        <v>FLAC</v>
      </c>
      <c r="P2074">
        <v>2026</v>
      </c>
      <c r="Q2074" s="2" t="s">
        <v>1149</v>
      </c>
    </row>
    <row r="2075" spans="1:17" ht="16.8" x14ac:dyDescent="0.3">
      <c r="A2075" t="s">
        <v>1224</v>
      </c>
      <c r="B2075">
        <v>4500881914</v>
      </c>
      <c r="C2075">
        <v>5253375</v>
      </c>
      <c r="D2075" t="s">
        <v>166</v>
      </c>
      <c r="E2075">
        <v>630403373</v>
      </c>
      <c r="F2075" t="s">
        <v>185</v>
      </c>
      <c r="G2075" s="4">
        <v>3078</v>
      </c>
      <c r="H2075" s="4">
        <v>92.34</v>
      </c>
      <c r="I2075">
        <v>7204</v>
      </c>
      <c r="J2075" t="str">
        <f>_xlfn.XLOOKUP(I2075,[1]Planilha1!$C:$C,[1]Planilha1!$B:$B)</f>
        <v>7204 - CD São Paulo</v>
      </c>
      <c r="K2075" t="str">
        <f>_xlfn.XLOOKUP(I2075,[1]Planilha1!$C:$C,[1]Planilha1!$D:$D)</f>
        <v>43.340.312/0010-48</v>
      </c>
      <c r="L2075" t="str">
        <f>_xlfn.XLOOKUP(B2075,[2]Projeto!$B:$B,[2]Projeto!$P:$P)</f>
        <v>Paga</v>
      </c>
      <c r="M2075">
        <v>701203</v>
      </c>
      <c r="N2075" t="s">
        <v>1125</v>
      </c>
      <c r="O2075" t="str">
        <f>_xlfn.XLOOKUP(N2075,[3]Planilha1!$N:$N,[3]Planilha1!$O:$O)</f>
        <v>FLAC</v>
      </c>
      <c r="P2075">
        <v>2026</v>
      </c>
      <c r="Q2075" s="2" t="s">
        <v>1149</v>
      </c>
    </row>
    <row r="2076" spans="1:17" ht="16.8" x14ac:dyDescent="0.3">
      <c r="A2076" t="s">
        <v>1224</v>
      </c>
      <c r="B2076">
        <v>4500881914</v>
      </c>
      <c r="C2076">
        <v>5264124</v>
      </c>
      <c r="D2076" t="s">
        <v>715</v>
      </c>
      <c r="E2076">
        <v>610401072</v>
      </c>
      <c r="F2076" t="s">
        <v>174</v>
      </c>
      <c r="G2076" s="4">
        <v>1076</v>
      </c>
      <c r="H2076" s="4">
        <v>32.28</v>
      </c>
      <c r="I2076">
        <v>7204</v>
      </c>
      <c r="J2076" t="str">
        <f>_xlfn.XLOOKUP(I2076,[1]Planilha1!$C:$C,[1]Planilha1!$B:$B)</f>
        <v>7204 - CD São Paulo</v>
      </c>
      <c r="K2076" t="str">
        <f>_xlfn.XLOOKUP(I2076,[1]Planilha1!$C:$C,[1]Planilha1!$D:$D)</f>
        <v>43.340.312/0010-48</v>
      </c>
      <c r="L2076" t="str">
        <f>_xlfn.XLOOKUP(B2076,[2]Projeto!$B:$B,[2]Projeto!$P:$P)</f>
        <v>Paga</v>
      </c>
      <c r="M2076">
        <v>701203</v>
      </c>
      <c r="N2076" t="s">
        <v>1125</v>
      </c>
      <c r="O2076" t="str">
        <f>_xlfn.XLOOKUP(N2076,[3]Planilha1!$N:$N,[3]Planilha1!$O:$O)</f>
        <v>FLAC</v>
      </c>
      <c r="P2076">
        <v>2026</v>
      </c>
      <c r="Q2076" s="2" t="s">
        <v>1149</v>
      </c>
    </row>
    <row r="2077" spans="1:17" ht="16.8" x14ac:dyDescent="0.3">
      <c r="A2077" t="s">
        <v>1224</v>
      </c>
      <c r="B2077">
        <v>4500881914</v>
      </c>
      <c r="C2077">
        <v>5180079</v>
      </c>
      <c r="D2077" t="s">
        <v>288</v>
      </c>
      <c r="E2077">
        <v>610402337</v>
      </c>
      <c r="F2077" t="s">
        <v>84</v>
      </c>
      <c r="G2077" s="4">
        <v>184.32</v>
      </c>
      <c r="H2077" s="4">
        <v>5.53</v>
      </c>
      <c r="I2077">
        <v>7204</v>
      </c>
      <c r="J2077" t="str">
        <f>_xlfn.XLOOKUP(I2077,[1]Planilha1!$C:$C,[1]Planilha1!$B:$B)</f>
        <v>7204 - CD São Paulo</v>
      </c>
      <c r="K2077" t="str">
        <f>_xlfn.XLOOKUP(I2077,[1]Planilha1!$C:$C,[1]Planilha1!$D:$D)</f>
        <v>43.340.312/0010-48</v>
      </c>
      <c r="L2077" t="str">
        <f>_xlfn.XLOOKUP(B2077,[2]Projeto!$B:$B,[2]Projeto!$P:$P)</f>
        <v>Paga</v>
      </c>
      <c r="M2077">
        <v>701203</v>
      </c>
      <c r="N2077" t="s">
        <v>1125</v>
      </c>
      <c r="O2077" t="str">
        <f>_xlfn.XLOOKUP(N2077,[3]Planilha1!$N:$N,[3]Planilha1!$O:$O)</f>
        <v>FLAC</v>
      </c>
      <c r="P2077">
        <v>2026</v>
      </c>
      <c r="Q2077" s="2" t="s">
        <v>1149</v>
      </c>
    </row>
    <row r="2078" spans="1:17" ht="16.8" x14ac:dyDescent="0.3">
      <c r="A2078" t="s">
        <v>1224</v>
      </c>
      <c r="B2078">
        <v>4500881914</v>
      </c>
      <c r="C2078">
        <v>5180079</v>
      </c>
      <c r="D2078" t="s">
        <v>288</v>
      </c>
      <c r="E2078">
        <v>610603457</v>
      </c>
      <c r="F2078" t="s">
        <v>137</v>
      </c>
      <c r="G2078" s="4">
        <v>173.14</v>
      </c>
      <c r="H2078" s="4">
        <v>5.19</v>
      </c>
      <c r="I2078">
        <v>7204</v>
      </c>
      <c r="J2078" t="str">
        <f>_xlfn.XLOOKUP(I2078,[1]Planilha1!$C:$C,[1]Planilha1!$B:$B)</f>
        <v>7204 - CD São Paulo</v>
      </c>
      <c r="K2078" t="str">
        <f>_xlfn.XLOOKUP(I2078,[1]Planilha1!$C:$C,[1]Planilha1!$D:$D)</f>
        <v>43.340.312/0010-48</v>
      </c>
      <c r="L2078" t="str">
        <f>_xlfn.XLOOKUP(B2078,[2]Projeto!$B:$B,[2]Projeto!$P:$P)</f>
        <v>Paga</v>
      </c>
      <c r="M2078">
        <v>701203</v>
      </c>
      <c r="N2078" t="s">
        <v>1125</v>
      </c>
      <c r="O2078" t="str">
        <f>_xlfn.XLOOKUP(N2078,[3]Planilha1!$N:$N,[3]Planilha1!$O:$O)</f>
        <v>FLAC</v>
      </c>
      <c r="P2078">
        <v>2026</v>
      </c>
      <c r="Q2078" s="2" t="s">
        <v>1149</v>
      </c>
    </row>
    <row r="2079" spans="1:17" ht="16.8" x14ac:dyDescent="0.3">
      <c r="A2079" t="s">
        <v>1224</v>
      </c>
      <c r="B2079">
        <v>4500881914</v>
      </c>
      <c r="C2079">
        <v>5180079</v>
      </c>
      <c r="D2079" t="s">
        <v>288</v>
      </c>
      <c r="E2079">
        <v>610405337</v>
      </c>
      <c r="F2079" t="s">
        <v>76</v>
      </c>
      <c r="G2079" s="4">
        <v>368.64</v>
      </c>
      <c r="H2079" s="4">
        <v>11.06</v>
      </c>
      <c r="I2079">
        <v>7204</v>
      </c>
      <c r="J2079" t="str">
        <f>_xlfn.XLOOKUP(I2079,[1]Planilha1!$C:$C,[1]Planilha1!$B:$B)</f>
        <v>7204 - CD São Paulo</v>
      </c>
      <c r="K2079" t="str">
        <f>_xlfn.XLOOKUP(I2079,[1]Planilha1!$C:$C,[1]Planilha1!$D:$D)</f>
        <v>43.340.312/0010-48</v>
      </c>
      <c r="L2079" t="str">
        <f>_xlfn.XLOOKUP(B2079,[2]Projeto!$B:$B,[2]Projeto!$P:$P)</f>
        <v>Paga</v>
      </c>
      <c r="M2079">
        <v>701203</v>
      </c>
      <c r="N2079" t="s">
        <v>1125</v>
      </c>
      <c r="O2079" t="str">
        <f>_xlfn.XLOOKUP(N2079,[3]Planilha1!$N:$N,[3]Planilha1!$O:$O)</f>
        <v>FLAC</v>
      </c>
      <c r="P2079">
        <v>2026</v>
      </c>
      <c r="Q2079" s="2" t="s">
        <v>1149</v>
      </c>
    </row>
    <row r="2080" spans="1:17" ht="16.8" x14ac:dyDescent="0.3">
      <c r="A2080" t="s">
        <v>1224</v>
      </c>
      <c r="B2080">
        <v>4500881914</v>
      </c>
      <c r="C2080">
        <v>5012643</v>
      </c>
      <c r="D2080" t="s">
        <v>171</v>
      </c>
      <c r="E2080">
        <v>610405337</v>
      </c>
      <c r="F2080" t="s">
        <v>76</v>
      </c>
      <c r="G2080" s="4">
        <v>569.54999999999995</v>
      </c>
      <c r="H2080" s="4">
        <v>17.09</v>
      </c>
      <c r="I2080">
        <v>7204</v>
      </c>
      <c r="J2080" t="str">
        <f>_xlfn.XLOOKUP(I2080,[1]Planilha1!$C:$C,[1]Planilha1!$B:$B)</f>
        <v>7204 - CD São Paulo</v>
      </c>
      <c r="K2080" t="str">
        <f>_xlfn.XLOOKUP(I2080,[1]Planilha1!$C:$C,[1]Planilha1!$D:$D)</f>
        <v>43.340.312/0010-48</v>
      </c>
      <c r="L2080" t="str">
        <f>_xlfn.XLOOKUP(B2080,[2]Projeto!$B:$B,[2]Projeto!$P:$P)</f>
        <v>Paga</v>
      </c>
      <c r="M2080">
        <v>701203</v>
      </c>
      <c r="N2080" t="s">
        <v>1125</v>
      </c>
      <c r="O2080" t="str">
        <f>_xlfn.XLOOKUP(N2080,[3]Planilha1!$N:$N,[3]Planilha1!$O:$O)</f>
        <v>FLAC</v>
      </c>
      <c r="P2080">
        <v>2026</v>
      </c>
      <c r="Q2080" s="2" t="s">
        <v>1149</v>
      </c>
    </row>
    <row r="2081" spans="1:17" ht="16.8" x14ac:dyDescent="0.3">
      <c r="A2081" t="s">
        <v>1224</v>
      </c>
      <c r="B2081">
        <v>4500881914</v>
      </c>
      <c r="C2081">
        <v>5117795</v>
      </c>
      <c r="D2081" t="s">
        <v>241</v>
      </c>
      <c r="E2081">
        <v>540425376</v>
      </c>
      <c r="F2081" t="s">
        <v>175</v>
      </c>
      <c r="G2081" s="4">
        <v>2893.2</v>
      </c>
      <c r="H2081" s="4">
        <v>86.8</v>
      </c>
      <c r="I2081">
        <v>7204</v>
      </c>
      <c r="J2081" t="str">
        <f>_xlfn.XLOOKUP(I2081,[1]Planilha1!$C:$C,[1]Planilha1!$B:$B)</f>
        <v>7204 - CD São Paulo</v>
      </c>
      <c r="K2081" t="str">
        <f>_xlfn.XLOOKUP(I2081,[1]Planilha1!$C:$C,[1]Planilha1!$D:$D)</f>
        <v>43.340.312/0010-48</v>
      </c>
      <c r="L2081" t="str">
        <f>_xlfn.XLOOKUP(B2081,[2]Projeto!$B:$B,[2]Projeto!$P:$P)</f>
        <v>Paga</v>
      </c>
      <c r="M2081">
        <v>701203</v>
      </c>
      <c r="N2081" t="s">
        <v>1125</v>
      </c>
      <c r="O2081" t="str">
        <f>_xlfn.XLOOKUP(N2081,[3]Planilha1!$N:$N,[3]Planilha1!$O:$O)</f>
        <v>FLAC</v>
      </c>
      <c r="P2081">
        <v>2026</v>
      </c>
      <c r="Q2081" s="2" t="s">
        <v>1149</v>
      </c>
    </row>
    <row r="2082" spans="1:17" ht="16.8" x14ac:dyDescent="0.3">
      <c r="A2082" t="s">
        <v>1224</v>
      </c>
      <c r="B2082">
        <v>4500881914</v>
      </c>
      <c r="C2082">
        <v>5117795</v>
      </c>
      <c r="D2082" t="s">
        <v>241</v>
      </c>
      <c r="E2082">
        <v>610602367</v>
      </c>
      <c r="F2082" t="s">
        <v>303</v>
      </c>
      <c r="G2082" s="4">
        <v>414.6</v>
      </c>
      <c r="H2082" s="4">
        <v>12.44</v>
      </c>
      <c r="I2082">
        <v>7204</v>
      </c>
      <c r="J2082" t="str">
        <f>_xlfn.XLOOKUP(I2082,[1]Planilha1!$C:$C,[1]Planilha1!$B:$B)</f>
        <v>7204 - CD São Paulo</v>
      </c>
      <c r="K2082" t="str">
        <f>_xlfn.XLOOKUP(I2082,[1]Planilha1!$C:$C,[1]Planilha1!$D:$D)</f>
        <v>43.340.312/0010-48</v>
      </c>
      <c r="L2082" t="str">
        <f>_xlfn.XLOOKUP(B2082,[2]Projeto!$B:$B,[2]Projeto!$P:$P)</f>
        <v>Paga</v>
      </c>
      <c r="M2082">
        <v>701203</v>
      </c>
      <c r="N2082" t="s">
        <v>1125</v>
      </c>
      <c r="O2082" t="str">
        <f>_xlfn.XLOOKUP(N2082,[3]Planilha1!$N:$N,[3]Planilha1!$O:$O)</f>
        <v>FLAC</v>
      </c>
      <c r="P2082">
        <v>2026</v>
      </c>
      <c r="Q2082" s="2" t="s">
        <v>1149</v>
      </c>
    </row>
    <row r="2083" spans="1:17" ht="16.8" x14ac:dyDescent="0.3">
      <c r="A2083" t="s">
        <v>1224</v>
      </c>
      <c r="B2083">
        <v>4500881914</v>
      </c>
      <c r="C2083">
        <v>5117795</v>
      </c>
      <c r="D2083" t="s">
        <v>241</v>
      </c>
      <c r="E2083">
        <v>610601367</v>
      </c>
      <c r="F2083" t="s">
        <v>301</v>
      </c>
      <c r="G2083" s="4">
        <v>414.6</v>
      </c>
      <c r="H2083" s="4">
        <v>12.44</v>
      </c>
      <c r="I2083">
        <v>7204</v>
      </c>
      <c r="J2083" t="str">
        <f>_xlfn.XLOOKUP(I2083,[1]Planilha1!$C:$C,[1]Planilha1!$B:$B)</f>
        <v>7204 - CD São Paulo</v>
      </c>
      <c r="K2083" t="str">
        <f>_xlfn.XLOOKUP(I2083,[1]Planilha1!$C:$C,[1]Planilha1!$D:$D)</f>
        <v>43.340.312/0010-48</v>
      </c>
      <c r="L2083" t="str">
        <f>_xlfn.XLOOKUP(B2083,[2]Projeto!$B:$B,[2]Projeto!$P:$P)</f>
        <v>Paga</v>
      </c>
      <c r="M2083">
        <v>701203</v>
      </c>
      <c r="N2083" t="s">
        <v>1125</v>
      </c>
      <c r="O2083" t="str">
        <f>_xlfn.XLOOKUP(N2083,[3]Planilha1!$N:$N,[3]Planilha1!$O:$O)</f>
        <v>FLAC</v>
      </c>
      <c r="P2083">
        <v>2026</v>
      </c>
      <c r="Q2083" s="2" t="s">
        <v>1149</v>
      </c>
    </row>
    <row r="2084" spans="1:17" ht="16.8" x14ac:dyDescent="0.3">
      <c r="A2084" t="s">
        <v>1224</v>
      </c>
      <c r="B2084">
        <v>4500881914</v>
      </c>
      <c r="C2084">
        <v>5253730</v>
      </c>
      <c r="D2084" t="s">
        <v>716</v>
      </c>
      <c r="E2084">
        <v>610402075</v>
      </c>
      <c r="F2084" t="s">
        <v>111</v>
      </c>
      <c r="G2084" s="4">
        <v>1268.7</v>
      </c>
      <c r="H2084" s="4">
        <v>38.06</v>
      </c>
      <c r="I2084">
        <v>7204</v>
      </c>
      <c r="J2084" t="str">
        <f>_xlfn.XLOOKUP(I2084,[1]Planilha1!$C:$C,[1]Planilha1!$B:$B)</f>
        <v>7204 - CD São Paulo</v>
      </c>
      <c r="K2084" t="str">
        <f>_xlfn.XLOOKUP(I2084,[1]Planilha1!$C:$C,[1]Planilha1!$D:$D)</f>
        <v>43.340.312/0010-48</v>
      </c>
      <c r="L2084" t="str">
        <f>_xlfn.XLOOKUP(B2084,[2]Projeto!$B:$B,[2]Projeto!$P:$P)</f>
        <v>Paga</v>
      </c>
      <c r="M2084">
        <v>701203</v>
      </c>
      <c r="N2084" t="s">
        <v>1125</v>
      </c>
      <c r="O2084" t="str">
        <f>_xlfn.XLOOKUP(N2084,[3]Planilha1!$N:$N,[3]Planilha1!$O:$O)</f>
        <v>FLAC</v>
      </c>
      <c r="P2084">
        <v>2026</v>
      </c>
      <c r="Q2084" s="2" t="s">
        <v>1149</v>
      </c>
    </row>
    <row r="2085" spans="1:17" ht="16.8" x14ac:dyDescent="0.3">
      <c r="A2085" t="s">
        <v>1224</v>
      </c>
      <c r="B2085">
        <v>4500881914</v>
      </c>
      <c r="C2085">
        <v>5247982</v>
      </c>
      <c r="D2085" t="s">
        <v>396</v>
      </c>
      <c r="E2085">
        <v>610112409</v>
      </c>
      <c r="F2085" t="s">
        <v>703</v>
      </c>
      <c r="G2085" s="4">
        <v>118.16</v>
      </c>
      <c r="H2085" s="4">
        <v>3.54</v>
      </c>
      <c r="I2085">
        <v>7204</v>
      </c>
      <c r="J2085" t="str">
        <f>_xlfn.XLOOKUP(I2085,[1]Planilha1!$C:$C,[1]Planilha1!$B:$B)</f>
        <v>7204 - CD São Paulo</v>
      </c>
      <c r="K2085" t="str">
        <f>_xlfn.XLOOKUP(I2085,[1]Planilha1!$C:$C,[1]Planilha1!$D:$D)</f>
        <v>43.340.312/0010-48</v>
      </c>
      <c r="L2085" t="str">
        <f>_xlfn.XLOOKUP(B2085,[2]Projeto!$B:$B,[2]Projeto!$P:$P)</f>
        <v>Paga</v>
      </c>
      <c r="M2085">
        <v>701203</v>
      </c>
      <c r="N2085" t="s">
        <v>1125</v>
      </c>
      <c r="O2085" t="str">
        <f>_xlfn.XLOOKUP(N2085,[3]Planilha1!$N:$N,[3]Planilha1!$O:$O)</f>
        <v>FLAC</v>
      </c>
      <c r="P2085">
        <v>2026</v>
      </c>
      <c r="Q2085" s="2" t="s">
        <v>1149</v>
      </c>
    </row>
    <row r="2086" spans="1:17" ht="16.8" x14ac:dyDescent="0.3">
      <c r="A2086" t="s">
        <v>1224</v>
      </c>
      <c r="B2086">
        <v>4500881914</v>
      </c>
      <c r="C2086">
        <v>5247982</v>
      </c>
      <c r="D2086" t="s">
        <v>396</v>
      </c>
      <c r="E2086">
        <v>600116409</v>
      </c>
      <c r="F2086" t="s">
        <v>75</v>
      </c>
      <c r="G2086" s="4">
        <v>105.84</v>
      </c>
      <c r="H2086" s="4">
        <v>3.18</v>
      </c>
      <c r="I2086">
        <v>7204</v>
      </c>
      <c r="J2086" t="str">
        <f>_xlfn.XLOOKUP(I2086,[1]Planilha1!$C:$C,[1]Planilha1!$B:$B)</f>
        <v>7204 - CD São Paulo</v>
      </c>
      <c r="K2086" t="str">
        <f>_xlfn.XLOOKUP(I2086,[1]Planilha1!$C:$C,[1]Planilha1!$D:$D)</f>
        <v>43.340.312/0010-48</v>
      </c>
      <c r="L2086" t="str">
        <f>_xlfn.XLOOKUP(B2086,[2]Projeto!$B:$B,[2]Projeto!$P:$P)</f>
        <v>Paga</v>
      </c>
      <c r="M2086">
        <v>701203</v>
      </c>
      <c r="N2086" t="s">
        <v>1125</v>
      </c>
      <c r="O2086" t="str">
        <f>_xlfn.XLOOKUP(N2086,[3]Planilha1!$N:$N,[3]Planilha1!$O:$O)</f>
        <v>FLAC</v>
      </c>
      <c r="P2086">
        <v>2026</v>
      </c>
      <c r="Q2086" s="2" t="s">
        <v>1149</v>
      </c>
    </row>
    <row r="2087" spans="1:17" ht="16.8" x14ac:dyDescent="0.3">
      <c r="A2087" t="s">
        <v>1224</v>
      </c>
      <c r="B2087">
        <v>4500881914</v>
      </c>
      <c r="C2087">
        <v>5282908</v>
      </c>
      <c r="D2087" t="s">
        <v>252</v>
      </c>
      <c r="E2087">
        <v>610405337</v>
      </c>
      <c r="F2087" t="s">
        <v>76</v>
      </c>
      <c r="G2087" s="4">
        <v>368.64</v>
      </c>
      <c r="H2087" s="4">
        <v>11.06</v>
      </c>
      <c r="I2087">
        <v>7204</v>
      </c>
      <c r="J2087" t="str">
        <f>_xlfn.XLOOKUP(I2087,[1]Planilha1!$C:$C,[1]Planilha1!$B:$B)</f>
        <v>7204 - CD São Paulo</v>
      </c>
      <c r="K2087" t="str">
        <f>_xlfn.XLOOKUP(I2087,[1]Planilha1!$C:$C,[1]Planilha1!$D:$D)</f>
        <v>43.340.312/0010-48</v>
      </c>
      <c r="L2087" t="str">
        <f>_xlfn.XLOOKUP(B2087,[2]Projeto!$B:$B,[2]Projeto!$P:$P)</f>
        <v>Paga</v>
      </c>
      <c r="M2087">
        <v>701203</v>
      </c>
      <c r="N2087" t="s">
        <v>1125</v>
      </c>
      <c r="O2087" t="str">
        <f>_xlfn.XLOOKUP(N2087,[3]Planilha1!$N:$N,[3]Planilha1!$O:$O)</f>
        <v>FLAC</v>
      </c>
      <c r="P2087">
        <v>2026</v>
      </c>
      <c r="Q2087" s="2" t="s">
        <v>1149</v>
      </c>
    </row>
    <row r="2088" spans="1:17" ht="16.8" x14ac:dyDescent="0.3">
      <c r="A2088" t="s">
        <v>1224</v>
      </c>
      <c r="B2088">
        <v>4500881914</v>
      </c>
      <c r="C2088">
        <v>5178175</v>
      </c>
      <c r="D2088" t="s">
        <v>280</v>
      </c>
      <c r="E2088">
        <v>610103371</v>
      </c>
      <c r="F2088" t="s">
        <v>707</v>
      </c>
      <c r="G2088" s="4">
        <v>64.7</v>
      </c>
      <c r="H2088" s="4">
        <v>1.94</v>
      </c>
      <c r="I2088">
        <v>7204</v>
      </c>
      <c r="J2088" t="str">
        <f>_xlfn.XLOOKUP(I2088,[1]Planilha1!$C:$C,[1]Planilha1!$B:$B)</f>
        <v>7204 - CD São Paulo</v>
      </c>
      <c r="K2088" t="str">
        <f>_xlfn.XLOOKUP(I2088,[1]Planilha1!$C:$C,[1]Planilha1!$D:$D)</f>
        <v>43.340.312/0010-48</v>
      </c>
      <c r="L2088" t="str">
        <f>_xlfn.XLOOKUP(B2088,[2]Projeto!$B:$B,[2]Projeto!$P:$P)</f>
        <v>Paga</v>
      </c>
      <c r="M2088">
        <v>701203</v>
      </c>
      <c r="N2088" t="s">
        <v>1125</v>
      </c>
      <c r="O2088" t="str">
        <f>_xlfn.XLOOKUP(N2088,[3]Planilha1!$N:$N,[3]Planilha1!$O:$O)</f>
        <v>FLAC</v>
      </c>
      <c r="P2088">
        <v>2026</v>
      </c>
      <c r="Q2088" s="2" t="s">
        <v>1149</v>
      </c>
    </row>
    <row r="2089" spans="1:17" ht="16.8" x14ac:dyDescent="0.3">
      <c r="A2089" t="s">
        <v>1224</v>
      </c>
      <c r="B2089">
        <v>4500881914</v>
      </c>
      <c r="C2089">
        <v>5178175</v>
      </c>
      <c r="D2089" t="s">
        <v>280</v>
      </c>
      <c r="E2089">
        <v>610102463</v>
      </c>
      <c r="F2089" t="s">
        <v>93</v>
      </c>
      <c r="G2089" s="4">
        <v>109.2</v>
      </c>
      <c r="H2089" s="4">
        <v>3.28</v>
      </c>
      <c r="I2089">
        <v>7204</v>
      </c>
      <c r="J2089" t="str">
        <f>_xlfn.XLOOKUP(I2089,[1]Planilha1!$C:$C,[1]Planilha1!$B:$B)</f>
        <v>7204 - CD São Paulo</v>
      </c>
      <c r="K2089" t="str">
        <f>_xlfn.XLOOKUP(I2089,[1]Planilha1!$C:$C,[1]Planilha1!$D:$D)</f>
        <v>43.340.312/0010-48</v>
      </c>
      <c r="L2089" t="str">
        <f>_xlfn.XLOOKUP(B2089,[2]Projeto!$B:$B,[2]Projeto!$P:$P)</f>
        <v>Paga</v>
      </c>
      <c r="M2089">
        <v>701203</v>
      </c>
      <c r="N2089" t="s">
        <v>1125</v>
      </c>
      <c r="O2089" t="str">
        <f>_xlfn.XLOOKUP(N2089,[3]Planilha1!$N:$N,[3]Planilha1!$O:$O)</f>
        <v>FLAC</v>
      </c>
      <c r="P2089">
        <v>2026</v>
      </c>
      <c r="Q2089" s="2" t="s">
        <v>1149</v>
      </c>
    </row>
    <row r="2090" spans="1:17" ht="16.8" x14ac:dyDescent="0.3">
      <c r="A2090" t="s">
        <v>1224</v>
      </c>
      <c r="B2090">
        <v>4500881914</v>
      </c>
      <c r="C2090">
        <v>5178175</v>
      </c>
      <c r="D2090" t="s">
        <v>280</v>
      </c>
      <c r="E2090">
        <v>610100345</v>
      </c>
      <c r="F2090" t="s">
        <v>284</v>
      </c>
      <c r="G2090" s="4">
        <v>113.94</v>
      </c>
      <c r="H2090" s="4">
        <v>3.42</v>
      </c>
      <c r="I2090">
        <v>7204</v>
      </c>
      <c r="J2090" t="str">
        <f>_xlfn.XLOOKUP(I2090,[1]Planilha1!$C:$C,[1]Planilha1!$B:$B)</f>
        <v>7204 - CD São Paulo</v>
      </c>
      <c r="K2090" t="str">
        <f>_xlfn.XLOOKUP(I2090,[1]Planilha1!$C:$C,[1]Planilha1!$D:$D)</f>
        <v>43.340.312/0010-48</v>
      </c>
      <c r="L2090" t="str">
        <f>_xlfn.XLOOKUP(B2090,[2]Projeto!$B:$B,[2]Projeto!$P:$P)</f>
        <v>Paga</v>
      </c>
      <c r="M2090">
        <v>701203</v>
      </c>
      <c r="N2090" t="s">
        <v>1125</v>
      </c>
      <c r="O2090" t="str">
        <f>_xlfn.XLOOKUP(N2090,[3]Planilha1!$N:$N,[3]Planilha1!$O:$O)</f>
        <v>FLAC</v>
      </c>
      <c r="P2090">
        <v>2026</v>
      </c>
      <c r="Q2090" s="2" t="s">
        <v>1149</v>
      </c>
    </row>
    <row r="2091" spans="1:17" ht="16.8" x14ac:dyDescent="0.3">
      <c r="A2091" t="s">
        <v>1224</v>
      </c>
      <c r="B2091">
        <v>4500881914</v>
      </c>
      <c r="C2091">
        <v>5178175</v>
      </c>
      <c r="D2091" t="s">
        <v>280</v>
      </c>
      <c r="E2091">
        <v>610502158</v>
      </c>
      <c r="F2091" t="s">
        <v>312</v>
      </c>
      <c r="G2091" s="4">
        <v>190.08</v>
      </c>
      <c r="H2091" s="4">
        <v>5.7</v>
      </c>
      <c r="I2091">
        <v>7204</v>
      </c>
      <c r="J2091" t="str">
        <f>_xlfn.XLOOKUP(I2091,[1]Planilha1!$C:$C,[1]Planilha1!$B:$B)</f>
        <v>7204 - CD São Paulo</v>
      </c>
      <c r="K2091" t="str">
        <f>_xlfn.XLOOKUP(I2091,[1]Planilha1!$C:$C,[1]Planilha1!$D:$D)</f>
        <v>43.340.312/0010-48</v>
      </c>
      <c r="L2091" t="str">
        <f>_xlfn.XLOOKUP(B2091,[2]Projeto!$B:$B,[2]Projeto!$P:$P)</f>
        <v>Paga</v>
      </c>
      <c r="M2091">
        <v>701203</v>
      </c>
      <c r="N2091" t="s">
        <v>1125</v>
      </c>
      <c r="O2091" t="str">
        <f>_xlfn.XLOOKUP(N2091,[3]Planilha1!$N:$N,[3]Planilha1!$O:$O)</f>
        <v>FLAC</v>
      </c>
      <c r="P2091">
        <v>2026</v>
      </c>
      <c r="Q2091" s="2" t="s">
        <v>1149</v>
      </c>
    </row>
    <row r="2092" spans="1:17" ht="16.8" x14ac:dyDescent="0.3">
      <c r="A2092" t="s">
        <v>1224</v>
      </c>
      <c r="B2092">
        <v>4500881914</v>
      </c>
      <c r="C2092">
        <v>5178175</v>
      </c>
      <c r="D2092" t="s">
        <v>280</v>
      </c>
      <c r="E2092">
        <v>610107368</v>
      </c>
      <c r="F2092" t="s">
        <v>250</v>
      </c>
      <c r="G2092" s="4">
        <v>108.48</v>
      </c>
      <c r="H2092" s="4">
        <v>3.25</v>
      </c>
      <c r="I2092">
        <v>7204</v>
      </c>
      <c r="J2092" t="str">
        <f>_xlfn.XLOOKUP(I2092,[1]Planilha1!$C:$C,[1]Planilha1!$B:$B)</f>
        <v>7204 - CD São Paulo</v>
      </c>
      <c r="K2092" t="str">
        <f>_xlfn.XLOOKUP(I2092,[1]Planilha1!$C:$C,[1]Planilha1!$D:$D)</f>
        <v>43.340.312/0010-48</v>
      </c>
      <c r="L2092" t="str">
        <f>_xlfn.XLOOKUP(B2092,[2]Projeto!$B:$B,[2]Projeto!$P:$P)</f>
        <v>Paga</v>
      </c>
      <c r="M2092">
        <v>701203</v>
      </c>
      <c r="N2092" t="s">
        <v>1125</v>
      </c>
      <c r="O2092" t="str">
        <f>_xlfn.XLOOKUP(N2092,[3]Planilha1!$N:$N,[3]Planilha1!$O:$O)</f>
        <v>FLAC</v>
      </c>
      <c r="P2092">
        <v>2026</v>
      </c>
      <c r="Q2092" s="2" t="s">
        <v>1149</v>
      </c>
    </row>
    <row r="2093" spans="1:17" ht="16.8" x14ac:dyDescent="0.3">
      <c r="A2093" t="s">
        <v>1224</v>
      </c>
      <c r="B2093">
        <v>4500881914</v>
      </c>
      <c r="C2093">
        <v>5178175</v>
      </c>
      <c r="D2093" t="s">
        <v>280</v>
      </c>
      <c r="E2093">
        <v>610102368</v>
      </c>
      <c r="F2093" t="s">
        <v>88</v>
      </c>
      <c r="G2093" s="4">
        <v>58.08</v>
      </c>
      <c r="H2093" s="4">
        <v>1.74</v>
      </c>
      <c r="I2093">
        <v>7204</v>
      </c>
      <c r="J2093" t="str">
        <f>_xlfn.XLOOKUP(I2093,[1]Planilha1!$C:$C,[1]Planilha1!$B:$B)</f>
        <v>7204 - CD São Paulo</v>
      </c>
      <c r="K2093" t="str">
        <f>_xlfn.XLOOKUP(I2093,[1]Planilha1!$C:$C,[1]Planilha1!$D:$D)</f>
        <v>43.340.312/0010-48</v>
      </c>
      <c r="L2093" t="str">
        <f>_xlfn.XLOOKUP(B2093,[2]Projeto!$B:$B,[2]Projeto!$P:$P)</f>
        <v>Paga</v>
      </c>
      <c r="M2093">
        <v>701203</v>
      </c>
      <c r="N2093" t="s">
        <v>1125</v>
      </c>
      <c r="O2093" t="str">
        <f>_xlfn.XLOOKUP(N2093,[3]Planilha1!$N:$N,[3]Planilha1!$O:$O)</f>
        <v>FLAC</v>
      </c>
      <c r="P2093">
        <v>2026</v>
      </c>
      <c r="Q2093" s="2" t="s">
        <v>1149</v>
      </c>
    </row>
    <row r="2094" spans="1:17" ht="16.8" x14ac:dyDescent="0.3">
      <c r="A2094" t="s">
        <v>1224</v>
      </c>
      <c r="B2094">
        <v>4500881914</v>
      </c>
      <c r="C2094">
        <v>5178175</v>
      </c>
      <c r="D2094" t="s">
        <v>280</v>
      </c>
      <c r="E2094">
        <v>610101463</v>
      </c>
      <c r="F2094" t="s">
        <v>717</v>
      </c>
      <c r="G2094" s="4">
        <v>54.6</v>
      </c>
      <c r="H2094" s="4">
        <v>1.64</v>
      </c>
      <c r="I2094">
        <v>7204</v>
      </c>
      <c r="J2094" t="str">
        <f>_xlfn.XLOOKUP(I2094,[1]Planilha1!$C:$C,[1]Planilha1!$B:$B)</f>
        <v>7204 - CD São Paulo</v>
      </c>
      <c r="K2094" t="str">
        <f>_xlfn.XLOOKUP(I2094,[1]Planilha1!$C:$C,[1]Planilha1!$D:$D)</f>
        <v>43.340.312/0010-48</v>
      </c>
      <c r="L2094" t="str">
        <f>_xlfn.XLOOKUP(B2094,[2]Projeto!$B:$B,[2]Projeto!$P:$P)</f>
        <v>Paga</v>
      </c>
      <c r="M2094">
        <v>701203</v>
      </c>
      <c r="N2094" t="s">
        <v>1125</v>
      </c>
      <c r="O2094" t="str">
        <f>_xlfn.XLOOKUP(N2094,[3]Planilha1!$N:$N,[3]Planilha1!$O:$O)</f>
        <v>FLAC</v>
      </c>
      <c r="P2094">
        <v>2026</v>
      </c>
      <c r="Q2094" s="2" t="s">
        <v>1149</v>
      </c>
    </row>
    <row r="2095" spans="1:17" ht="16.8" x14ac:dyDescent="0.3">
      <c r="A2095" t="s">
        <v>1224</v>
      </c>
      <c r="B2095">
        <v>4500881914</v>
      </c>
      <c r="C2095">
        <v>5178175</v>
      </c>
      <c r="D2095" t="s">
        <v>280</v>
      </c>
      <c r="E2095">
        <v>610133368</v>
      </c>
      <c r="F2095" t="s">
        <v>249</v>
      </c>
      <c r="G2095" s="4">
        <v>58.08</v>
      </c>
      <c r="H2095" s="4">
        <v>1.74</v>
      </c>
      <c r="I2095">
        <v>7204</v>
      </c>
      <c r="J2095" t="str">
        <f>_xlfn.XLOOKUP(I2095,[1]Planilha1!$C:$C,[1]Planilha1!$B:$B)</f>
        <v>7204 - CD São Paulo</v>
      </c>
      <c r="K2095" t="str">
        <f>_xlfn.XLOOKUP(I2095,[1]Planilha1!$C:$C,[1]Planilha1!$D:$D)</f>
        <v>43.340.312/0010-48</v>
      </c>
      <c r="L2095" t="str">
        <f>_xlfn.XLOOKUP(B2095,[2]Projeto!$B:$B,[2]Projeto!$P:$P)</f>
        <v>Paga</v>
      </c>
      <c r="M2095">
        <v>701203</v>
      </c>
      <c r="N2095" t="s">
        <v>1125</v>
      </c>
      <c r="O2095" t="str">
        <f>_xlfn.XLOOKUP(N2095,[3]Planilha1!$N:$N,[3]Planilha1!$O:$O)</f>
        <v>FLAC</v>
      </c>
      <c r="P2095">
        <v>2026</v>
      </c>
      <c r="Q2095" s="2" t="s">
        <v>1149</v>
      </c>
    </row>
    <row r="2096" spans="1:17" ht="16.8" x14ac:dyDescent="0.3">
      <c r="A2096" t="s">
        <v>1224</v>
      </c>
      <c r="B2096">
        <v>4500881914</v>
      </c>
      <c r="C2096">
        <v>5178175</v>
      </c>
      <c r="D2096" t="s">
        <v>280</v>
      </c>
      <c r="E2096">
        <v>610102371</v>
      </c>
      <c r="F2096" t="s">
        <v>101</v>
      </c>
      <c r="G2096" s="4">
        <v>97.05</v>
      </c>
      <c r="H2096" s="4">
        <v>2.91</v>
      </c>
      <c r="I2096">
        <v>7204</v>
      </c>
      <c r="J2096" t="str">
        <f>_xlfn.XLOOKUP(I2096,[1]Planilha1!$C:$C,[1]Planilha1!$B:$B)</f>
        <v>7204 - CD São Paulo</v>
      </c>
      <c r="K2096" t="str">
        <f>_xlfn.XLOOKUP(I2096,[1]Planilha1!$C:$C,[1]Planilha1!$D:$D)</f>
        <v>43.340.312/0010-48</v>
      </c>
      <c r="L2096" t="str">
        <f>_xlfn.XLOOKUP(B2096,[2]Projeto!$B:$B,[2]Projeto!$P:$P)</f>
        <v>Paga</v>
      </c>
      <c r="M2096">
        <v>701203</v>
      </c>
      <c r="N2096" t="s">
        <v>1125</v>
      </c>
      <c r="O2096" t="str">
        <f>_xlfn.XLOOKUP(N2096,[3]Planilha1!$N:$N,[3]Planilha1!$O:$O)</f>
        <v>FLAC</v>
      </c>
      <c r="P2096">
        <v>2026</v>
      </c>
      <c r="Q2096" s="2" t="s">
        <v>1149</v>
      </c>
    </row>
    <row r="2097" spans="1:17" ht="16.8" x14ac:dyDescent="0.3">
      <c r="A2097" t="s">
        <v>1224</v>
      </c>
      <c r="B2097">
        <v>4500881914</v>
      </c>
      <c r="C2097">
        <v>5178175</v>
      </c>
      <c r="D2097" t="s">
        <v>280</v>
      </c>
      <c r="E2097">
        <v>610100368</v>
      </c>
      <c r="F2097" t="s">
        <v>119</v>
      </c>
      <c r="G2097" s="4">
        <v>58.08</v>
      </c>
      <c r="H2097" s="4">
        <v>1.74</v>
      </c>
      <c r="I2097">
        <v>7204</v>
      </c>
      <c r="J2097" t="str">
        <f>_xlfn.XLOOKUP(I2097,[1]Planilha1!$C:$C,[1]Planilha1!$B:$B)</f>
        <v>7204 - CD São Paulo</v>
      </c>
      <c r="K2097" t="str">
        <f>_xlfn.XLOOKUP(I2097,[1]Planilha1!$C:$C,[1]Planilha1!$D:$D)</f>
        <v>43.340.312/0010-48</v>
      </c>
      <c r="L2097" t="str">
        <f>_xlfn.XLOOKUP(B2097,[2]Projeto!$B:$B,[2]Projeto!$P:$P)</f>
        <v>Paga</v>
      </c>
      <c r="M2097">
        <v>701203</v>
      </c>
      <c r="N2097" t="s">
        <v>1125</v>
      </c>
      <c r="O2097" t="str">
        <f>_xlfn.XLOOKUP(N2097,[3]Planilha1!$N:$N,[3]Planilha1!$O:$O)</f>
        <v>FLAC</v>
      </c>
      <c r="P2097">
        <v>2026</v>
      </c>
      <c r="Q2097" s="2" t="s">
        <v>1149</v>
      </c>
    </row>
    <row r="2098" spans="1:17" ht="16.8" x14ac:dyDescent="0.3">
      <c r="A2098" t="s">
        <v>1224</v>
      </c>
      <c r="B2098">
        <v>4500881914</v>
      </c>
      <c r="C2098">
        <v>5178175</v>
      </c>
      <c r="D2098" t="s">
        <v>280</v>
      </c>
      <c r="E2098">
        <v>610103345</v>
      </c>
      <c r="F2098" t="s">
        <v>283</v>
      </c>
      <c r="G2098" s="4">
        <v>108.36</v>
      </c>
      <c r="H2098" s="4">
        <v>3.25</v>
      </c>
      <c r="I2098">
        <v>7204</v>
      </c>
      <c r="J2098" t="str">
        <f>_xlfn.XLOOKUP(I2098,[1]Planilha1!$C:$C,[1]Planilha1!$B:$B)</f>
        <v>7204 - CD São Paulo</v>
      </c>
      <c r="K2098" t="str">
        <f>_xlfn.XLOOKUP(I2098,[1]Planilha1!$C:$C,[1]Planilha1!$D:$D)</f>
        <v>43.340.312/0010-48</v>
      </c>
      <c r="L2098" t="str">
        <f>_xlfn.XLOOKUP(B2098,[2]Projeto!$B:$B,[2]Projeto!$P:$P)</f>
        <v>Paga</v>
      </c>
      <c r="M2098">
        <v>701203</v>
      </c>
      <c r="N2098" t="s">
        <v>1125</v>
      </c>
      <c r="O2098" t="str">
        <f>_xlfn.XLOOKUP(N2098,[3]Planilha1!$N:$N,[3]Planilha1!$O:$O)</f>
        <v>FLAC</v>
      </c>
      <c r="P2098">
        <v>2026</v>
      </c>
      <c r="Q2098" s="2" t="s">
        <v>1149</v>
      </c>
    </row>
    <row r="2099" spans="1:17" ht="16.8" x14ac:dyDescent="0.3">
      <c r="A2099" t="s">
        <v>1224</v>
      </c>
      <c r="B2099">
        <v>4500881914</v>
      </c>
      <c r="C2099">
        <v>5262521</v>
      </c>
      <c r="D2099" t="s">
        <v>532</v>
      </c>
      <c r="E2099">
        <v>600256003</v>
      </c>
      <c r="F2099" t="s">
        <v>718</v>
      </c>
      <c r="G2099" s="4">
        <v>90.72</v>
      </c>
      <c r="H2099" s="4">
        <v>2.72</v>
      </c>
      <c r="I2099">
        <v>7204</v>
      </c>
      <c r="J2099" t="str">
        <f>_xlfn.XLOOKUP(I2099,[1]Planilha1!$C:$C,[1]Planilha1!$B:$B)</f>
        <v>7204 - CD São Paulo</v>
      </c>
      <c r="K2099" t="str">
        <f>_xlfn.XLOOKUP(I2099,[1]Planilha1!$C:$C,[1]Planilha1!$D:$D)</f>
        <v>43.340.312/0010-48</v>
      </c>
      <c r="L2099" t="str">
        <f>_xlfn.XLOOKUP(B2099,[2]Projeto!$B:$B,[2]Projeto!$P:$P)</f>
        <v>Paga</v>
      </c>
      <c r="M2099">
        <v>701203</v>
      </c>
      <c r="N2099" t="s">
        <v>1125</v>
      </c>
      <c r="O2099" t="str">
        <f>_xlfn.XLOOKUP(N2099,[3]Planilha1!$N:$N,[3]Planilha1!$O:$O)</f>
        <v>FLAC</v>
      </c>
      <c r="P2099">
        <v>2026</v>
      </c>
      <c r="Q2099" s="2" t="s">
        <v>1149</v>
      </c>
    </row>
    <row r="2100" spans="1:17" ht="16.8" x14ac:dyDescent="0.3">
      <c r="A2100" t="s">
        <v>1224</v>
      </c>
      <c r="B2100">
        <v>4500881914</v>
      </c>
      <c r="C2100">
        <v>5257801</v>
      </c>
      <c r="D2100" t="s">
        <v>275</v>
      </c>
      <c r="E2100">
        <v>610402075</v>
      </c>
      <c r="F2100" t="s">
        <v>111</v>
      </c>
      <c r="G2100" s="4">
        <v>3504.75</v>
      </c>
      <c r="H2100" s="4">
        <v>105.14</v>
      </c>
      <c r="I2100">
        <v>7204</v>
      </c>
      <c r="J2100" t="str">
        <f>_xlfn.XLOOKUP(I2100,[1]Planilha1!$C:$C,[1]Planilha1!$B:$B)</f>
        <v>7204 - CD São Paulo</v>
      </c>
      <c r="K2100" t="str">
        <f>_xlfn.XLOOKUP(I2100,[1]Planilha1!$C:$C,[1]Planilha1!$D:$D)</f>
        <v>43.340.312/0010-48</v>
      </c>
      <c r="L2100" t="str">
        <f>_xlfn.XLOOKUP(B2100,[2]Projeto!$B:$B,[2]Projeto!$P:$P)</f>
        <v>Paga</v>
      </c>
      <c r="M2100">
        <v>701203</v>
      </c>
      <c r="N2100" t="s">
        <v>1125</v>
      </c>
      <c r="O2100" t="str">
        <f>_xlfn.XLOOKUP(N2100,[3]Planilha1!$N:$N,[3]Planilha1!$O:$O)</f>
        <v>FLAC</v>
      </c>
      <c r="P2100">
        <v>2026</v>
      </c>
      <c r="Q2100" s="2" t="s">
        <v>1149</v>
      </c>
    </row>
    <row r="2101" spans="1:17" ht="16.8" x14ac:dyDescent="0.3">
      <c r="A2101" t="s">
        <v>1224</v>
      </c>
      <c r="B2101">
        <v>4500881914</v>
      </c>
      <c r="C2101">
        <v>5262782</v>
      </c>
      <c r="D2101" t="s">
        <v>211</v>
      </c>
      <c r="E2101">
        <v>610401072</v>
      </c>
      <c r="F2101" t="s">
        <v>174</v>
      </c>
      <c r="G2101" s="4">
        <v>1076</v>
      </c>
      <c r="H2101" s="4">
        <v>32.28</v>
      </c>
      <c r="I2101">
        <v>7204</v>
      </c>
      <c r="J2101" t="str">
        <f>_xlfn.XLOOKUP(I2101,[1]Planilha1!$C:$C,[1]Planilha1!$B:$B)</f>
        <v>7204 - CD São Paulo</v>
      </c>
      <c r="K2101" t="str">
        <f>_xlfn.XLOOKUP(I2101,[1]Planilha1!$C:$C,[1]Planilha1!$D:$D)</f>
        <v>43.340.312/0010-48</v>
      </c>
      <c r="L2101" t="str">
        <f>_xlfn.XLOOKUP(B2101,[2]Projeto!$B:$B,[2]Projeto!$P:$P)</f>
        <v>Paga</v>
      </c>
      <c r="M2101">
        <v>701203</v>
      </c>
      <c r="N2101" t="s">
        <v>1125</v>
      </c>
      <c r="O2101" t="str">
        <f>_xlfn.XLOOKUP(N2101,[3]Planilha1!$N:$N,[3]Planilha1!$O:$O)</f>
        <v>FLAC</v>
      </c>
      <c r="P2101">
        <v>2026</v>
      </c>
      <c r="Q2101" s="2" t="s">
        <v>1149</v>
      </c>
    </row>
    <row r="2102" spans="1:17" ht="16.8" x14ac:dyDescent="0.3">
      <c r="A2102" t="s">
        <v>1224</v>
      </c>
      <c r="B2102">
        <v>4500881914</v>
      </c>
      <c r="C2102">
        <v>5278610</v>
      </c>
      <c r="D2102" t="s">
        <v>262</v>
      </c>
      <c r="E2102">
        <v>600114463</v>
      </c>
      <c r="F2102" t="s">
        <v>110</v>
      </c>
      <c r="G2102" s="4">
        <v>458.4</v>
      </c>
      <c r="H2102" s="4">
        <v>13.75</v>
      </c>
      <c r="I2102">
        <v>7204</v>
      </c>
      <c r="J2102" t="str">
        <f>_xlfn.XLOOKUP(I2102,[1]Planilha1!$C:$C,[1]Planilha1!$B:$B)</f>
        <v>7204 - CD São Paulo</v>
      </c>
      <c r="K2102" t="str">
        <f>_xlfn.XLOOKUP(I2102,[1]Planilha1!$C:$C,[1]Planilha1!$D:$D)</f>
        <v>43.340.312/0010-48</v>
      </c>
      <c r="L2102" t="str">
        <f>_xlfn.XLOOKUP(B2102,[2]Projeto!$B:$B,[2]Projeto!$P:$P)</f>
        <v>Paga</v>
      </c>
      <c r="M2102">
        <v>701203</v>
      </c>
      <c r="N2102" t="s">
        <v>1125</v>
      </c>
      <c r="O2102" t="str">
        <f>_xlfn.XLOOKUP(N2102,[3]Planilha1!$N:$N,[3]Planilha1!$O:$O)</f>
        <v>FLAC</v>
      </c>
      <c r="P2102">
        <v>2026</v>
      </c>
      <c r="Q2102" s="2" t="s">
        <v>1149</v>
      </c>
    </row>
    <row r="2103" spans="1:17" ht="16.8" x14ac:dyDescent="0.3">
      <c r="A2103" t="s">
        <v>1224</v>
      </c>
      <c r="B2103">
        <v>4500881914</v>
      </c>
      <c r="C2103">
        <v>5278610</v>
      </c>
      <c r="D2103" t="s">
        <v>262</v>
      </c>
      <c r="E2103">
        <v>610101463</v>
      </c>
      <c r="F2103" t="s">
        <v>717</v>
      </c>
      <c r="G2103" s="4">
        <v>346.2</v>
      </c>
      <c r="H2103" s="4">
        <v>10.39</v>
      </c>
      <c r="I2103">
        <v>7204</v>
      </c>
      <c r="J2103" t="str">
        <f>_xlfn.XLOOKUP(I2103,[1]Planilha1!$C:$C,[1]Planilha1!$B:$B)</f>
        <v>7204 - CD São Paulo</v>
      </c>
      <c r="K2103" t="str">
        <f>_xlfn.XLOOKUP(I2103,[1]Planilha1!$C:$C,[1]Planilha1!$D:$D)</f>
        <v>43.340.312/0010-48</v>
      </c>
      <c r="L2103" t="str">
        <f>_xlfn.XLOOKUP(B2103,[2]Projeto!$B:$B,[2]Projeto!$P:$P)</f>
        <v>Paga</v>
      </c>
      <c r="M2103">
        <v>701203</v>
      </c>
      <c r="N2103" t="s">
        <v>1125</v>
      </c>
      <c r="O2103" t="str">
        <f>_xlfn.XLOOKUP(N2103,[3]Planilha1!$N:$N,[3]Planilha1!$O:$O)</f>
        <v>FLAC</v>
      </c>
      <c r="P2103">
        <v>2026</v>
      </c>
      <c r="Q2103" s="2" t="s">
        <v>1149</v>
      </c>
    </row>
    <row r="2104" spans="1:17" ht="16.8" x14ac:dyDescent="0.3">
      <c r="A2104" t="s">
        <v>1224</v>
      </c>
      <c r="B2104">
        <v>4500881914</v>
      </c>
      <c r="C2104">
        <v>5170001</v>
      </c>
      <c r="D2104" t="s">
        <v>294</v>
      </c>
      <c r="E2104">
        <v>610402075</v>
      </c>
      <c r="F2104" t="s">
        <v>111</v>
      </c>
      <c r="G2104" s="4">
        <v>422.9</v>
      </c>
      <c r="H2104" s="4">
        <v>12.69</v>
      </c>
      <c r="I2104">
        <v>7204</v>
      </c>
      <c r="J2104" t="str">
        <f>_xlfn.XLOOKUP(I2104,[1]Planilha1!$C:$C,[1]Planilha1!$B:$B)</f>
        <v>7204 - CD São Paulo</v>
      </c>
      <c r="K2104" t="str">
        <f>_xlfn.XLOOKUP(I2104,[1]Planilha1!$C:$C,[1]Planilha1!$D:$D)</f>
        <v>43.340.312/0010-48</v>
      </c>
      <c r="L2104" t="str">
        <f>_xlfn.XLOOKUP(B2104,[2]Projeto!$B:$B,[2]Projeto!$P:$P)</f>
        <v>Paga</v>
      </c>
      <c r="M2104">
        <v>701203</v>
      </c>
      <c r="N2104" t="s">
        <v>1125</v>
      </c>
      <c r="O2104" t="str">
        <f>_xlfn.XLOOKUP(N2104,[3]Planilha1!$N:$N,[3]Planilha1!$O:$O)</f>
        <v>FLAC</v>
      </c>
      <c r="P2104">
        <v>2026</v>
      </c>
      <c r="Q2104" s="2" t="s">
        <v>1149</v>
      </c>
    </row>
    <row r="2105" spans="1:17" ht="16.8" x14ac:dyDescent="0.3">
      <c r="A2105" t="s">
        <v>1224</v>
      </c>
      <c r="B2105">
        <v>4500881914</v>
      </c>
      <c r="C2105">
        <v>5252873</v>
      </c>
      <c r="D2105" t="s">
        <v>547</v>
      </c>
      <c r="E2105">
        <v>610402075</v>
      </c>
      <c r="F2105" t="s">
        <v>111</v>
      </c>
      <c r="G2105" s="4">
        <v>199.5</v>
      </c>
      <c r="H2105" s="4">
        <v>5.99</v>
      </c>
      <c r="I2105">
        <v>7204</v>
      </c>
      <c r="J2105" t="str">
        <f>_xlfn.XLOOKUP(I2105,[1]Planilha1!$C:$C,[1]Planilha1!$B:$B)</f>
        <v>7204 - CD São Paulo</v>
      </c>
      <c r="K2105" t="str">
        <f>_xlfn.XLOOKUP(I2105,[1]Planilha1!$C:$C,[1]Planilha1!$D:$D)</f>
        <v>43.340.312/0010-48</v>
      </c>
      <c r="L2105" t="str">
        <f>_xlfn.XLOOKUP(B2105,[2]Projeto!$B:$B,[2]Projeto!$P:$P)</f>
        <v>Paga</v>
      </c>
      <c r="M2105">
        <v>701203</v>
      </c>
      <c r="N2105" t="s">
        <v>1125</v>
      </c>
      <c r="O2105" t="str">
        <f>_xlfn.XLOOKUP(N2105,[3]Planilha1!$N:$N,[3]Planilha1!$O:$O)</f>
        <v>FLAC</v>
      </c>
      <c r="P2105">
        <v>2026</v>
      </c>
      <c r="Q2105" s="2" t="s">
        <v>1149</v>
      </c>
    </row>
    <row r="2106" spans="1:17" ht="16.8" x14ac:dyDescent="0.3">
      <c r="A2106" t="s">
        <v>1224</v>
      </c>
      <c r="B2106">
        <v>4500881914</v>
      </c>
      <c r="C2106">
        <v>5166529</v>
      </c>
      <c r="D2106" t="s">
        <v>227</v>
      </c>
      <c r="E2106">
        <v>610657408</v>
      </c>
      <c r="F2106" t="s">
        <v>264</v>
      </c>
      <c r="G2106" s="4">
        <v>427.5</v>
      </c>
      <c r="H2106" s="4">
        <v>12.83</v>
      </c>
      <c r="I2106">
        <v>7204</v>
      </c>
      <c r="J2106" t="str">
        <f>_xlfn.XLOOKUP(I2106,[1]Planilha1!$C:$C,[1]Planilha1!$B:$B)</f>
        <v>7204 - CD São Paulo</v>
      </c>
      <c r="K2106" t="str">
        <f>_xlfn.XLOOKUP(I2106,[1]Planilha1!$C:$C,[1]Planilha1!$D:$D)</f>
        <v>43.340.312/0010-48</v>
      </c>
      <c r="L2106" t="str">
        <f>_xlfn.XLOOKUP(B2106,[2]Projeto!$B:$B,[2]Projeto!$P:$P)</f>
        <v>Paga</v>
      </c>
      <c r="M2106">
        <v>701203</v>
      </c>
      <c r="N2106" t="s">
        <v>1125</v>
      </c>
      <c r="O2106" t="str">
        <f>_xlfn.XLOOKUP(N2106,[3]Planilha1!$N:$N,[3]Planilha1!$O:$O)</f>
        <v>FLAC</v>
      </c>
      <c r="P2106">
        <v>2026</v>
      </c>
      <c r="Q2106" s="2" t="s">
        <v>1149</v>
      </c>
    </row>
    <row r="2107" spans="1:17" ht="16.8" x14ac:dyDescent="0.3">
      <c r="A2107" t="s">
        <v>1224</v>
      </c>
      <c r="B2107">
        <v>4500881914</v>
      </c>
      <c r="C2107">
        <v>5286593</v>
      </c>
      <c r="D2107" t="s">
        <v>380</v>
      </c>
      <c r="E2107">
        <v>610402075</v>
      </c>
      <c r="F2107" t="s">
        <v>111</v>
      </c>
      <c r="G2107" s="4">
        <v>3990</v>
      </c>
      <c r="H2107" s="4">
        <v>119.7</v>
      </c>
      <c r="I2107">
        <v>7204</v>
      </c>
      <c r="J2107" t="str">
        <f>_xlfn.XLOOKUP(I2107,[1]Planilha1!$C:$C,[1]Planilha1!$B:$B)</f>
        <v>7204 - CD São Paulo</v>
      </c>
      <c r="K2107" t="str">
        <f>_xlfn.XLOOKUP(I2107,[1]Planilha1!$C:$C,[1]Planilha1!$D:$D)</f>
        <v>43.340.312/0010-48</v>
      </c>
      <c r="L2107" t="str">
        <f>_xlfn.XLOOKUP(B2107,[2]Projeto!$B:$B,[2]Projeto!$P:$P)</f>
        <v>Paga</v>
      </c>
      <c r="M2107">
        <v>701203</v>
      </c>
      <c r="N2107" t="s">
        <v>1125</v>
      </c>
      <c r="O2107" t="str">
        <f>_xlfn.XLOOKUP(N2107,[3]Planilha1!$N:$N,[3]Planilha1!$O:$O)</f>
        <v>FLAC</v>
      </c>
      <c r="P2107">
        <v>2026</v>
      </c>
      <c r="Q2107" s="2" t="s">
        <v>1149</v>
      </c>
    </row>
    <row r="2108" spans="1:17" ht="16.8" x14ac:dyDescent="0.3">
      <c r="A2108" t="s">
        <v>1224</v>
      </c>
      <c r="B2108">
        <v>4500881914</v>
      </c>
      <c r="C2108">
        <v>5249870</v>
      </c>
      <c r="D2108" t="s">
        <v>218</v>
      </c>
      <c r="E2108">
        <v>610402337</v>
      </c>
      <c r="F2108" t="s">
        <v>84</v>
      </c>
      <c r="G2108" s="4">
        <v>92.16</v>
      </c>
      <c r="H2108" s="4">
        <v>2.76</v>
      </c>
      <c r="I2108">
        <v>7204</v>
      </c>
      <c r="J2108" t="str">
        <f>_xlfn.XLOOKUP(I2108,[1]Planilha1!$C:$C,[1]Planilha1!$B:$B)</f>
        <v>7204 - CD São Paulo</v>
      </c>
      <c r="K2108" t="str">
        <f>_xlfn.XLOOKUP(I2108,[1]Planilha1!$C:$C,[1]Planilha1!$D:$D)</f>
        <v>43.340.312/0010-48</v>
      </c>
      <c r="L2108" t="str">
        <f>_xlfn.XLOOKUP(B2108,[2]Projeto!$B:$B,[2]Projeto!$P:$P)</f>
        <v>Paga</v>
      </c>
      <c r="M2108">
        <v>701203</v>
      </c>
      <c r="N2108" t="s">
        <v>1125</v>
      </c>
      <c r="O2108" t="str">
        <f>_xlfn.XLOOKUP(N2108,[3]Planilha1!$N:$N,[3]Planilha1!$O:$O)</f>
        <v>FLAC</v>
      </c>
      <c r="P2108">
        <v>2026</v>
      </c>
      <c r="Q2108" s="2" t="s">
        <v>1149</v>
      </c>
    </row>
    <row r="2109" spans="1:17" ht="16.8" x14ac:dyDescent="0.3">
      <c r="A2109" t="s">
        <v>1224</v>
      </c>
      <c r="B2109">
        <v>4500881914</v>
      </c>
      <c r="C2109">
        <v>5249870</v>
      </c>
      <c r="D2109" t="s">
        <v>218</v>
      </c>
      <c r="E2109">
        <v>610405337</v>
      </c>
      <c r="F2109" t="s">
        <v>76</v>
      </c>
      <c r="G2109" s="4">
        <v>184.32</v>
      </c>
      <c r="H2109" s="4">
        <v>5.53</v>
      </c>
      <c r="I2109">
        <v>7204</v>
      </c>
      <c r="J2109" t="str">
        <f>_xlfn.XLOOKUP(I2109,[1]Planilha1!$C:$C,[1]Planilha1!$B:$B)</f>
        <v>7204 - CD São Paulo</v>
      </c>
      <c r="K2109" t="str">
        <f>_xlfn.XLOOKUP(I2109,[1]Planilha1!$C:$C,[1]Planilha1!$D:$D)</f>
        <v>43.340.312/0010-48</v>
      </c>
      <c r="L2109" t="str">
        <f>_xlfn.XLOOKUP(B2109,[2]Projeto!$B:$B,[2]Projeto!$P:$P)</f>
        <v>Paga</v>
      </c>
      <c r="M2109">
        <v>701203</v>
      </c>
      <c r="N2109" t="s">
        <v>1125</v>
      </c>
      <c r="O2109" t="str">
        <f>_xlfn.XLOOKUP(N2109,[3]Planilha1!$N:$N,[3]Planilha1!$O:$O)</f>
        <v>FLAC</v>
      </c>
      <c r="P2109">
        <v>2026</v>
      </c>
      <c r="Q2109" s="2" t="s">
        <v>1149</v>
      </c>
    </row>
    <row r="2110" spans="1:17" ht="16.8" x14ac:dyDescent="0.3">
      <c r="A2110" t="s">
        <v>1224</v>
      </c>
      <c r="B2110">
        <v>4500881914</v>
      </c>
      <c r="C2110">
        <v>5249870</v>
      </c>
      <c r="D2110" t="s">
        <v>218</v>
      </c>
      <c r="E2110">
        <v>610507158</v>
      </c>
      <c r="F2110" t="s">
        <v>219</v>
      </c>
      <c r="G2110" s="4">
        <v>181.2</v>
      </c>
      <c r="H2110" s="4">
        <v>5.44</v>
      </c>
      <c r="I2110">
        <v>7204</v>
      </c>
      <c r="J2110" t="str">
        <f>_xlfn.XLOOKUP(I2110,[1]Planilha1!$C:$C,[1]Planilha1!$B:$B)</f>
        <v>7204 - CD São Paulo</v>
      </c>
      <c r="K2110" t="str">
        <f>_xlfn.XLOOKUP(I2110,[1]Planilha1!$C:$C,[1]Planilha1!$D:$D)</f>
        <v>43.340.312/0010-48</v>
      </c>
      <c r="L2110" t="str">
        <f>_xlfn.XLOOKUP(B2110,[2]Projeto!$B:$B,[2]Projeto!$P:$P)</f>
        <v>Paga</v>
      </c>
      <c r="M2110">
        <v>701203</v>
      </c>
      <c r="N2110" t="s">
        <v>1125</v>
      </c>
      <c r="O2110" t="str">
        <f>_xlfn.XLOOKUP(N2110,[3]Planilha1!$N:$N,[3]Planilha1!$O:$O)</f>
        <v>FLAC</v>
      </c>
      <c r="P2110">
        <v>2026</v>
      </c>
      <c r="Q2110" s="2" t="s">
        <v>1149</v>
      </c>
    </row>
    <row r="2111" spans="1:17" ht="16.8" x14ac:dyDescent="0.3">
      <c r="A2111" t="s">
        <v>1224</v>
      </c>
      <c r="B2111">
        <v>4500881914</v>
      </c>
      <c r="C2111">
        <v>5249870</v>
      </c>
      <c r="D2111" t="s">
        <v>218</v>
      </c>
      <c r="E2111">
        <v>610102463</v>
      </c>
      <c r="F2111" t="s">
        <v>93</v>
      </c>
      <c r="G2111" s="4">
        <v>163.80000000000001</v>
      </c>
      <c r="H2111" s="4">
        <v>4.91</v>
      </c>
      <c r="I2111">
        <v>7204</v>
      </c>
      <c r="J2111" t="str">
        <f>_xlfn.XLOOKUP(I2111,[1]Planilha1!$C:$C,[1]Planilha1!$B:$B)</f>
        <v>7204 - CD São Paulo</v>
      </c>
      <c r="K2111" t="str">
        <f>_xlfn.XLOOKUP(I2111,[1]Planilha1!$C:$C,[1]Planilha1!$D:$D)</f>
        <v>43.340.312/0010-48</v>
      </c>
      <c r="L2111" t="str">
        <f>_xlfn.XLOOKUP(B2111,[2]Projeto!$B:$B,[2]Projeto!$P:$P)</f>
        <v>Paga</v>
      </c>
      <c r="M2111">
        <v>701203</v>
      </c>
      <c r="N2111" t="s">
        <v>1125</v>
      </c>
      <c r="O2111" t="str">
        <f>_xlfn.XLOOKUP(N2111,[3]Planilha1!$N:$N,[3]Planilha1!$O:$O)</f>
        <v>FLAC</v>
      </c>
      <c r="P2111">
        <v>2026</v>
      </c>
      <c r="Q2111" s="2" t="s">
        <v>1149</v>
      </c>
    </row>
    <row r="2112" spans="1:17" ht="16.8" x14ac:dyDescent="0.3">
      <c r="A2112" t="s">
        <v>1224</v>
      </c>
      <c r="B2112">
        <v>4500881914</v>
      </c>
      <c r="C2112">
        <v>5220056</v>
      </c>
      <c r="D2112" t="s">
        <v>719</v>
      </c>
      <c r="E2112">
        <v>610501353</v>
      </c>
      <c r="F2112" t="s">
        <v>144</v>
      </c>
      <c r="G2112" s="4">
        <v>345.74</v>
      </c>
      <c r="H2112" s="4">
        <v>10.37</v>
      </c>
      <c r="I2112">
        <v>7204</v>
      </c>
      <c r="J2112" t="str">
        <f>_xlfn.XLOOKUP(I2112,[1]Planilha1!$C:$C,[1]Planilha1!$B:$B)</f>
        <v>7204 - CD São Paulo</v>
      </c>
      <c r="K2112" t="str">
        <f>_xlfn.XLOOKUP(I2112,[1]Planilha1!$C:$C,[1]Planilha1!$D:$D)</f>
        <v>43.340.312/0010-48</v>
      </c>
      <c r="L2112" t="str">
        <f>_xlfn.XLOOKUP(B2112,[2]Projeto!$B:$B,[2]Projeto!$P:$P)</f>
        <v>Paga</v>
      </c>
      <c r="M2112">
        <v>701203</v>
      </c>
      <c r="N2112" t="s">
        <v>1125</v>
      </c>
      <c r="O2112" t="str">
        <f>_xlfn.XLOOKUP(N2112,[3]Planilha1!$N:$N,[3]Planilha1!$O:$O)</f>
        <v>FLAC</v>
      </c>
      <c r="P2112">
        <v>2026</v>
      </c>
      <c r="Q2112" s="2" t="s">
        <v>1149</v>
      </c>
    </row>
    <row r="2113" spans="1:17" ht="16.8" x14ac:dyDescent="0.3">
      <c r="A2113" t="s">
        <v>1224</v>
      </c>
      <c r="B2113">
        <v>4500881914</v>
      </c>
      <c r="C2113">
        <v>5325580</v>
      </c>
      <c r="D2113" t="s">
        <v>210</v>
      </c>
      <c r="E2113">
        <v>610100409</v>
      </c>
      <c r="F2113" t="s">
        <v>161</v>
      </c>
      <c r="G2113" s="4">
        <v>236.32</v>
      </c>
      <c r="H2113" s="4">
        <v>7.09</v>
      </c>
      <c r="I2113">
        <v>7204</v>
      </c>
      <c r="J2113" t="str">
        <f>_xlfn.XLOOKUP(I2113,[1]Planilha1!$C:$C,[1]Planilha1!$B:$B)</f>
        <v>7204 - CD São Paulo</v>
      </c>
      <c r="K2113" t="str">
        <f>_xlfn.XLOOKUP(I2113,[1]Planilha1!$C:$C,[1]Planilha1!$D:$D)</f>
        <v>43.340.312/0010-48</v>
      </c>
      <c r="L2113" t="str">
        <f>_xlfn.XLOOKUP(B2113,[2]Projeto!$B:$B,[2]Projeto!$P:$P)</f>
        <v>Paga</v>
      </c>
      <c r="M2113">
        <v>701203</v>
      </c>
      <c r="N2113" t="s">
        <v>1125</v>
      </c>
      <c r="O2113" t="str">
        <f>_xlfn.XLOOKUP(N2113,[3]Planilha1!$N:$N,[3]Planilha1!$O:$O)</f>
        <v>FLAC</v>
      </c>
      <c r="P2113">
        <v>2026</v>
      </c>
      <c r="Q2113" s="2" t="s">
        <v>1149</v>
      </c>
    </row>
    <row r="2114" spans="1:17" ht="16.8" x14ac:dyDescent="0.3">
      <c r="A2114" t="s">
        <v>1224</v>
      </c>
      <c r="B2114">
        <v>4500881914</v>
      </c>
      <c r="C2114">
        <v>5263514</v>
      </c>
      <c r="D2114" t="s">
        <v>720</v>
      </c>
      <c r="E2114">
        <v>610402075</v>
      </c>
      <c r="F2114" t="s">
        <v>111</v>
      </c>
      <c r="G2114" s="4">
        <v>997.5</v>
      </c>
      <c r="H2114" s="4">
        <v>29.93</v>
      </c>
      <c r="I2114">
        <v>7204</v>
      </c>
      <c r="J2114" t="str">
        <f>_xlfn.XLOOKUP(I2114,[1]Planilha1!$C:$C,[1]Planilha1!$B:$B)</f>
        <v>7204 - CD São Paulo</v>
      </c>
      <c r="K2114" t="str">
        <f>_xlfn.XLOOKUP(I2114,[1]Planilha1!$C:$C,[1]Planilha1!$D:$D)</f>
        <v>43.340.312/0010-48</v>
      </c>
      <c r="L2114" t="str">
        <f>_xlfn.XLOOKUP(B2114,[2]Projeto!$B:$B,[2]Projeto!$P:$P)</f>
        <v>Paga</v>
      </c>
      <c r="M2114">
        <v>701203</v>
      </c>
      <c r="N2114" t="s">
        <v>1125</v>
      </c>
      <c r="O2114" t="str">
        <f>_xlfn.XLOOKUP(N2114,[3]Planilha1!$N:$N,[3]Planilha1!$O:$O)</f>
        <v>FLAC</v>
      </c>
      <c r="P2114">
        <v>2026</v>
      </c>
      <c r="Q2114" s="2" t="s">
        <v>1149</v>
      </c>
    </row>
    <row r="2115" spans="1:17" ht="16.8" x14ac:dyDescent="0.3">
      <c r="A2115" t="s">
        <v>1224</v>
      </c>
      <c r="B2115">
        <v>4500881914</v>
      </c>
      <c r="C2115">
        <v>5283788</v>
      </c>
      <c r="D2115" t="s">
        <v>520</v>
      </c>
      <c r="E2115">
        <v>610116340</v>
      </c>
      <c r="F2115" t="s">
        <v>80</v>
      </c>
      <c r="G2115" s="4">
        <v>354</v>
      </c>
      <c r="H2115" s="4">
        <v>10.62</v>
      </c>
      <c r="I2115">
        <v>7204</v>
      </c>
      <c r="J2115" t="str">
        <f>_xlfn.XLOOKUP(I2115,[1]Planilha1!$C:$C,[1]Planilha1!$B:$B)</f>
        <v>7204 - CD São Paulo</v>
      </c>
      <c r="K2115" t="str">
        <f>_xlfn.XLOOKUP(I2115,[1]Planilha1!$C:$C,[1]Planilha1!$D:$D)</f>
        <v>43.340.312/0010-48</v>
      </c>
      <c r="L2115" t="str">
        <f>_xlfn.XLOOKUP(B2115,[2]Projeto!$B:$B,[2]Projeto!$P:$P)</f>
        <v>Paga</v>
      </c>
      <c r="M2115">
        <v>701203</v>
      </c>
      <c r="N2115" t="s">
        <v>1125</v>
      </c>
      <c r="O2115" t="str">
        <f>_xlfn.XLOOKUP(N2115,[3]Planilha1!$N:$N,[3]Planilha1!$O:$O)</f>
        <v>FLAC</v>
      </c>
      <c r="P2115">
        <v>2026</v>
      </c>
      <c r="Q2115" s="2" t="s">
        <v>1149</v>
      </c>
    </row>
    <row r="2116" spans="1:17" ht="16.8" x14ac:dyDescent="0.3">
      <c r="A2116" t="s">
        <v>1224</v>
      </c>
      <c r="B2116">
        <v>4500881914</v>
      </c>
      <c r="C2116">
        <v>5283788</v>
      </c>
      <c r="D2116" t="s">
        <v>520</v>
      </c>
      <c r="E2116">
        <v>640111340</v>
      </c>
      <c r="F2116" t="s">
        <v>121</v>
      </c>
      <c r="G2116" s="4">
        <v>318</v>
      </c>
      <c r="H2116" s="4">
        <v>9.5399999999999991</v>
      </c>
      <c r="I2116">
        <v>7204</v>
      </c>
      <c r="J2116" t="str">
        <f>_xlfn.XLOOKUP(I2116,[1]Planilha1!$C:$C,[1]Planilha1!$B:$B)</f>
        <v>7204 - CD São Paulo</v>
      </c>
      <c r="K2116" t="str">
        <f>_xlfn.XLOOKUP(I2116,[1]Planilha1!$C:$C,[1]Planilha1!$D:$D)</f>
        <v>43.340.312/0010-48</v>
      </c>
      <c r="L2116" t="str">
        <f>_xlfn.XLOOKUP(B2116,[2]Projeto!$B:$B,[2]Projeto!$P:$P)</f>
        <v>Paga</v>
      </c>
      <c r="M2116">
        <v>701203</v>
      </c>
      <c r="N2116" t="s">
        <v>1125</v>
      </c>
      <c r="O2116" t="str">
        <f>_xlfn.XLOOKUP(N2116,[3]Planilha1!$N:$N,[3]Planilha1!$O:$O)</f>
        <v>FLAC</v>
      </c>
      <c r="P2116">
        <v>2026</v>
      </c>
      <c r="Q2116" s="2" t="s">
        <v>1149</v>
      </c>
    </row>
    <row r="2117" spans="1:17" ht="16.8" x14ac:dyDescent="0.3">
      <c r="A2117" t="s">
        <v>1224</v>
      </c>
      <c r="B2117">
        <v>4500881914</v>
      </c>
      <c r="C2117">
        <v>5283788</v>
      </c>
      <c r="D2117" t="s">
        <v>520</v>
      </c>
      <c r="E2117">
        <v>640112340</v>
      </c>
      <c r="F2117" t="s">
        <v>179</v>
      </c>
      <c r="G2117" s="4">
        <v>318</v>
      </c>
      <c r="H2117" s="4">
        <v>9.5399999999999991</v>
      </c>
      <c r="I2117">
        <v>7204</v>
      </c>
      <c r="J2117" t="str">
        <f>_xlfn.XLOOKUP(I2117,[1]Planilha1!$C:$C,[1]Planilha1!$B:$B)</f>
        <v>7204 - CD São Paulo</v>
      </c>
      <c r="K2117" t="str">
        <f>_xlfn.XLOOKUP(I2117,[1]Planilha1!$C:$C,[1]Planilha1!$D:$D)</f>
        <v>43.340.312/0010-48</v>
      </c>
      <c r="L2117" t="str">
        <f>_xlfn.XLOOKUP(B2117,[2]Projeto!$B:$B,[2]Projeto!$P:$P)</f>
        <v>Paga</v>
      </c>
      <c r="M2117">
        <v>701203</v>
      </c>
      <c r="N2117" t="s">
        <v>1125</v>
      </c>
      <c r="O2117" t="str">
        <f>_xlfn.XLOOKUP(N2117,[3]Planilha1!$N:$N,[3]Planilha1!$O:$O)</f>
        <v>FLAC</v>
      </c>
      <c r="P2117">
        <v>2026</v>
      </c>
      <c r="Q2117" s="2" t="s">
        <v>1149</v>
      </c>
    </row>
    <row r="2118" spans="1:17" ht="16.8" x14ac:dyDescent="0.3">
      <c r="A2118" t="s">
        <v>1224</v>
      </c>
      <c r="B2118">
        <v>4500881914</v>
      </c>
      <c r="C2118">
        <v>5283788</v>
      </c>
      <c r="D2118" t="s">
        <v>520</v>
      </c>
      <c r="E2118">
        <v>610105368</v>
      </c>
      <c r="F2118" t="s">
        <v>251</v>
      </c>
      <c r="G2118" s="4">
        <v>254.4</v>
      </c>
      <c r="H2118" s="4">
        <v>7.63</v>
      </c>
      <c r="I2118">
        <v>7204</v>
      </c>
      <c r="J2118" t="str">
        <f>_xlfn.XLOOKUP(I2118,[1]Planilha1!$C:$C,[1]Planilha1!$B:$B)</f>
        <v>7204 - CD São Paulo</v>
      </c>
      <c r="K2118" t="str">
        <f>_xlfn.XLOOKUP(I2118,[1]Planilha1!$C:$C,[1]Planilha1!$D:$D)</f>
        <v>43.340.312/0010-48</v>
      </c>
      <c r="L2118" t="str">
        <f>_xlfn.XLOOKUP(B2118,[2]Projeto!$B:$B,[2]Projeto!$P:$P)</f>
        <v>Paga</v>
      </c>
      <c r="M2118">
        <v>701203</v>
      </c>
      <c r="N2118" t="s">
        <v>1125</v>
      </c>
      <c r="O2118" t="str">
        <f>_xlfn.XLOOKUP(N2118,[3]Planilha1!$N:$N,[3]Planilha1!$O:$O)</f>
        <v>FLAC</v>
      </c>
      <c r="P2118">
        <v>2026</v>
      </c>
      <c r="Q2118" s="2" t="s">
        <v>1149</v>
      </c>
    </row>
    <row r="2119" spans="1:17" ht="16.8" x14ac:dyDescent="0.3">
      <c r="A2119" t="s">
        <v>1224</v>
      </c>
      <c r="B2119">
        <v>4500881914</v>
      </c>
      <c r="C2119">
        <v>5283788</v>
      </c>
      <c r="D2119" t="s">
        <v>520</v>
      </c>
      <c r="E2119">
        <v>610110340</v>
      </c>
      <c r="F2119" t="s">
        <v>122</v>
      </c>
      <c r="G2119" s="4">
        <v>212.4</v>
      </c>
      <c r="H2119" s="4">
        <v>6.37</v>
      </c>
      <c r="I2119">
        <v>7204</v>
      </c>
      <c r="J2119" t="str">
        <f>_xlfn.XLOOKUP(I2119,[1]Planilha1!$C:$C,[1]Planilha1!$B:$B)</f>
        <v>7204 - CD São Paulo</v>
      </c>
      <c r="K2119" t="str">
        <f>_xlfn.XLOOKUP(I2119,[1]Planilha1!$C:$C,[1]Planilha1!$D:$D)</f>
        <v>43.340.312/0010-48</v>
      </c>
      <c r="L2119" t="str">
        <f>_xlfn.XLOOKUP(B2119,[2]Projeto!$B:$B,[2]Projeto!$P:$P)</f>
        <v>Paga</v>
      </c>
      <c r="M2119">
        <v>701203</v>
      </c>
      <c r="N2119" t="s">
        <v>1125</v>
      </c>
      <c r="O2119" t="str">
        <f>_xlfn.XLOOKUP(N2119,[3]Planilha1!$N:$N,[3]Planilha1!$O:$O)</f>
        <v>FLAC</v>
      </c>
      <c r="P2119">
        <v>2026</v>
      </c>
      <c r="Q2119" s="2" t="s">
        <v>1149</v>
      </c>
    </row>
    <row r="2120" spans="1:17" ht="16.8" x14ac:dyDescent="0.3">
      <c r="A2120" t="s">
        <v>1224</v>
      </c>
      <c r="B2120">
        <v>4500881914</v>
      </c>
      <c r="C2120">
        <v>5273892</v>
      </c>
      <c r="D2120" t="s">
        <v>181</v>
      </c>
      <c r="E2120">
        <v>610405337</v>
      </c>
      <c r="F2120" t="s">
        <v>76</v>
      </c>
      <c r="G2120" s="4">
        <v>552.96</v>
      </c>
      <c r="H2120" s="4">
        <v>16.59</v>
      </c>
      <c r="I2120">
        <v>7204</v>
      </c>
      <c r="J2120" t="str">
        <f>_xlfn.XLOOKUP(I2120,[1]Planilha1!$C:$C,[1]Planilha1!$B:$B)</f>
        <v>7204 - CD São Paulo</v>
      </c>
      <c r="K2120" t="str">
        <f>_xlfn.XLOOKUP(I2120,[1]Planilha1!$C:$C,[1]Planilha1!$D:$D)</f>
        <v>43.340.312/0010-48</v>
      </c>
      <c r="L2120" t="str">
        <f>_xlfn.XLOOKUP(B2120,[2]Projeto!$B:$B,[2]Projeto!$P:$P)</f>
        <v>Paga</v>
      </c>
      <c r="M2120">
        <v>701203</v>
      </c>
      <c r="N2120" t="s">
        <v>1125</v>
      </c>
      <c r="O2120" t="str">
        <f>_xlfn.XLOOKUP(N2120,[3]Planilha1!$N:$N,[3]Planilha1!$O:$O)</f>
        <v>FLAC</v>
      </c>
      <c r="P2120">
        <v>2026</v>
      </c>
      <c r="Q2120" s="2" t="s">
        <v>1149</v>
      </c>
    </row>
    <row r="2121" spans="1:17" ht="16.8" x14ac:dyDescent="0.3">
      <c r="A2121" t="s">
        <v>1224</v>
      </c>
      <c r="B2121">
        <v>4500881914</v>
      </c>
      <c r="C2121">
        <v>5186012</v>
      </c>
      <c r="D2121" t="s">
        <v>454</v>
      </c>
      <c r="E2121">
        <v>610402075</v>
      </c>
      <c r="F2121" t="s">
        <v>111</v>
      </c>
      <c r="G2121" s="4">
        <v>6766.4</v>
      </c>
      <c r="H2121" s="4">
        <v>202.99</v>
      </c>
      <c r="I2121">
        <v>7204</v>
      </c>
      <c r="J2121" t="str">
        <f>_xlfn.XLOOKUP(I2121,[1]Planilha1!$C:$C,[1]Planilha1!$B:$B)</f>
        <v>7204 - CD São Paulo</v>
      </c>
      <c r="K2121" t="str">
        <f>_xlfn.XLOOKUP(I2121,[1]Planilha1!$C:$C,[1]Planilha1!$D:$D)</f>
        <v>43.340.312/0010-48</v>
      </c>
      <c r="L2121" t="str">
        <f>_xlfn.XLOOKUP(B2121,[2]Projeto!$B:$B,[2]Projeto!$P:$P)</f>
        <v>Paga</v>
      </c>
      <c r="M2121">
        <v>701203</v>
      </c>
      <c r="N2121" t="s">
        <v>1125</v>
      </c>
      <c r="O2121" t="str">
        <f>_xlfn.XLOOKUP(N2121,[3]Planilha1!$N:$N,[3]Planilha1!$O:$O)</f>
        <v>FLAC</v>
      </c>
      <c r="P2121">
        <v>2026</v>
      </c>
      <c r="Q2121" s="2" t="s">
        <v>1149</v>
      </c>
    </row>
    <row r="2122" spans="1:17" ht="16.8" x14ac:dyDescent="0.3">
      <c r="A2122" t="s">
        <v>1224</v>
      </c>
      <c r="B2122">
        <v>4500881914</v>
      </c>
      <c r="C2122">
        <v>5278660</v>
      </c>
      <c r="D2122" t="s">
        <v>404</v>
      </c>
      <c r="E2122">
        <v>610200462</v>
      </c>
      <c r="F2122" t="s">
        <v>683</v>
      </c>
      <c r="G2122" s="4">
        <v>158.76</v>
      </c>
      <c r="H2122" s="4">
        <v>4.76</v>
      </c>
      <c r="I2122">
        <v>7204</v>
      </c>
      <c r="J2122" t="str">
        <f>_xlfn.XLOOKUP(I2122,[1]Planilha1!$C:$C,[1]Planilha1!$B:$B)</f>
        <v>7204 - CD São Paulo</v>
      </c>
      <c r="K2122" t="str">
        <f>_xlfn.XLOOKUP(I2122,[1]Planilha1!$C:$C,[1]Planilha1!$D:$D)</f>
        <v>43.340.312/0010-48</v>
      </c>
      <c r="L2122" t="str">
        <f>_xlfn.XLOOKUP(B2122,[2]Projeto!$B:$B,[2]Projeto!$P:$P)</f>
        <v>Paga</v>
      </c>
      <c r="M2122">
        <v>701203</v>
      </c>
      <c r="N2122" t="s">
        <v>1125</v>
      </c>
      <c r="O2122" t="str">
        <f>_xlfn.XLOOKUP(N2122,[3]Planilha1!$N:$N,[3]Planilha1!$O:$O)</f>
        <v>FLAC</v>
      </c>
      <c r="P2122">
        <v>2026</v>
      </c>
      <c r="Q2122" s="2" t="s">
        <v>1149</v>
      </c>
    </row>
    <row r="2123" spans="1:17" ht="16.8" x14ac:dyDescent="0.3">
      <c r="A2123" t="s">
        <v>1224</v>
      </c>
      <c r="B2123">
        <v>4500881914</v>
      </c>
      <c r="C2123">
        <v>5278660</v>
      </c>
      <c r="D2123" t="s">
        <v>404</v>
      </c>
      <c r="E2123">
        <v>610402075</v>
      </c>
      <c r="F2123" t="s">
        <v>111</v>
      </c>
      <c r="G2123" s="4">
        <v>598.5</v>
      </c>
      <c r="H2123" s="4">
        <v>17.96</v>
      </c>
      <c r="I2123">
        <v>7204</v>
      </c>
      <c r="J2123" t="str">
        <f>_xlfn.XLOOKUP(I2123,[1]Planilha1!$C:$C,[1]Planilha1!$B:$B)</f>
        <v>7204 - CD São Paulo</v>
      </c>
      <c r="K2123" t="str">
        <f>_xlfn.XLOOKUP(I2123,[1]Planilha1!$C:$C,[1]Planilha1!$D:$D)</f>
        <v>43.340.312/0010-48</v>
      </c>
      <c r="L2123" t="str">
        <f>_xlfn.XLOOKUP(B2123,[2]Projeto!$B:$B,[2]Projeto!$P:$P)</f>
        <v>Paga</v>
      </c>
      <c r="M2123">
        <v>701203</v>
      </c>
      <c r="N2123" t="s">
        <v>1125</v>
      </c>
      <c r="O2123" t="str">
        <f>_xlfn.XLOOKUP(N2123,[3]Planilha1!$N:$N,[3]Planilha1!$O:$O)</f>
        <v>FLAC</v>
      </c>
      <c r="P2123">
        <v>2026</v>
      </c>
      <c r="Q2123" s="2" t="s">
        <v>1149</v>
      </c>
    </row>
    <row r="2124" spans="1:17" ht="16.8" x14ac:dyDescent="0.3">
      <c r="A2124" t="s">
        <v>1224</v>
      </c>
      <c r="B2124">
        <v>4500881914</v>
      </c>
      <c r="C2124">
        <v>5278660</v>
      </c>
      <c r="D2124" t="s">
        <v>404</v>
      </c>
      <c r="E2124">
        <v>610201462</v>
      </c>
      <c r="F2124" t="s">
        <v>270</v>
      </c>
      <c r="G2124" s="4">
        <v>158.76</v>
      </c>
      <c r="H2124" s="4">
        <v>4.76</v>
      </c>
      <c r="I2124">
        <v>7204</v>
      </c>
      <c r="J2124" t="str">
        <f>_xlfn.XLOOKUP(I2124,[1]Planilha1!$C:$C,[1]Planilha1!$B:$B)</f>
        <v>7204 - CD São Paulo</v>
      </c>
      <c r="K2124" t="str">
        <f>_xlfn.XLOOKUP(I2124,[1]Planilha1!$C:$C,[1]Planilha1!$D:$D)</f>
        <v>43.340.312/0010-48</v>
      </c>
      <c r="L2124" t="str">
        <f>_xlfn.XLOOKUP(B2124,[2]Projeto!$B:$B,[2]Projeto!$P:$P)</f>
        <v>Paga</v>
      </c>
      <c r="M2124">
        <v>701203</v>
      </c>
      <c r="N2124" t="s">
        <v>1125</v>
      </c>
      <c r="O2124" t="str">
        <f>_xlfn.XLOOKUP(N2124,[3]Planilha1!$N:$N,[3]Planilha1!$O:$O)</f>
        <v>FLAC</v>
      </c>
      <c r="P2124">
        <v>2026</v>
      </c>
      <c r="Q2124" s="2" t="s">
        <v>1149</v>
      </c>
    </row>
    <row r="2125" spans="1:17" ht="16.8" x14ac:dyDescent="0.3">
      <c r="A2125" t="s">
        <v>1224</v>
      </c>
      <c r="B2125">
        <v>4500881914</v>
      </c>
      <c r="C2125">
        <v>5012643</v>
      </c>
      <c r="D2125" t="s">
        <v>171</v>
      </c>
      <c r="E2125">
        <v>610402337</v>
      </c>
      <c r="F2125" t="s">
        <v>84</v>
      </c>
      <c r="G2125" s="4">
        <v>949.25</v>
      </c>
      <c r="H2125" s="4">
        <v>28.48</v>
      </c>
      <c r="I2125">
        <v>7204</v>
      </c>
      <c r="J2125" t="str">
        <f>_xlfn.XLOOKUP(I2125,[1]Planilha1!$C:$C,[1]Planilha1!$B:$B)</f>
        <v>7204 - CD São Paulo</v>
      </c>
      <c r="K2125" t="str">
        <f>_xlfn.XLOOKUP(I2125,[1]Planilha1!$C:$C,[1]Planilha1!$D:$D)</f>
        <v>43.340.312/0010-48</v>
      </c>
      <c r="L2125" t="str">
        <f>_xlfn.XLOOKUP(B2125,[2]Projeto!$B:$B,[2]Projeto!$P:$P)</f>
        <v>Paga</v>
      </c>
      <c r="M2125">
        <v>701203</v>
      </c>
      <c r="N2125" t="s">
        <v>1125</v>
      </c>
      <c r="O2125" t="str">
        <f>_xlfn.XLOOKUP(N2125,[3]Planilha1!$N:$N,[3]Planilha1!$O:$O)</f>
        <v>FLAC</v>
      </c>
      <c r="P2125">
        <v>2026</v>
      </c>
      <c r="Q2125" s="2" t="s">
        <v>1149</v>
      </c>
    </row>
    <row r="2126" spans="1:17" ht="16.8" x14ac:dyDescent="0.3">
      <c r="A2126" t="s">
        <v>1224</v>
      </c>
      <c r="B2126">
        <v>4500881914</v>
      </c>
      <c r="C2126">
        <v>5117795</v>
      </c>
      <c r="D2126" t="s">
        <v>241</v>
      </c>
      <c r="E2126">
        <v>540437433</v>
      </c>
      <c r="F2126" t="s">
        <v>167</v>
      </c>
      <c r="G2126" s="4">
        <v>2337.6</v>
      </c>
      <c r="H2126" s="4">
        <v>70.13</v>
      </c>
      <c r="I2126">
        <v>7204</v>
      </c>
      <c r="J2126" t="str">
        <f>_xlfn.XLOOKUP(I2126,[1]Planilha1!$C:$C,[1]Planilha1!$B:$B)</f>
        <v>7204 - CD São Paulo</v>
      </c>
      <c r="K2126" t="str">
        <f>_xlfn.XLOOKUP(I2126,[1]Planilha1!$C:$C,[1]Planilha1!$D:$D)</f>
        <v>43.340.312/0010-48</v>
      </c>
      <c r="L2126" t="str">
        <f>_xlfn.XLOOKUP(B2126,[2]Projeto!$B:$B,[2]Projeto!$P:$P)</f>
        <v>Paga</v>
      </c>
      <c r="M2126">
        <v>701203</v>
      </c>
      <c r="N2126" t="s">
        <v>1125</v>
      </c>
      <c r="O2126" t="str">
        <f>_xlfn.XLOOKUP(N2126,[3]Planilha1!$N:$N,[3]Planilha1!$O:$O)</f>
        <v>FLAC</v>
      </c>
      <c r="P2126">
        <v>2026</v>
      </c>
      <c r="Q2126" s="2" t="s">
        <v>1149</v>
      </c>
    </row>
    <row r="2127" spans="1:17" ht="16.8" x14ac:dyDescent="0.3">
      <c r="A2127" t="s">
        <v>1224</v>
      </c>
      <c r="B2127">
        <v>4500881914</v>
      </c>
      <c r="C2127">
        <v>5117795</v>
      </c>
      <c r="D2127" t="s">
        <v>241</v>
      </c>
      <c r="E2127">
        <v>540437436</v>
      </c>
      <c r="F2127" t="s">
        <v>298</v>
      </c>
      <c r="G2127" s="4">
        <v>2337.6</v>
      </c>
      <c r="H2127" s="4">
        <v>70.13</v>
      </c>
      <c r="I2127">
        <v>7204</v>
      </c>
      <c r="J2127" t="str">
        <f>_xlfn.XLOOKUP(I2127,[1]Planilha1!$C:$C,[1]Planilha1!$B:$B)</f>
        <v>7204 - CD São Paulo</v>
      </c>
      <c r="K2127" t="str">
        <f>_xlfn.XLOOKUP(I2127,[1]Planilha1!$C:$C,[1]Planilha1!$D:$D)</f>
        <v>43.340.312/0010-48</v>
      </c>
      <c r="L2127" t="str">
        <f>_xlfn.XLOOKUP(B2127,[2]Projeto!$B:$B,[2]Projeto!$P:$P)</f>
        <v>Paga</v>
      </c>
      <c r="M2127">
        <v>701203</v>
      </c>
      <c r="N2127" t="s">
        <v>1125</v>
      </c>
      <c r="O2127" t="str">
        <f>_xlfn.XLOOKUP(N2127,[3]Planilha1!$N:$N,[3]Planilha1!$O:$O)</f>
        <v>FLAC</v>
      </c>
      <c r="P2127">
        <v>2026</v>
      </c>
      <c r="Q2127" s="2" t="s">
        <v>1149</v>
      </c>
    </row>
    <row r="2128" spans="1:17" ht="16.8" x14ac:dyDescent="0.3">
      <c r="A2128" t="s">
        <v>1224</v>
      </c>
      <c r="B2128">
        <v>4500881914</v>
      </c>
      <c r="C2128">
        <v>5263607</v>
      </c>
      <c r="D2128" t="s">
        <v>202</v>
      </c>
      <c r="E2128">
        <v>610402075</v>
      </c>
      <c r="F2128" t="s">
        <v>111</v>
      </c>
      <c r="G2128" s="4">
        <v>7980</v>
      </c>
      <c r="H2128" s="4">
        <v>239.4</v>
      </c>
      <c r="I2128">
        <v>7204</v>
      </c>
      <c r="J2128" t="str">
        <f>_xlfn.XLOOKUP(I2128,[1]Planilha1!$C:$C,[1]Planilha1!$B:$B)</f>
        <v>7204 - CD São Paulo</v>
      </c>
      <c r="K2128" t="str">
        <f>_xlfn.XLOOKUP(I2128,[1]Planilha1!$C:$C,[1]Planilha1!$D:$D)</f>
        <v>43.340.312/0010-48</v>
      </c>
      <c r="L2128" t="str">
        <f>_xlfn.XLOOKUP(B2128,[2]Projeto!$B:$B,[2]Projeto!$P:$P)</f>
        <v>Paga</v>
      </c>
      <c r="M2128">
        <v>701203</v>
      </c>
      <c r="N2128" t="s">
        <v>1125</v>
      </c>
      <c r="O2128" t="str">
        <f>_xlfn.XLOOKUP(N2128,[3]Planilha1!$N:$N,[3]Planilha1!$O:$O)</f>
        <v>FLAC</v>
      </c>
      <c r="P2128">
        <v>2026</v>
      </c>
      <c r="Q2128" s="2" t="s">
        <v>1149</v>
      </c>
    </row>
    <row r="2129" spans="1:17" ht="16.8" x14ac:dyDescent="0.3">
      <c r="A2129" t="s">
        <v>1224</v>
      </c>
      <c r="B2129">
        <v>4500881914</v>
      </c>
      <c r="C2129">
        <v>5145301</v>
      </c>
      <c r="D2129" t="s">
        <v>199</v>
      </c>
      <c r="E2129">
        <v>610603457</v>
      </c>
      <c r="F2129" t="s">
        <v>137</v>
      </c>
      <c r="G2129" s="4">
        <v>86.57</v>
      </c>
      <c r="H2129" s="4">
        <v>2.6</v>
      </c>
      <c r="I2129">
        <v>7204</v>
      </c>
      <c r="J2129" t="str">
        <f>_xlfn.XLOOKUP(I2129,[1]Planilha1!$C:$C,[1]Planilha1!$B:$B)</f>
        <v>7204 - CD São Paulo</v>
      </c>
      <c r="K2129" t="str">
        <f>_xlfn.XLOOKUP(I2129,[1]Planilha1!$C:$C,[1]Planilha1!$D:$D)</f>
        <v>43.340.312/0010-48</v>
      </c>
      <c r="L2129" t="str">
        <f>_xlfn.XLOOKUP(B2129,[2]Projeto!$B:$B,[2]Projeto!$P:$P)</f>
        <v>Paga</v>
      </c>
      <c r="M2129">
        <v>701203</v>
      </c>
      <c r="N2129" t="s">
        <v>1125</v>
      </c>
      <c r="O2129" t="str">
        <f>_xlfn.XLOOKUP(N2129,[3]Planilha1!$N:$N,[3]Planilha1!$O:$O)</f>
        <v>FLAC</v>
      </c>
      <c r="P2129">
        <v>2026</v>
      </c>
      <c r="Q2129" s="2" t="s">
        <v>1149</v>
      </c>
    </row>
    <row r="2130" spans="1:17" ht="16.8" x14ac:dyDescent="0.3">
      <c r="A2130" t="s">
        <v>1224</v>
      </c>
      <c r="B2130">
        <v>4500881914</v>
      </c>
      <c r="C2130">
        <v>5145301</v>
      </c>
      <c r="D2130" t="s">
        <v>199</v>
      </c>
      <c r="E2130">
        <v>610102463</v>
      </c>
      <c r="F2130" t="s">
        <v>93</v>
      </c>
      <c r="G2130" s="4">
        <v>163.80000000000001</v>
      </c>
      <c r="H2130" s="4">
        <v>4.91</v>
      </c>
      <c r="I2130">
        <v>7204</v>
      </c>
      <c r="J2130" t="str">
        <f>_xlfn.XLOOKUP(I2130,[1]Planilha1!$C:$C,[1]Planilha1!$B:$B)</f>
        <v>7204 - CD São Paulo</v>
      </c>
      <c r="K2130" t="str">
        <f>_xlfn.XLOOKUP(I2130,[1]Planilha1!$C:$C,[1]Planilha1!$D:$D)</f>
        <v>43.340.312/0010-48</v>
      </c>
      <c r="L2130" t="str">
        <f>_xlfn.XLOOKUP(B2130,[2]Projeto!$B:$B,[2]Projeto!$P:$P)</f>
        <v>Paga</v>
      </c>
      <c r="M2130">
        <v>701203</v>
      </c>
      <c r="N2130" t="s">
        <v>1125</v>
      </c>
      <c r="O2130" t="str">
        <f>_xlfn.XLOOKUP(N2130,[3]Planilha1!$N:$N,[3]Planilha1!$O:$O)</f>
        <v>FLAC</v>
      </c>
      <c r="P2130">
        <v>2026</v>
      </c>
      <c r="Q2130" s="2" t="s">
        <v>1149</v>
      </c>
    </row>
    <row r="2131" spans="1:17" ht="16.8" x14ac:dyDescent="0.3">
      <c r="A2131" t="s">
        <v>1224</v>
      </c>
      <c r="B2131">
        <v>4500881914</v>
      </c>
      <c r="C2131">
        <v>5145301</v>
      </c>
      <c r="D2131" t="s">
        <v>199</v>
      </c>
      <c r="E2131">
        <v>610402337</v>
      </c>
      <c r="F2131" t="s">
        <v>84</v>
      </c>
      <c r="G2131" s="4">
        <v>92.16</v>
      </c>
      <c r="H2131" s="4">
        <v>2.76</v>
      </c>
      <c r="I2131">
        <v>7204</v>
      </c>
      <c r="J2131" t="str">
        <f>_xlfn.XLOOKUP(I2131,[1]Planilha1!$C:$C,[1]Planilha1!$B:$B)</f>
        <v>7204 - CD São Paulo</v>
      </c>
      <c r="K2131" t="str">
        <f>_xlfn.XLOOKUP(I2131,[1]Planilha1!$C:$C,[1]Planilha1!$D:$D)</f>
        <v>43.340.312/0010-48</v>
      </c>
      <c r="L2131" t="str">
        <f>_xlfn.XLOOKUP(B2131,[2]Projeto!$B:$B,[2]Projeto!$P:$P)</f>
        <v>Paga</v>
      </c>
      <c r="M2131">
        <v>701203</v>
      </c>
      <c r="N2131" t="s">
        <v>1125</v>
      </c>
      <c r="O2131" t="str">
        <f>_xlfn.XLOOKUP(N2131,[3]Planilha1!$N:$N,[3]Planilha1!$O:$O)</f>
        <v>FLAC</v>
      </c>
      <c r="P2131">
        <v>2026</v>
      </c>
      <c r="Q2131" s="2" t="s">
        <v>1149</v>
      </c>
    </row>
    <row r="2132" spans="1:17" ht="16.8" x14ac:dyDescent="0.3">
      <c r="A2132" t="s">
        <v>1224</v>
      </c>
      <c r="B2132">
        <v>4500881914</v>
      </c>
      <c r="C2132">
        <v>5175512</v>
      </c>
      <c r="D2132" t="s">
        <v>220</v>
      </c>
      <c r="E2132">
        <v>610603457</v>
      </c>
      <c r="F2132" t="s">
        <v>137</v>
      </c>
      <c r="G2132" s="4">
        <v>86.57</v>
      </c>
      <c r="H2132" s="4">
        <v>2.6</v>
      </c>
      <c r="I2132">
        <v>7204</v>
      </c>
      <c r="J2132" t="str">
        <f>_xlfn.XLOOKUP(I2132,[1]Planilha1!$C:$C,[1]Planilha1!$B:$B)</f>
        <v>7204 - CD São Paulo</v>
      </c>
      <c r="K2132" t="str">
        <f>_xlfn.XLOOKUP(I2132,[1]Planilha1!$C:$C,[1]Planilha1!$D:$D)</f>
        <v>43.340.312/0010-48</v>
      </c>
      <c r="L2132" t="str">
        <f>_xlfn.XLOOKUP(B2132,[2]Projeto!$B:$B,[2]Projeto!$P:$P)</f>
        <v>Paga</v>
      </c>
      <c r="M2132">
        <v>701203</v>
      </c>
      <c r="N2132" t="s">
        <v>1125</v>
      </c>
      <c r="O2132" t="str">
        <f>_xlfn.XLOOKUP(N2132,[3]Planilha1!$N:$N,[3]Planilha1!$O:$O)</f>
        <v>FLAC</v>
      </c>
      <c r="P2132">
        <v>2026</v>
      </c>
      <c r="Q2132" s="2" t="s">
        <v>1149</v>
      </c>
    </row>
    <row r="2133" spans="1:17" ht="16.8" x14ac:dyDescent="0.3">
      <c r="A2133" t="s">
        <v>1224</v>
      </c>
      <c r="B2133">
        <v>4500881914</v>
      </c>
      <c r="C2133">
        <v>5175512</v>
      </c>
      <c r="D2133" t="s">
        <v>220</v>
      </c>
      <c r="E2133">
        <v>610402337</v>
      </c>
      <c r="F2133" t="s">
        <v>84</v>
      </c>
      <c r="G2133" s="4">
        <v>92.16</v>
      </c>
      <c r="H2133" s="4">
        <v>2.76</v>
      </c>
      <c r="I2133">
        <v>7204</v>
      </c>
      <c r="J2133" t="str">
        <f>_xlfn.XLOOKUP(I2133,[1]Planilha1!$C:$C,[1]Planilha1!$B:$B)</f>
        <v>7204 - CD São Paulo</v>
      </c>
      <c r="K2133" t="str">
        <f>_xlfn.XLOOKUP(I2133,[1]Planilha1!$C:$C,[1]Planilha1!$D:$D)</f>
        <v>43.340.312/0010-48</v>
      </c>
      <c r="L2133" t="str">
        <f>_xlfn.XLOOKUP(B2133,[2]Projeto!$B:$B,[2]Projeto!$P:$P)</f>
        <v>Paga</v>
      </c>
      <c r="M2133">
        <v>701203</v>
      </c>
      <c r="N2133" t="s">
        <v>1125</v>
      </c>
      <c r="O2133" t="str">
        <f>_xlfn.XLOOKUP(N2133,[3]Planilha1!$N:$N,[3]Planilha1!$O:$O)</f>
        <v>FLAC</v>
      </c>
      <c r="P2133">
        <v>2026</v>
      </c>
      <c r="Q2133" s="2" t="s">
        <v>1149</v>
      </c>
    </row>
    <row r="2134" spans="1:17" ht="16.8" x14ac:dyDescent="0.3">
      <c r="A2134" t="s">
        <v>1224</v>
      </c>
      <c r="B2134">
        <v>4500881914</v>
      </c>
      <c r="C2134">
        <v>5175512</v>
      </c>
      <c r="D2134" t="s">
        <v>220</v>
      </c>
      <c r="E2134">
        <v>610102463</v>
      </c>
      <c r="F2134" t="s">
        <v>93</v>
      </c>
      <c r="G2134" s="4">
        <v>163.80000000000001</v>
      </c>
      <c r="H2134" s="4">
        <v>4.91</v>
      </c>
      <c r="I2134">
        <v>7204</v>
      </c>
      <c r="J2134" t="str">
        <f>_xlfn.XLOOKUP(I2134,[1]Planilha1!$C:$C,[1]Planilha1!$B:$B)</f>
        <v>7204 - CD São Paulo</v>
      </c>
      <c r="K2134" t="str">
        <f>_xlfn.XLOOKUP(I2134,[1]Planilha1!$C:$C,[1]Planilha1!$D:$D)</f>
        <v>43.340.312/0010-48</v>
      </c>
      <c r="L2134" t="str">
        <f>_xlfn.XLOOKUP(B2134,[2]Projeto!$B:$B,[2]Projeto!$P:$P)</f>
        <v>Paga</v>
      </c>
      <c r="M2134">
        <v>701203</v>
      </c>
      <c r="N2134" t="s">
        <v>1125</v>
      </c>
      <c r="O2134" t="str">
        <f>_xlfn.XLOOKUP(N2134,[3]Planilha1!$N:$N,[3]Planilha1!$O:$O)</f>
        <v>FLAC</v>
      </c>
      <c r="P2134">
        <v>2026</v>
      </c>
      <c r="Q2134" s="2" t="s">
        <v>1149</v>
      </c>
    </row>
    <row r="2135" spans="1:17" ht="16.8" x14ac:dyDescent="0.3">
      <c r="A2135" t="s">
        <v>1224</v>
      </c>
      <c r="B2135">
        <v>4500881914</v>
      </c>
      <c r="C2135">
        <v>5263965</v>
      </c>
      <c r="D2135" t="s">
        <v>550</v>
      </c>
      <c r="E2135">
        <v>610402075</v>
      </c>
      <c r="F2135" t="s">
        <v>111</v>
      </c>
      <c r="G2135" s="4">
        <v>1995</v>
      </c>
      <c r="H2135" s="4">
        <v>59.85</v>
      </c>
      <c r="I2135">
        <v>7204</v>
      </c>
      <c r="J2135" t="str">
        <f>_xlfn.XLOOKUP(I2135,[1]Planilha1!$C:$C,[1]Planilha1!$B:$B)</f>
        <v>7204 - CD São Paulo</v>
      </c>
      <c r="K2135" t="str">
        <f>_xlfn.XLOOKUP(I2135,[1]Planilha1!$C:$C,[1]Planilha1!$D:$D)</f>
        <v>43.340.312/0010-48</v>
      </c>
      <c r="L2135" t="str">
        <f>_xlfn.XLOOKUP(B2135,[2]Projeto!$B:$B,[2]Projeto!$P:$P)</f>
        <v>Paga</v>
      </c>
      <c r="M2135">
        <v>701203</v>
      </c>
      <c r="N2135" t="s">
        <v>1125</v>
      </c>
      <c r="O2135" t="str">
        <f>_xlfn.XLOOKUP(N2135,[3]Planilha1!$N:$N,[3]Planilha1!$O:$O)</f>
        <v>FLAC</v>
      </c>
      <c r="P2135">
        <v>2026</v>
      </c>
      <c r="Q2135" s="2" t="s">
        <v>1149</v>
      </c>
    </row>
    <row r="2136" spans="1:17" ht="16.8" x14ac:dyDescent="0.3">
      <c r="A2136" t="s">
        <v>1224</v>
      </c>
      <c r="B2136">
        <v>4500881914</v>
      </c>
      <c r="C2136">
        <v>5264406</v>
      </c>
      <c r="D2136" t="s">
        <v>248</v>
      </c>
      <c r="E2136">
        <v>610107368</v>
      </c>
      <c r="F2136" t="s">
        <v>250</v>
      </c>
      <c r="G2136" s="4">
        <v>294</v>
      </c>
      <c r="H2136" s="4">
        <v>8.82</v>
      </c>
      <c r="I2136">
        <v>7204</v>
      </c>
      <c r="J2136" t="str">
        <f>_xlfn.XLOOKUP(I2136,[1]Planilha1!$C:$C,[1]Planilha1!$B:$B)</f>
        <v>7204 - CD São Paulo</v>
      </c>
      <c r="K2136" t="str">
        <f>_xlfn.XLOOKUP(I2136,[1]Planilha1!$C:$C,[1]Planilha1!$D:$D)</f>
        <v>43.340.312/0010-48</v>
      </c>
      <c r="L2136" t="str">
        <f>_xlfn.XLOOKUP(B2136,[2]Projeto!$B:$B,[2]Projeto!$P:$P)</f>
        <v>Paga</v>
      </c>
      <c r="M2136">
        <v>701203</v>
      </c>
      <c r="N2136" t="s">
        <v>1125</v>
      </c>
      <c r="O2136" t="str">
        <f>_xlfn.XLOOKUP(N2136,[3]Planilha1!$N:$N,[3]Planilha1!$O:$O)</f>
        <v>FLAC</v>
      </c>
      <c r="P2136">
        <v>2026</v>
      </c>
      <c r="Q2136" s="2" t="s">
        <v>1149</v>
      </c>
    </row>
    <row r="2137" spans="1:17" ht="16.8" x14ac:dyDescent="0.3">
      <c r="A2137" t="s">
        <v>1224</v>
      </c>
      <c r="B2137">
        <v>4500881914</v>
      </c>
      <c r="C2137">
        <v>5264406</v>
      </c>
      <c r="D2137" t="s">
        <v>248</v>
      </c>
      <c r="E2137">
        <v>610133368</v>
      </c>
      <c r="F2137" t="s">
        <v>249</v>
      </c>
      <c r="G2137" s="4">
        <v>174.24</v>
      </c>
      <c r="H2137" s="4">
        <v>5.23</v>
      </c>
      <c r="I2137">
        <v>7204</v>
      </c>
      <c r="J2137" t="str">
        <f>_xlfn.XLOOKUP(I2137,[1]Planilha1!$C:$C,[1]Planilha1!$B:$B)</f>
        <v>7204 - CD São Paulo</v>
      </c>
      <c r="K2137" t="str">
        <f>_xlfn.XLOOKUP(I2137,[1]Planilha1!$C:$C,[1]Planilha1!$D:$D)</f>
        <v>43.340.312/0010-48</v>
      </c>
      <c r="L2137" t="str">
        <f>_xlfn.XLOOKUP(B2137,[2]Projeto!$B:$B,[2]Projeto!$P:$P)</f>
        <v>Paga</v>
      </c>
      <c r="M2137">
        <v>701203</v>
      </c>
      <c r="N2137" t="s">
        <v>1125</v>
      </c>
      <c r="O2137" t="str">
        <f>_xlfn.XLOOKUP(N2137,[3]Planilha1!$N:$N,[3]Planilha1!$O:$O)</f>
        <v>FLAC</v>
      </c>
      <c r="P2137">
        <v>2026</v>
      </c>
      <c r="Q2137" s="2" t="s">
        <v>1149</v>
      </c>
    </row>
    <row r="2138" spans="1:17" ht="16.8" x14ac:dyDescent="0.3">
      <c r="A2138" t="s">
        <v>1224</v>
      </c>
      <c r="B2138">
        <v>4500881914</v>
      </c>
      <c r="C2138">
        <v>5264406</v>
      </c>
      <c r="D2138" t="s">
        <v>248</v>
      </c>
      <c r="E2138">
        <v>610110340</v>
      </c>
      <c r="F2138" t="s">
        <v>122</v>
      </c>
      <c r="G2138" s="4">
        <v>70.8</v>
      </c>
      <c r="H2138" s="4">
        <v>2.12</v>
      </c>
      <c r="I2138">
        <v>7204</v>
      </c>
      <c r="J2138" t="str">
        <f>_xlfn.XLOOKUP(I2138,[1]Planilha1!$C:$C,[1]Planilha1!$B:$B)</f>
        <v>7204 - CD São Paulo</v>
      </c>
      <c r="K2138" t="str">
        <f>_xlfn.XLOOKUP(I2138,[1]Planilha1!$C:$C,[1]Planilha1!$D:$D)</f>
        <v>43.340.312/0010-48</v>
      </c>
      <c r="L2138" t="str">
        <f>_xlfn.XLOOKUP(B2138,[2]Projeto!$B:$B,[2]Projeto!$P:$P)</f>
        <v>Paga</v>
      </c>
      <c r="M2138">
        <v>701203</v>
      </c>
      <c r="N2138" t="s">
        <v>1125</v>
      </c>
      <c r="O2138" t="str">
        <f>_xlfn.XLOOKUP(N2138,[3]Planilha1!$N:$N,[3]Planilha1!$O:$O)</f>
        <v>FLAC</v>
      </c>
      <c r="P2138">
        <v>2026</v>
      </c>
      <c r="Q2138" s="2" t="s">
        <v>1149</v>
      </c>
    </row>
    <row r="2139" spans="1:17" ht="16.8" x14ac:dyDescent="0.3">
      <c r="A2139" t="s">
        <v>1224</v>
      </c>
      <c r="B2139">
        <v>4500881950</v>
      </c>
      <c r="C2139">
        <v>5175227</v>
      </c>
      <c r="D2139" t="s">
        <v>58</v>
      </c>
      <c r="E2139">
        <v>610048007</v>
      </c>
      <c r="F2139" t="s">
        <v>688</v>
      </c>
      <c r="G2139" s="4">
        <v>8160</v>
      </c>
      <c r="H2139" s="4">
        <v>81.599999999999994</v>
      </c>
      <c r="I2139">
        <v>7204</v>
      </c>
      <c r="J2139" t="str">
        <f>_xlfn.XLOOKUP(I2139,[1]Planilha1!$C:$C,[1]Planilha1!$B:$B)</f>
        <v>7204 - CD São Paulo</v>
      </c>
      <c r="K2139" t="str">
        <f>_xlfn.XLOOKUP(I2139,[1]Planilha1!$C:$C,[1]Planilha1!$D:$D)</f>
        <v>43.340.312/0010-48</v>
      </c>
      <c r="L2139" t="str">
        <f>_xlfn.XLOOKUP(B2139,[2]Projeto!$B:$B,[2]Projeto!$P:$P)</f>
        <v>Paga</v>
      </c>
      <c r="M2139">
        <v>701122</v>
      </c>
      <c r="N2139" t="s">
        <v>1120</v>
      </c>
      <c r="O2139" t="str">
        <f>_xlfn.XLOOKUP(N2139,[3]Planilha1!$N:$N,[3]Planilha1!$O:$O)</f>
        <v>Nutri</v>
      </c>
      <c r="P2139">
        <v>2026</v>
      </c>
      <c r="Q2139" s="2" t="s">
        <v>1149</v>
      </c>
    </row>
    <row r="2140" spans="1:17" ht="16.8" x14ac:dyDescent="0.3">
      <c r="A2140" t="s">
        <v>1224</v>
      </c>
      <c r="B2140">
        <v>4500881914</v>
      </c>
      <c r="C2140">
        <v>5284452</v>
      </c>
      <c r="D2140" t="s">
        <v>329</v>
      </c>
      <c r="E2140">
        <v>610501353</v>
      </c>
      <c r="F2140" t="s">
        <v>144</v>
      </c>
      <c r="G2140" s="4">
        <v>1047.52</v>
      </c>
      <c r="H2140" s="4">
        <v>31.43</v>
      </c>
      <c r="I2140">
        <v>7204</v>
      </c>
      <c r="J2140" t="str">
        <f>_xlfn.XLOOKUP(I2140,[1]Planilha1!$C:$C,[1]Planilha1!$B:$B)</f>
        <v>7204 - CD São Paulo</v>
      </c>
      <c r="K2140" t="str">
        <f>_xlfn.XLOOKUP(I2140,[1]Planilha1!$C:$C,[1]Planilha1!$D:$D)</f>
        <v>43.340.312/0010-48</v>
      </c>
      <c r="L2140" t="str">
        <f>_xlfn.XLOOKUP(B2140,[2]Projeto!$B:$B,[2]Projeto!$P:$P)</f>
        <v>Paga</v>
      </c>
      <c r="M2140">
        <v>701203</v>
      </c>
      <c r="N2140" t="s">
        <v>1125</v>
      </c>
      <c r="O2140" t="str">
        <f>_xlfn.XLOOKUP(N2140,[3]Planilha1!$N:$N,[3]Planilha1!$O:$O)</f>
        <v>FLAC</v>
      </c>
      <c r="P2140">
        <v>2026</v>
      </c>
      <c r="Q2140" s="2" t="s">
        <v>1149</v>
      </c>
    </row>
    <row r="2141" spans="1:17" ht="16.8" x14ac:dyDescent="0.3">
      <c r="A2141" t="s">
        <v>1224</v>
      </c>
      <c r="B2141">
        <v>4500881914</v>
      </c>
      <c r="C2141">
        <v>5248699</v>
      </c>
      <c r="D2141" t="s">
        <v>142</v>
      </c>
      <c r="E2141">
        <v>610501353</v>
      </c>
      <c r="F2141" t="s">
        <v>144</v>
      </c>
      <c r="G2141" s="4">
        <v>698.25</v>
      </c>
      <c r="H2141" s="4">
        <v>20.95</v>
      </c>
      <c r="I2141">
        <v>7204</v>
      </c>
      <c r="J2141" t="str">
        <f>_xlfn.XLOOKUP(I2141,[1]Planilha1!$C:$C,[1]Planilha1!$B:$B)</f>
        <v>7204 - CD São Paulo</v>
      </c>
      <c r="K2141" t="str">
        <f>_xlfn.XLOOKUP(I2141,[1]Planilha1!$C:$C,[1]Planilha1!$D:$D)</f>
        <v>43.340.312/0010-48</v>
      </c>
      <c r="L2141" t="str">
        <f>_xlfn.XLOOKUP(B2141,[2]Projeto!$B:$B,[2]Projeto!$P:$P)</f>
        <v>Paga</v>
      </c>
      <c r="M2141">
        <v>701203</v>
      </c>
      <c r="N2141" t="s">
        <v>1125</v>
      </c>
      <c r="O2141" t="str">
        <f>_xlfn.XLOOKUP(N2141,[3]Planilha1!$N:$N,[3]Planilha1!$O:$O)</f>
        <v>FLAC</v>
      </c>
      <c r="P2141">
        <v>2026</v>
      </c>
      <c r="Q2141" s="2" t="s">
        <v>1149</v>
      </c>
    </row>
    <row r="2142" spans="1:17" ht="16.8" x14ac:dyDescent="0.3">
      <c r="A2142" t="s">
        <v>1224</v>
      </c>
      <c r="B2142">
        <v>4500881914</v>
      </c>
      <c r="C2142">
        <v>5221399</v>
      </c>
      <c r="D2142" t="s">
        <v>272</v>
      </c>
      <c r="E2142">
        <v>610400072</v>
      </c>
      <c r="F2142" t="s">
        <v>279</v>
      </c>
      <c r="G2142" s="4">
        <v>3240</v>
      </c>
      <c r="H2142" s="4">
        <v>97.2</v>
      </c>
      <c r="I2142">
        <v>7204</v>
      </c>
      <c r="J2142" t="str">
        <f>_xlfn.XLOOKUP(I2142,[1]Planilha1!$C:$C,[1]Planilha1!$B:$B)</f>
        <v>7204 - CD São Paulo</v>
      </c>
      <c r="K2142" t="str">
        <f>_xlfn.XLOOKUP(I2142,[1]Planilha1!$C:$C,[1]Planilha1!$D:$D)</f>
        <v>43.340.312/0010-48</v>
      </c>
      <c r="L2142" t="str">
        <f>_xlfn.XLOOKUP(B2142,[2]Projeto!$B:$B,[2]Projeto!$P:$P)</f>
        <v>Paga</v>
      </c>
      <c r="M2142">
        <v>701203</v>
      </c>
      <c r="N2142" t="s">
        <v>1125</v>
      </c>
      <c r="O2142" t="str">
        <f>_xlfn.XLOOKUP(N2142,[3]Planilha1!$N:$N,[3]Planilha1!$O:$O)</f>
        <v>FLAC</v>
      </c>
      <c r="P2142">
        <v>2026</v>
      </c>
      <c r="Q2142" s="2" t="s">
        <v>1149</v>
      </c>
    </row>
    <row r="2143" spans="1:17" ht="16.8" x14ac:dyDescent="0.3">
      <c r="A2143" t="s">
        <v>1224</v>
      </c>
      <c r="B2143">
        <v>4500881914</v>
      </c>
      <c r="C2143">
        <v>5221399</v>
      </c>
      <c r="D2143" t="s">
        <v>272</v>
      </c>
      <c r="E2143">
        <v>610401072</v>
      </c>
      <c r="F2143" t="s">
        <v>174</v>
      </c>
      <c r="G2143" s="4">
        <v>3240</v>
      </c>
      <c r="H2143" s="4">
        <v>97.2</v>
      </c>
      <c r="I2143">
        <v>7204</v>
      </c>
      <c r="J2143" t="str">
        <f>_xlfn.XLOOKUP(I2143,[1]Planilha1!$C:$C,[1]Planilha1!$B:$B)</f>
        <v>7204 - CD São Paulo</v>
      </c>
      <c r="K2143" t="str">
        <f>_xlfn.XLOOKUP(I2143,[1]Planilha1!$C:$C,[1]Planilha1!$D:$D)</f>
        <v>43.340.312/0010-48</v>
      </c>
      <c r="L2143" t="str">
        <f>_xlfn.XLOOKUP(B2143,[2]Projeto!$B:$B,[2]Projeto!$P:$P)</f>
        <v>Paga</v>
      </c>
      <c r="M2143">
        <v>701203</v>
      </c>
      <c r="N2143" t="s">
        <v>1125</v>
      </c>
      <c r="O2143" t="str">
        <f>_xlfn.XLOOKUP(N2143,[3]Planilha1!$N:$N,[3]Planilha1!$O:$O)</f>
        <v>FLAC</v>
      </c>
      <c r="P2143">
        <v>2026</v>
      </c>
      <c r="Q2143" s="2" t="s">
        <v>1149</v>
      </c>
    </row>
    <row r="2144" spans="1:17" ht="16.8" x14ac:dyDescent="0.3">
      <c r="A2144" t="s">
        <v>1224</v>
      </c>
      <c r="B2144">
        <v>4500881914</v>
      </c>
      <c r="C2144">
        <v>5221399</v>
      </c>
      <c r="D2144" t="s">
        <v>272</v>
      </c>
      <c r="E2144">
        <v>610311101</v>
      </c>
      <c r="F2144" t="s">
        <v>164</v>
      </c>
      <c r="G2144" s="4">
        <v>3255</v>
      </c>
      <c r="H2144" s="4">
        <v>97.65</v>
      </c>
      <c r="I2144">
        <v>7204</v>
      </c>
      <c r="J2144" t="str">
        <f>_xlfn.XLOOKUP(I2144,[1]Planilha1!$C:$C,[1]Planilha1!$B:$B)</f>
        <v>7204 - CD São Paulo</v>
      </c>
      <c r="K2144" t="str">
        <f>_xlfn.XLOOKUP(I2144,[1]Planilha1!$C:$C,[1]Planilha1!$D:$D)</f>
        <v>43.340.312/0010-48</v>
      </c>
      <c r="L2144" t="str">
        <f>_xlfn.XLOOKUP(B2144,[2]Projeto!$B:$B,[2]Projeto!$P:$P)</f>
        <v>Paga</v>
      </c>
      <c r="M2144">
        <v>701203</v>
      </c>
      <c r="N2144" t="s">
        <v>1125</v>
      </c>
      <c r="O2144" t="str">
        <f>_xlfn.XLOOKUP(N2144,[3]Planilha1!$N:$N,[3]Planilha1!$O:$O)</f>
        <v>FLAC</v>
      </c>
      <c r="P2144">
        <v>2026</v>
      </c>
      <c r="Q2144" s="2" t="s">
        <v>1149</v>
      </c>
    </row>
    <row r="2145" spans="1:17" ht="16.8" x14ac:dyDescent="0.3">
      <c r="A2145" t="s">
        <v>1224</v>
      </c>
      <c r="B2145">
        <v>4500881950</v>
      </c>
      <c r="C2145">
        <v>5261291</v>
      </c>
      <c r="D2145" t="s">
        <v>385</v>
      </c>
      <c r="E2145">
        <v>610027539</v>
      </c>
      <c r="F2145" t="s">
        <v>721</v>
      </c>
      <c r="G2145" s="4">
        <v>456</v>
      </c>
      <c r="H2145" s="4">
        <v>4.5599999999999996</v>
      </c>
      <c r="I2145">
        <v>7204</v>
      </c>
      <c r="J2145" t="str">
        <f>_xlfn.XLOOKUP(I2145,[1]Planilha1!$C:$C,[1]Planilha1!$B:$B)</f>
        <v>7204 - CD São Paulo</v>
      </c>
      <c r="K2145" t="str">
        <f>_xlfn.XLOOKUP(I2145,[1]Planilha1!$C:$C,[1]Planilha1!$D:$D)</f>
        <v>43.340.312/0010-48</v>
      </c>
      <c r="L2145" t="str">
        <f>_xlfn.XLOOKUP(B2145,[2]Projeto!$B:$B,[2]Projeto!$P:$P)</f>
        <v>Paga</v>
      </c>
      <c r="M2145">
        <v>701122</v>
      </c>
      <c r="N2145" t="s">
        <v>1120</v>
      </c>
      <c r="O2145" t="str">
        <f>_xlfn.XLOOKUP(N2145,[3]Planilha1!$N:$N,[3]Planilha1!$O:$O)</f>
        <v>Nutri</v>
      </c>
      <c r="P2145">
        <v>2026</v>
      </c>
      <c r="Q2145" s="2" t="s">
        <v>1149</v>
      </c>
    </row>
    <row r="2146" spans="1:17" ht="16.8" x14ac:dyDescent="0.3">
      <c r="A2146" t="s">
        <v>1224</v>
      </c>
      <c r="B2146">
        <v>4500881914</v>
      </c>
      <c r="C2146">
        <v>5261868</v>
      </c>
      <c r="D2146" t="s">
        <v>183</v>
      </c>
      <c r="E2146">
        <v>610606057</v>
      </c>
      <c r="F2146" t="s">
        <v>229</v>
      </c>
      <c r="G2146" s="4">
        <v>522</v>
      </c>
      <c r="H2146" s="4">
        <v>15.66</v>
      </c>
      <c r="I2146">
        <v>7204</v>
      </c>
      <c r="J2146" t="str">
        <f>_xlfn.XLOOKUP(I2146,[1]Planilha1!$C:$C,[1]Planilha1!$B:$B)</f>
        <v>7204 - CD São Paulo</v>
      </c>
      <c r="K2146" t="str">
        <f>_xlfn.XLOOKUP(I2146,[1]Planilha1!$C:$C,[1]Planilha1!$D:$D)</f>
        <v>43.340.312/0010-48</v>
      </c>
      <c r="L2146" t="str">
        <f>_xlfn.XLOOKUP(B2146,[2]Projeto!$B:$B,[2]Projeto!$P:$P)</f>
        <v>Paga</v>
      </c>
      <c r="M2146">
        <v>701203</v>
      </c>
      <c r="N2146" t="s">
        <v>1125</v>
      </c>
      <c r="O2146" t="str">
        <f>_xlfn.XLOOKUP(N2146,[3]Planilha1!$N:$N,[3]Planilha1!$O:$O)</f>
        <v>FLAC</v>
      </c>
      <c r="P2146">
        <v>2026</v>
      </c>
      <c r="Q2146" s="2" t="s">
        <v>1149</v>
      </c>
    </row>
    <row r="2147" spans="1:17" ht="16.8" x14ac:dyDescent="0.3">
      <c r="A2147" t="s">
        <v>1224</v>
      </c>
      <c r="B2147">
        <v>4500881914</v>
      </c>
      <c r="C2147">
        <v>5249406</v>
      </c>
      <c r="D2147" t="s">
        <v>722</v>
      </c>
      <c r="E2147">
        <v>600116409</v>
      </c>
      <c r="F2147" t="s">
        <v>75</v>
      </c>
      <c r="G2147" s="4">
        <v>317.52</v>
      </c>
      <c r="H2147" s="4">
        <v>9.5299999999999994</v>
      </c>
      <c r="I2147">
        <v>7204</v>
      </c>
      <c r="J2147" t="str">
        <f>_xlfn.XLOOKUP(I2147,[1]Planilha1!$C:$C,[1]Planilha1!$B:$B)</f>
        <v>7204 - CD São Paulo</v>
      </c>
      <c r="K2147" t="str">
        <f>_xlfn.XLOOKUP(I2147,[1]Planilha1!$C:$C,[1]Planilha1!$D:$D)</f>
        <v>43.340.312/0010-48</v>
      </c>
      <c r="L2147" t="str">
        <f>_xlfn.XLOOKUP(B2147,[2]Projeto!$B:$B,[2]Projeto!$P:$P)</f>
        <v>Paga</v>
      </c>
      <c r="M2147">
        <v>701203</v>
      </c>
      <c r="N2147" t="s">
        <v>1125</v>
      </c>
      <c r="O2147" t="str">
        <f>_xlfn.XLOOKUP(N2147,[3]Planilha1!$N:$N,[3]Planilha1!$O:$O)</f>
        <v>FLAC</v>
      </c>
      <c r="P2147">
        <v>2026</v>
      </c>
      <c r="Q2147" s="2" t="s">
        <v>1149</v>
      </c>
    </row>
    <row r="2148" spans="1:17" ht="16.8" x14ac:dyDescent="0.3">
      <c r="A2148" t="s">
        <v>1224</v>
      </c>
      <c r="B2148">
        <v>4500881914</v>
      </c>
      <c r="C2148">
        <v>5248758</v>
      </c>
      <c r="D2148" t="s">
        <v>221</v>
      </c>
      <c r="E2148">
        <v>610200462</v>
      </c>
      <c r="F2148" t="s">
        <v>683</v>
      </c>
      <c r="G2148" s="4">
        <v>486.72</v>
      </c>
      <c r="H2148" s="4">
        <v>14.6</v>
      </c>
      <c r="I2148">
        <v>7204</v>
      </c>
      <c r="J2148" t="str">
        <f>_xlfn.XLOOKUP(I2148,[1]Planilha1!$C:$C,[1]Planilha1!$B:$B)</f>
        <v>7204 - CD São Paulo</v>
      </c>
      <c r="K2148" t="str">
        <f>_xlfn.XLOOKUP(I2148,[1]Planilha1!$C:$C,[1]Planilha1!$D:$D)</f>
        <v>43.340.312/0010-48</v>
      </c>
      <c r="L2148" t="str">
        <f>_xlfn.XLOOKUP(B2148,[2]Projeto!$B:$B,[2]Projeto!$P:$P)</f>
        <v>Paga</v>
      </c>
      <c r="M2148">
        <v>701203</v>
      </c>
      <c r="N2148" t="s">
        <v>1125</v>
      </c>
      <c r="O2148" t="str">
        <f>_xlfn.XLOOKUP(N2148,[3]Planilha1!$N:$N,[3]Planilha1!$O:$O)</f>
        <v>FLAC</v>
      </c>
      <c r="P2148">
        <v>2026</v>
      </c>
      <c r="Q2148" s="2" t="s">
        <v>1149</v>
      </c>
    </row>
    <row r="2149" spans="1:17" ht="16.8" x14ac:dyDescent="0.3">
      <c r="A2149" t="s">
        <v>1224</v>
      </c>
      <c r="B2149">
        <v>4500881950</v>
      </c>
      <c r="C2149">
        <v>5261412</v>
      </c>
      <c r="D2149" t="s">
        <v>195</v>
      </c>
      <c r="E2149">
        <v>610028539</v>
      </c>
      <c r="F2149" t="s">
        <v>696</v>
      </c>
      <c r="G2149" s="4">
        <v>182.4</v>
      </c>
      <c r="H2149" s="4">
        <v>1.82</v>
      </c>
      <c r="I2149">
        <v>7204</v>
      </c>
      <c r="J2149" t="str">
        <f>_xlfn.XLOOKUP(I2149,[1]Planilha1!$C:$C,[1]Planilha1!$B:$B)</f>
        <v>7204 - CD São Paulo</v>
      </c>
      <c r="K2149" t="str">
        <f>_xlfn.XLOOKUP(I2149,[1]Planilha1!$C:$C,[1]Planilha1!$D:$D)</f>
        <v>43.340.312/0010-48</v>
      </c>
      <c r="L2149" t="str">
        <f>_xlfn.XLOOKUP(B2149,[2]Projeto!$B:$B,[2]Projeto!$P:$P)</f>
        <v>Paga</v>
      </c>
      <c r="M2149">
        <v>701122</v>
      </c>
      <c r="N2149" t="s">
        <v>1120</v>
      </c>
      <c r="O2149" t="str">
        <f>_xlfn.XLOOKUP(N2149,[3]Planilha1!$N:$N,[3]Planilha1!$O:$O)</f>
        <v>Nutri</v>
      </c>
      <c r="P2149">
        <v>2026</v>
      </c>
      <c r="Q2149" s="2" t="s">
        <v>1149</v>
      </c>
    </row>
    <row r="2150" spans="1:17" ht="16.8" x14ac:dyDescent="0.3">
      <c r="A2150" t="s">
        <v>1224</v>
      </c>
      <c r="B2150">
        <v>4500881914</v>
      </c>
      <c r="C2150">
        <v>5278611</v>
      </c>
      <c r="D2150" t="s">
        <v>182</v>
      </c>
      <c r="E2150">
        <v>610311101</v>
      </c>
      <c r="F2150" t="s">
        <v>164</v>
      </c>
      <c r="G2150" s="4">
        <v>651</v>
      </c>
      <c r="H2150" s="4">
        <v>19.53</v>
      </c>
      <c r="I2150">
        <v>7204</v>
      </c>
      <c r="J2150" t="str">
        <f>_xlfn.XLOOKUP(I2150,[1]Planilha1!$C:$C,[1]Planilha1!$B:$B)</f>
        <v>7204 - CD São Paulo</v>
      </c>
      <c r="K2150" t="str">
        <f>_xlfn.XLOOKUP(I2150,[1]Planilha1!$C:$C,[1]Planilha1!$D:$D)</f>
        <v>43.340.312/0010-48</v>
      </c>
      <c r="L2150" t="str">
        <f>_xlfn.XLOOKUP(B2150,[2]Projeto!$B:$B,[2]Projeto!$P:$P)</f>
        <v>Paga</v>
      </c>
      <c r="M2150">
        <v>701203</v>
      </c>
      <c r="N2150" t="s">
        <v>1125</v>
      </c>
      <c r="O2150" t="str">
        <f>_xlfn.XLOOKUP(N2150,[3]Planilha1!$N:$N,[3]Planilha1!$O:$O)</f>
        <v>FLAC</v>
      </c>
      <c r="P2150">
        <v>2026</v>
      </c>
      <c r="Q2150" s="2" t="s">
        <v>1149</v>
      </c>
    </row>
    <row r="2151" spans="1:17" ht="16.8" x14ac:dyDescent="0.3">
      <c r="A2151" t="s">
        <v>1224</v>
      </c>
      <c r="B2151">
        <v>4500881914</v>
      </c>
      <c r="C2151">
        <v>5034558</v>
      </c>
      <c r="D2151" t="s">
        <v>197</v>
      </c>
      <c r="E2151">
        <v>610603457</v>
      </c>
      <c r="F2151" t="s">
        <v>137</v>
      </c>
      <c r="G2151" s="4">
        <v>259.70999999999998</v>
      </c>
      <c r="H2151" s="4">
        <v>7.79</v>
      </c>
      <c r="I2151">
        <v>7204</v>
      </c>
      <c r="J2151" t="str">
        <f>_xlfn.XLOOKUP(I2151,[1]Planilha1!$C:$C,[1]Planilha1!$B:$B)</f>
        <v>7204 - CD São Paulo</v>
      </c>
      <c r="K2151" t="str">
        <f>_xlfn.XLOOKUP(I2151,[1]Planilha1!$C:$C,[1]Planilha1!$D:$D)</f>
        <v>43.340.312/0010-48</v>
      </c>
      <c r="L2151" t="str">
        <f>_xlfn.XLOOKUP(B2151,[2]Projeto!$B:$B,[2]Projeto!$P:$P)</f>
        <v>Paga</v>
      </c>
      <c r="M2151">
        <v>701203</v>
      </c>
      <c r="N2151" t="s">
        <v>1125</v>
      </c>
      <c r="O2151" t="str">
        <f>_xlfn.XLOOKUP(N2151,[3]Planilha1!$N:$N,[3]Planilha1!$O:$O)</f>
        <v>FLAC</v>
      </c>
      <c r="P2151">
        <v>2026</v>
      </c>
      <c r="Q2151" s="2" t="s">
        <v>1149</v>
      </c>
    </row>
    <row r="2152" spans="1:17" ht="16.8" x14ac:dyDescent="0.3">
      <c r="A2152" t="s">
        <v>1224</v>
      </c>
      <c r="B2152">
        <v>4500881914</v>
      </c>
      <c r="C2152">
        <v>5034558</v>
      </c>
      <c r="D2152" t="s">
        <v>197</v>
      </c>
      <c r="E2152">
        <v>610405337</v>
      </c>
      <c r="F2152" t="s">
        <v>76</v>
      </c>
      <c r="G2152" s="4">
        <v>368.64</v>
      </c>
      <c r="H2152" s="4">
        <v>11.06</v>
      </c>
      <c r="I2152">
        <v>7204</v>
      </c>
      <c r="J2152" t="str">
        <f>_xlfn.XLOOKUP(I2152,[1]Planilha1!$C:$C,[1]Planilha1!$B:$B)</f>
        <v>7204 - CD São Paulo</v>
      </c>
      <c r="K2152" t="str">
        <f>_xlfn.XLOOKUP(I2152,[1]Planilha1!$C:$C,[1]Planilha1!$D:$D)</f>
        <v>43.340.312/0010-48</v>
      </c>
      <c r="L2152" t="str">
        <f>_xlfn.XLOOKUP(B2152,[2]Projeto!$B:$B,[2]Projeto!$P:$P)</f>
        <v>Paga</v>
      </c>
      <c r="M2152">
        <v>701203</v>
      </c>
      <c r="N2152" t="s">
        <v>1125</v>
      </c>
      <c r="O2152" t="str">
        <f>_xlfn.XLOOKUP(N2152,[3]Planilha1!$N:$N,[3]Planilha1!$O:$O)</f>
        <v>FLAC</v>
      </c>
      <c r="P2152">
        <v>2026</v>
      </c>
      <c r="Q2152" s="2" t="s">
        <v>1149</v>
      </c>
    </row>
    <row r="2153" spans="1:17" ht="16.8" x14ac:dyDescent="0.3">
      <c r="A2153" t="s">
        <v>1224</v>
      </c>
      <c r="B2153">
        <v>4500881914</v>
      </c>
      <c r="C2153">
        <v>5259823</v>
      </c>
      <c r="D2153" t="s">
        <v>204</v>
      </c>
      <c r="E2153">
        <v>610102368</v>
      </c>
      <c r="F2153" t="s">
        <v>88</v>
      </c>
      <c r="G2153" s="4">
        <v>174.24</v>
      </c>
      <c r="H2153" s="4">
        <v>5.23</v>
      </c>
      <c r="I2153">
        <v>7204</v>
      </c>
      <c r="J2153" t="str">
        <f>_xlfn.XLOOKUP(I2153,[1]Planilha1!$C:$C,[1]Planilha1!$B:$B)</f>
        <v>7204 - CD São Paulo</v>
      </c>
      <c r="K2153" t="str">
        <f>_xlfn.XLOOKUP(I2153,[1]Planilha1!$C:$C,[1]Planilha1!$D:$D)</f>
        <v>43.340.312/0010-48</v>
      </c>
      <c r="L2153" t="str">
        <f>_xlfn.XLOOKUP(B2153,[2]Projeto!$B:$B,[2]Projeto!$P:$P)</f>
        <v>Paga</v>
      </c>
      <c r="M2153">
        <v>701203</v>
      </c>
      <c r="N2153" t="s">
        <v>1125</v>
      </c>
      <c r="O2153" t="str">
        <f>_xlfn.XLOOKUP(N2153,[3]Planilha1!$N:$N,[3]Planilha1!$O:$O)</f>
        <v>FLAC</v>
      </c>
      <c r="P2153">
        <v>2026</v>
      </c>
      <c r="Q2153" s="2" t="s">
        <v>1149</v>
      </c>
    </row>
    <row r="2154" spans="1:17" ht="16.8" x14ac:dyDescent="0.3">
      <c r="A2154" t="s">
        <v>1224</v>
      </c>
      <c r="B2154">
        <v>4500881914</v>
      </c>
      <c r="C2154">
        <v>5317313</v>
      </c>
      <c r="D2154" t="s">
        <v>409</v>
      </c>
      <c r="E2154">
        <v>610501353</v>
      </c>
      <c r="F2154" t="s">
        <v>144</v>
      </c>
      <c r="G2154" s="4">
        <v>646.37</v>
      </c>
      <c r="H2154" s="4">
        <v>19.39</v>
      </c>
      <c r="I2154">
        <v>7204</v>
      </c>
      <c r="J2154" t="str">
        <f>_xlfn.XLOOKUP(I2154,[1]Planilha1!$C:$C,[1]Planilha1!$B:$B)</f>
        <v>7204 - CD São Paulo</v>
      </c>
      <c r="K2154" t="str">
        <f>_xlfn.XLOOKUP(I2154,[1]Planilha1!$C:$C,[1]Planilha1!$D:$D)</f>
        <v>43.340.312/0010-48</v>
      </c>
      <c r="L2154" t="str">
        <f>_xlfn.XLOOKUP(B2154,[2]Projeto!$B:$B,[2]Projeto!$P:$P)</f>
        <v>Paga</v>
      </c>
      <c r="M2154">
        <v>701203</v>
      </c>
      <c r="N2154" t="s">
        <v>1125</v>
      </c>
      <c r="O2154" t="str">
        <f>_xlfn.XLOOKUP(N2154,[3]Planilha1!$N:$N,[3]Planilha1!$O:$O)</f>
        <v>FLAC</v>
      </c>
      <c r="P2154">
        <v>2026</v>
      </c>
      <c r="Q2154" s="2" t="s">
        <v>1149</v>
      </c>
    </row>
    <row r="2155" spans="1:17" ht="16.8" x14ac:dyDescent="0.3">
      <c r="A2155" t="s">
        <v>1224</v>
      </c>
      <c r="B2155">
        <v>4500881914</v>
      </c>
      <c r="C2155">
        <v>5262782</v>
      </c>
      <c r="D2155" t="s">
        <v>211</v>
      </c>
      <c r="E2155">
        <v>610401072</v>
      </c>
      <c r="F2155" t="s">
        <v>174</v>
      </c>
      <c r="G2155" s="4">
        <v>1076</v>
      </c>
      <c r="H2155" s="4">
        <v>32.28</v>
      </c>
      <c r="I2155">
        <v>7204</v>
      </c>
      <c r="J2155" t="str">
        <f>_xlfn.XLOOKUP(I2155,[1]Planilha1!$C:$C,[1]Planilha1!$B:$B)</f>
        <v>7204 - CD São Paulo</v>
      </c>
      <c r="K2155" t="str">
        <f>_xlfn.XLOOKUP(I2155,[1]Planilha1!$C:$C,[1]Planilha1!$D:$D)</f>
        <v>43.340.312/0010-48</v>
      </c>
      <c r="L2155" t="str">
        <f>_xlfn.XLOOKUP(B2155,[2]Projeto!$B:$B,[2]Projeto!$P:$P)</f>
        <v>Paga</v>
      </c>
      <c r="M2155">
        <v>701203</v>
      </c>
      <c r="N2155" t="s">
        <v>1125</v>
      </c>
      <c r="O2155" t="str">
        <f>_xlfn.XLOOKUP(N2155,[3]Planilha1!$N:$N,[3]Planilha1!$O:$O)</f>
        <v>FLAC</v>
      </c>
      <c r="P2155">
        <v>2026</v>
      </c>
      <c r="Q2155" s="2" t="s">
        <v>1149</v>
      </c>
    </row>
    <row r="2156" spans="1:17" ht="16.8" x14ac:dyDescent="0.3">
      <c r="A2156" t="s">
        <v>1224</v>
      </c>
      <c r="B2156">
        <v>4500881914</v>
      </c>
      <c r="C2156">
        <v>5266544</v>
      </c>
      <c r="D2156" t="s">
        <v>383</v>
      </c>
      <c r="E2156">
        <v>610603457</v>
      </c>
      <c r="F2156" t="s">
        <v>137</v>
      </c>
      <c r="G2156" s="4">
        <v>173.14</v>
      </c>
      <c r="H2156" s="4">
        <v>5.19</v>
      </c>
      <c r="I2156">
        <v>7204</v>
      </c>
      <c r="J2156" t="str">
        <f>_xlfn.XLOOKUP(I2156,[1]Planilha1!$C:$C,[1]Planilha1!$B:$B)</f>
        <v>7204 - CD São Paulo</v>
      </c>
      <c r="K2156" t="str">
        <f>_xlfn.XLOOKUP(I2156,[1]Planilha1!$C:$C,[1]Planilha1!$D:$D)</f>
        <v>43.340.312/0010-48</v>
      </c>
      <c r="L2156" t="str">
        <f>_xlfn.XLOOKUP(B2156,[2]Projeto!$B:$B,[2]Projeto!$P:$P)</f>
        <v>Paga</v>
      </c>
      <c r="M2156">
        <v>701203</v>
      </c>
      <c r="N2156" t="s">
        <v>1125</v>
      </c>
      <c r="O2156" t="str">
        <f>_xlfn.XLOOKUP(N2156,[3]Planilha1!$N:$N,[3]Planilha1!$O:$O)</f>
        <v>FLAC</v>
      </c>
      <c r="P2156">
        <v>2026</v>
      </c>
      <c r="Q2156" s="2" t="s">
        <v>1149</v>
      </c>
    </row>
    <row r="2157" spans="1:17" ht="16.8" x14ac:dyDescent="0.3">
      <c r="A2157" t="s">
        <v>1224</v>
      </c>
      <c r="B2157">
        <v>4500881914</v>
      </c>
      <c r="C2157">
        <v>5252882</v>
      </c>
      <c r="D2157" t="s">
        <v>245</v>
      </c>
      <c r="E2157">
        <v>610602057</v>
      </c>
      <c r="F2157" t="s">
        <v>723</v>
      </c>
      <c r="G2157" s="4">
        <v>208.8</v>
      </c>
      <c r="H2157" s="4">
        <v>6.26</v>
      </c>
      <c r="I2157">
        <v>7204</v>
      </c>
      <c r="J2157" t="str">
        <f>_xlfn.XLOOKUP(I2157,[1]Planilha1!$C:$C,[1]Planilha1!$B:$B)</f>
        <v>7204 - CD São Paulo</v>
      </c>
      <c r="K2157" t="str">
        <f>_xlfn.XLOOKUP(I2157,[1]Planilha1!$C:$C,[1]Planilha1!$D:$D)</f>
        <v>43.340.312/0010-48</v>
      </c>
      <c r="L2157" t="str">
        <f>_xlfn.XLOOKUP(B2157,[2]Projeto!$B:$B,[2]Projeto!$P:$P)</f>
        <v>Paga</v>
      </c>
      <c r="M2157">
        <v>701203</v>
      </c>
      <c r="N2157" t="s">
        <v>1125</v>
      </c>
      <c r="O2157" t="str">
        <f>_xlfn.XLOOKUP(N2157,[3]Planilha1!$N:$N,[3]Planilha1!$O:$O)</f>
        <v>FLAC</v>
      </c>
      <c r="P2157">
        <v>2026</v>
      </c>
      <c r="Q2157" s="2" t="s">
        <v>1149</v>
      </c>
    </row>
    <row r="2158" spans="1:17" ht="16.8" x14ac:dyDescent="0.3">
      <c r="A2158" t="s">
        <v>1224</v>
      </c>
      <c r="B2158">
        <v>4500881914</v>
      </c>
      <c r="C2158">
        <v>5300785</v>
      </c>
      <c r="D2158" t="s">
        <v>159</v>
      </c>
      <c r="E2158">
        <v>600116409</v>
      </c>
      <c r="F2158" t="s">
        <v>75</v>
      </c>
      <c r="G2158" s="4">
        <v>635.04</v>
      </c>
      <c r="H2158" s="4">
        <v>19.05</v>
      </c>
      <c r="I2158">
        <v>7204</v>
      </c>
      <c r="J2158" t="str">
        <f>_xlfn.XLOOKUP(I2158,[1]Planilha1!$C:$C,[1]Planilha1!$B:$B)</f>
        <v>7204 - CD São Paulo</v>
      </c>
      <c r="K2158" t="str">
        <f>_xlfn.XLOOKUP(I2158,[1]Planilha1!$C:$C,[1]Planilha1!$D:$D)</f>
        <v>43.340.312/0010-48</v>
      </c>
      <c r="L2158" t="str">
        <f>_xlfn.XLOOKUP(B2158,[2]Projeto!$B:$B,[2]Projeto!$P:$P)</f>
        <v>Paga</v>
      </c>
      <c r="M2158">
        <v>701203</v>
      </c>
      <c r="N2158" t="s">
        <v>1125</v>
      </c>
      <c r="O2158" t="str">
        <f>_xlfn.XLOOKUP(N2158,[3]Planilha1!$N:$N,[3]Planilha1!$O:$O)</f>
        <v>FLAC</v>
      </c>
      <c r="P2158">
        <v>2026</v>
      </c>
      <c r="Q2158" s="2" t="s">
        <v>1149</v>
      </c>
    </row>
    <row r="2159" spans="1:17" ht="16.8" x14ac:dyDescent="0.3">
      <c r="A2159" t="s">
        <v>1224</v>
      </c>
      <c r="B2159">
        <v>4500881914</v>
      </c>
      <c r="C2159">
        <v>5284452</v>
      </c>
      <c r="D2159" t="s">
        <v>329</v>
      </c>
      <c r="E2159">
        <v>610501353</v>
      </c>
      <c r="F2159" t="s">
        <v>144</v>
      </c>
      <c r="G2159" s="4">
        <v>1040.17</v>
      </c>
      <c r="H2159" s="4">
        <v>31.21</v>
      </c>
      <c r="I2159">
        <v>7204</v>
      </c>
      <c r="J2159" t="str">
        <f>_xlfn.XLOOKUP(I2159,[1]Planilha1!$C:$C,[1]Planilha1!$B:$B)</f>
        <v>7204 - CD São Paulo</v>
      </c>
      <c r="K2159" t="str">
        <f>_xlfn.XLOOKUP(I2159,[1]Planilha1!$C:$C,[1]Planilha1!$D:$D)</f>
        <v>43.340.312/0010-48</v>
      </c>
      <c r="L2159" t="str">
        <f>_xlfn.XLOOKUP(B2159,[2]Projeto!$B:$B,[2]Projeto!$P:$P)</f>
        <v>Paga</v>
      </c>
      <c r="M2159">
        <v>701203</v>
      </c>
      <c r="N2159" t="s">
        <v>1125</v>
      </c>
      <c r="O2159" t="str">
        <f>_xlfn.XLOOKUP(N2159,[3]Planilha1!$N:$N,[3]Planilha1!$O:$O)</f>
        <v>FLAC</v>
      </c>
      <c r="P2159">
        <v>2026</v>
      </c>
      <c r="Q2159" s="2" t="s">
        <v>1149</v>
      </c>
    </row>
    <row r="2160" spans="1:17" ht="16.8" x14ac:dyDescent="0.3">
      <c r="A2160" t="s">
        <v>1224</v>
      </c>
      <c r="B2160">
        <v>4500881914</v>
      </c>
      <c r="C2160">
        <v>5284452</v>
      </c>
      <c r="D2160" t="s">
        <v>329</v>
      </c>
      <c r="E2160">
        <v>610101409</v>
      </c>
      <c r="F2160" t="s">
        <v>671</v>
      </c>
      <c r="G2160" s="4">
        <v>236.32</v>
      </c>
      <c r="H2160" s="4">
        <v>7.09</v>
      </c>
      <c r="I2160">
        <v>7204</v>
      </c>
      <c r="J2160" t="str">
        <f>_xlfn.XLOOKUP(I2160,[1]Planilha1!$C:$C,[1]Planilha1!$B:$B)</f>
        <v>7204 - CD São Paulo</v>
      </c>
      <c r="K2160" t="str">
        <f>_xlfn.XLOOKUP(I2160,[1]Planilha1!$C:$C,[1]Planilha1!$D:$D)</f>
        <v>43.340.312/0010-48</v>
      </c>
      <c r="L2160" t="str">
        <f>_xlfn.XLOOKUP(B2160,[2]Projeto!$B:$B,[2]Projeto!$P:$P)</f>
        <v>Paga</v>
      </c>
      <c r="M2160">
        <v>701203</v>
      </c>
      <c r="N2160" t="s">
        <v>1125</v>
      </c>
      <c r="O2160" t="str">
        <f>_xlfn.XLOOKUP(N2160,[3]Planilha1!$N:$N,[3]Planilha1!$O:$O)</f>
        <v>FLAC</v>
      </c>
      <c r="P2160">
        <v>2026</v>
      </c>
      <c r="Q2160" s="2" t="s">
        <v>1149</v>
      </c>
    </row>
    <row r="2161" spans="1:17" ht="16.8" x14ac:dyDescent="0.3">
      <c r="A2161" t="s">
        <v>1224</v>
      </c>
      <c r="B2161">
        <v>4500881914</v>
      </c>
      <c r="C2161">
        <v>5296844</v>
      </c>
      <c r="D2161" t="s">
        <v>424</v>
      </c>
      <c r="E2161">
        <v>610402075</v>
      </c>
      <c r="F2161" t="s">
        <v>111</v>
      </c>
      <c r="G2161" s="4">
        <v>997.5</v>
      </c>
      <c r="H2161" s="4">
        <v>29.93</v>
      </c>
      <c r="I2161">
        <v>7204</v>
      </c>
      <c r="J2161" t="str">
        <f>_xlfn.XLOOKUP(I2161,[1]Planilha1!$C:$C,[1]Planilha1!$B:$B)</f>
        <v>7204 - CD São Paulo</v>
      </c>
      <c r="K2161" t="str">
        <f>_xlfn.XLOOKUP(I2161,[1]Planilha1!$C:$C,[1]Planilha1!$D:$D)</f>
        <v>43.340.312/0010-48</v>
      </c>
      <c r="L2161" t="str">
        <f>_xlfn.XLOOKUP(B2161,[2]Projeto!$B:$B,[2]Projeto!$P:$P)</f>
        <v>Paga</v>
      </c>
      <c r="M2161">
        <v>701203</v>
      </c>
      <c r="N2161" t="s">
        <v>1125</v>
      </c>
      <c r="O2161" t="str">
        <f>_xlfn.XLOOKUP(N2161,[3]Planilha1!$N:$N,[3]Planilha1!$O:$O)</f>
        <v>FLAC</v>
      </c>
      <c r="P2161">
        <v>2026</v>
      </c>
      <c r="Q2161" s="2" t="s">
        <v>1149</v>
      </c>
    </row>
    <row r="2162" spans="1:17" ht="16.8" x14ac:dyDescent="0.3">
      <c r="A2162" t="s">
        <v>1224</v>
      </c>
      <c r="B2162">
        <v>4500881914</v>
      </c>
      <c r="C2162">
        <v>5296844</v>
      </c>
      <c r="D2162" t="s">
        <v>424</v>
      </c>
      <c r="E2162">
        <v>610402075</v>
      </c>
      <c r="F2162" t="s">
        <v>111</v>
      </c>
      <c r="G2162" s="4">
        <v>997.5</v>
      </c>
      <c r="H2162" s="4">
        <v>29.93</v>
      </c>
      <c r="I2162">
        <v>7204</v>
      </c>
      <c r="J2162" t="str">
        <f>_xlfn.XLOOKUP(I2162,[1]Planilha1!$C:$C,[1]Planilha1!$B:$B)</f>
        <v>7204 - CD São Paulo</v>
      </c>
      <c r="K2162" t="str">
        <f>_xlfn.XLOOKUP(I2162,[1]Planilha1!$C:$C,[1]Planilha1!$D:$D)</f>
        <v>43.340.312/0010-48</v>
      </c>
      <c r="L2162" t="str">
        <f>_xlfn.XLOOKUP(B2162,[2]Projeto!$B:$B,[2]Projeto!$P:$P)</f>
        <v>Paga</v>
      </c>
      <c r="M2162">
        <v>701203</v>
      </c>
      <c r="N2162" t="s">
        <v>1125</v>
      </c>
      <c r="O2162" t="str">
        <f>_xlfn.XLOOKUP(N2162,[3]Planilha1!$N:$N,[3]Planilha1!$O:$O)</f>
        <v>FLAC</v>
      </c>
      <c r="P2162">
        <v>2026</v>
      </c>
      <c r="Q2162" s="2" t="s">
        <v>1149</v>
      </c>
    </row>
    <row r="2163" spans="1:17" ht="16.8" x14ac:dyDescent="0.3">
      <c r="A2163" t="s">
        <v>1224</v>
      </c>
      <c r="B2163">
        <v>4500881914</v>
      </c>
      <c r="C2163">
        <v>5247513</v>
      </c>
      <c r="D2163" t="s">
        <v>604</v>
      </c>
      <c r="E2163">
        <v>610038007</v>
      </c>
      <c r="F2163" t="s">
        <v>213</v>
      </c>
      <c r="G2163" s="4">
        <v>2400</v>
      </c>
      <c r="H2163" s="4">
        <v>72</v>
      </c>
      <c r="I2163">
        <v>7204</v>
      </c>
      <c r="J2163" t="str">
        <f>_xlfn.XLOOKUP(I2163,[1]Planilha1!$C:$C,[1]Planilha1!$B:$B)</f>
        <v>7204 - CD São Paulo</v>
      </c>
      <c r="K2163" t="str">
        <f>_xlfn.XLOOKUP(I2163,[1]Planilha1!$C:$C,[1]Planilha1!$D:$D)</f>
        <v>43.340.312/0010-48</v>
      </c>
      <c r="L2163" t="str">
        <f>_xlfn.XLOOKUP(B2163,[2]Projeto!$B:$B,[2]Projeto!$P:$P)</f>
        <v>Paga</v>
      </c>
      <c r="M2163">
        <v>701203</v>
      </c>
      <c r="N2163" t="s">
        <v>1125</v>
      </c>
      <c r="O2163" t="str">
        <f>_xlfn.XLOOKUP(N2163,[3]Planilha1!$N:$N,[3]Planilha1!$O:$O)</f>
        <v>FLAC</v>
      </c>
      <c r="P2163">
        <v>2026</v>
      </c>
      <c r="Q2163" s="2" t="s">
        <v>1149</v>
      </c>
    </row>
    <row r="2164" spans="1:17" ht="16.8" x14ac:dyDescent="0.3">
      <c r="A2164" t="s">
        <v>1224</v>
      </c>
      <c r="B2164">
        <v>4500881914</v>
      </c>
      <c r="C2164">
        <v>5247513</v>
      </c>
      <c r="D2164" t="s">
        <v>604</v>
      </c>
      <c r="E2164">
        <v>610048007</v>
      </c>
      <c r="F2164" t="s">
        <v>688</v>
      </c>
      <c r="G2164" s="4">
        <v>50.4</v>
      </c>
      <c r="H2164" s="4">
        <v>1.51</v>
      </c>
      <c r="I2164">
        <v>7204</v>
      </c>
      <c r="J2164" t="str">
        <f>_xlfn.XLOOKUP(I2164,[1]Planilha1!$C:$C,[1]Planilha1!$B:$B)</f>
        <v>7204 - CD São Paulo</v>
      </c>
      <c r="K2164" t="str">
        <f>_xlfn.XLOOKUP(I2164,[1]Planilha1!$C:$C,[1]Planilha1!$D:$D)</f>
        <v>43.340.312/0010-48</v>
      </c>
      <c r="L2164" t="str">
        <f>_xlfn.XLOOKUP(B2164,[2]Projeto!$B:$B,[2]Projeto!$P:$P)</f>
        <v>Paga</v>
      </c>
      <c r="M2164">
        <v>701203</v>
      </c>
      <c r="N2164" t="s">
        <v>1125</v>
      </c>
      <c r="O2164" t="str">
        <f>_xlfn.XLOOKUP(N2164,[3]Planilha1!$N:$N,[3]Planilha1!$O:$O)</f>
        <v>FLAC</v>
      </c>
      <c r="P2164">
        <v>2026</v>
      </c>
      <c r="Q2164" s="2" t="s">
        <v>1149</v>
      </c>
    </row>
    <row r="2165" spans="1:17" ht="16.8" x14ac:dyDescent="0.3">
      <c r="A2165" t="s">
        <v>1224</v>
      </c>
      <c r="B2165">
        <v>4500881914</v>
      </c>
      <c r="C2165">
        <v>5247513</v>
      </c>
      <c r="D2165" t="s">
        <v>604</v>
      </c>
      <c r="E2165">
        <v>610045007</v>
      </c>
      <c r="F2165" t="s">
        <v>258</v>
      </c>
      <c r="G2165" s="4">
        <v>48</v>
      </c>
      <c r="H2165" s="4">
        <v>1.44</v>
      </c>
      <c r="I2165">
        <v>7204</v>
      </c>
      <c r="J2165" t="str">
        <f>_xlfn.XLOOKUP(I2165,[1]Planilha1!$C:$C,[1]Planilha1!$B:$B)</f>
        <v>7204 - CD São Paulo</v>
      </c>
      <c r="K2165" t="str">
        <f>_xlfn.XLOOKUP(I2165,[1]Planilha1!$C:$C,[1]Planilha1!$D:$D)</f>
        <v>43.340.312/0010-48</v>
      </c>
      <c r="L2165" t="str">
        <f>_xlfn.XLOOKUP(B2165,[2]Projeto!$B:$B,[2]Projeto!$P:$P)</f>
        <v>Paga</v>
      </c>
      <c r="M2165">
        <v>701203</v>
      </c>
      <c r="N2165" t="s">
        <v>1125</v>
      </c>
      <c r="O2165" t="str">
        <f>_xlfn.XLOOKUP(N2165,[3]Planilha1!$N:$N,[3]Planilha1!$O:$O)</f>
        <v>FLAC</v>
      </c>
      <c r="P2165">
        <v>2026</v>
      </c>
      <c r="Q2165" s="2" t="s">
        <v>1149</v>
      </c>
    </row>
    <row r="2166" spans="1:17" ht="16.8" x14ac:dyDescent="0.3">
      <c r="A2166" t="s">
        <v>1224</v>
      </c>
      <c r="B2166">
        <v>4500881914</v>
      </c>
      <c r="C2166">
        <v>5221399</v>
      </c>
      <c r="D2166" t="s">
        <v>272</v>
      </c>
      <c r="E2166">
        <v>610402075</v>
      </c>
      <c r="F2166" t="s">
        <v>111</v>
      </c>
      <c r="G2166" s="4">
        <v>15960</v>
      </c>
      <c r="H2166" s="4">
        <v>478.8</v>
      </c>
      <c r="I2166">
        <v>7204</v>
      </c>
      <c r="J2166" t="str">
        <f>_xlfn.XLOOKUP(I2166,[1]Planilha1!$C:$C,[1]Planilha1!$B:$B)</f>
        <v>7204 - CD São Paulo</v>
      </c>
      <c r="K2166" t="str">
        <f>_xlfn.XLOOKUP(I2166,[1]Planilha1!$C:$C,[1]Planilha1!$D:$D)</f>
        <v>43.340.312/0010-48</v>
      </c>
      <c r="L2166" t="str">
        <f>_xlfn.XLOOKUP(B2166,[2]Projeto!$B:$B,[2]Projeto!$P:$P)</f>
        <v>Paga</v>
      </c>
      <c r="M2166">
        <v>701203</v>
      </c>
      <c r="N2166" t="s">
        <v>1125</v>
      </c>
      <c r="O2166" t="str">
        <f>_xlfn.XLOOKUP(N2166,[3]Planilha1!$N:$N,[3]Planilha1!$O:$O)</f>
        <v>FLAC</v>
      </c>
      <c r="P2166">
        <v>2026</v>
      </c>
      <c r="Q2166" s="2" t="s">
        <v>1149</v>
      </c>
    </row>
    <row r="2167" spans="1:17" ht="16.8" x14ac:dyDescent="0.3">
      <c r="A2167" t="s">
        <v>1224</v>
      </c>
      <c r="B2167">
        <v>4500881914</v>
      </c>
      <c r="C2167">
        <v>5250969</v>
      </c>
      <c r="D2167" t="s">
        <v>233</v>
      </c>
      <c r="E2167">
        <v>610038007</v>
      </c>
      <c r="F2167" t="s">
        <v>213</v>
      </c>
      <c r="G2167" s="4">
        <v>720</v>
      </c>
      <c r="H2167" s="4">
        <v>21.6</v>
      </c>
      <c r="I2167">
        <v>7204</v>
      </c>
      <c r="J2167" t="str">
        <f>_xlfn.XLOOKUP(I2167,[1]Planilha1!$C:$C,[1]Planilha1!$B:$B)</f>
        <v>7204 - CD São Paulo</v>
      </c>
      <c r="K2167" t="str">
        <f>_xlfn.XLOOKUP(I2167,[1]Planilha1!$C:$C,[1]Planilha1!$D:$D)</f>
        <v>43.340.312/0010-48</v>
      </c>
      <c r="L2167" t="str">
        <f>_xlfn.XLOOKUP(B2167,[2]Projeto!$B:$B,[2]Projeto!$P:$P)</f>
        <v>Paga</v>
      </c>
      <c r="M2167">
        <v>701203</v>
      </c>
      <c r="N2167" t="s">
        <v>1125</v>
      </c>
      <c r="O2167" t="str">
        <f>_xlfn.XLOOKUP(N2167,[3]Planilha1!$N:$N,[3]Planilha1!$O:$O)</f>
        <v>FLAC</v>
      </c>
      <c r="P2167">
        <v>2026</v>
      </c>
      <c r="Q2167" s="2" t="s">
        <v>1149</v>
      </c>
    </row>
    <row r="2168" spans="1:17" ht="16.8" x14ac:dyDescent="0.3">
      <c r="A2168" t="s">
        <v>1224</v>
      </c>
      <c r="B2168">
        <v>4500881914</v>
      </c>
      <c r="C2168">
        <v>5292065</v>
      </c>
      <c r="D2168" t="s">
        <v>595</v>
      </c>
      <c r="E2168">
        <v>610038007</v>
      </c>
      <c r="F2168" t="s">
        <v>213</v>
      </c>
      <c r="G2168" s="4">
        <v>480</v>
      </c>
      <c r="H2168" s="4">
        <v>14.4</v>
      </c>
      <c r="I2168">
        <v>7204</v>
      </c>
      <c r="J2168" t="str">
        <f>_xlfn.XLOOKUP(I2168,[1]Planilha1!$C:$C,[1]Planilha1!$B:$B)</f>
        <v>7204 - CD São Paulo</v>
      </c>
      <c r="K2168" t="str">
        <f>_xlfn.XLOOKUP(I2168,[1]Planilha1!$C:$C,[1]Planilha1!$D:$D)</f>
        <v>43.340.312/0010-48</v>
      </c>
      <c r="L2168" t="str">
        <f>_xlfn.XLOOKUP(B2168,[2]Projeto!$B:$B,[2]Projeto!$P:$P)</f>
        <v>Paga</v>
      </c>
      <c r="M2168">
        <v>701203</v>
      </c>
      <c r="N2168" t="s">
        <v>1125</v>
      </c>
      <c r="O2168" t="str">
        <f>_xlfn.XLOOKUP(N2168,[3]Planilha1!$N:$N,[3]Planilha1!$O:$O)</f>
        <v>FLAC</v>
      </c>
      <c r="P2168">
        <v>2026</v>
      </c>
      <c r="Q2168" s="2" t="s">
        <v>1149</v>
      </c>
    </row>
    <row r="2169" spans="1:17" ht="16.8" x14ac:dyDescent="0.3">
      <c r="A2169" t="s">
        <v>1224</v>
      </c>
      <c r="B2169">
        <v>4500881950</v>
      </c>
      <c r="C2169">
        <v>5261116</v>
      </c>
      <c r="D2169" t="s">
        <v>236</v>
      </c>
      <c r="E2169">
        <v>640112340</v>
      </c>
      <c r="F2169" t="s">
        <v>179</v>
      </c>
      <c r="G2169" s="4">
        <v>1908.72</v>
      </c>
      <c r="H2169" s="4">
        <v>38.17</v>
      </c>
      <c r="I2169">
        <v>7204</v>
      </c>
      <c r="J2169" t="str">
        <f>_xlfn.XLOOKUP(I2169,[1]Planilha1!$C:$C,[1]Planilha1!$B:$B)</f>
        <v>7204 - CD São Paulo</v>
      </c>
      <c r="K2169" t="str">
        <f>_xlfn.XLOOKUP(I2169,[1]Planilha1!$C:$C,[1]Planilha1!$D:$D)</f>
        <v>43.340.312/0010-48</v>
      </c>
      <c r="L2169" t="str">
        <f>_xlfn.XLOOKUP(B2169,[2]Projeto!$B:$B,[2]Projeto!$P:$P)</f>
        <v>Paga</v>
      </c>
      <c r="M2169">
        <v>701122</v>
      </c>
      <c r="N2169" t="s">
        <v>1120</v>
      </c>
      <c r="O2169" t="str">
        <f>_xlfn.XLOOKUP(N2169,[3]Planilha1!$N:$N,[3]Planilha1!$O:$O)</f>
        <v>Nutri</v>
      </c>
      <c r="P2169">
        <v>2026</v>
      </c>
      <c r="Q2169" s="2" t="s">
        <v>1149</v>
      </c>
    </row>
    <row r="2170" spans="1:17" ht="16.8" x14ac:dyDescent="0.3">
      <c r="A2170" t="s">
        <v>1224</v>
      </c>
      <c r="B2170">
        <v>4500881950</v>
      </c>
      <c r="C2170">
        <v>5261116</v>
      </c>
      <c r="D2170" t="s">
        <v>236</v>
      </c>
      <c r="E2170">
        <v>610103368</v>
      </c>
      <c r="F2170" t="s">
        <v>445</v>
      </c>
      <c r="G2170" s="4">
        <v>1193.28</v>
      </c>
      <c r="H2170" s="4">
        <v>35.799999999999997</v>
      </c>
      <c r="I2170">
        <v>7204</v>
      </c>
      <c r="J2170" t="str">
        <f>_xlfn.XLOOKUP(I2170,[1]Planilha1!$C:$C,[1]Planilha1!$B:$B)</f>
        <v>7204 - CD São Paulo</v>
      </c>
      <c r="K2170" t="str">
        <f>_xlfn.XLOOKUP(I2170,[1]Planilha1!$C:$C,[1]Planilha1!$D:$D)</f>
        <v>43.340.312/0010-48</v>
      </c>
      <c r="L2170" t="str">
        <f>_xlfn.XLOOKUP(B2170,[2]Projeto!$B:$B,[2]Projeto!$P:$P)</f>
        <v>Paga</v>
      </c>
      <c r="M2170">
        <v>701122</v>
      </c>
      <c r="N2170" t="s">
        <v>1120</v>
      </c>
      <c r="O2170" t="str">
        <f>_xlfn.XLOOKUP(N2170,[3]Planilha1!$N:$N,[3]Planilha1!$O:$O)</f>
        <v>Nutri</v>
      </c>
      <c r="P2170">
        <v>2026</v>
      </c>
      <c r="Q2170" s="2" t="s">
        <v>1149</v>
      </c>
    </row>
    <row r="2171" spans="1:17" ht="16.8" x14ac:dyDescent="0.3">
      <c r="A2171" t="s">
        <v>1224</v>
      </c>
      <c r="B2171">
        <v>4500881914</v>
      </c>
      <c r="C2171">
        <v>5292923</v>
      </c>
      <c r="D2171" t="s">
        <v>724</v>
      </c>
      <c r="E2171">
        <v>610500417</v>
      </c>
      <c r="F2171" t="s">
        <v>725</v>
      </c>
      <c r="G2171" s="4">
        <v>623.4</v>
      </c>
      <c r="H2171" s="4">
        <v>18.7</v>
      </c>
      <c r="I2171">
        <v>7204</v>
      </c>
      <c r="J2171" t="str">
        <f>_xlfn.XLOOKUP(I2171,[1]Planilha1!$C:$C,[1]Planilha1!$B:$B)</f>
        <v>7204 - CD São Paulo</v>
      </c>
      <c r="K2171" t="str">
        <f>_xlfn.XLOOKUP(I2171,[1]Planilha1!$C:$C,[1]Planilha1!$D:$D)</f>
        <v>43.340.312/0010-48</v>
      </c>
      <c r="L2171" t="str">
        <f>_xlfn.XLOOKUP(B2171,[2]Projeto!$B:$B,[2]Projeto!$P:$P)</f>
        <v>Paga</v>
      </c>
      <c r="M2171">
        <v>701203</v>
      </c>
      <c r="N2171" t="s">
        <v>1125</v>
      </c>
      <c r="O2171" t="str">
        <f>_xlfn.XLOOKUP(N2171,[3]Planilha1!$N:$N,[3]Planilha1!$O:$O)</f>
        <v>FLAC</v>
      </c>
      <c r="P2171">
        <v>2026</v>
      </c>
      <c r="Q2171" s="2" t="s">
        <v>1149</v>
      </c>
    </row>
    <row r="2172" spans="1:17" ht="16.8" x14ac:dyDescent="0.3">
      <c r="A2172" t="s">
        <v>1224</v>
      </c>
      <c r="B2172">
        <v>4500881914</v>
      </c>
      <c r="C2172">
        <v>5230076</v>
      </c>
      <c r="D2172" t="s">
        <v>360</v>
      </c>
      <c r="E2172">
        <v>610038007</v>
      </c>
      <c r="F2172" t="s">
        <v>213</v>
      </c>
      <c r="G2172" s="4">
        <v>192</v>
      </c>
      <c r="H2172" s="4">
        <v>5.76</v>
      </c>
      <c r="I2172">
        <v>7204</v>
      </c>
      <c r="J2172" t="str">
        <f>_xlfn.XLOOKUP(I2172,[1]Planilha1!$C:$C,[1]Planilha1!$B:$B)</f>
        <v>7204 - CD São Paulo</v>
      </c>
      <c r="K2172" t="str">
        <f>_xlfn.XLOOKUP(I2172,[1]Planilha1!$C:$C,[1]Planilha1!$D:$D)</f>
        <v>43.340.312/0010-48</v>
      </c>
      <c r="L2172" t="str">
        <f>_xlfn.XLOOKUP(B2172,[2]Projeto!$B:$B,[2]Projeto!$P:$P)</f>
        <v>Paga</v>
      </c>
      <c r="M2172">
        <v>701203</v>
      </c>
      <c r="N2172" t="s">
        <v>1125</v>
      </c>
      <c r="O2172" t="str">
        <f>_xlfn.XLOOKUP(N2172,[3]Planilha1!$N:$N,[3]Planilha1!$O:$O)</f>
        <v>FLAC</v>
      </c>
      <c r="P2172">
        <v>2026</v>
      </c>
      <c r="Q2172" s="2" t="s">
        <v>1149</v>
      </c>
    </row>
    <row r="2173" spans="1:17" ht="16.8" x14ac:dyDescent="0.3">
      <c r="A2173" t="s">
        <v>1224</v>
      </c>
      <c r="B2173">
        <v>4500881914</v>
      </c>
      <c r="C2173">
        <v>5247711</v>
      </c>
      <c r="D2173" t="s">
        <v>386</v>
      </c>
      <c r="E2173">
        <v>610501353</v>
      </c>
      <c r="F2173" t="s">
        <v>144</v>
      </c>
      <c r="G2173" s="4">
        <v>650.48</v>
      </c>
      <c r="H2173" s="4">
        <v>19.510000000000002</v>
      </c>
      <c r="I2173">
        <v>7204</v>
      </c>
      <c r="J2173" t="str">
        <f>_xlfn.XLOOKUP(I2173,[1]Planilha1!$C:$C,[1]Planilha1!$B:$B)</f>
        <v>7204 - CD São Paulo</v>
      </c>
      <c r="K2173" t="str">
        <f>_xlfn.XLOOKUP(I2173,[1]Planilha1!$C:$C,[1]Planilha1!$D:$D)</f>
        <v>43.340.312/0010-48</v>
      </c>
      <c r="L2173" t="str">
        <f>_xlfn.XLOOKUP(B2173,[2]Projeto!$B:$B,[2]Projeto!$P:$P)</f>
        <v>Paga</v>
      </c>
      <c r="M2173">
        <v>701203</v>
      </c>
      <c r="N2173" t="s">
        <v>1125</v>
      </c>
      <c r="O2173" t="str">
        <f>_xlfn.XLOOKUP(N2173,[3]Planilha1!$N:$N,[3]Planilha1!$O:$O)</f>
        <v>FLAC</v>
      </c>
      <c r="P2173">
        <v>2026</v>
      </c>
      <c r="Q2173" s="2" t="s">
        <v>1149</v>
      </c>
    </row>
    <row r="2174" spans="1:17" ht="16.8" x14ac:dyDescent="0.3">
      <c r="A2174" t="s">
        <v>1224</v>
      </c>
      <c r="B2174">
        <v>4500881914</v>
      </c>
      <c r="C2174">
        <v>5252779</v>
      </c>
      <c r="D2174" t="s">
        <v>326</v>
      </c>
      <c r="E2174">
        <v>610501353</v>
      </c>
      <c r="F2174" t="s">
        <v>144</v>
      </c>
      <c r="G2174" s="4">
        <v>698.25</v>
      </c>
      <c r="H2174" s="4">
        <v>20.95</v>
      </c>
      <c r="I2174">
        <v>7204</v>
      </c>
      <c r="J2174" t="str">
        <f>_xlfn.XLOOKUP(I2174,[1]Planilha1!$C:$C,[1]Planilha1!$B:$B)</f>
        <v>7204 - CD São Paulo</v>
      </c>
      <c r="K2174" t="str">
        <f>_xlfn.XLOOKUP(I2174,[1]Planilha1!$C:$C,[1]Planilha1!$D:$D)</f>
        <v>43.340.312/0010-48</v>
      </c>
      <c r="L2174" t="str">
        <f>_xlfn.XLOOKUP(B2174,[2]Projeto!$B:$B,[2]Projeto!$P:$P)</f>
        <v>Paga</v>
      </c>
      <c r="M2174">
        <v>701203</v>
      </c>
      <c r="N2174" t="s">
        <v>1125</v>
      </c>
      <c r="O2174" t="str">
        <f>_xlfn.XLOOKUP(N2174,[3]Planilha1!$N:$N,[3]Planilha1!$O:$O)</f>
        <v>FLAC</v>
      </c>
      <c r="P2174">
        <v>2026</v>
      </c>
      <c r="Q2174" s="2" t="s">
        <v>1149</v>
      </c>
    </row>
    <row r="2175" spans="1:17" ht="16.8" x14ac:dyDescent="0.3">
      <c r="A2175" t="s">
        <v>1224</v>
      </c>
      <c r="B2175">
        <v>4500881914</v>
      </c>
      <c r="C2175">
        <v>5292598</v>
      </c>
      <c r="D2175" t="s">
        <v>575</v>
      </c>
      <c r="E2175">
        <v>610402075</v>
      </c>
      <c r="F2175" t="s">
        <v>111</v>
      </c>
      <c r="G2175" s="4">
        <v>1268.7</v>
      </c>
      <c r="H2175" s="4">
        <v>38.06</v>
      </c>
      <c r="I2175">
        <v>7204</v>
      </c>
      <c r="J2175" t="str">
        <f>_xlfn.XLOOKUP(I2175,[1]Planilha1!$C:$C,[1]Planilha1!$B:$B)</f>
        <v>7204 - CD São Paulo</v>
      </c>
      <c r="K2175" t="str">
        <f>_xlfn.XLOOKUP(I2175,[1]Planilha1!$C:$C,[1]Planilha1!$D:$D)</f>
        <v>43.340.312/0010-48</v>
      </c>
      <c r="L2175" t="str">
        <f>_xlfn.XLOOKUP(B2175,[2]Projeto!$B:$B,[2]Projeto!$P:$P)</f>
        <v>Paga</v>
      </c>
      <c r="M2175">
        <v>701203</v>
      </c>
      <c r="N2175" t="s">
        <v>1125</v>
      </c>
      <c r="O2175" t="str">
        <f>_xlfn.XLOOKUP(N2175,[3]Planilha1!$N:$N,[3]Planilha1!$O:$O)</f>
        <v>FLAC</v>
      </c>
      <c r="P2175">
        <v>2026</v>
      </c>
      <c r="Q2175" s="2" t="s">
        <v>1149</v>
      </c>
    </row>
    <row r="2176" spans="1:17" ht="16.8" x14ac:dyDescent="0.3">
      <c r="A2176" t="s">
        <v>1224</v>
      </c>
      <c r="B2176">
        <v>4500881914</v>
      </c>
      <c r="C2176">
        <v>5301830</v>
      </c>
      <c r="D2176" t="s">
        <v>401</v>
      </c>
      <c r="E2176">
        <v>610405337</v>
      </c>
      <c r="F2176" t="s">
        <v>76</v>
      </c>
      <c r="G2176" s="4">
        <v>92.16</v>
      </c>
      <c r="H2176" s="4">
        <v>2.76</v>
      </c>
      <c r="I2176">
        <v>7204</v>
      </c>
      <c r="J2176" t="str">
        <f>_xlfn.XLOOKUP(I2176,[1]Planilha1!$C:$C,[1]Planilha1!$B:$B)</f>
        <v>7204 - CD São Paulo</v>
      </c>
      <c r="K2176" t="str">
        <f>_xlfn.XLOOKUP(I2176,[1]Planilha1!$C:$C,[1]Planilha1!$D:$D)</f>
        <v>43.340.312/0010-48</v>
      </c>
      <c r="L2176" t="str">
        <f>_xlfn.XLOOKUP(B2176,[2]Projeto!$B:$B,[2]Projeto!$P:$P)</f>
        <v>Paga</v>
      </c>
      <c r="M2176">
        <v>701203</v>
      </c>
      <c r="N2176" t="s">
        <v>1125</v>
      </c>
      <c r="O2176" t="str">
        <f>_xlfn.XLOOKUP(N2176,[3]Planilha1!$N:$N,[3]Planilha1!$O:$O)</f>
        <v>FLAC</v>
      </c>
      <c r="P2176">
        <v>2026</v>
      </c>
      <c r="Q2176" s="2" t="s">
        <v>1149</v>
      </c>
    </row>
    <row r="2177" spans="1:17" ht="16.8" x14ac:dyDescent="0.3">
      <c r="A2177" t="s">
        <v>1224</v>
      </c>
      <c r="B2177">
        <v>4500881914</v>
      </c>
      <c r="C2177">
        <v>5301830</v>
      </c>
      <c r="D2177" t="s">
        <v>401</v>
      </c>
      <c r="E2177">
        <v>610038007</v>
      </c>
      <c r="F2177" t="s">
        <v>213</v>
      </c>
      <c r="G2177" s="4">
        <v>288</v>
      </c>
      <c r="H2177" s="4">
        <v>8.64</v>
      </c>
      <c r="I2177">
        <v>7204</v>
      </c>
      <c r="J2177" t="str">
        <f>_xlfn.XLOOKUP(I2177,[1]Planilha1!$C:$C,[1]Planilha1!$B:$B)</f>
        <v>7204 - CD São Paulo</v>
      </c>
      <c r="K2177" t="str">
        <f>_xlfn.XLOOKUP(I2177,[1]Planilha1!$C:$C,[1]Planilha1!$D:$D)</f>
        <v>43.340.312/0010-48</v>
      </c>
      <c r="L2177" t="str">
        <f>_xlfn.XLOOKUP(B2177,[2]Projeto!$B:$B,[2]Projeto!$P:$P)</f>
        <v>Paga</v>
      </c>
      <c r="M2177">
        <v>701203</v>
      </c>
      <c r="N2177" t="s">
        <v>1125</v>
      </c>
      <c r="O2177" t="str">
        <f>_xlfn.XLOOKUP(N2177,[3]Planilha1!$N:$N,[3]Planilha1!$O:$O)</f>
        <v>FLAC</v>
      </c>
      <c r="P2177">
        <v>2026</v>
      </c>
      <c r="Q2177" s="2" t="s">
        <v>1149</v>
      </c>
    </row>
    <row r="2178" spans="1:17" ht="16.8" x14ac:dyDescent="0.3">
      <c r="A2178" t="s">
        <v>1224</v>
      </c>
      <c r="B2178">
        <v>4500881914</v>
      </c>
      <c r="C2178">
        <v>5302013</v>
      </c>
      <c r="D2178" t="s">
        <v>421</v>
      </c>
      <c r="E2178">
        <v>610047007</v>
      </c>
      <c r="F2178" t="s">
        <v>726</v>
      </c>
      <c r="G2178" s="4">
        <v>576</v>
      </c>
      <c r="H2178" s="4">
        <v>17.28</v>
      </c>
      <c r="I2178">
        <v>7204</v>
      </c>
      <c r="J2178" t="str">
        <f>_xlfn.XLOOKUP(I2178,[1]Planilha1!$C:$C,[1]Planilha1!$B:$B)</f>
        <v>7204 - CD São Paulo</v>
      </c>
      <c r="K2178" t="str">
        <f>_xlfn.XLOOKUP(I2178,[1]Planilha1!$C:$C,[1]Planilha1!$D:$D)</f>
        <v>43.340.312/0010-48</v>
      </c>
      <c r="L2178" t="str">
        <f>_xlfn.XLOOKUP(B2178,[2]Projeto!$B:$B,[2]Projeto!$P:$P)</f>
        <v>Paga</v>
      </c>
      <c r="M2178">
        <v>701203</v>
      </c>
      <c r="N2178" t="s">
        <v>1125</v>
      </c>
      <c r="O2178" t="str">
        <f>_xlfn.XLOOKUP(N2178,[3]Planilha1!$N:$N,[3]Planilha1!$O:$O)</f>
        <v>FLAC</v>
      </c>
      <c r="P2178">
        <v>2026</v>
      </c>
      <c r="Q2178" s="2" t="s">
        <v>1149</v>
      </c>
    </row>
    <row r="2179" spans="1:17" ht="16.8" x14ac:dyDescent="0.3">
      <c r="A2179" t="s">
        <v>1224</v>
      </c>
      <c r="B2179">
        <v>4500881914</v>
      </c>
      <c r="C2179">
        <v>5279575</v>
      </c>
      <c r="D2179" t="s">
        <v>573</v>
      </c>
      <c r="E2179">
        <v>610038007</v>
      </c>
      <c r="F2179" t="s">
        <v>213</v>
      </c>
      <c r="G2179" s="4">
        <v>576</v>
      </c>
      <c r="H2179" s="4">
        <v>17.28</v>
      </c>
      <c r="I2179">
        <v>7204</v>
      </c>
      <c r="J2179" t="str">
        <f>_xlfn.XLOOKUP(I2179,[1]Planilha1!$C:$C,[1]Planilha1!$B:$B)</f>
        <v>7204 - CD São Paulo</v>
      </c>
      <c r="K2179" t="str">
        <f>_xlfn.XLOOKUP(I2179,[1]Planilha1!$C:$C,[1]Planilha1!$D:$D)</f>
        <v>43.340.312/0010-48</v>
      </c>
      <c r="L2179" t="str">
        <f>_xlfn.XLOOKUP(B2179,[2]Projeto!$B:$B,[2]Projeto!$P:$P)</f>
        <v>Paga</v>
      </c>
      <c r="M2179">
        <v>701203</v>
      </c>
      <c r="N2179" t="s">
        <v>1125</v>
      </c>
      <c r="O2179" t="str">
        <f>_xlfn.XLOOKUP(N2179,[3]Planilha1!$N:$N,[3]Planilha1!$O:$O)</f>
        <v>FLAC</v>
      </c>
      <c r="P2179">
        <v>2026</v>
      </c>
      <c r="Q2179" s="2" t="s">
        <v>1149</v>
      </c>
    </row>
    <row r="2180" spans="1:17" ht="16.8" x14ac:dyDescent="0.3">
      <c r="A2180" t="s">
        <v>1224</v>
      </c>
      <c r="B2180">
        <v>4500881914</v>
      </c>
      <c r="C2180">
        <v>5338918</v>
      </c>
      <c r="D2180" t="s">
        <v>727</v>
      </c>
      <c r="E2180">
        <v>610402075</v>
      </c>
      <c r="F2180" t="s">
        <v>111</v>
      </c>
      <c r="G2180" s="4">
        <v>211.45</v>
      </c>
      <c r="H2180" s="4">
        <v>6.34</v>
      </c>
      <c r="I2180">
        <v>7204</v>
      </c>
      <c r="J2180" t="str">
        <f>_xlfn.XLOOKUP(I2180,[1]Planilha1!$C:$C,[1]Planilha1!$B:$B)</f>
        <v>7204 - CD São Paulo</v>
      </c>
      <c r="K2180" t="str">
        <f>_xlfn.XLOOKUP(I2180,[1]Planilha1!$C:$C,[1]Planilha1!$D:$D)</f>
        <v>43.340.312/0010-48</v>
      </c>
      <c r="L2180" t="str">
        <f>_xlfn.XLOOKUP(B2180,[2]Projeto!$B:$B,[2]Projeto!$P:$P)</f>
        <v>Paga</v>
      </c>
      <c r="M2180">
        <v>701203</v>
      </c>
      <c r="N2180" t="s">
        <v>1125</v>
      </c>
      <c r="O2180" t="str">
        <f>_xlfn.XLOOKUP(N2180,[3]Planilha1!$N:$N,[3]Planilha1!$O:$O)</f>
        <v>FLAC</v>
      </c>
      <c r="P2180">
        <v>2026</v>
      </c>
      <c r="Q2180" s="2" t="s">
        <v>1149</v>
      </c>
    </row>
    <row r="2181" spans="1:17" ht="16.8" x14ac:dyDescent="0.3">
      <c r="A2181" t="s">
        <v>1224</v>
      </c>
      <c r="B2181">
        <v>4500881914</v>
      </c>
      <c r="C2181">
        <v>5347523</v>
      </c>
      <c r="D2181" t="s">
        <v>157</v>
      </c>
      <c r="E2181">
        <v>610038007</v>
      </c>
      <c r="F2181" t="s">
        <v>213</v>
      </c>
      <c r="G2181" s="4">
        <v>144</v>
      </c>
      <c r="H2181" s="4">
        <v>4.32</v>
      </c>
      <c r="I2181">
        <v>7204</v>
      </c>
      <c r="J2181" t="str">
        <f>_xlfn.XLOOKUP(I2181,[1]Planilha1!$C:$C,[1]Planilha1!$B:$B)</f>
        <v>7204 - CD São Paulo</v>
      </c>
      <c r="K2181" t="str">
        <f>_xlfn.XLOOKUP(I2181,[1]Planilha1!$C:$C,[1]Planilha1!$D:$D)</f>
        <v>43.340.312/0010-48</v>
      </c>
      <c r="L2181" t="str">
        <f>_xlfn.XLOOKUP(B2181,[2]Projeto!$B:$B,[2]Projeto!$P:$P)</f>
        <v>Paga</v>
      </c>
      <c r="M2181">
        <v>701203</v>
      </c>
      <c r="N2181" t="s">
        <v>1125</v>
      </c>
      <c r="O2181" t="str">
        <f>_xlfn.XLOOKUP(N2181,[3]Planilha1!$N:$N,[3]Planilha1!$O:$O)</f>
        <v>FLAC</v>
      </c>
      <c r="P2181">
        <v>2026</v>
      </c>
      <c r="Q2181" s="2" t="s">
        <v>1149</v>
      </c>
    </row>
    <row r="2182" spans="1:17" ht="16.8" x14ac:dyDescent="0.3">
      <c r="A2182" t="s">
        <v>1224</v>
      </c>
      <c r="B2182">
        <v>4500881914</v>
      </c>
      <c r="C2182">
        <v>5327958</v>
      </c>
      <c r="D2182" t="s">
        <v>505</v>
      </c>
      <c r="E2182">
        <v>610038007</v>
      </c>
      <c r="F2182" t="s">
        <v>213</v>
      </c>
      <c r="G2182" s="4">
        <v>864</v>
      </c>
      <c r="H2182" s="4">
        <v>25.92</v>
      </c>
      <c r="I2182">
        <v>7204</v>
      </c>
      <c r="J2182" t="str">
        <f>_xlfn.XLOOKUP(I2182,[1]Planilha1!$C:$C,[1]Planilha1!$B:$B)</f>
        <v>7204 - CD São Paulo</v>
      </c>
      <c r="K2182" t="str">
        <f>_xlfn.XLOOKUP(I2182,[1]Planilha1!$C:$C,[1]Planilha1!$D:$D)</f>
        <v>43.340.312/0010-48</v>
      </c>
      <c r="L2182" t="str">
        <f>_xlfn.XLOOKUP(B2182,[2]Projeto!$B:$B,[2]Projeto!$P:$P)</f>
        <v>Paga</v>
      </c>
      <c r="M2182">
        <v>701203</v>
      </c>
      <c r="N2182" t="s">
        <v>1125</v>
      </c>
      <c r="O2182" t="str">
        <f>_xlfn.XLOOKUP(N2182,[3]Planilha1!$N:$N,[3]Planilha1!$O:$O)</f>
        <v>FLAC</v>
      </c>
      <c r="P2182">
        <v>2026</v>
      </c>
      <c r="Q2182" s="2" t="s">
        <v>1149</v>
      </c>
    </row>
    <row r="2183" spans="1:17" ht="16.8" x14ac:dyDescent="0.3">
      <c r="A2183" t="s">
        <v>1224</v>
      </c>
      <c r="B2183">
        <v>4500881914</v>
      </c>
      <c r="C2183">
        <v>5195658</v>
      </c>
      <c r="D2183" t="s">
        <v>160</v>
      </c>
      <c r="E2183">
        <v>610500429</v>
      </c>
      <c r="F2183" t="s">
        <v>143</v>
      </c>
      <c r="G2183" s="4">
        <v>512.96</v>
      </c>
      <c r="H2183" s="4">
        <v>15.39</v>
      </c>
      <c r="I2183">
        <v>7204</v>
      </c>
      <c r="J2183" t="str">
        <f>_xlfn.XLOOKUP(I2183,[1]Planilha1!$C:$C,[1]Planilha1!$B:$B)</f>
        <v>7204 - CD São Paulo</v>
      </c>
      <c r="K2183" t="str">
        <f>_xlfn.XLOOKUP(I2183,[1]Planilha1!$C:$C,[1]Planilha1!$D:$D)</f>
        <v>43.340.312/0010-48</v>
      </c>
      <c r="L2183" t="str">
        <f>_xlfn.XLOOKUP(B2183,[2]Projeto!$B:$B,[2]Projeto!$P:$P)</f>
        <v>Paga</v>
      </c>
      <c r="M2183">
        <v>701203</v>
      </c>
      <c r="N2183" t="s">
        <v>1125</v>
      </c>
      <c r="O2183" t="str">
        <f>_xlfn.XLOOKUP(N2183,[3]Planilha1!$N:$N,[3]Planilha1!$O:$O)</f>
        <v>FLAC</v>
      </c>
      <c r="P2183">
        <v>2026</v>
      </c>
      <c r="Q2183" s="2" t="s">
        <v>1149</v>
      </c>
    </row>
    <row r="2184" spans="1:17" ht="16.8" x14ac:dyDescent="0.3">
      <c r="A2184" t="s">
        <v>1224</v>
      </c>
      <c r="B2184">
        <v>4500881914</v>
      </c>
      <c r="C2184">
        <v>5218658</v>
      </c>
      <c r="D2184" t="s">
        <v>177</v>
      </c>
      <c r="E2184">
        <v>610102463</v>
      </c>
      <c r="F2184" t="s">
        <v>93</v>
      </c>
      <c r="G2184" s="4">
        <v>109.2</v>
      </c>
      <c r="H2184" s="4">
        <v>3.28</v>
      </c>
      <c r="I2184">
        <v>7204</v>
      </c>
      <c r="J2184" t="str">
        <f>_xlfn.XLOOKUP(I2184,[1]Planilha1!$C:$C,[1]Planilha1!$B:$B)</f>
        <v>7204 - CD São Paulo</v>
      </c>
      <c r="K2184" t="str">
        <f>_xlfn.XLOOKUP(I2184,[1]Planilha1!$C:$C,[1]Planilha1!$D:$D)</f>
        <v>43.340.312/0010-48</v>
      </c>
      <c r="L2184" t="str">
        <f>_xlfn.XLOOKUP(B2184,[2]Projeto!$B:$B,[2]Projeto!$P:$P)</f>
        <v>Paga</v>
      </c>
      <c r="M2184">
        <v>701203</v>
      </c>
      <c r="N2184" t="s">
        <v>1125</v>
      </c>
      <c r="O2184" t="str">
        <f>_xlfn.XLOOKUP(N2184,[3]Planilha1!$N:$N,[3]Planilha1!$O:$O)</f>
        <v>FLAC</v>
      </c>
      <c r="P2184">
        <v>2026</v>
      </c>
      <c r="Q2184" s="2" t="s">
        <v>1149</v>
      </c>
    </row>
    <row r="2185" spans="1:17" ht="16.8" x14ac:dyDescent="0.3">
      <c r="A2185" t="s">
        <v>1224</v>
      </c>
      <c r="B2185">
        <v>4500881914</v>
      </c>
      <c r="C2185">
        <v>5218658</v>
      </c>
      <c r="D2185" t="s">
        <v>177</v>
      </c>
      <c r="E2185">
        <v>610116340</v>
      </c>
      <c r="F2185" t="s">
        <v>80</v>
      </c>
      <c r="G2185" s="4">
        <v>139.19999999999999</v>
      </c>
      <c r="H2185" s="4">
        <v>4.18</v>
      </c>
      <c r="I2185">
        <v>7204</v>
      </c>
      <c r="J2185" t="str">
        <f>_xlfn.XLOOKUP(I2185,[1]Planilha1!$C:$C,[1]Planilha1!$B:$B)</f>
        <v>7204 - CD São Paulo</v>
      </c>
      <c r="K2185" t="str">
        <f>_xlfn.XLOOKUP(I2185,[1]Planilha1!$C:$C,[1]Planilha1!$D:$D)</f>
        <v>43.340.312/0010-48</v>
      </c>
      <c r="L2185" t="str">
        <f>_xlfn.XLOOKUP(B2185,[2]Projeto!$B:$B,[2]Projeto!$P:$P)</f>
        <v>Paga</v>
      </c>
      <c r="M2185">
        <v>701203</v>
      </c>
      <c r="N2185" t="s">
        <v>1125</v>
      </c>
      <c r="O2185" t="str">
        <f>_xlfn.XLOOKUP(N2185,[3]Planilha1!$N:$N,[3]Planilha1!$O:$O)</f>
        <v>FLAC</v>
      </c>
      <c r="P2185">
        <v>2026</v>
      </c>
      <c r="Q2185" s="2" t="s">
        <v>1149</v>
      </c>
    </row>
    <row r="2186" spans="1:17" ht="16.8" x14ac:dyDescent="0.3">
      <c r="A2186" t="s">
        <v>1224</v>
      </c>
      <c r="B2186">
        <v>4500881914</v>
      </c>
      <c r="C2186">
        <v>5321889</v>
      </c>
      <c r="D2186" t="s">
        <v>728</v>
      </c>
      <c r="E2186">
        <v>610402075</v>
      </c>
      <c r="F2186" t="s">
        <v>111</v>
      </c>
      <c r="G2186" s="4">
        <v>634.35</v>
      </c>
      <c r="H2186" s="4">
        <v>19.03</v>
      </c>
      <c r="I2186">
        <v>7204</v>
      </c>
      <c r="J2186" t="str">
        <f>_xlfn.XLOOKUP(I2186,[1]Planilha1!$C:$C,[1]Planilha1!$B:$B)</f>
        <v>7204 - CD São Paulo</v>
      </c>
      <c r="K2186" t="str">
        <f>_xlfn.XLOOKUP(I2186,[1]Planilha1!$C:$C,[1]Planilha1!$D:$D)</f>
        <v>43.340.312/0010-48</v>
      </c>
      <c r="L2186" t="str">
        <f>_xlfn.XLOOKUP(B2186,[2]Projeto!$B:$B,[2]Projeto!$P:$P)</f>
        <v>Paga</v>
      </c>
      <c r="M2186">
        <v>701203</v>
      </c>
      <c r="N2186" t="s">
        <v>1125</v>
      </c>
      <c r="O2186" t="str">
        <f>_xlfn.XLOOKUP(N2186,[3]Planilha1!$N:$N,[3]Planilha1!$O:$O)</f>
        <v>FLAC</v>
      </c>
      <c r="P2186">
        <v>2026</v>
      </c>
      <c r="Q2186" s="2" t="s">
        <v>1149</v>
      </c>
    </row>
    <row r="2187" spans="1:17" ht="16.8" x14ac:dyDescent="0.3">
      <c r="A2187" t="s">
        <v>1224</v>
      </c>
      <c r="B2187">
        <v>4500881914</v>
      </c>
      <c r="C2187">
        <v>5262403</v>
      </c>
      <c r="D2187" t="s">
        <v>232</v>
      </c>
      <c r="E2187">
        <v>610405337</v>
      </c>
      <c r="F2187" t="s">
        <v>76</v>
      </c>
      <c r="G2187" s="4">
        <v>92.16</v>
      </c>
      <c r="H2187" s="4">
        <v>2.76</v>
      </c>
      <c r="I2187">
        <v>7204</v>
      </c>
      <c r="J2187" t="str">
        <f>_xlfn.XLOOKUP(I2187,[1]Planilha1!$C:$C,[1]Planilha1!$B:$B)</f>
        <v>7204 - CD São Paulo</v>
      </c>
      <c r="K2187" t="str">
        <f>_xlfn.XLOOKUP(I2187,[1]Planilha1!$C:$C,[1]Planilha1!$D:$D)</f>
        <v>43.340.312/0010-48</v>
      </c>
      <c r="L2187" t="str">
        <f>_xlfn.XLOOKUP(B2187,[2]Projeto!$B:$B,[2]Projeto!$P:$P)</f>
        <v>Paga</v>
      </c>
      <c r="M2187">
        <v>701203</v>
      </c>
      <c r="N2187" t="s">
        <v>1125</v>
      </c>
      <c r="O2187" t="str">
        <f>_xlfn.XLOOKUP(N2187,[3]Planilha1!$N:$N,[3]Planilha1!$O:$O)</f>
        <v>FLAC</v>
      </c>
      <c r="P2187">
        <v>2026</v>
      </c>
      <c r="Q2187" s="2" t="s">
        <v>1149</v>
      </c>
    </row>
    <row r="2188" spans="1:17" ht="16.8" x14ac:dyDescent="0.3">
      <c r="A2188" t="s">
        <v>1224</v>
      </c>
      <c r="B2188">
        <v>4500881914</v>
      </c>
      <c r="C2188">
        <v>5262403</v>
      </c>
      <c r="D2188" t="s">
        <v>232</v>
      </c>
      <c r="E2188">
        <v>610038007</v>
      </c>
      <c r="F2188" t="s">
        <v>213</v>
      </c>
      <c r="G2188" s="4">
        <v>240</v>
      </c>
      <c r="H2188" s="4">
        <v>7.2</v>
      </c>
      <c r="I2188">
        <v>7204</v>
      </c>
      <c r="J2188" t="str">
        <f>_xlfn.XLOOKUP(I2188,[1]Planilha1!$C:$C,[1]Planilha1!$B:$B)</f>
        <v>7204 - CD São Paulo</v>
      </c>
      <c r="K2188" t="str">
        <f>_xlfn.XLOOKUP(I2188,[1]Planilha1!$C:$C,[1]Planilha1!$D:$D)</f>
        <v>43.340.312/0010-48</v>
      </c>
      <c r="L2188" t="str">
        <f>_xlfn.XLOOKUP(B2188,[2]Projeto!$B:$B,[2]Projeto!$P:$P)</f>
        <v>Paga</v>
      </c>
      <c r="M2188">
        <v>701203</v>
      </c>
      <c r="N2188" t="s">
        <v>1125</v>
      </c>
      <c r="O2188" t="str">
        <f>_xlfn.XLOOKUP(N2188,[3]Planilha1!$N:$N,[3]Planilha1!$O:$O)</f>
        <v>FLAC</v>
      </c>
      <c r="P2188">
        <v>2026</v>
      </c>
      <c r="Q2188" s="2" t="s">
        <v>1149</v>
      </c>
    </row>
    <row r="2189" spans="1:17" ht="16.8" x14ac:dyDescent="0.3">
      <c r="A2189" t="s">
        <v>1224</v>
      </c>
      <c r="B2189">
        <v>4500881914</v>
      </c>
      <c r="C2189">
        <v>5263210</v>
      </c>
      <c r="D2189" t="s">
        <v>253</v>
      </c>
      <c r="E2189">
        <v>610501353</v>
      </c>
      <c r="F2189" t="s">
        <v>144</v>
      </c>
      <c r="G2189" s="4">
        <v>348.1</v>
      </c>
      <c r="H2189" s="4">
        <v>10.44</v>
      </c>
      <c r="I2189">
        <v>7204</v>
      </c>
      <c r="J2189" t="str">
        <f>_xlfn.XLOOKUP(I2189,[1]Planilha1!$C:$C,[1]Planilha1!$B:$B)</f>
        <v>7204 - CD São Paulo</v>
      </c>
      <c r="K2189" t="str">
        <f>_xlfn.XLOOKUP(I2189,[1]Planilha1!$C:$C,[1]Planilha1!$D:$D)</f>
        <v>43.340.312/0010-48</v>
      </c>
      <c r="L2189" t="str">
        <f>_xlfn.XLOOKUP(B2189,[2]Projeto!$B:$B,[2]Projeto!$P:$P)</f>
        <v>Paga</v>
      </c>
      <c r="M2189">
        <v>701203</v>
      </c>
      <c r="N2189" t="s">
        <v>1125</v>
      </c>
      <c r="O2189" t="str">
        <f>_xlfn.XLOOKUP(N2189,[3]Planilha1!$N:$N,[3]Planilha1!$O:$O)</f>
        <v>FLAC</v>
      </c>
      <c r="P2189">
        <v>2026</v>
      </c>
      <c r="Q2189" s="2" t="s">
        <v>1149</v>
      </c>
    </row>
    <row r="2190" spans="1:17" ht="16.8" x14ac:dyDescent="0.3">
      <c r="A2190" t="s">
        <v>1224</v>
      </c>
      <c r="B2190">
        <v>4500881914</v>
      </c>
      <c r="C2190">
        <v>5263210</v>
      </c>
      <c r="D2190" t="s">
        <v>253</v>
      </c>
      <c r="E2190">
        <v>610405337</v>
      </c>
      <c r="F2190" t="s">
        <v>76</v>
      </c>
      <c r="G2190" s="4">
        <v>92.16</v>
      </c>
      <c r="H2190" s="4">
        <v>2.76</v>
      </c>
      <c r="I2190">
        <v>7204</v>
      </c>
      <c r="J2190" t="str">
        <f>_xlfn.XLOOKUP(I2190,[1]Planilha1!$C:$C,[1]Planilha1!$B:$B)</f>
        <v>7204 - CD São Paulo</v>
      </c>
      <c r="K2190" t="str">
        <f>_xlfn.XLOOKUP(I2190,[1]Planilha1!$C:$C,[1]Planilha1!$D:$D)</f>
        <v>43.340.312/0010-48</v>
      </c>
      <c r="L2190" t="str">
        <f>_xlfn.XLOOKUP(B2190,[2]Projeto!$B:$B,[2]Projeto!$P:$P)</f>
        <v>Paga</v>
      </c>
      <c r="M2190">
        <v>701203</v>
      </c>
      <c r="N2190" t="s">
        <v>1125</v>
      </c>
      <c r="O2190" t="str">
        <f>_xlfn.XLOOKUP(N2190,[3]Planilha1!$N:$N,[3]Planilha1!$O:$O)</f>
        <v>FLAC</v>
      </c>
      <c r="P2190">
        <v>2026</v>
      </c>
      <c r="Q2190" s="2" t="s">
        <v>1149</v>
      </c>
    </row>
    <row r="2191" spans="1:17" ht="16.8" x14ac:dyDescent="0.3">
      <c r="A2191" t="s">
        <v>1224</v>
      </c>
      <c r="B2191">
        <v>4500881914</v>
      </c>
      <c r="C2191">
        <v>5263210</v>
      </c>
      <c r="D2191" t="s">
        <v>253</v>
      </c>
      <c r="E2191">
        <v>610402075</v>
      </c>
      <c r="F2191" t="s">
        <v>111</v>
      </c>
      <c r="G2191" s="4">
        <v>634.35</v>
      </c>
      <c r="H2191" s="4">
        <v>19.03</v>
      </c>
      <c r="I2191">
        <v>7204</v>
      </c>
      <c r="J2191" t="str">
        <f>_xlfn.XLOOKUP(I2191,[1]Planilha1!$C:$C,[1]Planilha1!$B:$B)</f>
        <v>7204 - CD São Paulo</v>
      </c>
      <c r="K2191" t="str">
        <f>_xlfn.XLOOKUP(I2191,[1]Planilha1!$C:$C,[1]Planilha1!$D:$D)</f>
        <v>43.340.312/0010-48</v>
      </c>
      <c r="L2191" t="str">
        <f>_xlfn.XLOOKUP(B2191,[2]Projeto!$B:$B,[2]Projeto!$P:$P)</f>
        <v>Paga</v>
      </c>
      <c r="M2191">
        <v>701203</v>
      </c>
      <c r="N2191" t="s">
        <v>1125</v>
      </c>
      <c r="O2191" t="str">
        <f>_xlfn.XLOOKUP(N2191,[3]Planilha1!$N:$N,[3]Planilha1!$O:$O)</f>
        <v>FLAC</v>
      </c>
      <c r="P2191">
        <v>2026</v>
      </c>
      <c r="Q2191" s="2" t="s">
        <v>1149</v>
      </c>
    </row>
    <row r="2192" spans="1:17" ht="16.8" x14ac:dyDescent="0.3">
      <c r="A2192" t="s">
        <v>1224</v>
      </c>
      <c r="B2192">
        <v>4500881914</v>
      </c>
      <c r="C2192">
        <v>5263210</v>
      </c>
      <c r="D2192" t="s">
        <v>253</v>
      </c>
      <c r="E2192">
        <v>610038007</v>
      </c>
      <c r="F2192" t="s">
        <v>213</v>
      </c>
      <c r="G2192" s="4">
        <v>96</v>
      </c>
      <c r="H2192" s="4">
        <v>2.88</v>
      </c>
      <c r="I2192">
        <v>7204</v>
      </c>
      <c r="J2192" t="str">
        <f>_xlfn.XLOOKUP(I2192,[1]Planilha1!$C:$C,[1]Planilha1!$B:$B)</f>
        <v>7204 - CD São Paulo</v>
      </c>
      <c r="K2192" t="str">
        <f>_xlfn.XLOOKUP(I2192,[1]Planilha1!$C:$C,[1]Planilha1!$D:$D)</f>
        <v>43.340.312/0010-48</v>
      </c>
      <c r="L2192" t="str">
        <f>_xlfn.XLOOKUP(B2192,[2]Projeto!$B:$B,[2]Projeto!$P:$P)</f>
        <v>Paga</v>
      </c>
      <c r="M2192">
        <v>701203</v>
      </c>
      <c r="N2192" t="s">
        <v>1125</v>
      </c>
      <c r="O2192" t="str">
        <f>_xlfn.XLOOKUP(N2192,[3]Planilha1!$N:$N,[3]Planilha1!$O:$O)</f>
        <v>FLAC</v>
      </c>
      <c r="P2192">
        <v>2026</v>
      </c>
      <c r="Q2192" s="2" t="s">
        <v>1149</v>
      </c>
    </row>
    <row r="2193" spans="1:17" ht="16.8" x14ac:dyDescent="0.3">
      <c r="A2193" t="s">
        <v>1224</v>
      </c>
      <c r="B2193">
        <v>4500881914</v>
      </c>
      <c r="C2193">
        <v>5320669</v>
      </c>
      <c r="D2193" t="s">
        <v>511</v>
      </c>
      <c r="E2193">
        <v>610402075</v>
      </c>
      <c r="F2193" t="s">
        <v>111</v>
      </c>
      <c r="G2193" s="4">
        <v>698.5</v>
      </c>
      <c r="H2193" s="4">
        <v>20.96</v>
      </c>
      <c r="I2193">
        <v>7204</v>
      </c>
      <c r="J2193" t="str">
        <f>_xlfn.XLOOKUP(I2193,[1]Planilha1!$C:$C,[1]Planilha1!$B:$B)</f>
        <v>7204 - CD São Paulo</v>
      </c>
      <c r="K2193" t="str">
        <f>_xlfn.XLOOKUP(I2193,[1]Planilha1!$C:$C,[1]Planilha1!$D:$D)</f>
        <v>43.340.312/0010-48</v>
      </c>
      <c r="L2193" t="str">
        <f>_xlfn.XLOOKUP(B2193,[2]Projeto!$B:$B,[2]Projeto!$P:$P)</f>
        <v>Paga</v>
      </c>
      <c r="M2193">
        <v>701203</v>
      </c>
      <c r="N2193" t="s">
        <v>1125</v>
      </c>
      <c r="O2193" t="str">
        <f>_xlfn.XLOOKUP(N2193,[3]Planilha1!$N:$N,[3]Planilha1!$O:$O)</f>
        <v>FLAC</v>
      </c>
      <c r="P2193">
        <v>2026</v>
      </c>
      <c r="Q2193" s="2" t="s">
        <v>1149</v>
      </c>
    </row>
    <row r="2194" spans="1:17" ht="16.8" x14ac:dyDescent="0.3">
      <c r="A2194" t="s">
        <v>1224</v>
      </c>
      <c r="B2194">
        <v>4500881914</v>
      </c>
      <c r="C2194">
        <v>5336921</v>
      </c>
      <c r="D2194" t="s">
        <v>643</v>
      </c>
      <c r="E2194">
        <v>610603457</v>
      </c>
      <c r="F2194" t="s">
        <v>137</v>
      </c>
      <c r="G2194" s="4">
        <v>86.57</v>
      </c>
      <c r="H2194" s="4">
        <v>2.6</v>
      </c>
      <c r="I2194">
        <v>7204</v>
      </c>
      <c r="J2194" t="str">
        <f>_xlfn.XLOOKUP(I2194,[1]Planilha1!$C:$C,[1]Planilha1!$B:$B)</f>
        <v>7204 - CD São Paulo</v>
      </c>
      <c r="K2194" t="str">
        <f>_xlfn.XLOOKUP(I2194,[1]Planilha1!$C:$C,[1]Planilha1!$D:$D)</f>
        <v>43.340.312/0010-48</v>
      </c>
      <c r="L2194" t="str">
        <f>_xlfn.XLOOKUP(B2194,[2]Projeto!$B:$B,[2]Projeto!$P:$P)</f>
        <v>Paga</v>
      </c>
      <c r="M2194">
        <v>701203</v>
      </c>
      <c r="N2194" t="s">
        <v>1125</v>
      </c>
      <c r="O2194" t="str">
        <f>_xlfn.XLOOKUP(N2194,[3]Planilha1!$N:$N,[3]Planilha1!$O:$O)</f>
        <v>FLAC</v>
      </c>
      <c r="P2194">
        <v>2026</v>
      </c>
      <c r="Q2194" s="2" t="s">
        <v>1149</v>
      </c>
    </row>
    <row r="2195" spans="1:17" ht="16.8" x14ac:dyDescent="0.3">
      <c r="A2195" t="s">
        <v>1224</v>
      </c>
      <c r="B2195">
        <v>4500881914</v>
      </c>
      <c r="C2195">
        <v>5274693</v>
      </c>
      <c r="D2195" t="s">
        <v>338</v>
      </c>
      <c r="E2195">
        <v>610603457</v>
      </c>
      <c r="F2195" t="s">
        <v>137</v>
      </c>
      <c r="G2195" s="4">
        <v>367.04</v>
      </c>
      <c r="H2195" s="4">
        <v>11.01</v>
      </c>
      <c r="I2195">
        <v>7204</v>
      </c>
      <c r="J2195" t="str">
        <f>_xlfn.XLOOKUP(I2195,[1]Planilha1!$C:$C,[1]Planilha1!$B:$B)</f>
        <v>7204 - CD São Paulo</v>
      </c>
      <c r="K2195" t="str">
        <f>_xlfn.XLOOKUP(I2195,[1]Planilha1!$C:$C,[1]Planilha1!$D:$D)</f>
        <v>43.340.312/0010-48</v>
      </c>
      <c r="L2195" t="str">
        <f>_xlfn.XLOOKUP(B2195,[2]Projeto!$B:$B,[2]Projeto!$P:$P)</f>
        <v>Paga</v>
      </c>
      <c r="M2195">
        <v>701203</v>
      </c>
      <c r="N2195" t="s">
        <v>1125</v>
      </c>
      <c r="O2195" t="str">
        <f>_xlfn.XLOOKUP(N2195,[3]Planilha1!$N:$N,[3]Planilha1!$O:$O)</f>
        <v>FLAC</v>
      </c>
      <c r="P2195">
        <v>2026</v>
      </c>
      <c r="Q2195" s="2" t="s">
        <v>1149</v>
      </c>
    </row>
    <row r="2196" spans="1:17" ht="16.8" x14ac:dyDescent="0.3">
      <c r="A2196" t="s">
        <v>1224</v>
      </c>
      <c r="B2196">
        <v>4500881914</v>
      </c>
      <c r="C2196">
        <v>5274693</v>
      </c>
      <c r="D2196" t="s">
        <v>338</v>
      </c>
      <c r="E2196">
        <v>610405337</v>
      </c>
      <c r="F2196" t="s">
        <v>76</v>
      </c>
      <c r="G2196" s="4">
        <v>390.76</v>
      </c>
      <c r="H2196" s="4">
        <v>11.72</v>
      </c>
      <c r="I2196">
        <v>7204</v>
      </c>
      <c r="J2196" t="str">
        <f>_xlfn.XLOOKUP(I2196,[1]Planilha1!$C:$C,[1]Planilha1!$B:$B)</f>
        <v>7204 - CD São Paulo</v>
      </c>
      <c r="K2196" t="str">
        <f>_xlfn.XLOOKUP(I2196,[1]Planilha1!$C:$C,[1]Planilha1!$D:$D)</f>
        <v>43.340.312/0010-48</v>
      </c>
      <c r="L2196" t="str">
        <f>_xlfn.XLOOKUP(B2196,[2]Projeto!$B:$B,[2]Projeto!$P:$P)</f>
        <v>Paga</v>
      </c>
      <c r="M2196">
        <v>701203</v>
      </c>
      <c r="N2196" t="s">
        <v>1125</v>
      </c>
      <c r="O2196" t="str">
        <f>_xlfn.XLOOKUP(N2196,[3]Planilha1!$N:$N,[3]Planilha1!$O:$O)</f>
        <v>FLAC</v>
      </c>
      <c r="P2196">
        <v>2026</v>
      </c>
      <c r="Q2196" s="2" t="s">
        <v>1149</v>
      </c>
    </row>
    <row r="2197" spans="1:17" ht="16.8" x14ac:dyDescent="0.3">
      <c r="A2197" t="s">
        <v>1224</v>
      </c>
      <c r="B2197">
        <v>4500881914</v>
      </c>
      <c r="C2197">
        <v>5360992</v>
      </c>
      <c r="D2197" t="s">
        <v>729</v>
      </c>
      <c r="E2197">
        <v>610402075</v>
      </c>
      <c r="F2197" t="s">
        <v>111</v>
      </c>
      <c r="G2197" s="4">
        <v>211.45</v>
      </c>
      <c r="H2197" s="4">
        <v>6.34</v>
      </c>
      <c r="I2197">
        <v>7204</v>
      </c>
      <c r="J2197" t="str">
        <f>_xlfn.XLOOKUP(I2197,[1]Planilha1!$C:$C,[1]Planilha1!$B:$B)</f>
        <v>7204 - CD São Paulo</v>
      </c>
      <c r="K2197" t="str">
        <f>_xlfn.XLOOKUP(I2197,[1]Planilha1!$C:$C,[1]Planilha1!$D:$D)</f>
        <v>43.340.312/0010-48</v>
      </c>
      <c r="L2197" t="str">
        <f>_xlfn.XLOOKUP(B2197,[2]Projeto!$B:$B,[2]Projeto!$P:$P)</f>
        <v>Paga</v>
      </c>
      <c r="M2197">
        <v>701203</v>
      </c>
      <c r="N2197" t="s">
        <v>1125</v>
      </c>
      <c r="O2197" t="str">
        <f>_xlfn.XLOOKUP(N2197,[3]Planilha1!$N:$N,[3]Planilha1!$O:$O)</f>
        <v>FLAC</v>
      </c>
      <c r="P2197">
        <v>2026</v>
      </c>
      <c r="Q2197" s="2" t="s">
        <v>1149</v>
      </c>
    </row>
    <row r="2198" spans="1:17" ht="16.8" x14ac:dyDescent="0.3">
      <c r="A2198" t="s">
        <v>1224</v>
      </c>
      <c r="B2198">
        <v>4500881914</v>
      </c>
      <c r="C2198">
        <v>5279914</v>
      </c>
      <c r="D2198" t="s">
        <v>216</v>
      </c>
      <c r="E2198">
        <v>610038007</v>
      </c>
      <c r="F2198" t="s">
        <v>213</v>
      </c>
      <c r="G2198" s="4">
        <v>288</v>
      </c>
      <c r="H2198" s="4">
        <v>8.64</v>
      </c>
      <c r="I2198">
        <v>7204</v>
      </c>
      <c r="J2198" t="str">
        <f>_xlfn.XLOOKUP(I2198,[1]Planilha1!$C:$C,[1]Planilha1!$B:$B)</f>
        <v>7204 - CD São Paulo</v>
      </c>
      <c r="K2198" t="str">
        <f>_xlfn.XLOOKUP(I2198,[1]Planilha1!$C:$C,[1]Planilha1!$D:$D)</f>
        <v>43.340.312/0010-48</v>
      </c>
      <c r="L2198" t="str">
        <f>_xlfn.XLOOKUP(B2198,[2]Projeto!$B:$B,[2]Projeto!$P:$P)</f>
        <v>Paga</v>
      </c>
      <c r="M2198">
        <v>701203</v>
      </c>
      <c r="N2198" t="s">
        <v>1125</v>
      </c>
      <c r="O2198" t="str">
        <f>_xlfn.XLOOKUP(N2198,[3]Planilha1!$N:$N,[3]Planilha1!$O:$O)</f>
        <v>FLAC</v>
      </c>
      <c r="P2198">
        <v>2026</v>
      </c>
      <c r="Q2198" s="2" t="s">
        <v>1149</v>
      </c>
    </row>
    <row r="2199" spans="1:17" ht="16.8" x14ac:dyDescent="0.3">
      <c r="A2199" t="s">
        <v>1224</v>
      </c>
      <c r="B2199">
        <v>4500881914</v>
      </c>
      <c r="C2199">
        <v>5350396</v>
      </c>
      <c r="D2199" t="s">
        <v>426</v>
      </c>
      <c r="E2199">
        <v>610603457</v>
      </c>
      <c r="F2199" t="s">
        <v>137</v>
      </c>
      <c r="G2199" s="4">
        <v>173.14</v>
      </c>
      <c r="H2199" s="4">
        <v>5.19</v>
      </c>
      <c r="I2199">
        <v>7204</v>
      </c>
      <c r="J2199" t="str">
        <f>_xlfn.XLOOKUP(I2199,[1]Planilha1!$C:$C,[1]Planilha1!$B:$B)</f>
        <v>7204 - CD São Paulo</v>
      </c>
      <c r="K2199" t="str">
        <f>_xlfn.XLOOKUP(I2199,[1]Planilha1!$C:$C,[1]Planilha1!$D:$D)</f>
        <v>43.340.312/0010-48</v>
      </c>
      <c r="L2199" t="str">
        <f>_xlfn.XLOOKUP(B2199,[2]Projeto!$B:$B,[2]Projeto!$P:$P)</f>
        <v>Paga</v>
      </c>
      <c r="M2199">
        <v>701203</v>
      </c>
      <c r="N2199" t="s">
        <v>1125</v>
      </c>
      <c r="O2199" t="str">
        <f>_xlfn.XLOOKUP(N2199,[3]Planilha1!$N:$N,[3]Planilha1!$O:$O)</f>
        <v>FLAC</v>
      </c>
      <c r="P2199">
        <v>2026</v>
      </c>
      <c r="Q2199" s="2" t="s">
        <v>1149</v>
      </c>
    </row>
    <row r="2200" spans="1:17" ht="16.8" x14ac:dyDescent="0.3">
      <c r="A2200" t="s">
        <v>1224</v>
      </c>
      <c r="B2200">
        <v>4500881914</v>
      </c>
      <c r="C2200">
        <v>5324423</v>
      </c>
      <c r="D2200" t="s">
        <v>730</v>
      </c>
      <c r="E2200">
        <v>610501353</v>
      </c>
      <c r="F2200" t="s">
        <v>144</v>
      </c>
      <c r="G2200" s="4">
        <v>651.29999999999995</v>
      </c>
      <c r="H2200" s="4">
        <v>19.54</v>
      </c>
      <c r="I2200">
        <v>7204</v>
      </c>
      <c r="J2200" t="str">
        <f>_xlfn.XLOOKUP(I2200,[1]Planilha1!$C:$C,[1]Planilha1!$B:$B)</f>
        <v>7204 - CD São Paulo</v>
      </c>
      <c r="K2200" t="str">
        <f>_xlfn.XLOOKUP(I2200,[1]Planilha1!$C:$C,[1]Planilha1!$D:$D)</f>
        <v>43.340.312/0010-48</v>
      </c>
      <c r="L2200" t="str">
        <f>_xlfn.XLOOKUP(B2200,[2]Projeto!$B:$B,[2]Projeto!$P:$P)</f>
        <v>Paga</v>
      </c>
      <c r="M2200">
        <v>701203</v>
      </c>
      <c r="N2200" t="s">
        <v>1125</v>
      </c>
      <c r="O2200" t="str">
        <f>_xlfn.XLOOKUP(N2200,[3]Planilha1!$N:$N,[3]Planilha1!$O:$O)</f>
        <v>FLAC</v>
      </c>
      <c r="P2200">
        <v>2026</v>
      </c>
      <c r="Q2200" s="2" t="s">
        <v>1149</v>
      </c>
    </row>
    <row r="2201" spans="1:17" ht="16.8" x14ac:dyDescent="0.3">
      <c r="A2201" t="s">
        <v>1224</v>
      </c>
      <c r="B2201">
        <v>4500881914</v>
      </c>
      <c r="C2201">
        <v>5294651</v>
      </c>
      <c r="D2201" t="s">
        <v>341</v>
      </c>
      <c r="E2201">
        <v>610402075</v>
      </c>
      <c r="F2201" t="s">
        <v>111</v>
      </c>
      <c r="G2201" s="4">
        <v>422.9</v>
      </c>
      <c r="H2201" s="4">
        <v>12.69</v>
      </c>
      <c r="I2201">
        <v>7204</v>
      </c>
      <c r="J2201" t="str">
        <f>_xlfn.XLOOKUP(I2201,[1]Planilha1!$C:$C,[1]Planilha1!$B:$B)</f>
        <v>7204 - CD São Paulo</v>
      </c>
      <c r="K2201" t="str">
        <f>_xlfn.XLOOKUP(I2201,[1]Planilha1!$C:$C,[1]Planilha1!$D:$D)</f>
        <v>43.340.312/0010-48</v>
      </c>
      <c r="L2201" t="str">
        <f>_xlfn.XLOOKUP(B2201,[2]Projeto!$B:$B,[2]Projeto!$P:$P)</f>
        <v>Paga</v>
      </c>
      <c r="M2201">
        <v>701203</v>
      </c>
      <c r="N2201" t="s">
        <v>1125</v>
      </c>
      <c r="O2201" t="str">
        <f>_xlfn.XLOOKUP(N2201,[3]Planilha1!$N:$N,[3]Planilha1!$O:$O)</f>
        <v>FLAC</v>
      </c>
      <c r="P2201">
        <v>2026</v>
      </c>
      <c r="Q2201" s="2" t="s">
        <v>1149</v>
      </c>
    </row>
    <row r="2202" spans="1:17" ht="16.8" x14ac:dyDescent="0.3">
      <c r="A2202" t="s">
        <v>1224</v>
      </c>
      <c r="B2202">
        <v>4500881914</v>
      </c>
      <c r="C2202">
        <v>5314633</v>
      </c>
      <c r="D2202" t="s">
        <v>731</v>
      </c>
      <c r="E2202">
        <v>610402075</v>
      </c>
      <c r="F2202" t="s">
        <v>111</v>
      </c>
      <c r="G2202" s="4">
        <v>558.79999999999995</v>
      </c>
      <c r="H2202" s="4">
        <v>16.760000000000002</v>
      </c>
      <c r="I2202">
        <v>7204</v>
      </c>
      <c r="J2202" t="str">
        <f>_xlfn.XLOOKUP(I2202,[1]Planilha1!$C:$C,[1]Planilha1!$B:$B)</f>
        <v>7204 - CD São Paulo</v>
      </c>
      <c r="K2202" t="str">
        <f>_xlfn.XLOOKUP(I2202,[1]Planilha1!$C:$C,[1]Planilha1!$D:$D)</f>
        <v>43.340.312/0010-48</v>
      </c>
      <c r="L2202" t="str">
        <f>_xlfn.XLOOKUP(B2202,[2]Projeto!$B:$B,[2]Projeto!$P:$P)</f>
        <v>Paga</v>
      </c>
      <c r="M2202">
        <v>701203</v>
      </c>
      <c r="N2202" t="s">
        <v>1125</v>
      </c>
      <c r="O2202" t="str">
        <f>_xlfn.XLOOKUP(N2202,[3]Planilha1!$N:$N,[3]Planilha1!$O:$O)</f>
        <v>FLAC</v>
      </c>
      <c r="P2202">
        <v>2026</v>
      </c>
      <c r="Q2202" s="2" t="s">
        <v>1149</v>
      </c>
    </row>
    <row r="2203" spans="1:17" ht="16.8" x14ac:dyDescent="0.3">
      <c r="A2203" t="s">
        <v>1224</v>
      </c>
      <c r="B2203">
        <v>4500881914</v>
      </c>
      <c r="C2203">
        <v>5314633</v>
      </c>
      <c r="D2203" t="s">
        <v>731</v>
      </c>
      <c r="E2203">
        <v>610402075</v>
      </c>
      <c r="F2203" t="s">
        <v>111</v>
      </c>
      <c r="G2203" s="4">
        <v>838.2</v>
      </c>
      <c r="H2203" s="4">
        <v>25.15</v>
      </c>
      <c r="I2203">
        <v>7204</v>
      </c>
      <c r="J2203" t="str">
        <f>_xlfn.XLOOKUP(I2203,[1]Planilha1!$C:$C,[1]Planilha1!$B:$B)</f>
        <v>7204 - CD São Paulo</v>
      </c>
      <c r="K2203" t="str">
        <f>_xlfn.XLOOKUP(I2203,[1]Planilha1!$C:$C,[1]Planilha1!$D:$D)</f>
        <v>43.340.312/0010-48</v>
      </c>
      <c r="L2203" t="str">
        <f>_xlfn.XLOOKUP(B2203,[2]Projeto!$B:$B,[2]Projeto!$P:$P)</f>
        <v>Paga</v>
      </c>
      <c r="M2203">
        <v>701203</v>
      </c>
      <c r="N2203" t="s">
        <v>1125</v>
      </c>
      <c r="O2203" t="str">
        <f>_xlfn.XLOOKUP(N2203,[3]Planilha1!$N:$N,[3]Planilha1!$O:$O)</f>
        <v>FLAC</v>
      </c>
      <c r="P2203">
        <v>2026</v>
      </c>
      <c r="Q2203" s="2" t="s">
        <v>1149</v>
      </c>
    </row>
    <row r="2204" spans="1:17" ht="16.8" x14ac:dyDescent="0.3">
      <c r="A2204" t="s">
        <v>1224</v>
      </c>
      <c r="B2204">
        <v>4500881914</v>
      </c>
      <c r="C2204">
        <v>5348319</v>
      </c>
      <c r="D2204" t="s">
        <v>658</v>
      </c>
      <c r="E2204">
        <v>610402075</v>
      </c>
      <c r="F2204" t="s">
        <v>111</v>
      </c>
      <c r="G2204" s="4">
        <v>5286.25</v>
      </c>
      <c r="H2204" s="4">
        <v>158.59</v>
      </c>
      <c r="I2204">
        <v>7204</v>
      </c>
      <c r="J2204" t="str">
        <f>_xlfn.XLOOKUP(I2204,[1]Planilha1!$C:$C,[1]Planilha1!$B:$B)</f>
        <v>7204 - CD São Paulo</v>
      </c>
      <c r="K2204" t="str">
        <f>_xlfn.XLOOKUP(I2204,[1]Planilha1!$C:$C,[1]Planilha1!$D:$D)</f>
        <v>43.340.312/0010-48</v>
      </c>
      <c r="L2204" t="str">
        <f>_xlfn.XLOOKUP(B2204,[2]Projeto!$B:$B,[2]Projeto!$P:$P)</f>
        <v>Paga</v>
      </c>
      <c r="M2204">
        <v>701203</v>
      </c>
      <c r="N2204" t="s">
        <v>1125</v>
      </c>
      <c r="O2204" t="str">
        <f>_xlfn.XLOOKUP(N2204,[3]Planilha1!$N:$N,[3]Planilha1!$O:$O)</f>
        <v>FLAC</v>
      </c>
      <c r="P2204">
        <v>2026</v>
      </c>
      <c r="Q2204" s="2" t="s">
        <v>1149</v>
      </c>
    </row>
    <row r="2205" spans="1:17" ht="16.8" x14ac:dyDescent="0.3">
      <c r="A2205" t="s">
        <v>1224</v>
      </c>
      <c r="B2205">
        <v>4500881914</v>
      </c>
      <c r="C2205">
        <v>5357980</v>
      </c>
      <c r="D2205" t="s">
        <v>732</v>
      </c>
      <c r="E2205">
        <v>610038007</v>
      </c>
      <c r="F2205" t="s">
        <v>213</v>
      </c>
      <c r="G2205" s="4">
        <v>240</v>
      </c>
      <c r="H2205" s="4">
        <v>7.2</v>
      </c>
      <c r="I2205">
        <v>7204</v>
      </c>
      <c r="J2205" t="str">
        <f>_xlfn.XLOOKUP(I2205,[1]Planilha1!$C:$C,[1]Planilha1!$B:$B)</f>
        <v>7204 - CD São Paulo</v>
      </c>
      <c r="K2205" t="str">
        <f>_xlfn.XLOOKUP(I2205,[1]Planilha1!$C:$C,[1]Planilha1!$D:$D)</f>
        <v>43.340.312/0010-48</v>
      </c>
      <c r="L2205" t="str">
        <f>_xlfn.XLOOKUP(B2205,[2]Projeto!$B:$B,[2]Projeto!$P:$P)</f>
        <v>Paga</v>
      </c>
      <c r="M2205">
        <v>701203</v>
      </c>
      <c r="N2205" t="s">
        <v>1125</v>
      </c>
      <c r="O2205" t="str">
        <f>_xlfn.XLOOKUP(N2205,[3]Planilha1!$N:$N,[3]Planilha1!$O:$O)</f>
        <v>FLAC</v>
      </c>
      <c r="P2205">
        <v>2026</v>
      </c>
      <c r="Q2205" s="2" t="s">
        <v>1149</v>
      </c>
    </row>
    <row r="2206" spans="1:17" ht="16.8" x14ac:dyDescent="0.3">
      <c r="A2206" t="s">
        <v>1224</v>
      </c>
      <c r="B2206">
        <v>4500881914</v>
      </c>
      <c r="C2206">
        <v>5263976</v>
      </c>
      <c r="D2206" t="s">
        <v>225</v>
      </c>
      <c r="E2206">
        <v>610402075</v>
      </c>
      <c r="F2206" t="s">
        <v>111</v>
      </c>
      <c r="G2206" s="4">
        <v>199.5</v>
      </c>
      <c r="H2206" s="4">
        <v>5.99</v>
      </c>
      <c r="I2206">
        <v>7204</v>
      </c>
      <c r="J2206" t="str">
        <f>_xlfn.XLOOKUP(I2206,[1]Planilha1!$C:$C,[1]Planilha1!$B:$B)</f>
        <v>7204 - CD São Paulo</v>
      </c>
      <c r="K2206" t="str">
        <f>_xlfn.XLOOKUP(I2206,[1]Planilha1!$C:$C,[1]Planilha1!$D:$D)</f>
        <v>43.340.312/0010-48</v>
      </c>
      <c r="L2206" t="str">
        <f>_xlfn.XLOOKUP(B2206,[2]Projeto!$B:$B,[2]Projeto!$P:$P)</f>
        <v>Paga</v>
      </c>
      <c r="M2206">
        <v>701203</v>
      </c>
      <c r="N2206" t="s">
        <v>1125</v>
      </c>
      <c r="O2206" t="str">
        <f>_xlfn.XLOOKUP(N2206,[3]Planilha1!$N:$N,[3]Planilha1!$O:$O)</f>
        <v>FLAC</v>
      </c>
      <c r="P2206">
        <v>2026</v>
      </c>
      <c r="Q2206" s="2" t="s">
        <v>1149</v>
      </c>
    </row>
    <row r="2207" spans="1:17" ht="16.8" x14ac:dyDescent="0.3">
      <c r="A2207" t="s">
        <v>1224</v>
      </c>
      <c r="B2207">
        <v>4500881914</v>
      </c>
      <c r="C2207">
        <v>5357111</v>
      </c>
      <c r="D2207" t="s">
        <v>645</v>
      </c>
      <c r="E2207">
        <v>610402075</v>
      </c>
      <c r="F2207" t="s">
        <v>111</v>
      </c>
      <c r="G2207" s="4">
        <v>419.1</v>
      </c>
      <c r="H2207" s="4">
        <v>12.57</v>
      </c>
      <c r="I2207">
        <v>7204</v>
      </c>
      <c r="J2207" t="str">
        <f>_xlfn.XLOOKUP(I2207,[1]Planilha1!$C:$C,[1]Planilha1!$B:$B)</f>
        <v>7204 - CD São Paulo</v>
      </c>
      <c r="K2207" t="str">
        <f>_xlfn.XLOOKUP(I2207,[1]Planilha1!$C:$C,[1]Planilha1!$D:$D)</f>
        <v>43.340.312/0010-48</v>
      </c>
      <c r="L2207" t="str">
        <f>_xlfn.XLOOKUP(B2207,[2]Projeto!$B:$B,[2]Projeto!$P:$P)</f>
        <v>Paga</v>
      </c>
      <c r="M2207">
        <v>701203</v>
      </c>
      <c r="N2207" t="s">
        <v>1125</v>
      </c>
      <c r="O2207" t="str">
        <f>_xlfn.XLOOKUP(N2207,[3]Planilha1!$N:$N,[3]Planilha1!$O:$O)</f>
        <v>FLAC</v>
      </c>
      <c r="P2207">
        <v>2026</v>
      </c>
      <c r="Q2207" s="2" t="s">
        <v>1149</v>
      </c>
    </row>
    <row r="2208" spans="1:17" ht="16.8" x14ac:dyDescent="0.3">
      <c r="A2208" t="s">
        <v>1224</v>
      </c>
      <c r="B2208">
        <v>4500881914</v>
      </c>
      <c r="C2208">
        <v>5349410</v>
      </c>
      <c r="D2208" t="s">
        <v>582</v>
      </c>
      <c r="E2208">
        <v>610047007</v>
      </c>
      <c r="F2208" t="s">
        <v>726</v>
      </c>
      <c r="G2208" s="4">
        <v>960</v>
      </c>
      <c r="H2208" s="4">
        <v>28.8</v>
      </c>
      <c r="I2208">
        <v>7204</v>
      </c>
      <c r="J2208" t="str">
        <f>_xlfn.XLOOKUP(I2208,[1]Planilha1!$C:$C,[1]Planilha1!$B:$B)</f>
        <v>7204 - CD São Paulo</v>
      </c>
      <c r="K2208" t="str">
        <f>_xlfn.XLOOKUP(I2208,[1]Planilha1!$C:$C,[1]Planilha1!$D:$D)</f>
        <v>43.340.312/0010-48</v>
      </c>
      <c r="L2208" t="str">
        <f>_xlfn.XLOOKUP(B2208,[2]Projeto!$B:$B,[2]Projeto!$P:$P)</f>
        <v>Paga</v>
      </c>
      <c r="M2208">
        <v>701203</v>
      </c>
      <c r="N2208" t="s">
        <v>1125</v>
      </c>
      <c r="O2208" t="str">
        <f>_xlfn.XLOOKUP(N2208,[3]Planilha1!$N:$N,[3]Planilha1!$O:$O)</f>
        <v>FLAC</v>
      </c>
      <c r="P2208">
        <v>2026</v>
      </c>
      <c r="Q2208" s="2" t="s">
        <v>1149</v>
      </c>
    </row>
    <row r="2209" spans="1:17" ht="16.8" x14ac:dyDescent="0.3">
      <c r="A2209" t="s">
        <v>1224</v>
      </c>
      <c r="B2209">
        <v>4500881914</v>
      </c>
      <c r="C2209">
        <v>5298021</v>
      </c>
      <c r="D2209" t="s">
        <v>535</v>
      </c>
      <c r="E2209">
        <v>610402075</v>
      </c>
      <c r="F2209" t="s">
        <v>111</v>
      </c>
      <c r="G2209" s="4">
        <v>1057.25</v>
      </c>
      <c r="H2209" s="4">
        <v>31.72</v>
      </c>
      <c r="I2209">
        <v>7204</v>
      </c>
      <c r="J2209" t="str">
        <f>_xlfn.XLOOKUP(I2209,[1]Planilha1!$C:$C,[1]Planilha1!$B:$B)</f>
        <v>7204 - CD São Paulo</v>
      </c>
      <c r="K2209" t="str">
        <f>_xlfn.XLOOKUP(I2209,[1]Planilha1!$C:$C,[1]Planilha1!$D:$D)</f>
        <v>43.340.312/0010-48</v>
      </c>
      <c r="L2209" t="str">
        <f>_xlfn.XLOOKUP(B2209,[2]Projeto!$B:$B,[2]Projeto!$P:$P)</f>
        <v>Paga</v>
      </c>
      <c r="M2209">
        <v>701203</v>
      </c>
      <c r="N2209" t="s">
        <v>1125</v>
      </c>
      <c r="O2209" t="str">
        <f>_xlfn.XLOOKUP(N2209,[3]Planilha1!$N:$N,[3]Planilha1!$O:$O)</f>
        <v>FLAC</v>
      </c>
      <c r="P2209">
        <v>2026</v>
      </c>
      <c r="Q2209" s="2" t="s">
        <v>1149</v>
      </c>
    </row>
    <row r="2210" spans="1:17" ht="16.8" x14ac:dyDescent="0.3">
      <c r="A2210" t="s">
        <v>1224</v>
      </c>
      <c r="B2210">
        <v>4500881914</v>
      </c>
      <c r="C2210">
        <v>5298021</v>
      </c>
      <c r="D2210" t="s">
        <v>535</v>
      </c>
      <c r="E2210">
        <v>610038007</v>
      </c>
      <c r="F2210" t="s">
        <v>213</v>
      </c>
      <c r="G2210" s="4">
        <v>1440</v>
      </c>
      <c r="H2210" s="4">
        <v>43.2</v>
      </c>
      <c r="I2210">
        <v>7204</v>
      </c>
      <c r="J2210" t="str">
        <f>_xlfn.XLOOKUP(I2210,[1]Planilha1!$C:$C,[1]Planilha1!$B:$B)</f>
        <v>7204 - CD São Paulo</v>
      </c>
      <c r="K2210" t="str">
        <f>_xlfn.XLOOKUP(I2210,[1]Planilha1!$C:$C,[1]Planilha1!$D:$D)</f>
        <v>43.340.312/0010-48</v>
      </c>
      <c r="L2210" t="str">
        <f>_xlfn.XLOOKUP(B2210,[2]Projeto!$B:$B,[2]Projeto!$P:$P)</f>
        <v>Paga</v>
      </c>
      <c r="M2210">
        <v>701203</v>
      </c>
      <c r="N2210" t="s">
        <v>1125</v>
      </c>
      <c r="O2210" t="str">
        <f>_xlfn.XLOOKUP(N2210,[3]Planilha1!$N:$N,[3]Planilha1!$O:$O)</f>
        <v>FLAC</v>
      </c>
      <c r="P2210">
        <v>2026</v>
      </c>
      <c r="Q2210" s="2" t="s">
        <v>1149</v>
      </c>
    </row>
    <row r="2211" spans="1:17" ht="16.8" x14ac:dyDescent="0.3">
      <c r="A2211" t="s">
        <v>1224</v>
      </c>
      <c r="B2211">
        <v>4500881914</v>
      </c>
      <c r="C2211">
        <v>5166529</v>
      </c>
      <c r="D2211" t="s">
        <v>227</v>
      </c>
      <c r="E2211">
        <v>600671023</v>
      </c>
      <c r="F2211" t="s">
        <v>176</v>
      </c>
      <c r="G2211" s="4">
        <v>108.54</v>
      </c>
      <c r="H2211" s="4">
        <v>3.26</v>
      </c>
      <c r="I2211">
        <v>7204</v>
      </c>
      <c r="J2211" t="str">
        <f>_xlfn.XLOOKUP(I2211,[1]Planilha1!$C:$C,[1]Planilha1!$B:$B)</f>
        <v>7204 - CD São Paulo</v>
      </c>
      <c r="K2211" t="str">
        <f>_xlfn.XLOOKUP(I2211,[1]Planilha1!$C:$C,[1]Planilha1!$D:$D)</f>
        <v>43.340.312/0010-48</v>
      </c>
      <c r="L2211" t="str">
        <f>_xlfn.XLOOKUP(B2211,[2]Projeto!$B:$B,[2]Projeto!$P:$P)</f>
        <v>Paga</v>
      </c>
      <c r="M2211">
        <v>701203</v>
      </c>
      <c r="N2211" t="s">
        <v>1125</v>
      </c>
      <c r="O2211" t="str">
        <f>_xlfn.XLOOKUP(N2211,[3]Planilha1!$N:$N,[3]Planilha1!$O:$O)</f>
        <v>FLAC</v>
      </c>
      <c r="P2211">
        <v>2026</v>
      </c>
      <c r="Q2211" s="2" t="s">
        <v>1149</v>
      </c>
    </row>
    <row r="2212" spans="1:17" ht="16.8" x14ac:dyDescent="0.3">
      <c r="A2212" t="s">
        <v>1224</v>
      </c>
      <c r="B2212">
        <v>4500881914</v>
      </c>
      <c r="C2212">
        <v>5166529</v>
      </c>
      <c r="D2212" t="s">
        <v>227</v>
      </c>
      <c r="E2212">
        <v>610602057</v>
      </c>
      <c r="F2212" t="s">
        <v>723</v>
      </c>
      <c r="G2212" s="4">
        <v>1252.8</v>
      </c>
      <c r="H2212" s="4">
        <v>37.58</v>
      </c>
      <c r="I2212">
        <v>7204</v>
      </c>
      <c r="J2212" t="str">
        <f>_xlfn.XLOOKUP(I2212,[1]Planilha1!$C:$C,[1]Planilha1!$B:$B)</f>
        <v>7204 - CD São Paulo</v>
      </c>
      <c r="K2212" t="str">
        <f>_xlfn.XLOOKUP(I2212,[1]Planilha1!$C:$C,[1]Planilha1!$D:$D)</f>
        <v>43.340.312/0010-48</v>
      </c>
      <c r="L2212" t="str">
        <f>_xlfn.XLOOKUP(B2212,[2]Projeto!$B:$B,[2]Projeto!$P:$P)</f>
        <v>Paga</v>
      </c>
      <c r="M2212">
        <v>701203</v>
      </c>
      <c r="N2212" t="s">
        <v>1125</v>
      </c>
      <c r="O2212" t="str">
        <f>_xlfn.XLOOKUP(N2212,[3]Planilha1!$N:$N,[3]Planilha1!$O:$O)</f>
        <v>FLAC</v>
      </c>
      <c r="P2212">
        <v>2026</v>
      </c>
      <c r="Q2212" s="2" t="s">
        <v>1149</v>
      </c>
    </row>
    <row r="2213" spans="1:17" ht="16.8" x14ac:dyDescent="0.3">
      <c r="A2213" t="s">
        <v>1224</v>
      </c>
      <c r="B2213">
        <v>4500881914</v>
      </c>
      <c r="C2213">
        <v>5166529</v>
      </c>
      <c r="D2213" t="s">
        <v>227</v>
      </c>
      <c r="E2213">
        <v>600116409</v>
      </c>
      <c r="F2213" t="s">
        <v>75</v>
      </c>
      <c r="G2213" s="4">
        <v>529.20000000000005</v>
      </c>
      <c r="H2213" s="4">
        <v>15.88</v>
      </c>
      <c r="I2213">
        <v>7204</v>
      </c>
      <c r="J2213" t="str">
        <f>_xlfn.XLOOKUP(I2213,[1]Planilha1!$C:$C,[1]Planilha1!$B:$B)</f>
        <v>7204 - CD São Paulo</v>
      </c>
      <c r="K2213" t="str">
        <f>_xlfn.XLOOKUP(I2213,[1]Planilha1!$C:$C,[1]Planilha1!$D:$D)</f>
        <v>43.340.312/0010-48</v>
      </c>
      <c r="L2213" t="str">
        <f>_xlfn.XLOOKUP(B2213,[2]Projeto!$B:$B,[2]Projeto!$P:$P)</f>
        <v>Paga</v>
      </c>
      <c r="M2213">
        <v>701203</v>
      </c>
      <c r="N2213" t="s">
        <v>1125</v>
      </c>
      <c r="O2213" t="str">
        <f>_xlfn.XLOOKUP(N2213,[3]Planilha1!$N:$N,[3]Planilha1!$O:$O)</f>
        <v>FLAC</v>
      </c>
      <c r="P2213">
        <v>2026</v>
      </c>
      <c r="Q2213" s="2" t="s">
        <v>1149</v>
      </c>
    </row>
    <row r="2214" spans="1:17" ht="16.8" x14ac:dyDescent="0.3">
      <c r="A2214" t="s">
        <v>1224</v>
      </c>
      <c r="B2214">
        <v>4500881914</v>
      </c>
      <c r="C2214">
        <v>5166529</v>
      </c>
      <c r="D2214" t="s">
        <v>227</v>
      </c>
      <c r="E2214">
        <v>610100463</v>
      </c>
      <c r="F2214" t="s">
        <v>228</v>
      </c>
      <c r="G2214" s="4">
        <v>626.4</v>
      </c>
      <c r="H2214" s="4">
        <v>18.79</v>
      </c>
      <c r="I2214">
        <v>7204</v>
      </c>
      <c r="J2214" t="str">
        <f>_xlfn.XLOOKUP(I2214,[1]Planilha1!$C:$C,[1]Planilha1!$B:$B)</f>
        <v>7204 - CD São Paulo</v>
      </c>
      <c r="K2214" t="str">
        <f>_xlfn.XLOOKUP(I2214,[1]Planilha1!$C:$C,[1]Planilha1!$D:$D)</f>
        <v>43.340.312/0010-48</v>
      </c>
      <c r="L2214" t="str">
        <f>_xlfn.XLOOKUP(B2214,[2]Projeto!$B:$B,[2]Projeto!$P:$P)</f>
        <v>Paga</v>
      </c>
      <c r="M2214">
        <v>701203</v>
      </c>
      <c r="N2214" t="s">
        <v>1125</v>
      </c>
      <c r="O2214" t="str">
        <f>_xlfn.XLOOKUP(N2214,[3]Planilha1!$N:$N,[3]Planilha1!$O:$O)</f>
        <v>FLAC</v>
      </c>
      <c r="P2214">
        <v>2026</v>
      </c>
      <c r="Q2214" s="2" t="s">
        <v>1149</v>
      </c>
    </row>
    <row r="2215" spans="1:17" ht="16.8" x14ac:dyDescent="0.3">
      <c r="A2215" t="s">
        <v>1224</v>
      </c>
      <c r="B2215">
        <v>4500881914</v>
      </c>
      <c r="C2215">
        <v>5166529</v>
      </c>
      <c r="D2215" t="s">
        <v>227</v>
      </c>
      <c r="E2215">
        <v>610112409</v>
      </c>
      <c r="F2215" t="s">
        <v>703</v>
      </c>
      <c r="G2215" s="4">
        <v>590.79999999999995</v>
      </c>
      <c r="H2215" s="4">
        <v>17.72</v>
      </c>
      <c r="I2215">
        <v>7204</v>
      </c>
      <c r="J2215" t="str">
        <f>_xlfn.XLOOKUP(I2215,[1]Planilha1!$C:$C,[1]Planilha1!$B:$B)</f>
        <v>7204 - CD São Paulo</v>
      </c>
      <c r="K2215" t="str">
        <f>_xlfn.XLOOKUP(I2215,[1]Planilha1!$C:$C,[1]Planilha1!$D:$D)</f>
        <v>43.340.312/0010-48</v>
      </c>
      <c r="L2215" t="str">
        <f>_xlfn.XLOOKUP(B2215,[2]Projeto!$B:$B,[2]Projeto!$P:$P)</f>
        <v>Paga</v>
      </c>
      <c r="M2215">
        <v>701203</v>
      </c>
      <c r="N2215" t="s">
        <v>1125</v>
      </c>
      <c r="O2215" t="str">
        <f>_xlfn.XLOOKUP(N2215,[3]Planilha1!$N:$N,[3]Planilha1!$O:$O)</f>
        <v>FLAC</v>
      </c>
      <c r="P2215">
        <v>2026</v>
      </c>
      <c r="Q2215" s="2" t="s">
        <v>1149</v>
      </c>
    </row>
    <row r="2216" spans="1:17" ht="16.8" x14ac:dyDescent="0.3">
      <c r="A2216" t="s">
        <v>1224</v>
      </c>
      <c r="B2216">
        <v>4500881914</v>
      </c>
      <c r="C2216">
        <v>5252882</v>
      </c>
      <c r="D2216" t="s">
        <v>245</v>
      </c>
      <c r="E2216">
        <v>610038007</v>
      </c>
      <c r="F2216" t="s">
        <v>213</v>
      </c>
      <c r="G2216" s="4">
        <v>480</v>
      </c>
      <c r="H2216" s="4">
        <v>14.4</v>
      </c>
      <c r="I2216">
        <v>7204</v>
      </c>
      <c r="J2216" t="str">
        <f>_xlfn.XLOOKUP(I2216,[1]Planilha1!$C:$C,[1]Planilha1!$B:$B)</f>
        <v>7204 - CD São Paulo</v>
      </c>
      <c r="K2216" t="str">
        <f>_xlfn.XLOOKUP(I2216,[1]Planilha1!$C:$C,[1]Planilha1!$D:$D)</f>
        <v>43.340.312/0010-48</v>
      </c>
      <c r="L2216" t="str">
        <f>_xlfn.XLOOKUP(B2216,[2]Projeto!$B:$B,[2]Projeto!$P:$P)</f>
        <v>Paga</v>
      </c>
      <c r="M2216">
        <v>701203</v>
      </c>
      <c r="N2216" t="s">
        <v>1125</v>
      </c>
      <c r="O2216" t="str">
        <f>_xlfn.XLOOKUP(N2216,[3]Planilha1!$N:$N,[3]Planilha1!$O:$O)</f>
        <v>FLAC</v>
      </c>
      <c r="P2216">
        <v>2026</v>
      </c>
      <c r="Q2216" s="2" t="s">
        <v>1149</v>
      </c>
    </row>
    <row r="2217" spans="1:17" ht="16.8" x14ac:dyDescent="0.3">
      <c r="A2217" t="s">
        <v>1224</v>
      </c>
      <c r="B2217">
        <v>4500881914</v>
      </c>
      <c r="C2217">
        <v>5266124</v>
      </c>
      <c r="D2217" t="s">
        <v>388</v>
      </c>
      <c r="E2217">
        <v>610116340</v>
      </c>
      <c r="F2217" t="s">
        <v>80</v>
      </c>
      <c r="G2217" s="4">
        <v>1044</v>
      </c>
      <c r="H2217" s="4">
        <v>31.32</v>
      </c>
      <c r="I2217">
        <v>7204</v>
      </c>
      <c r="J2217" t="str">
        <f>_xlfn.XLOOKUP(I2217,[1]Planilha1!$C:$C,[1]Planilha1!$B:$B)</f>
        <v>7204 - CD São Paulo</v>
      </c>
      <c r="K2217" t="str">
        <f>_xlfn.XLOOKUP(I2217,[1]Planilha1!$C:$C,[1]Planilha1!$D:$D)</f>
        <v>43.340.312/0010-48</v>
      </c>
      <c r="L2217" t="str">
        <f>_xlfn.XLOOKUP(B2217,[2]Projeto!$B:$B,[2]Projeto!$P:$P)</f>
        <v>Paga</v>
      </c>
      <c r="M2217">
        <v>701203</v>
      </c>
      <c r="N2217" t="s">
        <v>1125</v>
      </c>
      <c r="O2217" t="str">
        <f>_xlfn.XLOOKUP(N2217,[3]Planilha1!$N:$N,[3]Planilha1!$O:$O)</f>
        <v>FLAC</v>
      </c>
      <c r="P2217">
        <v>2026</v>
      </c>
      <c r="Q2217" s="2" t="s">
        <v>1149</v>
      </c>
    </row>
    <row r="2218" spans="1:17" ht="16.8" x14ac:dyDescent="0.3">
      <c r="A2218" t="s">
        <v>1224</v>
      </c>
      <c r="B2218">
        <v>4500881914</v>
      </c>
      <c r="C2218">
        <v>5266124</v>
      </c>
      <c r="D2218" t="s">
        <v>388</v>
      </c>
      <c r="E2218">
        <v>610405337</v>
      </c>
      <c r="F2218" t="s">
        <v>76</v>
      </c>
      <c r="G2218" s="4">
        <v>276.48</v>
      </c>
      <c r="H2218" s="4">
        <v>8.2899999999999991</v>
      </c>
      <c r="I2218">
        <v>7204</v>
      </c>
      <c r="J2218" t="str">
        <f>_xlfn.XLOOKUP(I2218,[1]Planilha1!$C:$C,[1]Planilha1!$B:$B)</f>
        <v>7204 - CD São Paulo</v>
      </c>
      <c r="K2218" t="str">
        <f>_xlfn.XLOOKUP(I2218,[1]Planilha1!$C:$C,[1]Planilha1!$D:$D)</f>
        <v>43.340.312/0010-48</v>
      </c>
      <c r="L2218" t="str">
        <f>_xlfn.XLOOKUP(B2218,[2]Projeto!$B:$B,[2]Projeto!$P:$P)</f>
        <v>Paga</v>
      </c>
      <c r="M2218">
        <v>701203</v>
      </c>
      <c r="N2218" t="s">
        <v>1125</v>
      </c>
      <c r="O2218" t="str">
        <f>_xlfn.XLOOKUP(N2218,[3]Planilha1!$N:$N,[3]Planilha1!$O:$O)</f>
        <v>FLAC</v>
      </c>
      <c r="P2218">
        <v>2026</v>
      </c>
      <c r="Q2218" s="2" t="s">
        <v>1149</v>
      </c>
    </row>
    <row r="2219" spans="1:17" ht="16.8" x14ac:dyDescent="0.3">
      <c r="A2219" t="s">
        <v>1224</v>
      </c>
      <c r="B2219">
        <v>4500881914</v>
      </c>
      <c r="C2219">
        <v>5266124</v>
      </c>
      <c r="D2219" t="s">
        <v>388</v>
      </c>
      <c r="E2219">
        <v>610603457</v>
      </c>
      <c r="F2219" t="s">
        <v>137</v>
      </c>
      <c r="G2219" s="4">
        <v>259.70999999999998</v>
      </c>
      <c r="H2219" s="4">
        <v>7.79</v>
      </c>
      <c r="I2219">
        <v>7204</v>
      </c>
      <c r="J2219" t="str">
        <f>_xlfn.XLOOKUP(I2219,[1]Planilha1!$C:$C,[1]Planilha1!$B:$B)</f>
        <v>7204 - CD São Paulo</v>
      </c>
      <c r="K2219" t="str">
        <f>_xlfn.XLOOKUP(I2219,[1]Planilha1!$C:$C,[1]Planilha1!$D:$D)</f>
        <v>43.340.312/0010-48</v>
      </c>
      <c r="L2219" t="str">
        <f>_xlfn.XLOOKUP(B2219,[2]Projeto!$B:$B,[2]Projeto!$P:$P)</f>
        <v>Paga</v>
      </c>
      <c r="M2219">
        <v>701203</v>
      </c>
      <c r="N2219" t="s">
        <v>1125</v>
      </c>
      <c r="O2219" t="str">
        <f>_xlfn.XLOOKUP(N2219,[3]Planilha1!$N:$N,[3]Planilha1!$O:$O)</f>
        <v>FLAC</v>
      </c>
      <c r="P2219">
        <v>2026</v>
      </c>
      <c r="Q2219" s="2" t="s">
        <v>1149</v>
      </c>
    </row>
    <row r="2220" spans="1:17" ht="16.8" x14ac:dyDescent="0.3">
      <c r="A2220" t="s">
        <v>1224</v>
      </c>
      <c r="B2220">
        <v>4500881914</v>
      </c>
      <c r="C2220">
        <v>5272670</v>
      </c>
      <c r="D2220" t="s">
        <v>382</v>
      </c>
      <c r="E2220">
        <v>610119340</v>
      </c>
      <c r="F2220" t="s">
        <v>733</v>
      </c>
      <c r="G2220" s="4">
        <v>70.8</v>
      </c>
      <c r="H2220" s="4">
        <v>2.12</v>
      </c>
      <c r="I2220">
        <v>7204</v>
      </c>
      <c r="J2220" t="str">
        <f>_xlfn.XLOOKUP(I2220,[1]Planilha1!$C:$C,[1]Planilha1!$B:$B)</f>
        <v>7204 - CD São Paulo</v>
      </c>
      <c r="K2220" t="str">
        <f>_xlfn.XLOOKUP(I2220,[1]Planilha1!$C:$C,[1]Planilha1!$D:$D)</f>
        <v>43.340.312/0010-48</v>
      </c>
      <c r="L2220" t="str">
        <f>_xlfn.XLOOKUP(B2220,[2]Projeto!$B:$B,[2]Projeto!$P:$P)</f>
        <v>Paga</v>
      </c>
      <c r="M2220">
        <v>701203</v>
      </c>
      <c r="N2220" t="s">
        <v>1125</v>
      </c>
      <c r="O2220" t="str">
        <f>_xlfn.XLOOKUP(N2220,[3]Planilha1!$N:$N,[3]Planilha1!$O:$O)</f>
        <v>FLAC</v>
      </c>
      <c r="P2220">
        <v>2026</v>
      </c>
      <c r="Q2220" s="2" t="s">
        <v>1149</v>
      </c>
    </row>
    <row r="2221" spans="1:17" ht="16.8" x14ac:dyDescent="0.3">
      <c r="A2221" t="s">
        <v>1224</v>
      </c>
      <c r="B2221">
        <v>4500881914</v>
      </c>
      <c r="C2221">
        <v>5272670</v>
      </c>
      <c r="D2221" t="s">
        <v>382</v>
      </c>
      <c r="E2221">
        <v>610100368</v>
      </c>
      <c r="F2221" t="s">
        <v>119</v>
      </c>
      <c r="G2221" s="4">
        <v>127.2</v>
      </c>
      <c r="H2221" s="4">
        <v>3.82</v>
      </c>
      <c r="I2221">
        <v>7204</v>
      </c>
      <c r="J2221" t="str">
        <f>_xlfn.XLOOKUP(I2221,[1]Planilha1!$C:$C,[1]Planilha1!$B:$B)</f>
        <v>7204 - CD São Paulo</v>
      </c>
      <c r="K2221" t="str">
        <f>_xlfn.XLOOKUP(I2221,[1]Planilha1!$C:$C,[1]Planilha1!$D:$D)</f>
        <v>43.340.312/0010-48</v>
      </c>
      <c r="L2221" t="str">
        <f>_xlfn.XLOOKUP(B2221,[2]Projeto!$B:$B,[2]Projeto!$P:$P)</f>
        <v>Paga</v>
      </c>
      <c r="M2221">
        <v>701203</v>
      </c>
      <c r="N2221" t="s">
        <v>1125</v>
      </c>
      <c r="O2221" t="str">
        <f>_xlfn.XLOOKUP(N2221,[3]Planilha1!$N:$N,[3]Planilha1!$O:$O)</f>
        <v>FLAC</v>
      </c>
      <c r="P2221">
        <v>2026</v>
      </c>
      <c r="Q2221" s="2" t="s">
        <v>1149</v>
      </c>
    </row>
    <row r="2222" spans="1:17" ht="16.8" x14ac:dyDescent="0.3">
      <c r="A2222" t="s">
        <v>1224</v>
      </c>
      <c r="B2222">
        <v>4500881914</v>
      </c>
      <c r="C2222">
        <v>5272670</v>
      </c>
      <c r="D2222" t="s">
        <v>382</v>
      </c>
      <c r="E2222">
        <v>610103368</v>
      </c>
      <c r="F2222" t="s">
        <v>445</v>
      </c>
      <c r="G2222" s="4">
        <v>63.6</v>
      </c>
      <c r="H2222" s="4">
        <v>1.91</v>
      </c>
      <c r="I2222">
        <v>7204</v>
      </c>
      <c r="J2222" t="str">
        <f>_xlfn.XLOOKUP(I2222,[1]Planilha1!$C:$C,[1]Planilha1!$B:$B)</f>
        <v>7204 - CD São Paulo</v>
      </c>
      <c r="K2222" t="str">
        <f>_xlfn.XLOOKUP(I2222,[1]Planilha1!$C:$C,[1]Planilha1!$D:$D)</f>
        <v>43.340.312/0010-48</v>
      </c>
      <c r="L2222" t="str">
        <f>_xlfn.XLOOKUP(B2222,[2]Projeto!$B:$B,[2]Projeto!$P:$P)</f>
        <v>Paga</v>
      </c>
      <c r="M2222">
        <v>701203</v>
      </c>
      <c r="N2222" t="s">
        <v>1125</v>
      </c>
      <c r="O2222" t="str">
        <f>_xlfn.XLOOKUP(N2222,[3]Planilha1!$N:$N,[3]Planilha1!$O:$O)</f>
        <v>FLAC</v>
      </c>
      <c r="P2222">
        <v>2026</v>
      </c>
      <c r="Q2222" s="2" t="s">
        <v>1149</v>
      </c>
    </row>
    <row r="2223" spans="1:17" ht="16.8" x14ac:dyDescent="0.3">
      <c r="A2223" t="s">
        <v>1224</v>
      </c>
      <c r="B2223">
        <v>4500881914</v>
      </c>
      <c r="C2223">
        <v>5272670</v>
      </c>
      <c r="D2223" t="s">
        <v>382</v>
      </c>
      <c r="E2223">
        <v>610110340</v>
      </c>
      <c r="F2223" t="s">
        <v>122</v>
      </c>
      <c r="G2223" s="4">
        <v>70.8</v>
      </c>
      <c r="H2223" s="4">
        <v>2.12</v>
      </c>
      <c r="I2223">
        <v>7204</v>
      </c>
      <c r="J2223" t="str">
        <f>_xlfn.XLOOKUP(I2223,[1]Planilha1!$C:$C,[1]Planilha1!$B:$B)</f>
        <v>7204 - CD São Paulo</v>
      </c>
      <c r="K2223" t="str">
        <f>_xlfn.XLOOKUP(I2223,[1]Planilha1!$C:$C,[1]Planilha1!$D:$D)</f>
        <v>43.340.312/0010-48</v>
      </c>
      <c r="L2223" t="str">
        <f>_xlfn.XLOOKUP(B2223,[2]Projeto!$B:$B,[2]Projeto!$P:$P)</f>
        <v>Paga</v>
      </c>
      <c r="M2223">
        <v>701203</v>
      </c>
      <c r="N2223" t="s">
        <v>1125</v>
      </c>
      <c r="O2223" t="str">
        <f>_xlfn.XLOOKUP(N2223,[3]Planilha1!$N:$N,[3]Planilha1!$O:$O)</f>
        <v>FLAC</v>
      </c>
      <c r="P2223">
        <v>2026</v>
      </c>
      <c r="Q2223" s="2" t="s">
        <v>1149</v>
      </c>
    </row>
    <row r="2224" spans="1:17" ht="16.8" x14ac:dyDescent="0.3">
      <c r="A2224" t="s">
        <v>1224</v>
      </c>
      <c r="B2224">
        <v>4500881914</v>
      </c>
      <c r="C2224">
        <v>5272670</v>
      </c>
      <c r="D2224" t="s">
        <v>382</v>
      </c>
      <c r="E2224">
        <v>610116340</v>
      </c>
      <c r="F2224" t="s">
        <v>80</v>
      </c>
      <c r="G2224" s="4">
        <v>141.6</v>
      </c>
      <c r="H2224" s="4">
        <v>4.25</v>
      </c>
      <c r="I2224">
        <v>7204</v>
      </c>
      <c r="J2224" t="str">
        <f>_xlfn.XLOOKUP(I2224,[1]Planilha1!$C:$C,[1]Planilha1!$B:$B)</f>
        <v>7204 - CD São Paulo</v>
      </c>
      <c r="K2224" t="str">
        <f>_xlfn.XLOOKUP(I2224,[1]Planilha1!$C:$C,[1]Planilha1!$D:$D)</f>
        <v>43.340.312/0010-48</v>
      </c>
      <c r="L2224" t="str">
        <f>_xlfn.XLOOKUP(B2224,[2]Projeto!$B:$B,[2]Projeto!$P:$P)</f>
        <v>Paga</v>
      </c>
      <c r="M2224">
        <v>701203</v>
      </c>
      <c r="N2224" t="s">
        <v>1125</v>
      </c>
      <c r="O2224" t="str">
        <f>_xlfn.XLOOKUP(N2224,[3]Planilha1!$N:$N,[3]Planilha1!$O:$O)</f>
        <v>FLAC</v>
      </c>
      <c r="P2224">
        <v>2026</v>
      </c>
      <c r="Q2224" s="2" t="s">
        <v>1149</v>
      </c>
    </row>
    <row r="2225" spans="1:17" ht="16.8" x14ac:dyDescent="0.3">
      <c r="A2225" t="s">
        <v>1224</v>
      </c>
      <c r="B2225">
        <v>4500881914</v>
      </c>
      <c r="C2225">
        <v>5272670</v>
      </c>
      <c r="D2225" t="s">
        <v>382</v>
      </c>
      <c r="E2225">
        <v>610133368</v>
      </c>
      <c r="F2225" t="s">
        <v>249</v>
      </c>
      <c r="G2225" s="4">
        <v>127.2</v>
      </c>
      <c r="H2225" s="4">
        <v>3.82</v>
      </c>
      <c r="I2225">
        <v>7204</v>
      </c>
      <c r="J2225" t="str">
        <f>_xlfn.XLOOKUP(I2225,[1]Planilha1!$C:$C,[1]Planilha1!$B:$B)</f>
        <v>7204 - CD São Paulo</v>
      </c>
      <c r="K2225" t="str">
        <f>_xlfn.XLOOKUP(I2225,[1]Planilha1!$C:$C,[1]Planilha1!$D:$D)</f>
        <v>43.340.312/0010-48</v>
      </c>
      <c r="L2225" t="str">
        <f>_xlfn.XLOOKUP(B2225,[2]Projeto!$B:$B,[2]Projeto!$P:$P)</f>
        <v>Paga</v>
      </c>
      <c r="M2225">
        <v>701203</v>
      </c>
      <c r="N2225" t="s">
        <v>1125</v>
      </c>
      <c r="O2225" t="str">
        <f>_xlfn.XLOOKUP(N2225,[3]Planilha1!$N:$N,[3]Planilha1!$O:$O)</f>
        <v>FLAC</v>
      </c>
      <c r="P2225">
        <v>2026</v>
      </c>
      <c r="Q2225" s="2" t="s">
        <v>1149</v>
      </c>
    </row>
    <row r="2226" spans="1:17" ht="16.8" x14ac:dyDescent="0.3">
      <c r="A2226" t="s">
        <v>1224</v>
      </c>
      <c r="B2226">
        <v>4500881914</v>
      </c>
      <c r="C2226">
        <v>5272670</v>
      </c>
      <c r="D2226" t="s">
        <v>382</v>
      </c>
      <c r="E2226">
        <v>610118340</v>
      </c>
      <c r="F2226" t="s">
        <v>126</v>
      </c>
      <c r="G2226" s="4">
        <v>141.6</v>
      </c>
      <c r="H2226" s="4">
        <v>4.25</v>
      </c>
      <c r="I2226">
        <v>7204</v>
      </c>
      <c r="J2226" t="str">
        <f>_xlfn.XLOOKUP(I2226,[1]Planilha1!$C:$C,[1]Planilha1!$B:$B)</f>
        <v>7204 - CD São Paulo</v>
      </c>
      <c r="K2226" t="str">
        <f>_xlfn.XLOOKUP(I2226,[1]Planilha1!$C:$C,[1]Planilha1!$D:$D)</f>
        <v>43.340.312/0010-48</v>
      </c>
      <c r="L2226" t="str">
        <f>_xlfn.XLOOKUP(B2226,[2]Projeto!$B:$B,[2]Projeto!$P:$P)</f>
        <v>Paga</v>
      </c>
      <c r="M2226">
        <v>701203</v>
      </c>
      <c r="N2226" t="s">
        <v>1125</v>
      </c>
      <c r="O2226" t="str">
        <f>_xlfn.XLOOKUP(N2226,[3]Planilha1!$N:$N,[3]Planilha1!$O:$O)</f>
        <v>FLAC</v>
      </c>
      <c r="P2226">
        <v>2026</v>
      </c>
      <c r="Q2226" s="2" t="s">
        <v>1149</v>
      </c>
    </row>
    <row r="2227" spans="1:17" ht="16.8" x14ac:dyDescent="0.3">
      <c r="A2227" t="s">
        <v>1224</v>
      </c>
      <c r="B2227">
        <v>4500881914</v>
      </c>
      <c r="C2227">
        <v>5315163</v>
      </c>
      <c r="D2227" t="s">
        <v>383</v>
      </c>
      <c r="E2227">
        <v>610603457</v>
      </c>
      <c r="F2227" t="s">
        <v>137</v>
      </c>
      <c r="G2227" s="4">
        <v>173.14</v>
      </c>
      <c r="H2227" s="4">
        <v>5.19</v>
      </c>
      <c r="I2227">
        <v>7204</v>
      </c>
      <c r="J2227" t="str">
        <f>_xlfn.XLOOKUP(I2227,[1]Planilha1!$C:$C,[1]Planilha1!$B:$B)</f>
        <v>7204 - CD São Paulo</v>
      </c>
      <c r="K2227" t="str">
        <f>_xlfn.XLOOKUP(I2227,[1]Planilha1!$C:$C,[1]Planilha1!$D:$D)</f>
        <v>43.340.312/0010-48</v>
      </c>
      <c r="L2227" t="str">
        <f>_xlfn.XLOOKUP(B2227,[2]Projeto!$B:$B,[2]Projeto!$P:$P)</f>
        <v>Paga</v>
      </c>
      <c r="M2227">
        <v>701203</v>
      </c>
      <c r="N2227" t="s">
        <v>1125</v>
      </c>
      <c r="O2227" t="str">
        <f>_xlfn.XLOOKUP(N2227,[3]Planilha1!$N:$N,[3]Planilha1!$O:$O)</f>
        <v>FLAC</v>
      </c>
      <c r="P2227">
        <v>2026</v>
      </c>
      <c r="Q2227" s="2" t="s">
        <v>1149</v>
      </c>
    </row>
    <row r="2228" spans="1:17" ht="16.8" x14ac:dyDescent="0.3">
      <c r="A2228" t="s">
        <v>1224</v>
      </c>
      <c r="B2228">
        <v>4500881914</v>
      </c>
      <c r="C2228">
        <v>5319562</v>
      </c>
      <c r="D2228" t="s">
        <v>408</v>
      </c>
      <c r="E2228">
        <v>610402075</v>
      </c>
      <c r="F2228" t="s">
        <v>111</v>
      </c>
      <c r="G2228" s="4">
        <v>698.5</v>
      </c>
      <c r="H2228" s="4">
        <v>20.96</v>
      </c>
      <c r="I2228">
        <v>7204</v>
      </c>
      <c r="J2228" t="str">
        <f>_xlfn.XLOOKUP(I2228,[1]Planilha1!$C:$C,[1]Planilha1!$B:$B)</f>
        <v>7204 - CD São Paulo</v>
      </c>
      <c r="K2228" t="str">
        <f>_xlfn.XLOOKUP(I2228,[1]Planilha1!$C:$C,[1]Planilha1!$D:$D)</f>
        <v>43.340.312/0010-48</v>
      </c>
      <c r="L2228" t="str">
        <f>_xlfn.XLOOKUP(B2228,[2]Projeto!$B:$B,[2]Projeto!$P:$P)</f>
        <v>Paga</v>
      </c>
      <c r="M2228">
        <v>701203</v>
      </c>
      <c r="N2228" t="s">
        <v>1125</v>
      </c>
      <c r="O2228" t="str">
        <f>_xlfn.XLOOKUP(N2228,[3]Planilha1!$N:$N,[3]Planilha1!$O:$O)</f>
        <v>FLAC</v>
      </c>
      <c r="P2228">
        <v>2026</v>
      </c>
      <c r="Q2228" s="2" t="s">
        <v>1149</v>
      </c>
    </row>
    <row r="2229" spans="1:17" ht="16.8" x14ac:dyDescent="0.3">
      <c r="A2229" t="s">
        <v>1224</v>
      </c>
      <c r="B2229">
        <v>4500881914</v>
      </c>
      <c r="C2229">
        <v>5319562</v>
      </c>
      <c r="D2229" t="s">
        <v>408</v>
      </c>
      <c r="E2229">
        <v>610123368</v>
      </c>
      <c r="F2229" t="s">
        <v>117</v>
      </c>
      <c r="G2229" s="4">
        <v>116.16</v>
      </c>
      <c r="H2229" s="4">
        <v>3.48</v>
      </c>
      <c r="I2229">
        <v>7204</v>
      </c>
      <c r="J2229" t="str">
        <f>_xlfn.XLOOKUP(I2229,[1]Planilha1!$C:$C,[1]Planilha1!$B:$B)</f>
        <v>7204 - CD São Paulo</v>
      </c>
      <c r="K2229" t="str">
        <f>_xlfn.XLOOKUP(I2229,[1]Planilha1!$C:$C,[1]Planilha1!$D:$D)</f>
        <v>43.340.312/0010-48</v>
      </c>
      <c r="L2229" t="str">
        <f>_xlfn.XLOOKUP(B2229,[2]Projeto!$B:$B,[2]Projeto!$P:$P)</f>
        <v>Paga</v>
      </c>
      <c r="M2229">
        <v>701203</v>
      </c>
      <c r="N2229" t="s">
        <v>1125</v>
      </c>
      <c r="O2229" t="str">
        <f>_xlfn.XLOOKUP(N2229,[3]Planilha1!$N:$N,[3]Planilha1!$O:$O)</f>
        <v>FLAC</v>
      </c>
      <c r="P2229">
        <v>2026</v>
      </c>
      <c r="Q2229" s="2" t="s">
        <v>1149</v>
      </c>
    </row>
    <row r="2230" spans="1:17" ht="16.8" x14ac:dyDescent="0.3">
      <c r="A2230" t="s">
        <v>1224</v>
      </c>
      <c r="B2230">
        <v>4500881914</v>
      </c>
      <c r="C2230">
        <v>5264406</v>
      </c>
      <c r="D2230" t="s">
        <v>248</v>
      </c>
      <c r="E2230">
        <v>610110340</v>
      </c>
      <c r="F2230" t="s">
        <v>122</v>
      </c>
      <c r="G2230" s="4">
        <v>212.4</v>
      </c>
      <c r="H2230" s="4">
        <v>6.37</v>
      </c>
      <c r="I2230">
        <v>7204</v>
      </c>
      <c r="J2230" t="str">
        <f>_xlfn.XLOOKUP(I2230,[1]Planilha1!$C:$C,[1]Planilha1!$B:$B)</f>
        <v>7204 - CD São Paulo</v>
      </c>
      <c r="K2230" t="str">
        <f>_xlfn.XLOOKUP(I2230,[1]Planilha1!$C:$C,[1]Planilha1!$D:$D)</f>
        <v>43.340.312/0010-48</v>
      </c>
      <c r="L2230" t="str">
        <f>_xlfn.XLOOKUP(B2230,[2]Projeto!$B:$B,[2]Projeto!$P:$P)</f>
        <v>Paga</v>
      </c>
      <c r="M2230">
        <v>701203</v>
      </c>
      <c r="N2230" t="s">
        <v>1125</v>
      </c>
      <c r="O2230" t="str">
        <f>_xlfn.XLOOKUP(N2230,[3]Planilha1!$N:$N,[3]Planilha1!$O:$O)</f>
        <v>FLAC</v>
      </c>
      <c r="P2230">
        <v>2026</v>
      </c>
      <c r="Q2230" s="2" t="s">
        <v>1149</v>
      </c>
    </row>
    <row r="2231" spans="1:17" ht="16.8" x14ac:dyDescent="0.3">
      <c r="A2231" t="s">
        <v>1224</v>
      </c>
      <c r="B2231">
        <v>4500881914</v>
      </c>
      <c r="C2231">
        <v>5180079</v>
      </c>
      <c r="D2231" t="s">
        <v>288</v>
      </c>
      <c r="E2231">
        <v>600116409</v>
      </c>
      <c r="F2231" t="s">
        <v>75</v>
      </c>
      <c r="G2231" s="4">
        <v>211.68</v>
      </c>
      <c r="H2231" s="4">
        <v>6.35</v>
      </c>
      <c r="I2231">
        <v>7204</v>
      </c>
      <c r="J2231" t="str">
        <f>_xlfn.XLOOKUP(I2231,[1]Planilha1!$C:$C,[1]Planilha1!$B:$B)</f>
        <v>7204 - CD São Paulo</v>
      </c>
      <c r="K2231" t="str">
        <f>_xlfn.XLOOKUP(I2231,[1]Planilha1!$C:$C,[1]Planilha1!$D:$D)</f>
        <v>43.340.312/0010-48</v>
      </c>
      <c r="L2231" t="str">
        <f>_xlfn.XLOOKUP(B2231,[2]Projeto!$B:$B,[2]Projeto!$P:$P)</f>
        <v>Paga</v>
      </c>
      <c r="M2231">
        <v>701203</v>
      </c>
      <c r="N2231" t="s">
        <v>1125</v>
      </c>
      <c r="O2231" t="str">
        <f>_xlfn.XLOOKUP(N2231,[3]Planilha1!$N:$N,[3]Planilha1!$O:$O)</f>
        <v>FLAC</v>
      </c>
      <c r="P2231">
        <v>2026</v>
      </c>
      <c r="Q2231" s="2" t="s">
        <v>1149</v>
      </c>
    </row>
    <row r="2232" spans="1:17" ht="16.8" x14ac:dyDescent="0.3">
      <c r="A2232" t="s">
        <v>1224</v>
      </c>
      <c r="B2232">
        <v>4500881914</v>
      </c>
      <c r="C2232">
        <v>5278284</v>
      </c>
      <c r="D2232" t="s">
        <v>734</v>
      </c>
      <c r="E2232">
        <v>610402075</v>
      </c>
      <c r="F2232" t="s">
        <v>111</v>
      </c>
      <c r="G2232" s="4">
        <v>209</v>
      </c>
      <c r="H2232" s="4">
        <v>6.27</v>
      </c>
      <c r="I2232">
        <v>7204</v>
      </c>
      <c r="J2232" t="str">
        <f>_xlfn.XLOOKUP(I2232,[1]Planilha1!$C:$C,[1]Planilha1!$B:$B)</f>
        <v>7204 - CD São Paulo</v>
      </c>
      <c r="K2232" t="str">
        <f>_xlfn.XLOOKUP(I2232,[1]Planilha1!$C:$C,[1]Planilha1!$D:$D)</f>
        <v>43.340.312/0010-48</v>
      </c>
      <c r="L2232" t="str">
        <f>_xlfn.XLOOKUP(B2232,[2]Projeto!$B:$B,[2]Projeto!$P:$P)</f>
        <v>Paga</v>
      </c>
      <c r="M2232">
        <v>701203</v>
      </c>
      <c r="N2232" t="s">
        <v>1125</v>
      </c>
      <c r="O2232" t="str">
        <f>_xlfn.XLOOKUP(N2232,[3]Planilha1!$N:$N,[3]Planilha1!$O:$O)</f>
        <v>FLAC</v>
      </c>
      <c r="P2232">
        <v>2026</v>
      </c>
      <c r="Q2232" s="2" t="s">
        <v>1149</v>
      </c>
    </row>
    <row r="2233" spans="1:17" ht="16.8" x14ac:dyDescent="0.3">
      <c r="A2233" t="s">
        <v>1224</v>
      </c>
      <c r="B2233">
        <v>4500881914</v>
      </c>
      <c r="C2233">
        <v>5333911</v>
      </c>
      <c r="D2233" t="s">
        <v>428</v>
      </c>
      <c r="E2233">
        <v>610405337</v>
      </c>
      <c r="F2233" t="s">
        <v>76</v>
      </c>
      <c r="G2233" s="4">
        <v>974.02</v>
      </c>
      <c r="H2233" s="4">
        <v>29.22</v>
      </c>
      <c r="I2233">
        <v>7204</v>
      </c>
      <c r="J2233" t="str">
        <f>_xlfn.XLOOKUP(I2233,[1]Planilha1!$C:$C,[1]Planilha1!$B:$B)</f>
        <v>7204 - CD São Paulo</v>
      </c>
      <c r="K2233" t="str">
        <f>_xlfn.XLOOKUP(I2233,[1]Planilha1!$C:$C,[1]Planilha1!$D:$D)</f>
        <v>43.340.312/0010-48</v>
      </c>
      <c r="L2233" t="str">
        <f>_xlfn.XLOOKUP(B2233,[2]Projeto!$B:$B,[2]Projeto!$P:$P)</f>
        <v>Paga</v>
      </c>
      <c r="M2233">
        <v>701203</v>
      </c>
      <c r="N2233" t="s">
        <v>1125</v>
      </c>
      <c r="O2233" t="str">
        <f>_xlfn.XLOOKUP(N2233,[3]Planilha1!$N:$N,[3]Planilha1!$O:$O)</f>
        <v>FLAC</v>
      </c>
      <c r="P2233">
        <v>2026</v>
      </c>
      <c r="Q2233" s="2" t="s">
        <v>1149</v>
      </c>
    </row>
    <row r="2234" spans="1:17" ht="16.8" x14ac:dyDescent="0.3">
      <c r="A2234" t="s">
        <v>1224</v>
      </c>
      <c r="B2234">
        <v>4500881914</v>
      </c>
      <c r="C2234">
        <v>5167210</v>
      </c>
      <c r="D2234" t="s">
        <v>384</v>
      </c>
      <c r="E2234">
        <v>610038007</v>
      </c>
      <c r="F2234" t="s">
        <v>213</v>
      </c>
      <c r="G2234" s="4">
        <v>480</v>
      </c>
      <c r="H2234" s="4">
        <v>14.4</v>
      </c>
      <c r="I2234">
        <v>7204</v>
      </c>
      <c r="J2234" t="str">
        <f>_xlfn.XLOOKUP(I2234,[1]Planilha1!$C:$C,[1]Planilha1!$B:$B)</f>
        <v>7204 - CD São Paulo</v>
      </c>
      <c r="K2234" t="str">
        <f>_xlfn.XLOOKUP(I2234,[1]Planilha1!$C:$C,[1]Planilha1!$D:$D)</f>
        <v>43.340.312/0010-48</v>
      </c>
      <c r="L2234" t="str">
        <f>_xlfn.XLOOKUP(B2234,[2]Projeto!$B:$B,[2]Projeto!$P:$P)</f>
        <v>Paga</v>
      </c>
      <c r="M2234">
        <v>701203</v>
      </c>
      <c r="N2234" t="s">
        <v>1125</v>
      </c>
      <c r="O2234" t="str">
        <f>_xlfn.XLOOKUP(N2234,[3]Planilha1!$N:$N,[3]Planilha1!$O:$O)</f>
        <v>FLAC</v>
      </c>
      <c r="P2234">
        <v>2026</v>
      </c>
      <c r="Q2234" s="2" t="s">
        <v>1149</v>
      </c>
    </row>
    <row r="2235" spans="1:17" ht="16.8" x14ac:dyDescent="0.3">
      <c r="A2235" t="s">
        <v>1224</v>
      </c>
      <c r="B2235">
        <v>4500881914</v>
      </c>
      <c r="C2235">
        <v>5307746</v>
      </c>
      <c r="D2235" t="s">
        <v>486</v>
      </c>
      <c r="E2235">
        <v>600116409</v>
      </c>
      <c r="F2235" t="s">
        <v>75</v>
      </c>
      <c r="G2235" s="4">
        <v>529.20000000000005</v>
      </c>
      <c r="H2235" s="4">
        <v>15.88</v>
      </c>
      <c r="I2235">
        <v>7204</v>
      </c>
      <c r="J2235" t="str">
        <f>_xlfn.XLOOKUP(I2235,[1]Planilha1!$C:$C,[1]Planilha1!$B:$B)</f>
        <v>7204 - CD São Paulo</v>
      </c>
      <c r="K2235" t="str">
        <f>_xlfn.XLOOKUP(I2235,[1]Planilha1!$C:$C,[1]Planilha1!$D:$D)</f>
        <v>43.340.312/0010-48</v>
      </c>
      <c r="L2235" t="str">
        <f>_xlfn.XLOOKUP(B2235,[2]Projeto!$B:$B,[2]Projeto!$P:$P)</f>
        <v>Paga</v>
      </c>
      <c r="M2235">
        <v>701203</v>
      </c>
      <c r="N2235" t="s">
        <v>1125</v>
      </c>
      <c r="O2235" t="str">
        <f>_xlfn.XLOOKUP(N2235,[3]Planilha1!$N:$N,[3]Planilha1!$O:$O)</f>
        <v>FLAC</v>
      </c>
      <c r="P2235">
        <v>2026</v>
      </c>
      <c r="Q2235" s="2" t="s">
        <v>1149</v>
      </c>
    </row>
    <row r="2236" spans="1:17" ht="16.8" x14ac:dyDescent="0.3">
      <c r="A2236" t="s">
        <v>1224</v>
      </c>
      <c r="B2236">
        <v>4500881914</v>
      </c>
      <c r="C2236">
        <v>5270562</v>
      </c>
      <c r="D2236" t="s">
        <v>453</v>
      </c>
      <c r="E2236">
        <v>610402075</v>
      </c>
      <c r="F2236" t="s">
        <v>111</v>
      </c>
      <c r="G2236" s="4">
        <v>3504.75</v>
      </c>
      <c r="H2236" s="4">
        <v>105.14</v>
      </c>
      <c r="I2236">
        <v>7204</v>
      </c>
      <c r="J2236" t="str">
        <f>_xlfn.XLOOKUP(I2236,[1]Planilha1!$C:$C,[1]Planilha1!$B:$B)</f>
        <v>7204 - CD São Paulo</v>
      </c>
      <c r="K2236" t="str">
        <f>_xlfn.XLOOKUP(I2236,[1]Planilha1!$C:$C,[1]Planilha1!$D:$D)</f>
        <v>43.340.312/0010-48</v>
      </c>
      <c r="L2236" t="str">
        <f>_xlfn.XLOOKUP(B2236,[2]Projeto!$B:$B,[2]Projeto!$P:$P)</f>
        <v>Paga</v>
      </c>
      <c r="M2236">
        <v>701203</v>
      </c>
      <c r="N2236" t="s">
        <v>1125</v>
      </c>
      <c r="O2236" t="str">
        <f>_xlfn.XLOOKUP(N2236,[3]Planilha1!$N:$N,[3]Planilha1!$O:$O)</f>
        <v>FLAC</v>
      </c>
      <c r="P2236">
        <v>2026</v>
      </c>
      <c r="Q2236" s="2" t="s">
        <v>1149</v>
      </c>
    </row>
    <row r="2237" spans="1:17" ht="16.8" x14ac:dyDescent="0.3">
      <c r="A2237" t="s">
        <v>1224</v>
      </c>
      <c r="B2237">
        <v>4500881914</v>
      </c>
      <c r="C2237">
        <v>5352129</v>
      </c>
      <c r="D2237" t="s">
        <v>735</v>
      </c>
      <c r="E2237">
        <v>540437443</v>
      </c>
      <c r="F2237" t="s">
        <v>485</v>
      </c>
      <c r="G2237" s="4">
        <v>284.39999999999998</v>
      </c>
      <c r="H2237" s="4">
        <v>8.5299999999999994</v>
      </c>
      <c r="I2237">
        <v>7204</v>
      </c>
      <c r="J2237" t="str">
        <f>_xlfn.XLOOKUP(I2237,[1]Planilha1!$C:$C,[1]Planilha1!$B:$B)</f>
        <v>7204 - CD São Paulo</v>
      </c>
      <c r="K2237" t="str">
        <f>_xlfn.XLOOKUP(I2237,[1]Planilha1!$C:$C,[1]Planilha1!$D:$D)</f>
        <v>43.340.312/0010-48</v>
      </c>
      <c r="L2237" t="str">
        <f>_xlfn.XLOOKUP(B2237,[2]Projeto!$B:$B,[2]Projeto!$P:$P)</f>
        <v>Paga</v>
      </c>
      <c r="M2237">
        <v>701203</v>
      </c>
      <c r="N2237" t="s">
        <v>1125</v>
      </c>
      <c r="O2237" t="str">
        <f>_xlfn.XLOOKUP(N2237,[3]Planilha1!$N:$N,[3]Planilha1!$O:$O)</f>
        <v>FLAC</v>
      </c>
      <c r="P2237">
        <v>2026</v>
      </c>
      <c r="Q2237" s="2" t="s">
        <v>1149</v>
      </c>
    </row>
    <row r="2238" spans="1:17" ht="16.8" x14ac:dyDescent="0.3">
      <c r="A2238" t="s">
        <v>1224</v>
      </c>
      <c r="B2238">
        <v>4500881914</v>
      </c>
      <c r="C2238">
        <v>5298021</v>
      </c>
      <c r="D2238" t="s">
        <v>535</v>
      </c>
      <c r="E2238">
        <v>610501353</v>
      </c>
      <c r="F2238" t="s">
        <v>144</v>
      </c>
      <c r="G2238" s="4">
        <v>1043.4100000000001</v>
      </c>
      <c r="H2238" s="4">
        <v>31.3</v>
      </c>
      <c r="I2238">
        <v>7204</v>
      </c>
      <c r="J2238" t="str">
        <f>_xlfn.XLOOKUP(I2238,[1]Planilha1!$C:$C,[1]Planilha1!$B:$B)</f>
        <v>7204 - CD São Paulo</v>
      </c>
      <c r="K2238" t="str">
        <f>_xlfn.XLOOKUP(I2238,[1]Planilha1!$C:$C,[1]Planilha1!$D:$D)</f>
        <v>43.340.312/0010-48</v>
      </c>
      <c r="L2238" t="str">
        <f>_xlfn.XLOOKUP(B2238,[2]Projeto!$B:$B,[2]Projeto!$P:$P)</f>
        <v>Paga</v>
      </c>
      <c r="M2238">
        <v>701203</v>
      </c>
      <c r="N2238" t="s">
        <v>1125</v>
      </c>
      <c r="O2238" t="str">
        <f>_xlfn.XLOOKUP(N2238,[3]Planilha1!$N:$N,[3]Planilha1!$O:$O)</f>
        <v>FLAC</v>
      </c>
      <c r="P2238">
        <v>2026</v>
      </c>
      <c r="Q2238" s="2" t="s">
        <v>1149</v>
      </c>
    </row>
    <row r="2239" spans="1:17" ht="16.8" x14ac:dyDescent="0.3">
      <c r="A2239" t="s">
        <v>1224</v>
      </c>
      <c r="B2239">
        <v>4500881914</v>
      </c>
      <c r="C2239">
        <v>5264406</v>
      </c>
      <c r="D2239" t="s">
        <v>248</v>
      </c>
      <c r="E2239">
        <v>610107368</v>
      </c>
      <c r="F2239" t="s">
        <v>250</v>
      </c>
      <c r="G2239" s="4">
        <v>235.2</v>
      </c>
      <c r="H2239" s="4">
        <v>7.06</v>
      </c>
      <c r="I2239">
        <v>7204</v>
      </c>
      <c r="J2239" t="str">
        <f>_xlfn.XLOOKUP(I2239,[1]Planilha1!$C:$C,[1]Planilha1!$B:$B)</f>
        <v>7204 - CD São Paulo</v>
      </c>
      <c r="K2239" t="str">
        <f>_xlfn.XLOOKUP(I2239,[1]Planilha1!$C:$C,[1]Planilha1!$D:$D)</f>
        <v>43.340.312/0010-48</v>
      </c>
      <c r="L2239" t="str">
        <f>_xlfn.XLOOKUP(B2239,[2]Projeto!$B:$B,[2]Projeto!$P:$P)</f>
        <v>Paga</v>
      </c>
      <c r="M2239">
        <v>701203</v>
      </c>
      <c r="N2239" t="s">
        <v>1125</v>
      </c>
      <c r="O2239" t="str">
        <f>_xlfn.XLOOKUP(N2239,[3]Planilha1!$N:$N,[3]Planilha1!$O:$O)</f>
        <v>FLAC</v>
      </c>
      <c r="P2239">
        <v>2026</v>
      </c>
      <c r="Q2239" s="2" t="s">
        <v>1149</v>
      </c>
    </row>
    <row r="2240" spans="1:17" ht="16.8" x14ac:dyDescent="0.3">
      <c r="A2240" t="s">
        <v>1224</v>
      </c>
      <c r="B2240">
        <v>4500881914</v>
      </c>
      <c r="C2240">
        <v>5264406</v>
      </c>
      <c r="D2240" t="s">
        <v>248</v>
      </c>
      <c r="E2240">
        <v>610105368</v>
      </c>
      <c r="F2240" t="s">
        <v>251</v>
      </c>
      <c r="G2240" s="4">
        <v>235.2</v>
      </c>
      <c r="H2240" s="4">
        <v>7.06</v>
      </c>
      <c r="I2240">
        <v>7204</v>
      </c>
      <c r="J2240" t="str">
        <f>_xlfn.XLOOKUP(I2240,[1]Planilha1!$C:$C,[1]Planilha1!$B:$B)</f>
        <v>7204 - CD São Paulo</v>
      </c>
      <c r="K2240" t="str">
        <f>_xlfn.XLOOKUP(I2240,[1]Planilha1!$C:$C,[1]Planilha1!$D:$D)</f>
        <v>43.340.312/0010-48</v>
      </c>
      <c r="L2240" t="str">
        <f>_xlfn.XLOOKUP(B2240,[2]Projeto!$B:$B,[2]Projeto!$P:$P)</f>
        <v>Paga</v>
      </c>
      <c r="M2240">
        <v>701203</v>
      </c>
      <c r="N2240" t="s">
        <v>1125</v>
      </c>
      <c r="O2240" t="str">
        <f>_xlfn.XLOOKUP(N2240,[3]Planilha1!$N:$N,[3]Planilha1!$O:$O)</f>
        <v>FLAC</v>
      </c>
      <c r="P2240">
        <v>2026</v>
      </c>
      <c r="Q2240" s="2" t="s">
        <v>1149</v>
      </c>
    </row>
    <row r="2241" spans="1:17" ht="16.8" x14ac:dyDescent="0.3">
      <c r="A2241" t="s">
        <v>1224</v>
      </c>
      <c r="B2241">
        <v>4500881914</v>
      </c>
      <c r="C2241">
        <v>5347675</v>
      </c>
      <c r="D2241" t="s">
        <v>736</v>
      </c>
      <c r="E2241">
        <v>610602057</v>
      </c>
      <c r="F2241" t="s">
        <v>723</v>
      </c>
      <c r="G2241" s="4">
        <v>104.4</v>
      </c>
      <c r="H2241" s="4">
        <v>3.13</v>
      </c>
      <c r="I2241">
        <v>7204</v>
      </c>
      <c r="J2241" t="str">
        <f>_xlfn.XLOOKUP(I2241,[1]Planilha1!$C:$C,[1]Planilha1!$B:$B)</f>
        <v>7204 - CD São Paulo</v>
      </c>
      <c r="K2241" t="str">
        <f>_xlfn.XLOOKUP(I2241,[1]Planilha1!$C:$C,[1]Planilha1!$D:$D)</f>
        <v>43.340.312/0010-48</v>
      </c>
      <c r="L2241" t="str">
        <f>_xlfn.XLOOKUP(B2241,[2]Projeto!$B:$B,[2]Projeto!$P:$P)</f>
        <v>Paga</v>
      </c>
      <c r="M2241">
        <v>701203</v>
      </c>
      <c r="N2241" t="s">
        <v>1125</v>
      </c>
      <c r="O2241" t="str">
        <f>_xlfn.XLOOKUP(N2241,[3]Planilha1!$N:$N,[3]Planilha1!$O:$O)</f>
        <v>FLAC</v>
      </c>
      <c r="P2241">
        <v>2026</v>
      </c>
      <c r="Q2241" s="2" t="s">
        <v>1149</v>
      </c>
    </row>
    <row r="2242" spans="1:17" ht="16.8" x14ac:dyDescent="0.3">
      <c r="A2242" t="s">
        <v>1224</v>
      </c>
      <c r="B2242">
        <v>4500881914</v>
      </c>
      <c r="C2242">
        <v>5347675</v>
      </c>
      <c r="D2242" t="s">
        <v>736</v>
      </c>
      <c r="E2242">
        <v>610038007</v>
      </c>
      <c r="F2242" t="s">
        <v>213</v>
      </c>
      <c r="G2242" s="4">
        <v>480</v>
      </c>
      <c r="H2242" s="4">
        <v>14.4</v>
      </c>
      <c r="I2242">
        <v>7204</v>
      </c>
      <c r="J2242" t="str">
        <f>_xlfn.XLOOKUP(I2242,[1]Planilha1!$C:$C,[1]Planilha1!$B:$B)</f>
        <v>7204 - CD São Paulo</v>
      </c>
      <c r="K2242" t="str">
        <f>_xlfn.XLOOKUP(I2242,[1]Planilha1!$C:$C,[1]Planilha1!$D:$D)</f>
        <v>43.340.312/0010-48</v>
      </c>
      <c r="L2242" t="str">
        <f>_xlfn.XLOOKUP(B2242,[2]Projeto!$B:$B,[2]Projeto!$P:$P)</f>
        <v>Paga</v>
      </c>
      <c r="M2242">
        <v>701203</v>
      </c>
      <c r="N2242" t="s">
        <v>1125</v>
      </c>
      <c r="O2242" t="str">
        <f>_xlfn.XLOOKUP(N2242,[3]Planilha1!$N:$N,[3]Planilha1!$O:$O)</f>
        <v>FLAC</v>
      </c>
      <c r="P2242">
        <v>2026</v>
      </c>
      <c r="Q2242" s="2" t="s">
        <v>1149</v>
      </c>
    </row>
    <row r="2243" spans="1:17" ht="16.8" x14ac:dyDescent="0.3">
      <c r="A2243" t="s">
        <v>1224</v>
      </c>
      <c r="B2243">
        <v>4500881914</v>
      </c>
      <c r="C2243">
        <v>5347675</v>
      </c>
      <c r="D2243" t="s">
        <v>736</v>
      </c>
      <c r="E2243">
        <v>600671023</v>
      </c>
      <c r="F2243" t="s">
        <v>176</v>
      </c>
      <c r="G2243" s="4">
        <v>56.7</v>
      </c>
      <c r="H2243" s="4">
        <v>1.7</v>
      </c>
      <c r="I2243">
        <v>7204</v>
      </c>
      <c r="J2243" t="str">
        <f>_xlfn.XLOOKUP(I2243,[1]Planilha1!$C:$C,[1]Planilha1!$B:$B)</f>
        <v>7204 - CD São Paulo</v>
      </c>
      <c r="K2243" t="str">
        <f>_xlfn.XLOOKUP(I2243,[1]Planilha1!$C:$C,[1]Planilha1!$D:$D)</f>
        <v>43.340.312/0010-48</v>
      </c>
      <c r="L2243" t="str">
        <f>_xlfn.XLOOKUP(B2243,[2]Projeto!$B:$B,[2]Projeto!$P:$P)</f>
        <v>Paga</v>
      </c>
      <c r="M2243">
        <v>701203</v>
      </c>
      <c r="N2243" t="s">
        <v>1125</v>
      </c>
      <c r="O2243" t="str">
        <f>_xlfn.XLOOKUP(N2243,[3]Planilha1!$N:$N,[3]Planilha1!$O:$O)</f>
        <v>FLAC</v>
      </c>
      <c r="P2243">
        <v>2026</v>
      </c>
      <c r="Q2243" s="2" t="s">
        <v>1149</v>
      </c>
    </row>
    <row r="2244" spans="1:17" ht="16.8" x14ac:dyDescent="0.3">
      <c r="A2244" t="s">
        <v>1224</v>
      </c>
      <c r="B2244">
        <v>4500881914</v>
      </c>
      <c r="C2244">
        <v>5323094</v>
      </c>
      <c r="D2244" t="s">
        <v>432</v>
      </c>
      <c r="E2244">
        <v>610109363</v>
      </c>
      <c r="F2244" t="s">
        <v>135</v>
      </c>
      <c r="G2244" s="4">
        <v>350.64</v>
      </c>
      <c r="H2244" s="4">
        <v>10.52</v>
      </c>
      <c r="I2244">
        <v>7204</v>
      </c>
      <c r="J2244" t="str">
        <f>_xlfn.XLOOKUP(I2244,[1]Planilha1!$C:$C,[1]Planilha1!$B:$B)</f>
        <v>7204 - CD São Paulo</v>
      </c>
      <c r="K2244" t="str">
        <f>_xlfn.XLOOKUP(I2244,[1]Planilha1!$C:$C,[1]Planilha1!$D:$D)</f>
        <v>43.340.312/0010-48</v>
      </c>
      <c r="L2244" t="str">
        <f>_xlfn.XLOOKUP(B2244,[2]Projeto!$B:$B,[2]Projeto!$P:$P)</f>
        <v>Paga</v>
      </c>
      <c r="M2244">
        <v>701203</v>
      </c>
      <c r="N2244" t="s">
        <v>1125</v>
      </c>
      <c r="O2244" t="str">
        <f>_xlfn.XLOOKUP(N2244,[3]Planilha1!$N:$N,[3]Planilha1!$O:$O)</f>
        <v>FLAC</v>
      </c>
      <c r="P2244">
        <v>2026</v>
      </c>
      <c r="Q2244" s="2" t="s">
        <v>1149</v>
      </c>
    </row>
    <row r="2245" spans="1:17" ht="16.8" x14ac:dyDescent="0.3">
      <c r="A2245" t="s">
        <v>1224</v>
      </c>
      <c r="B2245">
        <v>4500881914</v>
      </c>
      <c r="C2245">
        <v>5060465</v>
      </c>
      <c r="D2245" t="s">
        <v>173</v>
      </c>
      <c r="E2245">
        <v>610038007</v>
      </c>
      <c r="F2245" t="s">
        <v>213</v>
      </c>
      <c r="G2245" s="4">
        <v>2400</v>
      </c>
      <c r="H2245" s="4">
        <v>72</v>
      </c>
      <c r="I2245">
        <v>7204</v>
      </c>
      <c r="J2245" t="str">
        <f>_xlfn.XLOOKUP(I2245,[1]Planilha1!$C:$C,[1]Planilha1!$B:$B)</f>
        <v>7204 - CD São Paulo</v>
      </c>
      <c r="K2245" t="str">
        <f>_xlfn.XLOOKUP(I2245,[1]Planilha1!$C:$C,[1]Planilha1!$D:$D)</f>
        <v>43.340.312/0010-48</v>
      </c>
      <c r="L2245" t="str">
        <f>_xlfn.XLOOKUP(B2245,[2]Projeto!$B:$B,[2]Projeto!$P:$P)</f>
        <v>Paga</v>
      </c>
      <c r="M2245">
        <v>701203</v>
      </c>
      <c r="N2245" t="s">
        <v>1125</v>
      </c>
      <c r="O2245" t="str">
        <f>_xlfn.XLOOKUP(N2245,[3]Planilha1!$N:$N,[3]Planilha1!$O:$O)</f>
        <v>FLAC</v>
      </c>
      <c r="P2245">
        <v>2026</v>
      </c>
      <c r="Q2245" s="2" t="s">
        <v>1149</v>
      </c>
    </row>
    <row r="2246" spans="1:17" ht="16.8" x14ac:dyDescent="0.3">
      <c r="A2246" t="s">
        <v>1224</v>
      </c>
      <c r="B2246">
        <v>4500881914</v>
      </c>
      <c r="C2246">
        <v>5261200</v>
      </c>
      <c r="D2246" t="s">
        <v>557</v>
      </c>
      <c r="E2246">
        <v>610402075</v>
      </c>
      <c r="F2246" t="s">
        <v>111</v>
      </c>
      <c r="G2246" s="4">
        <v>798</v>
      </c>
      <c r="H2246" s="4">
        <v>23.94</v>
      </c>
      <c r="I2246">
        <v>7204</v>
      </c>
      <c r="J2246" t="str">
        <f>_xlfn.XLOOKUP(I2246,[1]Planilha1!$C:$C,[1]Planilha1!$B:$B)</f>
        <v>7204 - CD São Paulo</v>
      </c>
      <c r="K2246" t="str">
        <f>_xlfn.XLOOKUP(I2246,[1]Planilha1!$C:$C,[1]Planilha1!$D:$D)</f>
        <v>43.340.312/0010-48</v>
      </c>
      <c r="L2246" t="str">
        <f>_xlfn.XLOOKUP(B2246,[2]Projeto!$B:$B,[2]Projeto!$P:$P)</f>
        <v>Paga</v>
      </c>
      <c r="M2246">
        <v>701203</v>
      </c>
      <c r="N2246" t="s">
        <v>1125</v>
      </c>
      <c r="O2246" t="str">
        <f>_xlfn.XLOOKUP(N2246,[3]Planilha1!$N:$N,[3]Planilha1!$O:$O)</f>
        <v>FLAC</v>
      </c>
      <c r="P2246">
        <v>2026</v>
      </c>
      <c r="Q2246" s="2" t="s">
        <v>1149</v>
      </c>
    </row>
    <row r="2247" spans="1:17" ht="16.8" x14ac:dyDescent="0.3">
      <c r="A2247" t="s">
        <v>1224</v>
      </c>
      <c r="B2247">
        <v>4500881914</v>
      </c>
      <c r="C2247">
        <v>5321728</v>
      </c>
      <c r="D2247" t="s">
        <v>514</v>
      </c>
      <c r="E2247">
        <v>610101463</v>
      </c>
      <c r="F2247" t="s">
        <v>717</v>
      </c>
      <c r="G2247" s="4">
        <v>109.2</v>
      </c>
      <c r="H2247" s="4">
        <v>3.28</v>
      </c>
      <c r="I2247">
        <v>7204</v>
      </c>
      <c r="J2247" t="str">
        <f>_xlfn.XLOOKUP(I2247,[1]Planilha1!$C:$C,[1]Planilha1!$B:$B)</f>
        <v>7204 - CD São Paulo</v>
      </c>
      <c r="K2247" t="str">
        <f>_xlfn.XLOOKUP(I2247,[1]Planilha1!$C:$C,[1]Planilha1!$D:$D)</f>
        <v>43.340.312/0010-48</v>
      </c>
      <c r="L2247" t="str">
        <f>_xlfn.XLOOKUP(B2247,[2]Projeto!$B:$B,[2]Projeto!$P:$P)</f>
        <v>Paga</v>
      </c>
      <c r="M2247">
        <v>701203</v>
      </c>
      <c r="N2247" t="s">
        <v>1125</v>
      </c>
      <c r="O2247" t="str">
        <f>_xlfn.XLOOKUP(N2247,[3]Planilha1!$N:$N,[3]Planilha1!$O:$O)</f>
        <v>FLAC</v>
      </c>
      <c r="P2247">
        <v>2026</v>
      </c>
      <c r="Q2247" s="2" t="s">
        <v>1149</v>
      </c>
    </row>
    <row r="2248" spans="1:17" ht="16.8" x14ac:dyDescent="0.3">
      <c r="A2248" t="s">
        <v>1224</v>
      </c>
      <c r="B2248">
        <v>4500881914</v>
      </c>
      <c r="C2248">
        <v>5279914</v>
      </c>
      <c r="D2248" t="s">
        <v>216</v>
      </c>
      <c r="E2248">
        <v>610101463</v>
      </c>
      <c r="F2248" t="s">
        <v>717</v>
      </c>
      <c r="G2248" s="4">
        <v>375.84</v>
      </c>
      <c r="H2248" s="4">
        <v>11.28</v>
      </c>
      <c r="I2248">
        <v>7204</v>
      </c>
      <c r="J2248" t="str">
        <f>_xlfn.XLOOKUP(I2248,[1]Planilha1!$C:$C,[1]Planilha1!$B:$B)</f>
        <v>7204 - CD São Paulo</v>
      </c>
      <c r="K2248" t="str">
        <f>_xlfn.XLOOKUP(I2248,[1]Planilha1!$C:$C,[1]Planilha1!$D:$D)</f>
        <v>43.340.312/0010-48</v>
      </c>
      <c r="L2248" t="str">
        <f>_xlfn.XLOOKUP(B2248,[2]Projeto!$B:$B,[2]Projeto!$P:$P)</f>
        <v>Paga</v>
      </c>
      <c r="M2248">
        <v>701203</v>
      </c>
      <c r="N2248" t="s">
        <v>1125</v>
      </c>
      <c r="O2248" t="str">
        <f>_xlfn.XLOOKUP(N2248,[3]Planilha1!$N:$N,[3]Planilha1!$O:$O)</f>
        <v>FLAC</v>
      </c>
      <c r="P2248">
        <v>2026</v>
      </c>
      <c r="Q2248" s="2" t="s">
        <v>1149</v>
      </c>
    </row>
    <row r="2249" spans="1:17" ht="16.8" x14ac:dyDescent="0.3">
      <c r="A2249" t="s">
        <v>1224</v>
      </c>
      <c r="B2249">
        <v>4500881914</v>
      </c>
      <c r="C2249">
        <v>5267409</v>
      </c>
      <c r="D2249" t="s">
        <v>737</v>
      </c>
      <c r="E2249">
        <v>610602057</v>
      </c>
      <c r="F2249" t="s">
        <v>723</v>
      </c>
      <c r="G2249" s="4">
        <v>104.4</v>
      </c>
      <c r="H2249" s="4">
        <v>3.13</v>
      </c>
      <c r="I2249">
        <v>7204</v>
      </c>
      <c r="J2249" t="str">
        <f>_xlfn.XLOOKUP(I2249,[1]Planilha1!$C:$C,[1]Planilha1!$B:$B)</f>
        <v>7204 - CD São Paulo</v>
      </c>
      <c r="K2249" t="str">
        <f>_xlfn.XLOOKUP(I2249,[1]Planilha1!$C:$C,[1]Planilha1!$D:$D)</f>
        <v>43.340.312/0010-48</v>
      </c>
      <c r="L2249" t="str">
        <f>_xlfn.XLOOKUP(B2249,[2]Projeto!$B:$B,[2]Projeto!$P:$P)</f>
        <v>Paga</v>
      </c>
      <c r="M2249">
        <v>701203</v>
      </c>
      <c r="N2249" t="s">
        <v>1125</v>
      </c>
      <c r="O2249" t="str">
        <f>_xlfn.XLOOKUP(N2249,[3]Planilha1!$N:$N,[3]Planilha1!$O:$O)</f>
        <v>FLAC</v>
      </c>
      <c r="P2249">
        <v>2026</v>
      </c>
      <c r="Q2249" s="2" t="s">
        <v>1149</v>
      </c>
    </row>
    <row r="2250" spans="1:17" ht="16.8" x14ac:dyDescent="0.3">
      <c r="A2250" t="s">
        <v>1224</v>
      </c>
      <c r="B2250">
        <v>4500881914</v>
      </c>
      <c r="C2250">
        <v>5267409</v>
      </c>
      <c r="D2250" t="s">
        <v>737</v>
      </c>
      <c r="E2250">
        <v>600671023</v>
      </c>
      <c r="F2250" t="s">
        <v>176</v>
      </c>
      <c r="G2250" s="4">
        <v>56.7</v>
      </c>
      <c r="H2250" s="4">
        <v>1.7</v>
      </c>
      <c r="I2250">
        <v>7204</v>
      </c>
      <c r="J2250" t="str">
        <f>_xlfn.XLOOKUP(I2250,[1]Planilha1!$C:$C,[1]Planilha1!$B:$B)</f>
        <v>7204 - CD São Paulo</v>
      </c>
      <c r="K2250" t="str">
        <f>_xlfn.XLOOKUP(I2250,[1]Planilha1!$C:$C,[1]Planilha1!$D:$D)</f>
        <v>43.340.312/0010-48</v>
      </c>
      <c r="L2250" t="str">
        <f>_xlfn.XLOOKUP(B2250,[2]Projeto!$B:$B,[2]Projeto!$P:$P)</f>
        <v>Paga</v>
      </c>
      <c r="M2250">
        <v>701203</v>
      </c>
      <c r="N2250" t="s">
        <v>1125</v>
      </c>
      <c r="O2250" t="str">
        <f>_xlfn.XLOOKUP(N2250,[3]Planilha1!$N:$N,[3]Planilha1!$O:$O)</f>
        <v>FLAC</v>
      </c>
      <c r="P2250">
        <v>2026</v>
      </c>
      <c r="Q2250" s="2" t="s">
        <v>1149</v>
      </c>
    </row>
    <row r="2251" spans="1:17" ht="16.8" x14ac:dyDescent="0.3">
      <c r="A2251" t="s">
        <v>1224</v>
      </c>
      <c r="B2251">
        <v>4500881914</v>
      </c>
      <c r="C2251">
        <v>5267409</v>
      </c>
      <c r="D2251" t="s">
        <v>737</v>
      </c>
      <c r="E2251">
        <v>610038007</v>
      </c>
      <c r="F2251" t="s">
        <v>213</v>
      </c>
      <c r="G2251" s="4">
        <v>480</v>
      </c>
      <c r="H2251" s="4">
        <v>14.4</v>
      </c>
      <c r="I2251">
        <v>7204</v>
      </c>
      <c r="J2251" t="str">
        <f>_xlfn.XLOOKUP(I2251,[1]Planilha1!$C:$C,[1]Planilha1!$B:$B)</f>
        <v>7204 - CD São Paulo</v>
      </c>
      <c r="K2251" t="str">
        <f>_xlfn.XLOOKUP(I2251,[1]Planilha1!$C:$C,[1]Planilha1!$D:$D)</f>
        <v>43.340.312/0010-48</v>
      </c>
      <c r="L2251" t="str">
        <f>_xlfn.XLOOKUP(B2251,[2]Projeto!$B:$B,[2]Projeto!$P:$P)</f>
        <v>Paga</v>
      </c>
      <c r="M2251">
        <v>701203</v>
      </c>
      <c r="N2251" t="s">
        <v>1125</v>
      </c>
      <c r="O2251" t="str">
        <f>_xlfn.XLOOKUP(N2251,[3]Planilha1!$N:$N,[3]Planilha1!$O:$O)</f>
        <v>FLAC</v>
      </c>
      <c r="P2251">
        <v>2026</v>
      </c>
      <c r="Q2251" s="2" t="s">
        <v>1149</v>
      </c>
    </row>
    <row r="2252" spans="1:17" ht="16.8" x14ac:dyDescent="0.3">
      <c r="A2252" t="s">
        <v>1224</v>
      </c>
      <c r="B2252">
        <v>4500881914</v>
      </c>
      <c r="C2252">
        <v>5301955</v>
      </c>
      <c r="D2252" t="s">
        <v>400</v>
      </c>
      <c r="E2252">
        <v>610102368</v>
      </c>
      <c r="F2252" t="s">
        <v>88</v>
      </c>
      <c r="G2252" s="4">
        <v>232.32</v>
      </c>
      <c r="H2252" s="4">
        <v>6.97</v>
      </c>
      <c r="I2252">
        <v>7204</v>
      </c>
      <c r="J2252" t="str">
        <f>_xlfn.XLOOKUP(I2252,[1]Planilha1!$C:$C,[1]Planilha1!$B:$B)</f>
        <v>7204 - CD São Paulo</v>
      </c>
      <c r="K2252" t="str">
        <f>_xlfn.XLOOKUP(I2252,[1]Planilha1!$C:$C,[1]Planilha1!$D:$D)</f>
        <v>43.340.312/0010-48</v>
      </c>
      <c r="L2252" t="str">
        <f>_xlfn.XLOOKUP(B2252,[2]Projeto!$B:$B,[2]Projeto!$P:$P)</f>
        <v>Paga</v>
      </c>
      <c r="M2252">
        <v>701203</v>
      </c>
      <c r="N2252" t="s">
        <v>1125</v>
      </c>
      <c r="O2252" t="str">
        <f>_xlfn.XLOOKUP(N2252,[3]Planilha1!$N:$N,[3]Planilha1!$O:$O)</f>
        <v>FLAC</v>
      </c>
      <c r="P2252">
        <v>2026</v>
      </c>
      <c r="Q2252" s="2" t="s">
        <v>1149</v>
      </c>
    </row>
    <row r="2253" spans="1:17" ht="16.8" x14ac:dyDescent="0.3">
      <c r="A2253" t="s">
        <v>1224</v>
      </c>
      <c r="B2253">
        <v>4500881914</v>
      </c>
      <c r="C2253">
        <v>5332358</v>
      </c>
      <c r="D2253" t="s">
        <v>601</v>
      </c>
      <c r="E2253">
        <v>610038007</v>
      </c>
      <c r="F2253" t="s">
        <v>213</v>
      </c>
      <c r="G2253" s="4">
        <v>480</v>
      </c>
      <c r="H2253" s="4">
        <v>14.4</v>
      </c>
      <c r="I2253">
        <v>7204</v>
      </c>
      <c r="J2253" t="str">
        <f>_xlfn.XLOOKUP(I2253,[1]Planilha1!$C:$C,[1]Planilha1!$B:$B)</f>
        <v>7204 - CD São Paulo</v>
      </c>
      <c r="K2253" t="str">
        <f>_xlfn.XLOOKUP(I2253,[1]Planilha1!$C:$C,[1]Planilha1!$D:$D)</f>
        <v>43.340.312/0010-48</v>
      </c>
      <c r="L2253" t="str">
        <f>_xlfn.XLOOKUP(B2253,[2]Projeto!$B:$B,[2]Projeto!$P:$P)</f>
        <v>Paga</v>
      </c>
      <c r="M2253">
        <v>701203</v>
      </c>
      <c r="N2253" t="s">
        <v>1125</v>
      </c>
      <c r="O2253" t="str">
        <f>_xlfn.XLOOKUP(N2253,[3]Planilha1!$N:$N,[3]Planilha1!$O:$O)</f>
        <v>FLAC</v>
      </c>
      <c r="P2253">
        <v>2026</v>
      </c>
      <c r="Q2253" s="2" t="s">
        <v>1149</v>
      </c>
    </row>
    <row r="2254" spans="1:17" ht="16.8" x14ac:dyDescent="0.3">
      <c r="A2254" t="s">
        <v>1224</v>
      </c>
      <c r="B2254">
        <v>4500881914</v>
      </c>
      <c r="C2254">
        <v>5332358</v>
      </c>
      <c r="D2254" t="s">
        <v>601</v>
      </c>
      <c r="E2254">
        <v>600671023</v>
      </c>
      <c r="F2254" t="s">
        <v>176</v>
      </c>
      <c r="G2254" s="4">
        <v>56.7</v>
      </c>
      <c r="H2254" s="4">
        <v>1.7</v>
      </c>
      <c r="I2254">
        <v>7204</v>
      </c>
      <c r="J2254" t="str">
        <f>_xlfn.XLOOKUP(I2254,[1]Planilha1!$C:$C,[1]Planilha1!$B:$B)</f>
        <v>7204 - CD São Paulo</v>
      </c>
      <c r="K2254" t="str">
        <f>_xlfn.XLOOKUP(I2254,[1]Planilha1!$C:$C,[1]Planilha1!$D:$D)</f>
        <v>43.340.312/0010-48</v>
      </c>
      <c r="L2254" t="str">
        <f>_xlfn.XLOOKUP(B2254,[2]Projeto!$B:$B,[2]Projeto!$P:$P)</f>
        <v>Paga</v>
      </c>
      <c r="M2254">
        <v>701203</v>
      </c>
      <c r="N2254" t="s">
        <v>1125</v>
      </c>
      <c r="O2254" t="str">
        <f>_xlfn.XLOOKUP(N2254,[3]Planilha1!$N:$N,[3]Planilha1!$O:$O)</f>
        <v>FLAC</v>
      </c>
      <c r="P2254">
        <v>2026</v>
      </c>
      <c r="Q2254" s="2" t="s">
        <v>1149</v>
      </c>
    </row>
    <row r="2255" spans="1:17" ht="16.8" x14ac:dyDescent="0.3">
      <c r="A2255" t="s">
        <v>1224</v>
      </c>
      <c r="B2255">
        <v>4500881914</v>
      </c>
      <c r="C2255">
        <v>5332358</v>
      </c>
      <c r="D2255" t="s">
        <v>601</v>
      </c>
      <c r="E2255">
        <v>610602057</v>
      </c>
      <c r="F2255" t="s">
        <v>723</v>
      </c>
      <c r="G2255" s="4">
        <v>104.4</v>
      </c>
      <c r="H2255" s="4">
        <v>3.13</v>
      </c>
      <c r="I2255">
        <v>7204</v>
      </c>
      <c r="J2255" t="str">
        <f>_xlfn.XLOOKUP(I2255,[1]Planilha1!$C:$C,[1]Planilha1!$B:$B)</f>
        <v>7204 - CD São Paulo</v>
      </c>
      <c r="K2255" t="str">
        <f>_xlfn.XLOOKUP(I2255,[1]Planilha1!$C:$C,[1]Planilha1!$D:$D)</f>
        <v>43.340.312/0010-48</v>
      </c>
      <c r="L2255" t="str">
        <f>_xlfn.XLOOKUP(B2255,[2]Projeto!$B:$B,[2]Projeto!$P:$P)</f>
        <v>Paga</v>
      </c>
      <c r="M2255">
        <v>701203</v>
      </c>
      <c r="N2255" t="s">
        <v>1125</v>
      </c>
      <c r="O2255" t="str">
        <f>_xlfn.XLOOKUP(N2255,[3]Planilha1!$N:$N,[3]Planilha1!$O:$O)</f>
        <v>FLAC</v>
      </c>
      <c r="P2255">
        <v>2026</v>
      </c>
      <c r="Q2255" s="2" t="s">
        <v>1149</v>
      </c>
    </row>
    <row r="2256" spans="1:17" ht="16.8" x14ac:dyDescent="0.3">
      <c r="A2256" t="s">
        <v>1224</v>
      </c>
      <c r="B2256">
        <v>4500881914</v>
      </c>
      <c r="C2256">
        <v>5149780</v>
      </c>
      <c r="D2256" t="s">
        <v>564</v>
      </c>
      <c r="E2256">
        <v>610038007</v>
      </c>
      <c r="F2256" t="s">
        <v>213</v>
      </c>
      <c r="G2256" s="4">
        <v>480</v>
      </c>
      <c r="H2256" s="4">
        <v>14.4</v>
      </c>
      <c r="I2256">
        <v>7204</v>
      </c>
      <c r="J2256" t="str">
        <f>_xlfn.XLOOKUP(I2256,[1]Planilha1!$C:$C,[1]Planilha1!$B:$B)</f>
        <v>7204 - CD São Paulo</v>
      </c>
      <c r="K2256" t="str">
        <f>_xlfn.XLOOKUP(I2256,[1]Planilha1!$C:$C,[1]Planilha1!$D:$D)</f>
        <v>43.340.312/0010-48</v>
      </c>
      <c r="L2256" t="str">
        <f>_xlfn.XLOOKUP(B2256,[2]Projeto!$B:$B,[2]Projeto!$P:$P)</f>
        <v>Paga</v>
      </c>
      <c r="M2256">
        <v>701203</v>
      </c>
      <c r="N2256" t="s">
        <v>1125</v>
      </c>
      <c r="O2256" t="str">
        <f>_xlfn.XLOOKUP(N2256,[3]Planilha1!$N:$N,[3]Planilha1!$O:$O)</f>
        <v>FLAC</v>
      </c>
      <c r="P2256">
        <v>2026</v>
      </c>
      <c r="Q2256" s="2" t="s">
        <v>1149</v>
      </c>
    </row>
    <row r="2257" spans="1:17" ht="16.8" x14ac:dyDescent="0.3">
      <c r="A2257" t="s">
        <v>1224</v>
      </c>
      <c r="B2257">
        <v>4500881914</v>
      </c>
      <c r="C2257">
        <v>5149780</v>
      </c>
      <c r="D2257" t="s">
        <v>564</v>
      </c>
      <c r="E2257">
        <v>630011007</v>
      </c>
      <c r="F2257" t="s">
        <v>487</v>
      </c>
      <c r="G2257" s="4">
        <v>48</v>
      </c>
      <c r="H2257" s="4">
        <v>1.44</v>
      </c>
      <c r="I2257">
        <v>7204</v>
      </c>
      <c r="J2257" t="str">
        <f>_xlfn.XLOOKUP(I2257,[1]Planilha1!$C:$C,[1]Planilha1!$B:$B)</f>
        <v>7204 - CD São Paulo</v>
      </c>
      <c r="K2257" t="str">
        <f>_xlfn.XLOOKUP(I2257,[1]Planilha1!$C:$C,[1]Planilha1!$D:$D)</f>
        <v>43.340.312/0010-48</v>
      </c>
      <c r="L2257" t="str">
        <f>_xlfn.XLOOKUP(B2257,[2]Projeto!$B:$B,[2]Projeto!$P:$P)</f>
        <v>Paga</v>
      </c>
      <c r="M2257">
        <v>701203</v>
      </c>
      <c r="N2257" t="s">
        <v>1125</v>
      </c>
      <c r="O2257" t="str">
        <f>_xlfn.XLOOKUP(N2257,[3]Planilha1!$N:$N,[3]Planilha1!$O:$O)</f>
        <v>FLAC</v>
      </c>
      <c r="P2257">
        <v>2026</v>
      </c>
      <c r="Q2257" s="2" t="s">
        <v>1149</v>
      </c>
    </row>
    <row r="2258" spans="1:17" ht="16.8" x14ac:dyDescent="0.3">
      <c r="A2258" t="s">
        <v>1224</v>
      </c>
      <c r="B2258">
        <v>4500881914</v>
      </c>
      <c r="C2258">
        <v>5195658</v>
      </c>
      <c r="D2258" t="s">
        <v>160</v>
      </c>
      <c r="E2258">
        <v>610100409</v>
      </c>
      <c r="F2258" t="s">
        <v>161</v>
      </c>
      <c r="G2258" s="4">
        <v>236.32</v>
      </c>
      <c r="H2258" s="4">
        <v>7.09</v>
      </c>
      <c r="I2258">
        <v>7204</v>
      </c>
      <c r="J2258" t="str">
        <f>_xlfn.XLOOKUP(I2258,[1]Planilha1!$C:$C,[1]Planilha1!$B:$B)</f>
        <v>7204 - CD São Paulo</v>
      </c>
      <c r="K2258" t="str">
        <f>_xlfn.XLOOKUP(I2258,[1]Planilha1!$C:$C,[1]Planilha1!$D:$D)</f>
        <v>43.340.312/0010-48</v>
      </c>
      <c r="L2258" t="str">
        <f>_xlfn.XLOOKUP(B2258,[2]Projeto!$B:$B,[2]Projeto!$P:$P)</f>
        <v>Paga</v>
      </c>
      <c r="M2258">
        <v>701203</v>
      </c>
      <c r="N2258" t="s">
        <v>1125</v>
      </c>
      <c r="O2258" t="str">
        <f>_xlfn.XLOOKUP(N2258,[3]Planilha1!$N:$N,[3]Planilha1!$O:$O)</f>
        <v>FLAC</v>
      </c>
      <c r="P2258">
        <v>2026</v>
      </c>
      <c r="Q2258" s="2" t="s">
        <v>1149</v>
      </c>
    </row>
    <row r="2259" spans="1:17" ht="16.8" x14ac:dyDescent="0.3">
      <c r="A2259" t="s">
        <v>1224</v>
      </c>
      <c r="B2259">
        <v>4500881914</v>
      </c>
      <c r="C2259">
        <v>5252873</v>
      </c>
      <c r="D2259" t="s">
        <v>547</v>
      </c>
      <c r="E2259">
        <v>630019007</v>
      </c>
      <c r="F2259" t="s">
        <v>158</v>
      </c>
      <c r="G2259" s="4">
        <v>96</v>
      </c>
      <c r="H2259" s="4">
        <v>2.88</v>
      </c>
      <c r="I2259">
        <v>7204</v>
      </c>
      <c r="J2259" t="str">
        <f>_xlfn.XLOOKUP(I2259,[1]Planilha1!$C:$C,[1]Planilha1!$B:$B)</f>
        <v>7204 - CD São Paulo</v>
      </c>
      <c r="K2259" t="str">
        <f>_xlfn.XLOOKUP(I2259,[1]Planilha1!$C:$C,[1]Planilha1!$D:$D)</f>
        <v>43.340.312/0010-48</v>
      </c>
      <c r="L2259" t="str">
        <f>_xlfn.XLOOKUP(B2259,[2]Projeto!$B:$B,[2]Projeto!$P:$P)</f>
        <v>Paga</v>
      </c>
      <c r="M2259">
        <v>701203</v>
      </c>
      <c r="N2259" t="s">
        <v>1125</v>
      </c>
      <c r="O2259" t="str">
        <f>_xlfn.XLOOKUP(N2259,[3]Planilha1!$N:$N,[3]Planilha1!$O:$O)</f>
        <v>FLAC</v>
      </c>
      <c r="P2259">
        <v>2026</v>
      </c>
      <c r="Q2259" s="2" t="s">
        <v>1149</v>
      </c>
    </row>
    <row r="2260" spans="1:17" ht="16.8" x14ac:dyDescent="0.3">
      <c r="A2260" t="s">
        <v>1224</v>
      </c>
      <c r="B2260">
        <v>4500881914</v>
      </c>
      <c r="C2260">
        <v>5261759</v>
      </c>
      <c r="D2260" t="s">
        <v>261</v>
      </c>
      <c r="E2260">
        <v>610133368</v>
      </c>
      <c r="F2260" t="s">
        <v>249</v>
      </c>
      <c r="G2260" s="4">
        <v>127.2</v>
      </c>
      <c r="H2260" s="4">
        <v>3.82</v>
      </c>
      <c r="I2260">
        <v>7204</v>
      </c>
      <c r="J2260" t="str">
        <f>_xlfn.XLOOKUP(I2260,[1]Planilha1!$C:$C,[1]Planilha1!$B:$B)</f>
        <v>7204 - CD São Paulo</v>
      </c>
      <c r="K2260" t="str">
        <f>_xlfn.XLOOKUP(I2260,[1]Planilha1!$C:$C,[1]Planilha1!$D:$D)</f>
        <v>43.340.312/0010-48</v>
      </c>
      <c r="L2260" t="str">
        <f>_xlfn.XLOOKUP(B2260,[2]Projeto!$B:$B,[2]Projeto!$P:$P)</f>
        <v>Paga</v>
      </c>
      <c r="M2260">
        <v>701203</v>
      </c>
      <c r="N2260" t="s">
        <v>1125</v>
      </c>
      <c r="O2260" t="str">
        <f>_xlfn.XLOOKUP(N2260,[3]Planilha1!$N:$N,[3]Planilha1!$O:$O)</f>
        <v>FLAC</v>
      </c>
      <c r="P2260">
        <v>2026</v>
      </c>
      <c r="Q2260" s="2" t="s">
        <v>1149</v>
      </c>
    </row>
    <row r="2261" spans="1:17" ht="16.8" x14ac:dyDescent="0.3">
      <c r="A2261" t="s">
        <v>1224</v>
      </c>
      <c r="B2261">
        <v>4500881914</v>
      </c>
      <c r="C2261">
        <v>5261759</v>
      </c>
      <c r="D2261" t="s">
        <v>261</v>
      </c>
      <c r="E2261">
        <v>610101368</v>
      </c>
      <c r="F2261" t="s">
        <v>319</v>
      </c>
      <c r="G2261" s="4">
        <v>127.2</v>
      </c>
      <c r="H2261" s="4">
        <v>3.82</v>
      </c>
      <c r="I2261">
        <v>7204</v>
      </c>
      <c r="J2261" t="str">
        <f>_xlfn.XLOOKUP(I2261,[1]Planilha1!$C:$C,[1]Planilha1!$B:$B)</f>
        <v>7204 - CD São Paulo</v>
      </c>
      <c r="K2261" t="str">
        <f>_xlfn.XLOOKUP(I2261,[1]Planilha1!$C:$C,[1]Planilha1!$D:$D)</f>
        <v>43.340.312/0010-48</v>
      </c>
      <c r="L2261" t="str">
        <f>_xlfn.XLOOKUP(B2261,[2]Projeto!$B:$B,[2]Projeto!$P:$P)</f>
        <v>Paga</v>
      </c>
      <c r="M2261">
        <v>701203</v>
      </c>
      <c r="N2261" t="s">
        <v>1125</v>
      </c>
      <c r="O2261" t="str">
        <f>_xlfn.XLOOKUP(N2261,[3]Planilha1!$N:$N,[3]Planilha1!$O:$O)</f>
        <v>FLAC</v>
      </c>
      <c r="P2261">
        <v>2026</v>
      </c>
      <c r="Q2261" s="2" t="s">
        <v>1149</v>
      </c>
    </row>
    <row r="2262" spans="1:17" ht="16.8" x14ac:dyDescent="0.3">
      <c r="A2262" t="s">
        <v>1224</v>
      </c>
      <c r="B2262">
        <v>4500881914</v>
      </c>
      <c r="C2262">
        <v>5349266</v>
      </c>
      <c r="D2262" t="s">
        <v>579</v>
      </c>
      <c r="E2262">
        <v>610500365</v>
      </c>
      <c r="F2262" t="s">
        <v>667</v>
      </c>
      <c r="G2262" s="4">
        <v>96</v>
      </c>
      <c r="H2262" s="4">
        <v>2.88</v>
      </c>
      <c r="I2262">
        <v>7204</v>
      </c>
      <c r="J2262" t="str">
        <f>_xlfn.XLOOKUP(I2262,[1]Planilha1!$C:$C,[1]Planilha1!$B:$B)</f>
        <v>7204 - CD São Paulo</v>
      </c>
      <c r="K2262" t="str">
        <f>_xlfn.XLOOKUP(I2262,[1]Planilha1!$C:$C,[1]Planilha1!$D:$D)</f>
        <v>43.340.312/0010-48</v>
      </c>
      <c r="L2262" t="str">
        <f>_xlfn.XLOOKUP(B2262,[2]Projeto!$B:$B,[2]Projeto!$P:$P)</f>
        <v>Paga</v>
      </c>
      <c r="M2262">
        <v>701203</v>
      </c>
      <c r="N2262" t="s">
        <v>1125</v>
      </c>
      <c r="O2262" t="str">
        <f>_xlfn.XLOOKUP(N2262,[3]Planilha1!$N:$N,[3]Planilha1!$O:$O)</f>
        <v>FLAC</v>
      </c>
      <c r="P2262">
        <v>2026</v>
      </c>
      <c r="Q2262" s="2" t="s">
        <v>1149</v>
      </c>
    </row>
    <row r="2263" spans="1:17" ht="16.8" x14ac:dyDescent="0.3">
      <c r="A2263" t="s">
        <v>1224</v>
      </c>
      <c r="B2263">
        <v>4500881914</v>
      </c>
      <c r="C2263">
        <v>5349266</v>
      </c>
      <c r="D2263" t="s">
        <v>579</v>
      </c>
      <c r="E2263">
        <v>610501353</v>
      </c>
      <c r="F2263" t="s">
        <v>144</v>
      </c>
      <c r="G2263" s="4">
        <v>347.8</v>
      </c>
      <c r="H2263" s="4">
        <v>10.43</v>
      </c>
      <c r="I2263">
        <v>7204</v>
      </c>
      <c r="J2263" t="str">
        <f>_xlfn.XLOOKUP(I2263,[1]Planilha1!$C:$C,[1]Planilha1!$B:$B)</f>
        <v>7204 - CD São Paulo</v>
      </c>
      <c r="K2263" t="str">
        <f>_xlfn.XLOOKUP(I2263,[1]Planilha1!$C:$C,[1]Planilha1!$D:$D)</f>
        <v>43.340.312/0010-48</v>
      </c>
      <c r="L2263" t="str">
        <f>_xlfn.XLOOKUP(B2263,[2]Projeto!$B:$B,[2]Projeto!$P:$P)</f>
        <v>Paga</v>
      </c>
      <c r="M2263">
        <v>701203</v>
      </c>
      <c r="N2263" t="s">
        <v>1125</v>
      </c>
      <c r="O2263" t="str">
        <f>_xlfn.XLOOKUP(N2263,[3]Planilha1!$N:$N,[3]Planilha1!$O:$O)</f>
        <v>FLAC</v>
      </c>
      <c r="P2263">
        <v>2026</v>
      </c>
      <c r="Q2263" s="2" t="s">
        <v>1149</v>
      </c>
    </row>
    <row r="2264" spans="1:17" ht="16.8" x14ac:dyDescent="0.3">
      <c r="A2264" t="s">
        <v>1224</v>
      </c>
      <c r="B2264">
        <v>4500881914</v>
      </c>
      <c r="C2264">
        <v>5356234</v>
      </c>
      <c r="D2264" t="s">
        <v>477</v>
      </c>
      <c r="E2264">
        <v>610102368</v>
      </c>
      <c r="F2264" t="s">
        <v>88</v>
      </c>
      <c r="G2264" s="4">
        <v>464.64</v>
      </c>
      <c r="H2264" s="4">
        <v>13.94</v>
      </c>
      <c r="I2264">
        <v>7204</v>
      </c>
      <c r="J2264" t="str">
        <f>_xlfn.XLOOKUP(I2264,[1]Planilha1!$C:$C,[1]Planilha1!$B:$B)</f>
        <v>7204 - CD São Paulo</v>
      </c>
      <c r="K2264" t="str">
        <f>_xlfn.XLOOKUP(I2264,[1]Planilha1!$C:$C,[1]Planilha1!$D:$D)</f>
        <v>43.340.312/0010-48</v>
      </c>
      <c r="L2264" t="str">
        <f>_xlfn.XLOOKUP(B2264,[2]Projeto!$B:$B,[2]Projeto!$P:$P)</f>
        <v>Paga</v>
      </c>
      <c r="M2264">
        <v>701203</v>
      </c>
      <c r="N2264" t="s">
        <v>1125</v>
      </c>
      <c r="O2264" t="str">
        <f>_xlfn.XLOOKUP(N2264,[3]Planilha1!$N:$N,[3]Planilha1!$O:$O)</f>
        <v>FLAC</v>
      </c>
      <c r="P2264">
        <v>2026</v>
      </c>
      <c r="Q2264" s="2" t="s">
        <v>1149</v>
      </c>
    </row>
    <row r="2265" spans="1:17" ht="16.8" x14ac:dyDescent="0.3">
      <c r="A2265" t="s">
        <v>1224</v>
      </c>
      <c r="B2265">
        <v>4500881914</v>
      </c>
      <c r="C2265">
        <v>5356234</v>
      </c>
      <c r="D2265" t="s">
        <v>477</v>
      </c>
      <c r="E2265">
        <v>610100368</v>
      </c>
      <c r="F2265" t="s">
        <v>119</v>
      </c>
      <c r="G2265" s="4">
        <v>464.64</v>
      </c>
      <c r="H2265" s="4">
        <v>13.94</v>
      </c>
      <c r="I2265">
        <v>7204</v>
      </c>
      <c r="J2265" t="str">
        <f>_xlfn.XLOOKUP(I2265,[1]Planilha1!$C:$C,[1]Planilha1!$B:$B)</f>
        <v>7204 - CD São Paulo</v>
      </c>
      <c r="K2265" t="str">
        <f>_xlfn.XLOOKUP(I2265,[1]Planilha1!$C:$C,[1]Planilha1!$D:$D)</f>
        <v>43.340.312/0010-48</v>
      </c>
      <c r="L2265" t="str">
        <f>_xlfn.XLOOKUP(B2265,[2]Projeto!$B:$B,[2]Projeto!$P:$P)</f>
        <v>Paga</v>
      </c>
      <c r="M2265">
        <v>701203</v>
      </c>
      <c r="N2265" t="s">
        <v>1125</v>
      </c>
      <c r="O2265" t="str">
        <f>_xlfn.XLOOKUP(N2265,[3]Planilha1!$N:$N,[3]Planilha1!$O:$O)</f>
        <v>FLAC</v>
      </c>
      <c r="P2265">
        <v>2026</v>
      </c>
      <c r="Q2265" s="2" t="s">
        <v>1149</v>
      </c>
    </row>
    <row r="2266" spans="1:17" ht="16.8" x14ac:dyDescent="0.3">
      <c r="A2266" t="s">
        <v>1224</v>
      </c>
      <c r="B2266">
        <v>4500881914</v>
      </c>
      <c r="C2266">
        <v>5260049</v>
      </c>
      <c r="D2266" t="s">
        <v>738</v>
      </c>
      <c r="E2266">
        <v>610402075</v>
      </c>
      <c r="F2266" t="s">
        <v>111</v>
      </c>
      <c r="G2266" s="4">
        <v>399</v>
      </c>
      <c r="H2266" s="4">
        <v>11.97</v>
      </c>
      <c r="I2266">
        <v>7204</v>
      </c>
      <c r="J2266" t="str">
        <f>_xlfn.XLOOKUP(I2266,[1]Planilha1!$C:$C,[1]Planilha1!$B:$B)</f>
        <v>7204 - CD São Paulo</v>
      </c>
      <c r="K2266" t="str">
        <f>_xlfn.XLOOKUP(I2266,[1]Planilha1!$C:$C,[1]Planilha1!$D:$D)</f>
        <v>43.340.312/0010-48</v>
      </c>
      <c r="L2266" t="str">
        <f>_xlfn.XLOOKUP(B2266,[2]Projeto!$B:$B,[2]Projeto!$P:$P)</f>
        <v>Paga</v>
      </c>
      <c r="M2266">
        <v>701203</v>
      </c>
      <c r="N2266" t="s">
        <v>1125</v>
      </c>
      <c r="O2266" t="str">
        <f>_xlfn.XLOOKUP(N2266,[3]Planilha1!$N:$N,[3]Planilha1!$O:$O)</f>
        <v>FLAC</v>
      </c>
      <c r="P2266">
        <v>2026</v>
      </c>
      <c r="Q2266" s="2" t="s">
        <v>1149</v>
      </c>
    </row>
    <row r="2267" spans="1:17" ht="16.8" x14ac:dyDescent="0.3">
      <c r="A2267" t="s">
        <v>1224</v>
      </c>
      <c r="B2267">
        <v>4500881914</v>
      </c>
      <c r="C2267">
        <v>5284452</v>
      </c>
      <c r="D2267" t="s">
        <v>329</v>
      </c>
      <c r="E2267">
        <v>610100409</v>
      </c>
      <c r="F2267" t="s">
        <v>161</v>
      </c>
      <c r="G2267" s="4">
        <v>236.32</v>
      </c>
      <c r="H2267" s="4">
        <v>7.09</v>
      </c>
      <c r="I2267">
        <v>7204</v>
      </c>
      <c r="J2267" t="str">
        <f>_xlfn.XLOOKUP(I2267,[1]Planilha1!$C:$C,[1]Planilha1!$B:$B)</f>
        <v>7204 - CD São Paulo</v>
      </c>
      <c r="K2267" t="str">
        <f>_xlfn.XLOOKUP(I2267,[1]Planilha1!$C:$C,[1]Planilha1!$D:$D)</f>
        <v>43.340.312/0010-48</v>
      </c>
      <c r="L2267" t="str">
        <f>_xlfn.XLOOKUP(B2267,[2]Projeto!$B:$B,[2]Projeto!$P:$P)</f>
        <v>Paga</v>
      </c>
      <c r="M2267">
        <v>701203</v>
      </c>
      <c r="N2267" t="s">
        <v>1125</v>
      </c>
      <c r="O2267" t="str">
        <f>_xlfn.XLOOKUP(N2267,[3]Planilha1!$N:$N,[3]Planilha1!$O:$O)</f>
        <v>FLAC</v>
      </c>
      <c r="P2267">
        <v>2026</v>
      </c>
      <c r="Q2267" s="2" t="s">
        <v>1149</v>
      </c>
    </row>
    <row r="2268" spans="1:17" ht="16.8" x14ac:dyDescent="0.3">
      <c r="A2268" t="s">
        <v>1224</v>
      </c>
      <c r="B2268">
        <v>4500881914</v>
      </c>
      <c r="C2268">
        <v>5352581</v>
      </c>
      <c r="D2268" t="s">
        <v>379</v>
      </c>
      <c r="E2268">
        <v>610109363</v>
      </c>
      <c r="F2268" t="s">
        <v>135</v>
      </c>
      <c r="G2268" s="4">
        <v>233.76</v>
      </c>
      <c r="H2268" s="4">
        <v>7.01</v>
      </c>
      <c r="I2268">
        <v>7204</v>
      </c>
      <c r="J2268" t="str">
        <f>_xlfn.XLOOKUP(I2268,[1]Planilha1!$C:$C,[1]Planilha1!$B:$B)</f>
        <v>7204 - CD São Paulo</v>
      </c>
      <c r="K2268" t="str">
        <f>_xlfn.XLOOKUP(I2268,[1]Planilha1!$C:$C,[1]Planilha1!$D:$D)</f>
        <v>43.340.312/0010-48</v>
      </c>
      <c r="L2268" t="str">
        <f>_xlfn.XLOOKUP(B2268,[2]Projeto!$B:$B,[2]Projeto!$P:$P)</f>
        <v>Paga</v>
      </c>
      <c r="M2268">
        <v>701203</v>
      </c>
      <c r="N2268" t="s">
        <v>1125</v>
      </c>
      <c r="O2268" t="str">
        <f>_xlfn.XLOOKUP(N2268,[3]Planilha1!$N:$N,[3]Planilha1!$O:$O)</f>
        <v>FLAC</v>
      </c>
      <c r="P2268">
        <v>2026</v>
      </c>
      <c r="Q2268" s="2" t="s">
        <v>1149</v>
      </c>
    </row>
    <row r="2269" spans="1:17" ht="16.8" x14ac:dyDescent="0.3">
      <c r="A2269" t="s">
        <v>1224</v>
      </c>
      <c r="B2269">
        <v>4500881914</v>
      </c>
      <c r="C2269">
        <v>5355972</v>
      </c>
      <c r="D2269" t="s">
        <v>608</v>
      </c>
      <c r="E2269">
        <v>610402075</v>
      </c>
      <c r="F2269" t="s">
        <v>111</v>
      </c>
      <c r="G2269" s="4">
        <v>798</v>
      </c>
      <c r="H2269" s="4">
        <v>23.94</v>
      </c>
      <c r="I2269">
        <v>7204</v>
      </c>
      <c r="J2269" t="str">
        <f>_xlfn.XLOOKUP(I2269,[1]Planilha1!$C:$C,[1]Planilha1!$B:$B)</f>
        <v>7204 - CD São Paulo</v>
      </c>
      <c r="K2269" t="str">
        <f>_xlfn.XLOOKUP(I2269,[1]Planilha1!$C:$C,[1]Planilha1!$D:$D)</f>
        <v>43.340.312/0010-48</v>
      </c>
      <c r="L2269" t="str">
        <f>_xlfn.XLOOKUP(B2269,[2]Projeto!$B:$B,[2]Projeto!$P:$P)</f>
        <v>Paga</v>
      </c>
      <c r="M2269">
        <v>701203</v>
      </c>
      <c r="N2269" t="s">
        <v>1125</v>
      </c>
      <c r="O2269" t="str">
        <f>_xlfn.XLOOKUP(N2269,[3]Planilha1!$N:$N,[3]Planilha1!$O:$O)</f>
        <v>FLAC</v>
      </c>
      <c r="P2269">
        <v>2026</v>
      </c>
      <c r="Q2269" s="2" t="s">
        <v>1149</v>
      </c>
    </row>
    <row r="2270" spans="1:17" ht="16.8" x14ac:dyDescent="0.3">
      <c r="A2270" t="s">
        <v>1224</v>
      </c>
      <c r="B2270">
        <v>4500881914</v>
      </c>
      <c r="C2270">
        <v>5360416</v>
      </c>
      <c r="D2270" t="s">
        <v>561</v>
      </c>
      <c r="E2270">
        <v>610402075</v>
      </c>
      <c r="F2270" t="s">
        <v>111</v>
      </c>
      <c r="G2270" s="4">
        <v>845.8</v>
      </c>
      <c r="H2270" s="4">
        <v>25.37</v>
      </c>
      <c r="I2270">
        <v>7204</v>
      </c>
      <c r="J2270" t="str">
        <f>_xlfn.XLOOKUP(I2270,[1]Planilha1!$C:$C,[1]Planilha1!$B:$B)</f>
        <v>7204 - CD São Paulo</v>
      </c>
      <c r="K2270" t="str">
        <f>_xlfn.XLOOKUP(I2270,[1]Planilha1!$C:$C,[1]Planilha1!$D:$D)</f>
        <v>43.340.312/0010-48</v>
      </c>
      <c r="L2270" t="str">
        <f>_xlfn.XLOOKUP(B2270,[2]Projeto!$B:$B,[2]Projeto!$P:$P)</f>
        <v>Paga</v>
      </c>
      <c r="M2270">
        <v>701203</v>
      </c>
      <c r="N2270" t="s">
        <v>1125</v>
      </c>
      <c r="O2270" t="str">
        <f>_xlfn.XLOOKUP(N2270,[3]Planilha1!$N:$N,[3]Planilha1!$O:$O)</f>
        <v>FLAC</v>
      </c>
      <c r="P2270">
        <v>2026</v>
      </c>
      <c r="Q2270" s="2" t="s">
        <v>1149</v>
      </c>
    </row>
    <row r="2271" spans="1:17" ht="16.8" x14ac:dyDescent="0.3">
      <c r="A2271" t="s">
        <v>1224</v>
      </c>
      <c r="B2271">
        <v>4500881914</v>
      </c>
      <c r="C2271">
        <v>5292048</v>
      </c>
      <c r="D2271" t="s">
        <v>637</v>
      </c>
      <c r="E2271">
        <v>600256003</v>
      </c>
      <c r="F2271" t="s">
        <v>718</v>
      </c>
      <c r="G2271" s="4">
        <v>54</v>
      </c>
      <c r="H2271" s="4">
        <v>1.62</v>
      </c>
      <c r="I2271">
        <v>7204</v>
      </c>
      <c r="J2271" t="str">
        <f>_xlfn.XLOOKUP(I2271,[1]Planilha1!$C:$C,[1]Planilha1!$B:$B)</f>
        <v>7204 - CD São Paulo</v>
      </c>
      <c r="K2271" t="str">
        <f>_xlfn.XLOOKUP(I2271,[1]Planilha1!$C:$C,[1]Planilha1!$D:$D)</f>
        <v>43.340.312/0010-48</v>
      </c>
      <c r="L2271" t="str">
        <f>_xlfn.XLOOKUP(B2271,[2]Projeto!$B:$B,[2]Projeto!$P:$P)</f>
        <v>Paga</v>
      </c>
      <c r="M2271">
        <v>701203</v>
      </c>
      <c r="N2271" t="s">
        <v>1125</v>
      </c>
      <c r="O2271" t="str">
        <f>_xlfn.XLOOKUP(N2271,[3]Planilha1!$N:$N,[3]Planilha1!$O:$O)</f>
        <v>FLAC</v>
      </c>
      <c r="P2271">
        <v>2026</v>
      </c>
      <c r="Q2271" s="2" t="s">
        <v>1149</v>
      </c>
    </row>
    <row r="2272" spans="1:17" ht="16.8" x14ac:dyDescent="0.3">
      <c r="A2272" t="s">
        <v>1224</v>
      </c>
      <c r="B2272">
        <v>4500881914</v>
      </c>
      <c r="C2272">
        <v>5292048</v>
      </c>
      <c r="D2272" t="s">
        <v>637</v>
      </c>
      <c r="E2272">
        <v>630019007</v>
      </c>
      <c r="F2272" t="s">
        <v>158</v>
      </c>
      <c r="G2272" s="4">
        <v>480</v>
      </c>
      <c r="H2272" s="4">
        <v>14.4</v>
      </c>
      <c r="I2272">
        <v>7204</v>
      </c>
      <c r="J2272" t="str">
        <f>_xlfn.XLOOKUP(I2272,[1]Planilha1!$C:$C,[1]Planilha1!$B:$B)</f>
        <v>7204 - CD São Paulo</v>
      </c>
      <c r="K2272" t="str">
        <f>_xlfn.XLOOKUP(I2272,[1]Planilha1!$C:$C,[1]Planilha1!$D:$D)</f>
        <v>43.340.312/0010-48</v>
      </c>
      <c r="L2272" t="str">
        <f>_xlfn.XLOOKUP(B2272,[2]Projeto!$B:$B,[2]Projeto!$P:$P)</f>
        <v>Paga</v>
      </c>
      <c r="M2272">
        <v>701203</v>
      </c>
      <c r="N2272" t="s">
        <v>1125</v>
      </c>
      <c r="O2272" t="str">
        <f>_xlfn.XLOOKUP(N2272,[3]Planilha1!$N:$N,[3]Planilha1!$O:$O)</f>
        <v>FLAC</v>
      </c>
      <c r="P2272">
        <v>2026</v>
      </c>
      <c r="Q2272" s="2" t="s">
        <v>1149</v>
      </c>
    </row>
    <row r="2273" spans="1:17" ht="16.8" x14ac:dyDescent="0.3">
      <c r="A2273" t="s">
        <v>1224</v>
      </c>
      <c r="B2273">
        <v>4500881914</v>
      </c>
      <c r="C2273">
        <v>5292048</v>
      </c>
      <c r="D2273" t="s">
        <v>637</v>
      </c>
      <c r="E2273">
        <v>640112340</v>
      </c>
      <c r="F2273" t="s">
        <v>179</v>
      </c>
      <c r="G2273" s="4">
        <v>57.84</v>
      </c>
      <c r="H2273" s="4">
        <v>1.74</v>
      </c>
      <c r="I2273">
        <v>7204</v>
      </c>
      <c r="J2273" t="str">
        <f>_xlfn.XLOOKUP(I2273,[1]Planilha1!$C:$C,[1]Planilha1!$B:$B)</f>
        <v>7204 - CD São Paulo</v>
      </c>
      <c r="K2273" t="str">
        <f>_xlfn.XLOOKUP(I2273,[1]Planilha1!$C:$C,[1]Planilha1!$D:$D)</f>
        <v>43.340.312/0010-48</v>
      </c>
      <c r="L2273" t="str">
        <f>_xlfn.XLOOKUP(B2273,[2]Projeto!$B:$B,[2]Projeto!$P:$P)</f>
        <v>Paga</v>
      </c>
      <c r="M2273">
        <v>701203</v>
      </c>
      <c r="N2273" t="s">
        <v>1125</v>
      </c>
      <c r="O2273" t="str">
        <f>_xlfn.XLOOKUP(N2273,[3]Planilha1!$N:$N,[3]Planilha1!$O:$O)</f>
        <v>FLAC</v>
      </c>
      <c r="P2273">
        <v>2026</v>
      </c>
      <c r="Q2273" s="2" t="s">
        <v>1149</v>
      </c>
    </row>
    <row r="2274" spans="1:17" ht="16.8" x14ac:dyDescent="0.3">
      <c r="A2274" t="s">
        <v>1224</v>
      </c>
      <c r="B2274">
        <v>4500881914</v>
      </c>
      <c r="C2274">
        <v>5293612</v>
      </c>
      <c r="D2274" t="s">
        <v>636</v>
      </c>
      <c r="E2274">
        <v>640112340</v>
      </c>
      <c r="F2274" t="s">
        <v>179</v>
      </c>
      <c r="G2274" s="4">
        <v>57.84</v>
      </c>
      <c r="H2274" s="4">
        <v>1.74</v>
      </c>
      <c r="I2274">
        <v>7204</v>
      </c>
      <c r="J2274" t="str">
        <f>_xlfn.XLOOKUP(I2274,[1]Planilha1!$C:$C,[1]Planilha1!$B:$B)</f>
        <v>7204 - CD São Paulo</v>
      </c>
      <c r="K2274" t="str">
        <f>_xlfn.XLOOKUP(I2274,[1]Planilha1!$C:$C,[1]Planilha1!$D:$D)</f>
        <v>43.340.312/0010-48</v>
      </c>
      <c r="L2274" t="str">
        <f>_xlfn.XLOOKUP(B2274,[2]Projeto!$B:$B,[2]Projeto!$P:$P)</f>
        <v>Paga</v>
      </c>
      <c r="M2274">
        <v>701203</v>
      </c>
      <c r="N2274" t="s">
        <v>1125</v>
      </c>
      <c r="O2274" t="str">
        <f>_xlfn.XLOOKUP(N2274,[3]Planilha1!$N:$N,[3]Planilha1!$O:$O)</f>
        <v>FLAC</v>
      </c>
      <c r="P2274">
        <v>2026</v>
      </c>
      <c r="Q2274" s="2" t="s">
        <v>1149</v>
      </c>
    </row>
    <row r="2275" spans="1:17" ht="16.8" x14ac:dyDescent="0.3">
      <c r="A2275" t="s">
        <v>1224</v>
      </c>
      <c r="B2275">
        <v>4500881914</v>
      </c>
      <c r="C2275">
        <v>5293612</v>
      </c>
      <c r="D2275" t="s">
        <v>636</v>
      </c>
      <c r="E2275">
        <v>630019007</v>
      </c>
      <c r="F2275" t="s">
        <v>158</v>
      </c>
      <c r="G2275" s="4">
        <v>240</v>
      </c>
      <c r="H2275" s="4">
        <v>7.2</v>
      </c>
      <c r="I2275">
        <v>7204</v>
      </c>
      <c r="J2275" t="str">
        <f>_xlfn.XLOOKUP(I2275,[1]Planilha1!$C:$C,[1]Planilha1!$B:$B)</f>
        <v>7204 - CD São Paulo</v>
      </c>
      <c r="K2275" t="str">
        <f>_xlfn.XLOOKUP(I2275,[1]Planilha1!$C:$C,[1]Planilha1!$D:$D)</f>
        <v>43.340.312/0010-48</v>
      </c>
      <c r="L2275" t="str">
        <f>_xlfn.XLOOKUP(B2275,[2]Projeto!$B:$B,[2]Projeto!$P:$P)</f>
        <v>Paga</v>
      </c>
      <c r="M2275">
        <v>701203</v>
      </c>
      <c r="N2275" t="s">
        <v>1125</v>
      </c>
      <c r="O2275" t="str">
        <f>_xlfn.XLOOKUP(N2275,[3]Planilha1!$N:$N,[3]Planilha1!$O:$O)</f>
        <v>FLAC</v>
      </c>
      <c r="P2275">
        <v>2026</v>
      </c>
      <c r="Q2275" s="2" t="s">
        <v>1149</v>
      </c>
    </row>
    <row r="2276" spans="1:17" ht="16.8" x14ac:dyDescent="0.3">
      <c r="A2276" t="s">
        <v>1224</v>
      </c>
      <c r="B2276">
        <v>4500881914</v>
      </c>
      <c r="C2276">
        <v>5259994</v>
      </c>
      <c r="D2276" t="s">
        <v>475</v>
      </c>
      <c r="E2276">
        <v>610109363</v>
      </c>
      <c r="F2276" t="s">
        <v>135</v>
      </c>
      <c r="G2276" s="4">
        <v>467.52</v>
      </c>
      <c r="H2276" s="4">
        <v>14.03</v>
      </c>
      <c r="I2276">
        <v>7204</v>
      </c>
      <c r="J2276" t="str">
        <f>_xlfn.XLOOKUP(I2276,[1]Planilha1!$C:$C,[1]Planilha1!$B:$B)</f>
        <v>7204 - CD São Paulo</v>
      </c>
      <c r="K2276" t="str">
        <f>_xlfn.XLOOKUP(I2276,[1]Planilha1!$C:$C,[1]Planilha1!$D:$D)</f>
        <v>43.340.312/0010-48</v>
      </c>
      <c r="L2276" t="str">
        <f>_xlfn.XLOOKUP(B2276,[2]Projeto!$B:$B,[2]Projeto!$P:$P)</f>
        <v>Paga</v>
      </c>
      <c r="M2276">
        <v>701203</v>
      </c>
      <c r="N2276" t="s">
        <v>1125</v>
      </c>
      <c r="O2276" t="str">
        <f>_xlfn.XLOOKUP(N2276,[3]Planilha1!$N:$N,[3]Planilha1!$O:$O)</f>
        <v>FLAC</v>
      </c>
      <c r="P2276">
        <v>2026</v>
      </c>
      <c r="Q2276" s="2" t="s">
        <v>1149</v>
      </c>
    </row>
    <row r="2277" spans="1:17" ht="16.8" x14ac:dyDescent="0.3">
      <c r="A2277" t="s">
        <v>1224</v>
      </c>
      <c r="B2277">
        <v>4500881914</v>
      </c>
      <c r="C2277">
        <v>5264124</v>
      </c>
      <c r="D2277" t="s">
        <v>715</v>
      </c>
      <c r="E2277">
        <v>630019007</v>
      </c>
      <c r="F2277" t="s">
        <v>158</v>
      </c>
      <c r="G2277" s="4">
        <v>480</v>
      </c>
      <c r="H2277" s="4">
        <v>14.4</v>
      </c>
      <c r="I2277">
        <v>7204</v>
      </c>
      <c r="J2277" t="str">
        <f>_xlfn.XLOOKUP(I2277,[1]Planilha1!$C:$C,[1]Planilha1!$B:$B)</f>
        <v>7204 - CD São Paulo</v>
      </c>
      <c r="K2277" t="str">
        <f>_xlfn.XLOOKUP(I2277,[1]Planilha1!$C:$C,[1]Planilha1!$D:$D)</f>
        <v>43.340.312/0010-48</v>
      </c>
      <c r="L2277" t="str">
        <f>_xlfn.XLOOKUP(B2277,[2]Projeto!$B:$B,[2]Projeto!$P:$P)</f>
        <v>Paga</v>
      </c>
      <c r="M2277">
        <v>701203</v>
      </c>
      <c r="N2277" t="s">
        <v>1125</v>
      </c>
      <c r="O2277" t="str">
        <f>_xlfn.XLOOKUP(N2277,[3]Planilha1!$N:$N,[3]Planilha1!$O:$O)</f>
        <v>FLAC</v>
      </c>
      <c r="P2277">
        <v>2026</v>
      </c>
      <c r="Q2277" s="2" t="s">
        <v>1149</v>
      </c>
    </row>
    <row r="2278" spans="1:17" ht="16.8" x14ac:dyDescent="0.3">
      <c r="A2278" t="s">
        <v>1224</v>
      </c>
      <c r="B2278">
        <v>4500881914</v>
      </c>
      <c r="C2278">
        <v>5282417</v>
      </c>
      <c r="D2278" t="s">
        <v>546</v>
      </c>
      <c r="E2278">
        <v>630019007</v>
      </c>
      <c r="F2278" t="s">
        <v>158</v>
      </c>
      <c r="G2278" s="4">
        <v>480</v>
      </c>
      <c r="H2278" s="4">
        <v>14.4</v>
      </c>
      <c r="I2278">
        <v>7204</v>
      </c>
      <c r="J2278" t="str">
        <f>_xlfn.XLOOKUP(I2278,[1]Planilha1!$C:$C,[1]Planilha1!$B:$B)</f>
        <v>7204 - CD São Paulo</v>
      </c>
      <c r="K2278" t="str">
        <f>_xlfn.XLOOKUP(I2278,[1]Planilha1!$C:$C,[1]Planilha1!$D:$D)</f>
        <v>43.340.312/0010-48</v>
      </c>
      <c r="L2278" t="str">
        <f>_xlfn.XLOOKUP(B2278,[2]Projeto!$B:$B,[2]Projeto!$P:$P)</f>
        <v>Paga</v>
      </c>
      <c r="M2278">
        <v>701203</v>
      </c>
      <c r="N2278" t="s">
        <v>1125</v>
      </c>
      <c r="O2278" t="str">
        <f>_xlfn.XLOOKUP(N2278,[3]Planilha1!$N:$N,[3]Planilha1!$O:$O)</f>
        <v>FLAC</v>
      </c>
      <c r="P2278">
        <v>2026</v>
      </c>
      <c r="Q2278" s="2" t="s">
        <v>1149</v>
      </c>
    </row>
    <row r="2279" spans="1:17" ht="16.8" x14ac:dyDescent="0.3">
      <c r="A2279" t="s">
        <v>1224</v>
      </c>
      <c r="B2279">
        <v>4500881914</v>
      </c>
      <c r="C2279">
        <v>5300119</v>
      </c>
      <c r="D2279" t="s">
        <v>739</v>
      </c>
      <c r="E2279">
        <v>610038007</v>
      </c>
      <c r="F2279" t="s">
        <v>213</v>
      </c>
      <c r="G2279" s="4">
        <v>480</v>
      </c>
      <c r="H2279" s="4">
        <v>14.4</v>
      </c>
      <c r="I2279">
        <v>7204</v>
      </c>
      <c r="J2279" t="str">
        <f>_xlfn.XLOOKUP(I2279,[1]Planilha1!$C:$C,[1]Planilha1!$B:$B)</f>
        <v>7204 - CD São Paulo</v>
      </c>
      <c r="K2279" t="str">
        <f>_xlfn.XLOOKUP(I2279,[1]Planilha1!$C:$C,[1]Planilha1!$D:$D)</f>
        <v>43.340.312/0010-48</v>
      </c>
      <c r="L2279" t="str">
        <f>_xlfn.XLOOKUP(B2279,[2]Projeto!$B:$B,[2]Projeto!$P:$P)</f>
        <v>Paga</v>
      </c>
      <c r="M2279">
        <v>701203</v>
      </c>
      <c r="N2279" t="s">
        <v>1125</v>
      </c>
      <c r="O2279" t="str">
        <f>_xlfn.XLOOKUP(N2279,[3]Planilha1!$N:$N,[3]Planilha1!$O:$O)</f>
        <v>FLAC</v>
      </c>
      <c r="P2279">
        <v>2026</v>
      </c>
      <c r="Q2279" s="2" t="s">
        <v>1149</v>
      </c>
    </row>
    <row r="2280" spans="1:17" ht="16.8" x14ac:dyDescent="0.3">
      <c r="A2280" t="s">
        <v>1224</v>
      </c>
      <c r="B2280">
        <v>4500881914</v>
      </c>
      <c r="C2280">
        <v>5347523</v>
      </c>
      <c r="D2280" t="s">
        <v>157</v>
      </c>
      <c r="E2280">
        <v>610038007</v>
      </c>
      <c r="F2280" t="s">
        <v>213</v>
      </c>
      <c r="G2280" s="4">
        <v>144</v>
      </c>
      <c r="H2280" s="4">
        <v>4.32</v>
      </c>
      <c r="I2280">
        <v>7204</v>
      </c>
      <c r="J2280" t="str">
        <f>_xlfn.XLOOKUP(I2280,[1]Planilha1!$C:$C,[1]Planilha1!$B:$B)</f>
        <v>7204 - CD São Paulo</v>
      </c>
      <c r="K2280" t="str">
        <f>_xlfn.XLOOKUP(I2280,[1]Planilha1!$C:$C,[1]Planilha1!$D:$D)</f>
        <v>43.340.312/0010-48</v>
      </c>
      <c r="L2280" t="str">
        <f>_xlfn.XLOOKUP(B2280,[2]Projeto!$B:$B,[2]Projeto!$P:$P)</f>
        <v>Paga</v>
      </c>
      <c r="M2280">
        <v>701203</v>
      </c>
      <c r="N2280" t="s">
        <v>1125</v>
      </c>
      <c r="O2280" t="str">
        <f>_xlfn.XLOOKUP(N2280,[3]Planilha1!$N:$N,[3]Planilha1!$O:$O)</f>
        <v>FLAC</v>
      </c>
      <c r="P2280">
        <v>2026</v>
      </c>
      <c r="Q2280" s="2" t="s">
        <v>1149</v>
      </c>
    </row>
    <row r="2281" spans="1:17" ht="16.8" x14ac:dyDescent="0.3">
      <c r="A2281" t="s">
        <v>1224</v>
      </c>
      <c r="B2281">
        <v>4500881914</v>
      </c>
      <c r="C2281">
        <v>5347523</v>
      </c>
      <c r="D2281" t="s">
        <v>157</v>
      </c>
      <c r="E2281">
        <v>630036007</v>
      </c>
      <c r="F2281" t="s">
        <v>451</v>
      </c>
      <c r="G2281" s="4">
        <v>50.4</v>
      </c>
      <c r="H2281" s="4">
        <v>1.51</v>
      </c>
      <c r="I2281">
        <v>7204</v>
      </c>
      <c r="J2281" t="str">
        <f>_xlfn.XLOOKUP(I2281,[1]Planilha1!$C:$C,[1]Planilha1!$B:$B)</f>
        <v>7204 - CD São Paulo</v>
      </c>
      <c r="K2281" t="str">
        <f>_xlfn.XLOOKUP(I2281,[1]Planilha1!$C:$C,[1]Planilha1!$D:$D)</f>
        <v>43.340.312/0010-48</v>
      </c>
      <c r="L2281" t="str">
        <f>_xlfn.XLOOKUP(B2281,[2]Projeto!$B:$B,[2]Projeto!$P:$P)</f>
        <v>Paga</v>
      </c>
      <c r="M2281">
        <v>701203</v>
      </c>
      <c r="N2281" t="s">
        <v>1125</v>
      </c>
      <c r="O2281" t="str">
        <f>_xlfn.XLOOKUP(N2281,[3]Planilha1!$N:$N,[3]Planilha1!$O:$O)</f>
        <v>FLAC</v>
      </c>
      <c r="P2281">
        <v>2026</v>
      </c>
      <c r="Q2281" s="2" t="s">
        <v>1149</v>
      </c>
    </row>
    <row r="2282" spans="1:17" ht="16.8" x14ac:dyDescent="0.3">
      <c r="A2282" t="s">
        <v>1224</v>
      </c>
      <c r="B2282">
        <v>4500881914</v>
      </c>
      <c r="C2282">
        <v>5349834</v>
      </c>
      <c r="D2282" t="s">
        <v>649</v>
      </c>
      <c r="E2282">
        <v>610402075</v>
      </c>
      <c r="F2282" t="s">
        <v>111</v>
      </c>
      <c r="G2282" s="4">
        <v>2114.5</v>
      </c>
      <c r="H2282" s="4">
        <v>63.44</v>
      </c>
      <c r="I2282">
        <v>7204</v>
      </c>
      <c r="J2282" t="str">
        <f>_xlfn.XLOOKUP(I2282,[1]Planilha1!$C:$C,[1]Planilha1!$B:$B)</f>
        <v>7204 - CD São Paulo</v>
      </c>
      <c r="K2282" t="str">
        <f>_xlfn.XLOOKUP(I2282,[1]Planilha1!$C:$C,[1]Planilha1!$D:$D)</f>
        <v>43.340.312/0010-48</v>
      </c>
      <c r="L2282" t="str">
        <f>_xlfn.XLOOKUP(B2282,[2]Projeto!$B:$B,[2]Projeto!$P:$P)</f>
        <v>Paga</v>
      </c>
      <c r="M2282">
        <v>701203</v>
      </c>
      <c r="N2282" t="s">
        <v>1125</v>
      </c>
      <c r="O2282" t="str">
        <f>_xlfn.XLOOKUP(N2282,[3]Planilha1!$N:$N,[3]Planilha1!$O:$O)</f>
        <v>FLAC</v>
      </c>
      <c r="P2282">
        <v>2026</v>
      </c>
      <c r="Q2282" s="2" t="s">
        <v>1149</v>
      </c>
    </row>
    <row r="2283" spans="1:17" ht="16.8" x14ac:dyDescent="0.3">
      <c r="A2283" t="s">
        <v>1224</v>
      </c>
      <c r="B2283">
        <v>4500881914</v>
      </c>
      <c r="C2283">
        <v>5285409</v>
      </c>
      <c r="D2283" t="s">
        <v>589</v>
      </c>
      <c r="E2283">
        <v>610038007</v>
      </c>
      <c r="F2283" t="s">
        <v>213</v>
      </c>
      <c r="G2283" s="4">
        <v>960</v>
      </c>
      <c r="H2283" s="4">
        <v>28.8</v>
      </c>
      <c r="I2283">
        <v>7204</v>
      </c>
      <c r="J2283" t="str">
        <f>_xlfn.XLOOKUP(I2283,[1]Planilha1!$C:$C,[1]Planilha1!$B:$B)</f>
        <v>7204 - CD São Paulo</v>
      </c>
      <c r="K2283" t="str">
        <f>_xlfn.XLOOKUP(I2283,[1]Planilha1!$C:$C,[1]Planilha1!$D:$D)</f>
        <v>43.340.312/0010-48</v>
      </c>
      <c r="L2283" t="str">
        <f>_xlfn.XLOOKUP(B2283,[2]Projeto!$B:$B,[2]Projeto!$P:$P)</f>
        <v>Paga</v>
      </c>
      <c r="M2283">
        <v>701203</v>
      </c>
      <c r="N2283" t="s">
        <v>1125</v>
      </c>
      <c r="O2283" t="str">
        <f>_xlfn.XLOOKUP(N2283,[3]Planilha1!$N:$N,[3]Planilha1!$O:$O)</f>
        <v>FLAC</v>
      </c>
      <c r="P2283">
        <v>2026</v>
      </c>
      <c r="Q2283" s="2" t="s">
        <v>1149</v>
      </c>
    </row>
    <row r="2284" spans="1:17" ht="16.8" x14ac:dyDescent="0.3">
      <c r="A2284" t="s">
        <v>1224</v>
      </c>
      <c r="B2284">
        <v>4500881914</v>
      </c>
      <c r="C2284">
        <v>5285409</v>
      </c>
      <c r="D2284" t="s">
        <v>589</v>
      </c>
      <c r="E2284">
        <v>630025007</v>
      </c>
      <c r="F2284" t="s">
        <v>469</v>
      </c>
      <c r="G2284" s="4">
        <v>48</v>
      </c>
      <c r="H2284" s="4">
        <v>1.44</v>
      </c>
      <c r="I2284">
        <v>7204</v>
      </c>
      <c r="J2284" t="str">
        <f>_xlfn.XLOOKUP(I2284,[1]Planilha1!$C:$C,[1]Planilha1!$B:$B)</f>
        <v>7204 - CD São Paulo</v>
      </c>
      <c r="K2284" t="str">
        <f>_xlfn.XLOOKUP(I2284,[1]Planilha1!$C:$C,[1]Planilha1!$D:$D)</f>
        <v>43.340.312/0010-48</v>
      </c>
      <c r="L2284" t="str">
        <f>_xlfn.XLOOKUP(B2284,[2]Projeto!$B:$B,[2]Projeto!$P:$P)</f>
        <v>Paga</v>
      </c>
      <c r="M2284">
        <v>701203</v>
      </c>
      <c r="N2284" t="s">
        <v>1125</v>
      </c>
      <c r="O2284" t="str">
        <f>_xlfn.XLOOKUP(N2284,[3]Planilha1!$N:$N,[3]Planilha1!$O:$O)</f>
        <v>FLAC</v>
      </c>
      <c r="P2284">
        <v>2026</v>
      </c>
      <c r="Q2284" s="2" t="s">
        <v>1149</v>
      </c>
    </row>
    <row r="2285" spans="1:17" ht="16.8" x14ac:dyDescent="0.3">
      <c r="A2285" t="s">
        <v>1224</v>
      </c>
      <c r="B2285">
        <v>4500881914</v>
      </c>
      <c r="C2285">
        <v>5307427</v>
      </c>
      <c r="D2285" t="s">
        <v>740</v>
      </c>
      <c r="E2285">
        <v>610038007</v>
      </c>
      <c r="F2285" t="s">
        <v>213</v>
      </c>
      <c r="G2285" s="4">
        <v>240</v>
      </c>
      <c r="H2285" s="4">
        <v>7.2</v>
      </c>
      <c r="I2285">
        <v>7204</v>
      </c>
      <c r="J2285" t="str">
        <f>_xlfn.XLOOKUP(I2285,[1]Planilha1!$C:$C,[1]Planilha1!$B:$B)</f>
        <v>7204 - CD São Paulo</v>
      </c>
      <c r="K2285" t="str">
        <f>_xlfn.XLOOKUP(I2285,[1]Planilha1!$C:$C,[1]Planilha1!$D:$D)</f>
        <v>43.340.312/0010-48</v>
      </c>
      <c r="L2285" t="str">
        <f>_xlfn.XLOOKUP(B2285,[2]Projeto!$B:$B,[2]Projeto!$P:$P)</f>
        <v>Paga</v>
      </c>
      <c r="M2285">
        <v>701203</v>
      </c>
      <c r="N2285" t="s">
        <v>1125</v>
      </c>
      <c r="O2285" t="str">
        <f>_xlfn.XLOOKUP(N2285,[3]Planilha1!$N:$N,[3]Planilha1!$O:$O)</f>
        <v>FLAC</v>
      </c>
      <c r="P2285">
        <v>2026</v>
      </c>
      <c r="Q2285" s="2" t="s">
        <v>1149</v>
      </c>
    </row>
    <row r="2286" spans="1:17" ht="16.8" x14ac:dyDescent="0.3">
      <c r="A2286" t="s">
        <v>1224</v>
      </c>
      <c r="B2286">
        <v>4500881914</v>
      </c>
      <c r="C2286">
        <v>5315163</v>
      </c>
      <c r="D2286" t="s">
        <v>383</v>
      </c>
      <c r="E2286">
        <v>610603457</v>
      </c>
      <c r="F2286" t="s">
        <v>137</v>
      </c>
      <c r="G2286" s="4">
        <v>173.14</v>
      </c>
      <c r="H2286" s="4">
        <v>5.19</v>
      </c>
      <c r="I2286">
        <v>7204</v>
      </c>
      <c r="J2286" t="str">
        <f>_xlfn.XLOOKUP(I2286,[1]Planilha1!$C:$C,[1]Planilha1!$B:$B)</f>
        <v>7204 - CD São Paulo</v>
      </c>
      <c r="K2286" t="str">
        <f>_xlfn.XLOOKUP(I2286,[1]Planilha1!$C:$C,[1]Planilha1!$D:$D)</f>
        <v>43.340.312/0010-48</v>
      </c>
      <c r="L2286" t="str">
        <f>_xlfn.XLOOKUP(B2286,[2]Projeto!$B:$B,[2]Projeto!$P:$P)</f>
        <v>Paga</v>
      </c>
      <c r="M2286">
        <v>701203</v>
      </c>
      <c r="N2286" t="s">
        <v>1125</v>
      </c>
      <c r="O2286" t="str">
        <f>_xlfn.XLOOKUP(N2286,[3]Planilha1!$N:$N,[3]Planilha1!$O:$O)</f>
        <v>FLAC</v>
      </c>
      <c r="P2286">
        <v>2026</v>
      </c>
      <c r="Q2286" s="2" t="s">
        <v>1149</v>
      </c>
    </row>
    <row r="2287" spans="1:17" ht="16.8" x14ac:dyDescent="0.3">
      <c r="A2287" t="s">
        <v>1224</v>
      </c>
      <c r="B2287">
        <v>4500881914</v>
      </c>
      <c r="C2287">
        <v>5315163</v>
      </c>
      <c r="D2287" t="s">
        <v>383</v>
      </c>
      <c r="E2287">
        <v>610405337</v>
      </c>
      <c r="F2287" t="s">
        <v>76</v>
      </c>
      <c r="G2287" s="4">
        <v>276.48</v>
      </c>
      <c r="H2287" s="4">
        <v>8.2899999999999991</v>
      </c>
      <c r="I2287">
        <v>7204</v>
      </c>
      <c r="J2287" t="str">
        <f>_xlfn.XLOOKUP(I2287,[1]Planilha1!$C:$C,[1]Planilha1!$B:$B)</f>
        <v>7204 - CD São Paulo</v>
      </c>
      <c r="K2287" t="str">
        <f>_xlfn.XLOOKUP(I2287,[1]Planilha1!$C:$C,[1]Planilha1!$D:$D)</f>
        <v>43.340.312/0010-48</v>
      </c>
      <c r="L2287" t="str">
        <f>_xlfn.XLOOKUP(B2287,[2]Projeto!$B:$B,[2]Projeto!$P:$P)</f>
        <v>Paga</v>
      </c>
      <c r="M2287">
        <v>701203</v>
      </c>
      <c r="N2287" t="s">
        <v>1125</v>
      </c>
      <c r="O2287" t="str">
        <f>_xlfn.XLOOKUP(N2287,[3]Planilha1!$N:$N,[3]Planilha1!$O:$O)</f>
        <v>FLAC</v>
      </c>
      <c r="P2287">
        <v>2026</v>
      </c>
      <c r="Q2287" s="2" t="s">
        <v>1149</v>
      </c>
    </row>
    <row r="2288" spans="1:17" ht="16.8" x14ac:dyDescent="0.3">
      <c r="A2288" t="s">
        <v>1224</v>
      </c>
      <c r="B2288">
        <v>4500881914</v>
      </c>
      <c r="C2288">
        <v>5315163</v>
      </c>
      <c r="D2288" t="s">
        <v>383</v>
      </c>
      <c r="E2288">
        <v>610603457</v>
      </c>
      <c r="F2288" t="s">
        <v>137</v>
      </c>
      <c r="G2288" s="4">
        <v>173.14</v>
      </c>
      <c r="H2288" s="4">
        <v>5.19</v>
      </c>
      <c r="I2288">
        <v>7204</v>
      </c>
      <c r="J2288" t="str">
        <f>_xlfn.XLOOKUP(I2288,[1]Planilha1!$C:$C,[1]Planilha1!$B:$B)</f>
        <v>7204 - CD São Paulo</v>
      </c>
      <c r="K2288" t="str">
        <f>_xlfn.XLOOKUP(I2288,[1]Planilha1!$C:$C,[1]Planilha1!$D:$D)</f>
        <v>43.340.312/0010-48</v>
      </c>
      <c r="L2288" t="str">
        <f>_xlfn.XLOOKUP(B2288,[2]Projeto!$B:$B,[2]Projeto!$P:$P)</f>
        <v>Paga</v>
      </c>
      <c r="M2288">
        <v>701203</v>
      </c>
      <c r="N2288" t="s">
        <v>1125</v>
      </c>
      <c r="O2288" t="str">
        <f>_xlfn.XLOOKUP(N2288,[3]Planilha1!$N:$N,[3]Planilha1!$O:$O)</f>
        <v>FLAC</v>
      </c>
      <c r="P2288">
        <v>2026</v>
      </c>
      <c r="Q2288" s="2" t="s">
        <v>1149</v>
      </c>
    </row>
    <row r="2289" spans="1:17" ht="16.8" x14ac:dyDescent="0.3">
      <c r="A2289" t="s">
        <v>1224</v>
      </c>
      <c r="B2289">
        <v>4500881914</v>
      </c>
      <c r="C2289">
        <v>5315163</v>
      </c>
      <c r="D2289" t="s">
        <v>383</v>
      </c>
      <c r="E2289">
        <v>610405337</v>
      </c>
      <c r="F2289" t="s">
        <v>76</v>
      </c>
      <c r="G2289" s="4">
        <v>276.48</v>
      </c>
      <c r="H2289" s="4">
        <v>8.2899999999999991</v>
      </c>
      <c r="I2289">
        <v>7204</v>
      </c>
      <c r="J2289" t="str">
        <f>_xlfn.XLOOKUP(I2289,[1]Planilha1!$C:$C,[1]Planilha1!$B:$B)</f>
        <v>7204 - CD São Paulo</v>
      </c>
      <c r="K2289" t="str">
        <f>_xlfn.XLOOKUP(I2289,[1]Planilha1!$C:$C,[1]Planilha1!$D:$D)</f>
        <v>43.340.312/0010-48</v>
      </c>
      <c r="L2289" t="str">
        <f>_xlfn.XLOOKUP(B2289,[2]Projeto!$B:$B,[2]Projeto!$P:$P)</f>
        <v>Paga</v>
      </c>
      <c r="M2289">
        <v>701203</v>
      </c>
      <c r="N2289" t="s">
        <v>1125</v>
      </c>
      <c r="O2289" t="str">
        <f>_xlfn.XLOOKUP(N2289,[3]Planilha1!$N:$N,[3]Planilha1!$O:$O)</f>
        <v>FLAC</v>
      </c>
      <c r="P2289">
        <v>2026</v>
      </c>
      <c r="Q2289" s="2" t="s">
        <v>1149</v>
      </c>
    </row>
    <row r="2290" spans="1:17" ht="16.8" x14ac:dyDescent="0.3">
      <c r="A2290" t="s">
        <v>1224</v>
      </c>
      <c r="B2290">
        <v>4500881914</v>
      </c>
      <c r="C2290">
        <v>5278611</v>
      </c>
      <c r="D2290" t="s">
        <v>182</v>
      </c>
      <c r="E2290">
        <v>610038007</v>
      </c>
      <c r="F2290" t="s">
        <v>213</v>
      </c>
      <c r="G2290" s="4">
        <v>480</v>
      </c>
      <c r="H2290" s="4">
        <v>14.4</v>
      </c>
      <c r="I2290">
        <v>7204</v>
      </c>
      <c r="J2290" t="str">
        <f>_xlfn.XLOOKUP(I2290,[1]Planilha1!$C:$C,[1]Planilha1!$B:$B)</f>
        <v>7204 - CD São Paulo</v>
      </c>
      <c r="K2290" t="str">
        <f>_xlfn.XLOOKUP(I2290,[1]Planilha1!$C:$C,[1]Planilha1!$D:$D)</f>
        <v>43.340.312/0010-48</v>
      </c>
      <c r="L2290" t="str">
        <f>_xlfn.XLOOKUP(B2290,[2]Projeto!$B:$B,[2]Projeto!$P:$P)</f>
        <v>Paga</v>
      </c>
      <c r="M2290">
        <v>701203</v>
      </c>
      <c r="N2290" t="s">
        <v>1125</v>
      </c>
      <c r="O2290" t="str">
        <f>_xlfn.XLOOKUP(N2290,[3]Planilha1!$N:$N,[3]Planilha1!$O:$O)</f>
        <v>FLAC</v>
      </c>
      <c r="P2290">
        <v>2026</v>
      </c>
      <c r="Q2290" s="2" t="s">
        <v>1149</v>
      </c>
    </row>
    <row r="2291" spans="1:17" ht="16.8" x14ac:dyDescent="0.3">
      <c r="A2291" t="s">
        <v>1224</v>
      </c>
      <c r="B2291">
        <v>4500881914</v>
      </c>
      <c r="C2291">
        <v>5034560</v>
      </c>
      <c r="D2291" t="s">
        <v>197</v>
      </c>
      <c r="E2291">
        <v>610603457</v>
      </c>
      <c r="F2291" t="s">
        <v>137</v>
      </c>
      <c r="G2291" s="4">
        <v>346.28</v>
      </c>
      <c r="H2291" s="4">
        <v>10.39</v>
      </c>
      <c r="I2291">
        <v>7204</v>
      </c>
      <c r="J2291" t="str">
        <f>_xlfn.XLOOKUP(I2291,[1]Planilha1!$C:$C,[1]Planilha1!$B:$B)</f>
        <v>7204 - CD São Paulo</v>
      </c>
      <c r="K2291" t="str">
        <f>_xlfn.XLOOKUP(I2291,[1]Planilha1!$C:$C,[1]Planilha1!$D:$D)</f>
        <v>43.340.312/0010-48</v>
      </c>
      <c r="L2291" t="str">
        <f>_xlfn.XLOOKUP(B2291,[2]Projeto!$B:$B,[2]Projeto!$P:$P)</f>
        <v>Paga</v>
      </c>
      <c r="M2291">
        <v>701203</v>
      </c>
      <c r="N2291" t="s">
        <v>1125</v>
      </c>
      <c r="O2291" t="str">
        <f>_xlfn.XLOOKUP(N2291,[3]Planilha1!$N:$N,[3]Planilha1!$O:$O)</f>
        <v>FLAC</v>
      </c>
      <c r="P2291">
        <v>2026</v>
      </c>
      <c r="Q2291" s="2" t="s">
        <v>1149</v>
      </c>
    </row>
    <row r="2292" spans="1:17" ht="16.8" x14ac:dyDescent="0.3">
      <c r="A2292" t="s">
        <v>1224</v>
      </c>
      <c r="B2292">
        <v>4500881914</v>
      </c>
      <c r="C2292">
        <v>5034560</v>
      </c>
      <c r="D2292" t="s">
        <v>197</v>
      </c>
      <c r="E2292">
        <v>610402337</v>
      </c>
      <c r="F2292" t="s">
        <v>84</v>
      </c>
      <c r="G2292" s="4">
        <v>368.64</v>
      </c>
      <c r="H2292" s="4">
        <v>11.06</v>
      </c>
      <c r="I2292">
        <v>7204</v>
      </c>
      <c r="J2292" t="str">
        <f>_xlfn.XLOOKUP(I2292,[1]Planilha1!$C:$C,[1]Planilha1!$B:$B)</f>
        <v>7204 - CD São Paulo</v>
      </c>
      <c r="K2292" t="str">
        <f>_xlfn.XLOOKUP(I2292,[1]Planilha1!$C:$C,[1]Planilha1!$D:$D)</f>
        <v>43.340.312/0010-48</v>
      </c>
      <c r="L2292" t="str">
        <f>_xlfn.XLOOKUP(B2292,[2]Projeto!$B:$B,[2]Projeto!$P:$P)</f>
        <v>Paga</v>
      </c>
      <c r="M2292">
        <v>701203</v>
      </c>
      <c r="N2292" t="s">
        <v>1125</v>
      </c>
      <c r="O2292" t="str">
        <f>_xlfn.XLOOKUP(N2292,[3]Planilha1!$N:$N,[3]Planilha1!$O:$O)</f>
        <v>FLAC</v>
      </c>
      <c r="P2292">
        <v>2026</v>
      </c>
      <c r="Q2292" s="2" t="s">
        <v>1149</v>
      </c>
    </row>
    <row r="2293" spans="1:17" ht="16.8" x14ac:dyDescent="0.3">
      <c r="A2293" t="s">
        <v>1224</v>
      </c>
      <c r="B2293">
        <v>4500881914</v>
      </c>
      <c r="C2293">
        <v>5034560</v>
      </c>
      <c r="D2293" t="s">
        <v>197</v>
      </c>
      <c r="E2293">
        <v>610405337</v>
      </c>
      <c r="F2293" t="s">
        <v>76</v>
      </c>
      <c r="G2293" s="4">
        <v>460.8</v>
      </c>
      <c r="H2293" s="4">
        <v>13.82</v>
      </c>
      <c r="I2293">
        <v>7204</v>
      </c>
      <c r="J2293" t="str">
        <f>_xlfn.XLOOKUP(I2293,[1]Planilha1!$C:$C,[1]Planilha1!$B:$B)</f>
        <v>7204 - CD São Paulo</v>
      </c>
      <c r="K2293" t="str">
        <f>_xlfn.XLOOKUP(I2293,[1]Planilha1!$C:$C,[1]Planilha1!$D:$D)</f>
        <v>43.340.312/0010-48</v>
      </c>
      <c r="L2293" t="str">
        <f>_xlfn.XLOOKUP(B2293,[2]Projeto!$B:$B,[2]Projeto!$P:$P)</f>
        <v>Paga</v>
      </c>
      <c r="M2293">
        <v>701203</v>
      </c>
      <c r="N2293" t="s">
        <v>1125</v>
      </c>
      <c r="O2293" t="str">
        <f>_xlfn.XLOOKUP(N2293,[3]Planilha1!$N:$N,[3]Planilha1!$O:$O)</f>
        <v>FLAC</v>
      </c>
      <c r="P2293">
        <v>2026</v>
      </c>
      <c r="Q2293" s="2" t="s">
        <v>1149</v>
      </c>
    </row>
    <row r="2294" spans="1:17" ht="16.8" x14ac:dyDescent="0.3">
      <c r="A2294" t="s">
        <v>1224</v>
      </c>
      <c r="B2294">
        <v>4500881914</v>
      </c>
      <c r="C2294">
        <v>5248711</v>
      </c>
      <c r="D2294" t="s">
        <v>159</v>
      </c>
      <c r="E2294">
        <v>610100409</v>
      </c>
      <c r="F2294" t="s">
        <v>161</v>
      </c>
      <c r="G2294" s="4">
        <v>236.32</v>
      </c>
      <c r="H2294" s="4">
        <v>7.09</v>
      </c>
      <c r="I2294">
        <v>7204</v>
      </c>
      <c r="J2294" t="str">
        <f>_xlfn.XLOOKUP(I2294,[1]Planilha1!$C:$C,[1]Planilha1!$B:$B)</f>
        <v>7204 - CD São Paulo</v>
      </c>
      <c r="K2294" t="str">
        <f>_xlfn.XLOOKUP(I2294,[1]Planilha1!$C:$C,[1]Planilha1!$D:$D)</f>
        <v>43.340.312/0010-48</v>
      </c>
      <c r="L2294" t="str">
        <f>_xlfn.XLOOKUP(B2294,[2]Projeto!$B:$B,[2]Projeto!$P:$P)</f>
        <v>Paga</v>
      </c>
      <c r="M2294">
        <v>701203</v>
      </c>
      <c r="N2294" t="s">
        <v>1125</v>
      </c>
      <c r="O2294" t="str">
        <f>_xlfn.XLOOKUP(N2294,[3]Planilha1!$N:$N,[3]Planilha1!$O:$O)</f>
        <v>FLAC</v>
      </c>
      <c r="P2294">
        <v>2026</v>
      </c>
      <c r="Q2294" s="2" t="s">
        <v>1149</v>
      </c>
    </row>
    <row r="2295" spans="1:17" ht="16.8" x14ac:dyDescent="0.3">
      <c r="A2295" t="s">
        <v>1224</v>
      </c>
      <c r="B2295">
        <v>4500881914</v>
      </c>
      <c r="C2295">
        <v>5252388</v>
      </c>
      <c r="D2295" t="s">
        <v>159</v>
      </c>
      <c r="E2295">
        <v>610311101</v>
      </c>
      <c r="F2295" t="s">
        <v>164</v>
      </c>
      <c r="G2295" s="4">
        <v>325.5</v>
      </c>
      <c r="H2295" s="4">
        <v>9.77</v>
      </c>
      <c r="I2295">
        <v>7204</v>
      </c>
      <c r="J2295" t="str">
        <f>_xlfn.XLOOKUP(I2295,[1]Planilha1!$C:$C,[1]Planilha1!$B:$B)</f>
        <v>7204 - CD São Paulo</v>
      </c>
      <c r="K2295" t="str">
        <f>_xlfn.XLOOKUP(I2295,[1]Planilha1!$C:$C,[1]Planilha1!$D:$D)</f>
        <v>43.340.312/0010-48</v>
      </c>
      <c r="L2295" t="str">
        <f>_xlfn.XLOOKUP(B2295,[2]Projeto!$B:$B,[2]Projeto!$P:$P)</f>
        <v>Paga</v>
      </c>
      <c r="M2295">
        <v>701203</v>
      </c>
      <c r="N2295" t="s">
        <v>1125</v>
      </c>
      <c r="O2295" t="str">
        <f>_xlfn.XLOOKUP(N2295,[3]Planilha1!$N:$N,[3]Planilha1!$O:$O)</f>
        <v>FLAC</v>
      </c>
      <c r="P2295">
        <v>2026</v>
      </c>
      <c r="Q2295" s="2" t="s">
        <v>1149</v>
      </c>
    </row>
    <row r="2296" spans="1:17" ht="16.8" x14ac:dyDescent="0.3">
      <c r="A2296" t="s">
        <v>1224</v>
      </c>
      <c r="B2296">
        <v>4500881914</v>
      </c>
      <c r="C2296">
        <v>5321723</v>
      </c>
      <c r="D2296" t="s">
        <v>406</v>
      </c>
      <c r="E2296">
        <v>610102463</v>
      </c>
      <c r="F2296" t="s">
        <v>93</v>
      </c>
      <c r="G2296" s="4">
        <v>54.6</v>
      </c>
      <c r="H2296" s="4">
        <v>1.64</v>
      </c>
      <c r="I2296">
        <v>7204</v>
      </c>
      <c r="J2296" t="str">
        <f>_xlfn.XLOOKUP(I2296,[1]Planilha1!$C:$C,[1]Planilha1!$B:$B)</f>
        <v>7204 - CD São Paulo</v>
      </c>
      <c r="K2296" t="str">
        <f>_xlfn.XLOOKUP(I2296,[1]Planilha1!$C:$C,[1]Planilha1!$D:$D)</f>
        <v>43.340.312/0010-48</v>
      </c>
      <c r="L2296" t="str">
        <f>_xlfn.XLOOKUP(B2296,[2]Projeto!$B:$B,[2]Projeto!$P:$P)</f>
        <v>Paga</v>
      </c>
      <c r="M2296">
        <v>701203</v>
      </c>
      <c r="N2296" t="s">
        <v>1125</v>
      </c>
      <c r="O2296" t="str">
        <f>_xlfn.XLOOKUP(N2296,[3]Planilha1!$N:$N,[3]Planilha1!$O:$O)</f>
        <v>FLAC</v>
      </c>
      <c r="P2296">
        <v>2026</v>
      </c>
      <c r="Q2296" s="2" t="s">
        <v>1149</v>
      </c>
    </row>
    <row r="2297" spans="1:17" ht="16.8" x14ac:dyDescent="0.3">
      <c r="A2297" t="s">
        <v>1224</v>
      </c>
      <c r="B2297">
        <v>4500881914</v>
      </c>
      <c r="C2297">
        <v>5329531</v>
      </c>
      <c r="D2297" t="s">
        <v>456</v>
      </c>
      <c r="E2297">
        <v>610100409</v>
      </c>
      <c r="F2297" t="s">
        <v>161</v>
      </c>
      <c r="G2297" s="4">
        <v>236.32</v>
      </c>
      <c r="H2297" s="4">
        <v>7.09</v>
      </c>
      <c r="I2297">
        <v>7204</v>
      </c>
      <c r="J2297" t="str">
        <f>_xlfn.XLOOKUP(I2297,[1]Planilha1!$C:$C,[1]Planilha1!$B:$B)</f>
        <v>7204 - CD São Paulo</v>
      </c>
      <c r="K2297" t="str">
        <f>_xlfn.XLOOKUP(I2297,[1]Planilha1!$C:$C,[1]Planilha1!$D:$D)</f>
        <v>43.340.312/0010-48</v>
      </c>
      <c r="L2297" t="str">
        <f>_xlfn.XLOOKUP(B2297,[2]Projeto!$B:$B,[2]Projeto!$P:$P)</f>
        <v>Paga</v>
      </c>
      <c r="M2297">
        <v>701203</v>
      </c>
      <c r="N2297" t="s">
        <v>1125</v>
      </c>
      <c r="O2297" t="str">
        <f>_xlfn.XLOOKUP(N2297,[3]Planilha1!$N:$N,[3]Planilha1!$O:$O)</f>
        <v>FLAC</v>
      </c>
      <c r="P2297">
        <v>2026</v>
      </c>
      <c r="Q2297" s="2" t="s">
        <v>1149</v>
      </c>
    </row>
    <row r="2298" spans="1:17" ht="16.8" x14ac:dyDescent="0.3">
      <c r="A2298" t="s">
        <v>1224</v>
      </c>
      <c r="B2298">
        <v>4500881914</v>
      </c>
      <c r="C2298">
        <v>5235868</v>
      </c>
      <c r="D2298" t="s">
        <v>741</v>
      </c>
      <c r="E2298">
        <v>610402075</v>
      </c>
      <c r="F2298" t="s">
        <v>111</v>
      </c>
      <c r="G2298" s="4">
        <v>422.9</v>
      </c>
      <c r="H2298" s="4">
        <v>12.69</v>
      </c>
      <c r="I2298">
        <v>7204</v>
      </c>
      <c r="J2298" t="str">
        <f>_xlfn.XLOOKUP(I2298,[1]Planilha1!$C:$C,[1]Planilha1!$B:$B)</f>
        <v>7204 - CD São Paulo</v>
      </c>
      <c r="K2298" t="str">
        <f>_xlfn.XLOOKUP(I2298,[1]Planilha1!$C:$C,[1]Planilha1!$D:$D)</f>
        <v>43.340.312/0010-48</v>
      </c>
      <c r="L2298" t="str">
        <f>_xlfn.XLOOKUP(B2298,[2]Projeto!$B:$B,[2]Projeto!$P:$P)</f>
        <v>Paga</v>
      </c>
      <c r="M2298">
        <v>701203</v>
      </c>
      <c r="N2298" t="s">
        <v>1125</v>
      </c>
      <c r="O2298" t="str">
        <f>_xlfn.XLOOKUP(N2298,[3]Planilha1!$N:$N,[3]Planilha1!$O:$O)</f>
        <v>FLAC</v>
      </c>
      <c r="P2298">
        <v>2026</v>
      </c>
      <c r="Q2298" s="2" t="s">
        <v>1149</v>
      </c>
    </row>
    <row r="2299" spans="1:17" ht="16.8" x14ac:dyDescent="0.3">
      <c r="A2299" t="s">
        <v>1224</v>
      </c>
      <c r="B2299">
        <v>4500881914</v>
      </c>
      <c r="C2299">
        <v>5253730</v>
      </c>
      <c r="D2299" t="s">
        <v>716</v>
      </c>
      <c r="E2299">
        <v>610402075</v>
      </c>
      <c r="F2299" t="s">
        <v>111</v>
      </c>
      <c r="G2299" s="4">
        <v>1268.7</v>
      </c>
      <c r="H2299" s="4">
        <v>38.06</v>
      </c>
      <c r="I2299">
        <v>7204</v>
      </c>
      <c r="J2299" t="str">
        <f>_xlfn.XLOOKUP(I2299,[1]Planilha1!$C:$C,[1]Planilha1!$B:$B)</f>
        <v>7204 - CD São Paulo</v>
      </c>
      <c r="K2299" t="str">
        <f>_xlfn.XLOOKUP(I2299,[1]Planilha1!$C:$C,[1]Planilha1!$D:$D)</f>
        <v>43.340.312/0010-48</v>
      </c>
      <c r="L2299" t="str">
        <f>_xlfn.XLOOKUP(B2299,[2]Projeto!$B:$B,[2]Projeto!$P:$P)</f>
        <v>Paga</v>
      </c>
      <c r="M2299">
        <v>701203</v>
      </c>
      <c r="N2299" t="s">
        <v>1125</v>
      </c>
      <c r="O2299" t="str">
        <f>_xlfn.XLOOKUP(N2299,[3]Planilha1!$N:$N,[3]Planilha1!$O:$O)</f>
        <v>FLAC</v>
      </c>
      <c r="P2299">
        <v>2026</v>
      </c>
      <c r="Q2299" s="2" t="s">
        <v>1149</v>
      </c>
    </row>
    <row r="2300" spans="1:17" ht="16.8" x14ac:dyDescent="0.3">
      <c r="A2300" t="s">
        <v>1224</v>
      </c>
      <c r="B2300">
        <v>4500881914</v>
      </c>
      <c r="C2300">
        <v>5278455</v>
      </c>
      <c r="D2300" t="s">
        <v>307</v>
      </c>
      <c r="E2300">
        <v>610402075</v>
      </c>
      <c r="F2300" t="s">
        <v>111</v>
      </c>
      <c r="G2300" s="4">
        <v>199.5</v>
      </c>
      <c r="H2300" s="4">
        <v>5.99</v>
      </c>
      <c r="I2300">
        <v>7204</v>
      </c>
      <c r="J2300" t="str">
        <f>_xlfn.XLOOKUP(I2300,[1]Planilha1!$C:$C,[1]Planilha1!$B:$B)</f>
        <v>7204 - CD São Paulo</v>
      </c>
      <c r="K2300" t="str">
        <f>_xlfn.XLOOKUP(I2300,[1]Planilha1!$C:$C,[1]Planilha1!$D:$D)</f>
        <v>43.340.312/0010-48</v>
      </c>
      <c r="L2300" t="str">
        <f>_xlfn.XLOOKUP(B2300,[2]Projeto!$B:$B,[2]Projeto!$P:$P)</f>
        <v>Paga</v>
      </c>
      <c r="M2300">
        <v>701203</v>
      </c>
      <c r="N2300" t="s">
        <v>1125</v>
      </c>
      <c r="O2300" t="str">
        <f>_xlfn.XLOOKUP(N2300,[3]Planilha1!$N:$N,[3]Planilha1!$O:$O)</f>
        <v>FLAC</v>
      </c>
      <c r="P2300">
        <v>2026</v>
      </c>
      <c r="Q2300" s="2" t="s">
        <v>1149</v>
      </c>
    </row>
    <row r="2301" spans="1:17" ht="16.8" x14ac:dyDescent="0.3">
      <c r="A2301" t="s">
        <v>1224</v>
      </c>
      <c r="B2301">
        <v>4500881914</v>
      </c>
      <c r="C2301">
        <v>5349879</v>
      </c>
      <c r="D2301" t="s">
        <v>742</v>
      </c>
      <c r="E2301">
        <v>610038007</v>
      </c>
      <c r="F2301" t="s">
        <v>213</v>
      </c>
      <c r="G2301" s="4">
        <v>96</v>
      </c>
      <c r="H2301" s="4">
        <v>2.88</v>
      </c>
      <c r="I2301">
        <v>7204</v>
      </c>
      <c r="J2301" t="str">
        <f>_xlfn.XLOOKUP(I2301,[1]Planilha1!$C:$C,[1]Planilha1!$B:$B)</f>
        <v>7204 - CD São Paulo</v>
      </c>
      <c r="K2301" t="str">
        <f>_xlfn.XLOOKUP(I2301,[1]Planilha1!$C:$C,[1]Planilha1!$D:$D)</f>
        <v>43.340.312/0010-48</v>
      </c>
      <c r="L2301" t="str">
        <f>_xlfn.XLOOKUP(B2301,[2]Projeto!$B:$B,[2]Projeto!$P:$P)</f>
        <v>Paga</v>
      </c>
      <c r="M2301">
        <v>701203</v>
      </c>
      <c r="N2301" t="s">
        <v>1125</v>
      </c>
      <c r="O2301" t="str">
        <f>_xlfn.XLOOKUP(N2301,[3]Planilha1!$N:$N,[3]Planilha1!$O:$O)</f>
        <v>FLAC</v>
      </c>
      <c r="P2301">
        <v>2026</v>
      </c>
      <c r="Q2301" s="2" t="s">
        <v>1149</v>
      </c>
    </row>
    <row r="2302" spans="1:17" ht="16.8" x14ac:dyDescent="0.3">
      <c r="A2302" t="s">
        <v>1224</v>
      </c>
      <c r="B2302">
        <v>4500881914</v>
      </c>
      <c r="C2302">
        <v>5349879</v>
      </c>
      <c r="D2302" t="s">
        <v>742</v>
      </c>
      <c r="E2302">
        <v>610100409</v>
      </c>
      <c r="F2302" t="s">
        <v>161</v>
      </c>
      <c r="G2302" s="4">
        <v>236.32</v>
      </c>
      <c r="H2302" s="4">
        <v>7.09</v>
      </c>
      <c r="I2302">
        <v>7204</v>
      </c>
      <c r="J2302" t="str">
        <f>_xlfn.XLOOKUP(I2302,[1]Planilha1!$C:$C,[1]Planilha1!$B:$B)</f>
        <v>7204 - CD São Paulo</v>
      </c>
      <c r="K2302" t="str">
        <f>_xlfn.XLOOKUP(I2302,[1]Planilha1!$C:$C,[1]Planilha1!$D:$D)</f>
        <v>43.340.312/0010-48</v>
      </c>
      <c r="L2302" t="str">
        <f>_xlfn.XLOOKUP(B2302,[2]Projeto!$B:$B,[2]Projeto!$P:$P)</f>
        <v>Paga</v>
      </c>
      <c r="M2302">
        <v>701203</v>
      </c>
      <c r="N2302" t="s">
        <v>1125</v>
      </c>
      <c r="O2302" t="str">
        <f>_xlfn.XLOOKUP(N2302,[3]Planilha1!$N:$N,[3]Planilha1!$O:$O)</f>
        <v>FLAC</v>
      </c>
      <c r="P2302">
        <v>2026</v>
      </c>
      <c r="Q2302" s="2" t="s">
        <v>1149</v>
      </c>
    </row>
    <row r="2303" spans="1:17" ht="16.8" x14ac:dyDescent="0.3">
      <c r="A2303" t="s">
        <v>1224</v>
      </c>
      <c r="B2303">
        <v>4500881914</v>
      </c>
      <c r="C2303">
        <v>5349879</v>
      </c>
      <c r="D2303" t="s">
        <v>742</v>
      </c>
      <c r="E2303">
        <v>610101409</v>
      </c>
      <c r="F2303" t="s">
        <v>671</v>
      </c>
      <c r="G2303" s="4">
        <v>236.32</v>
      </c>
      <c r="H2303" s="4">
        <v>7.09</v>
      </c>
      <c r="I2303">
        <v>7204</v>
      </c>
      <c r="J2303" t="str">
        <f>_xlfn.XLOOKUP(I2303,[1]Planilha1!$C:$C,[1]Planilha1!$B:$B)</f>
        <v>7204 - CD São Paulo</v>
      </c>
      <c r="K2303" t="str">
        <f>_xlfn.XLOOKUP(I2303,[1]Planilha1!$C:$C,[1]Planilha1!$D:$D)</f>
        <v>43.340.312/0010-48</v>
      </c>
      <c r="L2303" t="str">
        <f>_xlfn.XLOOKUP(B2303,[2]Projeto!$B:$B,[2]Projeto!$P:$P)</f>
        <v>Paga</v>
      </c>
      <c r="M2303">
        <v>701203</v>
      </c>
      <c r="N2303" t="s">
        <v>1125</v>
      </c>
      <c r="O2303" t="str">
        <f>_xlfn.XLOOKUP(N2303,[3]Planilha1!$N:$N,[3]Planilha1!$O:$O)</f>
        <v>FLAC</v>
      </c>
      <c r="P2303">
        <v>2026</v>
      </c>
      <c r="Q2303" s="2" t="s">
        <v>1149</v>
      </c>
    </row>
    <row r="2304" spans="1:17" ht="16.8" x14ac:dyDescent="0.3">
      <c r="A2304" t="s">
        <v>1224</v>
      </c>
      <c r="B2304">
        <v>4500881914</v>
      </c>
      <c r="C2304">
        <v>5181253</v>
      </c>
      <c r="D2304" t="s">
        <v>189</v>
      </c>
      <c r="E2304">
        <v>610102463</v>
      </c>
      <c r="F2304" t="s">
        <v>93</v>
      </c>
      <c r="G2304" s="4">
        <v>115.68</v>
      </c>
      <c r="H2304" s="4">
        <v>3.47</v>
      </c>
      <c r="I2304">
        <v>7204</v>
      </c>
      <c r="J2304" t="str">
        <f>_xlfn.XLOOKUP(I2304,[1]Planilha1!$C:$C,[1]Planilha1!$B:$B)</f>
        <v>7204 - CD São Paulo</v>
      </c>
      <c r="K2304" t="str">
        <f>_xlfn.XLOOKUP(I2304,[1]Planilha1!$C:$C,[1]Planilha1!$D:$D)</f>
        <v>43.340.312/0010-48</v>
      </c>
      <c r="L2304" t="str">
        <f>_xlfn.XLOOKUP(B2304,[2]Projeto!$B:$B,[2]Projeto!$P:$P)</f>
        <v>Paga</v>
      </c>
      <c r="M2304">
        <v>701203</v>
      </c>
      <c r="N2304" t="s">
        <v>1125</v>
      </c>
      <c r="O2304" t="str">
        <f>_xlfn.XLOOKUP(N2304,[3]Planilha1!$N:$N,[3]Planilha1!$O:$O)</f>
        <v>FLAC</v>
      </c>
      <c r="P2304">
        <v>2026</v>
      </c>
      <c r="Q2304" s="2" t="s">
        <v>1149</v>
      </c>
    </row>
    <row r="2305" spans="1:17" ht="16.8" x14ac:dyDescent="0.3">
      <c r="A2305" t="s">
        <v>1224</v>
      </c>
      <c r="B2305">
        <v>4500881914</v>
      </c>
      <c r="C2305">
        <v>5181253</v>
      </c>
      <c r="D2305" t="s">
        <v>189</v>
      </c>
      <c r="E2305">
        <v>610118340</v>
      </c>
      <c r="F2305" t="s">
        <v>126</v>
      </c>
      <c r="G2305" s="4">
        <v>519.12</v>
      </c>
      <c r="H2305" s="4">
        <v>15.57</v>
      </c>
      <c r="I2305">
        <v>7204</v>
      </c>
      <c r="J2305" t="str">
        <f>_xlfn.XLOOKUP(I2305,[1]Planilha1!$C:$C,[1]Planilha1!$B:$B)</f>
        <v>7204 - CD São Paulo</v>
      </c>
      <c r="K2305" t="str">
        <f>_xlfn.XLOOKUP(I2305,[1]Planilha1!$C:$C,[1]Planilha1!$D:$D)</f>
        <v>43.340.312/0010-48</v>
      </c>
      <c r="L2305" t="str">
        <f>_xlfn.XLOOKUP(B2305,[2]Projeto!$B:$B,[2]Projeto!$P:$P)</f>
        <v>Paga</v>
      </c>
      <c r="M2305">
        <v>701203</v>
      </c>
      <c r="N2305" t="s">
        <v>1125</v>
      </c>
      <c r="O2305" t="str">
        <f>_xlfn.XLOOKUP(N2305,[3]Planilha1!$N:$N,[3]Planilha1!$O:$O)</f>
        <v>FLAC</v>
      </c>
      <c r="P2305">
        <v>2026</v>
      </c>
      <c r="Q2305" s="2" t="s">
        <v>1149</v>
      </c>
    </row>
    <row r="2306" spans="1:17" ht="16.8" x14ac:dyDescent="0.3">
      <c r="A2306" t="s">
        <v>1224</v>
      </c>
      <c r="B2306">
        <v>4500881914</v>
      </c>
      <c r="C2306">
        <v>5288228</v>
      </c>
      <c r="D2306" t="s">
        <v>584</v>
      </c>
      <c r="E2306">
        <v>610401072</v>
      </c>
      <c r="F2306" t="s">
        <v>174</v>
      </c>
      <c r="G2306" s="4">
        <v>1291.2</v>
      </c>
      <c r="H2306" s="4">
        <v>38.74</v>
      </c>
      <c r="I2306">
        <v>7204</v>
      </c>
      <c r="J2306" t="str">
        <f>_xlfn.XLOOKUP(I2306,[1]Planilha1!$C:$C,[1]Planilha1!$B:$B)</f>
        <v>7204 - CD São Paulo</v>
      </c>
      <c r="K2306" t="str">
        <f>_xlfn.XLOOKUP(I2306,[1]Planilha1!$C:$C,[1]Planilha1!$D:$D)</f>
        <v>43.340.312/0010-48</v>
      </c>
      <c r="L2306" t="str">
        <f>_xlfn.XLOOKUP(B2306,[2]Projeto!$B:$B,[2]Projeto!$P:$P)</f>
        <v>Paga</v>
      </c>
      <c r="M2306">
        <v>701203</v>
      </c>
      <c r="N2306" t="s">
        <v>1125</v>
      </c>
      <c r="O2306" t="str">
        <f>_xlfn.XLOOKUP(N2306,[3]Planilha1!$N:$N,[3]Planilha1!$O:$O)</f>
        <v>FLAC</v>
      </c>
      <c r="P2306">
        <v>2026</v>
      </c>
      <c r="Q2306" s="2" t="s">
        <v>1149</v>
      </c>
    </row>
    <row r="2307" spans="1:17" ht="16.8" x14ac:dyDescent="0.3">
      <c r="A2307" t="s">
        <v>1224</v>
      </c>
      <c r="B2307">
        <v>4500881914</v>
      </c>
      <c r="C2307">
        <v>5288228</v>
      </c>
      <c r="D2307" t="s">
        <v>584</v>
      </c>
      <c r="E2307">
        <v>610402075</v>
      </c>
      <c r="F2307" t="s">
        <v>111</v>
      </c>
      <c r="G2307" s="4">
        <v>634.35</v>
      </c>
      <c r="H2307" s="4">
        <v>19.03</v>
      </c>
      <c r="I2307">
        <v>7204</v>
      </c>
      <c r="J2307" t="str">
        <f>_xlfn.XLOOKUP(I2307,[1]Planilha1!$C:$C,[1]Planilha1!$B:$B)</f>
        <v>7204 - CD São Paulo</v>
      </c>
      <c r="K2307" t="str">
        <f>_xlfn.XLOOKUP(I2307,[1]Planilha1!$C:$C,[1]Planilha1!$D:$D)</f>
        <v>43.340.312/0010-48</v>
      </c>
      <c r="L2307" t="str">
        <f>_xlfn.XLOOKUP(B2307,[2]Projeto!$B:$B,[2]Projeto!$P:$P)</f>
        <v>Paga</v>
      </c>
      <c r="M2307">
        <v>701203</v>
      </c>
      <c r="N2307" t="s">
        <v>1125</v>
      </c>
      <c r="O2307" t="str">
        <f>_xlfn.XLOOKUP(N2307,[3]Planilha1!$N:$N,[3]Planilha1!$O:$O)</f>
        <v>FLAC</v>
      </c>
      <c r="P2307">
        <v>2026</v>
      </c>
      <c r="Q2307" s="2" t="s">
        <v>1149</v>
      </c>
    </row>
    <row r="2308" spans="1:17" ht="16.8" x14ac:dyDescent="0.3">
      <c r="A2308" t="s">
        <v>1224</v>
      </c>
      <c r="B2308">
        <v>4500881914</v>
      </c>
      <c r="C2308">
        <v>5292598</v>
      </c>
      <c r="D2308" t="s">
        <v>575</v>
      </c>
      <c r="E2308">
        <v>610402075</v>
      </c>
      <c r="F2308" t="s">
        <v>111</v>
      </c>
      <c r="G2308" s="4">
        <v>1691.6</v>
      </c>
      <c r="H2308" s="4">
        <v>50.75</v>
      </c>
      <c r="I2308">
        <v>7204</v>
      </c>
      <c r="J2308" t="str">
        <f>_xlfn.XLOOKUP(I2308,[1]Planilha1!$C:$C,[1]Planilha1!$B:$B)</f>
        <v>7204 - CD São Paulo</v>
      </c>
      <c r="K2308" t="str">
        <f>_xlfn.XLOOKUP(I2308,[1]Planilha1!$C:$C,[1]Planilha1!$D:$D)</f>
        <v>43.340.312/0010-48</v>
      </c>
      <c r="L2308" t="str">
        <f>_xlfn.XLOOKUP(B2308,[2]Projeto!$B:$B,[2]Projeto!$P:$P)</f>
        <v>Paga</v>
      </c>
      <c r="M2308">
        <v>701203</v>
      </c>
      <c r="N2308" t="s">
        <v>1125</v>
      </c>
      <c r="O2308" t="str">
        <f>_xlfn.XLOOKUP(N2308,[3]Planilha1!$N:$N,[3]Planilha1!$O:$O)</f>
        <v>FLAC</v>
      </c>
      <c r="P2308">
        <v>2026</v>
      </c>
      <c r="Q2308" s="2" t="s">
        <v>1149</v>
      </c>
    </row>
    <row r="2309" spans="1:17" ht="16.8" x14ac:dyDescent="0.3">
      <c r="A2309" t="s">
        <v>1224</v>
      </c>
      <c r="B2309">
        <v>4500881914</v>
      </c>
      <c r="C2309">
        <v>5343099</v>
      </c>
      <c r="D2309" t="s">
        <v>626</v>
      </c>
      <c r="E2309">
        <v>610402075</v>
      </c>
      <c r="F2309" t="s">
        <v>111</v>
      </c>
      <c r="G2309" s="4">
        <v>399</v>
      </c>
      <c r="H2309" s="4">
        <v>11.97</v>
      </c>
      <c r="I2309">
        <v>7204</v>
      </c>
      <c r="J2309" t="str">
        <f>_xlfn.XLOOKUP(I2309,[1]Planilha1!$C:$C,[1]Planilha1!$B:$B)</f>
        <v>7204 - CD São Paulo</v>
      </c>
      <c r="K2309" t="str">
        <f>_xlfn.XLOOKUP(I2309,[1]Planilha1!$C:$C,[1]Planilha1!$D:$D)</f>
        <v>43.340.312/0010-48</v>
      </c>
      <c r="L2309" t="str">
        <f>_xlfn.XLOOKUP(B2309,[2]Projeto!$B:$B,[2]Projeto!$P:$P)</f>
        <v>Paga</v>
      </c>
      <c r="M2309">
        <v>701203</v>
      </c>
      <c r="N2309" t="s">
        <v>1125</v>
      </c>
      <c r="O2309" t="str">
        <f>_xlfn.XLOOKUP(N2309,[3]Planilha1!$N:$N,[3]Planilha1!$O:$O)</f>
        <v>FLAC</v>
      </c>
      <c r="P2309">
        <v>2026</v>
      </c>
      <c r="Q2309" s="2" t="s">
        <v>1149</v>
      </c>
    </row>
    <row r="2310" spans="1:17" ht="16.8" x14ac:dyDescent="0.3">
      <c r="A2310" t="s">
        <v>1224</v>
      </c>
      <c r="B2310">
        <v>4500881914</v>
      </c>
      <c r="C2310">
        <v>5358488</v>
      </c>
      <c r="D2310" t="s">
        <v>444</v>
      </c>
      <c r="E2310">
        <v>610100368</v>
      </c>
      <c r="F2310" t="s">
        <v>119</v>
      </c>
      <c r="G2310" s="4">
        <v>58.08</v>
      </c>
      <c r="H2310" s="4">
        <v>1.74</v>
      </c>
      <c r="I2310">
        <v>7204</v>
      </c>
      <c r="J2310" t="str">
        <f>_xlfn.XLOOKUP(I2310,[1]Planilha1!$C:$C,[1]Planilha1!$B:$B)</f>
        <v>7204 - CD São Paulo</v>
      </c>
      <c r="K2310" t="str">
        <f>_xlfn.XLOOKUP(I2310,[1]Planilha1!$C:$C,[1]Planilha1!$D:$D)</f>
        <v>43.340.312/0010-48</v>
      </c>
      <c r="L2310" t="str">
        <f>_xlfn.XLOOKUP(B2310,[2]Projeto!$B:$B,[2]Projeto!$P:$P)</f>
        <v>Paga</v>
      </c>
      <c r="M2310">
        <v>701203</v>
      </c>
      <c r="N2310" t="s">
        <v>1125</v>
      </c>
      <c r="O2310" t="str">
        <f>_xlfn.XLOOKUP(N2310,[3]Planilha1!$N:$N,[3]Planilha1!$O:$O)</f>
        <v>FLAC</v>
      </c>
      <c r="P2310">
        <v>2026</v>
      </c>
      <c r="Q2310" s="2" t="s">
        <v>1149</v>
      </c>
    </row>
    <row r="2311" spans="1:17" ht="16.8" x14ac:dyDescent="0.3">
      <c r="A2311" t="s">
        <v>1224</v>
      </c>
      <c r="B2311">
        <v>4500881914</v>
      </c>
      <c r="C2311">
        <v>5358488</v>
      </c>
      <c r="D2311" t="s">
        <v>444</v>
      </c>
      <c r="E2311">
        <v>610123368</v>
      </c>
      <c r="F2311" t="s">
        <v>117</v>
      </c>
      <c r="G2311" s="4">
        <v>58.08</v>
      </c>
      <c r="H2311" s="4">
        <v>1.74</v>
      </c>
      <c r="I2311">
        <v>7204</v>
      </c>
      <c r="J2311" t="str">
        <f>_xlfn.XLOOKUP(I2311,[1]Planilha1!$C:$C,[1]Planilha1!$B:$B)</f>
        <v>7204 - CD São Paulo</v>
      </c>
      <c r="K2311" t="str">
        <f>_xlfn.XLOOKUP(I2311,[1]Planilha1!$C:$C,[1]Planilha1!$D:$D)</f>
        <v>43.340.312/0010-48</v>
      </c>
      <c r="L2311" t="str">
        <f>_xlfn.XLOOKUP(B2311,[2]Projeto!$B:$B,[2]Projeto!$P:$P)</f>
        <v>Paga</v>
      </c>
      <c r="M2311">
        <v>701203</v>
      </c>
      <c r="N2311" t="s">
        <v>1125</v>
      </c>
      <c r="O2311" t="str">
        <f>_xlfn.XLOOKUP(N2311,[3]Planilha1!$N:$N,[3]Planilha1!$O:$O)</f>
        <v>FLAC</v>
      </c>
      <c r="P2311">
        <v>2026</v>
      </c>
      <c r="Q2311" s="2" t="s">
        <v>1149</v>
      </c>
    </row>
    <row r="2312" spans="1:17" ht="16.8" x14ac:dyDescent="0.3">
      <c r="A2312" t="s">
        <v>1224</v>
      </c>
      <c r="B2312">
        <v>4500881914</v>
      </c>
      <c r="C2312">
        <v>5358488</v>
      </c>
      <c r="D2312" t="s">
        <v>444</v>
      </c>
      <c r="E2312">
        <v>610107368</v>
      </c>
      <c r="F2312" t="s">
        <v>250</v>
      </c>
      <c r="G2312" s="4">
        <v>162.72</v>
      </c>
      <c r="H2312" s="4">
        <v>4.88</v>
      </c>
      <c r="I2312">
        <v>7204</v>
      </c>
      <c r="J2312" t="str">
        <f>_xlfn.XLOOKUP(I2312,[1]Planilha1!$C:$C,[1]Planilha1!$B:$B)</f>
        <v>7204 - CD São Paulo</v>
      </c>
      <c r="K2312" t="str">
        <f>_xlfn.XLOOKUP(I2312,[1]Planilha1!$C:$C,[1]Planilha1!$D:$D)</f>
        <v>43.340.312/0010-48</v>
      </c>
      <c r="L2312" t="str">
        <f>_xlfn.XLOOKUP(B2312,[2]Projeto!$B:$B,[2]Projeto!$P:$P)</f>
        <v>Paga</v>
      </c>
      <c r="M2312">
        <v>701203</v>
      </c>
      <c r="N2312" t="s">
        <v>1125</v>
      </c>
      <c r="O2312" t="str">
        <f>_xlfn.XLOOKUP(N2312,[3]Planilha1!$N:$N,[3]Planilha1!$O:$O)</f>
        <v>FLAC</v>
      </c>
      <c r="P2312">
        <v>2026</v>
      </c>
      <c r="Q2312" s="2" t="s">
        <v>1149</v>
      </c>
    </row>
    <row r="2313" spans="1:17" ht="16.8" x14ac:dyDescent="0.3">
      <c r="A2313" t="s">
        <v>1224</v>
      </c>
      <c r="B2313">
        <v>4500881914</v>
      </c>
      <c r="C2313">
        <v>5358488</v>
      </c>
      <c r="D2313" t="s">
        <v>444</v>
      </c>
      <c r="E2313">
        <v>610102368</v>
      </c>
      <c r="F2313" t="s">
        <v>88</v>
      </c>
      <c r="G2313" s="4">
        <v>174.24</v>
      </c>
      <c r="H2313" s="4">
        <v>5.23</v>
      </c>
      <c r="I2313">
        <v>7204</v>
      </c>
      <c r="J2313" t="str">
        <f>_xlfn.XLOOKUP(I2313,[1]Planilha1!$C:$C,[1]Planilha1!$B:$B)</f>
        <v>7204 - CD São Paulo</v>
      </c>
      <c r="K2313" t="str">
        <f>_xlfn.XLOOKUP(I2313,[1]Planilha1!$C:$C,[1]Planilha1!$D:$D)</f>
        <v>43.340.312/0010-48</v>
      </c>
      <c r="L2313" t="str">
        <f>_xlfn.XLOOKUP(B2313,[2]Projeto!$B:$B,[2]Projeto!$P:$P)</f>
        <v>Paga</v>
      </c>
      <c r="M2313">
        <v>701203</v>
      </c>
      <c r="N2313" t="s">
        <v>1125</v>
      </c>
      <c r="O2313" t="str">
        <f>_xlfn.XLOOKUP(N2313,[3]Planilha1!$N:$N,[3]Planilha1!$O:$O)</f>
        <v>FLAC</v>
      </c>
      <c r="P2313">
        <v>2026</v>
      </c>
      <c r="Q2313" s="2" t="s">
        <v>1149</v>
      </c>
    </row>
    <row r="2314" spans="1:17" ht="16.8" x14ac:dyDescent="0.3">
      <c r="A2314" t="s">
        <v>1224</v>
      </c>
      <c r="B2314">
        <v>4500881914</v>
      </c>
      <c r="C2314">
        <v>5265744</v>
      </c>
      <c r="D2314" t="s">
        <v>455</v>
      </c>
      <c r="E2314">
        <v>630403373</v>
      </c>
      <c r="F2314" t="s">
        <v>185</v>
      </c>
      <c r="G2314" s="4">
        <v>307.8</v>
      </c>
      <c r="H2314" s="4">
        <v>9.23</v>
      </c>
      <c r="I2314">
        <v>7204</v>
      </c>
      <c r="J2314" t="str">
        <f>_xlfn.XLOOKUP(I2314,[1]Planilha1!$C:$C,[1]Planilha1!$B:$B)</f>
        <v>7204 - CD São Paulo</v>
      </c>
      <c r="K2314" t="str">
        <f>_xlfn.XLOOKUP(I2314,[1]Planilha1!$C:$C,[1]Planilha1!$D:$D)</f>
        <v>43.340.312/0010-48</v>
      </c>
      <c r="L2314" t="str">
        <f>_xlfn.XLOOKUP(B2314,[2]Projeto!$B:$B,[2]Projeto!$P:$P)</f>
        <v>Paga</v>
      </c>
      <c r="M2314">
        <v>701203</v>
      </c>
      <c r="N2314" t="s">
        <v>1125</v>
      </c>
      <c r="O2314" t="str">
        <f>_xlfn.XLOOKUP(N2314,[3]Planilha1!$N:$N,[3]Planilha1!$O:$O)</f>
        <v>FLAC</v>
      </c>
      <c r="P2314">
        <v>2026</v>
      </c>
      <c r="Q2314" s="2" t="s">
        <v>1149</v>
      </c>
    </row>
    <row r="2315" spans="1:17" ht="16.8" x14ac:dyDescent="0.3">
      <c r="A2315" t="s">
        <v>1224</v>
      </c>
      <c r="B2315">
        <v>4500881914</v>
      </c>
      <c r="C2315">
        <v>5266124</v>
      </c>
      <c r="D2315" t="s">
        <v>388</v>
      </c>
      <c r="E2315">
        <v>610038007</v>
      </c>
      <c r="F2315" t="s">
        <v>213</v>
      </c>
      <c r="G2315" s="4">
        <v>288</v>
      </c>
      <c r="H2315" s="4">
        <v>8.64</v>
      </c>
      <c r="I2315">
        <v>7204</v>
      </c>
      <c r="J2315" t="str">
        <f>_xlfn.XLOOKUP(I2315,[1]Planilha1!$C:$C,[1]Planilha1!$B:$B)</f>
        <v>7204 - CD São Paulo</v>
      </c>
      <c r="K2315" t="str">
        <f>_xlfn.XLOOKUP(I2315,[1]Planilha1!$C:$C,[1]Planilha1!$D:$D)</f>
        <v>43.340.312/0010-48</v>
      </c>
      <c r="L2315" t="str">
        <f>_xlfn.XLOOKUP(B2315,[2]Projeto!$B:$B,[2]Projeto!$P:$P)</f>
        <v>Paga</v>
      </c>
      <c r="M2315">
        <v>701203</v>
      </c>
      <c r="N2315" t="s">
        <v>1125</v>
      </c>
      <c r="O2315" t="str">
        <f>_xlfn.XLOOKUP(N2315,[3]Planilha1!$N:$N,[3]Planilha1!$O:$O)</f>
        <v>FLAC</v>
      </c>
      <c r="P2315">
        <v>2026</v>
      </c>
      <c r="Q2315" s="2" t="s">
        <v>1149</v>
      </c>
    </row>
    <row r="2316" spans="1:17" ht="16.8" x14ac:dyDescent="0.3">
      <c r="A2316" t="s">
        <v>1224</v>
      </c>
      <c r="B2316">
        <v>4500881914</v>
      </c>
      <c r="C2316">
        <v>5300785</v>
      </c>
      <c r="D2316" t="s">
        <v>159</v>
      </c>
      <c r="E2316">
        <v>610100409</v>
      </c>
      <c r="F2316" t="s">
        <v>161</v>
      </c>
      <c r="G2316" s="4">
        <v>236.32</v>
      </c>
      <c r="H2316" s="4">
        <v>7.09</v>
      </c>
      <c r="I2316">
        <v>7204</v>
      </c>
      <c r="J2316" t="str">
        <f>_xlfn.XLOOKUP(I2316,[1]Planilha1!$C:$C,[1]Planilha1!$B:$B)</f>
        <v>7204 - CD São Paulo</v>
      </c>
      <c r="K2316" t="str">
        <f>_xlfn.XLOOKUP(I2316,[1]Planilha1!$C:$C,[1]Planilha1!$D:$D)</f>
        <v>43.340.312/0010-48</v>
      </c>
      <c r="L2316" t="str">
        <f>_xlfn.XLOOKUP(B2316,[2]Projeto!$B:$B,[2]Projeto!$P:$P)</f>
        <v>Paga</v>
      </c>
      <c r="M2316">
        <v>701203</v>
      </c>
      <c r="N2316" t="s">
        <v>1125</v>
      </c>
      <c r="O2316" t="str">
        <f>_xlfn.XLOOKUP(N2316,[3]Planilha1!$N:$N,[3]Planilha1!$O:$O)</f>
        <v>FLAC</v>
      </c>
      <c r="P2316">
        <v>2026</v>
      </c>
      <c r="Q2316" s="2" t="s">
        <v>1149</v>
      </c>
    </row>
    <row r="2317" spans="1:17" ht="16.8" x14ac:dyDescent="0.3">
      <c r="A2317" t="s">
        <v>1224</v>
      </c>
      <c r="B2317">
        <v>4500881914</v>
      </c>
      <c r="C2317">
        <v>5300785</v>
      </c>
      <c r="D2317" t="s">
        <v>159</v>
      </c>
      <c r="E2317">
        <v>600116409</v>
      </c>
      <c r="F2317" t="s">
        <v>75</v>
      </c>
      <c r="G2317" s="4">
        <v>211.68</v>
      </c>
      <c r="H2317" s="4">
        <v>6.35</v>
      </c>
      <c r="I2317">
        <v>7204</v>
      </c>
      <c r="J2317" t="str">
        <f>_xlfn.XLOOKUP(I2317,[1]Planilha1!$C:$C,[1]Planilha1!$B:$B)</f>
        <v>7204 - CD São Paulo</v>
      </c>
      <c r="K2317" t="str">
        <f>_xlfn.XLOOKUP(I2317,[1]Planilha1!$C:$C,[1]Planilha1!$D:$D)</f>
        <v>43.340.312/0010-48</v>
      </c>
      <c r="L2317" t="str">
        <f>_xlfn.XLOOKUP(B2317,[2]Projeto!$B:$B,[2]Projeto!$P:$P)</f>
        <v>Paga</v>
      </c>
      <c r="M2317">
        <v>701203</v>
      </c>
      <c r="N2317" t="s">
        <v>1125</v>
      </c>
      <c r="O2317" t="str">
        <f>_xlfn.XLOOKUP(N2317,[3]Planilha1!$N:$N,[3]Planilha1!$O:$O)</f>
        <v>FLAC</v>
      </c>
      <c r="P2317">
        <v>2026</v>
      </c>
      <c r="Q2317" s="2" t="s">
        <v>1149</v>
      </c>
    </row>
    <row r="2318" spans="1:17" ht="16.8" x14ac:dyDescent="0.3">
      <c r="A2318" t="s">
        <v>1224</v>
      </c>
      <c r="B2318">
        <v>4500881914</v>
      </c>
      <c r="C2318">
        <v>5329676</v>
      </c>
      <c r="D2318" t="s">
        <v>585</v>
      </c>
      <c r="E2318">
        <v>610100409</v>
      </c>
      <c r="F2318" t="s">
        <v>161</v>
      </c>
      <c r="G2318" s="4">
        <v>236.32</v>
      </c>
      <c r="H2318" s="4">
        <v>7.09</v>
      </c>
      <c r="I2318">
        <v>7204</v>
      </c>
      <c r="J2318" t="str">
        <f>_xlfn.XLOOKUP(I2318,[1]Planilha1!$C:$C,[1]Planilha1!$B:$B)</f>
        <v>7204 - CD São Paulo</v>
      </c>
      <c r="K2318" t="str">
        <f>_xlfn.XLOOKUP(I2318,[1]Planilha1!$C:$C,[1]Planilha1!$D:$D)</f>
        <v>43.340.312/0010-48</v>
      </c>
      <c r="L2318" t="str">
        <f>_xlfn.XLOOKUP(B2318,[2]Projeto!$B:$B,[2]Projeto!$P:$P)</f>
        <v>Paga</v>
      </c>
      <c r="M2318">
        <v>701203</v>
      </c>
      <c r="N2318" t="s">
        <v>1125</v>
      </c>
      <c r="O2318" t="str">
        <f>_xlfn.XLOOKUP(N2318,[3]Planilha1!$N:$N,[3]Planilha1!$O:$O)</f>
        <v>FLAC</v>
      </c>
      <c r="P2318">
        <v>2026</v>
      </c>
      <c r="Q2318" s="2" t="s">
        <v>1149</v>
      </c>
    </row>
    <row r="2319" spans="1:17" ht="16.8" x14ac:dyDescent="0.3">
      <c r="A2319" t="s">
        <v>1224</v>
      </c>
      <c r="B2319">
        <v>4500881914</v>
      </c>
      <c r="C2319">
        <v>5329676</v>
      </c>
      <c r="D2319" t="s">
        <v>585</v>
      </c>
      <c r="E2319">
        <v>600116409</v>
      </c>
      <c r="F2319" t="s">
        <v>75</v>
      </c>
      <c r="G2319" s="4">
        <v>529.20000000000005</v>
      </c>
      <c r="H2319" s="4">
        <v>15.88</v>
      </c>
      <c r="I2319">
        <v>7204</v>
      </c>
      <c r="J2319" t="str">
        <f>_xlfn.XLOOKUP(I2319,[1]Planilha1!$C:$C,[1]Planilha1!$B:$B)</f>
        <v>7204 - CD São Paulo</v>
      </c>
      <c r="K2319" t="str">
        <f>_xlfn.XLOOKUP(I2319,[1]Planilha1!$C:$C,[1]Planilha1!$D:$D)</f>
        <v>43.340.312/0010-48</v>
      </c>
      <c r="L2319" t="str">
        <f>_xlfn.XLOOKUP(B2319,[2]Projeto!$B:$B,[2]Projeto!$P:$P)</f>
        <v>Paga</v>
      </c>
      <c r="M2319">
        <v>701203</v>
      </c>
      <c r="N2319" t="s">
        <v>1125</v>
      </c>
      <c r="O2319" t="str">
        <f>_xlfn.XLOOKUP(N2319,[3]Planilha1!$N:$N,[3]Planilha1!$O:$O)</f>
        <v>FLAC</v>
      </c>
      <c r="P2319">
        <v>2026</v>
      </c>
      <c r="Q2319" s="2" t="s">
        <v>1149</v>
      </c>
    </row>
    <row r="2320" spans="1:17" ht="16.8" x14ac:dyDescent="0.3">
      <c r="A2320" t="s">
        <v>1224</v>
      </c>
      <c r="B2320">
        <v>4500881914</v>
      </c>
      <c r="C2320">
        <v>5330471</v>
      </c>
      <c r="D2320" t="s">
        <v>515</v>
      </c>
      <c r="E2320">
        <v>610402075</v>
      </c>
      <c r="F2320" t="s">
        <v>111</v>
      </c>
      <c r="G2320" s="4">
        <v>1323</v>
      </c>
      <c r="H2320" s="4">
        <v>39.69</v>
      </c>
      <c r="I2320">
        <v>7204</v>
      </c>
      <c r="J2320" t="str">
        <f>_xlfn.XLOOKUP(I2320,[1]Planilha1!$C:$C,[1]Planilha1!$B:$B)</f>
        <v>7204 - CD São Paulo</v>
      </c>
      <c r="K2320" t="str">
        <f>_xlfn.XLOOKUP(I2320,[1]Planilha1!$C:$C,[1]Planilha1!$D:$D)</f>
        <v>43.340.312/0010-48</v>
      </c>
      <c r="L2320" t="str">
        <f>_xlfn.XLOOKUP(B2320,[2]Projeto!$B:$B,[2]Projeto!$P:$P)</f>
        <v>Paga</v>
      </c>
      <c r="M2320">
        <v>701203</v>
      </c>
      <c r="N2320" t="s">
        <v>1125</v>
      </c>
      <c r="O2320" t="str">
        <f>_xlfn.XLOOKUP(N2320,[3]Planilha1!$N:$N,[3]Planilha1!$O:$O)</f>
        <v>FLAC</v>
      </c>
      <c r="P2320">
        <v>2026</v>
      </c>
      <c r="Q2320" s="2" t="s">
        <v>1149</v>
      </c>
    </row>
    <row r="2321" spans="1:17" ht="16.8" x14ac:dyDescent="0.3">
      <c r="A2321" t="s">
        <v>1224</v>
      </c>
      <c r="B2321">
        <v>4500881914</v>
      </c>
      <c r="C2321">
        <v>5309881</v>
      </c>
      <c r="D2321" t="s">
        <v>616</v>
      </c>
      <c r="E2321">
        <v>610402075</v>
      </c>
      <c r="F2321" t="s">
        <v>111</v>
      </c>
      <c r="G2321" s="4">
        <v>634.35</v>
      </c>
      <c r="H2321" s="4">
        <v>19.03</v>
      </c>
      <c r="I2321">
        <v>7204</v>
      </c>
      <c r="J2321" t="str">
        <f>_xlfn.XLOOKUP(I2321,[1]Planilha1!$C:$C,[1]Planilha1!$B:$B)</f>
        <v>7204 - CD São Paulo</v>
      </c>
      <c r="K2321" t="str">
        <f>_xlfn.XLOOKUP(I2321,[1]Planilha1!$C:$C,[1]Planilha1!$D:$D)</f>
        <v>43.340.312/0010-48</v>
      </c>
      <c r="L2321" t="str">
        <f>_xlfn.XLOOKUP(B2321,[2]Projeto!$B:$B,[2]Projeto!$P:$P)</f>
        <v>Paga</v>
      </c>
      <c r="M2321">
        <v>701203</v>
      </c>
      <c r="N2321" t="s">
        <v>1125</v>
      </c>
      <c r="O2321" t="str">
        <f>_xlfn.XLOOKUP(N2321,[3]Planilha1!$N:$N,[3]Planilha1!$O:$O)</f>
        <v>FLAC</v>
      </c>
      <c r="P2321">
        <v>2026</v>
      </c>
      <c r="Q2321" s="2" t="s">
        <v>1149</v>
      </c>
    </row>
    <row r="2322" spans="1:17" ht="16.8" x14ac:dyDescent="0.3">
      <c r="A2322" t="s">
        <v>1224</v>
      </c>
      <c r="B2322">
        <v>4500881914</v>
      </c>
      <c r="C2322">
        <v>5352687</v>
      </c>
      <c r="D2322" t="s">
        <v>343</v>
      </c>
      <c r="E2322">
        <v>610402075</v>
      </c>
      <c r="F2322" t="s">
        <v>111</v>
      </c>
      <c r="G2322" s="4">
        <v>211.45</v>
      </c>
      <c r="H2322" s="4">
        <v>6.34</v>
      </c>
      <c r="I2322">
        <v>7204</v>
      </c>
      <c r="J2322" t="str">
        <f>_xlfn.XLOOKUP(I2322,[1]Planilha1!$C:$C,[1]Planilha1!$B:$B)</f>
        <v>7204 - CD São Paulo</v>
      </c>
      <c r="K2322" t="str">
        <f>_xlfn.XLOOKUP(I2322,[1]Planilha1!$C:$C,[1]Planilha1!$D:$D)</f>
        <v>43.340.312/0010-48</v>
      </c>
      <c r="L2322" t="str">
        <f>_xlfn.XLOOKUP(B2322,[2]Projeto!$B:$B,[2]Projeto!$P:$P)</f>
        <v>Paga</v>
      </c>
      <c r="M2322">
        <v>701203</v>
      </c>
      <c r="N2322" t="s">
        <v>1125</v>
      </c>
      <c r="O2322" t="str">
        <f>_xlfn.XLOOKUP(N2322,[3]Planilha1!$N:$N,[3]Planilha1!$O:$O)</f>
        <v>FLAC</v>
      </c>
      <c r="P2322">
        <v>2026</v>
      </c>
      <c r="Q2322" s="2" t="s">
        <v>1149</v>
      </c>
    </row>
    <row r="2323" spans="1:17" ht="16.8" x14ac:dyDescent="0.3">
      <c r="A2323" t="s">
        <v>1224</v>
      </c>
      <c r="B2323">
        <v>4500881914</v>
      </c>
      <c r="C2323">
        <v>5091134</v>
      </c>
      <c r="D2323" t="s">
        <v>133</v>
      </c>
      <c r="E2323">
        <v>610500361</v>
      </c>
      <c r="F2323" t="s">
        <v>134</v>
      </c>
      <c r="G2323" s="4">
        <v>1265.04</v>
      </c>
      <c r="H2323" s="4">
        <v>37.950000000000003</v>
      </c>
      <c r="I2323">
        <v>7204</v>
      </c>
      <c r="J2323" t="str">
        <f>_xlfn.XLOOKUP(I2323,[1]Planilha1!$C:$C,[1]Planilha1!$B:$B)</f>
        <v>7204 - CD São Paulo</v>
      </c>
      <c r="K2323" t="str">
        <f>_xlfn.XLOOKUP(I2323,[1]Planilha1!$C:$C,[1]Planilha1!$D:$D)</f>
        <v>43.340.312/0010-48</v>
      </c>
      <c r="L2323" t="str">
        <f>_xlfn.XLOOKUP(B2323,[2]Projeto!$B:$B,[2]Projeto!$P:$P)</f>
        <v>Paga</v>
      </c>
      <c r="M2323">
        <v>701203</v>
      </c>
      <c r="N2323" t="s">
        <v>1125</v>
      </c>
      <c r="O2323" t="str">
        <f>_xlfn.XLOOKUP(N2323,[3]Planilha1!$N:$N,[3]Planilha1!$O:$O)</f>
        <v>FLAC</v>
      </c>
      <c r="P2323">
        <v>2026</v>
      </c>
      <c r="Q2323" s="2" t="s">
        <v>1149</v>
      </c>
    </row>
    <row r="2324" spans="1:17" ht="16.8" x14ac:dyDescent="0.3">
      <c r="A2324" t="s">
        <v>1224</v>
      </c>
      <c r="B2324">
        <v>4500881914</v>
      </c>
      <c r="C2324">
        <v>5228856</v>
      </c>
      <c r="D2324" t="s">
        <v>267</v>
      </c>
      <c r="E2324">
        <v>610402075</v>
      </c>
      <c r="F2324" t="s">
        <v>111</v>
      </c>
      <c r="G2324" s="4">
        <v>211.45</v>
      </c>
      <c r="H2324" s="4">
        <v>6.34</v>
      </c>
      <c r="I2324">
        <v>7204</v>
      </c>
      <c r="J2324" t="str">
        <f>_xlfn.XLOOKUP(I2324,[1]Planilha1!$C:$C,[1]Planilha1!$B:$B)</f>
        <v>7204 - CD São Paulo</v>
      </c>
      <c r="K2324" t="str">
        <f>_xlfn.XLOOKUP(I2324,[1]Planilha1!$C:$C,[1]Planilha1!$D:$D)</f>
        <v>43.340.312/0010-48</v>
      </c>
      <c r="L2324" t="str">
        <f>_xlfn.XLOOKUP(B2324,[2]Projeto!$B:$B,[2]Projeto!$P:$P)</f>
        <v>Paga</v>
      </c>
      <c r="M2324">
        <v>701203</v>
      </c>
      <c r="N2324" t="s">
        <v>1125</v>
      </c>
      <c r="O2324" t="str">
        <f>_xlfn.XLOOKUP(N2324,[3]Planilha1!$N:$N,[3]Planilha1!$O:$O)</f>
        <v>FLAC</v>
      </c>
      <c r="P2324">
        <v>2026</v>
      </c>
      <c r="Q2324" s="2" t="s">
        <v>1149</v>
      </c>
    </row>
    <row r="2325" spans="1:17" ht="16.8" x14ac:dyDescent="0.3">
      <c r="A2325" t="s">
        <v>1224</v>
      </c>
      <c r="B2325">
        <v>4500881914</v>
      </c>
      <c r="C2325">
        <v>5228856</v>
      </c>
      <c r="D2325" t="s">
        <v>267</v>
      </c>
      <c r="E2325">
        <v>610602057</v>
      </c>
      <c r="F2325" t="s">
        <v>723</v>
      </c>
      <c r="G2325" s="4">
        <v>104.4</v>
      </c>
      <c r="H2325" s="4">
        <v>3.13</v>
      </c>
      <c r="I2325">
        <v>7204</v>
      </c>
      <c r="J2325" t="str">
        <f>_xlfn.XLOOKUP(I2325,[1]Planilha1!$C:$C,[1]Planilha1!$B:$B)</f>
        <v>7204 - CD São Paulo</v>
      </c>
      <c r="K2325" t="str">
        <f>_xlfn.XLOOKUP(I2325,[1]Planilha1!$C:$C,[1]Planilha1!$D:$D)</f>
        <v>43.340.312/0010-48</v>
      </c>
      <c r="L2325" t="str">
        <f>_xlfn.XLOOKUP(B2325,[2]Projeto!$B:$B,[2]Projeto!$P:$P)</f>
        <v>Paga</v>
      </c>
      <c r="M2325">
        <v>701203</v>
      </c>
      <c r="N2325" t="s">
        <v>1125</v>
      </c>
      <c r="O2325" t="str">
        <f>_xlfn.XLOOKUP(N2325,[3]Planilha1!$N:$N,[3]Planilha1!$O:$O)</f>
        <v>FLAC</v>
      </c>
      <c r="P2325">
        <v>2026</v>
      </c>
      <c r="Q2325" s="2" t="s">
        <v>1149</v>
      </c>
    </row>
    <row r="2326" spans="1:17" ht="16.8" x14ac:dyDescent="0.3">
      <c r="A2326" t="s">
        <v>1224</v>
      </c>
      <c r="B2326">
        <v>4500881914</v>
      </c>
      <c r="C2326">
        <v>5252814</v>
      </c>
      <c r="D2326" t="s">
        <v>494</v>
      </c>
      <c r="E2326">
        <v>640112340</v>
      </c>
      <c r="F2326" t="s">
        <v>179</v>
      </c>
      <c r="G2326" s="4">
        <v>57.84</v>
      </c>
      <c r="H2326" s="4">
        <v>1.74</v>
      </c>
      <c r="I2326">
        <v>7204</v>
      </c>
      <c r="J2326" t="str">
        <f>_xlfn.XLOOKUP(I2326,[1]Planilha1!$C:$C,[1]Planilha1!$B:$B)</f>
        <v>7204 - CD São Paulo</v>
      </c>
      <c r="K2326" t="str">
        <f>_xlfn.XLOOKUP(I2326,[1]Planilha1!$C:$C,[1]Planilha1!$D:$D)</f>
        <v>43.340.312/0010-48</v>
      </c>
      <c r="L2326" t="str">
        <f>_xlfn.XLOOKUP(B2326,[2]Projeto!$B:$B,[2]Projeto!$P:$P)</f>
        <v>Paga</v>
      </c>
      <c r="M2326">
        <v>701203</v>
      </c>
      <c r="N2326" t="s">
        <v>1125</v>
      </c>
      <c r="O2326" t="str">
        <f>_xlfn.XLOOKUP(N2326,[3]Planilha1!$N:$N,[3]Planilha1!$O:$O)</f>
        <v>FLAC</v>
      </c>
      <c r="P2326">
        <v>2026</v>
      </c>
      <c r="Q2326" s="2" t="s">
        <v>1149</v>
      </c>
    </row>
    <row r="2327" spans="1:17" ht="16.8" x14ac:dyDescent="0.3">
      <c r="A2327" t="s">
        <v>1224</v>
      </c>
      <c r="B2327">
        <v>4500881914</v>
      </c>
      <c r="C2327">
        <v>5252814</v>
      </c>
      <c r="D2327" t="s">
        <v>494</v>
      </c>
      <c r="E2327">
        <v>610100371</v>
      </c>
      <c r="F2327" t="s">
        <v>496</v>
      </c>
      <c r="G2327" s="4">
        <v>176.31</v>
      </c>
      <c r="H2327" s="4">
        <v>5.29</v>
      </c>
      <c r="I2327">
        <v>7204</v>
      </c>
      <c r="J2327" t="str">
        <f>_xlfn.XLOOKUP(I2327,[1]Planilha1!$C:$C,[1]Planilha1!$B:$B)</f>
        <v>7204 - CD São Paulo</v>
      </c>
      <c r="K2327" t="str">
        <f>_xlfn.XLOOKUP(I2327,[1]Planilha1!$C:$C,[1]Planilha1!$D:$D)</f>
        <v>43.340.312/0010-48</v>
      </c>
      <c r="L2327" t="str">
        <f>_xlfn.XLOOKUP(B2327,[2]Projeto!$B:$B,[2]Projeto!$P:$P)</f>
        <v>Paga</v>
      </c>
      <c r="M2327">
        <v>701203</v>
      </c>
      <c r="N2327" t="s">
        <v>1125</v>
      </c>
      <c r="O2327" t="str">
        <f>_xlfn.XLOOKUP(N2327,[3]Planilha1!$N:$N,[3]Planilha1!$O:$O)</f>
        <v>FLAC</v>
      </c>
      <c r="P2327">
        <v>2026</v>
      </c>
      <c r="Q2327" s="2" t="s">
        <v>1149</v>
      </c>
    </row>
    <row r="2328" spans="1:17" ht="16.8" x14ac:dyDescent="0.3">
      <c r="A2328" t="s">
        <v>1224</v>
      </c>
      <c r="B2328">
        <v>4500881914</v>
      </c>
      <c r="C2328">
        <v>5252814</v>
      </c>
      <c r="D2328" t="s">
        <v>494</v>
      </c>
      <c r="E2328">
        <v>610102372</v>
      </c>
      <c r="F2328" t="s">
        <v>495</v>
      </c>
      <c r="G2328" s="4">
        <v>58.77</v>
      </c>
      <c r="H2328" s="4">
        <v>1.76</v>
      </c>
      <c r="I2328">
        <v>7204</v>
      </c>
      <c r="J2328" t="str">
        <f>_xlfn.XLOOKUP(I2328,[1]Planilha1!$C:$C,[1]Planilha1!$B:$B)</f>
        <v>7204 - CD São Paulo</v>
      </c>
      <c r="K2328" t="str">
        <f>_xlfn.XLOOKUP(I2328,[1]Planilha1!$C:$C,[1]Planilha1!$D:$D)</f>
        <v>43.340.312/0010-48</v>
      </c>
      <c r="L2328" t="str">
        <f>_xlfn.XLOOKUP(B2328,[2]Projeto!$B:$B,[2]Projeto!$P:$P)</f>
        <v>Paga</v>
      </c>
      <c r="M2328">
        <v>701203</v>
      </c>
      <c r="N2328" t="s">
        <v>1125</v>
      </c>
      <c r="O2328" t="str">
        <f>_xlfn.XLOOKUP(N2328,[3]Planilha1!$N:$N,[3]Planilha1!$O:$O)</f>
        <v>FLAC</v>
      </c>
      <c r="P2328">
        <v>2026</v>
      </c>
      <c r="Q2328" s="2" t="s">
        <v>1149</v>
      </c>
    </row>
    <row r="2329" spans="1:17" ht="16.8" x14ac:dyDescent="0.3">
      <c r="A2329" t="s">
        <v>1224</v>
      </c>
      <c r="B2329">
        <v>4500881914</v>
      </c>
      <c r="C2329">
        <v>5252814</v>
      </c>
      <c r="D2329" t="s">
        <v>494</v>
      </c>
      <c r="E2329">
        <v>600256003</v>
      </c>
      <c r="F2329" t="s">
        <v>718</v>
      </c>
      <c r="G2329" s="4">
        <v>45.36</v>
      </c>
      <c r="H2329" s="4">
        <v>1.36</v>
      </c>
      <c r="I2329">
        <v>7204</v>
      </c>
      <c r="J2329" t="str">
        <f>_xlfn.XLOOKUP(I2329,[1]Planilha1!$C:$C,[1]Planilha1!$B:$B)</f>
        <v>7204 - CD São Paulo</v>
      </c>
      <c r="K2329" t="str">
        <f>_xlfn.XLOOKUP(I2329,[1]Planilha1!$C:$C,[1]Planilha1!$D:$D)</f>
        <v>43.340.312/0010-48</v>
      </c>
      <c r="L2329" t="str">
        <f>_xlfn.XLOOKUP(B2329,[2]Projeto!$B:$B,[2]Projeto!$P:$P)</f>
        <v>Paga</v>
      </c>
      <c r="M2329">
        <v>701203</v>
      </c>
      <c r="N2329" t="s">
        <v>1125</v>
      </c>
      <c r="O2329" t="str">
        <f>_xlfn.XLOOKUP(N2329,[3]Planilha1!$N:$N,[3]Planilha1!$O:$O)</f>
        <v>FLAC</v>
      </c>
      <c r="P2329">
        <v>2026</v>
      </c>
      <c r="Q2329" s="2" t="s">
        <v>1149</v>
      </c>
    </row>
    <row r="2330" spans="1:17" ht="16.8" x14ac:dyDescent="0.3">
      <c r="A2330" t="s">
        <v>1224</v>
      </c>
      <c r="B2330">
        <v>4500881914</v>
      </c>
      <c r="C2330">
        <v>5357099</v>
      </c>
      <c r="D2330" t="s">
        <v>331</v>
      </c>
      <c r="E2330">
        <v>610402075</v>
      </c>
      <c r="F2330" t="s">
        <v>111</v>
      </c>
      <c r="G2330" s="4">
        <v>199.5</v>
      </c>
      <c r="H2330" s="4">
        <v>5.99</v>
      </c>
      <c r="I2330">
        <v>7204</v>
      </c>
      <c r="J2330" t="str">
        <f>_xlfn.XLOOKUP(I2330,[1]Planilha1!$C:$C,[1]Planilha1!$B:$B)</f>
        <v>7204 - CD São Paulo</v>
      </c>
      <c r="K2330" t="str">
        <f>_xlfn.XLOOKUP(I2330,[1]Planilha1!$C:$C,[1]Planilha1!$D:$D)</f>
        <v>43.340.312/0010-48</v>
      </c>
      <c r="L2330" t="str">
        <f>_xlfn.XLOOKUP(B2330,[2]Projeto!$B:$B,[2]Projeto!$P:$P)</f>
        <v>Paga</v>
      </c>
      <c r="M2330">
        <v>701203</v>
      </c>
      <c r="N2330" t="s">
        <v>1125</v>
      </c>
      <c r="O2330" t="str">
        <f>_xlfn.XLOOKUP(N2330,[3]Planilha1!$N:$N,[3]Planilha1!$O:$O)</f>
        <v>FLAC</v>
      </c>
      <c r="P2330">
        <v>2026</v>
      </c>
      <c r="Q2330" s="2" t="s">
        <v>1149</v>
      </c>
    </row>
    <row r="2331" spans="1:17" ht="16.8" x14ac:dyDescent="0.3">
      <c r="A2331" t="s">
        <v>1224</v>
      </c>
      <c r="B2331">
        <v>4500881914</v>
      </c>
      <c r="C2331">
        <v>5159092</v>
      </c>
      <c r="D2331" t="s">
        <v>311</v>
      </c>
      <c r="E2331">
        <v>610401072</v>
      </c>
      <c r="F2331" t="s">
        <v>174</v>
      </c>
      <c r="G2331" s="4">
        <v>864</v>
      </c>
      <c r="H2331" s="4">
        <v>25.92</v>
      </c>
      <c r="I2331">
        <v>7204</v>
      </c>
      <c r="J2331" t="str">
        <f>_xlfn.XLOOKUP(I2331,[1]Planilha1!$C:$C,[1]Planilha1!$B:$B)</f>
        <v>7204 - CD São Paulo</v>
      </c>
      <c r="K2331" t="str">
        <f>_xlfn.XLOOKUP(I2331,[1]Planilha1!$C:$C,[1]Planilha1!$D:$D)</f>
        <v>43.340.312/0010-48</v>
      </c>
      <c r="L2331" t="str">
        <f>_xlfn.XLOOKUP(B2331,[2]Projeto!$B:$B,[2]Projeto!$P:$P)</f>
        <v>Paga</v>
      </c>
      <c r="M2331">
        <v>701203</v>
      </c>
      <c r="N2331" t="s">
        <v>1125</v>
      </c>
      <c r="O2331" t="str">
        <f>_xlfn.XLOOKUP(N2331,[3]Planilha1!$N:$N,[3]Planilha1!$O:$O)</f>
        <v>FLAC</v>
      </c>
      <c r="P2331">
        <v>2026</v>
      </c>
      <c r="Q2331" s="2" t="s">
        <v>1149</v>
      </c>
    </row>
    <row r="2332" spans="1:17" ht="16.8" x14ac:dyDescent="0.3">
      <c r="A2332" t="s">
        <v>1224</v>
      </c>
      <c r="B2332">
        <v>4500881914</v>
      </c>
      <c r="C2332">
        <v>5159092</v>
      </c>
      <c r="D2332" t="s">
        <v>311</v>
      </c>
      <c r="E2332">
        <v>610405337</v>
      </c>
      <c r="F2332" t="s">
        <v>76</v>
      </c>
      <c r="G2332" s="4">
        <v>483.84</v>
      </c>
      <c r="H2332" s="4">
        <v>14.52</v>
      </c>
      <c r="I2332">
        <v>7204</v>
      </c>
      <c r="J2332" t="str">
        <f>_xlfn.XLOOKUP(I2332,[1]Planilha1!$C:$C,[1]Planilha1!$B:$B)</f>
        <v>7204 - CD São Paulo</v>
      </c>
      <c r="K2332" t="str">
        <f>_xlfn.XLOOKUP(I2332,[1]Planilha1!$C:$C,[1]Planilha1!$D:$D)</f>
        <v>43.340.312/0010-48</v>
      </c>
      <c r="L2332" t="str">
        <f>_xlfn.XLOOKUP(B2332,[2]Projeto!$B:$B,[2]Projeto!$P:$P)</f>
        <v>Paga</v>
      </c>
      <c r="M2332">
        <v>701203</v>
      </c>
      <c r="N2332" t="s">
        <v>1125</v>
      </c>
      <c r="O2332" t="str">
        <f>_xlfn.XLOOKUP(N2332,[3]Planilha1!$N:$N,[3]Planilha1!$O:$O)</f>
        <v>FLAC</v>
      </c>
      <c r="P2332">
        <v>2026</v>
      </c>
      <c r="Q2332" s="2" t="s">
        <v>1149</v>
      </c>
    </row>
    <row r="2333" spans="1:17" ht="16.8" x14ac:dyDescent="0.3">
      <c r="A2333" t="s">
        <v>1224</v>
      </c>
      <c r="B2333">
        <v>4500881914</v>
      </c>
      <c r="C2333">
        <v>5159092</v>
      </c>
      <c r="D2333" t="s">
        <v>311</v>
      </c>
      <c r="E2333">
        <v>610502158</v>
      </c>
      <c r="F2333" t="s">
        <v>312</v>
      </c>
      <c r="G2333" s="4">
        <v>950.4</v>
      </c>
      <c r="H2333" s="4">
        <v>28.51</v>
      </c>
      <c r="I2333">
        <v>7204</v>
      </c>
      <c r="J2333" t="str">
        <f>_xlfn.XLOOKUP(I2333,[1]Planilha1!$C:$C,[1]Planilha1!$B:$B)</f>
        <v>7204 - CD São Paulo</v>
      </c>
      <c r="K2333" t="str">
        <f>_xlfn.XLOOKUP(I2333,[1]Planilha1!$C:$C,[1]Planilha1!$D:$D)</f>
        <v>43.340.312/0010-48</v>
      </c>
      <c r="L2333" t="str">
        <f>_xlfn.XLOOKUP(B2333,[2]Projeto!$B:$B,[2]Projeto!$P:$P)</f>
        <v>Paga</v>
      </c>
      <c r="M2333">
        <v>701203</v>
      </c>
      <c r="N2333" t="s">
        <v>1125</v>
      </c>
      <c r="O2333" t="str">
        <f>_xlfn.XLOOKUP(N2333,[3]Planilha1!$N:$N,[3]Planilha1!$O:$O)</f>
        <v>FLAC</v>
      </c>
      <c r="P2333">
        <v>2026</v>
      </c>
      <c r="Q2333" s="2" t="s">
        <v>1149</v>
      </c>
    </row>
    <row r="2334" spans="1:17" ht="16.8" x14ac:dyDescent="0.3">
      <c r="A2334" t="s">
        <v>1224</v>
      </c>
      <c r="B2334">
        <v>4500881914</v>
      </c>
      <c r="C2334">
        <v>5265010</v>
      </c>
      <c r="D2334" t="s">
        <v>498</v>
      </c>
      <c r="E2334">
        <v>610038007</v>
      </c>
      <c r="F2334" t="s">
        <v>213</v>
      </c>
      <c r="G2334" s="4">
        <v>384</v>
      </c>
      <c r="H2334" s="4">
        <v>11.52</v>
      </c>
      <c r="I2334">
        <v>7204</v>
      </c>
      <c r="J2334" t="str">
        <f>_xlfn.XLOOKUP(I2334,[1]Planilha1!$C:$C,[1]Planilha1!$B:$B)</f>
        <v>7204 - CD São Paulo</v>
      </c>
      <c r="K2334" t="str">
        <f>_xlfn.XLOOKUP(I2334,[1]Planilha1!$C:$C,[1]Planilha1!$D:$D)</f>
        <v>43.340.312/0010-48</v>
      </c>
      <c r="L2334" t="str">
        <f>_xlfn.XLOOKUP(B2334,[2]Projeto!$B:$B,[2]Projeto!$P:$P)</f>
        <v>Paga</v>
      </c>
      <c r="M2334">
        <v>701203</v>
      </c>
      <c r="N2334" t="s">
        <v>1125</v>
      </c>
      <c r="O2334" t="str">
        <f>_xlfn.XLOOKUP(N2334,[3]Planilha1!$N:$N,[3]Planilha1!$O:$O)</f>
        <v>FLAC</v>
      </c>
      <c r="P2334">
        <v>2026</v>
      </c>
      <c r="Q2334" s="2" t="s">
        <v>1149</v>
      </c>
    </row>
    <row r="2335" spans="1:17" ht="16.8" x14ac:dyDescent="0.3">
      <c r="A2335" t="s">
        <v>1224</v>
      </c>
      <c r="B2335">
        <v>4500881914</v>
      </c>
      <c r="C2335">
        <v>5265010</v>
      </c>
      <c r="D2335" t="s">
        <v>498</v>
      </c>
      <c r="E2335">
        <v>610500365</v>
      </c>
      <c r="F2335" t="s">
        <v>667</v>
      </c>
      <c r="G2335" s="4">
        <v>288</v>
      </c>
      <c r="H2335" s="4">
        <v>8.64</v>
      </c>
      <c r="I2335">
        <v>7204</v>
      </c>
      <c r="J2335" t="str">
        <f>_xlfn.XLOOKUP(I2335,[1]Planilha1!$C:$C,[1]Planilha1!$B:$B)</f>
        <v>7204 - CD São Paulo</v>
      </c>
      <c r="K2335" t="str">
        <f>_xlfn.XLOOKUP(I2335,[1]Planilha1!$C:$C,[1]Planilha1!$D:$D)</f>
        <v>43.340.312/0010-48</v>
      </c>
      <c r="L2335" t="str">
        <f>_xlfn.XLOOKUP(B2335,[2]Projeto!$B:$B,[2]Projeto!$P:$P)</f>
        <v>Paga</v>
      </c>
      <c r="M2335">
        <v>701203</v>
      </c>
      <c r="N2335" t="s">
        <v>1125</v>
      </c>
      <c r="O2335" t="str">
        <f>_xlfn.XLOOKUP(N2335,[3]Planilha1!$N:$N,[3]Planilha1!$O:$O)</f>
        <v>FLAC</v>
      </c>
      <c r="P2335">
        <v>2026</v>
      </c>
      <c r="Q2335" s="2" t="s">
        <v>1149</v>
      </c>
    </row>
    <row r="2336" spans="1:17" ht="16.8" x14ac:dyDescent="0.3">
      <c r="A2336" t="s">
        <v>1224</v>
      </c>
      <c r="B2336">
        <v>4500881914</v>
      </c>
      <c r="C2336">
        <v>5249406</v>
      </c>
      <c r="D2336" t="s">
        <v>722</v>
      </c>
      <c r="E2336">
        <v>630011007</v>
      </c>
      <c r="F2336" t="s">
        <v>487</v>
      </c>
      <c r="G2336" s="4">
        <v>48</v>
      </c>
      <c r="H2336" s="4">
        <v>1.44</v>
      </c>
      <c r="I2336">
        <v>7204</v>
      </c>
      <c r="J2336" t="str">
        <f>_xlfn.XLOOKUP(I2336,[1]Planilha1!$C:$C,[1]Planilha1!$B:$B)</f>
        <v>7204 - CD São Paulo</v>
      </c>
      <c r="K2336" t="str">
        <f>_xlfn.XLOOKUP(I2336,[1]Planilha1!$C:$C,[1]Planilha1!$D:$D)</f>
        <v>43.340.312/0010-48</v>
      </c>
      <c r="L2336" t="str">
        <f>_xlfn.XLOOKUP(B2336,[2]Projeto!$B:$B,[2]Projeto!$P:$P)</f>
        <v>Paga</v>
      </c>
      <c r="M2336">
        <v>701203</v>
      </c>
      <c r="N2336" t="s">
        <v>1125</v>
      </c>
      <c r="O2336" t="str">
        <f>_xlfn.XLOOKUP(N2336,[3]Planilha1!$N:$N,[3]Planilha1!$O:$O)</f>
        <v>FLAC</v>
      </c>
      <c r="P2336">
        <v>2026</v>
      </c>
      <c r="Q2336" s="2" t="s">
        <v>1149</v>
      </c>
    </row>
    <row r="2337" spans="1:17" ht="16.8" x14ac:dyDescent="0.3">
      <c r="A2337" t="s">
        <v>1224</v>
      </c>
      <c r="B2337">
        <v>4500881914</v>
      </c>
      <c r="C2337">
        <v>5249406</v>
      </c>
      <c r="D2337" t="s">
        <v>722</v>
      </c>
      <c r="E2337">
        <v>600116409</v>
      </c>
      <c r="F2337" t="s">
        <v>75</v>
      </c>
      <c r="G2337" s="4">
        <v>317.52</v>
      </c>
      <c r="H2337" s="4">
        <v>9.5299999999999994</v>
      </c>
      <c r="I2337">
        <v>7204</v>
      </c>
      <c r="J2337" t="str">
        <f>_xlfn.XLOOKUP(I2337,[1]Planilha1!$C:$C,[1]Planilha1!$B:$B)</f>
        <v>7204 - CD São Paulo</v>
      </c>
      <c r="K2337" t="str">
        <f>_xlfn.XLOOKUP(I2337,[1]Planilha1!$C:$C,[1]Planilha1!$D:$D)</f>
        <v>43.340.312/0010-48</v>
      </c>
      <c r="L2337" t="str">
        <f>_xlfn.XLOOKUP(B2337,[2]Projeto!$B:$B,[2]Projeto!$P:$P)</f>
        <v>Paga</v>
      </c>
      <c r="M2337">
        <v>701203</v>
      </c>
      <c r="N2337" t="s">
        <v>1125</v>
      </c>
      <c r="O2337" t="str">
        <f>_xlfn.XLOOKUP(N2337,[3]Planilha1!$N:$N,[3]Planilha1!$O:$O)</f>
        <v>FLAC</v>
      </c>
      <c r="P2337">
        <v>2026</v>
      </c>
      <c r="Q2337" s="2" t="s">
        <v>1149</v>
      </c>
    </row>
    <row r="2338" spans="1:17" ht="16.8" x14ac:dyDescent="0.3">
      <c r="A2338" t="s">
        <v>1224</v>
      </c>
      <c r="B2338">
        <v>4500881914</v>
      </c>
      <c r="C2338">
        <v>5349292</v>
      </c>
      <c r="D2338" t="s">
        <v>480</v>
      </c>
      <c r="E2338">
        <v>610402075</v>
      </c>
      <c r="F2338" t="s">
        <v>111</v>
      </c>
      <c r="G2338" s="4">
        <v>997.5</v>
      </c>
      <c r="H2338" s="4">
        <v>29.93</v>
      </c>
      <c r="I2338">
        <v>7204</v>
      </c>
      <c r="J2338" t="str">
        <f>_xlfn.XLOOKUP(I2338,[1]Planilha1!$C:$C,[1]Planilha1!$B:$B)</f>
        <v>7204 - CD São Paulo</v>
      </c>
      <c r="K2338" t="str">
        <f>_xlfn.XLOOKUP(I2338,[1]Planilha1!$C:$C,[1]Planilha1!$D:$D)</f>
        <v>43.340.312/0010-48</v>
      </c>
      <c r="L2338" t="str">
        <f>_xlfn.XLOOKUP(B2338,[2]Projeto!$B:$B,[2]Projeto!$P:$P)</f>
        <v>Paga</v>
      </c>
      <c r="M2338">
        <v>701203</v>
      </c>
      <c r="N2338" t="s">
        <v>1125</v>
      </c>
      <c r="O2338" t="str">
        <f>_xlfn.XLOOKUP(N2338,[3]Planilha1!$N:$N,[3]Planilha1!$O:$O)</f>
        <v>FLAC</v>
      </c>
      <c r="P2338">
        <v>2026</v>
      </c>
      <c r="Q2338" s="2" t="s">
        <v>1149</v>
      </c>
    </row>
    <row r="2339" spans="1:17" ht="16.8" x14ac:dyDescent="0.3">
      <c r="A2339" t="s">
        <v>1224</v>
      </c>
      <c r="B2339">
        <v>4500881914</v>
      </c>
      <c r="C2339">
        <v>5247932</v>
      </c>
      <c r="D2339" t="s">
        <v>257</v>
      </c>
      <c r="E2339">
        <v>610603457</v>
      </c>
      <c r="F2339" t="s">
        <v>137</v>
      </c>
      <c r="G2339" s="4">
        <v>346.28</v>
      </c>
      <c r="H2339" s="4">
        <v>10.39</v>
      </c>
      <c r="I2339">
        <v>7204</v>
      </c>
      <c r="J2339" t="str">
        <f>_xlfn.XLOOKUP(I2339,[1]Planilha1!$C:$C,[1]Planilha1!$B:$B)</f>
        <v>7204 - CD São Paulo</v>
      </c>
      <c r="K2339" t="str">
        <f>_xlfn.XLOOKUP(I2339,[1]Planilha1!$C:$C,[1]Planilha1!$D:$D)</f>
        <v>43.340.312/0010-48</v>
      </c>
      <c r="L2339" t="str">
        <f>_xlfn.XLOOKUP(B2339,[2]Projeto!$B:$B,[2]Projeto!$P:$P)</f>
        <v>Paga</v>
      </c>
      <c r="M2339">
        <v>701203</v>
      </c>
      <c r="N2339" t="s">
        <v>1125</v>
      </c>
      <c r="O2339" t="str">
        <f>_xlfn.XLOOKUP(N2339,[3]Planilha1!$N:$N,[3]Planilha1!$O:$O)</f>
        <v>FLAC</v>
      </c>
      <c r="P2339">
        <v>2026</v>
      </c>
      <c r="Q2339" s="2" t="s">
        <v>1149</v>
      </c>
    </row>
    <row r="2340" spans="1:17" ht="16.8" x14ac:dyDescent="0.3">
      <c r="A2340" t="s">
        <v>1224</v>
      </c>
      <c r="B2340">
        <v>4500881914</v>
      </c>
      <c r="C2340">
        <v>5350398</v>
      </c>
      <c r="D2340" t="s">
        <v>359</v>
      </c>
      <c r="E2340">
        <v>640112340</v>
      </c>
      <c r="F2340" t="s">
        <v>179</v>
      </c>
      <c r="G2340" s="4">
        <v>462.72</v>
      </c>
      <c r="H2340" s="4">
        <v>13.88</v>
      </c>
      <c r="I2340">
        <v>7204</v>
      </c>
      <c r="J2340" t="str">
        <f>_xlfn.XLOOKUP(I2340,[1]Planilha1!$C:$C,[1]Planilha1!$B:$B)</f>
        <v>7204 - CD São Paulo</v>
      </c>
      <c r="K2340" t="str">
        <f>_xlfn.XLOOKUP(I2340,[1]Planilha1!$C:$C,[1]Planilha1!$D:$D)</f>
        <v>43.340.312/0010-48</v>
      </c>
      <c r="L2340" t="str">
        <f>_xlfn.XLOOKUP(B2340,[2]Projeto!$B:$B,[2]Projeto!$P:$P)</f>
        <v>Paga</v>
      </c>
      <c r="M2340">
        <v>701203</v>
      </c>
      <c r="N2340" t="s">
        <v>1125</v>
      </c>
      <c r="O2340" t="str">
        <f>_xlfn.XLOOKUP(N2340,[3]Planilha1!$N:$N,[3]Planilha1!$O:$O)</f>
        <v>FLAC</v>
      </c>
      <c r="P2340">
        <v>2026</v>
      </c>
      <c r="Q2340" s="2" t="s">
        <v>1149</v>
      </c>
    </row>
    <row r="2341" spans="1:17" ht="16.8" x14ac:dyDescent="0.3">
      <c r="A2341" t="s">
        <v>1224</v>
      </c>
      <c r="B2341">
        <v>4500881914</v>
      </c>
      <c r="C2341">
        <v>5267798</v>
      </c>
      <c r="D2341" t="s">
        <v>743</v>
      </c>
      <c r="E2341">
        <v>610402075</v>
      </c>
      <c r="F2341" t="s">
        <v>111</v>
      </c>
      <c r="G2341" s="4">
        <v>422.9</v>
      </c>
      <c r="H2341" s="4">
        <v>12.69</v>
      </c>
      <c r="I2341">
        <v>7204</v>
      </c>
      <c r="J2341" t="str">
        <f>_xlfn.XLOOKUP(I2341,[1]Planilha1!$C:$C,[1]Planilha1!$B:$B)</f>
        <v>7204 - CD São Paulo</v>
      </c>
      <c r="K2341" t="str">
        <f>_xlfn.XLOOKUP(I2341,[1]Planilha1!$C:$C,[1]Planilha1!$D:$D)</f>
        <v>43.340.312/0010-48</v>
      </c>
      <c r="L2341" t="str">
        <f>_xlfn.XLOOKUP(B2341,[2]Projeto!$B:$B,[2]Projeto!$P:$P)</f>
        <v>Paga</v>
      </c>
      <c r="M2341">
        <v>701203</v>
      </c>
      <c r="N2341" t="s">
        <v>1125</v>
      </c>
      <c r="O2341" t="str">
        <f>_xlfn.XLOOKUP(N2341,[3]Planilha1!$N:$N,[3]Planilha1!$O:$O)</f>
        <v>FLAC</v>
      </c>
      <c r="P2341">
        <v>2026</v>
      </c>
      <c r="Q2341" s="2" t="s">
        <v>1149</v>
      </c>
    </row>
    <row r="2342" spans="1:17" ht="16.8" x14ac:dyDescent="0.3">
      <c r="A2342" t="s">
        <v>1224</v>
      </c>
      <c r="B2342">
        <v>4500881914</v>
      </c>
      <c r="C2342">
        <v>5332242</v>
      </c>
      <c r="D2342" t="s">
        <v>744</v>
      </c>
      <c r="E2342">
        <v>610602057</v>
      </c>
      <c r="F2342" t="s">
        <v>723</v>
      </c>
      <c r="G2342" s="4">
        <v>104.4</v>
      </c>
      <c r="H2342" s="4">
        <v>3.13</v>
      </c>
      <c r="I2342">
        <v>7204</v>
      </c>
      <c r="J2342" t="str">
        <f>_xlfn.XLOOKUP(I2342,[1]Planilha1!$C:$C,[1]Planilha1!$B:$B)</f>
        <v>7204 - CD São Paulo</v>
      </c>
      <c r="K2342" t="str">
        <f>_xlfn.XLOOKUP(I2342,[1]Planilha1!$C:$C,[1]Planilha1!$D:$D)</f>
        <v>43.340.312/0010-48</v>
      </c>
      <c r="L2342" t="str">
        <f>_xlfn.XLOOKUP(B2342,[2]Projeto!$B:$B,[2]Projeto!$P:$P)</f>
        <v>Paga</v>
      </c>
      <c r="M2342">
        <v>701203</v>
      </c>
      <c r="N2342" t="s">
        <v>1125</v>
      </c>
      <c r="O2342" t="str">
        <f>_xlfn.XLOOKUP(N2342,[3]Planilha1!$N:$N,[3]Planilha1!$O:$O)</f>
        <v>FLAC</v>
      </c>
      <c r="P2342">
        <v>2026</v>
      </c>
      <c r="Q2342" s="2" t="s">
        <v>1149</v>
      </c>
    </row>
    <row r="2343" spans="1:17" ht="16.8" x14ac:dyDescent="0.3">
      <c r="A2343" t="s">
        <v>1224</v>
      </c>
      <c r="B2343">
        <v>4500881914</v>
      </c>
      <c r="C2343">
        <v>5332242</v>
      </c>
      <c r="D2343" t="s">
        <v>744</v>
      </c>
      <c r="E2343">
        <v>600671023</v>
      </c>
      <c r="F2343" t="s">
        <v>176</v>
      </c>
      <c r="G2343" s="4">
        <v>56.7</v>
      </c>
      <c r="H2343" s="4">
        <v>1.7</v>
      </c>
      <c r="I2343">
        <v>7204</v>
      </c>
      <c r="J2343" t="str">
        <f>_xlfn.XLOOKUP(I2343,[1]Planilha1!$C:$C,[1]Planilha1!$B:$B)</f>
        <v>7204 - CD São Paulo</v>
      </c>
      <c r="K2343" t="str">
        <f>_xlfn.XLOOKUP(I2343,[1]Planilha1!$C:$C,[1]Planilha1!$D:$D)</f>
        <v>43.340.312/0010-48</v>
      </c>
      <c r="L2343" t="str">
        <f>_xlfn.XLOOKUP(B2343,[2]Projeto!$B:$B,[2]Projeto!$P:$P)</f>
        <v>Paga</v>
      </c>
      <c r="M2343">
        <v>701203</v>
      </c>
      <c r="N2343" t="s">
        <v>1125</v>
      </c>
      <c r="O2343" t="str">
        <f>_xlfn.XLOOKUP(N2343,[3]Planilha1!$N:$N,[3]Planilha1!$O:$O)</f>
        <v>FLAC</v>
      </c>
      <c r="P2343">
        <v>2026</v>
      </c>
      <c r="Q2343" s="2" t="s">
        <v>1149</v>
      </c>
    </row>
    <row r="2344" spans="1:17" ht="16.8" x14ac:dyDescent="0.3">
      <c r="A2344" t="s">
        <v>1224</v>
      </c>
      <c r="B2344">
        <v>4500881914</v>
      </c>
      <c r="C2344">
        <v>5353188</v>
      </c>
      <c r="D2344" t="s">
        <v>157</v>
      </c>
      <c r="E2344">
        <v>610038007</v>
      </c>
      <c r="F2344" t="s">
        <v>213</v>
      </c>
      <c r="G2344" s="4">
        <v>144</v>
      </c>
      <c r="H2344" s="4">
        <v>4.32</v>
      </c>
      <c r="I2344">
        <v>7204</v>
      </c>
      <c r="J2344" t="str">
        <f>_xlfn.XLOOKUP(I2344,[1]Planilha1!$C:$C,[1]Planilha1!$B:$B)</f>
        <v>7204 - CD São Paulo</v>
      </c>
      <c r="K2344" t="str">
        <f>_xlfn.XLOOKUP(I2344,[1]Planilha1!$C:$C,[1]Planilha1!$D:$D)</f>
        <v>43.340.312/0010-48</v>
      </c>
      <c r="L2344" t="str">
        <f>_xlfn.XLOOKUP(B2344,[2]Projeto!$B:$B,[2]Projeto!$P:$P)</f>
        <v>Paga</v>
      </c>
      <c r="M2344">
        <v>701203</v>
      </c>
      <c r="N2344" t="s">
        <v>1125</v>
      </c>
      <c r="O2344" t="str">
        <f>_xlfn.XLOOKUP(N2344,[3]Planilha1!$N:$N,[3]Planilha1!$O:$O)</f>
        <v>FLAC</v>
      </c>
      <c r="P2344">
        <v>2026</v>
      </c>
      <c r="Q2344" s="2" t="s">
        <v>1149</v>
      </c>
    </row>
    <row r="2345" spans="1:17" ht="16.8" x14ac:dyDescent="0.3">
      <c r="A2345" t="s">
        <v>1224</v>
      </c>
      <c r="B2345">
        <v>4500881914</v>
      </c>
      <c r="C2345">
        <v>5266693</v>
      </c>
      <c r="D2345" t="s">
        <v>745</v>
      </c>
      <c r="E2345">
        <v>610038007</v>
      </c>
      <c r="F2345" t="s">
        <v>213</v>
      </c>
      <c r="G2345" s="4">
        <v>336</v>
      </c>
      <c r="H2345" s="4">
        <v>10.08</v>
      </c>
      <c r="I2345">
        <v>7204</v>
      </c>
      <c r="J2345" t="str">
        <f>_xlfn.XLOOKUP(I2345,[1]Planilha1!$C:$C,[1]Planilha1!$B:$B)</f>
        <v>7204 - CD São Paulo</v>
      </c>
      <c r="K2345" t="str">
        <f>_xlfn.XLOOKUP(I2345,[1]Planilha1!$C:$C,[1]Planilha1!$D:$D)</f>
        <v>43.340.312/0010-48</v>
      </c>
      <c r="L2345" t="str">
        <f>_xlfn.XLOOKUP(B2345,[2]Projeto!$B:$B,[2]Projeto!$P:$P)</f>
        <v>Paga</v>
      </c>
      <c r="M2345">
        <v>701203</v>
      </c>
      <c r="N2345" t="s">
        <v>1125</v>
      </c>
      <c r="O2345" t="str">
        <f>_xlfn.XLOOKUP(N2345,[3]Planilha1!$N:$N,[3]Planilha1!$O:$O)</f>
        <v>FLAC</v>
      </c>
      <c r="P2345">
        <v>2026</v>
      </c>
      <c r="Q2345" s="2" t="s">
        <v>1149</v>
      </c>
    </row>
    <row r="2346" spans="1:17" ht="16.8" x14ac:dyDescent="0.3">
      <c r="A2346" t="s">
        <v>1224</v>
      </c>
      <c r="B2346">
        <v>4500881914</v>
      </c>
      <c r="C2346">
        <v>5282186</v>
      </c>
      <c r="D2346" t="s">
        <v>708</v>
      </c>
      <c r="E2346">
        <v>610038007</v>
      </c>
      <c r="F2346" t="s">
        <v>213</v>
      </c>
      <c r="G2346" s="4">
        <v>336</v>
      </c>
      <c r="H2346" s="4">
        <v>10.08</v>
      </c>
      <c r="I2346">
        <v>7204</v>
      </c>
      <c r="J2346" t="str">
        <f>_xlfn.XLOOKUP(I2346,[1]Planilha1!$C:$C,[1]Planilha1!$B:$B)</f>
        <v>7204 - CD São Paulo</v>
      </c>
      <c r="K2346" t="str">
        <f>_xlfn.XLOOKUP(I2346,[1]Planilha1!$C:$C,[1]Planilha1!$D:$D)</f>
        <v>43.340.312/0010-48</v>
      </c>
      <c r="L2346" t="str">
        <f>_xlfn.XLOOKUP(B2346,[2]Projeto!$B:$B,[2]Projeto!$P:$P)</f>
        <v>Paga</v>
      </c>
      <c r="M2346">
        <v>701203</v>
      </c>
      <c r="N2346" t="s">
        <v>1125</v>
      </c>
      <c r="O2346" t="str">
        <f>_xlfn.XLOOKUP(N2346,[3]Planilha1!$N:$N,[3]Planilha1!$O:$O)</f>
        <v>FLAC</v>
      </c>
      <c r="P2346">
        <v>2026</v>
      </c>
      <c r="Q2346" s="2" t="s">
        <v>1149</v>
      </c>
    </row>
    <row r="2347" spans="1:17" ht="16.8" x14ac:dyDescent="0.3">
      <c r="A2347" t="s">
        <v>1224</v>
      </c>
      <c r="B2347">
        <v>4500881914</v>
      </c>
      <c r="C2347">
        <v>5324423</v>
      </c>
      <c r="D2347" t="s">
        <v>730</v>
      </c>
      <c r="E2347">
        <v>610405337</v>
      </c>
      <c r="F2347" t="s">
        <v>76</v>
      </c>
      <c r="G2347" s="4">
        <v>184.32</v>
      </c>
      <c r="H2347" s="4">
        <v>5.53</v>
      </c>
      <c r="I2347">
        <v>7204</v>
      </c>
      <c r="J2347" t="str">
        <f>_xlfn.XLOOKUP(I2347,[1]Planilha1!$C:$C,[1]Planilha1!$B:$B)</f>
        <v>7204 - CD São Paulo</v>
      </c>
      <c r="K2347" t="str">
        <f>_xlfn.XLOOKUP(I2347,[1]Planilha1!$C:$C,[1]Planilha1!$D:$D)</f>
        <v>43.340.312/0010-48</v>
      </c>
      <c r="L2347" t="str">
        <f>_xlfn.XLOOKUP(B2347,[2]Projeto!$B:$B,[2]Projeto!$P:$P)</f>
        <v>Paga</v>
      </c>
      <c r="M2347">
        <v>701203</v>
      </c>
      <c r="N2347" t="s">
        <v>1125</v>
      </c>
      <c r="O2347" t="str">
        <f>_xlfn.XLOOKUP(N2347,[3]Planilha1!$N:$N,[3]Planilha1!$O:$O)</f>
        <v>FLAC</v>
      </c>
      <c r="P2347">
        <v>2026</v>
      </c>
      <c r="Q2347" s="2" t="s">
        <v>1149</v>
      </c>
    </row>
    <row r="2348" spans="1:17" ht="16.8" x14ac:dyDescent="0.3">
      <c r="A2348" t="s">
        <v>1224</v>
      </c>
      <c r="B2348">
        <v>4500881914</v>
      </c>
      <c r="C2348">
        <v>5353757</v>
      </c>
      <c r="D2348" t="s">
        <v>568</v>
      </c>
      <c r="E2348">
        <v>630403373</v>
      </c>
      <c r="F2348" t="s">
        <v>185</v>
      </c>
      <c r="G2348" s="4">
        <v>307.8</v>
      </c>
      <c r="H2348" s="4">
        <v>9.23</v>
      </c>
      <c r="I2348">
        <v>7204</v>
      </c>
      <c r="J2348" t="str">
        <f>_xlfn.XLOOKUP(I2348,[1]Planilha1!$C:$C,[1]Planilha1!$B:$B)</f>
        <v>7204 - CD São Paulo</v>
      </c>
      <c r="K2348" t="str">
        <f>_xlfn.XLOOKUP(I2348,[1]Planilha1!$C:$C,[1]Planilha1!$D:$D)</f>
        <v>43.340.312/0010-48</v>
      </c>
      <c r="L2348" t="str">
        <f>_xlfn.XLOOKUP(B2348,[2]Projeto!$B:$B,[2]Projeto!$P:$P)</f>
        <v>Paga</v>
      </c>
      <c r="M2348">
        <v>701203</v>
      </c>
      <c r="N2348" t="s">
        <v>1125</v>
      </c>
      <c r="O2348" t="str">
        <f>_xlfn.XLOOKUP(N2348,[3]Planilha1!$N:$N,[3]Planilha1!$O:$O)</f>
        <v>FLAC</v>
      </c>
      <c r="P2348">
        <v>2026</v>
      </c>
      <c r="Q2348" s="2" t="s">
        <v>1149</v>
      </c>
    </row>
    <row r="2349" spans="1:17" ht="16.8" x14ac:dyDescent="0.3">
      <c r="A2349" t="s">
        <v>1224</v>
      </c>
      <c r="B2349">
        <v>4500881914</v>
      </c>
      <c r="C2349">
        <v>5116958</v>
      </c>
      <c r="D2349" t="s">
        <v>259</v>
      </c>
      <c r="E2349">
        <v>610402075</v>
      </c>
      <c r="F2349" t="s">
        <v>111</v>
      </c>
      <c r="G2349" s="4">
        <v>1596</v>
      </c>
      <c r="H2349" s="4">
        <v>47.88</v>
      </c>
      <c r="I2349">
        <v>7204</v>
      </c>
      <c r="J2349" t="str">
        <f>_xlfn.XLOOKUP(I2349,[1]Planilha1!$C:$C,[1]Planilha1!$B:$B)</f>
        <v>7204 - CD São Paulo</v>
      </c>
      <c r="K2349" t="str">
        <f>_xlfn.XLOOKUP(I2349,[1]Planilha1!$C:$C,[1]Planilha1!$D:$D)</f>
        <v>43.340.312/0010-48</v>
      </c>
      <c r="L2349" t="str">
        <f>_xlfn.XLOOKUP(B2349,[2]Projeto!$B:$B,[2]Projeto!$P:$P)</f>
        <v>Paga</v>
      </c>
      <c r="M2349">
        <v>701203</v>
      </c>
      <c r="N2349" t="s">
        <v>1125</v>
      </c>
      <c r="O2349" t="str">
        <f>_xlfn.XLOOKUP(N2349,[3]Planilha1!$N:$N,[3]Planilha1!$O:$O)</f>
        <v>FLAC</v>
      </c>
      <c r="P2349">
        <v>2026</v>
      </c>
      <c r="Q2349" s="2" t="s">
        <v>1149</v>
      </c>
    </row>
    <row r="2350" spans="1:17" ht="16.8" x14ac:dyDescent="0.3">
      <c r="A2350" t="s">
        <v>1224</v>
      </c>
      <c r="B2350">
        <v>4500881914</v>
      </c>
      <c r="C2350">
        <v>5197450</v>
      </c>
      <c r="D2350" t="s">
        <v>647</v>
      </c>
      <c r="E2350">
        <v>610311101</v>
      </c>
      <c r="F2350" t="s">
        <v>164</v>
      </c>
      <c r="G2350" s="4">
        <v>325.5</v>
      </c>
      <c r="H2350" s="4">
        <v>9.77</v>
      </c>
      <c r="I2350">
        <v>7204</v>
      </c>
      <c r="J2350" t="str">
        <f>_xlfn.XLOOKUP(I2350,[1]Planilha1!$C:$C,[1]Planilha1!$B:$B)</f>
        <v>7204 - CD São Paulo</v>
      </c>
      <c r="K2350" t="str">
        <f>_xlfn.XLOOKUP(I2350,[1]Planilha1!$C:$C,[1]Planilha1!$D:$D)</f>
        <v>43.340.312/0010-48</v>
      </c>
      <c r="L2350" t="str">
        <f>_xlfn.XLOOKUP(B2350,[2]Projeto!$B:$B,[2]Projeto!$P:$P)</f>
        <v>Paga</v>
      </c>
      <c r="M2350">
        <v>701203</v>
      </c>
      <c r="N2350" t="s">
        <v>1125</v>
      </c>
      <c r="O2350" t="str">
        <f>_xlfn.XLOOKUP(N2350,[3]Planilha1!$N:$N,[3]Planilha1!$O:$O)</f>
        <v>FLAC</v>
      </c>
      <c r="P2350">
        <v>2026</v>
      </c>
      <c r="Q2350" s="2" t="s">
        <v>1149</v>
      </c>
    </row>
    <row r="2351" spans="1:17" ht="16.8" x14ac:dyDescent="0.3">
      <c r="A2351" t="s">
        <v>1224</v>
      </c>
      <c r="B2351">
        <v>4500881914</v>
      </c>
      <c r="C2351">
        <v>5280111</v>
      </c>
      <c r="D2351" t="s">
        <v>746</v>
      </c>
      <c r="E2351">
        <v>630036007</v>
      </c>
      <c r="F2351" t="s">
        <v>451</v>
      </c>
      <c r="G2351" s="4">
        <v>50.4</v>
      </c>
      <c r="H2351" s="4">
        <v>1.51</v>
      </c>
      <c r="I2351">
        <v>7204</v>
      </c>
      <c r="J2351" t="str">
        <f>_xlfn.XLOOKUP(I2351,[1]Planilha1!$C:$C,[1]Planilha1!$B:$B)</f>
        <v>7204 - CD São Paulo</v>
      </c>
      <c r="K2351" t="str">
        <f>_xlfn.XLOOKUP(I2351,[1]Planilha1!$C:$C,[1]Planilha1!$D:$D)</f>
        <v>43.340.312/0010-48</v>
      </c>
      <c r="L2351" t="str">
        <f>_xlfn.XLOOKUP(B2351,[2]Projeto!$B:$B,[2]Projeto!$P:$P)</f>
        <v>Paga</v>
      </c>
      <c r="M2351">
        <v>701203</v>
      </c>
      <c r="N2351" t="s">
        <v>1125</v>
      </c>
      <c r="O2351" t="str">
        <f>_xlfn.XLOOKUP(N2351,[3]Planilha1!$N:$N,[3]Planilha1!$O:$O)</f>
        <v>FLAC</v>
      </c>
      <c r="P2351">
        <v>2026</v>
      </c>
      <c r="Q2351" s="2" t="s">
        <v>1149</v>
      </c>
    </row>
    <row r="2352" spans="1:17" ht="16.8" x14ac:dyDescent="0.3">
      <c r="A2352" t="s">
        <v>1224</v>
      </c>
      <c r="B2352">
        <v>4500881914</v>
      </c>
      <c r="C2352">
        <v>5302766</v>
      </c>
      <c r="D2352" t="s">
        <v>462</v>
      </c>
      <c r="E2352">
        <v>610402075</v>
      </c>
      <c r="F2352" t="s">
        <v>111</v>
      </c>
      <c r="G2352" s="4">
        <v>845.8</v>
      </c>
      <c r="H2352" s="4">
        <v>25.37</v>
      </c>
      <c r="I2352">
        <v>7204</v>
      </c>
      <c r="J2352" t="str">
        <f>_xlfn.XLOOKUP(I2352,[1]Planilha1!$C:$C,[1]Planilha1!$B:$B)</f>
        <v>7204 - CD São Paulo</v>
      </c>
      <c r="K2352" t="str">
        <f>_xlfn.XLOOKUP(I2352,[1]Planilha1!$C:$C,[1]Planilha1!$D:$D)</f>
        <v>43.340.312/0010-48</v>
      </c>
      <c r="L2352" t="str">
        <f>_xlfn.XLOOKUP(B2352,[2]Projeto!$B:$B,[2]Projeto!$P:$P)</f>
        <v>Paga</v>
      </c>
      <c r="M2352">
        <v>701203</v>
      </c>
      <c r="N2352" t="s">
        <v>1125</v>
      </c>
      <c r="O2352" t="str">
        <f>_xlfn.XLOOKUP(N2352,[3]Planilha1!$N:$N,[3]Planilha1!$O:$O)</f>
        <v>FLAC</v>
      </c>
      <c r="P2352">
        <v>2026</v>
      </c>
      <c r="Q2352" s="2" t="s">
        <v>1149</v>
      </c>
    </row>
    <row r="2353" spans="1:17" ht="16.8" x14ac:dyDescent="0.3">
      <c r="A2353" t="s">
        <v>1224</v>
      </c>
      <c r="B2353">
        <v>4500881914</v>
      </c>
      <c r="C2353">
        <v>5272287</v>
      </c>
      <c r="D2353" t="s">
        <v>361</v>
      </c>
      <c r="E2353">
        <v>610105368</v>
      </c>
      <c r="F2353" t="s">
        <v>251</v>
      </c>
      <c r="G2353" s="4">
        <v>63.6</v>
      </c>
      <c r="H2353" s="4">
        <v>1.91</v>
      </c>
      <c r="I2353">
        <v>7204</v>
      </c>
      <c r="J2353" t="str">
        <f>_xlfn.XLOOKUP(I2353,[1]Planilha1!$C:$C,[1]Planilha1!$B:$B)</f>
        <v>7204 - CD São Paulo</v>
      </c>
      <c r="K2353" t="str">
        <f>_xlfn.XLOOKUP(I2353,[1]Planilha1!$C:$C,[1]Planilha1!$D:$D)</f>
        <v>43.340.312/0010-48</v>
      </c>
      <c r="L2353" t="str">
        <f>_xlfn.XLOOKUP(B2353,[2]Projeto!$B:$B,[2]Projeto!$P:$P)</f>
        <v>Paga</v>
      </c>
      <c r="M2353">
        <v>701203</v>
      </c>
      <c r="N2353" t="s">
        <v>1125</v>
      </c>
      <c r="O2353" t="str">
        <f>_xlfn.XLOOKUP(N2353,[3]Planilha1!$N:$N,[3]Planilha1!$O:$O)</f>
        <v>FLAC</v>
      </c>
      <c r="P2353">
        <v>2026</v>
      </c>
      <c r="Q2353" s="2" t="s">
        <v>1149</v>
      </c>
    </row>
    <row r="2354" spans="1:17" ht="16.8" x14ac:dyDescent="0.3">
      <c r="A2354" t="s">
        <v>1224</v>
      </c>
      <c r="B2354">
        <v>4500881914</v>
      </c>
      <c r="C2354">
        <v>5272287</v>
      </c>
      <c r="D2354" t="s">
        <v>361</v>
      </c>
      <c r="E2354">
        <v>640112340</v>
      </c>
      <c r="F2354" t="s">
        <v>179</v>
      </c>
      <c r="G2354" s="4">
        <v>127.2</v>
      </c>
      <c r="H2354" s="4">
        <v>3.82</v>
      </c>
      <c r="I2354">
        <v>7204</v>
      </c>
      <c r="J2354" t="str">
        <f>_xlfn.XLOOKUP(I2354,[1]Planilha1!$C:$C,[1]Planilha1!$B:$B)</f>
        <v>7204 - CD São Paulo</v>
      </c>
      <c r="K2354" t="str">
        <f>_xlfn.XLOOKUP(I2354,[1]Planilha1!$C:$C,[1]Planilha1!$D:$D)</f>
        <v>43.340.312/0010-48</v>
      </c>
      <c r="L2354" t="str">
        <f>_xlfn.XLOOKUP(B2354,[2]Projeto!$B:$B,[2]Projeto!$P:$P)</f>
        <v>Paga</v>
      </c>
      <c r="M2354">
        <v>701203</v>
      </c>
      <c r="N2354" t="s">
        <v>1125</v>
      </c>
      <c r="O2354" t="str">
        <f>_xlfn.XLOOKUP(N2354,[3]Planilha1!$N:$N,[3]Planilha1!$O:$O)</f>
        <v>FLAC</v>
      </c>
      <c r="P2354">
        <v>2026</v>
      </c>
      <c r="Q2354" s="2" t="s">
        <v>1149</v>
      </c>
    </row>
    <row r="2355" spans="1:17" ht="16.8" x14ac:dyDescent="0.3">
      <c r="A2355" t="s">
        <v>1224</v>
      </c>
      <c r="B2355">
        <v>4500881914</v>
      </c>
      <c r="C2355">
        <v>5272287</v>
      </c>
      <c r="D2355" t="s">
        <v>361</v>
      </c>
      <c r="E2355">
        <v>610112340</v>
      </c>
      <c r="F2355" t="s">
        <v>140</v>
      </c>
      <c r="G2355" s="4">
        <v>141.6</v>
      </c>
      <c r="H2355" s="4">
        <v>4.25</v>
      </c>
      <c r="I2355">
        <v>7204</v>
      </c>
      <c r="J2355" t="str">
        <f>_xlfn.XLOOKUP(I2355,[1]Planilha1!$C:$C,[1]Planilha1!$B:$B)</f>
        <v>7204 - CD São Paulo</v>
      </c>
      <c r="K2355" t="str">
        <f>_xlfn.XLOOKUP(I2355,[1]Planilha1!$C:$C,[1]Planilha1!$D:$D)</f>
        <v>43.340.312/0010-48</v>
      </c>
      <c r="L2355" t="str">
        <f>_xlfn.XLOOKUP(B2355,[2]Projeto!$B:$B,[2]Projeto!$P:$P)</f>
        <v>Paga</v>
      </c>
      <c r="M2355">
        <v>701203</v>
      </c>
      <c r="N2355" t="s">
        <v>1125</v>
      </c>
      <c r="O2355" t="str">
        <f>_xlfn.XLOOKUP(N2355,[3]Planilha1!$N:$N,[3]Planilha1!$O:$O)</f>
        <v>FLAC</v>
      </c>
      <c r="P2355">
        <v>2026</v>
      </c>
      <c r="Q2355" s="2" t="s">
        <v>1149</v>
      </c>
    </row>
    <row r="2356" spans="1:17" ht="16.8" x14ac:dyDescent="0.3">
      <c r="A2356" t="s">
        <v>1224</v>
      </c>
      <c r="B2356">
        <v>4500881914</v>
      </c>
      <c r="C2356">
        <v>5274522</v>
      </c>
      <c r="D2356" t="s">
        <v>333</v>
      </c>
      <c r="E2356">
        <v>610400072</v>
      </c>
      <c r="F2356" t="s">
        <v>279</v>
      </c>
      <c r="G2356" s="4">
        <v>1291.2</v>
      </c>
      <c r="H2356" s="4">
        <v>38.74</v>
      </c>
      <c r="I2356">
        <v>7204</v>
      </c>
      <c r="J2356" t="str">
        <f>_xlfn.XLOOKUP(I2356,[1]Planilha1!$C:$C,[1]Planilha1!$B:$B)</f>
        <v>7204 - CD São Paulo</v>
      </c>
      <c r="K2356" t="str">
        <f>_xlfn.XLOOKUP(I2356,[1]Planilha1!$C:$C,[1]Planilha1!$D:$D)</f>
        <v>43.340.312/0010-48</v>
      </c>
      <c r="L2356" t="str">
        <f>_xlfn.XLOOKUP(B2356,[2]Projeto!$B:$B,[2]Projeto!$P:$P)</f>
        <v>Paga</v>
      </c>
      <c r="M2356">
        <v>701203</v>
      </c>
      <c r="N2356" t="s">
        <v>1125</v>
      </c>
      <c r="O2356" t="str">
        <f>_xlfn.XLOOKUP(N2356,[3]Planilha1!$N:$N,[3]Planilha1!$O:$O)</f>
        <v>FLAC</v>
      </c>
      <c r="P2356">
        <v>2026</v>
      </c>
      <c r="Q2356" s="2" t="s">
        <v>1149</v>
      </c>
    </row>
    <row r="2357" spans="1:17" ht="16.8" x14ac:dyDescent="0.3">
      <c r="A2357" t="s">
        <v>1224</v>
      </c>
      <c r="B2357">
        <v>4500881914</v>
      </c>
      <c r="C2357">
        <v>5282417</v>
      </c>
      <c r="D2357" t="s">
        <v>546</v>
      </c>
      <c r="E2357">
        <v>610601437</v>
      </c>
      <c r="F2357" t="s">
        <v>747</v>
      </c>
      <c r="G2357" s="4">
        <v>1762.8</v>
      </c>
      <c r="H2357" s="4">
        <v>52.88</v>
      </c>
      <c r="I2357">
        <v>7204</v>
      </c>
      <c r="J2357" t="str">
        <f>_xlfn.XLOOKUP(I2357,[1]Planilha1!$C:$C,[1]Planilha1!$B:$B)</f>
        <v>7204 - CD São Paulo</v>
      </c>
      <c r="K2357" t="str">
        <f>_xlfn.XLOOKUP(I2357,[1]Planilha1!$C:$C,[1]Planilha1!$D:$D)</f>
        <v>43.340.312/0010-48</v>
      </c>
      <c r="L2357" t="str">
        <f>_xlfn.XLOOKUP(B2357,[2]Projeto!$B:$B,[2]Projeto!$P:$P)</f>
        <v>Paga</v>
      </c>
      <c r="M2357">
        <v>701203</v>
      </c>
      <c r="N2357" t="s">
        <v>1125</v>
      </c>
      <c r="O2357" t="str">
        <f>_xlfn.XLOOKUP(N2357,[3]Planilha1!$N:$N,[3]Planilha1!$O:$O)</f>
        <v>FLAC</v>
      </c>
      <c r="P2357">
        <v>2026</v>
      </c>
      <c r="Q2357" s="2" t="s">
        <v>1149</v>
      </c>
    </row>
    <row r="2358" spans="1:17" ht="16.8" x14ac:dyDescent="0.3">
      <c r="A2358" t="s">
        <v>1224</v>
      </c>
      <c r="B2358">
        <v>4500881914</v>
      </c>
      <c r="C2358">
        <v>5363252</v>
      </c>
      <c r="D2358" t="s">
        <v>748</v>
      </c>
      <c r="E2358">
        <v>610109363</v>
      </c>
      <c r="F2358" t="s">
        <v>135</v>
      </c>
      <c r="G2358" s="4">
        <v>243.84</v>
      </c>
      <c r="H2358" s="4">
        <v>7.32</v>
      </c>
      <c r="I2358">
        <v>7204</v>
      </c>
      <c r="J2358" t="str">
        <f>_xlfn.XLOOKUP(I2358,[1]Planilha1!$C:$C,[1]Planilha1!$B:$B)</f>
        <v>7204 - CD São Paulo</v>
      </c>
      <c r="K2358" t="str">
        <f>_xlfn.XLOOKUP(I2358,[1]Planilha1!$C:$C,[1]Planilha1!$D:$D)</f>
        <v>43.340.312/0010-48</v>
      </c>
      <c r="L2358" t="str">
        <f>_xlfn.XLOOKUP(B2358,[2]Projeto!$B:$B,[2]Projeto!$P:$P)</f>
        <v>Paga</v>
      </c>
      <c r="M2358">
        <v>701203</v>
      </c>
      <c r="N2358" t="s">
        <v>1125</v>
      </c>
      <c r="O2358" t="str">
        <f>_xlfn.XLOOKUP(N2358,[3]Planilha1!$N:$N,[3]Planilha1!$O:$O)</f>
        <v>FLAC</v>
      </c>
      <c r="P2358">
        <v>2026</v>
      </c>
      <c r="Q2358" s="2" t="s">
        <v>1149</v>
      </c>
    </row>
    <row r="2359" spans="1:17" ht="16.8" x14ac:dyDescent="0.3">
      <c r="A2359" t="s">
        <v>1224</v>
      </c>
      <c r="B2359">
        <v>4500881914</v>
      </c>
      <c r="C2359">
        <v>5360029</v>
      </c>
      <c r="D2359" t="s">
        <v>749</v>
      </c>
      <c r="E2359">
        <v>610109363</v>
      </c>
      <c r="F2359" t="s">
        <v>135</v>
      </c>
      <c r="G2359" s="4">
        <v>350.64</v>
      </c>
      <c r="H2359" s="4">
        <v>10.52</v>
      </c>
      <c r="I2359">
        <v>7204</v>
      </c>
      <c r="J2359" t="str">
        <f>_xlfn.XLOOKUP(I2359,[1]Planilha1!$C:$C,[1]Planilha1!$B:$B)</f>
        <v>7204 - CD São Paulo</v>
      </c>
      <c r="K2359" t="str">
        <f>_xlfn.XLOOKUP(I2359,[1]Planilha1!$C:$C,[1]Planilha1!$D:$D)</f>
        <v>43.340.312/0010-48</v>
      </c>
      <c r="L2359" t="str">
        <f>_xlfn.XLOOKUP(B2359,[2]Projeto!$B:$B,[2]Projeto!$P:$P)</f>
        <v>Paga</v>
      </c>
      <c r="M2359">
        <v>701203</v>
      </c>
      <c r="N2359" t="s">
        <v>1125</v>
      </c>
      <c r="O2359" t="str">
        <f>_xlfn.XLOOKUP(N2359,[3]Planilha1!$N:$N,[3]Planilha1!$O:$O)</f>
        <v>FLAC</v>
      </c>
      <c r="P2359">
        <v>2026</v>
      </c>
      <c r="Q2359" s="2" t="s">
        <v>1149</v>
      </c>
    </row>
    <row r="2360" spans="1:17" ht="16.8" x14ac:dyDescent="0.3">
      <c r="A2360" t="s">
        <v>1224</v>
      </c>
      <c r="B2360">
        <v>4500881914</v>
      </c>
      <c r="C2360">
        <v>5263196</v>
      </c>
      <c r="D2360" t="s">
        <v>292</v>
      </c>
      <c r="E2360">
        <v>610112409</v>
      </c>
      <c r="F2360" t="s">
        <v>703</v>
      </c>
      <c r="G2360" s="4">
        <v>118.16</v>
      </c>
      <c r="H2360" s="4">
        <v>3.54</v>
      </c>
      <c r="I2360">
        <v>7204</v>
      </c>
      <c r="J2360" t="str">
        <f>_xlfn.XLOOKUP(I2360,[1]Planilha1!$C:$C,[1]Planilha1!$B:$B)</f>
        <v>7204 - CD São Paulo</v>
      </c>
      <c r="K2360" t="str">
        <f>_xlfn.XLOOKUP(I2360,[1]Planilha1!$C:$C,[1]Planilha1!$D:$D)</f>
        <v>43.340.312/0010-48</v>
      </c>
      <c r="L2360" t="str">
        <f>_xlfn.XLOOKUP(B2360,[2]Projeto!$B:$B,[2]Projeto!$P:$P)</f>
        <v>Paga</v>
      </c>
      <c r="M2360">
        <v>701203</v>
      </c>
      <c r="N2360" t="s">
        <v>1125</v>
      </c>
      <c r="O2360" t="str">
        <f>_xlfn.XLOOKUP(N2360,[3]Planilha1!$N:$N,[3]Planilha1!$O:$O)</f>
        <v>FLAC</v>
      </c>
      <c r="P2360">
        <v>2026</v>
      </c>
      <c r="Q2360" s="2" t="s">
        <v>1149</v>
      </c>
    </row>
    <row r="2361" spans="1:17" ht="16.8" x14ac:dyDescent="0.3">
      <c r="A2361" t="s">
        <v>1224</v>
      </c>
      <c r="B2361">
        <v>4500881914</v>
      </c>
      <c r="C2361">
        <v>5263196</v>
      </c>
      <c r="D2361" t="s">
        <v>292</v>
      </c>
      <c r="E2361">
        <v>600116409</v>
      </c>
      <c r="F2361" t="s">
        <v>75</v>
      </c>
      <c r="G2361" s="4">
        <v>105.84</v>
      </c>
      <c r="H2361" s="4">
        <v>3.18</v>
      </c>
      <c r="I2361">
        <v>7204</v>
      </c>
      <c r="J2361" t="str">
        <f>_xlfn.XLOOKUP(I2361,[1]Planilha1!$C:$C,[1]Planilha1!$B:$B)</f>
        <v>7204 - CD São Paulo</v>
      </c>
      <c r="K2361" t="str">
        <f>_xlfn.XLOOKUP(I2361,[1]Planilha1!$C:$C,[1]Planilha1!$D:$D)</f>
        <v>43.340.312/0010-48</v>
      </c>
      <c r="L2361" t="str">
        <f>_xlfn.XLOOKUP(B2361,[2]Projeto!$B:$B,[2]Projeto!$P:$P)</f>
        <v>Paga</v>
      </c>
      <c r="M2361">
        <v>701203</v>
      </c>
      <c r="N2361" t="s">
        <v>1125</v>
      </c>
      <c r="O2361" t="str">
        <f>_xlfn.XLOOKUP(N2361,[3]Planilha1!$N:$N,[3]Planilha1!$O:$O)</f>
        <v>FLAC</v>
      </c>
      <c r="P2361">
        <v>2026</v>
      </c>
      <c r="Q2361" s="2" t="s">
        <v>1149</v>
      </c>
    </row>
    <row r="2362" spans="1:17" ht="16.8" x14ac:dyDescent="0.3">
      <c r="A2362" t="s">
        <v>1224</v>
      </c>
      <c r="B2362">
        <v>4500881914</v>
      </c>
      <c r="C2362">
        <v>5320673</v>
      </c>
      <c r="D2362" t="s">
        <v>750</v>
      </c>
      <c r="E2362">
        <v>610109363</v>
      </c>
      <c r="F2362" t="s">
        <v>135</v>
      </c>
      <c r="G2362" s="4">
        <v>233.76</v>
      </c>
      <c r="H2362" s="4">
        <v>7.01</v>
      </c>
      <c r="I2362">
        <v>7204</v>
      </c>
      <c r="J2362" t="str">
        <f>_xlfn.XLOOKUP(I2362,[1]Planilha1!$C:$C,[1]Planilha1!$B:$B)</f>
        <v>7204 - CD São Paulo</v>
      </c>
      <c r="K2362" t="str">
        <f>_xlfn.XLOOKUP(I2362,[1]Planilha1!$C:$C,[1]Planilha1!$D:$D)</f>
        <v>43.340.312/0010-48</v>
      </c>
      <c r="L2362" t="str">
        <f>_xlfn.XLOOKUP(B2362,[2]Projeto!$B:$B,[2]Projeto!$P:$P)</f>
        <v>Paga</v>
      </c>
      <c r="M2362">
        <v>701203</v>
      </c>
      <c r="N2362" t="s">
        <v>1125</v>
      </c>
      <c r="O2362" t="str">
        <f>_xlfn.XLOOKUP(N2362,[3]Planilha1!$N:$N,[3]Planilha1!$O:$O)</f>
        <v>FLAC</v>
      </c>
      <c r="P2362">
        <v>2026</v>
      </c>
      <c r="Q2362" s="2" t="s">
        <v>1149</v>
      </c>
    </row>
    <row r="2363" spans="1:17" ht="16.8" x14ac:dyDescent="0.3">
      <c r="A2363" t="s">
        <v>1224</v>
      </c>
      <c r="B2363">
        <v>4500881914</v>
      </c>
      <c r="C2363">
        <v>5261194</v>
      </c>
      <c r="D2363" t="s">
        <v>470</v>
      </c>
      <c r="E2363">
        <v>610502361</v>
      </c>
      <c r="F2363" t="s">
        <v>412</v>
      </c>
      <c r="G2363" s="4">
        <v>344.16</v>
      </c>
      <c r="H2363" s="4">
        <v>10.32</v>
      </c>
      <c r="I2363">
        <v>7204</v>
      </c>
      <c r="J2363" t="str">
        <f>_xlfn.XLOOKUP(I2363,[1]Planilha1!$C:$C,[1]Planilha1!$B:$B)</f>
        <v>7204 - CD São Paulo</v>
      </c>
      <c r="K2363" t="str">
        <f>_xlfn.XLOOKUP(I2363,[1]Planilha1!$C:$C,[1]Planilha1!$D:$D)</f>
        <v>43.340.312/0010-48</v>
      </c>
      <c r="L2363" t="str">
        <f>_xlfn.XLOOKUP(B2363,[2]Projeto!$B:$B,[2]Projeto!$P:$P)</f>
        <v>Paga</v>
      </c>
      <c r="M2363">
        <v>701203</v>
      </c>
      <c r="N2363" t="s">
        <v>1125</v>
      </c>
      <c r="O2363" t="str">
        <f>_xlfn.XLOOKUP(N2363,[3]Planilha1!$N:$N,[3]Planilha1!$O:$O)</f>
        <v>FLAC</v>
      </c>
      <c r="P2363">
        <v>2026</v>
      </c>
      <c r="Q2363" s="2" t="s">
        <v>1149</v>
      </c>
    </row>
    <row r="2364" spans="1:17" ht="16.8" x14ac:dyDescent="0.3">
      <c r="A2364" t="s">
        <v>1224</v>
      </c>
      <c r="B2364">
        <v>4500881914</v>
      </c>
      <c r="C2364">
        <v>5253375</v>
      </c>
      <c r="D2364" t="s">
        <v>166</v>
      </c>
      <c r="E2364">
        <v>610402075</v>
      </c>
      <c r="F2364" t="s">
        <v>111</v>
      </c>
      <c r="G2364" s="4">
        <v>38000</v>
      </c>
      <c r="H2364" s="4">
        <v>1140</v>
      </c>
      <c r="I2364">
        <v>7204</v>
      </c>
      <c r="J2364" t="str">
        <f>_xlfn.XLOOKUP(I2364,[1]Planilha1!$C:$C,[1]Planilha1!$B:$B)</f>
        <v>7204 - CD São Paulo</v>
      </c>
      <c r="K2364" t="str">
        <f>_xlfn.XLOOKUP(I2364,[1]Planilha1!$C:$C,[1]Planilha1!$D:$D)</f>
        <v>43.340.312/0010-48</v>
      </c>
      <c r="L2364" t="str">
        <f>_xlfn.XLOOKUP(B2364,[2]Projeto!$B:$B,[2]Projeto!$P:$P)</f>
        <v>Paga</v>
      </c>
      <c r="M2364">
        <v>701203</v>
      </c>
      <c r="N2364" t="s">
        <v>1125</v>
      </c>
      <c r="O2364" t="str">
        <f>_xlfn.XLOOKUP(N2364,[3]Planilha1!$N:$N,[3]Planilha1!$O:$O)</f>
        <v>FLAC</v>
      </c>
      <c r="P2364">
        <v>2026</v>
      </c>
      <c r="Q2364" s="2" t="s">
        <v>1149</v>
      </c>
    </row>
    <row r="2365" spans="1:17" ht="16.8" x14ac:dyDescent="0.3">
      <c r="A2365" t="s">
        <v>1224</v>
      </c>
      <c r="B2365">
        <v>4500881914</v>
      </c>
      <c r="C2365">
        <v>5359245</v>
      </c>
      <c r="D2365" t="s">
        <v>433</v>
      </c>
      <c r="E2365">
        <v>610602057</v>
      </c>
      <c r="F2365" t="s">
        <v>723</v>
      </c>
      <c r="G2365" s="4">
        <v>626.4</v>
      </c>
      <c r="H2365" s="4">
        <v>18.79</v>
      </c>
      <c r="I2365">
        <v>7204</v>
      </c>
      <c r="J2365" t="str">
        <f>_xlfn.XLOOKUP(I2365,[1]Planilha1!$C:$C,[1]Planilha1!$B:$B)</f>
        <v>7204 - CD São Paulo</v>
      </c>
      <c r="K2365" t="str">
        <f>_xlfn.XLOOKUP(I2365,[1]Planilha1!$C:$C,[1]Planilha1!$D:$D)</f>
        <v>43.340.312/0010-48</v>
      </c>
      <c r="L2365" t="str">
        <f>_xlfn.XLOOKUP(B2365,[2]Projeto!$B:$B,[2]Projeto!$P:$P)</f>
        <v>Paga</v>
      </c>
      <c r="M2365">
        <v>701203</v>
      </c>
      <c r="N2365" t="s">
        <v>1125</v>
      </c>
      <c r="O2365" t="str">
        <f>_xlfn.XLOOKUP(N2365,[3]Planilha1!$N:$N,[3]Planilha1!$O:$O)</f>
        <v>FLAC</v>
      </c>
      <c r="P2365">
        <v>2026</v>
      </c>
      <c r="Q2365" s="2" t="s">
        <v>1149</v>
      </c>
    </row>
    <row r="2366" spans="1:17" ht="16.8" x14ac:dyDescent="0.3">
      <c r="A2366" t="s">
        <v>1224</v>
      </c>
      <c r="B2366">
        <v>4500881914</v>
      </c>
      <c r="C2366">
        <v>5248758</v>
      </c>
      <c r="D2366" t="s">
        <v>221</v>
      </c>
      <c r="E2366">
        <v>610038007</v>
      </c>
      <c r="F2366" t="s">
        <v>213</v>
      </c>
      <c r="G2366" s="4">
        <v>4800</v>
      </c>
      <c r="H2366" s="4">
        <v>144</v>
      </c>
      <c r="I2366">
        <v>7204</v>
      </c>
      <c r="J2366" t="str">
        <f>_xlfn.XLOOKUP(I2366,[1]Planilha1!$C:$C,[1]Planilha1!$B:$B)</f>
        <v>7204 - CD São Paulo</v>
      </c>
      <c r="K2366" t="str">
        <f>_xlfn.XLOOKUP(I2366,[1]Planilha1!$C:$C,[1]Planilha1!$D:$D)</f>
        <v>43.340.312/0010-48</v>
      </c>
      <c r="L2366" t="str">
        <f>_xlfn.XLOOKUP(B2366,[2]Projeto!$B:$B,[2]Projeto!$P:$P)</f>
        <v>Paga</v>
      </c>
      <c r="M2366">
        <v>701203</v>
      </c>
      <c r="N2366" t="s">
        <v>1125</v>
      </c>
      <c r="O2366" t="str">
        <f>_xlfn.XLOOKUP(N2366,[3]Planilha1!$N:$N,[3]Planilha1!$O:$O)</f>
        <v>FLAC</v>
      </c>
      <c r="P2366">
        <v>2026</v>
      </c>
      <c r="Q2366" s="2" t="s">
        <v>1149</v>
      </c>
    </row>
    <row r="2367" spans="1:17" ht="16.8" x14ac:dyDescent="0.3">
      <c r="A2367" t="s">
        <v>1224</v>
      </c>
      <c r="B2367">
        <v>4500881914</v>
      </c>
      <c r="C2367">
        <v>5027929</v>
      </c>
      <c r="D2367" t="s">
        <v>300</v>
      </c>
      <c r="E2367">
        <v>610602367</v>
      </c>
      <c r="F2367" t="s">
        <v>303</v>
      </c>
      <c r="G2367" s="4">
        <v>82.92</v>
      </c>
      <c r="H2367" s="4">
        <v>2.4900000000000002</v>
      </c>
      <c r="I2367">
        <v>7204</v>
      </c>
      <c r="J2367" t="str">
        <f>_xlfn.XLOOKUP(I2367,[1]Planilha1!$C:$C,[1]Planilha1!$B:$B)</f>
        <v>7204 - CD São Paulo</v>
      </c>
      <c r="K2367" t="str">
        <f>_xlfn.XLOOKUP(I2367,[1]Planilha1!$C:$C,[1]Planilha1!$D:$D)</f>
        <v>43.340.312/0010-48</v>
      </c>
      <c r="L2367" t="str">
        <f>_xlfn.XLOOKUP(B2367,[2]Projeto!$B:$B,[2]Projeto!$P:$P)</f>
        <v>Paga</v>
      </c>
      <c r="M2367">
        <v>701203</v>
      </c>
      <c r="N2367" t="s">
        <v>1125</v>
      </c>
      <c r="O2367" t="str">
        <f>_xlfn.XLOOKUP(N2367,[3]Planilha1!$N:$N,[3]Planilha1!$O:$O)</f>
        <v>FLAC</v>
      </c>
      <c r="P2367">
        <v>2026</v>
      </c>
      <c r="Q2367" s="2" t="s">
        <v>1149</v>
      </c>
    </row>
    <row r="2368" spans="1:17" ht="16.8" x14ac:dyDescent="0.3">
      <c r="A2368" t="s">
        <v>1224</v>
      </c>
      <c r="B2368">
        <v>4500881914</v>
      </c>
      <c r="C2368">
        <v>5027929</v>
      </c>
      <c r="D2368" t="s">
        <v>300</v>
      </c>
      <c r="E2368">
        <v>610603457</v>
      </c>
      <c r="F2368" t="s">
        <v>137</v>
      </c>
      <c r="G2368" s="4">
        <v>2714.1</v>
      </c>
      <c r="H2368" s="4">
        <v>81.42</v>
      </c>
      <c r="I2368">
        <v>7204</v>
      </c>
      <c r="J2368" t="str">
        <f>_xlfn.XLOOKUP(I2368,[1]Planilha1!$C:$C,[1]Planilha1!$B:$B)</f>
        <v>7204 - CD São Paulo</v>
      </c>
      <c r="K2368" t="str">
        <f>_xlfn.XLOOKUP(I2368,[1]Planilha1!$C:$C,[1]Planilha1!$D:$D)</f>
        <v>43.340.312/0010-48</v>
      </c>
      <c r="L2368" t="str">
        <f>_xlfn.XLOOKUP(B2368,[2]Projeto!$B:$B,[2]Projeto!$P:$P)</f>
        <v>Paga</v>
      </c>
      <c r="M2368">
        <v>701203</v>
      </c>
      <c r="N2368" t="s">
        <v>1125</v>
      </c>
      <c r="O2368" t="str">
        <f>_xlfn.XLOOKUP(N2368,[3]Planilha1!$N:$N,[3]Planilha1!$O:$O)</f>
        <v>FLAC</v>
      </c>
      <c r="P2368">
        <v>2026</v>
      </c>
      <c r="Q2368" s="2" t="s">
        <v>1149</v>
      </c>
    </row>
    <row r="2369" spans="1:17" ht="16.8" x14ac:dyDescent="0.3">
      <c r="A2369" t="s">
        <v>1224</v>
      </c>
      <c r="B2369">
        <v>4500881914</v>
      </c>
      <c r="C2369">
        <v>5027929</v>
      </c>
      <c r="D2369" t="s">
        <v>300</v>
      </c>
      <c r="E2369">
        <v>610400072</v>
      </c>
      <c r="F2369" t="s">
        <v>279</v>
      </c>
      <c r="G2369" s="4">
        <v>216</v>
      </c>
      <c r="H2369" s="4">
        <v>6.48</v>
      </c>
      <c r="I2369">
        <v>7204</v>
      </c>
      <c r="J2369" t="str">
        <f>_xlfn.XLOOKUP(I2369,[1]Planilha1!$C:$C,[1]Planilha1!$B:$B)</f>
        <v>7204 - CD São Paulo</v>
      </c>
      <c r="K2369" t="str">
        <f>_xlfn.XLOOKUP(I2369,[1]Planilha1!$C:$C,[1]Planilha1!$D:$D)</f>
        <v>43.340.312/0010-48</v>
      </c>
      <c r="L2369" t="str">
        <f>_xlfn.XLOOKUP(B2369,[2]Projeto!$B:$B,[2]Projeto!$P:$P)</f>
        <v>Paga</v>
      </c>
      <c r="M2369">
        <v>701203</v>
      </c>
      <c r="N2369" t="s">
        <v>1125</v>
      </c>
      <c r="O2369" t="str">
        <f>_xlfn.XLOOKUP(N2369,[3]Planilha1!$N:$N,[3]Planilha1!$O:$O)</f>
        <v>FLAC</v>
      </c>
      <c r="P2369">
        <v>2026</v>
      </c>
      <c r="Q2369" s="2" t="s">
        <v>1149</v>
      </c>
    </row>
    <row r="2370" spans="1:17" ht="16.8" x14ac:dyDescent="0.3">
      <c r="A2370" t="s">
        <v>1224</v>
      </c>
      <c r="B2370">
        <v>4500881914</v>
      </c>
      <c r="C2370">
        <v>5027929</v>
      </c>
      <c r="D2370" t="s">
        <v>300</v>
      </c>
      <c r="E2370">
        <v>610405337</v>
      </c>
      <c r="F2370" t="s">
        <v>76</v>
      </c>
      <c r="G2370" s="4">
        <v>6773.76</v>
      </c>
      <c r="H2370" s="4">
        <v>203.21</v>
      </c>
      <c r="I2370">
        <v>7204</v>
      </c>
      <c r="J2370" t="str">
        <f>_xlfn.XLOOKUP(I2370,[1]Planilha1!$C:$C,[1]Planilha1!$B:$B)</f>
        <v>7204 - CD São Paulo</v>
      </c>
      <c r="K2370" t="str">
        <f>_xlfn.XLOOKUP(I2370,[1]Planilha1!$C:$C,[1]Planilha1!$D:$D)</f>
        <v>43.340.312/0010-48</v>
      </c>
      <c r="L2370" t="str">
        <f>_xlfn.XLOOKUP(B2370,[2]Projeto!$B:$B,[2]Projeto!$P:$P)</f>
        <v>Paga</v>
      </c>
      <c r="M2370">
        <v>701203</v>
      </c>
      <c r="N2370" t="s">
        <v>1125</v>
      </c>
      <c r="O2370" t="str">
        <f>_xlfn.XLOOKUP(N2370,[3]Planilha1!$N:$N,[3]Planilha1!$O:$O)</f>
        <v>FLAC</v>
      </c>
      <c r="P2370">
        <v>2026</v>
      </c>
      <c r="Q2370" s="2" t="s">
        <v>1149</v>
      </c>
    </row>
    <row r="2371" spans="1:17" ht="16.8" x14ac:dyDescent="0.3">
      <c r="A2371" t="s">
        <v>1224</v>
      </c>
      <c r="B2371">
        <v>4500881914</v>
      </c>
      <c r="C2371">
        <v>5027929</v>
      </c>
      <c r="D2371" t="s">
        <v>300</v>
      </c>
      <c r="E2371">
        <v>540447551</v>
      </c>
      <c r="F2371" t="s">
        <v>302</v>
      </c>
      <c r="G2371" s="4">
        <v>2655.6</v>
      </c>
      <c r="H2371" s="4">
        <v>79.67</v>
      </c>
      <c r="I2371">
        <v>7204</v>
      </c>
      <c r="J2371" t="str">
        <f>_xlfn.XLOOKUP(I2371,[1]Planilha1!$C:$C,[1]Planilha1!$B:$B)</f>
        <v>7204 - CD São Paulo</v>
      </c>
      <c r="K2371" t="str">
        <f>_xlfn.XLOOKUP(I2371,[1]Planilha1!$C:$C,[1]Planilha1!$D:$D)</f>
        <v>43.340.312/0010-48</v>
      </c>
      <c r="L2371" t="str">
        <f>_xlfn.XLOOKUP(B2371,[2]Projeto!$B:$B,[2]Projeto!$P:$P)</f>
        <v>Paga</v>
      </c>
      <c r="M2371">
        <v>701203</v>
      </c>
      <c r="N2371" t="s">
        <v>1125</v>
      </c>
      <c r="O2371" t="str">
        <f>_xlfn.XLOOKUP(N2371,[3]Planilha1!$N:$N,[3]Planilha1!$O:$O)</f>
        <v>FLAC</v>
      </c>
      <c r="P2371">
        <v>2026</v>
      </c>
      <c r="Q2371" s="2" t="s">
        <v>1149</v>
      </c>
    </row>
    <row r="2372" spans="1:17" ht="16.8" x14ac:dyDescent="0.3">
      <c r="A2372" t="s">
        <v>1224</v>
      </c>
      <c r="B2372">
        <v>4500881914</v>
      </c>
      <c r="C2372">
        <v>5278611</v>
      </c>
      <c r="D2372" t="s">
        <v>182</v>
      </c>
      <c r="E2372">
        <v>610102463</v>
      </c>
      <c r="F2372" t="s">
        <v>93</v>
      </c>
      <c r="G2372" s="4">
        <v>382.2</v>
      </c>
      <c r="H2372" s="4">
        <v>11.47</v>
      </c>
      <c r="I2372">
        <v>7204</v>
      </c>
      <c r="J2372" t="str">
        <f>_xlfn.XLOOKUP(I2372,[1]Planilha1!$C:$C,[1]Planilha1!$B:$B)</f>
        <v>7204 - CD São Paulo</v>
      </c>
      <c r="K2372" t="str">
        <f>_xlfn.XLOOKUP(I2372,[1]Planilha1!$C:$C,[1]Planilha1!$D:$D)</f>
        <v>43.340.312/0010-48</v>
      </c>
      <c r="L2372" t="str">
        <f>_xlfn.XLOOKUP(B2372,[2]Projeto!$B:$B,[2]Projeto!$P:$P)</f>
        <v>Paga</v>
      </c>
      <c r="M2372">
        <v>701203</v>
      </c>
      <c r="N2372" t="s">
        <v>1125</v>
      </c>
      <c r="O2372" t="str">
        <f>_xlfn.XLOOKUP(N2372,[3]Planilha1!$N:$N,[3]Planilha1!$O:$O)</f>
        <v>FLAC</v>
      </c>
      <c r="P2372">
        <v>2026</v>
      </c>
      <c r="Q2372" s="2" t="s">
        <v>1149</v>
      </c>
    </row>
    <row r="2373" spans="1:17" ht="16.8" x14ac:dyDescent="0.3">
      <c r="A2373" t="s">
        <v>1224</v>
      </c>
      <c r="B2373">
        <v>4500881914</v>
      </c>
      <c r="C2373">
        <v>5361875</v>
      </c>
      <c r="D2373" t="s">
        <v>293</v>
      </c>
      <c r="E2373">
        <v>610112409</v>
      </c>
      <c r="F2373" t="s">
        <v>703</v>
      </c>
      <c r="G2373" s="4">
        <v>248.64</v>
      </c>
      <c r="H2373" s="4">
        <v>7.46</v>
      </c>
      <c r="I2373">
        <v>7204</v>
      </c>
      <c r="J2373" t="str">
        <f>_xlfn.XLOOKUP(I2373,[1]Planilha1!$C:$C,[1]Planilha1!$B:$B)</f>
        <v>7204 - CD São Paulo</v>
      </c>
      <c r="K2373" t="str">
        <f>_xlfn.XLOOKUP(I2373,[1]Planilha1!$C:$C,[1]Planilha1!$D:$D)</f>
        <v>43.340.312/0010-48</v>
      </c>
      <c r="L2373" t="str">
        <f>_xlfn.XLOOKUP(B2373,[2]Projeto!$B:$B,[2]Projeto!$P:$P)</f>
        <v>Paga</v>
      </c>
      <c r="M2373">
        <v>701203</v>
      </c>
      <c r="N2373" t="s">
        <v>1125</v>
      </c>
      <c r="O2373" t="str">
        <f>_xlfn.XLOOKUP(N2373,[3]Planilha1!$N:$N,[3]Planilha1!$O:$O)</f>
        <v>FLAC</v>
      </c>
      <c r="P2373">
        <v>2026</v>
      </c>
      <c r="Q2373" s="2" t="s">
        <v>1149</v>
      </c>
    </row>
    <row r="2374" spans="1:17" ht="16.8" x14ac:dyDescent="0.3">
      <c r="A2374" t="s">
        <v>1224</v>
      </c>
      <c r="B2374">
        <v>4500881950</v>
      </c>
      <c r="C2374">
        <v>5317592</v>
      </c>
      <c r="D2374" t="s">
        <v>613</v>
      </c>
      <c r="E2374">
        <v>610102463</v>
      </c>
      <c r="F2374" t="s">
        <v>93</v>
      </c>
      <c r="G2374" s="4">
        <v>2563.1999999999998</v>
      </c>
      <c r="H2374" s="4">
        <v>51.26</v>
      </c>
      <c r="I2374">
        <v>7204</v>
      </c>
      <c r="J2374" t="str">
        <f>_xlfn.XLOOKUP(I2374,[1]Planilha1!$C:$C,[1]Planilha1!$B:$B)</f>
        <v>7204 - CD São Paulo</v>
      </c>
      <c r="K2374" t="str">
        <f>_xlfn.XLOOKUP(I2374,[1]Planilha1!$C:$C,[1]Planilha1!$D:$D)</f>
        <v>43.340.312/0010-48</v>
      </c>
      <c r="L2374" t="str">
        <f>_xlfn.XLOOKUP(B2374,[2]Projeto!$B:$B,[2]Projeto!$P:$P)</f>
        <v>Paga</v>
      </c>
      <c r="M2374">
        <v>701122</v>
      </c>
      <c r="N2374" t="s">
        <v>1120</v>
      </c>
      <c r="O2374" t="str">
        <f>_xlfn.XLOOKUP(N2374,[3]Planilha1!$N:$N,[3]Planilha1!$O:$O)</f>
        <v>Nutri</v>
      </c>
      <c r="P2374">
        <v>2026</v>
      </c>
      <c r="Q2374" s="2" t="s">
        <v>1149</v>
      </c>
    </row>
    <row r="2375" spans="1:17" ht="16.8" x14ac:dyDescent="0.3">
      <c r="A2375" t="s">
        <v>1224</v>
      </c>
      <c r="B2375">
        <v>4500881914</v>
      </c>
      <c r="C2375">
        <v>5248517</v>
      </c>
      <c r="D2375" t="s">
        <v>545</v>
      </c>
      <c r="E2375">
        <v>610602057</v>
      </c>
      <c r="F2375" t="s">
        <v>723</v>
      </c>
      <c r="G2375" s="4">
        <v>208.8</v>
      </c>
      <c r="H2375" s="4">
        <v>6.26</v>
      </c>
      <c r="I2375">
        <v>7204</v>
      </c>
      <c r="J2375" t="str">
        <f>_xlfn.XLOOKUP(I2375,[1]Planilha1!$C:$C,[1]Planilha1!$B:$B)</f>
        <v>7204 - CD São Paulo</v>
      </c>
      <c r="K2375" t="str">
        <f>_xlfn.XLOOKUP(I2375,[1]Planilha1!$C:$C,[1]Planilha1!$D:$D)</f>
        <v>43.340.312/0010-48</v>
      </c>
      <c r="L2375" t="str">
        <f>_xlfn.XLOOKUP(B2375,[2]Projeto!$B:$B,[2]Projeto!$P:$P)</f>
        <v>Paga</v>
      </c>
      <c r="M2375">
        <v>701203</v>
      </c>
      <c r="N2375" t="s">
        <v>1125</v>
      </c>
      <c r="O2375" t="str">
        <f>_xlfn.XLOOKUP(N2375,[3]Planilha1!$N:$N,[3]Planilha1!$O:$O)</f>
        <v>FLAC</v>
      </c>
      <c r="P2375">
        <v>2026</v>
      </c>
      <c r="Q2375" s="2" t="s">
        <v>1149</v>
      </c>
    </row>
    <row r="2376" spans="1:17" ht="16.8" x14ac:dyDescent="0.3">
      <c r="A2376" t="s">
        <v>1224</v>
      </c>
      <c r="B2376">
        <v>4500881914</v>
      </c>
      <c r="C2376">
        <v>5248517</v>
      </c>
      <c r="D2376" t="s">
        <v>545</v>
      </c>
      <c r="E2376">
        <v>630025007</v>
      </c>
      <c r="F2376" t="s">
        <v>469</v>
      </c>
      <c r="G2376" s="4">
        <v>48</v>
      </c>
      <c r="H2376" s="4">
        <v>1.44</v>
      </c>
      <c r="I2376">
        <v>7204</v>
      </c>
      <c r="J2376" t="str">
        <f>_xlfn.XLOOKUP(I2376,[1]Planilha1!$C:$C,[1]Planilha1!$B:$B)</f>
        <v>7204 - CD São Paulo</v>
      </c>
      <c r="K2376" t="str">
        <f>_xlfn.XLOOKUP(I2376,[1]Planilha1!$C:$C,[1]Planilha1!$D:$D)</f>
        <v>43.340.312/0010-48</v>
      </c>
      <c r="L2376" t="str">
        <f>_xlfn.XLOOKUP(B2376,[2]Projeto!$B:$B,[2]Projeto!$P:$P)</f>
        <v>Paga</v>
      </c>
      <c r="M2376">
        <v>701203</v>
      </c>
      <c r="N2376" t="s">
        <v>1125</v>
      </c>
      <c r="O2376" t="str">
        <f>_xlfn.XLOOKUP(N2376,[3]Planilha1!$N:$N,[3]Planilha1!$O:$O)</f>
        <v>FLAC</v>
      </c>
      <c r="P2376">
        <v>2026</v>
      </c>
      <c r="Q2376" s="2" t="s">
        <v>1149</v>
      </c>
    </row>
    <row r="2377" spans="1:17" ht="16.8" x14ac:dyDescent="0.3">
      <c r="A2377" t="s">
        <v>1224</v>
      </c>
      <c r="B2377">
        <v>4500881914</v>
      </c>
      <c r="C2377">
        <v>5326433</v>
      </c>
      <c r="D2377" t="s">
        <v>463</v>
      </c>
      <c r="E2377">
        <v>610402075</v>
      </c>
      <c r="F2377" t="s">
        <v>111</v>
      </c>
      <c r="G2377" s="4">
        <v>422.9</v>
      </c>
      <c r="H2377" s="4">
        <v>12.69</v>
      </c>
      <c r="I2377">
        <v>7204</v>
      </c>
      <c r="J2377" t="str">
        <f>_xlfn.XLOOKUP(I2377,[1]Planilha1!$C:$C,[1]Planilha1!$B:$B)</f>
        <v>7204 - CD São Paulo</v>
      </c>
      <c r="K2377" t="str">
        <f>_xlfn.XLOOKUP(I2377,[1]Planilha1!$C:$C,[1]Planilha1!$D:$D)</f>
        <v>43.340.312/0010-48</v>
      </c>
      <c r="L2377" t="str">
        <f>_xlfn.XLOOKUP(B2377,[2]Projeto!$B:$B,[2]Projeto!$P:$P)</f>
        <v>Paga</v>
      </c>
      <c r="M2377">
        <v>701203</v>
      </c>
      <c r="N2377" t="s">
        <v>1125</v>
      </c>
      <c r="O2377" t="str">
        <f>_xlfn.XLOOKUP(N2377,[3]Planilha1!$N:$N,[3]Planilha1!$O:$O)</f>
        <v>FLAC</v>
      </c>
      <c r="P2377">
        <v>2026</v>
      </c>
      <c r="Q2377" s="2" t="s">
        <v>1149</v>
      </c>
    </row>
    <row r="2378" spans="1:17" ht="16.8" x14ac:dyDescent="0.3">
      <c r="A2378" t="s">
        <v>1224</v>
      </c>
      <c r="B2378">
        <v>4500881914</v>
      </c>
      <c r="C2378">
        <v>5248591</v>
      </c>
      <c r="D2378" t="s">
        <v>240</v>
      </c>
      <c r="E2378">
        <v>610107409</v>
      </c>
      <c r="F2378" t="s">
        <v>116</v>
      </c>
      <c r="G2378" s="4">
        <v>105.84</v>
      </c>
      <c r="H2378" s="4">
        <v>3.18</v>
      </c>
      <c r="I2378">
        <v>7204</v>
      </c>
      <c r="J2378" t="str">
        <f>_xlfn.XLOOKUP(I2378,[1]Planilha1!$C:$C,[1]Planilha1!$B:$B)</f>
        <v>7204 - CD São Paulo</v>
      </c>
      <c r="K2378" t="str">
        <f>_xlfn.XLOOKUP(I2378,[1]Planilha1!$C:$C,[1]Planilha1!$D:$D)</f>
        <v>43.340.312/0010-48</v>
      </c>
      <c r="L2378" t="str">
        <f>_xlfn.XLOOKUP(B2378,[2]Projeto!$B:$B,[2]Projeto!$P:$P)</f>
        <v>Paga</v>
      </c>
      <c r="M2378">
        <v>701203</v>
      </c>
      <c r="N2378" t="s">
        <v>1125</v>
      </c>
      <c r="O2378" t="str">
        <f>_xlfn.XLOOKUP(N2378,[3]Planilha1!$N:$N,[3]Planilha1!$O:$O)</f>
        <v>FLAC</v>
      </c>
      <c r="P2378">
        <v>2026</v>
      </c>
      <c r="Q2378" s="2" t="s">
        <v>1149</v>
      </c>
    </row>
    <row r="2379" spans="1:17" ht="16.8" x14ac:dyDescent="0.3">
      <c r="A2379" t="s">
        <v>1224</v>
      </c>
      <c r="B2379">
        <v>4500881914</v>
      </c>
      <c r="C2379">
        <v>5248591</v>
      </c>
      <c r="D2379" t="s">
        <v>240</v>
      </c>
      <c r="E2379">
        <v>610101409</v>
      </c>
      <c r="F2379" t="s">
        <v>671</v>
      </c>
      <c r="G2379" s="4">
        <v>236.32</v>
      </c>
      <c r="H2379" s="4">
        <v>7.09</v>
      </c>
      <c r="I2379">
        <v>7204</v>
      </c>
      <c r="J2379" t="str">
        <f>_xlfn.XLOOKUP(I2379,[1]Planilha1!$C:$C,[1]Planilha1!$B:$B)</f>
        <v>7204 - CD São Paulo</v>
      </c>
      <c r="K2379" t="str">
        <f>_xlfn.XLOOKUP(I2379,[1]Planilha1!$C:$C,[1]Planilha1!$D:$D)</f>
        <v>43.340.312/0010-48</v>
      </c>
      <c r="L2379" t="str">
        <f>_xlfn.XLOOKUP(B2379,[2]Projeto!$B:$B,[2]Projeto!$P:$P)</f>
        <v>Paga</v>
      </c>
      <c r="M2379">
        <v>701203</v>
      </c>
      <c r="N2379" t="s">
        <v>1125</v>
      </c>
      <c r="O2379" t="str">
        <f>_xlfn.XLOOKUP(N2379,[3]Planilha1!$N:$N,[3]Planilha1!$O:$O)</f>
        <v>FLAC</v>
      </c>
      <c r="P2379">
        <v>2026</v>
      </c>
      <c r="Q2379" s="2" t="s">
        <v>1149</v>
      </c>
    </row>
    <row r="2380" spans="1:17" ht="16.8" x14ac:dyDescent="0.3">
      <c r="A2380" t="s">
        <v>1224</v>
      </c>
      <c r="B2380">
        <v>4500881914</v>
      </c>
      <c r="C2380">
        <v>5326437</v>
      </c>
      <c r="D2380" t="s">
        <v>180</v>
      </c>
      <c r="E2380">
        <v>610102463</v>
      </c>
      <c r="F2380" t="s">
        <v>93</v>
      </c>
      <c r="G2380" s="4">
        <v>163.80000000000001</v>
      </c>
      <c r="H2380" s="4">
        <v>4.91</v>
      </c>
      <c r="I2380">
        <v>7204</v>
      </c>
      <c r="J2380" t="str">
        <f>_xlfn.XLOOKUP(I2380,[1]Planilha1!$C:$C,[1]Planilha1!$B:$B)</f>
        <v>7204 - CD São Paulo</v>
      </c>
      <c r="K2380" t="str">
        <f>_xlfn.XLOOKUP(I2380,[1]Planilha1!$C:$C,[1]Planilha1!$D:$D)</f>
        <v>43.340.312/0010-48</v>
      </c>
      <c r="L2380" t="str">
        <f>_xlfn.XLOOKUP(B2380,[2]Projeto!$B:$B,[2]Projeto!$P:$P)</f>
        <v>Paga</v>
      </c>
      <c r="M2380">
        <v>701203</v>
      </c>
      <c r="N2380" t="s">
        <v>1125</v>
      </c>
      <c r="O2380" t="str">
        <f>_xlfn.XLOOKUP(N2380,[3]Planilha1!$N:$N,[3]Planilha1!$O:$O)</f>
        <v>FLAC</v>
      </c>
      <c r="P2380">
        <v>2026</v>
      </c>
      <c r="Q2380" s="2" t="s">
        <v>1149</v>
      </c>
    </row>
    <row r="2381" spans="1:17" ht="16.8" x14ac:dyDescent="0.3">
      <c r="A2381" t="s">
        <v>1224</v>
      </c>
      <c r="B2381">
        <v>4500881914</v>
      </c>
      <c r="C2381">
        <v>5168997</v>
      </c>
      <c r="D2381" t="s">
        <v>628</v>
      </c>
      <c r="E2381">
        <v>610403262</v>
      </c>
      <c r="F2381" t="s">
        <v>602</v>
      </c>
      <c r="G2381" s="4">
        <v>307.8</v>
      </c>
      <c r="H2381" s="4">
        <v>9.23</v>
      </c>
      <c r="I2381">
        <v>7204</v>
      </c>
      <c r="J2381" t="str">
        <f>_xlfn.XLOOKUP(I2381,[1]Planilha1!$C:$C,[1]Planilha1!$B:$B)</f>
        <v>7204 - CD São Paulo</v>
      </c>
      <c r="K2381" t="str">
        <f>_xlfn.XLOOKUP(I2381,[1]Planilha1!$C:$C,[1]Planilha1!$D:$D)</f>
        <v>43.340.312/0010-48</v>
      </c>
      <c r="L2381" t="str">
        <f>_xlfn.XLOOKUP(B2381,[2]Projeto!$B:$B,[2]Projeto!$P:$P)</f>
        <v>Paga</v>
      </c>
      <c r="M2381">
        <v>701203</v>
      </c>
      <c r="N2381" t="s">
        <v>1125</v>
      </c>
      <c r="O2381" t="str">
        <f>_xlfn.XLOOKUP(N2381,[3]Planilha1!$N:$N,[3]Planilha1!$O:$O)</f>
        <v>FLAC</v>
      </c>
      <c r="P2381">
        <v>2026</v>
      </c>
      <c r="Q2381" s="2" t="s">
        <v>1149</v>
      </c>
    </row>
    <row r="2382" spans="1:17" ht="16.8" x14ac:dyDescent="0.3">
      <c r="A2382" t="s">
        <v>1224</v>
      </c>
      <c r="B2382">
        <v>4500881914</v>
      </c>
      <c r="C2382">
        <v>5185158</v>
      </c>
      <c r="D2382" t="s">
        <v>466</v>
      </c>
      <c r="E2382">
        <v>610402075</v>
      </c>
      <c r="F2382" t="s">
        <v>111</v>
      </c>
      <c r="G2382" s="4">
        <v>5985</v>
      </c>
      <c r="H2382" s="4">
        <v>179.55</v>
      </c>
      <c r="I2382">
        <v>7204</v>
      </c>
      <c r="J2382" t="str">
        <f>_xlfn.XLOOKUP(I2382,[1]Planilha1!$C:$C,[1]Planilha1!$B:$B)</f>
        <v>7204 - CD São Paulo</v>
      </c>
      <c r="K2382" t="str">
        <f>_xlfn.XLOOKUP(I2382,[1]Planilha1!$C:$C,[1]Planilha1!$D:$D)</f>
        <v>43.340.312/0010-48</v>
      </c>
      <c r="L2382" t="str">
        <f>_xlfn.XLOOKUP(B2382,[2]Projeto!$B:$B,[2]Projeto!$P:$P)</f>
        <v>Paga</v>
      </c>
      <c r="M2382">
        <v>701203</v>
      </c>
      <c r="N2382" t="s">
        <v>1125</v>
      </c>
      <c r="O2382" t="str">
        <f>_xlfn.XLOOKUP(N2382,[3]Planilha1!$N:$N,[3]Planilha1!$O:$O)</f>
        <v>FLAC</v>
      </c>
      <c r="P2382">
        <v>2026</v>
      </c>
      <c r="Q2382" s="2" t="s">
        <v>1149</v>
      </c>
    </row>
    <row r="2383" spans="1:17" ht="16.8" x14ac:dyDescent="0.3">
      <c r="A2383" t="s">
        <v>1224</v>
      </c>
      <c r="B2383">
        <v>4500881914</v>
      </c>
      <c r="C2383">
        <v>5223799</v>
      </c>
      <c r="D2383" t="s">
        <v>497</v>
      </c>
      <c r="E2383">
        <v>610402337</v>
      </c>
      <c r="F2383" t="s">
        <v>84</v>
      </c>
      <c r="G2383" s="4">
        <v>92.16</v>
      </c>
      <c r="H2383" s="4">
        <v>2.76</v>
      </c>
      <c r="I2383">
        <v>7204</v>
      </c>
      <c r="J2383" t="str">
        <f>_xlfn.XLOOKUP(I2383,[1]Planilha1!$C:$C,[1]Planilha1!$B:$B)</f>
        <v>7204 - CD São Paulo</v>
      </c>
      <c r="K2383" t="str">
        <f>_xlfn.XLOOKUP(I2383,[1]Planilha1!$C:$C,[1]Planilha1!$D:$D)</f>
        <v>43.340.312/0010-48</v>
      </c>
      <c r="L2383" t="str">
        <f>_xlfn.XLOOKUP(B2383,[2]Projeto!$B:$B,[2]Projeto!$P:$P)</f>
        <v>Paga</v>
      </c>
      <c r="M2383">
        <v>701203</v>
      </c>
      <c r="N2383" t="s">
        <v>1125</v>
      </c>
      <c r="O2383" t="str">
        <f>_xlfn.XLOOKUP(N2383,[3]Planilha1!$N:$N,[3]Planilha1!$O:$O)</f>
        <v>FLAC</v>
      </c>
      <c r="P2383">
        <v>2026</v>
      </c>
      <c r="Q2383" s="2" t="s">
        <v>1149</v>
      </c>
    </row>
    <row r="2384" spans="1:17" ht="16.8" x14ac:dyDescent="0.3">
      <c r="A2384" t="s">
        <v>1224</v>
      </c>
      <c r="B2384">
        <v>4500881914</v>
      </c>
      <c r="C2384">
        <v>5223799</v>
      </c>
      <c r="D2384" t="s">
        <v>497</v>
      </c>
      <c r="E2384">
        <v>610405337</v>
      </c>
      <c r="F2384" t="s">
        <v>76</v>
      </c>
      <c r="G2384" s="4">
        <v>92.16</v>
      </c>
      <c r="H2384" s="4">
        <v>2.76</v>
      </c>
      <c r="I2384">
        <v>7204</v>
      </c>
      <c r="J2384" t="str">
        <f>_xlfn.XLOOKUP(I2384,[1]Planilha1!$C:$C,[1]Planilha1!$B:$B)</f>
        <v>7204 - CD São Paulo</v>
      </c>
      <c r="K2384" t="str">
        <f>_xlfn.XLOOKUP(I2384,[1]Planilha1!$C:$C,[1]Planilha1!$D:$D)</f>
        <v>43.340.312/0010-48</v>
      </c>
      <c r="L2384" t="str">
        <f>_xlfn.XLOOKUP(B2384,[2]Projeto!$B:$B,[2]Projeto!$P:$P)</f>
        <v>Paga</v>
      </c>
      <c r="M2384">
        <v>701203</v>
      </c>
      <c r="N2384" t="s">
        <v>1125</v>
      </c>
      <c r="O2384" t="str">
        <f>_xlfn.XLOOKUP(N2384,[3]Planilha1!$N:$N,[3]Planilha1!$O:$O)</f>
        <v>FLAC</v>
      </c>
      <c r="P2384">
        <v>2026</v>
      </c>
      <c r="Q2384" s="2" t="s">
        <v>1149</v>
      </c>
    </row>
    <row r="2385" spans="1:17" ht="16.8" x14ac:dyDescent="0.3">
      <c r="A2385" t="s">
        <v>1224</v>
      </c>
      <c r="B2385">
        <v>4500881914</v>
      </c>
      <c r="C2385">
        <v>5223799</v>
      </c>
      <c r="D2385" t="s">
        <v>497</v>
      </c>
      <c r="E2385">
        <v>610603457</v>
      </c>
      <c r="F2385" t="s">
        <v>137</v>
      </c>
      <c r="G2385" s="4">
        <v>259.70999999999998</v>
      </c>
      <c r="H2385" s="4">
        <v>7.79</v>
      </c>
      <c r="I2385">
        <v>7204</v>
      </c>
      <c r="J2385" t="str">
        <f>_xlfn.XLOOKUP(I2385,[1]Planilha1!$C:$C,[1]Planilha1!$B:$B)</f>
        <v>7204 - CD São Paulo</v>
      </c>
      <c r="K2385" t="str">
        <f>_xlfn.XLOOKUP(I2385,[1]Planilha1!$C:$C,[1]Planilha1!$D:$D)</f>
        <v>43.340.312/0010-48</v>
      </c>
      <c r="L2385" t="str">
        <f>_xlfn.XLOOKUP(B2385,[2]Projeto!$B:$B,[2]Projeto!$P:$P)</f>
        <v>Paga</v>
      </c>
      <c r="M2385">
        <v>701203</v>
      </c>
      <c r="N2385" t="s">
        <v>1125</v>
      </c>
      <c r="O2385" t="str">
        <f>_xlfn.XLOOKUP(N2385,[3]Planilha1!$N:$N,[3]Planilha1!$O:$O)</f>
        <v>FLAC</v>
      </c>
      <c r="P2385">
        <v>2026</v>
      </c>
      <c r="Q2385" s="2" t="s">
        <v>1149</v>
      </c>
    </row>
    <row r="2386" spans="1:17" ht="16.8" x14ac:dyDescent="0.3">
      <c r="A2386" t="s">
        <v>1224</v>
      </c>
      <c r="B2386">
        <v>4500881914</v>
      </c>
      <c r="C2386">
        <v>5288228</v>
      </c>
      <c r="D2386" t="s">
        <v>584</v>
      </c>
      <c r="E2386">
        <v>610401072</v>
      </c>
      <c r="F2386" t="s">
        <v>174</v>
      </c>
      <c r="G2386" s="4">
        <v>860.8</v>
      </c>
      <c r="H2386" s="4">
        <v>25.82</v>
      </c>
      <c r="I2386">
        <v>7204</v>
      </c>
      <c r="J2386" t="str">
        <f>_xlfn.XLOOKUP(I2386,[1]Planilha1!$C:$C,[1]Planilha1!$B:$B)</f>
        <v>7204 - CD São Paulo</v>
      </c>
      <c r="K2386" t="str">
        <f>_xlfn.XLOOKUP(I2386,[1]Planilha1!$C:$C,[1]Planilha1!$D:$D)</f>
        <v>43.340.312/0010-48</v>
      </c>
      <c r="L2386" t="str">
        <f>_xlfn.XLOOKUP(B2386,[2]Projeto!$B:$B,[2]Projeto!$P:$P)</f>
        <v>Paga</v>
      </c>
      <c r="M2386">
        <v>701203</v>
      </c>
      <c r="N2386" t="s">
        <v>1125</v>
      </c>
      <c r="O2386" t="str">
        <f>_xlfn.XLOOKUP(N2386,[3]Planilha1!$N:$N,[3]Planilha1!$O:$O)</f>
        <v>FLAC</v>
      </c>
      <c r="P2386">
        <v>2026</v>
      </c>
      <c r="Q2386" s="2" t="s">
        <v>1149</v>
      </c>
    </row>
    <row r="2387" spans="1:17" ht="16.8" x14ac:dyDescent="0.3">
      <c r="A2387" t="s">
        <v>1224</v>
      </c>
      <c r="B2387">
        <v>4500881914</v>
      </c>
      <c r="C2387">
        <v>5288228</v>
      </c>
      <c r="D2387" t="s">
        <v>584</v>
      </c>
      <c r="E2387">
        <v>610402075</v>
      </c>
      <c r="F2387" t="s">
        <v>111</v>
      </c>
      <c r="G2387" s="4">
        <v>634.35</v>
      </c>
      <c r="H2387" s="4">
        <v>19.03</v>
      </c>
      <c r="I2387">
        <v>7204</v>
      </c>
      <c r="J2387" t="str">
        <f>_xlfn.XLOOKUP(I2387,[1]Planilha1!$C:$C,[1]Planilha1!$B:$B)</f>
        <v>7204 - CD São Paulo</v>
      </c>
      <c r="K2387" t="str">
        <f>_xlfn.XLOOKUP(I2387,[1]Planilha1!$C:$C,[1]Planilha1!$D:$D)</f>
        <v>43.340.312/0010-48</v>
      </c>
      <c r="L2387" t="str">
        <f>_xlfn.XLOOKUP(B2387,[2]Projeto!$B:$B,[2]Projeto!$P:$P)</f>
        <v>Paga</v>
      </c>
      <c r="M2387">
        <v>701203</v>
      </c>
      <c r="N2387" t="s">
        <v>1125</v>
      </c>
      <c r="O2387" t="str">
        <f>_xlfn.XLOOKUP(N2387,[3]Planilha1!$N:$N,[3]Planilha1!$O:$O)</f>
        <v>FLAC</v>
      </c>
      <c r="P2387">
        <v>2026</v>
      </c>
      <c r="Q2387" s="2" t="s">
        <v>1149</v>
      </c>
    </row>
    <row r="2388" spans="1:17" ht="16.8" x14ac:dyDescent="0.3">
      <c r="A2388" t="s">
        <v>1224</v>
      </c>
      <c r="B2388">
        <v>4500881914</v>
      </c>
      <c r="C2388">
        <v>5361874</v>
      </c>
      <c r="D2388" t="s">
        <v>378</v>
      </c>
      <c r="E2388">
        <v>610402075</v>
      </c>
      <c r="F2388" t="s">
        <v>111</v>
      </c>
      <c r="G2388" s="4">
        <v>1881</v>
      </c>
      <c r="H2388" s="4">
        <v>56.43</v>
      </c>
      <c r="I2388">
        <v>7204</v>
      </c>
      <c r="J2388" t="str">
        <f>_xlfn.XLOOKUP(I2388,[1]Planilha1!$C:$C,[1]Planilha1!$B:$B)</f>
        <v>7204 - CD São Paulo</v>
      </c>
      <c r="K2388" t="str">
        <f>_xlfn.XLOOKUP(I2388,[1]Planilha1!$C:$C,[1]Planilha1!$D:$D)</f>
        <v>43.340.312/0010-48</v>
      </c>
      <c r="L2388" t="str">
        <f>_xlfn.XLOOKUP(B2388,[2]Projeto!$B:$B,[2]Projeto!$P:$P)</f>
        <v>Paga</v>
      </c>
      <c r="M2388">
        <v>701203</v>
      </c>
      <c r="N2388" t="s">
        <v>1125</v>
      </c>
      <c r="O2388" t="str">
        <f>_xlfn.XLOOKUP(N2388,[3]Planilha1!$N:$N,[3]Planilha1!$O:$O)</f>
        <v>FLAC</v>
      </c>
      <c r="P2388">
        <v>2026</v>
      </c>
      <c r="Q2388" s="2" t="s">
        <v>1149</v>
      </c>
    </row>
    <row r="2389" spans="1:17" ht="16.8" x14ac:dyDescent="0.3">
      <c r="A2389" t="s">
        <v>1224</v>
      </c>
      <c r="B2389">
        <v>4500881914</v>
      </c>
      <c r="C2389">
        <v>5362375</v>
      </c>
      <c r="D2389" t="s">
        <v>751</v>
      </c>
      <c r="E2389">
        <v>610402075</v>
      </c>
      <c r="F2389" t="s">
        <v>111</v>
      </c>
      <c r="G2389" s="4">
        <v>422.9</v>
      </c>
      <c r="H2389" s="4">
        <v>12.69</v>
      </c>
      <c r="I2389">
        <v>7204</v>
      </c>
      <c r="J2389" t="str">
        <f>_xlfn.XLOOKUP(I2389,[1]Planilha1!$C:$C,[1]Planilha1!$B:$B)</f>
        <v>7204 - CD São Paulo</v>
      </c>
      <c r="K2389" t="str">
        <f>_xlfn.XLOOKUP(I2389,[1]Planilha1!$C:$C,[1]Planilha1!$D:$D)</f>
        <v>43.340.312/0010-48</v>
      </c>
      <c r="L2389" t="str">
        <f>_xlfn.XLOOKUP(B2389,[2]Projeto!$B:$B,[2]Projeto!$P:$P)</f>
        <v>Paga</v>
      </c>
      <c r="M2389">
        <v>701203</v>
      </c>
      <c r="N2389" t="s">
        <v>1125</v>
      </c>
      <c r="O2389" t="str">
        <f>_xlfn.XLOOKUP(N2389,[3]Planilha1!$N:$N,[3]Planilha1!$O:$O)</f>
        <v>FLAC</v>
      </c>
      <c r="P2389">
        <v>2026</v>
      </c>
      <c r="Q2389" s="2" t="s">
        <v>1149</v>
      </c>
    </row>
    <row r="2390" spans="1:17" ht="16.8" x14ac:dyDescent="0.3">
      <c r="A2390" t="s">
        <v>1224</v>
      </c>
      <c r="B2390">
        <v>4500881914</v>
      </c>
      <c r="C2390">
        <v>5127995</v>
      </c>
      <c r="D2390" t="s">
        <v>315</v>
      </c>
      <c r="E2390">
        <v>600671023</v>
      </c>
      <c r="F2390" t="s">
        <v>176</v>
      </c>
      <c r="G2390" s="4">
        <v>567</v>
      </c>
      <c r="H2390" s="4">
        <v>17.010000000000002</v>
      </c>
      <c r="I2390">
        <v>7204</v>
      </c>
      <c r="J2390" t="str">
        <f>_xlfn.XLOOKUP(I2390,[1]Planilha1!$C:$C,[1]Planilha1!$B:$B)</f>
        <v>7204 - CD São Paulo</v>
      </c>
      <c r="K2390" t="str">
        <f>_xlfn.XLOOKUP(I2390,[1]Planilha1!$C:$C,[1]Planilha1!$D:$D)</f>
        <v>43.340.312/0010-48</v>
      </c>
      <c r="L2390" t="str">
        <f>_xlfn.XLOOKUP(B2390,[2]Projeto!$B:$B,[2]Projeto!$P:$P)</f>
        <v>Paga</v>
      </c>
      <c r="M2390">
        <v>701203</v>
      </c>
      <c r="N2390" t="s">
        <v>1125</v>
      </c>
      <c r="O2390" t="str">
        <f>_xlfn.XLOOKUP(N2390,[3]Planilha1!$N:$N,[3]Planilha1!$O:$O)</f>
        <v>FLAC</v>
      </c>
      <c r="P2390">
        <v>2026</v>
      </c>
      <c r="Q2390" s="2" t="s">
        <v>1149</v>
      </c>
    </row>
    <row r="2391" spans="1:17" ht="16.8" x14ac:dyDescent="0.3">
      <c r="A2391" t="s">
        <v>1224</v>
      </c>
      <c r="B2391">
        <v>4500881914</v>
      </c>
      <c r="C2391">
        <v>5349798</v>
      </c>
      <c r="D2391" t="s">
        <v>287</v>
      </c>
      <c r="E2391">
        <v>600762023</v>
      </c>
      <c r="F2391" t="s">
        <v>146</v>
      </c>
      <c r="G2391" s="4">
        <v>170.1</v>
      </c>
      <c r="H2391" s="4">
        <v>5.0999999999999996</v>
      </c>
      <c r="I2391">
        <v>7204</v>
      </c>
      <c r="J2391" t="str">
        <f>_xlfn.XLOOKUP(I2391,[1]Planilha1!$C:$C,[1]Planilha1!$B:$B)</f>
        <v>7204 - CD São Paulo</v>
      </c>
      <c r="K2391" t="str">
        <f>_xlfn.XLOOKUP(I2391,[1]Planilha1!$C:$C,[1]Planilha1!$D:$D)</f>
        <v>43.340.312/0010-48</v>
      </c>
      <c r="L2391" t="str">
        <f>_xlfn.XLOOKUP(B2391,[2]Projeto!$B:$B,[2]Projeto!$P:$P)</f>
        <v>Paga</v>
      </c>
      <c r="M2391">
        <v>701203</v>
      </c>
      <c r="N2391" t="s">
        <v>1125</v>
      </c>
      <c r="O2391" t="str">
        <f>_xlfn.XLOOKUP(N2391,[3]Planilha1!$N:$N,[3]Planilha1!$O:$O)</f>
        <v>FLAC</v>
      </c>
      <c r="P2391">
        <v>2026</v>
      </c>
      <c r="Q2391" s="2" t="s">
        <v>1149</v>
      </c>
    </row>
    <row r="2392" spans="1:17" ht="16.8" x14ac:dyDescent="0.3">
      <c r="A2392" t="s">
        <v>1224</v>
      </c>
      <c r="B2392">
        <v>4500881914</v>
      </c>
      <c r="C2392">
        <v>5178175</v>
      </c>
      <c r="D2392" t="s">
        <v>280</v>
      </c>
      <c r="E2392">
        <v>610107368</v>
      </c>
      <c r="F2392" t="s">
        <v>250</v>
      </c>
      <c r="G2392" s="4">
        <v>54.24</v>
      </c>
      <c r="H2392" s="4">
        <v>1.63</v>
      </c>
      <c r="I2392">
        <v>7204</v>
      </c>
      <c r="J2392" t="str">
        <f>_xlfn.XLOOKUP(I2392,[1]Planilha1!$C:$C,[1]Planilha1!$B:$B)</f>
        <v>7204 - CD São Paulo</v>
      </c>
      <c r="K2392" t="str">
        <f>_xlfn.XLOOKUP(I2392,[1]Planilha1!$C:$C,[1]Planilha1!$D:$D)</f>
        <v>43.340.312/0010-48</v>
      </c>
      <c r="L2392" t="str">
        <f>_xlfn.XLOOKUP(B2392,[2]Projeto!$B:$B,[2]Projeto!$P:$P)</f>
        <v>Paga</v>
      </c>
      <c r="M2392">
        <v>701203</v>
      </c>
      <c r="N2392" t="s">
        <v>1125</v>
      </c>
      <c r="O2392" t="str">
        <f>_xlfn.XLOOKUP(N2392,[3]Planilha1!$N:$N,[3]Planilha1!$O:$O)</f>
        <v>FLAC</v>
      </c>
      <c r="P2392">
        <v>2026</v>
      </c>
      <c r="Q2392" s="2" t="s">
        <v>1149</v>
      </c>
    </row>
    <row r="2393" spans="1:17" ht="16.8" x14ac:dyDescent="0.3">
      <c r="A2393" t="s">
        <v>1224</v>
      </c>
      <c r="B2393">
        <v>4500881914</v>
      </c>
      <c r="C2393">
        <v>5178175</v>
      </c>
      <c r="D2393" t="s">
        <v>280</v>
      </c>
      <c r="E2393">
        <v>610101463</v>
      </c>
      <c r="F2393" t="s">
        <v>717</v>
      </c>
      <c r="G2393" s="4">
        <v>54.6</v>
      </c>
      <c r="H2393" s="4">
        <v>1.64</v>
      </c>
      <c r="I2393">
        <v>7204</v>
      </c>
      <c r="J2393" t="str">
        <f>_xlfn.XLOOKUP(I2393,[1]Planilha1!$C:$C,[1]Planilha1!$B:$B)</f>
        <v>7204 - CD São Paulo</v>
      </c>
      <c r="K2393" t="str">
        <f>_xlfn.XLOOKUP(I2393,[1]Planilha1!$C:$C,[1]Planilha1!$D:$D)</f>
        <v>43.340.312/0010-48</v>
      </c>
      <c r="L2393" t="str">
        <f>_xlfn.XLOOKUP(B2393,[2]Projeto!$B:$B,[2]Projeto!$P:$P)</f>
        <v>Paga</v>
      </c>
      <c r="M2393">
        <v>701203</v>
      </c>
      <c r="N2393" t="s">
        <v>1125</v>
      </c>
      <c r="O2393" t="str">
        <f>_xlfn.XLOOKUP(N2393,[3]Planilha1!$N:$N,[3]Planilha1!$O:$O)</f>
        <v>FLAC</v>
      </c>
      <c r="P2393">
        <v>2026</v>
      </c>
      <c r="Q2393" s="2" t="s">
        <v>1149</v>
      </c>
    </row>
    <row r="2394" spans="1:17" ht="16.8" x14ac:dyDescent="0.3">
      <c r="A2394" t="s">
        <v>1224</v>
      </c>
      <c r="B2394">
        <v>4500881914</v>
      </c>
      <c r="C2394">
        <v>5178175</v>
      </c>
      <c r="D2394" t="s">
        <v>280</v>
      </c>
      <c r="E2394">
        <v>610100345</v>
      </c>
      <c r="F2394" t="s">
        <v>284</v>
      </c>
      <c r="G2394" s="4">
        <v>113.94</v>
      </c>
      <c r="H2394" s="4">
        <v>3.42</v>
      </c>
      <c r="I2394">
        <v>7204</v>
      </c>
      <c r="J2394" t="str">
        <f>_xlfn.XLOOKUP(I2394,[1]Planilha1!$C:$C,[1]Planilha1!$B:$B)</f>
        <v>7204 - CD São Paulo</v>
      </c>
      <c r="K2394" t="str">
        <f>_xlfn.XLOOKUP(I2394,[1]Planilha1!$C:$C,[1]Planilha1!$D:$D)</f>
        <v>43.340.312/0010-48</v>
      </c>
      <c r="L2394" t="str">
        <f>_xlfn.XLOOKUP(B2394,[2]Projeto!$B:$B,[2]Projeto!$P:$P)</f>
        <v>Paga</v>
      </c>
      <c r="M2394">
        <v>701203</v>
      </c>
      <c r="N2394" t="s">
        <v>1125</v>
      </c>
      <c r="O2394" t="str">
        <f>_xlfn.XLOOKUP(N2394,[3]Planilha1!$N:$N,[3]Planilha1!$O:$O)</f>
        <v>FLAC</v>
      </c>
      <c r="P2394">
        <v>2026</v>
      </c>
      <c r="Q2394" s="2" t="s">
        <v>1149</v>
      </c>
    </row>
    <row r="2395" spans="1:17" ht="16.8" x14ac:dyDescent="0.3">
      <c r="A2395" t="s">
        <v>1224</v>
      </c>
      <c r="B2395">
        <v>4500881914</v>
      </c>
      <c r="C2395">
        <v>5178175</v>
      </c>
      <c r="D2395" t="s">
        <v>280</v>
      </c>
      <c r="E2395">
        <v>610103345</v>
      </c>
      <c r="F2395" t="s">
        <v>283</v>
      </c>
      <c r="G2395" s="4">
        <v>108.36</v>
      </c>
      <c r="H2395" s="4">
        <v>3.25</v>
      </c>
      <c r="I2395">
        <v>7204</v>
      </c>
      <c r="J2395" t="str">
        <f>_xlfn.XLOOKUP(I2395,[1]Planilha1!$C:$C,[1]Planilha1!$B:$B)</f>
        <v>7204 - CD São Paulo</v>
      </c>
      <c r="K2395" t="str">
        <f>_xlfn.XLOOKUP(I2395,[1]Planilha1!$C:$C,[1]Planilha1!$D:$D)</f>
        <v>43.340.312/0010-48</v>
      </c>
      <c r="L2395" t="str">
        <f>_xlfn.XLOOKUP(B2395,[2]Projeto!$B:$B,[2]Projeto!$P:$P)</f>
        <v>Paga</v>
      </c>
      <c r="M2395">
        <v>701203</v>
      </c>
      <c r="N2395" t="s">
        <v>1125</v>
      </c>
      <c r="O2395" t="str">
        <f>_xlfn.XLOOKUP(N2395,[3]Planilha1!$N:$N,[3]Planilha1!$O:$O)</f>
        <v>FLAC</v>
      </c>
      <c r="P2395">
        <v>2026</v>
      </c>
      <c r="Q2395" s="2" t="s">
        <v>1149</v>
      </c>
    </row>
    <row r="2396" spans="1:17" ht="16.8" x14ac:dyDescent="0.3">
      <c r="A2396" t="s">
        <v>1224</v>
      </c>
      <c r="B2396">
        <v>4500881914</v>
      </c>
      <c r="C2396">
        <v>5178175</v>
      </c>
      <c r="D2396" t="s">
        <v>280</v>
      </c>
      <c r="E2396">
        <v>610133368</v>
      </c>
      <c r="F2396" t="s">
        <v>249</v>
      </c>
      <c r="G2396" s="4">
        <v>58.08</v>
      </c>
      <c r="H2396" s="4">
        <v>1.74</v>
      </c>
      <c r="I2396">
        <v>7204</v>
      </c>
      <c r="J2396" t="str">
        <f>_xlfn.XLOOKUP(I2396,[1]Planilha1!$C:$C,[1]Planilha1!$B:$B)</f>
        <v>7204 - CD São Paulo</v>
      </c>
      <c r="K2396" t="str">
        <f>_xlfn.XLOOKUP(I2396,[1]Planilha1!$C:$C,[1]Planilha1!$D:$D)</f>
        <v>43.340.312/0010-48</v>
      </c>
      <c r="L2396" t="str">
        <f>_xlfn.XLOOKUP(B2396,[2]Projeto!$B:$B,[2]Projeto!$P:$P)</f>
        <v>Paga</v>
      </c>
      <c r="M2396">
        <v>701203</v>
      </c>
      <c r="N2396" t="s">
        <v>1125</v>
      </c>
      <c r="O2396" t="str">
        <f>_xlfn.XLOOKUP(N2396,[3]Planilha1!$N:$N,[3]Planilha1!$O:$O)</f>
        <v>FLAC</v>
      </c>
      <c r="P2396">
        <v>2026</v>
      </c>
      <c r="Q2396" s="2" t="s">
        <v>1149</v>
      </c>
    </row>
    <row r="2397" spans="1:17" ht="16.8" x14ac:dyDescent="0.3">
      <c r="A2397" t="s">
        <v>1224</v>
      </c>
      <c r="B2397">
        <v>4500881914</v>
      </c>
      <c r="C2397">
        <v>5178175</v>
      </c>
      <c r="D2397" t="s">
        <v>280</v>
      </c>
      <c r="E2397">
        <v>600949365</v>
      </c>
      <c r="F2397" t="s">
        <v>77</v>
      </c>
      <c r="G2397" s="4">
        <v>32.35</v>
      </c>
      <c r="H2397" s="4">
        <v>0.97</v>
      </c>
      <c r="I2397">
        <v>7204</v>
      </c>
      <c r="J2397" t="str">
        <f>_xlfn.XLOOKUP(I2397,[1]Planilha1!$C:$C,[1]Planilha1!$B:$B)</f>
        <v>7204 - CD São Paulo</v>
      </c>
      <c r="K2397" t="str">
        <f>_xlfn.XLOOKUP(I2397,[1]Planilha1!$C:$C,[1]Planilha1!$D:$D)</f>
        <v>43.340.312/0010-48</v>
      </c>
      <c r="L2397" t="str">
        <f>_xlfn.XLOOKUP(B2397,[2]Projeto!$B:$B,[2]Projeto!$P:$P)</f>
        <v>Paga</v>
      </c>
      <c r="M2397">
        <v>701203</v>
      </c>
      <c r="N2397" t="s">
        <v>1125</v>
      </c>
      <c r="O2397" t="str">
        <f>_xlfn.XLOOKUP(N2397,[3]Planilha1!$N:$N,[3]Planilha1!$O:$O)</f>
        <v>FLAC</v>
      </c>
      <c r="P2397">
        <v>2026</v>
      </c>
      <c r="Q2397" s="2" t="s">
        <v>1149</v>
      </c>
    </row>
    <row r="2398" spans="1:17" ht="16.8" x14ac:dyDescent="0.3">
      <c r="A2398" t="s">
        <v>1224</v>
      </c>
      <c r="B2398">
        <v>4500881914</v>
      </c>
      <c r="C2398">
        <v>5286846</v>
      </c>
      <c r="D2398" t="s">
        <v>369</v>
      </c>
      <c r="E2398">
        <v>610402075</v>
      </c>
      <c r="F2398" t="s">
        <v>111</v>
      </c>
      <c r="G2398" s="4">
        <v>199.5</v>
      </c>
      <c r="H2398" s="4">
        <v>5.99</v>
      </c>
      <c r="I2398">
        <v>7204</v>
      </c>
      <c r="J2398" t="str">
        <f>_xlfn.XLOOKUP(I2398,[1]Planilha1!$C:$C,[1]Planilha1!$B:$B)</f>
        <v>7204 - CD São Paulo</v>
      </c>
      <c r="K2398" t="str">
        <f>_xlfn.XLOOKUP(I2398,[1]Planilha1!$C:$C,[1]Planilha1!$D:$D)</f>
        <v>43.340.312/0010-48</v>
      </c>
      <c r="L2398" t="str">
        <f>_xlfn.XLOOKUP(B2398,[2]Projeto!$B:$B,[2]Projeto!$P:$P)</f>
        <v>Paga</v>
      </c>
      <c r="M2398">
        <v>701203</v>
      </c>
      <c r="N2398" t="s">
        <v>1125</v>
      </c>
      <c r="O2398" t="str">
        <f>_xlfn.XLOOKUP(N2398,[3]Planilha1!$N:$N,[3]Planilha1!$O:$O)</f>
        <v>FLAC</v>
      </c>
      <c r="P2398">
        <v>2026</v>
      </c>
      <c r="Q2398" s="2" t="s">
        <v>1149</v>
      </c>
    </row>
    <row r="2399" spans="1:17" ht="16.8" x14ac:dyDescent="0.3">
      <c r="A2399" t="s">
        <v>1224</v>
      </c>
      <c r="B2399">
        <v>4500881914</v>
      </c>
      <c r="C2399">
        <v>5286846</v>
      </c>
      <c r="D2399" t="s">
        <v>369</v>
      </c>
      <c r="E2399">
        <v>610405337</v>
      </c>
      <c r="F2399" t="s">
        <v>76</v>
      </c>
      <c r="G2399" s="4">
        <v>92.16</v>
      </c>
      <c r="H2399" s="4">
        <v>2.76</v>
      </c>
      <c r="I2399">
        <v>7204</v>
      </c>
      <c r="J2399" t="str">
        <f>_xlfn.XLOOKUP(I2399,[1]Planilha1!$C:$C,[1]Planilha1!$B:$B)</f>
        <v>7204 - CD São Paulo</v>
      </c>
      <c r="K2399" t="str">
        <f>_xlfn.XLOOKUP(I2399,[1]Planilha1!$C:$C,[1]Planilha1!$D:$D)</f>
        <v>43.340.312/0010-48</v>
      </c>
      <c r="L2399" t="str">
        <f>_xlfn.XLOOKUP(B2399,[2]Projeto!$B:$B,[2]Projeto!$P:$P)</f>
        <v>Paga</v>
      </c>
      <c r="M2399">
        <v>701203</v>
      </c>
      <c r="N2399" t="s">
        <v>1125</v>
      </c>
      <c r="O2399" t="str">
        <f>_xlfn.XLOOKUP(N2399,[3]Planilha1!$N:$N,[3]Planilha1!$O:$O)</f>
        <v>FLAC</v>
      </c>
      <c r="P2399">
        <v>2026</v>
      </c>
      <c r="Q2399" s="2" t="s">
        <v>1149</v>
      </c>
    </row>
    <row r="2400" spans="1:17" ht="16.8" x14ac:dyDescent="0.3">
      <c r="A2400" t="s">
        <v>1224</v>
      </c>
      <c r="B2400">
        <v>4500881914</v>
      </c>
      <c r="C2400">
        <v>5286846</v>
      </c>
      <c r="D2400" t="s">
        <v>369</v>
      </c>
      <c r="E2400">
        <v>630025007</v>
      </c>
      <c r="F2400" t="s">
        <v>469</v>
      </c>
      <c r="G2400" s="4">
        <v>96</v>
      </c>
      <c r="H2400" s="4">
        <v>2.88</v>
      </c>
      <c r="I2400">
        <v>7204</v>
      </c>
      <c r="J2400" t="str">
        <f>_xlfn.XLOOKUP(I2400,[1]Planilha1!$C:$C,[1]Planilha1!$B:$B)</f>
        <v>7204 - CD São Paulo</v>
      </c>
      <c r="K2400" t="str">
        <f>_xlfn.XLOOKUP(I2400,[1]Planilha1!$C:$C,[1]Planilha1!$D:$D)</f>
        <v>43.340.312/0010-48</v>
      </c>
      <c r="L2400" t="str">
        <f>_xlfn.XLOOKUP(B2400,[2]Projeto!$B:$B,[2]Projeto!$P:$P)</f>
        <v>Paga</v>
      </c>
      <c r="M2400">
        <v>701203</v>
      </c>
      <c r="N2400" t="s">
        <v>1125</v>
      </c>
      <c r="O2400" t="str">
        <f>_xlfn.XLOOKUP(N2400,[3]Planilha1!$N:$N,[3]Planilha1!$O:$O)</f>
        <v>FLAC</v>
      </c>
      <c r="P2400">
        <v>2026</v>
      </c>
      <c r="Q2400" s="2" t="s">
        <v>1149</v>
      </c>
    </row>
    <row r="2401" spans="1:17" ht="16.8" x14ac:dyDescent="0.3">
      <c r="A2401" t="s">
        <v>1224</v>
      </c>
      <c r="B2401">
        <v>4500881914</v>
      </c>
      <c r="C2401">
        <v>5060465</v>
      </c>
      <c r="D2401" t="s">
        <v>173</v>
      </c>
      <c r="E2401">
        <v>540425376</v>
      </c>
      <c r="F2401" t="s">
        <v>175</v>
      </c>
      <c r="G2401" s="4">
        <v>289.32</v>
      </c>
      <c r="H2401" s="4">
        <v>8.68</v>
      </c>
      <c r="I2401">
        <v>7204</v>
      </c>
      <c r="J2401" t="str">
        <f>_xlfn.XLOOKUP(I2401,[1]Planilha1!$C:$C,[1]Planilha1!$B:$B)</f>
        <v>7204 - CD São Paulo</v>
      </c>
      <c r="K2401" t="str">
        <f>_xlfn.XLOOKUP(I2401,[1]Planilha1!$C:$C,[1]Planilha1!$D:$D)</f>
        <v>43.340.312/0010-48</v>
      </c>
      <c r="L2401" t="str">
        <f>_xlfn.XLOOKUP(B2401,[2]Projeto!$B:$B,[2]Projeto!$P:$P)</f>
        <v>Paga</v>
      </c>
      <c r="M2401">
        <v>701203</v>
      </c>
      <c r="N2401" t="s">
        <v>1125</v>
      </c>
      <c r="O2401" t="str">
        <f>_xlfn.XLOOKUP(N2401,[3]Planilha1!$N:$N,[3]Planilha1!$O:$O)</f>
        <v>FLAC</v>
      </c>
      <c r="P2401">
        <v>2026</v>
      </c>
      <c r="Q2401" s="2" t="s">
        <v>1149</v>
      </c>
    </row>
    <row r="2402" spans="1:17" ht="16.8" x14ac:dyDescent="0.3">
      <c r="A2402" t="s">
        <v>1224</v>
      </c>
      <c r="B2402">
        <v>4500881914</v>
      </c>
      <c r="C2402">
        <v>5060465</v>
      </c>
      <c r="D2402" t="s">
        <v>173</v>
      </c>
      <c r="E2402">
        <v>540447551</v>
      </c>
      <c r="F2402" t="s">
        <v>302</v>
      </c>
      <c r="G2402" s="4">
        <v>531.12</v>
      </c>
      <c r="H2402" s="4">
        <v>15.93</v>
      </c>
      <c r="I2402">
        <v>7204</v>
      </c>
      <c r="J2402" t="str">
        <f>_xlfn.XLOOKUP(I2402,[1]Planilha1!$C:$C,[1]Planilha1!$B:$B)</f>
        <v>7204 - CD São Paulo</v>
      </c>
      <c r="K2402" t="str">
        <f>_xlfn.XLOOKUP(I2402,[1]Planilha1!$C:$C,[1]Planilha1!$D:$D)</f>
        <v>43.340.312/0010-48</v>
      </c>
      <c r="L2402" t="str">
        <f>_xlfn.XLOOKUP(B2402,[2]Projeto!$B:$B,[2]Projeto!$P:$P)</f>
        <v>Paga</v>
      </c>
      <c r="M2402">
        <v>701203</v>
      </c>
      <c r="N2402" t="s">
        <v>1125</v>
      </c>
      <c r="O2402" t="str">
        <f>_xlfn.XLOOKUP(N2402,[3]Planilha1!$N:$N,[3]Planilha1!$O:$O)</f>
        <v>FLAC</v>
      </c>
      <c r="P2402">
        <v>2026</v>
      </c>
      <c r="Q2402" s="2" t="s">
        <v>1149</v>
      </c>
    </row>
    <row r="2403" spans="1:17" ht="16.8" x14ac:dyDescent="0.3">
      <c r="A2403" t="s">
        <v>1224</v>
      </c>
      <c r="B2403">
        <v>4500881914</v>
      </c>
      <c r="C2403">
        <v>5060465</v>
      </c>
      <c r="D2403" t="s">
        <v>173</v>
      </c>
      <c r="E2403">
        <v>610400072</v>
      </c>
      <c r="F2403" t="s">
        <v>279</v>
      </c>
      <c r="G2403" s="4">
        <v>648</v>
      </c>
      <c r="H2403" s="4">
        <v>19.440000000000001</v>
      </c>
      <c r="I2403">
        <v>7204</v>
      </c>
      <c r="J2403" t="str">
        <f>_xlfn.XLOOKUP(I2403,[1]Planilha1!$C:$C,[1]Planilha1!$B:$B)</f>
        <v>7204 - CD São Paulo</v>
      </c>
      <c r="K2403" t="str">
        <f>_xlfn.XLOOKUP(I2403,[1]Planilha1!$C:$C,[1]Planilha1!$D:$D)</f>
        <v>43.340.312/0010-48</v>
      </c>
      <c r="L2403" t="str">
        <f>_xlfn.XLOOKUP(B2403,[2]Projeto!$B:$B,[2]Projeto!$P:$P)</f>
        <v>Paga</v>
      </c>
      <c r="M2403">
        <v>701203</v>
      </c>
      <c r="N2403" t="s">
        <v>1125</v>
      </c>
      <c r="O2403" t="str">
        <f>_xlfn.XLOOKUP(N2403,[3]Planilha1!$N:$N,[3]Planilha1!$O:$O)</f>
        <v>FLAC</v>
      </c>
      <c r="P2403">
        <v>2026</v>
      </c>
      <c r="Q2403" s="2" t="s">
        <v>1149</v>
      </c>
    </row>
    <row r="2404" spans="1:17" ht="16.8" x14ac:dyDescent="0.3">
      <c r="A2404" t="s">
        <v>1224</v>
      </c>
      <c r="B2404">
        <v>4500881914</v>
      </c>
      <c r="C2404">
        <v>5060465</v>
      </c>
      <c r="D2404" t="s">
        <v>173</v>
      </c>
      <c r="E2404">
        <v>610401072</v>
      </c>
      <c r="F2404" t="s">
        <v>174</v>
      </c>
      <c r="G2404" s="4">
        <v>648</v>
      </c>
      <c r="H2404" s="4">
        <v>19.440000000000001</v>
      </c>
      <c r="I2404">
        <v>7204</v>
      </c>
      <c r="J2404" t="str">
        <f>_xlfn.XLOOKUP(I2404,[1]Planilha1!$C:$C,[1]Planilha1!$B:$B)</f>
        <v>7204 - CD São Paulo</v>
      </c>
      <c r="K2404" t="str">
        <f>_xlfn.XLOOKUP(I2404,[1]Planilha1!$C:$C,[1]Planilha1!$D:$D)</f>
        <v>43.340.312/0010-48</v>
      </c>
      <c r="L2404" t="str">
        <f>_xlfn.XLOOKUP(B2404,[2]Projeto!$B:$B,[2]Projeto!$P:$P)</f>
        <v>Paga</v>
      </c>
      <c r="M2404">
        <v>701203</v>
      </c>
      <c r="N2404" t="s">
        <v>1125</v>
      </c>
      <c r="O2404" t="str">
        <f>_xlfn.XLOOKUP(N2404,[3]Planilha1!$N:$N,[3]Planilha1!$O:$O)</f>
        <v>FLAC</v>
      </c>
      <c r="P2404">
        <v>2026</v>
      </c>
      <c r="Q2404" s="2" t="s">
        <v>1149</v>
      </c>
    </row>
    <row r="2405" spans="1:17" ht="16.8" x14ac:dyDescent="0.3">
      <c r="A2405" t="s">
        <v>1224</v>
      </c>
      <c r="B2405">
        <v>4500881914</v>
      </c>
      <c r="C2405">
        <v>5060465</v>
      </c>
      <c r="D2405" t="s">
        <v>173</v>
      </c>
      <c r="E2405">
        <v>600671023</v>
      </c>
      <c r="F2405" t="s">
        <v>176</v>
      </c>
      <c r="G2405" s="4">
        <v>232.2</v>
      </c>
      <c r="H2405" s="4">
        <v>6.97</v>
      </c>
      <c r="I2405">
        <v>7204</v>
      </c>
      <c r="J2405" t="str">
        <f>_xlfn.XLOOKUP(I2405,[1]Planilha1!$C:$C,[1]Planilha1!$B:$B)</f>
        <v>7204 - CD São Paulo</v>
      </c>
      <c r="K2405" t="str">
        <f>_xlfn.XLOOKUP(I2405,[1]Planilha1!$C:$C,[1]Planilha1!$D:$D)</f>
        <v>43.340.312/0010-48</v>
      </c>
      <c r="L2405" t="str">
        <f>_xlfn.XLOOKUP(B2405,[2]Projeto!$B:$B,[2]Projeto!$P:$P)</f>
        <v>Paga</v>
      </c>
      <c r="M2405">
        <v>701203</v>
      </c>
      <c r="N2405" t="s">
        <v>1125</v>
      </c>
      <c r="O2405" t="str">
        <f>_xlfn.XLOOKUP(N2405,[3]Planilha1!$N:$N,[3]Planilha1!$O:$O)</f>
        <v>FLAC</v>
      </c>
      <c r="P2405">
        <v>2026</v>
      </c>
      <c r="Q2405" s="2" t="s">
        <v>1149</v>
      </c>
    </row>
    <row r="2406" spans="1:17" ht="16.8" x14ac:dyDescent="0.3">
      <c r="A2406" t="s">
        <v>1224</v>
      </c>
      <c r="B2406">
        <v>4500881914</v>
      </c>
      <c r="C2406">
        <v>5060465</v>
      </c>
      <c r="D2406" t="s">
        <v>173</v>
      </c>
      <c r="E2406">
        <v>610606057</v>
      </c>
      <c r="F2406" t="s">
        <v>229</v>
      </c>
      <c r="G2406" s="4">
        <v>417.6</v>
      </c>
      <c r="H2406" s="4">
        <v>12.53</v>
      </c>
      <c r="I2406">
        <v>7204</v>
      </c>
      <c r="J2406" t="str">
        <f>_xlfn.XLOOKUP(I2406,[1]Planilha1!$C:$C,[1]Planilha1!$B:$B)</f>
        <v>7204 - CD São Paulo</v>
      </c>
      <c r="K2406" t="str">
        <f>_xlfn.XLOOKUP(I2406,[1]Planilha1!$C:$C,[1]Planilha1!$D:$D)</f>
        <v>43.340.312/0010-48</v>
      </c>
      <c r="L2406" t="str">
        <f>_xlfn.XLOOKUP(B2406,[2]Projeto!$B:$B,[2]Projeto!$P:$P)</f>
        <v>Paga</v>
      </c>
      <c r="M2406">
        <v>701203</v>
      </c>
      <c r="N2406" t="s">
        <v>1125</v>
      </c>
      <c r="O2406" t="str">
        <f>_xlfn.XLOOKUP(N2406,[3]Planilha1!$N:$N,[3]Planilha1!$O:$O)</f>
        <v>FLAC</v>
      </c>
      <c r="P2406">
        <v>2026</v>
      </c>
      <c r="Q2406" s="2" t="s">
        <v>1149</v>
      </c>
    </row>
    <row r="2407" spans="1:17" ht="16.8" x14ac:dyDescent="0.3">
      <c r="A2407" t="s">
        <v>1224</v>
      </c>
      <c r="B2407">
        <v>4500881914</v>
      </c>
      <c r="C2407">
        <v>5171396</v>
      </c>
      <c r="D2407" t="s">
        <v>255</v>
      </c>
      <c r="E2407">
        <v>610401072</v>
      </c>
      <c r="F2407" t="s">
        <v>174</v>
      </c>
      <c r="G2407" s="4">
        <v>6456</v>
      </c>
      <c r="H2407" s="4">
        <v>193.68</v>
      </c>
      <c r="I2407">
        <v>7204</v>
      </c>
      <c r="J2407" t="str">
        <f>_xlfn.XLOOKUP(I2407,[1]Planilha1!$C:$C,[1]Planilha1!$B:$B)</f>
        <v>7204 - CD São Paulo</v>
      </c>
      <c r="K2407" t="str">
        <f>_xlfn.XLOOKUP(I2407,[1]Planilha1!$C:$C,[1]Planilha1!$D:$D)</f>
        <v>43.340.312/0010-48</v>
      </c>
      <c r="L2407" t="str">
        <f>_xlfn.XLOOKUP(B2407,[2]Projeto!$B:$B,[2]Projeto!$P:$P)</f>
        <v>Paga</v>
      </c>
      <c r="M2407">
        <v>701203</v>
      </c>
      <c r="N2407" t="s">
        <v>1125</v>
      </c>
      <c r="O2407" t="str">
        <f>_xlfn.XLOOKUP(N2407,[3]Planilha1!$N:$N,[3]Planilha1!$O:$O)</f>
        <v>FLAC</v>
      </c>
      <c r="P2407">
        <v>2026</v>
      </c>
      <c r="Q2407" s="2" t="s">
        <v>1149</v>
      </c>
    </row>
    <row r="2408" spans="1:17" ht="16.8" x14ac:dyDescent="0.3">
      <c r="A2408" t="s">
        <v>1224</v>
      </c>
      <c r="B2408">
        <v>4500881914</v>
      </c>
      <c r="C2408">
        <v>5180555</v>
      </c>
      <c r="D2408" t="s">
        <v>752</v>
      </c>
      <c r="E2408">
        <v>600115409</v>
      </c>
      <c r="F2408" t="s">
        <v>208</v>
      </c>
      <c r="G2408" s="4">
        <v>660</v>
      </c>
      <c r="H2408" s="4">
        <v>19.8</v>
      </c>
      <c r="I2408">
        <v>7204</v>
      </c>
      <c r="J2408" t="str">
        <f>_xlfn.XLOOKUP(I2408,[1]Planilha1!$C:$C,[1]Planilha1!$B:$B)</f>
        <v>7204 - CD São Paulo</v>
      </c>
      <c r="K2408" t="str">
        <f>_xlfn.XLOOKUP(I2408,[1]Planilha1!$C:$C,[1]Planilha1!$D:$D)</f>
        <v>43.340.312/0010-48</v>
      </c>
      <c r="L2408" t="str">
        <f>_xlfn.XLOOKUP(B2408,[2]Projeto!$B:$B,[2]Projeto!$P:$P)</f>
        <v>Paga</v>
      </c>
      <c r="M2408">
        <v>701203</v>
      </c>
      <c r="N2408" t="s">
        <v>1125</v>
      </c>
      <c r="O2408" t="str">
        <f>_xlfn.XLOOKUP(N2408,[3]Planilha1!$N:$N,[3]Planilha1!$O:$O)</f>
        <v>FLAC</v>
      </c>
      <c r="P2408">
        <v>2026</v>
      </c>
      <c r="Q2408" s="2" t="s">
        <v>1149</v>
      </c>
    </row>
    <row r="2409" spans="1:17" ht="16.8" x14ac:dyDescent="0.3">
      <c r="A2409" t="s">
        <v>1224</v>
      </c>
      <c r="B2409">
        <v>4500881914</v>
      </c>
      <c r="C2409">
        <v>5351693</v>
      </c>
      <c r="D2409" t="s">
        <v>753</v>
      </c>
      <c r="E2409">
        <v>610411373</v>
      </c>
      <c r="F2409" t="s">
        <v>754</v>
      </c>
      <c r="G2409" s="4">
        <v>696</v>
      </c>
      <c r="H2409" s="4">
        <v>20.88</v>
      </c>
      <c r="I2409">
        <v>7204</v>
      </c>
      <c r="J2409" t="str">
        <f>_xlfn.XLOOKUP(I2409,[1]Planilha1!$C:$C,[1]Planilha1!$B:$B)</f>
        <v>7204 - CD São Paulo</v>
      </c>
      <c r="K2409" t="str">
        <f>_xlfn.XLOOKUP(I2409,[1]Planilha1!$C:$C,[1]Planilha1!$D:$D)</f>
        <v>43.340.312/0010-48</v>
      </c>
      <c r="L2409" t="str">
        <f>_xlfn.XLOOKUP(B2409,[2]Projeto!$B:$B,[2]Projeto!$P:$P)</f>
        <v>Paga</v>
      </c>
      <c r="M2409">
        <v>701203</v>
      </c>
      <c r="N2409" t="s">
        <v>1125</v>
      </c>
      <c r="O2409" t="str">
        <f>_xlfn.XLOOKUP(N2409,[3]Planilha1!$N:$N,[3]Planilha1!$O:$O)</f>
        <v>FLAC</v>
      </c>
      <c r="P2409">
        <v>2026</v>
      </c>
      <c r="Q2409" s="2" t="s">
        <v>1149</v>
      </c>
    </row>
    <row r="2410" spans="1:17" ht="16.8" x14ac:dyDescent="0.3">
      <c r="A2410" t="s">
        <v>1224</v>
      </c>
      <c r="B2410">
        <v>4500881914</v>
      </c>
      <c r="C2410">
        <v>5034562</v>
      </c>
      <c r="D2410" t="s">
        <v>197</v>
      </c>
      <c r="E2410">
        <v>610601437</v>
      </c>
      <c r="F2410" t="s">
        <v>747</v>
      </c>
      <c r="G2410" s="4">
        <v>882</v>
      </c>
      <c r="H2410" s="4">
        <v>26.46</v>
      </c>
      <c r="I2410">
        <v>7204</v>
      </c>
      <c r="J2410" t="str">
        <f>_xlfn.XLOOKUP(I2410,[1]Planilha1!$C:$C,[1]Planilha1!$B:$B)</f>
        <v>7204 - CD São Paulo</v>
      </c>
      <c r="K2410" t="str">
        <f>_xlfn.XLOOKUP(I2410,[1]Planilha1!$C:$C,[1]Planilha1!$D:$D)</f>
        <v>43.340.312/0010-48</v>
      </c>
      <c r="L2410" t="str">
        <f>_xlfn.XLOOKUP(B2410,[2]Projeto!$B:$B,[2]Projeto!$P:$P)</f>
        <v>Paga</v>
      </c>
      <c r="M2410">
        <v>701203</v>
      </c>
      <c r="N2410" t="s">
        <v>1125</v>
      </c>
      <c r="O2410" t="str">
        <f>_xlfn.XLOOKUP(N2410,[3]Planilha1!$N:$N,[3]Planilha1!$O:$O)</f>
        <v>FLAC</v>
      </c>
      <c r="P2410">
        <v>2026</v>
      </c>
      <c r="Q2410" s="2" t="s">
        <v>1149</v>
      </c>
    </row>
    <row r="2411" spans="1:17" ht="16.8" x14ac:dyDescent="0.3">
      <c r="A2411" t="s">
        <v>1224</v>
      </c>
      <c r="B2411">
        <v>4500881914</v>
      </c>
      <c r="C2411">
        <v>5034557</v>
      </c>
      <c r="D2411" t="s">
        <v>197</v>
      </c>
      <c r="E2411">
        <v>610603457</v>
      </c>
      <c r="F2411" t="s">
        <v>137</v>
      </c>
      <c r="G2411" s="4">
        <v>432.85</v>
      </c>
      <c r="H2411" s="4">
        <v>12.99</v>
      </c>
      <c r="I2411">
        <v>7204</v>
      </c>
      <c r="J2411" t="str">
        <f>_xlfn.XLOOKUP(I2411,[1]Planilha1!$C:$C,[1]Planilha1!$B:$B)</f>
        <v>7204 - CD São Paulo</v>
      </c>
      <c r="K2411" t="str">
        <f>_xlfn.XLOOKUP(I2411,[1]Planilha1!$C:$C,[1]Planilha1!$D:$D)</f>
        <v>43.340.312/0010-48</v>
      </c>
      <c r="L2411" t="str">
        <f>_xlfn.XLOOKUP(B2411,[2]Projeto!$B:$B,[2]Projeto!$P:$P)</f>
        <v>Paga</v>
      </c>
      <c r="M2411">
        <v>701203</v>
      </c>
      <c r="N2411" t="s">
        <v>1125</v>
      </c>
      <c r="O2411" t="str">
        <f>_xlfn.XLOOKUP(N2411,[3]Planilha1!$N:$N,[3]Planilha1!$O:$O)</f>
        <v>FLAC</v>
      </c>
      <c r="P2411">
        <v>2026</v>
      </c>
      <c r="Q2411" s="2" t="s">
        <v>1149</v>
      </c>
    </row>
    <row r="2412" spans="1:17" ht="16.8" x14ac:dyDescent="0.3">
      <c r="A2412" t="s">
        <v>1224</v>
      </c>
      <c r="B2412">
        <v>4500881914</v>
      </c>
      <c r="C2412">
        <v>5279849</v>
      </c>
      <c r="D2412" t="s">
        <v>340</v>
      </c>
      <c r="E2412">
        <v>600671023</v>
      </c>
      <c r="F2412" t="s">
        <v>176</v>
      </c>
      <c r="G2412" s="4">
        <v>162.81</v>
      </c>
      <c r="H2412" s="4">
        <v>4.88</v>
      </c>
      <c r="I2412">
        <v>7204</v>
      </c>
      <c r="J2412" t="str">
        <f>_xlfn.XLOOKUP(I2412,[1]Planilha1!$C:$C,[1]Planilha1!$B:$B)</f>
        <v>7204 - CD São Paulo</v>
      </c>
      <c r="K2412" t="str">
        <f>_xlfn.XLOOKUP(I2412,[1]Planilha1!$C:$C,[1]Planilha1!$D:$D)</f>
        <v>43.340.312/0010-48</v>
      </c>
      <c r="L2412" t="str">
        <f>_xlfn.XLOOKUP(B2412,[2]Projeto!$B:$B,[2]Projeto!$P:$P)</f>
        <v>Paga</v>
      </c>
      <c r="M2412">
        <v>701203</v>
      </c>
      <c r="N2412" t="s">
        <v>1125</v>
      </c>
      <c r="O2412" t="str">
        <f>_xlfn.XLOOKUP(N2412,[3]Planilha1!$N:$N,[3]Planilha1!$O:$O)</f>
        <v>FLAC</v>
      </c>
      <c r="P2412">
        <v>2026</v>
      </c>
      <c r="Q2412" s="2" t="s">
        <v>1149</v>
      </c>
    </row>
    <row r="2413" spans="1:17" ht="16.8" x14ac:dyDescent="0.3">
      <c r="A2413" t="s">
        <v>1224</v>
      </c>
      <c r="B2413">
        <v>4500881914</v>
      </c>
      <c r="C2413">
        <v>5279849</v>
      </c>
      <c r="D2413" t="s">
        <v>340</v>
      </c>
      <c r="E2413">
        <v>610606057</v>
      </c>
      <c r="F2413" t="s">
        <v>229</v>
      </c>
      <c r="G2413" s="4">
        <v>208.8</v>
      </c>
      <c r="H2413" s="4">
        <v>6.26</v>
      </c>
      <c r="I2413">
        <v>7204</v>
      </c>
      <c r="J2413" t="str">
        <f>_xlfn.XLOOKUP(I2413,[1]Planilha1!$C:$C,[1]Planilha1!$B:$B)</f>
        <v>7204 - CD São Paulo</v>
      </c>
      <c r="K2413" t="str">
        <f>_xlfn.XLOOKUP(I2413,[1]Planilha1!$C:$C,[1]Planilha1!$D:$D)</f>
        <v>43.340.312/0010-48</v>
      </c>
      <c r="L2413" t="str">
        <f>_xlfn.XLOOKUP(B2413,[2]Projeto!$B:$B,[2]Projeto!$P:$P)</f>
        <v>Paga</v>
      </c>
      <c r="M2413">
        <v>701203</v>
      </c>
      <c r="N2413" t="s">
        <v>1125</v>
      </c>
      <c r="O2413" t="str">
        <f>_xlfn.XLOOKUP(N2413,[3]Planilha1!$N:$N,[3]Planilha1!$O:$O)</f>
        <v>FLAC</v>
      </c>
      <c r="P2413">
        <v>2026</v>
      </c>
      <c r="Q2413" s="2" t="s">
        <v>1149</v>
      </c>
    </row>
    <row r="2414" spans="1:17" ht="16.8" x14ac:dyDescent="0.3">
      <c r="A2414" t="s">
        <v>1224</v>
      </c>
      <c r="B2414">
        <v>4500881914</v>
      </c>
      <c r="C2414">
        <v>5166529</v>
      </c>
      <c r="D2414" t="s">
        <v>227</v>
      </c>
      <c r="E2414">
        <v>610112409</v>
      </c>
      <c r="F2414" t="s">
        <v>703</v>
      </c>
      <c r="G2414" s="4">
        <v>472.64</v>
      </c>
      <c r="H2414" s="4">
        <v>14.18</v>
      </c>
      <c r="I2414">
        <v>7204</v>
      </c>
      <c r="J2414" t="str">
        <f>_xlfn.XLOOKUP(I2414,[1]Planilha1!$C:$C,[1]Planilha1!$B:$B)</f>
        <v>7204 - CD São Paulo</v>
      </c>
      <c r="K2414" t="str">
        <f>_xlfn.XLOOKUP(I2414,[1]Planilha1!$C:$C,[1]Planilha1!$D:$D)</f>
        <v>43.340.312/0010-48</v>
      </c>
      <c r="L2414" t="str">
        <f>_xlfn.XLOOKUP(B2414,[2]Projeto!$B:$B,[2]Projeto!$P:$P)</f>
        <v>Paga</v>
      </c>
      <c r="M2414">
        <v>701203</v>
      </c>
      <c r="N2414" t="s">
        <v>1125</v>
      </c>
      <c r="O2414" t="str">
        <f>_xlfn.XLOOKUP(N2414,[3]Planilha1!$N:$N,[3]Planilha1!$O:$O)</f>
        <v>FLAC</v>
      </c>
      <c r="P2414">
        <v>2026</v>
      </c>
      <c r="Q2414" s="2" t="s">
        <v>1149</v>
      </c>
    </row>
    <row r="2415" spans="1:17" ht="16.8" x14ac:dyDescent="0.3">
      <c r="A2415" t="s">
        <v>1224</v>
      </c>
      <c r="B2415">
        <v>4500881914</v>
      </c>
      <c r="C2415">
        <v>5166529</v>
      </c>
      <c r="D2415" t="s">
        <v>227</v>
      </c>
      <c r="E2415">
        <v>610107409</v>
      </c>
      <c r="F2415" t="s">
        <v>116</v>
      </c>
      <c r="G2415" s="4">
        <v>529.20000000000005</v>
      </c>
      <c r="H2415" s="4">
        <v>15.88</v>
      </c>
      <c r="I2415">
        <v>7204</v>
      </c>
      <c r="J2415" t="str">
        <f>_xlfn.XLOOKUP(I2415,[1]Planilha1!$C:$C,[1]Planilha1!$B:$B)</f>
        <v>7204 - CD São Paulo</v>
      </c>
      <c r="K2415" t="str">
        <f>_xlfn.XLOOKUP(I2415,[1]Planilha1!$C:$C,[1]Planilha1!$D:$D)</f>
        <v>43.340.312/0010-48</v>
      </c>
      <c r="L2415" t="str">
        <f>_xlfn.XLOOKUP(B2415,[2]Projeto!$B:$B,[2]Projeto!$P:$P)</f>
        <v>Paga</v>
      </c>
      <c r="M2415">
        <v>701203</v>
      </c>
      <c r="N2415" t="s">
        <v>1125</v>
      </c>
      <c r="O2415" t="str">
        <f>_xlfn.XLOOKUP(N2415,[3]Planilha1!$N:$N,[3]Planilha1!$O:$O)</f>
        <v>FLAC</v>
      </c>
      <c r="P2415">
        <v>2026</v>
      </c>
      <c r="Q2415" s="2" t="s">
        <v>1149</v>
      </c>
    </row>
    <row r="2416" spans="1:17" ht="16.8" x14ac:dyDescent="0.3">
      <c r="A2416" t="s">
        <v>1224</v>
      </c>
      <c r="B2416">
        <v>4500881914</v>
      </c>
      <c r="C2416">
        <v>5166529</v>
      </c>
      <c r="D2416" t="s">
        <v>227</v>
      </c>
      <c r="E2416">
        <v>610100463</v>
      </c>
      <c r="F2416" t="s">
        <v>228</v>
      </c>
      <c r="G2416" s="4">
        <v>313.2</v>
      </c>
      <c r="H2416" s="4">
        <v>9.4</v>
      </c>
      <c r="I2416">
        <v>7204</v>
      </c>
      <c r="J2416" t="str">
        <f>_xlfn.XLOOKUP(I2416,[1]Planilha1!$C:$C,[1]Planilha1!$B:$B)</f>
        <v>7204 - CD São Paulo</v>
      </c>
      <c r="K2416" t="str">
        <f>_xlfn.XLOOKUP(I2416,[1]Planilha1!$C:$C,[1]Planilha1!$D:$D)</f>
        <v>43.340.312/0010-48</v>
      </c>
      <c r="L2416" t="str">
        <f>_xlfn.XLOOKUP(B2416,[2]Projeto!$B:$B,[2]Projeto!$P:$P)</f>
        <v>Paga</v>
      </c>
      <c r="M2416">
        <v>701203</v>
      </c>
      <c r="N2416" t="s">
        <v>1125</v>
      </c>
      <c r="O2416" t="str">
        <f>_xlfn.XLOOKUP(N2416,[3]Planilha1!$N:$N,[3]Planilha1!$O:$O)</f>
        <v>FLAC</v>
      </c>
      <c r="P2416">
        <v>2026</v>
      </c>
      <c r="Q2416" s="2" t="s">
        <v>1149</v>
      </c>
    </row>
    <row r="2417" spans="1:17" ht="16.8" x14ac:dyDescent="0.3">
      <c r="A2417" t="s">
        <v>1224</v>
      </c>
      <c r="B2417">
        <v>4500881914</v>
      </c>
      <c r="C2417">
        <v>5166529</v>
      </c>
      <c r="D2417" t="s">
        <v>227</v>
      </c>
      <c r="E2417">
        <v>610602057</v>
      </c>
      <c r="F2417" t="s">
        <v>723</v>
      </c>
      <c r="G2417" s="4">
        <v>835.2</v>
      </c>
      <c r="H2417" s="4">
        <v>25.06</v>
      </c>
      <c r="I2417">
        <v>7204</v>
      </c>
      <c r="J2417" t="str">
        <f>_xlfn.XLOOKUP(I2417,[1]Planilha1!$C:$C,[1]Planilha1!$B:$B)</f>
        <v>7204 - CD São Paulo</v>
      </c>
      <c r="K2417" t="str">
        <f>_xlfn.XLOOKUP(I2417,[1]Planilha1!$C:$C,[1]Planilha1!$D:$D)</f>
        <v>43.340.312/0010-48</v>
      </c>
      <c r="L2417" t="str">
        <f>_xlfn.XLOOKUP(B2417,[2]Projeto!$B:$B,[2]Projeto!$P:$P)</f>
        <v>Paga</v>
      </c>
      <c r="M2417">
        <v>701203</v>
      </c>
      <c r="N2417" t="s">
        <v>1125</v>
      </c>
      <c r="O2417" t="str">
        <f>_xlfn.XLOOKUP(N2417,[3]Planilha1!$N:$N,[3]Planilha1!$O:$O)</f>
        <v>FLAC</v>
      </c>
      <c r="P2417">
        <v>2026</v>
      </c>
      <c r="Q2417" s="2" t="s">
        <v>1149</v>
      </c>
    </row>
    <row r="2418" spans="1:17" ht="16.8" x14ac:dyDescent="0.3">
      <c r="A2418" t="s">
        <v>1224</v>
      </c>
      <c r="B2418">
        <v>4500881914</v>
      </c>
      <c r="C2418">
        <v>5166529</v>
      </c>
      <c r="D2418" t="s">
        <v>227</v>
      </c>
      <c r="E2418">
        <v>600671023</v>
      </c>
      <c r="F2418" t="s">
        <v>176</v>
      </c>
      <c r="G2418" s="4">
        <v>283.5</v>
      </c>
      <c r="H2418" s="4">
        <v>8.51</v>
      </c>
      <c r="I2418">
        <v>7204</v>
      </c>
      <c r="J2418" t="str">
        <f>_xlfn.XLOOKUP(I2418,[1]Planilha1!$C:$C,[1]Planilha1!$B:$B)</f>
        <v>7204 - CD São Paulo</v>
      </c>
      <c r="K2418" t="str">
        <f>_xlfn.XLOOKUP(I2418,[1]Planilha1!$C:$C,[1]Planilha1!$D:$D)</f>
        <v>43.340.312/0010-48</v>
      </c>
      <c r="L2418" t="str">
        <f>_xlfn.XLOOKUP(B2418,[2]Projeto!$B:$B,[2]Projeto!$P:$P)</f>
        <v>Paga</v>
      </c>
      <c r="M2418">
        <v>701203</v>
      </c>
      <c r="N2418" t="s">
        <v>1125</v>
      </c>
      <c r="O2418" t="str">
        <f>_xlfn.XLOOKUP(N2418,[3]Planilha1!$N:$N,[3]Planilha1!$O:$O)</f>
        <v>FLAC</v>
      </c>
      <c r="P2418">
        <v>2026</v>
      </c>
      <c r="Q2418" s="2" t="s">
        <v>1149</v>
      </c>
    </row>
    <row r="2419" spans="1:17" ht="16.8" x14ac:dyDescent="0.3">
      <c r="A2419" t="s">
        <v>1224</v>
      </c>
      <c r="B2419">
        <v>4500881914</v>
      </c>
      <c r="C2419">
        <v>5234380</v>
      </c>
      <c r="D2419" t="s">
        <v>606</v>
      </c>
      <c r="E2419">
        <v>610402075</v>
      </c>
      <c r="F2419" t="s">
        <v>111</v>
      </c>
      <c r="G2419" s="4">
        <v>399</v>
      </c>
      <c r="H2419" s="4">
        <v>11.97</v>
      </c>
      <c r="I2419">
        <v>7204</v>
      </c>
      <c r="J2419" t="str">
        <f>_xlfn.XLOOKUP(I2419,[1]Planilha1!$C:$C,[1]Planilha1!$B:$B)</f>
        <v>7204 - CD São Paulo</v>
      </c>
      <c r="K2419" t="str">
        <f>_xlfn.XLOOKUP(I2419,[1]Planilha1!$C:$C,[1]Planilha1!$D:$D)</f>
        <v>43.340.312/0010-48</v>
      </c>
      <c r="L2419" t="str">
        <f>_xlfn.XLOOKUP(B2419,[2]Projeto!$B:$B,[2]Projeto!$P:$P)</f>
        <v>Paga</v>
      </c>
      <c r="M2419">
        <v>701203</v>
      </c>
      <c r="N2419" t="s">
        <v>1125</v>
      </c>
      <c r="O2419" t="str">
        <f>_xlfn.XLOOKUP(N2419,[3]Planilha1!$N:$N,[3]Planilha1!$O:$O)</f>
        <v>FLAC</v>
      </c>
      <c r="P2419">
        <v>2026</v>
      </c>
      <c r="Q2419" s="2" t="s">
        <v>1149</v>
      </c>
    </row>
    <row r="2420" spans="1:17" ht="16.8" x14ac:dyDescent="0.3">
      <c r="A2420" t="s">
        <v>1224</v>
      </c>
      <c r="B2420">
        <v>4500881914</v>
      </c>
      <c r="C2420">
        <v>5362922</v>
      </c>
      <c r="D2420" t="s">
        <v>755</v>
      </c>
      <c r="E2420">
        <v>610402075</v>
      </c>
      <c r="F2420" t="s">
        <v>111</v>
      </c>
      <c r="G2420" s="4">
        <v>418</v>
      </c>
      <c r="H2420" s="4">
        <v>12.54</v>
      </c>
      <c r="I2420">
        <v>7204</v>
      </c>
      <c r="J2420" t="str">
        <f>_xlfn.XLOOKUP(I2420,[1]Planilha1!$C:$C,[1]Planilha1!$B:$B)</f>
        <v>7204 - CD São Paulo</v>
      </c>
      <c r="K2420" t="str">
        <f>_xlfn.XLOOKUP(I2420,[1]Planilha1!$C:$C,[1]Planilha1!$D:$D)</f>
        <v>43.340.312/0010-48</v>
      </c>
      <c r="L2420" t="str">
        <f>_xlfn.XLOOKUP(B2420,[2]Projeto!$B:$B,[2]Projeto!$P:$P)</f>
        <v>Paga</v>
      </c>
      <c r="M2420">
        <v>701203</v>
      </c>
      <c r="N2420" t="s">
        <v>1125</v>
      </c>
      <c r="O2420" t="str">
        <f>_xlfn.XLOOKUP(N2420,[3]Planilha1!$N:$N,[3]Planilha1!$O:$O)</f>
        <v>FLAC</v>
      </c>
      <c r="P2420">
        <v>2026</v>
      </c>
      <c r="Q2420" s="2" t="s">
        <v>1149</v>
      </c>
    </row>
    <row r="2421" spans="1:17" ht="16.8" x14ac:dyDescent="0.3">
      <c r="A2421" t="s">
        <v>1224</v>
      </c>
      <c r="B2421">
        <v>4500881914</v>
      </c>
      <c r="C2421">
        <v>5248697</v>
      </c>
      <c r="D2421" t="s">
        <v>651</v>
      </c>
      <c r="E2421">
        <v>610403262</v>
      </c>
      <c r="F2421" t="s">
        <v>602</v>
      </c>
      <c r="G2421" s="4">
        <v>307.8</v>
      </c>
      <c r="H2421" s="4">
        <v>9.23</v>
      </c>
      <c r="I2421">
        <v>7204</v>
      </c>
      <c r="J2421" t="str">
        <f>_xlfn.XLOOKUP(I2421,[1]Planilha1!$C:$C,[1]Planilha1!$B:$B)</f>
        <v>7204 - CD São Paulo</v>
      </c>
      <c r="K2421" t="str">
        <f>_xlfn.XLOOKUP(I2421,[1]Planilha1!$C:$C,[1]Planilha1!$D:$D)</f>
        <v>43.340.312/0010-48</v>
      </c>
      <c r="L2421" t="str">
        <f>_xlfn.XLOOKUP(B2421,[2]Projeto!$B:$B,[2]Projeto!$P:$P)</f>
        <v>Paga</v>
      </c>
      <c r="M2421">
        <v>701203</v>
      </c>
      <c r="N2421" t="s">
        <v>1125</v>
      </c>
      <c r="O2421" t="str">
        <f>_xlfn.XLOOKUP(N2421,[3]Planilha1!$N:$N,[3]Planilha1!$O:$O)</f>
        <v>FLAC</v>
      </c>
      <c r="P2421">
        <v>2026</v>
      </c>
      <c r="Q2421" s="2" t="s">
        <v>1149</v>
      </c>
    </row>
    <row r="2422" spans="1:17" ht="16.8" x14ac:dyDescent="0.3">
      <c r="A2422" t="s">
        <v>1224</v>
      </c>
      <c r="B2422">
        <v>4500881914</v>
      </c>
      <c r="C2422">
        <v>5248697</v>
      </c>
      <c r="D2422" t="s">
        <v>651</v>
      </c>
      <c r="E2422">
        <v>610100369</v>
      </c>
      <c r="F2422" t="s">
        <v>756</v>
      </c>
      <c r="G2422" s="4">
        <v>90.48</v>
      </c>
      <c r="H2422" s="4">
        <v>2.71</v>
      </c>
      <c r="I2422">
        <v>7204</v>
      </c>
      <c r="J2422" t="str">
        <f>_xlfn.XLOOKUP(I2422,[1]Planilha1!$C:$C,[1]Planilha1!$B:$B)</f>
        <v>7204 - CD São Paulo</v>
      </c>
      <c r="K2422" t="str">
        <f>_xlfn.XLOOKUP(I2422,[1]Planilha1!$C:$C,[1]Planilha1!$D:$D)</f>
        <v>43.340.312/0010-48</v>
      </c>
      <c r="L2422" t="str">
        <f>_xlfn.XLOOKUP(B2422,[2]Projeto!$B:$B,[2]Projeto!$P:$P)</f>
        <v>Paga</v>
      </c>
      <c r="M2422">
        <v>701203</v>
      </c>
      <c r="N2422" t="s">
        <v>1125</v>
      </c>
      <c r="O2422" t="str">
        <f>_xlfn.XLOOKUP(N2422,[3]Planilha1!$N:$N,[3]Planilha1!$O:$O)</f>
        <v>FLAC</v>
      </c>
      <c r="P2422">
        <v>2026</v>
      </c>
      <c r="Q2422" s="2" t="s">
        <v>1149</v>
      </c>
    </row>
    <row r="2423" spans="1:17" ht="16.8" x14ac:dyDescent="0.3">
      <c r="A2423" t="s">
        <v>1224</v>
      </c>
      <c r="B2423">
        <v>4500881914</v>
      </c>
      <c r="C2423">
        <v>5273958</v>
      </c>
      <c r="D2423" t="s">
        <v>372</v>
      </c>
      <c r="E2423">
        <v>610402075</v>
      </c>
      <c r="F2423" t="s">
        <v>111</v>
      </c>
      <c r="G2423" s="4">
        <v>1268.7</v>
      </c>
      <c r="H2423" s="4">
        <v>38.06</v>
      </c>
      <c r="I2423">
        <v>7204</v>
      </c>
      <c r="J2423" t="str">
        <f>_xlfn.XLOOKUP(I2423,[1]Planilha1!$C:$C,[1]Planilha1!$B:$B)</f>
        <v>7204 - CD São Paulo</v>
      </c>
      <c r="K2423" t="str">
        <f>_xlfn.XLOOKUP(I2423,[1]Planilha1!$C:$C,[1]Planilha1!$D:$D)</f>
        <v>43.340.312/0010-48</v>
      </c>
      <c r="L2423" t="str">
        <f>_xlfn.XLOOKUP(B2423,[2]Projeto!$B:$B,[2]Projeto!$P:$P)</f>
        <v>Paga</v>
      </c>
      <c r="M2423">
        <v>701203</v>
      </c>
      <c r="N2423" t="s">
        <v>1125</v>
      </c>
      <c r="O2423" t="str">
        <f>_xlfn.XLOOKUP(N2423,[3]Planilha1!$N:$N,[3]Planilha1!$O:$O)</f>
        <v>FLAC</v>
      </c>
      <c r="P2423">
        <v>2026</v>
      </c>
      <c r="Q2423" s="2" t="s">
        <v>1149</v>
      </c>
    </row>
    <row r="2424" spans="1:17" ht="16.8" x14ac:dyDescent="0.3">
      <c r="A2424" t="s">
        <v>1224</v>
      </c>
      <c r="B2424">
        <v>4500881914</v>
      </c>
      <c r="C2424">
        <v>5335762</v>
      </c>
      <c r="D2424" t="s">
        <v>334</v>
      </c>
      <c r="E2424">
        <v>610402075</v>
      </c>
      <c r="F2424" t="s">
        <v>111</v>
      </c>
      <c r="G2424" s="4">
        <v>798</v>
      </c>
      <c r="H2424" s="4">
        <v>23.94</v>
      </c>
      <c r="I2424">
        <v>7204</v>
      </c>
      <c r="J2424" t="str">
        <f>_xlfn.XLOOKUP(I2424,[1]Planilha1!$C:$C,[1]Planilha1!$B:$B)</f>
        <v>7204 - CD São Paulo</v>
      </c>
      <c r="K2424" t="str">
        <f>_xlfn.XLOOKUP(I2424,[1]Planilha1!$C:$C,[1]Planilha1!$D:$D)</f>
        <v>43.340.312/0010-48</v>
      </c>
      <c r="L2424" t="str">
        <f>_xlfn.XLOOKUP(B2424,[2]Projeto!$B:$B,[2]Projeto!$P:$P)</f>
        <v>Paga</v>
      </c>
      <c r="M2424">
        <v>701203</v>
      </c>
      <c r="N2424" t="s">
        <v>1125</v>
      </c>
      <c r="O2424" t="str">
        <f>_xlfn.XLOOKUP(N2424,[3]Planilha1!$N:$N,[3]Planilha1!$O:$O)</f>
        <v>FLAC</v>
      </c>
      <c r="P2424">
        <v>2026</v>
      </c>
      <c r="Q2424" s="2" t="s">
        <v>1149</v>
      </c>
    </row>
    <row r="2425" spans="1:17" ht="16.8" x14ac:dyDescent="0.3">
      <c r="A2425" t="s">
        <v>1224</v>
      </c>
      <c r="B2425">
        <v>4500881914</v>
      </c>
      <c r="C2425">
        <v>5358488</v>
      </c>
      <c r="D2425" t="s">
        <v>444</v>
      </c>
      <c r="E2425">
        <v>610102368</v>
      </c>
      <c r="F2425" t="s">
        <v>88</v>
      </c>
      <c r="G2425" s="4">
        <v>174.24</v>
      </c>
      <c r="H2425" s="4">
        <v>5.23</v>
      </c>
      <c r="I2425">
        <v>7204</v>
      </c>
      <c r="J2425" t="str">
        <f>_xlfn.XLOOKUP(I2425,[1]Planilha1!$C:$C,[1]Planilha1!$B:$B)</f>
        <v>7204 - CD São Paulo</v>
      </c>
      <c r="K2425" t="str">
        <f>_xlfn.XLOOKUP(I2425,[1]Planilha1!$C:$C,[1]Planilha1!$D:$D)</f>
        <v>43.340.312/0010-48</v>
      </c>
      <c r="L2425" t="str">
        <f>_xlfn.XLOOKUP(B2425,[2]Projeto!$B:$B,[2]Projeto!$P:$P)</f>
        <v>Paga</v>
      </c>
      <c r="M2425">
        <v>701203</v>
      </c>
      <c r="N2425" t="s">
        <v>1125</v>
      </c>
      <c r="O2425" t="str">
        <f>_xlfn.XLOOKUP(N2425,[3]Planilha1!$N:$N,[3]Planilha1!$O:$O)</f>
        <v>FLAC</v>
      </c>
      <c r="P2425">
        <v>2026</v>
      </c>
      <c r="Q2425" s="2" t="s">
        <v>1149</v>
      </c>
    </row>
    <row r="2426" spans="1:17" ht="16.8" x14ac:dyDescent="0.3">
      <c r="A2426" t="s">
        <v>1224</v>
      </c>
      <c r="B2426">
        <v>4500881914</v>
      </c>
      <c r="C2426">
        <v>5358488</v>
      </c>
      <c r="D2426" t="s">
        <v>444</v>
      </c>
      <c r="E2426">
        <v>610105340</v>
      </c>
      <c r="F2426" t="s">
        <v>522</v>
      </c>
      <c r="G2426" s="4">
        <v>173.52</v>
      </c>
      <c r="H2426" s="4">
        <v>5.21</v>
      </c>
      <c r="I2426">
        <v>7204</v>
      </c>
      <c r="J2426" t="str">
        <f>_xlfn.XLOOKUP(I2426,[1]Planilha1!$C:$C,[1]Planilha1!$B:$B)</f>
        <v>7204 - CD São Paulo</v>
      </c>
      <c r="K2426" t="str">
        <f>_xlfn.XLOOKUP(I2426,[1]Planilha1!$C:$C,[1]Planilha1!$D:$D)</f>
        <v>43.340.312/0010-48</v>
      </c>
      <c r="L2426" t="str">
        <f>_xlfn.XLOOKUP(B2426,[2]Projeto!$B:$B,[2]Projeto!$P:$P)</f>
        <v>Paga</v>
      </c>
      <c r="M2426">
        <v>701203</v>
      </c>
      <c r="N2426" t="s">
        <v>1125</v>
      </c>
      <c r="O2426" t="str">
        <f>_xlfn.XLOOKUP(N2426,[3]Planilha1!$N:$N,[3]Planilha1!$O:$O)</f>
        <v>FLAC</v>
      </c>
      <c r="P2426">
        <v>2026</v>
      </c>
      <c r="Q2426" s="2" t="s">
        <v>1149</v>
      </c>
    </row>
    <row r="2427" spans="1:17" ht="16.8" x14ac:dyDescent="0.3">
      <c r="A2427" t="s">
        <v>1224</v>
      </c>
      <c r="B2427">
        <v>4500881914</v>
      </c>
      <c r="C2427">
        <v>5358488</v>
      </c>
      <c r="D2427" t="s">
        <v>444</v>
      </c>
      <c r="E2427">
        <v>610133368</v>
      </c>
      <c r="F2427" t="s">
        <v>249</v>
      </c>
      <c r="G2427" s="4">
        <v>58.08</v>
      </c>
      <c r="H2427" s="4">
        <v>1.74</v>
      </c>
      <c r="I2427">
        <v>7204</v>
      </c>
      <c r="J2427" t="str">
        <f>_xlfn.XLOOKUP(I2427,[1]Planilha1!$C:$C,[1]Planilha1!$B:$B)</f>
        <v>7204 - CD São Paulo</v>
      </c>
      <c r="K2427" t="str">
        <f>_xlfn.XLOOKUP(I2427,[1]Planilha1!$C:$C,[1]Planilha1!$D:$D)</f>
        <v>43.340.312/0010-48</v>
      </c>
      <c r="L2427" t="str">
        <f>_xlfn.XLOOKUP(B2427,[2]Projeto!$B:$B,[2]Projeto!$P:$P)</f>
        <v>Paga</v>
      </c>
      <c r="M2427">
        <v>701203</v>
      </c>
      <c r="N2427" t="s">
        <v>1125</v>
      </c>
      <c r="O2427" t="str">
        <f>_xlfn.XLOOKUP(N2427,[3]Planilha1!$N:$N,[3]Planilha1!$O:$O)</f>
        <v>FLAC</v>
      </c>
      <c r="P2427">
        <v>2026</v>
      </c>
      <c r="Q2427" s="2" t="s">
        <v>1149</v>
      </c>
    </row>
    <row r="2428" spans="1:17" ht="16.8" x14ac:dyDescent="0.3">
      <c r="A2428" t="s">
        <v>1224</v>
      </c>
      <c r="B2428">
        <v>4500881914</v>
      </c>
      <c r="C2428">
        <v>5358488</v>
      </c>
      <c r="D2428" t="s">
        <v>444</v>
      </c>
      <c r="E2428">
        <v>610100368</v>
      </c>
      <c r="F2428" t="s">
        <v>119</v>
      </c>
      <c r="G2428" s="4">
        <v>174.24</v>
      </c>
      <c r="H2428" s="4">
        <v>5.23</v>
      </c>
      <c r="I2428">
        <v>7204</v>
      </c>
      <c r="J2428" t="str">
        <f>_xlfn.XLOOKUP(I2428,[1]Planilha1!$C:$C,[1]Planilha1!$B:$B)</f>
        <v>7204 - CD São Paulo</v>
      </c>
      <c r="K2428" t="str">
        <f>_xlfn.XLOOKUP(I2428,[1]Planilha1!$C:$C,[1]Planilha1!$D:$D)</f>
        <v>43.340.312/0010-48</v>
      </c>
      <c r="L2428" t="str">
        <f>_xlfn.XLOOKUP(B2428,[2]Projeto!$B:$B,[2]Projeto!$P:$P)</f>
        <v>Paga</v>
      </c>
      <c r="M2428">
        <v>701203</v>
      </c>
      <c r="N2428" t="s">
        <v>1125</v>
      </c>
      <c r="O2428" t="str">
        <f>_xlfn.XLOOKUP(N2428,[3]Planilha1!$N:$N,[3]Planilha1!$O:$O)</f>
        <v>FLAC</v>
      </c>
      <c r="P2428">
        <v>2026</v>
      </c>
      <c r="Q2428" s="2" t="s">
        <v>1149</v>
      </c>
    </row>
    <row r="2429" spans="1:17" ht="16.8" x14ac:dyDescent="0.3">
      <c r="A2429" t="s">
        <v>1224</v>
      </c>
      <c r="B2429">
        <v>4500881914</v>
      </c>
      <c r="C2429">
        <v>5358488</v>
      </c>
      <c r="D2429" t="s">
        <v>444</v>
      </c>
      <c r="E2429">
        <v>640112340</v>
      </c>
      <c r="F2429" t="s">
        <v>179</v>
      </c>
      <c r="G2429" s="4">
        <v>173.52</v>
      </c>
      <c r="H2429" s="4">
        <v>5.21</v>
      </c>
      <c r="I2429">
        <v>7204</v>
      </c>
      <c r="J2429" t="str">
        <f>_xlfn.XLOOKUP(I2429,[1]Planilha1!$C:$C,[1]Planilha1!$B:$B)</f>
        <v>7204 - CD São Paulo</v>
      </c>
      <c r="K2429" t="str">
        <f>_xlfn.XLOOKUP(I2429,[1]Planilha1!$C:$C,[1]Planilha1!$D:$D)</f>
        <v>43.340.312/0010-48</v>
      </c>
      <c r="L2429" t="str">
        <f>_xlfn.XLOOKUP(B2429,[2]Projeto!$B:$B,[2]Projeto!$P:$P)</f>
        <v>Paga</v>
      </c>
      <c r="M2429">
        <v>701203</v>
      </c>
      <c r="N2429" t="s">
        <v>1125</v>
      </c>
      <c r="O2429" t="str">
        <f>_xlfn.XLOOKUP(N2429,[3]Planilha1!$N:$N,[3]Planilha1!$O:$O)</f>
        <v>FLAC</v>
      </c>
      <c r="P2429">
        <v>2026</v>
      </c>
      <c r="Q2429" s="2" t="s">
        <v>1149</v>
      </c>
    </row>
    <row r="2430" spans="1:17" ht="16.8" x14ac:dyDescent="0.3">
      <c r="A2430" t="s">
        <v>1224</v>
      </c>
      <c r="B2430">
        <v>4500881914</v>
      </c>
      <c r="C2430">
        <v>5358488</v>
      </c>
      <c r="D2430" t="s">
        <v>444</v>
      </c>
      <c r="E2430">
        <v>610107368</v>
      </c>
      <c r="F2430" t="s">
        <v>250</v>
      </c>
      <c r="G2430" s="4">
        <v>162.72</v>
      </c>
      <c r="H2430" s="4">
        <v>4.88</v>
      </c>
      <c r="I2430">
        <v>7204</v>
      </c>
      <c r="J2430" t="str">
        <f>_xlfn.XLOOKUP(I2430,[1]Planilha1!$C:$C,[1]Planilha1!$B:$B)</f>
        <v>7204 - CD São Paulo</v>
      </c>
      <c r="K2430" t="str">
        <f>_xlfn.XLOOKUP(I2430,[1]Planilha1!$C:$C,[1]Planilha1!$D:$D)</f>
        <v>43.340.312/0010-48</v>
      </c>
      <c r="L2430" t="str">
        <f>_xlfn.XLOOKUP(B2430,[2]Projeto!$B:$B,[2]Projeto!$P:$P)</f>
        <v>Paga</v>
      </c>
      <c r="M2430">
        <v>701203</v>
      </c>
      <c r="N2430" t="s">
        <v>1125</v>
      </c>
      <c r="O2430" t="str">
        <f>_xlfn.XLOOKUP(N2430,[3]Planilha1!$N:$N,[3]Planilha1!$O:$O)</f>
        <v>FLAC</v>
      </c>
      <c r="P2430">
        <v>2026</v>
      </c>
      <c r="Q2430" s="2" t="s">
        <v>1149</v>
      </c>
    </row>
    <row r="2431" spans="1:17" ht="16.8" x14ac:dyDescent="0.3">
      <c r="A2431" t="s">
        <v>1224</v>
      </c>
      <c r="B2431">
        <v>4500881914</v>
      </c>
      <c r="C2431">
        <v>5358488</v>
      </c>
      <c r="D2431" t="s">
        <v>444</v>
      </c>
      <c r="E2431">
        <v>640111340</v>
      </c>
      <c r="F2431" t="s">
        <v>121</v>
      </c>
      <c r="G2431" s="4">
        <v>173.52</v>
      </c>
      <c r="H2431" s="4">
        <v>5.21</v>
      </c>
      <c r="I2431">
        <v>7204</v>
      </c>
      <c r="J2431" t="str">
        <f>_xlfn.XLOOKUP(I2431,[1]Planilha1!$C:$C,[1]Planilha1!$B:$B)</f>
        <v>7204 - CD São Paulo</v>
      </c>
      <c r="K2431" t="str">
        <f>_xlfn.XLOOKUP(I2431,[1]Planilha1!$C:$C,[1]Planilha1!$D:$D)</f>
        <v>43.340.312/0010-48</v>
      </c>
      <c r="L2431" t="str">
        <f>_xlfn.XLOOKUP(B2431,[2]Projeto!$B:$B,[2]Projeto!$P:$P)</f>
        <v>Paga</v>
      </c>
      <c r="M2431">
        <v>701203</v>
      </c>
      <c r="N2431" t="s">
        <v>1125</v>
      </c>
      <c r="O2431" t="str">
        <f>_xlfn.XLOOKUP(N2431,[3]Planilha1!$N:$N,[3]Planilha1!$O:$O)</f>
        <v>FLAC</v>
      </c>
      <c r="P2431">
        <v>2026</v>
      </c>
      <c r="Q2431" s="2" t="s">
        <v>1149</v>
      </c>
    </row>
    <row r="2432" spans="1:17" ht="16.8" x14ac:dyDescent="0.3">
      <c r="A2432" t="s">
        <v>1224</v>
      </c>
      <c r="B2432">
        <v>4500881914</v>
      </c>
      <c r="C2432">
        <v>5358488</v>
      </c>
      <c r="D2432" t="s">
        <v>444</v>
      </c>
      <c r="E2432">
        <v>610101368</v>
      </c>
      <c r="F2432" t="s">
        <v>319</v>
      </c>
      <c r="G2432" s="4">
        <v>58.08</v>
      </c>
      <c r="H2432" s="4">
        <v>1.74</v>
      </c>
      <c r="I2432">
        <v>7204</v>
      </c>
      <c r="J2432" t="str">
        <f>_xlfn.XLOOKUP(I2432,[1]Planilha1!$C:$C,[1]Planilha1!$B:$B)</f>
        <v>7204 - CD São Paulo</v>
      </c>
      <c r="K2432" t="str">
        <f>_xlfn.XLOOKUP(I2432,[1]Planilha1!$C:$C,[1]Planilha1!$D:$D)</f>
        <v>43.340.312/0010-48</v>
      </c>
      <c r="L2432" t="str">
        <f>_xlfn.XLOOKUP(B2432,[2]Projeto!$B:$B,[2]Projeto!$P:$P)</f>
        <v>Paga</v>
      </c>
      <c r="M2432">
        <v>701203</v>
      </c>
      <c r="N2432" t="s">
        <v>1125</v>
      </c>
      <c r="O2432" t="str">
        <f>_xlfn.XLOOKUP(N2432,[3]Planilha1!$N:$N,[3]Planilha1!$O:$O)</f>
        <v>FLAC</v>
      </c>
      <c r="P2432">
        <v>2026</v>
      </c>
      <c r="Q2432" s="2" t="s">
        <v>1149</v>
      </c>
    </row>
    <row r="2433" spans="1:17" ht="16.8" x14ac:dyDescent="0.3">
      <c r="A2433" t="s">
        <v>1224</v>
      </c>
      <c r="B2433">
        <v>4500881914</v>
      </c>
      <c r="C2433">
        <v>5175512</v>
      </c>
      <c r="D2433" t="s">
        <v>220</v>
      </c>
      <c r="E2433">
        <v>610102463</v>
      </c>
      <c r="F2433" t="s">
        <v>93</v>
      </c>
      <c r="G2433" s="4">
        <v>163.80000000000001</v>
      </c>
      <c r="H2433" s="4">
        <v>4.91</v>
      </c>
      <c r="I2433">
        <v>7204</v>
      </c>
      <c r="J2433" t="str">
        <f>_xlfn.XLOOKUP(I2433,[1]Planilha1!$C:$C,[1]Planilha1!$B:$B)</f>
        <v>7204 - CD São Paulo</v>
      </c>
      <c r="K2433" t="str">
        <f>_xlfn.XLOOKUP(I2433,[1]Planilha1!$C:$C,[1]Planilha1!$D:$D)</f>
        <v>43.340.312/0010-48</v>
      </c>
      <c r="L2433" t="str">
        <f>_xlfn.XLOOKUP(B2433,[2]Projeto!$B:$B,[2]Projeto!$P:$P)</f>
        <v>Paga</v>
      </c>
      <c r="M2433">
        <v>701203</v>
      </c>
      <c r="N2433" t="s">
        <v>1125</v>
      </c>
      <c r="O2433" t="str">
        <f>_xlfn.XLOOKUP(N2433,[3]Planilha1!$N:$N,[3]Planilha1!$O:$O)</f>
        <v>FLAC</v>
      </c>
      <c r="P2433">
        <v>2026</v>
      </c>
      <c r="Q2433" s="2" t="s">
        <v>1149</v>
      </c>
    </row>
    <row r="2434" spans="1:17" ht="16.8" x14ac:dyDescent="0.3">
      <c r="A2434" t="s">
        <v>1224</v>
      </c>
      <c r="B2434">
        <v>4500881914</v>
      </c>
      <c r="C2434">
        <v>5175512</v>
      </c>
      <c r="D2434" t="s">
        <v>220</v>
      </c>
      <c r="E2434">
        <v>610405337</v>
      </c>
      <c r="F2434" t="s">
        <v>76</v>
      </c>
      <c r="G2434" s="4">
        <v>92.16</v>
      </c>
      <c r="H2434" s="4">
        <v>2.76</v>
      </c>
      <c r="I2434">
        <v>7204</v>
      </c>
      <c r="J2434" t="str">
        <f>_xlfn.XLOOKUP(I2434,[1]Planilha1!$C:$C,[1]Planilha1!$B:$B)</f>
        <v>7204 - CD São Paulo</v>
      </c>
      <c r="K2434" t="str">
        <f>_xlfn.XLOOKUP(I2434,[1]Planilha1!$C:$C,[1]Planilha1!$D:$D)</f>
        <v>43.340.312/0010-48</v>
      </c>
      <c r="L2434" t="str">
        <f>_xlfn.XLOOKUP(B2434,[2]Projeto!$B:$B,[2]Projeto!$P:$P)</f>
        <v>Paga</v>
      </c>
      <c r="M2434">
        <v>701203</v>
      </c>
      <c r="N2434" t="s">
        <v>1125</v>
      </c>
      <c r="O2434" t="str">
        <f>_xlfn.XLOOKUP(N2434,[3]Planilha1!$N:$N,[3]Planilha1!$O:$O)</f>
        <v>FLAC</v>
      </c>
      <c r="P2434">
        <v>2026</v>
      </c>
      <c r="Q2434" s="2" t="s">
        <v>1149</v>
      </c>
    </row>
    <row r="2435" spans="1:17" ht="16.8" x14ac:dyDescent="0.3">
      <c r="A2435" t="s">
        <v>1224</v>
      </c>
      <c r="B2435">
        <v>4500881914</v>
      </c>
      <c r="C2435">
        <v>5175512</v>
      </c>
      <c r="D2435" t="s">
        <v>220</v>
      </c>
      <c r="E2435">
        <v>610402337</v>
      </c>
      <c r="F2435" t="s">
        <v>84</v>
      </c>
      <c r="G2435" s="4">
        <v>92.16</v>
      </c>
      <c r="H2435" s="4">
        <v>2.76</v>
      </c>
      <c r="I2435">
        <v>7204</v>
      </c>
      <c r="J2435" t="str">
        <f>_xlfn.XLOOKUP(I2435,[1]Planilha1!$C:$C,[1]Planilha1!$B:$B)</f>
        <v>7204 - CD São Paulo</v>
      </c>
      <c r="K2435" t="str">
        <f>_xlfn.XLOOKUP(I2435,[1]Planilha1!$C:$C,[1]Planilha1!$D:$D)</f>
        <v>43.340.312/0010-48</v>
      </c>
      <c r="L2435" t="str">
        <f>_xlfn.XLOOKUP(B2435,[2]Projeto!$B:$B,[2]Projeto!$P:$P)</f>
        <v>Paga</v>
      </c>
      <c r="M2435">
        <v>701203</v>
      </c>
      <c r="N2435" t="s">
        <v>1125</v>
      </c>
      <c r="O2435" t="str">
        <f>_xlfn.XLOOKUP(N2435,[3]Planilha1!$N:$N,[3]Planilha1!$O:$O)</f>
        <v>FLAC</v>
      </c>
      <c r="P2435">
        <v>2026</v>
      </c>
      <c r="Q2435" s="2" t="s">
        <v>1149</v>
      </c>
    </row>
    <row r="2436" spans="1:17" ht="16.8" x14ac:dyDescent="0.3">
      <c r="A2436" t="s">
        <v>1224</v>
      </c>
      <c r="B2436">
        <v>4500881914</v>
      </c>
      <c r="C2436">
        <v>5175512</v>
      </c>
      <c r="D2436" t="s">
        <v>220</v>
      </c>
      <c r="E2436">
        <v>610603457</v>
      </c>
      <c r="F2436" t="s">
        <v>137</v>
      </c>
      <c r="G2436" s="4">
        <v>86.57</v>
      </c>
      <c r="H2436" s="4">
        <v>2.6</v>
      </c>
      <c r="I2436">
        <v>7204</v>
      </c>
      <c r="J2436" t="str">
        <f>_xlfn.XLOOKUP(I2436,[1]Planilha1!$C:$C,[1]Planilha1!$B:$B)</f>
        <v>7204 - CD São Paulo</v>
      </c>
      <c r="K2436" t="str">
        <f>_xlfn.XLOOKUP(I2436,[1]Planilha1!$C:$C,[1]Planilha1!$D:$D)</f>
        <v>43.340.312/0010-48</v>
      </c>
      <c r="L2436" t="str">
        <f>_xlfn.XLOOKUP(B2436,[2]Projeto!$B:$B,[2]Projeto!$P:$P)</f>
        <v>Paga</v>
      </c>
      <c r="M2436">
        <v>701203</v>
      </c>
      <c r="N2436" t="s">
        <v>1125</v>
      </c>
      <c r="O2436" t="str">
        <f>_xlfn.XLOOKUP(N2436,[3]Planilha1!$N:$N,[3]Planilha1!$O:$O)</f>
        <v>FLAC</v>
      </c>
      <c r="P2436">
        <v>2026</v>
      </c>
      <c r="Q2436" s="2" t="s">
        <v>1149</v>
      </c>
    </row>
    <row r="2437" spans="1:17" ht="16.8" x14ac:dyDescent="0.3">
      <c r="A2437" t="s">
        <v>1224</v>
      </c>
      <c r="B2437">
        <v>4500881914</v>
      </c>
      <c r="C2437">
        <v>5217104</v>
      </c>
      <c r="D2437" t="s">
        <v>190</v>
      </c>
      <c r="E2437">
        <v>610402075</v>
      </c>
      <c r="F2437" t="s">
        <v>111</v>
      </c>
      <c r="G2437" s="4">
        <v>798</v>
      </c>
      <c r="H2437" s="4">
        <v>23.94</v>
      </c>
      <c r="I2437">
        <v>7204</v>
      </c>
      <c r="J2437" t="str">
        <f>_xlfn.XLOOKUP(I2437,[1]Planilha1!$C:$C,[1]Planilha1!$B:$B)</f>
        <v>7204 - CD São Paulo</v>
      </c>
      <c r="K2437" t="str">
        <f>_xlfn.XLOOKUP(I2437,[1]Planilha1!$C:$C,[1]Planilha1!$D:$D)</f>
        <v>43.340.312/0010-48</v>
      </c>
      <c r="L2437" t="str">
        <f>_xlfn.XLOOKUP(B2437,[2]Projeto!$B:$B,[2]Projeto!$P:$P)</f>
        <v>Paga</v>
      </c>
      <c r="M2437">
        <v>701203</v>
      </c>
      <c r="N2437" t="s">
        <v>1125</v>
      </c>
      <c r="O2437" t="str">
        <f>_xlfn.XLOOKUP(N2437,[3]Planilha1!$N:$N,[3]Planilha1!$O:$O)</f>
        <v>FLAC</v>
      </c>
      <c r="P2437">
        <v>2026</v>
      </c>
      <c r="Q2437" s="2" t="s">
        <v>1149</v>
      </c>
    </row>
    <row r="2438" spans="1:17" ht="16.8" x14ac:dyDescent="0.3">
      <c r="A2438" t="s">
        <v>1224</v>
      </c>
      <c r="B2438">
        <v>4500881914</v>
      </c>
      <c r="C2438">
        <v>5292294</v>
      </c>
      <c r="D2438" t="s">
        <v>423</v>
      </c>
      <c r="E2438">
        <v>610402075</v>
      </c>
      <c r="F2438" t="s">
        <v>111</v>
      </c>
      <c r="G2438" s="4">
        <v>3391.5</v>
      </c>
      <c r="H2438" s="4">
        <v>101.75</v>
      </c>
      <c r="I2438">
        <v>7204</v>
      </c>
      <c r="J2438" t="str">
        <f>_xlfn.XLOOKUP(I2438,[1]Planilha1!$C:$C,[1]Planilha1!$B:$B)</f>
        <v>7204 - CD São Paulo</v>
      </c>
      <c r="K2438" t="str">
        <f>_xlfn.XLOOKUP(I2438,[1]Planilha1!$C:$C,[1]Planilha1!$D:$D)</f>
        <v>43.340.312/0010-48</v>
      </c>
      <c r="L2438" t="str">
        <f>_xlfn.XLOOKUP(B2438,[2]Projeto!$B:$B,[2]Projeto!$P:$P)</f>
        <v>Paga</v>
      </c>
      <c r="M2438">
        <v>701203</v>
      </c>
      <c r="N2438" t="s">
        <v>1125</v>
      </c>
      <c r="O2438" t="str">
        <f>_xlfn.XLOOKUP(N2438,[3]Planilha1!$N:$N,[3]Planilha1!$O:$O)</f>
        <v>FLAC</v>
      </c>
      <c r="P2438">
        <v>2026</v>
      </c>
      <c r="Q2438" s="2" t="s">
        <v>1149</v>
      </c>
    </row>
    <row r="2439" spans="1:17" ht="16.8" x14ac:dyDescent="0.3">
      <c r="A2439" t="s">
        <v>1224</v>
      </c>
      <c r="B2439">
        <v>4500881914</v>
      </c>
      <c r="C2439">
        <v>5292294</v>
      </c>
      <c r="D2439" t="s">
        <v>423</v>
      </c>
      <c r="E2439">
        <v>610402075</v>
      </c>
      <c r="F2439" t="s">
        <v>111</v>
      </c>
      <c r="G2439" s="4">
        <v>3591</v>
      </c>
      <c r="H2439" s="4">
        <v>107.73</v>
      </c>
      <c r="I2439">
        <v>7204</v>
      </c>
      <c r="J2439" t="str">
        <f>_xlfn.XLOOKUP(I2439,[1]Planilha1!$C:$C,[1]Planilha1!$B:$B)</f>
        <v>7204 - CD São Paulo</v>
      </c>
      <c r="K2439" t="str">
        <f>_xlfn.XLOOKUP(I2439,[1]Planilha1!$C:$C,[1]Planilha1!$D:$D)</f>
        <v>43.340.312/0010-48</v>
      </c>
      <c r="L2439" t="str">
        <f>_xlfn.XLOOKUP(B2439,[2]Projeto!$B:$B,[2]Projeto!$P:$P)</f>
        <v>Paga</v>
      </c>
      <c r="M2439">
        <v>701203</v>
      </c>
      <c r="N2439" t="s">
        <v>1125</v>
      </c>
      <c r="O2439" t="str">
        <f>_xlfn.XLOOKUP(N2439,[3]Planilha1!$N:$N,[3]Planilha1!$O:$O)</f>
        <v>FLAC</v>
      </c>
      <c r="P2439">
        <v>2026</v>
      </c>
      <c r="Q2439" s="2" t="s">
        <v>1149</v>
      </c>
    </row>
    <row r="2440" spans="1:17" ht="16.8" x14ac:dyDescent="0.3">
      <c r="A2440" t="s">
        <v>1224</v>
      </c>
      <c r="B2440">
        <v>4500881914</v>
      </c>
      <c r="C2440">
        <v>5334202</v>
      </c>
      <c r="D2440" t="s">
        <v>464</v>
      </c>
      <c r="E2440">
        <v>610402075</v>
      </c>
      <c r="F2440" t="s">
        <v>111</v>
      </c>
      <c r="G2440" s="4">
        <v>422.9</v>
      </c>
      <c r="H2440" s="4">
        <v>12.69</v>
      </c>
      <c r="I2440">
        <v>7204</v>
      </c>
      <c r="J2440" t="str">
        <f>_xlfn.XLOOKUP(I2440,[1]Planilha1!$C:$C,[1]Planilha1!$B:$B)</f>
        <v>7204 - CD São Paulo</v>
      </c>
      <c r="K2440" t="str">
        <f>_xlfn.XLOOKUP(I2440,[1]Planilha1!$C:$C,[1]Planilha1!$D:$D)</f>
        <v>43.340.312/0010-48</v>
      </c>
      <c r="L2440" t="str">
        <f>_xlfn.XLOOKUP(B2440,[2]Projeto!$B:$B,[2]Projeto!$P:$P)</f>
        <v>Paga</v>
      </c>
      <c r="M2440">
        <v>701203</v>
      </c>
      <c r="N2440" t="s">
        <v>1125</v>
      </c>
      <c r="O2440" t="str">
        <f>_xlfn.XLOOKUP(N2440,[3]Planilha1!$N:$N,[3]Planilha1!$O:$O)</f>
        <v>FLAC</v>
      </c>
      <c r="P2440">
        <v>2026</v>
      </c>
      <c r="Q2440" s="2" t="s">
        <v>1149</v>
      </c>
    </row>
    <row r="2441" spans="1:17" ht="16.8" x14ac:dyDescent="0.3">
      <c r="A2441" t="s">
        <v>1224</v>
      </c>
      <c r="B2441">
        <v>4500881914</v>
      </c>
      <c r="C2441">
        <v>5259851</v>
      </c>
      <c r="D2441" t="s">
        <v>153</v>
      </c>
      <c r="E2441">
        <v>610603457</v>
      </c>
      <c r="F2441" t="s">
        <v>137</v>
      </c>
      <c r="G2441" s="4">
        <v>17314</v>
      </c>
      <c r="H2441" s="4">
        <v>519.41999999999996</v>
      </c>
      <c r="I2441">
        <v>7204</v>
      </c>
      <c r="J2441" t="str">
        <f>_xlfn.XLOOKUP(I2441,[1]Planilha1!$C:$C,[1]Planilha1!$B:$B)</f>
        <v>7204 - CD São Paulo</v>
      </c>
      <c r="K2441" t="str">
        <f>_xlfn.XLOOKUP(I2441,[1]Planilha1!$C:$C,[1]Planilha1!$D:$D)</f>
        <v>43.340.312/0010-48</v>
      </c>
      <c r="L2441" t="str">
        <f>_xlfn.XLOOKUP(B2441,[2]Projeto!$B:$B,[2]Projeto!$P:$P)</f>
        <v>Paga</v>
      </c>
      <c r="M2441">
        <v>701203</v>
      </c>
      <c r="N2441" t="s">
        <v>1125</v>
      </c>
      <c r="O2441" t="str">
        <f>_xlfn.XLOOKUP(N2441,[3]Planilha1!$N:$N,[3]Planilha1!$O:$O)</f>
        <v>FLAC</v>
      </c>
      <c r="P2441">
        <v>2026</v>
      </c>
      <c r="Q2441" s="2" t="s">
        <v>1149</v>
      </c>
    </row>
    <row r="2442" spans="1:17" ht="16.8" x14ac:dyDescent="0.3">
      <c r="A2442" t="s">
        <v>1224</v>
      </c>
      <c r="B2442">
        <v>4500881914</v>
      </c>
      <c r="C2442">
        <v>5361875</v>
      </c>
      <c r="D2442" t="s">
        <v>293</v>
      </c>
      <c r="E2442">
        <v>610038007</v>
      </c>
      <c r="F2442" t="s">
        <v>213</v>
      </c>
      <c r="G2442" s="4">
        <v>288</v>
      </c>
      <c r="H2442" s="4">
        <v>8.64</v>
      </c>
      <c r="I2442">
        <v>7204</v>
      </c>
      <c r="J2442" t="str">
        <f>_xlfn.XLOOKUP(I2442,[1]Planilha1!$C:$C,[1]Planilha1!$B:$B)</f>
        <v>7204 - CD São Paulo</v>
      </c>
      <c r="K2442" t="str">
        <f>_xlfn.XLOOKUP(I2442,[1]Planilha1!$C:$C,[1]Planilha1!$D:$D)</f>
        <v>43.340.312/0010-48</v>
      </c>
      <c r="L2442" t="str">
        <f>_xlfn.XLOOKUP(B2442,[2]Projeto!$B:$B,[2]Projeto!$P:$P)</f>
        <v>Paga</v>
      </c>
      <c r="M2442">
        <v>701203</v>
      </c>
      <c r="N2442" t="s">
        <v>1125</v>
      </c>
      <c r="O2442" t="str">
        <f>_xlfn.XLOOKUP(N2442,[3]Planilha1!$N:$N,[3]Planilha1!$O:$O)</f>
        <v>FLAC</v>
      </c>
      <c r="P2442">
        <v>2026</v>
      </c>
      <c r="Q2442" s="2" t="s">
        <v>1149</v>
      </c>
    </row>
    <row r="2443" spans="1:17" ht="16.8" x14ac:dyDescent="0.3">
      <c r="A2443" t="s">
        <v>1224</v>
      </c>
      <c r="B2443">
        <v>4500881914</v>
      </c>
      <c r="C2443">
        <v>5304816</v>
      </c>
      <c r="D2443" t="s">
        <v>614</v>
      </c>
      <c r="E2443">
        <v>610402075</v>
      </c>
      <c r="F2443" t="s">
        <v>111</v>
      </c>
      <c r="G2443" s="4">
        <v>997.5</v>
      </c>
      <c r="H2443" s="4">
        <v>29.93</v>
      </c>
      <c r="I2443">
        <v>7204</v>
      </c>
      <c r="J2443" t="str">
        <f>_xlfn.XLOOKUP(I2443,[1]Planilha1!$C:$C,[1]Planilha1!$B:$B)</f>
        <v>7204 - CD São Paulo</v>
      </c>
      <c r="K2443" t="str">
        <f>_xlfn.XLOOKUP(I2443,[1]Planilha1!$C:$C,[1]Planilha1!$D:$D)</f>
        <v>43.340.312/0010-48</v>
      </c>
      <c r="L2443" t="str">
        <f>_xlfn.XLOOKUP(B2443,[2]Projeto!$B:$B,[2]Projeto!$P:$P)</f>
        <v>Paga</v>
      </c>
      <c r="M2443">
        <v>701203</v>
      </c>
      <c r="N2443" t="s">
        <v>1125</v>
      </c>
      <c r="O2443" t="str">
        <f>_xlfn.XLOOKUP(N2443,[3]Planilha1!$N:$N,[3]Planilha1!$O:$O)</f>
        <v>FLAC</v>
      </c>
      <c r="P2443">
        <v>2026</v>
      </c>
      <c r="Q2443" s="2" t="s">
        <v>1149</v>
      </c>
    </row>
    <row r="2444" spans="1:17" ht="16.8" x14ac:dyDescent="0.3">
      <c r="A2444" t="s">
        <v>1224</v>
      </c>
      <c r="B2444">
        <v>4500881914</v>
      </c>
      <c r="C2444">
        <v>5320058</v>
      </c>
      <c r="D2444" t="s">
        <v>615</v>
      </c>
      <c r="E2444">
        <v>610402075</v>
      </c>
      <c r="F2444" t="s">
        <v>111</v>
      </c>
      <c r="G2444" s="4">
        <v>233.65</v>
      </c>
      <c r="H2444" s="4">
        <v>7.01</v>
      </c>
      <c r="I2444">
        <v>7204</v>
      </c>
      <c r="J2444" t="str">
        <f>_xlfn.XLOOKUP(I2444,[1]Planilha1!$C:$C,[1]Planilha1!$B:$B)</f>
        <v>7204 - CD São Paulo</v>
      </c>
      <c r="K2444" t="str">
        <f>_xlfn.XLOOKUP(I2444,[1]Planilha1!$C:$C,[1]Planilha1!$D:$D)</f>
        <v>43.340.312/0010-48</v>
      </c>
      <c r="L2444" t="str">
        <f>_xlfn.XLOOKUP(B2444,[2]Projeto!$B:$B,[2]Projeto!$P:$P)</f>
        <v>Paga</v>
      </c>
      <c r="M2444">
        <v>701203</v>
      </c>
      <c r="N2444" t="s">
        <v>1125</v>
      </c>
      <c r="O2444" t="str">
        <f>_xlfn.XLOOKUP(N2444,[3]Planilha1!$N:$N,[3]Planilha1!$O:$O)</f>
        <v>FLAC</v>
      </c>
      <c r="P2444">
        <v>2026</v>
      </c>
      <c r="Q2444" s="2" t="s">
        <v>1149</v>
      </c>
    </row>
    <row r="2445" spans="1:17" ht="16.8" x14ac:dyDescent="0.3">
      <c r="A2445" t="s">
        <v>1224</v>
      </c>
      <c r="B2445">
        <v>4500881914</v>
      </c>
      <c r="C2445">
        <v>5344670</v>
      </c>
      <c r="D2445" t="s">
        <v>436</v>
      </c>
      <c r="E2445">
        <v>610402075</v>
      </c>
      <c r="F2445" t="s">
        <v>111</v>
      </c>
      <c r="G2445" s="4">
        <v>1480.15</v>
      </c>
      <c r="H2445" s="4">
        <v>44.4</v>
      </c>
      <c r="I2445">
        <v>7204</v>
      </c>
      <c r="J2445" t="str">
        <f>_xlfn.XLOOKUP(I2445,[1]Planilha1!$C:$C,[1]Planilha1!$B:$B)</f>
        <v>7204 - CD São Paulo</v>
      </c>
      <c r="K2445" t="str">
        <f>_xlfn.XLOOKUP(I2445,[1]Planilha1!$C:$C,[1]Planilha1!$D:$D)</f>
        <v>43.340.312/0010-48</v>
      </c>
      <c r="L2445" t="str">
        <f>_xlfn.XLOOKUP(B2445,[2]Projeto!$B:$B,[2]Projeto!$P:$P)</f>
        <v>Paga</v>
      </c>
      <c r="M2445">
        <v>701203</v>
      </c>
      <c r="N2445" t="s">
        <v>1125</v>
      </c>
      <c r="O2445" t="str">
        <f>_xlfn.XLOOKUP(N2445,[3]Planilha1!$N:$N,[3]Planilha1!$O:$O)</f>
        <v>FLAC</v>
      </c>
      <c r="P2445">
        <v>2026</v>
      </c>
      <c r="Q2445" s="2" t="s">
        <v>1149</v>
      </c>
    </row>
    <row r="2446" spans="1:17" ht="16.8" x14ac:dyDescent="0.3">
      <c r="A2446" t="s">
        <v>1224</v>
      </c>
      <c r="B2446">
        <v>4500881914</v>
      </c>
      <c r="C2446">
        <v>5363684</v>
      </c>
      <c r="D2446" t="s">
        <v>757</v>
      </c>
      <c r="E2446">
        <v>610102368</v>
      </c>
      <c r="F2446" t="s">
        <v>88</v>
      </c>
      <c r="G2446" s="4">
        <v>60.72</v>
      </c>
      <c r="H2446" s="4">
        <v>1.82</v>
      </c>
      <c r="I2446">
        <v>7204</v>
      </c>
      <c r="J2446" t="str">
        <f>_xlfn.XLOOKUP(I2446,[1]Planilha1!$C:$C,[1]Planilha1!$B:$B)</f>
        <v>7204 - CD São Paulo</v>
      </c>
      <c r="K2446" t="str">
        <f>_xlfn.XLOOKUP(I2446,[1]Planilha1!$C:$C,[1]Planilha1!$D:$D)</f>
        <v>43.340.312/0010-48</v>
      </c>
      <c r="L2446" t="str">
        <f>_xlfn.XLOOKUP(B2446,[2]Projeto!$B:$B,[2]Projeto!$P:$P)</f>
        <v>Paga</v>
      </c>
      <c r="M2446">
        <v>701203</v>
      </c>
      <c r="N2446" t="s">
        <v>1125</v>
      </c>
      <c r="O2446" t="str">
        <f>_xlfn.XLOOKUP(N2446,[3]Planilha1!$N:$N,[3]Planilha1!$O:$O)</f>
        <v>FLAC</v>
      </c>
      <c r="P2446">
        <v>2026</v>
      </c>
      <c r="Q2446" s="2" t="s">
        <v>1149</v>
      </c>
    </row>
    <row r="2447" spans="1:17" ht="16.8" x14ac:dyDescent="0.3">
      <c r="A2447" t="s">
        <v>1224</v>
      </c>
      <c r="B2447">
        <v>4500881914</v>
      </c>
      <c r="C2447">
        <v>5363684</v>
      </c>
      <c r="D2447" t="s">
        <v>757</v>
      </c>
      <c r="E2447">
        <v>610402075</v>
      </c>
      <c r="F2447" t="s">
        <v>111</v>
      </c>
      <c r="G2447" s="4">
        <v>1672</v>
      </c>
      <c r="H2447" s="4">
        <v>50.16</v>
      </c>
      <c r="I2447">
        <v>7204</v>
      </c>
      <c r="J2447" t="str">
        <f>_xlfn.XLOOKUP(I2447,[1]Planilha1!$C:$C,[1]Planilha1!$B:$B)</f>
        <v>7204 - CD São Paulo</v>
      </c>
      <c r="K2447" t="str">
        <f>_xlfn.XLOOKUP(I2447,[1]Planilha1!$C:$C,[1]Planilha1!$D:$D)</f>
        <v>43.340.312/0010-48</v>
      </c>
      <c r="L2447" t="str">
        <f>_xlfn.XLOOKUP(B2447,[2]Projeto!$B:$B,[2]Projeto!$P:$P)</f>
        <v>Paga</v>
      </c>
      <c r="M2447">
        <v>701203</v>
      </c>
      <c r="N2447" t="s">
        <v>1125</v>
      </c>
      <c r="O2447" t="str">
        <f>_xlfn.XLOOKUP(N2447,[3]Planilha1!$N:$N,[3]Planilha1!$O:$O)</f>
        <v>FLAC</v>
      </c>
      <c r="P2447">
        <v>2026</v>
      </c>
      <c r="Q2447" s="2" t="s">
        <v>1149</v>
      </c>
    </row>
    <row r="2448" spans="1:17" ht="16.8" x14ac:dyDescent="0.3">
      <c r="A2448" t="s">
        <v>1224</v>
      </c>
      <c r="B2448">
        <v>4500881914</v>
      </c>
      <c r="C2448">
        <v>5363684</v>
      </c>
      <c r="D2448" t="s">
        <v>757</v>
      </c>
      <c r="E2448">
        <v>630019007</v>
      </c>
      <c r="F2448" t="s">
        <v>158</v>
      </c>
      <c r="G2448" s="4">
        <v>144</v>
      </c>
      <c r="H2448" s="4">
        <v>4.32</v>
      </c>
      <c r="I2448">
        <v>7204</v>
      </c>
      <c r="J2448" t="str">
        <f>_xlfn.XLOOKUP(I2448,[1]Planilha1!$C:$C,[1]Planilha1!$B:$B)</f>
        <v>7204 - CD São Paulo</v>
      </c>
      <c r="K2448" t="str">
        <f>_xlfn.XLOOKUP(I2448,[1]Planilha1!$C:$C,[1]Planilha1!$D:$D)</f>
        <v>43.340.312/0010-48</v>
      </c>
      <c r="L2448" t="str">
        <f>_xlfn.XLOOKUP(B2448,[2]Projeto!$B:$B,[2]Projeto!$P:$P)</f>
        <v>Paga</v>
      </c>
      <c r="M2448">
        <v>701203</v>
      </c>
      <c r="N2448" t="s">
        <v>1125</v>
      </c>
      <c r="O2448" t="str">
        <f>_xlfn.XLOOKUP(N2448,[3]Planilha1!$N:$N,[3]Planilha1!$O:$O)</f>
        <v>FLAC</v>
      </c>
      <c r="P2448">
        <v>2026</v>
      </c>
      <c r="Q2448" s="2" t="s">
        <v>1149</v>
      </c>
    </row>
    <row r="2449" spans="1:17" ht="16.8" x14ac:dyDescent="0.3">
      <c r="A2449" t="s">
        <v>1224</v>
      </c>
      <c r="B2449">
        <v>4500881914</v>
      </c>
      <c r="C2449">
        <v>5261586</v>
      </c>
      <c r="D2449" t="s">
        <v>552</v>
      </c>
      <c r="E2449">
        <v>610402075</v>
      </c>
      <c r="F2449" t="s">
        <v>111</v>
      </c>
      <c r="G2449" s="4">
        <v>3171.75</v>
      </c>
      <c r="H2449" s="4">
        <v>95.15</v>
      </c>
      <c r="I2449">
        <v>7204</v>
      </c>
      <c r="J2449" t="str">
        <f>_xlfn.XLOOKUP(I2449,[1]Planilha1!$C:$C,[1]Planilha1!$B:$B)</f>
        <v>7204 - CD São Paulo</v>
      </c>
      <c r="K2449" t="str">
        <f>_xlfn.XLOOKUP(I2449,[1]Planilha1!$C:$C,[1]Planilha1!$D:$D)</f>
        <v>43.340.312/0010-48</v>
      </c>
      <c r="L2449" t="str">
        <f>_xlfn.XLOOKUP(B2449,[2]Projeto!$B:$B,[2]Projeto!$P:$P)</f>
        <v>Paga</v>
      </c>
      <c r="M2449">
        <v>701203</v>
      </c>
      <c r="N2449" t="s">
        <v>1125</v>
      </c>
      <c r="O2449" t="str">
        <f>_xlfn.XLOOKUP(N2449,[3]Planilha1!$N:$N,[3]Planilha1!$O:$O)</f>
        <v>FLAC</v>
      </c>
      <c r="P2449">
        <v>2026</v>
      </c>
      <c r="Q2449" s="2" t="s">
        <v>1149</v>
      </c>
    </row>
    <row r="2450" spans="1:17" ht="16.8" x14ac:dyDescent="0.3">
      <c r="A2450" t="s">
        <v>1224</v>
      </c>
      <c r="B2450">
        <v>4500881914</v>
      </c>
      <c r="C2450">
        <v>5320372</v>
      </c>
      <c r="D2450" t="s">
        <v>349</v>
      </c>
      <c r="E2450">
        <v>610600416</v>
      </c>
      <c r="F2450" t="s">
        <v>350</v>
      </c>
      <c r="G2450" s="4">
        <v>64.2</v>
      </c>
      <c r="H2450" s="4">
        <v>1.93</v>
      </c>
      <c r="I2450">
        <v>7204</v>
      </c>
      <c r="J2450" t="str">
        <f>_xlfn.XLOOKUP(I2450,[1]Planilha1!$C:$C,[1]Planilha1!$B:$B)</f>
        <v>7204 - CD São Paulo</v>
      </c>
      <c r="K2450" t="str">
        <f>_xlfn.XLOOKUP(I2450,[1]Planilha1!$C:$C,[1]Planilha1!$D:$D)</f>
        <v>43.340.312/0010-48</v>
      </c>
      <c r="L2450" t="str">
        <f>_xlfn.XLOOKUP(B2450,[2]Projeto!$B:$B,[2]Projeto!$P:$P)</f>
        <v>Paga</v>
      </c>
      <c r="M2450">
        <v>701203</v>
      </c>
      <c r="N2450" t="s">
        <v>1125</v>
      </c>
      <c r="O2450" t="str">
        <f>_xlfn.XLOOKUP(N2450,[3]Planilha1!$N:$N,[3]Planilha1!$O:$O)</f>
        <v>FLAC</v>
      </c>
      <c r="P2450">
        <v>2026</v>
      </c>
      <c r="Q2450" s="2" t="s">
        <v>1149</v>
      </c>
    </row>
    <row r="2451" spans="1:17" ht="16.8" x14ac:dyDescent="0.3">
      <c r="A2451" t="s">
        <v>1224</v>
      </c>
      <c r="B2451">
        <v>4500881914</v>
      </c>
      <c r="C2451">
        <v>5320372</v>
      </c>
      <c r="D2451" t="s">
        <v>349</v>
      </c>
      <c r="E2451">
        <v>630019007</v>
      </c>
      <c r="F2451" t="s">
        <v>158</v>
      </c>
      <c r="G2451" s="4">
        <v>720</v>
      </c>
      <c r="H2451" s="4">
        <v>21.6</v>
      </c>
      <c r="I2451">
        <v>7204</v>
      </c>
      <c r="J2451" t="str">
        <f>_xlfn.XLOOKUP(I2451,[1]Planilha1!$C:$C,[1]Planilha1!$B:$B)</f>
        <v>7204 - CD São Paulo</v>
      </c>
      <c r="K2451" t="str">
        <f>_xlfn.XLOOKUP(I2451,[1]Planilha1!$C:$C,[1]Planilha1!$D:$D)</f>
        <v>43.340.312/0010-48</v>
      </c>
      <c r="L2451" t="str">
        <f>_xlfn.XLOOKUP(B2451,[2]Projeto!$B:$B,[2]Projeto!$P:$P)</f>
        <v>Paga</v>
      </c>
      <c r="M2451">
        <v>701203</v>
      </c>
      <c r="N2451" t="s">
        <v>1125</v>
      </c>
      <c r="O2451" t="str">
        <f>_xlfn.XLOOKUP(N2451,[3]Planilha1!$N:$N,[3]Planilha1!$O:$O)</f>
        <v>FLAC</v>
      </c>
      <c r="P2451">
        <v>2026</v>
      </c>
      <c r="Q2451" s="2" t="s">
        <v>1149</v>
      </c>
    </row>
    <row r="2452" spans="1:17" ht="16.8" x14ac:dyDescent="0.3">
      <c r="A2452" t="s">
        <v>1224</v>
      </c>
      <c r="B2452">
        <v>4500881914</v>
      </c>
      <c r="C2452">
        <v>5228856</v>
      </c>
      <c r="D2452" t="s">
        <v>267</v>
      </c>
      <c r="E2452">
        <v>600762023</v>
      </c>
      <c r="F2452" t="s">
        <v>146</v>
      </c>
      <c r="G2452" s="4">
        <v>226.8</v>
      </c>
      <c r="H2452" s="4">
        <v>6.8</v>
      </c>
      <c r="I2452">
        <v>7204</v>
      </c>
      <c r="J2452" t="str">
        <f>_xlfn.XLOOKUP(I2452,[1]Planilha1!$C:$C,[1]Planilha1!$B:$B)</f>
        <v>7204 - CD São Paulo</v>
      </c>
      <c r="K2452" t="str">
        <f>_xlfn.XLOOKUP(I2452,[1]Planilha1!$C:$C,[1]Planilha1!$D:$D)</f>
        <v>43.340.312/0010-48</v>
      </c>
      <c r="L2452" t="str">
        <f>_xlfn.XLOOKUP(B2452,[2]Projeto!$B:$B,[2]Projeto!$P:$P)</f>
        <v>Paga</v>
      </c>
      <c r="M2452">
        <v>701203</v>
      </c>
      <c r="N2452" t="s">
        <v>1125</v>
      </c>
      <c r="O2452" t="str">
        <f>_xlfn.XLOOKUP(N2452,[3]Planilha1!$N:$N,[3]Planilha1!$O:$O)</f>
        <v>FLAC</v>
      </c>
      <c r="P2452">
        <v>2026</v>
      </c>
      <c r="Q2452" s="2" t="s">
        <v>1149</v>
      </c>
    </row>
    <row r="2453" spans="1:17" ht="16.8" x14ac:dyDescent="0.3">
      <c r="A2453" t="s">
        <v>1224</v>
      </c>
      <c r="B2453">
        <v>4500881914</v>
      </c>
      <c r="C2453">
        <v>5303071</v>
      </c>
      <c r="D2453" t="s">
        <v>758</v>
      </c>
      <c r="E2453">
        <v>610402075</v>
      </c>
      <c r="F2453" t="s">
        <v>111</v>
      </c>
      <c r="G2453" s="4">
        <v>634.35</v>
      </c>
      <c r="H2453" s="4">
        <v>19.03</v>
      </c>
      <c r="I2453">
        <v>7204</v>
      </c>
      <c r="J2453" t="str">
        <f>_xlfn.XLOOKUP(I2453,[1]Planilha1!$C:$C,[1]Planilha1!$B:$B)</f>
        <v>7204 - CD São Paulo</v>
      </c>
      <c r="K2453" t="str">
        <f>_xlfn.XLOOKUP(I2453,[1]Planilha1!$C:$C,[1]Planilha1!$D:$D)</f>
        <v>43.340.312/0010-48</v>
      </c>
      <c r="L2453" t="str">
        <f>_xlfn.XLOOKUP(B2453,[2]Projeto!$B:$B,[2]Projeto!$P:$P)</f>
        <v>Paga</v>
      </c>
      <c r="M2453">
        <v>701203</v>
      </c>
      <c r="N2453" t="s">
        <v>1125</v>
      </c>
      <c r="O2453" t="str">
        <f>_xlfn.XLOOKUP(N2453,[3]Planilha1!$N:$N,[3]Planilha1!$O:$O)</f>
        <v>FLAC</v>
      </c>
      <c r="P2453">
        <v>2026</v>
      </c>
      <c r="Q2453" s="2" t="s">
        <v>1149</v>
      </c>
    </row>
    <row r="2454" spans="1:17" ht="16.8" x14ac:dyDescent="0.3">
      <c r="A2454" t="s">
        <v>1224</v>
      </c>
      <c r="B2454">
        <v>4500881914</v>
      </c>
      <c r="C2454">
        <v>5322184</v>
      </c>
      <c r="D2454" t="s">
        <v>595</v>
      </c>
      <c r="E2454">
        <v>630019007</v>
      </c>
      <c r="F2454" t="s">
        <v>158</v>
      </c>
      <c r="G2454" s="4">
        <v>720</v>
      </c>
      <c r="H2454" s="4">
        <v>21.6</v>
      </c>
      <c r="I2454">
        <v>7204</v>
      </c>
      <c r="J2454" t="str">
        <f>_xlfn.XLOOKUP(I2454,[1]Planilha1!$C:$C,[1]Planilha1!$B:$B)</f>
        <v>7204 - CD São Paulo</v>
      </c>
      <c r="K2454" t="str">
        <f>_xlfn.XLOOKUP(I2454,[1]Planilha1!$C:$C,[1]Planilha1!$D:$D)</f>
        <v>43.340.312/0010-48</v>
      </c>
      <c r="L2454" t="str">
        <f>_xlfn.XLOOKUP(B2454,[2]Projeto!$B:$B,[2]Projeto!$P:$P)</f>
        <v>Paga</v>
      </c>
      <c r="M2454">
        <v>701203</v>
      </c>
      <c r="N2454" t="s">
        <v>1125</v>
      </c>
      <c r="O2454" t="str">
        <f>_xlfn.XLOOKUP(N2454,[3]Planilha1!$N:$N,[3]Planilha1!$O:$O)</f>
        <v>FLAC</v>
      </c>
      <c r="P2454">
        <v>2026</v>
      </c>
      <c r="Q2454" s="2" t="s">
        <v>1149</v>
      </c>
    </row>
    <row r="2455" spans="1:17" ht="16.8" x14ac:dyDescent="0.3">
      <c r="A2455" t="s">
        <v>1224</v>
      </c>
      <c r="B2455">
        <v>4500881914</v>
      </c>
      <c r="C2455">
        <v>5315163</v>
      </c>
      <c r="D2455" t="s">
        <v>383</v>
      </c>
      <c r="E2455">
        <v>610601437</v>
      </c>
      <c r="F2455" t="s">
        <v>747</v>
      </c>
      <c r="G2455" s="4">
        <v>294</v>
      </c>
      <c r="H2455" s="4">
        <v>8.82</v>
      </c>
      <c r="I2455">
        <v>7204</v>
      </c>
      <c r="J2455" t="str">
        <f>_xlfn.XLOOKUP(I2455,[1]Planilha1!$C:$C,[1]Planilha1!$B:$B)</f>
        <v>7204 - CD São Paulo</v>
      </c>
      <c r="K2455" t="str">
        <f>_xlfn.XLOOKUP(I2455,[1]Planilha1!$C:$C,[1]Planilha1!$D:$D)</f>
        <v>43.340.312/0010-48</v>
      </c>
      <c r="L2455" t="str">
        <f>_xlfn.XLOOKUP(B2455,[2]Projeto!$B:$B,[2]Projeto!$P:$P)</f>
        <v>Paga</v>
      </c>
      <c r="M2455">
        <v>701203</v>
      </c>
      <c r="N2455" t="s">
        <v>1125</v>
      </c>
      <c r="O2455" t="str">
        <f>_xlfn.XLOOKUP(N2455,[3]Planilha1!$N:$N,[3]Planilha1!$O:$O)</f>
        <v>FLAC</v>
      </c>
      <c r="P2455">
        <v>2026</v>
      </c>
      <c r="Q2455" s="2" t="s">
        <v>1149</v>
      </c>
    </row>
    <row r="2456" spans="1:17" ht="16.8" x14ac:dyDescent="0.3">
      <c r="A2456" t="s">
        <v>1224</v>
      </c>
      <c r="B2456">
        <v>4500881914</v>
      </c>
      <c r="C2456">
        <v>5341282</v>
      </c>
      <c r="D2456" t="s">
        <v>377</v>
      </c>
      <c r="E2456">
        <v>540447551</v>
      </c>
      <c r="F2456" t="s">
        <v>302</v>
      </c>
      <c r="G2456" s="4">
        <v>285</v>
      </c>
      <c r="H2456" s="4">
        <v>8.5500000000000007</v>
      </c>
      <c r="I2456">
        <v>7204</v>
      </c>
      <c r="J2456" t="str">
        <f>_xlfn.XLOOKUP(I2456,[1]Planilha1!$C:$C,[1]Planilha1!$B:$B)</f>
        <v>7204 - CD São Paulo</v>
      </c>
      <c r="K2456" t="str">
        <f>_xlfn.XLOOKUP(I2456,[1]Planilha1!$C:$C,[1]Planilha1!$D:$D)</f>
        <v>43.340.312/0010-48</v>
      </c>
      <c r="L2456" t="str">
        <f>_xlfn.XLOOKUP(B2456,[2]Projeto!$B:$B,[2]Projeto!$P:$P)</f>
        <v>Paga</v>
      </c>
      <c r="M2456">
        <v>701203</v>
      </c>
      <c r="N2456" t="s">
        <v>1125</v>
      </c>
      <c r="O2456" t="str">
        <f>_xlfn.XLOOKUP(N2456,[3]Planilha1!$N:$N,[3]Planilha1!$O:$O)</f>
        <v>FLAC</v>
      </c>
      <c r="P2456">
        <v>2026</v>
      </c>
      <c r="Q2456" s="2" t="s">
        <v>1149</v>
      </c>
    </row>
    <row r="2457" spans="1:17" ht="16.8" x14ac:dyDescent="0.3">
      <c r="A2457" t="s">
        <v>1224</v>
      </c>
      <c r="B2457">
        <v>4500881914</v>
      </c>
      <c r="C2457">
        <v>5267409</v>
      </c>
      <c r="D2457" t="s">
        <v>737</v>
      </c>
      <c r="E2457">
        <v>630019007</v>
      </c>
      <c r="F2457" t="s">
        <v>158</v>
      </c>
      <c r="G2457" s="4">
        <v>720</v>
      </c>
      <c r="H2457" s="4">
        <v>21.6</v>
      </c>
      <c r="I2457">
        <v>7204</v>
      </c>
      <c r="J2457" t="str">
        <f>_xlfn.XLOOKUP(I2457,[1]Planilha1!$C:$C,[1]Planilha1!$B:$B)</f>
        <v>7204 - CD São Paulo</v>
      </c>
      <c r="K2457" t="str">
        <f>_xlfn.XLOOKUP(I2457,[1]Planilha1!$C:$C,[1]Planilha1!$D:$D)</f>
        <v>43.340.312/0010-48</v>
      </c>
      <c r="L2457" t="str">
        <f>_xlfn.XLOOKUP(B2457,[2]Projeto!$B:$B,[2]Projeto!$P:$P)</f>
        <v>Paga</v>
      </c>
      <c r="M2457">
        <v>701203</v>
      </c>
      <c r="N2457" t="s">
        <v>1125</v>
      </c>
      <c r="O2457" t="str">
        <f>_xlfn.XLOOKUP(N2457,[3]Planilha1!$N:$N,[3]Planilha1!$O:$O)</f>
        <v>FLAC</v>
      </c>
      <c r="P2457">
        <v>2026</v>
      </c>
      <c r="Q2457" s="2" t="s">
        <v>1149</v>
      </c>
    </row>
    <row r="2458" spans="1:17" ht="16.8" x14ac:dyDescent="0.3">
      <c r="A2458" t="s">
        <v>1224</v>
      </c>
      <c r="B2458">
        <v>4500881914</v>
      </c>
      <c r="C2458">
        <v>5267409</v>
      </c>
      <c r="D2458" t="s">
        <v>737</v>
      </c>
      <c r="E2458">
        <v>600671023</v>
      </c>
      <c r="F2458" t="s">
        <v>176</v>
      </c>
      <c r="G2458" s="4">
        <v>113.4</v>
      </c>
      <c r="H2458" s="4">
        <v>3.4</v>
      </c>
      <c r="I2458">
        <v>7204</v>
      </c>
      <c r="J2458" t="str">
        <f>_xlfn.XLOOKUP(I2458,[1]Planilha1!$C:$C,[1]Planilha1!$B:$B)</f>
        <v>7204 - CD São Paulo</v>
      </c>
      <c r="K2458" t="str">
        <f>_xlfn.XLOOKUP(I2458,[1]Planilha1!$C:$C,[1]Planilha1!$D:$D)</f>
        <v>43.340.312/0010-48</v>
      </c>
      <c r="L2458" t="str">
        <f>_xlfn.XLOOKUP(B2458,[2]Projeto!$B:$B,[2]Projeto!$P:$P)</f>
        <v>Paga</v>
      </c>
      <c r="M2458">
        <v>701203</v>
      </c>
      <c r="N2458" t="s">
        <v>1125</v>
      </c>
      <c r="O2458" t="str">
        <f>_xlfn.XLOOKUP(N2458,[3]Planilha1!$N:$N,[3]Planilha1!$O:$O)</f>
        <v>FLAC</v>
      </c>
      <c r="P2458">
        <v>2026</v>
      </c>
      <c r="Q2458" s="2" t="s">
        <v>1149</v>
      </c>
    </row>
    <row r="2459" spans="1:17" ht="16.8" x14ac:dyDescent="0.3">
      <c r="A2459" t="s">
        <v>1224</v>
      </c>
      <c r="B2459">
        <v>4500881914</v>
      </c>
      <c r="C2459">
        <v>5267409</v>
      </c>
      <c r="D2459" t="s">
        <v>737</v>
      </c>
      <c r="E2459">
        <v>610602057</v>
      </c>
      <c r="F2459" t="s">
        <v>723</v>
      </c>
      <c r="G2459" s="4">
        <v>208.8</v>
      </c>
      <c r="H2459" s="4">
        <v>6.26</v>
      </c>
      <c r="I2459">
        <v>7204</v>
      </c>
      <c r="J2459" t="str">
        <f>_xlfn.XLOOKUP(I2459,[1]Planilha1!$C:$C,[1]Planilha1!$B:$B)</f>
        <v>7204 - CD São Paulo</v>
      </c>
      <c r="K2459" t="str">
        <f>_xlfn.XLOOKUP(I2459,[1]Planilha1!$C:$C,[1]Planilha1!$D:$D)</f>
        <v>43.340.312/0010-48</v>
      </c>
      <c r="L2459" t="str">
        <f>_xlfn.XLOOKUP(B2459,[2]Projeto!$B:$B,[2]Projeto!$P:$P)</f>
        <v>Paga</v>
      </c>
      <c r="M2459">
        <v>701203</v>
      </c>
      <c r="N2459" t="s">
        <v>1125</v>
      </c>
      <c r="O2459" t="str">
        <f>_xlfn.XLOOKUP(N2459,[3]Planilha1!$N:$N,[3]Planilha1!$O:$O)</f>
        <v>FLAC</v>
      </c>
      <c r="P2459">
        <v>2026</v>
      </c>
      <c r="Q2459" s="2" t="s">
        <v>1149</v>
      </c>
    </row>
    <row r="2460" spans="1:17" ht="16.8" x14ac:dyDescent="0.3">
      <c r="A2460" t="s">
        <v>1224</v>
      </c>
      <c r="B2460">
        <v>4500881914</v>
      </c>
      <c r="C2460">
        <v>5332358</v>
      </c>
      <c r="D2460" t="s">
        <v>601</v>
      </c>
      <c r="E2460">
        <v>630019007</v>
      </c>
      <c r="F2460" t="s">
        <v>158</v>
      </c>
      <c r="G2460" s="4">
        <v>720</v>
      </c>
      <c r="H2460" s="4">
        <v>21.6</v>
      </c>
      <c r="I2460">
        <v>7204</v>
      </c>
      <c r="J2460" t="str">
        <f>_xlfn.XLOOKUP(I2460,[1]Planilha1!$C:$C,[1]Planilha1!$B:$B)</f>
        <v>7204 - CD São Paulo</v>
      </c>
      <c r="K2460" t="str">
        <f>_xlfn.XLOOKUP(I2460,[1]Planilha1!$C:$C,[1]Planilha1!$D:$D)</f>
        <v>43.340.312/0010-48</v>
      </c>
      <c r="L2460" t="str">
        <f>_xlfn.XLOOKUP(B2460,[2]Projeto!$B:$B,[2]Projeto!$P:$P)</f>
        <v>Paga</v>
      </c>
      <c r="M2460">
        <v>701203</v>
      </c>
      <c r="N2460" t="s">
        <v>1125</v>
      </c>
      <c r="O2460" t="str">
        <f>_xlfn.XLOOKUP(N2460,[3]Planilha1!$N:$N,[3]Planilha1!$O:$O)</f>
        <v>FLAC</v>
      </c>
      <c r="P2460">
        <v>2026</v>
      </c>
      <c r="Q2460" s="2" t="s">
        <v>1149</v>
      </c>
    </row>
    <row r="2461" spans="1:17" ht="16.8" x14ac:dyDescent="0.3">
      <c r="A2461" t="s">
        <v>1224</v>
      </c>
      <c r="B2461">
        <v>4500881914</v>
      </c>
      <c r="C2461">
        <v>5350821</v>
      </c>
      <c r="D2461" t="s">
        <v>759</v>
      </c>
      <c r="E2461">
        <v>540447551</v>
      </c>
      <c r="F2461" t="s">
        <v>302</v>
      </c>
      <c r="G2461" s="4">
        <v>265.56</v>
      </c>
      <c r="H2461" s="4">
        <v>7.97</v>
      </c>
      <c r="I2461">
        <v>7204</v>
      </c>
      <c r="J2461" t="str">
        <f>_xlfn.XLOOKUP(I2461,[1]Planilha1!$C:$C,[1]Planilha1!$B:$B)</f>
        <v>7204 - CD São Paulo</v>
      </c>
      <c r="K2461" t="str">
        <f>_xlfn.XLOOKUP(I2461,[1]Planilha1!$C:$C,[1]Planilha1!$D:$D)</f>
        <v>43.340.312/0010-48</v>
      </c>
      <c r="L2461" t="str">
        <f>_xlfn.XLOOKUP(B2461,[2]Projeto!$B:$B,[2]Projeto!$P:$P)</f>
        <v>Paga</v>
      </c>
      <c r="M2461">
        <v>701203</v>
      </c>
      <c r="N2461" t="s">
        <v>1125</v>
      </c>
      <c r="O2461" t="str">
        <f>_xlfn.XLOOKUP(N2461,[3]Planilha1!$N:$N,[3]Planilha1!$O:$O)</f>
        <v>FLAC</v>
      </c>
      <c r="P2461">
        <v>2026</v>
      </c>
      <c r="Q2461" s="2" t="s">
        <v>1149</v>
      </c>
    </row>
    <row r="2462" spans="1:17" ht="16.8" x14ac:dyDescent="0.3">
      <c r="A2462" t="s">
        <v>1224</v>
      </c>
      <c r="B2462">
        <v>4500881914</v>
      </c>
      <c r="C2462">
        <v>5286593</v>
      </c>
      <c r="D2462" t="s">
        <v>380</v>
      </c>
      <c r="E2462">
        <v>610402075</v>
      </c>
      <c r="F2462" t="s">
        <v>111</v>
      </c>
      <c r="G2462" s="4">
        <v>2992.5</v>
      </c>
      <c r="H2462" s="4">
        <v>89.78</v>
      </c>
      <c r="I2462">
        <v>7204</v>
      </c>
      <c r="J2462" t="str">
        <f>_xlfn.XLOOKUP(I2462,[1]Planilha1!$C:$C,[1]Planilha1!$B:$B)</f>
        <v>7204 - CD São Paulo</v>
      </c>
      <c r="K2462" t="str">
        <f>_xlfn.XLOOKUP(I2462,[1]Planilha1!$C:$C,[1]Planilha1!$D:$D)</f>
        <v>43.340.312/0010-48</v>
      </c>
      <c r="L2462" t="str">
        <f>_xlfn.XLOOKUP(B2462,[2]Projeto!$B:$B,[2]Projeto!$P:$P)</f>
        <v>Paga</v>
      </c>
      <c r="M2462">
        <v>701203</v>
      </c>
      <c r="N2462" t="s">
        <v>1125</v>
      </c>
      <c r="O2462" t="str">
        <f>_xlfn.XLOOKUP(N2462,[3]Planilha1!$N:$N,[3]Planilha1!$O:$O)</f>
        <v>FLAC</v>
      </c>
      <c r="P2462">
        <v>2026</v>
      </c>
      <c r="Q2462" s="2" t="s">
        <v>1149</v>
      </c>
    </row>
    <row r="2463" spans="1:17" ht="16.8" x14ac:dyDescent="0.3">
      <c r="A2463" t="s">
        <v>1224</v>
      </c>
      <c r="B2463">
        <v>4500881914</v>
      </c>
      <c r="C2463">
        <v>5339145</v>
      </c>
      <c r="D2463" t="s">
        <v>313</v>
      </c>
      <c r="E2463">
        <v>630036007</v>
      </c>
      <c r="F2463" t="s">
        <v>451</v>
      </c>
      <c r="G2463" s="4">
        <v>50.4</v>
      </c>
      <c r="H2463" s="4">
        <v>1.51</v>
      </c>
      <c r="I2463">
        <v>7204</v>
      </c>
      <c r="J2463" t="str">
        <f>_xlfn.XLOOKUP(I2463,[1]Planilha1!$C:$C,[1]Planilha1!$B:$B)</f>
        <v>7204 - CD São Paulo</v>
      </c>
      <c r="K2463" t="str">
        <f>_xlfn.XLOOKUP(I2463,[1]Planilha1!$C:$C,[1]Planilha1!$D:$D)</f>
        <v>43.340.312/0010-48</v>
      </c>
      <c r="L2463" t="str">
        <f>_xlfn.XLOOKUP(B2463,[2]Projeto!$B:$B,[2]Projeto!$P:$P)</f>
        <v>Paga</v>
      </c>
      <c r="M2463">
        <v>701203</v>
      </c>
      <c r="N2463" t="s">
        <v>1125</v>
      </c>
      <c r="O2463" t="str">
        <f>_xlfn.XLOOKUP(N2463,[3]Planilha1!$N:$N,[3]Planilha1!$O:$O)</f>
        <v>FLAC</v>
      </c>
      <c r="P2463">
        <v>2026</v>
      </c>
      <c r="Q2463" s="2" t="s">
        <v>1149</v>
      </c>
    </row>
    <row r="2464" spans="1:17" ht="16.8" x14ac:dyDescent="0.3">
      <c r="A2464" t="s">
        <v>1224</v>
      </c>
      <c r="B2464">
        <v>4500881914</v>
      </c>
      <c r="C2464">
        <v>5339145</v>
      </c>
      <c r="D2464" t="s">
        <v>313</v>
      </c>
      <c r="E2464">
        <v>610606057</v>
      </c>
      <c r="F2464" t="s">
        <v>229</v>
      </c>
      <c r="G2464" s="4">
        <v>208.8</v>
      </c>
      <c r="H2464" s="4">
        <v>6.26</v>
      </c>
      <c r="I2464">
        <v>7204</v>
      </c>
      <c r="J2464" t="str">
        <f>_xlfn.XLOOKUP(I2464,[1]Planilha1!$C:$C,[1]Planilha1!$B:$B)</f>
        <v>7204 - CD São Paulo</v>
      </c>
      <c r="K2464" t="str">
        <f>_xlfn.XLOOKUP(I2464,[1]Planilha1!$C:$C,[1]Planilha1!$D:$D)</f>
        <v>43.340.312/0010-48</v>
      </c>
      <c r="L2464" t="str">
        <f>_xlfn.XLOOKUP(B2464,[2]Projeto!$B:$B,[2]Projeto!$P:$P)</f>
        <v>Paga</v>
      </c>
      <c r="M2464">
        <v>701203</v>
      </c>
      <c r="N2464" t="s">
        <v>1125</v>
      </c>
      <c r="O2464" t="str">
        <f>_xlfn.XLOOKUP(N2464,[3]Planilha1!$N:$N,[3]Planilha1!$O:$O)</f>
        <v>FLAC</v>
      </c>
      <c r="P2464">
        <v>2026</v>
      </c>
      <c r="Q2464" s="2" t="s">
        <v>1149</v>
      </c>
    </row>
    <row r="2465" spans="1:17" ht="16.8" x14ac:dyDescent="0.3">
      <c r="A2465" t="s">
        <v>1224</v>
      </c>
      <c r="B2465">
        <v>4500881914</v>
      </c>
      <c r="C2465">
        <v>5347675</v>
      </c>
      <c r="D2465" t="s">
        <v>736</v>
      </c>
      <c r="E2465">
        <v>630019007</v>
      </c>
      <c r="F2465" t="s">
        <v>158</v>
      </c>
      <c r="G2465" s="4">
        <v>720</v>
      </c>
      <c r="H2465" s="4">
        <v>21.6</v>
      </c>
      <c r="I2465">
        <v>7204</v>
      </c>
      <c r="J2465" t="str">
        <f>_xlfn.XLOOKUP(I2465,[1]Planilha1!$C:$C,[1]Planilha1!$B:$B)</f>
        <v>7204 - CD São Paulo</v>
      </c>
      <c r="K2465" t="str">
        <f>_xlfn.XLOOKUP(I2465,[1]Planilha1!$C:$C,[1]Planilha1!$D:$D)</f>
        <v>43.340.312/0010-48</v>
      </c>
      <c r="L2465" t="str">
        <f>_xlfn.XLOOKUP(B2465,[2]Projeto!$B:$B,[2]Projeto!$P:$P)</f>
        <v>Paga</v>
      </c>
      <c r="M2465">
        <v>701203</v>
      </c>
      <c r="N2465" t="s">
        <v>1125</v>
      </c>
      <c r="O2465" t="str">
        <f>_xlfn.XLOOKUP(N2465,[3]Planilha1!$N:$N,[3]Planilha1!$O:$O)</f>
        <v>FLAC</v>
      </c>
      <c r="P2465">
        <v>2026</v>
      </c>
      <c r="Q2465" s="2" t="s">
        <v>1149</v>
      </c>
    </row>
    <row r="2466" spans="1:17" ht="16.8" x14ac:dyDescent="0.3">
      <c r="A2466" t="s">
        <v>1224</v>
      </c>
      <c r="B2466">
        <v>4500881914</v>
      </c>
      <c r="C2466">
        <v>5250969</v>
      </c>
      <c r="D2466" t="s">
        <v>233</v>
      </c>
      <c r="E2466">
        <v>630019007</v>
      </c>
      <c r="F2466" t="s">
        <v>158</v>
      </c>
      <c r="G2466" s="4">
        <v>960</v>
      </c>
      <c r="H2466" s="4">
        <v>28.8</v>
      </c>
      <c r="I2466">
        <v>7204</v>
      </c>
      <c r="J2466" t="str">
        <f>_xlfn.XLOOKUP(I2466,[1]Planilha1!$C:$C,[1]Planilha1!$B:$B)</f>
        <v>7204 - CD São Paulo</v>
      </c>
      <c r="K2466" t="str">
        <f>_xlfn.XLOOKUP(I2466,[1]Planilha1!$C:$C,[1]Planilha1!$D:$D)</f>
        <v>43.340.312/0010-48</v>
      </c>
      <c r="L2466" t="str">
        <f>_xlfn.XLOOKUP(B2466,[2]Projeto!$B:$B,[2]Projeto!$P:$P)</f>
        <v>Paga</v>
      </c>
      <c r="M2466">
        <v>701203</v>
      </c>
      <c r="N2466" t="s">
        <v>1125</v>
      </c>
      <c r="O2466" t="str">
        <f>_xlfn.XLOOKUP(N2466,[3]Planilha1!$N:$N,[3]Planilha1!$O:$O)</f>
        <v>FLAC</v>
      </c>
      <c r="P2466">
        <v>2026</v>
      </c>
      <c r="Q2466" s="2" t="s">
        <v>1149</v>
      </c>
    </row>
    <row r="2467" spans="1:17" ht="16.8" x14ac:dyDescent="0.3">
      <c r="A2467" t="s">
        <v>1224</v>
      </c>
      <c r="B2467">
        <v>4500881914</v>
      </c>
      <c r="C2467">
        <v>5302653</v>
      </c>
      <c r="D2467" t="s">
        <v>373</v>
      </c>
      <c r="E2467">
        <v>610402075</v>
      </c>
      <c r="F2467" t="s">
        <v>111</v>
      </c>
      <c r="G2467" s="4">
        <v>1596</v>
      </c>
      <c r="H2467" s="4">
        <v>47.88</v>
      </c>
      <c r="I2467">
        <v>7204</v>
      </c>
      <c r="J2467" t="str">
        <f>_xlfn.XLOOKUP(I2467,[1]Planilha1!$C:$C,[1]Planilha1!$B:$B)</f>
        <v>7204 - CD São Paulo</v>
      </c>
      <c r="K2467" t="str">
        <f>_xlfn.XLOOKUP(I2467,[1]Planilha1!$C:$C,[1]Planilha1!$D:$D)</f>
        <v>43.340.312/0010-48</v>
      </c>
      <c r="L2467" t="str">
        <f>_xlfn.XLOOKUP(B2467,[2]Projeto!$B:$B,[2]Projeto!$P:$P)</f>
        <v>Paga</v>
      </c>
      <c r="M2467">
        <v>701203</v>
      </c>
      <c r="N2467" t="s">
        <v>1125</v>
      </c>
      <c r="O2467" t="str">
        <f>_xlfn.XLOOKUP(N2467,[3]Planilha1!$N:$N,[3]Planilha1!$O:$O)</f>
        <v>FLAC</v>
      </c>
      <c r="P2467">
        <v>2026</v>
      </c>
      <c r="Q2467" s="2" t="s">
        <v>1149</v>
      </c>
    </row>
    <row r="2468" spans="1:17" ht="16.8" x14ac:dyDescent="0.3">
      <c r="A2468" t="s">
        <v>1224</v>
      </c>
      <c r="B2468">
        <v>4500881914</v>
      </c>
      <c r="C2468">
        <v>5328479</v>
      </c>
      <c r="D2468" t="s">
        <v>476</v>
      </c>
      <c r="E2468">
        <v>610402075</v>
      </c>
      <c r="F2468" t="s">
        <v>111</v>
      </c>
      <c r="G2468" s="4">
        <v>422.9</v>
      </c>
      <c r="H2468" s="4">
        <v>12.69</v>
      </c>
      <c r="I2468">
        <v>7204</v>
      </c>
      <c r="J2468" t="str">
        <f>_xlfn.XLOOKUP(I2468,[1]Planilha1!$C:$C,[1]Planilha1!$B:$B)</f>
        <v>7204 - CD São Paulo</v>
      </c>
      <c r="K2468" t="str">
        <f>_xlfn.XLOOKUP(I2468,[1]Planilha1!$C:$C,[1]Planilha1!$D:$D)</f>
        <v>43.340.312/0010-48</v>
      </c>
      <c r="L2468" t="str">
        <f>_xlfn.XLOOKUP(B2468,[2]Projeto!$B:$B,[2]Projeto!$P:$P)</f>
        <v>Paga</v>
      </c>
      <c r="M2468">
        <v>701203</v>
      </c>
      <c r="N2468" t="s">
        <v>1125</v>
      </c>
      <c r="O2468" t="str">
        <f>_xlfn.XLOOKUP(N2468,[3]Planilha1!$N:$N,[3]Planilha1!$O:$O)</f>
        <v>FLAC</v>
      </c>
      <c r="P2468">
        <v>2026</v>
      </c>
      <c r="Q2468" s="2" t="s">
        <v>1149</v>
      </c>
    </row>
    <row r="2469" spans="1:17" ht="16.8" x14ac:dyDescent="0.3">
      <c r="A2469" t="s">
        <v>1224</v>
      </c>
      <c r="B2469">
        <v>4500881950</v>
      </c>
      <c r="C2469">
        <v>5261116</v>
      </c>
      <c r="D2469" t="s">
        <v>236</v>
      </c>
      <c r="E2469">
        <v>640112340</v>
      </c>
      <c r="F2469" t="s">
        <v>179</v>
      </c>
      <c r="G2469" s="4">
        <v>1908.72</v>
      </c>
      <c r="H2469" s="4">
        <v>38.17</v>
      </c>
      <c r="I2469">
        <v>7204</v>
      </c>
      <c r="J2469" t="str">
        <f>_xlfn.XLOOKUP(I2469,[1]Planilha1!$C:$C,[1]Planilha1!$B:$B)</f>
        <v>7204 - CD São Paulo</v>
      </c>
      <c r="K2469" t="str">
        <f>_xlfn.XLOOKUP(I2469,[1]Planilha1!$C:$C,[1]Planilha1!$D:$D)</f>
        <v>43.340.312/0010-48</v>
      </c>
      <c r="L2469" t="str">
        <f>_xlfn.XLOOKUP(B2469,[2]Projeto!$B:$B,[2]Projeto!$P:$P)</f>
        <v>Paga</v>
      </c>
      <c r="M2469">
        <v>701122</v>
      </c>
      <c r="N2469" t="s">
        <v>1120</v>
      </c>
      <c r="O2469" t="str">
        <f>_xlfn.XLOOKUP(N2469,[3]Planilha1!$N:$N,[3]Planilha1!$O:$O)</f>
        <v>Nutri</v>
      </c>
      <c r="P2469">
        <v>2026</v>
      </c>
      <c r="Q2469" s="2" t="s">
        <v>1149</v>
      </c>
    </row>
    <row r="2470" spans="1:17" ht="16.8" x14ac:dyDescent="0.3">
      <c r="A2470" t="s">
        <v>1224</v>
      </c>
      <c r="B2470">
        <v>4500881950</v>
      </c>
      <c r="C2470">
        <v>5261116</v>
      </c>
      <c r="D2470" t="s">
        <v>236</v>
      </c>
      <c r="E2470">
        <v>640112340</v>
      </c>
      <c r="F2470" t="s">
        <v>179</v>
      </c>
      <c r="G2470" s="4">
        <v>1908.72</v>
      </c>
      <c r="H2470" s="4">
        <v>38.17</v>
      </c>
      <c r="I2470">
        <v>7204</v>
      </c>
      <c r="J2470" t="str">
        <f>_xlfn.XLOOKUP(I2470,[1]Planilha1!$C:$C,[1]Planilha1!$B:$B)</f>
        <v>7204 - CD São Paulo</v>
      </c>
      <c r="K2470" t="str">
        <f>_xlfn.XLOOKUP(I2470,[1]Planilha1!$C:$C,[1]Planilha1!$D:$D)</f>
        <v>43.340.312/0010-48</v>
      </c>
      <c r="L2470" t="str">
        <f>_xlfn.XLOOKUP(B2470,[2]Projeto!$B:$B,[2]Projeto!$P:$P)</f>
        <v>Paga</v>
      </c>
      <c r="M2470">
        <v>701122</v>
      </c>
      <c r="N2470" t="s">
        <v>1120</v>
      </c>
      <c r="O2470" t="str">
        <f>_xlfn.XLOOKUP(N2470,[3]Planilha1!$N:$N,[3]Planilha1!$O:$O)</f>
        <v>Nutri</v>
      </c>
      <c r="P2470">
        <v>2026</v>
      </c>
      <c r="Q2470" s="2" t="s">
        <v>1149</v>
      </c>
    </row>
    <row r="2471" spans="1:17" ht="16.8" x14ac:dyDescent="0.3">
      <c r="A2471" t="s">
        <v>1224</v>
      </c>
      <c r="B2471">
        <v>4500881950</v>
      </c>
      <c r="C2471">
        <v>5261116</v>
      </c>
      <c r="D2471" t="s">
        <v>236</v>
      </c>
      <c r="E2471">
        <v>610103368</v>
      </c>
      <c r="F2471" t="s">
        <v>445</v>
      </c>
      <c r="G2471" s="4">
        <v>108.48</v>
      </c>
      <c r="H2471" s="4">
        <v>3.25</v>
      </c>
      <c r="I2471">
        <v>7204</v>
      </c>
      <c r="J2471" t="str">
        <f>_xlfn.XLOOKUP(I2471,[1]Planilha1!$C:$C,[1]Planilha1!$B:$B)</f>
        <v>7204 - CD São Paulo</v>
      </c>
      <c r="K2471" t="str">
        <f>_xlfn.XLOOKUP(I2471,[1]Planilha1!$C:$C,[1]Planilha1!$D:$D)</f>
        <v>43.340.312/0010-48</v>
      </c>
      <c r="L2471" t="str">
        <f>_xlfn.XLOOKUP(B2471,[2]Projeto!$B:$B,[2]Projeto!$P:$P)</f>
        <v>Paga</v>
      </c>
      <c r="M2471">
        <v>701122</v>
      </c>
      <c r="N2471" t="s">
        <v>1120</v>
      </c>
      <c r="O2471" t="str">
        <f>_xlfn.XLOOKUP(N2471,[3]Planilha1!$N:$N,[3]Planilha1!$O:$O)</f>
        <v>Nutri</v>
      </c>
      <c r="P2471">
        <v>2026</v>
      </c>
      <c r="Q2471" s="2" t="s">
        <v>1149</v>
      </c>
    </row>
    <row r="2472" spans="1:17" ht="16.8" x14ac:dyDescent="0.3">
      <c r="A2472" t="s">
        <v>1224</v>
      </c>
      <c r="B2472">
        <v>4500881950</v>
      </c>
      <c r="C2472">
        <v>5261116</v>
      </c>
      <c r="D2472" t="s">
        <v>236</v>
      </c>
      <c r="E2472">
        <v>610105368</v>
      </c>
      <c r="F2472" t="s">
        <v>251</v>
      </c>
      <c r="G2472" s="4">
        <v>1193.28</v>
      </c>
      <c r="H2472" s="4">
        <v>35.799999999999997</v>
      </c>
      <c r="I2472">
        <v>7204</v>
      </c>
      <c r="J2472" t="str">
        <f>_xlfn.XLOOKUP(I2472,[1]Planilha1!$C:$C,[1]Planilha1!$B:$B)</f>
        <v>7204 - CD São Paulo</v>
      </c>
      <c r="K2472" t="str">
        <f>_xlfn.XLOOKUP(I2472,[1]Planilha1!$C:$C,[1]Planilha1!$D:$D)</f>
        <v>43.340.312/0010-48</v>
      </c>
      <c r="L2472" t="str">
        <f>_xlfn.XLOOKUP(B2472,[2]Projeto!$B:$B,[2]Projeto!$P:$P)</f>
        <v>Paga</v>
      </c>
      <c r="M2472">
        <v>701122</v>
      </c>
      <c r="N2472" t="s">
        <v>1120</v>
      </c>
      <c r="O2472" t="str">
        <f>_xlfn.XLOOKUP(N2472,[3]Planilha1!$N:$N,[3]Planilha1!$O:$O)</f>
        <v>Nutri</v>
      </c>
      <c r="P2472">
        <v>2026</v>
      </c>
      <c r="Q2472" s="2" t="s">
        <v>1149</v>
      </c>
    </row>
    <row r="2473" spans="1:17" ht="16.8" x14ac:dyDescent="0.3">
      <c r="A2473" t="s">
        <v>1224</v>
      </c>
      <c r="B2473">
        <v>4500881950</v>
      </c>
      <c r="C2473">
        <v>5261116</v>
      </c>
      <c r="D2473" t="s">
        <v>236</v>
      </c>
      <c r="E2473">
        <v>640112340</v>
      </c>
      <c r="F2473" t="s">
        <v>179</v>
      </c>
      <c r="G2473" s="4">
        <v>809.76</v>
      </c>
      <c r="H2473" s="4">
        <v>16.2</v>
      </c>
      <c r="I2473">
        <v>7204</v>
      </c>
      <c r="J2473" t="str">
        <f>_xlfn.XLOOKUP(I2473,[1]Planilha1!$C:$C,[1]Planilha1!$B:$B)</f>
        <v>7204 - CD São Paulo</v>
      </c>
      <c r="K2473" t="str">
        <f>_xlfn.XLOOKUP(I2473,[1]Planilha1!$C:$C,[1]Planilha1!$D:$D)</f>
        <v>43.340.312/0010-48</v>
      </c>
      <c r="L2473" t="str">
        <f>_xlfn.XLOOKUP(B2473,[2]Projeto!$B:$B,[2]Projeto!$P:$P)</f>
        <v>Paga</v>
      </c>
      <c r="M2473">
        <v>701122</v>
      </c>
      <c r="N2473" t="s">
        <v>1120</v>
      </c>
      <c r="O2473" t="str">
        <f>_xlfn.XLOOKUP(N2473,[3]Planilha1!$N:$N,[3]Planilha1!$O:$O)</f>
        <v>Nutri</v>
      </c>
      <c r="P2473">
        <v>2026</v>
      </c>
      <c r="Q2473" s="2" t="s">
        <v>1149</v>
      </c>
    </row>
    <row r="2474" spans="1:17" ht="16.8" x14ac:dyDescent="0.3">
      <c r="A2474" t="s">
        <v>1224</v>
      </c>
      <c r="B2474">
        <v>4500881950</v>
      </c>
      <c r="C2474">
        <v>5261116</v>
      </c>
      <c r="D2474" t="s">
        <v>236</v>
      </c>
      <c r="E2474">
        <v>610107340</v>
      </c>
      <c r="F2474" t="s">
        <v>79</v>
      </c>
      <c r="G2474" s="4">
        <v>1098.96</v>
      </c>
      <c r="H2474" s="4">
        <v>21.98</v>
      </c>
      <c r="I2474">
        <v>7204</v>
      </c>
      <c r="J2474" t="str">
        <f>_xlfn.XLOOKUP(I2474,[1]Planilha1!$C:$C,[1]Planilha1!$B:$B)</f>
        <v>7204 - CD São Paulo</v>
      </c>
      <c r="K2474" t="str">
        <f>_xlfn.XLOOKUP(I2474,[1]Planilha1!$C:$C,[1]Planilha1!$D:$D)</f>
        <v>43.340.312/0010-48</v>
      </c>
      <c r="L2474" t="str">
        <f>_xlfn.XLOOKUP(B2474,[2]Projeto!$B:$B,[2]Projeto!$P:$P)</f>
        <v>Paga</v>
      </c>
      <c r="M2474">
        <v>701122</v>
      </c>
      <c r="N2474" t="s">
        <v>1120</v>
      </c>
      <c r="O2474" t="str">
        <f>_xlfn.XLOOKUP(N2474,[3]Planilha1!$N:$N,[3]Planilha1!$O:$O)</f>
        <v>Nutri</v>
      </c>
      <c r="P2474">
        <v>2026</v>
      </c>
      <c r="Q2474" s="2" t="s">
        <v>1149</v>
      </c>
    </row>
    <row r="2475" spans="1:17" ht="16.8" x14ac:dyDescent="0.3">
      <c r="A2475" t="s">
        <v>1224</v>
      </c>
      <c r="B2475">
        <v>4500881950</v>
      </c>
      <c r="C2475">
        <v>5261116</v>
      </c>
      <c r="D2475" t="s">
        <v>236</v>
      </c>
      <c r="E2475">
        <v>610107340</v>
      </c>
      <c r="F2475" t="s">
        <v>79</v>
      </c>
      <c r="G2475" s="4">
        <v>809.76</v>
      </c>
      <c r="H2475" s="4">
        <v>16.2</v>
      </c>
      <c r="I2475">
        <v>7204</v>
      </c>
      <c r="J2475" t="str">
        <f>_xlfn.XLOOKUP(I2475,[1]Planilha1!$C:$C,[1]Planilha1!$B:$B)</f>
        <v>7204 - CD São Paulo</v>
      </c>
      <c r="K2475" t="str">
        <f>_xlfn.XLOOKUP(I2475,[1]Planilha1!$C:$C,[1]Planilha1!$D:$D)</f>
        <v>43.340.312/0010-48</v>
      </c>
      <c r="L2475" t="str">
        <f>_xlfn.XLOOKUP(B2475,[2]Projeto!$B:$B,[2]Projeto!$P:$P)</f>
        <v>Paga</v>
      </c>
      <c r="M2475">
        <v>701122</v>
      </c>
      <c r="N2475" t="s">
        <v>1120</v>
      </c>
      <c r="O2475" t="str">
        <f>_xlfn.XLOOKUP(N2475,[3]Planilha1!$N:$N,[3]Planilha1!$O:$O)</f>
        <v>Nutri</v>
      </c>
      <c r="P2475">
        <v>2026</v>
      </c>
      <c r="Q2475" s="2" t="s">
        <v>1149</v>
      </c>
    </row>
    <row r="2476" spans="1:17" ht="16.8" x14ac:dyDescent="0.3">
      <c r="A2476" t="s">
        <v>1224</v>
      </c>
      <c r="B2476">
        <v>4500881950</v>
      </c>
      <c r="C2476">
        <v>5261116</v>
      </c>
      <c r="D2476" t="s">
        <v>236</v>
      </c>
      <c r="E2476">
        <v>610103368</v>
      </c>
      <c r="F2476" t="s">
        <v>445</v>
      </c>
      <c r="G2476" s="4">
        <v>1193.28</v>
      </c>
      <c r="H2476" s="4">
        <v>35.799999999999997</v>
      </c>
      <c r="I2476">
        <v>7204</v>
      </c>
      <c r="J2476" t="str">
        <f>_xlfn.XLOOKUP(I2476,[1]Planilha1!$C:$C,[1]Planilha1!$B:$B)</f>
        <v>7204 - CD São Paulo</v>
      </c>
      <c r="K2476" t="str">
        <f>_xlfn.XLOOKUP(I2476,[1]Planilha1!$C:$C,[1]Planilha1!$D:$D)</f>
        <v>43.340.312/0010-48</v>
      </c>
      <c r="L2476" t="str">
        <f>_xlfn.XLOOKUP(B2476,[2]Projeto!$B:$B,[2]Projeto!$P:$P)</f>
        <v>Paga</v>
      </c>
      <c r="M2476">
        <v>701122</v>
      </c>
      <c r="N2476" t="s">
        <v>1120</v>
      </c>
      <c r="O2476" t="str">
        <f>_xlfn.XLOOKUP(N2476,[3]Planilha1!$N:$N,[3]Planilha1!$O:$O)</f>
        <v>Nutri</v>
      </c>
      <c r="P2476">
        <v>2026</v>
      </c>
      <c r="Q2476" s="2" t="s">
        <v>1149</v>
      </c>
    </row>
    <row r="2477" spans="1:17" ht="16.8" x14ac:dyDescent="0.3">
      <c r="A2477" t="s">
        <v>1224</v>
      </c>
      <c r="B2477">
        <v>4500881950</v>
      </c>
      <c r="C2477">
        <v>5261116</v>
      </c>
      <c r="D2477" t="s">
        <v>236</v>
      </c>
      <c r="E2477">
        <v>610105368</v>
      </c>
      <c r="F2477" t="s">
        <v>251</v>
      </c>
      <c r="G2477" s="4">
        <v>1193.28</v>
      </c>
      <c r="H2477" s="4">
        <v>35.799999999999997</v>
      </c>
      <c r="I2477">
        <v>7204</v>
      </c>
      <c r="J2477" t="str">
        <f>_xlfn.XLOOKUP(I2477,[1]Planilha1!$C:$C,[1]Planilha1!$B:$B)</f>
        <v>7204 - CD São Paulo</v>
      </c>
      <c r="K2477" t="str">
        <f>_xlfn.XLOOKUP(I2477,[1]Planilha1!$C:$C,[1]Planilha1!$D:$D)</f>
        <v>43.340.312/0010-48</v>
      </c>
      <c r="L2477" t="str">
        <f>_xlfn.XLOOKUP(B2477,[2]Projeto!$B:$B,[2]Projeto!$P:$P)</f>
        <v>Paga</v>
      </c>
      <c r="M2477">
        <v>701122</v>
      </c>
      <c r="N2477" t="s">
        <v>1120</v>
      </c>
      <c r="O2477" t="str">
        <f>_xlfn.XLOOKUP(N2477,[3]Planilha1!$N:$N,[3]Planilha1!$O:$O)</f>
        <v>Nutri</v>
      </c>
      <c r="P2477">
        <v>2026</v>
      </c>
      <c r="Q2477" s="2" t="s">
        <v>1149</v>
      </c>
    </row>
    <row r="2478" spans="1:17" ht="16.8" x14ac:dyDescent="0.3">
      <c r="A2478" t="s">
        <v>1224</v>
      </c>
      <c r="B2478">
        <v>4500881914</v>
      </c>
      <c r="C2478">
        <v>5291157</v>
      </c>
      <c r="D2478" t="s">
        <v>188</v>
      </c>
      <c r="E2478">
        <v>610402075</v>
      </c>
      <c r="F2478" t="s">
        <v>111</v>
      </c>
      <c r="G2478" s="4">
        <v>211.45</v>
      </c>
      <c r="H2478" s="4">
        <v>6.34</v>
      </c>
      <c r="I2478">
        <v>7204</v>
      </c>
      <c r="J2478" t="str">
        <f>_xlfn.XLOOKUP(I2478,[1]Planilha1!$C:$C,[1]Planilha1!$B:$B)</f>
        <v>7204 - CD São Paulo</v>
      </c>
      <c r="K2478" t="str">
        <f>_xlfn.XLOOKUP(I2478,[1]Planilha1!$C:$C,[1]Planilha1!$D:$D)</f>
        <v>43.340.312/0010-48</v>
      </c>
      <c r="L2478" t="str">
        <f>_xlfn.XLOOKUP(B2478,[2]Projeto!$B:$B,[2]Projeto!$P:$P)</f>
        <v>Paga</v>
      </c>
      <c r="M2478">
        <v>701203</v>
      </c>
      <c r="N2478" t="s">
        <v>1125</v>
      </c>
      <c r="O2478" t="str">
        <f>_xlfn.XLOOKUP(N2478,[3]Planilha1!$N:$N,[3]Planilha1!$O:$O)</f>
        <v>FLAC</v>
      </c>
      <c r="P2478">
        <v>2026</v>
      </c>
      <c r="Q2478" s="2" t="s">
        <v>1149</v>
      </c>
    </row>
    <row r="2479" spans="1:17" ht="16.8" x14ac:dyDescent="0.3">
      <c r="A2479" t="s">
        <v>1224</v>
      </c>
      <c r="B2479">
        <v>4500881914</v>
      </c>
      <c r="C2479">
        <v>5291157</v>
      </c>
      <c r="D2479" t="s">
        <v>188</v>
      </c>
      <c r="E2479">
        <v>600762023</v>
      </c>
      <c r="F2479" t="s">
        <v>146</v>
      </c>
      <c r="G2479" s="4">
        <v>170.1</v>
      </c>
      <c r="H2479" s="4">
        <v>5.0999999999999996</v>
      </c>
      <c r="I2479">
        <v>7204</v>
      </c>
      <c r="J2479" t="str">
        <f>_xlfn.XLOOKUP(I2479,[1]Planilha1!$C:$C,[1]Planilha1!$B:$B)</f>
        <v>7204 - CD São Paulo</v>
      </c>
      <c r="K2479" t="str">
        <f>_xlfn.XLOOKUP(I2479,[1]Planilha1!$C:$C,[1]Planilha1!$D:$D)</f>
        <v>43.340.312/0010-48</v>
      </c>
      <c r="L2479" t="str">
        <f>_xlfn.XLOOKUP(B2479,[2]Projeto!$B:$B,[2]Projeto!$P:$P)</f>
        <v>Paga</v>
      </c>
      <c r="M2479">
        <v>701203</v>
      </c>
      <c r="N2479" t="s">
        <v>1125</v>
      </c>
      <c r="O2479" t="str">
        <f>_xlfn.XLOOKUP(N2479,[3]Planilha1!$N:$N,[3]Planilha1!$O:$O)</f>
        <v>FLAC</v>
      </c>
      <c r="P2479">
        <v>2026</v>
      </c>
      <c r="Q2479" s="2" t="s">
        <v>1149</v>
      </c>
    </row>
    <row r="2480" spans="1:17" ht="16.8" x14ac:dyDescent="0.3">
      <c r="A2480" t="s">
        <v>1224</v>
      </c>
      <c r="B2480">
        <v>4500881914</v>
      </c>
      <c r="C2480">
        <v>5348161</v>
      </c>
      <c r="D2480" t="s">
        <v>658</v>
      </c>
      <c r="E2480">
        <v>610402075</v>
      </c>
      <c r="F2480" t="s">
        <v>111</v>
      </c>
      <c r="G2480" s="4">
        <v>2960.3</v>
      </c>
      <c r="H2480" s="4">
        <v>88.81</v>
      </c>
      <c r="I2480">
        <v>7204</v>
      </c>
      <c r="J2480" t="str">
        <f>_xlfn.XLOOKUP(I2480,[1]Planilha1!$C:$C,[1]Planilha1!$B:$B)</f>
        <v>7204 - CD São Paulo</v>
      </c>
      <c r="K2480" t="str">
        <f>_xlfn.XLOOKUP(I2480,[1]Planilha1!$C:$C,[1]Planilha1!$D:$D)</f>
        <v>43.340.312/0010-48</v>
      </c>
      <c r="L2480" t="str">
        <f>_xlfn.XLOOKUP(B2480,[2]Projeto!$B:$B,[2]Projeto!$P:$P)</f>
        <v>Paga</v>
      </c>
      <c r="M2480">
        <v>701203</v>
      </c>
      <c r="N2480" t="s">
        <v>1125</v>
      </c>
      <c r="O2480" t="str">
        <f>_xlfn.XLOOKUP(N2480,[3]Planilha1!$N:$N,[3]Planilha1!$O:$O)</f>
        <v>FLAC</v>
      </c>
      <c r="P2480">
        <v>2026</v>
      </c>
      <c r="Q2480" s="2" t="s">
        <v>1149</v>
      </c>
    </row>
    <row r="2481" spans="1:17" ht="16.8" x14ac:dyDescent="0.3">
      <c r="A2481" t="s">
        <v>1224</v>
      </c>
      <c r="B2481">
        <v>4500881914</v>
      </c>
      <c r="C2481">
        <v>5309881</v>
      </c>
      <c r="D2481" t="s">
        <v>616</v>
      </c>
      <c r="E2481">
        <v>610402075</v>
      </c>
      <c r="F2481" t="s">
        <v>111</v>
      </c>
      <c r="G2481" s="4">
        <v>634.35</v>
      </c>
      <c r="H2481" s="4">
        <v>19.03</v>
      </c>
      <c r="I2481">
        <v>7204</v>
      </c>
      <c r="J2481" t="str">
        <f>_xlfn.XLOOKUP(I2481,[1]Planilha1!$C:$C,[1]Planilha1!$B:$B)</f>
        <v>7204 - CD São Paulo</v>
      </c>
      <c r="K2481" t="str">
        <f>_xlfn.XLOOKUP(I2481,[1]Planilha1!$C:$C,[1]Planilha1!$D:$D)</f>
        <v>43.340.312/0010-48</v>
      </c>
      <c r="L2481" t="str">
        <f>_xlfn.XLOOKUP(B2481,[2]Projeto!$B:$B,[2]Projeto!$P:$P)</f>
        <v>Paga</v>
      </c>
      <c r="M2481">
        <v>701203</v>
      </c>
      <c r="N2481" t="s">
        <v>1125</v>
      </c>
      <c r="O2481" t="str">
        <f>_xlfn.XLOOKUP(N2481,[3]Planilha1!$N:$N,[3]Planilha1!$O:$O)</f>
        <v>FLAC</v>
      </c>
      <c r="P2481">
        <v>2026</v>
      </c>
      <c r="Q2481" s="2" t="s">
        <v>1149</v>
      </c>
    </row>
    <row r="2482" spans="1:17" ht="16.8" x14ac:dyDescent="0.3">
      <c r="A2482" t="s">
        <v>1224</v>
      </c>
      <c r="B2482">
        <v>4500881914</v>
      </c>
      <c r="C2482">
        <v>5262129</v>
      </c>
      <c r="D2482" t="s">
        <v>439</v>
      </c>
      <c r="E2482">
        <v>610402075</v>
      </c>
      <c r="F2482" t="s">
        <v>111</v>
      </c>
      <c r="G2482" s="4">
        <v>422.9</v>
      </c>
      <c r="H2482" s="4">
        <v>12.69</v>
      </c>
      <c r="I2482">
        <v>7204</v>
      </c>
      <c r="J2482" t="str">
        <f>_xlfn.XLOOKUP(I2482,[1]Planilha1!$C:$C,[1]Planilha1!$B:$B)</f>
        <v>7204 - CD São Paulo</v>
      </c>
      <c r="K2482" t="str">
        <f>_xlfn.XLOOKUP(I2482,[1]Planilha1!$C:$C,[1]Planilha1!$D:$D)</f>
        <v>43.340.312/0010-48</v>
      </c>
      <c r="L2482" t="str">
        <f>_xlfn.XLOOKUP(B2482,[2]Projeto!$B:$B,[2]Projeto!$P:$P)</f>
        <v>Paga</v>
      </c>
      <c r="M2482">
        <v>701203</v>
      </c>
      <c r="N2482" t="s">
        <v>1125</v>
      </c>
      <c r="O2482" t="str">
        <f>_xlfn.XLOOKUP(N2482,[3]Planilha1!$N:$N,[3]Planilha1!$O:$O)</f>
        <v>FLAC</v>
      </c>
      <c r="P2482">
        <v>2026</v>
      </c>
      <c r="Q2482" s="2" t="s">
        <v>1149</v>
      </c>
    </row>
    <row r="2483" spans="1:17" ht="16.8" x14ac:dyDescent="0.3">
      <c r="A2483" t="s">
        <v>1224</v>
      </c>
      <c r="B2483">
        <v>4500881914</v>
      </c>
      <c r="C2483">
        <v>5262403</v>
      </c>
      <c r="D2483" t="s">
        <v>232</v>
      </c>
      <c r="E2483">
        <v>630019007</v>
      </c>
      <c r="F2483" t="s">
        <v>158</v>
      </c>
      <c r="G2483" s="4">
        <v>240</v>
      </c>
      <c r="H2483" s="4">
        <v>7.2</v>
      </c>
      <c r="I2483">
        <v>7204</v>
      </c>
      <c r="J2483" t="str">
        <f>_xlfn.XLOOKUP(I2483,[1]Planilha1!$C:$C,[1]Planilha1!$B:$B)</f>
        <v>7204 - CD São Paulo</v>
      </c>
      <c r="K2483" t="str">
        <f>_xlfn.XLOOKUP(I2483,[1]Planilha1!$C:$C,[1]Planilha1!$D:$D)</f>
        <v>43.340.312/0010-48</v>
      </c>
      <c r="L2483" t="str">
        <f>_xlfn.XLOOKUP(B2483,[2]Projeto!$B:$B,[2]Projeto!$P:$P)</f>
        <v>Paga</v>
      </c>
      <c r="M2483">
        <v>701203</v>
      </c>
      <c r="N2483" t="s">
        <v>1125</v>
      </c>
      <c r="O2483" t="str">
        <f>_xlfn.XLOOKUP(N2483,[3]Planilha1!$N:$N,[3]Planilha1!$O:$O)</f>
        <v>FLAC</v>
      </c>
      <c r="P2483">
        <v>2026</v>
      </c>
      <c r="Q2483" s="2" t="s">
        <v>1149</v>
      </c>
    </row>
    <row r="2484" spans="1:17" ht="16.8" x14ac:dyDescent="0.3">
      <c r="A2484" t="s">
        <v>1224</v>
      </c>
      <c r="B2484">
        <v>4500881914</v>
      </c>
      <c r="C2484">
        <v>5130996</v>
      </c>
      <c r="D2484" t="s">
        <v>760</v>
      </c>
      <c r="E2484">
        <v>630019007</v>
      </c>
      <c r="F2484" t="s">
        <v>158</v>
      </c>
      <c r="G2484" s="4">
        <v>336</v>
      </c>
      <c r="H2484" s="4">
        <v>10.08</v>
      </c>
      <c r="I2484">
        <v>7204</v>
      </c>
      <c r="J2484" t="str">
        <f>_xlfn.XLOOKUP(I2484,[1]Planilha1!$C:$C,[1]Planilha1!$B:$B)</f>
        <v>7204 - CD São Paulo</v>
      </c>
      <c r="K2484" t="str">
        <f>_xlfn.XLOOKUP(I2484,[1]Planilha1!$C:$C,[1]Planilha1!$D:$D)</f>
        <v>43.340.312/0010-48</v>
      </c>
      <c r="L2484" t="str">
        <f>_xlfn.XLOOKUP(B2484,[2]Projeto!$B:$B,[2]Projeto!$P:$P)</f>
        <v>Paga</v>
      </c>
      <c r="M2484">
        <v>701203</v>
      </c>
      <c r="N2484" t="s">
        <v>1125</v>
      </c>
      <c r="O2484" t="str">
        <f>_xlfn.XLOOKUP(N2484,[3]Planilha1!$N:$N,[3]Planilha1!$O:$O)</f>
        <v>FLAC</v>
      </c>
      <c r="P2484">
        <v>2026</v>
      </c>
      <c r="Q2484" s="2" t="s">
        <v>1149</v>
      </c>
    </row>
    <row r="2485" spans="1:17" ht="16.8" x14ac:dyDescent="0.3">
      <c r="A2485" t="s">
        <v>1224</v>
      </c>
      <c r="B2485">
        <v>4500881914</v>
      </c>
      <c r="C2485">
        <v>5278482</v>
      </c>
      <c r="D2485" t="s">
        <v>657</v>
      </c>
      <c r="E2485">
        <v>610101463</v>
      </c>
      <c r="F2485" t="s">
        <v>717</v>
      </c>
      <c r="G2485" s="4">
        <v>436.8</v>
      </c>
      <c r="H2485" s="4">
        <v>13.1</v>
      </c>
      <c r="I2485">
        <v>7204</v>
      </c>
      <c r="J2485" t="str">
        <f>_xlfn.XLOOKUP(I2485,[1]Planilha1!$C:$C,[1]Planilha1!$B:$B)</f>
        <v>7204 - CD São Paulo</v>
      </c>
      <c r="K2485" t="str">
        <f>_xlfn.XLOOKUP(I2485,[1]Planilha1!$C:$C,[1]Planilha1!$D:$D)</f>
        <v>43.340.312/0010-48</v>
      </c>
      <c r="L2485" t="str">
        <f>_xlfn.XLOOKUP(B2485,[2]Projeto!$B:$B,[2]Projeto!$P:$P)</f>
        <v>Paga</v>
      </c>
      <c r="M2485">
        <v>701203</v>
      </c>
      <c r="N2485" t="s">
        <v>1125</v>
      </c>
      <c r="O2485" t="str">
        <f>_xlfn.XLOOKUP(N2485,[3]Planilha1!$N:$N,[3]Planilha1!$O:$O)</f>
        <v>FLAC</v>
      </c>
      <c r="P2485">
        <v>2026</v>
      </c>
      <c r="Q2485" s="2" t="s">
        <v>1149</v>
      </c>
    </row>
    <row r="2486" spans="1:17" ht="16.8" x14ac:dyDescent="0.3">
      <c r="A2486" t="s">
        <v>1224</v>
      </c>
      <c r="B2486">
        <v>4500881914</v>
      </c>
      <c r="C2486">
        <v>5278482</v>
      </c>
      <c r="D2486" t="s">
        <v>657</v>
      </c>
      <c r="E2486">
        <v>610102463</v>
      </c>
      <c r="F2486" t="s">
        <v>93</v>
      </c>
      <c r="G2486" s="4">
        <v>382.2</v>
      </c>
      <c r="H2486" s="4">
        <v>11.47</v>
      </c>
      <c r="I2486">
        <v>7204</v>
      </c>
      <c r="J2486" t="str">
        <f>_xlfn.XLOOKUP(I2486,[1]Planilha1!$C:$C,[1]Planilha1!$B:$B)</f>
        <v>7204 - CD São Paulo</v>
      </c>
      <c r="K2486" t="str">
        <f>_xlfn.XLOOKUP(I2486,[1]Planilha1!$C:$C,[1]Planilha1!$D:$D)</f>
        <v>43.340.312/0010-48</v>
      </c>
      <c r="L2486" t="str">
        <f>_xlfn.XLOOKUP(B2486,[2]Projeto!$B:$B,[2]Projeto!$P:$P)</f>
        <v>Paga</v>
      </c>
      <c r="M2486">
        <v>701203</v>
      </c>
      <c r="N2486" t="s">
        <v>1125</v>
      </c>
      <c r="O2486" t="str">
        <f>_xlfn.XLOOKUP(N2486,[3]Planilha1!$N:$N,[3]Planilha1!$O:$O)</f>
        <v>FLAC</v>
      </c>
      <c r="P2486">
        <v>2026</v>
      </c>
      <c r="Q2486" s="2" t="s">
        <v>1149</v>
      </c>
    </row>
    <row r="2487" spans="1:17" ht="16.8" x14ac:dyDescent="0.3">
      <c r="A2487" t="s">
        <v>1224</v>
      </c>
      <c r="B2487">
        <v>4500881914</v>
      </c>
      <c r="C2487">
        <v>5274522</v>
      </c>
      <c r="D2487" t="s">
        <v>333</v>
      </c>
      <c r="E2487">
        <v>630019007</v>
      </c>
      <c r="F2487" t="s">
        <v>158</v>
      </c>
      <c r="G2487" s="4">
        <v>720</v>
      </c>
      <c r="H2487" s="4">
        <v>21.6</v>
      </c>
      <c r="I2487">
        <v>7204</v>
      </c>
      <c r="J2487" t="str">
        <f>_xlfn.XLOOKUP(I2487,[1]Planilha1!$C:$C,[1]Planilha1!$B:$B)</f>
        <v>7204 - CD São Paulo</v>
      </c>
      <c r="K2487" t="str">
        <f>_xlfn.XLOOKUP(I2487,[1]Planilha1!$C:$C,[1]Planilha1!$D:$D)</f>
        <v>43.340.312/0010-48</v>
      </c>
      <c r="L2487" t="str">
        <f>_xlfn.XLOOKUP(B2487,[2]Projeto!$B:$B,[2]Projeto!$P:$P)</f>
        <v>Paga</v>
      </c>
      <c r="M2487">
        <v>701203</v>
      </c>
      <c r="N2487" t="s">
        <v>1125</v>
      </c>
      <c r="O2487" t="str">
        <f>_xlfn.XLOOKUP(N2487,[3]Planilha1!$N:$N,[3]Planilha1!$O:$O)</f>
        <v>FLAC</v>
      </c>
      <c r="P2487">
        <v>2026</v>
      </c>
      <c r="Q2487" s="2" t="s">
        <v>1149</v>
      </c>
    </row>
    <row r="2488" spans="1:17" ht="16.8" x14ac:dyDescent="0.3">
      <c r="A2488" t="s">
        <v>1224</v>
      </c>
      <c r="B2488">
        <v>4500881914</v>
      </c>
      <c r="C2488">
        <v>5292065</v>
      </c>
      <c r="D2488" t="s">
        <v>595</v>
      </c>
      <c r="E2488">
        <v>630019007</v>
      </c>
      <c r="F2488" t="s">
        <v>158</v>
      </c>
      <c r="G2488" s="4">
        <v>960</v>
      </c>
      <c r="H2488" s="4">
        <v>28.8</v>
      </c>
      <c r="I2488">
        <v>7204</v>
      </c>
      <c r="J2488" t="str">
        <f>_xlfn.XLOOKUP(I2488,[1]Planilha1!$C:$C,[1]Planilha1!$B:$B)</f>
        <v>7204 - CD São Paulo</v>
      </c>
      <c r="K2488" t="str">
        <f>_xlfn.XLOOKUP(I2488,[1]Planilha1!$C:$C,[1]Planilha1!$D:$D)</f>
        <v>43.340.312/0010-48</v>
      </c>
      <c r="L2488" t="str">
        <f>_xlfn.XLOOKUP(B2488,[2]Projeto!$B:$B,[2]Projeto!$P:$P)</f>
        <v>Paga</v>
      </c>
      <c r="M2488">
        <v>701203</v>
      </c>
      <c r="N2488" t="s">
        <v>1125</v>
      </c>
      <c r="O2488" t="str">
        <f>_xlfn.XLOOKUP(N2488,[3]Planilha1!$N:$N,[3]Planilha1!$O:$O)</f>
        <v>FLAC</v>
      </c>
      <c r="P2488">
        <v>2026</v>
      </c>
      <c r="Q2488" s="2" t="s">
        <v>1149</v>
      </c>
    </row>
    <row r="2489" spans="1:17" ht="16.8" x14ac:dyDescent="0.3">
      <c r="A2489" t="s">
        <v>1224</v>
      </c>
      <c r="B2489">
        <v>4500881914</v>
      </c>
      <c r="C2489">
        <v>5342972</v>
      </c>
      <c r="D2489" t="s">
        <v>629</v>
      </c>
      <c r="E2489">
        <v>630019007</v>
      </c>
      <c r="F2489" t="s">
        <v>158</v>
      </c>
      <c r="G2489" s="4">
        <v>240</v>
      </c>
      <c r="H2489" s="4">
        <v>7.2</v>
      </c>
      <c r="I2489">
        <v>7204</v>
      </c>
      <c r="J2489" t="str">
        <f>_xlfn.XLOOKUP(I2489,[1]Planilha1!$C:$C,[1]Planilha1!$B:$B)</f>
        <v>7204 - CD São Paulo</v>
      </c>
      <c r="K2489" t="str">
        <f>_xlfn.XLOOKUP(I2489,[1]Planilha1!$C:$C,[1]Planilha1!$D:$D)</f>
        <v>43.340.312/0010-48</v>
      </c>
      <c r="L2489" t="str">
        <f>_xlfn.XLOOKUP(B2489,[2]Projeto!$B:$B,[2]Projeto!$P:$P)</f>
        <v>Paga</v>
      </c>
      <c r="M2489">
        <v>701203</v>
      </c>
      <c r="N2489" t="s">
        <v>1125</v>
      </c>
      <c r="O2489" t="str">
        <f>_xlfn.XLOOKUP(N2489,[3]Planilha1!$N:$N,[3]Planilha1!$O:$O)</f>
        <v>FLAC</v>
      </c>
      <c r="P2489">
        <v>2026</v>
      </c>
      <c r="Q2489" s="2" t="s">
        <v>1149</v>
      </c>
    </row>
    <row r="2490" spans="1:17" ht="16.8" x14ac:dyDescent="0.3">
      <c r="A2490" t="s">
        <v>1224</v>
      </c>
      <c r="B2490">
        <v>4500881914</v>
      </c>
      <c r="C2490">
        <v>5341970</v>
      </c>
      <c r="D2490" t="s">
        <v>761</v>
      </c>
      <c r="E2490">
        <v>610402075</v>
      </c>
      <c r="F2490" t="s">
        <v>111</v>
      </c>
      <c r="G2490" s="4">
        <v>199.5</v>
      </c>
      <c r="H2490" s="4">
        <v>5.99</v>
      </c>
      <c r="I2490">
        <v>7204</v>
      </c>
      <c r="J2490" t="str">
        <f>_xlfn.XLOOKUP(I2490,[1]Planilha1!$C:$C,[1]Planilha1!$B:$B)</f>
        <v>7204 - CD São Paulo</v>
      </c>
      <c r="K2490" t="str">
        <f>_xlfn.XLOOKUP(I2490,[1]Planilha1!$C:$C,[1]Planilha1!$D:$D)</f>
        <v>43.340.312/0010-48</v>
      </c>
      <c r="L2490" t="str">
        <f>_xlfn.XLOOKUP(B2490,[2]Projeto!$B:$B,[2]Projeto!$P:$P)</f>
        <v>Paga</v>
      </c>
      <c r="M2490">
        <v>701203</v>
      </c>
      <c r="N2490" t="s">
        <v>1125</v>
      </c>
      <c r="O2490" t="str">
        <f>_xlfn.XLOOKUP(N2490,[3]Planilha1!$N:$N,[3]Planilha1!$O:$O)</f>
        <v>FLAC</v>
      </c>
      <c r="P2490">
        <v>2026</v>
      </c>
      <c r="Q2490" s="2" t="s">
        <v>1149</v>
      </c>
    </row>
    <row r="2491" spans="1:17" ht="16.8" x14ac:dyDescent="0.3">
      <c r="A2491" t="s">
        <v>1224</v>
      </c>
      <c r="B2491">
        <v>4500881914</v>
      </c>
      <c r="C2491">
        <v>5321058</v>
      </c>
      <c r="D2491" t="s">
        <v>650</v>
      </c>
      <c r="E2491">
        <v>610402075</v>
      </c>
      <c r="F2491" t="s">
        <v>111</v>
      </c>
      <c r="G2491" s="4">
        <v>422.9</v>
      </c>
      <c r="H2491" s="4">
        <v>12.69</v>
      </c>
      <c r="I2491">
        <v>7204</v>
      </c>
      <c r="J2491" t="str">
        <f>_xlfn.XLOOKUP(I2491,[1]Planilha1!$C:$C,[1]Planilha1!$B:$B)</f>
        <v>7204 - CD São Paulo</v>
      </c>
      <c r="K2491" t="str">
        <f>_xlfn.XLOOKUP(I2491,[1]Planilha1!$C:$C,[1]Planilha1!$D:$D)</f>
        <v>43.340.312/0010-48</v>
      </c>
      <c r="L2491" t="str">
        <f>_xlfn.XLOOKUP(B2491,[2]Projeto!$B:$B,[2]Projeto!$P:$P)</f>
        <v>Paga</v>
      </c>
      <c r="M2491">
        <v>701203</v>
      </c>
      <c r="N2491" t="s">
        <v>1125</v>
      </c>
      <c r="O2491" t="str">
        <f>_xlfn.XLOOKUP(N2491,[3]Planilha1!$N:$N,[3]Planilha1!$O:$O)</f>
        <v>FLAC</v>
      </c>
      <c r="P2491">
        <v>2026</v>
      </c>
      <c r="Q2491" s="2" t="s">
        <v>1149</v>
      </c>
    </row>
    <row r="2492" spans="1:17" ht="16.8" x14ac:dyDescent="0.3">
      <c r="A2492" t="s">
        <v>1224</v>
      </c>
      <c r="B2492">
        <v>4500881914</v>
      </c>
      <c r="C2492">
        <v>5335359</v>
      </c>
      <c r="D2492" t="s">
        <v>762</v>
      </c>
      <c r="E2492">
        <v>610401072</v>
      </c>
      <c r="F2492" t="s">
        <v>174</v>
      </c>
      <c r="G2492" s="4">
        <v>215.2</v>
      </c>
      <c r="H2492" s="4">
        <v>6.46</v>
      </c>
      <c r="I2492">
        <v>7204</v>
      </c>
      <c r="J2492" t="str">
        <f>_xlfn.XLOOKUP(I2492,[1]Planilha1!$C:$C,[1]Planilha1!$B:$B)</f>
        <v>7204 - CD São Paulo</v>
      </c>
      <c r="K2492" t="str">
        <f>_xlfn.XLOOKUP(I2492,[1]Planilha1!$C:$C,[1]Planilha1!$D:$D)</f>
        <v>43.340.312/0010-48</v>
      </c>
      <c r="L2492" t="str">
        <f>_xlfn.XLOOKUP(B2492,[2]Projeto!$B:$B,[2]Projeto!$P:$P)</f>
        <v>Paga</v>
      </c>
      <c r="M2492">
        <v>701203</v>
      </c>
      <c r="N2492" t="s">
        <v>1125</v>
      </c>
      <c r="O2492" t="str">
        <f>_xlfn.XLOOKUP(N2492,[3]Planilha1!$N:$N,[3]Planilha1!$O:$O)</f>
        <v>FLAC</v>
      </c>
      <c r="P2492">
        <v>2026</v>
      </c>
      <c r="Q2492" s="2" t="s">
        <v>1149</v>
      </c>
    </row>
    <row r="2493" spans="1:17" ht="16.8" x14ac:dyDescent="0.3">
      <c r="A2493" t="s">
        <v>1224</v>
      </c>
      <c r="B2493">
        <v>4500881914</v>
      </c>
      <c r="C2493">
        <v>5335359</v>
      </c>
      <c r="D2493" t="s">
        <v>762</v>
      </c>
      <c r="E2493">
        <v>610402075</v>
      </c>
      <c r="F2493" t="s">
        <v>111</v>
      </c>
      <c r="G2493" s="4">
        <v>422.9</v>
      </c>
      <c r="H2493" s="4">
        <v>12.69</v>
      </c>
      <c r="I2493">
        <v>7204</v>
      </c>
      <c r="J2493" t="str">
        <f>_xlfn.XLOOKUP(I2493,[1]Planilha1!$C:$C,[1]Planilha1!$B:$B)</f>
        <v>7204 - CD São Paulo</v>
      </c>
      <c r="K2493" t="str">
        <f>_xlfn.XLOOKUP(I2493,[1]Planilha1!$C:$C,[1]Planilha1!$D:$D)</f>
        <v>43.340.312/0010-48</v>
      </c>
      <c r="L2493" t="str">
        <f>_xlfn.XLOOKUP(B2493,[2]Projeto!$B:$B,[2]Projeto!$P:$P)</f>
        <v>Paga</v>
      </c>
      <c r="M2493">
        <v>701203</v>
      </c>
      <c r="N2493" t="s">
        <v>1125</v>
      </c>
      <c r="O2493" t="str">
        <f>_xlfn.XLOOKUP(N2493,[3]Planilha1!$N:$N,[3]Planilha1!$O:$O)</f>
        <v>FLAC</v>
      </c>
      <c r="P2493">
        <v>2026</v>
      </c>
      <c r="Q2493" s="2" t="s">
        <v>1149</v>
      </c>
    </row>
    <row r="2494" spans="1:17" ht="16.8" x14ac:dyDescent="0.3">
      <c r="A2494" t="s">
        <v>1224</v>
      </c>
      <c r="B2494">
        <v>4500881914</v>
      </c>
      <c r="C2494">
        <v>5144334</v>
      </c>
      <c r="D2494" t="s">
        <v>623</v>
      </c>
      <c r="E2494">
        <v>610400072</v>
      </c>
      <c r="F2494" t="s">
        <v>279</v>
      </c>
      <c r="G2494" s="4">
        <v>301.2</v>
      </c>
      <c r="H2494" s="4">
        <v>9.0399999999999991</v>
      </c>
      <c r="I2494">
        <v>7204</v>
      </c>
      <c r="J2494" t="str">
        <f>_xlfn.XLOOKUP(I2494,[1]Planilha1!$C:$C,[1]Planilha1!$B:$B)</f>
        <v>7204 - CD São Paulo</v>
      </c>
      <c r="K2494" t="str">
        <f>_xlfn.XLOOKUP(I2494,[1]Planilha1!$C:$C,[1]Planilha1!$D:$D)</f>
        <v>43.340.312/0010-48</v>
      </c>
      <c r="L2494" t="str">
        <f>_xlfn.XLOOKUP(B2494,[2]Projeto!$B:$B,[2]Projeto!$P:$P)</f>
        <v>Paga</v>
      </c>
      <c r="M2494">
        <v>701203</v>
      </c>
      <c r="N2494" t="s">
        <v>1125</v>
      </c>
      <c r="O2494" t="str">
        <f>_xlfn.XLOOKUP(N2494,[3]Planilha1!$N:$N,[3]Planilha1!$O:$O)</f>
        <v>FLAC</v>
      </c>
      <c r="P2494">
        <v>2026</v>
      </c>
      <c r="Q2494" s="2" t="s">
        <v>1149</v>
      </c>
    </row>
    <row r="2495" spans="1:17" ht="16.8" x14ac:dyDescent="0.3">
      <c r="A2495" t="s">
        <v>1224</v>
      </c>
      <c r="B2495">
        <v>4500881914</v>
      </c>
      <c r="C2495">
        <v>5253958</v>
      </c>
      <c r="D2495" t="s">
        <v>260</v>
      </c>
      <c r="E2495">
        <v>610402075</v>
      </c>
      <c r="F2495" t="s">
        <v>111</v>
      </c>
      <c r="G2495" s="4">
        <v>1268.7</v>
      </c>
      <c r="H2495" s="4">
        <v>38.06</v>
      </c>
      <c r="I2495">
        <v>7204</v>
      </c>
      <c r="J2495" t="str">
        <f>_xlfn.XLOOKUP(I2495,[1]Planilha1!$C:$C,[1]Planilha1!$B:$B)</f>
        <v>7204 - CD São Paulo</v>
      </c>
      <c r="K2495" t="str">
        <f>_xlfn.XLOOKUP(I2495,[1]Planilha1!$C:$C,[1]Planilha1!$D:$D)</f>
        <v>43.340.312/0010-48</v>
      </c>
      <c r="L2495" t="str">
        <f>_xlfn.XLOOKUP(B2495,[2]Projeto!$B:$B,[2]Projeto!$P:$P)</f>
        <v>Paga</v>
      </c>
      <c r="M2495">
        <v>701203</v>
      </c>
      <c r="N2495" t="s">
        <v>1125</v>
      </c>
      <c r="O2495" t="str">
        <f>_xlfn.XLOOKUP(N2495,[3]Planilha1!$N:$N,[3]Planilha1!$O:$O)</f>
        <v>FLAC</v>
      </c>
      <c r="P2495">
        <v>2026</v>
      </c>
      <c r="Q2495" s="2" t="s">
        <v>1149</v>
      </c>
    </row>
    <row r="2496" spans="1:17" ht="16.8" x14ac:dyDescent="0.3">
      <c r="A2496" t="s">
        <v>1224</v>
      </c>
      <c r="B2496">
        <v>4500881914</v>
      </c>
      <c r="C2496">
        <v>5263140</v>
      </c>
      <c r="D2496" t="s">
        <v>763</v>
      </c>
      <c r="E2496">
        <v>610402075</v>
      </c>
      <c r="F2496" t="s">
        <v>111</v>
      </c>
      <c r="G2496" s="4">
        <v>211.45</v>
      </c>
      <c r="H2496" s="4">
        <v>6.34</v>
      </c>
      <c r="I2496">
        <v>7204</v>
      </c>
      <c r="J2496" t="str">
        <f>_xlfn.XLOOKUP(I2496,[1]Planilha1!$C:$C,[1]Planilha1!$B:$B)</f>
        <v>7204 - CD São Paulo</v>
      </c>
      <c r="K2496" t="str">
        <f>_xlfn.XLOOKUP(I2496,[1]Planilha1!$C:$C,[1]Planilha1!$D:$D)</f>
        <v>43.340.312/0010-48</v>
      </c>
      <c r="L2496" t="str">
        <f>_xlfn.XLOOKUP(B2496,[2]Projeto!$B:$B,[2]Projeto!$P:$P)</f>
        <v>Paga</v>
      </c>
      <c r="M2496">
        <v>701203</v>
      </c>
      <c r="N2496" t="s">
        <v>1125</v>
      </c>
      <c r="O2496" t="str">
        <f>_xlfn.XLOOKUP(N2496,[3]Planilha1!$N:$N,[3]Planilha1!$O:$O)</f>
        <v>FLAC</v>
      </c>
      <c r="P2496">
        <v>2026</v>
      </c>
      <c r="Q2496" s="2" t="s">
        <v>1149</v>
      </c>
    </row>
    <row r="2497" spans="1:17" ht="16.8" x14ac:dyDescent="0.3">
      <c r="A2497" t="s">
        <v>1224</v>
      </c>
      <c r="B2497">
        <v>4500881914</v>
      </c>
      <c r="C2497">
        <v>5301830</v>
      </c>
      <c r="D2497" t="s">
        <v>401</v>
      </c>
      <c r="E2497">
        <v>610102463</v>
      </c>
      <c r="F2497" t="s">
        <v>93</v>
      </c>
      <c r="G2497" s="4">
        <v>125.28</v>
      </c>
      <c r="H2497" s="4">
        <v>3.76</v>
      </c>
      <c r="I2497">
        <v>7204</v>
      </c>
      <c r="J2497" t="str">
        <f>_xlfn.XLOOKUP(I2497,[1]Planilha1!$C:$C,[1]Planilha1!$B:$B)</f>
        <v>7204 - CD São Paulo</v>
      </c>
      <c r="K2497" t="str">
        <f>_xlfn.XLOOKUP(I2497,[1]Planilha1!$C:$C,[1]Planilha1!$D:$D)</f>
        <v>43.340.312/0010-48</v>
      </c>
      <c r="L2497" t="str">
        <f>_xlfn.XLOOKUP(B2497,[2]Projeto!$B:$B,[2]Projeto!$P:$P)</f>
        <v>Paga</v>
      </c>
      <c r="M2497">
        <v>701203</v>
      </c>
      <c r="N2497" t="s">
        <v>1125</v>
      </c>
      <c r="O2497" t="str">
        <f>_xlfn.XLOOKUP(N2497,[3]Planilha1!$N:$N,[3]Planilha1!$O:$O)</f>
        <v>FLAC</v>
      </c>
      <c r="P2497">
        <v>2026</v>
      </c>
      <c r="Q2497" s="2" t="s">
        <v>1149</v>
      </c>
    </row>
    <row r="2498" spans="1:17" ht="16.8" x14ac:dyDescent="0.3">
      <c r="A2498" t="s">
        <v>1224</v>
      </c>
      <c r="B2498">
        <v>4500881914</v>
      </c>
      <c r="C2498">
        <v>5301830</v>
      </c>
      <c r="D2498" t="s">
        <v>401</v>
      </c>
      <c r="E2498">
        <v>610402337</v>
      </c>
      <c r="F2498" t="s">
        <v>84</v>
      </c>
      <c r="G2498" s="4">
        <v>92.16</v>
      </c>
      <c r="H2498" s="4">
        <v>2.76</v>
      </c>
      <c r="I2498">
        <v>7204</v>
      </c>
      <c r="J2498" t="str">
        <f>_xlfn.XLOOKUP(I2498,[1]Planilha1!$C:$C,[1]Planilha1!$B:$B)</f>
        <v>7204 - CD São Paulo</v>
      </c>
      <c r="K2498" t="str">
        <f>_xlfn.XLOOKUP(I2498,[1]Planilha1!$C:$C,[1]Planilha1!$D:$D)</f>
        <v>43.340.312/0010-48</v>
      </c>
      <c r="L2498" t="str">
        <f>_xlfn.XLOOKUP(B2498,[2]Projeto!$B:$B,[2]Projeto!$P:$P)</f>
        <v>Paga</v>
      </c>
      <c r="M2498">
        <v>701203</v>
      </c>
      <c r="N2498" t="s">
        <v>1125</v>
      </c>
      <c r="O2498" t="str">
        <f>_xlfn.XLOOKUP(N2498,[3]Planilha1!$N:$N,[3]Planilha1!$O:$O)</f>
        <v>FLAC</v>
      </c>
      <c r="P2498">
        <v>2026</v>
      </c>
      <c r="Q2498" s="2" t="s">
        <v>1149</v>
      </c>
    </row>
    <row r="2499" spans="1:17" ht="16.8" x14ac:dyDescent="0.3">
      <c r="A2499" t="s">
        <v>1224</v>
      </c>
      <c r="B2499">
        <v>4500881914</v>
      </c>
      <c r="C2499">
        <v>5363097</v>
      </c>
      <c r="D2499" t="s">
        <v>764</v>
      </c>
      <c r="E2499">
        <v>610402075</v>
      </c>
      <c r="F2499" t="s">
        <v>111</v>
      </c>
      <c r="G2499" s="4">
        <v>1254</v>
      </c>
      <c r="H2499" s="4">
        <v>37.619999999999997</v>
      </c>
      <c r="I2499">
        <v>7204</v>
      </c>
      <c r="J2499" t="str">
        <f>_xlfn.XLOOKUP(I2499,[1]Planilha1!$C:$C,[1]Planilha1!$B:$B)</f>
        <v>7204 - CD São Paulo</v>
      </c>
      <c r="K2499" t="str">
        <f>_xlfn.XLOOKUP(I2499,[1]Planilha1!$C:$C,[1]Planilha1!$D:$D)</f>
        <v>43.340.312/0010-48</v>
      </c>
      <c r="L2499" t="str">
        <f>_xlfn.XLOOKUP(B2499,[2]Projeto!$B:$B,[2]Projeto!$P:$P)</f>
        <v>Paga</v>
      </c>
      <c r="M2499">
        <v>701203</v>
      </c>
      <c r="N2499" t="s">
        <v>1125</v>
      </c>
      <c r="O2499" t="str">
        <f>_xlfn.XLOOKUP(N2499,[3]Planilha1!$N:$N,[3]Planilha1!$O:$O)</f>
        <v>FLAC</v>
      </c>
      <c r="P2499">
        <v>2026</v>
      </c>
      <c r="Q2499" s="2" t="s">
        <v>1149</v>
      </c>
    </row>
    <row r="2500" spans="1:17" ht="16.8" x14ac:dyDescent="0.3">
      <c r="A2500" t="s">
        <v>1224</v>
      </c>
      <c r="B2500">
        <v>4500881914</v>
      </c>
      <c r="C2500">
        <v>5363097</v>
      </c>
      <c r="D2500" t="s">
        <v>764</v>
      </c>
      <c r="E2500">
        <v>610503349</v>
      </c>
      <c r="F2500" t="s">
        <v>238</v>
      </c>
      <c r="G2500" s="4">
        <v>312.35000000000002</v>
      </c>
      <c r="H2500" s="4">
        <v>9.3699999999999992</v>
      </c>
      <c r="I2500">
        <v>7204</v>
      </c>
      <c r="J2500" t="str">
        <f>_xlfn.XLOOKUP(I2500,[1]Planilha1!$C:$C,[1]Planilha1!$B:$B)</f>
        <v>7204 - CD São Paulo</v>
      </c>
      <c r="K2500" t="str">
        <f>_xlfn.XLOOKUP(I2500,[1]Planilha1!$C:$C,[1]Planilha1!$D:$D)</f>
        <v>43.340.312/0010-48</v>
      </c>
      <c r="L2500" t="str">
        <f>_xlfn.XLOOKUP(B2500,[2]Projeto!$B:$B,[2]Projeto!$P:$P)</f>
        <v>Paga</v>
      </c>
      <c r="M2500">
        <v>701203</v>
      </c>
      <c r="N2500" t="s">
        <v>1125</v>
      </c>
      <c r="O2500" t="str">
        <f>_xlfn.XLOOKUP(N2500,[3]Planilha1!$N:$N,[3]Planilha1!$O:$O)</f>
        <v>FLAC</v>
      </c>
      <c r="P2500">
        <v>2026</v>
      </c>
      <c r="Q2500" s="2" t="s">
        <v>1149</v>
      </c>
    </row>
    <row r="2501" spans="1:17" ht="16.8" x14ac:dyDescent="0.3">
      <c r="A2501" t="s">
        <v>1224</v>
      </c>
      <c r="B2501">
        <v>4500881914</v>
      </c>
      <c r="C2501">
        <v>5169659</v>
      </c>
      <c r="D2501" t="s">
        <v>230</v>
      </c>
      <c r="E2501">
        <v>630019007</v>
      </c>
      <c r="F2501" t="s">
        <v>158</v>
      </c>
      <c r="G2501" s="4">
        <v>480</v>
      </c>
      <c r="H2501" s="4">
        <v>14.4</v>
      </c>
      <c r="I2501">
        <v>7204</v>
      </c>
      <c r="J2501" t="str">
        <f>_xlfn.XLOOKUP(I2501,[1]Planilha1!$C:$C,[1]Planilha1!$B:$B)</f>
        <v>7204 - CD São Paulo</v>
      </c>
      <c r="K2501" t="str">
        <f>_xlfn.XLOOKUP(I2501,[1]Planilha1!$C:$C,[1]Planilha1!$D:$D)</f>
        <v>43.340.312/0010-48</v>
      </c>
      <c r="L2501" t="str">
        <f>_xlfn.XLOOKUP(B2501,[2]Projeto!$B:$B,[2]Projeto!$P:$P)</f>
        <v>Paga</v>
      </c>
      <c r="M2501">
        <v>701203</v>
      </c>
      <c r="N2501" t="s">
        <v>1125</v>
      </c>
      <c r="O2501" t="str">
        <f>_xlfn.XLOOKUP(N2501,[3]Planilha1!$N:$N,[3]Planilha1!$O:$O)</f>
        <v>FLAC</v>
      </c>
      <c r="P2501">
        <v>2026</v>
      </c>
      <c r="Q2501" s="2" t="s">
        <v>1149</v>
      </c>
    </row>
    <row r="2502" spans="1:17" ht="16.8" x14ac:dyDescent="0.3">
      <c r="A2502" t="s">
        <v>1224</v>
      </c>
      <c r="B2502">
        <v>4500881914</v>
      </c>
      <c r="C2502">
        <v>5247932</v>
      </c>
      <c r="D2502" t="s">
        <v>257</v>
      </c>
      <c r="E2502">
        <v>630019007</v>
      </c>
      <c r="F2502" t="s">
        <v>158</v>
      </c>
      <c r="G2502" s="4">
        <v>720</v>
      </c>
      <c r="H2502" s="4">
        <v>21.6</v>
      </c>
      <c r="I2502">
        <v>7204</v>
      </c>
      <c r="J2502" t="str">
        <f>_xlfn.XLOOKUP(I2502,[1]Planilha1!$C:$C,[1]Planilha1!$B:$B)</f>
        <v>7204 - CD São Paulo</v>
      </c>
      <c r="K2502" t="str">
        <f>_xlfn.XLOOKUP(I2502,[1]Planilha1!$C:$C,[1]Planilha1!$D:$D)</f>
        <v>43.340.312/0010-48</v>
      </c>
      <c r="L2502" t="str">
        <f>_xlfn.XLOOKUP(B2502,[2]Projeto!$B:$B,[2]Projeto!$P:$P)</f>
        <v>Paga</v>
      </c>
      <c r="M2502">
        <v>701203</v>
      </c>
      <c r="N2502" t="s">
        <v>1125</v>
      </c>
      <c r="O2502" t="str">
        <f>_xlfn.XLOOKUP(N2502,[3]Planilha1!$N:$N,[3]Planilha1!$O:$O)</f>
        <v>FLAC</v>
      </c>
      <c r="P2502">
        <v>2026</v>
      </c>
      <c r="Q2502" s="2" t="s">
        <v>1149</v>
      </c>
    </row>
    <row r="2503" spans="1:17" ht="16.8" x14ac:dyDescent="0.3">
      <c r="A2503" t="s">
        <v>1224</v>
      </c>
      <c r="B2503">
        <v>4500881914</v>
      </c>
      <c r="C2503">
        <v>5247932</v>
      </c>
      <c r="D2503" t="s">
        <v>257</v>
      </c>
      <c r="E2503">
        <v>630036007</v>
      </c>
      <c r="F2503" t="s">
        <v>451</v>
      </c>
      <c r="G2503" s="4">
        <v>50.4</v>
      </c>
      <c r="H2503" s="4">
        <v>1.51</v>
      </c>
      <c r="I2503">
        <v>7204</v>
      </c>
      <c r="J2503" t="str">
        <f>_xlfn.XLOOKUP(I2503,[1]Planilha1!$C:$C,[1]Planilha1!$B:$B)</f>
        <v>7204 - CD São Paulo</v>
      </c>
      <c r="K2503" t="str">
        <f>_xlfn.XLOOKUP(I2503,[1]Planilha1!$C:$C,[1]Planilha1!$D:$D)</f>
        <v>43.340.312/0010-48</v>
      </c>
      <c r="L2503" t="str">
        <f>_xlfn.XLOOKUP(B2503,[2]Projeto!$B:$B,[2]Projeto!$P:$P)</f>
        <v>Paga</v>
      </c>
      <c r="M2503">
        <v>701203</v>
      </c>
      <c r="N2503" t="s">
        <v>1125</v>
      </c>
      <c r="O2503" t="str">
        <f>_xlfn.XLOOKUP(N2503,[3]Planilha1!$N:$N,[3]Planilha1!$O:$O)</f>
        <v>FLAC</v>
      </c>
      <c r="P2503">
        <v>2026</v>
      </c>
      <c r="Q2503" s="2" t="s">
        <v>1149</v>
      </c>
    </row>
    <row r="2504" spans="1:17" ht="16.8" x14ac:dyDescent="0.3">
      <c r="A2504" t="s">
        <v>1224</v>
      </c>
      <c r="B2504">
        <v>4500881914</v>
      </c>
      <c r="C2504">
        <v>5312880</v>
      </c>
      <c r="D2504" t="s">
        <v>399</v>
      </c>
      <c r="E2504">
        <v>610202462</v>
      </c>
      <c r="F2504" t="s">
        <v>684</v>
      </c>
      <c r="G2504" s="4">
        <v>26.4</v>
      </c>
      <c r="H2504" s="4">
        <v>0.79</v>
      </c>
      <c r="I2504">
        <v>7204</v>
      </c>
      <c r="J2504" t="str">
        <f>_xlfn.XLOOKUP(I2504,[1]Planilha1!$C:$C,[1]Planilha1!$B:$B)</f>
        <v>7204 - CD São Paulo</v>
      </c>
      <c r="K2504" t="str">
        <f>_xlfn.XLOOKUP(I2504,[1]Planilha1!$C:$C,[1]Planilha1!$D:$D)</f>
        <v>43.340.312/0010-48</v>
      </c>
      <c r="L2504" t="str">
        <f>_xlfn.XLOOKUP(B2504,[2]Projeto!$B:$B,[2]Projeto!$P:$P)</f>
        <v>Paga</v>
      </c>
      <c r="M2504">
        <v>701203</v>
      </c>
      <c r="N2504" t="s">
        <v>1125</v>
      </c>
      <c r="O2504" t="str">
        <f>_xlfn.XLOOKUP(N2504,[3]Planilha1!$N:$N,[3]Planilha1!$O:$O)</f>
        <v>FLAC</v>
      </c>
      <c r="P2504">
        <v>2026</v>
      </c>
      <c r="Q2504" s="2" t="s">
        <v>1149</v>
      </c>
    </row>
    <row r="2505" spans="1:17" ht="16.8" x14ac:dyDescent="0.3">
      <c r="A2505" t="s">
        <v>1224</v>
      </c>
      <c r="B2505">
        <v>4500881914</v>
      </c>
      <c r="C2505">
        <v>5312880</v>
      </c>
      <c r="D2505" t="s">
        <v>399</v>
      </c>
      <c r="E2505">
        <v>610103345</v>
      </c>
      <c r="F2505" t="s">
        <v>283</v>
      </c>
      <c r="G2505" s="4">
        <v>1131.8399999999999</v>
      </c>
      <c r="H2505" s="4">
        <v>33.96</v>
      </c>
      <c r="I2505">
        <v>7204</v>
      </c>
      <c r="J2505" t="str">
        <f>_xlfn.XLOOKUP(I2505,[1]Planilha1!$C:$C,[1]Planilha1!$B:$B)</f>
        <v>7204 - CD São Paulo</v>
      </c>
      <c r="K2505" t="str">
        <f>_xlfn.XLOOKUP(I2505,[1]Planilha1!$C:$C,[1]Planilha1!$D:$D)</f>
        <v>43.340.312/0010-48</v>
      </c>
      <c r="L2505" t="str">
        <f>_xlfn.XLOOKUP(B2505,[2]Projeto!$B:$B,[2]Projeto!$P:$P)</f>
        <v>Paga</v>
      </c>
      <c r="M2505">
        <v>701203</v>
      </c>
      <c r="N2505" t="s">
        <v>1125</v>
      </c>
      <c r="O2505" t="str">
        <f>_xlfn.XLOOKUP(N2505,[3]Planilha1!$N:$N,[3]Planilha1!$O:$O)</f>
        <v>FLAC</v>
      </c>
      <c r="P2505">
        <v>2026</v>
      </c>
      <c r="Q2505" s="2" t="s">
        <v>1149</v>
      </c>
    </row>
    <row r="2506" spans="1:17" ht="16.8" x14ac:dyDescent="0.3">
      <c r="A2506" t="s">
        <v>1224</v>
      </c>
      <c r="B2506">
        <v>4500881914</v>
      </c>
      <c r="C2506">
        <v>5312880</v>
      </c>
      <c r="D2506" t="s">
        <v>399</v>
      </c>
      <c r="E2506">
        <v>610200462</v>
      </c>
      <c r="F2506" t="s">
        <v>683</v>
      </c>
      <c r="G2506" s="4">
        <v>815.76</v>
      </c>
      <c r="H2506" s="4">
        <v>24.47</v>
      </c>
      <c r="I2506">
        <v>7204</v>
      </c>
      <c r="J2506" t="str">
        <f>_xlfn.XLOOKUP(I2506,[1]Planilha1!$C:$C,[1]Planilha1!$B:$B)</f>
        <v>7204 - CD São Paulo</v>
      </c>
      <c r="K2506" t="str">
        <f>_xlfn.XLOOKUP(I2506,[1]Planilha1!$C:$C,[1]Planilha1!$D:$D)</f>
        <v>43.340.312/0010-48</v>
      </c>
      <c r="L2506" t="str">
        <f>_xlfn.XLOOKUP(B2506,[2]Projeto!$B:$B,[2]Projeto!$P:$P)</f>
        <v>Paga</v>
      </c>
      <c r="M2506">
        <v>701203</v>
      </c>
      <c r="N2506" t="s">
        <v>1125</v>
      </c>
      <c r="O2506" t="str">
        <f>_xlfn.XLOOKUP(N2506,[3]Planilha1!$N:$N,[3]Planilha1!$O:$O)</f>
        <v>FLAC</v>
      </c>
      <c r="P2506">
        <v>2026</v>
      </c>
      <c r="Q2506" s="2" t="s">
        <v>1149</v>
      </c>
    </row>
    <row r="2507" spans="1:17" ht="16.8" x14ac:dyDescent="0.3">
      <c r="A2507" t="s">
        <v>1224</v>
      </c>
      <c r="B2507">
        <v>4500881914</v>
      </c>
      <c r="C2507">
        <v>5312880</v>
      </c>
      <c r="D2507" t="s">
        <v>399</v>
      </c>
      <c r="E2507">
        <v>610202462</v>
      </c>
      <c r="F2507" t="s">
        <v>684</v>
      </c>
      <c r="G2507" s="4">
        <v>370.8</v>
      </c>
      <c r="H2507" s="4">
        <v>11.12</v>
      </c>
      <c r="I2507">
        <v>7204</v>
      </c>
      <c r="J2507" t="str">
        <f>_xlfn.XLOOKUP(I2507,[1]Planilha1!$C:$C,[1]Planilha1!$B:$B)</f>
        <v>7204 - CD São Paulo</v>
      </c>
      <c r="K2507" t="str">
        <f>_xlfn.XLOOKUP(I2507,[1]Planilha1!$C:$C,[1]Planilha1!$D:$D)</f>
        <v>43.340.312/0010-48</v>
      </c>
      <c r="L2507" t="str">
        <f>_xlfn.XLOOKUP(B2507,[2]Projeto!$B:$B,[2]Projeto!$P:$P)</f>
        <v>Paga</v>
      </c>
      <c r="M2507">
        <v>701203</v>
      </c>
      <c r="N2507" t="s">
        <v>1125</v>
      </c>
      <c r="O2507" t="str">
        <f>_xlfn.XLOOKUP(N2507,[3]Planilha1!$N:$N,[3]Planilha1!$O:$O)</f>
        <v>FLAC</v>
      </c>
      <c r="P2507">
        <v>2026</v>
      </c>
      <c r="Q2507" s="2" t="s">
        <v>1149</v>
      </c>
    </row>
    <row r="2508" spans="1:17" ht="16.8" x14ac:dyDescent="0.3">
      <c r="A2508" t="s">
        <v>1224</v>
      </c>
      <c r="B2508">
        <v>4500881914</v>
      </c>
      <c r="C2508">
        <v>5285696</v>
      </c>
      <c r="D2508" t="s">
        <v>414</v>
      </c>
      <c r="E2508">
        <v>610606057</v>
      </c>
      <c r="F2508" t="s">
        <v>229</v>
      </c>
      <c r="G2508" s="4">
        <v>208.8</v>
      </c>
      <c r="H2508" s="4">
        <v>6.26</v>
      </c>
      <c r="I2508">
        <v>7204</v>
      </c>
      <c r="J2508" t="str">
        <f>_xlfn.XLOOKUP(I2508,[1]Planilha1!$C:$C,[1]Planilha1!$B:$B)</f>
        <v>7204 - CD São Paulo</v>
      </c>
      <c r="K2508" t="str">
        <f>_xlfn.XLOOKUP(I2508,[1]Planilha1!$C:$C,[1]Planilha1!$D:$D)</f>
        <v>43.340.312/0010-48</v>
      </c>
      <c r="L2508" t="str">
        <f>_xlfn.XLOOKUP(B2508,[2]Projeto!$B:$B,[2]Projeto!$P:$P)</f>
        <v>Paga</v>
      </c>
      <c r="M2508">
        <v>701203</v>
      </c>
      <c r="N2508" t="s">
        <v>1125</v>
      </c>
      <c r="O2508" t="str">
        <f>_xlfn.XLOOKUP(N2508,[3]Planilha1!$N:$N,[3]Planilha1!$O:$O)</f>
        <v>FLAC</v>
      </c>
      <c r="P2508">
        <v>2026</v>
      </c>
      <c r="Q2508" s="2" t="s">
        <v>1149</v>
      </c>
    </row>
    <row r="2509" spans="1:17" ht="16.8" x14ac:dyDescent="0.3">
      <c r="A2509" t="s">
        <v>1224</v>
      </c>
      <c r="B2509">
        <v>4500881914</v>
      </c>
      <c r="C2509">
        <v>5285696</v>
      </c>
      <c r="D2509" t="s">
        <v>414</v>
      </c>
      <c r="E2509">
        <v>600762023</v>
      </c>
      <c r="F2509" t="s">
        <v>146</v>
      </c>
      <c r="G2509" s="4">
        <v>113.4</v>
      </c>
      <c r="H2509" s="4">
        <v>3.4</v>
      </c>
      <c r="I2509">
        <v>7204</v>
      </c>
      <c r="J2509" t="str">
        <f>_xlfn.XLOOKUP(I2509,[1]Planilha1!$C:$C,[1]Planilha1!$B:$B)</f>
        <v>7204 - CD São Paulo</v>
      </c>
      <c r="K2509" t="str">
        <f>_xlfn.XLOOKUP(I2509,[1]Planilha1!$C:$C,[1]Planilha1!$D:$D)</f>
        <v>43.340.312/0010-48</v>
      </c>
      <c r="L2509" t="str">
        <f>_xlfn.XLOOKUP(B2509,[2]Projeto!$B:$B,[2]Projeto!$P:$P)</f>
        <v>Paga</v>
      </c>
      <c r="M2509">
        <v>701203</v>
      </c>
      <c r="N2509" t="s">
        <v>1125</v>
      </c>
      <c r="O2509" t="str">
        <f>_xlfn.XLOOKUP(N2509,[3]Planilha1!$N:$N,[3]Planilha1!$O:$O)</f>
        <v>FLAC</v>
      </c>
      <c r="P2509">
        <v>2026</v>
      </c>
      <c r="Q2509" s="2" t="s">
        <v>1149</v>
      </c>
    </row>
    <row r="2510" spans="1:17" ht="16.8" x14ac:dyDescent="0.3">
      <c r="A2510" t="s">
        <v>1224</v>
      </c>
      <c r="B2510">
        <v>4500881914</v>
      </c>
      <c r="C2510">
        <v>5354395</v>
      </c>
      <c r="D2510" t="s">
        <v>598</v>
      </c>
      <c r="E2510">
        <v>610402075</v>
      </c>
      <c r="F2510" t="s">
        <v>111</v>
      </c>
      <c r="G2510" s="4">
        <v>634.35</v>
      </c>
      <c r="H2510" s="4">
        <v>19.03</v>
      </c>
      <c r="I2510">
        <v>7204</v>
      </c>
      <c r="J2510" t="str">
        <f>_xlfn.XLOOKUP(I2510,[1]Planilha1!$C:$C,[1]Planilha1!$B:$B)</f>
        <v>7204 - CD São Paulo</v>
      </c>
      <c r="K2510" t="str">
        <f>_xlfn.XLOOKUP(I2510,[1]Planilha1!$C:$C,[1]Planilha1!$D:$D)</f>
        <v>43.340.312/0010-48</v>
      </c>
      <c r="L2510" t="str">
        <f>_xlfn.XLOOKUP(B2510,[2]Projeto!$B:$B,[2]Projeto!$P:$P)</f>
        <v>Paga</v>
      </c>
      <c r="M2510">
        <v>701203</v>
      </c>
      <c r="N2510" t="s">
        <v>1125</v>
      </c>
      <c r="O2510" t="str">
        <f>_xlfn.XLOOKUP(N2510,[3]Planilha1!$N:$N,[3]Planilha1!$O:$O)</f>
        <v>FLAC</v>
      </c>
      <c r="P2510">
        <v>2026</v>
      </c>
      <c r="Q2510" s="2" t="s">
        <v>1149</v>
      </c>
    </row>
    <row r="2511" spans="1:17" ht="16.8" x14ac:dyDescent="0.3">
      <c r="A2511" t="s">
        <v>1224</v>
      </c>
      <c r="B2511">
        <v>4500881914</v>
      </c>
      <c r="C2511">
        <v>5235868</v>
      </c>
      <c r="D2511" t="s">
        <v>741</v>
      </c>
      <c r="E2511">
        <v>610402075</v>
      </c>
      <c r="F2511" t="s">
        <v>111</v>
      </c>
      <c r="G2511" s="4">
        <v>1268.7</v>
      </c>
      <c r="H2511" s="4">
        <v>38.06</v>
      </c>
      <c r="I2511">
        <v>7204</v>
      </c>
      <c r="J2511" t="str">
        <f>_xlfn.XLOOKUP(I2511,[1]Planilha1!$C:$C,[1]Planilha1!$B:$B)</f>
        <v>7204 - CD São Paulo</v>
      </c>
      <c r="K2511" t="str">
        <f>_xlfn.XLOOKUP(I2511,[1]Planilha1!$C:$C,[1]Planilha1!$D:$D)</f>
        <v>43.340.312/0010-48</v>
      </c>
      <c r="L2511" t="str">
        <f>_xlfn.XLOOKUP(B2511,[2]Projeto!$B:$B,[2]Projeto!$P:$P)</f>
        <v>Paga</v>
      </c>
      <c r="M2511">
        <v>701203</v>
      </c>
      <c r="N2511" t="s">
        <v>1125</v>
      </c>
      <c r="O2511" t="str">
        <f>_xlfn.XLOOKUP(N2511,[3]Planilha1!$N:$N,[3]Planilha1!$O:$O)</f>
        <v>FLAC</v>
      </c>
      <c r="P2511">
        <v>2026</v>
      </c>
      <c r="Q2511" s="2" t="s">
        <v>1149</v>
      </c>
    </row>
    <row r="2512" spans="1:17" ht="16.8" x14ac:dyDescent="0.3">
      <c r="A2512" t="s">
        <v>1224</v>
      </c>
      <c r="B2512">
        <v>4500881914</v>
      </c>
      <c r="C2512">
        <v>5258848</v>
      </c>
      <c r="D2512" t="s">
        <v>347</v>
      </c>
      <c r="E2512">
        <v>610500390</v>
      </c>
      <c r="F2512" t="s">
        <v>348</v>
      </c>
      <c r="G2512" s="4">
        <v>522.6</v>
      </c>
      <c r="H2512" s="4">
        <v>15.68</v>
      </c>
      <c r="I2512">
        <v>7204</v>
      </c>
      <c r="J2512" t="str">
        <f>_xlfn.XLOOKUP(I2512,[1]Planilha1!$C:$C,[1]Planilha1!$B:$B)</f>
        <v>7204 - CD São Paulo</v>
      </c>
      <c r="K2512" t="str">
        <f>_xlfn.XLOOKUP(I2512,[1]Planilha1!$C:$C,[1]Planilha1!$D:$D)</f>
        <v>43.340.312/0010-48</v>
      </c>
      <c r="L2512" t="str">
        <f>_xlfn.XLOOKUP(B2512,[2]Projeto!$B:$B,[2]Projeto!$P:$P)</f>
        <v>Paga</v>
      </c>
      <c r="M2512">
        <v>701203</v>
      </c>
      <c r="N2512" t="s">
        <v>1125</v>
      </c>
      <c r="O2512" t="str">
        <f>_xlfn.XLOOKUP(N2512,[3]Planilha1!$N:$N,[3]Planilha1!$O:$O)</f>
        <v>FLAC</v>
      </c>
      <c r="P2512">
        <v>2026</v>
      </c>
      <c r="Q2512" s="2" t="s">
        <v>1149</v>
      </c>
    </row>
    <row r="2513" spans="1:17" ht="16.8" x14ac:dyDescent="0.3">
      <c r="A2513" t="s">
        <v>1224</v>
      </c>
      <c r="B2513">
        <v>4500881914</v>
      </c>
      <c r="C2513">
        <v>5333984</v>
      </c>
      <c r="D2513" t="s">
        <v>465</v>
      </c>
      <c r="E2513">
        <v>610500365</v>
      </c>
      <c r="F2513" t="s">
        <v>667</v>
      </c>
      <c r="G2513" s="4">
        <v>268.8</v>
      </c>
      <c r="H2513" s="4">
        <v>8.06</v>
      </c>
      <c r="I2513">
        <v>7204</v>
      </c>
      <c r="J2513" t="str">
        <f>_xlfn.XLOOKUP(I2513,[1]Planilha1!$C:$C,[1]Planilha1!$B:$B)</f>
        <v>7204 - CD São Paulo</v>
      </c>
      <c r="K2513" t="str">
        <f>_xlfn.XLOOKUP(I2513,[1]Planilha1!$C:$C,[1]Planilha1!$D:$D)</f>
        <v>43.340.312/0010-48</v>
      </c>
      <c r="L2513" t="str">
        <f>_xlfn.XLOOKUP(B2513,[2]Projeto!$B:$B,[2]Projeto!$P:$P)</f>
        <v>Paga</v>
      </c>
      <c r="M2513">
        <v>701203</v>
      </c>
      <c r="N2513" t="s">
        <v>1125</v>
      </c>
      <c r="O2513" t="str">
        <f>_xlfn.XLOOKUP(N2513,[3]Planilha1!$N:$N,[3]Planilha1!$O:$O)</f>
        <v>FLAC</v>
      </c>
      <c r="P2513">
        <v>2026</v>
      </c>
      <c r="Q2513" s="2" t="s">
        <v>1149</v>
      </c>
    </row>
    <row r="2514" spans="1:17" ht="16.8" x14ac:dyDescent="0.3">
      <c r="A2514" t="s">
        <v>1224</v>
      </c>
      <c r="B2514">
        <v>4500881914</v>
      </c>
      <c r="C2514">
        <v>5248699</v>
      </c>
      <c r="D2514" t="s">
        <v>142</v>
      </c>
      <c r="E2514">
        <v>610500429</v>
      </c>
      <c r="F2514" t="s">
        <v>143</v>
      </c>
      <c r="G2514" s="4">
        <v>256.48</v>
      </c>
      <c r="H2514" s="4">
        <v>7.69</v>
      </c>
      <c r="I2514">
        <v>7204</v>
      </c>
      <c r="J2514" t="str">
        <f>_xlfn.XLOOKUP(I2514,[1]Planilha1!$C:$C,[1]Planilha1!$B:$B)</f>
        <v>7204 - CD São Paulo</v>
      </c>
      <c r="K2514" t="str">
        <f>_xlfn.XLOOKUP(I2514,[1]Planilha1!$C:$C,[1]Planilha1!$D:$D)</f>
        <v>43.340.312/0010-48</v>
      </c>
      <c r="L2514" t="str">
        <f>_xlfn.XLOOKUP(B2514,[2]Projeto!$B:$B,[2]Projeto!$P:$P)</f>
        <v>Paga</v>
      </c>
      <c r="M2514">
        <v>701203</v>
      </c>
      <c r="N2514" t="s">
        <v>1125</v>
      </c>
      <c r="O2514" t="str">
        <f>_xlfn.XLOOKUP(N2514,[3]Planilha1!$N:$N,[3]Planilha1!$O:$O)</f>
        <v>FLAC</v>
      </c>
      <c r="P2514">
        <v>2026</v>
      </c>
      <c r="Q2514" s="2" t="s">
        <v>1149</v>
      </c>
    </row>
    <row r="2515" spans="1:17" ht="16.8" x14ac:dyDescent="0.3">
      <c r="A2515" t="s">
        <v>1224</v>
      </c>
      <c r="B2515">
        <v>4500881914</v>
      </c>
      <c r="C2515">
        <v>5248699</v>
      </c>
      <c r="D2515" t="s">
        <v>142</v>
      </c>
      <c r="E2515">
        <v>610501353</v>
      </c>
      <c r="F2515" t="s">
        <v>144</v>
      </c>
      <c r="G2515" s="4">
        <v>349.57</v>
      </c>
      <c r="H2515" s="4">
        <v>10.49</v>
      </c>
      <c r="I2515">
        <v>7204</v>
      </c>
      <c r="J2515" t="str">
        <f>_xlfn.XLOOKUP(I2515,[1]Planilha1!$C:$C,[1]Planilha1!$B:$B)</f>
        <v>7204 - CD São Paulo</v>
      </c>
      <c r="K2515" t="str">
        <f>_xlfn.XLOOKUP(I2515,[1]Planilha1!$C:$C,[1]Planilha1!$D:$D)</f>
        <v>43.340.312/0010-48</v>
      </c>
      <c r="L2515" t="str">
        <f>_xlfn.XLOOKUP(B2515,[2]Projeto!$B:$B,[2]Projeto!$P:$P)</f>
        <v>Paga</v>
      </c>
      <c r="M2515">
        <v>701203</v>
      </c>
      <c r="N2515" t="s">
        <v>1125</v>
      </c>
      <c r="O2515" t="str">
        <f>_xlfn.XLOOKUP(N2515,[3]Planilha1!$N:$N,[3]Planilha1!$O:$O)</f>
        <v>FLAC</v>
      </c>
      <c r="P2515">
        <v>2026</v>
      </c>
      <c r="Q2515" s="2" t="s">
        <v>1149</v>
      </c>
    </row>
    <row r="2516" spans="1:17" ht="16.8" x14ac:dyDescent="0.3">
      <c r="A2516" t="s">
        <v>1224</v>
      </c>
      <c r="B2516">
        <v>4500881914</v>
      </c>
      <c r="C2516">
        <v>5263748</v>
      </c>
      <c r="D2516" t="s">
        <v>484</v>
      </c>
      <c r="E2516">
        <v>540437443</v>
      </c>
      <c r="F2516" t="s">
        <v>485</v>
      </c>
      <c r="G2516" s="4">
        <v>568.79999999999995</v>
      </c>
      <c r="H2516" s="4">
        <v>17.059999999999999</v>
      </c>
      <c r="I2516">
        <v>7204</v>
      </c>
      <c r="J2516" t="str">
        <f>_xlfn.XLOOKUP(I2516,[1]Planilha1!$C:$C,[1]Planilha1!$B:$B)</f>
        <v>7204 - CD São Paulo</v>
      </c>
      <c r="K2516" t="str">
        <f>_xlfn.XLOOKUP(I2516,[1]Planilha1!$C:$C,[1]Planilha1!$D:$D)</f>
        <v>43.340.312/0010-48</v>
      </c>
      <c r="L2516" t="str">
        <f>_xlfn.XLOOKUP(B2516,[2]Projeto!$B:$B,[2]Projeto!$P:$P)</f>
        <v>Paga</v>
      </c>
      <c r="M2516">
        <v>701203</v>
      </c>
      <c r="N2516" t="s">
        <v>1125</v>
      </c>
      <c r="O2516" t="str">
        <f>_xlfn.XLOOKUP(N2516,[3]Planilha1!$N:$N,[3]Planilha1!$O:$O)</f>
        <v>FLAC</v>
      </c>
      <c r="P2516">
        <v>2026</v>
      </c>
      <c r="Q2516" s="2" t="s">
        <v>1149</v>
      </c>
    </row>
    <row r="2517" spans="1:17" ht="16.8" x14ac:dyDescent="0.3">
      <c r="A2517" t="s">
        <v>1224</v>
      </c>
      <c r="B2517">
        <v>4500881914</v>
      </c>
      <c r="C2517">
        <v>5265947</v>
      </c>
      <c r="D2517" t="s">
        <v>354</v>
      </c>
      <c r="E2517">
        <v>630019007</v>
      </c>
      <c r="F2517" t="s">
        <v>158</v>
      </c>
      <c r="G2517" s="4">
        <v>288</v>
      </c>
      <c r="H2517" s="4">
        <v>8.64</v>
      </c>
      <c r="I2517">
        <v>7204</v>
      </c>
      <c r="J2517" t="str">
        <f>_xlfn.XLOOKUP(I2517,[1]Planilha1!$C:$C,[1]Planilha1!$B:$B)</f>
        <v>7204 - CD São Paulo</v>
      </c>
      <c r="K2517" t="str">
        <f>_xlfn.XLOOKUP(I2517,[1]Planilha1!$C:$C,[1]Planilha1!$D:$D)</f>
        <v>43.340.312/0010-48</v>
      </c>
      <c r="L2517" t="str">
        <f>_xlfn.XLOOKUP(B2517,[2]Projeto!$B:$B,[2]Projeto!$P:$P)</f>
        <v>Paga</v>
      </c>
      <c r="M2517">
        <v>701203</v>
      </c>
      <c r="N2517" t="s">
        <v>1125</v>
      </c>
      <c r="O2517" t="str">
        <f>_xlfn.XLOOKUP(N2517,[3]Planilha1!$N:$N,[3]Planilha1!$O:$O)</f>
        <v>FLAC</v>
      </c>
      <c r="P2517">
        <v>2026</v>
      </c>
      <c r="Q2517" s="2" t="s">
        <v>1149</v>
      </c>
    </row>
    <row r="2518" spans="1:17" ht="16.8" x14ac:dyDescent="0.3">
      <c r="A2518" t="s">
        <v>1224</v>
      </c>
      <c r="B2518">
        <v>4500881914</v>
      </c>
      <c r="C2518">
        <v>5265948</v>
      </c>
      <c r="D2518" t="s">
        <v>354</v>
      </c>
      <c r="E2518">
        <v>630019007</v>
      </c>
      <c r="F2518" t="s">
        <v>158</v>
      </c>
      <c r="G2518" s="4">
        <v>288</v>
      </c>
      <c r="H2518" s="4">
        <v>8.64</v>
      </c>
      <c r="I2518">
        <v>7204</v>
      </c>
      <c r="J2518" t="str">
        <f>_xlfn.XLOOKUP(I2518,[1]Planilha1!$C:$C,[1]Planilha1!$B:$B)</f>
        <v>7204 - CD São Paulo</v>
      </c>
      <c r="K2518" t="str">
        <f>_xlfn.XLOOKUP(I2518,[1]Planilha1!$C:$C,[1]Planilha1!$D:$D)</f>
        <v>43.340.312/0010-48</v>
      </c>
      <c r="L2518" t="str">
        <f>_xlfn.XLOOKUP(B2518,[2]Projeto!$B:$B,[2]Projeto!$P:$P)</f>
        <v>Paga</v>
      </c>
      <c r="M2518">
        <v>701203</v>
      </c>
      <c r="N2518" t="s">
        <v>1125</v>
      </c>
      <c r="O2518" t="str">
        <f>_xlfn.XLOOKUP(N2518,[3]Planilha1!$N:$N,[3]Planilha1!$O:$O)</f>
        <v>FLAC</v>
      </c>
      <c r="P2518">
        <v>2026</v>
      </c>
      <c r="Q2518" s="2" t="s">
        <v>1149</v>
      </c>
    </row>
    <row r="2519" spans="1:17" ht="16.8" x14ac:dyDescent="0.3">
      <c r="A2519" t="s">
        <v>1224</v>
      </c>
      <c r="B2519">
        <v>4500881914</v>
      </c>
      <c r="C2519">
        <v>5337882</v>
      </c>
      <c r="D2519" t="s">
        <v>304</v>
      </c>
      <c r="E2519">
        <v>630019007</v>
      </c>
      <c r="F2519" t="s">
        <v>158</v>
      </c>
      <c r="G2519" s="4">
        <v>240</v>
      </c>
      <c r="H2519" s="4">
        <v>7.2</v>
      </c>
      <c r="I2519">
        <v>7204</v>
      </c>
      <c r="J2519" t="str">
        <f>_xlfn.XLOOKUP(I2519,[1]Planilha1!$C:$C,[1]Planilha1!$B:$B)</f>
        <v>7204 - CD São Paulo</v>
      </c>
      <c r="K2519" t="str">
        <f>_xlfn.XLOOKUP(I2519,[1]Planilha1!$C:$C,[1]Planilha1!$D:$D)</f>
        <v>43.340.312/0010-48</v>
      </c>
      <c r="L2519" t="str">
        <f>_xlfn.XLOOKUP(B2519,[2]Projeto!$B:$B,[2]Projeto!$P:$P)</f>
        <v>Paga</v>
      </c>
      <c r="M2519">
        <v>701203</v>
      </c>
      <c r="N2519" t="s">
        <v>1125</v>
      </c>
      <c r="O2519" t="str">
        <f>_xlfn.XLOOKUP(N2519,[3]Planilha1!$N:$N,[3]Planilha1!$O:$O)</f>
        <v>FLAC</v>
      </c>
      <c r="P2519">
        <v>2026</v>
      </c>
      <c r="Q2519" s="2" t="s">
        <v>1149</v>
      </c>
    </row>
    <row r="2520" spans="1:17" ht="16.8" x14ac:dyDescent="0.3">
      <c r="A2520" t="s">
        <v>1224</v>
      </c>
      <c r="B2520">
        <v>4500881914</v>
      </c>
      <c r="C2520">
        <v>5337882</v>
      </c>
      <c r="D2520" t="s">
        <v>304</v>
      </c>
      <c r="E2520">
        <v>630036007</v>
      </c>
      <c r="F2520" t="s">
        <v>451</v>
      </c>
      <c r="G2520" s="4">
        <v>100.8</v>
      </c>
      <c r="H2520" s="4">
        <v>3.02</v>
      </c>
      <c r="I2520">
        <v>7204</v>
      </c>
      <c r="J2520" t="str">
        <f>_xlfn.XLOOKUP(I2520,[1]Planilha1!$C:$C,[1]Planilha1!$B:$B)</f>
        <v>7204 - CD São Paulo</v>
      </c>
      <c r="K2520" t="str">
        <f>_xlfn.XLOOKUP(I2520,[1]Planilha1!$C:$C,[1]Planilha1!$D:$D)</f>
        <v>43.340.312/0010-48</v>
      </c>
      <c r="L2520" t="str">
        <f>_xlfn.XLOOKUP(B2520,[2]Projeto!$B:$B,[2]Projeto!$P:$P)</f>
        <v>Paga</v>
      </c>
      <c r="M2520">
        <v>701203</v>
      </c>
      <c r="N2520" t="s">
        <v>1125</v>
      </c>
      <c r="O2520" t="str">
        <f>_xlfn.XLOOKUP(N2520,[3]Planilha1!$N:$N,[3]Planilha1!$O:$O)</f>
        <v>FLAC</v>
      </c>
      <c r="P2520">
        <v>2026</v>
      </c>
      <c r="Q2520" s="2" t="s">
        <v>1149</v>
      </c>
    </row>
    <row r="2521" spans="1:17" ht="16.8" x14ac:dyDescent="0.3">
      <c r="A2521" t="s">
        <v>1224</v>
      </c>
      <c r="B2521">
        <v>4500881914</v>
      </c>
      <c r="C2521">
        <v>5279849</v>
      </c>
      <c r="D2521" t="s">
        <v>340</v>
      </c>
      <c r="E2521">
        <v>630019007</v>
      </c>
      <c r="F2521" t="s">
        <v>158</v>
      </c>
      <c r="G2521" s="4">
        <v>384</v>
      </c>
      <c r="H2521" s="4">
        <v>11.52</v>
      </c>
      <c r="I2521">
        <v>7204</v>
      </c>
      <c r="J2521" t="str">
        <f>_xlfn.XLOOKUP(I2521,[1]Planilha1!$C:$C,[1]Planilha1!$B:$B)</f>
        <v>7204 - CD São Paulo</v>
      </c>
      <c r="K2521" t="str">
        <f>_xlfn.XLOOKUP(I2521,[1]Planilha1!$C:$C,[1]Planilha1!$D:$D)</f>
        <v>43.340.312/0010-48</v>
      </c>
      <c r="L2521" t="str">
        <f>_xlfn.XLOOKUP(B2521,[2]Projeto!$B:$B,[2]Projeto!$P:$P)</f>
        <v>Paga</v>
      </c>
      <c r="M2521">
        <v>701203</v>
      </c>
      <c r="N2521" t="s">
        <v>1125</v>
      </c>
      <c r="O2521" t="str">
        <f>_xlfn.XLOOKUP(N2521,[3]Planilha1!$N:$N,[3]Planilha1!$O:$O)</f>
        <v>FLAC</v>
      </c>
      <c r="P2521">
        <v>2026</v>
      </c>
      <c r="Q2521" s="2" t="s">
        <v>1149</v>
      </c>
    </row>
    <row r="2522" spans="1:17" ht="16.8" x14ac:dyDescent="0.3">
      <c r="A2522" t="s">
        <v>1224</v>
      </c>
      <c r="B2522">
        <v>4500881914</v>
      </c>
      <c r="C2522">
        <v>5280087</v>
      </c>
      <c r="D2522" t="s">
        <v>273</v>
      </c>
      <c r="E2522">
        <v>630019007</v>
      </c>
      <c r="F2522" t="s">
        <v>158</v>
      </c>
      <c r="G2522" s="4">
        <v>480</v>
      </c>
      <c r="H2522" s="4">
        <v>14.4</v>
      </c>
      <c r="I2522">
        <v>7204</v>
      </c>
      <c r="J2522" t="str">
        <f>_xlfn.XLOOKUP(I2522,[1]Planilha1!$C:$C,[1]Planilha1!$B:$B)</f>
        <v>7204 - CD São Paulo</v>
      </c>
      <c r="K2522" t="str">
        <f>_xlfn.XLOOKUP(I2522,[1]Planilha1!$C:$C,[1]Planilha1!$D:$D)</f>
        <v>43.340.312/0010-48</v>
      </c>
      <c r="L2522" t="str">
        <f>_xlfn.XLOOKUP(B2522,[2]Projeto!$B:$B,[2]Projeto!$P:$P)</f>
        <v>Paga</v>
      </c>
      <c r="M2522">
        <v>701203</v>
      </c>
      <c r="N2522" t="s">
        <v>1125</v>
      </c>
      <c r="O2522" t="str">
        <f>_xlfn.XLOOKUP(N2522,[3]Planilha1!$N:$N,[3]Planilha1!$O:$O)</f>
        <v>FLAC</v>
      </c>
      <c r="P2522">
        <v>2026</v>
      </c>
      <c r="Q2522" s="2" t="s">
        <v>1149</v>
      </c>
    </row>
    <row r="2523" spans="1:17" ht="16.8" x14ac:dyDescent="0.3">
      <c r="A2523" t="s">
        <v>1224</v>
      </c>
      <c r="B2523">
        <v>4500881914</v>
      </c>
      <c r="C2523">
        <v>5346301</v>
      </c>
      <c r="D2523" t="s">
        <v>765</v>
      </c>
      <c r="E2523">
        <v>610657408</v>
      </c>
      <c r="F2523" t="s">
        <v>264</v>
      </c>
      <c r="G2523" s="4">
        <v>550.55999999999995</v>
      </c>
      <c r="H2523" s="4">
        <v>16.52</v>
      </c>
      <c r="I2523">
        <v>7204</v>
      </c>
      <c r="J2523" t="str">
        <f>_xlfn.XLOOKUP(I2523,[1]Planilha1!$C:$C,[1]Planilha1!$B:$B)</f>
        <v>7204 - CD São Paulo</v>
      </c>
      <c r="K2523" t="str">
        <f>_xlfn.XLOOKUP(I2523,[1]Planilha1!$C:$C,[1]Planilha1!$D:$D)</f>
        <v>43.340.312/0010-48</v>
      </c>
      <c r="L2523" t="str">
        <f>_xlfn.XLOOKUP(B2523,[2]Projeto!$B:$B,[2]Projeto!$P:$P)</f>
        <v>Paga</v>
      </c>
      <c r="M2523">
        <v>701203</v>
      </c>
      <c r="N2523" t="s">
        <v>1125</v>
      </c>
      <c r="O2523" t="str">
        <f>_xlfn.XLOOKUP(N2523,[3]Planilha1!$N:$N,[3]Planilha1!$O:$O)</f>
        <v>FLAC</v>
      </c>
      <c r="P2523">
        <v>2026</v>
      </c>
      <c r="Q2523" s="2" t="s">
        <v>1149</v>
      </c>
    </row>
    <row r="2524" spans="1:17" ht="16.8" x14ac:dyDescent="0.3">
      <c r="A2524" t="s">
        <v>1224</v>
      </c>
      <c r="B2524">
        <v>4500881914</v>
      </c>
      <c r="C2524">
        <v>5278660</v>
      </c>
      <c r="D2524" t="s">
        <v>404</v>
      </c>
      <c r="E2524">
        <v>630019007</v>
      </c>
      <c r="F2524" t="s">
        <v>158</v>
      </c>
      <c r="G2524" s="4">
        <v>960</v>
      </c>
      <c r="H2524" s="4">
        <v>28.8</v>
      </c>
      <c r="I2524">
        <v>7204</v>
      </c>
      <c r="J2524" t="str">
        <f>_xlfn.XLOOKUP(I2524,[1]Planilha1!$C:$C,[1]Planilha1!$B:$B)</f>
        <v>7204 - CD São Paulo</v>
      </c>
      <c r="K2524" t="str">
        <f>_xlfn.XLOOKUP(I2524,[1]Planilha1!$C:$C,[1]Planilha1!$D:$D)</f>
        <v>43.340.312/0010-48</v>
      </c>
      <c r="L2524" t="str">
        <f>_xlfn.XLOOKUP(B2524,[2]Projeto!$B:$B,[2]Projeto!$P:$P)</f>
        <v>Paga</v>
      </c>
      <c r="M2524">
        <v>701203</v>
      </c>
      <c r="N2524" t="s">
        <v>1125</v>
      </c>
      <c r="O2524" t="str">
        <f>_xlfn.XLOOKUP(N2524,[3]Planilha1!$N:$N,[3]Planilha1!$O:$O)</f>
        <v>FLAC</v>
      </c>
      <c r="P2524">
        <v>2026</v>
      </c>
      <c r="Q2524" s="2" t="s">
        <v>1149</v>
      </c>
    </row>
    <row r="2525" spans="1:17" ht="16.8" x14ac:dyDescent="0.3">
      <c r="A2525" t="s">
        <v>1224</v>
      </c>
      <c r="B2525">
        <v>4500881914</v>
      </c>
      <c r="C2525">
        <v>5280111</v>
      </c>
      <c r="D2525" t="s">
        <v>746</v>
      </c>
      <c r="E2525">
        <v>630019007</v>
      </c>
      <c r="F2525" t="s">
        <v>158</v>
      </c>
      <c r="G2525" s="4">
        <v>1440</v>
      </c>
      <c r="H2525" s="4">
        <v>43.2</v>
      </c>
      <c r="I2525">
        <v>7204</v>
      </c>
      <c r="J2525" t="str">
        <f>_xlfn.XLOOKUP(I2525,[1]Planilha1!$C:$C,[1]Planilha1!$B:$B)</f>
        <v>7204 - CD São Paulo</v>
      </c>
      <c r="K2525" t="str">
        <f>_xlfn.XLOOKUP(I2525,[1]Planilha1!$C:$C,[1]Planilha1!$D:$D)</f>
        <v>43.340.312/0010-48</v>
      </c>
      <c r="L2525" t="str">
        <f>_xlfn.XLOOKUP(B2525,[2]Projeto!$B:$B,[2]Projeto!$P:$P)</f>
        <v>Paga</v>
      </c>
      <c r="M2525">
        <v>701203</v>
      </c>
      <c r="N2525" t="s">
        <v>1125</v>
      </c>
      <c r="O2525" t="str">
        <f>_xlfn.XLOOKUP(N2525,[3]Planilha1!$N:$N,[3]Planilha1!$O:$O)</f>
        <v>FLAC</v>
      </c>
      <c r="P2525">
        <v>2026</v>
      </c>
      <c r="Q2525" s="2" t="s">
        <v>1149</v>
      </c>
    </row>
    <row r="2526" spans="1:17" ht="16.8" x14ac:dyDescent="0.3">
      <c r="A2526" t="s">
        <v>1224</v>
      </c>
      <c r="B2526">
        <v>4500881914</v>
      </c>
      <c r="C2526">
        <v>5352279</v>
      </c>
      <c r="D2526" t="s">
        <v>766</v>
      </c>
      <c r="E2526">
        <v>610402075</v>
      </c>
      <c r="F2526" t="s">
        <v>111</v>
      </c>
      <c r="G2526" s="4">
        <v>698.5</v>
      </c>
      <c r="H2526" s="4">
        <v>20.96</v>
      </c>
      <c r="I2526">
        <v>7204</v>
      </c>
      <c r="J2526" t="str">
        <f>_xlfn.XLOOKUP(I2526,[1]Planilha1!$C:$C,[1]Planilha1!$B:$B)</f>
        <v>7204 - CD São Paulo</v>
      </c>
      <c r="K2526" t="str">
        <f>_xlfn.XLOOKUP(I2526,[1]Planilha1!$C:$C,[1]Planilha1!$D:$D)</f>
        <v>43.340.312/0010-48</v>
      </c>
      <c r="L2526" t="str">
        <f>_xlfn.XLOOKUP(B2526,[2]Projeto!$B:$B,[2]Projeto!$P:$P)</f>
        <v>Paga</v>
      </c>
      <c r="M2526">
        <v>701203</v>
      </c>
      <c r="N2526" t="s">
        <v>1125</v>
      </c>
      <c r="O2526" t="str">
        <f>_xlfn.XLOOKUP(N2526,[3]Planilha1!$N:$N,[3]Planilha1!$O:$O)</f>
        <v>FLAC</v>
      </c>
      <c r="P2526">
        <v>2026</v>
      </c>
      <c r="Q2526" s="2" t="s">
        <v>1149</v>
      </c>
    </row>
    <row r="2527" spans="1:17" ht="16.8" x14ac:dyDescent="0.3">
      <c r="A2527" t="s">
        <v>1224</v>
      </c>
      <c r="B2527">
        <v>4500881914</v>
      </c>
      <c r="C2527">
        <v>5318686</v>
      </c>
      <c r="D2527" t="s">
        <v>655</v>
      </c>
      <c r="E2527">
        <v>610402075</v>
      </c>
      <c r="F2527" t="s">
        <v>111</v>
      </c>
      <c r="G2527" s="4">
        <v>199.5</v>
      </c>
      <c r="H2527" s="4">
        <v>5.99</v>
      </c>
      <c r="I2527">
        <v>7204</v>
      </c>
      <c r="J2527" t="str">
        <f>_xlfn.XLOOKUP(I2527,[1]Planilha1!$C:$C,[1]Planilha1!$B:$B)</f>
        <v>7204 - CD São Paulo</v>
      </c>
      <c r="K2527" t="str">
        <f>_xlfn.XLOOKUP(I2527,[1]Planilha1!$C:$C,[1]Planilha1!$D:$D)</f>
        <v>43.340.312/0010-48</v>
      </c>
      <c r="L2527" t="str">
        <f>_xlfn.XLOOKUP(B2527,[2]Projeto!$B:$B,[2]Projeto!$P:$P)</f>
        <v>Paga</v>
      </c>
      <c r="M2527">
        <v>701203</v>
      </c>
      <c r="N2527" t="s">
        <v>1125</v>
      </c>
      <c r="O2527" t="str">
        <f>_xlfn.XLOOKUP(N2527,[3]Planilha1!$N:$N,[3]Planilha1!$O:$O)</f>
        <v>FLAC</v>
      </c>
      <c r="P2527">
        <v>2026</v>
      </c>
      <c r="Q2527" s="2" t="s">
        <v>1149</v>
      </c>
    </row>
    <row r="2528" spans="1:17" ht="16.8" x14ac:dyDescent="0.3">
      <c r="A2528" t="s">
        <v>1224</v>
      </c>
      <c r="B2528">
        <v>4500881914</v>
      </c>
      <c r="C2528">
        <v>5318686</v>
      </c>
      <c r="D2528" t="s">
        <v>655</v>
      </c>
      <c r="E2528">
        <v>610501361</v>
      </c>
      <c r="F2528" t="s">
        <v>767</v>
      </c>
      <c r="G2528" s="4">
        <v>180.72</v>
      </c>
      <c r="H2528" s="4">
        <v>5.42</v>
      </c>
      <c r="I2528">
        <v>7204</v>
      </c>
      <c r="J2528" t="str">
        <f>_xlfn.XLOOKUP(I2528,[1]Planilha1!$C:$C,[1]Planilha1!$B:$B)</f>
        <v>7204 - CD São Paulo</v>
      </c>
      <c r="K2528" t="str">
        <f>_xlfn.XLOOKUP(I2528,[1]Planilha1!$C:$C,[1]Planilha1!$D:$D)</f>
        <v>43.340.312/0010-48</v>
      </c>
      <c r="L2528" t="str">
        <f>_xlfn.XLOOKUP(B2528,[2]Projeto!$B:$B,[2]Projeto!$P:$P)</f>
        <v>Paga</v>
      </c>
      <c r="M2528">
        <v>701203</v>
      </c>
      <c r="N2528" t="s">
        <v>1125</v>
      </c>
      <c r="O2528" t="str">
        <f>_xlfn.XLOOKUP(N2528,[3]Planilha1!$N:$N,[3]Planilha1!$O:$O)</f>
        <v>FLAC</v>
      </c>
      <c r="P2528">
        <v>2026</v>
      </c>
      <c r="Q2528" s="2" t="s">
        <v>1149</v>
      </c>
    </row>
    <row r="2529" spans="1:17" ht="16.8" x14ac:dyDescent="0.3">
      <c r="A2529" t="s">
        <v>1224</v>
      </c>
      <c r="B2529">
        <v>4500881914</v>
      </c>
      <c r="C2529">
        <v>5350831</v>
      </c>
      <c r="D2529" t="s">
        <v>768</v>
      </c>
      <c r="E2529">
        <v>540447551</v>
      </c>
      <c r="F2529" t="s">
        <v>302</v>
      </c>
      <c r="G2529" s="4">
        <v>265.56</v>
      </c>
      <c r="H2529" s="4">
        <v>7.97</v>
      </c>
      <c r="I2529">
        <v>7204</v>
      </c>
      <c r="J2529" t="str">
        <f>_xlfn.XLOOKUP(I2529,[1]Planilha1!$C:$C,[1]Planilha1!$B:$B)</f>
        <v>7204 - CD São Paulo</v>
      </c>
      <c r="K2529" t="str">
        <f>_xlfn.XLOOKUP(I2529,[1]Planilha1!$C:$C,[1]Planilha1!$D:$D)</f>
        <v>43.340.312/0010-48</v>
      </c>
      <c r="L2529" t="str">
        <f>_xlfn.XLOOKUP(B2529,[2]Projeto!$B:$B,[2]Projeto!$P:$P)</f>
        <v>Paga</v>
      </c>
      <c r="M2529">
        <v>701203</v>
      </c>
      <c r="N2529" t="s">
        <v>1125</v>
      </c>
      <c r="O2529" t="str">
        <f>_xlfn.XLOOKUP(N2529,[3]Planilha1!$N:$N,[3]Planilha1!$O:$O)</f>
        <v>FLAC</v>
      </c>
      <c r="P2529">
        <v>2026</v>
      </c>
      <c r="Q2529" s="2" t="s">
        <v>1149</v>
      </c>
    </row>
    <row r="2530" spans="1:17" ht="16.8" x14ac:dyDescent="0.3">
      <c r="A2530" t="s">
        <v>1224</v>
      </c>
      <c r="B2530">
        <v>4500881914</v>
      </c>
      <c r="C2530">
        <v>5352114</v>
      </c>
      <c r="D2530" t="s">
        <v>769</v>
      </c>
      <c r="E2530">
        <v>630019007</v>
      </c>
      <c r="F2530" t="s">
        <v>158</v>
      </c>
      <c r="G2530" s="4">
        <v>960</v>
      </c>
      <c r="H2530" s="4">
        <v>28.8</v>
      </c>
      <c r="I2530">
        <v>7204</v>
      </c>
      <c r="J2530" t="str">
        <f>_xlfn.XLOOKUP(I2530,[1]Planilha1!$C:$C,[1]Planilha1!$B:$B)</f>
        <v>7204 - CD São Paulo</v>
      </c>
      <c r="K2530" t="str">
        <f>_xlfn.XLOOKUP(I2530,[1]Planilha1!$C:$C,[1]Planilha1!$D:$D)</f>
        <v>43.340.312/0010-48</v>
      </c>
      <c r="L2530" t="str">
        <f>_xlfn.XLOOKUP(B2530,[2]Projeto!$B:$B,[2]Projeto!$P:$P)</f>
        <v>Paga</v>
      </c>
      <c r="M2530">
        <v>701203</v>
      </c>
      <c r="N2530" t="s">
        <v>1125</v>
      </c>
      <c r="O2530" t="str">
        <f>_xlfn.XLOOKUP(N2530,[3]Planilha1!$N:$N,[3]Planilha1!$O:$O)</f>
        <v>FLAC</v>
      </c>
      <c r="P2530">
        <v>2026</v>
      </c>
      <c r="Q2530" s="2" t="s">
        <v>1149</v>
      </c>
    </row>
    <row r="2531" spans="1:17" ht="16.8" x14ac:dyDescent="0.3">
      <c r="A2531" t="s">
        <v>1224</v>
      </c>
      <c r="B2531">
        <v>4500881914</v>
      </c>
      <c r="C2531">
        <v>5332242</v>
      </c>
      <c r="D2531" t="s">
        <v>744</v>
      </c>
      <c r="E2531">
        <v>630019007</v>
      </c>
      <c r="F2531" t="s">
        <v>158</v>
      </c>
      <c r="G2531" s="4">
        <v>720</v>
      </c>
      <c r="H2531" s="4">
        <v>21.6</v>
      </c>
      <c r="I2531">
        <v>7204</v>
      </c>
      <c r="J2531" t="str">
        <f>_xlfn.XLOOKUP(I2531,[1]Planilha1!$C:$C,[1]Planilha1!$B:$B)</f>
        <v>7204 - CD São Paulo</v>
      </c>
      <c r="K2531" t="str">
        <f>_xlfn.XLOOKUP(I2531,[1]Planilha1!$C:$C,[1]Planilha1!$D:$D)</f>
        <v>43.340.312/0010-48</v>
      </c>
      <c r="L2531" t="str">
        <f>_xlfn.XLOOKUP(B2531,[2]Projeto!$B:$B,[2]Projeto!$P:$P)</f>
        <v>Paga</v>
      </c>
      <c r="M2531">
        <v>701203</v>
      </c>
      <c r="N2531" t="s">
        <v>1125</v>
      </c>
      <c r="O2531" t="str">
        <f>_xlfn.XLOOKUP(N2531,[3]Planilha1!$N:$N,[3]Planilha1!$O:$O)</f>
        <v>FLAC</v>
      </c>
      <c r="P2531">
        <v>2026</v>
      </c>
      <c r="Q2531" s="2" t="s">
        <v>1149</v>
      </c>
    </row>
    <row r="2532" spans="1:17" ht="16.8" x14ac:dyDescent="0.3">
      <c r="A2532" t="s">
        <v>1224</v>
      </c>
      <c r="B2532">
        <v>4500881914</v>
      </c>
      <c r="C2532">
        <v>5356544</v>
      </c>
      <c r="D2532" t="s">
        <v>318</v>
      </c>
      <c r="E2532">
        <v>610101368</v>
      </c>
      <c r="F2532" t="s">
        <v>319</v>
      </c>
      <c r="G2532" s="4">
        <v>116.16</v>
      </c>
      <c r="H2532" s="4">
        <v>3.48</v>
      </c>
      <c r="I2532">
        <v>7204</v>
      </c>
      <c r="J2532" t="str">
        <f>_xlfn.XLOOKUP(I2532,[1]Planilha1!$C:$C,[1]Planilha1!$B:$B)</f>
        <v>7204 - CD São Paulo</v>
      </c>
      <c r="K2532" t="str">
        <f>_xlfn.XLOOKUP(I2532,[1]Planilha1!$C:$C,[1]Planilha1!$D:$D)</f>
        <v>43.340.312/0010-48</v>
      </c>
      <c r="L2532" t="str">
        <f>_xlfn.XLOOKUP(B2532,[2]Projeto!$B:$B,[2]Projeto!$P:$P)</f>
        <v>Paga</v>
      </c>
      <c r="M2532">
        <v>701203</v>
      </c>
      <c r="N2532" t="s">
        <v>1125</v>
      </c>
      <c r="O2532" t="str">
        <f>_xlfn.XLOOKUP(N2532,[3]Planilha1!$N:$N,[3]Planilha1!$O:$O)</f>
        <v>FLAC</v>
      </c>
      <c r="P2532">
        <v>2026</v>
      </c>
      <c r="Q2532" s="2" t="s">
        <v>1149</v>
      </c>
    </row>
    <row r="2533" spans="1:17" ht="16.8" x14ac:dyDescent="0.3">
      <c r="A2533" t="s">
        <v>1224</v>
      </c>
      <c r="B2533">
        <v>4500881914</v>
      </c>
      <c r="C2533">
        <v>5342732</v>
      </c>
      <c r="D2533" t="s">
        <v>197</v>
      </c>
      <c r="E2533">
        <v>610100409</v>
      </c>
      <c r="F2533" t="s">
        <v>161</v>
      </c>
      <c r="G2533" s="4">
        <v>118.16</v>
      </c>
      <c r="H2533" s="4">
        <v>3.54</v>
      </c>
      <c r="I2533">
        <v>7204</v>
      </c>
      <c r="J2533" t="str">
        <f>_xlfn.XLOOKUP(I2533,[1]Planilha1!$C:$C,[1]Planilha1!$B:$B)</f>
        <v>7204 - CD São Paulo</v>
      </c>
      <c r="K2533" t="str">
        <f>_xlfn.XLOOKUP(I2533,[1]Planilha1!$C:$C,[1]Planilha1!$D:$D)</f>
        <v>43.340.312/0010-48</v>
      </c>
      <c r="L2533" t="str">
        <f>_xlfn.XLOOKUP(B2533,[2]Projeto!$B:$B,[2]Projeto!$P:$P)</f>
        <v>Paga</v>
      </c>
      <c r="M2533">
        <v>701203</v>
      </c>
      <c r="N2533" t="s">
        <v>1125</v>
      </c>
      <c r="O2533" t="str">
        <f>_xlfn.XLOOKUP(N2533,[3]Planilha1!$N:$N,[3]Planilha1!$O:$O)</f>
        <v>FLAC</v>
      </c>
      <c r="P2533">
        <v>2026</v>
      </c>
      <c r="Q2533" s="2" t="s">
        <v>1149</v>
      </c>
    </row>
    <row r="2534" spans="1:17" ht="16.8" x14ac:dyDescent="0.3">
      <c r="A2534" t="s">
        <v>1224</v>
      </c>
      <c r="B2534">
        <v>4500881914</v>
      </c>
      <c r="C2534">
        <v>5189702</v>
      </c>
      <c r="D2534" t="s">
        <v>280</v>
      </c>
      <c r="E2534">
        <v>610102463</v>
      </c>
      <c r="F2534" t="s">
        <v>93</v>
      </c>
      <c r="G2534" s="4">
        <v>54.6</v>
      </c>
      <c r="H2534" s="4">
        <v>1.64</v>
      </c>
      <c r="I2534">
        <v>7204</v>
      </c>
      <c r="J2534" t="str">
        <f>_xlfn.XLOOKUP(I2534,[1]Planilha1!$C:$C,[1]Planilha1!$B:$B)</f>
        <v>7204 - CD São Paulo</v>
      </c>
      <c r="K2534" t="str">
        <f>_xlfn.XLOOKUP(I2534,[1]Planilha1!$C:$C,[1]Planilha1!$D:$D)</f>
        <v>43.340.312/0010-48</v>
      </c>
      <c r="L2534" t="str">
        <f>_xlfn.XLOOKUP(B2534,[2]Projeto!$B:$B,[2]Projeto!$P:$P)</f>
        <v>Paga</v>
      </c>
      <c r="M2534">
        <v>701203</v>
      </c>
      <c r="N2534" t="s">
        <v>1125</v>
      </c>
      <c r="O2534" t="str">
        <f>_xlfn.XLOOKUP(N2534,[3]Planilha1!$N:$N,[3]Planilha1!$O:$O)</f>
        <v>FLAC</v>
      </c>
      <c r="P2534">
        <v>2026</v>
      </c>
      <c r="Q2534" s="2" t="s">
        <v>1149</v>
      </c>
    </row>
    <row r="2535" spans="1:17" ht="16.8" x14ac:dyDescent="0.3">
      <c r="A2535" t="s">
        <v>1224</v>
      </c>
      <c r="B2535">
        <v>4500881914</v>
      </c>
      <c r="C2535">
        <v>5189702</v>
      </c>
      <c r="D2535" t="s">
        <v>280</v>
      </c>
      <c r="E2535">
        <v>610133368</v>
      </c>
      <c r="F2535" t="s">
        <v>249</v>
      </c>
      <c r="G2535" s="4">
        <v>58.08</v>
      </c>
      <c r="H2535" s="4">
        <v>1.74</v>
      </c>
      <c r="I2535">
        <v>7204</v>
      </c>
      <c r="J2535" t="str">
        <f>_xlfn.XLOOKUP(I2535,[1]Planilha1!$C:$C,[1]Planilha1!$B:$B)</f>
        <v>7204 - CD São Paulo</v>
      </c>
      <c r="K2535" t="str">
        <f>_xlfn.XLOOKUP(I2535,[1]Planilha1!$C:$C,[1]Planilha1!$D:$D)</f>
        <v>43.340.312/0010-48</v>
      </c>
      <c r="L2535" t="str">
        <f>_xlfn.XLOOKUP(B2535,[2]Projeto!$B:$B,[2]Projeto!$P:$P)</f>
        <v>Paga</v>
      </c>
      <c r="M2535">
        <v>701203</v>
      </c>
      <c r="N2535" t="s">
        <v>1125</v>
      </c>
      <c r="O2535" t="str">
        <f>_xlfn.XLOOKUP(N2535,[3]Planilha1!$N:$N,[3]Planilha1!$O:$O)</f>
        <v>FLAC</v>
      </c>
      <c r="P2535">
        <v>2026</v>
      </c>
      <c r="Q2535" s="2" t="s">
        <v>1149</v>
      </c>
    </row>
    <row r="2536" spans="1:17" ht="16.8" x14ac:dyDescent="0.3">
      <c r="A2536" t="s">
        <v>1224</v>
      </c>
      <c r="B2536">
        <v>4500881914</v>
      </c>
      <c r="C2536">
        <v>5189702</v>
      </c>
      <c r="D2536" t="s">
        <v>280</v>
      </c>
      <c r="E2536">
        <v>610101463</v>
      </c>
      <c r="F2536" t="s">
        <v>717</v>
      </c>
      <c r="G2536" s="4">
        <v>109.2</v>
      </c>
      <c r="H2536" s="4">
        <v>3.28</v>
      </c>
      <c r="I2536">
        <v>7204</v>
      </c>
      <c r="J2536" t="str">
        <f>_xlfn.XLOOKUP(I2536,[1]Planilha1!$C:$C,[1]Planilha1!$B:$B)</f>
        <v>7204 - CD São Paulo</v>
      </c>
      <c r="K2536" t="str">
        <f>_xlfn.XLOOKUP(I2536,[1]Planilha1!$C:$C,[1]Planilha1!$D:$D)</f>
        <v>43.340.312/0010-48</v>
      </c>
      <c r="L2536" t="str">
        <f>_xlfn.XLOOKUP(B2536,[2]Projeto!$B:$B,[2]Projeto!$P:$P)</f>
        <v>Paga</v>
      </c>
      <c r="M2536">
        <v>701203</v>
      </c>
      <c r="N2536" t="s">
        <v>1125</v>
      </c>
      <c r="O2536" t="str">
        <f>_xlfn.XLOOKUP(N2536,[3]Planilha1!$N:$N,[3]Planilha1!$O:$O)</f>
        <v>FLAC</v>
      </c>
      <c r="P2536">
        <v>2026</v>
      </c>
      <c r="Q2536" s="2" t="s">
        <v>1149</v>
      </c>
    </row>
    <row r="2537" spans="1:17" ht="16.8" x14ac:dyDescent="0.3">
      <c r="A2537" t="s">
        <v>1224</v>
      </c>
      <c r="B2537">
        <v>4500881914</v>
      </c>
      <c r="C2537">
        <v>5189702</v>
      </c>
      <c r="D2537" t="s">
        <v>280</v>
      </c>
      <c r="E2537">
        <v>610101368</v>
      </c>
      <c r="F2537" t="s">
        <v>319</v>
      </c>
      <c r="G2537" s="4">
        <v>58.08</v>
      </c>
      <c r="H2537" s="4">
        <v>1.74</v>
      </c>
      <c r="I2537">
        <v>7204</v>
      </c>
      <c r="J2537" t="str">
        <f>_xlfn.XLOOKUP(I2537,[1]Planilha1!$C:$C,[1]Planilha1!$B:$B)</f>
        <v>7204 - CD São Paulo</v>
      </c>
      <c r="K2537" t="str">
        <f>_xlfn.XLOOKUP(I2537,[1]Planilha1!$C:$C,[1]Planilha1!$D:$D)</f>
        <v>43.340.312/0010-48</v>
      </c>
      <c r="L2537" t="str">
        <f>_xlfn.XLOOKUP(B2537,[2]Projeto!$B:$B,[2]Projeto!$P:$P)</f>
        <v>Paga</v>
      </c>
      <c r="M2537">
        <v>701203</v>
      </c>
      <c r="N2537" t="s">
        <v>1125</v>
      </c>
      <c r="O2537" t="str">
        <f>_xlfn.XLOOKUP(N2537,[3]Planilha1!$N:$N,[3]Planilha1!$O:$O)</f>
        <v>FLAC</v>
      </c>
      <c r="P2537">
        <v>2026</v>
      </c>
      <c r="Q2537" s="2" t="s">
        <v>1149</v>
      </c>
    </row>
    <row r="2538" spans="1:17" ht="16.8" x14ac:dyDescent="0.3">
      <c r="A2538" t="s">
        <v>1224</v>
      </c>
      <c r="B2538">
        <v>4500881914</v>
      </c>
      <c r="C2538">
        <v>5189702</v>
      </c>
      <c r="D2538" t="s">
        <v>280</v>
      </c>
      <c r="E2538">
        <v>610112340</v>
      </c>
      <c r="F2538" t="s">
        <v>140</v>
      </c>
      <c r="G2538" s="4">
        <v>70.08</v>
      </c>
      <c r="H2538" s="4">
        <v>2.1</v>
      </c>
      <c r="I2538">
        <v>7204</v>
      </c>
      <c r="J2538" t="str">
        <f>_xlfn.XLOOKUP(I2538,[1]Planilha1!$C:$C,[1]Planilha1!$B:$B)</f>
        <v>7204 - CD São Paulo</v>
      </c>
      <c r="K2538" t="str">
        <f>_xlfn.XLOOKUP(I2538,[1]Planilha1!$C:$C,[1]Planilha1!$D:$D)</f>
        <v>43.340.312/0010-48</v>
      </c>
      <c r="L2538" t="str">
        <f>_xlfn.XLOOKUP(B2538,[2]Projeto!$B:$B,[2]Projeto!$P:$P)</f>
        <v>Paga</v>
      </c>
      <c r="M2538">
        <v>701203</v>
      </c>
      <c r="N2538" t="s">
        <v>1125</v>
      </c>
      <c r="O2538" t="str">
        <f>_xlfn.XLOOKUP(N2538,[3]Planilha1!$N:$N,[3]Planilha1!$O:$O)</f>
        <v>FLAC</v>
      </c>
      <c r="P2538">
        <v>2026</v>
      </c>
      <c r="Q2538" s="2" t="s">
        <v>1149</v>
      </c>
    </row>
    <row r="2539" spans="1:17" ht="16.8" x14ac:dyDescent="0.3">
      <c r="A2539" t="s">
        <v>1224</v>
      </c>
      <c r="B2539">
        <v>4500881914</v>
      </c>
      <c r="C2539">
        <v>5189702</v>
      </c>
      <c r="D2539" t="s">
        <v>280</v>
      </c>
      <c r="E2539">
        <v>610102368</v>
      </c>
      <c r="F2539" t="s">
        <v>88</v>
      </c>
      <c r="G2539" s="4">
        <v>58.08</v>
      </c>
      <c r="H2539" s="4">
        <v>1.74</v>
      </c>
      <c r="I2539">
        <v>7204</v>
      </c>
      <c r="J2539" t="str">
        <f>_xlfn.XLOOKUP(I2539,[1]Planilha1!$C:$C,[1]Planilha1!$B:$B)</f>
        <v>7204 - CD São Paulo</v>
      </c>
      <c r="K2539" t="str">
        <f>_xlfn.XLOOKUP(I2539,[1]Planilha1!$C:$C,[1]Planilha1!$D:$D)</f>
        <v>43.340.312/0010-48</v>
      </c>
      <c r="L2539" t="str">
        <f>_xlfn.XLOOKUP(B2539,[2]Projeto!$B:$B,[2]Projeto!$P:$P)</f>
        <v>Paga</v>
      </c>
      <c r="M2539">
        <v>701203</v>
      </c>
      <c r="N2539" t="s">
        <v>1125</v>
      </c>
      <c r="O2539" t="str">
        <f>_xlfn.XLOOKUP(N2539,[3]Planilha1!$N:$N,[3]Planilha1!$O:$O)</f>
        <v>FLAC</v>
      </c>
      <c r="P2539">
        <v>2026</v>
      </c>
      <c r="Q2539" s="2" t="s">
        <v>1149</v>
      </c>
    </row>
    <row r="2540" spans="1:17" ht="16.8" x14ac:dyDescent="0.3">
      <c r="A2540" t="s">
        <v>1224</v>
      </c>
      <c r="B2540">
        <v>4500881914</v>
      </c>
      <c r="C2540">
        <v>5189702</v>
      </c>
      <c r="D2540" t="s">
        <v>280</v>
      </c>
      <c r="E2540">
        <v>610100409</v>
      </c>
      <c r="F2540" t="s">
        <v>161</v>
      </c>
      <c r="G2540" s="4">
        <v>118.16</v>
      </c>
      <c r="H2540" s="4">
        <v>3.54</v>
      </c>
      <c r="I2540">
        <v>7204</v>
      </c>
      <c r="J2540" t="str">
        <f>_xlfn.XLOOKUP(I2540,[1]Planilha1!$C:$C,[1]Planilha1!$B:$B)</f>
        <v>7204 - CD São Paulo</v>
      </c>
      <c r="K2540" t="str">
        <f>_xlfn.XLOOKUP(I2540,[1]Planilha1!$C:$C,[1]Planilha1!$D:$D)</f>
        <v>43.340.312/0010-48</v>
      </c>
      <c r="L2540" t="str">
        <f>_xlfn.XLOOKUP(B2540,[2]Projeto!$B:$B,[2]Projeto!$P:$P)</f>
        <v>Paga</v>
      </c>
      <c r="M2540">
        <v>701203</v>
      </c>
      <c r="N2540" t="s">
        <v>1125</v>
      </c>
      <c r="O2540" t="str">
        <f>_xlfn.XLOOKUP(N2540,[3]Planilha1!$N:$N,[3]Planilha1!$O:$O)</f>
        <v>FLAC</v>
      </c>
      <c r="P2540">
        <v>2026</v>
      </c>
      <c r="Q2540" s="2" t="s">
        <v>1149</v>
      </c>
    </row>
    <row r="2541" spans="1:17" ht="16.8" x14ac:dyDescent="0.3">
      <c r="A2541" t="s">
        <v>1224</v>
      </c>
      <c r="B2541">
        <v>4500881914</v>
      </c>
      <c r="C2541">
        <v>5189702</v>
      </c>
      <c r="D2541" t="s">
        <v>280</v>
      </c>
      <c r="E2541">
        <v>610103345</v>
      </c>
      <c r="F2541" t="s">
        <v>283</v>
      </c>
      <c r="G2541" s="4">
        <v>108.36</v>
      </c>
      <c r="H2541" s="4">
        <v>3.25</v>
      </c>
      <c r="I2541">
        <v>7204</v>
      </c>
      <c r="J2541" t="str">
        <f>_xlfn.XLOOKUP(I2541,[1]Planilha1!$C:$C,[1]Planilha1!$B:$B)</f>
        <v>7204 - CD São Paulo</v>
      </c>
      <c r="K2541" t="str">
        <f>_xlfn.XLOOKUP(I2541,[1]Planilha1!$C:$C,[1]Planilha1!$D:$D)</f>
        <v>43.340.312/0010-48</v>
      </c>
      <c r="L2541" t="str">
        <f>_xlfn.XLOOKUP(B2541,[2]Projeto!$B:$B,[2]Projeto!$P:$P)</f>
        <v>Paga</v>
      </c>
      <c r="M2541">
        <v>701203</v>
      </c>
      <c r="N2541" t="s">
        <v>1125</v>
      </c>
      <c r="O2541" t="str">
        <f>_xlfn.XLOOKUP(N2541,[3]Planilha1!$N:$N,[3]Planilha1!$O:$O)</f>
        <v>FLAC</v>
      </c>
      <c r="P2541">
        <v>2026</v>
      </c>
      <c r="Q2541" s="2" t="s">
        <v>1149</v>
      </c>
    </row>
    <row r="2542" spans="1:17" ht="16.8" x14ac:dyDescent="0.3">
      <c r="A2542" t="s">
        <v>1224</v>
      </c>
      <c r="B2542">
        <v>4500881914</v>
      </c>
      <c r="C2542">
        <v>5189702</v>
      </c>
      <c r="D2542" t="s">
        <v>280</v>
      </c>
      <c r="E2542">
        <v>610103371</v>
      </c>
      <c r="F2542" t="s">
        <v>707</v>
      </c>
      <c r="G2542" s="4">
        <v>32.35</v>
      </c>
      <c r="H2542" s="4">
        <v>0.97</v>
      </c>
      <c r="I2542">
        <v>7204</v>
      </c>
      <c r="J2542" t="str">
        <f>_xlfn.XLOOKUP(I2542,[1]Planilha1!$C:$C,[1]Planilha1!$B:$B)</f>
        <v>7204 - CD São Paulo</v>
      </c>
      <c r="K2542" t="str">
        <f>_xlfn.XLOOKUP(I2542,[1]Planilha1!$C:$C,[1]Planilha1!$D:$D)</f>
        <v>43.340.312/0010-48</v>
      </c>
      <c r="L2542" t="str">
        <f>_xlfn.XLOOKUP(B2542,[2]Projeto!$B:$B,[2]Projeto!$P:$P)</f>
        <v>Paga</v>
      </c>
      <c r="M2542">
        <v>701203</v>
      </c>
      <c r="N2542" t="s">
        <v>1125</v>
      </c>
      <c r="O2542" t="str">
        <f>_xlfn.XLOOKUP(N2542,[3]Planilha1!$N:$N,[3]Planilha1!$O:$O)</f>
        <v>FLAC</v>
      </c>
      <c r="P2542">
        <v>2026</v>
      </c>
      <c r="Q2542" s="2" t="s">
        <v>1149</v>
      </c>
    </row>
    <row r="2543" spans="1:17" ht="16.8" x14ac:dyDescent="0.3">
      <c r="A2543" t="s">
        <v>1224</v>
      </c>
      <c r="B2543">
        <v>4500881914</v>
      </c>
      <c r="C2543">
        <v>5189702</v>
      </c>
      <c r="D2543" t="s">
        <v>280</v>
      </c>
      <c r="E2543">
        <v>610500365</v>
      </c>
      <c r="F2543" t="s">
        <v>667</v>
      </c>
      <c r="G2543" s="4">
        <v>96</v>
      </c>
      <c r="H2543" s="4">
        <v>2.88</v>
      </c>
      <c r="I2543">
        <v>7204</v>
      </c>
      <c r="J2543" t="str">
        <f>_xlfn.XLOOKUP(I2543,[1]Planilha1!$C:$C,[1]Planilha1!$B:$B)</f>
        <v>7204 - CD São Paulo</v>
      </c>
      <c r="K2543" t="str">
        <f>_xlfn.XLOOKUP(I2543,[1]Planilha1!$C:$C,[1]Planilha1!$D:$D)</f>
        <v>43.340.312/0010-48</v>
      </c>
      <c r="L2543" t="str">
        <f>_xlfn.XLOOKUP(B2543,[2]Projeto!$B:$B,[2]Projeto!$P:$P)</f>
        <v>Paga</v>
      </c>
      <c r="M2543">
        <v>701203</v>
      </c>
      <c r="N2543" t="s">
        <v>1125</v>
      </c>
      <c r="O2543" t="str">
        <f>_xlfn.XLOOKUP(N2543,[3]Planilha1!$N:$N,[3]Planilha1!$O:$O)</f>
        <v>FLAC</v>
      </c>
      <c r="P2543">
        <v>2026</v>
      </c>
      <c r="Q2543" s="2" t="s">
        <v>1149</v>
      </c>
    </row>
    <row r="2544" spans="1:17" ht="16.8" x14ac:dyDescent="0.3">
      <c r="A2544" t="s">
        <v>1224</v>
      </c>
      <c r="B2544">
        <v>4500881914</v>
      </c>
      <c r="C2544">
        <v>5357567</v>
      </c>
      <c r="D2544" t="s">
        <v>446</v>
      </c>
      <c r="E2544">
        <v>610400242</v>
      </c>
      <c r="F2544" t="s">
        <v>391</v>
      </c>
      <c r="G2544" s="4">
        <v>284.16000000000003</v>
      </c>
      <c r="H2544" s="4">
        <v>8.52</v>
      </c>
      <c r="I2544">
        <v>7204</v>
      </c>
      <c r="J2544" t="str">
        <f>_xlfn.XLOOKUP(I2544,[1]Planilha1!$C:$C,[1]Planilha1!$B:$B)</f>
        <v>7204 - CD São Paulo</v>
      </c>
      <c r="K2544" t="str">
        <f>_xlfn.XLOOKUP(I2544,[1]Planilha1!$C:$C,[1]Planilha1!$D:$D)</f>
        <v>43.340.312/0010-48</v>
      </c>
      <c r="L2544" t="str">
        <f>_xlfn.XLOOKUP(B2544,[2]Projeto!$B:$B,[2]Projeto!$P:$P)</f>
        <v>Paga</v>
      </c>
      <c r="M2544">
        <v>701203</v>
      </c>
      <c r="N2544" t="s">
        <v>1125</v>
      </c>
      <c r="O2544" t="str">
        <f>_xlfn.XLOOKUP(N2544,[3]Planilha1!$N:$N,[3]Planilha1!$O:$O)</f>
        <v>FLAC</v>
      </c>
      <c r="P2544">
        <v>2026</v>
      </c>
      <c r="Q2544" s="2" t="s">
        <v>1149</v>
      </c>
    </row>
    <row r="2545" spans="1:17" ht="16.8" x14ac:dyDescent="0.3">
      <c r="A2545" t="s">
        <v>1224</v>
      </c>
      <c r="B2545">
        <v>4500881914</v>
      </c>
      <c r="C2545">
        <v>5357567</v>
      </c>
      <c r="D2545" t="s">
        <v>446</v>
      </c>
      <c r="E2545">
        <v>610500365</v>
      </c>
      <c r="F2545" t="s">
        <v>667</v>
      </c>
      <c r="G2545" s="4">
        <v>96</v>
      </c>
      <c r="H2545" s="4">
        <v>2.88</v>
      </c>
      <c r="I2545">
        <v>7204</v>
      </c>
      <c r="J2545" t="str">
        <f>_xlfn.XLOOKUP(I2545,[1]Planilha1!$C:$C,[1]Planilha1!$B:$B)</f>
        <v>7204 - CD São Paulo</v>
      </c>
      <c r="K2545" t="str">
        <f>_xlfn.XLOOKUP(I2545,[1]Planilha1!$C:$C,[1]Planilha1!$D:$D)</f>
        <v>43.340.312/0010-48</v>
      </c>
      <c r="L2545" t="str">
        <f>_xlfn.XLOOKUP(B2545,[2]Projeto!$B:$B,[2]Projeto!$P:$P)</f>
        <v>Paga</v>
      </c>
      <c r="M2545">
        <v>701203</v>
      </c>
      <c r="N2545" t="s">
        <v>1125</v>
      </c>
      <c r="O2545" t="str">
        <f>_xlfn.XLOOKUP(N2545,[3]Planilha1!$N:$N,[3]Planilha1!$O:$O)</f>
        <v>FLAC</v>
      </c>
      <c r="P2545">
        <v>2026</v>
      </c>
      <c r="Q2545" s="2" t="s">
        <v>1149</v>
      </c>
    </row>
    <row r="2546" spans="1:17" ht="16.8" x14ac:dyDescent="0.3">
      <c r="A2546" t="s">
        <v>1224</v>
      </c>
      <c r="B2546">
        <v>4500881914</v>
      </c>
      <c r="C2546">
        <v>5286593</v>
      </c>
      <c r="D2546" t="s">
        <v>380</v>
      </c>
      <c r="E2546">
        <v>610402075</v>
      </c>
      <c r="F2546" t="s">
        <v>111</v>
      </c>
      <c r="G2546" s="4">
        <v>1816.1</v>
      </c>
      <c r="H2546" s="4">
        <v>54.48</v>
      </c>
      <c r="I2546">
        <v>7204</v>
      </c>
      <c r="J2546" t="str">
        <f>_xlfn.XLOOKUP(I2546,[1]Planilha1!$C:$C,[1]Planilha1!$B:$B)</f>
        <v>7204 - CD São Paulo</v>
      </c>
      <c r="K2546" t="str">
        <f>_xlfn.XLOOKUP(I2546,[1]Planilha1!$C:$C,[1]Planilha1!$D:$D)</f>
        <v>43.340.312/0010-48</v>
      </c>
      <c r="L2546" t="str">
        <f>_xlfn.XLOOKUP(B2546,[2]Projeto!$B:$B,[2]Projeto!$P:$P)</f>
        <v>Paga</v>
      </c>
      <c r="M2546">
        <v>701203</v>
      </c>
      <c r="N2546" t="s">
        <v>1125</v>
      </c>
      <c r="O2546" t="str">
        <f>_xlfn.XLOOKUP(N2546,[3]Planilha1!$N:$N,[3]Planilha1!$O:$O)</f>
        <v>FLAC</v>
      </c>
      <c r="P2546">
        <v>2026</v>
      </c>
      <c r="Q2546" s="2" t="s">
        <v>1149</v>
      </c>
    </row>
    <row r="2547" spans="1:17" ht="16.8" x14ac:dyDescent="0.3">
      <c r="A2547" t="s">
        <v>1224</v>
      </c>
      <c r="B2547">
        <v>4500881914</v>
      </c>
      <c r="C2547">
        <v>5266544</v>
      </c>
      <c r="D2547" t="s">
        <v>383</v>
      </c>
      <c r="E2547">
        <v>630019007</v>
      </c>
      <c r="F2547" t="s">
        <v>158</v>
      </c>
      <c r="G2547" s="4">
        <v>1920</v>
      </c>
      <c r="H2547" s="4">
        <v>57.6</v>
      </c>
      <c r="I2547">
        <v>7204</v>
      </c>
      <c r="J2547" t="str">
        <f>_xlfn.XLOOKUP(I2547,[1]Planilha1!$C:$C,[1]Planilha1!$B:$B)</f>
        <v>7204 - CD São Paulo</v>
      </c>
      <c r="K2547" t="str">
        <f>_xlfn.XLOOKUP(I2547,[1]Planilha1!$C:$C,[1]Planilha1!$D:$D)</f>
        <v>43.340.312/0010-48</v>
      </c>
      <c r="L2547" t="str">
        <f>_xlfn.XLOOKUP(B2547,[2]Projeto!$B:$B,[2]Projeto!$P:$P)</f>
        <v>Paga</v>
      </c>
      <c r="M2547">
        <v>701203</v>
      </c>
      <c r="N2547" t="s">
        <v>1125</v>
      </c>
      <c r="O2547" t="str">
        <f>_xlfn.XLOOKUP(N2547,[3]Planilha1!$N:$N,[3]Planilha1!$O:$O)</f>
        <v>FLAC</v>
      </c>
      <c r="P2547">
        <v>2026</v>
      </c>
      <c r="Q2547" s="2" t="s">
        <v>1149</v>
      </c>
    </row>
    <row r="2548" spans="1:17" ht="16.8" x14ac:dyDescent="0.3">
      <c r="A2548" t="s">
        <v>1224</v>
      </c>
      <c r="B2548">
        <v>4500881914</v>
      </c>
      <c r="C2548">
        <v>5278455</v>
      </c>
      <c r="D2548" t="s">
        <v>307</v>
      </c>
      <c r="E2548">
        <v>610501353</v>
      </c>
      <c r="F2548" t="s">
        <v>144</v>
      </c>
      <c r="G2548" s="4">
        <v>367.78</v>
      </c>
      <c r="H2548" s="4">
        <v>11.03</v>
      </c>
      <c r="I2548">
        <v>7204</v>
      </c>
      <c r="J2548" t="str">
        <f>_xlfn.XLOOKUP(I2548,[1]Planilha1!$C:$C,[1]Planilha1!$B:$B)</f>
        <v>7204 - CD São Paulo</v>
      </c>
      <c r="K2548" t="str">
        <f>_xlfn.XLOOKUP(I2548,[1]Planilha1!$C:$C,[1]Planilha1!$D:$D)</f>
        <v>43.340.312/0010-48</v>
      </c>
      <c r="L2548" t="str">
        <f>_xlfn.XLOOKUP(B2548,[2]Projeto!$B:$B,[2]Projeto!$P:$P)</f>
        <v>Paga</v>
      </c>
      <c r="M2548">
        <v>701203</v>
      </c>
      <c r="N2548" t="s">
        <v>1125</v>
      </c>
      <c r="O2548" t="str">
        <f>_xlfn.XLOOKUP(N2548,[3]Planilha1!$N:$N,[3]Planilha1!$O:$O)</f>
        <v>FLAC</v>
      </c>
      <c r="P2548">
        <v>2026</v>
      </c>
      <c r="Q2548" s="2" t="s">
        <v>1149</v>
      </c>
    </row>
    <row r="2549" spans="1:17" ht="16.8" x14ac:dyDescent="0.3">
      <c r="A2549" t="s">
        <v>1224</v>
      </c>
      <c r="B2549">
        <v>4500881914</v>
      </c>
      <c r="C2549">
        <v>5289223</v>
      </c>
      <c r="D2549" t="s">
        <v>513</v>
      </c>
      <c r="E2549">
        <v>610402075</v>
      </c>
      <c r="F2549" t="s">
        <v>111</v>
      </c>
      <c r="G2549" s="4">
        <v>1268.7</v>
      </c>
      <c r="H2549" s="4">
        <v>38.06</v>
      </c>
      <c r="I2549">
        <v>7204</v>
      </c>
      <c r="J2549" t="str">
        <f>_xlfn.XLOOKUP(I2549,[1]Planilha1!$C:$C,[1]Planilha1!$B:$B)</f>
        <v>7204 - CD São Paulo</v>
      </c>
      <c r="K2549" t="str">
        <f>_xlfn.XLOOKUP(I2549,[1]Planilha1!$C:$C,[1]Planilha1!$D:$D)</f>
        <v>43.340.312/0010-48</v>
      </c>
      <c r="L2549" t="str">
        <f>_xlfn.XLOOKUP(B2549,[2]Projeto!$B:$B,[2]Projeto!$P:$P)</f>
        <v>Paga</v>
      </c>
      <c r="M2549">
        <v>701203</v>
      </c>
      <c r="N2549" t="s">
        <v>1125</v>
      </c>
      <c r="O2549" t="str">
        <f>_xlfn.XLOOKUP(N2549,[3]Planilha1!$N:$N,[3]Planilha1!$O:$O)</f>
        <v>FLAC</v>
      </c>
      <c r="P2549">
        <v>2026</v>
      </c>
      <c r="Q2549" s="2" t="s">
        <v>1149</v>
      </c>
    </row>
    <row r="2550" spans="1:17" ht="16.8" x14ac:dyDescent="0.3">
      <c r="A2550" t="s">
        <v>1224</v>
      </c>
      <c r="B2550">
        <v>4500881914</v>
      </c>
      <c r="C2550">
        <v>5314343</v>
      </c>
      <c r="D2550" t="s">
        <v>770</v>
      </c>
      <c r="E2550">
        <v>610402075</v>
      </c>
      <c r="F2550" t="s">
        <v>111</v>
      </c>
      <c r="G2550" s="4">
        <v>422.9</v>
      </c>
      <c r="H2550" s="4">
        <v>12.69</v>
      </c>
      <c r="I2550">
        <v>7204</v>
      </c>
      <c r="J2550" t="str">
        <f>_xlfn.XLOOKUP(I2550,[1]Planilha1!$C:$C,[1]Planilha1!$B:$B)</f>
        <v>7204 - CD São Paulo</v>
      </c>
      <c r="K2550" t="str">
        <f>_xlfn.XLOOKUP(I2550,[1]Planilha1!$C:$C,[1]Planilha1!$D:$D)</f>
        <v>43.340.312/0010-48</v>
      </c>
      <c r="L2550" t="str">
        <f>_xlfn.XLOOKUP(B2550,[2]Projeto!$B:$B,[2]Projeto!$P:$P)</f>
        <v>Paga</v>
      </c>
      <c r="M2550">
        <v>701203</v>
      </c>
      <c r="N2550" t="s">
        <v>1125</v>
      </c>
      <c r="O2550" t="str">
        <f>_xlfn.XLOOKUP(N2550,[3]Planilha1!$N:$N,[3]Planilha1!$O:$O)</f>
        <v>FLAC</v>
      </c>
      <c r="P2550">
        <v>2026</v>
      </c>
      <c r="Q2550" s="2" t="s">
        <v>1149</v>
      </c>
    </row>
    <row r="2551" spans="1:17" ht="16.8" x14ac:dyDescent="0.3">
      <c r="A2551" t="s">
        <v>1224</v>
      </c>
      <c r="B2551">
        <v>4500881914</v>
      </c>
      <c r="C2551">
        <v>5328529</v>
      </c>
      <c r="D2551" t="s">
        <v>644</v>
      </c>
      <c r="E2551">
        <v>610402075</v>
      </c>
      <c r="F2551" t="s">
        <v>111</v>
      </c>
      <c r="G2551" s="4">
        <v>422.9</v>
      </c>
      <c r="H2551" s="4">
        <v>12.69</v>
      </c>
      <c r="I2551">
        <v>7204</v>
      </c>
      <c r="J2551" t="str">
        <f>_xlfn.XLOOKUP(I2551,[1]Planilha1!$C:$C,[1]Planilha1!$B:$B)</f>
        <v>7204 - CD São Paulo</v>
      </c>
      <c r="K2551" t="str">
        <f>_xlfn.XLOOKUP(I2551,[1]Planilha1!$C:$C,[1]Planilha1!$D:$D)</f>
        <v>43.340.312/0010-48</v>
      </c>
      <c r="L2551" t="str">
        <f>_xlfn.XLOOKUP(B2551,[2]Projeto!$B:$B,[2]Projeto!$P:$P)</f>
        <v>Paga</v>
      </c>
      <c r="M2551">
        <v>701203</v>
      </c>
      <c r="N2551" t="s">
        <v>1125</v>
      </c>
      <c r="O2551" t="str">
        <f>_xlfn.XLOOKUP(N2551,[3]Planilha1!$N:$N,[3]Planilha1!$O:$O)</f>
        <v>FLAC</v>
      </c>
      <c r="P2551">
        <v>2026</v>
      </c>
      <c r="Q2551" s="2" t="s">
        <v>1149</v>
      </c>
    </row>
    <row r="2552" spans="1:17" ht="16.8" x14ac:dyDescent="0.3">
      <c r="A2552" t="s">
        <v>1224</v>
      </c>
      <c r="B2552">
        <v>4500881914</v>
      </c>
      <c r="C2552">
        <v>5321724</v>
      </c>
      <c r="D2552" t="s">
        <v>422</v>
      </c>
      <c r="E2552">
        <v>610102463</v>
      </c>
      <c r="F2552" t="s">
        <v>93</v>
      </c>
      <c r="G2552" s="4">
        <v>54.6</v>
      </c>
      <c r="H2552" s="4">
        <v>1.64</v>
      </c>
      <c r="I2552">
        <v>7204</v>
      </c>
      <c r="J2552" t="str">
        <f>_xlfn.XLOOKUP(I2552,[1]Planilha1!$C:$C,[1]Planilha1!$B:$B)</f>
        <v>7204 - CD São Paulo</v>
      </c>
      <c r="K2552" t="str">
        <f>_xlfn.XLOOKUP(I2552,[1]Planilha1!$C:$C,[1]Planilha1!$D:$D)</f>
        <v>43.340.312/0010-48</v>
      </c>
      <c r="L2552" t="str">
        <f>_xlfn.XLOOKUP(B2552,[2]Projeto!$B:$B,[2]Projeto!$P:$P)</f>
        <v>Paga</v>
      </c>
      <c r="M2552">
        <v>701203</v>
      </c>
      <c r="N2552" t="s">
        <v>1125</v>
      </c>
      <c r="O2552" t="str">
        <f>_xlfn.XLOOKUP(N2552,[3]Planilha1!$N:$N,[3]Planilha1!$O:$O)</f>
        <v>FLAC</v>
      </c>
      <c r="P2552">
        <v>2026</v>
      </c>
      <c r="Q2552" s="2" t="s">
        <v>1149</v>
      </c>
    </row>
    <row r="2553" spans="1:17" ht="16.8" x14ac:dyDescent="0.3">
      <c r="A2553" t="s">
        <v>1224</v>
      </c>
      <c r="B2553">
        <v>4500881914</v>
      </c>
      <c r="C2553">
        <v>5262839</v>
      </c>
      <c r="D2553" t="s">
        <v>512</v>
      </c>
      <c r="E2553">
        <v>610606057</v>
      </c>
      <c r="F2553" t="s">
        <v>229</v>
      </c>
      <c r="G2553" s="4">
        <v>2088</v>
      </c>
      <c r="H2553" s="4">
        <v>62.64</v>
      </c>
      <c r="I2553">
        <v>7204</v>
      </c>
      <c r="J2553" t="str">
        <f>_xlfn.XLOOKUP(I2553,[1]Planilha1!$C:$C,[1]Planilha1!$B:$B)</f>
        <v>7204 - CD São Paulo</v>
      </c>
      <c r="K2553" t="str">
        <f>_xlfn.XLOOKUP(I2553,[1]Planilha1!$C:$C,[1]Planilha1!$D:$D)</f>
        <v>43.340.312/0010-48</v>
      </c>
      <c r="L2553" t="str">
        <f>_xlfn.XLOOKUP(B2553,[2]Projeto!$B:$B,[2]Projeto!$P:$P)</f>
        <v>Paga</v>
      </c>
      <c r="M2553">
        <v>701203</v>
      </c>
      <c r="N2553" t="s">
        <v>1125</v>
      </c>
      <c r="O2553" t="str">
        <f>_xlfn.XLOOKUP(N2553,[3]Planilha1!$N:$N,[3]Planilha1!$O:$O)</f>
        <v>FLAC</v>
      </c>
      <c r="P2553">
        <v>2026</v>
      </c>
      <c r="Q2553" s="2" t="s">
        <v>1149</v>
      </c>
    </row>
    <row r="2554" spans="1:17" ht="16.8" x14ac:dyDescent="0.3">
      <c r="A2554" t="s">
        <v>1224</v>
      </c>
      <c r="B2554">
        <v>4500881914</v>
      </c>
      <c r="C2554">
        <v>5270331</v>
      </c>
      <c r="D2554" t="s">
        <v>351</v>
      </c>
      <c r="E2554">
        <v>630036007</v>
      </c>
      <c r="F2554" t="s">
        <v>451</v>
      </c>
      <c r="G2554" s="4">
        <v>50.4</v>
      </c>
      <c r="H2554" s="4">
        <v>1.51</v>
      </c>
      <c r="I2554">
        <v>7204</v>
      </c>
      <c r="J2554" t="str">
        <f>_xlfn.XLOOKUP(I2554,[1]Planilha1!$C:$C,[1]Planilha1!$B:$B)</f>
        <v>7204 - CD São Paulo</v>
      </c>
      <c r="K2554" t="str">
        <f>_xlfn.XLOOKUP(I2554,[1]Planilha1!$C:$C,[1]Planilha1!$D:$D)</f>
        <v>43.340.312/0010-48</v>
      </c>
      <c r="L2554" t="str">
        <f>_xlfn.XLOOKUP(B2554,[2]Projeto!$B:$B,[2]Projeto!$P:$P)</f>
        <v>Paga</v>
      </c>
      <c r="M2554">
        <v>701203</v>
      </c>
      <c r="N2554" t="s">
        <v>1125</v>
      </c>
      <c r="O2554" t="str">
        <f>_xlfn.XLOOKUP(N2554,[3]Planilha1!$N:$N,[3]Planilha1!$O:$O)</f>
        <v>FLAC</v>
      </c>
      <c r="P2554">
        <v>2026</v>
      </c>
      <c r="Q2554" s="2" t="s">
        <v>1149</v>
      </c>
    </row>
    <row r="2555" spans="1:17" ht="16.8" x14ac:dyDescent="0.3">
      <c r="A2555" t="s">
        <v>1224</v>
      </c>
      <c r="B2555">
        <v>4500881914</v>
      </c>
      <c r="C2555">
        <v>5316215</v>
      </c>
      <c r="D2555" t="s">
        <v>499</v>
      </c>
      <c r="E2555">
        <v>600412295</v>
      </c>
      <c r="F2555" t="s">
        <v>172</v>
      </c>
      <c r="G2555" s="4">
        <v>248.8</v>
      </c>
      <c r="H2555" s="4">
        <v>7.46</v>
      </c>
      <c r="I2555">
        <v>7204</v>
      </c>
      <c r="J2555" t="str">
        <f>_xlfn.XLOOKUP(I2555,[1]Planilha1!$C:$C,[1]Planilha1!$B:$B)</f>
        <v>7204 - CD São Paulo</v>
      </c>
      <c r="K2555" t="str">
        <f>_xlfn.XLOOKUP(I2555,[1]Planilha1!$C:$C,[1]Planilha1!$D:$D)</f>
        <v>43.340.312/0010-48</v>
      </c>
      <c r="L2555" t="str">
        <f>_xlfn.XLOOKUP(B2555,[2]Projeto!$B:$B,[2]Projeto!$P:$P)</f>
        <v>Paga</v>
      </c>
      <c r="M2555">
        <v>701203</v>
      </c>
      <c r="N2555" t="s">
        <v>1125</v>
      </c>
      <c r="O2555" t="str">
        <f>_xlfn.XLOOKUP(N2555,[3]Planilha1!$N:$N,[3]Planilha1!$O:$O)</f>
        <v>FLAC</v>
      </c>
      <c r="P2555">
        <v>2026</v>
      </c>
      <c r="Q2555" s="2" t="s">
        <v>1149</v>
      </c>
    </row>
    <row r="2556" spans="1:17" ht="16.8" x14ac:dyDescent="0.3">
      <c r="A2556" t="s">
        <v>1224</v>
      </c>
      <c r="B2556">
        <v>4500881914</v>
      </c>
      <c r="C2556">
        <v>5316215</v>
      </c>
      <c r="D2556" t="s">
        <v>499</v>
      </c>
      <c r="E2556">
        <v>610401072</v>
      </c>
      <c r="F2556" t="s">
        <v>174</v>
      </c>
      <c r="G2556" s="4">
        <v>430.4</v>
      </c>
      <c r="H2556" s="4">
        <v>12.91</v>
      </c>
      <c r="I2556">
        <v>7204</v>
      </c>
      <c r="J2556" t="str">
        <f>_xlfn.XLOOKUP(I2556,[1]Planilha1!$C:$C,[1]Planilha1!$B:$B)</f>
        <v>7204 - CD São Paulo</v>
      </c>
      <c r="K2556" t="str">
        <f>_xlfn.XLOOKUP(I2556,[1]Planilha1!$C:$C,[1]Planilha1!$D:$D)</f>
        <v>43.340.312/0010-48</v>
      </c>
      <c r="L2556" t="str">
        <f>_xlfn.XLOOKUP(B2556,[2]Projeto!$B:$B,[2]Projeto!$P:$P)</f>
        <v>Paga</v>
      </c>
      <c r="M2556">
        <v>701203</v>
      </c>
      <c r="N2556" t="s">
        <v>1125</v>
      </c>
      <c r="O2556" t="str">
        <f>_xlfn.XLOOKUP(N2556,[3]Planilha1!$N:$N,[3]Planilha1!$O:$O)</f>
        <v>FLAC</v>
      </c>
      <c r="P2556">
        <v>2026</v>
      </c>
      <c r="Q2556" s="2" t="s">
        <v>1149</v>
      </c>
    </row>
    <row r="2557" spans="1:17" ht="16.8" x14ac:dyDescent="0.3">
      <c r="A2557" t="s">
        <v>1224</v>
      </c>
      <c r="B2557">
        <v>4500881914</v>
      </c>
      <c r="C2557">
        <v>5355771</v>
      </c>
      <c r="D2557" t="s">
        <v>413</v>
      </c>
      <c r="E2557">
        <v>600412295</v>
      </c>
      <c r="F2557" t="s">
        <v>172</v>
      </c>
      <c r="G2557" s="4">
        <v>248.8</v>
      </c>
      <c r="H2557" s="4">
        <v>7.46</v>
      </c>
      <c r="I2557">
        <v>7204</v>
      </c>
      <c r="J2557" t="str">
        <f>_xlfn.XLOOKUP(I2557,[1]Planilha1!$C:$C,[1]Planilha1!$B:$B)</f>
        <v>7204 - CD São Paulo</v>
      </c>
      <c r="K2557" t="str">
        <f>_xlfn.XLOOKUP(I2557,[1]Planilha1!$C:$C,[1]Planilha1!$D:$D)</f>
        <v>43.340.312/0010-48</v>
      </c>
      <c r="L2557" t="str">
        <f>_xlfn.XLOOKUP(B2557,[2]Projeto!$B:$B,[2]Projeto!$P:$P)</f>
        <v>Paga</v>
      </c>
      <c r="M2557">
        <v>701203</v>
      </c>
      <c r="N2557" t="s">
        <v>1125</v>
      </c>
      <c r="O2557" t="str">
        <f>_xlfn.XLOOKUP(N2557,[3]Planilha1!$N:$N,[3]Planilha1!$O:$O)</f>
        <v>FLAC</v>
      </c>
      <c r="P2557">
        <v>2026</v>
      </c>
      <c r="Q2557" s="2" t="s">
        <v>1149</v>
      </c>
    </row>
    <row r="2558" spans="1:17" ht="16.8" x14ac:dyDescent="0.3">
      <c r="A2558" t="s">
        <v>1224</v>
      </c>
      <c r="B2558">
        <v>4500881914</v>
      </c>
      <c r="C2558">
        <v>5355771</v>
      </c>
      <c r="D2558" t="s">
        <v>413</v>
      </c>
      <c r="E2558">
        <v>610100421</v>
      </c>
      <c r="F2558" t="s">
        <v>120</v>
      </c>
      <c r="G2558" s="4">
        <v>70.08</v>
      </c>
      <c r="H2558" s="4">
        <v>2.1</v>
      </c>
      <c r="I2558">
        <v>7204</v>
      </c>
      <c r="J2558" t="str">
        <f>_xlfn.XLOOKUP(I2558,[1]Planilha1!$C:$C,[1]Planilha1!$B:$B)</f>
        <v>7204 - CD São Paulo</v>
      </c>
      <c r="K2558" t="str">
        <f>_xlfn.XLOOKUP(I2558,[1]Planilha1!$C:$C,[1]Planilha1!$D:$D)</f>
        <v>43.340.312/0010-48</v>
      </c>
      <c r="L2558" t="str">
        <f>_xlfn.XLOOKUP(B2558,[2]Projeto!$B:$B,[2]Projeto!$P:$P)</f>
        <v>Paga</v>
      </c>
      <c r="M2558">
        <v>701203</v>
      </c>
      <c r="N2558" t="s">
        <v>1125</v>
      </c>
      <c r="O2558" t="str">
        <f>_xlfn.XLOOKUP(N2558,[3]Planilha1!$N:$N,[3]Planilha1!$O:$O)</f>
        <v>FLAC</v>
      </c>
      <c r="P2558">
        <v>2026</v>
      </c>
      <c r="Q2558" s="2" t="s">
        <v>1149</v>
      </c>
    </row>
    <row r="2559" spans="1:17" ht="16.8" x14ac:dyDescent="0.3">
      <c r="A2559" t="s">
        <v>1224</v>
      </c>
      <c r="B2559">
        <v>4500881914</v>
      </c>
      <c r="C2559">
        <v>5262549</v>
      </c>
      <c r="D2559" t="s">
        <v>771</v>
      </c>
      <c r="E2559">
        <v>630019007</v>
      </c>
      <c r="F2559" t="s">
        <v>158</v>
      </c>
      <c r="G2559" s="4">
        <v>336</v>
      </c>
      <c r="H2559" s="4">
        <v>10.08</v>
      </c>
      <c r="I2559">
        <v>7204</v>
      </c>
      <c r="J2559" t="str">
        <f>_xlfn.XLOOKUP(I2559,[1]Planilha1!$C:$C,[1]Planilha1!$B:$B)</f>
        <v>7204 - CD São Paulo</v>
      </c>
      <c r="K2559" t="str">
        <f>_xlfn.XLOOKUP(I2559,[1]Planilha1!$C:$C,[1]Planilha1!$D:$D)</f>
        <v>43.340.312/0010-48</v>
      </c>
      <c r="L2559" t="str">
        <f>_xlfn.XLOOKUP(B2559,[2]Projeto!$B:$B,[2]Projeto!$P:$P)</f>
        <v>Paga</v>
      </c>
      <c r="M2559">
        <v>701203</v>
      </c>
      <c r="N2559" t="s">
        <v>1125</v>
      </c>
      <c r="O2559" t="str">
        <f>_xlfn.XLOOKUP(N2559,[3]Planilha1!$N:$N,[3]Planilha1!$O:$O)</f>
        <v>FLAC</v>
      </c>
      <c r="P2559">
        <v>2026</v>
      </c>
      <c r="Q2559" s="2" t="s">
        <v>1149</v>
      </c>
    </row>
    <row r="2560" spans="1:17" ht="16.8" x14ac:dyDescent="0.3">
      <c r="A2560" t="s">
        <v>1224</v>
      </c>
      <c r="B2560">
        <v>4500881914</v>
      </c>
      <c r="C2560">
        <v>5228459</v>
      </c>
      <c r="D2560" t="s">
        <v>440</v>
      </c>
      <c r="E2560">
        <v>610048007</v>
      </c>
      <c r="F2560" t="s">
        <v>688</v>
      </c>
      <c r="G2560" s="4">
        <v>50.4</v>
      </c>
      <c r="H2560" s="4">
        <v>1.51</v>
      </c>
      <c r="I2560">
        <v>7204</v>
      </c>
      <c r="J2560" t="str">
        <f>_xlfn.XLOOKUP(I2560,[1]Planilha1!$C:$C,[1]Planilha1!$B:$B)</f>
        <v>7204 - CD São Paulo</v>
      </c>
      <c r="K2560" t="str">
        <f>_xlfn.XLOOKUP(I2560,[1]Planilha1!$C:$C,[1]Planilha1!$D:$D)</f>
        <v>43.340.312/0010-48</v>
      </c>
      <c r="L2560" t="str">
        <f>_xlfn.XLOOKUP(B2560,[2]Projeto!$B:$B,[2]Projeto!$P:$P)</f>
        <v>Paga</v>
      </c>
      <c r="M2560">
        <v>701203</v>
      </c>
      <c r="N2560" t="s">
        <v>1125</v>
      </c>
      <c r="O2560" t="str">
        <f>_xlfn.XLOOKUP(N2560,[3]Planilha1!$N:$N,[3]Planilha1!$O:$O)</f>
        <v>FLAC</v>
      </c>
      <c r="P2560">
        <v>2026</v>
      </c>
      <c r="Q2560" s="2" t="s">
        <v>1149</v>
      </c>
    </row>
    <row r="2561" spans="1:17" ht="16.8" x14ac:dyDescent="0.3">
      <c r="A2561" t="s">
        <v>1224</v>
      </c>
      <c r="B2561">
        <v>4500881914</v>
      </c>
      <c r="C2561">
        <v>5228459</v>
      </c>
      <c r="D2561" t="s">
        <v>440</v>
      </c>
      <c r="E2561">
        <v>610601437</v>
      </c>
      <c r="F2561" t="s">
        <v>747</v>
      </c>
      <c r="G2561" s="4">
        <v>320.08</v>
      </c>
      <c r="H2561" s="4">
        <v>9.6</v>
      </c>
      <c r="I2561">
        <v>7204</v>
      </c>
      <c r="J2561" t="str">
        <f>_xlfn.XLOOKUP(I2561,[1]Planilha1!$C:$C,[1]Planilha1!$B:$B)</f>
        <v>7204 - CD São Paulo</v>
      </c>
      <c r="K2561" t="str">
        <f>_xlfn.XLOOKUP(I2561,[1]Planilha1!$C:$C,[1]Planilha1!$D:$D)</f>
        <v>43.340.312/0010-48</v>
      </c>
      <c r="L2561" t="str">
        <f>_xlfn.XLOOKUP(B2561,[2]Projeto!$B:$B,[2]Projeto!$P:$P)</f>
        <v>Paga</v>
      </c>
      <c r="M2561">
        <v>701203</v>
      </c>
      <c r="N2561" t="s">
        <v>1125</v>
      </c>
      <c r="O2561" t="str">
        <f>_xlfn.XLOOKUP(N2561,[3]Planilha1!$N:$N,[3]Planilha1!$O:$O)</f>
        <v>FLAC</v>
      </c>
      <c r="P2561">
        <v>2026</v>
      </c>
      <c r="Q2561" s="2" t="s">
        <v>1149</v>
      </c>
    </row>
    <row r="2562" spans="1:17" ht="16.8" x14ac:dyDescent="0.3">
      <c r="A2562" t="s">
        <v>1224</v>
      </c>
      <c r="B2562">
        <v>4500881914</v>
      </c>
      <c r="C2562">
        <v>5228459</v>
      </c>
      <c r="D2562" t="s">
        <v>440</v>
      </c>
      <c r="E2562">
        <v>630019007</v>
      </c>
      <c r="F2562" t="s">
        <v>158</v>
      </c>
      <c r="G2562" s="4">
        <v>480</v>
      </c>
      <c r="H2562" s="4">
        <v>14.4</v>
      </c>
      <c r="I2562">
        <v>7204</v>
      </c>
      <c r="J2562" t="str">
        <f>_xlfn.XLOOKUP(I2562,[1]Planilha1!$C:$C,[1]Planilha1!$B:$B)</f>
        <v>7204 - CD São Paulo</v>
      </c>
      <c r="K2562" t="str">
        <f>_xlfn.XLOOKUP(I2562,[1]Planilha1!$C:$C,[1]Planilha1!$D:$D)</f>
        <v>43.340.312/0010-48</v>
      </c>
      <c r="L2562" t="str">
        <f>_xlfn.XLOOKUP(B2562,[2]Projeto!$B:$B,[2]Projeto!$P:$P)</f>
        <v>Paga</v>
      </c>
      <c r="M2562">
        <v>701203</v>
      </c>
      <c r="N2562" t="s">
        <v>1125</v>
      </c>
      <c r="O2562" t="str">
        <f>_xlfn.XLOOKUP(N2562,[3]Planilha1!$N:$N,[3]Planilha1!$O:$O)</f>
        <v>FLAC</v>
      </c>
      <c r="P2562">
        <v>2026</v>
      </c>
      <c r="Q2562" s="2" t="s">
        <v>1149</v>
      </c>
    </row>
    <row r="2563" spans="1:17" ht="16.8" x14ac:dyDescent="0.3">
      <c r="A2563" t="s">
        <v>1224</v>
      </c>
      <c r="B2563">
        <v>4500881914</v>
      </c>
      <c r="C2563">
        <v>5228459</v>
      </c>
      <c r="D2563" t="s">
        <v>440</v>
      </c>
      <c r="E2563">
        <v>610405337</v>
      </c>
      <c r="F2563" t="s">
        <v>76</v>
      </c>
      <c r="G2563" s="4">
        <v>276.48</v>
      </c>
      <c r="H2563" s="4">
        <v>8.2899999999999991</v>
      </c>
      <c r="I2563">
        <v>7204</v>
      </c>
      <c r="J2563" t="str">
        <f>_xlfn.XLOOKUP(I2563,[1]Planilha1!$C:$C,[1]Planilha1!$B:$B)</f>
        <v>7204 - CD São Paulo</v>
      </c>
      <c r="K2563" t="str">
        <f>_xlfn.XLOOKUP(I2563,[1]Planilha1!$C:$C,[1]Planilha1!$D:$D)</f>
        <v>43.340.312/0010-48</v>
      </c>
      <c r="L2563" t="str">
        <f>_xlfn.XLOOKUP(B2563,[2]Projeto!$B:$B,[2]Projeto!$P:$P)</f>
        <v>Paga</v>
      </c>
      <c r="M2563">
        <v>701203</v>
      </c>
      <c r="N2563" t="s">
        <v>1125</v>
      </c>
      <c r="O2563" t="str">
        <f>_xlfn.XLOOKUP(N2563,[3]Planilha1!$N:$N,[3]Planilha1!$O:$O)</f>
        <v>FLAC</v>
      </c>
      <c r="P2563">
        <v>2026</v>
      </c>
      <c r="Q2563" s="2" t="s">
        <v>1149</v>
      </c>
    </row>
    <row r="2564" spans="1:17" ht="16.8" x14ac:dyDescent="0.3">
      <c r="A2564" t="s">
        <v>1224</v>
      </c>
      <c r="B2564">
        <v>4500881914</v>
      </c>
      <c r="C2564">
        <v>5228459</v>
      </c>
      <c r="D2564" t="s">
        <v>440</v>
      </c>
      <c r="E2564">
        <v>610603457</v>
      </c>
      <c r="F2564" t="s">
        <v>137</v>
      </c>
      <c r="G2564" s="4">
        <v>259.70999999999998</v>
      </c>
      <c r="H2564" s="4">
        <v>7.79</v>
      </c>
      <c r="I2564">
        <v>7204</v>
      </c>
      <c r="J2564" t="str">
        <f>_xlfn.XLOOKUP(I2564,[1]Planilha1!$C:$C,[1]Planilha1!$B:$B)</f>
        <v>7204 - CD São Paulo</v>
      </c>
      <c r="K2564" t="str">
        <f>_xlfn.XLOOKUP(I2564,[1]Planilha1!$C:$C,[1]Planilha1!$D:$D)</f>
        <v>43.340.312/0010-48</v>
      </c>
      <c r="L2564" t="str">
        <f>_xlfn.XLOOKUP(B2564,[2]Projeto!$B:$B,[2]Projeto!$P:$P)</f>
        <v>Paga</v>
      </c>
      <c r="M2564">
        <v>701203</v>
      </c>
      <c r="N2564" t="s">
        <v>1125</v>
      </c>
      <c r="O2564" t="str">
        <f>_xlfn.XLOOKUP(N2564,[3]Planilha1!$N:$N,[3]Planilha1!$O:$O)</f>
        <v>FLAC</v>
      </c>
      <c r="P2564">
        <v>2026</v>
      </c>
      <c r="Q2564" s="2" t="s">
        <v>1149</v>
      </c>
    </row>
    <row r="2565" spans="1:17" ht="16.8" x14ac:dyDescent="0.3">
      <c r="A2565" t="s">
        <v>1224</v>
      </c>
      <c r="B2565">
        <v>4500881914</v>
      </c>
      <c r="C2565">
        <v>5266124</v>
      </c>
      <c r="D2565" t="s">
        <v>388</v>
      </c>
      <c r="E2565">
        <v>610405337</v>
      </c>
      <c r="F2565" t="s">
        <v>76</v>
      </c>
      <c r="G2565" s="4">
        <v>184.32</v>
      </c>
      <c r="H2565" s="4">
        <v>5.53</v>
      </c>
      <c r="I2565">
        <v>7204</v>
      </c>
      <c r="J2565" t="str">
        <f>_xlfn.XLOOKUP(I2565,[1]Planilha1!$C:$C,[1]Planilha1!$B:$B)</f>
        <v>7204 - CD São Paulo</v>
      </c>
      <c r="K2565" t="str">
        <f>_xlfn.XLOOKUP(I2565,[1]Planilha1!$C:$C,[1]Planilha1!$D:$D)</f>
        <v>43.340.312/0010-48</v>
      </c>
      <c r="L2565" t="str">
        <f>_xlfn.XLOOKUP(B2565,[2]Projeto!$B:$B,[2]Projeto!$P:$P)</f>
        <v>Paga</v>
      </c>
      <c r="M2565">
        <v>701203</v>
      </c>
      <c r="N2565" t="s">
        <v>1125</v>
      </c>
      <c r="O2565" t="str">
        <f>_xlfn.XLOOKUP(N2565,[3]Planilha1!$N:$N,[3]Planilha1!$O:$O)</f>
        <v>FLAC</v>
      </c>
      <c r="P2565">
        <v>2026</v>
      </c>
      <c r="Q2565" s="2" t="s">
        <v>1149</v>
      </c>
    </row>
    <row r="2566" spans="1:17" ht="16.8" x14ac:dyDescent="0.3">
      <c r="A2566" t="s">
        <v>1224</v>
      </c>
      <c r="B2566">
        <v>4500881914</v>
      </c>
      <c r="C2566">
        <v>5266124</v>
      </c>
      <c r="D2566" t="s">
        <v>388</v>
      </c>
      <c r="E2566">
        <v>610116340</v>
      </c>
      <c r="F2566" t="s">
        <v>80</v>
      </c>
      <c r="G2566" s="4">
        <v>1044</v>
      </c>
      <c r="H2566" s="4">
        <v>31.32</v>
      </c>
      <c r="I2566">
        <v>7204</v>
      </c>
      <c r="J2566" t="str">
        <f>_xlfn.XLOOKUP(I2566,[1]Planilha1!$C:$C,[1]Planilha1!$B:$B)</f>
        <v>7204 - CD São Paulo</v>
      </c>
      <c r="K2566" t="str">
        <f>_xlfn.XLOOKUP(I2566,[1]Planilha1!$C:$C,[1]Planilha1!$D:$D)</f>
        <v>43.340.312/0010-48</v>
      </c>
      <c r="L2566" t="str">
        <f>_xlfn.XLOOKUP(B2566,[2]Projeto!$B:$B,[2]Projeto!$P:$P)</f>
        <v>Paga</v>
      </c>
      <c r="M2566">
        <v>701203</v>
      </c>
      <c r="N2566" t="s">
        <v>1125</v>
      </c>
      <c r="O2566" t="str">
        <f>_xlfn.XLOOKUP(N2566,[3]Planilha1!$N:$N,[3]Planilha1!$O:$O)</f>
        <v>FLAC</v>
      </c>
      <c r="P2566">
        <v>2026</v>
      </c>
      <c r="Q2566" s="2" t="s">
        <v>1149</v>
      </c>
    </row>
    <row r="2567" spans="1:17" ht="16.8" x14ac:dyDescent="0.3">
      <c r="A2567" t="s">
        <v>1224</v>
      </c>
      <c r="B2567">
        <v>4500881914</v>
      </c>
      <c r="C2567">
        <v>5266124</v>
      </c>
      <c r="D2567" t="s">
        <v>388</v>
      </c>
      <c r="E2567">
        <v>610603457</v>
      </c>
      <c r="F2567" t="s">
        <v>137</v>
      </c>
      <c r="G2567" s="4">
        <v>259.70999999999998</v>
      </c>
      <c r="H2567" s="4">
        <v>7.79</v>
      </c>
      <c r="I2567">
        <v>7204</v>
      </c>
      <c r="J2567" t="str">
        <f>_xlfn.XLOOKUP(I2567,[1]Planilha1!$C:$C,[1]Planilha1!$B:$B)</f>
        <v>7204 - CD São Paulo</v>
      </c>
      <c r="K2567" t="str">
        <f>_xlfn.XLOOKUP(I2567,[1]Planilha1!$C:$C,[1]Planilha1!$D:$D)</f>
        <v>43.340.312/0010-48</v>
      </c>
      <c r="L2567" t="str">
        <f>_xlfn.XLOOKUP(B2567,[2]Projeto!$B:$B,[2]Projeto!$P:$P)</f>
        <v>Paga</v>
      </c>
      <c r="M2567">
        <v>701203</v>
      </c>
      <c r="N2567" t="s">
        <v>1125</v>
      </c>
      <c r="O2567" t="str">
        <f>_xlfn.XLOOKUP(N2567,[3]Planilha1!$N:$N,[3]Planilha1!$O:$O)</f>
        <v>FLAC</v>
      </c>
      <c r="P2567">
        <v>2026</v>
      </c>
      <c r="Q2567" s="2" t="s">
        <v>1149</v>
      </c>
    </row>
    <row r="2568" spans="1:17" ht="16.8" x14ac:dyDescent="0.3">
      <c r="A2568" t="s">
        <v>1224</v>
      </c>
      <c r="B2568">
        <v>4500881914</v>
      </c>
      <c r="C2568">
        <v>5266756</v>
      </c>
      <c r="D2568" t="s">
        <v>592</v>
      </c>
      <c r="E2568">
        <v>630019007</v>
      </c>
      <c r="F2568" t="s">
        <v>158</v>
      </c>
      <c r="G2568" s="4">
        <v>240</v>
      </c>
      <c r="H2568" s="4">
        <v>7.2</v>
      </c>
      <c r="I2568">
        <v>7204</v>
      </c>
      <c r="J2568" t="str">
        <f>_xlfn.XLOOKUP(I2568,[1]Planilha1!$C:$C,[1]Planilha1!$B:$B)</f>
        <v>7204 - CD São Paulo</v>
      </c>
      <c r="K2568" t="str">
        <f>_xlfn.XLOOKUP(I2568,[1]Planilha1!$C:$C,[1]Planilha1!$D:$D)</f>
        <v>43.340.312/0010-48</v>
      </c>
      <c r="L2568" t="str">
        <f>_xlfn.XLOOKUP(B2568,[2]Projeto!$B:$B,[2]Projeto!$P:$P)</f>
        <v>Paga</v>
      </c>
      <c r="M2568">
        <v>701203</v>
      </c>
      <c r="N2568" t="s">
        <v>1125</v>
      </c>
      <c r="O2568" t="str">
        <f>_xlfn.XLOOKUP(N2568,[3]Planilha1!$N:$N,[3]Planilha1!$O:$O)</f>
        <v>FLAC</v>
      </c>
      <c r="P2568">
        <v>2026</v>
      </c>
      <c r="Q2568" s="2" t="s">
        <v>1149</v>
      </c>
    </row>
    <row r="2569" spans="1:17" ht="16.8" x14ac:dyDescent="0.3">
      <c r="A2569" t="s">
        <v>1224</v>
      </c>
      <c r="B2569">
        <v>4500881914</v>
      </c>
      <c r="C2569">
        <v>5269327</v>
      </c>
      <c r="D2569" t="s">
        <v>389</v>
      </c>
      <c r="E2569">
        <v>610119340</v>
      </c>
      <c r="F2569" t="s">
        <v>733</v>
      </c>
      <c r="G2569" s="4">
        <v>283.2</v>
      </c>
      <c r="H2569" s="4">
        <v>8.5</v>
      </c>
      <c r="I2569">
        <v>7204</v>
      </c>
      <c r="J2569" t="str">
        <f>_xlfn.XLOOKUP(I2569,[1]Planilha1!$C:$C,[1]Planilha1!$B:$B)</f>
        <v>7204 - CD São Paulo</v>
      </c>
      <c r="K2569" t="str">
        <f>_xlfn.XLOOKUP(I2569,[1]Planilha1!$C:$C,[1]Planilha1!$D:$D)</f>
        <v>43.340.312/0010-48</v>
      </c>
      <c r="L2569" t="str">
        <f>_xlfn.XLOOKUP(B2569,[2]Projeto!$B:$B,[2]Projeto!$P:$P)</f>
        <v>Paga</v>
      </c>
      <c r="M2569">
        <v>701203</v>
      </c>
      <c r="N2569" t="s">
        <v>1125</v>
      </c>
      <c r="O2569" t="str">
        <f>_xlfn.XLOOKUP(N2569,[3]Planilha1!$N:$N,[3]Planilha1!$O:$O)</f>
        <v>FLAC</v>
      </c>
      <c r="P2569">
        <v>2026</v>
      </c>
      <c r="Q2569" s="2" t="s">
        <v>1149</v>
      </c>
    </row>
    <row r="2570" spans="1:17" ht="16.8" x14ac:dyDescent="0.3">
      <c r="A2570" t="s">
        <v>1224</v>
      </c>
      <c r="B2570">
        <v>4500881914</v>
      </c>
      <c r="C2570">
        <v>5269327</v>
      </c>
      <c r="D2570" t="s">
        <v>389</v>
      </c>
      <c r="E2570">
        <v>610116340</v>
      </c>
      <c r="F2570" t="s">
        <v>80</v>
      </c>
      <c r="G2570" s="4">
        <v>283.2</v>
      </c>
      <c r="H2570" s="4">
        <v>8.5</v>
      </c>
      <c r="I2570">
        <v>7204</v>
      </c>
      <c r="J2570" t="str">
        <f>_xlfn.XLOOKUP(I2570,[1]Planilha1!$C:$C,[1]Planilha1!$B:$B)</f>
        <v>7204 - CD São Paulo</v>
      </c>
      <c r="K2570" t="str">
        <f>_xlfn.XLOOKUP(I2570,[1]Planilha1!$C:$C,[1]Planilha1!$D:$D)</f>
        <v>43.340.312/0010-48</v>
      </c>
      <c r="L2570" t="str">
        <f>_xlfn.XLOOKUP(B2570,[2]Projeto!$B:$B,[2]Projeto!$P:$P)</f>
        <v>Paga</v>
      </c>
      <c r="M2570">
        <v>701203</v>
      </c>
      <c r="N2570" t="s">
        <v>1125</v>
      </c>
      <c r="O2570" t="str">
        <f>_xlfn.XLOOKUP(N2570,[3]Planilha1!$N:$N,[3]Planilha1!$O:$O)</f>
        <v>FLAC</v>
      </c>
      <c r="P2570">
        <v>2026</v>
      </c>
      <c r="Q2570" s="2" t="s">
        <v>1149</v>
      </c>
    </row>
    <row r="2571" spans="1:17" ht="16.8" x14ac:dyDescent="0.3">
      <c r="A2571" t="s">
        <v>1224</v>
      </c>
      <c r="B2571">
        <v>4500881914</v>
      </c>
      <c r="C2571">
        <v>5269327</v>
      </c>
      <c r="D2571" t="s">
        <v>389</v>
      </c>
      <c r="E2571">
        <v>610105368</v>
      </c>
      <c r="F2571" t="s">
        <v>251</v>
      </c>
      <c r="G2571" s="4">
        <v>254.4</v>
      </c>
      <c r="H2571" s="4">
        <v>7.63</v>
      </c>
      <c r="I2571">
        <v>7204</v>
      </c>
      <c r="J2571" t="str">
        <f>_xlfn.XLOOKUP(I2571,[1]Planilha1!$C:$C,[1]Planilha1!$B:$B)</f>
        <v>7204 - CD São Paulo</v>
      </c>
      <c r="K2571" t="str">
        <f>_xlfn.XLOOKUP(I2571,[1]Planilha1!$C:$C,[1]Planilha1!$D:$D)</f>
        <v>43.340.312/0010-48</v>
      </c>
      <c r="L2571" t="str">
        <f>_xlfn.XLOOKUP(B2571,[2]Projeto!$B:$B,[2]Projeto!$P:$P)</f>
        <v>Paga</v>
      </c>
      <c r="M2571">
        <v>701203</v>
      </c>
      <c r="N2571" t="s">
        <v>1125</v>
      </c>
      <c r="O2571" t="str">
        <f>_xlfn.XLOOKUP(N2571,[3]Planilha1!$N:$N,[3]Planilha1!$O:$O)</f>
        <v>FLAC</v>
      </c>
      <c r="P2571">
        <v>2026</v>
      </c>
      <c r="Q2571" s="2" t="s">
        <v>1149</v>
      </c>
    </row>
    <row r="2572" spans="1:17" ht="16.8" x14ac:dyDescent="0.3">
      <c r="A2572" t="s">
        <v>1224</v>
      </c>
      <c r="B2572">
        <v>4500881914</v>
      </c>
      <c r="C2572">
        <v>5349292</v>
      </c>
      <c r="D2572" t="s">
        <v>480</v>
      </c>
      <c r="E2572">
        <v>610657408</v>
      </c>
      <c r="F2572" t="s">
        <v>264</v>
      </c>
      <c r="G2572" s="4">
        <v>183.52</v>
      </c>
      <c r="H2572" s="4">
        <v>5.51</v>
      </c>
      <c r="I2572">
        <v>7204</v>
      </c>
      <c r="J2572" t="str">
        <f>_xlfn.XLOOKUP(I2572,[1]Planilha1!$C:$C,[1]Planilha1!$B:$B)</f>
        <v>7204 - CD São Paulo</v>
      </c>
      <c r="K2572" t="str">
        <f>_xlfn.XLOOKUP(I2572,[1]Planilha1!$C:$C,[1]Planilha1!$D:$D)</f>
        <v>43.340.312/0010-48</v>
      </c>
      <c r="L2572" t="str">
        <f>_xlfn.XLOOKUP(B2572,[2]Projeto!$B:$B,[2]Projeto!$P:$P)</f>
        <v>Paga</v>
      </c>
      <c r="M2572">
        <v>701203</v>
      </c>
      <c r="N2572" t="s">
        <v>1125</v>
      </c>
      <c r="O2572" t="str">
        <f>_xlfn.XLOOKUP(N2572,[3]Planilha1!$N:$N,[3]Planilha1!$O:$O)</f>
        <v>FLAC</v>
      </c>
      <c r="P2572">
        <v>2026</v>
      </c>
      <c r="Q2572" s="2" t="s">
        <v>1149</v>
      </c>
    </row>
    <row r="2573" spans="1:17" ht="16.8" x14ac:dyDescent="0.3">
      <c r="A2573" t="s">
        <v>1224</v>
      </c>
      <c r="B2573">
        <v>4500881914</v>
      </c>
      <c r="C2573">
        <v>5252779</v>
      </c>
      <c r="D2573" t="s">
        <v>326</v>
      </c>
      <c r="E2573">
        <v>630019007</v>
      </c>
      <c r="F2573" t="s">
        <v>158</v>
      </c>
      <c r="G2573" s="4">
        <v>96</v>
      </c>
      <c r="H2573" s="4">
        <v>2.88</v>
      </c>
      <c r="I2573">
        <v>7204</v>
      </c>
      <c r="J2573" t="str">
        <f>_xlfn.XLOOKUP(I2573,[1]Planilha1!$C:$C,[1]Planilha1!$B:$B)</f>
        <v>7204 - CD São Paulo</v>
      </c>
      <c r="K2573" t="str">
        <f>_xlfn.XLOOKUP(I2573,[1]Planilha1!$C:$C,[1]Planilha1!$D:$D)</f>
        <v>43.340.312/0010-48</v>
      </c>
      <c r="L2573" t="str">
        <f>_xlfn.XLOOKUP(B2573,[2]Projeto!$B:$B,[2]Projeto!$P:$P)</f>
        <v>Paga</v>
      </c>
      <c r="M2573">
        <v>701203</v>
      </c>
      <c r="N2573" t="s">
        <v>1125</v>
      </c>
      <c r="O2573" t="str">
        <f>_xlfn.XLOOKUP(N2573,[3]Planilha1!$N:$N,[3]Planilha1!$O:$O)</f>
        <v>FLAC</v>
      </c>
      <c r="P2573">
        <v>2026</v>
      </c>
      <c r="Q2573" s="2" t="s">
        <v>1149</v>
      </c>
    </row>
    <row r="2574" spans="1:17" ht="16.8" x14ac:dyDescent="0.3">
      <c r="A2574" t="s">
        <v>1224</v>
      </c>
      <c r="B2574">
        <v>4500881914</v>
      </c>
      <c r="C2574">
        <v>5252779</v>
      </c>
      <c r="D2574" t="s">
        <v>326</v>
      </c>
      <c r="E2574">
        <v>610501353</v>
      </c>
      <c r="F2574" t="s">
        <v>144</v>
      </c>
      <c r="G2574" s="4">
        <v>368.09</v>
      </c>
      <c r="H2574" s="4">
        <v>11.04</v>
      </c>
      <c r="I2574">
        <v>7204</v>
      </c>
      <c r="J2574" t="str">
        <f>_xlfn.XLOOKUP(I2574,[1]Planilha1!$C:$C,[1]Planilha1!$B:$B)</f>
        <v>7204 - CD São Paulo</v>
      </c>
      <c r="K2574" t="str">
        <f>_xlfn.XLOOKUP(I2574,[1]Planilha1!$C:$C,[1]Planilha1!$D:$D)</f>
        <v>43.340.312/0010-48</v>
      </c>
      <c r="L2574" t="str">
        <f>_xlfn.XLOOKUP(B2574,[2]Projeto!$B:$B,[2]Projeto!$P:$P)</f>
        <v>Paga</v>
      </c>
      <c r="M2574">
        <v>701203</v>
      </c>
      <c r="N2574" t="s">
        <v>1125</v>
      </c>
      <c r="O2574" t="str">
        <f>_xlfn.XLOOKUP(N2574,[3]Planilha1!$N:$N,[3]Planilha1!$O:$O)</f>
        <v>FLAC</v>
      </c>
      <c r="P2574">
        <v>2026</v>
      </c>
      <c r="Q2574" s="2" t="s">
        <v>1149</v>
      </c>
    </row>
    <row r="2575" spans="1:17" ht="16.8" x14ac:dyDescent="0.3">
      <c r="A2575" t="s">
        <v>1224</v>
      </c>
      <c r="B2575">
        <v>4500881914</v>
      </c>
      <c r="C2575">
        <v>5282647</v>
      </c>
      <c r="D2575" t="s">
        <v>246</v>
      </c>
      <c r="E2575">
        <v>610100409</v>
      </c>
      <c r="F2575" t="s">
        <v>161</v>
      </c>
      <c r="G2575" s="4">
        <v>354.48</v>
      </c>
      <c r="H2575" s="4">
        <v>10.63</v>
      </c>
      <c r="I2575">
        <v>7204</v>
      </c>
      <c r="J2575" t="str">
        <f>_xlfn.XLOOKUP(I2575,[1]Planilha1!$C:$C,[1]Planilha1!$B:$B)</f>
        <v>7204 - CD São Paulo</v>
      </c>
      <c r="K2575" t="str">
        <f>_xlfn.XLOOKUP(I2575,[1]Planilha1!$C:$C,[1]Planilha1!$D:$D)</f>
        <v>43.340.312/0010-48</v>
      </c>
      <c r="L2575" t="str">
        <f>_xlfn.XLOOKUP(B2575,[2]Projeto!$B:$B,[2]Projeto!$P:$P)</f>
        <v>Paga</v>
      </c>
      <c r="M2575">
        <v>701203</v>
      </c>
      <c r="N2575" t="s">
        <v>1125</v>
      </c>
      <c r="O2575" t="str">
        <f>_xlfn.XLOOKUP(N2575,[3]Planilha1!$N:$N,[3]Planilha1!$O:$O)</f>
        <v>FLAC</v>
      </c>
      <c r="P2575">
        <v>2026</v>
      </c>
      <c r="Q2575" s="2" t="s">
        <v>1149</v>
      </c>
    </row>
    <row r="2576" spans="1:17" ht="16.8" x14ac:dyDescent="0.3">
      <c r="A2576" t="s">
        <v>1224</v>
      </c>
      <c r="B2576">
        <v>4500881914</v>
      </c>
      <c r="C2576">
        <v>5358596</v>
      </c>
      <c r="D2576" t="s">
        <v>772</v>
      </c>
      <c r="E2576">
        <v>610102463</v>
      </c>
      <c r="F2576" t="s">
        <v>93</v>
      </c>
      <c r="G2576" s="4">
        <v>54.6</v>
      </c>
      <c r="H2576" s="4">
        <v>1.64</v>
      </c>
      <c r="I2576">
        <v>7204</v>
      </c>
      <c r="J2576" t="str">
        <f>_xlfn.XLOOKUP(I2576,[1]Planilha1!$C:$C,[1]Planilha1!$B:$B)</f>
        <v>7204 - CD São Paulo</v>
      </c>
      <c r="K2576" t="str">
        <f>_xlfn.XLOOKUP(I2576,[1]Planilha1!$C:$C,[1]Planilha1!$D:$D)</f>
        <v>43.340.312/0010-48</v>
      </c>
      <c r="L2576" t="str">
        <f>_xlfn.XLOOKUP(B2576,[2]Projeto!$B:$B,[2]Projeto!$P:$P)</f>
        <v>Paga</v>
      </c>
      <c r="M2576">
        <v>701203</v>
      </c>
      <c r="N2576" t="s">
        <v>1125</v>
      </c>
      <c r="O2576" t="str">
        <f>_xlfn.XLOOKUP(N2576,[3]Planilha1!$N:$N,[3]Planilha1!$O:$O)</f>
        <v>FLAC</v>
      </c>
      <c r="P2576">
        <v>2026</v>
      </c>
      <c r="Q2576" s="2" t="s">
        <v>1149</v>
      </c>
    </row>
    <row r="2577" spans="1:17" ht="16.8" x14ac:dyDescent="0.3">
      <c r="A2577" t="s">
        <v>1224</v>
      </c>
      <c r="B2577">
        <v>4500881914</v>
      </c>
      <c r="C2577">
        <v>5358596</v>
      </c>
      <c r="D2577" t="s">
        <v>772</v>
      </c>
      <c r="E2577">
        <v>610110340</v>
      </c>
      <c r="F2577" t="s">
        <v>122</v>
      </c>
      <c r="G2577" s="4">
        <v>70.08</v>
      </c>
      <c r="H2577" s="4">
        <v>2.1</v>
      </c>
      <c r="I2577">
        <v>7204</v>
      </c>
      <c r="J2577" t="str">
        <f>_xlfn.XLOOKUP(I2577,[1]Planilha1!$C:$C,[1]Planilha1!$B:$B)</f>
        <v>7204 - CD São Paulo</v>
      </c>
      <c r="K2577" t="str">
        <f>_xlfn.XLOOKUP(I2577,[1]Planilha1!$C:$C,[1]Planilha1!$D:$D)</f>
        <v>43.340.312/0010-48</v>
      </c>
      <c r="L2577" t="str">
        <f>_xlfn.XLOOKUP(B2577,[2]Projeto!$B:$B,[2]Projeto!$P:$P)</f>
        <v>Paga</v>
      </c>
      <c r="M2577">
        <v>701203</v>
      </c>
      <c r="N2577" t="s">
        <v>1125</v>
      </c>
      <c r="O2577" t="str">
        <f>_xlfn.XLOOKUP(N2577,[3]Planilha1!$N:$N,[3]Planilha1!$O:$O)</f>
        <v>FLAC</v>
      </c>
      <c r="P2577">
        <v>2026</v>
      </c>
      <c r="Q2577" s="2" t="s">
        <v>1149</v>
      </c>
    </row>
    <row r="2578" spans="1:17" ht="16.8" x14ac:dyDescent="0.3">
      <c r="A2578" t="s">
        <v>1224</v>
      </c>
      <c r="B2578">
        <v>4500881914</v>
      </c>
      <c r="C2578">
        <v>5034558</v>
      </c>
      <c r="D2578" t="s">
        <v>197</v>
      </c>
      <c r="E2578">
        <v>610603457</v>
      </c>
      <c r="F2578" t="s">
        <v>137</v>
      </c>
      <c r="G2578" s="4">
        <v>173.14</v>
      </c>
      <c r="H2578" s="4">
        <v>5.19</v>
      </c>
      <c r="I2578">
        <v>7204</v>
      </c>
      <c r="J2578" t="str">
        <f>_xlfn.XLOOKUP(I2578,[1]Planilha1!$C:$C,[1]Planilha1!$B:$B)</f>
        <v>7204 - CD São Paulo</v>
      </c>
      <c r="K2578" t="str">
        <f>_xlfn.XLOOKUP(I2578,[1]Planilha1!$C:$C,[1]Planilha1!$D:$D)</f>
        <v>43.340.312/0010-48</v>
      </c>
      <c r="L2578" t="str">
        <f>_xlfn.XLOOKUP(B2578,[2]Projeto!$B:$B,[2]Projeto!$P:$P)</f>
        <v>Paga</v>
      </c>
      <c r="M2578">
        <v>701203</v>
      </c>
      <c r="N2578" t="s">
        <v>1125</v>
      </c>
      <c r="O2578" t="str">
        <f>_xlfn.XLOOKUP(N2578,[3]Planilha1!$N:$N,[3]Planilha1!$O:$O)</f>
        <v>FLAC</v>
      </c>
      <c r="P2578">
        <v>2026</v>
      </c>
      <c r="Q2578" s="2" t="s">
        <v>1149</v>
      </c>
    </row>
    <row r="2579" spans="1:17" ht="16.8" x14ac:dyDescent="0.3">
      <c r="A2579" t="s">
        <v>1224</v>
      </c>
      <c r="B2579">
        <v>4500881914</v>
      </c>
      <c r="C2579">
        <v>5034558</v>
      </c>
      <c r="D2579" t="s">
        <v>197</v>
      </c>
      <c r="E2579">
        <v>610405337</v>
      </c>
      <c r="F2579" t="s">
        <v>76</v>
      </c>
      <c r="G2579" s="4">
        <v>276.48</v>
      </c>
      <c r="H2579" s="4">
        <v>8.2899999999999991</v>
      </c>
      <c r="I2579">
        <v>7204</v>
      </c>
      <c r="J2579" t="str">
        <f>_xlfn.XLOOKUP(I2579,[1]Planilha1!$C:$C,[1]Planilha1!$B:$B)</f>
        <v>7204 - CD São Paulo</v>
      </c>
      <c r="K2579" t="str">
        <f>_xlfn.XLOOKUP(I2579,[1]Planilha1!$C:$C,[1]Planilha1!$D:$D)</f>
        <v>43.340.312/0010-48</v>
      </c>
      <c r="L2579" t="str">
        <f>_xlfn.XLOOKUP(B2579,[2]Projeto!$B:$B,[2]Projeto!$P:$P)</f>
        <v>Paga</v>
      </c>
      <c r="M2579">
        <v>701203</v>
      </c>
      <c r="N2579" t="s">
        <v>1125</v>
      </c>
      <c r="O2579" t="str">
        <f>_xlfn.XLOOKUP(N2579,[3]Planilha1!$N:$N,[3]Planilha1!$O:$O)</f>
        <v>FLAC</v>
      </c>
      <c r="P2579">
        <v>2026</v>
      </c>
      <c r="Q2579" s="2" t="s">
        <v>1149</v>
      </c>
    </row>
    <row r="2580" spans="1:17" ht="16.8" x14ac:dyDescent="0.3">
      <c r="A2580" t="s">
        <v>1224</v>
      </c>
      <c r="B2580">
        <v>4500881914</v>
      </c>
      <c r="C2580">
        <v>5259823</v>
      </c>
      <c r="D2580" t="s">
        <v>204</v>
      </c>
      <c r="E2580">
        <v>610102368</v>
      </c>
      <c r="F2580" t="s">
        <v>88</v>
      </c>
      <c r="G2580" s="4">
        <v>174.24</v>
      </c>
      <c r="H2580" s="4">
        <v>5.23</v>
      </c>
      <c r="I2580">
        <v>7204</v>
      </c>
      <c r="J2580" t="str">
        <f>_xlfn.XLOOKUP(I2580,[1]Planilha1!$C:$C,[1]Planilha1!$B:$B)</f>
        <v>7204 - CD São Paulo</v>
      </c>
      <c r="K2580" t="str">
        <f>_xlfn.XLOOKUP(I2580,[1]Planilha1!$C:$C,[1]Planilha1!$D:$D)</f>
        <v>43.340.312/0010-48</v>
      </c>
      <c r="L2580" t="str">
        <f>_xlfn.XLOOKUP(B2580,[2]Projeto!$B:$B,[2]Projeto!$P:$P)</f>
        <v>Paga</v>
      </c>
      <c r="M2580">
        <v>701203</v>
      </c>
      <c r="N2580" t="s">
        <v>1125</v>
      </c>
      <c r="O2580" t="str">
        <f>_xlfn.XLOOKUP(N2580,[3]Planilha1!$N:$N,[3]Planilha1!$O:$O)</f>
        <v>FLAC</v>
      </c>
      <c r="P2580">
        <v>2026</v>
      </c>
      <c r="Q2580" s="2" t="s">
        <v>1149</v>
      </c>
    </row>
    <row r="2581" spans="1:17" ht="16.8" x14ac:dyDescent="0.3">
      <c r="A2581" t="s">
        <v>1224</v>
      </c>
      <c r="B2581">
        <v>4500881914</v>
      </c>
      <c r="C2581">
        <v>5259823</v>
      </c>
      <c r="D2581" t="s">
        <v>204</v>
      </c>
      <c r="E2581">
        <v>610100409</v>
      </c>
      <c r="F2581" t="s">
        <v>161</v>
      </c>
      <c r="G2581" s="4">
        <v>118.16</v>
      </c>
      <c r="H2581" s="4">
        <v>3.54</v>
      </c>
      <c r="I2581">
        <v>7204</v>
      </c>
      <c r="J2581" t="str">
        <f>_xlfn.XLOOKUP(I2581,[1]Planilha1!$C:$C,[1]Planilha1!$B:$B)</f>
        <v>7204 - CD São Paulo</v>
      </c>
      <c r="K2581" t="str">
        <f>_xlfn.XLOOKUP(I2581,[1]Planilha1!$C:$C,[1]Planilha1!$D:$D)</f>
        <v>43.340.312/0010-48</v>
      </c>
      <c r="L2581" t="str">
        <f>_xlfn.XLOOKUP(B2581,[2]Projeto!$B:$B,[2]Projeto!$P:$P)</f>
        <v>Paga</v>
      </c>
      <c r="M2581">
        <v>701203</v>
      </c>
      <c r="N2581" t="s">
        <v>1125</v>
      </c>
      <c r="O2581" t="str">
        <f>_xlfn.XLOOKUP(N2581,[3]Planilha1!$N:$N,[3]Planilha1!$O:$O)</f>
        <v>FLAC</v>
      </c>
      <c r="P2581">
        <v>2026</v>
      </c>
      <c r="Q2581" s="2" t="s">
        <v>1149</v>
      </c>
    </row>
    <row r="2582" spans="1:17" ht="16.8" x14ac:dyDescent="0.3">
      <c r="A2582" t="s">
        <v>1224</v>
      </c>
      <c r="B2582">
        <v>4500881914</v>
      </c>
      <c r="C2582">
        <v>5262079</v>
      </c>
      <c r="D2582" t="s">
        <v>698</v>
      </c>
      <c r="E2582">
        <v>610100409</v>
      </c>
      <c r="F2582" t="s">
        <v>161</v>
      </c>
      <c r="G2582" s="4">
        <v>236.32</v>
      </c>
      <c r="H2582" s="4">
        <v>7.09</v>
      </c>
      <c r="I2582">
        <v>7204</v>
      </c>
      <c r="J2582" t="str">
        <f>_xlfn.XLOOKUP(I2582,[1]Planilha1!$C:$C,[1]Planilha1!$B:$B)</f>
        <v>7204 - CD São Paulo</v>
      </c>
      <c r="K2582" t="str">
        <f>_xlfn.XLOOKUP(I2582,[1]Planilha1!$C:$C,[1]Planilha1!$D:$D)</f>
        <v>43.340.312/0010-48</v>
      </c>
      <c r="L2582" t="str">
        <f>_xlfn.XLOOKUP(B2582,[2]Projeto!$B:$B,[2]Projeto!$P:$P)</f>
        <v>Paga</v>
      </c>
      <c r="M2582">
        <v>701203</v>
      </c>
      <c r="N2582" t="s">
        <v>1125</v>
      </c>
      <c r="O2582" t="str">
        <f>_xlfn.XLOOKUP(N2582,[3]Planilha1!$N:$N,[3]Planilha1!$O:$O)</f>
        <v>FLAC</v>
      </c>
      <c r="P2582">
        <v>2026</v>
      </c>
      <c r="Q2582" s="2" t="s">
        <v>1149</v>
      </c>
    </row>
    <row r="2583" spans="1:17" ht="16.8" x14ac:dyDescent="0.3">
      <c r="A2583" t="s">
        <v>1224</v>
      </c>
      <c r="B2583">
        <v>4500881914</v>
      </c>
      <c r="C2583">
        <v>5262079</v>
      </c>
      <c r="D2583" t="s">
        <v>698</v>
      </c>
      <c r="E2583">
        <v>610102500</v>
      </c>
      <c r="F2583" t="s">
        <v>699</v>
      </c>
      <c r="G2583" s="4">
        <v>196.2</v>
      </c>
      <c r="H2583" s="4">
        <v>5.89</v>
      </c>
      <c r="I2583">
        <v>7204</v>
      </c>
      <c r="J2583" t="str">
        <f>_xlfn.XLOOKUP(I2583,[1]Planilha1!$C:$C,[1]Planilha1!$B:$B)</f>
        <v>7204 - CD São Paulo</v>
      </c>
      <c r="K2583" t="str">
        <f>_xlfn.XLOOKUP(I2583,[1]Planilha1!$C:$C,[1]Planilha1!$D:$D)</f>
        <v>43.340.312/0010-48</v>
      </c>
      <c r="L2583" t="str">
        <f>_xlfn.XLOOKUP(B2583,[2]Projeto!$B:$B,[2]Projeto!$P:$P)</f>
        <v>Paga</v>
      </c>
      <c r="M2583">
        <v>701203</v>
      </c>
      <c r="N2583" t="s">
        <v>1125</v>
      </c>
      <c r="O2583" t="str">
        <f>_xlfn.XLOOKUP(N2583,[3]Planilha1!$N:$N,[3]Planilha1!$O:$O)</f>
        <v>FLAC</v>
      </c>
      <c r="P2583">
        <v>2026</v>
      </c>
      <c r="Q2583" s="2" t="s">
        <v>1149</v>
      </c>
    </row>
    <row r="2584" spans="1:17" ht="16.8" x14ac:dyDescent="0.3">
      <c r="A2584" t="s">
        <v>1224</v>
      </c>
      <c r="B2584">
        <v>4500881914</v>
      </c>
      <c r="C2584">
        <v>5262094</v>
      </c>
      <c r="D2584" t="s">
        <v>698</v>
      </c>
      <c r="E2584">
        <v>610100409</v>
      </c>
      <c r="F2584" t="s">
        <v>161</v>
      </c>
      <c r="G2584" s="4">
        <v>354.48</v>
      </c>
      <c r="H2584" s="4">
        <v>10.63</v>
      </c>
      <c r="I2584">
        <v>7204</v>
      </c>
      <c r="J2584" t="str">
        <f>_xlfn.XLOOKUP(I2584,[1]Planilha1!$C:$C,[1]Planilha1!$B:$B)</f>
        <v>7204 - CD São Paulo</v>
      </c>
      <c r="K2584" t="str">
        <f>_xlfn.XLOOKUP(I2584,[1]Planilha1!$C:$C,[1]Planilha1!$D:$D)</f>
        <v>43.340.312/0010-48</v>
      </c>
      <c r="L2584" t="str">
        <f>_xlfn.XLOOKUP(B2584,[2]Projeto!$B:$B,[2]Projeto!$P:$P)</f>
        <v>Paga</v>
      </c>
      <c r="M2584">
        <v>701203</v>
      </c>
      <c r="N2584" t="s">
        <v>1125</v>
      </c>
      <c r="O2584" t="str">
        <f>_xlfn.XLOOKUP(N2584,[3]Planilha1!$N:$N,[3]Planilha1!$O:$O)</f>
        <v>FLAC</v>
      </c>
      <c r="P2584">
        <v>2026</v>
      </c>
      <c r="Q2584" s="2" t="s">
        <v>1149</v>
      </c>
    </row>
    <row r="2585" spans="1:17" ht="16.8" x14ac:dyDescent="0.3">
      <c r="A2585" t="s">
        <v>1224</v>
      </c>
      <c r="B2585">
        <v>4500881914</v>
      </c>
      <c r="C2585">
        <v>5264124</v>
      </c>
      <c r="D2585" t="s">
        <v>715</v>
      </c>
      <c r="E2585">
        <v>610402075</v>
      </c>
      <c r="F2585" t="s">
        <v>111</v>
      </c>
      <c r="G2585" s="4">
        <v>2992.5</v>
      </c>
      <c r="H2585" s="4">
        <v>89.78</v>
      </c>
      <c r="I2585">
        <v>7204</v>
      </c>
      <c r="J2585" t="str">
        <f>_xlfn.XLOOKUP(I2585,[1]Planilha1!$C:$C,[1]Planilha1!$B:$B)</f>
        <v>7204 - CD São Paulo</v>
      </c>
      <c r="K2585" t="str">
        <f>_xlfn.XLOOKUP(I2585,[1]Planilha1!$C:$C,[1]Planilha1!$D:$D)</f>
        <v>43.340.312/0010-48</v>
      </c>
      <c r="L2585" t="str">
        <f>_xlfn.XLOOKUP(B2585,[2]Projeto!$B:$B,[2]Projeto!$P:$P)</f>
        <v>Paga</v>
      </c>
      <c r="M2585">
        <v>701203</v>
      </c>
      <c r="N2585" t="s">
        <v>1125</v>
      </c>
      <c r="O2585" t="str">
        <f>_xlfn.XLOOKUP(N2585,[3]Planilha1!$N:$N,[3]Planilha1!$O:$O)</f>
        <v>FLAC</v>
      </c>
      <c r="P2585">
        <v>2026</v>
      </c>
      <c r="Q2585" s="2" t="s">
        <v>1149</v>
      </c>
    </row>
    <row r="2586" spans="1:17" ht="16.8" x14ac:dyDescent="0.3">
      <c r="A2586" t="s">
        <v>1224</v>
      </c>
      <c r="B2586">
        <v>4500881914</v>
      </c>
      <c r="C2586">
        <v>5264124</v>
      </c>
      <c r="D2586" t="s">
        <v>715</v>
      </c>
      <c r="E2586">
        <v>630019007</v>
      </c>
      <c r="F2586" t="s">
        <v>158</v>
      </c>
      <c r="G2586" s="4">
        <v>960</v>
      </c>
      <c r="H2586" s="4">
        <v>28.8</v>
      </c>
      <c r="I2586">
        <v>7204</v>
      </c>
      <c r="J2586" t="str">
        <f>_xlfn.XLOOKUP(I2586,[1]Planilha1!$C:$C,[1]Planilha1!$B:$B)</f>
        <v>7204 - CD São Paulo</v>
      </c>
      <c r="K2586" t="str">
        <f>_xlfn.XLOOKUP(I2586,[1]Planilha1!$C:$C,[1]Planilha1!$D:$D)</f>
        <v>43.340.312/0010-48</v>
      </c>
      <c r="L2586" t="str">
        <f>_xlfn.XLOOKUP(B2586,[2]Projeto!$B:$B,[2]Projeto!$P:$P)</f>
        <v>Paga</v>
      </c>
      <c r="M2586">
        <v>701203</v>
      </c>
      <c r="N2586" t="s">
        <v>1125</v>
      </c>
      <c r="O2586" t="str">
        <f>_xlfn.XLOOKUP(N2586,[3]Planilha1!$N:$N,[3]Planilha1!$O:$O)</f>
        <v>FLAC</v>
      </c>
      <c r="P2586">
        <v>2026</v>
      </c>
      <c r="Q2586" s="2" t="s">
        <v>1149</v>
      </c>
    </row>
    <row r="2587" spans="1:17" ht="16.8" x14ac:dyDescent="0.3">
      <c r="A2587" t="s">
        <v>1224</v>
      </c>
      <c r="B2587">
        <v>4500881914</v>
      </c>
      <c r="C2587">
        <v>5269521</v>
      </c>
      <c r="D2587" t="s">
        <v>472</v>
      </c>
      <c r="E2587">
        <v>610402075</v>
      </c>
      <c r="F2587" t="s">
        <v>111</v>
      </c>
      <c r="G2587" s="4">
        <v>634.35</v>
      </c>
      <c r="H2587" s="4">
        <v>19.03</v>
      </c>
      <c r="I2587">
        <v>7204</v>
      </c>
      <c r="J2587" t="str">
        <f>_xlfn.XLOOKUP(I2587,[1]Planilha1!$C:$C,[1]Planilha1!$B:$B)</f>
        <v>7204 - CD São Paulo</v>
      </c>
      <c r="K2587" t="str">
        <f>_xlfn.XLOOKUP(I2587,[1]Planilha1!$C:$C,[1]Planilha1!$D:$D)</f>
        <v>43.340.312/0010-48</v>
      </c>
      <c r="L2587" t="str">
        <f>_xlfn.XLOOKUP(B2587,[2]Projeto!$B:$B,[2]Projeto!$P:$P)</f>
        <v>Paga</v>
      </c>
      <c r="M2587">
        <v>701203</v>
      </c>
      <c r="N2587" t="s">
        <v>1125</v>
      </c>
      <c r="O2587" t="str">
        <f>_xlfn.XLOOKUP(N2587,[3]Planilha1!$N:$N,[3]Planilha1!$O:$O)</f>
        <v>FLAC</v>
      </c>
      <c r="P2587">
        <v>2026</v>
      </c>
      <c r="Q2587" s="2" t="s">
        <v>1149</v>
      </c>
    </row>
    <row r="2588" spans="1:17" ht="16.8" x14ac:dyDescent="0.3">
      <c r="A2588" t="s">
        <v>1224</v>
      </c>
      <c r="B2588">
        <v>4500881914</v>
      </c>
      <c r="C2588">
        <v>5327881</v>
      </c>
      <c r="D2588" t="s">
        <v>403</v>
      </c>
      <c r="E2588">
        <v>610102368</v>
      </c>
      <c r="F2588" t="s">
        <v>88</v>
      </c>
      <c r="G2588" s="4">
        <v>116.16</v>
      </c>
      <c r="H2588" s="4">
        <v>3.48</v>
      </c>
      <c r="I2588">
        <v>7204</v>
      </c>
      <c r="J2588" t="str">
        <f>_xlfn.XLOOKUP(I2588,[1]Planilha1!$C:$C,[1]Planilha1!$B:$B)</f>
        <v>7204 - CD São Paulo</v>
      </c>
      <c r="K2588" t="str">
        <f>_xlfn.XLOOKUP(I2588,[1]Planilha1!$C:$C,[1]Planilha1!$D:$D)</f>
        <v>43.340.312/0010-48</v>
      </c>
      <c r="L2588" t="str">
        <f>_xlfn.XLOOKUP(B2588,[2]Projeto!$B:$B,[2]Projeto!$P:$P)</f>
        <v>Paga</v>
      </c>
      <c r="M2588">
        <v>701203</v>
      </c>
      <c r="N2588" t="s">
        <v>1125</v>
      </c>
      <c r="O2588" t="str">
        <f>_xlfn.XLOOKUP(N2588,[3]Planilha1!$N:$N,[3]Planilha1!$O:$O)</f>
        <v>FLAC</v>
      </c>
      <c r="P2588">
        <v>2026</v>
      </c>
      <c r="Q2588" s="2" t="s">
        <v>1149</v>
      </c>
    </row>
    <row r="2589" spans="1:17" ht="16.8" x14ac:dyDescent="0.3">
      <c r="A2589" t="s">
        <v>1224</v>
      </c>
      <c r="B2589">
        <v>4500881914</v>
      </c>
      <c r="C2589">
        <v>5348489</v>
      </c>
      <c r="D2589" t="s">
        <v>473</v>
      </c>
      <c r="E2589">
        <v>610402075</v>
      </c>
      <c r="F2589" t="s">
        <v>111</v>
      </c>
      <c r="G2589" s="4">
        <v>2537.4</v>
      </c>
      <c r="H2589" s="4">
        <v>76.12</v>
      </c>
      <c r="I2589">
        <v>7204</v>
      </c>
      <c r="J2589" t="str">
        <f>_xlfn.XLOOKUP(I2589,[1]Planilha1!$C:$C,[1]Planilha1!$B:$B)</f>
        <v>7204 - CD São Paulo</v>
      </c>
      <c r="K2589" t="str">
        <f>_xlfn.XLOOKUP(I2589,[1]Planilha1!$C:$C,[1]Planilha1!$D:$D)</f>
        <v>43.340.312/0010-48</v>
      </c>
      <c r="L2589" t="str">
        <f>_xlfn.XLOOKUP(B2589,[2]Projeto!$B:$B,[2]Projeto!$P:$P)</f>
        <v>Paga</v>
      </c>
      <c r="M2589">
        <v>701203</v>
      </c>
      <c r="N2589" t="s">
        <v>1125</v>
      </c>
      <c r="O2589" t="str">
        <f>_xlfn.XLOOKUP(N2589,[3]Planilha1!$N:$N,[3]Planilha1!$O:$O)</f>
        <v>FLAC</v>
      </c>
      <c r="P2589">
        <v>2026</v>
      </c>
      <c r="Q2589" s="2" t="s">
        <v>1149</v>
      </c>
    </row>
    <row r="2590" spans="1:17" ht="16.8" x14ac:dyDescent="0.3">
      <c r="A2590" t="s">
        <v>1224</v>
      </c>
      <c r="B2590">
        <v>4500881914</v>
      </c>
      <c r="C2590">
        <v>5254650</v>
      </c>
      <c r="D2590" t="s">
        <v>323</v>
      </c>
      <c r="E2590">
        <v>630019007</v>
      </c>
      <c r="F2590" t="s">
        <v>158</v>
      </c>
      <c r="G2590" s="4">
        <v>960</v>
      </c>
      <c r="H2590" s="4">
        <v>28.8</v>
      </c>
      <c r="I2590">
        <v>7204</v>
      </c>
      <c r="J2590" t="str">
        <f>_xlfn.XLOOKUP(I2590,[1]Planilha1!$C:$C,[1]Planilha1!$B:$B)</f>
        <v>7204 - CD São Paulo</v>
      </c>
      <c r="K2590" t="str">
        <f>_xlfn.XLOOKUP(I2590,[1]Planilha1!$C:$C,[1]Planilha1!$D:$D)</f>
        <v>43.340.312/0010-48</v>
      </c>
      <c r="L2590" t="str">
        <f>_xlfn.XLOOKUP(B2590,[2]Projeto!$B:$B,[2]Projeto!$P:$P)</f>
        <v>Paga</v>
      </c>
      <c r="M2590">
        <v>701203</v>
      </c>
      <c r="N2590" t="s">
        <v>1125</v>
      </c>
      <c r="O2590" t="str">
        <f>_xlfn.XLOOKUP(N2590,[3]Planilha1!$N:$N,[3]Planilha1!$O:$O)</f>
        <v>FLAC</v>
      </c>
      <c r="P2590">
        <v>2026</v>
      </c>
      <c r="Q2590" s="2" t="s">
        <v>1149</v>
      </c>
    </row>
    <row r="2591" spans="1:17" ht="16.8" x14ac:dyDescent="0.3">
      <c r="A2591" t="s">
        <v>1224</v>
      </c>
      <c r="B2591">
        <v>4500881914</v>
      </c>
      <c r="C2591">
        <v>5248235</v>
      </c>
      <c r="D2591" t="s">
        <v>159</v>
      </c>
      <c r="E2591">
        <v>600115409</v>
      </c>
      <c r="F2591" t="s">
        <v>208</v>
      </c>
      <c r="G2591" s="4">
        <v>846.72</v>
      </c>
      <c r="H2591" s="4">
        <v>25.4</v>
      </c>
      <c r="I2591">
        <v>7204</v>
      </c>
      <c r="J2591" t="str">
        <f>_xlfn.XLOOKUP(I2591,[1]Planilha1!$C:$C,[1]Planilha1!$B:$B)</f>
        <v>7204 - CD São Paulo</v>
      </c>
      <c r="K2591" t="str">
        <f>_xlfn.XLOOKUP(I2591,[1]Planilha1!$C:$C,[1]Planilha1!$D:$D)</f>
        <v>43.340.312/0010-48</v>
      </c>
      <c r="L2591" t="str">
        <f>_xlfn.XLOOKUP(B2591,[2]Projeto!$B:$B,[2]Projeto!$P:$P)</f>
        <v>Paga</v>
      </c>
      <c r="M2591">
        <v>701203</v>
      </c>
      <c r="N2591" t="s">
        <v>1125</v>
      </c>
      <c r="O2591" t="str">
        <f>_xlfn.XLOOKUP(N2591,[3]Planilha1!$N:$N,[3]Planilha1!$O:$O)</f>
        <v>FLAC</v>
      </c>
      <c r="P2591">
        <v>2026</v>
      </c>
      <c r="Q2591" s="2" t="s">
        <v>1149</v>
      </c>
    </row>
    <row r="2592" spans="1:17" ht="16.8" x14ac:dyDescent="0.3">
      <c r="A2592" t="s">
        <v>1224</v>
      </c>
      <c r="B2592">
        <v>4500881914</v>
      </c>
      <c r="C2592">
        <v>5248235</v>
      </c>
      <c r="D2592" t="s">
        <v>159</v>
      </c>
      <c r="E2592">
        <v>610101409</v>
      </c>
      <c r="F2592" t="s">
        <v>671</v>
      </c>
      <c r="G2592" s="4">
        <v>827.12</v>
      </c>
      <c r="H2592" s="4">
        <v>24.81</v>
      </c>
      <c r="I2592">
        <v>7204</v>
      </c>
      <c r="J2592" t="str">
        <f>_xlfn.XLOOKUP(I2592,[1]Planilha1!$C:$C,[1]Planilha1!$B:$B)</f>
        <v>7204 - CD São Paulo</v>
      </c>
      <c r="K2592" t="str">
        <f>_xlfn.XLOOKUP(I2592,[1]Planilha1!$C:$C,[1]Planilha1!$D:$D)</f>
        <v>43.340.312/0010-48</v>
      </c>
      <c r="L2592" t="str">
        <f>_xlfn.XLOOKUP(B2592,[2]Projeto!$B:$B,[2]Projeto!$P:$P)</f>
        <v>Paga</v>
      </c>
      <c r="M2592">
        <v>701203</v>
      </c>
      <c r="N2592" t="s">
        <v>1125</v>
      </c>
      <c r="O2592" t="str">
        <f>_xlfn.XLOOKUP(N2592,[3]Planilha1!$N:$N,[3]Planilha1!$O:$O)</f>
        <v>FLAC</v>
      </c>
      <c r="P2592">
        <v>2026</v>
      </c>
      <c r="Q2592" s="2" t="s">
        <v>1149</v>
      </c>
    </row>
    <row r="2593" spans="1:17" ht="16.8" x14ac:dyDescent="0.3">
      <c r="A2593" t="s">
        <v>1224</v>
      </c>
      <c r="B2593">
        <v>4500881914</v>
      </c>
      <c r="C2593">
        <v>5255373</v>
      </c>
      <c r="D2593" t="s">
        <v>239</v>
      </c>
      <c r="E2593">
        <v>610100409</v>
      </c>
      <c r="F2593" t="s">
        <v>161</v>
      </c>
      <c r="G2593" s="4">
        <v>118.16</v>
      </c>
      <c r="H2593" s="4">
        <v>3.54</v>
      </c>
      <c r="I2593">
        <v>7204</v>
      </c>
      <c r="J2593" t="str">
        <f>_xlfn.XLOOKUP(I2593,[1]Planilha1!$C:$C,[1]Planilha1!$B:$B)</f>
        <v>7204 - CD São Paulo</v>
      </c>
      <c r="K2593" t="str">
        <f>_xlfn.XLOOKUP(I2593,[1]Planilha1!$C:$C,[1]Planilha1!$D:$D)</f>
        <v>43.340.312/0010-48</v>
      </c>
      <c r="L2593" t="str">
        <f>_xlfn.XLOOKUP(B2593,[2]Projeto!$B:$B,[2]Projeto!$P:$P)</f>
        <v>Paga</v>
      </c>
      <c r="M2593">
        <v>701203</v>
      </c>
      <c r="N2593" t="s">
        <v>1125</v>
      </c>
      <c r="O2593" t="str">
        <f>_xlfn.XLOOKUP(N2593,[3]Planilha1!$N:$N,[3]Planilha1!$O:$O)</f>
        <v>FLAC</v>
      </c>
      <c r="P2593">
        <v>2026</v>
      </c>
      <c r="Q2593" s="2" t="s">
        <v>1149</v>
      </c>
    </row>
    <row r="2594" spans="1:17" ht="16.8" x14ac:dyDescent="0.3">
      <c r="A2594" t="s">
        <v>1224</v>
      </c>
      <c r="B2594">
        <v>4500881914</v>
      </c>
      <c r="C2594">
        <v>5255373</v>
      </c>
      <c r="D2594" t="s">
        <v>239</v>
      </c>
      <c r="E2594">
        <v>610101409</v>
      </c>
      <c r="F2594" t="s">
        <v>671</v>
      </c>
      <c r="G2594" s="4">
        <v>118.16</v>
      </c>
      <c r="H2594" s="4">
        <v>3.54</v>
      </c>
      <c r="I2594">
        <v>7204</v>
      </c>
      <c r="J2594" t="str">
        <f>_xlfn.XLOOKUP(I2594,[1]Planilha1!$C:$C,[1]Planilha1!$B:$B)</f>
        <v>7204 - CD São Paulo</v>
      </c>
      <c r="K2594" t="str">
        <f>_xlfn.XLOOKUP(I2594,[1]Planilha1!$C:$C,[1]Planilha1!$D:$D)</f>
        <v>43.340.312/0010-48</v>
      </c>
      <c r="L2594" t="str">
        <f>_xlfn.XLOOKUP(B2594,[2]Projeto!$B:$B,[2]Projeto!$P:$P)</f>
        <v>Paga</v>
      </c>
      <c r="M2594">
        <v>701203</v>
      </c>
      <c r="N2594" t="s">
        <v>1125</v>
      </c>
      <c r="O2594" t="str">
        <f>_xlfn.XLOOKUP(N2594,[3]Planilha1!$N:$N,[3]Planilha1!$O:$O)</f>
        <v>FLAC</v>
      </c>
      <c r="P2594">
        <v>2026</v>
      </c>
      <c r="Q2594" s="2" t="s">
        <v>1149</v>
      </c>
    </row>
    <row r="2595" spans="1:17" ht="16.8" x14ac:dyDescent="0.3">
      <c r="A2595" t="s">
        <v>1224</v>
      </c>
      <c r="B2595">
        <v>4500881914</v>
      </c>
      <c r="C2595">
        <v>5255389</v>
      </c>
      <c r="D2595" t="s">
        <v>316</v>
      </c>
      <c r="E2595">
        <v>610402075</v>
      </c>
      <c r="F2595" t="s">
        <v>111</v>
      </c>
      <c r="G2595" s="4">
        <v>199.5</v>
      </c>
      <c r="H2595" s="4">
        <v>5.99</v>
      </c>
      <c r="I2595">
        <v>7204</v>
      </c>
      <c r="J2595" t="str">
        <f>_xlfn.XLOOKUP(I2595,[1]Planilha1!$C:$C,[1]Planilha1!$B:$B)</f>
        <v>7204 - CD São Paulo</v>
      </c>
      <c r="K2595" t="str">
        <f>_xlfn.XLOOKUP(I2595,[1]Planilha1!$C:$C,[1]Planilha1!$D:$D)</f>
        <v>43.340.312/0010-48</v>
      </c>
      <c r="L2595" t="str">
        <f>_xlfn.XLOOKUP(B2595,[2]Projeto!$B:$B,[2]Projeto!$P:$P)</f>
        <v>Paga</v>
      </c>
      <c r="M2595">
        <v>701203</v>
      </c>
      <c r="N2595" t="s">
        <v>1125</v>
      </c>
      <c r="O2595" t="str">
        <f>_xlfn.XLOOKUP(N2595,[3]Planilha1!$N:$N,[3]Planilha1!$O:$O)</f>
        <v>FLAC</v>
      </c>
      <c r="P2595">
        <v>2026</v>
      </c>
      <c r="Q2595" s="2" t="s">
        <v>1149</v>
      </c>
    </row>
    <row r="2596" spans="1:17" ht="16.8" x14ac:dyDescent="0.3">
      <c r="A2596" t="s">
        <v>1224</v>
      </c>
      <c r="B2596">
        <v>4500881914</v>
      </c>
      <c r="C2596">
        <v>5354456</v>
      </c>
      <c r="D2596" t="s">
        <v>191</v>
      </c>
      <c r="E2596">
        <v>610501353</v>
      </c>
      <c r="F2596" t="s">
        <v>144</v>
      </c>
      <c r="G2596" s="4">
        <v>366.85</v>
      </c>
      <c r="H2596" s="4">
        <v>11.01</v>
      </c>
      <c r="I2596">
        <v>7204</v>
      </c>
      <c r="J2596" t="str">
        <f>_xlfn.XLOOKUP(I2596,[1]Planilha1!$C:$C,[1]Planilha1!$B:$B)</f>
        <v>7204 - CD São Paulo</v>
      </c>
      <c r="K2596" t="str">
        <f>_xlfn.XLOOKUP(I2596,[1]Planilha1!$C:$C,[1]Planilha1!$D:$D)</f>
        <v>43.340.312/0010-48</v>
      </c>
      <c r="L2596" t="str">
        <f>_xlfn.XLOOKUP(B2596,[2]Projeto!$B:$B,[2]Projeto!$P:$P)</f>
        <v>Paga</v>
      </c>
      <c r="M2596">
        <v>701203</v>
      </c>
      <c r="N2596" t="s">
        <v>1125</v>
      </c>
      <c r="O2596" t="str">
        <f>_xlfn.XLOOKUP(N2596,[3]Planilha1!$N:$N,[3]Planilha1!$O:$O)</f>
        <v>FLAC</v>
      </c>
      <c r="P2596">
        <v>2026</v>
      </c>
      <c r="Q2596" s="2" t="s">
        <v>1149</v>
      </c>
    </row>
    <row r="2597" spans="1:17" ht="16.8" x14ac:dyDescent="0.3">
      <c r="A2597" t="s">
        <v>1224</v>
      </c>
      <c r="B2597">
        <v>4500881914</v>
      </c>
      <c r="C2597">
        <v>5354456</v>
      </c>
      <c r="D2597" t="s">
        <v>191</v>
      </c>
      <c r="E2597">
        <v>610402075</v>
      </c>
      <c r="F2597" t="s">
        <v>111</v>
      </c>
      <c r="G2597" s="4">
        <v>2114.5</v>
      </c>
      <c r="H2597" s="4">
        <v>63.44</v>
      </c>
      <c r="I2597">
        <v>7204</v>
      </c>
      <c r="J2597" t="str">
        <f>_xlfn.XLOOKUP(I2597,[1]Planilha1!$C:$C,[1]Planilha1!$B:$B)</f>
        <v>7204 - CD São Paulo</v>
      </c>
      <c r="K2597" t="str">
        <f>_xlfn.XLOOKUP(I2597,[1]Planilha1!$C:$C,[1]Planilha1!$D:$D)</f>
        <v>43.340.312/0010-48</v>
      </c>
      <c r="L2597" t="str">
        <f>_xlfn.XLOOKUP(B2597,[2]Projeto!$B:$B,[2]Projeto!$P:$P)</f>
        <v>Paga</v>
      </c>
      <c r="M2597">
        <v>701203</v>
      </c>
      <c r="N2597" t="s">
        <v>1125</v>
      </c>
      <c r="O2597" t="str">
        <f>_xlfn.XLOOKUP(N2597,[3]Planilha1!$N:$N,[3]Planilha1!$O:$O)</f>
        <v>FLAC</v>
      </c>
      <c r="P2597">
        <v>2026</v>
      </c>
      <c r="Q2597" s="2" t="s">
        <v>1149</v>
      </c>
    </row>
    <row r="2598" spans="1:17" ht="16.8" x14ac:dyDescent="0.3">
      <c r="A2598" t="s">
        <v>1224</v>
      </c>
      <c r="B2598">
        <v>4500881914</v>
      </c>
      <c r="C2598">
        <v>5233790</v>
      </c>
      <c r="D2598" t="s">
        <v>355</v>
      </c>
      <c r="E2598">
        <v>610402075</v>
      </c>
      <c r="F2598" t="s">
        <v>111</v>
      </c>
      <c r="G2598" s="4">
        <v>1995</v>
      </c>
      <c r="H2598" s="4">
        <v>59.85</v>
      </c>
      <c r="I2598">
        <v>7204</v>
      </c>
      <c r="J2598" t="str">
        <f>_xlfn.XLOOKUP(I2598,[1]Planilha1!$C:$C,[1]Planilha1!$B:$B)</f>
        <v>7204 - CD São Paulo</v>
      </c>
      <c r="K2598" t="str">
        <f>_xlfn.XLOOKUP(I2598,[1]Planilha1!$C:$C,[1]Planilha1!$D:$D)</f>
        <v>43.340.312/0010-48</v>
      </c>
      <c r="L2598" t="str">
        <f>_xlfn.XLOOKUP(B2598,[2]Projeto!$B:$B,[2]Projeto!$P:$P)</f>
        <v>Paga</v>
      </c>
      <c r="M2598">
        <v>701203</v>
      </c>
      <c r="N2598" t="s">
        <v>1125</v>
      </c>
      <c r="O2598" t="str">
        <f>_xlfn.XLOOKUP(N2598,[3]Planilha1!$N:$N,[3]Planilha1!$O:$O)</f>
        <v>FLAC</v>
      </c>
      <c r="P2598">
        <v>2026</v>
      </c>
      <c r="Q2598" s="2" t="s">
        <v>1149</v>
      </c>
    </row>
    <row r="2599" spans="1:17" ht="16.8" x14ac:dyDescent="0.3">
      <c r="A2599" t="s">
        <v>1224</v>
      </c>
      <c r="B2599">
        <v>4500881914</v>
      </c>
      <c r="C2599">
        <v>5253730</v>
      </c>
      <c r="D2599" t="s">
        <v>716</v>
      </c>
      <c r="E2599">
        <v>610402075</v>
      </c>
      <c r="F2599" t="s">
        <v>111</v>
      </c>
      <c r="G2599" s="4">
        <v>1057.25</v>
      </c>
      <c r="H2599" s="4">
        <v>31.72</v>
      </c>
      <c r="I2599">
        <v>7204</v>
      </c>
      <c r="J2599" t="str">
        <f>_xlfn.XLOOKUP(I2599,[1]Planilha1!$C:$C,[1]Planilha1!$B:$B)</f>
        <v>7204 - CD São Paulo</v>
      </c>
      <c r="K2599" t="str">
        <f>_xlfn.XLOOKUP(I2599,[1]Planilha1!$C:$C,[1]Planilha1!$D:$D)</f>
        <v>43.340.312/0010-48</v>
      </c>
      <c r="L2599" t="str">
        <f>_xlfn.XLOOKUP(B2599,[2]Projeto!$B:$B,[2]Projeto!$P:$P)</f>
        <v>Paga</v>
      </c>
      <c r="M2599">
        <v>701203</v>
      </c>
      <c r="N2599" t="s">
        <v>1125</v>
      </c>
      <c r="O2599" t="str">
        <f>_xlfn.XLOOKUP(N2599,[3]Planilha1!$N:$N,[3]Planilha1!$O:$O)</f>
        <v>FLAC</v>
      </c>
      <c r="P2599">
        <v>2026</v>
      </c>
      <c r="Q2599" s="2" t="s">
        <v>1149</v>
      </c>
    </row>
    <row r="2600" spans="1:17" ht="16.8" x14ac:dyDescent="0.3">
      <c r="A2600" t="s">
        <v>1224</v>
      </c>
      <c r="B2600">
        <v>4500881914</v>
      </c>
      <c r="C2600">
        <v>5253730</v>
      </c>
      <c r="D2600" t="s">
        <v>716</v>
      </c>
      <c r="E2600">
        <v>630019007</v>
      </c>
      <c r="F2600" t="s">
        <v>158</v>
      </c>
      <c r="G2600" s="4">
        <v>960</v>
      </c>
      <c r="H2600" s="4">
        <v>28.8</v>
      </c>
      <c r="I2600">
        <v>7204</v>
      </c>
      <c r="J2600" t="str">
        <f>_xlfn.XLOOKUP(I2600,[1]Planilha1!$C:$C,[1]Planilha1!$B:$B)</f>
        <v>7204 - CD São Paulo</v>
      </c>
      <c r="K2600" t="str">
        <f>_xlfn.XLOOKUP(I2600,[1]Planilha1!$C:$C,[1]Planilha1!$D:$D)</f>
        <v>43.340.312/0010-48</v>
      </c>
      <c r="L2600" t="str">
        <f>_xlfn.XLOOKUP(B2600,[2]Projeto!$B:$B,[2]Projeto!$P:$P)</f>
        <v>Paga</v>
      </c>
      <c r="M2600">
        <v>701203</v>
      </c>
      <c r="N2600" t="s">
        <v>1125</v>
      </c>
      <c r="O2600" t="str">
        <f>_xlfn.XLOOKUP(N2600,[3]Planilha1!$N:$N,[3]Planilha1!$O:$O)</f>
        <v>FLAC</v>
      </c>
      <c r="P2600">
        <v>2026</v>
      </c>
      <c r="Q2600" s="2" t="s">
        <v>1149</v>
      </c>
    </row>
    <row r="2601" spans="1:17" ht="16.8" x14ac:dyDescent="0.3">
      <c r="A2601" t="s">
        <v>1224</v>
      </c>
      <c r="B2601">
        <v>4500881914</v>
      </c>
      <c r="C2601">
        <v>5262782</v>
      </c>
      <c r="D2601" t="s">
        <v>211</v>
      </c>
      <c r="E2601">
        <v>610401072</v>
      </c>
      <c r="F2601" t="s">
        <v>174</v>
      </c>
      <c r="G2601" s="4">
        <v>1076</v>
      </c>
      <c r="H2601" s="4">
        <v>32.28</v>
      </c>
      <c r="I2601">
        <v>7204</v>
      </c>
      <c r="J2601" t="str">
        <f>_xlfn.XLOOKUP(I2601,[1]Planilha1!$C:$C,[1]Planilha1!$B:$B)</f>
        <v>7204 - CD São Paulo</v>
      </c>
      <c r="K2601" t="str">
        <f>_xlfn.XLOOKUP(I2601,[1]Planilha1!$C:$C,[1]Planilha1!$D:$D)</f>
        <v>43.340.312/0010-48</v>
      </c>
      <c r="L2601" t="str">
        <f>_xlfn.XLOOKUP(B2601,[2]Projeto!$B:$B,[2]Projeto!$P:$P)</f>
        <v>Paga</v>
      </c>
      <c r="M2601">
        <v>701203</v>
      </c>
      <c r="N2601" t="s">
        <v>1125</v>
      </c>
      <c r="O2601" t="str">
        <f>_xlfn.XLOOKUP(N2601,[3]Planilha1!$N:$N,[3]Planilha1!$O:$O)</f>
        <v>FLAC</v>
      </c>
      <c r="P2601">
        <v>2026</v>
      </c>
      <c r="Q2601" s="2" t="s">
        <v>1149</v>
      </c>
    </row>
    <row r="2602" spans="1:17" ht="16.8" x14ac:dyDescent="0.3">
      <c r="A2602" t="s">
        <v>1224</v>
      </c>
      <c r="B2602">
        <v>4500881914</v>
      </c>
      <c r="C2602">
        <v>5312629</v>
      </c>
      <c r="D2602" t="s">
        <v>383</v>
      </c>
      <c r="E2602">
        <v>610405337</v>
      </c>
      <c r="F2602" t="s">
        <v>76</v>
      </c>
      <c r="G2602" s="4">
        <v>368.64</v>
      </c>
      <c r="H2602" s="4">
        <v>11.06</v>
      </c>
      <c r="I2602">
        <v>7204</v>
      </c>
      <c r="J2602" t="str">
        <f>_xlfn.XLOOKUP(I2602,[1]Planilha1!$C:$C,[1]Planilha1!$B:$B)</f>
        <v>7204 - CD São Paulo</v>
      </c>
      <c r="K2602" t="str">
        <f>_xlfn.XLOOKUP(I2602,[1]Planilha1!$C:$C,[1]Planilha1!$D:$D)</f>
        <v>43.340.312/0010-48</v>
      </c>
      <c r="L2602" t="str">
        <f>_xlfn.XLOOKUP(B2602,[2]Projeto!$B:$B,[2]Projeto!$P:$P)</f>
        <v>Paga</v>
      </c>
      <c r="M2602">
        <v>701203</v>
      </c>
      <c r="N2602" t="s">
        <v>1125</v>
      </c>
      <c r="O2602" t="str">
        <f>_xlfn.XLOOKUP(N2602,[3]Planilha1!$N:$N,[3]Planilha1!$O:$O)</f>
        <v>FLAC</v>
      </c>
      <c r="P2602">
        <v>2026</v>
      </c>
      <c r="Q2602" s="2" t="s">
        <v>1149</v>
      </c>
    </row>
    <row r="2603" spans="1:17" ht="16.8" x14ac:dyDescent="0.3">
      <c r="A2603" t="s">
        <v>1224</v>
      </c>
      <c r="B2603">
        <v>4500881914</v>
      </c>
      <c r="C2603">
        <v>5347317</v>
      </c>
      <c r="D2603" t="s">
        <v>773</v>
      </c>
      <c r="E2603">
        <v>630019007</v>
      </c>
      <c r="F2603" t="s">
        <v>158</v>
      </c>
      <c r="G2603" s="4">
        <v>192</v>
      </c>
      <c r="H2603" s="4">
        <v>5.76</v>
      </c>
      <c r="I2603">
        <v>7204</v>
      </c>
      <c r="J2603" t="str">
        <f>_xlfn.XLOOKUP(I2603,[1]Planilha1!$C:$C,[1]Planilha1!$B:$B)</f>
        <v>7204 - CD São Paulo</v>
      </c>
      <c r="K2603" t="str">
        <f>_xlfn.XLOOKUP(I2603,[1]Planilha1!$C:$C,[1]Planilha1!$D:$D)</f>
        <v>43.340.312/0010-48</v>
      </c>
      <c r="L2603" t="str">
        <f>_xlfn.XLOOKUP(B2603,[2]Projeto!$B:$B,[2]Projeto!$P:$P)</f>
        <v>Paga</v>
      </c>
      <c r="M2603">
        <v>701203</v>
      </c>
      <c r="N2603" t="s">
        <v>1125</v>
      </c>
      <c r="O2603" t="str">
        <f>_xlfn.XLOOKUP(N2603,[3]Planilha1!$N:$N,[3]Planilha1!$O:$O)</f>
        <v>FLAC</v>
      </c>
      <c r="P2603">
        <v>2026</v>
      </c>
      <c r="Q2603" s="2" t="s">
        <v>1149</v>
      </c>
    </row>
    <row r="2604" spans="1:17" ht="16.8" x14ac:dyDescent="0.3">
      <c r="A2604" t="s">
        <v>1224</v>
      </c>
      <c r="B2604">
        <v>4500881914</v>
      </c>
      <c r="C2604">
        <v>5338830</v>
      </c>
      <c r="D2604" t="s">
        <v>559</v>
      </c>
      <c r="E2604">
        <v>610402075</v>
      </c>
      <c r="F2604" t="s">
        <v>111</v>
      </c>
      <c r="G2604" s="4">
        <v>845.8</v>
      </c>
      <c r="H2604" s="4">
        <v>25.37</v>
      </c>
      <c r="I2604">
        <v>7204</v>
      </c>
      <c r="J2604" t="str">
        <f>_xlfn.XLOOKUP(I2604,[1]Planilha1!$C:$C,[1]Planilha1!$B:$B)</f>
        <v>7204 - CD São Paulo</v>
      </c>
      <c r="K2604" t="str">
        <f>_xlfn.XLOOKUP(I2604,[1]Planilha1!$C:$C,[1]Planilha1!$D:$D)</f>
        <v>43.340.312/0010-48</v>
      </c>
      <c r="L2604" t="str">
        <f>_xlfn.XLOOKUP(B2604,[2]Projeto!$B:$B,[2]Projeto!$P:$P)</f>
        <v>Paga</v>
      </c>
      <c r="M2604">
        <v>701203</v>
      </c>
      <c r="N2604" t="s">
        <v>1125</v>
      </c>
      <c r="O2604" t="str">
        <f>_xlfn.XLOOKUP(N2604,[3]Planilha1!$N:$N,[3]Planilha1!$O:$O)</f>
        <v>FLAC</v>
      </c>
      <c r="P2604">
        <v>2026</v>
      </c>
      <c r="Q2604" s="2" t="s">
        <v>1149</v>
      </c>
    </row>
    <row r="2605" spans="1:17" ht="16.8" x14ac:dyDescent="0.3">
      <c r="A2605" t="s">
        <v>1224</v>
      </c>
      <c r="B2605">
        <v>4500881914</v>
      </c>
      <c r="C2605">
        <v>5278610</v>
      </c>
      <c r="D2605" t="s">
        <v>262</v>
      </c>
      <c r="E2605">
        <v>610657408</v>
      </c>
      <c r="F2605" t="s">
        <v>264</v>
      </c>
      <c r="G2605" s="4">
        <v>513</v>
      </c>
      <c r="H2605" s="4">
        <v>15.39</v>
      </c>
      <c r="I2605">
        <v>7204</v>
      </c>
      <c r="J2605" t="str">
        <f>_xlfn.XLOOKUP(I2605,[1]Planilha1!$C:$C,[1]Planilha1!$B:$B)</f>
        <v>7204 - CD São Paulo</v>
      </c>
      <c r="K2605" t="str">
        <f>_xlfn.XLOOKUP(I2605,[1]Planilha1!$C:$C,[1]Planilha1!$D:$D)</f>
        <v>43.340.312/0010-48</v>
      </c>
      <c r="L2605" t="str">
        <f>_xlfn.XLOOKUP(B2605,[2]Projeto!$B:$B,[2]Projeto!$P:$P)</f>
        <v>Paga</v>
      </c>
      <c r="M2605">
        <v>701203</v>
      </c>
      <c r="N2605" t="s">
        <v>1125</v>
      </c>
      <c r="O2605" t="str">
        <f>_xlfn.XLOOKUP(N2605,[3]Planilha1!$N:$N,[3]Planilha1!$O:$O)</f>
        <v>FLAC</v>
      </c>
      <c r="P2605">
        <v>2026</v>
      </c>
      <c r="Q2605" s="2" t="s">
        <v>1149</v>
      </c>
    </row>
    <row r="2606" spans="1:17" ht="16.8" x14ac:dyDescent="0.3">
      <c r="A2606" t="s">
        <v>1224</v>
      </c>
      <c r="B2606">
        <v>4500881914</v>
      </c>
      <c r="C2606">
        <v>5278430</v>
      </c>
      <c r="D2606" t="s">
        <v>529</v>
      </c>
      <c r="E2606">
        <v>630025007</v>
      </c>
      <c r="F2606" t="s">
        <v>469</v>
      </c>
      <c r="G2606" s="4">
        <v>1992</v>
      </c>
      <c r="H2606" s="4">
        <v>59.76</v>
      </c>
      <c r="I2606">
        <v>7204</v>
      </c>
      <c r="J2606" t="str">
        <f>_xlfn.XLOOKUP(I2606,[1]Planilha1!$C:$C,[1]Planilha1!$B:$B)</f>
        <v>7204 - CD São Paulo</v>
      </c>
      <c r="K2606" t="str">
        <f>_xlfn.XLOOKUP(I2606,[1]Planilha1!$C:$C,[1]Planilha1!$D:$D)</f>
        <v>43.340.312/0010-48</v>
      </c>
      <c r="L2606" t="str">
        <f>_xlfn.XLOOKUP(B2606,[2]Projeto!$B:$B,[2]Projeto!$P:$P)</f>
        <v>Paga</v>
      </c>
      <c r="M2606">
        <v>701203</v>
      </c>
      <c r="N2606" t="s">
        <v>1125</v>
      </c>
      <c r="O2606" t="str">
        <f>_xlfn.XLOOKUP(N2606,[3]Planilha1!$N:$N,[3]Planilha1!$O:$O)</f>
        <v>FLAC</v>
      </c>
      <c r="P2606">
        <v>2026</v>
      </c>
      <c r="Q2606" s="2" t="s">
        <v>1149</v>
      </c>
    </row>
    <row r="2607" spans="1:17" ht="16.8" x14ac:dyDescent="0.3">
      <c r="A2607" t="s">
        <v>1224</v>
      </c>
      <c r="B2607">
        <v>4500881914</v>
      </c>
      <c r="C2607">
        <v>5337089</v>
      </c>
      <c r="D2607" t="s">
        <v>774</v>
      </c>
      <c r="E2607">
        <v>610402075</v>
      </c>
      <c r="F2607" t="s">
        <v>111</v>
      </c>
      <c r="G2607" s="4">
        <v>1396.5</v>
      </c>
      <c r="H2607" s="4">
        <v>41.9</v>
      </c>
      <c r="I2607">
        <v>7204</v>
      </c>
      <c r="J2607" t="str">
        <f>_xlfn.XLOOKUP(I2607,[1]Planilha1!$C:$C,[1]Planilha1!$B:$B)</f>
        <v>7204 - CD São Paulo</v>
      </c>
      <c r="K2607" t="str">
        <f>_xlfn.XLOOKUP(I2607,[1]Planilha1!$C:$C,[1]Planilha1!$D:$D)</f>
        <v>43.340.312/0010-48</v>
      </c>
      <c r="L2607" t="str">
        <f>_xlfn.XLOOKUP(B2607,[2]Projeto!$B:$B,[2]Projeto!$P:$P)</f>
        <v>Paga</v>
      </c>
      <c r="M2607">
        <v>701203</v>
      </c>
      <c r="N2607" t="s">
        <v>1125</v>
      </c>
      <c r="O2607" t="str">
        <f>_xlfn.XLOOKUP(N2607,[3]Planilha1!$N:$N,[3]Planilha1!$O:$O)</f>
        <v>FLAC</v>
      </c>
      <c r="P2607">
        <v>2026</v>
      </c>
      <c r="Q2607" s="2" t="s">
        <v>1149</v>
      </c>
    </row>
    <row r="2608" spans="1:17" ht="16.8" x14ac:dyDescent="0.3">
      <c r="A2608" t="s">
        <v>1224</v>
      </c>
      <c r="B2608">
        <v>4500881914</v>
      </c>
      <c r="C2608">
        <v>5166529</v>
      </c>
      <c r="D2608" t="s">
        <v>227</v>
      </c>
      <c r="E2608">
        <v>610048007</v>
      </c>
      <c r="F2608" t="s">
        <v>688</v>
      </c>
      <c r="G2608" s="4">
        <v>302.39999999999998</v>
      </c>
      <c r="H2608" s="4">
        <v>9.07</v>
      </c>
      <c r="I2608">
        <v>7204</v>
      </c>
      <c r="J2608" t="str">
        <f>_xlfn.XLOOKUP(I2608,[1]Planilha1!$C:$C,[1]Planilha1!$B:$B)</f>
        <v>7204 - CD São Paulo</v>
      </c>
      <c r="K2608" t="str">
        <f>_xlfn.XLOOKUP(I2608,[1]Planilha1!$C:$C,[1]Planilha1!$D:$D)</f>
        <v>43.340.312/0010-48</v>
      </c>
      <c r="L2608" t="str">
        <f>_xlfn.XLOOKUP(B2608,[2]Projeto!$B:$B,[2]Projeto!$P:$P)</f>
        <v>Paga</v>
      </c>
      <c r="M2608">
        <v>701203</v>
      </c>
      <c r="N2608" t="s">
        <v>1125</v>
      </c>
      <c r="O2608" t="str">
        <f>_xlfn.XLOOKUP(N2608,[3]Planilha1!$N:$N,[3]Planilha1!$O:$O)</f>
        <v>FLAC</v>
      </c>
      <c r="P2608">
        <v>2026</v>
      </c>
      <c r="Q2608" s="2" t="s">
        <v>1149</v>
      </c>
    </row>
    <row r="2609" spans="1:17" ht="16.8" x14ac:dyDescent="0.3">
      <c r="A2609" t="s">
        <v>1224</v>
      </c>
      <c r="B2609">
        <v>4500881914</v>
      </c>
      <c r="C2609">
        <v>5166529</v>
      </c>
      <c r="D2609" t="s">
        <v>227</v>
      </c>
      <c r="E2609">
        <v>610602057</v>
      </c>
      <c r="F2609" t="s">
        <v>723</v>
      </c>
      <c r="G2609" s="4">
        <v>626.4</v>
      </c>
      <c r="H2609" s="4">
        <v>18.79</v>
      </c>
      <c r="I2609">
        <v>7204</v>
      </c>
      <c r="J2609" t="str">
        <f>_xlfn.XLOOKUP(I2609,[1]Planilha1!$C:$C,[1]Planilha1!$B:$B)</f>
        <v>7204 - CD São Paulo</v>
      </c>
      <c r="K2609" t="str">
        <f>_xlfn.XLOOKUP(I2609,[1]Planilha1!$C:$C,[1]Planilha1!$D:$D)</f>
        <v>43.340.312/0010-48</v>
      </c>
      <c r="L2609" t="str">
        <f>_xlfn.XLOOKUP(B2609,[2]Projeto!$B:$B,[2]Projeto!$P:$P)</f>
        <v>Paga</v>
      </c>
      <c r="M2609">
        <v>701203</v>
      </c>
      <c r="N2609" t="s">
        <v>1125</v>
      </c>
      <c r="O2609" t="str">
        <f>_xlfn.XLOOKUP(N2609,[3]Planilha1!$N:$N,[3]Planilha1!$O:$O)</f>
        <v>FLAC</v>
      </c>
      <c r="P2609">
        <v>2026</v>
      </c>
      <c r="Q2609" s="2" t="s">
        <v>1149</v>
      </c>
    </row>
    <row r="2610" spans="1:17" ht="16.8" x14ac:dyDescent="0.3">
      <c r="A2610" t="s">
        <v>1224</v>
      </c>
      <c r="B2610">
        <v>4500881914</v>
      </c>
      <c r="C2610">
        <v>5166529</v>
      </c>
      <c r="D2610" t="s">
        <v>227</v>
      </c>
      <c r="E2610">
        <v>630011007</v>
      </c>
      <c r="F2610" t="s">
        <v>487</v>
      </c>
      <c r="G2610" s="4">
        <v>144</v>
      </c>
      <c r="H2610" s="4">
        <v>4.32</v>
      </c>
      <c r="I2610">
        <v>7204</v>
      </c>
      <c r="J2610" t="str">
        <f>_xlfn.XLOOKUP(I2610,[1]Planilha1!$C:$C,[1]Planilha1!$B:$B)</f>
        <v>7204 - CD São Paulo</v>
      </c>
      <c r="K2610" t="str">
        <f>_xlfn.XLOOKUP(I2610,[1]Planilha1!$C:$C,[1]Planilha1!$D:$D)</f>
        <v>43.340.312/0010-48</v>
      </c>
      <c r="L2610" t="str">
        <f>_xlfn.XLOOKUP(B2610,[2]Projeto!$B:$B,[2]Projeto!$P:$P)</f>
        <v>Paga</v>
      </c>
      <c r="M2610">
        <v>701203</v>
      </c>
      <c r="N2610" t="s">
        <v>1125</v>
      </c>
      <c r="O2610" t="str">
        <f>_xlfn.XLOOKUP(N2610,[3]Planilha1!$N:$N,[3]Planilha1!$O:$O)</f>
        <v>FLAC</v>
      </c>
      <c r="P2610">
        <v>2026</v>
      </c>
      <c r="Q2610" s="2" t="s">
        <v>1149</v>
      </c>
    </row>
    <row r="2611" spans="1:17" ht="16.8" x14ac:dyDescent="0.3">
      <c r="A2611" t="s">
        <v>1224</v>
      </c>
      <c r="B2611">
        <v>4500881914</v>
      </c>
      <c r="C2611">
        <v>5166529</v>
      </c>
      <c r="D2611" t="s">
        <v>227</v>
      </c>
      <c r="E2611">
        <v>600671023</v>
      </c>
      <c r="F2611" t="s">
        <v>176</v>
      </c>
      <c r="G2611" s="4">
        <v>325.62</v>
      </c>
      <c r="H2611" s="4">
        <v>9.77</v>
      </c>
      <c r="I2611">
        <v>7204</v>
      </c>
      <c r="J2611" t="str">
        <f>_xlfn.XLOOKUP(I2611,[1]Planilha1!$C:$C,[1]Planilha1!$B:$B)</f>
        <v>7204 - CD São Paulo</v>
      </c>
      <c r="K2611" t="str">
        <f>_xlfn.XLOOKUP(I2611,[1]Planilha1!$C:$C,[1]Planilha1!$D:$D)</f>
        <v>43.340.312/0010-48</v>
      </c>
      <c r="L2611" t="str">
        <f>_xlfn.XLOOKUP(B2611,[2]Projeto!$B:$B,[2]Projeto!$P:$P)</f>
        <v>Paga</v>
      </c>
      <c r="M2611">
        <v>701203</v>
      </c>
      <c r="N2611" t="s">
        <v>1125</v>
      </c>
      <c r="O2611" t="str">
        <f>_xlfn.XLOOKUP(N2611,[3]Planilha1!$N:$N,[3]Planilha1!$O:$O)</f>
        <v>FLAC</v>
      </c>
      <c r="P2611">
        <v>2026</v>
      </c>
      <c r="Q2611" s="2" t="s">
        <v>1149</v>
      </c>
    </row>
    <row r="2612" spans="1:17" ht="16.8" x14ac:dyDescent="0.3">
      <c r="A2612" t="s">
        <v>1224</v>
      </c>
      <c r="B2612">
        <v>4500881914</v>
      </c>
      <c r="C2612">
        <v>5310066</v>
      </c>
      <c r="D2612" t="s">
        <v>653</v>
      </c>
      <c r="E2612">
        <v>610601437</v>
      </c>
      <c r="F2612" t="s">
        <v>747</v>
      </c>
      <c r="G2612" s="4">
        <v>2940</v>
      </c>
      <c r="H2612" s="4">
        <v>88.2</v>
      </c>
      <c r="I2612">
        <v>7204</v>
      </c>
      <c r="J2612" t="str">
        <f>_xlfn.XLOOKUP(I2612,[1]Planilha1!$C:$C,[1]Planilha1!$B:$B)</f>
        <v>7204 - CD São Paulo</v>
      </c>
      <c r="K2612" t="str">
        <f>_xlfn.XLOOKUP(I2612,[1]Planilha1!$C:$C,[1]Planilha1!$D:$D)</f>
        <v>43.340.312/0010-48</v>
      </c>
      <c r="L2612" t="str">
        <f>_xlfn.XLOOKUP(B2612,[2]Projeto!$B:$B,[2]Projeto!$P:$P)</f>
        <v>Paga</v>
      </c>
      <c r="M2612">
        <v>701203</v>
      </c>
      <c r="N2612" t="s">
        <v>1125</v>
      </c>
      <c r="O2612" t="str">
        <f>_xlfn.XLOOKUP(N2612,[3]Planilha1!$N:$N,[3]Planilha1!$O:$O)</f>
        <v>FLAC</v>
      </c>
      <c r="P2612">
        <v>2026</v>
      </c>
      <c r="Q2612" s="2" t="s">
        <v>1149</v>
      </c>
    </row>
    <row r="2613" spans="1:17" ht="16.8" x14ac:dyDescent="0.3">
      <c r="A2613" t="s">
        <v>1224</v>
      </c>
      <c r="B2613">
        <v>4500881914</v>
      </c>
      <c r="C2613">
        <v>5301791</v>
      </c>
      <c r="D2613" t="s">
        <v>775</v>
      </c>
      <c r="E2613">
        <v>600671023</v>
      </c>
      <c r="F2613" t="s">
        <v>176</v>
      </c>
      <c r="G2613" s="4">
        <v>1077.3</v>
      </c>
      <c r="H2613" s="4">
        <v>32.32</v>
      </c>
      <c r="I2613">
        <v>7204</v>
      </c>
      <c r="J2613" t="str">
        <f>_xlfn.XLOOKUP(I2613,[1]Planilha1!$C:$C,[1]Planilha1!$B:$B)</f>
        <v>7204 - CD São Paulo</v>
      </c>
      <c r="K2613" t="str">
        <f>_xlfn.XLOOKUP(I2613,[1]Planilha1!$C:$C,[1]Planilha1!$D:$D)</f>
        <v>43.340.312/0010-48</v>
      </c>
      <c r="L2613" t="str">
        <f>_xlfn.XLOOKUP(B2613,[2]Projeto!$B:$B,[2]Projeto!$P:$P)</f>
        <v>Paga</v>
      </c>
      <c r="M2613">
        <v>701203</v>
      </c>
      <c r="N2613" t="s">
        <v>1125</v>
      </c>
      <c r="O2613" t="str">
        <f>_xlfn.XLOOKUP(N2613,[3]Planilha1!$N:$N,[3]Planilha1!$O:$O)</f>
        <v>FLAC</v>
      </c>
      <c r="P2613">
        <v>2026</v>
      </c>
      <c r="Q2613" s="2" t="s">
        <v>1149</v>
      </c>
    </row>
    <row r="2614" spans="1:17" ht="16.8" x14ac:dyDescent="0.3">
      <c r="A2614" t="s">
        <v>1224</v>
      </c>
      <c r="B2614">
        <v>4500881914</v>
      </c>
      <c r="C2614">
        <v>5218658</v>
      </c>
      <c r="D2614" t="s">
        <v>177</v>
      </c>
      <c r="E2614">
        <v>610116340</v>
      </c>
      <c r="F2614" t="s">
        <v>80</v>
      </c>
      <c r="G2614" s="4">
        <v>69.599999999999994</v>
      </c>
      <c r="H2614" s="4">
        <v>2.09</v>
      </c>
      <c r="I2614">
        <v>7204</v>
      </c>
      <c r="J2614" t="str">
        <f>_xlfn.XLOOKUP(I2614,[1]Planilha1!$C:$C,[1]Planilha1!$B:$B)</f>
        <v>7204 - CD São Paulo</v>
      </c>
      <c r="K2614" t="str">
        <f>_xlfn.XLOOKUP(I2614,[1]Planilha1!$C:$C,[1]Planilha1!$D:$D)</f>
        <v>43.340.312/0010-48</v>
      </c>
      <c r="L2614" t="str">
        <f>_xlfn.XLOOKUP(B2614,[2]Projeto!$B:$B,[2]Projeto!$P:$P)</f>
        <v>Paga</v>
      </c>
      <c r="M2614">
        <v>701203</v>
      </c>
      <c r="N2614" t="s">
        <v>1125</v>
      </c>
      <c r="O2614" t="str">
        <f>_xlfn.XLOOKUP(N2614,[3]Planilha1!$N:$N,[3]Planilha1!$O:$O)</f>
        <v>FLAC</v>
      </c>
      <c r="P2614">
        <v>2026</v>
      </c>
      <c r="Q2614" s="2" t="s">
        <v>1149</v>
      </c>
    </row>
    <row r="2615" spans="1:17" ht="16.8" x14ac:dyDescent="0.3">
      <c r="A2615" t="s">
        <v>1224</v>
      </c>
      <c r="B2615">
        <v>4500881914</v>
      </c>
      <c r="C2615">
        <v>5218658</v>
      </c>
      <c r="D2615" t="s">
        <v>177</v>
      </c>
      <c r="E2615">
        <v>610102463</v>
      </c>
      <c r="F2615" t="s">
        <v>93</v>
      </c>
      <c r="G2615" s="4">
        <v>109.2</v>
      </c>
      <c r="H2615" s="4">
        <v>3.28</v>
      </c>
      <c r="I2615">
        <v>7204</v>
      </c>
      <c r="J2615" t="str">
        <f>_xlfn.XLOOKUP(I2615,[1]Planilha1!$C:$C,[1]Planilha1!$B:$B)</f>
        <v>7204 - CD São Paulo</v>
      </c>
      <c r="K2615" t="str">
        <f>_xlfn.XLOOKUP(I2615,[1]Planilha1!$C:$C,[1]Planilha1!$D:$D)</f>
        <v>43.340.312/0010-48</v>
      </c>
      <c r="L2615" t="str">
        <f>_xlfn.XLOOKUP(B2615,[2]Projeto!$B:$B,[2]Projeto!$P:$P)</f>
        <v>Paga</v>
      </c>
      <c r="M2615">
        <v>701203</v>
      </c>
      <c r="N2615" t="s">
        <v>1125</v>
      </c>
      <c r="O2615" t="str">
        <f>_xlfn.XLOOKUP(N2615,[3]Planilha1!$N:$N,[3]Planilha1!$O:$O)</f>
        <v>FLAC</v>
      </c>
      <c r="P2615">
        <v>2026</v>
      </c>
      <c r="Q2615" s="2" t="s">
        <v>1149</v>
      </c>
    </row>
    <row r="2616" spans="1:17" ht="16.8" x14ac:dyDescent="0.3">
      <c r="A2616" t="s">
        <v>1224</v>
      </c>
      <c r="B2616">
        <v>4500881914</v>
      </c>
      <c r="C2616">
        <v>5218658</v>
      </c>
      <c r="D2616" t="s">
        <v>177</v>
      </c>
      <c r="E2616">
        <v>610110340</v>
      </c>
      <c r="F2616" t="s">
        <v>122</v>
      </c>
      <c r="G2616" s="4">
        <v>140.16</v>
      </c>
      <c r="H2616" s="4">
        <v>4.2</v>
      </c>
      <c r="I2616">
        <v>7204</v>
      </c>
      <c r="J2616" t="str">
        <f>_xlfn.XLOOKUP(I2616,[1]Planilha1!$C:$C,[1]Planilha1!$B:$B)</f>
        <v>7204 - CD São Paulo</v>
      </c>
      <c r="K2616" t="str">
        <f>_xlfn.XLOOKUP(I2616,[1]Planilha1!$C:$C,[1]Planilha1!$D:$D)</f>
        <v>43.340.312/0010-48</v>
      </c>
      <c r="L2616" t="str">
        <f>_xlfn.XLOOKUP(B2616,[2]Projeto!$B:$B,[2]Projeto!$P:$P)</f>
        <v>Paga</v>
      </c>
      <c r="M2616">
        <v>701203</v>
      </c>
      <c r="N2616" t="s">
        <v>1125</v>
      </c>
      <c r="O2616" t="str">
        <f>_xlfn.XLOOKUP(N2616,[3]Planilha1!$N:$N,[3]Planilha1!$O:$O)</f>
        <v>FLAC</v>
      </c>
      <c r="P2616">
        <v>2026</v>
      </c>
      <c r="Q2616" s="2" t="s">
        <v>1149</v>
      </c>
    </row>
    <row r="2617" spans="1:17" ht="16.8" x14ac:dyDescent="0.3">
      <c r="A2617" t="s">
        <v>1224</v>
      </c>
      <c r="B2617">
        <v>4500881914</v>
      </c>
      <c r="C2617">
        <v>5218658</v>
      </c>
      <c r="D2617" t="s">
        <v>177</v>
      </c>
      <c r="E2617">
        <v>610112340</v>
      </c>
      <c r="F2617" t="s">
        <v>140</v>
      </c>
      <c r="G2617" s="4">
        <v>140.16</v>
      </c>
      <c r="H2617" s="4">
        <v>4.2</v>
      </c>
      <c r="I2617">
        <v>7204</v>
      </c>
      <c r="J2617" t="str">
        <f>_xlfn.XLOOKUP(I2617,[1]Planilha1!$C:$C,[1]Planilha1!$B:$B)</f>
        <v>7204 - CD São Paulo</v>
      </c>
      <c r="K2617" t="str">
        <f>_xlfn.XLOOKUP(I2617,[1]Planilha1!$C:$C,[1]Planilha1!$D:$D)</f>
        <v>43.340.312/0010-48</v>
      </c>
      <c r="L2617" t="str">
        <f>_xlfn.XLOOKUP(B2617,[2]Projeto!$B:$B,[2]Projeto!$P:$P)</f>
        <v>Paga</v>
      </c>
      <c r="M2617">
        <v>701203</v>
      </c>
      <c r="N2617" t="s">
        <v>1125</v>
      </c>
      <c r="O2617" t="str">
        <f>_xlfn.XLOOKUP(N2617,[3]Planilha1!$N:$N,[3]Planilha1!$O:$O)</f>
        <v>FLAC</v>
      </c>
      <c r="P2617">
        <v>2026</v>
      </c>
      <c r="Q2617" s="2" t="s">
        <v>1149</v>
      </c>
    </row>
    <row r="2618" spans="1:17" ht="16.8" x14ac:dyDescent="0.3">
      <c r="A2618" t="s">
        <v>1224</v>
      </c>
      <c r="B2618">
        <v>4500881914</v>
      </c>
      <c r="C2618">
        <v>5218658</v>
      </c>
      <c r="D2618" t="s">
        <v>177</v>
      </c>
      <c r="E2618">
        <v>610405337</v>
      </c>
      <c r="F2618" t="s">
        <v>76</v>
      </c>
      <c r="G2618" s="4">
        <v>184.32</v>
      </c>
      <c r="H2618" s="4">
        <v>5.53</v>
      </c>
      <c r="I2618">
        <v>7204</v>
      </c>
      <c r="J2618" t="str">
        <f>_xlfn.XLOOKUP(I2618,[1]Planilha1!$C:$C,[1]Planilha1!$B:$B)</f>
        <v>7204 - CD São Paulo</v>
      </c>
      <c r="K2618" t="str">
        <f>_xlfn.XLOOKUP(I2618,[1]Planilha1!$C:$C,[1]Planilha1!$D:$D)</f>
        <v>43.340.312/0010-48</v>
      </c>
      <c r="L2618" t="str">
        <f>_xlfn.XLOOKUP(B2618,[2]Projeto!$B:$B,[2]Projeto!$P:$P)</f>
        <v>Paga</v>
      </c>
      <c r="M2618">
        <v>701203</v>
      </c>
      <c r="N2618" t="s">
        <v>1125</v>
      </c>
      <c r="O2618" t="str">
        <f>_xlfn.XLOOKUP(N2618,[3]Planilha1!$N:$N,[3]Planilha1!$O:$O)</f>
        <v>FLAC</v>
      </c>
      <c r="P2618">
        <v>2026</v>
      </c>
      <c r="Q2618" s="2" t="s">
        <v>1149</v>
      </c>
    </row>
    <row r="2619" spans="1:17" ht="16.8" x14ac:dyDescent="0.3">
      <c r="A2619" t="s">
        <v>1224</v>
      </c>
      <c r="B2619">
        <v>4500881914</v>
      </c>
      <c r="C2619">
        <v>5272670</v>
      </c>
      <c r="D2619" t="s">
        <v>382</v>
      </c>
      <c r="E2619">
        <v>610116340</v>
      </c>
      <c r="F2619" t="s">
        <v>80</v>
      </c>
      <c r="G2619" s="4">
        <v>141.6</v>
      </c>
      <c r="H2619" s="4">
        <v>4.25</v>
      </c>
      <c r="I2619">
        <v>7204</v>
      </c>
      <c r="J2619" t="str">
        <f>_xlfn.XLOOKUP(I2619,[1]Planilha1!$C:$C,[1]Planilha1!$B:$B)</f>
        <v>7204 - CD São Paulo</v>
      </c>
      <c r="K2619" t="str">
        <f>_xlfn.XLOOKUP(I2619,[1]Planilha1!$C:$C,[1]Planilha1!$D:$D)</f>
        <v>43.340.312/0010-48</v>
      </c>
      <c r="L2619" t="str">
        <f>_xlfn.XLOOKUP(B2619,[2]Projeto!$B:$B,[2]Projeto!$P:$P)</f>
        <v>Paga</v>
      </c>
      <c r="M2619">
        <v>701203</v>
      </c>
      <c r="N2619" t="s">
        <v>1125</v>
      </c>
      <c r="O2619" t="str">
        <f>_xlfn.XLOOKUP(N2619,[3]Planilha1!$N:$N,[3]Planilha1!$O:$O)</f>
        <v>FLAC</v>
      </c>
      <c r="P2619">
        <v>2026</v>
      </c>
      <c r="Q2619" s="2" t="s">
        <v>1149</v>
      </c>
    </row>
    <row r="2620" spans="1:17" ht="16.8" x14ac:dyDescent="0.3">
      <c r="A2620" t="s">
        <v>1224</v>
      </c>
      <c r="B2620">
        <v>4500881914</v>
      </c>
      <c r="C2620">
        <v>5272670</v>
      </c>
      <c r="D2620" t="s">
        <v>382</v>
      </c>
      <c r="E2620">
        <v>610105368</v>
      </c>
      <c r="F2620" t="s">
        <v>251</v>
      </c>
      <c r="G2620" s="4">
        <v>108.48</v>
      </c>
      <c r="H2620" s="4">
        <v>3.25</v>
      </c>
      <c r="I2620">
        <v>7204</v>
      </c>
      <c r="J2620" t="str">
        <f>_xlfn.XLOOKUP(I2620,[1]Planilha1!$C:$C,[1]Planilha1!$B:$B)</f>
        <v>7204 - CD São Paulo</v>
      </c>
      <c r="K2620" t="str">
        <f>_xlfn.XLOOKUP(I2620,[1]Planilha1!$C:$C,[1]Planilha1!$D:$D)</f>
        <v>43.340.312/0010-48</v>
      </c>
      <c r="L2620" t="str">
        <f>_xlfn.XLOOKUP(B2620,[2]Projeto!$B:$B,[2]Projeto!$P:$P)</f>
        <v>Paga</v>
      </c>
      <c r="M2620">
        <v>701203</v>
      </c>
      <c r="N2620" t="s">
        <v>1125</v>
      </c>
      <c r="O2620" t="str">
        <f>_xlfn.XLOOKUP(N2620,[3]Planilha1!$N:$N,[3]Planilha1!$O:$O)</f>
        <v>FLAC</v>
      </c>
      <c r="P2620">
        <v>2026</v>
      </c>
      <c r="Q2620" s="2" t="s">
        <v>1149</v>
      </c>
    </row>
    <row r="2621" spans="1:17" ht="16.8" x14ac:dyDescent="0.3">
      <c r="A2621" t="s">
        <v>1224</v>
      </c>
      <c r="B2621">
        <v>4500881914</v>
      </c>
      <c r="C2621">
        <v>5272670</v>
      </c>
      <c r="D2621" t="s">
        <v>382</v>
      </c>
      <c r="E2621">
        <v>610101368</v>
      </c>
      <c r="F2621" t="s">
        <v>319</v>
      </c>
      <c r="G2621" s="4">
        <v>127.2</v>
      </c>
      <c r="H2621" s="4">
        <v>3.82</v>
      </c>
      <c r="I2621">
        <v>7204</v>
      </c>
      <c r="J2621" t="str">
        <f>_xlfn.XLOOKUP(I2621,[1]Planilha1!$C:$C,[1]Planilha1!$B:$B)</f>
        <v>7204 - CD São Paulo</v>
      </c>
      <c r="K2621" t="str">
        <f>_xlfn.XLOOKUP(I2621,[1]Planilha1!$C:$C,[1]Planilha1!$D:$D)</f>
        <v>43.340.312/0010-48</v>
      </c>
      <c r="L2621" t="str">
        <f>_xlfn.XLOOKUP(B2621,[2]Projeto!$B:$B,[2]Projeto!$P:$P)</f>
        <v>Paga</v>
      </c>
      <c r="M2621">
        <v>701203</v>
      </c>
      <c r="N2621" t="s">
        <v>1125</v>
      </c>
      <c r="O2621" t="str">
        <f>_xlfn.XLOOKUP(N2621,[3]Planilha1!$N:$N,[3]Planilha1!$O:$O)</f>
        <v>FLAC</v>
      </c>
      <c r="P2621">
        <v>2026</v>
      </c>
      <c r="Q2621" s="2" t="s">
        <v>1149</v>
      </c>
    </row>
    <row r="2622" spans="1:17" ht="16.8" x14ac:dyDescent="0.3">
      <c r="A2622" t="s">
        <v>1224</v>
      </c>
      <c r="B2622">
        <v>4500881914</v>
      </c>
      <c r="C2622">
        <v>5272670</v>
      </c>
      <c r="D2622" t="s">
        <v>382</v>
      </c>
      <c r="E2622">
        <v>610112340</v>
      </c>
      <c r="F2622" t="s">
        <v>140</v>
      </c>
      <c r="G2622" s="4">
        <v>70.8</v>
      </c>
      <c r="H2622" s="4">
        <v>2.12</v>
      </c>
      <c r="I2622">
        <v>7204</v>
      </c>
      <c r="J2622" t="str">
        <f>_xlfn.XLOOKUP(I2622,[1]Planilha1!$C:$C,[1]Planilha1!$B:$B)</f>
        <v>7204 - CD São Paulo</v>
      </c>
      <c r="K2622" t="str">
        <f>_xlfn.XLOOKUP(I2622,[1]Planilha1!$C:$C,[1]Planilha1!$D:$D)</f>
        <v>43.340.312/0010-48</v>
      </c>
      <c r="L2622" t="str">
        <f>_xlfn.XLOOKUP(B2622,[2]Projeto!$B:$B,[2]Projeto!$P:$P)</f>
        <v>Paga</v>
      </c>
      <c r="M2622">
        <v>701203</v>
      </c>
      <c r="N2622" t="s">
        <v>1125</v>
      </c>
      <c r="O2622" t="str">
        <f>_xlfn.XLOOKUP(N2622,[3]Planilha1!$N:$N,[3]Planilha1!$O:$O)</f>
        <v>FLAC</v>
      </c>
      <c r="P2622">
        <v>2026</v>
      </c>
      <c r="Q2622" s="2" t="s">
        <v>1149</v>
      </c>
    </row>
    <row r="2623" spans="1:17" ht="16.8" x14ac:dyDescent="0.3">
      <c r="A2623" t="s">
        <v>1224</v>
      </c>
      <c r="B2623">
        <v>4500881914</v>
      </c>
      <c r="C2623">
        <v>5272670</v>
      </c>
      <c r="D2623" t="s">
        <v>382</v>
      </c>
      <c r="E2623">
        <v>610118340</v>
      </c>
      <c r="F2623" t="s">
        <v>126</v>
      </c>
      <c r="G2623" s="4">
        <v>141.6</v>
      </c>
      <c r="H2623" s="4">
        <v>4.25</v>
      </c>
      <c r="I2623">
        <v>7204</v>
      </c>
      <c r="J2623" t="str">
        <f>_xlfn.XLOOKUP(I2623,[1]Planilha1!$C:$C,[1]Planilha1!$B:$B)</f>
        <v>7204 - CD São Paulo</v>
      </c>
      <c r="K2623" t="str">
        <f>_xlfn.XLOOKUP(I2623,[1]Planilha1!$C:$C,[1]Planilha1!$D:$D)</f>
        <v>43.340.312/0010-48</v>
      </c>
      <c r="L2623" t="str">
        <f>_xlfn.XLOOKUP(B2623,[2]Projeto!$B:$B,[2]Projeto!$P:$P)</f>
        <v>Paga</v>
      </c>
      <c r="M2623">
        <v>701203</v>
      </c>
      <c r="N2623" t="s">
        <v>1125</v>
      </c>
      <c r="O2623" t="str">
        <f>_xlfn.XLOOKUP(N2623,[3]Planilha1!$N:$N,[3]Planilha1!$O:$O)</f>
        <v>FLAC</v>
      </c>
      <c r="P2623">
        <v>2026</v>
      </c>
      <c r="Q2623" s="2" t="s">
        <v>1149</v>
      </c>
    </row>
    <row r="2624" spans="1:17" ht="16.8" x14ac:dyDescent="0.3">
      <c r="A2624" t="s">
        <v>1224</v>
      </c>
      <c r="B2624">
        <v>4500881914</v>
      </c>
      <c r="C2624">
        <v>5247982</v>
      </c>
      <c r="D2624" t="s">
        <v>396</v>
      </c>
      <c r="E2624">
        <v>610112409</v>
      </c>
      <c r="F2624" t="s">
        <v>703</v>
      </c>
      <c r="G2624" s="4">
        <v>118.16</v>
      </c>
      <c r="H2624" s="4">
        <v>3.54</v>
      </c>
      <c r="I2624">
        <v>7204</v>
      </c>
      <c r="J2624" t="str">
        <f>_xlfn.XLOOKUP(I2624,[1]Planilha1!$C:$C,[1]Planilha1!$B:$B)</f>
        <v>7204 - CD São Paulo</v>
      </c>
      <c r="K2624" t="str">
        <f>_xlfn.XLOOKUP(I2624,[1]Planilha1!$C:$C,[1]Planilha1!$D:$D)</f>
        <v>43.340.312/0010-48</v>
      </c>
      <c r="L2624" t="str">
        <f>_xlfn.XLOOKUP(B2624,[2]Projeto!$B:$B,[2]Projeto!$P:$P)</f>
        <v>Paga</v>
      </c>
      <c r="M2624">
        <v>701203</v>
      </c>
      <c r="N2624" t="s">
        <v>1125</v>
      </c>
      <c r="O2624" t="str">
        <f>_xlfn.XLOOKUP(N2624,[3]Planilha1!$N:$N,[3]Planilha1!$O:$O)</f>
        <v>FLAC</v>
      </c>
      <c r="P2624">
        <v>2026</v>
      </c>
      <c r="Q2624" s="2" t="s">
        <v>1149</v>
      </c>
    </row>
    <row r="2625" spans="1:17" ht="16.8" x14ac:dyDescent="0.3">
      <c r="A2625" t="s">
        <v>1224</v>
      </c>
      <c r="B2625">
        <v>4500881914</v>
      </c>
      <c r="C2625">
        <v>5247982</v>
      </c>
      <c r="D2625" t="s">
        <v>396</v>
      </c>
      <c r="E2625">
        <v>610107409</v>
      </c>
      <c r="F2625" t="s">
        <v>116</v>
      </c>
      <c r="G2625" s="4">
        <v>105.84</v>
      </c>
      <c r="H2625" s="4">
        <v>3.18</v>
      </c>
      <c r="I2625">
        <v>7204</v>
      </c>
      <c r="J2625" t="str">
        <f>_xlfn.XLOOKUP(I2625,[1]Planilha1!$C:$C,[1]Planilha1!$B:$B)</f>
        <v>7204 - CD São Paulo</v>
      </c>
      <c r="K2625" t="str">
        <f>_xlfn.XLOOKUP(I2625,[1]Planilha1!$C:$C,[1]Planilha1!$D:$D)</f>
        <v>43.340.312/0010-48</v>
      </c>
      <c r="L2625" t="str">
        <f>_xlfn.XLOOKUP(B2625,[2]Projeto!$B:$B,[2]Projeto!$P:$P)</f>
        <v>Paga</v>
      </c>
      <c r="M2625">
        <v>701203</v>
      </c>
      <c r="N2625" t="s">
        <v>1125</v>
      </c>
      <c r="O2625" t="str">
        <f>_xlfn.XLOOKUP(N2625,[3]Planilha1!$N:$N,[3]Planilha1!$O:$O)</f>
        <v>FLAC</v>
      </c>
      <c r="P2625">
        <v>2026</v>
      </c>
      <c r="Q2625" s="2" t="s">
        <v>1149</v>
      </c>
    </row>
    <row r="2626" spans="1:17" ht="16.8" x14ac:dyDescent="0.3">
      <c r="A2626" t="s">
        <v>1224</v>
      </c>
      <c r="B2626">
        <v>4500881914</v>
      </c>
      <c r="C2626">
        <v>5287035</v>
      </c>
      <c r="D2626" t="s">
        <v>776</v>
      </c>
      <c r="E2626">
        <v>610401072</v>
      </c>
      <c r="F2626" t="s">
        <v>174</v>
      </c>
      <c r="G2626" s="4">
        <v>2200</v>
      </c>
      <c r="H2626" s="4">
        <v>66</v>
      </c>
      <c r="I2626">
        <v>7204</v>
      </c>
      <c r="J2626" t="str">
        <f>_xlfn.XLOOKUP(I2626,[1]Planilha1!$C:$C,[1]Planilha1!$B:$B)</f>
        <v>7204 - CD São Paulo</v>
      </c>
      <c r="K2626" t="str">
        <f>_xlfn.XLOOKUP(I2626,[1]Planilha1!$C:$C,[1]Planilha1!$D:$D)</f>
        <v>43.340.312/0010-48</v>
      </c>
      <c r="L2626" t="str">
        <f>_xlfn.XLOOKUP(B2626,[2]Projeto!$B:$B,[2]Projeto!$P:$P)</f>
        <v>Paga</v>
      </c>
      <c r="M2626">
        <v>701203</v>
      </c>
      <c r="N2626" t="s">
        <v>1125</v>
      </c>
      <c r="O2626" t="str">
        <f>_xlfn.XLOOKUP(N2626,[3]Planilha1!$N:$N,[3]Planilha1!$O:$O)</f>
        <v>FLAC</v>
      </c>
      <c r="P2626">
        <v>2026</v>
      </c>
      <c r="Q2626" s="2" t="s">
        <v>1149</v>
      </c>
    </row>
    <row r="2627" spans="1:17" ht="16.8" x14ac:dyDescent="0.3">
      <c r="A2627" t="s">
        <v>1224</v>
      </c>
      <c r="B2627">
        <v>4500881914</v>
      </c>
      <c r="C2627">
        <v>5321719</v>
      </c>
      <c r="D2627" t="s">
        <v>363</v>
      </c>
      <c r="E2627">
        <v>610101463</v>
      </c>
      <c r="F2627" t="s">
        <v>717</v>
      </c>
      <c r="G2627" s="4">
        <v>109.2</v>
      </c>
      <c r="H2627" s="4">
        <v>3.28</v>
      </c>
      <c r="I2627">
        <v>7204</v>
      </c>
      <c r="J2627" t="str">
        <f>_xlfn.XLOOKUP(I2627,[1]Planilha1!$C:$C,[1]Planilha1!$B:$B)</f>
        <v>7204 - CD São Paulo</v>
      </c>
      <c r="K2627" t="str">
        <f>_xlfn.XLOOKUP(I2627,[1]Planilha1!$C:$C,[1]Planilha1!$D:$D)</f>
        <v>43.340.312/0010-48</v>
      </c>
      <c r="L2627" t="str">
        <f>_xlfn.XLOOKUP(B2627,[2]Projeto!$B:$B,[2]Projeto!$P:$P)</f>
        <v>Paga</v>
      </c>
      <c r="M2627">
        <v>701203</v>
      </c>
      <c r="N2627" t="s">
        <v>1125</v>
      </c>
      <c r="O2627" t="str">
        <f>_xlfn.XLOOKUP(N2627,[3]Planilha1!$N:$N,[3]Planilha1!$O:$O)</f>
        <v>FLAC</v>
      </c>
      <c r="P2627">
        <v>2026</v>
      </c>
      <c r="Q2627" s="2" t="s">
        <v>1149</v>
      </c>
    </row>
    <row r="2628" spans="1:17" ht="16.8" x14ac:dyDescent="0.3">
      <c r="A2628" t="s">
        <v>1224</v>
      </c>
      <c r="B2628">
        <v>4500881914</v>
      </c>
      <c r="C2628">
        <v>5359647</v>
      </c>
      <c r="D2628" t="s">
        <v>491</v>
      </c>
      <c r="E2628">
        <v>630036007</v>
      </c>
      <c r="F2628" t="s">
        <v>451</v>
      </c>
      <c r="G2628" s="4">
        <v>50.4</v>
      </c>
      <c r="H2628" s="4">
        <v>1.51</v>
      </c>
      <c r="I2628">
        <v>7204</v>
      </c>
      <c r="J2628" t="str">
        <f>_xlfn.XLOOKUP(I2628,[1]Planilha1!$C:$C,[1]Planilha1!$B:$B)</f>
        <v>7204 - CD São Paulo</v>
      </c>
      <c r="K2628" t="str">
        <f>_xlfn.XLOOKUP(I2628,[1]Planilha1!$C:$C,[1]Planilha1!$D:$D)</f>
        <v>43.340.312/0010-48</v>
      </c>
      <c r="L2628" t="str">
        <f>_xlfn.XLOOKUP(B2628,[2]Projeto!$B:$B,[2]Projeto!$P:$P)</f>
        <v>Paga</v>
      </c>
      <c r="M2628">
        <v>701203</v>
      </c>
      <c r="N2628" t="s">
        <v>1125</v>
      </c>
      <c r="O2628" t="str">
        <f>_xlfn.XLOOKUP(N2628,[3]Planilha1!$N:$N,[3]Planilha1!$O:$O)</f>
        <v>FLAC</v>
      </c>
      <c r="P2628">
        <v>2026</v>
      </c>
      <c r="Q2628" s="2" t="s">
        <v>1149</v>
      </c>
    </row>
    <row r="2629" spans="1:17" ht="16.8" x14ac:dyDescent="0.3">
      <c r="A2629" t="s">
        <v>1224</v>
      </c>
      <c r="B2629">
        <v>4500881914</v>
      </c>
      <c r="C2629">
        <v>5360075</v>
      </c>
      <c r="D2629" t="s">
        <v>364</v>
      </c>
      <c r="E2629">
        <v>630036007</v>
      </c>
      <c r="F2629" t="s">
        <v>451</v>
      </c>
      <c r="G2629" s="4">
        <v>50.4</v>
      </c>
      <c r="H2629" s="4">
        <v>1.51</v>
      </c>
      <c r="I2629">
        <v>7204</v>
      </c>
      <c r="J2629" t="str">
        <f>_xlfn.XLOOKUP(I2629,[1]Planilha1!$C:$C,[1]Planilha1!$B:$B)</f>
        <v>7204 - CD São Paulo</v>
      </c>
      <c r="K2629" t="str">
        <f>_xlfn.XLOOKUP(I2629,[1]Planilha1!$C:$C,[1]Planilha1!$D:$D)</f>
        <v>43.340.312/0010-48</v>
      </c>
      <c r="L2629" t="str">
        <f>_xlfn.XLOOKUP(B2629,[2]Projeto!$B:$B,[2]Projeto!$P:$P)</f>
        <v>Paga</v>
      </c>
      <c r="M2629">
        <v>701203</v>
      </c>
      <c r="N2629" t="s">
        <v>1125</v>
      </c>
      <c r="O2629" t="str">
        <f>_xlfn.XLOOKUP(N2629,[3]Planilha1!$N:$N,[3]Planilha1!$O:$O)</f>
        <v>FLAC</v>
      </c>
      <c r="P2629">
        <v>2026</v>
      </c>
      <c r="Q2629" s="2" t="s">
        <v>1149</v>
      </c>
    </row>
    <row r="2630" spans="1:17" ht="16.8" x14ac:dyDescent="0.3">
      <c r="A2630" t="s">
        <v>1224</v>
      </c>
      <c r="B2630">
        <v>4500881914</v>
      </c>
      <c r="C2630">
        <v>5268479</v>
      </c>
      <c r="D2630" t="s">
        <v>356</v>
      </c>
      <c r="E2630">
        <v>610402075</v>
      </c>
      <c r="F2630" t="s">
        <v>111</v>
      </c>
      <c r="G2630" s="4">
        <v>1057.25</v>
      </c>
      <c r="H2630" s="4">
        <v>31.72</v>
      </c>
      <c r="I2630">
        <v>7204</v>
      </c>
      <c r="J2630" t="str">
        <f>_xlfn.XLOOKUP(I2630,[1]Planilha1!$C:$C,[1]Planilha1!$B:$B)</f>
        <v>7204 - CD São Paulo</v>
      </c>
      <c r="K2630" t="str">
        <f>_xlfn.XLOOKUP(I2630,[1]Planilha1!$C:$C,[1]Planilha1!$D:$D)</f>
        <v>43.340.312/0010-48</v>
      </c>
      <c r="L2630" t="str">
        <f>_xlfn.XLOOKUP(B2630,[2]Projeto!$B:$B,[2]Projeto!$P:$P)</f>
        <v>Paga</v>
      </c>
      <c r="M2630">
        <v>701203</v>
      </c>
      <c r="N2630" t="s">
        <v>1125</v>
      </c>
      <c r="O2630" t="str">
        <f>_xlfn.XLOOKUP(N2630,[3]Planilha1!$N:$N,[3]Planilha1!$O:$O)</f>
        <v>FLAC</v>
      </c>
      <c r="P2630">
        <v>2026</v>
      </c>
      <c r="Q2630" s="2" t="s">
        <v>1149</v>
      </c>
    </row>
    <row r="2631" spans="1:17" ht="16.8" x14ac:dyDescent="0.3">
      <c r="A2631" t="s">
        <v>1224</v>
      </c>
      <c r="B2631">
        <v>4500881914</v>
      </c>
      <c r="C2631">
        <v>5355972</v>
      </c>
      <c r="D2631" t="s">
        <v>608</v>
      </c>
      <c r="E2631">
        <v>610402075</v>
      </c>
      <c r="F2631" t="s">
        <v>111</v>
      </c>
      <c r="G2631" s="4">
        <v>997.5</v>
      </c>
      <c r="H2631" s="4">
        <v>29.93</v>
      </c>
      <c r="I2631">
        <v>7204</v>
      </c>
      <c r="J2631" t="str">
        <f>_xlfn.XLOOKUP(I2631,[1]Planilha1!$C:$C,[1]Planilha1!$B:$B)</f>
        <v>7204 - CD São Paulo</v>
      </c>
      <c r="K2631" t="str">
        <f>_xlfn.XLOOKUP(I2631,[1]Planilha1!$C:$C,[1]Planilha1!$D:$D)</f>
        <v>43.340.312/0010-48</v>
      </c>
      <c r="L2631" t="str">
        <f>_xlfn.XLOOKUP(B2631,[2]Projeto!$B:$B,[2]Projeto!$P:$P)</f>
        <v>Paga</v>
      </c>
      <c r="M2631">
        <v>701203</v>
      </c>
      <c r="N2631" t="s">
        <v>1125</v>
      </c>
      <c r="O2631" t="str">
        <f>_xlfn.XLOOKUP(N2631,[3]Planilha1!$N:$N,[3]Planilha1!$O:$O)</f>
        <v>FLAC</v>
      </c>
      <c r="P2631">
        <v>2026</v>
      </c>
      <c r="Q2631" s="2" t="s">
        <v>1149</v>
      </c>
    </row>
    <row r="2632" spans="1:17" ht="16.8" x14ac:dyDescent="0.3">
      <c r="A2632" t="s">
        <v>1224</v>
      </c>
      <c r="B2632">
        <v>4500881914</v>
      </c>
      <c r="C2632">
        <v>5215067</v>
      </c>
      <c r="D2632" t="s">
        <v>777</v>
      </c>
      <c r="E2632">
        <v>610401072</v>
      </c>
      <c r="F2632" t="s">
        <v>174</v>
      </c>
      <c r="G2632" s="4">
        <v>1204.8</v>
      </c>
      <c r="H2632" s="4">
        <v>36.14</v>
      </c>
      <c r="I2632">
        <v>7204</v>
      </c>
      <c r="J2632" t="str">
        <f>_xlfn.XLOOKUP(I2632,[1]Planilha1!$C:$C,[1]Planilha1!$B:$B)</f>
        <v>7204 - CD São Paulo</v>
      </c>
      <c r="K2632" t="str">
        <f>_xlfn.XLOOKUP(I2632,[1]Planilha1!$C:$C,[1]Planilha1!$D:$D)</f>
        <v>43.340.312/0010-48</v>
      </c>
      <c r="L2632" t="str">
        <f>_xlfn.XLOOKUP(B2632,[2]Projeto!$B:$B,[2]Projeto!$P:$P)</f>
        <v>Paga</v>
      </c>
      <c r="M2632">
        <v>701203</v>
      </c>
      <c r="N2632" t="s">
        <v>1125</v>
      </c>
      <c r="O2632" t="str">
        <f>_xlfn.XLOOKUP(N2632,[3]Planilha1!$N:$N,[3]Planilha1!$O:$O)</f>
        <v>FLAC</v>
      </c>
      <c r="P2632">
        <v>2026</v>
      </c>
      <c r="Q2632" s="2" t="s">
        <v>1149</v>
      </c>
    </row>
    <row r="2633" spans="1:17" ht="16.8" x14ac:dyDescent="0.3">
      <c r="A2633" t="s">
        <v>1224</v>
      </c>
      <c r="B2633">
        <v>4500881914</v>
      </c>
      <c r="C2633">
        <v>5215067</v>
      </c>
      <c r="D2633" t="s">
        <v>777</v>
      </c>
      <c r="E2633">
        <v>610400072</v>
      </c>
      <c r="F2633" t="s">
        <v>279</v>
      </c>
      <c r="G2633" s="4">
        <v>1807.2</v>
      </c>
      <c r="H2633" s="4">
        <v>54.22</v>
      </c>
      <c r="I2633">
        <v>7204</v>
      </c>
      <c r="J2633" t="str">
        <f>_xlfn.XLOOKUP(I2633,[1]Planilha1!$C:$C,[1]Planilha1!$B:$B)</f>
        <v>7204 - CD São Paulo</v>
      </c>
      <c r="K2633" t="str">
        <f>_xlfn.XLOOKUP(I2633,[1]Planilha1!$C:$C,[1]Planilha1!$D:$D)</f>
        <v>43.340.312/0010-48</v>
      </c>
      <c r="L2633" t="str">
        <f>_xlfn.XLOOKUP(B2633,[2]Projeto!$B:$B,[2]Projeto!$P:$P)</f>
        <v>Paga</v>
      </c>
      <c r="M2633">
        <v>701203</v>
      </c>
      <c r="N2633" t="s">
        <v>1125</v>
      </c>
      <c r="O2633" t="str">
        <f>_xlfn.XLOOKUP(N2633,[3]Planilha1!$N:$N,[3]Planilha1!$O:$O)</f>
        <v>FLAC</v>
      </c>
      <c r="P2633">
        <v>2026</v>
      </c>
      <c r="Q2633" s="2" t="s">
        <v>1149</v>
      </c>
    </row>
    <row r="2634" spans="1:17" ht="16.8" x14ac:dyDescent="0.3">
      <c r="A2634" t="s">
        <v>1224</v>
      </c>
      <c r="B2634">
        <v>4500881914</v>
      </c>
      <c r="C2634">
        <v>5215067</v>
      </c>
      <c r="D2634" t="s">
        <v>777</v>
      </c>
      <c r="E2634">
        <v>610402075</v>
      </c>
      <c r="F2634" t="s">
        <v>111</v>
      </c>
      <c r="G2634" s="4">
        <v>977.9</v>
      </c>
      <c r="H2634" s="4">
        <v>29.34</v>
      </c>
      <c r="I2634">
        <v>7204</v>
      </c>
      <c r="J2634" t="str">
        <f>_xlfn.XLOOKUP(I2634,[1]Planilha1!$C:$C,[1]Planilha1!$B:$B)</f>
        <v>7204 - CD São Paulo</v>
      </c>
      <c r="K2634" t="str">
        <f>_xlfn.XLOOKUP(I2634,[1]Planilha1!$C:$C,[1]Planilha1!$D:$D)</f>
        <v>43.340.312/0010-48</v>
      </c>
      <c r="L2634" t="str">
        <f>_xlfn.XLOOKUP(B2634,[2]Projeto!$B:$B,[2]Projeto!$P:$P)</f>
        <v>Paga</v>
      </c>
      <c r="M2634">
        <v>701203</v>
      </c>
      <c r="N2634" t="s">
        <v>1125</v>
      </c>
      <c r="O2634" t="str">
        <f>_xlfn.XLOOKUP(N2634,[3]Planilha1!$N:$N,[3]Planilha1!$O:$O)</f>
        <v>FLAC</v>
      </c>
      <c r="P2634">
        <v>2026</v>
      </c>
      <c r="Q2634" s="2" t="s">
        <v>1149</v>
      </c>
    </row>
    <row r="2635" spans="1:17" ht="16.8" x14ac:dyDescent="0.3">
      <c r="A2635" t="s">
        <v>1224</v>
      </c>
      <c r="B2635">
        <v>4500881914</v>
      </c>
      <c r="C2635">
        <v>5249304</v>
      </c>
      <c r="D2635" t="s">
        <v>524</v>
      </c>
      <c r="E2635">
        <v>610107409</v>
      </c>
      <c r="F2635" t="s">
        <v>116</v>
      </c>
      <c r="G2635" s="4">
        <v>317.52</v>
      </c>
      <c r="H2635" s="4">
        <v>9.5299999999999994</v>
      </c>
      <c r="I2635">
        <v>7204</v>
      </c>
      <c r="J2635" t="str">
        <f>_xlfn.XLOOKUP(I2635,[1]Planilha1!$C:$C,[1]Planilha1!$B:$B)</f>
        <v>7204 - CD São Paulo</v>
      </c>
      <c r="K2635" t="str">
        <f>_xlfn.XLOOKUP(I2635,[1]Planilha1!$C:$C,[1]Planilha1!$D:$D)</f>
        <v>43.340.312/0010-48</v>
      </c>
      <c r="L2635" t="str">
        <f>_xlfn.XLOOKUP(B2635,[2]Projeto!$B:$B,[2]Projeto!$P:$P)</f>
        <v>Paga</v>
      </c>
      <c r="M2635">
        <v>701203</v>
      </c>
      <c r="N2635" t="s">
        <v>1125</v>
      </c>
      <c r="O2635" t="str">
        <f>_xlfn.XLOOKUP(N2635,[3]Planilha1!$N:$N,[3]Planilha1!$O:$O)</f>
        <v>FLAC</v>
      </c>
      <c r="P2635">
        <v>2026</v>
      </c>
      <c r="Q2635" s="2" t="s">
        <v>1149</v>
      </c>
    </row>
    <row r="2636" spans="1:17" ht="16.8" x14ac:dyDescent="0.3">
      <c r="A2636" t="s">
        <v>1224</v>
      </c>
      <c r="B2636">
        <v>4500881914</v>
      </c>
      <c r="C2636">
        <v>5307746</v>
      </c>
      <c r="D2636" t="s">
        <v>486</v>
      </c>
      <c r="E2636">
        <v>630011007</v>
      </c>
      <c r="F2636" t="s">
        <v>487</v>
      </c>
      <c r="G2636" s="4">
        <v>480</v>
      </c>
      <c r="H2636" s="4">
        <v>14.4</v>
      </c>
      <c r="I2636">
        <v>7204</v>
      </c>
      <c r="J2636" t="str">
        <f>_xlfn.XLOOKUP(I2636,[1]Planilha1!$C:$C,[1]Planilha1!$B:$B)</f>
        <v>7204 - CD São Paulo</v>
      </c>
      <c r="K2636" t="str">
        <f>_xlfn.XLOOKUP(I2636,[1]Planilha1!$C:$C,[1]Planilha1!$D:$D)</f>
        <v>43.340.312/0010-48</v>
      </c>
      <c r="L2636" t="str">
        <f>_xlfn.XLOOKUP(B2636,[2]Projeto!$B:$B,[2]Projeto!$P:$P)</f>
        <v>Paga</v>
      </c>
      <c r="M2636">
        <v>701203</v>
      </c>
      <c r="N2636" t="s">
        <v>1125</v>
      </c>
      <c r="O2636" t="str">
        <f>_xlfn.XLOOKUP(N2636,[3]Planilha1!$N:$N,[3]Planilha1!$O:$O)</f>
        <v>FLAC</v>
      </c>
      <c r="P2636">
        <v>2026</v>
      </c>
      <c r="Q2636" s="2" t="s">
        <v>1149</v>
      </c>
    </row>
    <row r="2637" spans="1:17" ht="16.8" x14ac:dyDescent="0.3">
      <c r="A2637" t="s">
        <v>1224</v>
      </c>
      <c r="B2637">
        <v>4500881914</v>
      </c>
      <c r="C2637">
        <v>5259536</v>
      </c>
      <c r="D2637" t="s">
        <v>346</v>
      </c>
      <c r="E2637">
        <v>610402075</v>
      </c>
      <c r="F2637" t="s">
        <v>111</v>
      </c>
      <c r="G2637" s="4">
        <v>1197</v>
      </c>
      <c r="H2637" s="4">
        <v>35.909999999999997</v>
      </c>
      <c r="I2637">
        <v>7204</v>
      </c>
      <c r="J2637" t="str">
        <f>_xlfn.XLOOKUP(I2637,[1]Planilha1!$C:$C,[1]Planilha1!$B:$B)</f>
        <v>7204 - CD São Paulo</v>
      </c>
      <c r="K2637" t="str">
        <f>_xlfn.XLOOKUP(I2637,[1]Planilha1!$C:$C,[1]Planilha1!$D:$D)</f>
        <v>43.340.312/0010-48</v>
      </c>
      <c r="L2637" t="str">
        <f>_xlfn.XLOOKUP(B2637,[2]Projeto!$B:$B,[2]Projeto!$P:$P)</f>
        <v>Paga</v>
      </c>
      <c r="M2637">
        <v>701203</v>
      </c>
      <c r="N2637" t="s">
        <v>1125</v>
      </c>
      <c r="O2637" t="str">
        <f>_xlfn.XLOOKUP(N2637,[3]Planilha1!$N:$N,[3]Planilha1!$O:$O)</f>
        <v>FLAC</v>
      </c>
      <c r="P2637">
        <v>2026</v>
      </c>
      <c r="Q2637" s="2" t="s">
        <v>1149</v>
      </c>
    </row>
    <row r="2638" spans="1:17" ht="16.8" x14ac:dyDescent="0.3">
      <c r="A2638" t="s">
        <v>1224</v>
      </c>
      <c r="B2638">
        <v>4500881914</v>
      </c>
      <c r="C2638">
        <v>5282647</v>
      </c>
      <c r="D2638" t="s">
        <v>246</v>
      </c>
      <c r="E2638">
        <v>610603457</v>
      </c>
      <c r="F2638" t="s">
        <v>137</v>
      </c>
      <c r="G2638" s="4">
        <v>519.41999999999996</v>
      </c>
      <c r="H2638" s="4">
        <v>15.58</v>
      </c>
      <c r="I2638">
        <v>7204</v>
      </c>
      <c r="J2638" t="str">
        <f>_xlfn.XLOOKUP(I2638,[1]Planilha1!$C:$C,[1]Planilha1!$B:$B)</f>
        <v>7204 - CD São Paulo</v>
      </c>
      <c r="K2638" t="str">
        <f>_xlfn.XLOOKUP(I2638,[1]Planilha1!$C:$C,[1]Planilha1!$D:$D)</f>
        <v>43.340.312/0010-48</v>
      </c>
      <c r="L2638" t="str">
        <f>_xlfn.XLOOKUP(B2638,[2]Projeto!$B:$B,[2]Projeto!$P:$P)</f>
        <v>Paga</v>
      </c>
      <c r="M2638">
        <v>701203</v>
      </c>
      <c r="N2638" t="s">
        <v>1125</v>
      </c>
      <c r="O2638" t="str">
        <f>_xlfn.XLOOKUP(N2638,[3]Planilha1!$N:$N,[3]Planilha1!$O:$O)</f>
        <v>FLAC</v>
      </c>
      <c r="P2638">
        <v>2026</v>
      </c>
      <c r="Q2638" s="2" t="s">
        <v>1149</v>
      </c>
    </row>
    <row r="2639" spans="1:17" ht="16.8" x14ac:dyDescent="0.3">
      <c r="A2639" t="s">
        <v>1224</v>
      </c>
      <c r="B2639">
        <v>4500881914</v>
      </c>
      <c r="C2639">
        <v>5286165</v>
      </c>
      <c r="D2639" t="s">
        <v>407</v>
      </c>
      <c r="E2639">
        <v>640111340</v>
      </c>
      <c r="F2639" t="s">
        <v>121</v>
      </c>
      <c r="G2639" s="4">
        <v>588</v>
      </c>
      <c r="H2639" s="4">
        <v>17.64</v>
      </c>
      <c r="I2639">
        <v>7204</v>
      </c>
      <c r="J2639" t="str">
        <f>_xlfn.XLOOKUP(I2639,[1]Planilha1!$C:$C,[1]Planilha1!$B:$B)</f>
        <v>7204 - CD São Paulo</v>
      </c>
      <c r="K2639" t="str">
        <f>_xlfn.XLOOKUP(I2639,[1]Planilha1!$C:$C,[1]Planilha1!$D:$D)</f>
        <v>43.340.312/0010-48</v>
      </c>
      <c r="L2639" t="str">
        <f>_xlfn.XLOOKUP(B2639,[2]Projeto!$B:$B,[2]Projeto!$P:$P)</f>
        <v>Paga</v>
      </c>
      <c r="M2639">
        <v>701203</v>
      </c>
      <c r="N2639" t="s">
        <v>1125</v>
      </c>
      <c r="O2639" t="str">
        <f>_xlfn.XLOOKUP(N2639,[3]Planilha1!$N:$N,[3]Planilha1!$O:$O)</f>
        <v>FLAC</v>
      </c>
      <c r="P2639">
        <v>2026</v>
      </c>
      <c r="Q2639" s="2" t="s">
        <v>1149</v>
      </c>
    </row>
    <row r="2640" spans="1:17" ht="16.8" x14ac:dyDescent="0.3">
      <c r="A2640" t="s">
        <v>1224</v>
      </c>
      <c r="B2640">
        <v>4500881914</v>
      </c>
      <c r="C2640">
        <v>5286165</v>
      </c>
      <c r="D2640" t="s">
        <v>407</v>
      </c>
      <c r="E2640">
        <v>640112340</v>
      </c>
      <c r="F2640" t="s">
        <v>179</v>
      </c>
      <c r="G2640" s="4">
        <v>708</v>
      </c>
      <c r="H2640" s="4">
        <v>21.24</v>
      </c>
      <c r="I2640">
        <v>7204</v>
      </c>
      <c r="J2640" t="str">
        <f>_xlfn.XLOOKUP(I2640,[1]Planilha1!$C:$C,[1]Planilha1!$B:$B)</f>
        <v>7204 - CD São Paulo</v>
      </c>
      <c r="K2640" t="str">
        <f>_xlfn.XLOOKUP(I2640,[1]Planilha1!$C:$C,[1]Planilha1!$D:$D)</f>
        <v>43.340.312/0010-48</v>
      </c>
      <c r="L2640" t="str">
        <f>_xlfn.XLOOKUP(B2640,[2]Projeto!$B:$B,[2]Projeto!$P:$P)</f>
        <v>Paga</v>
      </c>
      <c r="M2640">
        <v>701203</v>
      </c>
      <c r="N2640" t="s">
        <v>1125</v>
      </c>
      <c r="O2640" t="str">
        <f>_xlfn.XLOOKUP(N2640,[3]Planilha1!$N:$N,[3]Planilha1!$O:$O)</f>
        <v>FLAC</v>
      </c>
      <c r="P2640">
        <v>2026</v>
      </c>
      <c r="Q2640" s="2" t="s">
        <v>1149</v>
      </c>
    </row>
    <row r="2641" spans="1:17" ht="16.8" x14ac:dyDescent="0.3">
      <c r="A2641" t="s">
        <v>1224</v>
      </c>
      <c r="B2641">
        <v>4500881914</v>
      </c>
      <c r="C2641">
        <v>5347474</v>
      </c>
      <c r="D2641" t="s">
        <v>627</v>
      </c>
      <c r="E2641">
        <v>610624182</v>
      </c>
      <c r="F2641" t="s">
        <v>81</v>
      </c>
      <c r="G2641" s="4">
        <v>1560</v>
      </c>
      <c r="H2641" s="4">
        <v>46.8</v>
      </c>
      <c r="I2641">
        <v>7204</v>
      </c>
      <c r="J2641" t="str">
        <f>_xlfn.XLOOKUP(I2641,[1]Planilha1!$C:$C,[1]Planilha1!$B:$B)</f>
        <v>7204 - CD São Paulo</v>
      </c>
      <c r="K2641" t="str">
        <f>_xlfn.XLOOKUP(I2641,[1]Planilha1!$C:$C,[1]Planilha1!$D:$D)</f>
        <v>43.340.312/0010-48</v>
      </c>
      <c r="L2641" t="str">
        <f>_xlfn.XLOOKUP(B2641,[2]Projeto!$B:$B,[2]Projeto!$P:$P)</f>
        <v>Paga</v>
      </c>
      <c r="M2641">
        <v>701203</v>
      </c>
      <c r="N2641" t="s">
        <v>1125</v>
      </c>
      <c r="O2641" t="str">
        <f>_xlfn.XLOOKUP(N2641,[3]Planilha1!$N:$N,[3]Planilha1!$O:$O)</f>
        <v>FLAC</v>
      </c>
      <c r="P2641">
        <v>2026</v>
      </c>
      <c r="Q2641" s="2" t="s">
        <v>1149</v>
      </c>
    </row>
    <row r="2642" spans="1:17" ht="16.8" x14ac:dyDescent="0.3">
      <c r="A2642" t="s">
        <v>1224</v>
      </c>
      <c r="B2642">
        <v>4500881914</v>
      </c>
      <c r="C2642">
        <v>5182399</v>
      </c>
      <c r="D2642" t="s">
        <v>159</v>
      </c>
      <c r="E2642">
        <v>610503349</v>
      </c>
      <c r="F2642" t="s">
        <v>238</v>
      </c>
      <c r="G2642" s="4">
        <v>294.73</v>
      </c>
      <c r="H2642" s="4">
        <v>8.84</v>
      </c>
      <c r="I2642">
        <v>7204</v>
      </c>
      <c r="J2642" t="str">
        <f>_xlfn.XLOOKUP(I2642,[1]Planilha1!$C:$C,[1]Planilha1!$B:$B)</f>
        <v>7204 - CD São Paulo</v>
      </c>
      <c r="K2642" t="str">
        <f>_xlfn.XLOOKUP(I2642,[1]Planilha1!$C:$C,[1]Planilha1!$D:$D)</f>
        <v>43.340.312/0010-48</v>
      </c>
      <c r="L2642" t="str">
        <f>_xlfn.XLOOKUP(B2642,[2]Projeto!$B:$B,[2]Projeto!$P:$P)</f>
        <v>Paga</v>
      </c>
      <c r="M2642">
        <v>701203</v>
      </c>
      <c r="N2642" t="s">
        <v>1125</v>
      </c>
      <c r="O2642" t="str">
        <f>_xlfn.XLOOKUP(N2642,[3]Planilha1!$N:$N,[3]Planilha1!$O:$O)</f>
        <v>FLAC</v>
      </c>
      <c r="P2642">
        <v>2026</v>
      </c>
      <c r="Q2642" s="2" t="s">
        <v>1149</v>
      </c>
    </row>
    <row r="2643" spans="1:17" ht="16.8" x14ac:dyDescent="0.3">
      <c r="A2643" t="s">
        <v>1224</v>
      </c>
      <c r="B2643">
        <v>4500881914</v>
      </c>
      <c r="C2643">
        <v>5182399</v>
      </c>
      <c r="D2643" t="s">
        <v>159</v>
      </c>
      <c r="E2643">
        <v>610100409</v>
      </c>
      <c r="F2643" t="s">
        <v>161</v>
      </c>
      <c r="G2643" s="4">
        <v>118.16</v>
      </c>
      <c r="H2643" s="4">
        <v>3.54</v>
      </c>
      <c r="I2643">
        <v>7204</v>
      </c>
      <c r="J2643" t="str">
        <f>_xlfn.XLOOKUP(I2643,[1]Planilha1!$C:$C,[1]Planilha1!$B:$B)</f>
        <v>7204 - CD São Paulo</v>
      </c>
      <c r="K2643" t="str">
        <f>_xlfn.XLOOKUP(I2643,[1]Planilha1!$C:$C,[1]Planilha1!$D:$D)</f>
        <v>43.340.312/0010-48</v>
      </c>
      <c r="L2643" t="str">
        <f>_xlfn.XLOOKUP(B2643,[2]Projeto!$B:$B,[2]Projeto!$P:$P)</f>
        <v>Paga</v>
      </c>
      <c r="M2643">
        <v>701203</v>
      </c>
      <c r="N2643" t="s">
        <v>1125</v>
      </c>
      <c r="O2643" t="str">
        <f>_xlfn.XLOOKUP(N2643,[3]Planilha1!$N:$N,[3]Planilha1!$O:$O)</f>
        <v>FLAC</v>
      </c>
      <c r="P2643">
        <v>2026</v>
      </c>
      <c r="Q2643" s="2" t="s">
        <v>1149</v>
      </c>
    </row>
    <row r="2644" spans="1:17" ht="16.8" x14ac:dyDescent="0.3">
      <c r="A2644" t="s">
        <v>1224</v>
      </c>
      <c r="B2644">
        <v>4500881914</v>
      </c>
      <c r="C2644">
        <v>5264254</v>
      </c>
      <c r="D2644" t="s">
        <v>271</v>
      </c>
      <c r="E2644">
        <v>610131368</v>
      </c>
      <c r="F2644" t="s">
        <v>778</v>
      </c>
      <c r="G2644" s="4">
        <v>50.16</v>
      </c>
      <c r="H2644" s="4">
        <v>1.5</v>
      </c>
      <c r="I2644">
        <v>7204</v>
      </c>
      <c r="J2644" t="str">
        <f>_xlfn.XLOOKUP(I2644,[1]Planilha1!$C:$C,[1]Planilha1!$B:$B)</f>
        <v>7204 - CD São Paulo</v>
      </c>
      <c r="K2644" t="str">
        <f>_xlfn.XLOOKUP(I2644,[1]Planilha1!$C:$C,[1]Planilha1!$D:$D)</f>
        <v>43.340.312/0010-48</v>
      </c>
      <c r="L2644" t="str">
        <f>_xlfn.XLOOKUP(B2644,[2]Projeto!$B:$B,[2]Projeto!$P:$P)</f>
        <v>Paga</v>
      </c>
      <c r="M2644">
        <v>701203</v>
      </c>
      <c r="N2644" t="s">
        <v>1125</v>
      </c>
      <c r="O2644" t="str">
        <f>_xlfn.XLOOKUP(N2644,[3]Planilha1!$N:$N,[3]Planilha1!$O:$O)</f>
        <v>FLAC</v>
      </c>
      <c r="P2644">
        <v>2026</v>
      </c>
      <c r="Q2644" s="2" t="s">
        <v>1149</v>
      </c>
    </row>
    <row r="2645" spans="1:17" ht="16.8" x14ac:dyDescent="0.3">
      <c r="A2645" t="s">
        <v>1224</v>
      </c>
      <c r="B2645">
        <v>4500881914</v>
      </c>
      <c r="C2645">
        <v>5264254</v>
      </c>
      <c r="D2645" t="s">
        <v>271</v>
      </c>
      <c r="E2645">
        <v>610111368</v>
      </c>
      <c r="F2645" t="s">
        <v>237</v>
      </c>
      <c r="G2645" s="4">
        <v>100.32</v>
      </c>
      <c r="H2645" s="4">
        <v>3.01</v>
      </c>
      <c r="I2645">
        <v>7204</v>
      </c>
      <c r="J2645" t="str">
        <f>_xlfn.XLOOKUP(I2645,[1]Planilha1!$C:$C,[1]Planilha1!$B:$B)</f>
        <v>7204 - CD São Paulo</v>
      </c>
      <c r="K2645" t="str">
        <f>_xlfn.XLOOKUP(I2645,[1]Planilha1!$C:$C,[1]Planilha1!$D:$D)</f>
        <v>43.340.312/0010-48</v>
      </c>
      <c r="L2645" t="str">
        <f>_xlfn.XLOOKUP(B2645,[2]Projeto!$B:$B,[2]Projeto!$P:$P)</f>
        <v>Paga</v>
      </c>
      <c r="M2645">
        <v>701203</v>
      </c>
      <c r="N2645" t="s">
        <v>1125</v>
      </c>
      <c r="O2645" t="str">
        <f>_xlfn.XLOOKUP(N2645,[3]Planilha1!$N:$N,[3]Planilha1!$O:$O)</f>
        <v>FLAC</v>
      </c>
      <c r="P2645">
        <v>2026</v>
      </c>
      <c r="Q2645" s="2" t="s">
        <v>1149</v>
      </c>
    </row>
    <row r="2646" spans="1:17" ht="16.8" x14ac:dyDescent="0.3">
      <c r="A2646" t="s">
        <v>1224</v>
      </c>
      <c r="B2646">
        <v>4500881914</v>
      </c>
      <c r="C2646">
        <v>5264254</v>
      </c>
      <c r="D2646" t="s">
        <v>271</v>
      </c>
      <c r="E2646">
        <v>610109368</v>
      </c>
      <c r="F2646" t="s">
        <v>779</v>
      </c>
      <c r="G2646" s="4">
        <v>100.32</v>
      </c>
      <c r="H2646" s="4">
        <v>3.01</v>
      </c>
      <c r="I2646">
        <v>7204</v>
      </c>
      <c r="J2646" t="str">
        <f>_xlfn.XLOOKUP(I2646,[1]Planilha1!$C:$C,[1]Planilha1!$B:$B)</f>
        <v>7204 - CD São Paulo</v>
      </c>
      <c r="K2646" t="str">
        <f>_xlfn.XLOOKUP(I2646,[1]Planilha1!$C:$C,[1]Planilha1!$D:$D)</f>
        <v>43.340.312/0010-48</v>
      </c>
      <c r="L2646" t="str">
        <f>_xlfn.XLOOKUP(B2646,[2]Projeto!$B:$B,[2]Projeto!$P:$P)</f>
        <v>Paga</v>
      </c>
      <c r="M2646">
        <v>701203</v>
      </c>
      <c r="N2646" t="s">
        <v>1125</v>
      </c>
      <c r="O2646" t="str">
        <f>_xlfn.XLOOKUP(N2646,[3]Planilha1!$N:$N,[3]Planilha1!$O:$O)</f>
        <v>FLAC</v>
      </c>
      <c r="P2646">
        <v>2026</v>
      </c>
      <c r="Q2646" s="2" t="s">
        <v>1149</v>
      </c>
    </row>
    <row r="2647" spans="1:17" ht="16.8" x14ac:dyDescent="0.3">
      <c r="A2647" t="s">
        <v>1224</v>
      </c>
      <c r="B2647">
        <v>4500881914</v>
      </c>
      <c r="C2647">
        <v>5264254</v>
      </c>
      <c r="D2647" t="s">
        <v>271</v>
      </c>
      <c r="E2647">
        <v>610111268</v>
      </c>
      <c r="F2647" t="s">
        <v>780</v>
      </c>
      <c r="G2647" s="4">
        <v>50.16</v>
      </c>
      <c r="H2647" s="4">
        <v>1.5</v>
      </c>
      <c r="I2647">
        <v>7204</v>
      </c>
      <c r="J2647" t="str">
        <f>_xlfn.XLOOKUP(I2647,[1]Planilha1!$C:$C,[1]Planilha1!$B:$B)</f>
        <v>7204 - CD São Paulo</v>
      </c>
      <c r="K2647" t="str">
        <f>_xlfn.XLOOKUP(I2647,[1]Planilha1!$C:$C,[1]Planilha1!$D:$D)</f>
        <v>43.340.312/0010-48</v>
      </c>
      <c r="L2647" t="str">
        <f>_xlfn.XLOOKUP(B2647,[2]Projeto!$B:$B,[2]Projeto!$P:$P)</f>
        <v>Paga</v>
      </c>
      <c r="M2647">
        <v>701203</v>
      </c>
      <c r="N2647" t="s">
        <v>1125</v>
      </c>
      <c r="O2647" t="str">
        <f>_xlfn.XLOOKUP(N2647,[3]Planilha1!$N:$N,[3]Planilha1!$O:$O)</f>
        <v>FLAC</v>
      </c>
      <c r="P2647">
        <v>2026</v>
      </c>
      <c r="Q2647" s="2" t="s">
        <v>1149</v>
      </c>
    </row>
    <row r="2648" spans="1:17" ht="16.8" x14ac:dyDescent="0.3">
      <c r="A2648" t="s">
        <v>1224</v>
      </c>
      <c r="B2648">
        <v>4500881914</v>
      </c>
      <c r="C2648">
        <v>5264254</v>
      </c>
      <c r="D2648" t="s">
        <v>271</v>
      </c>
      <c r="E2648">
        <v>610108368</v>
      </c>
      <c r="F2648" t="s">
        <v>781</v>
      </c>
      <c r="G2648" s="4">
        <v>50.16</v>
      </c>
      <c r="H2648" s="4">
        <v>1.5</v>
      </c>
      <c r="I2648">
        <v>7204</v>
      </c>
      <c r="J2648" t="str">
        <f>_xlfn.XLOOKUP(I2648,[1]Planilha1!$C:$C,[1]Planilha1!$B:$B)</f>
        <v>7204 - CD São Paulo</v>
      </c>
      <c r="K2648" t="str">
        <f>_xlfn.XLOOKUP(I2648,[1]Planilha1!$C:$C,[1]Planilha1!$D:$D)</f>
        <v>43.340.312/0010-48</v>
      </c>
      <c r="L2648" t="str">
        <f>_xlfn.XLOOKUP(B2648,[2]Projeto!$B:$B,[2]Projeto!$P:$P)</f>
        <v>Paga</v>
      </c>
      <c r="M2648">
        <v>701203</v>
      </c>
      <c r="N2648" t="s">
        <v>1125</v>
      </c>
      <c r="O2648" t="str">
        <f>_xlfn.XLOOKUP(N2648,[3]Planilha1!$N:$N,[3]Planilha1!$O:$O)</f>
        <v>FLAC</v>
      </c>
      <c r="P2648">
        <v>2026</v>
      </c>
      <c r="Q2648" s="2" t="s">
        <v>1149</v>
      </c>
    </row>
    <row r="2649" spans="1:17" ht="16.8" x14ac:dyDescent="0.3">
      <c r="A2649" t="s">
        <v>1224</v>
      </c>
      <c r="B2649">
        <v>4500881950</v>
      </c>
      <c r="C2649">
        <v>5261412</v>
      </c>
      <c r="D2649" t="s">
        <v>195</v>
      </c>
      <c r="E2649">
        <v>630025007</v>
      </c>
      <c r="F2649" t="s">
        <v>469</v>
      </c>
      <c r="G2649" s="4">
        <v>384</v>
      </c>
      <c r="H2649" s="4">
        <v>3.84</v>
      </c>
      <c r="I2649">
        <v>7204</v>
      </c>
      <c r="J2649" t="str">
        <f>_xlfn.XLOOKUP(I2649,[1]Planilha1!$C:$C,[1]Planilha1!$B:$B)</f>
        <v>7204 - CD São Paulo</v>
      </c>
      <c r="K2649" t="str">
        <f>_xlfn.XLOOKUP(I2649,[1]Planilha1!$C:$C,[1]Planilha1!$D:$D)</f>
        <v>43.340.312/0010-48</v>
      </c>
      <c r="L2649" t="str">
        <f>_xlfn.XLOOKUP(B2649,[2]Projeto!$B:$B,[2]Projeto!$P:$P)</f>
        <v>Paga</v>
      </c>
      <c r="M2649">
        <v>701122</v>
      </c>
      <c r="N2649" t="s">
        <v>1120</v>
      </c>
      <c r="O2649" t="str">
        <f>_xlfn.XLOOKUP(N2649,[3]Planilha1!$N:$N,[3]Planilha1!$O:$O)</f>
        <v>Nutri</v>
      </c>
      <c r="P2649">
        <v>2026</v>
      </c>
      <c r="Q2649" s="2" t="s">
        <v>1149</v>
      </c>
    </row>
    <row r="2650" spans="1:17" ht="16.8" x14ac:dyDescent="0.3">
      <c r="A2650" t="s">
        <v>1224</v>
      </c>
      <c r="B2650">
        <v>4500881914</v>
      </c>
      <c r="C2650">
        <v>5359640</v>
      </c>
      <c r="D2650" t="s">
        <v>398</v>
      </c>
      <c r="E2650">
        <v>610601437</v>
      </c>
      <c r="F2650" t="s">
        <v>747</v>
      </c>
      <c r="G2650" s="4">
        <v>315.60000000000002</v>
      </c>
      <c r="H2650" s="4">
        <v>9.4700000000000006</v>
      </c>
      <c r="I2650">
        <v>7204</v>
      </c>
      <c r="J2650" t="str">
        <f>_xlfn.XLOOKUP(I2650,[1]Planilha1!$C:$C,[1]Planilha1!$B:$B)</f>
        <v>7204 - CD São Paulo</v>
      </c>
      <c r="K2650" t="str">
        <f>_xlfn.XLOOKUP(I2650,[1]Planilha1!$C:$C,[1]Planilha1!$D:$D)</f>
        <v>43.340.312/0010-48</v>
      </c>
      <c r="L2650" t="str">
        <f>_xlfn.XLOOKUP(B2650,[2]Projeto!$B:$B,[2]Projeto!$P:$P)</f>
        <v>Paga</v>
      </c>
      <c r="M2650">
        <v>701203</v>
      </c>
      <c r="N2650" t="s">
        <v>1125</v>
      </c>
      <c r="O2650" t="str">
        <f>_xlfn.XLOOKUP(N2650,[3]Planilha1!$N:$N,[3]Planilha1!$O:$O)</f>
        <v>FLAC</v>
      </c>
      <c r="P2650">
        <v>2026</v>
      </c>
      <c r="Q2650" s="2" t="s">
        <v>1149</v>
      </c>
    </row>
    <row r="2651" spans="1:17" ht="16.8" x14ac:dyDescent="0.3">
      <c r="A2651" t="s">
        <v>1224</v>
      </c>
      <c r="B2651">
        <v>4500881914</v>
      </c>
      <c r="C2651">
        <v>5309881</v>
      </c>
      <c r="D2651" t="s">
        <v>616</v>
      </c>
      <c r="E2651">
        <v>610402075</v>
      </c>
      <c r="F2651" t="s">
        <v>111</v>
      </c>
      <c r="G2651" s="4">
        <v>634.35</v>
      </c>
      <c r="H2651" s="4">
        <v>19.03</v>
      </c>
      <c r="I2651">
        <v>7204</v>
      </c>
      <c r="J2651" t="str">
        <f>_xlfn.XLOOKUP(I2651,[1]Planilha1!$C:$C,[1]Planilha1!$B:$B)</f>
        <v>7204 - CD São Paulo</v>
      </c>
      <c r="K2651" t="str">
        <f>_xlfn.XLOOKUP(I2651,[1]Planilha1!$C:$C,[1]Planilha1!$D:$D)</f>
        <v>43.340.312/0010-48</v>
      </c>
      <c r="L2651" t="str">
        <f>_xlfn.XLOOKUP(B2651,[2]Projeto!$B:$B,[2]Projeto!$P:$P)</f>
        <v>Paga</v>
      </c>
      <c r="M2651">
        <v>701203</v>
      </c>
      <c r="N2651" t="s">
        <v>1125</v>
      </c>
      <c r="O2651" t="str">
        <f>_xlfn.XLOOKUP(N2651,[3]Planilha1!$N:$N,[3]Planilha1!$O:$O)</f>
        <v>FLAC</v>
      </c>
      <c r="P2651">
        <v>2026</v>
      </c>
      <c r="Q2651" s="2" t="s">
        <v>1149</v>
      </c>
    </row>
    <row r="2652" spans="1:17" ht="16.8" x14ac:dyDescent="0.3">
      <c r="A2652" t="s">
        <v>1224</v>
      </c>
      <c r="B2652">
        <v>4500881914</v>
      </c>
      <c r="C2652">
        <v>5230848</v>
      </c>
      <c r="D2652" t="s">
        <v>782</v>
      </c>
      <c r="E2652">
        <v>600303101</v>
      </c>
      <c r="F2652" t="s">
        <v>783</v>
      </c>
      <c r="G2652" s="4">
        <v>1627.5</v>
      </c>
      <c r="H2652" s="4">
        <v>48.83</v>
      </c>
      <c r="I2652">
        <v>7204</v>
      </c>
      <c r="J2652" t="str">
        <f>_xlfn.XLOOKUP(I2652,[1]Planilha1!$C:$C,[1]Planilha1!$B:$B)</f>
        <v>7204 - CD São Paulo</v>
      </c>
      <c r="K2652" t="str">
        <f>_xlfn.XLOOKUP(I2652,[1]Planilha1!$C:$C,[1]Planilha1!$D:$D)</f>
        <v>43.340.312/0010-48</v>
      </c>
      <c r="L2652" t="str">
        <f>_xlfn.XLOOKUP(B2652,[2]Projeto!$B:$B,[2]Projeto!$P:$P)</f>
        <v>Paga</v>
      </c>
      <c r="M2652">
        <v>701203</v>
      </c>
      <c r="N2652" t="s">
        <v>1125</v>
      </c>
      <c r="O2652" t="str">
        <f>_xlfn.XLOOKUP(N2652,[3]Planilha1!$N:$N,[3]Planilha1!$O:$O)</f>
        <v>FLAC</v>
      </c>
      <c r="P2652">
        <v>2026</v>
      </c>
      <c r="Q2652" s="2" t="s">
        <v>1149</v>
      </c>
    </row>
    <row r="2653" spans="1:17" ht="16.8" x14ac:dyDescent="0.3">
      <c r="A2653" t="s">
        <v>1224</v>
      </c>
      <c r="B2653">
        <v>4500881914</v>
      </c>
      <c r="C2653">
        <v>5222398</v>
      </c>
      <c r="D2653" t="s">
        <v>713</v>
      </c>
      <c r="E2653">
        <v>610102500</v>
      </c>
      <c r="F2653" t="s">
        <v>699</v>
      </c>
      <c r="G2653" s="4">
        <v>98.1</v>
      </c>
      <c r="H2653" s="4">
        <v>2.94</v>
      </c>
      <c r="I2653">
        <v>7204</v>
      </c>
      <c r="J2653" t="str">
        <f>_xlfn.XLOOKUP(I2653,[1]Planilha1!$C:$C,[1]Planilha1!$B:$B)</f>
        <v>7204 - CD São Paulo</v>
      </c>
      <c r="K2653" t="str">
        <f>_xlfn.XLOOKUP(I2653,[1]Planilha1!$C:$C,[1]Planilha1!$D:$D)</f>
        <v>43.340.312/0010-48</v>
      </c>
      <c r="L2653" t="str">
        <f>_xlfn.XLOOKUP(B2653,[2]Projeto!$B:$B,[2]Projeto!$P:$P)</f>
        <v>Paga</v>
      </c>
      <c r="M2653">
        <v>701203</v>
      </c>
      <c r="N2653" t="s">
        <v>1125</v>
      </c>
      <c r="O2653" t="str">
        <f>_xlfn.XLOOKUP(N2653,[3]Planilha1!$N:$N,[3]Planilha1!$O:$O)</f>
        <v>FLAC</v>
      </c>
      <c r="P2653">
        <v>2026</v>
      </c>
      <c r="Q2653" s="2" t="s">
        <v>1149</v>
      </c>
    </row>
    <row r="2654" spans="1:17" ht="16.8" x14ac:dyDescent="0.3">
      <c r="A2654" t="s">
        <v>1224</v>
      </c>
      <c r="B2654">
        <v>4500881914</v>
      </c>
      <c r="C2654">
        <v>5222398</v>
      </c>
      <c r="D2654" t="s">
        <v>713</v>
      </c>
      <c r="E2654">
        <v>610101500</v>
      </c>
      <c r="F2654" t="s">
        <v>714</v>
      </c>
      <c r="G2654" s="4">
        <v>98.1</v>
      </c>
      <c r="H2654" s="4">
        <v>2.94</v>
      </c>
      <c r="I2654">
        <v>7204</v>
      </c>
      <c r="J2654" t="str">
        <f>_xlfn.XLOOKUP(I2654,[1]Planilha1!$C:$C,[1]Planilha1!$B:$B)</f>
        <v>7204 - CD São Paulo</v>
      </c>
      <c r="K2654" t="str">
        <f>_xlfn.XLOOKUP(I2654,[1]Planilha1!$C:$C,[1]Planilha1!$D:$D)</f>
        <v>43.340.312/0010-48</v>
      </c>
      <c r="L2654" t="str">
        <f>_xlfn.XLOOKUP(B2654,[2]Projeto!$B:$B,[2]Projeto!$P:$P)</f>
        <v>Paga</v>
      </c>
      <c r="M2654">
        <v>701203</v>
      </c>
      <c r="N2654" t="s">
        <v>1125</v>
      </c>
      <c r="O2654" t="str">
        <f>_xlfn.XLOOKUP(N2654,[3]Planilha1!$N:$N,[3]Planilha1!$O:$O)</f>
        <v>FLAC</v>
      </c>
      <c r="P2654">
        <v>2026</v>
      </c>
      <c r="Q2654" s="2" t="s">
        <v>1149</v>
      </c>
    </row>
    <row r="2655" spans="1:17" ht="16.8" x14ac:dyDescent="0.3">
      <c r="A2655" t="s">
        <v>1224</v>
      </c>
      <c r="B2655">
        <v>4500881914</v>
      </c>
      <c r="C2655">
        <v>5352327</v>
      </c>
      <c r="D2655" t="s">
        <v>317</v>
      </c>
      <c r="E2655">
        <v>610402075</v>
      </c>
      <c r="F2655" t="s">
        <v>111</v>
      </c>
      <c r="G2655" s="4">
        <v>199.5</v>
      </c>
      <c r="H2655" s="4">
        <v>5.99</v>
      </c>
      <c r="I2655">
        <v>7204</v>
      </c>
      <c r="J2655" t="str">
        <f>_xlfn.XLOOKUP(I2655,[1]Planilha1!$C:$C,[1]Planilha1!$B:$B)</f>
        <v>7204 - CD São Paulo</v>
      </c>
      <c r="K2655" t="str">
        <f>_xlfn.XLOOKUP(I2655,[1]Planilha1!$C:$C,[1]Planilha1!$D:$D)</f>
        <v>43.340.312/0010-48</v>
      </c>
      <c r="L2655" t="str">
        <f>_xlfn.XLOOKUP(B2655,[2]Projeto!$B:$B,[2]Projeto!$P:$P)</f>
        <v>Paga</v>
      </c>
      <c r="M2655">
        <v>701203</v>
      </c>
      <c r="N2655" t="s">
        <v>1125</v>
      </c>
      <c r="O2655" t="str">
        <f>_xlfn.XLOOKUP(N2655,[3]Planilha1!$N:$N,[3]Planilha1!$O:$O)</f>
        <v>FLAC</v>
      </c>
      <c r="P2655">
        <v>2026</v>
      </c>
      <c r="Q2655" s="2" t="s">
        <v>1149</v>
      </c>
    </row>
    <row r="2656" spans="1:17" ht="16.8" x14ac:dyDescent="0.3">
      <c r="A2656" t="s">
        <v>1224</v>
      </c>
      <c r="B2656">
        <v>4500881950</v>
      </c>
      <c r="C2656">
        <v>5058881</v>
      </c>
      <c r="D2656" t="s">
        <v>49</v>
      </c>
      <c r="E2656">
        <v>610116340</v>
      </c>
      <c r="F2656" t="s">
        <v>80</v>
      </c>
      <c r="G2656" s="4">
        <v>4569.6000000000004</v>
      </c>
      <c r="H2656" s="4">
        <v>137.09</v>
      </c>
      <c r="I2656">
        <v>7204</v>
      </c>
      <c r="J2656" t="str">
        <f>_xlfn.XLOOKUP(I2656,[1]Planilha1!$C:$C,[1]Planilha1!$B:$B)</f>
        <v>7204 - CD São Paulo</v>
      </c>
      <c r="K2656" t="str">
        <f>_xlfn.XLOOKUP(I2656,[1]Planilha1!$C:$C,[1]Planilha1!$D:$D)</f>
        <v>43.340.312/0010-48</v>
      </c>
      <c r="L2656" t="str">
        <f>_xlfn.XLOOKUP(B2656,[2]Projeto!$B:$B,[2]Projeto!$P:$P)</f>
        <v>Paga</v>
      </c>
      <c r="M2656">
        <v>701122</v>
      </c>
      <c r="N2656" t="s">
        <v>1120</v>
      </c>
      <c r="O2656" t="str">
        <f>_xlfn.XLOOKUP(N2656,[3]Planilha1!$N:$N,[3]Planilha1!$O:$O)</f>
        <v>Nutri</v>
      </c>
      <c r="P2656">
        <v>2026</v>
      </c>
      <c r="Q2656" s="2" t="s">
        <v>1149</v>
      </c>
    </row>
    <row r="2657" spans="1:17" ht="16.8" x14ac:dyDescent="0.3">
      <c r="A2657" t="s">
        <v>1224</v>
      </c>
      <c r="B2657">
        <v>4500881914</v>
      </c>
      <c r="C2657">
        <v>5159092</v>
      </c>
      <c r="D2657" t="s">
        <v>311</v>
      </c>
      <c r="E2657">
        <v>610402337</v>
      </c>
      <c r="F2657" t="s">
        <v>84</v>
      </c>
      <c r="G2657" s="4">
        <v>967.68</v>
      </c>
      <c r="H2657" s="4">
        <v>29.03</v>
      </c>
      <c r="I2657">
        <v>7204</v>
      </c>
      <c r="J2657" t="str">
        <f>_xlfn.XLOOKUP(I2657,[1]Planilha1!$C:$C,[1]Planilha1!$B:$B)</f>
        <v>7204 - CD São Paulo</v>
      </c>
      <c r="K2657" t="str">
        <f>_xlfn.XLOOKUP(I2657,[1]Planilha1!$C:$C,[1]Planilha1!$D:$D)</f>
        <v>43.340.312/0010-48</v>
      </c>
      <c r="L2657" t="str">
        <f>_xlfn.XLOOKUP(B2657,[2]Projeto!$B:$B,[2]Projeto!$P:$P)</f>
        <v>Paga</v>
      </c>
      <c r="M2657">
        <v>701203</v>
      </c>
      <c r="N2657" t="s">
        <v>1125</v>
      </c>
      <c r="O2657" t="str">
        <f>_xlfn.XLOOKUP(N2657,[3]Planilha1!$N:$N,[3]Planilha1!$O:$O)</f>
        <v>FLAC</v>
      </c>
      <c r="P2657">
        <v>2026</v>
      </c>
      <c r="Q2657" s="2" t="s">
        <v>1149</v>
      </c>
    </row>
    <row r="2658" spans="1:17" ht="16.8" x14ac:dyDescent="0.3">
      <c r="A2658" t="s">
        <v>1224</v>
      </c>
      <c r="B2658">
        <v>4500881914</v>
      </c>
      <c r="C2658">
        <v>5159092</v>
      </c>
      <c r="D2658" t="s">
        <v>311</v>
      </c>
      <c r="E2658">
        <v>610405337</v>
      </c>
      <c r="F2658" t="s">
        <v>76</v>
      </c>
      <c r="G2658" s="4">
        <v>4838.3999999999996</v>
      </c>
      <c r="H2658" s="4">
        <v>145.15</v>
      </c>
      <c r="I2658">
        <v>7204</v>
      </c>
      <c r="J2658" t="str">
        <f>_xlfn.XLOOKUP(I2658,[1]Planilha1!$C:$C,[1]Planilha1!$B:$B)</f>
        <v>7204 - CD São Paulo</v>
      </c>
      <c r="K2658" t="str">
        <f>_xlfn.XLOOKUP(I2658,[1]Planilha1!$C:$C,[1]Planilha1!$D:$D)</f>
        <v>43.340.312/0010-48</v>
      </c>
      <c r="L2658" t="str">
        <f>_xlfn.XLOOKUP(B2658,[2]Projeto!$B:$B,[2]Projeto!$P:$P)</f>
        <v>Paga</v>
      </c>
      <c r="M2658">
        <v>701203</v>
      </c>
      <c r="N2658" t="s">
        <v>1125</v>
      </c>
      <c r="O2658" t="str">
        <f>_xlfn.XLOOKUP(N2658,[3]Planilha1!$N:$N,[3]Planilha1!$O:$O)</f>
        <v>FLAC</v>
      </c>
      <c r="P2658">
        <v>2026</v>
      </c>
      <c r="Q2658" s="2" t="s">
        <v>1149</v>
      </c>
    </row>
    <row r="2659" spans="1:17" ht="16.8" x14ac:dyDescent="0.3">
      <c r="A2659" t="s">
        <v>1224</v>
      </c>
      <c r="B2659">
        <v>4500881914</v>
      </c>
      <c r="C2659">
        <v>5159092</v>
      </c>
      <c r="D2659" t="s">
        <v>311</v>
      </c>
      <c r="E2659">
        <v>610401072</v>
      </c>
      <c r="F2659" t="s">
        <v>174</v>
      </c>
      <c r="G2659" s="4">
        <v>1728</v>
      </c>
      <c r="H2659" s="4">
        <v>51.84</v>
      </c>
      <c r="I2659">
        <v>7204</v>
      </c>
      <c r="J2659" t="str">
        <f>_xlfn.XLOOKUP(I2659,[1]Planilha1!$C:$C,[1]Planilha1!$B:$B)</f>
        <v>7204 - CD São Paulo</v>
      </c>
      <c r="K2659" t="str">
        <f>_xlfn.XLOOKUP(I2659,[1]Planilha1!$C:$C,[1]Planilha1!$D:$D)</f>
        <v>43.340.312/0010-48</v>
      </c>
      <c r="L2659" t="str">
        <f>_xlfn.XLOOKUP(B2659,[2]Projeto!$B:$B,[2]Projeto!$P:$P)</f>
        <v>Paga</v>
      </c>
      <c r="M2659">
        <v>701203</v>
      </c>
      <c r="N2659" t="s">
        <v>1125</v>
      </c>
      <c r="O2659" t="str">
        <f>_xlfn.XLOOKUP(N2659,[3]Planilha1!$N:$N,[3]Planilha1!$O:$O)</f>
        <v>FLAC</v>
      </c>
      <c r="P2659">
        <v>2026</v>
      </c>
      <c r="Q2659" s="2" t="s">
        <v>1149</v>
      </c>
    </row>
    <row r="2660" spans="1:17" ht="16.8" x14ac:dyDescent="0.3">
      <c r="A2660" t="s">
        <v>1224</v>
      </c>
      <c r="B2660">
        <v>4500881914</v>
      </c>
      <c r="C2660">
        <v>5175512</v>
      </c>
      <c r="D2660" t="s">
        <v>220</v>
      </c>
      <c r="E2660">
        <v>610405337</v>
      </c>
      <c r="F2660" t="s">
        <v>76</v>
      </c>
      <c r="G2660" s="4">
        <v>92.16</v>
      </c>
      <c r="H2660" s="4">
        <v>2.76</v>
      </c>
      <c r="I2660">
        <v>7204</v>
      </c>
      <c r="J2660" t="str">
        <f>_xlfn.XLOOKUP(I2660,[1]Planilha1!$C:$C,[1]Planilha1!$B:$B)</f>
        <v>7204 - CD São Paulo</v>
      </c>
      <c r="K2660" t="str">
        <f>_xlfn.XLOOKUP(I2660,[1]Planilha1!$C:$C,[1]Planilha1!$D:$D)</f>
        <v>43.340.312/0010-48</v>
      </c>
      <c r="L2660" t="str">
        <f>_xlfn.XLOOKUP(B2660,[2]Projeto!$B:$B,[2]Projeto!$P:$P)</f>
        <v>Paga</v>
      </c>
      <c r="M2660">
        <v>701203</v>
      </c>
      <c r="N2660" t="s">
        <v>1125</v>
      </c>
      <c r="O2660" t="str">
        <f>_xlfn.XLOOKUP(N2660,[3]Planilha1!$N:$N,[3]Planilha1!$O:$O)</f>
        <v>FLAC</v>
      </c>
      <c r="P2660">
        <v>2026</v>
      </c>
      <c r="Q2660" s="2" t="s">
        <v>1149</v>
      </c>
    </row>
    <row r="2661" spans="1:17" ht="16.8" x14ac:dyDescent="0.3">
      <c r="A2661" t="s">
        <v>1224</v>
      </c>
      <c r="B2661">
        <v>4500881914</v>
      </c>
      <c r="C2661">
        <v>5175512</v>
      </c>
      <c r="D2661" t="s">
        <v>220</v>
      </c>
      <c r="E2661">
        <v>610200462</v>
      </c>
      <c r="F2661" t="s">
        <v>683</v>
      </c>
      <c r="G2661" s="4">
        <v>158.76</v>
      </c>
      <c r="H2661" s="4">
        <v>4.76</v>
      </c>
      <c r="I2661">
        <v>7204</v>
      </c>
      <c r="J2661" t="str">
        <f>_xlfn.XLOOKUP(I2661,[1]Planilha1!$C:$C,[1]Planilha1!$B:$B)</f>
        <v>7204 - CD São Paulo</v>
      </c>
      <c r="K2661" t="str">
        <f>_xlfn.XLOOKUP(I2661,[1]Planilha1!$C:$C,[1]Planilha1!$D:$D)</f>
        <v>43.340.312/0010-48</v>
      </c>
      <c r="L2661" t="str">
        <f>_xlfn.XLOOKUP(B2661,[2]Projeto!$B:$B,[2]Projeto!$P:$P)</f>
        <v>Paga</v>
      </c>
      <c r="M2661">
        <v>701203</v>
      </c>
      <c r="N2661" t="s">
        <v>1125</v>
      </c>
      <c r="O2661" t="str">
        <f>_xlfn.XLOOKUP(N2661,[3]Planilha1!$N:$N,[3]Planilha1!$O:$O)</f>
        <v>FLAC</v>
      </c>
      <c r="P2661">
        <v>2026</v>
      </c>
      <c r="Q2661" s="2" t="s">
        <v>1149</v>
      </c>
    </row>
    <row r="2662" spans="1:17" ht="16.8" x14ac:dyDescent="0.3">
      <c r="A2662" t="s">
        <v>1224</v>
      </c>
      <c r="B2662">
        <v>4500881914</v>
      </c>
      <c r="C2662">
        <v>5294345</v>
      </c>
      <c r="D2662" t="s">
        <v>784</v>
      </c>
      <c r="E2662">
        <v>600256003</v>
      </c>
      <c r="F2662" t="s">
        <v>718</v>
      </c>
      <c r="G2662" s="4">
        <v>45.36</v>
      </c>
      <c r="H2662" s="4">
        <v>1.36</v>
      </c>
      <c r="I2662">
        <v>7204</v>
      </c>
      <c r="J2662" t="str">
        <f>_xlfn.XLOOKUP(I2662,[1]Planilha1!$C:$C,[1]Planilha1!$B:$B)</f>
        <v>7204 - CD São Paulo</v>
      </c>
      <c r="K2662" t="str">
        <f>_xlfn.XLOOKUP(I2662,[1]Planilha1!$C:$C,[1]Planilha1!$D:$D)</f>
        <v>43.340.312/0010-48</v>
      </c>
      <c r="L2662" t="str">
        <f>_xlfn.XLOOKUP(B2662,[2]Projeto!$B:$B,[2]Projeto!$P:$P)</f>
        <v>Paga</v>
      </c>
      <c r="M2662">
        <v>701203</v>
      </c>
      <c r="N2662" t="s">
        <v>1125</v>
      </c>
      <c r="O2662" t="str">
        <f>_xlfn.XLOOKUP(N2662,[3]Planilha1!$N:$N,[3]Planilha1!$O:$O)</f>
        <v>FLAC</v>
      </c>
      <c r="P2662">
        <v>2026</v>
      </c>
      <c r="Q2662" s="2" t="s">
        <v>1149</v>
      </c>
    </row>
    <row r="2663" spans="1:17" ht="16.8" x14ac:dyDescent="0.3">
      <c r="A2663" t="s">
        <v>1224</v>
      </c>
      <c r="B2663">
        <v>4500881914</v>
      </c>
      <c r="C2663">
        <v>5294345</v>
      </c>
      <c r="D2663" t="s">
        <v>784</v>
      </c>
      <c r="E2663">
        <v>640111340</v>
      </c>
      <c r="F2663" t="s">
        <v>121</v>
      </c>
      <c r="G2663" s="4">
        <v>57.84</v>
      </c>
      <c r="H2663" s="4">
        <v>1.74</v>
      </c>
      <c r="I2663">
        <v>7204</v>
      </c>
      <c r="J2663" t="str">
        <f>_xlfn.XLOOKUP(I2663,[1]Planilha1!$C:$C,[1]Planilha1!$B:$B)</f>
        <v>7204 - CD São Paulo</v>
      </c>
      <c r="K2663" t="str">
        <f>_xlfn.XLOOKUP(I2663,[1]Planilha1!$C:$C,[1]Planilha1!$D:$D)</f>
        <v>43.340.312/0010-48</v>
      </c>
      <c r="L2663" t="str">
        <f>_xlfn.XLOOKUP(B2663,[2]Projeto!$B:$B,[2]Projeto!$P:$P)</f>
        <v>Paga</v>
      </c>
      <c r="M2663">
        <v>701203</v>
      </c>
      <c r="N2663" t="s">
        <v>1125</v>
      </c>
      <c r="O2663" t="str">
        <f>_xlfn.XLOOKUP(N2663,[3]Planilha1!$N:$N,[3]Planilha1!$O:$O)</f>
        <v>FLAC</v>
      </c>
      <c r="P2663">
        <v>2026</v>
      </c>
      <c r="Q2663" s="2" t="s">
        <v>1149</v>
      </c>
    </row>
    <row r="2664" spans="1:17" ht="16.8" x14ac:dyDescent="0.3">
      <c r="A2664" t="s">
        <v>1224</v>
      </c>
      <c r="B2664">
        <v>4500881914</v>
      </c>
      <c r="C2664">
        <v>5133487</v>
      </c>
      <c r="D2664" t="s">
        <v>785</v>
      </c>
      <c r="E2664">
        <v>610402075</v>
      </c>
      <c r="F2664" t="s">
        <v>111</v>
      </c>
      <c r="G2664" s="4">
        <v>1057.25</v>
      </c>
      <c r="H2664" s="4">
        <v>31.72</v>
      </c>
      <c r="I2664">
        <v>7204</v>
      </c>
      <c r="J2664" t="str">
        <f>_xlfn.XLOOKUP(I2664,[1]Planilha1!$C:$C,[1]Planilha1!$B:$B)</f>
        <v>7204 - CD São Paulo</v>
      </c>
      <c r="K2664" t="str">
        <f>_xlfn.XLOOKUP(I2664,[1]Planilha1!$C:$C,[1]Planilha1!$D:$D)</f>
        <v>43.340.312/0010-48</v>
      </c>
      <c r="L2664" t="str">
        <f>_xlfn.XLOOKUP(B2664,[2]Projeto!$B:$B,[2]Projeto!$P:$P)</f>
        <v>Paga</v>
      </c>
      <c r="M2664">
        <v>701203</v>
      </c>
      <c r="N2664" t="s">
        <v>1125</v>
      </c>
      <c r="O2664" t="str">
        <f>_xlfn.XLOOKUP(N2664,[3]Planilha1!$N:$N,[3]Planilha1!$O:$O)</f>
        <v>FLAC</v>
      </c>
      <c r="P2664">
        <v>2026</v>
      </c>
      <c r="Q2664" s="2" t="s">
        <v>1149</v>
      </c>
    </row>
    <row r="2665" spans="1:17" ht="16.8" x14ac:dyDescent="0.3">
      <c r="A2665" t="s">
        <v>1224</v>
      </c>
      <c r="B2665">
        <v>4500881914</v>
      </c>
      <c r="C2665">
        <v>5181253</v>
      </c>
      <c r="D2665" t="s">
        <v>189</v>
      </c>
      <c r="E2665">
        <v>610102463</v>
      </c>
      <c r="F2665" t="s">
        <v>93</v>
      </c>
      <c r="G2665" s="4">
        <v>173.52</v>
      </c>
      <c r="H2665" s="4">
        <v>5.21</v>
      </c>
      <c r="I2665">
        <v>7204</v>
      </c>
      <c r="J2665" t="str">
        <f>_xlfn.XLOOKUP(I2665,[1]Planilha1!$C:$C,[1]Planilha1!$B:$B)</f>
        <v>7204 - CD São Paulo</v>
      </c>
      <c r="K2665" t="str">
        <f>_xlfn.XLOOKUP(I2665,[1]Planilha1!$C:$C,[1]Planilha1!$D:$D)</f>
        <v>43.340.312/0010-48</v>
      </c>
      <c r="L2665" t="str">
        <f>_xlfn.XLOOKUP(B2665,[2]Projeto!$B:$B,[2]Projeto!$P:$P)</f>
        <v>Paga</v>
      </c>
      <c r="M2665">
        <v>701203</v>
      </c>
      <c r="N2665" t="s">
        <v>1125</v>
      </c>
      <c r="O2665" t="str">
        <f>_xlfn.XLOOKUP(N2665,[3]Planilha1!$N:$N,[3]Planilha1!$O:$O)</f>
        <v>FLAC</v>
      </c>
      <c r="P2665">
        <v>2026</v>
      </c>
      <c r="Q2665" s="2" t="s">
        <v>1149</v>
      </c>
    </row>
    <row r="2666" spans="1:17" ht="16.8" x14ac:dyDescent="0.3">
      <c r="A2666" t="s">
        <v>1224</v>
      </c>
      <c r="B2666">
        <v>4500881914</v>
      </c>
      <c r="C2666">
        <v>5181253</v>
      </c>
      <c r="D2666" t="s">
        <v>189</v>
      </c>
      <c r="E2666">
        <v>610118340</v>
      </c>
      <c r="F2666" t="s">
        <v>126</v>
      </c>
      <c r="G2666" s="4">
        <v>593.28</v>
      </c>
      <c r="H2666" s="4">
        <v>17.8</v>
      </c>
      <c r="I2666">
        <v>7204</v>
      </c>
      <c r="J2666" t="str">
        <f>_xlfn.XLOOKUP(I2666,[1]Planilha1!$C:$C,[1]Planilha1!$B:$B)</f>
        <v>7204 - CD São Paulo</v>
      </c>
      <c r="K2666" t="str">
        <f>_xlfn.XLOOKUP(I2666,[1]Planilha1!$C:$C,[1]Planilha1!$D:$D)</f>
        <v>43.340.312/0010-48</v>
      </c>
      <c r="L2666" t="str">
        <f>_xlfn.XLOOKUP(B2666,[2]Projeto!$B:$B,[2]Projeto!$P:$P)</f>
        <v>Paga</v>
      </c>
      <c r="M2666">
        <v>701203</v>
      </c>
      <c r="N2666" t="s">
        <v>1125</v>
      </c>
      <c r="O2666" t="str">
        <f>_xlfn.XLOOKUP(N2666,[3]Planilha1!$N:$N,[3]Planilha1!$O:$O)</f>
        <v>FLAC</v>
      </c>
      <c r="P2666">
        <v>2026</v>
      </c>
      <c r="Q2666" s="2" t="s">
        <v>1149</v>
      </c>
    </row>
    <row r="2667" spans="1:17" ht="16.8" x14ac:dyDescent="0.3">
      <c r="A2667" t="s">
        <v>1224</v>
      </c>
      <c r="B2667">
        <v>4500881914</v>
      </c>
      <c r="C2667">
        <v>5248235</v>
      </c>
      <c r="D2667" t="s">
        <v>159</v>
      </c>
      <c r="E2667">
        <v>610107409</v>
      </c>
      <c r="F2667" t="s">
        <v>116</v>
      </c>
      <c r="G2667" s="4">
        <v>952.56</v>
      </c>
      <c r="H2667" s="4">
        <v>28.58</v>
      </c>
      <c r="I2667">
        <v>7204</v>
      </c>
      <c r="J2667" t="str">
        <f>_xlfn.XLOOKUP(I2667,[1]Planilha1!$C:$C,[1]Planilha1!$B:$B)</f>
        <v>7204 - CD São Paulo</v>
      </c>
      <c r="K2667" t="str">
        <f>_xlfn.XLOOKUP(I2667,[1]Planilha1!$C:$C,[1]Planilha1!$D:$D)</f>
        <v>43.340.312/0010-48</v>
      </c>
      <c r="L2667" t="str">
        <f>_xlfn.XLOOKUP(B2667,[2]Projeto!$B:$B,[2]Projeto!$P:$P)</f>
        <v>Paga</v>
      </c>
      <c r="M2667">
        <v>701203</v>
      </c>
      <c r="N2667" t="s">
        <v>1125</v>
      </c>
      <c r="O2667" t="str">
        <f>_xlfn.XLOOKUP(N2667,[3]Planilha1!$N:$N,[3]Planilha1!$O:$O)</f>
        <v>FLAC</v>
      </c>
      <c r="P2667">
        <v>2026</v>
      </c>
      <c r="Q2667" s="2" t="s">
        <v>1149</v>
      </c>
    </row>
    <row r="2668" spans="1:17" ht="16.8" x14ac:dyDescent="0.3">
      <c r="A2668" t="s">
        <v>1224</v>
      </c>
      <c r="B2668">
        <v>4500881914</v>
      </c>
      <c r="C2668">
        <v>5263607</v>
      </c>
      <c r="D2668" t="s">
        <v>202</v>
      </c>
      <c r="E2668">
        <v>610402075</v>
      </c>
      <c r="F2668" t="s">
        <v>111</v>
      </c>
      <c r="G2668" s="4">
        <v>7980</v>
      </c>
      <c r="H2668" s="4">
        <v>239.4</v>
      </c>
      <c r="I2668">
        <v>7204</v>
      </c>
      <c r="J2668" t="str">
        <f>_xlfn.XLOOKUP(I2668,[1]Planilha1!$C:$C,[1]Planilha1!$B:$B)</f>
        <v>7204 - CD São Paulo</v>
      </c>
      <c r="K2668" t="str">
        <f>_xlfn.XLOOKUP(I2668,[1]Planilha1!$C:$C,[1]Planilha1!$D:$D)</f>
        <v>43.340.312/0010-48</v>
      </c>
      <c r="L2668" t="str">
        <f>_xlfn.XLOOKUP(B2668,[2]Projeto!$B:$B,[2]Projeto!$P:$P)</f>
        <v>Paga</v>
      </c>
      <c r="M2668">
        <v>701203</v>
      </c>
      <c r="N2668" t="s">
        <v>1125</v>
      </c>
      <c r="O2668" t="str">
        <f>_xlfn.XLOOKUP(N2668,[3]Planilha1!$N:$N,[3]Planilha1!$O:$O)</f>
        <v>FLAC</v>
      </c>
      <c r="P2668">
        <v>2026</v>
      </c>
      <c r="Q2668" s="2" t="s">
        <v>1149</v>
      </c>
    </row>
    <row r="2669" spans="1:17" ht="16.8" x14ac:dyDescent="0.3">
      <c r="A2669" t="s">
        <v>1224</v>
      </c>
      <c r="B2669">
        <v>4500881914</v>
      </c>
      <c r="C2669">
        <v>5361702</v>
      </c>
      <c r="D2669" t="s">
        <v>786</v>
      </c>
      <c r="E2669">
        <v>610402075</v>
      </c>
      <c r="F2669" t="s">
        <v>111</v>
      </c>
      <c r="G2669" s="4">
        <v>209</v>
      </c>
      <c r="H2669" s="4">
        <v>6.27</v>
      </c>
      <c r="I2669">
        <v>7204</v>
      </c>
      <c r="J2669" t="str">
        <f>_xlfn.XLOOKUP(I2669,[1]Planilha1!$C:$C,[1]Planilha1!$B:$B)</f>
        <v>7204 - CD São Paulo</v>
      </c>
      <c r="K2669" t="str">
        <f>_xlfn.XLOOKUP(I2669,[1]Planilha1!$C:$C,[1]Planilha1!$D:$D)</f>
        <v>43.340.312/0010-48</v>
      </c>
      <c r="L2669" t="str">
        <f>_xlfn.XLOOKUP(B2669,[2]Projeto!$B:$B,[2]Projeto!$P:$P)</f>
        <v>Paga</v>
      </c>
      <c r="M2669">
        <v>701203</v>
      </c>
      <c r="N2669" t="s">
        <v>1125</v>
      </c>
      <c r="O2669" t="str">
        <f>_xlfn.XLOOKUP(N2669,[3]Planilha1!$N:$N,[3]Planilha1!$O:$O)</f>
        <v>FLAC</v>
      </c>
      <c r="P2669">
        <v>2026</v>
      </c>
      <c r="Q2669" s="2" t="s">
        <v>1149</v>
      </c>
    </row>
    <row r="2670" spans="1:17" ht="16.8" x14ac:dyDescent="0.3">
      <c r="A2670" t="s">
        <v>1224</v>
      </c>
      <c r="B2670">
        <v>4500881914</v>
      </c>
      <c r="C2670">
        <v>5173913</v>
      </c>
      <c r="D2670" t="s">
        <v>787</v>
      </c>
      <c r="E2670">
        <v>630403373</v>
      </c>
      <c r="F2670" t="s">
        <v>185</v>
      </c>
      <c r="G2670" s="4">
        <v>9234</v>
      </c>
      <c r="H2670" s="4">
        <v>277.02</v>
      </c>
      <c r="I2670">
        <v>7204</v>
      </c>
      <c r="J2670" t="str">
        <f>_xlfn.XLOOKUP(I2670,[1]Planilha1!$C:$C,[1]Planilha1!$B:$B)</f>
        <v>7204 - CD São Paulo</v>
      </c>
      <c r="K2670" t="str">
        <f>_xlfn.XLOOKUP(I2670,[1]Planilha1!$C:$C,[1]Planilha1!$D:$D)</f>
        <v>43.340.312/0010-48</v>
      </c>
      <c r="L2670" t="str">
        <f>_xlfn.XLOOKUP(B2670,[2]Projeto!$B:$B,[2]Projeto!$P:$P)</f>
        <v>Paga</v>
      </c>
      <c r="M2670">
        <v>701203</v>
      </c>
      <c r="N2670" t="s">
        <v>1125</v>
      </c>
      <c r="O2670" t="str">
        <f>_xlfn.XLOOKUP(N2670,[3]Planilha1!$N:$N,[3]Planilha1!$O:$O)</f>
        <v>FLAC</v>
      </c>
      <c r="P2670">
        <v>2026</v>
      </c>
      <c r="Q2670" s="2" t="s">
        <v>1149</v>
      </c>
    </row>
    <row r="2671" spans="1:17" ht="16.8" x14ac:dyDescent="0.3">
      <c r="A2671" t="s">
        <v>1224</v>
      </c>
      <c r="B2671">
        <v>4500881914</v>
      </c>
      <c r="C2671">
        <v>5274388</v>
      </c>
      <c r="D2671" t="s">
        <v>435</v>
      </c>
      <c r="E2671">
        <v>610102368</v>
      </c>
      <c r="F2671" t="s">
        <v>88</v>
      </c>
      <c r="G2671" s="4">
        <v>320.39999999999998</v>
      </c>
      <c r="H2671" s="4">
        <v>9.61</v>
      </c>
      <c r="I2671">
        <v>7204</v>
      </c>
      <c r="J2671" t="str">
        <f>_xlfn.XLOOKUP(I2671,[1]Planilha1!$C:$C,[1]Planilha1!$B:$B)</f>
        <v>7204 - CD São Paulo</v>
      </c>
      <c r="K2671" t="str">
        <f>_xlfn.XLOOKUP(I2671,[1]Planilha1!$C:$C,[1]Planilha1!$D:$D)</f>
        <v>43.340.312/0010-48</v>
      </c>
      <c r="L2671" t="str">
        <f>_xlfn.XLOOKUP(B2671,[2]Projeto!$B:$B,[2]Projeto!$P:$P)</f>
        <v>Paga</v>
      </c>
      <c r="M2671">
        <v>701203</v>
      </c>
      <c r="N2671" t="s">
        <v>1125</v>
      </c>
      <c r="O2671" t="str">
        <f>_xlfn.XLOOKUP(N2671,[3]Planilha1!$N:$N,[3]Planilha1!$O:$O)</f>
        <v>FLAC</v>
      </c>
      <c r="P2671">
        <v>2026</v>
      </c>
      <c r="Q2671" s="2" t="s">
        <v>1149</v>
      </c>
    </row>
    <row r="2672" spans="1:17" ht="16.8" x14ac:dyDescent="0.3">
      <c r="A2672" t="s">
        <v>1224</v>
      </c>
      <c r="B2672">
        <v>4500881914</v>
      </c>
      <c r="C2672">
        <v>5325580</v>
      </c>
      <c r="D2672" t="s">
        <v>210</v>
      </c>
      <c r="E2672">
        <v>610100409</v>
      </c>
      <c r="F2672" t="s">
        <v>161</v>
      </c>
      <c r="G2672" s="4">
        <v>472.64</v>
      </c>
      <c r="H2672" s="4">
        <v>14.18</v>
      </c>
      <c r="I2672">
        <v>7204</v>
      </c>
      <c r="J2672" t="str">
        <f>_xlfn.XLOOKUP(I2672,[1]Planilha1!$C:$C,[1]Planilha1!$B:$B)</f>
        <v>7204 - CD São Paulo</v>
      </c>
      <c r="K2672" t="str">
        <f>_xlfn.XLOOKUP(I2672,[1]Planilha1!$C:$C,[1]Planilha1!$D:$D)</f>
        <v>43.340.312/0010-48</v>
      </c>
      <c r="L2672" t="str">
        <f>_xlfn.XLOOKUP(B2672,[2]Projeto!$B:$B,[2]Projeto!$P:$P)</f>
        <v>Paga</v>
      </c>
      <c r="M2672">
        <v>701203</v>
      </c>
      <c r="N2672" t="s">
        <v>1125</v>
      </c>
      <c r="O2672" t="str">
        <f>_xlfn.XLOOKUP(N2672,[3]Planilha1!$N:$N,[3]Planilha1!$O:$O)</f>
        <v>FLAC</v>
      </c>
      <c r="P2672">
        <v>2026</v>
      </c>
      <c r="Q2672" s="2" t="s">
        <v>1149</v>
      </c>
    </row>
    <row r="2673" spans="1:17" ht="16.8" x14ac:dyDescent="0.3">
      <c r="A2673" t="s">
        <v>1224</v>
      </c>
      <c r="B2673">
        <v>4500881914</v>
      </c>
      <c r="C2673">
        <v>5335762</v>
      </c>
      <c r="D2673" t="s">
        <v>334</v>
      </c>
      <c r="E2673">
        <v>610402075</v>
      </c>
      <c r="F2673" t="s">
        <v>111</v>
      </c>
      <c r="G2673" s="4">
        <v>1197</v>
      </c>
      <c r="H2673" s="4">
        <v>35.909999999999997</v>
      </c>
      <c r="I2673">
        <v>7204</v>
      </c>
      <c r="J2673" t="str">
        <f>_xlfn.XLOOKUP(I2673,[1]Planilha1!$C:$C,[1]Planilha1!$B:$B)</f>
        <v>7204 - CD São Paulo</v>
      </c>
      <c r="K2673" t="str">
        <f>_xlfn.XLOOKUP(I2673,[1]Planilha1!$C:$C,[1]Planilha1!$D:$D)</f>
        <v>43.340.312/0010-48</v>
      </c>
      <c r="L2673" t="str">
        <f>_xlfn.XLOOKUP(B2673,[2]Projeto!$B:$B,[2]Projeto!$P:$P)</f>
        <v>Paga</v>
      </c>
      <c r="M2673">
        <v>701203</v>
      </c>
      <c r="N2673" t="s">
        <v>1125</v>
      </c>
      <c r="O2673" t="str">
        <f>_xlfn.XLOOKUP(N2673,[3]Planilha1!$N:$N,[3]Planilha1!$O:$O)</f>
        <v>FLAC</v>
      </c>
      <c r="P2673">
        <v>2026</v>
      </c>
      <c r="Q2673" s="2" t="s">
        <v>1149</v>
      </c>
    </row>
    <row r="2674" spans="1:17" ht="16.8" x14ac:dyDescent="0.3">
      <c r="A2674" t="s">
        <v>1224</v>
      </c>
      <c r="B2674">
        <v>4500881914</v>
      </c>
      <c r="C2674">
        <v>5282212</v>
      </c>
      <c r="D2674" t="s">
        <v>289</v>
      </c>
      <c r="E2674">
        <v>630025007</v>
      </c>
      <c r="F2674" t="s">
        <v>469</v>
      </c>
      <c r="G2674" s="4">
        <v>288</v>
      </c>
      <c r="H2674" s="4">
        <v>8.64</v>
      </c>
      <c r="I2674">
        <v>7204</v>
      </c>
      <c r="J2674" t="str">
        <f>_xlfn.XLOOKUP(I2674,[1]Planilha1!$C:$C,[1]Planilha1!$B:$B)</f>
        <v>7204 - CD São Paulo</v>
      </c>
      <c r="K2674" t="str">
        <f>_xlfn.XLOOKUP(I2674,[1]Planilha1!$C:$C,[1]Planilha1!$D:$D)</f>
        <v>43.340.312/0010-48</v>
      </c>
      <c r="L2674" t="str">
        <f>_xlfn.XLOOKUP(B2674,[2]Projeto!$B:$B,[2]Projeto!$P:$P)</f>
        <v>Paga</v>
      </c>
      <c r="M2674">
        <v>701203</v>
      </c>
      <c r="N2674" t="s">
        <v>1125</v>
      </c>
      <c r="O2674" t="str">
        <f>_xlfn.XLOOKUP(N2674,[3]Planilha1!$N:$N,[3]Planilha1!$O:$O)</f>
        <v>FLAC</v>
      </c>
      <c r="P2674">
        <v>2026</v>
      </c>
      <c r="Q2674" s="2" t="s">
        <v>1149</v>
      </c>
    </row>
    <row r="2675" spans="1:17" ht="16.8" x14ac:dyDescent="0.3">
      <c r="A2675" t="s">
        <v>1224</v>
      </c>
      <c r="B2675">
        <v>4500881914</v>
      </c>
      <c r="C2675">
        <v>5180555</v>
      </c>
      <c r="D2675" t="s">
        <v>752</v>
      </c>
      <c r="E2675">
        <v>610107409</v>
      </c>
      <c r="F2675" t="s">
        <v>116</v>
      </c>
      <c r="G2675" s="4">
        <v>635.04</v>
      </c>
      <c r="H2675" s="4">
        <v>19.05</v>
      </c>
      <c r="I2675">
        <v>7204</v>
      </c>
      <c r="J2675" t="str">
        <f>_xlfn.XLOOKUP(I2675,[1]Planilha1!$C:$C,[1]Planilha1!$B:$B)</f>
        <v>7204 - CD São Paulo</v>
      </c>
      <c r="K2675" t="str">
        <f>_xlfn.XLOOKUP(I2675,[1]Planilha1!$C:$C,[1]Planilha1!$D:$D)</f>
        <v>43.340.312/0010-48</v>
      </c>
      <c r="L2675" t="str">
        <f>_xlfn.XLOOKUP(B2675,[2]Projeto!$B:$B,[2]Projeto!$P:$P)</f>
        <v>Paga</v>
      </c>
      <c r="M2675">
        <v>701203</v>
      </c>
      <c r="N2675" t="s">
        <v>1125</v>
      </c>
      <c r="O2675" t="str">
        <f>_xlfn.XLOOKUP(N2675,[3]Planilha1!$N:$N,[3]Planilha1!$O:$O)</f>
        <v>FLAC</v>
      </c>
      <c r="P2675">
        <v>2026</v>
      </c>
      <c r="Q2675" s="2" t="s">
        <v>1149</v>
      </c>
    </row>
    <row r="2676" spans="1:17" ht="16.8" x14ac:dyDescent="0.3">
      <c r="A2676" t="s">
        <v>1224</v>
      </c>
      <c r="B2676">
        <v>4500881914</v>
      </c>
      <c r="C2676">
        <v>5180555</v>
      </c>
      <c r="D2676" t="s">
        <v>752</v>
      </c>
      <c r="E2676">
        <v>610100409</v>
      </c>
      <c r="F2676" t="s">
        <v>161</v>
      </c>
      <c r="G2676" s="4">
        <v>708.96</v>
      </c>
      <c r="H2676" s="4">
        <v>21.27</v>
      </c>
      <c r="I2676">
        <v>7204</v>
      </c>
      <c r="J2676" t="str">
        <f>_xlfn.XLOOKUP(I2676,[1]Planilha1!$C:$C,[1]Planilha1!$B:$B)</f>
        <v>7204 - CD São Paulo</v>
      </c>
      <c r="K2676" t="str">
        <f>_xlfn.XLOOKUP(I2676,[1]Planilha1!$C:$C,[1]Planilha1!$D:$D)</f>
        <v>43.340.312/0010-48</v>
      </c>
      <c r="L2676" t="str">
        <f>_xlfn.XLOOKUP(B2676,[2]Projeto!$B:$B,[2]Projeto!$P:$P)</f>
        <v>Paga</v>
      </c>
      <c r="M2676">
        <v>701203</v>
      </c>
      <c r="N2676" t="s">
        <v>1125</v>
      </c>
      <c r="O2676" t="str">
        <f>_xlfn.XLOOKUP(N2676,[3]Planilha1!$N:$N,[3]Planilha1!$O:$O)</f>
        <v>FLAC</v>
      </c>
      <c r="P2676">
        <v>2026</v>
      </c>
      <c r="Q2676" s="2" t="s">
        <v>1149</v>
      </c>
    </row>
    <row r="2677" spans="1:17" ht="16.8" x14ac:dyDescent="0.3">
      <c r="A2677" t="s">
        <v>1224</v>
      </c>
      <c r="B2677">
        <v>4500881914</v>
      </c>
      <c r="C2677">
        <v>5214716</v>
      </c>
      <c r="D2677" t="s">
        <v>187</v>
      </c>
      <c r="E2677">
        <v>610402075</v>
      </c>
      <c r="F2677" t="s">
        <v>111</v>
      </c>
      <c r="G2677" s="4">
        <v>199.5</v>
      </c>
      <c r="H2677" s="4">
        <v>5.99</v>
      </c>
      <c r="I2677">
        <v>7204</v>
      </c>
      <c r="J2677" t="str">
        <f>_xlfn.XLOOKUP(I2677,[1]Planilha1!$C:$C,[1]Planilha1!$B:$B)</f>
        <v>7204 - CD São Paulo</v>
      </c>
      <c r="K2677" t="str">
        <f>_xlfn.XLOOKUP(I2677,[1]Planilha1!$C:$C,[1]Planilha1!$D:$D)</f>
        <v>43.340.312/0010-48</v>
      </c>
      <c r="L2677" t="str">
        <f>_xlfn.XLOOKUP(B2677,[2]Projeto!$B:$B,[2]Projeto!$P:$P)</f>
        <v>Paga</v>
      </c>
      <c r="M2677">
        <v>701203</v>
      </c>
      <c r="N2677" t="s">
        <v>1125</v>
      </c>
      <c r="O2677" t="str">
        <f>_xlfn.XLOOKUP(N2677,[3]Planilha1!$N:$N,[3]Planilha1!$O:$O)</f>
        <v>FLAC</v>
      </c>
      <c r="P2677">
        <v>2026</v>
      </c>
      <c r="Q2677" s="2" t="s">
        <v>1149</v>
      </c>
    </row>
    <row r="2678" spans="1:17" ht="16.8" x14ac:dyDescent="0.3">
      <c r="A2678" t="s">
        <v>1224</v>
      </c>
      <c r="B2678">
        <v>4500881914</v>
      </c>
      <c r="C2678">
        <v>5272287</v>
      </c>
      <c r="D2678" t="s">
        <v>361</v>
      </c>
      <c r="E2678">
        <v>610116340</v>
      </c>
      <c r="F2678" t="s">
        <v>80</v>
      </c>
      <c r="G2678" s="4">
        <v>212.4</v>
      </c>
      <c r="H2678" s="4">
        <v>6.37</v>
      </c>
      <c r="I2678">
        <v>7204</v>
      </c>
      <c r="J2678" t="str">
        <f>_xlfn.XLOOKUP(I2678,[1]Planilha1!$C:$C,[1]Planilha1!$B:$B)</f>
        <v>7204 - CD São Paulo</v>
      </c>
      <c r="K2678" t="str">
        <f>_xlfn.XLOOKUP(I2678,[1]Planilha1!$C:$C,[1]Planilha1!$D:$D)</f>
        <v>43.340.312/0010-48</v>
      </c>
      <c r="L2678" t="str">
        <f>_xlfn.XLOOKUP(B2678,[2]Projeto!$B:$B,[2]Projeto!$P:$P)</f>
        <v>Paga</v>
      </c>
      <c r="M2678">
        <v>701203</v>
      </c>
      <c r="N2678" t="s">
        <v>1125</v>
      </c>
      <c r="O2678" t="str">
        <f>_xlfn.XLOOKUP(N2678,[3]Planilha1!$N:$N,[3]Planilha1!$O:$O)</f>
        <v>FLAC</v>
      </c>
      <c r="P2678">
        <v>2026</v>
      </c>
      <c r="Q2678" s="2" t="s">
        <v>1149</v>
      </c>
    </row>
    <row r="2679" spans="1:17" ht="16.8" x14ac:dyDescent="0.3">
      <c r="A2679" t="s">
        <v>1224</v>
      </c>
      <c r="B2679">
        <v>4500881914</v>
      </c>
      <c r="C2679">
        <v>5272287</v>
      </c>
      <c r="D2679" t="s">
        <v>361</v>
      </c>
      <c r="E2679">
        <v>610112340</v>
      </c>
      <c r="F2679" t="s">
        <v>140</v>
      </c>
      <c r="G2679" s="4">
        <v>141.6</v>
      </c>
      <c r="H2679" s="4">
        <v>4.25</v>
      </c>
      <c r="I2679">
        <v>7204</v>
      </c>
      <c r="J2679" t="str">
        <f>_xlfn.XLOOKUP(I2679,[1]Planilha1!$C:$C,[1]Planilha1!$B:$B)</f>
        <v>7204 - CD São Paulo</v>
      </c>
      <c r="K2679" t="str">
        <f>_xlfn.XLOOKUP(I2679,[1]Planilha1!$C:$C,[1]Planilha1!$D:$D)</f>
        <v>43.340.312/0010-48</v>
      </c>
      <c r="L2679" t="str">
        <f>_xlfn.XLOOKUP(B2679,[2]Projeto!$B:$B,[2]Projeto!$P:$P)</f>
        <v>Paga</v>
      </c>
      <c r="M2679">
        <v>701203</v>
      </c>
      <c r="N2679" t="s">
        <v>1125</v>
      </c>
      <c r="O2679" t="str">
        <f>_xlfn.XLOOKUP(N2679,[3]Planilha1!$N:$N,[3]Planilha1!$O:$O)</f>
        <v>FLAC</v>
      </c>
      <c r="P2679">
        <v>2026</v>
      </c>
      <c r="Q2679" s="2" t="s">
        <v>1149</v>
      </c>
    </row>
    <row r="2680" spans="1:17" ht="16.8" x14ac:dyDescent="0.3">
      <c r="A2680" t="s">
        <v>1224</v>
      </c>
      <c r="B2680">
        <v>4500881914</v>
      </c>
      <c r="C2680">
        <v>5272287</v>
      </c>
      <c r="D2680" t="s">
        <v>361</v>
      </c>
      <c r="E2680">
        <v>610105368</v>
      </c>
      <c r="F2680" t="s">
        <v>251</v>
      </c>
      <c r="G2680" s="4">
        <v>127.2</v>
      </c>
      <c r="H2680" s="4">
        <v>3.82</v>
      </c>
      <c r="I2680">
        <v>7204</v>
      </c>
      <c r="J2680" t="str">
        <f>_xlfn.XLOOKUP(I2680,[1]Planilha1!$C:$C,[1]Planilha1!$B:$B)</f>
        <v>7204 - CD São Paulo</v>
      </c>
      <c r="K2680" t="str">
        <f>_xlfn.XLOOKUP(I2680,[1]Planilha1!$C:$C,[1]Planilha1!$D:$D)</f>
        <v>43.340.312/0010-48</v>
      </c>
      <c r="L2680" t="str">
        <f>_xlfn.XLOOKUP(B2680,[2]Projeto!$B:$B,[2]Projeto!$P:$P)</f>
        <v>Paga</v>
      </c>
      <c r="M2680">
        <v>701203</v>
      </c>
      <c r="N2680" t="s">
        <v>1125</v>
      </c>
      <c r="O2680" t="str">
        <f>_xlfn.XLOOKUP(N2680,[3]Planilha1!$N:$N,[3]Planilha1!$O:$O)</f>
        <v>FLAC</v>
      </c>
      <c r="P2680">
        <v>2026</v>
      </c>
      <c r="Q2680" s="2" t="s">
        <v>1149</v>
      </c>
    </row>
    <row r="2681" spans="1:17" ht="16.8" x14ac:dyDescent="0.3">
      <c r="A2681" t="s">
        <v>1224</v>
      </c>
      <c r="B2681">
        <v>4500881914</v>
      </c>
      <c r="C2681">
        <v>5321724</v>
      </c>
      <c r="D2681" t="s">
        <v>422</v>
      </c>
      <c r="E2681">
        <v>610102463</v>
      </c>
      <c r="F2681" t="s">
        <v>93</v>
      </c>
      <c r="G2681" s="4">
        <v>109.2</v>
      </c>
      <c r="H2681" s="4">
        <v>3.28</v>
      </c>
      <c r="I2681">
        <v>7204</v>
      </c>
      <c r="J2681" t="str">
        <f>_xlfn.XLOOKUP(I2681,[1]Planilha1!$C:$C,[1]Planilha1!$B:$B)</f>
        <v>7204 - CD São Paulo</v>
      </c>
      <c r="K2681" t="str">
        <f>_xlfn.XLOOKUP(I2681,[1]Planilha1!$C:$C,[1]Planilha1!$D:$D)</f>
        <v>43.340.312/0010-48</v>
      </c>
      <c r="L2681" t="str">
        <f>_xlfn.XLOOKUP(B2681,[2]Projeto!$B:$B,[2]Projeto!$P:$P)</f>
        <v>Paga</v>
      </c>
      <c r="M2681">
        <v>701203</v>
      </c>
      <c r="N2681" t="s">
        <v>1125</v>
      </c>
      <c r="O2681" t="str">
        <f>_xlfn.XLOOKUP(N2681,[3]Planilha1!$N:$N,[3]Planilha1!$O:$O)</f>
        <v>FLAC</v>
      </c>
      <c r="P2681">
        <v>2026</v>
      </c>
      <c r="Q2681" s="2" t="s">
        <v>1149</v>
      </c>
    </row>
    <row r="2682" spans="1:17" ht="16.8" x14ac:dyDescent="0.3">
      <c r="A2682" t="s">
        <v>1224</v>
      </c>
      <c r="B2682">
        <v>4500881914</v>
      </c>
      <c r="C2682">
        <v>5358594</v>
      </c>
      <c r="D2682" t="s">
        <v>325</v>
      </c>
      <c r="E2682">
        <v>610603457</v>
      </c>
      <c r="F2682" t="s">
        <v>137</v>
      </c>
      <c r="G2682" s="4">
        <v>86.57</v>
      </c>
      <c r="H2682" s="4">
        <v>2.6</v>
      </c>
      <c r="I2682">
        <v>7204</v>
      </c>
      <c r="J2682" t="str">
        <f>_xlfn.XLOOKUP(I2682,[1]Planilha1!$C:$C,[1]Planilha1!$B:$B)</f>
        <v>7204 - CD São Paulo</v>
      </c>
      <c r="K2682" t="str">
        <f>_xlfn.XLOOKUP(I2682,[1]Planilha1!$C:$C,[1]Planilha1!$D:$D)</f>
        <v>43.340.312/0010-48</v>
      </c>
      <c r="L2682" t="str">
        <f>_xlfn.XLOOKUP(B2682,[2]Projeto!$B:$B,[2]Projeto!$P:$P)</f>
        <v>Paga</v>
      </c>
      <c r="M2682">
        <v>701203</v>
      </c>
      <c r="N2682" t="s">
        <v>1125</v>
      </c>
      <c r="O2682" t="str">
        <f>_xlfn.XLOOKUP(N2682,[3]Planilha1!$N:$N,[3]Planilha1!$O:$O)</f>
        <v>FLAC</v>
      </c>
      <c r="P2682">
        <v>2026</v>
      </c>
      <c r="Q2682" s="2" t="s">
        <v>1149</v>
      </c>
    </row>
    <row r="2683" spans="1:17" ht="16.8" x14ac:dyDescent="0.3">
      <c r="A2683" t="s">
        <v>1224</v>
      </c>
      <c r="B2683">
        <v>4500881914</v>
      </c>
      <c r="C2683">
        <v>5358594</v>
      </c>
      <c r="D2683" t="s">
        <v>325</v>
      </c>
      <c r="E2683">
        <v>610405337</v>
      </c>
      <c r="F2683" t="s">
        <v>76</v>
      </c>
      <c r="G2683" s="4">
        <v>92.16</v>
      </c>
      <c r="H2683" s="4">
        <v>2.76</v>
      </c>
      <c r="I2683">
        <v>7204</v>
      </c>
      <c r="J2683" t="str">
        <f>_xlfn.XLOOKUP(I2683,[1]Planilha1!$C:$C,[1]Planilha1!$B:$B)</f>
        <v>7204 - CD São Paulo</v>
      </c>
      <c r="K2683" t="str">
        <f>_xlfn.XLOOKUP(I2683,[1]Planilha1!$C:$C,[1]Planilha1!$D:$D)</f>
        <v>43.340.312/0010-48</v>
      </c>
      <c r="L2683" t="str">
        <f>_xlfn.XLOOKUP(B2683,[2]Projeto!$B:$B,[2]Projeto!$P:$P)</f>
        <v>Paga</v>
      </c>
      <c r="M2683">
        <v>701203</v>
      </c>
      <c r="N2683" t="s">
        <v>1125</v>
      </c>
      <c r="O2683" t="str">
        <f>_xlfn.XLOOKUP(N2683,[3]Planilha1!$N:$N,[3]Planilha1!$O:$O)</f>
        <v>FLAC</v>
      </c>
      <c r="P2683">
        <v>2026</v>
      </c>
      <c r="Q2683" s="2" t="s">
        <v>1149</v>
      </c>
    </row>
    <row r="2684" spans="1:17" ht="16.8" x14ac:dyDescent="0.3">
      <c r="A2684" t="s">
        <v>1224</v>
      </c>
      <c r="B2684">
        <v>4500881914</v>
      </c>
      <c r="C2684">
        <v>5358594</v>
      </c>
      <c r="D2684" t="s">
        <v>325</v>
      </c>
      <c r="E2684">
        <v>610657408</v>
      </c>
      <c r="F2684" t="s">
        <v>264</v>
      </c>
      <c r="G2684" s="4">
        <v>171</v>
      </c>
      <c r="H2684" s="4">
        <v>5.13</v>
      </c>
      <c r="I2684">
        <v>7204</v>
      </c>
      <c r="J2684" t="str">
        <f>_xlfn.XLOOKUP(I2684,[1]Planilha1!$C:$C,[1]Planilha1!$B:$B)</f>
        <v>7204 - CD São Paulo</v>
      </c>
      <c r="K2684" t="str">
        <f>_xlfn.XLOOKUP(I2684,[1]Planilha1!$C:$C,[1]Planilha1!$D:$D)</f>
        <v>43.340.312/0010-48</v>
      </c>
      <c r="L2684" t="str">
        <f>_xlfn.XLOOKUP(B2684,[2]Projeto!$B:$B,[2]Projeto!$P:$P)</f>
        <v>Paga</v>
      </c>
      <c r="M2684">
        <v>701203</v>
      </c>
      <c r="N2684" t="s">
        <v>1125</v>
      </c>
      <c r="O2684" t="str">
        <f>_xlfn.XLOOKUP(N2684,[3]Planilha1!$N:$N,[3]Planilha1!$O:$O)</f>
        <v>FLAC</v>
      </c>
      <c r="P2684">
        <v>2026</v>
      </c>
      <c r="Q2684" s="2" t="s">
        <v>1149</v>
      </c>
    </row>
    <row r="2685" spans="1:17" ht="16.8" x14ac:dyDescent="0.3">
      <c r="A2685" t="s">
        <v>1224</v>
      </c>
      <c r="B2685">
        <v>4500881914</v>
      </c>
      <c r="C2685">
        <v>5324423</v>
      </c>
      <c r="D2685" t="s">
        <v>730</v>
      </c>
      <c r="E2685">
        <v>610603457</v>
      </c>
      <c r="F2685" t="s">
        <v>137</v>
      </c>
      <c r="G2685" s="4">
        <v>86.57</v>
      </c>
      <c r="H2685" s="4">
        <v>2.6</v>
      </c>
      <c r="I2685">
        <v>7204</v>
      </c>
      <c r="J2685" t="str">
        <f>_xlfn.XLOOKUP(I2685,[1]Planilha1!$C:$C,[1]Planilha1!$B:$B)</f>
        <v>7204 - CD São Paulo</v>
      </c>
      <c r="K2685" t="str">
        <f>_xlfn.XLOOKUP(I2685,[1]Planilha1!$C:$C,[1]Planilha1!$D:$D)</f>
        <v>43.340.312/0010-48</v>
      </c>
      <c r="L2685" t="str">
        <f>_xlfn.XLOOKUP(B2685,[2]Projeto!$B:$B,[2]Projeto!$P:$P)</f>
        <v>Paga</v>
      </c>
      <c r="M2685">
        <v>701203</v>
      </c>
      <c r="N2685" t="s">
        <v>1125</v>
      </c>
      <c r="O2685" t="str">
        <f>_xlfn.XLOOKUP(N2685,[3]Planilha1!$N:$N,[3]Planilha1!$O:$O)</f>
        <v>FLAC</v>
      </c>
      <c r="P2685">
        <v>2026</v>
      </c>
      <c r="Q2685" s="2" t="s">
        <v>1149</v>
      </c>
    </row>
    <row r="2686" spans="1:17" ht="16.8" x14ac:dyDescent="0.3">
      <c r="A2686" t="s">
        <v>1224</v>
      </c>
      <c r="B2686">
        <v>4500881914</v>
      </c>
      <c r="C2686">
        <v>5324423</v>
      </c>
      <c r="D2686" t="s">
        <v>730</v>
      </c>
      <c r="E2686">
        <v>610405337</v>
      </c>
      <c r="F2686" t="s">
        <v>76</v>
      </c>
      <c r="G2686" s="4">
        <v>92.16</v>
      </c>
      <c r="H2686" s="4">
        <v>2.76</v>
      </c>
      <c r="I2686">
        <v>7204</v>
      </c>
      <c r="J2686" t="str">
        <f>_xlfn.XLOOKUP(I2686,[1]Planilha1!$C:$C,[1]Planilha1!$B:$B)</f>
        <v>7204 - CD São Paulo</v>
      </c>
      <c r="K2686" t="str">
        <f>_xlfn.XLOOKUP(I2686,[1]Planilha1!$C:$C,[1]Planilha1!$D:$D)</f>
        <v>43.340.312/0010-48</v>
      </c>
      <c r="L2686" t="str">
        <f>_xlfn.XLOOKUP(B2686,[2]Projeto!$B:$B,[2]Projeto!$P:$P)</f>
        <v>Paga</v>
      </c>
      <c r="M2686">
        <v>701203</v>
      </c>
      <c r="N2686" t="s">
        <v>1125</v>
      </c>
      <c r="O2686" t="str">
        <f>_xlfn.XLOOKUP(N2686,[3]Planilha1!$N:$N,[3]Planilha1!$O:$O)</f>
        <v>FLAC</v>
      </c>
      <c r="P2686">
        <v>2026</v>
      </c>
      <c r="Q2686" s="2" t="s">
        <v>1149</v>
      </c>
    </row>
    <row r="2687" spans="1:17" ht="16.8" x14ac:dyDescent="0.3">
      <c r="A2687" t="s">
        <v>1224</v>
      </c>
      <c r="B2687">
        <v>4500881914</v>
      </c>
      <c r="C2687">
        <v>5350396</v>
      </c>
      <c r="D2687" t="s">
        <v>426</v>
      </c>
      <c r="E2687">
        <v>610402337</v>
      </c>
      <c r="F2687" t="s">
        <v>84</v>
      </c>
      <c r="G2687" s="4">
        <v>92.16</v>
      </c>
      <c r="H2687" s="4">
        <v>2.76</v>
      </c>
      <c r="I2687">
        <v>7204</v>
      </c>
      <c r="J2687" t="str">
        <f>_xlfn.XLOOKUP(I2687,[1]Planilha1!$C:$C,[1]Planilha1!$B:$B)</f>
        <v>7204 - CD São Paulo</v>
      </c>
      <c r="K2687" t="str">
        <f>_xlfn.XLOOKUP(I2687,[1]Planilha1!$C:$C,[1]Planilha1!$D:$D)</f>
        <v>43.340.312/0010-48</v>
      </c>
      <c r="L2687" t="str">
        <f>_xlfn.XLOOKUP(B2687,[2]Projeto!$B:$B,[2]Projeto!$P:$P)</f>
        <v>Paga</v>
      </c>
      <c r="M2687">
        <v>701203</v>
      </c>
      <c r="N2687" t="s">
        <v>1125</v>
      </c>
      <c r="O2687" t="str">
        <f>_xlfn.XLOOKUP(N2687,[3]Planilha1!$N:$N,[3]Planilha1!$O:$O)</f>
        <v>FLAC</v>
      </c>
      <c r="P2687">
        <v>2026</v>
      </c>
      <c r="Q2687" s="2" t="s">
        <v>1149</v>
      </c>
    </row>
    <row r="2688" spans="1:17" ht="16.8" x14ac:dyDescent="0.3">
      <c r="A2688" t="s">
        <v>1224</v>
      </c>
      <c r="B2688">
        <v>4500881914</v>
      </c>
      <c r="C2688">
        <v>5350396</v>
      </c>
      <c r="D2688" t="s">
        <v>426</v>
      </c>
      <c r="E2688">
        <v>610603457</v>
      </c>
      <c r="F2688" t="s">
        <v>137</v>
      </c>
      <c r="G2688" s="4">
        <v>86.57</v>
      </c>
      <c r="H2688" s="4">
        <v>2.6</v>
      </c>
      <c r="I2688">
        <v>7204</v>
      </c>
      <c r="J2688" t="str">
        <f>_xlfn.XLOOKUP(I2688,[1]Planilha1!$C:$C,[1]Planilha1!$B:$B)</f>
        <v>7204 - CD São Paulo</v>
      </c>
      <c r="K2688" t="str">
        <f>_xlfn.XLOOKUP(I2688,[1]Planilha1!$C:$C,[1]Planilha1!$D:$D)</f>
        <v>43.340.312/0010-48</v>
      </c>
      <c r="L2688" t="str">
        <f>_xlfn.XLOOKUP(B2688,[2]Projeto!$B:$B,[2]Projeto!$P:$P)</f>
        <v>Paga</v>
      </c>
      <c r="M2688">
        <v>701203</v>
      </c>
      <c r="N2688" t="s">
        <v>1125</v>
      </c>
      <c r="O2688" t="str">
        <f>_xlfn.XLOOKUP(N2688,[3]Planilha1!$N:$N,[3]Planilha1!$O:$O)</f>
        <v>FLAC</v>
      </c>
      <c r="P2688">
        <v>2026</v>
      </c>
      <c r="Q2688" s="2" t="s">
        <v>1149</v>
      </c>
    </row>
    <row r="2689" spans="1:17" ht="16.8" x14ac:dyDescent="0.3">
      <c r="A2689" t="s">
        <v>1224</v>
      </c>
      <c r="B2689">
        <v>4500881914</v>
      </c>
      <c r="C2689">
        <v>5117795</v>
      </c>
      <c r="D2689" t="s">
        <v>241</v>
      </c>
      <c r="E2689">
        <v>610602367</v>
      </c>
      <c r="F2689" t="s">
        <v>303</v>
      </c>
      <c r="G2689" s="4">
        <v>248.76</v>
      </c>
      <c r="H2689" s="4">
        <v>7.46</v>
      </c>
      <c r="I2689">
        <v>7204</v>
      </c>
      <c r="J2689" t="str">
        <f>_xlfn.XLOOKUP(I2689,[1]Planilha1!$C:$C,[1]Planilha1!$B:$B)</f>
        <v>7204 - CD São Paulo</v>
      </c>
      <c r="K2689" t="str">
        <f>_xlfn.XLOOKUP(I2689,[1]Planilha1!$C:$C,[1]Planilha1!$D:$D)</f>
        <v>43.340.312/0010-48</v>
      </c>
      <c r="L2689" t="str">
        <f>_xlfn.XLOOKUP(B2689,[2]Projeto!$B:$B,[2]Projeto!$P:$P)</f>
        <v>Paga</v>
      </c>
      <c r="M2689">
        <v>701203</v>
      </c>
      <c r="N2689" t="s">
        <v>1125</v>
      </c>
      <c r="O2689" t="str">
        <f>_xlfn.XLOOKUP(N2689,[3]Planilha1!$N:$N,[3]Planilha1!$O:$O)</f>
        <v>FLAC</v>
      </c>
      <c r="P2689">
        <v>2026</v>
      </c>
      <c r="Q2689" s="2" t="s">
        <v>1149</v>
      </c>
    </row>
    <row r="2690" spans="1:17" ht="16.8" x14ac:dyDescent="0.3">
      <c r="A2690" t="s">
        <v>1224</v>
      </c>
      <c r="B2690">
        <v>4500881914</v>
      </c>
      <c r="C2690">
        <v>5291412</v>
      </c>
      <c r="D2690" t="s">
        <v>330</v>
      </c>
      <c r="E2690">
        <v>610402075</v>
      </c>
      <c r="F2690" t="s">
        <v>111</v>
      </c>
      <c r="G2690" s="4">
        <v>634.35</v>
      </c>
      <c r="H2690" s="4">
        <v>19.03</v>
      </c>
      <c r="I2690">
        <v>7204</v>
      </c>
      <c r="J2690" t="str">
        <f>_xlfn.XLOOKUP(I2690,[1]Planilha1!$C:$C,[1]Planilha1!$B:$B)</f>
        <v>7204 - CD São Paulo</v>
      </c>
      <c r="K2690" t="str">
        <f>_xlfn.XLOOKUP(I2690,[1]Planilha1!$C:$C,[1]Planilha1!$D:$D)</f>
        <v>43.340.312/0010-48</v>
      </c>
      <c r="L2690" t="str">
        <f>_xlfn.XLOOKUP(B2690,[2]Projeto!$B:$B,[2]Projeto!$P:$P)</f>
        <v>Paga</v>
      </c>
      <c r="M2690">
        <v>701203</v>
      </c>
      <c r="N2690" t="s">
        <v>1125</v>
      </c>
      <c r="O2690" t="str">
        <f>_xlfn.XLOOKUP(N2690,[3]Planilha1!$N:$N,[3]Planilha1!$O:$O)</f>
        <v>FLAC</v>
      </c>
      <c r="P2690">
        <v>2026</v>
      </c>
      <c r="Q2690" s="2" t="s">
        <v>1149</v>
      </c>
    </row>
    <row r="2691" spans="1:17" ht="16.8" x14ac:dyDescent="0.3">
      <c r="A2691" t="s">
        <v>1224</v>
      </c>
      <c r="B2691">
        <v>4500881914</v>
      </c>
      <c r="C2691">
        <v>5316375</v>
      </c>
      <c r="D2691" t="s">
        <v>362</v>
      </c>
      <c r="E2691">
        <v>610200462</v>
      </c>
      <c r="F2691" t="s">
        <v>683</v>
      </c>
      <c r="G2691" s="4">
        <v>211.68</v>
      </c>
      <c r="H2691" s="4">
        <v>6.35</v>
      </c>
      <c r="I2691">
        <v>7204</v>
      </c>
      <c r="J2691" t="str">
        <f>_xlfn.XLOOKUP(I2691,[1]Planilha1!$C:$C,[1]Planilha1!$B:$B)</f>
        <v>7204 - CD São Paulo</v>
      </c>
      <c r="K2691" t="str">
        <f>_xlfn.XLOOKUP(I2691,[1]Planilha1!$C:$C,[1]Planilha1!$D:$D)</f>
        <v>43.340.312/0010-48</v>
      </c>
      <c r="L2691" t="str">
        <f>_xlfn.XLOOKUP(B2691,[2]Projeto!$B:$B,[2]Projeto!$P:$P)</f>
        <v>Paga</v>
      </c>
      <c r="M2691">
        <v>701203</v>
      </c>
      <c r="N2691" t="s">
        <v>1125</v>
      </c>
      <c r="O2691" t="str">
        <f>_xlfn.XLOOKUP(N2691,[3]Planilha1!$N:$N,[3]Planilha1!$O:$O)</f>
        <v>FLAC</v>
      </c>
      <c r="P2691">
        <v>2026</v>
      </c>
      <c r="Q2691" s="2" t="s">
        <v>1149</v>
      </c>
    </row>
    <row r="2692" spans="1:17" ht="16.8" x14ac:dyDescent="0.3">
      <c r="A2692" t="s">
        <v>1224</v>
      </c>
      <c r="B2692">
        <v>4500881914</v>
      </c>
      <c r="C2692">
        <v>5353769</v>
      </c>
      <c r="D2692" t="s">
        <v>322</v>
      </c>
      <c r="E2692">
        <v>610402075</v>
      </c>
      <c r="F2692" t="s">
        <v>111</v>
      </c>
      <c r="G2692" s="4">
        <v>634.35</v>
      </c>
      <c r="H2692" s="4">
        <v>19.03</v>
      </c>
      <c r="I2692">
        <v>7204</v>
      </c>
      <c r="J2692" t="str">
        <f>_xlfn.XLOOKUP(I2692,[1]Planilha1!$C:$C,[1]Planilha1!$B:$B)</f>
        <v>7204 - CD São Paulo</v>
      </c>
      <c r="K2692" t="str">
        <f>_xlfn.XLOOKUP(I2692,[1]Planilha1!$C:$C,[1]Planilha1!$D:$D)</f>
        <v>43.340.312/0010-48</v>
      </c>
      <c r="L2692" t="str">
        <f>_xlfn.XLOOKUP(B2692,[2]Projeto!$B:$B,[2]Projeto!$P:$P)</f>
        <v>Paga</v>
      </c>
      <c r="M2692">
        <v>701203</v>
      </c>
      <c r="N2692" t="s">
        <v>1125</v>
      </c>
      <c r="O2692" t="str">
        <f>_xlfn.XLOOKUP(N2692,[3]Planilha1!$N:$N,[3]Planilha1!$O:$O)</f>
        <v>FLAC</v>
      </c>
      <c r="P2692">
        <v>2026</v>
      </c>
      <c r="Q2692" s="2" t="s">
        <v>1149</v>
      </c>
    </row>
    <row r="2693" spans="1:17" ht="16.8" x14ac:dyDescent="0.3">
      <c r="A2693" t="s">
        <v>1224</v>
      </c>
      <c r="B2693">
        <v>4500881950</v>
      </c>
      <c r="C2693">
        <v>5261291</v>
      </c>
      <c r="D2693" t="s">
        <v>385</v>
      </c>
      <c r="E2693">
        <v>610602057</v>
      </c>
      <c r="F2693" t="s">
        <v>723</v>
      </c>
      <c r="G2693" s="4">
        <v>417.6</v>
      </c>
      <c r="H2693" s="4">
        <v>8.35</v>
      </c>
      <c r="I2693">
        <v>7204</v>
      </c>
      <c r="J2693" t="str">
        <f>_xlfn.XLOOKUP(I2693,[1]Planilha1!$C:$C,[1]Planilha1!$B:$B)</f>
        <v>7204 - CD São Paulo</v>
      </c>
      <c r="K2693" t="str">
        <f>_xlfn.XLOOKUP(I2693,[1]Planilha1!$C:$C,[1]Planilha1!$D:$D)</f>
        <v>43.340.312/0010-48</v>
      </c>
      <c r="L2693" t="str">
        <f>_xlfn.XLOOKUP(B2693,[2]Projeto!$B:$B,[2]Projeto!$P:$P)</f>
        <v>Paga</v>
      </c>
      <c r="M2693">
        <v>701122</v>
      </c>
      <c r="N2693" t="s">
        <v>1120</v>
      </c>
      <c r="O2693" t="str">
        <f>_xlfn.XLOOKUP(N2693,[3]Planilha1!$N:$N,[3]Planilha1!$O:$O)</f>
        <v>Nutri</v>
      </c>
      <c r="P2693">
        <v>2026</v>
      </c>
      <c r="Q2693" s="2" t="s">
        <v>1149</v>
      </c>
    </row>
    <row r="2694" spans="1:17" ht="16.8" x14ac:dyDescent="0.3">
      <c r="A2694" t="s">
        <v>1224</v>
      </c>
      <c r="B2694">
        <v>4500881950</v>
      </c>
      <c r="C2694">
        <v>5261291</v>
      </c>
      <c r="D2694" t="s">
        <v>385</v>
      </c>
      <c r="E2694">
        <v>630025007</v>
      </c>
      <c r="F2694" t="s">
        <v>469</v>
      </c>
      <c r="G2694" s="4">
        <v>498</v>
      </c>
      <c r="H2694" s="4">
        <v>4.9800000000000004</v>
      </c>
      <c r="I2694">
        <v>7204</v>
      </c>
      <c r="J2694" t="str">
        <f>_xlfn.XLOOKUP(I2694,[1]Planilha1!$C:$C,[1]Planilha1!$B:$B)</f>
        <v>7204 - CD São Paulo</v>
      </c>
      <c r="K2694" t="str">
        <f>_xlfn.XLOOKUP(I2694,[1]Planilha1!$C:$C,[1]Planilha1!$D:$D)</f>
        <v>43.340.312/0010-48</v>
      </c>
      <c r="L2694" t="str">
        <f>_xlfn.XLOOKUP(B2694,[2]Projeto!$B:$B,[2]Projeto!$P:$P)</f>
        <v>Paga</v>
      </c>
      <c r="M2694">
        <v>701122</v>
      </c>
      <c r="N2694" t="s">
        <v>1120</v>
      </c>
      <c r="O2694" t="str">
        <f>_xlfn.XLOOKUP(N2694,[3]Planilha1!$N:$N,[3]Planilha1!$O:$O)</f>
        <v>Nutri</v>
      </c>
      <c r="P2694">
        <v>2026</v>
      </c>
      <c r="Q2694" s="2" t="s">
        <v>1149</v>
      </c>
    </row>
    <row r="2695" spans="1:17" ht="16.8" x14ac:dyDescent="0.3">
      <c r="A2695" t="s">
        <v>1224</v>
      </c>
      <c r="B2695">
        <v>4500881914</v>
      </c>
      <c r="C2695">
        <v>5266349</v>
      </c>
      <c r="D2695" t="s">
        <v>788</v>
      </c>
      <c r="E2695">
        <v>610402075</v>
      </c>
      <c r="F2695" t="s">
        <v>111</v>
      </c>
      <c r="G2695" s="4">
        <v>200</v>
      </c>
      <c r="H2695" s="4">
        <v>6</v>
      </c>
      <c r="I2695">
        <v>7204</v>
      </c>
      <c r="J2695" t="str">
        <f>_xlfn.XLOOKUP(I2695,[1]Planilha1!$C:$C,[1]Planilha1!$B:$B)</f>
        <v>7204 - CD São Paulo</v>
      </c>
      <c r="K2695" t="str">
        <f>_xlfn.XLOOKUP(I2695,[1]Planilha1!$C:$C,[1]Planilha1!$D:$D)</f>
        <v>43.340.312/0010-48</v>
      </c>
      <c r="L2695" t="str">
        <f>_xlfn.XLOOKUP(B2695,[2]Projeto!$B:$B,[2]Projeto!$P:$P)</f>
        <v>Paga</v>
      </c>
      <c r="M2695">
        <v>701203</v>
      </c>
      <c r="N2695" t="s">
        <v>1125</v>
      </c>
      <c r="O2695" t="str">
        <f>_xlfn.XLOOKUP(N2695,[3]Planilha1!$N:$N,[3]Planilha1!$O:$O)</f>
        <v>FLAC</v>
      </c>
      <c r="P2695">
        <v>2026</v>
      </c>
      <c r="Q2695" s="2" t="s">
        <v>1149</v>
      </c>
    </row>
    <row r="2696" spans="1:17" ht="16.8" x14ac:dyDescent="0.3">
      <c r="A2696" t="s">
        <v>1224</v>
      </c>
      <c r="B2696">
        <v>4500881914</v>
      </c>
      <c r="C2696">
        <v>5292037</v>
      </c>
      <c r="D2696" t="s">
        <v>381</v>
      </c>
      <c r="E2696">
        <v>610500365</v>
      </c>
      <c r="F2696" t="s">
        <v>667</v>
      </c>
      <c r="G2696" s="4">
        <v>96</v>
      </c>
      <c r="H2696" s="4">
        <v>2.88</v>
      </c>
      <c r="I2696">
        <v>7204</v>
      </c>
      <c r="J2696" t="str">
        <f>_xlfn.XLOOKUP(I2696,[1]Planilha1!$C:$C,[1]Planilha1!$B:$B)</f>
        <v>7204 - CD São Paulo</v>
      </c>
      <c r="K2696" t="str">
        <f>_xlfn.XLOOKUP(I2696,[1]Planilha1!$C:$C,[1]Planilha1!$D:$D)</f>
        <v>43.340.312/0010-48</v>
      </c>
      <c r="L2696" t="str">
        <f>_xlfn.XLOOKUP(B2696,[2]Projeto!$B:$B,[2]Projeto!$P:$P)</f>
        <v>Paga</v>
      </c>
      <c r="M2696">
        <v>701203</v>
      </c>
      <c r="N2696" t="s">
        <v>1125</v>
      </c>
      <c r="O2696" t="str">
        <f>_xlfn.XLOOKUP(N2696,[3]Planilha1!$N:$N,[3]Planilha1!$O:$O)</f>
        <v>FLAC</v>
      </c>
      <c r="P2696">
        <v>2026</v>
      </c>
      <c r="Q2696" s="2" t="s">
        <v>1149</v>
      </c>
    </row>
    <row r="2697" spans="1:17" ht="16.8" x14ac:dyDescent="0.3">
      <c r="A2697" t="s">
        <v>1224</v>
      </c>
      <c r="B2697">
        <v>4500881914</v>
      </c>
      <c r="C2697">
        <v>5312815</v>
      </c>
      <c r="D2697" t="s">
        <v>638</v>
      </c>
      <c r="E2697">
        <v>610500365</v>
      </c>
      <c r="F2697" t="s">
        <v>667</v>
      </c>
      <c r="G2697" s="4">
        <v>96</v>
      </c>
      <c r="H2697" s="4">
        <v>2.88</v>
      </c>
      <c r="I2697">
        <v>7204</v>
      </c>
      <c r="J2697" t="str">
        <f>_xlfn.XLOOKUP(I2697,[1]Planilha1!$C:$C,[1]Planilha1!$B:$B)</f>
        <v>7204 - CD São Paulo</v>
      </c>
      <c r="K2697" t="str">
        <f>_xlfn.XLOOKUP(I2697,[1]Planilha1!$C:$C,[1]Planilha1!$D:$D)</f>
        <v>43.340.312/0010-48</v>
      </c>
      <c r="L2697" t="str">
        <f>_xlfn.XLOOKUP(B2697,[2]Projeto!$B:$B,[2]Projeto!$P:$P)</f>
        <v>Paga</v>
      </c>
      <c r="M2697">
        <v>701203</v>
      </c>
      <c r="N2697" t="s">
        <v>1125</v>
      </c>
      <c r="O2697" t="str">
        <f>_xlfn.XLOOKUP(N2697,[3]Planilha1!$N:$N,[3]Planilha1!$O:$O)</f>
        <v>FLAC</v>
      </c>
      <c r="P2697">
        <v>2026</v>
      </c>
      <c r="Q2697" s="2" t="s">
        <v>1149</v>
      </c>
    </row>
    <row r="2698" spans="1:17" ht="16.8" x14ac:dyDescent="0.3">
      <c r="A2698" t="s">
        <v>1224</v>
      </c>
      <c r="B2698">
        <v>4500881914</v>
      </c>
      <c r="C2698">
        <v>5342732</v>
      </c>
      <c r="D2698" t="s">
        <v>197</v>
      </c>
      <c r="E2698">
        <v>610107409</v>
      </c>
      <c r="F2698" t="s">
        <v>116</v>
      </c>
      <c r="G2698" s="4">
        <v>211.68</v>
      </c>
      <c r="H2698" s="4">
        <v>6.35</v>
      </c>
      <c r="I2698">
        <v>7204</v>
      </c>
      <c r="J2698" t="str">
        <f>_xlfn.XLOOKUP(I2698,[1]Planilha1!$C:$C,[1]Planilha1!$B:$B)</f>
        <v>7204 - CD São Paulo</v>
      </c>
      <c r="K2698" t="str">
        <f>_xlfn.XLOOKUP(I2698,[1]Planilha1!$C:$C,[1]Planilha1!$D:$D)</f>
        <v>43.340.312/0010-48</v>
      </c>
      <c r="L2698" t="str">
        <f>_xlfn.XLOOKUP(B2698,[2]Projeto!$B:$B,[2]Projeto!$P:$P)</f>
        <v>Paga</v>
      </c>
      <c r="M2698">
        <v>701203</v>
      </c>
      <c r="N2698" t="s">
        <v>1125</v>
      </c>
      <c r="O2698" t="str">
        <f>_xlfn.XLOOKUP(N2698,[3]Planilha1!$N:$N,[3]Planilha1!$O:$O)</f>
        <v>FLAC</v>
      </c>
      <c r="P2698">
        <v>2026</v>
      </c>
      <c r="Q2698" s="2" t="s">
        <v>1149</v>
      </c>
    </row>
    <row r="2699" spans="1:17" ht="16.8" x14ac:dyDescent="0.3">
      <c r="A2699" t="s">
        <v>1224</v>
      </c>
      <c r="B2699">
        <v>4500881914</v>
      </c>
      <c r="C2699">
        <v>5342732</v>
      </c>
      <c r="D2699" t="s">
        <v>197</v>
      </c>
      <c r="E2699">
        <v>610601437</v>
      </c>
      <c r="F2699" t="s">
        <v>747</v>
      </c>
      <c r="G2699" s="4">
        <v>441</v>
      </c>
      <c r="H2699" s="4">
        <v>13.23</v>
      </c>
      <c r="I2699">
        <v>7204</v>
      </c>
      <c r="J2699" t="str">
        <f>_xlfn.XLOOKUP(I2699,[1]Planilha1!$C:$C,[1]Planilha1!$B:$B)</f>
        <v>7204 - CD São Paulo</v>
      </c>
      <c r="K2699" t="str">
        <f>_xlfn.XLOOKUP(I2699,[1]Planilha1!$C:$C,[1]Planilha1!$D:$D)</f>
        <v>43.340.312/0010-48</v>
      </c>
      <c r="L2699" t="str">
        <f>_xlfn.XLOOKUP(B2699,[2]Projeto!$B:$B,[2]Projeto!$P:$P)</f>
        <v>Paga</v>
      </c>
      <c r="M2699">
        <v>701203</v>
      </c>
      <c r="N2699" t="s">
        <v>1125</v>
      </c>
      <c r="O2699" t="str">
        <f>_xlfn.XLOOKUP(N2699,[3]Planilha1!$N:$N,[3]Planilha1!$O:$O)</f>
        <v>FLAC</v>
      </c>
      <c r="P2699">
        <v>2026</v>
      </c>
      <c r="Q2699" s="2" t="s">
        <v>1149</v>
      </c>
    </row>
    <row r="2700" spans="1:17" ht="16.8" x14ac:dyDescent="0.3">
      <c r="A2700" t="s">
        <v>1224</v>
      </c>
      <c r="B2700">
        <v>4500881914</v>
      </c>
      <c r="C2700">
        <v>5339488</v>
      </c>
      <c r="D2700" t="s">
        <v>640</v>
      </c>
      <c r="E2700">
        <v>610402075</v>
      </c>
      <c r="F2700" t="s">
        <v>111</v>
      </c>
      <c r="G2700" s="4">
        <v>199.5</v>
      </c>
      <c r="H2700" s="4">
        <v>5.99</v>
      </c>
      <c r="I2700">
        <v>7204</v>
      </c>
      <c r="J2700" t="str">
        <f>_xlfn.XLOOKUP(I2700,[1]Planilha1!$C:$C,[1]Planilha1!$B:$B)</f>
        <v>7204 - CD São Paulo</v>
      </c>
      <c r="K2700" t="str">
        <f>_xlfn.XLOOKUP(I2700,[1]Planilha1!$C:$C,[1]Planilha1!$D:$D)</f>
        <v>43.340.312/0010-48</v>
      </c>
      <c r="L2700" t="str">
        <f>_xlfn.XLOOKUP(B2700,[2]Projeto!$B:$B,[2]Projeto!$P:$P)</f>
        <v>Paga</v>
      </c>
      <c r="M2700">
        <v>701203</v>
      </c>
      <c r="N2700" t="s">
        <v>1125</v>
      </c>
      <c r="O2700" t="str">
        <f>_xlfn.XLOOKUP(N2700,[3]Planilha1!$N:$N,[3]Planilha1!$O:$O)</f>
        <v>FLAC</v>
      </c>
      <c r="P2700">
        <v>2026</v>
      </c>
      <c r="Q2700" s="2" t="s">
        <v>1149</v>
      </c>
    </row>
    <row r="2701" spans="1:17" ht="16.8" x14ac:dyDescent="0.3">
      <c r="A2701" t="s">
        <v>1224</v>
      </c>
      <c r="B2701">
        <v>4500881914</v>
      </c>
      <c r="C2701">
        <v>5263652</v>
      </c>
      <c r="D2701" t="s">
        <v>395</v>
      </c>
      <c r="E2701">
        <v>630025007</v>
      </c>
      <c r="F2701" t="s">
        <v>469</v>
      </c>
      <c r="G2701" s="4">
        <v>747</v>
      </c>
      <c r="H2701" s="4">
        <v>22.41</v>
      </c>
      <c r="I2701">
        <v>7204</v>
      </c>
      <c r="J2701" t="str">
        <f>_xlfn.XLOOKUP(I2701,[1]Planilha1!$C:$C,[1]Planilha1!$B:$B)</f>
        <v>7204 - CD São Paulo</v>
      </c>
      <c r="K2701" t="str">
        <f>_xlfn.XLOOKUP(I2701,[1]Planilha1!$C:$C,[1]Planilha1!$D:$D)</f>
        <v>43.340.312/0010-48</v>
      </c>
      <c r="L2701" t="str">
        <f>_xlfn.XLOOKUP(B2701,[2]Projeto!$B:$B,[2]Projeto!$P:$P)</f>
        <v>Paga</v>
      </c>
      <c r="M2701">
        <v>701203</v>
      </c>
      <c r="N2701" t="s">
        <v>1125</v>
      </c>
      <c r="O2701" t="str">
        <f>_xlfn.XLOOKUP(N2701,[3]Planilha1!$N:$N,[3]Planilha1!$O:$O)</f>
        <v>FLAC</v>
      </c>
      <c r="P2701">
        <v>2026</v>
      </c>
      <c r="Q2701" s="2" t="s">
        <v>1149</v>
      </c>
    </row>
    <row r="2702" spans="1:17" ht="16.8" x14ac:dyDescent="0.3">
      <c r="A2702" t="s">
        <v>1224</v>
      </c>
      <c r="B2702">
        <v>4500881914</v>
      </c>
      <c r="C2702">
        <v>5034557</v>
      </c>
      <c r="D2702" t="s">
        <v>197</v>
      </c>
      <c r="E2702">
        <v>610405337</v>
      </c>
      <c r="F2702" t="s">
        <v>76</v>
      </c>
      <c r="G2702" s="4">
        <v>460.8</v>
      </c>
      <c r="H2702" s="4">
        <v>13.82</v>
      </c>
      <c r="I2702">
        <v>7204</v>
      </c>
      <c r="J2702" t="str">
        <f>_xlfn.XLOOKUP(I2702,[1]Planilha1!$C:$C,[1]Planilha1!$B:$B)</f>
        <v>7204 - CD São Paulo</v>
      </c>
      <c r="K2702" t="str">
        <f>_xlfn.XLOOKUP(I2702,[1]Planilha1!$C:$C,[1]Planilha1!$D:$D)</f>
        <v>43.340.312/0010-48</v>
      </c>
      <c r="L2702" t="str">
        <f>_xlfn.XLOOKUP(B2702,[2]Projeto!$B:$B,[2]Projeto!$P:$P)</f>
        <v>Paga</v>
      </c>
      <c r="M2702">
        <v>701203</v>
      </c>
      <c r="N2702" t="s">
        <v>1125</v>
      </c>
      <c r="O2702" t="str">
        <f>_xlfn.XLOOKUP(N2702,[3]Planilha1!$N:$N,[3]Planilha1!$O:$O)</f>
        <v>FLAC</v>
      </c>
      <c r="P2702">
        <v>2026</v>
      </c>
      <c r="Q2702" s="2" t="s">
        <v>1149</v>
      </c>
    </row>
    <row r="2703" spans="1:17" ht="16.8" x14ac:dyDescent="0.3">
      <c r="A2703" t="s">
        <v>1224</v>
      </c>
      <c r="B2703">
        <v>4500881914</v>
      </c>
      <c r="C2703">
        <v>5264858</v>
      </c>
      <c r="D2703" t="s">
        <v>789</v>
      </c>
      <c r="E2703">
        <v>610102371</v>
      </c>
      <c r="F2703" t="s">
        <v>101</v>
      </c>
      <c r="G2703" s="4">
        <v>32.35</v>
      </c>
      <c r="H2703" s="4">
        <v>0.97</v>
      </c>
      <c r="I2703">
        <v>7204</v>
      </c>
      <c r="J2703" t="str">
        <f>_xlfn.XLOOKUP(I2703,[1]Planilha1!$C:$C,[1]Planilha1!$B:$B)</f>
        <v>7204 - CD São Paulo</v>
      </c>
      <c r="K2703" t="str">
        <f>_xlfn.XLOOKUP(I2703,[1]Planilha1!$C:$C,[1]Planilha1!$D:$D)</f>
        <v>43.340.312/0010-48</v>
      </c>
      <c r="L2703" t="str">
        <f>_xlfn.XLOOKUP(B2703,[2]Projeto!$B:$B,[2]Projeto!$P:$P)</f>
        <v>Paga</v>
      </c>
      <c r="M2703">
        <v>701203</v>
      </c>
      <c r="N2703" t="s">
        <v>1125</v>
      </c>
      <c r="O2703" t="str">
        <f>_xlfn.XLOOKUP(N2703,[3]Planilha1!$N:$N,[3]Planilha1!$O:$O)</f>
        <v>FLAC</v>
      </c>
      <c r="P2703">
        <v>2026</v>
      </c>
      <c r="Q2703" s="2" t="s">
        <v>1149</v>
      </c>
    </row>
    <row r="2704" spans="1:17" ht="16.8" x14ac:dyDescent="0.3">
      <c r="A2704" t="s">
        <v>1224</v>
      </c>
      <c r="B2704">
        <v>4500881914</v>
      </c>
      <c r="C2704">
        <v>5350396</v>
      </c>
      <c r="D2704" t="s">
        <v>426</v>
      </c>
      <c r="E2704">
        <v>610405337</v>
      </c>
      <c r="F2704" t="s">
        <v>76</v>
      </c>
      <c r="G2704" s="4">
        <v>184.32</v>
      </c>
      <c r="H2704" s="4">
        <v>5.53</v>
      </c>
      <c r="I2704">
        <v>7204</v>
      </c>
      <c r="J2704" t="str">
        <f>_xlfn.XLOOKUP(I2704,[1]Planilha1!$C:$C,[1]Planilha1!$B:$B)</f>
        <v>7204 - CD São Paulo</v>
      </c>
      <c r="K2704" t="str">
        <f>_xlfn.XLOOKUP(I2704,[1]Planilha1!$C:$C,[1]Planilha1!$D:$D)</f>
        <v>43.340.312/0010-48</v>
      </c>
      <c r="L2704" t="str">
        <f>_xlfn.XLOOKUP(B2704,[2]Projeto!$B:$B,[2]Projeto!$P:$P)</f>
        <v>Paga</v>
      </c>
      <c r="M2704">
        <v>701203</v>
      </c>
      <c r="N2704" t="s">
        <v>1125</v>
      </c>
      <c r="O2704" t="str">
        <f>_xlfn.XLOOKUP(N2704,[3]Planilha1!$N:$N,[3]Planilha1!$O:$O)</f>
        <v>FLAC</v>
      </c>
      <c r="P2704">
        <v>2026</v>
      </c>
      <c r="Q2704" s="2" t="s">
        <v>1149</v>
      </c>
    </row>
    <row r="2705" spans="1:17" ht="16.8" x14ac:dyDescent="0.3">
      <c r="A2705" t="s">
        <v>1224</v>
      </c>
      <c r="B2705">
        <v>4500881914</v>
      </c>
      <c r="C2705">
        <v>5314910</v>
      </c>
      <c r="D2705" t="s">
        <v>790</v>
      </c>
      <c r="E2705">
        <v>630015007</v>
      </c>
      <c r="F2705" t="s">
        <v>155</v>
      </c>
      <c r="G2705" s="4">
        <v>199.2</v>
      </c>
      <c r="H2705" s="4">
        <v>5.98</v>
      </c>
      <c r="I2705">
        <v>7204</v>
      </c>
      <c r="J2705" t="str">
        <f>_xlfn.XLOOKUP(I2705,[1]Planilha1!$C:$C,[1]Planilha1!$B:$B)</f>
        <v>7204 - CD São Paulo</v>
      </c>
      <c r="K2705" t="str">
        <f>_xlfn.XLOOKUP(I2705,[1]Planilha1!$C:$C,[1]Planilha1!$D:$D)</f>
        <v>43.340.312/0010-48</v>
      </c>
      <c r="L2705" t="str">
        <f>_xlfn.XLOOKUP(B2705,[2]Projeto!$B:$B,[2]Projeto!$P:$P)</f>
        <v>Paga</v>
      </c>
      <c r="M2705">
        <v>701203</v>
      </c>
      <c r="N2705" t="s">
        <v>1125</v>
      </c>
      <c r="O2705" t="str">
        <f>_xlfn.XLOOKUP(N2705,[3]Planilha1!$N:$N,[3]Planilha1!$O:$O)</f>
        <v>FLAC</v>
      </c>
      <c r="P2705">
        <v>2026</v>
      </c>
      <c r="Q2705" s="2" t="s">
        <v>1149</v>
      </c>
    </row>
    <row r="2706" spans="1:17" ht="16.8" x14ac:dyDescent="0.3">
      <c r="A2706" t="s">
        <v>1224</v>
      </c>
      <c r="B2706">
        <v>4500881914</v>
      </c>
      <c r="C2706">
        <v>5116958</v>
      </c>
      <c r="D2706" t="s">
        <v>259</v>
      </c>
      <c r="E2706">
        <v>610038007</v>
      </c>
      <c r="F2706" t="s">
        <v>213</v>
      </c>
      <c r="G2706" s="4">
        <v>249</v>
      </c>
      <c r="H2706" s="4">
        <v>7.47</v>
      </c>
      <c r="I2706">
        <v>7204</v>
      </c>
      <c r="J2706" t="str">
        <f>_xlfn.XLOOKUP(I2706,[1]Planilha1!$C:$C,[1]Planilha1!$B:$B)</f>
        <v>7204 - CD São Paulo</v>
      </c>
      <c r="K2706" t="str">
        <f>_xlfn.XLOOKUP(I2706,[1]Planilha1!$C:$C,[1]Planilha1!$D:$D)</f>
        <v>43.340.312/0010-48</v>
      </c>
      <c r="L2706" t="str">
        <f>_xlfn.XLOOKUP(B2706,[2]Projeto!$B:$B,[2]Projeto!$P:$P)</f>
        <v>Paga</v>
      </c>
      <c r="M2706">
        <v>701203</v>
      </c>
      <c r="N2706" t="s">
        <v>1125</v>
      </c>
      <c r="O2706" t="str">
        <f>_xlfn.XLOOKUP(N2706,[3]Planilha1!$N:$N,[3]Planilha1!$O:$O)</f>
        <v>FLAC</v>
      </c>
      <c r="P2706">
        <v>2026</v>
      </c>
      <c r="Q2706" s="2" t="s">
        <v>1149</v>
      </c>
    </row>
    <row r="2707" spans="1:17" ht="16.8" x14ac:dyDescent="0.3">
      <c r="A2707" t="s">
        <v>1224</v>
      </c>
      <c r="B2707">
        <v>4500881914</v>
      </c>
      <c r="C2707">
        <v>5252779</v>
      </c>
      <c r="D2707" t="s">
        <v>326</v>
      </c>
      <c r="E2707">
        <v>610606057</v>
      </c>
      <c r="F2707" t="s">
        <v>229</v>
      </c>
      <c r="G2707" s="4">
        <v>417.6</v>
      </c>
      <c r="H2707" s="4">
        <v>12.53</v>
      </c>
      <c r="I2707">
        <v>7204</v>
      </c>
      <c r="J2707" t="str">
        <f>_xlfn.XLOOKUP(I2707,[1]Planilha1!$C:$C,[1]Planilha1!$B:$B)</f>
        <v>7204 - CD São Paulo</v>
      </c>
      <c r="K2707" t="str">
        <f>_xlfn.XLOOKUP(I2707,[1]Planilha1!$C:$C,[1]Planilha1!$D:$D)</f>
        <v>43.340.312/0010-48</v>
      </c>
      <c r="L2707" t="str">
        <f>_xlfn.XLOOKUP(B2707,[2]Projeto!$B:$B,[2]Projeto!$P:$P)</f>
        <v>Paga</v>
      </c>
      <c r="M2707">
        <v>701203</v>
      </c>
      <c r="N2707" t="s">
        <v>1125</v>
      </c>
      <c r="O2707" t="str">
        <f>_xlfn.XLOOKUP(N2707,[3]Planilha1!$N:$N,[3]Planilha1!$O:$O)</f>
        <v>FLAC</v>
      </c>
      <c r="P2707">
        <v>2026</v>
      </c>
      <c r="Q2707" s="2" t="s">
        <v>1149</v>
      </c>
    </row>
    <row r="2708" spans="1:17" ht="16.8" x14ac:dyDescent="0.3">
      <c r="A2708" t="s">
        <v>1224</v>
      </c>
      <c r="B2708">
        <v>4500881914</v>
      </c>
      <c r="C2708">
        <v>5269835</v>
      </c>
      <c r="D2708" t="s">
        <v>543</v>
      </c>
      <c r="E2708">
        <v>630015007</v>
      </c>
      <c r="F2708" t="s">
        <v>155</v>
      </c>
      <c r="G2708" s="4">
        <v>249</v>
      </c>
      <c r="H2708" s="4">
        <v>7.47</v>
      </c>
      <c r="I2708">
        <v>7204</v>
      </c>
      <c r="J2708" t="str">
        <f>_xlfn.XLOOKUP(I2708,[1]Planilha1!$C:$C,[1]Planilha1!$B:$B)</f>
        <v>7204 - CD São Paulo</v>
      </c>
      <c r="K2708" t="str">
        <f>_xlfn.XLOOKUP(I2708,[1]Planilha1!$C:$C,[1]Planilha1!$D:$D)</f>
        <v>43.340.312/0010-48</v>
      </c>
      <c r="L2708" t="str">
        <f>_xlfn.XLOOKUP(B2708,[2]Projeto!$B:$B,[2]Projeto!$P:$P)</f>
        <v>Paga</v>
      </c>
      <c r="M2708">
        <v>701203</v>
      </c>
      <c r="N2708" t="s">
        <v>1125</v>
      </c>
      <c r="O2708" t="str">
        <f>_xlfn.XLOOKUP(N2708,[3]Planilha1!$N:$N,[3]Planilha1!$O:$O)</f>
        <v>FLAC</v>
      </c>
      <c r="P2708">
        <v>2026</v>
      </c>
      <c r="Q2708" s="2" t="s">
        <v>1149</v>
      </c>
    </row>
    <row r="2709" spans="1:17" ht="16.8" x14ac:dyDescent="0.3">
      <c r="A2709" t="s">
        <v>1224</v>
      </c>
      <c r="B2709">
        <v>4500881914</v>
      </c>
      <c r="C2709">
        <v>5330353</v>
      </c>
      <c r="D2709" t="s">
        <v>563</v>
      </c>
      <c r="E2709">
        <v>630015007</v>
      </c>
      <c r="F2709" t="s">
        <v>155</v>
      </c>
      <c r="G2709" s="4">
        <v>249</v>
      </c>
      <c r="H2709" s="4">
        <v>7.47</v>
      </c>
      <c r="I2709">
        <v>7204</v>
      </c>
      <c r="J2709" t="str">
        <f>_xlfn.XLOOKUP(I2709,[1]Planilha1!$C:$C,[1]Planilha1!$B:$B)</f>
        <v>7204 - CD São Paulo</v>
      </c>
      <c r="K2709" t="str">
        <f>_xlfn.XLOOKUP(I2709,[1]Planilha1!$C:$C,[1]Planilha1!$D:$D)</f>
        <v>43.340.312/0010-48</v>
      </c>
      <c r="L2709" t="str">
        <f>_xlfn.XLOOKUP(B2709,[2]Projeto!$B:$B,[2]Projeto!$P:$P)</f>
        <v>Paga</v>
      </c>
      <c r="M2709">
        <v>701203</v>
      </c>
      <c r="N2709" t="s">
        <v>1125</v>
      </c>
      <c r="O2709" t="str">
        <f>_xlfn.XLOOKUP(N2709,[3]Planilha1!$N:$N,[3]Planilha1!$O:$O)</f>
        <v>FLAC</v>
      </c>
      <c r="P2709">
        <v>2026</v>
      </c>
      <c r="Q2709" s="2" t="s">
        <v>1149</v>
      </c>
    </row>
    <row r="2710" spans="1:17" ht="16.8" x14ac:dyDescent="0.3">
      <c r="A2710" t="s">
        <v>1224</v>
      </c>
      <c r="B2710">
        <v>4500881914</v>
      </c>
      <c r="C2710">
        <v>5321723</v>
      </c>
      <c r="D2710" t="s">
        <v>406</v>
      </c>
      <c r="E2710">
        <v>610102463</v>
      </c>
      <c r="F2710" t="s">
        <v>93</v>
      </c>
      <c r="G2710" s="4">
        <v>54.6</v>
      </c>
      <c r="H2710" s="4">
        <v>1.64</v>
      </c>
      <c r="I2710">
        <v>7204</v>
      </c>
      <c r="J2710" t="str">
        <f>_xlfn.XLOOKUP(I2710,[1]Planilha1!$C:$C,[1]Planilha1!$B:$B)</f>
        <v>7204 - CD São Paulo</v>
      </c>
      <c r="K2710" t="str">
        <f>_xlfn.XLOOKUP(I2710,[1]Planilha1!$C:$C,[1]Planilha1!$D:$D)</f>
        <v>43.340.312/0010-48</v>
      </c>
      <c r="L2710" t="str">
        <f>_xlfn.XLOOKUP(B2710,[2]Projeto!$B:$B,[2]Projeto!$P:$P)</f>
        <v>Paga</v>
      </c>
      <c r="M2710">
        <v>701203</v>
      </c>
      <c r="N2710" t="s">
        <v>1125</v>
      </c>
      <c r="O2710" t="str">
        <f>_xlfn.XLOOKUP(N2710,[3]Planilha1!$N:$N,[3]Planilha1!$O:$O)</f>
        <v>FLAC</v>
      </c>
      <c r="P2710">
        <v>2026</v>
      </c>
      <c r="Q2710" s="2" t="s">
        <v>1149</v>
      </c>
    </row>
    <row r="2711" spans="1:17" ht="16.8" x14ac:dyDescent="0.3">
      <c r="A2711" t="s">
        <v>1224</v>
      </c>
      <c r="B2711">
        <v>4500881914</v>
      </c>
      <c r="C2711">
        <v>5166529</v>
      </c>
      <c r="D2711" t="s">
        <v>227</v>
      </c>
      <c r="E2711">
        <v>610602057</v>
      </c>
      <c r="F2711" t="s">
        <v>723</v>
      </c>
      <c r="G2711" s="4">
        <v>835.2</v>
      </c>
      <c r="H2711" s="4">
        <v>25.06</v>
      </c>
      <c r="I2711">
        <v>7204</v>
      </c>
      <c r="J2711" t="str">
        <f>_xlfn.XLOOKUP(I2711,[1]Planilha1!$C:$C,[1]Planilha1!$B:$B)</f>
        <v>7204 - CD São Paulo</v>
      </c>
      <c r="K2711" t="str">
        <f>_xlfn.XLOOKUP(I2711,[1]Planilha1!$C:$C,[1]Planilha1!$D:$D)</f>
        <v>43.340.312/0010-48</v>
      </c>
      <c r="L2711" t="str">
        <f>_xlfn.XLOOKUP(B2711,[2]Projeto!$B:$B,[2]Projeto!$P:$P)</f>
        <v>Paga</v>
      </c>
      <c r="M2711">
        <v>701203</v>
      </c>
      <c r="N2711" t="s">
        <v>1125</v>
      </c>
      <c r="O2711" t="str">
        <f>_xlfn.XLOOKUP(N2711,[3]Planilha1!$N:$N,[3]Planilha1!$O:$O)</f>
        <v>FLAC</v>
      </c>
      <c r="P2711">
        <v>2026</v>
      </c>
      <c r="Q2711" s="2" t="s">
        <v>1149</v>
      </c>
    </row>
    <row r="2712" spans="1:17" ht="16.8" x14ac:dyDescent="0.3">
      <c r="A2712" t="s">
        <v>1224</v>
      </c>
      <c r="B2712">
        <v>4500881914</v>
      </c>
      <c r="C2712">
        <v>5166529</v>
      </c>
      <c r="D2712" t="s">
        <v>227</v>
      </c>
      <c r="E2712">
        <v>600671023</v>
      </c>
      <c r="F2712" t="s">
        <v>176</v>
      </c>
      <c r="G2712" s="4">
        <v>271.35000000000002</v>
      </c>
      <c r="H2712" s="4">
        <v>8.14</v>
      </c>
      <c r="I2712">
        <v>7204</v>
      </c>
      <c r="J2712" t="str">
        <f>_xlfn.XLOOKUP(I2712,[1]Planilha1!$C:$C,[1]Planilha1!$B:$B)</f>
        <v>7204 - CD São Paulo</v>
      </c>
      <c r="K2712" t="str">
        <f>_xlfn.XLOOKUP(I2712,[1]Planilha1!$C:$C,[1]Planilha1!$D:$D)</f>
        <v>43.340.312/0010-48</v>
      </c>
      <c r="L2712" t="str">
        <f>_xlfn.XLOOKUP(B2712,[2]Projeto!$B:$B,[2]Projeto!$P:$P)</f>
        <v>Paga</v>
      </c>
      <c r="M2712">
        <v>701203</v>
      </c>
      <c r="N2712" t="s">
        <v>1125</v>
      </c>
      <c r="O2712" t="str">
        <f>_xlfn.XLOOKUP(N2712,[3]Planilha1!$N:$N,[3]Planilha1!$O:$O)</f>
        <v>FLAC</v>
      </c>
      <c r="P2712">
        <v>2026</v>
      </c>
      <c r="Q2712" s="2" t="s">
        <v>1149</v>
      </c>
    </row>
    <row r="2713" spans="1:17" ht="16.8" x14ac:dyDescent="0.3">
      <c r="A2713" t="s">
        <v>1224</v>
      </c>
      <c r="B2713">
        <v>4500881914</v>
      </c>
      <c r="C2713">
        <v>5166529</v>
      </c>
      <c r="D2713" t="s">
        <v>227</v>
      </c>
      <c r="E2713">
        <v>610657408</v>
      </c>
      <c r="F2713" t="s">
        <v>264</v>
      </c>
      <c r="G2713" s="4">
        <v>1026</v>
      </c>
      <c r="H2713" s="4">
        <v>30.78</v>
      </c>
      <c r="I2713">
        <v>7204</v>
      </c>
      <c r="J2713" t="str">
        <f>_xlfn.XLOOKUP(I2713,[1]Planilha1!$C:$C,[1]Planilha1!$B:$B)</f>
        <v>7204 - CD São Paulo</v>
      </c>
      <c r="K2713" t="str">
        <f>_xlfn.XLOOKUP(I2713,[1]Planilha1!$C:$C,[1]Planilha1!$D:$D)</f>
        <v>43.340.312/0010-48</v>
      </c>
      <c r="L2713" t="str">
        <f>_xlfn.XLOOKUP(B2713,[2]Projeto!$B:$B,[2]Projeto!$P:$P)</f>
        <v>Paga</v>
      </c>
      <c r="M2713">
        <v>701203</v>
      </c>
      <c r="N2713" t="s">
        <v>1125</v>
      </c>
      <c r="O2713" t="str">
        <f>_xlfn.XLOOKUP(N2713,[3]Planilha1!$N:$N,[3]Planilha1!$O:$O)</f>
        <v>FLAC</v>
      </c>
      <c r="P2713">
        <v>2026</v>
      </c>
      <c r="Q2713" s="2" t="s">
        <v>1149</v>
      </c>
    </row>
    <row r="2714" spans="1:17" ht="16.8" x14ac:dyDescent="0.3">
      <c r="A2714" t="s">
        <v>1224</v>
      </c>
      <c r="B2714">
        <v>4500881914</v>
      </c>
      <c r="C2714">
        <v>5166529</v>
      </c>
      <c r="D2714" t="s">
        <v>227</v>
      </c>
      <c r="E2714">
        <v>610100463</v>
      </c>
      <c r="F2714" t="s">
        <v>228</v>
      </c>
      <c r="G2714" s="4">
        <v>125.28</v>
      </c>
      <c r="H2714" s="4">
        <v>3.76</v>
      </c>
      <c r="I2714">
        <v>7204</v>
      </c>
      <c r="J2714" t="str">
        <f>_xlfn.XLOOKUP(I2714,[1]Planilha1!$C:$C,[1]Planilha1!$B:$B)</f>
        <v>7204 - CD São Paulo</v>
      </c>
      <c r="K2714" t="str">
        <f>_xlfn.XLOOKUP(I2714,[1]Planilha1!$C:$C,[1]Planilha1!$D:$D)</f>
        <v>43.340.312/0010-48</v>
      </c>
      <c r="L2714" t="str">
        <f>_xlfn.XLOOKUP(B2714,[2]Projeto!$B:$B,[2]Projeto!$P:$P)</f>
        <v>Paga</v>
      </c>
      <c r="M2714">
        <v>701203</v>
      </c>
      <c r="N2714" t="s">
        <v>1125</v>
      </c>
      <c r="O2714" t="str">
        <f>_xlfn.XLOOKUP(N2714,[3]Planilha1!$N:$N,[3]Planilha1!$O:$O)</f>
        <v>FLAC</v>
      </c>
      <c r="P2714">
        <v>2026</v>
      </c>
      <c r="Q2714" s="2" t="s">
        <v>1149</v>
      </c>
    </row>
    <row r="2715" spans="1:17" ht="16.8" x14ac:dyDescent="0.3">
      <c r="A2715" t="s">
        <v>1224</v>
      </c>
      <c r="B2715">
        <v>4500881914</v>
      </c>
      <c r="C2715">
        <v>5166529</v>
      </c>
      <c r="D2715" t="s">
        <v>227</v>
      </c>
      <c r="E2715">
        <v>610112409</v>
      </c>
      <c r="F2715" t="s">
        <v>703</v>
      </c>
      <c r="G2715" s="4">
        <v>472.64</v>
      </c>
      <c r="H2715" s="4">
        <v>14.18</v>
      </c>
      <c r="I2715">
        <v>7204</v>
      </c>
      <c r="J2715" t="str">
        <f>_xlfn.XLOOKUP(I2715,[1]Planilha1!$C:$C,[1]Planilha1!$B:$B)</f>
        <v>7204 - CD São Paulo</v>
      </c>
      <c r="K2715" t="str">
        <f>_xlfn.XLOOKUP(I2715,[1]Planilha1!$C:$C,[1]Planilha1!$D:$D)</f>
        <v>43.340.312/0010-48</v>
      </c>
      <c r="L2715" t="str">
        <f>_xlfn.XLOOKUP(B2715,[2]Projeto!$B:$B,[2]Projeto!$P:$P)</f>
        <v>Paga</v>
      </c>
      <c r="M2715">
        <v>701203</v>
      </c>
      <c r="N2715" t="s">
        <v>1125</v>
      </c>
      <c r="O2715" t="str">
        <f>_xlfn.XLOOKUP(N2715,[3]Planilha1!$N:$N,[3]Planilha1!$O:$O)</f>
        <v>FLAC</v>
      </c>
      <c r="P2715">
        <v>2026</v>
      </c>
      <c r="Q2715" s="2" t="s">
        <v>1149</v>
      </c>
    </row>
    <row r="2716" spans="1:17" ht="16.8" x14ac:dyDescent="0.3">
      <c r="A2716" t="s">
        <v>1224</v>
      </c>
      <c r="B2716">
        <v>4500881914</v>
      </c>
      <c r="C2716">
        <v>5259823</v>
      </c>
      <c r="D2716" t="s">
        <v>204</v>
      </c>
      <c r="E2716">
        <v>610102368</v>
      </c>
      <c r="F2716" t="s">
        <v>88</v>
      </c>
      <c r="G2716" s="4">
        <v>290.39999999999998</v>
      </c>
      <c r="H2716" s="4">
        <v>8.7100000000000009</v>
      </c>
      <c r="I2716">
        <v>7204</v>
      </c>
      <c r="J2716" t="str">
        <f>_xlfn.XLOOKUP(I2716,[1]Planilha1!$C:$C,[1]Planilha1!$B:$B)</f>
        <v>7204 - CD São Paulo</v>
      </c>
      <c r="K2716" t="str">
        <f>_xlfn.XLOOKUP(I2716,[1]Planilha1!$C:$C,[1]Planilha1!$D:$D)</f>
        <v>43.340.312/0010-48</v>
      </c>
      <c r="L2716" t="str">
        <f>_xlfn.XLOOKUP(B2716,[2]Projeto!$B:$B,[2]Projeto!$P:$P)</f>
        <v>Paga</v>
      </c>
      <c r="M2716">
        <v>701203</v>
      </c>
      <c r="N2716" t="s">
        <v>1125</v>
      </c>
      <c r="O2716" t="str">
        <f>_xlfn.XLOOKUP(N2716,[3]Planilha1!$N:$N,[3]Planilha1!$O:$O)</f>
        <v>FLAC</v>
      </c>
      <c r="P2716">
        <v>2026</v>
      </c>
      <c r="Q2716" s="2" t="s">
        <v>1149</v>
      </c>
    </row>
    <row r="2717" spans="1:17" ht="16.8" x14ac:dyDescent="0.3">
      <c r="A2717" t="s">
        <v>1224</v>
      </c>
      <c r="B2717">
        <v>4500881914</v>
      </c>
      <c r="C2717">
        <v>5269006</v>
      </c>
      <c r="D2717" t="s">
        <v>791</v>
      </c>
      <c r="E2717">
        <v>630015007</v>
      </c>
      <c r="F2717" t="s">
        <v>155</v>
      </c>
      <c r="G2717" s="4">
        <v>99.6</v>
      </c>
      <c r="H2717" s="4">
        <v>2.99</v>
      </c>
      <c r="I2717">
        <v>7204</v>
      </c>
      <c r="J2717" t="str">
        <f>_xlfn.XLOOKUP(I2717,[1]Planilha1!$C:$C,[1]Planilha1!$B:$B)</f>
        <v>7204 - CD São Paulo</v>
      </c>
      <c r="K2717" t="str">
        <f>_xlfn.XLOOKUP(I2717,[1]Planilha1!$C:$C,[1]Planilha1!$D:$D)</f>
        <v>43.340.312/0010-48</v>
      </c>
      <c r="L2717" t="str">
        <f>_xlfn.XLOOKUP(B2717,[2]Projeto!$B:$B,[2]Projeto!$P:$P)</f>
        <v>Paga</v>
      </c>
      <c r="M2717">
        <v>701203</v>
      </c>
      <c r="N2717" t="s">
        <v>1125</v>
      </c>
      <c r="O2717" t="str">
        <f>_xlfn.XLOOKUP(N2717,[3]Planilha1!$N:$N,[3]Planilha1!$O:$O)</f>
        <v>FLAC</v>
      </c>
      <c r="P2717">
        <v>2026</v>
      </c>
      <c r="Q2717" s="2" t="s">
        <v>1149</v>
      </c>
    </row>
    <row r="2718" spans="1:17" ht="16.8" x14ac:dyDescent="0.3">
      <c r="A2718" t="s">
        <v>1224</v>
      </c>
      <c r="B2718">
        <v>4500881914</v>
      </c>
      <c r="C2718">
        <v>5269006</v>
      </c>
      <c r="D2718" t="s">
        <v>791</v>
      </c>
      <c r="E2718">
        <v>630019007</v>
      </c>
      <c r="F2718" t="s">
        <v>158</v>
      </c>
      <c r="G2718" s="4">
        <v>100.8</v>
      </c>
      <c r="H2718" s="4">
        <v>3.02</v>
      </c>
      <c r="I2718">
        <v>7204</v>
      </c>
      <c r="J2718" t="str">
        <f>_xlfn.XLOOKUP(I2718,[1]Planilha1!$C:$C,[1]Planilha1!$B:$B)</f>
        <v>7204 - CD São Paulo</v>
      </c>
      <c r="K2718" t="str">
        <f>_xlfn.XLOOKUP(I2718,[1]Planilha1!$C:$C,[1]Planilha1!$D:$D)</f>
        <v>43.340.312/0010-48</v>
      </c>
      <c r="L2718" t="str">
        <f>_xlfn.XLOOKUP(B2718,[2]Projeto!$B:$B,[2]Projeto!$P:$P)</f>
        <v>Paga</v>
      </c>
      <c r="M2718">
        <v>701203</v>
      </c>
      <c r="N2718" t="s">
        <v>1125</v>
      </c>
      <c r="O2718" t="str">
        <f>_xlfn.XLOOKUP(N2718,[3]Planilha1!$N:$N,[3]Planilha1!$O:$O)</f>
        <v>FLAC</v>
      </c>
      <c r="P2718">
        <v>2026</v>
      </c>
      <c r="Q2718" s="2" t="s">
        <v>1149</v>
      </c>
    </row>
    <row r="2719" spans="1:17" ht="16.8" x14ac:dyDescent="0.3">
      <c r="A2719" t="s">
        <v>1224</v>
      </c>
      <c r="B2719">
        <v>4500881914</v>
      </c>
      <c r="C2719">
        <v>5358596</v>
      </c>
      <c r="D2719" t="s">
        <v>772</v>
      </c>
      <c r="E2719">
        <v>610102463</v>
      </c>
      <c r="F2719" t="s">
        <v>93</v>
      </c>
      <c r="G2719" s="4">
        <v>109.2</v>
      </c>
      <c r="H2719" s="4">
        <v>3.28</v>
      </c>
      <c r="I2719">
        <v>7204</v>
      </c>
      <c r="J2719" t="str">
        <f>_xlfn.XLOOKUP(I2719,[1]Planilha1!$C:$C,[1]Planilha1!$B:$B)</f>
        <v>7204 - CD São Paulo</v>
      </c>
      <c r="K2719" t="str">
        <f>_xlfn.XLOOKUP(I2719,[1]Planilha1!$C:$C,[1]Planilha1!$D:$D)</f>
        <v>43.340.312/0010-48</v>
      </c>
      <c r="L2719" t="str">
        <f>_xlfn.XLOOKUP(B2719,[2]Projeto!$B:$B,[2]Projeto!$P:$P)</f>
        <v>Paga</v>
      </c>
      <c r="M2719">
        <v>701203</v>
      </c>
      <c r="N2719" t="s">
        <v>1125</v>
      </c>
      <c r="O2719" t="str">
        <f>_xlfn.XLOOKUP(N2719,[3]Planilha1!$N:$N,[3]Planilha1!$O:$O)</f>
        <v>FLAC</v>
      </c>
      <c r="P2719">
        <v>2026</v>
      </c>
      <c r="Q2719" s="2" t="s">
        <v>1149</v>
      </c>
    </row>
    <row r="2720" spans="1:17" ht="16.8" x14ac:dyDescent="0.3">
      <c r="A2720" t="s">
        <v>1224</v>
      </c>
      <c r="B2720">
        <v>4500881914</v>
      </c>
      <c r="C2720">
        <v>5358596</v>
      </c>
      <c r="D2720" t="s">
        <v>772</v>
      </c>
      <c r="E2720">
        <v>610110340</v>
      </c>
      <c r="F2720" t="s">
        <v>122</v>
      </c>
      <c r="G2720" s="4">
        <v>140.16</v>
      </c>
      <c r="H2720" s="4">
        <v>4.2</v>
      </c>
      <c r="I2720">
        <v>7204</v>
      </c>
      <c r="J2720" t="str">
        <f>_xlfn.XLOOKUP(I2720,[1]Planilha1!$C:$C,[1]Planilha1!$B:$B)</f>
        <v>7204 - CD São Paulo</v>
      </c>
      <c r="K2720" t="str">
        <f>_xlfn.XLOOKUP(I2720,[1]Planilha1!$C:$C,[1]Planilha1!$D:$D)</f>
        <v>43.340.312/0010-48</v>
      </c>
      <c r="L2720" t="str">
        <f>_xlfn.XLOOKUP(B2720,[2]Projeto!$B:$B,[2]Projeto!$P:$P)</f>
        <v>Paga</v>
      </c>
      <c r="M2720">
        <v>701203</v>
      </c>
      <c r="N2720" t="s">
        <v>1125</v>
      </c>
      <c r="O2720" t="str">
        <f>_xlfn.XLOOKUP(N2720,[3]Planilha1!$N:$N,[3]Planilha1!$O:$O)</f>
        <v>FLAC</v>
      </c>
      <c r="P2720">
        <v>2026</v>
      </c>
      <c r="Q2720" s="2" t="s">
        <v>1149</v>
      </c>
    </row>
    <row r="2721" spans="1:17" ht="16.8" x14ac:dyDescent="0.3">
      <c r="A2721" t="s">
        <v>1224</v>
      </c>
      <c r="B2721">
        <v>4500881914</v>
      </c>
      <c r="C2721">
        <v>5248099</v>
      </c>
      <c r="D2721" t="s">
        <v>635</v>
      </c>
      <c r="E2721">
        <v>610038007</v>
      </c>
      <c r="F2721" t="s">
        <v>213</v>
      </c>
      <c r="G2721" s="4">
        <v>302.39999999999998</v>
      </c>
      <c r="H2721" s="4">
        <v>9.07</v>
      </c>
      <c r="I2721">
        <v>7204</v>
      </c>
      <c r="J2721" t="str">
        <f>_xlfn.XLOOKUP(I2721,[1]Planilha1!$C:$C,[1]Planilha1!$B:$B)</f>
        <v>7204 - CD São Paulo</v>
      </c>
      <c r="K2721" t="str">
        <f>_xlfn.XLOOKUP(I2721,[1]Planilha1!$C:$C,[1]Planilha1!$D:$D)</f>
        <v>43.340.312/0010-48</v>
      </c>
      <c r="L2721" t="str">
        <f>_xlfn.XLOOKUP(B2721,[2]Projeto!$B:$B,[2]Projeto!$P:$P)</f>
        <v>Paga</v>
      </c>
      <c r="M2721">
        <v>701203</v>
      </c>
      <c r="N2721" t="s">
        <v>1125</v>
      </c>
      <c r="O2721" t="str">
        <f>_xlfn.XLOOKUP(N2721,[3]Planilha1!$N:$N,[3]Planilha1!$O:$O)</f>
        <v>FLAC</v>
      </c>
      <c r="P2721">
        <v>2026</v>
      </c>
      <c r="Q2721" s="2" t="s">
        <v>1149</v>
      </c>
    </row>
    <row r="2722" spans="1:17" ht="16.8" x14ac:dyDescent="0.3">
      <c r="A2722" t="s">
        <v>1224</v>
      </c>
      <c r="B2722">
        <v>4500881914</v>
      </c>
      <c r="C2722">
        <v>5284452</v>
      </c>
      <c r="D2722" t="s">
        <v>329</v>
      </c>
      <c r="E2722">
        <v>610100409</v>
      </c>
      <c r="F2722" t="s">
        <v>161</v>
      </c>
      <c r="G2722" s="4">
        <v>236.32</v>
      </c>
      <c r="H2722" s="4">
        <v>7.09</v>
      </c>
      <c r="I2722">
        <v>7204</v>
      </c>
      <c r="J2722" t="str">
        <f>_xlfn.XLOOKUP(I2722,[1]Planilha1!$C:$C,[1]Planilha1!$B:$B)</f>
        <v>7204 - CD São Paulo</v>
      </c>
      <c r="K2722" t="str">
        <f>_xlfn.XLOOKUP(I2722,[1]Planilha1!$C:$C,[1]Planilha1!$D:$D)</f>
        <v>43.340.312/0010-48</v>
      </c>
      <c r="L2722" t="str">
        <f>_xlfn.XLOOKUP(B2722,[2]Projeto!$B:$B,[2]Projeto!$P:$P)</f>
        <v>Paga</v>
      </c>
      <c r="M2722">
        <v>701203</v>
      </c>
      <c r="N2722" t="s">
        <v>1125</v>
      </c>
      <c r="O2722" t="str">
        <f>_xlfn.XLOOKUP(N2722,[3]Planilha1!$N:$N,[3]Planilha1!$O:$O)</f>
        <v>FLAC</v>
      </c>
      <c r="P2722">
        <v>2026</v>
      </c>
      <c r="Q2722" s="2" t="s">
        <v>1149</v>
      </c>
    </row>
    <row r="2723" spans="1:17" ht="16.8" x14ac:dyDescent="0.3">
      <c r="A2723" t="s">
        <v>1224</v>
      </c>
      <c r="B2723">
        <v>4500881914</v>
      </c>
      <c r="C2723">
        <v>5284452</v>
      </c>
      <c r="D2723" t="s">
        <v>329</v>
      </c>
      <c r="E2723">
        <v>610101409</v>
      </c>
      <c r="F2723" t="s">
        <v>671</v>
      </c>
      <c r="G2723" s="4">
        <v>236.32</v>
      </c>
      <c r="H2723" s="4">
        <v>7.09</v>
      </c>
      <c r="I2723">
        <v>7204</v>
      </c>
      <c r="J2723" t="str">
        <f>_xlfn.XLOOKUP(I2723,[1]Planilha1!$C:$C,[1]Planilha1!$B:$B)</f>
        <v>7204 - CD São Paulo</v>
      </c>
      <c r="K2723" t="str">
        <f>_xlfn.XLOOKUP(I2723,[1]Planilha1!$C:$C,[1]Planilha1!$D:$D)</f>
        <v>43.340.312/0010-48</v>
      </c>
      <c r="L2723" t="str">
        <f>_xlfn.XLOOKUP(B2723,[2]Projeto!$B:$B,[2]Projeto!$P:$P)</f>
        <v>Paga</v>
      </c>
      <c r="M2723">
        <v>701203</v>
      </c>
      <c r="N2723" t="s">
        <v>1125</v>
      </c>
      <c r="O2723" t="str">
        <f>_xlfn.XLOOKUP(N2723,[3]Planilha1!$N:$N,[3]Planilha1!$O:$O)</f>
        <v>FLAC</v>
      </c>
      <c r="P2723">
        <v>2026</v>
      </c>
      <c r="Q2723" s="2" t="s">
        <v>1149</v>
      </c>
    </row>
    <row r="2724" spans="1:17" ht="16.8" x14ac:dyDescent="0.3">
      <c r="A2724" t="s">
        <v>1224</v>
      </c>
      <c r="B2724">
        <v>4500881914</v>
      </c>
      <c r="C2724">
        <v>5287152</v>
      </c>
      <c r="D2724" t="s">
        <v>277</v>
      </c>
      <c r="E2724">
        <v>630019007</v>
      </c>
      <c r="F2724" t="s">
        <v>158</v>
      </c>
      <c r="G2724" s="4">
        <v>249</v>
      </c>
      <c r="H2724" s="4">
        <v>7.47</v>
      </c>
      <c r="I2724">
        <v>7204</v>
      </c>
      <c r="J2724" t="str">
        <f>_xlfn.XLOOKUP(I2724,[1]Planilha1!$C:$C,[1]Planilha1!$B:$B)</f>
        <v>7204 - CD São Paulo</v>
      </c>
      <c r="K2724" t="str">
        <f>_xlfn.XLOOKUP(I2724,[1]Planilha1!$C:$C,[1]Planilha1!$D:$D)</f>
        <v>43.340.312/0010-48</v>
      </c>
      <c r="L2724" t="str">
        <f>_xlfn.XLOOKUP(B2724,[2]Projeto!$B:$B,[2]Projeto!$P:$P)</f>
        <v>Paga</v>
      </c>
      <c r="M2724">
        <v>701203</v>
      </c>
      <c r="N2724" t="s">
        <v>1125</v>
      </c>
      <c r="O2724" t="str">
        <f>_xlfn.XLOOKUP(N2724,[3]Planilha1!$N:$N,[3]Planilha1!$O:$O)</f>
        <v>FLAC</v>
      </c>
      <c r="P2724">
        <v>2026</v>
      </c>
      <c r="Q2724" s="2" t="s">
        <v>1149</v>
      </c>
    </row>
    <row r="2725" spans="1:17" ht="16.8" x14ac:dyDescent="0.3">
      <c r="A2725" t="s">
        <v>1224</v>
      </c>
      <c r="B2725">
        <v>4500881914</v>
      </c>
      <c r="C2725">
        <v>5301830</v>
      </c>
      <c r="D2725" t="s">
        <v>401</v>
      </c>
      <c r="E2725">
        <v>610405337</v>
      </c>
      <c r="F2725" t="s">
        <v>76</v>
      </c>
      <c r="G2725" s="4">
        <v>184.32</v>
      </c>
      <c r="H2725" s="4">
        <v>5.53</v>
      </c>
      <c r="I2725">
        <v>7204</v>
      </c>
      <c r="J2725" t="str">
        <f>_xlfn.XLOOKUP(I2725,[1]Planilha1!$C:$C,[1]Planilha1!$B:$B)</f>
        <v>7204 - CD São Paulo</v>
      </c>
      <c r="K2725" t="str">
        <f>_xlfn.XLOOKUP(I2725,[1]Planilha1!$C:$C,[1]Planilha1!$D:$D)</f>
        <v>43.340.312/0010-48</v>
      </c>
      <c r="L2725" t="str">
        <f>_xlfn.XLOOKUP(B2725,[2]Projeto!$B:$B,[2]Projeto!$P:$P)</f>
        <v>Paga</v>
      </c>
      <c r="M2725">
        <v>701203</v>
      </c>
      <c r="N2725" t="s">
        <v>1125</v>
      </c>
      <c r="O2725" t="str">
        <f>_xlfn.XLOOKUP(N2725,[3]Planilha1!$N:$N,[3]Planilha1!$O:$O)</f>
        <v>FLAC</v>
      </c>
      <c r="P2725">
        <v>2026</v>
      </c>
      <c r="Q2725" s="2" t="s">
        <v>1149</v>
      </c>
    </row>
    <row r="2726" spans="1:17" ht="16.8" x14ac:dyDescent="0.3">
      <c r="A2726" t="s">
        <v>1224</v>
      </c>
      <c r="B2726">
        <v>4500881914</v>
      </c>
      <c r="C2726">
        <v>5353526</v>
      </c>
      <c r="D2726" t="s">
        <v>537</v>
      </c>
      <c r="E2726">
        <v>630019007</v>
      </c>
      <c r="F2726" t="s">
        <v>158</v>
      </c>
      <c r="G2726" s="4">
        <v>252</v>
      </c>
      <c r="H2726" s="4">
        <v>7.56</v>
      </c>
      <c r="I2726">
        <v>7204</v>
      </c>
      <c r="J2726" t="str">
        <f>_xlfn.XLOOKUP(I2726,[1]Planilha1!$C:$C,[1]Planilha1!$B:$B)</f>
        <v>7204 - CD São Paulo</v>
      </c>
      <c r="K2726" t="str">
        <f>_xlfn.XLOOKUP(I2726,[1]Planilha1!$C:$C,[1]Planilha1!$D:$D)</f>
        <v>43.340.312/0010-48</v>
      </c>
      <c r="L2726" t="str">
        <f>_xlfn.XLOOKUP(B2726,[2]Projeto!$B:$B,[2]Projeto!$P:$P)</f>
        <v>Paga</v>
      </c>
      <c r="M2726">
        <v>701203</v>
      </c>
      <c r="N2726" t="s">
        <v>1125</v>
      </c>
      <c r="O2726" t="str">
        <f>_xlfn.XLOOKUP(N2726,[3]Planilha1!$N:$N,[3]Planilha1!$O:$O)</f>
        <v>FLAC</v>
      </c>
      <c r="P2726">
        <v>2026</v>
      </c>
      <c r="Q2726" s="2" t="s">
        <v>1149</v>
      </c>
    </row>
    <row r="2727" spans="1:17" ht="16.8" x14ac:dyDescent="0.3">
      <c r="A2727" t="s">
        <v>1224</v>
      </c>
      <c r="B2727">
        <v>4500881914</v>
      </c>
      <c r="C2727">
        <v>5359895</v>
      </c>
      <c r="D2727" t="s">
        <v>335</v>
      </c>
      <c r="E2727">
        <v>610402075</v>
      </c>
      <c r="F2727" t="s">
        <v>111</v>
      </c>
      <c r="G2727" s="4">
        <v>598.5</v>
      </c>
      <c r="H2727" s="4">
        <v>17.96</v>
      </c>
      <c r="I2727">
        <v>7204</v>
      </c>
      <c r="J2727" t="str">
        <f>_xlfn.XLOOKUP(I2727,[1]Planilha1!$C:$C,[1]Planilha1!$B:$B)</f>
        <v>7204 - CD São Paulo</v>
      </c>
      <c r="K2727" t="str">
        <f>_xlfn.XLOOKUP(I2727,[1]Planilha1!$C:$C,[1]Planilha1!$D:$D)</f>
        <v>43.340.312/0010-48</v>
      </c>
      <c r="L2727" t="str">
        <f>_xlfn.XLOOKUP(B2727,[2]Projeto!$B:$B,[2]Projeto!$P:$P)</f>
        <v>Paga</v>
      </c>
      <c r="M2727">
        <v>701203</v>
      </c>
      <c r="N2727" t="s">
        <v>1125</v>
      </c>
      <c r="O2727" t="str">
        <f>_xlfn.XLOOKUP(N2727,[3]Planilha1!$N:$N,[3]Planilha1!$O:$O)</f>
        <v>FLAC</v>
      </c>
      <c r="P2727">
        <v>2026</v>
      </c>
      <c r="Q2727" s="2" t="s">
        <v>1149</v>
      </c>
    </row>
    <row r="2728" spans="1:17" ht="16.8" x14ac:dyDescent="0.3">
      <c r="A2728" t="s">
        <v>1224</v>
      </c>
      <c r="B2728">
        <v>4500881914</v>
      </c>
      <c r="C2728">
        <v>5364210</v>
      </c>
      <c r="D2728" t="s">
        <v>792</v>
      </c>
      <c r="E2728">
        <v>610102500</v>
      </c>
      <c r="F2728" t="s">
        <v>699</v>
      </c>
      <c r="G2728" s="4">
        <v>96.3</v>
      </c>
      <c r="H2728" s="4">
        <v>2.89</v>
      </c>
      <c r="I2728">
        <v>7204</v>
      </c>
      <c r="J2728" t="str">
        <f>_xlfn.XLOOKUP(I2728,[1]Planilha1!$C:$C,[1]Planilha1!$B:$B)</f>
        <v>7204 - CD São Paulo</v>
      </c>
      <c r="K2728" t="str">
        <f>_xlfn.XLOOKUP(I2728,[1]Planilha1!$C:$C,[1]Planilha1!$D:$D)</f>
        <v>43.340.312/0010-48</v>
      </c>
      <c r="L2728" t="str">
        <f>_xlfn.XLOOKUP(B2728,[2]Projeto!$B:$B,[2]Projeto!$P:$P)</f>
        <v>Paga</v>
      </c>
      <c r="M2728">
        <v>701203</v>
      </c>
      <c r="N2728" t="s">
        <v>1125</v>
      </c>
      <c r="O2728" t="str">
        <f>_xlfn.XLOOKUP(N2728,[3]Planilha1!$N:$N,[3]Planilha1!$O:$O)</f>
        <v>FLAC</v>
      </c>
      <c r="P2728">
        <v>2026</v>
      </c>
      <c r="Q2728" s="2" t="s">
        <v>1149</v>
      </c>
    </row>
    <row r="2729" spans="1:17" ht="16.8" x14ac:dyDescent="0.3">
      <c r="A2729" t="s">
        <v>1224</v>
      </c>
      <c r="B2729">
        <v>4500881914</v>
      </c>
      <c r="C2729">
        <v>5364210</v>
      </c>
      <c r="D2729" t="s">
        <v>792</v>
      </c>
      <c r="E2729">
        <v>610103500</v>
      </c>
      <c r="F2729" t="s">
        <v>632</v>
      </c>
      <c r="G2729" s="4">
        <v>348.48</v>
      </c>
      <c r="H2729" s="4">
        <v>10.45</v>
      </c>
      <c r="I2729">
        <v>7204</v>
      </c>
      <c r="J2729" t="str">
        <f>_xlfn.XLOOKUP(I2729,[1]Planilha1!$C:$C,[1]Planilha1!$B:$B)</f>
        <v>7204 - CD São Paulo</v>
      </c>
      <c r="K2729" t="str">
        <f>_xlfn.XLOOKUP(I2729,[1]Planilha1!$C:$C,[1]Planilha1!$D:$D)</f>
        <v>43.340.312/0010-48</v>
      </c>
      <c r="L2729" t="str">
        <f>_xlfn.XLOOKUP(B2729,[2]Projeto!$B:$B,[2]Projeto!$P:$P)</f>
        <v>Paga</v>
      </c>
      <c r="M2729">
        <v>701203</v>
      </c>
      <c r="N2729" t="s">
        <v>1125</v>
      </c>
      <c r="O2729" t="str">
        <f>_xlfn.XLOOKUP(N2729,[3]Planilha1!$N:$N,[3]Planilha1!$O:$O)</f>
        <v>FLAC</v>
      </c>
      <c r="P2729">
        <v>2026</v>
      </c>
      <c r="Q2729" s="2" t="s">
        <v>1149</v>
      </c>
    </row>
    <row r="2730" spans="1:17" ht="16.8" x14ac:dyDescent="0.3">
      <c r="A2730" t="s">
        <v>1224</v>
      </c>
      <c r="B2730">
        <v>4500881914</v>
      </c>
      <c r="C2730">
        <v>5352824</v>
      </c>
      <c r="D2730" t="s">
        <v>578</v>
      </c>
      <c r="E2730">
        <v>610602057</v>
      </c>
      <c r="F2730" t="s">
        <v>723</v>
      </c>
      <c r="G2730" s="4">
        <v>208.8</v>
      </c>
      <c r="H2730" s="4">
        <v>6.26</v>
      </c>
      <c r="I2730">
        <v>7204</v>
      </c>
      <c r="J2730" t="str">
        <f>_xlfn.XLOOKUP(I2730,[1]Planilha1!$C:$C,[1]Planilha1!$B:$B)</f>
        <v>7204 - CD São Paulo</v>
      </c>
      <c r="K2730" t="str">
        <f>_xlfn.XLOOKUP(I2730,[1]Planilha1!$C:$C,[1]Planilha1!$D:$D)</f>
        <v>43.340.312/0010-48</v>
      </c>
      <c r="L2730" t="str">
        <f>_xlfn.XLOOKUP(B2730,[2]Projeto!$B:$B,[2]Projeto!$P:$P)</f>
        <v>Paga</v>
      </c>
      <c r="M2730">
        <v>701203</v>
      </c>
      <c r="N2730" t="s">
        <v>1125</v>
      </c>
      <c r="O2730" t="str">
        <f>_xlfn.XLOOKUP(N2730,[3]Planilha1!$N:$N,[3]Planilha1!$O:$O)</f>
        <v>FLAC</v>
      </c>
      <c r="P2730">
        <v>2026</v>
      </c>
      <c r="Q2730" s="2" t="s">
        <v>1149</v>
      </c>
    </row>
    <row r="2731" spans="1:17" ht="16.8" x14ac:dyDescent="0.3">
      <c r="A2731" t="s">
        <v>1224</v>
      </c>
      <c r="B2731">
        <v>4500881914</v>
      </c>
      <c r="C2731">
        <v>5333911</v>
      </c>
      <c r="D2731" t="s">
        <v>428</v>
      </c>
      <c r="E2731">
        <v>610405337</v>
      </c>
      <c r="F2731" t="s">
        <v>76</v>
      </c>
      <c r="G2731" s="4">
        <v>1168.82</v>
      </c>
      <c r="H2731" s="4">
        <v>35.06</v>
      </c>
      <c r="I2731">
        <v>7204</v>
      </c>
      <c r="J2731" t="str">
        <f>_xlfn.XLOOKUP(I2731,[1]Planilha1!$C:$C,[1]Planilha1!$B:$B)</f>
        <v>7204 - CD São Paulo</v>
      </c>
      <c r="K2731" t="str">
        <f>_xlfn.XLOOKUP(I2731,[1]Planilha1!$C:$C,[1]Planilha1!$D:$D)</f>
        <v>43.340.312/0010-48</v>
      </c>
      <c r="L2731" t="str">
        <f>_xlfn.XLOOKUP(B2731,[2]Projeto!$B:$B,[2]Projeto!$P:$P)</f>
        <v>Paga</v>
      </c>
      <c r="M2731">
        <v>701203</v>
      </c>
      <c r="N2731" t="s">
        <v>1125</v>
      </c>
      <c r="O2731" t="str">
        <f>_xlfn.XLOOKUP(N2731,[3]Planilha1!$N:$N,[3]Planilha1!$O:$O)</f>
        <v>FLAC</v>
      </c>
      <c r="P2731">
        <v>2026</v>
      </c>
      <c r="Q2731" s="2" t="s">
        <v>1149</v>
      </c>
    </row>
    <row r="2732" spans="1:17" ht="16.8" x14ac:dyDescent="0.3">
      <c r="A2732" t="s">
        <v>1224</v>
      </c>
      <c r="B2732">
        <v>4500881914</v>
      </c>
      <c r="C2732">
        <v>5339145</v>
      </c>
      <c r="D2732" t="s">
        <v>313</v>
      </c>
      <c r="E2732">
        <v>630015007</v>
      </c>
      <c r="F2732" t="s">
        <v>155</v>
      </c>
      <c r="G2732" s="4">
        <v>199.2</v>
      </c>
      <c r="H2732" s="4">
        <v>5.98</v>
      </c>
      <c r="I2732">
        <v>7204</v>
      </c>
      <c r="J2732" t="str">
        <f>_xlfn.XLOOKUP(I2732,[1]Planilha1!$C:$C,[1]Planilha1!$B:$B)</f>
        <v>7204 - CD São Paulo</v>
      </c>
      <c r="K2732" t="str">
        <f>_xlfn.XLOOKUP(I2732,[1]Planilha1!$C:$C,[1]Planilha1!$D:$D)</f>
        <v>43.340.312/0010-48</v>
      </c>
      <c r="L2732" t="str">
        <f>_xlfn.XLOOKUP(B2732,[2]Projeto!$B:$B,[2]Projeto!$P:$P)</f>
        <v>Paga</v>
      </c>
      <c r="M2732">
        <v>701203</v>
      </c>
      <c r="N2732" t="s">
        <v>1125</v>
      </c>
      <c r="O2732" t="str">
        <f>_xlfn.XLOOKUP(N2732,[3]Planilha1!$N:$N,[3]Planilha1!$O:$O)</f>
        <v>FLAC</v>
      </c>
      <c r="P2732">
        <v>2026</v>
      </c>
      <c r="Q2732" s="2" t="s">
        <v>1149</v>
      </c>
    </row>
    <row r="2733" spans="1:17" ht="16.8" x14ac:dyDescent="0.3">
      <c r="A2733" t="s">
        <v>1224</v>
      </c>
      <c r="B2733">
        <v>4500881914</v>
      </c>
      <c r="C2733">
        <v>5339146</v>
      </c>
      <c r="D2733" t="s">
        <v>793</v>
      </c>
      <c r="E2733">
        <v>610606057</v>
      </c>
      <c r="F2733" t="s">
        <v>229</v>
      </c>
      <c r="G2733" s="4">
        <v>208.8</v>
      </c>
      <c r="H2733" s="4">
        <v>6.26</v>
      </c>
      <c r="I2733">
        <v>7204</v>
      </c>
      <c r="J2733" t="str">
        <f>_xlfn.XLOOKUP(I2733,[1]Planilha1!$C:$C,[1]Planilha1!$B:$B)</f>
        <v>7204 - CD São Paulo</v>
      </c>
      <c r="K2733" t="str">
        <f>_xlfn.XLOOKUP(I2733,[1]Planilha1!$C:$C,[1]Planilha1!$D:$D)</f>
        <v>43.340.312/0010-48</v>
      </c>
      <c r="L2733" t="str">
        <f>_xlfn.XLOOKUP(B2733,[2]Projeto!$B:$B,[2]Projeto!$P:$P)</f>
        <v>Paga</v>
      </c>
      <c r="M2733">
        <v>701203</v>
      </c>
      <c r="N2733" t="s">
        <v>1125</v>
      </c>
      <c r="O2733" t="str">
        <f>_xlfn.XLOOKUP(N2733,[3]Planilha1!$N:$N,[3]Planilha1!$O:$O)</f>
        <v>FLAC</v>
      </c>
      <c r="P2733">
        <v>2026</v>
      </c>
      <c r="Q2733" s="2" t="s">
        <v>1149</v>
      </c>
    </row>
    <row r="2734" spans="1:17" ht="16.8" x14ac:dyDescent="0.3">
      <c r="A2734" t="s">
        <v>1224</v>
      </c>
      <c r="B2734">
        <v>4500881914</v>
      </c>
      <c r="C2734">
        <v>5208858</v>
      </c>
      <c r="D2734" t="s">
        <v>794</v>
      </c>
      <c r="E2734">
        <v>610657408</v>
      </c>
      <c r="F2734" t="s">
        <v>264</v>
      </c>
      <c r="G2734" s="4">
        <v>550.55999999999995</v>
      </c>
      <c r="H2734" s="4">
        <v>16.52</v>
      </c>
      <c r="I2734">
        <v>7204</v>
      </c>
      <c r="J2734" t="str">
        <f>_xlfn.XLOOKUP(I2734,[1]Planilha1!$C:$C,[1]Planilha1!$B:$B)</f>
        <v>7204 - CD São Paulo</v>
      </c>
      <c r="K2734" t="str">
        <f>_xlfn.XLOOKUP(I2734,[1]Planilha1!$C:$C,[1]Planilha1!$D:$D)</f>
        <v>43.340.312/0010-48</v>
      </c>
      <c r="L2734" t="str">
        <f>_xlfn.XLOOKUP(B2734,[2]Projeto!$B:$B,[2]Projeto!$P:$P)</f>
        <v>Paga</v>
      </c>
      <c r="M2734">
        <v>701203</v>
      </c>
      <c r="N2734" t="s">
        <v>1125</v>
      </c>
      <c r="O2734" t="str">
        <f>_xlfn.XLOOKUP(N2734,[3]Planilha1!$N:$N,[3]Planilha1!$O:$O)</f>
        <v>FLAC</v>
      </c>
      <c r="P2734">
        <v>2026</v>
      </c>
      <c r="Q2734" s="2" t="s">
        <v>1149</v>
      </c>
    </row>
    <row r="2735" spans="1:17" ht="16.8" x14ac:dyDescent="0.3">
      <c r="A2735" t="s">
        <v>1224</v>
      </c>
      <c r="B2735">
        <v>4500881914</v>
      </c>
      <c r="C2735">
        <v>5248758</v>
      </c>
      <c r="D2735" t="s">
        <v>221</v>
      </c>
      <c r="E2735">
        <v>610200462</v>
      </c>
      <c r="F2735" t="s">
        <v>683</v>
      </c>
      <c r="G2735" s="4">
        <v>547.55999999999995</v>
      </c>
      <c r="H2735" s="4">
        <v>16.43</v>
      </c>
      <c r="I2735">
        <v>7204</v>
      </c>
      <c r="J2735" t="str">
        <f>_xlfn.XLOOKUP(I2735,[1]Planilha1!$C:$C,[1]Planilha1!$B:$B)</f>
        <v>7204 - CD São Paulo</v>
      </c>
      <c r="K2735" t="str">
        <f>_xlfn.XLOOKUP(I2735,[1]Planilha1!$C:$C,[1]Planilha1!$D:$D)</f>
        <v>43.340.312/0010-48</v>
      </c>
      <c r="L2735" t="str">
        <f>_xlfn.XLOOKUP(B2735,[2]Projeto!$B:$B,[2]Projeto!$P:$P)</f>
        <v>Paga</v>
      </c>
      <c r="M2735">
        <v>701203</v>
      </c>
      <c r="N2735" t="s">
        <v>1125</v>
      </c>
      <c r="O2735" t="str">
        <f>_xlfn.XLOOKUP(N2735,[3]Planilha1!$N:$N,[3]Planilha1!$O:$O)</f>
        <v>FLAC</v>
      </c>
      <c r="P2735">
        <v>2026</v>
      </c>
      <c r="Q2735" s="2" t="s">
        <v>1149</v>
      </c>
    </row>
    <row r="2736" spans="1:17" ht="16.8" x14ac:dyDescent="0.3">
      <c r="A2736" t="s">
        <v>1224</v>
      </c>
      <c r="B2736">
        <v>4500881914</v>
      </c>
      <c r="C2736">
        <v>5282200</v>
      </c>
      <c r="D2736" t="s">
        <v>620</v>
      </c>
      <c r="E2736">
        <v>630015007</v>
      </c>
      <c r="F2736" t="s">
        <v>155</v>
      </c>
      <c r="G2736" s="4">
        <v>846.6</v>
      </c>
      <c r="H2736" s="4">
        <v>25.4</v>
      </c>
      <c r="I2736">
        <v>7204</v>
      </c>
      <c r="J2736" t="str">
        <f>_xlfn.XLOOKUP(I2736,[1]Planilha1!$C:$C,[1]Planilha1!$B:$B)</f>
        <v>7204 - CD São Paulo</v>
      </c>
      <c r="K2736" t="str">
        <f>_xlfn.XLOOKUP(I2736,[1]Planilha1!$C:$C,[1]Planilha1!$D:$D)</f>
        <v>43.340.312/0010-48</v>
      </c>
      <c r="L2736" t="str">
        <f>_xlfn.XLOOKUP(B2736,[2]Projeto!$B:$B,[2]Projeto!$P:$P)</f>
        <v>Paga</v>
      </c>
      <c r="M2736">
        <v>701203</v>
      </c>
      <c r="N2736" t="s">
        <v>1125</v>
      </c>
      <c r="O2736" t="str">
        <f>_xlfn.XLOOKUP(N2736,[3]Planilha1!$N:$N,[3]Planilha1!$O:$O)</f>
        <v>FLAC</v>
      </c>
      <c r="P2736">
        <v>2026</v>
      </c>
      <c r="Q2736" s="2" t="s">
        <v>1149</v>
      </c>
    </row>
    <row r="2737" spans="1:17" ht="16.8" x14ac:dyDescent="0.3">
      <c r="A2737" t="s">
        <v>1224</v>
      </c>
      <c r="B2737">
        <v>4500881914</v>
      </c>
      <c r="C2737">
        <v>5350398</v>
      </c>
      <c r="D2737" t="s">
        <v>359</v>
      </c>
      <c r="E2737">
        <v>610107340</v>
      </c>
      <c r="F2737" t="s">
        <v>79</v>
      </c>
      <c r="G2737" s="4">
        <v>173.52</v>
      </c>
      <c r="H2737" s="4">
        <v>5.21</v>
      </c>
      <c r="I2737">
        <v>7204</v>
      </c>
      <c r="J2737" t="str">
        <f>_xlfn.XLOOKUP(I2737,[1]Planilha1!$C:$C,[1]Planilha1!$B:$B)</f>
        <v>7204 - CD São Paulo</v>
      </c>
      <c r="K2737" t="str">
        <f>_xlfn.XLOOKUP(I2737,[1]Planilha1!$C:$C,[1]Planilha1!$D:$D)</f>
        <v>43.340.312/0010-48</v>
      </c>
      <c r="L2737" t="str">
        <f>_xlfn.XLOOKUP(B2737,[2]Projeto!$B:$B,[2]Projeto!$P:$P)</f>
        <v>Paga</v>
      </c>
      <c r="M2737">
        <v>701203</v>
      </c>
      <c r="N2737" t="s">
        <v>1125</v>
      </c>
      <c r="O2737" t="str">
        <f>_xlfn.XLOOKUP(N2737,[3]Planilha1!$N:$N,[3]Planilha1!$O:$O)</f>
        <v>FLAC</v>
      </c>
      <c r="P2737">
        <v>2026</v>
      </c>
      <c r="Q2737" s="2" t="s">
        <v>1149</v>
      </c>
    </row>
    <row r="2738" spans="1:17" ht="16.8" x14ac:dyDescent="0.3">
      <c r="A2738" t="s">
        <v>1224</v>
      </c>
      <c r="B2738">
        <v>4500881914</v>
      </c>
      <c r="C2738">
        <v>5273958</v>
      </c>
      <c r="D2738" t="s">
        <v>372</v>
      </c>
      <c r="E2738">
        <v>610402075</v>
      </c>
      <c r="F2738" t="s">
        <v>111</v>
      </c>
      <c r="G2738" s="4">
        <v>2114.5</v>
      </c>
      <c r="H2738" s="4">
        <v>63.44</v>
      </c>
      <c r="I2738">
        <v>7204</v>
      </c>
      <c r="J2738" t="str">
        <f>_xlfn.XLOOKUP(I2738,[1]Planilha1!$C:$C,[1]Planilha1!$B:$B)</f>
        <v>7204 - CD São Paulo</v>
      </c>
      <c r="K2738" t="str">
        <f>_xlfn.XLOOKUP(I2738,[1]Planilha1!$C:$C,[1]Planilha1!$D:$D)</f>
        <v>43.340.312/0010-48</v>
      </c>
      <c r="L2738" t="str">
        <f>_xlfn.XLOOKUP(B2738,[2]Projeto!$B:$B,[2]Projeto!$P:$P)</f>
        <v>Paga</v>
      </c>
      <c r="M2738">
        <v>701203</v>
      </c>
      <c r="N2738" t="s">
        <v>1125</v>
      </c>
      <c r="O2738" t="str">
        <f>_xlfn.XLOOKUP(N2738,[3]Planilha1!$N:$N,[3]Planilha1!$O:$O)</f>
        <v>FLAC</v>
      </c>
      <c r="P2738">
        <v>2026</v>
      </c>
      <c r="Q2738" s="2" t="s">
        <v>1149</v>
      </c>
    </row>
    <row r="2739" spans="1:17" ht="16.8" x14ac:dyDescent="0.3">
      <c r="A2739" t="s">
        <v>1224</v>
      </c>
      <c r="B2739">
        <v>4500881914</v>
      </c>
      <c r="C2739">
        <v>5352914</v>
      </c>
      <c r="D2739" t="s">
        <v>541</v>
      </c>
      <c r="E2739">
        <v>630011007</v>
      </c>
      <c r="F2739" t="s">
        <v>487</v>
      </c>
      <c r="G2739" s="4">
        <v>50.4</v>
      </c>
      <c r="H2739" s="4">
        <v>1.51</v>
      </c>
      <c r="I2739">
        <v>7204</v>
      </c>
      <c r="J2739" t="str">
        <f>_xlfn.XLOOKUP(I2739,[1]Planilha1!$C:$C,[1]Planilha1!$B:$B)</f>
        <v>7204 - CD São Paulo</v>
      </c>
      <c r="K2739" t="str">
        <f>_xlfn.XLOOKUP(I2739,[1]Planilha1!$C:$C,[1]Planilha1!$D:$D)</f>
        <v>43.340.312/0010-48</v>
      </c>
      <c r="L2739" t="str">
        <f>_xlfn.XLOOKUP(B2739,[2]Projeto!$B:$B,[2]Projeto!$P:$P)</f>
        <v>Paga</v>
      </c>
      <c r="M2739">
        <v>701203</v>
      </c>
      <c r="N2739" t="s">
        <v>1125</v>
      </c>
      <c r="O2739" t="str">
        <f>_xlfn.XLOOKUP(N2739,[3]Planilha1!$N:$N,[3]Planilha1!$O:$O)</f>
        <v>FLAC</v>
      </c>
      <c r="P2739">
        <v>2026</v>
      </c>
      <c r="Q2739" s="2" t="s">
        <v>1149</v>
      </c>
    </row>
    <row r="2740" spans="1:17" ht="16.8" x14ac:dyDescent="0.3">
      <c r="A2740" t="s">
        <v>1224</v>
      </c>
      <c r="B2740">
        <v>4500881914</v>
      </c>
      <c r="C2740">
        <v>5352914</v>
      </c>
      <c r="D2740" t="s">
        <v>541</v>
      </c>
      <c r="E2740">
        <v>630036007</v>
      </c>
      <c r="F2740" t="s">
        <v>451</v>
      </c>
      <c r="G2740" s="4">
        <v>105.6</v>
      </c>
      <c r="H2740" s="4">
        <v>3.17</v>
      </c>
      <c r="I2740">
        <v>7204</v>
      </c>
      <c r="J2740" t="str">
        <f>_xlfn.XLOOKUP(I2740,[1]Planilha1!$C:$C,[1]Planilha1!$B:$B)</f>
        <v>7204 - CD São Paulo</v>
      </c>
      <c r="K2740" t="str">
        <f>_xlfn.XLOOKUP(I2740,[1]Planilha1!$C:$C,[1]Planilha1!$D:$D)</f>
        <v>43.340.312/0010-48</v>
      </c>
      <c r="L2740" t="str">
        <f>_xlfn.XLOOKUP(B2740,[2]Projeto!$B:$B,[2]Projeto!$P:$P)</f>
        <v>Paga</v>
      </c>
      <c r="M2740">
        <v>701203</v>
      </c>
      <c r="N2740" t="s">
        <v>1125</v>
      </c>
      <c r="O2740" t="str">
        <f>_xlfn.XLOOKUP(N2740,[3]Planilha1!$N:$N,[3]Planilha1!$O:$O)</f>
        <v>FLAC</v>
      </c>
      <c r="P2740">
        <v>2026</v>
      </c>
      <c r="Q2740" s="2" t="s">
        <v>1149</v>
      </c>
    </row>
    <row r="2741" spans="1:17" ht="16.8" x14ac:dyDescent="0.3">
      <c r="A2741" t="s">
        <v>1224</v>
      </c>
      <c r="B2741">
        <v>4500881914</v>
      </c>
      <c r="C2741">
        <v>5266124</v>
      </c>
      <c r="D2741" t="s">
        <v>388</v>
      </c>
      <c r="E2741">
        <v>610116340</v>
      </c>
      <c r="F2741" t="s">
        <v>80</v>
      </c>
      <c r="G2741" s="4">
        <v>1044</v>
      </c>
      <c r="H2741" s="4">
        <v>31.32</v>
      </c>
      <c r="I2741">
        <v>7204</v>
      </c>
      <c r="J2741" t="str">
        <f>_xlfn.XLOOKUP(I2741,[1]Planilha1!$C:$C,[1]Planilha1!$B:$B)</f>
        <v>7204 - CD São Paulo</v>
      </c>
      <c r="K2741" t="str">
        <f>_xlfn.XLOOKUP(I2741,[1]Planilha1!$C:$C,[1]Planilha1!$D:$D)</f>
        <v>43.340.312/0010-48</v>
      </c>
      <c r="L2741" t="str">
        <f>_xlfn.XLOOKUP(B2741,[2]Projeto!$B:$B,[2]Projeto!$P:$P)</f>
        <v>Paga</v>
      </c>
      <c r="M2741">
        <v>701203</v>
      </c>
      <c r="N2741" t="s">
        <v>1125</v>
      </c>
      <c r="O2741" t="str">
        <f>_xlfn.XLOOKUP(N2741,[3]Planilha1!$N:$N,[3]Planilha1!$O:$O)</f>
        <v>FLAC</v>
      </c>
      <c r="P2741">
        <v>2026</v>
      </c>
      <c r="Q2741" s="2" t="s">
        <v>1149</v>
      </c>
    </row>
    <row r="2742" spans="1:17" ht="16.8" x14ac:dyDescent="0.3">
      <c r="A2742" t="s">
        <v>1224</v>
      </c>
      <c r="B2742">
        <v>4500881914</v>
      </c>
      <c r="C2742">
        <v>5333580</v>
      </c>
      <c r="D2742" t="s">
        <v>795</v>
      </c>
      <c r="E2742">
        <v>610038007</v>
      </c>
      <c r="F2742" t="s">
        <v>213</v>
      </c>
      <c r="G2742" s="4">
        <v>907.2</v>
      </c>
      <c r="H2742" s="4">
        <v>27.22</v>
      </c>
      <c r="I2742">
        <v>7204</v>
      </c>
      <c r="J2742" t="str">
        <f>_xlfn.XLOOKUP(I2742,[1]Planilha1!$C:$C,[1]Planilha1!$B:$B)</f>
        <v>7204 - CD São Paulo</v>
      </c>
      <c r="K2742" t="str">
        <f>_xlfn.XLOOKUP(I2742,[1]Planilha1!$C:$C,[1]Planilha1!$D:$D)</f>
        <v>43.340.312/0010-48</v>
      </c>
      <c r="L2742" t="str">
        <f>_xlfn.XLOOKUP(B2742,[2]Projeto!$B:$B,[2]Projeto!$P:$P)</f>
        <v>Paga</v>
      </c>
      <c r="M2742">
        <v>701203</v>
      </c>
      <c r="N2742" t="s">
        <v>1125</v>
      </c>
      <c r="O2742" t="str">
        <f>_xlfn.XLOOKUP(N2742,[3]Planilha1!$N:$N,[3]Planilha1!$O:$O)</f>
        <v>FLAC</v>
      </c>
      <c r="P2742">
        <v>2026</v>
      </c>
      <c r="Q2742" s="2" t="s">
        <v>1149</v>
      </c>
    </row>
    <row r="2743" spans="1:17" ht="16.8" x14ac:dyDescent="0.3">
      <c r="A2743" t="s">
        <v>1224</v>
      </c>
      <c r="B2743">
        <v>4500881914</v>
      </c>
      <c r="C2743">
        <v>5261915</v>
      </c>
      <c r="D2743" t="s">
        <v>619</v>
      </c>
      <c r="E2743">
        <v>610602057</v>
      </c>
      <c r="F2743" t="s">
        <v>723</v>
      </c>
      <c r="G2743" s="4">
        <v>730.8</v>
      </c>
      <c r="H2743" s="4">
        <v>21.92</v>
      </c>
      <c r="I2743">
        <v>7204</v>
      </c>
      <c r="J2743" t="str">
        <f>_xlfn.XLOOKUP(I2743,[1]Planilha1!$C:$C,[1]Planilha1!$B:$B)</f>
        <v>7204 - CD São Paulo</v>
      </c>
      <c r="K2743" t="str">
        <f>_xlfn.XLOOKUP(I2743,[1]Planilha1!$C:$C,[1]Planilha1!$D:$D)</f>
        <v>43.340.312/0010-48</v>
      </c>
      <c r="L2743" t="str">
        <f>_xlfn.XLOOKUP(B2743,[2]Projeto!$B:$B,[2]Projeto!$P:$P)</f>
        <v>Paga</v>
      </c>
      <c r="M2743">
        <v>701203</v>
      </c>
      <c r="N2743" t="s">
        <v>1125</v>
      </c>
      <c r="O2743" t="str">
        <f>_xlfn.XLOOKUP(N2743,[3]Planilha1!$N:$N,[3]Planilha1!$O:$O)</f>
        <v>FLAC</v>
      </c>
      <c r="P2743">
        <v>2026</v>
      </c>
      <c r="Q2743" s="2" t="s">
        <v>1149</v>
      </c>
    </row>
    <row r="2744" spans="1:17" ht="16.8" x14ac:dyDescent="0.3">
      <c r="A2744" t="s">
        <v>1224</v>
      </c>
      <c r="B2744">
        <v>4500881914</v>
      </c>
      <c r="C2744">
        <v>5282212</v>
      </c>
      <c r="D2744" t="s">
        <v>289</v>
      </c>
      <c r="E2744">
        <v>630025007</v>
      </c>
      <c r="F2744" t="s">
        <v>469</v>
      </c>
      <c r="G2744" s="4">
        <v>298.8</v>
      </c>
      <c r="H2744" s="4">
        <v>8.9600000000000009</v>
      </c>
      <c r="I2744">
        <v>7204</v>
      </c>
      <c r="J2744" t="str">
        <f>_xlfn.XLOOKUP(I2744,[1]Planilha1!$C:$C,[1]Planilha1!$B:$B)</f>
        <v>7204 - CD São Paulo</v>
      </c>
      <c r="K2744" t="str">
        <f>_xlfn.XLOOKUP(I2744,[1]Planilha1!$C:$C,[1]Planilha1!$D:$D)</f>
        <v>43.340.312/0010-48</v>
      </c>
      <c r="L2744" t="str">
        <f>_xlfn.XLOOKUP(B2744,[2]Projeto!$B:$B,[2]Projeto!$P:$P)</f>
        <v>Paga</v>
      </c>
      <c r="M2744">
        <v>701203</v>
      </c>
      <c r="N2744" t="s">
        <v>1125</v>
      </c>
      <c r="O2744" t="str">
        <f>_xlfn.XLOOKUP(N2744,[3]Planilha1!$N:$N,[3]Planilha1!$O:$O)</f>
        <v>FLAC</v>
      </c>
      <c r="P2744">
        <v>2026</v>
      </c>
      <c r="Q2744" s="2" t="s">
        <v>1149</v>
      </c>
    </row>
    <row r="2745" spans="1:17" ht="16.8" x14ac:dyDescent="0.3">
      <c r="A2745" t="s">
        <v>1224</v>
      </c>
      <c r="B2745">
        <v>4500881914</v>
      </c>
      <c r="C2745">
        <v>5282212</v>
      </c>
      <c r="D2745" t="s">
        <v>289</v>
      </c>
      <c r="E2745">
        <v>630015007</v>
      </c>
      <c r="F2745" t="s">
        <v>155</v>
      </c>
      <c r="G2745" s="4">
        <v>996</v>
      </c>
      <c r="H2745" s="4">
        <v>29.88</v>
      </c>
      <c r="I2745">
        <v>7204</v>
      </c>
      <c r="J2745" t="str">
        <f>_xlfn.XLOOKUP(I2745,[1]Planilha1!$C:$C,[1]Planilha1!$B:$B)</f>
        <v>7204 - CD São Paulo</v>
      </c>
      <c r="K2745" t="str">
        <f>_xlfn.XLOOKUP(I2745,[1]Planilha1!$C:$C,[1]Planilha1!$D:$D)</f>
        <v>43.340.312/0010-48</v>
      </c>
      <c r="L2745" t="str">
        <f>_xlfn.XLOOKUP(B2745,[2]Projeto!$B:$B,[2]Projeto!$P:$P)</f>
        <v>Paga</v>
      </c>
      <c r="M2745">
        <v>701203</v>
      </c>
      <c r="N2745" t="s">
        <v>1125</v>
      </c>
      <c r="O2745" t="str">
        <f>_xlfn.XLOOKUP(N2745,[3]Planilha1!$N:$N,[3]Planilha1!$O:$O)</f>
        <v>FLAC</v>
      </c>
      <c r="P2745">
        <v>2026</v>
      </c>
      <c r="Q2745" s="2" t="s">
        <v>1149</v>
      </c>
    </row>
    <row r="2746" spans="1:17" ht="16.8" x14ac:dyDescent="0.3">
      <c r="A2746" t="s">
        <v>1224</v>
      </c>
      <c r="B2746">
        <v>4500881914</v>
      </c>
      <c r="C2746">
        <v>5221294</v>
      </c>
      <c r="D2746" t="s">
        <v>159</v>
      </c>
      <c r="E2746">
        <v>610038007</v>
      </c>
      <c r="F2746" t="s">
        <v>213</v>
      </c>
      <c r="G2746" s="4">
        <v>622.08000000000004</v>
      </c>
      <c r="H2746" s="4">
        <v>18.66</v>
      </c>
      <c r="I2746">
        <v>7204</v>
      </c>
      <c r="J2746" t="str">
        <f>_xlfn.XLOOKUP(I2746,[1]Planilha1!$C:$C,[1]Planilha1!$B:$B)</f>
        <v>7204 - CD São Paulo</v>
      </c>
      <c r="K2746" t="str">
        <f>_xlfn.XLOOKUP(I2746,[1]Planilha1!$C:$C,[1]Planilha1!$D:$D)</f>
        <v>43.340.312/0010-48</v>
      </c>
      <c r="L2746" t="str">
        <f>_xlfn.XLOOKUP(B2746,[2]Projeto!$B:$B,[2]Projeto!$P:$P)</f>
        <v>Paga</v>
      </c>
      <c r="M2746">
        <v>701203</v>
      </c>
      <c r="N2746" t="s">
        <v>1125</v>
      </c>
      <c r="O2746" t="str">
        <f>_xlfn.XLOOKUP(N2746,[3]Planilha1!$N:$N,[3]Planilha1!$O:$O)</f>
        <v>FLAC</v>
      </c>
      <c r="P2746">
        <v>2026</v>
      </c>
      <c r="Q2746" s="2" t="s">
        <v>1149</v>
      </c>
    </row>
    <row r="2747" spans="1:17" ht="16.8" x14ac:dyDescent="0.3">
      <c r="A2747" t="s">
        <v>1224</v>
      </c>
      <c r="B2747">
        <v>4500881914</v>
      </c>
      <c r="C2747">
        <v>5248463</v>
      </c>
      <c r="D2747" t="s">
        <v>553</v>
      </c>
      <c r="E2747">
        <v>630019007</v>
      </c>
      <c r="F2747" t="s">
        <v>158</v>
      </c>
      <c r="G2747" s="4">
        <v>298.8</v>
      </c>
      <c r="H2747" s="4">
        <v>8.9600000000000009</v>
      </c>
      <c r="I2747">
        <v>7204</v>
      </c>
      <c r="J2747" t="str">
        <f>_xlfn.XLOOKUP(I2747,[1]Planilha1!$C:$C,[1]Planilha1!$B:$B)</f>
        <v>7204 - CD São Paulo</v>
      </c>
      <c r="K2747" t="str">
        <f>_xlfn.XLOOKUP(I2747,[1]Planilha1!$C:$C,[1]Planilha1!$D:$D)</f>
        <v>43.340.312/0010-48</v>
      </c>
      <c r="L2747" t="str">
        <f>_xlfn.XLOOKUP(B2747,[2]Projeto!$B:$B,[2]Projeto!$P:$P)</f>
        <v>Paga</v>
      </c>
      <c r="M2747">
        <v>701203</v>
      </c>
      <c r="N2747" t="s">
        <v>1125</v>
      </c>
      <c r="O2747" t="str">
        <f>_xlfn.XLOOKUP(N2747,[3]Planilha1!$N:$N,[3]Planilha1!$O:$O)</f>
        <v>FLAC</v>
      </c>
      <c r="P2747">
        <v>2026</v>
      </c>
      <c r="Q2747" s="2" t="s">
        <v>1149</v>
      </c>
    </row>
    <row r="2748" spans="1:17" ht="16.8" x14ac:dyDescent="0.3">
      <c r="A2748" t="s">
        <v>1224</v>
      </c>
      <c r="B2748">
        <v>4500881914</v>
      </c>
      <c r="C2748">
        <v>5253375</v>
      </c>
      <c r="D2748" t="s">
        <v>166</v>
      </c>
      <c r="E2748">
        <v>610402075</v>
      </c>
      <c r="F2748" t="s">
        <v>111</v>
      </c>
      <c r="G2748" s="4">
        <v>38000</v>
      </c>
      <c r="H2748" s="4">
        <v>1140</v>
      </c>
      <c r="I2748">
        <v>7204</v>
      </c>
      <c r="J2748" t="str">
        <f>_xlfn.XLOOKUP(I2748,[1]Planilha1!$C:$C,[1]Planilha1!$B:$B)</f>
        <v>7204 - CD São Paulo</v>
      </c>
      <c r="K2748" t="str">
        <f>_xlfn.XLOOKUP(I2748,[1]Planilha1!$C:$C,[1]Planilha1!$D:$D)</f>
        <v>43.340.312/0010-48</v>
      </c>
      <c r="L2748" t="str">
        <f>_xlfn.XLOOKUP(B2748,[2]Projeto!$B:$B,[2]Projeto!$P:$P)</f>
        <v>Paga</v>
      </c>
      <c r="M2748">
        <v>701203</v>
      </c>
      <c r="N2748" t="s">
        <v>1125</v>
      </c>
      <c r="O2748" t="str">
        <f>_xlfn.XLOOKUP(N2748,[3]Planilha1!$N:$N,[3]Planilha1!$O:$O)</f>
        <v>FLAC</v>
      </c>
      <c r="P2748">
        <v>2026</v>
      </c>
      <c r="Q2748" s="2" t="s">
        <v>1149</v>
      </c>
    </row>
    <row r="2749" spans="1:17" ht="16.8" x14ac:dyDescent="0.3">
      <c r="A2749" t="s">
        <v>1224</v>
      </c>
      <c r="B2749">
        <v>4500881914</v>
      </c>
      <c r="C2749">
        <v>5266265</v>
      </c>
      <c r="D2749" t="s">
        <v>534</v>
      </c>
      <c r="E2749">
        <v>630015007</v>
      </c>
      <c r="F2749" t="s">
        <v>155</v>
      </c>
      <c r="G2749" s="4">
        <v>151.19999999999999</v>
      </c>
      <c r="H2749" s="4">
        <v>4.54</v>
      </c>
      <c r="I2749">
        <v>7204</v>
      </c>
      <c r="J2749" t="str">
        <f>_xlfn.XLOOKUP(I2749,[1]Planilha1!$C:$C,[1]Planilha1!$B:$B)</f>
        <v>7204 - CD São Paulo</v>
      </c>
      <c r="K2749" t="str">
        <f>_xlfn.XLOOKUP(I2749,[1]Planilha1!$C:$C,[1]Planilha1!$D:$D)</f>
        <v>43.340.312/0010-48</v>
      </c>
      <c r="L2749" t="str">
        <f>_xlfn.XLOOKUP(B2749,[2]Projeto!$B:$B,[2]Projeto!$P:$P)</f>
        <v>Paga</v>
      </c>
      <c r="M2749">
        <v>701203</v>
      </c>
      <c r="N2749" t="s">
        <v>1125</v>
      </c>
      <c r="O2749" t="str">
        <f>_xlfn.XLOOKUP(N2749,[3]Planilha1!$N:$N,[3]Planilha1!$O:$O)</f>
        <v>FLAC</v>
      </c>
      <c r="P2749">
        <v>2026</v>
      </c>
      <c r="Q2749" s="2" t="s">
        <v>1149</v>
      </c>
    </row>
    <row r="2750" spans="1:17" ht="16.8" x14ac:dyDescent="0.3">
      <c r="A2750" t="s">
        <v>1224</v>
      </c>
      <c r="B2750">
        <v>4500881914</v>
      </c>
      <c r="C2750">
        <v>5270927</v>
      </c>
      <c r="D2750" t="s">
        <v>554</v>
      </c>
      <c r="E2750">
        <v>610038007</v>
      </c>
      <c r="F2750" t="s">
        <v>213</v>
      </c>
      <c r="G2750" s="4">
        <v>252</v>
      </c>
      <c r="H2750" s="4">
        <v>7.56</v>
      </c>
      <c r="I2750">
        <v>7204</v>
      </c>
      <c r="J2750" t="str">
        <f>_xlfn.XLOOKUP(I2750,[1]Planilha1!$C:$C,[1]Planilha1!$B:$B)</f>
        <v>7204 - CD São Paulo</v>
      </c>
      <c r="K2750" t="str">
        <f>_xlfn.XLOOKUP(I2750,[1]Planilha1!$C:$C,[1]Planilha1!$D:$D)</f>
        <v>43.340.312/0010-48</v>
      </c>
      <c r="L2750" t="str">
        <f>_xlfn.XLOOKUP(B2750,[2]Projeto!$B:$B,[2]Projeto!$P:$P)</f>
        <v>Paga</v>
      </c>
      <c r="M2750">
        <v>701203</v>
      </c>
      <c r="N2750" t="s">
        <v>1125</v>
      </c>
      <c r="O2750" t="str">
        <f>_xlfn.XLOOKUP(N2750,[3]Planilha1!$N:$N,[3]Planilha1!$O:$O)</f>
        <v>FLAC</v>
      </c>
      <c r="P2750">
        <v>2026</v>
      </c>
      <c r="Q2750" s="2" t="s">
        <v>1149</v>
      </c>
    </row>
    <row r="2751" spans="1:17" ht="16.8" x14ac:dyDescent="0.3">
      <c r="A2751" t="s">
        <v>1224</v>
      </c>
      <c r="B2751">
        <v>4500881950</v>
      </c>
      <c r="C2751">
        <v>5261412</v>
      </c>
      <c r="D2751" t="s">
        <v>195</v>
      </c>
      <c r="E2751">
        <v>610102368</v>
      </c>
      <c r="F2751" t="s">
        <v>88</v>
      </c>
      <c r="G2751" s="4">
        <v>290.39999999999998</v>
      </c>
      <c r="H2751" s="4">
        <v>8.7100000000000009</v>
      </c>
      <c r="I2751">
        <v>7204</v>
      </c>
      <c r="J2751" t="str">
        <f>_xlfn.XLOOKUP(I2751,[1]Planilha1!$C:$C,[1]Planilha1!$B:$B)</f>
        <v>7204 - CD São Paulo</v>
      </c>
      <c r="K2751" t="str">
        <f>_xlfn.XLOOKUP(I2751,[1]Planilha1!$C:$C,[1]Planilha1!$D:$D)</f>
        <v>43.340.312/0010-48</v>
      </c>
      <c r="L2751" t="str">
        <f>_xlfn.XLOOKUP(B2751,[2]Projeto!$B:$B,[2]Projeto!$P:$P)</f>
        <v>Paga</v>
      </c>
      <c r="M2751">
        <v>701122</v>
      </c>
      <c r="N2751" t="s">
        <v>1120</v>
      </c>
      <c r="O2751" t="str">
        <f>_xlfn.XLOOKUP(N2751,[3]Planilha1!$N:$N,[3]Planilha1!$O:$O)</f>
        <v>Nutri</v>
      </c>
      <c r="P2751">
        <v>2026</v>
      </c>
      <c r="Q2751" s="2" t="s">
        <v>1149</v>
      </c>
    </row>
    <row r="2752" spans="1:17" ht="16.8" x14ac:dyDescent="0.3">
      <c r="A2752" t="s">
        <v>1224</v>
      </c>
      <c r="B2752">
        <v>4500881914</v>
      </c>
      <c r="C2752">
        <v>5266628</v>
      </c>
      <c r="D2752" t="s">
        <v>586</v>
      </c>
      <c r="E2752">
        <v>610402075</v>
      </c>
      <c r="F2752" t="s">
        <v>111</v>
      </c>
      <c r="G2752" s="4">
        <v>199.5</v>
      </c>
      <c r="H2752" s="4">
        <v>5.99</v>
      </c>
      <c r="I2752">
        <v>7204</v>
      </c>
      <c r="J2752" t="str">
        <f>_xlfn.XLOOKUP(I2752,[1]Planilha1!$C:$C,[1]Planilha1!$B:$B)</f>
        <v>7204 - CD São Paulo</v>
      </c>
      <c r="K2752" t="str">
        <f>_xlfn.XLOOKUP(I2752,[1]Planilha1!$C:$C,[1]Planilha1!$D:$D)</f>
        <v>43.340.312/0010-48</v>
      </c>
      <c r="L2752" t="str">
        <f>_xlfn.XLOOKUP(B2752,[2]Projeto!$B:$B,[2]Projeto!$P:$P)</f>
        <v>Paga</v>
      </c>
      <c r="M2752">
        <v>701203</v>
      </c>
      <c r="N2752" t="s">
        <v>1125</v>
      </c>
      <c r="O2752" t="str">
        <f>_xlfn.XLOOKUP(N2752,[3]Planilha1!$N:$N,[3]Planilha1!$O:$O)</f>
        <v>FLAC</v>
      </c>
      <c r="P2752">
        <v>2026</v>
      </c>
      <c r="Q2752" s="2" t="s">
        <v>1149</v>
      </c>
    </row>
    <row r="2753" spans="1:17" ht="16.8" x14ac:dyDescent="0.3">
      <c r="A2753" t="s">
        <v>1224</v>
      </c>
      <c r="B2753">
        <v>4500881914</v>
      </c>
      <c r="C2753">
        <v>5262521</v>
      </c>
      <c r="D2753" t="s">
        <v>532</v>
      </c>
      <c r="E2753">
        <v>630015007</v>
      </c>
      <c r="F2753" t="s">
        <v>155</v>
      </c>
      <c r="G2753" s="4">
        <v>99.6</v>
      </c>
      <c r="H2753" s="4">
        <v>2.99</v>
      </c>
      <c r="I2753">
        <v>7204</v>
      </c>
      <c r="J2753" t="str">
        <f>_xlfn.XLOOKUP(I2753,[1]Planilha1!$C:$C,[1]Planilha1!$B:$B)</f>
        <v>7204 - CD São Paulo</v>
      </c>
      <c r="K2753" t="str">
        <f>_xlfn.XLOOKUP(I2753,[1]Planilha1!$C:$C,[1]Planilha1!$D:$D)</f>
        <v>43.340.312/0010-48</v>
      </c>
      <c r="L2753" t="str">
        <f>_xlfn.XLOOKUP(B2753,[2]Projeto!$B:$B,[2]Projeto!$P:$P)</f>
        <v>Paga</v>
      </c>
      <c r="M2753">
        <v>701203</v>
      </c>
      <c r="N2753" t="s">
        <v>1125</v>
      </c>
      <c r="O2753" t="str">
        <f>_xlfn.XLOOKUP(N2753,[3]Planilha1!$N:$N,[3]Planilha1!$O:$O)</f>
        <v>FLAC</v>
      </c>
      <c r="P2753">
        <v>2026</v>
      </c>
      <c r="Q2753" s="2" t="s">
        <v>1149</v>
      </c>
    </row>
    <row r="2754" spans="1:17" ht="16.8" x14ac:dyDescent="0.3">
      <c r="A2754" t="s">
        <v>1224</v>
      </c>
      <c r="B2754">
        <v>4500881914</v>
      </c>
      <c r="C2754">
        <v>5292294</v>
      </c>
      <c r="D2754" t="s">
        <v>423</v>
      </c>
      <c r="E2754">
        <v>610402075</v>
      </c>
      <c r="F2754" t="s">
        <v>111</v>
      </c>
      <c r="G2754" s="4">
        <v>6982.5</v>
      </c>
      <c r="H2754" s="4">
        <v>209.48</v>
      </c>
      <c r="I2754">
        <v>7204</v>
      </c>
      <c r="J2754" t="str">
        <f>_xlfn.XLOOKUP(I2754,[1]Planilha1!$C:$C,[1]Planilha1!$B:$B)</f>
        <v>7204 - CD São Paulo</v>
      </c>
      <c r="K2754" t="str">
        <f>_xlfn.XLOOKUP(I2754,[1]Planilha1!$C:$C,[1]Planilha1!$D:$D)</f>
        <v>43.340.312/0010-48</v>
      </c>
      <c r="L2754" t="str">
        <f>_xlfn.XLOOKUP(B2754,[2]Projeto!$B:$B,[2]Projeto!$P:$P)</f>
        <v>Paga</v>
      </c>
      <c r="M2754">
        <v>701203</v>
      </c>
      <c r="N2754" t="s">
        <v>1125</v>
      </c>
      <c r="O2754" t="str">
        <f>_xlfn.XLOOKUP(N2754,[3]Planilha1!$N:$N,[3]Planilha1!$O:$O)</f>
        <v>FLAC</v>
      </c>
      <c r="P2754">
        <v>2026</v>
      </c>
      <c r="Q2754" s="2" t="s">
        <v>1149</v>
      </c>
    </row>
    <row r="2755" spans="1:17" ht="16.8" x14ac:dyDescent="0.3">
      <c r="A2755" t="s">
        <v>1224</v>
      </c>
      <c r="B2755">
        <v>4500881914</v>
      </c>
      <c r="C2755">
        <v>5362922</v>
      </c>
      <c r="D2755" t="s">
        <v>755</v>
      </c>
      <c r="E2755">
        <v>610402075</v>
      </c>
      <c r="F2755" t="s">
        <v>111</v>
      </c>
      <c r="G2755" s="4">
        <v>418</v>
      </c>
      <c r="H2755" s="4">
        <v>12.54</v>
      </c>
      <c r="I2755">
        <v>7204</v>
      </c>
      <c r="J2755" t="str">
        <f>_xlfn.XLOOKUP(I2755,[1]Planilha1!$C:$C,[1]Planilha1!$B:$B)</f>
        <v>7204 - CD São Paulo</v>
      </c>
      <c r="K2755" t="str">
        <f>_xlfn.XLOOKUP(I2755,[1]Planilha1!$C:$C,[1]Planilha1!$D:$D)</f>
        <v>43.340.312/0010-48</v>
      </c>
      <c r="L2755" t="str">
        <f>_xlfn.XLOOKUP(B2755,[2]Projeto!$B:$B,[2]Projeto!$P:$P)</f>
        <v>Paga</v>
      </c>
      <c r="M2755">
        <v>701203</v>
      </c>
      <c r="N2755" t="s">
        <v>1125</v>
      </c>
      <c r="O2755" t="str">
        <f>_xlfn.XLOOKUP(N2755,[3]Planilha1!$N:$N,[3]Planilha1!$O:$O)</f>
        <v>FLAC</v>
      </c>
      <c r="P2755">
        <v>2026</v>
      </c>
      <c r="Q2755" s="2" t="s">
        <v>1149</v>
      </c>
    </row>
    <row r="2756" spans="1:17" ht="16.8" x14ac:dyDescent="0.3">
      <c r="A2756" t="s">
        <v>1224</v>
      </c>
      <c r="B2756">
        <v>4500881914</v>
      </c>
      <c r="C2756">
        <v>5359640</v>
      </c>
      <c r="D2756" t="s">
        <v>398</v>
      </c>
      <c r="E2756">
        <v>610601437</v>
      </c>
      <c r="F2756" t="s">
        <v>747</v>
      </c>
      <c r="G2756" s="4">
        <v>315.60000000000002</v>
      </c>
      <c r="H2756" s="4">
        <v>9.4700000000000006</v>
      </c>
      <c r="I2756">
        <v>7204</v>
      </c>
      <c r="J2756" t="str">
        <f>_xlfn.XLOOKUP(I2756,[1]Planilha1!$C:$C,[1]Planilha1!$B:$B)</f>
        <v>7204 - CD São Paulo</v>
      </c>
      <c r="K2756" t="str">
        <f>_xlfn.XLOOKUP(I2756,[1]Planilha1!$C:$C,[1]Planilha1!$D:$D)</f>
        <v>43.340.312/0010-48</v>
      </c>
      <c r="L2756" t="str">
        <f>_xlfn.XLOOKUP(B2756,[2]Projeto!$B:$B,[2]Projeto!$P:$P)</f>
        <v>Paga</v>
      </c>
      <c r="M2756">
        <v>701203</v>
      </c>
      <c r="N2756" t="s">
        <v>1125</v>
      </c>
      <c r="O2756" t="str">
        <f>_xlfn.XLOOKUP(N2756,[3]Planilha1!$N:$N,[3]Planilha1!$O:$O)</f>
        <v>FLAC</v>
      </c>
      <c r="P2756">
        <v>2026</v>
      </c>
      <c r="Q2756" s="2" t="s">
        <v>1149</v>
      </c>
    </row>
    <row r="2757" spans="1:17" ht="16.8" x14ac:dyDescent="0.3">
      <c r="A2757" t="s">
        <v>1224</v>
      </c>
      <c r="B2757">
        <v>4500881914</v>
      </c>
      <c r="C2757">
        <v>5171396</v>
      </c>
      <c r="D2757" t="s">
        <v>255</v>
      </c>
      <c r="E2757">
        <v>610401072</v>
      </c>
      <c r="F2757" t="s">
        <v>174</v>
      </c>
      <c r="G2757" s="4">
        <v>5380</v>
      </c>
      <c r="H2757" s="4">
        <v>161.4</v>
      </c>
      <c r="I2757">
        <v>7204</v>
      </c>
      <c r="J2757" t="str">
        <f>_xlfn.XLOOKUP(I2757,[1]Planilha1!$C:$C,[1]Planilha1!$B:$B)</f>
        <v>7204 - CD São Paulo</v>
      </c>
      <c r="K2757" t="str">
        <f>_xlfn.XLOOKUP(I2757,[1]Planilha1!$C:$C,[1]Planilha1!$D:$D)</f>
        <v>43.340.312/0010-48</v>
      </c>
      <c r="L2757" t="str">
        <f>_xlfn.XLOOKUP(B2757,[2]Projeto!$B:$B,[2]Projeto!$P:$P)</f>
        <v>Paga</v>
      </c>
      <c r="M2757">
        <v>701203</v>
      </c>
      <c r="N2757" t="s">
        <v>1125</v>
      </c>
      <c r="O2757" t="str">
        <f>_xlfn.XLOOKUP(N2757,[3]Planilha1!$N:$N,[3]Planilha1!$O:$O)</f>
        <v>FLAC</v>
      </c>
      <c r="P2757">
        <v>2026</v>
      </c>
      <c r="Q2757" s="2" t="s">
        <v>1149</v>
      </c>
    </row>
    <row r="2758" spans="1:17" ht="16.8" x14ac:dyDescent="0.3">
      <c r="A2758" t="s">
        <v>1224</v>
      </c>
      <c r="B2758">
        <v>4500881914</v>
      </c>
      <c r="C2758">
        <v>5328529</v>
      </c>
      <c r="D2758" t="s">
        <v>644</v>
      </c>
      <c r="E2758">
        <v>610402075</v>
      </c>
      <c r="F2758" t="s">
        <v>111</v>
      </c>
      <c r="G2758" s="4">
        <v>1268.7</v>
      </c>
      <c r="H2758" s="4">
        <v>38.06</v>
      </c>
      <c r="I2758">
        <v>7204</v>
      </c>
      <c r="J2758" t="str">
        <f>_xlfn.XLOOKUP(I2758,[1]Planilha1!$C:$C,[1]Planilha1!$B:$B)</f>
        <v>7204 - CD São Paulo</v>
      </c>
      <c r="K2758" t="str">
        <f>_xlfn.XLOOKUP(I2758,[1]Planilha1!$C:$C,[1]Planilha1!$D:$D)</f>
        <v>43.340.312/0010-48</v>
      </c>
      <c r="L2758" t="str">
        <f>_xlfn.XLOOKUP(B2758,[2]Projeto!$B:$B,[2]Projeto!$P:$P)</f>
        <v>Paga</v>
      </c>
      <c r="M2758">
        <v>701203</v>
      </c>
      <c r="N2758" t="s">
        <v>1125</v>
      </c>
      <c r="O2758" t="str">
        <f>_xlfn.XLOOKUP(N2758,[3]Planilha1!$N:$N,[3]Planilha1!$O:$O)</f>
        <v>FLAC</v>
      </c>
      <c r="P2758">
        <v>2026</v>
      </c>
      <c r="Q2758" s="2" t="s">
        <v>1149</v>
      </c>
    </row>
    <row r="2759" spans="1:17" ht="16.8" x14ac:dyDescent="0.3">
      <c r="A2759" t="s">
        <v>1224</v>
      </c>
      <c r="B2759">
        <v>4500881914</v>
      </c>
      <c r="C2759">
        <v>5296844</v>
      </c>
      <c r="D2759" t="s">
        <v>424</v>
      </c>
      <c r="E2759">
        <v>610402075</v>
      </c>
      <c r="F2759" t="s">
        <v>111</v>
      </c>
      <c r="G2759" s="4">
        <v>1057.25</v>
      </c>
      <c r="H2759" s="4">
        <v>31.72</v>
      </c>
      <c r="I2759">
        <v>7204</v>
      </c>
      <c r="J2759" t="str">
        <f>_xlfn.XLOOKUP(I2759,[1]Planilha1!$C:$C,[1]Planilha1!$B:$B)</f>
        <v>7204 - CD São Paulo</v>
      </c>
      <c r="K2759" t="str">
        <f>_xlfn.XLOOKUP(I2759,[1]Planilha1!$C:$C,[1]Planilha1!$D:$D)</f>
        <v>43.340.312/0010-48</v>
      </c>
      <c r="L2759" t="str">
        <f>_xlfn.XLOOKUP(B2759,[2]Projeto!$B:$B,[2]Projeto!$P:$P)</f>
        <v>Paga</v>
      </c>
      <c r="M2759">
        <v>701203</v>
      </c>
      <c r="N2759" t="s">
        <v>1125</v>
      </c>
      <c r="O2759" t="str">
        <f>_xlfn.XLOOKUP(N2759,[3]Planilha1!$N:$N,[3]Planilha1!$O:$O)</f>
        <v>FLAC</v>
      </c>
      <c r="P2759">
        <v>2026</v>
      </c>
      <c r="Q2759" s="2" t="s">
        <v>1149</v>
      </c>
    </row>
    <row r="2760" spans="1:17" ht="16.8" x14ac:dyDescent="0.3">
      <c r="A2760" t="s">
        <v>1224</v>
      </c>
      <c r="B2760">
        <v>4500881914</v>
      </c>
      <c r="C2760">
        <v>5296844</v>
      </c>
      <c r="D2760" t="s">
        <v>424</v>
      </c>
      <c r="E2760">
        <v>610402075</v>
      </c>
      <c r="F2760" t="s">
        <v>111</v>
      </c>
      <c r="G2760" s="4">
        <v>1057.25</v>
      </c>
      <c r="H2760" s="4">
        <v>31.72</v>
      </c>
      <c r="I2760">
        <v>7204</v>
      </c>
      <c r="J2760" t="str">
        <f>_xlfn.XLOOKUP(I2760,[1]Planilha1!$C:$C,[1]Planilha1!$B:$B)</f>
        <v>7204 - CD São Paulo</v>
      </c>
      <c r="K2760" t="str">
        <f>_xlfn.XLOOKUP(I2760,[1]Planilha1!$C:$C,[1]Planilha1!$D:$D)</f>
        <v>43.340.312/0010-48</v>
      </c>
      <c r="L2760" t="str">
        <f>_xlfn.XLOOKUP(B2760,[2]Projeto!$B:$B,[2]Projeto!$P:$P)</f>
        <v>Paga</v>
      </c>
      <c r="M2760">
        <v>701203</v>
      </c>
      <c r="N2760" t="s">
        <v>1125</v>
      </c>
      <c r="O2760" t="str">
        <f>_xlfn.XLOOKUP(N2760,[3]Planilha1!$N:$N,[3]Planilha1!$O:$O)</f>
        <v>FLAC</v>
      </c>
      <c r="P2760">
        <v>2026</v>
      </c>
      <c r="Q2760" s="2" t="s">
        <v>1149</v>
      </c>
    </row>
    <row r="2761" spans="1:17" ht="16.8" x14ac:dyDescent="0.3">
      <c r="A2761" t="s">
        <v>1224</v>
      </c>
      <c r="B2761">
        <v>4500881914</v>
      </c>
      <c r="C2761">
        <v>5285696</v>
      </c>
      <c r="D2761" t="s">
        <v>414</v>
      </c>
      <c r="E2761">
        <v>610600428</v>
      </c>
      <c r="F2761" t="s">
        <v>132</v>
      </c>
      <c r="G2761" s="4">
        <v>484.8</v>
      </c>
      <c r="H2761" s="4">
        <v>14.54</v>
      </c>
      <c r="I2761">
        <v>7204</v>
      </c>
      <c r="J2761" t="str">
        <f>_xlfn.XLOOKUP(I2761,[1]Planilha1!$C:$C,[1]Planilha1!$B:$B)</f>
        <v>7204 - CD São Paulo</v>
      </c>
      <c r="K2761" t="str">
        <f>_xlfn.XLOOKUP(I2761,[1]Planilha1!$C:$C,[1]Planilha1!$D:$D)</f>
        <v>43.340.312/0010-48</v>
      </c>
      <c r="L2761" t="str">
        <f>_xlfn.XLOOKUP(B2761,[2]Projeto!$B:$B,[2]Projeto!$P:$P)</f>
        <v>Paga</v>
      </c>
      <c r="M2761">
        <v>701203</v>
      </c>
      <c r="N2761" t="s">
        <v>1125</v>
      </c>
      <c r="O2761" t="str">
        <f>_xlfn.XLOOKUP(N2761,[3]Planilha1!$N:$N,[3]Planilha1!$O:$O)</f>
        <v>FLAC</v>
      </c>
      <c r="P2761">
        <v>2026</v>
      </c>
      <c r="Q2761" s="2" t="s">
        <v>1149</v>
      </c>
    </row>
    <row r="2762" spans="1:17" ht="16.8" x14ac:dyDescent="0.3">
      <c r="A2762" t="s">
        <v>1224</v>
      </c>
      <c r="B2762">
        <v>4500881914</v>
      </c>
      <c r="C2762">
        <v>5285696</v>
      </c>
      <c r="D2762" t="s">
        <v>414</v>
      </c>
      <c r="E2762">
        <v>610600428</v>
      </c>
      <c r="F2762" t="s">
        <v>132</v>
      </c>
      <c r="G2762" s="4">
        <v>727.2</v>
      </c>
      <c r="H2762" s="4">
        <v>21.82</v>
      </c>
      <c r="I2762">
        <v>7204</v>
      </c>
      <c r="J2762" t="str">
        <f>_xlfn.XLOOKUP(I2762,[1]Planilha1!$C:$C,[1]Planilha1!$B:$B)</f>
        <v>7204 - CD São Paulo</v>
      </c>
      <c r="K2762" t="str">
        <f>_xlfn.XLOOKUP(I2762,[1]Planilha1!$C:$C,[1]Planilha1!$D:$D)</f>
        <v>43.340.312/0010-48</v>
      </c>
      <c r="L2762" t="str">
        <f>_xlfn.XLOOKUP(B2762,[2]Projeto!$B:$B,[2]Projeto!$P:$P)</f>
        <v>Paga</v>
      </c>
      <c r="M2762">
        <v>701203</v>
      </c>
      <c r="N2762" t="s">
        <v>1125</v>
      </c>
      <c r="O2762" t="str">
        <f>_xlfn.XLOOKUP(N2762,[3]Planilha1!$N:$N,[3]Planilha1!$O:$O)</f>
        <v>FLAC</v>
      </c>
      <c r="P2762">
        <v>2026</v>
      </c>
      <c r="Q2762" s="2" t="s">
        <v>1149</v>
      </c>
    </row>
    <row r="2763" spans="1:17" ht="16.8" x14ac:dyDescent="0.3">
      <c r="A2763" t="s">
        <v>1224</v>
      </c>
      <c r="B2763">
        <v>4500881914</v>
      </c>
      <c r="C2763">
        <v>5303071</v>
      </c>
      <c r="D2763" t="s">
        <v>758</v>
      </c>
      <c r="E2763">
        <v>610402075</v>
      </c>
      <c r="F2763" t="s">
        <v>111</v>
      </c>
      <c r="G2763" s="4">
        <v>634.35</v>
      </c>
      <c r="H2763" s="4">
        <v>19.03</v>
      </c>
      <c r="I2763">
        <v>7204</v>
      </c>
      <c r="J2763" t="str">
        <f>_xlfn.XLOOKUP(I2763,[1]Planilha1!$C:$C,[1]Planilha1!$B:$B)</f>
        <v>7204 - CD São Paulo</v>
      </c>
      <c r="K2763" t="str">
        <f>_xlfn.XLOOKUP(I2763,[1]Planilha1!$C:$C,[1]Planilha1!$D:$D)</f>
        <v>43.340.312/0010-48</v>
      </c>
      <c r="L2763" t="str">
        <f>_xlfn.XLOOKUP(B2763,[2]Projeto!$B:$B,[2]Projeto!$P:$P)</f>
        <v>Paga</v>
      </c>
      <c r="M2763">
        <v>701203</v>
      </c>
      <c r="N2763" t="s">
        <v>1125</v>
      </c>
      <c r="O2763" t="str">
        <f>_xlfn.XLOOKUP(N2763,[3]Planilha1!$N:$N,[3]Planilha1!$O:$O)</f>
        <v>FLAC</v>
      </c>
      <c r="P2763">
        <v>2026</v>
      </c>
      <c r="Q2763" s="2" t="s">
        <v>1149</v>
      </c>
    </row>
    <row r="2764" spans="1:17" ht="16.8" x14ac:dyDescent="0.3">
      <c r="A2764" t="s">
        <v>1224</v>
      </c>
      <c r="B2764">
        <v>4500881914</v>
      </c>
      <c r="C2764">
        <v>5262403</v>
      </c>
      <c r="D2764" t="s">
        <v>232</v>
      </c>
      <c r="E2764">
        <v>610038007</v>
      </c>
      <c r="F2764" t="s">
        <v>213</v>
      </c>
      <c r="G2764" s="4">
        <v>252</v>
      </c>
      <c r="H2764" s="4">
        <v>7.56</v>
      </c>
      <c r="I2764">
        <v>7204</v>
      </c>
      <c r="J2764" t="str">
        <f>_xlfn.XLOOKUP(I2764,[1]Planilha1!$C:$C,[1]Planilha1!$B:$B)</f>
        <v>7204 - CD São Paulo</v>
      </c>
      <c r="K2764" t="str">
        <f>_xlfn.XLOOKUP(I2764,[1]Planilha1!$C:$C,[1]Planilha1!$D:$D)</f>
        <v>43.340.312/0010-48</v>
      </c>
      <c r="L2764" t="str">
        <f>_xlfn.XLOOKUP(B2764,[2]Projeto!$B:$B,[2]Projeto!$P:$P)</f>
        <v>Paga</v>
      </c>
      <c r="M2764">
        <v>701203</v>
      </c>
      <c r="N2764" t="s">
        <v>1125</v>
      </c>
      <c r="O2764" t="str">
        <f>_xlfn.XLOOKUP(N2764,[3]Planilha1!$N:$N,[3]Planilha1!$O:$O)</f>
        <v>FLAC</v>
      </c>
      <c r="P2764">
        <v>2026</v>
      </c>
      <c r="Q2764" s="2" t="s">
        <v>1149</v>
      </c>
    </row>
    <row r="2765" spans="1:17" ht="16.8" x14ac:dyDescent="0.3">
      <c r="A2765" t="s">
        <v>1224</v>
      </c>
      <c r="B2765">
        <v>4500881914</v>
      </c>
      <c r="C2765">
        <v>5263210</v>
      </c>
      <c r="D2765" t="s">
        <v>253</v>
      </c>
      <c r="E2765">
        <v>610038007</v>
      </c>
      <c r="F2765" t="s">
        <v>213</v>
      </c>
      <c r="G2765" s="4">
        <v>151.19999999999999</v>
      </c>
      <c r="H2765" s="4">
        <v>4.54</v>
      </c>
      <c r="I2765">
        <v>7204</v>
      </c>
      <c r="J2765" t="str">
        <f>_xlfn.XLOOKUP(I2765,[1]Planilha1!$C:$C,[1]Planilha1!$B:$B)</f>
        <v>7204 - CD São Paulo</v>
      </c>
      <c r="K2765" t="str">
        <f>_xlfn.XLOOKUP(I2765,[1]Planilha1!$C:$C,[1]Planilha1!$D:$D)</f>
        <v>43.340.312/0010-48</v>
      </c>
      <c r="L2765" t="str">
        <f>_xlfn.XLOOKUP(B2765,[2]Projeto!$B:$B,[2]Projeto!$P:$P)</f>
        <v>Paga</v>
      </c>
      <c r="M2765">
        <v>701203</v>
      </c>
      <c r="N2765" t="s">
        <v>1125</v>
      </c>
      <c r="O2765" t="str">
        <f>_xlfn.XLOOKUP(N2765,[3]Planilha1!$N:$N,[3]Planilha1!$O:$O)</f>
        <v>FLAC</v>
      </c>
      <c r="P2765">
        <v>2026</v>
      </c>
      <c r="Q2765" s="2" t="s">
        <v>1149</v>
      </c>
    </row>
    <row r="2766" spans="1:17" ht="16.8" x14ac:dyDescent="0.3">
      <c r="A2766" t="s">
        <v>1224</v>
      </c>
      <c r="B2766">
        <v>4500881914</v>
      </c>
      <c r="C2766">
        <v>5263210</v>
      </c>
      <c r="D2766" t="s">
        <v>253</v>
      </c>
      <c r="E2766">
        <v>600762023</v>
      </c>
      <c r="F2766" t="s">
        <v>146</v>
      </c>
      <c r="G2766" s="4">
        <v>113.4</v>
      </c>
      <c r="H2766" s="4">
        <v>3.4</v>
      </c>
      <c r="I2766">
        <v>7204</v>
      </c>
      <c r="J2766" t="str">
        <f>_xlfn.XLOOKUP(I2766,[1]Planilha1!$C:$C,[1]Planilha1!$B:$B)</f>
        <v>7204 - CD São Paulo</v>
      </c>
      <c r="K2766" t="str">
        <f>_xlfn.XLOOKUP(I2766,[1]Planilha1!$C:$C,[1]Planilha1!$D:$D)</f>
        <v>43.340.312/0010-48</v>
      </c>
      <c r="L2766" t="str">
        <f>_xlfn.XLOOKUP(B2766,[2]Projeto!$B:$B,[2]Projeto!$P:$P)</f>
        <v>Paga</v>
      </c>
      <c r="M2766">
        <v>701203</v>
      </c>
      <c r="N2766" t="s">
        <v>1125</v>
      </c>
      <c r="O2766" t="str">
        <f>_xlfn.XLOOKUP(N2766,[3]Planilha1!$N:$N,[3]Planilha1!$O:$O)</f>
        <v>FLAC</v>
      </c>
      <c r="P2766">
        <v>2026</v>
      </c>
      <c r="Q2766" s="2" t="s">
        <v>1149</v>
      </c>
    </row>
    <row r="2767" spans="1:17" ht="16.8" x14ac:dyDescent="0.3">
      <c r="A2767" t="s">
        <v>1224</v>
      </c>
      <c r="B2767">
        <v>4500881914</v>
      </c>
      <c r="C2767">
        <v>5263210</v>
      </c>
      <c r="D2767" t="s">
        <v>253</v>
      </c>
      <c r="E2767">
        <v>610402075</v>
      </c>
      <c r="F2767" t="s">
        <v>111</v>
      </c>
      <c r="G2767" s="4">
        <v>211.45</v>
      </c>
      <c r="H2767" s="4">
        <v>6.34</v>
      </c>
      <c r="I2767">
        <v>7204</v>
      </c>
      <c r="J2767" t="str">
        <f>_xlfn.XLOOKUP(I2767,[1]Planilha1!$C:$C,[1]Planilha1!$B:$B)</f>
        <v>7204 - CD São Paulo</v>
      </c>
      <c r="K2767" t="str">
        <f>_xlfn.XLOOKUP(I2767,[1]Planilha1!$C:$C,[1]Planilha1!$D:$D)</f>
        <v>43.340.312/0010-48</v>
      </c>
      <c r="L2767" t="str">
        <f>_xlfn.XLOOKUP(B2767,[2]Projeto!$B:$B,[2]Projeto!$P:$P)</f>
        <v>Paga</v>
      </c>
      <c r="M2767">
        <v>701203</v>
      </c>
      <c r="N2767" t="s">
        <v>1125</v>
      </c>
      <c r="O2767" t="str">
        <f>_xlfn.XLOOKUP(N2767,[3]Planilha1!$N:$N,[3]Planilha1!$O:$O)</f>
        <v>FLAC</v>
      </c>
      <c r="P2767">
        <v>2026</v>
      </c>
      <c r="Q2767" s="2" t="s">
        <v>1149</v>
      </c>
    </row>
    <row r="2768" spans="1:17" ht="16.8" x14ac:dyDescent="0.3">
      <c r="A2768" t="s">
        <v>1224</v>
      </c>
      <c r="B2768">
        <v>4500881914</v>
      </c>
      <c r="C2768">
        <v>5264124</v>
      </c>
      <c r="D2768" t="s">
        <v>715</v>
      </c>
      <c r="E2768">
        <v>610038007</v>
      </c>
      <c r="F2768" t="s">
        <v>213</v>
      </c>
      <c r="G2768" s="4">
        <v>1008</v>
      </c>
      <c r="H2768" s="4">
        <v>30.24</v>
      </c>
      <c r="I2768">
        <v>7204</v>
      </c>
      <c r="J2768" t="str">
        <f>_xlfn.XLOOKUP(I2768,[1]Planilha1!$C:$C,[1]Planilha1!$B:$B)</f>
        <v>7204 - CD São Paulo</v>
      </c>
      <c r="K2768" t="str">
        <f>_xlfn.XLOOKUP(I2768,[1]Planilha1!$C:$C,[1]Planilha1!$D:$D)</f>
        <v>43.340.312/0010-48</v>
      </c>
      <c r="L2768" t="str">
        <f>_xlfn.XLOOKUP(B2768,[2]Projeto!$B:$B,[2]Projeto!$P:$P)</f>
        <v>Paga</v>
      </c>
      <c r="M2768">
        <v>701203</v>
      </c>
      <c r="N2768" t="s">
        <v>1125</v>
      </c>
      <c r="O2768" t="str">
        <f>_xlfn.XLOOKUP(N2768,[3]Planilha1!$N:$N,[3]Planilha1!$O:$O)</f>
        <v>FLAC</v>
      </c>
      <c r="P2768">
        <v>2026</v>
      </c>
      <c r="Q2768" s="2" t="s">
        <v>1149</v>
      </c>
    </row>
    <row r="2769" spans="1:17" ht="16.8" x14ac:dyDescent="0.3">
      <c r="A2769" t="s">
        <v>1224</v>
      </c>
      <c r="B2769">
        <v>4500881914</v>
      </c>
      <c r="C2769">
        <v>5341209</v>
      </c>
      <c r="D2769" t="s">
        <v>342</v>
      </c>
      <c r="E2769">
        <v>610600428</v>
      </c>
      <c r="F2769" t="s">
        <v>132</v>
      </c>
      <c r="G2769" s="4">
        <v>727.2</v>
      </c>
      <c r="H2769" s="4">
        <v>21.82</v>
      </c>
      <c r="I2769">
        <v>7204</v>
      </c>
      <c r="J2769" t="str">
        <f>_xlfn.XLOOKUP(I2769,[1]Planilha1!$C:$C,[1]Planilha1!$B:$B)</f>
        <v>7204 - CD São Paulo</v>
      </c>
      <c r="K2769" t="str">
        <f>_xlfn.XLOOKUP(I2769,[1]Planilha1!$C:$C,[1]Planilha1!$D:$D)</f>
        <v>43.340.312/0010-48</v>
      </c>
      <c r="L2769" t="str">
        <f>_xlfn.XLOOKUP(B2769,[2]Projeto!$B:$B,[2]Projeto!$P:$P)</f>
        <v>Paga</v>
      </c>
      <c r="M2769">
        <v>701203</v>
      </c>
      <c r="N2769" t="s">
        <v>1125</v>
      </c>
      <c r="O2769" t="str">
        <f>_xlfn.XLOOKUP(N2769,[3]Planilha1!$N:$N,[3]Planilha1!$O:$O)</f>
        <v>FLAC</v>
      </c>
      <c r="P2769">
        <v>2026</v>
      </c>
      <c r="Q2769" s="2" t="s">
        <v>1149</v>
      </c>
    </row>
    <row r="2770" spans="1:17" ht="16.8" x14ac:dyDescent="0.3">
      <c r="A2770" t="s">
        <v>1224</v>
      </c>
      <c r="B2770">
        <v>4500881914</v>
      </c>
      <c r="C2770">
        <v>5235868</v>
      </c>
      <c r="D2770" t="s">
        <v>741</v>
      </c>
      <c r="E2770">
        <v>610038007</v>
      </c>
      <c r="F2770" t="s">
        <v>213</v>
      </c>
      <c r="G2770" s="4">
        <v>504</v>
      </c>
      <c r="H2770" s="4">
        <v>15.12</v>
      </c>
      <c r="I2770">
        <v>7204</v>
      </c>
      <c r="J2770" t="str">
        <f>_xlfn.XLOOKUP(I2770,[1]Planilha1!$C:$C,[1]Planilha1!$B:$B)</f>
        <v>7204 - CD São Paulo</v>
      </c>
      <c r="K2770" t="str">
        <f>_xlfn.XLOOKUP(I2770,[1]Planilha1!$C:$C,[1]Planilha1!$D:$D)</f>
        <v>43.340.312/0010-48</v>
      </c>
      <c r="L2770" t="str">
        <f>_xlfn.XLOOKUP(B2770,[2]Projeto!$B:$B,[2]Projeto!$P:$P)</f>
        <v>Paga</v>
      </c>
      <c r="M2770">
        <v>701203</v>
      </c>
      <c r="N2770" t="s">
        <v>1125</v>
      </c>
      <c r="O2770" t="str">
        <f>_xlfn.XLOOKUP(N2770,[3]Planilha1!$N:$N,[3]Planilha1!$O:$O)</f>
        <v>FLAC</v>
      </c>
      <c r="P2770">
        <v>2026</v>
      </c>
      <c r="Q2770" s="2" t="s">
        <v>1149</v>
      </c>
    </row>
    <row r="2771" spans="1:17" ht="16.8" x14ac:dyDescent="0.3">
      <c r="A2771" t="s">
        <v>1224</v>
      </c>
      <c r="B2771">
        <v>4500881914</v>
      </c>
      <c r="C2771">
        <v>5320372</v>
      </c>
      <c r="D2771" t="s">
        <v>349</v>
      </c>
      <c r="E2771">
        <v>610038007</v>
      </c>
      <c r="F2771" t="s">
        <v>213</v>
      </c>
      <c r="G2771" s="4">
        <v>1260</v>
      </c>
      <c r="H2771" s="4">
        <v>37.799999999999997</v>
      </c>
      <c r="I2771">
        <v>7204</v>
      </c>
      <c r="J2771" t="str">
        <f>_xlfn.XLOOKUP(I2771,[1]Planilha1!$C:$C,[1]Planilha1!$B:$B)</f>
        <v>7204 - CD São Paulo</v>
      </c>
      <c r="K2771" t="str">
        <f>_xlfn.XLOOKUP(I2771,[1]Planilha1!$C:$C,[1]Planilha1!$D:$D)</f>
        <v>43.340.312/0010-48</v>
      </c>
      <c r="L2771" t="str">
        <f>_xlfn.XLOOKUP(B2771,[2]Projeto!$B:$B,[2]Projeto!$P:$P)</f>
        <v>Paga</v>
      </c>
      <c r="M2771">
        <v>701203</v>
      </c>
      <c r="N2771" t="s">
        <v>1125</v>
      </c>
      <c r="O2771" t="str">
        <f>_xlfn.XLOOKUP(N2771,[3]Planilha1!$N:$N,[3]Planilha1!$O:$O)</f>
        <v>FLAC</v>
      </c>
      <c r="P2771">
        <v>2026</v>
      </c>
      <c r="Q2771" s="2" t="s">
        <v>1149</v>
      </c>
    </row>
    <row r="2772" spans="1:17" ht="16.8" x14ac:dyDescent="0.3">
      <c r="A2772" t="s">
        <v>1224</v>
      </c>
      <c r="B2772">
        <v>4500881914</v>
      </c>
      <c r="C2772">
        <v>5320372</v>
      </c>
      <c r="D2772" t="s">
        <v>349</v>
      </c>
      <c r="E2772">
        <v>610600416</v>
      </c>
      <c r="F2772" t="s">
        <v>350</v>
      </c>
      <c r="G2772" s="4">
        <v>64.2</v>
      </c>
      <c r="H2772" s="4">
        <v>1.93</v>
      </c>
      <c r="I2772">
        <v>7204</v>
      </c>
      <c r="J2772" t="str">
        <f>_xlfn.XLOOKUP(I2772,[1]Planilha1!$C:$C,[1]Planilha1!$B:$B)</f>
        <v>7204 - CD São Paulo</v>
      </c>
      <c r="K2772" t="str">
        <f>_xlfn.XLOOKUP(I2772,[1]Planilha1!$C:$C,[1]Planilha1!$D:$D)</f>
        <v>43.340.312/0010-48</v>
      </c>
      <c r="L2772" t="str">
        <f>_xlfn.XLOOKUP(B2772,[2]Projeto!$B:$B,[2]Projeto!$P:$P)</f>
        <v>Paga</v>
      </c>
      <c r="M2772">
        <v>701203</v>
      </c>
      <c r="N2772" t="s">
        <v>1125</v>
      </c>
      <c r="O2772" t="str">
        <f>_xlfn.XLOOKUP(N2772,[3]Planilha1!$N:$N,[3]Planilha1!$O:$O)</f>
        <v>FLAC</v>
      </c>
      <c r="P2772">
        <v>2026</v>
      </c>
      <c r="Q2772" s="2" t="s">
        <v>1149</v>
      </c>
    </row>
    <row r="2773" spans="1:17" ht="16.8" x14ac:dyDescent="0.3">
      <c r="A2773" t="s">
        <v>1224</v>
      </c>
      <c r="B2773">
        <v>4500881914</v>
      </c>
      <c r="C2773">
        <v>5359647</v>
      </c>
      <c r="D2773" t="s">
        <v>491</v>
      </c>
      <c r="E2773">
        <v>630036007</v>
      </c>
      <c r="F2773" t="s">
        <v>451</v>
      </c>
      <c r="G2773" s="4">
        <v>52.8</v>
      </c>
      <c r="H2773" s="4">
        <v>1.58</v>
      </c>
      <c r="I2773">
        <v>7204</v>
      </c>
      <c r="J2773" t="str">
        <f>_xlfn.XLOOKUP(I2773,[1]Planilha1!$C:$C,[1]Planilha1!$B:$B)</f>
        <v>7204 - CD São Paulo</v>
      </c>
      <c r="K2773" t="str">
        <f>_xlfn.XLOOKUP(I2773,[1]Planilha1!$C:$C,[1]Planilha1!$D:$D)</f>
        <v>43.340.312/0010-48</v>
      </c>
      <c r="L2773" t="str">
        <f>_xlfn.XLOOKUP(B2773,[2]Projeto!$B:$B,[2]Projeto!$P:$P)</f>
        <v>Paga</v>
      </c>
      <c r="M2773">
        <v>701203</v>
      </c>
      <c r="N2773" t="s">
        <v>1125</v>
      </c>
      <c r="O2773" t="str">
        <f>_xlfn.XLOOKUP(N2773,[3]Planilha1!$N:$N,[3]Planilha1!$O:$O)</f>
        <v>FLAC</v>
      </c>
      <c r="P2773">
        <v>2026</v>
      </c>
      <c r="Q2773" s="2" t="s">
        <v>1149</v>
      </c>
    </row>
    <row r="2774" spans="1:17" ht="16.8" x14ac:dyDescent="0.3">
      <c r="A2774" t="s">
        <v>1224</v>
      </c>
      <c r="B2774">
        <v>4500881914</v>
      </c>
      <c r="C2774">
        <v>5359647</v>
      </c>
      <c r="D2774" t="s">
        <v>491</v>
      </c>
      <c r="E2774">
        <v>610038007</v>
      </c>
      <c r="F2774" t="s">
        <v>213</v>
      </c>
      <c r="G2774" s="4">
        <v>151.19999999999999</v>
      </c>
      <c r="H2774" s="4">
        <v>4.54</v>
      </c>
      <c r="I2774">
        <v>7204</v>
      </c>
      <c r="J2774" t="str">
        <f>_xlfn.XLOOKUP(I2774,[1]Planilha1!$C:$C,[1]Planilha1!$B:$B)</f>
        <v>7204 - CD São Paulo</v>
      </c>
      <c r="K2774" t="str">
        <f>_xlfn.XLOOKUP(I2774,[1]Planilha1!$C:$C,[1]Planilha1!$D:$D)</f>
        <v>43.340.312/0010-48</v>
      </c>
      <c r="L2774" t="str">
        <f>_xlfn.XLOOKUP(B2774,[2]Projeto!$B:$B,[2]Projeto!$P:$P)</f>
        <v>Paga</v>
      </c>
      <c r="M2774">
        <v>701203</v>
      </c>
      <c r="N2774" t="s">
        <v>1125</v>
      </c>
      <c r="O2774" t="str">
        <f>_xlfn.XLOOKUP(N2774,[3]Planilha1!$N:$N,[3]Planilha1!$O:$O)</f>
        <v>FLAC</v>
      </c>
      <c r="P2774">
        <v>2026</v>
      </c>
      <c r="Q2774" s="2" t="s">
        <v>1149</v>
      </c>
    </row>
    <row r="2775" spans="1:17" ht="16.8" x14ac:dyDescent="0.3">
      <c r="A2775" t="s">
        <v>1224</v>
      </c>
      <c r="B2775">
        <v>4500881914</v>
      </c>
      <c r="C2775">
        <v>5261087</v>
      </c>
      <c r="D2775" t="s">
        <v>234</v>
      </c>
      <c r="E2775">
        <v>610038007</v>
      </c>
      <c r="F2775" t="s">
        <v>213</v>
      </c>
      <c r="G2775" s="4">
        <v>1008</v>
      </c>
      <c r="H2775" s="4">
        <v>30.24</v>
      </c>
      <c r="I2775">
        <v>7204</v>
      </c>
      <c r="J2775" t="str">
        <f>_xlfn.XLOOKUP(I2775,[1]Planilha1!$C:$C,[1]Planilha1!$B:$B)</f>
        <v>7204 - CD São Paulo</v>
      </c>
      <c r="K2775" t="str">
        <f>_xlfn.XLOOKUP(I2775,[1]Planilha1!$C:$C,[1]Planilha1!$D:$D)</f>
        <v>43.340.312/0010-48</v>
      </c>
      <c r="L2775" t="str">
        <f>_xlfn.XLOOKUP(B2775,[2]Projeto!$B:$B,[2]Projeto!$P:$P)</f>
        <v>Paga</v>
      </c>
      <c r="M2775">
        <v>701203</v>
      </c>
      <c r="N2775" t="s">
        <v>1125</v>
      </c>
      <c r="O2775" t="str">
        <f>_xlfn.XLOOKUP(N2775,[3]Planilha1!$N:$N,[3]Planilha1!$O:$O)</f>
        <v>FLAC</v>
      </c>
      <c r="P2775">
        <v>2026</v>
      </c>
      <c r="Q2775" s="2" t="s">
        <v>1149</v>
      </c>
    </row>
    <row r="2776" spans="1:17" ht="16.8" x14ac:dyDescent="0.3">
      <c r="A2776" t="s">
        <v>1224</v>
      </c>
      <c r="B2776">
        <v>4500881914</v>
      </c>
      <c r="C2776">
        <v>5312763</v>
      </c>
      <c r="D2776" t="s">
        <v>796</v>
      </c>
      <c r="E2776">
        <v>610038007</v>
      </c>
      <c r="F2776" t="s">
        <v>213</v>
      </c>
      <c r="G2776" s="4">
        <v>604.79999999999995</v>
      </c>
      <c r="H2776" s="4">
        <v>18.14</v>
      </c>
      <c r="I2776">
        <v>7204</v>
      </c>
      <c r="J2776" t="str">
        <f>_xlfn.XLOOKUP(I2776,[1]Planilha1!$C:$C,[1]Planilha1!$B:$B)</f>
        <v>7204 - CD São Paulo</v>
      </c>
      <c r="K2776" t="str">
        <f>_xlfn.XLOOKUP(I2776,[1]Planilha1!$C:$C,[1]Planilha1!$D:$D)</f>
        <v>43.340.312/0010-48</v>
      </c>
      <c r="L2776" t="str">
        <f>_xlfn.XLOOKUP(B2776,[2]Projeto!$B:$B,[2]Projeto!$P:$P)</f>
        <v>Paga</v>
      </c>
      <c r="M2776">
        <v>701203</v>
      </c>
      <c r="N2776" t="s">
        <v>1125</v>
      </c>
      <c r="O2776" t="str">
        <f>_xlfn.XLOOKUP(N2776,[3]Planilha1!$N:$N,[3]Planilha1!$O:$O)</f>
        <v>FLAC</v>
      </c>
      <c r="P2776">
        <v>2026</v>
      </c>
      <c r="Q2776" s="2" t="s">
        <v>1149</v>
      </c>
    </row>
    <row r="2777" spans="1:17" ht="16.8" x14ac:dyDescent="0.3">
      <c r="A2777" t="s">
        <v>1224</v>
      </c>
      <c r="B2777">
        <v>4500881914</v>
      </c>
      <c r="C2777">
        <v>5342972</v>
      </c>
      <c r="D2777" t="s">
        <v>629</v>
      </c>
      <c r="E2777">
        <v>610038007</v>
      </c>
      <c r="F2777" t="s">
        <v>213</v>
      </c>
      <c r="G2777" s="4">
        <v>252</v>
      </c>
      <c r="H2777" s="4">
        <v>7.56</v>
      </c>
      <c r="I2777">
        <v>7204</v>
      </c>
      <c r="J2777" t="str">
        <f>_xlfn.XLOOKUP(I2777,[1]Planilha1!$C:$C,[1]Planilha1!$B:$B)</f>
        <v>7204 - CD São Paulo</v>
      </c>
      <c r="K2777" t="str">
        <f>_xlfn.XLOOKUP(I2777,[1]Planilha1!$C:$C,[1]Planilha1!$D:$D)</f>
        <v>43.340.312/0010-48</v>
      </c>
      <c r="L2777" t="str">
        <f>_xlfn.XLOOKUP(B2777,[2]Projeto!$B:$B,[2]Projeto!$P:$P)</f>
        <v>Paga</v>
      </c>
      <c r="M2777">
        <v>701203</v>
      </c>
      <c r="N2777" t="s">
        <v>1125</v>
      </c>
      <c r="O2777" t="str">
        <f>_xlfn.XLOOKUP(N2777,[3]Planilha1!$N:$N,[3]Planilha1!$O:$O)</f>
        <v>FLAC</v>
      </c>
      <c r="P2777">
        <v>2026</v>
      </c>
      <c r="Q2777" s="2" t="s">
        <v>1149</v>
      </c>
    </row>
    <row r="2778" spans="1:17" ht="16.8" x14ac:dyDescent="0.3">
      <c r="A2778" t="s">
        <v>1224</v>
      </c>
      <c r="B2778">
        <v>4500881914</v>
      </c>
      <c r="C2778">
        <v>5259536</v>
      </c>
      <c r="D2778" t="s">
        <v>346</v>
      </c>
      <c r="E2778">
        <v>610038007</v>
      </c>
      <c r="F2778" t="s">
        <v>213</v>
      </c>
      <c r="G2778" s="4">
        <v>100.8</v>
      </c>
      <c r="H2778" s="4">
        <v>3.02</v>
      </c>
      <c r="I2778">
        <v>7204</v>
      </c>
      <c r="J2778" t="str">
        <f>_xlfn.XLOOKUP(I2778,[1]Planilha1!$C:$C,[1]Planilha1!$B:$B)</f>
        <v>7204 - CD São Paulo</v>
      </c>
      <c r="K2778" t="str">
        <f>_xlfn.XLOOKUP(I2778,[1]Planilha1!$C:$C,[1]Planilha1!$D:$D)</f>
        <v>43.340.312/0010-48</v>
      </c>
      <c r="L2778" t="str">
        <f>_xlfn.XLOOKUP(B2778,[2]Projeto!$B:$B,[2]Projeto!$P:$P)</f>
        <v>Paga</v>
      </c>
      <c r="M2778">
        <v>701203</v>
      </c>
      <c r="N2778" t="s">
        <v>1125</v>
      </c>
      <c r="O2778" t="str">
        <f>_xlfn.XLOOKUP(N2778,[3]Planilha1!$N:$N,[3]Planilha1!$O:$O)</f>
        <v>FLAC</v>
      </c>
      <c r="P2778">
        <v>2026</v>
      </c>
      <c r="Q2778" s="2" t="s">
        <v>1149</v>
      </c>
    </row>
    <row r="2779" spans="1:17" ht="16.8" x14ac:dyDescent="0.3">
      <c r="A2779" t="s">
        <v>1224</v>
      </c>
      <c r="B2779">
        <v>4500881914</v>
      </c>
      <c r="C2779">
        <v>5259536</v>
      </c>
      <c r="D2779" t="s">
        <v>346</v>
      </c>
      <c r="E2779">
        <v>610402075</v>
      </c>
      <c r="F2779" t="s">
        <v>111</v>
      </c>
      <c r="G2779" s="4">
        <v>845.8</v>
      </c>
      <c r="H2779" s="4">
        <v>25.37</v>
      </c>
      <c r="I2779">
        <v>7204</v>
      </c>
      <c r="J2779" t="str">
        <f>_xlfn.XLOOKUP(I2779,[1]Planilha1!$C:$C,[1]Planilha1!$B:$B)</f>
        <v>7204 - CD São Paulo</v>
      </c>
      <c r="K2779" t="str">
        <f>_xlfn.XLOOKUP(I2779,[1]Planilha1!$C:$C,[1]Planilha1!$D:$D)</f>
        <v>43.340.312/0010-48</v>
      </c>
      <c r="L2779" t="str">
        <f>_xlfn.XLOOKUP(B2779,[2]Projeto!$B:$B,[2]Projeto!$P:$P)</f>
        <v>Paga</v>
      </c>
      <c r="M2779">
        <v>701203</v>
      </c>
      <c r="N2779" t="s">
        <v>1125</v>
      </c>
      <c r="O2779" t="str">
        <f>_xlfn.XLOOKUP(N2779,[3]Planilha1!$N:$N,[3]Planilha1!$O:$O)</f>
        <v>FLAC</v>
      </c>
      <c r="P2779">
        <v>2026</v>
      </c>
      <c r="Q2779" s="2" t="s">
        <v>1149</v>
      </c>
    </row>
    <row r="2780" spans="1:17" ht="16.8" x14ac:dyDescent="0.3">
      <c r="A2780" t="s">
        <v>1224</v>
      </c>
      <c r="B2780">
        <v>4500881914</v>
      </c>
      <c r="C2780">
        <v>5288228</v>
      </c>
      <c r="D2780" t="s">
        <v>584</v>
      </c>
      <c r="E2780">
        <v>610401072</v>
      </c>
      <c r="F2780" t="s">
        <v>174</v>
      </c>
      <c r="G2780" s="4">
        <v>860.8</v>
      </c>
      <c r="H2780" s="4">
        <v>25.82</v>
      </c>
      <c r="I2780">
        <v>7204</v>
      </c>
      <c r="J2780" t="str">
        <f>_xlfn.XLOOKUP(I2780,[1]Planilha1!$C:$C,[1]Planilha1!$B:$B)</f>
        <v>7204 - CD São Paulo</v>
      </c>
      <c r="K2780" t="str">
        <f>_xlfn.XLOOKUP(I2780,[1]Planilha1!$C:$C,[1]Planilha1!$D:$D)</f>
        <v>43.340.312/0010-48</v>
      </c>
      <c r="L2780" t="str">
        <f>_xlfn.XLOOKUP(B2780,[2]Projeto!$B:$B,[2]Projeto!$P:$P)</f>
        <v>Paga</v>
      </c>
      <c r="M2780">
        <v>701203</v>
      </c>
      <c r="N2780" t="s">
        <v>1125</v>
      </c>
      <c r="O2780" t="str">
        <f>_xlfn.XLOOKUP(N2780,[3]Planilha1!$N:$N,[3]Planilha1!$O:$O)</f>
        <v>FLAC</v>
      </c>
      <c r="P2780">
        <v>2026</v>
      </c>
      <c r="Q2780" s="2" t="s">
        <v>1149</v>
      </c>
    </row>
    <row r="2781" spans="1:17" ht="16.8" x14ac:dyDescent="0.3">
      <c r="A2781" t="s">
        <v>1224</v>
      </c>
      <c r="B2781">
        <v>4500881914</v>
      </c>
      <c r="C2781">
        <v>5288228</v>
      </c>
      <c r="D2781" t="s">
        <v>584</v>
      </c>
      <c r="E2781">
        <v>610402075</v>
      </c>
      <c r="F2781" t="s">
        <v>111</v>
      </c>
      <c r="G2781" s="4">
        <v>422.9</v>
      </c>
      <c r="H2781" s="4">
        <v>12.69</v>
      </c>
      <c r="I2781">
        <v>7204</v>
      </c>
      <c r="J2781" t="str">
        <f>_xlfn.XLOOKUP(I2781,[1]Planilha1!$C:$C,[1]Planilha1!$B:$B)</f>
        <v>7204 - CD São Paulo</v>
      </c>
      <c r="K2781" t="str">
        <f>_xlfn.XLOOKUP(I2781,[1]Planilha1!$C:$C,[1]Planilha1!$D:$D)</f>
        <v>43.340.312/0010-48</v>
      </c>
      <c r="L2781" t="str">
        <f>_xlfn.XLOOKUP(B2781,[2]Projeto!$B:$B,[2]Projeto!$P:$P)</f>
        <v>Paga</v>
      </c>
      <c r="M2781">
        <v>701203</v>
      </c>
      <c r="N2781" t="s">
        <v>1125</v>
      </c>
      <c r="O2781" t="str">
        <f>_xlfn.XLOOKUP(N2781,[3]Planilha1!$N:$N,[3]Planilha1!$O:$O)</f>
        <v>FLAC</v>
      </c>
      <c r="P2781">
        <v>2026</v>
      </c>
      <c r="Q2781" s="2" t="s">
        <v>1149</v>
      </c>
    </row>
    <row r="2782" spans="1:17" ht="16.8" x14ac:dyDescent="0.3">
      <c r="A2782" t="s">
        <v>1224</v>
      </c>
      <c r="B2782">
        <v>4500881914</v>
      </c>
      <c r="C2782">
        <v>5291157</v>
      </c>
      <c r="D2782" t="s">
        <v>188</v>
      </c>
      <c r="E2782">
        <v>600762023</v>
      </c>
      <c r="F2782" t="s">
        <v>146</v>
      </c>
      <c r="G2782" s="4">
        <v>226.8</v>
      </c>
      <c r="H2782" s="4">
        <v>6.8</v>
      </c>
      <c r="I2782">
        <v>7204</v>
      </c>
      <c r="J2782" t="str">
        <f>_xlfn.XLOOKUP(I2782,[1]Planilha1!$C:$C,[1]Planilha1!$B:$B)</f>
        <v>7204 - CD São Paulo</v>
      </c>
      <c r="K2782" t="str">
        <f>_xlfn.XLOOKUP(I2782,[1]Planilha1!$C:$C,[1]Planilha1!$D:$D)</f>
        <v>43.340.312/0010-48</v>
      </c>
      <c r="L2782" t="str">
        <f>_xlfn.XLOOKUP(B2782,[2]Projeto!$B:$B,[2]Projeto!$P:$P)</f>
        <v>Paga</v>
      </c>
      <c r="M2782">
        <v>701203</v>
      </c>
      <c r="N2782" t="s">
        <v>1125</v>
      </c>
      <c r="O2782" t="str">
        <f>_xlfn.XLOOKUP(N2782,[3]Planilha1!$N:$N,[3]Planilha1!$O:$O)</f>
        <v>FLAC</v>
      </c>
      <c r="P2782">
        <v>2026</v>
      </c>
      <c r="Q2782" s="2" t="s">
        <v>1149</v>
      </c>
    </row>
    <row r="2783" spans="1:17" ht="16.8" x14ac:dyDescent="0.3">
      <c r="A2783" t="s">
        <v>1224</v>
      </c>
      <c r="B2783">
        <v>4500881914</v>
      </c>
      <c r="C2783">
        <v>5348161</v>
      </c>
      <c r="D2783" t="s">
        <v>658</v>
      </c>
      <c r="E2783">
        <v>610402075</v>
      </c>
      <c r="F2783" t="s">
        <v>111</v>
      </c>
      <c r="G2783" s="4">
        <v>2960.3</v>
      </c>
      <c r="H2783" s="4">
        <v>88.81</v>
      </c>
      <c r="I2783">
        <v>7204</v>
      </c>
      <c r="J2783" t="str">
        <f>_xlfn.XLOOKUP(I2783,[1]Planilha1!$C:$C,[1]Planilha1!$B:$B)</f>
        <v>7204 - CD São Paulo</v>
      </c>
      <c r="K2783" t="str">
        <f>_xlfn.XLOOKUP(I2783,[1]Planilha1!$C:$C,[1]Planilha1!$D:$D)</f>
        <v>43.340.312/0010-48</v>
      </c>
      <c r="L2783" t="str">
        <f>_xlfn.XLOOKUP(B2783,[2]Projeto!$B:$B,[2]Projeto!$P:$P)</f>
        <v>Paga</v>
      </c>
      <c r="M2783">
        <v>701203</v>
      </c>
      <c r="N2783" t="s">
        <v>1125</v>
      </c>
      <c r="O2783" t="str">
        <f>_xlfn.XLOOKUP(N2783,[3]Planilha1!$N:$N,[3]Planilha1!$O:$O)</f>
        <v>FLAC</v>
      </c>
      <c r="P2783">
        <v>2026</v>
      </c>
      <c r="Q2783" s="2" t="s">
        <v>1149</v>
      </c>
    </row>
    <row r="2784" spans="1:17" ht="16.8" x14ac:dyDescent="0.3">
      <c r="A2784" t="s">
        <v>1224</v>
      </c>
      <c r="B2784">
        <v>4500881914</v>
      </c>
      <c r="C2784">
        <v>5348161</v>
      </c>
      <c r="D2784" t="s">
        <v>658</v>
      </c>
      <c r="E2784">
        <v>610038007</v>
      </c>
      <c r="F2784" t="s">
        <v>213</v>
      </c>
      <c r="G2784" s="4">
        <v>100.8</v>
      </c>
      <c r="H2784" s="4">
        <v>3.02</v>
      </c>
      <c r="I2784">
        <v>7204</v>
      </c>
      <c r="J2784" t="str">
        <f>_xlfn.XLOOKUP(I2784,[1]Planilha1!$C:$C,[1]Planilha1!$B:$B)</f>
        <v>7204 - CD São Paulo</v>
      </c>
      <c r="K2784" t="str">
        <f>_xlfn.XLOOKUP(I2784,[1]Planilha1!$C:$C,[1]Planilha1!$D:$D)</f>
        <v>43.340.312/0010-48</v>
      </c>
      <c r="L2784" t="str">
        <f>_xlfn.XLOOKUP(B2784,[2]Projeto!$B:$B,[2]Projeto!$P:$P)</f>
        <v>Paga</v>
      </c>
      <c r="M2784">
        <v>701203</v>
      </c>
      <c r="N2784" t="s">
        <v>1125</v>
      </c>
      <c r="O2784" t="str">
        <f>_xlfn.XLOOKUP(N2784,[3]Planilha1!$N:$N,[3]Planilha1!$O:$O)</f>
        <v>FLAC</v>
      </c>
      <c r="P2784">
        <v>2026</v>
      </c>
      <c r="Q2784" s="2" t="s">
        <v>1149</v>
      </c>
    </row>
    <row r="2785" spans="1:17" ht="16.8" x14ac:dyDescent="0.3">
      <c r="A2785" t="s">
        <v>1224</v>
      </c>
      <c r="B2785">
        <v>4500881914</v>
      </c>
      <c r="C2785">
        <v>5362684</v>
      </c>
      <c r="D2785" t="s">
        <v>599</v>
      </c>
      <c r="E2785">
        <v>610116340</v>
      </c>
      <c r="F2785" t="s">
        <v>80</v>
      </c>
      <c r="G2785" s="4">
        <v>70.56</v>
      </c>
      <c r="H2785" s="4">
        <v>2.12</v>
      </c>
      <c r="I2785">
        <v>7204</v>
      </c>
      <c r="J2785" t="str">
        <f>_xlfn.XLOOKUP(I2785,[1]Planilha1!$C:$C,[1]Planilha1!$B:$B)</f>
        <v>7204 - CD São Paulo</v>
      </c>
      <c r="K2785" t="str">
        <f>_xlfn.XLOOKUP(I2785,[1]Planilha1!$C:$C,[1]Planilha1!$D:$D)</f>
        <v>43.340.312/0010-48</v>
      </c>
      <c r="L2785" t="str">
        <f>_xlfn.XLOOKUP(B2785,[2]Projeto!$B:$B,[2]Projeto!$P:$P)</f>
        <v>Paga</v>
      </c>
      <c r="M2785">
        <v>701203</v>
      </c>
      <c r="N2785" t="s">
        <v>1125</v>
      </c>
      <c r="O2785" t="str">
        <f>_xlfn.XLOOKUP(N2785,[3]Planilha1!$N:$N,[3]Planilha1!$O:$O)</f>
        <v>FLAC</v>
      </c>
      <c r="P2785">
        <v>2026</v>
      </c>
      <c r="Q2785" s="2" t="s">
        <v>1149</v>
      </c>
    </row>
    <row r="2786" spans="1:17" ht="16.8" x14ac:dyDescent="0.3">
      <c r="A2786" t="s">
        <v>1224</v>
      </c>
      <c r="B2786">
        <v>4500881914</v>
      </c>
      <c r="C2786">
        <v>5362684</v>
      </c>
      <c r="D2786" t="s">
        <v>599</v>
      </c>
      <c r="E2786">
        <v>610256007</v>
      </c>
      <c r="F2786" t="s">
        <v>797</v>
      </c>
      <c r="G2786" s="4">
        <v>88.32</v>
      </c>
      <c r="H2786" s="4">
        <v>2.65</v>
      </c>
      <c r="I2786">
        <v>7204</v>
      </c>
      <c r="J2786" t="str">
        <f>_xlfn.XLOOKUP(I2786,[1]Planilha1!$C:$C,[1]Planilha1!$B:$B)</f>
        <v>7204 - CD São Paulo</v>
      </c>
      <c r="K2786" t="str">
        <f>_xlfn.XLOOKUP(I2786,[1]Planilha1!$C:$C,[1]Planilha1!$D:$D)</f>
        <v>43.340.312/0010-48</v>
      </c>
      <c r="L2786" t="str">
        <f>_xlfn.XLOOKUP(B2786,[2]Projeto!$B:$B,[2]Projeto!$P:$P)</f>
        <v>Paga</v>
      </c>
      <c r="M2786">
        <v>701203</v>
      </c>
      <c r="N2786" t="s">
        <v>1125</v>
      </c>
      <c r="O2786" t="str">
        <f>_xlfn.XLOOKUP(N2786,[3]Planilha1!$N:$N,[3]Planilha1!$O:$O)</f>
        <v>FLAC</v>
      </c>
      <c r="P2786">
        <v>2026</v>
      </c>
      <c r="Q2786" s="2" t="s">
        <v>1149</v>
      </c>
    </row>
    <row r="2787" spans="1:17" ht="16.8" x14ac:dyDescent="0.3">
      <c r="A2787" t="s">
        <v>1224</v>
      </c>
      <c r="B2787">
        <v>4500881914</v>
      </c>
      <c r="C2787">
        <v>5254073</v>
      </c>
      <c r="D2787" t="s">
        <v>231</v>
      </c>
      <c r="E2787">
        <v>600671023</v>
      </c>
      <c r="F2787" t="s">
        <v>176</v>
      </c>
      <c r="G2787" s="4">
        <v>661.5</v>
      </c>
      <c r="H2787" s="4">
        <v>19.850000000000001</v>
      </c>
      <c r="I2787">
        <v>7204</v>
      </c>
      <c r="J2787" t="str">
        <f>_xlfn.XLOOKUP(I2787,[1]Planilha1!$C:$C,[1]Planilha1!$B:$B)</f>
        <v>7204 - CD São Paulo</v>
      </c>
      <c r="K2787" t="str">
        <f>_xlfn.XLOOKUP(I2787,[1]Planilha1!$C:$C,[1]Planilha1!$D:$D)</f>
        <v>43.340.312/0010-48</v>
      </c>
      <c r="L2787" t="str">
        <f>_xlfn.XLOOKUP(B2787,[2]Projeto!$B:$B,[2]Projeto!$P:$P)</f>
        <v>Paga</v>
      </c>
      <c r="M2787">
        <v>701203</v>
      </c>
      <c r="N2787" t="s">
        <v>1125</v>
      </c>
      <c r="O2787" t="str">
        <f>_xlfn.XLOOKUP(N2787,[3]Planilha1!$N:$N,[3]Planilha1!$O:$O)</f>
        <v>FLAC</v>
      </c>
      <c r="P2787">
        <v>2026</v>
      </c>
      <c r="Q2787" s="2" t="s">
        <v>1149</v>
      </c>
    </row>
    <row r="2788" spans="1:17" ht="16.8" x14ac:dyDescent="0.3">
      <c r="A2788" t="s">
        <v>1224</v>
      </c>
      <c r="B2788">
        <v>4500881914</v>
      </c>
      <c r="C2788">
        <v>5261194</v>
      </c>
      <c r="D2788" t="s">
        <v>470</v>
      </c>
      <c r="E2788">
        <v>610502361</v>
      </c>
      <c r="F2788" t="s">
        <v>412</v>
      </c>
      <c r="G2788" s="4">
        <v>344.16</v>
      </c>
      <c r="H2788" s="4">
        <v>10.32</v>
      </c>
      <c r="I2788">
        <v>7204</v>
      </c>
      <c r="J2788" t="str">
        <f>_xlfn.XLOOKUP(I2788,[1]Planilha1!$C:$C,[1]Planilha1!$B:$B)</f>
        <v>7204 - CD São Paulo</v>
      </c>
      <c r="K2788" t="str">
        <f>_xlfn.XLOOKUP(I2788,[1]Planilha1!$C:$C,[1]Planilha1!$D:$D)</f>
        <v>43.340.312/0010-48</v>
      </c>
      <c r="L2788" t="str">
        <f>_xlfn.XLOOKUP(B2788,[2]Projeto!$B:$B,[2]Projeto!$P:$P)</f>
        <v>Paga</v>
      </c>
      <c r="M2788">
        <v>701203</v>
      </c>
      <c r="N2788" t="s">
        <v>1125</v>
      </c>
      <c r="O2788" t="str">
        <f>_xlfn.XLOOKUP(N2788,[3]Planilha1!$N:$N,[3]Planilha1!$O:$O)</f>
        <v>FLAC</v>
      </c>
      <c r="P2788">
        <v>2026</v>
      </c>
      <c r="Q2788" s="2" t="s">
        <v>1149</v>
      </c>
    </row>
    <row r="2789" spans="1:17" ht="16.8" x14ac:dyDescent="0.3">
      <c r="A2789" t="s">
        <v>1224</v>
      </c>
      <c r="B2789">
        <v>4500881914</v>
      </c>
      <c r="C2789">
        <v>5269521</v>
      </c>
      <c r="D2789" t="s">
        <v>472</v>
      </c>
      <c r="E2789">
        <v>610038007</v>
      </c>
      <c r="F2789" t="s">
        <v>213</v>
      </c>
      <c r="G2789" s="4">
        <v>151.19999999999999</v>
      </c>
      <c r="H2789" s="4">
        <v>4.54</v>
      </c>
      <c r="I2789">
        <v>7204</v>
      </c>
      <c r="J2789" t="str">
        <f>_xlfn.XLOOKUP(I2789,[1]Planilha1!$C:$C,[1]Planilha1!$B:$B)</f>
        <v>7204 - CD São Paulo</v>
      </c>
      <c r="K2789" t="str">
        <f>_xlfn.XLOOKUP(I2789,[1]Planilha1!$C:$C,[1]Planilha1!$D:$D)</f>
        <v>43.340.312/0010-48</v>
      </c>
      <c r="L2789" t="str">
        <f>_xlfn.XLOOKUP(B2789,[2]Projeto!$B:$B,[2]Projeto!$P:$P)</f>
        <v>Paga</v>
      </c>
      <c r="M2789">
        <v>701203</v>
      </c>
      <c r="N2789" t="s">
        <v>1125</v>
      </c>
      <c r="O2789" t="str">
        <f>_xlfn.XLOOKUP(N2789,[3]Planilha1!$N:$N,[3]Planilha1!$O:$O)</f>
        <v>FLAC</v>
      </c>
      <c r="P2789">
        <v>2026</v>
      </c>
      <c r="Q2789" s="2" t="s">
        <v>1149</v>
      </c>
    </row>
    <row r="2790" spans="1:17" ht="16.8" x14ac:dyDescent="0.3">
      <c r="A2790" t="s">
        <v>1224</v>
      </c>
      <c r="B2790">
        <v>4500881914</v>
      </c>
      <c r="C2790">
        <v>5321058</v>
      </c>
      <c r="D2790" t="s">
        <v>650</v>
      </c>
      <c r="E2790">
        <v>610402075</v>
      </c>
      <c r="F2790" t="s">
        <v>111</v>
      </c>
      <c r="G2790" s="4">
        <v>845.8</v>
      </c>
      <c r="H2790" s="4">
        <v>25.37</v>
      </c>
      <c r="I2790">
        <v>7204</v>
      </c>
      <c r="J2790" t="str">
        <f>_xlfn.XLOOKUP(I2790,[1]Planilha1!$C:$C,[1]Planilha1!$B:$B)</f>
        <v>7204 - CD São Paulo</v>
      </c>
      <c r="K2790" t="str">
        <f>_xlfn.XLOOKUP(I2790,[1]Planilha1!$C:$C,[1]Planilha1!$D:$D)</f>
        <v>43.340.312/0010-48</v>
      </c>
      <c r="L2790" t="str">
        <f>_xlfn.XLOOKUP(B2790,[2]Projeto!$B:$B,[2]Projeto!$P:$P)</f>
        <v>Paga</v>
      </c>
      <c r="M2790">
        <v>701203</v>
      </c>
      <c r="N2790" t="s">
        <v>1125</v>
      </c>
      <c r="O2790" t="str">
        <f>_xlfn.XLOOKUP(N2790,[3]Planilha1!$N:$N,[3]Planilha1!$O:$O)</f>
        <v>FLAC</v>
      </c>
      <c r="P2790">
        <v>2026</v>
      </c>
      <c r="Q2790" s="2" t="s">
        <v>1149</v>
      </c>
    </row>
    <row r="2791" spans="1:17" ht="16.8" x14ac:dyDescent="0.3">
      <c r="A2791" t="s">
        <v>1224</v>
      </c>
      <c r="B2791">
        <v>4500881914</v>
      </c>
      <c r="C2791">
        <v>5249870</v>
      </c>
      <c r="D2791" t="s">
        <v>218</v>
      </c>
      <c r="E2791">
        <v>610405337</v>
      </c>
      <c r="F2791" t="s">
        <v>76</v>
      </c>
      <c r="G2791" s="4">
        <v>195.38</v>
      </c>
      <c r="H2791" s="4">
        <v>5.86</v>
      </c>
      <c r="I2791">
        <v>7204</v>
      </c>
      <c r="J2791" t="str">
        <f>_xlfn.XLOOKUP(I2791,[1]Planilha1!$C:$C,[1]Planilha1!$B:$B)</f>
        <v>7204 - CD São Paulo</v>
      </c>
      <c r="K2791" t="str">
        <f>_xlfn.XLOOKUP(I2791,[1]Planilha1!$C:$C,[1]Planilha1!$D:$D)</f>
        <v>43.340.312/0010-48</v>
      </c>
      <c r="L2791" t="str">
        <f>_xlfn.XLOOKUP(B2791,[2]Projeto!$B:$B,[2]Projeto!$P:$P)</f>
        <v>Paga</v>
      </c>
      <c r="M2791">
        <v>701203</v>
      </c>
      <c r="N2791" t="s">
        <v>1125</v>
      </c>
      <c r="O2791" t="str">
        <f>_xlfn.XLOOKUP(N2791,[3]Planilha1!$N:$N,[3]Planilha1!$O:$O)</f>
        <v>FLAC</v>
      </c>
      <c r="P2791">
        <v>2026</v>
      </c>
      <c r="Q2791" s="2" t="s">
        <v>1149</v>
      </c>
    </row>
    <row r="2792" spans="1:17" ht="16.8" x14ac:dyDescent="0.3">
      <c r="A2792" t="s">
        <v>1224</v>
      </c>
      <c r="B2792">
        <v>4500881914</v>
      </c>
      <c r="C2792">
        <v>5249870</v>
      </c>
      <c r="D2792" t="s">
        <v>218</v>
      </c>
      <c r="E2792">
        <v>610102463</v>
      </c>
      <c r="F2792" t="s">
        <v>93</v>
      </c>
      <c r="G2792" s="4">
        <v>109.2</v>
      </c>
      <c r="H2792" s="4">
        <v>3.28</v>
      </c>
      <c r="I2792">
        <v>7204</v>
      </c>
      <c r="J2792" t="str">
        <f>_xlfn.XLOOKUP(I2792,[1]Planilha1!$C:$C,[1]Planilha1!$B:$B)</f>
        <v>7204 - CD São Paulo</v>
      </c>
      <c r="K2792" t="str">
        <f>_xlfn.XLOOKUP(I2792,[1]Planilha1!$C:$C,[1]Planilha1!$D:$D)</f>
        <v>43.340.312/0010-48</v>
      </c>
      <c r="L2792" t="str">
        <f>_xlfn.XLOOKUP(B2792,[2]Projeto!$B:$B,[2]Projeto!$P:$P)</f>
        <v>Paga</v>
      </c>
      <c r="M2792">
        <v>701203</v>
      </c>
      <c r="N2792" t="s">
        <v>1125</v>
      </c>
      <c r="O2792" t="str">
        <f>_xlfn.XLOOKUP(N2792,[3]Planilha1!$N:$N,[3]Planilha1!$O:$O)</f>
        <v>FLAC</v>
      </c>
      <c r="P2792">
        <v>2026</v>
      </c>
      <c r="Q2792" s="2" t="s">
        <v>1149</v>
      </c>
    </row>
    <row r="2793" spans="1:17" ht="16.8" x14ac:dyDescent="0.3">
      <c r="A2793" t="s">
        <v>1224</v>
      </c>
      <c r="B2793">
        <v>4500881914</v>
      </c>
      <c r="C2793">
        <v>5249870</v>
      </c>
      <c r="D2793" t="s">
        <v>218</v>
      </c>
      <c r="E2793">
        <v>610402337</v>
      </c>
      <c r="F2793" t="s">
        <v>84</v>
      </c>
      <c r="G2793" s="4">
        <v>97.69</v>
      </c>
      <c r="H2793" s="4">
        <v>2.93</v>
      </c>
      <c r="I2793">
        <v>7204</v>
      </c>
      <c r="J2793" t="str">
        <f>_xlfn.XLOOKUP(I2793,[1]Planilha1!$C:$C,[1]Planilha1!$B:$B)</f>
        <v>7204 - CD São Paulo</v>
      </c>
      <c r="K2793" t="str">
        <f>_xlfn.XLOOKUP(I2793,[1]Planilha1!$C:$C,[1]Planilha1!$D:$D)</f>
        <v>43.340.312/0010-48</v>
      </c>
      <c r="L2793" t="str">
        <f>_xlfn.XLOOKUP(B2793,[2]Projeto!$B:$B,[2]Projeto!$P:$P)</f>
        <v>Paga</v>
      </c>
      <c r="M2793">
        <v>701203</v>
      </c>
      <c r="N2793" t="s">
        <v>1125</v>
      </c>
      <c r="O2793" t="str">
        <f>_xlfn.XLOOKUP(N2793,[3]Planilha1!$N:$N,[3]Planilha1!$O:$O)</f>
        <v>FLAC</v>
      </c>
      <c r="P2793">
        <v>2026</v>
      </c>
      <c r="Q2793" s="2" t="s">
        <v>1149</v>
      </c>
    </row>
    <row r="2794" spans="1:17" ht="16.8" x14ac:dyDescent="0.3">
      <c r="A2794" t="s">
        <v>1224</v>
      </c>
      <c r="B2794">
        <v>4500881914</v>
      </c>
      <c r="C2794">
        <v>5263679</v>
      </c>
      <c r="D2794" t="s">
        <v>235</v>
      </c>
      <c r="E2794">
        <v>610038007</v>
      </c>
      <c r="F2794" t="s">
        <v>213</v>
      </c>
      <c r="G2794" s="4">
        <v>1008</v>
      </c>
      <c r="H2794" s="4">
        <v>30.24</v>
      </c>
      <c r="I2794">
        <v>7204</v>
      </c>
      <c r="J2794" t="str">
        <f>_xlfn.XLOOKUP(I2794,[1]Planilha1!$C:$C,[1]Planilha1!$B:$B)</f>
        <v>7204 - CD São Paulo</v>
      </c>
      <c r="K2794" t="str">
        <f>_xlfn.XLOOKUP(I2794,[1]Planilha1!$C:$C,[1]Planilha1!$D:$D)</f>
        <v>43.340.312/0010-48</v>
      </c>
      <c r="L2794" t="str">
        <f>_xlfn.XLOOKUP(B2794,[2]Projeto!$B:$B,[2]Projeto!$P:$P)</f>
        <v>Paga</v>
      </c>
      <c r="M2794">
        <v>701203</v>
      </c>
      <c r="N2794" t="s">
        <v>1125</v>
      </c>
      <c r="O2794" t="str">
        <f>_xlfn.XLOOKUP(N2794,[3]Planilha1!$N:$N,[3]Planilha1!$O:$O)</f>
        <v>FLAC</v>
      </c>
      <c r="P2794">
        <v>2026</v>
      </c>
      <c r="Q2794" s="2" t="s">
        <v>1149</v>
      </c>
    </row>
    <row r="2795" spans="1:17" ht="16.8" x14ac:dyDescent="0.3">
      <c r="A2795" t="s">
        <v>1224</v>
      </c>
      <c r="B2795">
        <v>4500881914</v>
      </c>
      <c r="C2795">
        <v>5252882</v>
      </c>
      <c r="D2795" t="s">
        <v>245</v>
      </c>
      <c r="E2795">
        <v>610038007</v>
      </c>
      <c r="F2795" t="s">
        <v>213</v>
      </c>
      <c r="G2795" s="4">
        <v>302.39999999999998</v>
      </c>
      <c r="H2795" s="4">
        <v>9.07</v>
      </c>
      <c r="I2795">
        <v>7204</v>
      </c>
      <c r="J2795" t="str">
        <f>_xlfn.XLOOKUP(I2795,[1]Planilha1!$C:$C,[1]Planilha1!$B:$B)</f>
        <v>7204 - CD São Paulo</v>
      </c>
      <c r="K2795" t="str">
        <f>_xlfn.XLOOKUP(I2795,[1]Planilha1!$C:$C,[1]Planilha1!$D:$D)</f>
        <v>43.340.312/0010-48</v>
      </c>
      <c r="L2795" t="str">
        <f>_xlfn.XLOOKUP(B2795,[2]Projeto!$B:$B,[2]Projeto!$P:$P)</f>
        <v>Paga</v>
      </c>
      <c r="M2795">
        <v>701203</v>
      </c>
      <c r="N2795" t="s">
        <v>1125</v>
      </c>
      <c r="O2795" t="str">
        <f>_xlfn.XLOOKUP(N2795,[3]Planilha1!$N:$N,[3]Planilha1!$O:$O)</f>
        <v>FLAC</v>
      </c>
      <c r="P2795">
        <v>2026</v>
      </c>
      <c r="Q2795" s="2" t="s">
        <v>1149</v>
      </c>
    </row>
    <row r="2796" spans="1:17" ht="16.8" x14ac:dyDescent="0.3">
      <c r="A2796" t="s">
        <v>1224</v>
      </c>
      <c r="B2796">
        <v>4500881914</v>
      </c>
      <c r="C2796">
        <v>5252882</v>
      </c>
      <c r="D2796" t="s">
        <v>245</v>
      </c>
      <c r="E2796">
        <v>610602057</v>
      </c>
      <c r="F2796" t="s">
        <v>723</v>
      </c>
      <c r="G2796" s="4">
        <v>313.2</v>
      </c>
      <c r="H2796" s="4">
        <v>9.4</v>
      </c>
      <c r="I2796">
        <v>7204</v>
      </c>
      <c r="J2796" t="str">
        <f>_xlfn.XLOOKUP(I2796,[1]Planilha1!$C:$C,[1]Planilha1!$B:$B)</f>
        <v>7204 - CD São Paulo</v>
      </c>
      <c r="K2796" t="str">
        <f>_xlfn.XLOOKUP(I2796,[1]Planilha1!$C:$C,[1]Planilha1!$D:$D)</f>
        <v>43.340.312/0010-48</v>
      </c>
      <c r="L2796" t="str">
        <f>_xlfn.XLOOKUP(B2796,[2]Projeto!$B:$B,[2]Projeto!$P:$P)</f>
        <v>Paga</v>
      </c>
      <c r="M2796">
        <v>701203</v>
      </c>
      <c r="N2796" t="s">
        <v>1125</v>
      </c>
      <c r="O2796" t="str">
        <f>_xlfn.XLOOKUP(N2796,[3]Planilha1!$N:$N,[3]Planilha1!$O:$O)</f>
        <v>FLAC</v>
      </c>
      <c r="P2796">
        <v>2026</v>
      </c>
      <c r="Q2796" s="2" t="s">
        <v>1149</v>
      </c>
    </row>
    <row r="2797" spans="1:17" ht="16.8" x14ac:dyDescent="0.3">
      <c r="A2797" t="s">
        <v>1224</v>
      </c>
      <c r="B2797">
        <v>4500881914</v>
      </c>
      <c r="C2797">
        <v>5282868</v>
      </c>
      <c r="D2797" t="s">
        <v>544</v>
      </c>
      <c r="E2797">
        <v>610038007</v>
      </c>
      <c r="F2797" t="s">
        <v>213</v>
      </c>
      <c r="G2797" s="4">
        <v>403.2</v>
      </c>
      <c r="H2797" s="4">
        <v>12.1</v>
      </c>
      <c r="I2797">
        <v>7204</v>
      </c>
      <c r="J2797" t="str">
        <f>_xlfn.XLOOKUP(I2797,[1]Planilha1!$C:$C,[1]Planilha1!$B:$B)</f>
        <v>7204 - CD São Paulo</v>
      </c>
      <c r="K2797" t="str">
        <f>_xlfn.XLOOKUP(I2797,[1]Planilha1!$C:$C,[1]Planilha1!$D:$D)</f>
        <v>43.340.312/0010-48</v>
      </c>
      <c r="L2797" t="str">
        <f>_xlfn.XLOOKUP(B2797,[2]Projeto!$B:$B,[2]Projeto!$P:$P)</f>
        <v>Paga</v>
      </c>
      <c r="M2797">
        <v>701203</v>
      </c>
      <c r="N2797" t="s">
        <v>1125</v>
      </c>
      <c r="O2797" t="str">
        <f>_xlfn.XLOOKUP(N2797,[3]Planilha1!$N:$N,[3]Planilha1!$O:$O)</f>
        <v>FLAC</v>
      </c>
      <c r="P2797">
        <v>2026</v>
      </c>
      <c r="Q2797" s="2" t="s">
        <v>1149</v>
      </c>
    </row>
    <row r="2798" spans="1:17" ht="16.8" x14ac:dyDescent="0.3">
      <c r="A2798" t="s">
        <v>1224</v>
      </c>
      <c r="B2798">
        <v>4500881914</v>
      </c>
      <c r="C2798">
        <v>5292598</v>
      </c>
      <c r="D2798" t="s">
        <v>575</v>
      </c>
      <c r="E2798">
        <v>610402075</v>
      </c>
      <c r="F2798" t="s">
        <v>111</v>
      </c>
      <c r="G2798" s="4">
        <v>2114.5</v>
      </c>
      <c r="H2798" s="4">
        <v>63.44</v>
      </c>
      <c r="I2798">
        <v>7204</v>
      </c>
      <c r="J2798" t="str">
        <f>_xlfn.XLOOKUP(I2798,[1]Planilha1!$C:$C,[1]Planilha1!$B:$B)</f>
        <v>7204 - CD São Paulo</v>
      </c>
      <c r="K2798" t="str">
        <f>_xlfn.XLOOKUP(I2798,[1]Planilha1!$C:$C,[1]Planilha1!$D:$D)</f>
        <v>43.340.312/0010-48</v>
      </c>
      <c r="L2798" t="str">
        <f>_xlfn.XLOOKUP(B2798,[2]Projeto!$B:$B,[2]Projeto!$P:$P)</f>
        <v>Paga</v>
      </c>
      <c r="M2798">
        <v>701203</v>
      </c>
      <c r="N2798" t="s">
        <v>1125</v>
      </c>
      <c r="O2798" t="str">
        <f>_xlfn.XLOOKUP(N2798,[3]Planilha1!$N:$N,[3]Planilha1!$O:$O)</f>
        <v>FLAC</v>
      </c>
      <c r="P2798">
        <v>2026</v>
      </c>
      <c r="Q2798" s="2" t="s">
        <v>1149</v>
      </c>
    </row>
    <row r="2799" spans="1:17" ht="16.8" x14ac:dyDescent="0.3">
      <c r="A2799" t="s">
        <v>1224</v>
      </c>
      <c r="B2799">
        <v>4500881914</v>
      </c>
      <c r="C2799">
        <v>5292598</v>
      </c>
      <c r="D2799" t="s">
        <v>575</v>
      </c>
      <c r="E2799">
        <v>610400072</v>
      </c>
      <c r="F2799" t="s">
        <v>279</v>
      </c>
      <c r="G2799" s="4">
        <v>215.2</v>
      </c>
      <c r="H2799" s="4">
        <v>6.46</v>
      </c>
      <c r="I2799">
        <v>7204</v>
      </c>
      <c r="J2799" t="str">
        <f>_xlfn.XLOOKUP(I2799,[1]Planilha1!$C:$C,[1]Planilha1!$B:$B)</f>
        <v>7204 - CD São Paulo</v>
      </c>
      <c r="K2799" t="str">
        <f>_xlfn.XLOOKUP(I2799,[1]Planilha1!$C:$C,[1]Planilha1!$D:$D)</f>
        <v>43.340.312/0010-48</v>
      </c>
      <c r="L2799" t="str">
        <f>_xlfn.XLOOKUP(B2799,[2]Projeto!$B:$B,[2]Projeto!$P:$P)</f>
        <v>Paga</v>
      </c>
      <c r="M2799">
        <v>701203</v>
      </c>
      <c r="N2799" t="s">
        <v>1125</v>
      </c>
      <c r="O2799" t="str">
        <f>_xlfn.XLOOKUP(N2799,[3]Planilha1!$N:$N,[3]Planilha1!$O:$O)</f>
        <v>FLAC</v>
      </c>
      <c r="P2799">
        <v>2026</v>
      </c>
      <c r="Q2799" s="2" t="s">
        <v>1149</v>
      </c>
    </row>
    <row r="2800" spans="1:17" ht="16.8" x14ac:dyDescent="0.3">
      <c r="A2800" t="s">
        <v>1224</v>
      </c>
      <c r="B2800">
        <v>4500881914</v>
      </c>
      <c r="C2800">
        <v>5330471</v>
      </c>
      <c r="D2800" t="s">
        <v>515</v>
      </c>
      <c r="E2800">
        <v>610402075</v>
      </c>
      <c r="F2800" t="s">
        <v>111</v>
      </c>
      <c r="G2800" s="4">
        <v>1401.9</v>
      </c>
      <c r="H2800" s="4">
        <v>42.06</v>
      </c>
      <c r="I2800">
        <v>7204</v>
      </c>
      <c r="J2800" t="str">
        <f>_xlfn.XLOOKUP(I2800,[1]Planilha1!$C:$C,[1]Planilha1!$B:$B)</f>
        <v>7204 - CD São Paulo</v>
      </c>
      <c r="K2800" t="str">
        <f>_xlfn.XLOOKUP(I2800,[1]Planilha1!$C:$C,[1]Planilha1!$D:$D)</f>
        <v>43.340.312/0010-48</v>
      </c>
      <c r="L2800" t="str">
        <f>_xlfn.XLOOKUP(B2800,[2]Projeto!$B:$B,[2]Projeto!$P:$P)</f>
        <v>Paga</v>
      </c>
      <c r="M2800">
        <v>701203</v>
      </c>
      <c r="N2800" t="s">
        <v>1125</v>
      </c>
      <c r="O2800" t="str">
        <f>_xlfn.XLOOKUP(N2800,[3]Planilha1!$N:$N,[3]Planilha1!$O:$O)</f>
        <v>FLAC</v>
      </c>
      <c r="P2800">
        <v>2026</v>
      </c>
      <c r="Q2800" s="2" t="s">
        <v>1149</v>
      </c>
    </row>
    <row r="2801" spans="1:17" ht="16.8" x14ac:dyDescent="0.3">
      <c r="A2801" t="s">
        <v>1224</v>
      </c>
      <c r="B2801">
        <v>4500881914</v>
      </c>
      <c r="C2801">
        <v>5303461</v>
      </c>
      <c r="D2801" t="s">
        <v>618</v>
      </c>
      <c r="E2801">
        <v>630034007</v>
      </c>
      <c r="F2801" t="s">
        <v>242</v>
      </c>
      <c r="G2801" s="4">
        <v>211.2</v>
      </c>
      <c r="H2801" s="4">
        <v>6.34</v>
      </c>
      <c r="I2801">
        <v>7204</v>
      </c>
      <c r="J2801" t="str">
        <f>_xlfn.XLOOKUP(I2801,[1]Planilha1!$C:$C,[1]Planilha1!$B:$B)</f>
        <v>7204 - CD São Paulo</v>
      </c>
      <c r="K2801" t="str">
        <f>_xlfn.XLOOKUP(I2801,[1]Planilha1!$C:$C,[1]Planilha1!$D:$D)</f>
        <v>43.340.312/0010-48</v>
      </c>
      <c r="L2801" t="str">
        <f>_xlfn.XLOOKUP(B2801,[2]Projeto!$B:$B,[2]Projeto!$P:$P)</f>
        <v>Paga</v>
      </c>
      <c r="M2801">
        <v>701203</v>
      </c>
      <c r="N2801" t="s">
        <v>1125</v>
      </c>
      <c r="O2801" t="str">
        <f>_xlfn.XLOOKUP(N2801,[3]Planilha1!$N:$N,[3]Planilha1!$O:$O)</f>
        <v>FLAC</v>
      </c>
      <c r="P2801">
        <v>2026</v>
      </c>
      <c r="Q2801" s="2" t="s">
        <v>1149</v>
      </c>
    </row>
    <row r="2802" spans="1:17" ht="16.8" x14ac:dyDescent="0.3">
      <c r="A2802" t="s">
        <v>1224</v>
      </c>
      <c r="B2802">
        <v>4500881914</v>
      </c>
      <c r="C2802">
        <v>5185158</v>
      </c>
      <c r="D2802" t="s">
        <v>466</v>
      </c>
      <c r="E2802">
        <v>610600428</v>
      </c>
      <c r="F2802" t="s">
        <v>132</v>
      </c>
      <c r="G2802" s="4">
        <v>677.4</v>
      </c>
      <c r="H2802" s="4">
        <v>20.32</v>
      </c>
      <c r="I2802">
        <v>7204</v>
      </c>
      <c r="J2802" t="str">
        <f>_xlfn.XLOOKUP(I2802,[1]Planilha1!$C:$C,[1]Planilha1!$B:$B)</f>
        <v>7204 - CD São Paulo</v>
      </c>
      <c r="K2802" t="str">
        <f>_xlfn.XLOOKUP(I2802,[1]Planilha1!$C:$C,[1]Planilha1!$D:$D)</f>
        <v>43.340.312/0010-48</v>
      </c>
      <c r="L2802" t="str">
        <f>_xlfn.XLOOKUP(B2802,[2]Projeto!$B:$B,[2]Projeto!$P:$P)</f>
        <v>Paga</v>
      </c>
      <c r="M2802">
        <v>701203</v>
      </c>
      <c r="N2802" t="s">
        <v>1125</v>
      </c>
      <c r="O2802" t="str">
        <f>_xlfn.XLOOKUP(N2802,[3]Planilha1!$N:$N,[3]Planilha1!$O:$O)</f>
        <v>FLAC</v>
      </c>
      <c r="P2802">
        <v>2026</v>
      </c>
      <c r="Q2802" s="2" t="s">
        <v>1149</v>
      </c>
    </row>
    <row r="2803" spans="1:17" ht="16.8" x14ac:dyDescent="0.3">
      <c r="A2803" t="s">
        <v>1224</v>
      </c>
      <c r="B2803">
        <v>4500881914</v>
      </c>
      <c r="C2803">
        <v>5192442</v>
      </c>
      <c r="D2803" t="s">
        <v>162</v>
      </c>
      <c r="E2803">
        <v>610600428</v>
      </c>
      <c r="F2803" t="s">
        <v>132</v>
      </c>
      <c r="G2803" s="4">
        <v>2424</v>
      </c>
      <c r="H2803" s="4">
        <v>72.72</v>
      </c>
      <c r="I2803">
        <v>7204</v>
      </c>
      <c r="J2803" t="str">
        <f>_xlfn.XLOOKUP(I2803,[1]Planilha1!$C:$C,[1]Planilha1!$B:$B)</f>
        <v>7204 - CD São Paulo</v>
      </c>
      <c r="K2803" t="str">
        <f>_xlfn.XLOOKUP(I2803,[1]Planilha1!$C:$C,[1]Planilha1!$D:$D)</f>
        <v>43.340.312/0010-48</v>
      </c>
      <c r="L2803" t="str">
        <f>_xlfn.XLOOKUP(B2803,[2]Projeto!$B:$B,[2]Projeto!$P:$P)</f>
        <v>Paga</v>
      </c>
      <c r="M2803">
        <v>701203</v>
      </c>
      <c r="N2803" t="s">
        <v>1125</v>
      </c>
      <c r="O2803" t="str">
        <f>_xlfn.XLOOKUP(N2803,[3]Planilha1!$N:$N,[3]Planilha1!$O:$O)</f>
        <v>FLAC</v>
      </c>
      <c r="P2803">
        <v>2026</v>
      </c>
      <c r="Q2803" s="2" t="s">
        <v>1149</v>
      </c>
    </row>
    <row r="2804" spans="1:17" ht="16.8" x14ac:dyDescent="0.3">
      <c r="A2804" t="s">
        <v>1224</v>
      </c>
      <c r="B2804">
        <v>4500881914</v>
      </c>
      <c r="C2804">
        <v>5253958</v>
      </c>
      <c r="D2804" t="s">
        <v>260</v>
      </c>
      <c r="E2804">
        <v>610402075</v>
      </c>
      <c r="F2804" t="s">
        <v>111</v>
      </c>
      <c r="G2804" s="4">
        <v>1057.25</v>
      </c>
      <c r="H2804" s="4">
        <v>31.72</v>
      </c>
      <c r="I2804">
        <v>7204</v>
      </c>
      <c r="J2804" t="str">
        <f>_xlfn.XLOOKUP(I2804,[1]Planilha1!$C:$C,[1]Planilha1!$B:$B)</f>
        <v>7204 - CD São Paulo</v>
      </c>
      <c r="K2804" t="str">
        <f>_xlfn.XLOOKUP(I2804,[1]Planilha1!$C:$C,[1]Planilha1!$D:$D)</f>
        <v>43.340.312/0010-48</v>
      </c>
      <c r="L2804" t="str">
        <f>_xlfn.XLOOKUP(B2804,[2]Projeto!$B:$B,[2]Projeto!$P:$P)</f>
        <v>Paga</v>
      </c>
      <c r="M2804">
        <v>701203</v>
      </c>
      <c r="N2804" t="s">
        <v>1125</v>
      </c>
      <c r="O2804" t="str">
        <f>_xlfn.XLOOKUP(N2804,[3]Planilha1!$N:$N,[3]Planilha1!$O:$O)</f>
        <v>FLAC</v>
      </c>
      <c r="P2804">
        <v>2026</v>
      </c>
      <c r="Q2804" s="2" t="s">
        <v>1149</v>
      </c>
    </row>
    <row r="2805" spans="1:17" ht="16.8" x14ac:dyDescent="0.3">
      <c r="A2805" t="s">
        <v>1224</v>
      </c>
      <c r="B2805">
        <v>4500881914</v>
      </c>
      <c r="C2805">
        <v>5321719</v>
      </c>
      <c r="D2805" t="s">
        <v>363</v>
      </c>
      <c r="E2805">
        <v>610102463</v>
      </c>
      <c r="F2805" t="s">
        <v>93</v>
      </c>
      <c r="G2805" s="4">
        <v>54.6</v>
      </c>
      <c r="H2805" s="4">
        <v>1.64</v>
      </c>
      <c r="I2805">
        <v>7204</v>
      </c>
      <c r="J2805" t="str">
        <f>_xlfn.XLOOKUP(I2805,[1]Planilha1!$C:$C,[1]Planilha1!$B:$B)</f>
        <v>7204 - CD São Paulo</v>
      </c>
      <c r="K2805" t="str">
        <f>_xlfn.XLOOKUP(I2805,[1]Planilha1!$C:$C,[1]Planilha1!$D:$D)</f>
        <v>43.340.312/0010-48</v>
      </c>
      <c r="L2805" t="str">
        <f>_xlfn.XLOOKUP(B2805,[2]Projeto!$B:$B,[2]Projeto!$P:$P)</f>
        <v>Paga</v>
      </c>
      <c r="M2805">
        <v>701203</v>
      </c>
      <c r="N2805" t="s">
        <v>1125</v>
      </c>
      <c r="O2805" t="str">
        <f>_xlfn.XLOOKUP(N2805,[3]Planilha1!$N:$N,[3]Planilha1!$O:$O)</f>
        <v>FLAC</v>
      </c>
      <c r="P2805">
        <v>2026</v>
      </c>
      <c r="Q2805" s="2" t="s">
        <v>1149</v>
      </c>
    </row>
    <row r="2806" spans="1:17" ht="16.8" x14ac:dyDescent="0.3">
      <c r="A2806" t="s">
        <v>1224</v>
      </c>
      <c r="B2806">
        <v>4500881914</v>
      </c>
      <c r="C2806">
        <v>5321719</v>
      </c>
      <c r="D2806" t="s">
        <v>363</v>
      </c>
      <c r="E2806">
        <v>610101463</v>
      </c>
      <c r="F2806" t="s">
        <v>717</v>
      </c>
      <c r="G2806" s="4">
        <v>54.6</v>
      </c>
      <c r="H2806" s="4">
        <v>1.64</v>
      </c>
      <c r="I2806">
        <v>7204</v>
      </c>
      <c r="J2806" t="str">
        <f>_xlfn.XLOOKUP(I2806,[1]Planilha1!$C:$C,[1]Planilha1!$B:$B)</f>
        <v>7204 - CD São Paulo</v>
      </c>
      <c r="K2806" t="str">
        <f>_xlfn.XLOOKUP(I2806,[1]Planilha1!$C:$C,[1]Planilha1!$D:$D)</f>
        <v>43.340.312/0010-48</v>
      </c>
      <c r="L2806" t="str">
        <f>_xlfn.XLOOKUP(B2806,[2]Projeto!$B:$B,[2]Projeto!$P:$P)</f>
        <v>Paga</v>
      </c>
      <c r="M2806">
        <v>701203</v>
      </c>
      <c r="N2806" t="s">
        <v>1125</v>
      </c>
      <c r="O2806" t="str">
        <f>_xlfn.XLOOKUP(N2806,[3]Planilha1!$N:$N,[3]Planilha1!$O:$O)</f>
        <v>FLAC</v>
      </c>
      <c r="P2806">
        <v>2026</v>
      </c>
      <c r="Q2806" s="2" t="s">
        <v>1149</v>
      </c>
    </row>
    <row r="2807" spans="1:17" ht="16.8" x14ac:dyDescent="0.3">
      <c r="A2807" t="s">
        <v>1224</v>
      </c>
      <c r="B2807">
        <v>4500881914</v>
      </c>
      <c r="C2807">
        <v>5353525</v>
      </c>
      <c r="D2807" t="s">
        <v>567</v>
      </c>
      <c r="E2807">
        <v>610606057</v>
      </c>
      <c r="F2807" t="s">
        <v>229</v>
      </c>
      <c r="G2807" s="4">
        <v>1044</v>
      </c>
      <c r="H2807" s="4">
        <v>31.32</v>
      </c>
      <c r="I2807">
        <v>7204</v>
      </c>
      <c r="J2807" t="str">
        <f>_xlfn.XLOOKUP(I2807,[1]Planilha1!$C:$C,[1]Planilha1!$B:$B)</f>
        <v>7204 - CD São Paulo</v>
      </c>
      <c r="K2807" t="str">
        <f>_xlfn.XLOOKUP(I2807,[1]Planilha1!$C:$C,[1]Planilha1!$D:$D)</f>
        <v>43.340.312/0010-48</v>
      </c>
      <c r="L2807" t="str">
        <f>_xlfn.XLOOKUP(B2807,[2]Projeto!$B:$B,[2]Projeto!$P:$P)</f>
        <v>Paga</v>
      </c>
      <c r="M2807">
        <v>701203</v>
      </c>
      <c r="N2807" t="s">
        <v>1125</v>
      </c>
      <c r="O2807" t="str">
        <f>_xlfn.XLOOKUP(N2807,[3]Planilha1!$N:$N,[3]Planilha1!$O:$O)</f>
        <v>FLAC</v>
      </c>
      <c r="P2807">
        <v>2026</v>
      </c>
      <c r="Q2807" s="2" t="s">
        <v>1149</v>
      </c>
    </row>
    <row r="2808" spans="1:17" ht="16.8" x14ac:dyDescent="0.3">
      <c r="A2808" t="s">
        <v>1224</v>
      </c>
      <c r="B2808">
        <v>4500881914</v>
      </c>
      <c r="C2808">
        <v>5301955</v>
      </c>
      <c r="D2808" t="s">
        <v>400</v>
      </c>
      <c r="E2808">
        <v>610102368</v>
      </c>
      <c r="F2808" t="s">
        <v>88</v>
      </c>
      <c r="G2808" s="4">
        <v>116.16</v>
      </c>
      <c r="H2808" s="4">
        <v>3.48</v>
      </c>
      <c r="I2808">
        <v>7204</v>
      </c>
      <c r="J2808" t="str">
        <f>_xlfn.XLOOKUP(I2808,[1]Planilha1!$C:$C,[1]Planilha1!$B:$B)</f>
        <v>7204 - CD São Paulo</v>
      </c>
      <c r="K2808" t="str">
        <f>_xlfn.XLOOKUP(I2808,[1]Planilha1!$C:$C,[1]Planilha1!$D:$D)</f>
        <v>43.340.312/0010-48</v>
      </c>
      <c r="L2808" t="str">
        <f>_xlfn.XLOOKUP(B2808,[2]Projeto!$B:$B,[2]Projeto!$P:$P)</f>
        <v>Paga</v>
      </c>
      <c r="M2808">
        <v>701203</v>
      </c>
      <c r="N2808" t="s">
        <v>1125</v>
      </c>
      <c r="O2808" t="str">
        <f>_xlfn.XLOOKUP(N2808,[3]Planilha1!$N:$N,[3]Planilha1!$O:$O)</f>
        <v>FLAC</v>
      </c>
      <c r="P2808">
        <v>2026</v>
      </c>
      <c r="Q2808" s="2" t="s">
        <v>1149</v>
      </c>
    </row>
    <row r="2809" spans="1:17" ht="16.8" x14ac:dyDescent="0.3">
      <c r="A2809" t="s">
        <v>1224</v>
      </c>
      <c r="B2809">
        <v>4500881914</v>
      </c>
      <c r="C2809">
        <v>5327958</v>
      </c>
      <c r="D2809" t="s">
        <v>505</v>
      </c>
      <c r="E2809">
        <v>610038007</v>
      </c>
      <c r="F2809" t="s">
        <v>213</v>
      </c>
      <c r="G2809" s="4">
        <v>1209.5999999999999</v>
      </c>
      <c r="H2809" s="4">
        <v>36.29</v>
      </c>
      <c r="I2809">
        <v>7204</v>
      </c>
      <c r="J2809" t="str">
        <f>_xlfn.XLOOKUP(I2809,[1]Planilha1!$C:$C,[1]Planilha1!$B:$B)</f>
        <v>7204 - CD São Paulo</v>
      </c>
      <c r="K2809" t="str">
        <f>_xlfn.XLOOKUP(I2809,[1]Planilha1!$C:$C,[1]Planilha1!$D:$D)</f>
        <v>43.340.312/0010-48</v>
      </c>
      <c r="L2809" t="str">
        <f>_xlfn.XLOOKUP(B2809,[2]Projeto!$B:$B,[2]Projeto!$P:$P)</f>
        <v>Paga</v>
      </c>
      <c r="M2809">
        <v>701203</v>
      </c>
      <c r="N2809" t="s">
        <v>1125</v>
      </c>
      <c r="O2809" t="str">
        <f>_xlfn.XLOOKUP(N2809,[3]Planilha1!$N:$N,[3]Planilha1!$O:$O)</f>
        <v>FLAC</v>
      </c>
      <c r="P2809">
        <v>2026</v>
      </c>
      <c r="Q2809" s="2" t="s">
        <v>1149</v>
      </c>
    </row>
    <row r="2810" spans="1:17" ht="16.8" x14ac:dyDescent="0.3">
      <c r="A2810" t="s">
        <v>1224</v>
      </c>
      <c r="B2810">
        <v>4500881914</v>
      </c>
      <c r="C2810">
        <v>5298021</v>
      </c>
      <c r="D2810" t="s">
        <v>535</v>
      </c>
      <c r="E2810">
        <v>610038007</v>
      </c>
      <c r="F2810" t="s">
        <v>213</v>
      </c>
      <c r="G2810" s="4">
        <v>1512</v>
      </c>
      <c r="H2810" s="4">
        <v>45.36</v>
      </c>
      <c r="I2810">
        <v>7204</v>
      </c>
      <c r="J2810" t="str">
        <f>_xlfn.XLOOKUP(I2810,[1]Planilha1!$C:$C,[1]Planilha1!$B:$B)</f>
        <v>7204 - CD São Paulo</v>
      </c>
      <c r="K2810" t="str">
        <f>_xlfn.XLOOKUP(I2810,[1]Planilha1!$C:$C,[1]Planilha1!$D:$D)</f>
        <v>43.340.312/0010-48</v>
      </c>
      <c r="L2810" t="str">
        <f>_xlfn.XLOOKUP(B2810,[2]Projeto!$B:$B,[2]Projeto!$P:$P)</f>
        <v>Paga</v>
      </c>
      <c r="M2810">
        <v>701203</v>
      </c>
      <c r="N2810" t="s">
        <v>1125</v>
      </c>
      <c r="O2810" t="str">
        <f>_xlfn.XLOOKUP(N2810,[3]Planilha1!$N:$N,[3]Planilha1!$O:$O)</f>
        <v>FLAC</v>
      </c>
      <c r="P2810">
        <v>2026</v>
      </c>
      <c r="Q2810" s="2" t="s">
        <v>1149</v>
      </c>
    </row>
    <row r="2811" spans="1:17" ht="16.8" x14ac:dyDescent="0.3">
      <c r="A2811" t="s">
        <v>1224</v>
      </c>
      <c r="B2811">
        <v>4500881914</v>
      </c>
      <c r="C2811">
        <v>5298021</v>
      </c>
      <c r="D2811" t="s">
        <v>535</v>
      </c>
      <c r="E2811">
        <v>610402075</v>
      </c>
      <c r="F2811" t="s">
        <v>111</v>
      </c>
      <c r="G2811" s="4">
        <v>1057.25</v>
      </c>
      <c r="H2811" s="4">
        <v>31.72</v>
      </c>
      <c r="I2811">
        <v>7204</v>
      </c>
      <c r="J2811" t="str">
        <f>_xlfn.XLOOKUP(I2811,[1]Planilha1!$C:$C,[1]Planilha1!$B:$B)</f>
        <v>7204 - CD São Paulo</v>
      </c>
      <c r="K2811" t="str">
        <f>_xlfn.XLOOKUP(I2811,[1]Planilha1!$C:$C,[1]Planilha1!$D:$D)</f>
        <v>43.340.312/0010-48</v>
      </c>
      <c r="L2811" t="str">
        <f>_xlfn.XLOOKUP(B2811,[2]Projeto!$B:$B,[2]Projeto!$P:$P)</f>
        <v>Paga</v>
      </c>
      <c r="M2811">
        <v>701203</v>
      </c>
      <c r="N2811" t="s">
        <v>1125</v>
      </c>
      <c r="O2811" t="str">
        <f>_xlfn.XLOOKUP(N2811,[3]Planilha1!$N:$N,[3]Planilha1!$O:$O)</f>
        <v>FLAC</v>
      </c>
      <c r="P2811">
        <v>2026</v>
      </c>
      <c r="Q2811" s="2" t="s">
        <v>1149</v>
      </c>
    </row>
    <row r="2812" spans="1:17" ht="16.8" x14ac:dyDescent="0.3">
      <c r="A2812" t="s">
        <v>1224</v>
      </c>
      <c r="B2812">
        <v>4500881914</v>
      </c>
      <c r="C2812">
        <v>5341282</v>
      </c>
      <c r="D2812" t="s">
        <v>377</v>
      </c>
      <c r="E2812">
        <v>540447551</v>
      </c>
      <c r="F2812" t="s">
        <v>302</v>
      </c>
      <c r="G2812" s="4">
        <v>-285</v>
      </c>
      <c r="H2812" s="4">
        <v>-8.5500000000000007</v>
      </c>
      <c r="I2812">
        <v>7204</v>
      </c>
      <c r="J2812" t="str">
        <f>_xlfn.XLOOKUP(I2812,[1]Planilha1!$C:$C,[1]Planilha1!$B:$B)</f>
        <v>7204 - CD São Paulo</v>
      </c>
      <c r="K2812" t="str">
        <f>_xlfn.XLOOKUP(I2812,[1]Planilha1!$C:$C,[1]Planilha1!$D:$D)</f>
        <v>43.340.312/0010-48</v>
      </c>
      <c r="L2812" t="str">
        <f>_xlfn.XLOOKUP(B2812,[2]Projeto!$B:$B,[2]Projeto!$P:$P)</f>
        <v>Paga</v>
      </c>
      <c r="M2812">
        <v>701203</v>
      </c>
      <c r="N2812" t="s">
        <v>1125</v>
      </c>
      <c r="O2812" t="str">
        <f>_xlfn.XLOOKUP(N2812,[3]Planilha1!$N:$N,[3]Planilha1!$O:$O)</f>
        <v>FLAC</v>
      </c>
      <c r="P2812">
        <v>2026</v>
      </c>
      <c r="Q2812" s="2" t="s">
        <v>1149</v>
      </c>
    </row>
    <row r="2813" spans="1:17" ht="16.8" x14ac:dyDescent="0.3">
      <c r="A2813" t="s">
        <v>1224</v>
      </c>
      <c r="B2813">
        <v>4500881914</v>
      </c>
      <c r="C2813">
        <v>5278610</v>
      </c>
      <c r="D2813" t="s">
        <v>262</v>
      </c>
      <c r="E2813">
        <v>610657408</v>
      </c>
      <c r="F2813" t="s">
        <v>264</v>
      </c>
      <c r="G2813" s="4">
        <v>-513</v>
      </c>
      <c r="H2813" s="4">
        <v>-15.39</v>
      </c>
      <c r="I2813">
        <v>7204</v>
      </c>
      <c r="J2813" t="str">
        <f>_xlfn.XLOOKUP(I2813,[1]Planilha1!$C:$C,[1]Planilha1!$B:$B)</f>
        <v>7204 - CD São Paulo</v>
      </c>
      <c r="K2813" t="str">
        <f>_xlfn.XLOOKUP(I2813,[1]Planilha1!$C:$C,[1]Planilha1!$D:$D)</f>
        <v>43.340.312/0010-48</v>
      </c>
      <c r="L2813" t="str">
        <f>_xlfn.XLOOKUP(B2813,[2]Projeto!$B:$B,[2]Projeto!$P:$P)</f>
        <v>Paga</v>
      </c>
      <c r="M2813">
        <v>701203</v>
      </c>
      <c r="N2813" t="s">
        <v>1125</v>
      </c>
      <c r="O2813" t="str">
        <f>_xlfn.XLOOKUP(N2813,[3]Planilha1!$N:$N,[3]Planilha1!$O:$O)</f>
        <v>FLAC</v>
      </c>
      <c r="P2813">
        <v>2026</v>
      </c>
      <c r="Q2813" s="2" t="s">
        <v>1149</v>
      </c>
    </row>
    <row r="2814" spans="1:17" ht="16.8" x14ac:dyDescent="0.3">
      <c r="A2814" t="s">
        <v>1224</v>
      </c>
      <c r="B2814">
        <v>4500881914</v>
      </c>
      <c r="C2814">
        <v>5215067</v>
      </c>
      <c r="D2814" t="s">
        <v>777</v>
      </c>
      <c r="E2814">
        <v>610401072</v>
      </c>
      <c r="F2814" t="s">
        <v>174</v>
      </c>
      <c r="G2814" s="4">
        <v>-1204.8</v>
      </c>
      <c r="H2814" s="4">
        <v>-36.14</v>
      </c>
      <c r="I2814">
        <v>7204</v>
      </c>
      <c r="J2814" t="str">
        <f>_xlfn.XLOOKUP(I2814,[1]Planilha1!$C:$C,[1]Planilha1!$B:$B)</f>
        <v>7204 - CD São Paulo</v>
      </c>
      <c r="K2814" t="str">
        <f>_xlfn.XLOOKUP(I2814,[1]Planilha1!$C:$C,[1]Planilha1!$D:$D)</f>
        <v>43.340.312/0010-48</v>
      </c>
      <c r="L2814" t="str">
        <f>_xlfn.XLOOKUP(B2814,[2]Projeto!$B:$B,[2]Projeto!$P:$P)</f>
        <v>Paga</v>
      </c>
      <c r="M2814">
        <v>701203</v>
      </c>
      <c r="N2814" t="s">
        <v>1125</v>
      </c>
      <c r="O2814" t="str">
        <f>_xlfn.XLOOKUP(N2814,[3]Planilha1!$N:$N,[3]Planilha1!$O:$O)</f>
        <v>FLAC</v>
      </c>
      <c r="P2814">
        <v>2026</v>
      </c>
      <c r="Q2814" s="2" t="s">
        <v>1149</v>
      </c>
    </row>
    <row r="2815" spans="1:17" ht="16.8" x14ac:dyDescent="0.3">
      <c r="A2815" t="s">
        <v>1224</v>
      </c>
      <c r="B2815">
        <v>4500881914</v>
      </c>
      <c r="C2815">
        <v>5215067</v>
      </c>
      <c r="D2815" t="s">
        <v>777</v>
      </c>
      <c r="E2815">
        <v>610400072</v>
      </c>
      <c r="F2815" t="s">
        <v>279</v>
      </c>
      <c r="G2815" s="4">
        <v>-1807.2</v>
      </c>
      <c r="H2815" s="4">
        <v>-54.22</v>
      </c>
      <c r="I2815">
        <v>7204</v>
      </c>
      <c r="J2815" t="str">
        <f>_xlfn.XLOOKUP(I2815,[1]Planilha1!$C:$C,[1]Planilha1!$B:$B)</f>
        <v>7204 - CD São Paulo</v>
      </c>
      <c r="K2815" t="str">
        <f>_xlfn.XLOOKUP(I2815,[1]Planilha1!$C:$C,[1]Planilha1!$D:$D)</f>
        <v>43.340.312/0010-48</v>
      </c>
      <c r="L2815" t="str">
        <f>_xlfn.XLOOKUP(B2815,[2]Projeto!$B:$B,[2]Projeto!$P:$P)</f>
        <v>Paga</v>
      </c>
      <c r="M2815">
        <v>701203</v>
      </c>
      <c r="N2815" t="s">
        <v>1125</v>
      </c>
      <c r="O2815" t="str">
        <f>_xlfn.XLOOKUP(N2815,[3]Planilha1!$N:$N,[3]Planilha1!$O:$O)</f>
        <v>FLAC</v>
      </c>
      <c r="P2815">
        <v>2026</v>
      </c>
      <c r="Q2815" s="2" t="s">
        <v>1149</v>
      </c>
    </row>
    <row r="2816" spans="1:17" ht="16.8" x14ac:dyDescent="0.3">
      <c r="A2816" t="s">
        <v>1224</v>
      </c>
      <c r="B2816">
        <v>4500881914</v>
      </c>
      <c r="C2816">
        <v>5215067</v>
      </c>
      <c r="D2816" t="s">
        <v>777</v>
      </c>
      <c r="E2816">
        <v>610402075</v>
      </c>
      <c r="F2816" t="s">
        <v>111</v>
      </c>
      <c r="G2816" s="4">
        <v>-977.9</v>
      </c>
      <c r="H2816" s="4">
        <v>-29.34</v>
      </c>
      <c r="I2816">
        <v>7204</v>
      </c>
      <c r="J2816" t="str">
        <f>_xlfn.XLOOKUP(I2816,[1]Planilha1!$C:$C,[1]Planilha1!$B:$B)</f>
        <v>7204 - CD São Paulo</v>
      </c>
      <c r="K2816" t="str">
        <f>_xlfn.XLOOKUP(I2816,[1]Planilha1!$C:$C,[1]Planilha1!$D:$D)</f>
        <v>43.340.312/0010-48</v>
      </c>
      <c r="L2816" t="str">
        <f>_xlfn.XLOOKUP(B2816,[2]Projeto!$B:$B,[2]Projeto!$P:$P)</f>
        <v>Paga</v>
      </c>
      <c r="M2816">
        <v>701203</v>
      </c>
      <c r="N2816" t="s">
        <v>1125</v>
      </c>
      <c r="O2816" t="str">
        <f>_xlfn.XLOOKUP(N2816,[3]Planilha1!$N:$N,[3]Planilha1!$O:$O)</f>
        <v>FLAC</v>
      </c>
      <c r="P2816">
        <v>2026</v>
      </c>
      <c r="Q2816" s="2" t="s">
        <v>1149</v>
      </c>
    </row>
    <row r="2817" spans="1:17" ht="16.8" x14ac:dyDescent="0.3">
      <c r="A2817" t="s">
        <v>1224</v>
      </c>
      <c r="B2817">
        <v>4500881914</v>
      </c>
      <c r="C2817">
        <v>5127405</v>
      </c>
      <c r="D2817" t="s">
        <v>569</v>
      </c>
      <c r="E2817">
        <v>610051007</v>
      </c>
      <c r="F2817" t="s">
        <v>352</v>
      </c>
      <c r="G2817" s="4">
        <v>504</v>
      </c>
      <c r="H2817" s="4">
        <v>15.12</v>
      </c>
      <c r="I2817">
        <v>7204</v>
      </c>
      <c r="J2817" t="str">
        <f>_xlfn.XLOOKUP(I2817,[1]Planilha1!$C:$C,[1]Planilha1!$B:$B)</f>
        <v>7204 - CD São Paulo</v>
      </c>
      <c r="K2817" t="str">
        <f>_xlfn.XLOOKUP(I2817,[1]Planilha1!$C:$C,[1]Planilha1!$D:$D)</f>
        <v>43.340.312/0010-48</v>
      </c>
      <c r="L2817" t="str">
        <f>_xlfn.XLOOKUP(B2817,[2]Projeto!$B:$B,[2]Projeto!$P:$P)</f>
        <v>Paga</v>
      </c>
      <c r="M2817">
        <v>701203</v>
      </c>
      <c r="N2817" t="s">
        <v>1125</v>
      </c>
      <c r="O2817" t="str">
        <f>_xlfn.XLOOKUP(N2817,[3]Planilha1!$N:$N,[3]Planilha1!$O:$O)</f>
        <v>FLAC</v>
      </c>
      <c r="P2817">
        <v>2026</v>
      </c>
      <c r="Q2817" s="2" t="s">
        <v>1149</v>
      </c>
    </row>
    <row r="2818" spans="1:17" ht="16.8" x14ac:dyDescent="0.3">
      <c r="A2818" t="s">
        <v>1224</v>
      </c>
      <c r="B2818">
        <v>4500881914</v>
      </c>
      <c r="C2818">
        <v>5127405</v>
      </c>
      <c r="D2818" t="s">
        <v>569</v>
      </c>
      <c r="E2818">
        <v>610038007</v>
      </c>
      <c r="F2818" t="s">
        <v>213</v>
      </c>
      <c r="G2818" s="4">
        <v>1008</v>
      </c>
      <c r="H2818" s="4">
        <v>30.24</v>
      </c>
      <c r="I2818">
        <v>7204</v>
      </c>
      <c r="J2818" t="str">
        <f>_xlfn.XLOOKUP(I2818,[1]Planilha1!$C:$C,[1]Planilha1!$B:$B)</f>
        <v>7204 - CD São Paulo</v>
      </c>
      <c r="K2818" t="str">
        <f>_xlfn.XLOOKUP(I2818,[1]Planilha1!$C:$C,[1]Planilha1!$D:$D)</f>
        <v>43.340.312/0010-48</v>
      </c>
      <c r="L2818" t="str">
        <f>_xlfn.XLOOKUP(B2818,[2]Projeto!$B:$B,[2]Projeto!$P:$P)</f>
        <v>Paga</v>
      </c>
      <c r="M2818">
        <v>701203</v>
      </c>
      <c r="N2818" t="s">
        <v>1125</v>
      </c>
      <c r="O2818" t="str">
        <f>_xlfn.XLOOKUP(N2818,[3]Planilha1!$N:$N,[3]Planilha1!$O:$O)</f>
        <v>FLAC</v>
      </c>
      <c r="P2818">
        <v>2026</v>
      </c>
      <c r="Q2818" s="2" t="s">
        <v>1149</v>
      </c>
    </row>
    <row r="2819" spans="1:17" ht="16.8" x14ac:dyDescent="0.3">
      <c r="A2819" t="s">
        <v>1224</v>
      </c>
      <c r="B2819">
        <v>4500881914</v>
      </c>
      <c r="C2819">
        <v>5335359</v>
      </c>
      <c r="D2819" t="s">
        <v>762</v>
      </c>
      <c r="E2819">
        <v>610402075</v>
      </c>
      <c r="F2819" t="s">
        <v>111</v>
      </c>
      <c r="G2819" s="4">
        <v>211.45</v>
      </c>
      <c r="H2819" s="4">
        <v>6.34</v>
      </c>
      <c r="I2819">
        <v>7204</v>
      </c>
      <c r="J2819" t="str">
        <f>_xlfn.XLOOKUP(I2819,[1]Planilha1!$C:$C,[1]Planilha1!$B:$B)</f>
        <v>7204 - CD São Paulo</v>
      </c>
      <c r="K2819" t="str">
        <f>_xlfn.XLOOKUP(I2819,[1]Planilha1!$C:$C,[1]Planilha1!$D:$D)</f>
        <v>43.340.312/0010-48</v>
      </c>
      <c r="L2819" t="str">
        <f>_xlfn.XLOOKUP(B2819,[2]Projeto!$B:$B,[2]Projeto!$P:$P)</f>
        <v>Paga</v>
      </c>
      <c r="M2819">
        <v>701203</v>
      </c>
      <c r="N2819" t="s">
        <v>1125</v>
      </c>
      <c r="O2819" t="str">
        <f>_xlfn.XLOOKUP(N2819,[3]Planilha1!$N:$N,[3]Planilha1!$O:$O)</f>
        <v>FLAC</v>
      </c>
      <c r="P2819">
        <v>2026</v>
      </c>
      <c r="Q2819" s="2" t="s">
        <v>1149</v>
      </c>
    </row>
    <row r="2820" spans="1:17" ht="16.8" x14ac:dyDescent="0.3">
      <c r="A2820" t="s">
        <v>1224</v>
      </c>
      <c r="B2820">
        <v>4500881914</v>
      </c>
      <c r="C2820">
        <v>5335359</v>
      </c>
      <c r="D2820" t="s">
        <v>762</v>
      </c>
      <c r="E2820">
        <v>610401072</v>
      </c>
      <c r="F2820" t="s">
        <v>174</v>
      </c>
      <c r="G2820" s="4">
        <v>215.2</v>
      </c>
      <c r="H2820" s="4">
        <v>6.46</v>
      </c>
      <c r="I2820">
        <v>7204</v>
      </c>
      <c r="J2820" t="str">
        <f>_xlfn.XLOOKUP(I2820,[1]Planilha1!$C:$C,[1]Planilha1!$B:$B)</f>
        <v>7204 - CD São Paulo</v>
      </c>
      <c r="K2820" t="str">
        <f>_xlfn.XLOOKUP(I2820,[1]Planilha1!$C:$C,[1]Planilha1!$D:$D)</f>
        <v>43.340.312/0010-48</v>
      </c>
      <c r="L2820" t="str">
        <f>_xlfn.XLOOKUP(B2820,[2]Projeto!$B:$B,[2]Projeto!$P:$P)</f>
        <v>Paga</v>
      </c>
      <c r="M2820">
        <v>701203</v>
      </c>
      <c r="N2820" t="s">
        <v>1125</v>
      </c>
      <c r="O2820" t="str">
        <f>_xlfn.XLOOKUP(N2820,[3]Planilha1!$N:$N,[3]Planilha1!$O:$O)</f>
        <v>FLAC</v>
      </c>
      <c r="P2820">
        <v>2026</v>
      </c>
      <c r="Q2820" s="2" t="s">
        <v>1149</v>
      </c>
    </row>
    <row r="2821" spans="1:17" ht="16.8" x14ac:dyDescent="0.3">
      <c r="A2821" t="s">
        <v>1224</v>
      </c>
      <c r="B2821">
        <v>4500881914</v>
      </c>
      <c r="C2821">
        <v>5348319</v>
      </c>
      <c r="D2821" t="s">
        <v>658</v>
      </c>
      <c r="E2821">
        <v>610402075</v>
      </c>
      <c r="F2821" t="s">
        <v>111</v>
      </c>
      <c r="G2821" s="4">
        <v>4651.8999999999996</v>
      </c>
      <c r="H2821" s="4">
        <v>139.56</v>
      </c>
      <c r="I2821">
        <v>7204</v>
      </c>
      <c r="J2821" t="str">
        <f>_xlfn.XLOOKUP(I2821,[1]Planilha1!$C:$C,[1]Planilha1!$B:$B)</f>
        <v>7204 - CD São Paulo</v>
      </c>
      <c r="K2821" t="str">
        <f>_xlfn.XLOOKUP(I2821,[1]Planilha1!$C:$C,[1]Planilha1!$D:$D)</f>
        <v>43.340.312/0010-48</v>
      </c>
      <c r="L2821" t="str">
        <f>_xlfn.XLOOKUP(B2821,[2]Projeto!$B:$B,[2]Projeto!$P:$P)</f>
        <v>Paga</v>
      </c>
      <c r="M2821">
        <v>701203</v>
      </c>
      <c r="N2821" t="s">
        <v>1125</v>
      </c>
      <c r="O2821" t="str">
        <f>_xlfn.XLOOKUP(N2821,[3]Planilha1!$N:$N,[3]Planilha1!$O:$O)</f>
        <v>FLAC</v>
      </c>
      <c r="P2821">
        <v>2026</v>
      </c>
      <c r="Q2821" s="2" t="s">
        <v>1149</v>
      </c>
    </row>
    <row r="2822" spans="1:17" ht="16.8" x14ac:dyDescent="0.3">
      <c r="A2822" t="s">
        <v>1224</v>
      </c>
      <c r="B2822">
        <v>4500881914</v>
      </c>
      <c r="C2822">
        <v>5247932</v>
      </c>
      <c r="D2822" t="s">
        <v>257</v>
      </c>
      <c r="E2822">
        <v>610038007</v>
      </c>
      <c r="F2822" t="s">
        <v>213</v>
      </c>
      <c r="G2822" s="4">
        <v>756</v>
      </c>
      <c r="H2822" s="4">
        <v>22.68</v>
      </c>
      <c r="I2822">
        <v>7204</v>
      </c>
      <c r="J2822" t="str">
        <f>_xlfn.XLOOKUP(I2822,[1]Planilha1!$C:$C,[1]Planilha1!$B:$B)</f>
        <v>7204 - CD São Paulo</v>
      </c>
      <c r="K2822" t="str">
        <f>_xlfn.XLOOKUP(I2822,[1]Planilha1!$C:$C,[1]Planilha1!$D:$D)</f>
        <v>43.340.312/0010-48</v>
      </c>
      <c r="L2822" t="str">
        <f>_xlfn.XLOOKUP(B2822,[2]Projeto!$B:$B,[2]Projeto!$P:$P)</f>
        <v>Paga</v>
      </c>
      <c r="M2822">
        <v>701203</v>
      </c>
      <c r="N2822" t="s">
        <v>1125</v>
      </c>
      <c r="O2822" t="str">
        <f>_xlfn.XLOOKUP(N2822,[3]Planilha1!$N:$N,[3]Planilha1!$O:$O)</f>
        <v>FLAC</v>
      </c>
      <c r="P2822">
        <v>2026</v>
      </c>
      <c r="Q2822" s="2" t="s">
        <v>1149</v>
      </c>
    </row>
    <row r="2823" spans="1:17" ht="16.8" x14ac:dyDescent="0.3">
      <c r="A2823" t="s">
        <v>1224</v>
      </c>
      <c r="B2823">
        <v>4500881914</v>
      </c>
      <c r="C2823">
        <v>5247932</v>
      </c>
      <c r="D2823" t="s">
        <v>257</v>
      </c>
      <c r="E2823">
        <v>630011007</v>
      </c>
      <c r="F2823" t="s">
        <v>487</v>
      </c>
      <c r="G2823" s="4">
        <v>50.4</v>
      </c>
      <c r="H2823" s="4">
        <v>1.51</v>
      </c>
      <c r="I2823">
        <v>7204</v>
      </c>
      <c r="J2823" t="str">
        <f>_xlfn.XLOOKUP(I2823,[1]Planilha1!$C:$C,[1]Planilha1!$B:$B)</f>
        <v>7204 - CD São Paulo</v>
      </c>
      <c r="K2823" t="str">
        <f>_xlfn.XLOOKUP(I2823,[1]Planilha1!$C:$C,[1]Planilha1!$D:$D)</f>
        <v>43.340.312/0010-48</v>
      </c>
      <c r="L2823" t="str">
        <f>_xlfn.XLOOKUP(B2823,[2]Projeto!$B:$B,[2]Projeto!$P:$P)</f>
        <v>Paga</v>
      </c>
      <c r="M2823">
        <v>701203</v>
      </c>
      <c r="N2823" t="s">
        <v>1125</v>
      </c>
      <c r="O2823" t="str">
        <f>_xlfn.XLOOKUP(N2823,[3]Planilha1!$N:$N,[3]Planilha1!$O:$O)</f>
        <v>FLAC</v>
      </c>
      <c r="P2823">
        <v>2026</v>
      </c>
      <c r="Q2823" s="2" t="s">
        <v>1149</v>
      </c>
    </row>
    <row r="2824" spans="1:17" ht="16.8" x14ac:dyDescent="0.3">
      <c r="A2824" t="s">
        <v>1224</v>
      </c>
      <c r="B2824">
        <v>4500881914</v>
      </c>
      <c r="C2824">
        <v>5278611</v>
      </c>
      <c r="D2824" t="s">
        <v>182</v>
      </c>
      <c r="E2824">
        <v>600303101</v>
      </c>
      <c r="F2824" t="s">
        <v>783</v>
      </c>
      <c r="G2824" s="4">
        <v>651</v>
      </c>
      <c r="H2824" s="4">
        <v>19.53</v>
      </c>
      <c r="I2824">
        <v>7204</v>
      </c>
      <c r="J2824" t="str">
        <f>_xlfn.XLOOKUP(I2824,[1]Planilha1!$C:$C,[1]Planilha1!$B:$B)</f>
        <v>7204 - CD São Paulo</v>
      </c>
      <c r="K2824" t="str">
        <f>_xlfn.XLOOKUP(I2824,[1]Planilha1!$C:$C,[1]Planilha1!$D:$D)</f>
        <v>43.340.312/0010-48</v>
      </c>
      <c r="L2824" t="str">
        <f>_xlfn.XLOOKUP(B2824,[2]Projeto!$B:$B,[2]Projeto!$P:$P)</f>
        <v>Paga</v>
      </c>
      <c r="M2824">
        <v>701203</v>
      </c>
      <c r="N2824" t="s">
        <v>1125</v>
      </c>
      <c r="O2824" t="str">
        <f>_xlfn.XLOOKUP(N2824,[3]Planilha1!$N:$N,[3]Planilha1!$O:$O)</f>
        <v>FLAC</v>
      </c>
      <c r="P2824">
        <v>2026</v>
      </c>
      <c r="Q2824" s="2" t="s">
        <v>1149</v>
      </c>
    </row>
    <row r="2825" spans="1:17" ht="16.8" x14ac:dyDescent="0.3">
      <c r="A2825" t="s">
        <v>1224</v>
      </c>
      <c r="B2825">
        <v>4500881914</v>
      </c>
      <c r="C2825">
        <v>5273270</v>
      </c>
      <c r="D2825" t="s">
        <v>572</v>
      </c>
      <c r="E2825">
        <v>610402075</v>
      </c>
      <c r="F2825" t="s">
        <v>111</v>
      </c>
      <c r="G2825" s="4">
        <v>422.9</v>
      </c>
      <c r="H2825" s="4">
        <v>12.69</v>
      </c>
      <c r="I2825">
        <v>7204</v>
      </c>
      <c r="J2825" t="str">
        <f>_xlfn.XLOOKUP(I2825,[1]Planilha1!$C:$C,[1]Planilha1!$B:$B)</f>
        <v>7204 - CD São Paulo</v>
      </c>
      <c r="K2825" t="str">
        <f>_xlfn.XLOOKUP(I2825,[1]Planilha1!$C:$C,[1]Planilha1!$D:$D)</f>
        <v>43.340.312/0010-48</v>
      </c>
      <c r="L2825" t="str">
        <f>_xlfn.XLOOKUP(B2825,[2]Projeto!$B:$B,[2]Projeto!$P:$P)</f>
        <v>Paga</v>
      </c>
      <c r="M2825">
        <v>701203</v>
      </c>
      <c r="N2825" t="s">
        <v>1125</v>
      </c>
      <c r="O2825" t="str">
        <f>_xlfn.XLOOKUP(N2825,[3]Planilha1!$N:$N,[3]Planilha1!$O:$O)</f>
        <v>FLAC</v>
      </c>
      <c r="P2825">
        <v>2026</v>
      </c>
      <c r="Q2825" s="2" t="s">
        <v>1149</v>
      </c>
    </row>
    <row r="2826" spans="1:17" ht="16.8" x14ac:dyDescent="0.3">
      <c r="A2826" t="s">
        <v>1224</v>
      </c>
      <c r="B2826">
        <v>4500881914</v>
      </c>
      <c r="C2826">
        <v>5307746</v>
      </c>
      <c r="D2826" t="s">
        <v>486</v>
      </c>
      <c r="E2826">
        <v>610038007</v>
      </c>
      <c r="F2826" t="s">
        <v>213</v>
      </c>
      <c r="G2826" s="4">
        <v>2520</v>
      </c>
      <c r="H2826" s="4">
        <v>75.599999999999994</v>
      </c>
      <c r="I2826">
        <v>7204</v>
      </c>
      <c r="J2826" t="str">
        <f>_xlfn.XLOOKUP(I2826,[1]Planilha1!$C:$C,[1]Planilha1!$B:$B)</f>
        <v>7204 - CD São Paulo</v>
      </c>
      <c r="K2826" t="str">
        <f>_xlfn.XLOOKUP(I2826,[1]Planilha1!$C:$C,[1]Planilha1!$D:$D)</f>
        <v>43.340.312/0010-48</v>
      </c>
      <c r="L2826" t="str">
        <f>_xlfn.XLOOKUP(B2826,[2]Projeto!$B:$B,[2]Projeto!$P:$P)</f>
        <v>Paga</v>
      </c>
      <c r="M2826">
        <v>701203</v>
      </c>
      <c r="N2826" t="s">
        <v>1125</v>
      </c>
      <c r="O2826" t="str">
        <f>_xlfn.XLOOKUP(N2826,[3]Planilha1!$N:$N,[3]Planilha1!$O:$O)</f>
        <v>FLAC</v>
      </c>
      <c r="P2826">
        <v>2026</v>
      </c>
      <c r="Q2826" s="2" t="s">
        <v>1149</v>
      </c>
    </row>
    <row r="2827" spans="1:17" ht="16.8" x14ac:dyDescent="0.3">
      <c r="A2827" t="s">
        <v>1224</v>
      </c>
      <c r="B2827">
        <v>4500881914</v>
      </c>
      <c r="C2827">
        <v>5233790</v>
      </c>
      <c r="D2827" t="s">
        <v>355</v>
      </c>
      <c r="E2827">
        <v>610402075</v>
      </c>
      <c r="F2827" t="s">
        <v>111</v>
      </c>
      <c r="G2827" s="4">
        <v>2114.5</v>
      </c>
      <c r="H2827" s="4">
        <v>63.44</v>
      </c>
      <c r="I2827">
        <v>7204</v>
      </c>
      <c r="J2827" t="str">
        <f>_xlfn.XLOOKUP(I2827,[1]Planilha1!$C:$C,[1]Planilha1!$B:$B)</f>
        <v>7204 - CD São Paulo</v>
      </c>
      <c r="K2827" t="str">
        <f>_xlfn.XLOOKUP(I2827,[1]Planilha1!$C:$C,[1]Planilha1!$D:$D)</f>
        <v>43.340.312/0010-48</v>
      </c>
      <c r="L2827" t="str">
        <f>_xlfn.XLOOKUP(B2827,[2]Projeto!$B:$B,[2]Projeto!$P:$P)</f>
        <v>Paga</v>
      </c>
      <c r="M2827">
        <v>701203</v>
      </c>
      <c r="N2827" t="s">
        <v>1125</v>
      </c>
      <c r="O2827" t="str">
        <f>_xlfn.XLOOKUP(N2827,[3]Planilha1!$N:$N,[3]Planilha1!$O:$O)</f>
        <v>FLAC</v>
      </c>
      <c r="P2827">
        <v>2026</v>
      </c>
      <c r="Q2827" s="2" t="s">
        <v>1149</v>
      </c>
    </row>
    <row r="2828" spans="1:17" ht="16.8" x14ac:dyDescent="0.3">
      <c r="A2828" t="s">
        <v>1224</v>
      </c>
      <c r="B2828">
        <v>4500881914</v>
      </c>
      <c r="C2828">
        <v>5253730</v>
      </c>
      <c r="D2828" t="s">
        <v>716</v>
      </c>
      <c r="E2828">
        <v>610402075</v>
      </c>
      <c r="F2828" t="s">
        <v>111</v>
      </c>
      <c r="G2828" s="4">
        <v>1120.75</v>
      </c>
      <c r="H2828" s="4">
        <v>33.619999999999997</v>
      </c>
      <c r="I2828">
        <v>7204</v>
      </c>
      <c r="J2828" t="str">
        <f>_xlfn.XLOOKUP(I2828,[1]Planilha1!$C:$C,[1]Planilha1!$B:$B)</f>
        <v>7204 - CD São Paulo</v>
      </c>
      <c r="K2828" t="str">
        <f>_xlfn.XLOOKUP(I2828,[1]Planilha1!$C:$C,[1]Planilha1!$D:$D)</f>
        <v>43.340.312/0010-48</v>
      </c>
      <c r="L2828" t="str">
        <f>_xlfn.XLOOKUP(B2828,[2]Projeto!$B:$B,[2]Projeto!$P:$P)</f>
        <v>Paga</v>
      </c>
      <c r="M2828">
        <v>701203</v>
      </c>
      <c r="N2828" t="s">
        <v>1125</v>
      </c>
      <c r="O2828" t="str">
        <f>_xlfn.XLOOKUP(N2828,[3]Planilha1!$N:$N,[3]Planilha1!$O:$O)</f>
        <v>FLAC</v>
      </c>
      <c r="P2828">
        <v>2026</v>
      </c>
      <c r="Q2828" s="2" t="s">
        <v>1149</v>
      </c>
    </row>
    <row r="2829" spans="1:17" ht="16.8" x14ac:dyDescent="0.3">
      <c r="A2829" t="s">
        <v>1224</v>
      </c>
      <c r="B2829">
        <v>4500881914</v>
      </c>
      <c r="C2829">
        <v>5253730</v>
      </c>
      <c r="D2829" t="s">
        <v>716</v>
      </c>
      <c r="E2829">
        <v>610402075</v>
      </c>
      <c r="F2829" t="s">
        <v>111</v>
      </c>
      <c r="G2829" s="4">
        <v>1057.25</v>
      </c>
      <c r="H2829" s="4">
        <v>31.72</v>
      </c>
      <c r="I2829">
        <v>7204</v>
      </c>
      <c r="J2829" t="str">
        <f>_xlfn.XLOOKUP(I2829,[1]Planilha1!$C:$C,[1]Planilha1!$B:$B)</f>
        <v>7204 - CD São Paulo</v>
      </c>
      <c r="K2829" t="str">
        <f>_xlfn.XLOOKUP(I2829,[1]Planilha1!$C:$C,[1]Planilha1!$D:$D)</f>
        <v>43.340.312/0010-48</v>
      </c>
      <c r="L2829" t="str">
        <f>_xlfn.XLOOKUP(B2829,[2]Projeto!$B:$B,[2]Projeto!$P:$P)</f>
        <v>Paga</v>
      </c>
      <c r="M2829">
        <v>701203</v>
      </c>
      <c r="N2829" t="s">
        <v>1125</v>
      </c>
      <c r="O2829" t="str">
        <f>_xlfn.XLOOKUP(N2829,[3]Planilha1!$N:$N,[3]Planilha1!$O:$O)</f>
        <v>FLAC</v>
      </c>
      <c r="P2829">
        <v>2026</v>
      </c>
      <c r="Q2829" s="2" t="s">
        <v>1149</v>
      </c>
    </row>
    <row r="2830" spans="1:17" ht="16.8" x14ac:dyDescent="0.3">
      <c r="A2830" t="s">
        <v>1224</v>
      </c>
      <c r="B2830">
        <v>4500881914</v>
      </c>
      <c r="C2830">
        <v>5263133</v>
      </c>
      <c r="D2830" t="s">
        <v>393</v>
      </c>
      <c r="E2830">
        <v>610500365</v>
      </c>
      <c r="F2830" t="s">
        <v>667</v>
      </c>
      <c r="G2830" s="4">
        <v>292.2</v>
      </c>
      <c r="H2830" s="4">
        <v>8.77</v>
      </c>
      <c r="I2830">
        <v>7204</v>
      </c>
      <c r="J2830" t="str">
        <f>_xlfn.XLOOKUP(I2830,[1]Planilha1!$C:$C,[1]Planilha1!$B:$B)</f>
        <v>7204 - CD São Paulo</v>
      </c>
      <c r="K2830" t="str">
        <f>_xlfn.XLOOKUP(I2830,[1]Planilha1!$C:$C,[1]Planilha1!$D:$D)</f>
        <v>43.340.312/0010-48</v>
      </c>
      <c r="L2830" t="str">
        <f>_xlfn.XLOOKUP(B2830,[2]Projeto!$B:$B,[2]Projeto!$P:$P)</f>
        <v>Paga</v>
      </c>
      <c r="M2830">
        <v>701203</v>
      </c>
      <c r="N2830" t="s">
        <v>1125</v>
      </c>
      <c r="O2830" t="str">
        <f>_xlfn.XLOOKUP(N2830,[3]Planilha1!$N:$N,[3]Planilha1!$O:$O)</f>
        <v>FLAC</v>
      </c>
      <c r="P2830">
        <v>2026</v>
      </c>
      <c r="Q2830" s="2" t="s">
        <v>1149</v>
      </c>
    </row>
    <row r="2831" spans="1:17" ht="16.8" x14ac:dyDescent="0.3">
      <c r="A2831" t="s">
        <v>1224</v>
      </c>
      <c r="B2831">
        <v>4500881914</v>
      </c>
      <c r="C2831">
        <v>5325580</v>
      </c>
      <c r="D2831" t="s">
        <v>210</v>
      </c>
      <c r="E2831">
        <v>610100409</v>
      </c>
      <c r="F2831" t="s">
        <v>161</v>
      </c>
      <c r="G2831" s="4">
        <v>236.32</v>
      </c>
      <c r="H2831" s="4">
        <v>7.09</v>
      </c>
      <c r="I2831">
        <v>7204</v>
      </c>
      <c r="J2831" t="str">
        <f>_xlfn.XLOOKUP(I2831,[1]Planilha1!$C:$C,[1]Planilha1!$B:$B)</f>
        <v>7204 - CD São Paulo</v>
      </c>
      <c r="K2831" t="str">
        <f>_xlfn.XLOOKUP(I2831,[1]Planilha1!$C:$C,[1]Planilha1!$D:$D)</f>
        <v>43.340.312/0010-48</v>
      </c>
      <c r="L2831" t="str">
        <f>_xlfn.XLOOKUP(B2831,[2]Projeto!$B:$B,[2]Projeto!$P:$P)</f>
        <v>Paga</v>
      </c>
      <c r="M2831">
        <v>701203</v>
      </c>
      <c r="N2831" t="s">
        <v>1125</v>
      </c>
      <c r="O2831" t="str">
        <f>_xlfn.XLOOKUP(N2831,[3]Planilha1!$N:$N,[3]Planilha1!$O:$O)</f>
        <v>FLAC</v>
      </c>
      <c r="P2831">
        <v>2026</v>
      </c>
      <c r="Q2831" s="2" t="s">
        <v>1149</v>
      </c>
    </row>
    <row r="2832" spans="1:17" ht="16.8" x14ac:dyDescent="0.3">
      <c r="A2832" t="s">
        <v>1224</v>
      </c>
      <c r="B2832">
        <v>4500881914</v>
      </c>
      <c r="C2832">
        <v>5363097</v>
      </c>
      <c r="D2832" t="s">
        <v>764</v>
      </c>
      <c r="E2832">
        <v>610402075</v>
      </c>
      <c r="F2832" t="s">
        <v>111</v>
      </c>
      <c r="G2832" s="4">
        <v>2090</v>
      </c>
      <c r="H2832" s="4">
        <v>62.7</v>
      </c>
      <c r="I2832">
        <v>7204</v>
      </c>
      <c r="J2832" t="str">
        <f>_xlfn.XLOOKUP(I2832,[1]Planilha1!$C:$C,[1]Planilha1!$B:$B)</f>
        <v>7204 - CD São Paulo</v>
      </c>
      <c r="K2832" t="str">
        <f>_xlfn.XLOOKUP(I2832,[1]Planilha1!$C:$C,[1]Planilha1!$D:$D)</f>
        <v>43.340.312/0010-48</v>
      </c>
      <c r="L2832" t="str">
        <f>_xlfn.XLOOKUP(B2832,[2]Projeto!$B:$B,[2]Projeto!$P:$P)</f>
        <v>Paga</v>
      </c>
      <c r="M2832">
        <v>701203</v>
      </c>
      <c r="N2832" t="s">
        <v>1125</v>
      </c>
      <c r="O2832" t="str">
        <f>_xlfn.XLOOKUP(N2832,[3]Planilha1!$N:$N,[3]Planilha1!$O:$O)</f>
        <v>FLAC</v>
      </c>
      <c r="P2832">
        <v>2026</v>
      </c>
      <c r="Q2832" s="2" t="s">
        <v>1149</v>
      </c>
    </row>
    <row r="2833" spans="1:17" ht="16.8" x14ac:dyDescent="0.3">
      <c r="A2833" t="s">
        <v>1224</v>
      </c>
      <c r="B2833">
        <v>4500881914</v>
      </c>
      <c r="C2833">
        <v>5269521</v>
      </c>
      <c r="D2833" t="s">
        <v>472</v>
      </c>
      <c r="E2833">
        <v>610402075</v>
      </c>
      <c r="F2833" t="s">
        <v>111</v>
      </c>
      <c r="G2833" s="4">
        <v>1057.25</v>
      </c>
      <c r="H2833" s="4">
        <v>31.72</v>
      </c>
      <c r="I2833">
        <v>7204</v>
      </c>
      <c r="J2833" t="str">
        <f>_xlfn.XLOOKUP(I2833,[1]Planilha1!$C:$C,[1]Planilha1!$B:$B)</f>
        <v>7204 - CD São Paulo</v>
      </c>
      <c r="K2833" t="str">
        <f>_xlfn.XLOOKUP(I2833,[1]Planilha1!$C:$C,[1]Planilha1!$D:$D)</f>
        <v>43.340.312/0010-48</v>
      </c>
      <c r="L2833" t="str">
        <f>_xlfn.XLOOKUP(B2833,[2]Projeto!$B:$B,[2]Projeto!$P:$P)</f>
        <v>Paga</v>
      </c>
      <c r="M2833">
        <v>701203</v>
      </c>
      <c r="N2833" t="s">
        <v>1125</v>
      </c>
      <c r="O2833" t="str">
        <f>_xlfn.XLOOKUP(N2833,[3]Planilha1!$N:$N,[3]Planilha1!$O:$O)</f>
        <v>FLAC</v>
      </c>
      <c r="P2833">
        <v>2026</v>
      </c>
      <c r="Q2833" s="2" t="s">
        <v>1149</v>
      </c>
    </row>
    <row r="2834" spans="1:17" ht="16.8" x14ac:dyDescent="0.3">
      <c r="A2834" t="s">
        <v>1224</v>
      </c>
      <c r="B2834">
        <v>4500881914</v>
      </c>
      <c r="C2834">
        <v>5309881</v>
      </c>
      <c r="D2834" t="s">
        <v>616</v>
      </c>
      <c r="E2834">
        <v>610402075</v>
      </c>
      <c r="F2834" t="s">
        <v>111</v>
      </c>
      <c r="G2834" s="4">
        <v>845.8</v>
      </c>
      <c r="H2834" s="4">
        <v>25.37</v>
      </c>
      <c r="I2834">
        <v>7204</v>
      </c>
      <c r="J2834" t="str">
        <f>_xlfn.XLOOKUP(I2834,[1]Planilha1!$C:$C,[1]Planilha1!$B:$B)</f>
        <v>7204 - CD São Paulo</v>
      </c>
      <c r="K2834" t="str">
        <f>_xlfn.XLOOKUP(I2834,[1]Planilha1!$C:$C,[1]Planilha1!$D:$D)</f>
        <v>43.340.312/0010-48</v>
      </c>
      <c r="L2834" t="str">
        <f>_xlfn.XLOOKUP(B2834,[2]Projeto!$B:$B,[2]Projeto!$P:$P)</f>
        <v>Paga</v>
      </c>
      <c r="M2834">
        <v>701203</v>
      </c>
      <c r="N2834" t="s">
        <v>1125</v>
      </c>
      <c r="O2834" t="str">
        <f>_xlfn.XLOOKUP(N2834,[3]Planilha1!$N:$N,[3]Planilha1!$O:$O)</f>
        <v>FLAC</v>
      </c>
      <c r="P2834">
        <v>2026</v>
      </c>
      <c r="Q2834" s="2" t="s">
        <v>1149</v>
      </c>
    </row>
    <row r="2835" spans="1:17" ht="16.8" x14ac:dyDescent="0.3">
      <c r="A2835" t="s">
        <v>1224</v>
      </c>
      <c r="B2835">
        <v>4500881914</v>
      </c>
      <c r="C2835">
        <v>5257801</v>
      </c>
      <c r="D2835" t="s">
        <v>275</v>
      </c>
      <c r="E2835">
        <v>610402075</v>
      </c>
      <c r="F2835" t="s">
        <v>111</v>
      </c>
      <c r="G2835" s="4">
        <v>2336.5</v>
      </c>
      <c r="H2835" s="4">
        <v>70.099999999999994</v>
      </c>
      <c r="I2835">
        <v>7204</v>
      </c>
      <c r="J2835" t="str">
        <f>_xlfn.XLOOKUP(I2835,[1]Planilha1!$C:$C,[1]Planilha1!$B:$B)</f>
        <v>7204 - CD São Paulo</v>
      </c>
      <c r="K2835" t="str">
        <f>_xlfn.XLOOKUP(I2835,[1]Planilha1!$C:$C,[1]Planilha1!$D:$D)</f>
        <v>43.340.312/0010-48</v>
      </c>
      <c r="L2835" t="str">
        <f>_xlfn.XLOOKUP(B2835,[2]Projeto!$B:$B,[2]Projeto!$P:$P)</f>
        <v>Paga</v>
      </c>
      <c r="M2835">
        <v>701203</v>
      </c>
      <c r="N2835" t="s">
        <v>1125</v>
      </c>
      <c r="O2835" t="str">
        <f>_xlfn.XLOOKUP(N2835,[3]Planilha1!$N:$N,[3]Planilha1!$O:$O)</f>
        <v>FLAC</v>
      </c>
      <c r="P2835">
        <v>2026</v>
      </c>
      <c r="Q2835" s="2" t="s">
        <v>1149</v>
      </c>
    </row>
    <row r="2836" spans="1:17" ht="16.8" x14ac:dyDescent="0.3">
      <c r="A2836" t="s">
        <v>1224</v>
      </c>
      <c r="B2836">
        <v>4500881914</v>
      </c>
      <c r="C2836">
        <v>5269327</v>
      </c>
      <c r="D2836" t="s">
        <v>389</v>
      </c>
      <c r="E2836">
        <v>610105368</v>
      </c>
      <c r="F2836" t="s">
        <v>251</v>
      </c>
      <c r="G2836" s="4">
        <v>254.4</v>
      </c>
      <c r="H2836" s="4">
        <v>7.63</v>
      </c>
      <c r="I2836">
        <v>7204</v>
      </c>
      <c r="J2836" t="str">
        <f>_xlfn.XLOOKUP(I2836,[1]Planilha1!$C:$C,[1]Planilha1!$B:$B)</f>
        <v>7204 - CD São Paulo</v>
      </c>
      <c r="K2836" t="str">
        <f>_xlfn.XLOOKUP(I2836,[1]Planilha1!$C:$C,[1]Planilha1!$D:$D)</f>
        <v>43.340.312/0010-48</v>
      </c>
      <c r="L2836" t="str">
        <f>_xlfn.XLOOKUP(B2836,[2]Projeto!$B:$B,[2]Projeto!$P:$P)</f>
        <v>Paga</v>
      </c>
      <c r="M2836">
        <v>701203</v>
      </c>
      <c r="N2836" t="s">
        <v>1125</v>
      </c>
      <c r="O2836" t="str">
        <f>_xlfn.XLOOKUP(N2836,[3]Planilha1!$N:$N,[3]Planilha1!$O:$O)</f>
        <v>FLAC</v>
      </c>
      <c r="P2836">
        <v>2026</v>
      </c>
      <c r="Q2836" s="2" t="s">
        <v>1149</v>
      </c>
    </row>
    <row r="2837" spans="1:17" ht="16.8" x14ac:dyDescent="0.3">
      <c r="A2837" t="s">
        <v>1224</v>
      </c>
      <c r="B2837">
        <v>4500881914</v>
      </c>
      <c r="C2837">
        <v>5269327</v>
      </c>
      <c r="D2837" t="s">
        <v>389</v>
      </c>
      <c r="E2837">
        <v>610112340</v>
      </c>
      <c r="F2837" t="s">
        <v>140</v>
      </c>
      <c r="G2837" s="4">
        <v>283.2</v>
      </c>
      <c r="H2837" s="4">
        <v>8.5</v>
      </c>
      <c r="I2837">
        <v>7204</v>
      </c>
      <c r="J2837" t="str">
        <f>_xlfn.XLOOKUP(I2837,[1]Planilha1!$C:$C,[1]Planilha1!$B:$B)</f>
        <v>7204 - CD São Paulo</v>
      </c>
      <c r="K2837" t="str">
        <f>_xlfn.XLOOKUP(I2837,[1]Planilha1!$C:$C,[1]Planilha1!$D:$D)</f>
        <v>43.340.312/0010-48</v>
      </c>
      <c r="L2837" t="str">
        <f>_xlfn.XLOOKUP(B2837,[2]Projeto!$B:$B,[2]Projeto!$P:$P)</f>
        <v>Paga</v>
      </c>
      <c r="M2837">
        <v>701203</v>
      </c>
      <c r="N2837" t="s">
        <v>1125</v>
      </c>
      <c r="O2837" t="str">
        <f>_xlfn.XLOOKUP(N2837,[3]Planilha1!$N:$N,[3]Planilha1!$O:$O)</f>
        <v>FLAC</v>
      </c>
      <c r="P2837">
        <v>2026</v>
      </c>
      <c r="Q2837" s="2" t="s">
        <v>1149</v>
      </c>
    </row>
    <row r="2838" spans="1:17" ht="16.8" x14ac:dyDescent="0.3">
      <c r="A2838" t="s">
        <v>1224</v>
      </c>
      <c r="B2838">
        <v>4500881914</v>
      </c>
      <c r="C2838">
        <v>5291710</v>
      </c>
      <c r="D2838" t="s">
        <v>420</v>
      </c>
      <c r="E2838">
        <v>610401072</v>
      </c>
      <c r="F2838" t="s">
        <v>174</v>
      </c>
      <c r="G2838" s="4">
        <v>215.2</v>
      </c>
      <c r="H2838" s="4">
        <v>6.46</v>
      </c>
      <c r="I2838">
        <v>7204</v>
      </c>
      <c r="J2838" t="str">
        <f>_xlfn.XLOOKUP(I2838,[1]Planilha1!$C:$C,[1]Planilha1!$B:$B)</f>
        <v>7204 - CD São Paulo</v>
      </c>
      <c r="K2838" t="str">
        <f>_xlfn.XLOOKUP(I2838,[1]Planilha1!$C:$C,[1]Planilha1!$D:$D)</f>
        <v>43.340.312/0010-48</v>
      </c>
      <c r="L2838" t="str">
        <f>_xlfn.XLOOKUP(B2838,[2]Projeto!$B:$B,[2]Projeto!$P:$P)</f>
        <v>Paga</v>
      </c>
      <c r="M2838">
        <v>701203</v>
      </c>
      <c r="N2838" t="s">
        <v>1125</v>
      </c>
      <c r="O2838" t="str">
        <f>_xlfn.XLOOKUP(N2838,[3]Planilha1!$N:$N,[3]Planilha1!$O:$O)</f>
        <v>FLAC</v>
      </c>
      <c r="P2838">
        <v>2026</v>
      </c>
      <c r="Q2838" s="2" t="s">
        <v>1149</v>
      </c>
    </row>
    <row r="2839" spans="1:17" ht="16.8" x14ac:dyDescent="0.3">
      <c r="A2839" t="s">
        <v>1224</v>
      </c>
      <c r="B2839">
        <v>4500881914</v>
      </c>
      <c r="C2839">
        <v>5352914</v>
      </c>
      <c r="D2839" t="s">
        <v>541</v>
      </c>
      <c r="E2839">
        <v>610038007</v>
      </c>
      <c r="F2839" t="s">
        <v>213</v>
      </c>
      <c r="G2839" s="4">
        <v>756</v>
      </c>
      <c r="H2839" s="4">
        <v>22.68</v>
      </c>
      <c r="I2839">
        <v>7204</v>
      </c>
      <c r="J2839" t="str">
        <f>_xlfn.XLOOKUP(I2839,[1]Planilha1!$C:$C,[1]Planilha1!$B:$B)</f>
        <v>7204 - CD São Paulo</v>
      </c>
      <c r="K2839" t="str">
        <f>_xlfn.XLOOKUP(I2839,[1]Planilha1!$C:$C,[1]Planilha1!$D:$D)</f>
        <v>43.340.312/0010-48</v>
      </c>
      <c r="L2839" t="str">
        <f>_xlfn.XLOOKUP(B2839,[2]Projeto!$B:$B,[2]Projeto!$P:$P)</f>
        <v>Paga</v>
      </c>
      <c r="M2839">
        <v>701203</v>
      </c>
      <c r="N2839" t="s">
        <v>1125</v>
      </c>
      <c r="O2839" t="str">
        <f>_xlfn.XLOOKUP(N2839,[3]Planilha1!$N:$N,[3]Planilha1!$O:$O)</f>
        <v>FLAC</v>
      </c>
      <c r="P2839">
        <v>2026</v>
      </c>
      <c r="Q2839" s="2" t="s">
        <v>1149</v>
      </c>
    </row>
    <row r="2840" spans="1:17" ht="16.8" x14ac:dyDescent="0.3">
      <c r="A2840" t="s">
        <v>1224</v>
      </c>
      <c r="B2840">
        <v>4500881914</v>
      </c>
      <c r="C2840">
        <v>5360902</v>
      </c>
      <c r="D2840" t="s">
        <v>798</v>
      </c>
      <c r="E2840">
        <v>610100409</v>
      </c>
      <c r="F2840" t="s">
        <v>161</v>
      </c>
      <c r="G2840" s="4">
        <v>231.84</v>
      </c>
      <c r="H2840" s="4">
        <v>6.96</v>
      </c>
      <c r="I2840">
        <v>7204</v>
      </c>
      <c r="J2840" t="str">
        <f>_xlfn.XLOOKUP(I2840,[1]Planilha1!$C:$C,[1]Planilha1!$B:$B)</f>
        <v>7204 - CD São Paulo</v>
      </c>
      <c r="K2840" t="str">
        <f>_xlfn.XLOOKUP(I2840,[1]Planilha1!$C:$C,[1]Planilha1!$D:$D)</f>
        <v>43.340.312/0010-48</v>
      </c>
      <c r="L2840" t="str">
        <f>_xlfn.XLOOKUP(B2840,[2]Projeto!$B:$B,[2]Projeto!$P:$P)</f>
        <v>Paga</v>
      </c>
      <c r="M2840">
        <v>701203</v>
      </c>
      <c r="N2840" t="s">
        <v>1125</v>
      </c>
      <c r="O2840" t="str">
        <f>_xlfn.XLOOKUP(N2840,[3]Planilha1!$N:$N,[3]Planilha1!$O:$O)</f>
        <v>FLAC</v>
      </c>
      <c r="P2840">
        <v>2026</v>
      </c>
      <c r="Q2840" s="2" t="s">
        <v>1149</v>
      </c>
    </row>
    <row r="2841" spans="1:17" ht="16.8" x14ac:dyDescent="0.3">
      <c r="A2841" t="s">
        <v>1224</v>
      </c>
      <c r="B2841">
        <v>4500881914</v>
      </c>
      <c r="C2841">
        <v>5364722</v>
      </c>
      <c r="D2841" t="s">
        <v>491</v>
      </c>
      <c r="E2841">
        <v>610038007</v>
      </c>
      <c r="F2841" t="s">
        <v>213</v>
      </c>
      <c r="G2841" s="4">
        <v>201.6</v>
      </c>
      <c r="H2841" s="4">
        <v>6.05</v>
      </c>
      <c r="I2841">
        <v>7204</v>
      </c>
      <c r="J2841" t="str">
        <f>_xlfn.XLOOKUP(I2841,[1]Planilha1!$C:$C,[1]Planilha1!$B:$B)</f>
        <v>7204 - CD São Paulo</v>
      </c>
      <c r="K2841" t="str">
        <f>_xlfn.XLOOKUP(I2841,[1]Planilha1!$C:$C,[1]Planilha1!$D:$D)</f>
        <v>43.340.312/0010-48</v>
      </c>
      <c r="L2841" t="str">
        <f>_xlfn.XLOOKUP(B2841,[2]Projeto!$B:$B,[2]Projeto!$P:$P)</f>
        <v>Paga</v>
      </c>
      <c r="M2841">
        <v>701203</v>
      </c>
      <c r="N2841" t="s">
        <v>1125</v>
      </c>
      <c r="O2841" t="str">
        <f>_xlfn.XLOOKUP(N2841,[3]Planilha1!$N:$N,[3]Planilha1!$O:$O)</f>
        <v>FLAC</v>
      </c>
      <c r="P2841">
        <v>2026</v>
      </c>
      <c r="Q2841" s="2" t="s">
        <v>1149</v>
      </c>
    </row>
    <row r="2842" spans="1:17" ht="16.8" x14ac:dyDescent="0.3">
      <c r="A2842" t="s">
        <v>1224</v>
      </c>
      <c r="B2842">
        <v>4500881914</v>
      </c>
      <c r="C2842">
        <v>5364722</v>
      </c>
      <c r="D2842" t="s">
        <v>491</v>
      </c>
      <c r="E2842">
        <v>630036007</v>
      </c>
      <c r="F2842" t="s">
        <v>451</v>
      </c>
      <c r="G2842" s="4">
        <v>105.6</v>
      </c>
      <c r="H2842" s="4">
        <v>3.17</v>
      </c>
      <c r="I2842">
        <v>7204</v>
      </c>
      <c r="J2842" t="str">
        <f>_xlfn.XLOOKUP(I2842,[1]Planilha1!$C:$C,[1]Planilha1!$B:$B)</f>
        <v>7204 - CD São Paulo</v>
      </c>
      <c r="K2842" t="str">
        <f>_xlfn.XLOOKUP(I2842,[1]Planilha1!$C:$C,[1]Planilha1!$D:$D)</f>
        <v>43.340.312/0010-48</v>
      </c>
      <c r="L2842" t="str">
        <f>_xlfn.XLOOKUP(B2842,[2]Projeto!$B:$B,[2]Projeto!$P:$P)</f>
        <v>Paga</v>
      </c>
      <c r="M2842">
        <v>701203</v>
      </c>
      <c r="N2842" t="s">
        <v>1125</v>
      </c>
      <c r="O2842" t="str">
        <f>_xlfn.XLOOKUP(N2842,[3]Planilha1!$N:$N,[3]Planilha1!$O:$O)</f>
        <v>FLAC</v>
      </c>
      <c r="P2842">
        <v>2026</v>
      </c>
      <c r="Q2842" s="2" t="s">
        <v>1149</v>
      </c>
    </row>
    <row r="2843" spans="1:17" ht="16.8" x14ac:dyDescent="0.3">
      <c r="A2843" t="s">
        <v>1224</v>
      </c>
      <c r="B2843">
        <v>4500881914</v>
      </c>
      <c r="C2843">
        <v>5234380</v>
      </c>
      <c r="D2843" t="s">
        <v>606</v>
      </c>
      <c r="E2843">
        <v>610038007</v>
      </c>
      <c r="F2843" t="s">
        <v>213</v>
      </c>
      <c r="G2843" s="4">
        <v>100.8</v>
      </c>
      <c r="H2843" s="4">
        <v>3.02</v>
      </c>
      <c r="I2843">
        <v>7204</v>
      </c>
      <c r="J2843" t="str">
        <f>_xlfn.XLOOKUP(I2843,[1]Planilha1!$C:$C,[1]Planilha1!$B:$B)</f>
        <v>7204 - CD São Paulo</v>
      </c>
      <c r="K2843" t="str">
        <f>_xlfn.XLOOKUP(I2843,[1]Planilha1!$C:$C,[1]Planilha1!$D:$D)</f>
        <v>43.340.312/0010-48</v>
      </c>
      <c r="L2843" t="str">
        <f>_xlfn.XLOOKUP(B2843,[2]Projeto!$B:$B,[2]Projeto!$P:$P)</f>
        <v>Paga</v>
      </c>
      <c r="M2843">
        <v>701203</v>
      </c>
      <c r="N2843" t="s">
        <v>1125</v>
      </c>
      <c r="O2843" t="str">
        <f>_xlfn.XLOOKUP(N2843,[3]Planilha1!$N:$N,[3]Planilha1!$O:$O)</f>
        <v>FLAC</v>
      </c>
      <c r="P2843">
        <v>2026</v>
      </c>
      <c r="Q2843" s="2" t="s">
        <v>1149</v>
      </c>
    </row>
    <row r="2844" spans="1:17" ht="16.8" x14ac:dyDescent="0.3">
      <c r="A2844" t="s">
        <v>1224</v>
      </c>
      <c r="B2844">
        <v>4500881914</v>
      </c>
      <c r="C2844">
        <v>5234380</v>
      </c>
      <c r="D2844" t="s">
        <v>606</v>
      </c>
      <c r="E2844">
        <v>610402075</v>
      </c>
      <c r="F2844" t="s">
        <v>111</v>
      </c>
      <c r="G2844" s="4">
        <v>211.45</v>
      </c>
      <c r="H2844" s="4">
        <v>6.34</v>
      </c>
      <c r="I2844">
        <v>7204</v>
      </c>
      <c r="J2844" t="str">
        <f>_xlfn.XLOOKUP(I2844,[1]Planilha1!$C:$C,[1]Planilha1!$B:$B)</f>
        <v>7204 - CD São Paulo</v>
      </c>
      <c r="K2844" t="str">
        <f>_xlfn.XLOOKUP(I2844,[1]Planilha1!$C:$C,[1]Planilha1!$D:$D)</f>
        <v>43.340.312/0010-48</v>
      </c>
      <c r="L2844" t="str">
        <f>_xlfn.XLOOKUP(B2844,[2]Projeto!$B:$B,[2]Projeto!$P:$P)</f>
        <v>Paga</v>
      </c>
      <c r="M2844">
        <v>701203</v>
      </c>
      <c r="N2844" t="s">
        <v>1125</v>
      </c>
      <c r="O2844" t="str">
        <f>_xlfn.XLOOKUP(N2844,[3]Planilha1!$N:$N,[3]Planilha1!$O:$O)</f>
        <v>FLAC</v>
      </c>
      <c r="P2844">
        <v>2026</v>
      </c>
      <c r="Q2844" s="2" t="s">
        <v>1149</v>
      </c>
    </row>
    <row r="2845" spans="1:17" ht="16.8" x14ac:dyDescent="0.3">
      <c r="A2845" t="s">
        <v>1224</v>
      </c>
      <c r="B2845">
        <v>4500881914</v>
      </c>
      <c r="C2845">
        <v>5262782</v>
      </c>
      <c r="D2845" t="s">
        <v>211</v>
      </c>
      <c r="E2845">
        <v>610401072</v>
      </c>
      <c r="F2845" t="s">
        <v>174</v>
      </c>
      <c r="G2845" s="4">
        <v>645.6</v>
      </c>
      <c r="H2845" s="4">
        <v>19.37</v>
      </c>
      <c r="I2845">
        <v>7204</v>
      </c>
      <c r="J2845" t="str">
        <f>_xlfn.XLOOKUP(I2845,[1]Planilha1!$C:$C,[1]Planilha1!$B:$B)</f>
        <v>7204 - CD São Paulo</v>
      </c>
      <c r="K2845" t="str">
        <f>_xlfn.XLOOKUP(I2845,[1]Planilha1!$C:$C,[1]Planilha1!$D:$D)</f>
        <v>43.340.312/0010-48</v>
      </c>
      <c r="L2845" t="str">
        <f>_xlfn.XLOOKUP(B2845,[2]Projeto!$B:$B,[2]Projeto!$P:$P)</f>
        <v>Paga</v>
      </c>
      <c r="M2845">
        <v>701203</v>
      </c>
      <c r="N2845" t="s">
        <v>1125</v>
      </c>
      <c r="O2845" t="str">
        <f>_xlfn.XLOOKUP(N2845,[3]Planilha1!$N:$N,[3]Planilha1!$O:$O)</f>
        <v>FLAC</v>
      </c>
      <c r="P2845">
        <v>2026</v>
      </c>
      <c r="Q2845" s="2" t="s">
        <v>1149</v>
      </c>
    </row>
    <row r="2846" spans="1:17" ht="16.8" x14ac:dyDescent="0.3">
      <c r="A2846" t="s">
        <v>1224</v>
      </c>
      <c r="B2846">
        <v>4500881914</v>
      </c>
      <c r="C2846">
        <v>5266154</v>
      </c>
      <c r="D2846" t="s">
        <v>332</v>
      </c>
      <c r="E2846">
        <v>610038007</v>
      </c>
      <c r="F2846" t="s">
        <v>213</v>
      </c>
      <c r="G2846" s="4">
        <v>201.6</v>
      </c>
      <c r="H2846" s="4">
        <v>6.05</v>
      </c>
      <c r="I2846">
        <v>7204</v>
      </c>
      <c r="J2846" t="str">
        <f>_xlfn.XLOOKUP(I2846,[1]Planilha1!$C:$C,[1]Planilha1!$B:$B)</f>
        <v>7204 - CD São Paulo</v>
      </c>
      <c r="K2846" t="str">
        <f>_xlfn.XLOOKUP(I2846,[1]Planilha1!$C:$C,[1]Planilha1!$D:$D)</f>
        <v>43.340.312/0010-48</v>
      </c>
      <c r="L2846" t="str">
        <f>_xlfn.XLOOKUP(B2846,[2]Projeto!$B:$B,[2]Projeto!$P:$P)</f>
        <v>Paga</v>
      </c>
      <c r="M2846">
        <v>701203</v>
      </c>
      <c r="N2846" t="s">
        <v>1125</v>
      </c>
      <c r="O2846" t="str">
        <f>_xlfn.XLOOKUP(N2846,[3]Planilha1!$N:$N,[3]Planilha1!$O:$O)</f>
        <v>FLAC</v>
      </c>
      <c r="P2846">
        <v>2026</v>
      </c>
      <c r="Q2846" s="2" t="s">
        <v>1149</v>
      </c>
    </row>
    <row r="2847" spans="1:17" ht="16.8" x14ac:dyDescent="0.3">
      <c r="A2847" t="s">
        <v>1224</v>
      </c>
      <c r="B2847">
        <v>4500881914</v>
      </c>
      <c r="C2847">
        <v>5272670</v>
      </c>
      <c r="D2847" t="s">
        <v>382</v>
      </c>
      <c r="E2847">
        <v>610133368</v>
      </c>
      <c r="F2847" t="s">
        <v>249</v>
      </c>
      <c r="G2847" s="4">
        <v>190.8</v>
      </c>
      <c r="H2847" s="4">
        <v>5.72</v>
      </c>
      <c r="I2847">
        <v>7204</v>
      </c>
      <c r="J2847" t="str">
        <f>_xlfn.XLOOKUP(I2847,[1]Planilha1!$C:$C,[1]Planilha1!$B:$B)</f>
        <v>7204 - CD São Paulo</v>
      </c>
      <c r="K2847" t="str">
        <f>_xlfn.XLOOKUP(I2847,[1]Planilha1!$C:$C,[1]Planilha1!$D:$D)</f>
        <v>43.340.312/0010-48</v>
      </c>
      <c r="L2847" t="str">
        <f>_xlfn.XLOOKUP(B2847,[2]Projeto!$B:$B,[2]Projeto!$P:$P)</f>
        <v>Paga</v>
      </c>
      <c r="M2847">
        <v>701203</v>
      </c>
      <c r="N2847" t="s">
        <v>1125</v>
      </c>
      <c r="O2847" t="str">
        <f>_xlfn.XLOOKUP(N2847,[3]Planilha1!$N:$N,[3]Planilha1!$O:$O)</f>
        <v>FLAC</v>
      </c>
      <c r="P2847">
        <v>2026</v>
      </c>
      <c r="Q2847" s="2" t="s">
        <v>1149</v>
      </c>
    </row>
    <row r="2848" spans="1:17" ht="16.8" x14ac:dyDescent="0.3">
      <c r="A2848" t="s">
        <v>1224</v>
      </c>
      <c r="B2848">
        <v>4500881914</v>
      </c>
      <c r="C2848">
        <v>5272670</v>
      </c>
      <c r="D2848" t="s">
        <v>382</v>
      </c>
      <c r="E2848">
        <v>610105368</v>
      </c>
      <c r="F2848" t="s">
        <v>251</v>
      </c>
      <c r="G2848" s="4">
        <v>127.2</v>
      </c>
      <c r="H2848" s="4">
        <v>3.82</v>
      </c>
      <c r="I2848">
        <v>7204</v>
      </c>
      <c r="J2848" t="str">
        <f>_xlfn.XLOOKUP(I2848,[1]Planilha1!$C:$C,[1]Planilha1!$B:$B)</f>
        <v>7204 - CD São Paulo</v>
      </c>
      <c r="K2848" t="str">
        <f>_xlfn.XLOOKUP(I2848,[1]Planilha1!$C:$C,[1]Planilha1!$D:$D)</f>
        <v>43.340.312/0010-48</v>
      </c>
      <c r="L2848" t="str">
        <f>_xlfn.XLOOKUP(B2848,[2]Projeto!$B:$B,[2]Projeto!$P:$P)</f>
        <v>Paga</v>
      </c>
      <c r="M2848">
        <v>701203</v>
      </c>
      <c r="N2848" t="s">
        <v>1125</v>
      </c>
      <c r="O2848" t="str">
        <f>_xlfn.XLOOKUP(N2848,[3]Planilha1!$N:$N,[3]Planilha1!$O:$O)</f>
        <v>FLAC</v>
      </c>
      <c r="P2848">
        <v>2026</v>
      </c>
      <c r="Q2848" s="2" t="s">
        <v>1149</v>
      </c>
    </row>
    <row r="2849" spans="1:17" ht="16.8" x14ac:dyDescent="0.3">
      <c r="A2849" t="s">
        <v>1224</v>
      </c>
      <c r="B2849">
        <v>4500881914</v>
      </c>
      <c r="C2849">
        <v>5272670</v>
      </c>
      <c r="D2849" t="s">
        <v>382</v>
      </c>
      <c r="E2849">
        <v>610110340</v>
      </c>
      <c r="F2849" t="s">
        <v>122</v>
      </c>
      <c r="G2849" s="4">
        <v>141.6</v>
      </c>
      <c r="H2849" s="4">
        <v>4.25</v>
      </c>
      <c r="I2849">
        <v>7204</v>
      </c>
      <c r="J2849" t="str">
        <f>_xlfn.XLOOKUP(I2849,[1]Planilha1!$C:$C,[1]Planilha1!$B:$B)</f>
        <v>7204 - CD São Paulo</v>
      </c>
      <c r="K2849" t="str">
        <f>_xlfn.XLOOKUP(I2849,[1]Planilha1!$C:$C,[1]Planilha1!$D:$D)</f>
        <v>43.340.312/0010-48</v>
      </c>
      <c r="L2849" t="str">
        <f>_xlfn.XLOOKUP(B2849,[2]Projeto!$B:$B,[2]Projeto!$P:$P)</f>
        <v>Paga</v>
      </c>
      <c r="M2849">
        <v>701203</v>
      </c>
      <c r="N2849" t="s">
        <v>1125</v>
      </c>
      <c r="O2849" t="str">
        <f>_xlfn.XLOOKUP(N2849,[3]Planilha1!$N:$N,[3]Planilha1!$O:$O)</f>
        <v>FLAC</v>
      </c>
      <c r="P2849">
        <v>2026</v>
      </c>
      <c r="Q2849" s="2" t="s">
        <v>1149</v>
      </c>
    </row>
    <row r="2850" spans="1:17" ht="16.8" x14ac:dyDescent="0.3">
      <c r="A2850" t="s">
        <v>1224</v>
      </c>
      <c r="B2850">
        <v>4500881914</v>
      </c>
      <c r="C2850">
        <v>5272670</v>
      </c>
      <c r="D2850" t="s">
        <v>382</v>
      </c>
      <c r="E2850">
        <v>610118340</v>
      </c>
      <c r="F2850" t="s">
        <v>126</v>
      </c>
      <c r="G2850" s="4">
        <v>141.6</v>
      </c>
      <c r="H2850" s="4">
        <v>4.25</v>
      </c>
      <c r="I2850">
        <v>7204</v>
      </c>
      <c r="J2850" t="str">
        <f>_xlfn.XLOOKUP(I2850,[1]Planilha1!$C:$C,[1]Planilha1!$B:$B)</f>
        <v>7204 - CD São Paulo</v>
      </c>
      <c r="K2850" t="str">
        <f>_xlfn.XLOOKUP(I2850,[1]Planilha1!$C:$C,[1]Planilha1!$D:$D)</f>
        <v>43.340.312/0010-48</v>
      </c>
      <c r="L2850" t="str">
        <f>_xlfn.XLOOKUP(B2850,[2]Projeto!$B:$B,[2]Projeto!$P:$P)</f>
        <v>Paga</v>
      </c>
      <c r="M2850">
        <v>701203</v>
      </c>
      <c r="N2850" t="s">
        <v>1125</v>
      </c>
      <c r="O2850" t="str">
        <f>_xlfn.XLOOKUP(N2850,[3]Planilha1!$N:$N,[3]Planilha1!$O:$O)</f>
        <v>FLAC</v>
      </c>
      <c r="P2850">
        <v>2026</v>
      </c>
      <c r="Q2850" s="2" t="s">
        <v>1149</v>
      </c>
    </row>
    <row r="2851" spans="1:17" ht="16.8" x14ac:dyDescent="0.3">
      <c r="A2851" t="s">
        <v>1224</v>
      </c>
      <c r="B2851">
        <v>4500881914</v>
      </c>
      <c r="C2851">
        <v>5319562</v>
      </c>
      <c r="D2851" t="s">
        <v>408</v>
      </c>
      <c r="E2851">
        <v>610102368</v>
      </c>
      <c r="F2851" t="s">
        <v>88</v>
      </c>
      <c r="G2851" s="4">
        <v>116.16</v>
      </c>
      <c r="H2851" s="4">
        <v>3.48</v>
      </c>
      <c r="I2851">
        <v>7204</v>
      </c>
      <c r="J2851" t="str">
        <f>_xlfn.XLOOKUP(I2851,[1]Planilha1!$C:$C,[1]Planilha1!$B:$B)</f>
        <v>7204 - CD São Paulo</v>
      </c>
      <c r="K2851" t="str">
        <f>_xlfn.XLOOKUP(I2851,[1]Planilha1!$C:$C,[1]Planilha1!$D:$D)</f>
        <v>43.340.312/0010-48</v>
      </c>
      <c r="L2851" t="str">
        <f>_xlfn.XLOOKUP(B2851,[2]Projeto!$B:$B,[2]Projeto!$P:$P)</f>
        <v>Paga</v>
      </c>
      <c r="M2851">
        <v>701203</v>
      </c>
      <c r="N2851" t="s">
        <v>1125</v>
      </c>
      <c r="O2851" t="str">
        <f>_xlfn.XLOOKUP(N2851,[3]Planilha1!$N:$N,[3]Planilha1!$O:$O)</f>
        <v>FLAC</v>
      </c>
      <c r="P2851">
        <v>2026</v>
      </c>
      <c r="Q2851" s="2" t="s">
        <v>1149</v>
      </c>
    </row>
    <row r="2852" spans="1:17" ht="16.8" x14ac:dyDescent="0.3">
      <c r="A2852" t="s">
        <v>1224</v>
      </c>
      <c r="B2852">
        <v>4500881914</v>
      </c>
      <c r="C2852">
        <v>5352384</v>
      </c>
      <c r="D2852" t="s">
        <v>560</v>
      </c>
      <c r="E2852">
        <v>610038007</v>
      </c>
      <c r="F2852" t="s">
        <v>213</v>
      </c>
      <c r="G2852" s="4">
        <v>352.8</v>
      </c>
      <c r="H2852" s="4">
        <v>10.58</v>
      </c>
      <c r="I2852">
        <v>7204</v>
      </c>
      <c r="J2852" t="str">
        <f>_xlfn.XLOOKUP(I2852,[1]Planilha1!$C:$C,[1]Planilha1!$B:$B)</f>
        <v>7204 - CD São Paulo</v>
      </c>
      <c r="K2852" t="str">
        <f>_xlfn.XLOOKUP(I2852,[1]Planilha1!$C:$C,[1]Planilha1!$D:$D)</f>
        <v>43.340.312/0010-48</v>
      </c>
      <c r="L2852" t="str">
        <f>_xlfn.XLOOKUP(B2852,[2]Projeto!$B:$B,[2]Projeto!$P:$P)</f>
        <v>Paga</v>
      </c>
      <c r="M2852">
        <v>701203</v>
      </c>
      <c r="N2852" t="s">
        <v>1125</v>
      </c>
      <c r="O2852" t="str">
        <f>_xlfn.XLOOKUP(N2852,[3]Planilha1!$N:$N,[3]Planilha1!$O:$O)</f>
        <v>FLAC</v>
      </c>
      <c r="P2852">
        <v>2026</v>
      </c>
      <c r="Q2852" s="2" t="s">
        <v>1149</v>
      </c>
    </row>
    <row r="2853" spans="1:17" ht="16.8" x14ac:dyDescent="0.3">
      <c r="A2853" t="s">
        <v>1224</v>
      </c>
      <c r="B2853">
        <v>4500881914</v>
      </c>
      <c r="C2853">
        <v>5247982</v>
      </c>
      <c r="D2853" t="s">
        <v>396</v>
      </c>
      <c r="E2853">
        <v>610112409</v>
      </c>
      <c r="F2853" t="s">
        <v>703</v>
      </c>
      <c r="G2853" s="4">
        <v>118.16</v>
      </c>
      <c r="H2853" s="4">
        <v>3.54</v>
      </c>
      <c r="I2853">
        <v>7204</v>
      </c>
      <c r="J2853" t="str">
        <f>_xlfn.XLOOKUP(I2853,[1]Planilha1!$C:$C,[1]Planilha1!$B:$B)</f>
        <v>7204 - CD São Paulo</v>
      </c>
      <c r="K2853" t="str">
        <f>_xlfn.XLOOKUP(I2853,[1]Planilha1!$C:$C,[1]Planilha1!$D:$D)</f>
        <v>43.340.312/0010-48</v>
      </c>
      <c r="L2853" t="str">
        <f>_xlfn.XLOOKUP(B2853,[2]Projeto!$B:$B,[2]Projeto!$P:$P)</f>
        <v>Paga</v>
      </c>
      <c r="M2853">
        <v>701203</v>
      </c>
      <c r="N2853" t="s">
        <v>1125</v>
      </c>
      <c r="O2853" t="str">
        <f>_xlfn.XLOOKUP(N2853,[3]Planilha1!$N:$N,[3]Planilha1!$O:$O)</f>
        <v>FLAC</v>
      </c>
      <c r="P2853">
        <v>2026</v>
      </c>
      <c r="Q2853" s="2" t="s">
        <v>1149</v>
      </c>
    </row>
    <row r="2854" spans="1:17" ht="16.8" x14ac:dyDescent="0.3">
      <c r="A2854" t="s">
        <v>1224</v>
      </c>
      <c r="B2854">
        <v>4500881914</v>
      </c>
      <c r="C2854">
        <v>5262263</v>
      </c>
      <c r="D2854" t="s">
        <v>223</v>
      </c>
      <c r="E2854">
        <v>610038007</v>
      </c>
      <c r="F2854" t="s">
        <v>213</v>
      </c>
      <c r="G2854" s="4">
        <v>604.79999999999995</v>
      </c>
      <c r="H2854" s="4">
        <v>18.14</v>
      </c>
      <c r="I2854">
        <v>7204</v>
      </c>
      <c r="J2854" t="str">
        <f>_xlfn.XLOOKUP(I2854,[1]Planilha1!$C:$C,[1]Planilha1!$B:$B)</f>
        <v>7204 - CD São Paulo</v>
      </c>
      <c r="K2854" t="str">
        <f>_xlfn.XLOOKUP(I2854,[1]Planilha1!$C:$C,[1]Planilha1!$D:$D)</f>
        <v>43.340.312/0010-48</v>
      </c>
      <c r="L2854" t="str">
        <f>_xlfn.XLOOKUP(B2854,[2]Projeto!$B:$B,[2]Projeto!$P:$P)</f>
        <v>Paga</v>
      </c>
      <c r="M2854">
        <v>701203</v>
      </c>
      <c r="N2854" t="s">
        <v>1125</v>
      </c>
      <c r="O2854" t="str">
        <f>_xlfn.XLOOKUP(N2854,[3]Planilha1!$N:$N,[3]Planilha1!$O:$O)</f>
        <v>FLAC</v>
      </c>
      <c r="P2854">
        <v>2026</v>
      </c>
      <c r="Q2854" s="2" t="s">
        <v>1149</v>
      </c>
    </row>
    <row r="2855" spans="1:17" ht="16.8" x14ac:dyDescent="0.3">
      <c r="A2855" t="s">
        <v>1224</v>
      </c>
      <c r="B2855">
        <v>4500881914</v>
      </c>
      <c r="C2855">
        <v>5328479</v>
      </c>
      <c r="D2855" t="s">
        <v>476</v>
      </c>
      <c r="E2855">
        <v>610402075</v>
      </c>
      <c r="F2855" t="s">
        <v>111</v>
      </c>
      <c r="G2855" s="4">
        <v>422.9</v>
      </c>
      <c r="H2855" s="4">
        <v>12.69</v>
      </c>
      <c r="I2855">
        <v>7204</v>
      </c>
      <c r="J2855" t="str">
        <f>_xlfn.XLOOKUP(I2855,[1]Planilha1!$C:$C,[1]Planilha1!$B:$B)</f>
        <v>7204 - CD São Paulo</v>
      </c>
      <c r="K2855" t="str">
        <f>_xlfn.XLOOKUP(I2855,[1]Planilha1!$C:$C,[1]Planilha1!$D:$D)</f>
        <v>43.340.312/0010-48</v>
      </c>
      <c r="L2855" t="str">
        <f>_xlfn.XLOOKUP(B2855,[2]Projeto!$B:$B,[2]Projeto!$P:$P)</f>
        <v>Paga</v>
      </c>
      <c r="M2855">
        <v>701203</v>
      </c>
      <c r="N2855" t="s">
        <v>1125</v>
      </c>
      <c r="O2855" t="str">
        <f>_xlfn.XLOOKUP(N2855,[3]Planilha1!$N:$N,[3]Planilha1!$O:$O)</f>
        <v>FLAC</v>
      </c>
      <c r="P2855">
        <v>2026</v>
      </c>
      <c r="Q2855" s="2" t="s">
        <v>1149</v>
      </c>
    </row>
    <row r="2856" spans="1:17" ht="16.8" x14ac:dyDescent="0.3">
      <c r="A2856" t="s">
        <v>1224</v>
      </c>
      <c r="B2856">
        <v>4500881914</v>
      </c>
      <c r="C2856">
        <v>5351439</v>
      </c>
      <c r="D2856" t="s">
        <v>417</v>
      </c>
      <c r="E2856">
        <v>610402075</v>
      </c>
      <c r="F2856" t="s">
        <v>111</v>
      </c>
      <c r="G2856" s="4">
        <v>422.9</v>
      </c>
      <c r="H2856" s="4">
        <v>12.69</v>
      </c>
      <c r="I2856">
        <v>7204</v>
      </c>
      <c r="J2856" t="str">
        <f>_xlfn.XLOOKUP(I2856,[1]Planilha1!$C:$C,[1]Planilha1!$B:$B)</f>
        <v>7204 - CD São Paulo</v>
      </c>
      <c r="K2856" t="str">
        <f>_xlfn.XLOOKUP(I2856,[1]Planilha1!$C:$C,[1]Planilha1!$D:$D)</f>
        <v>43.340.312/0010-48</v>
      </c>
      <c r="L2856" t="str">
        <f>_xlfn.XLOOKUP(B2856,[2]Projeto!$B:$B,[2]Projeto!$P:$P)</f>
        <v>Paga</v>
      </c>
      <c r="M2856">
        <v>701203</v>
      </c>
      <c r="N2856" t="s">
        <v>1125</v>
      </c>
      <c r="O2856" t="str">
        <f>_xlfn.XLOOKUP(N2856,[3]Planilha1!$N:$N,[3]Planilha1!$O:$O)</f>
        <v>FLAC</v>
      </c>
      <c r="P2856">
        <v>2026</v>
      </c>
      <c r="Q2856" s="2" t="s">
        <v>1149</v>
      </c>
    </row>
    <row r="2857" spans="1:17" ht="16.8" x14ac:dyDescent="0.3">
      <c r="A2857" t="s">
        <v>1224</v>
      </c>
      <c r="B2857">
        <v>4500881914</v>
      </c>
      <c r="C2857">
        <v>5352967</v>
      </c>
      <c r="D2857" t="s">
        <v>799</v>
      </c>
      <c r="E2857">
        <v>610038007</v>
      </c>
      <c r="F2857" t="s">
        <v>213</v>
      </c>
      <c r="G2857" s="4">
        <v>252</v>
      </c>
      <c r="H2857" s="4">
        <v>7.56</v>
      </c>
      <c r="I2857">
        <v>7204</v>
      </c>
      <c r="J2857" t="str">
        <f>_xlfn.XLOOKUP(I2857,[1]Planilha1!$C:$C,[1]Planilha1!$B:$B)</f>
        <v>7204 - CD São Paulo</v>
      </c>
      <c r="K2857" t="str">
        <f>_xlfn.XLOOKUP(I2857,[1]Planilha1!$C:$C,[1]Planilha1!$D:$D)</f>
        <v>43.340.312/0010-48</v>
      </c>
      <c r="L2857" t="str">
        <f>_xlfn.XLOOKUP(B2857,[2]Projeto!$B:$B,[2]Projeto!$P:$P)</f>
        <v>Paga</v>
      </c>
      <c r="M2857">
        <v>701203</v>
      </c>
      <c r="N2857" t="s">
        <v>1125</v>
      </c>
      <c r="O2857" t="str">
        <f>_xlfn.XLOOKUP(N2857,[3]Planilha1!$N:$N,[3]Planilha1!$O:$O)</f>
        <v>FLAC</v>
      </c>
      <c r="P2857">
        <v>2026</v>
      </c>
      <c r="Q2857" s="2" t="s">
        <v>1149</v>
      </c>
    </row>
    <row r="2858" spans="1:17" ht="16.8" x14ac:dyDescent="0.3">
      <c r="A2858" t="s">
        <v>1224</v>
      </c>
      <c r="B2858">
        <v>4500881914</v>
      </c>
      <c r="C2858">
        <v>5352967</v>
      </c>
      <c r="D2858" t="s">
        <v>799</v>
      </c>
      <c r="E2858">
        <v>600671023</v>
      </c>
      <c r="F2858" t="s">
        <v>176</v>
      </c>
      <c r="G2858" s="4">
        <v>54.27</v>
      </c>
      <c r="H2858" s="4">
        <v>1.63</v>
      </c>
      <c r="I2858">
        <v>7204</v>
      </c>
      <c r="J2858" t="str">
        <f>_xlfn.XLOOKUP(I2858,[1]Planilha1!$C:$C,[1]Planilha1!$B:$B)</f>
        <v>7204 - CD São Paulo</v>
      </c>
      <c r="K2858" t="str">
        <f>_xlfn.XLOOKUP(I2858,[1]Planilha1!$C:$C,[1]Planilha1!$D:$D)</f>
        <v>43.340.312/0010-48</v>
      </c>
      <c r="L2858" t="str">
        <f>_xlfn.XLOOKUP(B2858,[2]Projeto!$B:$B,[2]Projeto!$P:$P)</f>
        <v>Paga</v>
      </c>
      <c r="M2858">
        <v>701203</v>
      </c>
      <c r="N2858" t="s">
        <v>1125</v>
      </c>
      <c r="O2858" t="str">
        <f>_xlfn.XLOOKUP(N2858,[3]Planilha1!$N:$N,[3]Planilha1!$O:$O)</f>
        <v>FLAC</v>
      </c>
      <c r="P2858">
        <v>2026</v>
      </c>
      <c r="Q2858" s="2" t="s">
        <v>1149</v>
      </c>
    </row>
    <row r="2859" spans="1:17" ht="16.8" x14ac:dyDescent="0.3">
      <c r="A2859" t="s">
        <v>1224</v>
      </c>
      <c r="B2859">
        <v>4500881914</v>
      </c>
      <c r="C2859">
        <v>5353526</v>
      </c>
      <c r="D2859" t="s">
        <v>537</v>
      </c>
      <c r="E2859">
        <v>610038007</v>
      </c>
      <c r="F2859" t="s">
        <v>213</v>
      </c>
      <c r="G2859" s="4">
        <v>252</v>
      </c>
      <c r="H2859" s="4">
        <v>7.56</v>
      </c>
      <c r="I2859">
        <v>7204</v>
      </c>
      <c r="J2859" t="str">
        <f>_xlfn.XLOOKUP(I2859,[1]Planilha1!$C:$C,[1]Planilha1!$B:$B)</f>
        <v>7204 - CD São Paulo</v>
      </c>
      <c r="K2859" t="str">
        <f>_xlfn.XLOOKUP(I2859,[1]Planilha1!$C:$C,[1]Planilha1!$D:$D)</f>
        <v>43.340.312/0010-48</v>
      </c>
      <c r="L2859" t="str">
        <f>_xlfn.XLOOKUP(B2859,[2]Projeto!$B:$B,[2]Projeto!$P:$P)</f>
        <v>Paga</v>
      </c>
      <c r="M2859">
        <v>701203</v>
      </c>
      <c r="N2859" t="s">
        <v>1125</v>
      </c>
      <c r="O2859" t="str">
        <f>_xlfn.XLOOKUP(N2859,[3]Planilha1!$N:$N,[3]Planilha1!$O:$O)</f>
        <v>FLAC</v>
      </c>
      <c r="P2859">
        <v>2026</v>
      </c>
      <c r="Q2859" s="2" t="s">
        <v>1149</v>
      </c>
    </row>
    <row r="2860" spans="1:17" ht="16.8" x14ac:dyDescent="0.3">
      <c r="A2860" t="s">
        <v>1224</v>
      </c>
      <c r="B2860">
        <v>4500881914</v>
      </c>
      <c r="C2860">
        <v>5360547</v>
      </c>
      <c r="D2860" t="s">
        <v>622</v>
      </c>
      <c r="E2860">
        <v>630036007</v>
      </c>
      <c r="F2860" t="s">
        <v>451</v>
      </c>
      <c r="G2860" s="4">
        <v>52.8</v>
      </c>
      <c r="H2860" s="4">
        <v>1.58</v>
      </c>
      <c r="I2860">
        <v>7204</v>
      </c>
      <c r="J2860" t="str">
        <f>_xlfn.XLOOKUP(I2860,[1]Planilha1!$C:$C,[1]Planilha1!$B:$B)</f>
        <v>7204 - CD São Paulo</v>
      </c>
      <c r="K2860" t="str">
        <f>_xlfn.XLOOKUP(I2860,[1]Planilha1!$C:$C,[1]Planilha1!$D:$D)</f>
        <v>43.340.312/0010-48</v>
      </c>
      <c r="L2860" t="str">
        <f>_xlfn.XLOOKUP(B2860,[2]Projeto!$B:$B,[2]Projeto!$P:$P)</f>
        <v>Paga</v>
      </c>
      <c r="M2860">
        <v>701203</v>
      </c>
      <c r="N2860" t="s">
        <v>1125</v>
      </c>
      <c r="O2860" t="str">
        <f>_xlfn.XLOOKUP(N2860,[3]Planilha1!$N:$N,[3]Planilha1!$O:$O)</f>
        <v>FLAC</v>
      </c>
      <c r="P2860">
        <v>2026</v>
      </c>
      <c r="Q2860" s="2" t="s">
        <v>1149</v>
      </c>
    </row>
    <row r="2861" spans="1:17" ht="16.8" x14ac:dyDescent="0.3">
      <c r="A2861" t="s">
        <v>1224</v>
      </c>
      <c r="B2861">
        <v>4500881914</v>
      </c>
      <c r="C2861">
        <v>5360547</v>
      </c>
      <c r="D2861" t="s">
        <v>622</v>
      </c>
      <c r="E2861">
        <v>630011007</v>
      </c>
      <c r="F2861" t="s">
        <v>487</v>
      </c>
      <c r="G2861" s="4">
        <v>50.4</v>
      </c>
      <c r="H2861" s="4">
        <v>1.51</v>
      </c>
      <c r="I2861">
        <v>7204</v>
      </c>
      <c r="J2861" t="str">
        <f>_xlfn.XLOOKUP(I2861,[1]Planilha1!$C:$C,[1]Planilha1!$B:$B)</f>
        <v>7204 - CD São Paulo</v>
      </c>
      <c r="K2861" t="str">
        <f>_xlfn.XLOOKUP(I2861,[1]Planilha1!$C:$C,[1]Planilha1!$D:$D)</f>
        <v>43.340.312/0010-48</v>
      </c>
      <c r="L2861" t="str">
        <f>_xlfn.XLOOKUP(B2861,[2]Projeto!$B:$B,[2]Projeto!$P:$P)</f>
        <v>Paga</v>
      </c>
      <c r="M2861">
        <v>701203</v>
      </c>
      <c r="N2861" t="s">
        <v>1125</v>
      </c>
      <c r="O2861" t="str">
        <f>_xlfn.XLOOKUP(N2861,[3]Planilha1!$N:$N,[3]Planilha1!$O:$O)</f>
        <v>FLAC</v>
      </c>
      <c r="P2861">
        <v>2026</v>
      </c>
      <c r="Q2861" s="2" t="s">
        <v>1149</v>
      </c>
    </row>
    <row r="2862" spans="1:17" ht="16.8" x14ac:dyDescent="0.3">
      <c r="A2862" t="s">
        <v>1224</v>
      </c>
      <c r="B2862">
        <v>4500881914</v>
      </c>
      <c r="C2862">
        <v>5360547</v>
      </c>
      <c r="D2862" t="s">
        <v>622</v>
      </c>
      <c r="E2862">
        <v>610038007</v>
      </c>
      <c r="F2862" t="s">
        <v>213</v>
      </c>
      <c r="G2862" s="4">
        <v>252</v>
      </c>
      <c r="H2862" s="4">
        <v>7.56</v>
      </c>
      <c r="I2862">
        <v>7204</v>
      </c>
      <c r="J2862" t="str">
        <f>_xlfn.XLOOKUP(I2862,[1]Planilha1!$C:$C,[1]Planilha1!$B:$B)</f>
        <v>7204 - CD São Paulo</v>
      </c>
      <c r="K2862" t="str">
        <f>_xlfn.XLOOKUP(I2862,[1]Planilha1!$C:$C,[1]Planilha1!$D:$D)</f>
        <v>43.340.312/0010-48</v>
      </c>
      <c r="L2862" t="str">
        <f>_xlfn.XLOOKUP(B2862,[2]Projeto!$B:$B,[2]Projeto!$P:$P)</f>
        <v>Paga</v>
      </c>
      <c r="M2862">
        <v>701203</v>
      </c>
      <c r="N2862" t="s">
        <v>1125</v>
      </c>
      <c r="O2862" t="str">
        <f>_xlfn.XLOOKUP(N2862,[3]Planilha1!$N:$N,[3]Planilha1!$O:$O)</f>
        <v>FLAC</v>
      </c>
      <c r="P2862">
        <v>2026</v>
      </c>
      <c r="Q2862" s="2" t="s">
        <v>1149</v>
      </c>
    </row>
    <row r="2863" spans="1:17" ht="16.8" x14ac:dyDescent="0.3">
      <c r="A2863" t="s">
        <v>1224</v>
      </c>
      <c r="B2863">
        <v>4500881914</v>
      </c>
      <c r="C2863">
        <v>5349416</v>
      </c>
      <c r="D2863" t="s">
        <v>577</v>
      </c>
      <c r="E2863">
        <v>610038007</v>
      </c>
      <c r="F2863" t="s">
        <v>213</v>
      </c>
      <c r="G2863" s="4">
        <v>403.2</v>
      </c>
      <c r="H2863" s="4">
        <v>12.1</v>
      </c>
      <c r="I2863">
        <v>7204</v>
      </c>
      <c r="J2863" t="str">
        <f>_xlfn.XLOOKUP(I2863,[1]Planilha1!$C:$C,[1]Planilha1!$B:$B)</f>
        <v>7204 - CD São Paulo</v>
      </c>
      <c r="K2863" t="str">
        <f>_xlfn.XLOOKUP(I2863,[1]Planilha1!$C:$C,[1]Planilha1!$D:$D)</f>
        <v>43.340.312/0010-48</v>
      </c>
      <c r="L2863" t="str">
        <f>_xlfn.XLOOKUP(B2863,[2]Projeto!$B:$B,[2]Projeto!$P:$P)</f>
        <v>Paga</v>
      </c>
      <c r="M2863">
        <v>701203</v>
      </c>
      <c r="N2863" t="s">
        <v>1125</v>
      </c>
      <c r="O2863" t="str">
        <f>_xlfn.XLOOKUP(N2863,[3]Planilha1!$N:$N,[3]Planilha1!$O:$O)</f>
        <v>FLAC</v>
      </c>
      <c r="P2863">
        <v>2026</v>
      </c>
      <c r="Q2863" s="2" t="s">
        <v>1149</v>
      </c>
    </row>
    <row r="2864" spans="1:17" ht="16.8" x14ac:dyDescent="0.3">
      <c r="A2864" t="s">
        <v>1224</v>
      </c>
      <c r="B2864">
        <v>4500881914</v>
      </c>
      <c r="C2864">
        <v>5352114</v>
      </c>
      <c r="D2864" t="s">
        <v>769</v>
      </c>
      <c r="E2864">
        <v>610602057</v>
      </c>
      <c r="F2864" t="s">
        <v>723</v>
      </c>
      <c r="G2864" s="4">
        <v>104.4</v>
      </c>
      <c r="H2864" s="4">
        <v>3.13</v>
      </c>
      <c r="I2864">
        <v>7204</v>
      </c>
      <c r="J2864" t="str">
        <f>_xlfn.XLOOKUP(I2864,[1]Planilha1!$C:$C,[1]Planilha1!$B:$B)</f>
        <v>7204 - CD São Paulo</v>
      </c>
      <c r="K2864" t="str">
        <f>_xlfn.XLOOKUP(I2864,[1]Planilha1!$C:$C,[1]Planilha1!$D:$D)</f>
        <v>43.340.312/0010-48</v>
      </c>
      <c r="L2864" t="str">
        <f>_xlfn.XLOOKUP(B2864,[2]Projeto!$B:$B,[2]Projeto!$P:$P)</f>
        <v>Paga</v>
      </c>
      <c r="M2864">
        <v>701203</v>
      </c>
      <c r="N2864" t="s">
        <v>1125</v>
      </c>
      <c r="O2864" t="str">
        <f>_xlfn.XLOOKUP(N2864,[3]Planilha1!$N:$N,[3]Planilha1!$O:$O)</f>
        <v>FLAC</v>
      </c>
      <c r="P2864">
        <v>2026</v>
      </c>
      <c r="Q2864" s="2" t="s">
        <v>1149</v>
      </c>
    </row>
    <row r="2865" spans="1:17" ht="16.8" x14ac:dyDescent="0.3">
      <c r="A2865" t="s">
        <v>1224</v>
      </c>
      <c r="B2865">
        <v>4500881914</v>
      </c>
      <c r="C2865">
        <v>5285409</v>
      </c>
      <c r="D2865" t="s">
        <v>589</v>
      </c>
      <c r="E2865">
        <v>630025007</v>
      </c>
      <c r="F2865" t="s">
        <v>469</v>
      </c>
      <c r="G2865" s="4">
        <v>50.4</v>
      </c>
      <c r="H2865" s="4">
        <v>1.51</v>
      </c>
      <c r="I2865">
        <v>7204</v>
      </c>
      <c r="J2865" t="str">
        <f>_xlfn.XLOOKUP(I2865,[1]Planilha1!$C:$C,[1]Planilha1!$B:$B)</f>
        <v>7204 - CD São Paulo</v>
      </c>
      <c r="K2865" t="str">
        <f>_xlfn.XLOOKUP(I2865,[1]Planilha1!$C:$C,[1]Planilha1!$D:$D)</f>
        <v>43.340.312/0010-48</v>
      </c>
      <c r="L2865" t="str">
        <f>_xlfn.XLOOKUP(B2865,[2]Projeto!$B:$B,[2]Projeto!$P:$P)</f>
        <v>Paga</v>
      </c>
      <c r="M2865">
        <v>701203</v>
      </c>
      <c r="N2865" t="s">
        <v>1125</v>
      </c>
      <c r="O2865" t="str">
        <f>_xlfn.XLOOKUP(N2865,[3]Planilha1!$N:$N,[3]Planilha1!$O:$O)</f>
        <v>FLAC</v>
      </c>
      <c r="P2865">
        <v>2026</v>
      </c>
      <c r="Q2865" s="2" t="s">
        <v>1149</v>
      </c>
    </row>
    <row r="2866" spans="1:17" ht="16.8" x14ac:dyDescent="0.3">
      <c r="A2866" t="s">
        <v>1224</v>
      </c>
      <c r="B2866">
        <v>4500881914</v>
      </c>
      <c r="C2866">
        <v>5285409</v>
      </c>
      <c r="D2866" t="s">
        <v>589</v>
      </c>
      <c r="E2866">
        <v>610038007</v>
      </c>
      <c r="F2866" t="s">
        <v>213</v>
      </c>
      <c r="G2866" s="4">
        <v>604.79999999999995</v>
      </c>
      <c r="H2866" s="4">
        <v>18.14</v>
      </c>
      <c r="I2866">
        <v>7204</v>
      </c>
      <c r="J2866" t="str">
        <f>_xlfn.XLOOKUP(I2866,[1]Planilha1!$C:$C,[1]Planilha1!$B:$B)</f>
        <v>7204 - CD São Paulo</v>
      </c>
      <c r="K2866" t="str">
        <f>_xlfn.XLOOKUP(I2866,[1]Planilha1!$C:$C,[1]Planilha1!$D:$D)</f>
        <v>43.340.312/0010-48</v>
      </c>
      <c r="L2866" t="str">
        <f>_xlfn.XLOOKUP(B2866,[2]Projeto!$B:$B,[2]Projeto!$P:$P)</f>
        <v>Paga</v>
      </c>
      <c r="M2866">
        <v>701203</v>
      </c>
      <c r="N2866" t="s">
        <v>1125</v>
      </c>
      <c r="O2866" t="str">
        <f>_xlfn.XLOOKUP(N2866,[3]Planilha1!$N:$N,[3]Planilha1!$O:$O)</f>
        <v>FLAC</v>
      </c>
      <c r="P2866">
        <v>2026</v>
      </c>
      <c r="Q2866" s="2" t="s">
        <v>1149</v>
      </c>
    </row>
    <row r="2867" spans="1:17" ht="16.8" x14ac:dyDescent="0.3">
      <c r="A2867" t="s">
        <v>1224</v>
      </c>
      <c r="B2867">
        <v>4500881914</v>
      </c>
      <c r="C2867">
        <v>5280471</v>
      </c>
      <c r="D2867" t="s">
        <v>200</v>
      </c>
      <c r="E2867">
        <v>610038007</v>
      </c>
      <c r="F2867" t="s">
        <v>213</v>
      </c>
      <c r="G2867" s="4">
        <v>1512</v>
      </c>
      <c r="H2867" s="4">
        <v>45.36</v>
      </c>
      <c r="I2867">
        <v>7204</v>
      </c>
      <c r="J2867" t="str">
        <f>_xlfn.XLOOKUP(I2867,[1]Planilha1!$C:$C,[1]Planilha1!$B:$B)</f>
        <v>7204 - CD São Paulo</v>
      </c>
      <c r="K2867" t="str">
        <f>_xlfn.XLOOKUP(I2867,[1]Planilha1!$C:$C,[1]Planilha1!$D:$D)</f>
        <v>43.340.312/0010-48</v>
      </c>
      <c r="L2867" t="str">
        <f>_xlfn.XLOOKUP(B2867,[2]Projeto!$B:$B,[2]Projeto!$P:$P)</f>
        <v>Paga</v>
      </c>
      <c r="M2867">
        <v>701203</v>
      </c>
      <c r="N2867" t="s">
        <v>1125</v>
      </c>
      <c r="O2867" t="str">
        <f>_xlfn.XLOOKUP(N2867,[3]Planilha1!$N:$N,[3]Planilha1!$O:$O)</f>
        <v>FLAC</v>
      </c>
      <c r="P2867">
        <v>2026</v>
      </c>
      <c r="Q2867" s="2" t="s">
        <v>1149</v>
      </c>
    </row>
    <row r="2868" spans="1:17" ht="16.8" x14ac:dyDescent="0.3">
      <c r="A2868" t="s">
        <v>1224</v>
      </c>
      <c r="B2868">
        <v>4500881914</v>
      </c>
      <c r="C2868">
        <v>5311265</v>
      </c>
      <c r="D2868" t="s">
        <v>800</v>
      </c>
      <c r="E2868">
        <v>610038007</v>
      </c>
      <c r="F2868" t="s">
        <v>213</v>
      </c>
      <c r="G2868" s="4">
        <v>705.6</v>
      </c>
      <c r="H2868" s="4">
        <v>21.17</v>
      </c>
      <c r="I2868">
        <v>7204</v>
      </c>
      <c r="J2868" t="str">
        <f>_xlfn.XLOOKUP(I2868,[1]Planilha1!$C:$C,[1]Planilha1!$B:$B)</f>
        <v>7204 - CD São Paulo</v>
      </c>
      <c r="K2868" t="str">
        <f>_xlfn.XLOOKUP(I2868,[1]Planilha1!$C:$C,[1]Planilha1!$D:$D)</f>
        <v>43.340.312/0010-48</v>
      </c>
      <c r="L2868" t="str">
        <f>_xlfn.XLOOKUP(B2868,[2]Projeto!$B:$B,[2]Projeto!$P:$P)</f>
        <v>Paga</v>
      </c>
      <c r="M2868">
        <v>701203</v>
      </c>
      <c r="N2868" t="s">
        <v>1125</v>
      </c>
      <c r="O2868" t="str">
        <f>_xlfn.XLOOKUP(N2868,[3]Planilha1!$N:$N,[3]Planilha1!$O:$O)</f>
        <v>FLAC</v>
      </c>
      <c r="P2868">
        <v>2026</v>
      </c>
      <c r="Q2868" s="2" t="s">
        <v>1149</v>
      </c>
    </row>
    <row r="2869" spans="1:17" ht="16.8" x14ac:dyDescent="0.3">
      <c r="A2869" t="s">
        <v>1224</v>
      </c>
      <c r="B2869">
        <v>4500881914</v>
      </c>
      <c r="C2869">
        <v>5278611</v>
      </c>
      <c r="D2869" t="s">
        <v>182</v>
      </c>
      <c r="E2869">
        <v>610038007</v>
      </c>
      <c r="F2869" t="s">
        <v>213</v>
      </c>
      <c r="G2869" s="4">
        <v>1008</v>
      </c>
      <c r="H2869" s="4">
        <v>30.24</v>
      </c>
      <c r="I2869">
        <v>7204</v>
      </c>
      <c r="J2869" t="str">
        <f>_xlfn.XLOOKUP(I2869,[1]Planilha1!$C:$C,[1]Planilha1!$B:$B)</f>
        <v>7204 - CD São Paulo</v>
      </c>
      <c r="K2869" t="str">
        <f>_xlfn.XLOOKUP(I2869,[1]Planilha1!$C:$C,[1]Planilha1!$D:$D)</f>
        <v>43.340.312/0010-48</v>
      </c>
      <c r="L2869" t="str">
        <f>_xlfn.XLOOKUP(B2869,[2]Projeto!$B:$B,[2]Projeto!$P:$P)</f>
        <v>Paga</v>
      </c>
      <c r="M2869">
        <v>701203</v>
      </c>
      <c r="N2869" t="s">
        <v>1125</v>
      </c>
      <c r="O2869" t="str">
        <f>_xlfn.XLOOKUP(N2869,[3]Planilha1!$N:$N,[3]Planilha1!$O:$O)</f>
        <v>FLAC</v>
      </c>
      <c r="P2869">
        <v>2026</v>
      </c>
      <c r="Q2869" s="2" t="s">
        <v>1149</v>
      </c>
    </row>
    <row r="2870" spans="1:17" ht="16.8" x14ac:dyDescent="0.3">
      <c r="A2870" t="s">
        <v>1224</v>
      </c>
      <c r="B2870">
        <v>4500881914</v>
      </c>
      <c r="C2870">
        <v>5278611</v>
      </c>
      <c r="D2870" t="s">
        <v>182</v>
      </c>
      <c r="E2870">
        <v>610038007</v>
      </c>
      <c r="F2870" t="s">
        <v>213</v>
      </c>
      <c r="G2870" s="4">
        <v>352.8</v>
      </c>
      <c r="H2870" s="4">
        <v>10.58</v>
      </c>
      <c r="I2870">
        <v>7204</v>
      </c>
      <c r="J2870" t="str">
        <f>_xlfn.XLOOKUP(I2870,[1]Planilha1!$C:$C,[1]Planilha1!$B:$B)</f>
        <v>7204 - CD São Paulo</v>
      </c>
      <c r="K2870" t="str">
        <f>_xlfn.XLOOKUP(I2870,[1]Planilha1!$C:$C,[1]Planilha1!$D:$D)</f>
        <v>43.340.312/0010-48</v>
      </c>
      <c r="L2870" t="str">
        <f>_xlfn.XLOOKUP(B2870,[2]Projeto!$B:$B,[2]Projeto!$P:$P)</f>
        <v>Paga</v>
      </c>
      <c r="M2870">
        <v>701203</v>
      </c>
      <c r="N2870" t="s">
        <v>1125</v>
      </c>
      <c r="O2870" t="str">
        <f>_xlfn.XLOOKUP(N2870,[3]Planilha1!$N:$N,[3]Planilha1!$O:$O)</f>
        <v>FLAC</v>
      </c>
      <c r="P2870">
        <v>2026</v>
      </c>
      <c r="Q2870" s="2" t="s">
        <v>1149</v>
      </c>
    </row>
    <row r="2871" spans="1:17" ht="16.8" x14ac:dyDescent="0.3">
      <c r="A2871" t="s">
        <v>1224</v>
      </c>
      <c r="B2871">
        <v>4500881914</v>
      </c>
      <c r="C2871">
        <v>5349410</v>
      </c>
      <c r="D2871" t="s">
        <v>582</v>
      </c>
      <c r="E2871">
        <v>630036007</v>
      </c>
      <c r="F2871" t="s">
        <v>451</v>
      </c>
      <c r="G2871" s="4">
        <v>264</v>
      </c>
      <c r="H2871" s="4">
        <v>7.92</v>
      </c>
      <c r="I2871">
        <v>7204</v>
      </c>
      <c r="J2871" t="str">
        <f>_xlfn.XLOOKUP(I2871,[1]Planilha1!$C:$C,[1]Planilha1!$B:$B)</f>
        <v>7204 - CD São Paulo</v>
      </c>
      <c r="K2871" t="str">
        <f>_xlfn.XLOOKUP(I2871,[1]Planilha1!$C:$C,[1]Planilha1!$D:$D)</f>
        <v>43.340.312/0010-48</v>
      </c>
      <c r="L2871" t="str">
        <f>_xlfn.XLOOKUP(B2871,[2]Projeto!$B:$B,[2]Projeto!$P:$P)</f>
        <v>Paga</v>
      </c>
      <c r="M2871">
        <v>701203</v>
      </c>
      <c r="N2871" t="s">
        <v>1125</v>
      </c>
      <c r="O2871" t="str">
        <f>_xlfn.XLOOKUP(N2871,[3]Planilha1!$N:$N,[3]Planilha1!$O:$O)</f>
        <v>FLAC</v>
      </c>
      <c r="P2871">
        <v>2026</v>
      </c>
      <c r="Q2871" s="2" t="s">
        <v>1149</v>
      </c>
    </row>
    <row r="2872" spans="1:17" ht="16.8" x14ac:dyDescent="0.3">
      <c r="A2872" t="s">
        <v>1224</v>
      </c>
      <c r="B2872">
        <v>4500881914</v>
      </c>
      <c r="C2872">
        <v>5221399</v>
      </c>
      <c r="D2872" t="s">
        <v>272</v>
      </c>
      <c r="E2872">
        <v>600303101</v>
      </c>
      <c r="F2872" t="s">
        <v>783</v>
      </c>
      <c r="G2872" s="4">
        <v>3255</v>
      </c>
      <c r="H2872" s="4">
        <v>97.65</v>
      </c>
      <c r="I2872">
        <v>7204</v>
      </c>
      <c r="J2872" t="str">
        <f>_xlfn.XLOOKUP(I2872,[1]Planilha1!$C:$C,[1]Planilha1!$B:$B)</f>
        <v>7204 - CD São Paulo</v>
      </c>
      <c r="K2872" t="str">
        <f>_xlfn.XLOOKUP(I2872,[1]Planilha1!$C:$C,[1]Planilha1!$D:$D)</f>
        <v>43.340.312/0010-48</v>
      </c>
      <c r="L2872" t="str">
        <f>_xlfn.XLOOKUP(B2872,[2]Projeto!$B:$B,[2]Projeto!$P:$P)</f>
        <v>Paga</v>
      </c>
      <c r="M2872">
        <v>701203</v>
      </c>
      <c r="N2872" t="s">
        <v>1125</v>
      </c>
      <c r="O2872" t="str">
        <f>_xlfn.XLOOKUP(N2872,[3]Planilha1!$N:$N,[3]Planilha1!$O:$O)</f>
        <v>FLAC</v>
      </c>
      <c r="P2872">
        <v>2026</v>
      </c>
      <c r="Q2872" s="2" t="s">
        <v>1149</v>
      </c>
    </row>
    <row r="2873" spans="1:17" ht="16.8" x14ac:dyDescent="0.3">
      <c r="A2873" t="s">
        <v>1224</v>
      </c>
      <c r="B2873">
        <v>4500881914</v>
      </c>
      <c r="C2873">
        <v>5221399</v>
      </c>
      <c r="D2873" t="s">
        <v>272</v>
      </c>
      <c r="E2873">
        <v>610400072</v>
      </c>
      <c r="F2873" t="s">
        <v>279</v>
      </c>
      <c r="G2873" s="4">
        <v>4320</v>
      </c>
      <c r="H2873" s="4">
        <v>129.6</v>
      </c>
      <c r="I2873">
        <v>7204</v>
      </c>
      <c r="J2873" t="str">
        <f>_xlfn.XLOOKUP(I2873,[1]Planilha1!$C:$C,[1]Planilha1!$B:$B)</f>
        <v>7204 - CD São Paulo</v>
      </c>
      <c r="K2873" t="str">
        <f>_xlfn.XLOOKUP(I2873,[1]Planilha1!$C:$C,[1]Planilha1!$D:$D)</f>
        <v>43.340.312/0010-48</v>
      </c>
      <c r="L2873" t="str">
        <f>_xlfn.XLOOKUP(B2873,[2]Projeto!$B:$B,[2]Projeto!$P:$P)</f>
        <v>Paga</v>
      </c>
      <c r="M2873">
        <v>701203</v>
      </c>
      <c r="N2873" t="s">
        <v>1125</v>
      </c>
      <c r="O2873" t="str">
        <f>_xlfn.XLOOKUP(N2873,[3]Planilha1!$N:$N,[3]Planilha1!$O:$O)</f>
        <v>FLAC</v>
      </c>
      <c r="P2873">
        <v>2026</v>
      </c>
      <c r="Q2873" s="2" t="s">
        <v>1149</v>
      </c>
    </row>
    <row r="2874" spans="1:17" ht="16.8" x14ac:dyDescent="0.3">
      <c r="A2874" t="s">
        <v>1224</v>
      </c>
      <c r="B2874">
        <v>4500881914</v>
      </c>
      <c r="C2874">
        <v>5266577</v>
      </c>
      <c r="D2874" t="s">
        <v>332</v>
      </c>
      <c r="E2874">
        <v>610038007</v>
      </c>
      <c r="F2874" t="s">
        <v>213</v>
      </c>
      <c r="G2874" s="4">
        <v>151.19999999999999</v>
      </c>
      <c r="H2874" s="4">
        <v>4.54</v>
      </c>
      <c r="I2874">
        <v>7204</v>
      </c>
      <c r="J2874" t="str">
        <f>_xlfn.XLOOKUP(I2874,[1]Planilha1!$C:$C,[1]Planilha1!$B:$B)</f>
        <v>7204 - CD São Paulo</v>
      </c>
      <c r="K2874" t="str">
        <f>_xlfn.XLOOKUP(I2874,[1]Planilha1!$C:$C,[1]Planilha1!$D:$D)</f>
        <v>43.340.312/0010-48</v>
      </c>
      <c r="L2874" t="str">
        <f>_xlfn.XLOOKUP(B2874,[2]Projeto!$B:$B,[2]Projeto!$P:$P)</f>
        <v>Paga</v>
      </c>
      <c r="M2874">
        <v>701203</v>
      </c>
      <c r="N2874" t="s">
        <v>1125</v>
      </c>
      <c r="O2874" t="str">
        <f>_xlfn.XLOOKUP(N2874,[3]Planilha1!$N:$N,[3]Planilha1!$O:$O)</f>
        <v>FLAC</v>
      </c>
      <c r="P2874">
        <v>2026</v>
      </c>
      <c r="Q2874" s="2" t="s">
        <v>1149</v>
      </c>
    </row>
    <row r="2875" spans="1:17" ht="16.8" x14ac:dyDescent="0.3">
      <c r="A2875" t="s">
        <v>1224</v>
      </c>
      <c r="B2875">
        <v>4500881914</v>
      </c>
      <c r="C2875">
        <v>5348883</v>
      </c>
      <c r="D2875" t="s">
        <v>596</v>
      </c>
      <c r="E2875">
        <v>630011007</v>
      </c>
      <c r="F2875" t="s">
        <v>487</v>
      </c>
      <c r="G2875" s="4">
        <v>50.4</v>
      </c>
      <c r="H2875" s="4">
        <v>1.51</v>
      </c>
      <c r="I2875">
        <v>7204</v>
      </c>
      <c r="J2875" t="str">
        <f>_xlfn.XLOOKUP(I2875,[1]Planilha1!$C:$C,[1]Planilha1!$B:$B)</f>
        <v>7204 - CD São Paulo</v>
      </c>
      <c r="K2875" t="str">
        <f>_xlfn.XLOOKUP(I2875,[1]Planilha1!$C:$C,[1]Planilha1!$D:$D)</f>
        <v>43.340.312/0010-48</v>
      </c>
      <c r="L2875" t="str">
        <f>_xlfn.XLOOKUP(B2875,[2]Projeto!$B:$B,[2]Projeto!$P:$P)</f>
        <v>Paga</v>
      </c>
      <c r="M2875">
        <v>701203</v>
      </c>
      <c r="N2875" t="s">
        <v>1125</v>
      </c>
      <c r="O2875" t="str">
        <f>_xlfn.XLOOKUP(N2875,[3]Planilha1!$N:$N,[3]Planilha1!$O:$O)</f>
        <v>FLAC</v>
      </c>
      <c r="P2875">
        <v>2026</v>
      </c>
      <c r="Q2875" s="2" t="s">
        <v>1149</v>
      </c>
    </row>
    <row r="2876" spans="1:17" ht="16.8" x14ac:dyDescent="0.3">
      <c r="A2876" t="s">
        <v>1224</v>
      </c>
      <c r="B2876">
        <v>4500881914</v>
      </c>
      <c r="C2876">
        <v>5348883</v>
      </c>
      <c r="D2876" t="s">
        <v>596</v>
      </c>
      <c r="E2876">
        <v>610038007</v>
      </c>
      <c r="F2876" t="s">
        <v>213</v>
      </c>
      <c r="G2876" s="4">
        <v>504</v>
      </c>
      <c r="H2876" s="4">
        <v>15.12</v>
      </c>
      <c r="I2876">
        <v>7204</v>
      </c>
      <c r="J2876" t="str">
        <f>_xlfn.XLOOKUP(I2876,[1]Planilha1!$C:$C,[1]Planilha1!$B:$B)</f>
        <v>7204 - CD São Paulo</v>
      </c>
      <c r="K2876" t="str">
        <f>_xlfn.XLOOKUP(I2876,[1]Planilha1!$C:$C,[1]Planilha1!$D:$D)</f>
        <v>43.340.312/0010-48</v>
      </c>
      <c r="L2876" t="str">
        <f>_xlfn.XLOOKUP(B2876,[2]Projeto!$B:$B,[2]Projeto!$P:$P)</f>
        <v>Paga</v>
      </c>
      <c r="M2876">
        <v>701203</v>
      </c>
      <c r="N2876" t="s">
        <v>1125</v>
      </c>
      <c r="O2876" t="str">
        <f>_xlfn.XLOOKUP(N2876,[3]Planilha1!$N:$N,[3]Planilha1!$O:$O)</f>
        <v>FLAC</v>
      </c>
      <c r="P2876">
        <v>2026</v>
      </c>
      <c r="Q2876" s="2" t="s">
        <v>1149</v>
      </c>
    </row>
    <row r="2877" spans="1:17" ht="16.8" x14ac:dyDescent="0.3">
      <c r="A2877" t="s">
        <v>1224</v>
      </c>
      <c r="B2877">
        <v>4500881914</v>
      </c>
      <c r="C2877">
        <v>5351026</v>
      </c>
      <c r="D2877" t="s">
        <v>482</v>
      </c>
      <c r="E2877">
        <v>610657408</v>
      </c>
      <c r="F2877" t="s">
        <v>264</v>
      </c>
      <c r="G2877" s="4">
        <v>384.04</v>
      </c>
      <c r="H2877" s="4">
        <v>11.52</v>
      </c>
      <c r="I2877">
        <v>7204</v>
      </c>
      <c r="J2877" t="str">
        <f>_xlfn.XLOOKUP(I2877,[1]Planilha1!$C:$C,[1]Planilha1!$B:$B)</f>
        <v>7204 - CD São Paulo</v>
      </c>
      <c r="K2877" t="str">
        <f>_xlfn.XLOOKUP(I2877,[1]Planilha1!$C:$C,[1]Planilha1!$D:$D)</f>
        <v>43.340.312/0010-48</v>
      </c>
      <c r="L2877" t="str">
        <f>_xlfn.XLOOKUP(B2877,[2]Projeto!$B:$B,[2]Projeto!$P:$P)</f>
        <v>Paga</v>
      </c>
      <c r="M2877">
        <v>701203</v>
      </c>
      <c r="N2877" t="s">
        <v>1125</v>
      </c>
      <c r="O2877" t="str">
        <f>_xlfn.XLOOKUP(N2877,[3]Planilha1!$N:$N,[3]Planilha1!$O:$O)</f>
        <v>FLAC</v>
      </c>
      <c r="P2877">
        <v>2026</v>
      </c>
      <c r="Q2877" s="2" t="s">
        <v>1149</v>
      </c>
    </row>
    <row r="2878" spans="1:17" ht="16.8" x14ac:dyDescent="0.3">
      <c r="A2878" t="s">
        <v>1224</v>
      </c>
      <c r="B2878">
        <v>4500881914</v>
      </c>
      <c r="C2878">
        <v>5261771</v>
      </c>
      <c r="D2878" t="s">
        <v>159</v>
      </c>
      <c r="E2878">
        <v>610038007</v>
      </c>
      <c r="F2878" t="s">
        <v>213</v>
      </c>
      <c r="G2878" s="4">
        <v>1051.2</v>
      </c>
      <c r="H2878" s="4">
        <v>31.54</v>
      </c>
      <c r="I2878">
        <v>7204</v>
      </c>
      <c r="J2878" t="str">
        <f>_xlfn.XLOOKUP(I2878,[1]Planilha1!$C:$C,[1]Planilha1!$B:$B)</f>
        <v>7204 - CD São Paulo</v>
      </c>
      <c r="K2878" t="str">
        <f>_xlfn.XLOOKUP(I2878,[1]Planilha1!$C:$C,[1]Planilha1!$D:$D)</f>
        <v>43.340.312/0010-48</v>
      </c>
      <c r="L2878" t="str">
        <f>_xlfn.XLOOKUP(B2878,[2]Projeto!$B:$B,[2]Projeto!$P:$P)</f>
        <v>Paga</v>
      </c>
      <c r="M2878">
        <v>701203</v>
      </c>
      <c r="N2878" t="s">
        <v>1125</v>
      </c>
      <c r="O2878" t="str">
        <f>_xlfn.XLOOKUP(N2878,[3]Planilha1!$N:$N,[3]Planilha1!$O:$O)</f>
        <v>FLAC</v>
      </c>
      <c r="P2878">
        <v>2026</v>
      </c>
      <c r="Q2878" s="2" t="s">
        <v>1149</v>
      </c>
    </row>
    <row r="2879" spans="1:17" ht="16.8" x14ac:dyDescent="0.3">
      <c r="A2879" t="s">
        <v>1224</v>
      </c>
      <c r="B2879">
        <v>4500881914</v>
      </c>
      <c r="C2879">
        <v>5116958</v>
      </c>
      <c r="D2879" t="s">
        <v>259</v>
      </c>
      <c r="E2879">
        <v>610038007</v>
      </c>
      <c r="F2879" t="s">
        <v>213</v>
      </c>
      <c r="G2879" s="4">
        <v>252</v>
      </c>
      <c r="H2879" s="4">
        <v>7.56</v>
      </c>
      <c r="I2879">
        <v>7204</v>
      </c>
      <c r="J2879" t="str">
        <f>_xlfn.XLOOKUP(I2879,[1]Planilha1!$C:$C,[1]Planilha1!$B:$B)</f>
        <v>7204 - CD São Paulo</v>
      </c>
      <c r="K2879" t="str">
        <f>_xlfn.XLOOKUP(I2879,[1]Planilha1!$C:$C,[1]Planilha1!$D:$D)</f>
        <v>43.340.312/0010-48</v>
      </c>
      <c r="L2879" t="str">
        <f>_xlfn.XLOOKUP(B2879,[2]Projeto!$B:$B,[2]Projeto!$P:$P)</f>
        <v>Paga</v>
      </c>
      <c r="M2879">
        <v>701203</v>
      </c>
      <c r="N2879" t="s">
        <v>1125</v>
      </c>
      <c r="O2879" t="str">
        <f>_xlfn.XLOOKUP(N2879,[3]Planilha1!$N:$N,[3]Planilha1!$O:$O)</f>
        <v>FLAC</v>
      </c>
      <c r="P2879">
        <v>2026</v>
      </c>
      <c r="Q2879" s="2" t="s">
        <v>1149</v>
      </c>
    </row>
    <row r="2880" spans="1:17" ht="16.8" x14ac:dyDescent="0.3">
      <c r="A2880" t="s">
        <v>1224</v>
      </c>
      <c r="B2880">
        <v>4500881914</v>
      </c>
      <c r="C2880">
        <v>5285931</v>
      </c>
      <c r="D2880" t="s">
        <v>801</v>
      </c>
      <c r="E2880">
        <v>610038007</v>
      </c>
      <c r="F2880" t="s">
        <v>213</v>
      </c>
      <c r="G2880" s="4">
        <v>756</v>
      </c>
      <c r="H2880" s="4">
        <v>22.68</v>
      </c>
      <c r="I2880">
        <v>7204</v>
      </c>
      <c r="J2880" t="str">
        <f>_xlfn.XLOOKUP(I2880,[1]Planilha1!$C:$C,[1]Planilha1!$B:$B)</f>
        <v>7204 - CD São Paulo</v>
      </c>
      <c r="K2880" t="str">
        <f>_xlfn.XLOOKUP(I2880,[1]Planilha1!$C:$C,[1]Planilha1!$D:$D)</f>
        <v>43.340.312/0010-48</v>
      </c>
      <c r="L2880" t="str">
        <f>_xlfn.XLOOKUP(B2880,[2]Projeto!$B:$B,[2]Projeto!$P:$P)</f>
        <v>Paga</v>
      </c>
      <c r="M2880">
        <v>701203</v>
      </c>
      <c r="N2880" t="s">
        <v>1125</v>
      </c>
      <c r="O2880" t="str">
        <f>_xlfn.XLOOKUP(N2880,[3]Planilha1!$N:$N,[3]Planilha1!$O:$O)</f>
        <v>FLAC</v>
      </c>
      <c r="P2880">
        <v>2026</v>
      </c>
      <c r="Q2880" s="2" t="s">
        <v>1149</v>
      </c>
    </row>
    <row r="2881" spans="1:17" ht="16.8" x14ac:dyDescent="0.3">
      <c r="A2881" t="s">
        <v>1224</v>
      </c>
      <c r="B2881">
        <v>4500881914</v>
      </c>
      <c r="C2881">
        <v>5292048</v>
      </c>
      <c r="D2881" t="s">
        <v>637</v>
      </c>
      <c r="E2881">
        <v>610038007</v>
      </c>
      <c r="F2881" t="s">
        <v>213</v>
      </c>
      <c r="G2881" s="4">
        <v>504</v>
      </c>
      <c r="H2881" s="4">
        <v>15.12</v>
      </c>
      <c r="I2881">
        <v>7204</v>
      </c>
      <c r="J2881" t="str">
        <f>_xlfn.XLOOKUP(I2881,[1]Planilha1!$C:$C,[1]Planilha1!$B:$B)</f>
        <v>7204 - CD São Paulo</v>
      </c>
      <c r="K2881" t="str">
        <f>_xlfn.XLOOKUP(I2881,[1]Planilha1!$C:$C,[1]Planilha1!$D:$D)</f>
        <v>43.340.312/0010-48</v>
      </c>
      <c r="L2881" t="str">
        <f>_xlfn.XLOOKUP(B2881,[2]Projeto!$B:$B,[2]Projeto!$P:$P)</f>
        <v>Paga</v>
      </c>
      <c r="M2881">
        <v>701203</v>
      </c>
      <c r="N2881" t="s">
        <v>1125</v>
      </c>
      <c r="O2881" t="str">
        <f>_xlfn.XLOOKUP(N2881,[3]Planilha1!$N:$N,[3]Planilha1!$O:$O)</f>
        <v>FLAC</v>
      </c>
      <c r="P2881">
        <v>2026</v>
      </c>
      <c r="Q2881" s="2" t="s">
        <v>1149</v>
      </c>
    </row>
    <row r="2882" spans="1:17" ht="16.8" x14ac:dyDescent="0.3">
      <c r="A2882" t="s">
        <v>1224</v>
      </c>
      <c r="B2882">
        <v>4500881914</v>
      </c>
      <c r="C2882">
        <v>5167210</v>
      </c>
      <c r="D2882" t="s">
        <v>384</v>
      </c>
      <c r="E2882">
        <v>610038007</v>
      </c>
      <c r="F2882" t="s">
        <v>213</v>
      </c>
      <c r="G2882" s="4">
        <v>352.8</v>
      </c>
      <c r="H2882" s="4">
        <v>10.58</v>
      </c>
      <c r="I2882">
        <v>7204</v>
      </c>
      <c r="J2882" t="str">
        <f>_xlfn.XLOOKUP(I2882,[1]Planilha1!$C:$C,[1]Planilha1!$B:$B)</f>
        <v>7204 - CD São Paulo</v>
      </c>
      <c r="K2882" t="str">
        <f>_xlfn.XLOOKUP(I2882,[1]Planilha1!$C:$C,[1]Planilha1!$D:$D)</f>
        <v>43.340.312/0010-48</v>
      </c>
      <c r="L2882" t="str">
        <f>_xlfn.XLOOKUP(B2882,[2]Projeto!$B:$B,[2]Projeto!$P:$P)</f>
        <v>Paga</v>
      </c>
      <c r="M2882">
        <v>701203</v>
      </c>
      <c r="N2882" t="s">
        <v>1125</v>
      </c>
      <c r="O2882" t="str">
        <f>_xlfn.XLOOKUP(N2882,[3]Planilha1!$N:$N,[3]Planilha1!$O:$O)</f>
        <v>FLAC</v>
      </c>
      <c r="P2882">
        <v>2026</v>
      </c>
      <c r="Q2882" s="2" t="s">
        <v>1149</v>
      </c>
    </row>
    <row r="2883" spans="1:17" ht="16.8" x14ac:dyDescent="0.3">
      <c r="A2883" t="s">
        <v>1224</v>
      </c>
      <c r="B2883">
        <v>4500881914</v>
      </c>
      <c r="C2883">
        <v>5253937</v>
      </c>
      <c r="D2883" t="s">
        <v>266</v>
      </c>
      <c r="E2883">
        <v>630403373</v>
      </c>
      <c r="F2883" t="s">
        <v>185</v>
      </c>
      <c r="G2883" s="4">
        <v>307.8</v>
      </c>
      <c r="H2883" s="4">
        <v>9.23</v>
      </c>
      <c r="I2883">
        <v>7204</v>
      </c>
      <c r="J2883" t="str">
        <f>_xlfn.XLOOKUP(I2883,[1]Planilha1!$C:$C,[1]Planilha1!$B:$B)</f>
        <v>7204 - CD São Paulo</v>
      </c>
      <c r="K2883" t="str">
        <f>_xlfn.XLOOKUP(I2883,[1]Planilha1!$C:$C,[1]Planilha1!$D:$D)</f>
        <v>43.340.312/0010-48</v>
      </c>
      <c r="L2883" t="str">
        <f>_xlfn.XLOOKUP(B2883,[2]Projeto!$B:$B,[2]Projeto!$P:$P)</f>
        <v>Paga</v>
      </c>
      <c r="M2883">
        <v>701203</v>
      </c>
      <c r="N2883" t="s">
        <v>1125</v>
      </c>
      <c r="O2883" t="str">
        <f>_xlfn.XLOOKUP(N2883,[3]Planilha1!$N:$N,[3]Planilha1!$O:$O)</f>
        <v>FLAC</v>
      </c>
      <c r="P2883">
        <v>2026</v>
      </c>
      <c r="Q2883" s="2" t="s">
        <v>1149</v>
      </c>
    </row>
    <row r="2884" spans="1:17" ht="16.8" x14ac:dyDescent="0.3">
      <c r="A2884" t="s">
        <v>1224</v>
      </c>
      <c r="B2884">
        <v>4500881914</v>
      </c>
      <c r="C2884">
        <v>5253937</v>
      </c>
      <c r="D2884" t="s">
        <v>266</v>
      </c>
      <c r="E2884">
        <v>610404262</v>
      </c>
      <c r="F2884" t="s">
        <v>802</v>
      </c>
      <c r="G2884" s="4">
        <v>307.8</v>
      </c>
      <c r="H2884" s="4">
        <v>9.23</v>
      </c>
      <c r="I2884">
        <v>7204</v>
      </c>
      <c r="J2884" t="str">
        <f>_xlfn.XLOOKUP(I2884,[1]Planilha1!$C:$C,[1]Planilha1!$B:$B)</f>
        <v>7204 - CD São Paulo</v>
      </c>
      <c r="K2884" t="str">
        <f>_xlfn.XLOOKUP(I2884,[1]Planilha1!$C:$C,[1]Planilha1!$D:$D)</f>
        <v>43.340.312/0010-48</v>
      </c>
      <c r="L2884" t="str">
        <f>_xlfn.XLOOKUP(B2884,[2]Projeto!$B:$B,[2]Projeto!$P:$P)</f>
        <v>Paga</v>
      </c>
      <c r="M2884">
        <v>701203</v>
      </c>
      <c r="N2884" t="s">
        <v>1125</v>
      </c>
      <c r="O2884" t="str">
        <f>_xlfn.XLOOKUP(N2884,[3]Planilha1!$N:$N,[3]Planilha1!$O:$O)</f>
        <v>FLAC</v>
      </c>
      <c r="P2884">
        <v>2026</v>
      </c>
      <c r="Q2884" s="2" t="s">
        <v>1149</v>
      </c>
    </row>
    <row r="2885" spans="1:17" ht="16.8" x14ac:dyDescent="0.3">
      <c r="A2885" t="s">
        <v>1224</v>
      </c>
      <c r="B2885">
        <v>4500881914</v>
      </c>
      <c r="C2885">
        <v>5324115</v>
      </c>
      <c r="D2885" t="s">
        <v>460</v>
      </c>
      <c r="E2885">
        <v>610402075</v>
      </c>
      <c r="F2885" t="s">
        <v>111</v>
      </c>
      <c r="G2885" s="4">
        <v>422.9</v>
      </c>
      <c r="H2885" s="4">
        <v>12.69</v>
      </c>
      <c r="I2885">
        <v>7204</v>
      </c>
      <c r="J2885" t="str">
        <f>_xlfn.XLOOKUP(I2885,[1]Planilha1!$C:$C,[1]Planilha1!$B:$B)</f>
        <v>7204 - CD São Paulo</v>
      </c>
      <c r="K2885" t="str">
        <f>_xlfn.XLOOKUP(I2885,[1]Planilha1!$C:$C,[1]Planilha1!$D:$D)</f>
        <v>43.340.312/0010-48</v>
      </c>
      <c r="L2885" t="str">
        <f>_xlfn.XLOOKUP(B2885,[2]Projeto!$B:$B,[2]Projeto!$P:$P)</f>
        <v>Paga</v>
      </c>
      <c r="M2885">
        <v>701203</v>
      </c>
      <c r="N2885" t="s">
        <v>1125</v>
      </c>
      <c r="O2885" t="str">
        <f>_xlfn.XLOOKUP(N2885,[3]Planilha1!$N:$N,[3]Planilha1!$O:$O)</f>
        <v>FLAC</v>
      </c>
      <c r="P2885">
        <v>2026</v>
      </c>
      <c r="Q2885" s="2" t="s">
        <v>1149</v>
      </c>
    </row>
    <row r="2886" spans="1:17" ht="16.8" x14ac:dyDescent="0.3">
      <c r="A2886" t="s">
        <v>1224</v>
      </c>
      <c r="B2886">
        <v>4500881914</v>
      </c>
      <c r="C2886">
        <v>5355260</v>
      </c>
      <c r="D2886" t="s">
        <v>402</v>
      </c>
      <c r="E2886">
        <v>610402075</v>
      </c>
      <c r="F2886" t="s">
        <v>111</v>
      </c>
      <c r="G2886" s="4">
        <v>211.45</v>
      </c>
      <c r="H2886" s="4">
        <v>6.34</v>
      </c>
      <c r="I2886">
        <v>7204</v>
      </c>
      <c r="J2886" t="str">
        <f>_xlfn.XLOOKUP(I2886,[1]Planilha1!$C:$C,[1]Planilha1!$B:$B)</f>
        <v>7204 - CD São Paulo</v>
      </c>
      <c r="K2886" t="str">
        <f>_xlfn.XLOOKUP(I2886,[1]Planilha1!$C:$C,[1]Planilha1!$D:$D)</f>
        <v>43.340.312/0010-48</v>
      </c>
      <c r="L2886" t="str">
        <f>_xlfn.XLOOKUP(B2886,[2]Projeto!$B:$B,[2]Projeto!$P:$P)</f>
        <v>Paga</v>
      </c>
      <c r="M2886">
        <v>701203</v>
      </c>
      <c r="N2886" t="s">
        <v>1125</v>
      </c>
      <c r="O2886" t="str">
        <f>_xlfn.XLOOKUP(N2886,[3]Planilha1!$N:$N,[3]Planilha1!$O:$O)</f>
        <v>FLAC</v>
      </c>
      <c r="P2886">
        <v>2026</v>
      </c>
      <c r="Q2886" s="2" t="s">
        <v>1149</v>
      </c>
    </row>
    <row r="2887" spans="1:17" ht="16.8" x14ac:dyDescent="0.3">
      <c r="A2887" t="s">
        <v>1224</v>
      </c>
      <c r="B2887">
        <v>4500881914</v>
      </c>
      <c r="C2887">
        <v>5298640</v>
      </c>
      <c r="D2887" t="s">
        <v>159</v>
      </c>
      <c r="E2887">
        <v>610038007</v>
      </c>
      <c r="F2887" t="s">
        <v>213</v>
      </c>
      <c r="G2887" s="4">
        <v>504</v>
      </c>
      <c r="H2887" s="4">
        <v>15.12</v>
      </c>
      <c r="I2887">
        <v>7204</v>
      </c>
      <c r="J2887" t="str">
        <f>_xlfn.XLOOKUP(I2887,[1]Planilha1!$C:$C,[1]Planilha1!$B:$B)</f>
        <v>7204 - CD São Paulo</v>
      </c>
      <c r="K2887" t="str">
        <f>_xlfn.XLOOKUP(I2887,[1]Planilha1!$C:$C,[1]Planilha1!$D:$D)</f>
        <v>43.340.312/0010-48</v>
      </c>
      <c r="L2887" t="str">
        <f>_xlfn.XLOOKUP(B2887,[2]Projeto!$B:$B,[2]Projeto!$P:$P)</f>
        <v>Paga</v>
      </c>
      <c r="M2887">
        <v>701203</v>
      </c>
      <c r="N2887" t="s">
        <v>1125</v>
      </c>
      <c r="O2887" t="str">
        <f>_xlfn.XLOOKUP(N2887,[3]Planilha1!$N:$N,[3]Planilha1!$O:$O)</f>
        <v>FLAC</v>
      </c>
      <c r="P2887">
        <v>2026</v>
      </c>
      <c r="Q2887" s="2" t="s">
        <v>1149</v>
      </c>
    </row>
    <row r="2888" spans="1:17" ht="16.8" x14ac:dyDescent="0.3">
      <c r="A2888" t="s">
        <v>1224</v>
      </c>
      <c r="B2888">
        <v>4500881914</v>
      </c>
      <c r="C2888">
        <v>5298640</v>
      </c>
      <c r="D2888" t="s">
        <v>159</v>
      </c>
      <c r="E2888">
        <v>630036007</v>
      </c>
      <c r="F2888" t="s">
        <v>451</v>
      </c>
      <c r="G2888" s="4">
        <v>105.6</v>
      </c>
      <c r="H2888" s="4">
        <v>3.17</v>
      </c>
      <c r="I2888">
        <v>7204</v>
      </c>
      <c r="J2888" t="str">
        <f>_xlfn.XLOOKUP(I2888,[1]Planilha1!$C:$C,[1]Planilha1!$B:$B)</f>
        <v>7204 - CD São Paulo</v>
      </c>
      <c r="K2888" t="str">
        <f>_xlfn.XLOOKUP(I2888,[1]Planilha1!$C:$C,[1]Planilha1!$D:$D)</f>
        <v>43.340.312/0010-48</v>
      </c>
      <c r="L2888" t="str">
        <f>_xlfn.XLOOKUP(B2888,[2]Projeto!$B:$B,[2]Projeto!$P:$P)</f>
        <v>Paga</v>
      </c>
      <c r="M2888">
        <v>701203</v>
      </c>
      <c r="N2888" t="s">
        <v>1125</v>
      </c>
      <c r="O2888" t="str">
        <f>_xlfn.XLOOKUP(N2888,[3]Planilha1!$N:$N,[3]Planilha1!$O:$O)</f>
        <v>FLAC</v>
      </c>
      <c r="P2888">
        <v>2026</v>
      </c>
      <c r="Q2888" s="2" t="s">
        <v>1149</v>
      </c>
    </row>
    <row r="2889" spans="1:17" ht="16.8" x14ac:dyDescent="0.3">
      <c r="A2889" t="s">
        <v>1224</v>
      </c>
      <c r="B2889">
        <v>4500881914</v>
      </c>
      <c r="C2889">
        <v>5301791</v>
      </c>
      <c r="D2889" t="s">
        <v>775</v>
      </c>
      <c r="E2889">
        <v>610402075</v>
      </c>
      <c r="F2889" t="s">
        <v>111</v>
      </c>
      <c r="G2889" s="4">
        <v>2114.5</v>
      </c>
      <c r="H2889" s="4">
        <v>63.44</v>
      </c>
      <c r="I2889">
        <v>7204</v>
      </c>
      <c r="J2889" t="str">
        <f>_xlfn.XLOOKUP(I2889,[1]Planilha1!$C:$C,[1]Planilha1!$B:$B)</f>
        <v>7204 - CD São Paulo</v>
      </c>
      <c r="K2889" t="str">
        <f>_xlfn.XLOOKUP(I2889,[1]Planilha1!$C:$C,[1]Planilha1!$D:$D)</f>
        <v>43.340.312/0010-48</v>
      </c>
      <c r="L2889" t="str">
        <f>_xlfn.XLOOKUP(B2889,[2]Projeto!$B:$B,[2]Projeto!$P:$P)</f>
        <v>Paga</v>
      </c>
      <c r="M2889">
        <v>701203</v>
      </c>
      <c r="N2889" t="s">
        <v>1125</v>
      </c>
      <c r="O2889" t="str">
        <f>_xlfn.XLOOKUP(N2889,[3]Planilha1!$N:$N,[3]Planilha1!$O:$O)</f>
        <v>FLAC</v>
      </c>
      <c r="P2889">
        <v>2026</v>
      </c>
      <c r="Q2889" s="2" t="s">
        <v>1149</v>
      </c>
    </row>
    <row r="2890" spans="1:17" ht="16.8" x14ac:dyDescent="0.3">
      <c r="A2890" t="s">
        <v>1224</v>
      </c>
      <c r="B2890">
        <v>4500881914</v>
      </c>
      <c r="C2890">
        <v>5338830</v>
      </c>
      <c r="D2890" t="s">
        <v>559</v>
      </c>
      <c r="E2890">
        <v>610402075</v>
      </c>
      <c r="F2890" t="s">
        <v>111</v>
      </c>
      <c r="G2890" s="4">
        <v>845.8</v>
      </c>
      <c r="H2890" s="4">
        <v>25.37</v>
      </c>
      <c r="I2890">
        <v>7204</v>
      </c>
      <c r="J2890" t="str">
        <f>_xlfn.XLOOKUP(I2890,[1]Planilha1!$C:$C,[1]Planilha1!$B:$B)</f>
        <v>7204 - CD São Paulo</v>
      </c>
      <c r="K2890" t="str">
        <f>_xlfn.XLOOKUP(I2890,[1]Planilha1!$C:$C,[1]Planilha1!$D:$D)</f>
        <v>43.340.312/0010-48</v>
      </c>
      <c r="L2890" t="str">
        <f>_xlfn.XLOOKUP(B2890,[2]Projeto!$B:$B,[2]Projeto!$P:$P)</f>
        <v>Paga</v>
      </c>
      <c r="M2890">
        <v>701203</v>
      </c>
      <c r="N2890" t="s">
        <v>1125</v>
      </c>
      <c r="O2890" t="str">
        <f>_xlfn.XLOOKUP(N2890,[3]Planilha1!$N:$N,[3]Planilha1!$O:$O)</f>
        <v>FLAC</v>
      </c>
      <c r="P2890">
        <v>2026</v>
      </c>
      <c r="Q2890" s="2" t="s">
        <v>1149</v>
      </c>
    </row>
    <row r="2891" spans="1:17" ht="16.8" x14ac:dyDescent="0.3">
      <c r="A2891" t="s">
        <v>1224</v>
      </c>
      <c r="B2891">
        <v>4500881914</v>
      </c>
      <c r="C2891">
        <v>5248463</v>
      </c>
      <c r="D2891" t="s">
        <v>553</v>
      </c>
      <c r="E2891">
        <v>610038007</v>
      </c>
      <c r="F2891" t="s">
        <v>213</v>
      </c>
      <c r="G2891" s="4">
        <v>604.79999999999995</v>
      </c>
      <c r="H2891" s="4">
        <v>18.14</v>
      </c>
      <c r="I2891">
        <v>7204</v>
      </c>
      <c r="J2891" t="str">
        <f>_xlfn.XLOOKUP(I2891,[1]Planilha1!$C:$C,[1]Planilha1!$B:$B)</f>
        <v>7204 - CD São Paulo</v>
      </c>
      <c r="K2891" t="str">
        <f>_xlfn.XLOOKUP(I2891,[1]Planilha1!$C:$C,[1]Planilha1!$D:$D)</f>
        <v>43.340.312/0010-48</v>
      </c>
      <c r="L2891" t="str">
        <f>_xlfn.XLOOKUP(B2891,[2]Projeto!$B:$B,[2]Projeto!$P:$P)</f>
        <v>Paga</v>
      </c>
      <c r="M2891">
        <v>701203</v>
      </c>
      <c r="N2891" t="s">
        <v>1125</v>
      </c>
      <c r="O2891" t="str">
        <f>_xlfn.XLOOKUP(N2891,[3]Planilha1!$N:$N,[3]Planilha1!$O:$O)</f>
        <v>FLAC</v>
      </c>
      <c r="P2891">
        <v>2026</v>
      </c>
      <c r="Q2891" s="2" t="s">
        <v>1149</v>
      </c>
    </row>
    <row r="2892" spans="1:17" ht="16.8" x14ac:dyDescent="0.3">
      <c r="A2892" t="s">
        <v>1224</v>
      </c>
      <c r="B2892">
        <v>4500881914</v>
      </c>
      <c r="C2892">
        <v>5264820</v>
      </c>
      <c r="D2892" t="s">
        <v>803</v>
      </c>
      <c r="E2892">
        <v>610038007</v>
      </c>
      <c r="F2892" t="s">
        <v>213</v>
      </c>
      <c r="G2892" s="4">
        <v>252</v>
      </c>
      <c r="H2892" s="4">
        <v>7.56</v>
      </c>
      <c r="I2892">
        <v>7204</v>
      </c>
      <c r="J2892" t="str">
        <f>_xlfn.XLOOKUP(I2892,[1]Planilha1!$C:$C,[1]Planilha1!$B:$B)</f>
        <v>7204 - CD São Paulo</v>
      </c>
      <c r="K2892" t="str">
        <f>_xlfn.XLOOKUP(I2892,[1]Planilha1!$C:$C,[1]Planilha1!$D:$D)</f>
        <v>43.340.312/0010-48</v>
      </c>
      <c r="L2892" t="str">
        <f>_xlfn.XLOOKUP(B2892,[2]Projeto!$B:$B,[2]Projeto!$P:$P)</f>
        <v>Paga</v>
      </c>
      <c r="M2892">
        <v>701203</v>
      </c>
      <c r="N2892" t="s">
        <v>1125</v>
      </c>
      <c r="O2892" t="str">
        <f>_xlfn.XLOOKUP(N2892,[3]Planilha1!$N:$N,[3]Planilha1!$O:$O)</f>
        <v>FLAC</v>
      </c>
      <c r="P2892">
        <v>2026</v>
      </c>
      <c r="Q2892" s="2" t="s">
        <v>1149</v>
      </c>
    </row>
    <row r="2893" spans="1:17" ht="16.8" x14ac:dyDescent="0.3">
      <c r="A2893" t="s">
        <v>1224</v>
      </c>
      <c r="B2893">
        <v>4500881914</v>
      </c>
      <c r="C2893">
        <v>5012643</v>
      </c>
      <c r="D2893" t="s">
        <v>171</v>
      </c>
      <c r="E2893">
        <v>610402337</v>
      </c>
      <c r="F2893" t="s">
        <v>84</v>
      </c>
      <c r="G2893" s="4">
        <v>488.45</v>
      </c>
      <c r="H2893" s="4">
        <v>14.65</v>
      </c>
      <c r="I2893">
        <v>7204</v>
      </c>
      <c r="J2893" t="str">
        <f>_xlfn.XLOOKUP(I2893,[1]Planilha1!$C:$C,[1]Planilha1!$B:$B)</f>
        <v>7204 - CD São Paulo</v>
      </c>
      <c r="K2893" t="str">
        <f>_xlfn.XLOOKUP(I2893,[1]Planilha1!$C:$C,[1]Planilha1!$D:$D)</f>
        <v>43.340.312/0010-48</v>
      </c>
      <c r="L2893" t="str">
        <f>_xlfn.XLOOKUP(B2893,[2]Projeto!$B:$B,[2]Projeto!$P:$P)</f>
        <v>Paga</v>
      </c>
      <c r="M2893">
        <v>701203</v>
      </c>
      <c r="N2893" t="s">
        <v>1125</v>
      </c>
      <c r="O2893" t="str">
        <f>_xlfn.XLOOKUP(N2893,[3]Planilha1!$N:$N,[3]Planilha1!$O:$O)</f>
        <v>FLAC</v>
      </c>
      <c r="P2893">
        <v>2026</v>
      </c>
      <c r="Q2893" s="2" t="s">
        <v>1149</v>
      </c>
    </row>
    <row r="2894" spans="1:17" ht="16.8" x14ac:dyDescent="0.3">
      <c r="A2894" t="s">
        <v>1224</v>
      </c>
      <c r="B2894">
        <v>4500881914</v>
      </c>
      <c r="C2894">
        <v>5291412</v>
      </c>
      <c r="D2894" t="s">
        <v>330</v>
      </c>
      <c r="E2894">
        <v>600303101</v>
      </c>
      <c r="F2894" t="s">
        <v>783</v>
      </c>
      <c r="G2894" s="4">
        <v>325.5</v>
      </c>
      <c r="H2894" s="4">
        <v>9.77</v>
      </c>
      <c r="I2894">
        <v>7204</v>
      </c>
      <c r="J2894" t="str">
        <f>_xlfn.XLOOKUP(I2894,[1]Planilha1!$C:$C,[1]Planilha1!$B:$B)</f>
        <v>7204 - CD São Paulo</v>
      </c>
      <c r="K2894" t="str">
        <f>_xlfn.XLOOKUP(I2894,[1]Planilha1!$C:$C,[1]Planilha1!$D:$D)</f>
        <v>43.340.312/0010-48</v>
      </c>
      <c r="L2894" t="str">
        <f>_xlfn.XLOOKUP(B2894,[2]Projeto!$B:$B,[2]Projeto!$P:$P)</f>
        <v>Paga</v>
      </c>
      <c r="M2894">
        <v>701203</v>
      </c>
      <c r="N2894" t="s">
        <v>1125</v>
      </c>
      <c r="O2894" t="str">
        <f>_xlfn.XLOOKUP(N2894,[3]Planilha1!$N:$N,[3]Planilha1!$O:$O)</f>
        <v>FLAC</v>
      </c>
      <c r="P2894">
        <v>2026</v>
      </c>
      <c r="Q2894" s="2" t="s">
        <v>1149</v>
      </c>
    </row>
    <row r="2895" spans="1:17" ht="16.8" x14ac:dyDescent="0.3">
      <c r="A2895" t="s">
        <v>1224</v>
      </c>
      <c r="B2895">
        <v>4500881914</v>
      </c>
      <c r="C2895">
        <v>5291412</v>
      </c>
      <c r="D2895" t="s">
        <v>330</v>
      </c>
      <c r="E2895">
        <v>610402075</v>
      </c>
      <c r="F2895" t="s">
        <v>111</v>
      </c>
      <c r="G2895" s="4">
        <v>211.45</v>
      </c>
      <c r="H2895" s="4">
        <v>6.34</v>
      </c>
      <c r="I2895">
        <v>7204</v>
      </c>
      <c r="J2895" t="str">
        <f>_xlfn.XLOOKUP(I2895,[1]Planilha1!$C:$C,[1]Planilha1!$B:$B)</f>
        <v>7204 - CD São Paulo</v>
      </c>
      <c r="K2895" t="str">
        <f>_xlfn.XLOOKUP(I2895,[1]Planilha1!$C:$C,[1]Planilha1!$D:$D)</f>
        <v>43.340.312/0010-48</v>
      </c>
      <c r="L2895" t="str">
        <f>_xlfn.XLOOKUP(B2895,[2]Projeto!$B:$B,[2]Projeto!$P:$P)</f>
        <v>Paga</v>
      </c>
      <c r="M2895">
        <v>701203</v>
      </c>
      <c r="N2895" t="s">
        <v>1125</v>
      </c>
      <c r="O2895" t="str">
        <f>_xlfn.XLOOKUP(N2895,[3]Planilha1!$N:$N,[3]Planilha1!$O:$O)</f>
        <v>FLAC</v>
      </c>
      <c r="P2895">
        <v>2026</v>
      </c>
      <c r="Q2895" s="2" t="s">
        <v>1149</v>
      </c>
    </row>
    <row r="2896" spans="1:17" ht="16.8" x14ac:dyDescent="0.3">
      <c r="A2896" t="s">
        <v>1224</v>
      </c>
      <c r="B2896">
        <v>4500881914</v>
      </c>
      <c r="C2896">
        <v>5326107</v>
      </c>
      <c r="D2896" t="s">
        <v>804</v>
      </c>
      <c r="E2896">
        <v>610038007</v>
      </c>
      <c r="F2896" t="s">
        <v>213</v>
      </c>
      <c r="G2896" s="4">
        <v>252</v>
      </c>
      <c r="H2896" s="4">
        <v>7.56</v>
      </c>
      <c r="I2896">
        <v>7204</v>
      </c>
      <c r="J2896" t="str">
        <f>_xlfn.XLOOKUP(I2896,[1]Planilha1!$C:$C,[1]Planilha1!$B:$B)</f>
        <v>7204 - CD São Paulo</v>
      </c>
      <c r="K2896" t="str">
        <f>_xlfn.XLOOKUP(I2896,[1]Planilha1!$C:$C,[1]Planilha1!$D:$D)</f>
        <v>43.340.312/0010-48</v>
      </c>
      <c r="L2896" t="str">
        <f>_xlfn.XLOOKUP(B2896,[2]Projeto!$B:$B,[2]Projeto!$P:$P)</f>
        <v>Paga</v>
      </c>
      <c r="M2896">
        <v>701203</v>
      </c>
      <c r="N2896" t="s">
        <v>1125</v>
      </c>
      <c r="O2896" t="str">
        <f>_xlfn.XLOOKUP(N2896,[3]Planilha1!$N:$N,[3]Planilha1!$O:$O)</f>
        <v>FLAC</v>
      </c>
      <c r="P2896">
        <v>2026</v>
      </c>
      <c r="Q2896" s="2" t="s">
        <v>1149</v>
      </c>
    </row>
    <row r="2897" spans="1:17" ht="16.8" x14ac:dyDescent="0.3">
      <c r="A2897" t="s">
        <v>1224</v>
      </c>
      <c r="B2897">
        <v>4500881914</v>
      </c>
      <c r="C2897">
        <v>5333626</v>
      </c>
      <c r="D2897" t="s">
        <v>805</v>
      </c>
      <c r="E2897">
        <v>610038007</v>
      </c>
      <c r="F2897" t="s">
        <v>213</v>
      </c>
      <c r="G2897" s="4">
        <v>201.6</v>
      </c>
      <c r="H2897" s="4">
        <v>6.05</v>
      </c>
      <c r="I2897">
        <v>7204</v>
      </c>
      <c r="J2897" t="str">
        <f>_xlfn.XLOOKUP(I2897,[1]Planilha1!$C:$C,[1]Planilha1!$B:$B)</f>
        <v>7204 - CD São Paulo</v>
      </c>
      <c r="K2897" t="str">
        <f>_xlfn.XLOOKUP(I2897,[1]Planilha1!$C:$C,[1]Planilha1!$D:$D)</f>
        <v>43.340.312/0010-48</v>
      </c>
      <c r="L2897" t="str">
        <f>_xlfn.XLOOKUP(B2897,[2]Projeto!$B:$B,[2]Projeto!$P:$P)</f>
        <v>Paga</v>
      </c>
      <c r="M2897">
        <v>701203</v>
      </c>
      <c r="N2897" t="s">
        <v>1125</v>
      </c>
      <c r="O2897" t="str">
        <f>_xlfn.XLOOKUP(N2897,[3]Planilha1!$N:$N,[3]Planilha1!$O:$O)</f>
        <v>FLAC</v>
      </c>
      <c r="P2897">
        <v>2026</v>
      </c>
      <c r="Q2897" s="2" t="s">
        <v>1149</v>
      </c>
    </row>
    <row r="2898" spans="1:17" ht="16.8" x14ac:dyDescent="0.3">
      <c r="A2898" t="s">
        <v>1224</v>
      </c>
      <c r="B2898">
        <v>4500881914</v>
      </c>
      <c r="C2898">
        <v>5355774</v>
      </c>
      <c r="D2898" t="s">
        <v>806</v>
      </c>
      <c r="E2898">
        <v>610038007</v>
      </c>
      <c r="F2898" t="s">
        <v>213</v>
      </c>
      <c r="G2898" s="4">
        <v>252</v>
      </c>
      <c r="H2898" s="4">
        <v>7.56</v>
      </c>
      <c r="I2898">
        <v>7204</v>
      </c>
      <c r="J2898" t="str">
        <f>_xlfn.XLOOKUP(I2898,[1]Planilha1!$C:$C,[1]Planilha1!$B:$B)</f>
        <v>7204 - CD São Paulo</v>
      </c>
      <c r="K2898" t="str">
        <f>_xlfn.XLOOKUP(I2898,[1]Planilha1!$C:$C,[1]Planilha1!$D:$D)</f>
        <v>43.340.312/0010-48</v>
      </c>
      <c r="L2898" t="str">
        <f>_xlfn.XLOOKUP(B2898,[2]Projeto!$B:$B,[2]Projeto!$P:$P)</f>
        <v>Paga</v>
      </c>
      <c r="M2898">
        <v>701203</v>
      </c>
      <c r="N2898" t="s">
        <v>1125</v>
      </c>
      <c r="O2898" t="str">
        <f>_xlfn.XLOOKUP(N2898,[3]Planilha1!$N:$N,[3]Planilha1!$O:$O)</f>
        <v>FLAC</v>
      </c>
      <c r="P2898">
        <v>2026</v>
      </c>
      <c r="Q2898" s="2" t="s">
        <v>1149</v>
      </c>
    </row>
    <row r="2899" spans="1:17" ht="16.8" x14ac:dyDescent="0.3">
      <c r="A2899" t="s">
        <v>1224</v>
      </c>
      <c r="B2899">
        <v>4500881914</v>
      </c>
      <c r="C2899">
        <v>5261730</v>
      </c>
      <c r="D2899" t="s">
        <v>807</v>
      </c>
      <c r="E2899">
        <v>610038007</v>
      </c>
      <c r="F2899" t="s">
        <v>213</v>
      </c>
      <c r="G2899" s="4">
        <v>756</v>
      </c>
      <c r="H2899" s="4">
        <v>22.68</v>
      </c>
      <c r="I2899">
        <v>7204</v>
      </c>
      <c r="J2899" t="str">
        <f>_xlfn.XLOOKUP(I2899,[1]Planilha1!$C:$C,[1]Planilha1!$B:$B)</f>
        <v>7204 - CD São Paulo</v>
      </c>
      <c r="K2899" t="str">
        <f>_xlfn.XLOOKUP(I2899,[1]Planilha1!$C:$C,[1]Planilha1!$D:$D)</f>
        <v>43.340.312/0010-48</v>
      </c>
      <c r="L2899" t="str">
        <f>_xlfn.XLOOKUP(B2899,[2]Projeto!$B:$B,[2]Projeto!$P:$P)</f>
        <v>Paga</v>
      </c>
      <c r="M2899">
        <v>701203</v>
      </c>
      <c r="N2899" t="s">
        <v>1125</v>
      </c>
      <c r="O2899" t="str">
        <f>_xlfn.XLOOKUP(N2899,[3]Planilha1!$N:$N,[3]Planilha1!$O:$O)</f>
        <v>FLAC</v>
      </c>
      <c r="P2899">
        <v>2026</v>
      </c>
      <c r="Q2899" s="2" t="s">
        <v>1149</v>
      </c>
    </row>
    <row r="2900" spans="1:17" ht="16.8" x14ac:dyDescent="0.3">
      <c r="A2900" t="s">
        <v>1224</v>
      </c>
      <c r="B2900">
        <v>4500881914</v>
      </c>
      <c r="C2900">
        <v>5264124</v>
      </c>
      <c r="D2900" t="s">
        <v>715</v>
      </c>
      <c r="E2900">
        <v>610401072</v>
      </c>
      <c r="F2900" t="s">
        <v>174</v>
      </c>
      <c r="G2900" s="4">
        <v>2582.4</v>
      </c>
      <c r="H2900" s="4">
        <v>77.47</v>
      </c>
      <c r="I2900">
        <v>7204</v>
      </c>
      <c r="J2900" t="str">
        <f>_xlfn.XLOOKUP(I2900,[1]Planilha1!$C:$C,[1]Planilha1!$B:$B)</f>
        <v>7204 - CD São Paulo</v>
      </c>
      <c r="K2900" t="str">
        <f>_xlfn.XLOOKUP(I2900,[1]Planilha1!$C:$C,[1]Planilha1!$D:$D)</f>
        <v>43.340.312/0010-48</v>
      </c>
      <c r="L2900" t="str">
        <f>_xlfn.XLOOKUP(B2900,[2]Projeto!$B:$B,[2]Projeto!$P:$P)</f>
        <v>Paga</v>
      </c>
      <c r="M2900">
        <v>701203</v>
      </c>
      <c r="N2900" t="s">
        <v>1125</v>
      </c>
      <c r="O2900" t="str">
        <f>_xlfn.XLOOKUP(N2900,[3]Planilha1!$N:$N,[3]Planilha1!$O:$O)</f>
        <v>FLAC</v>
      </c>
      <c r="P2900">
        <v>2026</v>
      </c>
      <c r="Q2900" s="2" t="s">
        <v>1149</v>
      </c>
    </row>
    <row r="2901" spans="1:17" ht="16.8" x14ac:dyDescent="0.3">
      <c r="A2901" t="s">
        <v>1224</v>
      </c>
      <c r="B2901">
        <v>4500881914</v>
      </c>
      <c r="C2901">
        <v>5274693</v>
      </c>
      <c r="D2901" t="s">
        <v>338</v>
      </c>
      <c r="E2901">
        <v>610405337</v>
      </c>
      <c r="F2901" t="s">
        <v>76</v>
      </c>
      <c r="G2901" s="4">
        <v>97.69</v>
      </c>
      <c r="H2901" s="4">
        <v>2.93</v>
      </c>
      <c r="I2901">
        <v>7204</v>
      </c>
      <c r="J2901" t="str">
        <f>_xlfn.XLOOKUP(I2901,[1]Planilha1!$C:$C,[1]Planilha1!$B:$B)</f>
        <v>7204 - CD São Paulo</v>
      </c>
      <c r="K2901" t="str">
        <f>_xlfn.XLOOKUP(I2901,[1]Planilha1!$C:$C,[1]Planilha1!$D:$D)</f>
        <v>43.340.312/0010-48</v>
      </c>
      <c r="L2901" t="str">
        <f>_xlfn.XLOOKUP(B2901,[2]Projeto!$B:$B,[2]Projeto!$P:$P)</f>
        <v>Paga</v>
      </c>
      <c r="M2901">
        <v>701203</v>
      </c>
      <c r="N2901" t="s">
        <v>1125</v>
      </c>
      <c r="O2901" t="str">
        <f>_xlfn.XLOOKUP(N2901,[3]Planilha1!$N:$N,[3]Planilha1!$O:$O)</f>
        <v>FLAC</v>
      </c>
      <c r="P2901">
        <v>2026</v>
      </c>
      <c r="Q2901" s="2" t="s">
        <v>1149</v>
      </c>
    </row>
    <row r="2902" spans="1:17" ht="16.8" x14ac:dyDescent="0.3">
      <c r="A2902" t="s">
        <v>1224</v>
      </c>
      <c r="B2902">
        <v>4500881914</v>
      </c>
      <c r="C2902">
        <v>5274693</v>
      </c>
      <c r="D2902" t="s">
        <v>338</v>
      </c>
      <c r="E2902">
        <v>610603457</v>
      </c>
      <c r="F2902" t="s">
        <v>137</v>
      </c>
      <c r="G2902" s="4">
        <v>367.04</v>
      </c>
      <c r="H2902" s="4">
        <v>11.01</v>
      </c>
      <c r="I2902">
        <v>7204</v>
      </c>
      <c r="J2902" t="str">
        <f>_xlfn.XLOOKUP(I2902,[1]Planilha1!$C:$C,[1]Planilha1!$B:$B)</f>
        <v>7204 - CD São Paulo</v>
      </c>
      <c r="K2902" t="str">
        <f>_xlfn.XLOOKUP(I2902,[1]Planilha1!$C:$C,[1]Planilha1!$D:$D)</f>
        <v>43.340.312/0010-48</v>
      </c>
      <c r="L2902" t="str">
        <f>_xlfn.XLOOKUP(B2902,[2]Projeto!$B:$B,[2]Projeto!$P:$P)</f>
        <v>Paga</v>
      </c>
      <c r="M2902">
        <v>701203</v>
      </c>
      <c r="N2902" t="s">
        <v>1125</v>
      </c>
      <c r="O2902" t="str">
        <f>_xlfn.XLOOKUP(N2902,[3]Planilha1!$N:$N,[3]Planilha1!$O:$O)</f>
        <v>FLAC</v>
      </c>
      <c r="P2902">
        <v>2026</v>
      </c>
      <c r="Q2902" s="2" t="s">
        <v>1149</v>
      </c>
    </row>
    <row r="2903" spans="1:17" ht="16.8" x14ac:dyDescent="0.3">
      <c r="A2903" t="s">
        <v>1224</v>
      </c>
      <c r="B2903">
        <v>4500881914</v>
      </c>
      <c r="C2903">
        <v>5321728</v>
      </c>
      <c r="D2903" t="s">
        <v>514</v>
      </c>
      <c r="E2903">
        <v>610102463</v>
      </c>
      <c r="F2903" t="s">
        <v>93</v>
      </c>
      <c r="G2903" s="4">
        <v>54.6</v>
      </c>
      <c r="H2903" s="4">
        <v>1.64</v>
      </c>
      <c r="I2903">
        <v>7204</v>
      </c>
      <c r="J2903" t="str">
        <f>_xlfn.XLOOKUP(I2903,[1]Planilha1!$C:$C,[1]Planilha1!$B:$B)</f>
        <v>7204 - CD São Paulo</v>
      </c>
      <c r="K2903" t="str">
        <f>_xlfn.XLOOKUP(I2903,[1]Planilha1!$C:$C,[1]Planilha1!$D:$D)</f>
        <v>43.340.312/0010-48</v>
      </c>
      <c r="L2903" t="str">
        <f>_xlfn.XLOOKUP(B2903,[2]Projeto!$B:$B,[2]Projeto!$P:$P)</f>
        <v>Paga</v>
      </c>
      <c r="M2903">
        <v>701203</v>
      </c>
      <c r="N2903" t="s">
        <v>1125</v>
      </c>
      <c r="O2903" t="str">
        <f>_xlfn.XLOOKUP(N2903,[3]Planilha1!$N:$N,[3]Planilha1!$O:$O)</f>
        <v>FLAC</v>
      </c>
      <c r="P2903">
        <v>2026</v>
      </c>
      <c r="Q2903" s="2" t="s">
        <v>1149</v>
      </c>
    </row>
    <row r="2904" spans="1:17" ht="16.8" x14ac:dyDescent="0.3">
      <c r="A2904" t="s">
        <v>1224</v>
      </c>
      <c r="B2904">
        <v>4500881914</v>
      </c>
      <c r="C2904">
        <v>5348489</v>
      </c>
      <c r="D2904" t="s">
        <v>473</v>
      </c>
      <c r="E2904">
        <v>610402075</v>
      </c>
      <c r="F2904" t="s">
        <v>111</v>
      </c>
      <c r="G2904" s="4">
        <v>3806.1</v>
      </c>
      <c r="H2904" s="4">
        <v>114.18</v>
      </c>
      <c r="I2904">
        <v>7204</v>
      </c>
      <c r="J2904" t="str">
        <f>_xlfn.XLOOKUP(I2904,[1]Planilha1!$C:$C,[1]Planilha1!$B:$B)</f>
        <v>7204 - CD São Paulo</v>
      </c>
      <c r="K2904" t="str">
        <f>_xlfn.XLOOKUP(I2904,[1]Planilha1!$C:$C,[1]Planilha1!$D:$D)</f>
        <v>43.340.312/0010-48</v>
      </c>
      <c r="L2904" t="str">
        <f>_xlfn.XLOOKUP(B2904,[2]Projeto!$B:$B,[2]Projeto!$P:$P)</f>
        <v>Paga</v>
      </c>
      <c r="M2904">
        <v>701203</v>
      </c>
      <c r="N2904" t="s">
        <v>1125</v>
      </c>
      <c r="O2904" t="str">
        <f>_xlfn.XLOOKUP(N2904,[3]Planilha1!$N:$N,[3]Planilha1!$O:$O)</f>
        <v>FLAC</v>
      </c>
      <c r="P2904">
        <v>2026</v>
      </c>
      <c r="Q2904" s="2" t="s">
        <v>1149</v>
      </c>
    </row>
    <row r="2905" spans="1:17" ht="16.8" x14ac:dyDescent="0.3">
      <c r="A2905" t="s">
        <v>1224</v>
      </c>
      <c r="B2905">
        <v>4500881914</v>
      </c>
      <c r="C2905">
        <v>5358864</v>
      </c>
      <c r="D2905" t="s">
        <v>808</v>
      </c>
      <c r="E2905">
        <v>610038007</v>
      </c>
      <c r="F2905" t="s">
        <v>213</v>
      </c>
      <c r="G2905" s="4">
        <v>252</v>
      </c>
      <c r="H2905" s="4">
        <v>7.56</v>
      </c>
      <c r="I2905">
        <v>7204</v>
      </c>
      <c r="J2905" t="str">
        <f>_xlfn.XLOOKUP(I2905,[1]Planilha1!$C:$C,[1]Planilha1!$B:$B)</f>
        <v>7204 - CD São Paulo</v>
      </c>
      <c r="K2905" t="str">
        <f>_xlfn.XLOOKUP(I2905,[1]Planilha1!$C:$C,[1]Planilha1!$D:$D)</f>
        <v>43.340.312/0010-48</v>
      </c>
      <c r="L2905" t="str">
        <f>_xlfn.XLOOKUP(B2905,[2]Projeto!$B:$B,[2]Projeto!$P:$P)</f>
        <v>Paga</v>
      </c>
      <c r="M2905">
        <v>701203</v>
      </c>
      <c r="N2905" t="s">
        <v>1125</v>
      </c>
      <c r="O2905" t="str">
        <f>_xlfn.XLOOKUP(N2905,[3]Planilha1!$N:$N,[3]Planilha1!$O:$O)</f>
        <v>FLAC</v>
      </c>
      <c r="P2905">
        <v>2026</v>
      </c>
      <c r="Q2905" s="2" t="s">
        <v>1149</v>
      </c>
    </row>
    <row r="2906" spans="1:17" ht="16.8" x14ac:dyDescent="0.3">
      <c r="A2906" t="s">
        <v>1224</v>
      </c>
      <c r="B2906">
        <v>4500881914</v>
      </c>
      <c r="C2906">
        <v>5195658</v>
      </c>
      <c r="D2906" t="s">
        <v>160</v>
      </c>
      <c r="E2906">
        <v>610100409</v>
      </c>
      <c r="F2906" t="s">
        <v>161</v>
      </c>
      <c r="G2906" s="4">
        <v>236.32</v>
      </c>
      <c r="H2906" s="4">
        <v>7.09</v>
      </c>
      <c r="I2906">
        <v>7204</v>
      </c>
      <c r="J2906" t="str">
        <f>_xlfn.XLOOKUP(I2906,[1]Planilha1!$C:$C,[1]Planilha1!$B:$B)</f>
        <v>7204 - CD São Paulo</v>
      </c>
      <c r="K2906" t="str">
        <f>_xlfn.XLOOKUP(I2906,[1]Planilha1!$C:$C,[1]Planilha1!$D:$D)</f>
        <v>43.340.312/0010-48</v>
      </c>
      <c r="L2906" t="str">
        <f>_xlfn.XLOOKUP(B2906,[2]Projeto!$B:$B,[2]Projeto!$P:$P)</f>
        <v>Paga</v>
      </c>
      <c r="M2906">
        <v>701203</v>
      </c>
      <c r="N2906" t="s">
        <v>1125</v>
      </c>
      <c r="O2906" t="str">
        <f>_xlfn.XLOOKUP(N2906,[3]Planilha1!$N:$N,[3]Planilha1!$O:$O)</f>
        <v>FLAC</v>
      </c>
      <c r="P2906">
        <v>2026</v>
      </c>
      <c r="Q2906" s="2" t="s">
        <v>1149</v>
      </c>
    </row>
    <row r="2907" spans="1:17" ht="16.8" x14ac:dyDescent="0.3">
      <c r="A2907" t="s">
        <v>1224</v>
      </c>
      <c r="B2907">
        <v>4500881914</v>
      </c>
      <c r="C2907">
        <v>5195658</v>
      </c>
      <c r="D2907" t="s">
        <v>160</v>
      </c>
      <c r="E2907">
        <v>610500429</v>
      </c>
      <c r="F2907" t="s">
        <v>143</v>
      </c>
      <c r="G2907" s="4">
        <v>512.96</v>
      </c>
      <c r="H2907" s="4">
        <v>15.39</v>
      </c>
      <c r="I2907">
        <v>7204</v>
      </c>
      <c r="J2907" t="str">
        <f>_xlfn.XLOOKUP(I2907,[1]Planilha1!$C:$C,[1]Planilha1!$B:$B)</f>
        <v>7204 - CD São Paulo</v>
      </c>
      <c r="K2907" t="str">
        <f>_xlfn.XLOOKUP(I2907,[1]Planilha1!$C:$C,[1]Planilha1!$D:$D)</f>
        <v>43.340.312/0010-48</v>
      </c>
      <c r="L2907" t="str">
        <f>_xlfn.XLOOKUP(B2907,[2]Projeto!$B:$B,[2]Projeto!$P:$P)</f>
        <v>Paga</v>
      </c>
      <c r="M2907">
        <v>701203</v>
      </c>
      <c r="N2907" t="s">
        <v>1125</v>
      </c>
      <c r="O2907" t="str">
        <f>_xlfn.XLOOKUP(N2907,[3]Planilha1!$N:$N,[3]Planilha1!$O:$O)</f>
        <v>FLAC</v>
      </c>
      <c r="P2907">
        <v>2026</v>
      </c>
      <c r="Q2907" s="2" t="s">
        <v>1149</v>
      </c>
    </row>
    <row r="2908" spans="1:17" ht="16.8" x14ac:dyDescent="0.3">
      <c r="A2908" t="s">
        <v>1224</v>
      </c>
      <c r="B2908">
        <v>4500881914</v>
      </c>
      <c r="C2908">
        <v>5262840</v>
      </c>
      <c r="D2908" t="s">
        <v>468</v>
      </c>
      <c r="E2908">
        <v>610038007</v>
      </c>
      <c r="F2908" t="s">
        <v>213</v>
      </c>
      <c r="G2908" s="4">
        <v>756</v>
      </c>
      <c r="H2908" s="4">
        <v>22.68</v>
      </c>
      <c r="I2908">
        <v>7204</v>
      </c>
      <c r="J2908" t="str">
        <f>_xlfn.XLOOKUP(I2908,[1]Planilha1!$C:$C,[1]Planilha1!$B:$B)</f>
        <v>7204 - CD São Paulo</v>
      </c>
      <c r="K2908" t="str">
        <f>_xlfn.XLOOKUP(I2908,[1]Planilha1!$C:$C,[1]Planilha1!$D:$D)</f>
        <v>43.340.312/0010-48</v>
      </c>
      <c r="L2908" t="str">
        <f>_xlfn.XLOOKUP(B2908,[2]Projeto!$B:$B,[2]Projeto!$P:$P)</f>
        <v>Paga</v>
      </c>
      <c r="M2908">
        <v>701203</v>
      </c>
      <c r="N2908" t="s">
        <v>1125</v>
      </c>
      <c r="O2908" t="str">
        <f>_xlfn.XLOOKUP(N2908,[3]Planilha1!$N:$N,[3]Planilha1!$O:$O)</f>
        <v>FLAC</v>
      </c>
      <c r="P2908">
        <v>2026</v>
      </c>
      <c r="Q2908" s="2" t="s">
        <v>1149</v>
      </c>
    </row>
    <row r="2909" spans="1:17" ht="16.8" x14ac:dyDescent="0.3">
      <c r="A2909" t="s">
        <v>1224</v>
      </c>
      <c r="B2909">
        <v>4500881914</v>
      </c>
      <c r="C2909">
        <v>5270158</v>
      </c>
      <c r="D2909" t="s">
        <v>809</v>
      </c>
      <c r="E2909">
        <v>610405337</v>
      </c>
      <c r="F2909" t="s">
        <v>76</v>
      </c>
      <c r="G2909" s="4">
        <v>97.69</v>
      </c>
      <c r="H2909" s="4">
        <v>2.93</v>
      </c>
      <c r="I2909">
        <v>7204</v>
      </c>
      <c r="J2909" t="str">
        <f>_xlfn.XLOOKUP(I2909,[1]Planilha1!$C:$C,[1]Planilha1!$B:$B)</f>
        <v>7204 - CD São Paulo</v>
      </c>
      <c r="K2909" t="str">
        <f>_xlfn.XLOOKUP(I2909,[1]Planilha1!$C:$C,[1]Planilha1!$D:$D)</f>
        <v>43.340.312/0010-48</v>
      </c>
      <c r="L2909" t="str">
        <f>_xlfn.XLOOKUP(B2909,[2]Projeto!$B:$B,[2]Projeto!$P:$P)</f>
        <v>Paga</v>
      </c>
      <c r="M2909">
        <v>701203</v>
      </c>
      <c r="N2909" t="s">
        <v>1125</v>
      </c>
      <c r="O2909" t="str">
        <f>_xlfn.XLOOKUP(N2909,[3]Planilha1!$N:$N,[3]Planilha1!$O:$O)</f>
        <v>FLAC</v>
      </c>
      <c r="P2909">
        <v>2026</v>
      </c>
      <c r="Q2909" s="2" t="s">
        <v>1149</v>
      </c>
    </row>
    <row r="2910" spans="1:17" ht="16.8" x14ac:dyDescent="0.3">
      <c r="A2910" t="s">
        <v>1224</v>
      </c>
      <c r="B2910">
        <v>4500881914</v>
      </c>
      <c r="C2910">
        <v>5270158</v>
      </c>
      <c r="D2910" t="s">
        <v>809</v>
      </c>
      <c r="E2910">
        <v>610400072</v>
      </c>
      <c r="F2910" t="s">
        <v>279</v>
      </c>
      <c r="G2910" s="4">
        <v>215.2</v>
      </c>
      <c r="H2910" s="4">
        <v>6.46</v>
      </c>
      <c r="I2910">
        <v>7204</v>
      </c>
      <c r="J2910" t="str">
        <f>_xlfn.XLOOKUP(I2910,[1]Planilha1!$C:$C,[1]Planilha1!$B:$B)</f>
        <v>7204 - CD São Paulo</v>
      </c>
      <c r="K2910" t="str">
        <f>_xlfn.XLOOKUP(I2910,[1]Planilha1!$C:$C,[1]Planilha1!$D:$D)</f>
        <v>43.340.312/0010-48</v>
      </c>
      <c r="L2910" t="str">
        <f>_xlfn.XLOOKUP(B2910,[2]Projeto!$B:$B,[2]Projeto!$P:$P)</f>
        <v>Paga</v>
      </c>
      <c r="M2910">
        <v>701203</v>
      </c>
      <c r="N2910" t="s">
        <v>1125</v>
      </c>
      <c r="O2910" t="str">
        <f>_xlfn.XLOOKUP(N2910,[3]Planilha1!$N:$N,[3]Planilha1!$O:$O)</f>
        <v>FLAC</v>
      </c>
      <c r="P2910">
        <v>2026</v>
      </c>
      <c r="Q2910" s="2" t="s">
        <v>1149</v>
      </c>
    </row>
    <row r="2911" spans="1:17" ht="16.8" x14ac:dyDescent="0.3">
      <c r="A2911" t="s">
        <v>1224</v>
      </c>
      <c r="B2911">
        <v>4500881914</v>
      </c>
      <c r="C2911">
        <v>5270158</v>
      </c>
      <c r="D2911" t="s">
        <v>809</v>
      </c>
      <c r="E2911">
        <v>610500390</v>
      </c>
      <c r="F2911" t="s">
        <v>348</v>
      </c>
      <c r="G2911" s="4">
        <v>554.4</v>
      </c>
      <c r="H2911" s="4">
        <v>16.63</v>
      </c>
      <c r="I2911">
        <v>7204</v>
      </c>
      <c r="J2911" t="str">
        <f>_xlfn.XLOOKUP(I2911,[1]Planilha1!$C:$C,[1]Planilha1!$B:$B)</f>
        <v>7204 - CD São Paulo</v>
      </c>
      <c r="K2911" t="str">
        <f>_xlfn.XLOOKUP(I2911,[1]Planilha1!$C:$C,[1]Planilha1!$D:$D)</f>
        <v>43.340.312/0010-48</v>
      </c>
      <c r="L2911" t="str">
        <f>_xlfn.XLOOKUP(B2911,[2]Projeto!$B:$B,[2]Projeto!$P:$P)</f>
        <v>Paga</v>
      </c>
      <c r="M2911">
        <v>701203</v>
      </c>
      <c r="N2911" t="s">
        <v>1125</v>
      </c>
      <c r="O2911" t="str">
        <f>_xlfn.XLOOKUP(N2911,[3]Planilha1!$N:$N,[3]Planilha1!$O:$O)</f>
        <v>FLAC</v>
      </c>
      <c r="P2911">
        <v>2026</v>
      </c>
      <c r="Q2911" s="2" t="s">
        <v>1149</v>
      </c>
    </row>
    <row r="2912" spans="1:17" ht="16.8" x14ac:dyDescent="0.3">
      <c r="A2912" t="s">
        <v>1224</v>
      </c>
      <c r="B2912">
        <v>4500881914</v>
      </c>
      <c r="C2912">
        <v>5280111</v>
      </c>
      <c r="D2912" t="s">
        <v>746</v>
      </c>
      <c r="E2912">
        <v>630036007</v>
      </c>
      <c r="F2912" t="s">
        <v>451</v>
      </c>
      <c r="G2912" s="4">
        <v>211.2</v>
      </c>
      <c r="H2912" s="4">
        <v>6.34</v>
      </c>
      <c r="I2912">
        <v>7204</v>
      </c>
      <c r="J2912" t="str">
        <f>_xlfn.XLOOKUP(I2912,[1]Planilha1!$C:$C,[1]Planilha1!$B:$B)</f>
        <v>7204 - CD São Paulo</v>
      </c>
      <c r="K2912" t="str">
        <f>_xlfn.XLOOKUP(I2912,[1]Planilha1!$C:$C,[1]Planilha1!$D:$D)</f>
        <v>43.340.312/0010-48</v>
      </c>
      <c r="L2912" t="str">
        <f>_xlfn.XLOOKUP(B2912,[2]Projeto!$B:$B,[2]Projeto!$P:$P)</f>
        <v>Paga</v>
      </c>
      <c r="M2912">
        <v>701203</v>
      </c>
      <c r="N2912" t="s">
        <v>1125</v>
      </c>
      <c r="O2912" t="str">
        <f>_xlfn.XLOOKUP(N2912,[3]Planilha1!$N:$N,[3]Planilha1!$O:$O)</f>
        <v>FLAC</v>
      </c>
      <c r="P2912">
        <v>2026</v>
      </c>
      <c r="Q2912" s="2" t="s">
        <v>1149</v>
      </c>
    </row>
    <row r="2913" spans="1:17" ht="16.8" x14ac:dyDescent="0.3">
      <c r="A2913" t="s">
        <v>1224</v>
      </c>
      <c r="B2913">
        <v>4500881914</v>
      </c>
      <c r="C2913">
        <v>5280111</v>
      </c>
      <c r="D2913" t="s">
        <v>746</v>
      </c>
      <c r="E2913">
        <v>610038007</v>
      </c>
      <c r="F2913" t="s">
        <v>213</v>
      </c>
      <c r="G2913" s="4">
        <v>1008</v>
      </c>
      <c r="H2913" s="4">
        <v>30.24</v>
      </c>
      <c r="I2913">
        <v>7204</v>
      </c>
      <c r="J2913" t="str">
        <f>_xlfn.XLOOKUP(I2913,[1]Planilha1!$C:$C,[1]Planilha1!$B:$B)</f>
        <v>7204 - CD São Paulo</v>
      </c>
      <c r="K2913" t="str">
        <f>_xlfn.XLOOKUP(I2913,[1]Planilha1!$C:$C,[1]Planilha1!$D:$D)</f>
        <v>43.340.312/0010-48</v>
      </c>
      <c r="L2913" t="str">
        <f>_xlfn.XLOOKUP(B2913,[2]Projeto!$B:$B,[2]Projeto!$P:$P)</f>
        <v>Paga</v>
      </c>
      <c r="M2913">
        <v>701203</v>
      </c>
      <c r="N2913" t="s">
        <v>1125</v>
      </c>
      <c r="O2913" t="str">
        <f>_xlfn.XLOOKUP(N2913,[3]Planilha1!$N:$N,[3]Planilha1!$O:$O)</f>
        <v>FLAC</v>
      </c>
      <c r="P2913">
        <v>2026</v>
      </c>
      <c r="Q2913" s="2" t="s">
        <v>1149</v>
      </c>
    </row>
    <row r="2914" spans="1:17" ht="16.8" x14ac:dyDescent="0.3">
      <c r="A2914" t="s">
        <v>1224</v>
      </c>
      <c r="B2914">
        <v>4500881914</v>
      </c>
      <c r="C2914">
        <v>5312629</v>
      </c>
      <c r="D2914" t="s">
        <v>383</v>
      </c>
      <c r="E2914">
        <v>610038007</v>
      </c>
      <c r="F2914" t="s">
        <v>213</v>
      </c>
      <c r="G2914" s="4">
        <v>504</v>
      </c>
      <c r="H2914" s="4">
        <v>15.12</v>
      </c>
      <c r="I2914">
        <v>7204</v>
      </c>
      <c r="J2914" t="str">
        <f>_xlfn.XLOOKUP(I2914,[1]Planilha1!$C:$C,[1]Planilha1!$B:$B)</f>
        <v>7204 - CD São Paulo</v>
      </c>
      <c r="K2914" t="str">
        <f>_xlfn.XLOOKUP(I2914,[1]Planilha1!$C:$C,[1]Planilha1!$D:$D)</f>
        <v>43.340.312/0010-48</v>
      </c>
      <c r="L2914" t="str">
        <f>_xlfn.XLOOKUP(B2914,[2]Projeto!$B:$B,[2]Projeto!$P:$P)</f>
        <v>Paga</v>
      </c>
      <c r="M2914">
        <v>701203</v>
      </c>
      <c r="N2914" t="s">
        <v>1125</v>
      </c>
      <c r="O2914" t="str">
        <f>_xlfn.XLOOKUP(N2914,[3]Planilha1!$N:$N,[3]Planilha1!$O:$O)</f>
        <v>FLAC</v>
      </c>
      <c r="P2914">
        <v>2026</v>
      </c>
      <c r="Q2914" s="2" t="s">
        <v>1149</v>
      </c>
    </row>
    <row r="2915" spans="1:17" ht="16.8" x14ac:dyDescent="0.3">
      <c r="A2915" t="s">
        <v>1224</v>
      </c>
      <c r="B2915">
        <v>4500881914</v>
      </c>
      <c r="C2915">
        <v>5353769</v>
      </c>
      <c r="D2915" t="s">
        <v>322</v>
      </c>
      <c r="E2915">
        <v>610405337</v>
      </c>
      <c r="F2915" t="s">
        <v>76</v>
      </c>
      <c r="G2915" s="4">
        <v>97.69</v>
      </c>
      <c r="H2915" s="4">
        <v>2.93</v>
      </c>
      <c r="I2915">
        <v>7204</v>
      </c>
      <c r="J2915" t="str">
        <f>_xlfn.XLOOKUP(I2915,[1]Planilha1!$C:$C,[1]Planilha1!$B:$B)</f>
        <v>7204 - CD São Paulo</v>
      </c>
      <c r="K2915" t="str">
        <f>_xlfn.XLOOKUP(I2915,[1]Planilha1!$C:$C,[1]Planilha1!$D:$D)</f>
        <v>43.340.312/0010-48</v>
      </c>
      <c r="L2915" t="str">
        <f>_xlfn.XLOOKUP(B2915,[2]Projeto!$B:$B,[2]Projeto!$P:$P)</f>
        <v>Paga</v>
      </c>
      <c r="M2915">
        <v>701203</v>
      </c>
      <c r="N2915" t="s">
        <v>1125</v>
      </c>
      <c r="O2915" t="str">
        <f>_xlfn.XLOOKUP(N2915,[3]Planilha1!$N:$N,[3]Planilha1!$O:$O)</f>
        <v>FLAC</v>
      </c>
      <c r="P2915">
        <v>2026</v>
      </c>
      <c r="Q2915" s="2" t="s">
        <v>1149</v>
      </c>
    </row>
    <row r="2916" spans="1:17" ht="16.8" x14ac:dyDescent="0.3">
      <c r="A2916" t="s">
        <v>1224</v>
      </c>
      <c r="B2916">
        <v>4500881914</v>
      </c>
      <c r="C2916">
        <v>5353769</v>
      </c>
      <c r="D2916" t="s">
        <v>322</v>
      </c>
      <c r="E2916">
        <v>610402075</v>
      </c>
      <c r="F2916" t="s">
        <v>111</v>
      </c>
      <c r="G2916" s="4">
        <v>211.45</v>
      </c>
      <c r="H2916" s="4">
        <v>6.34</v>
      </c>
      <c r="I2916">
        <v>7204</v>
      </c>
      <c r="J2916" t="str">
        <f>_xlfn.XLOOKUP(I2916,[1]Planilha1!$C:$C,[1]Planilha1!$B:$B)</f>
        <v>7204 - CD São Paulo</v>
      </c>
      <c r="K2916" t="str">
        <f>_xlfn.XLOOKUP(I2916,[1]Planilha1!$C:$C,[1]Planilha1!$D:$D)</f>
        <v>43.340.312/0010-48</v>
      </c>
      <c r="L2916" t="str">
        <f>_xlfn.XLOOKUP(B2916,[2]Projeto!$B:$B,[2]Projeto!$P:$P)</f>
        <v>Paga</v>
      </c>
      <c r="M2916">
        <v>701203</v>
      </c>
      <c r="N2916" t="s">
        <v>1125</v>
      </c>
      <c r="O2916" t="str">
        <f>_xlfn.XLOOKUP(N2916,[3]Planilha1!$N:$N,[3]Planilha1!$O:$O)</f>
        <v>FLAC</v>
      </c>
      <c r="P2916">
        <v>2026</v>
      </c>
      <c r="Q2916" s="2" t="s">
        <v>1149</v>
      </c>
    </row>
    <row r="2917" spans="1:17" ht="16.8" x14ac:dyDescent="0.3">
      <c r="A2917" t="s">
        <v>1224</v>
      </c>
      <c r="B2917">
        <v>4500881914</v>
      </c>
      <c r="C2917">
        <v>5262839</v>
      </c>
      <c r="D2917" t="s">
        <v>512</v>
      </c>
      <c r="E2917">
        <v>610606057</v>
      </c>
      <c r="F2917" t="s">
        <v>229</v>
      </c>
      <c r="G2917" s="4">
        <v>1252.8</v>
      </c>
      <c r="H2917" s="4">
        <v>37.58</v>
      </c>
      <c r="I2917">
        <v>7204</v>
      </c>
      <c r="J2917" t="str">
        <f>_xlfn.XLOOKUP(I2917,[1]Planilha1!$C:$C,[1]Planilha1!$B:$B)</f>
        <v>7204 - CD São Paulo</v>
      </c>
      <c r="K2917" t="str">
        <f>_xlfn.XLOOKUP(I2917,[1]Planilha1!$C:$C,[1]Planilha1!$D:$D)</f>
        <v>43.340.312/0010-48</v>
      </c>
      <c r="L2917" t="str">
        <f>_xlfn.XLOOKUP(B2917,[2]Projeto!$B:$B,[2]Projeto!$P:$P)</f>
        <v>Paga</v>
      </c>
      <c r="M2917">
        <v>701203</v>
      </c>
      <c r="N2917" t="s">
        <v>1125</v>
      </c>
      <c r="O2917" t="str">
        <f>_xlfn.XLOOKUP(N2917,[3]Planilha1!$N:$N,[3]Planilha1!$O:$O)</f>
        <v>FLAC</v>
      </c>
      <c r="P2917">
        <v>2026</v>
      </c>
      <c r="Q2917" s="2" t="s">
        <v>1149</v>
      </c>
    </row>
    <row r="2918" spans="1:17" ht="16.8" x14ac:dyDescent="0.3">
      <c r="A2918" t="s">
        <v>1224</v>
      </c>
      <c r="B2918">
        <v>4500881914</v>
      </c>
      <c r="C2918">
        <v>5262839</v>
      </c>
      <c r="D2918" t="s">
        <v>512</v>
      </c>
      <c r="E2918">
        <v>600762023</v>
      </c>
      <c r="F2918" t="s">
        <v>146</v>
      </c>
      <c r="G2918" s="4">
        <v>567</v>
      </c>
      <c r="H2918" s="4">
        <v>17.010000000000002</v>
      </c>
      <c r="I2918">
        <v>7204</v>
      </c>
      <c r="J2918" t="str">
        <f>_xlfn.XLOOKUP(I2918,[1]Planilha1!$C:$C,[1]Planilha1!$B:$B)</f>
        <v>7204 - CD São Paulo</v>
      </c>
      <c r="K2918" t="str">
        <f>_xlfn.XLOOKUP(I2918,[1]Planilha1!$C:$C,[1]Planilha1!$D:$D)</f>
        <v>43.340.312/0010-48</v>
      </c>
      <c r="L2918" t="str">
        <f>_xlfn.XLOOKUP(B2918,[2]Projeto!$B:$B,[2]Projeto!$P:$P)</f>
        <v>Paga</v>
      </c>
      <c r="M2918">
        <v>701203</v>
      </c>
      <c r="N2918" t="s">
        <v>1125</v>
      </c>
      <c r="O2918" t="str">
        <f>_xlfn.XLOOKUP(N2918,[3]Planilha1!$N:$N,[3]Planilha1!$O:$O)</f>
        <v>FLAC</v>
      </c>
      <c r="P2918">
        <v>2026</v>
      </c>
      <c r="Q2918" s="2" t="s">
        <v>1149</v>
      </c>
    </row>
    <row r="2919" spans="1:17" ht="16.8" x14ac:dyDescent="0.3">
      <c r="A2919" t="s">
        <v>1224</v>
      </c>
      <c r="B2919">
        <v>4500881914</v>
      </c>
      <c r="C2919">
        <v>5357695</v>
      </c>
      <c r="D2919" t="s">
        <v>634</v>
      </c>
      <c r="E2919">
        <v>610402075</v>
      </c>
      <c r="F2919" t="s">
        <v>111</v>
      </c>
      <c r="G2919" s="4">
        <v>422.9</v>
      </c>
      <c r="H2919" s="4">
        <v>12.69</v>
      </c>
      <c r="I2919">
        <v>7204</v>
      </c>
      <c r="J2919" t="str">
        <f>_xlfn.XLOOKUP(I2919,[1]Planilha1!$C:$C,[1]Planilha1!$B:$B)</f>
        <v>7204 - CD São Paulo</v>
      </c>
      <c r="K2919" t="str">
        <f>_xlfn.XLOOKUP(I2919,[1]Planilha1!$C:$C,[1]Planilha1!$D:$D)</f>
        <v>43.340.312/0010-48</v>
      </c>
      <c r="L2919" t="str">
        <f>_xlfn.XLOOKUP(B2919,[2]Projeto!$B:$B,[2]Projeto!$P:$P)</f>
        <v>Paga</v>
      </c>
      <c r="M2919">
        <v>701203</v>
      </c>
      <c r="N2919" t="s">
        <v>1125</v>
      </c>
      <c r="O2919" t="str">
        <f>_xlfn.XLOOKUP(N2919,[3]Planilha1!$N:$N,[3]Planilha1!$O:$O)</f>
        <v>FLAC</v>
      </c>
      <c r="P2919">
        <v>2026</v>
      </c>
      <c r="Q2919" s="2" t="s">
        <v>1149</v>
      </c>
    </row>
    <row r="2920" spans="1:17" ht="16.8" x14ac:dyDescent="0.3">
      <c r="A2920" t="s">
        <v>1224</v>
      </c>
      <c r="B2920">
        <v>4500881914</v>
      </c>
      <c r="C2920">
        <v>5303071</v>
      </c>
      <c r="D2920" t="s">
        <v>758</v>
      </c>
      <c r="E2920">
        <v>610402075</v>
      </c>
      <c r="F2920" t="s">
        <v>111</v>
      </c>
      <c r="G2920" s="4">
        <v>634.35</v>
      </c>
      <c r="H2920" s="4">
        <v>19.03</v>
      </c>
      <c r="I2920">
        <v>7204</v>
      </c>
      <c r="J2920" t="str">
        <f>_xlfn.XLOOKUP(I2920,[1]Planilha1!$C:$C,[1]Planilha1!$B:$B)</f>
        <v>7204 - CD São Paulo</v>
      </c>
      <c r="K2920" t="str">
        <f>_xlfn.XLOOKUP(I2920,[1]Planilha1!$C:$C,[1]Planilha1!$D:$D)</f>
        <v>43.340.312/0010-48</v>
      </c>
      <c r="L2920" t="str">
        <f>_xlfn.XLOOKUP(B2920,[2]Projeto!$B:$B,[2]Projeto!$P:$P)</f>
        <v>Paga</v>
      </c>
      <c r="M2920">
        <v>701203</v>
      </c>
      <c r="N2920" t="s">
        <v>1125</v>
      </c>
      <c r="O2920" t="str">
        <f>_xlfn.XLOOKUP(N2920,[3]Planilha1!$N:$N,[3]Planilha1!$O:$O)</f>
        <v>FLAC</v>
      </c>
      <c r="P2920">
        <v>2026</v>
      </c>
      <c r="Q2920" s="2" t="s">
        <v>1149</v>
      </c>
    </row>
    <row r="2921" spans="1:17" ht="16.8" x14ac:dyDescent="0.3">
      <c r="A2921" t="s">
        <v>1224</v>
      </c>
      <c r="B2921">
        <v>4500881914</v>
      </c>
      <c r="C2921">
        <v>5267409</v>
      </c>
      <c r="D2921" t="s">
        <v>737</v>
      </c>
      <c r="E2921">
        <v>610038007</v>
      </c>
      <c r="F2921" t="s">
        <v>213</v>
      </c>
      <c r="G2921" s="4">
        <v>504</v>
      </c>
      <c r="H2921" s="4">
        <v>15.12</v>
      </c>
      <c r="I2921">
        <v>7204</v>
      </c>
      <c r="J2921" t="str">
        <f>_xlfn.XLOOKUP(I2921,[1]Planilha1!$C:$C,[1]Planilha1!$B:$B)</f>
        <v>7204 - CD São Paulo</v>
      </c>
      <c r="K2921" t="str">
        <f>_xlfn.XLOOKUP(I2921,[1]Planilha1!$C:$C,[1]Planilha1!$D:$D)</f>
        <v>43.340.312/0010-48</v>
      </c>
      <c r="L2921" t="str">
        <f>_xlfn.XLOOKUP(B2921,[2]Projeto!$B:$B,[2]Projeto!$P:$P)</f>
        <v>Paga</v>
      </c>
      <c r="M2921">
        <v>701203</v>
      </c>
      <c r="N2921" t="s">
        <v>1125</v>
      </c>
      <c r="O2921" t="str">
        <f>_xlfn.XLOOKUP(N2921,[3]Planilha1!$N:$N,[3]Planilha1!$O:$O)</f>
        <v>FLAC</v>
      </c>
      <c r="P2921">
        <v>2026</v>
      </c>
      <c r="Q2921" s="2" t="s">
        <v>1149</v>
      </c>
    </row>
    <row r="2922" spans="1:17" ht="16.8" x14ac:dyDescent="0.3">
      <c r="A2922" t="s">
        <v>1224</v>
      </c>
      <c r="B2922">
        <v>4500881914</v>
      </c>
      <c r="C2922">
        <v>5286846</v>
      </c>
      <c r="D2922" t="s">
        <v>369</v>
      </c>
      <c r="E2922">
        <v>630036007</v>
      </c>
      <c r="F2922" t="s">
        <v>451</v>
      </c>
      <c r="G2922" s="4">
        <v>52.8</v>
      </c>
      <c r="H2922" s="4">
        <v>1.58</v>
      </c>
      <c r="I2922">
        <v>7204</v>
      </c>
      <c r="J2922" t="str">
        <f>_xlfn.XLOOKUP(I2922,[1]Planilha1!$C:$C,[1]Planilha1!$B:$B)</f>
        <v>7204 - CD São Paulo</v>
      </c>
      <c r="K2922" t="str">
        <f>_xlfn.XLOOKUP(I2922,[1]Planilha1!$C:$C,[1]Planilha1!$D:$D)</f>
        <v>43.340.312/0010-48</v>
      </c>
      <c r="L2922" t="str">
        <f>_xlfn.XLOOKUP(B2922,[2]Projeto!$B:$B,[2]Projeto!$P:$P)</f>
        <v>Paga</v>
      </c>
      <c r="M2922">
        <v>701203</v>
      </c>
      <c r="N2922" t="s">
        <v>1125</v>
      </c>
      <c r="O2922" t="str">
        <f>_xlfn.XLOOKUP(N2922,[3]Planilha1!$N:$N,[3]Planilha1!$O:$O)</f>
        <v>FLAC</v>
      </c>
      <c r="P2922">
        <v>2026</v>
      </c>
      <c r="Q2922" s="2" t="s">
        <v>1149</v>
      </c>
    </row>
    <row r="2923" spans="1:17" ht="16.8" x14ac:dyDescent="0.3">
      <c r="A2923" t="s">
        <v>1224</v>
      </c>
      <c r="B2923">
        <v>4500881914</v>
      </c>
      <c r="C2923">
        <v>5286846</v>
      </c>
      <c r="D2923" t="s">
        <v>369</v>
      </c>
      <c r="E2923">
        <v>610051007</v>
      </c>
      <c r="F2923" t="s">
        <v>352</v>
      </c>
      <c r="G2923" s="4">
        <v>151.19999999999999</v>
      </c>
      <c r="H2923" s="4">
        <v>4.54</v>
      </c>
      <c r="I2923">
        <v>7204</v>
      </c>
      <c r="J2923" t="str">
        <f>_xlfn.XLOOKUP(I2923,[1]Planilha1!$C:$C,[1]Planilha1!$B:$B)</f>
        <v>7204 - CD São Paulo</v>
      </c>
      <c r="K2923" t="str">
        <f>_xlfn.XLOOKUP(I2923,[1]Planilha1!$C:$C,[1]Planilha1!$D:$D)</f>
        <v>43.340.312/0010-48</v>
      </c>
      <c r="L2923" t="str">
        <f>_xlfn.XLOOKUP(B2923,[2]Projeto!$B:$B,[2]Projeto!$P:$P)</f>
        <v>Paga</v>
      </c>
      <c r="M2923">
        <v>701203</v>
      </c>
      <c r="N2923" t="s">
        <v>1125</v>
      </c>
      <c r="O2923" t="str">
        <f>_xlfn.XLOOKUP(N2923,[3]Planilha1!$N:$N,[3]Planilha1!$O:$O)</f>
        <v>FLAC</v>
      </c>
      <c r="P2923">
        <v>2026</v>
      </c>
      <c r="Q2923" s="2" t="s">
        <v>1149</v>
      </c>
    </row>
    <row r="2924" spans="1:17" ht="16.8" x14ac:dyDescent="0.3">
      <c r="A2924" t="s">
        <v>1224</v>
      </c>
      <c r="B2924">
        <v>4500881914</v>
      </c>
      <c r="C2924">
        <v>5286846</v>
      </c>
      <c r="D2924" t="s">
        <v>369</v>
      </c>
      <c r="E2924">
        <v>610038007</v>
      </c>
      <c r="F2924" t="s">
        <v>213</v>
      </c>
      <c r="G2924" s="4">
        <v>151.19999999999999</v>
      </c>
      <c r="H2924" s="4">
        <v>4.54</v>
      </c>
      <c r="I2924">
        <v>7204</v>
      </c>
      <c r="J2924" t="str">
        <f>_xlfn.XLOOKUP(I2924,[1]Planilha1!$C:$C,[1]Planilha1!$B:$B)</f>
        <v>7204 - CD São Paulo</v>
      </c>
      <c r="K2924" t="str">
        <f>_xlfn.XLOOKUP(I2924,[1]Planilha1!$C:$C,[1]Planilha1!$D:$D)</f>
        <v>43.340.312/0010-48</v>
      </c>
      <c r="L2924" t="str">
        <f>_xlfn.XLOOKUP(B2924,[2]Projeto!$B:$B,[2]Projeto!$P:$P)</f>
        <v>Paga</v>
      </c>
      <c r="M2924">
        <v>701203</v>
      </c>
      <c r="N2924" t="s">
        <v>1125</v>
      </c>
      <c r="O2924" t="str">
        <f>_xlfn.XLOOKUP(N2924,[3]Planilha1!$N:$N,[3]Planilha1!$O:$O)</f>
        <v>FLAC</v>
      </c>
      <c r="P2924">
        <v>2026</v>
      </c>
      <c r="Q2924" s="2" t="s">
        <v>1149</v>
      </c>
    </row>
    <row r="2925" spans="1:17" ht="16.8" x14ac:dyDescent="0.3">
      <c r="A2925" t="s">
        <v>1224</v>
      </c>
      <c r="B2925">
        <v>4500881914</v>
      </c>
      <c r="C2925">
        <v>5286846</v>
      </c>
      <c r="D2925" t="s">
        <v>369</v>
      </c>
      <c r="E2925">
        <v>610405337</v>
      </c>
      <c r="F2925" t="s">
        <v>76</v>
      </c>
      <c r="G2925" s="4">
        <v>97.69</v>
      </c>
      <c r="H2925" s="4">
        <v>2.93</v>
      </c>
      <c r="I2925">
        <v>7204</v>
      </c>
      <c r="J2925" t="str">
        <f>_xlfn.XLOOKUP(I2925,[1]Planilha1!$C:$C,[1]Planilha1!$B:$B)</f>
        <v>7204 - CD São Paulo</v>
      </c>
      <c r="K2925" t="str">
        <f>_xlfn.XLOOKUP(I2925,[1]Planilha1!$C:$C,[1]Planilha1!$D:$D)</f>
        <v>43.340.312/0010-48</v>
      </c>
      <c r="L2925" t="str">
        <f>_xlfn.XLOOKUP(B2925,[2]Projeto!$B:$B,[2]Projeto!$P:$P)</f>
        <v>Paga</v>
      </c>
      <c r="M2925">
        <v>701203</v>
      </c>
      <c r="N2925" t="s">
        <v>1125</v>
      </c>
      <c r="O2925" t="str">
        <f>_xlfn.XLOOKUP(N2925,[3]Planilha1!$N:$N,[3]Planilha1!$O:$O)</f>
        <v>FLAC</v>
      </c>
      <c r="P2925">
        <v>2026</v>
      </c>
      <c r="Q2925" s="2" t="s">
        <v>1149</v>
      </c>
    </row>
    <row r="2926" spans="1:17" ht="16.8" x14ac:dyDescent="0.3">
      <c r="A2926" t="s">
        <v>1224</v>
      </c>
      <c r="B2926">
        <v>4500881914</v>
      </c>
      <c r="C2926">
        <v>5286846</v>
      </c>
      <c r="D2926" t="s">
        <v>369</v>
      </c>
      <c r="E2926">
        <v>610402075</v>
      </c>
      <c r="F2926" t="s">
        <v>111</v>
      </c>
      <c r="G2926" s="4">
        <v>211.45</v>
      </c>
      <c r="H2926" s="4">
        <v>6.34</v>
      </c>
      <c r="I2926">
        <v>7204</v>
      </c>
      <c r="J2926" t="str">
        <f>_xlfn.XLOOKUP(I2926,[1]Planilha1!$C:$C,[1]Planilha1!$B:$B)</f>
        <v>7204 - CD São Paulo</v>
      </c>
      <c r="K2926" t="str">
        <f>_xlfn.XLOOKUP(I2926,[1]Planilha1!$C:$C,[1]Planilha1!$D:$D)</f>
        <v>43.340.312/0010-48</v>
      </c>
      <c r="L2926" t="str">
        <f>_xlfn.XLOOKUP(B2926,[2]Projeto!$B:$B,[2]Projeto!$P:$P)</f>
        <v>Paga</v>
      </c>
      <c r="M2926">
        <v>701203</v>
      </c>
      <c r="N2926" t="s">
        <v>1125</v>
      </c>
      <c r="O2926" t="str">
        <f>_xlfn.XLOOKUP(N2926,[3]Planilha1!$N:$N,[3]Planilha1!$O:$O)</f>
        <v>FLAC</v>
      </c>
      <c r="P2926">
        <v>2026</v>
      </c>
      <c r="Q2926" s="2" t="s">
        <v>1149</v>
      </c>
    </row>
    <row r="2927" spans="1:17" ht="16.8" x14ac:dyDescent="0.3">
      <c r="A2927" t="s">
        <v>1224</v>
      </c>
      <c r="B2927">
        <v>4500881914</v>
      </c>
      <c r="C2927">
        <v>5352327</v>
      </c>
      <c r="D2927" t="s">
        <v>317</v>
      </c>
      <c r="E2927">
        <v>610601437</v>
      </c>
      <c r="F2927" t="s">
        <v>747</v>
      </c>
      <c r="G2927" s="4">
        <v>157.80000000000001</v>
      </c>
      <c r="H2927" s="4">
        <v>4.7300000000000004</v>
      </c>
      <c r="I2927">
        <v>7204</v>
      </c>
      <c r="J2927" t="str">
        <f>_xlfn.XLOOKUP(I2927,[1]Planilha1!$C:$C,[1]Planilha1!$B:$B)</f>
        <v>7204 - CD São Paulo</v>
      </c>
      <c r="K2927" t="str">
        <f>_xlfn.XLOOKUP(I2927,[1]Planilha1!$C:$C,[1]Planilha1!$D:$D)</f>
        <v>43.340.312/0010-48</v>
      </c>
      <c r="L2927" t="str">
        <f>_xlfn.XLOOKUP(B2927,[2]Projeto!$B:$B,[2]Projeto!$P:$P)</f>
        <v>Paga</v>
      </c>
      <c r="M2927">
        <v>701203</v>
      </c>
      <c r="N2927" t="s">
        <v>1125</v>
      </c>
      <c r="O2927" t="str">
        <f>_xlfn.XLOOKUP(N2927,[3]Planilha1!$N:$N,[3]Planilha1!$O:$O)</f>
        <v>FLAC</v>
      </c>
      <c r="P2927">
        <v>2026</v>
      </c>
      <c r="Q2927" s="2" t="s">
        <v>1149</v>
      </c>
    </row>
    <row r="2928" spans="1:17" ht="16.8" x14ac:dyDescent="0.3">
      <c r="A2928" t="s">
        <v>1224</v>
      </c>
      <c r="B2928">
        <v>4500881914</v>
      </c>
      <c r="C2928">
        <v>5359323</v>
      </c>
      <c r="D2928" t="s">
        <v>314</v>
      </c>
      <c r="E2928">
        <v>610402075</v>
      </c>
      <c r="F2928" t="s">
        <v>111</v>
      </c>
      <c r="G2928" s="4">
        <v>845.8</v>
      </c>
      <c r="H2928" s="4">
        <v>25.37</v>
      </c>
      <c r="I2928">
        <v>7204</v>
      </c>
      <c r="J2928" t="str">
        <f>_xlfn.XLOOKUP(I2928,[1]Planilha1!$C:$C,[1]Planilha1!$B:$B)</f>
        <v>7204 - CD São Paulo</v>
      </c>
      <c r="K2928" t="str">
        <f>_xlfn.XLOOKUP(I2928,[1]Planilha1!$C:$C,[1]Planilha1!$D:$D)</f>
        <v>43.340.312/0010-48</v>
      </c>
      <c r="L2928" t="str">
        <f>_xlfn.XLOOKUP(B2928,[2]Projeto!$B:$B,[2]Projeto!$P:$P)</f>
        <v>Paga</v>
      </c>
      <c r="M2928">
        <v>701203</v>
      </c>
      <c r="N2928" t="s">
        <v>1125</v>
      </c>
      <c r="O2928" t="str">
        <f>_xlfn.XLOOKUP(N2928,[3]Planilha1!$N:$N,[3]Planilha1!$O:$O)</f>
        <v>FLAC</v>
      </c>
      <c r="P2928">
        <v>2026</v>
      </c>
      <c r="Q2928" s="2" t="s">
        <v>1149</v>
      </c>
    </row>
    <row r="2929" spans="1:17" ht="16.8" x14ac:dyDescent="0.3">
      <c r="A2929" t="s">
        <v>1224</v>
      </c>
      <c r="B2929">
        <v>4500881914</v>
      </c>
      <c r="C2929">
        <v>5316731</v>
      </c>
      <c r="D2929" t="s">
        <v>536</v>
      </c>
      <c r="E2929">
        <v>610500365</v>
      </c>
      <c r="F2929" t="s">
        <v>667</v>
      </c>
      <c r="G2929" s="4">
        <v>194.8</v>
      </c>
      <c r="H2929" s="4">
        <v>5.84</v>
      </c>
      <c r="I2929">
        <v>7204</v>
      </c>
      <c r="J2929" t="str">
        <f>_xlfn.XLOOKUP(I2929,[1]Planilha1!$C:$C,[1]Planilha1!$B:$B)</f>
        <v>7204 - CD São Paulo</v>
      </c>
      <c r="K2929" t="str">
        <f>_xlfn.XLOOKUP(I2929,[1]Planilha1!$C:$C,[1]Planilha1!$D:$D)</f>
        <v>43.340.312/0010-48</v>
      </c>
      <c r="L2929" t="str">
        <f>_xlfn.XLOOKUP(B2929,[2]Projeto!$B:$B,[2]Projeto!$P:$P)</f>
        <v>Paga</v>
      </c>
      <c r="M2929">
        <v>701203</v>
      </c>
      <c r="N2929" t="s">
        <v>1125</v>
      </c>
      <c r="O2929" t="str">
        <f>_xlfn.XLOOKUP(N2929,[3]Planilha1!$N:$N,[3]Planilha1!$O:$O)</f>
        <v>FLAC</v>
      </c>
      <c r="P2929">
        <v>2026</v>
      </c>
      <c r="Q2929" s="2" t="s">
        <v>1149</v>
      </c>
    </row>
    <row r="2930" spans="1:17" ht="16.8" x14ac:dyDescent="0.3">
      <c r="A2930" t="s">
        <v>1224</v>
      </c>
      <c r="B2930">
        <v>4500881914</v>
      </c>
      <c r="C2930">
        <v>5356544</v>
      </c>
      <c r="D2930" t="s">
        <v>318</v>
      </c>
      <c r="E2930">
        <v>610101368</v>
      </c>
      <c r="F2930" t="s">
        <v>319</v>
      </c>
      <c r="G2930" s="4">
        <v>58.08</v>
      </c>
      <c r="H2930" s="4">
        <v>1.74</v>
      </c>
      <c r="I2930">
        <v>7204</v>
      </c>
      <c r="J2930" t="str">
        <f>_xlfn.XLOOKUP(I2930,[1]Planilha1!$C:$C,[1]Planilha1!$B:$B)</f>
        <v>7204 - CD São Paulo</v>
      </c>
      <c r="K2930" t="str">
        <f>_xlfn.XLOOKUP(I2930,[1]Planilha1!$C:$C,[1]Planilha1!$D:$D)</f>
        <v>43.340.312/0010-48</v>
      </c>
      <c r="L2930" t="str">
        <f>_xlfn.XLOOKUP(B2930,[2]Projeto!$B:$B,[2]Projeto!$P:$P)</f>
        <v>Paga</v>
      </c>
      <c r="M2930">
        <v>701203</v>
      </c>
      <c r="N2930" t="s">
        <v>1125</v>
      </c>
      <c r="O2930" t="str">
        <f>_xlfn.XLOOKUP(N2930,[3]Planilha1!$N:$N,[3]Planilha1!$O:$O)</f>
        <v>FLAC</v>
      </c>
      <c r="P2930">
        <v>2026</v>
      </c>
      <c r="Q2930" s="2" t="s">
        <v>1149</v>
      </c>
    </row>
    <row r="2931" spans="1:17" ht="16.8" x14ac:dyDescent="0.3">
      <c r="A2931" t="s">
        <v>1224</v>
      </c>
      <c r="B2931">
        <v>4500881950</v>
      </c>
      <c r="C2931">
        <v>5261116</v>
      </c>
      <c r="D2931" t="s">
        <v>236</v>
      </c>
      <c r="E2931">
        <v>610105368</v>
      </c>
      <c r="F2931" t="s">
        <v>251</v>
      </c>
      <c r="G2931" s="4">
        <v>1193.28</v>
      </c>
      <c r="H2931" s="4">
        <v>35.799999999999997</v>
      </c>
      <c r="I2931">
        <v>7204</v>
      </c>
      <c r="J2931" t="str">
        <f>_xlfn.XLOOKUP(I2931,[1]Planilha1!$C:$C,[1]Planilha1!$B:$B)</f>
        <v>7204 - CD São Paulo</v>
      </c>
      <c r="K2931" t="str">
        <f>_xlfn.XLOOKUP(I2931,[1]Planilha1!$C:$C,[1]Planilha1!$D:$D)</f>
        <v>43.340.312/0010-48</v>
      </c>
      <c r="L2931" t="str">
        <f>_xlfn.XLOOKUP(B2931,[2]Projeto!$B:$B,[2]Projeto!$P:$P)</f>
        <v>Paga</v>
      </c>
      <c r="M2931">
        <v>701122</v>
      </c>
      <c r="N2931" t="s">
        <v>1120</v>
      </c>
      <c r="O2931" t="str">
        <f>_xlfn.XLOOKUP(N2931,[3]Planilha1!$N:$N,[3]Planilha1!$O:$O)</f>
        <v>Nutri</v>
      </c>
      <c r="P2931">
        <v>2026</v>
      </c>
      <c r="Q2931" s="2" t="s">
        <v>1149</v>
      </c>
    </row>
    <row r="2932" spans="1:17" ht="16.8" x14ac:dyDescent="0.3">
      <c r="A2932" t="s">
        <v>1224</v>
      </c>
      <c r="B2932">
        <v>4500881950</v>
      </c>
      <c r="C2932">
        <v>5261116</v>
      </c>
      <c r="D2932" t="s">
        <v>236</v>
      </c>
      <c r="E2932">
        <v>610107340</v>
      </c>
      <c r="F2932" t="s">
        <v>79</v>
      </c>
      <c r="G2932" s="4">
        <v>1156.8</v>
      </c>
      <c r="H2932" s="4">
        <v>23.14</v>
      </c>
      <c r="I2932">
        <v>7204</v>
      </c>
      <c r="J2932" t="str">
        <f>_xlfn.XLOOKUP(I2932,[1]Planilha1!$C:$C,[1]Planilha1!$B:$B)</f>
        <v>7204 - CD São Paulo</v>
      </c>
      <c r="K2932" t="str">
        <f>_xlfn.XLOOKUP(I2932,[1]Planilha1!$C:$C,[1]Planilha1!$D:$D)</f>
        <v>43.340.312/0010-48</v>
      </c>
      <c r="L2932" t="str">
        <f>_xlfn.XLOOKUP(B2932,[2]Projeto!$B:$B,[2]Projeto!$P:$P)</f>
        <v>Paga</v>
      </c>
      <c r="M2932">
        <v>701122</v>
      </c>
      <c r="N2932" t="s">
        <v>1120</v>
      </c>
      <c r="O2932" t="str">
        <f>_xlfn.XLOOKUP(N2932,[3]Planilha1!$N:$N,[3]Planilha1!$O:$O)</f>
        <v>Nutri</v>
      </c>
      <c r="P2932">
        <v>2026</v>
      </c>
      <c r="Q2932" s="2" t="s">
        <v>1149</v>
      </c>
    </row>
    <row r="2933" spans="1:17" ht="16.8" x14ac:dyDescent="0.3">
      <c r="A2933" t="s">
        <v>1224</v>
      </c>
      <c r="B2933">
        <v>4500881914</v>
      </c>
      <c r="C2933">
        <v>5315289</v>
      </c>
      <c r="D2933" t="s">
        <v>659</v>
      </c>
      <c r="E2933">
        <v>600671023</v>
      </c>
      <c r="F2933" t="s">
        <v>176</v>
      </c>
      <c r="G2933" s="4">
        <v>108.54</v>
      </c>
      <c r="H2933" s="4">
        <v>3.26</v>
      </c>
      <c r="I2933">
        <v>7204</v>
      </c>
      <c r="J2933" t="str">
        <f>_xlfn.XLOOKUP(I2933,[1]Planilha1!$C:$C,[1]Planilha1!$B:$B)</f>
        <v>7204 - CD São Paulo</v>
      </c>
      <c r="K2933" t="str">
        <f>_xlfn.XLOOKUP(I2933,[1]Planilha1!$C:$C,[1]Planilha1!$D:$D)</f>
        <v>43.340.312/0010-48</v>
      </c>
      <c r="L2933" t="str">
        <f>_xlfn.XLOOKUP(B2933,[2]Projeto!$B:$B,[2]Projeto!$P:$P)</f>
        <v>Paga</v>
      </c>
      <c r="M2933">
        <v>701203</v>
      </c>
      <c r="N2933" t="s">
        <v>1125</v>
      </c>
      <c r="O2933" t="str">
        <f>_xlfn.XLOOKUP(N2933,[3]Planilha1!$N:$N,[3]Planilha1!$O:$O)</f>
        <v>FLAC</v>
      </c>
      <c r="P2933">
        <v>2026</v>
      </c>
      <c r="Q2933" s="2" t="s">
        <v>1149</v>
      </c>
    </row>
    <row r="2934" spans="1:17" ht="16.8" x14ac:dyDescent="0.3">
      <c r="A2934" t="s">
        <v>1224</v>
      </c>
      <c r="B2934">
        <v>4500881914</v>
      </c>
      <c r="C2934">
        <v>5315289</v>
      </c>
      <c r="D2934" t="s">
        <v>659</v>
      </c>
      <c r="E2934">
        <v>610038007</v>
      </c>
      <c r="F2934" t="s">
        <v>213</v>
      </c>
      <c r="G2934" s="4">
        <v>201.6</v>
      </c>
      <c r="H2934" s="4">
        <v>6.05</v>
      </c>
      <c r="I2934">
        <v>7204</v>
      </c>
      <c r="J2934" t="str">
        <f>_xlfn.XLOOKUP(I2934,[1]Planilha1!$C:$C,[1]Planilha1!$B:$B)</f>
        <v>7204 - CD São Paulo</v>
      </c>
      <c r="K2934" t="str">
        <f>_xlfn.XLOOKUP(I2934,[1]Planilha1!$C:$C,[1]Planilha1!$D:$D)</f>
        <v>43.340.312/0010-48</v>
      </c>
      <c r="L2934" t="str">
        <f>_xlfn.XLOOKUP(B2934,[2]Projeto!$B:$B,[2]Projeto!$P:$P)</f>
        <v>Paga</v>
      </c>
      <c r="M2934">
        <v>701203</v>
      </c>
      <c r="N2934" t="s">
        <v>1125</v>
      </c>
      <c r="O2934" t="str">
        <f>_xlfn.XLOOKUP(N2934,[3]Planilha1!$N:$N,[3]Planilha1!$O:$O)</f>
        <v>FLAC</v>
      </c>
      <c r="P2934">
        <v>2026</v>
      </c>
      <c r="Q2934" s="2" t="s">
        <v>1149</v>
      </c>
    </row>
    <row r="2935" spans="1:17" ht="16.8" x14ac:dyDescent="0.3">
      <c r="A2935" t="s">
        <v>1224</v>
      </c>
      <c r="B2935">
        <v>4500881914</v>
      </c>
      <c r="C2935">
        <v>5347675</v>
      </c>
      <c r="D2935" t="s">
        <v>736</v>
      </c>
      <c r="E2935">
        <v>610038007</v>
      </c>
      <c r="F2935" t="s">
        <v>213</v>
      </c>
      <c r="G2935" s="4">
        <v>504</v>
      </c>
      <c r="H2935" s="4">
        <v>15.12</v>
      </c>
      <c r="I2935">
        <v>7204</v>
      </c>
      <c r="J2935" t="str">
        <f>_xlfn.XLOOKUP(I2935,[1]Planilha1!$C:$C,[1]Planilha1!$B:$B)</f>
        <v>7204 - CD São Paulo</v>
      </c>
      <c r="K2935" t="str">
        <f>_xlfn.XLOOKUP(I2935,[1]Planilha1!$C:$C,[1]Planilha1!$D:$D)</f>
        <v>43.340.312/0010-48</v>
      </c>
      <c r="L2935" t="str">
        <f>_xlfn.XLOOKUP(B2935,[2]Projeto!$B:$B,[2]Projeto!$P:$P)</f>
        <v>Paga</v>
      </c>
      <c r="M2935">
        <v>701203</v>
      </c>
      <c r="N2935" t="s">
        <v>1125</v>
      </c>
      <c r="O2935" t="str">
        <f>_xlfn.XLOOKUP(N2935,[3]Planilha1!$N:$N,[3]Planilha1!$O:$O)</f>
        <v>FLAC</v>
      </c>
      <c r="P2935">
        <v>2026</v>
      </c>
      <c r="Q2935" s="2" t="s">
        <v>1149</v>
      </c>
    </row>
    <row r="2936" spans="1:17" ht="16.8" x14ac:dyDescent="0.3">
      <c r="A2936" t="s">
        <v>1224</v>
      </c>
      <c r="B2936">
        <v>4500881914</v>
      </c>
      <c r="C2936">
        <v>5332242</v>
      </c>
      <c r="D2936" t="s">
        <v>744</v>
      </c>
      <c r="E2936">
        <v>610038007</v>
      </c>
      <c r="F2936" t="s">
        <v>213</v>
      </c>
      <c r="G2936" s="4">
        <v>504</v>
      </c>
      <c r="H2936" s="4">
        <v>15.12</v>
      </c>
      <c r="I2936">
        <v>7204</v>
      </c>
      <c r="J2936" t="str">
        <f>_xlfn.XLOOKUP(I2936,[1]Planilha1!$C:$C,[1]Planilha1!$B:$B)</f>
        <v>7204 - CD São Paulo</v>
      </c>
      <c r="K2936" t="str">
        <f>_xlfn.XLOOKUP(I2936,[1]Planilha1!$C:$C,[1]Planilha1!$D:$D)</f>
        <v>43.340.312/0010-48</v>
      </c>
      <c r="L2936" t="str">
        <f>_xlfn.XLOOKUP(B2936,[2]Projeto!$B:$B,[2]Projeto!$P:$P)</f>
        <v>Paga</v>
      </c>
      <c r="M2936">
        <v>701203</v>
      </c>
      <c r="N2936" t="s">
        <v>1125</v>
      </c>
      <c r="O2936" t="str">
        <f>_xlfn.XLOOKUP(N2936,[3]Planilha1!$N:$N,[3]Planilha1!$O:$O)</f>
        <v>FLAC</v>
      </c>
      <c r="P2936">
        <v>2026</v>
      </c>
      <c r="Q2936" s="2" t="s">
        <v>1149</v>
      </c>
    </row>
    <row r="2937" spans="1:17" ht="16.8" x14ac:dyDescent="0.3">
      <c r="A2937" t="s">
        <v>1224</v>
      </c>
      <c r="B2937">
        <v>4500881914</v>
      </c>
      <c r="C2937">
        <v>5332358</v>
      </c>
      <c r="D2937" t="s">
        <v>601</v>
      </c>
      <c r="E2937">
        <v>610038007</v>
      </c>
      <c r="F2937" t="s">
        <v>213</v>
      </c>
      <c r="G2937" s="4">
        <v>504</v>
      </c>
      <c r="H2937" s="4">
        <v>15.12</v>
      </c>
      <c r="I2937">
        <v>7204</v>
      </c>
      <c r="J2937" t="str">
        <f>_xlfn.XLOOKUP(I2937,[1]Planilha1!$C:$C,[1]Planilha1!$B:$B)</f>
        <v>7204 - CD São Paulo</v>
      </c>
      <c r="K2937" t="str">
        <f>_xlfn.XLOOKUP(I2937,[1]Planilha1!$C:$C,[1]Planilha1!$D:$D)</f>
        <v>43.340.312/0010-48</v>
      </c>
      <c r="L2937" t="str">
        <f>_xlfn.XLOOKUP(B2937,[2]Projeto!$B:$B,[2]Projeto!$P:$P)</f>
        <v>Paga</v>
      </c>
      <c r="M2937">
        <v>701203</v>
      </c>
      <c r="N2937" t="s">
        <v>1125</v>
      </c>
      <c r="O2937" t="str">
        <f>_xlfn.XLOOKUP(N2937,[3]Planilha1!$N:$N,[3]Planilha1!$O:$O)</f>
        <v>FLAC</v>
      </c>
      <c r="P2937">
        <v>2026</v>
      </c>
      <c r="Q2937" s="2" t="s">
        <v>1149</v>
      </c>
    </row>
    <row r="2938" spans="1:17" ht="16.8" x14ac:dyDescent="0.3">
      <c r="A2938" t="s">
        <v>1224</v>
      </c>
      <c r="B2938">
        <v>4500881914</v>
      </c>
      <c r="C2938">
        <v>5264406</v>
      </c>
      <c r="D2938" t="s">
        <v>248</v>
      </c>
      <c r="E2938">
        <v>610107368</v>
      </c>
      <c r="F2938" t="s">
        <v>250</v>
      </c>
      <c r="G2938" s="4">
        <v>235.2</v>
      </c>
      <c r="H2938" s="4">
        <v>7.06</v>
      </c>
      <c r="I2938">
        <v>7204</v>
      </c>
      <c r="J2938" t="str">
        <f>_xlfn.XLOOKUP(I2938,[1]Planilha1!$C:$C,[1]Planilha1!$B:$B)</f>
        <v>7204 - CD São Paulo</v>
      </c>
      <c r="K2938" t="str">
        <f>_xlfn.XLOOKUP(I2938,[1]Planilha1!$C:$C,[1]Planilha1!$D:$D)</f>
        <v>43.340.312/0010-48</v>
      </c>
      <c r="L2938" t="str">
        <f>_xlfn.XLOOKUP(B2938,[2]Projeto!$B:$B,[2]Projeto!$P:$P)</f>
        <v>Paga</v>
      </c>
      <c r="M2938">
        <v>701203</v>
      </c>
      <c r="N2938" t="s">
        <v>1125</v>
      </c>
      <c r="O2938" t="str">
        <f>_xlfn.XLOOKUP(N2938,[3]Planilha1!$N:$N,[3]Planilha1!$O:$O)</f>
        <v>FLAC</v>
      </c>
      <c r="P2938">
        <v>2026</v>
      </c>
      <c r="Q2938" s="2" t="s">
        <v>1149</v>
      </c>
    </row>
    <row r="2939" spans="1:17" ht="16.8" x14ac:dyDescent="0.3">
      <c r="A2939" t="s">
        <v>1224</v>
      </c>
      <c r="B2939">
        <v>4500881914</v>
      </c>
      <c r="C2939">
        <v>5264406</v>
      </c>
      <c r="D2939" t="s">
        <v>248</v>
      </c>
      <c r="E2939">
        <v>610105368</v>
      </c>
      <c r="F2939" t="s">
        <v>251</v>
      </c>
      <c r="G2939" s="4">
        <v>294</v>
      </c>
      <c r="H2939" s="4">
        <v>8.82</v>
      </c>
      <c r="I2939">
        <v>7204</v>
      </c>
      <c r="J2939" t="str">
        <f>_xlfn.XLOOKUP(I2939,[1]Planilha1!$C:$C,[1]Planilha1!$B:$B)</f>
        <v>7204 - CD São Paulo</v>
      </c>
      <c r="K2939" t="str">
        <f>_xlfn.XLOOKUP(I2939,[1]Planilha1!$C:$C,[1]Planilha1!$D:$D)</f>
        <v>43.340.312/0010-48</v>
      </c>
      <c r="L2939" t="str">
        <f>_xlfn.XLOOKUP(B2939,[2]Projeto!$B:$B,[2]Projeto!$P:$P)</f>
        <v>Paga</v>
      </c>
      <c r="M2939">
        <v>701203</v>
      </c>
      <c r="N2939" t="s">
        <v>1125</v>
      </c>
      <c r="O2939" t="str">
        <f>_xlfn.XLOOKUP(N2939,[3]Planilha1!$N:$N,[3]Planilha1!$O:$O)</f>
        <v>FLAC</v>
      </c>
      <c r="P2939">
        <v>2026</v>
      </c>
      <c r="Q2939" s="2" t="s">
        <v>1149</v>
      </c>
    </row>
    <row r="2940" spans="1:17" ht="16.8" x14ac:dyDescent="0.3">
      <c r="A2940" t="s">
        <v>1224</v>
      </c>
      <c r="B2940">
        <v>4500881914</v>
      </c>
      <c r="C2940">
        <v>5264406</v>
      </c>
      <c r="D2940" t="s">
        <v>248</v>
      </c>
      <c r="E2940">
        <v>610133368</v>
      </c>
      <c r="F2940" t="s">
        <v>249</v>
      </c>
      <c r="G2940" s="4">
        <v>174.24</v>
      </c>
      <c r="H2940" s="4">
        <v>5.23</v>
      </c>
      <c r="I2940">
        <v>7204</v>
      </c>
      <c r="J2940" t="str">
        <f>_xlfn.XLOOKUP(I2940,[1]Planilha1!$C:$C,[1]Planilha1!$B:$B)</f>
        <v>7204 - CD São Paulo</v>
      </c>
      <c r="K2940" t="str">
        <f>_xlfn.XLOOKUP(I2940,[1]Planilha1!$C:$C,[1]Planilha1!$D:$D)</f>
        <v>43.340.312/0010-48</v>
      </c>
      <c r="L2940" t="str">
        <f>_xlfn.XLOOKUP(B2940,[2]Projeto!$B:$B,[2]Projeto!$P:$P)</f>
        <v>Paga</v>
      </c>
      <c r="M2940">
        <v>701203</v>
      </c>
      <c r="N2940" t="s">
        <v>1125</v>
      </c>
      <c r="O2940" t="str">
        <f>_xlfn.XLOOKUP(N2940,[3]Planilha1!$N:$N,[3]Planilha1!$O:$O)</f>
        <v>FLAC</v>
      </c>
      <c r="P2940">
        <v>2026</v>
      </c>
      <c r="Q2940" s="2" t="s">
        <v>1149</v>
      </c>
    </row>
    <row r="2941" spans="1:17" ht="16.8" x14ac:dyDescent="0.3">
      <c r="A2941" t="s">
        <v>1224</v>
      </c>
      <c r="B2941">
        <v>4500881914</v>
      </c>
      <c r="C2941">
        <v>5270562</v>
      </c>
      <c r="D2941" t="s">
        <v>453</v>
      </c>
      <c r="E2941">
        <v>610402075</v>
      </c>
      <c r="F2941" t="s">
        <v>111</v>
      </c>
      <c r="G2941" s="4">
        <v>1869.2</v>
      </c>
      <c r="H2941" s="4">
        <v>56.08</v>
      </c>
      <c r="I2941">
        <v>7204</v>
      </c>
      <c r="J2941" t="str">
        <f>_xlfn.XLOOKUP(I2941,[1]Planilha1!$C:$C,[1]Planilha1!$B:$B)</f>
        <v>7204 - CD São Paulo</v>
      </c>
      <c r="K2941" t="str">
        <f>_xlfn.XLOOKUP(I2941,[1]Planilha1!$C:$C,[1]Planilha1!$D:$D)</f>
        <v>43.340.312/0010-48</v>
      </c>
      <c r="L2941" t="str">
        <f>_xlfn.XLOOKUP(B2941,[2]Projeto!$B:$B,[2]Projeto!$P:$P)</f>
        <v>Paga</v>
      </c>
      <c r="M2941">
        <v>701203</v>
      </c>
      <c r="N2941" t="s">
        <v>1125</v>
      </c>
      <c r="O2941" t="str">
        <f>_xlfn.XLOOKUP(N2941,[3]Planilha1!$N:$N,[3]Planilha1!$O:$O)</f>
        <v>FLAC</v>
      </c>
      <c r="P2941">
        <v>2026</v>
      </c>
      <c r="Q2941" s="2" t="s">
        <v>1149</v>
      </c>
    </row>
    <row r="2942" spans="1:17" ht="16.8" x14ac:dyDescent="0.3">
      <c r="A2942" t="s">
        <v>1224</v>
      </c>
      <c r="B2942">
        <v>4500881914</v>
      </c>
      <c r="C2942">
        <v>5270562</v>
      </c>
      <c r="D2942" t="s">
        <v>453</v>
      </c>
      <c r="E2942">
        <v>610402075</v>
      </c>
      <c r="F2942" t="s">
        <v>111</v>
      </c>
      <c r="G2942" s="4">
        <v>1635.55</v>
      </c>
      <c r="H2942" s="4">
        <v>49.07</v>
      </c>
      <c r="I2942">
        <v>7204</v>
      </c>
      <c r="J2942" t="str">
        <f>_xlfn.XLOOKUP(I2942,[1]Planilha1!$C:$C,[1]Planilha1!$B:$B)</f>
        <v>7204 - CD São Paulo</v>
      </c>
      <c r="K2942" t="str">
        <f>_xlfn.XLOOKUP(I2942,[1]Planilha1!$C:$C,[1]Planilha1!$D:$D)</f>
        <v>43.340.312/0010-48</v>
      </c>
      <c r="L2942" t="str">
        <f>_xlfn.XLOOKUP(B2942,[2]Projeto!$B:$B,[2]Projeto!$P:$P)</f>
        <v>Paga</v>
      </c>
      <c r="M2942">
        <v>701203</v>
      </c>
      <c r="N2942" t="s">
        <v>1125</v>
      </c>
      <c r="O2942" t="str">
        <f>_xlfn.XLOOKUP(N2942,[3]Planilha1!$N:$N,[3]Planilha1!$O:$O)</f>
        <v>FLAC</v>
      </c>
      <c r="P2942">
        <v>2026</v>
      </c>
      <c r="Q2942" s="2" t="s">
        <v>1149</v>
      </c>
    </row>
    <row r="2943" spans="1:17" ht="16.8" x14ac:dyDescent="0.3">
      <c r="A2943" t="s">
        <v>1224</v>
      </c>
      <c r="B2943">
        <v>4500881914</v>
      </c>
      <c r="C2943">
        <v>5233959</v>
      </c>
      <c r="D2943" t="s">
        <v>290</v>
      </c>
      <c r="E2943">
        <v>610402075</v>
      </c>
      <c r="F2943" t="s">
        <v>111</v>
      </c>
      <c r="G2943" s="4">
        <v>2960.3</v>
      </c>
      <c r="H2943" s="4">
        <v>88.81</v>
      </c>
      <c r="I2943">
        <v>7204</v>
      </c>
      <c r="J2943" t="str">
        <f>_xlfn.XLOOKUP(I2943,[1]Planilha1!$C:$C,[1]Planilha1!$B:$B)</f>
        <v>7204 - CD São Paulo</v>
      </c>
      <c r="K2943" t="str">
        <f>_xlfn.XLOOKUP(I2943,[1]Planilha1!$C:$C,[1]Planilha1!$D:$D)</f>
        <v>43.340.312/0010-48</v>
      </c>
      <c r="L2943" t="str">
        <f>_xlfn.XLOOKUP(B2943,[2]Projeto!$B:$B,[2]Projeto!$P:$P)</f>
        <v>Paga</v>
      </c>
      <c r="M2943">
        <v>701203</v>
      </c>
      <c r="N2943" t="s">
        <v>1125</v>
      </c>
      <c r="O2943" t="str">
        <f>_xlfn.XLOOKUP(N2943,[3]Planilha1!$N:$N,[3]Planilha1!$O:$O)</f>
        <v>FLAC</v>
      </c>
      <c r="P2943">
        <v>2026</v>
      </c>
      <c r="Q2943" s="2" t="s">
        <v>1149</v>
      </c>
    </row>
    <row r="2944" spans="1:17" ht="16.8" x14ac:dyDescent="0.3">
      <c r="A2944" t="s">
        <v>1224</v>
      </c>
      <c r="B2944">
        <v>4500881914</v>
      </c>
      <c r="C2944">
        <v>5313518</v>
      </c>
      <c r="D2944" t="s">
        <v>810</v>
      </c>
      <c r="E2944">
        <v>610402075</v>
      </c>
      <c r="F2944" t="s">
        <v>111</v>
      </c>
      <c r="G2944" s="4">
        <v>211.45</v>
      </c>
      <c r="H2944" s="4">
        <v>6.34</v>
      </c>
      <c r="I2944">
        <v>7204</v>
      </c>
      <c r="J2944" t="str">
        <f>_xlfn.XLOOKUP(I2944,[1]Planilha1!$C:$C,[1]Planilha1!$B:$B)</f>
        <v>7204 - CD São Paulo</v>
      </c>
      <c r="K2944" t="str">
        <f>_xlfn.XLOOKUP(I2944,[1]Planilha1!$C:$C,[1]Planilha1!$D:$D)</f>
        <v>43.340.312/0010-48</v>
      </c>
      <c r="L2944" t="str">
        <f>_xlfn.XLOOKUP(B2944,[2]Projeto!$B:$B,[2]Projeto!$P:$P)</f>
        <v>Paga</v>
      </c>
      <c r="M2944">
        <v>701203</v>
      </c>
      <c r="N2944" t="s">
        <v>1125</v>
      </c>
      <c r="O2944" t="str">
        <f>_xlfn.XLOOKUP(N2944,[3]Planilha1!$N:$N,[3]Planilha1!$O:$O)</f>
        <v>FLAC</v>
      </c>
      <c r="P2944">
        <v>2026</v>
      </c>
      <c r="Q2944" s="2" t="s">
        <v>1149</v>
      </c>
    </row>
    <row r="2945" spans="1:17" ht="16.8" x14ac:dyDescent="0.3">
      <c r="A2945" t="s">
        <v>1224</v>
      </c>
      <c r="B2945">
        <v>4500881914</v>
      </c>
      <c r="C2945">
        <v>5322183</v>
      </c>
      <c r="D2945" t="s">
        <v>595</v>
      </c>
      <c r="E2945">
        <v>610038007</v>
      </c>
      <c r="F2945" t="s">
        <v>213</v>
      </c>
      <c r="G2945" s="4">
        <v>604.79999999999995</v>
      </c>
      <c r="H2945" s="4">
        <v>18.14</v>
      </c>
      <c r="I2945">
        <v>7204</v>
      </c>
      <c r="J2945" t="str">
        <f>_xlfn.XLOOKUP(I2945,[1]Planilha1!$C:$C,[1]Planilha1!$B:$B)</f>
        <v>7204 - CD São Paulo</v>
      </c>
      <c r="K2945" t="str">
        <f>_xlfn.XLOOKUP(I2945,[1]Planilha1!$C:$C,[1]Planilha1!$D:$D)</f>
        <v>43.340.312/0010-48</v>
      </c>
      <c r="L2945" t="str">
        <f>_xlfn.XLOOKUP(B2945,[2]Projeto!$B:$B,[2]Projeto!$P:$P)</f>
        <v>Paga</v>
      </c>
      <c r="M2945">
        <v>701203</v>
      </c>
      <c r="N2945" t="s">
        <v>1125</v>
      </c>
      <c r="O2945" t="str">
        <f>_xlfn.XLOOKUP(N2945,[3]Planilha1!$N:$N,[3]Planilha1!$O:$O)</f>
        <v>FLAC</v>
      </c>
      <c r="P2945">
        <v>2026</v>
      </c>
      <c r="Q2945" s="2" t="s">
        <v>1149</v>
      </c>
    </row>
    <row r="2946" spans="1:17" ht="16.8" x14ac:dyDescent="0.3">
      <c r="A2946" t="s">
        <v>1224</v>
      </c>
      <c r="B2946">
        <v>4500881914</v>
      </c>
      <c r="C2946">
        <v>5262521</v>
      </c>
      <c r="D2946" t="s">
        <v>532</v>
      </c>
      <c r="E2946">
        <v>630015007</v>
      </c>
      <c r="F2946" t="s">
        <v>155</v>
      </c>
      <c r="G2946" s="4">
        <v>-99.6</v>
      </c>
      <c r="H2946" s="4">
        <v>-2.99</v>
      </c>
      <c r="I2946">
        <v>7204</v>
      </c>
      <c r="J2946" t="str">
        <f>_xlfn.XLOOKUP(I2946,[1]Planilha1!$C:$C,[1]Planilha1!$B:$B)</f>
        <v>7204 - CD São Paulo</v>
      </c>
      <c r="K2946" t="str">
        <f>_xlfn.XLOOKUP(I2946,[1]Planilha1!$C:$C,[1]Planilha1!$D:$D)</f>
        <v>43.340.312/0010-48</v>
      </c>
      <c r="L2946" t="str">
        <f>_xlfn.XLOOKUP(B2946,[2]Projeto!$B:$B,[2]Projeto!$P:$P)</f>
        <v>Paga</v>
      </c>
      <c r="M2946">
        <v>701203</v>
      </c>
      <c r="N2946" t="s">
        <v>1125</v>
      </c>
      <c r="O2946" t="str">
        <f>_xlfn.XLOOKUP(N2946,[3]Planilha1!$N:$N,[3]Planilha1!$O:$O)</f>
        <v>FLAC</v>
      </c>
      <c r="P2946">
        <v>2026</v>
      </c>
      <c r="Q2946" s="2" t="s">
        <v>1149</v>
      </c>
    </row>
    <row r="2947" spans="1:17" ht="16.8" x14ac:dyDescent="0.3">
      <c r="A2947" t="s">
        <v>1224</v>
      </c>
      <c r="B2947">
        <v>4500881914</v>
      </c>
      <c r="C2947">
        <v>5303461</v>
      </c>
      <c r="D2947" t="s">
        <v>618</v>
      </c>
      <c r="E2947">
        <v>630034007</v>
      </c>
      <c r="F2947" t="s">
        <v>242</v>
      </c>
      <c r="G2947" s="4">
        <v>-211.2</v>
      </c>
      <c r="H2947" s="4">
        <v>-6.34</v>
      </c>
      <c r="I2947">
        <v>7204</v>
      </c>
      <c r="J2947" t="str">
        <f>_xlfn.XLOOKUP(I2947,[1]Planilha1!$C:$C,[1]Planilha1!$B:$B)</f>
        <v>7204 - CD São Paulo</v>
      </c>
      <c r="K2947" t="str">
        <f>_xlfn.XLOOKUP(I2947,[1]Planilha1!$C:$C,[1]Planilha1!$D:$D)</f>
        <v>43.340.312/0010-48</v>
      </c>
      <c r="L2947" t="str">
        <f>_xlfn.XLOOKUP(B2947,[2]Projeto!$B:$B,[2]Projeto!$P:$P)</f>
        <v>Paga</v>
      </c>
      <c r="M2947">
        <v>701203</v>
      </c>
      <c r="N2947" t="s">
        <v>1125</v>
      </c>
      <c r="O2947" t="str">
        <f>_xlfn.XLOOKUP(N2947,[3]Planilha1!$N:$N,[3]Planilha1!$O:$O)</f>
        <v>FLAC</v>
      </c>
      <c r="P2947">
        <v>2026</v>
      </c>
      <c r="Q2947" s="2" t="s">
        <v>1149</v>
      </c>
    </row>
    <row r="2948" spans="1:17" ht="16.8" x14ac:dyDescent="0.3">
      <c r="A2948" t="s">
        <v>1224</v>
      </c>
      <c r="B2948">
        <v>4500881914</v>
      </c>
      <c r="C2948">
        <v>5116958</v>
      </c>
      <c r="D2948" t="s">
        <v>259</v>
      </c>
      <c r="E2948">
        <v>610038007</v>
      </c>
      <c r="F2948" t="s">
        <v>213</v>
      </c>
      <c r="G2948" s="4">
        <v>-249</v>
      </c>
      <c r="H2948" s="4">
        <v>-7.47</v>
      </c>
      <c r="I2948">
        <v>7204</v>
      </c>
      <c r="J2948" t="str">
        <f>_xlfn.XLOOKUP(I2948,[1]Planilha1!$C:$C,[1]Planilha1!$B:$B)</f>
        <v>7204 - CD São Paulo</v>
      </c>
      <c r="K2948" t="str">
        <f>_xlfn.XLOOKUP(I2948,[1]Planilha1!$C:$C,[1]Planilha1!$D:$D)</f>
        <v>43.340.312/0010-48</v>
      </c>
      <c r="L2948" t="str">
        <f>_xlfn.XLOOKUP(B2948,[2]Projeto!$B:$B,[2]Projeto!$P:$P)</f>
        <v>Paga</v>
      </c>
      <c r="M2948">
        <v>701203</v>
      </c>
      <c r="N2948" t="s">
        <v>1125</v>
      </c>
      <c r="O2948" t="str">
        <f>_xlfn.XLOOKUP(N2948,[3]Planilha1!$N:$N,[3]Planilha1!$O:$O)</f>
        <v>FLAC</v>
      </c>
      <c r="P2948">
        <v>2026</v>
      </c>
      <c r="Q2948" s="2" t="s">
        <v>1149</v>
      </c>
    </row>
    <row r="2949" spans="1:17" ht="16.8" x14ac:dyDescent="0.3">
      <c r="A2949" t="s">
        <v>1224</v>
      </c>
      <c r="B2949">
        <v>4500881914</v>
      </c>
      <c r="C2949">
        <v>5312073</v>
      </c>
      <c r="D2949" t="s">
        <v>811</v>
      </c>
      <c r="E2949">
        <v>610038007</v>
      </c>
      <c r="F2949" t="s">
        <v>213</v>
      </c>
      <c r="G2949" s="4">
        <v>1008</v>
      </c>
      <c r="H2949" s="4">
        <v>30.24</v>
      </c>
      <c r="I2949">
        <v>7204</v>
      </c>
      <c r="J2949" t="str">
        <f>_xlfn.XLOOKUP(I2949,[1]Planilha1!$C:$C,[1]Planilha1!$B:$B)</f>
        <v>7204 - CD São Paulo</v>
      </c>
      <c r="K2949" t="str">
        <f>_xlfn.XLOOKUP(I2949,[1]Planilha1!$C:$C,[1]Planilha1!$D:$D)</f>
        <v>43.340.312/0010-48</v>
      </c>
      <c r="L2949" t="str">
        <f>_xlfn.XLOOKUP(B2949,[2]Projeto!$B:$B,[2]Projeto!$P:$P)</f>
        <v>Paga</v>
      </c>
      <c r="M2949">
        <v>701203</v>
      </c>
      <c r="N2949" t="s">
        <v>1125</v>
      </c>
      <c r="O2949" t="str">
        <f>_xlfn.XLOOKUP(N2949,[3]Planilha1!$N:$N,[3]Planilha1!$O:$O)</f>
        <v>FLAC</v>
      </c>
      <c r="P2949">
        <v>2026</v>
      </c>
      <c r="Q2949" s="2" t="s">
        <v>1149</v>
      </c>
    </row>
    <row r="2950" spans="1:17" ht="16.8" x14ac:dyDescent="0.3">
      <c r="A2950" t="s">
        <v>1224</v>
      </c>
      <c r="B2950">
        <v>4500881914</v>
      </c>
      <c r="C2950">
        <v>5312073</v>
      </c>
      <c r="D2950" t="s">
        <v>811</v>
      </c>
      <c r="E2950">
        <v>630011007</v>
      </c>
      <c r="F2950" t="s">
        <v>487</v>
      </c>
      <c r="G2950" s="4">
        <v>252</v>
      </c>
      <c r="H2950" s="4">
        <v>7.56</v>
      </c>
      <c r="I2950">
        <v>7204</v>
      </c>
      <c r="J2950" t="str">
        <f>_xlfn.XLOOKUP(I2950,[1]Planilha1!$C:$C,[1]Planilha1!$B:$B)</f>
        <v>7204 - CD São Paulo</v>
      </c>
      <c r="K2950" t="str">
        <f>_xlfn.XLOOKUP(I2950,[1]Planilha1!$C:$C,[1]Planilha1!$D:$D)</f>
        <v>43.340.312/0010-48</v>
      </c>
      <c r="L2950" t="str">
        <f>_xlfn.XLOOKUP(B2950,[2]Projeto!$B:$B,[2]Projeto!$P:$P)</f>
        <v>Paga</v>
      </c>
      <c r="M2950">
        <v>701203</v>
      </c>
      <c r="N2950" t="s">
        <v>1125</v>
      </c>
      <c r="O2950" t="str">
        <f>_xlfn.XLOOKUP(N2950,[3]Planilha1!$N:$N,[3]Planilha1!$O:$O)</f>
        <v>FLAC</v>
      </c>
      <c r="P2950">
        <v>2026</v>
      </c>
      <c r="Q2950" s="2" t="s">
        <v>1149</v>
      </c>
    </row>
    <row r="2951" spans="1:17" ht="16.8" x14ac:dyDescent="0.3">
      <c r="A2951" t="s">
        <v>1224</v>
      </c>
      <c r="B2951">
        <v>4500881914</v>
      </c>
      <c r="C2951">
        <v>5278611</v>
      </c>
      <c r="D2951" t="s">
        <v>182</v>
      </c>
      <c r="E2951">
        <v>610038007</v>
      </c>
      <c r="F2951" t="s">
        <v>213</v>
      </c>
      <c r="G2951" s="4">
        <v>352.8</v>
      </c>
      <c r="H2951" s="4">
        <v>10.58</v>
      </c>
      <c r="I2951">
        <v>7204</v>
      </c>
      <c r="J2951" t="str">
        <f>_xlfn.XLOOKUP(I2951,[1]Planilha1!$C:$C,[1]Planilha1!$B:$B)</f>
        <v>7204 - CD São Paulo</v>
      </c>
      <c r="K2951" t="str">
        <f>_xlfn.XLOOKUP(I2951,[1]Planilha1!$C:$C,[1]Planilha1!$D:$D)</f>
        <v>43.340.312/0010-48</v>
      </c>
      <c r="L2951" t="str">
        <f>_xlfn.XLOOKUP(B2951,[2]Projeto!$B:$B,[2]Projeto!$P:$P)</f>
        <v>Paga</v>
      </c>
      <c r="M2951">
        <v>701203</v>
      </c>
      <c r="N2951" t="s">
        <v>1125</v>
      </c>
      <c r="O2951" t="str">
        <f>_xlfn.XLOOKUP(N2951,[3]Planilha1!$N:$N,[3]Planilha1!$O:$O)</f>
        <v>FLAC</v>
      </c>
      <c r="P2951">
        <v>2026</v>
      </c>
      <c r="Q2951" s="2" t="s">
        <v>1149</v>
      </c>
    </row>
    <row r="2952" spans="1:17" ht="16.8" x14ac:dyDescent="0.3">
      <c r="A2952" t="s">
        <v>1224</v>
      </c>
      <c r="B2952">
        <v>4500881914</v>
      </c>
      <c r="C2952">
        <v>5278611</v>
      </c>
      <c r="D2952" t="s">
        <v>182</v>
      </c>
      <c r="E2952">
        <v>610038007</v>
      </c>
      <c r="F2952" t="s">
        <v>213</v>
      </c>
      <c r="G2952" s="4">
        <v>756</v>
      </c>
      <c r="H2952" s="4">
        <v>22.68</v>
      </c>
      <c r="I2952">
        <v>7204</v>
      </c>
      <c r="J2952" t="str">
        <f>_xlfn.XLOOKUP(I2952,[1]Planilha1!$C:$C,[1]Planilha1!$B:$B)</f>
        <v>7204 - CD São Paulo</v>
      </c>
      <c r="K2952" t="str">
        <f>_xlfn.XLOOKUP(I2952,[1]Planilha1!$C:$C,[1]Planilha1!$D:$D)</f>
        <v>43.340.312/0010-48</v>
      </c>
      <c r="L2952" t="str">
        <f>_xlfn.XLOOKUP(B2952,[2]Projeto!$B:$B,[2]Projeto!$P:$P)</f>
        <v>Paga</v>
      </c>
      <c r="M2952">
        <v>701203</v>
      </c>
      <c r="N2952" t="s">
        <v>1125</v>
      </c>
      <c r="O2952" t="str">
        <f>_xlfn.XLOOKUP(N2952,[3]Planilha1!$N:$N,[3]Planilha1!$O:$O)</f>
        <v>FLAC</v>
      </c>
      <c r="P2952">
        <v>2026</v>
      </c>
      <c r="Q2952" s="2" t="s">
        <v>1149</v>
      </c>
    </row>
    <row r="2953" spans="1:17" ht="16.8" x14ac:dyDescent="0.3">
      <c r="A2953" t="s">
        <v>1224</v>
      </c>
      <c r="B2953">
        <v>4500881914</v>
      </c>
      <c r="C2953">
        <v>5326433</v>
      </c>
      <c r="D2953" t="s">
        <v>463</v>
      </c>
      <c r="E2953">
        <v>610402075</v>
      </c>
      <c r="F2953" t="s">
        <v>111</v>
      </c>
      <c r="G2953" s="4">
        <v>845.8</v>
      </c>
      <c r="H2953" s="4">
        <v>25.37</v>
      </c>
      <c r="I2953">
        <v>7204</v>
      </c>
      <c r="J2953" t="str">
        <f>_xlfn.XLOOKUP(I2953,[1]Planilha1!$C:$C,[1]Planilha1!$B:$B)</f>
        <v>7204 - CD São Paulo</v>
      </c>
      <c r="K2953" t="str">
        <f>_xlfn.XLOOKUP(I2953,[1]Planilha1!$C:$C,[1]Planilha1!$D:$D)</f>
        <v>43.340.312/0010-48</v>
      </c>
      <c r="L2953" t="str">
        <f>_xlfn.XLOOKUP(B2953,[2]Projeto!$B:$B,[2]Projeto!$P:$P)</f>
        <v>Paga</v>
      </c>
      <c r="M2953">
        <v>701203</v>
      </c>
      <c r="N2953" t="s">
        <v>1125</v>
      </c>
      <c r="O2953" t="str">
        <f>_xlfn.XLOOKUP(N2953,[3]Planilha1!$N:$N,[3]Planilha1!$O:$O)</f>
        <v>FLAC</v>
      </c>
      <c r="P2953">
        <v>2026</v>
      </c>
      <c r="Q2953" s="2" t="s">
        <v>1149</v>
      </c>
    </row>
    <row r="2954" spans="1:17" ht="16.8" x14ac:dyDescent="0.3">
      <c r="A2954" t="s">
        <v>1224</v>
      </c>
      <c r="B2954">
        <v>4500881914</v>
      </c>
      <c r="C2954">
        <v>5347523</v>
      </c>
      <c r="D2954" t="s">
        <v>157</v>
      </c>
      <c r="E2954">
        <v>610400072</v>
      </c>
      <c r="F2954" t="s">
        <v>279</v>
      </c>
      <c r="G2954" s="4">
        <v>215.2</v>
      </c>
      <c r="H2954" s="4">
        <v>6.46</v>
      </c>
      <c r="I2954">
        <v>7204</v>
      </c>
      <c r="J2954" t="str">
        <f>_xlfn.XLOOKUP(I2954,[1]Planilha1!$C:$C,[1]Planilha1!$B:$B)</f>
        <v>7204 - CD São Paulo</v>
      </c>
      <c r="K2954" t="str">
        <f>_xlfn.XLOOKUP(I2954,[1]Planilha1!$C:$C,[1]Planilha1!$D:$D)</f>
        <v>43.340.312/0010-48</v>
      </c>
      <c r="L2954" t="str">
        <f>_xlfn.XLOOKUP(B2954,[2]Projeto!$B:$B,[2]Projeto!$P:$P)</f>
        <v>Paga</v>
      </c>
      <c r="M2954">
        <v>701203</v>
      </c>
      <c r="N2954" t="s">
        <v>1125</v>
      </c>
      <c r="O2954" t="str">
        <f>_xlfn.XLOOKUP(N2954,[3]Planilha1!$N:$N,[3]Planilha1!$O:$O)</f>
        <v>FLAC</v>
      </c>
      <c r="P2954">
        <v>2026</v>
      </c>
      <c r="Q2954" s="2" t="s">
        <v>1149</v>
      </c>
    </row>
    <row r="2955" spans="1:17" ht="16.8" x14ac:dyDescent="0.3">
      <c r="A2955" t="s">
        <v>1224</v>
      </c>
      <c r="B2955">
        <v>4500881914</v>
      </c>
      <c r="C2955">
        <v>5278610</v>
      </c>
      <c r="D2955" t="s">
        <v>262</v>
      </c>
      <c r="E2955">
        <v>610101463</v>
      </c>
      <c r="F2955" t="s">
        <v>717</v>
      </c>
      <c r="G2955" s="4">
        <v>276.95999999999998</v>
      </c>
      <c r="H2955" s="4">
        <v>8.31</v>
      </c>
      <c r="I2955">
        <v>7204</v>
      </c>
      <c r="J2955" t="str">
        <f>_xlfn.XLOOKUP(I2955,[1]Planilha1!$C:$C,[1]Planilha1!$B:$B)</f>
        <v>7204 - CD São Paulo</v>
      </c>
      <c r="K2955" t="str">
        <f>_xlfn.XLOOKUP(I2955,[1]Planilha1!$C:$C,[1]Planilha1!$D:$D)</f>
        <v>43.340.312/0010-48</v>
      </c>
      <c r="L2955" t="str">
        <f>_xlfn.XLOOKUP(B2955,[2]Projeto!$B:$B,[2]Projeto!$P:$P)</f>
        <v>Paga</v>
      </c>
      <c r="M2955">
        <v>701203</v>
      </c>
      <c r="N2955" t="s">
        <v>1125</v>
      </c>
      <c r="O2955" t="str">
        <f>_xlfn.XLOOKUP(N2955,[3]Planilha1!$N:$N,[3]Planilha1!$O:$O)</f>
        <v>FLAC</v>
      </c>
      <c r="P2955">
        <v>2026</v>
      </c>
      <c r="Q2955" s="2" t="s">
        <v>1149</v>
      </c>
    </row>
    <row r="2956" spans="1:17" ht="16.8" x14ac:dyDescent="0.3">
      <c r="A2956" t="s">
        <v>1224</v>
      </c>
      <c r="B2956">
        <v>4500881914</v>
      </c>
      <c r="C2956">
        <v>5352541</v>
      </c>
      <c r="D2956" t="s">
        <v>539</v>
      </c>
      <c r="E2956">
        <v>610603457</v>
      </c>
      <c r="F2956" t="s">
        <v>137</v>
      </c>
      <c r="G2956" s="4">
        <v>183.52</v>
      </c>
      <c r="H2956" s="4">
        <v>5.51</v>
      </c>
      <c r="I2956">
        <v>7204</v>
      </c>
      <c r="J2956" t="str">
        <f>_xlfn.XLOOKUP(I2956,[1]Planilha1!$C:$C,[1]Planilha1!$B:$B)</f>
        <v>7204 - CD São Paulo</v>
      </c>
      <c r="K2956" t="str">
        <f>_xlfn.XLOOKUP(I2956,[1]Planilha1!$C:$C,[1]Planilha1!$D:$D)</f>
        <v>43.340.312/0010-48</v>
      </c>
      <c r="L2956" t="str">
        <f>_xlfn.XLOOKUP(B2956,[2]Projeto!$B:$B,[2]Projeto!$P:$P)</f>
        <v>Paga</v>
      </c>
      <c r="M2956">
        <v>701203</v>
      </c>
      <c r="N2956" t="s">
        <v>1125</v>
      </c>
      <c r="O2956" t="str">
        <f>_xlfn.XLOOKUP(N2956,[3]Planilha1!$N:$N,[3]Planilha1!$O:$O)</f>
        <v>FLAC</v>
      </c>
      <c r="P2956">
        <v>2026</v>
      </c>
      <c r="Q2956" s="2" t="s">
        <v>1149</v>
      </c>
    </row>
    <row r="2957" spans="1:17" ht="16.8" x14ac:dyDescent="0.3">
      <c r="A2957" t="s">
        <v>1224</v>
      </c>
      <c r="B2957">
        <v>4500881914</v>
      </c>
      <c r="C2957">
        <v>5352541</v>
      </c>
      <c r="D2957" t="s">
        <v>539</v>
      </c>
      <c r="E2957">
        <v>610038007</v>
      </c>
      <c r="F2957" t="s">
        <v>213</v>
      </c>
      <c r="G2957" s="4">
        <v>252</v>
      </c>
      <c r="H2957" s="4">
        <v>7.56</v>
      </c>
      <c r="I2957">
        <v>7204</v>
      </c>
      <c r="J2957" t="str">
        <f>_xlfn.XLOOKUP(I2957,[1]Planilha1!$C:$C,[1]Planilha1!$B:$B)</f>
        <v>7204 - CD São Paulo</v>
      </c>
      <c r="K2957" t="str">
        <f>_xlfn.XLOOKUP(I2957,[1]Planilha1!$C:$C,[1]Planilha1!$D:$D)</f>
        <v>43.340.312/0010-48</v>
      </c>
      <c r="L2957" t="str">
        <f>_xlfn.XLOOKUP(B2957,[2]Projeto!$B:$B,[2]Projeto!$P:$P)</f>
        <v>Paga</v>
      </c>
      <c r="M2957">
        <v>701203</v>
      </c>
      <c r="N2957" t="s">
        <v>1125</v>
      </c>
      <c r="O2957" t="str">
        <f>_xlfn.XLOOKUP(N2957,[3]Planilha1!$N:$N,[3]Planilha1!$O:$O)</f>
        <v>FLAC</v>
      </c>
      <c r="P2957">
        <v>2026</v>
      </c>
      <c r="Q2957" s="2" t="s">
        <v>1149</v>
      </c>
    </row>
    <row r="2958" spans="1:17" ht="16.8" x14ac:dyDescent="0.3">
      <c r="A2958" t="s">
        <v>1224</v>
      </c>
      <c r="B2958">
        <v>4500881950</v>
      </c>
      <c r="C2958">
        <v>5261291</v>
      </c>
      <c r="D2958" t="s">
        <v>385</v>
      </c>
      <c r="E2958">
        <v>610102368</v>
      </c>
      <c r="F2958" t="s">
        <v>88</v>
      </c>
      <c r="G2958" s="4">
        <v>290.39999999999998</v>
      </c>
      <c r="H2958" s="4">
        <v>8.7100000000000009</v>
      </c>
      <c r="I2958">
        <v>7204</v>
      </c>
      <c r="J2958" t="str">
        <f>_xlfn.XLOOKUP(I2958,[1]Planilha1!$C:$C,[1]Planilha1!$B:$B)</f>
        <v>7204 - CD São Paulo</v>
      </c>
      <c r="K2958" t="str">
        <f>_xlfn.XLOOKUP(I2958,[1]Planilha1!$C:$C,[1]Planilha1!$D:$D)</f>
        <v>43.340.312/0010-48</v>
      </c>
      <c r="L2958" t="str">
        <f>_xlfn.XLOOKUP(B2958,[2]Projeto!$B:$B,[2]Projeto!$P:$P)</f>
        <v>Paga</v>
      </c>
      <c r="M2958">
        <v>701122</v>
      </c>
      <c r="N2958" t="s">
        <v>1120</v>
      </c>
      <c r="O2958" t="str">
        <f>_xlfn.XLOOKUP(N2958,[3]Planilha1!$N:$N,[3]Planilha1!$O:$O)</f>
        <v>Nutri</v>
      </c>
      <c r="P2958">
        <v>2026</v>
      </c>
      <c r="Q2958" s="2" t="s">
        <v>1149</v>
      </c>
    </row>
    <row r="2959" spans="1:17" ht="16.8" x14ac:dyDescent="0.3">
      <c r="A2959" t="s">
        <v>1224</v>
      </c>
      <c r="B2959">
        <v>4500881914</v>
      </c>
      <c r="C2959">
        <v>5361874</v>
      </c>
      <c r="D2959" t="s">
        <v>378</v>
      </c>
      <c r="E2959">
        <v>610402075</v>
      </c>
      <c r="F2959" t="s">
        <v>111</v>
      </c>
      <c r="G2959" s="4">
        <v>2090</v>
      </c>
      <c r="H2959" s="4">
        <v>62.7</v>
      </c>
      <c r="I2959">
        <v>7204</v>
      </c>
      <c r="J2959" t="str">
        <f>_xlfn.XLOOKUP(I2959,[1]Planilha1!$C:$C,[1]Planilha1!$B:$B)</f>
        <v>7204 - CD São Paulo</v>
      </c>
      <c r="K2959" t="str">
        <f>_xlfn.XLOOKUP(I2959,[1]Planilha1!$C:$C,[1]Planilha1!$D:$D)</f>
        <v>43.340.312/0010-48</v>
      </c>
      <c r="L2959" t="str">
        <f>_xlfn.XLOOKUP(B2959,[2]Projeto!$B:$B,[2]Projeto!$P:$P)</f>
        <v>Paga</v>
      </c>
      <c r="M2959">
        <v>701203</v>
      </c>
      <c r="N2959" t="s">
        <v>1125</v>
      </c>
      <c r="O2959" t="str">
        <f>_xlfn.XLOOKUP(N2959,[3]Planilha1!$N:$N,[3]Planilha1!$O:$O)</f>
        <v>FLAC</v>
      </c>
      <c r="P2959">
        <v>2026</v>
      </c>
      <c r="Q2959" s="2" t="s">
        <v>1149</v>
      </c>
    </row>
    <row r="2960" spans="1:17" ht="16.8" x14ac:dyDescent="0.3">
      <c r="A2960" t="s">
        <v>1224</v>
      </c>
      <c r="B2960">
        <v>4500881914</v>
      </c>
      <c r="C2960">
        <v>5264124</v>
      </c>
      <c r="D2960" t="s">
        <v>715</v>
      </c>
      <c r="E2960">
        <v>610402075</v>
      </c>
      <c r="F2960" t="s">
        <v>111</v>
      </c>
      <c r="G2960" s="4">
        <v>997.5</v>
      </c>
      <c r="H2960" s="4">
        <v>29.93</v>
      </c>
      <c r="I2960">
        <v>7204</v>
      </c>
      <c r="J2960" t="str">
        <f>_xlfn.XLOOKUP(I2960,[1]Planilha1!$C:$C,[1]Planilha1!$B:$B)</f>
        <v>7204 - CD São Paulo</v>
      </c>
      <c r="K2960" t="str">
        <f>_xlfn.XLOOKUP(I2960,[1]Planilha1!$C:$C,[1]Planilha1!$D:$D)</f>
        <v>43.340.312/0010-48</v>
      </c>
      <c r="L2960" t="str">
        <f>_xlfn.XLOOKUP(B2960,[2]Projeto!$B:$B,[2]Projeto!$P:$P)</f>
        <v>Paga</v>
      </c>
      <c r="M2960">
        <v>701203</v>
      </c>
      <c r="N2960" t="s">
        <v>1125</v>
      </c>
      <c r="O2960" t="str">
        <f>_xlfn.XLOOKUP(N2960,[3]Planilha1!$N:$N,[3]Planilha1!$O:$O)</f>
        <v>FLAC</v>
      </c>
      <c r="P2960">
        <v>2026</v>
      </c>
      <c r="Q2960" s="2" t="s">
        <v>1149</v>
      </c>
    </row>
    <row r="2961" spans="1:17" ht="16.8" x14ac:dyDescent="0.3">
      <c r="A2961" t="s">
        <v>1224</v>
      </c>
      <c r="B2961">
        <v>4500881914</v>
      </c>
      <c r="C2961">
        <v>5264124</v>
      </c>
      <c r="D2961" t="s">
        <v>715</v>
      </c>
      <c r="E2961">
        <v>630011007</v>
      </c>
      <c r="F2961" t="s">
        <v>487</v>
      </c>
      <c r="G2961" s="4">
        <v>252</v>
      </c>
      <c r="H2961" s="4">
        <v>7.56</v>
      </c>
      <c r="I2961">
        <v>7204</v>
      </c>
      <c r="J2961" t="str">
        <f>_xlfn.XLOOKUP(I2961,[1]Planilha1!$C:$C,[1]Planilha1!$B:$B)</f>
        <v>7204 - CD São Paulo</v>
      </c>
      <c r="K2961" t="str">
        <f>_xlfn.XLOOKUP(I2961,[1]Planilha1!$C:$C,[1]Planilha1!$D:$D)</f>
        <v>43.340.312/0010-48</v>
      </c>
      <c r="L2961" t="str">
        <f>_xlfn.XLOOKUP(B2961,[2]Projeto!$B:$B,[2]Projeto!$P:$P)</f>
        <v>Paga</v>
      </c>
      <c r="M2961">
        <v>701203</v>
      </c>
      <c r="N2961" t="s">
        <v>1125</v>
      </c>
      <c r="O2961" t="str">
        <f>_xlfn.XLOOKUP(N2961,[3]Planilha1!$N:$N,[3]Planilha1!$O:$O)</f>
        <v>FLAC</v>
      </c>
      <c r="P2961">
        <v>2026</v>
      </c>
      <c r="Q2961" s="2" t="s">
        <v>1149</v>
      </c>
    </row>
    <row r="2962" spans="1:17" ht="16.8" x14ac:dyDescent="0.3">
      <c r="A2962" t="s">
        <v>1224</v>
      </c>
      <c r="B2962">
        <v>4500881914</v>
      </c>
      <c r="C2962">
        <v>5265320</v>
      </c>
      <c r="D2962" t="s">
        <v>812</v>
      </c>
      <c r="E2962">
        <v>610402075</v>
      </c>
      <c r="F2962" t="s">
        <v>111</v>
      </c>
      <c r="G2962" s="4">
        <v>2537.4</v>
      </c>
      <c r="H2962" s="4">
        <v>76.12</v>
      </c>
      <c r="I2962">
        <v>7204</v>
      </c>
      <c r="J2962" t="str">
        <f>_xlfn.XLOOKUP(I2962,[1]Planilha1!$C:$C,[1]Planilha1!$B:$B)</f>
        <v>7204 - CD São Paulo</v>
      </c>
      <c r="K2962" t="str">
        <f>_xlfn.XLOOKUP(I2962,[1]Planilha1!$C:$C,[1]Planilha1!$D:$D)</f>
        <v>43.340.312/0010-48</v>
      </c>
      <c r="L2962" t="str">
        <f>_xlfn.XLOOKUP(B2962,[2]Projeto!$B:$B,[2]Projeto!$P:$P)</f>
        <v>Paga</v>
      </c>
      <c r="M2962">
        <v>701203</v>
      </c>
      <c r="N2962" t="s">
        <v>1125</v>
      </c>
      <c r="O2962" t="str">
        <f>_xlfn.XLOOKUP(N2962,[3]Planilha1!$N:$N,[3]Planilha1!$O:$O)</f>
        <v>FLAC</v>
      </c>
      <c r="P2962">
        <v>2026</v>
      </c>
      <c r="Q2962" s="2" t="s">
        <v>1149</v>
      </c>
    </row>
    <row r="2963" spans="1:17" ht="16.8" x14ac:dyDescent="0.3">
      <c r="A2963" t="s">
        <v>1224</v>
      </c>
      <c r="B2963">
        <v>4500881950</v>
      </c>
      <c r="C2963">
        <v>5263054</v>
      </c>
      <c r="D2963" t="s">
        <v>443</v>
      </c>
      <c r="E2963">
        <v>610102368</v>
      </c>
      <c r="F2963" t="s">
        <v>88</v>
      </c>
      <c r="G2963" s="4">
        <v>1161.5999999999999</v>
      </c>
      <c r="H2963" s="4">
        <v>34.85</v>
      </c>
      <c r="I2963">
        <v>7204</v>
      </c>
      <c r="J2963" t="str">
        <f>_xlfn.XLOOKUP(I2963,[1]Planilha1!$C:$C,[1]Planilha1!$B:$B)</f>
        <v>7204 - CD São Paulo</v>
      </c>
      <c r="K2963" t="str">
        <f>_xlfn.XLOOKUP(I2963,[1]Planilha1!$C:$C,[1]Planilha1!$D:$D)</f>
        <v>43.340.312/0010-48</v>
      </c>
      <c r="L2963" t="str">
        <f>_xlfn.XLOOKUP(B2963,[2]Projeto!$B:$B,[2]Projeto!$P:$P)</f>
        <v>Paga</v>
      </c>
      <c r="M2963">
        <v>701122</v>
      </c>
      <c r="N2963" t="s">
        <v>1120</v>
      </c>
      <c r="O2963" t="str">
        <f>_xlfn.XLOOKUP(N2963,[3]Planilha1!$N:$N,[3]Planilha1!$O:$O)</f>
        <v>Nutri</v>
      </c>
      <c r="P2963">
        <v>2026</v>
      </c>
      <c r="Q2963" s="2" t="s">
        <v>1149</v>
      </c>
    </row>
    <row r="2964" spans="1:17" ht="16.8" x14ac:dyDescent="0.3">
      <c r="A2964" t="s">
        <v>1224</v>
      </c>
      <c r="B2964">
        <v>4500881914</v>
      </c>
      <c r="C2964">
        <v>5354395</v>
      </c>
      <c r="D2964" t="s">
        <v>598</v>
      </c>
      <c r="E2964">
        <v>610402075</v>
      </c>
      <c r="F2964" t="s">
        <v>111</v>
      </c>
      <c r="G2964" s="4">
        <v>399</v>
      </c>
      <c r="H2964" s="4">
        <v>11.97</v>
      </c>
      <c r="I2964">
        <v>7204</v>
      </c>
      <c r="J2964" t="str">
        <f>_xlfn.XLOOKUP(I2964,[1]Planilha1!$C:$C,[1]Planilha1!$B:$B)</f>
        <v>7204 - CD São Paulo</v>
      </c>
      <c r="K2964" t="str">
        <f>_xlfn.XLOOKUP(I2964,[1]Planilha1!$C:$C,[1]Planilha1!$D:$D)</f>
        <v>43.340.312/0010-48</v>
      </c>
      <c r="L2964" t="str">
        <f>_xlfn.XLOOKUP(B2964,[2]Projeto!$B:$B,[2]Projeto!$P:$P)</f>
        <v>Paga</v>
      </c>
      <c r="M2964">
        <v>701203</v>
      </c>
      <c r="N2964" t="s">
        <v>1125</v>
      </c>
      <c r="O2964" t="str">
        <f>_xlfn.XLOOKUP(N2964,[3]Planilha1!$N:$N,[3]Planilha1!$O:$O)</f>
        <v>FLAC</v>
      </c>
      <c r="P2964">
        <v>2026</v>
      </c>
      <c r="Q2964" s="2" t="s">
        <v>1149</v>
      </c>
    </row>
    <row r="2965" spans="1:17" ht="16.8" x14ac:dyDescent="0.3">
      <c r="A2965" t="s">
        <v>1224</v>
      </c>
      <c r="B2965">
        <v>4500881914</v>
      </c>
      <c r="C2965">
        <v>5344670</v>
      </c>
      <c r="D2965" t="s">
        <v>436</v>
      </c>
      <c r="E2965">
        <v>610402075</v>
      </c>
      <c r="F2965" t="s">
        <v>111</v>
      </c>
      <c r="G2965" s="4">
        <v>2394</v>
      </c>
      <c r="H2965" s="4">
        <v>71.819999999999993</v>
      </c>
      <c r="I2965">
        <v>7204</v>
      </c>
      <c r="J2965" t="str">
        <f>_xlfn.XLOOKUP(I2965,[1]Planilha1!$C:$C,[1]Planilha1!$B:$B)</f>
        <v>7204 - CD São Paulo</v>
      </c>
      <c r="K2965" t="str">
        <f>_xlfn.XLOOKUP(I2965,[1]Planilha1!$C:$C,[1]Planilha1!$D:$D)</f>
        <v>43.340.312/0010-48</v>
      </c>
      <c r="L2965" t="str">
        <f>_xlfn.XLOOKUP(B2965,[2]Projeto!$B:$B,[2]Projeto!$P:$P)</f>
        <v>Paga</v>
      </c>
      <c r="M2965">
        <v>701203</v>
      </c>
      <c r="N2965" t="s">
        <v>1125</v>
      </c>
      <c r="O2965" t="str">
        <f>_xlfn.XLOOKUP(N2965,[3]Planilha1!$N:$N,[3]Planilha1!$O:$O)</f>
        <v>FLAC</v>
      </c>
      <c r="P2965">
        <v>2026</v>
      </c>
      <c r="Q2965" s="2" t="s">
        <v>1149</v>
      </c>
    </row>
    <row r="2966" spans="1:17" ht="16.8" x14ac:dyDescent="0.3">
      <c r="A2966" t="s">
        <v>1224</v>
      </c>
      <c r="B2966">
        <v>4500881914</v>
      </c>
      <c r="C2966">
        <v>5360779</v>
      </c>
      <c r="D2966" t="s">
        <v>434</v>
      </c>
      <c r="E2966">
        <v>610402075</v>
      </c>
      <c r="F2966" t="s">
        <v>111</v>
      </c>
      <c r="G2966" s="4">
        <v>836</v>
      </c>
      <c r="H2966" s="4">
        <v>25.08</v>
      </c>
      <c r="I2966">
        <v>7204</v>
      </c>
      <c r="J2966" t="str">
        <f>_xlfn.XLOOKUP(I2966,[1]Planilha1!$C:$C,[1]Planilha1!$B:$B)</f>
        <v>7204 - CD São Paulo</v>
      </c>
      <c r="K2966" t="str">
        <f>_xlfn.XLOOKUP(I2966,[1]Planilha1!$C:$C,[1]Planilha1!$D:$D)</f>
        <v>43.340.312/0010-48</v>
      </c>
      <c r="L2966" t="str">
        <f>_xlfn.XLOOKUP(B2966,[2]Projeto!$B:$B,[2]Projeto!$P:$P)</f>
        <v>Paga</v>
      </c>
      <c r="M2966">
        <v>701203</v>
      </c>
      <c r="N2966" t="s">
        <v>1125</v>
      </c>
      <c r="O2966" t="str">
        <f>_xlfn.XLOOKUP(N2966,[3]Planilha1!$N:$N,[3]Planilha1!$O:$O)</f>
        <v>FLAC</v>
      </c>
      <c r="P2966">
        <v>2026</v>
      </c>
      <c r="Q2966" s="2" t="s">
        <v>1149</v>
      </c>
    </row>
    <row r="2967" spans="1:17" ht="16.8" x14ac:dyDescent="0.3">
      <c r="A2967" t="s">
        <v>1224</v>
      </c>
      <c r="B2967">
        <v>4500881914</v>
      </c>
      <c r="C2967">
        <v>5334202</v>
      </c>
      <c r="D2967" t="s">
        <v>464</v>
      </c>
      <c r="E2967">
        <v>610402075</v>
      </c>
      <c r="F2967" t="s">
        <v>111</v>
      </c>
      <c r="G2967" s="4">
        <v>845.8</v>
      </c>
      <c r="H2967" s="4">
        <v>25.37</v>
      </c>
      <c r="I2967">
        <v>7204</v>
      </c>
      <c r="J2967" t="str">
        <f>_xlfn.XLOOKUP(I2967,[1]Planilha1!$C:$C,[1]Planilha1!$B:$B)</f>
        <v>7204 - CD São Paulo</v>
      </c>
      <c r="K2967" t="str">
        <f>_xlfn.XLOOKUP(I2967,[1]Planilha1!$C:$C,[1]Planilha1!$D:$D)</f>
        <v>43.340.312/0010-48</v>
      </c>
      <c r="L2967" t="str">
        <f>_xlfn.XLOOKUP(B2967,[2]Projeto!$B:$B,[2]Projeto!$P:$P)</f>
        <v>Paga</v>
      </c>
      <c r="M2967">
        <v>701203</v>
      </c>
      <c r="N2967" t="s">
        <v>1125</v>
      </c>
      <c r="O2967" t="str">
        <f>_xlfn.XLOOKUP(N2967,[3]Planilha1!$N:$N,[3]Planilha1!$O:$O)</f>
        <v>FLAC</v>
      </c>
      <c r="P2967">
        <v>2026</v>
      </c>
      <c r="Q2967" s="2" t="s">
        <v>1149</v>
      </c>
    </row>
    <row r="2968" spans="1:17" ht="16.8" x14ac:dyDescent="0.3">
      <c r="A2968" t="s">
        <v>1224</v>
      </c>
      <c r="B2968">
        <v>4500881914</v>
      </c>
      <c r="C2968">
        <v>5335762</v>
      </c>
      <c r="D2968" t="s">
        <v>334</v>
      </c>
      <c r="E2968">
        <v>610402075</v>
      </c>
      <c r="F2968" t="s">
        <v>111</v>
      </c>
      <c r="G2968" s="4">
        <v>1268.7</v>
      </c>
      <c r="H2968" s="4">
        <v>38.06</v>
      </c>
      <c r="I2968">
        <v>7204</v>
      </c>
      <c r="J2968" t="str">
        <f>_xlfn.XLOOKUP(I2968,[1]Planilha1!$C:$C,[1]Planilha1!$B:$B)</f>
        <v>7204 - CD São Paulo</v>
      </c>
      <c r="K2968" t="str">
        <f>_xlfn.XLOOKUP(I2968,[1]Planilha1!$C:$C,[1]Planilha1!$D:$D)</f>
        <v>43.340.312/0010-48</v>
      </c>
      <c r="L2968" t="str">
        <f>_xlfn.XLOOKUP(B2968,[2]Projeto!$B:$B,[2]Projeto!$P:$P)</f>
        <v>Paga</v>
      </c>
      <c r="M2968">
        <v>701203</v>
      </c>
      <c r="N2968" t="s">
        <v>1125</v>
      </c>
      <c r="O2968" t="str">
        <f>_xlfn.XLOOKUP(N2968,[3]Planilha1!$N:$N,[3]Planilha1!$O:$O)</f>
        <v>FLAC</v>
      </c>
      <c r="P2968">
        <v>2026</v>
      </c>
      <c r="Q2968" s="2" t="s">
        <v>1149</v>
      </c>
    </row>
    <row r="2969" spans="1:17" ht="16.8" x14ac:dyDescent="0.3">
      <c r="A2969" t="s">
        <v>1224</v>
      </c>
      <c r="B2969">
        <v>4500881914</v>
      </c>
      <c r="C2969">
        <v>5280106</v>
      </c>
      <c r="D2969" t="s">
        <v>711</v>
      </c>
      <c r="E2969">
        <v>630036007</v>
      </c>
      <c r="F2969" t="s">
        <v>451</v>
      </c>
      <c r="G2969" s="4">
        <v>158.4</v>
      </c>
      <c r="H2969" s="4">
        <v>4.75</v>
      </c>
      <c r="I2969">
        <v>7204</v>
      </c>
      <c r="J2969" t="str">
        <f>_xlfn.XLOOKUP(I2969,[1]Planilha1!$C:$C,[1]Planilha1!$B:$B)</f>
        <v>7204 - CD São Paulo</v>
      </c>
      <c r="K2969" t="str">
        <f>_xlfn.XLOOKUP(I2969,[1]Planilha1!$C:$C,[1]Planilha1!$D:$D)</f>
        <v>43.340.312/0010-48</v>
      </c>
      <c r="L2969" t="str">
        <f>_xlfn.XLOOKUP(B2969,[2]Projeto!$B:$B,[2]Projeto!$P:$P)</f>
        <v>Paga</v>
      </c>
      <c r="M2969">
        <v>701203</v>
      </c>
      <c r="N2969" t="s">
        <v>1125</v>
      </c>
      <c r="O2969" t="str">
        <f>_xlfn.XLOOKUP(N2969,[3]Planilha1!$N:$N,[3]Planilha1!$O:$O)</f>
        <v>FLAC</v>
      </c>
      <c r="P2969">
        <v>2026</v>
      </c>
      <c r="Q2969" s="2" t="s">
        <v>1149</v>
      </c>
    </row>
    <row r="2970" spans="1:17" ht="16.8" x14ac:dyDescent="0.3">
      <c r="A2970" t="s">
        <v>1224</v>
      </c>
      <c r="B2970">
        <v>4500881914</v>
      </c>
      <c r="C2970">
        <v>5034560</v>
      </c>
      <c r="D2970" t="s">
        <v>197</v>
      </c>
      <c r="E2970">
        <v>610601437</v>
      </c>
      <c r="F2970" t="s">
        <v>747</v>
      </c>
      <c r="G2970" s="4">
        <v>147</v>
      </c>
      <c r="H2970" s="4">
        <v>4.41</v>
      </c>
      <c r="I2970">
        <v>7204</v>
      </c>
      <c r="J2970" t="str">
        <f>_xlfn.XLOOKUP(I2970,[1]Planilha1!$C:$C,[1]Planilha1!$B:$B)</f>
        <v>7204 - CD São Paulo</v>
      </c>
      <c r="K2970" t="str">
        <f>_xlfn.XLOOKUP(I2970,[1]Planilha1!$C:$C,[1]Planilha1!$D:$D)</f>
        <v>43.340.312/0010-48</v>
      </c>
      <c r="L2970" t="str">
        <f>_xlfn.XLOOKUP(B2970,[2]Projeto!$B:$B,[2]Projeto!$P:$P)</f>
        <v>Paga</v>
      </c>
      <c r="M2970">
        <v>701203</v>
      </c>
      <c r="N2970" t="s">
        <v>1125</v>
      </c>
      <c r="O2970" t="str">
        <f>_xlfn.XLOOKUP(N2970,[3]Planilha1!$N:$N,[3]Planilha1!$O:$O)</f>
        <v>FLAC</v>
      </c>
      <c r="P2970">
        <v>2026</v>
      </c>
      <c r="Q2970" s="2" t="s">
        <v>1149</v>
      </c>
    </row>
    <row r="2971" spans="1:17" ht="16.8" x14ac:dyDescent="0.3">
      <c r="A2971" t="s">
        <v>1224</v>
      </c>
      <c r="B2971">
        <v>4500881914</v>
      </c>
      <c r="C2971">
        <v>5273958</v>
      </c>
      <c r="D2971" t="s">
        <v>372</v>
      </c>
      <c r="E2971">
        <v>610402075</v>
      </c>
      <c r="F2971" t="s">
        <v>111</v>
      </c>
      <c r="G2971" s="4">
        <v>422.9</v>
      </c>
      <c r="H2971" s="4">
        <v>12.69</v>
      </c>
      <c r="I2971">
        <v>7204</v>
      </c>
      <c r="J2971" t="str">
        <f>_xlfn.XLOOKUP(I2971,[1]Planilha1!$C:$C,[1]Planilha1!$B:$B)</f>
        <v>7204 - CD São Paulo</v>
      </c>
      <c r="K2971" t="str">
        <f>_xlfn.XLOOKUP(I2971,[1]Planilha1!$C:$C,[1]Planilha1!$D:$D)</f>
        <v>43.340.312/0010-48</v>
      </c>
      <c r="L2971" t="str">
        <f>_xlfn.XLOOKUP(B2971,[2]Projeto!$B:$B,[2]Projeto!$P:$P)</f>
        <v>Paga</v>
      </c>
      <c r="M2971">
        <v>701203</v>
      </c>
      <c r="N2971" t="s">
        <v>1125</v>
      </c>
      <c r="O2971" t="str">
        <f>_xlfn.XLOOKUP(N2971,[3]Planilha1!$N:$N,[3]Planilha1!$O:$O)</f>
        <v>FLAC</v>
      </c>
      <c r="P2971">
        <v>2026</v>
      </c>
      <c r="Q2971" s="2" t="s">
        <v>1149</v>
      </c>
    </row>
    <row r="2972" spans="1:17" ht="16.8" x14ac:dyDescent="0.3">
      <c r="A2972" t="s">
        <v>1224</v>
      </c>
      <c r="B2972">
        <v>4500881914</v>
      </c>
      <c r="C2972">
        <v>5364616</v>
      </c>
      <c r="D2972" t="s">
        <v>813</v>
      </c>
      <c r="E2972">
        <v>610500429</v>
      </c>
      <c r="F2972" t="s">
        <v>143</v>
      </c>
      <c r="G2972" s="4">
        <v>126.52</v>
      </c>
      <c r="H2972" s="4">
        <v>3.8</v>
      </c>
      <c r="I2972">
        <v>7204</v>
      </c>
      <c r="J2972" t="str">
        <f>_xlfn.XLOOKUP(I2972,[1]Planilha1!$C:$C,[1]Planilha1!$B:$B)</f>
        <v>7204 - CD São Paulo</v>
      </c>
      <c r="K2972" t="str">
        <f>_xlfn.XLOOKUP(I2972,[1]Planilha1!$C:$C,[1]Planilha1!$D:$D)</f>
        <v>43.340.312/0010-48</v>
      </c>
      <c r="L2972" t="str">
        <f>_xlfn.XLOOKUP(B2972,[2]Projeto!$B:$B,[2]Projeto!$P:$P)</f>
        <v>Paga</v>
      </c>
      <c r="M2972">
        <v>701203</v>
      </c>
      <c r="N2972" t="s">
        <v>1125</v>
      </c>
      <c r="O2972" t="str">
        <f>_xlfn.XLOOKUP(N2972,[3]Planilha1!$N:$N,[3]Planilha1!$O:$O)</f>
        <v>FLAC</v>
      </c>
      <c r="P2972">
        <v>2026</v>
      </c>
      <c r="Q2972" s="2" t="s">
        <v>1149</v>
      </c>
    </row>
    <row r="2973" spans="1:17" ht="16.8" x14ac:dyDescent="0.3">
      <c r="A2973" t="s">
        <v>1224</v>
      </c>
      <c r="B2973">
        <v>4500881914</v>
      </c>
      <c r="C2973">
        <v>5228459</v>
      </c>
      <c r="D2973" t="s">
        <v>440</v>
      </c>
      <c r="E2973">
        <v>610402337</v>
      </c>
      <c r="F2973" t="s">
        <v>84</v>
      </c>
      <c r="G2973" s="4">
        <v>195.38</v>
      </c>
      <c r="H2973" s="4">
        <v>5.86</v>
      </c>
      <c r="I2973">
        <v>7204</v>
      </c>
      <c r="J2973" t="str">
        <f>_xlfn.XLOOKUP(I2973,[1]Planilha1!$C:$C,[1]Planilha1!$B:$B)</f>
        <v>7204 - CD São Paulo</v>
      </c>
      <c r="K2973" t="str">
        <f>_xlfn.XLOOKUP(I2973,[1]Planilha1!$C:$C,[1]Planilha1!$D:$D)</f>
        <v>43.340.312/0010-48</v>
      </c>
      <c r="L2973" t="str">
        <f>_xlfn.XLOOKUP(B2973,[2]Projeto!$B:$B,[2]Projeto!$P:$P)</f>
        <v>Paga</v>
      </c>
      <c r="M2973">
        <v>701203</v>
      </c>
      <c r="N2973" t="s">
        <v>1125</v>
      </c>
      <c r="O2973" t="str">
        <f>_xlfn.XLOOKUP(N2973,[3]Planilha1!$N:$N,[3]Planilha1!$O:$O)</f>
        <v>FLAC</v>
      </c>
      <c r="P2973">
        <v>2026</v>
      </c>
      <c r="Q2973" s="2" t="s">
        <v>1149</v>
      </c>
    </row>
    <row r="2974" spans="1:17" ht="16.8" x14ac:dyDescent="0.3">
      <c r="A2974" t="s">
        <v>1224</v>
      </c>
      <c r="B2974">
        <v>4500881914</v>
      </c>
      <c r="C2974">
        <v>5228459</v>
      </c>
      <c r="D2974" t="s">
        <v>440</v>
      </c>
      <c r="E2974">
        <v>610601437</v>
      </c>
      <c r="F2974" t="s">
        <v>747</v>
      </c>
      <c r="G2974" s="4">
        <v>294</v>
      </c>
      <c r="H2974" s="4">
        <v>8.82</v>
      </c>
      <c r="I2974">
        <v>7204</v>
      </c>
      <c r="J2974" t="str">
        <f>_xlfn.XLOOKUP(I2974,[1]Planilha1!$C:$C,[1]Planilha1!$B:$B)</f>
        <v>7204 - CD São Paulo</v>
      </c>
      <c r="K2974" t="str">
        <f>_xlfn.XLOOKUP(I2974,[1]Planilha1!$C:$C,[1]Planilha1!$D:$D)</f>
        <v>43.340.312/0010-48</v>
      </c>
      <c r="L2974" t="str">
        <f>_xlfn.XLOOKUP(B2974,[2]Projeto!$B:$B,[2]Projeto!$P:$P)</f>
        <v>Paga</v>
      </c>
      <c r="M2974">
        <v>701203</v>
      </c>
      <c r="N2974" t="s">
        <v>1125</v>
      </c>
      <c r="O2974" t="str">
        <f>_xlfn.XLOOKUP(N2974,[3]Planilha1!$N:$N,[3]Planilha1!$O:$O)</f>
        <v>FLAC</v>
      </c>
      <c r="P2974">
        <v>2026</v>
      </c>
      <c r="Q2974" s="2" t="s">
        <v>1149</v>
      </c>
    </row>
    <row r="2975" spans="1:17" ht="16.8" x14ac:dyDescent="0.3">
      <c r="A2975" t="s">
        <v>1224</v>
      </c>
      <c r="B2975">
        <v>4500881914</v>
      </c>
      <c r="C2975">
        <v>5228459</v>
      </c>
      <c r="D2975" t="s">
        <v>440</v>
      </c>
      <c r="E2975">
        <v>610038007</v>
      </c>
      <c r="F2975" t="s">
        <v>213</v>
      </c>
      <c r="G2975" s="4">
        <v>50.4</v>
      </c>
      <c r="H2975" s="4">
        <v>1.51</v>
      </c>
      <c r="I2975">
        <v>7204</v>
      </c>
      <c r="J2975" t="str">
        <f>_xlfn.XLOOKUP(I2975,[1]Planilha1!$C:$C,[1]Planilha1!$B:$B)</f>
        <v>7204 - CD São Paulo</v>
      </c>
      <c r="K2975" t="str">
        <f>_xlfn.XLOOKUP(I2975,[1]Planilha1!$C:$C,[1]Planilha1!$D:$D)</f>
        <v>43.340.312/0010-48</v>
      </c>
      <c r="L2975" t="str">
        <f>_xlfn.XLOOKUP(B2975,[2]Projeto!$B:$B,[2]Projeto!$P:$P)</f>
        <v>Paga</v>
      </c>
      <c r="M2975">
        <v>701203</v>
      </c>
      <c r="N2975" t="s">
        <v>1125</v>
      </c>
      <c r="O2975" t="str">
        <f>_xlfn.XLOOKUP(N2975,[3]Planilha1!$N:$N,[3]Planilha1!$O:$O)</f>
        <v>FLAC</v>
      </c>
      <c r="P2975">
        <v>2026</v>
      </c>
      <c r="Q2975" s="2" t="s">
        <v>1149</v>
      </c>
    </row>
    <row r="2976" spans="1:17" ht="16.8" x14ac:dyDescent="0.3">
      <c r="A2976" t="s">
        <v>1224</v>
      </c>
      <c r="B2976">
        <v>4500881914</v>
      </c>
      <c r="C2976">
        <v>5301830</v>
      </c>
      <c r="D2976" t="s">
        <v>401</v>
      </c>
      <c r="E2976">
        <v>610102463</v>
      </c>
      <c r="F2976" t="s">
        <v>93</v>
      </c>
      <c r="G2976" s="4">
        <v>60</v>
      </c>
      <c r="H2976" s="4">
        <v>1.8</v>
      </c>
      <c r="I2976">
        <v>7204</v>
      </c>
      <c r="J2976" t="str">
        <f>_xlfn.XLOOKUP(I2976,[1]Planilha1!$C:$C,[1]Planilha1!$B:$B)</f>
        <v>7204 - CD São Paulo</v>
      </c>
      <c r="K2976" t="str">
        <f>_xlfn.XLOOKUP(I2976,[1]Planilha1!$C:$C,[1]Planilha1!$D:$D)</f>
        <v>43.340.312/0010-48</v>
      </c>
      <c r="L2976" t="str">
        <f>_xlfn.XLOOKUP(B2976,[2]Projeto!$B:$B,[2]Projeto!$P:$P)</f>
        <v>Paga</v>
      </c>
      <c r="M2976">
        <v>701203</v>
      </c>
      <c r="N2976" t="s">
        <v>1125</v>
      </c>
      <c r="O2976" t="str">
        <f>_xlfn.XLOOKUP(N2976,[3]Planilha1!$N:$N,[3]Planilha1!$O:$O)</f>
        <v>FLAC</v>
      </c>
      <c r="P2976">
        <v>2026</v>
      </c>
      <c r="Q2976" s="2" t="s">
        <v>1149</v>
      </c>
    </row>
    <row r="2977" spans="1:17" ht="16.8" x14ac:dyDescent="0.3">
      <c r="A2977" t="s">
        <v>1224</v>
      </c>
      <c r="B2977">
        <v>4500881914</v>
      </c>
      <c r="C2977">
        <v>5301830</v>
      </c>
      <c r="D2977" t="s">
        <v>401</v>
      </c>
      <c r="E2977">
        <v>610603457</v>
      </c>
      <c r="F2977" t="s">
        <v>137</v>
      </c>
      <c r="G2977" s="4">
        <v>180</v>
      </c>
      <c r="H2977" s="4">
        <v>5.4</v>
      </c>
      <c r="I2977">
        <v>7204</v>
      </c>
      <c r="J2977" t="str">
        <f>_xlfn.XLOOKUP(I2977,[1]Planilha1!$C:$C,[1]Planilha1!$B:$B)</f>
        <v>7204 - CD São Paulo</v>
      </c>
      <c r="K2977" t="str">
        <f>_xlfn.XLOOKUP(I2977,[1]Planilha1!$C:$C,[1]Planilha1!$D:$D)</f>
        <v>43.340.312/0010-48</v>
      </c>
      <c r="L2977" t="str">
        <f>_xlfn.XLOOKUP(B2977,[2]Projeto!$B:$B,[2]Projeto!$P:$P)</f>
        <v>Paga</v>
      </c>
      <c r="M2977">
        <v>701203</v>
      </c>
      <c r="N2977" t="s">
        <v>1125</v>
      </c>
      <c r="O2977" t="str">
        <f>_xlfn.XLOOKUP(N2977,[3]Planilha1!$N:$N,[3]Planilha1!$O:$O)</f>
        <v>FLAC</v>
      </c>
      <c r="P2977">
        <v>2026</v>
      </c>
      <c r="Q2977" s="2" t="s">
        <v>1149</v>
      </c>
    </row>
    <row r="2978" spans="1:17" ht="16.8" x14ac:dyDescent="0.3">
      <c r="A2978" t="s">
        <v>1224</v>
      </c>
      <c r="B2978">
        <v>4500881914</v>
      </c>
      <c r="C2978">
        <v>5301830</v>
      </c>
      <c r="D2978" t="s">
        <v>401</v>
      </c>
      <c r="E2978">
        <v>610402337</v>
      </c>
      <c r="F2978" t="s">
        <v>84</v>
      </c>
      <c r="G2978" s="4">
        <v>96</v>
      </c>
      <c r="H2978" s="4">
        <v>2.88</v>
      </c>
      <c r="I2978">
        <v>7204</v>
      </c>
      <c r="J2978" t="str">
        <f>_xlfn.XLOOKUP(I2978,[1]Planilha1!$C:$C,[1]Planilha1!$B:$B)</f>
        <v>7204 - CD São Paulo</v>
      </c>
      <c r="K2978" t="str">
        <f>_xlfn.XLOOKUP(I2978,[1]Planilha1!$C:$C,[1]Planilha1!$D:$D)</f>
        <v>43.340.312/0010-48</v>
      </c>
      <c r="L2978" t="str">
        <f>_xlfn.XLOOKUP(B2978,[2]Projeto!$B:$B,[2]Projeto!$P:$P)</f>
        <v>Paga</v>
      </c>
      <c r="M2978">
        <v>701203</v>
      </c>
      <c r="N2978" t="s">
        <v>1125</v>
      </c>
      <c r="O2978" t="str">
        <f>_xlfn.XLOOKUP(N2978,[3]Planilha1!$N:$N,[3]Planilha1!$O:$O)</f>
        <v>FLAC</v>
      </c>
      <c r="P2978">
        <v>2026</v>
      </c>
      <c r="Q2978" s="2" t="s">
        <v>1149</v>
      </c>
    </row>
    <row r="2979" spans="1:17" ht="16.8" x14ac:dyDescent="0.3">
      <c r="A2979" t="s">
        <v>1224</v>
      </c>
      <c r="B2979">
        <v>4500881914</v>
      </c>
      <c r="C2979">
        <v>5326437</v>
      </c>
      <c r="D2979" t="s">
        <v>180</v>
      </c>
      <c r="E2979">
        <v>610102463</v>
      </c>
      <c r="F2979" t="s">
        <v>93</v>
      </c>
      <c r="G2979" s="4">
        <v>163.80000000000001</v>
      </c>
      <c r="H2979" s="4">
        <v>4.91</v>
      </c>
      <c r="I2979">
        <v>7204</v>
      </c>
      <c r="J2979" t="str">
        <f>_xlfn.XLOOKUP(I2979,[1]Planilha1!$C:$C,[1]Planilha1!$B:$B)</f>
        <v>7204 - CD São Paulo</v>
      </c>
      <c r="K2979" t="str">
        <f>_xlfn.XLOOKUP(I2979,[1]Planilha1!$C:$C,[1]Planilha1!$D:$D)</f>
        <v>43.340.312/0010-48</v>
      </c>
      <c r="L2979" t="str">
        <f>_xlfn.XLOOKUP(B2979,[2]Projeto!$B:$B,[2]Projeto!$P:$P)</f>
        <v>Paga</v>
      </c>
      <c r="M2979">
        <v>701203</v>
      </c>
      <c r="N2979" t="s">
        <v>1125</v>
      </c>
      <c r="O2979" t="str">
        <f>_xlfn.XLOOKUP(N2979,[3]Planilha1!$N:$N,[3]Planilha1!$O:$O)</f>
        <v>FLAC</v>
      </c>
      <c r="P2979">
        <v>2026</v>
      </c>
      <c r="Q2979" s="2" t="s">
        <v>1149</v>
      </c>
    </row>
    <row r="2980" spans="1:17" ht="16.8" x14ac:dyDescent="0.3">
      <c r="A2980" t="s">
        <v>1224</v>
      </c>
      <c r="B2980">
        <v>4500881914</v>
      </c>
      <c r="C2980">
        <v>5359640</v>
      </c>
      <c r="D2980" t="s">
        <v>398</v>
      </c>
      <c r="E2980">
        <v>610601437</v>
      </c>
      <c r="F2980" t="s">
        <v>747</v>
      </c>
      <c r="G2980" s="4">
        <v>315.60000000000002</v>
      </c>
      <c r="H2980" s="4">
        <v>9.4700000000000006</v>
      </c>
      <c r="I2980">
        <v>7204</v>
      </c>
      <c r="J2980" t="str">
        <f>_xlfn.XLOOKUP(I2980,[1]Planilha1!$C:$C,[1]Planilha1!$B:$B)</f>
        <v>7204 - CD São Paulo</v>
      </c>
      <c r="K2980" t="str">
        <f>_xlfn.XLOOKUP(I2980,[1]Planilha1!$C:$C,[1]Planilha1!$D:$D)</f>
        <v>43.340.312/0010-48</v>
      </c>
      <c r="L2980" t="str">
        <f>_xlfn.XLOOKUP(B2980,[2]Projeto!$B:$B,[2]Projeto!$P:$P)</f>
        <v>Paga</v>
      </c>
      <c r="M2980">
        <v>701203</v>
      </c>
      <c r="N2980" t="s">
        <v>1125</v>
      </c>
      <c r="O2980" t="str">
        <f>_xlfn.XLOOKUP(N2980,[3]Planilha1!$N:$N,[3]Planilha1!$O:$O)</f>
        <v>FLAC</v>
      </c>
      <c r="P2980">
        <v>2026</v>
      </c>
      <c r="Q2980" s="2" t="s">
        <v>1149</v>
      </c>
    </row>
    <row r="2981" spans="1:17" ht="16.8" x14ac:dyDescent="0.3">
      <c r="A2981" t="s">
        <v>1224</v>
      </c>
      <c r="B2981">
        <v>4500881914</v>
      </c>
      <c r="C2981">
        <v>5059693</v>
      </c>
      <c r="D2981" t="s">
        <v>501</v>
      </c>
      <c r="E2981">
        <v>610102368</v>
      </c>
      <c r="F2981" t="s">
        <v>88</v>
      </c>
      <c r="G2981" s="4">
        <v>254.4</v>
      </c>
      <c r="H2981" s="4">
        <v>7.63</v>
      </c>
      <c r="I2981">
        <v>7204</v>
      </c>
      <c r="J2981" t="str">
        <f>_xlfn.XLOOKUP(I2981,[1]Planilha1!$C:$C,[1]Planilha1!$B:$B)</f>
        <v>7204 - CD São Paulo</v>
      </c>
      <c r="K2981" t="str">
        <f>_xlfn.XLOOKUP(I2981,[1]Planilha1!$C:$C,[1]Planilha1!$D:$D)</f>
        <v>43.340.312/0010-48</v>
      </c>
      <c r="L2981" t="str">
        <f>_xlfn.XLOOKUP(B2981,[2]Projeto!$B:$B,[2]Projeto!$P:$P)</f>
        <v>Paga</v>
      </c>
      <c r="M2981">
        <v>701203</v>
      </c>
      <c r="N2981" t="s">
        <v>1125</v>
      </c>
      <c r="O2981" t="str">
        <f>_xlfn.XLOOKUP(N2981,[3]Planilha1!$N:$N,[3]Planilha1!$O:$O)</f>
        <v>FLAC</v>
      </c>
      <c r="P2981">
        <v>2026</v>
      </c>
      <c r="Q2981" s="2" t="s">
        <v>1149</v>
      </c>
    </row>
    <row r="2982" spans="1:17" ht="16.8" x14ac:dyDescent="0.3">
      <c r="A2982" t="s">
        <v>1224</v>
      </c>
      <c r="B2982">
        <v>4500881914</v>
      </c>
      <c r="C2982">
        <v>5059693</v>
      </c>
      <c r="D2982" t="s">
        <v>501</v>
      </c>
      <c r="E2982">
        <v>610133368</v>
      </c>
      <c r="F2982" t="s">
        <v>249</v>
      </c>
      <c r="G2982" s="4">
        <v>63.6</v>
      </c>
      <c r="H2982" s="4">
        <v>1.91</v>
      </c>
      <c r="I2982">
        <v>7204</v>
      </c>
      <c r="J2982" t="str">
        <f>_xlfn.XLOOKUP(I2982,[1]Planilha1!$C:$C,[1]Planilha1!$B:$B)</f>
        <v>7204 - CD São Paulo</v>
      </c>
      <c r="K2982" t="str">
        <f>_xlfn.XLOOKUP(I2982,[1]Planilha1!$C:$C,[1]Planilha1!$D:$D)</f>
        <v>43.340.312/0010-48</v>
      </c>
      <c r="L2982" t="str">
        <f>_xlfn.XLOOKUP(B2982,[2]Projeto!$B:$B,[2]Projeto!$P:$P)</f>
        <v>Paga</v>
      </c>
      <c r="M2982">
        <v>701203</v>
      </c>
      <c r="N2982" t="s">
        <v>1125</v>
      </c>
      <c r="O2982" t="str">
        <f>_xlfn.XLOOKUP(N2982,[3]Planilha1!$N:$N,[3]Planilha1!$O:$O)</f>
        <v>FLAC</v>
      </c>
      <c r="P2982">
        <v>2026</v>
      </c>
      <c r="Q2982" s="2" t="s">
        <v>1149</v>
      </c>
    </row>
    <row r="2983" spans="1:17" ht="16.8" x14ac:dyDescent="0.3">
      <c r="A2983" t="s">
        <v>1224</v>
      </c>
      <c r="B2983">
        <v>4500881914</v>
      </c>
      <c r="C2983">
        <v>5059693</v>
      </c>
      <c r="D2983" t="s">
        <v>501</v>
      </c>
      <c r="E2983">
        <v>610118340</v>
      </c>
      <c r="F2983" t="s">
        <v>126</v>
      </c>
      <c r="G2983" s="4">
        <v>283.2</v>
      </c>
      <c r="H2983" s="4">
        <v>8.5</v>
      </c>
      <c r="I2983">
        <v>7204</v>
      </c>
      <c r="J2983" t="str">
        <f>_xlfn.XLOOKUP(I2983,[1]Planilha1!$C:$C,[1]Planilha1!$B:$B)</f>
        <v>7204 - CD São Paulo</v>
      </c>
      <c r="K2983" t="str">
        <f>_xlfn.XLOOKUP(I2983,[1]Planilha1!$C:$C,[1]Planilha1!$D:$D)</f>
        <v>43.340.312/0010-48</v>
      </c>
      <c r="L2983" t="str">
        <f>_xlfn.XLOOKUP(B2983,[2]Projeto!$B:$B,[2]Projeto!$P:$P)</f>
        <v>Paga</v>
      </c>
      <c r="M2983">
        <v>701203</v>
      </c>
      <c r="N2983" t="s">
        <v>1125</v>
      </c>
      <c r="O2983" t="str">
        <f>_xlfn.XLOOKUP(N2983,[3]Planilha1!$N:$N,[3]Planilha1!$O:$O)</f>
        <v>FLAC</v>
      </c>
      <c r="P2983">
        <v>2026</v>
      </c>
      <c r="Q2983" s="2" t="s">
        <v>1149</v>
      </c>
    </row>
    <row r="2984" spans="1:17" ht="16.8" x14ac:dyDescent="0.3">
      <c r="A2984" t="s">
        <v>1224</v>
      </c>
      <c r="B2984">
        <v>4500881914</v>
      </c>
      <c r="C2984">
        <v>5359640</v>
      </c>
      <c r="D2984" t="s">
        <v>398</v>
      </c>
      <c r="E2984">
        <v>610601437</v>
      </c>
      <c r="F2984" t="s">
        <v>747</v>
      </c>
      <c r="G2984" s="4">
        <v>-315.60000000000002</v>
      </c>
      <c r="H2984" s="4">
        <v>-9.4700000000000006</v>
      </c>
      <c r="I2984">
        <v>7204</v>
      </c>
      <c r="J2984" t="str">
        <f>_xlfn.XLOOKUP(I2984,[1]Planilha1!$C:$C,[1]Planilha1!$B:$B)</f>
        <v>7204 - CD São Paulo</v>
      </c>
      <c r="K2984" t="str">
        <f>_xlfn.XLOOKUP(I2984,[1]Planilha1!$C:$C,[1]Planilha1!$D:$D)</f>
        <v>43.340.312/0010-48</v>
      </c>
      <c r="L2984" t="str">
        <f>_xlfn.XLOOKUP(B2984,[2]Projeto!$B:$B,[2]Projeto!$P:$P)</f>
        <v>Paga</v>
      </c>
      <c r="M2984">
        <v>701203</v>
      </c>
      <c r="N2984" t="s">
        <v>1125</v>
      </c>
      <c r="O2984" t="str">
        <f>_xlfn.XLOOKUP(N2984,[3]Planilha1!$N:$N,[3]Planilha1!$O:$O)</f>
        <v>FLAC</v>
      </c>
      <c r="P2984">
        <v>2026</v>
      </c>
      <c r="Q2984" s="2" t="s">
        <v>1149</v>
      </c>
    </row>
    <row r="2985" spans="1:17" ht="16.8" x14ac:dyDescent="0.3">
      <c r="A2985" t="s">
        <v>1224</v>
      </c>
      <c r="B2985">
        <v>4500881914</v>
      </c>
      <c r="C2985">
        <v>5254073</v>
      </c>
      <c r="D2985" t="s">
        <v>231</v>
      </c>
      <c r="E2985">
        <v>600671023</v>
      </c>
      <c r="F2985" t="s">
        <v>176</v>
      </c>
      <c r="G2985" s="4">
        <v>-661.5</v>
      </c>
      <c r="H2985" s="4">
        <v>-19.850000000000001</v>
      </c>
      <c r="I2985">
        <v>7204</v>
      </c>
      <c r="J2985" t="str">
        <f>_xlfn.XLOOKUP(I2985,[1]Planilha1!$C:$C,[1]Planilha1!$B:$B)</f>
        <v>7204 - CD São Paulo</v>
      </c>
      <c r="K2985" t="str">
        <f>_xlfn.XLOOKUP(I2985,[1]Planilha1!$C:$C,[1]Planilha1!$D:$D)</f>
        <v>43.340.312/0010-48</v>
      </c>
      <c r="L2985" t="str">
        <f>_xlfn.XLOOKUP(B2985,[2]Projeto!$B:$B,[2]Projeto!$P:$P)</f>
        <v>Paga</v>
      </c>
      <c r="M2985">
        <v>701203</v>
      </c>
      <c r="N2985" t="s">
        <v>1125</v>
      </c>
      <c r="O2985" t="str">
        <f>_xlfn.XLOOKUP(N2985,[3]Planilha1!$N:$N,[3]Planilha1!$O:$O)</f>
        <v>FLAC</v>
      </c>
      <c r="P2985">
        <v>2026</v>
      </c>
      <c r="Q2985" s="2" t="s">
        <v>1149</v>
      </c>
    </row>
    <row r="2986" spans="1:17" ht="16.8" x14ac:dyDescent="0.3">
      <c r="A2986" t="s">
        <v>1224</v>
      </c>
      <c r="B2986">
        <v>4500881914</v>
      </c>
      <c r="C2986">
        <v>5261194</v>
      </c>
      <c r="D2986" t="s">
        <v>470</v>
      </c>
      <c r="E2986">
        <v>610502361</v>
      </c>
      <c r="F2986" t="s">
        <v>412</v>
      </c>
      <c r="G2986" s="4">
        <v>-344.16</v>
      </c>
      <c r="H2986" s="4">
        <v>-10.32</v>
      </c>
      <c r="I2986">
        <v>7204</v>
      </c>
      <c r="J2986" t="str">
        <f>_xlfn.XLOOKUP(I2986,[1]Planilha1!$C:$C,[1]Planilha1!$B:$B)</f>
        <v>7204 - CD São Paulo</v>
      </c>
      <c r="K2986" t="str">
        <f>_xlfn.XLOOKUP(I2986,[1]Planilha1!$C:$C,[1]Planilha1!$D:$D)</f>
        <v>43.340.312/0010-48</v>
      </c>
      <c r="L2986" t="str">
        <f>_xlfn.XLOOKUP(B2986,[2]Projeto!$B:$B,[2]Projeto!$P:$P)</f>
        <v>Paga</v>
      </c>
      <c r="M2986">
        <v>701203</v>
      </c>
      <c r="N2986" t="s">
        <v>1125</v>
      </c>
      <c r="O2986" t="str">
        <f>_xlfn.XLOOKUP(N2986,[3]Planilha1!$N:$N,[3]Planilha1!$O:$O)</f>
        <v>FLAC</v>
      </c>
      <c r="P2986">
        <v>2026</v>
      </c>
      <c r="Q2986" s="2" t="s">
        <v>1149</v>
      </c>
    </row>
    <row r="2987" spans="1:17" ht="16.8" x14ac:dyDescent="0.3">
      <c r="A2987" t="s">
        <v>1224</v>
      </c>
      <c r="B2987">
        <v>4500881914</v>
      </c>
      <c r="C2987">
        <v>5269521</v>
      </c>
      <c r="D2987" t="s">
        <v>472</v>
      </c>
      <c r="E2987">
        <v>610038007</v>
      </c>
      <c r="F2987" t="s">
        <v>213</v>
      </c>
      <c r="G2987" s="4">
        <v>-151.19999999999999</v>
      </c>
      <c r="H2987" s="4">
        <v>-4.54</v>
      </c>
      <c r="I2987">
        <v>7204</v>
      </c>
      <c r="J2987" t="str">
        <f>_xlfn.XLOOKUP(I2987,[1]Planilha1!$C:$C,[1]Planilha1!$B:$B)</f>
        <v>7204 - CD São Paulo</v>
      </c>
      <c r="K2987" t="str">
        <f>_xlfn.XLOOKUP(I2987,[1]Planilha1!$C:$C,[1]Planilha1!$D:$D)</f>
        <v>43.340.312/0010-48</v>
      </c>
      <c r="L2987" t="str">
        <f>_xlfn.XLOOKUP(B2987,[2]Projeto!$B:$B,[2]Projeto!$P:$P)</f>
        <v>Paga</v>
      </c>
      <c r="M2987">
        <v>701203</v>
      </c>
      <c r="N2987" t="s">
        <v>1125</v>
      </c>
      <c r="O2987" t="str">
        <f>_xlfn.XLOOKUP(N2987,[3]Planilha1!$N:$N,[3]Planilha1!$O:$O)</f>
        <v>FLAC</v>
      </c>
      <c r="P2987">
        <v>2026</v>
      </c>
      <c r="Q2987" s="2" t="s">
        <v>1149</v>
      </c>
    </row>
    <row r="2988" spans="1:17" ht="16.8" x14ac:dyDescent="0.3">
      <c r="A2988" t="s">
        <v>1224</v>
      </c>
      <c r="B2988">
        <v>4500881914</v>
      </c>
      <c r="C2988">
        <v>5321058</v>
      </c>
      <c r="D2988" t="s">
        <v>650</v>
      </c>
      <c r="E2988">
        <v>610402075</v>
      </c>
      <c r="F2988" t="s">
        <v>111</v>
      </c>
      <c r="G2988" s="4">
        <v>-845.8</v>
      </c>
      <c r="H2988" s="4">
        <v>-25.37</v>
      </c>
      <c r="I2988">
        <v>7204</v>
      </c>
      <c r="J2988" t="str">
        <f>_xlfn.XLOOKUP(I2988,[1]Planilha1!$C:$C,[1]Planilha1!$B:$B)</f>
        <v>7204 - CD São Paulo</v>
      </c>
      <c r="K2988" t="str">
        <f>_xlfn.XLOOKUP(I2988,[1]Planilha1!$C:$C,[1]Planilha1!$D:$D)</f>
        <v>43.340.312/0010-48</v>
      </c>
      <c r="L2988" t="str">
        <f>_xlfn.XLOOKUP(B2988,[2]Projeto!$B:$B,[2]Projeto!$P:$P)</f>
        <v>Paga</v>
      </c>
      <c r="M2988">
        <v>701203</v>
      </c>
      <c r="N2988" t="s">
        <v>1125</v>
      </c>
      <c r="O2988" t="str">
        <f>_xlfn.XLOOKUP(N2988,[3]Planilha1!$N:$N,[3]Planilha1!$O:$O)</f>
        <v>FLAC</v>
      </c>
      <c r="P2988">
        <v>2026</v>
      </c>
      <c r="Q2988" s="2" t="s">
        <v>1149</v>
      </c>
    </row>
    <row r="2989" spans="1:17" ht="16.8" x14ac:dyDescent="0.3">
      <c r="A2989" t="s">
        <v>1224</v>
      </c>
      <c r="B2989">
        <v>4500881914</v>
      </c>
      <c r="C2989">
        <v>5060465</v>
      </c>
      <c r="D2989" t="s">
        <v>173</v>
      </c>
      <c r="E2989">
        <v>610400072</v>
      </c>
      <c r="F2989" t="s">
        <v>279</v>
      </c>
      <c r="G2989" s="4">
        <v>648</v>
      </c>
      <c r="H2989" s="4">
        <v>19.440000000000001</v>
      </c>
      <c r="I2989">
        <v>7204</v>
      </c>
      <c r="J2989" t="str">
        <f>_xlfn.XLOOKUP(I2989,[1]Planilha1!$C:$C,[1]Planilha1!$B:$B)</f>
        <v>7204 - CD São Paulo</v>
      </c>
      <c r="K2989" t="str">
        <f>_xlfn.XLOOKUP(I2989,[1]Planilha1!$C:$C,[1]Planilha1!$D:$D)</f>
        <v>43.340.312/0010-48</v>
      </c>
      <c r="L2989" t="str">
        <f>_xlfn.XLOOKUP(B2989,[2]Projeto!$B:$B,[2]Projeto!$P:$P)</f>
        <v>Paga</v>
      </c>
      <c r="M2989">
        <v>701203</v>
      </c>
      <c r="N2989" t="s">
        <v>1125</v>
      </c>
      <c r="O2989" t="str">
        <f>_xlfn.XLOOKUP(N2989,[3]Planilha1!$N:$N,[3]Planilha1!$O:$O)</f>
        <v>FLAC</v>
      </c>
      <c r="P2989">
        <v>2026</v>
      </c>
      <c r="Q2989" s="2" t="s">
        <v>1149</v>
      </c>
    </row>
    <row r="2990" spans="1:17" ht="16.8" x14ac:dyDescent="0.3">
      <c r="A2990" t="s">
        <v>1224</v>
      </c>
      <c r="B2990">
        <v>4500881914</v>
      </c>
      <c r="C2990">
        <v>5060465</v>
      </c>
      <c r="D2990" t="s">
        <v>173</v>
      </c>
      <c r="E2990">
        <v>610601367</v>
      </c>
      <c r="F2990" t="s">
        <v>301</v>
      </c>
      <c r="G2990" s="4">
        <v>82.92</v>
      </c>
      <c r="H2990" s="4">
        <v>2.4900000000000002</v>
      </c>
      <c r="I2990">
        <v>7204</v>
      </c>
      <c r="J2990" t="str">
        <f>_xlfn.XLOOKUP(I2990,[1]Planilha1!$C:$C,[1]Planilha1!$B:$B)</f>
        <v>7204 - CD São Paulo</v>
      </c>
      <c r="K2990" t="str">
        <f>_xlfn.XLOOKUP(I2990,[1]Planilha1!$C:$C,[1]Planilha1!$D:$D)</f>
        <v>43.340.312/0010-48</v>
      </c>
      <c r="L2990" t="str">
        <f>_xlfn.XLOOKUP(B2990,[2]Projeto!$B:$B,[2]Projeto!$P:$P)</f>
        <v>Paga</v>
      </c>
      <c r="M2990">
        <v>701203</v>
      </c>
      <c r="N2990" t="s">
        <v>1125</v>
      </c>
      <c r="O2990" t="str">
        <f>_xlfn.XLOOKUP(N2990,[3]Planilha1!$N:$N,[3]Planilha1!$O:$O)</f>
        <v>FLAC</v>
      </c>
      <c r="P2990">
        <v>2026</v>
      </c>
      <c r="Q2990" s="2" t="s">
        <v>1149</v>
      </c>
    </row>
    <row r="2991" spans="1:17" ht="16.8" x14ac:dyDescent="0.3">
      <c r="A2991" t="s">
        <v>1224</v>
      </c>
      <c r="B2991">
        <v>4500881914</v>
      </c>
      <c r="C2991">
        <v>5060465</v>
      </c>
      <c r="D2991" t="s">
        <v>173</v>
      </c>
      <c r="E2991">
        <v>610405337</v>
      </c>
      <c r="F2991" t="s">
        <v>76</v>
      </c>
      <c r="G2991" s="4">
        <v>483.84</v>
      </c>
      <c r="H2991" s="4">
        <v>14.52</v>
      </c>
      <c r="I2991">
        <v>7204</v>
      </c>
      <c r="J2991" t="str">
        <f>_xlfn.XLOOKUP(I2991,[1]Planilha1!$C:$C,[1]Planilha1!$B:$B)</f>
        <v>7204 - CD São Paulo</v>
      </c>
      <c r="K2991" t="str">
        <f>_xlfn.XLOOKUP(I2991,[1]Planilha1!$C:$C,[1]Planilha1!$D:$D)</f>
        <v>43.340.312/0010-48</v>
      </c>
      <c r="L2991" t="str">
        <f>_xlfn.XLOOKUP(B2991,[2]Projeto!$B:$B,[2]Projeto!$P:$P)</f>
        <v>Paga</v>
      </c>
      <c r="M2991">
        <v>701203</v>
      </c>
      <c r="N2991" t="s">
        <v>1125</v>
      </c>
      <c r="O2991" t="str">
        <f>_xlfn.XLOOKUP(N2991,[3]Planilha1!$N:$N,[3]Planilha1!$O:$O)</f>
        <v>FLAC</v>
      </c>
      <c r="P2991">
        <v>2026</v>
      </c>
      <c r="Q2991" s="2" t="s">
        <v>1149</v>
      </c>
    </row>
    <row r="2992" spans="1:17" ht="16.8" x14ac:dyDescent="0.3">
      <c r="A2992" t="s">
        <v>1224</v>
      </c>
      <c r="B2992">
        <v>4500881914</v>
      </c>
      <c r="C2992">
        <v>5060465</v>
      </c>
      <c r="D2992" t="s">
        <v>173</v>
      </c>
      <c r="E2992">
        <v>610401072</v>
      </c>
      <c r="F2992" t="s">
        <v>174</v>
      </c>
      <c r="G2992" s="4">
        <v>648</v>
      </c>
      <c r="H2992" s="4">
        <v>19.440000000000001</v>
      </c>
      <c r="I2992">
        <v>7204</v>
      </c>
      <c r="J2992" t="str">
        <f>_xlfn.XLOOKUP(I2992,[1]Planilha1!$C:$C,[1]Planilha1!$B:$B)</f>
        <v>7204 - CD São Paulo</v>
      </c>
      <c r="K2992" t="str">
        <f>_xlfn.XLOOKUP(I2992,[1]Planilha1!$C:$C,[1]Planilha1!$D:$D)</f>
        <v>43.340.312/0010-48</v>
      </c>
      <c r="L2992" t="str">
        <f>_xlfn.XLOOKUP(B2992,[2]Projeto!$B:$B,[2]Projeto!$P:$P)</f>
        <v>Paga</v>
      </c>
      <c r="M2992">
        <v>701203</v>
      </c>
      <c r="N2992" t="s">
        <v>1125</v>
      </c>
      <c r="O2992" t="str">
        <f>_xlfn.XLOOKUP(N2992,[3]Planilha1!$N:$N,[3]Planilha1!$O:$O)</f>
        <v>FLAC</v>
      </c>
      <c r="P2992">
        <v>2026</v>
      </c>
      <c r="Q2992" s="2" t="s">
        <v>1149</v>
      </c>
    </row>
    <row r="2993" spans="1:17" ht="16.8" x14ac:dyDescent="0.3">
      <c r="A2993" t="s">
        <v>1224</v>
      </c>
      <c r="B2993">
        <v>4500881914</v>
      </c>
      <c r="C2993">
        <v>5060465</v>
      </c>
      <c r="D2993" t="s">
        <v>173</v>
      </c>
      <c r="E2993">
        <v>610602057</v>
      </c>
      <c r="F2993" t="s">
        <v>723</v>
      </c>
      <c r="G2993" s="4">
        <v>522</v>
      </c>
      <c r="H2993" s="4">
        <v>15.66</v>
      </c>
      <c r="I2993">
        <v>7204</v>
      </c>
      <c r="J2993" t="str">
        <f>_xlfn.XLOOKUP(I2993,[1]Planilha1!$C:$C,[1]Planilha1!$B:$B)</f>
        <v>7204 - CD São Paulo</v>
      </c>
      <c r="K2993" t="str">
        <f>_xlfn.XLOOKUP(I2993,[1]Planilha1!$C:$C,[1]Planilha1!$D:$D)</f>
        <v>43.340.312/0010-48</v>
      </c>
      <c r="L2993" t="str">
        <f>_xlfn.XLOOKUP(B2993,[2]Projeto!$B:$B,[2]Projeto!$P:$P)</f>
        <v>Paga</v>
      </c>
      <c r="M2993">
        <v>701203</v>
      </c>
      <c r="N2993" t="s">
        <v>1125</v>
      </c>
      <c r="O2993" t="str">
        <f>_xlfn.XLOOKUP(N2993,[3]Planilha1!$N:$N,[3]Planilha1!$O:$O)</f>
        <v>FLAC</v>
      </c>
      <c r="P2993">
        <v>2026</v>
      </c>
      <c r="Q2993" s="2" t="s">
        <v>1149</v>
      </c>
    </row>
    <row r="2994" spans="1:17" ht="16.8" x14ac:dyDescent="0.3">
      <c r="A2994" t="s">
        <v>1224</v>
      </c>
      <c r="B2994">
        <v>4500881914</v>
      </c>
      <c r="C2994">
        <v>5259823</v>
      </c>
      <c r="D2994" t="s">
        <v>204</v>
      </c>
      <c r="E2994">
        <v>610102368</v>
      </c>
      <c r="F2994" t="s">
        <v>88</v>
      </c>
      <c r="G2994" s="4">
        <v>290.39999999999998</v>
      </c>
      <c r="H2994" s="4">
        <v>8.7100000000000009</v>
      </c>
      <c r="I2994">
        <v>7204</v>
      </c>
      <c r="J2994" t="str">
        <f>_xlfn.XLOOKUP(I2994,[1]Planilha1!$C:$C,[1]Planilha1!$B:$B)</f>
        <v>7204 - CD São Paulo</v>
      </c>
      <c r="K2994" t="str">
        <f>_xlfn.XLOOKUP(I2994,[1]Planilha1!$C:$C,[1]Planilha1!$D:$D)</f>
        <v>43.340.312/0010-48</v>
      </c>
      <c r="L2994" t="str">
        <f>_xlfn.XLOOKUP(B2994,[2]Projeto!$B:$B,[2]Projeto!$P:$P)</f>
        <v>Paga</v>
      </c>
      <c r="M2994">
        <v>701203</v>
      </c>
      <c r="N2994" t="s">
        <v>1125</v>
      </c>
      <c r="O2994" t="str">
        <f>_xlfn.XLOOKUP(N2994,[3]Planilha1!$N:$N,[3]Planilha1!$O:$O)</f>
        <v>FLAC</v>
      </c>
      <c r="P2994">
        <v>2026</v>
      </c>
      <c r="Q2994" s="2" t="s">
        <v>1149</v>
      </c>
    </row>
    <row r="2995" spans="1:17" ht="16.8" x14ac:dyDescent="0.3">
      <c r="A2995" t="s">
        <v>1224</v>
      </c>
      <c r="B2995">
        <v>4500881914</v>
      </c>
      <c r="C2995">
        <v>5321058</v>
      </c>
      <c r="D2995" t="s">
        <v>650</v>
      </c>
      <c r="E2995">
        <v>610402075</v>
      </c>
      <c r="F2995" t="s">
        <v>111</v>
      </c>
      <c r="G2995" s="4">
        <v>634.35</v>
      </c>
      <c r="H2995" s="4">
        <v>19.03</v>
      </c>
      <c r="I2995">
        <v>7204</v>
      </c>
      <c r="J2995" t="str">
        <f>_xlfn.XLOOKUP(I2995,[1]Planilha1!$C:$C,[1]Planilha1!$B:$B)</f>
        <v>7204 - CD São Paulo</v>
      </c>
      <c r="K2995" t="str">
        <f>_xlfn.XLOOKUP(I2995,[1]Planilha1!$C:$C,[1]Planilha1!$D:$D)</f>
        <v>43.340.312/0010-48</v>
      </c>
      <c r="L2995" t="str">
        <f>_xlfn.XLOOKUP(B2995,[2]Projeto!$B:$B,[2]Projeto!$P:$P)</f>
        <v>Paga</v>
      </c>
      <c r="M2995">
        <v>701203</v>
      </c>
      <c r="N2995" t="s">
        <v>1125</v>
      </c>
      <c r="O2995" t="str">
        <f>_xlfn.XLOOKUP(N2995,[3]Planilha1!$N:$N,[3]Planilha1!$O:$O)</f>
        <v>FLAC</v>
      </c>
      <c r="P2995">
        <v>2026</v>
      </c>
      <c r="Q2995" s="2" t="s">
        <v>1149</v>
      </c>
    </row>
    <row r="2996" spans="1:17" ht="16.8" x14ac:dyDescent="0.3">
      <c r="A2996" t="s">
        <v>1224</v>
      </c>
      <c r="B2996">
        <v>4500881914</v>
      </c>
      <c r="C2996">
        <v>5301830</v>
      </c>
      <c r="D2996" t="s">
        <v>401</v>
      </c>
      <c r="E2996">
        <v>610405337</v>
      </c>
      <c r="F2996" t="s">
        <v>76</v>
      </c>
      <c r="G2996" s="4">
        <v>192</v>
      </c>
      <c r="H2996" s="4">
        <v>5.76</v>
      </c>
      <c r="I2996">
        <v>7204</v>
      </c>
      <c r="J2996" t="str">
        <f>_xlfn.XLOOKUP(I2996,[1]Planilha1!$C:$C,[1]Planilha1!$B:$B)</f>
        <v>7204 - CD São Paulo</v>
      </c>
      <c r="K2996" t="str">
        <f>_xlfn.XLOOKUP(I2996,[1]Planilha1!$C:$C,[1]Planilha1!$D:$D)</f>
        <v>43.340.312/0010-48</v>
      </c>
      <c r="L2996" t="str">
        <f>_xlfn.XLOOKUP(B2996,[2]Projeto!$B:$B,[2]Projeto!$P:$P)</f>
        <v>Paga</v>
      </c>
      <c r="M2996">
        <v>701203</v>
      </c>
      <c r="N2996" t="s">
        <v>1125</v>
      </c>
      <c r="O2996" t="str">
        <f>_xlfn.XLOOKUP(N2996,[3]Planilha1!$N:$N,[3]Planilha1!$O:$O)</f>
        <v>FLAC</v>
      </c>
      <c r="P2996">
        <v>2026</v>
      </c>
      <c r="Q2996" s="2" t="s">
        <v>1149</v>
      </c>
    </row>
    <row r="2997" spans="1:17" ht="16.8" x14ac:dyDescent="0.3">
      <c r="A2997" t="s">
        <v>1224</v>
      </c>
      <c r="B2997">
        <v>4500881914</v>
      </c>
      <c r="C2997">
        <v>5321723</v>
      </c>
      <c r="D2997" t="s">
        <v>406</v>
      </c>
      <c r="E2997">
        <v>610102463</v>
      </c>
      <c r="F2997" t="s">
        <v>93</v>
      </c>
      <c r="G2997" s="4">
        <v>54.6</v>
      </c>
      <c r="H2997" s="4">
        <v>1.64</v>
      </c>
      <c r="I2997">
        <v>7204</v>
      </c>
      <c r="J2997" t="str">
        <f>_xlfn.XLOOKUP(I2997,[1]Planilha1!$C:$C,[1]Planilha1!$B:$B)</f>
        <v>7204 - CD São Paulo</v>
      </c>
      <c r="K2997" t="str">
        <f>_xlfn.XLOOKUP(I2997,[1]Planilha1!$C:$C,[1]Planilha1!$D:$D)</f>
        <v>43.340.312/0010-48</v>
      </c>
      <c r="L2997" t="str">
        <f>_xlfn.XLOOKUP(B2997,[2]Projeto!$B:$B,[2]Projeto!$P:$P)</f>
        <v>Paga</v>
      </c>
      <c r="M2997">
        <v>701203</v>
      </c>
      <c r="N2997" t="s">
        <v>1125</v>
      </c>
      <c r="O2997" t="str">
        <f>_xlfn.XLOOKUP(N2997,[3]Planilha1!$N:$N,[3]Planilha1!$O:$O)</f>
        <v>FLAC</v>
      </c>
      <c r="P2997">
        <v>2026</v>
      </c>
      <c r="Q2997" s="2" t="s">
        <v>1149</v>
      </c>
    </row>
    <row r="2998" spans="1:17" ht="16.8" x14ac:dyDescent="0.3">
      <c r="A2998" t="s">
        <v>1224</v>
      </c>
      <c r="B2998">
        <v>4500881914</v>
      </c>
      <c r="C2998">
        <v>5340762</v>
      </c>
      <c r="D2998" t="s">
        <v>814</v>
      </c>
      <c r="E2998">
        <v>610402075</v>
      </c>
      <c r="F2998" t="s">
        <v>111</v>
      </c>
      <c r="G2998" s="4">
        <v>199.5</v>
      </c>
      <c r="H2998" s="4">
        <v>5.99</v>
      </c>
      <c r="I2998">
        <v>7204</v>
      </c>
      <c r="J2998" t="str">
        <f>_xlfn.XLOOKUP(I2998,[1]Planilha1!$C:$C,[1]Planilha1!$B:$B)</f>
        <v>7204 - CD São Paulo</v>
      </c>
      <c r="K2998" t="str">
        <f>_xlfn.XLOOKUP(I2998,[1]Planilha1!$C:$C,[1]Planilha1!$D:$D)</f>
        <v>43.340.312/0010-48</v>
      </c>
      <c r="L2998" t="str">
        <f>_xlfn.XLOOKUP(B2998,[2]Projeto!$B:$B,[2]Projeto!$P:$P)</f>
        <v>Paga</v>
      </c>
      <c r="M2998">
        <v>701203</v>
      </c>
      <c r="N2998" t="s">
        <v>1125</v>
      </c>
      <c r="O2998" t="str">
        <f>_xlfn.XLOOKUP(N2998,[3]Planilha1!$N:$N,[3]Planilha1!$O:$O)</f>
        <v>FLAC</v>
      </c>
      <c r="P2998">
        <v>2026</v>
      </c>
      <c r="Q2998" s="2" t="s">
        <v>1149</v>
      </c>
    </row>
    <row r="2999" spans="1:17" ht="16.8" x14ac:dyDescent="0.3">
      <c r="A2999" t="s">
        <v>1224</v>
      </c>
      <c r="B2999">
        <v>4500881914</v>
      </c>
      <c r="C2999">
        <v>5352467</v>
      </c>
      <c r="D2999" t="s">
        <v>492</v>
      </c>
      <c r="E2999">
        <v>610109363</v>
      </c>
      <c r="F2999" t="s">
        <v>135</v>
      </c>
      <c r="G2999" s="4">
        <v>350.64</v>
      </c>
      <c r="H2999" s="4">
        <v>10.52</v>
      </c>
      <c r="I2999">
        <v>7204</v>
      </c>
      <c r="J2999" t="str">
        <f>_xlfn.XLOOKUP(I2999,[1]Planilha1!$C:$C,[1]Planilha1!$B:$B)</f>
        <v>7204 - CD São Paulo</v>
      </c>
      <c r="K2999" t="str">
        <f>_xlfn.XLOOKUP(I2999,[1]Planilha1!$C:$C,[1]Planilha1!$D:$D)</f>
        <v>43.340.312/0010-48</v>
      </c>
      <c r="L2999" t="str">
        <f>_xlfn.XLOOKUP(B2999,[2]Projeto!$B:$B,[2]Projeto!$P:$P)</f>
        <v>Paga</v>
      </c>
      <c r="M2999">
        <v>701203</v>
      </c>
      <c r="N2999" t="s">
        <v>1125</v>
      </c>
      <c r="O2999" t="str">
        <f>_xlfn.XLOOKUP(N2999,[3]Planilha1!$N:$N,[3]Planilha1!$O:$O)</f>
        <v>FLAC</v>
      </c>
      <c r="P2999">
        <v>2026</v>
      </c>
      <c r="Q2999" s="2" t="s">
        <v>1149</v>
      </c>
    </row>
    <row r="3000" spans="1:17" ht="16.8" x14ac:dyDescent="0.3">
      <c r="A3000" t="s">
        <v>1224</v>
      </c>
      <c r="B3000">
        <v>4500881914</v>
      </c>
      <c r="C3000">
        <v>5352468</v>
      </c>
      <c r="D3000" t="s">
        <v>483</v>
      </c>
      <c r="E3000">
        <v>610109363</v>
      </c>
      <c r="F3000" t="s">
        <v>135</v>
      </c>
      <c r="G3000" s="4">
        <v>350.64</v>
      </c>
      <c r="H3000" s="4">
        <v>10.52</v>
      </c>
      <c r="I3000">
        <v>7204</v>
      </c>
      <c r="J3000" t="str">
        <f>_xlfn.XLOOKUP(I3000,[1]Planilha1!$C:$C,[1]Planilha1!$B:$B)</f>
        <v>7204 - CD São Paulo</v>
      </c>
      <c r="K3000" t="str">
        <f>_xlfn.XLOOKUP(I3000,[1]Planilha1!$C:$C,[1]Planilha1!$D:$D)</f>
        <v>43.340.312/0010-48</v>
      </c>
      <c r="L3000" t="str">
        <f>_xlfn.XLOOKUP(B3000,[2]Projeto!$B:$B,[2]Projeto!$P:$P)</f>
        <v>Paga</v>
      </c>
      <c r="M3000">
        <v>701203</v>
      </c>
      <c r="N3000" t="s">
        <v>1125</v>
      </c>
      <c r="O3000" t="str">
        <f>_xlfn.XLOOKUP(N3000,[3]Planilha1!$N:$N,[3]Planilha1!$O:$O)</f>
        <v>FLAC</v>
      </c>
      <c r="P3000">
        <v>2026</v>
      </c>
      <c r="Q3000" s="2" t="s">
        <v>1149</v>
      </c>
    </row>
    <row r="3001" spans="1:17" ht="16.8" x14ac:dyDescent="0.3">
      <c r="A3001" t="s">
        <v>1224</v>
      </c>
      <c r="B3001">
        <v>4500881914</v>
      </c>
      <c r="C3001">
        <v>5353526</v>
      </c>
      <c r="D3001" t="s">
        <v>537</v>
      </c>
      <c r="E3001">
        <v>610401072</v>
      </c>
      <c r="F3001" t="s">
        <v>174</v>
      </c>
      <c r="G3001" s="4">
        <v>215.2</v>
      </c>
      <c r="H3001" s="4">
        <v>6.46</v>
      </c>
      <c r="I3001">
        <v>7204</v>
      </c>
      <c r="J3001" t="str">
        <f>_xlfn.XLOOKUP(I3001,[1]Planilha1!$C:$C,[1]Planilha1!$B:$B)</f>
        <v>7204 - CD São Paulo</v>
      </c>
      <c r="K3001" t="str">
        <f>_xlfn.XLOOKUP(I3001,[1]Planilha1!$C:$C,[1]Planilha1!$D:$D)</f>
        <v>43.340.312/0010-48</v>
      </c>
      <c r="L3001" t="str">
        <f>_xlfn.XLOOKUP(B3001,[2]Projeto!$B:$B,[2]Projeto!$P:$P)</f>
        <v>Paga</v>
      </c>
      <c r="M3001">
        <v>701203</v>
      </c>
      <c r="N3001" t="s">
        <v>1125</v>
      </c>
      <c r="O3001" t="str">
        <f>_xlfn.XLOOKUP(N3001,[3]Planilha1!$N:$N,[3]Planilha1!$O:$O)</f>
        <v>FLAC</v>
      </c>
      <c r="P3001">
        <v>2026</v>
      </c>
      <c r="Q3001" s="2" t="s">
        <v>1149</v>
      </c>
    </row>
    <row r="3002" spans="1:17" ht="16.8" x14ac:dyDescent="0.3">
      <c r="A3002" t="s">
        <v>1224</v>
      </c>
      <c r="B3002">
        <v>4500881914</v>
      </c>
      <c r="C3002">
        <v>5358594</v>
      </c>
      <c r="D3002" t="s">
        <v>325</v>
      </c>
      <c r="E3002">
        <v>610657408</v>
      </c>
      <c r="F3002" t="s">
        <v>264</v>
      </c>
      <c r="G3002" s="4">
        <v>171</v>
      </c>
      <c r="H3002" s="4">
        <v>5.13</v>
      </c>
      <c r="I3002">
        <v>7204</v>
      </c>
      <c r="J3002" t="str">
        <f>_xlfn.XLOOKUP(I3002,[1]Planilha1!$C:$C,[1]Planilha1!$B:$B)</f>
        <v>7204 - CD São Paulo</v>
      </c>
      <c r="K3002" t="str">
        <f>_xlfn.XLOOKUP(I3002,[1]Planilha1!$C:$C,[1]Planilha1!$D:$D)</f>
        <v>43.340.312/0010-48</v>
      </c>
      <c r="L3002" t="str">
        <f>_xlfn.XLOOKUP(B3002,[2]Projeto!$B:$B,[2]Projeto!$P:$P)</f>
        <v>Paga</v>
      </c>
      <c r="M3002">
        <v>701203</v>
      </c>
      <c r="N3002" t="s">
        <v>1125</v>
      </c>
      <c r="O3002" t="str">
        <f>_xlfn.XLOOKUP(N3002,[3]Planilha1!$N:$N,[3]Planilha1!$O:$O)</f>
        <v>FLAC</v>
      </c>
      <c r="P3002">
        <v>2026</v>
      </c>
      <c r="Q3002" s="2" t="s">
        <v>1149</v>
      </c>
    </row>
    <row r="3003" spans="1:17" ht="16.8" x14ac:dyDescent="0.3">
      <c r="A3003" t="s">
        <v>1224</v>
      </c>
      <c r="B3003">
        <v>4500881914</v>
      </c>
      <c r="C3003">
        <v>5358594</v>
      </c>
      <c r="D3003" t="s">
        <v>325</v>
      </c>
      <c r="E3003">
        <v>610405337</v>
      </c>
      <c r="F3003" t="s">
        <v>76</v>
      </c>
      <c r="G3003" s="4">
        <v>92.16</v>
      </c>
      <c r="H3003" s="4">
        <v>2.76</v>
      </c>
      <c r="I3003">
        <v>7204</v>
      </c>
      <c r="J3003" t="str">
        <f>_xlfn.XLOOKUP(I3003,[1]Planilha1!$C:$C,[1]Planilha1!$B:$B)</f>
        <v>7204 - CD São Paulo</v>
      </c>
      <c r="K3003" t="str">
        <f>_xlfn.XLOOKUP(I3003,[1]Planilha1!$C:$C,[1]Planilha1!$D:$D)</f>
        <v>43.340.312/0010-48</v>
      </c>
      <c r="L3003" t="str">
        <f>_xlfn.XLOOKUP(B3003,[2]Projeto!$B:$B,[2]Projeto!$P:$P)</f>
        <v>Paga</v>
      </c>
      <c r="M3003">
        <v>701203</v>
      </c>
      <c r="N3003" t="s">
        <v>1125</v>
      </c>
      <c r="O3003" t="str">
        <f>_xlfn.XLOOKUP(N3003,[3]Planilha1!$N:$N,[3]Planilha1!$O:$O)</f>
        <v>FLAC</v>
      </c>
      <c r="P3003">
        <v>2026</v>
      </c>
      <c r="Q3003" s="2" t="s">
        <v>1149</v>
      </c>
    </row>
    <row r="3004" spans="1:17" ht="16.8" x14ac:dyDescent="0.3">
      <c r="A3004" t="s">
        <v>1224</v>
      </c>
      <c r="B3004">
        <v>4500881914</v>
      </c>
      <c r="C3004">
        <v>5358594</v>
      </c>
      <c r="D3004" t="s">
        <v>325</v>
      </c>
      <c r="E3004">
        <v>610603457</v>
      </c>
      <c r="F3004" t="s">
        <v>137</v>
      </c>
      <c r="G3004" s="4">
        <v>86.57</v>
      </c>
      <c r="H3004" s="4">
        <v>2.6</v>
      </c>
      <c r="I3004">
        <v>7204</v>
      </c>
      <c r="J3004" t="str">
        <f>_xlfn.XLOOKUP(I3004,[1]Planilha1!$C:$C,[1]Planilha1!$B:$B)</f>
        <v>7204 - CD São Paulo</v>
      </c>
      <c r="K3004" t="str">
        <f>_xlfn.XLOOKUP(I3004,[1]Planilha1!$C:$C,[1]Planilha1!$D:$D)</f>
        <v>43.340.312/0010-48</v>
      </c>
      <c r="L3004" t="str">
        <f>_xlfn.XLOOKUP(B3004,[2]Projeto!$B:$B,[2]Projeto!$P:$P)</f>
        <v>Paga</v>
      </c>
      <c r="M3004">
        <v>701203</v>
      </c>
      <c r="N3004" t="s">
        <v>1125</v>
      </c>
      <c r="O3004" t="str">
        <f>_xlfn.XLOOKUP(N3004,[3]Planilha1!$N:$N,[3]Planilha1!$O:$O)</f>
        <v>FLAC</v>
      </c>
      <c r="P3004">
        <v>2026</v>
      </c>
      <c r="Q3004" s="2" t="s">
        <v>1149</v>
      </c>
    </row>
    <row r="3005" spans="1:17" ht="16.8" x14ac:dyDescent="0.3">
      <c r="A3005" t="s">
        <v>1224</v>
      </c>
      <c r="B3005">
        <v>4500881914</v>
      </c>
      <c r="C3005">
        <v>5360703</v>
      </c>
      <c r="D3005" t="s">
        <v>418</v>
      </c>
      <c r="E3005">
        <v>610405337</v>
      </c>
      <c r="F3005" t="s">
        <v>76</v>
      </c>
      <c r="G3005" s="4">
        <v>683.83</v>
      </c>
      <c r="H3005" s="4">
        <v>20.51</v>
      </c>
      <c r="I3005">
        <v>7204</v>
      </c>
      <c r="J3005" t="str">
        <f>_xlfn.XLOOKUP(I3005,[1]Planilha1!$C:$C,[1]Planilha1!$B:$B)</f>
        <v>7204 - CD São Paulo</v>
      </c>
      <c r="K3005" t="str">
        <f>_xlfn.XLOOKUP(I3005,[1]Planilha1!$C:$C,[1]Planilha1!$D:$D)</f>
        <v>43.340.312/0010-48</v>
      </c>
      <c r="L3005" t="str">
        <f>_xlfn.XLOOKUP(B3005,[2]Projeto!$B:$B,[2]Projeto!$P:$P)</f>
        <v>Paga</v>
      </c>
      <c r="M3005">
        <v>701203</v>
      </c>
      <c r="N3005" t="s">
        <v>1125</v>
      </c>
      <c r="O3005" t="str">
        <f>_xlfn.XLOOKUP(N3005,[3]Planilha1!$N:$N,[3]Planilha1!$O:$O)</f>
        <v>FLAC</v>
      </c>
      <c r="P3005">
        <v>2026</v>
      </c>
      <c r="Q3005" s="2" t="s">
        <v>1149</v>
      </c>
    </row>
    <row r="3006" spans="1:17" ht="16.8" x14ac:dyDescent="0.3">
      <c r="A3006" t="s">
        <v>1224</v>
      </c>
      <c r="B3006">
        <v>4500881914</v>
      </c>
      <c r="C3006">
        <v>5175512</v>
      </c>
      <c r="D3006" t="s">
        <v>220</v>
      </c>
      <c r="E3006">
        <v>610102463</v>
      </c>
      <c r="F3006" t="s">
        <v>93</v>
      </c>
      <c r="G3006" s="4">
        <v>163.80000000000001</v>
      </c>
      <c r="H3006" s="4">
        <v>4.91</v>
      </c>
      <c r="I3006">
        <v>7204</v>
      </c>
      <c r="J3006" t="str">
        <f>_xlfn.XLOOKUP(I3006,[1]Planilha1!$C:$C,[1]Planilha1!$B:$B)</f>
        <v>7204 - CD São Paulo</v>
      </c>
      <c r="K3006" t="str">
        <f>_xlfn.XLOOKUP(I3006,[1]Planilha1!$C:$C,[1]Planilha1!$D:$D)</f>
        <v>43.340.312/0010-48</v>
      </c>
      <c r="L3006" t="str">
        <f>_xlfn.XLOOKUP(B3006,[2]Projeto!$B:$B,[2]Projeto!$P:$P)</f>
        <v>Paga</v>
      </c>
      <c r="M3006">
        <v>701203</v>
      </c>
      <c r="N3006" t="s">
        <v>1125</v>
      </c>
      <c r="O3006" t="str">
        <f>_xlfn.XLOOKUP(N3006,[3]Planilha1!$N:$N,[3]Planilha1!$O:$O)</f>
        <v>FLAC</v>
      </c>
      <c r="P3006">
        <v>2026</v>
      </c>
      <c r="Q3006" s="2" t="s">
        <v>1149</v>
      </c>
    </row>
    <row r="3007" spans="1:17" ht="16.8" x14ac:dyDescent="0.3">
      <c r="A3007" t="s">
        <v>1224</v>
      </c>
      <c r="B3007">
        <v>4500881914</v>
      </c>
      <c r="C3007">
        <v>5175512</v>
      </c>
      <c r="D3007" t="s">
        <v>220</v>
      </c>
      <c r="E3007">
        <v>610405337</v>
      </c>
      <c r="F3007" t="s">
        <v>76</v>
      </c>
      <c r="G3007" s="4">
        <v>184.32</v>
      </c>
      <c r="H3007" s="4">
        <v>5.53</v>
      </c>
      <c r="I3007">
        <v>7204</v>
      </c>
      <c r="J3007" t="str">
        <f>_xlfn.XLOOKUP(I3007,[1]Planilha1!$C:$C,[1]Planilha1!$B:$B)</f>
        <v>7204 - CD São Paulo</v>
      </c>
      <c r="K3007" t="str">
        <f>_xlfn.XLOOKUP(I3007,[1]Planilha1!$C:$C,[1]Planilha1!$D:$D)</f>
        <v>43.340.312/0010-48</v>
      </c>
      <c r="L3007" t="str">
        <f>_xlfn.XLOOKUP(B3007,[2]Projeto!$B:$B,[2]Projeto!$P:$P)</f>
        <v>Paga</v>
      </c>
      <c r="M3007">
        <v>701203</v>
      </c>
      <c r="N3007" t="s">
        <v>1125</v>
      </c>
      <c r="O3007" t="str">
        <f>_xlfn.XLOOKUP(N3007,[3]Planilha1!$N:$N,[3]Planilha1!$O:$O)</f>
        <v>FLAC</v>
      </c>
      <c r="P3007">
        <v>2026</v>
      </c>
      <c r="Q3007" s="2" t="s">
        <v>1149</v>
      </c>
    </row>
    <row r="3008" spans="1:17" ht="16.8" x14ac:dyDescent="0.3">
      <c r="A3008" t="s">
        <v>1224</v>
      </c>
      <c r="B3008">
        <v>4500881914</v>
      </c>
      <c r="C3008">
        <v>5351024</v>
      </c>
      <c r="D3008" t="s">
        <v>815</v>
      </c>
      <c r="E3008">
        <v>610657408</v>
      </c>
      <c r="F3008" t="s">
        <v>264</v>
      </c>
      <c r="G3008" s="4">
        <v>367.04</v>
      </c>
      <c r="H3008" s="4">
        <v>11.01</v>
      </c>
      <c r="I3008">
        <v>7204</v>
      </c>
      <c r="J3008" t="str">
        <f>_xlfn.XLOOKUP(I3008,[1]Planilha1!$C:$C,[1]Planilha1!$B:$B)</f>
        <v>7204 - CD São Paulo</v>
      </c>
      <c r="K3008" t="str">
        <f>_xlfn.XLOOKUP(I3008,[1]Planilha1!$C:$C,[1]Planilha1!$D:$D)</f>
        <v>43.340.312/0010-48</v>
      </c>
      <c r="L3008" t="str">
        <f>_xlfn.XLOOKUP(B3008,[2]Projeto!$B:$B,[2]Projeto!$P:$P)</f>
        <v>Paga</v>
      </c>
      <c r="M3008">
        <v>701203</v>
      </c>
      <c r="N3008" t="s">
        <v>1125</v>
      </c>
      <c r="O3008" t="str">
        <f>_xlfn.XLOOKUP(N3008,[3]Planilha1!$N:$N,[3]Planilha1!$O:$O)</f>
        <v>FLAC</v>
      </c>
      <c r="P3008">
        <v>2026</v>
      </c>
      <c r="Q3008" s="2" t="s">
        <v>1149</v>
      </c>
    </row>
    <row r="3009" spans="1:17" ht="16.8" x14ac:dyDescent="0.3">
      <c r="A3009" t="s">
        <v>1224</v>
      </c>
      <c r="B3009">
        <v>4500881914</v>
      </c>
      <c r="C3009">
        <v>5034557</v>
      </c>
      <c r="D3009" t="s">
        <v>197</v>
      </c>
      <c r="E3009">
        <v>610603457</v>
      </c>
      <c r="F3009" t="s">
        <v>137</v>
      </c>
      <c r="G3009" s="4">
        <v>1743.44</v>
      </c>
      <c r="H3009" s="4">
        <v>52.3</v>
      </c>
      <c r="I3009">
        <v>7204</v>
      </c>
      <c r="J3009" t="str">
        <f>_xlfn.XLOOKUP(I3009,[1]Planilha1!$C:$C,[1]Planilha1!$B:$B)</f>
        <v>7204 - CD São Paulo</v>
      </c>
      <c r="K3009" t="str">
        <f>_xlfn.XLOOKUP(I3009,[1]Planilha1!$C:$C,[1]Planilha1!$D:$D)</f>
        <v>43.340.312/0010-48</v>
      </c>
      <c r="L3009" t="str">
        <f>_xlfn.XLOOKUP(B3009,[2]Projeto!$B:$B,[2]Projeto!$P:$P)</f>
        <v>Paga</v>
      </c>
      <c r="M3009">
        <v>701203</v>
      </c>
      <c r="N3009" t="s">
        <v>1125</v>
      </c>
      <c r="O3009" t="str">
        <f>_xlfn.XLOOKUP(N3009,[3]Planilha1!$N:$N,[3]Planilha1!$O:$O)</f>
        <v>FLAC</v>
      </c>
      <c r="P3009">
        <v>2026</v>
      </c>
      <c r="Q3009" s="2" t="s">
        <v>1149</v>
      </c>
    </row>
    <row r="3010" spans="1:17" ht="16.8" x14ac:dyDescent="0.3">
      <c r="A3010" t="s">
        <v>1224</v>
      </c>
      <c r="B3010">
        <v>4500881914</v>
      </c>
      <c r="C3010">
        <v>5034557</v>
      </c>
      <c r="D3010" t="s">
        <v>197</v>
      </c>
      <c r="E3010">
        <v>630036007</v>
      </c>
      <c r="F3010" t="s">
        <v>451</v>
      </c>
      <c r="G3010" s="4">
        <v>52.8</v>
      </c>
      <c r="H3010" s="4">
        <v>1.58</v>
      </c>
      <c r="I3010">
        <v>7204</v>
      </c>
      <c r="J3010" t="str">
        <f>_xlfn.XLOOKUP(I3010,[1]Planilha1!$C:$C,[1]Planilha1!$B:$B)</f>
        <v>7204 - CD São Paulo</v>
      </c>
      <c r="K3010" t="str">
        <f>_xlfn.XLOOKUP(I3010,[1]Planilha1!$C:$C,[1]Planilha1!$D:$D)</f>
        <v>43.340.312/0010-48</v>
      </c>
      <c r="L3010" t="str">
        <f>_xlfn.XLOOKUP(B3010,[2]Projeto!$B:$B,[2]Projeto!$P:$P)</f>
        <v>Paga</v>
      </c>
      <c r="M3010">
        <v>701203</v>
      </c>
      <c r="N3010" t="s">
        <v>1125</v>
      </c>
      <c r="O3010" t="str">
        <f>_xlfn.XLOOKUP(N3010,[3]Planilha1!$N:$N,[3]Planilha1!$O:$O)</f>
        <v>FLAC</v>
      </c>
      <c r="P3010">
        <v>2026</v>
      </c>
      <c r="Q3010" s="2" t="s">
        <v>1149</v>
      </c>
    </row>
    <row r="3011" spans="1:17" ht="16.8" x14ac:dyDescent="0.3">
      <c r="A3011" t="s">
        <v>1224</v>
      </c>
      <c r="B3011">
        <v>4500881914</v>
      </c>
      <c r="C3011">
        <v>5286858</v>
      </c>
      <c r="D3011" t="s">
        <v>509</v>
      </c>
      <c r="E3011">
        <v>610402075</v>
      </c>
      <c r="F3011" t="s">
        <v>111</v>
      </c>
      <c r="G3011" s="4">
        <v>399</v>
      </c>
      <c r="H3011" s="4">
        <v>11.97</v>
      </c>
      <c r="I3011">
        <v>7204</v>
      </c>
      <c r="J3011" t="str">
        <f>_xlfn.XLOOKUP(I3011,[1]Planilha1!$C:$C,[1]Planilha1!$B:$B)</f>
        <v>7204 - CD São Paulo</v>
      </c>
      <c r="K3011" t="str">
        <f>_xlfn.XLOOKUP(I3011,[1]Planilha1!$C:$C,[1]Planilha1!$D:$D)</f>
        <v>43.340.312/0010-48</v>
      </c>
      <c r="L3011" t="str">
        <f>_xlfn.XLOOKUP(B3011,[2]Projeto!$B:$B,[2]Projeto!$P:$P)</f>
        <v>Paga</v>
      </c>
      <c r="M3011">
        <v>701203</v>
      </c>
      <c r="N3011" t="s">
        <v>1125</v>
      </c>
      <c r="O3011" t="str">
        <f>_xlfn.XLOOKUP(N3011,[3]Planilha1!$N:$N,[3]Planilha1!$O:$O)</f>
        <v>FLAC</v>
      </c>
      <c r="P3011">
        <v>2026</v>
      </c>
      <c r="Q3011" s="2" t="s">
        <v>1149</v>
      </c>
    </row>
    <row r="3012" spans="1:17" ht="16.8" x14ac:dyDescent="0.3">
      <c r="A3012" t="s">
        <v>1224</v>
      </c>
      <c r="B3012">
        <v>4500881914</v>
      </c>
      <c r="C3012">
        <v>5327881</v>
      </c>
      <c r="D3012" t="s">
        <v>403</v>
      </c>
      <c r="E3012">
        <v>610102368</v>
      </c>
      <c r="F3012" t="s">
        <v>88</v>
      </c>
      <c r="G3012" s="4">
        <v>116.16</v>
      </c>
      <c r="H3012" s="4">
        <v>3.48</v>
      </c>
      <c r="I3012">
        <v>7204</v>
      </c>
      <c r="J3012" t="str">
        <f>_xlfn.XLOOKUP(I3012,[1]Planilha1!$C:$C,[1]Planilha1!$B:$B)</f>
        <v>7204 - CD São Paulo</v>
      </c>
      <c r="K3012" t="str">
        <f>_xlfn.XLOOKUP(I3012,[1]Planilha1!$C:$C,[1]Planilha1!$D:$D)</f>
        <v>43.340.312/0010-48</v>
      </c>
      <c r="L3012" t="str">
        <f>_xlfn.XLOOKUP(B3012,[2]Projeto!$B:$B,[2]Projeto!$P:$P)</f>
        <v>Paga</v>
      </c>
      <c r="M3012">
        <v>701203</v>
      </c>
      <c r="N3012" t="s">
        <v>1125</v>
      </c>
      <c r="O3012" t="str">
        <f>_xlfn.XLOOKUP(N3012,[3]Planilha1!$N:$N,[3]Planilha1!$O:$O)</f>
        <v>FLAC</v>
      </c>
      <c r="P3012">
        <v>2026</v>
      </c>
      <c r="Q3012" s="2" t="s">
        <v>1149</v>
      </c>
    </row>
    <row r="3013" spans="1:17" ht="16.8" x14ac:dyDescent="0.3">
      <c r="A3013" t="s">
        <v>1224</v>
      </c>
      <c r="B3013">
        <v>4500881914</v>
      </c>
      <c r="C3013">
        <v>5352687</v>
      </c>
      <c r="D3013" t="s">
        <v>343</v>
      </c>
      <c r="E3013">
        <v>610402075</v>
      </c>
      <c r="F3013" t="s">
        <v>111</v>
      </c>
      <c r="G3013" s="4">
        <v>422.9</v>
      </c>
      <c r="H3013" s="4">
        <v>12.69</v>
      </c>
      <c r="I3013">
        <v>7204</v>
      </c>
      <c r="J3013" t="str">
        <f>_xlfn.XLOOKUP(I3013,[1]Planilha1!$C:$C,[1]Planilha1!$B:$B)</f>
        <v>7204 - CD São Paulo</v>
      </c>
      <c r="K3013" t="str">
        <f>_xlfn.XLOOKUP(I3013,[1]Planilha1!$C:$C,[1]Planilha1!$D:$D)</f>
        <v>43.340.312/0010-48</v>
      </c>
      <c r="L3013" t="str">
        <f>_xlfn.XLOOKUP(B3013,[2]Projeto!$B:$B,[2]Projeto!$P:$P)</f>
        <v>Paga</v>
      </c>
      <c r="M3013">
        <v>701203</v>
      </c>
      <c r="N3013" t="s">
        <v>1125</v>
      </c>
      <c r="O3013" t="str">
        <f>_xlfn.XLOOKUP(N3013,[3]Planilha1!$N:$N,[3]Planilha1!$O:$O)</f>
        <v>FLAC</v>
      </c>
      <c r="P3013">
        <v>2026</v>
      </c>
      <c r="Q3013" s="2" t="s">
        <v>1149</v>
      </c>
    </row>
    <row r="3014" spans="1:17" ht="16.8" x14ac:dyDescent="0.3">
      <c r="A3014" t="s">
        <v>1224</v>
      </c>
      <c r="B3014">
        <v>4500881914</v>
      </c>
      <c r="C3014">
        <v>5259994</v>
      </c>
      <c r="D3014" t="s">
        <v>475</v>
      </c>
      <c r="E3014">
        <v>610109363</v>
      </c>
      <c r="F3014" t="s">
        <v>135</v>
      </c>
      <c r="G3014" s="4">
        <v>350.64</v>
      </c>
      <c r="H3014" s="4">
        <v>10.52</v>
      </c>
      <c r="I3014">
        <v>7204</v>
      </c>
      <c r="J3014" t="str">
        <f>_xlfn.XLOOKUP(I3014,[1]Planilha1!$C:$C,[1]Planilha1!$B:$B)</f>
        <v>7204 - CD São Paulo</v>
      </c>
      <c r="K3014" t="str">
        <f>_xlfn.XLOOKUP(I3014,[1]Planilha1!$C:$C,[1]Planilha1!$D:$D)</f>
        <v>43.340.312/0010-48</v>
      </c>
      <c r="L3014" t="str">
        <f>_xlfn.XLOOKUP(B3014,[2]Projeto!$B:$B,[2]Projeto!$P:$P)</f>
        <v>Paga</v>
      </c>
      <c r="M3014">
        <v>701203</v>
      </c>
      <c r="N3014" t="s">
        <v>1125</v>
      </c>
      <c r="O3014" t="str">
        <f>_xlfn.XLOOKUP(N3014,[3]Planilha1!$N:$N,[3]Planilha1!$O:$O)</f>
        <v>FLAC</v>
      </c>
      <c r="P3014">
        <v>2026</v>
      </c>
      <c r="Q3014" s="2" t="s">
        <v>1149</v>
      </c>
    </row>
    <row r="3015" spans="1:17" ht="16.8" x14ac:dyDescent="0.3">
      <c r="A3015" t="s">
        <v>1224</v>
      </c>
      <c r="B3015">
        <v>4500881914</v>
      </c>
      <c r="C3015">
        <v>5270159</v>
      </c>
      <c r="D3015" t="s">
        <v>816</v>
      </c>
      <c r="E3015">
        <v>610603457</v>
      </c>
      <c r="F3015" t="s">
        <v>137</v>
      </c>
      <c r="G3015" s="4">
        <v>86.57</v>
      </c>
      <c r="H3015" s="4">
        <v>2.6</v>
      </c>
      <c r="I3015">
        <v>7204</v>
      </c>
      <c r="J3015" t="str">
        <f>_xlfn.XLOOKUP(I3015,[1]Planilha1!$C:$C,[1]Planilha1!$B:$B)</f>
        <v>7204 - CD São Paulo</v>
      </c>
      <c r="K3015" t="str">
        <f>_xlfn.XLOOKUP(I3015,[1]Planilha1!$C:$C,[1]Planilha1!$D:$D)</f>
        <v>43.340.312/0010-48</v>
      </c>
      <c r="L3015" t="str">
        <f>_xlfn.XLOOKUP(B3015,[2]Projeto!$B:$B,[2]Projeto!$P:$P)</f>
        <v>Paga</v>
      </c>
      <c r="M3015">
        <v>701203</v>
      </c>
      <c r="N3015" t="s">
        <v>1125</v>
      </c>
      <c r="O3015" t="str">
        <f>_xlfn.XLOOKUP(N3015,[3]Planilha1!$N:$N,[3]Planilha1!$O:$O)</f>
        <v>FLAC</v>
      </c>
      <c r="P3015">
        <v>2026</v>
      </c>
      <c r="Q3015" s="2" t="s">
        <v>1149</v>
      </c>
    </row>
    <row r="3016" spans="1:17" ht="16.8" x14ac:dyDescent="0.3">
      <c r="A3016" t="s">
        <v>1224</v>
      </c>
      <c r="B3016">
        <v>4500881914</v>
      </c>
      <c r="C3016">
        <v>5270159</v>
      </c>
      <c r="D3016" t="s">
        <v>816</v>
      </c>
      <c r="E3016">
        <v>610400072</v>
      </c>
      <c r="F3016" t="s">
        <v>279</v>
      </c>
      <c r="G3016" s="4">
        <v>215.2</v>
      </c>
      <c r="H3016" s="4">
        <v>6.46</v>
      </c>
      <c r="I3016">
        <v>7204</v>
      </c>
      <c r="J3016" t="str">
        <f>_xlfn.XLOOKUP(I3016,[1]Planilha1!$C:$C,[1]Planilha1!$B:$B)</f>
        <v>7204 - CD São Paulo</v>
      </c>
      <c r="K3016" t="str">
        <f>_xlfn.XLOOKUP(I3016,[1]Planilha1!$C:$C,[1]Planilha1!$D:$D)</f>
        <v>43.340.312/0010-48</v>
      </c>
      <c r="L3016" t="str">
        <f>_xlfn.XLOOKUP(B3016,[2]Projeto!$B:$B,[2]Projeto!$P:$P)</f>
        <v>Paga</v>
      </c>
      <c r="M3016">
        <v>701203</v>
      </c>
      <c r="N3016" t="s">
        <v>1125</v>
      </c>
      <c r="O3016" t="str">
        <f>_xlfn.XLOOKUP(N3016,[3]Planilha1!$N:$N,[3]Planilha1!$O:$O)</f>
        <v>FLAC</v>
      </c>
      <c r="P3016">
        <v>2026</v>
      </c>
      <c r="Q3016" s="2" t="s">
        <v>1149</v>
      </c>
    </row>
    <row r="3017" spans="1:17" ht="16.8" x14ac:dyDescent="0.3">
      <c r="A3017" t="s">
        <v>1224</v>
      </c>
      <c r="B3017">
        <v>4500881914</v>
      </c>
      <c r="C3017">
        <v>5350398</v>
      </c>
      <c r="D3017" t="s">
        <v>359</v>
      </c>
      <c r="E3017">
        <v>640118340</v>
      </c>
      <c r="F3017" t="s">
        <v>105</v>
      </c>
      <c r="G3017" s="4">
        <v>347.04</v>
      </c>
      <c r="H3017" s="4">
        <v>10.41</v>
      </c>
      <c r="I3017">
        <v>7204</v>
      </c>
      <c r="J3017" t="str">
        <f>_xlfn.XLOOKUP(I3017,[1]Planilha1!$C:$C,[1]Planilha1!$B:$B)</f>
        <v>7204 - CD São Paulo</v>
      </c>
      <c r="K3017" t="str">
        <f>_xlfn.XLOOKUP(I3017,[1]Planilha1!$C:$C,[1]Planilha1!$D:$D)</f>
        <v>43.340.312/0010-48</v>
      </c>
      <c r="L3017" t="str">
        <f>_xlfn.XLOOKUP(B3017,[2]Projeto!$B:$B,[2]Projeto!$P:$P)</f>
        <v>Paga</v>
      </c>
      <c r="M3017">
        <v>701203</v>
      </c>
      <c r="N3017" t="s">
        <v>1125</v>
      </c>
      <c r="O3017" t="str">
        <f>_xlfn.XLOOKUP(N3017,[3]Planilha1!$N:$N,[3]Planilha1!$O:$O)</f>
        <v>FLAC</v>
      </c>
      <c r="P3017">
        <v>2026</v>
      </c>
      <c r="Q3017" s="2" t="s">
        <v>1149</v>
      </c>
    </row>
    <row r="3018" spans="1:17" ht="16.8" x14ac:dyDescent="0.3">
      <c r="A3018" t="s">
        <v>1224</v>
      </c>
      <c r="B3018">
        <v>4500881914</v>
      </c>
      <c r="C3018">
        <v>5292947</v>
      </c>
      <c r="D3018" t="s">
        <v>817</v>
      </c>
      <c r="E3018">
        <v>610402075</v>
      </c>
      <c r="F3018" t="s">
        <v>111</v>
      </c>
      <c r="G3018" s="4">
        <v>399</v>
      </c>
      <c r="H3018" s="4">
        <v>11.97</v>
      </c>
      <c r="I3018">
        <v>7204</v>
      </c>
      <c r="J3018" t="str">
        <f>_xlfn.XLOOKUP(I3018,[1]Planilha1!$C:$C,[1]Planilha1!$B:$B)</f>
        <v>7204 - CD São Paulo</v>
      </c>
      <c r="K3018" t="str">
        <f>_xlfn.XLOOKUP(I3018,[1]Planilha1!$C:$C,[1]Planilha1!$D:$D)</f>
        <v>43.340.312/0010-48</v>
      </c>
      <c r="L3018" t="str">
        <f>_xlfn.XLOOKUP(B3018,[2]Projeto!$B:$B,[2]Projeto!$P:$P)</f>
        <v>Paga</v>
      </c>
      <c r="M3018">
        <v>701203</v>
      </c>
      <c r="N3018" t="s">
        <v>1125</v>
      </c>
      <c r="O3018" t="str">
        <f>_xlfn.XLOOKUP(N3018,[3]Planilha1!$N:$N,[3]Planilha1!$O:$O)</f>
        <v>FLAC</v>
      </c>
      <c r="P3018">
        <v>2026</v>
      </c>
      <c r="Q3018" s="2" t="s">
        <v>1149</v>
      </c>
    </row>
    <row r="3019" spans="1:17" ht="16.8" x14ac:dyDescent="0.3">
      <c r="A3019" t="s">
        <v>1224</v>
      </c>
      <c r="B3019">
        <v>4500881914</v>
      </c>
      <c r="C3019">
        <v>5352573</v>
      </c>
      <c r="D3019" t="s">
        <v>490</v>
      </c>
      <c r="E3019">
        <v>610109363</v>
      </c>
      <c r="F3019" t="s">
        <v>135</v>
      </c>
      <c r="G3019" s="4">
        <v>233.76</v>
      </c>
      <c r="H3019" s="4">
        <v>7.01</v>
      </c>
      <c r="I3019">
        <v>7204</v>
      </c>
      <c r="J3019" t="str">
        <f>_xlfn.XLOOKUP(I3019,[1]Planilha1!$C:$C,[1]Planilha1!$B:$B)</f>
        <v>7204 - CD São Paulo</v>
      </c>
      <c r="K3019" t="str">
        <f>_xlfn.XLOOKUP(I3019,[1]Planilha1!$C:$C,[1]Planilha1!$D:$D)</f>
        <v>43.340.312/0010-48</v>
      </c>
      <c r="L3019" t="str">
        <f>_xlfn.XLOOKUP(B3019,[2]Projeto!$B:$B,[2]Projeto!$P:$P)</f>
        <v>Paga</v>
      </c>
      <c r="M3019">
        <v>701203</v>
      </c>
      <c r="N3019" t="s">
        <v>1125</v>
      </c>
      <c r="O3019" t="str">
        <f>_xlfn.XLOOKUP(N3019,[3]Planilha1!$N:$N,[3]Planilha1!$O:$O)</f>
        <v>FLAC</v>
      </c>
      <c r="P3019">
        <v>2026</v>
      </c>
      <c r="Q3019" s="2" t="s">
        <v>1149</v>
      </c>
    </row>
    <row r="3020" spans="1:17" ht="16.8" x14ac:dyDescent="0.3">
      <c r="A3020" t="s">
        <v>1224</v>
      </c>
      <c r="B3020">
        <v>4500881914</v>
      </c>
      <c r="C3020">
        <v>5248758</v>
      </c>
      <c r="D3020" t="s">
        <v>221</v>
      </c>
      <c r="E3020">
        <v>610200462</v>
      </c>
      <c r="F3020" t="s">
        <v>683</v>
      </c>
      <c r="G3020" s="4">
        <v>423.36</v>
      </c>
      <c r="H3020" s="4">
        <v>12.7</v>
      </c>
      <c r="I3020">
        <v>7204</v>
      </c>
      <c r="J3020" t="str">
        <f>_xlfn.XLOOKUP(I3020,[1]Planilha1!$C:$C,[1]Planilha1!$B:$B)</f>
        <v>7204 - CD São Paulo</v>
      </c>
      <c r="K3020" t="str">
        <f>_xlfn.XLOOKUP(I3020,[1]Planilha1!$C:$C,[1]Planilha1!$D:$D)</f>
        <v>43.340.312/0010-48</v>
      </c>
      <c r="L3020" t="str">
        <f>_xlfn.XLOOKUP(B3020,[2]Projeto!$B:$B,[2]Projeto!$P:$P)</f>
        <v>Paga</v>
      </c>
      <c r="M3020">
        <v>701203</v>
      </c>
      <c r="N3020" t="s">
        <v>1125</v>
      </c>
      <c r="O3020" t="str">
        <f>_xlfn.XLOOKUP(N3020,[3]Planilha1!$N:$N,[3]Planilha1!$O:$O)</f>
        <v>FLAC</v>
      </c>
      <c r="P3020">
        <v>2026</v>
      </c>
      <c r="Q3020" s="2" t="s">
        <v>1149</v>
      </c>
    </row>
    <row r="3021" spans="1:17" ht="16.8" x14ac:dyDescent="0.3">
      <c r="A3021" t="s">
        <v>1224</v>
      </c>
      <c r="B3021">
        <v>4500881914</v>
      </c>
      <c r="C3021">
        <v>5343099</v>
      </c>
      <c r="D3021" t="s">
        <v>626</v>
      </c>
      <c r="E3021">
        <v>610402075</v>
      </c>
      <c r="F3021" t="s">
        <v>111</v>
      </c>
      <c r="G3021" s="4">
        <v>399</v>
      </c>
      <c r="H3021" s="4">
        <v>11.97</v>
      </c>
      <c r="I3021">
        <v>7204</v>
      </c>
      <c r="J3021" t="str">
        <f>_xlfn.XLOOKUP(I3021,[1]Planilha1!$C:$C,[1]Planilha1!$B:$B)</f>
        <v>7204 - CD São Paulo</v>
      </c>
      <c r="K3021" t="str">
        <f>_xlfn.XLOOKUP(I3021,[1]Planilha1!$C:$C,[1]Planilha1!$D:$D)</f>
        <v>43.340.312/0010-48</v>
      </c>
      <c r="L3021" t="str">
        <f>_xlfn.XLOOKUP(B3021,[2]Projeto!$B:$B,[2]Projeto!$P:$P)</f>
        <v>Paga</v>
      </c>
      <c r="M3021">
        <v>701203</v>
      </c>
      <c r="N3021" t="s">
        <v>1125</v>
      </c>
      <c r="O3021" t="str">
        <f>_xlfn.XLOOKUP(N3021,[3]Planilha1!$N:$N,[3]Planilha1!$O:$O)</f>
        <v>FLAC</v>
      </c>
      <c r="P3021">
        <v>2026</v>
      </c>
      <c r="Q3021" s="2" t="s">
        <v>1149</v>
      </c>
    </row>
    <row r="3022" spans="1:17" ht="16.8" x14ac:dyDescent="0.3">
      <c r="A3022" t="s">
        <v>1224</v>
      </c>
      <c r="B3022">
        <v>4500881914</v>
      </c>
      <c r="C3022">
        <v>5345932</v>
      </c>
      <c r="D3022" t="s">
        <v>818</v>
      </c>
      <c r="E3022">
        <v>610402075</v>
      </c>
      <c r="F3022" t="s">
        <v>111</v>
      </c>
      <c r="G3022" s="4">
        <v>997.5</v>
      </c>
      <c r="H3022" s="4">
        <v>29.93</v>
      </c>
      <c r="I3022">
        <v>7204</v>
      </c>
      <c r="J3022" t="str">
        <f>_xlfn.XLOOKUP(I3022,[1]Planilha1!$C:$C,[1]Planilha1!$B:$B)</f>
        <v>7204 - CD São Paulo</v>
      </c>
      <c r="K3022" t="str">
        <f>_xlfn.XLOOKUP(I3022,[1]Planilha1!$C:$C,[1]Planilha1!$D:$D)</f>
        <v>43.340.312/0010-48</v>
      </c>
      <c r="L3022" t="str">
        <f>_xlfn.XLOOKUP(B3022,[2]Projeto!$B:$B,[2]Projeto!$P:$P)</f>
        <v>Paga</v>
      </c>
      <c r="M3022">
        <v>701203</v>
      </c>
      <c r="N3022" t="s">
        <v>1125</v>
      </c>
      <c r="O3022" t="str">
        <f>_xlfn.XLOOKUP(N3022,[3]Planilha1!$N:$N,[3]Planilha1!$O:$O)</f>
        <v>FLAC</v>
      </c>
      <c r="P3022">
        <v>2026</v>
      </c>
      <c r="Q3022" s="2" t="s">
        <v>1149</v>
      </c>
    </row>
    <row r="3023" spans="1:17" ht="16.8" x14ac:dyDescent="0.3">
      <c r="A3023" t="s">
        <v>1224</v>
      </c>
      <c r="B3023">
        <v>4500881950</v>
      </c>
      <c r="C3023">
        <v>5265314</v>
      </c>
      <c r="D3023" t="s">
        <v>328</v>
      </c>
      <c r="E3023">
        <v>610402075</v>
      </c>
      <c r="F3023" t="s">
        <v>111</v>
      </c>
      <c r="G3023" s="4">
        <v>2114.5</v>
      </c>
      <c r="H3023" s="4">
        <v>42.29</v>
      </c>
      <c r="I3023">
        <v>7204</v>
      </c>
      <c r="J3023" t="str">
        <f>_xlfn.XLOOKUP(I3023,[1]Planilha1!$C:$C,[1]Planilha1!$B:$B)</f>
        <v>7204 - CD São Paulo</v>
      </c>
      <c r="K3023" t="str">
        <f>_xlfn.XLOOKUP(I3023,[1]Planilha1!$C:$C,[1]Planilha1!$D:$D)</f>
        <v>43.340.312/0010-48</v>
      </c>
      <c r="L3023" t="str">
        <f>_xlfn.XLOOKUP(B3023,[2]Projeto!$B:$B,[2]Projeto!$P:$P)</f>
        <v>Paga</v>
      </c>
      <c r="M3023">
        <v>701122</v>
      </c>
      <c r="N3023" t="s">
        <v>1120</v>
      </c>
      <c r="O3023" t="str">
        <f>_xlfn.XLOOKUP(N3023,[3]Planilha1!$N:$N,[3]Planilha1!$O:$O)</f>
        <v>Nutri</v>
      </c>
      <c r="P3023">
        <v>2026</v>
      </c>
      <c r="Q3023" s="2" t="s">
        <v>1149</v>
      </c>
    </row>
    <row r="3024" spans="1:17" ht="16.8" x14ac:dyDescent="0.3">
      <c r="A3024" t="s">
        <v>1224</v>
      </c>
      <c r="B3024">
        <v>4500881914</v>
      </c>
      <c r="C3024">
        <v>5265947</v>
      </c>
      <c r="D3024" t="s">
        <v>354</v>
      </c>
      <c r="E3024">
        <v>610402075</v>
      </c>
      <c r="F3024" t="s">
        <v>111</v>
      </c>
      <c r="G3024" s="4">
        <v>399</v>
      </c>
      <c r="H3024" s="4">
        <v>11.97</v>
      </c>
      <c r="I3024">
        <v>7204</v>
      </c>
      <c r="J3024" t="str">
        <f>_xlfn.XLOOKUP(I3024,[1]Planilha1!$C:$C,[1]Planilha1!$B:$B)</f>
        <v>7204 - CD São Paulo</v>
      </c>
      <c r="K3024" t="str">
        <f>_xlfn.XLOOKUP(I3024,[1]Planilha1!$C:$C,[1]Planilha1!$D:$D)</f>
        <v>43.340.312/0010-48</v>
      </c>
      <c r="L3024" t="str">
        <f>_xlfn.XLOOKUP(B3024,[2]Projeto!$B:$B,[2]Projeto!$P:$P)</f>
        <v>Paga</v>
      </c>
      <c r="M3024">
        <v>701203</v>
      </c>
      <c r="N3024" t="s">
        <v>1125</v>
      </c>
      <c r="O3024" t="str">
        <f>_xlfn.XLOOKUP(N3024,[3]Planilha1!$N:$N,[3]Planilha1!$O:$O)</f>
        <v>FLAC</v>
      </c>
      <c r="P3024">
        <v>2026</v>
      </c>
      <c r="Q3024" s="2" t="s">
        <v>1149</v>
      </c>
    </row>
    <row r="3025" spans="1:17" ht="16.8" x14ac:dyDescent="0.3">
      <c r="A3025" t="s">
        <v>1224</v>
      </c>
      <c r="B3025">
        <v>4500881914</v>
      </c>
      <c r="C3025">
        <v>5352824</v>
      </c>
      <c r="D3025" t="s">
        <v>578</v>
      </c>
      <c r="E3025">
        <v>600303101</v>
      </c>
      <c r="F3025" t="s">
        <v>783</v>
      </c>
      <c r="G3025" s="4">
        <v>325.5</v>
      </c>
      <c r="H3025" s="4">
        <v>9.77</v>
      </c>
      <c r="I3025">
        <v>7204</v>
      </c>
      <c r="J3025" t="str">
        <f>_xlfn.XLOOKUP(I3025,[1]Planilha1!$C:$C,[1]Planilha1!$B:$B)</f>
        <v>7204 - CD São Paulo</v>
      </c>
      <c r="K3025" t="str">
        <f>_xlfn.XLOOKUP(I3025,[1]Planilha1!$C:$C,[1]Planilha1!$D:$D)</f>
        <v>43.340.312/0010-48</v>
      </c>
      <c r="L3025" t="str">
        <f>_xlfn.XLOOKUP(B3025,[2]Projeto!$B:$B,[2]Projeto!$P:$P)</f>
        <v>Paga</v>
      </c>
      <c r="M3025">
        <v>701203</v>
      </c>
      <c r="N3025" t="s">
        <v>1125</v>
      </c>
      <c r="O3025" t="str">
        <f>_xlfn.XLOOKUP(N3025,[3]Planilha1!$N:$N,[3]Planilha1!$O:$O)</f>
        <v>FLAC</v>
      </c>
      <c r="P3025">
        <v>2026</v>
      </c>
      <c r="Q3025" s="2" t="s">
        <v>1149</v>
      </c>
    </row>
    <row r="3026" spans="1:17" ht="16.8" x14ac:dyDescent="0.3">
      <c r="A3026" t="s">
        <v>1224</v>
      </c>
      <c r="B3026">
        <v>4500881914</v>
      </c>
      <c r="C3026">
        <v>5116958</v>
      </c>
      <c r="D3026" t="s">
        <v>259</v>
      </c>
      <c r="E3026">
        <v>610402075</v>
      </c>
      <c r="F3026" t="s">
        <v>111</v>
      </c>
      <c r="G3026" s="4">
        <v>1596</v>
      </c>
      <c r="H3026" s="4">
        <v>47.88</v>
      </c>
      <c r="I3026">
        <v>7204</v>
      </c>
      <c r="J3026" t="str">
        <f>_xlfn.XLOOKUP(I3026,[1]Planilha1!$C:$C,[1]Planilha1!$B:$B)</f>
        <v>7204 - CD São Paulo</v>
      </c>
      <c r="K3026" t="str">
        <f>_xlfn.XLOOKUP(I3026,[1]Planilha1!$C:$C,[1]Planilha1!$D:$D)</f>
        <v>43.340.312/0010-48</v>
      </c>
      <c r="L3026" t="str">
        <f>_xlfn.XLOOKUP(B3026,[2]Projeto!$B:$B,[2]Projeto!$P:$P)</f>
        <v>Paga</v>
      </c>
      <c r="M3026">
        <v>701203</v>
      </c>
      <c r="N3026" t="s">
        <v>1125</v>
      </c>
      <c r="O3026" t="str">
        <f>_xlfn.XLOOKUP(N3026,[3]Planilha1!$N:$N,[3]Planilha1!$O:$O)</f>
        <v>FLAC</v>
      </c>
      <c r="P3026">
        <v>2026</v>
      </c>
      <c r="Q3026" s="2" t="s">
        <v>1149</v>
      </c>
    </row>
    <row r="3027" spans="1:17" ht="16.8" x14ac:dyDescent="0.3">
      <c r="A3027" t="s">
        <v>1224</v>
      </c>
      <c r="B3027">
        <v>4500881914</v>
      </c>
      <c r="C3027">
        <v>5034558</v>
      </c>
      <c r="D3027" t="s">
        <v>197</v>
      </c>
      <c r="E3027">
        <v>610601437</v>
      </c>
      <c r="F3027" t="s">
        <v>747</v>
      </c>
      <c r="G3027" s="4">
        <v>147</v>
      </c>
      <c r="H3027" s="4">
        <v>4.41</v>
      </c>
      <c r="I3027">
        <v>7204</v>
      </c>
      <c r="J3027" t="str">
        <f>_xlfn.XLOOKUP(I3027,[1]Planilha1!$C:$C,[1]Planilha1!$B:$B)</f>
        <v>7204 - CD São Paulo</v>
      </c>
      <c r="K3027" t="str">
        <f>_xlfn.XLOOKUP(I3027,[1]Planilha1!$C:$C,[1]Planilha1!$D:$D)</f>
        <v>43.340.312/0010-48</v>
      </c>
      <c r="L3027" t="str">
        <f>_xlfn.XLOOKUP(B3027,[2]Projeto!$B:$B,[2]Projeto!$P:$P)</f>
        <v>Paga</v>
      </c>
      <c r="M3027">
        <v>701203</v>
      </c>
      <c r="N3027" t="s">
        <v>1125</v>
      </c>
      <c r="O3027" t="str">
        <f>_xlfn.XLOOKUP(N3027,[3]Planilha1!$N:$N,[3]Planilha1!$O:$O)</f>
        <v>FLAC</v>
      </c>
      <c r="P3027">
        <v>2026</v>
      </c>
      <c r="Q3027" s="2" t="s">
        <v>1149</v>
      </c>
    </row>
    <row r="3028" spans="1:17" ht="16.8" x14ac:dyDescent="0.3">
      <c r="A3028" t="s">
        <v>1224</v>
      </c>
      <c r="B3028">
        <v>4500881914</v>
      </c>
      <c r="C3028">
        <v>5034558</v>
      </c>
      <c r="D3028" t="s">
        <v>197</v>
      </c>
      <c r="E3028">
        <v>630036007</v>
      </c>
      <c r="F3028" t="s">
        <v>451</v>
      </c>
      <c r="G3028" s="4">
        <v>52.8</v>
      </c>
      <c r="H3028" s="4">
        <v>1.58</v>
      </c>
      <c r="I3028">
        <v>7204</v>
      </c>
      <c r="J3028" t="str">
        <f>_xlfn.XLOOKUP(I3028,[1]Planilha1!$C:$C,[1]Planilha1!$B:$B)</f>
        <v>7204 - CD São Paulo</v>
      </c>
      <c r="K3028" t="str">
        <f>_xlfn.XLOOKUP(I3028,[1]Planilha1!$C:$C,[1]Planilha1!$D:$D)</f>
        <v>43.340.312/0010-48</v>
      </c>
      <c r="L3028" t="str">
        <f>_xlfn.XLOOKUP(B3028,[2]Projeto!$B:$B,[2]Projeto!$P:$P)</f>
        <v>Paga</v>
      </c>
      <c r="M3028">
        <v>701203</v>
      </c>
      <c r="N3028" t="s">
        <v>1125</v>
      </c>
      <c r="O3028" t="str">
        <f>_xlfn.XLOOKUP(N3028,[3]Planilha1!$N:$N,[3]Planilha1!$O:$O)</f>
        <v>FLAC</v>
      </c>
      <c r="P3028">
        <v>2026</v>
      </c>
      <c r="Q3028" s="2" t="s">
        <v>1149</v>
      </c>
    </row>
    <row r="3029" spans="1:17" ht="16.8" x14ac:dyDescent="0.3">
      <c r="A3029" t="s">
        <v>1224</v>
      </c>
      <c r="B3029">
        <v>4500881914</v>
      </c>
      <c r="C3029">
        <v>5034558</v>
      </c>
      <c r="D3029" t="s">
        <v>197</v>
      </c>
      <c r="E3029">
        <v>610603457</v>
      </c>
      <c r="F3029" t="s">
        <v>137</v>
      </c>
      <c r="G3029" s="4">
        <v>734.08</v>
      </c>
      <c r="H3029" s="4">
        <v>22.02</v>
      </c>
      <c r="I3029">
        <v>7204</v>
      </c>
      <c r="J3029" t="str">
        <f>_xlfn.XLOOKUP(I3029,[1]Planilha1!$C:$C,[1]Planilha1!$B:$B)</f>
        <v>7204 - CD São Paulo</v>
      </c>
      <c r="K3029" t="str">
        <f>_xlfn.XLOOKUP(I3029,[1]Planilha1!$C:$C,[1]Planilha1!$D:$D)</f>
        <v>43.340.312/0010-48</v>
      </c>
      <c r="L3029" t="str">
        <f>_xlfn.XLOOKUP(B3029,[2]Projeto!$B:$B,[2]Projeto!$P:$P)</f>
        <v>Paga</v>
      </c>
      <c r="M3029">
        <v>701203</v>
      </c>
      <c r="N3029" t="s">
        <v>1125</v>
      </c>
      <c r="O3029" t="str">
        <f>_xlfn.XLOOKUP(N3029,[3]Planilha1!$N:$N,[3]Planilha1!$O:$O)</f>
        <v>FLAC</v>
      </c>
      <c r="P3029">
        <v>2026</v>
      </c>
      <c r="Q3029" s="2" t="s">
        <v>1149</v>
      </c>
    </row>
    <row r="3030" spans="1:17" ht="16.8" x14ac:dyDescent="0.3">
      <c r="A3030" t="s">
        <v>1224</v>
      </c>
      <c r="B3030">
        <v>4500881914</v>
      </c>
      <c r="C3030">
        <v>5034558</v>
      </c>
      <c r="D3030" t="s">
        <v>197</v>
      </c>
      <c r="E3030">
        <v>610405337</v>
      </c>
      <c r="F3030" t="s">
        <v>76</v>
      </c>
      <c r="G3030" s="4">
        <v>390.76</v>
      </c>
      <c r="H3030" s="4">
        <v>11.72</v>
      </c>
      <c r="I3030">
        <v>7204</v>
      </c>
      <c r="J3030" t="str">
        <f>_xlfn.XLOOKUP(I3030,[1]Planilha1!$C:$C,[1]Planilha1!$B:$B)</f>
        <v>7204 - CD São Paulo</v>
      </c>
      <c r="K3030" t="str">
        <f>_xlfn.XLOOKUP(I3030,[1]Planilha1!$C:$C,[1]Planilha1!$D:$D)</f>
        <v>43.340.312/0010-48</v>
      </c>
      <c r="L3030" t="str">
        <f>_xlfn.XLOOKUP(B3030,[2]Projeto!$B:$B,[2]Projeto!$P:$P)</f>
        <v>Paga</v>
      </c>
      <c r="M3030">
        <v>701203</v>
      </c>
      <c r="N3030" t="s">
        <v>1125</v>
      </c>
      <c r="O3030" t="str">
        <f>_xlfn.XLOOKUP(N3030,[3]Planilha1!$N:$N,[3]Planilha1!$O:$O)</f>
        <v>FLAC</v>
      </c>
      <c r="P3030">
        <v>2026</v>
      </c>
      <c r="Q3030" s="2" t="s">
        <v>1149</v>
      </c>
    </row>
    <row r="3031" spans="1:17" ht="16.8" x14ac:dyDescent="0.3">
      <c r="A3031" t="s">
        <v>1224</v>
      </c>
      <c r="B3031">
        <v>4500881914</v>
      </c>
      <c r="C3031">
        <v>5254073</v>
      </c>
      <c r="D3031" t="s">
        <v>231</v>
      </c>
      <c r="E3031">
        <v>600671023</v>
      </c>
      <c r="F3031" t="s">
        <v>176</v>
      </c>
      <c r="G3031" s="4">
        <v>661.5</v>
      </c>
      <c r="H3031" s="4">
        <v>19.850000000000001</v>
      </c>
      <c r="I3031">
        <v>7204</v>
      </c>
      <c r="J3031" t="str">
        <f>_xlfn.XLOOKUP(I3031,[1]Planilha1!$C:$C,[1]Planilha1!$B:$B)</f>
        <v>7204 - CD São Paulo</v>
      </c>
      <c r="K3031" t="str">
        <f>_xlfn.XLOOKUP(I3031,[1]Planilha1!$C:$C,[1]Planilha1!$D:$D)</f>
        <v>43.340.312/0010-48</v>
      </c>
      <c r="L3031" t="str">
        <f>_xlfn.XLOOKUP(B3031,[2]Projeto!$B:$B,[2]Projeto!$P:$P)</f>
        <v>Paga</v>
      </c>
      <c r="M3031">
        <v>701203</v>
      </c>
      <c r="N3031" t="s">
        <v>1125</v>
      </c>
      <c r="O3031" t="str">
        <f>_xlfn.XLOOKUP(N3031,[3]Planilha1!$N:$N,[3]Planilha1!$O:$O)</f>
        <v>FLAC</v>
      </c>
      <c r="P3031">
        <v>2026</v>
      </c>
      <c r="Q3031" s="2" t="s">
        <v>1149</v>
      </c>
    </row>
    <row r="3032" spans="1:17" ht="16.8" x14ac:dyDescent="0.3">
      <c r="A3032" t="s">
        <v>1224</v>
      </c>
      <c r="B3032">
        <v>4500881914</v>
      </c>
      <c r="C3032">
        <v>5261194</v>
      </c>
      <c r="D3032" t="s">
        <v>470</v>
      </c>
      <c r="E3032">
        <v>610502361</v>
      </c>
      <c r="F3032" t="s">
        <v>412</v>
      </c>
      <c r="G3032" s="4">
        <v>344.16</v>
      </c>
      <c r="H3032" s="4">
        <v>10.32</v>
      </c>
      <c r="I3032">
        <v>7204</v>
      </c>
      <c r="J3032" t="str">
        <f>_xlfn.XLOOKUP(I3032,[1]Planilha1!$C:$C,[1]Planilha1!$B:$B)</f>
        <v>7204 - CD São Paulo</v>
      </c>
      <c r="K3032" t="str">
        <f>_xlfn.XLOOKUP(I3032,[1]Planilha1!$C:$C,[1]Planilha1!$D:$D)</f>
        <v>43.340.312/0010-48</v>
      </c>
      <c r="L3032" t="str">
        <f>_xlfn.XLOOKUP(B3032,[2]Projeto!$B:$B,[2]Projeto!$P:$P)</f>
        <v>Paga</v>
      </c>
      <c r="M3032">
        <v>701203</v>
      </c>
      <c r="N3032" t="s">
        <v>1125</v>
      </c>
      <c r="O3032" t="str">
        <f>_xlfn.XLOOKUP(N3032,[3]Planilha1!$N:$N,[3]Planilha1!$O:$O)</f>
        <v>FLAC</v>
      </c>
      <c r="P3032">
        <v>2026</v>
      </c>
      <c r="Q3032" s="2" t="s">
        <v>1149</v>
      </c>
    </row>
    <row r="3033" spans="1:17" ht="16.8" x14ac:dyDescent="0.3">
      <c r="A3033" t="s">
        <v>1224</v>
      </c>
      <c r="B3033">
        <v>4500881914</v>
      </c>
      <c r="C3033">
        <v>5262079</v>
      </c>
      <c r="D3033" t="s">
        <v>698</v>
      </c>
      <c r="E3033">
        <v>610100409</v>
      </c>
      <c r="F3033" t="s">
        <v>161</v>
      </c>
      <c r="G3033" s="4">
        <v>590.79999999999995</v>
      </c>
      <c r="H3033" s="4">
        <v>17.72</v>
      </c>
      <c r="I3033">
        <v>7204</v>
      </c>
      <c r="J3033" t="str">
        <f>_xlfn.XLOOKUP(I3033,[1]Planilha1!$C:$C,[1]Planilha1!$B:$B)</f>
        <v>7204 - CD São Paulo</v>
      </c>
      <c r="K3033" t="str">
        <f>_xlfn.XLOOKUP(I3033,[1]Planilha1!$C:$C,[1]Planilha1!$D:$D)</f>
        <v>43.340.312/0010-48</v>
      </c>
      <c r="L3033" t="str">
        <f>_xlfn.XLOOKUP(B3033,[2]Projeto!$B:$B,[2]Projeto!$P:$P)</f>
        <v>Paga</v>
      </c>
      <c r="M3033">
        <v>701203</v>
      </c>
      <c r="N3033" t="s">
        <v>1125</v>
      </c>
      <c r="O3033" t="str">
        <f>_xlfn.XLOOKUP(N3033,[3]Planilha1!$N:$N,[3]Planilha1!$O:$O)</f>
        <v>FLAC</v>
      </c>
      <c r="P3033">
        <v>2026</v>
      </c>
      <c r="Q3033" s="2" t="s">
        <v>1149</v>
      </c>
    </row>
    <row r="3034" spans="1:17" ht="16.8" x14ac:dyDescent="0.3">
      <c r="A3034" t="s">
        <v>1224</v>
      </c>
      <c r="B3034">
        <v>4500881914</v>
      </c>
      <c r="C3034">
        <v>5352570</v>
      </c>
      <c r="D3034" t="s">
        <v>474</v>
      </c>
      <c r="E3034">
        <v>610109363</v>
      </c>
      <c r="F3034" t="s">
        <v>135</v>
      </c>
      <c r="G3034" s="4">
        <v>233.76</v>
      </c>
      <c r="H3034" s="4">
        <v>7.01</v>
      </c>
      <c r="I3034">
        <v>7204</v>
      </c>
      <c r="J3034" t="str">
        <f>_xlfn.XLOOKUP(I3034,[1]Planilha1!$C:$C,[1]Planilha1!$B:$B)</f>
        <v>7204 - CD São Paulo</v>
      </c>
      <c r="K3034" t="str">
        <f>_xlfn.XLOOKUP(I3034,[1]Planilha1!$C:$C,[1]Planilha1!$D:$D)</f>
        <v>43.340.312/0010-48</v>
      </c>
      <c r="L3034" t="str">
        <f>_xlfn.XLOOKUP(B3034,[2]Projeto!$B:$B,[2]Projeto!$P:$P)</f>
        <v>Paga</v>
      </c>
      <c r="M3034">
        <v>701203</v>
      </c>
      <c r="N3034" t="s">
        <v>1125</v>
      </c>
      <c r="O3034" t="str">
        <f>_xlfn.XLOOKUP(N3034,[3]Planilha1!$N:$N,[3]Planilha1!$O:$O)</f>
        <v>FLAC</v>
      </c>
      <c r="P3034">
        <v>2026</v>
      </c>
      <c r="Q3034" s="2" t="s">
        <v>1149</v>
      </c>
    </row>
    <row r="3035" spans="1:17" ht="16.8" x14ac:dyDescent="0.3">
      <c r="A3035" t="s">
        <v>1224</v>
      </c>
      <c r="B3035">
        <v>4500881914</v>
      </c>
      <c r="C3035">
        <v>5012643</v>
      </c>
      <c r="D3035" t="s">
        <v>171</v>
      </c>
      <c r="E3035">
        <v>610405337</v>
      </c>
      <c r="F3035" t="s">
        <v>76</v>
      </c>
      <c r="G3035" s="4">
        <v>949.25</v>
      </c>
      <c r="H3035" s="4">
        <v>28.48</v>
      </c>
      <c r="I3035">
        <v>7204</v>
      </c>
      <c r="J3035" t="str">
        <f>_xlfn.XLOOKUP(I3035,[1]Planilha1!$C:$C,[1]Planilha1!$B:$B)</f>
        <v>7204 - CD São Paulo</v>
      </c>
      <c r="K3035" t="str">
        <f>_xlfn.XLOOKUP(I3035,[1]Planilha1!$C:$C,[1]Planilha1!$D:$D)</f>
        <v>43.340.312/0010-48</v>
      </c>
      <c r="L3035" t="str">
        <f>_xlfn.XLOOKUP(B3035,[2]Projeto!$B:$B,[2]Projeto!$P:$P)</f>
        <v>Paga</v>
      </c>
      <c r="M3035">
        <v>701203</v>
      </c>
      <c r="N3035" t="s">
        <v>1125</v>
      </c>
      <c r="O3035" t="str">
        <f>_xlfn.XLOOKUP(N3035,[3]Planilha1!$N:$N,[3]Planilha1!$O:$O)</f>
        <v>FLAC</v>
      </c>
      <c r="P3035">
        <v>2026</v>
      </c>
      <c r="Q3035" s="2" t="s">
        <v>1149</v>
      </c>
    </row>
    <row r="3036" spans="1:17" ht="16.8" x14ac:dyDescent="0.3">
      <c r="A3036" t="s">
        <v>1224</v>
      </c>
      <c r="B3036">
        <v>4500881914</v>
      </c>
      <c r="C3036">
        <v>5012643</v>
      </c>
      <c r="D3036" t="s">
        <v>171</v>
      </c>
      <c r="E3036">
        <v>610400295</v>
      </c>
      <c r="F3036" t="s">
        <v>819</v>
      </c>
      <c r="G3036" s="4">
        <v>995.2</v>
      </c>
      <c r="H3036" s="4">
        <v>29.86</v>
      </c>
      <c r="I3036">
        <v>7204</v>
      </c>
      <c r="J3036" t="str">
        <f>_xlfn.XLOOKUP(I3036,[1]Planilha1!$C:$C,[1]Planilha1!$B:$B)</f>
        <v>7204 - CD São Paulo</v>
      </c>
      <c r="K3036" t="str">
        <f>_xlfn.XLOOKUP(I3036,[1]Planilha1!$C:$C,[1]Planilha1!$D:$D)</f>
        <v>43.340.312/0010-48</v>
      </c>
      <c r="L3036" t="str">
        <f>_xlfn.XLOOKUP(B3036,[2]Projeto!$B:$B,[2]Projeto!$P:$P)</f>
        <v>Paga</v>
      </c>
      <c r="M3036">
        <v>701203</v>
      </c>
      <c r="N3036" t="s">
        <v>1125</v>
      </c>
      <c r="O3036" t="str">
        <f>_xlfn.XLOOKUP(N3036,[3]Planilha1!$N:$N,[3]Planilha1!$O:$O)</f>
        <v>FLAC</v>
      </c>
      <c r="P3036">
        <v>2026</v>
      </c>
      <c r="Q3036" s="2" t="s">
        <v>1149</v>
      </c>
    </row>
    <row r="3037" spans="1:17" ht="16.8" x14ac:dyDescent="0.3">
      <c r="A3037" t="s">
        <v>1224</v>
      </c>
      <c r="B3037">
        <v>4500881914</v>
      </c>
      <c r="C3037">
        <v>5012643</v>
      </c>
      <c r="D3037" t="s">
        <v>171</v>
      </c>
      <c r="E3037">
        <v>610402337</v>
      </c>
      <c r="F3037" t="s">
        <v>84</v>
      </c>
      <c r="G3037" s="4">
        <v>854.32</v>
      </c>
      <c r="H3037" s="4">
        <v>25.63</v>
      </c>
      <c r="I3037">
        <v>7204</v>
      </c>
      <c r="J3037" t="str">
        <f>_xlfn.XLOOKUP(I3037,[1]Planilha1!$C:$C,[1]Planilha1!$B:$B)</f>
        <v>7204 - CD São Paulo</v>
      </c>
      <c r="K3037" t="str">
        <f>_xlfn.XLOOKUP(I3037,[1]Planilha1!$C:$C,[1]Planilha1!$D:$D)</f>
        <v>43.340.312/0010-48</v>
      </c>
      <c r="L3037" t="str">
        <f>_xlfn.XLOOKUP(B3037,[2]Projeto!$B:$B,[2]Projeto!$P:$P)</f>
        <v>Paga</v>
      </c>
      <c r="M3037">
        <v>701203</v>
      </c>
      <c r="N3037" t="s">
        <v>1125</v>
      </c>
      <c r="O3037" t="str">
        <f>_xlfn.XLOOKUP(N3037,[3]Planilha1!$N:$N,[3]Planilha1!$O:$O)</f>
        <v>FLAC</v>
      </c>
      <c r="P3037">
        <v>2026</v>
      </c>
      <c r="Q3037" s="2" t="s">
        <v>1149</v>
      </c>
    </row>
    <row r="3038" spans="1:17" ht="16.8" x14ac:dyDescent="0.3">
      <c r="A3038" t="s">
        <v>1224</v>
      </c>
      <c r="B3038">
        <v>4500881914</v>
      </c>
      <c r="C3038">
        <v>5034559</v>
      </c>
      <c r="D3038" t="s">
        <v>197</v>
      </c>
      <c r="E3038">
        <v>610402337</v>
      </c>
      <c r="F3038" t="s">
        <v>84</v>
      </c>
      <c r="G3038" s="4">
        <v>293.07</v>
      </c>
      <c r="H3038" s="4">
        <v>8.7899999999999991</v>
      </c>
      <c r="I3038">
        <v>7204</v>
      </c>
      <c r="J3038" t="str">
        <f>_xlfn.XLOOKUP(I3038,[1]Planilha1!$C:$C,[1]Planilha1!$B:$B)</f>
        <v>7204 - CD São Paulo</v>
      </c>
      <c r="K3038" t="str">
        <f>_xlfn.XLOOKUP(I3038,[1]Planilha1!$C:$C,[1]Planilha1!$D:$D)</f>
        <v>43.340.312/0010-48</v>
      </c>
      <c r="L3038" t="str">
        <f>_xlfn.XLOOKUP(B3038,[2]Projeto!$B:$B,[2]Projeto!$P:$P)</f>
        <v>Paga</v>
      </c>
      <c r="M3038">
        <v>701203</v>
      </c>
      <c r="N3038" t="s">
        <v>1125</v>
      </c>
      <c r="O3038" t="str">
        <f>_xlfn.XLOOKUP(N3038,[3]Planilha1!$N:$N,[3]Planilha1!$O:$O)</f>
        <v>FLAC</v>
      </c>
      <c r="P3038">
        <v>2026</v>
      </c>
      <c r="Q3038" s="2" t="s">
        <v>1149</v>
      </c>
    </row>
    <row r="3039" spans="1:17" ht="16.8" x14ac:dyDescent="0.3">
      <c r="A3039" t="s">
        <v>1224</v>
      </c>
      <c r="B3039">
        <v>4500881914</v>
      </c>
      <c r="C3039">
        <v>5034559</v>
      </c>
      <c r="D3039" t="s">
        <v>197</v>
      </c>
      <c r="E3039">
        <v>610405337</v>
      </c>
      <c r="F3039" t="s">
        <v>76</v>
      </c>
      <c r="G3039" s="4">
        <v>488.45</v>
      </c>
      <c r="H3039" s="4">
        <v>14.65</v>
      </c>
      <c r="I3039">
        <v>7204</v>
      </c>
      <c r="J3039" t="str">
        <f>_xlfn.XLOOKUP(I3039,[1]Planilha1!$C:$C,[1]Planilha1!$B:$B)</f>
        <v>7204 - CD São Paulo</v>
      </c>
      <c r="K3039" t="str">
        <f>_xlfn.XLOOKUP(I3039,[1]Planilha1!$C:$C,[1]Planilha1!$D:$D)</f>
        <v>43.340.312/0010-48</v>
      </c>
      <c r="L3039" t="str">
        <f>_xlfn.XLOOKUP(B3039,[2]Projeto!$B:$B,[2]Projeto!$P:$P)</f>
        <v>Paga</v>
      </c>
      <c r="M3039">
        <v>701203</v>
      </c>
      <c r="N3039" t="s">
        <v>1125</v>
      </c>
      <c r="O3039" t="str">
        <f>_xlfn.XLOOKUP(N3039,[3]Planilha1!$N:$N,[3]Planilha1!$O:$O)</f>
        <v>FLAC</v>
      </c>
      <c r="P3039">
        <v>2026</v>
      </c>
      <c r="Q3039" s="2" t="s">
        <v>1149</v>
      </c>
    </row>
    <row r="3040" spans="1:17" ht="16.8" x14ac:dyDescent="0.3">
      <c r="A3040" t="s">
        <v>1224</v>
      </c>
      <c r="B3040">
        <v>4500881914</v>
      </c>
      <c r="C3040">
        <v>5034559</v>
      </c>
      <c r="D3040" t="s">
        <v>197</v>
      </c>
      <c r="E3040">
        <v>610603457</v>
      </c>
      <c r="F3040" t="s">
        <v>137</v>
      </c>
      <c r="G3040" s="4">
        <v>550.55999999999995</v>
      </c>
      <c r="H3040" s="4">
        <v>16.52</v>
      </c>
      <c r="I3040">
        <v>7204</v>
      </c>
      <c r="J3040" t="str">
        <f>_xlfn.XLOOKUP(I3040,[1]Planilha1!$C:$C,[1]Planilha1!$B:$B)</f>
        <v>7204 - CD São Paulo</v>
      </c>
      <c r="K3040" t="str">
        <f>_xlfn.XLOOKUP(I3040,[1]Planilha1!$C:$C,[1]Planilha1!$D:$D)</f>
        <v>43.340.312/0010-48</v>
      </c>
      <c r="L3040" t="str">
        <f>_xlfn.XLOOKUP(B3040,[2]Projeto!$B:$B,[2]Projeto!$P:$P)</f>
        <v>Paga</v>
      </c>
      <c r="M3040">
        <v>701203</v>
      </c>
      <c r="N3040" t="s">
        <v>1125</v>
      </c>
      <c r="O3040" t="str">
        <f>_xlfn.XLOOKUP(N3040,[3]Planilha1!$N:$N,[3]Planilha1!$O:$O)</f>
        <v>FLAC</v>
      </c>
      <c r="P3040">
        <v>2026</v>
      </c>
      <c r="Q3040" s="2" t="s">
        <v>1149</v>
      </c>
    </row>
    <row r="3041" spans="1:17" ht="16.8" x14ac:dyDescent="0.3">
      <c r="A3041" t="s">
        <v>1224</v>
      </c>
      <c r="B3041">
        <v>4500881914</v>
      </c>
      <c r="C3041">
        <v>5156239</v>
      </c>
      <c r="D3041" t="s">
        <v>820</v>
      </c>
      <c r="E3041">
        <v>630025007</v>
      </c>
      <c r="F3041" t="s">
        <v>469</v>
      </c>
      <c r="G3041" s="4">
        <v>50.4</v>
      </c>
      <c r="H3041" s="4">
        <v>1.51</v>
      </c>
      <c r="I3041">
        <v>7204</v>
      </c>
      <c r="J3041" t="str">
        <f>_xlfn.XLOOKUP(I3041,[1]Planilha1!$C:$C,[1]Planilha1!$B:$B)</f>
        <v>7204 - CD São Paulo</v>
      </c>
      <c r="K3041" t="str">
        <f>_xlfn.XLOOKUP(I3041,[1]Planilha1!$C:$C,[1]Planilha1!$D:$D)</f>
        <v>43.340.312/0010-48</v>
      </c>
      <c r="L3041" t="str">
        <f>_xlfn.XLOOKUP(B3041,[2]Projeto!$B:$B,[2]Projeto!$P:$P)</f>
        <v>Paga</v>
      </c>
      <c r="M3041">
        <v>701203</v>
      </c>
      <c r="N3041" t="s">
        <v>1125</v>
      </c>
      <c r="O3041" t="str">
        <f>_xlfn.XLOOKUP(N3041,[3]Planilha1!$N:$N,[3]Planilha1!$O:$O)</f>
        <v>FLAC</v>
      </c>
      <c r="P3041">
        <v>2026</v>
      </c>
      <c r="Q3041" s="2" t="s">
        <v>1149</v>
      </c>
    </row>
    <row r="3042" spans="1:17" ht="16.8" x14ac:dyDescent="0.3">
      <c r="A3042" t="s">
        <v>1224</v>
      </c>
      <c r="B3042">
        <v>4500881914</v>
      </c>
      <c r="C3042">
        <v>5156239</v>
      </c>
      <c r="D3042" t="s">
        <v>820</v>
      </c>
      <c r="E3042">
        <v>630011007</v>
      </c>
      <c r="F3042" t="s">
        <v>487</v>
      </c>
      <c r="G3042" s="4">
        <v>50.4</v>
      </c>
      <c r="H3042" s="4">
        <v>1.51</v>
      </c>
      <c r="I3042">
        <v>7204</v>
      </c>
      <c r="J3042" t="str">
        <f>_xlfn.XLOOKUP(I3042,[1]Planilha1!$C:$C,[1]Planilha1!$B:$B)</f>
        <v>7204 - CD São Paulo</v>
      </c>
      <c r="K3042" t="str">
        <f>_xlfn.XLOOKUP(I3042,[1]Planilha1!$C:$C,[1]Planilha1!$D:$D)</f>
        <v>43.340.312/0010-48</v>
      </c>
      <c r="L3042" t="str">
        <f>_xlfn.XLOOKUP(B3042,[2]Projeto!$B:$B,[2]Projeto!$P:$P)</f>
        <v>Paga</v>
      </c>
      <c r="M3042">
        <v>701203</v>
      </c>
      <c r="N3042" t="s">
        <v>1125</v>
      </c>
      <c r="O3042" t="str">
        <f>_xlfn.XLOOKUP(N3042,[3]Planilha1!$N:$N,[3]Planilha1!$O:$O)</f>
        <v>FLAC</v>
      </c>
      <c r="P3042">
        <v>2026</v>
      </c>
      <c r="Q3042" s="2" t="s">
        <v>1149</v>
      </c>
    </row>
    <row r="3043" spans="1:17" ht="16.8" x14ac:dyDescent="0.3">
      <c r="A3043" t="s">
        <v>1224</v>
      </c>
      <c r="B3043">
        <v>4500881914</v>
      </c>
      <c r="C3043">
        <v>5356234</v>
      </c>
      <c r="D3043" t="s">
        <v>477</v>
      </c>
      <c r="E3043">
        <v>610402337</v>
      </c>
      <c r="F3043" t="s">
        <v>84</v>
      </c>
      <c r="G3043" s="4">
        <v>921.6</v>
      </c>
      <c r="H3043" s="4">
        <v>27.65</v>
      </c>
      <c r="I3043">
        <v>7204</v>
      </c>
      <c r="J3043" t="str">
        <f>_xlfn.XLOOKUP(I3043,[1]Planilha1!$C:$C,[1]Planilha1!$B:$B)</f>
        <v>7204 - CD São Paulo</v>
      </c>
      <c r="K3043" t="str">
        <f>_xlfn.XLOOKUP(I3043,[1]Planilha1!$C:$C,[1]Planilha1!$D:$D)</f>
        <v>43.340.312/0010-48</v>
      </c>
      <c r="L3043" t="str">
        <f>_xlfn.XLOOKUP(B3043,[2]Projeto!$B:$B,[2]Projeto!$P:$P)</f>
        <v>Paga</v>
      </c>
      <c r="M3043">
        <v>701203</v>
      </c>
      <c r="N3043" t="s">
        <v>1125</v>
      </c>
      <c r="O3043" t="str">
        <f>_xlfn.XLOOKUP(N3043,[3]Planilha1!$N:$N,[3]Planilha1!$O:$O)</f>
        <v>FLAC</v>
      </c>
      <c r="P3043">
        <v>2026</v>
      </c>
      <c r="Q3043" s="2" t="s">
        <v>1149</v>
      </c>
    </row>
    <row r="3044" spans="1:17" ht="16.8" x14ac:dyDescent="0.3">
      <c r="A3044" t="s">
        <v>1224</v>
      </c>
      <c r="B3044">
        <v>4500881914</v>
      </c>
      <c r="C3044">
        <v>5178175</v>
      </c>
      <c r="D3044" t="s">
        <v>280</v>
      </c>
      <c r="E3044">
        <v>610101463</v>
      </c>
      <c r="F3044" t="s">
        <v>717</v>
      </c>
      <c r="G3044" s="4">
        <v>54.6</v>
      </c>
      <c r="H3044" s="4">
        <v>1.64</v>
      </c>
      <c r="I3044">
        <v>7204</v>
      </c>
      <c r="J3044" t="str">
        <f>_xlfn.XLOOKUP(I3044,[1]Planilha1!$C:$C,[1]Planilha1!$B:$B)</f>
        <v>7204 - CD São Paulo</v>
      </c>
      <c r="K3044" t="str">
        <f>_xlfn.XLOOKUP(I3044,[1]Planilha1!$C:$C,[1]Planilha1!$D:$D)</f>
        <v>43.340.312/0010-48</v>
      </c>
      <c r="L3044" t="str">
        <f>_xlfn.XLOOKUP(B3044,[2]Projeto!$B:$B,[2]Projeto!$P:$P)</f>
        <v>Paga</v>
      </c>
      <c r="M3044">
        <v>701203</v>
      </c>
      <c r="N3044" t="s">
        <v>1125</v>
      </c>
      <c r="O3044" t="str">
        <f>_xlfn.XLOOKUP(N3044,[3]Planilha1!$N:$N,[3]Planilha1!$O:$O)</f>
        <v>FLAC</v>
      </c>
      <c r="P3044">
        <v>2026</v>
      </c>
      <c r="Q3044" s="2" t="s">
        <v>1149</v>
      </c>
    </row>
    <row r="3045" spans="1:17" ht="16.8" x14ac:dyDescent="0.3">
      <c r="A3045" t="s">
        <v>1224</v>
      </c>
      <c r="B3045">
        <v>4500881914</v>
      </c>
      <c r="C3045">
        <v>5178175</v>
      </c>
      <c r="D3045" t="s">
        <v>280</v>
      </c>
      <c r="E3045">
        <v>610133368</v>
      </c>
      <c r="F3045" t="s">
        <v>249</v>
      </c>
      <c r="G3045" s="4">
        <v>58.08</v>
      </c>
      <c r="H3045" s="4">
        <v>1.74</v>
      </c>
      <c r="I3045">
        <v>7204</v>
      </c>
      <c r="J3045" t="str">
        <f>_xlfn.XLOOKUP(I3045,[1]Planilha1!$C:$C,[1]Planilha1!$B:$B)</f>
        <v>7204 - CD São Paulo</v>
      </c>
      <c r="K3045" t="str">
        <f>_xlfn.XLOOKUP(I3045,[1]Planilha1!$C:$C,[1]Planilha1!$D:$D)</f>
        <v>43.340.312/0010-48</v>
      </c>
      <c r="L3045" t="str">
        <f>_xlfn.XLOOKUP(B3045,[2]Projeto!$B:$B,[2]Projeto!$P:$P)</f>
        <v>Paga</v>
      </c>
      <c r="M3045">
        <v>701203</v>
      </c>
      <c r="N3045" t="s">
        <v>1125</v>
      </c>
      <c r="O3045" t="str">
        <f>_xlfn.XLOOKUP(N3045,[3]Planilha1!$N:$N,[3]Planilha1!$O:$O)</f>
        <v>FLAC</v>
      </c>
      <c r="P3045">
        <v>2026</v>
      </c>
      <c r="Q3045" s="2" t="s">
        <v>1149</v>
      </c>
    </row>
    <row r="3046" spans="1:17" ht="16.8" x14ac:dyDescent="0.3">
      <c r="A3046" t="s">
        <v>1224</v>
      </c>
      <c r="B3046">
        <v>4500881914</v>
      </c>
      <c r="C3046">
        <v>5178175</v>
      </c>
      <c r="D3046" t="s">
        <v>280</v>
      </c>
      <c r="E3046">
        <v>610100345</v>
      </c>
      <c r="F3046" t="s">
        <v>284</v>
      </c>
      <c r="G3046" s="4">
        <v>113.94</v>
      </c>
      <c r="H3046" s="4">
        <v>3.42</v>
      </c>
      <c r="I3046">
        <v>7204</v>
      </c>
      <c r="J3046" t="str">
        <f>_xlfn.XLOOKUP(I3046,[1]Planilha1!$C:$C,[1]Planilha1!$B:$B)</f>
        <v>7204 - CD São Paulo</v>
      </c>
      <c r="K3046" t="str">
        <f>_xlfn.XLOOKUP(I3046,[1]Planilha1!$C:$C,[1]Planilha1!$D:$D)</f>
        <v>43.340.312/0010-48</v>
      </c>
      <c r="L3046" t="str">
        <f>_xlfn.XLOOKUP(B3046,[2]Projeto!$B:$B,[2]Projeto!$P:$P)</f>
        <v>Paga</v>
      </c>
      <c r="M3046">
        <v>701203</v>
      </c>
      <c r="N3046" t="s">
        <v>1125</v>
      </c>
      <c r="O3046" t="str">
        <f>_xlfn.XLOOKUP(N3046,[3]Planilha1!$N:$N,[3]Planilha1!$O:$O)</f>
        <v>FLAC</v>
      </c>
      <c r="P3046">
        <v>2026</v>
      </c>
      <c r="Q3046" s="2" t="s">
        <v>1149</v>
      </c>
    </row>
    <row r="3047" spans="1:17" ht="16.8" x14ac:dyDescent="0.3">
      <c r="A3047" t="s">
        <v>1224</v>
      </c>
      <c r="B3047">
        <v>4500881914</v>
      </c>
      <c r="C3047">
        <v>5178175</v>
      </c>
      <c r="D3047" t="s">
        <v>280</v>
      </c>
      <c r="E3047">
        <v>610103345</v>
      </c>
      <c r="F3047" t="s">
        <v>283</v>
      </c>
      <c r="G3047" s="4">
        <v>108.36</v>
      </c>
      <c r="H3047" s="4">
        <v>3.25</v>
      </c>
      <c r="I3047">
        <v>7204</v>
      </c>
      <c r="J3047" t="str">
        <f>_xlfn.XLOOKUP(I3047,[1]Planilha1!$C:$C,[1]Planilha1!$B:$B)</f>
        <v>7204 - CD São Paulo</v>
      </c>
      <c r="K3047" t="str">
        <f>_xlfn.XLOOKUP(I3047,[1]Planilha1!$C:$C,[1]Planilha1!$D:$D)</f>
        <v>43.340.312/0010-48</v>
      </c>
      <c r="L3047" t="str">
        <f>_xlfn.XLOOKUP(B3047,[2]Projeto!$B:$B,[2]Projeto!$P:$P)</f>
        <v>Paga</v>
      </c>
      <c r="M3047">
        <v>701203</v>
      </c>
      <c r="N3047" t="s">
        <v>1125</v>
      </c>
      <c r="O3047" t="str">
        <f>_xlfn.XLOOKUP(N3047,[3]Planilha1!$N:$N,[3]Planilha1!$O:$O)</f>
        <v>FLAC</v>
      </c>
      <c r="P3047">
        <v>2026</v>
      </c>
      <c r="Q3047" s="2" t="s">
        <v>1149</v>
      </c>
    </row>
    <row r="3048" spans="1:17" ht="16.8" x14ac:dyDescent="0.3">
      <c r="A3048" t="s">
        <v>1224</v>
      </c>
      <c r="B3048">
        <v>4500881914</v>
      </c>
      <c r="C3048">
        <v>5178175</v>
      </c>
      <c r="D3048" t="s">
        <v>280</v>
      </c>
      <c r="E3048">
        <v>610102371</v>
      </c>
      <c r="F3048" t="s">
        <v>101</v>
      </c>
      <c r="G3048" s="4">
        <v>32.35</v>
      </c>
      <c r="H3048" s="4">
        <v>0.97</v>
      </c>
      <c r="I3048">
        <v>7204</v>
      </c>
      <c r="J3048" t="str">
        <f>_xlfn.XLOOKUP(I3048,[1]Planilha1!$C:$C,[1]Planilha1!$B:$B)</f>
        <v>7204 - CD São Paulo</v>
      </c>
      <c r="K3048" t="str">
        <f>_xlfn.XLOOKUP(I3048,[1]Planilha1!$C:$C,[1]Planilha1!$D:$D)</f>
        <v>43.340.312/0010-48</v>
      </c>
      <c r="L3048" t="str">
        <f>_xlfn.XLOOKUP(B3048,[2]Projeto!$B:$B,[2]Projeto!$P:$P)</f>
        <v>Paga</v>
      </c>
      <c r="M3048">
        <v>701203</v>
      </c>
      <c r="N3048" t="s">
        <v>1125</v>
      </c>
      <c r="O3048" t="str">
        <f>_xlfn.XLOOKUP(N3048,[3]Planilha1!$N:$N,[3]Planilha1!$O:$O)</f>
        <v>FLAC</v>
      </c>
      <c r="P3048">
        <v>2026</v>
      </c>
      <c r="Q3048" s="2" t="s">
        <v>1149</v>
      </c>
    </row>
    <row r="3049" spans="1:17" ht="16.8" x14ac:dyDescent="0.3">
      <c r="A3049" t="s">
        <v>1224</v>
      </c>
      <c r="B3049">
        <v>4500881914</v>
      </c>
      <c r="C3049">
        <v>5189702</v>
      </c>
      <c r="D3049" t="s">
        <v>280</v>
      </c>
      <c r="E3049">
        <v>610102368</v>
      </c>
      <c r="F3049" t="s">
        <v>88</v>
      </c>
      <c r="G3049" s="4">
        <v>58.08</v>
      </c>
      <c r="H3049" s="4">
        <v>1.74</v>
      </c>
      <c r="I3049">
        <v>7204</v>
      </c>
      <c r="J3049" t="str">
        <f>_xlfn.XLOOKUP(I3049,[1]Planilha1!$C:$C,[1]Planilha1!$B:$B)</f>
        <v>7204 - CD São Paulo</v>
      </c>
      <c r="K3049" t="str">
        <f>_xlfn.XLOOKUP(I3049,[1]Planilha1!$C:$C,[1]Planilha1!$D:$D)</f>
        <v>43.340.312/0010-48</v>
      </c>
      <c r="L3049" t="str">
        <f>_xlfn.XLOOKUP(B3049,[2]Projeto!$B:$B,[2]Projeto!$P:$P)</f>
        <v>Paga</v>
      </c>
      <c r="M3049">
        <v>701203</v>
      </c>
      <c r="N3049" t="s">
        <v>1125</v>
      </c>
      <c r="O3049" t="str">
        <f>_xlfn.XLOOKUP(N3049,[3]Planilha1!$N:$N,[3]Planilha1!$O:$O)</f>
        <v>FLAC</v>
      </c>
      <c r="P3049">
        <v>2026</v>
      </c>
      <c r="Q3049" s="2" t="s">
        <v>1149</v>
      </c>
    </row>
    <row r="3050" spans="1:17" ht="16.8" x14ac:dyDescent="0.3">
      <c r="A3050" t="s">
        <v>1224</v>
      </c>
      <c r="B3050">
        <v>4500881914</v>
      </c>
      <c r="C3050">
        <v>5189702</v>
      </c>
      <c r="D3050" t="s">
        <v>280</v>
      </c>
      <c r="E3050">
        <v>610103371</v>
      </c>
      <c r="F3050" t="s">
        <v>707</v>
      </c>
      <c r="G3050" s="4">
        <v>32.35</v>
      </c>
      <c r="H3050" s="4">
        <v>0.97</v>
      </c>
      <c r="I3050">
        <v>7204</v>
      </c>
      <c r="J3050" t="str">
        <f>_xlfn.XLOOKUP(I3050,[1]Planilha1!$C:$C,[1]Planilha1!$B:$B)</f>
        <v>7204 - CD São Paulo</v>
      </c>
      <c r="K3050" t="str">
        <f>_xlfn.XLOOKUP(I3050,[1]Planilha1!$C:$C,[1]Planilha1!$D:$D)</f>
        <v>43.340.312/0010-48</v>
      </c>
      <c r="L3050" t="str">
        <f>_xlfn.XLOOKUP(B3050,[2]Projeto!$B:$B,[2]Projeto!$P:$P)</f>
        <v>Paga</v>
      </c>
      <c r="M3050">
        <v>701203</v>
      </c>
      <c r="N3050" t="s">
        <v>1125</v>
      </c>
      <c r="O3050" t="str">
        <f>_xlfn.XLOOKUP(N3050,[3]Planilha1!$N:$N,[3]Planilha1!$O:$O)</f>
        <v>FLAC</v>
      </c>
      <c r="P3050">
        <v>2026</v>
      </c>
      <c r="Q3050" s="2" t="s">
        <v>1149</v>
      </c>
    </row>
    <row r="3051" spans="1:17" ht="16.8" x14ac:dyDescent="0.3">
      <c r="A3051" t="s">
        <v>1224</v>
      </c>
      <c r="B3051">
        <v>4500881914</v>
      </c>
      <c r="C3051">
        <v>5189702</v>
      </c>
      <c r="D3051" t="s">
        <v>280</v>
      </c>
      <c r="E3051">
        <v>610112340</v>
      </c>
      <c r="F3051" t="s">
        <v>140</v>
      </c>
      <c r="G3051" s="4">
        <v>70.08</v>
      </c>
      <c r="H3051" s="4">
        <v>2.1</v>
      </c>
      <c r="I3051">
        <v>7204</v>
      </c>
      <c r="J3051" t="str">
        <f>_xlfn.XLOOKUP(I3051,[1]Planilha1!$C:$C,[1]Planilha1!$B:$B)</f>
        <v>7204 - CD São Paulo</v>
      </c>
      <c r="K3051" t="str">
        <f>_xlfn.XLOOKUP(I3051,[1]Planilha1!$C:$C,[1]Planilha1!$D:$D)</f>
        <v>43.340.312/0010-48</v>
      </c>
      <c r="L3051" t="str">
        <f>_xlfn.XLOOKUP(B3051,[2]Projeto!$B:$B,[2]Projeto!$P:$P)</f>
        <v>Paga</v>
      </c>
      <c r="M3051">
        <v>701203</v>
      </c>
      <c r="N3051" t="s">
        <v>1125</v>
      </c>
      <c r="O3051" t="str">
        <f>_xlfn.XLOOKUP(N3051,[3]Planilha1!$N:$N,[3]Planilha1!$O:$O)</f>
        <v>FLAC</v>
      </c>
      <c r="P3051">
        <v>2026</v>
      </c>
      <c r="Q3051" s="2" t="s">
        <v>1149</v>
      </c>
    </row>
    <row r="3052" spans="1:17" ht="16.8" x14ac:dyDescent="0.3">
      <c r="A3052" t="s">
        <v>1224</v>
      </c>
      <c r="B3052">
        <v>4500881914</v>
      </c>
      <c r="C3052">
        <v>5189702</v>
      </c>
      <c r="D3052" t="s">
        <v>280</v>
      </c>
      <c r="E3052">
        <v>610101463</v>
      </c>
      <c r="F3052" t="s">
        <v>717</v>
      </c>
      <c r="G3052" s="4">
        <v>54.6</v>
      </c>
      <c r="H3052" s="4">
        <v>1.64</v>
      </c>
      <c r="I3052">
        <v>7204</v>
      </c>
      <c r="J3052" t="str">
        <f>_xlfn.XLOOKUP(I3052,[1]Planilha1!$C:$C,[1]Planilha1!$B:$B)</f>
        <v>7204 - CD São Paulo</v>
      </c>
      <c r="K3052" t="str">
        <f>_xlfn.XLOOKUP(I3052,[1]Planilha1!$C:$C,[1]Planilha1!$D:$D)</f>
        <v>43.340.312/0010-48</v>
      </c>
      <c r="L3052" t="str">
        <f>_xlfn.XLOOKUP(B3052,[2]Projeto!$B:$B,[2]Projeto!$P:$P)</f>
        <v>Paga</v>
      </c>
      <c r="M3052">
        <v>701203</v>
      </c>
      <c r="N3052" t="s">
        <v>1125</v>
      </c>
      <c r="O3052" t="str">
        <f>_xlfn.XLOOKUP(N3052,[3]Planilha1!$N:$N,[3]Planilha1!$O:$O)</f>
        <v>FLAC</v>
      </c>
      <c r="P3052">
        <v>2026</v>
      </c>
      <c r="Q3052" s="2" t="s">
        <v>1149</v>
      </c>
    </row>
    <row r="3053" spans="1:17" ht="16.8" x14ac:dyDescent="0.3">
      <c r="A3053" t="s">
        <v>1224</v>
      </c>
      <c r="B3053">
        <v>4500881914</v>
      </c>
      <c r="C3053">
        <v>5189702</v>
      </c>
      <c r="D3053" t="s">
        <v>280</v>
      </c>
      <c r="E3053">
        <v>610102463</v>
      </c>
      <c r="F3053" t="s">
        <v>93</v>
      </c>
      <c r="G3053" s="4">
        <v>54.6</v>
      </c>
      <c r="H3053" s="4">
        <v>1.64</v>
      </c>
      <c r="I3053">
        <v>7204</v>
      </c>
      <c r="J3053" t="str">
        <f>_xlfn.XLOOKUP(I3053,[1]Planilha1!$C:$C,[1]Planilha1!$B:$B)</f>
        <v>7204 - CD São Paulo</v>
      </c>
      <c r="K3053" t="str">
        <f>_xlfn.XLOOKUP(I3053,[1]Planilha1!$C:$C,[1]Planilha1!$D:$D)</f>
        <v>43.340.312/0010-48</v>
      </c>
      <c r="L3053" t="str">
        <f>_xlfn.XLOOKUP(B3053,[2]Projeto!$B:$B,[2]Projeto!$P:$P)</f>
        <v>Paga</v>
      </c>
      <c r="M3053">
        <v>701203</v>
      </c>
      <c r="N3053" t="s">
        <v>1125</v>
      </c>
      <c r="O3053" t="str">
        <f>_xlfn.XLOOKUP(N3053,[3]Planilha1!$N:$N,[3]Planilha1!$O:$O)</f>
        <v>FLAC</v>
      </c>
      <c r="P3053">
        <v>2026</v>
      </c>
      <c r="Q3053" s="2" t="s">
        <v>1149</v>
      </c>
    </row>
    <row r="3054" spans="1:17" ht="16.8" x14ac:dyDescent="0.3">
      <c r="A3054" t="s">
        <v>1224</v>
      </c>
      <c r="B3054">
        <v>4500881914</v>
      </c>
      <c r="C3054">
        <v>5189702</v>
      </c>
      <c r="D3054" t="s">
        <v>280</v>
      </c>
      <c r="E3054">
        <v>610100409</v>
      </c>
      <c r="F3054" t="s">
        <v>161</v>
      </c>
      <c r="G3054" s="4">
        <v>118.16</v>
      </c>
      <c r="H3054" s="4">
        <v>3.54</v>
      </c>
      <c r="I3054">
        <v>7204</v>
      </c>
      <c r="J3054" t="str">
        <f>_xlfn.XLOOKUP(I3054,[1]Planilha1!$C:$C,[1]Planilha1!$B:$B)</f>
        <v>7204 - CD São Paulo</v>
      </c>
      <c r="K3054" t="str">
        <f>_xlfn.XLOOKUP(I3054,[1]Planilha1!$C:$C,[1]Planilha1!$D:$D)</f>
        <v>43.340.312/0010-48</v>
      </c>
      <c r="L3054" t="str">
        <f>_xlfn.XLOOKUP(B3054,[2]Projeto!$B:$B,[2]Projeto!$P:$P)</f>
        <v>Paga</v>
      </c>
      <c r="M3054">
        <v>701203</v>
      </c>
      <c r="N3054" t="s">
        <v>1125</v>
      </c>
      <c r="O3054" t="str">
        <f>_xlfn.XLOOKUP(N3054,[3]Planilha1!$N:$N,[3]Planilha1!$O:$O)</f>
        <v>FLAC</v>
      </c>
      <c r="P3054">
        <v>2026</v>
      </c>
      <c r="Q3054" s="2" t="s">
        <v>1149</v>
      </c>
    </row>
    <row r="3055" spans="1:17" ht="16.8" x14ac:dyDescent="0.3">
      <c r="A3055" t="s">
        <v>1224</v>
      </c>
      <c r="B3055">
        <v>4500881914</v>
      </c>
      <c r="C3055">
        <v>5189702</v>
      </c>
      <c r="D3055" t="s">
        <v>280</v>
      </c>
      <c r="E3055">
        <v>610103345</v>
      </c>
      <c r="F3055" t="s">
        <v>283</v>
      </c>
      <c r="G3055" s="4">
        <v>108.36</v>
      </c>
      <c r="H3055" s="4">
        <v>3.25</v>
      </c>
      <c r="I3055">
        <v>7204</v>
      </c>
      <c r="J3055" t="str">
        <f>_xlfn.XLOOKUP(I3055,[1]Planilha1!$C:$C,[1]Planilha1!$B:$B)</f>
        <v>7204 - CD São Paulo</v>
      </c>
      <c r="K3055" t="str">
        <f>_xlfn.XLOOKUP(I3055,[1]Planilha1!$C:$C,[1]Planilha1!$D:$D)</f>
        <v>43.340.312/0010-48</v>
      </c>
      <c r="L3055" t="str">
        <f>_xlfn.XLOOKUP(B3055,[2]Projeto!$B:$B,[2]Projeto!$P:$P)</f>
        <v>Paga</v>
      </c>
      <c r="M3055">
        <v>701203</v>
      </c>
      <c r="N3055" t="s">
        <v>1125</v>
      </c>
      <c r="O3055" t="str">
        <f>_xlfn.XLOOKUP(N3055,[3]Planilha1!$N:$N,[3]Planilha1!$O:$O)</f>
        <v>FLAC</v>
      </c>
      <c r="P3055">
        <v>2026</v>
      </c>
      <c r="Q3055" s="2" t="s">
        <v>1149</v>
      </c>
    </row>
    <row r="3056" spans="1:17" ht="16.8" x14ac:dyDescent="0.3">
      <c r="A3056" t="s">
        <v>1224</v>
      </c>
      <c r="B3056">
        <v>4500881914</v>
      </c>
      <c r="C3056">
        <v>5189702</v>
      </c>
      <c r="D3056" t="s">
        <v>280</v>
      </c>
      <c r="E3056">
        <v>610101368</v>
      </c>
      <c r="F3056" t="s">
        <v>319</v>
      </c>
      <c r="G3056" s="4">
        <v>58.08</v>
      </c>
      <c r="H3056" s="4">
        <v>1.74</v>
      </c>
      <c r="I3056">
        <v>7204</v>
      </c>
      <c r="J3056" t="str">
        <f>_xlfn.XLOOKUP(I3056,[1]Planilha1!$C:$C,[1]Planilha1!$B:$B)</f>
        <v>7204 - CD São Paulo</v>
      </c>
      <c r="K3056" t="str">
        <f>_xlfn.XLOOKUP(I3056,[1]Planilha1!$C:$C,[1]Planilha1!$D:$D)</f>
        <v>43.340.312/0010-48</v>
      </c>
      <c r="L3056" t="str">
        <f>_xlfn.XLOOKUP(B3056,[2]Projeto!$B:$B,[2]Projeto!$P:$P)</f>
        <v>Paga</v>
      </c>
      <c r="M3056">
        <v>701203</v>
      </c>
      <c r="N3056" t="s">
        <v>1125</v>
      </c>
      <c r="O3056" t="str">
        <f>_xlfn.XLOOKUP(N3056,[3]Planilha1!$N:$N,[3]Planilha1!$O:$O)</f>
        <v>FLAC</v>
      </c>
      <c r="P3056">
        <v>2026</v>
      </c>
      <c r="Q3056" s="2" t="s">
        <v>1149</v>
      </c>
    </row>
    <row r="3057" spans="1:17" ht="16.8" x14ac:dyDescent="0.3">
      <c r="A3057" t="s">
        <v>1224</v>
      </c>
      <c r="B3057">
        <v>4500881914</v>
      </c>
      <c r="C3057">
        <v>5359640</v>
      </c>
      <c r="D3057" t="s">
        <v>398</v>
      </c>
      <c r="E3057">
        <v>610601437</v>
      </c>
      <c r="F3057" t="s">
        <v>747</v>
      </c>
      <c r="G3057" s="4">
        <v>315.60000000000002</v>
      </c>
      <c r="H3057" s="4">
        <v>9.4700000000000006</v>
      </c>
      <c r="I3057">
        <v>7204</v>
      </c>
      <c r="J3057" t="str">
        <f>_xlfn.XLOOKUP(I3057,[1]Planilha1!$C:$C,[1]Planilha1!$B:$B)</f>
        <v>7204 - CD São Paulo</v>
      </c>
      <c r="K3057" t="str">
        <f>_xlfn.XLOOKUP(I3057,[1]Planilha1!$C:$C,[1]Planilha1!$D:$D)</f>
        <v>43.340.312/0010-48</v>
      </c>
      <c r="L3057" t="str">
        <f>_xlfn.XLOOKUP(B3057,[2]Projeto!$B:$B,[2]Projeto!$P:$P)</f>
        <v>Paga</v>
      </c>
      <c r="M3057">
        <v>701203</v>
      </c>
      <c r="N3057" t="s">
        <v>1125</v>
      </c>
      <c r="O3057" t="str">
        <f>_xlfn.XLOOKUP(N3057,[3]Planilha1!$N:$N,[3]Planilha1!$O:$O)</f>
        <v>FLAC</v>
      </c>
      <c r="P3057">
        <v>2026</v>
      </c>
      <c r="Q3057" s="2" t="s">
        <v>1149</v>
      </c>
    </row>
    <row r="3058" spans="1:17" ht="16.8" x14ac:dyDescent="0.3">
      <c r="A3058" t="s">
        <v>1224</v>
      </c>
      <c r="B3058">
        <v>4500881914</v>
      </c>
      <c r="C3058">
        <v>5058749</v>
      </c>
      <c r="D3058" t="s">
        <v>256</v>
      </c>
      <c r="E3058">
        <v>610405337</v>
      </c>
      <c r="F3058" t="s">
        <v>76</v>
      </c>
      <c r="G3058" s="4">
        <v>1382.4</v>
      </c>
      <c r="H3058" s="4">
        <v>41.47</v>
      </c>
      <c r="I3058">
        <v>7204</v>
      </c>
      <c r="J3058" t="str">
        <f>_xlfn.XLOOKUP(I3058,[1]Planilha1!$C:$C,[1]Planilha1!$B:$B)</f>
        <v>7204 - CD São Paulo</v>
      </c>
      <c r="K3058" t="str">
        <f>_xlfn.XLOOKUP(I3058,[1]Planilha1!$C:$C,[1]Planilha1!$D:$D)</f>
        <v>43.340.312/0010-48</v>
      </c>
      <c r="L3058" t="str">
        <f>_xlfn.XLOOKUP(B3058,[2]Projeto!$B:$B,[2]Projeto!$P:$P)</f>
        <v>Paga</v>
      </c>
      <c r="M3058">
        <v>701203</v>
      </c>
      <c r="N3058" t="s">
        <v>1125</v>
      </c>
      <c r="O3058" t="str">
        <f>_xlfn.XLOOKUP(N3058,[3]Planilha1!$N:$N,[3]Planilha1!$O:$O)</f>
        <v>FLAC</v>
      </c>
      <c r="P3058">
        <v>2026</v>
      </c>
      <c r="Q3058" s="2" t="s">
        <v>1149</v>
      </c>
    </row>
    <row r="3059" spans="1:17" ht="16.8" x14ac:dyDescent="0.3">
      <c r="A3059" t="s">
        <v>1224</v>
      </c>
      <c r="B3059">
        <v>4500881914</v>
      </c>
      <c r="C3059">
        <v>5248463</v>
      </c>
      <c r="D3059" t="s">
        <v>553</v>
      </c>
      <c r="E3059">
        <v>610402075</v>
      </c>
      <c r="F3059" t="s">
        <v>111</v>
      </c>
      <c r="G3059" s="4">
        <v>199.5</v>
      </c>
      <c r="H3059" s="4">
        <v>5.99</v>
      </c>
      <c r="I3059">
        <v>7204</v>
      </c>
      <c r="J3059" t="str">
        <f>_xlfn.XLOOKUP(I3059,[1]Planilha1!$C:$C,[1]Planilha1!$B:$B)</f>
        <v>7204 - CD São Paulo</v>
      </c>
      <c r="K3059" t="str">
        <f>_xlfn.XLOOKUP(I3059,[1]Planilha1!$C:$C,[1]Planilha1!$D:$D)</f>
        <v>43.340.312/0010-48</v>
      </c>
      <c r="L3059" t="str">
        <f>_xlfn.XLOOKUP(B3059,[2]Projeto!$B:$B,[2]Projeto!$P:$P)</f>
        <v>Paga</v>
      </c>
      <c r="M3059">
        <v>701203</v>
      </c>
      <c r="N3059" t="s">
        <v>1125</v>
      </c>
      <c r="O3059" t="str">
        <f>_xlfn.XLOOKUP(N3059,[3]Planilha1!$N:$N,[3]Planilha1!$O:$O)</f>
        <v>FLAC</v>
      </c>
      <c r="P3059">
        <v>2026</v>
      </c>
      <c r="Q3059" s="2" t="s">
        <v>1149</v>
      </c>
    </row>
    <row r="3060" spans="1:17" ht="16.8" x14ac:dyDescent="0.3">
      <c r="A3060" t="s">
        <v>1224</v>
      </c>
      <c r="B3060">
        <v>4500881914</v>
      </c>
      <c r="C3060">
        <v>5355771</v>
      </c>
      <c r="D3060" t="s">
        <v>413</v>
      </c>
      <c r="E3060">
        <v>610400295</v>
      </c>
      <c r="F3060" t="s">
        <v>819</v>
      </c>
      <c r="G3060" s="4">
        <v>248.8</v>
      </c>
      <c r="H3060" s="4">
        <v>7.46</v>
      </c>
      <c r="I3060">
        <v>7204</v>
      </c>
      <c r="J3060" t="str">
        <f>_xlfn.XLOOKUP(I3060,[1]Planilha1!$C:$C,[1]Planilha1!$B:$B)</f>
        <v>7204 - CD São Paulo</v>
      </c>
      <c r="K3060" t="str">
        <f>_xlfn.XLOOKUP(I3060,[1]Planilha1!$C:$C,[1]Planilha1!$D:$D)</f>
        <v>43.340.312/0010-48</v>
      </c>
      <c r="L3060" t="str">
        <f>_xlfn.XLOOKUP(B3060,[2]Projeto!$B:$B,[2]Projeto!$P:$P)</f>
        <v>Paga</v>
      </c>
      <c r="M3060">
        <v>701203</v>
      </c>
      <c r="N3060" t="s">
        <v>1125</v>
      </c>
      <c r="O3060" t="str">
        <f>_xlfn.XLOOKUP(N3060,[3]Planilha1!$N:$N,[3]Planilha1!$O:$O)</f>
        <v>FLAC</v>
      </c>
      <c r="P3060">
        <v>2026</v>
      </c>
      <c r="Q3060" s="2" t="s">
        <v>1149</v>
      </c>
    </row>
    <row r="3061" spans="1:17" ht="16.8" x14ac:dyDescent="0.3">
      <c r="A3061" t="s">
        <v>1224</v>
      </c>
      <c r="B3061">
        <v>4500881914</v>
      </c>
      <c r="C3061">
        <v>5218658</v>
      </c>
      <c r="D3061" t="s">
        <v>177</v>
      </c>
      <c r="E3061">
        <v>610405337</v>
      </c>
      <c r="F3061" t="s">
        <v>76</v>
      </c>
      <c r="G3061" s="4">
        <v>184.32</v>
      </c>
      <c r="H3061" s="4">
        <v>5.53</v>
      </c>
      <c r="I3061">
        <v>7204</v>
      </c>
      <c r="J3061" t="str">
        <f>_xlfn.XLOOKUP(I3061,[1]Planilha1!$C:$C,[1]Planilha1!$B:$B)</f>
        <v>7204 - CD São Paulo</v>
      </c>
      <c r="K3061" t="str">
        <f>_xlfn.XLOOKUP(I3061,[1]Planilha1!$C:$C,[1]Planilha1!$D:$D)</f>
        <v>43.340.312/0010-48</v>
      </c>
      <c r="L3061" t="str">
        <f>_xlfn.XLOOKUP(B3061,[2]Projeto!$B:$B,[2]Projeto!$P:$P)</f>
        <v>Paga</v>
      </c>
      <c r="M3061">
        <v>701203</v>
      </c>
      <c r="N3061" t="s">
        <v>1125</v>
      </c>
      <c r="O3061" t="str">
        <f>_xlfn.XLOOKUP(N3061,[3]Planilha1!$N:$N,[3]Planilha1!$O:$O)</f>
        <v>FLAC</v>
      </c>
      <c r="P3061">
        <v>2026</v>
      </c>
      <c r="Q3061" s="2" t="s">
        <v>1149</v>
      </c>
    </row>
    <row r="3062" spans="1:17" ht="16.8" x14ac:dyDescent="0.3">
      <c r="A3062" t="s">
        <v>1224</v>
      </c>
      <c r="B3062">
        <v>4500881914</v>
      </c>
      <c r="C3062">
        <v>5279316</v>
      </c>
      <c r="D3062" t="s">
        <v>405</v>
      </c>
      <c r="E3062">
        <v>610102368</v>
      </c>
      <c r="F3062" t="s">
        <v>88</v>
      </c>
      <c r="G3062" s="4">
        <v>174.24</v>
      </c>
      <c r="H3062" s="4">
        <v>5.23</v>
      </c>
      <c r="I3062">
        <v>7204</v>
      </c>
      <c r="J3062" t="str">
        <f>_xlfn.XLOOKUP(I3062,[1]Planilha1!$C:$C,[1]Planilha1!$B:$B)</f>
        <v>7204 - CD São Paulo</v>
      </c>
      <c r="K3062" t="str">
        <f>_xlfn.XLOOKUP(I3062,[1]Planilha1!$C:$C,[1]Planilha1!$D:$D)</f>
        <v>43.340.312/0010-48</v>
      </c>
      <c r="L3062" t="str">
        <f>_xlfn.XLOOKUP(B3062,[2]Projeto!$B:$B,[2]Projeto!$P:$P)</f>
        <v>Paga</v>
      </c>
      <c r="M3062">
        <v>701203</v>
      </c>
      <c r="N3062" t="s">
        <v>1125</v>
      </c>
      <c r="O3062" t="str">
        <f>_xlfn.XLOOKUP(N3062,[3]Planilha1!$N:$N,[3]Planilha1!$O:$O)</f>
        <v>FLAC</v>
      </c>
      <c r="P3062">
        <v>2026</v>
      </c>
      <c r="Q3062" s="2" t="s">
        <v>1149</v>
      </c>
    </row>
    <row r="3063" spans="1:17" ht="16.8" x14ac:dyDescent="0.3">
      <c r="A3063" t="s">
        <v>1224</v>
      </c>
      <c r="B3063">
        <v>4500881914</v>
      </c>
      <c r="C3063">
        <v>5352914</v>
      </c>
      <c r="D3063" t="s">
        <v>541</v>
      </c>
      <c r="E3063">
        <v>610401072</v>
      </c>
      <c r="F3063" t="s">
        <v>174</v>
      </c>
      <c r="G3063" s="4">
        <v>860.8</v>
      </c>
      <c r="H3063" s="4">
        <v>25.82</v>
      </c>
      <c r="I3063">
        <v>7204</v>
      </c>
      <c r="J3063" t="str">
        <f>_xlfn.XLOOKUP(I3063,[1]Planilha1!$C:$C,[1]Planilha1!$B:$B)</f>
        <v>7204 - CD São Paulo</v>
      </c>
      <c r="K3063" t="str">
        <f>_xlfn.XLOOKUP(I3063,[1]Planilha1!$C:$C,[1]Planilha1!$D:$D)</f>
        <v>43.340.312/0010-48</v>
      </c>
      <c r="L3063" t="str">
        <f>_xlfn.XLOOKUP(B3063,[2]Projeto!$B:$B,[2]Projeto!$P:$P)</f>
        <v>Paga</v>
      </c>
      <c r="M3063">
        <v>701203</v>
      </c>
      <c r="N3063" t="s">
        <v>1125</v>
      </c>
      <c r="O3063" t="str">
        <f>_xlfn.XLOOKUP(N3063,[3]Planilha1!$N:$N,[3]Planilha1!$O:$O)</f>
        <v>FLAC</v>
      </c>
      <c r="P3063">
        <v>2026</v>
      </c>
      <c r="Q3063" s="2" t="s">
        <v>1149</v>
      </c>
    </row>
    <row r="3064" spans="1:17" ht="16.8" x14ac:dyDescent="0.3">
      <c r="A3064" t="s">
        <v>1224</v>
      </c>
      <c r="B3064">
        <v>4500881914</v>
      </c>
      <c r="C3064">
        <v>5355174</v>
      </c>
      <c r="D3064" t="s">
        <v>821</v>
      </c>
      <c r="E3064">
        <v>610401072</v>
      </c>
      <c r="F3064" t="s">
        <v>174</v>
      </c>
      <c r="G3064" s="4">
        <v>430.4</v>
      </c>
      <c r="H3064" s="4">
        <v>12.91</v>
      </c>
      <c r="I3064">
        <v>7204</v>
      </c>
      <c r="J3064" t="str">
        <f>_xlfn.XLOOKUP(I3064,[1]Planilha1!$C:$C,[1]Planilha1!$B:$B)</f>
        <v>7204 - CD São Paulo</v>
      </c>
      <c r="K3064" t="str">
        <f>_xlfn.XLOOKUP(I3064,[1]Planilha1!$C:$C,[1]Planilha1!$D:$D)</f>
        <v>43.340.312/0010-48</v>
      </c>
      <c r="L3064" t="str">
        <f>_xlfn.XLOOKUP(B3064,[2]Projeto!$B:$B,[2]Projeto!$P:$P)</f>
        <v>Paga</v>
      </c>
      <c r="M3064">
        <v>701203</v>
      </c>
      <c r="N3064" t="s">
        <v>1125</v>
      </c>
      <c r="O3064" t="str">
        <f>_xlfn.XLOOKUP(N3064,[3]Planilha1!$N:$N,[3]Planilha1!$O:$O)</f>
        <v>FLAC</v>
      </c>
      <c r="P3064">
        <v>2026</v>
      </c>
      <c r="Q3064" s="2" t="s">
        <v>1149</v>
      </c>
    </row>
    <row r="3065" spans="1:17" ht="16.8" x14ac:dyDescent="0.3">
      <c r="A3065" t="s">
        <v>1224</v>
      </c>
      <c r="B3065">
        <v>4500881914</v>
      </c>
      <c r="C3065">
        <v>5348856</v>
      </c>
      <c r="D3065" t="s">
        <v>822</v>
      </c>
      <c r="E3065">
        <v>600412295</v>
      </c>
      <c r="F3065" t="s">
        <v>172</v>
      </c>
      <c r="G3065" s="4">
        <v>259.7</v>
      </c>
      <c r="H3065" s="4">
        <v>7.79</v>
      </c>
      <c r="I3065">
        <v>7204</v>
      </c>
      <c r="J3065" t="str">
        <f>_xlfn.XLOOKUP(I3065,[1]Planilha1!$C:$C,[1]Planilha1!$B:$B)</f>
        <v>7204 - CD São Paulo</v>
      </c>
      <c r="K3065" t="str">
        <f>_xlfn.XLOOKUP(I3065,[1]Planilha1!$C:$C,[1]Planilha1!$D:$D)</f>
        <v>43.340.312/0010-48</v>
      </c>
      <c r="L3065" t="str">
        <f>_xlfn.XLOOKUP(B3065,[2]Projeto!$B:$B,[2]Projeto!$P:$P)</f>
        <v>Paga</v>
      </c>
      <c r="M3065">
        <v>701203</v>
      </c>
      <c r="N3065" t="s">
        <v>1125</v>
      </c>
      <c r="O3065" t="str">
        <f>_xlfn.XLOOKUP(N3065,[3]Planilha1!$N:$N,[3]Planilha1!$O:$O)</f>
        <v>FLAC</v>
      </c>
      <c r="P3065">
        <v>2026</v>
      </c>
      <c r="Q3065" s="2" t="s">
        <v>1149</v>
      </c>
    </row>
    <row r="3066" spans="1:17" ht="16.8" x14ac:dyDescent="0.3">
      <c r="A3066" t="s">
        <v>1224</v>
      </c>
      <c r="B3066">
        <v>4500881914</v>
      </c>
      <c r="C3066">
        <v>5348856</v>
      </c>
      <c r="D3066" t="s">
        <v>822</v>
      </c>
      <c r="E3066">
        <v>610501361</v>
      </c>
      <c r="F3066" t="s">
        <v>767</v>
      </c>
      <c r="G3066" s="4">
        <v>177.24</v>
      </c>
      <c r="H3066" s="4">
        <v>5.32</v>
      </c>
      <c r="I3066">
        <v>7204</v>
      </c>
      <c r="J3066" t="str">
        <f>_xlfn.XLOOKUP(I3066,[1]Planilha1!$C:$C,[1]Planilha1!$B:$B)</f>
        <v>7204 - CD São Paulo</v>
      </c>
      <c r="K3066" t="str">
        <f>_xlfn.XLOOKUP(I3066,[1]Planilha1!$C:$C,[1]Planilha1!$D:$D)</f>
        <v>43.340.312/0010-48</v>
      </c>
      <c r="L3066" t="str">
        <f>_xlfn.XLOOKUP(B3066,[2]Projeto!$B:$B,[2]Projeto!$P:$P)</f>
        <v>Paga</v>
      </c>
      <c r="M3066">
        <v>701203</v>
      </c>
      <c r="N3066" t="s">
        <v>1125</v>
      </c>
      <c r="O3066" t="str">
        <f>_xlfn.XLOOKUP(N3066,[3]Planilha1!$N:$N,[3]Planilha1!$O:$O)</f>
        <v>FLAC</v>
      </c>
      <c r="P3066">
        <v>2026</v>
      </c>
      <c r="Q3066" s="2" t="s">
        <v>1149</v>
      </c>
    </row>
    <row r="3067" spans="1:17" ht="16.8" x14ac:dyDescent="0.3">
      <c r="A3067" t="s">
        <v>1224</v>
      </c>
      <c r="B3067">
        <v>4500881914</v>
      </c>
      <c r="C3067">
        <v>5285686</v>
      </c>
      <c r="D3067" t="s">
        <v>593</v>
      </c>
      <c r="E3067">
        <v>610102368</v>
      </c>
      <c r="F3067" t="s">
        <v>88</v>
      </c>
      <c r="G3067" s="4">
        <v>381.6</v>
      </c>
      <c r="H3067" s="4">
        <v>11.45</v>
      </c>
      <c r="I3067">
        <v>7204</v>
      </c>
      <c r="J3067" t="str">
        <f>_xlfn.XLOOKUP(I3067,[1]Planilha1!$C:$C,[1]Planilha1!$B:$B)</f>
        <v>7204 - CD São Paulo</v>
      </c>
      <c r="K3067" t="str">
        <f>_xlfn.XLOOKUP(I3067,[1]Planilha1!$C:$C,[1]Planilha1!$D:$D)</f>
        <v>43.340.312/0010-48</v>
      </c>
      <c r="L3067" t="str">
        <f>_xlfn.XLOOKUP(B3067,[2]Projeto!$B:$B,[2]Projeto!$P:$P)</f>
        <v>Paga</v>
      </c>
      <c r="M3067">
        <v>701203</v>
      </c>
      <c r="N3067" t="s">
        <v>1125</v>
      </c>
      <c r="O3067" t="str">
        <f>_xlfn.XLOOKUP(N3067,[3]Planilha1!$N:$N,[3]Planilha1!$O:$O)</f>
        <v>FLAC</v>
      </c>
      <c r="P3067">
        <v>2026</v>
      </c>
      <c r="Q3067" s="2" t="s">
        <v>1149</v>
      </c>
    </row>
    <row r="3068" spans="1:17" ht="16.8" x14ac:dyDescent="0.3">
      <c r="A3068" t="s">
        <v>1224</v>
      </c>
      <c r="B3068">
        <v>4500881914</v>
      </c>
      <c r="C3068">
        <v>5180079</v>
      </c>
      <c r="D3068" t="s">
        <v>288</v>
      </c>
      <c r="E3068">
        <v>610104409</v>
      </c>
      <c r="F3068" t="s">
        <v>108</v>
      </c>
      <c r="G3068" s="4">
        <v>211.68</v>
      </c>
      <c r="H3068" s="4">
        <v>6.35</v>
      </c>
      <c r="I3068">
        <v>7204</v>
      </c>
      <c r="J3068" t="str">
        <f>_xlfn.XLOOKUP(I3068,[1]Planilha1!$C:$C,[1]Planilha1!$B:$B)</f>
        <v>7204 - CD São Paulo</v>
      </c>
      <c r="K3068" t="str">
        <f>_xlfn.XLOOKUP(I3068,[1]Planilha1!$C:$C,[1]Planilha1!$D:$D)</f>
        <v>43.340.312/0010-48</v>
      </c>
      <c r="L3068" t="str">
        <f>_xlfn.XLOOKUP(B3068,[2]Projeto!$B:$B,[2]Projeto!$P:$P)</f>
        <v>Paga</v>
      </c>
      <c r="M3068">
        <v>701203</v>
      </c>
      <c r="N3068" t="s">
        <v>1125</v>
      </c>
      <c r="O3068" t="str">
        <f>_xlfn.XLOOKUP(N3068,[3]Planilha1!$N:$N,[3]Planilha1!$O:$O)</f>
        <v>FLAC</v>
      </c>
      <c r="P3068">
        <v>2026</v>
      </c>
      <c r="Q3068" s="2" t="s">
        <v>1149</v>
      </c>
    </row>
    <row r="3069" spans="1:17" ht="16.8" x14ac:dyDescent="0.3">
      <c r="A3069" t="s">
        <v>1224</v>
      </c>
      <c r="B3069">
        <v>4500881914</v>
      </c>
      <c r="C3069">
        <v>5180079</v>
      </c>
      <c r="D3069" t="s">
        <v>288</v>
      </c>
      <c r="E3069">
        <v>610101409</v>
      </c>
      <c r="F3069" t="s">
        <v>671</v>
      </c>
      <c r="G3069" s="4">
        <v>354.48</v>
      </c>
      <c r="H3069" s="4">
        <v>10.63</v>
      </c>
      <c r="I3069">
        <v>7204</v>
      </c>
      <c r="J3069" t="str">
        <f>_xlfn.XLOOKUP(I3069,[1]Planilha1!$C:$C,[1]Planilha1!$B:$B)</f>
        <v>7204 - CD São Paulo</v>
      </c>
      <c r="K3069" t="str">
        <f>_xlfn.XLOOKUP(I3069,[1]Planilha1!$C:$C,[1]Planilha1!$D:$D)</f>
        <v>43.340.312/0010-48</v>
      </c>
      <c r="L3069" t="str">
        <f>_xlfn.XLOOKUP(B3069,[2]Projeto!$B:$B,[2]Projeto!$P:$P)</f>
        <v>Paga</v>
      </c>
      <c r="M3069">
        <v>701203</v>
      </c>
      <c r="N3069" t="s">
        <v>1125</v>
      </c>
      <c r="O3069" t="str">
        <f>_xlfn.XLOOKUP(N3069,[3]Planilha1!$N:$N,[3]Planilha1!$O:$O)</f>
        <v>FLAC</v>
      </c>
      <c r="P3069">
        <v>2026</v>
      </c>
      <c r="Q3069" s="2" t="s">
        <v>1149</v>
      </c>
    </row>
    <row r="3070" spans="1:17" ht="16.8" x14ac:dyDescent="0.3">
      <c r="A3070" t="s">
        <v>1224</v>
      </c>
      <c r="B3070">
        <v>4500881914</v>
      </c>
      <c r="C3070">
        <v>5312880</v>
      </c>
      <c r="D3070" t="s">
        <v>399</v>
      </c>
      <c r="E3070">
        <v>610108363</v>
      </c>
      <c r="F3070" t="s">
        <v>823</v>
      </c>
      <c r="G3070" s="4">
        <v>1480.8</v>
      </c>
      <c r="H3070" s="4">
        <v>44.42</v>
      </c>
      <c r="I3070">
        <v>7204</v>
      </c>
      <c r="J3070" t="str">
        <f>_xlfn.XLOOKUP(I3070,[1]Planilha1!$C:$C,[1]Planilha1!$B:$B)</f>
        <v>7204 - CD São Paulo</v>
      </c>
      <c r="K3070" t="str">
        <f>_xlfn.XLOOKUP(I3070,[1]Planilha1!$C:$C,[1]Planilha1!$D:$D)</f>
        <v>43.340.312/0010-48</v>
      </c>
      <c r="L3070" t="str">
        <f>_xlfn.XLOOKUP(B3070,[2]Projeto!$B:$B,[2]Projeto!$P:$P)</f>
        <v>Paga</v>
      </c>
      <c r="M3070">
        <v>701203</v>
      </c>
      <c r="N3070" t="s">
        <v>1125</v>
      </c>
      <c r="O3070" t="str">
        <f>_xlfn.XLOOKUP(N3070,[3]Planilha1!$N:$N,[3]Planilha1!$O:$O)</f>
        <v>FLAC</v>
      </c>
      <c r="P3070">
        <v>2026</v>
      </c>
      <c r="Q3070" s="2" t="s">
        <v>1149</v>
      </c>
    </row>
    <row r="3071" spans="1:17" ht="16.8" x14ac:dyDescent="0.3">
      <c r="A3071" t="s">
        <v>1224</v>
      </c>
      <c r="B3071">
        <v>4500881914</v>
      </c>
      <c r="C3071">
        <v>5170001</v>
      </c>
      <c r="D3071" t="s">
        <v>294</v>
      </c>
      <c r="E3071">
        <v>610402075</v>
      </c>
      <c r="F3071" t="s">
        <v>111</v>
      </c>
      <c r="G3071" s="4">
        <v>422.9</v>
      </c>
      <c r="H3071" s="4">
        <v>12.69</v>
      </c>
      <c r="I3071">
        <v>7204</v>
      </c>
      <c r="J3071" t="str">
        <f>_xlfn.XLOOKUP(I3071,[1]Planilha1!$C:$C,[1]Planilha1!$B:$B)</f>
        <v>7204 - CD São Paulo</v>
      </c>
      <c r="K3071" t="str">
        <f>_xlfn.XLOOKUP(I3071,[1]Planilha1!$C:$C,[1]Planilha1!$D:$D)</f>
        <v>43.340.312/0010-48</v>
      </c>
      <c r="L3071" t="str">
        <f>_xlfn.XLOOKUP(B3071,[2]Projeto!$B:$B,[2]Projeto!$P:$P)</f>
        <v>Paga</v>
      </c>
      <c r="M3071">
        <v>701203</v>
      </c>
      <c r="N3071" t="s">
        <v>1125</v>
      </c>
      <c r="O3071" t="str">
        <f>_xlfn.XLOOKUP(N3071,[3]Planilha1!$N:$N,[3]Planilha1!$O:$O)</f>
        <v>FLAC</v>
      </c>
      <c r="P3071">
        <v>2026</v>
      </c>
      <c r="Q3071" s="2" t="s">
        <v>1149</v>
      </c>
    </row>
    <row r="3072" spans="1:17" ht="16.8" x14ac:dyDescent="0.3">
      <c r="A3072" t="s">
        <v>1224</v>
      </c>
      <c r="B3072">
        <v>4500881914</v>
      </c>
      <c r="C3072">
        <v>5261759</v>
      </c>
      <c r="D3072" t="s">
        <v>261</v>
      </c>
      <c r="E3072">
        <v>610123368</v>
      </c>
      <c r="F3072" t="s">
        <v>117</v>
      </c>
      <c r="G3072" s="4">
        <v>190.8</v>
      </c>
      <c r="H3072" s="4">
        <v>5.72</v>
      </c>
      <c r="I3072">
        <v>7204</v>
      </c>
      <c r="J3072" t="str">
        <f>_xlfn.XLOOKUP(I3072,[1]Planilha1!$C:$C,[1]Planilha1!$B:$B)</f>
        <v>7204 - CD São Paulo</v>
      </c>
      <c r="K3072" t="str">
        <f>_xlfn.XLOOKUP(I3072,[1]Planilha1!$C:$C,[1]Planilha1!$D:$D)</f>
        <v>43.340.312/0010-48</v>
      </c>
      <c r="L3072" t="str">
        <f>_xlfn.XLOOKUP(B3072,[2]Projeto!$B:$B,[2]Projeto!$P:$P)</f>
        <v>Paga</v>
      </c>
      <c r="M3072">
        <v>701203</v>
      </c>
      <c r="N3072" t="s">
        <v>1125</v>
      </c>
      <c r="O3072" t="str">
        <f>_xlfn.XLOOKUP(N3072,[3]Planilha1!$N:$N,[3]Planilha1!$O:$O)</f>
        <v>FLAC</v>
      </c>
      <c r="P3072">
        <v>2026</v>
      </c>
      <c r="Q3072" s="2" t="s">
        <v>1149</v>
      </c>
    </row>
    <row r="3073" spans="1:17" ht="16.8" x14ac:dyDescent="0.3">
      <c r="A3073" t="s">
        <v>1224</v>
      </c>
      <c r="B3073">
        <v>4500881914</v>
      </c>
      <c r="C3073">
        <v>5302766</v>
      </c>
      <c r="D3073" t="s">
        <v>462</v>
      </c>
      <c r="E3073">
        <v>610402075</v>
      </c>
      <c r="F3073" t="s">
        <v>111</v>
      </c>
      <c r="G3073" s="4">
        <v>1480.15</v>
      </c>
      <c r="H3073" s="4">
        <v>44.4</v>
      </c>
      <c r="I3073">
        <v>7204</v>
      </c>
      <c r="J3073" t="str">
        <f>_xlfn.XLOOKUP(I3073,[1]Planilha1!$C:$C,[1]Planilha1!$B:$B)</f>
        <v>7204 - CD São Paulo</v>
      </c>
      <c r="K3073" t="str">
        <f>_xlfn.XLOOKUP(I3073,[1]Planilha1!$C:$C,[1]Planilha1!$D:$D)</f>
        <v>43.340.312/0010-48</v>
      </c>
      <c r="L3073" t="str">
        <f>_xlfn.XLOOKUP(B3073,[2]Projeto!$B:$B,[2]Projeto!$P:$P)</f>
        <v>Paga</v>
      </c>
      <c r="M3073">
        <v>701203</v>
      </c>
      <c r="N3073" t="s">
        <v>1125</v>
      </c>
      <c r="O3073" t="str">
        <f>_xlfn.XLOOKUP(N3073,[3]Planilha1!$N:$N,[3]Planilha1!$O:$O)</f>
        <v>FLAC</v>
      </c>
      <c r="P3073">
        <v>2026</v>
      </c>
      <c r="Q3073" s="2" t="s">
        <v>1149</v>
      </c>
    </row>
    <row r="3074" spans="1:17" ht="16.8" x14ac:dyDescent="0.3">
      <c r="A3074" t="s">
        <v>1224</v>
      </c>
      <c r="B3074">
        <v>4500881914</v>
      </c>
      <c r="C3074">
        <v>5326437</v>
      </c>
      <c r="D3074" t="s">
        <v>180</v>
      </c>
      <c r="E3074">
        <v>610116340</v>
      </c>
      <c r="F3074" t="s">
        <v>80</v>
      </c>
      <c r="G3074" s="4">
        <v>696</v>
      </c>
      <c r="H3074" s="4">
        <v>20.88</v>
      </c>
      <c r="I3074">
        <v>7204</v>
      </c>
      <c r="J3074" t="str">
        <f>_xlfn.XLOOKUP(I3074,[1]Planilha1!$C:$C,[1]Planilha1!$B:$B)</f>
        <v>7204 - CD São Paulo</v>
      </c>
      <c r="K3074" t="str">
        <f>_xlfn.XLOOKUP(I3074,[1]Planilha1!$C:$C,[1]Planilha1!$D:$D)</f>
        <v>43.340.312/0010-48</v>
      </c>
      <c r="L3074" t="str">
        <f>_xlfn.XLOOKUP(B3074,[2]Projeto!$B:$B,[2]Projeto!$P:$P)</f>
        <v>Paga</v>
      </c>
      <c r="M3074">
        <v>701203</v>
      </c>
      <c r="N3074" t="s">
        <v>1125</v>
      </c>
      <c r="O3074" t="str">
        <f>_xlfn.XLOOKUP(N3074,[3]Planilha1!$N:$N,[3]Planilha1!$O:$O)</f>
        <v>FLAC</v>
      </c>
      <c r="P3074">
        <v>2026</v>
      </c>
      <c r="Q3074" s="2" t="s">
        <v>1149</v>
      </c>
    </row>
    <row r="3075" spans="1:17" ht="16.8" x14ac:dyDescent="0.3">
      <c r="A3075" t="s">
        <v>1224</v>
      </c>
      <c r="B3075">
        <v>4500881914</v>
      </c>
      <c r="C3075">
        <v>5303461</v>
      </c>
      <c r="D3075" t="s">
        <v>618</v>
      </c>
      <c r="E3075">
        <v>630034007</v>
      </c>
      <c r="F3075" t="s">
        <v>242</v>
      </c>
      <c r="G3075" s="4">
        <v>211.2</v>
      </c>
      <c r="H3075" s="4">
        <v>6.34</v>
      </c>
      <c r="I3075">
        <v>7204</v>
      </c>
      <c r="J3075" t="str">
        <f>_xlfn.XLOOKUP(I3075,[1]Planilha1!$C:$C,[1]Planilha1!$B:$B)</f>
        <v>7204 - CD São Paulo</v>
      </c>
      <c r="K3075" t="str">
        <f>_xlfn.XLOOKUP(I3075,[1]Planilha1!$C:$C,[1]Planilha1!$D:$D)</f>
        <v>43.340.312/0010-48</v>
      </c>
      <c r="L3075" t="str">
        <f>_xlfn.XLOOKUP(B3075,[2]Projeto!$B:$B,[2]Projeto!$P:$P)</f>
        <v>Paga</v>
      </c>
      <c r="M3075">
        <v>701203</v>
      </c>
      <c r="N3075" t="s">
        <v>1125</v>
      </c>
      <c r="O3075" t="str">
        <f>_xlfn.XLOOKUP(N3075,[3]Planilha1!$N:$N,[3]Planilha1!$O:$O)</f>
        <v>FLAC</v>
      </c>
      <c r="P3075">
        <v>2026</v>
      </c>
      <c r="Q3075" s="2" t="s">
        <v>1149</v>
      </c>
    </row>
    <row r="3076" spans="1:17" ht="16.8" x14ac:dyDescent="0.3">
      <c r="A3076" t="s">
        <v>1224</v>
      </c>
      <c r="B3076">
        <v>4500881914</v>
      </c>
      <c r="C3076">
        <v>5264124</v>
      </c>
      <c r="D3076" t="s">
        <v>715</v>
      </c>
      <c r="E3076">
        <v>540437436</v>
      </c>
      <c r="F3076" t="s">
        <v>298</v>
      </c>
      <c r="G3076" s="4">
        <v>2427.48</v>
      </c>
      <c r="H3076" s="4">
        <v>72.819999999999993</v>
      </c>
      <c r="I3076">
        <v>7204</v>
      </c>
      <c r="J3076" t="str">
        <f>_xlfn.XLOOKUP(I3076,[1]Planilha1!$C:$C,[1]Planilha1!$B:$B)</f>
        <v>7204 - CD São Paulo</v>
      </c>
      <c r="K3076" t="str">
        <f>_xlfn.XLOOKUP(I3076,[1]Planilha1!$C:$C,[1]Planilha1!$D:$D)</f>
        <v>43.340.312/0010-48</v>
      </c>
      <c r="L3076" t="str">
        <f>_xlfn.XLOOKUP(B3076,[2]Projeto!$B:$B,[2]Projeto!$P:$P)</f>
        <v>Paga</v>
      </c>
      <c r="M3076">
        <v>701203</v>
      </c>
      <c r="N3076" t="s">
        <v>1125</v>
      </c>
      <c r="O3076" t="str">
        <f>_xlfn.XLOOKUP(N3076,[3]Planilha1!$N:$N,[3]Planilha1!$O:$O)</f>
        <v>FLAC</v>
      </c>
      <c r="P3076">
        <v>2026</v>
      </c>
      <c r="Q3076" s="2" t="s">
        <v>1149</v>
      </c>
    </row>
    <row r="3077" spans="1:17" ht="16.8" x14ac:dyDescent="0.3">
      <c r="A3077" t="s">
        <v>1224</v>
      </c>
      <c r="B3077">
        <v>4500881914</v>
      </c>
      <c r="C3077">
        <v>5264124</v>
      </c>
      <c r="D3077" t="s">
        <v>715</v>
      </c>
      <c r="E3077">
        <v>540437436</v>
      </c>
      <c r="F3077" t="s">
        <v>298</v>
      </c>
      <c r="G3077" s="4">
        <v>882.72</v>
      </c>
      <c r="H3077" s="4">
        <v>26.48</v>
      </c>
      <c r="I3077">
        <v>7204</v>
      </c>
      <c r="J3077" t="str">
        <f>_xlfn.XLOOKUP(I3077,[1]Planilha1!$C:$C,[1]Planilha1!$B:$B)</f>
        <v>7204 - CD São Paulo</v>
      </c>
      <c r="K3077" t="str">
        <f>_xlfn.XLOOKUP(I3077,[1]Planilha1!$C:$C,[1]Planilha1!$D:$D)</f>
        <v>43.340.312/0010-48</v>
      </c>
      <c r="L3077" t="str">
        <f>_xlfn.XLOOKUP(B3077,[2]Projeto!$B:$B,[2]Projeto!$P:$P)</f>
        <v>Paga</v>
      </c>
      <c r="M3077">
        <v>701203</v>
      </c>
      <c r="N3077" t="s">
        <v>1125</v>
      </c>
      <c r="O3077" t="str">
        <f>_xlfn.XLOOKUP(N3077,[3]Planilha1!$N:$N,[3]Planilha1!$O:$O)</f>
        <v>FLAC</v>
      </c>
      <c r="P3077">
        <v>2026</v>
      </c>
      <c r="Q3077" s="2" t="s">
        <v>1149</v>
      </c>
    </row>
    <row r="3078" spans="1:17" ht="16.8" x14ac:dyDescent="0.3">
      <c r="A3078" t="s">
        <v>1224</v>
      </c>
      <c r="B3078">
        <v>4500881914</v>
      </c>
      <c r="C3078">
        <v>5211493</v>
      </c>
      <c r="D3078" t="s">
        <v>824</v>
      </c>
      <c r="E3078">
        <v>630019007</v>
      </c>
      <c r="F3078" t="s">
        <v>158</v>
      </c>
      <c r="G3078" s="4">
        <v>504</v>
      </c>
      <c r="H3078" s="4">
        <v>15.12</v>
      </c>
      <c r="I3078">
        <v>7204</v>
      </c>
      <c r="J3078" t="str">
        <f>_xlfn.XLOOKUP(I3078,[1]Planilha1!$C:$C,[1]Planilha1!$B:$B)</f>
        <v>7204 - CD São Paulo</v>
      </c>
      <c r="K3078" t="str">
        <f>_xlfn.XLOOKUP(I3078,[1]Planilha1!$C:$C,[1]Planilha1!$D:$D)</f>
        <v>43.340.312/0010-48</v>
      </c>
      <c r="L3078" t="str">
        <f>_xlfn.XLOOKUP(B3078,[2]Projeto!$B:$B,[2]Projeto!$P:$P)</f>
        <v>Paga</v>
      </c>
      <c r="M3078">
        <v>701203</v>
      </c>
      <c r="N3078" t="s">
        <v>1125</v>
      </c>
      <c r="O3078" t="str">
        <f>_xlfn.XLOOKUP(N3078,[3]Planilha1!$N:$N,[3]Planilha1!$O:$O)</f>
        <v>FLAC</v>
      </c>
      <c r="P3078">
        <v>2026</v>
      </c>
      <c r="Q3078" s="2" t="s">
        <v>1149</v>
      </c>
    </row>
    <row r="3079" spans="1:17" ht="16.8" x14ac:dyDescent="0.3">
      <c r="A3079" t="s">
        <v>1224</v>
      </c>
      <c r="B3079">
        <v>4500881914</v>
      </c>
      <c r="C3079">
        <v>5364934</v>
      </c>
      <c r="D3079" t="s">
        <v>825</v>
      </c>
      <c r="E3079">
        <v>610400411</v>
      </c>
      <c r="F3079" t="s">
        <v>826</v>
      </c>
      <c r="G3079" s="4">
        <v>267.72000000000003</v>
      </c>
      <c r="H3079" s="4">
        <v>8.0299999999999994</v>
      </c>
      <c r="I3079">
        <v>7204</v>
      </c>
      <c r="J3079" t="str">
        <f>_xlfn.XLOOKUP(I3079,[1]Planilha1!$C:$C,[1]Planilha1!$B:$B)</f>
        <v>7204 - CD São Paulo</v>
      </c>
      <c r="K3079" t="str">
        <f>_xlfn.XLOOKUP(I3079,[1]Planilha1!$C:$C,[1]Planilha1!$D:$D)</f>
        <v>43.340.312/0010-48</v>
      </c>
      <c r="L3079" t="str">
        <f>_xlfn.XLOOKUP(B3079,[2]Projeto!$B:$B,[2]Projeto!$P:$P)</f>
        <v>Paga</v>
      </c>
      <c r="M3079">
        <v>701203</v>
      </c>
      <c r="N3079" t="s">
        <v>1125</v>
      </c>
      <c r="O3079" t="str">
        <f>_xlfn.XLOOKUP(N3079,[3]Planilha1!$N:$N,[3]Planilha1!$O:$O)</f>
        <v>FLAC</v>
      </c>
      <c r="P3079">
        <v>2026</v>
      </c>
      <c r="Q3079" s="2" t="s">
        <v>1149</v>
      </c>
    </row>
    <row r="3080" spans="1:17" ht="16.8" x14ac:dyDescent="0.3">
      <c r="A3080" t="s">
        <v>1224</v>
      </c>
      <c r="B3080">
        <v>4500881914</v>
      </c>
      <c r="C3080">
        <v>5364934</v>
      </c>
      <c r="D3080" t="s">
        <v>825</v>
      </c>
      <c r="E3080">
        <v>610400242</v>
      </c>
      <c r="F3080" t="s">
        <v>391</v>
      </c>
      <c r="G3080" s="4">
        <v>296.64</v>
      </c>
      <c r="H3080" s="4">
        <v>8.9</v>
      </c>
      <c r="I3080">
        <v>7204</v>
      </c>
      <c r="J3080" t="str">
        <f>_xlfn.XLOOKUP(I3080,[1]Planilha1!$C:$C,[1]Planilha1!$B:$B)</f>
        <v>7204 - CD São Paulo</v>
      </c>
      <c r="K3080" t="str">
        <f>_xlfn.XLOOKUP(I3080,[1]Planilha1!$C:$C,[1]Planilha1!$D:$D)</f>
        <v>43.340.312/0010-48</v>
      </c>
      <c r="L3080" t="str">
        <f>_xlfn.XLOOKUP(B3080,[2]Projeto!$B:$B,[2]Projeto!$P:$P)</f>
        <v>Paga</v>
      </c>
      <c r="M3080">
        <v>701203</v>
      </c>
      <c r="N3080" t="s">
        <v>1125</v>
      </c>
      <c r="O3080" t="str">
        <f>_xlfn.XLOOKUP(N3080,[3]Planilha1!$N:$N,[3]Planilha1!$O:$O)</f>
        <v>FLAC</v>
      </c>
      <c r="P3080">
        <v>2026</v>
      </c>
      <c r="Q3080" s="2" t="s">
        <v>1149</v>
      </c>
    </row>
    <row r="3081" spans="1:17" ht="16.8" x14ac:dyDescent="0.3">
      <c r="A3081" t="s">
        <v>1224</v>
      </c>
      <c r="B3081">
        <v>4500881914</v>
      </c>
      <c r="C3081">
        <v>5364934</v>
      </c>
      <c r="D3081" t="s">
        <v>825</v>
      </c>
      <c r="E3081">
        <v>610602057</v>
      </c>
      <c r="F3081" t="s">
        <v>723</v>
      </c>
      <c r="G3081" s="4">
        <v>104.4</v>
      </c>
      <c r="H3081" s="4">
        <v>3.13</v>
      </c>
      <c r="I3081">
        <v>7204</v>
      </c>
      <c r="J3081" t="str">
        <f>_xlfn.XLOOKUP(I3081,[1]Planilha1!$C:$C,[1]Planilha1!$B:$B)</f>
        <v>7204 - CD São Paulo</v>
      </c>
      <c r="K3081" t="str">
        <f>_xlfn.XLOOKUP(I3081,[1]Planilha1!$C:$C,[1]Planilha1!$D:$D)</f>
        <v>43.340.312/0010-48</v>
      </c>
      <c r="L3081" t="str">
        <f>_xlfn.XLOOKUP(B3081,[2]Projeto!$B:$B,[2]Projeto!$P:$P)</f>
        <v>Paga</v>
      </c>
      <c r="M3081">
        <v>701203</v>
      </c>
      <c r="N3081" t="s">
        <v>1125</v>
      </c>
      <c r="O3081" t="str">
        <f>_xlfn.XLOOKUP(N3081,[3]Planilha1!$N:$N,[3]Planilha1!$O:$O)</f>
        <v>FLAC</v>
      </c>
      <c r="P3081">
        <v>2026</v>
      </c>
      <c r="Q3081" s="2" t="s">
        <v>1149</v>
      </c>
    </row>
    <row r="3082" spans="1:17" ht="16.8" x14ac:dyDescent="0.3">
      <c r="A3082" t="s">
        <v>1224</v>
      </c>
      <c r="B3082">
        <v>4500881914</v>
      </c>
      <c r="C3082">
        <v>5364934</v>
      </c>
      <c r="D3082" t="s">
        <v>825</v>
      </c>
      <c r="E3082">
        <v>600671023</v>
      </c>
      <c r="F3082" t="s">
        <v>176</v>
      </c>
      <c r="G3082" s="4">
        <v>56.7</v>
      </c>
      <c r="H3082" s="4">
        <v>1.7</v>
      </c>
      <c r="I3082">
        <v>7204</v>
      </c>
      <c r="J3082" t="str">
        <f>_xlfn.XLOOKUP(I3082,[1]Planilha1!$C:$C,[1]Planilha1!$B:$B)</f>
        <v>7204 - CD São Paulo</v>
      </c>
      <c r="K3082" t="str">
        <f>_xlfn.XLOOKUP(I3082,[1]Planilha1!$C:$C,[1]Planilha1!$D:$D)</f>
        <v>43.340.312/0010-48</v>
      </c>
      <c r="L3082" t="str">
        <f>_xlfn.XLOOKUP(B3082,[2]Projeto!$B:$B,[2]Projeto!$P:$P)</f>
        <v>Paga</v>
      </c>
      <c r="M3082">
        <v>701203</v>
      </c>
      <c r="N3082" t="s">
        <v>1125</v>
      </c>
      <c r="O3082" t="str">
        <f>_xlfn.XLOOKUP(N3082,[3]Planilha1!$N:$N,[3]Planilha1!$O:$O)</f>
        <v>FLAC</v>
      </c>
      <c r="P3082">
        <v>2026</v>
      </c>
      <c r="Q3082" s="2" t="s">
        <v>1149</v>
      </c>
    </row>
    <row r="3083" spans="1:17" ht="16.8" x14ac:dyDescent="0.3">
      <c r="A3083" t="s">
        <v>1224</v>
      </c>
      <c r="B3083">
        <v>4500881914</v>
      </c>
      <c r="C3083">
        <v>5323094</v>
      </c>
      <c r="D3083" t="s">
        <v>432</v>
      </c>
      <c r="E3083">
        <v>610109363</v>
      </c>
      <c r="F3083" t="s">
        <v>135</v>
      </c>
      <c r="G3083" s="4">
        <v>350.64</v>
      </c>
      <c r="H3083" s="4">
        <v>10.52</v>
      </c>
      <c r="I3083">
        <v>7204</v>
      </c>
      <c r="J3083" t="str">
        <f>_xlfn.XLOOKUP(I3083,[1]Planilha1!$C:$C,[1]Planilha1!$B:$B)</f>
        <v>7204 - CD São Paulo</v>
      </c>
      <c r="K3083" t="str">
        <f>_xlfn.XLOOKUP(I3083,[1]Planilha1!$C:$C,[1]Planilha1!$D:$D)</f>
        <v>43.340.312/0010-48</v>
      </c>
      <c r="L3083" t="str">
        <f>_xlfn.XLOOKUP(B3083,[2]Projeto!$B:$B,[2]Projeto!$P:$P)</f>
        <v>Paga</v>
      </c>
      <c r="M3083">
        <v>701203</v>
      </c>
      <c r="N3083" t="s">
        <v>1125</v>
      </c>
      <c r="O3083" t="str">
        <f>_xlfn.XLOOKUP(N3083,[3]Planilha1!$N:$N,[3]Planilha1!$O:$O)</f>
        <v>FLAC</v>
      </c>
      <c r="P3083">
        <v>2026</v>
      </c>
      <c r="Q3083" s="2" t="s">
        <v>1149</v>
      </c>
    </row>
    <row r="3084" spans="1:17" ht="16.8" x14ac:dyDescent="0.3">
      <c r="A3084" t="s">
        <v>1224</v>
      </c>
      <c r="B3084">
        <v>4500881914</v>
      </c>
      <c r="C3084">
        <v>5266491</v>
      </c>
      <c r="D3084" t="s">
        <v>704</v>
      </c>
      <c r="E3084">
        <v>610402337</v>
      </c>
      <c r="F3084" t="s">
        <v>84</v>
      </c>
      <c r="G3084" s="4">
        <v>92.16</v>
      </c>
      <c r="H3084" s="4">
        <v>2.76</v>
      </c>
      <c r="I3084">
        <v>7204</v>
      </c>
      <c r="J3084" t="str">
        <f>_xlfn.XLOOKUP(I3084,[1]Planilha1!$C:$C,[1]Planilha1!$B:$B)</f>
        <v>7204 - CD São Paulo</v>
      </c>
      <c r="K3084" t="str">
        <f>_xlfn.XLOOKUP(I3084,[1]Planilha1!$C:$C,[1]Planilha1!$D:$D)</f>
        <v>43.340.312/0010-48</v>
      </c>
      <c r="L3084" t="str">
        <f>_xlfn.XLOOKUP(B3084,[2]Projeto!$B:$B,[2]Projeto!$P:$P)</f>
        <v>Paga</v>
      </c>
      <c r="M3084">
        <v>701203</v>
      </c>
      <c r="N3084" t="s">
        <v>1125</v>
      </c>
      <c r="O3084" t="str">
        <f>_xlfn.XLOOKUP(N3084,[3]Planilha1!$N:$N,[3]Planilha1!$O:$O)</f>
        <v>FLAC</v>
      </c>
      <c r="P3084">
        <v>2026</v>
      </c>
      <c r="Q3084" s="2" t="s">
        <v>1149</v>
      </c>
    </row>
    <row r="3085" spans="1:17" ht="16.8" x14ac:dyDescent="0.3">
      <c r="A3085" t="s">
        <v>1224</v>
      </c>
      <c r="B3085">
        <v>4500881914</v>
      </c>
      <c r="C3085">
        <v>5266491</v>
      </c>
      <c r="D3085" t="s">
        <v>704</v>
      </c>
      <c r="E3085">
        <v>610405337</v>
      </c>
      <c r="F3085" t="s">
        <v>76</v>
      </c>
      <c r="G3085" s="4">
        <v>92.16</v>
      </c>
      <c r="H3085" s="4">
        <v>2.76</v>
      </c>
      <c r="I3085">
        <v>7204</v>
      </c>
      <c r="J3085" t="str">
        <f>_xlfn.XLOOKUP(I3085,[1]Planilha1!$C:$C,[1]Planilha1!$B:$B)</f>
        <v>7204 - CD São Paulo</v>
      </c>
      <c r="K3085" t="str">
        <f>_xlfn.XLOOKUP(I3085,[1]Planilha1!$C:$C,[1]Planilha1!$D:$D)</f>
        <v>43.340.312/0010-48</v>
      </c>
      <c r="L3085" t="str">
        <f>_xlfn.XLOOKUP(B3085,[2]Projeto!$B:$B,[2]Projeto!$P:$P)</f>
        <v>Paga</v>
      </c>
      <c r="M3085">
        <v>701203</v>
      </c>
      <c r="N3085" t="s">
        <v>1125</v>
      </c>
      <c r="O3085" t="str">
        <f>_xlfn.XLOOKUP(N3085,[3]Planilha1!$N:$N,[3]Planilha1!$O:$O)</f>
        <v>FLAC</v>
      </c>
      <c r="P3085">
        <v>2026</v>
      </c>
      <c r="Q3085" s="2" t="s">
        <v>1149</v>
      </c>
    </row>
    <row r="3086" spans="1:17" ht="16.8" x14ac:dyDescent="0.3">
      <c r="A3086" t="s">
        <v>1224</v>
      </c>
      <c r="B3086">
        <v>4500881914</v>
      </c>
      <c r="C3086">
        <v>5348319</v>
      </c>
      <c r="D3086" t="s">
        <v>658</v>
      </c>
      <c r="E3086">
        <v>610402075</v>
      </c>
      <c r="F3086" t="s">
        <v>111</v>
      </c>
      <c r="G3086" s="4">
        <v>-4651.8999999999996</v>
      </c>
      <c r="H3086" s="4">
        <v>-139.56</v>
      </c>
      <c r="I3086">
        <v>7204</v>
      </c>
      <c r="J3086" t="str">
        <f>_xlfn.XLOOKUP(I3086,[1]Planilha1!$C:$C,[1]Planilha1!$B:$B)</f>
        <v>7204 - CD São Paulo</v>
      </c>
      <c r="K3086" t="str">
        <f>_xlfn.XLOOKUP(I3086,[1]Planilha1!$C:$C,[1]Planilha1!$D:$D)</f>
        <v>43.340.312/0010-48</v>
      </c>
      <c r="L3086" t="str">
        <f>_xlfn.XLOOKUP(B3086,[2]Projeto!$B:$B,[2]Projeto!$P:$P)</f>
        <v>Paga</v>
      </c>
      <c r="M3086">
        <v>701203</v>
      </c>
      <c r="N3086" t="s">
        <v>1125</v>
      </c>
      <c r="O3086" t="str">
        <f>_xlfn.XLOOKUP(N3086,[3]Planilha1!$N:$N,[3]Planilha1!$O:$O)</f>
        <v>FLAC</v>
      </c>
      <c r="P3086">
        <v>2026</v>
      </c>
      <c r="Q3086" s="2" t="s">
        <v>1149</v>
      </c>
    </row>
    <row r="3087" spans="1:17" ht="16.8" x14ac:dyDescent="0.3">
      <c r="A3087" t="s">
        <v>1224</v>
      </c>
      <c r="B3087">
        <v>4500881914</v>
      </c>
      <c r="C3087">
        <v>5326107</v>
      </c>
      <c r="D3087" t="s">
        <v>804</v>
      </c>
      <c r="E3087">
        <v>610038007</v>
      </c>
      <c r="F3087" t="s">
        <v>213</v>
      </c>
      <c r="G3087" s="4">
        <v>-252</v>
      </c>
      <c r="H3087" s="4">
        <v>-7.56</v>
      </c>
      <c r="I3087">
        <v>7204</v>
      </c>
      <c r="J3087" t="str">
        <f>_xlfn.XLOOKUP(I3087,[1]Planilha1!$C:$C,[1]Planilha1!$B:$B)</f>
        <v>7204 - CD São Paulo</v>
      </c>
      <c r="K3087" t="str">
        <f>_xlfn.XLOOKUP(I3087,[1]Planilha1!$C:$C,[1]Planilha1!$D:$D)</f>
        <v>43.340.312/0010-48</v>
      </c>
      <c r="L3087" t="str">
        <f>_xlfn.XLOOKUP(B3087,[2]Projeto!$B:$B,[2]Projeto!$P:$P)</f>
        <v>Paga</v>
      </c>
      <c r="M3087">
        <v>701203</v>
      </c>
      <c r="N3087" t="s">
        <v>1125</v>
      </c>
      <c r="O3087" t="str">
        <f>_xlfn.XLOOKUP(N3087,[3]Planilha1!$N:$N,[3]Planilha1!$O:$O)</f>
        <v>FLAC</v>
      </c>
      <c r="P3087">
        <v>2026</v>
      </c>
      <c r="Q3087" s="2" t="s">
        <v>1149</v>
      </c>
    </row>
    <row r="3088" spans="1:17" ht="16.8" x14ac:dyDescent="0.3">
      <c r="A3088" t="s">
        <v>1224</v>
      </c>
      <c r="B3088">
        <v>4500881914</v>
      </c>
      <c r="C3088">
        <v>5355774</v>
      </c>
      <c r="D3088" t="s">
        <v>806</v>
      </c>
      <c r="E3088">
        <v>610038007</v>
      </c>
      <c r="F3088" t="s">
        <v>213</v>
      </c>
      <c r="G3088" s="4">
        <v>-252</v>
      </c>
      <c r="H3088" s="4">
        <v>-7.56</v>
      </c>
      <c r="I3088">
        <v>7204</v>
      </c>
      <c r="J3088" t="str">
        <f>_xlfn.XLOOKUP(I3088,[1]Planilha1!$C:$C,[1]Planilha1!$B:$B)</f>
        <v>7204 - CD São Paulo</v>
      </c>
      <c r="K3088" t="str">
        <f>_xlfn.XLOOKUP(I3088,[1]Planilha1!$C:$C,[1]Planilha1!$D:$D)</f>
        <v>43.340.312/0010-48</v>
      </c>
      <c r="L3088" t="str">
        <f>_xlfn.XLOOKUP(B3088,[2]Projeto!$B:$B,[2]Projeto!$P:$P)</f>
        <v>Paga</v>
      </c>
      <c r="M3088">
        <v>701203</v>
      </c>
      <c r="N3088" t="s">
        <v>1125</v>
      </c>
      <c r="O3088" t="str">
        <f>_xlfn.XLOOKUP(N3088,[3]Planilha1!$N:$N,[3]Planilha1!$O:$O)</f>
        <v>FLAC</v>
      </c>
      <c r="P3088">
        <v>2026</v>
      </c>
      <c r="Q3088" s="2" t="s">
        <v>1149</v>
      </c>
    </row>
    <row r="3089" spans="1:17" ht="16.8" x14ac:dyDescent="0.3">
      <c r="A3089" t="s">
        <v>1224</v>
      </c>
      <c r="B3089">
        <v>4500881914</v>
      </c>
      <c r="C3089">
        <v>5352541</v>
      </c>
      <c r="D3089" t="s">
        <v>539</v>
      </c>
      <c r="E3089">
        <v>610038007</v>
      </c>
      <c r="F3089" t="s">
        <v>213</v>
      </c>
      <c r="G3089" s="4">
        <v>-252</v>
      </c>
      <c r="H3089" s="4">
        <v>-7.56</v>
      </c>
      <c r="I3089">
        <v>7204</v>
      </c>
      <c r="J3089" t="str">
        <f>_xlfn.XLOOKUP(I3089,[1]Planilha1!$C:$C,[1]Planilha1!$B:$B)</f>
        <v>7204 - CD São Paulo</v>
      </c>
      <c r="K3089" t="str">
        <f>_xlfn.XLOOKUP(I3089,[1]Planilha1!$C:$C,[1]Planilha1!$D:$D)</f>
        <v>43.340.312/0010-48</v>
      </c>
      <c r="L3089" t="str">
        <f>_xlfn.XLOOKUP(B3089,[2]Projeto!$B:$B,[2]Projeto!$P:$P)</f>
        <v>Paga</v>
      </c>
      <c r="M3089">
        <v>701203</v>
      </c>
      <c r="N3089" t="s">
        <v>1125</v>
      </c>
      <c r="O3089" t="str">
        <f>_xlfn.XLOOKUP(N3089,[3]Planilha1!$N:$N,[3]Planilha1!$O:$O)</f>
        <v>FLAC</v>
      </c>
      <c r="P3089">
        <v>2026</v>
      </c>
      <c r="Q3089" s="2" t="s">
        <v>1149</v>
      </c>
    </row>
    <row r="3090" spans="1:17" ht="16.8" x14ac:dyDescent="0.3">
      <c r="A3090" t="s">
        <v>1224</v>
      </c>
      <c r="B3090">
        <v>4500881914</v>
      </c>
      <c r="C3090">
        <v>5233959</v>
      </c>
      <c r="D3090" t="s">
        <v>290</v>
      </c>
      <c r="E3090">
        <v>610402075</v>
      </c>
      <c r="F3090" t="s">
        <v>111</v>
      </c>
      <c r="G3090" s="4">
        <v>-2960.3</v>
      </c>
      <c r="H3090" s="4">
        <v>-88.81</v>
      </c>
      <c r="I3090">
        <v>7204</v>
      </c>
      <c r="J3090" t="str">
        <f>_xlfn.XLOOKUP(I3090,[1]Planilha1!$C:$C,[1]Planilha1!$B:$B)</f>
        <v>7204 - CD São Paulo</v>
      </c>
      <c r="K3090" t="str">
        <f>_xlfn.XLOOKUP(I3090,[1]Planilha1!$C:$C,[1]Planilha1!$D:$D)</f>
        <v>43.340.312/0010-48</v>
      </c>
      <c r="L3090" t="str">
        <f>_xlfn.XLOOKUP(B3090,[2]Projeto!$B:$B,[2]Projeto!$P:$P)</f>
        <v>Paga</v>
      </c>
      <c r="M3090">
        <v>701203</v>
      </c>
      <c r="N3090" t="s">
        <v>1125</v>
      </c>
      <c r="O3090" t="str">
        <f>_xlfn.XLOOKUP(N3090,[3]Planilha1!$N:$N,[3]Planilha1!$O:$O)</f>
        <v>FLAC</v>
      </c>
      <c r="P3090">
        <v>2026</v>
      </c>
      <c r="Q3090" s="2" t="s">
        <v>1149</v>
      </c>
    </row>
    <row r="3091" spans="1:17" ht="16.8" x14ac:dyDescent="0.3">
      <c r="A3091" t="s">
        <v>1224</v>
      </c>
      <c r="B3091">
        <v>4500881914</v>
      </c>
      <c r="C3091">
        <v>5296842</v>
      </c>
      <c r="D3091" t="s">
        <v>419</v>
      </c>
      <c r="E3091">
        <v>610405337</v>
      </c>
      <c r="F3091" t="s">
        <v>76</v>
      </c>
      <c r="G3091" s="4">
        <v>184.32</v>
      </c>
      <c r="H3091" s="4">
        <v>5.53</v>
      </c>
      <c r="I3091">
        <v>7204</v>
      </c>
      <c r="J3091" t="str">
        <f>_xlfn.XLOOKUP(I3091,[1]Planilha1!$C:$C,[1]Planilha1!$B:$B)</f>
        <v>7204 - CD São Paulo</v>
      </c>
      <c r="K3091" t="str">
        <f>_xlfn.XLOOKUP(I3091,[1]Planilha1!$C:$C,[1]Planilha1!$D:$D)</f>
        <v>43.340.312/0010-48</v>
      </c>
      <c r="L3091" t="str">
        <f>_xlfn.XLOOKUP(B3091,[2]Projeto!$B:$B,[2]Projeto!$P:$P)</f>
        <v>Paga</v>
      </c>
      <c r="M3091">
        <v>701203</v>
      </c>
      <c r="N3091" t="s">
        <v>1125</v>
      </c>
      <c r="O3091" t="str">
        <f>_xlfn.XLOOKUP(N3091,[3]Planilha1!$N:$N,[3]Planilha1!$O:$O)</f>
        <v>FLAC</v>
      </c>
      <c r="P3091">
        <v>2026</v>
      </c>
      <c r="Q3091" s="2" t="s">
        <v>1149</v>
      </c>
    </row>
    <row r="3092" spans="1:17" ht="16.8" x14ac:dyDescent="0.3">
      <c r="A3092" t="s">
        <v>1224</v>
      </c>
      <c r="B3092">
        <v>4500881914</v>
      </c>
      <c r="C3092">
        <v>5296842</v>
      </c>
      <c r="D3092" t="s">
        <v>419</v>
      </c>
      <c r="E3092">
        <v>610402337</v>
      </c>
      <c r="F3092" t="s">
        <v>84</v>
      </c>
      <c r="G3092" s="4">
        <v>92.16</v>
      </c>
      <c r="H3092" s="4">
        <v>2.76</v>
      </c>
      <c r="I3092">
        <v>7204</v>
      </c>
      <c r="J3092" t="str">
        <f>_xlfn.XLOOKUP(I3092,[1]Planilha1!$C:$C,[1]Planilha1!$B:$B)</f>
        <v>7204 - CD São Paulo</v>
      </c>
      <c r="K3092" t="str">
        <f>_xlfn.XLOOKUP(I3092,[1]Planilha1!$C:$C,[1]Planilha1!$D:$D)</f>
        <v>43.340.312/0010-48</v>
      </c>
      <c r="L3092" t="str">
        <f>_xlfn.XLOOKUP(B3092,[2]Projeto!$B:$B,[2]Projeto!$P:$P)</f>
        <v>Paga</v>
      </c>
      <c r="M3092">
        <v>701203</v>
      </c>
      <c r="N3092" t="s">
        <v>1125</v>
      </c>
      <c r="O3092" t="str">
        <f>_xlfn.XLOOKUP(N3092,[3]Planilha1!$N:$N,[3]Planilha1!$O:$O)</f>
        <v>FLAC</v>
      </c>
      <c r="P3092">
        <v>2026</v>
      </c>
      <c r="Q3092" s="2" t="s">
        <v>1149</v>
      </c>
    </row>
    <row r="3093" spans="1:17" ht="16.8" x14ac:dyDescent="0.3">
      <c r="A3093" t="s">
        <v>1224</v>
      </c>
      <c r="B3093">
        <v>4500881914</v>
      </c>
      <c r="C3093">
        <v>5296842</v>
      </c>
      <c r="D3093" t="s">
        <v>419</v>
      </c>
      <c r="E3093">
        <v>610110340</v>
      </c>
      <c r="F3093" t="s">
        <v>122</v>
      </c>
      <c r="G3093" s="4">
        <v>280.32</v>
      </c>
      <c r="H3093" s="4">
        <v>8.41</v>
      </c>
      <c r="I3093">
        <v>7204</v>
      </c>
      <c r="J3093" t="str">
        <f>_xlfn.XLOOKUP(I3093,[1]Planilha1!$C:$C,[1]Planilha1!$B:$B)</f>
        <v>7204 - CD São Paulo</v>
      </c>
      <c r="K3093" t="str">
        <f>_xlfn.XLOOKUP(I3093,[1]Planilha1!$C:$C,[1]Planilha1!$D:$D)</f>
        <v>43.340.312/0010-48</v>
      </c>
      <c r="L3093" t="str">
        <f>_xlfn.XLOOKUP(B3093,[2]Projeto!$B:$B,[2]Projeto!$P:$P)</f>
        <v>Paga</v>
      </c>
      <c r="M3093">
        <v>701203</v>
      </c>
      <c r="N3093" t="s">
        <v>1125</v>
      </c>
      <c r="O3093" t="str">
        <f>_xlfn.XLOOKUP(N3093,[3]Planilha1!$N:$N,[3]Planilha1!$O:$O)</f>
        <v>FLAC</v>
      </c>
      <c r="P3093">
        <v>2026</v>
      </c>
      <c r="Q3093" s="2" t="s">
        <v>1149</v>
      </c>
    </row>
    <row r="3094" spans="1:17" ht="16.8" x14ac:dyDescent="0.3">
      <c r="A3094" t="s">
        <v>1224</v>
      </c>
      <c r="B3094">
        <v>4500881914</v>
      </c>
      <c r="C3094">
        <v>5186012</v>
      </c>
      <c r="D3094" t="s">
        <v>454</v>
      </c>
      <c r="E3094">
        <v>610402075</v>
      </c>
      <c r="F3094" t="s">
        <v>111</v>
      </c>
      <c r="G3094" s="4">
        <v>6384</v>
      </c>
      <c r="H3094" s="4">
        <v>191.52</v>
      </c>
      <c r="I3094">
        <v>7204</v>
      </c>
      <c r="J3094" t="str">
        <f>_xlfn.XLOOKUP(I3094,[1]Planilha1!$C:$C,[1]Planilha1!$B:$B)</f>
        <v>7204 - CD São Paulo</v>
      </c>
      <c r="K3094" t="str">
        <f>_xlfn.XLOOKUP(I3094,[1]Planilha1!$C:$C,[1]Planilha1!$D:$D)</f>
        <v>43.340.312/0010-48</v>
      </c>
      <c r="L3094" t="str">
        <f>_xlfn.XLOOKUP(B3094,[2]Projeto!$B:$B,[2]Projeto!$P:$P)</f>
        <v>Paga</v>
      </c>
      <c r="M3094">
        <v>701203</v>
      </c>
      <c r="N3094" t="s">
        <v>1125</v>
      </c>
      <c r="O3094" t="str">
        <f>_xlfn.XLOOKUP(N3094,[3]Planilha1!$N:$N,[3]Planilha1!$O:$O)</f>
        <v>FLAC</v>
      </c>
      <c r="P3094">
        <v>2026</v>
      </c>
      <c r="Q3094" s="2" t="s">
        <v>1149</v>
      </c>
    </row>
    <row r="3095" spans="1:17" ht="16.8" x14ac:dyDescent="0.3">
      <c r="A3095" t="s">
        <v>1224</v>
      </c>
      <c r="B3095">
        <v>4500881914</v>
      </c>
      <c r="C3095">
        <v>5286593</v>
      </c>
      <c r="D3095" t="s">
        <v>380</v>
      </c>
      <c r="E3095">
        <v>610402075</v>
      </c>
      <c r="F3095" t="s">
        <v>111</v>
      </c>
      <c r="G3095" s="4">
        <v>3990</v>
      </c>
      <c r="H3095" s="4">
        <v>119.7</v>
      </c>
      <c r="I3095">
        <v>7204</v>
      </c>
      <c r="J3095" t="str">
        <f>_xlfn.XLOOKUP(I3095,[1]Planilha1!$C:$C,[1]Planilha1!$B:$B)</f>
        <v>7204 - CD São Paulo</v>
      </c>
      <c r="K3095" t="str">
        <f>_xlfn.XLOOKUP(I3095,[1]Planilha1!$C:$C,[1]Planilha1!$D:$D)</f>
        <v>43.340.312/0010-48</v>
      </c>
      <c r="L3095" t="str">
        <f>_xlfn.XLOOKUP(B3095,[2]Projeto!$B:$B,[2]Projeto!$P:$P)</f>
        <v>Paga</v>
      </c>
      <c r="M3095">
        <v>701203</v>
      </c>
      <c r="N3095" t="s">
        <v>1125</v>
      </c>
      <c r="O3095" t="str">
        <f>_xlfn.XLOOKUP(N3095,[3]Planilha1!$N:$N,[3]Planilha1!$O:$O)</f>
        <v>FLAC</v>
      </c>
      <c r="P3095">
        <v>2026</v>
      </c>
      <c r="Q3095" s="2" t="s">
        <v>1149</v>
      </c>
    </row>
    <row r="3096" spans="1:17" ht="16.8" x14ac:dyDescent="0.3">
      <c r="A3096" t="s">
        <v>1224</v>
      </c>
      <c r="B3096">
        <v>4500881914</v>
      </c>
      <c r="C3096">
        <v>5117795</v>
      </c>
      <c r="D3096" t="s">
        <v>241</v>
      </c>
      <c r="E3096">
        <v>610601367</v>
      </c>
      <c r="F3096" t="s">
        <v>301</v>
      </c>
      <c r="G3096" s="4">
        <v>580.44000000000005</v>
      </c>
      <c r="H3096" s="4">
        <v>17.41</v>
      </c>
      <c r="I3096">
        <v>7204</v>
      </c>
      <c r="J3096" t="str">
        <f>_xlfn.XLOOKUP(I3096,[1]Planilha1!$C:$C,[1]Planilha1!$B:$B)</f>
        <v>7204 - CD São Paulo</v>
      </c>
      <c r="K3096" t="str">
        <f>_xlfn.XLOOKUP(I3096,[1]Planilha1!$C:$C,[1]Planilha1!$D:$D)</f>
        <v>43.340.312/0010-48</v>
      </c>
      <c r="L3096" t="str">
        <f>_xlfn.XLOOKUP(B3096,[2]Projeto!$B:$B,[2]Projeto!$P:$P)</f>
        <v>Paga</v>
      </c>
      <c r="M3096">
        <v>701203</v>
      </c>
      <c r="N3096" t="s">
        <v>1125</v>
      </c>
      <c r="O3096" t="str">
        <f>_xlfn.XLOOKUP(N3096,[3]Planilha1!$N:$N,[3]Planilha1!$O:$O)</f>
        <v>FLAC</v>
      </c>
      <c r="P3096">
        <v>2026</v>
      </c>
      <c r="Q3096" s="2" t="s">
        <v>1149</v>
      </c>
    </row>
    <row r="3097" spans="1:17" ht="16.8" x14ac:dyDescent="0.3">
      <c r="A3097" t="s">
        <v>1224</v>
      </c>
      <c r="B3097">
        <v>4500881914</v>
      </c>
      <c r="C3097">
        <v>5117795</v>
      </c>
      <c r="D3097" t="s">
        <v>241</v>
      </c>
      <c r="E3097">
        <v>610048007</v>
      </c>
      <c r="F3097" t="s">
        <v>688</v>
      </c>
      <c r="G3097" s="4">
        <v>1087.2</v>
      </c>
      <c r="H3097" s="4">
        <v>32.619999999999997</v>
      </c>
      <c r="I3097">
        <v>7204</v>
      </c>
      <c r="J3097" t="str">
        <f>_xlfn.XLOOKUP(I3097,[1]Planilha1!$C:$C,[1]Planilha1!$B:$B)</f>
        <v>7204 - CD São Paulo</v>
      </c>
      <c r="K3097" t="str">
        <f>_xlfn.XLOOKUP(I3097,[1]Planilha1!$C:$C,[1]Planilha1!$D:$D)</f>
        <v>43.340.312/0010-48</v>
      </c>
      <c r="L3097" t="str">
        <f>_xlfn.XLOOKUP(B3097,[2]Projeto!$B:$B,[2]Projeto!$P:$P)</f>
        <v>Paga</v>
      </c>
      <c r="M3097">
        <v>701203</v>
      </c>
      <c r="N3097" t="s">
        <v>1125</v>
      </c>
      <c r="O3097" t="str">
        <f>_xlfn.XLOOKUP(N3097,[3]Planilha1!$N:$N,[3]Planilha1!$O:$O)</f>
        <v>FLAC</v>
      </c>
      <c r="P3097">
        <v>2026</v>
      </c>
      <c r="Q3097" s="2" t="s">
        <v>1149</v>
      </c>
    </row>
    <row r="3098" spans="1:17" ht="16.8" x14ac:dyDescent="0.3">
      <c r="A3098" t="s">
        <v>1224</v>
      </c>
      <c r="B3098">
        <v>4500881914</v>
      </c>
      <c r="C3098">
        <v>5356544</v>
      </c>
      <c r="D3098" t="s">
        <v>318</v>
      </c>
      <c r="E3098">
        <v>610101368</v>
      </c>
      <c r="F3098" t="s">
        <v>319</v>
      </c>
      <c r="G3098" s="4">
        <v>116.16</v>
      </c>
      <c r="H3098" s="4">
        <v>3.48</v>
      </c>
      <c r="I3098">
        <v>7204</v>
      </c>
      <c r="J3098" t="str">
        <f>_xlfn.XLOOKUP(I3098,[1]Planilha1!$C:$C,[1]Planilha1!$B:$B)</f>
        <v>7204 - CD São Paulo</v>
      </c>
      <c r="K3098" t="str">
        <f>_xlfn.XLOOKUP(I3098,[1]Planilha1!$C:$C,[1]Planilha1!$D:$D)</f>
        <v>43.340.312/0010-48</v>
      </c>
      <c r="L3098" t="str">
        <f>_xlfn.XLOOKUP(B3098,[2]Projeto!$B:$B,[2]Projeto!$P:$P)</f>
        <v>Paga</v>
      </c>
      <c r="M3098">
        <v>701203</v>
      </c>
      <c r="N3098" t="s">
        <v>1125</v>
      </c>
      <c r="O3098" t="str">
        <f>_xlfn.XLOOKUP(N3098,[3]Planilha1!$N:$N,[3]Planilha1!$O:$O)</f>
        <v>FLAC</v>
      </c>
      <c r="P3098">
        <v>2026</v>
      </c>
      <c r="Q3098" s="2" t="s">
        <v>1149</v>
      </c>
    </row>
    <row r="3099" spans="1:17" ht="16.8" x14ac:dyDescent="0.3">
      <c r="A3099" t="s">
        <v>1224</v>
      </c>
      <c r="B3099">
        <v>4500881914</v>
      </c>
      <c r="C3099">
        <v>5029281</v>
      </c>
      <c r="D3099" t="s">
        <v>827</v>
      </c>
      <c r="E3099">
        <v>610400072</v>
      </c>
      <c r="F3099" t="s">
        <v>279</v>
      </c>
      <c r="G3099" s="4">
        <v>215.2</v>
      </c>
      <c r="H3099" s="4">
        <v>6.46</v>
      </c>
      <c r="I3099">
        <v>7204</v>
      </c>
      <c r="J3099" t="str">
        <f>_xlfn.XLOOKUP(I3099,[1]Planilha1!$C:$C,[1]Planilha1!$B:$B)</f>
        <v>7204 - CD São Paulo</v>
      </c>
      <c r="K3099" t="str">
        <f>_xlfn.XLOOKUP(I3099,[1]Planilha1!$C:$C,[1]Planilha1!$D:$D)</f>
        <v>43.340.312/0010-48</v>
      </c>
      <c r="L3099" t="str">
        <f>_xlfn.XLOOKUP(B3099,[2]Projeto!$B:$B,[2]Projeto!$P:$P)</f>
        <v>Paga</v>
      </c>
      <c r="M3099">
        <v>701203</v>
      </c>
      <c r="N3099" t="s">
        <v>1125</v>
      </c>
      <c r="O3099" t="str">
        <f>_xlfn.XLOOKUP(N3099,[3]Planilha1!$N:$N,[3]Planilha1!$O:$O)</f>
        <v>FLAC</v>
      </c>
      <c r="P3099">
        <v>2026</v>
      </c>
      <c r="Q3099" s="2" t="s">
        <v>1149</v>
      </c>
    </row>
    <row r="3100" spans="1:17" ht="16.8" x14ac:dyDescent="0.3">
      <c r="A3100" t="s">
        <v>1224</v>
      </c>
      <c r="B3100">
        <v>4500881914</v>
      </c>
      <c r="C3100">
        <v>5349266</v>
      </c>
      <c r="D3100" t="s">
        <v>579</v>
      </c>
      <c r="E3100">
        <v>610500365</v>
      </c>
      <c r="F3100" t="s">
        <v>667</v>
      </c>
      <c r="G3100" s="4">
        <v>192</v>
      </c>
      <c r="H3100" s="4">
        <v>5.76</v>
      </c>
      <c r="I3100">
        <v>7204</v>
      </c>
      <c r="J3100" t="str">
        <f>_xlfn.XLOOKUP(I3100,[1]Planilha1!$C:$C,[1]Planilha1!$B:$B)</f>
        <v>7204 - CD São Paulo</v>
      </c>
      <c r="K3100" t="str">
        <f>_xlfn.XLOOKUP(I3100,[1]Planilha1!$C:$C,[1]Planilha1!$D:$D)</f>
        <v>43.340.312/0010-48</v>
      </c>
      <c r="L3100" t="str">
        <f>_xlfn.XLOOKUP(B3100,[2]Projeto!$B:$B,[2]Projeto!$P:$P)</f>
        <v>Paga</v>
      </c>
      <c r="M3100">
        <v>701203</v>
      </c>
      <c r="N3100" t="s">
        <v>1125</v>
      </c>
      <c r="O3100" t="str">
        <f>_xlfn.XLOOKUP(N3100,[3]Planilha1!$N:$N,[3]Planilha1!$O:$O)</f>
        <v>FLAC</v>
      </c>
      <c r="P3100">
        <v>2026</v>
      </c>
      <c r="Q3100" s="2" t="s">
        <v>1149</v>
      </c>
    </row>
    <row r="3101" spans="1:17" ht="16.8" x14ac:dyDescent="0.3">
      <c r="A3101" t="s">
        <v>1224</v>
      </c>
      <c r="B3101">
        <v>4500881914</v>
      </c>
      <c r="C3101">
        <v>5166529</v>
      </c>
      <c r="D3101" t="s">
        <v>227</v>
      </c>
      <c r="E3101">
        <v>610100463</v>
      </c>
      <c r="F3101" t="s">
        <v>228</v>
      </c>
      <c r="G3101" s="4">
        <v>313.2</v>
      </c>
      <c r="H3101" s="4">
        <v>9.4</v>
      </c>
      <c r="I3101">
        <v>7204</v>
      </c>
      <c r="J3101" t="str">
        <f>_xlfn.XLOOKUP(I3101,[1]Planilha1!$C:$C,[1]Planilha1!$B:$B)</f>
        <v>7204 - CD São Paulo</v>
      </c>
      <c r="K3101" t="str">
        <f>_xlfn.XLOOKUP(I3101,[1]Planilha1!$C:$C,[1]Planilha1!$D:$D)</f>
        <v>43.340.312/0010-48</v>
      </c>
      <c r="L3101" t="str">
        <f>_xlfn.XLOOKUP(B3101,[2]Projeto!$B:$B,[2]Projeto!$P:$P)</f>
        <v>Paga</v>
      </c>
      <c r="M3101">
        <v>701203</v>
      </c>
      <c r="N3101" t="s">
        <v>1125</v>
      </c>
      <c r="O3101" t="str">
        <f>_xlfn.XLOOKUP(N3101,[3]Planilha1!$N:$N,[3]Planilha1!$O:$O)</f>
        <v>FLAC</v>
      </c>
      <c r="P3101">
        <v>2026</v>
      </c>
      <c r="Q3101" s="2" t="s">
        <v>1149</v>
      </c>
    </row>
    <row r="3102" spans="1:17" ht="16.8" x14ac:dyDescent="0.3">
      <c r="A3102" t="s">
        <v>1224</v>
      </c>
      <c r="B3102">
        <v>4500881914</v>
      </c>
      <c r="C3102">
        <v>5166529</v>
      </c>
      <c r="D3102" t="s">
        <v>227</v>
      </c>
      <c r="E3102">
        <v>610112409</v>
      </c>
      <c r="F3102" t="s">
        <v>703</v>
      </c>
      <c r="G3102" s="4">
        <v>472.64</v>
      </c>
      <c r="H3102" s="4">
        <v>14.18</v>
      </c>
      <c r="I3102">
        <v>7204</v>
      </c>
      <c r="J3102" t="str">
        <f>_xlfn.XLOOKUP(I3102,[1]Planilha1!$C:$C,[1]Planilha1!$B:$B)</f>
        <v>7204 - CD São Paulo</v>
      </c>
      <c r="K3102" t="str">
        <f>_xlfn.XLOOKUP(I3102,[1]Planilha1!$C:$C,[1]Planilha1!$D:$D)</f>
        <v>43.340.312/0010-48</v>
      </c>
      <c r="L3102" t="str">
        <f>_xlfn.XLOOKUP(B3102,[2]Projeto!$B:$B,[2]Projeto!$P:$P)</f>
        <v>Paga</v>
      </c>
      <c r="M3102">
        <v>701203</v>
      </c>
      <c r="N3102" t="s">
        <v>1125</v>
      </c>
      <c r="O3102" t="str">
        <f>_xlfn.XLOOKUP(N3102,[3]Planilha1!$N:$N,[3]Planilha1!$O:$O)</f>
        <v>FLAC</v>
      </c>
      <c r="P3102">
        <v>2026</v>
      </c>
      <c r="Q3102" s="2" t="s">
        <v>1149</v>
      </c>
    </row>
    <row r="3103" spans="1:17" ht="16.8" x14ac:dyDescent="0.3">
      <c r="A3103" t="s">
        <v>1224</v>
      </c>
      <c r="B3103">
        <v>4500881914</v>
      </c>
      <c r="C3103">
        <v>5166529</v>
      </c>
      <c r="D3103" t="s">
        <v>227</v>
      </c>
      <c r="E3103">
        <v>600671023</v>
      </c>
      <c r="F3103" t="s">
        <v>176</v>
      </c>
      <c r="G3103" s="4">
        <v>271.35000000000002</v>
      </c>
      <c r="H3103" s="4">
        <v>8.14</v>
      </c>
      <c r="I3103">
        <v>7204</v>
      </c>
      <c r="J3103" t="str">
        <f>_xlfn.XLOOKUP(I3103,[1]Planilha1!$C:$C,[1]Planilha1!$B:$B)</f>
        <v>7204 - CD São Paulo</v>
      </c>
      <c r="K3103" t="str">
        <f>_xlfn.XLOOKUP(I3103,[1]Planilha1!$C:$C,[1]Planilha1!$D:$D)</f>
        <v>43.340.312/0010-48</v>
      </c>
      <c r="L3103" t="str">
        <f>_xlfn.XLOOKUP(B3103,[2]Projeto!$B:$B,[2]Projeto!$P:$P)</f>
        <v>Paga</v>
      </c>
      <c r="M3103">
        <v>701203</v>
      </c>
      <c r="N3103" t="s">
        <v>1125</v>
      </c>
      <c r="O3103" t="str">
        <f>_xlfn.XLOOKUP(N3103,[3]Planilha1!$N:$N,[3]Planilha1!$O:$O)</f>
        <v>FLAC</v>
      </c>
      <c r="P3103">
        <v>2026</v>
      </c>
      <c r="Q3103" s="2" t="s">
        <v>1149</v>
      </c>
    </row>
    <row r="3104" spans="1:17" ht="16.8" x14ac:dyDescent="0.3">
      <c r="A3104" t="s">
        <v>1224</v>
      </c>
      <c r="B3104">
        <v>4500881914</v>
      </c>
      <c r="C3104">
        <v>5171396</v>
      </c>
      <c r="D3104" t="s">
        <v>255</v>
      </c>
      <c r="E3104">
        <v>610401072</v>
      </c>
      <c r="F3104" t="s">
        <v>174</v>
      </c>
      <c r="G3104" s="4">
        <v>4304</v>
      </c>
      <c r="H3104" s="4">
        <v>129.12</v>
      </c>
      <c r="I3104">
        <v>7204</v>
      </c>
      <c r="J3104" t="str">
        <f>_xlfn.XLOOKUP(I3104,[1]Planilha1!$C:$C,[1]Planilha1!$B:$B)</f>
        <v>7204 - CD São Paulo</v>
      </c>
      <c r="K3104" t="str">
        <f>_xlfn.XLOOKUP(I3104,[1]Planilha1!$C:$C,[1]Planilha1!$D:$D)</f>
        <v>43.340.312/0010-48</v>
      </c>
      <c r="L3104" t="str">
        <f>_xlfn.XLOOKUP(B3104,[2]Projeto!$B:$B,[2]Projeto!$P:$P)</f>
        <v>Paga</v>
      </c>
      <c r="M3104">
        <v>701203</v>
      </c>
      <c r="N3104" t="s">
        <v>1125</v>
      </c>
      <c r="O3104" t="str">
        <f>_xlfn.XLOOKUP(N3104,[3]Planilha1!$N:$N,[3]Planilha1!$O:$O)</f>
        <v>FLAC</v>
      </c>
      <c r="P3104">
        <v>2026</v>
      </c>
      <c r="Q3104" s="2" t="s">
        <v>1149</v>
      </c>
    </row>
    <row r="3105" spans="1:17" ht="16.8" x14ac:dyDescent="0.3">
      <c r="A3105" t="s">
        <v>1224</v>
      </c>
      <c r="B3105">
        <v>4500881914</v>
      </c>
      <c r="C3105">
        <v>5266491</v>
      </c>
      <c r="D3105" t="s">
        <v>704</v>
      </c>
      <c r="E3105">
        <v>540425376</v>
      </c>
      <c r="F3105" t="s">
        <v>175</v>
      </c>
      <c r="G3105" s="4">
        <v>289.32</v>
      </c>
      <c r="H3105" s="4">
        <v>8.68</v>
      </c>
      <c r="I3105">
        <v>7204</v>
      </c>
      <c r="J3105" t="str">
        <f>_xlfn.XLOOKUP(I3105,[1]Planilha1!$C:$C,[1]Planilha1!$B:$B)</f>
        <v>7204 - CD São Paulo</v>
      </c>
      <c r="K3105" t="str">
        <f>_xlfn.XLOOKUP(I3105,[1]Planilha1!$C:$C,[1]Planilha1!$D:$D)</f>
        <v>43.340.312/0010-48</v>
      </c>
      <c r="L3105" t="str">
        <f>_xlfn.XLOOKUP(B3105,[2]Projeto!$B:$B,[2]Projeto!$P:$P)</f>
        <v>Paga</v>
      </c>
      <c r="M3105">
        <v>701203</v>
      </c>
      <c r="N3105" t="s">
        <v>1125</v>
      </c>
      <c r="O3105" t="str">
        <f>_xlfn.XLOOKUP(N3105,[3]Planilha1!$N:$N,[3]Planilha1!$O:$O)</f>
        <v>FLAC</v>
      </c>
      <c r="P3105">
        <v>2026</v>
      </c>
      <c r="Q3105" s="2" t="s">
        <v>1149</v>
      </c>
    </row>
    <row r="3106" spans="1:17" ht="16.8" x14ac:dyDescent="0.3">
      <c r="A3106" t="s">
        <v>1224</v>
      </c>
      <c r="B3106">
        <v>4500881914</v>
      </c>
      <c r="C3106">
        <v>5259536</v>
      </c>
      <c r="D3106" t="s">
        <v>346</v>
      </c>
      <c r="E3106">
        <v>610402075</v>
      </c>
      <c r="F3106" t="s">
        <v>111</v>
      </c>
      <c r="G3106" s="4">
        <v>1197</v>
      </c>
      <c r="H3106" s="4">
        <v>35.909999999999997</v>
      </c>
      <c r="I3106">
        <v>7204</v>
      </c>
      <c r="J3106" t="str">
        <f>_xlfn.XLOOKUP(I3106,[1]Planilha1!$C:$C,[1]Planilha1!$B:$B)</f>
        <v>7204 - CD São Paulo</v>
      </c>
      <c r="K3106" t="str">
        <f>_xlfn.XLOOKUP(I3106,[1]Planilha1!$C:$C,[1]Planilha1!$D:$D)</f>
        <v>43.340.312/0010-48</v>
      </c>
      <c r="L3106" t="str">
        <f>_xlfn.XLOOKUP(B3106,[2]Projeto!$B:$B,[2]Projeto!$P:$P)</f>
        <v>Paga</v>
      </c>
      <c r="M3106">
        <v>701203</v>
      </c>
      <c r="N3106" t="s">
        <v>1125</v>
      </c>
      <c r="O3106" t="str">
        <f>_xlfn.XLOOKUP(N3106,[3]Planilha1!$N:$N,[3]Planilha1!$O:$O)</f>
        <v>FLAC</v>
      </c>
      <c r="P3106">
        <v>2026</v>
      </c>
      <c r="Q3106" s="2" t="s">
        <v>1149</v>
      </c>
    </row>
    <row r="3107" spans="1:17" ht="16.8" x14ac:dyDescent="0.3">
      <c r="A3107" t="s">
        <v>1224</v>
      </c>
      <c r="B3107">
        <v>4500881914</v>
      </c>
      <c r="C3107">
        <v>5259994</v>
      </c>
      <c r="D3107" t="s">
        <v>475</v>
      </c>
      <c r="E3107">
        <v>610109363</v>
      </c>
      <c r="F3107" t="s">
        <v>135</v>
      </c>
      <c r="G3107" s="4">
        <v>467.52</v>
      </c>
      <c r="H3107" s="4">
        <v>14.03</v>
      </c>
      <c r="I3107">
        <v>7204</v>
      </c>
      <c r="J3107" t="str">
        <f>_xlfn.XLOOKUP(I3107,[1]Planilha1!$C:$C,[1]Planilha1!$B:$B)</f>
        <v>7204 - CD São Paulo</v>
      </c>
      <c r="K3107" t="str">
        <f>_xlfn.XLOOKUP(I3107,[1]Planilha1!$C:$C,[1]Planilha1!$D:$D)</f>
        <v>43.340.312/0010-48</v>
      </c>
      <c r="L3107" t="str">
        <f>_xlfn.XLOOKUP(B3107,[2]Projeto!$B:$B,[2]Projeto!$P:$P)</f>
        <v>Paga</v>
      </c>
      <c r="M3107">
        <v>701203</v>
      </c>
      <c r="N3107" t="s">
        <v>1125</v>
      </c>
      <c r="O3107" t="str">
        <f>_xlfn.XLOOKUP(N3107,[3]Planilha1!$N:$N,[3]Planilha1!$O:$O)</f>
        <v>FLAC</v>
      </c>
      <c r="P3107">
        <v>2026</v>
      </c>
      <c r="Q3107" s="2" t="s">
        <v>1149</v>
      </c>
    </row>
    <row r="3108" spans="1:17" ht="16.8" x14ac:dyDescent="0.3">
      <c r="A3108" t="s">
        <v>1224</v>
      </c>
      <c r="B3108">
        <v>4500881914</v>
      </c>
      <c r="C3108">
        <v>5266544</v>
      </c>
      <c r="D3108" t="s">
        <v>383</v>
      </c>
      <c r="E3108">
        <v>610603457</v>
      </c>
      <c r="F3108" t="s">
        <v>137</v>
      </c>
      <c r="G3108" s="4">
        <v>692.56</v>
      </c>
      <c r="H3108" s="4">
        <v>20.78</v>
      </c>
      <c r="I3108">
        <v>7204</v>
      </c>
      <c r="J3108" t="str">
        <f>_xlfn.XLOOKUP(I3108,[1]Planilha1!$C:$C,[1]Planilha1!$B:$B)</f>
        <v>7204 - CD São Paulo</v>
      </c>
      <c r="K3108" t="str">
        <f>_xlfn.XLOOKUP(I3108,[1]Planilha1!$C:$C,[1]Planilha1!$D:$D)</f>
        <v>43.340.312/0010-48</v>
      </c>
      <c r="L3108" t="str">
        <f>_xlfn.XLOOKUP(B3108,[2]Projeto!$B:$B,[2]Projeto!$P:$P)</f>
        <v>Paga</v>
      </c>
      <c r="M3108">
        <v>701203</v>
      </c>
      <c r="N3108" t="s">
        <v>1125</v>
      </c>
      <c r="O3108" t="str">
        <f>_xlfn.XLOOKUP(N3108,[3]Planilha1!$N:$N,[3]Planilha1!$O:$O)</f>
        <v>FLAC</v>
      </c>
      <c r="P3108">
        <v>2026</v>
      </c>
      <c r="Q3108" s="2" t="s">
        <v>1149</v>
      </c>
    </row>
    <row r="3109" spans="1:17" ht="16.8" x14ac:dyDescent="0.3">
      <c r="A3109" t="s">
        <v>1224</v>
      </c>
      <c r="B3109">
        <v>4500881914</v>
      </c>
      <c r="C3109">
        <v>5266544</v>
      </c>
      <c r="D3109" t="s">
        <v>383</v>
      </c>
      <c r="E3109">
        <v>610405337</v>
      </c>
      <c r="F3109" t="s">
        <v>76</v>
      </c>
      <c r="G3109" s="4">
        <v>552.96</v>
      </c>
      <c r="H3109" s="4">
        <v>16.59</v>
      </c>
      <c r="I3109">
        <v>7204</v>
      </c>
      <c r="J3109" t="str">
        <f>_xlfn.XLOOKUP(I3109,[1]Planilha1!$C:$C,[1]Planilha1!$B:$B)</f>
        <v>7204 - CD São Paulo</v>
      </c>
      <c r="K3109" t="str">
        <f>_xlfn.XLOOKUP(I3109,[1]Planilha1!$C:$C,[1]Planilha1!$D:$D)</f>
        <v>43.340.312/0010-48</v>
      </c>
      <c r="L3109" t="str">
        <f>_xlfn.XLOOKUP(B3109,[2]Projeto!$B:$B,[2]Projeto!$P:$P)</f>
        <v>Paga</v>
      </c>
      <c r="M3109">
        <v>701203</v>
      </c>
      <c r="N3109" t="s">
        <v>1125</v>
      </c>
      <c r="O3109" t="str">
        <f>_xlfn.XLOOKUP(N3109,[3]Planilha1!$N:$N,[3]Planilha1!$O:$O)</f>
        <v>FLAC</v>
      </c>
      <c r="P3109">
        <v>2026</v>
      </c>
      <c r="Q3109" s="2" t="s">
        <v>1149</v>
      </c>
    </row>
    <row r="3110" spans="1:17" ht="16.8" x14ac:dyDescent="0.3">
      <c r="A3110" t="s">
        <v>1224</v>
      </c>
      <c r="B3110">
        <v>4500881914</v>
      </c>
      <c r="C3110">
        <v>5289224</v>
      </c>
      <c r="D3110" t="s">
        <v>828</v>
      </c>
      <c r="E3110">
        <v>610402075</v>
      </c>
      <c r="F3110" t="s">
        <v>111</v>
      </c>
      <c r="G3110" s="4">
        <v>845.8</v>
      </c>
      <c r="H3110" s="4">
        <v>25.37</v>
      </c>
      <c r="I3110">
        <v>7204</v>
      </c>
      <c r="J3110" t="str">
        <f>_xlfn.XLOOKUP(I3110,[1]Planilha1!$C:$C,[1]Planilha1!$B:$B)</f>
        <v>7204 - CD São Paulo</v>
      </c>
      <c r="K3110" t="str">
        <f>_xlfn.XLOOKUP(I3110,[1]Planilha1!$C:$C,[1]Planilha1!$D:$D)</f>
        <v>43.340.312/0010-48</v>
      </c>
      <c r="L3110" t="str">
        <f>_xlfn.XLOOKUP(B3110,[2]Projeto!$B:$B,[2]Projeto!$P:$P)</f>
        <v>Paga</v>
      </c>
      <c r="M3110">
        <v>701203</v>
      </c>
      <c r="N3110" t="s">
        <v>1125</v>
      </c>
      <c r="O3110" t="str">
        <f>_xlfn.XLOOKUP(N3110,[3]Planilha1!$N:$N,[3]Planilha1!$O:$O)</f>
        <v>FLAC</v>
      </c>
      <c r="P3110">
        <v>2026</v>
      </c>
      <c r="Q3110" s="2" t="s">
        <v>1149</v>
      </c>
    </row>
    <row r="3111" spans="1:17" ht="16.8" x14ac:dyDescent="0.3">
      <c r="A3111" t="s">
        <v>1224</v>
      </c>
      <c r="B3111">
        <v>4500881914</v>
      </c>
      <c r="C3111">
        <v>5321723</v>
      </c>
      <c r="D3111" t="s">
        <v>406</v>
      </c>
      <c r="E3111">
        <v>610102463</v>
      </c>
      <c r="F3111" t="s">
        <v>93</v>
      </c>
      <c r="G3111" s="4">
        <v>109.2</v>
      </c>
      <c r="H3111" s="4">
        <v>3.28</v>
      </c>
      <c r="I3111">
        <v>7204</v>
      </c>
      <c r="J3111" t="str">
        <f>_xlfn.XLOOKUP(I3111,[1]Planilha1!$C:$C,[1]Planilha1!$B:$B)</f>
        <v>7204 - CD São Paulo</v>
      </c>
      <c r="K3111" t="str">
        <f>_xlfn.XLOOKUP(I3111,[1]Planilha1!$C:$C,[1]Planilha1!$D:$D)</f>
        <v>43.340.312/0010-48</v>
      </c>
      <c r="L3111" t="str">
        <f>_xlfn.XLOOKUP(B3111,[2]Projeto!$B:$B,[2]Projeto!$P:$P)</f>
        <v>Paga</v>
      </c>
      <c r="M3111">
        <v>701203</v>
      </c>
      <c r="N3111" t="s">
        <v>1125</v>
      </c>
      <c r="O3111" t="str">
        <f>_xlfn.XLOOKUP(N3111,[3]Planilha1!$N:$N,[3]Planilha1!$O:$O)</f>
        <v>FLAC</v>
      </c>
      <c r="P3111">
        <v>2026</v>
      </c>
      <c r="Q3111" s="2" t="s">
        <v>1149</v>
      </c>
    </row>
    <row r="3112" spans="1:17" ht="16.8" x14ac:dyDescent="0.3">
      <c r="A3112" t="s">
        <v>1224</v>
      </c>
      <c r="B3112">
        <v>4500881914</v>
      </c>
      <c r="C3112">
        <v>5321723</v>
      </c>
      <c r="D3112" t="s">
        <v>406</v>
      </c>
      <c r="E3112">
        <v>610402075</v>
      </c>
      <c r="F3112" t="s">
        <v>111</v>
      </c>
      <c r="G3112" s="4">
        <v>211.45</v>
      </c>
      <c r="H3112" s="4">
        <v>6.34</v>
      </c>
      <c r="I3112">
        <v>7204</v>
      </c>
      <c r="J3112" t="str">
        <f>_xlfn.XLOOKUP(I3112,[1]Planilha1!$C:$C,[1]Planilha1!$B:$B)</f>
        <v>7204 - CD São Paulo</v>
      </c>
      <c r="K3112" t="str">
        <f>_xlfn.XLOOKUP(I3112,[1]Planilha1!$C:$C,[1]Planilha1!$D:$D)</f>
        <v>43.340.312/0010-48</v>
      </c>
      <c r="L3112" t="str">
        <f>_xlfn.XLOOKUP(B3112,[2]Projeto!$B:$B,[2]Projeto!$P:$P)</f>
        <v>Paga</v>
      </c>
      <c r="M3112">
        <v>701203</v>
      </c>
      <c r="N3112" t="s">
        <v>1125</v>
      </c>
      <c r="O3112" t="str">
        <f>_xlfn.XLOOKUP(N3112,[3]Planilha1!$N:$N,[3]Planilha1!$O:$O)</f>
        <v>FLAC</v>
      </c>
      <c r="P3112">
        <v>2026</v>
      </c>
      <c r="Q3112" s="2" t="s">
        <v>1149</v>
      </c>
    </row>
    <row r="3113" spans="1:17" ht="16.8" x14ac:dyDescent="0.3">
      <c r="A3113" t="s">
        <v>1224</v>
      </c>
      <c r="B3113">
        <v>4500881914</v>
      </c>
      <c r="C3113">
        <v>5335762</v>
      </c>
      <c r="D3113" t="s">
        <v>334</v>
      </c>
      <c r="E3113">
        <v>610402075</v>
      </c>
      <c r="F3113" t="s">
        <v>111</v>
      </c>
      <c r="G3113" s="4">
        <v>845.8</v>
      </c>
      <c r="H3113" s="4">
        <v>25.37</v>
      </c>
      <c r="I3113">
        <v>7204</v>
      </c>
      <c r="J3113" t="str">
        <f>_xlfn.XLOOKUP(I3113,[1]Planilha1!$C:$C,[1]Planilha1!$B:$B)</f>
        <v>7204 - CD São Paulo</v>
      </c>
      <c r="K3113" t="str">
        <f>_xlfn.XLOOKUP(I3113,[1]Planilha1!$C:$C,[1]Planilha1!$D:$D)</f>
        <v>43.340.312/0010-48</v>
      </c>
      <c r="L3113" t="str">
        <f>_xlfn.XLOOKUP(B3113,[2]Projeto!$B:$B,[2]Projeto!$P:$P)</f>
        <v>Paga</v>
      </c>
      <c r="M3113">
        <v>701203</v>
      </c>
      <c r="N3113" t="s">
        <v>1125</v>
      </c>
      <c r="O3113" t="str">
        <f>_xlfn.XLOOKUP(N3113,[3]Planilha1!$N:$N,[3]Planilha1!$O:$O)</f>
        <v>FLAC</v>
      </c>
      <c r="P3113">
        <v>2026</v>
      </c>
      <c r="Q3113" s="2" t="s">
        <v>1149</v>
      </c>
    </row>
    <row r="3114" spans="1:17" ht="16.8" x14ac:dyDescent="0.3">
      <c r="A3114" t="s">
        <v>1224</v>
      </c>
      <c r="B3114">
        <v>4500881914</v>
      </c>
      <c r="C3114">
        <v>5284452</v>
      </c>
      <c r="D3114" t="s">
        <v>329</v>
      </c>
      <c r="E3114">
        <v>610101409</v>
      </c>
      <c r="F3114" t="s">
        <v>671</v>
      </c>
      <c r="G3114" s="4">
        <v>118.16</v>
      </c>
      <c r="H3114" s="4">
        <v>3.54</v>
      </c>
      <c r="I3114">
        <v>7204</v>
      </c>
      <c r="J3114" t="str">
        <f>_xlfn.XLOOKUP(I3114,[1]Planilha1!$C:$C,[1]Planilha1!$B:$B)</f>
        <v>7204 - CD São Paulo</v>
      </c>
      <c r="K3114" t="str">
        <f>_xlfn.XLOOKUP(I3114,[1]Planilha1!$C:$C,[1]Planilha1!$D:$D)</f>
        <v>43.340.312/0010-48</v>
      </c>
      <c r="L3114" t="str">
        <f>_xlfn.XLOOKUP(B3114,[2]Projeto!$B:$B,[2]Projeto!$P:$P)</f>
        <v>Paga</v>
      </c>
      <c r="M3114">
        <v>701203</v>
      </c>
      <c r="N3114" t="s">
        <v>1125</v>
      </c>
      <c r="O3114" t="str">
        <f>_xlfn.XLOOKUP(N3114,[3]Planilha1!$N:$N,[3]Planilha1!$O:$O)</f>
        <v>FLAC</v>
      </c>
      <c r="P3114">
        <v>2026</v>
      </c>
      <c r="Q3114" s="2" t="s">
        <v>1149</v>
      </c>
    </row>
    <row r="3115" spans="1:17" ht="16.8" x14ac:dyDescent="0.3">
      <c r="A3115" t="s">
        <v>1224</v>
      </c>
      <c r="B3115">
        <v>4500881914</v>
      </c>
      <c r="C3115">
        <v>5355972</v>
      </c>
      <c r="D3115" t="s">
        <v>608</v>
      </c>
      <c r="E3115">
        <v>610402075</v>
      </c>
      <c r="F3115" t="s">
        <v>111</v>
      </c>
      <c r="G3115" s="4">
        <v>997.5</v>
      </c>
      <c r="H3115" s="4">
        <v>29.93</v>
      </c>
      <c r="I3115">
        <v>7204</v>
      </c>
      <c r="J3115" t="str">
        <f>_xlfn.XLOOKUP(I3115,[1]Planilha1!$C:$C,[1]Planilha1!$B:$B)</f>
        <v>7204 - CD São Paulo</v>
      </c>
      <c r="K3115" t="str">
        <f>_xlfn.XLOOKUP(I3115,[1]Planilha1!$C:$C,[1]Planilha1!$D:$D)</f>
        <v>43.340.312/0010-48</v>
      </c>
      <c r="L3115" t="str">
        <f>_xlfn.XLOOKUP(B3115,[2]Projeto!$B:$B,[2]Projeto!$P:$P)</f>
        <v>Paga</v>
      </c>
      <c r="M3115">
        <v>701203</v>
      </c>
      <c r="N3115" t="s">
        <v>1125</v>
      </c>
      <c r="O3115" t="str">
        <f>_xlfn.XLOOKUP(N3115,[3]Planilha1!$N:$N,[3]Planilha1!$O:$O)</f>
        <v>FLAC</v>
      </c>
      <c r="P3115">
        <v>2026</v>
      </c>
      <c r="Q3115" s="2" t="s">
        <v>1149</v>
      </c>
    </row>
    <row r="3116" spans="1:17" ht="16.8" x14ac:dyDescent="0.3">
      <c r="A3116" t="s">
        <v>1224</v>
      </c>
      <c r="B3116">
        <v>4500881914</v>
      </c>
      <c r="C3116">
        <v>5221399</v>
      </c>
      <c r="D3116" t="s">
        <v>272</v>
      </c>
      <c r="E3116">
        <v>610405337</v>
      </c>
      <c r="F3116" t="s">
        <v>76</v>
      </c>
      <c r="G3116" s="4">
        <v>14100.48</v>
      </c>
      <c r="H3116" s="4">
        <v>423.01</v>
      </c>
      <c r="I3116">
        <v>7204</v>
      </c>
      <c r="J3116" t="str">
        <f>_xlfn.XLOOKUP(I3116,[1]Planilha1!$C:$C,[1]Planilha1!$B:$B)</f>
        <v>7204 - CD São Paulo</v>
      </c>
      <c r="K3116" t="str">
        <f>_xlfn.XLOOKUP(I3116,[1]Planilha1!$C:$C,[1]Planilha1!$D:$D)</f>
        <v>43.340.312/0010-48</v>
      </c>
      <c r="L3116" t="str">
        <f>_xlfn.XLOOKUP(B3116,[2]Projeto!$B:$B,[2]Projeto!$P:$P)</f>
        <v>Paga</v>
      </c>
      <c r="M3116">
        <v>701203</v>
      </c>
      <c r="N3116" t="s">
        <v>1125</v>
      </c>
      <c r="O3116" t="str">
        <f>_xlfn.XLOOKUP(N3116,[3]Planilha1!$N:$N,[3]Planilha1!$O:$O)</f>
        <v>FLAC</v>
      </c>
      <c r="P3116">
        <v>2026</v>
      </c>
      <c r="Q3116" s="2" t="s">
        <v>1149</v>
      </c>
    </row>
    <row r="3117" spans="1:17" ht="16.8" x14ac:dyDescent="0.3">
      <c r="A3117" t="s">
        <v>1224</v>
      </c>
      <c r="B3117">
        <v>4500881914</v>
      </c>
      <c r="C3117">
        <v>5294651</v>
      </c>
      <c r="D3117" t="s">
        <v>341</v>
      </c>
      <c r="E3117">
        <v>610402075</v>
      </c>
      <c r="F3117" t="s">
        <v>111</v>
      </c>
      <c r="G3117" s="4">
        <v>422.9</v>
      </c>
      <c r="H3117" s="4">
        <v>12.69</v>
      </c>
      <c r="I3117">
        <v>7204</v>
      </c>
      <c r="J3117" t="str">
        <f>_xlfn.XLOOKUP(I3117,[1]Planilha1!$C:$C,[1]Planilha1!$B:$B)</f>
        <v>7204 - CD São Paulo</v>
      </c>
      <c r="K3117" t="str">
        <f>_xlfn.XLOOKUP(I3117,[1]Planilha1!$C:$C,[1]Planilha1!$D:$D)</f>
        <v>43.340.312/0010-48</v>
      </c>
      <c r="L3117" t="str">
        <f>_xlfn.XLOOKUP(B3117,[2]Projeto!$B:$B,[2]Projeto!$P:$P)</f>
        <v>Paga</v>
      </c>
      <c r="M3117">
        <v>701203</v>
      </c>
      <c r="N3117" t="s">
        <v>1125</v>
      </c>
      <c r="O3117" t="str">
        <f>_xlfn.XLOOKUP(N3117,[3]Planilha1!$N:$N,[3]Planilha1!$O:$O)</f>
        <v>FLAC</v>
      </c>
      <c r="P3117">
        <v>2026</v>
      </c>
      <c r="Q3117" s="2" t="s">
        <v>1149</v>
      </c>
    </row>
    <row r="3118" spans="1:17" ht="16.8" x14ac:dyDescent="0.3">
      <c r="A3118" t="s">
        <v>1224</v>
      </c>
      <c r="B3118">
        <v>4500881914</v>
      </c>
      <c r="C3118">
        <v>5259823</v>
      </c>
      <c r="D3118" t="s">
        <v>204</v>
      </c>
      <c r="E3118">
        <v>610102368</v>
      </c>
      <c r="F3118" t="s">
        <v>88</v>
      </c>
      <c r="G3118" s="4">
        <v>290.39999999999998</v>
      </c>
      <c r="H3118" s="4">
        <v>8.7100000000000009</v>
      </c>
      <c r="I3118">
        <v>7204</v>
      </c>
      <c r="J3118" t="str">
        <f>_xlfn.XLOOKUP(I3118,[1]Planilha1!$C:$C,[1]Planilha1!$B:$B)</f>
        <v>7204 - CD São Paulo</v>
      </c>
      <c r="K3118" t="str">
        <f>_xlfn.XLOOKUP(I3118,[1]Planilha1!$C:$C,[1]Planilha1!$D:$D)</f>
        <v>43.340.312/0010-48</v>
      </c>
      <c r="L3118" t="str">
        <f>_xlfn.XLOOKUP(B3118,[2]Projeto!$B:$B,[2]Projeto!$P:$P)</f>
        <v>Paga</v>
      </c>
      <c r="M3118">
        <v>701203</v>
      </c>
      <c r="N3118" t="s">
        <v>1125</v>
      </c>
      <c r="O3118" t="str">
        <f>_xlfn.XLOOKUP(N3118,[3]Planilha1!$N:$N,[3]Planilha1!$O:$O)</f>
        <v>FLAC</v>
      </c>
      <c r="P3118">
        <v>2026</v>
      </c>
      <c r="Q3118" s="2" t="s">
        <v>1149</v>
      </c>
    </row>
    <row r="3119" spans="1:17" ht="16.8" x14ac:dyDescent="0.3">
      <c r="A3119" t="s">
        <v>1224</v>
      </c>
      <c r="B3119">
        <v>4500881914</v>
      </c>
      <c r="C3119">
        <v>5175512</v>
      </c>
      <c r="D3119" t="s">
        <v>220</v>
      </c>
      <c r="E3119">
        <v>610102463</v>
      </c>
      <c r="F3119" t="s">
        <v>93</v>
      </c>
      <c r="G3119" s="4">
        <v>163.80000000000001</v>
      </c>
      <c r="H3119" s="4">
        <v>4.91</v>
      </c>
      <c r="I3119">
        <v>7204</v>
      </c>
      <c r="J3119" t="str">
        <f>_xlfn.XLOOKUP(I3119,[1]Planilha1!$C:$C,[1]Planilha1!$B:$B)</f>
        <v>7204 - CD São Paulo</v>
      </c>
      <c r="K3119" t="str">
        <f>_xlfn.XLOOKUP(I3119,[1]Planilha1!$C:$C,[1]Planilha1!$D:$D)</f>
        <v>43.340.312/0010-48</v>
      </c>
      <c r="L3119" t="str">
        <f>_xlfn.XLOOKUP(B3119,[2]Projeto!$B:$B,[2]Projeto!$P:$P)</f>
        <v>Paga</v>
      </c>
      <c r="M3119">
        <v>701203</v>
      </c>
      <c r="N3119" t="s">
        <v>1125</v>
      </c>
      <c r="O3119" t="str">
        <f>_xlfn.XLOOKUP(N3119,[3]Planilha1!$N:$N,[3]Planilha1!$O:$O)</f>
        <v>FLAC</v>
      </c>
      <c r="P3119">
        <v>2026</v>
      </c>
      <c r="Q3119" s="2" t="s">
        <v>1149</v>
      </c>
    </row>
    <row r="3120" spans="1:17" ht="16.8" x14ac:dyDescent="0.3">
      <c r="A3120" t="s">
        <v>1224</v>
      </c>
      <c r="B3120">
        <v>4500881914</v>
      </c>
      <c r="C3120">
        <v>5175512</v>
      </c>
      <c r="D3120" t="s">
        <v>220</v>
      </c>
      <c r="E3120">
        <v>610405337</v>
      </c>
      <c r="F3120" t="s">
        <v>76</v>
      </c>
      <c r="G3120" s="4">
        <v>92.16</v>
      </c>
      <c r="H3120" s="4">
        <v>2.76</v>
      </c>
      <c r="I3120">
        <v>7204</v>
      </c>
      <c r="J3120" t="str">
        <f>_xlfn.XLOOKUP(I3120,[1]Planilha1!$C:$C,[1]Planilha1!$B:$B)</f>
        <v>7204 - CD São Paulo</v>
      </c>
      <c r="K3120" t="str">
        <f>_xlfn.XLOOKUP(I3120,[1]Planilha1!$C:$C,[1]Planilha1!$D:$D)</f>
        <v>43.340.312/0010-48</v>
      </c>
      <c r="L3120" t="str">
        <f>_xlfn.XLOOKUP(B3120,[2]Projeto!$B:$B,[2]Projeto!$P:$P)</f>
        <v>Paga</v>
      </c>
      <c r="M3120">
        <v>701203</v>
      </c>
      <c r="N3120" t="s">
        <v>1125</v>
      </c>
      <c r="O3120" t="str">
        <f>_xlfn.XLOOKUP(N3120,[3]Planilha1!$N:$N,[3]Planilha1!$O:$O)</f>
        <v>FLAC</v>
      </c>
      <c r="P3120">
        <v>2026</v>
      </c>
      <c r="Q3120" s="2" t="s">
        <v>1149</v>
      </c>
    </row>
    <row r="3121" spans="1:17" ht="16.8" x14ac:dyDescent="0.3">
      <c r="A3121" t="s">
        <v>1224</v>
      </c>
      <c r="B3121">
        <v>4500881914</v>
      </c>
      <c r="C3121">
        <v>5356487</v>
      </c>
      <c r="D3121" t="s">
        <v>525</v>
      </c>
      <c r="E3121">
        <v>610402075</v>
      </c>
      <c r="F3121" t="s">
        <v>111</v>
      </c>
      <c r="G3121" s="4">
        <v>598.5</v>
      </c>
      <c r="H3121" s="4">
        <v>17.96</v>
      </c>
      <c r="I3121">
        <v>7204</v>
      </c>
      <c r="J3121" t="str">
        <f>_xlfn.XLOOKUP(I3121,[1]Planilha1!$C:$C,[1]Planilha1!$B:$B)</f>
        <v>7204 - CD São Paulo</v>
      </c>
      <c r="K3121" t="str">
        <f>_xlfn.XLOOKUP(I3121,[1]Planilha1!$C:$C,[1]Planilha1!$D:$D)</f>
        <v>43.340.312/0010-48</v>
      </c>
      <c r="L3121" t="str">
        <f>_xlfn.XLOOKUP(B3121,[2]Projeto!$B:$B,[2]Projeto!$P:$P)</f>
        <v>Paga</v>
      </c>
      <c r="M3121">
        <v>701203</v>
      </c>
      <c r="N3121" t="s">
        <v>1125</v>
      </c>
      <c r="O3121" t="str">
        <f>_xlfn.XLOOKUP(N3121,[3]Planilha1!$N:$N,[3]Planilha1!$O:$O)</f>
        <v>FLAC</v>
      </c>
      <c r="P3121">
        <v>2026</v>
      </c>
      <c r="Q3121" s="2" t="s">
        <v>1149</v>
      </c>
    </row>
    <row r="3122" spans="1:17" ht="16.8" x14ac:dyDescent="0.3">
      <c r="A3122" t="s">
        <v>1224</v>
      </c>
      <c r="B3122">
        <v>4500881914</v>
      </c>
      <c r="C3122">
        <v>5361542</v>
      </c>
      <c r="D3122" t="s">
        <v>829</v>
      </c>
      <c r="E3122">
        <v>610601367</v>
      </c>
      <c r="F3122" t="s">
        <v>301</v>
      </c>
      <c r="G3122" s="4">
        <v>86.64</v>
      </c>
      <c r="H3122" s="4">
        <v>2.6</v>
      </c>
      <c r="I3122">
        <v>7204</v>
      </c>
      <c r="J3122" t="str">
        <f>_xlfn.XLOOKUP(I3122,[1]Planilha1!$C:$C,[1]Planilha1!$B:$B)</f>
        <v>7204 - CD São Paulo</v>
      </c>
      <c r="K3122" t="str">
        <f>_xlfn.XLOOKUP(I3122,[1]Planilha1!$C:$C,[1]Planilha1!$D:$D)</f>
        <v>43.340.312/0010-48</v>
      </c>
      <c r="L3122" t="str">
        <f>_xlfn.XLOOKUP(B3122,[2]Projeto!$B:$B,[2]Projeto!$P:$P)</f>
        <v>Paga</v>
      </c>
      <c r="M3122">
        <v>701203</v>
      </c>
      <c r="N3122" t="s">
        <v>1125</v>
      </c>
      <c r="O3122" t="str">
        <f>_xlfn.XLOOKUP(N3122,[3]Planilha1!$N:$N,[3]Planilha1!$O:$O)</f>
        <v>FLAC</v>
      </c>
      <c r="P3122">
        <v>2026</v>
      </c>
      <c r="Q3122" s="2" t="s">
        <v>1149</v>
      </c>
    </row>
    <row r="3123" spans="1:17" ht="16.8" x14ac:dyDescent="0.3">
      <c r="A3123" t="s">
        <v>1224</v>
      </c>
      <c r="B3123">
        <v>4500881914</v>
      </c>
      <c r="C3123">
        <v>5361542</v>
      </c>
      <c r="D3123" t="s">
        <v>829</v>
      </c>
      <c r="E3123">
        <v>610613182</v>
      </c>
      <c r="F3123" t="s">
        <v>830</v>
      </c>
      <c r="G3123" s="4">
        <v>120.96</v>
      </c>
      <c r="H3123" s="4">
        <v>3.63</v>
      </c>
      <c r="I3123">
        <v>7204</v>
      </c>
      <c r="J3123" t="str">
        <f>_xlfn.XLOOKUP(I3123,[1]Planilha1!$C:$C,[1]Planilha1!$B:$B)</f>
        <v>7204 - CD São Paulo</v>
      </c>
      <c r="K3123" t="str">
        <f>_xlfn.XLOOKUP(I3123,[1]Planilha1!$C:$C,[1]Planilha1!$D:$D)</f>
        <v>43.340.312/0010-48</v>
      </c>
      <c r="L3123" t="str">
        <f>_xlfn.XLOOKUP(B3123,[2]Projeto!$B:$B,[2]Projeto!$P:$P)</f>
        <v>Paga</v>
      </c>
      <c r="M3123">
        <v>701203</v>
      </c>
      <c r="N3123" t="s">
        <v>1125</v>
      </c>
      <c r="O3123" t="str">
        <f>_xlfn.XLOOKUP(N3123,[3]Planilha1!$N:$N,[3]Planilha1!$O:$O)</f>
        <v>FLAC</v>
      </c>
      <c r="P3123">
        <v>2026</v>
      </c>
      <c r="Q3123" s="2" t="s">
        <v>1149</v>
      </c>
    </row>
    <row r="3124" spans="1:17" ht="16.8" x14ac:dyDescent="0.3">
      <c r="A3124" t="s">
        <v>1224</v>
      </c>
      <c r="B3124">
        <v>4500881914</v>
      </c>
      <c r="C3124">
        <v>5362375</v>
      </c>
      <c r="D3124" t="s">
        <v>751</v>
      </c>
      <c r="E3124">
        <v>610402075</v>
      </c>
      <c r="F3124" t="s">
        <v>111</v>
      </c>
      <c r="G3124" s="4">
        <v>422.9</v>
      </c>
      <c r="H3124" s="4">
        <v>12.69</v>
      </c>
      <c r="I3124">
        <v>7204</v>
      </c>
      <c r="J3124" t="str">
        <f>_xlfn.XLOOKUP(I3124,[1]Planilha1!$C:$C,[1]Planilha1!$B:$B)</f>
        <v>7204 - CD São Paulo</v>
      </c>
      <c r="K3124" t="str">
        <f>_xlfn.XLOOKUP(I3124,[1]Planilha1!$C:$C,[1]Planilha1!$D:$D)</f>
        <v>43.340.312/0010-48</v>
      </c>
      <c r="L3124" t="str">
        <f>_xlfn.XLOOKUP(B3124,[2]Projeto!$B:$B,[2]Projeto!$P:$P)</f>
        <v>Paga</v>
      </c>
      <c r="M3124">
        <v>701203</v>
      </c>
      <c r="N3124" t="s">
        <v>1125</v>
      </c>
      <c r="O3124" t="str">
        <f>_xlfn.XLOOKUP(N3124,[3]Planilha1!$N:$N,[3]Planilha1!$O:$O)</f>
        <v>FLAC</v>
      </c>
      <c r="P3124">
        <v>2026</v>
      </c>
      <c r="Q3124" s="2" t="s">
        <v>1149</v>
      </c>
    </row>
    <row r="3125" spans="1:17" ht="16.8" x14ac:dyDescent="0.3">
      <c r="A3125" t="s">
        <v>1224</v>
      </c>
      <c r="B3125">
        <v>4500881914</v>
      </c>
      <c r="C3125">
        <v>5265744</v>
      </c>
      <c r="D3125" t="s">
        <v>455</v>
      </c>
      <c r="E3125">
        <v>630403373</v>
      </c>
      <c r="F3125" t="s">
        <v>185</v>
      </c>
      <c r="G3125" s="4">
        <v>307.8</v>
      </c>
      <c r="H3125" s="4">
        <v>9.23</v>
      </c>
      <c r="I3125">
        <v>7204</v>
      </c>
      <c r="J3125" t="str">
        <f>_xlfn.XLOOKUP(I3125,[1]Planilha1!$C:$C,[1]Planilha1!$B:$B)</f>
        <v>7204 - CD São Paulo</v>
      </c>
      <c r="K3125" t="str">
        <f>_xlfn.XLOOKUP(I3125,[1]Planilha1!$C:$C,[1]Planilha1!$D:$D)</f>
        <v>43.340.312/0010-48</v>
      </c>
      <c r="L3125" t="str">
        <f>_xlfn.XLOOKUP(B3125,[2]Projeto!$B:$B,[2]Projeto!$P:$P)</f>
        <v>Paga</v>
      </c>
      <c r="M3125">
        <v>701203</v>
      </c>
      <c r="N3125" t="s">
        <v>1125</v>
      </c>
      <c r="O3125" t="str">
        <f>_xlfn.XLOOKUP(N3125,[3]Planilha1!$N:$N,[3]Planilha1!$O:$O)</f>
        <v>FLAC</v>
      </c>
      <c r="P3125">
        <v>2026</v>
      </c>
      <c r="Q3125" s="2" t="s">
        <v>1149</v>
      </c>
    </row>
    <row r="3126" spans="1:17" ht="16.8" x14ac:dyDescent="0.3">
      <c r="A3126" t="s">
        <v>1224</v>
      </c>
      <c r="B3126">
        <v>4500881914</v>
      </c>
      <c r="C3126">
        <v>5266124</v>
      </c>
      <c r="D3126" t="s">
        <v>388</v>
      </c>
      <c r="E3126">
        <v>610405337</v>
      </c>
      <c r="F3126" t="s">
        <v>76</v>
      </c>
      <c r="G3126" s="4">
        <v>276.48</v>
      </c>
      <c r="H3126" s="4">
        <v>8.2899999999999991</v>
      </c>
      <c r="I3126">
        <v>7204</v>
      </c>
      <c r="J3126" t="str">
        <f>_xlfn.XLOOKUP(I3126,[1]Planilha1!$C:$C,[1]Planilha1!$B:$B)</f>
        <v>7204 - CD São Paulo</v>
      </c>
      <c r="K3126" t="str">
        <f>_xlfn.XLOOKUP(I3126,[1]Planilha1!$C:$C,[1]Planilha1!$D:$D)</f>
        <v>43.340.312/0010-48</v>
      </c>
      <c r="L3126" t="str">
        <f>_xlfn.XLOOKUP(B3126,[2]Projeto!$B:$B,[2]Projeto!$P:$P)</f>
        <v>Paga</v>
      </c>
      <c r="M3126">
        <v>701203</v>
      </c>
      <c r="N3126" t="s">
        <v>1125</v>
      </c>
      <c r="O3126" t="str">
        <f>_xlfn.XLOOKUP(N3126,[3]Planilha1!$N:$N,[3]Planilha1!$O:$O)</f>
        <v>FLAC</v>
      </c>
      <c r="P3126">
        <v>2026</v>
      </c>
      <c r="Q3126" s="2" t="s">
        <v>1149</v>
      </c>
    </row>
    <row r="3127" spans="1:17" ht="16.8" x14ac:dyDescent="0.3">
      <c r="A3127" t="s">
        <v>1224</v>
      </c>
      <c r="B3127">
        <v>4500881914</v>
      </c>
      <c r="C3127">
        <v>5266124</v>
      </c>
      <c r="D3127" t="s">
        <v>388</v>
      </c>
      <c r="E3127">
        <v>610603457</v>
      </c>
      <c r="F3127" t="s">
        <v>137</v>
      </c>
      <c r="G3127" s="4">
        <v>259.70999999999998</v>
      </c>
      <c r="H3127" s="4">
        <v>7.79</v>
      </c>
      <c r="I3127">
        <v>7204</v>
      </c>
      <c r="J3127" t="str">
        <f>_xlfn.XLOOKUP(I3127,[1]Planilha1!$C:$C,[1]Planilha1!$B:$B)</f>
        <v>7204 - CD São Paulo</v>
      </c>
      <c r="K3127" t="str">
        <f>_xlfn.XLOOKUP(I3127,[1]Planilha1!$C:$C,[1]Planilha1!$D:$D)</f>
        <v>43.340.312/0010-48</v>
      </c>
      <c r="L3127" t="str">
        <f>_xlfn.XLOOKUP(B3127,[2]Projeto!$B:$B,[2]Projeto!$P:$P)</f>
        <v>Paga</v>
      </c>
      <c r="M3127">
        <v>701203</v>
      </c>
      <c r="N3127" t="s">
        <v>1125</v>
      </c>
      <c r="O3127" t="str">
        <f>_xlfn.XLOOKUP(N3127,[3]Planilha1!$N:$N,[3]Planilha1!$O:$O)</f>
        <v>FLAC</v>
      </c>
      <c r="P3127">
        <v>2026</v>
      </c>
      <c r="Q3127" s="2" t="s">
        <v>1149</v>
      </c>
    </row>
    <row r="3128" spans="1:17" ht="16.8" x14ac:dyDescent="0.3">
      <c r="A3128" t="s">
        <v>1224</v>
      </c>
      <c r="B3128">
        <v>4500881914</v>
      </c>
      <c r="C3128">
        <v>5266124</v>
      </c>
      <c r="D3128" t="s">
        <v>388</v>
      </c>
      <c r="E3128">
        <v>610116340</v>
      </c>
      <c r="F3128" t="s">
        <v>80</v>
      </c>
      <c r="G3128" s="4">
        <v>1044</v>
      </c>
      <c r="H3128" s="4">
        <v>31.32</v>
      </c>
      <c r="I3128">
        <v>7204</v>
      </c>
      <c r="J3128" t="str">
        <f>_xlfn.XLOOKUP(I3128,[1]Planilha1!$C:$C,[1]Planilha1!$B:$B)</f>
        <v>7204 - CD São Paulo</v>
      </c>
      <c r="K3128" t="str">
        <f>_xlfn.XLOOKUP(I3128,[1]Planilha1!$C:$C,[1]Planilha1!$D:$D)</f>
        <v>43.340.312/0010-48</v>
      </c>
      <c r="L3128" t="str">
        <f>_xlfn.XLOOKUP(B3128,[2]Projeto!$B:$B,[2]Projeto!$P:$P)</f>
        <v>Paga</v>
      </c>
      <c r="M3128">
        <v>701203</v>
      </c>
      <c r="N3128" t="s">
        <v>1125</v>
      </c>
      <c r="O3128" t="str">
        <f>_xlfn.XLOOKUP(N3128,[3]Planilha1!$N:$N,[3]Planilha1!$O:$O)</f>
        <v>FLAC</v>
      </c>
      <c r="P3128">
        <v>2026</v>
      </c>
      <c r="Q3128" s="2" t="s">
        <v>1149</v>
      </c>
    </row>
    <row r="3129" spans="1:17" ht="16.8" x14ac:dyDescent="0.3">
      <c r="A3129" t="s">
        <v>1224</v>
      </c>
      <c r="B3129">
        <v>4500881914</v>
      </c>
      <c r="C3129">
        <v>5288228</v>
      </c>
      <c r="D3129" t="s">
        <v>584</v>
      </c>
      <c r="E3129">
        <v>610401072</v>
      </c>
      <c r="F3129" t="s">
        <v>174</v>
      </c>
      <c r="G3129" s="4">
        <v>1076</v>
      </c>
      <c r="H3129" s="4">
        <v>32.28</v>
      </c>
      <c r="I3129">
        <v>7204</v>
      </c>
      <c r="J3129" t="str">
        <f>_xlfn.XLOOKUP(I3129,[1]Planilha1!$C:$C,[1]Planilha1!$B:$B)</f>
        <v>7204 - CD São Paulo</v>
      </c>
      <c r="K3129" t="str">
        <f>_xlfn.XLOOKUP(I3129,[1]Planilha1!$C:$C,[1]Planilha1!$D:$D)</f>
        <v>43.340.312/0010-48</v>
      </c>
      <c r="L3129" t="str">
        <f>_xlfn.XLOOKUP(B3129,[2]Projeto!$B:$B,[2]Projeto!$P:$P)</f>
        <v>Paga</v>
      </c>
      <c r="M3129">
        <v>701203</v>
      </c>
      <c r="N3129" t="s">
        <v>1125</v>
      </c>
      <c r="O3129" t="str">
        <f>_xlfn.XLOOKUP(N3129,[3]Planilha1!$N:$N,[3]Planilha1!$O:$O)</f>
        <v>FLAC</v>
      </c>
      <c r="P3129">
        <v>2026</v>
      </c>
      <c r="Q3129" s="2" t="s">
        <v>1149</v>
      </c>
    </row>
    <row r="3130" spans="1:17" ht="16.8" x14ac:dyDescent="0.3">
      <c r="A3130" t="s">
        <v>1224</v>
      </c>
      <c r="B3130">
        <v>4500881914</v>
      </c>
      <c r="C3130">
        <v>5288228</v>
      </c>
      <c r="D3130" t="s">
        <v>584</v>
      </c>
      <c r="E3130">
        <v>610402075</v>
      </c>
      <c r="F3130" t="s">
        <v>111</v>
      </c>
      <c r="G3130" s="4">
        <v>1057.25</v>
      </c>
      <c r="H3130" s="4">
        <v>31.72</v>
      </c>
      <c r="I3130">
        <v>7204</v>
      </c>
      <c r="J3130" t="str">
        <f>_xlfn.XLOOKUP(I3130,[1]Planilha1!$C:$C,[1]Planilha1!$B:$B)</f>
        <v>7204 - CD São Paulo</v>
      </c>
      <c r="K3130" t="str">
        <f>_xlfn.XLOOKUP(I3130,[1]Planilha1!$C:$C,[1]Planilha1!$D:$D)</f>
        <v>43.340.312/0010-48</v>
      </c>
      <c r="L3130" t="str">
        <f>_xlfn.XLOOKUP(B3130,[2]Projeto!$B:$B,[2]Projeto!$P:$P)</f>
        <v>Paga</v>
      </c>
      <c r="M3130">
        <v>701203</v>
      </c>
      <c r="N3130" t="s">
        <v>1125</v>
      </c>
      <c r="O3130" t="str">
        <f>_xlfn.XLOOKUP(N3130,[3]Planilha1!$N:$N,[3]Planilha1!$O:$O)</f>
        <v>FLAC</v>
      </c>
      <c r="P3130">
        <v>2026</v>
      </c>
      <c r="Q3130" s="2" t="s">
        <v>1149</v>
      </c>
    </row>
    <row r="3131" spans="1:17" ht="16.8" x14ac:dyDescent="0.3">
      <c r="A3131" t="s">
        <v>1224</v>
      </c>
      <c r="B3131">
        <v>4500881914</v>
      </c>
      <c r="C3131">
        <v>5302653</v>
      </c>
      <c r="D3131" t="s">
        <v>373</v>
      </c>
      <c r="E3131">
        <v>610402075</v>
      </c>
      <c r="F3131" t="s">
        <v>111</v>
      </c>
      <c r="G3131" s="4">
        <v>1596</v>
      </c>
      <c r="H3131" s="4">
        <v>47.88</v>
      </c>
      <c r="I3131">
        <v>7204</v>
      </c>
      <c r="J3131" t="str">
        <f>_xlfn.XLOOKUP(I3131,[1]Planilha1!$C:$C,[1]Planilha1!$B:$B)</f>
        <v>7204 - CD São Paulo</v>
      </c>
      <c r="K3131" t="str">
        <f>_xlfn.XLOOKUP(I3131,[1]Planilha1!$C:$C,[1]Planilha1!$D:$D)</f>
        <v>43.340.312/0010-48</v>
      </c>
      <c r="L3131" t="str">
        <f>_xlfn.XLOOKUP(B3131,[2]Projeto!$B:$B,[2]Projeto!$P:$P)</f>
        <v>Paga</v>
      </c>
      <c r="M3131">
        <v>701203</v>
      </c>
      <c r="N3131" t="s">
        <v>1125</v>
      </c>
      <c r="O3131" t="str">
        <f>_xlfn.XLOOKUP(N3131,[3]Planilha1!$N:$N,[3]Planilha1!$O:$O)</f>
        <v>FLAC</v>
      </c>
      <c r="P3131">
        <v>2026</v>
      </c>
      <c r="Q3131" s="2" t="s">
        <v>1149</v>
      </c>
    </row>
    <row r="3132" spans="1:17" ht="16.8" x14ac:dyDescent="0.3">
      <c r="A3132" t="s">
        <v>1224</v>
      </c>
      <c r="B3132">
        <v>4500881914</v>
      </c>
      <c r="C3132">
        <v>5321889</v>
      </c>
      <c r="D3132" t="s">
        <v>728</v>
      </c>
      <c r="E3132">
        <v>610402075</v>
      </c>
      <c r="F3132" t="s">
        <v>111</v>
      </c>
      <c r="G3132" s="4">
        <v>634.35</v>
      </c>
      <c r="H3132" s="4">
        <v>19.03</v>
      </c>
      <c r="I3132">
        <v>7204</v>
      </c>
      <c r="J3132" t="str">
        <f>_xlfn.XLOOKUP(I3132,[1]Planilha1!$C:$C,[1]Planilha1!$B:$B)</f>
        <v>7204 - CD São Paulo</v>
      </c>
      <c r="K3132" t="str">
        <f>_xlfn.XLOOKUP(I3132,[1]Planilha1!$C:$C,[1]Planilha1!$D:$D)</f>
        <v>43.340.312/0010-48</v>
      </c>
      <c r="L3132" t="str">
        <f>_xlfn.XLOOKUP(B3132,[2]Projeto!$B:$B,[2]Projeto!$P:$P)</f>
        <v>Paga</v>
      </c>
      <c r="M3132">
        <v>701203</v>
      </c>
      <c r="N3132" t="s">
        <v>1125</v>
      </c>
      <c r="O3132" t="str">
        <f>_xlfn.XLOOKUP(N3132,[3]Planilha1!$N:$N,[3]Planilha1!$O:$O)</f>
        <v>FLAC</v>
      </c>
      <c r="P3132">
        <v>2026</v>
      </c>
      <c r="Q3132" s="2" t="s">
        <v>1149</v>
      </c>
    </row>
    <row r="3133" spans="1:17" ht="16.8" x14ac:dyDescent="0.3">
      <c r="A3133" t="s">
        <v>1224</v>
      </c>
      <c r="B3133">
        <v>4500881914</v>
      </c>
      <c r="C3133">
        <v>5347474</v>
      </c>
      <c r="D3133" t="s">
        <v>627</v>
      </c>
      <c r="E3133">
        <v>610101368</v>
      </c>
      <c r="F3133" t="s">
        <v>319</v>
      </c>
      <c r="G3133" s="4">
        <v>1699.2</v>
      </c>
      <c r="H3133" s="4">
        <v>50.98</v>
      </c>
      <c r="I3133">
        <v>7204</v>
      </c>
      <c r="J3133" t="str">
        <f>_xlfn.XLOOKUP(I3133,[1]Planilha1!$C:$C,[1]Planilha1!$B:$B)</f>
        <v>7204 - CD São Paulo</v>
      </c>
      <c r="K3133" t="str">
        <f>_xlfn.XLOOKUP(I3133,[1]Planilha1!$C:$C,[1]Planilha1!$D:$D)</f>
        <v>43.340.312/0010-48</v>
      </c>
      <c r="L3133" t="str">
        <f>_xlfn.XLOOKUP(B3133,[2]Projeto!$B:$B,[2]Projeto!$P:$P)</f>
        <v>Paga</v>
      </c>
      <c r="M3133">
        <v>701203</v>
      </c>
      <c r="N3133" t="s">
        <v>1125</v>
      </c>
      <c r="O3133" t="str">
        <f>_xlfn.XLOOKUP(N3133,[3]Planilha1!$N:$N,[3]Planilha1!$O:$O)</f>
        <v>FLAC</v>
      </c>
      <c r="P3133">
        <v>2026</v>
      </c>
      <c r="Q3133" s="2" t="s">
        <v>1149</v>
      </c>
    </row>
    <row r="3134" spans="1:17" ht="16.8" x14ac:dyDescent="0.3">
      <c r="A3134" t="s">
        <v>1224</v>
      </c>
      <c r="B3134">
        <v>4500881914</v>
      </c>
      <c r="C3134">
        <v>5263281</v>
      </c>
      <c r="D3134" t="s">
        <v>831</v>
      </c>
      <c r="E3134">
        <v>610109363</v>
      </c>
      <c r="F3134" t="s">
        <v>135</v>
      </c>
      <c r="G3134" s="4">
        <v>350.64</v>
      </c>
      <c r="H3134" s="4">
        <v>10.52</v>
      </c>
      <c r="I3134">
        <v>7204</v>
      </c>
      <c r="J3134" t="str">
        <f>_xlfn.XLOOKUP(I3134,[1]Planilha1!$C:$C,[1]Planilha1!$B:$B)</f>
        <v>7204 - CD São Paulo</v>
      </c>
      <c r="K3134" t="str">
        <f>_xlfn.XLOOKUP(I3134,[1]Planilha1!$C:$C,[1]Planilha1!$D:$D)</f>
        <v>43.340.312/0010-48</v>
      </c>
      <c r="L3134" t="str">
        <f>_xlfn.XLOOKUP(B3134,[2]Projeto!$B:$B,[2]Projeto!$P:$P)</f>
        <v>Paga</v>
      </c>
      <c r="M3134">
        <v>701203</v>
      </c>
      <c r="N3134" t="s">
        <v>1125</v>
      </c>
      <c r="O3134" t="str">
        <f>_xlfn.XLOOKUP(N3134,[3]Planilha1!$N:$N,[3]Planilha1!$O:$O)</f>
        <v>FLAC</v>
      </c>
      <c r="P3134">
        <v>2026</v>
      </c>
      <c r="Q3134" s="2" t="s">
        <v>1149</v>
      </c>
    </row>
    <row r="3135" spans="1:17" ht="16.8" x14ac:dyDescent="0.3">
      <c r="A3135" t="s">
        <v>1224</v>
      </c>
      <c r="B3135">
        <v>4500881914</v>
      </c>
      <c r="C3135">
        <v>5279547</v>
      </c>
      <c r="D3135" t="s">
        <v>832</v>
      </c>
      <c r="E3135">
        <v>610405337</v>
      </c>
      <c r="F3135" t="s">
        <v>76</v>
      </c>
      <c r="G3135" s="4">
        <v>460.8</v>
      </c>
      <c r="H3135" s="4">
        <v>13.82</v>
      </c>
      <c r="I3135">
        <v>7204</v>
      </c>
      <c r="J3135" t="str">
        <f>_xlfn.XLOOKUP(I3135,[1]Planilha1!$C:$C,[1]Planilha1!$B:$B)</f>
        <v>7204 - CD São Paulo</v>
      </c>
      <c r="K3135" t="str">
        <f>_xlfn.XLOOKUP(I3135,[1]Planilha1!$C:$C,[1]Planilha1!$D:$D)</f>
        <v>43.340.312/0010-48</v>
      </c>
      <c r="L3135" t="str">
        <f>_xlfn.XLOOKUP(B3135,[2]Projeto!$B:$B,[2]Projeto!$P:$P)</f>
        <v>Paga</v>
      </c>
      <c r="M3135">
        <v>701203</v>
      </c>
      <c r="N3135" t="s">
        <v>1125</v>
      </c>
      <c r="O3135" t="str">
        <f>_xlfn.XLOOKUP(N3135,[3]Planilha1!$N:$N,[3]Planilha1!$O:$O)</f>
        <v>FLAC</v>
      </c>
      <c r="P3135">
        <v>2026</v>
      </c>
      <c r="Q3135" s="2" t="s">
        <v>1149</v>
      </c>
    </row>
    <row r="3136" spans="1:17" ht="16.8" x14ac:dyDescent="0.3">
      <c r="A3136" t="s">
        <v>1224</v>
      </c>
      <c r="B3136">
        <v>4500881914</v>
      </c>
      <c r="C3136">
        <v>5320372</v>
      </c>
      <c r="D3136" t="s">
        <v>349</v>
      </c>
      <c r="E3136">
        <v>610600416</v>
      </c>
      <c r="F3136" t="s">
        <v>350</v>
      </c>
      <c r="G3136" s="4">
        <v>128.4</v>
      </c>
      <c r="H3136" s="4">
        <v>3.85</v>
      </c>
      <c r="I3136">
        <v>7204</v>
      </c>
      <c r="J3136" t="str">
        <f>_xlfn.XLOOKUP(I3136,[1]Planilha1!$C:$C,[1]Planilha1!$B:$B)</f>
        <v>7204 - CD São Paulo</v>
      </c>
      <c r="K3136" t="str">
        <f>_xlfn.XLOOKUP(I3136,[1]Planilha1!$C:$C,[1]Planilha1!$D:$D)</f>
        <v>43.340.312/0010-48</v>
      </c>
      <c r="L3136" t="str">
        <f>_xlfn.XLOOKUP(B3136,[2]Projeto!$B:$B,[2]Projeto!$P:$P)</f>
        <v>Paga</v>
      </c>
      <c r="M3136">
        <v>701203</v>
      </c>
      <c r="N3136" t="s">
        <v>1125</v>
      </c>
      <c r="O3136" t="str">
        <f>_xlfn.XLOOKUP(N3136,[3]Planilha1!$N:$N,[3]Planilha1!$O:$O)</f>
        <v>FLAC</v>
      </c>
      <c r="P3136">
        <v>2026</v>
      </c>
      <c r="Q3136" s="2" t="s">
        <v>1149</v>
      </c>
    </row>
    <row r="3137" spans="1:17" ht="16.8" x14ac:dyDescent="0.3">
      <c r="A3137" t="s">
        <v>1224</v>
      </c>
      <c r="B3137">
        <v>4500881914</v>
      </c>
      <c r="C3137">
        <v>5353664</v>
      </c>
      <c r="D3137" t="s">
        <v>336</v>
      </c>
      <c r="E3137">
        <v>610109363</v>
      </c>
      <c r="F3137" t="s">
        <v>135</v>
      </c>
      <c r="G3137" s="4">
        <v>233.76</v>
      </c>
      <c r="H3137" s="4">
        <v>7.01</v>
      </c>
      <c r="I3137">
        <v>7204</v>
      </c>
      <c r="J3137" t="str">
        <f>_xlfn.XLOOKUP(I3137,[1]Planilha1!$C:$C,[1]Planilha1!$B:$B)</f>
        <v>7204 - CD São Paulo</v>
      </c>
      <c r="K3137" t="str">
        <f>_xlfn.XLOOKUP(I3137,[1]Planilha1!$C:$C,[1]Planilha1!$D:$D)</f>
        <v>43.340.312/0010-48</v>
      </c>
      <c r="L3137" t="str">
        <f>_xlfn.XLOOKUP(B3137,[2]Projeto!$B:$B,[2]Projeto!$P:$P)</f>
        <v>Paga</v>
      </c>
      <c r="M3137">
        <v>701203</v>
      </c>
      <c r="N3137" t="s">
        <v>1125</v>
      </c>
      <c r="O3137" t="str">
        <f>_xlfn.XLOOKUP(N3137,[3]Planilha1!$N:$N,[3]Planilha1!$O:$O)</f>
        <v>FLAC</v>
      </c>
      <c r="P3137">
        <v>2026</v>
      </c>
      <c r="Q3137" s="2" t="s">
        <v>1149</v>
      </c>
    </row>
    <row r="3138" spans="1:17" ht="16.8" x14ac:dyDescent="0.3">
      <c r="A3138" t="s">
        <v>1224</v>
      </c>
      <c r="B3138">
        <v>4500881914</v>
      </c>
      <c r="C3138">
        <v>5034558</v>
      </c>
      <c r="D3138" t="s">
        <v>197</v>
      </c>
      <c r="E3138">
        <v>610405337</v>
      </c>
      <c r="F3138" t="s">
        <v>76</v>
      </c>
      <c r="G3138" s="4">
        <v>552.96</v>
      </c>
      <c r="H3138" s="4">
        <v>16.59</v>
      </c>
      <c r="I3138">
        <v>7204</v>
      </c>
      <c r="J3138" t="str">
        <f>_xlfn.XLOOKUP(I3138,[1]Planilha1!$C:$C,[1]Planilha1!$B:$B)</f>
        <v>7204 - CD São Paulo</v>
      </c>
      <c r="K3138" t="str">
        <f>_xlfn.XLOOKUP(I3138,[1]Planilha1!$C:$C,[1]Planilha1!$D:$D)</f>
        <v>43.340.312/0010-48</v>
      </c>
      <c r="L3138" t="str">
        <f>_xlfn.XLOOKUP(B3138,[2]Projeto!$B:$B,[2]Projeto!$P:$P)</f>
        <v>Paga</v>
      </c>
      <c r="M3138">
        <v>701203</v>
      </c>
      <c r="N3138" t="s">
        <v>1125</v>
      </c>
      <c r="O3138" t="str">
        <f>_xlfn.XLOOKUP(N3138,[3]Planilha1!$N:$N,[3]Planilha1!$O:$O)</f>
        <v>FLAC</v>
      </c>
      <c r="P3138">
        <v>2026</v>
      </c>
      <c r="Q3138" s="2" t="s">
        <v>1149</v>
      </c>
    </row>
    <row r="3139" spans="1:17" ht="16.8" x14ac:dyDescent="0.3">
      <c r="A3139" t="s">
        <v>1224</v>
      </c>
      <c r="B3139">
        <v>4500881914</v>
      </c>
      <c r="C3139">
        <v>5034558</v>
      </c>
      <c r="D3139" t="s">
        <v>197</v>
      </c>
      <c r="E3139">
        <v>610402337</v>
      </c>
      <c r="F3139" t="s">
        <v>84</v>
      </c>
      <c r="G3139" s="4">
        <v>276.48</v>
      </c>
      <c r="H3139" s="4">
        <v>8.2899999999999991</v>
      </c>
      <c r="I3139">
        <v>7204</v>
      </c>
      <c r="J3139" t="str">
        <f>_xlfn.XLOOKUP(I3139,[1]Planilha1!$C:$C,[1]Planilha1!$B:$B)</f>
        <v>7204 - CD São Paulo</v>
      </c>
      <c r="K3139" t="str">
        <f>_xlfn.XLOOKUP(I3139,[1]Planilha1!$C:$C,[1]Planilha1!$D:$D)</f>
        <v>43.340.312/0010-48</v>
      </c>
      <c r="L3139" t="str">
        <f>_xlfn.XLOOKUP(B3139,[2]Projeto!$B:$B,[2]Projeto!$P:$P)</f>
        <v>Paga</v>
      </c>
      <c r="M3139">
        <v>701203</v>
      </c>
      <c r="N3139" t="s">
        <v>1125</v>
      </c>
      <c r="O3139" t="str">
        <f>_xlfn.XLOOKUP(N3139,[3]Planilha1!$N:$N,[3]Planilha1!$O:$O)</f>
        <v>FLAC</v>
      </c>
      <c r="P3139">
        <v>2026</v>
      </c>
      <c r="Q3139" s="2" t="s">
        <v>1149</v>
      </c>
    </row>
    <row r="3140" spans="1:17" ht="16.8" x14ac:dyDescent="0.3">
      <c r="A3140" t="s">
        <v>1224</v>
      </c>
      <c r="B3140">
        <v>4500881914</v>
      </c>
      <c r="C3140">
        <v>5034558</v>
      </c>
      <c r="D3140" t="s">
        <v>197</v>
      </c>
      <c r="E3140">
        <v>610603457</v>
      </c>
      <c r="F3140" t="s">
        <v>137</v>
      </c>
      <c r="G3140" s="4">
        <v>173.14</v>
      </c>
      <c r="H3140" s="4">
        <v>5.19</v>
      </c>
      <c r="I3140">
        <v>7204</v>
      </c>
      <c r="J3140" t="str">
        <f>_xlfn.XLOOKUP(I3140,[1]Planilha1!$C:$C,[1]Planilha1!$B:$B)</f>
        <v>7204 - CD São Paulo</v>
      </c>
      <c r="K3140" t="str">
        <f>_xlfn.XLOOKUP(I3140,[1]Planilha1!$C:$C,[1]Planilha1!$D:$D)</f>
        <v>43.340.312/0010-48</v>
      </c>
      <c r="L3140" t="str">
        <f>_xlfn.XLOOKUP(B3140,[2]Projeto!$B:$B,[2]Projeto!$P:$P)</f>
        <v>Paga</v>
      </c>
      <c r="M3140">
        <v>701203</v>
      </c>
      <c r="N3140" t="s">
        <v>1125</v>
      </c>
      <c r="O3140" t="str">
        <f>_xlfn.XLOOKUP(N3140,[3]Planilha1!$N:$N,[3]Planilha1!$O:$O)</f>
        <v>FLAC</v>
      </c>
      <c r="P3140">
        <v>2026</v>
      </c>
      <c r="Q3140" s="2" t="s">
        <v>1149</v>
      </c>
    </row>
    <row r="3141" spans="1:17" ht="16.8" x14ac:dyDescent="0.3">
      <c r="A3141" t="s">
        <v>1224</v>
      </c>
      <c r="B3141">
        <v>4500881950</v>
      </c>
      <c r="C3141">
        <v>5317592</v>
      </c>
      <c r="D3141" t="s">
        <v>613</v>
      </c>
      <c r="E3141">
        <v>610102463</v>
      </c>
      <c r="F3141" t="s">
        <v>93</v>
      </c>
      <c r="G3141" s="4">
        <v>4368</v>
      </c>
      <c r="H3141" s="4">
        <v>87.36</v>
      </c>
      <c r="I3141">
        <v>7204</v>
      </c>
      <c r="J3141" t="str">
        <f>_xlfn.XLOOKUP(I3141,[1]Planilha1!$C:$C,[1]Planilha1!$B:$B)</f>
        <v>7204 - CD São Paulo</v>
      </c>
      <c r="K3141" t="str">
        <f>_xlfn.XLOOKUP(I3141,[1]Planilha1!$C:$C,[1]Planilha1!$D:$D)</f>
        <v>43.340.312/0010-48</v>
      </c>
      <c r="L3141" t="str">
        <f>_xlfn.XLOOKUP(B3141,[2]Projeto!$B:$B,[2]Projeto!$P:$P)</f>
        <v>Paga</v>
      </c>
      <c r="M3141">
        <v>701122</v>
      </c>
      <c r="N3141" t="s">
        <v>1120</v>
      </c>
      <c r="O3141" t="str">
        <f>_xlfn.XLOOKUP(N3141,[3]Planilha1!$N:$N,[3]Planilha1!$O:$O)</f>
        <v>Nutri</v>
      </c>
      <c r="P3141">
        <v>2026</v>
      </c>
      <c r="Q3141" s="2" t="s">
        <v>1149</v>
      </c>
    </row>
    <row r="3142" spans="1:17" ht="16.8" x14ac:dyDescent="0.3">
      <c r="A3142" t="s">
        <v>1224</v>
      </c>
      <c r="B3142">
        <v>4500881914</v>
      </c>
      <c r="C3142">
        <v>5358488</v>
      </c>
      <c r="D3142" t="s">
        <v>444</v>
      </c>
      <c r="E3142">
        <v>640111340</v>
      </c>
      <c r="F3142" t="s">
        <v>121</v>
      </c>
      <c r="G3142" s="4">
        <v>115.68</v>
      </c>
      <c r="H3142" s="4">
        <v>3.47</v>
      </c>
      <c r="I3142">
        <v>7204</v>
      </c>
      <c r="J3142" t="str">
        <f>_xlfn.XLOOKUP(I3142,[1]Planilha1!$C:$C,[1]Planilha1!$B:$B)</f>
        <v>7204 - CD São Paulo</v>
      </c>
      <c r="K3142" t="str">
        <f>_xlfn.XLOOKUP(I3142,[1]Planilha1!$C:$C,[1]Planilha1!$D:$D)</f>
        <v>43.340.312/0010-48</v>
      </c>
      <c r="L3142" t="str">
        <f>_xlfn.XLOOKUP(B3142,[2]Projeto!$B:$B,[2]Projeto!$P:$P)</f>
        <v>Paga</v>
      </c>
      <c r="M3142">
        <v>701203</v>
      </c>
      <c r="N3142" t="s">
        <v>1125</v>
      </c>
      <c r="O3142" t="str">
        <f>_xlfn.XLOOKUP(N3142,[3]Planilha1!$N:$N,[3]Planilha1!$O:$O)</f>
        <v>FLAC</v>
      </c>
      <c r="P3142">
        <v>2026</v>
      </c>
      <c r="Q3142" s="2" t="s">
        <v>1149</v>
      </c>
    </row>
    <row r="3143" spans="1:17" ht="16.8" x14ac:dyDescent="0.3">
      <c r="A3143" t="s">
        <v>1224</v>
      </c>
      <c r="B3143">
        <v>4500881914</v>
      </c>
      <c r="C3143">
        <v>5358488</v>
      </c>
      <c r="D3143" t="s">
        <v>444</v>
      </c>
      <c r="E3143">
        <v>640118340</v>
      </c>
      <c r="F3143" t="s">
        <v>105</v>
      </c>
      <c r="G3143" s="4">
        <v>115.68</v>
      </c>
      <c r="H3143" s="4">
        <v>3.47</v>
      </c>
      <c r="I3143">
        <v>7204</v>
      </c>
      <c r="J3143" t="str">
        <f>_xlfn.XLOOKUP(I3143,[1]Planilha1!$C:$C,[1]Planilha1!$B:$B)</f>
        <v>7204 - CD São Paulo</v>
      </c>
      <c r="K3143" t="str">
        <f>_xlfn.XLOOKUP(I3143,[1]Planilha1!$C:$C,[1]Planilha1!$D:$D)</f>
        <v>43.340.312/0010-48</v>
      </c>
      <c r="L3143" t="str">
        <f>_xlfn.XLOOKUP(B3143,[2]Projeto!$B:$B,[2]Projeto!$P:$P)</f>
        <v>Paga</v>
      </c>
      <c r="M3143">
        <v>701203</v>
      </c>
      <c r="N3143" t="s">
        <v>1125</v>
      </c>
      <c r="O3143" t="str">
        <f>_xlfn.XLOOKUP(N3143,[3]Planilha1!$N:$N,[3]Planilha1!$O:$O)</f>
        <v>FLAC</v>
      </c>
      <c r="P3143">
        <v>2026</v>
      </c>
      <c r="Q3143" s="2" t="s">
        <v>1149</v>
      </c>
    </row>
    <row r="3144" spans="1:17" ht="16.8" x14ac:dyDescent="0.3">
      <c r="A3144" t="s">
        <v>1224</v>
      </c>
      <c r="B3144">
        <v>4500881914</v>
      </c>
      <c r="C3144">
        <v>5358488</v>
      </c>
      <c r="D3144" t="s">
        <v>444</v>
      </c>
      <c r="E3144">
        <v>610100368</v>
      </c>
      <c r="F3144" t="s">
        <v>119</v>
      </c>
      <c r="G3144" s="4">
        <v>116.16</v>
      </c>
      <c r="H3144" s="4">
        <v>3.48</v>
      </c>
      <c r="I3144">
        <v>7204</v>
      </c>
      <c r="J3144" t="str">
        <f>_xlfn.XLOOKUP(I3144,[1]Planilha1!$C:$C,[1]Planilha1!$B:$B)</f>
        <v>7204 - CD São Paulo</v>
      </c>
      <c r="K3144" t="str">
        <f>_xlfn.XLOOKUP(I3144,[1]Planilha1!$C:$C,[1]Planilha1!$D:$D)</f>
        <v>43.340.312/0010-48</v>
      </c>
      <c r="L3144" t="str">
        <f>_xlfn.XLOOKUP(B3144,[2]Projeto!$B:$B,[2]Projeto!$P:$P)</f>
        <v>Paga</v>
      </c>
      <c r="M3144">
        <v>701203</v>
      </c>
      <c r="N3144" t="s">
        <v>1125</v>
      </c>
      <c r="O3144" t="str">
        <f>_xlfn.XLOOKUP(N3144,[3]Planilha1!$N:$N,[3]Planilha1!$O:$O)</f>
        <v>FLAC</v>
      </c>
      <c r="P3144">
        <v>2026</v>
      </c>
      <c r="Q3144" s="2" t="s">
        <v>1149</v>
      </c>
    </row>
    <row r="3145" spans="1:17" ht="16.8" x14ac:dyDescent="0.3">
      <c r="A3145" t="s">
        <v>1224</v>
      </c>
      <c r="B3145">
        <v>4500881914</v>
      </c>
      <c r="C3145">
        <v>5358488</v>
      </c>
      <c r="D3145" t="s">
        <v>444</v>
      </c>
      <c r="E3145">
        <v>610107368</v>
      </c>
      <c r="F3145" t="s">
        <v>250</v>
      </c>
      <c r="G3145" s="4">
        <v>162.72</v>
      </c>
      <c r="H3145" s="4">
        <v>4.88</v>
      </c>
      <c r="I3145">
        <v>7204</v>
      </c>
      <c r="J3145" t="str">
        <f>_xlfn.XLOOKUP(I3145,[1]Planilha1!$C:$C,[1]Planilha1!$B:$B)</f>
        <v>7204 - CD São Paulo</v>
      </c>
      <c r="K3145" t="str">
        <f>_xlfn.XLOOKUP(I3145,[1]Planilha1!$C:$C,[1]Planilha1!$D:$D)</f>
        <v>43.340.312/0010-48</v>
      </c>
      <c r="L3145" t="str">
        <f>_xlfn.XLOOKUP(B3145,[2]Projeto!$B:$B,[2]Projeto!$P:$P)</f>
        <v>Paga</v>
      </c>
      <c r="M3145">
        <v>701203</v>
      </c>
      <c r="N3145" t="s">
        <v>1125</v>
      </c>
      <c r="O3145" t="str">
        <f>_xlfn.XLOOKUP(N3145,[3]Planilha1!$N:$N,[3]Planilha1!$O:$O)</f>
        <v>FLAC</v>
      </c>
      <c r="P3145">
        <v>2026</v>
      </c>
      <c r="Q3145" s="2" t="s">
        <v>1149</v>
      </c>
    </row>
    <row r="3146" spans="1:17" ht="16.8" x14ac:dyDescent="0.3">
      <c r="A3146" t="s">
        <v>1224</v>
      </c>
      <c r="B3146">
        <v>4500881914</v>
      </c>
      <c r="C3146">
        <v>5358488</v>
      </c>
      <c r="D3146" t="s">
        <v>444</v>
      </c>
      <c r="E3146">
        <v>610123368</v>
      </c>
      <c r="F3146" t="s">
        <v>117</v>
      </c>
      <c r="G3146" s="4">
        <v>116.16</v>
      </c>
      <c r="H3146" s="4">
        <v>3.48</v>
      </c>
      <c r="I3146">
        <v>7204</v>
      </c>
      <c r="J3146" t="str">
        <f>_xlfn.XLOOKUP(I3146,[1]Planilha1!$C:$C,[1]Planilha1!$B:$B)</f>
        <v>7204 - CD São Paulo</v>
      </c>
      <c r="K3146" t="str">
        <f>_xlfn.XLOOKUP(I3146,[1]Planilha1!$C:$C,[1]Planilha1!$D:$D)</f>
        <v>43.340.312/0010-48</v>
      </c>
      <c r="L3146" t="str">
        <f>_xlfn.XLOOKUP(B3146,[2]Projeto!$B:$B,[2]Projeto!$P:$P)</f>
        <v>Paga</v>
      </c>
      <c r="M3146">
        <v>701203</v>
      </c>
      <c r="N3146" t="s">
        <v>1125</v>
      </c>
      <c r="O3146" t="str">
        <f>_xlfn.XLOOKUP(N3146,[3]Planilha1!$N:$N,[3]Planilha1!$O:$O)</f>
        <v>FLAC</v>
      </c>
      <c r="P3146">
        <v>2026</v>
      </c>
      <c r="Q3146" s="2" t="s">
        <v>1149</v>
      </c>
    </row>
    <row r="3147" spans="1:17" ht="16.8" x14ac:dyDescent="0.3">
      <c r="A3147" t="s">
        <v>1224</v>
      </c>
      <c r="B3147">
        <v>4500881914</v>
      </c>
      <c r="C3147">
        <v>5318686</v>
      </c>
      <c r="D3147" t="s">
        <v>655</v>
      </c>
      <c r="E3147">
        <v>610101368</v>
      </c>
      <c r="F3147" t="s">
        <v>319</v>
      </c>
      <c r="G3147" s="4">
        <v>58.08</v>
      </c>
      <c r="H3147" s="4">
        <v>1.74</v>
      </c>
      <c r="I3147">
        <v>7204</v>
      </c>
      <c r="J3147" t="str">
        <f>_xlfn.XLOOKUP(I3147,[1]Planilha1!$C:$C,[1]Planilha1!$B:$B)</f>
        <v>7204 - CD São Paulo</v>
      </c>
      <c r="K3147" t="str">
        <f>_xlfn.XLOOKUP(I3147,[1]Planilha1!$C:$C,[1]Planilha1!$D:$D)</f>
        <v>43.340.312/0010-48</v>
      </c>
      <c r="L3147" t="str">
        <f>_xlfn.XLOOKUP(B3147,[2]Projeto!$B:$B,[2]Projeto!$P:$P)</f>
        <v>Paga</v>
      </c>
      <c r="M3147">
        <v>701203</v>
      </c>
      <c r="N3147" t="s">
        <v>1125</v>
      </c>
      <c r="O3147" t="str">
        <f>_xlfn.XLOOKUP(N3147,[3]Planilha1!$N:$N,[3]Planilha1!$O:$O)</f>
        <v>FLAC</v>
      </c>
      <c r="P3147">
        <v>2026</v>
      </c>
      <c r="Q3147" s="2" t="s">
        <v>1149</v>
      </c>
    </row>
    <row r="3148" spans="1:17" ht="16.8" x14ac:dyDescent="0.3">
      <c r="A3148" t="s">
        <v>1224</v>
      </c>
      <c r="B3148">
        <v>4500881914</v>
      </c>
      <c r="C3148">
        <v>5318686</v>
      </c>
      <c r="D3148" t="s">
        <v>655</v>
      </c>
      <c r="E3148">
        <v>610133368</v>
      </c>
      <c r="F3148" t="s">
        <v>249</v>
      </c>
      <c r="G3148" s="4">
        <v>58.08</v>
      </c>
      <c r="H3148" s="4">
        <v>1.74</v>
      </c>
      <c r="I3148">
        <v>7204</v>
      </c>
      <c r="J3148" t="str">
        <f>_xlfn.XLOOKUP(I3148,[1]Planilha1!$C:$C,[1]Planilha1!$B:$B)</f>
        <v>7204 - CD São Paulo</v>
      </c>
      <c r="K3148" t="str">
        <f>_xlfn.XLOOKUP(I3148,[1]Planilha1!$C:$C,[1]Planilha1!$D:$D)</f>
        <v>43.340.312/0010-48</v>
      </c>
      <c r="L3148" t="str">
        <f>_xlfn.XLOOKUP(B3148,[2]Projeto!$B:$B,[2]Projeto!$P:$P)</f>
        <v>Paga</v>
      </c>
      <c r="M3148">
        <v>701203</v>
      </c>
      <c r="N3148" t="s">
        <v>1125</v>
      </c>
      <c r="O3148" t="str">
        <f>_xlfn.XLOOKUP(N3148,[3]Planilha1!$N:$N,[3]Planilha1!$O:$O)</f>
        <v>FLAC</v>
      </c>
      <c r="P3148">
        <v>2026</v>
      </c>
      <c r="Q3148" s="2" t="s">
        <v>1149</v>
      </c>
    </row>
    <row r="3149" spans="1:17" ht="16.8" x14ac:dyDescent="0.3">
      <c r="A3149" t="s">
        <v>1224</v>
      </c>
      <c r="B3149">
        <v>4500881914</v>
      </c>
      <c r="C3149">
        <v>5336921</v>
      </c>
      <c r="D3149" t="s">
        <v>643</v>
      </c>
      <c r="E3149">
        <v>610405337</v>
      </c>
      <c r="F3149" t="s">
        <v>76</v>
      </c>
      <c r="G3149" s="4">
        <v>92.16</v>
      </c>
      <c r="H3149" s="4">
        <v>2.76</v>
      </c>
      <c r="I3149">
        <v>7204</v>
      </c>
      <c r="J3149" t="str">
        <f>_xlfn.XLOOKUP(I3149,[1]Planilha1!$C:$C,[1]Planilha1!$B:$B)</f>
        <v>7204 - CD São Paulo</v>
      </c>
      <c r="K3149" t="str">
        <f>_xlfn.XLOOKUP(I3149,[1]Planilha1!$C:$C,[1]Planilha1!$D:$D)</f>
        <v>43.340.312/0010-48</v>
      </c>
      <c r="L3149" t="str">
        <f>_xlfn.XLOOKUP(B3149,[2]Projeto!$B:$B,[2]Projeto!$P:$P)</f>
        <v>Paga</v>
      </c>
      <c r="M3149">
        <v>701203</v>
      </c>
      <c r="N3149" t="s">
        <v>1125</v>
      </c>
      <c r="O3149" t="str">
        <f>_xlfn.XLOOKUP(N3149,[3]Planilha1!$N:$N,[3]Planilha1!$O:$O)</f>
        <v>FLAC</v>
      </c>
      <c r="P3149">
        <v>2026</v>
      </c>
      <c r="Q3149" s="2" t="s">
        <v>1149</v>
      </c>
    </row>
    <row r="3150" spans="1:17" ht="16.8" x14ac:dyDescent="0.3">
      <c r="A3150" t="s">
        <v>1224</v>
      </c>
      <c r="B3150">
        <v>4500881914</v>
      </c>
      <c r="C3150">
        <v>5336921</v>
      </c>
      <c r="D3150" t="s">
        <v>643</v>
      </c>
      <c r="E3150">
        <v>610603457</v>
      </c>
      <c r="F3150" t="s">
        <v>137</v>
      </c>
      <c r="G3150" s="4">
        <v>86.57</v>
      </c>
      <c r="H3150" s="4">
        <v>2.6</v>
      </c>
      <c r="I3150">
        <v>7204</v>
      </c>
      <c r="J3150" t="str">
        <f>_xlfn.XLOOKUP(I3150,[1]Planilha1!$C:$C,[1]Planilha1!$B:$B)</f>
        <v>7204 - CD São Paulo</v>
      </c>
      <c r="K3150" t="str">
        <f>_xlfn.XLOOKUP(I3150,[1]Planilha1!$C:$C,[1]Planilha1!$D:$D)</f>
        <v>43.340.312/0010-48</v>
      </c>
      <c r="L3150" t="str">
        <f>_xlfn.XLOOKUP(B3150,[2]Projeto!$B:$B,[2]Projeto!$P:$P)</f>
        <v>Paga</v>
      </c>
      <c r="M3150">
        <v>701203</v>
      </c>
      <c r="N3150" t="s">
        <v>1125</v>
      </c>
      <c r="O3150" t="str">
        <f>_xlfn.XLOOKUP(N3150,[3]Planilha1!$N:$N,[3]Planilha1!$O:$O)</f>
        <v>FLAC</v>
      </c>
      <c r="P3150">
        <v>2026</v>
      </c>
      <c r="Q3150" s="2" t="s">
        <v>1149</v>
      </c>
    </row>
    <row r="3151" spans="1:17" ht="16.8" x14ac:dyDescent="0.3">
      <c r="A3151" t="s">
        <v>1224</v>
      </c>
      <c r="B3151">
        <v>4500881914</v>
      </c>
      <c r="C3151">
        <v>5263652</v>
      </c>
      <c r="D3151" t="s">
        <v>395</v>
      </c>
      <c r="E3151">
        <v>630011007</v>
      </c>
      <c r="F3151" t="s">
        <v>487</v>
      </c>
      <c r="G3151" s="4">
        <v>453.6</v>
      </c>
      <c r="H3151" s="4">
        <v>13.61</v>
      </c>
      <c r="I3151">
        <v>7204</v>
      </c>
      <c r="J3151" t="str">
        <f>_xlfn.XLOOKUP(I3151,[1]Planilha1!$C:$C,[1]Planilha1!$B:$B)</f>
        <v>7204 - CD São Paulo</v>
      </c>
      <c r="K3151" t="str">
        <f>_xlfn.XLOOKUP(I3151,[1]Planilha1!$C:$C,[1]Planilha1!$D:$D)</f>
        <v>43.340.312/0010-48</v>
      </c>
      <c r="L3151" t="str">
        <f>_xlfn.XLOOKUP(B3151,[2]Projeto!$B:$B,[2]Projeto!$P:$P)</f>
        <v>Paga</v>
      </c>
      <c r="M3151">
        <v>701203</v>
      </c>
      <c r="N3151" t="s">
        <v>1125</v>
      </c>
      <c r="O3151" t="str">
        <f>_xlfn.XLOOKUP(N3151,[3]Planilha1!$N:$N,[3]Planilha1!$O:$O)</f>
        <v>FLAC</v>
      </c>
      <c r="P3151">
        <v>2026</v>
      </c>
      <c r="Q3151" s="2" t="s">
        <v>1149</v>
      </c>
    </row>
    <row r="3152" spans="1:17" ht="16.8" x14ac:dyDescent="0.3">
      <c r="A3152" t="s">
        <v>1224</v>
      </c>
      <c r="B3152">
        <v>4500881914</v>
      </c>
      <c r="C3152">
        <v>5233959</v>
      </c>
      <c r="D3152" t="s">
        <v>290</v>
      </c>
      <c r="E3152">
        <v>610402075</v>
      </c>
      <c r="F3152" t="s">
        <v>111</v>
      </c>
      <c r="G3152" s="4">
        <v>2960.3</v>
      </c>
      <c r="H3152" s="4">
        <v>88.81</v>
      </c>
      <c r="I3152">
        <v>7204</v>
      </c>
      <c r="J3152" t="str">
        <f>_xlfn.XLOOKUP(I3152,[1]Planilha1!$C:$C,[1]Planilha1!$B:$B)</f>
        <v>7204 - CD São Paulo</v>
      </c>
      <c r="K3152" t="str">
        <f>_xlfn.XLOOKUP(I3152,[1]Planilha1!$C:$C,[1]Planilha1!$D:$D)</f>
        <v>43.340.312/0010-48</v>
      </c>
      <c r="L3152" t="str">
        <f>_xlfn.XLOOKUP(B3152,[2]Projeto!$B:$B,[2]Projeto!$P:$P)</f>
        <v>Paga</v>
      </c>
      <c r="M3152">
        <v>701203</v>
      </c>
      <c r="N3152" t="s">
        <v>1125</v>
      </c>
      <c r="O3152" t="str">
        <f>_xlfn.XLOOKUP(N3152,[3]Planilha1!$N:$N,[3]Planilha1!$O:$O)</f>
        <v>FLAC</v>
      </c>
      <c r="P3152">
        <v>2026</v>
      </c>
      <c r="Q3152" s="2" t="s">
        <v>1149</v>
      </c>
    </row>
    <row r="3153" spans="1:17" ht="16.8" x14ac:dyDescent="0.3">
      <c r="A3153" t="s">
        <v>1224</v>
      </c>
      <c r="B3153">
        <v>4500881914</v>
      </c>
      <c r="C3153">
        <v>5321728</v>
      </c>
      <c r="D3153" t="s">
        <v>514</v>
      </c>
      <c r="E3153">
        <v>610102463</v>
      </c>
      <c r="F3153" t="s">
        <v>93</v>
      </c>
      <c r="G3153" s="4">
        <v>54.6</v>
      </c>
      <c r="H3153" s="4">
        <v>1.64</v>
      </c>
      <c r="I3153">
        <v>7204</v>
      </c>
      <c r="J3153" t="str">
        <f>_xlfn.XLOOKUP(I3153,[1]Planilha1!$C:$C,[1]Planilha1!$B:$B)</f>
        <v>7204 - CD São Paulo</v>
      </c>
      <c r="K3153" t="str">
        <f>_xlfn.XLOOKUP(I3153,[1]Planilha1!$C:$C,[1]Planilha1!$D:$D)</f>
        <v>43.340.312/0010-48</v>
      </c>
      <c r="L3153" t="str">
        <f>_xlfn.XLOOKUP(B3153,[2]Projeto!$B:$B,[2]Projeto!$P:$P)</f>
        <v>Paga</v>
      </c>
      <c r="M3153">
        <v>701203</v>
      </c>
      <c r="N3153" t="s">
        <v>1125</v>
      </c>
      <c r="O3153" t="str">
        <f>_xlfn.XLOOKUP(N3153,[3]Planilha1!$N:$N,[3]Planilha1!$O:$O)</f>
        <v>FLAC</v>
      </c>
      <c r="P3153">
        <v>2026</v>
      </c>
      <c r="Q3153" s="2" t="s">
        <v>1149</v>
      </c>
    </row>
    <row r="3154" spans="1:17" ht="16.8" x14ac:dyDescent="0.3">
      <c r="A3154" t="s">
        <v>1224</v>
      </c>
      <c r="B3154">
        <v>4500881914</v>
      </c>
      <c r="C3154">
        <v>5263976</v>
      </c>
      <c r="D3154" t="s">
        <v>225</v>
      </c>
      <c r="E3154">
        <v>600303101</v>
      </c>
      <c r="F3154" t="s">
        <v>783</v>
      </c>
      <c r="G3154" s="4">
        <v>325.5</v>
      </c>
      <c r="H3154" s="4">
        <v>9.77</v>
      </c>
      <c r="I3154">
        <v>7204</v>
      </c>
      <c r="J3154" t="str">
        <f>_xlfn.XLOOKUP(I3154,[1]Planilha1!$C:$C,[1]Planilha1!$B:$B)</f>
        <v>7204 - CD São Paulo</v>
      </c>
      <c r="K3154" t="str">
        <f>_xlfn.XLOOKUP(I3154,[1]Planilha1!$C:$C,[1]Planilha1!$D:$D)</f>
        <v>43.340.312/0010-48</v>
      </c>
      <c r="L3154" t="str">
        <f>_xlfn.XLOOKUP(B3154,[2]Projeto!$B:$B,[2]Projeto!$P:$P)</f>
        <v>Paga</v>
      </c>
      <c r="M3154">
        <v>701203</v>
      </c>
      <c r="N3154" t="s">
        <v>1125</v>
      </c>
      <c r="O3154" t="str">
        <f>_xlfn.XLOOKUP(N3154,[3]Planilha1!$N:$N,[3]Planilha1!$O:$O)</f>
        <v>FLAC</v>
      </c>
      <c r="P3154">
        <v>2026</v>
      </c>
      <c r="Q3154" s="2" t="s">
        <v>1149</v>
      </c>
    </row>
    <row r="3155" spans="1:17" ht="16.8" x14ac:dyDescent="0.3">
      <c r="A3155" t="s">
        <v>1224</v>
      </c>
      <c r="B3155">
        <v>4500881914</v>
      </c>
      <c r="C3155">
        <v>5359018</v>
      </c>
      <c r="D3155" t="s">
        <v>493</v>
      </c>
      <c r="E3155">
        <v>610402075</v>
      </c>
      <c r="F3155" t="s">
        <v>111</v>
      </c>
      <c r="G3155" s="4">
        <v>634.35</v>
      </c>
      <c r="H3155" s="4">
        <v>19.03</v>
      </c>
      <c r="I3155">
        <v>7204</v>
      </c>
      <c r="J3155" t="str">
        <f>_xlfn.XLOOKUP(I3155,[1]Planilha1!$C:$C,[1]Planilha1!$B:$B)</f>
        <v>7204 - CD São Paulo</v>
      </c>
      <c r="K3155" t="str">
        <f>_xlfn.XLOOKUP(I3155,[1]Planilha1!$C:$C,[1]Planilha1!$D:$D)</f>
        <v>43.340.312/0010-48</v>
      </c>
      <c r="L3155" t="str">
        <f>_xlfn.XLOOKUP(B3155,[2]Projeto!$B:$B,[2]Projeto!$P:$P)</f>
        <v>Paga</v>
      </c>
      <c r="M3155">
        <v>701203</v>
      </c>
      <c r="N3155" t="s">
        <v>1125</v>
      </c>
      <c r="O3155" t="str">
        <f>_xlfn.XLOOKUP(N3155,[3]Planilha1!$N:$N,[3]Planilha1!$O:$O)</f>
        <v>FLAC</v>
      </c>
      <c r="P3155">
        <v>2026</v>
      </c>
      <c r="Q3155" s="2" t="s">
        <v>1149</v>
      </c>
    </row>
    <row r="3156" spans="1:17" ht="16.8" x14ac:dyDescent="0.3">
      <c r="A3156" t="s">
        <v>1224</v>
      </c>
      <c r="B3156">
        <v>4500881914</v>
      </c>
      <c r="C3156">
        <v>5027929</v>
      </c>
      <c r="D3156" t="s">
        <v>300</v>
      </c>
      <c r="E3156">
        <v>610405337</v>
      </c>
      <c r="F3156" t="s">
        <v>76</v>
      </c>
      <c r="G3156" s="4">
        <v>13547.52</v>
      </c>
      <c r="H3156" s="4">
        <v>406.43</v>
      </c>
      <c r="I3156">
        <v>7204</v>
      </c>
      <c r="J3156" t="str">
        <f>_xlfn.XLOOKUP(I3156,[1]Planilha1!$C:$C,[1]Planilha1!$B:$B)</f>
        <v>7204 - CD São Paulo</v>
      </c>
      <c r="K3156" t="str">
        <f>_xlfn.XLOOKUP(I3156,[1]Planilha1!$C:$C,[1]Planilha1!$D:$D)</f>
        <v>43.340.312/0010-48</v>
      </c>
      <c r="L3156" t="str">
        <f>_xlfn.XLOOKUP(B3156,[2]Projeto!$B:$B,[2]Projeto!$P:$P)</f>
        <v>Paga</v>
      </c>
      <c r="M3156">
        <v>701203</v>
      </c>
      <c r="N3156" t="s">
        <v>1125</v>
      </c>
      <c r="O3156" t="str">
        <f>_xlfn.XLOOKUP(N3156,[3]Planilha1!$N:$N,[3]Planilha1!$O:$O)</f>
        <v>FLAC</v>
      </c>
      <c r="P3156">
        <v>2026</v>
      </c>
      <c r="Q3156" s="2" t="s">
        <v>1149</v>
      </c>
    </row>
    <row r="3157" spans="1:17" ht="16.8" x14ac:dyDescent="0.3">
      <c r="A3157" t="s">
        <v>1224</v>
      </c>
      <c r="B3157">
        <v>4500881914</v>
      </c>
      <c r="C3157">
        <v>5027929</v>
      </c>
      <c r="D3157" t="s">
        <v>300</v>
      </c>
      <c r="E3157">
        <v>610400072</v>
      </c>
      <c r="F3157" t="s">
        <v>279</v>
      </c>
      <c r="G3157" s="4">
        <v>216</v>
      </c>
      <c r="H3157" s="4">
        <v>6.48</v>
      </c>
      <c r="I3157">
        <v>7204</v>
      </c>
      <c r="J3157" t="str">
        <f>_xlfn.XLOOKUP(I3157,[1]Planilha1!$C:$C,[1]Planilha1!$B:$B)</f>
        <v>7204 - CD São Paulo</v>
      </c>
      <c r="K3157" t="str">
        <f>_xlfn.XLOOKUP(I3157,[1]Planilha1!$C:$C,[1]Planilha1!$D:$D)</f>
        <v>43.340.312/0010-48</v>
      </c>
      <c r="L3157" t="str">
        <f>_xlfn.XLOOKUP(B3157,[2]Projeto!$B:$B,[2]Projeto!$P:$P)</f>
        <v>Paga</v>
      </c>
      <c r="M3157">
        <v>701203</v>
      </c>
      <c r="N3157" t="s">
        <v>1125</v>
      </c>
      <c r="O3157" t="str">
        <f>_xlfn.XLOOKUP(N3157,[3]Planilha1!$N:$N,[3]Planilha1!$O:$O)</f>
        <v>FLAC</v>
      </c>
      <c r="P3157">
        <v>2026</v>
      </c>
      <c r="Q3157" s="2" t="s">
        <v>1149</v>
      </c>
    </row>
    <row r="3158" spans="1:17" ht="16.8" x14ac:dyDescent="0.3">
      <c r="A3158" t="s">
        <v>1224</v>
      </c>
      <c r="B3158">
        <v>4500881914</v>
      </c>
      <c r="C3158">
        <v>5027929</v>
      </c>
      <c r="D3158" t="s">
        <v>300</v>
      </c>
      <c r="E3158">
        <v>610603457</v>
      </c>
      <c r="F3158" t="s">
        <v>137</v>
      </c>
      <c r="G3158" s="4">
        <v>4674.5</v>
      </c>
      <c r="H3158" s="4">
        <v>140.24</v>
      </c>
      <c r="I3158">
        <v>7204</v>
      </c>
      <c r="J3158" t="str">
        <f>_xlfn.XLOOKUP(I3158,[1]Planilha1!$C:$C,[1]Planilha1!$B:$B)</f>
        <v>7204 - CD São Paulo</v>
      </c>
      <c r="K3158" t="str">
        <f>_xlfn.XLOOKUP(I3158,[1]Planilha1!$C:$C,[1]Planilha1!$D:$D)</f>
        <v>43.340.312/0010-48</v>
      </c>
      <c r="L3158" t="str">
        <f>_xlfn.XLOOKUP(B3158,[2]Projeto!$B:$B,[2]Projeto!$P:$P)</f>
        <v>Paga</v>
      </c>
      <c r="M3158">
        <v>701203</v>
      </c>
      <c r="N3158" t="s">
        <v>1125</v>
      </c>
      <c r="O3158" t="str">
        <f>_xlfn.XLOOKUP(N3158,[3]Planilha1!$N:$N,[3]Planilha1!$O:$O)</f>
        <v>FLAC</v>
      </c>
      <c r="P3158">
        <v>2026</v>
      </c>
      <c r="Q3158" s="2" t="s">
        <v>1149</v>
      </c>
    </row>
    <row r="3159" spans="1:17" ht="16.8" x14ac:dyDescent="0.3">
      <c r="A3159" t="s">
        <v>1224</v>
      </c>
      <c r="B3159">
        <v>4500881914</v>
      </c>
      <c r="C3159">
        <v>5027929</v>
      </c>
      <c r="D3159" t="s">
        <v>300</v>
      </c>
      <c r="E3159">
        <v>610602367</v>
      </c>
      <c r="F3159" t="s">
        <v>303</v>
      </c>
      <c r="G3159" s="4">
        <v>82.92</v>
      </c>
      <c r="H3159" s="4">
        <v>2.4900000000000002</v>
      </c>
      <c r="I3159">
        <v>7204</v>
      </c>
      <c r="J3159" t="str">
        <f>_xlfn.XLOOKUP(I3159,[1]Planilha1!$C:$C,[1]Planilha1!$B:$B)</f>
        <v>7204 - CD São Paulo</v>
      </c>
      <c r="K3159" t="str">
        <f>_xlfn.XLOOKUP(I3159,[1]Planilha1!$C:$C,[1]Planilha1!$D:$D)</f>
        <v>43.340.312/0010-48</v>
      </c>
      <c r="L3159" t="str">
        <f>_xlfn.XLOOKUP(B3159,[2]Projeto!$B:$B,[2]Projeto!$P:$P)</f>
        <v>Paga</v>
      </c>
      <c r="M3159">
        <v>701203</v>
      </c>
      <c r="N3159" t="s">
        <v>1125</v>
      </c>
      <c r="O3159" t="str">
        <f>_xlfn.XLOOKUP(N3159,[3]Planilha1!$N:$N,[3]Planilha1!$O:$O)</f>
        <v>FLAC</v>
      </c>
      <c r="P3159">
        <v>2026</v>
      </c>
      <c r="Q3159" s="2" t="s">
        <v>1149</v>
      </c>
    </row>
    <row r="3160" spans="1:17" ht="16.8" x14ac:dyDescent="0.3">
      <c r="A3160" t="s">
        <v>1224</v>
      </c>
      <c r="B3160">
        <v>4500881914</v>
      </c>
      <c r="C3160">
        <v>5027929</v>
      </c>
      <c r="D3160" t="s">
        <v>300</v>
      </c>
      <c r="E3160">
        <v>610601367</v>
      </c>
      <c r="F3160" t="s">
        <v>301</v>
      </c>
      <c r="G3160" s="4">
        <v>82.92</v>
      </c>
      <c r="H3160" s="4">
        <v>2.4900000000000002</v>
      </c>
      <c r="I3160">
        <v>7204</v>
      </c>
      <c r="J3160" t="str">
        <f>_xlfn.XLOOKUP(I3160,[1]Planilha1!$C:$C,[1]Planilha1!$B:$B)</f>
        <v>7204 - CD São Paulo</v>
      </c>
      <c r="K3160" t="str">
        <f>_xlfn.XLOOKUP(I3160,[1]Planilha1!$C:$C,[1]Planilha1!$D:$D)</f>
        <v>43.340.312/0010-48</v>
      </c>
      <c r="L3160" t="str">
        <f>_xlfn.XLOOKUP(B3160,[2]Projeto!$B:$B,[2]Projeto!$P:$P)</f>
        <v>Paga</v>
      </c>
      <c r="M3160">
        <v>701203</v>
      </c>
      <c r="N3160" t="s">
        <v>1125</v>
      </c>
      <c r="O3160" t="str">
        <f>_xlfn.XLOOKUP(N3160,[3]Planilha1!$N:$N,[3]Planilha1!$O:$O)</f>
        <v>FLAC</v>
      </c>
      <c r="P3160">
        <v>2026</v>
      </c>
      <c r="Q3160" s="2" t="s">
        <v>1149</v>
      </c>
    </row>
    <row r="3161" spans="1:17" ht="16.8" x14ac:dyDescent="0.3">
      <c r="A3161" t="s">
        <v>1224</v>
      </c>
      <c r="B3161">
        <v>4500881914</v>
      </c>
      <c r="C3161">
        <v>5027929</v>
      </c>
      <c r="D3161" t="s">
        <v>300</v>
      </c>
      <c r="E3161">
        <v>600671023</v>
      </c>
      <c r="F3161" t="s">
        <v>176</v>
      </c>
      <c r="G3161" s="4">
        <v>1741.5</v>
      </c>
      <c r="H3161" s="4">
        <v>52.25</v>
      </c>
      <c r="I3161">
        <v>7204</v>
      </c>
      <c r="J3161" t="str">
        <f>_xlfn.XLOOKUP(I3161,[1]Planilha1!$C:$C,[1]Planilha1!$B:$B)</f>
        <v>7204 - CD São Paulo</v>
      </c>
      <c r="K3161" t="str">
        <f>_xlfn.XLOOKUP(I3161,[1]Planilha1!$C:$C,[1]Planilha1!$D:$D)</f>
        <v>43.340.312/0010-48</v>
      </c>
      <c r="L3161" t="str">
        <f>_xlfn.XLOOKUP(B3161,[2]Projeto!$B:$B,[2]Projeto!$P:$P)</f>
        <v>Paga</v>
      </c>
      <c r="M3161">
        <v>701203</v>
      </c>
      <c r="N3161" t="s">
        <v>1125</v>
      </c>
      <c r="O3161" t="str">
        <f>_xlfn.XLOOKUP(N3161,[3]Planilha1!$N:$N,[3]Planilha1!$O:$O)</f>
        <v>FLAC</v>
      </c>
      <c r="P3161">
        <v>2026</v>
      </c>
      <c r="Q3161" s="2" t="s">
        <v>1149</v>
      </c>
    </row>
    <row r="3162" spans="1:17" ht="16.8" x14ac:dyDescent="0.3">
      <c r="A3162" t="s">
        <v>1224</v>
      </c>
      <c r="B3162">
        <v>4500881914</v>
      </c>
      <c r="C3162">
        <v>5264406</v>
      </c>
      <c r="D3162" t="s">
        <v>248</v>
      </c>
      <c r="E3162">
        <v>610107368</v>
      </c>
      <c r="F3162" t="s">
        <v>250</v>
      </c>
      <c r="G3162" s="4">
        <v>-235.2</v>
      </c>
      <c r="H3162" s="4">
        <v>-7.06</v>
      </c>
      <c r="I3162">
        <v>7204</v>
      </c>
      <c r="J3162" t="str">
        <f>_xlfn.XLOOKUP(I3162,[1]Planilha1!$C:$C,[1]Planilha1!$B:$B)</f>
        <v>7204 - CD São Paulo</v>
      </c>
      <c r="K3162" t="str">
        <f>_xlfn.XLOOKUP(I3162,[1]Planilha1!$C:$C,[1]Planilha1!$D:$D)</f>
        <v>43.340.312/0010-48</v>
      </c>
      <c r="L3162" t="str">
        <f>_xlfn.XLOOKUP(B3162,[2]Projeto!$B:$B,[2]Projeto!$P:$P)</f>
        <v>Paga</v>
      </c>
      <c r="M3162">
        <v>701203</v>
      </c>
      <c r="N3162" t="s">
        <v>1125</v>
      </c>
      <c r="O3162" t="str">
        <f>_xlfn.XLOOKUP(N3162,[3]Planilha1!$N:$N,[3]Planilha1!$O:$O)</f>
        <v>FLAC</v>
      </c>
      <c r="P3162">
        <v>2026</v>
      </c>
      <c r="Q3162" s="2" t="s">
        <v>1149</v>
      </c>
    </row>
    <row r="3163" spans="1:17" ht="16.8" x14ac:dyDescent="0.3">
      <c r="A3163" t="s">
        <v>1224</v>
      </c>
      <c r="B3163">
        <v>4500881914</v>
      </c>
      <c r="C3163">
        <v>5264406</v>
      </c>
      <c r="D3163" t="s">
        <v>248</v>
      </c>
      <c r="E3163">
        <v>610105368</v>
      </c>
      <c r="F3163" t="s">
        <v>251</v>
      </c>
      <c r="G3163" s="4">
        <v>-294</v>
      </c>
      <c r="H3163" s="4">
        <v>-8.82</v>
      </c>
      <c r="I3163">
        <v>7204</v>
      </c>
      <c r="J3163" t="str">
        <f>_xlfn.XLOOKUP(I3163,[1]Planilha1!$C:$C,[1]Planilha1!$B:$B)</f>
        <v>7204 - CD São Paulo</v>
      </c>
      <c r="K3163" t="str">
        <f>_xlfn.XLOOKUP(I3163,[1]Planilha1!$C:$C,[1]Planilha1!$D:$D)</f>
        <v>43.340.312/0010-48</v>
      </c>
      <c r="L3163" t="str">
        <f>_xlfn.XLOOKUP(B3163,[2]Projeto!$B:$B,[2]Projeto!$P:$P)</f>
        <v>Paga</v>
      </c>
      <c r="M3163">
        <v>701203</v>
      </c>
      <c r="N3163" t="s">
        <v>1125</v>
      </c>
      <c r="O3163" t="str">
        <f>_xlfn.XLOOKUP(N3163,[3]Planilha1!$N:$N,[3]Planilha1!$O:$O)</f>
        <v>FLAC</v>
      </c>
      <c r="P3163">
        <v>2026</v>
      </c>
      <c r="Q3163" s="2" t="s">
        <v>1149</v>
      </c>
    </row>
    <row r="3164" spans="1:17" ht="16.8" x14ac:dyDescent="0.3">
      <c r="A3164" t="s">
        <v>1224</v>
      </c>
      <c r="B3164">
        <v>4500881914</v>
      </c>
      <c r="C3164">
        <v>5264406</v>
      </c>
      <c r="D3164" t="s">
        <v>248</v>
      </c>
      <c r="E3164">
        <v>610133368</v>
      </c>
      <c r="F3164" t="s">
        <v>249</v>
      </c>
      <c r="G3164" s="4">
        <v>-174.24</v>
      </c>
      <c r="H3164" s="4">
        <v>-5.23</v>
      </c>
      <c r="I3164">
        <v>7204</v>
      </c>
      <c r="J3164" t="str">
        <f>_xlfn.XLOOKUP(I3164,[1]Planilha1!$C:$C,[1]Planilha1!$B:$B)</f>
        <v>7204 - CD São Paulo</v>
      </c>
      <c r="K3164" t="str">
        <f>_xlfn.XLOOKUP(I3164,[1]Planilha1!$C:$C,[1]Planilha1!$D:$D)</f>
        <v>43.340.312/0010-48</v>
      </c>
      <c r="L3164" t="str">
        <f>_xlfn.XLOOKUP(B3164,[2]Projeto!$B:$B,[2]Projeto!$P:$P)</f>
        <v>Paga</v>
      </c>
      <c r="M3164">
        <v>701203</v>
      </c>
      <c r="N3164" t="s">
        <v>1125</v>
      </c>
      <c r="O3164" t="str">
        <f>_xlfn.XLOOKUP(N3164,[3]Planilha1!$N:$N,[3]Planilha1!$O:$O)</f>
        <v>FLAC</v>
      </c>
      <c r="P3164">
        <v>2026</v>
      </c>
      <c r="Q3164" s="2" t="s">
        <v>1149</v>
      </c>
    </row>
    <row r="3165" spans="1:17" ht="16.8" x14ac:dyDescent="0.3">
      <c r="A3165" t="s">
        <v>1224</v>
      </c>
      <c r="B3165">
        <v>4500881950</v>
      </c>
      <c r="C3165">
        <v>5194321</v>
      </c>
      <c r="D3165" t="s">
        <v>833</v>
      </c>
      <c r="E3165">
        <v>610102463</v>
      </c>
      <c r="F3165" t="s">
        <v>93</v>
      </c>
      <c r="G3165" s="4">
        <v>163.80000000000001</v>
      </c>
      <c r="H3165" s="4">
        <v>3.28</v>
      </c>
      <c r="I3165">
        <v>7204</v>
      </c>
      <c r="J3165" t="str">
        <f>_xlfn.XLOOKUP(I3165,[1]Planilha1!$C:$C,[1]Planilha1!$B:$B)</f>
        <v>7204 - CD São Paulo</v>
      </c>
      <c r="K3165" t="str">
        <f>_xlfn.XLOOKUP(I3165,[1]Planilha1!$C:$C,[1]Planilha1!$D:$D)</f>
        <v>43.340.312/0010-48</v>
      </c>
      <c r="L3165" t="str">
        <f>_xlfn.XLOOKUP(B3165,[2]Projeto!$B:$B,[2]Projeto!$P:$P)</f>
        <v>Paga</v>
      </c>
      <c r="M3165">
        <v>701122</v>
      </c>
      <c r="N3165" t="s">
        <v>1120</v>
      </c>
      <c r="O3165" t="str">
        <f>_xlfn.XLOOKUP(N3165,[3]Planilha1!$N:$N,[3]Planilha1!$O:$O)</f>
        <v>Nutri</v>
      </c>
      <c r="P3165">
        <v>2026</v>
      </c>
      <c r="Q3165" s="2" t="s">
        <v>1149</v>
      </c>
    </row>
    <row r="3166" spans="1:17" ht="16.8" x14ac:dyDescent="0.3">
      <c r="A3166" t="s">
        <v>1224</v>
      </c>
      <c r="B3166">
        <v>4500881950</v>
      </c>
      <c r="C3166">
        <v>5194321</v>
      </c>
      <c r="D3166" t="s">
        <v>833</v>
      </c>
      <c r="E3166">
        <v>610100463</v>
      </c>
      <c r="F3166" t="s">
        <v>228</v>
      </c>
      <c r="G3166" s="4">
        <v>163.80000000000001</v>
      </c>
      <c r="H3166" s="4">
        <v>3.28</v>
      </c>
      <c r="I3166">
        <v>7204</v>
      </c>
      <c r="J3166" t="str">
        <f>_xlfn.XLOOKUP(I3166,[1]Planilha1!$C:$C,[1]Planilha1!$B:$B)</f>
        <v>7204 - CD São Paulo</v>
      </c>
      <c r="K3166" t="str">
        <f>_xlfn.XLOOKUP(I3166,[1]Planilha1!$C:$C,[1]Planilha1!$D:$D)</f>
        <v>43.340.312/0010-48</v>
      </c>
      <c r="L3166" t="str">
        <f>_xlfn.XLOOKUP(B3166,[2]Projeto!$B:$B,[2]Projeto!$P:$P)</f>
        <v>Paga</v>
      </c>
      <c r="M3166">
        <v>701122</v>
      </c>
      <c r="N3166" t="s">
        <v>1120</v>
      </c>
      <c r="O3166" t="str">
        <f>_xlfn.XLOOKUP(N3166,[3]Planilha1!$N:$N,[3]Planilha1!$O:$O)</f>
        <v>Nutri</v>
      </c>
      <c r="P3166">
        <v>2026</v>
      </c>
      <c r="Q3166" s="2" t="s">
        <v>1149</v>
      </c>
    </row>
    <row r="3167" spans="1:17" ht="16.8" x14ac:dyDescent="0.3">
      <c r="A3167" t="s">
        <v>1224</v>
      </c>
      <c r="B3167">
        <v>4500881914</v>
      </c>
      <c r="C3167">
        <v>5264406</v>
      </c>
      <c r="D3167" t="s">
        <v>248</v>
      </c>
      <c r="E3167">
        <v>610133368</v>
      </c>
      <c r="F3167" t="s">
        <v>249</v>
      </c>
      <c r="G3167" s="4">
        <v>174.24</v>
      </c>
      <c r="H3167" s="4">
        <v>5.23</v>
      </c>
      <c r="I3167">
        <v>7204</v>
      </c>
      <c r="J3167" t="str">
        <f>_xlfn.XLOOKUP(I3167,[1]Planilha1!$C:$C,[1]Planilha1!$B:$B)</f>
        <v>7204 - CD São Paulo</v>
      </c>
      <c r="K3167" t="str">
        <f>_xlfn.XLOOKUP(I3167,[1]Planilha1!$C:$C,[1]Planilha1!$D:$D)</f>
        <v>43.340.312/0010-48</v>
      </c>
      <c r="L3167" t="str">
        <f>_xlfn.XLOOKUP(B3167,[2]Projeto!$B:$B,[2]Projeto!$P:$P)</f>
        <v>Paga</v>
      </c>
      <c r="M3167">
        <v>701203</v>
      </c>
      <c r="N3167" t="s">
        <v>1125</v>
      </c>
      <c r="O3167" t="str">
        <f>_xlfn.XLOOKUP(N3167,[3]Planilha1!$N:$N,[3]Planilha1!$O:$O)</f>
        <v>FLAC</v>
      </c>
      <c r="P3167">
        <v>2026</v>
      </c>
      <c r="Q3167" s="2" t="s">
        <v>1149</v>
      </c>
    </row>
    <row r="3168" spans="1:17" ht="16.8" x14ac:dyDescent="0.3">
      <c r="A3168" t="s">
        <v>1224</v>
      </c>
      <c r="B3168">
        <v>4500881914</v>
      </c>
      <c r="C3168">
        <v>5264406</v>
      </c>
      <c r="D3168" t="s">
        <v>248</v>
      </c>
      <c r="E3168">
        <v>610105368</v>
      </c>
      <c r="F3168" t="s">
        <v>251</v>
      </c>
      <c r="G3168" s="4">
        <v>294</v>
      </c>
      <c r="H3168" s="4">
        <v>8.82</v>
      </c>
      <c r="I3168">
        <v>7204</v>
      </c>
      <c r="J3168" t="str">
        <f>_xlfn.XLOOKUP(I3168,[1]Planilha1!$C:$C,[1]Planilha1!$B:$B)</f>
        <v>7204 - CD São Paulo</v>
      </c>
      <c r="K3168" t="str">
        <f>_xlfn.XLOOKUP(I3168,[1]Planilha1!$C:$C,[1]Planilha1!$D:$D)</f>
        <v>43.340.312/0010-48</v>
      </c>
      <c r="L3168" t="str">
        <f>_xlfn.XLOOKUP(B3168,[2]Projeto!$B:$B,[2]Projeto!$P:$P)</f>
        <v>Paga</v>
      </c>
      <c r="M3168">
        <v>701203</v>
      </c>
      <c r="N3168" t="s">
        <v>1125</v>
      </c>
      <c r="O3168" t="str">
        <f>_xlfn.XLOOKUP(N3168,[3]Planilha1!$N:$N,[3]Planilha1!$O:$O)</f>
        <v>FLAC</v>
      </c>
      <c r="P3168">
        <v>2026</v>
      </c>
      <c r="Q3168" s="2" t="s">
        <v>1149</v>
      </c>
    </row>
    <row r="3169" spans="1:17" ht="16.8" x14ac:dyDescent="0.3">
      <c r="A3169" t="s">
        <v>1224</v>
      </c>
      <c r="B3169">
        <v>4500881914</v>
      </c>
      <c r="C3169">
        <v>5264406</v>
      </c>
      <c r="D3169" t="s">
        <v>248</v>
      </c>
      <c r="E3169">
        <v>610107368</v>
      </c>
      <c r="F3169" t="s">
        <v>250</v>
      </c>
      <c r="G3169" s="4">
        <v>235.2</v>
      </c>
      <c r="H3169" s="4">
        <v>7.06</v>
      </c>
      <c r="I3169">
        <v>7204</v>
      </c>
      <c r="J3169" t="str">
        <f>_xlfn.XLOOKUP(I3169,[1]Planilha1!$C:$C,[1]Planilha1!$B:$B)</f>
        <v>7204 - CD São Paulo</v>
      </c>
      <c r="K3169" t="str">
        <f>_xlfn.XLOOKUP(I3169,[1]Planilha1!$C:$C,[1]Planilha1!$D:$D)</f>
        <v>43.340.312/0010-48</v>
      </c>
      <c r="L3169" t="str">
        <f>_xlfn.XLOOKUP(B3169,[2]Projeto!$B:$B,[2]Projeto!$P:$P)</f>
        <v>Paga</v>
      </c>
      <c r="M3169">
        <v>701203</v>
      </c>
      <c r="N3169" t="s">
        <v>1125</v>
      </c>
      <c r="O3169" t="str">
        <f>_xlfn.XLOOKUP(N3169,[3]Planilha1!$N:$N,[3]Planilha1!$O:$O)</f>
        <v>FLAC</v>
      </c>
      <c r="P3169">
        <v>2026</v>
      </c>
      <c r="Q3169" s="2" t="s">
        <v>1149</v>
      </c>
    </row>
    <row r="3170" spans="1:17" ht="16.8" x14ac:dyDescent="0.3">
      <c r="A3170" t="s">
        <v>1224</v>
      </c>
      <c r="B3170">
        <v>4500881914</v>
      </c>
      <c r="C3170">
        <v>5301955</v>
      </c>
      <c r="D3170" t="s">
        <v>400</v>
      </c>
      <c r="E3170">
        <v>610102368</v>
      </c>
      <c r="F3170" t="s">
        <v>88</v>
      </c>
      <c r="G3170" s="4">
        <v>232.32</v>
      </c>
      <c r="H3170" s="4">
        <v>6.97</v>
      </c>
      <c r="I3170">
        <v>7204</v>
      </c>
      <c r="J3170" t="str">
        <f>_xlfn.XLOOKUP(I3170,[1]Planilha1!$C:$C,[1]Planilha1!$B:$B)</f>
        <v>7204 - CD São Paulo</v>
      </c>
      <c r="K3170" t="str">
        <f>_xlfn.XLOOKUP(I3170,[1]Planilha1!$C:$C,[1]Planilha1!$D:$D)</f>
        <v>43.340.312/0010-48</v>
      </c>
      <c r="L3170" t="str">
        <f>_xlfn.XLOOKUP(B3170,[2]Projeto!$B:$B,[2]Projeto!$P:$P)</f>
        <v>Paga</v>
      </c>
      <c r="M3170">
        <v>701203</v>
      </c>
      <c r="N3170" t="s">
        <v>1125</v>
      </c>
      <c r="O3170" t="str">
        <f>_xlfn.XLOOKUP(N3170,[3]Planilha1!$N:$N,[3]Planilha1!$O:$O)</f>
        <v>FLAC</v>
      </c>
      <c r="P3170">
        <v>2026</v>
      </c>
      <c r="Q3170" s="2" t="s">
        <v>1149</v>
      </c>
    </row>
    <row r="3171" spans="1:17" ht="16.8" x14ac:dyDescent="0.3">
      <c r="A3171" t="s">
        <v>1224</v>
      </c>
      <c r="B3171">
        <v>4500881914</v>
      </c>
      <c r="C3171">
        <v>5262782</v>
      </c>
      <c r="D3171" t="s">
        <v>211</v>
      </c>
      <c r="E3171">
        <v>610401072</v>
      </c>
      <c r="F3171" t="s">
        <v>174</v>
      </c>
      <c r="G3171" s="4">
        <v>1076</v>
      </c>
      <c r="H3171" s="4">
        <v>32.28</v>
      </c>
      <c r="I3171">
        <v>7204</v>
      </c>
      <c r="J3171" t="str">
        <f>_xlfn.XLOOKUP(I3171,[1]Planilha1!$C:$C,[1]Planilha1!$B:$B)</f>
        <v>7204 - CD São Paulo</v>
      </c>
      <c r="K3171" t="str">
        <f>_xlfn.XLOOKUP(I3171,[1]Planilha1!$C:$C,[1]Planilha1!$D:$D)</f>
        <v>43.340.312/0010-48</v>
      </c>
      <c r="L3171" t="str">
        <f>_xlfn.XLOOKUP(B3171,[2]Projeto!$B:$B,[2]Projeto!$P:$P)</f>
        <v>Paga</v>
      </c>
      <c r="M3171">
        <v>701203</v>
      </c>
      <c r="N3171" t="s">
        <v>1125</v>
      </c>
      <c r="O3171" t="str">
        <f>_xlfn.XLOOKUP(N3171,[3]Planilha1!$N:$N,[3]Planilha1!$O:$O)</f>
        <v>FLAC</v>
      </c>
      <c r="P3171">
        <v>2026</v>
      </c>
      <c r="Q3171" s="2" t="s">
        <v>1149</v>
      </c>
    </row>
    <row r="3172" spans="1:17" ht="16.8" x14ac:dyDescent="0.3">
      <c r="A3172" t="s">
        <v>1224</v>
      </c>
      <c r="B3172">
        <v>4500881914</v>
      </c>
      <c r="C3172">
        <v>5272670</v>
      </c>
      <c r="D3172" t="s">
        <v>382</v>
      </c>
      <c r="E3172">
        <v>610116340</v>
      </c>
      <c r="F3172" t="s">
        <v>80</v>
      </c>
      <c r="G3172" s="4">
        <v>141.6</v>
      </c>
      <c r="H3172" s="4">
        <v>4.25</v>
      </c>
      <c r="I3172">
        <v>7204</v>
      </c>
      <c r="J3172" t="str">
        <f>_xlfn.XLOOKUP(I3172,[1]Planilha1!$C:$C,[1]Planilha1!$B:$B)</f>
        <v>7204 - CD São Paulo</v>
      </c>
      <c r="K3172" t="str">
        <f>_xlfn.XLOOKUP(I3172,[1]Planilha1!$C:$C,[1]Planilha1!$D:$D)</f>
        <v>43.340.312/0010-48</v>
      </c>
      <c r="L3172" t="str">
        <f>_xlfn.XLOOKUP(B3172,[2]Projeto!$B:$B,[2]Projeto!$P:$P)</f>
        <v>Paga</v>
      </c>
      <c r="M3172">
        <v>701203</v>
      </c>
      <c r="N3172" t="s">
        <v>1125</v>
      </c>
      <c r="O3172" t="str">
        <f>_xlfn.XLOOKUP(N3172,[3]Planilha1!$N:$N,[3]Planilha1!$O:$O)</f>
        <v>FLAC</v>
      </c>
      <c r="P3172">
        <v>2026</v>
      </c>
      <c r="Q3172" s="2" t="s">
        <v>1149</v>
      </c>
    </row>
    <row r="3173" spans="1:17" ht="16.8" x14ac:dyDescent="0.3">
      <c r="A3173" t="s">
        <v>1224</v>
      </c>
      <c r="B3173">
        <v>4500881914</v>
      </c>
      <c r="C3173">
        <v>5272670</v>
      </c>
      <c r="D3173" t="s">
        <v>382</v>
      </c>
      <c r="E3173">
        <v>610110340</v>
      </c>
      <c r="F3173" t="s">
        <v>122</v>
      </c>
      <c r="G3173" s="4">
        <v>70.8</v>
      </c>
      <c r="H3173" s="4">
        <v>2.12</v>
      </c>
      <c r="I3173">
        <v>7204</v>
      </c>
      <c r="J3173" t="str">
        <f>_xlfn.XLOOKUP(I3173,[1]Planilha1!$C:$C,[1]Planilha1!$B:$B)</f>
        <v>7204 - CD São Paulo</v>
      </c>
      <c r="K3173" t="str">
        <f>_xlfn.XLOOKUP(I3173,[1]Planilha1!$C:$C,[1]Planilha1!$D:$D)</f>
        <v>43.340.312/0010-48</v>
      </c>
      <c r="L3173" t="str">
        <f>_xlfn.XLOOKUP(B3173,[2]Projeto!$B:$B,[2]Projeto!$P:$P)</f>
        <v>Paga</v>
      </c>
      <c r="M3173">
        <v>701203</v>
      </c>
      <c r="N3173" t="s">
        <v>1125</v>
      </c>
      <c r="O3173" t="str">
        <f>_xlfn.XLOOKUP(N3173,[3]Planilha1!$N:$N,[3]Planilha1!$O:$O)</f>
        <v>FLAC</v>
      </c>
      <c r="P3173">
        <v>2026</v>
      </c>
      <c r="Q3173" s="2" t="s">
        <v>1149</v>
      </c>
    </row>
    <row r="3174" spans="1:17" ht="16.8" x14ac:dyDescent="0.3">
      <c r="A3174" t="s">
        <v>1224</v>
      </c>
      <c r="B3174">
        <v>4500881914</v>
      </c>
      <c r="C3174">
        <v>5272670</v>
      </c>
      <c r="D3174" t="s">
        <v>382</v>
      </c>
      <c r="E3174">
        <v>610118340</v>
      </c>
      <c r="F3174" t="s">
        <v>126</v>
      </c>
      <c r="G3174" s="4">
        <v>141.6</v>
      </c>
      <c r="H3174" s="4">
        <v>4.25</v>
      </c>
      <c r="I3174">
        <v>7204</v>
      </c>
      <c r="J3174" t="str">
        <f>_xlfn.XLOOKUP(I3174,[1]Planilha1!$C:$C,[1]Planilha1!$B:$B)</f>
        <v>7204 - CD São Paulo</v>
      </c>
      <c r="K3174" t="str">
        <f>_xlfn.XLOOKUP(I3174,[1]Planilha1!$C:$C,[1]Planilha1!$D:$D)</f>
        <v>43.340.312/0010-48</v>
      </c>
      <c r="L3174" t="str">
        <f>_xlfn.XLOOKUP(B3174,[2]Projeto!$B:$B,[2]Projeto!$P:$P)</f>
        <v>Paga</v>
      </c>
      <c r="M3174">
        <v>701203</v>
      </c>
      <c r="N3174" t="s">
        <v>1125</v>
      </c>
      <c r="O3174" t="str">
        <f>_xlfn.XLOOKUP(N3174,[3]Planilha1!$N:$N,[3]Planilha1!$O:$O)</f>
        <v>FLAC</v>
      </c>
      <c r="P3174">
        <v>2026</v>
      </c>
      <c r="Q3174" s="2" t="s">
        <v>1149</v>
      </c>
    </row>
    <row r="3175" spans="1:17" ht="16.8" x14ac:dyDescent="0.3">
      <c r="A3175" t="s">
        <v>1224</v>
      </c>
      <c r="B3175">
        <v>4500881914</v>
      </c>
      <c r="C3175">
        <v>5272670</v>
      </c>
      <c r="D3175" t="s">
        <v>382</v>
      </c>
      <c r="E3175">
        <v>610102368</v>
      </c>
      <c r="F3175" t="s">
        <v>88</v>
      </c>
      <c r="G3175" s="4">
        <v>127.2</v>
      </c>
      <c r="H3175" s="4">
        <v>3.82</v>
      </c>
      <c r="I3175">
        <v>7204</v>
      </c>
      <c r="J3175" t="str">
        <f>_xlfn.XLOOKUP(I3175,[1]Planilha1!$C:$C,[1]Planilha1!$B:$B)</f>
        <v>7204 - CD São Paulo</v>
      </c>
      <c r="K3175" t="str">
        <f>_xlfn.XLOOKUP(I3175,[1]Planilha1!$C:$C,[1]Planilha1!$D:$D)</f>
        <v>43.340.312/0010-48</v>
      </c>
      <c r="L3175" t="str">
        <f>_xlfn.XLOOKUP(B3175,[2]Projeto!$B:$B,[2]Projeto!$P:$P)</f>
        <v>Paga</v>
      </c>
      <c r="M3175">
        <v>701203</v>
      </c>
      <c r="N3175" t="s">
        <v>1125</v>
      </c>
      <c r="O3175" t="str">
        <f>_xlfn.XLOOKUP(N3175,[3]Planilha1!$N:$N,[3]Planilha1!$O:$O)</f>
        <v>FLAC</v>
      </c>
      <c r="P3175">
        <v>2026</v>
      </c>
      <c r="Q3175" s="2" t="s">
        <v>1149</v>
      </c>
    </row>
    <row r="3176" spans="1:17" ht="16.8" x14ac:dyDescent="0.3">
      <c r="A3176" t="s">
        <v>1224</v>
      </c>
      <c r="B3176">
        <v>4500881914</v>
      </c>
      <c r="C3176">
        <v>5263210</v>
      </c>
      <c r="D3176" t="s">
        <v>253</v>
      </c>
      <c r="E3176">
        <v>610405337</v>
      </c>
      <c r="F3176" t="s">
        <v>76</v>
      </c>
      <c r="G3176" s="4">
        <v>92.16</v>
      </c>
      <c r="H3176" s="4">
        <v>2.76</v>
      </c>
      <c r="I3176">
        <v>7204</v>
      </c>
      <c r="J3176" t="str">
        <f>_xlfn.XLOOKUP(I3176,[1]Planilha1!$C:$C,[1]Planilha1!$B:$B)</f>
        <v>7204 - CD São Paulo</v>
      </c>
      <c r="K3176" t="str">
        <f>_xlfn.XLOOKUP(I3176,[1]Planilha1!$C:$C,[1]Planilha1!$D:$D)</f>
        <v>43.340.312/0010-48</v>
      </c>
      <c r="L3176" t="str">
        <f>_xlfn.XLOOKUP(B3176,[2]Projeto!$B:$B,[2]Projeto!$P:$P)</f>
        <v>Paga</v>
      </c>
      <c r="M3176">
        <v>701203</v>
      </c>
      <c r="N3176" t="s">
        <v>1125</v>
      </c>
      <c r="O3176" t="str">
        <f>_xlfn.XLOOKUP(N3176,[3]Planilha1!$N:$N,[3]Planilha1!$O:$O)</f>
        <v>FLAC</v>
      </c>
      <c r="P3176">
        <v>2026</v>
      </c>
      <c r="Q3176" s="2" t="s">
        <v>1149</v>
      </c>
    </row>
    <row r="3177" spans="1:17" ht="16.8" x14ac:dyDescent="0.3">
      <c r="A3177" t="s">
        <v>1224</v>
      </c>
      <c r="B3177">
        <v>4500881914</v>
      </c>
      <c r="C3177">
        <v>5263210</v>
      </c>
      <c r="D3177" t="s">
        <v>253</v>
      </c>
      <c r="E3177">
        <v>610402075</v>
      </c>
      <c r="F3177" t="s">
        <v>111</v>
      </c>
      <c r="G3177" s="4">
        <v>422.9</v>
      </c>
      <c r="H3177" s="4">
        <v>12.69</v>
      </c>
      <c r="I3177">
        <v>7204</v>
      </c>
      <c r="J3177" t="str">
        <f>_xlfn.XLOOKUP(I3177,[1]Planilha1!$C:$C,[1]Planilha1!$B:$B)</f>
        <v>7204 - CD São Paulo</v>
      </c>
      <c r="K3177" t="str">
        <f>_xlfn.XLOOKUP(I3177,[1]Planilha1!$C:$C,[1]Planilha1!$D:$D)</f>
        <v>43.340.312/0010-48</v>
      </c>
      <c r="L3177" t="str">
        <f>_xlfn.XLOOKUP(B3177,[2]Projeto!$B:$B,[2]Projeto!$P:$P)</f>
        <v>Paga</v>
      </c>
      <c r="M3177">
        <v>701203</v>
      </c>
      <c r="N3177" t="s">
        <v>1125</v>
      </c>
      <c r="O3177" t="str">
        <f>_xlfn.XLOOKUP(N3177,[3]Planilha1!$N:$N,[3]Planilha1!$O:$O)</f>
        <v>FLAC</v>
      </c>
      <c r="P3177">
        <v>2026</v>
      </c>
      <c r="Q3177" s="2" t="s">
        <v>1149</v>
      </c>
    </row>
    <row r="3178" spans="1:17" ht="16.8" x14ac:dyDescent="0.3">
      <c r="A3178" t="s">
        <v>1224</v>
      </c>
      <c r="B3178">
        <v>4500881914</v>
      </c>
      <c r="C3178">
        <v>5263210</v>
      </c>
      <c r="D3178" t="s">
        <v>253</v>
      </c>
      <c r="E3178">
        <v>600762023</v>
      </c>
      <c r="F3178" t="s">
        <v>146</v>
      </c>
      <c r="G3178" s="4">
        <v>56.7</v>
      </c>
      <c r="H3178" s="4">
        <v>1.7</v>
      </c>
      <c r="I3178">
        <v>7204</v>
      </c>
      <c r="J3178" t="str">
        <f>_xlfn.XLOOKUP(I3178,[1]Planilha1!$C:$C,[1]Planilha1!$B:$B)</f>
        <v>7204 - CD São Paulo</v>
      </c>
      <c r="K3178" t="str">
        <f>_xlfn.XLOOKUP(I3178,[1]Planilha1!$C:$C,[1]Planilha1!$D:$D)</f>
        <v>43.340.312/0010-48</v>
      </c>
      <c r="L3178" t="str">
        <f>_xlfn.XLOOKUP(B3178,[2]Projeto!$B:$B,[2]Projeto!$P:$P)</f>
        <v>Paga</v>
      </c>
      <c r="M3178">
        <v>701203</v>
      </c>
      <c r="N3178" t="s">
        <v>1125</v>
      </c>
      <c r="O3178" t="str">
        <f>_xlfn.XLOOKUP(N3178,[3]Planilha1!$N:$N,[3]Planilha1!$O:$O)</f>
        <v>FLAC</v>
      </c>
      <c r="P3178">
        <v>2026</v>
      </c>
      <c r="Q3178" s="2" t="s">
        <v>1149</v>
      </c>
    </row>
    <row r="3179" spans="1:17" ht="16.8" x14ac:dyDescent="0.3">
      <c r="A3179" t="s">
        <v>1224</v>
      </c>
      <c r="B3179">
        <v>4500881914</v>
      </c>
      <c r="C3179">
        <v>5310066</v>
      </c>
      <c r="D3179" t="s">
        <v>653</v>
      </c>
      <c r="E3179">
        <v>610601437</v>
      </c>
      <c r="F3179" t="s">
        <v>747</v>
      </c>
      <c r="G3179" s="4">
        <v>1764</v>
      </c>
      <c r="H3179" s="4">
        <v>52.92</v>
      </c>
      <c r="I3179">
        <v>7204</v>
      </c>
      <c r="J3179" t="str">
        <f>_xlfn.XLOOKUP(I3179,[1]Planilha1!$C:$C,[1]Planilha1!$B:$B)</f>
        <v>7204 - CD São Paulo</v>
      </c>
      <c r="K3179" t="str">
        <f>_xlfn.XLOOKUP(I3179,[1]Planilha1!$C:$C,[1]Planilha1!$D:$D)</f>
        <v>43.340.312/0010-48</v>
      </c>
      <c r="L3179" t="str">
        <f>_xlfn.XLOOKUP(B3179,[2]Projeto!$B:$B,[2]Projeto!$P:$P)</f>
        <v>Paga</v>
      </c>
      <c r="M3179">
        <v>701203</v>
      </c>
      <c r="N3179" t="s">
        <v>1125</v>
      </c>
      <c r="O3179" t="str">
        <f>_xlfn.XLOOKUP(N3179,[3]Planilha1!$N:$N,[3]Planilha1!$O:$O)</f>
        <v>FLAC</v>
      </c>
      <c r="P3179">
        <v>2026</v>
      </c>
      <c r="Q3179" s="2" t="s">
        <v>1149</v>
      </c>
    </row>
    <row r="3180" spans="1:17" ht="16.8" x14ac:dyDescent="0.3">
      <c r="A3180" t="s">
        <v>1224</v>
      </c>
      <c r="B3180">
        <v>4500881914</v>
      </c>
      <c r="C3180">
        <v>5144334</v>
      </c>
      <c r="D3180" t="s">
        <v>623</v>
      </c>
      <c r="E3180">
        <v>610401072</v>
      </c>
      <c r="F3180" t="s">
        <v>174</v>
      </c>
      <c r="G3180" s="4">
        <v>301.2</v>
      </c>
      <c r="H3180" s="4">
        <v>9.0399999999999991</v>
      </c>
      <c r="I3180">
        <v>7204</v>
      </c>
      <c r="J3180" t="str">
        <f>_xlfn.XLOOKUP(I3180,[1]Planilha1!$C:$C,[1]Planilha1!$B:$B)</f>
        <v>7204 - CD São Paulo</v>
      </c>
      <c r="K3180" t="str">
        <f>_xlfn.XLOOKUP(I3180,[1]Planilha1!$C:$C,[1]Planilha1!$D:$D)</f>
        <v>43.340.312/0010-48</v>
      </c>
      <c r="L3180" t="str">
        <f>_xlfn.XLOOKUP(B3180,[2]Projeto!$B:$B,[2]Projeto!$P:$P)</f>
        <v>Paga</v>
      </c>
      <c r="M3180">
        <v>701203</v>
      </c>
      <c r="N3180" t="s">
        <v>1125</v>
      </c>
      <c r="O3180" t="str">
        <f>_xlfn.XLOOKUP(N3180,[3]Planilha1!$N:$N,[3]Planilha1!$O:$O)</f>
        <v>FLAC</v>
      </c>
      <c r="P3180">
        <v>2026</v>
      </c>
      <c r="Q3180" s="2" t="s">
        <v>1149</v>
      </c>
    </row>
    <row r="3181" spans="1:17" ht="16.8" x14ac:dyDescent="0.3">
      <c r="A3181" t="s">
        <v>1224</v>
      </c>
      <c r="B3181">
        <v>4500881914</v>
      </c>
      <c r="C3181">
        <v>5356234</v>
      </c>
      <c r="D3181" t="s">
        <v>477</v>
      </c>
      <c r="E3181">
        <v>610102368</v>
      </c>
      <c r="F3181" t="s">
        <v>88</v>
      </c>
      <c r="G3181" s="4">
        <v>290.39999999999998</v>
      </c>
      <c r="H3181" s="4">
        <v>8.7100000000000009</v>
      </c>
      <c r="I3181">
        <v>7204</v>
      </c>
      <c r="J3181" t="str">
        <f>_xlfn.XLOOKUP(I3181,[1]Planilha1!$C:$C,[1]Planilha1!$B:$B)</f>
        <v>7204 - CD São Paulo</v>
      </c>
      <c r="K3181" t="str">
        <f>_xlfn.XLOOKUP(I3181,[1]Planilha1!$C:$C,[1]Planilha1!$D:$D)</f>
        <v>43.340.312/0010-48</v>
      </c>
      <c r="L3181" t="str">
        <f>_xlfn.XLOOKUP(B3181,[2]Projeto!$B:$B,[2]Projeto!$P:$P)</f>
        <v>Paga</v>
      </c>
      <c r="M3181">
        <v>701203</v>
      </c>
      <c r="N3181" t="s">
        <v>1125</v>
      </c>
      <c r="O3181" t="str">
        <f>_xlfn.XLOOKUP(N3181,[3]Planilha1!$N:$N,[3]Planilha1!$O:$O)</f>
        <v>FLAC</v>
      </c>
      <c r="P3181">
        <v>2026</v>
      </c>
      <c r="Q3181" s="2" t="s">
        <v>1149</v>
      </c>
    </row>
    <row r="3182" spans="1:17" ht="16.8" x14ac:dyDescent="0.3">
      <c r="A3182" t="s">
        <v>1224</v>
      </c>
      <c r="B3182">
        <v>4500881914</v>
      </c>
      <c r="C3182">
        <v>5260049</v>
      </c>
      <c r="D3182" t="s">
        <v>738</v>
      </c>
      <c r="E3182">
        <v>610402075</v>
      </c>
      <c r="F3182" t="s">
        <v>111</v>
      </c>
      <c r="G3182" s="4">
        <v>399</v>
      </c>
      <c r="H3182" s="4">
        <v>11.97</v>
      </c>
      <c r="I3182">
        <v>7204</v>
      </c>
      <c r="J3182" t="str">
        <f>_xlfn.XLOOKUP(I3182,[1]Planilha1!$C:$C,[1]Planilha1!$B:$B)</f>
        <v>7204 - CD São Paulo</v>
      </c>
      <c r="K3182" t="str">
        <f>_xlfn.XLOOKUP(I3182,[1]Planilha1!$C:$C,[1]Planilha1!$D:$D)</f>
        <v>43.340.312/0010-48</v>
      </c>
      <c r="L3182" t="str">
        <f>_xlfn.XLOOKUP(B3182,[2]Projeto!$B:$B,[2]Projeto!$P:$P)</f>
        <v>Paga</v>
      </c>
      <c r="M3182">
        <v>701203</v>
      </c>
      <c r="N3182" t="s">
        <v>1125</v>
      </c>
      <c r="O3182" t="str">
        <f>_xlfn.XLOOKUP(N3182,[3]Planilha1!$N:$N,[3]Planilha1!$O:$O)</f>
        <v>FLAC</v>
      </c>
      <c r="P3182">
        <v>2026</v>
      </c>
      <c r="Q3182" s="2" t="s">
        <v>1149</v>
      </c>
    </row>
    <row r="3183" spans="1:17" ht="16.8" x14ac:dyDescent="0.3">
      <c r="A3183" t="s">
        <v>1224</v>
      </c>
      <c r="B3183">
        <v>4500881914</v>
      </c>
      <c r="C3183">
        <v>5274522</v>
      </c>
      <c r="D3183" t="s">
        <v>333</v>
      </c>
      <c r="E3183">
        <v>610401072</v>
      </c>
      <c r="F3183" t="s">
        <v>174</v>
      </c>
      <c r="G3183" s="4">
        <v>1291.2</v>
      </c>
      <c r="H3183" s="4">
        <v>38.74</v>
      </c>
      <c r="I3183">
        <v>7204</v>
      </c>
      <c r="J3183" t="str">
        <f>_xlfn.XLOOKUP(I3183,[1]Planilha1!$C:$C,[1]Planilha1!$B:$B)</f>
        <v>7204 - CD São Paulo</v>
      </c>
      <c r="K3183" t="str">
        <f>_xlfn.XLOOKUP(I3183,[1]Planilha1!$C:$C,[1]Planilha1!$D:$D)</f>
        <v>43.340.312/0010-48</v>
      </c>
      <c r="L3183" t="str">
        <f>_xlfn.XLOOKUP(B3183,[2]Projeto!$B:$B,[2]Projeto!$P:$P)</f>
        <v>Paga</v>
      </c>
      <c r="M3183">
        <v>701203</v>
      </c>
      <c r="N3183" t="s">
        <v>1125</v>
      </c>
      <c r="O3183" t="str">
        <f>_xlfn.XLOOKUP(N3183,[3]Planilha1!$N:$N,[3]Planilha1!$O:$O)</f>
        <v>FLAC</v>
      </c>
      <c r="P3183">
        <v>2026</v>
      </c>
      <c r="Q3183" s="2" t="s">
        <v>1149</v>
      </c>
    </row>
    <row r="3184" spans="1:17" ht="16.8" x14ac:dyDescent="0.3">
      <c r="A3184" t="s">
        <v>1224</v>
      </c>
      <c r="B3184">
        <v>4500881914</v>
      </c>
      <c r="C3184">
        <v>5274522</v>
      </c>
      <c r="D3184" t="s">
        <v>333</v>
      </c>
      <c r="E3184">
        <v>610400072</v>
      </c>
      <c r="F3184" t="s">
        <v>279</v>
      </c>
      <c r="G3184" s="4">
        <v>1291.2</v>
      </c>
      <c r="H3184" s="4">
        <v>38.74</v>
      </c>
      <c r="I3184">
        <v>7204</v>
      </c>
      <c r="J3184" t="str">
        <f>_xlfn.XLOOKUP(I3184,[1]Planilha1!$C:$C,[1]Planilha1!$B:$B)</f>
        <v>7204 - CD São Paulo</v>
      </c>
      <c r="K3184" t="str">
        <f>_xlfn.XLOOKUP(I3184,[1]Planilha1!$C:$C,[1]Planilha1!$D:$D)</f>
        <v>43.340.312/0010-48</v>
      </c>
      <c r="L3184" t="str">
        <f>_xlfn.XLOOKUP(B3184,[2]Projeto!$B:$B,[2]Projeto!$P:$P)</f>
        <v>Paga</v>
      </c>
      <c r="M3184">
        <v>701203</v>
      </c>
      <c r="N3184" t="s">
        <v>1125</v>
      </c>
      <c r="O3184" t="str">
        <f>_xlfn.XLOOKUP(N3184,[3]Planilha1!$N:$N,[3]Planilha1!$O:$O)</f>
        <v>FLAC</v>
      </c>
      <c r="P3184">
        <v>2026</v>
      </c>
      <c r="Q3184" s="2" t="s">
        <v>1149</v>
      </c>
    </row>
    <row r="3185" spans="1:17" ht="16.8" x14ac:dyDescent="0.3">
      <c r="A3185" t="s">
        <v>1224</v>
      </c>
      <c r="B3185">
        <v>4500881914</v>
      </c>
      <c r="C3185">
        <v>5279547</v>
      </c>
      <c r="D3185" t="s">
        <v>832</v>
      </c>
      <c r="E3185">
        <v>610405337</v>
      </c>
      <c r="F3185" t="s">
        <v>76</v>
      </c>
      <c r="G3185" s="4">
        <v>552.96</v>
      </c>
      <c r="H3185" s="4">
        <v>16.59</v>
      </c>
      <c r="I3185">
        <v>7204</v>
      </c>
      <c r="J3185" t="str">
        <f>_xlfn.XLOOKUP(I3185,[1]Planilha1!$C:$C,[1]Planilha1!$B:$B)</f>
        <v>7204 - CD São Paulo</v>
      </c>
      <c r="K3185" t="str">
        <f>_xlfn.XLOOKUP(I3185,[1]Planilha1!$C:$C,[1]Planilha1!$D:$D)</f>
        <v>43.340.312/0010-48</v>
      </c>
      <c r="L3185" t="str">
        <f>_xlfn.XLOOKUP(B3185,[2]Projeto!$B:$B,[2]Projeto!$P:$P)</f>
        <v>Paga</v>
      </c>
      <c r="M3185">
        <v>701203</v>
      </c>
      <c r="N3185" t="s">
        <v>1125</v>
      </c>
      <c r="O3185" t="str">
        <f>_xlfn.XLOOKUP(N3185,[3]Planilha1!$N:$N,[3]Planilha1!$O:$O)</f>
        <v>FLAC</v>
      </c>
      <c r="P3185">
        <v>2026</v>
      </c>
      <c r="Q3185" s="2" t="s">
        <v>1149</v>
      </c>
    </row>
    <row r="3186" spans="1:17" ht="16.8" x14ac:dyDescent="0.3">
      <c r="A3186" t="s">
        <v>1224</v>
      </c>
      <c r="B3186">
        <v>4500881914</v>
      </c>
      <c r="C3186">
        <v>5291157</v>
      </c>
      <c r="D3186" t="s">
        <v>188</v>
      </c>
      <c r="E3186">
        <v>600762023</v>
      </c>
      <c r="F3186" t="s">
        <v>146</v>
      </c>
      <c r="G3186" s="4">
        <v>113.4</v>
      </c>
      <c r="H3186" s="4">
        <v>3.4</v>
      </c>
      <c r="I3186">
        <v>7204</v>
      </c>
      <c r="J3186" t="str">
        <f>_xlfn.XLOOKUP(I3186,[1]Planilha1!$C:$C,[1]Planilha1!$B:$B)</f>
        <v>7204 - CD São Paulo</v>
      </c>
      <c r="K3186" t="str">
        <f>_xlfn.XLOOKUP(I3186,[1]Planilha1!$C:$C,[1]Planilha1!$D:$D)</f>
        <v>43.340.312/0010-48</v>
      </c>
      <c r="L3186" t="str">
        <f>_xlfn.XLOOKUP(B3186,[2]Projeto!$B:$B,[2]Projeto!$P:$P)</f>
        <v>Paga</v>
      </c>
      <c r="M3186">
        <v>701203</v>
      </c>
      <c r="N3186" t="s">
        <v>1125</v>
      </c>
      <c r="O3186" t="str">
        <f>_xlfn.XLOOKUP(N3186,[3]Planilha1!$N:$N,[3]Planilha1!$O:$O)</f>
        <v>FLAC</v>
      </c>
      <c r="P3186">
        <v>2026</v>
      </c>
      <c r="Q3186" s="2" t="s">
        <v>1149</v>
      </c>
    </row>
    <row r="3187" spans="1:17" ht="16.8" x14ac:dyDescent="0.3">
      <c r="A3187" t="s">
        <v>1224</v>
      </c>
      <c r="B3187">
        <v>4500881914</v>
      </c>
      <c r="C3187">
        <v>5291157</v>
      </c>
      <c r="D3187" t="s">
        <v>188</v>
      </c>
      <c r="E3187">
        <v>610402075</v>
      </c>
      <c r="F3187" t="s">
        <v>111</v>
      </c>
      <c r="G3187" s="4">
        <v>211.45</v>
      </c>
      <c r="H3187" s="4">
        <v>6.34</v>
      </c>
      <c r="I3187">
        <v>7204</v>
      </c>
      <c r="J3187" t="str">
        <f>_xlfn.XLOOKUP(I3187,[1]Planilha1!$C:$C,[1]Planilha1!$B:$B)</f>
        <v>7204 - CD São Paulo</v>
      </c>
      <c r="K3187" t="str">
        <f>_xlfn.XLOOKUP(I3187,[1]Planilha1!$C:$C,[1]Planilha1!$D:$D)</f>
        <v>43.340.312/0010-48</v>
      </c>
      <c r="L3187" t="str">
        <f>_xlfn.XLOOKUP(B3187,[2]Projeto!$B:$B,[2]Projeto!$P:$P)</f>
        <v>Paga</v>
      </c>
      <c r="M3187">
        <v>701203</v>
      </c>
      <c r="N3187" t="s">
        <v>1125</v>
      </c>
      <c r="O3187" t="str">
        <f>_xlfn.XLOOKUP(N3187,[3]Planilha1!$N:$N,[3]Planilha1!$O:$O)</f>
        <v>FLAC</v>
      </c>
      <c r="P3187">
        <v>2026</v>
      </c>
      <c r="Q3187" s="2" t="s">
        <v>1149</v>
      </c>
    </row>
    <row r="3188" spans="1:17" ht="16.8" x14ac:dyDescent="0.3">
      <c r="A3188" t="s">
        <v>1224</v>
      </c>
      <c r="B3188">
        <v>4500881914</v>
      </c>
      <c r="C3188">
        <v>5303071</v>
      </c>
      <c r="D3188" t="s">
        <v>758</v>
      </c>
      <c r="E3188">
        <v>610402075</v>
      </c>
      <c r="F3188" t="s">
        <v>111</v>
      </c>
      <c r="G3188" s="4">
        <v>845.8</v>
      </c>
      <c r="H3188" s="4">
        <v>25.37</v>
      </c>
      <c r="I3188">
        <v>7204</v>
      </c>
      <c r="J3188" t="str">
        <f>_xlfn.XLOOKUP(I3188,[1]Planilha1!$C:$C,[1]Planilha1!$B:$B)</f>
        <v>7204 - CD São Paulo</v>
      </c>
      <c r="K3188" t="str">
        <f>_xlfn.XLOOKUP(I3188,[1]Planilha1!$C:$C,[1]Planilha1!$D:$D)</f>
        <v>43.340.312/0010-48</v>
      </c>
      <c r="L3188" t="str">
        <f>_xlfn.XLOOKUP(B3188,[2]Projeto!$B:$B,[2]Projeto!$P:$P)</f>
        <v>Paga</v>
      </c>
      <c r="M3188">
        <v>701203</v>
      </c>
      <c r="N3188" t="s">
        <v>1125</v>
      </c>
      <c r="O3188" t="str">
        <f>_xlfn.XLOOKUP(N3188,[3]Planilha1!$N:$N,[3]Planilha1!$O:$O)</f>
        <v>FLAC</v>
      </c>
      <c r="P3188">
        <v>2026</v>
      </c>
      <c r="Q3188" s="2" t="s">
        <v>1149</v>
      </c>
    </row>
    <row r="3189" spans="1:17" ht="16.8" x14ac:dyDescent="0.3">
      <c r="A3189" t="s">
        <v>1224</v>
      </c>
      <c r="B3189">
        <v>4500881914</v>
      </c>
      <c r="C3189">
        <v>5228459</v>
      </c>
      <c r="D3189" t="s">
        <v>440</v>
      </c>
      <c r="E3189">
        <v>610405337</v>
      </c>
      <c r="F3189" t="s">
        <v>76</v>
      </c>
      <c r="G3189" s="4">
        <v>368.64</v>
      </c>
      <c r="H3189" s="4">
        <v>11.06</v>
      </c>
      <c r="I3189">
        <v>7204</v>
      </c>
      <c r="J3189" t="str">
        <f>_xlfn.XLOOKUP(I3189,[1]Planilha1!$C:$C,[1]Planilha1!$B:$B)</f>
        <v>7204 - CD São Paulo</v>
      </c>
      <c r="K3189" t="str">
        <f>_xlfn.XLOOKUP(I3189,[1]Planilha1!$C:$C,[1]Planilha1!$D:$D)</f>
        <v>43.340.312/0010-48</v>
      </c>
      <c r="L3189" t="str">
        <f>_xlfn.XLOOKUP(B3189,[2]Projeto!$B:$B,[2]Projeto!$P:$P)</f>
        <v>Paga</v>
      </c>
      <c r="M3189">
        <v>701203</v>
      </c>
      <c r="N3189" t="s">
        <v>1125</v>
      </c>
      <c r="O3189" t="str">
        <f>_xlfn.XLOOKUP(N3189,[3]Planilha1!$N:$N,[3]Planilha1!$O:$O)</f>
        <v>FLAC</v>
      </c>
      <c r="P3189">
        <v>2026</v>
      </c>
      <c r="Q3189" s="2" t="s">
        <v>1149</v>
      </c>
    </row>
    <row r="3190" spans="1:17" ht="16.8" x14ac:dyDescent="0.3">
      <c r="A3190" t="s">
        <v>1224</v>
      </c>
      <c r="B3190">
        <v>4500881914</v>
      </c>
      <c r="C3190">
        <v>5228459</v>
      </c>
      <c r="D3190" t="s">
        <v>440</v>
      </c>
      <c r="E3190">
        <v>610102463</v>
      </c>
      <c r="F3190" t="s">
        <v>93</v>
      </c>
      <c r="G3190" s="4">
        <v>273</v>
      </c>
      <c r="H3190" s="4">
        <v>8.19</v>
      </c>
      <c r="I3190">
        <v>7204</v>
      </c>
      <c r="J3190" t="str">
        <f>_xlfn.XLOOKUP(I3190,[1]Planilha1!$C:$C,[1]Planilha1!$B:$B)</f>
        <v>7204 - CD São Paulo</v>
      </c>
      <c r="K3190" t="str">
        <f>_xlfn.XLOOKUP(I3190,[1]Planilha1!$C:$C,[1]Planilha1!$D:$D)</f>
        <v>43.340.312/0010-48</v>
      </c>
      <c r="L3190" t="str">
        <f>_xlfn.XLOOKUP(B3190,[2]Projeto!$B:$B,[2]Projeto!$P:$P)</f>
        <v>Paga</v>
      </c>
      <c r="M3190">
        <v>701203</v>
      </c>
      <c r="N3190" t="s">
        <v>1125</v>
      </c>
      <c r="O3190" t="str">
        <f>_xlfn.XLOOKUP(N3190,[3]Planilha1!$N:$N,[3]Planilha1!$O:$O)</f>
        <v>FLAC</v>
      </c>
      <c r="P3190">
        <v>2026</v>
      </c>
      <c r="Q3190" s="2" t="s">
        <v>1149</v>
      </c>
    </row>
    <row r="3191" spans="1:17" ht="16.8" x14ac:dyDescent="0.3">
      <c r="A3191" t="s">
        <v>1224</v>
      </c>
      <c r="B3191">
        <v>4500881914</v>
      </c>
      <c r="C3191">
        <v>5228459</v>
      </c>
      <c r="D3191" t="s">
        <v>440</v>
      </c>
      <c r="E3191">
        <v>610603457</v>
      </c>
      <c r="F3191" t="s">
        <v>137</v>
      </c>
      <c r="G3191" s="4">
        <v>346.28</v>
      </c>
      <c r="H3191" s="4">
        <v>10.39</v>
      </c>
      <c r="I3191">
        <v>7204</v>
      </c>
      <c r="J3191" t="str">
        <f>_xlfn.XLOOKUP(I3191,[1]Planilha1!$C:$C,[1]Planilha1!$B:$B)</f>
        <v>7204 - CD São Paulo</v>
      </c>
      <c r="K3191" t="str">
        <f>_xlfn.XLOOKUP(I3191,[1]Planilha1!$C:$C,[1]Planilha1!$D:$D)</f>
        <v>43.340.312/0010-48</v>
      </c>
      <c r="L3191" t="str">
        <f>_xlfn.XLOOKUP(B3191,[2]Projeto!$B:$B,[2]Projeto!$P:$P)</f>
        <v>Paga</v>
      </c>
      <c r="M3191">
        <v>701203</v>
      </c>
      <c r="N3191" t="s">
        <v>1125</v>
      </c>
      <c r="O3191" t="str">
        <f>_xlfn.XLOOKUP(N3191,[3]Planilha1!$N:$N,[3]Planilha1!$O:$O)</f>
        <v>FLAC</v>
      </c>
      <c r="P3191">
        <v>2026</v>
      </c>
      <c r="Q3191" s="2" t="s">
        <v>1149</v>
      </c>
    </row>
    <row r="3192" spans="1:17" ht="16.8" x14ac:dyDescent="0.3">
      <c r="A3192" t="s">
        <v>1224</v>
      </c>
      <c r="B3192">
        <v>4500881914</v>
      </c>
      <c r="C3192">
        <v>5228459</v>
      </c>
      <c r="D3192" t="s">
        <v>440</v>
      </c>
      <c r="E3192">
        <v>630036007</v>
      </c>
      <c r="F3192" t="s">
        <v>451</v>
      </c>
      <c r="G3192" s="4">
        <v>54</v>
      </c>
      <c r="H3192" s="4">
        <v>1.62</v>
      </c>
      <c r="I3192">
        <v>7204</v>
      </c>
      <c r="J3192" t="str">
        <f>_xlfn.XLOOKUP(I3192,[1]Planilha1!$C:$C,[1]Planilha1!$B:$B)</f>
        <v>7204 - CD São Paulo</v>
      </c>
      <c r="K3192" t="str">
        <f>_xlfn.XLOOKUP(I3192,[1]Planilha1!$C:$C,[1]Planilha1!$D:$D)</f>
        <v>43.340.312/0010-48</v>
      </c>
      <c r="L3192" t="str">
        <f>_xlfn.XLOOKUP(B3192,[2]Projeto!$B:$B,[2]Projeto!$P:$P)</f>
        <v>Paga</v>
      </c>
      <c r="M3192">
        <v>701203</v>
      </c>
      <c r="N3192" t="s">
        <v>1125</v>
      </c>
      <c r="O3192" t="str">
        <f>_xlfn.XLOOKUP(N3192,[3]Planilha1!$N:$N,[3]Planilha1!$O:$O)</f>
        <v>FLAC</v>
      </c>
      <c r="P3192">
        <v>2026</v>
      </c>
      <c r="Q3192" s="2" t="s">
        <v>1149</v>
      </c>
    </row>
    <row r="3193" spans="1:17" ht="16.8" x14ac:dyDescent="0.3">
      <c r="A3193" t="s">
        <v>1224</v>
      </c>
      <c r="B3193">
        <v>4500881914</v>
      </c>
      <c r="C3193">
        <v>5321719</v>
      </c>
      <c r="D3193" t="s">
        <v>363</v>
      </c>
      <c r="E3193">
        <v>610100463</v>
      </c>
      <c r="F3193" t="s">
        <v>228</v>
      </c>
      <c r="G3193" s="4">
        <v>109.2</v>
      </c>
      <c r="H3193" s="4">
        <v>3.28</v>
      </c>
      <c r="I3193">
        <v>7204</v>
      </c>
      <c r="J3193" t="str">
        <f>_xlfn.XLOOKUP(I3193,[1]Planilha1!$C:$C,[1]Planilha1!$B:$B)</f>
        <v>7204 - CD São Paulo</v>
      </c>
      <c r="K3193" t="str">
        <f>_xlfn.XLOOKUP(I3193,[1]Planilha1!$C:$C,[1]Planilha1!$D:$D)</f>
        <v>43.340.312/0010-48</v>
      </c>
      <c r="L3193" t="str">
        <f>_xlfn.XLOOKUP(B3193,[2]Projeto!$B:$B,[2]Projeto!$P:$P)</f>
        <v>Paga</v>
      </c>
      <c r="M3193">
        <v>701203</v>
      </c>
      <c r="N3193" t="s">
        <v>1125</v>
      </c>
      <c r="O3193" t="str">
        <f>_xlfn.XLOOKUP(N3193,[3]Planilha1!$N:$N,[3]Planilha1!$O:$O)</f>
        <v>FLAC</v>
      </c>
      <c r="P3193">
        <v>2026</v>
      </c>
      <c r="Q3193" s="2" t="s">
        <v>1149</v>
      </c>
    </row>
    <row r="3194" spans="1:17" ht="16.8" x14ac:dyDescent="0.3">
      <c r="A3194" t="s">
        <v>1224</v>
      </c>
      <c r="B3194">
        <v>4500881914</v>
      </c>
      <c r="C3194">
        <v>5359895</v>
      </c>
      <c r="D3194" t="s">
        <v>335</v>
      </c>
      <c r="E3194">
        <v>610402075</v>
      </c>
      <c r="F3194" t="s">
        <v>111</v>
      </c>
      <c r="G3194" s="4">
        <v>798</v>
      </c>
      <c r="H3194" s="4">
        <v>23.94</v>
      </c>
      <c r="I3194">
        <v>7204</v>
      </c>
      <c r="J3194" t="str">
        <f>_xlfn.XLOOKUP(I3194,[1]Planilha1!$C:$C,[1]Planilha1!$B:$B)</f>
        <v>7204 - CD São Paulo</v>
      </c>
      <c r="K3194" t="str">
        <f>_xlfn.XLOOKUP(I3194,[1]Planilha1!$C:$C,[1]Planilha1!$D:$D)</f>
        <v>43.340.312/0010-48</v>
      </c>
      <c r="L3194" t="str">
        <f>_xlfn.XLOOKUP(B3194,[2]Projeto!$B:$B,[2]Projeto!$P:$P)</f>
        <v>Paga</v>
      </c>
      <c r="M3194">
        <v>701203</v>
      </c>
      <c r="N3194" t="s">
        <v>1125</v>
      </c>
      <c r="O3194" t="str">
        <f>_xlfn.XLOOKUP(N3194,[3]Planilha1!$N:$N,[3]Planilha1!$O:$O)</f>
        <v>FLAC</v>
      </c>
      <c r="P3194">
        <v>2026</v>
      </c>
      <c r="Q3194" s="2" t="s">
        <v>1149</v>
      </c>
    </row>
    <row r="3195" spans="1:17" ht="16.8" x14ac:dyDescent="0.3">
      <c r="A3195" t="s">
        <v>1224</v>
      </c>
      <c r="B3195">
        <v>4500881914</v>
      </c>
      <c r="C3195">
        <v>5262839</v>
      </c>
      <c r="D3195" t="s">
        <v>512</v>
      </c>
      <c r="E3195">
        <v>600762023</v>
      </c>
      <c r="F3195" t="s">
        <v>146</v>
      </c>
      <c r="G3195" s="4">
        <v>680.4</v>
      </c>
      <c r="H3195" s="4">
        <v>20.41</v>
      </c>
      <c r="I3195">
        <v>7204</v>
      </c>
      <c r="J3195" t="str">
        <f>_xlfn.XLOOKUP(I3195,[1]Planilha1!$C:$C,[1]Planilha1!$B:$B)</f>
        <v>7204 - CD São Paulo</v>
      </c>
      <c r="K3195" t="str">
        <f>_xlfn.XLOOKUP(I3195,[1]Planilha1!$C:$C,[1]Planilha1!$D:$D)</f>
        <v>43.340.312/0010-48</v>
      </c>
      <c r="L3195" t="str">
        <f>_xlfn.XLOOKUP(B3195,[2]Projeto!$B:$B,[2]Projeto!$P:$P)</f>
        <v>Paga</v>
      </c>
      <c r="M3195">
        <v>701203</v>
      </c>
      <c r="N3195" t="s">
        <v>1125</v>
      </c>
      <c r="O3195" t="str">
        <f>_xlfn.XLOOKUP(N3195,[3]Planilha1!$N:$N,[3]Planilha1!$O:$O)</f>
        <v>FLAC</v>
      </c>
      <c r="P3195">
        <v>2026</v>
      </c>
      <c r="Q3195" s="2" t="s">
        <v>1149</v>
      </c>
    </row>
    <row r="3196" spans="1:17" ht="16.8" x14ac:dyDescent="0.3">
      <c r="A3196" t="s">
        <v>1224</v>
      </c>
      <c r="B3196">
        <v>4500881914</v>
      </c>
      <c r="C3196">
        <v>5262839</v>
      </c>
      <c r="D3196" t="s">
        <v>512</v>
      </c>
      <c r="E3196">
        <v>610602057</v>
      </c>
      <c r="F3196" t="s">
        <v>723</v>
      </c>
      <c r="G3196" s="4">
        <v>1252.8</v>
      </c>
      <c r="H3196" s="4">
        <v>37.58</v>
      </c>
      <c r="I3196">
        <v>7204</v>
      </c>
      <c r="J3196" t="str">
        <f>_xlfn.XLOOKUP(I3196,[1]Planilha1!$C:$C,[1]Planilha1!$B:$B)</f>
        <v>7204 - CD São Paulo</v>
      </c>
      <c r="K3196" t="str">
        <f>_xlfn.XLOOKUP(I3196,[1]Planilha1!$C:$C,[1]Planilha1!$D:$D)</f>
        <v>43.340.312/0010-48</v>
      </c>
      <c r="L3196" t="str">
        <f>_xlfn.XLOOKUP(B3196,[2]Projeto!$B:$B,[2]Projeto!$P:$P)</f>
        <v>Paga</v>
      </c>
      <c r="M3196">
        <v>701203</v>
      </c>
      <c r="N3196" t="s">
        <v>1125</v>
      </c>
      <c r="O3196" t="str">
        <f>_xlfn.XLOOKUP(N3196,[3]Planilha1!$N:$N,[3]Planilha1!$O:$O)</f>
        <v>FLAC</v>
      </c>
      <c r="P3196">
        <v>2026</v>
      </c>
      <c r="Q3196" s="2" t="s">
        <v>1149</v>
      </c>
    </row>
    <row r="3197" spans="1:17" ht="16.8" x14ac:dyDescent="0.3">
      <c r="A3197" t="s">
        <v>1224</v>
      </c>
      <c r="B3197">
        <v>4500881914</v>
      </c>
      <c r="C3197">
        <v>5279914</v>
      </c>
      <c r="D3197" t="s">
        <v>216</v>
      </c>
      <c r="E3197">
        <v>610101463</v>
      </c>
      <c r="F3197" t="s">
        <v>717</v>
      </c>
      <c r="G3197" s="4">
        <v>327.60000000000002</v>
      </c>
      <c r="H3197" s="4">
        <v>9.83</v>
      </c>
      <c r="I3197">
        <v>7204</v>
      </c>
      <c r="J3197" t="str">
        <f>_xlfn.XLOOKUP(I3197,[1]Planilha1!$C:$C,[1]Planilha1!$B:$B)</f>
        <v>7204 - CD São Paulo</v>
      </c>
      <c r="K3197" t="str">
        <f>_xlfn.XLOOKUP(I3197,[1]Planilha1!$C:$C,[1]Planilha1!$D:$D)</f>
        <v>43.340.312/0010-48</v>
      </c>
      <c r="L3197" t="str">
        <f>_xlfn.XLOOKUP(B3197,[2]Projeto!$B:$B,[2]Projeto!$P:$P)</f>
        <v>Paga</v>
      </c>
      <c r="M3197">
        <v>701203</v>
      </c>
      <c r="N3197" t="s">
        <v>1125</v>
      </c>
      <c r="O3197" t="str">
        <f>_xlfn.XLOOKUP(N3197,[3]Planilha1!$N:$N,[3]Planilha1!$O:$O)</f>
        <v>FLAC</v>
      </c>
      <c r="P3197">
        <v>2026</v>
      </c>
      <c r="Q3197" s="2" t="s">
        <v>1149</v>
      </c>
    </row>
    <row r="3198" spans="1:17" ht="16.8" x14ac:dyDescent="0.3">
      <c r="A3198" t="s">
        <v>1224</v>
      </c>
      <c r="B3198">
        <v>4500881914</v>
      </c>
      <c r="C3198">
        <v>5312880</v>
      </c>
      <c r="D3198" t="s">
        <v>399</v>
      </c>
      <c r="E3198">
        <v>610103363</v>
      </c>
      <c r="F3198" t="s">
        <v>834</v>
      </c>
      <c r="G3198" s="4">
        <v>5182.8</v>
      </c>
      <c r="H3198" s="4">
        <v>155.47999999999999</v>
      </c>
      <c r="I3198">
        <v>7204</v>
      </c>
      <c r="J3198" t="str">
        <f>_xlfn.XLOOKUP(I3198,[1]Planilha1!$C:$C,[1]Planilha1!$B:$B)</f>
        <v>7204 - CD São Paulo</v>
      </c>
      <c r="K3198" t="str">
        <f>_xlfn.XLOOKUP(I3198,[1]Planilha1!$C:$C,[1]Planilha1!$D:$D)</f>
        <v>43.340.312/0010-48</v>
      </c>
      <c r="L3198" t="str">
        <f>_xlfn.XLOOKUP(B3198,[2]Projeto!$B:$B,[2]Projeto!$P:$P)</f>
        <v>Paga</v>
      </c>
      <c r="M3198">
        <v>701203</v>
      </c>
      <c r="N3198" t="s">
        <v>1125</v>
      </c>
      <c r="O3198" t="str">
        <f>_xlfn.XLOOKUP(N3198,[3]Planilha1!$N:$N,[3]Planilha1!$O:$O)</f>
        <v>FLAC</v>
      </c>
      <c r="P3198">
        <v>2026</v>
      </c>
      <c r="Q3198" s="2" t="s">
        <v>1149</v>
      </c>
    </row>
    <row r="3199" spans="1:17" ht="16.8" x14ac:dyDescent="0.3">
      <c r="A3199" t="s">
        <v>1224</v>
      </c>
      <c r="B3199">
        <v>4500881914</v>
      </c>
      <c r="C3199">
        <v>5355693</v>
      </c>
      <c r="D3199" t="s">
        <v>835</v>
      </c>
      <c r="E3199">
        <v>610402075</v>
      </c>
      <c r="F3199" t="s">
        <v>111</v>
      </c>
      <c r="G3199" s="4">
        <v>1995</v>
      </c>
      <c r="H3199" s="4">
        <v>59.85</v>
      </c>
      <c r="I3199">
        <v>7204</v>
      </c>
      <c r="J3199" t="str">
        <f>_xlfn.XLOOKUP(I3199,[1]Planilha1!$C:$C,[1]Planilha1!$B:$B)</f>
        <v>7204 - CD São Paulo</v>
      </c>
      <c r="K3199" t="str">
        <f>_xlfn.XLOOKUP(I3199,[1]Planilha1!$C:$C,[1]Planilha1!$D:$D)</f>
        <v>43.340.312/0010-48</v>
      </c>
      <c r="L3199" t="str">
        <f>_xlfn.XLOOKUP(B3199,[2]Projeto!$B:$B,[2]Projeto!$P:$P)</f>
        <v>Paga</v>
      </c>
      <c r="M3199">
        <v>701203</v>
      </c>
      <c r="N3199" t="s">
        <v>1125</v>
      </c>
      <c r="O3199" t="str">
        <f>_xlfn.XLOOKUP(N3199,[3]Planilha1!$N:$N,[3]Planilha1!$O:$O)</f>
        <v>FLAC</v>
      </c>
      <c r="P3199">
        <v>2026</v>
      </c>
      <c r="Q3199" s="2" t="s">
        <v>1149</v>
      </c>
    </row>
    <row r="3200" spans="1:17" ht="16.8" x14ac:dyDescent="0.3">
      <c r="A3200" t="s">
        <v>1224</v>
      </c>
      <c r="B3200">
        <v>4500881914</v>
      </c>
      <c r="C3200">
        <v>5166529</v>
      </c>
      <c r="D3200" t="s">
        <v>227</v>
      </c>
      <c r="E3200">
        <v>610107409</v>
      </c>
      <c r="F3200" t="s">
        <v>116</v>
      </c>
      <c r="G3200" s="4">
        <v>529.20000000000005</v>
      </c>
      <c r="H3200" s="4">
        <v>15.88</v>
      </c>
      <c r="I3200">
        <v>7204</v>
      </c>
      <c r="J3200" t="str">
        <f>_xlfn.XLOOKUP(I3200,[1]Planilha1!$C:$C,[1]Planilha1!$B:$B)</f>
        <v>7204 - CD São Paulo</v>
      </c>
      <c r="K3200" t="str">
        <f>_xlfn.XLOOKUP(I3200,[1]Planilha1!$C:$C,[1]Planilha1!$D:$D)</f>
        <v>43.340.312/0010-48</v>
      </c>
      <c r="L3200" t="str">
        <f>_xlfn.XLOOKUP(B3200,[2]Projeto!$B:$B,[2]Projeto!$P:$P)</f>
        <v>Paga</v>
      </c>
      <c r="M3200">
        <v>701203</v>
      </c>
      <c r="N3200" t="s">
        <v>1125</v>
      </c>
      <c r="O3200" t="str">
        <f>_xlfn.XLOOKUP(N3200,[3]Planilha1!$N:$N,[3]Planilha1!$O:$O)</f>
        <v>FLAC</v>
      </c>
      <c r="P3200">
        <v>2026</v>
      </c>
      <c r="Q3200" s="2" t="s">
        <v>1149</v>
      </c>
    </row>
    <row r="3201" spans="1:17" ht="16.8" x14ac:dyDescent="0.3">
      <c r="A3201" t="s">
        <v>1224</v>
      </c>
      <c r="B3201">
        <v>4500881914</v>
      </c>
      <c r="C3201">
        <v>5262129</v>
      </c>
      <c r="D3201" t="s">
        <v>439</v>
      </c>
      <c r="E3201">
        <v>610402075</v>
      </c>
      <c r="F3201" t="s">
        <v>111</v>
      </c>
      <c r="G3201" s="4">
        <v>422.9</v>
      </c>
      <c r="H3201" s="4">
        <v>12.69</v>
      </c>
      <c r="I3201">
        <v>7204</v>
      </c>
      <c r="J3201" t="str">
        <f>_xlfn.XLOOKUP(I3201,[1]Planilha1!$C:$C,[1]Planilha1!$B:$B)</f>
        <v>7204 - CD São Paulo</v>
      </c>
      <c r="K3201" t="str">
        <f>_xlfn.XLOOKUP(I3201,[1]Planilha1!$C:$C,[1]Planilha1!$D:$D)</f>
        <v>43.340.312/0010-48</v>
      </c>
      <c r="L3201" t="str">
        <f>_xlfn.XLOOKUP(B3201,[2]Projeto!$B:$B,[2]Projeto!$P:$P)</f>
        <v>Paga</v>
      </c>
      <c r="M3201">
        <v>701203</v>
      </c>
      <c r="N3201" t="s">
        <v>1125</v>
      </c>
      <c r="O3201" t="str">
        <f>_xlfn.XLOOKUP(N3201,[3]Planilha1!$N:$N,[3]Planilha1!$O:$O)</f>
        <v>FLAC</v>
      </c>
      <c r="P3201">
        <v>2026</v>
      </c>
      <c r="Q3201" s="2" t="s">
        <v>1149</v>
      </c>
    </row>
    <row r="3202" spans="1:17" ht="16.8" x14ac:dyDescent="0.3">
      <c r="A3202" t="s">
        <v>1224</v>
      </c>
      <c r="B3202">
        <v>4500881914</v>
      </c>
      <c r="C3202">
        <v>5263652</v>
      </c>
      <c r="D3202" t="s">
        <v>395</v>
      </c>
      <c r="E3202">
        <v>630011007</v>
      </c>
      <c r="F3202" t="s">
        <v>487</v>
      </c>
      <c r="G3202" s="4">
        <v>696.6</v>
      </c>
      <c r="H3202" s="4">
        <v>20.9</v>
      </c>
      <c r="I3202">
        <v>7204</v>
      </c>
      <c r="J3202" t="str">
        <f>_xlfn.XLOOKUP(I3202,[1]Planilha1!$C:$C,[1]Planilha1!$B:$B)</f>
        <v>7204 - CD São Paulo</v>
      </c>
      <c r="K3202" t="str">
        <f>_xlfn.XLOOKUP(I3202,[1]Planilha1!$C:$C,[1]Planilha1!$D:$D)</f>
        <v>43.340.312/0010-48</v>
      </c>
      <c r="L3202" t="str">
        <f>_xlfn.XLOOKUP(B3202,[2]Projeto!$B:$B,[2]Projeto!$P:$P)</f>
        <v>Paga</v>
      </c>
      <c r="M3202">
        <v>701203</v>
      </c>
      <c r="N3202" t="s">
        <v>1125</v>
      </c>
      <c r="O3202" t="str">
        <f>_xlfn.XLOOKUP(N3202,[3]Planilha1!$N:$N,[3]Planilha1!$O:$O)</f>
        <v>FLAC</v>
      </c>
      <c r="P3202">
        <v>2026</v>
      </c>
      <c r="Q3202" s="2" t="s">
        <v>1149</v>
      </c>
    </row>
    <row r="3203" spans="1:17" ht="16.8" x14ac:dyDescent="0.3">
      <c r="A3203" t="s">
        <v>1224</v>
      </c>
      <c r="B3203">
        <v>4500881914</v>
      </c>
      <c r="C3203">
        <v>5264124</v>
      </c>
      <c r="D3203" t="s">
        <v>715</v>
      </c>
      <c r="E3203">
        <v>610401072</v>
      </c>
      <c r="F3203" t="s">
        <v>174</v>
      </c>
      <c r="G3203" s="4">
        <v>1291.2</v>
      </c>
      <c r="H3203" s="4">
        <v>38.74</v>
      </c>
      <c r="I3203">
        <v>7204</v>
      </c>
      <c r="J3203" t="str">
        <f>_xlfn.XLOOKUP(I3203,[1]Planilha1!$C:$C,[1]Planilha1!$B:$B)</f>
        <v>7204 - CD São Paulo</v>
      </c>
      <c r="K3203" t="str">
        <f>_xlfn.XLOOKUP(I3203,[1]Planilha1!$C:$C,[1]Planilha1!$D:$D)</f>
        <v>43.340.312/0010-48</v>
      </c>
      <c r="L3203" t="str">
        <f>_xlfn.XLOOKUP(B3203,[2]Projeto!$B:$B,[2]Projeto!$P:$P)</f>
        <v>Paga</v>
      </c>
      <c r="M3203">
        <v>701203</v>
      </c>
      <c r="N3203" t="s">
        <v>1125</v>
      </c>
      <c r="O3203" t="str">
        <f>_xlfn.XLOOKUP(N3203,[3]Planilha1!$N:$N,[3]Planilha1!$O:$O)</f>
        <v>FLAC</v>
      </c>
      <c r="P3203">
        <v>2026</v>
      </c>
      <c r="Q3203" s="2" t="s">
        <v>1149</v>
      </c>
    </row>
    <row r="3204" spans="1:17" ht="16.8" x14ac:dyDescent="0.3">
      <c r="A3204" t="s">
        <v>1224</v>
      </c>
      <c r="B3204">
        <v>4500881914</v>
      </c>
      <c r="C3204">
        <v>5264124</v>
      </c>
      <c r="D3204" t="s">
        <v>715</v>
      </c>
      <c r="E3204">
        <v>610402075</v>
      </c>
      <c r="F3204" t="s">
        <v>111</v>
      </c>
      <c r="G3204" s="4">
        <v>3990</v>
      </c>
      <c r="H3204" s="4">
        <v>119.7</v>
      </c>
      <c r="I3204">
        <v>7204</v>
      </c>
      <c r="J3204" t="str">
        <f>_xlfn.XLOOKUP(I3204,[1]Planilha1!$C:$C,[1]Planilha1!$B:$B)</f>
        <v>7204 - CD São Paulo</v>
      </c>
      <c r="K3204" t="str">
        <f>_xlfn.XLOOKUP(I3204,[1]Planilha1!$C:$C,[1]Planilha1!$D:$D)</f>
        <v>43.340.312/0010-48</v>
      </c>
      <c r="L3204" t="str">
        <f>_xlfn.XLOOKUP(B3204,[2]Projeto!$B:$B,[2]Projeto!$P:$P)</f>
        <v>Paga</v>
      </c>
      <c r="M3204">
        <v>701203</v>
      </c>
      <c r="N3204" t="s">
        <v>1125</v>
      </c>
      <c r="O3204" t="str">
        <f>_xlfn.XLOOKUP(N3204,[3]Planilha1!$N:$N,[3]Planilha1!$O:$O)</f>
        <v>FLAC</v>
      </c>
      <c r="P3204">
        <v>2026</v>
      </c>
      <c r="Q3204" s="2" t="s">
        <v>1149</v>
      </c>
    </row>
    <row r="3205" spans="1:17" ht="16.8" x14ac:dyDescent="0.3">
      <c r="A3205" t="s">
        <v>1224</v>
      </c>
      <c r="B3205">
        <v>4500881914</v>
      </c>
      <c r="C3205">
        <v>5264124</v>
      </c>
      <c r="D3205" t="s">
        <v>715</v>
      </c>
      <c r="E3205">
        <v>630036007</v>
      </c>
      <c r="F3205" t="s">
        <v>451</v>
      </c>
      <c r="G3205" s="4">
        <v>162</v>
      </c>
      <c r="H3205" s="4">
        <v>4.8600000000000003</v>
      </c>
      <c r="I3205">
        <v>7204</v>
      </c>
      <c r="J3205" t="str">
        <f>_xlfn.XLOOKUP(I3205,[1]Planilha1!$C:$C,[1]Planilha1!$B:$B)</f>
        <v>7204 - CD São Paulo</v>
      </c>
      <c r="K3205" t="str">
        <f>_xlfn.XLOOKUP(I3205,[1]Planilha1!$C:$C,[1]Planilha1!$D:$D)</f>
        <v>43.340.312/0010-48</v>
      </c>
      <c r="L3205" t="str">
        <f>_xlfn.XLOOKUP(B3205,[2]Projeto!$B:$B,[2]Projeto!$P:$P)</f>
        <v>Paga</v>
      </c>
      <c r="M3205">
        <v>701203</v>
      </c>
      <c r="N3205" t="s">
        <v>1125</v>
      </c>
      <c r="O3205" t="str">
        <f>_xlfn.XLOOKUP(N3205,[3]Planilha1!$N:$N,[3]Planilha1!$O:$O)</f>
        <v>FLAC</v>
      </c>
      <c r="P3205">
        <v>2026</v>
      </c>
      <c r="Q3205" s="2" t="s">
        <v>1149</v>
      </c>
    </row>
    <row r="3206" spans="1:17" ht="16.8" x14ac:dyDescent="0.3">
      <c r="A3206" t="s">
        <v>1224</v>
      </c>
      <c r="B3206">
        <v>4500881914</v>
      </c>
      <c r="C3206">
        <v>5278610</v>
      </c>
      <c r="D3206" t="s">
        <v>262</v>
      </c>
      <c r="E3206">
        <v>610657408</v>
      </c>
      <c r="F3206" t="s">
        <v>264</v>
      </c>
      <c r="G3206" s="4">
        <v>684</v>
      </c>
      <c r="H3206" s="4">
        <v>20.52</v>
      </c>
      <c r="I3206">
        <v>7204</v>
      </c>
      <c r="J3206" t="str">
        <f>_xlfn.XLOOKUP(I3206,[1]Planilha1!$C:$C,[1]Planilha1!$B:$B)</f>
        <v>7204 - CD São Paulo</v>
      </c>
      <c r="K3206" t="str">
        <f>_xlfn.XLOOKUP(I3206,[1]Planilha1!$C:$C,[1]Planilha1!$D:$D)</f>
        <v>43.340.312/0010-48</v>
      </c>
      <c r="L3206" t="str">
        <f>_xlfn.XLOOKUP(B3206,[2]Projeto!$B:$B,[2]Projeto!$P:$P)</f>
        <v>Paga</v>
      </c>
      <c r="M3206">
        <v>701203</v>
      </c>
      <c r="N3206" t="s">
        <v>1125</v>
      </c>
      <c r="O3206" t="str">
        <f>_xlfn.XLOOKUP(N3206,[3]Planilha1!$N:$N,[3]Planilha1!$O:$O)</f>
        <v>FLAC</v>
      </c>
      <c r="P3206">
        <v>2026</v>
      </c>
      <c r="Q3206" s="2" t="s">
        <v>1149</v>
      </c>
    </row>
    <row r="3207" spans="1:17" ht="16.8" x14ac:dyDescent="0.3">
      <c r="A3207" t="s">
        <v>1224</v>
      </c>
      <c r="B3207">
        <v>4500881914</v>
      </c>
      <c r="C3207">
        <v>5309881</v>
      </c>
      <c r="D3207" t="s">
        <v>616</v>
      </c>
      <c r="E3207">
        <v>610402075</v>
      </c>
      <c r="F3207" t="s">
        <v>111</v>
      </c>
      <c r="G3207" s="4">
        <v>634.35</v>
      </c>
      <c r="H3207" s="4">
        <v>19.03</v>
      </c>
      <c r="I3207">
        <v>7204</v>
      </c>
      <c r="J3207" t="str">
        <f>_xlfn.XLOOKUP(I3207,[1]Planilha1!$C:$C,[1]Planilha1!$B:$B)</f>
        <v>7204 - CD São Paulo</v>
      </c>
      <c r="K3207" t="str">
        <f>_xlfn.XLOOKUP(I3207,[1]Planilha1!$C:$C,[1]Planilha1!$D:$D)</f>
        <v>43.340.312/0010-48</v>
      </c>
      <c r="L3207" t="str">
        <f>_xlfn.XLOOKUP(B3207,[2]Projeto!$B:$B,[2]Projeto!$P:$P)</f>
        <v>Paga</v>
      </c>
      <c r="M3207">
        <v>701203</v>
      </c>
      <c r="N3207" t="s">
        <v>1125</v>
      </c>
      <c r="O3207" t="str">
        <f>_xlfn.XLOOKUP(N3207,[3]Planilha1!$N:$N,[3]Planilha1!$O:$O)</f>
        <v>FLAC</v>
      </c>
      <c r="P3207">
        <v>2026</v>
      </c>
      <c r="Q3207" s="2" t="s">
        <v>1149</v>
      </c>
    </row>
    <row r="3208" spans="1:17" ht="16.8" x14ac:dyDescent="0.3">
      <c r="A3208" t="s">
        <v>1224</v>
      </c>
      <c r="B3208">
        <v>4500881914</v>
      </c>
      <c r="C3208">
        <v>5066049</v>
      </c>
      <c r="D3208" t="s">
        <v>625</v>
      </c>
      <c r="E3208">
        <v>610402075</v>
      </c>
      <c r="F3208" t="s">
        <v>111</v>
      </c>
      <c r="G3208" s="4">
        <v>422.9</v>
      </c>
      <c r="H3208" s="4">
        <v>12.69</v>
      </c>
      <c r="I3208">
        <v>7204</v>
      </c>
      <c r="J3208" t="str">
        <f>_xlfn.XLOOKUP(I3208,[1]Planilha1!$C:$C,[1]Planilha1!$B:$B)</f>
        <v>7204 - CD São Paulo</v>
      </c>
      <c r="K3208" t="str">
        <f>_xlfn.XLOOKUP(I3208,[1]Planilha1!$C:$C,[1]Planilha1!$D:$D)</f>
        <v>43.340.312/0010-48</v>
      </c>
      <c r="L3208" t="str">
        <f>_xlfn.XLOOKUP(B3208,[2]Projeto!$B:$B,[2]Projeto!$P:$P)</f>
        <v>Paga</v>
      </c>
      <c r="M3208">
        <v>701203</v>
      </c>
      <c r="N3208" t="s">
        <v>1125</v>
      </c>
      <c r="O3208" t="str">
        <f>_xlfn.XLOOKUP(N3208,[3]Planilha1!$N:$N,[3]Planilha1!$O:$O)</f>
        <v>FLAC</v>
      </c>
      <c r="P3208">
        <v>2026</v>
      </c>
      <c r="Q3208" s="2" t="s">
        <v>1149</v>
      </c>
    </row>
    <row r="3209" spans="1:17" ht="16.8" x14ac:dyDescent="0.3">
      <c r="A3209" t="s">
        <v>1224</v>
      </c>
      <c r="B3209">
        <v>4500881914</v>
      </c>
      <c r="C3209">
        <v>5301791</v>
      </c>
      <c r="D3209" t="s">
        <v>775</v>
      </c>
      <c r="E3209">
        <v>600671023</v>
      </c>
      <c r="F3209" t="s">
        <v>176</v>
      </c>
      <c r="G3209" s="4">
        <v>1077.3</v>
      </c>
      <c r="H3209" s="4">
        <v>32.32</v>
      </c>
      <c r="I3209">
        <v>7204</v>
      </c>
      <c r="J3209" t="str">
        <f>_xlfn.XLOOKUP(I3209,[1]Planilha1!$C:$C,[1]Planilha1!$B:$B)</f>
        <v>7204 - CD São Paulo</v>
      </c>
      <c r="K3209" t="str">
        <f>_xlfn.XLOOKUP(I3209,[1]Planilha1!$C:$C,[1]Planilha1!$D:$D)</f>
        <v>43.340.312/0010-48</v>
      </c>
      <c r="L3209" t="str">
        <f>_xlfn.XLOOKUP(B3209,[2]Projeto!$B:$B,[2]Projeto!$P:$P)</f>
        <v>Paga</v>
      </c>
      <c r="M3209">
        <v>701203</v>
      </c>
      <c r="N3209" t="s">
        <v>1125</v>
      </c>
      <c r="O3209" t="str">
        <f>_xlfn.XLOOKUP(N3209,[3]Planilha1!$N:$N,[3]Planilha1!$O:$O)</f>
        <v>FLAC</v>
      </c>
      <c r="P3209">
        <v>2026</v>
      </c>
      <c r="Q3209" s="2" t="s">
        <v>1149</v>
      </c>
    </row>
    <row r="3210" spans="1:17" ht="16.8" x14ac:dyDescent="0.3">
      <c r="A3210" t="s">
        <v>1224</v>
      </c>
      <c r="B3210">
        <v>4500881914</v>
      </c>
      <c r="C3210">
        <v>5329531</v>
      </c>
      <c r="D3210" t="s">
        <v>456</v>
      </c>
      <c r="E3210">
        <v>610107409</v>
      </c>
      <c r="F3210" t="s">
        <v>116</v>
      </c>
      <c r="G3210" s="4">
        <v>211.68</v>
      </c>
      <c r="H3210" s="4">
        <v>6.35</v>
      </c>
      <c r="I3210">
        <v>7204</v>
      </c>
      <c r="J3210" t="str">
        <f>_xlfn.XLOOKUP(I3210,[1]Planilha1!$C:$C,[1]Planilha1!$B:$B)</f>
        <v>7204 - CD São Paulo</v>
      </c>
      <c r="K3210" t="str">
        <f>_xlfn.XLOOKUP(I3210,[1]Planilha1!$C:$C,[1]Planilha1!$D:$D)</f>
        <v>43.340.312/0010-48</v>
      </c>
      <c r="L3210" t="str">
        <f>_xlfn.XLOOKUP(B3210,[2]Projeto!$B:$B,[2]Projeto!$P:$P)</f>
        <v>Paga</v>
      </c>
      <c r="M3210">
        <v>701203</v>
      </c>
      <c r="N3210" t="s">
        <v>1125</v>
      </c>
      <c r="O3210" t="str">
        <f>_xlfn.XLOOKUP(N3210,[3]Planilha1!$N:$N,[3]Planilha1!$O:$O)</f>
        <v>FLAC</v>
      </c>
      <c r="P3210">
        <v>2026</v>
      </c>
      <c r="Q3210" s="2" t="s">
        <v>1149</v>
      </c>
    </row>
    <row r="3211" spans="1:17" ht="16.8" x14ac:dyDescent="0.3">
      <c r="A3211" t="s">
        <v>1224</v>
      </c>
      <c r="B3211">
        <v>4500881914</v>
      </c>
      <c r="C3211">
        <v>5269327</v>
      </c>
      <c r="D3211" t="s">
        <v>389</v>
      </c>
      <c r="E3211">
        <v>610112340</v>
      </c>
      <c r="F3211" t="s">
        <v>140</v>
      </c>
      <c r="G3211" s="4">
        <v>141.6</v>
      </c>
      <c r="H3211" s="4">
        <v>4.25</v>
      </c>
      <c r="I3211">
        <v>7204</v>
      </c>
      <c r="J3211" t="str">
        <f>_xlfn.XLOOKUP(I3211,[1]Planilha1!$C:$C,[1]Planilha1!$B:$B)</f>
        <v>7204 - CD São Paulo</v>
      </c>
      <c r="K3211" t="str">
        <f>_xlfn.XLOOKUP(I3211,[1]Planilha1!$C:$C,[1]Planilha1!$D:$D)</f>
        <v>43.340.312/0010-48</v>
      </c>
      <c r="L3211" t="str">
        <f>_xlfn.XLOOKUP(B3211,[2]Projeto!$B:$B,[2]Projeto!$P:$P)</f>
        <v>Paga</v>
      </c>
      <c r="M3211">
        <v>701203</v>
      </c>
      <c r="N3211" t="s">
        <v>1125</v>
      </c>
      <c r="O3211" t="str">
        <f>_xlfn.XLOOKUP(N3211,[3]Planilha1!$N:$N,[3]Planilha1!$O:$O)</f>
        <v>FLAC</v>
      </c>
      <c r="P3211">
        <v>2026</v>
      </c>
      <c r="Q3211" s="2" t="s">
        <v>1149</v>
      </c>
    </row>
    <row r="3212" spans="1:17" ht="16.8" x14ac:dyDescent="0.3">
      <c r="A3212" t="s">
        <v>1224</v>
      </c>
      <c r="B3212">
        <v>4500881914</v>
      </c>
      <c r="C3212">
        <v>5269327</v>
      </c>
      <c r="D3212" t="s">
        <v>389</v>
      </c>
      <c r="E3212">
        <v>610105368</v>
      </c>
      <c r="F3212" t="s">
        <v>251</v>
      </c>
      <c r="G3212" s="4">
        <v>254.4</v>
      </c>
      <c r="H3212" s="4">
        <v>7.63</v>
      </c>
      <c r="I3212">
        <v>7204</v>
      </c>
      <c r="J3212" t="str">
        <f>_xlfn.XLOOKUP(I3212,[1]Planilha1!$C:$C,[1]Planilha1!$B:$B)</f>
        <v>7204 - CD São Paulo</v>
      </c>
      <c r="K3212" t="str">
        <f>_xlfn.XLOOKUP(I3212,[1]Planilha1!$C:$C,[1]Planilha1!$D:$D)</f>
        <v>43.340.312/0010-48</v>
      </c>
      <c r="L3212" t="str">
        <f>_xlfn.XLOOKUP(B3212,[2]Projeto!$B:$B,[2]Projeto!$P:$P)</f>
        <v>Paga</v>
      </c>
      <c r="M3212">
        <v>701203</v>
      </c>
      <c r="N3212" t="s">
        <v>1125</v>
      </c>
      <c r="O3212" t="str">
        <f>_xlfn.XLOOKUP(N3212,[3]Planilha1!$N:$N,[3]Planilha1!$O:$O)</f>
        <v>FLAC</v>
      </c>
      <c r="P3212">
        <v>2026</v>
      </c>
      <c r="Q3212" s="2" t="s">
        <v>1149</v>
      </c>
    </row>
    <row r="3213" spans="1:17" ht="16.8" x14ac:dyDescent="0.3">
      <c r="A3213" t="s">
        <v>1224</v>
      </c>
      <c r="B3213">
        <v>4500881914</v>
      </c>
      <c r="C3213">
        <v>5291412</v>
      </c>
      <c r="D3213" t="s">
        <v>330</v>
      </c>
      <c r="E3213">
        <v>610402075</v>
      </c>
      <c r="F3213" t="s">
        <v>111</v>
      </c>
      <c r="G3213" s="4">
        <v>422.9</v>
      </c>
      <c r="H3213" s="4">
        <v>12.69</v>
      </c>
      <c r="I3213">
        <v>7204</v>
      </c>
      <c r="J3213" t="str">
        <f>_xlfn.XLOOKUP(I3213,[1]Planilha1!$C:$C,[1]Planilha1!$B:$B)</f>
        <v>7204 - CD São Paulo</v>
      </c>
      <c r="K3213" t="str">
        <f>_xlfn.XLOOKUP(I3213,[1]Planilha1!$C:$C,[1]Planilha1!$D:$D)</f>
        <v>43.340.312/0010-48</v>
      </c>
      <c r="L3213" t="str">
        <f>_xlfn.XLOOKUP(B3213,[2]Projeto!$B:$B,[2]Projeto!$P:$P)</f>
        <v>Paga</v>
      </c>
      <c r="M3213">
        <v>701203</v>
      </c>
      <c r="N3213" t="s">
        <v>1125</v>
      </c>
      <c r="O3213" t="str">
        <f>_xlfn.XLOOKUP(N3213,[3]Planilha1!$N:$N,[3]Planilha1!$O:$O)</f>
        <v>FLAC</v>
      </c>
      <c r="P3213">
        <v>2026</v>
      </c>
      <c r="Q3213" s="2" t="s">
        <v>1149</v>
      </c>
    </row>
    <row r="3214" spans="1:17" ht="16.8" x14ac:dyDescent="0.3">
      <c r="A3214" t="s">
        <v>1224</v>
      </c>
      <c r="B3214">
        <v>4500881914</v>
      </c>
      <c r="C3214">
        <v>5353769</v>
      </c>
      <c r="D3214" t="s">
        <v>322</v>
      </c>
      <c r="E3214">
        <v>610402075</v>
      </c>
      <c r="F3214" t="s">
        <v>111</v>
      </c>
      <c r="G3214" s="4">
        <v>422.9</v>
      </c>
      <c r="H3214" s="4">
        <v>12.69</v>
      </c>
      <c r="I3214">
        <v>7204</v>
      </c>
      <c r="J3214" t="str">
        <f>_xlfn.XLOOKUP(I3214,[1]Planilha1!$C:$C,[1]Planilha1!$B:$B)</f>
        <v>7204 - CD São Paulo</v>
      </c>
      <c r="K3214" t="str">
        <f>_xlfn.XLOOKUP(I3214,[1]Planilha1!$C:$C,[1]Planilha1!$D:$D)</f>
        <v>43.340.312/0010-48</v>
      </c>
      <c r="L3214" t="str">
        <f>_xlfn.XLOOKUP(B3214,[2]Projeto!$B:$B,[2]Projeto!$P:$P)</f>
        <v>Paga</v>
      </c>
      <c r="M3214">
        <v>701203</v>
      </c>
      <c r="N3214" t="s">
        <v>1125</v>
      </c>
      <c r="O3214" t="str">
        <f>_xlfn.XLOOKUP(N3214,[3]Planilha1!$N:$N,[3]Planilha1!$O:$O)</f>
        <v>FLAC</v>
      </c>
      <c r="P3214">
        <v>2026</v>
      </c>
      <c r="Q3214" s="2" t="s">
        <v>1149</v>
      </c>
    </row>
    <row r="3215" spans="1:17" ht="16.8" x14ac:dyDescent="0.3">
      <c r="A3215" t="s">
        <v>1224</v>
      </c>
      <c r="B3215">
        <v>4500881914</v>
      </c>
      <c r="C3215">
        <v>5364976</v>
      </c>
      <c r="D3215" t="s">
        <v>836</v>
      </c>
      <c r="E3215">
        <v>600671023</v>
      </c>
      <c r="F3215" t="s">
        <v>176</v>
      </c>
      <c r="G3215" s="4">
        <v>54.27</v>
      </c>
      <c r="H3215" s="4">
        <v>1.63</v>
      </c>
      <c r="I3215">
        <v>7204</v>
      </c>
      <c r="J3215" t="str">
        <f>_xlfn.XLOOKUP(I3215,[1]Planilha1!$C:$C,[1]Planilha1!$B:$B)</f>
        <v>7204 - CD São Paulo</v>
      </c>
      <c r="K3215" t="str">
        <f>_xlfn.XLOOKUP(I3215,[1]Planilha1!$C:$C,[1]Planilha1!$D:$D)</f>
        <v>43.340.312/0010-48</v>
      </c>
      <c r="L3215" t="str">
        <f>_xlfn.XLOOKUP(B3215,[2]Projeto!$B:$B,[2]Projeto!$P:$P)</f>
        <v>Paga</v>
      </c>
      <c r="M3215">
        <v>701203</v>
      </c>
      <c r="N3215" t="s">
        <v>1125</v>
      </c>
      <c r="O3215" t="str">
        <f>_xlfn.XLOOKUP(N3215,[3]Planilha1!$N:$N,[3]Planilha1!$O:$O)</f>
        <v>FLAC</v>
      </c>
      <c r="P3215">
        <v>2026</v>
      </c>
      <c r="Q3215" s="2" t="s">
        <v>1149</v>
      </c>
    </row>
    <row r="3216" spans="1:17" ht="16.8" x14ac:dyDescent="0.3">
      <c r="A3216" t="s">
        <v>1224</v>
      </c>
      <c r="B3216">
        <v>4500881914</v>
      </c>
      <c r="C3216">
        <v>5364976</v>
      </c>
      <c r="D3216" t="s">
        <v>836</v>
      </c>
      <c r="E3216">
        <v>600762023</v>
      </c>
      <c r="F3216" t="s">
        <v>146</v>
      </c>
      <c r="G3216" s="4">
        <v>226.8</v>
      </c>
      <c r="H3216" s="4">
        <v>6.8</v>
      </c>
      <c r="I3216">
        <v>7204</v>
      </c>
      <c r="J3216" t="str">
        <f>_xlfn.XLOOKUP(I3216,[1]Planilha1!$C:$C,[1]Planilha1!$B:$B)</f>
        <v>7204 - CD São Paulo</v>
      </c>
      <c r="K3216" t="str">
        <f>_xlfn.XLOOKUP(I3216,[1]Planilha1!$C:$C,[1]Planilha1!$D:$D)</f>
        <v>43.340.312/0010-48</v>
      </c>
      <c r="L3216" t="str">
        <f>_xlfn.XLOOKUP(B3216,[2]Projeto!$B:$B,[2]Projeto!$P:$P)</f>
        <v>Paga</v>
      </c>
      <c r="M3216">
        <v>701203</v>
      </c>
      <c r="N3216" t="s">
        <v>1125</v>
      </c>
      <c r="O3216" t="str">
        <f>_xlfn.XLOOKUP(N3216,[3]Planilha1!$N:$N,[3]Planilha1!$O:$O)</f>
        <v>FLAC</v>
      </c>
      <c r="P3216">
        <v>2026</v>
      </c>
      <c r="Q3216" s="2" t="s">
        <v>1149</v>
      </c>
    </row>
    <row r="3217" spans="1:17" ht="16.8" x14ac:dyDescent="0.3">
      <c r="A3217" t="s">
        <v>1224</v>
      </c>
      <c r="B3217">
        <v>4500881914</v>
      </c>
      <c r="C3217">
        <v>5294651</v>
      </c>
      <c r="D3217" t="s">
        <v>341</v>
      </c>
      <c r="E3217">
        <v>610402075</v>
      </c>
      <c r="F3217" t="s">
        <v>111</v>
      </c>
      <c r="G3217" s="4">
        <v>211.45</v>
      </c>
      <c r="H3217" s="4">
        <v>6.34</v>
      </c>
      <c r="I3217">
        <v>7204</v>
      </c>
      <c r="J3217" t="str">
        <f>_xlfn.XLOOKUP(I3217,[1]Planilha1!$C:$C,[1]Planilha1!$B:$B)</f>
        <v>7204 - CD São Paulo</v>
      </c>
      <c r="K3217" t="str">
        <f>_xlfn.XLOOKUP(I3217,[1]Planilha1!$C:$C,[1]Planilha1!$D:$D)</f>
        <v>43.340.312/0010-48</v>
      </c>
      <c r="L3217" t="str">
        <f>_xlfn.XLOOKUP(B3217,[2]Projeto!$B:$B,[2]Projeto!$P:$P)</f>
        <v>Paga</v>
      </c>
      <c r="M3217">
        <v>701203</v>
      </c>
      <c r="N3217" t="s">
        <v>1125</v>
      </c>
      <c r="O3217" t="str">
        <f>_xlfn.XLOOKUP(N3217,[3]Planilha1!$N:$N,[3]Planilha1!$O:$O)</f>
        <v>FLAC</v>
      </c>
      <c r="P3217">
        <v>2026</v>
      </c>
      <c r="Q3217" s="2" t="s">
        <v>1149</v>
      </c>
    </row>
    <row r="3218" spans="1:17" ht="16.8" x14ac:dyDescent="0.3">
      <c r="A3218" t="s">
        <v>1224</v>
      </c>
      <c r="B3218">
        <v>4500881914</v>
      </c>
      <c r="C3218">
        <v>5278610</v>
      </c>
      <c r="D3218" t="s">
        <v>262</v>
      </c>
      <c r="E3218">
        <v>610101463</v>
      </c>
      <c r="F3218" t="s">
        <v>717</v>
      </c>
      <c r="G3218" s="4">
        <v>-276.95999999999998</v>
      </c>
      <c r="H3218" s="4">
        <v>-8.31</v>
      </c>
      <c r="I3218">
        <v>7204</v>
      </c>
      <c r="J3218" t="str">
        <f>_xlfn.XLOOKUP(I3218,[1]Planilha1!$C:$C,[1]Planilha1!$B:$B)</f>
        <v>7204 - CD São Paulo</v>
      </c>
      <c r="K3218" t="str">
        <f>_xlfn.XLOOKUP(I3218,[1]Planilha1!$C:$C,[1]Planilha1!$D:$D)</f>
        <v>43.340.312/0010-48</v>
      </c>
      <c r="L3218" t="str">
        <f>_xlfn.XLOOKUP(B3218,[2]Projeto!$B:$B,[2]Projeto!$P:$P)</f>
        <v>Paga</v>
      </c>
      <c r="M3218">
        <v>701203</v>
      </c>
      <c r="N3218" t="s">
        <v>1125</v>
      </c>
      <c r="O3218" t="str">
        <f>_xlfn.XLOOKUP(N3218,[3]Planilha1!$N:$N,[3]Planilha1!$O:$O)</f>
        <v>FLAC</v>
      </c>
      <c r="P3218">
        <v>2026</v>
      </c>
      <c r="Q3218" s="2" t="s">
        <v>1149</v>
      </c>
    </row>
    <row r="3219" spans="1:17" ht="16.8" x14ac:dyDescent="0.3">
      <c r="A3219" t="s">
        <v>1224</v>
      </c>
      <c r="B3219">
        <v>4500881914</v>
      </c>
      <c r="C3219">
        <v>5303461</v>
      </c>
      <c r="D3219" t="s">
        <v>618</v>
      </c>
      <c r="E3219">
        <v>630034007</v>
      </c>
      <c r="F3219" t="s">
        <v>242</v>
      </c>
      <c r="G3219" s="4">
        <v>-211.2</v>
      </c>
      <c r="H3219" s="4">
        <v>-6.34</v>
      </c>
      <c r="I3219">
        <v>7204</v>
      </c>
      <c r="J3219" t="str">
        <f>_xlfn.XLOOKUP(I3219,[1]Planilha1!$C:$C,[1]Planilha1!$B:$B)</f>
        <v>7204 - CD São Paulo</v>
      </c>
      <c r="K3219" t="str">
        <f>_xlfn.XLOOKUP(I3219,[1]Planilha1!$C:$C,[1]Planilha1!$D:$D)</f>
        <v>43.340.312/0010-48</v>
      </c>
      <c r="L3219" t="str">
        <f>_xlfn.XLOOKUP(B3219,[2]Projeto!$B:$B,[2]Projeto!$P:$P)</f>
        <v>Paga</v>
      </c>
      <c r="M3219">
        <v>701203</v>
      </c>
      <c r="N3219" t="s">
        <v>1125</v>
      </c>
      <c r="O3219" t="str">
        <f>_xlfn.XLOOKUP(N3219,[3]Planilha1!$N:$N,[3]Planilha1!$O:$O)</f>
        <v>FLAC</v>
      </c>
      <c r="P3219">
        <v>2026</v>
      </c>
      <c r="Q3219" s="2" t="s">
        <v>1149</v>
      </c>
    </row>
    <row r="3220" spans="1:17" ht="16.8" x14ac:dyDescent="0.3">
      <c r="A3220" t="s">
        <v>1224</v>
      </c>
      <c r="B3220">
        <v>4500881914</v>
      </c>
      <c r="C3220">
        <v>5117795</v>
      </c>
      <c r="D3220" t="s">
        <v>241</v>
      </c>
      <c r="E3220">
        <v>610048007</v>
      </c>
      <c r="F3220" t="s">
        <v>688</v>
      </c>
      <c r="G3220" s="4">
        <v>-1087.2</v>
      </c>
      <c r="H3220" s="4">
        <v>-32.619999999999997</v>
      </c>
      <c r="I3220">
        <v>7204</v>
      </c>
      <c r="J3220" t="str">
        <f>_xlfn.XLOOKUP(I3220,[1]Planilha1!$C:$C,[1]Planilha1!$B:$B)</f>
        <v>7204 - CD São Paulo</v>
      </c>
      <c r="K3220" t="str">
        <f>_xlfn.XLOOKUP(I3220,[1]Planilha1!$C:$C,[1]Planilha1!$D:$D)</f>
        <v>43.340.312/0010-48</v>
      </c>
      <c r="L3220" t="str">
        <f>_xlfn.XLOOKUP(B3220,[2]Projeto!$B:$B,[2]Projeto!$P:$P)</f>
        <v>Paga</v>
      </c>
      <c r="M3220">
        <v>701203</v>
      </c>
      <c r="N3220" t="s">
        <v>1125</v>
      </c>
      <c r="O3220" t="str">
        <f>_xlfn.XLOOKUP(N3220,[3]Planilha1!$N:$N,[3]Planilha1!$O:$O)</f>
        <v>FLAC</v>
      </c>
      <c r="P3220">
        <v>2026</v>
      </c>
      <c r="Q3220" s="2" t="s">
        <v>1149</v>
      </c>
    </row>
    <row r="3221" spans="1:17" ht="16.8" x14ac:dyDescent="0.3">
      <c r="A3221" t="s">
        <v>1224</v>
      </c>
      <c r="B3221">
        <v>4500881914</v>
      </c>
      <c r="C3221">
        <v>5034558</v>
      </c>
      <c r="D3221" t="s">
        <v>197</v>
      </c>
      <c r="E3221">
        <v>610405337</v>
      </c>
      <c r="F3221" t="s">
        <v>76</v>
      </c>
      <c r="G3221" s="4">
        <v>-552.96</v>
      </c>
      <c r="H3221" s="4">
        <v>-16.59</v>
      </c>
      <c r="I3221">
        <v>7204</v>
      </c>
      <c r="J3221" t="str">
        <f>_xlfn.XLOOKUP(I3221,[1]Planilha1!$C:$C,[1]Planilha1!$B:$B)</f>
        <v>7204 - CD São Paulo</v>
      </c>
      <c r="K3221" t="str">
        <f>_xlfn.XLOOKUP(I3221,[1]Planilha1!$C:$C,[1]Planilha1!$D:$D)</f>
        <v>43.340.312/0010-48</v>
      </c>
      <c r="L3221" t="str">
        <f>_xlfn.XLOOKUP(B3221,[2]Projeto!$B:$B,[2]Projeto!$P:$P)</f>
        <v>Paga</v>
      </c>
      <c r="M3221">
        <v>701203</v>
      </c>
      <c r="N3221" t="s">
        <v>1125</v>
      </c>
      <c r="O3221" t="str">
        <f>_xlfn.XLOOKUP(N3221,[3]Planilha1!$N:$N,[3]Planilha1!$O:$O)</f>
        <v>FLAC</v>
      </c>
      <c r="P3221">
        <v>2026</v>
      </c>
      <c r="Q3221" s="2" t="s">
        <v>1149</v>
      </c>
    </row>
    <row r="3222" spans="1:17" ht="16.8" x14ac:dyDescent="0.3">
      <c r="A3222" t="s">
        <v>1224</v>
      </c>
      <c r="B3222">
        <v>4500881914</v>
      </c>
      <c r="C3222">
        <v>5034558</v>
      </c>
      <c r="D3222" t="s">
        <v>197</v>
      </c>
      <c r="E3222">
        <v>610402337</v>
      </c>
      <c r="F3222" t="s">
        <v>84</v>
      </c>
      <c r="G3222" s="4">
        <v>-276.48</v>
      </c>
      <c r="H3222" s="4">
        <v>-8.2899999999999991</v>
      </c>
      <c r="I3222">
        <v>7204</v>
      </c>
      <c r="J3222" t="str">
        <f>_xlfn.XLOOKUP(I3222,[1]Planilha1!$C:$C,[1]Planilha1!$B:$B)</f>
        <v>7204 - CD São Paulo</v>
      </c>
      <c r="K3222" t="str">
        <f>_xlfn.XLOOKUP(I3222,[1]Planilha1!$C:$C,[1]Planilha1!$D:$D)</f>
        <v>43.340.312/0010-48</v>
      </c>
      <c r="L3222" t="str">
        <f>_xlfn.XLOOKUP(B3222,[2]Projeto!$B:$B,[2]Projeto!$P:$P)</f>
        <v>Paga</v>
      </c>
      <c r="M3222">
        <v>701203</v>
      </c>
      <c r="N3222" t="s">
        <v>1125</v>
      </c>
      <c r="O3222" t="str">
        <f>_xlfn.XLOOKUP(N3222,[3]Planilha1!$N:$N,[3]Planilha1!$O:$O)</f>
        <v>FLAC</v>
      </c>
      <c r="P3222">
        <v>2026</v>
      </c>
      <c r="Q3222" s="2" t="s">
        <v>1149</v>
      </c>
    </row>
    <row r="3223" spans="1:17" ht="16.8" x14ac:dyDescent="0.3">
      <c r="A3223" t="s">
        <v>1224</v>
      </c>
      <c r="B3223">
        <v>4500881914</v>
      </c>
      <c r="C3223">
        <v>5034558</v>
      </c>
      <c r="D3223" t="s">
        <v>197</v>
      </c>
      <c r="E3223">
        <v>610603457</v>
      </c>
      <c r="F3223" t="s">
        <v>137</v>
      </c>
      <c r="G3223" s="4">
        <v>-173.14</v>
      </c>
      <c r="H3223" s="4">
        <v>-5.19</v>
      </c>
      <c r="I3223">
        <v>7204</v>
      </c>
      <c r="J3223" t="str">
        <f>_xlfn.XLOOKUP(I3223,[1]Planilha1!$C:$C,[1]Planilha1!$B:$B)</f>
        <v>7204 - CD São Paulo</v>
      </c>
      <c r="K3223" t="str">
        <f>_xlfn.XLOOKUP(I3223,[1]Planilha1!$C:$C,[1]Planilha1!$D:$D)</f>
        <v>43.340.312/0010-48</v>
      </c>
      <c r="L3223" t="str">
        <f>_xlfn.XLOOKUP(B3223,[2]Projeto!$B:$B,[2]Projeto!$P:$P)</f>
        <v>Paga</v>
      </c>
      <c r="M3223">
        <v>701203</v>
      </c>
      <c r="N3223" t="s">
        <v>1125</v>
      </c>
      <c r="O3223" t="str">
        <f>_xlfn.XLOOKUP(N3223,[3]Planilha1!$N:$N,[3]Planilha1!$O:$O)</f>
        <v>FLAC</v>
      </c>
      <c r="P3223">
        <v>2026</v>
      </c>
      <c r="Q3223" s="2" t="s">
        <v>1149</v>
      </c>
    </row>
    <row r="3224" spans="1:17" ht="16.8" x14ac:dyDescent="0.3">
      <c r="A3224" t="s">
        <v>1224</v>
      </c>
      <c r="B3224">
        <v>4500881914</v>
      </c>
      <c r="C3224">
        <v>5027929</v>
      </c>
      <c r="D3224" t="s">
        <v>300</v>
      </c>
      <c r="E3224">
        <v>610603457</v>
      </c>
      <c r="F3224" t="s">
        <v>137</v>
      </c>
      <c r="G3224" s="4">
        <v>-3833.09</v>
      </c>
      <c r="H3224" s="4">
        <v>-114.99</v>
      </c>
      <c r="I3224">
        <v>7204</v>
      </c>
      <c r="J3224" t="str">
        <f>_xlfn.XLOOKUP(I3224,[1]Planilha1!$C:$C,[1]Planilha1!$B:$B)</f>
        <v>7204 - CD São Paulo</v>
      </c>
      <c r="K3224" t="str">
        <f>_xlfn.XLOOKUP(I3224,[1]Planilha1!$C:$C,[1]Planilha1!$D:$D)</f>
        <v>43.340.312/0010-48</v>
      </c>
      <c r="L3224" t="str">
        <f>_xlfn.XLOOKUP(B3224,[2]Projeto!$B:$B,[2]Projeto!$P:$P)</f>
        <v>Paga</v>
      </c>
      <c r="M3224">
        <v>701203</v>
      </c>
      <c r="N3224" t="s">
        <v>1125</v>
      </c>
      <c r="O3224" t="str">
        <f>_xlfn.XLOOKUP(N3224,[3]Planilha1!$N:$N,[3]Planilha1!$O:$O)</f>
        <v>FLAC</v>
      </c>
      <c r="P3224">
        <v>2026</v>
      </c>
      <c r="Q3224" s="2" t="s">
        <v>1149</v>
      </c>
    </row>
    <row r="3225" spans="1:17" ht="16.8" x14ac:dyDescent="0.3">
      <c r="A3225" t="s">
        <v>1224</v>
      </c>
      <c r="B3225">
        <v>4500881950</v>
      </c>
      <c r="C3225">
        <v>5317592</v>
      </c>
      <c r="D3225" t="s">
        <v>613</v>
      </c>
      <c r="E3225">
        <v>610102463</v>
      </c>
      <c r="F3225" t="s">
        <v>93</v>
      </c>
      <c r="G3225" s="4">
        <v>-4368</v>
      </c>
      <c r="H3225" s="4">
        <v>-87.36</v>
      </c>
      <c r="I3225">
        <v>7204</v>
      </c>
      <c r="J3225" t="str">
        <f>_xlfn.XLOOKUP(I3225,[1]Planilha1!$C:$C,[1]Planilha1!$B:$B)</f>
        <v>7204 - CD São Paulo</v>
      </c>
      <c r="K3225" t="str">
        <f>_xlfn.XLOOKUP(I3225,[1]Planilha1!$C:$C,[1]Planilha1!$D:$D)</f>
        <v>43.340.312/0010-48</v>
      </c>
      <c r="L3225" t="str">
        <f>_xlfn.XLOOKUP(B3225,[2]Projeto!$B:$B,[2]Projeto!$P:$P)</f>
        <v>Paga</v>
      </c>
      <c r="M3225">
        <v>701122</v>
      </c>
      <c r="N3225" t="s">
        <v>1120</v>
      </c>
      <c r="O3225" t="str">
        <f>_xlfn.XLOOKUP(N3225,[3]Planilha1!$N:$N,[3]Planilha1!$O:$O)</f>
        <v>Nutri</v>
      </c>
      <c r="P3225">
        <v>2026</v>
      </c>
      <c r="Q3225" s="2" t="s">
        <v>1149</v>
      </c>
    </row>
    <row r="3226" spans="1:17" ht="16.8" x14ac:dyDescent="0.3">
      <c r="A3226" t="s">
        <v>1224</v>
      </c>
      <c r="B3226">
        <v>4500881914</v>
      </c>
      <c r="C3226">
        <v>5318686</v>
      </c>
      <c r="D3226" t="s">
        <v>655</v>
      </c>
      <c r="E3226">
        <v>610101368</v>
      </c>
      <c r="F3226" t="s">
        <v>319</v>
      </c>
      <c r="G3226" s="4">
        <v>-58.08</v>
      </c>
      <c r="H3226" s="4">
        <v>-1.74</v>
      </c>
      <c r="I3226">
        <v>7204</v>
      </c>
      <c r="J3226" t="str">
        <f>_xlfn.XLOOKUP(I3226,[1]Planilha1!$C:$C,[1]Planilha1!$B:$B)</f>
        <v>7204 - CD São Paulo</v>
      </c>
      <c r="K3226" t="str">
        <f>_xlfn.XLOOKUP(I3226,[1]Planilha1!$C:$C,[1]Planilha1!$D:$D)</f>
        <v>43.340.312/0010-48</v>
      </c>
      <c r="L3226" t="str">
        <f>_xlfn.XLOOKUP(B3226,[2]Projeto!$B:$B,[2]Projeto!$P:$P)</f>
        <v>Paga</v>
      </c>
      <c r="M3226">
        <v>701203</v>
      </c>
      <c r="N3226" t="s">
        <v>1125</v>
      </c>
      <c r="O3226" t="str">
        <f>_xlfn.XLOOKUP(N3226,[3]Planilha1!$N:$N,[3]Planilha1!$O:$O)</f>
        <v>FLAC</v>
      </c>
      <c r="P3226">
        <v>2026</v>
      </c>
      <c r="Q3226" s="2" t="s">
        <v>1149</v>
      </c>
    </row>
    <row r="3227" spans="1:17" ht="16.8" x14ac:dyDescent="0.3">
      <c r="A3227" t="s">
        <v>1224</v>
      </c>
      <c r="B3227">
        <v>4500881914</v>
      </c>
      <c r="C3227">
        <v>5318686</v>
      </c>
      <c r="D3227" t="s">
        <v>655</v>
      </c>
      <c r="E3227">
        <v>610133368</v>
      </c>
      <c r="F3227" t="s">
        <v>249</v>
      </c>
      <c r="G3227" s="4">
        <v>-58.08</v>
      </c>
      <c r="H3227" s="4">
        <v>-1.74</v>
      </c>
      <c r="I3227">
        <v>7204</v>
      </c>
      <c r="J3227" t="str">
        <f>_xlfn.XLOOKUP(I3227,[1]Planilha1!$C:$C,[1]Planilha1!$B:$B)</f>
        <v>7204 - CD São Paulo</v>
      </c>
      <c r="K3227" t="str">
        <f>_xlfn.XLOOKUP(I3227,[1]Planilha1!$C:$C,[1]Planilha1!$D:$D)</f>
        <v>43.340.312/0010-48</v>
      </c>
      <c r="L3227" t="str">
        <f>_xlfn.XLOOKUP(B3227,[2]Projeto!$B:$B,[2]Projeto!$P:$P)</f>
        <v>Paga</v>
      </c>
      <c r="M3227">
        <v>701203</v>
      </c>
      <c r="N3227" t="s">
        <v>1125</v>
      </c>
      <c r="O3227" t="str">
        <f>_xlfn.XLOOKUP(N3227,[3]Planilha1!$N:$N,[3]Planilha1!$O:$O)</f>
        <v>FLAC</v>
      </c>
      <c r="P3227">
        <v>2026</v>
      </c>
      <c r="Q3227" s="2" t="s">
        <v>1149</v>
      </c>
    </row>
    <row r="3228" spans="1:17" ht="16.8" x14ac:dyDescent="0.3">
      <c r="A3228" t="s">
        <v>1224</v>
      </c>
      <c r="B3228">
        <v>4500881914</v>
      </c>
      <c r="C3228">
        <v>5273270</v>
      </c>
      <c r="D3228" t="s">
        <v>572</v>
      </c>
      <c r="E3228">
        <v>610402075</v>
      </c>
      <c r="F3228" t="s">
        <v>111</v>
      </c>
      <c r="G3228" s="4">
        <v>422.9</v>
      </c>
      <c r="H3228" s="4">
        <v>12.69</v>
      </c>
      <c r="I3228">
        <v>7204</v>
      </c>
      <c r="J3228" t="str">
        <f>_xlfn.XLOOKUP(I3228,[1]Planilha1!$C:$C,[1]Planilha1!$B:$B)</f>
        <v>7204 - CD São Paulo</v>
      </c>
      <c r="K3228" t="str">
        <f>_xlfn.XLOOKUP(I3228,[1]Planilha1!$C:$C,[1]Planilha1!$D:$D)</f>
        <v>43.340.312/0010-48</v>
      </c>
      <c r="L3228" t="str">
        <f>_xlfn.XLOOKUP(B3228,[2]Projeto!$B:$B,[2]Projeto!$P:$P)</f>
        <v>Paga</v>
      </c>
      <c r="M3228">
        <v>701203</v>
      </c>
      <c r="N3228" t="s">
        <v>1125</v>
      </c>
      <c r="O3228" t="str">
        <f>_xlfn.XLOOKUP(N3228,[3]Planilha1!$N:$N,[3]Planilha1!$O:$O)</f>
        <v>FLAC</v>
      </c>
      <c r="P3228">
        <v>2026</v>
      </c>
      <c r="Q3228" s="2" t="s">
        <v>1149</v>
      </c>
    </row>
    <row r="3229" spans="1:17" ht="16.8" x14ac:dyDescent="0.3">
      <c r="A3229" t="s">
        <v>1224</v>
      </c>
      <c r="B3229">
        <v>4500881914</v>
      </c>
      <c r="C3229">
        <v>5357099</v>
      </c>
      <c r="D3229" t="s">
        <v>331</v>
      </c>
      <c r="E3229">
        <v>610402075</v>
      </c>
      <c r="F3229" t="s">
        <v>111</v>
      </c>
      <c r="G3229" s="4">
        <v>199.5</v>
      </c>
      <c r="H3229" s="4">
        <v>5.99</v>
      </c>
      <c r="I3229">
        <v>7204</v>
      </c>
      <c r="J3229" t="str">
        <f>_xlfn.XLOOKUP(I3229,[1]Planilha1!$C:$C,[1]Planilha1!$B:$B)</f>
        <v>7204 - CD São Paulo</v>
      </c>
      <c r="K3229" t="str">
        <f>_xlfn.XLOOKUP(I3229,[1]Planilha1!$C:$C,[1]Planilha1!$D:$D)</f>
        <v>43.340.312/0010-48</v>
      </c>
      <c r="L3229" t="str">
        <f>_xlfn.XLOOKUP(B3229,[2]Projeto!$B:$B,[2]Projeto!$P:$P)</f>
        <v>Paga</v>
      </c>
      <c r="M3229">
        <v>701203</v>
      </c>
      <c r="N3229" t="s">
        <v>1125</v>
      </c>
      <c r="O3229" t="str">
        <f>_xlfn.XLOOKUP(N3229,[3]Planilha1!$N:$N,[3]Planilha1!$O:$O)</f>
        <v>FLAC</v>
      </c>
      <c r="P3229">
        <v>2026</v>
      </c>
      <c r="Q3229" s="2" t="s">
        <v>1149</v>
      </c>
    </row>
    <row r="3230" spans="1:17" ht="16.8" x14ac:dyDescent="0.3">
      <c r="A3230" t="s">
        <v>1224</v>
      </c>
      <c r="B3230">
        <v>4500881914</v>
      </c>
      <c r="C3230">
        <v>5357099</v>
      </c>
      <c r="D3230" t="s">
        <v>331</v>
      </c>
      <c r="E3230">
        <v>610500388</v>
      </c>
      <c r="F3230" t="s">
        <v>695</v>
      </c>
      <c r="G3230" s="4">
        <v>373</v>
      </c>
      <c r="H3230" s="4">
        <v>11.19</v>
      </c>
      <c r="I3230">
        <v>7204</v>
      </c>
      <c r="J3230" t="str">
        <f>_xlfn.XLOOKUP(I3230,[1]Planilha1!$C:$C,[1]Planilha1!$B:$B)</f>
        <v>7204 - CD São Paulo</v>
      </c>
      <c r="K3230" t="str">
        <f>_xlfn.XLOOKUP(I3230,[1]Planilha1!$C:$C,[1]Planilha1!$D:$D)</f>
        <v>43.340.312/0010-48</v>
      </c>
      <c r="L3230" t="str">
        <f>_xlfn.XLOOKUP(B3230,[2]Projeto!$B:$B,[2]Projeto!$P:$P)</f>
        <v>Paga</v>
      </c>
      <c r="M3230">
        <v>701203</v>
      </c>
      <c r="N3230" t="s">
        <v>1125</v>
      </c>
      <c r="O3230" t="str">
        <f>_xlfn.XLOOKUP(N3230,[3]Planilha1!$N:$N,[3]Planilha1!$O:$O)</f>
        <v>FLAC</v>
      </c>
      <c r="P3230">
        <v>2026</v>
      </c>
      <c r="Q3230" s="2" t="s">
        <v>1149</v>
      </c>
    </row>
    <row r="3231" spans="1:17" ht="16.8" x14ac:dyDescent="0.3">
      <c r="A3231" t="s">
        <v>1224</v>
      </c>
      <c r="B3231">
        <v>4500881950</v>
      </c>
      <c r="C3231">
        <v>5263054</v>
      </c>
      <c r="D3231" t="s">
        <v>443</v>
      </c>
      <c r="E3231">
        <v>610102368</v>
      </c>
      <c r="F3231" t="s">
        <v>88</v>
      </c>
      <c r="G3231" s="4">
        <v>1161.5999999999999</v>
      </c>
      <c r="H3231" s="4">
        <v>34.85</v>
      </c>
      <c r="I3231">
        <v>7204</v>
      </c>
      <c r="J3231" t="str">
        <f>_xlfn.XLOOKUP(I3231,[1]Planilha1!$C:$C,[1]Planilha1!$B:$B)</f>
        <v>7204 - CD São Paulo</v>
      </c>
      <c r="K3231" t="str">
        <f>_xlfn.XLOOKUP(I3231,[1]Planilha1!$C:$C,[1]Planilha1!$D:$D)</f>
        <v>43.340.312/0010-48</v>
      </c>
      <c r="L3231" t="str">
        <f>_xlfn.XLOOKUP(B3231,[2]Projeto!$B:$B,[2]Projeto!$P:$P)</f>
        <v>Paga</v>
      </c>
      <c r="M3231">
        <v>701122</v>
      </c>
      <c r="N3231" t="s">
        <v>1120</v>
      </c>
      <c r="O3231" t="str">
        <f>_xlfn.XLOOKUP(N3231,[3]Planilha1!$N:$N,[3]Planilha1!$O:$O)</f>
        <v>Nutri</v>
      </c>
      <c r="P3231">
        <v>2026</v>
      </c>
      <c r="Q3231" s="2" t="s">
        <v>1149</v>
      </c>
    </row>
    <row r="3232" spans="1:17" ht="16.8" x14ac:dyDescent="0.3">
      <c r="A3232" t="s">
        <v>1224</v>
      </c>
      <c r="B3232">
        <v>4500881914</v>
      </c>
      <c r="C3232">
        <v>5361874</v>
      </c>
      <c r="D3232" t="s">
        <v>378</v>
      </c>
      <c r="E3232">
        <v>610402075</v>
      </c>
      <c r="F3232" t="s">
        <v>111</v>
      </c>
      <c r="G3232" s="4">
        <v>2090</v>
      </c>
      <c r="H3232" s="4">
        <v>62.7</v>
      </c>
      <c r="I3232">
        <v>7204</v>
      </c>
      <c r="J3232" t="str">
        <f>_xlfn.XLOOKUP(I3232,[1]Planilha1!$C:$C,[1]Planilha1!$B:$B)</f>
        <v>7204 - CD São Paulo</v>
      </c>
      <c r="K3232" t="str">
        <f>_xlfn.XLOOKUP(I3232,[1]Planilha1!$C:$C,[1]Planilha1!$D:$D)</f>
        <v>43.340.312/0010-48</v>
      </c>
      <c r="L3232" t="str">
        <f>_xlfn.XLOOKUP(B3232,[2]Projeto!$B:$B,[2]Projeto!$P:$P)</f>
        <v>Paga</v>
      </c>
      <c r="M3232">
        <v>701203</v>
      </c>
      <c r="N3232" t="s">
        <v>1125</v>
      </c>
      <c r="O3232" t="str">
        <f>_xlfn.XLOOKUP(N3232,[3]Planilha1!$N:$N,[3]Planilha1!$O:$O)</f>
        <v>FLAC</v>
      </c>
      <c r="P3232">
        <v>2026</v>
      </c>
      <c r="Q3232" s="2" t="s">
        <v>1149</v>
      </c>
    </row>
    <row r="3233" spans="1:17" ht="16.8" x14ac:dyDescent="0.3">
      <c r="A3233" t="s">
        <v>1224</v>
      </c>
      <c r="B3233">
        <v>4500881914</v>
      </c>
      <c r="C3233">
        <v>5189702</v>
      </c>
      <c r="D3233" t="s">
        <v>280</v>
      </c>
      <c r="E3233">
        <v>610101368</v>
      </c>
      <c r="F3233" t="s">
        <v>319</v>
      </c>
      <c r="G3233" s="4">
        <v>58.08</v>
      </c>
      <c r="H3233" s="4">
        <v>1.74</v>
      </c>
      <c r="I3233">
        <v>7204</v>
      </c>
      <c r="J3233" t="str">
        <f>_xlfn.XLOOKUP(I3233,[1]Planilha1!$C:$C,[1]Planilha1!$B:$B)</f>
        <v>7204 - CD São Paulo</v>
      </c>
      <c r="K3233" t="str">
        <f>_xlfn.XLOOKUP(I3233,[1]Planilha1!$C:$C,[1]Planilha1!$D:$D)</f>
        <v>43.340.312/0010-48</v>
      </c>
      <c r="L3233" t="str">
        <f>_xlfn.XLOOKUP(B3233,[2]Projeto!$B:$B,[2]Projeto!$P:$P)</f>
        <v>Paga</v>
      </c>
      <c r="M3233">
        <v>701203</v>
      </c>
      <c r="N3233" t="s">
        <v>1125</v>
      </c>
      <c r="O3233" t="str">
        <f>_xlfn.XLOOKUP(N3233,[3]Planilha1!$N:$N,[3]Planilha1!$O:$O)</f>
        <v>FLAC</v>
      </c>
      <c r="P3233">
        <v>2026</v>
      </c>
      <c r="Q3233" s="2" t="s">
        <v>1149</v>
      </c>
    </row>
    <row r="3234" spans="1:17" ht="16.8" x14ac:dyDescent="0.3">
      <c r="A3234" t="s">
        <v>1224</v>
      </c>
      <c r="B3234">
        <v>4500881914</v>
      </c>
      <c r="C3234">
        <v>5189702</v>
      </c>
      <c r="D3234" t="s">
        <v>280</v>
      </c>
      <c r="E3234">
        <v>610107368</v>
      </c>
      <c r="F3234" t="s">
        <v>250</v>
      </c>
      <c r="G3234" s="4">
        <v>54.24</v>
      </c>
      <c r="H3234" s="4">
        <v>1.63</v>
      </c>
      <c r="I3234">
        <v>7204</v>
      </c>
      <c r="J3234" t="str">
        <f>_xlfn.XLOOKUP(I3234,[1]Planilha1!$C:$C,[1]Planilha1!$B:$B)</f>
        <v>7204 - CD São Paulo</v>
      </c>
      <c r="K3234" t="str">
        <f>_xlfn.XLOOKUP(I3234,[1]Planilha1!$C:$C,[1]Planilha1!$D:$D)</f>
        <v>43.340.312/0010-48</v>
      </c>
      <c r="L3234" t="str">
        <f>_xlfn.XLOOKUP(B3234,[2]Projeto!$B:$B,[2]Projeto!$P:$P)</f>
        <v>Paga</v>
      </c>
      <c r="M3234">
        <v>701203</v>
      </c>
      <c r="N3234" t="s">
        <v>1125</v>
      </c>
      <c r="O3234" t="str">
        <f>_xlfn.XLOOKUP(N3234,[3]Planilha1!$N:$N,[3]Planilha1!$O:$O)</f>
        <v>FLAC</v>
      </c>
      <c r="P3234">
        <v>2026</v>
      </c>
      <c r="Q3234" s="2" t="s">
        <v>1149</v>
      </c>
    </row>
    <row r="3235" spans="1:17" ht="16.8" x14ac:dyDescent="0.3">
      <c r="A3235" t="s">
        <v>1224</v>
      </c>
      <c r="B3235">
        <v>4500881914</v>
      </c>
      <c r="C3235">
        <v>5189702</v>
      </c>
      <c r="D3235" t="s">
        <v>280</v>
      </c>
      <c r="E3235">
        <v>610102368</v>
      </c>
      <c r="F3235" t="s">
        <v>88</v>
      </c>
      <c r="G3235" s="4">
        <v>58.08</v>
      </c>
      <c r="H3235" s="4">
        <v>1.74</v>
      </c>
      <c r="I3235">
        <v>7204</v>
      </c>
      <c r="J3235" t="str">
        <f>_xlfn.XLOOKUP(I3235,[1]Planilha1!$C:$C,[1]Planilha1!$B:$B)</f>
        <v>7204 - CD São Paulo</v>
      </c>
      <c r="K3235" t="str">
        <f>_xlfn.XLOOKUP(I3235,[1]Planilha1!$C:$C,[1]Planilha1!$D:$D)</f>
        <v>43.340.312/0010-48</v>
      </c>
      <c r="L3235" t="str">
        <f>_xlfn.XLOOKUP(B3235,[2]Projeto!$B:$B,[2]Projeto!$P:$P)</f>
        <v>Paga</v>
      </c>
      <c r="M3235">
        <v>701203</v>
      </c>
      <c r="N3235" t="s">
        <v>1125</v>
      </c>
      <c r="O3235" t="str">
        <f>_xlfn.XLOOKUP(N3235,[3]Planilha1!$N:$N,[3]Planilha1!$O:$O)</f>
        <v>FLAC</v>
      </c>
      <c r="P3235">
        <v>2026</v>
      </c>
      <c r="Q3235" s="2" t="s">
        <v>1149</v>
      </c>
    </row>
    <row r="3236" spans="1:17" ht="16.8" x14ac:dyDescent="0.3">
      <c r="A3236" t="s">
        <v>1224</v>
      </c>
      <c r="B3236">
        <v>4500881914</v>
      </c>
      <c r="C3236">
        <v>5189702</v>
      </c>
      <c r="D3236" t="s">
        <v>280</v>
      </c>
      <c r="E3236">
        <v>610100345</v>
      </c>
      <c r="F3236" t="s">
        <v>284</v>
      </c>
      <c r="G3236" s="4">
        <v>113.94</v>
      </c>
      <c r="H3236" s="4">
        <v>3.42</v>
      </c>
      <c r="I3236">
        <v>7204</v>
      </c>
      <c r="J3236" t="str">
        <f>_xlfn.XLOOKUP(I3236,[1]Planilha1!$C:$C,[1]Planilha1!$B:$B)</f>
        <v>7204 - CD São Paulo</v>
      </c>
      <c r="K3236" t="str">
        <f>_xlfn.XLOOKUP(I3236,[1]Planilha1!$C:$C,[1]Planilha1!$D:$D)</f>
        <v>43.340.312/0010-48</v>
      </c>
      <c r="L3236" t="str">
        <f>_xlfn.XLOOKUP(B3236,[2]Projeto!$B:$B,[2]Projeto!$P:$P)</f>
        <v>Paga</v>
      </c>
      <c r="M3236">
        <v>701203</v>
      </c>
      <c r="N3236" t="s">
        <v>1125</v>
      </c>
      <c r="O3236" t="str">
        <f>_xlfn.XLOOKUP(N3236,[3]Planilha1!$N:$N,[3]Planilha1!$O:$O)</f>
        <v>FLAC</v>
      </c>
      <c r="P3236">
        <v>2026</v>
      </c>
      <c r="Q3236" s="2" t="s">
        <v>1149</v>
      </c>
    </row>
    <row r="3237" spans="1:17" ht="16.8" x14ac:dyDescent="0.3">
      <c r="A3237" t="s">
        <v>1224</v>
      </c>
      <c r="B3237">
        <v>4500881914</v>
      </c>
      <c r="C3237">
        <v>5189702</v>
      </c>
      <c r="D3237" t="s">
        <v>280</v>
      </c>
      <c r="E3237">
        <v>610133368</v>
      </c>
      <c r="F3237" t="s">
        <v>249</v>
      </c>
      <c r="G3237" s="4">
        <v>58.08</v>
      </c>
      <c r="H3237" s="4">
        <v>1.74</v>
      </c>
      <c r="I3237">
        <v>7204</v>
      </c>
      <c r="J3237" t="str">
        <f>_xlfn.XLOOKUP(I3237,[1]Planilha1!$C:$C,[1]Planilha1!$B:$B)</f>
        <v>7204 - CD São Paulo</v>
      </c>
      <c r="K3237" t="str">
        <f>_xlfn.XLOOKUP(I3237,[1]Planilha1!$C:$C,[1]Planilha1!$D:$D)</f>
        <v>43.340.312/0010-48</v>
      </c>
      <c r="L3237" t="str">
        <f>_xlfn.XLOOKUP(B3237,[2]Projeto!$B:$B,[2]Projeto!$P:$P)</f>
        <v>Paga</v>
      </c>
      <c r="M3237">
        <v>701203</v>
      </c>
      <c r="N3237" t="s">
        <v>1125</v>
      </c>
      <c r="O3237" t="str">
        <f>_xlfn.XLOOKUP(N3237,[3]Planilha1!$N:$N,[3]Planilha1!$O:$O)</f>
        <v>FLAC</v>
      </c>
      <c r="P3237">
        <v>2026</v>
      </c>
      <c r="Q3237" s="2" t="s">
        <v>1149</v>
      </c>
    </row>
    <row r="3238" spans="1:17" ht="16.8" x14ac:dyDescent="0.3">
      <c r="A3238" t="s">
        <v>1224</v>
      </c>
      <c r="B3238">
        <v>4500881914</v>
      </c>
      <c r="C3238">
        <v>5189702</v>
      </c>
      <c r="D3238" t="s">
        <v>280</v>
      </c>
      <c r="E3238">
        <v>610103345</v>
      </c>
      <c r="F3238" t="s">
        <v>283</v>
      </c>
      <c r="G3238" s="4">
        <v>108.36</v>
      </c>
      <c r="H3238" s="4">
        <v>3.25</v>
      </c>
      <c r="I3238">
        <v>7204</v>
      </c>
      <c r="J3238" t="str">
        <f>_xlfn.XLOOKUP(I3238,[1]Planilha1!$C:$C,[1]Planilha1!$B:$B)</f>
        <v>7204 - CD São Paulo</v>
      </c>
      <c r="K3238" t="str">
        <f>_xlfn.XLOOKUP(I3238,[1]Planilha1!$C:$C,[1]Planilha1!$D:$D)</f>
        <v>43.340.312/0010-48</v>
      </c>
      <c r="L3238" t="str">
        <f>_xlfn.XLOOKUP(B3238,[2]Projeto!$B:$B,[2]Projeto!$P:$P)</f>
        <v>Paga</v>
      </c>
      <c r="M3238">
        <v>701203</v>
      </c>
      <c r="N3238" t="s">
        <v>1125</v>
      </c>
      <c r="O3238" t="str">
        <f>_xlfn.XLOOKUP(N3238,[3]Planilha1!$N:$N,[3]Planilha1!$O:$O)</f>
        <v>FLAC</v>
      </c>
      <c r="P3238">
        <v>2026</v>
      </c>
      <c r="Q3238" s="2" t="s">
        <v>1149</v>
      </c>
    </row>
    <row r="3239" spans="1:17" ht="16.8" x14ac:dyDescent="0.3">
      <c r="A3239" t="s">
        <v>1224</v>
      </c>
      <c r="B3239">
        <v>4500881914</v>
      </c>
      <c r="C3239">
        <v>5189702</v>
      </c>
      <c r="D3239" t="s">
        <v>280</v>
      </c>
      <c r="E3239">
        <v>610502158</v>
      </c>
      <c r="F3239" t="s">
        <v>312</v>
      </c>
      <c r="G3239" s="4">
        <v>199.68</v>
      </c>
      <c r="H3239" s="4">
        <v>5.99</v>
      </c>
      <c r="I3239">
        <v>7204</v>
      </c>
      <c r="J3239" t="str">
        <f>_xlfn.XLOOKUP(I3239,[1]Planilha1!$C:$C,[1]Planilha1!$B:$B)</f>
        <v>7204 - CD São Paulo</v>
      </c>
      <c r="K3239" t="str">
        <f>_xlfn.XLOOKUP(I3239,[1]Planilha1!$C:$C,[1]Planilha1!$D:$D)</f>
        <v>43.340.312/0010-48</v>
      </c>
      <c r="L3239" t="str">
        <f>_xlfn.XLOOKUP(B3239,[2]Projeto!$B:$B,[2]Projeto!$P:$P)</f>
        <v>Paga</v>
      </c>
      <c r="M3239">
        <v>701203</v>
      </c>
      <c r="N3239" t="s">
        <v>1125</v>
      </c>
      <c r="O3239" t="str">
        <f>_xlfn.XLOOKUP(N3239,[3]Planilha1!$N:$N,[3]Planilha1!$O:$O)</f>
        <v>FLAC</v>
      </c>
      <c r="P3239">
        <v>2026</v>
      </c>
      <c r="Q3239" s="2" t="s">
        <v>1149</v>
      </c>
    </row>
    <row r="3240" spans="1:17" ht="16.8" x14ac:dyDescent="0.3">
      <c r="A3240" t="s">
        <v>1224</v>
      </c>
      <c r="B3240">
        <v>4500881914</v>
      </c>
      <c r="C3240">
        <v>5189702</v>
      </c>
      <c r="D3240" t="s">
        <v>280</v>
      </c>
      <c r="E3240">
        <v>610101463</v>
      </c>
      <c r="F3240" t="s">
        <v>717</v>
      </c>
      <c r="G3240" s="4">
        <v>54.6</v>
      </c>
      <c r="H3240" s="4">
        <v>1.64</v>
      </c>
      <c r="I3240">
        <v>7204</v>
      </c>
      <c r="J3240" t="str">
        <f>_xlfn.XLOOKUP(I3240,[1]Planilha1!$C:$C,[1]Planilha1!$B:$B)</f>
        <v>7204 - CD São Paulo</v>
      </c>
      <c r="K3240" t="str">
        <f>_xlfn.XLOOKUP(I3240,[1]Planilha1!$C:$C,[1]Planilha1!$D:$D)</f>
        <v>43.340.312/0010-48</v>
      </c>
      <c r="L3240" t="str">
        <f>_xlfn.XLOOKUP(B3240,[2]Projeto!$B:$B,[2]Projeto!$P:$P)</f>
        <v>Paga</v>
      </c>
      <c r="M3240">
        <v>701203</v>
      </c>
      <c r="N3240" t="s">
        <v>1125</v>
      </c>
      <c r="O3240" t="str">
        <f>_xlfn.XLOOKUP(N3240,[3]Planilha1!$N:$N,[3]Planilha1!$O:$O)</f>
        <v>FLAC</v>
      </c>
      <c r="P3240">
        <v>2026</v>
      </c>
      <c r="Q3240" s="2" t="s">
        <v>1149</v>
      </c>
    </row>
    <row r="3241" spans="1:17" ht="16.8" x14ac:dyDescent="0.3">
      <c r="A3241" t="s">
        <v>1224</v>
      </c>
      <c r="B3241">
        <v>4500881914</v>
      </c>
      <c r="C3241">
        <v>5189702</v>
      </c>
      <c r="D3241" t="s">
        <v>280</v>
      </c>
      <c r="E3241">
        <v>610102409</v>
      </c>
      <c r="F3241" t="s">
        <v>837</v>
      </c>
      <c r="G3241" s="4">
        <v>105.84</v>
      </c>
      <c r="H3241" s="4">
        <v>3.18</v>
      </c>
      <c r="I3241">
        <v>7204</v>
      </c>
      <c r="J3241" t="str">
        <f>_xlfn.XLOOKUP(I3241,[1]Planilha1!$C:$C,[1]Planilha1!$B:$B)</f>
        <v>7204 - CD São Paulo</v>
      </c>
      <c r="K3241" t="str">
        <f>_xlfn.XLOOKUP(I3241,[1]Planilha1!$C:$C,[1]Planilha1!$D:$D)</f>
        <v>43.340.312/0010-48</v>
      </c>
      <c r="L3241" t="str">
        <f>_xlfn.XLOOKUP(B3241,[2]Projeto!$B:$B,[2]Projeto!$P:$P)</f>
        <v>Paga</v>
      </c>
      <c r="M3241">
        <v>701203</v>
      </c>
      <c r="N3241" t="s">
        <v>1125</v>
      </c>
      <c r="O3241" t="str">
        <f>_xlfn.XLOOKUP(N3241,[3]Planilha1!$N:$N,[3]Planilha1!$O:$O)</f>
        <v>FLAC</v>
      </c>
      <c r="P3241">
        <v>2026</v>
      </c>
      <c r="Q3241" s="2" t="s">
        <v>1149</v>
      </c>
    </row>
    <row r="3242" spans="1:17" ht="16.8" x14ac:dyDescent="0.3">
      <c r="A3242" t="s">
        <v>1224</v>
      </c>
      <c r="B3242">
        <v>4500881914</v>
      </c>
      <c r="C3242">
        <v>5189702</v>
      </c>
      <c r="D3242" t="s">
        <v>280</v>
      </c>
      <c r="E3242">
        <v>610507158</v>
      </c>
      <c r="F3242" t="s">
        <v>219</v>
      </c>
      <c r="G3242" s="4">
        <v>190.32</v>
      </c>
      <c r="H3242" s="4">
        <v>5.71</v>
      </c>
      <c r="I3242">
        <v>7204</v>
      </c>
      <c r="J3242" t="str">
        <f>_xlfn.XLOOKUP(I3242,[1]Planilha1!$C:$C,[1]Planilha1!$B:$B)</f>
        <v>7204 - CD São Paulo</v>
      </c>
      <c r="K3242" t="str">
        <f>_xlfn.XLOOKUP(I3242,[1]Planilha1!$C:$C,[1]Planilha1!$D:$D)</f>
        <v>43.340.312/0010-48</v>
      </c>
      <c r="L3242" t="str">
        <f>_xlfn.XLOOKUP(B3242,[2]Projeto!$B:$B,[2]Projeto!$P:$P)</f>
        <v>Paga</v>
      </c>
      <c r="M3242">
        <v>701203</v>
      </c>
      <c r="N3242" t="s">
        <v>1125</v>
      </c>
      <c r="O3242" t="str">
        <f>_xlfn.XLOOKUP(N3242,[3]Planilha1!$N:$N,[3]Planilha1!$O:$O)</f>
        <v>FLAC</v>
      </c>
      <c r="P3242">
        <v>2026</v>
      </c>
      <c r="Q3242" s="2" t="s">
        <v>1149</v>
      </c>
    </row>
    <row r="3243" spans="1:17" ht="16.8" x14ac:dyDescent="0.3">
      <c r="A3243" t="s">
        <v>1224</v>
      </c>
      <c r="B3243">
        <v>4500881914</v>
      </c>
      <c r="C3243">
        <v>5189702</v>
      </c>
      <c r="D3243" t="s">
        <v>280</v>
      </c>
      <c r="E3243">
        <v>610101371</v>
      </c>
      <c r="F3243" t="s">
        <v>107</v>
      </c>
      <c r="G3243" s="4">
        <v>32.35</v>
      </c>
      <c r="H3243" s="4">
        <v>0.97</v>
      </c>
      <c r="I3243">
        <v>7204</v>
      </c>
      <c r="J3243" t="str">
        <f>_xlfn.XLOOKUP(I3243,[1]Planilha1!$C:$C,[1]Planilha1!$B:$B)</f>
        <v>7204 - CD São Paulo</v>
      </c>
      <c r="K3243" t="str">
        <f>_xlfn.XLOOKUP(I3243,[1]Planilha1!$C:$C,[1]Planilha1!$D:$D)</f>
        <v>43.340.312/0010-48</v>
      </c>
      <c r="L3243" t="str">
        <f>_xlfn.XLOOKUP(B3243,[2]Projeto!$B:$B,[2]Projeto!$P:$P)</f>
        <v>Paga</v>
      </c>
      <c r="M3243">
        <v>701203</v>
      </c>
      <c r="N3243" t="s">
        <v>1125</v>
      </c>
      <c r="O3243" t="str">
        <f>_xlfn.XLOOKUP(N3243,[3]Planilha1!$N:$N,[3]Planilha1!$O:$O)</f>
        <v>FLAC</v>
      </c>
      <c r="P3243">
        <v>2026</v>
      </c>
      <c r="Q3243" s="2" t="s">
        <v>1149</v>
      </c>
    </row>
    <row r="3244" spans="1:17" ht="16.8" x14ac:dyDescent="0.3">
      <c r="A3244" t="s">
        <v>1224</v>
      </c>
      <c r="B3244">
        <v>4500881914</v>
      </c>
      <c r="C3244">
        <v>5189702</v>
      </c>
      <c r="D3244" t="s">
        <v>280</v>
      </c>
      <c r="E3244">
        <v>600949365</v>
      </c>
      <c r="F3244" t="s">
        <v>77</v>
      </c>
      <c r="G3244" s="4">
        <v>32.35</v>
      </c>
      <c r="H3244" s="4">
        <v>0.97</v>
      </c>
      <c r="I3244">
        <v>7204</v>
      </c>
      <c r="J3244" t="str">
        <f>_xlfn.XLOOKUP(I3244,[1]Planilha1!$C:$C,[1]Planilha1!$B:$B)</f>
        <v>7204 - CD São Paulo</v>
      </c>
      <c r="K3244" t="str">
        <f>_xlfn.XLOOKUP(I3244,[1]Planilha1!$C:$C,[1]Planilha1!$D:$D)</f>
        <v>43.340.312/0010-48</v>
      </c>
      <c r="L3244" t="str">
        <f>_xlfn.XLOOKUP(B3244,[2]Projeto!$B:$B,[2]Projeto!$P:$P)</f>
        <v>Paga</v>
      </c>
      <c r="M3244">
        <v>701203</v>
      </c>
      <c r="N3244" t="s">
        <v>1125</v>
      </c>
      <c r="O3244" t="str">
        <f>_xlfn.XLOOKUP(N3244,[3]Planilha1!$N:$N,[3]Planilha1!$O:$O)</f>
        <v>FLAC</v>
      </c>
      <c r="P3244">
        <v>2026</v>
      </c>
      <c r="Q3244" s="2" t="s">
        <v>1149</v>
      </c>
    </row>
    <row r="3245" spans="1:17" ht="16.8" x14ac:dyDescent="0.3">
      <c r="A3245" t="s">
        <v>1224</v>
      </c>
      <c r="B3245">
        <v>4500881914</v>
      </c>
      <c r="C3245">
        <v>5189702</v>
      </c>
      <c r="D3245" t="s">
        <v>280</v>
      </c>
      <c r="E3245">
        <v>610100368</v>
      </c>
      <c r="F3245" t="s">
        <v>119</v>
      </c>
      <c r="G3245" s="4">
        <v>58.08</v>
      </c>
      <c r="H3245" s="4">
        <v>1.74</v>
      </c>
      <c r="I3245">
        <v>7204</v>
      </c>
      <c r="J3245" t="str">
        <f>_xlfn.XLOOKUP(I3245,[1]Planilha1!$C:$C,[1]Planilha1!$B:$B)</f>
        <v>7204 - CD São Paulo</v>
      </c>
      <c r="K3245" t="str">
        <f>_xlfn.XLOOKUP(I3245,[1]Planilha1!$C:$C,[1]Planilha1!$D:$D)</f>
        <v>43.340.312/0010-48</v>
      </c>
      <c r="L3245" t="str">
        <f>_xlfn.XLOOKUP(B3245,[2]Projeto!$B:$B,[2]Projeto!$P:$P)</f>
        <v>Paga</v>
      </c>
      <c r="M3245">
        <v>701203</v>
      </c>
      <c r="N3245" t="s">
        <v>1125</v>
      </c>
      <c r="O3245" t="str">
        <f>_xlfn.XLOOKUP(N3245,[3]Planilha1!$N:$N,[3]Planilha1!$O:$O)</f>
        <v>FLAC</v>
      </c>
      <c r="P3245">
        <v>2026</v>
      </c>
      <c r="Q3245" s="2" t="s">
        <v>1149</v>
      </c>
    </row>
    <row r="3246" spans="1:17" ht="16.8" x14ac:dyDescent="0.3">
      <c r="A3246" t="s">
        <v>1224</v>
      </c>
      <c r="B3246">
        <v>4500881914</v>
      </c>
      <c r="C3246">
        <v>5189702</v>
      </c>
      <c r="D3246" t="s">
        <v>280</v>
      </c>
      <c r="E3246">
        <v>610102463</v>
      </c>
      <c r="F3246" t="s">
        <v>93</v>
      </c>
      <c r="G3246" s="4">
        <v>54.6</v>
      </c>
      <c r="H3246" s="4">
        <v>1.64</v>
      </c>
      <c r="I3246">
        <v>7204</v>
      </c>
      <c r="J3246" t="str">
        <f>_xlfn.XLOOKUP(I3246,[1]Planilha1!$C:$C,[1]Planilha1!$B:$B)</f>
        <v>7204 - CD São Paulo</v>
      </c>
      <c r="K3246" t="str">
        <f>_xlfn.XLOOKUP(I3246,[1]Planilha1!$C:$C,[1]Planilha1!$D:$D)</f>
        <v>43.340.312/0010-48</v>
      </c>
      <c r="L3246" t="str">
        <f>_xlfn.XLOOKUP(B3246,[2]Projeto!$B:$B,[2]Projeto!$P:$P)</f>
        <v>Paga</v>
      </c>
      <c r="M3246">
        <v>701203</v>
      </c>
      <c r="N3246" t="s">
        <v>1125</v>
      </c>
      <c r="O3246" t="str">
        <f>_xlfn.XLOOKUP(N3246,[3]Planilha1!$N:$N,[3]Planilha1!$O:$O)</f>
        <v>FLAC</v>
      </c>
      <c r="P3246">
        <v>2026</v>
      </c>
      <c r="Q3246" s="2" t="s">
        <v>1149</v>
      </c>
    </row>
    <row r="3247" spans="1:17" ht="16.8" x14ac:dyDescent="0.3">
      <c r="A3247" t="s">
        <v>1224</v>
      </c>
      <c r="B3247">
        <v>4500881914</v>
      </c>
      <c r="C3247">
        <v>5189702</v>
      </c>
      <c r="D3247" t="s">
        <v>280</v>
      </c>
      <c r="E3247">
        <v>610103371</v>
      </c>
      <c r="F3247" t="s">
        <v>707</v>
      </c>
      <c r="G3247" s="4">
        <v>64.7</v>
      </c>
      <c r="H3247" s="4">
        <v>1.94</v>
      </c>
      <c r="I3247">
        <v>7204</v>
      </c>
      <c r="J3247" t="str">
        <f>_xlfn.XLOOKUP(I3247,[1]Planilha1!$C:$C,[1]Planilha1!$B:$B)</f>
        <v>7204 - CD São Paulo</v>
      </c>
      <c r="K3247" t="str">
        <f>_xlfn.XLOOKUP(I3247,[1]Planilha1!$C:$C,[1]Planilha1!$D:$D)</f>
        <v>43.340.312/0010-48</v>
      </c>
      <c r="L3247" t="str">
        <f>_xlfn.XLOOKUP(B3247,[2]Projeto!$B:$B,[2]Projeto!$P:$P)</f>
        <v>Paga</v>
      </c>
      <c r="M3247">
        <v>701203</v>
      </c>
      <c r="N3247" t="s">
        <v>1125</v>
      </c>
      <c r="O3247" t="str">
        <f>_xlfn.XLOOKUP(N3247,[3]Planilha1!$N:$N,[3]Planilha1!$O:$O)</f>
        <v>FLAC</v>
      </c>
      <c r="P3247">
        <v>2026</v>
      </c>
      <c r="Q3247" s="2" t="s">
        <v>1149</v>
      </c>
    </row>
    <row r="3248" spans="1:17" ht="16.8" x14ac:dyDescent="0.3">
      <c r="A3248" t="s">
        <v>1224</v>
      </c>
      <c r="B3248">
        <v>4500881914</v>
      </c>
      <c r="C3248">
        <v>5189702</v>
      </c>
      <c r="D3248" t="s">
        <v>280</v>
      </c>
      <c r="E3248">
        <v>610100409</v>
      </c>
      <c r="F3248" t="s">
        <v>161</v>
      </c>
      <c r="G3248" s="4">
        <v>118.16</v>
      </c>
      <c r="H3248" s="4">
        <v>3.54</v>
      </c>
      <c r="I3248">
        <v>7204</v>
      </c>
      <c r="J3248" t="str">
        <f>_xlfn.XLOOKUP(I3248,[1]Planilha1!$C:$C,[1]Planilha1!$B:$B)</f>
        <v>7204 - CD São Paulo</v>
      </c>
      <c r="K3248" t="str">
        <f>_xlfn.XLOOKUP(I3248,[1]Planilha1!$C:$C,[1]Planilha1!$D:$D)</f>
        <v>43.340.312/0010-48</v>
      </c>
      <c r="L3248" t="str">
        <f>_xlfn.XLOOKUP(B3248,[2]Projeto!$B:$B,[2]Projeto!$P:$P)</f>
        <v>Paga</v>
      </c>
      <c r="M3248">
        <v>701203</v>
      </c>
      <c r="N3248" t="s">
        <v>1125</v>
      </c>
      <c r="O3248" t="str">
        <f>_xlfn.XLOOKUP(N3248,[3]Planilha1!$N:$N,[3]Planilha1!$O:$O)</f>
        <v>FLAC</v>
      </c>
      <c r="P3248">
        <v>2026</v>
      </c>
      <c r="Q3248" s="2" t="s">
        <v>1149</v>
      </c>
    </row>
    <row r="3249" spans="1:17" ht="16.8" x14ac:dyDescent="0.3">
      <c r="A3249" t="s">
        <v>1224</v>
      </c>
      <c r="B3249">
        <v>4500881914</v>
      </c>
      <c r="C3249">
        <v>5189702</v>
      </c>
      <c r="D3249" t="s">
        <v>280</v>
      </c>
      <c r="E3249">
        <v>610500365</v>
      </c>
      <c r="F3249" t="s">
        <v>667</v>
      </c>
      <c r="G3249" s="4">
        <v>96</v>
      </c>
      <c r="H3249" s="4">
        <v>2.88</v>
      </c>
      <c r="I3249">
        <v>7204</v>
      </c>
      <c r="J3249" t="str">
        <f>_xlfn.XLOOKUP(I3249,[1]Planilha1!$C:$C,[1]Planilha1!$B:$B)</f>
        <v>7204 - CD São Paulo</v>
      </c>
      <c r="K3249" t="str">
        <f>_xlfn.XLOOKUP(I3249,[1]Planilha1!$C:$C,[1]Planilha1!$D:$D)</f>
        <v>43.340.312/0010-48</v>
      </c>
      <c r="L3249" t="str">
        <f>_xlfn.XLOOKUP(B3249,[2]Projeto!$B:$B,[2]Projeto!$P:$P)</f>
        <v>Paga</v>
      </c>
      <c r="M3249">
        <v>701203</v>
      </c>
      <c r="N3249" t="s">
        <v>1125</v>
      </c>
      <c r="O3249" t="str">
        <f>_xlfn.XLOOKUP(N3249,[3]Planilha1!$N:$N,[3]Planilha1!$O:$O)</f>
        <v>FLAC</v>
      </c>
      <c r="P3249">
        <v>2026</v>
      </c>
      <c r="Q3249" s="2" t="s">
        <v>1149</v>
      </c>
    </row>
    <row r="3250" spans="1:17" ht="16.8" x14ac:dyDescent="0.3">
      <c r="A3250" t="s">
        <v>1224</v>
      </c>
      <c r="B3250">
        <v>4500881914</v>
      </c>
      <c r="C3250">
        <v>5189702</v>
      </c>
      <c r="D3250" t="s">
        <v>280</v>
      </c>
      <c r="E3250">
        <v>610500390</v>
      </c>
      <c r="F3250" t="s">
        <v>348</v>
      </c>
      <c r="G3250" s="4">
        <v>522.6</v>
      </c>
      <c r="H3250" s="4">
        <v>15.68</v>
      </c>
      <c r="I3250">
        <v>7204</v>
      </c>
      <c r="J3250" t="str">
        <f>_xlfn.XLOOKUP(I3250,[1]Planilha1!$C:$C,[1]Planilha1!$B:$B)</f>
        <v>7204 - CD São Paulo</v>
      </c>
      <c r="K3250" t="str">
        <f>_xlfn.XLOOKUP(I3250,[1]Planilha1!$C:$C,[1]Planilha1!$D:$D)</f>
        <v>43.340.312/0010-48</v>
      </c>
      <c r="L3250" t="str">
        <f>_xlfn.XLOOKUP(B3250,[2]Projeto!$B:$B,[2]Projeto!$P:$P)</f>
        <v>Paga</v>
      </c>
      <c r="M3250">
        <v>701203</v>
      </c>
      <c r="N3250" t="s">
        <v>1125</v>
      </c>
      <c r="O3250" t="str">
        <f>_xlfn.XLOOKUP(N3250,[3]Planilha1!$N:$N,[3]Planilha1!$O:$O)</f>
        <v>FLAC</v>
      </c>
      <c r="P3250">
        <v>2026</v>
      </c>
      <c r="Q3250" s="2" t="s">
        <v>1149</v>
      </c>
    </row>
    <row r="3251" spans="1:17" ht="16.8" x14ac:dyDescent="0.3">
      <c r="A3251" t="s">
        <v>1224</v>
      </c>
      <c r="B3251">
        <v>4500881950</v>
      </c>
      <c r="C3251">
        <v>5261412</v>
      </c>
      <c r="D3251" t="s">
        <v>195</v>
      </c>
      <c r="E3251">
        <v>630015007</v>
      </c>
      <c r="F3251" t="s">
        <v>155</v>
      </c>
      <c r="G3251" s="4">
        <v>412.8</v>
      </c>
      <c r="H3251" s="4">
        <v>4.13</v>
      </c>
      <c r="I3251">
        <v>7204</v>
      </c>
      <c r="J3251" t="str">
        <f>_xlfn.XLOOKUP(I3251,[1]Planilha1!$C:$C,[1]Planilha1!$B:$B)</f>
        <v>7204 - CD São Paulo</v>
      </c>
      <c r="K3251" t="str">
        <f>_xlfn.XLOOKUP(I3251,[1]Planilha1!$C:$C,[1]Planilha1!$D:$D)</f>
        <v>43.340.312/0010-48</v>
      </c>
      <c r="L3251" t="str">
        <f>_xlfn.XLOOKUP(B3251,[2]Projeto!$B:$B,[2]Projeto!$P:$P)</f>
        <v>Paga</v>
      </c>
      <c r="M3251">
        <v>701122</v>
      </c>
      <c r="N3251" t="s">
        <v>1120</v>
      </c>
      <c r="O3251" t="str">
        <f>_xlfn.XLOOKUP(N3251,[3]Planilha1!$N:$N,[3]Planilha1!$O:$O)</f>
        <v>Nutri</v>
      </c>
      <c r="P3251">
        <v>2026</v>
      </c>
      <c r="Q3251" s="2" t="s">
        <v>1149</v>
      </c>
    </row>
    <row r="3252" spans="1:17" ht="16.8" x14ac:dyDescent="0.3">
      <c r="A3252" t="s">
        <v>1224</v>
      </c>
      <c r="B3252">
        <v>4500881950</v>
      </c>
      <c r="C3252">
        <v>5261412</v>
      </c>
      <c r="D3252" t="s">
        <v>195</v>
      </c>
      <c r="E3252">
        <v>610102368</v>
      </c>
      <c r="F3252" t="s">
        <v>88</v>
      </c>
      <c r="G3252" s="4">
        <v>464.64</v>
      </c>
      <c r="H3252" s="4">
        <v>13.94</v>
      </c>
      <c r="I3252">
        <v>7204</v>
      </c>
      <c r="J3252" t="str">
        <f>_xlfn.XLOOKUP(I3252,[1]Planilha1!$C:$C,[1]Planilha1!$B:$B)</f>
        <v>7204 - CD São Paulo</v>
      </c>
      <c r="K3252" t="str">
        <f>_xlfn.XLOOKUP(I3252,[1]Planilha1!$C:$C,[1]Planilha1!$D:$D)</f>
        <v>43.340.312/0010-48</v>
      </c>
      <c r="L3252" t="str">
        <f>_xlfn.XLOOKUP(B3252,[2]Projeto!$B:$B,[2]Projeto!$P:$P)</f>
        <v>Paga</v>
      </c>
      <c r="M3252">
        <v>701122</v>
      </c>
      <c r="N3252" t="s">
        <v>1120</v>
      </c>
      <c r="O3252" t="str">
        <f>_xlfn.XLOOKUP(N3252,[3]Planilha1!$N:$N,[3]Planilha1!$O:$O)</f>
        <v>Nutri</v>
      </c>
      <c r="P3252">
        <v>2026</v>
      </c>
      <c r="Q3252" s="2" t="s">
        <v>1149</v>
      </c>
    </row>
    <row r="3253" spans="1:17" ht="16.8" x14ac:dyDescent="0.3">
      <c r="A3253" t="s">
        <v>1224</v>
      </c>
      <c r="B3253">
        <v>4500881914</v>
      </c>
      <c r="C3253">
        <v>5270159</v>
      </c>
      <c r="D3253" t="s">
        <v>816</v>
      </c>
      <c r="E3253">
        <v>610603457</v>
      </c>
      <c r="F3253" t="s">
        <v>137</v>
      </c>
      <c r="G3253" s="4">
        <v>86.57</v>
      </c>
      <c r="H3253" s="4">
        <v>2.6</v>
      </c>
      <c r="I3253">
        <v>7204</v>
      </c>
      <c r="J3253" t="str">
        <f>_xlfn.XLOOKUP(I3253,[1]Planilha1!$C:$C,[1]Planilha1!$B:$B)</f>
        <v>7204 - CD São Paulo</v>
      </c>
      <c r="K3253" t="str">
        <f>_xlfn.XLOOKUP(I3253,[1]Planilha1!$C:$C,[1]Planilha1!$D:$D)</f>
        <v>43.340.312/0010-48</v>
      </c>
      <c r="L3253" t="str">
        <f>_xlfn.XLOOKUP(B3253,[2]Projeto!$B:$B,[2]Projeto!$P:$P)</f>
        <v>Paga</v>
      </c>
      <c r="M3253">
        <v>701203</v>
      </c>
      <c r="N3253" t="s">
        <v>1125</v>
      </c>
      <c r="O3253" t="str">
        <f>_xlfn.XLOOKUP(N3253,[3]Planilha1!$N:$N,[3]Planilha1!$O:$O)</f>
        <v>FLAC</v>
      </c>
      <c r="P3253">
        <v>2026</v>
      </c>
      <c r="Q3253" s="2" t="s">
        <v>1149</v>
      </c>
    </row>
    <row r="3254" spans="1:17" ht="16.8" x14ac:dyDescent="0.3">
      <c r="A3254" t="s">
        <v>1224</v>
      </c>
      <c r="B3254">
        <v>4500881914</v>
      </c>
      <c r="C3254">
        <v>5270159</v>
      </c>
      <c r="D3254" t="s">
        <v>816</v>
      </c>
      <c r="E3254">
        <v>610400072</v>
      </c>
      <c r="F3254" t="s">
        <v>279</v>
      </c>
      <c r="G3254" s="4">
        <v>215.2</v>
      </c>
      <c r="H3254" s="4">
        <v>6.46</v>
      </c>
      <c r="I3254">
        <v>7204</v>
      </c>
      <c r="J3254" t="str">
        <f>_xlfn.XLOOKUP(I3254,[1]Planilha1!$C:$C,[1]Planilha1!$B:$B)</f>
        <v>7204 - CD São Paulo</v>
      </c>
      <c r="K3254" t="str">
        <f>_xlfn.XLOOKUP(I3254,[1]Planilha1!$C:$C,[1]Planilha1!$D:$D)</f>
        <v>43.340.312/0010-48</v>
      </c>
      <c r="L3254" t="str">
        <f>_xlfn.XLOOKUP(B3254,[2]Projeto!$B:$B,[2]Projeto!$P:$P)</f>
        <v>Paga</v>
      </c>
      <c r="M3254">
        <v>701203</v>
      </c>
      <c r="N3254" t="s">
        <v>1125</v>
      </c>
      <c r="O3254" t="str">
        <f>_xlfn.XLOOKUP(N3254,[3]Planilha1!$N:$N,[3]Planilha1!$O:$O)</f>
        <v>FLAC</v>
      </c>
      <c r="P3254">
        <v>2026</v>
      </c>
      <c r="Q3254" s="2" t="s">
        <v>1149</v>
      </c>
    </row>
    <row r="3255" spans="1:17" ht="16.8" x14ac:dyDescent="0.3">
      <c r="A3255" t="s">
        <v>1224</v>
      </c>
      <c r="B3255">
        <v>4500881914</v>
      </c>
      <c r="C3255">
        <v>5228459</v>
      </c>
      <c r="D3255" t="s">
        <v>440</v>
      </c>
      <c r="E3255">
        <v>630015007</v>
      </c>
      <c r="F3255" t="s">
        <v>155</v>
      </c>
      <c r="G3255" s="4">
        <v>516</v>
      </c>
      <c r="H3255" s="4">
        <v>15.48</v>
      </c>
      <c r="I3255">
        <v>7204</v>
      </c>
      <c r="J3255" t="str">
        <f>_xlfn.XLOOKUP(I3255,[1]Planilha1!$C:$C,[1]Planilha1!$B:$B)</f>
        <v>7204 - CD São Paulo</v>
      </c>
      <c r="K3255" t="str">
        <f>_xlfn.XLOOKUP(I3255,[1]Planilha1!$C:$C,[1]Planilha1!$D:$D)</f>
        <v>43.340.312/0010-48</v>
      </c>
      <c r="L3255" t="str">
        <f>_xlfn.XLOOKUP(B3255,[2]Projeto!$B:$B,[2]Projeto!$P:$P)</f>
        <v>Paga</v>
      </c>
      <c r="M3255">
        <v>701203</v>
      </c>
      <c r="N3255" t="s">
        <v>1125</v>
      </c>
      <c r="O3255" t="str">
        <f>_xlfn.XLOOKUP(N3255,[3]Planilha1!$N:$N,[3]Planilha1!$O:$O)</f>
        <v>FLAC</v>
      </c>
      <c r="P3255">
        <v>2026</v>
      </c>
      <c r="Q3255" s="2" t="s">
        <v>1149</v>
      </c>
    </row>
    <row r="3256" spans="1:17" ht="16.8" x14ac:dyDescent="0.3">
      <c r="A3256" t="s">
        <v>1224</v>
      </c>
      <c r="B3256">
        <v>4500881914</v>
      </c>
      <c r="C3256">
        <v>5329676</v>
      </c>
      <c r="D3256" t="s">
        <v>585</v>
      </c>
      <c r="E3256">
        <v>610107409</v>
      </c>
      <c r="F3256" t="s">
        <v>116</v>
      </c>
      <c r="G3256" s="4">
        <v>529.20000000000005</v>
      </c>
      <c r="H3256" s="4">
        <v>15.88</v>
      </c>
      <c r="I3256">
        <v>7204</v>
      </c>
      <c r="J3256" t="str">
        <f>_xlfn.XLOOKUP(I3256,[1]Planilha1!$C:$C,[1]Planilha1!$B:$B)</f>
        <v>7204 - CD São Paulo</v>
      </c>
      <c r="K3256" t="str">
        <f>_xlfn.XLOOKUP(I3256,[1]Planilha1!$C:$C,[1]Planilha1!$D:$D)</f>
        <v>43.340.312/0010-48</v>
      </c>
      <c r="L3256" t="str">
        <f>_xlfn.XLOOKUP(B3256,[2]Projeto!$B:$B,[2]Projeto!$P:$P)</f>
        <v>Paga</v>
      </c>
      <c r="M3256">
        <v>701203</v>
      </c>
      <c r="N3256" t="s">
        <v>1125</v>
      </c>
      <c r="O3256" t="str">
        <f>_xlfn.XLOOKUP(N3256,[3]Planilha1!$N:$N,[3]Planilha1!$O:$O)</f>
        <v>FLAC</v>
      </c>
      <c r="P3256">
        <v>2026</v>
      </c>
      <c r="Q3256" s="2" t="s">
        <v>1149</v>
      </c>
    </row>
    <row r="3257" spans="1:17" ht="16.8" x14ac:dyDescent="0.3">
      <c r="A3257" t="s">
        <v>1224</v>
      </c>
      <c r="B3257">
        <v>4500881914</v>
      </c>
      <c r="C3257">
        <v>5338830</v>
      </c>
      <c r="D3257" t="s">
        <v>559</v>
      </c>
      <c r="E3257">
        <v>610402075</v>
      </c>
      <c r="F3257" t="s">
        <v>111</v>
      </c>
      <c r="G3257" s="4">
        <v>634.35</v>
      </c>
      <c r="H3257" s="4">
        <v>19.03</v>
      </c>
      <c r="I3257">
        <v>7204</v>
      </c>
      <c r="J3257" t="str">
        <f>_xlfn.XLOOKUP(I3257,[1]Planilha1!$C:$C,[1]Planilha1!$B:$B)</f>
        <v>7204 - CD São Paulo</v>
      </c>
      <c r="K3257" t="str">
        <f>_xlfn.XLOOKUP(I3257,[1]Planilha1!$C:$C,[1]Planilha1!$D:$D)</f>
        <v>43.340.312/0010-48</v>
      </c>
      <c r="L3257" t="str">
        <f>_xlfn.XLOOKUP(B3257,[2]Projeto!$B:$B,[2]Projeto!$P:$P)</f>
        <v>Paga</v>
      </c>
      <c r="M3257">
        <v>701203</v>
      </c>
      <c r="N3257" t="s">
        <v>1125</v>
      </c>
      <c r="O3257" t="str">
        <f>_xlfn.XLOOKUP(N3257,[3]Planilha1!$N:$N,[3]Planilha1!$O:$O)</f>
        <v>FLAC</v>
      </c>
      <c r="P3257">
        <v>2026</v>
      </c>
      <c r="Q3257" s="2" t="s">
        <v>1149</v>
      </c>
    </row>
    <row r="3258" spans="1:17" ht="16.8" x14ac:dyDescent="0.3">
      <c r="A3258" t="s">
        <v>1224</v>
      </c>
      <c r="B3258">
        <v>4500881914</v>
      </c>
      <c r="C3258">
        <v>5253698</v>
      </c>
      <c r="D3258" t="s">
        <v>471</v>
      </c>
      <c r="E3258">
        <v>610107409</v>
      </c>
      <c r="F3258" t="s">
        <v>116</v>
      </c>
      <c r="G3258" s="4">
        <v>423.36</v>
      </c>
      <c r="H3258" s="4">
        <v>12.7</v>
      </c>
      <c r="I3258">
        <v>7204</v>
      </c>
      <c r="J3258" t="str">
        <f>_xlfn.XLOOKUP(I3258,[1]Planilha1!$C:$C,[1]Planilha1!$B:$B)</f>
        <v>7204 - CD São Paulo</v>
      </c>
      <c r="K3258" t="str">
        <f>_xlfn.XLOOKUP(I3258,[1]Planilha1!$C:$C,[1]Planilha1!$D:$D)</f>
        <v>43.340.312/0010-48</v>
      </c>
      <c r="L3258" t="str">
        <f>_xlfn.XLOOKUP(B3258,[2]Projeto!$B:$B,[2]Projeto!$P:$P)</f>
        <v>Paga</v>
      </c>
      <c r="M3258">
        <v>701203</v>
      </c>
      <c r="N3258" t="s">
        <v>1125</v>
      </c>
      <c r="O3258" t="str">
        <f>_xlfn.XLOOKUP(N3258,[3]Planilha1!$N:$N,[3]Planilha1!$O:$O)</f>
        <v>FLAC</v>
      </c>
      <c r="P3258">
        <v>2026</v>
      </c>
      <c r="Q3258" s="2" t="s">
        <v>1149</v>
      </c>
    </row>
    <row r="3259" spans="1:17" ht="16.8" x14ac:dyDescent="0.3">
      <c r="A3259" t="s">
        <v>1224</v>
      </c>
      <c r="B3259">
        <v>4500881914</v>
      </c>
      <c r="C3259">
        <v>5259823</v>
      </c>
      <c r="D3259" t="s">
        <v>204</v>
      </c>
      <c r="E3259">
        <v>610102368</v>
      </c>
      <c r="F3259" t="s">
        <v>88</v>
      </c>
      <c r="G3259" s="4">
        <v>290.39999999999998</v>
      </c>
      <c r="H3259" s="4">
        <v>8.7100000000000009</v>
      </c>
      <c r="I3259">
        <v>7204</v>
      </c>
      <c r="J3259" t="str">
        <f>_xlfn.XLOOKUP(I3259,[1]Planilha1!$C:$C,[1]Planilha1!$B:$B)</f>
        <v>7204 - CD São Paulo</v>
      </c>
      <c r="K3259" t="str">
        <f>_xlfn.XLOOKUP(I3259,[1]Planilha1!$C:$C,[1]Planilha1!$D:$D)</f>
        <v>43.340.312/0010-48</v>
      </c>
      <c r="L3259" t="str">
        <f>_xlfn.XLOOKUP(B3259,[2]Projeto!$B:$B,[2]Projeto!$P:$P)</f>
        <v>Paga</v>
      </c>
      <c r="M3259">
        <v>701203</v>
      </c>
      <c r="N3259" t="s">
        <v>1125</v>
      </c>
      <c r="O3259" t="str">
        <f>_xlfn.XLOOKUP(N3259,[3]Planilha1!$N:$N,[3]Planilha1!$O:$O)</f>
        <v>FLAC</v>
      </c>
      <c r="P3259">
        <v>2026</v>
      </c>
      <c r="Q3259" s="2" t="s">
        <v>1149</v>
      </c>
    </row>
    <row r="3260" spans="1:17" ht="16.8" x14ac:dyDescent="0.3">
      <c r="A3260" t="s">
        <v>1224</v>
      </c>
      <c r="B3260">
        <v>4500881914</v>
      </c>
      <c r="C3260">
        <v>5248758</v>
      </c>
      <c r="D3260" t="s">
        <v>221</v>
      </c>
      <c r="E3260">
        <v>610200462</v>
      </c>
      <c r="F3260" t="s">
        <v>683</v>
      </c>
      <c r="G3260" s="4">
        <v>486.72</v>
      </c>
      <c r="H3260" s="4">
        <v>14.6</v>
      </c>
      <c r="I3260">
        <v>7204</v>
      </c>
      <c r="J3260" t="str">
        <f>_xlfn.XLOOKUP(I3260,[1]Planilha1!$C:$C,[1]Planilha1!$B:$B)</f>
        <v>7204 - CD São Paulo</v>
      </c>
      <c r="K3260" t="str">
        <f>_xlfn.XLOOKUP(I3260,[1]Planilha1!$C:$C,[1]Planilha1!$D:$D)</f>
        <v>43.340.312/0010-48</v>
      </c>
      <c r="L3260" t="str">
        <f>_xlfn.XLOOKUP(B3260,[2]Projeto!$B:$B,[2]Projeto!$P:$P)</f>
        <v>Paga</v>
      </c>
      <c r="M3260">
        <v>701203</v>
      </c>
      <c r="N3260" t="s">
        <v>1125</v>
      </c>
      <c r="O3260" t="str">
        <f>_xlfn.XLOOKUP(N3260,[3]Planilha1!$N:$N,[3]Planilha1!$O:$O)</f>
        <v>FLAC</v>
      </c>
      <c r="P3260">
        <v>2026</v>
      </c>
      <c r="Q3260" s="2" t="s">
        <v>1149</v>
      </c>
    </row>
    <row r="3261" spans="1:17" ht="16.8" x14ac:dyDescent="0.3">
      <c r="A3261" t="s">
        <v>1224</v>
      </c>
      <c r="B3261">
        <v>4500881914</v>
      </c>
      <c r="C3261">
        <v>5223799</v>
      </c>
      <c r="D3261" t="s">
        <v>497</v>
      </c>
      <c r="E3261">
        <v>610405337</v>
      </c>
      <c r="F3261" t="s">
        <v>76</v>
      </c>
      <c r="G3261" s="4">
        <v>276.48</v>
      </c>
      <c r="H3261" s="4">
        <v>8.2899999999999991</v>
      </c>
      <c r="I3261">
        <v>7204</v>
      </c>
      <c r="J3261" t="str">
        <f>_xlfn.XLOOKUP(I3261,[1]Planilha1!$C:$C,[1]Planilha1!$B:$B)</f>
        <v>7204 - CD São Paulo</v>
      </c>
      <c r="K3261" t="str">
        <f>_xlfn.XLOOKUP(I3261,[1]Planilha1!$C:$C,[1]Planilha1!$D:$D)</f>
        <v>43.340.312/0010-48</v>
      </c>
      <c r="L3261" t="str">
        <f>_xlfn.XLOOKUP(B3261,[2]Projeto!$B:$B,[2]Projeto!$P:$P)</f>
        <v>Paga</v>
      </c>
      <c r="M3261">
        <v>701203</v>
      </c>
      <c r="N3261" t="s">
        <v>1125</v>
      </c>
      <c r="O3261" t="str">
        <f>_xlfn.XLOOKUP(N3261,[3]Planilha1!$N:$N,[3]Planilha1!$O:$O)</f>
        <v>FLAC</v>
      </c>
      <c r="P3261">
        <v>2026</v>
      </c>
      <c r="Q3261" s="2" t="s">
        <v>1149</v>
      </c>
    </row>
    <row r="3262" spans="1:17" ht="16.8" x14ac:dyDescent="0.3">
      <c r="A3262" t="s">
        <v>1224</v>
      </c>
      <c r="B3262">
        <v>4500881914</v>
      </c>
      <c r="C3262">
        <v>5223799</v>
      </c>
      <c r="D3262" t="s">
        <v>497</v>
      </c>
      <c r="E3262">
        <v>610603457</v>
      </c>
      <c r="F3262" t="s">
        <v>137</v>
      </c>
      <c r="G3262" s="4">
        <v>181.8</v>
      </c>
      <c r="H3262" s="4">
        <v>5.45</v>
      </c>
      <c r="I3262">
        <v>7204</v>
      </c>
      <c r="J3262" t="str">
        <f>_xlfn.XLOOKUP(I3262,[1]Planilha1!$C:$C,[1]Planilha1!$B:$B)</f>
        <v>7204 - CD São Paulo</v>
      </c>
      <c r="K3262" t="str">
        <f>_xlfn.XLOOKUP(I3262,[1]Planilha1!$C:$C,[1]Planilha1!$D:$D)</f>
        <v>43.340.312/0010-48</v>
      </c>
      <c r="L3262" t="str">
        <f>_xlfn.XLOOKUP(B3262,[2]Projeto!$B:$B,[2]Projeto!$P:$P)</f>
        <v>Paga</v>
      </c>
      <c r="M3262">
        <v>701203</v>
      </c>
      <c r="N3262" t="s">
        <v>1125</v>
      </c>
      <c r="O3262" t="str">
        <f>_xlfn.XLOOKUP(N3262,[3]Planilha1!$N:$N,[3]Planilha1!$O:$O)</f>
        <v>FLAC</v>
      </c>
      <c r="P3262">
        <v>2026</v>
      </c>
      <c r="Q3262" s="2" t="s">
        <v>1149</v>
      </c>
    </row>
    <row r="3263" spans="1:17" ht="16.8" x14ac:dyDescent="0.3">
      <c r="A3263" t="s">
        <v>1224</v>
      </c>
      <c r="B3263">
        <v>4500881914</v>
      </c>
      <c r="C3263">
        <v>5355771</v>
      </c>
      <c r="D3263" t="s">
        <v>413</v>
      </c>
      <c r="E3263">
        <v>610400295</v>
      </c>
      <c r="F3263" t="s">
        <v>819</v>
      </c>
      <c r="G3263" s="4">
        <v>248.8</v>
      </c>
      <c r="H3263" s="4">
        <v>7.46</v>
      </c>
      <c r="I3263">
        <v>7204</v>
      </c>
      <c r="J3263" t="str">
        <f>_xlfn.XLOOKUP(I3263,[1]Planilha1!$C:$C,[1]Planilha1!$B:$B)</f>
        <v>7204 - CD São Paulo</v>
      </c>
      <c r="K3263" t="str">
        <f>_xlfn.XLOOKUP(I3263,[1]Planilha1!$C:$C,[1]Planilha1!$D:$D)</f>
        <v>43.340.312/0010-48</v>
      </c>
      <c r="L3263" t="str">
        <f>_xlfn.XLOOKUP(B3263,[2]Projeto!$B:$B,[2]Projeto!$P:$P)</f>
        <v>Paga</v>
      </c>
      <c r="M3263">
        <v>701203</v>
      </c>
      <c r="N3263" t="s">
        <v>1125</v>
      </c>
      <c r="O3263" t="str">
        <f>_xlfn.XLOOKUP(N3263,[3]Planilha1!$N:$N,[3]Planilha1!$O:$O)</f>
        <v>FLAC</v>
      </c>
      <c r="P3263">
        <v>2026</v>
      </c>
      <c r="Q3263" s="2" t="s">
        <v>1149</v>
      </c>
    </row>
    <row r="3264" spans="1:17" ht="16.8" x14ac:dyDescent="0.3">
      <c r="A3264" t="s">
        <v>1224</v>
      </c>
      <c r="B3264">
        <v>4500881914</v>
      </c>
      <c r="C3264">
        <v>5327881</v>
      </c>
      <c r="D3264" t="s">
        <v>403</v>
      </c>
      <c r="E3264">
        <v>610102368</v>
      </c>
      <c r="F3264" t="s">
        <v>88</v>
      </c>
      <c r="G3264" s="4">
        <v>116.16</v>
      </c>
      <c r="H3264" s="4">
        <v>3.48</v>
      </c>
      <c r="I3264">
        <v>7204</v>
      </c>
      <c r="J3264" t="str">
        <f>_xlfn.XLOOKUP(I3264,[1]Planilha1!$C:$C,[1]Planilha1!$B:$B)</f>
        <v>7204 - CD São Paulo</v>
      </c>
      <c r="K3264" t="str">
        <f>_xlfn.XLOOKUP(I3264,[1]Planilha1!$C:$C,[1]Planilha1!$D:$D)</f>
        <v>43.340.312/0010-48</v>
      </c>
      <c r="L3264" t="str">
        <f>_xlfn.XLOOKUP(B3264,[2]Projeto!$B:$B,[2]Projeto!$P:$P)</f>
        <v>Paga</v>
      </c>
      <c r="M3264">
        <v>701203</v>
      </c>
      <c r="N3264" t="s">
        <v>1125</v>
      </c>
      <c r="O3264" t="str">
        <f>_xlfn.XLOOKUP(N3264,[3]Planilha1!$N:$N,[3]Planilha1!$O:$O)</f>
        <v>FLAC</v>
      </c>
      <c r="P3264">
        <v>2026</v>
      </c>
      <c r="Q3264" s="2" t="s">
        <v>1149</v>
      </c>
    </row>
    <row r="3265" spans="1:17" ht="16.8" x14ac:dyDescent="0.3">
      <c r="A3265" t="s">
        <v>1224</v>
      </c>
      <c r="B3265">
        <v>4500881914</v>
      </c>
      <c r="C3265">
        <v>5250969</v>
      </c>
      <c r="D3265" t="s">
        <v>233</v>
      </c>
      <c r="E3265">
        <v>630015007</v>
      </c>
      <c r="F3265" t="s">
        <v>155</v>
      </c>
      <c r="G3265" s="4">
        <v>774</v>
      </c>
      <c r="H3265" s="4">
        <v>23.22</v>
      </c>
      <c r="I3265">
        <v>7204</v>
      </c>
      <c r="J3265" t="str">
        <f>_xlfn.XLOOKUP(I3265,[1]Planilha1!$C:$C,[1]Planilha1!$B:$B)</f>
        <v>7204 - CD São Paulo</v>
      </c>
      <c r="K3265" t="str">
        <f>_xlfn.XLOOKUP(I3265,[1]Planilha1!$C:$C,[1]Planilha1!$D:$D)</f>
        <v>43.340.312/0010-48</v>
      </c>
      <c r="L3265" t="str">
        <f>_xlfn.XLOOKUP(B3265,[2]Projeto!$B:$B,[2]Projeto!$P:$P)</f>
        <v>Paga</v>
      </c>
      <c r="M3265">
        <v>701203</v>
      </c>
      <c r="N3265" t="s">
        <v>1125</v>
      </c>
      <c r="O3265" t="str">
        <f>_xlfn.XLOOKUP(N3265,[3]Planilha1!$N:$N,[3]Planilha1!$O:$O)</f>
        <v>FLAC</v>
      </c>
      <c r="P3265">
        <v>2026</v>
      </c>
      <c r="Q3265" s="2" t="s">
        <v>1149</v>
      </c>
    </row>
    <row r="3266" spans="1:17" ht="16.8" x14ac:dyDescent="0.3">
      <c r="A3266" t="s">
        <v>1224</v>
      </c>
      <c r="B3266">
        <v>4500881914</v>
      </c>
      <c r="C3266">
        <v>5278297</v>
      </c>
      <c r="D3266" t="s">
        <v>838</v>
      </c>
      <c r="E3266">
        <v>630015007</v>
      </c>
      <c r="F3266" t="s">
        <v>155</v>
      </c>
      <c r="G3266" s="4">
        <v>516</v>
      </c>
      <c r="H3266" s="4">
        <v>15.48</v>
      </c>
      <c r="I3266">
        <v>7204</v>
      </c>
      <c r="J3266" t="str">
        <f>_xlfn.XLOOKUP(I3266,[1]Planilha1!$C:$C,[1]Planilha1!$B:$B)</f>
        <v>7204 - CD São Paulo</v>
      </c>
      <c r="K3266" t="str">
        <f>_xlfn.XLOOKUP(I3266,[1]Planilha1!$C:$C,[1]Planilha1!$D:$D)</f>
        <v>43.340.312/0010-48</v>
      </c>
      <c r="L3266" t="str">
        <f>_xlfn.XLOOKUP(B3266,[2]Projeto!$B:$B,[2]Projeto!$P:$P)</f>
        <v>Paga</v>
      </c>
      <c r="M3266">
        <v>701203</v>
      </c>
      <c r="N3266" t="s">
        <v>1125</v>
      </c>
      <c r="O3266" t="str">
        <f>_xlfn.XLOOKUP(N3266,[3]Planilha1!$N:$N,[3]Planilha1!$O:$O)</f>
        <v>FLAC</v>
      </c>
      <c r="P3266">
        <v>2026</v>
      </c>
      <c r="Q3266" s="2" t="s">
        <v>1149</v>
      </c>
    </row>
    <row r="3267" spans="1:17" ht="16.8" x14ac:dyDescent="0.3">
      <c r="A3267" t="s">
        <v>1224</v>
      </c>
      <c r="B3267">
        <v>4500881914</v>
      </c>
      <c r="C3267">
        <v>5230848</v>
      </c>
      <c r="D3267" t="s">
        <v>782</v>
      </c>
      <c r="E3267">
        <v>600303101</v>
      </c>
      <c r="F3267" t="s">
        <v>783</v>
      </c>
      <c r="G3267" s="4">
        <v>4882.5</v>
      </c>
      <c r="H3267" s="4">
        <v>146.47999999999999</v>
      </c>
      <c r="I3267">
        <v>7204</v>
      </c>
      <c r="J3267" t="str">
        <f>_xlfn.XLOOKUP(I3267,[1]Planilha1!$C:$C,[1]Planilha1!$B:$B)</f>
        <v>7204 - CD São Paulo</v>
      </c>
      <c r="K3267" t="str">
        <f>_xlfn.XLOOKUP(I3267,[1]Planilha1!$C:$C,[1]Planilha1!$D:$D)</f>
        <v>43.340.312/0010-48</v>
      </c>
      <c r="L3267" t="str">
        <f>_xlfn.XLOOKUP(B3267,[2]Projeto!$B:$B,[2]Projeto!$P:$P)</f>
        <v>Paga</v>
      </c>
      <c r="M3267">
        <v>701203</v>
      </c>
      <c r="N3267" t="s">
        <v>1125</v>
      </c>
      <c r="O3267" t="str">
        <f>_xlfn.XLOOKUP(N3267,[3]Planilha1!$N:$N,[3]Planilha1!$O:$O)</f>
        <v>FLAC</v>
      </c>
      <c r="P3267">
        <v>2026</v>
      </c>
      <c r="Q3267" s="2" t="s">
        <v>1149</v>
      </c>
    </row>
    <row r="3268" spans="1:17" ht="16.8" x14ac:dyDescent="0.3">
      <c r="A3268" t="s">
        <v>1224</v>
      </c>
      <c r="B3268">
        <v>4500881914</v>
      </c>
      <c r="C3268">
        <v>5287035</v>
      </c>
      <c r="D3268" t="s">
        <v>776</v>
      </c>
      <c r="E3268">
        <v>630015007</v>
      </c>
      <c r="F3268" t="s">
        <v>155</v>
      </c>
      <c r="G3268" s="4">
        <v>516</v>
      </c>
      <c r="H3268" s="4">
        <v>15.48</v>
      </c>
      <c r="I3268">
        <v>7204</v>
      </c>
      <c r="J3268" t="str">
        <f>_xlfn.XLOOKUP(I3268,[1]Planilha1!$C:$C,[1]Planilha1!$B:$B)</f>
        <v>7204 - CD São Paulo</v>
      </c>
      <c r="K3268" t="str">
        <f>_xlfn.XLOOKUP(I3268,[1]Planilha1!$C:$C,[1]Planilha1!$D:$D)</f>
        <v>43.340.312/0010-48</v>
      </c>
      <c r="L3268" t="str">
        <f>_xlfn.XLOOKUP(B3268,[2]Projeto!$B:$B,[2]Projeto!$P:$P)</f>
        <v>Paga</v>
      </c>
      <c r="M3268">
        <v>701203</v>
      </c>
      <c r="N3268" t="s">
        <v>1125</v>
      </c>
      <c r="O3268" t="str">
        <f>_xlfn.XLOOKUP(N3268,[3]Planilha1!$N:$N,[3]Planilha1!$O:$O)</f>
        <v>FLAC</v>
      </c>
      <c r="P3268">
        <v>2026</v>
      </c>
      <c r="Q3268" s="2" t="s">
        <v>1149</v>
      </c>
    </row>
    <row r="3269" spans="1:17" ht="16.8" x14ac:dyDescent="0.3">
      <c r="A3269" t="s">
        <v>1224</v>
      </c>
      <c r="B3269">
        <v>4500881914</v>
      </c>
      <c r="C3269">
        <v>5361702</v>
      </c>
      <c r="D3269" t="s">
        <v>786</v>
      </c>
      <c r="E3269">
        <v>610402075</v>
      </c>
      <c r="F3269" t="s">
        <v>111</v>
      </c>
      <c r="G3269" s="4">
        <v>418</v>
      </c>
      <c r="H3269" s="4">
        <v>12.54</v>
      </c>
      <c r="I3269">
        <v>7204</v>
      </c>
      <c r="J3269" t="str">
        <f>_xlfn.XLOOKUP(I3269,[1]Planilha1!$C:$C,[1]Planilha1!$B:$B)</f>
        <v>7204 - CD São Paulo</v>
      </c>
      <c r="K3269" t="str">
        <f>_xlfn.XLOOKUP(I3269,[1]Planilha1!$C:$C,[1]Planilha1!$D:$D)</f>
        <v>43.340.312/0010-48</v>
      </c>
      <c r="L3269" t="str">
        <f>_xlfn.XLOOKUP(B3269,[2]Projeto!$B:$B,[2]Projeto!$P:$P)</f>
        <v>Paga</v>
      </c>
      <c r="M3269">
        <v>701203</v>
      </c>
      <c r="N3269" t="s">
        <v>1125</v>
      </c>
      <c r="O3269" t="str">
        <f>_xlfn.XLOOKUP(N3269,[3]Planilha1!$N:$N,[3]Planilha1!$O:$O)</f>
        <v>FLAC</v>
      </c>
      <c r="P3269">
        <v>2026</v>
      </c>
      <c r="Q3269" s="2" t="s">
        <v>1149</v>
      </c>
    </row>
    <row r="3270" spans="1:17" ht="16.8" x14ac:dyDescent="0.3">
      <c r="A3270" t="s">
        <v>1224</v>
      </c>
      <c r="B3270">
        <v>4500881914</v>
      </c>
      <c r="C3270">
        <v>5278430</v>
      </c>
      <c r="D3270" t="s">
        <v>529</v>
      </c>
      <c r="E3270">
        <v>630025007</v>
      </c>
      <c r="F3270" t="s">
        <v>469</v>
      </c>
      <c r="G3270" s="4">
        <v>3096</v>
      </c>
      <c r="H3270" s="4">
        <v>92.88</v>
      </c>
      <c r="I3270">
        <v>7204</v>
      </c>
      <c r="J3270" t="str">
        <f>_xlfn.XLOOKUP(I3270,[1]Planilha1!$C:$C,[1]Planilha1!$B:$B)</f>
        <v>7204 - CD São Paulo</v>
      </c>
      <c r="K3270" t="str">
        <f>_xlfn.XLOOKUP(I3270,[1]Planilha1!$C:$C,[1]Planilha1!$D:$D)</f>
        <v>43.340.312/0010-48</v>
      </c>
      <c r="L3270" t="str">
        <f>_xlfn.XLOOKUP(B3270,[2]Projeto!$B:$B,[2]Projeto!$P:$P)</f>
        <v>Paga</v>
      </c>
      <c r="M3270">
        <v>701203</v>
      </c>
      <c r="N3270" t="s">
        <v>1125</v>
      </c>
      <c r="O3270" t="str">
        <f>_xlfn.XLOOKUP(N3270,[3]Planilha1!$N:$N,[3]Planilha1!$O:$O)</f>
        <v>FLAC</v>
      </c>
      <c r="P3270">
        <v>2026</v>
      </c>
      <c r="Q3270" s="2" t="s">
        <v>1149</v>
      </c>
    </row>
    <row r="3271" spans="1:17" ht="16.8" x14ac:dyDescent="0.3">
      <c r="A3271" t="s">
        <v>1224</v>
      </c>
      <c r="B3271">
        <v>4500881914</v>
      </c>
      <c r="C3271">
        <v>5260140</v>
      </c>
      <c r="D3271" t="s">
        <v>214</v>
      </c>
      <c r="E3271">
        <v>610601437</v>
      </c>
      <c r="F3271" t="s">
        <v>747</v>
      </c>
      <c r="G3271" s="4">
        <v>157.80000000000001</v>
      </c>
      <c r="H3271" s="4">
        <v>4.7300000000000004</v>
      </c>
      <c r="I3271">
        <v>7204</v>
      </c>
      <c r="J3271" t="str">
        <f>_xlfn.XLOOKUP(I3271,[1]Planilha1!$C:$C,[1]Planilha1!$B:$B)</f>
        <v>7204 - CD São Paulo</v>
      </c>
      <c r="K3271" t="str">
        <f>_xlfn.XLOOKUP(I3271,[1]Planilha1!$C:$C,[1]Planilha1!$D:$D)</f>
        <v>43.340.312/0010-48</v>
      </c>
      <c r="L3271" t="str">
        <f>_xlfn.XLOOKUP(B3271,[2]Projeto!$B:$B,[2]Projeto!$P:$P)</f>
        <v>Paga</v>
      </c>
      <c r="M3271">
        <v>701203</v>
      </c>
      <c r="N3271" t="s">
        <v>1125</v>
      </c>
      <c r="O3271" t="str">
        <f>_xlfn.XLOOKUP(N3271,[3]Planilha1!$N:$N,[3]Planilha1!$O:$O)</f>
        <v>FLAC</v>
      </c>
      <c r="P3271">
        <v>2026</v>
      </c>
      <c r="Q3271" s="2" t="s">
        <v>1149</v>
      </c>
    </row>
    <row r="3272" spans="1:17" ht="16.8" x14ac:dyDescent="0.3">
      <c r="A3272" t="s">
        <v>1224</v>
      </c>
      <c r="B3272">
        <v>4500881914</v>
      </c>
      <c r="C3272">
        <v>5260140</v>
      </c>
      <c r="D3272" t="s">
        <v>214</v>
      </c>
      <c r="E3272">
        <v>630015007</v>
      </c>
      <c r="F3272" t="s">
        <v>155</v>
      </c>
      <c r="G3272" s="4">
        <v>206.4</v>
      </c>
      <c r="H3272" s="4">
        <v>6.19</v>
      </c>
      <c r="I3272">
        <v>7204</v>
      </c>
      <c r="J3272" t="str">
        <f>_xlfn.XLOOKUP(I3272,[1]Planilha1!$C:$C,[1]Planilha1!$B:$B)</f>
        <v>7204 - CD São Paulo</v>
      </c>
      <c r="K3272" t="str">
        <f>_xlfn.XLOOKUP(I3272,[1]Planilha1!$C:$C,[1]Planilha1!$D:$D)</f>
        <v>43.340.312/0010-48</v>
      </c>
      <c r="L3272" t="str">
        <f>_xlfn.XLOOKUP(B3272,[2]Projeto!$B:$B,[2]Projeto!$P:$P)</f>
        <v>Paga</v>
      </c>
      <c r="M3272">
        <v>701203</v>
      </c>
      <c r="N3272" t="s">
        <v>1125</v>
      </c>
      <c r="O3272" t="str">
        <f>_xlfn.XLOOKUP(N3272,[3]Planilha1!$N:$N,[3]Planilha1!$O:$O)</f>
        <v>FLAC</v>
      </c>
      <c r="P3272">
        <v>2026</v>
      </c>
      <c r="Q3272" s="2" t="s">
        <v>1149</v>
      </c>
    </row>
    <row r="3273" spans="1:17" ht="16.8" x14ac:dyDescent="0.3">
      <c r="A3273" t="s">
        <v>1224</v>
      </c>
      <c r="B3273">
        <v>4500881914</v>
      </c>
      <c r="C3273">
        <v>5260140</v>
      </c>
      <c r="D3273" t="s">
        <v>214</v>
      </c>
      <c r="E3273">
        <v>630025007</v>
      </c>
      <c r="F3273" t="s">
        <v>469</v>
      </c>
      <c r="G3273" s="4">
        <v>51.6</v>
      </c>
      <c r="H3273" s="4">
        <v>1.55</v>
      </c>
      <c r="I3273">
        <v>7204</v>
      </c>
      <c r="J3273" t="str">
        <f>_xlfn.XLOOKUP(I3273,[1]Planilha1!$C:$C,[1]Planilha1!$B:$B)</f>
        <v>7204 - CD São Paulo</v>
      </c>
      <c r="K3273" t="str">
        <f>_xlfn.XLOOKUP(I3273,[1]Planilha1!$C:$C,[1]Planilha1!$D:$D)</f>
        <v>43.340.312/0010-48</v>
      </c>
      <c r="L3273" t="str">
        <f>_xlfn.XLOOKUP(B3273,[2]Projeto!$B:$B,[2]Projeto!$P:$P)</f>
        <v>Paga</v>
      </c>
      <c r="M3273">
        <v>701203</v>
      </c>
      <c r="N3273" t="s">
        <v>1125</v>
      </c>
      <c r="O3273" t="str">
        <f>_xlfn.XLOOKUP(N3273,[3]Planilha1!$N:$N,[3]Planilha1!$O:$O)</f>
        <v>FLAC</v>
      </c>
      <c r="P3273">
        <v>2026</v>
      </c>
      <c r="Q3273" s="2" t="s">
        <v>1149</v>
      </c>
    </row>
    <row r="3274" spans="1:17" ht="16.8" x14ac:dyDescent="0.3">
      <c r="A3274" t="s">
        <v>1224</v>
      </c>
      <c r="B3274">
        <v>4500881914</v>
      </c>
      <c r="C3274">
        <v>5353757</v>
      </c>
      <c r="D3274" t="s">
        <v>568</v>
      </c>
      <c r="E3274">
        <v>630403373</v>
      </c>
      <c r="F3274" t="s">
        <v>185</v>
      </c>
      <c r="G3274" s="4">
        <v>307.8</v>
      </c>
      <c r="H3274" s="4">
        <v>9.23</v>
      </c>
      <c r="I3274">
        <v>7204</v>
      </c>
      <c r="J3274" t="str">
        <f>_xlfn.XLOOKUP(I3274,[1]Planilha1!$C:$C,[1]Planilha1!$B:$B)</f>
        <v>7204 - CD São Paulo</v>
      </c>
      <c r="K3274" t="str">
        <f>_xlfn.XLOOKUP(I3274,[1]Planilha1!$C:$C,[1]Planilha1!$D:$D)</f>
        <v>43.340.312/0010-48</v>
      </c>
      <c r="L3274" t="str">
        <f>_xlfn.XLOOKUP(B3274,[2]Projeto!$B:$B,[2]Projeto!$P:$P)</f>
        <v>Paga</v>
      </c>
      <c r="M3274">
        <v>701203</v>
      </c>
      <c r="N3274" t="s">
        <v>1125</v>
      </c>
      <c r="O3274" t="str">
        <f>_xlfn.XLOOKUP(N3274,[3]Planilha1!$N:$N,[3]Planilha1!$O:$O)</f>
        <v>FLAC</v>
      </c>
      <c r="P3274">
        <v>2026</v>
      </c>
      <c r="Q3274" s="2" t="s">
        <v>1149</v>
      </c>
    </row>
    <row r="3275" spans="1:17" ht="16.8" x14ac:dyDescent="0.3">
      <c r="A3275" t="s">
        <v>1224</v>
      </c>
      <c r="B3275">
        <v>4500881914</v>
      </c>
      <c r="C3275">
        <v>5318686</v>
      </c>
      <c r="D3275" t="s">
        <v>655</v>
      </c>
      <c r="E3275">
        <v>610133368</v>
      </c>
      <c r="F3275" t="s">
        <v>249</v>
      </c>
      <c r="G3275" s="4">
        <v>58.08</v>
      </c>
      <c r="H3275" s="4">
        <v>1.74</v>
      </c>
      <c r="I3275">
        <v>7204</v>
      </c>
      <c r="J3275" t="str">
        <f>_xlfn.XLOOKUP(I3275,[1]Planilha1!$C:$C,[1]Planilha1!$B:$B)</f>
        <v>7204 - CD São Paulo</v>
      </c>
      <c r="K3275" t="str">
        <f>_xlfn.XLOOKUP(I3275,[1]Planilha1!$C:$C,[1]Planilha1!$D:$D)</f>
        <v>43.340.312/0010-48</v>
      </c>
      <c r="L3275" t="str">
        <f>_xlfn.XLOOKUP(B3275,[2]Projeto!$B:$B,[2]Projeto!$P:$P)</f>
        <v>Paga</v>
      </c>
      <c r="M3275">
        <v>701203</v>
      </c>
      <c r="N3275" t="s">
        <v>1125</v>
      </c>
      <c r="O3275" t="str">
        <f>_xlfn.XLOOKUP(N3275,[3]Planilha1!$N:$N,[3]Planilha1!$O:$O)</f>
        <v>FLAC</v>
      </c>
      <c r="P3275">
        <v>2026</v>
      </c>
      <c r="Q3275" s="2" t="s">
        <v>1149</v>
      </c>
    </row>
    <row r="3276" spans="1:17" ht="16.8" x14ac:dyDescent="0.3">
      <c r="A3276" t="s">
        <v>1224</v>
      </c>
      <c r="B3276">
        <v>4500881914</v>
      </c>
      <c r="C3276">
        <v>5318686</v>
      </c>
      <c r="D3276" t="s">
        <v>655</v>
      </c>
      <c r="E3276">
        <v>610101368</v>
      </c>
      <c r="F3276" t="s">
        <v>319</v>
      </c>
      <c r="G3276" s="4">
        <v>58.08</v>
      </c>
      <c r="H3276" s="4">
        <v>1.74</v>
      </c>
      <c r="I3276">
        <v>7204</v>
      </c>
      <c r="J3276" t="str">
        <f>_xlfn.XLOOKUP(I3276,[1]Planilha1!$C:$C,[1]Planilha1!$B:$B)</f>
        <v>7204 - CD São Paulo</v>
      </c>
      <c r="K3276" t="str">
        <f>_xlfn.XLOOKUP(I3276,[1]Planilha1!$C:$C,[1]Planilha1!$D:$D)</f>
        <v>43.340.312/0010-48</v>
      </c>
      <c r="L3276" t="str">
        <f>_xlfn.XLOOKUP(B3276,[2]Projeto!$B:$B,[2]Projeto!$P:$P)</f>
        <v>Paga</v>
      </c>
      <c r="M3276">
        <v>701203</v>
      </c>
      <c r="N3276" t="s">
        <v>1125</v>
      </c>
      <c r="O3276" t="str">
        <f>_xlfn.XLOOKUP(N3276,[3]Planilha1!$N:$N,[3]Planilha1!$O:$O)</f>
        <v>FLAC</v>
      </c>
      <c r="P3276">
        <v>2026</v>
      </c>
      <c r="Q3276" s="2" t="s">
        <v>1149</v>
      </c>
    </row>
    <row r="3277" spans="1:17" ht="16.8" x14ac:dyDescent="0.3">
      <c r="A3277" t="s">
        <v>1224</v>
      </c>
      <c r="B3277">
        <v>4500881914</v>
      </c>
      <c r="C3277">
        <v>5359245</v>
      </c>
      <c r="D3277" t="s">
        <v>433</v>
      </c>
      <c r="E3277">
        <v>600303101</v>
      </c>
      <c r="F3277" t="s">
        <v>783</v>
      </c>
      <c r="G3277" s="4">
        <v>325.5</v>
      </c>
      <c r="H3277" s="4">
        <v>9.77</v>
      </c>
      <c r="I3277">
        <v>7204</v>
      </c>
      <c r="J3277" t="str">
        <f>_xlfn.XLOOKUP(I3277,[1]Planilha1!$C:$C,[1]Planilha1!$B:$B)</f>
        <v>7204 - CD São Paulo</v>
      </c>
      <c r="K3277" t="str">
        <f>_xlfn.XLOOKUP(I3277,[1]Planilha1!$C:$C,[1]Planilha1!$D:$D)</f>
        <v>43.340.312/0010-48</v>
      </c>
      <c r="L3277" t="str">
        <f>_xlfn.XLOOKUP(B3277,[2]Projeto!$B:$B,[2]Projeto!$P:$P)</f>
        <v>Paga</v>
      </c>
      <c r="M3277">
        <v>701203</v>
      </c>
      <c r="N3277" t="s">
        <v>1125</v>
      </c>
      <c r="O3277" t="str">
        <f>_xlfn.XLOOKUP(N3277,[3]Planilha1!$N:$N,[3]Planilha1!$O:$O)</f>
        <v>FLAC</v>
      </c>
      <c r="P3277">
        <v>2026</v>
      </c>
      <c r="Q3277" s="2" t="s">
        <v>1149</v>
      </c>
    </row>
    <row r="3278" spans="1:17" ht="16.8" x14ac:dyDescent="0.3">
      <c r="A3278" t="s">
        <v>1224</v>
      </c>
      <c r="B3278">
        <v>4500881914</v>
      </c>
      <c r="C3278">
        <v>5359245</v>
      </c>
      <c r="D3278" t="s">
        <v>433</v>
      </c>
      <c r="E3278">
        <v>610602057</v>
      </c>
      <c r="F3278" t="s">
        <v>723</v>
      </c>
      <c r="G3278" s="4">
        <v>216.48</v>
      </c>
      <c r="H3278" s="4">
        <v>6.49</v>
      </c>
      <c r="I3278">
        <v>7204</v>
      </c>
      <c r="J3278" t="str">
        <f>_xlfn.XLOOKUP(I3278,[1]Planilha1!$C:$C,[1]Planilha1!$B:$B)</f>
        <v>7204 - CD São Paulo</v>
      </c>
      <c r="K3278" t="str">
        <f>_xlfn.XLOOKUP(I3278,[1]Planilha1!$C:$C,[1]Planilha1!$D:$D)</f>
        <v>43.340.312/0010-48</v>
      </c>
      <c r="L3278" t="str">
        <f>_xlfn.XLOOKUP(B3278,[2]Projeto!$B:$B,[2]Projeto!$P:$P)</f>
        <v>Paga</v>
      </c>
      <c r="M3278">
        <v>701203</v>
      </c>
      <c r="N3278" t="s">
        <v>1125</v>
      </c>
      <c r="O3278" t="str">
        <f>_xlfn.XLOOKUP(N3278,[3]Planilha1!$N:$N,[3]Planilha1!$O:$O)</f>
        <v>FLAC</v>
      </c>
      <c r="P3278">
        <v>2026</v>
      </c>
      <c r="Q3278" s="2" t="s">
        <v>1149</v>
      </c>
    </row>
    <row r="3279" spans="1:17" ht="16.8" x14ac:dyDescent="0.3">
      <c r="A3279" t="s">
        <v>1224</v>
      </c>
      <c r="B3279">
        <v>4500881914</v>
      </c>
      <c r="C3279">
        <v>5267409</v>
      </c>
      <c r="D3279" t="s">
        <v>737</v>
      </c>
      <c r="E3279">
        <v>630015007</v>
      </c>
      <c r="F3279" t="s">
        <v>155</v>
      </c>
      <c r="G3279" s="4">
        <v>1290</v>
      </c>
      <c r="H3279" s="4">
        <v>38.700000000000003</v>
      </c>
      <c r="I3279">
        <v>7204</v>
      </c>
      <c r="J3279" t="str">
        <f>_xlfn.XLOOKUP(I3279,[1]Planilha1!$C:$C,[1]Planilha1!$B:$B)</f>
        <v>7204 - CD São Paulo</v>
      </c>
      <c r="K3279" t="str">
        <f>_xlfn.XLOOKUP(I3279,[1]Planilha1!$C:$C,[1]Planilha1!$D:$D)</f>
        <v>43.340.312/0010-48</v>
      </c>
      <c r="L3279" t="str">
        <f>_xlfn.XLOOKUP(B3279,[2]Projeto!$B:$B,[2]Projeto!$P:$P)</f>
        <v>Paga</v>
      </c>
      <c r="M3279">
        <v>701203</v>
      </c>
      <c r="N3279" t="s">
        <v>1125</v>
      </c>
      <c r="O3279" t="str">
        <f>_xlfn.XLOOKUP(N3279,[3]Planilha1!$N:$N,[3]Planilha1!$O:$O)</f>
        <v>FLAC</v>
      </c>
      <c r="P3279">
        <v>2026</v>
      </c>
      <c r="Q3279" s="2" t="s">
        <v>1149</v>
      </c>
    </row>
    <row r="3280" spans="1:17" ht="16.8" x14ac:dyDescent="0.3">
      <c r="A3280" t="s">
        <v>1224</v>
      </c>
      <c r="B3280">
        <v>4500881914</v>
      </c>
      <c r="C3280">
        <v>5332242</v>
      </c>
      <c r="D3280" t="s">
        <v>744</v>
      </c>
      <c r="E3280">
        <v>630015007</v>
      </c>
      <c r="F3280" t="s">
        <v>155</v>
      </c>
      <c r="G3280" s="4">
        <v>722.4</v>
      </c>
      <c r="H3280" s="4">
        <v>21.67</v>
      </c>
      <c r="I3280">
        <v>7204</v>
      </c>
      <c r="J3280" t="str">
        <f>_xlfn.XLOOKUP(I3280,[1]Planilha1!$C:$C,[1]Planilha1!$B:$B)</f>
        <v>7204 - CD São Paulo</v>
      </c>
      <c r="K3280" t="str">
        <f>_xlfn.XLOOKUP(I3280,[1]Planilha1!$C:$C,[1]Planilha1!$D:$D)</f>
        <v>43.340.312/0010-48</v>
      </c>
      <c r="L3280" t="str">
        <f>_xlfn.XLOOKUP(B3280,[2]Projeto!$B:$B,[2]Projeto!$P:$P)</f>
        <v>Paga</v>
      </c>
      <c r="M3280">
        <v>701203</v>
      </c>
      <c r="N3280" t="s">
        <v>1125</v>
      </c>
      <c r="O3280" t="str">
        <f>_xlfn.XLOOKUP(N3280,[3]Planilha1!$N:$N,[3]Planilha1!$O:$O)</f>
        <v>FLAC</v>
      </c>
      <c r="P3280">
        <v>2026</v>
      </c>
      <c r="Q3280" s="2" t="s">
        <v>1149</v>
      </c>
    </row>
    <row r="3281" spans="1:17" ht="16.8" x14ac:dyDescent="0.3">
      <c r="A3281" t="s">
        <v>1224</v>
      </c>
      <c r="B3281">
        <v>4500881914</v>
      </c>
      <c r="C3281">
        <v>5229137</v>
      </c>
      <c r="D3281" t="s">
        <v>839</v>
      </c>
      <c r="E3281">
        <v>610402075</v>
      </c>
      <c r="F3281" t="s">
        <v>111</v>
      </c>
      <c r="G3281" s="4">
        <v>399</v>
      </c>
      <c r="H3281" s="4">
        <v>11.97</v>
      </c>
      <c r="I3281">
        <v>7204</v>
      </c>
      <c r="J3281" t="str">
        <f>_xlfn.XLOOKUP(I3281,[1]Planilha1!$C:$C,[1]Planilha1!$B:$B)</f>
        <v>7204 - CD São Paulo</v>
      </c>
      <c r="K3281" t="str">
        <f>_xlfn.XLOOKUP(I3281,[1]Planilha1!$C:$C,[1]Planilha1!$D:$D)</f>
        <v>43.340.312/0010-48</v>
      </c>
      <c r="L3281" t="str">
        <f>_xlfn.XLOOKUP(B3281,[2]Projeto!$B:$B,[2]Projeto!$P:$P)</f>
        <v>Paga</v>
      </c>
      <c r="M3281">
        <v>701203</v>
      </c>
      <c r="N3281" t="s">
        <v>1125</v>
      </c>
      <c r="O3281" t="str">
        <f>_xlfn.XLOOKUP(N3281,[3]Planilha1!$N:$N,[3]Planilha1!$O:$O)</f>
        <v>FLAC</v>
      </c>
      <c r="P3281">
        <v>2026</v>
      </c>
      <c r="Q3281" s="2" t="s">
        <v>1149</v>
      </c>
    </row>
    <row r="3282" spans="1:17" ht="16.8" x14ac:dyDescent="0.3">
      <c r="A3282" t="s">
        <v>1224</v>
      </c>
      <c r="B3282">
        <v>4500881914</v>
      </c>
      <c r="C3282">
        <v>5296844</v>
      </c>
      <c r="D3282" t="s">
        <v>424</v>
      </c>
      <c r="E3282">
        <v>610402075</v>
      </c>
      <c r="F3282" t="s">
        <v>111</v>
      </c>
      <c r="G3282" s="4">
        <v>997.5</v>
      </c>
      <c r="H3282" s="4">
        <v>29.93</v>
      </c>
      <c r="I3282">
        <v>7204</v>
      </c>
      <c r="J3282" t="str">
        <f>_xlfn.XLOOKUP(I3282,[1]Planilha1!$C:$C,[1]Planilha1!$B:$B)</f>
        <v>7204 - CD São Paulo</v>
      </c>
      <c r="K3282" t="str">
        <f>_xlfn.XLOOKUP(I3282,[1]Planilha1!$C:$C,[1]Planilha1!$D:$D)</f>
        <v>43.340.312/0010-48</v>
      </c>
      <c r="L3282" t="str">
        <f>_xlfn.XLOOKUP(B3282,[2]Projeto!$B:$B,[2]Projeto!$P:$P)</f>
        <v>Paga</v>
      </c>
      <c r="M3282">
        <v>701203</v>
      </c>
      <c r="N3282" t="s">
        <v>1125</v>
      </c>
      <c r="O3282" t="str">
        <f>_xlfn.XLOOKUP(N3282,[3]Planilha1!$N:$N,[3]Planilha1!$O:$O)</f>
        <v>FLAC</v>
      </c>
      <c r="P3282">
        <v>2026</v>
      </c>
      <c r="Q3282" s="2" t="s">
        <v>1149</v>
      </c>
    </row>
    <row r="3283" spans="1:17" ht="16.8" x14ac:dyDescent="0.3">
      <c r="A3283" t="s">
        <v>1224</v>
      </c>
      <c r="B3283">
        <v>4500881914</v>
      </c>
      <c r="C3283">
        <v>5296844</v>
      </c>
      <c r="D3283" t="s">
        <v>424</v>
      </c>
      <c r="E3283">
        <v>610402075</v>
      </c>
      <c r="F3283" t="s">
        <v>111</v>
      </c>
      <c r="G3283" s="4">
        <v>997.5</v>
      </c>
      <c r="H3283" s="4">
        <v>29.93</v>
      </c>
      <c r="I3283">
        <v>7204</v>
      </c>
      <c r="J3283" t="str">
        <f>_xlfn.XLOOKUP(I3283,[1]Planilha1!$C:$C,[1]Planilha1!$B:$B)</f>
        <v>7204 - CD São Paulo</v>
      </c>
      <c r="K3283" t="str">
        <f>_xlfn.XLOOKUP(I3283,[1]Planilha1!$C:$C,[1]Planilha1!$D:$D)</f>
        <v>43.340.312/0010-48</v>
      </c>
      <c r="L3283" t="str">
        <f>_xlfn.XLOOKUP(B3283,[2]Projeto!$B:$B,[2]Projeto!$P:$P)</f>
        <v>Paga</v>
      </c>
      <c r="M3283">
        <v>701203</v>
      </c>
      <c r="N3283" t="s">
        <v>1125</v>
      </c>
      <c r="O3283" t="str">
        <f>_xlfn.XLOOKUP(N3283,[3]Planilha1!$N:$N,[3]Planilha1!$O:$O)</f>
        <v>FLAC</v>
      </c>
      <c r="P3283">
        <v>2026</v>
      </c>
      <c r="Q3283" s="2" t="s">
        <v>1149</v>
      </c>
    </row>
    <row r="3284" spans="1:17" ht="16.8" x14ac:dyDescent="0.3">
      <c r="A3284" t="s">
        <v>1224</v>
      </c>
      <c r="B3284">
        <v>4500881914</v>
      </c>
      <c r="C3284">
        <v>5282417</v>
      </c>
      <c r="D3284" t="s">
        <v>546</v>
      </c>
      <c r="E3284">
        <v>610601437</v>
      </c>
      <c r="F3284" t="s">
        <v>747</v>
      </c>
      <c r="G3284" s="4">
        <v>800.2</v>
      </c>
      <c r="H3284" s="4">
        <v>24.01</v>
      </c>
      <c r="I3284">
        <v>7204</v>
      </c>
      <c r="J3284" t="str">
        <f>_xlfn.XLOOKUP(I3284,[1]Planilha1!$C:$C,[1]Planilha1!$B:$B)</f>
        <v>7204 - CD São Paulo</v>
      </c>
      <c r="K3284" t="str">
        <f>_xlfn.XLOOKUP(I3284,[1]Planilha1!$C:$C,[1]Planilha1!$D:$D)</f>
        <v>43.340.312/0010-48</v>
      </c>
      <c r="L3284" t="str">
        <f>_xlfn.XLOOKUP(B3284,[2]Projeto!$B:$B,[2]Projeto!$P:$P)</f>
        <v>Paga</v>
      </c>
      <c r="M3284">
        <v>701203</v>
      </c>
      <c r="N3284" t="s">
        <v>1125</v>
      </c>
      <c r="O3284" t="str">
        <f>_xlfn.XLOOKUP(N3284,[3]Planilha1!$N:$N,[3]Planilha1!$O:$O)</f>
        <v>FLAC</v>
      </c>
      <c r="P3284">
        <v>2026</v>
      </c>
      <c r="Q3284" s="2" t="s">
        <v>1149</v>
      </c>
    </row>
    <row r="3285" spans="1:17" ht="16.8" x14ac:dyDescent="0.3">
      <c r="A3285" t="s">
        <v>1224</v>
      </c>
      <c r="B3285">
        <v>4500881914</v>
      </c>
      <c r="C3285">
        <v>5282417</v>
      </c>
      <c r="D3285" t="s">
        <v>546</v>
      </c>
      <c r="E3285">
        <v>630015007</v>
      </c>
      <c r="F3285" t="s">
        <v>155</v>
      </c>
      <c r="G3285" s="4">
        <v>516</v>
      </c>
      <c r="H3285" s="4">
        <v>15.48</v>
      </c>
      <c r="I3285">
        <v>7204</v>
      </c>
      <c r="J3285" t="str">
        <f>_xlfn.XLOOKUP(I3285,[1]Planilha1!$C:$C,[1]Planilha1!$B:$B)</f>
        <v>7204 - CD São Paulo</v>
      </c>
      <c r="K3285" t="str">
        <f>_xlfn.XLOOKUP(I3285,[1]Planilha1!$C:$C,[1]Planilha1!$D:$D)</f>
        <v>43.340.312/0010-48</v>
      </c>
      <c r="L3285" t="str">
        <f>_xlfn.XLOOKUP(B3285,[2]Projeto!$B:$B,[2]Projeto!$P:$P)</f>
        <v>Paga</v>
      </c>
      <c r="M3285">
        <v>701203</v>
      </c>
      <c r="N3285" t="s">
        <v>1125</v>
      </c>
      <c r="O3285" t="str">
        <f>_xlfn.XLOOKUP(N3285,[3]Planilha1!$N:$N,[3]Planilha1!$O:$O)</f>
        <v>FLAC</v>
      </c>
      <c r="P3285">
        <v>2026</v>
      </c>
      <c r="Q3285" s="2" t="s">
        <v>1149</v>
      </c>
    </row>
    <row r="3286" spans="1:17" ht="16.8" x14ac:dyDescent="0.3">
      <c r="A3286" t="s">
        <v>1224</v>
      </c>
      <c r="B3286">
        <v>4500881914</v>
      </c>
      <c r="C3286">
        <v>5248463</v>
      </c>
      <c r="D3286" t="s">
        <v>553</v>
      </c>
      <c r="E3286">
        <v>630015007</v>
      </c>
      <c r="F3286" t="s">
        <v>155</v>
      </c>
      <c r="G3286" s="4">
        <v>516</v>
      </c>
      <c r="H3286" s="4">
        <v>15.48</v>
      </c>
      <c r="I3286">
        <v>7204</v>
      </c>
      <c r="J3286" t="str">
        <f>_xlfn.XLOOKUP(I3286,[1]Planilha1!$C:$C,[1]Planilha1!$B:$B)</f>
        <v>7204 - CD São Paulo</v>
      </c>
      <c r="K3286" t="str">
        <f>_xlfn.XLOOKUP(I3286,[1]Planilha1!$C:$C,[1]Planilha1!$D:$D)</f>
        <v>43.340.312/0010-48</v>
      </c>
      <c r="L3286" t="str">
        <f>_xlfn.XLOOKUP(B3286,[2]Projeto!$B:$B,[2]Projeto!$P:$P)</f>
        <v>Paga</v>
      </c>
      <c r="M3286">
        <v>701203</v>
      </c>
      <c r="N3286" t="s">
        <v>1125</v>
      </c>
      <c r="O3286" t="str">
        <f>_xlfn.XLOOKUP(N3286,[3]Planilha1!$N:$N,[3]Planilha1!$O:$O)</f>
        <v>FLAC</v>
      </c>
      <c r="P3286">
        <v>2026</v>
      </c>
      <c r="Q3286" s="2" t="s">
        <v>1149</v>
      </c>
    </row>
    <row r="3287" spans="1:17" ht="16.8" x14ac:dyDescent="0.3">
      <c r="A3287" t="s">
        <v>1224</v>
      </c>
      <c r="B3287">
        <v>4500881914</v>
      </c>
      <c r="C3287">
        <v>5266544</v>
      </c>
      <c r="D3287" t="s">
        <v>383</v>
      </c>
      <c r="E3287">
        <v>630015007</v>
      </c>
      <c r="F3287" t="s">
        <v>155</v>
      </c>
      <c r="G3287" s="4">
        <v>1032</v>
      </c>
      <c r="H3287" s="4">
        <v>30.96</v>
      </c>
      <c r="I3287">
        <v>7204</v>
      </c>
      <c r="J3287" t="str">
        <f>_xlfn.XLOOKUP(I3287,[1]Planilha1!$C:$C,[1]Planilha1!$B:$B)</f>
        <v>7204 - CD São Paulo</v>
      </c>
      <c r="K3287" t="str">
        <f>_xlfn.XLOOKUP(I3287,[1]Planilha1!$C:$C,[1]Planilha1!$D:$D)</f>
        <v>43.340.312/0010-48</v>
      </c>
      <c r="L3287" t="str">
        <f>_xlfn.XLOOKUP(B3287,[2]Projeto!$B:$B,[2]Projeto!$P:$P)</f>
        <v>Paga</v>
      </c>
      <c r="M3287">
        <v>701203</v>
      </c>
      <c r="N3287" t="s">
        <v>1125</v>
      </c>
      <c r="O3287" t="str">
        <f>_xlfn.XLOOKUP(N3287,[3]Planilha1!$N:$N,[3]Planilha1!$O:$O)</f>
        <v>FLAC</v>
      </c>
      <c r="P3287">
        <v>2026</v>
      </c>
      <c r="Q3287" s="2" t="s">
        <v>1149</v>
      </c>
    </row>
    <row r="3288" spans="1:17" ht="16.8" x14ac:dyDescent="0.3">
      <c r="A3288" t="s">
        <v>1224</v>
      </c>
      <c r="B3288">
        <v>4500881914</v>
      </c>
      <c r="C3288">
        <v>5342972</v>
      </c>
      <c r="D3288" t="s">
        <v>629</v>
      </c>
      <c r="E3288">
        <v>630015007</v>
      </c>
      <c r="F3288" t="s">
        <v>155</v>
      </c>
      <c r="G3288" s="4">
        <v>258</v>
      </c>
      <c r="H3288" s="4">
        <v>7.74</v>
      </c>
      <c r="I3288">
        <v>7204</v>
      </c>
      <c r="J3288" t="str">
        <f>_xlfn.XLOOKUP(I3288,[1]Planilha1!$C:$C,[1]Planilha1!$B:$B)</f>
        <v>7204 - CD São Paulo</v>
      </c>
      <c r="K3288" t="str">
        <f>_xlfn.XLOOKUP(I3288,[1]Planilha1!$C:$C,[1]Planilha1!$D:$D)</f>
        <v>43.340.312/0010-48</v>
      </c>
      <c r="L3288" t="str">
        <f>_xlfn.XLOOKUP(B3288,[2]Projeto!$B:$B,[2]Projeto!$P:$P)</f>
        <v>Paga</v>
      </c>
      <c r="M3288">
        <v>701203</v>
      </c>
      <c r="N3288" t="s">
        <v>1125</v>
      </c>
      <c r="O3288" t="str">
        <f>_xlfn.XLOOKUP(N3288,[3]Planilha1!$N:$N,[3]Planilha1!$O:$O)</f>
        <v>FLAC</v>
      </c>
      <c r="P3288">
        <v>2026</v>
      </c>
      <c r="Q3288" s="2" t="s">
        <v>1149</v>
      </c>
    </row>
    <row r="3289" spans="1:17" ht="16.8" x14ac:dyDescent="0.3">
      <c r="A3289" t="s">
        <v>1224</v>
      </c>
      <c r="B3289">
        <v>4500881914</v>
      </c>
      <c r="C3289">
        <v>5263679</v>
      </c>
      <c r="D3289" t="s">
        <v>235</v>
      </c>
      <c r="E3289">
        <v>630015007</v>
      </c>
      <c r="F3289" t="s">
        <v>155</v>
      </c>
      <c r="G3289" s="4">
        <v>774</v>
      </c>
      <c r="H3289" s="4">
        <v>23.22</v>
      </c>
      <c r="I3289">
        <v>7204</v>
      </c>
      <c r="J3289" t="str">
        <f>_xlfn.XLOOKUP(I3289,[1]Planilha1!$C:$C,[1]Planilha1!$B:$B)</f>
        <v>7204 - CD São Paulo</v>
      </c>
      <c r="K3289" t="str">
        <f>_xlfn.XLOOKUP(I3289,[1]Planilha1!$C:$C,[1]Planilha1!$D:$D)</f>
        <v>43.340.312/0010-48</v>
      </c>
      <c r="L3289" t="str">
        <f>_xlfn.XLOOKUP(B3289,[2]Projeto!$B:$B,[2]Projeto!$P:$P)</f>
        <v>Paga</v>
      </c>
      <c r="M3289">
        <v>701203</v>
      </c>
      <c r="N3289" t="s">
        <v>1125</v>
      </c>
      <c r="O3289" t="str">
        <f>_xlfn.XLOOKUP(N3289,[3]Planilha1!$N:$N,[3]Planilha1!$O:$O)</f>
        <v>FLAC</v>
      </c>
      <c r="P3289">
        <v>2026</v>
      </c>
      <c r="Q3289" s="2" t="s">
        <v>1149</v>
      </c>
    </row>
    <row r="3290" spans="1:17" ht="16.8" x14ac:dyDescent="0.3">
      <c r="A3290" t="s">
        <v>1224</v>
      </c>
      <c r="B3290">
        <v>4500881914</v>
      </c>
      <c r="C3290">
        <v>5264241</v>
      </c>
      <c r="D3290" t="s">
        <v>247</v>
      </c>
      <c r="E3290">
        <v>630015007</v>
      </c>
      <c r="F3290" t="s">
        <v>155</v>
      </c>
      <c r="G3290" s="4">
        <v>412.8</v>
      </c>
      <c r="H3290" s="4">
        <v>12.38</v>
      </c>
      <c r="I3290">
        <v>7204</v>
      </c>
      <c r="J3290" t="str">
        <f>_xlfn.XLOOKUP(I3290,[1]Planilha1!$C:$C,[1]Planilha1!$B:$B)</f>
        <v>7204 - CD São Paulo</v>
      </c>
      <c r="K3290" t="str">
        <f>_xlfn.XLOOKUP(I3290,[1]Planilha1!$C:$C,[1]Planilha1!$D:$D)</f>
        <v>43.340.312/0010-48</v>
      </c>
      <c r="L3290" t="str">
        <f>_xlfn.XLOOKUP(B3290,[2]Projeto!$B:$B,[2]Projeto!$P:$P)</f>
        <v>Paga</v>
      </c>
      <c r="M3290">
        <v>701203</v>
      </c>
      <c r="N3290" t="s">
        <v>1125</v>
      </c>
      <c r="O3290" t="str">
        <f>_xlfn.XLOOKUP(N3290,[3]Planilha1!$N:$N,[3]Planilha1!$O:$O)</f>
        <v>FLAC</v>
      </c>
      <c r="P3290">
        <v>2026</v>
      </c>
      <c r="Q3290" s="2" t="s">
        <v>1149</v>
      </c>
    </row>
    <row r="3291" spans="1:17" ht="16.8" x14ac:dyDescent="0.3">
      <c r="A3291" t="s">
        <v>1224</v>
      </c>
      <c r="B3291">
        <v>4500881914</v>
      </c>
      <c r="C3291">
        <v>5281095</v>
      </c>
      <c r="D3291" t="s">
        <v>840</v>
      </c>
      <c r="E3291">
        <v>630015007</v>
      </c>
      <c r="F3291" t="s">
        <v>155</v>
      </c>
      <c r="G3291" s="4">
        <v>722.4</v>
      </c>
      <c r="H3291" s="4">
        <v>21.67</v>
      </c>
      <c r="I3291">
        <v>7204</v>
      </c>
      <c r="J3291" t="str">
        <f>_xlfn.XLOOKUP(I3291,[1]Planilha1!$C:$C,[1]Planilha1!$B:$B)</f>
        <v>7204 - CD São Paulo</v>
      </c>
      <c r="K3291" t="str">
        <f>_xlfn.XLOOKUP(I3291,[1]Planilha1!$C:$C,[1]Planilha1!$D:$D)</f>
        <v>43.340.312/0010-48</v>
      </c>
      <c r="L3291" t="str">
        <f>_xlfn.XLOOKUP(B3291,[2]Projeto!$B:$B,[2]Projeto!$P:$P)</f>
        <v>Paga</v>
      </c>
      <c r="M3291">
        <v>701203</v>
      </c>
      <c r="N3291" t="s">
        <v>1125</v>
      </c>
      <c r="O3291" t="str">
        <f>_xlfn.XLOOKUP(N3291,[3]Planilha1!$N:$N,[3]Planilha1!$O:$O)</f>
        <v>FLAC</v>
      </c>
      <c r="P3291">
        <v>2026</v>
      </c>
      <c r="Q3291" s="2" t="s">
        <v>1149</v>
      </c>
    </row>
    <row r="3292" spans="1:17" ht="16.8" x14ac:dyDescent="0.3">
      <c r="A3292" t="s">
        <v>1224</v>
      </c>
      <c r="B3292">
        <v>4500881914</v>
      </c>
      <c r="C3292">
        <v>5351379</v>
      </c>
      <c r="D3292" t="s">
        <v>841</v>
      </c>
      <c r="E3292">
        <v>630015007</v>
      </c>
      <c r="F3292" t="s">
        <v>155</v>
      </c>
      <c r="G3292" s="4">
        <v>412.8</v>
      </c>
      <c r="H3292" s="4">
        <v>12.38</v>
      </c>
      <c r="I3292">
        <v>7204</v>
      </c>
      <c r="J3292" t="str">
        <f>_xlfn.XLOOKUP(I3292,[1]Planilha1!$C:$C,[1]Planilha1!$B:$B)</f>
        <v>7204 - CD São Paulo</v>
      </c>
      <c r="K3292" t="str">
        <f>_xlfn.XLOOKUP(I3292,[1]Planilha1!$C:$C,[1]Planilha1!$D:$D)</f>
        <v>43.340.312/0010-48</v>
      </c>
      <c r="L3292" t="str">
        <f>_xlfn.XLOOKUP(B3292,[2]Projeto!$B:$B,[2]Projeto!$P:$P)</f>
        <v>Paga</v>
      </c>
      <c r="M3292">
        <v>701203</v>
      </c>
      <c r="N3292" t="s">
        <v>1125</v>
      </c>
      <c r="O3292" t="str">
        <f>_xlfn.XLOOKUP(N3292,[3]Planilha1!$N:$N,[3]Planilha1!$O:$O)</f>
        <v>FLAC</v>
      </c>
      <c r="P3292">
        <v>2026</v>
      </c>
      <c r="Q3292" s="2" t="s">
        <v>1149</v>
      </c>
    </row>
    <row r="3293" spans="1:17" ht="16.8" x14ac:dyDescent="0.3">
      <c r="A3293" t="s">
        <v>1224</v>
      </c>
      <c r="B3293">
        <v>4500881914</v>
      </c>
      <c r="C3293">
        <v>5292065</v>
      </c>
      <c r="D3293" t="s">
        <v>595</v>
      </c>
      <c r="E3293">
        <v>630015007</v>
      </c>
      <c r="F3293" t="s">
        <v>155</v>
      </c>
      <c r="G3293" s="4">
        <v>1032</v>
      </c>
      <c r="H3293" s="4">
        <v>30.96</v>
      </c>
      <c r="I3293">
        <v>7204</v>
      </c>
      <c r="J3293" t="str">
        <f>_xlfn.XLOOKUP(I3293,[1]Planilha1!$C:$C,[1]Planilha1!$B:$B)</f>
        <v>7204 - CD São Paulo</v>
      </c>
      <c r="K3293" t="str">
        <f>_xlfn.XLOOKUP(I3293,[1]Planilha1!$C:$C,[1]Planilha1!$D:$D)</f>
        <v>43.340.312/0010-48</v>
      </c>
      <c r="L3293" t="str">
        <f>_xlfn.XLOOKUP(B3293,[2]Projeto!$B:$B,[2]Projeto!$P:$P)</f>
        <v>Paga</v>
      </c>
      <c r="M3293">
        <v>701203</v>
      </c>
      <c r="N3293" t="s">
        <v>1125</v>
      </c>
      <c r="O3293" t="str">
        <f>_xlfn.XLOOKUP(N3293,[3]Planilha1!$N:$N,[3]Planilha1!$O:$O)</f>
        <v>FLAC</v>
      </c>
      <c r="P3293">
        <v>2026</v>
      </c>
      <c r="Q3293" s="2" t="s">
        <v>1149</v>
      </c>
    </row>
    <row r="3294" spans="1:17" ht="16.8" x14ac:dyDescent="0.3">
      <c r="A3294" t="s">
        <v>1224</v>
      </c>
      <c r="B3294">
        <v>4500881914</v>
      </c>
      <c r="C3294">
        <v>5156239</v>
      </c>
      <c r="D3294" t="s">
        <v>820</v>
      </c>
      <c r="E3294">
        <v>630015007</v>
      </c>
      <c r="F3294" t="s">
        <v>155</v>
      </c>
      <c r="G3294" s="4">
        <v>103.2</v>
      </c>
      <c r="H3294" s="4">
        <v>3.1</v>
      </c>
      <c r="I3294">
        <v>7204</v>
      </c>
      <c r="J3294" t="str">
        <f>_xlfn.XLOOKUP(I3294,[1]Planilha1!$C:$C,[1]Planilha1!$B:$B)</f>
        <v>7204 - CD São Paulo</v>
      </c>
      <c r="K3294" t="str">
        <f>_xlfn.XLOOKUP(I3294,[1]Planilha1!$C:$C,[1]Planilha1!$D:$D)</f>
        <v>43.340.312/0010-48</v>
      </c>
      <c r="L3294" t="str">
        <f>_xlfn.XLOOKUP(B3294,[2]Projeto!$B:$B,[2]Projeto!$P:$P)</f>
        <v>Paga</v>
      </c>
      <c r="M3294">
        <v>701203</v>
      </c>
      <c r="N3294" t="s">
        <v>1125</v>
      </c>
      <c r="O3294" t="str">
        <f>_xlfn.XLOOKUP(N3294,[3]Planilha1!$N:$N,[3]Planilha1!$O:$O)</f>
        <v>FLAC</v>
      </c>
      <c r="P3294">
        <v>2026</v>
      </c>
      <c r="Q3294" s="2" t="s">
        <v>1149</v>
      </c>
    </row>
    <row r="3295" spans="1:17" ht="16.8" x14ac:dyDescent="0.3">
      <c r="A3295" t="s">
        <v>1224</v>
      </c>
      <c r="B3295">
        <v>4500881914</v>
      </c>
      <c r="C3295">
        <v>5262521</v>
      </c>
      <c r="D3295" t="s">
        <v>532</v>
      </c>
      <c r="E3295">
        <v>630015007</v>
      </c>
      <c r="F3295" t="s">
        <v>155</v>
      </c>
      <c r="G3295" s="4">
        <v>258</v>
      </c>
      <c r="H3295" s="4">
        <v>7.74</v>
      </c>
      <c r="I3295">
        <v>7204</v>
      </c>
      <c r="J3295" t="str">
        <f>_xlfn.XLOOKUP(I3295,[1]Planilha1!$C:$C,[1]Planilha1!$B:$B)</f>
        <v>7204 - CD São Paulo</v>
      </c>
      <c r="K3295" t="str">
        <f>_xlfn.XLOOKUP(I3295,[1]Planilha1!$C:$C,[1]Planilha1!$D:$D)</f>
        <v>43.340.312/0010-48</v>
      </c>
      <c r="L3295" t="str">
        <f>_xlfn.XLOOKUP(B3295,[2]Projeto!$B:$B,[2]Projeto!$P:$P)</f>
        <v>Paga</v>
      </c>
      <c r="M3295">
        <v>701203</v>
      </c>
      <c r="N3295" t="s">
        <v>1125</v>
      </c>
      <c r="O3295" t="str">
        <f>_xlfn.XLOOKUP(N3295,[3]Planilha1!$N:$N,[3]Planilha1!$O:$O)</f>
        <v>FLAC</v>
      </c>
      <c r="P3295">
        <v>2026</v>
      </c>
      <c r="Q3295" s="2" t="s">
        <v>1149</v>
      </c>
    </row>
    <row r="3296" spans="1:17" ht="16.8" x14ac:dyDescent="0.3">
      <c r="A3296" t="s">
        <v>1224</v>
      </c>
      <c r="B3296">
        <v>4500881914</v>
      </c>
      <c r="C3296">
        <v>5325580</v>
      </c>
      <c r="D3296" t="s">
        <v>210</v>
      </c>
      <c r="E3296">
        <v>610100409</v>
      </c>
      <c r="F3296" t="s">
        <v>161</v>
      </c>
      <c r="G3296" s="4">
        <v>472.64</v>
      </c>
      <c r="H3296" s="4">
        <v>14.18</v>
      </c>
      <c r="I3296">
        <v>7204</v>
      </c>
      <c r="J3296" t="str">
        <f>_xlfn.XLOOKUP(I3296,[1]Planilha1!$C:$C,[1]Planilha1!$B:$B)</f>
        <v>7204 - CD São Paulo</v>
      </c>
      <c r="K3296" t="str">
        <f>_xlfn.XLOOKUP(I3296,[1]Planilha1!$C:$C,[1]Planilha1!$D:$D)</f>
        <v>43.340.312/0010-48</v>
      </c>
      <c r="L3296" t="str">
        <f>_xlfn.XLOOKUP(B3296,[2]Projeto!$B:$B,[2]Projeto!$P:$P)</f>
        <v>Paga</v>
      </c>
      <c r="M3296">
        <v>701203</v>
      </c>
      <c r="N3296" t="s">
        <v>1125</v>
      </c>
      <c r="O3296" t="str">
        <f>_xlfn.XLOOKUP(N3296,[3]Planilha1!$N:$N,[3]Planilha1!$O:$O)</f>
        <v>FLAC</v>
      </c>
      <c r="P3296">
        <v>2026</v>
      </c>
      <c r="Q3296" s="2" t="s">
        <v>1149</v>
      </c>
    </row>
    <row r="3297" spans="1:17" ht="16.8" x14ac:dyDescent="0.3">
      <c r="A3297" t="s">
        <v>1224</v>
      </c>
      <c r="B3297">
        <v>4500881914</v>
      </c>
      <c r="C3297">
        <v>5329531</v>
      </c>
      <c r="D3297" t="s">
        <v>456</v>
      </c>
      <c r="E3297">
        <v>610100409</v>
      </c>
      <c r="F3297" t="s">
        <v>161</v>
      </c>
      <c r="G3297" s="4">
        <v>236.32</v>
      </c>
      <c r="H3297" s="4">
        <v>7.09</v>
      </c>
      <c r="I3297">
        <v>7204</v>
      </c>
      <c r="J3297" t="str">
        <f>_xlfn.XLOOKUP(I3297,[1]Planilha1!$C:$C,[1]Planilha1!$B:$B)</f>
        <v>7204 - CD São Paulo</v>
      </c>
      <c r="K3297" t="str">
        <f>_xlfn.XLOOKUP(I3297,[1]Planilha1!$C:$C,[1]Planilha1!$D:$D)</f>
        <v>43.340.312/0010-48</v>
      </c>
      <c r="L3297" t="str">
        <f>_xlfn.XLOOKUP(B3297,[2]Projeto!$B:$B,[2]Projeto!$P:$P)</f>
        <v>Paga</v>
      </c>
      <c r="M3297">
        <v>701203</v>
      </c>
      <c r="N3297" t="s">
        <v>1125</v>
      </c>
      <c r="O3297" t="str">
        <f>_xlfn.XLOOKUP(N3297,[3]Planilha1!$N:$N,[3]Planilha1!$O:$O)</f>
        <v>FLAC</v>
      </c>
      <c r="P3297">
        <v>2026</v>
      </c>
      <c r="Q3297" s="2" t="s">
        <v>1149</v>
      </c>
    </row>
    <row r="3298" spans="1:17" ht="16.8" x14ac:dyDescent="0.3">
      <c r="A3298" t="s">
        <v>1224</v>
      </c>
      <c r="B3298">
        <v>4500881914</v>
      </c>
      <c r="C3298">
        <v>5329531</v>
      </c>
      <c r="D3298" t="s">
        <v>456</v>
      </c>
      <c r="E3298">
        <v>610100409</v>
      </c>
      <c r="F3298" t="s">
        <v>161</v>
      </c>
      <c r="G3298" s="4">
        <v>236.32</v>
      </c>
      <c r="H3298" s="4">
        <v>7.09</v>
      </c>
      <c r="I3298">
        <v>7204</v>
      </c>
      <c r="J3298" t="str">
        <f>_xlfn.XLOOKUP(I3298,[1]Planilha1!$C:$C,[1]Planilha1!$B:$B)</f>
        <v>7204 - CD São Paulo</v>
      </c>
      <c r="K3298" t="str">
        <f>_xlfn.XLOOKUP(I3298,[1]Planilha1!$C:$C,[1]Planilha1!$D:$D)</f>
        <v>43.340.312/0010-48</v>
      </c>
      <c r="L3298" t="str">
        <f>_xlfn.XLOOKUP(B3298,[2]Projeto!$B:$B,[2]Projeto!$P:$P)</f>
        <v>Paga</v>
      </c>
      <c r="M3298">
        <v>701203</v>
      </c>
      <c r="N3298" t="s">
        <v>1125</v>
      </c>
      <c r="O3298" t="str">
        <f>_xlfn.XLOOKUP(N3298,[3]Planilha1!$N:$N,[3]Planilha1!$O:$O)</f>
        <v>FLAC</v>
      </c>
      <c r="P3298">
        <v>2026</v>
      </c>
      <c r="Q3298" s="2" t="s">
        <v>1149</v>
      </c>
    </row>
    <row r="3299" spans="1:17" ht="16.8" x14ac:dyDescent="0.3">
      <c r="A3299" t="s">
        <v>1224</v>
      </c>
      <c r="B3299">
        <v>4500881914</v>
      </c>
      <c r="C3299">
        <v>5329676</v>
      </c>
      <c r="D3299" t="s">
        <v>585</v>
      </c>
      <c r="E3299">
        <v>610100409</v>
      </c>
      <c r="F3299" t="s">
        <v>161</v>
      </c>
      <c r="G3299" s="4">
        <v>354.48</v>
      </c>
      <c r="H3299" s="4">
        <v>10.63</v>
      </c>
      <c r="I3299">
        <v>7204</v>
      </c>
      <c r="J3299" t="str">
        <f>_xlfn.XLOOKUP(I3299,[1]Planilha1!$C:$C,[1]Planilha1!$B:$B)</f>
        <v>7204 - CD São Paulo</v>
      </c>
      <c r="K3299" t="str">
        <f>_xlfn.XLOOKUP(I3299,[1]Planilha1!$C:$C,[1]Planilha1!$D:$D)</f>
        <v>43.340.312/0010-48</v>
      </c>
      <c r="L3299" t="str">
        <f>_xlfn.XLOOKUP(B3299,[2]Projeto!$B:$B,[2]Projeto!$P:$P)</f>
        <v>Paga</v>
      </c>
      <c r="M3299">
        <v>701203</v>
      </c>
      <c r="N3299" t="s">
        <v>1125</v>
      </c>
      <c r="O3299" t="str">
        <f>_xlfn.XLOOKUP(N3299,[3]Planilha1!$N:$N,[3]Planilha1!$O:$O)</f>
        <v>FLAC</v>
      </c>
      <c r="P3299">
        <v>2026</v>
      </c>
      <c r="Q3299" s="2" t="s">
        <v>1149</v>
      </c>
    </row>
    <row r="3300" spans="1:17" ht="16.8" x14ac:dyDescent="0.3">
      <c r="A3300" t="s">
        <v>1224</v>
      </c>
      <c r="B3300">
        <v>4500881914</v>
      </c>
      <c r="C3300">
        <v>5261586</v>
      </c>
      <c r="D3300" t="s">
        <v>552</v>
      </c>
      <c r="E3300">
        <v>610402075</v>
      </c>
      <c r="F3300" t="s">
        <v>111</v>
      </c>
      <c r="G3300" s="4">
        <v>4676</v>
      </c>
      <c r="H3300" s="4">
        <v>140.28</v>
      </c>
      <c r="I3300">
        <v>7204</v>
      </c>
      <c r="J3300" t="str">
        <f>_xlfn.XLOOKUP(I3300,[1]Planilha1!$C:$C,[1]Planilha1!$B:$B)</f>
        <v>7204 - CD São Paulo</v>
      </c>
      <c r="K3300" t="str">
        <f>_xlfn.XLOOKUP(I3300,[1]Planilha1!$C:$C,[1]Planilha1!$D:$D)</f>
        <v>43.340.312/0010-48</v>
      </c>
      <c r="L3300" t="str">
        <f>_xlfn.XLOOKUP(B3300,[2]Projeto!$B:$B,[2]Projeto!$P:$P)</f>
        <v>Paga</v>
      </c>
      <c r="M3300">
        <v>701203</v>
      </c>
      <c r="N3300" t="s">
        <v>1125</v>
      </c>
      <c r="O3300" t="str">
        <f>_xlfn.XLOOKUP(N3300,[3]Planilha1!$N:$N,[3]Planilha1!$O:$O)</f>
        <v>FLAC</v>
      </c>
      <c r="P3300">
        <v>2026</v>
      </c>
      <c r="Q3300" s="2" t="s">
        <v>1149</v>
      </c>
    </row>
    <row r="3301" spans="1:17" ht="16.8" x14ac:dyDescent="0.3">
      <c r="A3301" t="s">
        <v>1224</v>
      </c>
      <c r="B3301">
        <v>4500881914</v>
      </c>
      <c r="C3301">
        <v>5247982</v>
      </c>
      <c r="D3301" t="s">
        <v>396</v>
      </c>
      <c r="E3301">
        <v>610107409</v>
      </c>
      <c r="F3301" t="s">
        <v>116</v>
      </c>
      <c r="G3301" s="4">
        <v>105.84</v>
      </c>
      <c r="H3301" s="4">
        <v>3.18</v>
      </c>
      <c r="I3301">
        <v>7204</v>
      </c>
      <c r="J3301" t="str">
        <f>_xlfn.XLOOKUP(I3301,[1]Planilha1!$C:$C,[1]Planilha1!$B:$B)</f>
        <v>7204 - CD São Paulo</v>
      </c>
      <c r="K3301" t="str">
        <f>_xlfn.XLOOKUP(I3301,[1]Planilha1!$C:$C,[1]Planilha1!$D:$D)</f>
        <v>43.340.312/0010-48</v>
      </c>
      <c r="L3301" t="str">
        <f>_xlfn.XLOOKUP(B3301,[2]Projeto!$B:$B,[2]Projeto!$P:$P)</f>
        <v>Paga</v>
      </c>
      <c r="M3301">
        <v>701203</v>
      </c>
      <c r="N3301" t="s">
        <v>1125</v>
      </c>
      <c r="O3301" t="str">
        <f>_xlfn.XLOOKUP(N3301,[3]Planilha1!$N:$N,[3]Planilha1!$O:$O)</f>
        <v>FLAC</v>
      </c>
      <c r="P3301">
        <v>2026</v>
      </c>
      <c r="Q3301" s="2" t="s">
        <v>1149</v>
      </c>
    </row>
    <row r="3302" spans="1:17" ht="16.8" x14ac:dyDescent="0.3">
      <c r="A3302" t="s">
        <v>1224</v>
      </c>
      <c r="B3302">
        <v>4500881914</v>
      </c>
      <c r="C3302">
        <v>5247982</v>
      </c>
      <c r="D3302" t="s">
        <v>396</v>
      </c>
      <c r="E3302">
        <v>610112409</v>
      </c>
      <c r="F3302" t="s">
        <v>703</v>
      </c>
      <c r="G3302" s="4">
        <v>118.16</v>
      </c>
      <c r="H3302" s="4">
        <v>3.54</v>
      </c>
      <c r="I3302">
        <v>7204</v>
      </c>
      <c r="J3302" t="str">
        <f>_xlfn.XLOOKUP(I3302,[1]Planilha1!$C:$C,[1]Planilha1!$B:$B)</f>
        <v>7204 - CD São Paulo</v>
      </c>
      <c r="K3302" t="str">
        <f>_xlfn.XLOOKUP(I3302,[1]Planilha1!$C:$C,[1]Planilha1!$D:$D)</f>
        <v>43.340.312/0010-48</v>
      </c>
      <c r="L3302" t="str">
        <f>_xlfn.XLOOKUP(B3302,[2]Projeto!$B:$B,[2]Projeto!$P:$P)</f>
        <v>Paga</v>
      </c>
      <c r="M3302">
        <v>701203</v>
      </c>
      <c r="N3302" t="s">
        <v>1125</v>
      </c>
      <c r="O3302" t="str">
        <f>_xlfn.XLOOKUP(N3302,[3]Planilha1!$N:$N,[3]Planilha1!$O:$O)</f>
        <v>FLAC</v>
      </c>
      <c r="P3302">
        <v>2026</v>
      </c>
      <c r="Q3302" s="2" t="s">
        <v>1149</v>
      </c>
    </row>
    <row r="3303" spans="1:17" ht="16.8" x14ac:dyDescent="0.3">
      <c r="A3303" t="s">
        <v>1224</v>
      </c>
      <c r="B3303">
        <v>4500881914</v>
      </c>
      <c r="C3303">
        <v>5252873</v>
      </c>
      <c r="D3303" t="s">
        <v>547</v>
      </c>
      <c r="E3303">
        <v>610402075</v>
      </c>
      <c r="F3303" t="s">
        <v>111</v>
      </c>
      <c r="G3303" s="4">
        <v>422.9</v>
      </c>
      <c r="H3303" s="4">
        <v>12.69</v>
      </c>
      <c r="I3303">
        <v>7204</v>
      </c>
      <c r="J3303" t="str">
        <f>_xlfn.XLOOKUP(I3303,[1]Planilha1!$C:$C,[1]Planilha1!$B:$B)</f>
        <v>7204 - CD São Paulo</v>
      </c>
      <c r="K3303" t="str">
        <f>_xlfn.XLOOKUP(I3303,[1]Planilha1!$C:$C,[1]Planilha1!$D:$D)</f>
        <v>43.340.312/0010-48</v>
      </c>
      <c r="L3303" t="str">
        <f>_xlfn.XLOOKUP(B3303,[2]Projeto!$B:$B,[2]Projeto!$P:$P)</f>
        <v>Paga</v>
      </c>
      <c r="M3303">
        <v>701203</v>
      </c>
      <c r="N3303" t="s">
        <v>1125</v>
      </c>
      <c r="O3303" t="str">
        <f>_xlfn.XLOOKUP(N3303,[3]Planilha1!$N:$N,[3]Planilha1!$O:$O)</f>
        <v>FLAC</v>
      </c>
      <c r="P3303">
        <v>2026</v>
      </c>
      <c r="Q3303" s="2" t="s">
        <v>1149</v>
      </c>
    </row>
    <row r="3304" spans="1:17" ht="16.8" x14ac:dyDescent="0.3">
      <c r="A3304" t="s">
        <v>1224</v>
      </c>
      <c r="B3304">
        <v>4500881914</v>
      </c>
      <c r="C3304">
        <v>5252873</v>
      </c>
      <c r="D3304" t="s">
        <v>547</v>
      </c>
      <c r="E3304">
        <v>630015007</v>
      </c>
      <c r="F3304" t="s">
        <v>155</v>
      </c>
      <c r="G3304" s="4">
        <v>206.4</v>
      </c>
      <c r="H3304" s="4">
        <v>6.19</v>
      </c>
      <c r="I3304">
        <v>7204</v>
      </c>
      <c r="J3304" t="str">
        <f>_xlfn.XLOOKUP(I3304,[1]Planilha1!$C:$C,[1]Planilha1!$B:$B)</f>
        <v>7204 - CD São Paulo</v>
      </c>
      <c r="K3304" t="str">
        <f>_xlfn.XLOOKUP(I3304,[1]Planilha1!$C:$C,[1]Planilha1!$D:$D)</f>
        <v>43.340.312/0010-48</v>
      </c>
      <c r="L3304" t="str">
        <f>_xlfn.XLOOKUP(B3304,[2]Projeto!$B:$B,[2]Projeto!$P:$P)</f>
        <v>Paga</v>
      </c>
      <c r="M3304">
        <v>701203</v>
      </c>
      <c r="N3304" t="s">
        <v>1125</v>
      </c>
      <c r="O3304" t="str">
        <f>_xlfn.XLOOKUP(N3304,[3]Planilha1!$N:$N,[3]Planilha1!$O:$O)</f>
        <v>FLAC</v>
      </c>
      <c r="P3304">
        <v>2026</v>
      </c>
      <c r="Q3304" s="2" t="s">
        <v>1149</v>
      </c>
    </row>
    <row r="3305" spans="1:17" ht="16.8" x14ac:dyDescent="0.3">
      <c r="A3305" t="s">
        <v>1224</v>
      </c>
      <c r="B3305">
        <v>4500881914</v>
      </c>
      <c r="C3305">
        <v>5293612</v>
      </c>
      <c r="D3305" t="s">
        <v>636</v>
      </c>
      <c r="E3305">
        <v>630015007</v>
      </c>
      <c r="F3305" t="s">
        <v>155</v>
      </c>
      <c r="G3305" s="4">
        <v>206.4</v>
      </c>
      <c r="H3305" s="4">
        <v>6.19</v>
      </c>
      <c r="I3305">
        <v>7204</v>
      </c>
      <c r="J3305" t="str">
        <f>_xlfn.XLOOKUP(I3305,[1]Planilha1!$C:$C,[1]Planilha1!$B:$B)</f>
        <v>7204 - CD São Paulo</v>
      </c>
      <c r="K3305" t="str">
        <f>_xlfn.XLOOKUP(I3305,[1]Planilha1!$C:$C,[1]Planilha1!$D:$D)</f>
        <v>43.340.312/0010-48</v>
      </c>
      <c r="L3305" t="str">
        <f>_xlfn.XLOOKUP(B3305,[2]Projeto!$B:$B,[2]Projeto!$P:$P)</f>
        <v>Paga</v>
      </c>
      <c r="M3305">
        <v>701203</v>
      </c>
      <c r="N3305" t="s">
        <v>1125</v>
      </c>
      <c r="O3305" t="str">
        <f>_xlfn.XLOOKUP(N3305,[3]Planilha1!$N:$N,[3]Planilha1!$O:$O)</f>
        <v>FLAC</v>
      </c>
      <c r="P3305">
        <v>2026</v>
      </c>
      <c r="Q3305" s="2" t="s">
        <v>1149</v>
      </c>
    </row>
    <row r="3306" spans="1:17" ht="16.8" x14ac:dyDescent="0.3">
      <c r="A3306" t="s">
        <v>1224</v>
      </c>
      <c r="B3306">
        <v>4500881914</v>
      </c>
      <c r="C3306">
        <v>5293612</v>
      </c>
      <c r="D3306" t="s">
        <v>636</v>
      </c>
      <c r="E3306">
        <v>600256003</v>
      </c>
      <c r="F3306" t="s">
        <v>718</v>
      </c>
      <c r="G3306" s="4">
        <v>54</v>
      </c>
      <c r="H3306" s="4">
        <v>1.62</v>
      </c>
      <c r="I3306">
        <v>7204</v>
      </c>
      <c r="J3306" t="str">
        <f>_xlfn.XLOOKUP(I3306,[1]Planilha1!$C:$C,[1]Planilha1!$B:$B)</f>
        <v>7204 - CD São Paulo</v>
      </c>
      <c r="K3306" t="str">
        <f>_xlfn.XLOOKUP(I3306,[1]Planilha1!$C:$C,[1]Planilha1!$D:$D)</f>
        <v>43.340.312/0010-48</v>
      </c>
      <c r="L3306" t="str">
        <f>_xlfn.XLOOKUP(B3306,[2]Projeto!$B:$B,[2]Projeto!$P:$P)</f>
        <v>Paga</v>
      </c>
      <c r="M3306">
        <v>701203</v>
      </c>
      <c r="N3306" t="s">
        <v>1125</v>
      </c>
      <c r="O3306" t="str">
        <f>_xlfn.XLOOKUP(N3306,[3]Planilha1!$N:$N,[3]Planilha1!$O:$O)</f>
        <v>FLAC</v>
      </c>
      <c r="P3306">
        <v>2026</v>
      </c>
      <c r="Q3306" s="2" t="s">
        <v>1149</v>
      </c>
    </row>
    <row r="3307" spans="1:17" ht="16.8" x14ac:dyDescent="0.3">
      <c r="A3307" t="s">
        <v>1224</v>
      </c>
      <c r="B3307">
        <v>4500881914</v>
      </c>
      <c r="C3307">
        <v>5293612</v>
      </c>
      <c r="D3307" t="s">
        <v>636</v>
      </c>
      <c r="E3307">
        <v>640118340</v>
      </c>
      <c r="F3307" t="s">
        <v>105</v>
      </c>
      <c r="G3307" s="4">
        <v>57.84</v>
      </c>
      <c r="H3307" s="4">
        <v>1.74</v>
      </c>
      <c r="I3307">
        <v>7204</v>
      </c>
      <c r="J3307" t="str">
        <f>_xlfn.XLOOKUP(I3307,[1]Planilha1!$C:$C,[1]Planilha1!$B:$B)</f>
        <v>7204 - CD São Paulo</v>
      </c>
      <c r="K3307" t="str">
        <f>_xlfn.XLOOKUP(I3307,[1]Planilha1!$C:$C,[1]Planilha1!$D:$D)</f>
        <v>43.340.312/0010-48</v>
      </c>
      <c r="L3307" t="str">
        <f>_xlfn.XLOOKUP(B3307,[2]Projeto!$B:$B,[2]Projeto!$P:$P)</f>
        <v>Paga</v>
      </c>
      <c r="M3307">
        <v>701203</v>
      </c>
      <c r="N3307" t="s">
        <v>1125</v>
      </c>
      <c r="O3307" t="str">
        <f>_xlfn.XLOOKUP(N3307,[3]Planilha1!$N:$N,[3]Planilha1!$O:$O)</f>
        <v>FLAC</v>
      </c>
      <c r="P3307">
        <v>2026</v>
      </c>
      <c r="Q3307" s="2" t="s">
        <v>1149</v>
      </c>
    </row>
    <row r="3308" spans="1:17" ht="16.8" x14ac:dyDescent="0.3">
      <c r="A3308" t="s">
        <v>1224</v>
      </c>
      <c r="B3308">
        <v>4500881914</v>
      </c>
      <c r="C3308">
        <v>5323737</v>
      </c>
      <c r="D3308" t="s">
        <v>842</v>
      </c>
      <c r="E3308">
        <v>630015007</v>
      </c>
      <c r="F3308" t="s">
        <v>155</v>
      </c>
      <c r="G3308" s="4">
        <v>361.2</v>
      </c>
      <c r="H3308" s="4">
        <v>10.84</v>
      </c>
      <c r="I3308">
        <v>7204</v>
      </c>
      <c r="J3308" t="str">
        <f>_xlfn.XLOOKUP(I3308,[1]Planilha1!$C:$C,[1]Planilha1!$B:$B)</f>
        <v>7204 - CD São Paulo</v>
      </c>
      <c r="K3308" t="str">
        <f>_xlfn.XLOOKUP(I3308,[1]Planilha1!$C:$C,[1]Planilha1!$D:$D)</f>
        <v>43.340.312/0010-48</v>
      </c>
      <c r="L3308" t="str">
        <f>_xlfn.XLOOKUP(B3308,[2]Projeto!$B:$B,[2]Projeto!$P:$P)</f>
        <v>Paga</v>
      </c>
      <c r="M3308">
        <v>701203</v>
      </c>
      <c r="N3308" t="s">
        <v>1125</v>
      </c>
      <c r="O3308" t="str">
        <f>_xlfn.XLOOKUP(N3308,[3]Planilha1!$N:$N,[3]Planilha1!$O:$O)</f>
        <v>FLAC</v>
      </c>
      <c r="P3308">
        <v>2026</v>
      </c>
      <c r="Q3308" s="2" t="s">
        <v>1149</v>
      </c>
    </row>
    <row r="3309" spans="1:17" ht="16.8" x14ac:dyDescent="0.3">
      <c r="A3309" t="s">
        <v>1224</v>
      </c>
      <c r="B3309">
        <v>4500881914</v>
      </c>
      <c r="C3309">
        <v>5328479</v>
      </c>
      <c r="D3309" t="s">
        <v>476</v>
      </c>
      <c r="E3309">
        <v>610402075</v>
      </c>
      <c r="F3309" t="s">
        <v>111</v>
      </c>
      <c r="G3309" s="4">
        <v>422.9</v>
      </c>
      <c r="H3309" s="4">
        <v>12.69</v>
      </c>
      <c r="I3309">
        <v>7204</v>
      </c>
      <c r="J3309" t="str">
        <f>_xlfn.XLOOKUP(I3309,[1]Planilha1!$C:$C,[1]Planilha1!$B:$B)</f>
        <v>7204 - CD São Paulo</v>
      </c>
      <c r="K3309" t="str">
        <f>_xlfn.XLOOKUP(I3309,[1]Planilha1!$C:$C,[1]Planilha1!$D:$D)</f>
        <v>43.340.312/0010-48</v>
      </c>
      <c r="L3309" t="str">
        <f>_xlfn.XLOOKUP(B3309,[2]Projeto!$B:$B,[2]Projeto!$P:$P)</f>
        <v>Paga</v>
      </c>
      <c r="M3309">
        <v>701203</v>
      </c>
      <c r="N3309" t="s">
        <v>1125</v>
      </c>
      <c r="O3309" t="str">
        <f>_xlfn.XLOOKUP(N3309,[3]Planilha1!$N:$N,[3]Planilha1!$O:$O)</f>
        <v>FLAC</v>
      </c>
      <c r="P3309">
        <v>2026</v>
      </c>
      <c r="Q3309" s="2" t="s">
        <v>1149</v>
      </c>
    </row>
    <row r="3310" spans="1:17" ht="16.8" x14ac:dyDescent="0.3">
      <c r="A3310" t="s">
        <v>1224</v>
      </c>
      <c r="B3310">
        <v>4500881914</v>
      </c>
      <c r="C3310">
        <v>5354456</v>
      </c>
      <c r="D3310" t="s">
        <v>191</v>
      </c>
      <c r="E3310">
        <v>610402075</v>
      </c>
      <c r="F3310" t="s">
        <v>111</v>
      </c>
      <c r="G3310" s="4">
        <v>2114.5</v>
      </c>
      <c r="H3310" s="4">
        <v>63.44</v>
      </c>
      <c r="I3310">
        <v>7204</v>
      </c>
      <c r="J3310" t="str">
        <f>_xlfn.XLOOKUP(I3310,[1]Planilha1!$C:$C,[1]Planilha1!$B:$B)</f>
        <v>7204 - CD São Paulo</v>
      </c>
      <c r="K3310" t="str">
        <f>_xlfn.XLOOKUP(I3310,[1]Planilha1!$C:$C,[1]Planilha1!$D:$D)</f>
        <v>43.340.312/0010-48</v>
      </c>
      <c r="L3310" t="str">
        <f>_xlfn.XLOOKUP(B3310,[2]Projeto!$B:$B,[2]Projeto!$P:$P)</f>
        <v>Paga</v>
      </c>
      <c r="M3310">
        <v>701203</v>
      </c>
      <c r="N3310" t="s">
        <v>1125</v>
      </c>
      <c r="O3310" t="str">
        <f>_xlfn.XLOOKUP(N3310,[3]Planilha1!$N:$N,[3]Planilha1!$O:$O)</f>
        <v>FLAC</v>
      </c>
      <c r="P3310">
        <v>2026</v>
      </c>
      <c r="Q3310" s="2" t="s">
        <v>1149</v>
      </c>
    </row>
    <row r="3311" spans="1:17" ht="16.8" x14ac:dyDescent="0.3">
      <c r="A3311" t="s">
        <v>1224</v>
      </c>
      <c r="B3311">
        <v>4500881914</v>
      </c>
      <c r="C3311">
        <v>5260049</v>
      </c>
      <c r="D3311" t="s">
        <v>738</v>
      </c>
      <c r="E3311">
        <v>630015007</v>
      </c>
      <c r="F3311" t="s">
        <v>155</v>
      </c>
      <c r="G3311" s="4">
        <v>154.80000000000001</v>
      </c>
      <c r="H3311" s="4">
        <v>4.6399999999999997</v>
      </c>
      <c r="I3311">
        <v>7204</v>
      </c>
      <c r="J3311" t="str">
        <f>_xlfn.XLOOKUP(I3311,[1]Planilha1!$C:$C,[1]Planilha1!$B:$B)</f>
        <v>7204 - CD São Paulo</v>
      </c>
      <c r="K3311" t="str">
        <f>_xlfn.XLOOKUP(I3311,[1]Planilha1!$C:$C,[1]Planilha1!$D:$D)</f>
        <v>43.340.312/0010-48</v>
      </c>
      <c r="L3311" t="str">
        <f>_xlfn.XLOOKUP(B3311,[2]Projeto!$B:$B,[2]Projeto!$P:$P)</f>
        <v>Paga</v>
      </c>
      <c r="M3311">
        <v>701203</v>
      </c>
      <c r="N3311" t="s">
        <v>1125</v>
      </c>
      <c r="O3311" t="str">
        <f>_xlfn.XLOOKUP(N3311,[3]Planilha1!$N:$N,[3]Planilha1!$O:$O)</f>
        <v>FLAC</v>
      </c>
      <c r="P3311">
        <v>2026</v>
      </c>
      <c r="Q3311" s="2" t="s">
        <v>1149</v>
      </c>
    </row>
    <row r="3312" spans="1:17" ht="16.8" x14ac:dyDescent="0.3">
      <c r="A3312" t="s">
        <v>1224</v>
      </c>
      <c r="B3312">
        <v>4500881914</v>
      </c>
      <c r="C3312">
        <v>5286104</v>
      </c>
      <c r="D3312" t="s">
        <v>594</v>
      </c>
      <c r="E3312">
        <v>630015007</v>
      </c>
      <c r="F3312" t="s">
        <v>155</v>
      </c>
      <c r="G3312" s="4">
        <v>774</v>
      </c>
      <c r="H3312" s="4">
        <v>23.22</v>
      </c>
      <c r="I3312">
        <v>7204</v>
      </c>
      <c r="J3312" t="str">
        <f>_xlfn.XLOOKUP(I3312,[1]Planilha1!$C:$C,[1]Planilha1!$B:$B)</f>
        <v>7204 - CD São Paulo</v>
      </c>
      <c r="K3312" t="str">
        <f>_xlfn.XLOOKUP(I3312,[1]Planilha1!$C:$C,[1]Planilha1!$D:$D)</f>
        <v>43.340.312/0010-48</v>
      </c>
      <c r="L3312" t="str">
        <f>_xlfn.XLOOKUP(B3312,[2]Projeto!$B:$B,[2]Projeto!$P:$P)</f>
        <v>Paga</v>
      </c>
      <c r="M3312">
        <v>701203</v>
      </c>
      <c r="N3312" t="s">
        <v>1125</v>
      </c>
      <c r="O3312" t="str">
        <f>_xlfn.XLOOKUP(N3312,[3]Planilha1!$N:$N,[3]Planilha1!$O:$O)</f>
        <v>FLAC</v>
      </c>
      <c r="P3312">
        <v>2026</v>
      </c>
      <c r="Q3312" s="2" t="s">
        <v>1149</v>
      </c>
    </row>
    <row r="3313" spans="1:17" ht="16.8" x14ac:dyDescent="0.3">
      <c r="A3313" t="s">
        <v>1224</v>
      </c>
      <c r="B3313">
        <v>4500881914</v>
      </c>
      <c r="C3313">
        <v>5266124</v>
      </c>
      <c r="D3313" t="s">
        <v>388</v>
      </c>
      <c r="E3313">
        <v>630015007</v>
      </c>
      <c r="F3313" t="s">
        <v>155</v>
      </c>
      <c r="G3313" s="4">
        <v>774</v>
      </c>
      <c r="H3313" s="4">
        <v>23.22</v>
      </c>
      <c r="I3313">
        <v>7204</v>
      </c>
      <c r="J3313" t="str">
        <f>_xlfn.XLOOKUP(I3313,[1]Planilha1!$C:$C,[1]Planilha1!$B:$B)</f>
        <v>7204 - CD São Paulo</v>
      </c>
      <c r="K3313" t="str">
        <f>_xlfn.XLOOKUP(I3313,[1]Planilha1!$C:$C,[1]Planilha1!$D:$D)</f>
        <v>43.340.312/0010-48</v>
      </c>
      <c r="L3313" t="str">
        <f>_xlfn.XLOOKUP(B3313,[2]Projeto!$B:$B,[2]Projeto!$P:$P)</f>
        <v>Paga</v>
      </c>
      <c r="M3313">
        <v>701203</v>
      </c>
      <c r="N3313" t="s">
        <v>1125</v>
      </c>
      <c r="O3313" t="str">
        <f>_xlfn.XLOOKUP(N3313,[3]Planilha1!$N:$N,[3]Planilha1!$O:$O)</f>
        <v>FLAC</v>
      </c>
      <c r="P3313">
        <v>2026</v>
      </c>
      <c r="Q3313" s="2" t="s">
        <v>1149</v>
      </c>
    </row>
    <row r="3314" spans="1:17" ht="16.8" x14ac:dyDescent="0.3">
      <c r="A3314" t="s">
        <v>1224</v>
      </c>
      <c r="B3314">
        <v>4500881914</v>
      </c>
      <c r="C3314">
        <v>5318686</v>
      </c>
      <c r="D3314" t="s">
        <v>655</v>
      </c>
      <c r="E3314">
        <v>630015007</v>
      </c>
      <c r="F3314" t="s">
        <v>155</v>
      </c>
      <c r="G3314" s="4">
        <v>309.60000000000002</v>
      </c>
      <c r="H3314" s="4">
        <v>9.2899999999999991</v>
      </c>
      <c r="I3314">
        <v>7204</v>
      </c>
      <c r="J3314" t="str">
        <f>_xlfn.XLOOKUP(I3314,[1]Planilha1!$C:$C,[1]Planilha1!$B:$B)</f>
        <v>7204 - CD São Paulo</v>
      </c>
      <c r="K3314" t="str">
        <f>_xlfn.XLOOKUP(I3314,[1]Planilha1!$C:$C,[1]Planilha1!$D:$D)</f>
        <v>43.340.312/0010-48</v>
      </c>
      <c r="L3314" t="str">
        <f>_xlfn.XLOOKUP(B3314,[2]Projeto!$B:$B,[2]Projeto!$P:$P)</f>
        <v>Paga</v>
      </c>
      <c r="M3314">
        <v>701203</v>
      </c>
      <c r="N3314" t="s">
        <v>1125</v>
      </c>
      <c r="O3314" t="str">
        <f>_xlfn.XLOOKUP(N3314,[3]Planilha1!$N:$N,[3]Planilha1!$O:$O)</f>
        <v>FLAC</v>
      </c>
      <c r="P3314">
        <v>2026</v>
      </c>
      <c r="Q3314" s="2" t="s">
        <v>1149</v>
      </c>
    </row>
    <row r="3315" spans="1:17" ht="16.8" x14ac:dyDescent="0.3">
      <c r="A3315" t="s">
        <v>1224</v>
      </c>
      <c r="B3315">
        <v>4500881914</v>
      </c>
      <c r="C3315">
        <v>5348489</v>
      </c>
      <c r="D3315" t="s">
        <v>473</v>
      </c>
      <c r="E3315">
        <v>610402075</v>
      </c>
      <c r="F3315" t="s">
        <v>111</v>
      </c>
      <c r="G3315" s="4">
        <v>3806.1</v>
      </c>
      <c r="H3315" s="4">
        <v>114.18</v>
      </c>
      <c r="I3315">
        <v>7204</v>
      </c>
      <c r="J3315" t="str">
        <f>_xlfn.XLOOKUP(I3315,[1]Planilha1!$C:$C,[1]Planilha1!$B:$B)</f>
        <v>7204 - CD São Paulo</v>
      </c>
      <c r="K3315" t="str">
        <f>_xlfn.XLOOKUP(I3315,[1]Planilha1!$C:$C,[1]Planilha1!$D:$D)</f>
        <v>43.340.312/0010-48</v>
      </c>
      <c r="L3315" t="str">
        <f>_xlfn.XLOOKUP(B3315,[2]Projeto!$B:$B,[2]Projeto!$P:$P)</f>
        <v>Paga</v>
      </c>
      <c r="M3315">
        <v>701203</v>
      </c>
      <c r="N3315" t="s">
        <v>1125</v>
      </c>
      <c r="O3315" t="str">
        <f>_xlfn.XLOOKUP(N3315,[3]Planilha1!$N:$N,[3]Planilha1!$O:$O)</f>
        <v>FLAC</v>
      </c>
      <c r="P3315">
        <v>2026</v>
      </c>
      <c r="Q3315" s="2" t="s">
        <v>1149</v>
      </c>
    </row>
    <row r="3316" spans="1:17" ht="16.8" x14ac:dyDescent="0.3">
      <c r="A3316" t="s">
        <v>1224</v>
      </c>
      <c r="B3316">
        <v>4500881914</v>
      </c>
      <c r="C3316">
        <v>5341970</v>
      </c>
      <c r="D3316" t="s">
        <v>761</v>
      </c>
      <c r="E3316">
        <v>630015007</v>
      </c>
      <c r="F3316" t="s">
        <v>155</v>
      </c>
      <c r="G3316" s="4">
        <v>309.60000000000002</v>
      </c>
      <c r="H3316" s="4">
        <v>9.2899999999999991</v>
      </c>
      <c r="I3316">
        <v>7204</v>
      </c>
      <c r="J3316" t="str">
        <f>_xlfn.XLOOKUP(I3316,[1]Planilha1!$C:$C,[1]Planilha1!$B:$B)</f>
        <v>7204 - CD São Paulo</v>
      </c>
      <c r="K3316" t="str">
        <f>_xlfn.XLOOKUP(I3316,[1]Planilha1!$C:$C,[1]Planilha1!$D:$D)</f>
        <v>43.340.312/0010-48</v>
      </c>
      <c r="L3316" t="str">
        <f>_xlfn.XLOOKUP(B3316,[2]Projeto!$B:$B,[2]Projeto!$P:$P)</f>
        <v>Paga</v>
      </c>
      <c r="M3316">
        <v>701203</v>
      </c>
      <c r="N3316" t="s">
        <v>1125</v>
      </c>
      <c r="O3316" t="str">
        <f>_xlfn.XLOOKUP(N3316,[3]Planilha1!$N:$N,[3]Planilha1!$O:$O)</f>
        <v>FLAC</v>
      </c>
      <c r="P3316">
        <v>2026</v>
      </c>
      <c r="Q3316" s="2" t="s">
        <v>1149</v>
      </c>
    </row>
    <row r="3317" spans="1:17" ht="16.8" x14ac:dyDescent="0.3">
      <c r="A3317" t="s">
        <v>1224</v>
      </c>
      <c r="B3317">
        <v>4500881914</v>
      </c>
      <c r="C3317">
        <v>5362145</v>
      </c>
      <c r="D3317" t="s">
        <v>371</v>
      </c>
      <c r="E3317">
        <v>610600428</v>
      </c>
      <c r="F3317" t="s">
        <v>132</v>
      </c>
      <c r="G3317" s="4">
        <v>2907.6</v>
      </c>
      <c r="H3317" s="4">
        <v>87.23</v>
      </c>
      <c r="I3317">
        <v>7204</v>
      </c>
      <c r="J3317" t="str">
        <f>_xlfn.XLOOKUP(I3317,[1]Planilha1!$C:$C,[1]Planilha1!$B:$B)</f>
        <v>7204 - CD São Paulo</v>
      </c>
      <c r="K3317" t="str">
        <f>_xlfn.XLOOKUP(I3317,[1]Planilha1!$C:$C,[1]Planilha1!$D:$D)</f>
        <v>43.340.312/0010-48</v>
      </c>
      <c r="L3317" t="str">
        <f>_xlfn.XLOOKUP(B3317,[2]Projeto!$B:$B,[2]Projeto!$P:$P)</f>
        <v>Paga</v>
      </c>
      <c r="M3317">
        <v>701203</v>
      </c>
      <c r="N3317" t="s">
        <v>1125</v>
      </c>
      <c r="O3317" t="str">
        <f>_xlfn.XLOOKUP(N3317,[3]Planilha1!$N:$N,[3]Planilha1!$O:$O)</f>
        <v>FLAC</v>
      </c>
      <c r="P3317">
        <v>2026</v>
      </c>
      <c r="Q3317" s="2" t="s">
        <v>1149</v>
      </c>
    </row>
    <row r="3318" spans="1:17" ht="16.8" x14ac:dyDescent="0.3">
      <c r="A3318" t="s">
        <v>1224</v>
      </c>
      <c r="B3318">
        <v>4500881914</v>
      </c>
      <c r="C3318">
        <v>5117795</v>
      </c>
      <c r="D3318" t="s">
        <v>241</v>
      </c>
      <c r="E3318">
        <v>630036007</v>
      </c>
      <c r="F3318" t="s">
        <v>451</v>
      </c>
      <c r="G3318" s="4">
        <v>1087.2</v>
      </c>
      <c r="H3318" s="4">
        <v>32.619999999999997</v>
      </c>
      <c r="I3318">
        <v>7204</v>
      </c>
      <c r="J3318" t="str">
        <f>_xlfn.XLOOKUP(I3318,[1]Planilha1!$C:$C,[1]Planilha1!$B:$B)</f>
        <v>7204 - CD São Paulo</v>
      </c>
      <c r="K3318" t="str">
        <f>_xlfn.XLOOKUP(I3318,[1]Planilha1!$C:$C,[1]Planilha1!$D:$D)</f>
        <v>43.340.312/0010-48</v>
      </c>
      <c r="L3318" t="str">
        <f>_xlfn.XLOOKUP(B3318,[2]Projeto!$B:$B,[2]Projeto!$P:$P)</f>
        <v>Paga</v>
      </c>
      <c r="M3318">
        <v>701203</v>
      </c>
      <c r="N3318" t="s">
        <v>1125</v>
      </c>
      <c r="O3318" t="str">
        <f>_xlfn.XLOOKUP(N3318,[3]Planilha1!$N:$N,[3]Planilha1!$O:$O)</f>
        <v>FLAC</v>
      </c>
      <c r="P3318">
        <v>2026</v>
      </c>
      <c r="Q3318" s="2" t="s">
        <v>1149</v>
      </c>
    </row>
    <row r="3319" spans="1:17" ht="16.8" x14ac:dyDescent="0.3">
      <c r="A3319" t="s">
        <v>1224</v>
      </c>
      <c r="B3319">
        <v>4500881914</v>
      </c>
      <c r="C3319">
        <v>5185158</v>
      </c>
      <c r="D3319" t="s">
        <v>466</v>
      </c>
      <c r="E3319">
        <v>610402075</v>
      </c>
      <c r="F3319" t="s">
        <v>111</v>
      </c>
      <c r="G3319" s="4">
        <v>5985</v>
      </c>
      <c r="H3319" s="4">
        <v>179.55</v>
      </c>
      <c r="I3319">
        <v>7204</v>
      </c>
      <c r="J3319" t="str">
        <f>_xlfn.XLOOKUP(I3319,[1]Planilha1!$C:$C,[1]Planilha1!$B:$B)</f>
        <v>7204 - CD São Paulo</v>
      </c>
      <c r="K3319" t="str">
        <f>_xlfn.XLOOKUP(I3319,[1]Planilha1!$C:$C,[1]Planilha1!$D:$D)</f>
        <v>43.340.312/0010-48</v>
      </c>
      <c r="L3319" t="str">
        <f>_xlfn.XLOOKUP(B3319,[2]Projeto!$B:$B,[2]Projeto!$P:$P)</f>
        <v>Paga</v>
      </c>
      <c r="M3319">
        <v>701203</v>
      </c>
      <c r="N3319" t="s">
        <v>1125</v>
      </c>
      <c r="O3319" t="str">
        <f>_xlfn.XLOOKUP(N3319,[3]Planilha1!$N:$N,[3]Planilha1!$O:$O)</f>
        <v>FLAC</v>
      </c>
      <c r="P3319">
        <v>2026</v>
      </c>
      <c r="Q3319" s="2" t="s">
        <v>1149</v>
      </c>
    </row>
    <row r="3320" spans="1:17" ht="16.8" x14ac:dyDescent="0.3">
      <c r="A3320" t="s">
        <v>1224</v>
      </c>
      <c r="B3320">
        <v>4500881914</v>
      </c>
      <c r="C3320">
        <v>5221399</v>
      </c>
      <c r="D3320" t="s">
        <v>272</v>
      </c>
      <c r="E3320">
        <v>610402075</v>
      </c>
      <c r="F3320" t="s">
        <v>111</v>
      </c>
      <c r="G3320" s="4">
        <v>19950</v>
      </c>
      <c r="H3320" s="4">
        <v>598.5</v>
      </c>
      <c r="I3320">
        <v>7204</v>
      </c>
      <c r="J3320" t="str">
        <f>_xlfn.XLOOKUP(I3320,[1]Planilha1!$C:$C,[1]Planilha1!$B:$B)</f>
        <v>7204 - CD São Paulo</v>
      </c>
      <c r="K3320" t="str">
        <f>_xlfn.XLOOKUP(I3320,[1]Planilha1!$C:$C,[1]Planilha1!$D:$D)</f>
        <v>43.340.312/0010-48</v>
      </c>
      <c r="L3320" t="str">
        <f>_xlfn.XLOOKUP(B3320,[2]Projeto!$B:$B,[2]Projeto!$P:$P)</f>
        <v>Paga</v>
      </c>
      <c r="M3320">
        <v>701203</v>
      </c>
      <c r="N3320" t="s">
        <v>1125</v>
      </c>
      <c r="O3320" t="str">
        <f>_xlfn.XLOOKUP(N3320,[3]Planilha1!$N:$N,[3]Planilha1!$O:$O)</f>
        <v>FLAC</v>
      </c>
      <c r="P3320">
        <v>2026</v>
      </c>
      <c r="Q3320" s="2" t="s">
        <v>1149</v>
      </c>
    </row>
    <row r="3321" spans="1:17" ht="16.8" x14ac:dyDescent="0.3">
      <c r="A3321" t="s">
        <v>1224</v>
      </c>
      <c r="B3321">
        <v>4500881914</v>
      </c>
      <c r="C3321">
        <v>5221399</v>
      </c>
      <c r="D3321" t="s">
        <v>272</v>
      </c>
      <c r="E3321">
        <v>610402337</v>
      </c>
      <c r="F3321" t="s">
        <v>84</v>
      </c>
      <c r="G3321" s="4">
        <v>11280.38</v>
      </c>
      <c r="H3321" s="4">
        <v>338.41</v>
      </c>
      <c r="I3321">
        <v>7204</v>
      </c>
      <c r="J3321" t="str">
        <f>_xlfn.XLOOKUP(I3321,[1]Planilha1!$C:$C,[1]Planilha1!$B:$B)</f>
        <v>7204 - CD São Paulo</v>
      </c>
      <c r="K3321" t="str">
        <f>_xlfn.XLOOKUP(I3321,[1]Planilha1!$C:$C,[1]Planilha1!$D:$D)</f>
        <v>43.340.312/0010-48</v>
      </c>
      <c r="L3321" t="str">
        <f>_xlfn.XLOOKUP(B3321,[2]Projeto!$B:$B,[2]Projeto!$P:$P)</f>
        <v>Paga</v>
      </c>
      <c r="M3321">
        <v>701203</v>
      </c>
      <c r="N3321" t="s">
        <v>1125</v>
      </c>
      <c r="O3321" t="str">
        <f>_xlfn.XLOOKUP(N3321,[3]Planilha1!$N:$N,[3]Planilha1!$O:$O)</f>
        <v>FLAC</v>
      </c>
      <c r="P3321">
        <v>2026</v>
      </c>
      <c r="Q3321" s="2" t="s">
        <v>1149</v>
      </c>
    </row>
    <row r="3322" spans="1:17" ht="16.8" x14ac:dyDescent="0.3">
      <c r="A3322" t="s">
        <v>1224</v>
      </c>
      <c r="B3322">
        <v>4500881914</v>
      </c>
      <c r="C3322">
        <v>5314036</v>
      </c>
      <c r="D3322" t="s">
        <v>327</v>
      </c>
      <c r="E3322">
        <v>630015007</v>
      </c>
      <c r="F3322" t="s">
        <v>155</v>
      </c>
      <c r="G3322" s="4">
        <v>309.60000000000002</v>
      </c>
      <c r="H3322" s="4">
        <v>9.2899999999999991</v>
      </c>
      <c r="I3322">
        <v>7204</v>
      </c>
      <c r="J3322" t="str">
        <f>_xlfn.XLOOKUP(I3322,[1]Planilha1!$C:$C,[1]Planilha1!$B:$B)</f>
        <v>7204 - CD São Paulo</v>
      </c>
      <c r="K3322" t="str">
        <f>_xlfn.XLOOKUP(I3322,[1]Planilha1!$C:$C,[1]Planilha1!$D:$D)</f>
        <v>43.340.312/0010-48</v>
      </c>
      <c r="L3322" t="str">
        <f>_xlfn.XLOOKUP(B3322,[2]Projeto!$B:$B,[2]Projeto!$P:$P)</f>
        <v>Paga</v>
      </c>
      <c r="M3322">
        <v>701203</v>
      </c>
      <c r="N3322" t="s">
        <v>1125</v>
      </c>
      <c r="O3322" t="str">
        <f>_xlfn.XLOOKUP(N3322,[3]Planilha1!$N:$N,[3]Planilha1!$O:$O)</f>
        <v>FLAC</v>
      </c>
      <c r="P3322">
        <v>2026</v>
      </c>
      <c r="Q3322" s="2" t="s">
        <v>1149</v>
      </c>
    </row>
    <row r="3323" spans="1:17" ht="16.8" x14ac:dyDescent="0.3">
      <c r="A3323" t="s">
        <v>1224</v>
      </c>
      <c r="B3323">
        <v>4500881914</v>
      </c>
      <c r="C3323">
        <v>5326107</v>
      </c>
      <c r="D3323" t="s">
        <v>804</v>
      </c>
      <c r="E3323">
        <v>630015007</v>
      </c>
      <c r="F3323" t="s">
        <v>155</v>
      </c>
      <c r="G3323" s="4">
        <v>258</v>
      </c>
      <c r="H3323" s="4">
        <v>7.74</v>
      </c>
      <c r="I3323">
        <v>7204</v>
      </c>
      <c r="J3323" t="str">
        <f>_xlfn.XLOOKUP(I3323,[1]Planilha1!$C:$C,[1]Planilha1!$B:$B)</f>
        <v>7204 - CD São Paulo</v>
      </c>
      <c r="K3323" t="str">
        <f>_xlfn.XLOOKUP(I3323,[1]Planilha1!$C:$C,[1]Planilha1!$D:$D)</f>
        <v>43.340.312/0010-48</v>
      </c>
      <c r="L3323" t="str">
        <f>_xlfn.XLOOKUP(B3323,[2]Projeto!$B:$B,[2]Projeto!$P:$P)</f>
        <v>Paga</v>
      </c>
      <c r="M3323">
        <v>701203</v>
      </c>
      <c r="N3323" t="s">
        <v>1125</v>
      </c>
      <c r="O3323" t="str">
        <f>_xlfn.XLOOKUP(N3323,[3]Planilha1!$N:$N,[3]Planilha1!$O:$O)</f>
        <v>FLAC</v>
      </c>
      <c r="P3323">
        <v>2026</v>
      </c>
      <c r="Q3323" s="2" t="s">
        <v>1149</v>
      </c>
    </row>
    <row r="3324" spans="1:17" ht="16.8" x14ac:dyDescent="0.3">
      <c r="A3324" t="s">
        <v>1224</v>
      </c>
      <c r="B3324">
        <v>4500881914</v>
      </c>
      <c r="C3324">
        <v>5264404</v>
      </c>
      <c r="D3324" t="s">
        <v>843</v>
      </c>
      <c r="E3324">
        <v>630015007</v>
      </c>
      <c r="F3324" t="s">
        <v>155</v>
      </c>
      <c r="G3324" s="4">
        <v>361.2</v>
      </c>
      <c r="H3324" s="4">
        <v>10.84</v>
      </c>
      <c r="I3324">
        <v>7204</v>
      </c>
      <c r="J3324" t="str">
        <f>_xlfn.XLOOKUP(I3324,[1]Planilha1!$C:$C,[1]Planilha1!$B:$B)</f>
        <v>7204 - CD São Paulo</v>
      </c>
      <c r="K3324" t="str">
        <f>_xlfn.XLOOKUP(I3324,[1]Planilha1!$C:$C,[1]Planilha1!$D:$D)</f>
        <v>43.340.312/0010-48</v>
      </c>
      <c r="L3324" t="str">
        <f>_xlfn.XLOOKUP(B3324,[2]Projeto!$B:$B,[2]Projeto!$P:$P)</f>
        <v>Paga</v>
      </c>
      <c r="M3324">
        <v>701203</v>
      </c>
      <c r="N3324" t="s">
        <v>1125</v>
      </c>
      <c r="O3324" t="str">
        <f>_xlfn.XLOOKUP(N3324,[3]Planilha1!$N:$N,[3]Planilha1!$O:$O)</f>
        <v>FLAC</v>
      </c>
      <c r="P3324">
        <v>2026</v>
      </c>
      <c r="Q3324" s="2" t="s">
        <v>1149</v>
      </c>
    </row>
    <row r="3325" spans="1:17" ht="16.8" x14ac:dyDescent="0.3">
      <c r="A3325" t="s">
        <v>1224</v>
      </c>
      <c r="B3325">
        <v>4500881914</v>
      </c>
      <c r="C3325">
        <v>5265010</v>
      </c>
      <c r="D3325" t="s">
        <v>498</v>
      </c>
      <c r="E3325">
        <v>610500365</v>
      </c>
      <c r="F3325" t="s">
        <v>667</v>
      </c>
      <c r="G3325" s="4">
        <v>288</v>
      </c>
      <c r="H3325" s="4">
        <v>8.64</v>
      </c>
      <c r="I3325">
        <v>7204</v>
      </c>
      <c r="J3325" t="str">
        <f>_xlfn.XLOOKUP(I3325,[1]Planilha1!$C:$C,[1]Planilha1!$B:$B)</f>
        <v>7204 - CD São Paulo</v>
      </c>
      <c r="K3325" t="str">
        <f>_xlfn.XLOOKUP(I3325,[1]Planilha1!$C:$C,[1]Planilha1!$D:$D)</f>
        <v>43.340.312/0010-48</v>
      </c>
      <c r="L3325" t="str">
        <f>_xlfn.XLOOKUP(B3325,[2]Projeto!$B:$B,[2]Projeto!$P:$P)</f>
        <v>Paga</v>
      </c>
      <c r="M3325">
        <v>701203</v>
      </c>
      <c r="N3325" t="s">
        <v>1125</v>
      </c>
      <c r="O3325" t="str">
        <f>_xlfn.XLOOKUP(N3325,[3]Planilha1!$N:$N,[3]Planilha1!$O:$O)</f>
        <v>FLAC</v>
      </c>
      <c r="P3325">
        <v>2026</v>
      </c>
      <c r="Q3325" s="2" t="s">
        <v>1149</v>
      </c>
    </row>
    <row r="3326" spans="1:17" ht="16.8" x14ac:dyDescent="0.3">
      <c r="A3326" t="s">
        <v>1224</v>
      </c>
      <c r="B3326">
        <v>4500881914</v>
      </c>
      <c r="C3326">
        <v>5265010</v>
      </c>
      <c r="D3326" t="s">
        <v>498</v>
      </c>
      <c r="E3326">
        <v>630015007</v>
      </c>
      <c r="F3326" t="s">
        <v>155</v>
      </c>
      <c r="G3326" s="4">
        <v>516</v>
      </c>
      <c r="H3326" s="4">
        <v>15.48</v>
      </c>
      <c r="I3326">
        <v>7204</v>
      </c>
      <c r="J3326" t="str">
        <f>_xlfn.XLOOKUP(I3326,[1]Planilha1!$C:$C,[1]Planilha1!$B:$B)</f>
        <v>7204 - CD São Paulo</v>
      </c>
      <c r="K3326" t="str">
        <f>_xlfn.XLOOKUP(I3326,[1]Planilha1!$C:$C,[1]Planilha1!$D:$D)</f>
        <v>43.340.312/0010-48</v>
      </c>
      <c r="L3326" t="str">
        <f>_xlfn.XLOOKUP(B3326,[2]Projeto!$B:$B,[2]Projeto!$P:$P)</f>
        <v>Paga</v>
      </c>
      <c r="M3326">
        <v>701203</v>
      </c>
      <c r="N3326" t="s">
        <v>1125</v>
      </c>
      <c r="O3326" t="str">
        <f>_xlfn.XLOOKUP(N3326,[3]Planilha1!$N:$N,[3]Planilha1!$O:$O)</f>
        <v>FLAC</v>
      </c>
      <c r="P3326">
        <v>2026</v>
      </c>
      <c r="Q3326" s="2" t="s">
        <v>1149</v>
      </c>
    </row>
    <row r="3327" spans="1:17" ht="16.8" x14ac:dyDescent="0.3">
      <c r="A3327" t="s">
        <v>1224</v>
      </c>
      <c r="B3327">
        <v>4500881914</v>
      </c>
      <c r="C3327">
        <v>5273958</v>
      </c>
      <c r="D3327" t="s">
        <v>372</v>
      </c>
      <c r="E3327">
        <v>630015007</v>
      </c>
      <c r="F3327" t="s">
        <v>155</v>
      </c>
      <c r="G3327" s="4">
        <v>154.80000000000001</v>
      </c>
      <c r="H3327" s="4">
        <v>4.6399999999999997</v>
      </c>
      <c r="I3327">
        <v>7204</v>
      </c>
      <c r="J3327" t="str">
        <f>_xlfn.XLOOKUP(I3327,[1]Planilha1!$C:$C,[1]Planilha1!$B:$B)</f>
        <v>7204 - CD São Paulo</v>
      </c>
      <c r="K3327" t="str">
        <f>_xlfn.XLOOKUP(I3327,[1]Planilha1!$C:$C,[1]Planilha1!$D:$D)</f>
        <v>43.340.312/0010-48</v>
      </c>
      <c r="L3327" t="str">
        <f>_xlfn.XLOOKUP(B3327,[2]Projeto!$B:$B,[2]Projeto!$P:$P)</f>
        <v>Paga</v>
      </c>
      <c r="M3327">
        <v>701203</v>
      </c>
      <c r="N3327" t="s">
        <v>1125</v>
      </c>
      <c r="O3327" t="str">
        <f>_xlfn.XLOOKUP(N3327,[3]Planilha1!$N:$N,[3]Planilha1!$O:$O)</f>
        <v>FLAC</v>
      </c>
      <c r="P3327">
        <v>2026</v>
      </c>
      <c r="Q3327" s="2" t="s">
        <v>1149</v>
      </c>
    </row>
    <row r="3328" spans="1:17" ht="16.8" x14ac:dyDescent="0.3">
      <c r="A3328" t="s">
        <v>1224</v>
      </c>
      <c r="B3328">
        <v>4500881914</v>
      </c>
      <c r="C3328">
        <v>5273958</v>
      </c>
      <c r="D3328" t="s">
        <v>372</v>
      </c>
      <c r="E3328">
        <v>610402075</v>
      </c>
      <c r="F3328" t="s">
        <v>111</v>
      </c>
      <c r="G3328" s="4">
        <v>1057.25</v>
      </c>
      <c r="H3328" s="4">
        <v>31.72</v>
      </c>
      <c r="I3328">
        <v>7204</v>
      </c>
      <c r="J3328" t="str">
        <f>_xlfn.XLOOKUP(I3328,[1]Planilha1!$C:$C,[1]Planilha1!$B:$B)</f>
        <v>7204 - CD São Paulo</v>
      </c>
      <c r="K3328" t="str">
        <f>_xlfn.XLOOKUP(I3328,[1]Planilha1!$C:$C,[1]Planilha1!$D:$D)</f>
        <v>43.340.312/0010-48</v>
      </c>
      <c r="L3328" t="str">
        <f>_xlfn.XLOOKUP(B3328,[2]Projeto!$B:$B,[2]Projeto!$P:$P)</f>
        <v>Paga</v>
      </c>
      <c r="M3328">
        <v>701203</v>
      </c>
      <c r="N3328" t="s">
        <v>1125</v>
      </c>
      <c r="O3328" t="str">
        <f>_xlfn.XLOOKUP(N3328,[3]Planilha1!$N:$N,[3]Planilha1!$O:$O)</f>
        <v>FLAC</v>
      </c>
      <c r="P3328">
        <v>2026</v>
      </c>
      <c r="Q3328" s="2" t="s">
        <v>1149</v>
      </c>
    </row>
    <row r="3329" spans="1:17" ht="16.8" x14ac:dyDescent="0.3">
      <c r="A3329" t="s">
        <v>1224</v>
      </c>
      <c r="B3329">
        <v>4500881914</v>
      </c>
      <c r="C3329">
        <v>5286165</v>
      </c>
      <c r="D3329" t="s">
        <v>407</v>
      </c>
      <c r="E3329">
        <v>640111340</v>
      </c>
      <c r="F3329" t="s">
        <v>121</v>
      </c>
      <c r="G3329" s="4">
        <v>354</v>
      </c>
      <c r="H3329" s="4">
        <v>10.62</v>
      </c>
      <c r="I3329">
        <v>7204</v>
      </c>
      <c r="J3329" t="str">
        <f>_xlfn.XLOOKUP(I3329,[1]Planilha1!$C:$C,[1]Planilha1!$B:$B)</f>
        <v>7204 - CD São Paulo</v>
      </c>
      <c r="K3329" t="str">
        <f>_xlfn.XLOOKUP(I3329,[1]Planilha1!$C:$C,[1]Planilha1!$D:$D)</f>
        <v>43.340.312/0010-48</v>
      </c>
      <c r="L3329" t="str">
        <f>_xlfn.XLOOKUP(B3329,[2]Projeto!$B:$B,[2]Projeto!$P:$P)</f>
        <v>Paga</v>
      </c>
      <c r="M3329">
        <v>701203</v>
      </c>
      <c r="N3329" t="s">
        <v>1125</v>
      </c>
      <c r="O3329" t="str">
        <f>_xlfn.XLOOKUP(N3329,[3]Planilha1!$N:$N,[3]Planilha1!$O:$O)</f>
        <v>FLAC</v>
      </c>
      <c r="P3329">
        <v>2026</v>
      </c>
      <c r="Q3329" s="2" t="s">
        <v>1149</v>
      </c>
    </row>
    <row r="3330" spans="1:17" ht="16.8" x14ac:dyDescent="0.3">
      <c r="A3330" t="s">
        <v>1224</v>
      </c>
      <c r="B3330">
        <v>4500881914</v>
      </c>
      <c r="C3330">
        <v>5300119</v>
      </c>
      <c r="D3330" t="s">
        <v>739</v>
      </c>
      <c r="E3330">
        <v>630015007</v>
      </c>
      <c r="F3330" t="s">
        <v>155</v>
      </c>
      <c r="G3330" s="4">
        <v>516</v>
      </c>
      <c r="H3330" s="4">
        <v>15.48</v>
      </c>
      <c r="I3330">
        <v>7204</v>
      </c>
      <c r="J3330" t="str">
        <f>_xlfn.XLOOKUP(I3330,[1]Planilha1!$C:$C,[1]Planilha1!$B:$B)</f>
        <v>7204 - CD São Paulo</v>
      </c>
      <c r="K3330" t="str">
        <f>_xlfn.XLOOKUP(I3330,[1]Planilha1!$C:$C,[1]Planilha1!$D:$D)</f>
        <v>43.340.312/0010-48</v>
      </c>
      <c r="L3330" t="str">
        <f>_xlfn.XLOOKUP(B3330,[2]Projeto!$B:$B,[2]Projeto!$P:$P)</f>
        <v>Paga</v>
      </c>
      <c r="M3330">
        <v>701203</v>
      </c>
      <c r="N3330" t="s">
        <v>1125</v>
      </c>
      <c r="O3330" t="str">
        <f>_xlfn.XLOOKUP(N3330,[3]Planilha1!$N:$N,[3]Planilha1!$O:$O)</f>
        <v>FLAC</v>
      </c>
      <c r="P3330">
        <v>2026</v>
      </c>
      <c r="Q3330" s="2" t="s">
        <v>1149</v>
      </c>
    </row>
    <row r="3331" spans="1:17" ht="16.8" x14ac:dyDescent="0.3">
      <c r="A3331" t="s">
        <v>1224</v>
      </c>
      <c r="B3331">
        <v>4500881914</v>
      </c>
      <c r="C3331">
        <v>5266628</v>
      </c>
      <c r="D3331" t="s">
        <v>586</v>
      </c>
      <c r="E3331">
        <v>630015007</v>
      </c>
      <c r="F3331" t="s">
        <v>155</v>
      </c>
      <c r="G3331" s="4">
        <v>258</v>
      </c>
      <c r="H3331" s="4">
        <v>7.74</v>
      </c>
      <c r="I3331">
        <v>7204</v>
      </c>
      <c r="J3331" t="str">
        <f>_xlfn.XLOOKUP(I3331,[1]Planilha1!$C:$C,[1]Planilha1!$B:$B)</f>
        <v>7204 - CD São Paulo</v>
      </c>
      <c r="K3331" t="str">
        <f>_xlfn.XLOOKUP(I3331,[1]Planilha1!$C:$C,[1]Planilha1!$D:$D)</f>
        <v>43.340.312/0010-48</v>
      </c>
      <c r="L3331" t="str">
        <f>_xlfn.XLOOKUP(B3331,[2]Projeto!$B:$B,[2]Projeto!$P:$P)</f>
        <v>Paga</v>
      </c>
      <c r="M3331">
        <v>701203</v>
      </c>
      <c r="N3331" t="s">
        <v>1125</v>
      </c>
      <c r="O3331" t="str">
        <f>_xlfn.XLOOKUP(N3331,[3]Planilha1!$N:$N,[3]Planilha1!$O:$O)</f>
        <v>FLAC</v>
      </c>
      <c r="P3331">
        <v>2026</v>
      </c>
      <c r="Q3331" s="2" t="s">
        <v>1149</v>
      </c>
    </row>
    <row r="3332" spans="1:17" ht="16.8" x14ac:dyDescent="0.3">
      <c r="A3332" t="s">
        <v>1224</v>
      </c>
      <c r="B3332">
        <v>4500881914</v>
      </c>
      <c r="C3332">
        <v>5178175</v>
      </c>
      <c r="D3332" t="s">
        <v>280</v>
      </c>
      <c r="E3332">
        <v>610500390</v>
      </c>
      <c r="F3332" t="s">
        <v>348</v>
      </c>
      <c r="G3332" s="4">
        <v>522.6</v>
      </c>
      <c r="H3332" s="4">
        <v>15.68</v>
      </c>
      <c r="I3332">
        <v>7204</v>
      </c>
      <c r="J3332" t="str">
        <f>_xlfn.XLOOKUP(I3332,[1]Planilha1!$C:$C,[1]Planilha1!$B:$B)</f>
        <v>7204 - CD São Paulo</v>
      </c>
      <c r="K3332" t="str">
        <f>_xlfn.XLOOKUP(I3332,[1]Planilha1!$C:$C,[1]Planilha1!$D:$D)</f>
        <v>43.340.312/0010-48</v>
      </c>
      <c r="L3332" t="str">
        <f>_xlfn.XLOOKUP(B3332,[2]Projeto!$B:$B,[2]Projeto!$P:$P)</f>
        <v>Paga</v>
      </c>
      <c r="M3332">
        <v>701203</v>
      </c>
      <c r="N3332" t="s">
        <v>1125</v>
      </c>
      <c r="O3332" t="str">
        <f>_xlfn.XLOOKUP(N3332,[3]Planilha1!$N:$N,[3]Planilha1!$O:$O)</f>
        <v>FLAC</v>
      </c>
      <c r="P3332">
        <v>2026</v>
      </c>
      <c r="Q3332" s="2" t="s">
        <v>1149</v>
      </c>
    </row>
    <row r="3333" spans="1:17" ht="16.8" x14ac:dyDescent="0.3">
      <c r="A3333" t="s">
        <v>1224</v>
      </c>
      <c r="B3333">
        <v>4500881914</v>
      </c>
      <c r="C3333">
        <v>5178175</v>
      </c>
      <c r="D3333" t="s">
        <v>280</v>
      </c>
      <c r="E3333">
        <v>610500365</v>
      </c>
      <c r="F3333" t="s">
        <v>667</v>
      </c>
      <c r="G3333" s="4">
        <v>96</v>
      </c>
      <c r="H3333" s="4">
        <v>2.88</v>
      </c>
      <c r="I3333">
        <v>7204</v>
      </c>
      <c r="J3333" t="str">
        <f>_xlfn.XLOOKUP(I3333,[1]Planilha1!$C:$C,[1]Planilha1!$B:$B)</f>
        <v>7204 - CD São Paulo</v>
      </c>
      <c r="K3333" t="str">
        <f>_xlfn.XLOOKUP(I3333,[1]Planilha1!$C:$C,[1]Planilha1!$D:$D)</f>
        <v>43.340.312/0010-48</v>
      </c>
      <c r="L3333" t="str">
        <f>_xlfn.XLOOKUP(B3333,[2]Projeto!$B:$B,[2]Projeto!$P:$P)</f>
        <v>Paga</v>
      </c>
      <c r="M3333">
        <v>701203</v>
      </c>
      <c r="N3333" t="s">
        <v>1125</v>
      </c>
      <c r="O3333" t="str">
        <f>_xlfn.XLOOKUP(N3333,[3]Planilha1!$N:$N,[3]Planilha1!$O:$O)</f>
        <v>FLAC</v>
      </c>
      <c r="P3333">
        <v>2026</v>
      </c>
      <c r="Q3333" s="2" t="s">
        <v>1149</v>
      </c>
    </row>
    <row r="3334" spans="1:17" ht="16.8" x14ac:dyDescent="0.3">
      <c r="A3334" t="s">
        <v>1224</v>
      </c>
      <c r="B3334">
        <v>4500881914</v>
      </c>
      <c r="C3334">
        <v>5178175</v>
      </c>
      <c r="D3334" t="s">
        <v>280</v>
      </c>
      <c r="E3334">
        <v>610112340</v>
      </c>
      <c r="F3334" t="s">
        <v>140</v>
      </c>
      <c r="G3334" s="4">
        <v>70.08</v>
      </c>
      <c r="H3334" s="4">
        <v>2.1</v>
      </c>
      <c r="I3334">
        <v>7204</v>
      </c>
      <c r="J3334" t="str">
        <f>_xlfn.XLOOKUP(I3334,[1]Planilha1!$C:$C,[1]Planilha1!$B:$B)</f>
        <v>7204 - CD São Paulo</v>
      </c>
      <c r="K3334" t="str">
        <f>_xlfn.XLOOKUP(I3334,[1]Planilha1!$C:$C,[1]Planilha1!$D:$D)</f>
        <v>43.340.312/0010-48</v>
      </c>
      <c r="L3334" t="str">
        <f>_xlfn.XLOOKUP(B3334,[2]Projeto!$B:$B,[2]Projeto!$P:$P)</f>
        <v>Paga</v>
      </c>
      <c r="M3334">
        <v>701203</v>
      </c>
      <c r="N3334" t="s">
        <v>1125</v>
      </c>
      <c r="O3334" t="str">
        <f>_xlfn.XLOOKUP(N3334,[3]Planilha1!$N:$N,[3]Planilha1!$O:$O)</f>
        <v>FLAC</v>
      </c>
      <c r="P3334">
        <v>2026</v>
      </c>
      <c r="Q3334" s="2" t="s">
        <v>1149</v>
      </c>
    </row>
    <row r="3335" spans="1:17" ht="16.8" x14ac:dyDescent="0.3">
      <c r="A3335" t="s">
        <v>1224</v>
      </c>
      <c r="B3335">
        <v>4500881914</v>
      </c>
      <c r="C3335">
        <v>5178175</v>
      </c>
      <c r="D3335" t="s">
        <v>280</v>
      </c>
      <c r="E3335">
        <v>610102409</v>
      </c>
      <c r="F3335" t="s">
        <v>837</v>
      </c>
      <c r="G3335" s="4">
        <v>105.84</v>
      </c>
      <c r="H3335" s="4">
        <v>3.18</v>
      </c>
      <c r="I3335">
        <v>7204</v>
      </c>
      <c r="J3335" t="str">
        <f>_xlfn.XLOOKUP(I3335,[1]Planilha1!$C:$C,[1]Planilha1!$B:$B)</f>
        <v>7204 - CD São Paulo</v>
      </c>
      <c r="K3335" t="str">
        <f>_xlfn.XLOOKUP(I3335,[1]Planilha1!$C:$C,[1]Planilha1!$D:$D)</f>
        <v>43.340.312/0010-48</v>
      </c>
      <c r="L3335" t="str">
        <f>_xlfn.XLOOKUP(B3335,[2]Projeto!$B:$B,[2]Projeto!$P:$P)</f>
        <v>Paga</v>
      </c>
      <c r="M3335">
        <v>701203</v>
      </c>
      <c r="N3335" t="s">
        <v>1125</v>
      </c>
      <c r="O3335" t="str">
        <f>_xlfn.XLOOKUP(N3335,[3]Planilha1!$N:$N,[3]Planilha1!$O:$O)</f>
        <v>FLAC</v>
      </c>
      <c r="P3335">
        <v>2026</v>
      </c>
      <c r="Q3335" s="2" t="s">
        <v>1149</v>
      </c>
    </row>
    <row r="3336" spans="1:17" ht="16.8" x14ac:dyDescent="0.3">
      <c r="A3336" t="s">
        <v>1224</v>
      </c>
      <c r="B3336">
        <v>4500881914</v>
      </c>
      <c r="C3336">
        <v>5178175</v>
      </c>
      <c r="D3336" t="s">
        <v>280</v>
      </c>
      <c r="E3336">
        <v>610123368</v>
      </c>
      <c r="F3336" t="s">
        <v>117</v>
      </c>
      <c r="G3336" s="4">
        <v>58.08</v>
      </c>
      <c r="H3336" s="4">
        <v>1.74</v>
      </c>
      <c r="I3336">
        <v>7204</v>
      </c>
      <c r="J3336" t="str">
        <f>_xlfn.XLOOKUP(I3336,[1]Planilha1!$C:$C,[1]Planilha1!$B:$B)</f>
        <v>7204 - CD São Paulo</v>
      </c>
      <c r="K3336" t="str">
        <f>_xlfn.XLOOKUP(I3336,[1]Planilha1!$C:$C,[1]Planilha1!$D:$D)</f>
        <v>43.340.312/0010-48</v>
      </c>
      <c r="L3336" t="str">
        <f>_xlfn.XLOOKUP(B3336,[2]Projeto!$B:$B,[2]Projeto!$P:$P)</f>
        <v>Paga</v>
      </c>
      <c r="M3336">
        <v>701203</v>
      </c>
      <c r="N3336" t="s">
        <v>1125</v>
      </c>
      <c r="O3336" t="str">
        <f>_xlfn.XLOOKUP(N3336,[3]Planilha1!$N:$N,[3]Planilha1!$O:$O)</f>
        <v>FLAC</v>
      </c>
      <c r="P3336">
        <v>2026</v>
      </c>
      <c r="Q3336" s="2" t="s">
        <v>1149</v>
      </c>
    </row>
    <row r="3337" spans="1:17" ht="16.8" x14ac:dyDescent="0.3">
      <c r="A3337" t="s">
        <v>1224</v>
      </c>
      <c r="B3337">
        <v>4500881914</v>
      </c>
      <c r="C3337">
        <v>5178175</v>
      </c>
      <c r="D3337" t="s">
        <v>280</v>
      </c>
      <c r="E3337">
        <v>610100345</v>
      </c>
      <c r="F3337" t="s">
        <v>284</v>
      </c>
      <c r="G3337" s="4">
        <v>113.94</v>
      </c>
      <c r="H3337" s="4">
        <v>3.42</v>
      </c>
      <c r="I3337">
        <v>7204</v>
      </c>
      <c r="J3337" t="str">
        <f>_xlfn.XLOOKUP(I3337,[1]Planilha1!$C:$C,[1]Planilha1!$B:$B)</f>
        <v>7204 - CD São Paulo</v>
      </c>
      <c r="K3337" t="str">
        <f>_xlfn.XLOOKUP(I3337,[1]Planilha1!$C:$C,[1]Planilha1!$D:$D)</f>
        <v>43.340.312/0010-48</v>
      </c>
      <c r="L3337" t="str">
        <f>_xlfn.XLOOKUP(B3337,[2]Projeto!$B:$B,[2]Projeto!$P:$P)</f>
        <v>Paga</v>
      </c>
      <c r="M3337">
        <v>701203</v>
      </c>
      <c r="N3337" t="s">
        <v>1125</v>
      </c>
      <c r="O3337" t="str">
        <f>_xlfn.XLOOKUP(N3337,[3]Planilha1!$N:$N,[3]Planilha1!$O:$O)</f>
        <v>FLAC</v>
      </c>
      <c r="P3337">
        <v>2026</v>
      </c>
      <c r="Q3337" s="2" t="s">
        <v>1149</v>
      </c>
    </row>
    <row r="3338" spans="1:17" ht="16.8" x14ac:dyDescent="0.3">
      <c r="A3338" t="s">
        <v>1224</v>
      </c>
      <c r="B3338">
        <v>4500881914</v>
      </c>
      <c r="C3338">
        <v>5178175</v>
      </c>
      <c r="D3338" t="s">
        <v>280</v>
      </c>
      <c r="E3338">
        <v>610102368</v>
      </c>
      <c r="F3338" t="s">
        <v>88</v>
      </c>
      <c r="G3338" s="4">
        <v>58.08</v>
      </c>
      <c r="H3338" s="4">
        <v>1.74</v>
      </c>
      <c r="I3338">
        <v>7204</v>
      </c>
      <c r="J3338" t="str">
        <f>_xlfn.XLOOKUP(I3338,[1]Planilha1!$C:$C,[1]Planilha1!$B:$B)</f>
        <v>7204 - CD São Paulo</v>
      </c>
      <c r="K3338" t="str">
        <f>_xlfn.XLOOKUP(I3338,[1]Planilha1!$C:$C,[1]Planilha1!$D:$D)</f>
        <v>43.340.312/0010-48</v>
      </c>
      <c r="L3338" t="str">
        <f>_xlfn.XLOOKUP(B3338,[2]Projeto!$B:$B,[2]Projeto!$P:$P)</f>
        <v>Paga</v>
      </c>
      <c r="M3338">
        <v>701203</v>
      </c>
      <c r="N3338" t="s">
        <v>1125</v>
      </c>
      <c r="O3338" t="str">
        <f>_xlfn.XLOOKUP(N3338,[3]Planilha1!$N:$N,[3]Planilha1!$O:$O)</f>
        <v>FLAC</v>
      </c>
      <c r="P3338">
        <v>2026</v>
      </c>
      <c r="Q3338" s="2" t="s">
        <v>1149</v>
      </c>
    </row>
    <row r="3339" spans="1:17" ht="16.8" x14ac:dyDescent="0.3">
      <c r="A3339" t="s">
        <v>1224</v>
      </c>
      <c r="B3339">
        <v>4500881914</v>
      </c>
      <c r="C3339">
        <v>5178175</v>
      </c>
      <c r="D3339" t="s">
        <v>280</v>
      </c>
      <c r="E3339">
        <v>610100368</v>
      </c>
      <c r="F3339" t="s">
        <v>119</v>
      </c>
      <c r="G3339" s="4">
        <v>58.08</v>
      </c>
      <c r="H3339" s="4">
        <v>1.74</v>
      </c>
      <c r="I3339">
        <v>7204</v>
      </c>
      <c r="J3339" t="str">
        <f>_xlfn.XLOOKUP(I3339,[1]Planilha1!$C:$C,[1]Planilha1!$B:$B)</f>
        <v>7204 - CD São Paulo</v>
      </c>
      <c r="K3339" t="str">
        <f>_xlfn.XLOOKUP(I3339,[1]Planilha1!$C:$C,[1]Planilha1!$D:$D)</f>
        <v>43.340.312/0010-48</v>
      </c>
      <c r="L3339" t="str">
        <f>_xlfn.XLOOKUP(B3339,[2]Projeto!$B:$B,[2]Projeto!$P:$P)</f>
        <v>Paga</v>
      </c>
      <c r="M3339">
        <v>701203</v>
      </c>
      <c r="N3339" t="s">
        <v>1125</v>
      </c>
      <c r="O3339" t="str">
        <f>_xlfn.XLOOKUP(N3339,[3]Planilha1!$N:$N,[3]Planilha1!$O:$O)</f>
        <v>FLAC</v>
      </c>
      <c r="P3339">
        <v>2026</v>
      </c>
      <c r="Q3339" s="2" t="s">
        <v>1149</v>
      </c>
    </row>
    <row r="3340" spans="1:17" ht="16.8" x14ac:dyDescent="0.3">
      <c r="A3340" t="s">
        <v>1224</v>
      </c>
      <c r="B3340">
        <v>4500881914</v>
      </c>
      <c r="C3340">
        <v>5178175</v>
      </c>
      <c r="D3340" t="s">
        <v>280</v>
      </c>
      <c r="E3340">
        <v>610102463</v>
      </c>
      <c r="F3340" t="s">
        <v>93</v>
      </c>
      <c r="G3340" s="4">
        <v>109.2</v>
      </c>
      <c r="H3340" s="4">
        <v>3.28</v>
      </c>
      <c r="I3340">
        <v>7204</v>
      </c>
      <c r="J3340" t="str">
        <f>_xlfn.XLOOKUP(I3340,[1]Planilha1!$C:$C,[1]Planilha1!$B:$B)</f>
        <v>7204 - CD São Paulo</v>
      </c>
      <c r="K3340" t="str">
        <f>_xlfn.XLOOKUP(I3340,[1]Planilha1!$C:$C,[1]Planilha1!$D:$D)</f>
        <v>43.340.312/0010-48</v>
      </c>
      <c r="L3340" t="str">
        <f>_xlfn.XLOOKUP(B3340,[2]Projeto!$B:$B,[2]Projeto!$P:$P)</f>
        <v>Paga</v>
      </c>
      <c r="M3340">
        <v>701203</v>
      </c>
      <c r="N3340" t="s">
        <v>1125</v>
      </c>
      <c r="O3340" t="str">
        <f>_xlfn.XLOOKUP(N3340,[3]Planilha1!$N:$N,[3]Planilha1!$O:$O)</f>
        <v>FLAC</v>
      </c>
      <c r="P3340">
        <v>2026</v>
      </c>
      <c r="Q3340" s="2" t="s">
        <v>1149</v>
      </c>
    </row>
    <row r="3341" spans="1:17" ht="16.8" x14ac:dyDescent="0.3">
      <c r="A3341" t="s">
        <v>1224</v>
      </c>
      <c r="B3341">
        <v>4500881914</v>
      </c>
      <c r="C3341">
        <v>5178175</v>
      </c>
      <c r="D3341" t="s">
        <v>280</v>
      </c>
      <c r="E3341">
        <v>610502158</v>
      </c>
      <c r="F3341" t="s">
        <v>312</v>
      </c>
      <c r="G3341" s="4">
        <v>199.68</v>
      </c>
      <c r="H3341" s="4">
        <v>5.99</v>
      </c>
      <c r="I3341">
        <v>7204</v>
      </c>
      <c r="J3341" t="str">
        <f>_xlfn.XLOOKUP(I3341,[1]Planilha1!$C:$C,[1]Planilha1!$B:$B)</f>
        <v>7204 - CD São Paulo</v>
      </c>
      <c r="K3341" t="str">
        <f>_xlfn.XLOOKUP(I3341,[1]Planilha1!$C:$C,[1]Planilha1!$D:$D)</f>
        <v>43.340.312/0010-48</v>
      </c>
      <c r="L3341" t="str">
        <f>_xlfn.XLOOKUP(B3341,[2]Projeto!$B:$B,[2]Projeto!$P:$P)</f>
        <v>Paga</v>
      </c>
      <c r="M3341">
        <v>701203</v>
      </c>
      <c r="N3341" t="s">
        <v>1125</v>
      </c>
      <c r="O3341" t="str">
        <f>_xlfn.XLOOKUP(N3341,[3]Planilha1!$N:$N,[3]Planilha1!$O:$O)</f>
        <v>FLAC</v>
      </c>
      <c r="P3341">
        <v>2026</v>
      </c>
      <c r="Q3341" s="2" t="s">
        <v>1149</v>
      </c>
    </row>
    <row r="3342" spans="1:17" ht="16.8" x14ac:dyDescent="0.3">
      <c r="A3342" t="s">
        <v>1224</v>
      </c>
      <c r="B3342">
        <v>4500881914</v>
      </c>
      <c r="C3342">
        <v>5178175</v>
      </c>
      <c r="D3342" t="s">
        <v>280</v>
      </c>
      <c r="E3342">
        <v>610101368</v>
      </c>
      <c r="F3342" t="s">
        <v>319</v>
      </c>
      <c r="G3342" s="4">
        <v>58.08</v>
      </c>
      <c r="H3342" s="4">
        <v>1.74</v>
      </c>
      <c r="I3342">
        <v>7204</v>
      </c>
      <c r="J3342" t="str">
        <f>_xlfn.XLOOKUP(I3342,[1]Planilha1!$C:$C,[1]Planilha1!$B:$B)</f>
        <v>7204 - CD São Paulo</v>
      </c>
      <c r="K3342" t="str">
        <f>_xlfn.XLOOKUP(I3342,[1]Planilha1!$C:$C,[1]Planilha1!$D:$D)</f>
        <v>43.340.312/0010-48</v>
      </c>
      <c r="L3342" t="str">
        <f>_xlfn.XLOOKUP(B3342,[2]Projeto!$B:$B,[2]Projeto!$P:$P)</f>
        <v>Paga</v>
      </c>
      <c r="M3342">
        <v>701203</v>
      </c>
      <c r="N3342" t="s">
        <v>1125</v>
      </c>
      <c r="O3342" t="str">
        <f>_xlfn.XLOOKUP(N3342,[3]Planilha1!$N:$N,[3]Planilha1!$O:$O)</f>
        <v>FLAC</v>
      </c>
      <c r="P3342">
        <v>2026</v>
      </c>
      <c r="Q3342" s="2" t="s">
        <v>1149</v>
      </c>
    </row>
    <row r="3343" spans="1:17" ht="16.8" x14ac:dyDescent="0.3">
      <c r="A3343" t="s">
        <v>1224</v>
      </c>
      <c r="B3343">
        <v>4500881914</v>
      </c>
      <c r="C3343">
        <v>5178175</v>
      </c>
      <c r="D3343" t="s">
        <v>280</v>
      </c>
      <c r="E3343">
        <v>610103371</v>
      </c>
      <c r="F3343" t="s">
        <v>707</v>
      </c>
      <c r="G3343" s="4">
        <v>97.05</v>
      </c>
      <c r="H3343" s="4">
        <v>2.91</v>
      </c>
      <c r="I3343">
        <v>7204</v>
      </c>
      <c r="J3343" t="str">
        <f>_xlfn.XLOOKUP(I3343,[1]Planilha1!$C:$C,[1]Planilha1!$B:$B)</f>
        <v>7204 - CD São Paulo</v>
      </c>
      <c r="K3343" t="str">
        <f>_xlfn.XLOOKUP(I3343,[1]Planilha1!$C:$C,[1]Planilha1!$D:$D)</f>
        <v>43.340.312/0010-48</v>
      </c>
      <c r="L3343" t="str">
        <f>_xlfn.XLOOKUP(B3343,[2]Projeto!$B:$B,[2]Projeto!$P:$P)</f>
        <v>Paga</v>
      </c>
      <c r="M3343">
        <v>701203</v>
      </c>
      <c r="N3343" t="s">
        <v>1125</v>
      </c>
      <c r="O3343" t="str">
        <f>_xlfn.XLOOKUP(N3343,[3]Planilha1!$N:$N,[3]Planilha1!$O:$O)</f>
        <v>FLAC</v>
      </c>
      <c r="P3343">
        <v>2026</v>
      </c>
      <c r="Q3343" s="2" t="s">
        <v>1149</v>
      </c>
    </row>
    <row r="3344" spans="1:17" ht="16.8" x14ac:dyDescent="0.3">
      <c r="A3344" t="s">
        <v>1224</v>
      </c>
      <c r="B3344">
        <v>4500881914</v>
      </c>
      <c r="C3344">
        <v>5178175</v>
      </c>
      <c r="D3344" t="s">
        <v>280</v>
      </c>
      <c r="E3344">
        <v>610103345</v>
      </c>
      <c r="F3344" t="s">
        <v>283</v>
      </c>
      <c r="G3344" s="4">
        <v>108.36</v>
      </c>
      <c r="H3344" s="4">
        <v>3.25</v>
      </c>
      <c r="I3344">
        <v>7204</v>
      </c>
      <c r="J3344" t="str">
        <f>_xlfn.XLOOKUP(I3344,[1]Planilha1!$C:$C,[1]Planilha1!$B:$B)</f>
        <v>7204 - CD São Paulo</v>
      </c>
      <c r="K3344" t="str">
        <f>_xlfn.XLOOKUP(I3344,[1]Planilha1!$C:$C,[1]Planilha1!$D:$D)</f>
        <v>43.340.312/0010-48</v>
      </c>
      <c r="L3344" t="str">
        <f>_xlfn.XLOOKUP(B3344,[2]Projeto!$B:$B,[2]Projeto!$P:$P)</f>
        <v>Paga</v>
      </c>
      <c r="M3344">
        <v>701203</v>
      </c>
      <c r="N3344" t="s">
        <v>1125</v>
      </c>
      <c r="O3344" t="str">
        <f>_xlfn.XLOOKUP(N3344,[3]Planilha1!$N:$N,[3]Planilha1!$O:$O)</f>
        <v>FLAC</v>
      </c>
      <c r="P3344">
        <v>2026</v>
      </c>
      <c r="Q3344" s="2" t="s">
        <v>1149</v>
      </c>
    </row>
    <row r="3345" spans="1:17" ht="16.8" x14ac:dyDescent="0.3">
      <c r="A3345" t="s">
        <v>1224</v>
      </c>
      <c r="B3345">
        <v>4500881914</v>
      </c>
      <c r="C3345">
        <v>5178175</v>
      </c>
      <c r="D3345" t="s">
        <v>280</v>
      </c>
      <c r="E3345">
        <v>610107368</v>
      </c>
      <c r="F3345" t="s">
        <v>250</v>
      </c>
      <c r="G3345" s="4">
        <v>108.48</v>
      </c>
      <c r="H3345" s="4">
        <v>3.25</v>
      </c>
      <c r="I3345">
        <v>7204</v>
      </c>
      <c r="J3345" t="str">
        <f>_xlfn.XLOOKUP(I3345,[1]Planilha1!$C:$C,[1]Planilha1!$B:$B)</f>
        <v>7204 - CD São Paulo</v>
      </c>
      <c r="K3345" t="str">
        <f>_xlfn.XLOOKUP(I3345,[1]Planilha1!$C:$C,[1]Planilha1!$D:$D)</f>
        <v>43.340.312/0010-48</v>
      </c>
      <c r="L3345" t="str">
        <f>_xlfn.XLOOKUP(B3345,[2]Projeto!$B:$B,[2]Projeto!$P:$P)</f>
        <v>Paga</v>
      </c>
      <c r="M3345">
        <v>701203</v>
      </c>
      <c r="N3345" t="s">
        <v>1125</v>
      </c>
      <c r="O3345" t="str">
        <f>_xlfn.XLOOKUP(N3345,[3]Planilha1!$N:$N,[3]Planilha1!$O:$O)</f>
        <v>FLAC</v>
      </c>
      <c r="P3345">
        <v>2026</v>
      </c>
      <c r="Q3345" s="2" t="s">
        <v>1149</v>
      </c>
    </row>
    <row r="3346" spans="1:17" ht="16.8" x14ac:dyDescent="0.3">
      <c r="A3346" t="s">
        <v>1224</v>
      </c>
      <c r="B3346">
        <v>4500881914</v>
      </c>
      <c r="C3346">
        <v>5315911</v>
      </c>
      <c r="D3346" t="s">
        <v>611</v>
      </c>
      <c r="E3346">
        <v>630015007</v>
      </c>
      <c r="F3346" t="s">
        <v>155</v>
      </c>
      <c r="G3346" s="4">
        <v>516</v>
      </c>
      <c r="H3346" s="4">
        <v>15.48</v>
      </c>
      <c r="I3346">
        <v>7204</v>
      </c>
      <c r="J3346" t="str">
        <f>_xlfn.XLOOKUP(I3346,[1]Planilha1!$C:$C,[1]Planilha1!$B:$B)</f>
        <v>7204 - CD São Paulo</v>
      </c>
      <c r="K3346" t="str">
        <f>_xlfn.XLOOKUP(I3346,[1]Planilha1!$C:$C,[1]Planilha1!$D:$D)</f>
        <v>43.340.312/0010-48</v>
      </c>
      <c r="L3346" t="str">
        <f>_xlfn.XLOOKUP(B3346,[2]Projeto!$B:$B,[2]Projeto!$P:$P)</f>
        <v>Paga</v>
      </c>
      <c r="M3346">
        <v>701203</v>
      </c>
      <c r="N3346" t="s">
        <v>1125</v>
      </c>
      <c r="O3346" t="str">
        <f>_xlfn.XLOOKUP(N3346,[3]Planilha1!$N:$N,[3]Planilha1!$O:$O)</f>
        <v>FLAC</v>
      </c>
      <c r="P3346">
        <v>2026</v>
      </c>
      <c r="Q3346" s="2" t="s">
        <v>1149</v>
      </c>
    </row>
    <row r="3347" spans="1:17" ht="16.8" x14ac:dyDescent="0.3">
      <c r="A3347" t="s">
        <v>1224</v>
      </c>
      <c r="B3347">
        <v>4500881914</v>
      </c>
      <c r="C3347">
        <v>5320372</v>
      </c>
      <c r="D3347" t="s">
        <v>349</v>
      </c>
      <c r="E3347">
        <v>630015007</v>
      </c>
      <c r="F3347" t="s">
        <v>155</v>
      </c>
      <c r="G3347" s="4">
        <v>774</v>
      </c>
      <c r="H3347" s="4">
        <v>23.22</v>
      </c>
      <c r="I3347">
        <v>7204</v>
      </c>
      <c r="J3347" t="str">
        <f>_xlfn.XLOOKUP(I3347,[1]Planilha1!$C:$C,[1]Planilha1!$B:$B)</f>
        <v>7204 - CD São Paulo</v>
      </c>
      <c r="K3347" t="str">
        <f>_xlfn.XLOOKUP(I3347,[1]Planilha1!$C:$C,[1]Planilha1!$D:$D)</f>
        <v>43.340.312/0010-48</v>
      </c>
      <c r="L3347" t="str">
        <f>_xlfn.XLOOKUP(B3347,[2]Projeto!$B:$B,[2]Projeto!$P:$P)</f>
        <v>Paga</v>
      </c>
      <c r="M3347">
        <v>701203</v>
      </c>
      <c r="N3347" t="s">
        <v>1125</v>
      </c>
      <c r="O3347" t="str">
        <f>_xlfn.XLOOKUP(N3347,[3]Planilha1!$N:$N,[3]Planilha1!$O:$O)</f>
        <v>FLAC</v>
      </c>
      <c r="P3347">
        <v>2026</v>
      </c>
      <c r="Q3347" s="2" t="s">
        <v>1149</v>
      </c>
    </row>
    <row r="3348" spans="1:17" ht="16.8" x14ac:dyDescent="0.3">
      <c r="A3348" t="s">
        <v>1224</v>
      </c>
      <c r="B3348">
        <v>4500881914</v>
      </c>
      <c r="C3348">
        <v>5249172</v>
      </c>
      <c r="D3348" t="s">
        <v>478</v>
      </c>
      <c r="E3348">
        <v>630015007</v>
      </c>
      <c r="F3348" t="s">
        <v>155</v>
      </c>
      <c r="G3348" s="4">
        <v>774</v>
      </c>
      <c r="H3348" s="4">
        <v>23.22</v>
      </c>
      <c r="I3348">
        <v>7204</v>
      </c>
      <c r="J3348" t="str">
        <f>_xlfn.XLOOKUP(I3348,[1]Planilha1!$C:$C,[1]Planilha1!$B:$B)</f>
        <v>7204 - CD São Paulo</v>
      </c>
      <c r="K3348" t="str">
        <f>_xlfn.XLOOKUP(I3348,[1]Planilha1!$C:$C,[1]Planilha1!$D:$D)</f>
        <v>43.340.312/0010-48</v>
      </c>
      <c r="L3348" t="str">
        <f>_xlfn.XLOOKUP(B3348,[2]Projeto!$B:$B,[2]Projeto!$P:$P)</f>
        <v>Paga</v>
      </c>
      <c r="M3348">
        <v>701203</v>
      </c>
      <c r="N3348" t="s">
        <v>1125</v>
      </c>
      <c r="O3348" t="str">
        <f>_xlfn.XLOOKUP(N3348,[3]Planilha1!$N:$N,[3]Planilha1!$O:$O)</f>
        <v>FLAC</v>
      </c>
      <c r="P3348">
        <v>2026</v>
      </c>
      <c r="Q3348" s="2" t="s">
        <v>1149</v>
      </c>
    </row>
    <row r="3349" spans="1:17" ht="16.8" x14ac:dyDescent="0.3">
      <c r="A3349" t="s">
        <v>1224</v>
      </c>
      <c r="B3349">
        <v>4500881914</v>
      </c>
      <c r="C3349">
        <v>5262403</v>
      </c>
      <c r="D3349" t="s">
        <v>232</v>
      </c>
      <c r="E3349">
        <v>610405337</v>
      </c>
      <c r="F3349" t="s">
        <v>76</v>
      </c>
      <c r="G3349" s="4">
        <v>92.16</v>
      </c>
      <c r="H3349" s="4">
        <v>2.76</v>
      </c>
      <c r="I3349">
        <v>7204</v>
      </c>
      <c r="J3349" t="str">
        <f>_xlfn.XLOOKUP(I3349,[1]Planilha1!$C:$C,[1]Planilha1!$B:$B)</f>
        <v>7204 - CD São Paulo</v>
      </c>
      <c r="K3349" t="str">
        <f>_xlfn.XLOOKUP(I3349,[1]Planilha1!$C:$C,[1]Planilha1!$D:$D)</f>
        <v>43.340.312/0010-48</v>
      </c>
      <c r="L3349" t="str">
        <f>_xlfn.XLOOKUP(B3349,[2]Projeto!$B:$B,[2]Projeto!$P:$P)</f>
        <v>Paga</v>
      </c>
      <c r="M3349">
        <v>701203</v>
      </c>
      <c r="N3349" t="s">
        <v>1125</v>
      </c>
      <c r="O3349" t="str">
        <f>_xlfn.XLOOKUP(N3349,[3]Planilha1!$N:$N,[3]Planilha1!$O:$O)</f>
        <v>FLAC</v>
      </c>
      <c r="P3349">
        <v>2026</v>
      </c>
      <c r="Q3349" s="2" t="s">
        <v>1149</v>
      </c>
    </row>
    <row r="3350" spans="1:17" ht="16.8" x14ac:dyDescent="0.3">
      <c r="A3350" t="s">
        <v>1224</v>
      </c>
      <c r="B3350">
        <v>4500881914</v>
      </c>
      <c r="C3350">
        <v>5262403</v>
      </c>
      <c r="D3350" t="s">
        <v>232</v>
      </c>
      <c r="E3350">
        <v>630015007</v>
      </c>
      <c r="F3350" t="s">
        <v>155</v>
      </c>
      <c r="G3350" s="4">
        <v>258</v>
      </c>
      <c r="H3350" s="4">
        <v>7.74</v>
      </c>
      <c r="I3350">
        <v>7204</v>
      </c>
      <c r="J3350" t="str">
        <f>_xlfn.XLOOKUP(I3350,[1]Planilha1!$C:$C,[1]Planilha1!$B:$B)</f>
        <v>7204 - CD São Paulo</v>
      </c>
      <c r="K3350" t="str">
        <f>_xlfn.XLOOKUP(I3350,[1]Planilha1!$C:$C,[1]Planilha1!$D:$D)</f>
        <v>43.340.312/0010-48</v>
      </c>
      <c r="L3350" t="str">
        <f>_xlfn.XLOOKUP(B3350,[2]Projeto!$B:$B,[2]Projeto!$P:$P)</f>
        <v>Paga</v>
      </c>
      <c r="M3350">
        <v>701203</v>
      </c>
      <c r="N3350" t="s">
        <v>1125</v>
      </c>
      <c r="O3350" t="str">
        <f>_xlfn.XLOOKUP(N3350,[3]Planilha1!$N:$N,[3]Planilha1!$O:$O)</f>
        <v>FLAC</v>
      </c>
      <c r="P3350">
        <v>2026</v>
      </c>
      <c r="Q3350" s="2" t="s">
        <v>1149</v>
      </c>
    </row>
    <row r="3351" spans="1:17" ht="16.8" x14ac:dyDescent="0.3">
      <c r="A3351" t="s">
        <v>1224</v>
      </c>
      <c r="B3351">
        <v>4500881914</v>
      </c>
      <c r="C3351">
        <v>5263181</v>
      </c>
      <c r="D3351" t="s">
        <v>844</v>
      </c>
      <c r="E3351">
        <v>630015007</v>
      </c>
      <c r="F3351" t="s">
        <v>155</v>
      </c>
      <c r="G3351" s="4">
        <v>51.6</v>
      </c>
      <c r="H3351" s="4">
        <v>1.55</v>
      </c>
      <c r="I3351">
        <v>7204</v>
      </c>
      <c r="J3351" t="str">
        <f>_xlfn.XLOOKUP(I3351,[1]Planilha1!$C:$C,[1]Planilha1!$B:$B)</f>
        <v>7204 - CD São Paulo</v>
      </c>
      <c r="K3351" t="str">
        <f>_xlfn.XLOOKUP(I3351,[1]Planilha1!$C:$C,[1]Planilha1!$D:$D)</f>
        <v>43.340.312/0010-48</v>
      </c>
      <c r="L3351" t="str">
        <f>_xlfn.XLOOKUP(B3351,[2]Projeto!$B:$B,[2]Projeto!$P:$P)</f>
        <v>Paga</v>
      </c>
      <c r="M3351">
        <v>701203</v>
      </c>
      <c r="N3351" t="s">
        <v>1125</v>
      </c>
      <c r="O3351" t="str">
        <f>_xlfn.XLOOKUP(N3351,[3]Planilha1!$N:$N,[3]Planilha1!$O:$O)</f>
        <v>FLAC</v>
      </c>
      <c r="P3351">
        <v>2026</v>
      </c>
      <c r="Q3351" s="2" t="s">
        <v>1149</v>
      </c>
    </row>
    <row r="3352" spans="1:17" ht="16.8" x14ac:dyDescent="0.3">
      <c r="A3352" t="s">
        <v>1224</v>
      </c>
      <c r="B3352">
        <v>4500881914</v>
      </c>
      <c r="C3352">
        <v>5264254</v>
      </c>
      <c r="D3352" t="s">
        <v>271</v>
      </c>
      <c r="E3352">
        <v>630015007</v>
      </c>
      <c r="F3352" t="s">
        <v>155</v>
      </c>
      <c r="G3352" s="4">
        <v>516</v>
      </c>
      <c r="H3352" s="4">
        <v>15.48</v>
      </c>
      <c r="I3352">
        <v>7204</v>
      </c>
      <c r="J3352" t="str">
        <f>_xlfn.XLOOKUP(I3352,[1]Planilha1!$C:$C,[1]Planilha1!$B:$B)</f>
        <v>7204 - CD São Paulo</v>
      </c>
      <c r="K3352" t="str">
        <f>_xlfn.XLOOKUP(I3352,[1]Planilha1!$C:$C,[1]Planilha1!$D:$D)</f>
        <v>43.340.312/0010-48</v>
      </c>
      <c r="L3352" t="str">
        <f>_xlfn.XLOOKUP(B3352,[2]Projeto!$B:$B,[2]Projeto!$P:$P)</f>
        <v>Paga</v>
      </c>
      <c r="M3352">
        <v>701203</v>
      </c>
      <c r="N3352" t="s">
        <v>1125</v>
      </c>
      <c r="O3352" t="str">
        <f>_xlfn.XLOOKUP(N3352,[3]Planilha1!$N:$N,[3]Planilha1!$O:$O)</f>
        <v>FLAC</v>
      </c>
      <c r="P3352">
        <v>2026</v>
      </c>
      <c r="Q3352" s="2" t="s">
        <v>1149</v>
      </c>
    </row>
    <row r="3353" spans="1:17" ht="16.8" x14ac:dyDescent="0.3">
      <c r="A3353" t="s">
        <v>1224</v>
      </c>
      <c r="B3353">
        <v>4500881914</v>
      </c>
      <c r="C3353">
        <v>5351617</v>
      </c>
      <c r="D3353" t="s">
        <v>845</v>
      </c>
      <c r="E3353">
        <v>610402075</v>
      </c>
      <c r="F3353" t="s">
        <v>111</v>
      </c>
      <c r="G3353" s="4">
        <v>634.35</v>
      </c>
      <c r="H3353" s="4">
        <v>19.03</v>
      </c>
      <c r="I3353">
        <v>7204</v>
      </c>
      <c r="J3353" t="str">
        <f>_xlfn.XLOOKUP(I3353,[1]Planilha1!$C:$C,[1]Planilha1!$B:$B)</f>
        <v>7204 - CD São Paulo</v>
      </c>
      <c r="K3353" t="str">
        <f>_xlfn.XLOOKUP(I3353,[1]Planilha1!$C:$C,[1]Planilha1!$D:$D)</f>
        <v>43.340.312/0010-48</v>
      </c>
      <c r="L3353" t="str">
        <f>_xlfn.XLOOKUP(B3353,[2]Projeto!$B:$B,[2]Projeto!$P:$P)</f>
        <v>Paga</v>
      </c>
      <c r="M3353">
        <v>701203</v>
      </c>
      <c r="N3353" t="s">
        <v>1125</v>
      </c>
      <c r="O3353" t="str">
        <f>_xlfn.XLOOKUP(N3353,[3]Planilha1!$N:$N,[3]Planilha1!$O:$O)</f>
        <v>FLAC</v>
      </c>
      <c r="P3353">
        <v>2026</v>
      </c>
      <c r="Q3353" s="2" t="s">
        <v>1149</v>
      </c>
    </row>
    <row r="3354" spans="1:17" ht="16.8" x14ac:dyDescent="0.3">
      <c r="A3354" t="s">
        <v>1224</v>
      </c>
      <c r="B3354">
        <v>4500881914</v>
      </c>
      <c r="C3354">
        <v>5278660</v>
      </c>
      <c r="D3354" t="s">
        <v>404</v>
      </c>
      <c r="E3354">
        <v>630015007</v>
      </c>
      <c r="F3354" t="s">
        <v>155</v>
      </c>
      <c r="G3354" s="4">
        <v>1032</v>
      </c>
      <c r="H3354" s="4">
        <v>30.96</v>
      </c>
      <c r="I3354">
        <v>7204</v>
      </c>
      <c r="J3354" t="str">
        <f>_xlfn.XLOOKUP(I3354,[1]Planilha1!$C:$C,[1]Planilha1!$B:$B)</f>
        <v>7204 - CD São Paulo</v>
      </c>
      <c r="K3354" t="str">
        <f>_xlfn.XLOOKUP(I3354,[1]Planilha1!$C:$C,[1]Planilha1!$D:$D)</f>
        <v>43.340.312/0010-48</v>
      </c>
      <c r="L3354" t="str">
        <f>_xlfn.XLOOKUP(B3354,[2]Projeto!$B:$B,[2]Projeto!$P:$P)</f>
        <v>Paga</v>
      </c>
      <c r="M3354">
        <v>701203</v>
      </c>
      <c r="N3354" t="s">
        <v>1125</v>
      </c>
      <c r="O3354" t="str">
        <f>_xlfn.XLOOKUP(N3354,[3]Planilha1!$N:$N,[3]Planilha1!$O:$O)</f>
        <v>FLAC</v>
      </c>
      <c r="P3354">
        <v>2026</v>
      </c>
      <c r="Q3354" s="2" t="s">
        <v>1149</v>
      </c>
    </row>
    <row r="3355" spans="1:17" ht="16.8" x14ac:dyDescent="0.3">
      <c r="A3355" t="s">
        <v>1224</v>
      </c>
      <c r="B3355">
        <v>4500881914</v>
      </c>
      <c r="C3355">
        <v>5286858</v>
      </c>
      <c r="D3355" t="s">
        <v>509</v>
      </c>
      <c r="E3355">
        <v>630015007</v>
      </c>
      <c r="F3355" t="s">
        <v>155</v>
      </c>
      <c r="G3355" s="4">
        <v>103.2</v>
      </c>
      <c r="H3355" s="4">
        <v>3.1</v>
      </c>
      <c r="I3355">
        <v>7204</v>
      </c>
      <c r="J3355" t="str">
        <f>_xlfn.XLOOKUP(I3355,[1]Planilha1!$C:$C,[1]Planilha1!$B:$B)</f>
        <v>7204 - CD São Paulo</v>
      </c>
      <c r="K3355" t="str">
        <f>_xlfn.XLOOKUP(I3355,[1]Planilha1!$C:$C,[1]Planilha1!$D:$D)</f>
        <v>43.340.312/0010-48</v>
      </c>
      <c r="L3355" t="str">
        <f>_xlfn.XLOOKUP(B3355,[2]Projeto!$B:$B,[2]Projeto!$P:$P)</f>
        <v>Paga</v>
      </c>
      <c r="M3355">
        <v>701203</v>
      </c>
      <c r="N3355" t="s">
        <v>1125</v>
      </c>
      <c r="O3355" t="str">
        <f>_xlfn.XLOOKUP(N3355,[3]Planilha1!$N:$N,[3]Planilha1!$O:$O)</f>
        <v>FLAC</v>
      </c>
      <c r="P3355">
        <v>2026</v>
      </c>
      <c r="Q3355" s="2" t="s">
        <v>1149</v>
      </c>
    </row>
    <row r="3356" spans="1:17" ht="16.8" x14ac:dyDescent="0.3">
      <c r="A3356" t="s">
        <v>1224</v>
      </c>
      <c r="B3356">
        <v>4500881914</v>
      </c>
      <c r="C3356">
        <v>5210748</v>
      </c>
      <c r="D3356" t="s">
        <v>392</v>
      </c>
      <c r="E3356">
        <v>610402075</v>
      </c>
      <c r="F3356" t="s">
        <v>111</v>
      </c>
      <c r="G3356" s="4">
        <v>199.5</v>
      </c>
      <c r="H3356" s="4">
        <v>5.99</v>
      </c>
      <c r="I3356">
        <v>7204</v>
      </c>
      <c r="J3356" t="str">
        <f>_xlfn.XLOOKUP(I3356,[1]Planilha1!$C:$C,[1]Planilha1!$B:$B)</f>
        <v>7204 - CD São Paulo</v>
      </c>
      <c r="K3356" t="str">
        <f>_xlfn.XLOOKUP(I3356,[1]Planilha1!$C:$C,[1]Planilha1!$D:$D)</f>
        <v>43.340.312/0010-48</v>
      </c>
      <c r="L3356" t="str">
        <f>_xlfn.XLOOKUP(B3356,[2]Projeto!$B:$B,[2]Projeto!$P:$P)</f>
        <v>Paga</v>
      </c>
      <c r="M3356">
        <v>701203</v>
      </c>
      <c r="N3356" t="s">
        <v>1125</v>
      </c>
      <c r="O3356" t="str">
        <f>_xlfn.XLOOKUP(N3356,[3]Planilha1!$N:$N,[3]Planilha1!$O:$O)</f>
        <v>FLAC</v>
      </c>
      <c r="P3356">
        <v>2026</v>
      </c>
      <c r="Q3356" s="2" t="s">
        <v>1149</v>
      </c>
    </row>
    <row r="3357" spans="1:17" ht="16.8" x14ac:dyDescent="0.3">
      <c r="A3357" t="s">
        <v>1224</v>
      </c>
      <c r="B3357">
        <v>4500881914</v>
      </c>
      <c r="C3357">
        <v>5282224</v>
      </c>
      <c r="D3357" t="s">
        <v>580</v>
      </c>
      <c r="E3357">
        <v>630015007</v>
      </c>
      <c r="F3357" t="s">
        <v>155</v>
      </c>
      <c r="G3357" s="4">
        <v>774</v>
      </c>
      <c r="H3357" s="4">
        <v>23.22</v>
      </c>
      <c r="I3357">
        <v>7204</v>
      </c>
      <c r="J3357" t="str">
        <f>_xlfn.XLOOKUP(I3357,[1]Planilha1!$C:$C,[1]Planilha1!$B:$B)</f>
        <v>7204 - CD São Paulo</v>
      </c>
      <c r="K3357" t="str">
        <f>_xlfn.XLOOKUP(I3357,[1]Planilha1!$C:$C,[1]Planilha1!$D:$D)</f>
        <v>43.340.312/0010-48</v>
      </c>
      <c r="L3357" t="str">
        <f>_xlfn.XLOOKUP(B3357,[2]Projeto!$B:$B,[2]Projeto!$P:$P)</f>
        <v>Paga</v>
      </c>
      <c r="M3357">
        <v>701203</v>
      </c>
      <c r="N3357" t="s">
        <v>1125</v>
      </c>
      <c r="O3357" t="str">
        <f>_xlfn.XLOOKUP(N3357,[3]Planilha1!$N:$N,[3]Planilha1!$O:$O)</f>
        <v>FLAC</v>
      </c>
      <c r="P3357">
        <v>2026</v>
      </c>
      <c r="Q3357" s="2" t="s">
        <v>1149</v>
      </c>
    </row>
    <row r="3358" spans="1:17" ht="16.8" x14ac:dyDescent="0.3">
      <c r="A3358" t="s">
        <v>1224</v>
      </c>
      <c r="B3358">
        <v>4500881914</v>
      </c>
      <c r="C3358">
        <v>5354395</v>
      </c>
      <c r="D3358" t="s">
        <v>598</v>
      </c>
      <c r="E3358">
        <v>610402075</v>
      </c>
      <c r="F3358" t="s">
        <v>111</v>
      </c>
      <c r="G3358" s="4">
        <v>399</v>
      </c>
      <c r="H3358" s="4">
        <v>11.97</v>
      </c>
      <c r="I3358">
        <v>7204</v>
      </c>
      <c r="J3358" t="str">
        <f>_xlfn.XLOOKUP(I3358,[1]Planilha1!$C:$C,[1]Planilha1!$B:$B)</f>
        <v>7204 - CD São Paulo</v>
      </c>
      <c r="K3358" t="str">
        <f>_xlfn.XLOOKUP(I3358,[1]Planilha1!$C:$C,[1]Planilha1!$D:$D)</f>
        <v>43.340.312/0010-48</v>
      </c>
      <c r="L3358" t="str">
        <f>_xlfn.XLOOKUP(B3358,[2]Projeto!$B:$B,[2]Projeto!$P:$P)</f>
        <v>Paga</v>
      </c>
      <c r="M3358">
        <v>701203</v>
      </c>
      <c r="N3358" t="s">
        <v>1125</v>
      </c>
      <c r="O3358" t="str">
        <f>_xlfn.XLOOKUP(N3358,[3]Planilha1!$N:$N,[3]Planilha1!$O:$O)</f>
        <v>FLAC</v>
      </c>
      <c r="P3358">
        <v>2026</v>
      </c>
      <c r="Q3358" s="2" t="s">
        <v>1149</v>
      </c>
    </row>
    <row r="3359" spans="1:17" ht="16.8" x14ac:dyDescent="0.3">
      <c r="A3359" t="s">
        <v>1224</v>
      </c>
      <c r="B3359">
        <v>4500881914</v>
      </c>
      <c r="C3359">
        <v>5337089</v>
      </c>
      <c r="D3359" t="s">
        <v>774</v>
      </c>
      <c r="E3359">
        <v>610402075</v>
      </c>
      <c r="F3359" t="s">
        <v>111</v>
      </c>
      <c r="G3359" s="4">
        <v>1995</v>
      </c>
      <c r="H3359" s="4">
        <v>59.85</v>
      </c>
      <c r="I3359">
        <v>7204</v>
      </c>
      <c r="J3359" t="str">
        <f>_xlfn.XLOOKUP(I3359,[1]Planilha1!$C:$C,[1]Planilha1!$B:$B)</f>
        <v>7204 - CD São Paulo</v>
      </c>
      <c r="K3359" t="str">
        <f>_xlfn.XLOOKUP(I3359,[1]Planilha1!$C:$C,[1]Planilha1!$D:$D)</f>
        <v>43.340.312/0010-48</v>
      </c>
      <c r="L3359" t="str">
        <f>_xlfn.XLOOKUP(B3359,[2]Projeto!$B:$B,[2]Projeto!$P:$P)</f>
        <v>Paga</v>
      </c>
      <c r="M3359">
        <v>701203</v>
      </c>
      <c r="N3359" t="s">
        <v>1125</v>
      </c>
      <c r="O3359" t="str">
        <f>_xlfn.XLOOKUP(N3359,[3]Planilha1!$N:$N,[3]Planilha1!$O:$O)</f>
        <v>FLAC</v>
      </c>
      <c r="P3359">
        <v>2026</v>
      </c>
      <c r="Q3359" s="2" t="s">
        <v>1149</v>
      </c>
    </row>
    <row r="3360" spans="1:17" ht="16.8" x14ac:dyDescent="0.3">
      <c r="A3360" t="s">
        <v>1224</v>
      </c>
      <c r="B3360">
        <v>4500881914</v>
      </c>
      <c r="C3360">
        <v>5175512</v>
      </c>
      <c r="D3360" t="s">
        <v>220</v>
      </c>
      <c r="E3360">
        <v>630015007</v>
      </c>
      <c r="F3360" t="s">
        <v>155</v>
      </c>
      <c r="G3360" s="4">
        <v>516</v>
      </c>
      <c r="H3360" s="4">
        <v>15.48</v>
      </c>
      <c r="I3360">
        <v>7204</v>
      </c>
      <c r="J3360" t="str">
        <f>_xlfn.XLOOKUP(I3360,[1]Planilha1!$C:$C,[1]Planilha1!$B:$B)</f>
        <v>7204 - CD São Paulo</v>
      </c>
      <c r="K3360" t="str">
        <f>_xlfn.XLOOKUP(I3360,[1]Planilha1!$C:$C,[1]Planilha1!$D:$D)</f>
        <v>43.340.312/0010-48</v>
      </c>
      <c r="L3360" t="str">
        <f>_xlfn.XLOOKUP(B3360,[2]Projeto!$B:$B,[2]Projeto!$P:$P)</f>
        <v>Paga</v>
      </c>
      <c r="M3360">
        <v>701203</v>
      </c>
      <c r="N3360" t="s">
        <v>1125</v>
      </c>
      <c r="O3360" t="str">
        <f>_xlfn.XLOOKUP(N3360,[3]Planilha1!$N:$N,[3]Planilha1!$O:$O)</f>
        <v>FLAC</v>
      </c>
      <c r="P3360">
        <v>2026</v>
      </c>
      <c r="Q3360" s="2" t="s">
        <v>1149</v>
      </c>
    </row>
    <row r="3361" spans="1:17" ht="16.8" x14ac:dyDescent="0.3">
      <c r="A3361" t="s">
        <v>1224</v>
      </c>
      <c r="B3361">
        <v>4500881914</v>
      </c>
      <c r="C3361">
        <v>5167210</v>
      </c>
      <c r="D3361" t="s">
        <v>384</v>
      </c>
      <c r="E3361">
        <v>630403373</v>
      </c>
      <c r="F3361" t="s">
        <v>185</v>
      </c>
      <c r="G3361" s="4">
        <v>615.6</v>
      </c>
      <c r="H3361" s="4">
        <v>18.47</v>
      </c>
      <c r="I3361">
        <v>7204</v>
      </c>
      <c r="J3361" t="str">
        <f>_xlfn.XLOOKUP(I3361,[1]Planilha1!$C:$C,[1]Planilha1!$B:$B)</f>
        <v>7204 - CD São Paulo</v>
      </c>
      <c r="K3361" t="str">
        <f>_xlfn.XLOOKUP(I3361,[1]Planilha1!$C:$C,[1]Planilha1!$D:$D)</f>
        <v>43.340.312/0010-48</v>
      </c>
      <c r="L3361" t="str">
        <f>_xlfn.XLOOKUP(B3361,[2]Projeto!$B:$B,[2]Projeto!$P:$P)</f>
        <v>Paga</v>
      </c>
      <c r="M3361">
        <v>701203</v>
      </c>
      <c r="N3361" t="s">
        <v>1125</v>
      </c>
      <c r="O3361" t="str">
        <f>_xlfn.XLOOKUP(N3361,[3]Planilha1!$N:$N,[3]Planilha1!$O:$O)</f>
        <v>FLAC</v>
      </c>
      <c r="P3361">
        <v>2026</v>
      </c>
      <c r="Q3361" s="2" t="s">
        <v>1149</v>
      </c>
    </row>
    <row r="3362" spans="1:17" ht="16.8" x14ac:dyDescent="0.3">
      <c r="A3362" t="s">
        <v>1224</v>
      </c>
      <c r="B3362">
        <v>4500881914</v>
      </c>
      <c r="C3362">
        <v>5167210</v>
      </c>
      <c r="D3362" t="s">
        <v>384</v>
      </c>
      <c r="E3362">
        <v>630015007</v>
      </c>
      <c r="F3362" t="s">
        <v>155</v>
      </c>
      <c r="G3362" s="4">
        <v>361.2</v>
      </c>
      <c r="H3362" s="4">
        <v>10.84</v>
      </c>
      <c r="I3362">
        <v>7204</v>
      </c>
      <c r="J3362" t="str">
        <f>_xlfn.XLOOKUP(I3362,[1]Planilha1!$C:$C,[1]Planilha1!$B:$B)</f>
        <v>7204 - CD São Paulo</v>
      </c>
      <c r="K3362" t="str">
        <f>_xlfn.XLOOKUP(I3362,[1]Planilha1!$C:$C,[1]Planilha1!$D:$D)</f>
        <v>43.340.312/0010-48</v>
      </c>
      <c r="L3362" t="str">
        <f>_xlfn.XLOOKUP(B3362,[2]Projeto!$B:$B,[2]Projeto!$P:$P)</f>
        <v>Paga</v>
      </c>
      <c r="M3362">
        <v>701203</v>
      </c>
      <c r="N3362" t="s">
        <v>1125</v>
      </c>
      <c r="O3362" t="str">
        <f>_xlfn.XLOOKUP(N3362,[3]Planilha1!$N:$N,[3]Planilha1!$O:$O)</f>
        <v>FLAC</v>
      </c>
      <c r="P3362">
        <v>2026</v>
      </c>
      <c r="Q3362" s="2" t="s">
        <v>1149</v>
      </c>
    </row>
    <row r="3363" spans="1:17" ht="16.8" x14ac:dyDescent="0.3">
      <c r="A3363" t="s">
        <v>1224</v>
      </c>
      <c r="B3363">
        <v>4500881914</v>
      </c>
      <c r="C3363">
        <v>5266693</v>
      </c>
      <c r="D3363" t="s">
        <v>745</v>
      </c>
      <c r="E3363">
        <v>630015007</v>
      </c>
      <c r="F3363" t="s">
        <v>155</v>
      </c>
      <c r="G3363" s="4">
        <v>361.2</v>
      </c>
      <c r="H3363" s="4">
        <v>10.84</v>
      </c>
      <c r="I3363">
        <v>7204</v>
      </c>
      <c r="J3363" t="str">
        <f>_xlfn.XLOOKUP(I3363,[1]Planilha1!$C:$C,[1]Planilha1!$B:$B)</f>
        <v>7204 - CD São Paulo</v>
      </c>
      <c r="K3363" t="str">
        <f>_xlfn.XLOOKUP(I3363,[1]Planilha1!$C:$C,[1]Planilha1!$D:$D)</f>
        <v>43.340.312/0010-48</v>
      </c>
      <c r="L3363" t="str">
        <f>_xlfn.XLOOKUP(B3363,[2]Projeto!$B:$B,[2]Projeto!$P:$P)</f>
        <v>Paga</v>
      </c>
      <c r="M3363">
        <v>701203</v>
      </c>
      <c r="N3363" t="s">
        <v>1125</v>
      </c>
      <c r="O3363" t="str">
        <f>_xlfn.XLOOKUP(N3363,[3]Planilha1!$N:$N,[3]Planilha1!$O:$O)</f>
        <v>FLAC</v>
      </c>
      <c r="P3363">
        <v>2026</v>
      </c>
      <c r="Q3363" s="2" t="s">
        <v>1149</v>
      </c>
    </row>
    <row r="3364" spans="1:17" ht="16.8" x14ac:dyDescent="0.3">
      <c r="A3364" t="s">
        <v>1224</v>
      </c>
      <c r="B3364">
        <v>4500881914</v>
      </c>
      <c r="C3364">
        <v>5312880</v>
      </c>
      <c r="D3364" t="s">
        <v>399</v>
      </c>
      <c r="E3364">
        <v>610202462</v>
      </c>
      <c r="F3364" t="s">
        <v>684</v>
      </c>
      <c r="G3364" s="4">
        <v>3485.52</v>
      </c>
      <c r="H3364" s="4">
        <v>104.57</v>
      </c>
      <c r="I3364">
        <v>7204</v>
      </c>
      <c r="J3364" t="str">
        <f>_xlfn.XLOOKUP(I3364,[1]Planilha1!$C:$C,[1]Planilha1!$B:$B)</f>
        <v>7204 - CD São Paulo</v>
      </c>
      <c r="K3364" t="str">
        <f>_xlfn.XLOOKUP(I3364,[1]Planilha1!$C:$C,[1]Planilha1!$D:$D)</f>
        <v>43.340.312/0010-48</v>
      </c>
      <c r="L3364" t="str">
        <f>_xlfn.XLOOKUP(B3364,[2]Projeto!$B:$B,[2]Projeto!$P:$P)</f>
        <v>Paga</v>
      </c>
      <c r="M3364">
        <v>701203</v>
      </c>
      <c r="N3364" t="s">
        <v>1125</v>
      </c>
      <c r="O3364" t="str">
        <f>_xlfn.XLOOKUP(N3364,[3]Planilha1!$N:$N,[3]Planilha1!$O:$O)</f>
        <v>FLAC</v>
      </c>
      <c r="P3364">
        <v>2026</v>
      </c>
      <c r="Q3364" s="2" t="s">
        <v>1149</v>
      </c>
    </row>
    <row r="3365" spans="1:17" ht="16.8" x14ac:dyDescent="0.3">
      <c r="A3365" t="s">
        <v>1224</v>
      </c>
      <c r="B3365">
        <v>4500881914</v>
      </c>
      <c r="C3365">
        <v>5312880</v>
      </c>
      <c r="D3365" t="s">
        <v>399</v>
      </c>
      <c r="E3365">
        <v>610103345</v>
      </c>
      <c r="F3365" t="s">
        <v>283</v>
      </c>
      <c r="G3365" s="4">
        <v>3466.26</v>
      </c>
      <c r="H3365" s="4">
        <v>103.99</v>
      </c>
      <c r="I3365">
        <v>7204</v>
      </c>
      <c r="J3365" t="str">
        <f>_xlfn.XLOOKUP(I3365,[1]Planilha1!$C:$C,[1]Planilha1!$B:$B)</f>
        <v>7204 - CD São Paulo</v>
      </c>
      <c r="K3365" t="str">
        <f>_xlfn.XLOOKUP(I3365,[1]Planilha1!$C:$C,[1]Planilha1!$D:$D)</f>
        <v>43.340.312/0010-48</v>
      </c>
      <c r="L3365" t="str">
        <f>_xlfn.XLOOKUP(B3365,[2]Projeto!$B:$B,[2]Projeto!$P:$P)</f>
        <v>Paga</v>
      </c>
      <c r="M3365">
        <v>701203</v>
      </c>
      <c r="N3365" t="s">
        <v>1125</v>
      </c>
      <c r="O3365" t="str">
        <f>_xlfn.XLOOKUP(N3365,[3]Planilha1!$N:$N,[3]Planilha1!$O:$O)</f>
        <v>FLAC</v>
      </c>
      <c r="P3365">
        <v>2026</v>
      </c>
      <c r="Q3365" s="2" t="s">
        <v>1149</v>
      </c>
    </row>
    <row r="3366" spans="1:17" ht="16.8" x14ac:dyDescent="0.3">
      <c r="A3366" t="s">
        <v>1224</v>
      </c>
      <c r="B3366">
        <v>4500881914</v>
      </c>
      <c r="C3366">
        <v>5261915</v>
      </c>
      <c r="D3366" t="s">
        <v>619</v>
      </c>
      <c r="E3366">
        <v>630015007</v>
      </c>
      <c r="F3366" t="s">
        <v>155</v>
      </c>
      <c r="G3366" s="4">
        <v>7482</v>
      </c>
      <c r="H3366" s="4">
        <v>224.46</v>
      </c>
      <c r="I3366">
        <v>7204</v>
      </c>
      <c r="J3366" t="str">
        <f>_xlfn.XLOOKUP(I3366,[1]Planilha1!$C:$C,[1]Planilha1!$B:$B)</f>
        <v>7204 - CD São Paulo</v>
      </c>
      <c r="K3366" t="str">
        <f>_xlfn.XLOOKUP(I3366,[1]Planilha1!$C:$C,[1]Planilha1!$D:$D)</f>
        <v>43.340.312/0010-48</v>
      </c>
      <c r="L3366" t="str">
        <f>_xlfn.XLOOKUP(B3366,[2]Projeto!$B:$B,[2]Projeto!$P:$P)</f>
        <v>Paga</v>
      </c>
      <c r="M3366">
        <v>701203</v>
      </c>
      <c r="N3366" t="s">
        <v>1125</v>
      </c>
      <c r="O3366" t="str">
        <f>_xlfn.XLOOKUP(N3366,[3]Planilha1!$N:$N,[3]Planilha1!$O:$O)</f>
        <v>FLAC</v>
      </c>
      <c r="P3366">
        <v>2026</v>
      </c>
      <c r="Q3366" s="2" t="s">
        <v>1149</v>
      </c>
    </row>
    <row r="3367" spans="1:17" ht="16.8" x14ac:dyDescent="0.3">
      <c r="A3367" t="s">
        <v>1224</v>
      </c>
      <c r="B3367">
        <v>4500881914</v>
      </c>
      <c r="C3367">
        <v>5327958</v>
      </c>
      <c r="D3367" t="s">
        <v>505</v>
      </c>
      <c r="E3367">
        <v>630015007</v>
      </c>
      <c r="F3367" t="s">
        <v>155</v>
      </c>
      <c r="G3367" s="4">
        <v>1032</v>
      </c>
      <c r="H3367" s="4">
        <v>30.96</v>
      </c>
      <c r="I3367">
        <v>7204</v>
      </c>
      <c r="J3367" t="str">
        <f>_xlfn.XLOOKUP(I3367,[1]Planilha1!$C:$C,[1]Planilha1!$B:$B)</f>
        <v>7204 - CD São Paulo</v>
      </c>
      <c r="K3367" t="str">
        <f>_xlfn.XLOOKUP(I3367,[1]Planilha1!$C:$C,[1]Planilha1!$D:$D)</f>
        <v>43.340.312/0010-48</v>
      </c>
      <c r="L3367" t="str">
        <f>_xlfn.XLOOKUP(B3367,[2]Projeto!$B:$B,[2]Projeto!$P:$P)</f>
        <v>Paga</v>
      </c>
      <c r="M3367">
        <v>701203</v>
      </c>
      <c r="N3367" t="s">
        <v>1125</v>
      </c>
      <c r="O3367" t="str">
        <f>_xlfn.XLOOKUP(N3367,[3]Planilha1!$N:$N,[3]Planilha1!$O:$O)</f>
        <v>FLAC</v>
      </c>
      <c r="P3367">
        <v>2026</v>
      </c>
      <c r="Q3367" s="2" t="s">
        <v>1149</v>
      </c>
    </row>
    <row r="3368" spans="1:17" ht="16.8" x14ac:dyDescent="0.3">
      <c r="A3368" t="s">
        <v>1224</v>
      </c>
      <c r="B3368">
        <v>4500881914</v>
      </c>
      <c r="C3368">
        <v>5286846</v>
      </c>
      <c r="D3368" t="s">
        <v>369</v>
      </c>
      <c r="E3368">
        <v>610405337</v>
      </c>
      <c r="F3368" t="s">
        <v>76</v>
      </c>
      <c r="G3368" s="4">
        <v>92.16</v>
      </c>
      <c r="H3368" s="4">
        <v>2.76</v>
      </c>
      <c r="I3368">
        <v>7204</v>
      </c>
      <c r="J3368" t="str">
        <f>_xlfn.XLOOKUP(I3368,[1]Planilha1!$C:$C,[1]Planilha1!$B:$B)</f>
        <v>7204 - CD São Paulo</v>
      </c>
      <c r="K3368" t="str">
        <f>_xlfn.XLOOKUP(I3368,[1]Planilha1!$C:$C,[1]Planilha1!$D:$D)</f>
        <v>43.340.312/0010-48</v>
      </c>
      <c r="L3368" t="str">
        <f>_xlfn.XLOOKUP(B3368,[2]Projeto!$B:$B,[2]Projeto!$P:$P)</f>
        <v>Paga</v>
      </c>
      <c r="M3368">
        <v>701203</v>
      </c>
      <c r="N3368" t="s">
        <v>1125</v>
      </c>
      <c r="O3368" t="str">
        <f>_xlfn.XLOOKUP(N3368,[3]Planilha1!$N:$N,[3]Planilha1!$O:$O)</f>
        <v>FLAC</v>
      </c>
      <c r="P3368">
        <v>2026</v>
      </c>
      <c r="Q3368" s="2" t="s">
        <v>1149</v>
      </c>
    </row>
    <row r="3369" spans="1:17" ht="16.8" x14ac:dyDescent="0.3">
      <c r="A3369" t="s">
        <v>1224</v>
      </c>
      <c r="B3369">
        <v>4500881914</v>
      </c>
      <c r="C3369">
        <v>5286846</v>
      </c>
      <c r="D3369" t="s">
        <v>369</v>
      </c>
      <c r="E3369">
        <v>610402075</v>
      </c>
      <c r="F3369" t="s">
        <v>111</v>
      </c>
      <c r="G3369" s="4">
        <v>199.5</v>
      </c>
      <c r="H3369" s="4">
        <v>5.99</v>
      </c>
      <c r="I3369">
        <v>7204</v>
      </c>
      <c r="J3369" t="str">
        <f>_xlfn.XLOOKUP(I3369,[1]Planilha1!$C:$C,[1]Planilha1!$B:$B)</f>
        <v>7204 - CD São Paulo</v>
      </c>
      <c r="K3369" t="str">
        <f>_xlfn.XLOOKUP(I3369,[1]Planilha1!$C:$C,[1]Planilha1!$D:$D)</f>
        <v>43.340.312/0010-48</v>
      </c>
      <c r="L3369" t="str">
        <f>_xlfn.XLOOKUP(B3369,[2]Projeto!$B:$B,[2]Projeto!$P:$P)</f>
        <v>Paga</v>
      </c>
      <c r="M3369">
        <v>701203</v>
      </c>
      <c r="N3369" t="s">
        <v>1125</v>
      </c>
      <c r="O3369" t="str">
        <f>_xlfn.XLOOKUP(N3369,[3]Planilha1!$N:$N,[3]Planilha1!$O:$O)</f>
        <v>FLAC</v>
      </c>
      <c r="P3369">
        <v>2026</v>
      </c>
      <c r="Q3369" s="2" t="s">
        <v>1149</v>
      </c>
    </row>
    <row r="3370" spans="1:17" ht="16.8" x14ac:dyDescent="0.3">
      <c r="A3370" t="s">
        <v>1224</v>
      </c>
      <c r="B3370">
        <v>4500881914</v>
      </c>
      <c r="C3370">
        <v>5356544</v>
      </c>
      <c r="D3370" t="s">
        <v>318</v>
      </c>
      <c r="E3370">
        <v>610123368</v>
      </c>
      <c r="F3370" t="s">
        <v>117</v>
      </c>
      <c r="G3370" s="4">
        <v>232.32</v>
      </c>
      <c r="H3370" s="4">
        <v>6.97</v>
      </c>
      <c r="I3370">
        <v>7204</v>
      </c>
      <c r="J3370" t="str">
        <f>_xlfn.XLOOKUP(I3370,[1]Planilha1!$C:$C,[1]Planilha1!$B:$B)</f>
        <v>7204 - CD São Paulo</v>
      </c>
      <c r="K3370" t="str">
        <f>_xlfn.XLOOKUP(I3370,[1]Planilha1!$C:$C,[1]Planilha1!$D:$D)</f>
        <v>43.340.312/0010-48</v>
      </c>
      <c r="L3370" t="str">
        <f>_xlfn.XLOOKUP(B3370,[2]Projeto!$B:$B,[2]Projeto!$P:$P)</f>
        <v>Paga</v>
      </c>
      <c r="M3370">
        <v>701203</v>
      </c>
      <c r="N3370" t="s">
        <v>1125</v>
      </c>
      <c r="O3370" t="str">
        <f>_xlfn.XLOOKUP(N3370,[3]Planilha1!$N:$N,[3]Planilha1!$O:$O)</f>
        <v>FLAC</v>
      </c>
      <c r="P3370">
        <v>2026</v>
      </c>
      <c r="Q3370" s="2" t="s">
        <v>1149</v>
      </c>
    </row>
    <row r="3371" spans="1:17" ht="16.8" x14ac:dyDescent="0.3">
      <c r="A3371" t="s">
        <v>1224</v>
      </c>
      <c r="B3371">
        <v>4500881914</v>
      </c>
      <c r="C3371">
        <v>5249304</v>
      </c>
      <c r="D3371" t="s">
        <v>524</v>
      </c>
      <c r="E3371">
        <v>630015007</v>
      </c>
      <c r="F3371" t="s">
        <v>155</v>
      </c>
      <c r="G3371" s="4">
        <v>516</v>
      </c>
      <c r="H3371" s="4">
        <v>15.48</v>
      </c>
      <c r="I3371">
        <v>7204</v>
      </c>
      <c r="J3371" t="str">
        <f>_xlfn.XLOOKUP(I3371,[1]Planilha1!$C:$C,[1]Planilha1!$B:$B)</f>
        <v>7204 - CD São Paulo</v>
      </c>
      <c r="K3371" t="str">
        <f>_xlfn.XLOOKUP(I3371,[1]Planilha1!$C:$C,[1]Planilha1!$D:$D)</f>
        <v>43.340.312/0010-48</v>
      </c>
      <c r="L3371" t="str">
        <f>_xlfn.XLOOKUP(B3371,[2]Projeto!$B:$B,[2]Projeto!$P:$P)</f>
        <v>Paga</v>
      </c>
      <c r="M3371">
        <v>701203</v>
      </c>
      <c r="N3371" t="s">
        <v>1125</v>
      </c>
      <c r="O3371" t="str">
        <f>_xlfn.XLOOKUP(N3371,[3]Planilha1!$N:$N,[3]Planilha1!$O:$O)</f>
        <v>FLAC</v>
      </c>
      <c r="P3371">
        <v>2026</v>
      </c>
      <c r="Q3371" s="2" t="s">
        <v>1149</v>
      </c>
    </row>
    <row r="3372" spans="1:17" ht="16.8" x14ac:dyDescent="0.3">
      <c r="A3372" t="s">
        <v>1224</v>
      </c>
      <c r="B3372">
        <v>4500881914</v>
      </c>
      <c r="C3372">
        <v>5332358</v>
      </c>
      <c r="D3372" t="s">
        <v>601</v>
      </c>
      <c r="E3372">
        <v>630015007</v>
      </c>
      <c r="F3372" t="s">
        <v>155</v>
      </c>
      <c r="G3372" s="4">
        <v>1290</v>
      </c>
      <c r="H3372" s="4">
        <v>38.700000000000003</v>
      </c>
      <c r="I3372">
        <v>7204</v>
      </c>
      <c r="J3372" t="str">
        <f>_xlfn.XLOOKUP(I3372,[1]Planilha1!$C:$C,[1]Planilha1!$B:$B)</f>
        <v>7204 - CD São Paulo</v>
      </c>
      <c r="K3372" t="str">
        <f>_xlfn.XLOOKUP(I3372,[1]Planilha1!$C:$C,[1]Planilha1!$D:$D)</f>
        <v>43.340.312/0010-48</v>
      </c>
      <c r="L3372" t="str">
        <f>_xlfn.XLOOKUP(B3372,[2]Projeto!$B:$B,[2]Projeto!$P:$P)</f>
        <v>Paga</v>
      </c>
      <c r="M3372">
        <v>701203</v>
      </c>
      <c r="N3372" t="s">
        <v>1125</v>
      </c>
      <c r="O3372" t="str">
        <f>_xlfn.XLOOKUP(N3372,[3]Planilha1!$N:$N,[3]Planilha1!$O:$O)</f>
        <v>FLAC</v>
      </c>
      <c r="P3372">
        <v>2026</v>
      </c>
      <c r="Q3372" s="2" t="s">
        <v>1149</v>
      </c>
    </row>
    <row r="3373" spans="1:17" ht="16.8" x14ac:dyDescent="0.3">
      <c r="A3373" t="s">
        <v>1224</v>
      </c>
      <c r="B3373">
        <v>4500881914</v>
      </c>
      <c r="C3373">
        <v>5347675</v>
      </c>
      <c r="D3373" t="s">
        <v>736</v>
      </c>
      <c r="E3373">
        <v>630015007</v>
      </c>
      <c r="F3373" t="s">
        <v>155</v>
      </c>
      <c r="G3373" s="4">
        <v>1290</v>
      </c>
      <c r="H3373" s="4">
        <v>38.700000000000003</v>
      </c>
      <c r="I3373">
        <v>7204</v>
      </c>
      <c r="J3373" t="str">
        <f>_xlfn.XLOOKUP(I3373,[1]Planilha1!$C:$C,[1]Planilha1!$B:$B)</f>
        <v>7204 - CD São Paulo</v>
      </c>
      <c r="K3373" t="str">
        <f>_xlfn.XLOOKUP(I3373,[1]Planilha1!$C:$C,[1]Planilha1!$D:$D)</f>
        <v>43.340.312/0010-48</v>
      </c>
      <c r="L3373" t="str">
        <f>_xlfn.XLOOKUP(B3373,[2]Projeto!$B:$B,[2]Projeto!$P:$P)</f>
        <v>Paga</v>
      </c>
      <c r="M3373">
        <v>701203</v>
      </c>
      <c r="N3373" t="s">
        <v>1125</v>
      </c>
      <c r="O3373" t="str">
        <f>_xlfn.XLOOKUP(N3373,[3]Planilha1!$N:$N,[3]Planilha1!$O:$O)</f>
        <v>FLAC</v>
      </c>
      <c r="P3373">
        <v>2026</v>
      </c>
      <c r="Q3373" s="2" t="s">
        <v>1149</v>
      </c>
    </row>
    <row r="3374" spans="1:17" ht="16.8" x14ac:dyDescent="0.3">
      <c r="A3374" t="s">
        <v>1224</v>
      </c>
      <c r="B3374">
        <v>4500881914</v>
      </c>
      <c r="C3374">
        <v>5356487</v>
      </c>
      <c r="D3374" t="s">
        <v>525</v>
      </c>
      <c r="E3374">
        <v>610402075</v>
      </c>
      <c r="F3374" t="s">
        <v>111</v>
      </c>
      <c r="G3374" s="4">
        <v>-598.5</v>
      </c>
      <c r="H3374" s="4">
        <v>-17.96</v>
      </c>
      <c r="I3374">
        <v>7204</v>
      </c>
      <c r="J3374" t="str">
        <f>_xlfn.XLOOKUP(I3374,[1]Planilha1!$C:$C,[1]Planilha1!$B:$B)</f>
        <v>7204 - CD São Paulo</v>
      </c>
      <c r="K3374" t="str">
        <f>_xlfn.XLOOKUP(I3374,[1]Planilha1!$C:$C,[1]Planilha1!$D:$D)</f>
        <v>43.340.312/0010-48</v>
      </c>
      <c r="L3374" t="str">
        <f>_xlfn.XLOOKUP(B3374,[2]Projeto!$B:$B,[2]Projeto!$P:$P)</f>
        <v>Paga</v>
      </c>
      <c r="M3374">
        <v>701203</v>
      </c>
      <c r="N3374" t="s">
        <v>1125</v>
      </c>
      <c r="O3374" t="str">
        <f>_xlfn.XLOOKUP(N3374,[3]Planilha1!$N:$N,[3]Planilha1!$O:$O)</f>
        <v>FLAC</v>
      </c>
      <c r="P3374">
        <v>2026</v>
      </c>
      <c r="Q3374" s="2" t="s">
        <v>1149</v>
      </c>
    </row>
    <row r="3375" spans="1:17" ht="16.8" x14ac:dyDescent="0.3">
      <c r="A3375" t="s">
        <v>1224</v>
      </c>
      <c r="B3375">
        <v>4500881914</v>
      </c>
      <c r="C3375">
        <v>5359895</v>
      </c>
      <c r="D3375" t="s">
        <v>335</v>
      </c>
      <c r="E3375">
        <v>610402075</v>
      </c>
      <c r="F3375" t="s">
        <v>111</v>
      </c>
      <c r="G3375" s="4">
        <v>-798</v>
      </c>
      <c r="H3375" s="4">
        <v>-23.94</v>
      </c>
      <c r="I3375">
        <v>7204</v>
      </c>
      <c r="J3375" t="str">
        <f>_xlfn.XLOOKUP(I3375,[1]Planilha1!$C:$C,[1]Planilha1!$B:$B)</f>
        <v>7204 - CD São Paulo</v>
      </c>
      <c r="K3375" t="str">
        <f>_xlfn.XLOOKUP(I3375,[1]Planilha1!$C:$C,[1]Planilha1!$D:$D)</f>
        <v>43.340.312/0010-48</v>
      </c>
      <c r="L3375" t="str">
        <f>_xlfn.XLOOKUP(B3375,[2]Projeto!$B:$B,[2]Projeto!$P:$P)</f>
        <v>Paga</v>
      </c>
      <c r="M3375">
        <v>701203</v>
      </c>
      <c r="N3375" t="s">
        <v>1125</v>
      </c>
      <c r="O3375" t="str">
        <f>_xlfn.XLOOKUP(N3375,[3]Planilha1!$N:$N,[3]Planilha1!$O:$O)</f>
        <v>FLAC</v>
      </c>
      <c r="P3375">
        <v>2026</v>
      </c>
      <c r="Q3375" s="2" t="s">
        <v>1149</v>
      </c>
    </row>
    <row r="3376" spans="1:17" ht="16.8" x14ac:dyDescent="0.3">
      <c r="A3376" t="s">
        <v>1224</v>
      </c>
      <c r="B3376">
        <v>4500881914</v>
      </c>
      <c r="C3376">
        <v>5364934</v>
      </c>
      <c r="D3376" t="s">
        <v>825</v>
      </c>
      <c r="E3376">
        <v>610400411</v>
      </c>
      <c r="F3376" t="s">
        <v>826</v>
      </c>
      <c r="G3376" s="4">
        <v>-267.72000000000003</v>
      </c>
      <c r="H3376" s="4">
        <v>-8.0299999999999994</v>
      </c>
      <c r="I3376">
        <v>7204</v>
      </c>
      <c r="J3376" t="str">
        <f>_xlfn.XLOOKUP(I3376,[1]Planilha1!$C:$C,[1]Planilha1!$B:$B)</f>
        <v>7204 - CD São Paulo</v>
      </c>
      <c r="K3376" t="str">
        <f>_xlfn.XLOOKUP(I3376,[1]Planilha1!$C:$C,[1]Planilha1!$D:$D)</f>
        <v>43.340.312/0010-48</v>
      </c>
      <c r="L3376" t="str">
        <f>_xlfn.XLOOKUP(B3376,[2]Projeto!$B:$B,[2]Projeto!$P:$P)</f>
        <v>Paga</v>
      </c>
      <c r="M3376">
        <v>701203</v>
      </c>
      <c r="N3376" t="s">
        <v>1125</v>
      </c>
      <c r="O3376" t="str">
        <f>_xlfn.XLOOKUP(N3376,[3]Planilha1!$N:$N,[3]Planilha1!$O:$O)</f>
        <v>FLAC</v>
      </c>
      <c r="P3376">
        <v>2026</v>
      </c>
      <c r="Q3376" s="2" t="s">
        <v>1149</v>
      </c>
    </row>
    <row r="3377" spans="1:17" ht="16.8" x14ac:dyDescent="0.3">
      <c r="A3377" t="s">
        <v>1224</v>
      </c>
      <c r="B3377">
        <v>4500881914</v>
      </c>
      <c r="C3377">
        <v>5364934</v>
      </c>
      <c r="D3377" t="s">
        <v>825</v>
      </c>
      <c r="E3377">
        <v>610400242</v>
      </c>
      <c r="F3377" t="s">
        <v>391</v>
      </c>
      <c r="G3377" s="4">
        <v>-296.64</v>
      </c>
      <c r="H3377" s="4">
        <v>-8.9</v>
      </c>
      <c r="I3377">
        <v>7204</v>
      </c>
      <c r="J3377" t="str">
        <f>_xlfn.XLOOKUP(I3377,[1]Planilha1!$C:$C,[1]Planilha1!$B:$B)</f>
        <v>7204 - CD São Paulo</v>
      </c>
      <c r="K3377" t="str">
        <f>_xlfn.XLOOKUP(I3377,[1]Planilha1!$C:$C,[1]Planilha1!$D:$D)</f>
        <v>43.340.312/0010-48</v>
      </c>
      <c r="L3377" t="str">
        <f>_xlfn.XLOOKUP(B3377,[2]Projeto!$B:$B,[2]Projeto!$P:$P)</f>
        <v>Paga</v>
      </c>
      <c r="M3377">
        <v>701203</v>
      </c>
      <c r="N3377" t="s">
        <v>1125</v>
      </c>
      <c r="O3377" t="str">
        <f>_xlfn.XLOOKUP(N3377,[3]Planilha1!$N:$N,[3]Planilha1!$O:$O)</f>
        <v>FLAC</v>
      </c>
      <c r="P3377">
        <v>2026</v>
      </c>
      <c r="Q3377" s="2" t="s">
        <v>1149</v>
      </c>
    </row>
    <row r="3378" spans="1:17" ht="16.8" x14ac:dyDescent="0.3">
      <c r="A3378" t="s">
        <v>1224</v>
      </c>
      <c r="B3378">
        <v>4500881914</v>
      </c>
      <c r="C3378">
        <v>5364934</v>
      </c>
      <c r="D3378" t="s">
        <v>825</v>
      </c>
      <c r="E3378">
        <v>610602057</v>
      </c>
      <c r="F3378" t="s">
        <v>723</v>
      </c>
      <c r="G3378" s="4">
        <v>-104.4</v>
      </c>
      <c r="H3378" s="4">
        <v>-3.13</v>
      </c>
      <c r="I3378">
        <v>7204</v>
      </c>
      <c r="J3378" t="str">
        <f>_xlfn.XLOOKUP(I3378,[1]Planilha1!$C:$C,[1]Planilha1!$B:$B)</f>
        <v>7204 - CD São Paulo</v>
      </c>
      <c r="K3378" t="str">
        <f>_xlfn.XLOOKUP(I3378,[1]Planilha1!$C:$C,[1]Planilha1!$D:$D)</f>
        <v>43.340.312/0010-48</v>
      </c>
      <c r="L3378" t="str">
        <f>_xlfn.XLOOKUP(B3378,[2]Projeto!$B:$B,[2]Projeto!$P:$P)</f>
        <v>Paga</v>
      </c>
      <c r="M3378">
        <v>701203</v>
      </c>
      <c r="N3378" t="s">
        <v>1125</v>
      </c>
      <c r="O3378" t="str">
        <f>_xlfn.XLOOKUP(N3378,[3]Planilha1!$N:$N,[3]Planilha1!$O:$O)</f>
        <v>FLAC</v>
      </c>
      <c r="P3378">
        <v>2026</v>
      </c>
      <c r="Q3378" s="2" t="s">
        <v>1149</v>
      </c>
    </row>
    <row r="3379" spans="1:17" ht="16.8" x14ac:dyDescent="0.3">
      <c r="A3379" t="s">
        <v>1224</v>
      </c>
      <c r="B3379">
        <v>4500881914</v>
      </c>
      <c r="C3379">
        <v>5364934</v>
      </c>
      <c r="D3379" t="s">
        <v>825</v>
      </c>
      <c r="E3379">
        <v>600671023</v>
      </c>
      <c r="F3379" t="s">
        <v>176</v>
      </c>
      <c r="G3379" s="4">
        <v>-56.7</v>
      </c>
      <c r="H3379" s="4">
        <v>-1.7</v>
      </c>
      <c r="I3379">
        <v>7204</v>
      </c>
      <c r="J3379" t="str">
        <f>_xlfn.XLOOKUP(I3379,[1]Planilha1!$C:$C,[1]Planilha1!$B:$B)</f>
        <v>7204 - CD São Paulo</v>
      </c>
      <c r="K3379" t="str">
        <f>_xlfn.XLOOKUP(I3379,[1]Planilha1!$C:$C,[1]Planilha1!$D:$D)</f>
        <v>43.340.312/0010-48</v>
      </c>
      <c r="L3379" t="str">
        <f>_xlfn.XLOOKUP(B3379,[2]Projeto!$B:$B,[2]Projeto!$P:$P)</f>
        <v>Paga</v>
      </c>
      <c r="M3379">
        <v>701203</v>
      </c>
      <c r="N3379" t="s">
        <v>1125</v>
      </c>
      <c r="O3379" t="str">
        <f>_xlfn.XLOOKUP(N3379,[3]Planilha1!$N:$N,[3]Planilha1!$O:$O)</f>
        <v>FLAC</v>
      </c>
      <c r="P3379">
        <v>2026</v>
      </c>
      <c r="Q3379" s="2" t="s">
        <v>1149</v>
      </c>
    </row>
    <row r="3380" spans="1:17" ht="16.8" x14ac:dyDescent="0.3">
      <c r="A3380" t="s">
        <v>1224</v>
      </c>
      <c r="B3380">
        <v>4500881914</v>
      </c>
      <c r="C3380">
        <v>5362375</v>
      </c>
      <c r="D3380" t="s">
        <v>751</v>
      </c>
      <c r="E3380">
        <v>610402075</v>
      </c>
      <c r="F3380" t="s">
        <v>111</v>
      </c>
      <c r="G3380" s="4">
        <v>-422.9</v>
      </c>
      <c r="H3380" s="4">
        <v>-12.69</v>
      </c>
      <c r="I3380">
        <v>7204</v>
      </c>
      <c r="J3380" t="str">
        <f>_xlfn.XLOOKUP(I3380,[1]Planilha1!$C:$C,[1]Planilha1!$B:$B)</f>
        <v>7204 - CD São Paulo</v>
      </c>
      <c r="K3380" t="str">
        <f>_xlfn.XLOOKUP(I3380,[1]Planilha1!$C:$C,[1]Planilha1!$D:$D)</f>
        <v>43.340.312/0010-48</v>
      </c>
      <c r="L3380" t="str">
        <f>_xlfn.XLOOKUP(B3380,[2]Projeto!$B:$B,[2]Projeto!$P:$P)</f>
        <v>Paga</v>
      </c>
      <c r="M3380">
        <v>701203</v>
      </c>
      <c r="N3380" t="s">
        <v>1125</v>
      </c>
      <c r="O3380" t="str">
        <f>_xlfn.XLOOKUP(N3380,[3]Planilha1!$N:$N,[3]Planilha1!$O:$O)</f>
        <v>FLAC</v>
      </c>
      <c r="P3380">
        <v>2026</v>
      </c>
      <c r="Q3380" s="2" t="s">
        <v>1149</v>
      </c>
    </row>
    <row r="3381" spans="1:17" ht="16.8" x14ac:dyDescent="0.3">
      <c r="A3381" t="s">
        <v>1224</v>
      </c>
      <c r="B3381">
        <v>4500881914</v>
      </c>
      <c r="C3381">
        <v>5321719</v>
      </c>
      <c r="D3381" t="s">
        <v>363</v>
      </c>
      <c r="E3381">
        <v>610100463</v>
      </c>
      <c r="F3381" t="s">
        <v>228</v>
      </c>
      <c r="G3381" s="4">
        <v>-109.2</v>
      </c>
      <c r="H3381" s="4">
        <v>-3.28</v>
      </c>
      <c r="I3381">
        <v>7204</v>
      </c>
      <c r="J3381" t="str">
        <f>_xlfn.XLOOKUP(I3381,[1]Planilha1!$C:$C,[1]Planilha1!$B:$B)</f>
        <v>7204 - CD São Paulo</v>
      </c>
      <c r="K3381" t="str">
        <f>_xlfn.XLOOKUP(I3381,[1]Planilha1!$C:$C,[1]Planilha1!$D:$D)</f>
        <v>43.340.312/0010-48</v>
      </c>
      <c r="L3381" t="str">
        <f>_xlfn.XLOOKUP(B3381,[2]Projeto!$B:$B,[2]Projeto!$P:$P)</f>
        <v>Paga</v>
      </c>
      <c r="M3381">
        <v>701203</v>
      </c>
      <c r="N3381" t="s">
        <v>1125</v>
      </c>
      <c r="O3381" t="str">
        <f>_xlfn.XLOOKUP(N3381,[3]Planilha1!$N:$N,[3]Planilha1!$O:$O)</f>
        <v>FLAC</v>
      </c>
      <c r="P3381">
        <v>2026</v>
      </c>
      <c r="Q3381" s="2" t="s">
        <v>1149</v>
      </c>
    </row>
    <row r="3382" spans="1:17" ht="16.8" x14ac:dyDescent="0.3">
      <c r="A3382" t="s">
        <v>1224</v>
      </c>
      <c r="B3382">
        <v>4500881914</v>
      </c>
      <c r="C3382">
        <v>5352824</v>
      </c>
      <c r="D3382" t="s">
        <v>578</v>
      </c>
      <c r="E3382">
        <v>600303101</v>
      </c>
      <c r="F3382" t="s">
        <v>783</v>
      </c>
      <c r="G3382" s="4">
        <v>-325.5</v>
      </c>
      <c r="H3382" s="4">
        <v>-9.77</v>
      </c>
      <c r="I3382">
        <v>7204</v>
      </c>
      <c r="J3382" t="str">
        <f>_xlfn.XLOOKUP(I3382,[1]Planilha1!$C:$C,[1]Planilha1!$B:$B)</f>
        <v>7204 - CD São Paulo</v>
      </c>
      <c r="K3382" t="str">
        <f>_xlfn.XLOOKUP(I3382,[1]Planilha1!$C:$C,[1]Planilha1!$D:$D)</f>
        <v>43.340.312/0010-48</v>
      </c>
      <c r="L3382" t="str">
        <f>_xlfn.XLOOKUP(B3382,[2]Projeto!$B:$B,[2]Projeto!$P:$P)</f>
        <v>Paga</v>
      </c>
      <c r="M3382">
        <v>701203</v>
      </c>
      <c r="N3382" t="s">
        <v>1125</v>
      </c>
      <c r="O3382" t="str">
        <f>_xlfn.XLOOKUP(N3382,[3]Planilha1!$N:$N,[3]Planilha1!$O:$O)</f>
        <v>FLAC</v>
      </c>
      <c r="P3382">
        <v>2026</v>
      </c>
      <c r="Q3382" s="2" t="s">
        <v>1149</v>
      </c>
    </row>
    <row r="3383" spans="1:17" ht="16.8" x14ac:dyDescent="0.3">
      <c r="A3383" t="s">
        <v>1224</v>
      </c>
      <c r="B3383">
        <v>4500881950</v>
      </c>
      <c r="C3383">
        <v>5263054</v>
      </c>
      <c r="D3383" t="s">
        <v>443</v>
      </c>
      <c r="E3383">
        <v>610102368</v>
      </c>
      <c r="F3383" t="s">
        <v>88</v>
      </c>
      <c r="G3383" s="4">
        <v>-1161.5999999999999</v>
      </c>
      <c r="H3383" s="4">
        <v>-34.85</v>
      </c>
      <c r="I3383">
        <v>7204</v>
      </c>
      <c r="J3383" t="str">
        <f>_xlfn.XLOOKUP(I3383,[1]Planilha1!$C:$C,[1]Planilha1!$B:$B)</f>
        <v>7204 - CD São Paulo</v>
      </c>
      <c r="K3383" t="str">
        <f>_xlfn.XLOOKUP(I3383,[1]Planilha1!$C:$C,[1]Planilha1!$D:$D)</f>
        <v>43.340.312/0010-48</v>
      </c>
      <c r="L3383" t="str">
        <f>_xlfn.XLOOKUP(B3383,[2]Projeto!$B:$B,[2]Projeto!$P:$P)</f>
        <v>Paga</v>
      </c>
      <c r="M3383">
        <v>701122</v>
      </c>
      <c r="N3383" t="s">
        <v>1120</v>
      </c>
      <c r="O3383" t="str">
        <f>_xlfn.XLOOKUP(N3383,[3]Planilha1!$N:$N,[3]Planilha1!$O:$O)</f>
        <v>Nutri</v>
      </c>
      <c r="P3383">
        <v>2026</v>
      </c>
      <c r="Q3383" s="2" t="s">
        <v>1149</v>
      </c>
    </row>
    <row r="3384" spans="1:17" ht="16.8" x14ac:dyDescent="0.3">
      <c r="A3384" t="s">
        <v>1224</v>
      </c>
      <c r="B3384">
        <v>4500881914</v>
      </c>
      <c r="C3384">
        <v>5264441</v>
      </c>
      <c r="D3384" t="s">
        <v>846</v>
      </c>
      <c r="E3384">
        <v>610503349</v>
      </c>
      <c r="F3384" t="s">
        <v>238</v>
      </c>
      <c r="G3384" s="4">
        <v>338.76</v>
      </c>
      <c r="H3384" s="4">
        <v>10.16</v>
      </c>
      <c r="I3384">
        <v>7204</v>
      </c>
      <c r="J3384" t="str">
        <f>_xlfn.XLOOKUP(I3384,[1]Planilha1!$C:$C,[1]Planilha1!$B:$B)</f>
        <v>7204 - CD São Paulo</v>
      </c>
      <c r="K3384" t="str">
        <f>_xlfn.XLOOKUP(I3384,[1]Planilha1!$C:$C,[1]Planilha1!$D:$D)</f>
        <v>43.340.312/0010-48</v>
      </c>
      <c r="L3384" t="str">
        <f>_xlfn.XLOOKUP(B3384,[2]Projeto!$B:$B,[2]Projeto!$P:$P)</f>
        <v>Paga</v>
      </c>
      <c r="M3384">
        <v>701203</v>
      </c>
      <c r="N3384" t="s">
        <v>1125</v>
      </c>
      <c r="O3384" t="str">
        <f>_xlfn.XLOOKUP(N3384,[3]Planilha1!$N:$N,[3]Planilha1!$O:$O)</f>
        <v>FLAC</v>
      </c>
      <c r="P3384">
        <v>2026</v>
      </c>
      <c r="Q3384" s="2" t="s">
        <v>1149</v>
      </c>
    </row>
    <row r="3385" spans="1:17" ht="16.8" x14ac:dyDescent="0.3">
      <c r="A3385" t="s">
        <v>1224</v>
      </c>
      <c r="B3385">
        <v>4500881914</v>
      </c>
      <c r="C3385">
        <v>5264441</v>
      </c>
      <c r="D3385" t="s">
        <v>846</v>
      </c>
      <c r="E3385">
        <v>610101500</v>
      </c>
      <c r="F3385" t="s">
        <v>714</v>
      </c>
      <c r="G3385" s="4">
        <v>98.1</v>
      </c>
      <c r="H3385" s="4">
        <v>2.94</v>
      </c>
      <c r="I3385">
        <v>7204</v>
      </c>
      <c r="J3385" t="str">
        <f>_xlfn.XLOOKUP(I3385,[1]Planilha1!$C:$C,[1]Planilha1!$B:$B)</f>
        <v>7204 - CD São Paulo</v>
      </c>
      <c r="K3385" t="str">
        <f>_xlfn.XLOOKUP(I3385,[1]Planilha1!$C:$C,[1]Planilha1!$D:$D)</f>
        <v>43.340.312/0010-48</v>
      </c>
      <c r="L3385" t="str">
        <f>_xlfn.XLOOKUP(B3385,[2]Projeto!$B:$B,[2]Projeto!$P:$P)</f>
        <v>Paga</v>
      </c>
      <c r="M3385">
        <v>701203</v>
      </c>
      <c r="N3385" t="s">
        <v>1125</v>
      </c>
      <c r="O3385" t="str">
        <f>_xlfn.XLOOKUP(N3385,[3]Planilha1!$N:$N,[3]Planilha1!$O:$O)</f>
        <v>FLAC</v>
      </c>
      <c r="P3385">
        <v>2026</v>
      </c>
      <c r="Q3385" s="2" t="s">
        <v>1149</v>
      </c>
    </row>
    <row r="3386" spans="1:17" ht="16.8" x14ac:dyDescent="0.3">
      <c r="A3386" t="s">
        <v>1224</v>
      </c>
      <c r="B3386">
        <v>4500881914</v>
      </c>
      <c r="C3386">
        <v>5264441</v>
      </c>
      <c r="D3386" t="s">
        <v>846</v>
      </c>
      <c r="E3386">
        <v>610108500</v>
      </c>
      <c r="F3386" t="s">
        <v>847</v>
      </c>
      <c r="G3386" s="4">
        <v>98.1</v>
      </c>
      <c r="H3386" s="4">
        <v>2.94</v>
      </c>
      <c r="I3386">
        <v>7204</v>
      </c>
      <c r="J3386" t="str">
        <f>_xlfn.XLOOKUP(I3386,[1]Planilha1!$C:$C,[1]Planilha1!$B:$B)</f>
        <v>7204 - CD São Paulo</v>
      </c>
      <c r="K3386" t="str">
        <f>_xlfn.XLOOKUP(I3386,[1]Planilha1!$C:$C,[1]Planilha1!$D:$D)</f>
        <v>43.340.312/0010-48</v>
      </c>
      <c r="L3386" t="str">
        <f>_xlfn.XLOOKUP(B3386,[2]Projeto!$B:$B,[2]Projeto!$P:$P)</f>
        <v>Paga</v>
      </c>
      <c r="M3386">
        <v>701203</v>
      </c>
      <c r="N3386" t="s">
        <v>1125</v>
      </c>
      <c r="O3386" t="str">
        <f>_xlfn.XLOOKUP(N3386,[3]Planilha1!$N:$N,[3]Planilha1!$O:$O)</f>
        <v>FLAC</v>
      </c>
      <c r="P3386">
        <v>2026</v>
      </c>
      <c r="Q3386" s="2" t="s">
        <v>1149</v>
      </c>
    </row>
    <row r="3387" spans="1:17" ht="16.8" x14ac:dyDescent="0.3">
      <c r="A3387" t="s">
        <v>1224</v>
      </c>
      <c r="B3387">
        <v>4500881914</v>
      </c>
      <c r="C3387">
        <v>5264441</v>
      </c>
      <c r="D3387" t="s">
        <v>846</v>
      </c>
      <c r="E3387">
        <v>630015007</v>
      </c>
      <c r="F3387" t="s">
        <v>155</v>
      </c>
      <c r="G3387" s="4">
        <v>516</v>
      </c>
      <c r="H3387" s="4">
        <v>15.48</v>
      </c>
      <c r="I3387">
        <v>7204</v>
      </c>
      <c r="J3387" t="str">
        <f>_xlfn.XLOOKUP(I3387,[1]Planilha1!$C:$C,[1]Planilha1!$B:$B)</f>
        <v>7204 - CD São Paulo</v>
      </c>
      <c r="K3387" t="str">
        <f>_xlfn.XLOOKUP(I3387,[1]Planilha1!$C:$C,[1]Planilha1!$D:$D)</f>
        <v>43.340.312/0010-48</v>
      </c>
      <c r="L3387" t="str">
        <f>_xlfn.XLOOKUP(B3387,[2]Projeto!$B:$B,[2]Projeto!$P:$P)</f>
        <v>Paga</v>
      </c>
      <c r="M3387">
        <v>701203</v>
      </c>
      <c r="N3387" t="s">
        <v>1125</v>
      </c>
      <c r="O3387" t="str">
        <f>_xlfn.XLOOKUP(N3387,[3]Planilha1!$N:$N,[3]Planilha1!$O:$O)</f>
        <v>FLAC</v>
      </c>
      <c r="P3387">
        <v>2026</v>
      </c>
      <c r="Q3387" s="2" t="s">
        <v>1149</v>
      </c>
    </row>
    <row r="3388" spans="1:17" ht="16.8" x14ac:dyDescent="0.3">
      <c r="A3388" t="s">
        <v>1224</v>
      </c>
      <c r="B3388">
        <v>4500881914</v>
      </c>
      <c r="C3388">
        <v>5264441</v>
      </c>
      <c r="D3388" t="s">
        <v>846</v>
      </c>
      <c r="E3388">
        <v>610103500</v>
      </c>
      <c r="F3388" t="s">
        <v>632</v>
      </c>
      <c r="G3388" s="4">
        <v>98.1</v>
      </c>
      <c r="H3388" s="4">
        <v>2.94</v>
      </c>
      <c r="I3388">
        <v>7204</v>
      </c>
      <c r="J3388" t="str">
        <f>_xlfn.XLOOKUP(I3388,[1]Planilha1!$C:$C,[1]Planilha1!$B:$B)</f>
        <v>7204 - CD São Paulo</v>
      </c>
      <c r="K3388" t="str">
        <f>_xlfn.XLOOKUP(I3388,[1]Planilha1!$C:$C,[1]Planilha1!$D:$D)</f>
        <v>43.340.312/0010-48</v>
      </c>
      <c r="L3388" t="str">
        <f>_xlfn.XLOOKUP(B3388,[2]Projeto!$B:$B,[2]Projeto!$P:$P)</f>
        <v>Paga</v>
      </c>
      <c r="M3388">
        <v>701203</v>
      </c>
      <c r="N3388" t="s">
        <v>1125</v>
      </c>
      <c r="O3388" t="str">
        <f>_xlfn.XLOOKUP(N3388,[3]Planilha1!$N:$N,[3]Planilha1!$O:$O)</f>
        <v>FLAC</v>
      </c>
      <c r="P3388">
        <v>2026</v>
      </c>
      <c r="Q3388" s="2" t="s">
        <v>1149</v>
      </c>
    </row>
    <row r="3389" spans="1:17" ht="16.8" x14ac:dyDescent="0.3">
      <c r="A3389" t="s">
        <v>1224</v>
      </c>
      <c r="B3389">
        <v>4500881914</v>
      </c>
      <c r="C3389">
        <v>5261200</v>
      </c>
      <c r="D3389" t="s">
        <v>557</v>
      </c>
      <c r="E3389">
        <v>610109363</v>
      </c>
      <c r="F3389" t="s">
        <v>135</v>
      </c>
      <c r="G3389" s="4">
        <v>584.4</v>
      </c>
      <c r="H3389" s="4">
        <v>17.53</v>
      </c>
      <c r="I3389">
        <v>7204</v>
      </c>
      <c r="J3389" t="str">
        <f>_xlfn.XLOOKUP(I3389,[1]Planilha1!$C:$C,[1]Planilha1!$B:$B)</f>
        <v>7204 - CD São Paulo</v>
      </c>
      <c r="K3389" t="str">
        <f>_xlfn.XLOOKUP(I3389,[1]Planilha1!$C:$C,[1]Planilha1!$D:$D)</f>
        <v>43.340.312/0010-48</v>
      </c>
      <c r="L3389" t="str">
        <f>_xlfn.XLOOKUP(B3389,[2]Projeto!$B:$B,[2]Projeto!$P:$P)</f>
        <v>Paga</v>
      </c>
      <c r="M3389">
        <v>701203</v>
      </c>
      <c r="N3389" t="s">
        <v>1125</v>
      </c>
      <c r="O3389" t="str">
        <f>_xlfn.XLOOKUP(N3389,[3]Planilha1!$N:$N,[3]Planilha1!$O:$O)</f>
        <v>FLAC</v>
      </c>
      <c r="P3389">
        <v>2026</v>
      </c>
      <c r="Q3389" s="2" t="s">
        <v>1149</v>
      </c>
    </row>
    <row r="3390" spans="1:17" ht="16.8" x14ac:dyDescent="0.3">
      <c r="A3390" t="s">
        <v>1224</v>
      </c>
      <c r="B3390">
        <v>4500881914</v>
      </c>
      <c r="C3390">
        <v>5262248</v>
      </c>
      <c r="D3390" t="s">
        <v>286</v>
      </c>
      <c r="E3390">
        <v>630015007</v>
      </c>
      <c r="F3390" t="s">
        <v>155</v>
      </c>
      <c r="G3390" s="4">
        <v>223.2</v>
      </c>
      <c r="H3390" s="4">
        <v>6.7</v>
      </c>
      <c r="I3390">
        <v>7204</v>
      </c>
      <c r="J3390" t="str">
        <f>_xlfn.XLOOKUP(I3390,[1]Planilha1!$C:$C,[1]Planilha1!$B:$B)</f>
        <v>7204 - CD São Paulo</v>
      </c>
      <c r="K3390" t="str">
        <f>_xlfn.XLOOKUP(I3390,[1]Planilha1!$C:$C,[1]Planilha1!$D:$D)</f>
        <v>43.340.312/0010-48</v>
      </c>
      <c r="L3390" t="str">
        <f>_xlfn.XLOOKUP(B3390,[2]Projeto!$B:$B,[2]Projeto!$P:$P)</f>
        <v>Paga</v>
      </c>
      <c r="M3390">
        <v>701203</v>
      </c>
      <c r="N3390" t="s">
        <v>1125</v>
      </c>
      <c r="O3390" t="str">
        <f>_xlfn.XLOOKUP(N3390,[3]Planilha1!$N:$N,[3]Planilha1!$O:$O)</f>
        <v>FLAC</v>
      </c>
      <c r="P3390">
        <v>2026</v>
      </c>
      <c r="Q3390" s="2" t="s">
        <v>1149</v>
      </c>
    </row>
    <row r="3391" spans="1:17" ht="16.8" x14ac:dyDescent="0.3">
      <c r="A3391" t="s">
        <v>1224</v>
      </c>
      <c r="B3391">
        <v>4500881914</v>
      </c>
      <c r="C3391">
        <v>5279547</v>
      </c>
      <c r="D3391" t="s">
        <v>832</v>
      </c>
      <c r="E3391">
        <v>610402337</v>
      </c>
      <c r="F3391" t="s">
        <v>84</v>
      </c>
      <c r="G3391" s="4">
        <v>552.96</v>
      </c>
      <c r="H3391" s="4">
        <v>16.59</v>
      </c>
      <c r="I3391">
        <v>7204</v>
      </c>
      <c r="J3391" t="str">
        <f>_xlfn.XLOOKUP(I3391,[1]Planilha1!$C:$C,[1]Planilha1!$B:$B)</f>
        <v>7204 - CD São Paulo</v>
      </c>
      <c r="K3391" t="str">
        <f>_xlfn.XLOOKUP(I3391,[1]Planilha1!$C:$C,[1]Planilha1!$D:$D)</f>
        <v>43.340.312/0010-48</v>
      </c>
      <c r="L3391" t="str">
        <f>_xlfn.XLOOKUP(B3391,[2]Projeto!$B:$B,[2]Projeto!$P:$P)</f>
        <v>Paga</v>
      </c>
      <c r="M3391">
        <v>701203</v>
      </c>
      <c r="N3391" t="s">
        <v>1125</v>
      </c>
      <c r="O3391" t="str">
        <f>_xlfn.XLOOKUP(N3391,[3]Planilha1!$N:$N,[3]Planilha1!$O:$O)</f>
        <v>FLAC</v>
      </c>
      <c r="P3391">
        <v>2026</v>
      </c>
      <c r="Q3391" s="2" t="s">
        <v>1149</v>
      </c>
    </row>
    <row r="3392" spans="1:17" ht="16.8" x14ac:dyDescent="0.3">
      <c r="A3392" t="s">
        <v>1224</v>
      </c>
      <c r="B3392">
        <v>4500881914</v>
      </c>
      <c r="C3392">
        <v>5339145</v>
      </c>
      <c r="D3392" t="s">
        <v>313</v>
      </c>
      <c r="E3392">
        <v>630015007</v>
      </c>
      <c r="F3392" t="s">
        <v>155</v>
      </c>
      <c r="G3392" s="4">
        <v>206.4</v>
      </c>
      <c r="H3392" s="4">
        <v>6.19</v>
      </c>
      <c r="I3392">
        <v>7204</v>
      </c>
      <c r="J3392" t="str">
        <f>_xlfn.XLOOKUP(I3392,[1]Planilha1!$C:$C,[1]Planilha1!$B:$B)</f>
        <v>7204 - CD São Paulo</v>
      </c>
      <c r="K3392" t="str">
        <f>_xlfn.XLOOKUP(I3392,[1]Planilha1!$C:$C,[1]Planilha1!$D:$D)</f>
        <v>43.340.312/0010-48</v>
      </c>
      <c r="L3392" t="str">
        <f>_xlfn.XLOOKUP(B3392,[2]Projeto!$B:$B,[2]Projeto!$P:$P)</f>
        <v>Paga</v>
      </c>
      <c r="M3392">
        <v>701203</v>
      </c>
      <c r="N3392" t="s">
        <v>1125</v>
      </c>
      <c r="O3392" t="str">
        <f>_xlfn.XLOOKUP(N3392,[3]Planilha1!$N:$N,[3]Planilha1!$O:$O)</f>
        <v>FLAC</v>
      </c>
      <c r="P3392">
        <v>2026</v>
      </c>
      <c r="Q3392" s="2" t="s">
        <v>1149</v>
      </c>
    </row>
    <row r="3393" spans="1:17" ht="16.8" x14ac:dyDescent="0.3">
      <c r="A3393" t="s">
        <v>1224</v>
      </c>
      <c r="B3393">
        <v>4500881914</v>
      </c>
      <c r="C3393">
        <v>5359640</v>
      </c>
      <c r="D3393" t="s">
        <v>398</v>
      </c>
      <c r="E3393">
        <v>610601437</v>
      </c>
      <c r="F3393" t="s">
        <v>747</v>
      </c>
      <c r="G3393" s="4">
        <v>315.60000000000002</v>
      </c>
      <c r="H3393" s="4">
        <v>9.4700000000000006</v>
      </c>
      <c r="I3393">
        <v>7204</v>
      </c>
      <c r="J3393" t="str">
        <f>_xlfn.XLOOKUP(I3393,[1]Planilha1!$C:$C,[1]Planilha1!$B:$B)</f>
        <v>7204 - CD São Paulo</v>
      </c>
      <c r="K3393" t="str">
        <f>_xlfn.XLOOKUP(I3393,[1]Planilha1!$C:$C,[1]Planilha1!$D:$D)</f>
        <v>43.340.312/0010-48</v>
      </c>
      <c r="L3393" t="str">
        <f>_xlfn.XLOOKUP(B3393,[2]Projeto!$B:$B,[2]Projeto!$P:$P)</f>
        <v>Paga</v>
      </c>
      <c r="M3393">
        <v>701203</v>
      </c>
      <c r="N3393" t="s">
        <v>1125</v>
      </c>
      <c r="O3393" t="str">
        <f>_xlfn.XLOOKUP(N3393,[3]Planilha1!$N:$N,[3]Planilha1!$O:$O)</f>
        <v>FLAC</v>
      </c>
      <c r="P3393">
        <v>2026</v>
      </c>
      <c r="Q3393" s="2" t="s">
        <v>1149</v>
      </c>
    </row>
    <row r="3394" spans="1:17" ht="16.8" x14ac:dyDescent="0.3">
      <c r="A3394" t="s">
        <v>1224</v>
      </c>
      <c r="B3394">
        <v>4500881914</v>
      </c>
      <c r="C3394">
        <v>5282186</v>
      </c>
      <c r="D3394" t="s">
        <v>708</v>
      </c>
      <c r="E3394">
        <v>630015007</v>
      </c>
      <c r="F3394" t="s">
        <v>155</v>
      </c>
      <c r="G3394" s="4">
        <v>258</v>
      </c>
      <c r="H3394" s="4">
        <v>7.74</v>
      </c>
      <c r="I3394">
        <v>7204</v>
      </c>
      <c r="J3394" t="str">
        <f>_xlfn.XLOOKUP(I3394,[1]Planilha1!$C:$C,[1]Planilha1!$B:$B)</f>
        <v>7204 - CD São Paulo</v>
      </c>
      <c r="K3394" t="str">
        <f>_xlfn.XLOOKUP(I3394,[1]Planilha1!$C:$C,[1]Planilha1!$D:$D)</f>
        <v>43.340.312/0010-48</v>
      </c>
      <c r="L3394" t="str">
        <f>_xlfn.XLOOKUP(B3394,[2]Projeto!$B:$B,[2]Projeto!$P:$P)</f>
        <v>Paga</v>
      </c>
      <c r="M3394">
        <v>701203</v>
      </c>
      <c r="N3394" t="s">
        <v>1125</v>
      </c>
      <c r="O3394" t="str">
        <f>_xlfn.XLOOKUP(N3394,[3]Planilha1!$N:$N,[3]Planilha1!$O:$O)</f>
        <v>FLAC</v>
      </c>
      <c r="P3394">
        <v>2026</v>
      </c>
      <c r="Q3394" s="2" t="s">
        <v>1149</v>
      </c>
    </row>
    <row r="3395" spans="1:17" ht="16.8" x14ac:dyDescent="0.3">
      <c r="A3395" t="s">
        <v>1224</v>
      </c>
      <c r="B3395">
        <v>4500881914</v>
      </c>
      <c r="C3395">
        <v>5282186</v>
      </c>
      <c r="D3395" t="s">
        <v>708</v>
      </c>
      <c r="E3395">
        <v>630015007</v>
      </c>
      <c r="F3395" t="s">
        <v>155</v>
      </c>
      <c r="G3395" s="4">
        <v>279</v>
      </c>
      <c r="H3395" s="4">
        <v>8.3699999999999992</v>
      </c>
      <c r="I3395">
        <v>7204</v>
      </c>
      <c r="J3395" t="str">
        <f>_xlfn.XLOOKUP(I3395,[1]Planilha1!$C:$C,[1]Planilha1!$B:$B)</f>
        <v>7204 - CD São Paulo</v>
      </c>
      <c r="K3395" t="str">
        <f>_xlfn.XLOOKUP(I3395,[1]Planilha1!$C:$C,[1]Planilha1!$D:$D)</f>
        <v>43.340.312/0010-48</v>
      </c>
      <c r="L3395" t="str">
        <f>_xlfn.XLOOKUP(B3395,[2]Projeto!$B:$B,[2]Projeto!$P:$P)</f>
        <v>Paga</v>
      </c>
      <c r="M3395">
        <v>701203</v>
      </c>
      <c r="N3395" t="s">
        <v>1125</v>
      </c>
      <c r="O3395" t="str">
        <f>_xlfn.XLOOKUP(N3395,[3]Planilha1!$N:$N,[3]Planilha1!$O:$O)</f>
        <v>FLAC</v>
      </c>
      <c r="P3395">
        <v>2026</v>
      </c>
      <c r="Q3395" s="2" t="s">
        <v>1149</v>
      </c>
    </row>
    <row r="3396" spans="1:17" ht="16.8" x14ac:dyDescent="0.3">
      <c r="A3396" t="s">
        <v>1224</v>
      </c>
      <c r="B3396">
        <v>4500881914</v>
      </c>
      <c r="C3396">
        <v>5341998</v>
      </c>
      <c r="D3396" t="s">
        <v>526</v>
      </c>
      <c r="E3396">
        <v>630015007</v>
      </c>
      <c r="F3396" t="s">
        <v>155</v>
      </c>
      <c r="G3396" s="4">
        <v>516</v>
      </c>
      <c r="H3396" s="4">
        <v>15.48</v>
      </c>
      <c r="I3396">
        <v>7204</v>
      </c>
      <c r="J3396" t="str">
        <f>_xlfn.XLOOKUP(I3396,[1]Planilha1!$C:$C,[1]Planilha1!$B:$B)</f>
        <v>7204 - CD São Paulo</v>
      </c>
      <c r="K3396" t="str">
        <f>_xlfn.XLOOKUP(I3396,[1]Planilha1!$C:$C,[1]Planilha1!$D:$D)</f>
        <v>43.340.312/0010-48</v>
      </c>
      <c r="L3396" t="str">
        <f>_xlfn.XLOOKUP(B3396,[2]Projeto!$B:$B,[2]Projeto!$P:$P)</f>
        <v>Paga</v>
      </c>
      <c r="M3396">
        <v>701203</v>
      </c>
      <c r="N3396" t="s">
        <v>1125</v>
      </c>
      <c r="O3396" t="str">
        <f>_xlfn.XLOOKUP(N3396,[3]Planilha1!$N:$N,[3]Planilha1!$O:$O)</f>
        <v>FLAC</v>
      </c>
      <c r="P3396">
        <v>2026</v>
      </c>
      <c r="Q3396" s="2" t="s">
        <v>1149</v>
      </c>
    </row>
    <row r="3397" spans="1:17" ht="16.8" x14ac:dyDescent="0.3">
      <c r="A3397" t="s">
        <v>1224</v>
      </c>
      <c r="B3397">
        <v>4500881914</v>
      </c>
      <c r="C3397">
        <v>5263965</v>
      </c>
      <c r="D3397" t="s">
        <v>550</v>
      </c>
      <c r="E3397">
        <v>610402075</v>
      </c>
      <c r="F3397" t="s">
        <v>111</v>
      </c>
      <c r="G3397" s="4">
        <v>1995</v>
      </c>
      <c r="H3397" s="4">
        <v>59.85</v>
      </c>
      <c r="I3397">
        <v>7204</v>
      </c>
      <c r="J3397" t="str">
        <f>_xlfn.XLOOKUP(I3397,[1]Planilha1!$C:$C,[1]Planilha1!$B:$B)</f>
        <v>7204 - CD São Paulo</v>
      </c>
      <c r="K3397" t="str">
        <f>_xlfn.XLOOKUP(I3397,[1]Planilha1!$C:$C,[1]Planilha1!$D:$D)</f>
        <v>43.340.312/0010-48</v>
      </c>
      <c r="L3397" t="str">
        <f>_xlfn.XLOOKUP(B3397,[2]Projeto!$B:$B,[2]Projeto!$P:$P)</f>
        <v>Paga</v>
      </c>
      <c r="M3397">
        <v>701203</v>
      </c>
      <c r="N3397" t="s">
        <v>1125</v>
      </c>
      <c r="O3397" t="str">
        <f>_xlfn.XLOOKUP(N3397,[3]Planilha1!$N:$N,[3]Planilha1!$O:$O)</f>
        <v>FLAC</v>
      </c>
      <c r="P3397">
        <v>2026</v>
      </c>
      <c r="Q3397" s="2" t="s">
        <v>1149</v>
      </c>
    </row>
    <row r="3398" spans="1:17" ht="16.8" x14ac:dyDescent="0.3">
      <c r="A3398" t="s">
        <v>1224</v>
      </c>
      <c r="B3398">
        <v>4500881914</v>
      </c>
      <c r="C3398">
        <v>5347474</v>
      </c>
      <c r="D3398" t="s">
        <v>627</v>
      </c>
      <c r="E3398">
        <v>610200462</v>
      </c>
      <c r="F3398" t="s">
        <v>683</v>
      </c>
      <c r="G3398" s="4">
        <v>831.6</v>
      </c>
      <c r="H3398" s="4">
        <v>24.95</v>
      </c>
      <c r="I3398">
        <v>7204</v>
      </c>
      <c r="J3398" t="str">
        <f>_xlfn.XLOOKUP(I3398,[1]Planilha1!$C:$C,[1]Planilha1!$B:$B)</f>
        <v>7204 - CD São Paulo</v>
      </c>
      <c r="K3398" t="str">
        <f>_xlfn.XLOOKUP(I3398,[1]Planilha1!$C:$C,[1]Planilha1!$D:$D)</f>
        <v>43.340.312/0010-48</v>
      </c>
      <c r="L3398" t="str">
        <f>_xlfn.XLOOKUP(B3398,[2]Projeto!$B:$B,[2]Projeto!$P:$P)</f>
        <v>Paga</v>
      </c>
      <c r="M3398">
        <v>701203</v>
      </c>
      <c r="N3398" t="s">
        <v>1125</v>
      </c>
      <c r="O3398" t="str">
        <f>_xlfn.XLOOKUP(N3398,[3]Planilha1!$N:$N,[3]Planilha1!$O:$O)</f>
        <v>FLAC</v>
      </c>
      <c r="P3398">
        <v>2026</v>
      </c>
      <c r="Q3398" s="2" t="s">
        <v>1149</v>
      </c>
    </row>
    <row r="3399" spans="1:17" ht="16.8" x14ac:dyDescent="0.3">
      <c r="A3399" t="s">
        <v>1224</v>
      </c>
      <c r="B3399">
        <v>4500881914</v>
      </c>
      <c r="C3399">
        <v>5362375</v>
      </c>
      <c r="D3399" t="s">
        <v>751</v>
      </c>
      <c r="E3399">
        <v>610402075</v>
      </c>
      <c r="F3399" t="s">
        <v>111</v>
      </c>
      <c r="G3399" s="4">
        <v>422.9</v>
      </c>
      <c r="H3399" s="4">
        <v>12.69</v>
      </c>
      <c r="I3399">
        <v>7204</v>
      </c>
      <c r="J3399" t="str">
        <f>_xlfn.XLOOKUP(I3399,[1]Planilha1!$C:$C,[1]Planilha1!$B:$B)</f>
        <v>7204 - CD São Paulo</v>
      </c>
      <c r="K3399" t="str">
        <f>_xlfn.XLOOKUP(I3399,[1]Planilha1!$C:$C,[1]Planilha1!$D:$D)</f>
        <v>43.340.312/0010-48</v>
      </c>
      <c r="L3399" t="str">
        <f>_xlfn.XLOOKUP(B3399,[2]Projeto!$B:$B,[2]Projeto!$P:$P)</f>
        <v>Paga</v>
      </c>
      <c r="M3399">
        <v>701203</v>
      </c>
      <c r="N3399" t="s">
        <v>1125</v>
      </c>
      <c r="O3399" t="str">
        <f>_xlfn.XLOOKUP(N3399,[3]Planilha1!$N:$N,[3]Planilha1!$O:$O)</f>
        <v>FLAC</v>
      </c>
      <c r="P3399">
        <v>2026</v>
      </c>
      <c r="Q3399" s="2" t="s">
        <v>1149</v>
      </c>
    </row>
    <row r="3400" spans="1:17" ht="16.8" x14ac:dyDescent="0.3">
      <c r="A3400" t="s">
        <v>1224</v>
      </c>
      <c r="B3400">
        <v>4500881914</v>
      </c>
      <c r="C3400">
        <v>5320372</v>
      </c>
      <c r="D3400" t="s">
        <v>349</v>
      </c>
      <c r="E3400">
        <v>610048007</v>
      </c>
      <c r="F3400" t="s">
        <v>688</v>
      </c>
      <c r="G3400" s="4">
        <v>108</v>
      </c>
      <c r="H3400" s="4">
        <v>3.24</v>
      </c>
      <c r="I3400">
        <v>7204</v>
      </c>
      <c r="J3400" t="str">
        <f>_xlfn.XLOOKUP(I3400,[1]Planilha1!$C:$C,[1]Planilha1!$B:$B)</f>
        <v>7204 - CD São Paulo</v>
      </c>
      <c r="K3400" t="str">
        <f>_xlfn.XLOOKUP(I3400,[1]Planilha1!$C:$C,[1]Planilha1!$D:$D)</f>
        <v>43.340.312/0010-48</v>
      </c>
      <c r="L3400" t="str">
        <f>_xlfn.XLOOKUP(B3400,[2]Projeto!$B:$B,[2]Projeto!$P:$P)</f>
        <v>Paga</v>
      </c>
      <c r="M3400">
        <v>701203</v>
      </c>
      <c r="N3400" t="s">
        <v>1125</v>
      </c>
      <c r="O3400" t="str">
        <f>_xlfn.XLOOKUP(N3400,[3]Planilha1!$N:$N,[3]Planilha1!$O:$O)</f>
        <v>FLAC</v>
      </c>
      <c r="P3400">
        <v>2026</v>
      </c>
      <c r="Q3400" s="2" t="s">
        <v>1149</v>
      </c>
    </row>
    <row r="3401" spans="1:17" ht="16.8" x14ac:dyDescent="0.3">
      <c r="A3401" t="s">
        <v>1224</v>
      </c>
      <c r="B3401">
        <v>4500881914</v>
      </c>
      <c r="C3401">
        <v>5320372</v>
      </c>
      <c r="D3401" t="s">
        <v>349</v>
      </c>
      <c r="E3401">
        <v>630025007</v>
      </c>
      <c r="F3401" t="s">
        <v>469</v>
      </c>
      <c r="G3401" s="4">
        <v>103.2</v>
      </c>
      <c r="H3401" s="4">
        <v>3.1</v>
      </c>
      <c r="I3401">
        <v>7204</v>
      </c>
      <c r="J3401" t="str">
        <f>_xlfn.XLOOKUP(I3401,[1]Planilha1!$C:$C,[1]Planilha1!$B:$B)</f>
        <v>7204 - CD São Paulo</v>
      </c>
      <c r="K3401" t="str">
        <f>_xlfn.XLOOKUP(I3401,[1]Planilha1!$C:$C,[1]Planilha1!$D:$D)</f>
        <v>43.340.312/0010-48</v>
      </c>
      <c r="L3401" t="str">
        <f>_xlfn.XLOOKUP(B3401,[2]Projeto!$B:$B,[2]Projeto!$P:$P)</f>
        <v>Paga</v>
      </c>
      <c r="M3401">
        <v>701203</v>
      </c>
      <c r="N3401" t="s">
        <v>1125</v>
      </c>
      <c r="O3401" t="str">
        <f>_xlfn.XLOOKUP(N3401,[3]Planilha1!$N:$N,[3]Planilha1!$O:$O)</f>
        <v>FLAC</v>
      </c>
      <c r="P3401">
        <v>2026</v>
      </c>
      <c r="Q3401" s="2" t="s">
        <v>1149</v>
      </c>
    </row>
    <row r="3402" spans="1:17" ht="16.8" x14ac:dyDescent="0.3">
      <c r="A3402" t="s">
        <v>1224</v>
      </c>
      <c r="B3402">
        <v>4500881914</v>
      </c>
      <c r="C3402">
        <v>5321723</v>
      </c>
      <c r="D3402" t="s">
        <v>406</v>
      </c>
      <c r="E3402">
        <v>610402075</v>
      </c>
      <c r="F3402" t="s">
        <v>111</v>
      </c>
      <c r="G3402" s="4">
        <v>211.45</v>
      </c>
      <c r="H3402" s="4">
        <v>6.34</v>
      </c>
      <c r="I3402">
        <v>7204</v>
      </c>
      <c r="J3402" t="str">
        <f>_xlfn.XLOOKUP(I3402,[1]Planilha1!$C:$C,[1]Planilha1!$B:$B)</f>
        <v>7204 - CD São Paulo</v>
      </c>
      <c r="K3402" t="str">
        <f>_xlfn.XLOOKUP(I3402,[1]Planilha1!$C:$C,[1]Planilha1!$D:$D)</f>
        <v>43.340.312/0010-48</v>
      </c>
      <c r="L3402" t="str">
        <f>_xlfn.XLOOKUP(B3402,[2]Projeto!$B:$B,[2]Projeto!$P:$P)</f>
        <v>Paga</v>
      </c>
      <c r="M3402">
        <v>701203</v>
      </c>
      <c r="N3402" t="s">
        <v>1125</v>
      </c>
      <c r="O3402" t="str">
        <f>_xlfn.XLOOKUP(N3402,[3]Planilha1!$N:$N,[3]Planilha1!$O:$O)</f>
        <v>FLAC</v>
      </c>
      <c r="P3402">
        <v>2026</v>
      </c>
      <c r="Q3402" s="2" t="s">
        <v>1149</v>
      </c>
    </row>
    <row r="3403" spans="1:17" ht="16.8" x14ac:dyDescent="0.3">
      <c r="A3403" t="s">
        <v>1224</v>
      </c>
      <c r="B3403">
        <v>4500881914</v>
      </c>
      <c r="C3403">
        <v>5356487</v>
      </c>
      <c r="D3403" t="s">
        <v>525</v>
      </c>
      <c r="E3403">
        <v>610402075</v>
      </c>
      <c r="F3403" t="s">
        <v>111</v>
      </c>
      <c r="G3403" s="4">
        <v>598.5</v>
      </c>
      <c r="H3403" s="4">
        <v>17.96</v>
      </c>
      <c r="I3403">
        <v>7204</v>
      </c>
      <c r="J3403" t="str">
        <f>_xlfn.XLOOKUP(I3403,[1]Planilha1!$C:$C,[1]Planilha1!$B:$B)</f>
        <v>7204 - CD São Paulo</v>
      </c>
      <c r="K3403" t="str">
        <f>_xlfn.XLOOKUP(I3403,[1]Planilha1!$C:$C,[1]Planilha1!$D:$D)</f>
        <v>43.340.312/0010-48</v>
      </c>
      <c r="L3403" t="str">
        <f>_xlfn.XLOOKUP(B3403,[2]Projeto!$B:$B,[2]Projeto!$P:$P)</f>
        <v>Paga</v>
      </c>
      <c r="M3403">
        <v>701203</v>
      </c>
      <c r="N3403" t="s">
        <v>1125</v>
      </c>
      <c r="O3403" t="str">
        <f>_xlfn.XLOOKUP(N3403,[3]Planilha1!$N:$N,[3]Planilha1!$O:$O)</f>
        <v>FLAC</v>
      </c>
      <c r="P3403">
        <v>2026</v>
      </c>
      <c r="Q3403" s="2" t="s">
        <v>1149</v>
      </c>
    </row>
    <row r="3404" spans="1:17" ht="16.8" x14ac:dyDescent="0.3">
      <c r="A3404" t="s">
        <v>1224</v>
      </c>
      <c r="B3404">
        <v>4500881914</v>
      </c>
      <c r="C3404">
        <v>5278610</v>
      </c>
      <c r="D3404" t="s">
        <v>262</v>
      </c>
      <c r="E3404">
        <v>610101463</v>
      </c>
      <c r="F3404" t="s">
        <v>717</v>
      </c>
      <c r="G3404" s="4">
        <v>207.72</v>
      </c>
      <c r="H3404" s="4">
        <v>6.23</v>
      </c>
      <c r="I3404">
        <v>7204</v>
      </c>
      <c r="J3404" t="str">
        <f>_xlfn.XLOOKUP(I3404,[1]Planilha1!$C:$C,[1]Planilha1!$B:$B)</f>
        <v>7204 - CD São Paulo</v>
      </c>
      <c r="K3404" t="str">
        <f>_xlfn.XLOOKUP(I3404,[1]Planilha1!$C:$C,[1]Planilha1!$D:$D)</f>
        <v>43.340.312/0010-48</v>
      </c>
      <c r="L3404" t="str">
        <f>_xlfn.XLOOKUP(B3404,[2]Projeto!$B:$B,[2]Projeto!$P:$P)</f>
        <v>Paga</v>
      </c>
      <c r="M3404">
        <v>701203</v>
      </c>
      <c r="N3404" t="s">
        <v>1125</v>
      </c>
      <c r="O3404" t="str">
        <f>_xlfn.XLOOKUP(N3404,[3]Planilha1!$N:$N,[3]Planilha1!$O:$O)</f>
        <v>FLAC</v>
      </c>
      <c r="P3404">
        <v>2026</v>
      </c>
      <c r="Q3404" s="2" t="s">
        <v>1149</v>
      </c>
    </row>
    <row r="3405" spans="1:17" ht="16.8" x14ac:dyDescent="0.3">
      <c r="A3405" t="s">
        <v>1224</v>
      </c>
      <c r="B3405">
        <v>4500881914</v>
      </c>
      <c r="C3405">
        <v>5278610</v>
      </c>
      <c r="D3405" t="s">
        <v>262</v>
      </c>
      <c r="E3405">
        <v>600114463</v>
      </c>
      <c r="F3405" t="s">
        <v>110</v>
      </c>
      <c r="G3405" s="4">
        <v>343.8</v>
      </c>
      <c r="H3405" s="4">
        <v>10.31</v>
      </c>
      <c r="I3405">
        <v>7204</v>
      </c>
      <c r="J3405" t="str">
        <f>_xlfn.XLOOKUP(I3405,[1]Planilha1!$C:$C,[1]Planilha1!$B:$B)</f>
        <v>7204 - CD São Paulo</v>
      </c>
      <c r="K3405" t="str">
        <f>_xlfn.XLOOKUP(I3405,[1]Planilha1!$C:$C,[1]Planilha1!$D:$D)</f>
        <v>43.340.312/0010-48</v>
      </c>
      <c r="L3405" t="str">
        <f>_xlfn.XLOOKUP(B3405,[2]Projeto!$B:$B,[2]Projeto!$P:$P)</f>
        <v>Paga</v>
      </c>
      <c r="M3405">
        <v>701203</v>
      </c>
      <c r="N3405" t="s">
        <v>1125</v>
      </c>
      <c r="O3405" t="str">
        <f>_xlfn.XLOOKUP(N3405,[3]Planilha1!$N:$N,[3]Planilha1!$O:$O)</f>
        <v>FLAC</v>
      </c>
      <c r="P3405">
        <v>2026</v>
      </c>
      <c r="Q3405" s="2" t="s">
        <v>1149</v>
      </c>
    </row>
    <row r="3406" spans="1:17" ht="16.8" x14ac:dyDescent="0.3">
      <c r="A3406" t="s">
        <v>1224</v>
      </c>
      <c r="B3406">
        <v>4500881914</v>
      </c>
      <c r="C3406">
        <v>5109539</v>
      </c>
      <c r="D3406" t="s">
        <v>430</v>
      </c>
      <c r="E3406">
        <v>630015007</v>
      </c>
      <c r="F3406" t="s">
        <v>155</v>
      </c>
      <c r="G3406" s="4">
        <v>334.8</v>
      </c>
      <c r="H3406" s="4">
        <v>10.039999999999999</v>
      </c>
      <c r="I3406">
        <v>7204</v>
      </c>
      <c r="J3406" t="str">
        <f>_xlfn.XLOOKUP(I3406,[1]Planilha1!$C:$C,[1]Planilha1!$B:$B)</f>
        <v>7204 - CD São Paulo</v>
      </c>
      <c r="K3406" t="str">
        <f>_xlfn.XLOOKUP(I3406,[1]Planilha1!$C:$C,[1]Planilha1!$D:$D)</f>
        <v>43.340.312/0010-48</v>
      </c>
      <c r="L3406" t="str">
        <f>_xlfn.XLOOKUP(B3406,[2]Projeto!$B:$B,[2]Projeto!$P:$P)</f>
        <v>Paga</v>
      </c>
      <c r="M3406">
        <v>701203</v>
      </c>
      <c r="N3406" t="s">
        <v>1125</v>
      </c>
      <c r="O3406" t="str">
        <f>_xlfn.XLOOKUP(N3406,[3]Planilha1!$N:$N,[3]Planilha1!$O:$O)</f>
        <v>FLAC</v>
      </c>
      <c r="P3406">
        <v>2026</v>
      </c>
      <c r="Q3406" s="2" t="s">
        <v>1149</v>
      </c>
    </row>
    <row r="3407" spans="1:17" ht="16.8" x14ac:dyDescent="0.3">
      <c r="A3407" t="s">
        <v>1224</v>
      </c>
      <c r="B3407">
        <v>4500881914</v>
      </c>
      <c r="C3407">
        <v>5337882</v>
      </c>
      <c r="D3407" t="s">
        <v>304</v>
      </c>
      <c r="E3407">
        <v>630015007</v>
      </c>
      <c r="F3407" t="s">
        <v>155</v>
      </c>
      <c r="G3407" s="4">
        <v>558</v>
      </c>
      <c r="H3407" s="4">
        <v>16.739999999999998</v>
      </c>
      <c r="I3407">
        <v>7204</v>
      </c>
      <c r="J3407" t="str">
        <f>_xlfn.XLOOKUP(I3407,[1]Planilha1!$C:$C,[1]Planilha1!$B:$B)</f>
        <v>7204 - CD São Paulo</v>
      </c>
      <c r="K3407" t="str">
        <f>_xlfn.XLOOKUP(I3407,[1]Planilha1!$C:$C,[1]Planilha1!$D:$D)</f>
        <v>43.340.312/0010-48</v>
      </c>
      <c r="L3407" t="str">
        <f>_xlfn.XLOOKUP(B3407,[2]Projeto!$B:$B,[2]Projeto!$P:$P)</f>
        <v>Paga</v>
      </c>
      <c r="M3407">
        <v>701203</v>
      </c>
      <c r="N3407" t="s">
        <v>1125</v>
      </c>
      <c r="O3407" t="str">
        <f>_xlfn.XLOOKUP(N3407,[3]Planilha1!$N:$N,[3]Planilha1!$O:$O)</f>
        <v>FLAC</v>
      </c>
      <c r="P3407">
        <v>2026</v>
      </c>
      <c r="Q3407" s="2" t="s">
        <v>1149</v>
      </c>
    </row>
    <row r="3408" spans="1:17" ht="16.8" x14ac:dyDescent="0.3">
      <c r="A3408" t="s">
        <v>1224</v>
      </c>
      <c r="B3408">
        <v>4500881914</v>
      </c>
      <c r="C3408">
        <v>5361874</v>
      </c>
      <c r="D3408" t="s">
        <v>378</v>
      </c>
      <c r="E3408">
        <v>610405337</v>
      </c>
      <c r="F3408" t="s">
        <v>76</v>
      </c>
      <c r="G3408" s="4">
        <v>214.92</v>
      </c>
      <c r="H3408" s="4">
        <v>6.45</v>
      </c>
      <c r="I3408">
        <v>7204</v>
      </c>
      <c r="J3408" t="str">
        <f>_xlfn.XLOOKUP(I3408,[1]Planilha1!$C:$C,[1]Planilha1!$B:$B)</f>
        <v>7204 - CD São Paulo</v>
      </c>
      <c r="K3408" t="str">
        <f>_xlfn.XLOOKUP(I3408,[1]Planilha1!$C:$C,[1]Planilha1!$D:$D)</f>
        <v>43.340.312/0010-48</v>
      </c>
      <c r="L3408" t="str">
        <f>_xlfn.XLOOKUP(B3408,[2]Projeto!$B:$B,[2]Projeto!$P:$P)</f>
        <v>Paga</v>
      </c>
      <c r="M3408">
        <v>701203</v>
      </c>
      <c r="N3408" t="s">
        <v>1125</v>
      </c>
      <c r="O3408" t="str">
        <f>_xlfn.XLOOKUP(N3408,[3]Planilha1!$N:$N,[3]Planilha1!$O:$O)</f>
        <v>FLAC</v>
      </c>
      <c r="P3408">
        <v>2026</v>
      </c>
      <c r="Q3408" s="2" t="s">
        <v>1149</v>
      </c>
    </row>
    <row r="3409" spans="1:17" ht="16.8" x14ac:dyDescent="0.3">
      <c r="A3409" t="s">
        <v>1224</v>
      </c>
      <c r="B3409">
        <v>4500881914</v>
      </c>
      <c r="C3409">
        <v>5210128</v>
      </c>
      <c r="D3409" t="s">
        <v>310</v>
      </c>
      <c r="E3409">
        <v>630015007</v>
      </c>
      <c r="F3409" t="s">
        <v>155</v>
      </c>
      <c r="G3409" s="4">
        <v>1032</v>
      </c>
      <c r="H3409" s="4">
        <v>30.96</v>
      </c>
      <c r="I3409">
        <v>7204</v>
      </c>
      <c r="J3409" t="str">
        <f>_xlfn.XLOOKUP(I3409,[1]Planilha1!$C:$C,[1]Planilha1!$B:$B)</f>
        <v>7204 - CD São Paulo</v>
      </c>
      <c r="K3409" t="str">
        <f>_xlfn.XLOOKUP(I3409,[1]Planilha1!$C:$C,[1]Planilha1!$D:$D)</f>
        <v>43.340.312/0010-48</v>
      </c>
      <c r="L3409" t="str">
        <f>_xlfn.XLOOKUP(B3409,[2]Projeto!$B:$B,[2]Projeto!$P:$P)</f>
        <v>Paga</v>
      </c>
      <c r="M3409">
        <v>701203</v>
      </c>
      <c r="N3409" t="s">
        <v>1125</v>
      </c>
      <c r="O3409" t="str">
        <f>_xlfn.XLOOKUP(N3409,[3]Planilha1!$N:$N,[3]Planilha1!$O:$O)</f>
        <v>FLAC</v>
      </c>
      <c r="P3409">
        <v>2026</v>
      </c>
      <c r="Q3409" s="2" t="s">
        <v>1149</v>
      </c>
    </row>
    <row r="3410" spans="1:17" ht="16.8" x14ac:dyDescent="0.3">
      <c r="A3410" t="s">
        <v>1224</v>
      </c>
      <c r="B3410">
        <v>4500881914</v>
      </c>
      <c r="C3410">
        <v>5221399</v>
      </c>
      <c r="D3410" t="s">
        <v>272</v>
      </c>
      <c r="E3410">
        <v>610405337</v>
      </c>
      <c r="F3410" t="s">
        <v>76</v>
      </c>
      <c r="G3410" s="4">
        <v>9400.32</v>
      </c>
      <c r="H3410" s="4">
        <v>282.01</v>
      </c>
      <c r="I3410">
        <v>7204</v>
      </c>
      <c r="J3410" t="str">
        <f>_xlfn.XLOOKUP(I3410,[1]Planilha1!$C:$C,[1]Planilha1!$B:$B)</f>
        <v>7204 - CD São Paulo</v>
      </c>
      <c r="K3410" t="str">
        <f>_xlfn.XLOOKUP(I3410,[1]Planilha1!$C:$C,[1]Planilha1!$D:$D)</f>
        <v>43.340.312/0010-48</v>
      </c>
      <c r="L3410" t="str">
        <f>_xlfn.XLOOKUP(B3410,[2]Projeto!$B:$B,[2]Projeto!$P:$P)</f>
        <v>Paga</v>
      </c>
      <c r="M3410">
        <v>701203</v>
      </c>
      <c r="N3410" t="s">
        <v>1125</v>
      </c>
      <c r="O3410" t="str">
        <f>_xlfn.XLOOKUP(N3410,[3]Planilha1!$N:$N,[3]Planilha1!$O:$O)</f>
        <v>FLAC</v>
      </c>
      <c r="P3410">
        <v>2026</v>
      </c>
      <c r="Q3410" s="2" t="s">
        <v>1149</v>
      </c>
    </row>
    <row r="3411" spans="1:17" ht="16.8" x14ac:dyDescent="0.3">
      <c r="A3411" t="s">
        <v>1224</v>
      </c>
      <c r="B3411">
        <v>4500881914</v>
      </c>
      <c r="C3411">
        <v>5347523</v>
      </c>
      <c r="D3411" t="s">
        <v>157</v>
      </c>
      <c r="E3411">
        <v>630015007</v>
      </c>
      <c r="F3411" t="s">
        <v>155</v>
      </c>
      <c r="G3411" s="4">
        <v>223.2</v>
      </c>
      <c r="H3411" s="4">
        <v>6.7</v>
      </c>
      <c r="I3411">
        <v>7204</v>
      </c>
      <c r="J3411" t="str">
        <f>_xlfn.XLOOKUP(I3411,[1]Planilha1!$C:$C,[1]Planilha1!$B:$B)</f>
        <v>7204 - CD São Paulo</v>
      </c>
      <c r="K3411" t="str">
        <f>_xlfn.XLOOKUP(I3411,[1]Planilha1!$C:$C,[1]Planilha1!$D:$D)</f>
        <v>43.340.312/0010-48</v>
      </c>
      <c r="L3411" t="str">
        <f>_xlfn.XLOOKUP(B3411,[2]Projeto!$B:$B,[2]Projeto!$P:$P)</f>
        <v>Paga</v>
      </c>
      <c r="M3411">
        <v>701203</v>
      </c>
      <c r="N3411" t="s">
        <v>1125</v>
      </c>
      <c r="O3411" t="str">
        <f>_xlfn.XLOOKUP(N3411,[3]Planilha1!$N:$N,[3]Planilha1!$O:$O)</f>
        <v>FLAC</v>
      </c>
      <c r="P3411">
        <v>2026</v>
      </c>
      <c r="Q3411" s="2" t="s">
        <v>1149</v>
      </c>
    </row>
    <row r="3412" spans="1:17" ht="16.8" x14ac:dyDescent="0.3">
      <c r="A3412" t="s">
        <v>1224</v>
      </c>
      <c r="B3412">
        <v>4500881914</v>
      </c>
      <c r="C3412">
        <v>5352581</v>
      </c>
      <c r="D3412" t="s">
        <v>379</v>
      </c>
      <c r="E3412">
        <v>610109363</v>
      </c>
      <c r="F3412" t="s">
        <v>135</v>
      </c>
      <c r="G3412" s="4">
        <v>233.76</v>
      </c>
      <c r="H3412" s="4">
        <v>7.01</v>
      </c>
      <c r="I3412">
        <v>7204</v>
      </c>
      <c r="J3412" t="str">
        <f>_xlfn.XLOOKUP(I3412,[1]Planilha1!$C:$C,[1]Planilha1!$B:$B)</f>
        <v>7204 - CD São Paulo</v>
      </c>
      <c r="K3412" t="str">
        <f>_xlfn.XLOOKUP(I3412,[1]Planilha1!$C:$C,[1]Planilha1!$D:$D)</f>
        <v>43.340.312/0010-48</v>
      </c>
      <c r="L3412" t="str">
        <f>_xlfn.XLOOKUP(B3412,[2]Projeto!$B:$B,[2]Projeto!$P:$P)</f>
        <v>Paga</v>
      </c>
      <c r="M3412">
        <v>701203</v>
      </c>
      <c r="N3412" t="s">
        <v>1125</v>
      </c>
      <c r="O3412" t="str">
        <f>_xlfn.XLOOKUP(N3412,[3]Planilha1!$N:$N,[3]Planilha1!$O:$O)</f>
        <v>FLAC</v>
      </c>
      <c r="P3412">
        <v>2026</v>
      </c>
      <c r="Q3412" s="2" t="s">
        <v>1149</v>
      </c>
    </row>
    <row r="3413" spans="1:17" ht="16.8" x14ac:dyDescent="0.3">
      <c r="A3413" t="s">
        <v>1224</v>
      </c>
      <c r="B3413">
        <v>4500881914</v>
      </c>
      <c r="C3413">
        <v>5034560</v>
      </c>
      <c r="D3413" t="s">
        <v>197</v>
      </c>
      <c r="E3413">
        <v>610405337</v>
      </c>
      <c r="F3413" t="s">
        <v>76</v>
      </c>
      <c r="G3413" s="4">
        <v>184.32</v>
      </c>
      <c r="H3413" s="4">
        <v>5.53</v>
      </c>
      <c r="I3413">
        <v>7204</v>
      </c>
      <c r="J3413" t="str">
        <f>_xlfn.XLOOKUP(I3413,[1]Planilha1!$C:$C,[1]Planilha1!$B:$B)</f>
        <v>7204 - CD São Paulo</v>
      </c>
      <c r="K3413" t="str">
        <f>_xlfn.XLOOKUP(I3413,[1]Planilha1!$C:$C,[1]Planilha1!$D:$D)</f>
        <v>43.340.312/0010-48</v>
      </c>
      <c r="L3413" t="str">
        <f>_xlfn.XLOOKUP(B3413,[2]Projeto!$B:$B,[2]Projeto!$P:$P)</f>
        <v>Paga</v>
      </c>
      <c r="M3413">
        <v>701203</v>
      </c>
      <c r="N3413" t="s">
        <v>1125</v>
      </c>
      <c r="O3413" t="str">
        <f>_xlfn.XLOOKUP(N3413,[3]Planilha1!$N:$N,[3]Planilha1!$O:$O)</f>
        <v>FLAC</v>
      </c>
      <c r="P3413">
        <v>2026</v>
      </c>
      <c r="Q3413" s="2" t="s">
        <v>1149</v>
      </c>
    </row>
    <row r="3414" spans="1:17" ht="16.8" x14ac:dyDescent="0.3">
      <c r="A3414" t="s">
        <v>1224</v>
      </c>
      <c r="B3414">
        <v>4500881914</v>
      </c>
      <c r="C3414">
        <v>5034560</v>
      </c>
      <c r="D3414" t="s">
        <v>197</v>
      </c>
      <c r="E3414">
        <v>610603457</v>
      </c>
      <c r="F3414" t="s">
        <v>137</v>
      </c>
      <c r="G3414" s="4">
        <v>432.85</v>
      </c>
      <c r="H3414" s="4">
        <v>12.99</v>
      </c>
      <c r="I3414">
        <v>7204</v>
      </c>
      <c r="J3414" t="str">
        <f>_xlfn.XLOOKUP(I3414,[1]Planilha1!$C:$C,[1]Planilha1!$B:$B)</f>
        <v>7204 - CD São Paulo</v>
      </c>
      <c r="K3414" t="str">
        <f>_xlfn.XLOOKUP(I3414,[1]Planilha1!$C:$C,[1]Planilha1!$D:$D)</f>
        <v>43.340.312/0010-48</v>
      </c>
      <c r="L3414" t="str">
        <f>_xlfn.XLOOKUP(B3414,[2]Projeto!$B:$B,[2]Projeto!$P:$P)</f>
        <v>Paga</v>
      </c>
      <c r="M3414">
        <v>701203</v>
      </c>
      <c r="N3414" t="s">
        <v>1125</v>
      </c>
      <c r="O3414" t="str">
        <f>_xlfn.XLOOKUP(N3414,[3]Planilha1!$N:$N,[3]Planilha1!$O:$O)</f>
        <v>FLAC</v>
      </c>
      <c r="P3414">
        <v>2026</v>
      </c>
      <c r="Q3414" s="2" t="s">
        <v>1149</v>
      </c>
    </row>
    <row r="3415" spans="1:17" ht="16.8" x14ac:dyDescent="0.3">
      <c r="A3415" t="s">
        <v>1224</v>
      </c>
      <c r="B3415">
        <v>4500881914</v>
      </c>
      <c r="C3415">
        <v>5034560</v>
      </c>
      <c r="D3415" t="s">
        <v>197</v>
      </c>
      <c r="E3415">
        <v>610603457</v>
      </c>
      <c r="F3415" t="s">
        <v>137</v>
      </c>
      <c r="G3415" s="4">
        <v>608.4</v>
      </c>
      <c r="H3415" s="4">
        <v>18.25</v>
      </c>
      <c r="I3415">
        <v>7204</v>
      </c>
      <c r="J3415" t="str">
        <f>_xlfn.XLOOKUP(I3415,[1]Planilha1!$C:$C,[1]Planilha1!$B:$B)</f>
        <v>7204 - CD São Paulo</v>
      </c>
      <c r="K3415" t="str">
        <f>_xlfn.XLOOKUP(I3415,[1]Planilha1!$C:$C,[1]Planilha1!$D:$D)</f>
        <v>43.340.312/0010-48</v>
      </c>
      <c r="L3415" t="str">
        <f>_xlfn.XLOOKUP(B3415,[2]Projeto!$B:$B,[2]Projeto!$P:$P)</f>
        <v>Paga</v>
      </c>
      <c r="M3415">
        <v>701203</v>
      </c>
      <c r="N3415" t="s">
        <v>1125</v>
      </c>
      <c r="O3415" t="str">
        <f>_xlfn.XLOOKUP(N3415,[3]Planilha1!$N:$N,[3]Planilha1!$O:$O)</f>
        <v>FLAC</v>
      </c>
      <c r="P3415">
        <v>2026</v>
      </c>
      <c r="Q3415" s="2" t="s">
        <v>1149</v>
      </c>
    </row>
    <row r="3416" spans="1:17" ht="16.8" x14ac:dyDescent="0.3">
      <c r="A3416" t="s">
        <v>1224</v>
      </c>
      <c r="B3416">
        <v>4500881914</v>
      </c>
      <c r="C3416">
        <v>5034560</v>
      </c>
      <c r="D3416" t="s">
        <v>197</v>
      </c>
      <c r="E3416">
        <v>610405337</v>
      </c>
      <c r="F3416" t="s">
        <v>76</v>
      </c>
      <c r="G3416" s="4">
        <v>480</v>
      </c>
      <c r="H3416" s="4">
        <v>14.4</v>
      </c>
      <c r="I3416">
        <v>7204</v>
      </c>
      <c r="J3416" t="str">
        <f>_xlfn.XLOOKUP(I3416,[1]Planilha1!$C:$C,[1]Planilha1!$B:$B)</f>
        <v>7204 - CD São Paulo</v>
      </c>
      <c r="K3416" t="str">
        <f>_xlfn.XLOOKUP(I3416,[1]Planilha1!$C:$C,[1]Planilha1!$D:$D)</f>
        <v>43.340.312/0010-48</v>
      </c>
      <c r="L3416" t="str">
        <f>_xlfn.XLOOKUP(B3416,[2]Projeto!$B:$B,[2]Projeto!$P:$P)</f>
        <v>Paga</v>
      </c>
      <c r="M3416">
        <v>701203</v>
      </c>
      <c r="N3416" t="s">
        <v>1125</v>
      </c>
      <c r="O3416" t="str">
        <f>_xlfn.XLOOKUP(N3416,[3]Planilha1!$N:$N,[3]Planilha1!$O:$O)</f>
        <v>FLAC</v>
      </c>
      <c r="P3416">
        <v>2026</v>
      </c>
      <c r="Q3416" s="2" t="s">
        <v>1149</v>
      </c>
    </row>
    <row r="3417" spans="1:17" ht="16.8" x14ac:dyDescent="0.3">
      <c r="A3417" t="s">
        <v>1224</v>
      </c>
      <c r="B3417">
        <v>4500881914</v>
      </c>
      <c r="C3417">
        <v>5328586</v>
      </c>
      <c r="D3417" t="s">
        <v>848</v>
      </c>
      <c r="E3417">
        <v>610402075</v>
      </c>
      <c r="F3417" t="s">
        <v>111</v>
      </c>
      <c r="G3417" s="4">
        <v>422.9</v>
      </c>
      <c r="H3417" s="4">
        <v>12.69</v>
      </c>
      <c r="I3417">
        <v>7204</v>
      </c>
      <c r="J3417" t="str">
        <f>_xlfn.XLOOKUP(I3417,[1]Planilha1!$C:$C,[1]Planilha1!$B:$B)</f>
        <v>7204 - CD São Paulo</v>
      </c>
      <c r="K3417" t="str">
        <f>_xlfn.XLOOKUP(I3417,[1]Planilha1!$C:$C,[1]Planilha1!$D:$D)</f>
        <v>43.340.312/0010-48</v>
      </c>
      <c r="L3417" t="str">
        <f>_xlfn.XLOOKUP(B3417,[2]Projeto!$B:$B,[2]Projeto!$P:$P)</f>
        <v>Paga</v>
      </c>
      <c r="M3417">
        <v>701203</v>
      </c>
      <c r="N3417" t="s">
        <v>1125</v>
      </c>
      <c r="O3417" t="str">
        <f>_xlfn.XLOOKUP(N3417,[3]Planilha1!$N:$N,[3]Planilha1!$O:$O)</f>
        <v>FLAC</v>
      </c>
      <c r="P3417">
        <v>2026</v>
      </c>
      <c r="Q3417" s="2" t="s">
        <v>1149</v>
      </c>
    </row>
    <row r="3418" spans="1:17" ht="16.8" x14ac:dyDescent="0.3">
      <c r="A3418" t="s">
        <v>1224</v>
      </c>
      <c r="B3418">
        <v>4500881914</v>
      </c>
      <c r="C3418">
        <v>5328586</v>
      </c>
      <c r="D3418" t="s">
        <v>848</v>
      </c>
      <c r="E3418">
        <v>630015007</v>
      </c>
      <c r="F3418" t="s">
        <v>155</v>
      </c>
      <c r="G3418" s="4">
        <v>206.4</v>
      </c>
      <c r="H3418" s="4">
        <v>6.19</v>
      </c>
      <c r="I3418">
        <v>7204</v>
      </c>
      <c r="J3418" t="str">
        <f>_xlfn.XLOOKUP(I3418,[1]Planilha1!$C:$C,[1]Planilha1!$B:$B)</f>
        <v>7204 - CD São Paulo</v>
      </c>
      <c r="K3418" t="str">
        <f>_xlfn.XLOOKUP(I3418,[1]Planilha1!$C:$C,[1]Planilha1!$D:$D)</f>
        <v>43.340.312/0010-48</v>
      </c>
      <c r="L3418" t="str">
        <f>_xlfn.XLOOKUP(B3418,[2]Projeto!$B:$B,[2]Projeto!$P:$P)</f>
        <v>Paga</v>
      </c>
      <c r="M3418">
        <v>701203</v>
      </c>
      <c r="N3418" t="s">
        <v>1125</v>
      </c>
      <c r="O3418" t="str">
        <f>_xlfn.XLOOKUP(N3418,[3]Planilha1!$N:$N,[3]Planilha1!$O:$O)</f>
        <v>FLAC</v>
      </c>
      <c r="P3418">
        <v>2026</v>
      </c>
      <c r="Q3418" s="2" t="s">
        <v>1149</v>
      </c>
    </row>
    <row r="3419" spans="1:17" ht="16.8" x14ac:dyDescent="0.3">
      <c r="A3419" t="s">
        <v>1224</v>
      </c>
      <c r="B3419">
        <v>4500881914</v>
      </c>
      <c r="C3419">
        <v>5256555</v>
      </c>
      <c r="D3419" t="s">
        <v>500</v>
      </c>
      <c r="E3419">
        <v>600114463</v>
      </c>
      <c r="F3419" t="s">
        <v>110</v>
      </c>
      <c r="G3419" s="4">
        <v>615.6</v>
      </c>
      <c r="H3419" s="4">
        <v>18.47</v>
      </c>
      <c r="I3419">
        <v>7204</v>
      </c>
      <c r="J3419" t="str">
        <f>_xlfn.XLOOKUP(I3419,[1]Planilha1!$C:$C,[1]Planilha1!$B:$B)</f>
        <v>7204 - CD São Paulo</v>
      </c>
      <c r="K3419" t="str">
        <f>_xlfn.XLOOKUP(I3419,[1]Planilha1!$C:$C,[1]Planilha1!$D:$D)</f>
        <v>43.340.312/0010-48</v>
      </c>
      <c r="L3419" t="str">
        <f>_xlfn.XLOOKUP(B3419,[2]Projeto!$B:$B,[2]Projeto!$P:$P)</f>
        <v>Paga</v>
      </c>
      <c r="M3419">
        <v>701203</v>
      </c>
      <c r="N3419" t="s">
        <v>1125</v>
      </c>
      <c r="O3419" t="str">
        <f>_xlfn.XLOOKUP(N3419,[3]Planilha1!$N:$N,[3]Planilha1!$O:$O)</f>
        <v>FLAC</v>
      </c>
      <c r="P3419">
        <v>2026</v>
      </c>
      <c r="Q3419" s="2" t="s">
        <v>1149</v>
      </c>
    </row>
    <row r="3420" spans="1:17" ht="16.8" x14ac:dyDescent="0.3">
      <c r="A3420" t="s">
        <v>1224</v>
      </c>
      <c r="B3420">
        <v>4500881914</v>
      </c>
      <c r="C3420">
        <v>5274388</v>
      </c>
      <c r="D3420" t="s">
        <v>435</v>
      </c>
      <c r="E3420">
        <v>610102368</v>
      </c>
      <c r="F3420" t="s">
        <v>88</v>
      </c>
      <c r="G3420" s="4">
        <v>320.39999999999998</v>
      </c>
      <c r="H3420" s="4">
        <v>9.61</v>
      </c>
      <c r="I3420">
        <v>7204</v>
      </c>
      <c r="J3420" t="str">
        <f>_xlfn.XLOOKUP(I3420,[1]Planilha1!$C:$C,[1]Planilha1!$B:$B)</f>
        <v>7204 - CD São Paulo</v>
      </c>
      <c r="K3420" t="str">
        <f>_xlfn.XLOOKUP(I3420,[1]Planilha1!$C:$C,[1]Planilha1!$D:$D)</f>
        <v>43.340.312/0010-48</v>
      </c>
      <c r="L3420" t="str">
        <f>_xlfn.XLOOKUP(B3420,[2]Projeto!$B:$B,[2]Projeto!$P:$P)</f>
        <v>Paga</v>
      </c>
      <c r="M3420">
        <v>701203</v>
      </c>
      <c r="N3420" t="s">
        <v>1125</v>
      </c>
      <c r="O3420" t="str">
        <f>_xlfn.XLOOKUP(N3420,[3]Planilha1!$N:$N,[3]Planilha1!$O:$O)</f>
        <v>FLAC</v>
      </c>
      <c r="P3420">
        <v>2026</v>
      </c>
      <c r="Q3420" s="2" t="s">
        <v>1149</v>
      </c>
    </row>
    <row r="3421" spans="1:17" ht="16.8" x14ac:dyDescent="0.3">
      <c r="A3421" t="s">
        <v>1224</v>
      </c>
      <c r="B3421">
        <v>4500881914</v>
      </c>
      <c r="C3421">
        <v>5349879</v>
      </c>
      <c r="D3421" t="s">
        <v>742</v>
      </c>
      <c r="E3421">
        <v>630015007</v>
      </c>
      <c r="F3421" t="s">
        <v>155</v>
      </c>
      <c r="G3421" s="4">
        <v>111.6</v>
      </c>
      <c r="H3421" s="4">
        <v>3.35</v>
      </c>
      <c r="I3421">
        <v>7204</v>
      </c>
      <c r="J3421" t="str">
        <f>_xlfn.XLOOKUP(I3421,[1]Planilha1!$C:$C,[1]Planilha1!$B:$B)</f>
        <v>7204 - CD São Paulo</v>
      </c>
      <c r="K3421" t="str">
        <f>_xlfn.XLOOKUP(I3421,[1]Planilha1!$C:$C,[1]Planilha1!$D:$D)</f>
        <v>43.340.312/0010-48</v>
      </c>
      <c r="L3421" t="str">
        <f>_xlfn.XLOOKUP(B3421,[2]Projeto!$B:$B,[2]Projeto!$P:$P)</f>
        <v>Paga</v>
      </c>
      <c r="M3421">
        <v>701203</v>
      </c>
      <c r="N3421" t="s">
        <v>1125</v>
      </c>
      <c r="O3421" t="str">
        <f>_xlfn.XLOOKUP(N3421,[3]Planilha1!$N:$N,[3]Planilha1!$O:$O)</f>
        <v>FLAC</v>
      </c>
      <c r="P3421">
        <v>2026</v>
      </c>
      <c r="Q3421" s="2" t="s">
        <v>1149</v>
      </c>
    </row>
    <row r="3422" spans="1:17" ht="16.8" x14ac:dyDescent="0.3">
      <c r="A3422" t="s">
        <v>1224</v>
      </c>
      <c r="B3422">
        <v>4500881914</v>
      </c>
      <c r="C3422">
        <v>5349879</v>
      </c>
      <c r="D3422" t="s">
        <v>742</v>
      </c>
      <c r="E3422">
        <v>610500390</v>
      </c>
      <c r="F3422" t="s">
        <v>348</v>
      </c>
      <c r="G3422" s="4">
        <v>973.2</v>
      </c>
      <c r="H3422" s="4">
        <v>29.2</v>
      </c>
      <c r="I3422">
        <v>7204</v>
      </c>
      <c r="J3422" t="str">
        <f>_xlfn.XLOOKUP(I3422,[1]Planilha1!$C:$C,[1]Planilha1!$B:$B)</f>
        <v>7204 - CD São Paulo</v>
      </c>
      <c r="K3422" t="str">
        <f>_xlfn.XLOOKUP(I3422,[1]Planilha1!$C:$C,[1]Planilha1!$D:$D)</f>
        <v>43.340.312/0010-48</v>
      </c>
      <c r="L3422" t="str">
        <f>_xlfn.XLOOKUP(B3422,[2]Projeto!$B:$B,[2]Projeto!$P:$P)</f>
        <v>Paga</v>
      </c>
      <c r="M3422">
        <v>701203</v>
      </c>
      <c r="N3422" t="s">
        <v>1125</v>
      </c>
      <c r="O3422" t="str">
        <f>_xlfn.XLOOKUP(N3422,[3]Planilha1!$N:$N,[3]Planilha1!$O:$O)</f>
        <v>FLAC</v>
      </c>
      <c r="P3422">
        <v>2026</v>
      </c>
      <c r="Q3422" s="2" t="s">
        <v>1149</v>
      </c>
    </row>
    <row r="3423" spans="1:17" ht="16.8" x14ac:dyDescent="0.3">
      <c r="A3423" t="s">
        <v>1224</v>
      </c>
      <c r="B3423">
        <v>4500881914</v>
      </c>
      <c r="C3423">
        <v>5259536</v>
      </c>
      <c r="D3423" t="s">
        <v>346</v>
      </c>
      <c r="E3423">
        <v>630015007</v>
      </c>
      <c r="F3423" t="s">
        <v>155</v>
      </c>
      <c r="G3423" s="4">
        <v>334.8</v>
      </c>
      <c r="H3423" s="4">
        <v>10.039999999999999</v>
      </c>
      <c r="I3423">
        <v>7204</v>
      </c>
      <c r="J3423" t="str">
        <f>_xlfn.XLOOKUP(I3423,[1]Planilha1!$C:$C,[1]Planilha1!$B:$B)</f>
        <v>7204 - CD São Paulo</v>
      </c>
      <c r="K3423" t="str">
        <f>_xlfn.XLOOKUP(I3423,[1]Planilha1!$C:$C,[1]Planilha1!$D:$D)</f>
        <v>43.340.312/0010-48</v>
      </c>
      <c r="L3423" t="str">
        <f>_xlfn.XLOOKUP(B3423,[2]Projeto!$B:$B,[2]Projeto!$P:$P)</f>
        <v>Paga</v>
      </c>
      <c r="M3423">
        <v>701203</v>
      </c>
      <c r="N3423" t="s">
        <v>1125</v>
      </c>
      <c r="O3423" t="str">
        <f>_xlfn.XLOOKUP(N3423,[3]Planilha1!$N:$N,[3]Planilha1!$O:$O)</f>
        <v>FLAC</v>
      </c>
      <c r="P3423">
        <v>2026</v>
      </c>
      <c r="Q3423" s="2" t="s">
        <v>1149</v>
      </c>
    </row>
    <row r="3424" spans="1:17" ht="16.8" x14ac:dyDescent="0.3">
      <c r="A3424" t="s">
        <v>1224</v>
      </c>
      <c r="B3424">
        <v>4500881914</v>
      </c>
      <c r="C3424">
        <v>5263196</v>
      </c>
      <c r="D3424" t="s">
        <v>292</v>
      </c>
      <c r="E3424">
        <v>610107409</v>
      </c>
      <c r="F3424" t="s">
        <v>116</v>
      </c>
      <c r="G3424" s="4">
        <v>105.84</v>
      </c>
      <c r="H3424" s="4">
        <v>3.18</v>
      </c>
      <c r="I3424">
        <v>7204</v>
      </c>
      <c r="J3424" t="str">
        <f>_xlfn.XLOOKUP(I3424,[1]Planilha1!$C:$C,[1]Planilha1!$B:$B)</f>
        <v>7204 - CD São Paulo</v>
      </c>
      <c r="K3424" t="str">
        <f>_xlfn.XLOOKUP(I3424,[1]Planilha1!$C:$C,[1]Planilha1!$D:$D)</f>
        <v>43.340.312/0010-48</v>
      </c>
      <c r="L3424" t="str">
        <f>_xlfn.XLOOKUP(B3424,[2]Projeto!$B:$B,[2]Projeto!$P:$P)</f>
        <v>Paga</v>
      </c>
      <c r="M3424">
        <v>701203</v>
      </c>
      <c r="N3424" t="s">
        <v>1125</v>
      </c>
      <c r="O3424" t="str">
        <f>_xlfn.XLOOKUP(N3424,[3]Planilha1!$N:$N,[3]Planilha1!$O:$O)</f>
        <v>FLAC</v>
      </c>
      <c r="P3424">
        <v>2026</v>
      </c>
      <c r="Q3424" s="2" t="s">
        <v>1149</v>
      </c>
    </row>
    <row r="3425" spans="1:17" ht="16.8" x14ac:dyDescent="0.3">
      <c r="A3425" t="s">
        <v>1224</v>
      </c>
      <c r="B3425">
        <v>4500881914</v>
      </c>
      <c r="C3425">
        <v>5285686</v>
      </c>
      <c r="D3425" t="s">
        <v>593</v>
      </c>
      <c r="E3425">
        <v>610102368</v>
      </c>
      <c r="F3425" t="s">
        <v>88</v>
      </c>
      <c r="G3425" s="4">
        <v>381.6</v>
      </c>
      <c r="H3425" s="4">
        <v>11.45</v>
      </c>
      <c r="I3425">
        <v>7204</v>
      </c>
      <c r="J3425" t="str">
        <f>_xlfn.XLOOKUP(I3425,[1]Planilha1!$C:$C,[1]Planilha1!$B:$B)</f>
        <v>7204 - CD São Paulo</v>
      </c>
      <c r="K3425" t="str">
        <f>_xlfn.XLOOKUP(I3425,[1]Planilha1!$C:$C,[1]Planilha1!$D:$D)</f>
        <v>43.340.312/0010-48</v>
      </c>
      <c r="L3425" t="str">
        <f>_xlfn.XLOOKUP(B3425,[2]Projeto!$B:$B,[2]Projeto!$P:$P)</f>
        <v>Paga</v>
      </c>
      <c r="M3425">
        <v>701203</v>
      </c>
      <c r="N3425" t="s">
        <v>1125</v>
      </c>
      <c r="O3425" t="str">
        <f>_xlfn.XLOOKUP(N3425,[3]Planilha1!$N:$N,[3]Planilha1!$O:$O)</f>
        <v>FLAC</v>
      </c>
      <c r="P3425">
        <v>2026</v>
      </c>
      <c r="Q3425" s="2" t="s">
        <v>1149</v>
      </c>
    </row>
    <row r="3426" spans="1:17" ht="16.8" x14ac:dyDescent="0.3">
      <c r="A3426" t="s">
        <v>1224</v>
      </c>
      <c r="B3426">
        <v>4500881914</v>
      </c>
      <c r="C3426">
        <v>5352584</v>
      </c>
      <c r="D3426" t="s">
        <v>540</v>
      </c>
      <c r="E3426">
        <v>630015007</v>
      </c>
      <c r="F3426" t="s">
        <v>155</v>
      </c>
      <c r="G3426" s="4">
        <v>258</v>
      </c>
      <c r="H3426" s="4">
        <v>7.74</v>
      </c>
      <c r="I3426">
        <v>7204</v>
      </c>
      <c r="J3426" t="str">
        <f>_xlfn.XLOOKUP(I3426,[1]Planilha1!$C:$C,[1]Planilha1!$B:$B)</f>
        <v>7204 - CD São Paulo</v>
      </c>
      <c r="K3426" t="str">
        <f>_xlfn.XLOOKUP(I3426,[1]Planilha1!$C:$C,[1]Planilha1!$D:$D)</f>
        <v>43.340.312/0010-48</v>
      </c>
      <c r="L3426" t="str">
        <f>_xlfn.XLOOKUP(B3426,[2]Projeto!$B:$B,[2]Projeto!$P:$P)</f>
        <v>Paga</v>
      </c>
      <c r="M3426">
        <v>701203</v>
      </c>
      <c r="N3426" t="s">
        <v>1125</v>
      </c>
      <c r="O3426" t="str">
        <f>_xlfn.XLOOKUP(N3426,[3]Planilha1!$N:$N,[3]Planilha1!$O:$O)</f>
        <v>FLAC</v>
      </c>
      <c r="P3426">
        <v>2026</v>
      </c>
      <c r="Q3426" s="2" t="s">
        <v>1149</v>
      </c>
    </row>
    <row r="3427" spans="1:17" ht="16.8" x14ac:dyDescent="0.3">
      <c r="A3427" t="s">
        <v>1224</v>
      </c>
      <c r="B3427">
        <v>4500881914</v>
      </c>
      <c r="C3427">
        <v>5264241</v>
      </c>
      <c r="D3427" t="s">
        <v>247</v>
      </c>
      <c r="E3427">
        <v>610402075</v>
      </c>
      <c r="F3427" t="s">
        <v>111</v>
      </c>
      <c r="G3427" s="4">
        <v>2537.4</v>
      </c>
      <c r="H3427" s="4">
        <v>76.12</v>
      </c>
      <c r="I3427">
        <v>7204</v>
      </c>
      <c r="J3427" t="str">
        <f>_xlfn.XLOOKUP(I3427,[1]Planilha1!$C:$C,[1]Planilha1!$B:$B)</f>
        <v>7204 - CD São Paulo</v>
      </c>
      <c r="K3427" t="str">
        <f>_xlfn.XLOOKUP(I3427,[1]Planilha1!$C:$C,[1]Planilha1!$D:$D)</f>
        <v>43.340.312/0010-48</v>
      </c>
      <c r="L3427" t="str">
        <f>_xlfn.XLOOKUP(B3427,[2]Projeto!$B:$B,[2]Projeto!$P:$P)</f>
        <v>Paga</v>
      </c>
      <c r="M3427">
        <v>701203</v>
      </c>
      <c r="N3427" t="s">
        <v>1125</v>
      </c>
      <c r="O3427" t="str">
        <f>_xlfn.XLOOKUP(N3427,[3]Planilha1!$N:$N,[3]Planilha1!$O:$O)</f>
        <v>FLAC</v>
      </c>
      <c r="P3427">
        <v>2026</v>
      </c>
      <c r="Q3427" s="2" t="s">
        <v>1149</v>
      </c>
    </row>
    <row r="3428" spans="1:17" ht="16.8" x14ac:dyDescent="0.3">
      <c r="A3428" t="s">
        <v>1224</v>
      </c>
      <c r="B3428">
        <v>4500881914</v>
      </c>
      <c r="C3428">
        <v>5315163</v>
      </c>
      <c r="D3428" t="s">
        <v>383</v>
      </c>
      <c r="E3428">
        <v>630015007</v>
      </c>
      <c r="F3428" t="s">
        <v>155</v>
      </c>
      <c r="G3428" s="4">
        <v>1290</v>
      </c>
      <c r="H3428" s="4">
        <v>38.700000000000003</v>
      </c>
      <c r="I3428">
        <v>7204</v>
      </c>
      <c r="J3428" t="str">
        <f>_xlfn.XLOOKUP(I3428,[1]Planilha1!$C:$C,[1]Planilha1!$B:$B)</f>
        <v>7204 - CD São Paulo</v>
      </c>
      <c r="K3428" t="str">
        <f>_xlfn.XLOOKUP(I3428,[1]Planilha1!$C:$C,[1]Planilha1!$D:$D)</f>
        <v>43.340.312/0010-48</v>
      </c>
      <c r="L3428" t="str">
        <f>_xlfn.XLOOKUP(B3428,[2]Projeto!$B:$B,[2]Projeto!$P:$P)</f>
        <v>Paga</v>
      </c>
      <c r="M3428">
        <v>701203</v>
      </c>
      <c r="N3428" t="s">
        <v>1125</v>
      </c>
      <c r="O3428" t="str">
        <f>_xlfn.XLOOKUP(N3428,[3]Planilha1!$N:$N,[3]Planilha1!$O:$O)</f>
        <v>FLAC</v>
      </c>
      <c r="P3428">
        <v>2026</v>
      </c>
      <c r="Q3428" s="2" t="s">
        <v>1149</v>
      </c>
    </row>
    <row r="3429" spans="1:17" ht="16.8" x14ac:dyDescent="0.3">
      <c r="A3429" t="s">
        <v>1224</v>
      </c>
      <c r="B3429">
        <v>4500881914</v>
      </c>
      <c r="C3429">
        <v>5315163</v>
      </c>
      <c r="D3429" t="s">
        <v>383</v>
      </c>
      <c r="E3429">
        <v>630036007</v>
      </c>
      <c r="F3429" t="s">
        <v>451</v>
      </c>
      <c r="G3429" s="4">
        <v>54</v>
      </c>
      <c r="H3429" s="4">
        <v>1.62</v>
      </c>
      <c r="I3429">
        <v>7204</v>
      </c>
      <c r="J3429" t="str">
        <f>_xlfn.XLOOKUP(I3429,[1]Planilha1!$C:$C,[1]Planilha1!$B:$B)</f>
        <v>7204 - CD São Paulo</v>
      </c>
      <c r="K3429" t="str">
        <f>_xlfn.XLOOKUP(I3429,[1]Planilha1!$C:$C,[1]Planilha1!$D:$D)</f>
        <v>43.340.312/0010-48</v>
      </c>
      <c r="L3429" t="str">
        <f>_xlfn.XLOOKUP(B3429,[2]Projeto!$B:$B,[2]Projeto!$P:$P)</f>
        <v>Paga</v>
      </c>
      <c r="M3429">
        <v>701203</v>
      </c>
      <c r="N3429" t="s">
        <v>1125</v>
      </c>
      <c r="O3429" t="str">
        <f>_xlfn.XLOOKUP(N3429,[3]Planilha1!$N:$N,[3]Planilha1!$O:$O)</f>
        <v>FLAC</v>
      </c>
      <c r="P3429">
        <v>2026</v>
      </c>
      <c r="Q3429" s="2" t="s">
        <v>1149</v>
      </c>
    </row>
    <row r="3430" spans="1:17" ht="16.8" x14ac:dyDescent="0.3">
      <c r="A3430" t="s">
        <v>1224</v>
      </c>
      <c r="B3430">
        <v>4500881914</v>
      </c>
      <c r="C3430">
        <v>5117795</v>
      </c>
      <c r="D3430" t="s">
        <v>241</v>
      </c>
      <c r="E3430">
        <v>540425376</v>
      </c>
      <c r="F3430" t="s">
        <v>175</v>
      </c>
      <c r="G3430" s="4">
        <v>2401.1999999999998</v>
      </c>
      <c r="H3430" s="4">
        <v>72.040000000000006</v>
      </c>
      <c r="I3430">
        <v>7204</v>
      </c>
      <c r="J3430" t="str">
        <f>_xlfn.XLOOKUP(I3430,[1]Planilha1!$C:$C,[1]Planilha1!$B:$B)</f>
        <v>7204 - CD São Paulo</v>
      </c>
      <c r="K3430" t="str">
        <f>_xlfn.XLOOKUP(I3430,[1]Planilha1!$C:$C,[1]Planilha1!$D:$D)</f>
        <v>43.340.312/0010-48</v>
      </c>
      <c r="L3430" t="str">
        <f>_xlfn.XLOOKUP(B3430,[2]Projeto!$B:$B,[2]Projeto!$P:$P)</f>
        <v>Paga</v>
      </c>
      <c r="M3430">
        <v>701203</v>
      </c>
      <c r="N3430" t="s">
        <v>1125</v>
      </c>
      <c r="O3430" t="str">
        <f>_xlfn.XLOOKUP(N3430,[3]Planilha1!$N:$N,[3]Planilha1!$O:$O)</f>
        <v>FLAC</v>
      </c>
      <c r="P3430">
        <v>2026</v>
      </c>
      <c r="Q3430" s="2" t="s">
        <v>1149</v>
      </c>
    </row>
    <row r="3431" spans="1:17" ht="16.8" x14ac:dyDescent="0.3">
      <c r="A3431" t="s">
        <v>1224</v>
      </c>
      <c r="B3431">
        <v>4500881914</v>
      </c>
      <c r="C3431">
        <v>5301830</v>
      </c>
      <c r="D3431" t="s">
        <v>401</v>
      </c>
      <c r="E3431">
        <v>610102463</v>
      </c>
      <c r="F3431" t="s">
        <v>93</v>
      </c>
      <c r="G3431" s="4">
        <v>187.92</v>
      </c>
      <c r="H3431" s="4">
        <v>5.64</v>
      </c>
      <c r="I3431">
        <v>7204</v>
      </c>
      <c r="J3431" t="str">
        <f>_xlfn.XLOOKUP(I3431,[1]Planilha1!$C:$C,[1]Planilha1!$B:$B)</f>
        <v>7204 - CD São Paulo</v>
      </c>
      <c r="K3431" t="str">
        <f>_xlfn.XLOOKUP(I3431,[1]Planilha1!$C:$C,[1]Planilha1!$D:$D)</f>
        <v>43.340.312/0010-48</v>
      </c>
      <c r="L3431" t="str">
        <f>_xlfn.XLOOKUP(B3431,[2]Projeto!$B:$B,[2]Projeto!$P:$P)</f>
        <v>Paga</v>
      </c>
      <c r="M3431">
        <v>701203</v>
      </c>
      <c r="N3431" t="s">
        <v>1125</v>
      </c>
      <c r="O3431" t="str">
        <f>_xlfn.XLOOKUP(N3431,[3]Planilha1!$N:$N,[3]Planilha1!$O:$O)</f>
        <v>FLAC</v>
      </c>
      <c r="P3431">
        <v>2026</v>
      </c>
      <c r="Q3431" s="2" t="s">
        <v>1149</v>
      </c>
    </row>
    <row r="3432" spans="1:17" ht="16.8" x14ac:dyDescent="0.3">
      <c r="A3432" t="s">
        <v>1224</v>
      </c>
      <c r="B3432">
        <v>4500881914</v>
      </c>
      <c r="C3432">
        <v>5301830</v>
      </c>
      <c r="D3432" t="s">
        <v>401</v>
      </c>
      <c r="E3432">
        <v>630036007</v>
      </c>
      <c r="F3432" t="s">
        <v>451</v>
      </c>
      <c r="G3432" s="4">
        <v>58.2</v>
      </c>
      <c r="H3432" s="4">
        <v>1.75</v>
      </c>
      <c r="I3432">
        <v>7204</v>
      </c>
      <c r="J3432" t="str">
        <f>_xlfn.XLOOKUP(I3432,[1]Planilha1!$C:$C,[1]Planilha1!$B:$B)</f>
        <v>7204 - CD São Paulo</v>
      </c>
      <c r="K3432" t="str">
        <f>_xlfn.XLOOKUP(I3432,[1]Planilha1!$C:$C,[1]Planilha1!$D:$D)</f>
        <v>43.340.312/0010-48</v>
      </c>
      <c r="L3432" t="str">
        <f>_xlfn.XLOOKUP(B3432,[2]Projeto!$B:$B,[2]Projeto!$P:$P)</f>
        <v>Paga</v>
      </c>
      <c r="M3432">
        <v>701203</v>
      </c>
      <c r="N3432" t="s">
        <v>1125</v>
      </c>
      <c r="O3432" t="str">
        <f>_xlfn.XLOOKUP(N3432,[3]Planilha1!$N:$N,[3]Planilha1!$O:$O)</f>
        <v>FLAC</v>
      </c>
      <c r="P3432">
        <v>2026</v>
      </c>
      <c r="Q3432" s="2" t="s">
        <v>1149</v>
      </c>
    </row>
    <row r="3433" spans="1:17" ht="16.8" x14ac:dyDescent="0.3">
      <c r="A3433" t="s">
        <v>1224</v>
      </c>
      <c r="B3433">
        <v>4500881914</v>
      </c>
      <c r="C3433">
        <v>5321719</v>
      </c>
      <c r="D3433" t="s">
        <v>363</v>
      </c>
      <c r="E3433">
        <v>610100463</v>
      </c>
      <c r="F3433" t="s">
        <v>228</v>
      </c>
      <c r="G3433" s="4">
        <v>109.2</v>
      </c>
      <c r="H3433" s="4">
        <v>3.28</v>
      </c>
      <c r="I3433">
        <v>7204</v>
      </c>
      <c r="J3433" t="str">
        <f>_xlfn.XLOOKUP(I3433,[1]Planilha1!$C:$C,[1]Planilha1!$B:$B)</f>
        <v>7204 - CD São Paulo</v>
      </c>
      <c r="K3433" t="str">
        <f>_xlfn.XLOOKUP(I3433,[1]Planilha1!$C:$C,[1]Planilha1!$D:$D)</f>
        <v>43.340.312/0010-48</v>
      </c>
      <c r="L3433" t="str">
        <f>_xlfn.XLOOKUP(B3433,[2]Projeto!$B:$B,[2]Projeto!$P:$P)</f>
        <v>Paga</v>
      </c>
      <c r="M3433">
        <v>701203</v>
      </c>
      <c r="N3433" t="s">
        <v>1125</v>
      </c>
      <c r="O3433" t="str">
        <f>_xlfn.XLOOKUP(N3433,[3]Planilha1!$N:$N,[3]Planilha1!$O:$O)</f>
        <v>FLAC</v>
      </c>
      <c r="P3433">
        <v>2026</v>
      </c>
      <c r="Q3433" s="2" t="s">
        <v>1149</v>
      </c>
    </row>
    <row r="3434" spans="1:17" ht="16.8" x14ac:dyDescent="0.3">
      <c r="A3434" t="s">
        <v>1224</v>
      </c>
      <c r="B3434">
        <v>4500881914</v>
      </c>
      <c r="C3434">
        <v>5270159</v>
      </c>
      <c r="D3434" t="s">
        <v>816</v>
      </c>
      <c r="E3434">
        <v>610603457</v>
      </c>
      <c r="F3434" t="s">
        <v>137</v>
      </c>
      <c r="G3434" s="4">
        <v>-86.57</v>
      </c>
      <c r="H3434" s="4">
        <v>-2.6</v>
      </c>
      <c r="I3434">
        <v>7204</v>
      </c>
      <c r="J3434" t="str">
        <f>_xlfn.XLOOKUP(I3434,[1]Planilha1!$C:$C,[1]Planilha1!$B:$B)</f>
        <v>7204 - CD São Paulo</v>
      </c>
      <c r="K3434" t="str">
        <f>_xlfn.XLOOKUP(I3434,[1]Planilha1!$C:$C,[1]Planilha1!$D:$D)</f>
        <v>43.340.312/0010-48</v>
      </c>
      <c r="L3434" t="str">
        <f>_xlfn.XLOOKUP(B3434,[2]Projeto!$B:$B,[2]Projeto!$P:$P)</f>
        <v>Paga</v>
      </c>
      <c r="M3434">
        <v>701203</v>
      </c>
      <c r="N3434" t="s">
        <v>1125</v>
      </c>
      <c r="O3434" t="str">
        <f>_xlfn.XLOOKUP(N3434,[3]Planilha1!$N:$N,[3]Planilha1!$O:$O)</f>
        <v>FLAC</v>
      </c>
      <c r="P3434">
        <v>2026</v>
      </c>
      <c r="Q3434" s="2" t="s">
        <v>1149</v>
      </c>
    </row>
    <row r="3435" spans="1:17" ht="16.8" x14ac:dyDescent="0.3">
      <c r="A3435" t="s">
        <v>1224</v>
      </c>
      <c r="B3435">
        <v>4500881914</v>
      </c>
      <c r="C3435">
        <v>5270159</v>
      </c>
      <c r="D3435" t="s">
        <v>816</v>
      </c>
      <c r="E3435">
        <v>610400072</v>
      </c>
      <c r="F3435" t="s">
        <v>279</v>
      </c>
      <c r="G3435" s="4">
        <v>-215.2</v>
      </c>
      <c r="H3435" s="4">
        <v>-6.46</v>
      </c>
      <c r="I3435">
        <v>7204</v>
      </c>
      <c r="J3435" t="str">
        <f>_xlfn.XLOOKUP(I3435,[1]Planilha1!$C:$C,[1]Planilha1!$B:$B)</f>
        <v>7204 - CD São Paulo</v>
      </c>
      <c r="K3435" t="str">
        <f>_xlfn.XLOOKUP(I3435,[1]Planilha1!$C:$C,[1]Planilha1!$D:$D)</f>
        <v>43.340.312/0010-48</v>
      </c>
      <c r="L3435" t="str">
        <f>_xlfn.XLOOKUP(B3435,[2]Projeto!$B:$B,[2]Projeto!$P:$P)</f>
        <v>Paga</v>
      </c>
      <c r="M3435">
        <v>701203</v>
      </c>
      <c r="N3435" t="s">
        <v>1125</v>
      </c>
      <c r="O3435" t="str">
        <f>_xlfn.XLOOKUP(N3435,[3]Planilha1!$N:$N,[3]Planilha1!$O:$O)</f>
        <v>FLAC</v>
      </c>
      <c r="P3435">
        <v>2026</v>
      </c>
      <c r="Q3435" s="2" t="s">
        <v>1149</v>
      </c>
    </row>
    <row r="3436" spans="1:17" ht="16.8" x14ac:dyDescent="0.3">
      <c r="A3436" t="s">
        <v>1224</v>
      </c>
      <c r="B3436">
        <v>4500881914</v>
      </c>
      <c r="C3436">
        <v>5325580</v>
      </c>
      <c r="D3436" t="s">
        <v>210</v>
      </c>
      <c r="E3436">
        <v>610100409</v>
      </c>
      <c r="F3436" t="s">
        <v>161</v>
      </c>
      <c r="G3436" s="4">
        <v>-472.64</v>
      </c>
      <c r="H3436" s="4">
        <v>-14.18</v>
      </c>
      <c r="I3436">
        <v>7204</v>
      </c>
      <c r="J3436" t="str">
        <f>_xlfn.XLOOKUP(I3436,[1]Planilha1!$C:$C,[1]Planilha1!$B:$B)</f>
        <v>7204 - CD São Paulo</v>
      </c>
      <c r="K3436" t="str">
        <f>_xlfn.XLOOKUP(I3436,[1]Planilha1!$C:$C,[1]Planilha1!$D:$D)</f>
        <v>43.340.312/0010-48</v>
      </c>
      <c r="L3436" t="str">
        <f>_xlfn.XLOOKUP(B3436,[2]Projeto!$B:$B,[2]Projeto!$P:$P)</f>
        <v>Paga</v>
      </c>
      <c r="M3436">
        <v>701203</v>
      </c>
      <c r="N3436" t="s">
        <v>1125</v>
      </c>
      <c r="O3436" t="str">
        <f>_xlfn.XLOOKUP(N3436,[3]Planilha1!$N:$N,[3]Planilha1!$O:$O)</f>
        <v>FLAC</v>
      </c>
      <c r="P3436">
        <v>2026</v>
      </c>
      <c r="Q3436" s="2" t="s">
        <v>1149</v>
      </c>
    </row>
    <row r="3437" spans="1:17" ht="16.8" x14ac:dyDescent="0.3">
      <c r="A3437" t="s">
        <v>1224</v>
      </c>
      <c r="B3437">
        <v>4500881914</v>
      </c>
      <c r="C3437">
        <v>5178175</v>
      </c>
      <c r="D3437" t="s">
        <v>280</v>
      </c>
      <c r="E3437">
        <v>610112340</v>
      </c>
      <c r="F3437" t="s">
        <v>140</v>
      </c>
      <c r="G3437" s="4">
        <v>-70.08</v>
      </c>
      <c r="H3437" s="4">
        <v>-2.1</v>
      </c>
      <c r="I3437">
        <v>7204</v>
      </c>
      <c r="J3437" t="str">
        <f>_xlfn.XLOOKUP(I3437,[1]Planilha1!$C:$C,[1]Planilha1!$B:$B)</f>
        <v>7204 - CD São Paulo</v>
      </c>
      <c r="K3437" t="str">
        <f>_xlfn.XLOOKUP(I3437,[1]Planilha1!$C:$C,[1]Planilha1!$D:$D)</f>
        <v>43.340.312/0010-48</v>
      </c>
      <c r="L3437" t="str">
        <f>_xlfn.XLOOKUP(B3437,[2]Projeto!$B:$B,[2]Projeto!$P:$P)</f>
        <v>Paga</v>
      </c>
      <c r="M3437">
        <v>701203</v>
      </c>
      <c r="N3437" t="s">
        <v>1125</v>
      </c>
      <c r="O3437" t="str">
        <f>_xlfn.XLOOKUP(N3437,[3]Planilha1!$N:$N,[3]Planilha1!$O:$O)</f>
        <v>FLAC</v>
      </c>
      <c r="P3437">
        <v>2026</v>
      </c>
      <c r="Q3437" s="2" t="s">
        <v>1149</v>
      </c>
    </row>
    <row r="3438" spans="1:17" ht="16.8" x14ac:dyDescent="0.3">
      <c r="A3438" t="s">
        <v>1224</v>
      </c>
      <c r="B3438">
        <v>4500881914</v>
      </c>
      <c r="C3438">
        <v>5178175</v>
      </c>
      <c r="D3438" t="s">
        <v>280</v>
      </c>
      <c r="E3438">
        <v>610102409</v>
      </c>
      <c r="F3438" t="s">
        <v>837</v>
      </c>
      <c r="G3438" s="4">
        <v>-105.84</v>
      </c>
      <c r="H3438" s="4">
        <v>-3.18</v>
      </c>
      <c r="I3438">
        <v>7204</v>
      </c>
      <c r="J3438" t="str">
        <f>_xlfn.XLOOKUP(I3438,[1]Planilha1!$C:$C,[1]Planilha1!$B:$B)</f>
        <v>7204 - CD São Paulo</v>
      </c>
      <c r="K3438" t="str">
        <f>_xlfn.XLOOKUP(I3438,[1]Planilha1!$C:$C,[1]Planilha1!$D:$D)</f>
        <v>43.340.312/0010-48</v>
      </c>
      <c r="L3438" t="str">
        <f>_xlfn.XLOOKUP(B3438,[2]Projeto!$B:$B,[2]Projeto!$P:$P)</f>
        <v>Paga</v>
      </c>
      <c r="M3438">
        <v>701203</v>
      </c>
      <c r="N3438" t="s">
        <v>1125</v>
      </c>
      <c r="O3438" t="str">
        <f>_xlfn.XLOOKUP(N3438,[3]Planilha1!$N:$N,[3]Planilha1!$O:$O)</f>
        <v>FLAC</v>
      </c>
      <c r="P3438">
        <v>2026</v>
      </c>
      <c r="Q3438" s="2" t="s">
        <v>1149</v>
      </c>
    </row>
    <row r="3439" spans="1:17" ht="16.8" x14ac:dyDescent="0.3">
      <c r="A3439" t="s">
        <v>1224</v>
      </c>
      <c r="B3439">
        <v>4500881914</v>
      </c>
      <c r="C3439">
        <v>5178175</v>
      </c>
      <c r="D3439" t="s">
        <v>280</v>
      </c>
      <c r="E3439">
        <v>610123368</v>
      </c>
      <c r="F3439" t="s">
        <v>117</v>
      </c>
      <c r="G3439" s="4">
        <v>-58.08</v>
      </c>
      <c r="H3439" s="4">
        <v>-1.74</v>
      </c>
      <c r="I3439">
        <v>7204</v>
      </c>
      <c r="J3439" t="str">
        <f>_xlfn.XLOOKUP(I3439,[1]Planilha1!$C:$C,[1]Planilha1!$B:$B)</f>
        <v>7204 - CD São Paulo</v>
      </c>
      <c r="K3439" t="str">
        <f>_xlfn.XLOOKUP(I3439,[1]Planilha1!$C:$C,[1]Planilha1!$D:$D)</f>
        <v>43.340.312/0010-48</v>
      </c>
      <c r="L3439" t="str">
        <f>_xlfn.XLOOKUP(B3439,[2]Projeto!$B:$B,[2]Projeto!$P:$P)</f>
        <v>Paga</v>
      </c>
      <c r="M3439">
        <v>701203</v>
      </c>
      <c r="N3439" t="s">
        <v>1125</v>
      </c>
      <c r="O3439" t="str">
        <f>_xlfn.XLOOKUP(N3439,[3]Planilha1!$N:$N,[3]Planilha1!$O:$O)</f>
        <v>FLAC</v>
      </c>
      <c r="P3439">
        <v>2026</v>
      </c>
      <c r="Q3439" s="2" t="s">
        <v>1149</v>
      </c>
    </row>
    <row r="3440" spans="1:17" ht="16.8" x14ac:dyDescent="0.3">
      <c r="A3440" t="s">
        <v>1224</v>
      </c>
      <c r="B3440">
        <v>4500881914</v>
      </c>
      <c r="C3440">
        <v>5178175</v>
      </c>
      <c r="D3440" t="s">
        <v>280</v>
      </c>
      <c r="E3440">
        <v>610100345</v>
      </c>
      <c r="F3440" t="s">
        <v>284</v>
      </c>
      <c r="G3440" s="4">
        <v>-113.94</v>
      </c>
      <c r="H3440" s="4">
        <v>-3.42</v>
      </c>
      <c r="I3440">
        <v>7204</v>
      </c>
      <c r="J3440" t="str">
        <f>_xlfn.XLOOKUP(I3440,[1]Planilha1!$C:$C,[1]Planilha1!$B:$B)</f>
        <v>7204 - CD São Paulo</v>
      </c>
      <c r="K3440" t="str">
        <f>_xlfn.XLOOKUP(I3440,[1]Planilha1!$C:$C,[1]Planilha1!$D:$D)</f>
        <v>43.340.312/0010-48</v>
      </c>
      <c r="L3440" t="str">
        <f>_xlfn.XLOOKUP(B3440,[2]Projeto!$B:$B,[2]Projeto!$P:$P)</f>
        <v>Paga</v>
      </c>
      <c r="M3440">
        <v>701203</v>
      </c>
      <c r="N3440" t="s">
        <v>1125</v>
      </c>
      <c r="O3440" t="str">
        <f>_xlfn.XLOOKUP(N3440,[3]Planilha1!$N:$N,[3]Planilha1!$O:$O)</f>
        <v>FLAC</v>
      </c>
      <c r="P3440">
        <v>2026</v>
      </c>
      <c r="Q3440" s="2" t="s">
        <v>1149</v>
      </c>
    </row>
    <row r="3441" spans="1:17" ht="16.8" x14ac:dyDescent="0.3">
      <c r="A3441" t="s">
        <v>1224</v>
      </c>
      <c r="B3441">
        <v>4500881914</v>
      </c>
      <c r="C3441">
        <v>5178175</v>
      </c>
      <c r="D3441" t="s">
        <v>280</v>
      </c>
      <c r="E3441">
        <v>610102368</v>
      </c>
      <c r="F3441" t="s">
        <v>88</v>
      </c>
      <c r="G3441" s="4">
        <v>-58.08</v>
      </c>
      <c r="H3441" s="4">
        <v>-1.74</v>
      </c>
      <c r="I3441">
        <v>7204</v>
      </c>
      <c r="J3441" t="str">
        <f>_xlfn.XLOOKUP(I3441,[1]Planilha1!$C:$C,[1]Planilha1!$B:$B)</f>
        <v>7204 - CD São Paulo</v>
      </c>
      <c r="K3441" t="str">
        <f>_xlfn.XLOOKUP(I3441,[1]Planilha1!$C:$C,[1]Planilha1!$D:$D)</f>
        <v>43.340.312/0010-48</v>
      </c>
      <c r="L3441" t="str">
        <f>_xlfn.XLOOKUP(B3441,[2]Projeto!$B:$B,[2]Projeto!$P:$P)</f>
        <v>Paga</v>
      </c>
      <c r="M3441">
        <v>701203</v>
      </c>
      <c r="N3441" t="s">
        <v>1125</v>
      </c>
      <c r="O3441" t="str">
        <f>_xlfn.XLOOKUP(N3441,[3]Planilha1!$N:$N,[3]Planilha1!$O:$O)</f>
        <v>FLAC</v>
      </c>
      <c r="P3441">
        <v>2026</v>
      </c>
      <c r="Q3441" s="2" t="s">
        <v>1149</v>
      </c>
    </row>
    <row r="3442" spans="1:17" ht="16.8" x14ac:dyDescent="0.3">
      <c r="A3442" t="s">
        <v>1224</v>
      </c>
      <c r="B3442">
        <v>4500881914</v>
      </c>
      <c r="C3442">
        <v>5178175</v>
      </c>
      <c r="D3442" t="s">
        <v>280</v>
      </c>
      <c r="E3442">
        <v>610100368</v>
      </c>
      <c r="F3442" t="s">
        <v>119</v>
      </c>
      <c r="G3442" s="4">
        <v>-58.08</v>
      </c>
      <c r="H3442" s="4">
        <v>-1.74</v>
      </c>
      <c r="I3442">
        <v>7204</v>
      </c>
      <c r="J3442" t="str">
        <f>_xlfn.XLOOKUP(I3442,[1]Planilha1!$C:$C,[1]Planilha1!$B:$B)</f>
        <v>7204 - CD São Paulo</v>
      </c>
      <c r="K3442" t="str">
        <f>_xlfn.XLOOKUP(I3442,[1]Planilha1!$C:$C,[1]Planilha1!$D:$D)</f>
        <v>43.340.312/0010-48</v>
      </c>
      <c r="L3442" t="str">
        <f>_xlfn.XLOOKUP(B3442,[2]Projeto!$B:$B,[2]Projeto!$P:$P)</f>
        <v>Paga</v>
      </c>
      <c r="M3442">
        <v>701203</v>
      </c>
      <c r="N3442" t="s">
        <v>1125</v>
      </c>
      <c r="O3442" t="str">
        <f>_xlfn.XLOOKUP(N3442,[3]Planilha1!$N:$N,[3]Planilha1!$O:$O)</f>
        <v>FLAC</v>
      </c>
      <c r="P3442">
        <v>2026</v>
      </c>
      <c r="Q3442" s="2" t="s">
        <v>1149</v>
      </c>
    </row>
    <row r="3443" spans="1:17" ht="16.8" x14ac:dyDescent="0.3">
      <c r="A3443" t="s">
        <v>1224</v>
      </c>
      <c r="B3443">
        <v>4500881914</v>
      </c>
      <c r="C3443">
        <v>5178175</v>
      </c>
      <c r="D3443" t="s">
        <v>280</v>
      </c>
      <c r="E3443">
        <v>610102463</v>
      </c>
      <c r="F3443" t="s">
        <v>93</v>
      </c>
      <c r="G3443" s="4">
        <v>-109.2</v>
      </c>
      <c r="H3443" s="4">
        <v>-3.28</v>
      </c>
      <c r="I3443">
        <v>7204</v>
      </c>
      <c r="J3443" t="str">
        <f>_xlfn.XLOOKUP(I3443,[1]Planilha1!$C:$C,[1]Planilha1!$B:$B)</f>
        <v>7204 - CD São Paulo</v>
      </c>
      <c r="K3443" t="str">
        <f>_xlfn.XLOOKUP(I3443,[1]Planilha1!$C:$C,[1]Planilha1!$D:$D)</f>
        <v>43.340.312/0010-48</v>
      </c>
      <c r="L3443" t="str">
        <f>_xlfn.XLOOKUP(B3443,[2]Projeto!$B:$B,[2]Projeto!$P:$P)</f>
        <v>Paga</v>
      </c>
      <c r="M3443">
        <v>701203</v>
      </c>
      <c r="N3443" t="s">
        <v>1125</v>
      </c>
      <c r="O3443" t="str">
        <f>_xlfn.XLOOKUP(N3443,[3]Planilha1!$N:$N,[3]Planilha1!$O:$O)</f>
        <v>FLAC</v>
      </c>
      <c r="P3443">
        <v>2026</v>
      </c>
      <c r="Q3443" s="2" t="s">
        <v>1149</v>
      </c>
    </row>
    <row r="3444" spans="1:17" ht="16.8" x14ac:dyDescent="0.3">
      <c r="A3444" t="s">
        <v>1224</v>
      </c>
      <c r="B3444">
        <v>4500881914</v>
      </c>
      <c r="C3444">
        <v>5178175</v>
      </c>
      <c r="D3444" t="s">
        <v>280</v>
      </c>
      <c r="E3444">
        <v>610502158</v>
      </c>
      <c r="F3444" t="s">
        <v>312</v>
      </c>
      <c r="G3444" s="4">
        <v>-199.68</v>
      </c>
      <c r="H3444" s="4">
        <v>-5.99</v>
      </c>
      <c r="I3444">
        <v>7204</v>
      </c>
      <c r="J3444" t="str">
        <f>_xlfn.XLOOKUP(I3444,[1]Planilha1!$C:$C,[1]Planilha1!$B:$B)</f>
        <v>7204 - CD São Paulo</v>
      </c>
      <c r="K3444" t="str">
        <f>_xlfn.XLOOKUP(I3444,[1]Planilha1!$C:$C,[1]Planilha1!$D:$D)</f>
        <v>43.340.312/0010-48</v>
      </c>
      <c r="L3444" t="str">
        <f>_xlfn.XLOOKUP(B3444,[2]Projeto!$B:$B,[2]Projeto!$P:$P)</f>
        <v>Paga</v>
      </c>
      <c r="M3444">
        <v>701203</v>
      </c>
      <c r="N3444" t="s">
        <v>1125</v>
      </c>
      <c r="O3444" t="str">
        <f>_xlfn.XLOOKUP(N3444,[3]Planilha1!$N:$N,[3]Planilha1!$O:$O)</f>
        <v>FLAC</v>
      </c>
      <c r="P3444">
        <v>2026</v>
      </c>
      <c r="Q3444" s="2" t="s">
        <v>1149</v>
      </c>
    </row>
    <row r="3445" spans="1:17" ht="16.8" x14ac:dyDescent="0.3">
      <c r="A3445" t="s">
        <v>1224</v>
      </c>
      <c r="B3445">
        <v>4500881914</v>
      </c>
      <c r="C3445">
        <v>5178175</v>
      </c>
      <c r="D3445" t="s">
        <v>280</v>
      </c>
      <c r="E3445">
        <v>610101368</v>
      </c>
      <c r="F3445" t="s">
        <v>319</v>
      </c>
      <c r="G3445" s="4">
        <v>-58.08</v>
      </c>
      <c r="H3445" s="4">
        <v>-1.74</v>
      </c>
      <c r="I3445">
        <v>7204</v>
      </c>
      <c r="J3445" t="str">
        <f>_xlfn.XLOOKUP(I3445,[1]Planilha1!$C:$C,[1]Planilha1!$B:$B)</f>
        <v>7204 - CD São Paulo</v>
      </c>
      <c r="K3445" t="str">
        <f>_xlfn.XLOOKUP(I3445,[1]Planilha1!$C:$C,[1]Planilha1!$D:$D)</f>
        <v>43.340.312/0010-48</v>
      </c>
      <c r="L3445" t="str">
        <f>_xlfn.XLOOKUP(B3445,[2]Projeto!$B:$B,[2]Projeto!$P:$P)</f>
        <v>Paga</v>
      </c>
      <c r="M3445">
        <v>701203</v>
      </c>
      <c r="N3445" t="s">
        <v>1125</v>
      </c>
      <c r="O3445" t="str">
        <f>_xlfn.XLOOKUP(N3445,[3]Planilha1!$N:$N,[3]Planilha1!$O:$O)</f>
        <v>FLAC</v>
      </c>
      <c r="P3445">
        <v>2026</v>
      </c>
      <c r="Q3445" s="2" t="s">
        <v>1149</v>
      </c>
    </row>
    <row r="3446" spans="1:17" ht="16.8" x14ac:dyDescent="0.3">
      <c r="A3446" t="s">
        <v>1224</v>
      </c>
      <c r="B3446">
        <v>4500881914</v>
      </c>
      <c r="C3446">
        <v>5178175</v>
      </c>
      <c r="D3446" t="s">
        <v>280</v>
      </c>
      <c r="E3446">
        <v>610103371</v>
      </c>
      <c r="F3446" t="s">
        <v>707</v>
      </c>
      <c r="G3446" s="4">
        <v>-97.05</v>
      </c>
      <c r="H3446" s="4">
        <v>-2.91</v>
      </c>
      <c r="I3446">
        <v>7204</v>
      </c>
      <c r="J3446" t="str">
        <f>_xlfn.XLOOKUP(I3446,[1]Planilha1!$C:$C,[1]Planilha1!$B:$B)</f>
        <v>7204 - CD São Paulo</v>
      </c>
      <c r="K3446" t="str">
        <f>_xlfn.XLOOKUP(I3446,[1]Planilha1!$C:$C,[1]Planilha1!$D:$D)</f>
        <v>43.340.312/0010-48</v>
      </c>
      <c r="L3446" t="str">
        <f>_xlfn.XLOOKUP(B3446,[2]Projeto!$B:$B,[2]Projeto!$P:$P)</f>
        <v>Paga</v>
      </c>
      <c r="M3446">
        <v>701203</v>
      </c>
      <c r="N3446" t="s">
        <v>1125</v>
      </c>
      <c r="O3446" t="str">
        <f>_xlfn.XLOOKUP(N3446,[3]Planilha1!$N:$N,[3]Planilha1!$O:$O)</f>
        <v>FLAC</v>
      </c>
      <c r="P3446">
        <v>2026</v>
      </c>
      <c r="Q3446" s="2" t="s">
        <v>1149</v>
      </c>
    </row>
    <row r="3447" spans="1:17" ht="16.8" x14ac:dyDescent="0.3">
      <c r="A3447" t="s">
        <v>1224</v>
      </c>
      <c r="B3447">
        <v>4500881914</v>
      </c>
      <c r="C3447">
        <v>5178175</v>
      </c>
      <c r="D3447" t="s">
        <v>280</v>
      </c>
      <c r="E3447">
        <v>610103345</v>
      </c>
      <c r="F3447" t="s">
        <v>283</v>
      </c>
      <c r="G3447" s="4">
        <v>-108.36</v>
      </c>
      <c r="H3447" s="4">
        <v>-3.25</v>
      </c>
      <c r="I3447">
        <v>7204</v>
      </c>
      <c r="J3447" t="str">
        <f>_xlfn.XLOOKUP(I3447,[1]Planilha1!$C:$C,[1]Planilha1!$B:$B)</f>
        <v>7204 - CD São Paulo</v>
      </c>
      <c r="K3447" t="str">
        <f>_xlfn.XLOOKUP(I3447,[1]Planilha1!$C:$C,[1]Planilha1!$D:$D)</f>
        <v>43.340.312/0010-48</v>
      </c>
      <c r="L3447" t="str">
        <f>_xlfn.XLOOKUP(B3447,[2]Projeto!$B:$B,[2]Projeto!$P:$P)</f>
        <v>Paga</v>
      </c>
      <c r="M3447">
        <v>701203</v>
      </c>
      <c r="N3447" t="s">
        <v>1125</v>
      </c>
      <c r="O3447" t="str">
        <f>_xlfn.XLOOKUP(N3447,[3]Planilha1!$N:$N,[3]Planilha1!$O:$O)</f>
        <v>FLAC</v>
      </c>
      <c r="P3447">
        <v>2026</v>
      </c>
      <c r="Q3447" s="2" t="s">
        <v>1149</v>
      </c>
    </row>
    <row r="3448" spans="1:17" ht="16.8" x14ac:dyDescent="0.3">
      <c r="A3448" t="s">
        <v>1224</v>
      </c>
      <c r="B3448">
        <v>4500881914</v>
      </c>
      <c r="C3448">
        <v>5178175</v>
      </c>
      <c r="D3448" t="s">
        <v>280</v>
      </c>
      <c r="E3448">
        <v>610107368</v>
      </c>
      <c r="F3448" t="s">
        <v>250</v>
      </c>
      <c r="G3448" s="4">
        <v>-108.48</v>
      </c>
      <c r="H3448" s="4">
        <v>-3.25</v>
      </c>
      <c r="I3448">
        <v>7204</v>
      </c>
      <c r="J3448" t="str">
        <f>_xlfn.XLOOKUP(I3448,[1]Planilha1!$C:$C,[1]Planilha1!$B:$B)</f>
        <v>7204 - CD São Paulo</v>
      </c>
      <c r="K3448" t="str">
        <f>_xlfn.XLOOKUP(I3448,[1]Planilha1!$C:$C,[1]Planilha1!$D:$D)</f>
        <v>43.340.312/0010-48</v>
      </c>
      <c r="L3448" t="str">
        <f>_xlfn.XLOOKUP(B3448,[2]Projeto!$B:$B,[2]Projeto!$P:$P)</f>
        <v>Paga</v>
      </c>
      <c r="M3448">
        <v>701203</v>
      </c>
      <c r="N3448" t="s">
        <v>1125</v>
      </c>
      <c r="O3448" t="str">
        <f>_xlfn.XLOOKUP(N3448,[3]Planilha1!$N:$N,[3]Planilha1!$O:$O)</f>
        <v>FLAC</v>
      </c>
      <c r="P3448">
        <v>2026</v>
      </c>
      <c r="Q3448" s="2" t="s">
        <v>1149</v>
      </c>
    </row>
    <row r="3449" spans="1:17" ht="16.8" x14ac:dyDescent="0.3">
      <c r="A3449" t="s">
        <v>1224</v>
      </c>
      <c r="B3449">
        <v>4500881914</v>
      </c>
      <c r="C3449">
        <v>5265010</v>
      </c>
      <c r="D3449" t="s">
        <v>498</v>
      </c>
      <c r="E3449">
        <v>630015007</v>
      </c>
      <c r="F3449" t="s">
        <v>155</v>
      </c>
      <c r="G3449" s="4">
        <v>-516</v>
      </c>
      <c r="H3449" s="4">
        <v>-15.48</v>
      </c>
      <c r="I3449">
        <v>7204</v>
      </c>
      <c r="J3449" t="str">
        <f>_xlfn.XLOOKUP(I3449,[1]Planilha1!$C:$C,[1]Planilha1!$B:$B)</f>
        <v>7204 - CD São Paulo</v>
      </c>
      <c r="K3449" t="str">
        <f>_xlfn.XLOOKUP(I3449,[1]Planilha1!$C:$C,[1]Planilha1!$D:$D)</f>
        <v>43.340.312/0010-48</v>
      </c>
      <c r="L3449" t="str">
        <f>_xlfn.XLOOKUP(B3449,[2]Projeto!$B:$B,[2]Projeto!$P:$P)</f>
        <v>Paga</v>
      </c>
      <c r="M3449">
        <v>701203</v>
      </c>
      <c r="N3449" t="s">
        <v>1125</v>
      </c>
      <c r="O3449" t="str">
        <f>_xlfn.XLOOKUP(N3449,[3]Planilha1!$N:$N,[3]Planilha1!$O:$O)</f>
        <v>FLAC</v>
      </c>
      <c r="P3449">
        <v>2026</v>
      </c>
      <c r="Q3449" s="2" t="s">
        <v>1149</v>
      </c>
    </row>
    <row r="3450" spans="1:17" ht="16.8" x14ac:dyDescent="0.3">
      <c r="A3450" t="s">
        <v>1224</v>
      </c>
      <c r="B3450">
        <v>4500881914</v>
      </c>
      <c r="C3450">
        <v>5259823</v>
      </c>
      <c r="D3450" t="s">
        <v>204</v>
      </c>
      <c r="E3450">
        <v>610102368</v>
      </c>
      <c r="F3450" t="s">
        <v>88</v>
      </c>
      <c r="G3450" s="4">
        <v>-290.39999999999998</v>
      </c>
      <c r="H3450" s="4">
        <v>-8.7100000000000009</v>
      </c>
      <c r="I3450">
        <v>7204</v>
      </c>
      <c r="J3450" t="str">
        <f>_xlfn.XLOOKUP(I3450,[1]Planilha1!$C:$C,[1]Planilha1!$B:$B)</f>
        <v>7204 - CD São Paulo</v>
      </c>
      <c r="K3450" t="str">
        <f>_xlfn.XLOOKUP(I3450,[1]Planilha1!$C:$C,[1]Planilha1!$D:$D)</f>
        <v>43.340.312/0010-48</v>
      </c>
      <c r="L3450" t="str">
        <f>_xlfn.XLOOKUP(B3450,[2]Projeto!$B:$B,[2]Projeto!$P:$P)</f>
        <v>Paga</v>
      </c>
      <c r="M3450">
        <v>701203</v>
      </c>
      <c r="N3450" t="s">
        <v>1125</v>
      </c>
      <c r="O3450" t="str">
        <f>_xlfn.XLOOKUP(N3450,[3]Planilha1!$N:$N,[3]Planilha1!$O:$O)</f>
        <v>FLAC</v>
      </c>
      <c r="P3450">
        <v>2026</v>
      </c>
      <c r="Q3450" s="2" t="s">
        <v>1149</v>
      </c>
    </row>
    <row r="3451" spans="1:17" ht="16.8" x14ac:dyDescent="0.3">
      <c r="A3451" t="s">
        <v>1224</v>
      </c>
      <c r="B3451">
        <v>4500881914</v>
      </c>
      <c r="C3451">
        <v>5169659</v>
      </c>
      <c r="D3451" t="s">
        <v>230</v>
      </c>
      <c r="E3451">
        <v>630015007</v>
      </c>
      <c r="F3451" t="s">
        <v>155</v>
      </c>
      <c r="G3451" s="4">
        <v>558</v>
      </c>
      <c r="H3451" s="4">
        <v>16.739999999999998</v>
      </c>
      <c r="I3451">
        <v>7204</v>
      </c>
      <c r="J3451" t="str">
        <f>_xlfn.XLOOKUP(I3451,[1]Planilha1!$C:$C,[1]Planilha1!$B:$B)</f>
        <v>7204 - CD São Paulo</v>
      </c>
      <c r="K3451" t="str">
        <f>_xlfn.XLOOKUP(I3451,[1]Planilha1!$C:$C,[1]Planilha1!$D:$D)</f>
        <v>43.340.312/0010-48</v>
      </c>
      <c r="L3451" t="str">
        <f>_xlfn.XLOOKUP(B3451,[2]Projeto!$B:$B,[2]Projeto!$P:$P)</f>
        <v>Paga</v>
      </c>
      <c r="M3451">
        <v>701203</v>
      </c>
      <c r="N3451" t="s">
        <v>1125</v>
      </c>
      <c r="O3451" t="str">
        <f>_xlfn.XLOOKUP(N3451,[3]Planilha1!$N:$N,[3]Planilha1!$O:$O)</f>
        <v>FLAC</v>
      </c>
      <c r="P3451">
        <v>2026</v>
      </c>
      <c r="Q3451" s="2" t="s">
        <v>1149</v>
      </c>
    </row>
    <row r="3452" spans="1:17" ht="16.8" x14ac:dyDescent="0.3">
      <c r="A3452" t="s">
        <v>1224</v>
      </c>
      <c r="B3452">
        <v>4500881914</v>
      </c>
      <c r="C3452">
        <v>5255389</v>
      </c>
      <c r="D3452" t="s">
        <v>316</v>
      </c>
      <c r="E3452">
        <v>610402075</v>
      </c>
      <c r="F3452" t="s">
        <v>111</v>
      </c>
      <c r="G3452" s="4">
        <v>199.5</v>
      </c>
      <c r="H3452" s="4">
        <v>5.99</v>
      </c>
      <c r="I3452">
        <v>7204</v>
      </c>
      <c r="J3452" t="str">
        <f>_xlfn.XLOOKUP(I3452,[1]Planilha1!$C:$C,[1]Planilha1!$B:$B)</f>
        <v>7204 - CD São Paulo</v>
      </c>
      <c r="K3452" t="str">
        <f>_xlfn.XLOOKUP(I3452,[1]Planilha1!$C:$C,[1]Planilha1!$D:$D)</f>
        <v>43.340.312/0010-48</v>
      </c>
      <c r="L3452" t="str">
        <f>_xlfn.XLOOKUP(B3452,[2]Projeto!$B:$B,[2]Projeto!$P:$P)</f>
        <v>Paga</v>
      </c>
      <c r="M3452">
        <v>701203</v>
      </c>
      <c r="N3452" t="s">
        <v>1125</v>
      </c>
      <c r="O3452" t="str">
        <f>_xlfn.XLOOKUP(N3452,[3]Planilha1!$N:$N,[3]Planilha1!$O:$O)</f>
        <v>FLAC</v>
      </c>
      <c r="P3452">
        <v>2026</v>
      </c>
      <c r="Q3452" s="2" t="s">
        <v>1149</v>
      </c>
    </row>
    <row r="3453" spans="1:17" ht="16.8" x14ac:dyDescent="0.3">
      <c r="A3453" t="s">
        <v>1224</v>
      </c>
      <c r="B3453">
        <v>4500881914</v>
      </c>
      <c r="C3453">
        <v>5316375</v>
      </c>
      <c r="D3453" t="s">
        <v>362</v>
      </c>
      <c r="E3453">
        <v>610200462</v>
      </c>
      <c r="F3453" t="s">
        <v>683</v>
      </c>
      <c r="G3453" s="4">
        <v>264.60000000000002</v>
      </c>
      <c r="H3453" s="4">
        <v>7.94</v>
      </c>
      <c r="I3453">
        <v>7204</v>
      </c>
      <c r="J3453" t="str">
        <f>_xlfn.XLOOKUP(I3453,[1]Planilha1!$C:$C,[1]Planilha1!$B:$B)</f>
        <v>7204 - CD São Paulo</v>
      </c>
      <c r="K3453" t="str">
        <f>_xlfn.XLOOKUP(I3453,[1]Planilha1!$C:$C,[1]Planilha1!$D:$D)</f>
        <v>43.340.312/0010-48</v>
      </c>
      <c r="L3453" t="str">
        <f>_xlfn.XLOOKUP(B3453,[2]Projeto!$B:$B,[2]Projeto!$P:$P)</f>
        <v>Paga</v>
      </c>
      <c r="M3453">
        <v>701203</v>
      </c>
      <c r="N3453" t="s">
        <v>1125</v>
      </c>
      <c r="O3453" t="str">
        <f>_xlfn.XLOOKUP(N3453,[3]Planilha1!$N:$N,[3]Planilha1!$O:$O)</f>
        <v>FLAC</v>
      </c>
      <c r="P3453">
        <v>2026</v>
      </c>
      <c r="Q3453" s="2" t="s">
        <v>1149</v>
      </c>
    </row>
    <row r="3454" spans="1:17" ht="16.8" x14ac:dyDescent="0.3">
      <c r="A3454" t="s">
        <v>1224</v>
      </c>
      <c r="B3454">
        <v>4500881914</v>
      </c>
      <c r="C3454">
        <v>5320372</v>
      </c>
      <c r="D3454" t="s">
        <v>349</v>
      </c>
      <c r="E3454">
        <v>610600416</v>
      </c>
      <c r="F3454" t="s">
        <v>350</v>
      </c>
      <c r="G3454" s="4">
        <v>64.2</v>
      </c>
      <c r="H3454" s="4">
        <v>1.93</v>
      </c>
      <c r="I3454">
        <v>7204</v>
      </c>
      <c r="J3454" t="str">
        <f>_xlfn.XLOOKUP(I3454,[1]Planilha1!$C:$C,[1]Planilha1!$B:$B)</f>
        <v>7204 - CD São Paulo</v>
      </c>
      <c r="K3454" t="str">
        <f>_xlfn.XLOOKUP(I3454,[1]Planilha1!$C:$C,[1]Planilha1!$D:$D)</f>
        <v>43.340.312/0010-48</v>
      </c>
      <c r="L3454" t="str">
        <f>_xlfn.XLOOKUP(B3454,[2]Projeto!$B:$B,[2]Projeto!$P:$P)</f>
        <v>Paga</v>
      </c>
      <c r="M3454">
        <v>701203</v>
      </c>
      <c r="N3454" t="s">
        <v>1125</v>
      </c>
      <c r="O3454" t="str">
        <f>_xlfn.XLOOKUP(N3454,[3]Planilha1!$N:$N,[3]Planilha1!$O:$O)</f>
        <v>FLAC</v>
      </c>
      <c r="P3454">
        <v>2026</v>
      </c>
      <c r="Q3454" s="2" t="s">
        <v>1149</v>
      </c>
    </row>
    <row r="3455" spans="1:17" ht="16.8" x14ac:dyDescent="0.3">
      <c r="A3455" t="s">
        <v>1224</v>
      </c>
      <c r="B3455">
        <v>4500881914</v>
      </c>
      <c r="C3455">
        <v>5331617</v>
      </c>
      <c r="D3455" t="s">
        <v>633</v>
      </c>
      <c r="E3455">
        <v>610402075</v>
      </c>
      <c r="F3455" t="s">
        <v>111</v>
      </c>
      <c r="G3455" s="4">
        <v>422.9</v>
      </c>
      <c r="H3455" s="4">
        <v>12.69</v>
      </c>
      <c r="I3455">
        <v>7204</v>
      </c>
      <c r="J3455" t="str">
        <f>_xlfn.XLOOKUP(I3455,[1]Planilha1!$C:$C,[1]Planilha1!$B:$B)</f>
        <v>7204 - CD São Paulo</v>
      </c>
      <c r="K3455" t="str">
        <f>_xlfn.XLOOKUP(I3455,[1]Planilha1!$C:$C,[1]Planilha1!$D:$D)</f>
        <v>43.340.312/0010-48</v>
      </c>
      <c r="L3455" t="str">
        <f>_xlfn.XLOOKUP(B3455,[2]Projeto!$B:$B,[2]Projeto!$P:$P)</f>
        <v>Paga</v>
      </c>
      <c r="M3455">
        <v>701203</v>
      </c>
      <c r="N3455" t="s">
        <v>1125</v>
      </c>
      <c r="O3455" t="str">
        <f>_xlfn.XLOOKUP(N3455,[3]Planilha1!$N:$N,[3]Planilha1!$O:$O)</f>
        <v>FLAC</v>
      </c>
      <c r="P3455">
        <v>2026</v>
      </c>
      <c r="Q3455" s="2" t="s">
        <v>1149</v>
      </c>
    </row>
    <row r="3456" spans="1:17" ht="16.8" x14ac:dyDescent="0.3">
      <c r="A3456" t="s">
        <v>1224</v>
      </c>
      <c r="B3456">
        <v>4500881914</v>
      </c>
      <c r="C3456">
        <v>5257801</v>
      </c>
      <c r="D3456" t="s">
        <v>275</v>
      </c>
      <c r="E3456">
        <v>610402075</v>
      </c>
      <c r="F3456" t="s">
        <v>111</v>
      </c>
      <c r="G3456" s="4">
        <v>2336.5</v>
      </c>
      <c r="H3456" s="4">
        <v>70.099999999999994</v>
      </c>
      <c r="I3456">
        <v>7204</v>
      </c>
      <c r="J3456" t="str">
        <f>_xlfn.XLOOKUP(I3456,[1]Planilha1!$C:$C,[1]Planilha1!$B:$B)</f>
        <v>7204 - CD São Paulo</v>
      </c>
      <c r="K3456" t="str">
        <f>_xlfn.XLOOKUP(I3456,[1]Planilha1!$C:$C,[1]Planilha1!$D:$D)</f>
        <v>43.340.312/0010-48</v>
      </c>
      <c r="L3456" t="str">
        <f>_xlfn.XLOOKUP(B3456,[2]Projeto!$B:$B,[2]Projeto!$P:$P)</f>
        <v>Paga</v>
      </c>
      <c r="M3456">
        <v>701203</v>
      </c>
      <c r="N3456" t="s">
        <v>1125</v>
      </c>
      <c r="O3456" t="str">
        <f>_xlfn.XLOOKUP(N3456,[3]Planilha1!$N:$N,[3]Planilha1!$O:$O)</f>
        <v>FLAC</v>
      </c>
      <c r="P3456">
        <v>2026</v>
      </c>
      <c r="Q3456" s="2" t="s">
        <v>1149</v>
      </c>
    </row>
    <row r="3457" spans="1:17" ht="16.8" x14ac:dyDescent="0.3">
      <c r="A3457" t="s">
        <v>1224</v>
      </c>
      <c r="B3457">
        <v>4500881914</v>
      </c>
      <c r="C3457">
        <v>5307454</v>
      </c>
      <c r="D3457" t="s">
        <v>849</v>
      </c>
      <c r="E3457">
        <v>610402075</v>
      </c>
      <c r="F3457" t="s">
        <v>111</v>
      </c>
      <c r="G3457" s="4">
        <v>209</v>
      </c>
      <c r="H3457" s="4">
        <v>6.27</v>
      </c>
      <c r="I3457">
        <v>7204</v>
      </c>
      <c r="J3457" t="str">
        <f>_xlfn.XLOOKUP(I3457,[1]Planilha1!$C:$C,[1]Planilha1!$B:$B)</f>
        <v>7204 - CD São Paulo</v>
      </c>
      <c r="K3457" t="str">
        <f>_xlfn.XLOOKUP(I3457,[1]Planilha1!$C:$C,[1]Planilha1!$D:$D)</f>
        <v>43.340.312/0010-48</v>
      </c>
      <c r="L3457" t="str">
        <f>_xlfn.XLOOKUP(B3457,[2]Projeto!$B:$B,[2]Projeto!$P:$P)</f>
        <v>Paga</v>
      </c>
      <c r="M3457">
        <v>701203</v>
      </c>
      <c r="N3457" t="s">
        <v>1125</v>
      </c>
      <c r="O3457" t="str">
        <f>_xlfn.XLOOKUP(N3457,[3]Planilha1!$N:$N,[3]Planilha1!$O:$O)</f>
        <v>FLAC</v>
      </c>
      <c r="P3457">
        <v>2026</v>
      </c>
      <c r="Q3457" s="2" t="s">
        <v>1149</v>
      </c>
    </row>
    <row r="3458" spans="1:17" ht="16.8" x14ac:dyDescent="0.3">
      <c r="A3458" t="s">
        <v>1224</v>
      </c>
      <c r="B3458">
        <v>4500881914</v>
      </c>
      <c r="C3458">
        <v>5316215</v>
      </c>
      <c r="D3458" t="s">
        <v>499</v>
      </c>
      <c r="E3458">
        <v>610400295</v>
      </c>
      <c r="F3458" t="s">
        <v>819</v>
      </c>
      <c r="G3458" s="4">
        <v>248.8</v>
      </c>
      <c r="H3458" s="4">
        <v>7.46</v>
      </c>
      <c r="I3458">
        <v>7204</v>
      </c>
      <c r="J3458" t="str">
        <f>_xlfn.XLOOKUP(I3458,[1]Planilha1!$C:$C,[1]Planilha1!$B:$B)</f>
        <v>7204 - CD São Paulo</v>
      </c>
      <c r="K3458" t="str">
        <f>_xlfn.XLOOKUP(I3458,[1]Planilha1!$C:$C,[1]Planilha1!$D:$D)</f>
        <v>43.340.312/0010-48</v>
      </c>
      <c r="L3458" t="str">
        <f>_xlfn.XLOOKUP(B3458,[2]Projeto!$B:$B,[2]Projeto!$P:$P)</f>
        <v>Paga</v>
      </c>
      <c r="M3458">
        <v>701203</v>
      </c>
      <c r="N3458" t="s">
        <v>1125</v>
      </c>
      <c r="O3458" t="str">
        <f>_xlfn.XLOOKUP(N3458,[3]Planilha1!$N:$N,[3]Planilha1!$O:$O)</f>
        <v>FLAC</v>
      </c>
      <c r="P3458">
        <v>2026</v>
      </c>
      <c r="Q3458" s="2" t="s">
        <v>1149</v>
      </c>
    </row>
    <row r="3459" spans="1:17" ht="16.8" x14ac:dyDescent="0.3">
      <c r="A3459" t="s">
        <v>1224</v>
      </c>
      <c r="B3459">
        <v>4500881914</v>
      </c>
      <c r="C3459">
        <v>5316215</v>
      </c>
      <c r="D3459" t="s">
        <v>499</v>
      </c>
      <c r="E3459">
        <v>610401072</v>
      </c>
      <c r="F3459" t="s">
        <v>174</v>
      </c>
      <c r="G3459" s="4">
        <v>430.4</v>
      </c>
      <c r="H3459" s="4">
        <v>12.91</v>
      </c>
      <c r="I3459">
        <v>7204</v>
      </c>
      <c r="J3459" t="str">
        <f>_xlfn.XLOOKUP(I3459,[1]Planilha1!$C:$C,[1]Planilha1!$B:$B)</f>
        <v>7204 - CD São Paulo</v>
      </c>
      <c r="K3459" t="str">
        <f>_xlfn.XLOOKUP(I3459,[1]Planilha1!$C:$C,[1]Planilha1!$D:$D)</f>
        <v>43.340.312/0010-48</v>
      </c>
      <c r="L3459" t="str">
        <f>_xlfn.XLOOKUP(B3459,[2]Projeto!$B:$B,[2]Projeto!$P:$P)</f>
        <v>Paga</v>
      </c>
      <c r="M3459">
        <v>701203</v>
      </c>
      <c r="N3459" t="s">
        <v>1125</v>
      </c>
      <c r="O3459" t="str">
        <f>_xlfn.XLOOKUP(N3459,[3]Planilha1!$N:$N,[3]Planilha1!$O:$O)</f>
        <v>FLAC</v>
      </c>
      <c r="P3459">
        <v>2026</v>
      </c>
      <c r="Q3459" s="2" t="s">
        <v>1149</v>
      </c>
    </row>
    <row r="3460" spans="1:17" ht="16.8" x14ac:dyDescent="0.3">
      <c r="A3460" t="s">
        <v>1224</v>
      </c>
      <c r="B3460">
        <v>4500881914</v>
      </c>
      <c r="C3460">
        <v>5175512</v>
      </c>
      <c r="D3460" t="s">
        <v>220</v>
      </c>
      <c r="E3460">
        <v>610402337</v>
      </c>
      <c r="F3460" t="s">
        <v>84</v>
      </c>
      <c r="G3460" s="4">
        <v>92.16</v>
      </c>
      <c r="H3460" s="4">
        <v>2.76</v>
      </c>
      <c r="I3460">
        <v>7204</v>
      </c>
      <c r="J3460" t="str">
        <f>_xlfn.XLOOKUP(I3460,[1]Planilha1!$C:$C,[1]Planilha1!$B:$B)</f>
        <v>7204 - CD São Paulo</v>
      </c>
      <c r="K3460" t="str">
        <f>_xlfn.XLOOKUP(I3460,[1]Planilha1!$C:$C,[1]Planilha1!$D:$D)</f>
        <v>43.340.312/0010-48</v>
      </c>
      <c r="L3460" t="str">
        <f>_xlfn.XLOOKUP(B3460,[2]Projeto!$B:$B,[2]Projeto!$P:$P)</f>
        <v>Paga</v>
      </c>
      <c r="M3460">
        <v>701203</v>
      </c>
      <c r="N3460" t="s">
        <v>1125</v>
      </c>
      <c r="O3460" t="str">
        <f>_xlfn.XLOOKUP(N3460,[3]Planilha1!$N:$N,[3]Planilha1!$O:$O)</f>
        <v>FLAC</v>
      </c>
      <c r="P3460">
        <v>2026</v>
      </c>
      <c r="Q3460" s="2" t="s">
        <v>1149</v>
      </c>
    </row>
    <row r="3461" spans="1:17" ht="16.8" x14ac:dyDescent="0.3">
      <c r="A3461" t="s">
        <v>1224</v>
      </c>
      <c r="B3461">
        <v>4500881914</v>
      </c>
      <c r="C3461">
        <v>5175512</v>
      </c>
      <c r="D3461" t="s">
        <v>220</v>
      </c>
      <c r="E3461">
        <v>610102463</v>
      </c>
      <c r="F3461" t="s">
        <v>93</v>
      </c>
      <c r="G3461" s="4">
        <v>218.4</v>
      </c>
      <c r="H3461" s="4">
        <v>6.55</v>
      </c>
      <c r="I3461">
        <v>7204</v>
      </c>
      <c r="J3461" t="str">
        <f>_xlfn.XLOOKUP(I3461,[1]Planilha1!$C:$C,[1]Planilha1!$B:$B)</f>
        <v>7204 - CD São Paulo</v>
      </c>
      <c r="K3461" t="str">
        <f>_xlfn.XLOOKUP(I3461,[1]Planilha1!$C:$C,[1]Planilha1!$D:$D)</f>
        <v>43.340.312/0010-48</v>
      </c>
      <c r="L3461" t="str">
        <f>_xlfn.XLOOKUP(B3461,[2]Projeto!$B:$B,[2]Projeto!$P:$P)</f>
        <v>Paga</v>
      </c>
      <c r="M3461">
        <v>701203</v>
      </c>
      <c r="N3461" t="s">
        <v>1125</v>
      </c>
      <c r="O3461" t="str">
        <f>_xlfn.XLOOKUP(N3461,[3]Planilha1!$N:$N,[3]Planilha1!$O:$O)</f>
        <v>FLAC</v>
      </c>
      <c r="P3461">
        <v>2026</v>
      </c>
      <c r="Q3461" s="2" t="s">
        <v>1149</v>
      </c>
    </row>
    <row r="3462" spans="1:17" ht="16.8" x14ac:dyDescent="0.3">
      <c r="A3462" t="s">
        <v>1224</v>
      </c>
      <c r="B3462">
        <v>4500881914</v>
      </c>
      <c r="C3462">
        <v>5343099</v>
      </c>
      <c r="D3462" t="s">
        <v>626</v>
      </c>
      <c r="E3462">
        <v>610402075</v>
      </c>
      <c r="F3462" t="s">
        <v>111</v>
      </c>
      <c r="G3462" s="4">
        <v>399</v>
      </c>
      <c r="H3462" s="4">
        <v>11.97</v>
      </c>
      <c r="I3462">
        <v>7204</v>
      </c>
      <c r="J3462" t="str">
        <f>_xlfn.XLOOKUP(I3462,[1]Planilha1!$C:$C,[1]Planilha1!$B:$B)</f>
        <v>7204 - CD São Paulo</v>
      </c>
      <c r="K3462" t="str">
        <f>_xlfn.XLOOKUP(I3462,[1]Planilha1!$C:$C,[1]Planilha1!$D:$D)</f>
        <v>43.340.312/0010-48</v>
      </c>
      <c r="L3462" t="str">
        <f>_xlfn.XLOOKUP(B3462,[2]Projeto!$B:$B,[2]Projeto!$P:$P)</f>
        <v>Paga</v>
      </c>
      <c r="M3462">
        <v>701203</v>
      </c>
      <c r="N3462" t="s">
        <v>1125</v>
      </c>
      <c r="O3462" t="str">
        <f>_xlfn.XLOOKUP(N3462,[3]Planilha1!$N:$N,[3]Planilha1!$O:$O)</f>
        <v>FLAC</v>
      </c>
      <c r="P3462">
        <v>2026</v>
      </c>
      <c r="Q3462" s="2" t="s">
        <v>1149</v>
      </c>
    </row>
    <row r="3463" spans="1:17" ht="16.8" x14ac:dyDescent="0.3">
      <c r="A3463" t="s">
        <v>1224</v>
      </c>
      <c r="B3463">
        <v>4500881914</v>
      </c>
      <c r="C3463">
        <v>5259743</v>
      </c>
      <c r="D3463" t="s">
        <v>538</v>
      </c>
      <c r="E3463">
        <v>630015007</v>
      </c>
      <c r="F3463" t="s">
        <v>155</v>
      </c>
      <c r="G3463" s="4">
        <v>390.6</v>
      </c>
      <c r="H3463" s="4">
        <v>11.72</v>
      </c>
      <c r="I3463">
        <v>7204</v>
      </c>
      <c r="J3463" t="str">
        <f>_xlfn.XLOOKUP(I3463,[1]Planilha1!$C:$C,[1]Planilha1!$B:$B)</f>
        <v>7204 - CD São Paulo</v>
      </c>
      <c r="K3463" t="str">
        <f>_xlfn.XLOOKUP(I3463,[1]Planilha1!$C:$C,[1]Planilha1!$D:$D)</f>
        <v>43.340.312/0010-48</v>
      </c>
      <c r="L3463" t="str">
        <f>_xlfn.XLOOKUP(B3463,[2]Projeto!$B:$B,[2]Projeto!$P:$P)</f>
        <v>Paga</v>
      </c>
      <c r="M3463">
        <v>701203</v>
      </c>
      <c r="N3463" t="s">
        <v>1125</v>
      </c>
      <c r="O3463" t="str">
        <f>_xlfn.XLOOKUP(N3463,[3]Planilha1!$N:$N,[3]Planilha1!$O:$O)</f>
        <v>FLAC</v>
      </c>
      <c r="P3463">
        <v>2026</v>
      </c>
      <c r="Q3463" s="2" t="s">
        <v>1149</v>
      </c>
    </row>
    <row r="3464" spans="1:17" ht="16.8" x14ac:dyDescent="0.3">
      <c r="A3464" t="s">
        <v>1224</v>
      </c>
      <c r="B3464">
        <v>4500881914</v>
      </c>
      <c r="C3464">
        <v>5269521</v>
      </c>
      <c r="D3464" t="s">
        <v>472</v>
      </c>
      <c r="E3464">
        <v>610402075</v>
      </c>
      <c r="F3464" t="s">
        <v>111</v>
      </c>
      <c r="G3464" s="4">
        <v>845.8</v>
      </c>
      <c r="H3464" s="4">
        <v>25.37</v>
      </c>
      <c r="I3464">
        <v>7204</v>
      </c>
      <c r="J3464" t="str">
        <f>_xlfn.XLOOKUP(I3464,[1]Planilha1!$C:$C,[1]Planilha1!$B:$B)</f>
        <v>7204 - CD São Paulo</v>
      </c>
      <c r="K3464" t="str">
        <f>_xlfn.XLOOKUP(I3464,[1]Planilha1!$C:$C,[1]Planilha1!$D:$D)</f>
        <v>43.340.312/0010-48</v>
      </c>
      <c r="L3464" t="str">
        <f>_xlfn.XLOOKUP(B3464,[2]Projeto!$B:$B,[2]Projeto!$P:$P)</f>
        <v>Paga</v>
      </c>
      <c r="M3464">
        <v>701203</v>
      </c>
      <c r="N3464" t="s">
        <v>1125</v>
      </c>
      <c r="O3464" t="str">
        <f>_xlfn.XLOOKUP(N3464,[3]Planilha1!$N:$N,[3]Planilha1!$O:$O)</f>
        <v>FLAC</v>
      </c>
      <c r="P3464">
        <v>2026</v>
      </c>
      <c r="Q3464" s="2" t="s">
        <v>1149</v>
      </c>
    </row>
    <row r="3465" spans="1:17" ht="16.8" x14ac:dyDescent="0.3">
      <c r="A3465" t="s">
        <v>1224</v>
      </c>
      <c r="B3465">
        <v>4500881914</v>
      </c>
      <c r="C3465">
        <v>5346301</v>
      </c>
      <c r="D3465" t="s">
        <v>765</v>
      </c>
      <c r="E3465">
        <v>610657408</v>
      </c>
      <c r="F3465" t="s">
        <v>264</v>
      </c>
      <c r="G3465" s="4">
        <v>550.55999999999995</v>
      </c>
      <c r="H3465" s="4">
        <v>16.52</v>
      </c>
      <c r="I3465">
        <v>7204</v>
      </c>
      <c r="J3465" t="str">
        <f>_xlfn.XLOOKUP(I3465,[1]Planilha1!$C:$C,[1]Planilha1!$B:$B)</f>
        <v>7204 - CD São Paulo</v>
      </c>
      <c r="K3465" t="str">
        <f>_xlfn.XLOOKUP(I3465,[1]Planilha1!$C:$C,[1]Planilha1!$D:$D)</f>
        <v>43.340.312/0010-48</v>
      </c>
      <c r="L3465" t="str">
        <f>_xlfn.XLOOKUP(B3465,[2]Projeto!$B:$B,[2]Projeto!$P:$P)</f>
        <v>Paga</v>
      </c>
      <c r="M3465">
        <v>701203</v>
      </c>
      <c r="N3465" t="s">
        <v>1125</v>
      </c>
      <c r="O3465" t="str">
        <f>_xlfn.XLOOKUP(N3465,[3]Planilha1!$N:$N,[3]Planilha1!$O:$O)</f>
        <v>FLAC</v>
      </c>
      <c r="P3465">
        <v>2026</v>
      </c>
      <c r="Q3465" s="2" t="s">
        <v>1149</v>
      </c>
    </row>
    <row r="3466" spans="1:17" ht="16.8" x14ac:dyDescent="0.3">
      <c r="A3466" t="s">
        <v>1224</v>
      </c>
      <c r="B3466">
        <v>4500881914</v>
      </c>
      <c r="C3466">
        <v>5266349</v>
      </c>
      <c r="D3466" t="s">
        <v>788</v>
      </c>
      <c r="E3466">
        <v>610402075</v>
      </c>
      <c r="F3466" t="s">
        <v>111</v>
      </c>
      <c r="G3466" s="4">
        <v>200</v>
      </c>
      <c r="H3466" s="4">
        <v>6</v>
      </c>
      <c r="I3466">
        <v>7204</v>
      </c>
      <c r="J3466" t="str">
        <f>_xlfn.XLOOKUP(I3466,[1]Planilha1!$C:$C,[1]Planilha1!$B:$B)</f>
        <v>7204 - CD São Paulo</v>
      </c>
      <c r="K3466" t="str">
        <f>_xlfn.XLOOKUP(I3466,[1]Planilha1!$C:$C,[1]Planilha1!$D:$D)</f>
        <v>43.340.312/0010-48</v>
      </c>
      <c r="L3466" t="str">
        <f>_xlfn.XLOOKUP(B3466,[2]Projeto!$B:$B,[2]Projeto!$P:$P)</f>
        <v>Paga</v>
      </c>
      <c r="M3466">
        <v>701203</v>
      </c>
      <c r="N3466" t="s">
        <v>1125</v>
      </c>
      <c r="O3466" t="str">
        <f>_xlfn.XLOOKUP(N3466,[3]Planilha1!$N:$N,[3]Planilha1!$O:$O)</f>
        <v>FLAC</v>
      </c>
      <c r="P3466">
        <v>2026</v>
      </c>
      <c r="Q3466" s="2" t="s">
        <v>1149</v>
      </c>
    </row>
    <row r="3467" spans="1:17" ht="16.8" x14ac:dyDescent="0.3">
      <c r="A3467" t="s">
        <v>1224</v>
      </c>
      <c r="B3467">
        <v>4500881914</v>
      </c>
      <c r="C3467">
        <v>5352824</v>
      </c>
      <c r="D3467" t="s">
        <v>578</v>
      </c>
      <c r="E3467">
        <v>610310101</v>
      </c>
      <c r="F3467" t="s">
        <v>194</v>
      </c>
      <c r="G3467" s="4">
        <v>325.5</v>
      </c>
      <c r="H3467" s="4">
        <v>9.77</v>
      </c>
      <c r="I3467">
        <v>7204</v>
      </c>
      <c r="J3467" t="str">
        <f>_xlfn.XLOOKUP(I3467,[1]Planilha1!$C:$C,[1]Planilha1!$B:$B)</f>
        <v>7204 - CD São Paulo</v>
      </c>
      <c r="K3467" t="str">
        <f>_xlfn.XLOOKUP(I3467,[1]Planilha1!$C:$C,[1]Planilha1!$D:$D)</f>
        <v>43.340.312/0010-48</v>
      </c>
      <c r="L3467" t="str">
        <f>_xlfn.XLOOKUP(B3467,[2]Projeto!$B:$B,[2]Projeto!$P:$P)</f>
        <v>Paga</v>
      </c>
      <c r="M3467">
        <v>701203</v>
      </c>
      <c r="N3467" t="s">
        <v>1125</v>
      </c>
      <c r="O3467" t="str">
        <f>_xlfn.XLOOKUP(N3467,[3]Planilha1!$N:$N,[3]Planilha1!$O:$O)</f>
        <v>FLAC</v>
      </c>
      <c r="P3467">
        <v>2026</v>
      </c>
      <c r="Q3467" s="2" t="s">
        <v>1149</v>
      </c>
    </row>
    <row r="3468" spans="1:17" ht="16.8" x14ac:dyDescent="0.3">
      <c r="A3468" t="s">
        <v>1224</v>
      </c>
      <c r="B3468">
        <v>4500881950</v>
      </c>
      <c r="C3468">
        <v>5317592</v>
      </c>
      <c r="D3468" t="s">
        <v>613</v>
      </c>
      <c r="E3468">
        <v>610102463</v>
      </c>
      <c r="F3468" t="s">
        <v>93</v>
      </c>
      <c r="G3468" s="4">
        <v>4368</v>
      </c>
      <c r="H3468" s="4">
        <v>87.36</v>
      </c>
      <c r="I3468">
        <v>7204</v>
      </c>
      <c r="J3468" t="str">
        <f>_xlfn.XLOOKUP(I3468,[1]Planilha1!$C:$C,[1]Planilha1!$B:$B)</f>
        <v>7204 - CD São Paulo</v>
      </c>
      <c r="K3468" t="str">
        <f>_xlfn.XLOOKUP(I3468,[1]Planilha1!$C:$C,[1]Planilha1!$D:$D)</f>
        <v>43.340.312/0010-48</v>
      </c>
      <c r="L3468" t="str">
        <f>_xlfn.XLOOKUP(B3468,[2]Projeto!$B:$B,[2]Projeto!$P:$P)</f>
        <v>Paga</v>
      </c>
      <c r="M3468">
        <v>701122</v>
      </c>
      <c r="N3468" t="s">
        <v>1120</v>
      </c>
      <c r="O3468" t="str">
        <f>_xlfn.XLOOKUP(N3468,[3]Planilha1!$N:$N,[3]Planilha1!$O:$O)</f>
        <v>Nutri</v>
      </c>
      <c r="P3468">
        <v>2026</v>
      </c>
      <c r="Q3468" s="2" t="s">
        <v>1149</v>
      </c>
    </row>
    <row r="3469" spans="1:17" ht="16.8" x14ac:dyDescent="0.3">
      <c r="A3469" t="s">
        <v>1224</v>
      </c>
      <c r="B3469">
        <v>4500881914</v>
      </c>
      <c r="C3469">
        <v>5349292</v>
      </c>
      <c r="D3469" t="s">
        <v>480</v>
      </c>
      <c r="E3469">
        <v>610402075</v>
      </c>
      <c r="F3469" t="s">
        <v>111</v>
      </c>
      <c r="G3469" s="4">
        <v>997.5</v>
      </c>
      <c r="H3469" s="4">
        <v>29.93</v>
      </c>
      <c r="I3469">
        <v>7204</v>
      </c>
      <c r="J3469" t="str">
        <f>_xlfn.XLOOKUP(I3469,[1]Planilha1!$C:$C,[1]Planilha1!$B:$B)</f>
        <v>7204 - CD São Paulo</v>
      </c>
      <c r="K3469" t="str">
        <f>_xlfn.XLOOKUP(I3469,[1]Planilha1!$C:$C,[1]Planilha1!$D:$D)</f>
        <v>43.340.312/0010-48</v>
      </c>
      <c r="L3469" t="str">
        <f>_xlfn.XLOOKUP(B3469,[2]Projeto!$B:$B,[2]Projeto!$P:$P)</f>
        <v>Paga</v>
      </c>
      <c r="M3469">
        <v>701203</v>
      </c>
      <c r="N3469" t="s">
        <v>1125</v>
      </c>
      <c r="O3469" t="str">
        <f>_xlfn.XLOOKUP(N3469,[3]Planilha1!$N:$N,[3]Planilha1!$O:$O)</f>
        <v>FLAC</v>
      </c>
      <c r="P3469">
        <v>2026</v>
      </c>
      <c r="Q3469" s="2" t="s">
        <v>1149</v>
      </c>
    </row>
    <row r="3470" spans="1:17" ht="16.8" x14ac:dyDescent="0.3">
      <c r="A3470" t="s">
        <v>1224</v>
      </c>
      <c r="B3470">
        <v>4500881914</v>
      </c>
      <c r="C3470">
        <v>5360416</v>
      </c>
      <c r="D3470" t="s">
        <v>561</v>
      </c>
      <c r="E3470">
        <v>610402075</v>
      </c>
      <c r="F3470" t="s">
        <v>111</v>
      </c>
      <c r="G3470" s="4">
        <v>845.8</v>
      </c>
      <c r="H3470" s="4">
        <v>25.37</v>
      </c>
      <c r="I3470">
        <v>7204</v>
      </c>
      <c r="J3470" t="str">
        <f>_xlfn.XLOOKUP(I3470,[1]Planilha1!$C:$C,[1]Planilha1!$B:$B)</f>
        <v>7204 - CD São Paulo</v>
      </c>
      <c r="K3470" t="str">
        <f>_xlfn.XLOOKUP(I3470,[1]Planilha1!$C:$C,[1]Planilha1!$D:$D)</f>
        <v>43.340.312/0010-48</v>
      </c>
      <c r="L3470" t="str">
        <f>_xlfn.XLOOKUP(B3470,[2]Projeto!$B:$B,[2]Projeto!$P:$P)</f>
        <v>Paga</v>
      </c>
      <c r="M3470">
        <v>701203</v>
      </c>
      <c r="N3470" t="s">
        <v>1125</v>
      </c>
      <c r="O3470" t="str">
        <f>_xlfn.XLOOKUP(N3470,[3]Planilha1!$N:$N,[3]Planilha1!$O:$O)</f>
        <v>FLAC</v>
      </c>
      <c r="P3470">
        <v>2026</v>
      </c>
      <c r="Q3470" s="2" t="s">
        <v>1149</v>
      </c>
    </row>
    <row r="3471" spans="1:17" ht="16.8" x14ac:dyDescent="0.3">
      <c r="A3471" t="s">
        <v>1224</v>
      </c>
      <c r="B3471">
        <v>4500881914</v>
      </c>
      <c r="C3471">
        <v>5363684</v>
      </c>
      <c r="D3471" t="s">
        <v>757</v>
      </c>
      <c r="E3471">
        <v>630025007</v>
      </c>
      <c r="F3471" t="s">
        <v>469</v>
      </c>
      <c r="G3471" s="4">
        <v>111.6</v>
      </c>
      <c r="H3471" s="4">
        <v>3.35</v>
      </c>
      <c r="I3471">
        <v>7204</v>
      </c>
      <c r="J3471" t="str">
        <f>_xlfn.XLOOKUP(I3471,[1]Planilha1!$C:$C,[1]Planilha1!$B:$B)</f>
        <v>7204 - CD São Paulo</v>
      </c>
      <c r="K3471" t="str">
        <f>_xlfn.XLOOKUP(I3471,[1]Planilha1!$C:$C,[1]Planilha1!$D:$D)</f>
        <v>43.340.312/0010-48</v>
      </c>
      <c r="L3471" t="str">
        <f>_xlfn.XLOOKUP(B3471,[2]Projeto!$B:$B,[2]Projeto!$P:$P)</f>
        <v>Paga</v>
      </c>
      <c r="M3471">
        <v>701203</v>
      </c>
      <c r="N3471" t="s">
        <v>1125</v>
      </c>
      <c r="O3471" t="str">
        <f>_xlfn.XLOOKUP(N3471,[3]Planilha1!$N:$N,[3]Planilha1!$O:$O)</f>
        <v>FLAC</v>
      </c>
      <c r="P3471">
        <v>2026</v>
      </c>
      <c r="Q3471" s="2" t="s">
        <v>1149</v>
      </c>
    </row>
    <row r="3472" spans="1:17" ht="16.8" x14ac:dyDescent="0.3">
      <c r="A3472" t="s">
        <v>1224</v>
      </c>
      <c r="B3472">
        <v>4500881914</v>
      </c>
      <c r="C3472">
        <v>5363684</v>
      </c>
      <c r="D3472" t="s">
        <v>757</v>
      </c>
      <c r="E3472">
        <v>630015007</v>
      </c>
      <c r="F3472" t="s">
        <v>155</v>
      </c>
      <c r="G3472" s="4">
        <v>167.4</v>
      </c>
      <c r="H3472" s="4">
        <v>5.0199999999999996</v>
      </c>
      <c r="I3472">
        <v>7204</v>
      </c>
      <c r="J3472" t="str">
        <f>_xlfn.XLOOKUP(I3472,[1]Planilha1!$C:$C,[1]Planilha1!$B:$B)</f>
        <v>7204 - CD São Paulo</v>
      </c>
      <c r="K3472" t="str">
        <f>_xlfn.XLOOKUP(I3472,[1]Planilha1!$C:$C,[1]Planilha1!$D:$D)</f>
        <v>43.340.312/0010-48</v>
      </c>
      <c r="L3472" t="str">
        <f>_xlfn.XLOOKUP(B3472,[2]Projeto!$B:$B,[2]Projeto!$P:$P)</f>
        <v>Paga</v>
      </c>
      <c r="M3472">
        <v>701203</v>
      </c>
      <c r="N3472" t="s">
        <v>1125</v>
      </c>
      <c r="O3472" t="str">
        <f>_xlfn.XLOOKUP(N3472,[3]Planilha1!$N:$N,[3]Planilha1!$O:$O)</f>
        <v>FLAC</v>
      </c>
      <c r="P3472">
        <v>2026</v>
      </c>
      <c r="Q3472" s="2" t="s">
        <v>1149</v>
      </c>
    </row>
    <row r="3473" spans="1:17" ht="16.8" x14ac:dyDescent="0.3">
      <c r="A3473" t="s">
        <v>1224</v>
      </c>
      <c r="B3473">
        <v>4500881914</v>
      </c>
      <c r="C3473">
        <v>5363684</v>
      </c>
      <c r="D3473" t="s">
        <v>757</v>
      </c>
      <c r="E3473">
        <v>610402075</v>
      </c>
      <c r="F3473" t="s">
        <v>111</v>
      </c>
      <c r="G3473" s="4">
        <v>1672</v>
      </c>
      <c r="H3473" s="4">
        <v>50.16</v>
      </c>
      <c r="I3473">
        <v>7204</v>
      </c>
      <c r="J3473" t="str">
        <f>_xlfn.XLOOKUP(I3473,[1]Planilha1!$C:$C,[1]Planilha1!$B:$B)</f>
        <v>7204 - CD São Paulo</v>
      </c>
      <c r="K3473" t="str">
        <f>_xlfn.XLOOKUP(I3473,[1]Planilha1!$C:$C,[1]Planilha1!$D:$D)</f>
        <v>43.340.312/0010-48</v>
      </c>
      <c r="L3473" t="str">
        <f>_xlfn.XLOOKUP(B3473,[2]Projeto!$B:$B,[2]Projeto!$P:$P)</f>
        <v>Paga</v>
      </c>
      <c r="M3473">
        <v>701203</v>
      </c>
      <c r="N3473" t="s">
        <v>1125</v>
      </c>
      <c r="O3473" t="str">
        <f>_xlfn.XLOOKUP(N3473,[3]Planilha1!$N:$N,[3]Planilha1!$O:$O)</f>
        <v>FLAC</v>
      </c>
      <c r="P3473">
        <v>2026</v>
      </c>
      <c r="Q3473" s="2" t="s">
        <v>1149</v>
      </c>
    </row>
    <row r="3474" spans="1:17" ht="16.8" x14ac:dyDescent="0.3">
      <c r="A3474" t="s">
        <v>1224</v>
      </c>
      <c r="B3474">
        <v>4500881914</v>
      </c>
      <c r="C3474">
        <v>5312880</v>
      </c>
      <c r="D3474" t="s">
        <v>399</v>
      </c>
      <c r="E3474">
        <v>610103345</v>
      </c>
      <c r="F3474" t="s">
        <v>283</v>
      </c>
      <c r="G3474" s="4">
        <v>4739.58</v>
      </c>
      <c r="H3474" s="4">
        <v>142.19</v>
      </c>
      <c r="I3474">
        <v>7204</v>
      </c>
      <c r="J3474" t="str">
        <f>_xlfn.XLOOKUP(I3474,[1]Planilha1!$C:$C,[1]Planilha1!$B:$B)</f>
        <v>7204 - CD São Paulo</v>
      </c>
      <c r="K3474" t="str">
        <f>_xlfn.XLOOKUP(I3474,[1]Planilha1!$C:$C,[1]Planilha1!$D:$D)</f>
        <v>43.340.312/0010-48</v>
      </c>
      <c r="L3474" t="str">
        <f>_xlfn.XLOOKUP(B3474,[2]Projeto!$B:$B,[2]Projeto!$P:$P)</f>
        <v>Paga</v>
      </c>
      <c r="M3474">
        <v>701203</v>
      </c>
      <c r="N3474" t="s">
        <v>1125</v>
      </c>
      <c r="O3474" t="str">
        <f>_xlfn.XLOOKUP(N3474,[3]Planilha1!$N:$N,[3]Planilha1!$O:$O)</f>
        <v>FLAC</v>
      </c>
      <c r="P3474">
        <v>2026</v>
      </c>
      <c r="Q3474" s="2" t="s">
        <v>1149</v>
      </c>
    </row>
    <row r="3475" spans="1:17" ht="16.8" x14ac:dyDescent="0.3">
      <c r="A3475" t="s">
        <v>1224</v>
      </c>
      <c r="B3475">
        <v>4500881914</v>
      </c>
      <c r="C3475">
        <v>5249870</v>
      </c>
      <c r="D3475" t="s">
        <v>218</v>
      </c>
      <c r="E3475">
        <v>610102463</v>
      </c>
      <c r="F3475" t="s">
        <v>93</v>
      </c>
      <c r="G3475" s="4">
        <v>163.80000000000001</v>
      </c>
      <c r="H3475" s="4">
        <v>4.91</v>
      </c>
      <c r="I3475">
        <v>7204</v>
      </c>
      <c r="J3475" t="str">
        <f>_xlfn.XLOOKUP(I3475,[1]Planilha1!$C:$C,[1]Planilha1!$B:$B)</f>
        <v>7204 - CD São Paulo</v>
      </c>
      <c r="K3475" t="str">
        <f>_xlfn.XLOOKUP(I3475,[1]Planilha1!$C:$C,[1]Planilha1!$D:$D)</f>
        <v>43.340.312/0010-48</v>
      </c>
      <c r="L3475" t="str">
        <f>_xlfn.XLOOKUP(B3475,[2]Projeto!$B:$B,[2]Projeto!$P:$P)</f>
        <v>Paga</v>
      </c>
      <c r="M3475">
        <v>701203</v>
      </c>
      <c r="N3475" t="s">
        <v>1125</v>
      </c>
      <c r="O3475" t="str">
        <f>_xlfn.XLOOKUP(N3475,[3]Planilha1!$N:$N,[3]Planilha1!$O:$O)</f>
        <v>FLAC</v>
      </c>
      <c r="P3475">
        <v>2026</v>
      </c>
      <c r="Q3475" s="2" t="s">
        <v>1149</v>
      </c>
    </row>
    <row r="3476" spans="1:17" ht="16.8" x14ac:dyDescent="0.3">
      <c r="A3476" t="s">
        <v>1224</v>
      </c>
      <c r="B3476">
        <v>4500881914</v>
      </c>
      <c r="C3476">
        <v>5249870</v>
      </c>
      <c r="D3476" t="s">
        <v>218</v>
      </c>
      <c r="E3476">
        <v>610405337</v>
      </c>
      <c r="F3476" t="s">
        <v>76</v>
      </c>
      <c r="G3476" s="4">
        <v>184.32</v>
      </c>
      <c r="H3476" s="4">
        <v>5.53</v>
      </c>
      <c r="I3476">
        <v>7204</v>
      </c>
      <c r="J3476" t="str">
        <f>_xlfn.XLOOKUP(I3476,[1]Planilha1!$C:$C,[1]Planilha1!$B:$B)</f>
        <v>7204 - CD São Paulo</v>
      </c>
      <c r="K3476" t="str">
        <f>_xlfn.XLOOKUP(I3476,[1]Planilha1!$C:$C,[1]Planilha1!$D:$D)</f>
        <v>43.340.312/0010-48</v>
      </c>
      <c r="L3476" t="str">
        <f>_xlfn.XLOOKUP(B3476,[2]Projeto!$B:$B,[2]Projeto!$P:$P)</f>
        <v>Paga</v>
      </c>
      <c r="M3476">
        <v>701203</v>
      </c>
      <c r="N3476" t="s">
        <v>1125</v>
      </c>
      <c r="O3476" t="str">
        <f>_xlfn.XLOOKUP(N3476,[3]Planilha1!$N:$N,[3]Planilha1!$O:$O)</f>
        <v>FLAC</v>
      </c>
      <c r="P3476">
        <v>2026</v>
      </c>
      <c r="Q3476" s="2" t="s">
        <v>1149</v>
      </c>
    </row>
    <row r="3477" spans="1:17" ht="16.8" x14ac:dyDescent="0.3">
      <c r="A3477" t="s">
        <v>1224</v>
      </c>
      <c r="B3477">
        <v>4500881914</v>
      </c>
      <c r="C3477">
        <v>5249870</v>
      </c>
      <c r="D3477" t="s">
        <v>218</v>
      </c>
      <c r="E3477">
        <v>610502158</v>
      </c>
      <c r="F3477" t="s">
        <v>312</v>
      </c>
      <c r="G3477" s="4">
        <v>199.68</v>
      </c>
      <c r="H3477" s="4">
        <v>5.99</v>
      </c>
      <c r="I3477">
        <v>7204</v>
      </c>
      <c r="J3477" t="str">
        <f>_xlfn.XLOOKUP(I3477,[1]Planilha1!$C:$C,[1]Planilha1!$B:$B)</f>
        <v>7204 - CD São Paulo</v>
      </c>
      <c r="K3477" t="str">
        <f>_xlfn.XLOOKUP(I3477,[1]Planilha1!$C:$C,[1]Planilha1!$D:$D)</f>
        <v>43.340.312/0010-48</v>
      </c>
      <c r="L3477" t="str">
        <f>_xlfn.XLOOKUP(B3477,[2]Projeto!$B:$B,[2]Projeto!$P:$P)</f>
        <v>Paga</v>
      </c>
      <c r="M3477">
        <v>701203</v>
      </c>
      <c r="N3477" t="s">
        <v>1125</v>
      </c>
      <c r="O3477" t="str">
        <f>_xlfn.XLOOKUP(N3477,[3]Planilha1!$N:$N,[3]Planilha1!$O:$O)</f>
        <v>FLAC</v>
      </c>
      <c r="P3477">
        <v>2026</v>
      </c>
      <c r="Q3477" s="2" t="s">
        <v>1149</v>
      </c>
    </row>
    <row r="3478" spans="1:17" ht="16.8" x14ac:dyDescent="0.3">
      <c r="A3478" t="s">
        <v>1224</v>
      </c>
      <c r="B3478">
        <v>4500881914</v>
      </c>
      <c r="C3478">
        <v>5360703</v>
      </c>
      <c r="D3478" t="s">
        <v>418</v>
      </c>
      <c r="E3478">
        <v>630015007</v>
      </c>
      <c r="F3478" t="s">
        <v>155</v>
      </c>
      <c r="G3478" s="4">
        <v>1032</v>
      </c>
      <c r="H3478" s="4">
        <v>30.96</v>
      </c>
      <c r="I3478">
        <v>7204</v>
      </c>
      <c r="J3478" t="str">
        <f>_xlfn.XLOOKUP(I3478,[1]Planilha1!$C:$C,[1]Planilha1!$B:$B)</f>
        <v>7204 - CD São Paulo</v>
      </c>
      <c r="K3478" t="str">
        <f>_xlfn.XLOOKUP(I3478,[1]Planilha1!$C:$C,[1]Planilha1!$D:$D)</f>
        <v>43.340.312/0010-48</v>
      </c>
      <c r="L3478" t="str">
        <f>_xlfn.XLOOKUP(B3478,[2]Projeto!$B:$B,[2]Projeto!$P:$P)</f>
        <v>Paga</v>
      </c>
      <c r="M3478">
        <v>701203</v>
      </c>
      <c r="N3478" t="s">
        <v>1125</v>
      </c>
      <c r="O3478" t="str">
        <f>_xlfn.XLOOKUP(N3478,[3]Planilha1!$N:$N,[3]Planilha1!$O:$O)</f>
        <v>FLAC</v>
      </c>
      <c r="P3478">
        <v>2026</v>
      </c>
      <c r="Q3478" s="2" t="s">
        <v>1149</v>
      </c>
    </row>
    <row r="3479" spans="1:17" ht="16.8" x14ac:dyDescent="0.3">
      <c r="A3479" t="s">
        <v>1224</v>
      </c>
      <c r="B3479">
        <v>4500881914</v>
      </c>
      <c r="C3479">
        <v>5321723</v>
      </c>
      <c r="D3479" t="s">
        <v>406</v>
      </c>
      <c r="E3479">
        <v>610402075</v>
      </c>
      <c r="F3479" t="s">
        <v>111</v>
      </c>
      <c r="G3479" s="4">
        <v>211.45</v>
      </c>
      <c r="H3479" s="4">
        <v>6.34</v>
      </c>
      <c r="I3479">
        <v>7204</v>
      </c>
      <c r="J3479" t="str">
        <f>_xlfn.XLOOKUP(I3479,[1]Planilha1!$C:$C,[1]Planilha1!$B:$B)</f>
        <v>7204 - CD São Paulo</v>
      </c>
      <c r="K3479" t="str">
        <f>_xlfn.XLOOKUP(I3479,[1]Planilha1!$C:$C,[1]Planilha1!$D:$D)</f>
        <v>43.340.312/0010-48</v>
      </c>
      <c r="L3479" t="str">
        <f>_xlfn.XLOOKUP(B3479,[2]Projeto!$B:$B,[2]Projeto!$P:$P)</f>
        <v>Paga</v>
      </c>
      <c r="M3479">
        <v>701203</v>
      </c>
      <c r="N3479" t="s">
        <v>1125</v>
      </c>
      <c r="O3479" t="str">
        <f>_xlfn.XLOOKUP(N3479,[3]Planilha1!$N:$N,[3]Planilha1!$O:$O)</f>
        <v>FLAC</v>
      </c>
      <c r="P3479">
        <v>2026</v>
      </c>
      <c r="Q3479" s="2" t="s">
        <v>1149</v>
      </c>
    </row>
    <row r="3480" spans="1:17" ht="16.8" x14ac:dyDescent="0.3">
      <c r="A3480" t="s">
        <v>1224</v>
      </c>
      <c r="B3480">
        <v>4500881914</v>
      </c>
      <c r="C3480">
        <v>5321724</v>
      </c>
      <c r="D3480" t="s">
        <v>422</v>
      </c>
      <c r="E3480">
        <v>610100463</v>
      </c>
      <c r="F3480" t="s">
        <v>228</v>
      </c>
      <c r="G3480" s="4">
        <v>54.6</v>
      </c>
      <c r="H3480" s="4">
        <v>1.64</v>
      </c>
      <c r="I3480">
        <v>7204</v>
      </c>
      <c r="J3480" t="str">
        <f>_xlfn.XLOOKUP(I3480,[1]Planilha1!$C:$C,[1]Planilha1!$B:$B)</f>
        <v>7204 - CD São Paulo</v>
      </c>
      <c r="K3480" t="str">
        <f>_xlfn.XLOOKUP(I3480,[1]Planilha1!$C:$C,[1]Planilha1!$D:$D)</f>
        <v>43.340.312/0010-48</v>
      </c>
      <c r="L3480" t="str">
        <f>_xlfn.XLOOKUP(B3480,[2]Projeto!$B:$B,[2]Projeto!$P:$P)</f>
        <v>Paga</v>
      </c>
      <c r="M3480">
        <v>701203</v>
      </c>
      <c r="N3480" t="s">
        <v>1125</v>
      </c>
      <c r="O3480" t="str">
        <f>_xlfn.XLOOKUP(N3480,[3]Planilha1!$N:$N,[3]Planilha1!$O:$O)</f>
        <v>FLAC</v>
      </c>
      <c r="P3480">
        <v>2026</v>
      </c>
      <c r="Q3480" s="2" t="s">
        <v>1149</v>
      </c>
    </row>
    <row r="3481" spans="1:17" ht="16.8" x14ac:dyDescent="0.3">
      <c r="A3481" t="s">
        <v>1224</v>
      </c>
      <c r="B3481">
        <v>4500881914</v>
      </c>
      <c r="C3481">
        <v>5321724</v>
      </c>
      <c r="D3481" t="s">
        <v>422</v>
      </c>
      <c r="E3481">
        <v>610201462</v>
      </c>
      <c r="F3481" t="s">
        <v>270</v>
      </c>
      <c r="G3481" s="4">
        <v>52.92</v>
      </c>
      <c r="H3481" s="4">
        <v>1.59</v>
      </c>
      <c r="I3481">
        <v>7204</v>
      </c>
      <c r="J3481" t="str">
        <f>_xlfn.XLOOKUP(I3481,[1]Planilha1!$C:$C,[1]Planilha1!$B:$B)</f>
        <v>7204 - CD São Paulo</v>
      </c>
      <c r="K3481" t="str">
        <f>_xlfn.XLOOKUP(I3481,[1]Planilha1!$C:$C,[1]Planilha1!$D:$D)</f>
        <v>43.340.312/0010-48</v>
      </c>
      <c r="L3481" t="str">
        <f>_xlfn.XLOOKUP(B3481,[2]Projeto!$B:$B,[2]Projeto!$P:$P)</f>
        <v>Paga</v>
      </c>
      <c r="M3481">
        <v>701203</v>
      </c>
      <c r="N3481" t="s">
        <v>1125</v>
      </c>
      <c r="O3481" t="str">
        <f>_xlfn.XLOOKUP(N3481,[3]Planilha1!$N:$N,[3]Planilha1!$O:$O)</f>
        <v>FLAC</v>
      </c>
      <c r="P3481">
        <v>2026</v>
      </c>
      <c r="Q3481" s="2" t="s">
        <v>1149</v>
      </c>
    </row>
    <row r="3482" spans="1:17" ht="16.8" x14ac:dyDescent="0.3">
      <c r="A3482" t="s">
        <v>1224</v>
      </c>
      <c r="B3482">
        <v>4500881914</v>
      </c>
      <c r="C3482">
        <v>5359895</v>
      </c>
      <c r="D3482" t="s">
        <v>335</v>
      </c>
      <c r="E3482">
        <v>610402075</v>
      </c>
      <c r="F3482" t="s">
        <v>111</v>
      </c>
      <c r="G3482" s="4">
        <v>798</v>
      </c>
      <c r="H3482" s="4">
        <v>23.94</v>
      </c>
      <c r="I3482">
        <v>7204</v>
      </c>
      <c r="J3482" t="str">
        <f>_xlfn.XLOOKUP(I3482,[1]Planilha1!$C:$C,[1]Planilha1!$B:$B)</f>
        <v>7204 - CD São Paulo</v>
      </c>
      <c r="K3482" t="str">
        <f>_xlfn.XLOOKUP(I3482,[1]Planilha1!$C:$C,[1]Planilha1!$D:$D)</f>
        <v>43.340.312/0010-48</v>
      </c>
      <c r="L3482" t="str">
        <f>_xlfn.XLOOKUP(B3482,[2]Projeto!$B:$B,[2]Projeto!$P:$P)</f>
        <v>Paga</v>
      </c>
      <c r="M3482">
        <v>701203</v>
      </c>
      <c r="N3482" t="s">
        <v>1125</v>
      </c>
      <c r="O3482" t="str">
        <f>_xlfn.XLOOKUP(N3482,[3]Planilha1!$N:$N,[3]Planilha1!$O:$O)</f>
        <v>FLAC</v>
      </c>
      <c r="P3482">
        <v>2026</v>
      </c>
      <c r="Q3482" s="2" t="s">
        <v>1149</v>
      </c>
    </row>
    <row r="3483" spans="1:17" ht="16.8" x14ac:dyDescent="0.3">
      <c r="A3483" t="s">
        <v>1224</v>
      </c>
      <c r="B3483">
        <v>4500881914</v>
      </c>
      <c r="C3483">
        <v>5360029</v>
      </c>
      <c r="D3483" t="s">
        <v>749</v>
      </c>
      <c r="E3483">
        <v>610123368</v>
      </c>
      <c r="F3483" t="s">
        <v>117</v>
      </c>
      <c r="G3483" s="4">
        <v>190.8</v>
      </c>
      <c r="H3483" s="4">
        <v>5.72</v>
      </c>
      <c r="I3483">
        <v>7204</v>
      </c>
      <c r="J3483" t="str">
        <f>_xlfn.XLOOKUP(I3483,[1]Planilha1!$C:$C,[1]Planilha1!$B:$B)</f>
        <v>7204 - CD São Paulo</v>
      </c>
      <c r="K3483" t="str">
        <f>_xlfn.XLOOKUP(I3483,[1]Planilha1!$C:$C,[1]Planilha1!$D:$D)</f>
        <v>43.340.312/0010-48</v>
      </c>
      <c r="L3483" t="str">
        <f>_xlfn.XLOOKUP(B3483,[2]Projeto!$B:$B,[2]Projeto!$P:$P)</f>
        <v>Paga</v>
      </c>
      <c r="M3483">
        <v>701203</v>
      </c>
      <c r="N3483" t="s">
        <v>1125</v>
      </c>
      <c r="O3483" t="str">
        <f>_xlfn.XLOOKUP(N3483,[3]Planilha1!$N:$N,[3]Planilha1!$O:$O)</f>
        <v>FLAC</v>
      </c>
      <c r="P3483">
        <v>2026</v>
      </c>
      <c r="Q3483" s="2" t="s">
        <v>1149</v>
      </c>
    </row>
    <row r="3484" spans="1:17" ht="16.8" x14ac:dyDescent="0.3">
      <c r="A3484" t="s">
        <v>1224</v>
      </c>
      <c r="B3484">
        <v>4500881914</v>
      </c>
      <c r="C3484">
        <v>5361822</v>
      </c>
      <c r="D3484" t="s">
        <v>850</v>
      </c>
      <c r="E3484">
        <v>630015007</v>
      </c>
      <c r="F3484" t="s">
        <v>155</v>
      </c>
      <c r="G3484" s="4">
        <v>279</v>
      </c>
      <c r="H3484" s="4">
        <v>8.3699999999999992</v>
      </c>
      <c r="I3484">
        <v>7204</v>
      </c>
      <c r="J3484" t="str">
        <f>_xlfn.XLOOKUP(I3484,[1]Planilha1!$C:$C,[1]Planilha1!$B:$B)</f>
        <v>7204 - CD São Paulo</v>
      </c>
      <c r="K3484" t="str">
        <f>_xlfn.XLOOKUP(I3484,[1]Planilha1!$C:$C,[1]Planilha1!$D:$D)</f>
        <v>43.340.312/0010-48</v>
      </c>
      <c r="L3484" t="str">
        <f>_xlfn.XLOOKUP(B3484,[2]Projeto!$B:$B,[2]Projeto!$P:$P)</f>
        <v>Paga</v>
      </c>
      <c r="M3484">
        <v>701203</v>
      </c>
      <c r="N3484" t="s">
        <v>1125</v>
      </c>
      <c r="O3484" t="str">
        <f>_xlfn.XLOOKUP(N3484,[3]Planilha1!$N:$N,[3]Planilha1!$O:$O)</f>
        <v>FLAC</v>
      </c>
      <c r="P3484">
        <v>2026</v>
      </c>
      <c r="Q3484" s="2" t="s">
        <v>1149</v>
      </c>
    </row>
    <row r="3485" spans="1:17" ht="16.8" x14ac:dyDescent="0.3">
      <c r="A3485" t="s">
        <v>1224</v>
      </c>
      <c r="B3485">
        <v>4500881914</v>
      </c>
      <c r="C3485">
        <v>5347474</v>
      </c>
      <c r="D3485" t="s">
        <v>627</v>
      </c>
      <c r="E3485">
        <v>610105368</v>
      </c>
      <c r="F3485" t="s">
        <v>251</v>
      </c>
      <c r="G3485" s="4">
        <v>1980</v>
      </c>
      <c r="H3485" s="4">
        <v>59.4</v>
      </c>
      <c r="I3485">
        <v>7204</v>
      </c>
      <c r="J3485" t="str">
        <f>_xlfn.XLOOKUP(I3485,[1]Planilha1!$C:$C,[1]Planilha1!$B:$B)</f>
        <v>7204 - CD São Paulo</v>
      </c>
      <c r="K3485" t="str">
        <f>_xlfn.XLOOKUP(I3485,[1]Planilha1!$C:$C,[1]Planilha1!$D:$D)</f>
        <v>43.340.312/0010-48</v>
      </c>
      <c r="L3485" t="str">
        <f>_xlfn.XLOOKUP(B3485,[2]Projeto!$B:$B,[2]Projeto!$P:$P)</f>
        <v>Paga</v>
      </c>
      <c r="M3485">
        <v>701203</v>
      </c>
      <c r="N3485" t="s">
        <v>1125</v>
      </c>
      <c r="O3485" t="str">
        <f>_xlfn.XLOOKUP(N3485,[3]Planilha1!$N:$N,[3]Planilha1!$O:$O)</f>
        <v>FLAC</v>
      </c>
      <c r="P3485">
        <v>2026</v>
      </c>
      <c r="Q3485" s="2" t="s">
        <v>1149</v>
      </c>
    </row>
    <row r="3486" spans="1:17" ht="16.8" x14ac:dyDescent="0.3">
      <c r="A3486" t="s">
        <v>1224</v>
      </c>
      <c r="B3486">
        <v>4500881914</v>
      </c>
      <c r="C3486">
        <v>5359180</v>
      </c>
      <c r="D3486" t="s">
        <v>851</v>
      </c>
      <c r="E3486">
        <v>610402075</v>
      </c>
      <c r="F3486" t="s">
        <v>111</v>
      </c>
      <c r="G3486" s="4">
        <v>399</v>
      </c>
      <c r="H3486" s="4">
        <v>11.97</v>
      </c>
      <c r="I3486">
        <v>7204</v>
      </c>
      <c r="J3486" t="str">
        <f>_xlfn.XLOOKUP(I3486,[1]Planilha1!$C:$C,[1]Planilha1!$B:$B)</f>
        <v>7204 - CD São Paulo</v>
      </c>
      <c r="K3486" t="str">
        <f>_xlfn.XLOOKUP(I3486,[1]Planilha1!$C:$C,[1]Planilha1!$D:$D)</f>
        <v>43.340.312/0010-48</v>
      </c>
      <c r="L3486" t="str">
        <f>_xlfn.XLOOKUP(B3486,[2]Projeto!$B:$B,[2]Projeto!$P:$P)</f>
        <v>Paga</v>
      </c>
      <c r="M3486">
        <v>701203</v>
      </c>
      <c r="N3486" t="s">
        <v>1125</v>
      </c>
      <c r="O3486" t="str">
        <f>_xlfn.XLOOKUP(N3486,[3]Planilha1!$N:$N,[3]Planilha1!$O:$O)</f>
        <v>FLAC</v>
      </c>
      <c r="P3486">
        <v>2026</v>
      </c>
      <c r="Q3486" s="2" t="s">
        <v>1149</v>
      </c>
    </row>
    <row r="3487" spans="1:17" ht="16.8" x14ac:dyDescent="0.3">
      <c r="A3487" t="s">
        <v>1224</v>
      </c>
      <c r="B3487">
        <v>4500881914</v>
      </c>
      <c r="C3487">
        <v>5282212</v>
      </c>
      <c r="D3487" t="s">
        <v>289</v>
      </c>
      <c r="E3487">
        <v>630025007</v>
      </c>
      <c r="F3487" t="s">
        <v>469</v>
      </c>
      <c r="G3487" s="4">
        <v>309.60000000000002</v>
      </c>
      <c r="H3487" s="4">
        <v>9.2899999999999991</v>
      </c>
      <c r="I3487">
        <v>7204</v>
      </c>
      <c r="J3487" t="str">
        <f>_xlfn.XLOOKUP(I3487,[1]Planilha1!$C:$C,[1]Planilha1!$B:$B)</f>
        <v>7204 - CD São Paulo</v>
      </c>
      <c r="K3487" t="str">
        <f>_xlfn.XLOOKUP(I3487,[1]Planilha1!$C:$C,[1]Planilha1!$D:$D)</f>
        <v>43.340.312/0010-48</v>
      </c>
      <c r="L3487" t="str">
        <f>_xlfn.XLOOKUP(B3487,[2]Projeto!$B:$B,[2]Projeto!$P:$P)</f>
        <v>Paga</v>
      </c>
      <c r="M3487">
        <v>701203</v>
      </c>
      <c r="N3487" t="s">
        <v>1125</v>
      </c>
      <c r="O3487" t="str">
        <f>_xlfn.XLOOKUP(N3487,[3]Planilha1!$N:$N,[3]Planilha1!$O:$O)</f>
        <v>FLAC</v>
      </c>
      <c r="P3487">
        <v>2026</v>
      </c>
      <c r="Q3487" s="2" t="s">
        <v>1149</v>
      </c>
    </row>
    <row r="3488" spans="1:17" ht="16.8" x14ac:dyDescent="0.3">
      <c r="A3488" t="s">
        <v>1224</v>
      </c>
      <c r="B3488">
        <v>4500881914</v>
      </c>
      <c r="C3488">
        <v>5359323</v>
      </c>
      <c r="D3488" t="s">
        <v>314</v>
      </c>
      <c r="E3488">
        <v>610402075</v>
      </c>
      <c r="F3488" t="s">
        <v>111</v>
      </c>
      <c r="G3488" s="4">
        <v>598.5</v>
      </c>
      <c r="H3488" s="4">
        <v>17.96</v>
      </c>
      <c r="I3488">
        <v>7204</v>
      </c>
      <c r="J3488" t="str">
        <f>_xlfn.XLOOKUP(I3488,[1]Planilha1!$C:$C,[1]Planilha1!$B:$B)</f>
        <v>7204 - CD São Paulo</v>
      </c>
      <c r="K3488" t="str">
        <f>_xlfn.XLOOKUP(I3488,[1]Planilha1!$C:$C,[1]Planilha1!$D:$D)</f>
        <v>43.340.312/0010-48</v>
      </c>
      <c r="L3488" t="str">
        <f>_xlfn.XLOOKUP(B3488,[2]Projeto!$B:$B,[2]Projeto!$P:$P)</f>
        <v>Paga</v>
      </c>
      <c r="M3488">
        <v>701203</v>
      </c>
      <c r="N3488" t="s">
        <v>1125</v>
      </c>
      <c r="O3488" t="str">
        <f>_xlfn.XLOOKUP(N3488,[3]Planilha1!$N:$N,[3]Planilha1!$O:$O)</f>
        <v>FLAC</v>
      </c>
      <c r="P3488">
        <v>2026</v>
      </c>
      <c r="Q3488" s="2" t="s">
        <v>1149</v>
      </c>
    </row>
    <row r="3489" spans="1:17" ht="16.8" x14ac:dyDescent="0.3">
      <c r="A3489" t="s">
        <v>1224</v>
      </c>
      <c r="B3489">
        <v>4500881914</v>
      </c>
      <c r="C3489">
        <v>5321723</v>
      </c>
      <c r="D3489" t="s">
        <v>406</v>
      </c>
      <c r="E3489">
        <v>610402075</v>
      </c>
      <c r="F3489" t="s">
        <v>111</v>
      </c>
      <c r="G3489" s="4">
        <v>-211.45</v>
      </c>
      <c r="H3489" s="4">
        <v>-6.34</v>
      </c>
      <c r="I3489">
        <v>7204</v>
      </c>
      <c r="J3489" t="str">
        <f>_xlfn.XLOOKUP(I3489,[1]Planilha1!$C:$C,[1]Planilha1!$B:$B)</f>
        <v>7204 - CD São Paulo</v>
      </c>
      <c r="K3489" t="str">
        <f>_xlfn.XLOOKUP(I3489,[1]Planilha1!$C:$C,[1]Planilha1!$D:$D)</f>
        <v>43.340.312/0010-48</v>
      </c>
      <c r="L3489" t="str">
        <f>_xlfn.XLOOKUP(B3489,[2]Projeto!$B:$B,[2]Projeto!$P:$P)</f>
        <v>Paga</v>
      </c>
      <c r="M3489">
        <v>701203</v>
      </c>
      <c r="N3489" t="s">
        <v>1125</v>
      </c>
      <c r="O3489" t="str">
        <f>_xlfn.XLOOKUP(N3489,[3]Planilha1!$N:$N,[3]Planilha1!$O:$O)</f>
        <v>FLAC</v>
      </c>
      <c r="P3489">
        <v>2026</v>
      </c>
      <c r="Q3489" s="2" t="s">
        <v>1149</v>
      </c>
    </row>
    <row r="3490" spans="1:17" ht="16.8" x14ac:dyDescent="0.3">
      <c r="A3490" t="s">
        <v>1224</v>
      </c>
      <c r="B3490">
        <v>4500881914</v>
      </c>
      <c r="C3490">
        <v>5279547</v>
      </c>
      <c r="D3490" t="s">
        <v>832</v>
      </c>
      <c r="E3490">
        <v>610405337</v>
      </c>
      <c r="F3490" t="s">
        <v>76</v>
      </c>
      <c r="G3490" s="4">
        <v>-552.96</v>
      </c>
      <c r="H3490" s="4">
        <v>-16.59</v>
      </c>
      <c r="I3490">
        <v>7204</v>
      </c>
      <c r="J3490" t="str">
        <f>_xlfn.XLOOKUP(I3490,[1]Planilha1!$C:$C,[1]Planilha1!$B:$B)</f>
        <v>7204 - CD São Paulo</v>
      </c>
      <c r="K3490" t="str">
        <f>_xlfn.XLOOKUP(I3490,[1]Planilha1!$C:$C,[1]Planilha1!$D:$D)</f>
        <v>43.340.312/0010-48</v>
      </c>
      <c r="L3490" t="str">
        <f>_xlfn.XLOOKUP(B3490,[2]Projeto!$B:$B,[2]Projeto!$P:$P)</f>
        <v>Paga</v>
      </c>
      <c r="M3490">
        <v>701203</v>
      </c>
      <c r="N3490" t="s">
        <v>1125</v>
      </c>
      <c r="O3490" t="str">
        <f>_xlfn.XLOOKUP(N3490,[3]Planilha1!$N:$N,[3]Planilha1!$O:$O)</f>
        <v>FLAC</v>
      </c>
      <c r="P3490">
        <v>2026</v>
      </c>
      <c r="Q3490" s="2" t="s">
        <v>1149</v>
      </c>
    </row>
    <row r="3491" spans="1:17" ht="16.8" x14ac:dyDescent="0.3">
      <c r="A3491" t="s">
        <v>1224</v>
      </c>
      <c r="B3491">
        <v>4500881914</v>
      </c>
      <c r="C3491">
        <v>5329676</v>
      </c>
      <c r="D3491" t="s">
        <v>585</v>
      </c>
      <c r="E3491">
        <v>610107409</v>
      </c>
      <c r="F3491" t="s">
        <v>116</v>
      </c>
      <c r="G3491" s="4">
        <v>-529.20000000000005</v>
      </c>
      <c r="H3491" s="4">
        <v>-15.88</v>
      </c>
      <c r="I3491">
        <v>7204</v>
      </c>
      <c r="J3491" t="str">
        <f>_xlfn.XLOOKUP(I3491,[1]Planilha1!$C:$C,[1]Planilha1!$B:$B)</f>
        <v>7204 - CD São Paulo</v>
      </c>
      <c r="K3491" t="str">
        <f>_xlfn.XLOOKUP(I3491,[1]Planilha1!$C:$C,[1]Planilha1!$D:$D)</f>
        <v>43.340.312/0010-48</v>
      </c>
      <c r="L3491" t="str">
        <f>_xlfn.XLOOKUP(B3491,[2]Projeto!$B:$B,[2]Projeto!$P:$P)</f>
        <v>Paga</v>
      </c>
      <c r="M3491">
        <v>701203</v>
      </c>
      <c r="N3491" t="s">
        <v>1125</v>
      </c>
      <c r="O3491" t="str">
        <f>_xlfn.XLOOKUP(N3491,[3]Planilha1!$N:$N,[3]Planilha1!$O:$O)</f>
        <v>FLAC</v>
      </c>
      <c r="P3491">
        <v>2026</v>
      </c>
      <c r="Q3491" s="2" t="s">
        <v>1149</v>
      </c>
    </row>
    <row r="3492" spans="1:17" ht="16.8" x14ac:dyDescent="0.3">
      <c r="A3492" t="s">
        <v>1224</v>
      </c>
      <c r="B3492">
        <v>4500881914</v>
      </c>
      <c r="C3492">
        <v>5034560</v>
      </c>
      <c r="D3492" t="s">
        <v>197</v>
      </c>
      <c r="E3492">
        <v>610405337</v>
      </c>
      <c r="F3492" t="s">
        <v>76</v>
      </c>
      <c r="G3492" s="4">
        <v>-184.32</v>
      </c>
      <c r="H3492" s="4">
        <v>-5.53</v>
      </c>
      <c r="I3492">
        <v>7204</v>
      </c>
      <c r="J3492" t="str">
        <f>_xlfn.XLOOKUP(I3492,[1]Planilha1!$C:$C,[1]Planilha1!$B:$B)</f>
        <v>7204 - CD São Paulo</v>
      </c>
      <c r="K3492" t="str">
        <f>_xlfn.XLOOKUP(I3492,[1]Planilha1!$C:$C,[1]Planilha1!$D:$D)</f>
        <v>43.340.312/0010-48</v>
      </c>
      <c r="L3492" t="str">
        <f>_xlfn.XLOOKUP(B3492,[2]Projeto!$B:$B,[2]Projeto!$P:$P)</f>
        <v>Paga</v>
      </c>
      <c r="M3492">
        <v>701203</v>
      </c>
      <c r="N3492" t="s">
        <v>1125</v>
      </c>
      <c r="O3492" t="str">
        <f>_xlfn.XLOOKUP(N3492,[3]Planilha1!$N:$N,[3]Planilha1!$O:$O)</f>
        <v>FLAC</v>
      </c>
      <c r="P3492">
        <v>2026</v>
      </c>
      <c r="Q3492" s="2" t="s">
        <v>1149</v>
      </c>
    </row>
    <row r="3493" spans="1:17" ht="16.8" x14ac:dyDescent="0.3">
      <c r="A3493" t="s">
        <v>1224</v>
      </c>
      <c r="B3493">
        <v>4500881914</v>
      </c>
      <c r="C3493">
        <v>5034560</v>
      </c>
      <c r="D3493" t="s">
        <v>197</v>
      </c>
      <c r="E3493">
        <v>610603457</v>
      </c>
      <c r="F3493" t="s">
        <v>137</v>
      </c>
      <c r="G3493" s="4">
        <v>-432.85</v>
      </c>
      <c r="H3493" s="4">
        <v>-12.99</v>
      </c>
      <c r="I3493">
        <v>7204</v>
      </c>
      <c r="J3493" t="str">
        <f>_xlfn.XLOOKUP(I3493,[1]Planilha1!$C:$C,[1]Planilha1!$B:$B)</f>
        <v>7204 - CD São Paulo</v>
      </c>
      <c r="K3493" t="str">
        <f>_xlfn.XLOOKUP(I3493,[1]Planilha1!$C:$C,[1]Planilha1!$D:$D)</f>
        <v>43.340.312/0010-48</v>
      </c>
      <c r="L3493" t="str">
        <f>_xlfn.XLOOKUP(B3493,[2]Projeto!$B:$B,[2]Projeto!$P:$P)</f>
        <v>Paga</v>
      </c>
      <c r="M3493">
        <v>701203</v>
      </c>
      <c r="N3493" t="s">
        <v>1125</v>
      </c>
      <c r="O3493" t="str">
        <f>_xlfn.XLOOKUP(N3493,[3]Planilha1!$N:$N,[3]Planilha1!$O:$O)</f>
        <v>FLAC</v>
      </c>
      <c r="P3493">
        <v>2026</v>
      </c>
      <c r="Q3493" s="2" t="s">
        <v>1149</v>
      </c>
    </row>
    <row r="3494" spans="1:17" ht="16.8" x14ac:dyDescent="0.3">
      <c r="A3494" t="s">
        <v>1224</v>
      </c>
      <c r="B3494">
        <v>4500881914</v>
      </c>
      <c r="C3494">
        <v>5034560</v>
      </c>
      <c r="D3494" t="s">
        <v>197</v>
      </c>
      <c r="E3494">
        <v>610603457</v>
      </c>
      <c r="F3494" t="s">
        <v>137</v>
      </c>
      <c r="G3494" s="4">
        <v>-608.4</v>
      </c>
      <c r="H3494" s="4">
        <v>-18.25</v>
      </c>
      <c r="I3494">
        <v>7204</v>
      </c>
      <c r="J3494" t="str">
        <f>_xlfn.XLOOKUP(I3494,[1]Planilha1!$C:$C,[1]Planilha1!$B:$B)</f>
        <v>7204 - CD São Paulo</v>
      </c>
      <c r="K3494" t="str">
        <f>_xlfn.XLOOKUP(I3494,[1]Planilha1!$C:$C,[1]Planilha1!$D:$D)</f>
        <v>43.340.312/0010-48</v>
      </c>
      <c r="L3494" t="str">
        <f>_xlfn.XLOOKUP(B3494,[2]Projeto!$B:$B,[2]Projeto!$P:$P)</f>
        <v>Paga</v>
      </c>
      <c r="M3494">
        <v>701203</v>
      </c>
      <c r="N3494" t="s">
        <v>1125</v>
      </c>
      <c r="O3494" t="str">
        <f>_xlfn.XLOOKUP(N3494,[3]Planilha1!$N:$N,[3]Planilha1!$O:$O)</f>
        <v>FLAC</v>
      </c>
      <c r="P3494">
        <v>2026</v>
      </c>
      <c r="Q3494" s="2" t="s">
        <v>1149</v>
      </c>
    </row>
    <row r="3495" spans="1:17" ht="16.8" x14ac:dyDescent="0.3">
      <c r="A3495" t="s">
        <v>1224</v>
      </c>
      <c r="B3495">
        <v>4500881914</v>
      </c>
      <c r="C3495">
        <v>5034560</v>
      </c>
      <c r="D3495" t="s">
        <v>197</v>
      </c>
      <c r="E3495">
        <v>610405337</v>
      </c>
      <c r="F3495" t="s">
        <v>76</v>
      </c>
      <c r="G3495" s="4">
        <v>-480</v>
      </c>
      <c r="H3495" s="4">
        <v>-14.4</v>
      </c>
      <c r="I3495">
        <v>7204</v>
      </c>
      <c r="J3495" t="str">
        <f>_xlfn.XLOOKUP(I3495,[1]Planilha1!$C:$C,[1]Planilha1!$B:$B)</f>
        <v>7204 - CD São Paulo</v>
      </c>
      <c r="K3495" t="str">
        <f>_xlfn.XLOOKUP(I3495,[1]Planilha1!$C:$C,[1]Planilha1!$D:$D)</f>
        <v>43.340.312/0010-48</v>
      </c>
      <c r="L3495" t="str">
        <f>_xlfn.XLOOKUP(B3495,[2]Projeto!$B:$B,[2]Projeto!$P:$P)</f>
        <v>Paga</v>
      </c>
      <c r="M3495">
        <v>701203</v>
      </c>
      <c r="N3495" t="s">
        <v>1125</v>
      </c>
      <c r="O3495" t="str">
        <f>_xlfn.XLOOKUP(N3495,[3]Planilha1!$N:$N,[3]Planilha1!$O:$O)</f>
        <v>FLAC</v>
      </c>
      <c r="P3495">
        <v>2026</v>
      </c>
      <c r="Q3495" s="2" t="s">
        <v>1149</v>
      </c>
    </row>
    <row r="3496" spans="1:17" ht="16.8" x14ac:dyDescent="0.3">
      <c r="A3496" t="s">
        <v>1224</v>
      </c>
      <c r="B3496">
        <v>4500881914</v>
      </c>
      <c r="C3496">
        <v>5027929</v>
      </c>
      <c r="D3496" t="s">
        <v>300</v>
      </c>
      <c r="E3496">
        <v>540425376</v>
      </c>
      <c r="F3496" t="s">
        <v>175</v>
      </c>
      <c r="G3496" s="4">
        <v>289.32</v>
      </c>
      <c r="H3496" s="4">
        <v>8.68</v>
      </c>
      <c r="I3496">
        <v>7204</v>
      </c>
      <c r="J3496" t="str">
        <f>_xlfn.XLOOKUP(I3496,[1]Planilha1!$C:$C,[1]Planilha1!$B:$B)</f>
        <v>7204 - CD São Paulo</v>
      </c>
      <c r="K3496" t="str">
        <f>_xlfn.XLOOKUP(I3496,[1]Planilha1!$C:$C,[1]Planilha1!$D:$D)</f>
        <v>43.340.312/0010-48</v>
      </c>
      <c r="L3496" t="str">
        <f>_xlfn.XLOOKUP(B3496,[2]Projeto!$B:$B,[2]Projeto!$P:$P)</f>
        <v>Paga</v>
      </c>
      <c r="M3496">
        <v>701203</v>
      </c>
      <c r="N3496" t="s">
        <v>1125</v>
      </c>
      <c r="O3496" t="str">
        <f>_xlfn.XLOOKUP(N3496,[3]Planilha1!$N:$N,[3]Planilha1!$O:$O)</f>
        <v>FLAC</v>
      </c>
      <c r="P3496">
        <v>2026</v>
      </c>
      <c r="Q3496" s="2" t="s">
        <v>1149</v>
      </c>
    </row>
    <row r="3497" spans="1:17" ht="16.8" x14ac:dyDescent="0.3">
      <c r="A3497" t="s">
        <v>1224</v>
      </c>
      <c r="B3497">
        <v>4500881914</v>
      </c>
      <c r="C3497">
        <v>5027929</v>
      </c>
      <c r="D3497" t="s">
        <v>300</v>
      </c>
      <c r="E3497">
        <v>610603457</v>
      </c>
      <c r="F3497" t="s">
        <v>137</v>
      </c>
      <c r="G3497" s="4">
        <v>2804.7</v>
      </c>
      <c r="H3497" s="4">
        <v>84.14</v>
      </c>
      <c r="I3497">
        <v>7204</v>
      </c>
      <c r="J3497" t="str">
        <f>_xlfn.XLOOKUP(I3497,[1]Planilha1!$C:$C,[1]Planilha1!$B:$B)</f>
        <v>7204 - CD São Paulo</v>
      </c>
      <c r="K3497" t="str">
        <f>_xlfn.XLOOKUP(I3497,[1]Planilha1!$C:$C,[1]Planilha1!$D:$D)</f>
        <v>43.340.312/0010-48</v>
      </c>
      <c r="L3497" t="str">
        <f>_xlfn.XLOOKUP(B3497,[2]Projeto!$B:$B,[2]Projeto!$P:$P)</f>
        <v>Paga</v>
      </c>
      <c r="M3497">
        <v>701203</v>
      </c>
      <c r="N3497" t="s">
        <v>1125</v>
      </c>
      <c r="O3497" t="str">
        <f>_xlfn.XLOOKUP(N3497,[3]Planilha1!$N:$N,[3]Planilha1!$O:$O)</f>
        <v>FLAC</v>
      </c>
      <c r="P3497">
        <v>2026</v>
      </c>
      <c r="Q3497" s="2" t="s">
        <v>1149</v>
      </c>
    </row>
    <row r="3498" spans="1:17" ht="16.8" x14ac:dyDescent="0.3">
      <c r="A3498" t="s">
        <v>1224</v>
      </c>
      <c r="B3498">
        <v>4500881914</v>
      </c>
      <c r="C3498">
        <v>5274236</v>
      </c>
      <c r="D3498" t="s">
        <v>548</v>
      </c>
      <c r="E3498">
        <v>610402075</v>
      </c>
      <c r="F3498" t="s">
        <v>111</v>
      </c>
      <c r="G3498" s="4">
        <v>1197</v>
      </c>
      <c r="H3498" s="4">
        <v>35.909999999999997</v>
      </c>
      <c r="I3498">
        <v>7204</v>
      </c>
      <c r="J3498" t="str">
        <f>_xlfn.XLOOKUP(I3498,[1]Planilha1!$C:$C,[1]Planilha1!$B:$B)</f>
        <v>7204 - CD São Paulo</v>
      </c>
      <c r="K3498" t="str">
        <f>_xlfn.XLOOKUP(I3498,[1]Planilha1!$C:$C,[1]Planilha1!$D:$D)</f>
        <v>43.340.312/0010-48</v>
      </c>
      <c r="L3498" t="str">
        <f>_xlfn.XLOOKUP(B3498,[2]Projeto!$B:$B,[2]Projeto!$P:$P)</f>
        <v>Paga</v>
      </c>
      <c r="M3498">
        <v>701203</v>
      </c>
      <c r="N3498" t="s">
        <v>1125</v>
      </c>
      <c r="O3498" t="str">
        <f>_xlfn.XLOOKUP(N3498,[3]Planilha1!$N:$N,[3]Planilha1!$O:$O)</f>
        <v>FLAC</v>
      </c>
      <c r="P3498">
        <v>2026</v>
      </c>
      <c r="Q3498" s="2" t="s">
        <v>1149</v>
      </c>
    </row>
    <row r="3499" spans="1:17" ht="16.8" x14ac:dyDescent="0.3">
      <c r="A3499" t="s">
        <v>1224</v>
      </c>
      <c r="B3499">
        <v>4500881914</v>
      </c>
      <c r="C3499">
        <v>5302766</v>
      </c>
      <c r="D3499" t="s">
        <v>462</v>
      </c>
      <c r="E3499">
        <v>610402075</v>
      </c>
      <c r="F3499" t="s">
        <v>111</v>
      </c>
      <c r="G3499" s="4">
        <v>1057.25</v>
      </c>
      <c r="H3499" s="4">
        <v>31.72</v>
      </c>
      <c r="I3499">
        <v>7204</v>
      </c>
      <c r="J3499" t="str">
        <f>_xlfn.XLOOKUP(I3499,[1]Planilha1!$C:$C,[1]Planilha1!$B:$B)</f>
        <v>7204 - CD São Paulo</v>
      </c>
      <c r="K3499" t="str">
        <f>_xlfn.XLOOKUP(I3499,[1]Planilha1!$C:$C,[1]Planilha1!$D:$D)</f>
        <v>43.340.312/0010-48</v>
      </c>
      <c r="L3499" t="str">
        <f>_xlfn.XLOOKUP(B3499,[2]Projeto!$B:$B,[2]Projeto!$P:$P)</f>
        <v>Paga</v>
      </c>
      <c r="M3499">
        <v>701203</v>
      </c>
      <c r="N3499" t="s">
        <v>1125</v>
      </c>
      <c r="O3499" t="str">
        <f>_xlfn.XLOOKUP(N3499,[3]Planilha1!$N:$N,[3]Planilha1!$O:$O)</f>
        <v>FLAC</v>
      </c>
      <c r="P3499">
        <v>2026</v>
      </c>
      <c r="Q3499" s="2" t="s">
        <v>1149</v>
      </c>
    </row>
    <row r="3500" spans="1:17" ht="16.8" x14ac:dyDescent="0.3">
      <c r="A3500" t="s">
        <v>1224</v>
      </c>
      <c r="B3500">
        <v>4500881914</v>
      </c>
      <c r="C3500">
        <v>5272287</v>
      </c>
      <c r="D3500" t="s">
        <v>361</v>
      </c>
      <c r="E3500">
        <v>610112340</v>
      </c>
      <c r="F3500" t="s">
        <v>140</v>
      </c>
      <c r="G3500" s="4">
        <v>140.16</v>
      </c>
      <c r="H3500" s="4">
        <v>4.2</v>
      </c>
      <c r="I3500">
        <v>7204</v>
      </c>
      <c r="J3500" t="str">
        <f>_xlfn.XLOOKUP(I3500,[1]Planilha1!$C:$C,[1]Planilha1!$B:$B)</f>
        <v>7204 - CD São Paulo</v>
      </c>
      <c r="K3500" t="str">
        <f>_xlfn.XLOOKUP(I3500,[1]Planilha1!$C:$C,[1]Planilha1!$D:$D)</f>
        <v>43.340.312/0010-48</v>
      </c>
      <c r="L3500" t="str">
        <f>_xlfn.XLOOKUP(B3500,[2]Projeto!$B:$B,[2]Projeto!$P:$P)</f>
        <v>Paga</v>
      </c>
      <c r="M3500">
        <v>701203</v>
      </c>
      <c r="N3500" t="s">
        <v>1125</v>
      </c>
      <c r="O3500" t="str">
        <f>_xlfn.XLOOKUP(N3500,[3]Planilha1!$N:$N,[3]Planilha1!$O:$O)</f>
        <v>FLAC</v>
      </c>
      <c r="P3500">
        <v>2026</v>
      </c>
      <c r="Q3500" s="2" t="s">
        <v>1149</v>
      </c>
    </row>
    <row r="3501" spans="1:17" ht="16.8" x14ac:dyDescent="0.3">
      <c r="A3501" t="s">
        <v>1224</v>
      </c>
      <c r="B3501">
        <v>4500881914</v>
      </c>
      <c r="C3501">
        <v>5272287</v>
      </c>
      <c r="D3501" t="s">
        <v>361</v>
      </c>
      <c r="E3501">
        <v>610105368</v>
      </c>
      <c r="F3501" t="s">
        <v>251</v>
      </c>
      <c r="G3501" s="4">
        <v>127.2</v>
      </c>
      <c r="H3501" s="4">
        <v>3.82</v>
      </c>
      <c r="I3501">
        <v>7204</v>
      </c>
      <c r="J3501" t="str">
        <f>_xlfn.XLOOKUP(I3501,[1]Planilha1!$C:$C,[1]Planilha1!$B:$B)</f>
        <v>7204 - CD São Paulo</v>
      </c>
      <c r="K3501" t="str">
        <f>_xlfn.XLOOKUP(I3501,[1]Planilha1!$C:$C,[1]Planilha1!$D:$D)</f>
        <v>43.340.312/0010-48</v>
      </c>
      <c r="L3501" t="str">
        <f>_xlfn.XLOOKUP(B3501,[2]Projeto!$B:$B,[2]Projeto!$P:$P)</f>
        <v>Paga</v>
      </c>
      <c r="M3501">
        <v>701203</v>
      </c>
      <c r="N3501" t="s">
        <v>1125</v>
      </c>
      <c r="O3501" t="str">
        <f>_xlfn.XLOOKUP(N3501,[3]Planilha1!$N:$N,[3]Planilha1!$O:$O)</f>
        <v>FLAC</v>
      </c>
      <c r="P3501">
        <v>2026</v>
      </c>
      <c r="Q3501" s="2" t="s">
        <v>1149</v>
      </c>
    </row>
    <row r="3502" spans="1:17" ht="16.8" x14ac:dyDescent="0.3">
      <c r="A3502" t="s">
        <v>1224</v>
      </c>
      <c r="B3502">
        <v>4500881914</v>
      </c>
      <c r="C3502">
        <v>5272287</v>
      </c>
      <c r="D3502" t="s">
        <v>361</v>
      </c>
      <c r="E3502">
        <v>610116340</v>
      </c>
      <c r="F3502" t="s">
        <v>80</v>
      </c>
      <c r="G3502" s="4">
        <v>141.6</v>
      </c>
      <c r="H3502" s="4">
        <v>4.25</v>
      </c>
      <c r="I3502">
        <v>7204</v>
      </c>
      <c r="J3502" t="str">
        <f>_xlfn.XLOOKUP(I3502,[1]Planilha1!$C:$C,[1]Planilha1!$B:$B)</f>
        <v>7204 - CD São Paulo</v>
      </c>
      <c r="K3502" t="str">
        <f>_xlfn.XLOOKUP(I3502,[1]Planilha1!$C:$C,[1]Planilha1!$D:$D)</f>
        <v>43.340.312/0010-48</v>
      </c>
      <c r="L3502" t="str">
        <f>_xlfn.XLOOKUP(B3502,[2]Projeto!$B:$B,[2]Projeto!$P:$P)</f>
        <v>Paga</v>
      </c>
      <c r="M3502">
        <v>701203</v>
      </c>
      <c r="N3502" t="s">
        <v>1125</v>
      </c>
      <c r="O3502" t="str">
        <f>_xlfn.XLOOKUP(N3502,[3]Planilha1!$N:$N,[3]Planilha1!$O:$O)</f>
        <v>FLAC</v>
      </c>
      <c r="P3502">
        <v>2026</v>
      </c>
      <c r="Q3502" s="2" t="s">
        <v>1149</v>
      </c>
    </row>
    <row r="3503" spans="1:17" ht="16.8" x14ac:dyDescent="0.3">
      <c r="A3503" t="s">
        <v>1224</v>
      </c>
      <c r="B3503">
        <v>4500881914</v>
      </c>
      <c r="C3503">
        <v>5314417</v>
      </c>
      <c r="D3503" t="s">
        <v>852</v>
      </c>
      <c r="E3503">
        <v>610402337</v>
      </c>
      <c r="F3503" t="s">
        <v>84</v>
      </c>
      <c r="G3503" s="4">
        <v>92.16</v>
      </c>
      <c r="H3503" s="4">
        <v>2.76</v>
      </c>
      <c r="I3503">
        <v>7204</v>
      </c>
      <c r="J3503" t="str">
        <f>_xlfn.XLOOKUP(I3503,[1]Planilha1!$C:$C,[1]Planilha1!$B:$B)</f>
        <v>7204 - CD São Paulo</v>
      </c>
      <c r="K3503" t="str">
        <f>_xlfn.XLOOKUP(I3503,[1]Planilha1!$C:$C,[1]Planilha1!$D:$D)</f>
        <v>43.340.312/0010-48</v>
      </c>
      <c r="L3503" t="str">
        <f>_xlfn.XLOOKUP(B3503,[2]Projeto!$B:$B,[2]Projeto!$P:$P)</f>
        <v>Paga</v>
      </c>
      <c r="M3503">
        <v>701203</v>
      </c>
      <c r="N3503" t="s">
        <v>1125</v>
      </c>
      <c r="O3503" t="str">
        <f>_xlfn.XLOOKUP(N3503,[3]Planilha1!$N:$N,[3]Planilha1!$O:$O)</f>
        <v>FLAC</v>
      </c>
      <c r="P3503">
        <v>2026</v>
      </c>
      <c r="Q3503" s="2" t="s">
        <v>1149</v>
      </c>
    </row>
    <row r="3504" spans="1:17" ht="16.8" x14ac:dyDescent="0.3">
      <c r="A3504" t="s">
        <v>1224</v>
      </c>
      <c r="B3504">
        <v>4500881914</v>
      </c>
      <c r="C3504">
        <v>5314417</v>
      </c>
      <c r="D3504" t="s">
        <v>852</v>
      </c>
      <c r="E3504">
        <v>610405337</v>
      </c>
      <c r="F3504" t="s">
        <v>76</v>
      </c>
      <c r="G3504" s="4">
        <v>184.32</v>
      </c>
      <c r="H3504" s="4">
        <v>5.53</v>
      </c>
      <c r="I3504">
        <v>7204</v>
      </c>
      <c r="J3504" t="str">
        <f>_xlfn.XLOOKUP(I3504,[1]Planilha1!$C:$C,[1]Planilha1!$B:$B)</f>
        <v>7204 - CD São Paulo</v>
      </c>
      <c r="K3504" t="str">
        <f>_xlfn.XLOOKUP(I3504,[1]Planilha1!$C:$C,[1]Planilha1!$D:$D)</f>
        <v>43.340.312/0010-48</v>
      </c>
      <c r="L3504" t="str">
        <f>_xlfn.XLOOKUP(B3504,[2]Projeto!$B:$B,[2]Projeto!$P:$P)</f>
        <v>Paga</v>
      </c>
      <c r="M3504">
        <v>701203</v>
      </c>
      <c r="N3504" t="s">
        <v>1125</v>
      </c>
      <c r="O3504" t="str">
        <f>_xlfn.XLOOKUP(N3504,[3]Planilha1!$N:$N,[3]Planilha1!$O:$O)</f>
        <v>FLAC</v>
      </c>
      <c r="P3504">
        <v>2026</v>
      </c>
      <c r="Q3504" s="2" t="s">
        <v>1149</v>
      </c>
    </row>
    <row r="3505" spans="1:17" ht="16.8" x14ac:dyDescent="0.3">
      <c r="A3505" t="s">
        <v>1224</v>
      </c>
      <c r="B3505">
        <v>4500881914</v>
      </c>
      <c r="C3505">
        <v>5321026</v>
      </c>
      <c r="D3505" t="s">
        <v>590</v>
      </c>
      <c r="E3505">
        <v>610402075</v>
      </c>
      <c r="F3505" t="s">
        <v>111</v>
      </c>
      <c r="G3505" s="4">
        <v>798</v>
      </c>
      <c r="H3505" s="4">
        <v>23.94</v>
      </c>
      <c r="I3505">
        <v>7204</v>
      </c>
      <c r="J3505" t="str">
        <f>_xlfn.XLOOKUP(I3505,[1]Planilha1!$C:$C,[1]Planilha1!$B:$B)</f>
        <v>7204 - CD São Paulo</v>
      </c>
      <c r="K3505" t="str">
        <f>_xlfn.XLOOKUP(I3505,[1]Planilha1!$C:$C,[1]Planilha1!$D:$D)</f>
        <v>43.340.312/0010-48</v>
      </c>
      <c r="L3505" t="str">
        <f>_xlfn.XLOOKUP(B3505,[2]Projeto!$B:$B,[2]Projeto!$P:$P)</f>
        <v>Paga</v>
      </c>
      <c r="M3505">
        <v>701203</v>
      </c>
      <c r="N3505" t="s">
        <v>1125</v>
      </c>
      <c r="O3505" t="str">
        <f>_xlfn.XLOOKUP(N3505,[3]Planilha1!$N:$N,[3]Planilha1!$O:$O)</f>
        <v>FLAC</v>
      </c>
      <c r="P3505">
        <v>2026</v>
      </c>
      <c r="Q3505" s="2" t="s">
        <v>1149</v>
      </c>
    </row>
    <row r="3506" spans="1:17" ht="16.8" x14ac:dyDescent="0.3">
      <c r="A3506" t="s">
        <v>1224</v>
      </c>
      <c r="B3506">
        <v>4500881914</v>
      </c>
      <c r="C3506">
        <v>5335762</v>
      </c>
      <c r="D3506" t="s">
        <v>334</v>
      </c>
      <c r="E3506">
        <v>610402075</v>
      </c>
      <c r="F3506" t="s">
        <v>111</v>
      </c>
      <c r="G3506" s="4">
        <v>1596</v>
      </c>
      <c r="H3506" s="4">
        <v>47.88</v>
      </c>
      <c r="I3506">
        <v>7204</v>
      </c>
      <c r="J3506" t="str">
        <f>_xlfn.XLOOKUP(I3506,[1]Planilha1!$C:$C,[1]Planilha1!$B:$B)</f>
        <v>7204 - CD São Paulo</v>
      </c>
      <c r="K3506" t="str">
        <f>_xlfn.XLOOKUP(I3506,[1]Planilha1!$C:$C,[1]Planilha1!$D:$D)</f>
        <v>43.340.312/0010-48</v>
      </c>
      <c r="L3506" t="str">
        <f>_xlfn.XLOOKUP(B3506,[2]Projeto!$B:$B,[2]Projeto!$P:$P)</f>
        <v>Paga</v>
      </c>
      <c r="M3506">
        <v>701203</v>
      </c>
      <c r="N3506" t="s">
        <v>1125</v>
      </c>
      <c r="O3506" t="str">
        <f>_xlfn.XLOOKUP(N3506,[3]Planilha1!$N:$N,[3]Planilha1!$O:$O)</f>
        <v>FLAC</v>
      </c>
      <c r="P3506">
        <v>2026</v>
      </c>
      <c r="Q3506" s="2" t="s">
        <v>1149</v>
      </c>
    </row>
    <row r="3507" spans="1:17" ht="16.8" x14ac:dyDescent="0.3">
      <c r="A3507" t="s">
        <v>1224</v>
      </c>
      <c r="B3507">
        <v>4500881914</v>
      </c>
      <c r="C3507">
        <v>5091134</v>
      </c>
      <c r="D3507" t="s">
        <v>133</v>
      </c>
      <c r="E3507">
        <v>610109363</v>
      </c>
      <c r="F3507" t="s">
        <v>135</v>
      </c>
      <c r="G3507" s="4">
        <v>7012.8</v>
      </c>
      <c r="H3507" s="4">
        <v>210.38</v>
      </c>
      <c r="I3507">
        <v>7204</v>
      </c>
      <c r="J3507" t="str">
        <f>_xlfn.XLOOKUP(I3507,[1]Planilha1!$C:$C,[1]Planilha1!$B:$B)</f>
        <v>7204 - CD São Paulo</v>
      </c>
      <c r="K3507" t="str">
        <f>_xlfn.XLOOKUP(I3507,[1]Planilha1!$C:$C,[1]Planilha1!$D:$D)</f>
        <v>43.340.312/0010-48</v>
      </c>
      <c r="L3507" t="str">
        <f>_xlfn.XLOOKUP(B3507,[2]Projeto!$B:$B,[2]Projeto!$P:$P)</f>
        <v>Paga</v>
      </c>
      <c r="M3507">
        <v>701203</v>
      </c>
      <c r="N3507" t="s">
        <v>1125</v>
      </c>
      <c r="O3507" t="str">
        <f>_xlfn.XLOOKUP(N3507,[3]Planilha1!$N:$N,[3]Planilha1!$O:$O)</f>
        <v>FLAC</v>
      </c>
      <c r="P3507">
        <v>2026</v>
      </c>
      <c r="Q3507" s="2" t="s">
        <v>1149</v>
      </c>
    </row>
    <row r="3508" spans="1:17" ht="16.8" x14ac:dyDescent="0.3">
      <c r="A3508" t="s">
        <v>1224</v>
      </c>
      <c r="B3508">
        <v>4500881914</v>
      </c>
      <c r="C3508">
        <v>5263652</v>
      </c>
      <c r="D3508" t="s">
        <v>395</v>
      </c>
      <c r="E3508">
        <v>630025007</v>
      </c>
      <c r="F3508" t="s">
        <v>469</v>
      </c>
      <c r="G3508" s="4">
        <v>837</v>
      </c>
      <c r="H3508" s="4">
        <v>25.11</v>
      </c>
      <c r="I3508">
        <v>7204</v>
      </c>
      <c r="J3508" t="str">
        <f>_xlfn.XLOOKUP(I3508,[1]Planilha1!$C:$C,[1]Planilha1!$B:$B)</f>
        <v>7204 - CD São Paulo</v>
      </c>
      <c r="K3508" t="str">
        <f>_xlfn.XLOOKUP(I3508,[1]Planilha1!$C:$C,[1]Planilha1!$D:$D)</f>
        <v>43.340.312/0010-48</v>
      </c>
      <c r="L3508" t="str">
        <f>_xlfn.XLOOKUP(B3508,[2]Projeto!$B:$B,[2]Projeto!$P:$P)</f>
        <v>Paga</v>
      </c>
      <c r="M3508">
        <v>701203</v>
      </c>
      <c r="N3508" t="s">
        <v>1125</v>
      </c>
      <c r="O3508" t="str">
        <f>_xlfn.XLOOKUP(N3508,[3]Planilha1!$N:$N,[3]Planilha1!$O:$O)</f>
        <v>FLAC</v>
      </c>
      <c r="P3508">
        <v>2026</v>
      </c>
      <c r="Q3508" s="2" t="s">
        <v>1149</v>
      </c>
    </row>
    <row r="3509" spans="1:17" ht="16.8" x14ac:dyDescent="0.3">
      <c r="A3509" t="s">
        <v>1224</v>
      </c>
      <c r="B3509">
        <v>4500881914</v>
      </c>
      <c r="C3509">
        <v>5278660</v>
      </c>
      <c r="D3509" t="s">
        <v>404</v>
      </c>
      <c r="E3509">
        <v>630015007</v>
      </c>
      <c r="F3509" t="s">
        <v>155</v>
      </c>
      <c r="G3509" s="4">
        <v>1116</v>
      </c>
      <c r="H3509" s="4">
        <v>33.479999999999997</v>
      </c>
      <c r="I3509">
        <v>7204</v>
      </c>
      <c r="J3509" t="str">
        <f>_xlfn.XLOOKUP(I3509,[1]Planilha1!$C:$C,[1]Planilha1!$B:$B)</f>
        <v>7204 - CD São Paulo</v>
      </c>
      <c r="K3509" t="str">
        <f>_xlfn.XLOOKUP(I3509,[1]Planilha1!$C:$C,[1]Planilha1!$D:$D)</f>
        <v>43.340.312/0010-48</v>
      </c>
      <c r="L3509" t="str">
        <f>_xlfn.XLOOKUP(B3509,[2]Projeto!$B:$B,[2]Projeto!$P:$P)</f>
        <v>Paga</v>
      </c>
      <c r="M3509">
        <v>701203</v>
      </c>
      <c r="N3509" t="s">
        <v>1125</v>
      </c>
      <c r="O3509" t="str">
        <f>_xlfn.XLOOKUP(N3509,[3]Planilha1!$N:$N,[3]Planilha1!$O:$O)</f>
        <v>FLAC</v>
      </c>
      <c r="P3509">
        <v>2026</v>
      </c>
      <c r="Q3509" s="2" t="s">
        <v>1149</v>
      </c>
    </row>
    <row r="3510" spans="1:17" ht="16.8" x14ac:dyDescent="0.3">
      <c r="A3510" t="s">
        <v>1224</v>
      </c>
      <c r="B3510">
        <v>4500881914</v>
      </c>
      <c r="C3510">
        <v>5253730</v>
      </c>
      <c r="D3510" t="s">
        <v>716</v>
      </c>
      <c r="E3510">
        <v>610501353</v>
      </c>
      <c r="F3510" t="s">
        <v>144</v>
      </c>
      <c r="G3510" s="4">
        <v>449.22</v>
      </c>
      <c r="H3510" s="4">
        <v>13.48</v>
      </c>
      <c r="I3510">
        <v>7204</v>
      </c>
      <c r="J3510" t="str">
        <f>_xlfn.XLOOKUP(I3510,[1]Planilha1!$C:$C,[1]Planilha1!$B:$B)</f>
        <v>7204 - CD São Paulo</v>
      </c>
      <c r="K3510" t="str">
        <f>_xlfn.XLOOKUP(I3510,[1]Planilha1!$C:$C,[1]Planilha1!$D:$D)</f>
        <v>43.340.312/0010-48</v>
      </c>
      <c r="L3510" t="str">
        <f>_xlfn.XLOOKUP(B3510,[2]Projeto!$B:$B,[2]Projeto!$P:$P)</f>
        <v>Paga</v>
      </c>
      <c r="M3510">
        <v>701203</v>
      </c>
      <c r="N3510" t="s">
        <v>1125</v>
      </c>
      <c r="O3510" t="str">
        <f>_xlfn.XLOOKUP(N3510,[3]Planilha1!$N:$N,[3]Planilha1!$O:$O)</f>
        <v>FLAC</v>
      </c>
      <c r="P3510">
        <v>2026</v>
      </c>
      <c r="Q3510" s="2" t="s">
        <v>1149</v>
      </c>
    </row>
    <row r="3511" spans="1:17" ht="16.8" x14ac:dyDescent="0.3">
      <c r="A3511" t="s">
        <v>1224</v>
      </c>
      <c r="B3511">
        <v>4500881914</v>
      </c>
      <c r="C3511">
        <v>5321058</v>
      </c>
      <c r="D3511" t="s">
        <v>650</v>
      </c>
      <c r="E3511">
        <v>610402075</v>
      </c>
      <c r="F3511" t="s">
        <v>111</v>
      </c>
      <c r="G3511" s="4">
        <v>634.35</v>
      </c>
      <c r="H3511" s="4">
        <v>19.03</v>
      </c>
      <c r="I3511">
        <v>7204</v>
      </c>
      <c r="J3511" t="str">
        <f>_xlfn.XLOOKUP(I3511,[1]Planilha1!$C:$C,[1]Planilha1!$B:$B)</f>
        <v>7204 - CD São Paulo</v>
      </c>
      <c r="K3511" t="str">
        <f>_xlfn.XLOOKUP(I3511,[1]Planilha1!$C:$C,[1]Planilha1!$D:$D)</f>
        <v>43.340.312/0010-48</v>
      </c>
      <c r="L3511" t="str">
        <f>_xlfn.XLOOKUP(B3511,[2]Projeto!$B:$B,[2]Projeto!$P:$P)</f>
        <v>Paga</v>
      </c>
      <c r="M3511">
        <v>701203</v>
      </c>
      <c r="N3511" t="s">
        <v>1125</v>
      </c>
      <c r="O3511" t="str">
        <f>_xlfn.XLOOKUP(N3511,[3]Planilha1!$N:$N,[3]Planilha1!$O:$O)</f>
        <v>FLAC</v>
      </c>
      <c r="P3511">
        <v>2026</v>
      </c>
      <c r="Q3511" s="2" t="s">
        <v>1149</v>
      </c>
    </row>
    <row r="3512" spans="1:17" ht="16.8" x14ac:dyDescent="0.3">
      <c r="A3512" t="s">
        <v>1224</v>
      </c>
      <c r="B3512">
        <v>4500881914</v>
      </c>
      <c r="C3512">
        <v>5233790</v>
      </c>
      <c r="D3512" t="s">
        <v>355</v>
      </c>
      <c r="E3512">
        <v>610402075</v>
      </c>
      <c r="F3512" t="s">
        <v>111</v>
      </c>
      <c r="G3512" s="4">
        <v>1995</v>
      </c>
      <c r="H3512" s="4">
        <v>59.85</v>
      </c>
      <c r="I3512">
        <v>7204</v>
      </c>
      <c r="J3512" t="str">
        <f>_xlfn.XLOOKUP(I3512,[1]Planilha1!$C:$C,[1]Planilha1!$B:$B)</f>
        <v>7204 - CD São Paulo</v>
      </c>
      <c r="K3512" t="str">
        <f>_xlfn.XLOOKUP(I3512,[1]Planilha1!$C:$C,[1]Planilha1!$D:$D)</f>
        <v>43.340.312/0010-48</v>
      </c>
      <c r="L3512" t="str">
        <f>_xlfn.XLOOKUP(B3512,[2]Projeto!$B:$B,[2]Projeto!$P:$P)</f>
        <v>Paga</v>
      </c>
      <c r="M3512">
        <v>701203</v>
      </c>
      <c r="N3512" t="s">
        <v>1125</v>
      </c>
      <c r="O3512" t="str">
        <f>_xlfn.XLOOKUP(N3512,[3]Planilha1!$N:$N,[3]Planilha1!$O:$O)</f>
        <v>FLAC</v>
      </c>
      <c r="P3512">
        <v>2026</v>
      </c>
      <c r="Q3512" s="2" t="s">
        <v>1149</v>
      </c>
    </row>
    <row r="3513" spans="1:17" ht="16.8" x14ac:dyDescent="0.3">
      <c r="A3513" t="s">
        <v>1224</v>
      </c>
      <c r="B3513">
        <v>4500881914</v>
      </c>
      <c r="C3513">
        <v>5266191</v>
      </c>
      <c r="D3513" t="s">
        <v>588</v>
      </c>
      <c r="E3513">
        <v>610402075</v>
      </c>
      <c r="F3513" t="s">
        <v>111</v>
      </c>
      <c r="G3513" s="4">
        <v>845.8</v>
      </c>
      <c r="H3513" s="4">
        <v>25.37</v>
      </c>
      <c r="I3513">
        <v>7204</v>
      </c>
      <c r="J3513" t="str">
        <f>_xlfn.XLOOKUP(I3513,[1]Planilha1!$C:$C,[1]Planilha1!$B:$B)</f>
        <v>7204 - CD São Paulo</v>
      </c>
      <c r="K3513" t="str">
        <f>_xlfn.XLOOKUP(I3513,[1]Planilha1!$C:$C,[1]Planilha1!$D:$D)</f>
        <v>43.340.312/0010-48</v>
      </c>
      <c r="L3513" t="str">
        <f>_xlfn.XLOOKUP(B3513,[2]Projeto!$B:$B,[2]Projeto!$P:$P)</f>
        <v>Paga</v>
      </c>
      <c r="M3513">
        <v>701203</v>
      </c>
      <c r="N3513" t="s">
        <v>1125</v>
      </c>
      <c r="O3513" t="str">
        <f>_xlfn.XLOOKUP(N3513,[3]Planilha1!$N:$N,[3]Planilha1!$O:$O)</f>
        <v>FLAC</v>
      </c>
      <c r="P3513">
        <v>2026</v>
      </c>
      <c r="Q3513" s="2" t="s">
        <v>1149</v>
      </c>
    </row>
    <row r="3514" spans="1:17" ht="16.8" x14ac:dyDescent="0.3">
      <c r="A3514" t="s">
        <v>1224</v>
      </c>
      <c r="B3514">
        <v>4500881914</v>
      </c>
      <c r="C3514">
        <v>5351693</v>
      </c>
      <c r="D3514" t="s">
        <v>753</v>
      </c>
      <c r="E3514">
        <v>610411373</v>
      </c>
      <c r="F3514" t="s">
        <v>754</v>
      </c>
      <c r="G3514" s="4">
        <v>696</v>
      </c>
      <c r="H3514" s="4">
        <v>20.88</v>
      </c>
      <c r="I3514">
        <v>7204</v>
      </c>
      <c r="J3514" t="str">
        <f>_xlfn.XLOOKUP(I3514,[1]Planilha1!$C:$C,[1]Planilha1!$B:$B)</f>
        <v>7204 - CD São Paulo</v>
      </c>
      <c r="K3514" t="str">
        <f>_xlfn.XLOOKUP(I3514,[1]Planilha1!$C:$C,[1]Planilha1!$D:$D)</f>
        <v>43.340.312/0010-48</v>
      </c>
      <c r="L3514" t="str">
        <f>_xlfn.XLOOKUP(B3514,[2]Projeto!$B:$B,[2]Projeto!$P:$P)</f>
        <v>Paga</v>
      </c>
      <c r="M3514">
        <v>701203</v>
      </c>
      <c r="N3514" t="s">
        <v>1125</v>
      </c>
      <c r="O3514" t="str">
        <f>_xlfn.XLOOKUP(N3514,[3]Planilha1!$N:$N,[3]Planilha1!$O:$O)</f>
        <v>FLAC</v>
      </c>
      <c r="P3514">
        <v>2026</v>
      </c>
      <c r="Q3514" s="2" t="s">
        <v>1149</v>
      </c>
    </row>
    <row r="3515" spans="1:17" ht="16.8" x14ac:dyDescent="0.3">
      <c r="A3515" t="s">
        <v>1224</v>
      </c>
      <c r="B3515">
        <v>4500881914</v>
      </c>
      <c r="C3515">
        <v>5336921</v>
      </c>
      <c r="D3515" t="s">
        <v>643</v>
      </c>
      <c r="E3515">
        <v>610603457</v>
      </c>
      <c r="F3515" t="s">
        <v>137</v>
      </c>
      <c r="G3515" s="4">
        <v>86.57</v>
      </c>
      <c r="H3515" s="4">
        <v>2.6</v>
      </c>
      <c r="I3515">
        <v>7204</v>
      </c>
      <c r="J3515" t="str">
        <f>_xlfn.XLOOKUP(I3515,[1]Planilha1!$C:$C,[1]Planilha1!$B:$B)</f>
        <v>7204 - CD São Paulo</v>
      </c>
      <c r="K3515" t="str">
        <f>_xlfn.XLOOKUP(I3515,[1]Planilha1!$C:$C,[1]Planilha1!$D:$D)</f>
        <v>43.340.312/0010-48</v>
      </c>
      <c r="L3515" t="str">
        <f>_xlfn.XLOOKUP(B3515,[2]Projeto!$B:$B,[2]Projeto!$P:$P)</f>
        <v>Paga</v>
      </c>
      <c r="M3515">
        <v>701203</v>
      </c>
      <c r="N3515" t="s">
        <v>1125</v>
      </c>
      <c r="O3515" t="str">
        <f>_xlfn.XLOOKUP(N3515,[3]Planilha1!$N:$N,[3]Planilha1!$O:$O)</f>
        <v>FLAC</v>
      </c>
      <c r="P3515">
        <v>2026</v>
      </c>
      <c r="Q3515" s="2" t="s">
        <v>1149</v>
      </c>
    </row>
    <row r="3516" spans="1:17" ht="16.8" x14ac:dyDescent="0.3">
      <c r="A3516" t="s">
        <v>1224</v>
      </c>
      <c r="B3516">
        <v>4500881914</v>
      </c>
      <c r="C3516">
        <v>5248758</v>
      </c>
      <c r="D3516" t="s">
        <v>221</v>
      </c>
      <c r="E3516">
        <v>610200462</v>
      </c>
      <c r="F3516" t="s">
        <v>683</v>
      </c>
      <c r="G3516" s="4">
        <v>547.55999999999995</v>
      </c>
      <c r="H3516" s="4">
        <v>16.43</v>
      </c>
      <c r="I3516">
        <v>7204</v>
      </c>
      <c r="J3516" t="str">
        <f>_xlfn.XLOOKUP(I3516,[1]Planilha1!$C:$C,[1]Planilha1!$B:$B)</f>
        <v>7204 - CD São Paulo</v>
      </c>
      <c r="K3516" t="str">
        <f>_xlfn.XLOOKUP(I3516,[1]Planilha1!$C:$C,[1]Planilha1!$D:$D)</f>
        <v>43.340.312/0010-48</v>
      </c>
      <c r="L3516" t="str">
        <f>_xlfn.XLOOKUP(B3516,[2]Projeto!$B:$B,[2]Projeto!$P:$P)</f>
        <v>Paga</v>
      </c>
      <c r="M3516">
        <v>701203</v>
      </c>
      <c r="N3516" t="s">
        <v>1125</v>
      </c>
      <c r="O3516" t="str">
        <f>_xlfn.XLOOKUP(N3516,[3]Planilha1!$N:$N,[3]Planilha1!$O:$O)</f>
        <v>FLAC</v>
      </c>
      <c r="P3516">
        <v>2026</v>
      </c>
      <c r="Q3516" s="2" t="s">
        <v>1149</v>
      </c>
    </row>
    <row r="3517" spans="1:17" ht="16.8" x14ac:dyDescent="0.3">
      <c r="A3517" t="s">
        <v>1224</v>
      </c>
      <c r="B3517">
        <v>4500881914</v>
      </c>
      <c r="C3517">
        <v>5347474</v>
      </c>
      <c r="D3517" t="s">
        <v>627</v>
      </c>
      <c r="E3517">
        <v>610105368</v>
      </c>
      <c r="F3517" t="s">
        <v>251</v>
      </c>
      <c r="G3517" s="4">
        <v>1980</v>
      </c>
      <c r="H3517" s="4">
        <v>59.4</v>
      </c>
      <c r="I3517">
        <v>7204</v>
      </c>
      <c r="J3517" t="str">
        <f>_xlfn.XLOOKUP(I3517,[1]Planilha1!$C:$C,[1]Planilha1!$B:$B)</f>
        <v>7204 - CD São Paulo</v>
      </c>
      <c r="K3517" t="str">
        <f>_xlfn.XLOOKUP(I3517,[1]Planilha1!$C:$C,[1]Planilha1!$D:$D)</f>
        <v>43.340.312/0010-48</v>
      </c>
      <c r="L3517" t="str">
        <f>_xlfn.XLOOKUP(B3517,[2]Projeto!$B:$B,[2]Projeto!$P:$P)</f>
        <v>Paga</v>
      </c>
      <c r="M3517">
        <v>701203</v>
      </c>
      <c r="N3517" t="s">
        <v>1125</v>
      </c>
      <c r="O3517" t="str">
        <f>_xlfn.XLOOKUP(N3517,[3]Planilha1!$N:$N,[3]Planilha1!$O:$O)</f>
        <v>FLAC</v>
      </c>
      <c r="P3517">
        <v>2026</v>
      </c>
      <c r="Q3517" s="2" t="s">
        <v>1149</v>
      </c>
    </row>
    <row r="3518" spans="1:17" ht="16.8" x14ac:dyDescent="0.3">
      <c r="A3518" t="s">
        <v>1224</v>
      </c>
      <c r="B3518">
        <v>4500881914</v>
      </c>
      <c r="C3518">
        <v>5350398</v>
      </c>
      <c r="D3518" t="s">
        <v>359</v>
      </c>
      <c r="E3518">
        <v>640118340</v>
      </c>
      <c r="F3518" t="s">
        <v>105</v>
      </c>
      <c r="G3518" s="4">
        <v>462.72</v>
      </c>
      <c r="H3518" s="4">
        <v>13.88</v>
      </c>
      <c r="I3518">
        <v>7204</v>
      </c>
      <c r="J3518" t="str">
        <f>_xlfn.XLOOKUP(I3518,[1]Planilha1!$C:$C,[1]Planilha1!$B:$B)</f>
        <v>7204 - CD São Paulo</v>
      </c>
      <c r="K3518" t="str">
        <f>_xlfn.XLOOKUP(I3518,[1]Planilha1!$C:$C,[1]Planilha1!$D:$D)</f>
        <v>43.340.312/0010-48</v>
      </c>
      <c r="L3518" t="str">
        <f>_xlfn.XLOOKUP(B3518,[2]Projeto!$B:$B,[2]Projeto!$P:$P)</f>
        <v>Paga</v>
      </c>
      <c r="M3518">
        <v>701203</v>
      </c>
      <c r="N3518" t="s">
        <v>1125</v>
      </c>
      <c r="O3518" t="str">
        <f>_xlfn.XLOOKUP(N3518,[3]Planilha1!$N:$N,[3]Planilha1!$O:$O)</f>
        <v>FLAC</v>
      </c>
      <c r="P3518">
        <v>2026</v>
      </c>
      <c r="Q3518" s="2" t="s">
        <v>1149</v>
      </c>
    </row>
    <row r="3519" spans="1:17" ht="16.8" x14ac:dyDescent="0.3">
      <c r="A3519" t="s">
        <v>1224</v>
      </c>
      <c r="B3519">
        <v>4500881914</v>
      </c>
      <c r="C3519">
        <v>5215067</v>
      </c>
      <c r="D3519" t="s">
        <v>777</v>
      </c>
      <c r="E3519">
        <v>610400072</v>
      </c>
      <c r="F3519" t="s">
        <v>279</v>
      </c>
      <c r="G3519" s="4">
        <v>1398</v>
      </c>
      <c r="H3519" s="4">
        <v>41.94</v>
      </c>
      <c r="I3519">
        <v>7204</v>
      </c>
      <c r="J3519" t="str">
        <f>_xlfn.XLOOKUP(I3519,[1]Planilha1!$C:$C,[1]Planilha1!$B:$B)</f>
        <v>7204 - CD São Paulo</v>
      </c>
      <c r="K3519" t="str">
        <f>_xlfn.XLOOKUP(I3519,[1]Planilha1!$C:$C,[1]Planilha1!$D:$D)</f>
        <v>43.340.312/0010-48</v>
      </c>
      <c r="L3519" t="str">
        <f>_xlfn.XLOOKUP(B3519,[2]Projeto!$B:$B,[2]Projeto!$P:$P)</f>
        <v>Paga</v>
      </c>
      <c r="M3519">
        <v>701203</v>
      </c>
      <c r="N3519" t="s">
        <v>1125</v>
      </c>
      <c r="O3519" t="str">
        <f>_xlfn.XLOOKUP(N3519,[3]Planilha1!$N:$N,[3]Planilha1!$O:$O)</f>
        <v>FLAC</v>
      </c>
      <c r="P3519">
        <v>2026</v>
      </c>
      <c r="Q3519" s="2" t="s">
        <v>1149</v>
      </c>
    </row>
    <row r="3520" spans="1:17" ht="16.8" x14ac:dyDescent="0.3">
      <c r="A3520" t="s">
        <v>1224</v>
      </c>
      <c r="B3520">
        <v>4500881914</v>
      </c>
      <c r="C3520">
        <v>5359323</v>
      </c>
      <c r="D3520" t="s">
        <v>314</v>
      </c>
      <c r="E3520">
        <v>610402075</v>
      </c>
      <c r="F3520" t="s">
        <v>111</v>
      </c>
      <c r="G3520" s="4">
        <v>-598.5</v>
      </c>
      <c r="H3520" s="4">
        <v>-17.96</v>
      </c>
      <c r="I3520">
        <v>7204</v>
      </c>
      <c r="J3520" t="str">
        <f>_xlfn.XLOOKUP(I3520,[1]Planilha1!$C:$C,[1]Planilha1!$B:$B)</f>
        <v>7204 - CD São Paulo</v>
      </c>
      <c r="K3520" t="str">
        <f>_xlfn.XLOOKUP(I3520,[1]Planilha1!$C:$C,[1]Planilha1!$D:$D)</f>
        <v>43.340.312/0010-48</v>
      </c>
      <c r="L3520" t="str">
        <f>_xlfn.XLOOKUP(B3520,[2]Projeto!$B:$B,[2]Projeto!$P:$P)</f>
        <v>Paga</v>
      </c>
      <c r="M3520">
        <v>701203</v>
      </c>
      <c r="N3520" t="s">
        <v>1125</v>
      </c>
      <c r="O3520" t="str">
        <f>_xlfn.XLOOKUP(N3520,[3]Planilha1!$N:$N,[3]Planilha1!$O:$O)</f>
        <v>FLAC</v>
      </c>
      <c r="P3520">
        <v>2026</v>
      </c>
      <c r="Q3520" s="2" t="s">
        <v>1149</v>
      </c>
    </row>
    <row r="3521" spans="1:17" ht="16.8" x14ac:dyDescent="0.3">
      <c r="A3521" t="s">
        <v>1224</v>
      </c>
      <c r="B3521">
        <v>4500881914</v>
      </c>
      <c r="C3521">
        <v>5360703</v>
      </c>
      <c r="D3521" t="s">
        <v>418</v>
      </c>
      <c r="E3521">
        <v>630015007</v>
      </c>
      <c r="F3521" t="s">
        <v>155</v>
      </c>
      <c r="G3521" s="4">
        <v>-1032</v>
      </c>
      <c r="H3521" s="4">
        <v>-30.96</v>
      </c>
      <c r="I3521">
        <v>7204</v>
      </c>
      <c r="J3521" t="str">
        <f>_xlfn.XLOOKUP(I3521,[1]Planilha1!$C:$C,[1]Planilha1!$B:$B)</f>
        <v>7204 - CD São Paulo</v>
      </c>
      <c r="K3521" t="str">
        <f>_xlfn.XLOOKUP(I3521,[1]Planilha1!$C:$C,[1]Planilha1!$D:$D)</f>
        <v>43.340.312/0010-48</v>
      </c>
      <c r="L3521" t="str">
        <f>_xlfn.XLOOKUP(B3521,[2]Projeto!$B:$B,[2]Projeto!$P:$P)</f>
        <v>Paga</v>
      </c>
      <c r="M3521">
        <v>701203</v>
      </c>
      <c r="N3521" t="s">
        <v>1125</v>
      </c>
      <c r="O3521" t="str">
        <f>_xlfn.XLOOKUP(N3521,[3]Planilha1!$N:$N,[3]Planilha1!$O:$O)</f>
        <v>FLAC</v>
      </c>
      <c r="P3521">
        <v>2026</v>
      </c>
      <c r="Q3521" s="2" t="s">
        <v>1149</v>
      </c>
    </row>
    <row r="3522" spans="1:17" ht="16.8" x14ac:dyDescent="0.3">
      <c r="A3522" t="s">
        <v>1224</v>
      </c>
      <c r="B3522">
        <v>4500881914</v>
      </c>
      <c r="C3522">
        <v>5346301</v>
      </c>
      <c r="D3522" t="s">
        <v>765</v>
      </c>
      <c r="E3522">
        <v>610657408</v>
      </c>
      <c r="F3522" t="s">
        <v>264</v>
      </c>
      <c r="G3522" s="4">
        <v>-550.55999999999995</v>
      </c>
      <c r="H3522" s="4">
        <v>-16.52</v>
      </c>
      <c r="I3522">
        <v>7204</v>
      </c>
      <c r="J3522" t="str">
        <f>_xlfn.XLOOKUP(I3522,[1]Planilha1!$C:$C,[1]Planilha1!$B:$B)</f>
        <v>7204 - CD São Paulo</v>
      </c>
      <c r="K3522" t="str">
        <f>_xlfn.XLOOKUP(I3522,[1]Planilha1!$C:$C,[1]Planilha1!$D:$D)</f>
        <v>43.340.312/0010-48</v>
      </c>
      <c r="L3522" t="str">
        <f>_xlfn.XLOOKUP(B3522,[2]Projeto!$B:$B,[2]Projeto!$P:$P)</f>
        <v>Paga</v>
      </c>
      <c r="M3522">
        <v>701203</v>
      </c>
      <c r="N3522" t="s">
        <v>1125</v>
      </c>
      <c r="O3522" t="str">
        <f>_xlfn.XLOOKUP(N3522,[3]Planilha1!$N:$N,[3]Planilha1!$O:$O)</f>
        <v>FLAC</v>
      </c>
      <c r="P3522">
        <v>2026</v>
      </c>
      <c r="Q3522" s="2" t="s">
        <v>1149</v>
      </c>
    </row>
    <row r="3523" spans="1:17" ht="16.8" x14ac:dyDescent="0.3">
      <c r="A3523" t="s">
        <v>1224</v>
      </c>
      <c r="B3523">
        <v>4500881914</v>
      </c>
      <c r="C3523">
        <v>5169659</v>
      </c>
      <c r="D3523" t="s">
        <v>230</v>
      </c>
      <c r="E3523">
        <v>630015007</v>
      </c>
      <c r="F3523" t="s">
        <v>155</v>
      </c>
      <c r="G3523" s="4">
        <v>-558</v>
      </c>
      <c r="H3523" s="4">
        <v>-16.739999999999998</v>
      </c>
      <c r="I3523">
        <v>7204</v>
      </c>
      <c r="J3523" t="str">
        <f>_xlfn.XLOOKUP(I3523,[1]Planilha1!$C:$C,[1]Planilha1!$B:$B)</f>
        <v>7204 - CD São Paulo</v>
      </c>
      <c r="K3523" t="str">
        <f>_xlfn.XLOOKUP(I3523,[1]Planilha1!$C:$C,[1]Planilha1!$D:$D)</f>
        <v>43.340.312/0010-48</v>
      </c>
      <c r="L3523" t="str">
        <f>_xlfn.XLOOKUP(B3523,[2]Projeto!$B:$B,[2]Projeto!$P:$P)</f>
        <v>Paga</v>
      </c>
      <c r="M3523">
        <v>701203</v>
      </c>
      <c r="N3523" t="s">
        <v>1125</v>
      </c>
      <c r="O3523" t="str">
        <f>_xlfn.XLOOKUP(N3523,[3]Planilha1!$N:$N,[3]Planilha1!$O:$O)</f>
        <v>FLAC</v>
      </c>
      <c r="P3523">
        <v>2026</v>
      </c>
      <c r="Q3523" s="2" t="s">
        <v>1149</v>
      </c>
    </row>
    <row r="3524" spans="1:17" ht="16.8" x14ac:dyDescent="0.3">
      <c r="A3524" t="s">
        <v>1224</v>
      </c>
      <c r="B3524">
        <v>4500881914</v>
      </c>
      <c r="C3524">
        <v>5321724</v>
      </c>
      <c r="D3524" t="s">
        <v>422</v>
      </c>
      <c r="E3524">
        <v>610100463</v>
      </c>
      <c r="F3524" t="s">
        <v>228</v>
      </c>
      <c r="G3524" s="4">
        <v>-54.6</v>
      </c>
      <c r="H3524" s="4">
        <v>-1.64</v>
      </c>
      <c r="I3524">
        <v>7204</v>
      </c>
      <c r="J3524" t="str">
        <f>_xlfn.XLOOKUP(I3524,[1]Planilha1!$C:$C,[1]Planilha1!$B:$B)</f>
        <v>7204 - CD São Paulo</v>
      </c>
      <c r="K3524" t="str">
        <f>_xlfn.XLOOKUP(I3524,[1]Planilha1!$C:$C,[1]Planilha1!$D:$D)</f>
        <v>43.340.312/0010-48</v>
      </c>
      <c r="L3524" t="str">
        <f>_xlfn.XLOOKUP(B3524,[2]Projeto!$B:$B,[2]Projeto!$P:$P)</f>
        <v>Paga</v>
      </c>
      <c r="M3524">
        <v>701203</v>
      </c>
      <c r="N3524" t="s">
        <v>1125</v>
      </c>
      <c r="O3524" t="str">
        <f>_xlfn.XLOOKUP(N3524,[3]Planilha1!$N:$N,[3]Planilha1!$O:$O)</f>
        <v>FLAC</v>
      </c>
      <c r="P3524">
        <v>2026</v>
      </c>
      <c r="Q3524" s="2" t="s">
        <v>1149</v>
      </c>
    </row>
    <row r="3525" spans="1:17" ht="16.8" x14ac:dyDescent="0.3">
      <c r="A3525" t="s">
        <v>1224</v>
      </c>
      <c r="B3525">
        <v>4500881914</v>
      </c>
      <c r="C3525">
        <v>5321724</v>
      </c>
      <c r="D3525" t="s">
        <v>422</v>
      </c>
      <c r="E3525">
        <v>610201462</v>
      </c>
      <c r="F3525" t="s">
        <v>270</v>
      </c>
      <c r="G3525" s="4">
        <v>-52.92</v>
      </c>
      <c r="H3525" s="4">
        <v>-1.59</v>
      </c>
      <c r="I3525">
        <v>7204</v>
      </c>
      <c r="J3525" t="str">
        <f>_xlfn.XLOOKUP(I3525,[1]Planilha1!$C:$C,[1]Planilha1!$B:$B)</f>
        <v>7204 - CD São Paulo</v>
      </c>
      <c r="K3525" t="str">
        <f>_xlfn.XLOOKUP(I3525,[1]Planilha1!$C:$C,[1]Planilha1!$D:$D)</f>
        <v>43.340.312/0010-48</v>
      </c>
      <c r="L3525" t="str">
        <f>_xlfn.XLOOKUP(B3525,[2]Projeto!$B:$B,[2]Projeto!$P:$P)</f>
        <v>Paga</v>
      </c>
      <c r="M3525">
        <v>701203</v>
      </c>
      <c r="N3525" t="s">
        <v>1125</v>
      </c>
      <c r="O3525" t="str">
        <f>_xlfn.XLOOKUP(N3525,[3]Planilha1!$N:$N,[3]Planilha1!$O:$O)</f>
        <v>FLAC</v>
      </c>
      <c r="P3525">
        <v>2026</v>
      </c>
      <c r="Q3525" s="2" t="s">
        <v>1149</v>
      </c>
    </row>
    <row r="3526" spans="1:17" ht="16.8" x14ac:dyDescent="0.3">
      <c r="A3526" t="s">
        <v>1224</v>
      </c>
      <c r="B3526">
        <v>4500881914</v>
      </c>
      <c r="C3526">
        <v>5259851</v>
      </c>
      <c r="D3526" t="s">
        <v>153</v>
      </c>
      <c r="E3526">
        <v>610402075</v>
      </c>
      <c r="F3526" t="s">
        <v>111</v>
      </c>
      <c r="G3526" s="4">
        <v>-380</v>
      </c>
      <c r="H3526" s="4">
        <v>-11.4</v>
      </c>
      <c r="I3526">
        <v>7204</v>
      </c>
      <c r="J3526" t="str">
        <f>_xlfn.XLOOKUP(I3526,[1]Planilha1!$C:$C,[1]Planilha1!$B:$B)</f>
        <v>7204 - CD São Paulo</v>
      </c>
      <c r="K3526" t="str">
        <f>_xlfn.XLOOKUP(I3526,[1]Planilha1!$C:$C,[1]Planilha1!$D:$D)</f>
        <v>43.340.312/0010-48</v>
      </c>
      <c r="L3526" t="str">
        <f>_xlfn.XLOOKUP(B3526,[2]Projeto!$B:$B,[2]Projeto!$P:$P)</f>
        <v>Paga</v>
      </c>
      <c r="M3526">
        <v>701203</v>
      </c>
      <c r="N3526" t="s">
        <v>1125</v>
      </c>
      <c r="O3526" t="str">
        <f>_xlfn.XLOOKUP(N3526,[3]Planilha1!$N:$N,[3]Planilha1!$O:$O)</f>
        <v>FLAC</v>
      </c>
      <c r="P3526">
        <v>2026</v>
      </c>
      <c r="Q3526" s="2" t="s">
        <v>1149</v>
      </c>
    </row>
    <row r="3527" spans="1:17" ht="16.8" x14ac:dyDescent="0.3">
      <c r="A3527" t="s">
        <v>1224</v>
      </c>
      <c r="B3527">
        <v>4500881914</v>
      </c>
      <c r="C3527">
        <v>5259851</v>
      </c>
      <c r="D3527" t="s">
        <v>153</v>
      </c>
      <c r="E3527">
        <v>610603457</v>
      </c>
      <c r="F3527" t="s">
        <v>137</v>
      </c>
      <c r="G3527" s="4">
        <v>-3289.66</v>
      </c>
      <c r="H3527" s="4">
        <v>-98.69</v>
      </c>
      <c r="I3527">
        <v>7204</v>
      </c>
      <c r="J3527" t="str">
        <f>_xlfn.XLOOKUP(I3527,[1]Planilha1!$C:$C,[1]Planilha1!$B:$B)</f>
        <v>7204 - CD São Paulo</v>
      </c>
      <c r="K3527" t="str">
        <f>_xlfn.XLOOKUP(I3527,[1]Planilha1!$C:$C,[1]Planilha1!$D:$D)</f>
        <v>43.340.312/0010-48</v>
      </c>
      <c r="L3527" t="str">
        <f>_xlfn.XLOOKUP(B3527,[2]Projeto!$B:$B,[2]Projeto!$P:$P)</f>
        <v>Paga</v>
      </c>
      <c r="M3527">
        <v>701203</v>
      </c>
      <c r="N3527" t="s">
        <v>1125</v>
      </c>
      <c r="O3527" t="str">
        <f>_xlfn.XLOOKUP(N3527,[3]Planilha1!$N:$N,[3]Planilha1!$O:$O)</f>
        <v>FLAC</v>
      </c>
      <c r="P3527">
        <v>2026</v>
      </c>
      <c r="Q3527" s="2" t="s">
        <v>1149</v>
      </c>
    </row>
    <row r="3528" spans="1:17" ht="16.8" x14ac:dyDescent="0.3">
      <c r="A3528" t="s">
        <v>1224</v>
      </c>
      <c r="B3528">
        <v>4500881914</v>
      </c>
      <c r="C3528">
        <v>5266349</v>
      </c>
      <c r="D3528" t="s">
        <v>788</v>
      </c>
      <c r="E3528">
        <v>610402075</v>
      </c>
      <c r="F3528" t="s">
        <v>111</v>
      </c>
      <c r="G3528" s="4">
        <v>-200</v>
      </c>
      <c r="H3528" s="4">
        <v>-6</v>
      </c>
      <c r="I3528">
        <v>7204</v>
      </c>
      <c r="J3528" t="str">
        <f>_xlfn.XLOOKUP(I3528,[1]Planilha1!$C:$C,[1]Planilha1!$B:$B)</f>
        <v>7204 - CD São Paulo</v>
      </c>
      <c r="K3528" t="str">
        <f>_xlfn.XLOOKUP(I3528,[1]Planilha1!$C:$C,[1]Planilha1!$D:$D)</f>
        <v>43.340.312/0010-48</v>
      </c>
      <c r="L3528" t="str">
        <f>_xlfn.XLOOKUP(B3528,[2]Projeto!$B:$B,[2]Projeto!$P:$P)</f>
        <v>Paga</v>
      </c>
      <c r="M3528">
        <v>701203</v>
      </c>
      <c r="N3528" t="s">
        <v>1125</v>
      </c>
      <c r="O3528" t="str">
        <f>_xlfn.XLOOKUP(N3528,[3]Planilha1!$N:$N,[3]Planilha1!$O:$O)</f>
        <v>FLAC</v>
      </c>
      <c r="P3528">
        <v>2026</v>
      </c>
      <c r="Q3528" s="2" t="s">
        <v>1149</v>
      </c>
    </row>
    <row r="3529" spans="1:17" ht="16.8" x14ac:dyDescent="0.3">
      <c r="A3529" t="s">
        <v>1224</v>
      </c>
      <c r="B3529">
        <v>4500881914</v>
      </c>
      <c r="C3529">
        <v>5355103</v>
      </c>
      <c r="D3529" t="s">
        <v>622</v>
      </c>
      <c r="E3529">
        <v>610503349</v>
      </c>
      <c r="F3529" t="s">
        <v>238</v>
      </c>
      <c r="G3529" s="4">
        <v>302.08</v>
      </c>
      <c r="H3529" s="4">
        <v>9.06</v>
      </c>
      <c r="I3529">
        <v>7204</v>
      </c>
      <c r="J3529" t="str">
        <f>_xlfn.XLOOKUP(I3529,[1]Planilha1!$C:$C,[1]Planilha1!$B:$B)</f>
        <v>7204 - CD São Paulo</v>
      </c>
      <c r="K3529" t="str">
        <f>_xlfn.XLOOKUP(I3529,[1]Planilha1!$C:$C,[1]Planilha1!$D:$D)</f>
        <v>43.340.312/0010-48</v>
      </c>
      <c r="L3529" t="str">
        <f>_xlfn.XLOOKUP(B3529,[2]Projeto!$B:$B,[2]Projeto!$P:$P)</f>
        <v>Paga</v>
      </c>
      <c r="M3529">
        <v>701203</v>
      </c>
      <c r="N3529" t="s">
        <v>1125</v>
      </c>
      <c r="O3529" t="str">
        <f>_xlfn.XLOOKUP(N3529,[3]Planilha1!$N:$N,[3]Planilha1!$O:$O)</f>
        <v>FLAC</v>
      </c>
      <c r="P3529">
        <v>2026</v>
      </c>
      <c r="Q3529" s="2" t="s">
        <v>1149</v>
      </c>
    </row>
    <row r="3530" spans="1:17" ht="16.8" x14ac:dyDescent="0.3">
      <c r="A3530" t="s">
        <v>1224</v>
      </c>
      <c r="B3530">
        <v>4500881914</v>
      </c>
      <c r="C3530">
        <v>5355103</v>
      </c>
      <c r="D3530" t="s">
        <v>622</v>
      </c>
      <c r="E3530">
        <v>610100409</v>
      </c>
      <c r="F3530" t="s">
        <v>161</v>
      </c>
      <c r="G3530" s="4">
        <v>236.32</v>
      </c>
      <c r="H3530" s="4">
        <v>7.09</v>
      </c>
      <c r="I3530">
        <v>7204</v>
      </c>
      <c r="J3530" t="str">
        <f>_xlfn.XLOOKUP(I3530,[1]Planilha1!$C:$C,[1]Planilha1!$B:$B)</f>
        <v>7204 - CD São Paulo</v>
      </c>
      <c r="K3530" t="str">
        <f>_xlfn.XLOOKUP(I3530,[1]Planilha1!$C:$C,[1]Planilha1!$D:$D)</f>
        <v>43.340.312/0010-48</v>
      </c>
      <c r="L3530" t="str">
        <f>_xlfn.XLOOKUP(B3530,[2]Projeto!$B:$B,[2]Projeto!$P:$P)</f>
        <v>Paga</v>
      </c>
      <c r="M3530">
        <v>701203</v>
      </c>
      <c r="N3530" t="s">
        <v>1125</v>
      </c>
      <c r="O3530" t="str">
        <f>_xlfn.XLOOKUP(N3530,[3]Planilha1!$N:$N,[3]Planilha1!$O:$O)</f>
        <v>FLAC</v>
      </c>
      <c r="P3530">
        <v>2026</v>
      </c>
      <c r="Q3530" s="2" t="s">
        <v>1149</v>
      </c>
    </row>
    <row r="3531" spans="1:17" ht="16.8" x14ac:dyDescent="0.3">
      <c r="A3531" t="s">
        <v>1224</v>
      </c>
      <c r="B3531">
        <v>4500881914</v>
      </c>
      <c r="C3531">
        <v>5355103</v>
      </c>
      <c r="D3531" t="s">
        <v>622</v>
      </c>
      <c r="E3531">
        <v>610113409</v>
      </c>
      <c r="F3531" t="s">
        <v>853</v>
      </c>
      <c r="G3531" s="4">
        <v>236.32</v>
      </c>
      <c r="H3531" s="4">
        <v>7.09</v>
      </c>
      <c r="I3531">
        <v>7204</v>
      </c>
      <c r="J3531" t="str">
        <f>_xlfn.XLOOKUP(I3531,[1]Planilha1!$C:$C,[1]Planilha1!$B:$B)</f>
        <v>7204 - CD São Paulo</v>
      </c>
      <c r="K3531" t="str">
        <f>_xlfn.XLOOKUP(I3531,[1]Planilha1!$C:$C,[1]Planilha1!$D:$D)</f>
        <v>43.340.312/0010-48</v>
      </c>
      <c r="L3531" t="str">
        <f>_xlfn.XLOOKUP(B3531,[2]Projeto!$B:$B,[2]Projeto!$P:$P)</f>
        <v>Paga</v>
      </c>
      <c r="M3531">
        <v>701203</v>
      </c>
      <c r="N3531" t="s">
        <v>1125</v>
      </c>
      <c r="O3531" t="str">
        <f>_xlfn.XLOOKUP(N3531,[3]Planilha1!$N:$N,[3]Planilha1!$O:$O)</f>
        <v>FLAC</v>
      </c>
      <c r="P3531">
        <v>2026</v>
      </c>
      <c r="Q3531" s="2" t="s">
        <v>1149</v>
      </c>
    </row>
    <row r="3532" spans="1:17" ht="16.8" x14ac:dyDescent="0.3">
      <c r="A3532" t="s">
        <v>1224</v>
      </c>
      <c r="B3532">
        <v>4500881914</v>
      </c>
      <c r="C3532">
        <v>5304816</v>
      </c>
      <c r="D3532" t="s">
        <v>614</v>
      </c>
      <c r="E3532">
        <v>610402075</v>
      </c>
      <c r="F3532" t="s">
        <v>111</v>
      </c>
      <c r="G3532" s="4">
        <v>997.5</v>
      </c>
      <c r="H3532" s="4">
        <v>29.93</v>
      </c>
      <c r="I3532">
        <v>7204</v>
      </c>
      <c r="J3532" t="str">
        <f>_xlfn.XLOOKUP(I3532,[1]Planilha1!$C:$C,[1]Planilha1!$B:$B)</f>
        <v>7204 - CD São Paulo</v>
      </c>
      <c r="K3532" t="str">
        <f>_xlfn.XLOOKUP(I3532,[1]Planilha1!$C:$C,[1]Planilha1!$D:$D)</f>
        <v>43.340.312/0010-48</v>
      </c>
      <c r="L3532" t="str">
        <f>_xlfn.XLOOKUP(B3532,[2]Projeto!$B:$B,[2]Projeto!$P:$P)</f>
        <v>Paga</v>
      </c>
      <c r="M3532">
        <v>701203</v>
      </c>
      <c r="N3532" t="s">
        <v>1125</v>
      </c>
      <c r="O3532" t="str">
        <f>_xlfn.XLOOKUP(N3532,[3]Planilha1!$N:$N,[3]Planilha1!$O:$O)</f>
        <v>FLAC</v>
      </c>
      <c r="P3532">
        <v>2026</v>
      </c>
      <c r="Q3532" s="2" t="s">
        <v>1149</v>
      </c>
    </row>
    <row r="3533" spans="1:17" ht="16.8" x14ac:dyDescent="0.3">
      <c r="A3533" t="s">
        <v>1224</v>
      </c>
      <c r="B3533">
        <v>4500881914</v>
      </c>
      <c r="C3533">
        <v>5344670</v>
      </c>
      <c r="D3533" t="s">
        <v>436</v>
      </c>
      <c r="E3533">
        <v>610402075</v>
      </c>
      <c r="F3533" t="s">
        <v>111</v>
      </c>
      <c r="G3533" s="4">
        <v>2394</v>
      </c>
      <c r="H3533" s="4">
        <v>71.819999999999993</v>
      </c>
      <c r="I3533">
        <v>7204</v>
      </c>
      <c r="J3533" t="str">
        <f>_xlfn.XLOOKUP(I3533,[1]Planilha1!$C:$C,[1]Planilha1!$B:$B)</f>
        <v>7204 - CD São Paulo</v>
      </c>
      <c r="K3533" t="str">
        <f>_xlfn.XLOOKUP(I3533,[1]Planilha1!$C:$C,[1]Planilha1!$D:$D)</f>
        <v>43.340.312/0010-48</v>
      </c>
      <c r="L3533" t="str">
        <f>_xlfn.XLOOKUP(B3533,[2]Projeto!$B:$B,[2]Projeto!$P:$P)</f>
        <v>Paga</v>
      </c>
      <c r="M3533">
        <v>701203</v>
      </c>
      <c r="N3533" t="s">
        <v>1125</v>
      </c>
      <c r="O3533" t="str">
        <f>_xlfn.XLOOKUP(N3533,[3]Planilha1!$N:$N,[3]Planilha1!$O:$O)</f>
        <v>FLAC</v>
      </c>
      <c r="P3533">
        <v>2026</v>
      </c>
      <c r="Q3533" s="2" t="s">
        <v>1149</v>
      </c>
    </row>
    <row r="3534" spans="1:17" ht="16.8" x14ac:dyDescent="0.3">
      <c r="A3534" t="s">
        <v>1224</v>
      </c>
      <c r="B3534">
        <v>4500881914</v>
      </c>
      <c r="C3534">
        <v>5261194</v>
      </c>
      <c r="D3534" t="s">
        <v>470</v>
      </c>
      <c r="E3534">
        <v>610502361</v>
      </c>
      <c r="F3534" t="s">
        <v>412</v>
      </c>
      <c r="G3534" s="4">
        <v>361.44</v>
      </c>
      <c r="H3534" s="4">
        <v>10.84</v>
      </c>
      <c r="I3534">
        <v>7204</v>
      </c>
      <c r="J3534" t="str">
        <f>_xlfn.XLOOKUP(I3534,[1]Planilha1!$C:$C,[1]Planilha1!$B:$B)</f>
        <v>7204 - CD São Paulo</v>
      </c>
      <c r="K3534" t="str">
        <f>_xlfn.XLOOKUP(I3534,[1]Planilha1!$C:$C,[1]Planilha1!$D:$D)</f>
        <v>43.340.312/0010-48</v>
      </c>
      <c r="L3534" t="str">
        <f>_xlfn.XLOOKUP(B3534,[2]Projeto!$B:$B,[2]Projeto!$P:$P)</f>
        <v>Paga</v>
      </c>
      <c r="M3534">
        <v>701203</v>
      </c>
      <c r="N3534" t="s">
        <v>1125</v>
      </c>
      <c r="O3534" t="str">
        <f>_xlfn.XLOOKUP(N3534,[3]Planilha1!$N:$N,[3]Planilha1!$O:$O)</f>
        <v>FLAC</v>
      </c>
      <c r="P3534">
        <v>2026</v>
      </c>
      <c r="Q3534" s="2" t="s">
        <v>1149</v>
      </c>
    </row>
    <row r="3535" spans="1:17" ht="16.8" x14ac:dyDescent="0.3">
      <c r="A3535" t="s">
        <v>1224</v>
      </c>
      <c r="B3535">
        <v>4500881914</v>
      </c>
      <c r="C3535">
        <v>5133487</v>
      </c>
      <c r="D3535" t="s">
        <v>785</v>
      </c>
      <c r="E3535">
        <v>610402075</v>
      </c>
      <c r="F3535" t="s">
        <v>111</v>
      </c>
      <c r="G3535" s="4">
        <v>1197</v>
      </c>
      <c r="H3535" s="4">
        <v>35.909999999999997</v>
      </c>
      <c r="I3535">
        <v>7204</v>
      </c>
      <c r="J3535" t="str">
        <f>_xlfn.XLOOKUP(I3535,[1]Planilha1!$C:$C,[1]Planilha1!$B:$B)</f>
        <v>7204 - CD São Paulo</v>
      </c>
      <c r="K3535" t="str">
        <f>_xlfn.XLOOKUP(I3535,[1]Planilha1!$C:$C,[1]Planilha1!$D:$D)</f>
        <v>43.340.312/0010-48</v>
      </c>
      <c r="L3535" t="str">
        <f>_xlfn.XLOOKUP(B3535,[2]Projeto!$B:$B,[2]Projeto!$P:$P)</f>
        <v>Paga</v>
      </c>
      <c r="M3535">
        <v>701203</v>
      </c>
      <c r="N3535" t="s">
        <v>1125</v>
      </c>
      <c r="O3535" t="str">
        <f>_xlfn.XLOOKUP(N3535,[3]Planilha1!$N:$N,[3]Planilha1!$O:$O)</f>
        <v>FLAC</v>
      </c>
      <c r="P3535">
        <v>2026</v>
      </c>
      <c r="Q3535" s="2" t="s">
        <v>1149</v>
      </c>
    </row>
    <row r="3536" spans="1:17" ht="16.8" x14ac:dyDescent="0.3">
      <c r="A3536" t="s">
        <v>1224</v>
      </c>
      <c r="B3536">
        <v>4500881914</v>
      </c>
      <c r="C3536">
        <v>5330471</v>
      </c>
      <c r="D3536" t="s">
        <v>515</v>
      </c>
      <c r="E3536">
        <v>610402075</v>
      </c>
      <c r="F3536" t="s">
        <v>111</v>
      </c>
      <c r="G3536" s="4">
        <v>1323</v>
      </c>
      <c r="H3536" s="4">
        <v>39.69</v>
      </c>
      <c r="I3536">
        <v>7204</v>
      </c>
      <c r="J3536" t="str">
        <f>_xlfn.XLOOKUP(I3536,[1]Planilha1!$C:$C,[1]Planilha1!$B:$B)</f>
        <v>7204 - CD São Paulo</v>
      </c>
      <c r="K3536" t="str">
        <f>_xlfn.XLOOKUP(I3536,[1]Planilha1!$C:$C,[1]Planilha1!$D:$D)</f>
        <v>43.340.312/0010-48</v>
      </c>
      <c r="L3536" t="str">
        <f>_xlfn.XLOOKUP(B3536,[2]Projeto!$B:$B,[2]Projeto!$P:$P)</f>
        <v>Paga</v>
      </c>
      <c r="M3536">
        <v>701203</v>
      </c>
      <c r="N3536" t="s">
        <v>1125</v>
      </c>
      <c r="O3536" t="str">
        <f>_xlfn.XLOOKUP(N3536,[3]Planilha1!$N:$N,[3]Planilha1!$O:$O)</f>
        <v>FLAC</v>
      </c>
      <c r="P3536">
        <v>2026</v>
      </c>
      <c r="Q3536" s="2" t="s">
        <v>1149</v>
      </c>
    </row>
    <row r="3537" spans="1:17" ht="16.8" x14ac:dyDescent="0.3">
      <c r="A3537" t="s">
        <v>1224</v>
      </c>
      <c r="B3537">
        <v>4500881914</v>
      </c>
      <c r="C3537">
        <v>5330471</v>
      </c>
      <c r="D3537" t="s">
        <v>515</v>
      </c>
      <c r="E3537">
        <v>610503385</v>
      </c>
      <c r="F3537" t="s">
        <v>448</v>
      </c>
      <c r="G3537" s="4">
        <v>483.2</v>
      </c>
      <c r="H3537" s="4">
        <v>14.5</v>
      </c>
      <c r="I3537">
        <v>7204</v>
      </c>
      <c r="J3537" t="str">
        <f>_xlfn.XLOOKUP(I3537,[1]Planilha1!$C:$C,[1]Planilha1!$B:$B)</f>
        <v>7204 - CD São Paulo</v>
      </c>
      <c r="K3537" t="str">
        <f>_xlfn.XLOOKUP(I3537,[1]Planilha1!$C:$C,[1]Planilha1!$D:$D)</f>
        <v>43.340.312/0010-48</v>
      </c>
      <c r="L3537" t="str">
        <f>_xlfn.XLOOKUP(B3537,[2]Projeto!$B:$B,[2]Projeto!$P:$P)</f>
        <v>Paga</v>
      </c>
      <c r="M3537">
        <v>701203</v>
      </c>
      <c r="N3537" t="s">
        <v>1125</v>
      </c>
      <c r="O3537" t="str">
        <f>_xlfn.XLOOKUP(N3537,[3]Planilha1!$N:$N,[3]Planilha1!$O:$O)</f>
        <v>FLAC</v>
      </c>
      <c r="P3537">
        <v>2026</v>
      </c>
      <c r="Q3537" s="2" t="s">
        <v>1149</v>
      </c>
    </row>
    <row r="3538" spans="1:17" ht="16.8" x14ac:dyDescent="0.3">
      <c r="A3538" t="s">
        <v>1224</v>
      </c>
      <c r="B3538">
        <v>4500881914</v>
      </c>
      <c r="C3538">
        <v>5354456</v>
      </c>
      <c r="D3538" t="s">
        <v>191</v>
      </c>
      <c r="E3538">
        <v>610501353</v>
      </c>
      <c r="F3538" t="s">
        <v>144</v>
      </c>
      <c r="G3538" s="4">
        <v>431.94</v>
      </c>
      <c r="H3538" s="4">
        <v>12.96</v>
      </c>
      <c r="I3538">
        <v>7204</v>
      </c>
      <c r="J3538" t="str">
        <f>_xlfn.XLOOKUP(I3538,[1]Planilha1!$C:$C,[1]Planilha1!$B:$B)</f>
        <v>7204 - CD São Paulo</v>
      </c>
      <c r="K3538" t="str">
        <f>_xlfn.XLOOKUP(I3538,[1]Planilha1!$C:$C,[1]Planilha1!$D:$D)</f>
        <v>43.340.312/0010-48</v>
      </c>
      <c r="L3538" t="str">
        <f>_xlfn.XLOOKUP(B3538,[2]Projeto!$B:$B,[2]Projeto!$P:$P)</f>
        <v>Paga</v>
      </c>
      <c r="M3538">
        <v>701203</v>
      </c>
      <c r="N3538" t="s">
        <v>1125</v>
      </c>
      <c r="O3538" t="str">
        <f>_xlfn.XLOOKUP(N3538,[3]Planilha1!$N:$N,[3]Planilha1!$O:$O)</f>
        <v>FLAC</v>
      </c>
      <c r="P3538">
        <v>2026</v>
      </c>
      <c r="Q3538" s="2" t="s">
        <v>1149</v>
      </c>
    </row>
    <row r="3539" spans="1:17" ht="16.8" x14ac:dyDescent="0.3">
      <c r="A3539" t="s">
        <v>1224</v>
      </c>
      <c r="B3539">
        <v>4500881914</v>
      </c>
      <c r="C3539">
        <v>5259536</v>
      </c>
      <c r="D3539" t="s">
        <v>346</v>
      </c>
      <c r="E3539">
        <v>610402075</v>
      </c>
      <c r="F3539" t="s">
        <v>111</v>
      </c>
      <c r="G3539" s="4">
        <v>798</v>
      </c>
      <c r="H3539" s="4">
        <v>23.94</v>
      </c>
      <c r="I3539">
        <v>7204</v>
      </c>
      <c r="J3539" t="str">
        <f>_xlfn.XLOOKUP(I3539,[1]Planilha1!$C:$C,[1]Planilha1!$B:$B)</f>
        <v>7204 - CD São Paulo</v>
      </c>
      <c r="K3539" t="str">
        <f>_xlfn.XLOOKUP(I3539,[1]Planilha1!$C:$C,[1]Planilha1!$D:$D)</f>
        <v>43.340.312/0010-48</v>
      </c>
      <c r="L3539" t="str">
        <f>_xlfn.XLOOKUP(B3539,[2]Projeto!$B:$B,[2]Projeto!$P:$P)</f>
        <v>Paga</v>
      </c>
      <c r="M3539">
        <v>701203</v>
      </c>
      <c r="N3539" t="s">
        <v>1125</v>
      </c>
      <c r="O3539" t="str">
        <f>_xlfn.XLOOKUP(N3539,[3]Planilha1!$N:$N,[3]Planilha1!$O:$O)</f>
        <v>FLAC</v>
      </c>
      <c r="P3539">
        <v>2026</v>
      </c>
      <c r="Q3539" s="2" t="s">
        <v>1149</v>
      </c>
    </row>
    <row r="3540" spans="1:17" ht="16.8" x14ac:dyDescent="0.3">
      <c r="A3540" t="s">
        <v>1224</v>
      </c>
      <c r="B3540">
        <v>4500881914</v>
      </c>
      <c r="C3540">
        <v>5321724</v>
      </c>
      <c r="D3540" t="s">
        <v>422</v>
      </c>
      <c r="E3540">
        <v>610100463</v>
      </c>
      <c r="F3540" t="s">
        <v>228</v>
      </c>
      <c r="G3540" s="4">
        <v>54.6</v>
      </c>
      <c r="H3540" s="4">
        <v>1.64</v>
      </c>
      <c r="I3540">
        <v>7204</v>
      </c>
      <c r="J3540" t="str">
        <f>_xlfn.XLOOKUP(I3540,[1]Planilha1!$C:$C,[1]Planilha1!$B:$B)</f>
        <v>7204 - CD São Paulo</v>
      </c>
      <c r="K3540" t="str">
        <f>_xlfn.XLOOKUP(I3540,[1]Planilha1!$C:$C,[1]Planilha1!$D:$D)</f>
        <v>43.340.312/0010-48</v>
      </c>
      <c r="L3540" t="str">
        <f>_xlfn.XLOOKUP(B3540,[2]Projeto!$B:$B,[2]Projeto!$P:$P)</f>
        <v>Paga</v>
      </c>
      <c r="M3540">
        <v>701203</v>
      </c>
      <c r="N3540" t="s">
        <v>1125</v>
      </c>
      <c r="O3540" t="str">
        <f>_xlfn.XLOOKUP(N3540,[3]Planilha1!$N:$N,[3]Planilha1!$O:$O)</f>
        <v>FLAC</v>
      </c>
      <c r="P3540">
        <v>2026</v>
      </c>
      <c r="Q3540" s="2" t="s">
        <v>1149</v>
      </c>
    </row>
    <row r="3541" spans="1:17" ht="16.8" x14ac:dyDescent="0.3">
      <c r="A3541" t="s">
        <v>1224</v>
      </c>
      <c r="B3541">
        <v>4500881914</v>
      </c>
      <c r="C3541">
        <v>5321724</v>
      </c>
      <c r="D3541" t="s">
        <v>422</v>
      </c>
      <c r="E3541">
        <v>610101463</v>
      </c>
      <c r="F3541" t="s">
        <v>717</v>
      </c>
      <c r="G3541" s="4">
        <v>54.6</v>
      </c>
      <c r="H3541" s="4">
        <v>1.64</v>
      </c>
      <c r="I3541">
        <v>7204</v>
      </c>
      <c r="J3541" t="str">
        <f>_xlfn.XLOOKUP(I3541,[1]Planilha1!$C:$C,[1]Planilha1!$B:$B)</f>
        <v>7204 - CD São Paulo</v>
      </c>
      <c r="K3541" t="str">
        <f>_xlfn.XLOOKUP(I3541,[1]Planilha1!$C:$C,[1]Planilha1!$D:$D)</f>
        <v>43.340.312/0010-48</v>
      </c>
      <c r="L3541" t="str">
        <f>_xlfn.XLOOKUP(B3541,[2]Projeto!$B:$B,[2]Projeto!$P:$P)</f>
        <v>Paga</v>
      </c>
      <c r="M3541">
        <v>701203</v>
      </c>
      <c r="N3541" t="s">
        <v>1125</v>
      </c>
      <c r="O3541" t="str">
        <f>_xlfn.XLOOKUP(N3541,[3]Planilha1!$N:$N,[3]Planilha1!$O:$O)</f>
        <v>FLAC</v>
      </c>
      <c r="P3541">
        <v>2026</v>
      </c>
      <c r="Q3541" s="2" t="s">
        <v>1149</v>
      </c>
    </row>
    <row r="3542" spans="1:17" ht="16.8" x14ac:dyDescent="0.3">
      <c r="A3542" t="s">
        <v>1224</v>
      </c>
      <c r="B3542">
        <v>4500881914</v>
      </c>
      <c r="C3542">
        <v>5002471</v>
      </c>
      <c r="D3542" t="s">
        <v>854</v>
      </c>
      <c r="E3542">
        <v>610402337</v>
      </c>
      <c r="F3542" t="s">
        <v>84</v>
      </c>
      <c r="G3542" s="4">
        <v>184.32</v>
      </c>
      <c r="H3542" s="4">
        <v>5.53</v>
      </c>
      <c r="I3542">
        <v>7204</v>
      </c>
      <c r="J3542" t="str">
        <f>_xlfn.XLOOKUP(I3542,[1]Planilha1!$C:$C,[1]Planilha1!$B:$B)</f>
        <v>7204 - CD São Paulo</v>
      </c>
      <c r="K3542" t="str">
        <f>_xlfn.XLOOKUP(I3542,[1]Planilha1!$C:$C,[1]Planilha1!$D:$D)</f>
        <v>43.340.312/0010-48</v>
      </c>
      <c r="L3542" t="str">
        <f>_xlfn.XLOOKUP(B3542,[2]Projeto!$B:$B,[2]Projeto!$P:$P)</f>
        <v>Paga</v>
      </c>
      <c r="M3542">
        <v>701203</v>
      </c>
      <c r="N3542" t="s">
        <v>1125</v>
      </c>
      <c r="O3542" t="str">
        <f>_xlfn.XLOOKUP(N3542,[3]Planilha1!$N:$N,[3]Planilha1!$O:$O)</f>
        <v>FLAC</v>
      </c>
      <c r="P3542">
        <v>2026</v>
      </c>
      <c r="Q3542" s="2" t="s">
        <v>1149</v>
      </c>
    </row>
    <row r="3543" spans="1:17" ht="16.8" x14ac:dyDescent="0.3">
      <c r="A3543" t="s">
        <v>1224</v>
      </c>
      <c r="B3543">
        <v>4500881914</v>
      </c>
      <c r="C3543">
        <v>5002471</v>
      </c>
      <c r="D3543" t="s">
        <v>854</v>
      </c>
      <c r="E3543">
        <v>610101463</v>
      </c>
      <c r="F3543" t="s">
        <v>717</v>
      </c>
      <c r="G3543" s="4">
        <v>109.2</v>
      </c>
      <c r="H3543" s="4">
        <v>3.28</v>
      </c>
      <c r="I3543">
        <v>7204</v>
      </c>
      <c r="J3543" t="str">
        <f>_xlfn.XLOOKUP(I3543,[1]Planilha1!$C:$C,[1]Planilha1!$B:$B)</f>
        <v>7204 - CD São Paulo</v>
      </c>
      <c r="K3543" t="str">
        <f>_xlfn.XLOOKUP(I3543,[1]Planilha1!$C:$C,[1]Planilha1!$D:$D)</f>
        <v>43.340.312/0010-48</v>
      </c>
      <c r="L3543" t="str">
        <f>_xlfn.XLOOKUP(B3543,[2]Projeto!$B:$B,[2]Projeto!$P:$P)</f>
        <v>Paga</v>
      </c>
      <c r="M3543">
        <v>701203</v>
      </c>
      <c r="N3543" t="s">
        <v>1125</v>
      </c>
      <c r="O3543" t="str">
        <f>_xlfn.XLOOKUP(N3543,[3]Planilha1!$N:$N,[3]Planilha1!$O:$O)</f>
        <v>FLAC</v>
      </c>
      <c r="P3543">
        <v>2026</v>
      </c>
      <c r="Q3543" s="2" t="s">
        <v>1149</v>
      </c>
    </row>
    <row r="3544" spans="1:17" ht="16.8" x14ac:dyDescent="0.3">
      <c r="A3544" t="s">
        <v>1224</v>
      </c>
      <c r="B3544">
        <v>4500881914</v>
      </c>
      <c r="C3544">
        <v>5002471</v>
      </c>
      <c r="D3544" t="s">
        <v>854</v>
      </c>
      <c r="E3544">
        <v>610405337</v>
      </c>
      <c r="F3544" t="s">
        <v>76</v>
      </c>
      <c r="G3544" s="4">
        <v>184.32</v>
      </c>
      <c r="H3544" s="4">
        <v>5.53</v>
      </c>
      <c r="I3544">
        <v>7204</v>
      </c>
      <c r="J3544" t="str">
        <f>_xlfn.XLOOKUP(I3544,[1]Planilha1!$C:$C,[1]Planilha1!$B:$B)</f>
        <v>7204 - CD São Paulo</v>
      </c>
      <c r="K3544" t="str">
        <f>_xlfn.XLOOKUP(I3544,[1]Planilha1!$C:$C,[1]Planilha1!$D:$D)</f>
        <v>43.340.312/0010-48</v>
      </c>
      <c r="L3544" t="str">
        <f>_xlfn.XLOOKUP(B3544,[2]Projeto!$B:$B,[2]Projeto!$P:$P)</f>
        <v>Paga</v>
      </c>
      <c r="M3544">
        <v>701203</v>
      </c>
      <c r="N3544" t="s">
        <v>1125</v>
      </c>
      <c r="O3544" t="str">
        <f>_xlfn.XLOOKUP(N3544,[3]Planilha1!$N:$N,[3]Planilha1!$O:$O)</f>
        <v>FLAC</v>
      </c>
      <c r="P3544">
        <v>2026</v>
      </c>
      <c r="Q3544" s="2" t="s">
        <v>1149</v>
      </c>
    </row>
    <row r="3545" spans="1:17" ht="16.8" x14ac:dyDescent="0.3">
      <c r="A3545" t="s">
        <v>1224</v>
      </c>
      <c r="B3545">
        <v>4500881914</v>
      </c>
      <c r="C3545">
        <v>5248697</v>
      </c>
      <c r="D3545" t="s">
        <v>651</v>
      </c>
      <c r="E3545">
        <v>630403373</v>
      </c>
      <c r="F3545" t="s">
        <v>185</v>
      </c>
      <c r="G3545" s="4">
        <v>307.8</v>
      </c>
      <c r="H3545" s="4">
        <v>9.23</v>
      </c>
      <c r="I3545">
        <v>7204</v>
      </c>
      <c r="J3545" t="str">
        <f>_xlfn.XLOOKUP(I3545,[1]Planilha1!$C:$C,[1]Planilha1!$B:$B)</f>
        <v>7204 - CD São Paulo</v>
      </c>
      <c r="K3545" t="str">
        <f>_xlfn.XLOOKUP(I3545,[1]Planilha1!$C:$C,[1]Planilha1!$D:$D)</f>
        <v>43.340.312/0010-48</v>
      </c>
      <c r="L3545" t="str">
        <f>_xlfn.XLOOKUP(B3545,[2]Projeto!$B:$B,[2]Projeto!$P:$P)</f>
        <v>Paga</v>
      </c>
      <c r="M3545">
        <v>701203</v>
      </c>
      <c r="N3545" t="s">
        <v>1125</v>
      </c>
      <c r="O3545" t="str">
        <f>_xlfn.XLOOKUP(N3545,[3]Planilha1!$N:$N,[3]Planilha1!$O:$O)</f>
        <v>FLAC</v>
      </c>
      <c r="P3545">
        <v>2026</v>
      </c>
      <c r="Q3545" s="2" t="s">
        <v>1149</v>
      </c>
    </row>
    <row r="3546" spans="1:17" ht="16.8" x14ac:dyDescent="0.3">
      <c r="A3546" t="s">
        <v>1224</v>
      </c>
      <c r="B3546">
        <v>4500881914</v>
      </c>
      <c r="C3546">
        <v>5291157</v>
      </c>
      <c r="D3546" t="s">
        <v>188</v>
      </c>
      <c r="E3546">
        <v>610402075</v>
      </c>
      <c r="F3546" t="s">
        <v>111</v>
      </c>
      <c r="G3546" s="4">
        <v>211.45</v>
      </c>
      <c r="H3546" s="4">
        <v>6.34</v>
      </c>
      <c r="I3546">
        <v>7204</v>
      </c>
      <c r="J3546" t="str">
        <f>_xlfn.XLOOKUP(I3546,[1]Planilha1!$C:$C,[1]Planilha1!$B:$B)</f>
        <v>7204 - CD São Paulo</v>
      </c>
      <c r="K3546" t="str">
        <f>_xlfn.XLOOKUP(I3546,[1]Planilha1!$C:$C,[1]Planilha1!$D:$D)</f>
        <v>43.340.312/0010-48</v>
      </c>
      <c r="L3546" t="str">
        <f>_xlfn.XLOOKUP(B3546,[2]Projeto!$B:$B,[2]Projeto!$P:$P)</f>
        <v>Paga</v>
      </c>
      <c r="M3546">
        <v>701203</v>
      </c>
      <c r="N3546" t="s">
        <v>1125</v>
      </c>
      <c r="O3546" t="str">
        <f>_xlfn.XLOOKUP(N3546,[3]Planilha1!$N:$N,[3]Planilha1!$O:$O)</f>
        <v>FLAC</v>
      </c>
      <c r="P3546">
        <v>2026</v>
      </c>
      <c r="Q3546" s="2" t="s">
        <v>1149</v>
      </c>
    </row>
    <row r="3547" spans="1:17" ht="16.8" x14ac:dyDescent="0.3">
      <c r="A3547" t="s">
        <v>1224</v>
      </c>
      <c r="B3547">
        <v>4500881914</v>
      </c>
      <c r="C3547">
        <v>5291157</v>
      </c>
      <c r="D3547" t="s">
        <v>188</v>
      </c>
      <c r="E3547">
        <v>600762023</v>
      </c>
      <c r="F3547" t="s">
        <v>146</v>
      </c>
      <c r="G3547" s="4">
        <v>170.1</v>
      </c>
      <c r="H3547" s="4">
        <v>5.0999999999999996</v>
      </c>
      <c r="I3547">
        <v>7204</v>
      </c>
      <c r="J3547" t="str">
        <f>_xlfn.XLOOKUP(I3547,[1]Planilha1!$C:$C,[1]Planilha1!$B:$B)</f>
        <v>7204 - CD São Paulo</v>
      </c>
      <c r="K3547" t="str">
        <f>_xlfn.XLOOKUP(I3547,[1]Planilha1!$C:$C,[1]Planilha1!$D:$D)</f>
        <v>43.340.312/0010-48</v>
      </c>
      <c r="L3547" t="str">
        <f>_xlfn.XLOOKUP(B3547,[2]Projeto!$B:$B,[2]Projeto!$P:$P)</f>
        <v>Paga</v>
      </c>
      <c r="M3547">
        <v>701203</v>
      </c>
      <c r="N3547" t="s">
        <v>1125</v>
      </c>
      <c r="O3547" t="str">
        <f>_xlfn.XLOOKUP(N3547,[3]Planilha1!$N:$N,[3]Planilha1!$O:$O)</f>
        <v>FLAC</v>
      </c>
      <c r="P3547">
        <v>2026</v>
      </c>
      <c r="Q3547" s="2" t="s">
        <v>1149</v>
      </c>
    </row>
    <row r="3548" spans="1:17" ht="16.8" x14ac:dyDescent="0.3">
      <c r="A3548" t="s">
        <v>1224</v>
      </c>
      <c r="B3548">
        <v>4500881914</v>
      </c>
      <c r="C3548">
        <v>5357392</v>
      </c>
      <c r="D3548" t="s">
        <v>630</v>
      </c>
      <c r="E3548">
        <v>610402075</v>
      </c>
      <c r="F3548" t="s">
        <v>111</v>
      </c>
      <c r="G3548" s="4">
        <v>199.5</v>
      </c>
      <c r="H3548" s="4">
        <v>5.99</v>
      </c>
      <c r="I3548">
        <v>7204</v>
      </c>
      <c r="J3548" t="str">
        <f>_xlfn.XLOOKUP(I3548,[1]Planilha1!$C:$C,[1]Planilha1!$B:$B)</f>
        <v>7204 - CD São Paulo</v>
      </c>
      <c r="K3548" t="str">
        <f>_xlfn.XLOOKUP(I3548,[1]Planilha1!$C:$C,[1]Planilha1!$D:$D)</f>
        <v>43.340.312/0010-48</v>
      </c>
      <c r="L3548" t="str">
        <f>_xlfn.XLOOKUP(B3548,[2]Projeto!$B:$B,[2]Projeto!$P:$P)</f>
        <v>Paga</v>
      </c>
      <c r="M3548">
        <v>701203</v>
      </c>
      <c r="N3548" t="s">
        <v>1125</v>
      </c>
      <c r="O3548" t="str">
        <f>_xlfn.XLOOKUP(N3548,[3]Planilha1!$N:$N,[3]Planilha1!$O:$O)</f>
        <v>FLAC</v>
      </c>
      <c r="P3548">
        <v>2026</v>
      </c>
      <c r="Q3548" s="2" t="s">
        <v>1149</v>
      </c>
    </row>
    <row r="3549" spans="1:17" ht="16.8" x14ac:dyDescent="0.3">
      <c r="A3549" t="s">
        <v>1224</v>
      </c>
      <c r="B3549">
        <v>4500881914</v>
      </c>
      <c r="C3549">
        <v>5296842</v>
      </c>
      <c r="D3549" t="s">
        <v>419</v>
      </c>
      <c r="E3549">
        <v>610405337</v>
      </c>
      <c r="F3549" t="s">
        <v>76</v>
      </c>
      <c r="G3549" s="4">
        <v>184.32</v>
      </c>
      <c r="H3549" s="4">
        <v>5.53</v>
      </c>
      <c r="I3549">
        <v>7204</v>
      </c>
      <c r="J3549" t="str">
        <f>_xlfn.XLOOKUP(I3549,[1]Planilha1!$C:$C,[1]Planilha1!$B:$B)</f>
        <v>7204 - CD São Paulo</v>
      </c>
      <c r="K3549" t="str">
        <f>_xlfn.XLOOKUP(I3549,[1]Planilha1!$C:$C,[1]Planilha1!$D:$D)</f>
        <v>43.340.312/0010-48</v>
      </c>
      <c r="L3549" t="str">
        <f>_xlfn.XLOOKUP(B3549,[2]Projeto!$B:$B,[2]Projeto!$P:$P)</f>
        <v>Paga</v>
      </c>
      <c r="M3549">
        <v>701203</v>
      </c>
      <c r="N3549" t="s">
        <v>1125</v>
      </c>
      <c r="O3549" t="str">
        <f>_xlfn.XLOOKUP(N3549,[3]Planilha1!$N:$N,[3]Planilha1!$O:$O)</f>
        <v>FLAC</v>
      </c>
      <c r="P3549">
        <v>2026</v>
      </c>
      <c r="Q3549" s="2" t="s">
        <v>1149</v>
      </c>
    </row>
    <row r="3550" spans="1:17" ht="16.8" x14ac:dyDescent="0.3">
      <c r="A3550" t="s">
        <v>1224</v>
      </c>
      <c r="B3550">
        <v>4500881914</v>
      </c>
      <c r="C3550">
        <v>5296842</v>
      </c>
      <c r="D3550" t="s">
        <v>419</v>
      </c>
      <c r="E3550">
        <v>610501353</v>
      </c>
      <c r="F3550" t="s">
        <v>144</v>
      </c>
      <c r="G3550" s="4">
        <v>443.58</v>
      </c>
      <c r="H3550" s="4">
        <v>13.31</v>
      </c>
      <c r="I3550">
        <v>7204</v>
      </c>
      <c r="J3550" t="str">
        <f>_xlfn.XLOOKUP(I3550,[1]Planilha1!$C:$C,[1]Planilha1!$B:$B)</f>
        <v>7204 - CD São Paulo</v>
      </c>
      <c r="K3550" t="str">
        <f>_xlfn.XLOOKUP(I3550,[1]Planilha1!$C:$C,[1]Planilha1!$D:$D)</f>
        <v>43.340.312/0010-48</v>
      </c>
      <c r="L3550" t="str">
        <f>_xlfn.XLOOKUP(B3550,[2]Projeto!$B:$B,[2]Projeto!$P:$P)</f>
        <v>Paga</v>
      </c>
      <c r="M3550">
        <v>701203</v>
      </c>
      <c r="N3550" t="s">
        <v>1125</v>
      </c>
      <c r="O3550" t="str">
        <f>_xlfn.XLOOKUP(N3550,[3]Planilha1!$N:$N,[3]Planilha1!$O:$O)</f>
        <v>FLAC</v>
      </c>
      <c r="P3550">
        <v>2026</v>
      </c>
      <c r="Q3550" s="2" t="s">
        <v>1149</v>
      </c>
    </row>
    <row r="3551" spans="1:17" ht="16.8" x14ac:dyDescent="0.3">
      <c r="A3551" t="s">
        <v>1224</v>
      </c>
      <c r="B3551">
        <v>4500881914</v>
      </c>
      <c r="C3551">
        <v>5296842</v>
      </c>
      <c r="D3551" t="s">
        <v>419</v>
      </c>
      <c r="E3551">
        <v>610603457</v>
      </c>
      <c r="F3551" t="s">
        <v>137</v>
      </c>
      <c r="G3551" s="4">
        <v>86.57</v>
      </c>
      <c r="H3551" s="4">
        <v>2.6</v>
      </c>
      <c r="I3551">
        <v>7204</v>
      </c>
      <c r="J3551" t="str">
        <f>_xlfn.XLOOKUP(I3551,[1]Planilha1!$C:$C,[1]Planilha1!$B:$B)</f>
        <v>7204 - CD São Paulo</v>
      </c>
      <c r="K3551" t="str">
        <f>_xlfn.XLOOKUP(I3551,[1]Planilha1!$C:$C,[1]Planilha1!$D:$D)</f>
        <v>43.340.312/0010-48</v>
      </c>
      <c r="L3551" t="str">
        <f>_xlfn.XLOOKUP(B3551,[2]Projeto!$B:$B,[2]Projeto!$P:$P)</f>
        <v>Paga</v>
      </c>
      <c r="M3551">
        <v>701203</v>
      </c>
      <c r="N3551" t="s">
        <v>1125</v>
      </c>
      <c r="O3551" t="str">
        <f>_xlfn.XLOOKUP(N3551,[3]Planilha1!$N:$N,[3]Planilha1!$O:$O)</f>
        <v>FLAC</v>
      </c>
      <c r="P3551">
        <v>2026</v>
      </c>
      <c r="Q3551" s="2" t="s">
        <v>1149</v>
      </c>
    </row>
    <row r="3552" spans="1:17" ht="16.8" x14ac:dyDescent="0.3">
      <c r="A3552" t="s">
        <v>1224</v>
      </c>
      <c r="B3552">
        <v>4500881914</v>
      </c>
      <c r="C3552">
        <v>5296842</v>
      </c>
      <c r="D3552" t="s">
        <v>419</v>
      </c>
      <c r="E3552">
        <v>610402337</v>
      </c>
      <c r="F3552" t="s">
        <v>84</v>
      </c>
      <c r="G3552" s="4">
        <v>184.32</v>
      </c>
      <c r="H3552" s="4">
        <v>5.53</v>
      </c>
      <c r="I3552">
        <v>7204</v>
      </c>
      <c r="J3552" t="str">
        <f>_xlfn.XLOOKUP(I3552,[1]Planilha1!$C:$C,[1]Planilha1!$B:$B)</f>
        <v>7204 - CD São Paulo</v>
      </c>
      <c r="K3552" t="str">
        <f>_xlfn.XLOOKUP(I3552,[1]Planilha1!$C:$C,[1]Planilha1!$D:$D)</f>
        <v>43.340.312/0010-48</v>
      </c>
      <c r="L3552" t="str">
        <f>_xlfn.XLOOKUP(B3552,[2]Projeto!$B:$B,[2]Projeto!$P:$P)</f>
        <v>Paga</v>
      </c>
      <c r="M3552">
        <v>701203</v>
      </c>
      <c r="N3552" t="s">
        <v>1125</v>
      </c>
      <c r="O3552" t="str">
        <f>_xlfn.XLOOKUP(N3552,[3]Planilha1!$N:$N,[3]Planilha1!$O:$O)</f>
        <v>FLAC</v>
      </c>
      <c r="P3552">
        <v>2026</v>
      </c>
      <c r="Q3552" s="2" t="s">
        <v>1149</v>
      </c>
    </row>
    <row r="3553" spans="1:17" ht="16.8" x14ac:dyDescent="0.3">
      <c r="A3553" t="s">
        <v>1224</v>
      </c>
      <c r="B3553">
        <v>4500881914</v>
      </c>
      <c r="C3553">
        <v>5296842</v>
      </c>
      <c r="D3553" t="s">
        <v>419</v>
      </c>
      <c r="E3553">
        <v>610102463</v>
      </c>
      <c r="F3553" t="s">
        <v>93</v>
      </c>
      <c r="G3553" s="4">
        <v>109.2</v>
      </c>
      <c r="H3553" s="4">
        <v>3.28</v>
      </c>
      <c r="I3553">
        <v>7204</v>
      </c>
      <c r="J3553" t="str">
        <f>_xlfn.XLOOKUP(I3553,[1]Planilha1!$C:$C,[1]Planilha1!$B:$B)</f>
        <v>7204 - CD São Paulo</v>
      </c>
      <c r="K3553" t="str">
        <f>_xlfn.XLOOKUP(I3553,[1]Planilha1!$C:$C,[1]Planilha1!$D:$D)</f>
        <v>43.340.312/0010-48</v>
      </c>
      <c r="L3553" t="str">
        <f>_xlfn.XLOOKUP(B3553,[2]Projeto!$B:$B,[2]Projeto!$P:$P)</f>
        <v>Paga</v>
      </c>
      <c r="M3553">
        <v>701203</v>
      </c>
      <c r="N3553" t="s">
        <v>1125</v>
      </c>
      <c r="O3553" t="str">
        <f>_xlfn.XLOOKUP(N3553,[3]Planilha1!$N:$N,[3]Planilha1!$O:$O)</f>
        <v>FLAC</v>
      </c>
      <c r="P3553">
        <v>2026</v>
      </c>
      <c r="Q3553" s="2" t="s">
        <v>1149</v>
      </c>
    </row>
    <row r="3554" spans="1:17" ht="16.8" x14ac:dyDescent="0.3">
      <c r="A3554" t="s">
        <v>1224</v>
      </c>
      <c r="B3554">
        <v>4500881914</v>
      </c>
      <c r="C3554">
        <v>5360779</v>
      </c>
      <c r="D3554" t="s">
        <v>434</v>
      </c>
      <c r="E3554">
        <v>610402075</v>
      </c>
      <c r="F3554" t="s">
        <v>111</v>
      </c>
      <c r="G3554" s="4">
        <v>627</v>
      </c>
      <c r="H3554" s="4">
        <v>18.809999999999999</v>
      </c>
      <c r="I3554">
        <v>7204</v>
      </c>
      <c r="J3554" t="str">
        <f>_xlfn.XLOOKUP(I3554,[1]Planilha1!$C:$C,[1]Planilha1!$B:$B)</f>
        <v>7204 - CD São Paulo</v>
      </c>
      <c r="K3554" t="str">
        <f>_xlfn.XLOOKUP(I3554,[1]Planilha1!$C:$C,[1]Planilha1!$D:$D)</f>
        <v>43.340.312/0010-48</v>
      </c>
      <c r="L3554" t="str">
        <f>_xlfn.XLOOKUP(B3554,[2]Projeto!$B:$B,[2]Projeto!$P:$P)</f>
        <v>Paga</v>
      </c>
      <c r="M3554">
        <v>701203</v>
      </c>
      <c r="N3554" t="s">
        <v>1125</v>
      </c>
      <c r="O3554" t="str">
        <f>_xlfn.XLOOKUP(N3554,[3]Planilha1!$N:$N,[3]Planilha1!$O:$O)</f>
        <v>FLAC</v>
      </c>
      <c r="P3554">
        <v>2026</v>
      </c>
      <c r="Q3554" s="2" t="s">
        <v>1149</v>
      </c>
    </row>
    <row r="3555" spans="1:17" ht="16.8" x14ac:dyDescent="0.3">
      <c r="A3555" t="s">
        <v>1224</v>
      </c>
      <c r="B3555">
        <v>4500881914</v>
      </c>
      <c r="C3555">
        <v>5264990</v>
      </c>
      <c r="D3555" t="s">
        <v>397</v>
      </c>
      <c r="E3555">
        <v>610501353</v>
      </c>
      <c r="F3555" t="s">
        <v>144</v>
      </c>
      <c r="G3555" s="4">
        <v>445.46</v>
      </c>
      <c r="H3555" s="4">
        <v>13.36</v>
      </c>
      <c r="I3555">
        <v>7204</v>
      </c>
      <c r="J3555" t="str">
        <f>_xlfn.XLOOKUP(I3555,[1]Planilha1!$C:$C,[1]Planilha1!$B:$B)</f>
        <v>7204 - CD São Paulo</v>
      </c>
      <c r="K3555" t="str">
        <f>_xlfn.XLOOKUP(I3555,[1]Planilha1!$C:$C,[1]Planilha1!$D:$D)</f>
        <v>43.340.312/0010-48</v>
      </c>
      <c r="L3555" t="str">
        <f>_xlfn.XLOOKUP(B3555,[2]Projeto!$B:$B,[2]Projeto!$P:$P)</f>
        <v>Paga</v>
      </c>
      <c r="M3555">
        <v>701203</v>
      </c>
      <c r="N3555" t="s">
        <v>1125</v>
      </c>
      <c r="O3555" t="str">
        <f>_xlfn.XLOOKUP(N3555,[3]Planilha1!$N:$N,[3]Planilha1!$O:$O)</f>
        <v>FLAC</v>
      </c>
      <c r="P3555">
        <v>2026</v>
      </c>
      <c r="Q3555" s="2" t="s">
        <v>1149</v>
      </c>
    </row>
    <row r="3556" spans="1:17" ht="16.8" x14ac:dyDescent="0.3">
      <c r="A3556" t="s">
        <v>1224</v>
      </c>
      <c r="B3556">
        <v>4500881914</v>
      </c>
      <c r="C3556">
        <v>5333984</v>
      </c>
      <c r="D3556" t="s">
        <v>465</v>
      </c>
      <c r="E3556">
        <v>610500365</v>
      </c>
      <c r="F3556" t="s">
        <v>667</v>
      </c>
      <c r="G3556" s="4">
        <v>89.6</v>
      </c>
      <c r="H3556" s="4">
        <v>2.69</v>
      </c>
      <c r="I3556">
        <v>7204</v>
      </c>
      <c r="J3556" t="str">
        <f>_xlfn.XLOOKUP(I3556,[1]Planilha1!$C:$C,[1]Planilha1!$B:$B)</f>
        <v>7204 - CD São Paulo</v>
      </c>
      <c r="K3556" t="str">
        <f>_xlfn.XLOOKUP(I3556,[1]Planilha1!$C:$C,[1]Planilha1!$D:$D)</f>
        <v>43.340.312/0010-48</v>
      </c>
      <c r="L3556" t="str">
        <f>_xlfn.XLOOKUP(B3556,[2]Projeto!$B:$B,[2]Projeto!$P:$P)</f>
        <v>Paga</v>
      </c>
      <c r="M3556">
        <v>701203</v>
      </c>
      <c r="N3556" t="s">
        <v>1125</v>
      </c>
      <c r="O3556" t="str">
        <f>_xlfn.XLOOKUP(N3556,[3]Planilha1!$N:$N,[3]Planilha1!$O:$O)</f>
        <v>FLAC</v>
      </c>
      <c r="P3556">
        <v>2026</v>
      </c>
      <c r="Q3556" s="2" t="s">
        <v>1149</v>
      </c>
    </row>
    <row r="3557" spans="1:17" ht="16.8" x14ac:dyDescent="0.3">
      <c r="A3557" t="s">
        <v>1224</v>
      </c>
      <c r="B3557">
        <v>4500881914</v>
      </c>
      <c r="C3557">
        <v>5342972</v>
      </c>
      <c r="D3557" t="s">
        <v>629</v>
      </c>
      <c r="E3557">
        <v>610503349</v>
      </c>
      <c r="F3557" t="s">
        <v>238</v>
      </c>
      <c r="G3557" s="4">
        <v>318.12</v>
      </c>
      <c r="H3557" s="4">
        <v>9.5399999999999991</v>
      </c>
      <c r="I3557">
        <v>7204</v>
      </c>
      <c r="J3557" t="str">
        <f>_xlfn.XLOOKUP(I3557,[1]Planilha1!$C:$C,[1]Planilha1!$B:$B)</f>
        <v>7204 - CD São Paulo</v>
      </c>
      <c r="K3557" t="str">
        <f>_xlfn.XLOOKUP(I3557,[1]Planilha1!$C:$C,[1]Planilha1!$D:$D)</f>
        <v>43.340.312/0010-48</v>
      </c>
      <c r="L3557" t="str">
        <f>_xlfn.XLOOKUP(B3557,[2]Projeto!$B:$B,[2]Projeto!$P:$P)</f>
        <v>Paga</v>
      </c>
      <c r="M3557">
        <v>701203</v>
      </c>
      <c r="N3557" t="s">
        <v>1125</v>
      </c>
      <c r="O3557" t="str">
        <f>_xlfn.XLOOKUP(N3557,[3]Planilha1!$N:$N,[3]Planilha1!$O:$O)</f>
        <v>FLAC</v>
      </c>
      <c r="P3557">
        <v>2026</v>
      </c>
      <c r="Q3557" s="2" t="s">
        <v>1149</v>
      </c>
    </row>
    <row r="3558" spans="1:17" ht="16.8" x14ac:dyDescent="0.3">
      <c r="A3558" t="s">
        <v>1224</v>
      </c>
      <c r="B3558">
        <v>4500881914</v>
      </c>
      <c r="C3558">
        <v>5247711</v>
      </c>
      <c r="D3558" t="s">
        <v>386</v>
      </c>
      <c r="E3558">
        <v>610501353</v>
      </c>
      <c r="F3558" t="s">
        <v>144</v>
      </c>
      <c r="G3558" s="4">
        <v>888.29</v>
      </c>
      <c r="H3558" s="4">
        <v>26.65</v>
      </c>
      <c r="I3558">
        <v>7204</v>
      </c>
      <c r="J3558" t="str">
        <f>_xlfn.XLOOKUP(I3558,[1]Planilha1!$C:$C,[1]Planilha1!$B:$B)</f>
        <v>7204 - CD São Paulo</v>
      </c>
      <c r="K3558" t="str">
        <f>_xlfn.XLOOKUP(I3558,[1]Planilha1!$C:$C,[1]Planilha1!$D:$D)</f>
        <v>43.340.312/0010-48</v>
      </c>
      <c r="L3558" t="str">
        <f>_xlfn.XLOOKUP(B3558,[2]Projeto!$B:$B,[2]Projeto!$P:$P)</f>
        <v>Paga</v>
      </c>
      <c r="M3558">
        <v>701203</v>
      </c>
      <c r="N3558" t="s">
        <v>1125</v>
      </c>
      <c r="O3558" t="str">
        <f>_xlfn.XLOOKUP(N3558,[3]Planilha1!$N:$N,[3]Planilha1!$O:$O)</f>
        <v>FLAC</v>
      </c>
      <c r="P3558">
        <v>2026</v>
      </c>
      <c r="Q3558" s="2" t="s">
        <v>1149</v>
      </c>
    </row>
    <row r="3559" spans="1:17" ht="16.8" x14ac:dyDescent="0.3">
      <c r="A3559" t="s">
        <v>1224</v>
      </c>
      <c r="B3559">
        <v>4500881914</v>
      </c>
      <c r="C3559">
        <v>5291710</v>
      </c>
      <c r="D3559" t="s">
        <v>420</v>
      </c>
      <c r="E3559">
        <v>610401072</v>
      </c>
      <c r="F3559" t="s">
        <v>174</v>
      </c>
      <c r="G3559" s="4">
        <v>215.2</v>
      </c>
      <c r="H3559" s="4">
        <v>6.46</v>
      </c>
      <c r="I3559">
        <v>7204</v>
      </c>
      <c r="J3559" t="str">
        <f>_xlfn.XLOOKUP(I3559,[1]Planilha1!$C:$C,[1]Planilha1!$B:$B)</f>
        <v>7204 - CD São Paulo</v>
      </c>
      <c r="K3559" t="str">
        <f>_xlfn.XLOOKUP(I3559,[1]Planilha1!$C:$C,[1]Planilha1!$D:$D)</f>
        <v>43.340.312/0010-48</v>
      </c>
      <c r="L3559" t="str">
        <f>_xlfn.XLOOKUP(B3559,[2]Projeto!$B:$B,[2]Projeto!$P:$P)</f>
        <v>Paga</v>
      </c>
      <c r="M3559">
        <v>701203</v>
      </c>
      <c r="N3559" t="s">
        <v>1125</v>
      </c>
      <c r="O3559" t="str">
        <f>_xlfn.XLOOKUP(N3559,[3]Planilha1!$N:$N,[3]Planilha1!$O:$O)</f>
        <v>FLAC</v>
      </c>
      <c r="P3559">
        <v>2026</v>
      </c>
      <c r="Q3559" s="2" t="s">
        <v>1149</v>
      </c>
    </row>
    <row r="3560" spans="1:17" ht="16.8" x14ac:dyDescent="0.3">
      <c r="A3560" t="s">
        <v>1224</v>
      </c>
      <c r="B3560">
        <v>4500881914</v>
      </c>
      <c r="C3560">
        <v>5347523</v>
      </c>
      <c r="D3560" t="s">
        <v>157</v>
      </c>
      <c r="E3560">
        <v>610400072</v>
      </c>
      <c r="F3560" t="s">
        <v>279</v>
      </c>
      <c r="G3560" s="4">
        <v>215.2</v>
      </c>
      <c r="H3560" s="4">
        <v>6.46</v>
      </c>
      <c r="I3560">
        <v>7204</v>
      </c>
      <c r="J3560" t="str">
        <f>_xlfn.XLOOKUP(I3560,[1]Planilha1!$C:$C,[1]Planilha1!$B:$B)</f>
        <v>7204 - CD São Paulo</v>
      </c>
      <c r="K3560" t="str">
        <f>_xlfn.XLOOKUP(I3560,[1]Planilha1!$C:$C,[1]Planilha1!$D:$D)</f>
        <v>43.340.312/0010-48</v>
      </c>
      <c r="L3560" t="str">
        <f>_xlfn.XLOOKUP(B3560,[2]Projeto!$B:$B,[2]Projeto!$P:$P)</f>
        <v>Paga</v>
      </c>
      <c r="M3560">
        <v>701203</v>
      </c>
      <c r="N3560" t="s">
        <v>1125</v>
      </c>
      <c r="O3560" t="str">
        <f>_xlfn.XLOOKUP(N3560,[3]Planilha1!$N:$N,[3]Planilha1!$O:$O)</f>
        <v>FLAC</v>
      </c>
      <c r="P3560">
        <v>2026</v>
      </c>
      <c r="Q3560" s="2" t="s">
        <v>1149</v>
      </c>
    </row>
    <row r="3561" spans="1:17" ht="16.8" x14ac:dyDescent="0.3">
      <c r="A3561" t="s">
        <v>1224</v>
      </c>
      <c r="B3561">
        <v>4500881914</v>
      </c>
      <c r="C3561">
        <v>5363252</v>
      </c>
      <c r="D3561" t="s">
        <v>748</v>
      </c>
      <c r="E3561">
        <v>610109363</v>
      </c>
      <c r="F3561" t="s">
        <v>135</v>
      </c>
      <c r="G3561" s="4">
        <v>229.2</v>
      </c>
      <c r="H3561" s="4">
        <v>6.88</v>
      </c>
      <c r="I3561">
        <v>7204</v>
      </c>
      <c r="J3561" t="str">
        <f>_xlfn.XLOOKUP(I3561,[1]Planilha1!$C:$C,[1]Planilha1!$B:$B)</f>
        <v>7204 - CD São Paulo</v>
      </c>
      <c r="K3561" t="str">
        <f>_xlfn.XLOOKUP(I3561,[1]Planilha1!$C:$C,[1]Planilha1!$D:$D)</f>
        <v>43.340.312/0010-48</v>
      </c>
      <c r="L3561" t="str">
        <f>_xlfn.XLOOKUP(B3561,[2]Projeto!$B:$B,[2]Projeto!$P:$P)</f>
        <v>Paga</v>
      </c>
      <c r="M3561">
        <v>701203</v>
      </c>
      <c r="N3561" t="s">
        <v>1125</v>
      </c>
      <c r="O3561" t="str">
        <f>_xlfn.XLOOKUP(N3561,[3]Planilha1!$N:$N,[3]Planilha1!$O:$O)</f>
        <v>FLAC</v>
      </c>
      <c r="P3561">
        <v>2026</v>
      </c>
      <c r="Q3561" s="2" t="s">
        <v>1149</v>
      </c>
    </row>
    <row r="3562" spans="1:17" ht="16.8" x14ac:dyDescent="0.3">
      <c r="A3562" t="s">
        <v>1224</v>
      </c>
      <c r="B3562">
        <v>4500881914</v>
      </c>
      <c r="C3562">
        <v>5323094</v>
      </c>
      <c r="D3562" t="s">
        <v>432</v>
      </c>
      <c r="E3562">
        <v>610109363</v>
      </c>
      <c r="F3562" t="s">
        <v>135</v>
      </c>
      <c r="G3562" s="4">
        <v>350.64</v>
      </c>
      <c r="H3562" s="4">
        <v>10.52</v>
      </c>
      <c r="I3562">
        <v>7204</v>
      </c>
      <c r="J3562" t="str">
        <f>_xlfn.XLOOKUP(I3562,[1]Planilha1!$C:$C,[1]Planilha1!$B:$B)</f>
        <v>7204 - CD São Paulo</v>
      </c>
      <c r="K3562" t="str">
        <f>_xlfn.XLOOKUP(I3562,[1]Planilha1!$C:$C,[1]Planilha1!$D:$D)</f>
        <v>43.340.312/0010-48</v>
      </c>
      <c r="L3562" t="str">
        <f>_xlfn.XLOOKUP(B3562,[2]Projeto!$B:$B,[2]Projeto!$P:$P)</f>
        <v>Paga</v>
      </c>
      <c r="M3562">
        <v>701203</v>
      </c>
      <c r="N3562" t="s">
        <v>1125</v>
      </c>
      <c r="O3562" t="str">
        <f>_xlfn.XLOOKUP(N3562,[3]Planilha1!$N:$N,[3]Planilha1!$O:$O)</f>
        <v>FLAC</v>
      </c>
      <c r="P3562">
        <v>2026</v>
      </c>
      <c r="Q3562" s="2" t="s">
        <v>1149</v>
      </c>
    </row>
    <row r="3563" spans="1:17" ht="16.8" x14ac:dyDescent="0.3">
      <c r="A3563" t="s">
        <v>1224</v>
      </c>
      <c r="B3563">
        <v>4500881914</v>
      </c>
      <c r="C3563">
        <v>5303071</v>
      </c>
      <c r="D3563" t="s">
        <v>758</v>
      </c>
      <c r="E3563">
        <v>610402075</v>
      </c>
      <c r="F3563" t="s">
        <v>111</v>
      </c>
      <c r="G3563" s="4">
        <v>845.8</v>
      </c>
      <c r="H3563" s="4">
        <v>25.37</v>
      </c>
      <c r="I3563">
        <v>7204</v>
      </c>
      <c r="J3563" t="str">
        <f>_xlfn.XLOOKUP(I3563,[1]Planilha1!$C:$C,[1]Planilha1!$B:$B)</f>
        <v>7204 - CD São Paulo</v>
      </c>
      <c r="K3563" t="str">
        <f>_xlfn.XLOOKUP(I3563,[1]Planilha1!$C:$C,[1]Planilha1!$D:$D)</f>
        <v>43.340.312/0010-48</v>
      </c>
      <c r="L3563" t="str">
        <f>_xlfn.XLOOKUP(B3563,[2]Projeto!$B:$B,[2]Projeto!$P:$P)</f>
        <v>Paga</v>
      </c>
      <c r="M3563">
        <v>701203</v>
      </c>
      <c r="N3563" t="s">
        <v>1125</v>
      </c>
      <c r="O3563" t="str">
        <f>_xlfn.XLOOKUP(N3563,[3]Planilha1!$N:$N,[3]Planilha1!$O:$O)</f>
        <v>FLAC</v>
      </c>
      <c r="P3563">
        <v>2026</v>
      </c>
      <c r="Q3563" s="2" t="s">
        <v>1149</v>
      </c>
    </row>
    <row r="3564" spans="1:17" ht="16.8" x14ac:dyDescent="0.3">
      <c r="A3564" t="s">
        <v>1224</v>
      </c>
      <c r="B3564">
        <v>4500881914</v>
      </c>
      <c r="C3564">
        <v>5362375</v>
      </c>
      <c r="D3564" t="s">
        <v>751</v>
      </c>
      <c r="E3564">
        <v>610501353</v>
      </c>
      <c r="F3564" t="s">
        <v>144</v>
      </c>
      <c r="G3564" s="4">
        <v>437.2</v>
      </c>
      <c r="H3564" s="4">
        <v>13.12</v>
      </c>
      <c r="I3564">
        <v>7204</v>
      </c>
      <c r="J3564" t="str">
        <f>_xlfn.XLOOKUP(I3564,[1]Planilha1!$C:$C,[1]Planilha1!$B:$B)</f>
        <v>7204 - CD São Paulo</v>
      </c>
      <c r="K3564" t="str">
        <f>_xlfn.XLOOKUP(I3564,[1]Planilha1!$C:$C,[1]Planilha1!$D:$D)</f>
        <v>43.340.312/0010-48</v>
      </c>
      <c r="L3564" t="str">
        <f>_xlfn.XLOOKUP(B3564,[2]Projeto!$B:$B,[2]Projeto!$P:$P)</f>
        <v>Paga</v>
      </c>
      <c r="M3564">
        <v>701203</v>
      </c>
      <c r="N3564" t="s">
        <v>1125</v>
      </c>
      <c r="O3564" t="str">
        <f>_xlfn.XLOOKUP(N3564,[3]Planilha1!$N:$N,[3]Planilha1!$O:$O)</f>
        <v>FLAC</v>
      </c>
      <c r="P3564">
        <v>2026</v>
      </c>
      <c r="Q3564" s="2" t="s">
        <v>1149</v>
      </c>
    </row>
    <row r="3565" spans="1:17" ht="16.8" x14ac:dyDescent="0.3">
      <c r="A3565" t="s">
        <v>1224</v>
      </c>
      <c r="B3565">
        <v>4500881914</v>
      </c>
      <c r="C3565">
        <v>5353769</v>
      </c>
      <c r="D3565" t="s">
        <v>322</v>
      </c>
      <c r="E3565">
        <v>610402075</v>
      </c>
      <c r="F3565" t="s">
        <v>111</v>
      </c>
      <c r="G3565" s="4">
        <v>634.35</v>
      </c>
      <c r="H3565" s="4">
        <v>19.03</v>
      </c>
      <c r="I3565">
        <v>7204</v>
      </c>
      <c r="J3565" t="str">
        <f>_xlfn.XLOOKUP(I3565,[1]Planilha1!$C:$C,[1]Planilha1!$B:$B)</f>
        <v>7204 - CD São Paulo</v>
      </c>
      <c r="K3565" t="str">
        <f>_xlfn.XLOOKUP(I3565,[1]Planilha1!$C:$C,[1]Planilha1!$D:$D)</f>
        <v>43.340.312/0010-48</v>
      </c>
      <c r="L3565" t="str">
        <f>_xlfn.XLOOKUP(B3565,[2]Projeto!$B:$B,[2]Projeto!$P:$P)</f>
        <v>Paga</v>
      </c>
      <c r="M3565">
        <v>701203</v>
      </c>
      <c r="N3565" t="s">
        <v>1125</v>
      </c>
      <c r="O3565" t="str">
        <f>_xlfn.XLOOKUP(N3565,[3]Planilha1!$N:$N,[3]Planilha1!$O:$O)</f>
        <v>FLAC</v>
      </c>
      <c r="P3565">
        <v>2026</v>
      </c>
      <c r="Q3565" s="2" t="s">
        <v>1149</v>
      </c>
    </row>
    <row r="3566" spans="1:17" ht="16.8" x14ac:dyDescent="0.3">
      <c r="A3566" t="s">
        <v>1224</v>
      </c>
      <c r="B3566">
        <v>4500881914</v>
      </c>
      <c r="C3566">
        <v>5362145</v>
      </c>
      <c r="D3566" t="s">
        <v>371</v>
      </c>
      <c r="E3566">
        <v>610600428</v>
      </c>
      <c r="F3566" t="s">
        <v>132</v>
      </c>
      <c r="G3566" s="4">
        <v>2907.6</v>
      </c>
      <c r="H3566" s="4">
        <v>87.23</v>
      </c>
      <c r="I3566">
        <v>7204</v>
      </c>
      <c r="J3566" t="str">
        <f>_xlfn.XLOOKUP(I3566,[1]Planilha1!$C:$C,[1]Planilha1!$B:$B)</f>
        <v>7204 - CD São Paulo</v>
      </c>
      <c r="K3566" t="str">
        <f>_xlfn.XLOOKUP(I3566,[1]Planilha1!$C:$C,[1]Planilha1!$D:$D)</f>
        <v>43.340.312/0010-48</v>
      </c>
      <c r="L3566" t="str">
        <f>_xlfn.XLOOKUP(B3566,[2]Projeto!$B:$B,[2]Projeto!$P:$P)</f>
        <v>Paga</v>
      </c>
      <c r="M3566">
        <v>701203</v>
      </c>
      <c r="N3566" t="s">
        <v>1125</v>
      </c>
      <c r="O3566" t="str">
        <f>_xlfn.XLOOKUP(N3566,[3]Planilha1!$N:$N,[3]Planilha1!$O:$O)</f>
        <v>FLAC</v>
      </c>
      <c r="P3566">
        <v>2026</v>
      </c>
      <c r="Q3566" s="2" t="s">
        <v>1149</v>
      </c>
    </row>
    <row r="3567" spans="1:17" ht="16.8" x14ac:dyDescent="0.3">
      <c r="A3567" t="s">
        <v>1224</v>
      </c>
      <c r="B3567">
        <v>4500881914</v>
      </c>
      <c r="C3567">
        <v>5349623</v>
      </c>
      <c r="D3567" t="s">
        <v>390</v>
      </c>
      <c r="E3567">
        <v>610400242</v>
      </c>
      <c r="F3567" t="s">
        <v>391</v>
      </c>
      <c r="G3567" s="4">
        <v>2841.6</v>
      </c>
      <c r="H3567" s="4">
        <v>85.25</v>
      </c>
      <c r="I3567">
        <v>7204</v>
      </c>
      <c r="J3567" t="str">
        <f>_xlfn.XLOOKUP(I3567,[1]Planilha1!$C:$C,[1]Planilha1!$B:$B)</f>
        <v>7204 - CD São Paulo</v>
      </c>
      <c r="K3567" t="str">
        <f>_xlfn.XLOOKUP(I3567,[1]Planilha1!$C:$C,[1]Planilha1!$D:$D)</f>
        <v>43.340.312/0010-48</v>
      </c>
      <c r="L3567" t="str">
        <f>_xlfn.XLOOKUP(B3567,[2]Projeto!$B:$B,[2]Projeto!$P:$P)</f>
        <v>Paga</v>
      </c>
      <c r="M3567">
        <v>701203</v>
      </c>
      <c r="N3567" t="s">
        <v>1125</v>
      </c>
      <c r="O3567" t="str">
        <f>_xlfn.XLOOKUP(N3567,[3]Planilha1!$N:$N,[3]Planilha1!$O:$O)</f>
        <v>FLAC</v>
      </c>
      <c r="P3567">
        <v>2026</v>
      </c>
      <c r="Q3567" s="2" t="s">
        <v>1149</v>
      </c>
    </row>
    <row r="3568" spans="1:17" ht="16.8" x14ac:dyDescent="0.3">
      <c r="A3568" t="s">
        <v>1224</v>
      </c>
      <c r="B3568">
        <v>4500881914</v>
      </c>
      <c r="C3568">
        <v>5248758</v>
      </c>
      <c r="D3568" t="s">
        <v>221</v>
      </c>
      <c r="E3568">
        <v>610200462</v>
      </c>
      <c r="F3568" t="s">
        <v>683</v>
      </c>
      <c r="G3568" s="4">
        <v>-547.55999999999995</v>
      </c>
      <c r="H3568" s="4">
        <v>-16.43</v>
      </c>
      <c r="I3568">
        <v>7204</v>
      </c>
      <c r="J3568" t="str">
        <f>_xlfn.XLOOKUP(I3568,[1]Planilha1!$C:$C,[1]Planilha1!$B:$B)</f>
        <v>7204 - CD São Paulo</v>
      </c>
      <c r="K3568" t="str">
        <f>_xlfn.XLOOKUP(I3568,[1]Planilha1!$C:$C,[1]Planilha1!$D:$D)</f>
        <v>43.340.312/0010-48</v>
      </c>
      <c r="L3568" t="str">
        <f>_xlfn.XLOOKUP(B3568,[2]Projeto!$B:$B,[2]Projeto!$P:$P)</f>
        <v>Paga</v>
      </c>
      <c r="M3568">
        <v>701203</v>
      </c>
      <c r="N3568" t="s">
        <v>1125</v>
      </c>
      <c r="O3568" t="str">
        <f>_xlfn.XLOOKUP(N3568,[3]Planilha1!$N:$N,[3]Planilha1!$O:$O)</f>
        <v>FLAC</v>
      </c>
      <c r="P3568">
        <v>2026</v>
      </c>
      <c r="Q3568" s="2" t="s">
        <v>1149</v>
      </c>
    </row>
    <row r="3569" spans="1:17" ht="16.8" x14ac:dyDescent="0.3">
      <c r="A3569" t="s">
        <v>1224</v>
      </c>
      <c r="B3569">
        <v>4500881914</v>
      </c>
      <c r="C3569">
        <v>5278660</v>
      </c>
      <c r="D3569" t="s">
        <v>404</v>
      </c>
      <c r="E3569">
        <v>630015007</v>
      </c>
      <c r="F3569" t="s">
        <v>155</v>
      </c>
      <c r="G3569" s="4">
        <v>-1116</v>
      </c>
      <c r="H3569" s="4">
        <v>-33.479999999999997</v>
      </c>
      <c r="I3569">
        <v>7204</v>
      </c>
      <c r="J3569" t="str">
        <f>_xlfn.XLOOKUP(I3569,[1]Planilha1!$C:$C,[1]Planilha1!$B:$B)</f>
        <v>7204 - CD São Paulo</v>
      </c>
      <c r="K3569" t="str">
        <f>_xlfn.XLOOKUP(I3569,[1]Planilha1!$C:$C,[1]Planilha1!$D:$D)</f>
        <v>43.340.312/0010-48</v>
      </c>
      <c r="L3569" t="str">
        <f>_xlfn.XLOOKUP(B3569,[2]Projeto!$B:$B,[2]Projeto!$P:$P)</f>
        <v>Paga</v>
      </c>
      <c r="M3569">
        <v>701203</v>
      </c>
      <c r="N3569" t="s">
        <v>1125</v>
      </c>
      <c r="O3569" t="str">
        <f>_xlfn.XLOOKUP(N3569,[3]Planilha1!$N:$N,[3]Planilha1!$O:$O)</f>
        <v>FLAC</v>
      </c>
      <c r="P3569">
        <v>2026</v>
      </c>
      <c r="Q3569" s="2" t="s">
        <v>1149</v>
      </c>
    </row>
    <row r="3570" spans="1:17" ht="16.8" x14ac:dyDescent="0.3">
      <c r="A3570" t="s">
        <v>1224</v>
      </c>
      <c r="B3570">
        <v>4500881914</v>
      </c>
      <c r="C3570">
        <v>5282212</v>
      </c>
      <c r="D3570" t="s">
        <v>289</v>
      </c>
      <c r="E3570">
        <v>630025007</v>
      </c>
      <c r="F3570" t="s">
        <v>469</v>
      </c>
      <c r="G3570" s="4">
        <v>-309.60000000000002</v>
      </c>
      <c r="H3570" s="4">
        <v>-9.2899999999999991</v>
      </c>
      <c r="I3570">
        <v>7204</v>
      </c>
      <c r="J3570" t="str">
        <f>_xlfn.XLOOKUP(I3570,[1]Planilha1!$C:$C,[1]Planilha1!$B:$B)</f>
        <v>7204 - CD São Paulo</v>
      </c>
      <c r="K3570" t="str">
        <f>_xlfn.XLOOKUP(I3570,[1]Planilha1!$C:$C,[1]Planilha1!$D:$D)</f>
        <v>43.340.312/0010-48</v>
      </c>
      <c r="L3570" t="str">
        <f>_xlfn.XLOOKUP(B3570,[2]Projeto!$B:$B,[2]Projeto!$P:$P)</f>
        <v>Paga</v>
      </c>
      <c r="M3570">
        <v>701203</v>
      </c>
      <c r="N3570" t="s">
        <v>1125</v>
      </c>
      <c r="O3570" t="str">
        <f>_xlfn.XLOOKUP(N3570,[3]Planilha1!$N:$N,[3]Planilha1!$O:$O)</f>
        <v>FLAC</v>
      </c>
      <c r="P3570">
        <v>2026</v>
      </c>
      <c r="Q3570" s="2" t="s">
        <v>1149</v>
      </c>
    </row>
    <row r="3571" spans="1:17" ht="16.8" x14ac:dyDescent="0.3">
      <c r="A3571" t="s">
        <v>1224</v>
      </c>
      <c r="B3571">
        <v>4500881914</v>
      </c>
      <c r="C3571">
        <v>5327881</v>
      </c>
      <c r="D3571" t="s">
        <v>403</v>
      </c>
      <c r="E3571">
        <v>610102368</v>
      </c>
      <c r="F3571" t="s">
        <v>88</v>
      </c>
      <c r="G3571" s="4">
        <v>116.16</v>
      </c>
      <c r="H3571" s="4">
        <v>3.48</v>
      </c>
      <c r="I3571">
        <v>7204</v>
      </c>
      <c r="J3571" t="str">
        <f>_xlfn.XLOOKUP(I3571,[1]Planilha1!$C:$C,[1]Planilha1!$B:$B)</f>
        <v>7204 - CD São Paulo</v>
      </c>
      <c r="K3571" t="str">
        <f>_xlfn.XLOOKUP(I3571,[1]Planilha1!$C:$C,[1]Planilha1!$D:$D)</f>
        <v>43.340.312/0010-48</v>
      </c>
      <c r="L3571" t="str">
        <f>_xlfn.XLOOKUP(B3571,[2]Projeto!$B:$B,[2]Projeto!$P:$P)</f>
        <v>Paga</v>
      </c>
      <c r="M3571">
        <v>701203</v>
      </c>
      <c r="N3571" t="s">
        <v>1125</v>
      </c>
      <c r="O3571" t="str">
        <f>_xlfn.XLOOKUP(N3571,[3]Planilha1!$N:$N,[3]Planilha1!$O:$O)</f>
        <v>FLAC</v>
      </c>
      <c r="P3571">
        <v>2026</v>
      </c>
      <c r="Q3571" s="2" t="s">
        <v>1149</v>
      </c>
    </row>
    <row r="3572" spans="1:17" ht="16.8" x14ac:dyDescent="0.3">
      <c r="A3572" t="s">
        <v>1224</v>
      </c>
      <c r="B3572">
        <v>4500881914</v>
      </c>
      <c r="C3572">
        <v>5348489</v>
      </c>
      <c r="D3572" t="s">
        <v>473</v>
      </c>
      <c r="E3572">
        <v>610402075</v>
      </c>
      <c r="F3572" t="s">
        <v>111</v>
      </c>
      <c r="G3572" s="4">
        <v>3806.1</v>
      </c>
      <c r="H3572" s="4">
        <v>114.18</v>
      </c>
      <c r="I3572">
        <v>7204</v>
      </c>
      <c r="J3572" t="str">
        <f>_xlfn.XLOOKUP(I3572,[1]Planilha1!$C:$C,[1]Planilha1!$B:$B)</f>
        <v>7204 - CD São Paulo</v>
      </c>
      <c r="K3572" t="str">
        <f>_xlfn.XLOOKUP(I3572,[1]Planilha1!$C:$C,[1]Planilha1!$D:$D)</f>
        <v>43.340.312/0010-48</v>
      </c>
      <c r="L3572" t="str">
        <f>_xlfn.XLOOKUP(B3572,[2]Projeto!$B:$B,[2]Projeto!$P:$P)</f>
        <v>Paga</v>
      </c>
      <c r="M3572">
        <v>701203</v>
      </c>
      <c r="N3572" t="s">
        <v>1125</v>
      </c>
      <c r="O3572" t="str">
        <f>_xlfn.XLOOKUP(N3572,[3]Planilha1!$N:$N,[3]Planilha1!$O:$O)</f>
        <v>FLAC</v>
      </c>
      <c r="P3572">
        <v>2026</v>
      </c>
      <c r="Q3572" s="2" t="s">
        <v>1149</v>
      </c>
    </row>
    <row r="3573" spans="1:17" ht="16.8" x14ac:dyDescent="0.3">
      <c r="A3573" t="s">
        <v>1224</v>
      </c>
      <c r="B3573">
        <v>4500881914</v>
      </c>
      <c r="C3573">
        <v>5348489</v>
      </c>
      <c r="D3573" t="s">
        <v>473</v>
      </c>
      <c r="E3573">
        <v>610501353</v>
      </c>
      <c r="F3573" t="s">
        <v>144</v>
      </c>
      <c r="G3573" s="4">
        <v>412.2</v>
      </c>
      <c r="H3573" s="4">
        <v>12.37</v>
      </c>
      <c r="I3573">
        <v>7204</v>
      </c>
      <c r="J3573" t="str">
        <f>_xlfn.XLOOKUP(I3573,[1]Planilha1!$C:$C,[1]Planilha1!$B:$B)</f>
        <v>7204 - CD São Paulo</v>
      </c>
      <c r="K3573" t="str">
        <f>_xlfn.XLOOKUP(I3573,[1]Planilha1!$C:$C,[1]Planilha1!$D:$D)</f>
        <v>43.340.312/0010-48</v>
      </c>
      <c r="L3573" t="str">
        <f>_xlfn.XLOOKUP(B3573,[2]Projeto!$B:$B,[2]Projeto!$P:$P)</f>
        <v>Paga</v>
      </c>
      <c r="M3573">
        <v>701203</v>
      </c>
      <c r="N3573" t="s">
        <v>1125</v>
      </c>
      <c r="O3573" t="str">
        <f>_xlfn.XLOOKUP(N3573,[3]Planilha1!$N:$N,[3]Planilha1!$O:$O)</f>
        <v>FLAC</v>
      </c>
      <c r="P3573">
        <v>2026</v>
      </c>
      <c r="Q3573" s="2" t="s">
        <v>1149</v>
      </c>
    </row>
    <row r="3574" spans="1:17" ht="16.8" x14ac:dyDescent="0.3">
      <c r="A3574" t="s">
        <v>1224</v>
      </c>
      <c r="B3574">
        <v>4500881914</v>
      </c>
      <c r="C3574">
        <v>5358488</v>
      </c>
      <c r="D3574" t="s">
        <v>444</v>
      </c>
      <c r="E3574">
        <v>640119340</v>
      </c>
      <c r="F3574" t="s">
        <v>106</v>
      </c>
      <c r="G3574" s="4">
        <v>289.2</v>
      </c>
      <c r="H3574" s="4">
        <v>8.68</v>
      </c>
      <c r="I3574">
        <v>7204</v>
      </c>
      <c r="J3574" t="str">
        <f>_xlfn.XLOOKUP(I3574,[1]Planilha1!$C:$C,[1]Planilha1!$B:$B)</f>
        <v>7204 - CD São Paulo</v>
      </c>
      <c r="K3574" t="str">
        <f>_xlfn.XLOOKUP(I3574,[1]Planilha1!$C:$C,[1]Planilha1!$D:$D)</f>
        <v>43.340.312/0010-48</v>
      </c>
      <c r="L3574" t="str">
        <f>_xlfn.XLOOKUP(B3574,[2]Projeto!$B:$B,[2]Projeto!$P:$P)</f>
        <v>Paga</v>
      </c>
      <c r="M3574">
        <v>701203</v>
      </c>
      <c r="N3574" t="s">
        <v>1125</v>
      </c>
      <c r="O3574" t="str">
        <f>_xlfn.XLOOKUP(N3574,[3]Planilha1!$N:$N,[3]Planilha1!$O:$O)</f>
        <v>FLAC</v>
      </c>
      <c r="P3574">
        <v>2026</v>
      </c>
      <c r="Q3574" s="2" t="s">
        <v>1149</v>
      </c>
    </row>
    <row r="3575" spans="1:17" ht="16.8" x14ac:dyDescent="0.3">
      <c r="A3575" t="s">
        <v>1224</v>
      </c>
      <c r="B3575">
        <v>4500881914</v>
      </c>
      <c r="C3575">
        <v>5358488</v>
      </c>
      <c r="D3575" t="s">
        <v>444</v>
      </c>
      <c r="E3575">
        <v>610100368</v>
      </c>
      <c r="F3575" t="s">
        <v>119</v>
      </c>
      <c r="G3575" s="4">
        <v>290.39999999999998</v>
      </c>
      <c r="H3575" s="4">
        <v>8.7100000000000009</v>
      </c>
      <c r="I3575">
        <v>7204</v>
      </c>
      <c r="J3575" t="str">
        <f>_xlfn.XLOOKUP(I3575,[1]Planilha1!$C:$C,[1]Planilha1!$B:$B)</f>
        <v>7204 - CD São Paulo</v>
      </c>
      <c r="K3575" t="str">
        <f>_xlfn.XLOOKUP(I3575,[1]Planilha1!$C:$C,[1]Planilha1!$D:$D)</f>
        <v>43.340.312/0010-48</v>
      </c>
      <c r="L3575" t="str">
        <f>_xlfn.XLOOKUP(B3575,[2]Projeto!$B:$B,[2]Projeto!$P:$P)</f>
        <v>Paga</v>
      </c>
      <c r="M3575">
        <v>701203</v>
      </c>
      <c r="N3575" t="s">
        <v>1125</v>
      </c>
      <c r="O3575" t="str">
        <f>_xlfn.XLOOKUP(N3575,[3]Planilha1!$N:$N,[3]Planilha1!$O:$O)</f>
        <v>FLAC</v>
      </c>
      <c r="P3575">
        <v>2026</v>
      </c>
      <c r="Q3575" s="2" t="s">
        <v>1149</v>
      </c>
    </row>
    <row r="3576" spans="1:17" ht="16.8" x14ac:dyDescent="0.3">
      <c r="A3576" t="s">
        <v>1224</v>
      </c>
      <c r="B3576">
        <v>4500881914</v>
      </c>
      <c r="C3576">
        <v>5358488</v>
      </c>
      <c r="D3576" t="s">
        <v>444</v>
      </c>
      <c r="E3576">
        <v>610107368</v>
      </c>
      <c r="F3576" t="s">
        <v>250</v>
      </c>
      <c r="G3576" s="4">
        <v>542.4</v>
      </c>
      <c r="H3576" s="4">
        <v>16.27</v>
      </c>
      <c r="I3576">
        <v>7204</v>
      </c>
      <c r="J3576" t="str">
        <f>_xlfn.XLOOKUP(I3576,[1]Planilha1!$C:$C,[1]Planilha1!$B:$B)</f>
        <v>7204 - CD São Paulo</v>
      </c>
      <c r="K3576" t="str">
        <f>_xlfn.XLOOKUP(I3576,[1]Planilha1!$C:$C,[1]Planilha1!$D:$D)</f>
        <v>43.340.312/0010-48</v>
      </c>
      <c r="L3576" t="str">
        <f>_xlfn.XLOOKUP(B3576,[2]Projeto!$B:$B,[2]Projeto!$P:$P)</f>
        <v>Paga</v>
      </c>
      <c r="M3576">
        <v>701203</v>
      </c>
      <c r="N3576" t="s">
        <v>1125</v>
      </c>
      <c r="O3576" t="str">
        <f>_xlfn.XLOOKUP(N3576,[3]Planilha1!$N:$N,[3]Planilha1!$O:$O)</f>
        <v>FLAC</v>
      </c>
      <c r="P3576">
        <v>2026</v>
      </c>
      <c r="Q3576" s="2" t="s">
        <v>1149</v>
      </c>
    </row>
    <row r="3577" spans="1:17" ht="16.8" x14ac:dyDescent="0.3">
      <c r="A3577" t="s">
        <v>1224</v>
      </c>
      <c r="B3577">
        <v>4500881914</v>
      </c>
      <c r="C3577">
        <v>5358488</v>
      </c>
      <c r="D3577" t="s">
        <v>444</v>
      </c>
      <c r="E3577">
        <v>610133368</v>
      </c>
      <c r="F3577" t="s">
        <v>249</v>
      </c>
      <c r="G3577" s="4">
        <v>58.08</v>
      </c>
      <c r="H3577" s="4">
        <v>1.74</v>
      </c>
      <c r="I3577">
        <v>7204</v>
      </c>
      <c r="J3577" t="str">
        <f>_xlfn.XLOOKUP(I3577,[1]Planilha1!$C:$C,[1]Planilha1!$B:$B)</f>
        <v>7204 - CD São Paulo</v>
      </c>
      <c r="K3577" t="str">
        <f>_xlfn.XLOOKUP(I3577,[1]Planilha1!$C:$C,[1]Planilha1!$D:$D)</f>
        <v>43.340.312/0010-48</v>
      </c>
      <c r="L3577" t="str">
        <f>_xlfn.XLOOKUP(B3577,[2]Projeto!$B:$B,[2]Projeto!$P:$P)</f>
        <v>Paga</v>
      </c>
      <c r="M3577">
        <v>701203</v>
      </c>
      <c r="N3577" t="s">
        <v>1125</v>
      </c>
      <c r="O3577" t="str">
        <f>_xlfn.XLOOKUP(N3577,[3]Planilha1!$N:$N,[3]Planilha1!$O:$O)</f>
        <v>FLAC</v>
      </c>
      <c r="P3577">
        <v>2026</v>
      </c>
      <c r="Q3577" s="2" t="s">
        <v>1149</v>
      </c>
    </row>
    <row r="3578" spans="1:17" ht="16.8" x14ac:dyDescent="0.3">
      <c r="A3578" t="s">
        <v>1224</v>
      </c>
      <c r="B3578">
        <v>4500881914</v>
      </c>
      <c r="C3578">
        <v>5358488</v>
      </c>
      <c r="D3578" t="s">
        <v>444</v>
      </c>
      <c r="E3578">
        <v>610123368</v>
      </c>
      <c r="F3578" t="s">
        <v>117</v>
      </c>
      <c r="G3578" s="4">
        <v>58.08</v>
      </c>
      <c r="H3578" s="4">
        <v>1.74</v>
      </c>
      <c r="I3578">
        <v>7204</v>
      </c>
      <c r="J3578" t="str">
        <f>_xlfn.XLOOKUP(I3578,[1]Planilha1!$C:$C,[1]Planilha1!$B:$B)</f>
        <v>7204 - CD São Paulo</v>
      </c>
      <c r="K3578" t="str">
        <f>_xlfn.XLOOKUP(I3578,[1]Planilha1!$C:$C,[1]Planilha1!$D:$D)</f>
        <v>43.340.312/0010-48</v>
      </c>
      <c r="L3578" t="str">
        <f>_xlfn.XLOOKUP(B3578,[2]Projeto!$B:$B,[2]Projeto!$P:$P)</f>
        <v>Paga</v>
      </c>
      <c r="M3578">
        <v>701203</v>
      </c>
      <c r="N3578" t="s">
        <v>1125</v>
      </c>
      <c r="O3578" t="str">
        <f>_xlfn.XLOOKUP(N3578,[3]Planilha1!$N:$N,[3]Planilha1!$O:$O)</f>
        <v>FLAC</v>
      </c>
      <c r="P3578">
        <v>2026</v>
      </c>
      <c r="Q3578" s="2" t="s">
        <v>1149</v>
      </c>
    </row>
    <row r="3579" spans="1:17" ht="16.8" x14ac:dyDescent="0.3">
      <c r="A3579" t="s">
        <v>1224</v>
      </c>
      <c r="B3579">
        <v>4500881914</v>
      </c>
      <c r="C3579">
        <v>5358488</v>
      </c>
      <c r="D3579" t="s">
        <v>444</v>
      </c>
      <c r="E3579">
        <v>610105340</v>
      </c>
      <c r="F3579" t="s">
        <v>522</v>
      </c>
      <c r="G3579" s="4">
        <v>289.2</v>
      </c>
      <c r="H3579" s="4">
        <v>8.68</v>
      </c>
      <c r="I3579">
        <v>7204</v>
      </c>
      <c r="J3579" t="str">
        <f>_xlfn.XLOOKUP(I3579,[1]Planilha1!$C:$C,[1]Planilha1!$B:$B)</f>
        <v>7204 - CD São Paulo</v>
      </c>
      <c r="K3579" t="str">
        <f>_xlfn.XLOOKUP(I3579,[1]Planilha1!$C:$C,[1]Planilha1!$D:$D)</f>
        <v>43.340.312/0010-48</v>
      </c>
      <c r="L3579" t="str">
        <f>_xlfn.XLOOKUP(B3579,[2]Projeto!$B:$B,[2]Projeto!$P:$P)</f>
        <v>Paga</v>
      </c>
      <c r="M3579">
        <v>701203</v>
      </c>
      <c r="N3579" t="s">
        <v>1125</v>
      </c>
      <c r="O3579" t="str">
        <f>_xlfn.XLOOKUP(N3579,[3]Planilha1!$N:$N,[3]Planilha1!$O:$O)</f>
        <v>FLAC</v>
      </c>
      <c r="P3579">
        <v>2026</v>
      </c>
      <c r="Q3579" s="2" t="s">
        <v>1149</v>
      </c>
    </row>
    <row r="3580" spans="1:17" ht="16.8" x14ac:dyDescent="0.3">
      <c r="A3580" t="s">
        <v>1224</v>
      </c>
      <c r="B3580">
        <v>4500881914</v>
      </c>
      <c r="C3580">
        <v>5358488</v>
      </c>
      <c r="D3580" t="s">
        <v>444</v>
      </c>
      <c r="E3580">
        <v>610102368</v>
      </c>
      <c r="F3580" t="s">
        <v>88</v>
      </c>
      <c r="G3580" s="4">
        <v>290.39999999999998</v>
      </c>
      <c r="H3580" s="4">
        <v>8.7100000000000009</v>
      </c>
      <c r="I3580">
        <v>7204</v>
      </c>
      <c r="J3580" t="str">
        <f>_xlfn.XLOOKUP(I3580,[1]Planilha1!$C:$C,[1]Planilha1!$B:$B)</f>
        <v>7204 - CD São Paulo</v>
      </c>
      <c r="K3580" t="str">
        <f>_xlfn.XLOOKUP(I3580,[1]Planilha1!$C:$C,[1]Planilha1!$D:$D)</f>
        <v>43.340.312/0010-48</v>
      </c>
      <c r="L3580" t="str">
        <f>_xlfn.XLOOKUP(B3580,[2]Projeto!$B:$B,[2]Projeto!$P:$P)</f>
        <v>Paga</v>
      </c>
      <c r="M3580">
        <v>701203</v>
      </c>
      <c r="N3580" t="s">
        <v>1125</v>
      </c>
      <c r="O3580" t="str">
        <f>_xlfn.XLOOKUP(N3580,[3]Planilha1!$N:$N,[3]Planilha1!$O:$O)</f>
        <v>FLAC</v>
      </c>
      <c r="P3580">
        <v>2026</v>
      </c>
      <c r="Q3580" s="2" t="s">
        <v>1149</v>
      </c>
    </row>
    <row r="3581" spans="1:17" ht="16.8" x14ac:dyDescent="0.3">
      <c r="A3581" t="s">
        <v>1224</v>
      </c>
      <c r="B3581">
        <v>4500881914</v>
      </c>
      <c r="C3581">
        <v>5358488</v>
      </c>
      <c r="D3581" t="s">
        <v>444</v>
      </c>
      <c r="E3581">
        <v>640118340</v>
      </c>
      <c r="F3581" t="s">
        <v>105</v>
      </c>
      <c r="G3581" s="4">
        <v>289.2</v>
      </c>
      <c r="H3581" s="4">
        <v>8.68</v>
      </c>
      <c r="I3581">
        <v>7204</v>
      </c>
      <c r="J3581" t="str">
        <f>_xlfn.XLOOKUP(I3581,[1]Planilha1!$C:$C,[1]Planilha1!$B:$B)</f>
        <v>7204 - CD São Paulo</v>
      </c>
      <c r="K3581" t="str">
        <f>_xlfn.XLOOKUP(I3581,[1]Planilha1!$C:$C,[1]Planilha1!$D:$D)</f>
        <v>43.340.312/0010-48</v>
      </c>
      <c r="L3581" t="str">
        <f>_xlfn.XLOOKUP(B3581,[2]Projeto!$B:$B,[2]Projeto!$P:$P)</f>
        <v>Paga</v>
      </c>
      <c r="M3581">
        <v>701203</v>
      </c>
      <c r="N3581" t="s">
        <v>1125</v>
      </c>
      <c r="O3581" t="str">
        <f>_xlfn.XLOOKUP(N3581,[3]Planilha1!$N:$N,[3]Planilha1!$O:$O)</f>
        <v>FLAC</v>
      </c>
      <c r="P3581">
        <v>2026</v>
      </c>
      <c r="Q3581" s="2" t="s">
        <v>1149</v>
      </c>
    </row>
    <row r="3582" spans="1:17" ht="16.8" x14ac:dyDescent="0.3">
      <c r="A3582" t="s">
        <v>1224</v>
      </c>
      <c r="B3582">
        <v>4500881914</v>
      </c>
      <c r="C3582">
        <v>5358488</v>
      </c>
      <c r="D3582" t="s">
        <v>444</v>
      </c>
      <c r="E3582">
        <v>610101368</v>
      </c>
      <c r="F3582" t="s">
        <v>319</v>
      </c>
      <c r="G3582" s="4">
        <v>58.08</v>
      </c>
      <c r="H3582" s="4">
        <v>1.74</v>
      </c>
      <c r="I3582">
        <v>7204</v>
      </c>
      <c r="J3582" t="str">
        <f>_xlfn.XLOOKUP(I3582,[1]Planilha1!$C:$C,[1]Planilha1!$B:$B)</f>
        <v>7204 - CD São Paulo</v>
      </c>
      <c r="K3582" t="str">
        <f>_xlfn.XLOOKUP(I3582,[1]Planilha1!$C:$C,[1]Planilha1!$D:$D)</f>
        <v>43.340.312/0010-48</v>
      </c>
      <c r="L3582" t="str">
        <f>_xlfn.XLOOKUP(B3582,[2]Projeto!$B:$B,[2]Projeto!$P:$P)</f>
        <v>Paga</v>
      </c>
      <c r="M3582">
        <v>701203</v>
      </c>
      <c r="N3582" t="s">
        <v>1125</v>
      </c>
      <c r="O3582" t="str">
        <f>_xlfn.XLOOKUP(N3582,[3]Planilha1!$N:$N,[3]Planilha1!$O:$O)</f>
        <v>FLAC</v>
      </c>
      <c r="P3582">
        <v>2026</v>
      </c>
      <c r="Q3582" s="2" t="s">
        <v>1149</v>
      </c>
    </row>
    <row r="3583" spans="1:17" ht="16.8" x14ac:dyDescent="0.3">
      <c r="A3583" t="s">
        <v>1224</v>
      </c>
      <c r="B3583">
        <v>4500881914</v>
      </c>
      <c r="C3583">
        <v>5360547</v>
      </c>
      <c r="D3583" t="s">
        <v>622</v>
      </c>
      <c r="E3583">
        <v>610102409</v>
      </c>
      <c r="F3583" t="s">
        <v>837</v>
      </c>
      <c r="G3583" s="4">
        <v>331.2</v>
      </c>
      <c r="H3583" s="4">
        <v>9.94</v>
      </c>
      <c r="I3583">
        <v>7204</v>
      </c>
      <c r="J3583" t="str">
        <f>_xlfn.XLOOKUP(I3583,[1]Planilha1!$C:$C,[1]Planilha1!$B:$B)</f>
        <v>7204 - CD São Paulo</v>
      </c>
      <c r="K3583" t="str">
        <f>_xlfn.XLOOKUP(I3583,[1]Planilha1!$C:$C,[1]Planilha1!$D:$D)</f>
        <v>43.340.312/0010-48</v>
      </c>
      <c r="L3583" t="str">
        <f>_xlfn.XLOOKUP(B3583,[2]Projeto!$B:$B,[2]Projeto!$P:$P)</f>
        <v>Paga</v>
      </c>
      <c r="M3583">
        <v>701203</v>
      </c>
      <c r="N3583" t="s">
        <v>1125</v>
      </c>
      <c r="O3583" t="str">
        <f>_xlfn.XLOOKUP(N3583,[3]Planilha1!$N:$N,[3]Planilha1!$O:$O)</f>
        <v>FLAC</v>
      </c>
      <c r="P3583">
        <v>2026</v>
      </c>
      <c r="Q3583" s="2" t="s">
        <v>1149</v>
      </c>
    </row>
    <row r="3584" spans="1:17" ht="16.8" x14ac:dyDescent="0.3">
      <c r="A3584" t="s">
        <v>1224</v>
      </c>
      <c r="B3584">
        <v>4500881914</v>
      </c>
      <c r="C3584">
        <v>5360547</v>
      </c>
      <c r="D3584" t="s">
        <v>622</v>
      </c>
      <c r="E3584">
        <v>610107409</v>
      </c>
      <c r="F3584" t="s">
        <v>116</v>
      </c>
      <c r="G3584" s="4">
        <v>331.2</v>
      </c>
      <c r="H3584" s="4">
        <v>9.94</v>
      </c>
      <c r="I3584">
        <v>7204</v>
      </c>
      <c r="J3584" t="str">
        <f>_xlfn.XLOOKUP(I3584,[1]Planilha1!$C:$C,[1]Planilha1!$B:$B)</f>
        <v>7204 - CD São Paulo</v>
      </c>
      <c r="K3584" t="str">
        <f>_xlfn.XLOOKUP(I3584,[1]Planilha1!$C:$C,[1]Planilha1!$D:$D)</f>
        <v>43.340.312/0010-48</v>
      </c>
      <c r="L3584" t="str">
        <f>_xlfn.XLOOKUP(B3584,[2]Projeto!$B:$B,[2]Projeto!$P:$P)</f>
        <v>Paga</v>
      </c>
      <c r="M3584">
        <v>701203</v>
      </c>
      <c r="N3584" t="s">
        <v>1125</v>
      </c>
      <c r="O3584" t="str">
        <f>_xlfn.XLOOKUP(N3584,[3]Planilha1!$N:$N,[3]Planilha1!$O:$O)</f>
        <v>FLAC</v>
      </c>
      <c r="P3584">
        <v>2026</v>
      </c>
      <c r="Q3584" s="2" t="s">
        <v>1149</v>
      </c>
    </row>
    <row r="3585" spans="1:17" ht="16.8" x14ac:dyDescent="0.3">
      <c r="A3585" t="s">
        <v>1224</v>
      </c>
      <c r="B3585">
        <v>4500881914</v>
      </c>
      <c r="C3585">
        <v>5333911</v>
      </c>
      <c r="D3585" t="s">
        <v>428</v>
      </c>
      <c r="E3585">
        <v>610405337</v>
      </c>
      <c r="F3585" t="s">
        <v>76</v>
      </c>
      <c r="G3585" s="4">
        <v>1168.82</v>
      </c>
      <c r="H3585" s="4">
        <v>35.06</v>
      </c>
      <c r="I3585">
        <v>7204</v>
      </c>
      <c r="J3585" t="str">
        <f>_xlfn.XLOOKUP(I3585,[1]Planilha1!$C:$C,[1]Planilha1!$B:$B)</f>
        <v>7204 - CD São Paulo</v>
      </c>
      <c r="K3585" t="str">
        <f>_xlfn.XLOOKUP(I3585,[1]Planilha1!$C:$C,[1]Planilha1!$D:$D)</f>
        <v>43.340.312/0010-48</v>
      </c>
      <c r="L3585" t="str">
        <f>_xlfn.XLOOKUP(B3585,[2]Projeto!$B:$B,[2]Projeto!$P:$P)</f>
        <v>Paga</v>
      </c>
      <c r="M3585">
        <v>701203</v>
      </c>
      <c r="N3585" t="s">
        <v>1125</v>
      </c>
      <c r="O3585" t="str">
        <f>_xlfn.XLOOKUP(N3585,[3]Planilha1!$N:$N,[3]Planilha1!$O:$O)</f>
        <v>FLAC</v>
      </c>
      <c r="P3585">
        <v>2026</v>
      </c>
      <c r="Q3585" s="2" t="s">
        <v>1149</v>
      </c>
    </row>
    <row r="3586" spans="1:17" ht="16.8" x14ac:dyDescent="0.3">
      <c r="A3586" t="s">
        <v>1224</v>
      </c>
      <c r="B3586">
        <v>4500881914</v>
      </c>
      <c r="C3586">
        <v>5180079</v>
      </c>
      <c r="D3586" t="s">
        <v>288</v>
      </c>
      <c r="E3586">
        <v>610405337</v>
      </c>
      <c r="F3586" t="s">
        <v>76</v>
      </c>
      <c r="G3586" s="4">
        <v>276.48</v>
      </c>
      <c r="H3586" s="4">
        <v>8.2899999999999991</v>
      </c>
      <c r="I3586">
        <v>7204</v>
      </c>
      <c r="J3586" t="str">
        <f>_xlfn.XLOOKUP(I3586,[1]Planilha1!$C:$C,[1]Planilha1!$B:$B)</f>
        <v>7204 - CD São Paulo</v>
      </c>
      <c r="K3586" t="str">
        <f>_xlfn.XLOOKUP(I3586,[1]Planilha1!$C:$C,[1]Planilha1!$D:$D)</f>
        <v>43.340.312/0010-48</v>
      </c>
      <c r="L3586" t="str">
        <f>_xlfn.XLOOKUP(B3586,[2]Projeto!$B:$B,[2]Projeto!$P:$P)</f>
        <v>Paga</v>
      </c>
      <c r="M3586">
        <v>701203</v>
      </c>
      <c r="N3586" t="s">
        <v>1125</v>
      </c>
      <c r="O3586" t="str">
        <f>_xlfn.XLOOKUP(N3586,[3]Planilha1!$N:$N,[3]Planilha1!$O:$O)</f>
        <v>FLAC</v>
      </c>
      <c r="P3586">
        <v>2026</v>
      </c>
      <c r="Q3586" s="2" t="s">
        <v>1149</v>
      </c>
    </row>
    <row r="3587" spans="1:17" ht="16.8" x14ac:dyDescent="0.3">
      <c r="A3587" t="s">
        <v>1224</v>
      </c>
      <c r="B3587">
        <v>4500881914</v>
      </c>
      <c r="C3587">
        <v>5331503</v>
      </c>
      <c r="D3587" t="s">
        <v>461</v>
      </c>
      <c r="E3587">
        <v>610101368</v>
      </c>
      <c r="F3587" t="s">
        <v>319</v>
      </c>
      <c r="G3587" s="4">
        <v>241.92</v>
      </c>
      <c r="H3587" s="4">
        <v>7.26</v>
      </c>
      <c r="I3587">
        <v>7204</v>
      </c>
      <c r="J3587" t="str">
        <f>_xlfn.XLOOKUP(I3587,[1]Planilha1!$C:$C,[1]Planilha1!$B:$B)</f>
        <v>7204 - CD São Paulo</v>
      </c>
      <c r="K3587" t="str">
        <f>_xlfn.XLOOKUP(I3587,[1]Planilha1!$C:$C,[1]Planilha1!$D:$D)</f>
        <v>43.340.312/0010-48</v>
      </c>
      <c r="L3587" t="str">
        <f>_xlfn.XLOOKUP(B3587,[2]Projeto!$B:$B,[2]Projeto!$P:$P)</f>
        <v>Paga</v>
      </c>
      <c r="M3587">
        <v>701203</v>
      </c>
      <c r="N3587" t="s">
        <v>1125</v>
      </c>
      <c r="O3587" t="str">
        <f>_xlfn.XLOOKUP(N3587,[3]Planilha1!$N:$N,[3]Planilha1!$O:$O)</f>
        <v>FLAC</v>
      </c>
      <c r="P3587">
        <v>2026</v>
      </c>
      <c r="Q3587" s="2" t="s">
        <v>1149</v>
      </c>
    </row>
    <row r="3588" spans="1:17" ht="16.8" x14ac:dyDescent="0.3">
      <c r="A3588" t="s">
        <v>1224</v>
      </c>
      <c r="B3588">
        <v>4500881914</v>
      </c>
      <c r="C3588">
        <v>5331503</v>
      </c>
      <c r="D3588" t="s">
        <v>461</v>
      </c>
      <c r="E3588">
        <v>610101463</v>
      </c>
      <c r="F3588" t="s">
        <v>717</v>
      </c>
      <c r="G3588" s="4">
        <v>568.79999999999995</v>
      </c>
      <c r="H3588" s="4">
        <v>17.059999999999999</v>
      </c>
      <c r="I3588">
        <v>7204</v>
      </c>
      <c r="J3588" t="str">
        <f>_xlfn.XLOOKUP(I3588,[1]Planilha1!$C:$C,[1]Planilha1!$B:$B)</f>
        <v>7204 - CD São Paulo</v>
      </c>
      <c r="K3588" t="str">
        <f>_xlfn.XLOOKUP(I3588,[1]Planilha1!$C:$C,[1]Planilha1!$D:$D)</f>
        <v>43.340.312/0010-48</v>
      </c>
      <c r="L3588" t="str">
        <f>_xlfn.XLOOKUP(B3588,[2]Projeto!$B:$B,[2]Projeto!$P:$P)</f>
        <v>Paga</v>
      </c>
      <c r="M3588">
        <v>701203</v>
      </c>
      <c r="N3588" t="s">
        <v>1125</v>
      </c>
      <c r="O3588" t="str">
        <f>_xlfn.XLOOKUP(N3588,[3]Planilha1!$N:$N,[3]Planilha1!$O:$O)</f>
        <v>FLAC</v>
      </c>
      <c r="P3588">
        <v>2026</v>
      </c>
      <c r="Q3588" s="2" t="s">
        <v>1149</v>
      </c>
    </row>
    <row r="3589" spans="1:17" ht="16.8" x14ac:dyDescent="0.3">
      <c r="A3589" t="s">
        <v>1224</v>
      </c>
      <c r="B3589">
        <v>4500881914</v>
      </c>
      <c r="C3589">
        <v>5266628</v>
      </c>
      <c r="D3589" t="s">
        <v>586</v>
      </c>
      <c r="E3589">
        <v>610507158</v>
      </c>
      <c r="F3589" t="s">
        <v>219</v>
      </c>
      <c r="G3589" s="4">
        <v>190.32</v>
      </c>
      <c r="H3589" s="4">
        <v>5.71</v>
      </c>
      <c r="I3589">
        <v>7204</v>
      </c>
      <c r="J3589" t="str">
        <f>_xlfn.XLOOKUP(I3589,[1]Planilha1!$C:$C,[1]Planilha1!$B:$B)</f>
        <v>7204 - CD São Paulo</v>
      </c>
      <c r="K3589" t="str">
        <f>_xlfn.XLOOKUP(I3589,[1]Planilha1!$C:$C,[1]Planilha1!$D:$D)</f>
        <v>43.340.312/0010-48</v>
      </c>
      <c r="L3589" t="str">
        <f>_xlfn.XLOOKUP(B3589,[2]Projeto!$B:$B,[2]Projeto!$P:$P)</f>
        <v>Paga</v>
      </c>
      <c r="M3589">
        <v>701203</v>
      </c>
      <c r="N3589" t="s">
        <v>1125</v>
      </c>
      <c r="O3589" t="str">
        <f>_xlfn.XLOOKUP(N3589,[3]Planilha1!$N:$N,[3]Planilha1!$O:$O)</f>
        <v>FLAC</v>
      </c>
      <c r="P3589">
        <v>2026</v>
      </c>
      <c r="Q3589" s="2" t="s">
        <v>1149</v>
      </c>
    </row>
    <row r="3590" spans="1:17" ht="16.8" x14ac:dyDescent="0.3">
      <c r="A3590" t="s">
        <v>1224</v>
      </c>
      <c r="B3590">
        <v>4500881914</v>
      </c>
      <c r="C3590">
        <v>5294651</v>
      </c>
      <c r="D3590" t="s">
        <v>341</v>
      </c>
      <c r="E3590">
        <v>610402075</v>
      </c>
      <c r="F3590" t="s">
        <v>111</v>
      </c>
      <c r="G3590" s="4">
        <v>422.9</v>
      </c>
      <c r="H3590" s="4">
        <v>12.69</v>
      </c>
      <c r="I3590">
        <v>7204</v>
      </c>
      <c r="J3590" t="str">
        <f>_xlfn.XLOOKUP(I3590,[1]Planilha1!$C:$C,[1]Planilha1!$B:$B)</f>
        <v>7204 - CD São Paulo</v>
      </c>
      <c r="K3590" t="str">
        <f>_xlfn.XLOOKUP(I3590,[1]Planilha1!$C:$C,[1]Planilha1!$D:$D)</f>
        <v>43.340.312/0010-48</v>
      </c>
      <c r="L3590" t="str">
        <f>_xlfn.XLOOKUP(B3590,[2]Projeto!$B:$B,[2]Projeto!$P:$P)</f>
        <v>Paga</v>
      </c>
      <c r="M3590">
        <v>701203</v>
      </c>
      <c r="N3590" t="s">
        <v>1125</v>
      </c>
      <c r="O3590" t="str">
        <f>_xlfn.XLOOKUP(N3590,[3]Planilha1!$N:$N,[3]Planilha1!$O:$O)</f>
        <v>FLAC</v>
      </c>
      <c r="P3590">
        <v>2026</v>
      </c>
      <c r="Q3590" s="2" t="s">
        <v>1149</v>
      </c>
    </row>
    <row r="3591" spans="1:17" ht="16.8" x14ac:dyDescent="0.3">
      <c r="A3591" t="s">
        <v>1224</v>
      </c>
      <c r="B3591">
        <v>4500881914</v>
      </c>
      <c r="C3591">
        <v>5269327</v>
      </c>
      <c r="D3591" t="s">
        <v>389</v>
      </c>
      <c r="E3591">
        <v>610116340</v>
      </c>
      <c r="F3591" t="s">
        <v>80</v>
      </c>
      <c r="G3591" s="4">
        <v>354</v>
      </c>
      <c r="H3591" s="4">
        <v>10.62</v>
      </c>
      <c r="I3591">
        <v>7204</v>
      </c>
      <c r="J3591" t="str">
        <f>_xlfn.XLOOKUP(I3591,[1]Planilha1!$C:$C,[1]Planilha1!$B:$B)</f>
        <v>7204 - CD São Paulo</v>
      </c>
      <c r="K3591" t="str">
        <f>_xlfn.XLOOKUP(I3591,[1]Planilha1!$C:$C,[1]Planilha1!$D:$D)</f>
        <v>43.340.312/0010-48</v>
      </c>
      <c r="L3591" t="str">
        <f>_xlfn.XLOOKUP(B3591,[2]Projeto!$B:$B,[2]Projeto!$P:$P)</f>
        <v>Paga</v>
      </c>
      <c r="M3591">
        <v>701203</v>
      </c>
      <c r="N3591" t="s">
        <v>1125</v>
      </c>
      <c r="O3591" t="str">
        <f>_xlfn.XLOOKUP(N3591,[3]Planilha1!$N:$N,[3]Planilha1!$O:$O)</f>
        <v>FLAC</v>
      </c>
      <c r="P3591">
        <v>2026</v>
      </c>
      <c r="Q3591" s="2" t="s">
        <v>1149</v>
      </c>
    </row>
    <row r="3592" spans="1:17" ht="16.8" x14ac:dyDescent="0.3">
      <c r="A3592" t="s">
        <v>1224</v>
      </c>
      <c r="B3592">
        <v>4500881914</v>
      </c>
      <c r="C3592">
        <v>5269327</v>
      </c>
      <c r="D3592" t="s">
        <v>389</v>
      </c>
      <c r="E3592">
        <v>610112340</v>
      </c>
      <c r="F3592" t="s">
        <v>140</v>
      </c>
      <c r="G3592" s="4">
        <v>283.2</v>
      </c>
      <c r="H3592" s="4">
        <v>8.5</v>
      </c>
      <c r="I3592">
        <v>7204</v>
      </c>
      <c r="J3592" t="str">
        <f>_xlfn.XLOOKUP(I3592,[1]Planilha1!$C:$C,[1]Planilha1!$B:$B)</f>
        <v>7204 - CD São Paulo</v>
      </c>
      <c r="K3592" t="str">
        <f>_xlfn.XLOOKUP(I3592,[1]Planilha1!$C:$C,[1]Planilha1!$D:$D)</f>
        <v>43.340.312/0010-48</v>
      </c>
      <c r="L3592" t="str">
        <f>_xlfn.XLOOKUP(B3592,[2]Projeto!$B:$B,[2]Projeto!$P:$P)</f>
        <v>Paga</v>
      </c>
      <c r="M3592">
        <v>701203</v>
      </c>
      <c r="N3592" t="s">
        <v>1125</v>
      </c>
      <c r="O3592" t="str">
        <f>_xlfn.XLOOKUP(N3592,[3]Planilha1!$N:$N,[3]Planilha1!$O:$O)</f>
        <v>FLAC</v>
      </c>
      <c r="P3592">
        <v>2026</v>
      </c>
      <c r="Q3592" s="2" t="s">
        <v>1149</v>
      </c>
    </row>
    <row r="3593" spans="1:17" ht="16.8" x14ac:dyDescent="0.3">
      <c r="A3593" t="s">
        <v>1224</v>
      </c>
      <c r="B3593">
        <v>4500881914</v>
      </c>
      <c r="C3593">
        <v>5269327</v>
      </c>
      <c r="D3593" t="s">
        <v>389</v>
      </c>
      <c r="E3593">
        <v>610100477</v>
      </c>
      <c r="F3593" t="s">
        <v>103</v>
      </c>
      <c r="G3593" s="4">
        <v>165.2</v>
      </c>
      <c r="H3593" s="4">
        <v>4.96</v>
      </c>
      <c r="I3593">
        <v>7204</v>
      </c>
      <c r="J3593" t="str">
        <f>_xlfn.XLOOKUP(I3593,[1]Planilha1!$C:$C,[1]Planilha1!$B:$B)</f>
        <v>7204 - CD São Paulo</v>
      </c>
      <c r="K3593" t="str">
        <f>_xlfn.XLOOKUP(I3593,[1]Planilha1!$C:$C,[1]Planilha1!$D:$D)</f>
        <v>43.340.312/0010-48</v>
      </c>
      <c r="L3593" t="str">
        <f>_xlfn.XLOOKUP(B3593,[2]Projeto!$B:$B,[2]Projeto!$P:$P)</f>
        <v>Paga</v>
      </c>
      <c r="M3593">
        <v>701203</v>
      </c>
      <c r="N3593" t="s">
        <v>1125</v>
      </c>
      <c r="O3593" t="str">
        <f>_xlfn.XLOOKUP(N3593,[3]Planilha1!$N:$N,[3]Planilha1!$O:$O)</f>
        <v>FLAC</v>
      </c>
      <c r="P3593">
        <v>2026</v>
      </c>
      <c r="Q3593" s="2" t="s">
        <v>1149</v>
      </c>
    </row>
    <row r="3594" spans="1:17" ht="16.8" x14ac:dyDescent="0.3">
      <c r="A3594" t="s">
        <v>1224</v>
      </c>
      <c r="B3594">
        <v>4500881914</v>
      </c>
      <c r="C3594">
        <v>5269327</v>
      </c>
      <c r="D3594" t="s">
        <v>389</v>
      </c>
      <c r="E3594">
        <v>610105368</v>
      </c>
      <c r="F3594" t="s">
        <v>251</v>
      </c>
      <c r="G3594" s="4">
        <v>254.4</v>
      </c>
      <c r="H3594" s="4">
        <v>7.63</v>
      </c>
      <c r="I3594">
        <v>7204</v>
      </c>
      <c r="J3594" t="str">
        <f>_xlfn.XLOOKUP(I3594,[1]Planilha1!$C:$C,[1]Planilha1!$B:$B)</f>
        <v>7204 - CD São Paulo</v>
      </c>
      <c r="K3594" t="str">
        <f>_xlfn.XLOOKUP(I3594,[1]Planilha1!$C:$C,[1]Planilha1!$D:$D)</f>
        <v>43.340.312/0010-48</v>
      </c>
      <c r="L3594" t="str">
        <f>_xlfn.XLOOKUP(B3594,[2]Projeto!$B:$B,[2]Projeto!$P:$P)</f>
        <v>Paga</v>
      </c>
      <c r="M3594">
        <v>701203</v>
      </c>
      <c r="N3594" t="s">
        <v>1125</v>
      </c>
      <c r="O3594" t="str">
        <f>_xlfn.XLOOKUP(N3594,[3]Planilha1!$N:$N,[3]Planilha1!$O:$O)</f>
        <v>FLAC</v>
      </c>
      <c r="P3594">
        <v>2026</v>
      </c>
      <c r="Q3594" s="2" t="s">
        <v>1149</v>
      </c>
    </row>
    <row r="3595" spans="1:17" ht="16.8" x14ac:dyDescent="0.3">
      <c r="A3595" t="s">
        <v>1224</v>
      </c>
      <c r="B3595">
        <v>4500881914</v>
      </c>
      <c r="C3595">
        <v>5269327</v>
      </c>
      <c r="D3595" t="s">
        <v>389</v>
      </c>
      <c r="E3595">
        <v>610101477</v>
      </c>
      <c r="F3595" t="s">
        <v>855</v>
      </c>
      <c r="G3595" s="4">
        <v>165.2</v>
      </c>
      <c r="H3595" s="4">
        <v>4.96</v>
      </c>
      <c r="I3595">
        <v>7204</v>
      </c>
      <c r="J3595" t="str">
        <f>_xlfn.XLOOKUP(I3595,[1]Planilha1!$C:$C,[1]Planilha1!$B:$B)</f>
        <v>7204 - CD São Paulo</v>
      </c>
      <c r="K3595" t="str">
        <f>_xlfn.XLOOKUP(I3595,[1]Planilha1!$C:$C,[1]Planilha1!$D:$D)</f>
        <v>43.340.312/0010-48</v>
      </c>
      <c r="L3595" t="str">
        <f>_xlfn.XLOOKUP(B3595,[2]Projeto!$B:$B,[2]Projeto!$P:$P)</f>
        <v>Paga</v>
      </c>
      <c r="M3595">
        <v>701203</v>
      </c>
      <c r="N3595" t="s">
        <v>1125</v>
      </c>
      <c r="O3595" t="str">
        <f>_xlfn.XLOOKUP(N3595,[3]Planilha1!$N:$N,[3]Planilha1!$O:$O)</f>
        <v>FLAC</v>
      </c>
      <c r="P3595">
        <v>2026</v>
      </c>
      <c r="Q3595" s="2" t="s">
        <v>1149</v>
      </c>
    </row>
    <row r="3596" spans="1:17" ht="16.8" x14ac:dyDescent="0.3">
      <c r="A3596" t="s">
        <v>1224</v>
      </c>
      <c r="B3596">
        <v>4500881914</v>
      </c>
      <c r="C3596">
        <v>5321723</v>
      </c>
      <c r="D3596" t="s">
        <v>406</v>
      </c>
      <c r="E3596">
        <v>600613463</v>
      </c>
      <c r="F3596" t="s">
        <v>856</v>
      </c>
      <c r="G3596" s="4">
        <v>121.68</v>
      </c>
      <c r="H3596" s="4">
        <v>3.65</v>
      </c>
      <c r="I3596">
        <v>7204</v>
      </c>
      <c r="J3596" t="str">
        <f>_xlfn.XLOOKUP(I3596,[1]Planilha1!$C:$C,[1]Planilha1!$B:$B)</f>
        <v>7204 - CD São Paulo</v>
      </c>
      <c r="K3596" t="str">
        <f>_xlfn.XLOOKUP(I3596,[1]Planilha1!$C:$C,[1]Planilha1!$D:$D)</f>
        <v>43.340.312/0010-48</v>
      </c>
      <c r="L3596" t="str">
        <f>_xlfn.XLOOKUP(B3596,[2]Projeto!$B:$B,[2]Projeto!$P:$P)</f>
        <v>Paga</v>
      </c>
      <c r="M3596">
        <v>701203</v>
      </c>
      <c r="N3596" t="s">
        <v>1125</v>
      </c>
      <c r="O3596" t="str">
        <f>_xlfn.XLOOKUP(N3596,[3]Planilha1!$N:$N,[3]Planilha1!$O:$O)</f>
        <v>FLAC</v>
      </c>
      <c r="P3596">
        <v>2026</v>
      </c>
      <c r="Q3596" s="2" t="s">
        <v>1149</v>
      </c>
    </row>
    <row r="3597" spans="1:17" ht="16.8" x14ac:dyDescent="0.3">
      <c r="A3597" t="s">
        <v>1224</v>
      </c>
      <c r="B3597">
        <v>4500881914</v>
      </c>
      <c r="C3597">
        <v>5321723</v>
      </c>
      <c r="D3597" t="s">
        <v>406</v>
      </c>
      <c r="E3597">
        <v>610402075</v>
      </c>
      <c r="F3597" t="s">
        <v>111</v>
      </c>
      <c r="G3597" s="4">
        <v>211.45</v>
      </c>
      <c r="H3597" s="4">
        <v>6.34</v>
      </c>
      <c r="I3597">
        <v>7204</v>
      </c>
      <c r="J3597" t="str">
        <f>_xlfn.XLOOKUP(I3597,[1]Planilha1!$C:$C,[1]Planilha1!$B:$B)</f>
        <v>7204 - CD São Paulo</v>
      </c>
      <c r="K3597" t="str">
        <f>_xlfn.XLOOKUP(I3597,[1]Planilha1!$C:$C,[1]Planilha1!$D:$D)</f>
        <v>43.340.312/0010-48</v>
      </c>
      <c r="L3597" t="str">
        <f>_xlfn.XLOOKUP(B3597,[2]Projeto!$B:$B,[2]Projeto!$P:$P)</f>
        <v>Paga</v>
      </c>
      <c r="M3597">
        <v>701203</v>
      </c>
      <c r="N3597" t="s">
        <v>1125</v>
      </c>
      <c r="O3597" t="str">
        <f>_xlfn.XLOOKUP(N3597,[3]Planilha1!$N:$N,[3]Planilha1!$O:$O)</f>
        <v>FLAC</v>
      </c>
      <c r="P3597">
        <v>2026</v>
      </c>
      <c r="Q3597" s="2" t="s">
        <v>1149</v>
      </c>
    </row>
    <row r="3598" spans="1:17" ht="16.8" x14ac:dyDescent="0.3">
      <c r="A3598" t="s">
        <v>1224</v>
      </c>
      <c r="B3598">
        <v>4500881914</v>
      </c>
      <c r="C3598">
        <v>5321723</v>
      </c>
      <c r="D3598" t="s">
        <v>406</v>
      </c>
      <c r="E3598">
        <v>610202462</v>
      </c>
      <c r="F3598" t="s">
        <v>684</v>
      </c>
      <c r="G3598" s="4">
        <v>54.6</v>
      </c>
      <c r="H3598" s="4">
        <v>1.64</v>
      </c>
      <c r="I3598">
        <v>7204</v>
      </c>
      <c r="J3598" t="str">
        <f>_xlfn.XLOOKUP(I3598,[1]Planilha1!$C:$C,[1]Planilha1!$B:$B)</f>
        <v>7204 - CD São Paulo</v>
      </c>
      <c r="K3598" t="str">
        <f>_xlfn.XLOOKUP(I3598,[1]Planilha1!$C:$C,[1]Planilha1!$D:$D)</f>
        <v>43.340.312/0010-48</v>
      </c>
      <c r="L3598" t="str">
        <f>_xlfn.XLOOKUP(B3598,[2]Projeto!$B:$B,[2]Projeto!$P:$P)</f>
        <v>Paga</v>
      </c>
      <c r="M3598">
        <v>701203</v>
      </c>
      <c r="N3598" t="s">
        <v>1125</v>
      </c>
      <c r="O3598" t="str">
        <f>_xlfn.XLOOKUP(N3598,[3]Planilha1!$N:$N,[3]Planilha1!$O:$O)</f>
        <v>FLAC</v>
      </c>
      <c r="P3598">
        <v>2026</v>
      </c>
      <c r="Q3598" s="2" t="s">
        <v>1149</v>
      </c>
    </row>
    <row r="3599" spans="1:17" ht="16.8" x14ac:dyDescent="0.3">
      <c r="A3599" t="s">
        <v>1224</v>
      </c>
      <c r="B3599">
        <v>4500881914</v>
      </c>
      <c r="C3599">
        <v>5321723</v>
      </c>
      <c r="D3599" t="s">
        <v>406</v>
      </c>
      <c r="E3599">
        <v>610101477</v>
      </c>
      <c r="F3599" t="s">
        <v>855</v>
      </c>
      <c r="G3599" s="4">
        <v>245.28</v>
      </c>
      <c r="H3599" s="4">
        <v>7.36</v>
      </c>
      <c r="I3599">
        <v>7204</v>
      </c>
      <c r="J3599" t="str">
        <f>_xlfn.XLOOKUP(I3599,[1]Planilha1!$C:$C,[1]Planilha1!$B:$B)</f>
        <v>7204 - CD São Paulo</v>
      </c>
      <c r="K3599" t="str">
        <f>_xlfn.XLOOKUP(I3599,[1]Planilha1!$C:$C,[1]Planilha1!$D:$D)</f>
        <v>43.340.312/0010-48</v>
      </c>
      <c r="L3599" t="str">
        <f>_xlfn.XLOOKUP(B3599,[2]Projeto!$B:$B,[2]Projeto!$P:$P)</f>
        <v>Paga</v>
      </c>
      <c r="M3599">
        <v>701203</v>
      </c>
      <c r="N3599" t="s">
        <v>1125</v>
      </c>
      <c r="O3599" t="str">
        <f>_xlfn.XLOOKUP(N3599,[3]Planilha1!$N:$N,[3]Planilha1!$O:$O)</f>
        <v>FLAC</v>
      </c>
      <c r="P3599">
        <v>2026</v>
      </c>
      <c r="Q3599" s="2" t="s">
        <v>1149</v>
      </c>
    </row>
    <row r="3600" spans="1:17" ht="16.8" x14ac:dyDescent="0.3">
      <c r="A3600" t="s">
        <v>1224</v>
      </c>
      <c r="B3600">
        <v>4500881914</v>
      </c>
      <c r="C3600">
        <v>5321723</v>
      </c>
      <c r="D3600" t="s">
        <v>406</v>
      </c>
      <c r="E3600">
        <v>610100463</v>
      </c>
      <c r="F3600" t="s">
        <v>228</v>
      </c>
      <c r="G3600" s="4">
        <v>54.6</v>
      </c>
      <c r="H3600" s="4">
        <v>1.64</v>
      </c>
      <c r="I3600">
        <v>7204</v>
      </c>
      <c r="J3600" t="str">
        <f>_xlfn.XLOOKUP(I3600,[1]Planilha1!$C:$C,[1]Planilha1!$B:$B)</f>
        <v>7204 - CD São Paulo</v>
      </c>
      <c r="K3600" t="str">
        <f>_xlfn.XLOOKUP(I3600,[1]Planilha1!$C:$C,[1]Planilha1!$D:$D)</f>
        <v>43.340.312/0010-48</v>
      </c>
      <c r="L3600" t="str">
        <f>_xlfn.XLOOKUP(B3600,[2]Projeto!$B:$B,[2]Projeto!$P:$P)</f>
        <v>Paga</v>
      </c>
      <c r="M3600">
        <v>701203</v>
      </c>
      <c r="N3600" t="s">
        <v>1125</v>
      </c>
      <c r="O3600" t="str">
        <f>_xlfn.XLOOKUP(N3600,[3]Planilha1!$N:$N,[3]Planilha1!$O:$O)</f>
        <v>FLAC</v>
      </c>
      <c r="P3600">
        <v>2026</v>
      </c>
      <c r="Q3600" s="2" t="s">
        <v>1149</v>
      </c>
    </row>
    <row r="3601" spans="1:17" ht="16.8" x14ac:dyDescent="0.3">
      <c r="A3601" t="s">
        <v>1224</v>
      </c>
      <c r="B3601">
        <v>4500881914</v>
      </c>
      <c r="C3601">
        <v>5351026</v>
      </c>
      <c r="D3601" t="s">
        <v>482</v>
      </c>
      <c r="E3601">
        <v>610657408</v>
      </c>
      <c r="F3601" t="s">
        <v>264</v>
      </c>
      <c r="G3601" s="4">
        <v>285</v>
      </c>
      <c r="H3601" s="4">
        <v>8.5500000000000007</v>
      </c>
      <c r="I3601">
        <v>7204</v>
      </c>
      <c r="J3601" t="str">
        <f>_xlfn.XLOOKUP(I3601,[1]Planilha1!$C:$C,[1]Planilha1!$B:$B)</f>
        <v>7204 - CD São Paulo</v>
      </c>
      <c r="K3601" t="str">
        <f>_xlfn.XLOOKUP(I3601,[1]Planilha1!$C:$C,[1]Planilha1!$D:$D)</f>
        <v>43.340.312/0010-48</v>
      </c>
      <c r="L3601" t="str">
        <f>_xlfn.XLOOKUP(B3601,[2]Projeto!$B:$B,[2]Projeto!$P:$P)</f>
        <v>Paga</v>
      </c>
      <c r="M3601">
        <v>701203</v>
      </c>
      <c r="N3601" t="s">
        <v>1125</v>
      </c>
      <c r="O3601" t="str">
        <f>_xlfn.XLOOKUP(N3601,[3]Planilha1!$N:$N,[3]Planilha1!$O:$O)</f>
        <v>FLAC</v>
      </c>
      <c r="P3601">
        <v>2026</v>
      </c>
      <c r="Q3601" s="2" t="s">
        <v>1149</v>
      </c>
    </row>
    <row r="3602" spans="1:17" ht="16.8" x14ac:dyDescent="0.3">
      <c r="A3602" t="s">
        <v>1224</v>
      </c>
      <c r="B3602">
        <v>4500881914</v>
      </c>
      <c r="C3602">
        <v>5360029</v>
      </c>
      <c r="D3602" t="s">
        <v>749</v>
      </c>
      <c r="E3602">
        <v>610123368</v>
      </c>
      <c r="F3602" t="s">
        <v>117</v>
      </c>
      <c r="G3602" s="4">
        <v>190.8</v>
      </c>
      <c r="H3602" s="4">
        <v>5.72</v>
      </c>
      <c r="I3602">
        <v>7204</v>
      </c>
      <c r="J3602" t="str">
        <f>_xlfn.XLOOKUP(I3602,[1]Planilha1!$C:$C,[1]Planilha1!$B:$B)</f>
        <v>7204 - CD São Paulo</v>
      </c>
      <c r="K3602" t="str">
        <f>_xlfn.XLOOKUP(I3602,[1]Planilha1!$C:$C,[1]Planilha1!$D:$D)</f>
        <v>43.340.312/0010-48</v>
      </c>
      <c r="L3602" t="str">
        <f>_xlfn.XLOOKUP(B3602,[2]Projeto!$B:$B,[2]Projeto!$P:$P)</f>
        <v>Paga</v>
      </c>
      <c r="M3602">
        <v>701203</v>
      </c>
      <c r="N3602" t="s">
        <v>1125</v>
      </c>
      <c r="O3602" t="str">
        <f>_xlfn.XLOOKUP(N3602,[3]Planilha1!$N:$N,[3]Planilha1!$O:$O)</f>
        <v>FLAC</v>
      </c>
      <c r="P3602">
        <v>2026</v>
      </c>
      <c r="Q3602" s="2" t="s">
        <v>1149</v>
      </c>
    </row>
    <row r="3603" spans="1:17" ht="16.8" x14ac:dyDescent="0.3">
      <c r="A3603" t="s">
        <v>1224</v>
      </c>
      <c r="B3603">
        <v>4500881914</v>
      </c>
      <c r="C3603">
        <v>5233790</v>
      </c>
      <c r="D3603" t="s">
        <v>355</v>
      </c>
      <c r="E3603">
        <v>610405337</v>
      </c>
      <c r="F3603" t="s">
        <v>76</v>
      </c>
      <c r="G3603" s="4">
        <v>92.16</v>
      </c>
      <c r="H3603" s="4">
        <v>2.76</v>
      </c>
      <c r="I3603">
        <v>7204</v>
      </c>
      <c r="J3603" t="str">
        <f>_xlfn.XLOOKUP(I3603,[1]Planilha1!$C:$C,[1]Planilha1!$B:$B)</f>
        <v>7204 - CD São Paulo</v>
      </c>
      <c r="K3603" t="str">
        <f>_xlfn.XLOOKUP(I3603,[1]Planilha1!$C:$C,[1]Planilha1!$D:$D)</f>
        <v>43.340.312/0010-48</v>
      </c>
      <c r="L3603" t="str">
        <f>_xlfn.XLOOKUP(B3603,[2]Projeto!$B:$B,[2]Projeto!$P:$P)</f>
        <v>Paga</v>
      </c>
      <c r="M3603">
        <v>701203</v>
      </c>
      <c r="N3603" t="s">
        <v>1125</v>
      </c>
      <c r="O3603" t="str">
        <f>_xlfn.XLOOKUP(N3603,[3]Planilha1!$N:$N,[3]Planilha1!$O:$O)</f>
        <v>FLAC</v>
      </c>
      <c r="P3603">
        <v>2026</v>
      </c>
      <c r="Q3603" s="2" t="s">
        <v>1149</v>
      </c>
    </row>
    <row r="3604" spans="1:17" ht="16.8" x14ac:dyDescent="0.3">
      <c r="A3604" t="s">
        <v>1224</v>
      </c>
      <c r="B3604">
        <v>4500881914</v>
      </c>
      <c r="C3604">
        <v>5233790</v>
      </c>
      <c r="D3604" t="s">
        <v>355</v>
      </c>
      <c r="E3604">
        <v>610402075</v>
      </c>
      <c r="F3604" t="s">
        <v>111</v>
      </c>
      <c r="G3604" s="4">
        <v>1995</v>
      </c>
      <c r="H3604" s="4">
        <v>59.85</v>
      </c>
      <c r="I3604">
        <v>7204</v>
      </c>
      <c r="J3604" t="str">
        <f>_xlfn.XLOOKUP(I3604,[1]Planilha1!$C:$C,[1]Planilha1!$B:$B)</f>
        <v>7204 - CD São Paulo</v>
      </c>
      <c r="K3604" t="str">
        <f>_xlfn.XLOOKUP(I3604,[1]Planilha1!$C:$C,[1]Planilha1!$D:$D)</f>
        <v>43.340.312/0010-48</v>
      </c>
      <c r="L3604" t="str">
        <f>_xlfn.XLOOKUP(B3604,[2]Projeto!$B:$B,[2]Projeto!$P:$P)</f>
        <v>Paga</v>
      </c>
      <c r="M3604">
        <v>701203</v>
      </c>
      <c r="N3604" t="s">
        <v>1125</v>
      </c>
      <c r="O3604" t="str">
        <f>_xlfn.XLOOKUP(N3604,[3]Planilha1!$N:$N,[3]Planilha1!$O:$O)</f>
        <v>FLAC</v>
      </c>
      <c r="P3604">
        <v>2026</v>
      </c>
      <c r="Q3604" s="2" t="s">
        <v>1149</v>
      </c>
    </row>
    <row r="3605" spans="1:17" ht="16.8" x14ac:dyDescent="0.3">
      <c r="A3605" t="s">
        <v>1224</v>
      </c>
      <c r="B3605">
        <v>4500881914</v>
      </c>
      <c r="C3605">
        <v>5321724</v>
      </c>
      <c r="D3605" t="s">
        <v>422</v>
      </c>
      <c r="E3605">
        <v>610101477</v>
      </c>
      <c r="F3605" t="s">
        <v>855</v>
      </c>
      <c r="G3605" s="4">
        <v>245.28</v>
      </c>
      <c r="H3605" s="4">
        <v>7.36</v>
      </c>
      <c r="I3605">
        <v>7204</v>
      </c>
      <c r="J3605" t="str">
        <f>_xlfn.XLOOKUP(I3605,[1]Planilha1!$C:$C,[1]Planilha1!$B:$B)</f>
        <v>7204 - CD São Paulo</v>
      </c>
      <c r="K3605" t="str">
        <f>_xlfn.XLOOKUP(I3605,[1]Planilha1!$C:$C,[1]Planilha1!$D:$D)</f>
        <v>43.340.312/0010-48</v>
      </c>
      <c r="L3605" t="str">
        <f>_xlfn.XLOOKUP(B3605,[2]Projeto!$B:$B,[2]Projeto!$P:$P)</f>
        <v>Paga</v>
      </c>
      <c r="M3605">
        <v>701203</v>
      </c>
      <c r="N3605" t="s">
        <v>1125</v>
      </c>
      <c r="O3605" t="str">
        <f>_xlfn.XLOOKUP(N3605,[3]Planilha1!$N:$N,[3]Planilha1!$O:$O)</f>
        <v>FLAC</v>
      </c>
      <c r="P3605">
        <v>2026</v>
      </c>
      <c r="Q3605" s="2" t="s">
        <v>1149</v>
      </c>
    </row>
    <row r="3606" spans="1:17" ht="16.8" x14ac:dyDescent="0.3">
      <c r="A3606" t="s">
        <v>1224</v>
      </c>
      <c r="B3606">
        <v>4500881914</v>
      </c>
      <c r="C3606">
        <v>5185158</v>
      </c>
      <c r="D3606" t="s">
        <v>466</v>
      </c>
      <c r="E3606">
        <v>610402075</v>
      </c>
      <c r="F3606" t="s">
        <v>111</v>
      </c>
      <c r="G3606" s="4">
        <v>4987.5</v>
      </c>
      <c r="H3606" s="4">
        <v>149.63</v>
      </c>
      <c r="I3606">
        <v>7204</v>
      </c>
      <c r="J3606" t="str">
        <f>_xlfn.XLOOKUP(I3606,[1]Planilha1!$C:$C,[1]Planilha1!$B:$B)</f>
        <v>7204 - CD São Paulo</v>
      </c>
      <c r="K3606" t="str">
        <f>_xlfn.XLOOKUP(I3606,[1]Planilha1!$C:$C,[1]Planilha1!$D:$D)</f>
        <v>43.340.312/0010-48</v>
      </c>
      <c r="L3606" t="str">
        <f>_xlfn.XLOOKUP(B3606,[2]Projeto!$B:$B,[2]Projeto!$P:$P)</f>
        <v>Paga</v>
      </c>
      <c r="M3606">
        <v>701203</v>
      </c>
      <c r="N3606" t="s">
        <v>1125</v>
      </c>
      <c r="O3606" t="str">
        <f>_xlfn.XLOOKUP(N3606,[3]Planilha1!$N:$N,[3]Planilha1!$O:$O)</f>
        <v>FLAC</v>
      </c>
      <c r="P3606">
        <v>2026</v>
      </c>
      <c r="Q3606" s="2" t="s">
        <v>1149</v>
      </c>
    </row>
    <row r="3607" spans="1:17" ht="16.8" x14ac:dyDescent="0.3">
      <c r="A3607" t="s">
        <v>1224</v>
      </c>
      <c r="B3607">
        <v>4500881914</v>
      </c>
      <c r="C3607">
        <v>5185158</v>
      </c>
      <c r="D3607" t="s">
        <v>466</v>
      </c>
      <c r="E3607">
        <v>610501353</v>
      </c>
      <c r="F3607" t="s">
        <v>144</v>
      </c>
      <c r="G3607" s="4">
        <v>1755.18</v>
      </c>
      <c r="H3607" s="4">
        <v>52.66</v>
      </c>
      <c r="I3607">
        <v>7204</v>
      </c>
      <c r="J3607" t="str">
        <f>_xlfn.XLOOKUP(I3607,[1]Planilha1!$C:$C,[1]Planilha1!$B:$B)</f>
        <v>7204 - CD São Paulo</v>
      </c>
      <c r="K3607" t="str">
        <f>_xlfn.XLOOKUP(I3607,[1]Planilha1!$C:$C,[1]Planilha1!$D:$D)</f>
        <v>43.340.312/0010-48</v>
      </c>
      <c r="L3607" t="str">
        <f>_xlfn.XLOOKUP(B3607,[2]Projeto!$B:$B,[2]Projeto!$P:$P)</f>
        <v>Paga</v>
      </c>
      <c r="M3607">
        <v>701203</v>
      </c>
      <c r="N3607" t="s">
        <v>1125</v>
      </c>
      <c r="O3607" t="str">
        <f>_xlfn.XLOOKUP(N3607,[3]Planilha1!$N:$N,[3]Planilha1!$O:$O)</f>
        <v>FLAC</v>
      </c>
      <c r="P3607">
        <v>2026</v>
      </c>
      <c r="Q3607" s="2" t="s">
        <v>1149</v>
      </c>
    </row>
    <row r="3608" spans="1:17" ht="16.8" x14ac:dyDescent="0.3">
      <c r="A3608" t="s">
        <v>1224</v>
      </c>
      <c r="B3608">
        <v>4500881914</v>
      </c>
      <c r="C3608">
        <v>5268479</v>
      </c>
      <c r="D3608" t="s">
        <v>356</v>
      </c>
      <c r="E3608">
        <v>610402075</v>
      </c>
      <c r="F3608" t="s">
        <v>111</v>
      </c>
      <c r="G3608" s="4">
        <v>1057.25</v>
      </c>
      <c r="H3608" s="4">
        <v>31.72</v>
      </c>
      <c r="I3608">
        <v>7204</v>
      </c>
      <c r="J3608" t="str">
        <f>_xlfn.XLOOKUP(I3608,[1]Planilha1!$C:$C,[1]Planilha1!$B:$B)</f>
        <v>7204 - CD São Paulo</v>
      </c>
      <c r="K3608" t="str">
        <f>_xlfn.XLOOKUP(I3608,[1]Planilha1!$C:$C,[1]Planilha1!$D:$D)</f>
        <v>43.340.312/0010-48</v>
      </c>
      <c r="L3608" t="str">
        <f>_xlfn.XLOOKUP(B3608,[2]Projeto!$B:$B,[2]Projeto!$P:$P)</f>
        <v>Paga</v>
      </c>
      <c r="M3608">
        <v>701203</v>
      </c>
      <c r="N3608" t="s">
        <v>1125</v>
      </c>
      <c r="O3608" t="str">
        <f>_xlfn.XLOOKUP(N3608,[3]Planilha1!$N:$N,[3]Planilha1!$O:$O)</f>
        <v>FLAC</v>
      </c>
      <c r="P3608">
        <v>2026</v>
      </c>
      <c r="Q3608" s="2" t="s">
        <v>1149</v>
      </c>
    </row>
    <row r="3609" spans="1:17" ht="16.8" x14ac:dyDescent="0.3">
      <c r="A3609" t="s">
        <v>1224</v>
      </c>
      <c r="B3609">
        <v>4500881914</v>
      </c>
      <c r="C3609">
        <v>5273958</v>
      </c>
      <c r="D3609" t="s">
        <v>372</v>
      </c>
      <c r="E3609">
        <v>610402075</v>
      </c>
      <c r="F3609" t="s">
        <v>111</v>
      </c>
      <c r="G3609" s="4">
        <v>1268.7</v>
      </c>
      <c r="H3609" s="4">
        <v>38.06</v>
      </c>
      <c r="I3609">
        <v>7204</v>
      </c>
      <c r="J3609" t="str">
        <f>_xlfn.XLOOKUP(I3609,[1]Planilha1!$C:$C,[1]Planilha1!$B:$B)</f>
        <v>7204 - CD São Paulo</v>
      </c>
      <c r="K3609" t="str">
        <f>_xlfn.XLOOKUP(I3609,[1]Planilha1!$C:$C,[1]Planilha1!$D:$D)</f>
        <v>43.340.312/0010-48</v>
      </c>
      <c r="L3609" t="str">
        <f>_xlfn.XLOOKUP(B3609,[2]Projeto!$B:$B,[2]Projeto!$P:$P)</f>
        <v>Paga</v>
      </c>
      <c r="M3609">
        <v>701203</v>
      </c>
      <c r="N3609" t="s">
        <v>1125</v>
      </c>
      <c r="O3609" t="str">
        <f>_xlfn.XLOOKUP(N3609,[3]Planilha1!$N:$N,[3]Planilha1!$O:$O)</f>
        <v>FLAC</v>
      </c>
      <c r="P3609">
        <v>2026</v>
      </c>
      <c r="Q3609" s="2" t="s">
        <v>1149</v>
      </c>
    </row>
    <row r="3610" spans="1:17" ht="16.8" x14ac:dyDescent="0.3">
      <c r="A3610" t="s">
        <v>1224</v>
      </c>
      <c r="B3610">
        <v>4500881914</v>
      </c>
      <c r="C3610">
        <v>5289223</v>
      </c>
      <c r="D3610" t="s">
        <v>513</v>
      </c>
      <c r="E3610">
        <v>610657408</v>
      </c>
      <c r="F3610" t="s">
        <v>264</v>
      </c>
      <c r="G3610" s="4">
        <v>458.8</v>
      </c>
      <c r="H3610" s="4">
        <v>13.76</v>
      </c>
      <c r="I3610">
        <v>7204</v>
      </c>
      <c r="J3610" t="str">
        <f>_xlfn.XLOOKUP(I3610,[1]Planilha1!$C:$C,[1]Planilha1!$B:$B)</f>
        <v>7204 - CD São Paulo</v>
      </c>
      <c r="K3610" t="str">
        <f>_xlfn.XLOOKUP(I3610,[1]Planilha1!$C:$C,[1]Planilha1!$D:$D)</f>
        <v>43.340.312/0010-48</v>
      </c>
      <c r="L3610" t="str">
        <f>_xlfn.XLOOKUP(B3610,[2]Projeto!$B:$B,[2]Projeto!$P:$P)</f>
        <v>Paga</v>
      </c>
      <c r="M3610">
        <v>701203</v>
      </c>
      <c r="N3610" t="s">
        <v>1125</v>
      </c>
      <c r="O3610" t="str">
        <f>_xlfn.XLOOKUP(N3610,[3]Planilha1!$N:$N,[3]Planilha1!$O:$O)</f>
        <v>FLAC</v>
      </c>
      <c r="P3610">
        <v>2026</v>
      </c>
      <c r="Q3610" s="2" t="s">
        <v>1149</v>
      </c>
    </row>
    <row r="3611" spans="1:17" ht="16.8" x14ac:dyDescent="0.3">
      <c r="A3611" t="s">
        <v>1224</v>
      </c>
      <c r="B3611">
        <v>4500881914</v>
      </c>
      <c r="C3611">
        <v>5234719</v>
      </c>
      <c r="D3611" t="s">
        <v>217</v>
      </c>
      <c r="E3611">
        <v>610402075</v>
      </c>
      <c r="F3611" t="s">
        <v>111</v>
      </c>
      <c r="G3611" s="4">
        <v>422.9</v>
      </c>
      <c r="H3611" s="4">
        <v>12.69</v>
      </c>
      <c r="I3611">
        <v>7204</v>
      </c>
      <c r="J3611" t="str">
        <f>_xlfn.XLOOKUP(I3611,[1]Planilha1!$C:$C,[1]Planilha1!$B:$B)</f>
        <v>7204 - CD São Paulo</v>
      </c>
      <c r="K3611" t="str">
        <f>_xlfn.XLOOKUP(I3611,[1]Planilha1!$C:$C,[1]Planilha1!$D:$D)</f>
        <v>43.340.312/0010-48</v>
      </c>
      <c r="L3611" t="str">
        <f>_xlfn.XLOOKUP(B3611,[2]Projeto!$B:$B,[2]Projeto!$P:$P)</f>
        <v>Paga</v>
      </c>
      <c r="M3611">
        <v>701203</v>
      </c>
      <c r="N3611" t="s">
        <v>1125</v>
      </c>
      <c r="O3611" t="str">
        <f>_xlfn.XLOOKUP(N3611,[3]Planilha1!$N:$N,[3]Planilha1!$O:$O)</f>
        <v>FLAC</v>
      </c>
      <c r="P3611">
        <v>2026</v>
      </c>
      <c r="Q3611" s="2" t="s">
        <v>1149</v>
      </c>
    </row>
    <row r="3612" spans="1:17" ht="16.8" x14ac:dyDescent="0.3">
      <c r="A3612" t="s">
        <v>1224</v>
      </c>
      <c r="B3612">
        <v>4500881914</v>
      </c>
      <c r="C3612">
        <v>5208858</v>
      </c>
      <c r="D3612" t="s">
        <v>794</v>
      </c>
      <c r="E3612">
        <v>610657408</v>
      </c>
      <c r="F3612" t="s">
        <v>264</v>
      </c>
      <c r="G3612" s="4">
        <v>550.55999999999995</v>
      </c>
      <c r="H3612" s="4">
        <v>16.52</v>
      </c>
      <c r="I3612">
        <v>7204</v>
      </c>
      <c r="J3612" t="str">
        <f>_xlfn.XLOOKUP(I3612,[1]Planilha1!$C:$C,[1]Planilha1!$B:$B)</f>
        <v>7204 - CD São Paulo</v>
      </c>
      <c r="K3612" t="str">
        <f>_xlfn.XLOOKUP(I3612,[1]Planilha1!$C:$C,[1]Planilha1!$D:$D)</f>
        <v>43.340.312/0010-48</v>
      </c>
      <c r="L3612" t="str">
        <f>_xlfn.XLOOKUP(B3612,[2]Projeto!$B:$B,[2]Projeto!$P:$P)</f>
        <v>Paga</v>
      </c>
      <c r="M3612">
        <v>701203</v>
      </c>
      <c r="N3612" t="s">
        <v>1125</v>
      </c>
      <c r="O3612" t="str">
        <f>_xlfn.XLOOKUP(N3612,[3]Planilha1!$N:$N,[3]Planilha1!$O:$O)</f>
        <v>FLAC</v>
      </c>
      <c r="P3612">
        <v>2026</v>
      </c>
      <c r="Q3612" s="2" t="s">
        <v>1149</v>
      </c>
    </row>
    <row r="3613" spans="1:17" ht="16.8" x14ac:dyDescent="0.3">
      <c r="A3613" t="s">
        <v>1224</v>
      </c>
      <c r="B3613">
        <v>4500881914</v>
      </c>
      <c r="C3613">
        <v>5002471</v>
      </c>
      <c r="D3613" t="s">
        <v>854</v>
      </c>
      <c r="E3613">
        <v>610101477</v>
      </c>
      <c r="F3613" t="s">
        <v>855</v>
      </c>
      <c r="G3613" s="4">
        <v>163.52000000000001</v>
      </c>
      <c r="H3613" s="4">
        <v>4.91</v>
      </c>
      <c r="I3613">
        <v>7204</v>
      </c>
      <c r="J3613" t="str">
        <f>_xlfn.XLOOKUP(I3613,[1]Planilha1!$C:$C,[1]Planilha1!$B:$B)</f>
        <v>7204 - CD São Paulo</v>
      </c>
      <c r="K3613" t="str">
        <f>_xlfn.XLOOKUP(I3613,[1]Planilha1!$C:$C,[1]Planilha1!$D:$D)</f>
        <v>43.340.312/0010-48</v>
      </c>
      <c r="L3613" t="str">
        <f>_xlfn.XLOOKUP(B3613,[2]Projeto!$B:$B,[2]Projeto!$P:$P)</f>
        <v>Paga</v>
      </c>
      <c r="M3613">
        <v>701203</v>
      </c>
      <c r="N3613" t="s">
        <v>1125</v>
      </c>
      <c r="O3613" t="str">
        <f>_xlfn.XLOOKUP(N3613,[3]Planilha1!$N:$N,[3]Planilha1!$O:$O)</f>
        <v>FLAC</v>
      </c>
      <c r="P3613">
        <v>2026</v>
      </c>
      <c r="Q3613" s="2" t="s">
        <v>1149</v>
      </c>
    </row>
    <row r="3614" spans="1:17" ht="16.8" x14ac:dyDescent="0.3">
      <c r="A3614" t="s">
        <v>1224</v>
      </c>
      <c r="B3614">
        <v>4500881914</v>
      </c>
      <c r="C3614">
        <v>5002471</v>
      </c>
      <c r="D3614" t="s">
        <v>854</v>
      </c>
      <c r="E3614">
        <v>610100477</v>
      </c>
      <c r="F3614" t="s">
        <v>103</v>
      </c>
      <c r="G3614" s="4">
        <v>163.52000000000001</v>
      </c>
      <c r="H3614" s="4">
        <v>4.91</v>
      </c>
      <c r="I3614">
        <v>7204</v>
      </c>
      <c r="J3614" t="str">
        <f>_xlfn.XLOOKUP(I3614,[1]Planilha1!$C:$C,[1]Planilha1!$B:$B)</f>
        <v>7204 - CD São Paulo</v>
      </c>
      <c r="K3614" t="str">
        <f>_xlfn.XLOOKUP(I3614,[1]Planilha1!$C:$C,[1]Planilha1!$D:$D)</f>
        <v>43.340.312/0010-48</v>
      </c>
      <c r="L3614" t="str">
        <f>_xlfn.XLOOKUP(B3614,[2]Projeto!$B:$B,[2]Projeto!$P:$P)</f>
        <v>Paga</v>
      </c>
      <c r="M3614">
        <v>701203</v>
      </c>
      <c r="N3614" t="s">
        <v>1125</v>
      </c>
      <c r="O3614" t="str">
        <f>_xlfn.XLOOKUP(N3614,[3]Planilha1!$N:$N,[3]Planilha1!$O:$O)</f>
        <v>FLAC</v>
      </c>
      <c r="P3614">
        <v>2026</v>
      </c>
      <c r="Q3614" s="2" t="s">
        <v>1149</v>
      </c>
    </row>
    <row r="3615" spans="1:17" ht="16.8" x14ac:dyDescent="0.3">
      <c r="A3615" t="s">
        <v>1224</v>
      </c>
      <c r="B3615">
        <v>4500881914</v>
      </c>
      <c r="C3615">
        <v>5338830</v>
      </c>
      <c r="D3615" t="s">
        <v>559</v>
      </c>
      <c r="E3615">
        <v>610402075</v>
      </c>
      <c r="F3615" t="s">
        <v>111</v>
      </c>
      <c r="G3615" s="4">
        <v>845.8</v>
      </c>
      <c r="H3615" s="4">
        <v>25.37</v>
      </c>
      <c r="I3615">
        <v>7204</v>
      </c>
      <c r="J3615" t="str">
        <f>_xlfn.XLOOKUP(I3615,[1]Planilha1!$C:$C,[1]Planilha1!$B:$B)</f>
        <v>7204 - CD São Paulo</v>
      </c>
      <c r="K3615" t="str">
        <f>_xlfn.XLOOKUP(I3615,[1]Planilha1!$C:$C,[1]Planilha1!$D:$D)</f>
        <v>43.340.312/0010-48</v>
      </c>
      <c r="L3615" t="str">
        <f>_xlfn.XLOOKUP(B3615,[2]Projeto!$B:$B,[2]Projeto!$P:$P)</f>
        <v>Paga</v>
      </c>
      <c r="M3615">
        <v>701203</v>
      </c>
      <c r="N3615" t="s">
        <v>1125</v>
      </c>
      <c r="O3615" t="str">
        <f>_xlfn.XLOOKUP(N3615,[3]Planilha1!$N:$N,[3]Planilha1!$O:$O)</f>
        <v>FLAC</v>
      </c>
      <c r="P3615">
        <v>2026</v>
      </c>
      <c r="Q3615" s="2" t="s">
        <v>1149</v>
      </c>
    </row>
    <row r="3616" spans="1:17" ht="16.8" x14ac:dyDescent="0.3">
      <c r="A3616" t="s">
        <v>1224</v>
      </c>
      <c r="B3616">
        <v>4500881914</v>
      </c>
      <c r="C3616">
        <v>5356234</v>
      </c>
      <c r="D3616" t="s">
        <v>477</v>
      </c>
      <c r="E3616">
        <v>610100368</v>
      </c>
      <c r="F3616" t="s">
        <v>119</v>
      </c>
      <c r="G3616" s="4">
        <v>580.79999999999995</v>
      </c>
      <c r="H3616" s="4">
        <v>17.420000000000002</v>
      </c>
      <c r="I3616">
        <v>7204</v>
      </c>
      <c r="J3616" t="str">
        <f>_xlfn.XLOOKUP(I3616,[1]Planilha1!$C:$C,[1]Planilha1!$B:$B)</f>
        <v>7204 - CD São Paulo</v>
      </c>
      <c r="K3616" t="str">
        <f>_xlfn.XLOOKUP(I3616,[1]Planilha1!$C:$C,[1]Planilha1!$D:$D)</f>
        <v>43.340.312/0010-48</v>
      </c>
      <c r="L3616" t="str">
        <f>_xlfn.XLOOKUP(B3616,[2]Projeto!$B:$B,[2]Projeto!$P:$P)</f>
        <v>Paga</v>
      </c>
      <c r="M3616">
        <v>701203</v>
      </c>
      <c r="N3616" t="s">
        <v>1125</v>
      </c>
      <c r="O3616" t="str">
        <f>_xlfn.XLOOKUP(N3616,[3]Planilha1!$N:$N,[3]Planilha1!$O:$O)</f>
        <v>FLAC</v>
      </c>
      <c r="P3616">
        <v>2026</v>
      </c>
      <c r="Q3616" s="2" t="s">
        <v>1149</v>
      </c>
    </row>
    <row r="3617" spans="1:17" ht="16.8" x14ac:dyDescent="0.3">
      <c r="A3617" t="s">
        <v>1224</v>
      </c>
      <c r="B3617">
        <v>4500881914</v>
      </c>
      <c r="C3617">
        <v>5363097</v>
      </c>
      <c r="D3617" t="s">
        <v>764</v>
      </c>
      <c r="E3617">
        <v>610402075</v>
      </c>
      <c r="F3617" t="s">
        <v>111</v>
      </c>
      <c r="G3617" s="4">
        <v>1254</v>
      </c>
      <c r="H3617" s="4">
        <v>37.619999999999997</v>
      </c>
      <c r="I3617">
        <v>7204</v>
      </c>
      <c r="J3617" t="str">
        <f>_xlfn.XLOOKUP(I3617,[1]Planilha1!$C:$C,[1]Planilha1!$B:$B)</f>
        <v>7204 - CD São Paulo</v>
      </c>
      <c r="K3617" t="str">
        <f>_xlfn.XLOOKUP(I3617,[1]Planilha1!$C:$C,[1]Planilha1!$D:$D)</f>
        <v>43.340.312/0010-48</v>
      </c>
      <c r="L3617" t="str">
        <f>_xlfn.XLOOKUP(B3617,[2]Projeto!$B:$B,[2]Projeto!$P:$P)</f>
        <v>Paga</v>
      </c>
      <c r="M3617">
        <v>701203</v>
      </c>
      <c r="N3617" t="s">
        <v>1125</v>
      </c>
      <c r="O3617" t="str">
        <f>_xlfn.XLOOKUP(N3617,[3]Planilha1!$N:$N,[3]Planilha1!$O:$O)</f>
        <v>FLAC</v>
      </c>
      <c r="P3617">
        <v>2026</v>
      </c>
      <c r="Q3617" s="2" t="s">
        <v>1149</v>
      </c>
    </row>
    <row r="3618" spans="1:17" ht="16.8" x14ac:dyDescent="0.3">
      <c r="A3618" t="s">
        <v>1224</v>
      </c>
      <c r="B3618">
        <v>4500881914</v>
      </c>
      <c r="C3618">
        <v>5363097</v>
      </c>
      <c r="D3618" t="s">
        <v>764</v>
      </c>
      <c r="E3618">
        <v>610501353</v>
      </c>
      <c r="F3618" t="s">
        <v>144</v>
      </c>
      <c r="G3618" s="4">
        <v>439.71</v>
      </c>
      <c r="H3618" s="4">
        <v>13.19</v>
      </c>
      <c r="I3618">
        <v>7204</v>
      </c>
      <c r="J3618" t="str">
        <f>_xlfn.XLOOKUP(I3618,[1]Planilha1!$C:$C,[1]Planilha1!$B:$B)</f>
        <v>7204 - CD São Paulo</v>
      </c>
      <c r="K3618" t="str">
        <f>_xlfn.XLOOKUP(I3618,[1]Planilha1!$C:$C,[1]Planilha1!$D:$D)</f>
        <v>43.340.312/0010-48</v>
      </c>
      <c r="L3618" t="str">
        <f>_xlfn.XLOOKUP(B3618,[2]Projeto!$B:$B,[2]Projeto!$P:$P)</f>
        <v>Paga</v>
      </c>
      <c r="M3618">
        <v>701203</v>
      </c>
      <c r="N3618" t="s">
        <v>1125</v>
      </c>
      <c r="O3618" t="str">
        <f>_xlfn.XLOOKUP(N3618,[3]Planilha1!$N:$N,[3]Planilha1!$O:$O)</f>
        <v>FLAC</v>
      </c>
      <c r="P3618">
        <v>2026</v>
      </c>
      <c r="Q3618" s="2" t="s">
        <v>1149</v>
      </c>
    </row>
    <row r="3619" spans="1:17" ht="16.8" x14ac:dyDescent="0.3">
      <c r="A3619" t="s">
        <v>1224</v>
      </c>
      <c r="B3619">
        <v>4500881914</v>
      </c>
      <c r="C3619">
        <v>5266265</v>
      </c>
      <c r="D3619" t="s">
        <v>534</v>
      </c>
      <c r="E3619">
        <v>610100477</v>
      </c>
      <c r="F3619" t="s">
        <v>103</v>
      </c>
      <c r="G3619" s="4">
        <v>81.760000000000005</v>
      </c>
      <c r="H3619" s="4">
        <v>2.4500000000000002</v>
      </c>
      <c r="I3619">
        <v>7204</v>
      </c>
      <c r="J3619" t="str">
        <f>_xlfn.XLOOKUP(I3619,[1]Planilha1!$C:$C,[1]Planilha1!$B:$B)</f>
        <v>7204 - CD São Paulo</v>
      </c>
      <c r="K3619" t="str">
        <f>_xlfn.XLOOKUP(I3619,[1]Planilha1!$C:$C,[1]Planilha1!$D:$D)</f>
        <v>43.340.312/0010-48</v>
      </c>
      <c r="L3619" t="str">
        <f>_xlfn.XLOOKUP(B3619,[2]Projeto!$B:$B,[2]Projeto!$P:$P)</f>
        <v>Paga</v>
      </c>
      <c r="M3619">
        <v>701203</v>
      </c>
      <c r="N3619" t="s">
        <v>1125</v>
      </c>
      <c r="O3619" t="str">
        <f>_xlfn.XLOOKUP(N3619,[3]Planilha1!$N:$N,[3]Planilha1!$O:$O)</f>
        <v>FLAC</v>
      </c>
      <c r="P3619">
        <v>2026</v>
      </c>
      <c r="Q3619" s="2" t="s">
        <v>1149</v>
      </c>
    </row>
    <row r="3620" spans="1:17" ht="16.8" x14ac:dyDescent="0.3">
      <c r="A3620" t="s">
        <v>1224</v>
      </c>
      <c r="B3620">
        <v>4500881914</v>
      </c>
      <c r="C3620">
        <v>5338552</v>
      </c>
      <c r="D3620" t="s">
        <v>506</v>
      </c>
      <c r="E3620">
        <v>610501353</v>
      </c>
      <c r="F3620" t="s">
        <v>144</v>
      </c>
      <c r="G3620" s="4">
        <v>434.19</v>
      </c>
      <c r="H3620" s="4">
        <v>13.03</v>
      </c>
      <c r="I3620">
        <v>7204</v>
      </c>
      <c r="J3620" t="str">
        <f>_xlfn.XLOOKUP(I3620,[1]Planilha1!$C:$C,[1]Planilha1!$B:$B)</f>
        <v>7204 - CD São Paulo</v>
      </c>
      <c r="K3620" t="str">
        <f>_xlfn.XLOOKUP(I3620,[1]Planilha1!$C:$C,[1]Planilha1!$D:$D)</f>
        <v>43.340.312/0010-48</v>
      </c>
      <c r="L3620" t="str">
        <f>_xlfn.XLOOKUP(B3620,[2]Projeto!$B:$B,[2]Projeto!$P:$P)</f>
        <v>Paga</v>
      </c>
      <c r="M3620">
        <v>701203</v>
      </c>
      <c r="N3620" t="s">
        <v>1125</v>
      </c>
      <c r="O3620" t="str">
        <f>_xlfn.XLOOKUP(N3620,[3]Planilha1!$N:$N,[3]Planilha1!$O:$O)</f>
        <v>FLAC</v>
      </c>
      <c r="P3620">
        <v>2026</v>
      </c>
      <c r="Q3620" s="2" t="s">
        <v>1149</v>
      </c>
    </row>
    <row r="3621" spans="1:17" ht="16.8" x14ac:dyDescent="0.3">
      <c r="A3621" t="s">
        <v>1224</v>
      </c>
      <c r="B3621">
        <v>4500881914</v>
      </c>
      <c r="C3621">
        <v>5266124</v>
      </c>
      <c r="D3621" t="s">
        <v>388</v>
      </c>
      <c r="E3621">
        <v>610603457</v>
      </c>
      <c r="F3621" t="s">
        <v>137</v>
      </c>
      <c r="G3621" s="4">
        <v>259.70999999999998</v>
      </c>
      <c r="H3621" s="4">
        <v>7.79</v>
      </c>
      <c r="I3621">
        <v>7204</v>
      </c>
      <c r="J3621" t="str">
        <f>_xlfn.XLOOKUP(I3621,[1]Planilha1!$C:$C,[1]Planilha1!$B:$B)</f>
        <v>7204 - CD São Paulo</v>
      </c>
      <c r="K3621" t="str">
        <f>_xlfn.XLOOKUP(I3621,[1]Planilha1!$C:$C,[1]Planilha1!$D:$D)</f>
        <v>43.340.312/0010-48</v>
      </c>
      <c r="L3621" t="str">
        <f>_xlfn.XLOOKUP(B3621,[2]Projeto!$B:$B,[2]Projeto!$P:$P)</f>
        <v>Paga</v>
      </c>
      <c r="M3621">
        <v>701203</v>
      </c>
      <c r="N3621" t="s">
        <v>1125</v>
      </c>
      <c r="O3621" t="str">
        <f>_xlfn.XLOOKUP(N3621,[3]Planilha1!$N:$N,[3]Planilha1!$O:$O)</f>
        <v>FLAC</v>
      </c>
      <c r="P3621">
        <v>2026</v>
      </c>
      <c r="Q3621" s="2" t="s">
        <v>1149</v>
      </c>
    </row>
    <row r="3622" spans="1:17" ht="16.8" x14ac:dyDescent="0.3">
      <c r="A3622" t="s">
        <v>1224</v>
      </c>
      <c r="B3622">
        <v>4500881914</v>
      </c>
      <c r="C3622">
        <v>5266124</v>
      </c>
      <c r="D3622" t="s">
        <v>388</v>
      </c>
      <c r="E3622">
        <v>610116340</v>
      </c>
      <c r="F3622" t="s">
        <v>80</v>
      </c>
      <c r="G3622" s="4">
        <v>1044</v>
      </c>
      <c r="H3622" s="4">
        <v>31.32</v>
      </c>
      <c r="I3622">
        <v>7204</v>
      </c>
      <c r="J3622" t="str">
        <f>_xlfn.XLOOKUP(I3622,[1]Planilha1!$C:$C,[1]Planilha1!$B:$B)</f>
        <v>7204 - CD São Paulo</v>
      </c>
      <c r="K3622" t="str">
        <f>_xlfn.XLOOKUP(I3622,[1]Planilha1!$C:$C,[1]Planilha1!$D:$D)</f>
        <v>43.340.312/0010-48</v>
      </c>
      <c r="L3622" t="str">
        <f>_xlfn.XLOOKUP(B3622,[2]Projeto!$B:$B,[2]Projeto!$P:$P)</f>
        <v>Paga</v>
      </c>
      <c r="M3622">
        <v>701203</v>
      </c>
      <c r="N3622" t="s">
        <v>1125</v>
      </c>
      <c r="O3622" t="str">
        <f>_xlfn.XLOOKUP(N3622,[3]Planilha1!$N:$N,[3]Planilha1!$O:$O)</f>
        <v>FLAC</v>
      </c>
      <c r="P3622">
        <v>2026</v>
      </c>
      <c r="Q3622" s="2" t="s">
        <v>1149</v>
      </c>
    </row>
    <row r="3623" spans="1:17" ht="16.8" x14ac:dyDescent="0.3">
      <c r="A3623" t="s">
        <v>1224</v>
      </c>
      <c r="B3623">
        <v>4500881914</v>
      </c>
      <c r="C3623">
        <v>5266124</v>
      </c>
      <c r="D3623" t="s">
        <v>388</v>
      </c>
      <c r="E3623">
        <v>610405337</v>
      </c>
      <c r="F3623" t="s">
        <v>76</v>
      </c>
      <c r="G3623" s="4">
        <v>276.48</v>
      </c>
      <c r="H3623" s="4">
        <v>8.2899999999999991</v>
      </c>
      <c r="I3623">
        <v>7204</v>
      </c>
      <c r="J3623" t="str">
        <f>_xlfn.XLOOKUP(I3623,[1]Planilha1!$C:$C,[1]Planilha1!$B:$B)</f>
        <v>7204 - CD São Paulo</v>
      </c>
      <c r="K3623" t="str">
        <f>_xlfn.XLOOKUP(I3623,[1]Planilha1!$C:$C,[1]Planilha1!$D:$D)</f>
        <v>43.340.312/0010-48</v>
      </c>
      <c r="L3623" t="str">
        <f>_xlfn.XLOOKUP(B3623,[2]Projeto!$B:$B,[2]Projeto!$P:$P)</f>
        <v>Paga</v>
      </c>
      <c r="M3623">
        <v>701203</v>
      </c>
      <c r="N3623" t="s">
        <v>1125</v>
      </c>
      <c r="O3623" t="str">
        <f>_xlfn.XLOOKUP(N3623,[3]Planilha1!$N:$N,[3]Planilha1!$O:$O)</f>
        <v>FLAC</v>
      </c>
      <c r="P3623">
        <v>2026</v>
      </c>
      <c r="Q3623" s="2" t="s">
        <v>1149</v>
      </c>
    </row>
    <row r="3624" spans="1:17" ht="16.8" x14ac:dyDescent="0.3">
      <c r="A3624" t="s">
        <v>1224</v>
      </c>
      <c r="B3624">
        <v>4500881914</v>
      </c>
      <c r="C3624">
        <v>5292598</v>
      </c>
      <c r="D3624" t="s">
        <v>575</v>
      </c>
      <c r="E3624">
        <v>610402075</v>
      </c>
      <c r="F3624" t="s">
        <v>111</v>
      </c>
      <c r="G3624" s="4">
        <v>1691.6</v>
      </c>
      <c r="H3624" s="4">
        <v>50.75</v>
      </c>
      <c r="I3624">
        <v>7204</v>
      </c>
      <c r="J3624" t="str">
        <f>_xlfn.XLOOKUP(I3624,[1]Planilha1!$C:$C,[1]Planilha1!$B:$B)</f>
        <v>7204 - CD São Paulo</v>
      </c>
      <c r="K3624" t="str">
        <f>_xlfn.XLOOKUP(I3624,[1]Planilha1!$C:$C,[1]Planilha1!$D:$D)</f>
        <v>43.340.312/0010-48</v>
      </c>
      <c r="L3624" t="str">
        <f>_xlfn.XLOOKUP(B3624,[2]Projeto!$B:$B,[2]Projeto!$P:$P)</f>
        <v>Paga</v>
      </c>
      <c r="M3624">
        <v>701203</v>
      </c>
      <c r="N3624" t="s">
        <v>1125</v>
      </c>
      <c r="O3624" t="str">
        <f>_xlfn.XLOOKUP(N3624,[3]Planilha1!$N:$N,[3]Planilha1!$O:$O)</f>
        <v>FLAC</v>
      </c>
      <c r="P3624">
        <v>2026</v>
      </c>
      <c r="Q3624" s="2" t="s">
        <v>1149</v>
      </c>
    </row>
    <row r="3625" spans="1:17" ht="16.8" x14ac:dyDescent="0.3">
      <c r="A3625" t="s">
        <v>1224</v>
      </c>
      <c r="B3625">
        <v>4500881914</v>
      </c>
      <c r="C3625">
        <v>5358594</v>
      </c>
      <c r="D3625" t="s">
        <v>325</v>
      </c>
      <c r="E3625">
        <v>610405337</v>
      </c>
      <c r="F3625" t="s">
        <v>76</v>
      </c>
      <c r="G3625" s="4">
        <v>184.32</v>
      </c>
      <c r="H3625" s="4">
        <v>5.53</v>
      </c>
      <c r="I3625">
        <v>7204</v>
      </c>
      <c r="J3625" t="str">
        <f>_xlfn.XLOOKUP(I3625,[1]Planilha1!$C:$C,[1]Planilha1!$B:$B)</f>
        <v>7204 - CD São Paulo</v>
      </c>
      <c r="K3625" t="str">
        <f>_xlfn.XLOOKUP(I3625,[1]Planilha1!$C:$C,[1]Planilha1!$D:$D)</f>
        <v>43.340.312/0010-48</v>
      </c>
      <c r="L3625" t="str">
        <f>_xlfn.XLOOKUP(B3625,[2]Projeto!$B:$B,[2]Projeto!$P:$P)</f>
        <v>Paga</v>
      </c>
      <c r="M3625">
        <v>701203</v>
      </c>
      <c r="N3625" t="s">
        <v>1125</v>
      </c>
      <c r="O3625" t="str">
        <f>_xlfn.XLOOKUP(N3625,[3]Planilha1!$N:$N,[3]Planilha1!$O:$O)</f>
        <v>FLAC</v>
      </c>
      <c r="P3625">
        <v>2026</v>
      </c>
      <c r="Q3625" s="2" t="s">
        <v>1149</v>
      </c>
    </row>
    <row r="3626" spans="1:17" ht="16.8" x14ac:dyDescent="0.3">
      <c r="A3626" t="s">
        <v>1224</v>
      </c>
      <c r="B3626">
        <v>4500881914</v>
      </c>
      <c r="C3626">
        <v>5358594</v>
      </c>
      <c r="D3626" t="s">
        <v>325</v>
      </c>
      <c r="E3626">
        <v>610657408</v>
      </c>
      <c r="F3626" t="s">
        <v>264</v>
      </c>
      <c r="G3626" s="4">
        <v>171</v>
      </c>
      <c r="H3626" s="4">
        <v>5.13</v>
      </c>
      <c r="I3626">
        <v>7204</v>
      </c>
      <c r="J3626" t="str">
        <f>_xlfn.XLOOKUP(I3626,[1]Planilha1!$C:$C,[1]Planilha1!$B:$B)</f>
        <v>7204 - CD São Paulo</v>
      </c>
      <c r="K3626" t="str">
        <f>_xlfn.XLOOKUP(I3626,[1]Planilha1!$C:$C,[1]Planilha1!$D:$D)</f>
        <v>43.340.312/0010-48</v>
      </c>
      <c r="L3626" t="str">
        <f>_xlfn.XLOOKUP(B3626,[2]Projeto!$B:$B,[2]Projeto!$P:$P)</f>
        <v>Paga</v>
      </c>
      <c r="M3626">
        <v>701203</v>
      </c>
      <c r="N3626" t="s">
        <v>1125</v>
      </c>
      <c r="O3626" t="str">
        <f>_xlfn.XLOOKUP(N3626,[3]Planilha1!$N:$N,[3]Planilha1!$O:$O)</f>
        <v>FLAC</v>
      </c>
      <c r="P3626">
        <v>2026</v>
      </c>
      <c r="Q3626" s="2" t="s">
        <v>1149</v>
      </c>
    </row>
    <row r="3627" spans="1:17" ht="16.8" x14ac:dyDescent="0.3">
      <c r="A3627" t="s">
        <v>1224</v>
      </c>
      <c r="B3627">
        <v>4500881914</v>
      </c>
      <c r="C3627">
        <v>5324423</v>
      </c>
      <c r="D3627" t="s">
        <v>730</v>
      </c>
      <c r="E3627">
        <v>610405337</v>
      </c>
      <c r="F3627" t="s">
        <v>76</v>
      </c>
      <c r="G3627" s="4">
        <v>92.16</v>
      </c>
      <c r="H3627" s="4">
        <v>2.76</v>
      </c>
      <c r="I3627">
        <v>7204</v>
      </c>
      <c r="J3627" t="str">
        <f>_xlfn.XLOOKUP(I3627,[1]Planilha1!$C:$C,[1]Planilha1!$B:$B)</f>
        <v>7204 - CD São Paulo</v>
      </c>
      <c r="K3627" t="str">
        <f>_xlfn.XLOOKUP(I3627,[1]Planilha1!$C:$C,[1]Planilha1!$D:$D)</f>
        <v>43.340.312/0010-48</v>
      </c>
      <c r="L3627" t="str">
        <f>_xlfn.XLOOKUP(B3627,[2]Projeto!$B:$B,[2]Projeto!$P:$P)</f>
        <v>Paga</v>
      </c>
      <c r="M3627">
        <v>701203</v>
      </c>
      <c r="N3627" t="s">
        <v>1125</v>
      </c>
      <c r="O3627" t="str">
        <f>_xlfn.XLOOKUP(N3627,[3]Planilha1!$N:$N,[3]Planilha1!$O:$O)</f>
        <v>FLAC</v>
      </c>
      <c r="P3627">
        <v>2026</v>
      </c>
      <c r="Q3627" s="2" t="s">
        <v>1149</v>
      </c>
    </row>
    <row r="3628" spans="1:17" ht="16.8" x14ac:dyDescent="0.3">
      <c r="A3628" t="s">
        <v>1224</v>
      </c>
      <c r="B3628">
        <v>4500881914</v>
      </c>
      <c r="C3628">
        <v>5324423</v>
      </c>
      <c r="D3628" t="s">
        <v>730</v>
      </c>
      <c r="E3628">
        <v>610603457</v>
      </c>
      <c r="F3628" t="s">
        <v>137</v>
      </c>
      <c r="G3628" s="4">
        <v>87.56</v>
      </c>
      <c r="H3628" s="4">
        <v>2.63</v>
      </c>
      <c r="I3628">
        <v>7204</v>
      </c>
      <c r="J3628" t="str">
        <f>_xlfn.XLOOKUP(I3628,[1]Planilha1!$C:$C,[1]Planilha1!$B:$B)</f>
        <v>7204 - CD São Paulo</v>
      </c>
      <c r="K3628" t="str">
        <f>_xlfn.XLOOKUP(I3628,[1]Planilha1!$C:$C,[1]Planilha1!$D:$D)</f>
        <v>43.340.312/0010-48</v>
      </c>
      <c r="L3628" t="str">
        <f>_xlfn.XLOOKUP(B3628,[2]Projeto!$B:$B,[2]Projeto!$P:$P)</f>
        <v>Paga</v>
      </c>
      <c r="M3628">
        <v>701203</v>
      </c>
      <c r="N3628" t="s">
        <v>1125</v>
      </c>
      <c r="O3628" t="str">
        <f>_xlfn.XLOOKUP(N3628,[3]Planilha1!$N:$N,[3]Planilha1!$O:$O)</f>
        <v>FLAC</v>
      </c>
      <c r="P3628">
        <v>2026</v>
      </c>
      <c r="Q3628" s="2" t="s">
        <v>1149</v>
      </c>
    </row>
    <row r="3629" spans="1:17" ht="16.8" x14ac:dyDescent="0.3">
      <c r="A3629" t="s">
        <v>1224</v>
      </c>
      <c r="B3629">
        <v>4500881914</v>
      </c>
      <c r="C3629">
        <v>5319562</v>
      </c>
      <c r="D3629" t="s">
        <v>408</v>
      </c>
      <c r="E3629">
        <v>610123368</v>
      </c>
      <c r="F3629" t="s">
        <v>117</v>
      </c>
      <c r="G3629" s="4">
        <v>174.24</v>
      </c>
      <c r="H3629" s="4">
        <v>5.23</v>
      </c>
      <c r="I3629">
        <v>7204</v>
      </c>
      <c r="J3629" t="str">
        <f>_xlfn.XLOOKUP(I3629,[1]Planilha1!$C:$C,[1]Planilha1!$B:$B)</f>
        <v>7204 - CD São Paulo</v>
      </c>
      <c r="K3629" t="str">
        <f>_xlfn.XLOOKUP(I3629,[1]Planilha1!$C:$C,[1]Planilha1!$D:$D)</f>
        <v>43.340.312/0010-48</v>
      </c>
      <c r="L3629" t="str">
        <f>_xlfn.XLOOKUP(B3629,[2]Projeto!$B:$B,[2]Projeto!$P:$P)</f>
        <v>Paga</v>
      </c>
      <c r="M3629">
        <v>701203</v>
      </c>
      <c r="N3629" t="s">
        <v>1125</v>
      </c>
      <c r="O3629" t="str">
        <f>_xlfn.XLOOKUP(N3629,[3]Planilha1!$N:$N,[3]Planilha1!$O:$O)</f>
        <v>FLAC</v>
      </c>
      <c r="P3629">
        <v>2026</v>
      </c>
      <c r="Q3629" s="2" t="s">
        <v>1149</v>
      </c>
    </row>
    <row r="3630" spans="1:17" ht="16.8" x14ac:dyDescent="0.3">
      <c r="A3630" t="s">
        <v>1224</v>
      </c>
      <c r="B3630">
        <v>4500881914</v>
      </c>
      <c r="C3630">
        <v>5326433</v>
      </c>
      <c r="D3630" t="s">
        <v>463</v>
      </c>
      <c r="E3630">
        <v>610402075</v>
      </c>
      <c r="F3630" t="s">
        <v>111</v>
      </c>
      <c r="G3630" s="4">
        <v>422.9</v>
      </c>
      <c r="H3630" s="4">
        <v>12.69</v>
      </c>
      <c r="I3630">
        <v>7204</v>
      </c>
      <c r="J3630" t="str">
        <f>_xlfn.XLOOKUP(I3630,[1]Planilha1!$C:$C,[1]Planilha1!$B:$B)</f>
        <v>7204 - CD São Paulo</v>
      </c>
      <c r="K3630" t="str">
        <f>_xlfn.XLOOKUP(I3630,[1]Planilha1!$C:$C,[1]Planilha1!$D:$D)</f>
        <v>43.340.312/0010-48</v>
      </c>
      <c r="L3630" t="str">
        <f>_xlfn.XLOOKUP(B3630,[2]Projeto!$B:$B,[2]Projeto!$P:$P)</f>
        <v>Paga</v>
      </c>
      <c r="M3630">
        <v>701203</v>
      </c>
      <c r="N3630" t="s">
        <v>1125</v>
      </c>
      <c r="O3630" t="str">
        <f>_xlfn.XLOOKUP(N3630,[3]Planilha1!$N:$N,[3]Planilha1!$O:$O)</f>
        <v>FLAC</v>
      </c>
      <c r="P3630">
        <v>2026</v>
      </c>
      <c r="Q3630" s="2" t="s">
        <v>1149</v>
      </c>
    </row>
    <row r="3631" spans="1:17" ht="16.8" x14ac:dyDescent="0.3">
      <c r="A3631" t="s">
        <v>1224</v>
      </c>
      <c r="B3631">
        <v>4500881914</v>
      </c>
      <c r="C3631">
        <v>5334202</v>
      </c>
      <c r="D3631" t="s">
        <v>464</v>
      </c>
      <c r="E3631">
        <v>610402075</v>
      </c>
      <c r="F3631" t="s">
        <v>111</v>
      </c>
      <c r="G3631" s="4">
        <v>422.9</v>
      </c>
      <c r="H3631" s="4">
        <v>12.69</v>
      </c>
      <c r="I3631">
        <v>7204</v>
      </c>
      <c r="J3631" t="str">
        <f>_xlfn.XLOOKUP(I3631,[1]Planilha1!$C:$C,[1]Planilha1!$B:$B)</f>
        <v>7204 - CD São Paulo</v>
      </c>
      <c r="K3631" t="str">
        <f>_xlfn.XLOOKUP(I3631,[1]Planilha1!$C:$C,[1]Planilha1!$D:$D)</f>
        <v>43.340.312/0010-48</v>
      </c>
      <c r="L3631" t="str">
        <f>_xlfn.XLOOKUP(B3631,[2]Projeto!$B:$B,[2]Projeto!$P:$P)</f>
        <v>Paga</v>
      </c>
      <c r="M3631">
        <v>701203</v>
      </c>
      <c r="N3631" t="s">
        <v>1125</v>
      </c>
      <c r="O3631" t="str">
        <f>_xlfn.XLOOKUP(N3631,[3]Planilha1!$N:$N,[3]Planilha1!$O:$O)</f>
        <v>FLAC</v>
      </c>
      <c r="P3631">
        <v>2026</v>
      </c>
      <c r="Q3631" s="2" t="s">
        <v>1149</v>
      </c>
    </row>
    <row r="3632" spans="1:17" ht="16.8" x14ac:dyDescent="0.3">
      <c r="A3632" t="s">
        <v>1224</v>
      </c>
      <c r="B3632">
        <v>4500881914</v>
      </c>
      <c r="C3632">
        <v>5347523</v>
      </c>
      <c r="D3632" t="s">
        <v>157</v>
      </c>
      <c r="E3632">
        <v>610100477</v>
      </c>
      <c r="F3632" t="s">
        <v>103</v>
      </c>
      <c r="G3632" s="4">
        <v>81.760000000000005</v>
      </c>
      <c r="H3632" s="4">
        <v>2.4500000000000002</v>
      </c>
      <c r="I3632">
        <v>7204</v>
      </c>
      <c r="J3632" t="str">
        <f>_xlfn.XLOOKUP(I3632,[1]Planilha1!$C:$C,[1]Planilha1!$B:$B)</f>
        <v>7204 - CD São Paulo</v>
      </c>
      <c r="K3632" t="str">
        <f>_xlfn.XLOOKUP(I3632,[1]Planilha1!$C:$C,[1]Planilha1!$D:$D)</f>
        <v>43.340.312/0010-48</v>
      </c>
      <c r="L3632" t="str">
        <f>_xlfn.XLOOKUP(B3632,[2]Projeto!$B:$B,[2]Projeto!$P:$P)</f>
        <v>Paga</v>
      </c>
      <c r="M3632">
        <v>701203</v>
      </c>
      <c r="N3632" t="s">
        <v>1125</v>
      </c>
      <c r="O3632" t="str">
        <f>_xlfn.XLOOKUP(N3632,[3]Planilha1!$N:$N,[3]Planilha1!$O:$O)</f>
        <v>FLAC</v>
      </c>
      <c r="P3632">
        <v>2026</v>
      </c>
      <c r="Q3632" s="2" t="s">
        <v>1149</v>
      </c>
    </row>
    <row r="3633" spans="1:17" ht="16.8" x14ac:dyDescent="0.3">
      <c r="A3633" t="s">
        <v>1224</v>
      </c>
      <c r="B3633">
        <v>4500881914</v>
      </c>
      <c r="C3633">
        <v>5352914</v>
      </c>
      <c r="D3633" t="s">
        <v>541</v>
      </c>
      <c r="E3633">
        <v>610401072</v>
      </c>
      <c r="F3633" t="s">
        <v>174</v>
      </c>
      <c r="G3633" s="4">
        <v>860.8</v>
      </c>
      <c r="H3633" s="4">
        <v>25.82</v>
      </c>
      <c r="I3633">
        <v>7204</v>
      </c>
      <c r="J3633" t="str">
        <f>_xlfn.XLOOKUP(I3633,[1]Planilha1!$C:$C,[1]Planilha1!$B:$B)</f>
        <v>7204 - CD São Paulo</v>
      </c>
      <c r="K3633" t="str">
        <f>_xlfn.XLOOKUP(I3633,[1]Planilha1!$C:$C,[1]Planilha1!$D:$D)</f>
        <v>43.340.312/0010-48</v>
      </c>
      <c r="L3633" t="str">
        <f>_xlfn.XLOOKUP(B3633,[2]Projeto!$B:$B,[2]Projeto!$P:$P)</f>
        <v>Paga</v>
      </c>
      <c r="M3633">
        <v>701203</v>
      </c>
      <c r="N3633" t="s">
        <v>1125</v>
      </c>
      <c r="O3633" t="str">
        <f>_xlfn.XLOOKUP(N3633,[3]Planilha1!$N:$N,[3]Planilha1!$O:$O)</f>
        <v>FLAC</v>
      </c>
      <c r="P3633">
        <v>2026</v>
      </c>
      <c r="Q3633" s="2" t="s">
        <v>1149</v>
      </c>
    </row>
    <row r="3634" spans="1:17" ht="16.8" x14ac:dyDescent="0.3">
      <c r="A3634" t="s">
        <v>1224</v>
      </c>
      <c r="B3634">
        <v>4500881914</v>
      </c>
      <c r="C3634">
        <v>5256512</v>
      </c>
      <c r="D3634" t="s">
        <v>857</v>
      </c>
      <c r="E3634">
        <v>610501353</v>
      </c>
      <c r="F3634" t="s">
        <v>144</v>
      </c>
      <c r="G3634" s="4">
        <v>441.71</v>
      </c>
      <c r="H3634" s="4">
        <v>13.25</v>
      </c>
      <c r="I3634">
        <v>7204</v>
      </c>
      <c r="J3634" t="str">
        <f>_xlfn.XLOOKUP(I3634,[1]Planilha1!$C:$C,[1]Planilha1!$B:$B)</f>
        <v>7204 - CD São Paulo</v>
      </c>
      <c r="K3634" t="str">
        <f>_xlfn.XLOOKUP(I3634,[1]Planilha1!$C:$C,[1]Planilha1!$D:$D)</f>
        <v>43.340.312/0010-48</v>
      </c>
      <c r="L3634" t="str">
        <f>_xlfn.XLOOKUP(B3634,[2]Projeto!$B:$B,[2]Projeto!$P:$P)</f>
        <v>Paga</v>
      </c>
      <c r="M3634">
        <v>701203</v>
      </c>
      <c r="N3634" t="s">
        <v>1125</v>
      </c>
      <c r="O3634" t="str">
        <f>_xlfn.XLOOKUP(N3634,[3]Planilha1!$N:$N,[3]Planilha1!$O:$O)</f>
        <v>FLAC</v>
      </c>
      <c r="P3634">
        <v>2026</v>
      </c>
      <c r="Q3634" s="2" t="s">
        <v>1149</v>
      </c>
    </row>
    <row r="3635" spans="1:17" ht="16.8" x14ac:dyDescent="0.3">
      <c r="A3635" t="s">
        <v>1224</v>
      </c>
      <c r="B3635">
        <v>4500881914</v>
      </c>
      <c r="C3635">
        <v>5319220</v>
      </c>
      <c r="D3635" t="s">
        <v>858</v>
      </c>
      <c r="E3635">
        <v>610606057</v>
      </c>
      <c r="F3635" t="s">
        <v>229</v>
      </c>
      <c r="G3635" s="4">
        <v>417.6</v>
      </c>
      <c r="H3635" s="4">
        <v>12.53</v>
      </c>
      <c r="I3635">
        <v>7204</v>
      </c>
      <c r="J3635" t="str">
        <f>_xlfn.XLOOKUP(I3635,[1]Planilha1!$C:$C,[1]Planilha1!$B:$B)</f>
        <v>7204 - CD São Paulo</v>
      </c>
      <c r="K3635" t="str">
        <f>_xlfn.XLOOKUP(I3635,[1]Planilha1!$C:$C,[1]Planilha1!$D:$D)</f>
        <v>43.340.312/0010-48</v>
      </c>
      <c r="L3635" t="str">
        <f>_xlfn.XLOOKUP(B3635,[2]Projeto!$B:$B,[2]Projeto!$P:$P)</f>
        <v>Paga</v>
      </c>
      <c r="M3635">
        <v>701203</v>
      </c>
      <c r="N3635" t="s">
        <v>1125</v>
      </c>
      <c r="O3635" t="str">
        <f>_xlfn.XLOOKUP(N3635,[3]Planilha1!$N:$N,[3]Planilha1!$O:$O)</f>
        <v>FLAC</v>
      </c>
      <c r="P3635">
        <v>2026</v>
      </c>
      <c r="Q3635" s="2" t="s">
        <v>1149</v>
      </c>
    </row>
    <row r="3636" spans="1:17" ht="16.8" x14ac:dyDescent="0.3">
      <c r="A3636" t="s">
        <v>1224</v>
      </c>
      <c r="B3636">
        <v>4500881914</v>
      </c>
      <c r="C3636">
        <v>5350396</v>
      </c>
      <c r="D3636" t="s">
        <v>426</v>
      </c>
      <c r="E3636">
        <v>640118340</v>
      </c>
      <c r="F3636" t="s">
        <v>105</v>
      </c>
      <c r="G3636" s="4">
        <v>462.72</v>
      </c>
      <c r="H3636" s="4">
        <v>13.88</v>
      </c>
      <c r="I3636">
        <v>7204</v>
      </c>
      <c r="J3636" t="str">
        <f>_xlfn.XLOOKUP(I3636,[1]Planilha1!$C:$C,[1]Planilha1!$B:$B)</f>
        <v>7204 - CD São Paulo</v>
      </c>
      <c r="K3636" t="str">
        <f>_xlfn.XLOOKUP(I3636,[1]Planilha1!$C:$C,[1]Planilha1!$D:$D)</f>
        <v>43.340.312/0010-48</v>
      </c>
      <c r="L3636" t="str">
        <f>_xlfn.XLOOKUP(B3636,[2]Projeto!$B:$B,[2]Projeto!$P:$P)</f>
        <v>Paga</v>
      </c>
      <c r="M3636">
        <v>701203</v>
      </c>
      <c r="N3636" t="s">
        <v>1125</v>
      </c>
      <c r="O3636" t="str">
        <f>_xlfn.XLOOKUP(N3636,[3]Planilha1!$N:$N,[3]Planilha1!$O:$O)</f>
        <v>FLAC</v>
      </c>
      <c r="P3636">
        <v>2026</v>
      </c>
      <c r="Q3636" s="2" t="s">
        <v>1149</v>
      </c>
    </row>
    <row r="3637" spans="1:17" ht="16.8" x14ac:dyDescent="0.3">
      <c r="A3637" t="s">
        <v>1224</v>
      </c>
      <c r="B3637">
        <v>4500881914</v>
      </c>
      <c r="C3637">
        <v>5350396</v>
      </c>
      <c r="D3637" t="s">
        <v>426</v>
      </c>
      <c r="E3637">
        <v>610603457</v>
      </c>
      <c r="F3637" t="s">
        <v>137</v>
      </c>
      <c r="G3637" s="4">
        <v>86.57</v>
      </c>
      <c r="H3637" s="4">
        <v>2.6</v>
      </c>
      <c r="I3637">
        <v>7204</v>
      </c>
      <c r="J3637" t="str">
        <f>_xlfn.XLOOKUP(I3637,[1]Planilha1!$C:$C,[1]Planilha1!$B:$B)</f>
        <v>7204 - CD São Paulo</v>
      </c>
      <c r="K3637" t="str">
        <f>_xlfn.XLOOKUP(I3637,[1]Planilha1!$C:$C,[1]Planilha1!$D:$D)</f>
        <v>43.340.312/0010-48</v>
      </c>
      <c r="L3637" t="str">
        <f>_xlfn.XLOOKUP(B3637,[2]Projeto!$B:$B,[2]Projeto!$P:$P)</f>
        <v>Paga</v>
      </c>
      <c r="M3637">
        <v>701203</v>
      </c>
      <c r="N3637" t="s">
        <v>1125</v>
      </c>
      <c r="O3637" t="str">
        <f>_xlfn.XLOOKUP(N3637,[3]Planilha1!$N:$N,[3]Planilha1!$O:$O)</f>
        <v>FLAC</v>
      </c>
      <c r="P3637">
        <v>2026</v>
      </c>
      <c r="Q3637" s="2" t="s">
        <v>1149</v>
      </c>
    </row>
    <row r="3638" spans="1:17" ht="16.8" x14ac:dyDescent="0.3">
      <c r="A3638" t="s">
        <v>1224</v>
      </c>
      <c r="B3638">
        <v>4500881914</v>
      </c>
      <c r="C3638">
        <v>5350396</v>
      </c>
      <c r="D3638" t="s">
        <v>426</v>
      </c>
      <c r="E3638">
        <v>610405337</v>
      </c>
      <c r="F3638" t="s">
        <v>76</v>
      </c>
      <c r="G3638" s="4">
        <v>92.16</v>
      </c>
      <c r="H3638" s="4">
        <v>2.76</v>
      </c>
      <c r="I3638">
        <v>7204</v>
      </c>
      <c r="J3638" t="str">
        <f>_xlfn.XLOOKUP(I3638,[1]Planilha1!$C:$C,[1]Planilha1!$B:$B)</f>
        <v>7204 - CD São Paulo</v>
      </c>
      <c r="K3638" t="str">
        <f>_xlfn.XLOOKUP(I3638,[1]Planilha1!$C:$C,[1]Planilha1!$D:$D)</f>
        <v>43.340.312/0010-48</v>
      </c>
      <c r="L3638" t="str">
        <f>_xlfn.XLOOKUP(B3638,[2]Projeto!$B:$B,[2]Projeto!$P:$P)</f>
        <v>Paga</v>
      </c>
      <c r="M3638">
        <v>701203</v>
      </c>
      <c r="N3638" t="s">
        <v>1125</v>
      </c>
      <c r="O3638" t="str">
        <f>_xlfn.XLOOKUP(N3638,[3]Planilha1!$N:$N,[3]Planilha1!$O:$O)</f>
        <v>FLAC</v>
      </c>
      <c r="P3638">
        <v>2026</v>
      </c>
      <c r="Q3638" s="2" t="s">
        <v>1149</v>
      </c>
    </row>
    <row r="3639" spans="1:17" ht="16.8" x14ac:dyDescent="0.3">
      <c r="A3639" t="s">
        <v>1224</v>
      </c>
      <c r="B3639">
        <v>4500881914</v>
      </c>
      <c r="C3639">
        <v>5273270</v>
      </c>
      <c r="D3639" t="s">
        <v>572</v>
      </c>
      <c r="E3639">
        <v>610402075</v>
      </c>
      <c r="F3639" t="s">
        <v>111</v>
      </c>
      <c r="G3639" s="4">
        <v>634.35</v>
      </c>
      <c r="H3639" s="4">
        <v>19.03</v>
      </c>
      <c r="I3639">
        <v>7204</v>
      </c>
      <c r="J3639" t="str">
        <f>_xlfn.XLOOKUP(I3639,[1]Planilha1!$C:$C,[1]Planilha1!$B:$B)</f>
        <v>7204 - CD São Paulo</v>
      </c>
      <c r="K3639" t="str">
        <f>_xlfn.XLOOKUP(I3639,[1]Planilha1!$C:$C,[1]Planilha1!$D:$D)</f>
        <v>43.340.312/0010-48</v>
      </c>
      <c r="L3639" t="str">
        <f>_xlfn.XLOOKUP(B3639,[2]Projeto!$B:$B,[2]Projeto!$P:$P)</f>
        <v>Paga</v>
      </c>
      <c r="M3639">
        <v>701203</v>
      </c>
      <c r="N3639" t="s">
        <v>1125</v>
      </c>
      <c r="O3639" t="str">
        <f>_xlfn.XLOOKUP(N3639,[3]Planilha1!$N:$N,[3]Planilha1!$O:$O)</f>
        <v>FLAC</v>
      </c>
      <c r="P3639">
        <v>2026</v>
      </c>
      <c r="Q3639" s="2" t="s">
        <v>1149</v>
      </c>
    </row>
    <row r="3640" spans="1:17" ht="16.8" x14ac:dyDescent="0.3">
      <c r="A3640" t="s">
        <v>1224</v>
      </c>
      <c r="B3640">
        <v>4500881914</v>
      </c>
      <c r="C3640">
        <v>5303461</v>
      </c>
      <c r="D3640" t="s">
        <v>618</v>
      </c>
      <c r="E3640">
        <v>610048007</v>
      </c>
      <c r="F3640" t="s">
        <v>688</v>
      </c>
      <c r="G3640" s="4">
        <v>232.8</v>
      </c>
      <c r="H3640" s="4">
        <v>6.98</v>
      </c>
      <c r="I3640">
        <v>7204</v>
      </c>
      <c r="J3640" t="str">
        <f>_xlfn.XLOOKUP(I3640,[1]Planilha1!$C:$C,[1]Planilha1!$B:$B)</f>
        <v>7204 - CD São Paulo</v>
      </c>
      <c r="K3640" t="str">
        <f>_xlfn.XLOOKUP(I3640,[1]Planilha1!$C:$C,[1]Planilha1!$D:$D)</f>
        <v>43.340.312/0010-48</v>
      </c>
      <c r="L3640" t="str">
        <f>_xlfn.XLOOKUP(B3640,[2]Projeto!$B:$B,[2]Projeto!$P:$P)</f>
        <v>Paga</v>
      </c>
      <c r="M3640">
        <v>701203</v>
      </c>
      <c r="N3640" t="s">
        <v>1125</v>
      </c>
      <c r="O3640" t="str">
        <f>_xlfn.XLOOKUP(N3640,[3]Planilha1!$N:$N,[3]Planilha1!$O:$O)</f>
        <v>FLAC</v>
      </c>
      <c r="P3640">
        <v>2026</v>
      </c>
      <c r="Q3640" s="2" t="s">
        <v>1149</v>
      </c>
    </row>
    <row r="3641" spans="1:17" ht="16.8" x14ac:dyDescent="0.3">
      <c r="A3641" t="s">
        <v>1224</v>
      </c>
      <c r="B3641">
        <v>4500881914</v>
      </c>
      <c r="C3641">
        <v>5363684</v>
      </c>
      <c r="D3641" t="s">
        <v>757</v>
      </c>
      <c r="E3641">
        <v>610402075</v>
      </c>
      <c r="F3641" t="s">
        <v>111</v>
      </c>
      <c r="G3641" s="4">
        <v>1672</v>
      </c>
      <c r="H3641" s="4">
        <v>50.16</v>
      </c>
      <c r="I3641">
        <v>7204</v>
      </c>
      <c r="J3641" t="str">
        <f>_xlfn.XLOOKUP(I3641,[1]Planilha1!$C:$C,[1]Planilha1!$B:$B)</f>
        <v>7204 - CD São Paulo</v>
      </c>
      <c r="K3641" t="str">
        <f>_xlfn.XLOOKUP(I3641,[1]Planilha1!$C:$C,[1]Planilha1!$D:$D)</f>
        <v>43.340.312/0010-48</v>
      </c>
      <c r="L3641" t="str">
        <f>_xlfn.XLOOKUP(B3641,[2]Projeto!$B:$B,[2]Projeto!$P:$P)</f>
        <v>Paga</v>
      </c>
      <c r="M3641">
        <v>701203</v>
      </c>
      <c r="N3641" t="s">
        <v>1125</v>
      </c>
      <c r="O3641" t="str">
        <f>_xlfn.XLOOKUP(N3641,[3]Planilha1!$N:$N,[3]Planilha1!$O:$O)</f>
        <v>FLAC</v>
      </c>
      <c r="P3641">
        <v>2026</v>
      </c>
      <c r="Q3641" s="2" t="s">
        <v>1149</v>
      </c>
    </row>
    <row r="3642" spans="1:17" ht="16.8" x14ac:dyDescent="0.3">
      <c r="A3642" t="s">
        <v>1224</v>
      </c>
      <c r="B3642">
        <v>4500881914</v>
      </c>
      <c r="C3642">
        <v>5363684</v>
      </c>
      <c r="D3642" t="s">
        <v>757</v>
      </c>
      <c r="E3642">
        <v>610402075</v>
      </c>
      <c r="F3642" t="s">
        <v>111</v>
      </c>
      <c r="G3642" s="4">
        <v>1672</v>
      </c>
      <c r="H3642" s="4">
        <v>50.16</v>
      </c>
      <c r="I3642">
        <v>7204</v>
      </c>
      <c r="J3642" t="str">
        <f>_xlfn.XLOOKUP(I3642,[1]Planilha1!$C:$C,[1]Planilha1!$B:$B)</f>
        <v>7204 - CD São Paulo</v>
      </c>
      <c r="K3642" t="str">
        <f>_xlfn.XLOOKUP(I3642,[1]Planilha1!$C:$C,[1]Planilha1!$D:$D)</f>
        <v>43.340.312/0010-48</v>
      </c>
      <c r="L3642" t="str">
        <f>_xlfn.XLOOKUP(B3642,[2]Projeto!$B:$B,[2]Projeto!$P:$P)</f>
        <v>Paga</v>
      </c>
      <c r="M3642">
        <v>701203</v>
      </c>
      <c r="N3642" t="s">
        <v>1125</v>
      </c>
      <c r="O3642" t="str">
        <f>_xlfn.XLOOKUP(N3642,[3]Planilha1!$N:$N,[3]Planilha1!$O:$O)</f>
        <v>FLAC</v>
      </c>
      <c r="P3642">
        <v>2026</v>
      </c>
      <c r="Q3642" s="2" t="s">
        <v>1149</v>
      </c>
    </row>
    <row r="3643" spans="1:17" ht="16.8" x14ac:dyDescent="0.3">
      <c r="A3643" t="s">
        <v>1224</v>
      </c>
      <c r="B3643">
        <v>4500881914</v>
      </c>
      <c r="C3643">
        <v>5248517</v>
      </c>
      <c r="D3643" t="s">
        <v>545</v>
      </c>
      <c r="E3643">
        <v>630025007</v>
      </c>
      <c r="F3643" t="s">
        <v>469</v>
      </c>
      <c r="G3643" s="4">
        <v>111.6</v>
      </c>
      <c r="H3643" s="4">
        <v>3.35</v>
      </c>
      <c r="I3643">
        <v>7204</v>
      </c>
      <c r="J3643" t="str">
        <f>_xlfn.XLOOKUP(I3643,[1]Planilha1!$C:$C,[1]Planilha1!$B:$B)</f>
        <v>7204 - CD São Paulo</v>
      </c>
      <c r="K3643" t="str">
        <f>_xlfn.XLOOKUP(I3643,[1]Planilha1!$C:$C,[1]Planilha1!$D:$D)</f>
        <v>43.340.312/0010-48</v>
      </c>
      <c r="L3643" t="str">
        <f>_xlfn.XLOOKUP(B3643,[2]Projeto!$B:$B,[2]Projeto!$P:$P)</f>
        <v>Paga</v>
      </c>
      <c r="M3643">
        <v>701203</v>
      </c>
      <c r="N3643" t="s">
        <v>1125</v>
      </c>
      <c r="O3643" t="str">
        <f>_xlfn.XLOOKUP(N3643,[3]Planilha1!$N:$N,[3]Planilha1!$O:$O)</f>
        <v>FLAC</v>
      </c>
      <c r="P3643">
        <v>2026</v>
      </c>
      <c r="Q3643" s="2" t="s">
        <v>1149</v>
      </c>
    </row>
    <row r="3644" spans="1:17" ht="16.8" x14ac:dyDescent="0.3">
      <c r="A3644" t="s">
        <v>1224</v>
      </c>
      <c r="B3644">
        <v>4500881914</v>
      </c>
      <c r="C3644">
        <v>5248517</v>
      </c>
      <c r="D3644" t="s">
        <v>545</v>
      </c>
      <c r="E3644">
        <v>610048007</v>
      </c>
      <c r="F3644" t="s">
        <v>688</v>
      </c>
      <c r="G3644" s="4">
        <v>58.2</v>
      </c>
      <c r="H3644" s="4">
        <v>1.75</v>
      </c>
      <c r="I3644">
        <v>7204</v>
      </c>
      <c r="J3644" t="str">
        <f>_xlfn.XLOOKUP(I3644,[1]Planilha1!$C:$C,[1]Planilha1!$B:$B)</f>
        <v>7204 - CD São Paulo</v>
      </c>
      <c r="K3644" t="str">
        <f>_xlfn.XLOOKUP(I3644,[1]Planilha1!$C:$C,[1]Planilha1!$D:$D)</f>
        <v>43.340.312/0010-48</v>
      </c>
      <c r="L3644" t="str">
        <f>_xlfn.XLOOKUP(B3644,[2]Projeto!$B:$B,[2]Projeto!$P:$P)</f>
        <v>Paga</v>
      </c>
      <c r="M3644">
        <v>701203</v>
      </c>
      <c r="N3644" t="s">
        <v>1125</v>
      </c>
      <c r="O3644" t="str">
        <f>_xlfn.XLOOKUP(N3644,[3]Planilha1!$N:$N,[3]Planilha1!$O:$O)</f>
        <v>FLAC</v>
      </c>
      <c r="P3644">
        <v>2026</v>
      </c>
      <c r="Q3644" s="2" t="s">
        <v>1149</v>
      </c>
    </row>
    <row r="3645" spans="1:17" ht="16.8" x14ac:dyDescent="0.3">
      <c r="A3645" t="s">
        <v>1224</v>
      </c>
      <c r="B3645">
        <v>4500881914</v>
      </c>
      <c r="C3645">
        <v>5248517</v>
      </c>
      <c r="D3645" t="s">
        <v>545</v>
      </c>
      <c r="E3645">
        <v>600671023</v>
      </c>
      <c r="F3645" t="s">
        <v>176</v>
      </c>
      <c r="G3645" s="4">
        <v>66.150000000000006</v>
      </c>
      <c r="H3645" s="4">
        <v>1.98</v>
      </c>
      <c r="I3645">
        <v>7204</v>
      </c>
      <c r="J3645" t="str">
        <f>_xlfn.XLOOKUP(I3645,[1]Planilha1!$C:$C,[1]Planilha1!$B:$B)</f>
        <v>7204 - CD São Paulo</v>
      </c>
      <c r="K3645" t="str">
        <f>_xlfn.XLOOKUP(I3645,[1]Planilha1!$C:$C,[1]Planilha1!$D:$D)</f>
        <v>43.340.312/0010-48</v>
      </c>
      <c r="L3645" t="str">
        <f>_xlfn.XLOOKUP(B3645,[2]Projeto!$B:$B,[2]Projeto!$P:$P)</f>
        <v>Paga</v>
      </c>
      <c r="M3645">
        <v>701203</v>
      </c>
      <c r="N3645" t="s">
        <v>1125</v>
      </c>
      <c r="O3645" t="str">
        <f>_xlfn.XLOOKUP(N3645,[3]Planilha1!$N:$N,[3]Planilha1!$O:$O)</f>
        <v>FLAC</v>
      </c>
      <c r="P3645">
        <v>2026</v>
      </c>
      <c r="Q3645" s="2" t="s">
        <v>1149</v>
      </c>
    </row>
    <row r="3646" spans="1:17" ht="16.8" x14ac:dyDescent="0.3">
      <c r="A3646" t="s">
        <v>1224</v>
      </c>
      <c r="B3646">
        <v>4500881914</v>
      </c>
      <c r="C3646">
        <v>5272670</v>
      </c>
      <c r="D3646" t="s">
        <v>382</v>
      </c>
      <c r="E3646">
        <v>610101477</v>
      </c>
      <c r="F3646" t="s">
        <v>855</v>
      </c>
      <c r="G3646" s="4">
        <v>165.2</v>
      </c>
      <c r="H3646" s="4">
        <v>4.96</v>
      </c>
      <c r="I3646">
        <v>7204</v>
      </c>
      <c r="J3646" t="str">
        <f>_xlfn.XLOOKUP(I3646,[1]Planilha1!$C:$C,[1]Planilha1!$B:$B)</f>
        <v>7204 - CD São Paulo</v>
      </c>
      <c r="K3646" t="str">
        <f>_xlfn.XLOOKUP(I3646,[1]Planilha1!$C:$C,[1]Planilha1!$D:$D)</f>
        <v>43.340.312/0010-48</v>
      </c>
      <c r="L3646" t="str">
        <f>_xlfn.XLOOKUP(B3646,[2]Projeto!$B:$B,[2]Projeto!$P:$P)</f>
        <v>Paga</v>
      </c>
      <c r="M3646">
        <v>701203</v>
      </c>
      <c r="N3646" t="s">
        <v>1125</v>
      </c>
      <c r="O3646" t="str">
        <f>_xlfn.XLOOKUP(N3646,[3]Planilha1!$N:$N,[3]Planilha1!$O:$O)</f>
        <v>FLAC</v>
      </c>
      <c r="P3646">
        <v>2026</v>
      </c>
      <c r="Q3646" s="2" t="s">
        <v>1149</v>
      </c>
    </row>
    <row r="3647" spans="1:17" ht="16.8" x14ac:dyDescent="0.3">
      <c r="A3647" t="s">
        <v>1224</v>
      </c>
      <c r="B3647">
        <v>4500881914</v>
      </c>
      <c r="C3647">
        <v>5272670</v>
      </c>
      <c r="D3647" t="s">
        <v>382</v>
      </c>
      <c r="E3647">
        <v>610100477</v>
      </c>
      <c r="F3647" t="s">
        <v>103</v>
      </c>
      <c r="G3647" s="4">
        <v>165.2</v>
      </c>
      <c r="H3647" s="4">
        <v>4.96</v>
      </c>
      <c r="I3647">
        <v>7204</v>
      </c>
      <c r="J3647" t="str">
        <f>_xlfn.XLOOKUP(I3647,[1]Planilha1!$C:$C,[1]Planilha1!$B:$B)</f>
        <v>7204 - CD São Paulo</v>
      </c>
      <c r="K3647" t="str">
        <f>_xlfn.XLOOKUP(I3647,[1]Planilha1!$C:$C,[1]Planilha1!$D:$D)</f>
        <v>43.340.312/0010-48</v>
      </c>
      <c r="L3647" t="str">
        <f>_xlfn.XLOOKUP(B3647,[2]Projeto!$B:$B,[2]Projeto!$P:$P)</f>
        <v>Paga</v>
      </c>
      <c r="M3647">
        <v>701203</v>
      </c>
      <c r="N3647" t="s">
        <v>1125</v>
      </c>
      <c r="O3647" t="str">
        <f>_xlfn.XLOOKUP(N3647,[3]Planilha1!$N:$N,[3]Planilha1!$O:$O)</f>
        <v>FLAC</v>
      </c>
      <c r="P3647">
        <v>2026</v>
      </c>
      <c r="Q3647" s="2" t="s">
        <v>1149</v>
      </c>
    </row>
    <row r="3648" spans="1:17" ht="16.8" x14ac:dyDescent="0.3">
      <c r="A3648" t="s">
        <v>1224</v>
      </c>
      <c r="B3648">
        <v>4500881914</v>
      </c>
      <c r="C3648">
        <v>5272670</v>
      </c>
      <c r="D3648" t="s">
        <v>382</v>
      </c>
      <c r="E3648">
        <v>610103477</v>
      </c>
      <c r="F3648" t="s">
        <v>859</v>
      </c>
      <c r="G3648" s="4">
        <v>82.6</v>
      </c>
      <c r="H3648" s="4">
        <v>2.48</v>
      </c>
      <c r="I3648">
        <v>7204</v>
      </c>
      <c r="J3648" t="str">
        <f>_xlfn.XLOOKUP(I3648,[1]Planilha1!$C:$C,[1]Planilha1!$B:$B)</f>
        <v>7204 - CD São Paulo</v>
      </c>
      <c r="K3648" t="str">
        <f>_xlfn.XLOOKUP(I3648,[1]Planilha1!$C:$C,[1]Planilha1!$D:$D)</f>
        <v>43.340.312/0010-48</v>
      </c>
      <c r="L3648" t="str">
        <f>_xlfn.XLOOKUP(B3648,[2]Projeto!$B:$B,[2]Projeto!$P:$P)</f>
        <v>Paga</v>
      </c>
      <c r="M3648">
        <v>701203</v>
      </c>
      <c r="N3648" t="s">
        <v>1125</v>
      </c>
      <c r="O3648" t="str">
        <f>_xlfn.XLOOKUP(N3648,[3]Planilha1!$N:$N,[3]Planilha1!$O:$O)</f>
        <v>FLAC</v>
      </c>
      <c r="P3648">
        <v>2026</v>
      </c>
      <c r="Q3648" s="2" t="s">
        <v>1149</v>
      </c>
    </row>
    <row r="3649" spans="1:17" ht="16.8" x14ac:dyDescent="0.3">
      <c r="A3649" t="s">
        <v>1224</v>
      </c>
      <c r="B3649">
        <v>4500881914</v>
      </c>
      <c r="C3649">
        <v>5272670</v>
      </c>
      <c r="D3649" t="s">
        <v>382</v>
      </c>
      <c r="E3649">
        <v>610102477</v>
      </c>
      <c r="F3649" t="s">
        <v>860</v>
      </c>
      <c r="G3649" s="4">
        <v>82.6</v>
      </c>
      <c r="H3649" s="4">
        <v>2.48</v>
      </c>
      <c r="I3649">
        <v>7204</v>
      </c>
      <c r="J3649" t="str">
        <f>_xlfn.XLOOKUP(I3649,[1]Planilha1!$C:$C,[1]Planilha1!$B:$B)</f>
        <v>7204 - CD São Paulo</v>
      </c>
      <c r="K3649" t="str">
        <f>_xlfn.XLOOKUP(I3649,[1]Planilha1!$C:$C,[1]Planilha1!$D:$D)</f>
        <v>43.340.312/0010-48</v>
      </c>
      <c r="L3649" t="str">
        <f>_xlfn.XLOOKUP(B3649,[2]Projeto!$B:$B,[2]Projeto!$P:$P)</f>
        <v>Paga</v>
      </c>
      <c r="M3649">
        <v>701203</v>
      </c>
      <c r="N3649" t="s">
        <v>1125</v>
      </c>
      <c r="O3649" t="str">
        <f>_xlfn.XLOOKUP(N3649,[3]Planilha1!$N:$N,[3]Planilha1!$O:$O)</f>
        <v>FLAC</v>
      </c>
      <c r="P3649">
        <v>2026</v>
      </c>
      <c r="Q3649" s="2" t="s">
        <v>1149</v>
      </c>
    </row>
    <row r="3650" spans="1:17" ht="16.8" x14ac:dyDescent="0.3">
      <c r="A3650" t="s">
        <v>1224</v>
      </c>
      <c r="B3650">
        <v>4500881914</v>
      </c>
      <c r="C3650">
        <v>5272670</v>
      </c>
      <c r="D3650" t="s">
        <v>382</v>
      </c>
      <c r="E3650">
        <v>600613463</v>
      </c>
      <c r="F3650" t="s">
        <v>856</v>
      </c>
      <c r="G3650" s="4">
        <v>365.04</v>
      </c>
      <c r="H3650" s="4">
        <v>10.95</v>
      </c>
      <c r="I3650">
        <v>7204</v>
      </c>
      <c r="J3650" t="str">
        <f>_xlfn.XLOOKUP(I3650,[1]Planilha1!$C:$C,[1]Planilha1!$B:$B)</f>
        <v>7204 - CD São Paulo</v>
      </c>
      <c r="K3650" t="str">
        <f>_xlfn.XLOOKUP(I3650,[1]Planilha1!$C:$C,[1]Planilha1!$D:$D)</f>
        <v>43.340.312/0010-48</v>
      </c>
      <c r="L3650" t="str">
        <f>_xlfn.XLOOKUP(B3650,[2]Projeto!$B:$B,[2]Projeto!$P:$P)</f>
        <v>Paga</v>
      </c>
      <c r="M3650">
        <v>701203</v>
      </c>
      <c r="N3650" t="s">
        <v>1125</v>
      </c>
      <c r="O3650" t="str">
        <f>_xlfn.XLOOKUP(N3650,[3]Planilha1!$N:$N,[3]Planilha1!$O:$O)</f>
        <v>FLAC</v>
      </c>
      <c r="P3650">
        <v>2026</v>
      </c>
      <c r="Q3650" s="2" t="s">
        <v>1149</v>
      </c>
    </row>
    <row r="3651" spans="1:17" ht="16.8" x14ac:dyDescent="0.3">
      <c r="A3651" t="s">
        <v>1224</v>
      </c>
      <c r="B3651">
        <v>4500881914</v>
      </c>
      <c r="C3651">
        <v>5357567</v>
      </c>
      <c r="D3651" t="s">
        <v>446</v>
      </c>
      <c r="E3651">
        <v>610518347</v>
      </c>
      <c r="F3651" t="s">
        <v>861</v>
      </c>
      <c r="G3651" s="4">
        <v>503.44</v>
      </c>
      <c r="H3651" s="4">
        <v>15.1</v>
      </c>
      <c r="I3651">
        <v>7204</v>
      </c>
      <c r="J3651" t="str">
        <f>_xlfn.XLOOKUP(I3651,[1]Planilha1!$C:$C,[1]Planilha1!$B:$B)</f>
        <v>7204 - CD São Paulo</v>
      </c>
      <c r="K3651" t="str">
        <f>_xlfn.XLOOKUP(I3651,[1]Planilha1!$C:$C,[1]Planilha1!$D:$D)</f>
        <v>43.340.312/0010-48</v>
      </c>
      <c r="L3651" t="str">
        <f>_xlfn.XLOOKUP(B3651,[2]Projeto!$B:$B,[2]Projeto!$P:$P)</f>
        <v>Paga</v>
      </c>
      <c r="M3651">
        <v>701203</v>
      </c>
      <c r="N3651" t="s">
        <v>1125</v>
      </c>
      <c r="O3651" t="str">
        <f>_xlfn.XLOOKUP(N3651,[3]Planilha1!$N:$N,[3]Planilha1!$O:$O)</f>
        <v>FLAC</v>
      </c>
      <c r="P3651">
        <v>2026</v>
      </c>
      <c r="Q3651" s="2" t="s">
        <v>1149</v>
      </c>
    </row>
    <row r="3652" spans="1:17" ht="16.8" x14ac:dyDescent="0.3">
      <c r="A3652" t="s">
        <v>1224</v>
      </c>
      <c r="B3652">
        <v>4500881914</v>
      </c>
      <c r="C3652">
        <v>5348856</v>
      </c>
      <c r="D3652" t="s">
        <v>822</v>
      </c>
      <c r="E3652">
        <v>610501361</v>
      </c>
      <c r="F3652" t="s">
        <v>767</v>
      </c>
      <c r="G3652" s="4">
        <v>186.12</v>
      </c>
      <c r="H3652" s="4">
        <v>5.58</v>
      </c>
      <c r="I3652">
        <v>7204</v>
      </c>
      <c r="J3652" t="str">
        <f>_xlfn.XLOOKUP(I3652,[1]Planilha1!$C:$C,[1]Planilha1!$B:$B)</f>
        <v>7204 - CD São Paulo</v>
      </c>
      <c r="K3652" t="str">
        <f>_xlfn.XLOOKUP(I3652,[1]Planilha1!$C:$C,[1]Planilha1!$D:$D)</f>
        <v>43.340.312/0010-48</v>
      </c>
      <c r="L3652" t="str">
        <f>_xlfn.XLOOKUP(B3652,[2]Projeto!$B:$B,[2]Projeto!$P:$P)</f>
        <v>Paga</v>
      </c>
      <c r="M3652">
        <v>701203</v>
      </c>
      <c r="N3652" t="s">
        <v>1125</v>
      </c>
      <c r="O3652" t="str">
        <f>_xlfn.XLOOKUP(N3652,[3]Planilha1!$N:$N,[3]Planilha1!$O:$O)</f>
        <v>FLAC</v>
      </c>
      <c r="P3652">
        <v>2026</v>
      </c>
      <c r="Q3652" s="2" t="s">
        <v>1149</v>
      </c>
    </row>
    <row r="3653" spans="1:17" ht="16.8" x14ac:dyDescent="0.3">
      <c r="A3653" t="s">
        <v>1224</v>
      </c>
      <c r="B3653">
        <v>4500881914</v>
      </c>
      <c r="C3653">
        <v>5027929</v>
      </c>
      <c r="D3653" t="s">
        <v>300</v>
      </c>
      <c r="E3653">
        <v>540425376</v>
      </c>
      <c r="F3653" t="s">
        <v>175</v>
      </c>
      <c r="G3653" s="4">
        <v>-289.32</v>
      </c>
      <c r="H3653" s="4">
        <v>-8.68</v>
      </c>
      <c r="I3653">
        <v>7204</v>
      </c>
      <c r="J3653" t="str">
        <f>_xlfn.XLOOKUP(I3653,[1]Planilha1!$C:$C,[1]Planilha1!$B:$B)</f>
        <v>7204 - CD São Paulo</v>
      </c>
      <c r="K3653" t="str">
        <f>_xlfn.XLOOKUP(I3653,[1]Planilha1!$C:$C,[1]Planilha1!$D:$D)</f>
        <v>43.340.312/0010-48</v>
      </c>
      <c r="L3653" t="str">
        <f>_xlfn.XLOOKUP(B3653,[2]Projeto!$B:$B,[2]Projeto!$P:$P)</f>
        <v>Paga</v>
      </c>
      <c r="M3653">
        <v>701203</v>
      </c>
      <c r="N3653" t="s">
        <v>1125</v>
      </c>
      <c r="O3653" t="str">
        <f>_xlfn.XLOOKUP(N3653,[3]Planilha1!$N:$N,[3]Planilha1!$O:$O)</f>
        <v>FLAC</v>
      </c>
      <c r="P3653">
        <v>2026</v>
      </c>
      <c r="Q3653" s="2" t="s">
        <v>1149</v>
      </c>
    </row>
    <row r="3654" spans="1:17" ht="16.8" x14ac:dyDescent="0.3">
      <c r="A3654" t="s">
        <v>1224</v>
      </c>
      <c r="B3654">
        <v>4500881914</v>
      </c>
      <c r="C3654">
        <v>5027929</v>
      </c>
      <c r="D3654" t="s">
        <v>300</v>
      </c>
      <c r="E3654">
        <v>610603457</v>
      </c>
      <c r="F3654" t="s">
        <v>137</v>
      </c>
      <c r="G3654" s="4">
        <v>-2804.7</v>
      </c>
      <c r="H3654" s="4">
        <v>-84.14</v>
      </c>
      <c r="I3654">
        <v>7204</v>
      </c>
      <c r="J3654" t="str">
        <f>_xlfn.XLOOKUP(I3654,[1]Planilha1!$C:$C,[1]Planilha1!$B:$B)</f>
        <v>7204 - CD São Paulo</v>
      </c>
      <c r="K3654" t="str">
        <f>_xlfn.XLOOKUP(I3654,[1]Planilha1!$C:$C,[1]Planilha1!$D:$D)</f>
        <v>43.340.312/0010-48</v>
      </c>
      <c r="L3654" t="str">
        <f>_xlfn.XLOOKUP(B3654,[2]Projeto!$B:$B,[2]Projeto!$P:$P)</f>
        <v>Paga</v>
      </c>
      <c r="M3654">
        <v>701203</v>
      </c>
      <c r="N3654" t="s">
        <v>1125</v>
      </c>
      <c r="O3654" t="str">
        <f>_xlfn.XLOOKUP(N3654,[3]Planilha1!$N:$N,[3]Planilha1!$O:$O)</f>
        <v>FLAC</v>
      </c>
      <c r="P3654">
        <v>2026</v>
      </c>
      <c r="Q3654" s="2" t="s">
        <v>1149</v>
      </c>
    </row>
    <row r="3655" spans="1:17" ht="16.8" x14ac:dyDescent="0.3">
      <c r="A3655" t="s">
        <v>1224</v>
      </c>
      <c r="B3655">
        <v>4500881914</v>
      </c>
      <c r="C3655">
        <v>5257801</v>
      </c>
      <c r="D3655" t="s">
        <v>275</v>
      </c>
      <c r="E3655">
        <v>610402075</v>
      </c>
      <c r="F3655" t="s">
        <v>111</v>
      </c>
      <c r="G3655" s="4">
        <v>-2336.5</v>
      </c>
      <c r="H3655" s="4">
        <v>-70.099999999999994</v>
      </c>
      <c r="I3655">
        <v>7204</v>
      </c>
      <c r="J3655" t="str">
        <f>_xlfn.XLOOKUP(I3655,[1]Planilha1!$C:$C,[1]Planilha1!$B:$B)</f>
        <v>7204 - CD São Paulo</v>
      </c>
      <c r="K3655" t="str">
        <f>_xlfn.XLOOKUP(I3655,[1]Planilha1!$C:$C,[1]Planilha1!$D:$D)</f>
        <v>43.340.312/0010-48</v>
      </c>
      <c r="L3655" t="str">
        <f>_xlfn.XLOOKUP(B3655,[2]Projeto!$B:$B,[2]Projeto!$P:$P)</f>
        <v>Paga</v>
      </c>
      <c r="M3655">
        <v>701203</v>
      </c>
      <c r="N3655" t="s">
        <v>1125</v>
      </c>
      <c r="O3655" t="str">
        <f>_xlfn.XLOOKUP(N3655,[3]Planilha1!$N:$N,[3]Planilha1!$O:$O)</f>
        <v>FLAC</v>
      </c>
      <c r="P3655">
        <v>2026</v>
      </c>
      <c r="Q3655" s="2" t="s">
        <v>1149</v>
      </c>
    </row>
    <row r="3656" spans="1:17" ht="16.8" x14ac:dyDescent="0.3">
      <c r="A3656" t="s">
        <v>1224</v>
      </c>
      <c r="B3656">
        <v>4500881914</v>
      </c>
      <c r="C3656">
        <v>5027929</v>
      </c>
      <c r="D3656" t="s">
        <v>300</v>
      </c>
      <c r="E3656">
        <v>610606057</v>
      </c>
      <c r="F3656" t="s">
        <v>229</v>
      </c>
      <c r="G3656" s="4">
        <v>3132</v>
      </c>
      <c r="H3656" s="4">
        <v>93.96</v>
      </c>
      <c r="I3656">
        <v>7204</v>
      </c>
      <c r="J3656" t="str">
        <f>_xlfn.XLOOKUP(I3656,[1]Planilha1!$C:$C,[1]Planilha1!$B:$B)</f>
        <v>7204 - CD São Paulo</v>
      </c>
      <c r="K3656" t="str">
        <f>_xlfn.XLOOKUP(I3656,[1]Planilha1!$C:$C,[1]Planilha1!$D:$D)</f>
        <v>43.340.312/0010-48</v>
      </c>
      <c r="L3656" t="str">
        <f>_xlfn.XLOOKUP(B3656,[2]Projeto!$B:$B,[2]Projeto!$P:$P)</f>
        <v>Paga</v>
      </c>
      <c r="M3656">
        <v>701203</v>
      </c>
      <c r="N3656" t="s">
        <v>1125</v>
      </c>
      <c r="O3656" t="str">
        <f>_xlfn.XLOOKUP(N3656,[3]Planilha1!$N:$N,[3]Planilha1!$O:$O)</f>
        <v>FLAC</v>
      </c>
      <c r="P3656">
        <v>2026</v>
      </c>
      <c r="Q3656" s="2" t="s">
        <v>1149</v>
      </c>
    </row>
    <row r="3657" spans="1:17" ht="16.8" x14ac:dyDescent="0.3">
      <c r="A3657" t="s">
        <v>1224</v>
      </c>
      <c r="B3657">
        <v>4500881914</v>
      </c>
      <c r="C3657">
        <v>5027929</v>
      </c>
      <c r="D3657" t="s">
        <v>300</v>
      </c>
      <c r="E3657">
        <v>540425376</v>
      </c>
      <c r="F3657" t="s">
        <v>175</v>
      </c>
      <c r="G3657" s="4">
        <v>289.32</v>
      </c>
      <c r="H3657" s="4">
        <v>8.68</v>
      </c>
      <c r="I3657">
        <v>7204</v>
      </c>
      <c r="J3657" t="str">
        <f>_xlfn.XLOOKUP(I3657,[1]Planilha1!$C:$C,[1]Planilha1!$B:$B)</f>
        <v>7204 - CD São Paulo</v>
      </c>
      <c r="K3657" t="str">
        <f>_xlfn.XLOOKUP(I3657,[1]Planilha1!$C:$C,[1]Planilha1!$D:$D)</f>
        <v>43.340.312/0010-48</v>
      </c>
      <c r="L3657" t="str">
        <f>_xlfn.XLOOKUP(B3657,[2]Projeto!$B:$B,[2]Projeto!$P:$P)</f>
        <v>Paga</v>
      </c>
      <c r="M3657">
        <v>701203</v>
      </c>
      <c r="N3657" t="s">
        <v>1125</v>
      </c>
      <c r="O3657" t="str">
        <f>_xlfn.XLOOKUP(N3657,[3]Planilha1!$N:$N,[3]Planilha1!$O:$O)</f>
        <v>FLAC</v>
      </c>
      <c r="P3657">
        <v>2026</v>
      </c>
      <c r="Q3657" s="2" t="s">
        <v>1149</v>
      </c>
    </row>
    <row r="3658" spans="1:17" ht="16.8" x14ac:dyDescent="0.3">
      <c r="A3658" t="s">
        <v>1224</v>
      </c>
      <c r="B3658">
        <v>4500881914</v>
      </c>
      <c r="C3658">
        <v>5027929</v>
      </c>
      <c r="D3658" t="s">
        <v>300</v>
      </c>
      <c r="E3658">
        <v>610603457</v>
      </c>
      <c r="F3658" t="s">
        <v>137</v>
      </c>
      <c r="G3658" s="4">
        <v>93.49</v>
      </c>
      <c r="H3658" s="4">
        <v>2.8</v>
      </c>
      <c r="I3658">
        <v>7204</v>
      </c>
      <c r="J3658" t="str">
        <f>_xlfn.XLOOKUP(I3658,[1]Planilha1!$C:$C,[1]Planilha1!$B:$B)</f>
        <v>7204 - CD São Paulo</v>
      </c>
      <c r="K3658" t="str">
        <f>_xlfn.XLOOKUP(I3658,[1]Planilha1!$C:$C,[1]Planilha1!$D:$D)</f>
        <v>43.340.312/0010-48</v>
      </c>
      <c r="L3658" t="str">
        <f>_xlfn.XLOOKUP(B3658,[2]Projeto!$B:$B,[2]Projeto!$P:$P)</f>
        <v>Paga</v>
      </c>
      <c r="M3658">
        <v>701203</v>
      </c>
      <c r="N3658" t="s">
        <v>1125</v>
      </c>
      <c r="O3658" t="str">
        <f>_xlfn.XLOOKUP(N3658,[3]Planilha1!$N:$N,[3]Planilha1!$O:$O)</f>
        <v>FLAC</v>
      </c>
      <c r="P3658">
        <v>2026</v>
      </c>
      <c r="Q3658" s="2" t="s">
        <v>1149</v>
      </c>
    </row>
    <row r="3659" spans="1:17" ht="16.8" x14ac:dyDescent="0.3">
      <c r="A3659" t="s">
        <v>1224</v>
      </c>
      <c r="B3659">
        <v>4500881914</v>
      </c>
      <c r="C3659">
        <v>5292048</v>
      </c>
      <c r="D3659" t="s">
        <v>637</v>
      </c>
      <c r="E3659">
        <v>630015007</v>
      </c>
      <c r="F3659" t="s">
        <v>155</v>
      </c>
      <c r="G3659" s="4">
        <v>558</v>
      </c>
      <c r="H3659" s="4">
        <v>16.739999999999998</v>
      </c>
      <c r="I3659">
        <v>7204</v>
      </c>
      <c r="J3659" t="str">
        <f>_xlfn.XLOOKUP(I3659,[1]Planilha1!$C:$C,[1]Planilha1!$B:$B)</f>
        <v>7204 - CD São Paulo</v>
      </c>
      <c r="K3659" t="str">
        <f>_xlfn.XLOOKUP(I3659,[1]Planilha1!$C:$C,[1]Planilha1!$D:$D)</f>
        <v>43.340.312/0010-48</v>
      </c>
      <c r="L3659" t="str">
        <f>_xlfn.XLOOKUP(B3659,[2]Projeto!$B:$B,[2]Projeto!$P:$P)</f>
        <v>Paga</v>
      </c>
      <c r="M3659">
        <v>701203</v>
      </c>
      <c r="N3659" t="s">
        <v>1125</v>
      </c>
      <c r="O3659" t="str">
        <f>_xlfn.XLOOKUP(N3659,[3]Planilha1!$N:$N,[3]Planilha1!$O:$O)</f>
        <v>FLAC</v>
      </c>
      <c r="P3659">
        <v>2026</v>
      </c>
      <c r="Q3659" s="2" t="s">
        <v>1149</v>
      </c>
    </row>
    <row r="3660" spans="1:17" ht="16.8" x14ac:dyDescent="0.3">
      <c r="A3660" t="s">
        <v>1224</v>
      </c>
      <c r="B3660">
        <v>4500881914</v>
      </c>
      <c r="C3660">
        <v>5219247</v>
      </c>
      <c r="D3660" t="s">
        <v>438</v>
      </c>
      <c r="E3660">
        <v>600762023</v>
      </c>
      <c r="F3660" t="s">
        <v>146</v>
      </c>
      <c r="G3660" s="4">
        <v>567</v>
      </c>
      <c r="H3660" s="4">
        <v>17.010000000000002</v>
      </c>
      <c r="I3660">
        <v>7204</v>
      </c>
      <c r="J3660" t="str">
        <f>_xlfn.XLOOKUP(I3660,[1]Planilha1!$C:$C,[1]Planilha1!$B:$B)</f>
        <v>7204 - CD São Paulo</v>
      </c>
      <c r="K3660" t="str">
        <f>_xlfn.XLOOKUP(I3660,[1]Planilha1!$C:$C,[1]Planilha1!$D:$D)</f>
        <v>43.340.312/0010-48</v>
      </c>
      <c r="L3660" t="str">
        <f>_xlfn.XLOOKUP(B3660,[2]Projeto!$B:$B,[2]Projeto!$P:$P)</f>
        <v>Paga</v>
      </c>
      <c r="M3660">
        <v>701203</v>
      </c>
      <c r="N3660" t="s">
        <v>1125</v>
      </c>
      <c r="O3660" t="str">
        <f>_xlfn.XLOOKUP(N3660,[3]Planilha1!$N:$N,[3]Planilha1!$O:$O)</f>
        <v>FLAC</v>
      </c>
      <c r="P3660">
        <v>2026</v>
      </c>
      <c r="Q3660" s="2" t="s">
        <v>1149</v>
      </c>
    </row>
    <row r="3661" spans="1:17" ht="16.8" x14ac:dyDescent="0.3">
      <c r="A3661" t="s">
        <v>1224</v>
      </c>
      <c r="B3661">
        <v>4500881914</v>
      </c>
      <c r="C3661">
        <v>5249172</v>
      </c>
      <c r="D3661" t="s">
        <v>478</v>
      </c>
      <c r="E3661">
        <v>610501353</v>
      </c>
      <c r="F3661" t="s">
        <v>144</v>
      </c>
      <c r="G3661" s="4">
        <v>869.14</v>
      </c>
      <c r="H3661" s="4">
        <v>26.07</v>
      </c>
      <c r="I3661">
        <v>7204</v>
      </c>
      <c r="J3661" t="str">
        <f>_xlfn.XLOOKUP(I3661,[1]Planilha1!$C:$C,[1]Planilha1!$B:$B)</f>
        <v>7204 - CD São Paulo</v>
      </c>
      <c r="K3661" t="str">
        <f>_xlfn.XLOOKUP(I3661,[1]Planilha1!$C:$C,[1]Planilha1!$D:$D)</f>
        <v>43.340.312/0010-48</v>
      </c>
      <c r="L3661" t="str">
        <f>_xlfn.XLOOKUP(B3661,[2]Projeto!$B:$B,[2]Projeto!$P:$P)</f>
        <v>Paga</v>
      </c>
      <c r="M3661">
        <v>701203</v>
      </c>
      <c r="N3661" t="s">
        <v>1125</v>
      </c>
      <c r="O3661" t="str">
        <f>_xlfn.XLOOKUP(N3661,[3]Planilha1!$N:$N,[3]Planilha1!$O:$O)</f>
        <v>FLAC</v>
      </c>
      <c r="P3661">
        <v>2026</v>
      </c>
      <c r="Q3661" s="2" t="s">
        <v>1149</v>
      </c>
    </row>
    <row r="3662" spans="1:17" ht="16.8" x14ac:dyDescent="0.3">
      <c r="A3662" t="s">
        <v>1224</v>
      </c>
      <c r="B3662">
        <v>4500881914</v>
      </c>
      <c r="C3662">
        <v>5269521</v>
      </c>
      <c r="D3662" t="s">
        <v>472</v>
      </c>
      <c r="E3662">
        <v>610402075</v>
      </c>
      <c r="F3662" t="s">
        <v>111</v>
      </c>
      <c r="G3662" s="4">
        <v>845.8</v>
      </c>
      <c r="H3662" s="4">
        <v>25.37</v>
      </c>
      <c r="I3662">
        <v>7204</v>
      </c>
      <c r="J3662" t="str">
        <f>_xlfn.XLOOKUP(I3662,[1]Planilha1!$C:$C,[1]Planilha1!$B:$B)</f>
        <v>7204 - CD São Paulo</v>
      </c>
      <c r="K3662" t="str">
        <f>_xlfn.XLOOKUP(I3662,[1]Planilha1!$C:$C,[1]Planilha1!$D:$D)</f>
        <v>43.340.312/0010-48</v>
      </c>
      <c r="L3662" t="str">
        <f>_xlfn.XLOOKUP(B3662,[2]Projeto!$B:$B,[2]Projeto!$P:$P)</f>
        <v>Paga</v>
      </c>
      <c r="M3662">
        <v>701203</v>
      </c>
      <c r="N3662" t="s">
        <v>1125</v>
      </c>
      <c r="O3662" t="str">
        <f>_xlfn.XLOOKUP(N3662,[3]Planilha1!$N:$N,[3]Planilha1!$O:$O)</f>
        <v>FLAC</v>
      </c>
      <c r="P3662">
        <v>2026</v>
      </c>
      <c r="Q3662" s="2" t="s">
        <v>1149</v>
      </c>
    </row>
    <row r="3663" spans="1:17" ht="16.8" x14ac:dyDescent="0.3">
      <c r="A3663" t="s">
        <v>1224</v>
      </c>
      <c r="B3663">
        <v>4500881914</v>
      </c>
      <c r="C3663">
        <v>5269521</v>
      </c>
      <c r="D3663" t="s">
        <v>472</v>
      </c>
      <c r="E3663">
        <v>630015007</v>
      </c>
      <c r="F3663" t="s">
        <v>155</v>
      </c>
      <c r="G3663" s="4">
        <v>167.4</v>
      </c>
      <c r="H3663" s="4">
        <v>5.0199999999999996</v>
      </c>
      <c r="I3663">
        <v>7204</v>
      </c>
      <c r="J3663" t="str">
        <f>_xlfn.XLOOKUP(I3663,[1]Planilha1!$C:$C,[1]Planilha1!$B:$B)</f>
        <v>7204 - CD São Paulo</v>
      </c>
      <c r="K3663" t="str">
        <f>_xlfn.XLOOKUP(I3663,[1]Planilha1!$C:$C,[1]Planilha1!$D:$D)</f>
        <v>43.340.312/0010-48</v>
      </c>
      <c r="L3663" t="str">
        <f>_xlfn.XLOOKUP(B3663,[2]Projeto!$B:$B,[2]Projeto!$P:$P)</f>
        <v>Paga</v>
      </c>
      <c r="M3663">
        <v>701203</v>
      </c>
      <c r="N3663" t="s">
        <v>1125</v>
      </c>
      <c r="O3663" t="str">
        <f>_xlfn.XLOOKUP(N3663,[3]Planilha1!$N:$N,[3]Planilha1!$O:$O)</f>
        <v>FLAC</v>
      </c>
      <c r="P3663">
        <v>2026</v>
      </c>
      <c r="Q3663" s="2" t="s">
        <v>1149</v>
      </c>
    </row>
    <row r="3664" spans="1:17" ht="16.8" x14ac:dyDescent="0.3">
      <c r="A3664" t="s">
        <v>1224</v>
      </c>
      <c r="B3664">
        <v>4500881914</v>
      </c>
      <c r="C3664">
        <v>5309881</v>
      </c>
      <c r="D3664" t="s">
        <v>616</v>
      </c>
      <c r="E3664">
        <v>610402075</v>
      </c>
      <c r="F3664" t="s">
        <v>111</v>
      </c>
      <c r="G3664" s="4">
        <v>634.35</v>
      </c>
      <c r="H3664" s="4">
        <v>19.03</v>
      </c>
      <c r="I3664">
        <v>7204</v>
      </c>
      <c r="J3664" t="str">
        <f>_xlfn.XLOOKUP(I3664,[1]Planilha1!$C:$C,[1]Planilha1!$B:$B)</f>
        <v>7204 - CD São Paulo</v>
      </c>
      <c r="K3664" t="str">
        <f>_xlfn.XLOOKUP(I3664,[1]Planilha1!$C:$C,[1]Planilha1!$D:$D)</f>
        <v>43.340.312/0010-48</v>
      </c>
      <c r="L3664" t="str">
        <f>_xlfn.XLOOKUP(B3664,[2]Projeto!$B:$B,[2]Projeto!$P:$P)</f>
        <v>Paga</v>
      </c>
      <c r="M3664">
        <v>701203</v>
      </c>
      <c r="N3664" t="s">
        <v>1125</v>
      </c>
      <c r="O3664" t="str">
        <f>_xlfn.XLOOKUP(N3664,[3]Planilha1!$N:$N,[3]Planilha1!$O:$O)</f>
        <v>FLAC</v>
      </c>
      <c r="P3664">
        <v>2026</v>
      </c>
      <c r="Q3664" s="2" t="s">
        <v>1149</v>
      </c>
    </row>
    <row r="3665" spans="1:17" ht="16.8" x14ac:dyDescent="0.3">
      <c r="A3665" t="s">
        <v>1224</v>
      </c>
      <c r="B3665">
        <v>4500881914</v>
      </c>
      <c r="C3665">
        <v>5320669</v>
      </c>
      <c r="D3665" t="s">
        <v>511</v>
      </c>
      <c r="E3665">
        <v>610405075</v>
      </c>
      <c r="F3665" t="s">
        <v>862</v>
      </c>
      <c r="G3665" s="4">
        <v>199.5</v>
      </c>
      <c r="H3665" s="4">
        <v>5.99</v>
      </c>
      <c r="I3665">
        <v>7204</v>
      </c>
      <c r="J3665" t="str">
        <f>_xlfn.XLOOKUP(I3665,[1]Planilha1!$C:$C,[1]Planilha1!$B:$B)</f>
        <v>7204 - CD São Paulo</v>
      </c>
      <c r="K3665" t="str">
        <f>_xlfn.XLOOKUP(I3665,[1]Planilha1!$C:$C,[1]Planilha1!$D:$D)</f>
        <v>43.340.312/0010-48</v>
      </c>
      <c r="L3665" t="str">
        <f>_xlfn.XLOOKUP(B3665,[2]Projeto!$B:$B,[2]Projeto!$P:$P)</f>
        <v>Paga</v>
      </c>
      <c r="M3665">
        <v>701203</v>
      </c>
      <c r="N3665" t="s">
        <v>1125</v>
      </c>
      <c r="O3665" t="str">
        <f>_xlfn.XLOOKUP(N3665,[3]Planilha1!$N:$N,[3]Planilha1!$O:$O)</f>
        <v>FLAC</v>
      </c>
      <c r="P3665">
        <v>2026</v>
      </c>
      <c r="Q3665" s="2" t="s">
        <v>1149</v>
      </c>
    </row>
    <row r="3666" spans="1:17" ht="16.8" x14ac:dyDescent="0.3">
      <c r="A3666" t="s">
        <v>1224</v>
      </c>
      <c r="B3666">
        <v>4500881914</v>
      </c>
      <c r="C3666">
        <v>5320669</v>
      </c>
      <c r="D3666" t="s">
        <v>511</v>
      </c>
      <c r="E3666">
        <v>610402075</v>
      </c>
      <c r="F3666" t="s">
        <v>111</v>
      </c>
      <c r="G3666" s="4">
        <v>598.5</v>
      </c>
      <c r="H3666" s="4">
        <v>17.96</v>
      </c>
      <c r="I3666">
        <v>7204</v>
      </c>
      <c r="J3666" t="str">
        <f>_xlfn.XLOOKUP(I3666,[1]Planilha1!$C:$C,[1]Planilha1!$B:$B)</f>
        <v>7204 - CD São Paulo</v>
      </c>
      <c r="K3666" t="str">
        <f>_xlfn.XLOOKUP(I3666,[1]Planilha1!$C:$C,[1]Planilha1!$D:$D)</f>
        <v>43.340.312/0010-48</v>
      </c>
      <c r="L3666" t="str">
        <f>_xlfn.XLOOKUP(B3666,[2]Projeto!$B:$B,[2]Projeto!$P:$P)</f>
        <v>Paga</v>
      </c>
      <c r="M3666">
        <v>701203</v>
      </c>
      <c r="N3666" t="s">
        <v>1125</v>
      </c>
      <c r="O3666" t="str">
        <f>_xlfn.XLOOKUP(N3666,[3]Planilha1!$N:$N,[3]Planilha1!$O:$O)</f>
        <v>FLAC</v>
      </c>
      <c r="P3666">
        <v>2026</v>
      </c>
      <c r="Q3666" s="2" t="s">
        <v>1149</v>
      </c>
    </row>
    <row r="3667" spans="1:17" ht="16.8" x14ac:dyDescent="0.3">
      <c r="A3667" t="s">
        <v>1224</v>
      </c>
      <c r="B3667">
        <v>4500881914</v>
      </c>
      <c r="C3667">
        <v>5339146</v>
      </c>
      <c r="D3667" t="s">
        <v>793</v>
      </c>
      <c r="E3667">
        <v>630015007</v>
      </c>
      <c r="F3667" t="s">
        <v>155</v>
      </c>
      <c r="G3667" s="4">
        <v>167.4</v>
      </c>
      <c r="H3667" s="4">
        <v>5.0199999999999996</v>
      </c>
      <c r="I3667">
        <v>7204</v>
      </c>
      <c r="J3667" t="str">
        <f>_xlfn.XLOOKUP(I3667,[1]Planilha1!$C:$C,[1]Planilha1!$B:$B)</f>
        <v>7204 - CD São Paulo</v>
      </c>
      <c r="K3667" t="str">
        <f>_xlfn.XLOOKUP(I3667,[1]Planilha1!$C:$C,[1]Planilha1!$D:$D)</f>
        <v>43.340.312/0010-48</v>
      </c>
      <c r="L3667" t="str">
        <f>_xlfn.XLOOKUP(B3667,[2]Projeto!$B:$B,[2]Projeto!$P:$P)</f>
        <v>Paga</v>
      </c>
      <c r="M3667">
        <v>701203</v>
      </c>
      <c r="N3667" t="s">
        <v>1125</v>
      </c>
      <c r="O3667" t="str">
        <f>_xlfn.XLOOKUP(N3667,[3]Planilha1!$N:$N,[3]Planilha1!$O:$O)</f>
        <v>FLAC</v>
      </c>
      <c r="P3667">
        <v>2026</v>
      </c>
      <c r="Q3667" s="2" t="s">
        <v>1149</v>
      </c>
    </row>
    <row r="3668" spans="1:17" ht="16.8" x14ac:dyDescent="0.3">
      <c r="A3668" t="s">
        <v>1224</v>
      </c>
      <c r="B3668">
        <v>4500881914</v>
      </c>
      <c r="C3668">
        <v>5291412</v>
      </c>
      <c r="D3668" t="s">
        <v>330</v>
      </c>
      <c r="E3668">
        <v>610405337</v>
      </c>
      <c r="F3668" t="s">
        <v>76</v>
      </c>
      <c r="G3668" s="4">
        <v>92.16</v>
      </c>
      <c r="H3668" s="4">
        <v>2.76</v>
      </c>
      <c r="I3668">
        <v>7204</v>
      </c>
      <c r="J3668" t="str">
        <f>_xlfn.XLOOKUP(I3668,[1]Planilha1!$C:$C,[1]Planilha1!$B:$B)</f>
        <v>7204 - CD São Paulo</v>
      </c>
      <c r="K3668" t="str">
        <f>_xlfn.XLOOKUP(I3668,[1]Planilha1!$C:$C,[1]Planilha1!$D:$D)</f>
        <v>43.340.312/0010-48</v>
      </c>
      <c r="L3668" t="str">
        <f>_xlfn.XLOOKUP(B3668,[2]Projeto!$B:$B,[2]Projeto!$P:$P)</f>
        <v>Paga</v>
      </c>
      <c r="M3668">
        <v>701203</v>
      </c>
      <c r="N3668" t="s">
        <v>1125</v>
      </c>
      <c r="O3668" t="str">
        <f>_xlfn.XLOOKUP(N3668,[3]Planilha1!$N:$N,[3]Planilha1!$O:$O)</f>
        <v>FLAC</v>
      </c>
      <c r="P3668">
        <v>2026</v>
      </c>
      <c r="Q3668" s="2" t="s">
        <v>1149</v>
      </c>
    </row>
    <row r="3669" spans="1:17" ht="16.8" x14ac:dyDescent="0.3">
      <c r="A3669" t="s">
        <v>1224</v>
      </c>
      <c r="B3669">
        <v>4500881914</v>
      </c>
      <c r="C3669">
        <v>5291412</v>
      </c>
      <c r="D3669" t="s">
        <v>330</v>
      </c>
      <c r="E3669">
        <v>610402075</v>
      </c>
      <c r="F3669" t="s">
        <v>111</v>
      </c>
      <c r="G3669" s="4">
        <v>634.35</v>
      </c>
      <c r="H3669" s="4">
        <v>19.03</v>
      </c>
      <c r="I3669">
        <v>7204</v>
      </c>
      <c r="J3669" t="str">
        <f>_xlfn.XLOOKUP(I3669,[1]Planilha1!$C:$C,[1]Planilha1!$B:$B)</f>
        <v>7204 - CD São Paulo</v>
      </c>
      <c r="K3669" t="str">
        <f>_xlfn.XLOOKUP(I3669,[1]Planilha1!$C:$C,[1]Planilha1!$D:$D)</f>
        <v>43.340.312/0010-48</v>
      </c>
      <c r="L3669" t="str">
        <f>_xlfn.XLOOKUP(B3669,[2]Projeto!$B:$B,[2]Projeto!$P:$P)</f>
        <v>Paga</v>
      </c>
      <c r="M3669">
        <v>701203</v>
      </c>
      <c r="N3669" t="s">
        <v>1125</v>
      </c>
      <c r="O3669" t="str">
        <f>_xlfn.XLOOKUP(N3669,[3]Planilha1!$N:$N,[3]Planilha1!$O:$O)</f>
        <v>FLAC</v>
      </c>
      <c r="P3669">
        <v>2026</v>
      </c>
      <c r="Q3669" s="2" t="s">
        <v>1149</v>
      </c>
    </row>
    <row r="3670" spans="1:17" ht="16.8" x14ac:dyDescent="0.3">
      <c r="A3670" t="s">
        <v>1224</v>
      </c>
      <c r="B3670">
        <v>4500881914</v>
      </c>
      <c r="C3670">
        <v>5347543</v>
      </c>
      <c r="D3670" t="s">
        <v>562</v>
      </c>
      <c r="E3670">
        <v>610101409</v>
      </c>
      <c r="F3670" t="s">
        <v>671</v>
      </c>
      <c r="G3670" s="4">
        <v>354.48</v>
      </c>
      <c r="H3670" s="4">
        <v>10.63</v>
      </c>
      <c r="I3670">
        <v>7204</v>
      </c>
      <c r="J3670" t="str">
        <f>_xlfn.XLOOKUP(I3670,[1]Planilha1!$C:$C,[1]Planilha1!$B:$B)</f>
        <v>7204 - CD São Paulo</v>
      </c>
      <c r="K3670" t="str">
        <f>_xlfn.XLOOKUP(I3670,[1]Planilha1!$C:$C,[1]Planilha1!$D:$D)</f>
        <v>43.340.312/0010-48</v>
      </c>
      <c r="L3670" t="str">
        <f>_xlfn.XLOOKUP(B3670,[2]Projeto!$B:$B,[2]Projeto!$P:$P)</f>
        <v>Paga</v>
      </c>
      <c r="M3670">
        <v>701203</v>
      </c>
      <c r="N3670" t="s">
        <v>1125</v>
      </c>
      <c r="O3670" t="str">
        <f>_xlfn.XLOOKUP(N3670,[3]Planilha1!$N:$N,[3]Planilha1!$O:$O)</f>
        <v>FLAC</v>
      </c>
      <c r="P3670">
        <v>2026</v>
      </c>
      <c r="Q3670" s="2" t="s">
        <v>1149</v>
      </c>
    </row>
    <row r="3671" spans="1:17" ht="16.8" x14ac:dyDescent="0.3">
      <c r="A3671" t="s">
        <v>1224</v>
      </c>
      <c r="B3671">
        <v>4500881914</v>
      </c>
      <c r="C3671">
        <v>5263652</v>
      </c>
      <c r="D3671" t="s">
        <v>395</v>
      </c>
      <c r="E3671">
        <v>630025007</v>
      </c>
      <c r="F3671" t="s">
        <v>469</v>
      </c>
      <c r="G3671" s="4">
        <v>558</v>
      </c>
      <c r="H3671" s="4">
        <v>16.739999999999998</v>
      </c>
      <c r="I3671">
        <v>7204</v>
      </c>
      <c r="J3671" t="str">
        <f>_xlfn.XLOOKUP(I3671,[1]Planilha1!$C:$C,[1]Planilha1!$B:$B)</f>
        <v>7204 - CD São Paulo</v>
      </c>
      <c r="K3671" t="str">
        <f>_xlfn.XLOOKUP(I3671,[1]Planilha1!$C:$C,[1]Planilha1!$D:$D)</f>
        <v>43.340.312/0010-48</v>
      </c>
      <c r="L3671" t="str">
        <f>_xlfn.XLOOKUP(B3671,[2]Projeto!$B:$B,[2]Projeto!$P:$P)</f>
        <v>Paga</v>
      </c>
      <c r="M3671">
        <v>701203</v>
      </c>
      <c r="N3671" t="s">
        <v>1125</v>
      </c>
      <c r="O3671" t="str">
        <f>_xlfn.XLOOKUP(N3671,[3]Planilha1!$N:$N,[3]Planilha1!$O:$O)</f>
        <v>FLAC</v>
      </c>
      <c r="P3671">
        <v>2026</v>
      </c>
      <c r="Q3671" s="2" t="s">
        <v>1149</v>
      </c>
    </row>
    <row r="3672" spans="1:17" ht="16.8" x14ac:dyDescent="0.3">
      <c r="A3672" t="s">
        <v>1224</v>
      </c>
      <c r="B3672">
        <v>4500881914</v>
      </c>
      <c r="C3672">
        <v>5263652</v>
      </c>
      <c r="D3672" t="s">
        <v>395</v>
      </c>
      <c r="E3672">
        <v>610111363</v>
      </c>
      <c r="F3672" t="s">
        <v>863</v>
      </c>
      <c r="G3672" s="4">
        <v>534.96</v>
      </c>
      <c r="H3672" s="4">
        <v>16.05</v>
      </c>
      <c r="I3672">
        <v>7204</v>
      </c>
      <c r="J3672" t="str">
        <f>_xlfn.XLOOKUP(I3672,[1]Planilha1!$C:$C,[1]Planilha1!$B:$B)</f>
        <v>7204 - CD São Paulo</v>
      </c>
      <c r="K3672" t="str">
        <f>_xlfn.XLOOKUP(I3672,[1]Planilha1!$C:$C,[1]Planilha1!$D:$D)</f>
        <v>43.340.312/0010-48</v>
      </c>
      <c r="L3672" t="str">
        <f>_xlfn.XLOOKUP(B3672,[2]Projeto!$B:$B,[2]Projeto!$P:$P)</f>
        <v>Paga</v>
      </c>
      <c r="M3672">
        <v>701203</v>
      </c>
      <c r="N3672" t="s">
        <v>1125</v>
      </c>
      <c r="O3672" t="str">
        <f>_xlfn.XLOOKUP(N3672,[3]Planilha1!$N:$N,[3]Planilha1!$O:$O)</f>
        <v>FLAC</v>
      </c>
      <c r="P3672">
        <v>2026</v>
      </c>
      <c r="Q3672" s="2" t="s">
        <v>1149</v>
      </c>
    </row>
    <row r="3673" spans="1:17" ht="16.8" x14ac:dyDescent="0.3">
      <c r="A3673" t="s">
        <v>1224</v>
      </c>
      <c r="B3673">
        <v>4500881914</v>
      </c>
      <c r="C3673">
        <v>5348593</v>
      </c>
      <c r="D3673" t="s">
        <v>648</v>
      </c>
      <c r="E3673">
        <v>610402075</v>
      </c>
      <c r="F3673" t="s">
        <v>111</v>
      </c>
      <c r="G3673" s="4">
        <v>634.35</v>
      </c>
      <c r="H3673" s="4">
        <v>19.03</v>
      </c>
      <c r="I3673">
        <v>7204</v>
      </c>
      <c r="J3673" t="str">
        <f>_xlfn.XLOOKUP(I3673,[1]Planilha1!$C:$C,[1]Planilha1!$B:$B)</f>
        <v>7204 - CD São Paulo</v>
      </c>
      <c r="K3673" t="str">
        <f>_xlfn.XLOOKUP(I3673,[1]Planilha1!$C:$C,[1]Planilha1!$D:$D)</f>
        <v>43.340.312/0010-48</v>
      </c>
      <c r="L3673" t="str">
        <f>_xlfn.XLOOKUP(B3673,[2]Projeto!$B:$B,[2]Projeto!$P:$P)</f>
        <v>Paga</v>
      </c>
      <c r="M3673">
        <v>701203</v>
      </c>
      <c r="N3673" t="s">
        <v>1125</v>
      </c>
      <c r="O3673" t="str">
        <f>_xlfn.XLOOKUP(N3673,[3]Planilha1!$N:$N,[3]Planilha1!$O:$O)</f>
        <v>FLAC</v>
      </c>
      <c r="P3673">
        <v>2026</v>
      </c>
      <c r="Q3673" s="2" t="s">
        <v>1149</v>
      </c>
    </row>
    <row r="3674" spans="1:17" ht="16.8" x14ac:dyDescent="0.3">
      <c r="A3674" t="s">
        <v>1224</v>
      </c>
      <c r="B3674">
        <v>4500881914</v>
      </c>
      <c r="C3674">
        <v>5361702</v>
      </c>
      <c r="D3674" t="s">
        <v>786</v>
      </c>
      <c r="E3674">
        <v>610503349</v>
      </c>
      <c r="F3674" t="s">
        <v>238</v>
      </c>
      <c r="G3674" s="4">
        <v>330.63</v>
      </c>
      <c r="H3674" s="4">
        <v>9.92</v>
      </c>
      <c r="I3674">
        <v>7204</v>
      </c>
      <c r="J3674" t="str">
        <f>_xlfn.XLOOKUP(I3674,[1]Planilha1!$C:$C,[1]Planilha1!$B:$B)</f>
        <v>7204 - CD São Paulo</v>
      </c>
      <c r="K3674" t="str">
        <f>_xlfn.XLOOKUP(I3674,[1]Planilha1!$C:$C,[1]Planilha1!$D:$D)</f>
        <v>43.340.312/0010-48</v>
      </c>
      <c r="L3674" t="str">
        <f>_xlfn.XLOOKUP(B3674,[2]Projeto!$B:$B,[2]Projeto!$P:$P)</f>
        <v>Paga</v>
      </c>
      <c r="M3674">
        <v>701203</v>
      </c>
      <c r="N3674" t="s">
        <v>1125</v>
      </c>
      <c r="O3674" t="str">
        <f>_xlfn.XLOOKUP(N3674,[3]Planilha1!$N:$N,[3]Planilha1!$O:$O)</f>
        <v>FLAC</v>
      </c>
      <c r="P3674">
        <v>2026</v>
      </c>
      <c r="Q3674" s="2" t="s">
        <v>1149</v>
      </c>
    </row>
    <row r="3675" spans="1:17" ht="16.8" x14ac:dyDescent="0.3">
      <c r="A3675" t="s">
        <v>1224</v>
      </c>
      <c r="B3675">
        <v>4500881914</v>
      </c>
      <c r="C3675">
        <v>5349879</v>
      </c>
      <c r="D3675" t="s">
        <v>742</v>
      </c>
      <c r="E3675">
        <v>610100409</v>
      </c>
      <c r="F3675" t="s">
        <v>161</v>
      </c>
      <c r="G3675" s="4">
        <v>236.32</v>
      </c>
      <c r="H3675" s="4">
        <v>7.09</v>
      </c>
      <c r="I3675">
        <v>7204</v>
      </c>
      <c r="J3675" t="str">
        <f>_xlfn.XLOOKUP(I3675,[1]Planilha1!$C:$C,[1]Planilha1!$B:$B)</f>
        <v>7204 - CD São Paulo</v>
      </c>
      <c r="K3675" t="str">
        <f>_xlfn.XLOOKUP(I3675,[1]Planilha1!$C:$C,[1]Planilha1!$D:$D)</f>
        <v>43.340.312/0010-48</v>
      </c>
      <c r="L3675" t="str">
        <f>_xlfn.XLOOKUP(B3675,[2]Projeto!$B:$B,[2]Projeto!$P:$P)</f>
        <v>Paga</v>
      </c>
      <c r="M3675">
        <v>701203</v>
      </c>
      <c r="N3675" t="s">
        <v>1125</v>
      </c>
      <c r="O3675" t="str">
        <f>_xlfn.XLOOKUP(N3675,[3]Planilha1!$N:$N,[3]Planilha1!$O:$O)</f>
        <v>FLAC</v>
      </c>
      <c r="P3675">
        <v>2026</v>
      </c>
      <c r="Q3675" s="2" t="s">
        <v>1149</v>
      </c>
    </row>
    <row r="3676" spans="1:17" ht="16.8" x14ac:dyDescent="0.3">
      <c r="A3676" t="s">
        <v>1224</v>
      </c>
      <c r="B3676">
        <v>4500881914</v>
      </c>
      <c r="C3676">
        <v>5349879</v>
      </c>
      <c r="D3676" t="s">
        <v>742</v>
      </c>
      <c r="E3676">
        <v>610101409</v>
      </c>
      <c r="F3676" t="s">
        <v>671</v>
      </c>
      <c r="G3676" s="4">
        <v>236.32</v>
      </c>
      <c r="H3676" s="4">
        <v>7.09</v>
      </c>
      <c r="I3676">
        <v>7204</v>
      </c>
      <c r="J3676" t="str">
        <f>_xlfn.XLOOKUP(I3676,[1]Planilha1!$C:$C,[1]Planilha1!$B:$B)</f>
        <v>7204 - CD São Paulo</v>
      </c>
      <c r="K3676" t="str">
        <f>_xlfn.XLOOKUP(I3676,[1]Planilha1!$C:$C,[1]Planilha1!$D:$D)</f>
        <v>43.340.312/0010-48</v>
      </c>
      <c r="L3676" t="str">
        <f>_xlfn.XLOOKUP(B3676,[2]Projeto!$B:$B,[2]Projeto!$P:$P)</f>
        <v>Paga</v>
      </c>
      <c r="M3676">
        <v>701203</v>
      </c>
      <c r="N3676" t="s">
        <v>1125</v>
      </c>
      <c r="O3676" t="str">
        <f>_xlfn.XLOOKUP(N3676,[3]Planilha1!$N:$N,[3]Planilha1!$O:$O)</f>
        <v>FLAC</v>
      </c>
      <c r="P3676">
        <v>2026</v>
      </c>
      <c r="Q3676" s="2" t="s">
        <v>1149</v>
      </c>
    </row>
    <row r="3677" spans="1:17" ht="16.8" x14ac:dyDescent="0.3">
      <c r="A3677" t="s">
        <v>1224</v>
      </c>
      <c r="B3677">
        <v>4500881914</v>
      </c>
      <c r="C3677">
        <v>5355972</v>
      </c>
      <c r="D3677" t="s">
        <v>608</v>
      </c>
      <c r="E3677">
        <v>610402075</v>
      </c>
      <c r="F3677" t="s">
        <v>111</v>
      </c>
      <c r="G3677" s="4">
        <v>997.5</v>
      </c>
      <c r="H3677" s="4">
        <v>29.93</v>
      </c>
      <c r="I3677">
        <v>7204</v>
      </c>
      <c r="J3677" t="str">
        <f>_xlfn.XLOOKUP(I3677,[1]Planilha1!$C:$C,[1]Planilha1!$B:$B)</f>
        <v>7204 - CD São Paulo</v>
      </c>
      <c r="K3677" t="str">
        <f>_xlfn.XLOOKUP(I3677,[1]Planilha1!$C:$C,[1]Planilha1!$D:$D)</f>
        <v>43.340.312/0010-48</v>
      </c>
      <c r="L3677" t="str">
        <f>_xlfn.XLOOKUP(B3677,[2]Projeto!$B:$B,[2]Projeto!$P:$P)</f>
        <v>Paga</v>
      </c>
      <c r="M3677">
        <v>701203</v>
      </c>
      <c r="N3677" t="s">
        <v>1125</v>
      </c>
      <c r="O3677" t="str">
        <f>_xlfn.XLOOKUP(N3677,[3]Planilha1!$N:$N,[3]Planilha1!$O:$O)</f>
        <v>FLAC</v>
      </c>
      <c r="P3677">
        <v>2026</v>
      </c>
      <c r="Q3677" s="2" t="s">
        <v>1149</v>
      </c>
    </row>
    <row r="3678" spans="1:17" ht="16.8" x14ac:dyDescent="0.3">
      <c r="A3678" t="s">
        <v>1224</v>
      </c>
      <c r="B3678">
        <v>4500881914</v>
      </c>
      <c r="C3678">
        <v>5273958</v>
      </c>
      <c r="D3678" t="s">
        <v>372</v>
      </c>
      <c r="E3678">
        <v>630015007</v>
      </c>
      <c r="F3678" t="s">
        <v>155</v>
      </c>
      <c r="G3678" s="4">
        <v>279</v>
      </c>
      <c r="H3678" s="4">
        <v>8.3699999999999992</v>
      </c>
      <c r="I3678">
        <v>7204</v>
      </c>
      <c r="J3678" t="str">
        <f>_xlfn.XLOOKUP(I3678,[1]Planilha1!$C:$C,[1]Planilha1!$B:$B)</f>
        <v>7204 - CD São Paulo</v>
      </c>
      <c r="K3678" t="str">
        <f>_xlfn.XLOOKUP(I3678,[1]Planilha1!$C:$C,[1]Planilha1!$D:$D)</f>
        <v>43.340.312/0010-48</v>
      </c>
      <c r="L3678" t="str">
        <f>_xlfn.XLOOKUP(B3678,[2]Projeto!$B:$B,[2]Projeto!$P:$P)</f>
        <v>Paga</v>
      </c>
      <c r="M3678">
        <v>701203</v>
      </c>
      <c r="N3678" t="s">
        <v>1125</v>
      </c>
      <c r="O3678" t="str">
        <f>_xlfn.XLOOKUP(N3678,[3]Planilha1!$N:$N,[3]Planilha1!$O:$O)</f>
        <v>FLAC</v>
      </c>
      <c r="P3678">
        <v>2026</v>
      </c>
      <c r="Q3678" s="2" t="s">
        <v>1149</v>
      </c>
    </row>
    <row r="3679" spans="1:17" ht="16.8" x14ac:dyDescent="0.3">
      <c r="A3679" t="s">
        <v>1224</v>
      </c>
      <c r="B3679">
        <v>4500881914</v>
      </c>
      <c r="C3679">
        <v>5292065</v>
      </c>
      <c r="D3679" t="s">
        <v>595</v>
      </c>
      <c r="E3679">
        <v>630015007</v>
      </c>
      <c r="F3679" t="s">
        <v>155</v>
      </c>
      <c r="G3679" s="4">
        <v>837</v>
      </c>
      <c r="H3679" s="4">
        <v>25.11</v>
      </c>
      <c r="I3679">
        <v>7204</v>
      </c>
      <c r="J3679" t="str">
        <f>_xlfn.XLOOKUP(I3679,[1]Planilha1!$C:$C,[1]Planilha1!$B:$B)</f>
        <v>7204 - CD São Paulo</v>
      </c>
      <c r="K3679" t="str">
        <f>_xlfn.XLOOKUP(I3679,[1]Planilha1!$C:$C,[1]Planilha1!$D:$D)</f>
        <v>43.340.312/0010-48</v>
      </c>
      <c r="L3679" t="str">
        <f>_xlfn.XLOOKUP(B3679,[2]Projeto!$B:$B,[2]Projeto!$P:$P)</f>
        <v>Paga</v>
      </c>
      <c r="M3679">
        <v>701203</v>
      </c>
      <c r="N3679" t="s">
        <v>1125</v>
      </c>
      <c r="O3679" t="str">
        <f>_xlfn.XLOOKUP(N3679,[3]Planilha1!$N:$N,[3]Planilha1!$O:$O)</f>
        <v>FLAC</v>
      </c>
      <c r="P3679">
        <v>2026</v>
      </c>
      <c r="Q3679" s="2" t="s">
        <v>1149</v>
      </c>
    </row>
    <row r="3680" spans="1:17" ht="16.8" x14ac:dyDescent="0.3">
      <c r="A3680" t="s">
        <v>1224</v>
      </c>
      <c r="B3680">
        <v>4500881914</v>
      </c>
      <c r="C3680">
        <v>5288228</v>
      </c>
      <c r="D3680" t="s">
        <v>584</v>
      </c>
      <c r="E3680">
        <v>610401072</v>
      </c>
      <c r="F3680" t="s">
        <v>174</v>
      </c>
      <c r="G3680" s="4">
        <v>430.4</v>
      </c>
      <c r="H3680" s="4">
        <v>12.91</v>
      </c>
      <c r="I3680">
        <v>7204</v>
      </c>
      <c r="J3680" t="str">
        <f>_xlfn.XLOOKUP(I3680,[1]Planilha1!$C:$C,[1]Planilha1!$B:$B)</f>
        <v>7204 - CD São Paulo</v>
      </c>
      <c r="K3680" t="str">
        <f>_xlfn.XLOOKUP(I3680,[1]Planilha1!$C:$C,[1]Planilha1!$D:$D)</f>
        <v>43.340.312/0010-48</v>
      </c>
      <c r="L3680" t="str">
        <f>_xlfn.XLOOKUP(B3680,[2]Projeto!$B:$B,[2]Projeto!$P:$P)</f>
        <v>Paga</v>
      </c>
      <c r="M3680">
        <v>701203</v>
      </c>
      <c r="N3680" t="s">
        <v>1125</v>
      </c>
      <c r="O3680" t="str">
        <f>_xlfn.XLOOKUP(N3680,[3]Planilha1!$N:$N,[3]Planilha1!$O:$O)</f>
        <v>FLAC</v>
      </c>
      <c r="P3680">
        <v>2026</v>
      </c>
      <c r="Q3680" s="2" t="s">
        <v>1149</v>
      </c>
    </row>
    <row r="3681" spans="1:17" ht="16.8" x14ac:dyDescent="0.3">
      <c r="A3681" t="s">
        <v>1224</v>
      </c>
      <c r="B3681">
        <v>4500881914</v>
      </c>
      <c r="C3681">
        <v>5288228</v>
      </c>
      <c r="D3681" t="s">
        <v>584</v>
      </c>
      <c r="E3681">
        <v>610100409</v>
      </c>
      <c r="F3681" t="s">
        <v>161</v>
      </c>
      <c r="G3681" s="4">
        <v>118.16</v>
      </c>
      <c r="H3681" s="4">
        <v>3.54</v>
      </c>
      <c r="I3681">
        <v>7204</v>
      </c>
      <c r="J3681" t="str">
        <f>_xlfn.XLOOKUP(I3681,[1]Planilha1!$C:$C,[1]Planilha1!$B:$B)</f>
        <v>7204 - CD São Paulo</v>
      </c>
      <c r="K3681" t="str">
        <f>_xlfn.XLOOKUP(I3681,[1]Planilha1!$C:$C,[1]Planilha1!$D:$D)</f>
        <v>43.340.312/0010-48</v>
      </c>
      <c r="L3681" t="str">
        <f>_xlfn.XLOOKUP(B3681,[2]Projeto!$B:$B,[2]Projeto!$P:$P)</f>
        <v>Paga</v>
      </c>
      <c r="M3681">
        <v>701203</v>
      </c>
      <c r="N3681" t="s">
        <v>1125</v>
      </c>
      <c r="O3681" t="str">
        <f>_xlfn.XLOOKUP(N3681,[3]Planilha1!$N:$N,[3]Planilha1!$O:$O)</f>
        <v>FLAC</v>
      </c>
      <c r="P3681">
        <v>2026</v>
      </c>
      <c r="Q3681" s="2" t="s">
        <v>1149</v>
      </c>
    </row>
    <row r="3682" spans="1:17" ht="16.8" x14ac:dyDescent="0.3">
      <c r="A3682" t="s">
        <v>1224</v>
      </c>
      <c r="B3682">
        <v>4500881914</v>
      </c>
      <c r="C3682">
        <v>5288228</v>
      </c>
      <c r="D3682" t="s">
        <v>584</v>
      </c>
      <c r="E3682">
        <v>610402075</v>
      </c>
      <c r="F3682" t="s">
        <v>111</v>
      </c>
      <c r="G3682" s="4">
        <v>845.8</v>
      </c>
      <c r="H3682" s="4">
        <v>25.37</v>
      </c>
      <c r="I3682">
        <v>7204</v>
      </c>
      <c r="J3682" t="str">
        <f>_xlfn.XLOOKUP(I3682,[1]Planilha1!$C:$C,[1]Planilha1!$B:$B)</f>
        <v>7204 - CD São Paulo</v>
      </c>
      <c r="K3682" t="str">
        <f>_xlfn.XLOOKUP(I3682,[1]Planilha1!$C:$C,[1]Planilha1!$D:$D)</f>
        <v>43.340.312/0010-48</v>
      </c>
      <c r="L3682" t="str">
        <f>_xlfn.XLOOKUP(B3682,[2]Projeto!$B:$B,[2]Projeto!$P:$P)</f>
        <v>Paga</v>
      </c>
      <c r="M3682">
        <v>701203</v>
      </c>
      <c r="N3682" t="s">
        <v>1125</v>
      </c>
      <c r="O3682" t="str">
        <f>_xlfn.XLOOKUP(N3682,[3]Planilha1!$N:$N,[3]Planilha1!$O:$O)</f>
        <v>FLAC</v>
      </c>
      <c r="P3682">
        <v>2026</v>
      </c>
      <c r="Q3682" s="2" t="s">
        <v>1149</v>
      </c>
    </row>
    <row r="3683" spans="1:17" ht="16.8" x14ac:dyDescent="0.3">
      <c r="A3683" t="s">
        <v>1224</v>
      </c>
      <c r="B3683">
        <v>4500881914</v>
      </c>
      <c r="C3683">
        <v>5357100</v>
      </c>
      <c r="D3683" t="s">
        <v>566</v>
      </c>
      <c r="E3683">
        <v>630015007</v>
      </c>
      <c r="F3683" t="s">
        <v>155</v>
      </c>
      <c r="G3683" s="4">
        <v>279</v>
      </c>
      <c r="H3683" s="4">
        <v>8.3699999999999992</v>
      </c>
      <c r="I3683">
        <v>7204</v>
      </c>
      <c r="J3683" t="str">
        <f>_xlfn.XLOOKUP(I3683,[1]Planilha1!$C:$C,[1]Planilha1!$B:$B)</f>
        <v>7204 - CD São Paulo</v>
      </c>
      <c r="K3683" t="str">
        <f>_xlfn.XLOOKUP(I3683,[1]Planilha1!$C:$C,[1]Planilha1!$D:$D)</f>
        <v>43.340.312/0010-48</v>
      </c>
      <c r="L3683" t="str">
        <f>_xlfn.XLOOKUP(B3683,[2]Projeto!$B:$B,[2]Projeto!$P:$P)</f>
        <v>Paga</v>
      </c>
      <c r="M3683">
        <v>701203</v>
      </c>
      <c r="N3683" t="s">
        <v>1125</v>
      </c>
      <c r="O3683" t="str">
        <f>_xlfn.XLOOKUP(N3683,[3]Planilha1!$N:$N,[3]Planilha1!$O:$O)</f>
        <v>FLAC</v>
      </c>
      <c r="P3683">
        <v>2026</v>
      </c>
      <c r="Q3683" s="2" t="s">
        <v>1149</v>
      </c>
    </row>
    <row r="3684" spans="1:17" ht="16.8" x14ac:dyDescent="0.3">
      <c r="A3684" t="s">
        <v>1224</v>
      </c>
      <c r="B3684">
        <v>4500881914</v>
      </c>
      <c r="C3684">
        <v>5332358</v>
      </c>
      <c r="D3684" t="s">
        <v>601</v>
      </c>
      <c r="E3684">
        <v>630015007</v>
      </c>
      <c r="F3684" t="s">
        <v>155</v>
      </c>
      <c r="G3684" s="4">
        <v>558</v>
      </c>
      <c r="H3684" s="4">
        <v>16.739999999999998</v>
      </c>
      <c r="I3684">
        <v>7204</v>
      </c>
      <c r="J3684" t="str">
        <f>_xlfn.XLOOKUP(I3684,[1]Planilha1!$C:$C,[1]Planilha1!$B:$B)</f>
        <v>7204 - CD São Paulo</v>
      </c>
      <c r="K3684" t="str">
        <f>_xlfn.XLOOKUP(I3684,[1]Planilha1!$C:$C,[1]Planilha1!$D:$D)</f>
        <v>43.340.312/0010-48</v>
      </c>
      <c r="L3684" t="str">
        <f>_xlfn.XLOOKUP(B3684,[2]Projeto!$B:$B,[2]Projeto!$P:$P)</f>
        <v>Paga</v>
      </c>
      <c r="M3684">
        <v>701203</v>
      </c>
      <c r="N3684" t="s">
        <v>1125</v>
      </c>
      <c r="O3684" t="str">
        <f>_xlfn.XLOOKUP(N3684,[3]Planilha1!$N:$N,[3]Planilha1!$O:$O)</f>
        <v>FLAC</v>
      </c>
      <c r="P3684">
        <v>2026</v>
      </c>
      <c r="Q3684" s="2" t="s">
        <v>1149</v>
      </c>
    </row>
    <row r="3685" spans="1:17" ht="16.8" x14ac:dyDescent="0.3">
      <c r="A3685" t="s">
        <v>1224</v>
      </c>
      <c r="B3685">
        <v>4500881914</v>
      </c>
      <c r="C3685">
        <v>5327958</v>
      </c>
      <c r="D3685" t="s">
        <v>505</v>
      </c>
      <c r="E3685">
        <v>630015007</v>
      </c>
      <c r="F3685" t="s">
        <v>155</v>
      </c>
      <c r="G3685" s="4">
        <v>1116</v>
      </c>
      <c r="H3685" s="4">
        <v>33.479999999999997</v>
      </c>
      <c r="I3685">
        <v>7204</v>
      </c>
      <c r="J3685" t="str">
        <f>_xlfn.XLOOKUP(I3685,[1]Planilha1!$C:$C,[1]Planilha1!$B:$B)</f>
        <v>7204 - CD São Paulo</v>
      </c>
      <c r="K3685" t="str">
        <f>_xlfn.XLOOKUP(I3685,[1]Planilha1!$C:$C,[1]Planilha1!$D:$D)</f>
        <v>43.340.312/0010-48</v>
      </c>
      <c r="L3685" t="str">
        <f>_xlfn.XLOOKUP(B3685,[2]Projeto!$B:$B,[2]Projeto!$P:$P)</f>
        <v>Paga</v>
      </c>
      <c r="M3685">
        <v>701203</v>
      </c>
      <c r="N3685" t="s">
        <v>1125</v>
      </c>
      <c r="O3685" t="str">
        <f>_xlfn.XLOOKUP(N3685,[3]Planilha1!$N:$N,[3]Planilha1!$O:$O)</f>
        <v>FLAC</v>
      </c>
      <c r="P3685">
        <v>2026</v>
      </c>
      <c r="Q3685" s="2" t="s">
        <v>1149</v>
      </c>
    </row>
    <row r="3686" spans="1:17" ht="16.8" x14ac:dyDescent="0.3">
      <c r="A3686" t="s">
        <v>1224</v>
      </c>
      <c r="B3686">
        <v>4500881914</v>
      </c>
      <c r="C3686">
        <v>5332242</v>
      </c>
      <c r="D3686" t="s">
        <v>744</v>
      </c>
      <c r="E3686">
        <v>630015007</v>
      </c>
      <c r="F3686" t="s">
        <v>155</v>
      </c>
      <c r="G3686" s="4">
        <v>558</v>
      </c>
      <c r="H3686" s="4">
        <v>16.739999999999998</v>
      </c>
      <c r="I3686">
        <v>7204</v>
      </c>
      <c r="J3686" t="str">
        <f>_xlfn.XLOOKUP(I3686,[1]Planilha1!$C:$C,[1]Planilha1!$B:$B)</f>
        <v>7204 - CD São Paulo</v>
      </c>
      <c r="K3686" t="str">
        <f>_xlfn.XLOOKUP(I3686,[1]Planilha1!$C:$C,[1]Planilha1!$D:$D)</f>
        <v>43.340.312/0010-48</v>
      </c>
      <c r="L3686" t="str">
        <f>_xlfn.XLOOKUP(B3686,[2]Projeto!$B:$B,[2]Projeto!$P:$P)</f>
        <v>Paga</v>
      </c>
      <c r="M3686">
        <v>701203</v>
      </c>
      <c r="N3686" t="s">
        <v>1125</v>
      </c>
      <c r="O3686" t="str">
        <f>_xlfn.XLOOKUP(N3686,[3]Planilha1!$N:$N,[3]Planilha1!$O:$O)</f>
        <v>FLAC</v>
      </c>
      <c r="P3686">
        <v>2026</v>
      </c>
      <c r="Q3686" s="2" t="s">
        <v>1149</v>
      </c>
    </row>
    <row r="3687" spans="1:17" ht="16.8" x14ac:dyDescent="0.3">
      <c r="A3687" t="s">
        <v>1224</v>
      </c>
      <c r="B3687">
        <v>4500881914</v>
      </c>
      <c r="C3687">
        <v>5324115</v>
      </c>
      <c r="D3687" t="s">
        <v>460</v>
      </c>
      <c r="E3687">
        <v>610402075</v>
      </c>
      <c r="F3687" t="s">
        <v>111</v>
      </c>
      <c r="G3687" s="4">
        <v>845.8</v>
      </c>
      <c r="H3687" s="4">
        <v>25.37</v>
      </c>
      <c r="I3687">
        <v>7204</v>
      </c>
      <c r="J3687" t="str">
        <f>_xlfn.XLOOKUP(I3687,[1]Planilha1!$C:$C,[1]Planilha1!$B:$B)</f>
        <v>7204 - CD São Paulo</v>
      </c>
      <c r="K3687" t="str">
        <f>_xlfn.XLOOKUP(I3687,[1]Planilha1!$C:$C,[1]Planilha1!$D:$D)</f>
        <v>43.340.312/0010-48</v>
      </c>
      <c r="L3687" t="str">
        <f>_xlfn.XLOOKUP(B3687,[2]Projeto!$B:$B,[2]Projeto!$P:$P)</f>
        <v>Paga</v>
      </c>
      <c r="M3687">
        <v>701203</v>
      </c>
      <c r="N3687" t="s">
        <v>1125</v>
      </c>
      <c r="O3687" t="str">
        <f>_xlfn.XLOOKUP(N3687,[3]Planilha1!$N:$N,[3]Planilha1!$O:$O)</f>
        <v>FLAC</v>
      </c>
      <c r="P3687">
        <v>2026</v>
      </c>
      <c r="Q3687" s="2" t="s">
        <v>1149</v>
      </c>
    </row>
    <row r="3688" spans="1:17" ht="16.8" x14ac:dyDescent="0.3">
      <c r="A3688" t="s">
        <v>1224</v>
      </c>
      <c r="B3688">
        <v>4500881914</v>
      </c>
      <c r="C3688">
        <v>5149780</v>
      </c>
      <c r="D3688" t="s">
        <v>564</v>
      </c>
      <c r="E3688">
        <v>630015007</v>
      </c>
      <c r="F3688" t="s">
        <v>155</v>
      </c>
      <c r="G3688" s="4">
        <v>558</v>
      </c>
      <c r="H3688" s="4">
        <v>16.739999999999998</v>
      </c>
      <c r="I3688">
        <v>7204</v>
      </c>
      <c r="J3688" t="str">
        <f>_xlfn.XLOOKUP(I3688,[1]Planilha1!$C:$C,[1]Planilha1!$B:$B)</f>
        <v>7204 - CD São Paulo</v>
      </c>
      <c r="K3688" t="str">
        <f>_xlfn.XLOOKUP(I3688,[1]Planilha1!$C:$C,[1]Planilha1!$D:$D)</f>
        <v>43.340.312/0010-48</v>
      </c>
      <c r="L3688" t="str">
        <f>_xlfn.XLOOKUP(B3688,[2]Projeto!$B:$B,[2]Projeto!$P:$P)</f>
        <v>Paga</v>
      </c>
      <c r="M3688">
        <v>701203</v>
      </c>
      <c r="N3688" t="s">
        <v>1125</v>
      </c>
      <c r="O3688" t="str">
        <f>_xlfn.XLOOKUP(N3688,[3]Planilha1!$N:$N,[3]Planilha1!$O:$O)</f>
        <v>FLAC</v>
      </c>
      <c r="P3688">
        <v>2026</v>
      </c>
      <c r="Q3688" s="2" t="s">
        <v>1149</v>
      </c>
    </row>
    <row r="3689" spans="1:17" ht="16.8" x14ac:dyDescent="0.3">
      <c r="A3689" t="s">
        <v>1224</v>
      </c>
      <c r="B3689">
        <v>4500881914</v>
      </c>
      <c r="C3689">
        <v>5310066</v>
      </c>
      <c r="D3689" t="s">
        <v>653</v>
      </c>
      <c r="E3689">
        <v>610606057</v>
      </c>
      <c r="F3689" t="s">
        <v>229</v>
      </c>
      <c r="G3689" s="4">
        <v>1044</v>
      </c>
      <c r="H3689" s="4">
        <v>31.32</v>
      </c>
      <c r="I3689">
        <v>7204</v>
      </c>
      <c r="J3689" t="str">
        <f>_xlfn.XLOOKUP(I3689,[1]Planilha1!$C:$C,[1]Planilha1!$B:$B)</f>
        <v>7204 - CD São Paulo</v>
      </c>
      <c r="K3689" t="str">
        <f>_xlfn.XLOOKUP(I3689,[1]Planilha1!$C:$C,[1]Planilha1!$D:$D)</f>
        <v>43.340.312/0010-48</v>
      </c>
      <c r="L3689" t="str">
        <f>_xlfn.XLOOKUP(B3689,[2]Projeto!$B:$B,[2]Projeto!$P:$P)</f>
        <v>Paga</v>
      </c>
      <c r="M3689">
        <v>701203</v>
      </c>
      <c r="N3689" t="s">
        <v>1125</v>
      </c>
      <c r="O3689" t="str">
        <f>_xlfn.XLOOKUP(N3689,[3]Planilha1!$N:$N,[3]Planilha1!$O:$O)</f>
        <v>FLAC</v>
      </c>
      <c r="P3689">
        <v>2026</v>
      </c>
      <c r="Q3689" s="2" t="s">
        <v>1149</v>
      </c>
    </row>
    <row r="3690" spans="1:17" ht="16.8" x14ac:dyDescent="0.3">
      <c r="A3690" t="s">
        <v>1224</v>
      </c>
      <c r="B3690">
        <v>4500881914</v>
      </c>
      <c r="C3690">
        <v>5310066</v>
      </c>
      <c r="D3690" t="s">
        <v>653</v>
      </c>
      <c r="E3690">
        <v>610601437</v>
      </c>
      <c r="F3690" t="s">
        <v>747</v>
      </c>
      <c r="G3690" s="4">
        <v>2205</v>
      </c>
      <c r="H3690" s="4">
        <v>66.150000000000006</v>
      </c>
      <c r="I3690">
        <v>7204</v>
      </c>
      <c r="J3690" t="str">
        <f>_xlfn.XLOOKUP(I3690,[1]Planilha1!$C:$C,[1]Planilha1!$B:$B)</f>
        <v>7204 - CD São Paulo</v>
      </c>
      <c r="K3690" t="str">
        <f>_xlfn.XLOOKUP(I3690,[1]Planilha1!$C:$C,[1]Planilha1!$D:$D)</f>
        <v>43.340.312/0010-48</v>
      </c>
      <c r="L3690" t="str">
        <f>_xlfn.XLOOKUP(B3690,[2]Projeto!$B:$B,[2]Projeto!$P:$P)</f>
        <v>Paga</v>
      </c>
      <c r="M3690">
        <v>701203</v>
      </c>
      <c r="N3690" t="s">
        <v>1125</v>
      </c>
      <c r="O3690" t="str">
        <f>_xlfn.XLOOKUP(N3690,[3]Planilha1!$N:$N,[3]Planilha1!$O:$O)</f>
        <v>FLAC</v>
      </c>
      <c r="P3690">
        <v>2026</v>
      </c>
      <c r="Q3690" s="2" t="s">
        <v>1149</v>
      </c>
    </row>
    <row r="3691" spans="1:17" ht="16.8" x14ac:dyDescent="0.3">
      <c r="A3691" t="s">
        <v>1224</v>
      </c>
      <c r="B3691">
        <v>4500881914</v>
      </c>
      <c r="C3691">
        <v>5348883</v>
      </c>
      <c r="D3691" t="s">
        <v>596</v>
      </c>
      <c r="E3691">
        <v>630015007</v>
      </c>
      <c r="F3691" t="s">
        <v>155</v>
      </c>
      <c r="G3691" s="4">
        <v>558</v>
      </c>
      <c r="H3691" s="4">
        <v>16.739999999999998</v>
      </c>
      <c r="I3691">
        <v>7204</v>
      </c>
      <c r="J3691" t="str">
        <f>_xlfn.XLOOKUP(I3691,[1]Planilha1!$C:$C,[1]Planilha1!$B:$B)</f>
        <v>7204 - CD São Paulo</v>
      </c>
      <c r="K3691" t="str">
        <f>_xlfn.XLOOKUP(I3691,[1]Planilha1!$C:$C,[1]Planilha1!$D:$D)</f>
        <v>43.340.312/0010-48</v>
      </c>
      <c r="L3691" t="str">
        <f>_xlfn.XLOOKUP(B3691,[2]Projeto!$B:$B,[2]Projeto!$P:$P)</f>
        <v>Paga</v>
      </c>
      <c r="M3691">
        <v>701203</v>
      </c>
      <c r="N3691" t="s">
        <v>1125</v>
      </c>
      <c r="O3691" t="str">
        <f>_xlfn.XLOOKUP(N3691,[3]Planilha1!$N:$N,[3]Planilha1!$O:$O)</f>
        <v>FLAC</v>
      </c>
      <c r="P3691">
        <v>2026</v>
      </c>
      <c r="Q3691" s="2" t="s">
        <v>1149</v>
      </c>
    </row>
    <row r="3692" spans="1:17" ht="16.8" x14ac:dyDescent="0.3">
      <c r="A3692" t="s">
        <v>1224</v>
      </c>
      <c r="B3692">
        <v>4500881914</v>
      </c>
      <c r="C3692">
        <v>5307746</v>
      </c>
      <c r="D3692" t="s">
        <v>486</v>
      </c>
      <c r="E3692">
        <v>610100477</v>
      </c>
      <c r="F3692" t="s">
        <v>103</v>
      </c>
      <c r="G3692" s="4">
        <v>82.6</v>
      </c>
      <c r="H3692" s="4">
        <v>2.48</v>
      </c>
      <c r="I3692">
        <v>7204</v>
      </c>
      <c r="J3692" t="str">
        <f>_xlfn.XLOOKUP(I3692,[1]Planilha1!$C:$C,[1]Planilha1!$B:$B)</f>
        <v>7204 - CD São Paulo</v>
      </c>
      <c r="K3692" t="str">
        <f>_xlfn.XLOOKUP(I3692,[1]Planilha1!$C:$C,[1]Planilha1!$D:$D)</f>
        <v>43.340.312/0010-48</v>
      </c>
      <c r="L3692" t="str">
        <f>_xlfn.XLOOKUP(B3692,[2]Projeto!$B:$B,[2]Projeto!$P:$P)</f>
        <v>Paga</v>
      </c>
      <c r="M3692">
        <v>701203</v>
      </c>
      <c r="N3692" t="s">
        <v>1125</v>
      </c>
      <c r="O3692" t="str">
        <f>_xlfn.XLOOKUP(N3692,[3]Planilha1!$N:$N,[3]Planilha1!$O:$O)</f>
        <v>FLAC</v>
      </c>
      <c r="P3692">
        <v>2026</v>
      </c>
      <c r="Q3692" s="2" t="s">
        <v>1149</v>
      </c>
    </row>
    <row r="3693" spans="1:17" ht="16.8" x14ac:dyDescent="0.3">
      <c r="A3693" t="s">
        <v>1224</v>
      </c>
      <c r="B3693">
        <v>4500881914</v>
      </c>
      <c r="C3693">
        <v>5347470</v>
      </c>
      <c r="D3693" t="s">
        <v>864</v>
      </c>
      <c r="E3693">
        <v>610101477</v>
      </c>
      <c r="F3693" t="s">
        <v>855</v>
      </c>
      <c r="G3693" s="4">
        <v>330.4</v>
      </c>
      <c r="H3693" s="4">
        <v>9.91</v>
      </c>
      <c r="I3693">
        <v>7204</v>
      </c>
      <c r="J3693" t="str">
        <f>_xlfn.XLOOKUP(I3693,[1]Planilha1!$C:$C,[1]Planilha1!$B:$B)</f>
        <v>7204 - CD São Paulo</v>
      </c>
      <c r="K3693" t="str">
        <f>_xlfn.XLOOKUP(I3693,[1]Planilha1!$C:$C,[1]Planilha1!$D:$D)</f>
        <v>43.340.312/0010-48</v>
      </c>
      <c r="L3693" t="str">
        <f>_xlfn.XLOOKUP(B3693,[2]Projeto!$B:$B,[2]Projeto!$P:$P)</f>
        <v>Paga</v>
      </c>
      <c r="M3693">
        <v>701203</v>
      </c>
      <c r="N3693" t="s">
        <v>1125</v>
      </c>
      <c r="O3693" t="str">
        <f>_xlfn.XLOOKUP(N3693,[3]Planilha1!$N:$N,[3]Planilha1!$O:$O)</f>
        <v>FLAC</v>
      </c>
      <c r="P3693">
        <v>2026</v>
      </c>
      <c r="Q3693" s="2" t="s">
        <v>1149</v>
      </c>
    </row>
    <row r="3694" spans="1:17" ht="16.8" x14ac:dyDescent="0.3">
      <c r="A3694" t="s">
        <v>1224</v>
      </c>
      <c r="B3694">
        <v>4500881914</v>
      </c>
      <c r="C3694">
        <v>5347470</v>
      </c>
      <c r="D3694" t="s">
        <v>864</v>
      </c>
      <c r="E3694">
        <v>630015007</v>
      </c>
      <c r="F3694" t="s">
        <v>155</v>
      </c>
      <c r="G3694" s="4">
        <v>558</v>
      </c>
      <c r="H3694" s="4">
        <v>16.739999999999998</v>
      </c>
      <c r="I3694">
        <v>7204</v>
      </c>
      <c r="J3694" t="str">
        <f>_xlfn.XLOOKUP(I3694,[1]Planilha1!$C:$C,[1]Planilha1!$B:$B)</f>
        <v>7204 - CD São Paulo</v>
      </c>
      <c r="K3694" t="str">
        <f>_xlfn.XLOOKUP(I3694,[1]Planilha1!$C:$C,[1]Planilha1!$D:$D)</f>
        <v>43.340.312/0010-48</v>
      </c>
      <c r="L3694" t="str">
        <f>_xlfn.XLOOKUP(B3694,[2]Projeto!$B:$B,[2]Projeto!$P:$P)</f>
        <v>Paga</v>
      </c>
      <c r="M3694">
        <v>701203</v>
      </c>
      <c r="N3694" t="s">
        <v>1125</v>
      </c>
      <c r="O3694" t="str">
        <f>_xlfn.XLOOKUP(N3694,[3]Planilha1!$N:$N,[3]Planilha1!$O:$O)</f>
        <v>FLAC</v>
      </c>
      <c r="P3694">
        <v>2026</v>
      </c>
      <c r="Q3694" s="2" t="s">
        <v>1149</v>
      </c>
    </row>
    <row r="3695" spans="1:17" ht="16.8" x14ac:dyDescent="0.3">
      <c r="A3695" t="s">
        <v>1224</v>
      </c>
      <c r="B3695">
        <v>4500881914</v>
      </c>
      <c r="C3695">
        <v>5329708</v>
      </c>
      <c r="D3695" t="s">
        <v>457</v>
      </c>
      <c r="E3695">
        <v>610405337</v>
      </c>
      <c r="F3695" t="s">
        <v>76</v>
      </c>
      <c r="G3695" s="4">
        <v>184.32</v>
      </c>
      <c r="H3695" s="4">
        <v>5.53</v>
      </c>
      <c r="I3695">
        <v>7204</v>
      </c>
      <c r="J3695" t="str">
        <f>_xlfn.XLOOKUP(I3695,[1]Planilha1!$C:$C,[1]Planilha1!$B:$B)</f>
        <v>7204 - CD São Paulo</v>
      </c>
      <c r="K3695" t="str">
        <f>_xlfn.XLOOKUP(I3695,[1]Planilha1!$C:$C,[1]Planilha1!$D:$D)</f>
        <v>43.340.312/0010-48</v>
      </c>
      <c r="L3695" t="str">
        <f>_xlfn.XLOOKUP(B3695,[2]Projeto!$B:$B,[2]Projeto!$P:$P)</f>
        <v>Paga</v>
      </c>
      <c r="M3695">
        <v>701203</v>
      </c>
      <c r="N3695" t="s">
        <v>1125</v>
      </c>
      <c r="O3695" t="str">
        <f>_xlfn.XLOOKUP(N3695,[3]Planilha1!$N:$N,[3]Planilha1!$O:$O)</f>
        <v>FLAC</v>
      </c>
      <c r="P3695">
        <v>2026</v>
      </c>
      <c r="Q3695" s="2" t="s">
        <v>1149</v>
      </c>
    </row>
    <row r="3696" spans="1:17" ht="16.8" x14ac:dyDescent="0.3">
      <c r="A3696" t="s">
        <v>1224</v>
      </c>
      <c r="B3696">
        <v>4500881914</v>
      </c>
      <c r="C3696">
        <v>5329708</v>
      </c>
      <c r="D3696" t="s">
        <v>457</v>
      </c>
      <c r="E3696">
        <v>630015007</v>
      </c>
      <c r="F3696" t="s">
        <v>155</v>
      </c>
      <c r="G3696" s="4">
        <v>55.8</v>
      </c>
      <c r="H3696" s="4">
        <v>1.67</v>
      </c>
      <c r="I3696">
        <v>7204</v>
      </c>
      <c r="J3696" t="str">
        <f>_xlfn.XLOOKUP(I3696,[1]Planilha1!$C:$C,[1]Planilha1!$B:$B)</f>
        <v>7204 - CD São Paulo</v>
      </c>
      <c r="K3696" t="str">
        <f>_xlfn.XLOOKUP(I3696,[1]Planilha1!$C:$C,[1]Planilha1!$D:$D)</f>
        <v>43.340.312/0010-48</v>
      </c>
      <c r="L3696" t="str">
        <f>_xlfn.XLOOKUP(B3696,[2]Projeto!$B:$B,[2]Projeto!$P:$P)</f>
        <v>Paga</v>
      </c>
      <c r="M3696">
        <v>701203</v>
      </c>
      <c r="N3696" t="s">
        <v>1125</v>
      </c>
      <c r="O3696" t="str">
        <f>_xlfn.XLOOKUP(N3696,[3]Planilha1!$N:$N,[3]Planilha1!$O:$O)</f>
        <v>FLAC</v>
      </c>
      <c r="P3696">
        <v>2026</v>
      </c>
      <c r="Q3696" s="2" t="s">
        <v>1149</v>
      </c>
    </row>
    <row r="3697" spans="1:17" ht="16.8" x14ac:dyDescent="0.3">
      <c r="A3697" t="s">
        <v>1224</v>
      </c>
      <c r="B3697">
        <v>4500881914</v>
      </c>
      <c r="C3697">
        <v>5299403</v>
      </c>
      <c r="D3697" t="s">
        <v>293</v>
      </c>
      <c r="E3697">
        <v>610512360</v>
      </c>
      <c r="F3697" t="s">
        <v>136</v>
      </c>
      <c r="G3697" s="4">
        <v>551.28</v>
      </c>
      <c r="H3697" s="4">
        <v>16.54</v>
      </c>
      <c r="I3697">
        <v>7204</v>
      </c>
      <c r="J3697" t="str">
        <f>_xlfn.XLOOKUP(I3697,[1]Planilha1!$C:$C,[1]Planilha1!$B:$B)</f>
        <v>7204 - CD São Paulo</v>
      </c>
      <c r="K3697" t="str">
        <f>_xlfn.XLOOKUP(I3697,[1]Planilha1!$C:$C,[1]Planilha1!$D:$D)</f>
        <v>43.340.312/0010-48</v>
      </c>
      <c r="L3697" t="str">
        <f>_xlfn.XLOOKUP(B3697,[2]Projeto!$B:$B,[2]Projeto!$P:$P)</f>
        <v>Paga</v>
      </c>
      <c r="M3697">
        <v>701203</v>
      </c>
      <c r="N3697" t="s">
        <v>1125</v>
      </c>
      <c r="O3697" t="str">
        <f>_xlfn.XLOOKUP(N3697,[3]Planilha1!$N:$N,[3]Planilha1!$O:$O)</f>
        <v>FLAC</v>
      </c>
      <c r="P3697">
        <v>2026</v>
      </c>
      <c r="Q3697" s="2" t="s">
        <v>1149</v>
      </c>
    </row>
    <row r="3698" spans="1:17" ht="16.8" x14ac:dyDescent="0.3">
      <c r="A3698" t="s">
        <v>1224</v>
      </c>
      <c r="B3698">
        <v>4500881914</v>
      </c>
      <c r="C3698">
        <v>5347675</v>
      </c>
      <c r="D3698" t="s">
        <v>736</v>
      </c>
      <c r="E3698">
        <v>630015007</v>
      </c>
      <c r="F3698" t="s">
        <v>155</v>
      </c>
      <c r="G3698" s="4">
        <v>558</v>
      </c>
      <c r="H3698" s="4">
        <v>16.739999999999998</v>
      </c>
      <c r="I3698">
        <v>7204</v>
      </c>
      <c r="J3698" t="str">
        <f>_xlfn.XLOOKUP(I3698,[1]Planilha1!$C:$C,[1]Planilha1!$B:$B)</f>
        <v>7204 - CD São Paulo</v>
      </c>
      <c r="K3698" t="str">
        <f>_xlfn.XLOOKUP(I3698,[1]Planilha1!$C:$C,[1]Planilha1!$D:$D)</f>
        <v>43.340.312/0010-48</v>
      </c>
      <c r="L3698" t="str">
        <f>_xlfn.XLOOKUP(B3698,[2]Projeto!$B:$B,[2]Projeto!$P:$P)</f>
        <v>Paga</v>
      </c>
      <c r="M3698">
        <v>701203</v>
      </c>
      <c r="N3698" t="s">
        <v>1125</v>
      </c>
      <c r="O3698" t="str">
        <f>_xlfn.XLOOKUP(N3698,[3]Planilha1!$N:$N,[3]Planilha1!$O:$O)</f>
        <v>FLAC</v>
      </c>
      <c r="P3698">
        <v>2026</v>
      </c>
      <c r="Q3698" s="2" t="s">
        <v>1149</v>
      </c>
    </row>
    <row r="3699" spans="1:17" ht="16.8" x14ac:dyDescent="0.3">
      <c r="A3699" t="s">
        <v>1224</v>
      </c>
      <c r="B3699">
        <v>4500881914</v>
      </c>
      <c r="C3699">
        <v>5286104</v>
      </c>
      <c r="D3699" t="s">
        <v>594</v>
      </c>
      <c r="E3699">
        <v>630015007</v>
      </c>
      <c r="F3699" t="s">
        <v>155</v>
      </c>
      <c r="G3699" s="4">
        <v>837</v>
      </c>
      <c r="H3699" s="4">
        <v>25.11</v>
      </c>
      <c r="I3699">
        <v>7204</v>
      </c>
      <c r="J3699" t="str">
        <f>_xlfn.XLOOKUP(I3699,[1]Planilha1!$C:$C,[1]Planilha1!$B:$B)</f>
        <v>7204 - CD São Paulo</v>
      </c>
      <c r="K3699" t="str">
        <f>_xlfn.XLOOKUP(I3699,[1]Planilha1!$C:$C,[1]Planilha1!$D:$D)</f>
        <v>43.340.312/0010-48</v>
      </c>
      <c r="L3699" t="str">
        <f>_xlfn.XLOOKUP(B3699,[2]Projeto!$B:$B,[2]Projeto!$P:$P)</f>
        <v>Paga</v>
      </c>
      <c r="M3699">
        <v>701203</v>
      </c>
      <c r="N3699" t="s">
        <v>1125</v>
      </c>
      <c r="O3699" t="str">
        <f>_xlfn.XLOOKUP(N3699,[3]Planilha1!$N:$N,[3]Planilha1!$O:$O)</f>
        <v>FLAC</v>
      </c>
      <c r="P3699">
        <v>2026</v>
      </c>
      <c r="Q3699" s="2" t="s">
        <v>1149</v>
      </c>
    </row>
    <row r="3700" spans="1:17" ht="16.8" x14ac:dyDescent="0.3">
      <c r="A3700" t="s">
        <v>1224</v>
      </c>
      <c r="B3700">
        <v>4500881914</v>
      </c>
      <c r="C3700">
        <v>5300119</v>
      </c>
      <c r="D3700" t="s">
        <v>739</v>
      </c>
      <c r="E3700">
        <v>630015007</v>
      </c>
      <c r="F3700" t="s">
        <v>155</v>
      </c>
      <c r="G3700" s="4">
        <v>334.8</v>
      </c>
      <c r="H3700" s="4">
        <v>10.039999999999999</v>
      </c>
      <c r="I3700">
        <v>7204</v>
      </c>
      <c r="J3700" t="str">
        <f>_xlfn.XLOOKUP(I3700,[1]Planilha1!$C:$C,[1]Planilha1!$B:$B)</f>
        <v>7204 - CD São Paulo</v>
      </c>
      <c r="K3700" t="str">
        <f>_xlfn.XLOOKUP(I3700,[1]Planilha1!$C:$C,[1]Planilha1!$D:$D)</f>
        <v>43.340.312/0010-48</v>
      </c>
      <c r="L3700" t="str">
        <f>_xlfn.XLOOKUP(B3700,[2]Projeto!$B:$B,[2]Projeto!$P:$P)</f>
        <v>Paga</v>
      </c>
      <c r="M3700">
        <v>701203</v>
      </c>
      <c r="N3700" t="s">
        <v>1125</v>
      </c>
      <c r="O3700" t="str">
        <f>_xlfn.XLOOKUP(N3700,[3]Planilha1!$N:$N,[3]Planilha1!$O:$O)</f>
        <v>FLAC</v>
      </c>
      <c r="P3700">
        <v>2026</v>
      </c>
      <c r="Q3700" s="2" t="s">
        <v>1149</v>
      </c>
    </row>
    <row r="3701" spans="1:17" ht="16.8" x14ac:dyDescent="0.3">
      <c r="A3701" t="s">
        <v>1224</v>
      </c>
      <c r="B3701">
        <v>4500881914</v>
      </c>
      <c r="C3701">
        <v>5356504</v>
      </c>
      <c r="D3701" t="s">
        <v>654</v>
      </c>
      <c r="E3701">
        <v>610402075</v>
      </c>
      <c r="F3701" t="s">
        <v>111</v>
      </c>
      <c r="G3701" s="4">
        <v>211.45</v>
      </c>
      <c r="H3701" s="4">
        <v>6.34</v>
      </c>
      <c r="I3701">
        <v>7204</v>
      </c>
      <c r="J3701" t="str">
        <f>_xlfn.XLOOKUP(I3701,[1]Planilha1!$C:$C,[1]Planilha1!$B:$B)</f>
        <v>7204 - CD São Paulo</v>
      </c>
      <c r="K3701" t="str">
        <f>_xlfn.XLOOKUP(I3701,[1]Planilha1!$C:$C,[1]Planilha1!$D:$D)</f>
        <v>43.340.312/0010-48</v>
      </c>
      <c r="L3701" t="str">
        <f>_xlfn.XLOOKUP(B3701,[2]Projeto!$B:$B,[2]Projeto!$P:$P)</f>
        <v>Paga</v>
      </c>
      <c r="M3701">
        <v>701203</v>
      </c>
      <c r="N3701" t="s">
        <v>1125</v>
      </c>
      <c r="O3701" t="str">
        <f>_xlfn.XLOOKUP(N3701,[3]Planilha1!$N:$N,[3]Planilha1!$O:$O)</f>
        <v>FLAC</v>
      </c>
      <c r="P3701">
        <v>2026</v>
      </c>
      <c r="Q3701" s="2" t="s">
        <v>1149</v>
      </c>
    </row>
    <row r="3702" spans="1:17" ht="16.8" x14ac:dyDescent="0.3">
      <c r="A3702" t="s">
        <v>1224</v>
      </c>
      <c r="B3702">
        <v>4500881914</v>
      </c>
      <c r="C3702">
        <v>5356504</v>
      </c>
      <c r="D3702" t="s">
        <v>654</v>
      </c>
      <c r="E3702">
        <v>610600415</v>
      </c>
      <c r="F3702" t="s">
        <v>339</v>
      </c>
      <c r="G3702" s="4">
        <v>124.1</v>
      </c>
      <c r="H3702" s="4">
        <v>3.72</v>
      </c>
      <c r="I3702">
        <v>7204</v>
      </c>
      <c r="J3702" t="str">
        <f>_xlfn.XLOOKUP(I3702,[1]Planilha1!$C:$C,[1]Planilha1!$B:$B)</f>
        <v>7204 - CD São Paulo</v>
      </c>
      <c r="K3702" t="str">
        <f>_xlfn.XLOOKUP(I3702,[1]Planilha1!$C:$C,[1]Planilha1!$D:$D)</f>
        <v>43.340.312/0010-48</v>
      </c>
      <c r="L3702" t="str">
        <f>_xlfn.XLOOKUP(B3702,[2]Projeto!$B:$B,[2]Projeto!$P:$P)</f>
        <v>Paga</v>
      </c>
      <c r="M3702">
        <v>701203</v>
      </c>
      <c r="N3702" t="s">
        <v>1125</v>
      </c>
      <c r="O3702" t="str">
        <f>_xlfn.XLOOKUP(N3702,[3]Planilha1!$N:$N,[3]Planilha1!$O:$O)</f>
        <v>FLAC</v>
      </c>
      <c r="P3702">
        <v>2026</v>
      </c>
      <c r="Q3702" s="2" t="s">
        <v>1149</v>
      </c>
    </row>
    <row r="3703" spans="1:17" ht="16.8" x14ac:dyDescent="0.3">
      <c r="A3703" t="s">
        <v>1224</v>
      </c>
      <c r="B3703">
        <v>4500881914</v>
      </c>
      <c r="C3703">
        <v>5346654</v>
      </c>
      <c r="D3703" t="s">
        <v>865</v>
      </c>
      <c r="E3703">
        <v>630015007</v>
      </c>
      <c r="F3703" t="s">
        <v>155</v>
      </c>
      <c r="G3703" s="4">
        <v>279</v>
      </c>
      <c r="H3703" s="4">
        <v>8.3699999999999992</v>
      </c>
      <c r="I3703">
        <v>7204</v>
      </c>
      <c r="J3703" t="str">
        <f>_xlfn.XLOOKUP(I3703,[1]Planilha1!$C:$C,[1]Planilha1!$B:$B)</f>
        <v>7204 - CD São Paulo</v>
      </c>
      <c r="K3703" t="str">
        <f>_xlfn.XLOOKUP(I3703,[1]Planilha1!$C:$C,[1]Planilha1!$D:$D)</f>
        <v>43.340.312/0010-48</v>
      </c>
      <c r="L3703" t="str">
        <f>_xlfn.XLOOKUP(B3703,[2]Projeto!$B:$B,[2]Projeto!$P:$P)</f>
        <v>Paga</v>
      </c>
      <c r="M3703">
        <v>701203</v>
      </c>
      <c r="N3703" t="s">
        <v>1125</v>
      </c>
      <c r="O3703" t="str">
        <f>_xlfn.XLOOKUP(N3703,[3]Planilha1!$N:$N,[3]Planilha1!$O:$O)</f>
        <v>FLAC</v>
      </c>
      <c r="P3703">
        <v>2026</v>
      </c>
      <c r="Q3703" s="2" t="s">
        <v>1149</v>
      </c>
    </row>
    <row r="3704" spans="1:17" ht="16.8" x14ac:dyDescent="0.3">
      <c r="A3704" t="s">
        <v>1224</v>
      </c>
      <c r="B3704">
        <v>4500881914</v>
      </c>
      <c r="C3704">
        <v>5360029</v>
      </c>
      <c r="D3704" t="s">
        <v>749</v>
      </c>
      <c r="E3704">
        <v>610123368</v>
      </c>
      <c r="F3704" t="s">
        <v>117</v>
      </c>
      <c r="G3704" s="4">
        <v>-190.8</v>
      </c>
      <c r="H3704" s="4">
        <v>-5.72</v>
      </c>
      <c r="I3704">
        <v>7204</v>
      </c>
      <c r="J3704" t="str">
        <f>_xlfn.XLOOKUP(I3704,[1]Planilha1!$C:$C,[1]Planilha1!$B:$B)</f>
        <v>7204 - CD São Paulo</v>
      </c>
      <c r="K3704" t="str">
        <f>_xlfn.XLOOKUP(I3704,[1]Planilha1!$C:$C,[1]Planilha1!$D:$D)</f>
        <v>43.340.312/0010-48</v>
      </c>
      <c r="L3704" t="str">
        <f>_xlfn.XLOOKUP(B3704,[2]Projeto!$B:$B,[2]Projeto!$P:$P)</f>
        <v>Paga</v>
      </c>
      <c r="M3704">
        <v>701203</v>
      </c>
      <c r="N3704" t="s">
        <v>1125</v>
      </c>
      <c r="O3704" t="str">
        <f>_xlfn.XLOOKUP(N3704,[3]Planilha1!$N:$N,[3]Planilha1!$O:$O)</f>
        <v>FLAC</v>
      </c>
      <c r="P3704">
        <v>2026</v>
      </c>
      <c r="Q3704" s="2" t="s">
        <v>1149</v>
      </c>
    </row>
    <row r="3705" spans="1:17" ht="16.8" x14ac:dyDescent="0.3">
      <c r="A3705" t="s">
        <v>1224</v>
      </c>
      <c r="B3705">
        <v>4500881914</v>
      </c>
      <c r="C3705">
        <v>5180079</v>
      </c>
      <c r="D3705" t="s">
        <v>288</v>
      </c>
      <c r="E3705">
        <v>610405337</v>
      </c>
      <c r="F3705" t="s">
        <v>76</v>
      </c>
      <c r="G3705" s="4">
        <v>-276.48</v>
      </c>
      <c r="H3705" s="4">
        <v>-8.2899999999999991</v>
      </c>
      <c r="I3705">
        <v>7204</v>
      </c>
      <c r="J3705" t="str">
        <f>_xlfn.XLOOKUP(I3705,[1]Planilha1!$C:$C,[1]Planilha1!$B:$B)</f>
        <v>7204 - CD São Paulo</v>
      </c>
      <c r="K3705" t="str">
        <f>_xlfn.XLOOKUP(I3705,[1]Planilha1!$C:$C,[1]Planilha1!$D:$D)</f>
        <v>43.340.312/0010-48</v>
      </c>
      <c r="L3705" t="str">
        <f>_xlfn.XLOOKUP(B3705,[2]Projeto!$B:$B,[2]Projeto!$P:$P)</f>
        <v>Paga</v>
      </c>
      <c r="M3705">
        <v>701203</v>
      </c>
      <c r="N3705" t="s">
        <v>1125</v>
      </c>
      <c r="O3705" t="str">
        <f>_xlfn.XLOOKUP(N3705,[3]Planilha1!$N:$N,[3]Planilha1!$O:$O)</f>
        <v>FLAC</v>
      </c>
      <c r="P3705">
        <v>2026</v>
      </c>
      <c r="Q3705" s="2" t="s">
        <v>1149</v>
      </c>
    </row>
    <row r="3706" spans="1:17" ht="16.8" x14ac:dyDescent="0.3">
      <c r="A3706" t="s">
        <v>1224</v>
      </c>
      <c r="B3706">
        <v>4500881914</v>
      </c>
      <c r="C3706">
        <v>5331503</v>
      </c>
      <c r="D3706" t="s">
        <v>461</v>
      </c>
      <c r="E3706">
        <v>610101368</v>
      </c>
      <c r="F3706" t="s">
        <v>319</v>
      </c>
      <c r="G3706" s="4">
        <v>-241.92</v>
      </c>
      <c r="H3706" s="4">
        <v>-7.26</v>
      </c>
      <c r="I3706">
        <v>7204</v>
      </c>
      <c r="J3706" t="str">
        <f>_xlfn.XLOOKUP(I3706,[1]Planilha1!$C:$C,[1]Planilha1!$B:$B)</f>
        <v>7204 - CD São Paulo</v>
      </c>
      <c r="K3706" t="str">
        <f>_xlfn.XLOOKUP(I3706,[1]Planilha1!$C:$C,[1]Planilha1!$D:$D)</f>
        <v>43.340.312/0010-48</v>
      </c>
      <c r="L3706" t="str">
        <f>_xlfn.XLOOKUP(B3706,[2]Projeto!$B:$B,[2]Projeto!$P:$P)</f>
        <v>Paga</v>
      </c>
      <c r="M3706">
        <v>701203</v>
      </c>
      <c r="N3706" t="s">
        <v>1125</v>
      </c>
      <c r="O3706" t="str">
        <f>_xlfn.XLOOKUP(N3706,[3]Planilha1!$N:$N,[3]Planilha1!$O:$O)</f>
        <v>FLAC</v>
      </c>
      <c r="P3706">
        <v>2026</v>
      </c>
      <c r="Q3706" s="2" t="s">
        <v>1149</v>
      </c>
    </row>
    <row r="3707" spans="1:17" ht="16.8" x14ac:dyDescent="0.3">
      <c r="A3707" t="s">
        <v>1224</v>
      </c>
      <c r="B3707">
        <v>4500881914</v>
      </c>
      <c r="C3707">
        <v>5331503</v>
      </c>
      <c r="D3707" t="s">
        <v>461</v>
      </c>
      <c r="E3707">
        <v>610101463</v>
      </c>
      <c r="F3707" t="s">
        <v>717</v>
      </c>
      <c r="G3707" s="4">
        <v>-568.79999999999995</v>
      </c>
      <c r="H3707" s="4">
        <v>-17.059999999999999</v>
      </c>
      <c r="I3707">
        <v>7204</v>
      </c>
      <c r="J3707" t="str">
        <f>_xlfn.XLOOKUP(I3707,[1]Planilha1!$C:$C,[1]Planilha1!$B:$B)</f>
        <v>7204 - CD São Paulo</v>
      </c>
      <c r="K3707" t="str">
        <f>_xlfn.XLOOKUP(I3707,[1]Planilha1!$C:$C,[1]Planilha1!$D:$D)</f>
        <v>43.340.312/0010-48</v>
      </c>
      <c r="L3707" t="str">
        <f>_xlfn.XLOOKUP(B3707,[2]Projeto!$B:$B,[2]Projeto!$P:$P)</f>
        <v>Paga</v>
      </c>
      <c r="M3707">
        <v>701203</v>
      </c>
      <c r="N3707" t="s">
        <v>1125</v>
      </c>
      <c r="O3707" t="str">
        <f>_xlfn.XLOOKUP(N3707,[3]Planilha1!$N:$N,[3]Planilha1!$O:$O)</f>
        <v>FLAC</v>
      </c>
      <c r="P3707">
        <v>2026</v>
      </c>
      <c r="Q3707" s="2" t="s">
        <v>1149</v>
      </c>
    </row>
    <row r="3708" spans="1:17" ht="16.8" x14ac:dyDescent="0.3">
      <c r="A3708" t="s">
        <v>1224</v>
      </c>
      <c r="B3708">
        <v>4500881914</v>
      </c>
      <c r="C3708">
        <v>5253730</v>
      </c>
      <c r="D3708" t="s">
        <v>716</v>
      </c>
      <c r="E3708">
        <v>610501353</v>
      </c>
      <c r="F3708" t="s">
        <v>144</v>
      </c>
      <c r="G3708" s="4">
        <v>-449.22</v>
      </c>
      <c r="H3708" s="4">
        <v>-13.48</v>
      </c>
      <c r="I3708">
        <v>7204</v>
      </c>
      <c r="J3708" t="str">
        <f>_xlfn.XLOOKUP(I3708,[1]Planilha1!$C:$C,[1]Planilha1!$B:$B)</f>
        <v>7204 - CD São Paulo</v>
      </c>
      <c r="K3708" t="str">
        <f>_xlfn.XLOOKUP(I3708,[1]Planilha1!$C:$C,[1]Planilha1!$D:$D)</f>
        <v>43.340.312/0010-48</v>
      </c>
      <c r="L3708" t="str">
        <f>_xlfn.XLOOKUP(B3708,[2]Projeto!$B:$B,[2]Projeto!$P:$P)</f>
        <v>Paga</v>
      </c>
      <c r="M3708">
        <v>701203</v>
      </c>
      <c r="N3708" t="s">
        <v>1125</v>
      </c>
      <c r="O3708" t="str">
        <f>_xlfn.XLOOKUP(N3708,[3]Planilha1!$N:$N,[3]Planilha1!$O:$O)</f>
        <v>FLAC</v>
      </c>
      <c r="P3708">
        <v>2026</v>
      </c>
      <c r="Q3708" s="2" t="s">
        <v>1149</v>
      </c>
    </row>
    <row r="3709" spans="1:17" ht="16.8" x14ac:dyDescent="0.3">
      <c r="A3709" t="s">
        <v>1224</v>
      </c>
      <c r="B3709">
        <v>4500881914</v>
      </c>
      <c r="C3709">
        <v>5326107</v>
      </c>
      <c r="D3709" t="s">
        <v>804</v>
      </c>
      <c r="E3709">
        <v>630015007</v>
      </c>
      <c r="F3709" t="s">
        <v>155</v>
      </c>
      <c r="G3709" s="4">
        <v>-258</v>
      </c>
      <c r="H3709" s="4">
        <v>-7.74</v>
      </c>
      <c r="I3709">
        <v>7204</v>
      </c>
      <c r="J3709" t="str">
        <f>_xlfn.XLOOKUP(I3709,[1]Planilha1!$C:$C,[1]Planilha1!$B:$B)</f>
        <v>7204 - CD São Paulo</v>
      </c>
      <c r="K3709" t="str">
        <f>_xlfn.XLOOKUP(I3709,[1]Planilha1!$C:$C,[1]Planilha1!$D:$D)</f>
        <v>43.340.312/0010-48</v>
      </c>
      <c r="L3709" t="str">
        <f>_xlfn.XLOOKUP(B3709,[2]Projeto!$B:$B,[2]Projeto!$P:$P)</f>
        <v>Paga</v>
      </c>
      <c r="M3709">
        <v>701203</v>
      </c>
      <c r="N3709" t="s">
        <v>1125</v>
      </c>
      <c r="O3709" t="str">
        <f>_xlfn.XLOOKUP(N3709,[3]Planilha1!$N:$N,[3]Planilha1!$O:$O)</f>
        <v>FLAC</v>
      </c>
      <c r="P3709">
        <v>2026</v>
      </c>
      <c r="Q3709" s="2" t="s">
        <v>1149</v>
      </c>
    </row>
    <row r="3710" spans="1:17" ht="16.8" x14ac:dyDescent="0.3">
      <c r="A3710" t="s">
        <v>1224</v>
      </c>
      <c r="B3710">
        <v>4500881914</v>
      </c>
      <c r="C3710">
        <v>5314036</v>
      </c>
      <c r="D3710" t="s">
        <v>327</v>
      </c>
      <c r="E3710">
        <v>630015007</v>
      </c>
      <c r="F3710" t="s">
        <v>155</v>
      </c>
      <c r="G3710" s="4">
        <v>-309.60000000000002</v>
      </c>
      <c r="H3710" s="4">
        <v>-9.2899999999999991</v>
      </c>
      <c r="I3710">
        <v>7204</v>
      </c>
      <c r="J3710" t="str">
        <f>_xlfn.XLOOKUP(I3710,[1]Planilha1!$C:$C,[1]Planilha1!$B:$B)</f>
        <v>7204 - CD São Paulo</v>
      </c>
      <c r="K3710" t="str">
        <f>_xlfn.XLOOKUP(I3710,[1]Planilha1!$C:$C,[1]Planilha1!$D:$D)</f>
        <v>43.340.312/0010-48</v>
      </c>
      <c r="L3710" t="str">
        <f>_xlfn.XLOOKUP(B3710,[2]Projeto!$B:$B,[2]Projeto!$P:$P)</f>
        <v>Paga</v>
      </c>
      <c r="M3710">
        <v>701203</v>
      </c>
      <c r="N3710" t="s">
        <v>1125</v>
      </c>
      <c r="O3710" t="str">
        <f>_xlfn.XLOOKUP(N3710,[3]Planilha1!$N:$N,[3]Planilha1!$O:$O)</f>
        <v>FLAC</v>
      </c>
      <c r="P3710">
        <v>2026</v>
      </c>
      <c r="Q3710" s="2" t="s">
        <v>1149</v>
      </c>
    </row>
    <row r="3711" spans="1:17" ht="16.8" x14ac:dyDescent="0.3">
      <c r="A3711" t="s">
        <v>1224</v>
      </c>
      <c r="B3711">
        <v>4500881914</v>
      </c>
      <c r="C3711">
        <v>5256512</v>
      </c>
      <c r="D3711" t="s">
        <v>857</v>
      </c>
      <c r="E3711">
        <v>610501353</v>
      </c>
      <c r="F3711" t="s">
        <v>144</v>
      </c>
      <c r="G3711" s="4">
        <v>-441.71</v>
      </c>
      <c r="H3711" s="4">
        <v>-13.25</v>
      </c>
      <c r="I3711">
        <v>7204</v>
      </c>
      <c r="J3711" t="str">
        <f>_xlfn.XLOOKUP(I3711,[1]Planilha1!$C:$C,[1]Planilha1!$B:$B)</f>
        <v>7204 - CD São Paulo</v>
      </c>
      <c r="K3711" t="str">
        <f>_xlfn.XLOOKUP(I3711,[1]Planilha1!$C:$C,[1]Planilha1!$D:$D)</f>
        <v>43.340.312/0010-48</v>
      </c>
      <c r="L3711" t="str">
        <f>_xlfn.XLOOKUP(B3711,[2]Projeto!$B:$B,[2]Projeto!$P:$P)</f>
        <v>Paga</v>
      </c>
      <c r="M3711">
        <v>701203</v>
      </c>
      <c r="N3711" t="s">
        <v>1125</v>
      </c>
      <c r="O3711" t="str">
        <f>_xlfn.XLOOKUP(N3711,[3]Planilha1!$N:$N,[3]Planilha1!$O:$O)</f>
        <v>FLAC</v>
      </c>
      <c r="P3711">
        <v>2026</v>
      </c>
      <c r="Q3711" s="2" t="s">
        <v>1149</v>
      </c>
    </row>
    <row r="3712" spans="1:17" ht="16.8" x14ac:dyDescent="0.3">
      <c r="A3712" t="s">
        <v>1224</v>
      </c>
      <c r="B3712">
        <v>4500881914</v>
      </c>
      <c r="C3712">
        <v>5117795</v>
      </c>
      <c r="D3712" t="s">
        <v>241</v>
      </c>
      <c r="E3712">
        <v>630036007</v>
      </c>
      <c r="F3712" t="s">
        <v>451</v>
      </c>
      <c r="G3712" s="4">
        <v>-1087.2</v>
      </c>
      <c r="H3712" s="4">
        <v>-32.619999999999997</v>
      </c>
      <c r="I3712">
        <v>7204</v>
      </c>
      <c r="J3712" t="str">
        <f>_xlfn.XLOOKUP(I3712,[1]Planilha1!$C:$C,[1]Planilha1!$B:$B)</f>
        <v>7204 - CD São Paulo</v>
      </c>
      <c r="K3712" t="str">
        <f>_xlfn.XLOOKUP(I3712,[1]Planilha1!$C:$C,[1]Planilha1!$D:$D)</f>
        <v>43.340.312/0010-48</v>
      </c>
      <c r="L3712" t="str">
        <f>_xlfn.XLOOKUP(B3712,[2]Projeto!$B:$B,[2]Projeto!$P:$P)</f>
        <v>Paga</v>
      </c>
      <c r="M3712">
        <v>701203</v>
      </c>
      <c r="N3712" t="s">
        <v>1125</v>
      </c>
      <c r="O3712" t="str">
        <f>_xlfn.XLOOKUP(N3712,[3]Planilha1!$N:$N,[3]Planilha1!$O:$O)</f>
        <v>FLAC</v>
      </c>
      <c r="P3712">
        <v>2026</v>
      </c>
      <c r="Q3712" s="2" t="s">
        <v>1149</v>
      </c>
    </row>
    <row r="3713" spans="1:17" ht="16.8" x14ac:dyDescent="0.3">
      <c r="A3713" t="s">
        <v>1224</v>
      </c>
      <c r="B3713">
        <v>4500881914</v>
      </c>
      <c r="C3713">
        <v>5315264</v>
      </c>
      <c r="D3713" t="s">
        <v>621</v>
      </c>
      <c r="E3713">
        <v>610109363</v>
      </c>
      <c r="F3713" t="s">
        <v>135</v>
      </c>
      <c r="G3713" s="4">
        <v>233.76</v>
      </c>
      <c r="H3713" s="4">
        <v>7.01</v>
      </c>
      <c r="I3713">
        <v>7204</v>
      </c>
      <c r="J3713" t="str">
        <f>_xlfn.XLOOKUP(I3713,[1]Planilha1!$C:$C,[1]Planilha1!$B:$B)</f>
        <v>7204 - CD São Paulo</v>
      </c>
      <c r="K3713" t="str">
        <f>_xlfn.XLOOKUP(I3713,[1]Planilha1!$C:$C,[1]Planilha1!$D:$D)</f>
        <v>43.340.312/0010-48</v>
      </c>
      <c r="L3713" t="str">
        <f>_xlfn.XLOOKUP(B3713,[2]Projeto!$B:$B,[2]Projeto!$P:$P)</f>
        <v>Paga</v>
      </c>
      <c r="M3713">
        <v>701203</v>
      </c>
      <c r="N3713" t="s">
        <v>1125</v>
      </c>
      <c r="O3713" t="str">
        <f>_xlfn.XLOOKUP(N3713,[3]Planilha1!$N:$N,[3]Planilha1!$O:$O)</f>
        <v>FLAC</v>
      </c>
      <c r="P3713">
        <v>2026</v>
      </c>
      <c r="Q3713" s="2" t="s">
        <v>1149</v>
      </c>
    </row>
    <row r="3714" spans="1:17" ht="16.8" x14ac:dyDescent="0.3">
      <c r="A3714" t="s">
        <v>1224</v>
      </c>
      <c r="B3714">
        <v>4500881914</v>
      </c>
      <c r="C3714">
        <v>5352114</v>
      </c>
      <c r="D3714" t="s">
        <v>769</v>
      </c>
      <c r="E3714">
        <v>630019007</v>
      </c>
      <c r="F3714" t="s">
        <v>158</v>
      </c>
      <c r="G3714" s="4">
        <v>837</v>
      </c>
      <c r="H3714" s="4">
        <v>25.11</v>
      </c>
      <c r="I3714">
        <v>7204</v>
      </c>
      <c r="J3714" t="str">
        <f>_xlfn.XLOOKUP(I3714,[1]Planilha1!$C:$C,[1]Planilha1!$B:$B)</f>
        <v>7204 - CD São Paulo</v>
      </c>
      <c r="K3714" t="str">
        <f>_xlfn.XLOOKUP(I3714,[1]Planilha1!$C:$C,[1]Planilha1!$D:$D)</f>
        <v>43.340.312/0010-48</v>
      </c>
      <c r="L3714" t="str">
        <f>_xlfn.XLOOKUP(B3714,[2]Projeto!$B:$B,[2]Projeto!$P:$P)</f>
        <v>Paga</v>
      </c>
      <c r="M3714">
        <v>701203</v>
      </c>
      <c r="N3714" t="s">
        <v>1125</v>
      </c>
      <c r="O3714" t="str">
        <f>_xlfn.XLOOKUP(N3714,[3]Planilha1!$N:$N,[3]Planilha1!$O:$O)</f>
        <v>FLAC</v>
      </c>
      <c r="P3714">
        <v>2026</v>
      </c>
      <c r="Q3714" s="2" t="s">
        <v>1149</v>
      </c>
    </row>
    <row r="3715" spans="1:17" ht="16.8" x14ac:dyDescent="0.3">
      <c r="A3715" t="s">
        <v>1224</v>
      </c>
      <c r="B3715">
        <v>4500881914</v>
      </c>
      <c r="C3715">
        <v>5354395</v>
      </c>
      <c r="D3715" t="s">
        <v>598</v>
      </c>
      <c r="E3715">
        <v>610402075</v>
      </c>
      <c r="F3715" t="s">
        <v>111</v>
      </c>
      <c r="G3715" s="4">
        <v>422.9</v>
      </c>
      <c r="H3715" s="4">
        <v>12.69</v>
      </c>
      <c r="I3715">
        <v>7204</v>
      </c>
      <c r="J3715" t="str">
        <f>_xlfn.XLOOKUP(I3715,[1]Planilha1!$C:$C,[1]Planilha1!$B:$B)</f>
        <v>7204 - CD São Paulo</v>
      </c>
      <c r="K3715" t="str">
        <f>_xlfn.XLOOKUP(I3715,[1]Planilha1!$C:$C,[1]Planilha1!$D:$D)</f>
        <v>43.340.312/0010-48</v>
      </c>
      <c r="L3715" t="str">
        <f>_xlfn.XLOOKUP(B3715,[2]Projeto!$B:$B,[2]Projeto!$P:$P)</f>
        <v>Paga</v>
      </c>
      <c r="M3715">
        <v>701203</v>
      </c>
      <c r="N3715" t="s">
        <v>1125</v>
      </c>
      <c r="O3715" t="str">
        <f>_xlfn.XLOOKUP(N3715,[3]Planilha1!$N:$N,[3]Planilha1!$O:$O)</f>
        <v>FLAC</v>
      </c>
      <c r="P3715">
        <v>2026</v>
      </c>
      <c r="Q3715" s="2" t="s">
        <v>1149</v>
      </c>
    </row>
    <row r="3716" spans="1:17" ht="16.8" x14ac:dyDescent="0.3">
      <c r="A3716" t="s">
        <v>1224</v>
      </c>
      <c r="B3716">
        <v>4500881914</v>
      </c>
      <c r="C3716">
        <v>5353190</v>
      </c>
      <c r="D3716" t="s">
        <v>344</v>
      </c>
      <c r="E3716">
        <v>630019007</v>
      </c>
      <c r="F3716" t="s">
        <v>158</v>
      </c>
      <c r="G3716" s="4">
        <v>111.6</v>
      </c>
      <c r="H3716" s="4">
        <v>3.35</v>
      </c>
      <c r="I3716">
        <v>7204</v>
      </c>
      <c r="J3716" t="str">
        <f>_xlfn.XLOOKUP(I3716,[1]Planilha1!$C:$C,[1]Planilha1!$B:$B)</f>
        <v>7204 - CD São Paulo</v>
      </c>
      <c r="K3716" t="str">
        <f>_xlfn.XLOOKUP(I3716,[1]Planilha1!$C:$C,[1]Planilha1!$D:$D)</f>
        <v>43.340.312/0010-48</v>
      </c>
      <c r="L3716" t="str">
        <f>_xlfn.XLOOKUP(B3716,[2]Projeto!$B:$B,[2]Projeto!$P:$P)</f>
        <v>Paga</v>
      </c>
      <c r="M3716">
        <v>701203</v>
      </c>
      <c r="N3716" t="s">
        <v>1125</v>
      </c>
      <c r="O3716" t="str">
        <f>_xlfn.XLOOKUP(N3716,[3]Planilha1!$N:$N,[3]Planilha1!$O:$O)</f>
        <v>FLAC</v>
      </c>
      <c r="P3716">
        <v>2026</v>
      </c>
      <c r="Q3716" s="2" t="s">
        <v>1149</v>
      </c>
    </row>
    <row r="3717" spans="1:17" ht="16.8" x14ac:dyDescent="0.3">
      <c r="A3717" t="s">
        <v>1224</v>
      </c>
      <c r="B3717">
        <v>4500881914</v>
      </c>
      <c r="C3717">
        <v>5328479</v>
      </c>
      <c r="D3717" t="s">
        <v>476</v>
      </c>
      <c r="E3717">
        <v>610402075</v>
      </c>
      <c r="F3717" t="s">
        <v>111</v>
      </c>
      <c r="G3717" s="4">
        <v>422.9</v>
      </c>
      <c r="H3717" s="4">
        <v>12.69</v>
      </c>
      <c r="I3717">
        <v>7204</v>
      </c>
      <c r="J3717" t="str">
        <f>_xlfn.XLOOKUP(I3717,[1]Planilha1!$C:$C,[1]Planilha1!$B:$B)</f>
        <v>7204 - CD São Paulo</v>
      </c>
      <c r="K3717" t="str">
        <f>_xlfn.XLOOKUP(I3717,[1]Planilha1!$C:$C,[1]Planilha1!$D:$D)</f>
        <v>43.340.312/0010-48</v>
      </c>
      <c r="L3717" t="str">
        <f>_xlfn.XLOOKUP(B3717,[2]Projeto!$B:$B,[2]Projeto!$P:$P)</f>
        <v>Paga</v>
      </c>
      <c r="M3717">
        <v>701203</v>
      </c>
      <c r="N3717" t="s">
        <v>1125</v>
      </c>
      <c r="O3717" t="str">
        <f>_xlfn.XLOOKUP(N3717,[3]Planilha1!$N:$N,[3]Planilha1!$O:$O)</f>
        <v>FLAC</v>
      </c>
      <c r="P3717">
        <v>2026</v>
      </c>
      <c r="Q3717" s="2" t="s">
        <v>1149</v>
      </c>
    </row>
    <row r="3718" spans="1:17" ht="16.8" x14ac:dyDescent="0.3">
      <c r="A3718" t="s">
        <v>1224</v>
      </c>
      <c r="B3718">
        <v>4500881914</v>
      </c>
      <c r="C3718">
        <v>5352282</v>
      </c>
      <c r="D3718" t="s">
        <v>531</v>
      </c>
      <c r="E3718">
        <v>610038007</v>
      </c>
      <c r="F3718" t="s">
        <v>213</v>
      </c>
      <c r="G3718" s="4">
        <v>111.6</v>
      </c>
      <c r="H3718" s="4">
        <v>3.35</v>
      </c>
      <c r="I3718">
        <v>7204</v>
      </c>
      <c r="J3718" t="str">
        <f>_xlfn.XLOOKUP(I3718,[1]Planilha1!$C:$C,[1]Planilha1!$B:$B)</f>
        <v>7204 - CD São Paulo</v>
      </c>
      <c r="K3718" t="str">
        <f>_xlfn.XLOOKUP(I3718,[1]Planilha1!$C:$C,[1]Planilha1!$D:$D)</f>
        <v>43.340.312/0010-48</v>
      </c>
      <c r="L3718" t="str">
        <f>_xlfn.XLOOKUP(B3718,[2]Projeto!$B:$B,[2]Projeto!$P:$P)</f>
        <v>Paga</v>
      </c>
      <c r="M3718">
        <v>701203</v>
      </c>
      <c r="N3718" t="s">
        <v>1125</v>
      </c>
      <c r="O3718" t="str">
        <f>_xlfn.XLOOKUP(N3718,[3]Planilha1!$N:$N,[3]Planilha1!$O:$O)</f>
        <v>FLAC</v>
      </c>
      <c r="P3718">
        <v>2026</v>
      </c>
      <c r="Q3718" s="2" t="s">
        <v>1149</v>
      </c>
    </row>
    <row r="3719" spans="1:17" ht="16.8" x14ac:dyDescent="0.3">
      <c r="A3719" t="s">
        <v>1224</v>
      </c>
      <c r="B3719">
        <v>4500881914</v>
      </c>
      <c r="C3719">
        <v>5321724</v>
      </c>
      <c r="D3719" t="s">
        <v>422</v>
      </c>
      <c r="E3719">
        <v>610100421</v>
      </c>
      <c r="F3719" t="s">
        <v>120</v>
      </c>
      <c r="G3719" s="4">
        <v>140.16</v>
      </c>
      <c r="H3719" s="4">
        <v>4.2</v>
      </c>
      <c r="I3719">
        <v>7204</v>
      </c>
      <c r="J3719" t="str">
        <f>_xlfn.XLOOKUP(I3719,[1]Planilha1!$C:$C,[1]Planilha1!$B:$B)</f>
        <v>7204 - CD São Paulo</v>
      </c>
      <c r="K3719" t="str">
        <f>_xlfn.XLOOKUP(I3719,[1]Planilha1!$C:$C,[1]Planilha1!$D:$D)</f>
        <v>43.340.312/0010-48</v>
      </c>
      <c r="L3719" t="str">
        <f>_xlfn.XLOOKUP(B3719,[2]Projeto!$B:$B,[2]Projeto!$P:$P)</f>
        <v>Paga</v>
      </c>
      <c r="M3719">
        <v>701203</v>
      </c>
      <c r="N3719" t="s">
        <v>1125</v>
      </c>
      <c r="O3719" t="str">
        <f>_xlfn.XLOOKUP(N3719,[3]Planilha1!$N:$N,[3]Planilha1!$O:$O)</f>
        <v>FLAC</v>
      </c>
      <c r="P3719">
        <v>2026</v>
      </c>
      <c r="Q3719" s="2" t="s">
        <v>1149</v>
      </c>
    </row>
    <row r="3720" spans="1:17" ht="16.8" x14ac:dyDescent="0.3">
      <c r="A3720" t="s">
        <v>1224</v>
      </c>
      <c r="B3720">
        <v>4500881914</v>
      </c>
      <c r="C3720">
        <v>5352468</v>
      </c>
      <c r="D3720" t="s">
        <v>483</v>
      </c>
      <c r="E3720">
        <v>610109363</v>
      </c>
      <c r="F3720" t="s">
        <v>135</v>
      </c>
      <c r="G3720" s="4">
        <v>350.64</v>
      </c>
      <c r="H3720" s="4">
        <v>10.52</v>
      </c>
      <c r="I3720">
        <v>7204</v>
      </c>
      <c r="J3720" t="str">
        <f>_xlfn.XLOOKUP(I3720,[1]Planilha1!$C:$C,[1]Planilha1!$B:$B)</f>
        <v>7204 - CD São Paulo</v>
      </c>
      <c r="K3720" t="str">
        <f>_xlfn.XLOOKUP(I3720,[1]Planilha1!$C:$C,[1]Planilha1!$D:$D)</f>
        <v>43.340.312/0010-48</v>
      </c>
      <c r="L3720" t="str">
        <f>_xlfn.XLOOKUP(B3720,[2]Projeto!$B:$B,[2]Projeto!$P:$P)</f>
        <v>Paga</v>
      </c>
      <c r="M3720">
        <v>701203</v>
      </c>
      <c r="N3720" t="s">
        <v>1125</v>
      </c>
      <c r="O3720" t="str">
        <f>_xlfn.XLOOKUP(N3720,[3]Planilha1!$N:$N,[3]Planilha1!$O:$O)</f>
        <v>FLAC</v>
      </c>
      <c r="P3720">
        <v>2026</v>
      </c>
      <c r="Q3720" s="2" t="s">
        <v>1149</v>
      </c>
    </row>
    <row r="3721" spans="1:17" ht="16.8" x14ac:dyDescent="0.3">
      <c r="A3721" t="s">
        <v>1224</v>
      </c>
      <c r="B3721">
        <v>4500881914</v>
      </c>
      <c r="C3721">
        <v>5352573</v>
      </c>
      <c r="D3721" t="s">
        <v>490</v>
      </c>
      <c r="E3721">
        <v>610109363</v>
      </c>
      <c r="F3721" t="s">
        <v>135</v>
      </c>
      <c r="G3721" s="4">
        <v>233.76</v>
      </c>
      <c r="H3721" s="4">
        <v>7.01</v>
      </c>
      <c r="I3721">
        <v>7204</v>
      </c>
      <c r="J3721" t="str">
        <f>_xlfn.XLOOKUP(I3721,[1]Planilha1!$C:$C,[1]Planilha1!$B:$B)</f>
        <v>7204 - CD São Paulo</v>
      </c>
      <c r="K3721" t="str">
        <f>_xlfn.XLOOKUP(I3721,[1]Planilha1!$C:$C,[1]Planilha1!$D:$D)</f>
        <v>43.340.312/0010-48</v>
      </c>
      <c r="L3721" t="str">
        <f>_xlfn.XLOOKUP(B3721,[2]Projeto!$B:$B,[2]Projeto!$P:$P)</f>
        <v>Paga</v>
      </c>
      <c r="M3721">
        <v>701203</v>
      </c>
      <c r="N3721" t="s">
        <v>1125</v>
      </c>
      <c r="O3721" t="str">
        <f>_xlfn.XLOOKUP(N3721,[3]Planilha1!$N:$N,[3]Planilha1!$O:$O)</f>
        <v>FLAC</v>
      </c>
      <c r="P3721">
        <v>2026</v>
      </c>
      <c r="Q3721" s="2" t="s">
        <v>1149</v>
      </c>
    </row>
    <row r="3722" spans="1:17" ht="16.8" x14ac:dyDescent="0.3">
      <c r="A3722" t="s">
        <v>1224</v>
      </c>
      <c r="B3722">
        <v>4500881914</v>
      </c>
      <c r="C3722">
        <v>5353664</v>
      </c>
      <c r="D3722" t="s">
        <v>336</v>
      </c>
      <c r="E3722">
        <v>610109363</v>
      </c>
      <c r="F3722" t="s">
        <v>135</v>
      </c>
      <c r="G3722" s="4">
        <v>233.76</v>
      </c>
      <c r="H3722" s="4">
        <v>7.01</v>
      </c>
      <c r="I3722">
        <v>7204</v>
      </c>
      <c r="J3722" t="str">
        <f>_xlfn.XLOOKUP(I3722,[1]Planilha1!$C:$C,[1]Planilha1!$B:$B)</f>
        <v>7204 - CD São Paulo</v>
      </c>
      <c r="K3722" t="str">
        <f>_xlfn.XLOOKUP(I3722,[1]Planilha1!$C:$C,[1]Planilha1!$D:$D)</f>
        <v>43.340.312/0010-48</v>
      </c>
      <c r="L3722" t="str">
        <f>_xlfn.XLOOKUP(B3722,[2]Projeto!$B:$B,[2]Projeto!$P:$P)</f>
        <v>Paga</v>
      </c>
      <c r="M3722">
        <v>701203</v>
      </c>
      <c r="N3722" t="s">
        <v>1125</v>
      </c>
      <c r="O3722" t="str">
        <f>_xlfn.XLOOKUP(N3722,[3]Planilha1!$N:$N,[3]Planilha1!$O:$O)</f>
        <v>FLAC</v>
      </c>
      <c r="P3722">
        <v>2026</v>
      </c>
      <c r="Q3722" s="2" t="s">
        <v>1149</v>
      </c>
    </row>
    <row r="3723" spans="1:17" ht="16.8" x14ac:dyDescent="0.3">
      <c r="A3723" t="s">
        <v>1224</v>
      </c>
      <c r="B3723">
        <v>4500881914</v>
      </c>
      <c r="C3723">
        <v>5312073</v>
      </c>
      <c r="D3723" t="s">
        <v>811</v>
      </c>
      <c r="E3723">
        <v>630019007</v>
      </c>
      <c r="F3723" t="s">
        <v>158</v>
      </c>
      <c r="G3723" s="4">
        <v>1674</v>
      </c>
      <c r="H3723" s="4">
        <v>50.22</v>
      </c>
      <c r="I3723">
        <v>7204</v>
      </c>
      <c r="J3723" t="str">
        <f>_xlfn.XLOOKUP(I3723,[1]Planilha1!$C:$C,[1]Planilha1!$B:$B)</f>
        <v>7204 - CD São Paulo</v>
      </c>
      <c r="K3723" t="str">
        <f>_xlfn.XLOOKUP(I3723,[1]Planilha1!$C:$C,[1]Planilha1!$D:$D)</f>
        <v>43.340.312/0010-48</v>
      </c>
      <c r="L3723" t="str">
        <f>_xlfn.XLOOKUP(B3723,[2]Projeto!$B:$B,[2]Projeto!$P:$P)</f>
        <v>Paga</v>
      </c>
      <c r="M3723">
        <v>701203</v>
      </c>
      <c r="N3723" t="s">
        <v>1125</v>
      </c>
      <c r="O3723" t="str">
        <f>_xlfn.XLOOKUP(N3723,[3]Planilha1!$N:$N,[3]Planilha1!$O:$O)</f>
        <v>FLAC</v>
      </c>
      <c r="P3723">
        <v>2026</v>
      </c>
      <c r="Q3723" s="2" t="s">
        <v>1149</v>
      </c>
    </row>
    <row r="3724" spans="1:17" ht="16.8" x14ac:dyDescent="0.3">
      <c r="A3724" t="s">
        <v>1224</v>
      </c>
      <c r="B3724">
        <v>4500881914</v>
      </c>
      <c r="C3724">
        <v>5312629</v>
      </c>
      <c r="D3724" t="s">
        <v>383</v>
      </c>
      <c r="E3724">
        <v>610405337</v>
      </c>
      <c r="F3724" t="s">
        <v>76</v>
      </c>
      <c r="G3724" s="4">
        <v>368.64</v>
      </c>
      <c r="H3724" s="4">
        <v>11.06</v>
      </c>
      <c r="I3724">
        <v>7204</v>
      </c>
      <c r="J3724" t="str">
        <f>_xlfn.XLOOKUP(I3724,[1]Planilha1!$C:$C,[1]Planilha1!$B:$B)</f>
        <v>7204 - CD São Paulo</v>
      </c>
      <c r="K3724" t="str">
        <f>_xlfn.XLOOKUP(I3724,[1]Planilha1!$C:$C,[1]Planilha1!$D:$D)</f>
        <v>43.340.312/0010-48</v>
      </c>
      <c r="L3724" t="str">
        <f>_xlfn.XLOOKUP(B3724,[2]Projeto!$B:$B,[2]Projeto!$P:$P)</f>
        <v>Paga</v>
      </c>
      <c r="M3724">
        <v>701203</v>
      </c>
      <c r="N3724" t="s">
        <v>1125</v>
      </c>
      <c r="O3724" t="str">
        <f>_xlfn.XLOOKUP(N3724,[3]Planilha1!$N:$N,[3]Planilha1!$O:$O)</f>
        <v>FLAC</v>
      </c>
      <c r="P3724">
        <v>2026</v>
      </c>
      <c r="Q3724" s="2" t="s">
        <v>1149</v>
      </c>
    </row>
    <row r="3725" spans="1:17" ht="16.8" x14ac:dyDescent="0.3">
      <c r="A3725" t="s">
        <v>1224</v>
      </c>
      <c r="B3725">
        <v>4500881914</v>
      </c>
      <c r="C3725">
        <v>5320673</v>
      </c>
      <c r="D3725" t="s">
        <v>750</v>
      </c>
      <c r="E3725">
        <v>610109363</v>
      </c>
      <c r="F3725" t="s">
        <v>135</v>
      </c>
      <c r="G3725" s="4">
        <v>233.76</v>
      </c>
      <c r="H3725" s="4">
        <v>7.01</v>
      </c>
      <c r="I3725">
        <v>7204</v>
      </c>
      <c r="J3725" t="str">
        <f>_xlfn.XLOOKUP(I3725,[1]Planilha1!$C:$C,[1]Planilha1!$B:$B)</f>
        <v>7204 - CD São Paulo</v>
      </c>
      <c r="K3725" t="str">
        <f>_xlfn.XLOOKUP(I3725,[1]Planilha1!$C:$C,[1]Planilha1!$D:$D)</f>
        <v>43.340.312/0010-48</v>
      </c>
      <c r="L3725" t="str">
        <f>_xlfn.XLOOKUP(B3725,[2]Projeto!$B:$B,[2]Projeto!$P:$P)</f>
        <v>Paga</v>
      </c>
      <c r="M3725">
        <v>701203</v>
      </c>
      <c r="N3725" t="s">
        <v>1125</v>
      </c>
      <c r="O3725" t="str">
        <f>_xlfn.XLOOKUP(N3725,[3]Planilha1!$N:$N,[3]Planilha1!$O:$O)</f>
        <v>FLAC</v>
      </c>
      <c r="P3725">
        <v>2026</v>
      </c>
      <c r="Q3725" s="2" t="s">
        <v>1149</v>
      </c>
    </row>
    <row r="3726" spans="1:17" ht="16.8" x14ac:dyDescent="0.3">
      <c r="A3726" t="s">
        <v>1224</v>
      </c>
      <c r="B3726">
        <v>4500881914</v>
      </c>
      <c r="C3726">
        <v>5321723</v>
      </c>
      <c r="D3726" t="s">
        <v>406</v>
      </c>
      <c r="E3726">
        <v>610100421</v>
      </c>
      <c r="F3726" t="s">
        <v>120</v>
      </c>
      <c r="G3726" s="4">
        <v>210.24</v>
      </c>
      <c r="H3726" s="4">
        <v>6.31</v>
      </c>
      <c r="I3726">
        <v>7204</v>
      </c>
      <c r="J3726" t="str">
        <f>_xlfn.XLOOKUP(I3726,[1]Planilha1!$C:$C,[1]Planilha1!$B:$B)</f>
        <v>7204 - CD São Paulo</v>
      </c>
      <c r="K3726" t="str">
        <f>_xlfn.XLOOKUP(I3726,[1]Planilha1!$C:$C,[1]Planilha1!$D:$D)</f>
        <v>43.340.312/0010-48</v>
      </c>
      <c r="L3726" t="str">
        <f>_xlfn.XLOOKUP(B3726,[2]Projeto!$B:$B,[2]Projeto!$P:$P)</f>
        <v>Paga</v>
      </c>
      <c r="M3726">
        <v>701203</v>
      </c>
      <c r="N3726" t="s">
        <v>1125</v>
      </c>
      <c r="O3726" t="str">
        <f>_xlfn.XLOOKUP(N3726,[3]Planilha1!$N:$N,[3]Planilha1!$O:$O)</f>
        <v>FLAC</v>
      </c>
      <c r="P3726">
        <v>2026</v>
      </c>
      <c r="Q3726" s="2" t="s">
        <v>1149</v>
      </c>
    </row>
    <row r="3727" spans="1:17" ht="16.8" x14ac:dyDescent="0.3">
      <c r="A3727" t="s">
        <v>1224</v>
      </c>
      <c r="B3727">
        <v>4500881914</v>
      </c>
      <c r="C3727">
        <v>5349266</v>
      </c>
      <c r="D3727" t="s">
        <v>579</v>
      </c>
      <c r="E3727">
        <v>610501353</v>
      </c>
      <c r="F3727" t="s">
        <v>144</v>
      </c>
      <c r="G3727" s="4">
        <v>434.57</v>
      </c>
      <c r="H3727" s="4">
        <v>13.04</v>
      </c>
      <c r="I3727">
        <v>7204</v>
      </c>
      <c r="J3727" t="str">
        <f>_xlfn.XLOOKUP(I3727,[1]Planilha1!$C:$C,[1]Planilha1!$B:$B)</f>
        <v>7204 - CD São Paulo</v>
      </c>
      <c r="K3727" t="str">
        <f>_xlfn.XLOOKUP(I3727,[1]Planilha1!$C:$C,[1]Planilha1!$D:$D)</f>
        <v>43.340.312/0010-48</v>
      </c>
      <c r="L3727" t="str">
        <f>_xlfn.XLOOKUP(B3727,[2]Projeto!$B:$B,[2]Projeto!$P:$P)</f>
        <v>Paga</v>
      </c>
      <c r="M3727">
        <v>701203</v>
      </c>
      <c r="N3727" t="s">
        <v>1125</v>
      </c>
      <c r="O3727" t="str">
        <f>_xlfn.XLOOKUP(N3727,[3]Planilha1!$N:$N,[3]Planilha1!$O:$O)</f>
        <v>FLAC</v>
      </c>
      <c r="P3727">
        <v>2026</v>
      </c>
      <c r="Q3727" s="2" t="s">
        <v>1149</v>
      </c>
    </row>
    <row r="3728" spans="1:17" ht="16.8" x14ac:dyDescent="0.3">
      <c r="A3728" t="s">
        <v>1224</v>
      </c>
      <c r="B3728">
        <v>4500881914</v>
      </c>
      <c r="C3728">
        <v>5286846</v>
      </c>
      <c r="D3728" t="s">
        <v>369</v>
      </c>
      <c r="E3728">
        <v>610038007</v>
      </c>
      <c r="F3728" t="s">
        <v>213</v>
      </c>
      <c r="G3728" s="4">
        <v>167.4</v>
      </c>
      <c r="H3728" s="4">
        <v>5.0199999999999996</v>
      </c>
      <c r="I3728">
        <v>7204</v>
      </c>
      <c r="J3728" t="str">
        <f>_xlfn.XLOOKUP(I3728,[1]Planilha1!$C:$C,[1]Planilha1!$B:$B)</f>
        <v>7204 - CD São Paulo</v>
      </c>
      <c r="K3728" t="str">
        <f>_xlfn.XLOOKUP(I3728,[1]Planilha1!$C:$C,[1]Planilha1!$D:$D)</f>
        <v>43.340.312/0010-48</v>
      </c>
      <c r="L3728" t="str">
        <f>_xlfn.XLOOKUP(B3728,[2]Projeto!$B:$B,[2]Projeto!$P:$P)</f>
        <v>Paga</v>
      </c>
      <c r="M3728">
        <v>701203</v>
      </c>
      <c r="N3728" t="s">
        <v>1125</v>
      </c>
      <c r="O3728" t="str">
        <f>_xlfn.XLOOKUP(N3728,[3]Planilha1!$N:$N,[3]Planilha1!$O:$O)</f>
        <v>FLAC</v>
      </c>
      <c r="P3728">
        <v>2026</v>
      </c>
      <c r="Q3728" s="2" t="s">
        <v>1149</v>
      </c>
    </row>
    <row r="3729" spans="1:17" ht="16.8" x14ac:dyDescent="0.3">
      <c r="A3729" t="s">
        <v>1224</v>
      </c>
      <c r="B3729">
        <v>4500881914</v>
      </c>
      <c r="C3729">
        <v>5286846</v>
      </c>
      <c r="D3729" t="s">
        <v>369</v>
      </c>
      <c r="E3729">
        <v>630025007</v>
      </c>
      <c r="F3729" t="s">
        <v>469</v>
      </c>
      <c r="G3729" s="4">
        <v>167.4</v>
      </c>
      <c r="H3729" s="4">
        <v>5.0199999999999996</v>
      </c>
      <c r="I3729">
        <v>7204</v>
      </c>
      <c r="J3729" t="str">
        <f>_xlfn.XLOOKUP(I3729,[1]Planilha1!$C:$C,[1]Planilha1!$B:$B)</f>
        <v>7204 - CD São Paulo</v>
      </c>
      <c r="K3729" t="str">
        <f>_xlfn.XLOOKUP(I3729,[1]Planilha1!$C:$C,[1]Planilha1!$D:$D)</f>
        <v>43.340.312/0010-48</v>
      </c>
      <c r="L3729" t="str">
        <f>_xlfn.XLOOKUP(B3729,[2]Projeto!$B:$B,[2]Projeto!$P:$P)</f>
        <v>Paga</v>
      </c>
      <c r="M3729">
        <v>701203</v>
      </c>
      <c r="N3729" t="s">
        <v>1125</v>
      </c>
      <c r="O3729" t="str">
        <f>_xlfn.XLOOKUP(N3729,[3]Planilha1!$N:$N,[3]Planilha1!$O:$O)</f>
        <v>FLAC</v>
      </c>
      <c r="P3729">
        <v>2026</v>
      </c>
      <c r="Q3729" s="2" t="s">
        <v>1149</v>
      </c>
    </row>
    <row r="3730" spans="1:17" ht="16.8" x14ac:dyDescent="0.3">
      <c r="A3730" t="s">
        <v>1224</v>
      </c>
      <c r="B3730">
        <v>4500881914</v>
      </c>
      <c r="C3730">
        <v>5257801</v>
      </c>
      <c r="D3730" t="s">
        <v>275</v>
      </c>
      <c r="E3730">
        <v>610402075</v>
      </c>
      <c r="F3730" t="s">
        <v>111</v>
      </c>
      <c r="G3730" s="4">
        <v>2336.5</v>
      </c>
      <c r="H3730" s="4">
        <v>70.099999999999994</v>
      </c>
      <c r="I3730">
        <v>7204</v>
      </c>
      <c r="J3730" t="str">
        <f>_xlfn.XLOOKUP(I3730,[1]Planilha1!$C:$C,[1]Planilha1!$B:$B)</f>
        <v>7204 - CD São Paulo</v>
      </c>
      <c r="K3730" t="str">
        <f>_xlfn.XLOOKUP(I3730,[1]Planilha1!$C:$C,[1]Planilha1!$D:$D)</f>
        <v>43.340.312/0010-48</v>
      </c>
      <c r="L3730" t="str">
        <f>_xlfn.XLOOKUP(B3730,[2]Projeto!$B:$B,[2]Projeto!$P:$P)</f>
        <v>Paga</v>
      </c>
      <c r="M3730">
        <v>701203</v>
      </c>
      <c r="N3730" t="s">
        <v>1125</v>
      </c>
      <c r="O3730" t="str">
        <f>_xlfn.XLOOKUP(N3730,[3]Planilha1!$N:$N,[3]Planilha1!$O:$O)</f>
        <v>FLAC</v>
      </c>
      <c r="P3730">
        <v>2026</v>
      </c>
      <c r="Q3730" s="2" t="s">
        <v>1149</v>
      </c>
    </row>
    <row r="3731" spans="1:17" ht="16.8" x14ac:dyDescent="0.3">
      <c r="A3731" t="s">
        <v>1224</v>
      </c>
      <c r="B3731">
        <v>4500881914</v>
      </c>
      <c r="C3731">
        <v>5269835</v>
      </c>
      <c r="D3731" t="s">
        <v>543</v>
      </c>
      <c r="E3731">
        <v>610405337</v>
      </c>
      <c r="F3731" t="s">
        <v>76</v>
      </c>
      <c r="G3731" s="4">
        <v>184.32</v>
      </c>
      <c r="H3731" s="4">
        <v>5.53</v>
      </c>
      <c r="I3731">
        <v>7204</v>
      </c>
      <c r="J3731" t="str">
        <f>_xlfn.XLOOKUP(I3731,[1]Planilha1!$C:$C,[1]Planilha1!$B:$B)</f>
        <v>7204 - CD São Paulo</v>
      </c>
      <c r="K3731" t="str">
        <f>_xlfn.XLOOKUP(I3731,[1]Planilha1!$C:$C,[1]Planilha1!$D:$D)</f>
        <v>43.340.312/0010-48</v>
      </c>
      <c r="L3731" t="str">
        <f>_xlfn.XLOOKUP(B3731,[2]Projeto!$B:$B,[2]Projeto!$P:$P)</f>
        <v>Paga</v>
      </c>
      <c r="M3731">
        <v>701203</v>
      </c>
      <c r="N3731" t="s">
        <v>1125</v>
      </c>
      <c r="O3731" t="str">
        <f>_xlfn.XLOOKUP(N3731,[3]Planilha1!$N:$N,[3]Planilha1!$O:$O)</f>
        <v>FLAC</v>
      </c>
      <c r="P3731">
        <v>2026</v>
      </c>
      <c r="Q3731" s="2" t="s">
        <v>1149</v>
      </c>
    </row>
    <row r="3732" spans="1:17" ht="16.8" x14ac:dyDescent="0.3">
      <c r="A3732" t="s">
        <v>1224</v>
      </c>
      <c r="B3732">
        <v>4500881914</v>
      </c>
      <c r="C3732">
        <v>5269835</v>
      </c>
      <c r="D3732" t="s">
        <v>543</v>
      </c>
      <c r="E3732">
        <v>610038007</v>
      </c>
      <c r="F3732" t="s">
        <v>213</v>
      </c>
      <c r="G3732" s="4">
        <v>558</v>
      </c>
      <c r="H3732" s="4">
        <v>16.739999999999998</v>
      </c>
      <c r="I3732">
        <v>7204</v>
      </c>
      <c r="J3732" t="str">
        <f>_xlfn.XLOOKUP(I3732,[1]Planilha1!$C:$C,[1]Planilha1!$B:$B)</f>
        <v>7204 - CD São Paulo</v>
      </c>
      <c r="K3732" t="str">
        <f>_xlfn.XLOOKUP(I3732,[1]Planilha1!$C:$C,[1]Planilha1!$D:$D)</f>
        <v>43.340.312/0010-48</v>
      </c>
      <c r="L3732" t="str">
        <f>_xlfn.XLOOKUP(B3732,[2]Projeto!$B:$B,[2]Projeto!$P:$P)</f>
        <v>Paga</v>
      </c>
      <c r="M3732">
        <v>701203</v>
      </c>
      <c r="N3732" t="s">
        <v>1125</v>
      </c>
      <c r="O3732" t="str">
        <f>_xlfn.XLOOKUP(N3732,[3]Planilha1!$N:$N,[3]Planilha1!$O:$O)</f>
        <v>FLAC</v>
      </c>
      <c r="P3732">
        <v>2026</v>
      </c>
      <c r="Q3732" s="2" t="s">
        <v>1149</v>
      </c>
    </row>
    <row r="3733" spans="1:17" ht="16.8" x14ac:dyDescent="0.3">
      <c r="A3733" t="s">
        <v>1224</v>
      </c>
      <c r="B3733">
        <v>4500881914</v>
      </c>
      <c r="C3733">
        <v>5330353</v>
      </c>
      <c r="D3733" t="s">
        <v>563</v>
      </c>
      <c r="E3733">
        <v>610038007</v>
      </c>
      <c r="F3733" t="s">
        <v>213</v>
      </c>
      <c r="G3733" s="4">
        <v>558</v>
      </c>
      <c r="H3733" s="4">
        <v>16.739999999999998</v>
      </c>
      <c r="I3733">
        <v>7204</v>
      </c>
      <c r="J3733" t="str">
        <f>_xlfn.XLOOKUP(I3733,[1]Planilha1!$C:$C,[1]Planilha1!$B:$B)</f>
        <v>7204 - CD São Paulo</v>
      </c>
      <c r="K3733" t="str">
        <f>_xlfn.XLOOKUP(I3733,[1]Planilha1!$C:$C,[1]Planilha1!$D:$D)</f>
        <v>43.340.312/0010-48</v>
      </c>
      <c r="L3733" t="str">
        <f>_xlfn.XLOOKUP(B3733,[2]Projeto!$B:$B,[2]Projeto!$P:$P)</f>
        <v>Paga</v>
      </c>
      <c r="M3733">
        <v>701203</v>
      </c>
      <c r="N3733" t="s">
        <v>1125</v>
      </c>
      <c r="O3733" t="str">
        <f>_xlfn.XLOOKUP(N3733,[3]Planilha1!$N:$N,[3]Planilha1!$O:$O)</f>
        <v>FLAC</v>
      </c>
      <c r="P3733">
        <v>2026</v>
      </c>
      <c r="Q3733" s="2" t="s">
        <v>1149</v>
      </c>
    </row>
    <row r="3734" spans="1:17" ht="16.8" x14ac:dyDescent="0.3">
      <c r="A3734" t="s">
        <v>1224</v>
      </c>
      <c r="B3734">
        <v>4500881914</v>
      </c>
      <c r="C3734">
        <v>5330353</v>
      </c>
      <c r="D3734" t="s">
        <v>563</v>
      </c>
      <c r="E3734">
        <v>610405337</v>
      </c>
      <c r="F3734" t="s">
        <v>76</v>
      </c>
      <c r="G3734" s="4">
        <v>184.32</v>
      </c>
      <c r="H3734" s="4">
        <v>5.53</v>
      </c>
      <c r="I3734">
        <v>7204</v>
      </c>
      <c r="J3734" t="str">
        <f>_xlfn.XLOOKUP(I3734,[1]Planilha1!$C:$C,[1]Planilha1!$B:$B)</f>
        <v>7204 - CD São Paulo</v>
      </c>
      <c r="K3734" t="str">
        <f>_xlfn.XLOOKUP(I3734,[1]Planilha1!$C:$C,[1]Planilha1!$D:$D)</f>
        <v>43.340.312/0010-48</v>
      </c>
      <c r="L3734" t="str">
        <f>_xlfn.XLOOKUP(B3734,[2]Projeto!$B:$B,[2]Projeto!$P:$P)</f>
        <v>Paga</v>
      </c>
      <c r="M3734">
        <v>701203</v>
      </c>
      <c r="N3734" t="s">
        <v>1125</v>
      </c>
      <c r="O3734" t="str">
        <f>_xlfn.XLOOKUP(N3734,[3]Planilha1!$N:$N,[3]Planilha1!$O:$O)</f>
        <v>FLAC</v>
      </c>
      <c r="P3734">
        <v>2026</v>
      </c>
      <c r="Q3734" s="2" t="s">
        <v>1149</v>
      </c>
    </row>
    <row r="3735" spans="1:17" ht="16.8" x14ac:dyDescent="0.3">
      <c r="A3735" t="s">
        <v>1224</v>
      </c>
      <c r="B3735">
        <v>4500881914</v>
      </c>
      <c r="C3735">
        <v>5253730</v>
      </c>
      <c r="D3735" t="s">
        <v>716</v>
      </c>
      <c r="E3735">
        <v>610501353</v>
      </c>
      <c r="F3735" t="s">
        <v>144</v>
      </c>
      <c r="G3735" s="4">
        <v>428.56</v>
      </c>
      <c r="H3735" s="4">
        <v>12.86</v>
      </c>
      <c r="I3735">
        <v>7204</v>
      </c>
      <c r="J3735" t="str">
        <f>_xlfn.XLOOKUP(I3735,[1]Planilha1!$C:$C,[1]Planilha1!$B:$B)</f>
        <v>7204 - CD São Paulo</v>
      </c>
      <c r="K3735" t="str">
        <f>_xlfn.XLOOKUP(I3735,[1]Planilha1!$C:$C,[1]Planilha1!$D:$D)</f>
        <v>43.340.312/0010-48</v>
      </c>
      <c r="L3735" t="str">
        <f>_xlfn.XLOOKUP(B3735,[2]Projeto!$B:$B,[2]Projeto!$P:$P)</f>
        <v>Paga</v>
      </c>
      <c r="M3735">
        <v>701203</v>
      </c>
      <c r="N3735" t="s">
        <v>1125</v>
      </c>
      <c r="O3735" t="str">
        <f>_xlfn.XLOOKUP(N3735,[3]Planilha1!$N:$N,[3]Planilha1!$O:$O)</f>
        <v>FLAC</v>
      </c>
      <c r="P3735">
        <v>2026</v>
      </c>
      <c r="Q3735" s="2" t="s">
        <v>1149</v>
      </c>
    </row>
    <row r="3736" spans="1:17" ht="16.8" x14ac:dyDescent="0.3">
      <c r="A3736" t="s">
        <v>1224</v>
      </c>
      <c r="B3736">
        <v>4500881914</v>
      </c>
      <c r="C3736">
        <v>5266265</v>
      </c>
      <c r="D3736" t="s">
        <v>534</v>
      </c>
      <c r="E3736">
        <v>610038007</v>
      </c>
      <c r="F3736" t="s">
        <v>213</v>
      </c>
      <c r="G3736" s="4">
        <v>558</v>
      </c>
      <c r="H3736" s="4">
        <v>16.739999999999998</v>
      </c>
      <c r="I3736">
        <v>7204</v>
      </c>
      <c r="J3736" t="str">
        <f>_xlfn.XLOOKUP(I3736,[1]Planilha1!$C:$C,[1]Planilha1!$B:$B)</f>
        <v>7204 - CD São Paulo</v>
      </c>
      <c r="K3736" t="str">
        <f>_xlfn.XLOOKUP(I3736,[1]Planilha1!$C:$C,[1]Planilha1!$D:$D)</f>
        <v>43.340.312/0010-48</v>
      </c>
      <c r="L3736" t="str">
        <f>_xlfn.XLOOKUP(B3736,[2]Projeto!$B:$B,[2]Projeto!$P:$P)</f>
        <v>Paga</v>
      </c>
      <c r="M3736">
        <v>701203</v>
      </c>
      <c r="N3736" t="s">
        <v>1125</v>
      </c>
      <c r="O3736" t="str">
        <f>_xlfn.XLOOKUP(N3736,[3]Planilha1!$N:$N,[3]Planilha1!$O:$O)</f>
        <v>FLAC</v>
      </c>
      <c r="P3736">
        <v>2026</v>
      </c>
      <c r="Q3736" s="2" t="s">
        <v>1149</v>
      </c>
    </row>
    <row r="3737" spans="1:17" ht="16.8" x14ac:dyDescent="0.3">
      <c r="A3737" t="s">
        <v>1224</v>
      </c>
      <c r="B3737">
        <v>4500881914</v>
      </c>
      <c r="C3737">
        <v>5301830</v>
      </c>
      <c r="D3737" t="s">
        <v>401</v>
      </c>
      <c r="E3737">
        <v>610048007</v>
      </c>
      <c r="F3737" t="s">
        <v>688</v>
      </c>
      <c r="G3737" s="4">
        <v>58.2</v>
      </c>
      <c r="H3737" s="4">
        <v>1.75</v>
      </c>
      <c r="I3737">
        <v>7204</v>
      </c>
      <c r="J3737" t="str">
        <f>_xlfn.XLOOKUP(I3737,[1]Planilha1!$C:$C,[1]Planilha1!$B:$B)</f>
        <v>7204 - CD São Paulo</v>
      </c>
      <c r="K3737" t="str">
        <f>_xlfn.XLOOKUP(I3737,[1]Planilha1!$C:$C,[1]Planilha1!$D:$D)</f>
        <v>43.340.312/0010-48</v>
      </c>
      <c r="L3737" t="str">
        <f>_xlfn.XLOOKUP(B3737,[2]Projeto!$B:$B,[2]Projeto!$P:$P)</f>
        <v>Paga</v>
      </c>
      <c r="M3737">
        <v>701203</v>
      </c>
      <c r="N3737" t="s">
        <v>1125</v>
      </c>
      <c r="O3737" t="str">
        <f>_xlfn.XLOOKUP(N3737,[3]Planilha1!$N:$N,[3]Planilha1!$O:$O)</f>
        <v>FLAC</v>
      </c>
      <c r="P3737">
        <v>2026</v>
      </c>
      <c r="Q3737" s="2" t="s">
        <v>1149</v>
      </c>
    </row>
    <row r="3738" spans="1:17" ht="16.8" x14ac:dyDescent="0.3">
      <c r="A3738" t="s">
        <v>1224</v>
      </c>
      <c r="B3738">
        <v>4500881914</v>
      </c>
      <c r="C3738">
        <v>5301830</v>
      </c>
      <c r="D3738" t="s">
        <v>401</v>
      </c>
      <c r="E3738">
        <v>610603457</v>
      </c>
      <c r="F3738" t="s">
        <v>137</v>
      </c>
      <c r="G3738" s="4">
        <v>173.14</v>
      </c>
      <c r="H3738" s="4">
        <v>5.19</v>
      </c>
      <c r="I3738">
        <v>7204</v>
      </c>
      <c r="J3738" t="str">
        <f>_xlfn.XLOOKUP(I3738,[1]Planilha1!$C:$C,[1]Planilha1!$B:$B)</f>
        <v>7204 - CD São Paulo</v>
      </c>
      <c r="K3738" t="str">
        <f>_xlfn.XLOOKUP(I3738,[1]Planilha1!$C:$C,[1]Planilha1!$D:$D)</f>
        <v>43.340.312/0010-48</v>
      </c>
      <c r="L3738" t="str">
        <f>_xlfn.XLOOKUP(B3738,[2]Projeto!$B:$B,[2]Projeto!$P:$P)</f>
        <v>Paga</v>
      </c>
      <c r="M3738">
        <v>701203</v>
      </c>
      <c r="N3738" t="s">
        <v>1125</v>
      </c>
      <c r="O3738" t="str">
        <f>_xlfn.XLOOKUP(N3738,[3]Planilha1!$N:$N,[3]Planilha1!$O:$O)</f>
        <v>FLAC</v>
      </c>
      <c r="P3738">
        <v>2026</v>
      </c>
      <c r="Q3738" s="2" t="s">
        <v>1149</v>
      </c>
    </row>
    <row r="3739" spans="1:17" ht="16.8" x14ac:dyDescent="0.3">
      <c r="A3739" t="s">
        <v>1224</v>
      </c>
      <c r="B3739">
        <v>4500881914</v>
      </c>
      <c r="C3739">
        <v>5301830</v>
      </c>
      <c r="D3739" t="s">
        <v>401</v>
      </c>
      <c r="E3739">
        <v>610102463</v>
      </c>
      <c r="F3739" t="s">
        <v>93</v>
      </c>
      <c r="G3739" s="4">
        <v>62.64</v>
      </c>
      <c r="H3739" s="4">
        <v>1.88</v>
      </c>
      <c r="I3739">
        <v>7204</v>
      </c>
      <c r="J3739" t="str">
        <f>_xlfn.XLOOKUP(I3739,[1]Planilha1!$C:$C,[1]Planilha1!$B:$B)</f>
        <v>7204 - CD São Paulo</v>
      </c>
      <c r="K3739" t="str">
        <f>_xlfn.XLOOKUP(I3739,[1]Planilha1!$C:$C,[1]Planilha1!$D:$D)</f>
        <v>43.340.312/0010-48</v>
      </c>
      <c r="L3739" t="str">
        <f>_xlfn.XLOOKUP(B3739,[2]Projeto!$B:$B,[2]Projeto!$P:$P)</f>
        <v>Paga</v>
      </c>
      <c r="M3739">
        <v>701203</v>
      </c>
      <c r="N3739" t="s">
        <v>1125</v>
      </c>
      <c r="O3739" t="str">
        <f>_xlfn.XLOOKUP(N3739,[3]Planilha1!$N:$N,[3]Planilha1!$O:$O)</f>
        <v>FLAC</v>
      </c>
      <c r="P3739">
        <v>2026</v>
      </c>
      <c r="Q3739" s="2" t="s">
        <v>1149</v>
      </c>
    </row>
    <row r="3740" spans="1:17" ht="16.8" x14ac:dyDescent="0.3">
      <c r="A3740" t="s">
        <v>1224</v>
      </c>
      <c r="B3740">
        <v>4500881914</v>
      </c>
      <c r="C3740">
        <v>5301830</v>
      </c>
      <c r="D3740" t="s">
        <v>401</v>
      </c>
      <c r="E3740">
        <v>610402337</v>
      </c>
      <c r="F3740" t="s">
        <v>84</v>
      </c>
      <c r="G3740" s="4">
        <v>92.16</v>
      </c>
      <c r="H3740" s="4">
        <v>2.76</v>
      </c>
      <c r="I3740">
        <v>7204</v>
      </c>
      <c r="J3740" t="str">
        <f>_xlfn.XLOOKUP(I3740,[1]Planilha1!$C:$C,[1]Planilha1!$B:$B)</f>
        <v>7204 - CD São Paulo</v>
      </c>
      <c r="K3740" t="str">
        <f>_xlfn.XLOOKUP(I3740,[1]Planilha1!$C:$C,[1]Planilha1!$D:$D)</f>
        <v>43.340.312/0010-48</v>
      </c>
      <c r="L3740" t="str">
        <f>_xlfn.XLOOKUP(B3740,[2]Projeto!$B:$B,[2]Projeto!$P:$P)</f>
        <v>Paga</v>
      </c>
      <c r="M3740">
        <v>701203</v>
      </c>
      <c r="N3740" t="s">
        <v>1125</v>
      </c>
      <c r="O3740" t="str">
        <f>_xlfn.XLOOKUP(N3740,[3]Planilha1!$N:$N,[3]Planilha1!$O:$O)</f>
        <v>FLAC</v>
      </c>
      <c r="P3740">
        <v>2026</v>
      </c>
      <c r="Q3740" s="2" t="s">
        <v>1149</v>
      </c>
    </row>
    <row r="3741" spans="1:17" ht="16.8" x14ac:dyDescent="0.3">
      <c r="A3741" t="s">
        <v>1224</v>
      </c>
      <c r="B3741">
        <v>4500881914</v>
      </c>
      <c r="C3741">
        <v>5352384</v>
      </c>
      <c r="D3741" t="s">
        <v>560</v>
      </c>
      <c r="E3741">
        <v>610038007</v>
      </c>
      <c r="F3741" t="s">
        <v>213</v>
      </c>
      <c r="G3741" s="4">
        <v>446.4</v>
      </c>
      <c r="H3741" s="4">
        <v>13.39</v>
      </c>
      <c r="I3741">
        <v>7204</v>
      </c>
      <c r="J3741" t="str">
        <f>_xlfn.XLOOKUP(I3741,[1]Planilha1!$C:$C,[1]Planilha1!$B:$B)</f>
        <v>7204 - CD São Paulo</v>
      </c>
      <c r="K3741" t="str">
        <f>_xlfn.XLOOKUP(I3741,[1]Planilha1!$C:$C,[1]Planilha1!$D:$D)</f>
        <v>43.340.312/0010-48</v>
      </c>
      <c r="L3741" t="str">
        <f>_xlfn.XLOOKUP(B3741,[2]Projeto!$B:$B,[2]Projeto!$P:$P)</f>
        <v>Paga</v>
      </c>
      <c r="M3741">
        <v>701203</v>
      </c>
      <c r="N3741" t="s">
        <v>1125</v>
      </c>
      <c r="O3741" t="str">
        <f>_xlfn.XLOOKUP(N3741,[3]Planilha1!$N:$N,[3]Planilha1!$O:$O)</f>
        <v>FLAC</v>
      </c>
      <c r="P3741">
        <v>2026</v>
      </c>
      <c r="Q3741" s="2" t="s">
        <v>1149</v>
      </c>
    </row>
    <row r="3742" spans="1:17" ht="16.8" x14ac:dyDescent="0.3">
      <c r="A3742" t="s">
        <v>1224</v>
      </c>
      <c r="B3742">
        <v>4500881914</v>
      </c>
      <c r="C3742">
        <v>5356800</v>
      </c>
      <c r="D3742" t="s">
        <v>410</v>
      </c>
      <c r="E3742">
        <v>610038007</v>
      </c>
      <c r="F3742" t="s">
        <v>213</v>
      </c>
      <c r="G3742" s="4">
        <v>167.4</v>
      </c>
      <c r="H3742" s="4">
        <v>5.0199999999999996</v>
      </c>
      <c r="I3742">
        <v>7204</v>
      </c>
      <c r="J3742" t="str">
        <f>_xlfn.XLOOKUP(I3742,[1]Planilha1!$C:$C,[1]Planilha1!$B:$B)</f>
        <v>7204 - CD São Paulo</v>
      </c>
      <c r="K3742" t="str">
        <f>_xlfn.XLOOKUP(I3742,[1]Planilha1!$C:$C,[1]Planilha1!$D:$D)</f>
        <v>43.340.312/0010-48</v>
      </c>
      <c r="L3742" t="str">
        <f>_xlfn.XLOOKUP(B3742,[2]Projeto!$B:$B,[2]Projeto!$P:$P)</f>
        <v>Paga</v>
      </c>
      <c r="M3742">
        <v>701203</v>
      </c>
      <c r="N3742" t="s">
        <v>1125</v>
      </c>
      <c r="O3742" t="str">
        <f>_xlfn.XLOOKUP(N3742,[3]Planilha1!$N:$N,[3]Planilha1!$O:$O)</f>
        <v>FLAC</v>
      </c>
      <c r="P3742">
        <v>2026</v>
      </c>
      <c r="Q3742" s="2" t="s">
        <v>1149</v>
      </c>
    </row>
    <row r="3743" spans="1:17" ht="16.8" x14ac:dyDescent="0.3">
      <c r="A3743" t="s">
        <v>1224</v>
      </c>
      <c r="B3743">
        <v>4500881914</v>
      </c>
      <c r="C3743">
        <v>5027209</v>
      </c>
      <c r="D3743" t="s">
        <v>866</v>
      </c>
      <c r="E3743">
        <v>600671023</v>
      </c>
      <c r="F3743" t="s">
        <v>176</v>
      </c>
      <c r="G3743" s="4">
        <v>9578.25</v>
      </c>
      <c r="H3743" s="4">
        <v>287.35000000000002</v>
      </c>
      <c r="I3743">
        <v>7204</v>
      </c>
      <c r="J3743" t="str">
        <f>_xlfn.XLOOKUP(I3743,[1]Planilha1!$C:$C,[1]Planilha1!$B:$B)</f>
        <v>7204 - CD São Paulo</v>
      </c>
      <c r="K3743" t="str">
        <f>_xlfn.XLOOKUP(I3743,[1]Planilha1!$C:$C,[1]Planilha1!$D:$D)</f>
        <v>43.340.312/0010-48</v>
      </c>
      <c r="L3743" t="str">
        <f>_xlfn.XLOOKUP(B3743,[2]Projeto!$B:$B,[2]Projeto!$P:$P)</f>
        <v>Paga</v>
      </c>
      <c r="M3743">
        <v>701203</v>
      </c>
      <c r="N3743" t="s">
        <v>1125</v>
      </c>
      <c r="O3743" t="str">
        <f>_xlfn.XLOOKUP(N3743,[3]Planilha1!$N:$N,[3]Planilha1!$O:$O)</f>
        <v>FLAC</v>
      </c>
      <c r="P3743">
        <v>2026</v>
      </c>
      <c r="Q3743" s="2" t="s">
        <v>1149</v>
      </c>
    </row>
    <row r="3744" spans="1:17" ht="16.8" x14ac:dyDescent="0.3">
      <c r="A3744" t="s">
        <v>1224</v>
      </c>
      <c r="B3744">
        <v>4500881914</v>
      </c>
      <c r="C3744">
        <v>5270159</v>
      </c>
      <c r="D3744" t="s">
        <v>816</v>
      </c>
      <c r="E3744">
        <v>610038007</v>
      </c>
      <c r="F3744" t="s">
        <v>213</v>
      </c>
      <c r="G3744" s="4">
        <v>279</v>
      </c>
      <c r="H3744" s="4">
        <v>8.3699999999999992</v>
      </c>
      <c r="I3744">
        <v>7204</v>
      </c>
      <c r="J3744" t="str">
        <f>_xlfn.XLOOKUP(I3744,[1]Planilha1!$C:$C,[1]Planilha1!$B:$B)</f>
        <v>7204 - CD São Paulo</v>
      </c>
      <c r="K3744" t="str">
        <f>_xlfn.XLOOKUP(I3744,[1]Planilha1!$C:$C,[1]Planilha1!$D:$D)</f>
        <v>43.340.312/0010-48</v>
      </c>
      <c r="L3744" t="str">
        <f>_xlfn.XLOOKUP(B3744,[2]Projeto!$B:$B,[2]Projeto!$P:$P)</f>
        <v>Paga</v>
      </c>
      <c r="M3744">
        <v>701203</v>
      </c>
      <c r="N3744" t="s">
        <v>1125</v>
      </c>
      <c r="O3744" t="str">
        <f>_xlfn.XLOOKUP(N3744,[3]Planilha1!$N:$N,[3]Planilha1!$O:$O)</f>
        <v>FLAC</v>
      </c>
      <c r="P3744">
        <v>2026</v>
      </c>
      <c r="Q3744" s="2" t="s">
        <v>1149</v>
      </c>
    </row>
    <row r="3745" spans="1:17" ht="16.8" x14ac:dyDescent="0.3">
      <c r="A3745" t="s">
        <v>1224</v>
      </c>
      <c r="B3745">
        <v>4500881914</v>
      </c>
      <c r="C3745">
        <v>5296842</v>
      </c>
      <c r="D3745" t="s">
        <v>419</v>
      </c>
      <c r="E3745">
        <v>610100421</v>
      </c>
      <c r="F3745" t="s">
        <v>120</v>
      </c>
      <c r="G3745" s="4">
        <v>140.16</v>
      </c>
      <c r="H3745" s="4">
        <v>4.2</v>
      </c>
      <c r="I3745">
        <v>7204</v>
      </c>
      <c r="J3745" t="str">
        <f>_xlfn.XLOOKUP(I3745,[1]Planilha1!$C:$C,[1]Planilha1!$B:$B)</f>
        <v>7204 - CD São Paulo</v>
      </c>
      <c r="K3745" t="str">
        <f>_xlfn.XLOOKUP(I3745,[1]Planilha1!$C:$C,[1]Planilha1!$D:$D)</f>
        <v>43.340.312/0010-48</v>
      </c>
      <c r="L3745" t="str">
        <f>_xlfn.XLOOKUP(B3745,[2]Projeto!$B:$B,[2]Projeto!$P:$P)</f>
        <v>Paga</v>
      </c>
      <c r="M3745">
        <v>701203</v>
      </c>
      <c r="N3745" t="s">
        <v>1125</v>
      </c>
      <c r="O3745" t="str">
        <f>_xlfn.XLOOKUP(N3745,[3]Planilha1!$N:$N,[3]Planilha1!$O:$O)</f>
        <v>FLAC</v>
      </c>
      <c r="P3745">
        <v>2026</v>
      </c>
      <c r="Q3745" s="2" t="s">
        <v>1149</v>
      </c>
    </row>
    <row r="3746" spans="1:17" ht="16.8" x14ac:dyDescent="0.3">
      <c r="A3746" t="s">
        <v>1224</v>
      </c>
      <c r="B3746">
        <v>4500881914</v>
      </c>
      <c r="C3746">
        <v>5296842</v>
      </c>
      <c r="D3746" t="s">
        <v>419</v>
      </c>
      <c r="E3746">
        <v>610110340</v>
      </c>
      <c r="F3746" t="s">
        <v>122</v>
      </c>
      <c r="G3746" s="4">
        <v>210.24</v>
      </c>
      <c r="H3746" s="4">
        <v>6.31</v>
      </c>
      <c r="I3746">
        <v>7204</v>
      </c>
      <c r="J3746" t="str">
        <f>_xlfn.XLOOKUP(I3746,[1]Planilha1!$C:$C,[1]Planilha1!$B:$B)</f>
        <v>7204 - CD São Paulo</v>
      </c>
      <c r="K3746" t="str">
        <f>_xlfn.XLOOKUP(I3746,[1]Planilha1!$C:$C,[1]Planilha1!$D:$D)</f>
        <v>43.340.312/0010-48</v>
      </c>
      <c r="L3746" t="str">
        <f>_xlfn.XLOOKUP(B3746,[2]Projeto!$B:$B,[2]Projeto!$P:$P)</f>
        <v>Paga</v>
      </c>
      <c r="M3746">
        <v>701203</v>
      </c>
      <c r="N3746" t="s">
        <v>1125</v>
      </c>
      <c r="O3746" t="str">
        <f>_xlfn.XLOOKUP(N3746,[3]Planilha1!$N:$N,[3]Planilha1!$O:$O)</f>
        <v>FLAC</v>
      </c>
      <c r="P3746">
        <v>2026</v>
      </c>
      <c r="Q3746" s="2" t="s">
        <v>1149</v>
      </c>
    </row>
    <row r="3747" spans="1:17" ht="16.8" x14ac:dyDescent="0.3">
      <c r="A3747" t="s">
        <v>1224</v>
      </c>
      <c r="B3747">
        <v>4500881914</v>
      </c>
      <c r="C3747">
        <v>5350398</v>
      </c>
      <c r="D3747" t="s">
        <v>359</v>
      </c>
      <c r="E3747">
        <v>640112340</v>
      </c>
      <c r="F3747" t="s">
        <v>179</v>
      </c>
      <c r="G3747" s="4">
        <v>289.2</v>
      </c>
      <c r="H3747" s="4">
        <v>8.68</v>
      </c>
      <c r="I3747">
        <v>7204</v>
      </c>
      <c r="J3747" t="str">
        <f>_xlfn.XLOOKUP(I3747,[1]Planilha1!$C:$C,[1]Planilha1!$B:$B)</f>
        <v>7204 - CD São Paulo</v>
      </c>
      <c r="K3747" t="str">
        <f>_xlfn.XLOOKUP(I3747,[1]Planilha1!$C:$C,[1]Planilha1!$D:$D)</f>
        <v>43.340.312/0010-48</v>
      </c>
      <c r="L3747" t="str">
        <f>_xlfn.XLOOKUP(B3747,[2]Projeto!$B:$B,[2]Projeto!$P:$P)</f>
        <v>Paga</v>
      </c>
      <c r="M3747">
        <v>701203</v>
      </c>
      <c r="N3747" t="s">
        <v>1125</v>
      </c>
      <c r="O3747" t="str">
        <f>_xlfn.XLOOKUP(N3747,[3]Planilha1!$N:$N,[3]Planilha1!$O:$O)</f>
        <v>FLAC</v>
      </c>
      <c r="P3747">
        <v>2026</v>
      </c>
      <c r="Q3747" s="2" t="s">
        <v>1149</v>
      </c>
    </row>
    <row r="3748" spans="1:17" ht="16.8" x14ac:dyDescent="0.3">
      <c r="A3748" t="s">
        <v>1224</v>
      </c>
      <c r="B3748">
        <v>4500881914</v>
      </c>
      <c r="C3748">
        <v>5357100</v>
      </c>
      <c r="D3748" t="s">
        <v>566</v>
      </c>
      <c r="E3748">
        <v>540500527</v>
      </c>
      <c r="F3748" t="s">
        <v>109</v>
      </c>
      <c r="G3748" s="4">
        <v>899.09</v>
      </c>
      <c r="H3748" s="4">
        <v>26.97</v>
      </c>
      <c r="I3748">
        <v>7204</v>
      </c>
      <c r="J3748" t="str">
        <f>_xlfn.XLOOKUP(I3748,[1]Planilha1!$C:$C,[1]Planilha1!$B:$B)</f>
        <v>7204 - CD São Paulo</v>
      </c>
      <c r="K3748" t="str">
        <f>_xlfn.XLOOKUP(I3748,[1]Planilha1!$C:$C,[1]Planilha1!$D:$D)</f>
        <v>43.340.312/0010-48</v>
      </c>
      <c r="L3748" t="str">
        <f>_xlfn.XLOOKUP(B3748,[2]Projeto!$B:$B,[2]Projeto!$P:$P)</f>
        <v>Paga</v>
      </c>
      <c r="M3748">
        <v>701203</v>
      </c>
      <c r="N3748" t="s">
        <v>1125</v>
      </c>
      <c r="O3748" t="str">
        <f>_xlfn.XLOOKUP(N3748,[3]Planilha1!$N:$N,[3]Planilha1!$O:$O)</f>
        <v>FLAC</v>
      </c>
      <c r="P3748">
        <v>2026</v>
      </c>
      <c r="Q3748" s="2" t="s">
        <v>1149</v>
      </c>
    </row>
    <row r="3749" spans="1:17" ht="16.8" x14ac:dyDescent="0.3">
      <c r="A3749" t="s">
        <v>1224</v>
      </c>
      <c r="B3749">
        <v>4500881914</v>
      </c>
      <c r="C3749">
        <v>5294651</v>
      </c>
      <c r="D3749" t="s">
        <v>341</v>
      </c>
      <c r="E3749">
        <v>610402075</v>
      </c>
      <c r="F3749" t="s">
        <v>111</v>
      </c>
      <c r="G3749" s="4">
        <v>211.45</v>
      </c>
      <c r="H3749" s="4">
        <v>6.34</v>
      </c>
      <c r="I3749">
        <v>7204</v>
      </c>
      <c r="J3749" t="str">
        <f>_xlfn.XLOOKUP(I3749,[1]Planilha1!$C:$C,[1]Planilha1!$B:$B)</f>
        <v>7204 - CD São Paulo</v>
      </c>
      <c r="K3749" t="str">
        <f>_xlfn.XLOOKUP(I3749,[1]Planilha1!$C:$C,[1]Planilha1!$D:$D)</f>
        <v>43.340.312/0010-48</v>
      </c>
      <c r="L3749" t="str">
        <f>_xlfn.XLOOKUP(B3749,[2]Projeto!$B:$B,[2]Projeto!$P:$P)</f>
        <v>Paga</v>
      </c>
      <c r="M3749">
        <v>701203</v>
      </c>
      <c r="N3749" t="s">
        <v>1125</v>
      </c>
      <c r="O3749" t="str">
        <f>_xlfn.XLOOKUP(N3749,[3]Planilha1!$N:$N,[3]Planilha1!$O:$O)</f>
        <v>FLAC</v>
      </c>
      <c r="P3749">
        <v>2026</v>
      </c>
      <c r="Q3749" s="2" t="s">
        <v>1149</v>
      </c>
    </row>
    <row r="3750" spans="1:17" ht="16.8" x14ac:dyDescent="0.3">
      <c r="A3750" t="s">
        <v>1224</v>
      </c>
      <c r="B3750">
        <v>4500881914</v>
      </c>
      <c r="C3750">
        <v>5360703</v>
      </c>
      <c r="D3750" t="s">
        <v>418</v>
      </c>
      <c r="E3750">
        <v>610038007</v>
      </c>
      <c r="F3750" t="s">
        <v>213</v>
      </c>
      <c r="G3750" s="4">
        <v>1674</v>
      </c>
      <c r="H3750" s="4">
        <v>50.22</v>
      </c>
      <c r="I3750">
        <v>7204</v>
      </c>
      <c r="J3750" t="str">
        <f>_xlfn.XLOOKUP(I3750,[1]Planilha1!$C:$C,[1]Planilha1!$B:$B)</f>
        <v>7204 - CD São Paulo</v>
      </c>
      <c r="K3750" t="str">
        <f>_xlfn.XLOOKUP(I3750,[1]Planilha1!$C:$C,[1]Planilha1!$D:$D)</f>
        <v>43.340.312/0010-48</v>
      </c>
      <c r="L3750" t="str">
        <f>_xlfn.XLOOKUP(B3750,[2]Projeto!$B:$B,[2]Projeto!$P:$P)</f>
        <v>Paga</v>
      </c>
      <c r="M3750">
        <v>701203</v>
      </c>
      <c r="N3750" t="s">
        <v>1125</v>
      </c>
      <c r="O3750" t="str">
        <f>_xlfn.XLOOKUP(N3750,[3]Planilha1!$N:$N,[3]Planilha1!$O:$O)</f>
        <v>FLAC</v>
      </c>
      <c r="P3750">
        <v>2026</v>
      </c>
      <c r="Q3750" s="2" t="s">
        <v>1149</v>
      </c>
    </row>
    <row r="3751" spans="1:17" ht="16.8" x14ac:dyDescent="0.3">
      <c r="A3751" t="s">
        <v>1224</v>
      </c>
      <c r="B3751">
        <v>4500881914</v>
      </c>
      <c r="C3751">
        <v>5351439</v>
      </c>
      <c r="D3751" t="s">
        <v>417</v>
      </c>
      <c r="E3751">
        <v>610402075</v>
      </c>
      <c r="F3751" t="s">
        <v>111</v>
      </c>
      <c r="G3751" s="4">
        <v>399</v>
      </c>
      <c r="H3751" s="4">
        <v>11.97</v>
      </c>
      <c r="I3751">
        <v>7204</v>
      </c>
      <c r="J3751" t="str">
        <f>_xlfn.XLOOKUP(I3751,[1]Planilha1!$C:$C,[1]Planilha1!$B:$B)</f>
        <v>7204 - CD São Paulo</v>
      </c>
      <c r="K3751" t="str">
        <f>_xlfn.XLOOKUP(I3751,[1]Planilha1!$C:$C,[1]Planilha1!$D:$D)</f>
        <v>43.340.312/0010-48</v>
      </c>
      <c r="L3751" t="str">
        <f>_xlfn.XLOOKUP(B3751,[2]Projeto!$B:$B,[2]Projeto!$P:$P)</f>
        <v>Paga</v>
      </c>
      <c r="M3751">
        <v>701203</v>
      </c>
      <c r="N3751" t="s">
        <v>1125</v>
      </c>
      <c r="O3751" t="str">
        <f>_xlfn.XLOOKUP(N3751,[3]Planilha1!$N:$N,[3]Planilha1!$O:$O)</f>
        <v>FLAC</v>
      </c>
      <c r="P3751">
        <v>2026</v>
      </c>
      <c r="Q3751" s="2" t="s">
        <v>1149</v>
      </c>
    </row>
    <row r="3752" spans="1:17" ht="16.8" x14ac:dyDescent="0.3">
      <c r="A3752" t="s">
        <v>1224</v>
      </c>
      <c r="B3752">
        <v>4500881914</v>
      </c>
      <c r="C3752">
        <v>5358596</v>
      </c>
      <c r="D3752" t="s">
        <v>772</v>
      </c>
      <c r="E3752">
        <v>610100421</v>
      </c>
      <c r="F3752" t="s">
        <v>120</v>
      </c>
      <c r="G3752" s="4">
        <v>70.08</v>
      </c>
      <c r="H3752" s="4">
        <v>2.1</v>
      </c>
      <c r="I3752">
        <v>7204</v>
      </c>
      <c r="J3752" t="str">
        <f>_xlfn.XLOOKUP(I3752,[1]Planilha1!$C:$C,[1]Planilha1!$B:$B)</f>
        <v>7204 - CD São Paulo</v>
      </c>
      <c r="K3752" t="str">
        <f>_xlfn.XLOOKUP(I3752,[1]Planilha1!$C:$C,[1]Planilha1!$D:$D)</f>
        <v>43.340.312/0010-48</v>
      </c>
      <c r="L3752" t="str">
        <f>_xlfn.XLOOKUP(B3752,[2]Projeto!$B:$B,[2]Projeto!$P:$P)</f>
        <v>Paga</v>
      </c>
      <c r="M3752">
        <v>701203</v>
      </c>
      <c r="N3752" t="s">
        <v>1125</v>
      </c>
      <c r="O3752" t="str">
        <f>_xlfn.XLOOKUP(N3752,[3]Planilha1!$N:$N,[3]Planilha1!$O:$O)</f>
        <v>FLAC</v>
      </c>
      <c r="P3752">
        <v>2026</v>
      </c>
      <c r="Q3752" s="2" t="s">
        <v>1149</v>
      </c>
    </row>
    <row r="3753" spans="1:17" ht="16.8" x14ac:dyDescent="0.3">
      <c r="A3753" t="s">
        <v>1224</v>
      </c>
      <c r="B3753">
        <v>4500881914</v>
      </c>
      <c r="C3753">
        <v>5358596</v>
      </c>
      <c r="D3753" t="s">
        <v>772</v>
      </c>
      <c r="E3753">
        <v>610110340</v>
      </c>
      <c r="F3753" t="s">
        <v>122</v>
      </c>
      <c r="G3753" s="4">
        <v>70.08</v>
      </c>
      <c r="H3753" s="4">
        <v>2.1</v>
      </c>
      <c r="I3753">
        <v>7204</v>
      </c>
      <c r="J3753" t="str">
        <f>_xlfn.XLOOKUP(I3753,[1]Planilha1!$C:$C,[1]Planilha1!$B:$B)</f>
        <v>7204 - CD São Paulo</v>
      </c>
      <c r="K3753" t="str">
        <f>_xlfn.XLOOKUP(I3753,[1]Planilha1!$C:$C,[1]Planilha1!$D:$D)</f>
        <v>43.340.312/0010-48</v>
      </c>
      <c r="L3753" t="str">
        <f>_xlfn.XLOOKUP(B3753,[2]Projeto!$B:$B,[2]Projeto!$P:$P)</f>
        <v>Paga</v>
      </c>
      <c r="M3753">
        <v>701203</v>
      </c>
      <c r="N3753" t="s">
        <v>1125</v>
      </c>
      <c r="O3753" t="str">
        <f>_xlfn.XLOOKUP(N3753,[3]Planilha1!$N:$N,[3]Planilha1!$O:$O)</f>
        <v>FLAC</v>
      </c>
      <c r="P3753">
        <v>2026</v>
      </c>
      <c r="Q3753" s="2" t="s">
        <v>1149</v>
      </c>
    </row>
    <row r="3754" spans="1:17" ht="16.8" x14ac:dyDescent="0.3">
      <c r="A3754" t="s">
        <v>1224</v>
      </c>
      <c r="B3754">
        <v>4500881914</v>
      </c>
      <c r="C3754">
        <v>5358596</v>
      </c>
      <c r="D3754" t="s">
        <v>772</v>
      </c>
      <c r="E3754">
        <v>610102463</v>
      </c>
      <c r="F3754" t="s">
        <v>93</v>
      </c>
      <c r="G3754" s="4">
        <v>54.6</v>
      </c>
      <c r="H3754" s="4">
        <v>1.64</v>
      </c>
      <c r="I3754">
        <v>7204</v>
      </c>
      <c r="J3754" t="str">
        <f>_xlfn.XLOOKUP(I3754,[1]Planilha1!$C:$C,[1]Planilha1!$B:$B)</f>
        <v>7204 - CD São Paulo</v>
      </c>
      <c r="K3754" t="str">
        <f>_xlfn.XLOOKUP(I3754,[1]Planilha1!$C:$C,[1]Planilha1!$D:$D)</f>
        <v>43.340.312/0010-48</v>
      </c>
      <c r="L3754" t="str">
        <f>_xlfn.XLOOKUP(B3754,[2]Projeto!$B:$B,[2]Projeto!$P:$P)</f>
        <v>Paga</v>
      </c>
      <c r="M3754">
        <v>701203</v>
      </c>
      <c r="N3754" t="s">
        <v>1125</v>
      </c>
      <c r="O3754" t="str">
        <f>_xlfn.XLOOKUP(N3754,[3]Planilha1!$N:$N,[3]Planilha1!$O:$O)</f>
        <v>FLAC</v>
      </c>
      <c r="P3754">
        <v>2026</v>
      </c>
      <c r="Q3754" s="2" t="s">
        <v>1149</v>
      </c>
    </row>
    <row r="3755" spans="1:17" ht="16.8" x14ac:dyDescent="0.3">
      <c r="A3755" t="s">
        <v>1224</v>
      </c>
      <c r="B3755">
        <v>4500881914</v>
      </c>
      <c r="C3755">
        <v>5261915</v>
      </c>
      <c r="D3755" t="s">
        <v>619</v>
      </c>
      <c r="E3755">
        <v>630019007</v>
      </c>
      <c r="F3755" t="s">
        <v>158</v>
      </c>
      <c r="G3755" s="4">
        <v>5580</v>
      </c>
      <c r="H3755" s="4">
        <v>167.4</v>
      </c>
      <c r="I3755">
        <v>7204</v>
      </c>
      <c r="J3755" t="str">
        <f>_xlfn.XLOOKUP(I3755,[1]Planilha1!$C:$C,[1]Planilha1!$B:$B)</f>
        <v>7204 - CD São Paulo</v>
      </c>
      <c r="K3755" t="str">
        <f>_xlfn.XLOOKUP(I3755,[1]Planilha1!$C:$C,[1]Planilha1!$D:$D)</f>
        <v>43.340.312/0010-48</v>
      </c>
      <c r="L3755" t="str">
        <f>_xlfn.XLOOKUP(B3755,[2]Projeto!$B:$B,[2]Projeto!$P:$P)</f>
        <v>Paga</v>
      </c>
      <c r="M3755">
        <v>701203</v>
      </c>
      <c r="N3755" t="s">
        <v>1125</v>
      </c>
      <c r="O3755" t="str">
        <f>_xlfn.XLOOKUP(N3755,[3]Planilha1!$N:$N,[3]Planilha1!$O:$O)</f>
        <v>FLAC</v>
      </c>
      <c r="P3755">
        <v>2026</v>
      </c>
      <c r="Q3755" s="2" t="s">
        <v>1149</v>
      </c>
    </row>
    <row r="3756" spans="1:17" ht="16.8" x14ac:dyDescent="0.3">
      <c r="A3756" t="s">
        <v>1224</v>
      </c>
      <c r="B3756">
        <v>4500881914</v>
      </c>
      <c r="C3756">
        <v>5263140</v>
      </c>
      <c r="D3756" t="s">
        <v>763</v>
      </c>
      <c r="E3756">
        <v>630019007</v>
      </c>
      <c r="F3756" t="s">
        <v>158</v>
      </c>
      <c r="G3756" s="4">
        <v>558</v>
      </c>
      <c r="H3756" s="4">
        <v>16.739999999999998</v>
      </c>
      <c r="I3756">
        <v>7204</v>
      </c>
      <c r="J3756" t="str">
        <f>_xlfn.XLOOKUP(I3756,[1]Planilha1!$C:$C,[1]Planilha1!$B:$B)</f>
        <v>7204 - CD São Paulo</v>
      </c>
      <c r="K3756" t="str">
        <f>_xlfn.XLOOKUP(I3756,[1]Planilha1!$C:$C,[1]Planilha1!$D:$D)</f>
        <v>43.340.312/0010-48</v>
      </c>
      <c r="L3756" t="str">
        <f>_xlfn.XLOOKUP(B3756,[2]Projeto!$B:$B,[2]Projeto!$P:$P)</f>
        <v>Paga</v>
      </c>
      <c r="M3756">
        <v>701203</v>
      </c>
      <c r="N3756" t="s">
        <v>1125</v>
      </c>
      <c r="O3756" t="str">
        <f>_xlfn.XLOOKUP(N3756,[3]Planilha1!$N:$N,[3]Planilha1!$O:$O)</f>
        <v>FLAC</v>
      </c>
      <c r="P3756">
        <v>2026</v>
      </c>
      <c r="Q3756" s="2" t="s">
        <v>1149</v>
      </c>
    </row>
    <row r="3757" spans="1:17" ht="16.8" x14ac:dyDescent="0.3">
      <c r="A3757" t="s">
        <v>1224</v>
      </c>
      <c r="B3757">
        <v>4500881914</v>
      </c>
      <c r="C3757">
        <v>5348856</v>
      </c>
      <c r="D3757" t="s">
        <v>822</v>
      </c>
      <c r="E3757">
        <v>610400295</v>
      </c>
      <c r="F3757" t="s">
        <v>819</v>
      </c>
      <c r="G3757" s="4">
        <v>259.7</v>
      </c>
      <c r="H3757" s="4">
        <v>7.79</v>
      </c>
      <c r="I3757">
        <v>7204</v>
      </c>
      <c r="J3757" t="str">
        <f>_xlfn.XLOOKUP(I3757,[1]Planilha1!$C:$C,[1]Planilha1!$B:$B)</f>
        <v>7204 - CD São Paulo</v>
      </c>
      <c r="K3757" t="str">
        <f>_xlfn.XLOOKUP(I3757,[1]Planilha1!$C:$C,[1]Planilha1!$D:$D)</f>
        <v>43.340.312/0010-48</v>
      </c>
      <c r="L3757" t="str">
        <f>_xlfn.XLOOKUP(B3757,[2]Projeto!$B:$B,[2]Projeto!$P:$P)</f>
        <v>Paga</v>
      </c>
      <c r="M3757">
        <v>701203</v>
      </c>
      <c r="N3757" t="s">
        <v>1125</v>
      </c>
      <c r="O3757" t="str">
        <f>_xlfn.XLOOKUP(N3757,[3]Planilha1!$N:$N,[3]Planilha1!$O:$O)</f>
        <v>FLAC</v>
      </c>
      <c r="P3757">
        <v>2026</v>
      </c>
      <c r="Q3757" s="2" t="s">
        <v>1149</v>
      </c>
    </row>
    <row r="3758" spans="1:17" ht="16.8" x14ac:dyDescent="0.3">
      <c r="A3758" t="s">
        <v>1224</v>
      </c>
      <c r="B3758">
        <v>4500881914</v>
      </c>
      <c r="C3758">
        <v>5301955</v>
      </c>
      <c r="D3758" t="s">
        <v>400</v>
      </c>
      <c r="E3758">
        <v>610102368</v>
      </c>
      <c r="F3758" t="s">
        <v>88</v>
      </c>
      <c r="G3758" s="4">
        <v>232.32</v>
      </c>
      <c r="H3758" s="4">
        <v>6.97</v>
      </c>
      <c r="I3758">
        <v>7204</v>
      </c>
      <c r="J3758" t="str">
        <f>_xlfn.XLOOKUP(I3758,[1]Planilha1!$C:$C,[1]Planilha1!$B:$B)</f>
        <v>7204 - CD São Paulo</v>
      </c>
      <c r="K3758" t="str">
        <f>_xlfn.XLOOKUP(I3758,[1]Planilha1!$C:$C,[1]Planilha1!$D:$D)</f>
        <v>43.340.312/0010-48</v>
      </c>
      <c r="L3758" t="str">
        <f>_xlfn.XLOOKUP(B3758,[2]Projeto!$B:$B,[2]Projeto!$P:$P)</f>
        <v>Paga</v>
      </c>
      <c r="M3758">
        <v>701203</v>
      </c>
      <c r="N3758" t="s">
        <v>1125</v>
      </c>
      <c r="O3758" t="str">
        <f>_xlfn.XLOOKUP(N3758,[3]Planilha1!$N:$N,[3]Planilha1!$O:$O)</f>
        <v>FLAC</v>
      </c>
      <c r="P3758">
        <v>2026</v>
      </c>
      <c r="Q3758" s="2" t="s">
        <v>1149</v>
      </c>
    </row>
    <row r="3759" spans="1:17" ht="16.8" x14ac:dyDescent="0.3">
      <c r="A3759" t="s">
        <v>1224</v>
      </c>
      <c r="B3759">
        <v>4500881914</v>
      </c>
      <c r="C3759">
        <v>5249803</v>
      </c>
      <c r="D3759" t="s">
        <v>308</v>
      </c>
      <c r="E3759">
        <v>610038007</v>
      </c>
      <c r="F3759" t="s">
        <v>213</v>
      </c>
      <c r="G3759" s="4">
        <v>558</v>
      </c>
      <c r="H3759" s="4">
        <v>16.739999999999998</v>
      </c>
      <c r="I3759">
        <v>7204</v>
      </c>
      <c r="J3759" t="str">
        <f>_xlfn.XLOOKUP(I3759,[1]Planilha1!$C:$C,[1]Planilha1!$B:$B)</f>
        <v>7204 - CD São Paulo</v>
      </c>
      <c r="K3759" t="str">
        <f>_xlfn.XLOOKUP(I3759,[1]Planilha1!$C:$C,[1]Planilha1!$D:$D)</f>
        <v>43.340.312/0010-48</v>
      </c>
      <c r="L3759" t="str">
        <f>_xlfn.XLOOKUP(B3759,[2]Projeto!$B:$B,[2]Projeto!$P:$P)</f>
        <v>Paga</v>
      </c>
      <c r="M3759">
        <v>701203</v>
      </c>
      <c r="N3759" t="s">
        <v>1125</v>
      </c>
      <c r="O3759" t="str">
        <f>_xlfn.XLOOKUP(N3759,[3]Planilha1!$N:$N,[3]Planilha1!$O:$O)</f>
        <v>FLAC</v>
      </c>
      <c r="P3759">
        <v>2026</v>
      </c>
      <c r="Q3759" s="2" t="s">
        <v>1149</v>
      </c>
    </row>
    <row r="3760" spans="1:17" ht="16.8" x14ac:dyDescent="0.3">
      <c r="A3760" t="s">
        <v>1224</v>
      </c>
      <c r="B3760">
        <v>4500881914</v>
      </c>
      <c r="C3760">
        <v>5331503</v>
      </c>
      <c r="D3760" t="s">
        <v>461</v>
      </c>
      <c r="E3760">
        <v>610101368</v>
      </c>
      <c r="F3760" t="s">
        <v>319</v>
      </c>
      <c r="G3760" s="4">
        <v>241.92</v>
      </c>
      <c r="H3760" s="4">
        <v>7.26</v>
      </c>
      <c r="I3760">
        <v>7204</v>
      </c>
      <c r="J3760" t="str">
        <f>_xlfn.XLOOKUP(I3760,[1]Planilha1!$C:$C,[1]Planilha1!$B:$B)</f>
        <v>7204 - CD São Paulo</v>
      </c>
      <c r="K3760" t="str">
        <f>_xlfn.XLOOKUP(I3760,[1]Planilha1!$C:$C,[1]Planilha1!$D:$D)</f>
        <v>43.340.312/0010-48</v>
      </c>
      <c r="L3760" t="str">
        <f>_xlfn.XLOOKUP(B3760,[2]Projeto!$B:$B,[2]Projeto!$P:$P)</f>
        <v>Paga</v>
      </c>
      <c r="M3760">
        <v>701203</v>
      </c>
      <c r="N3760" t="s">
        <v>1125</v>
      </c>
      <c r="O3760" t="str">
        <f>_xlfn.XLOOKUP(N3760,[3]Planilha1!$N:$N,[3]Planilha1!$O:$O)</f>
        <v>FLAC</v>
      </c>
      <c r="P3760">
        <v>2026</v>
      </c>
      <c r="Q3760" s="2" t="s">
        <v>1149</v>
      </c>
    </row>
    <row r="3761" spans="1:17" ht="16.8" x14ac:dyDescent="0.3">
      <c r="A3761" t="s">
        <v>1224</v>
      </c>
      <c r="B3761">
        <v>4500881914</v>
      </c>
      <c r="C3761">
        <v>5331503</v>
      </c>
      <c r="D3761" t="s">
        <v>461</v>
      </c>
      <c r="E3761">
        <v>610101463</v>
      </c>
      <c r="F3761" t="s">
        <v>717</v>
      </c>
      <c r="G3761" s="4">
        <v>568.79999999999995</v>
      </c>
      <c r="H3761" s="4">
        <v>17.059999999999999</v>
      </c>
      <c r="I3761">
        <v>7204</v>
      </c>
      <c r="J3761" t="str">
        <f>_xlfn.XLOOKUP(I3761,[1]Planilha1!$C:$C,[1]Planilha1!$B:$B)</f>
        <v>7204 - CD São Paulo</v>
      </c>
      <c r="K3761" t="str">
        <f>_xlfn.XLOOKUP(I3761,[1]Planilha1!$C:$C,[1]Planilha1!$D:$D)</f>
        <v>43.340.312/0010-48</v>
      </c>
      <c r="L3761" t="str">
        <f>_xlfn.XLOOKUP(B3761,[2]Projeto!$B:$B,[2]Projeto!$P:$P)</f>
        <v>Paga</v>
      </c>
      <c r="M3761">
        <v>701203</v>
      </c>
      <c r="N3761" t="s">
        <v>1125</v>
      </c>
      <c r="O3761" t="str">
        <f>_xlfn.XLOOKUP(N3761,[3]Planilha1!$N:$N,[3]Planilha1!$O:$O)</f>
        <v>FLAC</v>
      </c>
      <c r="P3761">
        <v>2026</v>
      </c>
      <c r="Q3761" s="2" t="s">
        <v>1149</v>
      </c>
    </row>
    <row r="3762" spans="1:17" ht="16.8" x14ac:dyDescent="0.3">
      <c r="A3762" t="s">
        <v>1224</v>
      </c>
      <c r="B3762">
        <v>4500881914</v>
      </c>
      <c r="C3762">
        <v>5357100</v>
      </c>
      <c r="D3762" t="s">
        <v>566</v>
      </c>
      <c r="E3762">
        <v>630015007</v>
      </c>
      <c r="F3762" t="s">
        <v>155</v>
      </c>
      <c r="G3762" s="4">
        <v>-279</v>
      </c>
      <c r="H3762" s="4">
        <v>-8.3699999999999992</v>
      </c>
      <c r="I3762">
        <v>7204</v>
      </c>
      <c r="J3762" t="str">
        <f>_xlfn.XLOOKUP(I3762,[1]Planilha1!$C:$C,[1]Planilha1!$B:$B)</f>
        <v>7204 - CD São Paulo</v>
      </c>
      <c r="K3762" t="str">
        <f>_xlfn.XLOOKUP(I3762,[1]Planilha1!$C:$C,[1]Planilha1!$D:$D)</f>
        <v>43.340.312/0010-48</v>
      </c>
      <c r="L3762" t="str">
        <f>_xlfn.XLOOKUP(B3762,[2]Projeto!$B:$B,[2]Projeto!$P:$P)</f>
        <v>Paga</v>
      </c>
      <c r="M3762">
        <v>701203</v>
      </c>
      <c r="N3762" t="s">
        <v>1125</v>
      </c>
      <c r="O3762" t="str">
        <f>_xlfn.XLOOKUP(N3762,[3]Planilha1!$N:$N,[3]Planilha1!$O:$O)</f>
        <v>FLAC</v>
      </c>
      <c r="P3762">
        <v>2026</v>
      </c>
      <c r="Q3762" s="2" t="s">
        <v>1149</v>
      </c>
    </row>
    <row r="3763" spans="1:17" ht="16.8" x14ac:dyDescent="0.3">
      <c r="A3763" t="s">
        <v>1224</v>
      </c>
      <c r="B3763">
        <v>4500881914</v>
      </c>
      <c r="C3763">
        <v>5347474</v>
      </c>
      <c r="D3763" t="s">
        <v>627</v>
      </c>
      <c r="E3763">
        <v>640111340</v>
      </c>
      <c r="F3763" t="s">
        <v>121</v>
      </c>
      <c r="G3763" s="4">
        <v>756</v>
      </c>
      <c r="H3763" s="4">
        <v>22.68</v>
      </c>
      <c r="I3763">
        <v>7204</v>
      </c>
      <c r="J3763" t="str">
        <f>_xlfn.XLOOKUP(I3763,[1]Planilha1!$C:$C,[1]Planilha1!$B:$B)</f>
        <v>7204 - CD São Paulo</v>
      </c>
      <c r="K3763" t="str">
        <f>_xlfn.XLOOKUP(I3763,[1]Planilha1!$C:$C,[1]Planilha1!$D:$D)</f>
        <v>43.340.312/0010-48</v>
      </c>
      <c r="L3763" t="str">
        <f>_xlfn.XLOOKUP(B3763,[2]Projeto!$B:$B,[2]Projeto!$P:$P)</f>
        <v>Paga</v>
      </c>
      <c r="M3763">
        <v>701203</v>
      </c>
      <c r="N3763" t="s">
        <v>1125</v>
      </c>
      <c r="O3763" t="str">
        <f>_xlfn.XLOOKUP(N3763,[3]Planilha1!$N:$N,[3]Planilha1!$O:$O)</f>
        <v>FLAC</v>
      </c>
      <c r="P3763">
        <v>2026</v>
      </c>
      <c r="Q3763" s="2" t="s">
        <v>1149</v>
      </c>
    </row>
    <row r="3764" spans="1:17" ht="16.8" x14ac:dyDescent="0.3">
      <c r="A3764" t="s">
        <v>1224</v>
      </c>
      <c r="B3764">
        <v>4500881914</v>
      </c>
      <c r="C3764">
        <v>5333984</v>
      </c>
      <c r="D3764" t="s">
        <v>465</v>
      </c>
      <c r="E3764">
        <v>610500365</v>
      </c>
      <c r="F3764" t="s">
        <v>667</v>
      </c>
      <c r="G3764" s="4">
        <v>89.6</v>
      </c>
      <c r="H3764" s="4">
        <v>2.69</v>
      </c>
      <c r="I3764">
        <v>7204</v>
      </c>
      <c r="J3764" t="str">
        <f>_xlfn.XLOOKUP(I3764,[1]Planilha1!$C:$C,[1]Planilha1!$B:$B)</f>
        <v>7204 - CD São Paulo</v>
      </c>
      <c r="K3764" t="str">
        <f>_xlfn.XLOOKUP(I3764,[1]Planilha1!$C:$C,[1]Planilha1!$D:$D)</f>
        <v>43.340.312/0010-48</v>
      </c>
      <c r="L3764" t="str">
        <f>_xlfn.XLOOKUP(B3764,[2]Projeto!$B:$B,[2]Projeto!$P:$P)</f>
        <v>Paga</v>
      </c>
      <c r="M3764">
        <v>701203</v>
      </c>
      <c r="N3764" t="s">
        <v>1125</v>
      </c>
      <c r="O3764" t="str">
        <f>_xlfn.XLOOKUP(N3764,[3]Planilha1!$N:$N,[3]Planilha1!$O:$O)</f>
        <v>FLAC</v>
      </c>
      <c r="P3764">
        <v>2026</v>
      </c>
      <c r="Q3764" s="2" t="s">
        <v>1149</v>
      </c>
    </row>
    <row r="3765" spans="1:17" ht="16.8" x14ac:dyDescent="0.3">
      <c r="A3765" t="s">
        <v>1224</v>
      </c>
      <c r="B3765">
        <v>4500881914</v>
      </c>
      <c r="C3765">
        <v>5312880</v>
      </c>
      <c r="D3765" t="s">
        <v>399</v>
      </c>
      <c r="E3765">
        <v>640111340</v>
      </c>
      <c r="F3765" t="s">
        <v>121</v>
      </c>
      <c r="G3765" s="4">
        <v>1440</v>
      </c>
      <c r="H3765" s="4">
        <v>43.2</v>
      </c>
      <c r="I3765">
        <v>7204</v>
      </c>
      <c r="J3765" t="str">
        <f>_xlfn.XLOOKUP(I3765,[1]Planilha1!$C:$C,[1]Planilha1!$B:$B)</f>
        <v>7204 - CD São Paulo</v>
      </c>
      <c r="K3765" t="str">
        <f>_xlfn.XLOOKUP(I3765,[1]Planilha1!$C:$C,[1]Planilha1!$D:$D)</f>
        <v>43.340.312/0010-48</v>
      </c>
      <c r="L3765" t="str">
        <f>_xlfn.XLOOKUP(B3765,[2]Projeto!$B:$B,[2]Projeto!$P:$P)</f>
        <v>Paga</v>
      </c>
      <c r="M3765">
        <v>701203</v>
      </c>
      <c r="N3765" t="s">
        <v>1125</v>
      </c>
      <c r="O3765" t="str">
        <f>_xlfn.XLOOKUP(N3765,[3]Planilha1!$N:$N,[3]Planilha1!$O:$O)</f>
        <v>FLAC</v>
      </c>
      <c r="P3765">
        <v>2026</v>
      </c>
      <c r="Q3765" s="2" t="s">
        <v>1149</v>
      </c>
    </row>
    <row r="3766" spans="1:17" ht="16.8" x14ac:dyDescent="0.3">
      <c r="A3766" t="s">
        <v>1224</v>
      </c>
      <c r="B3766">
        <v>4500881914</v>
      </c>
      <c r="C3766">
        <v>5027209</v>
      </c>
      <c r="D3766" t="s">
        <v>866</v>
      </c>
      <c r="E3766">
        <v>600762023</v>
      </c>
      <c r="F3766" t="s">
        <v>146</v>
      </c>
      <c r="G3766" s="4">
        <v>14222.25</v>
      </c>
      <c r="H3766" s="4">
        <v>426.67</v>
      </c>
      <c r="I3766">
        <v>7204</v>
      </c>
      <c r="J3766" t="str">
        <f>_xlfn.XLOOKUP(I3766,[1]Planilha1!$C:$C,[1]Planilha1!$B:$B)</f>
        <v>7204 - CD São Paulo</v>
      </c>
      <c r="K3766" t="str">
        <f>_xlfn.XLOOKUP(I3766,[1]Planilha1!$C:$C,[1]Planilha1!$D:$D)</f>
        <v>43.340.312/0010-48</v>
      </c>
      <c r="L3766" t="str">
        <f>_xlfn.XLOOKUP(B3766,[2]Projeto!$B:$B,[2]Projeto!$P:$P)</f>
        <v>Paga</v>
      </c>
      <c r="M3766">
        <v>701203</v>
      </c>
      <c r="N3766" t="s">
        <v>1125</v>
      </c>
      <c r="O3766" t="str">
        <f>_xlfn.XLOOKUP(N3766,[3]Planilha1!$N:$N,[3]Planilha1!$O:$O)</f>
        <v>FLAC</v>
      </c>
      <c r="P3766">
        <v>2026</v>
      </c>
      <c r="Q3766" s="2" t="s">
        <v>1149</v>
      </c>
    </row>
    <row r="3767" spans="1:17" ht="16.8" x14ac:dyDescent="0.3">
      <c r="A3767" t="s">
        <v>1224</v>
      </c>
      <c r="B3767">
        <v>4500881914</v>
      </c>
      <c r="C3767">
        <v>5249803</v>
      </c>
      <c r="D3767" t="s">
        <v>308</v>
      </c>
      <c r="E3767">
        <v>610038007</v>
      </c>
      <c r="F3767" t="s">
        <v>213</v>
      </c>
      <c r="G3767" s="4">
        <v>-558</v>
      </c>
      <c r="H3767" s="4">
        <v>-16.739999999999998</v>
      </c>
      <c r="I3767">
        <v>7204</v>
      </c>
      <c r="J3767" t="str">
        <f>_xlfn.XLOOKUP(I3767,[1]Planilha1!$C:$C,[1]Planilha1!$B:$B)</f>
        <v>7204 - CD São Paulo</v>
      </c>
      <c r="K3767" t="str">
        <f>_xlfn.XLOOKUP(I3767,[1]Planilha1!$C:$C,[1]Planilha1!$D:$D)</f>
        <v>43.340.312/0010-48</v>
      </c>
      <c r="L3767" t="str">
        <f>_xlfn.XLOOKUP(B3767,[2]Projeto!$B:$B,[2]Projeto!$P:$P)</f>
        <v>Paga</v>
      </c>
      <c r="M3767">
        <v>701203</v>
      </c>
      <c r="N3767" t="s">
        <v>1125</v>
      </c>
      <c r="O3767" t="str">
        <f>_xlfn.XLOOKUP(N3767,[3]Planilha1!$N:$N,[3]Planilha1!$O:$O)</f>
        <v>FLAC</v>
      </c>
      <c r="P3767">
        <v>2026</v>
      </c>
      <c r="Q3767" s="2" t="s">
        <v>1149</v>
      </c>
    </row>
    <row r="3768" spans="1:17" ht="16.8" x14ac:dyDescent="0.3">
      <c r="A3768" t="s">
        <v>1224</v>
      </c>
      <c r="B3768">
        <v>4500881914</v>
      </c>
      <c r="C3768">
        <v>5339145</v>
      </c>
      <c r="D3768" t="s">
        <v>313</v>
      </c>
      <c r="E3768">
        <v>630015007</v>
      </c>
      <c r="F3768" t="s">
        <v>155</v>
      </c>
      <c r="G3768" s="4">
        <v>-206.4</v>
      </c>
      <c r="H3768" s="4">
        <v>-6.19</v>
      </c>
      <c r="I3768">
        <v>7204</v>
      </c>
      <c r="J3768" t="str">
        <f>_xlfn.XLOOKUP(I3768,[1]Planilha1!$C:$C,[1]Planilha1!$B:$B)</f>
        <v>7204 - CD São Paulo</v>
      </c>
      <c r="K3768" t="str">
        <f>_xlfn.XLOOKUP(I3768,[1]Planilha1!$C:$C,[1]Planilha1!$D:$D)</f>
        <v>43.340.312/0010-48</v>
      </c>
      <c r="L3768" t="str">
        <f>_xlfn.XLOOKUP(B3768,[2]Projeto!$B:$B,[2]Projeto!$P:$P)</f>
        <v>Paga</v>
      </c>
      <c r="M3768">
        <v>701203</v>
      </c>
      <c r="N3768" t="s">
        <v>1125</v>
      </c>
      <c r="O3768" t="str">
        <f>_xlfn.XLOOKUP(N3768,[3]Planilha1!$N:$N,[3]Planilha1!$O:$O)</f>
        <v>FLAC</v>
      </c>
      <c r="P3768">
        <v>2026</v>
      </c>
      <c r="Q3768" s="2" t="s">
        <v>1149</v>
      </c>
    </row>
    <row r="3769" spans="1:17" ht="16.8" x14ac:dyDescent="0.3">
      <c r="A3769" t="s">
        <v>1224</v>
      </c>
      <c r="B3769">
        <v>4500881914</v>
      </c>
      <c r="C3769">
        <v>5359640</v>
      </c>
      <c r="D3769" t="s">
        <v>398</v>
      </c>
      <c r="E3769">
        <v>610601437</v>
      </c>
      <c r="F3769" t="s">
        <v>747</v>
      </c>
      <c r="G3769" s="4">
        <v>-315.60000000000002</v>
      </c>
      <c r="H3769" s="4">
        <v>-9.4700000000000006</v>
      </c>
      <c r="I3769">
        <v>7204</v>
      </c>
      <c r="J3769" t="str">
        <f>_xlfn.XLOOKUP(I3769,[1]Planilha1!$C:$C,[1]Planilha1!$B:$B)</f>
        <v>7204 - CD São Paulo</v>
      </c>
      <c r="K3769" t="str">
        <f>_xlfn.XLOOKUP(I3769,[1]Planilha1!$C:$C,[1]Planilha1!$D:$D)</f>
        <v>43.340.312/0010-48</v>
      </c>
      <c r="L3769" t="str">
        <f>_xlfn.XLOOKUP(B3769,[2]Projeto!$B:$B,[2]Projeto!$P:$P)</f>
        <v>Paga</v>
      </c>
      <c r="M3769">
        <v>701203</v>
      </c>
      <c r="N3769" t="s">
        <v>1125</v>
      </c>
      <c r="O3769" t="str">
        <f>_xlfn.XLOOKUP(N3769,[3]Planilha1!$N:$N,[3]Planilha1!$O:$O)</f>
        <v>FLAC</v>
      </c>
      <c r="P3769">
        <v>2026</v>
      </c>
      <c r="Q3769" s="2" t="s">
        <v>1149</v>
      </c>
    </row>
    <row r="3770" spans="1:17" ht="16.8" x14ac:dyDescent="0.3">
      <c r="A3770" t="s">
        <v>1224</v>
      </c>
      <c r="B3770">
        <v>4500881914</v>
      </c>
      <c r="C3770">
        <v>5253730</v>
      </c>
      <c r="D3770" t="s">
        <v>716</v>
      </c>
      <c r="E3770">
        <v>610501353</v>
      </c>
      <c r="F3770" t="s">
        <v>144</v>
      </c>
      <c r="G3770" s="4">
        <v>-428.56</v>
      </c>
      <c r="H3770" s="4">
        <v>-12.86</v>
      </c>
      <c r="I3770">
        <v>7204</v>
      </c>
      <c r="J3770" t="str">
        <f>_xlfn.XLOOKUP(I3770,[1]Planilha1!$C:$C,[1]Planilha1!$B:$B)</f>
        <v>7204 - CD São Paulo</v>
      </c>
      <c r="K3770" t="str">
        <f>_xlfn.XLOOKUP(I3770,[1]Planilha1!$C:$C,[1]Planilha1!$D:$D)</f>
        <v>43.340.312/0010-48</v>
      </c>
      <c r="L3770" t="str">
        <f>_xlfn.XLOOKUP(B3770,[2]Projeto!$B:$B,[2]Projeto!$P:$P)</f>
        <v>Paga</v>
      </c>
      <c r="M3770">
        <v>701203</v>
      </c>
      <c r="N3770" t="s">
        <v>1125</v>
      </c>
      <c r="O3770" t="str">
        <f>_xlfn.XLOOKUP(N3770,[3]Planilha1!$N:$N,[3]Planilha1!$O:$O)</f>
        <v>FLAC</v>
      </c>
      <c r="P3770">
        <v>2026</v>
      </c>
      <c r="Q3770" s="2" t="s">
        <v>1149</v>
      </c>
    </row>
    <row r="3771" spans="1:17" ht="16.8" x14ac:dyDescent="0.3">
      <c r="A3771" t="s">
        <v>1224</v>
      </c>
      <c r="B3771">
        <v>4500881914</v>
      </c>
      <c r="C3771">
        <v>5027209</v>
      </c>
      <c r="D3771" t="s">
        <v>866</v>
      </c>
      <c r="E3771">
        <v>600671023</v>
      </c>
      <c r="F3771" t="s">
        <v>176</v>
      </c>
      <c r="G3771" s="4">
        <v>-9578.25</v>
      </c>
      <c r="H3771" s="4">
        <v>-287.35000000000002</v>
      </c>
      <c r="I3771">
        <v>7204</v>
      </c>
      <c r="J3771" t="str">
        <f>_xlfn.XLOOKUP(I3771,[1]Planilha1!$C:$C,[1]Planilha1!$B:$B)</f>
        <v>7204 - CD São Paulo</v>
      </c>
      <c r="K3771" t="str">
        <f>_xlfn.XLOOKUP(I3771,[1]Planilha1!$C:$C,[1]Planilha1!$D:$D)</f>
        <v>43.340.312/0010-48</v>
      </c>
      <c r="L3771" t="str">
        <f>_xlfn.XLOOKUP(B3771,[2]Projeto!$B:$B,[2]Projeto!$P:$P)</f>
        <v>Paga</v>
      </c>
      <c r="M3771">
        <v>701203</v>
      </c>
      <c r="N3771" t="s">
        <v>1125</v>
      </c>
      <c r="O3771" t="str">
        <f>_xlfn.XLOOKUP(N3771,[3]Planilha1!$N:$N,[3]Planilha1!$O:$O)</f>
        <v>FLAC</v>
      </c>
      <c r="P3771">
        <v>2026</v>
      </c>
      <c r="Q3771" s="2" t="s">
        <v>1149</v>
      </c>
    </row>
    <row r="3772" spans="1:17" ht="16.8" x14ac:dyDescent="0.3">
      <c r="A3772" t="s">
        <v>1224</v>
      </c>
      <c r="B3772">
        <v>4500881914</v>
      </c>
      <c r="C3772">
        <v>5027929</v>
      </c>
      <c r="D3772" t="s">
        <v>300</v>
      </c>
      <c r="E3772">
        <v>610606057</v>
      </c>
      <c r="F3772" t="s">
        <v>229</v>
      </c>
      <c r="G3772" s="4">
        <v>-3132</v>
      </c>
      <c r="H3772" s="4">
        <v>-93.96</v>
      </c>
      <c r="I3772">
        <v>7204</v>
      </c>
      <c r="J3772" t="str">
        <f>_xlfn.XLOOKUP(I3772,[1]Planilha1!$C:$C,[1]Planilha1!$B:$B)</f>
        <v>7204 - CD São Paulo</v>
      </c>
      <c r="K3772" t="str">
        <f>_xlfn.XLOOKUP(I3772,[1]Planilha1!$C:$C,[1]Planilha1!$D:$D)</f>
        <v>43.340.312/0010-48</v>
      </c>
      <c r="L3772" t="str">
        <f>_xlfn.XLOOKUP(B3772,[2]Projeto!$B:$B,[2]Projeto!$P:$P)</f>
        <v>Paga</v>
      </c>
      <c r="M3772">
        <v>701203</v>
      </c>
      <c r="N3772" t="s">
        <v>1125</v>
      </c>
      <c r="O3772" t="str">
        <f>_xlfn.XLOOKUP(N3772,[3]Planilha1!$N:$N,[3]Planilha1!$O:$O)</f>
        <v>FLAC</v>
      </c>
      <c r="P3772">
        <v>2026</v>
      </c>
      <c r="Q3772" s="2" t="s">
        <v>1149</v>
      </c>
    </row>
    <row r="3773" spans="1:17" ht="16.8" x14ac:dyDescent="0.3">
      <c r="A3773" t="s">
        <v>1224</v>
      </c>
      <c r="B3773">
        <v>4500881914</v>
      </c>
      <c r="C3773">
        <v>5027929</v>
      </c>
      <c r="D3773" t="s">
        <v>300</v>
      </c>
      <c r="E3773">
        <v>540425376</v>
      </c>
      <c r="F3773" t="s">
        <v>175</v>
      </c>
      <c r="G3773" s="4">
        <v>-289.32</v>
      </c>
      <c r="H3773" s="4">
        <v>-8.68</v>
      </c>
      <c r="I3773">
        <v>7204</v>
      </c>
      <c r="J3773" t="str">
        <f>_xlfn.XLOOKUP(I3773,[1]Planilha1!$C:$C,[1]Planilha1!$B:$B)</f>
        <v>7204 - CD São Paulo</v>
      </c>
      <c r="K3773" t="str">
        <f>_xlfn.XLOOKUP(I3773,[1]Planilha1!$C:$C,[1]Planilha1!$D:$D)</f>
        <v>43.340.312/0010-48</v>
      </c>
      <c r="L3773" t="str">
        <f>_xlfn.XLOOKUP(B3773,[2]Projeto!$B:$B,[2]Projeto!$P:$P)</f>
        <v>Paga</v>
      </c>
      <c r="M3773">
        <v>701203</v>
      </c>
      <c r="N3773" t="s">
        <v>1125</v>
      </c>
      <c r="O3773" t="str">
        <f>_xlfn.XLOOKUP(N3773,[3]Planilha1!$N:$N,[3]Planilha1!$O:$O)</f>
        <v>FLAC</v>
      </c>
      <c r="P3773">
        <v>2026</v>
      </c>
      <c r="Q3773" s="2" t="s">
        <v>1149</v>
      </c>
    </row>
    <row r="3774" spans="1:17" ht="16.8" x14ac:dyDescent="0.3">
      <c r="A3774" t="s">
        <v>1224</v>
      </c>
      <c r="B3774">
        <v>4500881914</v>
      </c>
      <c r="C3774">
        <v>5027929</v>
      </c>
      <c r="D3774" t="s">
        <v>300</v>
      </c>
      <c r="E3774">
        <v>610603457</v>
      </c>
      <c r="F3774" t="s">
        <v>137</v>
      </c>
      <c r="G3774" s="4">
        <v>-93.49</v>
      </c>
      <c r="H3774" s="4">
        <v>-2.8</v>
      </c>
      <c r="I3774">
        <v>7204</v>
      </c>
      <c r="J3774" t="str">
        <f>_xlfn.XLOOKUP(I3774,[1]Planilha1!$C:$C,[1]Planilha1!$B:$B)</f>
        <v>7204 - CD São Paulo</v>
      </c>
      <c r="K3774" t="str">
        <f>_xlfn.XLOOKUP(I3774,[1]Planilha1!$C:$C,[1]Planilha1!$D:$D)</f>
        <v>43.340.312/0010-48</v>
      </c>
      <c r="L3774" t="str">
        <f>_xlfn.XLOOKUP(B3774,[2]Projeto!$B:$B,[2]Projeto!$P:$P)</f>
        <v>Paga</v>
      </c>
      <c r="M3774">
        <v>701203</v>
      </c>
      <c r="N3774" t="s">
        <v>1125</v>
      </c>
      <c r="O3774" t="str">
        <f>_xlfn.XLOOKUP(N3774,[3]Planilha1!$N:$N,[3]Planilha1!$O:$O)</f>
        <v>FLAC</v>
      </c>
      <c r="P3774">
        <v>2026</v>
      </c>
      <c r="Q3774" s="2" t="s">
        <v>1149</v>
      </c>
    </row>
    <row r="3775" spans="1:17" ht="16.8" x14ac:dyDescent="0.3">
      <c r="A3775" t="s">
        <v>1224</v>
      </c>
      <c r="B3775">
        <v>4500881914</v>
      </c>
      <c r="C3775">
        <v>5315163</v>
      </c>
      <c r="D3775" t="s">
        <v>383</v>
      </c>
      <c r="E3775">
        <v>610603457</v>
      </c>
      <c r="F3775" t="s">
        <v>137</v>
      </c>
      <c r="G3775" s="4">
        <v>173.14</v>
      </c>
      <c r="H3775" s="4">
        <v>5.19</v>
      </c>
      <c r="I3775">
        <v>7204</v>
      </c>
      <c r="J3775" t="str">
        <f>_xlfn.XLOOKUP(I3775,[1]Planilha1!$C:$C,[1]Planilha1!$B:$B)</f>
        <v>7204 - CD São Paulo</v>
      </c>
      <c r="K3775" t="str">
        <f>_xlfn.XLOOKUP(I3775,[1]Planilha1!$C:$C,[1]Planilha1!$D:$D)</f>
        <v>43.340.312/0010-48</v>
      </c>
      <c r="L3775" t="str">
        <f>_xlfn.XLOOKUP(B3775,[2]Projeto!$B:$B,[2]Projeto!$P:$P)</f>
        <v>Paga</v>
      </c>
      <c r="M3775">
        <v>701203</v>
      </c>
      <c r="N3775" t="s">
        <v>1125</v>
      </c>
      <c r="O3775" t="str">
        <f>_xlfn.XLOOKUP(N3775,[3]Planilha1!$N:$N,[3]Planilha1!$O:$O)</f>
        <v>FLAC</v>
      </c>
      <c r="P3775">
        <v>2026</v>
      </c>
      <c r="Q3775" s="2" t="s">
        <v>1149</v>
      </c>
    </row>
    <row r="3776" spans="1:17" ht="16.8" x14ac:dyDescent="0.3">
      <c r="A3776" t="s">
        <v>1224</v>
      </c>
      <c r="B3776">
        <v>4500881914</v>
      </c>
      <c r="C3776">
        <v>5315163</v>
      </c>
      <c r="D3776" t="s">
        <v>383</v>
      </c>
      <c r="E3776">
        <v>610405337</v>
      </c>
      <c r="F3776" t="s">
        <v>76</v>
      </c>
      <c r="G3776" s="4">
        <v>92.16</v>
      </c>
      <c r="H3776" s="4">
        <v>2.76</v>
      </c>
      <c r="I3776">
        <v>7204</v>
      </c>
      <c r="J3776" t="str">
        <f>_xlfn.XLOOKUP(I3776,[1]Planilha1!$C:$C,[1]Planilha1!$B:$B)</f>
        <v>7204 - CD São Paulo</v>
      </c>
      <c r="K3776" t="str">
        <f>_xlfn.XLOOKUP(I3776,[1]Planilha1!$C:$C,[1]Planilha1!$D:$D)</f>
        <v>43.340.312/0010-48</v>
      </c>
      <c r="L3776" t="str">
        <f>_xlfn.XLOOKUP(B3776,[2]Projeto!$B:$B,[2]Projeto!$P:$P)</f>
        <v>Paga</v>
      </c>
      <c r="M3776">
        <v>701203</v>
      </c>
      <c r="N3776" t="s">
        <v>1125</v>
      </c>
      <c r="O3776" t="str">
        <f>_xlfn.XLOOKUP(N3776,[3]Planilha1!$N:$N,[3]Planilha1!$O:$O)</f>
        <v>FLAC</v>
      </c>
      <c r="P3776">
        <v>2026</v>
      </c>
      <c r="Q3776" s="2" t="s">
        <v>1149</v>
      </c>
    </row>
    <row r="3777" spans="1:17" ht="16.8" x14ac:dyDescent="0.3">
      <c r="A3777" t="s">
        <v>1224</v>
      </c>
      <c r="B3777">
        <v>4500881914</v>
      </c>
      <c r="C3777">
        <v>5280659</v>
      </c>
      <c r="D3777" t="s">
        <v>555</v>
      </c>
      <c r="E3777">
        <v>540500527</v>
      </c>
      <c r="F3777" t="s">
        <v>109</v>
      </c>
      <c r="G3777" s="4">
        <v>808.08</v>
      </c>
      <c r="H3777" s="4">
        <v>24.24</v>
      </c>
      <c r="I3777">
        <v>7204</v>
      </c>
      <c r="J3777" t="str">
        <f>_xlfn.XLOOKUP(I3777,[1]Planilha1!$C:$C,[1]Planilha1!$B:$B)</f>
        <v>7204 - CD São Paulo</v>
      </c>
      <c r="K3777" t="str">
        <f>_xlfn.XLOOKUP(I3777,[1]Planilha1!$C:$C,[1]Planilha1!$D:$D)</f>
        <v>43.340.312/0010-48</v>
      </c>
      <c r="L3777" t="str">
        <f>_xlfn.XLOOKUP(B3777,[2]Projeto!$B:$B,[2]Projeto!$P:$P)</f>
        <v>Paga</v>
      </c>
      <c r="M3777">
        <v>701203</v>
      </c>
      <c r="N3777" t="s">
        <v>1125</v>
      </c>
      <c r="O3777" t="str">
        <f>_xlfn.XLOOKUP(N3777,[3]Planilha1!$N:$N,[3]Planilha1!$O:$O)</f>
        <v>FLAC</v>
      </c>
      <c r="P3777">
        <v>2026</v>
      </c>
      <c r="Q3777" s="2" t="s">
        <v>1149</v>
      </c>
    </row>
    <row r="3778" spans="1:17" ht="16.8" x14ac:dyDescent="0.3">
      <c r="A3778" t="s">
        <v>1224</v>
      </c>
      <c r="B3778">
        <v>4500881914</v>
      </c>
      <c r="C3778">
        <v>5228459</v>
      </c>
      <c r="D3778" t="s">
        <v>440</v>
      </c>
      <c r="E3778">
        <v>610402337</v>
      </c>
      <c r="F3778" t="s">
        <v>84</v>
      </c>
      <c r="G3778" s="4">
        <v>92.16</v>
      </c>
      <c r="H3778" s="4">
        <v>2.76</v>
      </c>
      <c r="I3778">
        <v>7204</v>
      </c>
      <c r="J3778" t="str">
        <f>_xlfn.XLOOKUP(I3778,[1]Planilha1!$C:$C,[1]Planilha1!$B:$B)</f>
        <v>7204 - CD São Paulo</v>
      </c>
      <c r="K3778" t="str">
        <f>_xlfn.XLOOKUP(I3778,[1]Planilha1!$C:$C,[1]Planilha1!$D:$D)</f>
        <v>43.340.312/0010-48</v>
      </c>
      <c r="L3778" t="str">
        <f>_xlfn.XLOOKUP(B3778,[2]Projeto!$B:$B,[2]Projeto!$P:$P)</f>
        <v>Paga</v>
      </c>
      <c r="M3778">
        <v>701203</v>
      </c>
      <c r="N3778" t="s">
        <v>1125</v>
      </c>
      <c r="O3778" t="str">
        <f>_xlfn.XLOOKUP(N3778,[3]Planilha1!$N:$N,[3]Planilha1!$O:$O)</f>
        <v>FLAC</v>
      </c>
      <c r="P3778">
        <v>2026</v>
      </c>
      <c r="Q3778" s="2" t="s">
        <v>1149</v>
      </c>
    </row>
    <row r="3779" spans="1:17" ht="16.8" x14ac:dyDescent="0.3">
      <c r="A3779" t="s">
        <v>1224</v>
      </c>
      <c r="B3779">
        <v>4500881914</v>
      </c>
      <c r="C3779">
        <v>5228459</v>
      </c>
      <c r="D3779" t="s">
        <v>440</v>
      </c>
      <c r="E3779">
        <v>610603457</v>
      </c>
      <c r="F3779" t="s">
        <v>137</v>
      </c>
      <c r="G3779" s="4">
        <v>259.70999999999998</v>
      </c>
      <c r="H3779" s="4">
        <v>7.79</v>
      </c>
      <c r="I3779">
        <v>7204</v>
      </c>
      <c r="J3779" t="str">
        <f>_xlfn.XLOOKUP(I3779,[1]Planilha1!$C:$C,[1]Planilha1!$B:$B)</f>
        <v>7204 - CD São Paulo</v>
      </c>
      <c r="K3779" t="str">
        <f>_xlfn.XLOOKUP(I3779,[1]Planilha1!$C:$C,[1]Planilha1!$D:$D)</f>
        <v>43.340.312/0010-48</v>
      </c>
      <c r="L3779" t="str">
        <f>_xlfn.XLOOKUP(B3779,[2]Projeto!$B:$B,[2]Projeto!$P:$P)</f>
        <v>Paga</v>
      </c>
      <c r="M3779">
        <v>701203</v>
      </c>
      <c r="N3779" t="s">
        <v>1125</v>
      </c>
      <c r="O3779" t="str">
        <f>_xlfn.XLOOKUP(N3779,[3]Planilha1!$N:$N,[3]Planilha1!$O:$O)</f>
        <v>FLAC</v>
      </c>
      <c r="P3779">
        <v>2026</v>
      </c>
      <c r="Q3779" s="2" t="s">
        <v>1149</v>
      </c>
    </row>
    <row r="3780" spans="1:17" ht="16.8" x14ac:dyDescent="0.3">
      <c r="A3780" t="s">
        <v>1224</v>
      </c>
      <c r="B3780">
        <v>4500881914</v>
      </c>
      <c r="C3780">
        <v>5228459</v>
      </c>
      <c r="D3780" t="s">
        <v>440</v>
      </c>
      <c r="E3780">
        <v>610405337</v>
      </c>
      <c r="F3780" t="s">
        <v>76</v>
      </c>
      <c r="G3780" s="4">
        <v>276.48</v>
      </c>
      <c r="H3780" s="4">
        <v>8.2899999999999991</v>
      </c>
      <c r="I3780">
        <v>7204</v>
      </c>
      <c r="J3780" t="str">
        <f>_xlfn.XLOOKUP(I3780,[1]Planilha1!$C:$C,[1]Planilha1!$B:$B)</f>
        <v>7204 - CD São Paulo</v>
      </c>
      <c r="K3780" t="str">
        <f>_xlfn.XLOOKUP(I3780,[1]Planilha1!$C:$C,[1]Planilha1!$D:$D)</f>
        <v>43.340.312/0010-48</v>
      </c>
      <c r="L3780" t="str">
        <f>_xlfn.XLOOKUP(B3780,[2]Projeto!$B:$B,[2]Projeto!$P:$P)</f>
        <v>Paga</v>
      </c>
      <c r="M3780">
        <v>701203</v>
      </c>
      <c r="N3780" t="s">
        <v>1125</v>
      </c>
      <c r="O3780" t="str">
        <f>_xlfn.XLOOKUP(N3780,[3]Planilha1!$N:$N,[3]Planilha1!$O:$O)</f>
        <v>FLAC</v>
      </c>
      <c r="P3780">
        <v>2026</v>
      </c>
      <c r="Q3780" s="2" t="s">
        <v>1149</v>
      </c>
    </row>
    <row r="3781" spans="1:17" ht="16.8" x14ac:dyDescent="0.3">
      <c r="A3781" t="s">
        <v>1224</v>
      </c>
      <c r="B3781">
        <v>4500881914</v>
      </c>
      <c r="C3781">
        <v>5360779</v>
      </c>
      <c r="D3781" t="s">
        <v>434</v>
      </c>
      <c r="E3781">
        <v>610402075</v>
      </c>
      <c r="F3781" t="s">
        <v>111</v>
      </c>
      <c r="G3781" s="4">
        <v>627</v>
      </c>
      <c r="H3781" s="4">
        <v>18.809999999999999</v>
      </c>
      <c r="I3781">
        <v>7204</v>
      </c>
      <c r="J3781" t="str">
        <f>_xlfn.XLOOKUP(I3781,[1]Planilha1!$C:$C,[1]Planilha1!$B:$B)</f>
        <v>7204 - CD São Paulo</v>
      </c>
      <c r="K3781" t="str">
        <f>_xlfn.XLOOKUP(I3781,[1]Planilha1!$C:$C,[1]Planilha1!$D:$D)</f>
        <v>43.340.312/0010-48</v>
      </c>
      <c r="L3781" t="str">
        <f>_xlfn.XLOOKUP(B3781,[2]Projeto!$B:$B,[2]Projeto!$P:$P)</f>
        <v>Paga</v>
      </c>
      <c r="M3781">
        <v>701203</v>
      </c>
      <c r="N3781" t="s">
        <v>1125</v>
      </c>
      <c r="O3781" t="str">
        <f>_xlfn.XLOOKUP(N3781,[3]Planilha1!$N:$N,[3]Planilha1!$O:$O)</f>
        <v>FLAC</v>
      </c>
      <c r="P3781">
        <v>2026</v>
      </c>
      <c r="Q3781" s="2" t="s">
        <v>1149</v>
      </c>
    </row>
    <row r="3782" spans="1:17" ht="16.8" x14ac:dyDescent="0.3">
      <c r="A3782" t="s">
        <v>1224</v>
      </c>
      <c r="B3782">
        <v>4500881914</v>
      </c>
      <c r="C3782">
        <v>5299403</v>
      </c>
      <c r="D3782" t="s">
        <v>293</v>
      </c>
      <c r="E3782">
        <v>610512360</v>
      </c>
      <c r="F3782" t="s">
        <v>136</v>
      </c>
      <c r="G3782" s="4">
        <v>-551.28</v>
      </c>
      <c r="H3782" s="4">
        <v>-16.54</v>
      </c>
      <c r="I3782">
        <v>7204</v>
      </c>
      <c r="J3782" t="str">
        <f>_xlfn.XLOOKUP(I3782,[1]Planilha1!$C:$C,[1]Planilha1!$B:$B)</f>
        <v>7204 - CD São Paulo</v>
      </c>
      <c r="K3782" t="str">
        <f>_xlfn.XLOOKUP(I3782,[1]Planilha1!$C:$C,[1]Planilha1!$D:$D)</f>
        <v>43.340.312/0010-48</v>
      </c>
      <c r="L3782" t="str">
        <f>_xlfn.XLOOKUP(B3782,[2]Projeto!$B:$B,[2]Projeto!$P:$P)</f>
        <v>Paga</v>
      </c>
      <c r="M3782">
        <v>701203</v>
      </c>
      <c r="N3782" t="s">
        <v>1125</v>
      </c>
      <c r="O3782" t="str">
        <f>_xlfn.XLOOKUP(N3782,[3]Planilha1!$N:$N,[3]Planilha1!$O:$O)</f>
        <v>FLAC</v>
      </c>
      <c r="P3782">
        <v>2026</v>
      </c>
      <c r="Q3782" s="2" t="s">
        <v>1149</v>
      </c>
    </row>
    <row r="3783" spans="1:17" ht="16.8" x14ac:dyDescent="0.3">
      <c r="A3783" t="s">
        <v>1224</v>
      </c>
      <c r="B3783">
        <v>4500881914</v>
      </c>
      <c r="C3783">
        <v>5312880</v>
      </c>
      <c r="D3783" t="s">
        <v>399</v>
      </c>
      <c r="E3783">
        <v>640111340</v>
      </c>
      <c r="F3783" t="s">
        <v>121</v>
      </c>
      <c r="G3783" s="4">
        <v>-1440</v>
      </c>
      <c r="H3783" s="4">
        <v>-43.2</v>
      </c>
      <c r="I3783">
        <v>7204</v>
      </c>
      <c r="J3783" t="str">
        <f>_xlfn.XLOOKUP(I3783,[1]Planilha1!$C:$C,[1]Planilha1!$B:$B)</f>
        <v>7204 - CD São Paulo</v>
      </c>
      <c r="K3783" t="str">
        <f>_xlfn.XLOOKUP(I3783,[1]Planilha1!$C:$C,[1]Planilha1!$D:$D)</f>
        <v>43.340.312/0010-48</v>
      </c>
      <c r="L3783" t="str">
        <f>_xlfn.XLOOKUP(B3783,[2]Projeto!$B:$B,[2]Projeto!$P:$P)</f>
        <v>Paga</v>
      </c>
      <c r="M3783">
        <v>701203</v>
      </c>
      <c r="N3783" t="s">
        <v>1125</v>
      </c>
      <c r="O3783" t="str">
        <f>_xlfn.XLOOKUP(N3783,[3]Planilha1!$N:$N,[3]Planilha1!$O:$O)</f>
        <v>FLAC</v>
      </c>
      <c r="P3783">
        <v>2026</v>
      </c>
      <c r="Q3783" s="2" t="s">
        <v>1149</v>
      </c>
    </row>
    <row r="3784" spans="1:17" ht="16.8" x14ac:dyDescent="0.3">
      <c r="A3784" t="s">
        <v>1224</v>
      </c>
      <c r="B3784">
        <v>4500881914</v>
      </c>
      <c r="C3784">
        <v>5257801</v>
      </c>
      <c r="D3784" t="s">
        <v>275</v>
      </c>
      <c r="E3784">
        <v>610402075</v>
      </c>
      <c r="F3784" t="s">
        <v>111</v>
      </c>
      <c r="G3784" s="4">
        <v>-2336.5</v>
      </c>
      <c r="H3784" s="4">
        <v>-70.099999999999994</v>
      </c>
      <c r="I3784">
        <v>7204</v>
      </c>
      <c r="J3784" t="str">
        <f>_xlfn.XLOOKUP(I3784,[1]Planilha1!$C:$C,[1]Planilha1!$B:$B)</f>
        <v>7204 - CD São Paulo</v>
      </c>
      <c r="K3784" t="str">
        <f>_xlfn.XLOOKUP(I3784,[1]Planilha1!$C:$C,[1]Planilha1!$D:$D)</f>
        <v>43.340.312/0010-48</v>
      </c>
      <c r="L3784" t="str">
        <f>_xlfn.XLOOKUP(B3784,[2]Projeto!$B:$B,[2]Projeto!$P:$P)</f>
        <v>Paga</v>
      </c>
      <c r="M3784">
        <v>701203</v>
      </c>
      <c r="N3784" t="s">
        <v>1125</v>
      </c>
      <c r="O3784" t="str">
        <f>_xlfn.XLOOKUP(N3784,[3]Planilha1!$N:$N,[3]Planilha1!$O:$O)</f>
        <v>FLAC</v>
      </c>
      <c r="P3784">
        <v>2026</v>
      </c>
      <c r="Q3784" s="2" t="s">
        <v>1149</v>
      </c>
    </row>
    <row r="3785" spans="1:17" ht="16.8" x14ac:dyDescent="0.3">
      <c r="A3785" t="s">
        <v>1224</v>
      </c>
      <c r="B3785">
        <v>4500881914</v>
      </c>
      <c r="C3785">
        <v>5333984</v>
      </c>
      <c r="D3785" t="s">
        <v>465</v>
      </c>
      <c r="E3785">
        <v>610500365</v>
      </c>
      <c r="F3785" t="s">
        <v>667</v>
      </c>
      <c r="G3785" s="4">
        <v>-89.6</v>
      </c>
      <c r="H3785" s="4">
        <v>-2.69</v>
      </c>
      <c r="I3785">
        <v>7204</v>
      </c>
      <c r="J3785" t="str">
        <f>_xlfn.XLOOKUP(I3785,[1]Planilha1!$C:$C,[1]Planilha1!$B:$B)</f>
        <v>7204 - CD São Paulo</v>
      </c>
      <c r="K3785" t="str">
        <f>_xlfn.XLOOKUP(I3785,[1]Planilha1!$C:$C,[1]Planilha1!$D:$D)</f>
        <v>43.340.312/0010-48</v>
      </c>
      <c r="L3785" t="str">
        <f>_xlfn.XLOOKUP(B3785,[2]Projeto!$B:$B,[2]Projeto!$P:$P)</f>
        <v>Paga</v>
      </c>
      <c r="M3785">
        <v>701203</v>
      </c>
      <c r="N3785" t="s">
        <v>1125</v>
      </c>
      <c r="O3785" t="str">
        <f>_xlfn.XLOOKUP(N3785,[3]Planilha1!$N:$N,[3]Planilha1!$O:$O)</f>
        <v>FLAC</v>
      </c>
      <c r="P3785">
        <v>2026</v>
      </c>
      <c r="Q3785" s="2" t="s">
        <v>1149</v>
      </c>
    </row>
    <row r="3786" spans="1:17" ht="16.8" x14ac:dyDescent="0.3">
      <c r="A3786" t="s">
        <v>1224</v>
      </c>
      <c r="B3786">
        <v>4500881914</v>
      </c>
      <c r="C3786">
        <v>5260717</v>
      </c>
      <c r="D3786" t="s">
        <v>597</v>
      </c>
      <c r="E3786">
        <v>610100477</v>
      </c>
      <c r="F3786" t="s">
        <v>103</v>
      </c>
      <c r="G3786" s="4">
        <v>826</v>
      </c>
      <c r="H3786" s="4">
        <v>24.78</v>
      </c>
      <c r="I3786">
        <v>7204</v>
      </c>
      <c r="J3786" t="str">
        <f>_xlfn.XLOOKUP(I3786,[1]Planilha1!$C:$C,[1]Planilha1!$B:$B)</f>
        <v>7204 - CD São Paulo</v>
      </c>
      <c r="K3786" t="str">
        <f>_xlfn.XLOOKUP(I3786,[1]Planilha1!$C:$C,[1]Planilha1!$D:$D)</f>
        <v>43.340.312/0010-48</v>
      </c>
      <c r="L3786" t="str">
        <f>_xlfn.XLOOKUP(B3786,[2]Projeto!$B:$B,[2]Projeto!$P:$P)</f>
        <v>Paga</v>
      </c>
      <c r="M3786">
        <v>701203</v>
      </c>
      <c r="N3786" t="s">
        <v>1125</v>
      </c>
      <c r="O3786" t="str">
        <f>_xlfn.XLOOKUP(N3786,[3]Planilha1!$N:$N,[3]Planilha1!$O:$O)</f>
        <v>FLAC</v>
      </c>
      <c r="P3786">
        <v>2026</v>
      </c>
      <c r="Q3786" s="2" t="s">
        <v>1149</v>
      </c>
    </row>
    <row r="3787" spans="1:17" ht="16.8" x14ac:dyDescent="0.3">
      <c r="A3787" t="s">
        <v>1224</v>
      </c>
      <c r="B3787">
        <v>4500881914</v>
      </c>
      <c r="C3787">
        <v>5357220</v>
      </c>
      <c r="D3787" t="s">
        <v>479</v>
      </c>
      <c r="E3787">
        <v>610603057</v>
      </c>
      <c r="F3787" t="s">
        <v>82</v>
      </c>
      <c r="G3787" s="4">
        <v>730.8</v>
      </c>
      <c r="H3787" s="4">
        <v>21.92</v>
      </c>
      <c r="I3787">
        <v>7204</v>
      </c>
      <c r="J3787" t="str">
        <f>_xlfn.XLOOKUP(I3787,[1]Planilha1!$C:$C,[1]Planilha1!$B:$B)</f>
        <v>7204 - CD São Paulo</v>
      </c>
      <c r="K3787" t="str">
        <f>_xlfn.XLOOKUP(I3787,[1]Planilha1!$C:$C,[1]Planilha1!$D:$D)</f>
        <v>43.340.312/0010-48</v>
      </c>
      <c r="L3787" t="str">
        <f>_xlfn.XLOOKUP(B3787,[2]Projeto!$B:$B,[2]Projeto!$P:$P)</f>
        <v>Paga</v>
      </c>
      <c r="M3787">
        <v>701203</v>
      </c>
      <c r="N3787" t="s">
        <v>1125</v>
      </c>
      <c r="O3787" t="str">
        <f>_xlfn.XLOOKUP(N3787,[3]Planilha1!$N:$N,[3]Planilha1!$O:$O)</f>
        <v>FLAC</v>
      </c>
      <c r="P3787">
        <v>2026</v>
      </c>
      <c r="Q3787" s="2" t="s">
        <v>1149</v>
      </c>
    </row>
    <row r="3788" spans="1:17" ht="16.8" x14ac:dyDescent="0.3">
      <c r="A3788" t="s">
        <v>1224</v>
      </c>
      <c r="B3788">
        <v>4500881914</v>
      </c>
      <c r="C3788">
        <v>5248463</v>
      </c>
      <c r="D3788" t="s">
        <v>553</v>
      </c>
      <c r="E3788">
        <v>540500527</v>
      </c>
      <c r="F3788" t="s">
        <v>109</v>
      </c>
      <c r="G3788" s="4">
        <v>1743.59</v>
      </c>
      <c r="H3788" s="4">
        <v>52.31</v>
      </c>
      <c r="I3788">
        <v>7204</v>
      </c>
      <c r="J3788" t="str">
        <f>_xlfn.XLOOKUP(I3788,[1]Planilha1!$C:$C,[1]Planilha1!$B:$B)</f>
        <v>7204 - CD São Paulo</v>
      </c>
      <c r="K3788" t="str">
        <f>_xlfn.XLOOKUP(I3788,[1]Planilha1!$C:$C,[1]Planilha1!$D:$D)</f>
        <v>43.340.312/0010-48</v>
      </c>
      <c r="L3788" t="str">
        <f>_xlfn.XLOOKUP(B3788,[2]Projeto!$B:$B,[2]Projeto!$P:$P)</f>
        <v>Paga</v>
      </c>
      <c r="M3788">
        <v>701203</v>
      </c>
      <c r="N3788" t="s">
        <v>1125</v>
      </c>
      <c r="O3788" t="str">
        <f>_xlfn.XLOOKUP(N3788,[3]Planilha1!$N:$N,[3]Planilha1!$O:$O)</f>
        <v>FLAC</v>
      </c>
      <c r="P3788">
        <v>2026</v>
      </c>
      <c r="Q3788" s="2" t="s">
        <v>1149</v>
      </c>
    </row>
    <row r="3789" spans="1:17" ht="16.8" x14ac:dyDescent="0.3">
      <c r="A3789" t="s">
        <v>1224</v>
      </c>
      <c r="B3789">
        <v>4500881914</v>
      </c>
      <c r="C3789">
        <v>5209410</v>
      </c>
      <c r="D3789" t="s">
        <v>867</v>
      </c>
      <c r="E3789">
        <v>610657408</v>
      </c>
      <c r="F3789" t="s">
        <v>264</v>
      </c>
      <c r="G3789" s="4">
        <v>367.04</v>
      </c>
      <c r="H3789" s="4">
        <v>11.01</v>
      </c>
      <c r="I3789">
        <v>7204</v>
      </c>
      <c r="J3789" t="str">
        <f>_xlfn.XLOOKUP(I3789,[1]Planilha1!$C:$C,[1]Planilha1!$B:$B)</f>
        <v>7204 - CD São Paulo</v>
      </c>
      <c r="K3789" t="str">
        <f>_xlfn.XLOOKUP(I3789,[1]Planilha1!$C:$C,[1]Planilha1!$D:$D)</f>
        <v>43.340.312/0010-48</v>
      </c>
      <c r="L3789" t="str">
        <f>_xlfn.XLOOKUP(B3789,[2]Projeto!$B:$B,[2]Projeto!$P:$P)</f>
        <v>Paga</v>
      </c>
      <c r="M3789">
        <v>701203</v>
      </c>
      <c r="N3789" t="s">
        <v>1125</v>
      </c>
      <c r="O3789" t="str">
        <f>_xlfn.XLOOKUP(N3789,[3]Planilha1!$N:$N,[3]Planilha1!$O:$O)</f>
        <v>FLAC</v>
      </c>
      <c r="P3789">
        <v>2026</v>
      </c>
      <c r="Q3789" s="2" t="s">
        <v>1149</v>
      </c>
    </row>
    <row r="3790" spans="1:17" ht="16.8" x14ac:dyDescent="0.3">
      <c r="A3790" t="s">
        <v>1224</v>
      </c>
      <c r="B3790">
        <v>4500881914</v>
      </c>
      <c r="C3790">
        <v>5338830</v>
      </c>
      <c r="D3790" t="s">
        <v>559</v>
      </c>
      <c r="E3790">
        <v>610402075</v>
      </c>
      <c r="F3790" t="s">
        <v>111</v>
      </c>
      <c r="G3790" s="4">
        <v>634.35</v>
      </c>
      <c r="H3790" s="4">
        <v>19.03</v>
      </c>
      <c r="I3790">
        <v>7204</v>
      </c>
      <c r="J3790" t="str">
        <f>_xlfn.XLOOKUP(I3790,[1]Planilha1!$C:$C,[1]Planilha1!$B:$B)</f>
        <v>7204 - CD São Paulo</v>
      </c>
      <c r="K3790" t="str">
        <f>_xlfn.XLOOKUP(I3790,[1]Planilha1!$C:$C,[1]Planilha1!$D:$D)</f>
        <v>43.340.312/0010-48</v>
      </c>
      <c r="L3790" t="str">
        <f>_xlfn.XLOOKUP(B3790,[2]Projeto!$B:$B,[2]Projeto!$P:$P)</f>
        <v>Paga</v>
      </c>
      <c r="M3790">
        <v>701203</v>
      </c>
      <c r="N3790" t="s">
        <v>1125</v>
      </c>
      <c r="O3790" t="str">
        <f>_xlfn.XLOOKUP(N3790,[3]Planilha1!$N:$N,[3]Planilha1!$O:$O)</f>
        <v>FLAC</v>
      </c>
      <c r="P3790">
        <v>2026</v>
      </c>
      <c r="Q3790" s="2" t="s">
        <v>1149</v>
      </c>
    </row>
    <row r="3791" spans="1:17" ht="16.8" x14ac:dyDescent="0.3">
      <c r="A3791" t="s">
        <v>1224</v>
      </c>
      <c r="B3791">
        <v>4500881914</v>
      </c>
      <c r="C3791">
        <v>5356234</v>
      </c>
      <c r="D3791" t="s">
        <v>477</v>
      </c>
      <c r="E3791">
        <v>610501353</v>
      </c>
      <c r="F3791" t="s">
        <v>144</v>
      </c>
      <c r="G3791" s="4">
        <v>410.41</v>
      </c>
      <c r="H3791" s="4">
        <v>12.31</v>
      </c>
      <c r="I3791">
        <v>7204</v>
      </c>
      <c r="J3791" t="str">
        <f>_xlfn.XLOOKUP(I3791,[1]Planilha1!$C:$C,[1]Planilha1!$B:$B)</f>
        <v>7204 - CD São Paulo</v>
      </c>
      <c r="K3791" t="str">
        <f>_xlfn.XLOOKUP(I3791,[1]Planilha1!$C:$C,[1]Planilha1!$D:$D)</f>
        <v>43.340.312/0010-48</v>
      </c>
      <c r="L3791" t="str">
        <f>_xlfn.XLOOKUP(B3791,[2]Projeto!$B:$B,[2]Projeto!$P:$P)</f>
        <v>Paga</v>
      </c>
      <c r="M3791">
        <v>701203</v>
      </c>
      <c r="N3791" t="s">
        <v>1125</v>
      </c>
      <c r="O3791" t="str">
        <f>_xlfn.XLOOKUP(N3791,[3]Planilha1!$N:$N,[3]Planilha1!$O:$O)</f>
        <v>FLAC</v>
      </c>
      <c r="P3791">
        <v>2026</v>
      </c>
      <c r="Q3791" s="2" t="s">
        <v>1149</v>
      </c>
    </row>
    <row r="3792" spans="1:17" ht="16.8" x14ac:dyDescent="0.3">
      <c r="A3792" t="s">
        <v>1224</v>
      </c>
      <c r="B3792">
        <v>4500881914</v>
      </c>
      <c r="C3792">
        <v>5356234</v>
      </c>
      <c r="D3792" t="s">
        <v>477</v>
      </c>
      <c r="E3792">
        <v>610102368</v>
      </c>
      <c r="F3792" t="s">
        <v>88</v>
      </c>
      <c r="G3792" s="4">
        <v>234.24</v>
      </c>
      <c r="H3792" s="4">
        <v>7.03</v>
      </c>
      <c r="I3792">
        <v>7204</v>
      </c>
      <c r="J3792" t="str">
        <f>_xlfn.XLOOKUP(I3792,[1]Planilha1!$C:$C,[1]Planilha1!$B:$B)</f>
        <v>7204 - CD São Paulo</v>
      </c>
      <c r="K3792" t="str">
        <f>_xlfn.XLOOKUP(I3792,[1]Planilha1!$C:$C,[1]Planilha1!$D:$D)</f>
        <v>43.340.312/0010-48</v>
      </c>
      <c r="L3792" t="str">
        <f>_xlfn.XLOOKUP(B3792,[2]Projeto!$B:$B,[2]Projeto!$P:$P)</f>
        <v>Paga</v>
      </c>
      <c r="M3792">
        <v>701203</v>
      </c>
      <c r="N3792" t="s">
        <v>1125</v>
      </c>
      <c r="O3792" t="str">
        <f>_xlfn.XLOOKUP(N3792,[3]Planilha1!$N:$N,[3]Planilha1!$O:$O)</f>
        <v>FLAC</v>
      </c>
      <c r="P3792">
        <v>2026</v>
      </c>
      <c r="Q3792" s="2" t="s">
        <v>1149</v>
      </c>
    </row>
    <row r="3793" spans="1:17" ht="16.8" x14ac:dyDescent="0.3">
      <c r="A3793" t="s">
        <v>1224</v>
      </c>
      <c r="B3793">
        <v>4500881914</v>
      </c>
      <c r="C3793">
        <v>5356234</v>
      </c>
      <c r="D3793" t="s">
        <v>477</v>
      </c>
      <c r="E3793">
        <v>610100368</v>
      </c>
      <c r="F3793" t="s">
        <v>119</v>
      </c>
      <c r="G3793" s="4">
        <v>702.72</v>
      </c>
      <c r="H3793" s="4">
        <v>21.08</v>
      </c>
      <c r="I3793">
        <v>7204</v>
      </c>
      <c r="J3793" t="str">
        <f>_xlfn.XLOOKUP(I3793,[1]Planilha1!$C:$C,[1]Planilha1!$B:$B)</f>
        <v>7204 - CD São Paulo</v>
      </c>
      <c r="K3793" t="str">
        <f>_xlfn.XLOOKUP(I3793,[1]Planilha1!$C:$C,[1]Planilha1!$D:$D)</f>
        <v>43.340.312/0010-48</v>
      </c>
      <c r="L3793" t="str">
        <f>_xlfn.XLOOKUP(B3793,[2]Projeto!$B:$B,[2]Projeto!$P:$P)</f>
        <v>Paga</v>
      </c>
      <c r="M3793">
        <v>701203</v>
      </c>
      <c r="N3793" t="s">
        <v>1125</v>
      </c>
      <c r="O3793" t="str">
        <f>_xlfn.XLOOKUP(N3793,[3]Planilha1!$N:$N,[3]Planilha1!$O:$O)</f>
        <v>FLAC</v>
      </c>
      <c r="P3793">
        <v>2026</v>
      </c>
      <c r="Q3793" s="2" t="s">
        <v>1149</v>
      </c>
    </row>
    <row r="3794" spans="1:17" ht="16.8" x14ac:dyDescent="0.3">
      <c r="A3794" t="s">
        <v>1224</v>
      </c>
      <c r="B3794">
        <v>4500881914</v>
      </c>
      <c r="C3794">
        <v>5261915</v>
      </c>
      <c r="D3794" t="s">
        <v>619</v>
      </c>
      <c r="E3794">
        <v>610603057</v>
      </c>
      <c r="F3794" t="s">
        <v>82</v>
      </c>
      <c r="G3794" s="4">
        <v>417.6</v>
      </c>
      <c r="H3794" s="4">
        <v>12.53</v>
      </c>
      <c r="I3794">
        <v>7204</v>
      </c>
      <c r="J3794" t="str">
        <f>_xlfn.XLOOKUP(I3794,[1]Planilha1!$C:$C,[1]Planilha1!$B:$B)</f>
        <v>7204 - CD São Paulo</v>
      </c>
      <c r="K3794" t="str">
        <f>_xlfn.XLOOKUP(I3794,[1]Planilha1!$C:$C,[1]Planilha1!$D:$D)</f>
        <v>43.340.312/0010-48</v>
      </c>
      <c r="L3794" t="str">
        <f>_xlfn.XLOOKUP(B3794,[2]Projeto!$B:$B,[2]Projeto!$P:$P)</f>
        <v>Paga</v>
      </c>
      <c r="M3794">
        <v>701203</v>
      </c>
      <c r="N3794" t="s">
        <v>1125</v>
      </c>
      <c r="O3794" t="str">
        <f>_xlfn.XLOOKUP(N3794,[3]Planilha1!$N:$N,[3]Planilha1!$O:$O)</f>
        <v>FLAC</v>
      </c>
      <c r="P3794">
        <v>2026</v>
      </c>
      <c r="Q3794" s="2" t="s">
        <v>1149</v>
      </c>
    </row>
    <row r="3795" spans="1:17" ht="16.8" x14ac:dyDescent="0.3">
      <c r="A3795" t="s">
        <v>1224</v>
      </c>
      <c r="B3795">
        <v>4500881914</v>
      </c>
      <c r="C3795">
        <v>5315289</v>
      </c>
      <c r="D3795" t="s">
        <v>659</v>
      </c>
      <c r="E3795">
        <v>600671023</v>
      </c>
      <c r="F3795" t="s">
        <v>176</v>
      </c>
      <c r="G3795" s="4">
        <v>108.54</v>
      </c>
      <c r="H3795" s="4">
        <v>3.26</v>
      </c>
      <c r="I3795">
        <v>7204</v>
      </c>
      <c r="J3795" t="str">
        <f>_xlfn.XLOOKUP(I3795,[1]Planilha1!$C:$C,[1]Planilha1!$B:$B)</f>
        <v>7204 - CD São Paulo</v>
      </c>
      <c r="K3795" t="str">
        <f>_xlfn.XLOOKUP(I3795,[1]Planilha1!$C:$C,[1]Planilha1!$D:$D)</f>
        <v>43.340.312/0010-48</v>
      </c>
      <c r="L3795" t="str">
        <f>_xlfn.XLOOKUP(B3795,[2]Projeto!$B:$B,[2]Projeto!$P:$P)</f>
        <v>Paga</v>
      </c>
      <c r="M3795">
        <v>701203</v>
      </c>
      <c r="N3795" t="s">
        <v>1125</v>
      </c>
      <c r="O3795" t="str">
        <f>_xlfn.XLOOKUP(N3795,[3]Planilha1!$N:$N,[3]Planilha1!$O:$O)</f>
        <v>FLAC</v>
      </c>
      <c r="P3795">
        <v>2026</v>
      </c>
      <c r="Q3795" s="2" t="s">
        <v>1149</v>
      </c>
    </row>
    <row r="3796" spans="1:17" ht="16.8" x14ac:dyDescent="0.3">
      <c r="A3796" t="s">
        <v>1224</v>
      </c>
      <c r="B3796">
        <v>4500881914</v>
      </c>
      <c r="C3796">
        <v>5315289</v>
      </c>
      <c r="D3796" t="s">
        <v>659</v>
      </c>
      <c r="E3796">
        <v>600671023</v>
      </c>
      <c r="F3796" t="s">
        <v>176</v>
      </c>
      <c r="G3796" s="4">
        <v>108.54</v>
      </c>
      <c r="H3796" s="4">
        <v>3.26</v>
      </c>
      <c r="I3796">
        <v>7204</v>
      </c>
      <c r="J3796" t="str">
        <f>_xlfn.XLOOKUP(I3796,[1]Planilha1!$C:$C,[1]Planilha1!$B:$B)</f>
        <v>7204 - CD São Paulo</v>
      </c>
      <c r="K3796" t="str">
        <f>_xlfn.XLOOKUP(I3796,[1]Planilha1!$C:$C,[1]Planilha1!$D:$D)</f>
        <v>43.340.312/0010-48</v>
      </c>
      <c r="L3796" t="str">
        <f>_xlfn.XLOOKUP(B3796,[2]Projeto!$B:$B,[2]Projeto!$P:$P)</f>
        <v>Paga</v>
      </c>
      <c r="M3796">
        <v>701203</v>
      </c>
      <c r="N3796" t="s">
        <v>1125</v>
      </c>
      <c r="O3796" t="str">
        <f>_xlfn.XLOOKUP(N3796,[3]Planilha1!$N:$N,[3]Planilha1!$O:$O)</f>
        <v>FLAC</v>
      </c>
      <c r="P3796">
        <v>2026</v>
      </c>
      <c r="Q3796" s="2" t="s">
        <v>1149</v>
      </c>
    </row>
    <row r="3797" spans="1:17" ht="16.8" x14ac:dyDescent="0.3">
      <c r="A3797" t="s">
        <v>1224</v>
      </c>
      <c r="B3797">
        <v>4500881914</v>
      </c>
      <c r="C3797">
        <v>5316970</v>
      </c>
      <c r="D3797" t="s">
        <v>510</v>
      </c>
      <c r="E3797">
        <v>610100477</v>
      </c>
      <c r="F3797" t="s">
        <v>103</v>
      </c>
      <c r="G3797" s="4">
        <v>327.04000000000002</v>
      </c>
      <c r="H3797" s="4">
        <v>9.81</v>
      </c>
      <c r="I3797">
        <v>7204</v>
      </c>
      <c r="J3797" t="str">
        <f>_xlfn.XLOOKUP(I3797,[1]Planilha1!$C:$C,[1]Planilha1!$B:$B)</f>
        <v>7204 - CD São Paulo</v>
      </c>
      <c r="K3797" t="str">
        <f>_xlfn.XLOOKUP(I3797,[1]Planilha1!$C:$C,[1]Planilha1!$D:$D)</f>
        <v>43.340.312/0010-48</v>
      </c>
      <c r="L3797" t="str">
        <f>_xlfn.XLOOKUP(B3797,[2]Projeto!$B:$B,[2]Projeto!$P:$P)</f>
        <v>Paga</v>
      </c>
      <c r="M3797">
        <v>701203</v>
      </c>
      <c r="N3797" t="s">
        <v>1125</v>
      </c>
      <c r="O3797" t="str">
        <f>_xlfn.XLOOKUP(N3797,[3]Planilha1!$N:$N,[3]Planilha1!$O:$O)</f>
        <v>FLAC</v>
      </c>
      <c r="P3797">
        <v>2026</v>
      </c>
      <c r="Q3797" s="2" t="s">
        <v>1149</v>
      </c>
    </row>
    <row r="3798" spans="1:17" ht="16.8" x14ac:dyDescent="0.3">
      <c r="A3798" t="s">
        <v>1224</v>
      </c>
      <c r="B3798">
        <v>4500881914</v>
      </c>
      <c r="C3798">
        <v>5323094</v>
      </c>
      <c r="D3798" t="s">
        <v>432</v>
      </c>
      <c r="E3798">
        <v>610109363</v>
      </c>
      <c r="F3798" t="s">
        <v>135</v>
      </c>
      <c r="G3798" s="4">
        <v>350.64</v>
      </c>
      <c r="H3798" s="4">
        <v>10.52</v>
      </c>
      <c r="I3798">
        <v>7204</v>
      </c>
      <c r="J3798" t="str">
        <f>_xlfn.XLOOKUP(I3798,[1]Planilha1!$C:$C,[1]Planilha1!$B:$B)</f>
        <v>7204 - CD São Paulo</v>
      </c>
      <c r="K3798" t="str">
        <f>_xlfn.XLOOKUP(I3798,[1]Planilha1!$C:$C,[1]Planilha1!$D:$D)</f>
        <v>43.340.312/0010-48</v>
      </c>
      <c r="L3798" t="str">
        <f>_xlfn.XLOOKUP(B3798,[2]Projeto!$B:$B,[2]Projeto!$P:$P)</f>
        <v>Paga</v>
      </c>
      <c r="M3798">
        <v>701203</v>
      </c>
      <c r="N3798" t="s">
        <v>1125</v>
      </c>
      <c r="O3798" t="str">
        <f>_xlfn.XLOOKUP(N3798,[3]Planilha1!$N:$N,[3]Planilha1!$O:$O)</f>
        <v>FLAC</v>
      </c>
      <c r="P3798">
        <v>2026</v>
      </c>
      <c r="Q3798" s="2" t="s">
        <v>1149</v>
      </c>
    </row>
    <row r="3799" spans="1:17" ht="16.8" x14ac:dyDescent="0.3">
      <c r="A3799" t="s">
        <v>1224</v>
      </c>
      <c r="B3799">
        <v>4500881914</v>
      </c>
      <c r="C3799">
        <v>5361874</v>
      </c>
      <c r="D3799" t="s">
        <v>378</v>
      </c>
      <c r="E3799">
        <v>610402075</v>
      </c>
      <c r="F3799" t="s">
        <v>111</v>
      </c>
      <c r="G3799" s="4">
        <v>4180</v>
      </c>
      <c r="H3799" s="4">
        <v>125.4</v>
      </c>
      <c r="I3799">
        <v>7204</v>
      </c>
      <c r="J3799" t="str">
        <f>_xlfn.XLOOKUP(I3799,[1]Planilha1!$C:$C,[1]Planilha1!$B:$B)</f>
        <v>7204 - CD São Paulo</v>
      </c>
      <c r="K3799" t="str">
        <f>_xlfn.XLOOKUP(I3799,[1]Planilha1!$C:$C,[1]Planilha1!$D:$D)</f>
        <v>43.340.312/0010-48</v>
      </c>
      <c r="L3799" t="str">
        <f>_xlfn.XLOOKUP(B3799,[2]Projeto!$B:$B,[2]Projeto!$P:$P)</f>
        <v>Paga</v>
      </c>
      <c r="M3799">
        <v>701203</v>
      </c>
      <c r="N3799" t="s">
        <v>1125</v>
      </c>
      <c r="O3799" t="str">
        <f>_xlfn.XLOOKUP(N3799,[3]Planilha1!$N:$N,[3]Planilha1!$O:$O)</f>
        <v>FLAC</v>
      </c>
      <c r="P3799">
        <v>2026</v>
      </c>
      <c r="Q3799" s="2" t="s">
        <v>1149</v>
      </c>
    </row>
    <row r="3800" spans="1:17" ht="16.8" x14ac:dyDescent="0.3">
      <c r="A3800" t="s">
        <v>1224</v>
      </c>
      <c r="B3800">
        <v>4500881914</v>
      </c>
      <c r="C3800">
        <v>5315163</v>
      </c>
      <c r="D3800" t="s">
        <v>383</v>
      </c>
      <c r="E3800">
        <v>610603457</v>
      </c>
      <c r="F3800" t="s">
        <v>137</v>
      </c>
      <c r="G3800" s="4">
        <v>-173.14</v>
      </c>
      <c r="H3800" s="4">
        <v>-5.19</v>
      </c>
      <c r="I3800">
        <v>7204</v>
      </c>
      <c r="J3800" t="str">
        <f>_xlfn.XLOOKUP(I3800,[1]Planilha1!$C:$C,[1]Planilha1!$B:$B)</f>
        <v>7204 - CD São Paulo</v>
      </c>
      <c r="K3800" t="str">
        <f>_xlfn.XLOOKUP(I3800,[1]Planilha1!$C:$C,[1]Planilha1!$D:$D)</f>
        <v>43.340.312/0010-48</v>
      </c>
      <c r="L3800" t="str">
        <f>_xlfn.XLOOKUP(B3800,[2]Projeto!$B:$B,[2]Projeto!$P:$P)</f>
        <v>Paga</v>
      </c>
      <c r="M3800">
        <v>701203</v>
      </c>
      <c r="N3800" t="s">
        <v>1125</v>
      </c>
      <c r="O3800" t="str">
        <f>_xlfn.XLOOKUP(N3800,[3]Planilha1!$N:$N,[3]Planilha1!$O:$O)</f>
        <v>FLAC</v>
      </c>
      <c r="P3800">
        <v>2026</v>
      </c>
      <c r="Q3800" s="2" t="s">
        <v>1149</v>
      </c>
    </row>
    <row r="3801" spans="1:17" ht="16.8" x14ac:dyDescent="0.3">
      <c r="A3801" t="s">
        <v>1224</v>
      </c>
      <c r="B3801">
        <v>4500881914</v>
      </c>
      <c r="C3801">
        <v>5315163</v>
      </c>
      <c r="D3801" t="s">
        <v>383</v>
      </c>
      <c r="E3801">
        <v>610405337</v>
      </c>
      <c r="F3801" t="s">
        <v>76</v>
      </c>
      <c r="G3801" s="4">
        <v>-92.16</v>
      </c>
      <c r="H3801" s="4">
        <v>-2.76</v>
      </c>
      <c r="I3801">
        <v>7204</v>
      </c>
      <c r="J3801" t="str">
        <f>_xlfn.XLOOKUP(I3801,[1]Planilha1!$C:$C,[1]Planilha1!$B:$B)</f>
        <v>7204 - CD São Paulo</v>
      </c>
      <c r="K3801" t="str">
        <f>_xlfn.XLOOKUP(I3801,[1]Planilha1!$C:$C,[1]Planilha1!$D:$D)</f>
        <v>43.340.312/0010-48</v>
      </c>
      <c r="L3801" t="str">
        <f>_xlfn.XLOOKUP(B3801,[2]Projeto!$B:$B,[2]Projeto!$P:$P)</f>
        <v>Paga</v>
      </c>
      <c r="M3801">
        <v>701203</v>
      </c>
      <c r="N3801" t="s">
        <v>1125</v>
      </c>
      <c r="O3801" t="str">
        <f>_xlfn.XLOOKUP(N3801,[3]Planilha1!$N:$N,[3]Planilha1!$O:$O)</f>
        <v>FLAC</v>
      </c>
      <c r="P3801">
        <v>2026</v>
      </c>
      <c r="Q3801" s="2" t="s">
        <v>1149</v>
      </c>
    </row>
    <row r="3802" spans="1:17" ht="16.8" x14ac:dyDescent="0.3">
      <c r="A3802" t="s">
        <v>1224</v>
      </c>
      <c r="B3802">
        <v>4500881950</v>
      </c>
      <c r="C3802">
        <v>5261116</v>
      </c>
      <c r="D3802" t="s">
        <v>236</v>
      </c>
      <c r="E3802">
        <v>640112340</v>
      </c>
      <c r="F3802" t="s">
        <v>179</v>
      </c>
      <c r="G3802" s="4">
        <v>-1908.72</v>
      </c>
      <c r="H3802" s="4">
        <v>-38.17</v>
      </c>
      <c r="I3802">
        <v>7204</v>
      </c>
      <c r="J3802" t="str">
        <f>_xlfn.XLOOKUP(I3802,[1]Planilha1!$C:$C,[1]Planilha1!$B:$B)</f>
        <v>7204 - CD São Paulo</v>
      </c>
      <c r="K3802" t="str">
        <f>_xlfn.XLOOKUP(I3802,[1]Planilha1!$C:$C,[1]Planilha1!$D:$D)</f>
        <v>43.340.312/0010-48</v>
      </c>
      <c r="L3802" t="str">
        <f>_xlfn.XLOOKUP(B3802,[2]Projeto!$B:$B,[2]Projeto!$P:$P)</f>
        <v>Paga</v>
      </c>
      <c r="M3802">
        <v>701122</v>
      </c>
      <c r="N3802" t="s">
        <v>1120</v>
      </c>
      <c r="O3802" t="str">
        <f>_xlfn.XLOOKUP(N3802,[3]Planilha1!$N:$N,[3]Planilha1!$O:$O)</f>
        <v>Nutri</v>
      </c>
      <c r="P3802">
        <v>2026</v>
      </c>
      <c r="Q3802" s="2" t="s">
        <v>1149</v>
      </c>
    </row>
    <row r="3803" spans="1:17" ht="16.8" x14ac:dyDescent="0.3">
      <c r="A3803" t="s">
        <v>1224</v>
      </c>
      <c r="B3803">
        <v>4500881950</v>
      </c>
      <c r="C3803">
        <v>5261116</v>
      </c>
      <c r="D3803" t="s">
        <v>236</v>
      </c>
      <c r="E3803">
        <v>610103368</v>
      </c>
      <c r="F3803" t="s">
        <v>445</v>
      </c>
      <c r="G3803" s="4">
        <v>-1193.28</v>
      </c>
      <c r="H3803" s="4">
        <v>-35.799999999999997</v>
      </c>
      <c r="I3803">
        <v>7204</v>
      </c>
      <c r="J3803" t="str">
        <f>_xlfn.XLOOKUP(I3803,[1]Planilha1!$C:$C,[1]Planilha1!$B:$B)</f>
        <v>7204 - CD São Paulo</v>
      </c>
      <c r="K3803" t="str">
        <f>_xlfn.XLOOKUP(I3803,[1]Planilha1!$C:$C,[1]Planilha1!$D:$D)</f>
        <v>43.340.312/0010-48</v>
      </c>
      <c r="L3803" t="str">
        <f>_xlfn.XLOOKUP(B3803,[2]Projeto!$B:$B,[2]Projeto!$P:$P)</f>
        <v>Paga</v>
      </c>
      <c r="M3803">
        <v>701122</v>
      </c>
      <c r="N3803" t="s">
        <v>1120</v>
      </c>
      <c r="O3803" t="str">
        <f>_xlfn.XLOOKUP(N3803,[3]Planilha1!$N:$N,[3]Planilha1!$O:$O)</f>
        <v>Nutri</v>
      </c>
      <c r="P3803">
        <v>2026</v>
      </c>
      <c r="Q3803" s="2" t="s">
        <v>1149</v>
      </c>
    </row>
    <row r="3804" spans="1:17" ht="16.8" x14ac:dyDescent="0.3">
      <c r="A3804" t="s">
        <v>1224</v>
      </c>
      <c r="B3804">
        <v>4500881914</v>
      </c>
      <c r="C3804">
        <v>5360779</v>
      </c>
      <c r="D3804" t="s">
        <v>434</v>
      </c>
      <c r="E3804">
        <v>610402075</v>
      </c>
      <c r="F3804" t="s">
        <v>111</v>
      </c>
      <c r="G3804" s="4">
        <v>-627</v>
      </c>
      <c r="H3804" s="4">
        <v>-18.809999999999999</v>
      </c>
      <c r="I3804">
        <v>7204</v>
      </c>
      <c r="J3804" t="str">
        <f>_xlfn.XLOOKUP(I3804,[1]Planilha1!$C:$C,[1]Planilha1!$B:$B)</f>
        <v>7204 - CD São Paulo</v>
      </c>
      <c r="K3804" t="str">
        <f>_xlfn.XLOOKUP(I3804,[1]Planilha1!$C:$C,[1]Planilha1!$D:$D)</f>
        <v>43.340.312/0010-48</v>
      </c>
      <c r="L3804" t="str">
        <f>_xlfn.XLOOKUP(B3804,[2]Projeto!$B:$B,[2]Projeto!$P:$P)</f>
        <v>Paga</v>
      </c>
      <c r="M3804">
        <v>701203</v>
      </c>
      <c r="N3804" t="s">
        <v>1125</v>
      </c>
      <c r="O3804" t="str">
        <f>_xlfn.XLOOKUP(N3804,[3]Planilha1!$N:$N,[3]Planilha1!$O:$O)</f>
        <v>FLAC</v>
      </c>
      <c r="P3804">
        <v>2026</v>
      </c>
      <c r="Q3804" s="2" t="s">
        <v>1149</v>
      </c>
    </row>
    <row r="3805" spans="1:17" ht="16.8" x14ac:dyDescent="0.3">
      <c r="A3805" t="s">
        <v>1224</v>
      </c>
      <c r="B3805">
        <v>4500881914</v>
      </c>
      <c r="C3805">
        <v>5027209</v>
      </c>
      <c r="D3805" t="s">
        <v>866</v>
      </c>
      <c r="E3805">
        <v>600762023</v>
      </c>
      <c r="F3805" t="s">
        <v>146</v>
      </c>
      <c r="G3805" s="4">
        <v>-14222.25</v>
      </c>
      <c r="H3805" s="4">
        <v>-426.67</v>
      </c>
      <c r="I3805">
        <v>7204</v>
      </c>
      <c r="J3805" t="str">
        <f>_xlfn.XLOOKUP(I3805,[1]Planilha1!$C:$C,[1]Planilha1!$B:$B)</f>
        <v>7204 - CD São Paulo</v>
      </c>
      <c r="K3805" t="str">
        <f>_xlfn.XLOOKUP(I3805,[1]Planilha1!$C:$C,[1]Planilha1!$D:$D)</f>
        <v>43.340.312/0010-48</v>
      </c>
      <c r="L3805" t="str">
        <f>_xlfn.XLOOKUP(B3805,[2]Projeto!$B:$B,[2]Projeto!$P:$P)</f>
        <v>Paga</v>
      </c>
      <c r="M3805">
        <v>701203</v>
      </c>
      <c r="N3805" t="s">
        <v>1125</v>
      </c>
      <c r="O3805" t="str">
        <f>_xlfn.XLOOKUP(N3805,[3]Planilha1!$N:$N,[3]Planilha1!$O:$O)</f>
        <v>FLAC</v>
      </c>
      <c r="P3805">
        <v>2026</v>
      </c>
      <c r="Q3805" s="2" t="s">
        <v>1149</v>
      </c>
    </row>
    <row r="3806" spans="1:17" ht="16.8" x14ac:dyDescent="0.3">
      <c r="A3806" t="s">
        <v>1224</v>
      </c>
      <c r="B3806">
        <v>4500881914</v>
      </c>
      <c r="C3806">
        <v>5349623</v>
      </c>
      <c r="D3806" t="s">
        <v>390</v>
      </c>
      <c r="E3806">
        <v>610400242</v>
      </c>
      <c r="F3806" t="s">
        <v>391</v>
      </c>
      <c r="G3806" s="4">
        <v>5683.2</v>
      </c>
      <c r="H3806" s="4">
        <v>170.5</v>
      </c>
      <c r="I3806">
        <v>7204</v>
      </c>
      <c r="J3806" t="str">
        <f>_xlfn.XLOOKUP(I3806,[1]Planilha1!$C:$C,[1]Planilha1!$B:$B)</f>
        <v>7204 - CD São Paulo</v>
      </c>
      <c r="K3806" t="str">
        <f>_xlfn.XLOOKUP(I3806,[1]Planilha1!$C:$C,[1]Planilha1!$D:$D)</f>
        <v>43.340.312/0010-48</v>
      </c>
      <c r="L3806" t="str">
        <f>_xlfn.XLOOKUP(B3806,[2]Projeto!$B:$B,[2]Projeto!$P:$P)</f>
        <v>Paga</v>
      </c>
      <c r="M3806">
        <v>701203</v>
      </c>
      <c r="N3806" t="s">
        <v>1125</v>
      </c>
      <c r="O3806" t="str">
        <f>_xlfn.XLOOKUP(N3806,[3]Planilha1!$N:$N,[3]Planilha1!$O:$O)</f>
        <v>FLAC</v>
      </c>
      <c r="P3806">
        <v>2026</v>
      </c>
      <c r="Q3806" s="2" t="s">
        <v>1149</v>
      </c>
    </row>
    <row r="3807" spans="1:17" ht="16.8" x14ac:dyDescent="0.3">
      <c r="A3807" t="s">
        <v>1224</v>
      </c>
      <c r="B3807">
        <v>4500881914</v>
      </c>
      <c r="C3807">
        <v>5285696</v>
      </c>
      <c r="D3807" t="s">
        <v>414</v>
      </c>
      <c r="E3807">
        <v>610600428</v>
      </c>
      <c r="F3807" t="s">
        <v>132</v>
      </c>
      <c r="G3807" s="4">
        <v>1308.5999999999999</v>
      </c>
      <c r="H3807" s="4">
        <v>39.26</v>
      </c>
      <c r="I3807">
        <v>7204</v>
      </c>
      <c r="J3807" t="str">
        <f>_xlfn.XLOOKUP(I3807,[1]Planilha1!$C:$C,[1]Planilha1!$B:$B)</f>
        <v>7204 - CD São Paulo</v>
      </c>
      <c r="K3807" t="str">
        <f>_xlfn.XLOOKUP(I3807,[1]Planilha1!$C:$C,[1]Planilha1!$D:$D)</f>
        <v>43.340.312/0010-48</v>
      </c>
      <c r="L3807" t="str">
        <f>_xlfn.XLOOKUP(B3807,[2]Projeto!$B:$B,[2]Projeto!$P:$P)</f>
        <v>Paga</v>
      </c>
      <c r="M3807">
        <v>701203</v>
      </c>
      <c r="N3807" t="s">
        <v>1125</v>
      </c>
      <c r="O3807" t="str">
        <f>_xlfn.XLOOKUP(N3807,[3]Planilha1!$N:$N,[3]Planilha1!$O:$O)</f>
        <v>FLAC</v>
      </c>
      <c r="P3807">
        <v>2026</v>
      </c>
      <c r="Q3807" s="2" t="s">
        <v>1149</v>
      </c>
    </row>
    <row r="3808" spans="1:17" ht="16.8" x14ac:dyDescent="0.3">
      <c r="A3808" t="s">
        <v>1224</v>
      </c>
      <c r="B3808">
        <v>4500881914</v>
      </c>
      <c r="C3808">
        <v>5352584</v>
      </c>
      <c r="D3808" t="s">
        <v>540</v>
      </c>
      <c r="E3808">
        <v>630015007</v>
      </c>
      <c r="F3808" t="s">
        <v>155</v>
      </c>
      <c r="G3808" s="4">
        <v>279</v>
      </c>
      <c r="H3808" s="4">
        <v>8.3699999999999992</v>
      </c>
      <c r="I3808">
        <v>7204</v>
      </c>
      <c r="J3808" t="str">
        <f>_xlfn.XLOOKUP(I3808,[1]Planilha1!$C:$C,[1]Planilha1!$B:$B)</f>
        <v>7204 - CD São Paulo</v>
      </c>
      <c r="K3808" t="str">
        <f>_xlfn.XLOOKUP(I3808,[1]Planilha1!$C:$C,[1]Planilha1!$D:$D)</f>
        <v>43.340.312/0010-48</v>
      </c>
      <c r="L3808" t="str">
        <f>_xlfn.XLOOKUP(B3808,[2]Projeto!$B:$B,[2]Projeto!$P:$P)</f>
        <v>Paga</v>
      </c>
      <c r="M3808">
        <v>701203</v>
      </c>
      <c r="N3808" t="s">
        <v>1125</v>
      </c>
      <c r="O3808" t="str">
        <f>_xlfn.XLOOKUP(N3808,[3]Planilha1!$N:$N,[3]Planilha1!$O:$O)</f>
        <v>FLAC</v>
      </c>
      <c r="P3808">
        <v>2026</v>
      </c>
      <c r="Q3808" s="2" t="s">
        <v>1149</v>
      </c>
    </row>
    <row r="3809" spans="1:17" ht="16.8" x14ac:dyDescent="0.3">
      <c r="A3809" t="s">
        <v>1224</v>
      </c>
      <c r="B3809">
        <v>4500881914</v>
      </c>
      <c r="C3809">
        <v>5310066</v>
      </c>
      <c r="D3809" t="s">
        <v>653</v>
      </c>
      <c r="E3809">
        <v>610601437</v>
      </c>
      <c r="F3809" t="s">
        <v>747</v>
      </c>
      <c r="G3809" s="4">
        <v>1764</v>
      </c>
      <c r="H3809" s="4">
        <v>52.92</v>
      </c>
      <c r="I3809">
        <v>7204</v>
      </c>
      <c r="J3809" t="str">
        <f>_xlfn.XLOOKUP(I3809,[1]Planilha1!$C:$C,[1]Planilha1!$B:$B)</f>
        <v>7204 - CD São Paulo</v>
      </c>
      <c r="K3809" t="str">
        <f>_xlfn.XLOOKUP(I3809,[1]Planilha1!$C:$C,[1]Planilha1!$D:$D)</f>
        <v>43.340.312/0010-48</v>
      </c>
      <c r="L3809" t="str">
        <f>_xlfn.XLOOKUP(B3809,[2]Projeto!$B:$B,[2]Projeto!$P:$P)</f>
        <v>Paga</v>
      </c>
      <c r="M3809">
        <v>701203</v>
      </c>
      <c r="N3809" t="s">
        <v>1125</v>
      </c>
      <c r="O3809" t="str">
        <f>_xlfn.XLOOKUP(N3809,[3]Planilha1!$N:$N,[3]Planilha1!$O:$O)</f>
        <v>FLAC</v>
      </c>
      <c r="P3809">
        <v>2026</v>
      </c>
      <c r="Q3809" s="2" t="s">
        <v>1149</v>
      </c>
    </row>
    <row r="3810" spans="1:17" ht="16.8" x14ac:dyDescent="0.3">
      <c r="A3810" t="s">
        <v>1224</v>
      </c>
      <c r="B3810">
        <v>4500881914</v>
      </c>
      <c r="C3810">
        <v>5337882</v>
      </c>
      <c r="D3810" t="s">
        <v>304</v>
      </c>
      <c r="E3810">
        <v>630015007</v>
      </c>
      <c r="F3810" t="s">
        <v>155</v>
      </c>
      <c r="G3810" s="4">
        <v>279</v>
      </c>
      <c r="H3810" s="4">
        <v>8.3699999999999992</v>
      </c>
      <c r="I3810">
        <v>7204</v>
      </c>
      <c r="J3810" t="str">
        <f>_xlfn.XLOOKUP(I3810,[1]Planilha1!$C:$C,[1]Planilha1!$B:$B)</f>
        <v>7204 - CD São Paulo</v>
      </c>
      <c r="K3810" t="str">
        <f>_xlfn.XLOOKUP(I3810,[1]Planilha1!$C:$C,[1]Planilha1!$D:$D)</f>
        <v>43.340.312/0010-48</v>
      </c>
      <c r="L3810" t="str">
        <f>_xlfn.XLOOKUP(B3810,[2]Projeto!$B:$B,[2]Projeto!$P:$P)</f>
        <v>Paga</v>
      </c>
      <c r="M3810">
        <v>701203</v>
      </c>
      <c r="N3810" t="s">
        <v>1125</v>
      </c>
      <c r="O3810" t="str">
        <f>_xlfn.XLOOKUP(N3810,[3]Planilha1!$N:$N,[3]Planilha1!$O:$O)</f>
        <v>FLAC</v>
      </c>
      <c r="P3810">
        <v>2026</v>
      </c>
      <c r="Q3810" s="2" t="s">
        <v>1149</v>
      </c>
    </row>
    <row r="3811" spans="1:17" ht="16.8" x14ac:dyDescent="0.3">
      <c r="A3811" t="s">
        <v>1224</v>
      </c>
      <c r="B3811">
        <v>4500881914</v>
      </c>
      <c r="C3811">
        <v>5337882</v>
      </c>
      <c r="D3811" t="s">
        <v>304</v>
      </c>
      <c r="E3811">
        <v>630015007</v>
      </c>
      <c r="F3811" t="s">
        <v>155</v>
      </c>
      <c r="G3811" s="4">
        <v>558</v>
      </c>
      <c r="H3811" s="4">
        <v>16.739999999999998</v>
      </c>
      <c r="I3811">
        <v>7204</v>
      </c>
      <c r="J3811" t="str">
        <f>_xlfn.XLOOKUP(I3811,[1]Planilha1!$C:$C,[1]Planilha1!$B:$B)</f>
        <v>7204 - CD São Paulo</v>
      </c>
      <c r="K3811" t="str">
        <f>_xlfn.XLOOKUP(I3811,[1]Planilha1!$C:$C,[1]Planilha1!$D:$D)</f>
        <v>43.340.312/0010-48</v>
      </c>
      <c r="L3811" t="str">
        <f>_xlfn.XLOOKUP(B3811,[2]Projeto!$B:$B,[2]Projeto!$P:$P)</f>
        <v>Paga</v>
      </c>
      <c r="M3811">
        <v>701203</v>
      </c>
      <c r="N3811" t="s">
        <v>1125</v>
      </c>
      <c r="O3811" t="str">
        <f>_xlfn.XLOOKUP(N3811,[3]Planilha1!$N:$N,[3]Planilha1!$O:$O)</f>
        <v>FLAC</v>
      </c>
      <c r="P3811">
        <v>2026</v>
      </c>
      <c r="Q3811" s="2" t="s">
        <v>1149</v>
      </c>
    </row>
    <row r="3812" spans="1:17" ht="16.8" x14ac:dyDescent="0.3">
      <c r="A3812" t="s">
        <v>1224</v>
      </c>
      <c r="B3812">
        <v>4500881914</v>
      </c>
      <c r="C3812">
        <v>5312880</v>
      </c>
      <c r="D3812" t="s">
        <v>399</v>
      </c>
      <c r="E3812">
        <v>640119340</v>
      </c>
      <c r="F3812" t="s">
        <v>106</v>
      </c>
      <c r="G3812" s="4">
        <v>748.8</v>
      </c>
      <c r="H3812" s="4">
        <v>22.46</v>
      </c>
      <c r="I3812">
        <v>7204</v>
      </c>
      <c r="J3812" t="str">
        <f>_xlfn.XLOOKUP(I3812,[1]Planilha1!$C:$C,[1]Planilha1!$B:$B)</f>
        <v>7204 - CD São Paulo</v>
      </c>
      <c r="K3812" t="str">
        <f>_xlfn.XLOOKUP(I3812,[1]Planilha1!$C:$C,[1]Planilha1!$D:$D)</f>
        <v>43.340.312/0010-48</v>
      </c>
      <c r="L3812" t="str">
        <f>_xlfn.XLOOKUP(B3812,[2]Projeto!$B:$B,[2]Projeto!$P:$P)</f>
        <v>Paga</v>
      </c>
      <c r="M3812">
        <v>701203</v>
      </c>
      <c r="N3812" t="s">
        <v>1125</v>
      </c>
      <c r="O3812" t="str">
        <f>_xlfn.XLOOKUP(N3812,[3]Planilha1!$N:$N,[3]Planilha1!$O:$O)</f>
        <v>FLAC</v>
      </c>
      <c r="P3812">
        <v>2026</v>
      </c>
      <c r="Q3812" s="2" t="s">
        <v>1149</v>
      </c>
    </row>
    <row r="3813" spans="1:17" ht="16.8" x14ac:dyDescent="0.3">
      <c r="A3813" t="s">
        <v>1224</v>
      </c>
      <c r="B3813">
        <v>4500881914</v>
      </c>
      <c r="C3813">
        <v>5323094</v>
      </c>
      <c r="D3813" t="s">
        <v>432</v>
      </c>
      <c r="E3813">
        <v>610109363</v>
      </c>
      <c r="F3813" t="s">
        <v>135</v>
      </c>
      <c r="G3813" s="4">
        <v>-350.64</v>
      </c>
      <c r="H3813" s="4">
        <v>-10.52</v>
      </c>
      <c r="I3813">
        <v>7204</v>
      </c>
      <c r="J3813" t="str">
        <f>_xlfn.XLOOKUP(I3813,[1]Planilha1!$C:$C,[1]Planilha1!$B:$B)</f>
        <v>7204 - CD São Paulo</v>
      </c>
      <c r="K3813" t="str">
        <f>_xlfn.XLOOKUP(I3813,[1]Planilha1!$C:$C,[1]Planilha1!$D:$D)</f>
        <v>43.340.312/0010-48</v>
      </c>
      <c r="L3813" t="str">
        <f>_xlfn.XLOOKUP(B3813,[2]Projeto!$B:$B,[2]Projeto!$P:$P)</f>
        <v>Paga</v>
      </c>
      <c r="M3813">
        <v>701203</v>
      </c>
      <c r="N3813" t="s">
        <v>1125</v>
      </c>
      <c r="O3813" t="str">
        <f>_xlfn.XLOOKUP(N3813,[3]Planilha1!$N:$N,[3]Planilha1!$O:$O)</f>
        <v>FLAC</v>
      </c>
      <c r="P3813">
        <v>2026</v>
      </c>
      <c r="Q3813" s="2" t="s">
        <v>1149</v>
      </c>
    </row>
    <row r="3814" spans="1:17" ht="16.8" x14ac:dyDescent="0.3">
      <c r="A3814" t="s">
        <v>1224</v>
      </c>
      <c r="B3814">
        <v>4500881914</v>
      </c>
      <c r="C3814">
        <v>5266351</v>
      </c>
      <c r="D3814" t="s">
        <v>700</v>
      </c>
      <c r="E3814">
        <v>610603457</v>
      </c>
      <c r="F3814" t="s">
        <v>137</v>
      </c>
      <c r="G3814" s="4">
        <v>-91.76</v>
      </c>
      <c r="H3814" s="4">
        <v>-2.75</v>
      </c>
      <c r="I3814">
        <v>7204</v>
      </c>
      <c r="J3814" t="str">
        <f>_xlfn.XLOOKUP(I3814,[1]Planilha1!$C:$C,[1]Planilha1!$B:$B)</f>
        <v>7204 - CD São Paulo</v>
      </c>
      <c r="K3814" t="str">
        <f>_xlfn.XLOOKUP(I3814,[1]Planilha1!$C:$C,[1]Planilha1!$D:$D)</f>
        <v>43.340.312/0010-48</v>
      </c>
      <c r="L3814" t="str">
        <f>_xlfn.XLOOKUP(B3814,[2]Projeto!$B:$B,[2]Projeto!$P:$P)</f>
        <v>Paga</v>
      </c>
      <c r="M3814">
        <v>701203</v>
      </c>
      <c r="N3814" t="s">
        <v>1125</v>
      </c>
      <c r="O3814" t="str">
        <f>_xlfn.XLOOKUP(N3814,[3]Planilha1!$N:$N,[3]Planilha1!$O:$O)</f>
        <v>FLAC</v>
      </c>
      <c r="P3814">
        <v>2026</v>
      </c>
      <c r="Q3814" s="2" t="s">
        <v>1149</v>
      </c>
    </row>
    <row r="3815" spans="1:17" ht="16.8" x14ac:dyDescent="0.3">
      <c r="A3815" t="s">
        <v>1224</v>
      </c>
      <c r="B3815">
        <v>4500881914</v>
      </c>
      <c r="C3815">
        <v>5034558</v>
      </c>
      <c r="D3815" t="s">
        <v>197</v>
      </c>
      <c r="E3815">
        <v>610603057</v>
      </c>
      <c r="F3815" t="s">
        <v>82</v>
      </c>
      <c r="G3815" s="4">
        <v>104.4</v>
      </c>
      <c r="H3815" s="4">
        <v>3.13</v>
      </c>
      <c r="I3815">
        <v>7204</v>
      </c>
      <c r="J3815" t="str">
        <f>_xlfn.XLOOKUP(I3815,[1]Planilha1!$C:$C,[1]Planilha1!$B:$B)</f>
        <v>7204 - CD São Paulo</v>
      </c>
      <c r="K3815" t="str">
        <f>_xlfn.XLOOKUP(I3815,[1]Planilha1!$C:$C,[1]Planilha1!$D:$D)</f>
        <v>43.340.312/0010-48</v>
      </c>
      <c r="L3815" t="str">
        <f>_xlfn.XLOOKUP(B3815,[2]Projeto!$B:$B,[2]Projeto!$P:$P)</f>
        <v>Paga</v>
      </c>
      <c r="M3815">
        <v>701203</v>
      </c>
      <c r="N3815" t="s">
        <v>1125</v>
      </c>
      <c r="O3815" t="str">
        <f>_xlfn.XLOOKUP(N3815,[3]Planilha1!$N:$N,[3]Planilha1!$O:$O)</f>
        <v>FLAC</v>
      </c>
      <c r="P3815">
        <v>2026</v>
      </c>
      <c r="Q3815" s="2" t="s">
        <v>1149</v>
      </c>
    </row>
    <row r="3816" spans="1:17" ht="16.8" x14ac:dyDescent="0.3">
      <c r="A3816" t="s">
        <v>1224</v>
      </c>
      <c r="B3816">
        <v>4500881914</v>
      </c>
      <c r="C3816">
        <v>5034558</v>
      </c>
      <c r="D3816" t="s">
        <v>197</v>
      </c>
      <c r="E3816">
        <v>610601437</v>
      </c>
      <c r="F3816" t="s">
        <v>747</v>
      </c>
      <c r="G3816" s="4">
        <v>160.04</v>
      </c>
      <c r="H3816" s="4">
        <v>4.8</v>
      </c>
      <c r="I3816">
        <v>7204</v>
      </c>
      <c r="J3816" t="str">
        <f>_xlfn.XLOOKUP(I3816,[1]Planilha1!$C:$C,[1]Planilha1!$B:$B)</f>
        <v>7204 - CD São Paulo</v>
      </c>
      <c r="K3816" t="str">
        <f>_xlfn.XLOOKUP(I3816,[1]Planilha1!$C:$C,[1]Planilha1!$D:$D)</f>
        <v>43.340.312/0010-48</v>
      </c>
      <c r="L3816" t="str">
        <f>_xlfn.XLOOKUP(B3816,[2]Projeto!$B:$B,[2]Projeto!$P:$P)</f>
        <v>Paga</v>
      </c>
      <c r="M3816">
        <v>701203</v>
      </c>
      <c r="N3816" t="s">
        <v>1125</v>
      </c>
      <c r="O3816" t="str">
        <f>_xlfn.XLOOKUP(N3816,[3]Planilha1!$N:$N,[3]Planilha1!$O:$O)</f>
        <v>FLAC</v>
      </c>
      <c r="P3816">
        <v>2026</v>
      </c>
      <c r="Q3816" s="2" t="s">
        <v>1149</v>
      </c>
    </row>
    <row r="3817" spans="1:17" ht="16.8" x14ac:dyDescent="0.3">
      <c r="A3817" t="s">
        <v>1224</v>
      </c>
      <c r="B3817">
        <v>4500881914</v>
      </c>
      <c r="C3817">
        <v>5330353</v>
      </c>
      <c r="D3817" t="s">
        <v>563</v>
      </c>
      <c r="E3817">
        <v>610405337</v>
      </c>
      <c r="F3817" t="s">
        <v>76</v>
      </c>
      <c r="G3817" s="4">
        <v>184.32</v>
      </c>
      <c r="H3817" s="4">
        <v>5.53</v>
      </c>
      <c r="I3817">
        <v>7204</v>
      </c>
      <c r="J3817" t="str">
        <f>_xlfn.XLOOKUP(I3817,[1]Planilha1!$C:$C,[1]Planilha1!$B:$B)</f>
        <v>7204 - CD São Paulo</v>
      </c>
      <c r="K3817" t="str">
        <f>_xlfn.XLOOKUP(I3817,[1]Planilha1!$C:$C,[1]Planilha1!$D:$D)</f>
        <v>43.340.312/0010-48</v>
      </c>
      <c r="L3817" t="str">
        <f>_xlfn.XLOOKUP(B3817,[2]Projeto!$B:$B,[2]Projeto!$P:$P)</f>
        <v>Paga</v>
      </c>
      <c r="M3817">
        <v>701203</v>
      </c>
      <c r="N3817" t="s">
        <v>1125</v>
      </c>
      <c r="O3817" t="str">
        <f>_xlfn.XLOOKUP(N3817,[3]Planilha1!$N:$N,[3]Planilha1!$O:$O)</f>
        <v>FLAC</v>
      </c>
      <c r="P3817">
        <v>2026</v>
      </c>
      <c r="Q3817" s="2" t="s">
        <v>1149</v>
      </c>
    </row>
    <row r="3818" spans="1:17" ht="16.8" x14ac:dyDescent="0.3">
      <c r="A3818" t="s">
        <v>1224</v>
      </c>
      <c r="B3818">
        <v>4500881914</v>
      </c>
      <c r="C3818">
        <v>5337882</v>
      </c>
      <c r="D3818" t="s">
        <v>304</v>
      </c>
      <c r="E3818">
        <v>630015007</v>
      </c>
      <c r="F3818" t="s">
        <v>155</v>
      </c>
      <c r="G3818" s="4">
        <v>-279</v>
      </c>
      <c r="H3818" s="4">
        <v>-8.3699999999999992</v>
      </c>
      <c r="I3818">
        <v>7204</v>
      </c>
      <c r="J3818" t="str">
        <f>_xlfn.XLOOKUP(I3818,[1]Planilha1!$C:$C,[1]Planilha1!$B:$B)</f>
        <v>7204 - CD São Paulo</v>
      </c>
      <c r="K3818" t="str">
        <f>_xlfn.XLOOKUP(I3818,[1]Planilha1!$C:$C,[1]Planilha1!$D:$D)</f>
        <v>43.340.312/0010-48</v>
      </c>
      <c r="L3818" t="str">
        <f>_xlfn.XLOOKUP(B3818,[2]Projeto!$B:$B,[2]Projeto!$P:$P)</f>
        <v>Paga</v>
      </c>
      <c r="M3818">
        <v>701203</v>
      </c>
      <c r="N3818" t="s">
        <v>1125</v>
      </c>
      <c r="O3818" t="str">
        <f>_xlfn.XLOOKUP(N3818,[3]Planilha1!$N:$N,[3]Planilha1!$O:$O)</f>
        <v>FLAC</v>
      </c>
      <c r="P3818">
        <v>2026</v>
      </c>
      <c r="Q3818" s="2" t="s">
        <v>1149</v>
      </c>
    </row>
    <row r="3819" spans="1:17" ht="16.8" x14ac:dyDescent="0.3">
      <c r="A3819" t="s">
        <v>1224</v>
      </c>
      <c r="B3819">
        <v>4500881914</v>
      </c>
      <c r="C3819">
        <v>5337882</v>
      </c>
      <c r="D3819" t="s">
        <v>304</v>
      </c>
      <c r="E3819">
        <v>630015007</v>
      </c>
      <c r="F3819" t="s">
        <v>155</v>
      </c>
      <c r="G3819" s="4">
        <v>-558</v>
      </c>
      <c r="H3819" s="4">
        <v>-16.739999999999998</v>
      </c>
      <c r="I3819">
        <v>7204</v>
      </c>
      <c r="J3819" t="str">
        <f>_xlfn.XLOOKUP(I3819,[1]Planilha1!$C:$C,[1]Planilha1!$B:$B)</f>
        <v>7204 - CD São Paulo</v>
      </c>
      <c r="K3819" t="str">
        <f>_xlfn.XLOOKUP(I3819,[1]Planilha1!$C:$C,[1]Planilha1!$D:$D)</f>
        <v>43.340.312/0010-48</v>
      </c>
      <c r="L3819" t="str">
        <f>_xlfn.XLOOKUP(B3819,[2]Projeto!$B:$B,[2]Projeto!$P:$P)</f>
        <v>Paga</v>
      </c>
      <c r="M3819">
        <v>701203</v>
      </c>
      <c r="N3819" t="s">
        <v>1125</v>
      </c>
      <c r="O3819" t="str">
        <f>_xlfn.XLOOKUP(N3819,[3]Planilha1!$N:$N,[3]Planilha1!$O:$O)</f>
        <v>FLAC</v>
      </c>
      <c r="P3819">
        <v>2026</v>
      </c>
      <c r="Q3819" s="2" t="s">
        <v>1149</v>
      </c>
    </row>
    <row r="3820" spans="1:17" ht="16.8" x14ac:dyDescent="0.3">
      <c r="A3820" t="s">
        <v>1224</v>
      </c>
      <c r="B3820">
        <v>4500881914</v>
      </c>
      <c r="C3820">
        <v>5349623</v>
      </c>
      <c r="D3820" t="s">
        <v>390</v>
      </c>
      <c r="E3820">
        <v>610400242</v>
      </c>
      <c r="F3820" t="s">
        <v>391</v>
      </c>
      <c r="G3820" s="4">
        <v>-5683.2</v>
      </c>
      <c r="H3820" s="4">
        <v>-170.5</v>
      </c>
      <c r="I3820">
        <v>7204</v>
      </c>
      <c r="J3820" t="str">
        <f>_xlfn.XLOOKUP(I3820,[1]Planilha1!$C:$C,[1]Planilha1!$B:$B)</f>
        <v>7204 - CD São Paulo</v>
      </c>
      <c r="K3820" t="str">
        <f>_xlfn.XLOOKUP(I3820,[1]Planilha1!$C:$C,[1]Planilha1!$D:$D)</f>
        <v>43.340.312/0010-48</v>
      </c>
      <c r="L3820" t="str">
        <f>_xlfn.XLOOKUP(B3820,[2]Projeto!$B:$B,[2]Projeto!$P:$P)</f>
        <v>Paga</v>
      </c>
      <c r="M3820">
        <v>701203</v>
      </c>
      <c r="N3820" t="s">
        <v>1125</v>
      </c>
      <c r="O3820" t="str">
        <f>_xlfn.XLOOKUP(N3820,[3]Planilha1!$N:$N,[3]Planilha1!$O:$O)</f>
        <v>FLAC</v>
      </c>
      <c r="P3820">
        <v>2026</v>
      </c>
      <c r="Q3820" s="2" t="s">
        <v>1149</v>
      </c>
    </row>
    <row r="3821" spans="1:17" ht="16.8" x14ac:dyDescent="0.3">
      <c r="A3821" t="s">
        <v>1224</v>
      </c>
      <c r="B3821">
        <v>4500881914</v>
      </c>
      <c r="C3821">
        <v>5209410</v>
      </c>
      <c r="D3821" t="s">
        <v>867</v>
      </c>
      <c r="E3821">
        <v>610657408</v>
      </c>
      <c r="F3821" t="s">
        <v>264</v>
      </c>
      <c r="G3821" s="4">
        <v>-367.04</v>
      </c>
      <c r="H3821" s="4">
        <v>-11.01</v>
      </c>
      <c r="I3821">
        <v>7204</v>
      </c>
      <c r="J3821" t="str">
        <f>_xlfn.XLOOKUP(I3821,[1]Planilha1!$C:$C,[1]Planilha1!$B:$B)</f>
        <v>7204 - CD São Paulo</v>
      </c>
      <c r="K3821" t="str">
        <f>_xlfn.XLOOKUP(I3821,[1]Planilha1!$C:$C,[1]Planilha1!$D:$D)</f>
        <v>43.340.312/0010-48</v>
      </c>
      <c r="L3821" t="str">
        <f>_xlfn.XLOOKUP(B3821,[2]Projeto!$B:$B,[2]Projeto!$P:$P)</f>
        <v>Paga</v>
      </c>
      <c r="M3821">
        <v>701203</v>
      </c>
      <c r="N3821" t="s">
        <v>1125</v>
      </c>
      <c r="O3821" t="str">
        <f>_xlfn.XLOOKUP(N3821,[3]Planilha1!$N:$N,[3]Planilha1!$O:$O)</f>
        <v>FLAC</v>
      </c>
      <c r="P3821">
        <v>2026</v>
      </c>
      <c r="Q3821" s="2" t="s">
        <v>1149</v>
      </c>
    </row>
    <row r="3822" spans="1:17" ht="16.8" x14ac:dyDescent="0.3">
      <c r="A3822" t="s">
        <v>1224</v>
      </c>
      <c r="B3822">
        <v>4500881914</v>
      </c>
      <c r="C3822">
        <v>5175512</v>
      </c>
      <c r="D3822" t="s">
        <v>220</v>
      </c>
      <c r="E3822">
        <v>630019007</v>
      </c>
      <c r="F3822" t="s">
        <v>158</v>
      </c>
      <c r="G3822" s="4">
        <v>513.6</v>
      </c>
      <c r="H3822" s="4">
        <v>15.41</v>
      </c>
      <c r="I3822">
        <v>7204</v>
      </c>
      <c r="J3822" t="str">
        <f>_xlfn.XLOOKUP(I3822,[1]Planilha1!$C:$C,[1]Planilha1!$B:$B)</f>
        <v>7204 - CD São Paulo</v>
      </c>
      <c r="K3822" t="str">
        <f>_xlfn.XLOOKUP(I3822,[1]Planilha1!$C:$C,[1]Planilha1!$D:$D)</f>
        <v>43.340.312/0010-48</v>
      </c>
      <c r="L3822" t="str">
        <f>_xlfn.XLOOKUP(B3822,[2]Projeto!$B:$B,[2]Projeto!$P:$P)</f>
        <v>Paga</v>
      </c>
      <c r="M3822">
        <v>701203</v>
      </c>
      <c r="N3822" t="s">
        <v>1125</v>
      </c>
      <c r="O3822" t="str">
        <f>_xlfn.XLOOKUP(N3822,[3]Planilha1!$N:$N,[3]Planilha1!$O:$O)</f>
        <v>FLAC</v>
      </c>
      <c r="P3822">
        <v>2026</v>
      </c>
      <c r="Q3822" s="2" t="s">
        <v>1149</v>
      </c>
    </row>
    <row r="3823" spans="1:17" ht="16.8" x14ac:dyDescent="0.3">
      <c r="A3823" t="s">
        <v>1224</v>
      </c>
      <c r="B3823">
        <v>4500881914</v>
      </c>
      <c r="C3823">
        <v>5351315</v>
      </c>
      <c r="D3823" t="s">
        <v>868</v>
      </c>
      <c r="E3823">
        <v>630019007</v>
      </c>
      <c r="F3823" t="s">
        <v>158</v>
      </c>
      <c r="G3823" s="4">
        <v>192.6</v>
      </c>
      <c r="H3823" s="4">
        <v>5.78</v>
      </c>
      <c r="I3823">
        <v>7204</v>
      </c>
      <c r="J3823" t="str">
        <f>_xlfn.XLOOKUP(I3823,[1]Planilha1!$C:$C,[1]Planilha1!$B:$B)</f>
        <v>7204 - CD São Paulo</v>
      </c>
      <c r="K3823" t="str">
        <f>_xlfn.XLOOKUP(I3823,[1]Planilha1!$C:$C,[1]Planilha1!$D:$D)</f>
        <v>43.340.312/0010-48</v>
      </c>
      <c r="L3823" t="str">
        <f>_xlfn.XLOOKUP(B3823,[2]Projeto!$B:$B,[2]Projeto!$P:$P)</f>
        <v>Paga</v>
      </c>
      <c r="M3823">
        <v>701203</v>
      </c>
      <c r="N3823" t="s">
        <v>1125</v>
      </c>
      <c r="O3823" t="str">
        <f>_xlfn.XLOOKUP(N3823,[3]Planilha1!$N:$N,[3]Planilha1!$O:$O)</f>
        <v>FLAC</v>
      </c>
      <c r="P3823">
        <v>2026</v>
      </c>
      <c r="Q3823" s="2" t="s">
        <v>1149</v>
      </c>
    </row>
    <row r="3824" spans="1:17" ht="16.8" x14ac:dyDescent="0.3">
      <c r="A3824" t="s">
        <v>1224</v>
      </c>
      <c r="B3824">
        <v>4500881914</v>
      </c>
      <c r="C3824">
        <v>5312880</v>
      </c>
      <c r="D3824" t="s">
        <v>399</v>
      </c>
      <c r="E3824">
        <v>610100345</v>
      </c>
      <c r="F3824" t="s">
        <v>284</v>
      </c>
      <c r="G3824" s="4">
        <v>1040.76</v>
      </c>
      <c r="H3824" s="4">
        <v>31.22</v>
      </c>
      <c r="I3824">
        <v>7204</v>
      </c>
      <c r="J3824" t="str">
        <f>_xlfn.XLOOKUP(I3824,[1]Planilha1!$C:$C,[1]Planilha1!$B:$B)</f>
        <v>7204 - CD São Paulo</v>
      </c>
      <c r="K3824" t="str">
        <f>_xlfn.XLOOKUP(I3824,[1]Planilha1!$C:$C,[1]Planilha1!$D:$D)</f>
        <v>43.340.312/0010-48</v>
      </c>
      <c r="L3824" t="str">
        <f>_xlfn.XLOOKUP(B3824,[2]Projeto!$B:$B,[2]Projeto!$P:$P)</f>
        <v>Paga</v>
      </c>
      <c r="M3824">
        <v>701203</v>
      </c>
      <c r="N3824" t="s">
        <v>1125</v>
      </c>
      <c r="O3824" t="str">
        <f>_xlfn.XLOOKUP(N3824,[3]Planilha1!$N:$N,[3]Planilha1!$O:$O)</f>
        <v>FLAC</v>
      </c>
      <c r="P3824">
        <v>2026</v>
      </c>
      <c r="Q3824" s="2" t="s">
        <v>1149</v>
      </c>
    </row>
    <row r="3825" spans="1:17" ht="16.8" x14ac:dyDescent="0.3">
      <c r="A3825" t="s">
        <v>1224</v>
      </c>
      <c r="B3825">
        <v>4500881914</v>
      </c>
      <c r="C3825">
        <v>5331617</v>
      </c>
      <c r="D3825" t="s">
        <v>633</v>
      </c>
      <c r="E3825">
        <v>610402075</v>
      </c>
      <c r="F3825" t="s">
        <v>111</v>
      </c>
      <c r="G3825" s="4">
        <v>634.35</v>
      </c>
      <c r="H3825" s="4">
        <v>19.03</v>
      </c>
      <c r="I3825">
        <v>7204</v>
      </c>
      <c r="J3825" t="str">
        <f>_xlfn.XLOOKUP(I3825,[1]Planilha1!$C:$C,[1]Planilha1!$B:$B)</f>
        <v>7204 - CD São Paulo</v>
      </c>
      <c r="K3825" t="str">
        <f>_xlfn.XLOOKUP(I3825,[1]Planilha1!$C:$C,[1]Planilha1!$D:$D)</f>
        <v>43.340.312/0010-48</v>
      </c>
      <c r="L3825" t="str">
        <f>_xlfn.XLOOKUP(B3825,[2]Projeto!$B:$B,[2]Projeto!$P:$P)</f>
        <v>Paga</v>
      </c>
      <c r="M3825">
        <v>701203</v>
      </c>
      <c r="N3825" t="s">
        <v>1125</v>
      </c>
      <c r="O3825" t="str">
        <f>_xlfn.XLOOKUP(N3825,[3]Planilha1!$N:$N,[3]Planilha1!$O:$O)</f>
        <v>FLAC</v>
      </c>
      <c r="P3825">
        <v>2026</v>
      </c>
      <c r="Q3825" s="2" t="s">
        <v>1149</v>
      </c>
    </row>
    <row r="3826" spans="1:17" ht="16.8" x14ac:dyDescent="0.3">
      <c r="A3826" t="s">
        <v>1224</v>
      </c>
      <c r="B3826">
        <v>4500881914</v>
      </c>
      <c r="C3826">
        <v>5233790</v>
      </c>
      <c r="D3826" t="s">
        <v>355</v>
      </c>
      <c r="E3826">
        <v>630015007</v>
      </c>
      <c r="F3826" t="s">
        <v>155</v>
      </c>
      <c r="G3826" s="4">
        <v>669.6</v>
      </c>
      <c r="H3826" s="4">
        <v>20.09</v>
      </c>
      <c r="I3826">
        <v>7204</v>
      </c>
      <c r="J3826" t="str">
        <f>_xlfn.XLOOKUP(I3826,[1]Planilha1!$C:$C,[1]Planilha1!$B:$B)</f>
        <v>7204 - CD São Paulo</v>
      </c>
      <c r="K3826" t="str">
        <f>_xlfn.XLOOKUP(I3826,[1]Planilha1!$C:$C,[1]Planilha1!$D:$D)</f>
        <v>43.340.312/0010-48</v>
      </c>
      <c r="L3826" t="str">
        <f>_xlfn.XLOOKUP(B3826,[2]Projeto!$B:$B,[2]Projeto!$P:$P)</f>
        <v>Paga</v>
      </c>
      <c r="M3826">
        <v>701203</v>
      </c>
      <c r="N3826" t="s">
        <v>1125</v>
      </c>
      <c r="O3826" t="str">
        <f>_xlfn.XLOOKUP(N3826,[3]Planilha1!$N:$N,[3]Planilha1!$O:$O)</f>
        <v>FLAC</v>
      </c>
      <c r="P3826">
        <v>2026</v>
      </c>
      <c r="Q3826" s="2" t="s">
        <v>1149</v>
      </c>
    </row>
    <row r="3827" spans="1:17" ht="16.8" x14ac:dyDescent="0.3">
      <c r="A3827" t="s">
        <v>1224</v>
      </c>
      <c r="B3827">
        <v>4500881914</v>
      </c>
      <c r="C3827">
        <v>5348856</v>
      </c>
      <c r="D3827" t="s">
        <v>822</v>
      </c>
      <c r="E3827">
        <v>610501361</v>
      </c>
      <c r="F3827" t="s">
        <v>767</v>
      </c>
      <c r="G3827" s="4">
        <v>186.12</v>
      </c>
      <c r="H3827" s="4">
        <v>5.58</v>
      </c>
      <c r="I3827">
        <v>7204</v>
      </c>
      <c r="J3827" t="str">
        <f>_xlfn.XLOOKUP(I3827,[1]Planilha1!$C:$C,[1]Planilha1!$B:$B)</f>
        <v>7204 - CD São Paulo</v>
      </c>
      <c r="K3827" t="str">
        <f>_xlfn.XLOOKUP(I3827,[1]Planilha1!$C:$C,[1]Planilha1!$D:$D)</f>
        <v>43.340.312/0010-48</v>
      </c>
      <c r="L3827" t="str">
        <f>_xlfn.XLOOKUP(B3827,[2]Projeto!$B:$B,[2]Projeto!$P:$P)</f>
        <v>Paga</v>
      </c>
      <c r="M3827">
        <v>701203</v>
      </c>
      <c r="N3827" t="s">
        <v>1125</v>
      </c>
      <c r="O3827" t="str">
        <f>_xlfn.XLOOKUP(N3827,[3]Planilha1!$N:$N,[3]Planilha1!$O:$O)</f>
        <v>FLAC</v>
      </c>
      <c r="P3827">
        <v>2026</v>
      </c>
      <c r="Q3827" s="2" t="s">
        <v>1149</v>
      </c>
    </row>
    <row r="3828" spans="1:17" ht="16.8" x14ac:dyDescent="0.3">
      <c r="A3828" t="s">
        <v>1224</v>
      </c>
      <c r="B3828">
        <v>4500881914</v>
      </c>
      <c r="C3828">
        <v>5330353</v>
      </c>
      <c r="D3828" t="s">
        <v>563</v>
      </c>
      <c r="E3828">
        <v>610405337</v>
      </c>
      <c r="F3828" t="s">
        <v>76</v>
      </c>
      <c r="G3828" s="4">
        <v>-184.32</v>
      </c>
      <c r="H3828" s="4">
        <v>-5.53</v>
      </c>
      <c r="I3828">
        <v>7204</v>
      </c>
      <c r="J3828" t="str">
        <f>_xlfn.XLOOKUP(I3828,[1]Planilha1!$C:$C,[1]Planilha1!$B:$B)</f>
        <v>7204 - CD São Paulo</v>
      </c>
      <c r="K3828" t="str">
        <f>_xlfn.XLOOKUP(I3828,[1]Planilha1!$C:$C,[1]Planilha1!$D:$D)</f>
        <v>43.340.312/0010-48</v>
      </c>
      <c r="L3828" t="str">
        <f>_xlfn.XLOOKUP(B3828,[2]Projeto!$B:$B,[2]Projeto!$P:$P)</f>
        <v>Paga</v>
      </c>
      <c r="M3828">
        <v>701203</v>
      </c>
      <c r="N3828" t="s">
        <v>1125</v>
      </c>
      <c r="O3828" t="str">
        <f>_xlfn.XLOOKUP(N3828,[3]Planilha1!$N:$N,[3]Planilha1!$O:$O)</f>
        <v>FLAC</v>
      </c>
      <c r="P3828">
        <v>2026</v>
      </c>
      <c r="Q3828" s="2" t="s">
        <v>1149</v>
      </c>
    </row>
    <row r="3829" spans="1:17" ht="16.8" x14ac:dyDescent="0.3">
      <c r="A3829" t="s">
        <v>1224</v>
      </c>
      <c r="B3829">
        <v>4500881914</v>
      </c>
      <c r="C3829">
        <v>5034558</v>
      </c>
      <c r="D3829" t="s">
        <v>197</v>
      </c>
      <c r="E3829">
        <v>610603057</v>
      </c>
      <c r="F3829" t="s">
        <v>82</v>
      </c>
      <c r="G3829" s="4">
        <v>-104.4</v>
      </c>
      <c r="H3829" s="4">
        <v>-3.13</v>
      </c>
      <c r="I3829">
        <v>7204</v>
      </c>
      <c r="J3829" t="str">
        <f>_xlfn.XLOOKUP(I3829,[1]Planilha1!$C:$C,[1]Planilha1!$B:$B)</f>
        <v>7204 - CD São Paulo</v>
      </c>
      <c r="K3829" t="str">
        <f>_xlfn.XLOOKUP(I3829,[1]Planilha1!$C:$C,[1]Planilha1!$D:$D)</f>
        <v>43.340.312/0010-48</v>
      </c>
      <c r="L3829" t="str">
        <f>_xlfn.XLOOKUP(B3829,[2]Projeto!$B:$B,[2]Projeto!$P:$P)</f>
        <v>Paga</v>
      </c>
      <c r="M3829">
        <v>701203</v>
      </c>
      <c r="N3829" t="s">
        <v>1125</v>
      </c>
      <c r="O3829" t="str">
        <f>_xlfn.XLOOKUP(N3829,[3]Planilha1!$N:$N,[3]Planilha1!$O:$O)</f>
        <v>FLAC</v>
      </c>
      <c r="P3829">
        <v>2026</v>
      </c>
      <c r="Q3829" s="2" t="s">
        <v>1149</v>
      </c>
    </row>
    <row r="3830" spans="1:17" ht="16.8" x14ac:dyDescent="0.3">
      <c r="A3830" t="s">
        <v>1224</v>
      </c>
      <c r="B3830">
        <v>4500881914</v>
      </c>
      <c r="C3830">
        <v>5034558</v>
      </c>
      <c r="D3830" t="s">
        <v>197</v>
      </c>
      <c r="E3830">
        <v>610601437</v>
      </c>
      <c r="F3830" t="s">
        <v>747</v>
      </c>
      <c r="G3830" s="4">
        <v>-160.04</v>
      </c>
      <c r="H3830" s="4">
        <v>-4.8</v>
      </c>
      <c r="I3830">
        <v>7204</v>
      </c>
      <c r="J3830" t="str">
        <f>_xlfn.XLOOKUP(I3830,[1]Planilha1!$C:$C,[1]Planilha1!$B:$B)</f>
        <v>7204 - CD São Paulo</v>
      </c>
      <c r="K3830" t="str">
        <f>_xlfn.XLOOKUP(I3830,[1]Planilha1!$C:$C,[1]Planilha1!$D:$D)</f>
        <v>43.340.312/0010-48</v>
      </c>
      <c r="L3830" t="str">
        <f>_xlfn.XLOOKUP(B3830,[2]Projeto!$B:$B,[2]Projeto!$P:$P)</f>
        <v>Paga</v>
      </c>
      <c r="M3830">
        <v>701203</v>
      </c>
      <c r="N3830" t="s">
        <v>1125</v>
      </c>
      <c r="O3830" t="str">
        <f>_xlfn.XLOOKUP(N3830,[3]Planilha1!$N:$N,[3]Planilha1!$O:$O)</f>
        <v>FLAC</v>
      </c>
      <c r="P3830">
        <v>2026</v>
      </c>
      <c r="Q3830" s="2" t="s">
        <v>1149</v>
      </c>
    </row>
    <row r="3831" spans="1:17" ht="16.8" x14ac:dyDescent="0.3">
      <c r="A3831" t="s">
        <v>1224</v>
      </c>
      <c r="B3831">
        <v>4500881914</v>
      </c>
      <c r="C3831">
        <v>5175512</v>
      </c>
      <c r="D3831" t="s">
        <v>220</v>
      </c>
      <c r="E3831">
        <v>630019007</v>
      </c>
      <c r="F3831" t="s">
        <v>158</v>
      </c>
      <c r="G3831" s="4">
        <v>-513.6</v>
      </c>
      <c r="H3831" s="4">
        <v>-15.41</v>
      </c>
      <c r="I3831">
        <v>7204</v>
      </c>
      <c r="J3831" t="str">
        <f>_xlfn.XLOOKUP(I3831,[1]Planilha1!$C:$C,[1]Planilha1!$B:$B)</f>
        <v>7204 - CD São Paulo</v>
      </c>
      <c r="K3831" t="str">
        <f>_xlfn.XLOOKUP(I3831,[1]Planilha1!$C:$C,[1]Planilha1!$D:$D)</f>
        <v>43.340.312/0010-48</v>
      </c>
      <c r="L3831" t="str">
        <f>_xlfn.XLOOKUP(B3831,[2]Projeto!$B:$B,[2]Projeto!$P:$P)</f>
        <v>Paga</v>
      </c>
      <c r="M3831">
        <v>701203</v>
      </c>
      <c r="N3831" t="s">
        <v>1125</v>
      </c>
      <c r="O3831" t="str">
        <f>_xlfn.XLOOKUP(N3831,[3]Planilha1!$N:$N,[3]Planilha1!$O:$O)</f>
        <v>FLAC</v>
      </c>
      <c r="P3831">
        <v>2026</v>
      </c>
      <c r="Q3831" s="2" t="s">
        <v>1149</v>
      </c>
    </row>
    <row r="3832" spans="1:17" ht="16.8" x14ac:dyDescent="0.3">
      <c r="A3832" t="s">
        <v>1224</v>
      </c>
      <c r="B3832">
        <v>4500881914</v>
      </c>
      <c r="C3832">
        <v>5233790</v>
      </c>
      <c r="D3832" t="s">
        <v>355</v>
      </c>
      <c r="E3832">
        <v>630015007</v>
      </c>
      <c r="F3832" t="s">
        <v>155</v>
      </c>
      <c r="G3832" s="4">
        <v>-669.6</v>
      </c>
      <c r="H3832" s="4">
        <v>-20.09</v>
      </c>
      <c r="I3832">
        <v>7204</v>
      </c>
      <c r="J3832" t="str">
        <f>_xlfn.XLOOKUP(I3832,[1]Planilha1!$C:$C,[1]Planilha1!$B:$B)</f>
        <v>7204 - CD São Paulo</v>
      </c>
      <c r="K3832" t="str">
        <f>_xlfn.XLOOKUP(I3832,[1]Planilha1!$C:$C,[1]Planilha1!$D:$D)</f>
        <v>43.340.312/0010-48</v>
      </c>
      <c r="L3832" t="str">
        <f>_xlfn.XLOOKUP(B3832,[2]Projeto!$B:$B,[2]Projeto!$P:$P)</f>
        <v>Paga</v>
      </c>
      <c r="M3832">
        <v>701203</v>
      </c>
      <c r="N3832" t="s">
        <v>1125</v>
      </c>
      <c r="O3832" t="str">
        <f>_xlfn.XLOOKUP(N3832,[3]Planilha1!$N:$N,[3]Planilha1!$O:$O)</f>
        <v>FLAC</v>
      </c>
      <c r="P3832">
        <v>2026</v>
      </c>
      <c r="Q3832" s="2" t="s">
        <v>1149</v>
      </c>
    </row>
    <row r="3833" spans="1:17" ht="16.8" x14ac:dyDescent="0.3">
      <c r="A3833" t="s">
        <v>1224</v>
      </c>
      <c r="B3833">
        <v>4500881914</v>
      </c>
      <c r="C3833">
        <v>5351315</v>
      </c>
      <c r="D3833" t="s">
        <v>868</v>
      </c>
      <c r="E3833">
        <v>630019007</v>
      </c>
      <c r="F3833" t="s">
        <v>158</v>
      </c>
      <c r="G3833" s="4">
        <v>-192.6</v>
      </c>
      <c r="H3833" s="4">
        <v>-5.78</v>
      </c>
      <c r="I3833">
        <v>7204</v>
      </c>
      <c r="J3833" t="str">
        <f>_xlfn.XLOOKUP(I3833,[1]Planilha1!$C:$C,[1]Planilha1!$B:$B)</f>
        <v>7204 - CD São Paulo</v>
      </c>
      <c r="K3833" t="str">
        <f>_xlfn.XLOOKUP(I3833,[1]Planilha1!$C:$C,[1]Planilha1!$D:$D)</f>
        <v>43.340.312/0010-48</v>
      </c>
      <c r="L3833" t="str">
        <f>_xlfn.XLOOKUP(B3833,[2]Projeto!$B:$B,[2]Projeto!$P:$P)</f>
        <v>Paga</v>
      </c>
      <c r="M3833">
        <v>701203</v>
      </c>
      <c r="N3833" t="s">
        <v>1125</v>
      </c>
      <c r="O3833" t="str">
        <f>_xlfn.XLOOKUP(N3833,[3]Planilha1!$N:$N,[3]Planilha1!$O:$O)</f>
        <v>FLAC</v>
      </c>
      <c r="P3833">
        <v>2026</v>
      </c>
      <c r="Q3833" s="2" t="s">
        <v>1149</v>
      </c>
    </row>
    <row r="3834" spans="1:17" ht="16.8" x14ac:dyDescent="0.3">
      <c r="A3834" t="s">
        <v>1224</v>
      </c>
      <c r="B3834">
        <v>4500881914</v>
      </c>
      <c r="C3834">
        <v>5312880</v>
      </c>
      <c r="D3834" t="s">
        <v>399</v>
      </c>
      <c r="E3834">
        <v>610100345</v>
      </c>
      <c r="F3834" t="s">
        <v>284</v>
      </c>
      <c r="G3834" s="4">
        <v>-1040.76</v>
      </c>
      <c r="H3834" s="4">
        <v>-31.22</v>
      </c>
      <c r="I3834">
        <v>7204</v>
      </c>
      <c r="J3834" t="str">
        <f>_xlfn.XLOOKUP(I3834,[1]Planilha1!$C:$C,[1]Planilha1!$B:$B)</f>
        <v>7204 - CD São Paulo</v>
      </c>
      <c r="K3834" t="str">
        <f>_xlfn.XLOOKUP(I3834,[1]Planilha1!$C:$C,[1]Planilha1!$D:$D)</f>
        <v>43.340.312/0010-48</v>
      </c>
      <c r="L3834" t="str">
        <f>_xlfn.XLOOKUP(B3834,[2]Projeto!$B:$B,[2]Projeto!$P:$P)</f>
        <v>Paga</v>
      </c>
      <c r="M3834">
        <v>701203</v>
      </c>
      <c r="N3834" t="s">
        <v>1125</v>
      </c>
      <c r="O3834" t="str">
        <f>_xlfn.XLOOKUP(N3834,[3]Planilha1!$N:$N,[3]Planilha1!$O:$O)</f>
        <v>FLAC</v>
      </c>
      <c r="P3834">
        <v>2026</v>
      </c>
      <c r="Q3834" s="2" t="s">
        <v>1149</v>
      </c>
    </row>
    <row r="3835" spans="1:17" ht="16.8" x14ac:dyDescent="0.3">
      <c r="A3835" t="s">
        <v>1224</v>
      </c>
      <c r="B3835">
        <v>4500881914</v>
      </c>
      <c r="C3835">
        <v>5348856</v>
      </c>
      <c r="D3835" t="s">
        <v>822</v>
      </c>
      <c r="E3835">
        <v>610501361</v>
      </c>
      <c r="F3835" t="s">
        <v>767</v>
      </c>
      <c r="G3835" s="4">
        <v>-186.12</v>
      </c>
      <c r="H3835" s="4">
        <v>-5.58</v>
      </c>
      <c r="I3835">
        <v>7204</v>
      </c>
      <c r="J3835" t="str">
        <f>_xlfn.XLOOKUP(I3835,[1]Planilha1!$C:$C,[1]Planilha1!$B:$B)</f>
        <v>7204 - CD São Paulo</v>
      </c>
      <c r="K3835" t="str">
        <f>_xlfn.XLOOKUP(I3835,[1]Planilha1!$C:$C,[1]Planilha1!$D:$D)</f>
        <v>43.340.312/0010-48</v>
      </c>
      <c r="L3835" t="str">
        <f>_xlfn.XLOOKUP(B3835,[2]Projeto!$B:$B,[2]Projeto!$P:$P)</f>
        <v>Paga</v>
      </c>
      <c r="M3835">
        <v>701203</v>
      </c>
      <c r="N3835" t="s">
        <v>1125</v>
      </c>
      <c r="O3835" t="str">
        <f>_xlfn.XLOOKUP(N3835,[3]Planilha1!$N:$N,[3]Planilha1!$O:$O)</f>
        <v>FLAC</v>
      </c>
      <c r="P3835">
        <v>2026</v>
      </c>
      <c r="Q3835" s="2" t="s">
        <v>1149</v>
      </c>
    </row>
    <row r="3836" spans="1:17" ht="16.8" x14ac:dyDescent="0.3">
      <c r="A3836" t="s">
        <v>1224</v>
      </c>
      <c r="B3836">
        <v>4500881914</v>
      </c>
      <c r="C3836">
        <v>5312880</v>
      </c>
      <c r="D3836" t="s">
        <v>399</v>
      </c>
      <c r="E3836">
        <v>640119340</v>
      </c>
      <c r="F3836" t="s">
        <v>106</v>
      </c>
      <c r="G3836" s="4">
        <v>-748.8</v>
      </c>
      <c r="H3836" s="4">
        <v>-22.46</v>
      </c>
      <c r="I3836">
        <v>7204</v>
      </c>
      <c r="J3836" t="str">
        <f>_xlfn.XLOOKUP(I3836,[1]Planilha1!$C:$C,[1]Planilha1!$B:$B)</f>
        <v>7204 - CD São Paulo</v>
      </c>
      <c r="K3836" t="str">
        <f>_xlfn.XLOOKUP(I3836,[1]Planilha1!$C:$C,[1]Planilha1!$D:$D)</f>
        <v>43.340.312/0010-48</v>
      </c>
      <c r="L3836" t="str">
        <f>_xlfn.XLOOKUP(B3836,[2]Projeto!$B:$B,[2]Projeto!$P:$P)</f>
        <v>Paga</v>
      </c>
      <c r="M3836">
        <v>701203</v>
      </c>
      <c r="N3836" t="s">
        <v>1125</v>
      </c>
      <c r="O3836" t="str">
        <f>_xlfn.XLOOKUP(N3836,[3]Planilha1!$N:$N,[3]Planilha1!$O:$O)</f>
        <v>FLAC</v>
      </c>
      <c r="P3836">
        <v>2026</v>
      </c>
      <c r="Q3836" s="2" t="s">
        <v>1149</v>
      </c>
    </row>
    <row r="3837" spans="1:17" ht="16.8" x14ac:dyDescent="0.3">
      <c r="A3837" t="s">
        <v>1224</v>
      </c>
      <c r="B3837">
        <v>4500917176</v>
      </c>
      <c r="C3837">
        <v>5346518</v>
      </c>
      <c r="D3837" t="s">
        <v>869</v>
      </c>
      <c r="E3837">
        <v>540447551</v>
      </c>
      <c r="F3837" t="s">
        <v>302</v>
      </c>
      <c r="G3837" s="4">
        <v>279.83999999999997</v>
      </c>
      <c r="H3837" s="4">
        <v>1.51</v>
      </c>
      <c r="I3837">
        <v>7406</v>
      </c>
      <c r="J3837" t="str">
        <f>_xlfn.XLOOKUP(I3837,[1]Planilha1!$C:$C,[1]Planilha1!$B:$B)</f>
        <v>7406 - TSPF - Louveira</v>
      </c>
      <c r="K3837" t="str">
        <f>_xlfn.XLOOKUP(I3837,[1]Planilha1!$C:$C,[1]Planilha1!$D:$D)</f>
        <v>43.340.312/0023-62</v>
      </c>
      <c r="L3837" t="str">
        <f>_xlfn.XLOOKUP(B3837,[2]Projeto!$B:$B,[2]Projeto!$P:$P)</f>
        <v>Paga</v>
      </c>
      <c r="M3837">
        <v>701203</v>
      </c>
      <c r="N3837" t="s">
        <v>1125</v>
      </c>
      <c r="O3837" t="str">
        <f>_xlfn.XLOOKUP(N3837,[3]Planilha1!$N:$N,[3]Planilha1!$O:$O)</f>
        <v>FLAC</v>
      </c>
      <c r="P3837">
        <v>2026</v>
      </c>
      <c r="Q3837" s="2" t="s">
        <v>1153</v>
      </c>
    </row>
    <row r="3838" spans="1:17" ht="16.8" x14ac:dyDescent="0.3">
      <c r="A3838" t="s">
        <v>1224</v>
      </c>
      <c r="B3838">
        <v>4500917346</v>
      </c>
      <c r="C3838">
        <v>5352580</v>
      </c>
      <c r="D3838" t="s">
        <v>870</v>
      </c>
      <c r="E3838">
        <v>610038007</v>
      </c>
      <c r="F3838" t="s">
        <v>213</v>
      </c>
      <c r="G3838" s="4">
        <v>589.20000000000005</v>
      </c>
      <c r="H3838" s="4">
        <v>17.68</v>
      </c>
      <c r="I3838">
        <v>7204</v>
      </c>
      <c r="J3838" t="str">
        <f>_xlfn.XLOOKUP(I3838,[1]Planilha1!$C:$C,[1]Planilha1!$B:$B)</f>
        <v>7204 - CD São Paulo</v>
      </c>
      <c r="K3838" t="str">
        <f>_xlfn.XLOOKUP(I3838,[1]Planilha1!$C:$C,[1]Planilha1!$D:$D)</f>
        <v>43.340.312/0010-48</v>
      </c>
      <c r="L3838" t="str">
        <f>_xlfn.XLOOKUP(B3838,[2]Projeto!$B:$B,[2]Projeto!$P:$P)</f>
        <v>Paga</v>
      </c>
      <c r="M3838">
        <v>701203</v>
      </c>
      <c r="N3838" t="s">
        <v>1125</v>
      </c>
      <c r="O3838" t="str">
        <f>_xlfn.XLOOKUP(N3838,[3]Planilha1!$N:$N,[3]Planilha1!$O:$O)</f>
        <v>FLAC</v>
      </c>
      <c r="P3838">
        <v>2026</v>
      </c>
      <c r="Q3838" s="2" t="s">
        <v>1153</v>
      </c>
    </row>
    <row r="3839" spans="1:17" ht="16.8" x14ac:dyDescent="0.3">
      <c r="A3839" t="s">
        <v>1224</v>
      </c>
      <c r="B3839">
        <v>4500917346</v>
      </c>
      <c r="C3839">
        <v>5352580</v>
      </c>
      <c r="D3839" t="s">
        <v>870</v>
      </c>
      <c r="E3839">
        <v>610603057</v>
      </c>
      <c r="F3839" t="s">
        <v>82</v>
      </c>
      <c r="G3839" s="4">
        <v>937.44</v>
      </c>
      <c r="H3839" s="4">
        <v>28.12</v>
      </c>
      <c r="I3839">
        <v>7204</v>
      </c>
      <c r="J3839" t="str">
        <f>_xlfn.XLOOKUP(I3839,[1]Planilha1!$C:$C,[1]Planilha1!$B:$B)</f>
        <v>7204 - CD São Paulo</v>
      </c>
      <c r="K3839" t="str">
        <f>_xlfn.XLOOKUP(I3839,[1]Planilha1!$C:$C,[1]Planilha1!$D:$D)</f>
        <v>43.340.312/0010-48</v>
      </c>
      <c r="L3839" t="str">
        <f>_xlfn.XLOOKUP(B3839,[2]Projeto!$B:$B,[2]Projeto!$P:$P)</f>
        <v>Paga</v>
      </c>
      <c r="M3839">
        <v>701203</v>
      </c>
      <c r="N3839" t="s">
        <v>1125</v>
      </c>
      <c r="O3839" t="str">
        <f>_xlfn.XLOOKUP(N3839,[3]Planilha1!$N:$N,[3]Planilha1!$O:$O)</f>
        <v>FLAC</v>
      </c>
      <c r="P3839">
        <v>2026</v>
      </c>
      <c r="Q3839" s="2" t="s">
        <v>1153</v>
      </c>
    </row>
    <row r="3840" spans="1:17" ht="16.8" x14ac:dyDescent="0.3">
      <c r="A3840" t="s">
        <v>1224</v>
      </c>
      <c r="B3840">
        <v>4500917346</v>
      </c>
      <c r="C3840">
        <v>5352580</v>
      </c>
      <c r="D3840" t="s">
        <v>870</v>
      </c>
      <c r="E3840">
        <v>600671023</v>
      </c>
      <c r="F3840" t="s">
        <v>176</v>
      </c>
      <c r="G3840" s="4">
        <v>369.9</v>
      </c>
      <c r="H3840" s="4">
        <v>11.1</v>
      </c>
      <c r="I3840">
        <v>7204</v>
      </c>
      <c r="J3840" t="str">
        <f>_xlfn.XLOOKUP(I3840,[1]Planilha1!$C:$C,[1]Planilha1!$B:$B)</f>
        <v>7204 - CD São Paulo</v>
      </c>
      <c r="K3840" t="str">
        <f>_xlfn.XLOOKUP(I3840,[1]Planilha1!$C:$C,[1]Planilha1!$D:$D)</f>
        <v>43.340.312/0010-48</v>
      </c>
      <c r="L3840" t="str">
        <f>_xlfn.XLOOKUP(B3840,[2]Projeto!$B:$B,[2]Projeto!$P:$P)</f>
        <v>Paga</v>
      </c>
      <c r="M3840">
        <v>701203</v>
      </c>
      <c r="N3840" t="s">
        <v>1125</v>
      </c>
      <c r="O3840" t="str">
        <f>_xlfn.XLOOKUP(N3840,[3]Planilha1!$N:$N,[3]Planilha1!$O:$O)</f>
        <v>FLAC</v>
      </c>
      <c r="P3840">
        <v>2026</v>
      </c>
      <c r="Q3840" s="2" t="s">
        <v>1153</v>
      </c>
    </row>
    <row r="3841" spans="1:17" ht="16.8" x14ac:dyDescent="0.3">
      <c r="A3841" t="s">
        <v>1224</v>
      </c>
      <c r="B3841">
        <v>4500917346</v>
      </c>
      <c r="C3841">
        <v>5352580</v>
      </c>
      <c r="D3841" t="s">
        <v>870</v>
      </c>
      <c r="E3841">
        <v>610603057</v>
      </c>
      <c r="F3841" t="s">
        <v>82</v>
      </c>
      <c r="G3841" s="4">
        <v>267.83999999999997</v>
      </c>
      <c r="H3841" s="4">
        <v>8.0399999999999991</v>
      </c>
      <c r="I3841">
        <v>7204</v>
      </c>
      <c r="J3841" t="str">
        <f>_xlfn.XLOOKUP(I3841,[1]Planilha1!$C:$C,[1]Planilha1!$B:$B)</f>
        <v>7204 - CD São Paulo</v>
      </c>
      <c r="K3841" t="str">
        <f>_xlfn.XLOOKUP(I3841,[1]Planilha1!$C:$C,[1]Planilha1!$D:$D)</f>
        <v>43.340.312/0010-48</v>
      </c>
      <c r="L3841" t="str">
        <f>_xlfn.XLOOKUP(B3841,[2]Projeto!$B:$B,[2]Projeto!$P:$P)</f>
        <v>Paga</v>
      </c>
      <c r="M3841">
        <v>701203</v>
      </c>
      <c r="N3841" t="s">
        <v>1125</v>
      </c>
      <c r="O3841" t="str">
        <f>_xlfn.XLOOKUP(N3841,[3]Planilha1!$N:$N,[3]Planilha1!$O:$O)</f>
        <v>FLAC</v>
      </c>
      <c r="P3841">
        <v>2026</v>
      </c>
      <c r="Q3841" s="2" t="s">
        <v>1153</v>
      </c>
    </row>
    <row r="3842" spans="1:17" ht="16.8" x14ac:dyDescent="0.3">
      <c r="A3842" t="s">
        <v>1224</v>
      </c>
      <c r="B3842">
        <v>4500917346</v>
      </c>
      <c r="C3842">
        <v>5352580</v>
      </c>
      <c r="D3842" t="s">
        <v>870</v>
      </c>
      <c r="E3842">
        <v>610000417</v>
      </c>
      <c r="F3842" t="s">
        <v>677</v>
      </c>
      <c r="G3842" s="4">
        <v>156.6</v>
      </c>
      <c r="H3842" s="4">
        <v>4.7</v>
      </c>
      <c r="I3842">
        <v>7204</v>
      </c>
      <c r="J3842" t="str">
        <f>_xlfn.XLOOKUP(I3842,[1]Planilha1!$C:$C,[1]Planilha1!$B:$B)</f>
        <v>7204 - CD São Paulo</v>
      </c>
      <c r="K3842" t="str">
        <f>_xlfn.XLOOKUP(I3842,[1]Planilha1!$C:$C,[1]Planilha1!$D:$D)</f>
        <v>43.340.312/0010-48</v>
      </c>
      <c r="L3842" t="str">
        <f>_xlfn.XLOOKUP(B3842,[2]Projeto!$B:$B,[2]Projeto!$P:$P)</f>
        <v>Paga</v>
      </c>
      <c r="M3842">
        <v>701203</v>
      </c>
      <c r="N3842" t="s">
        <v>1125</v>
      </c>
      <c r="O3842" t="str">
        <f>_xlfn.XLOOKUP(N3842,[3]Planilha1!$N:$N,[3]Planilha1!$O:$O)</f>
        <v>FLAC</v>
      </c>
      <c r="P3842">
        <v>2026</v>
      </c>
      <c r="Q3842" s="2" t="s">
        <v>1153</v>
      </c>
    </row>
    <row r="3843" spans="1:17" ht="16.8" x14ac:dyDescent="0.3">
      <c r="A3843" t="s">
        <v>1224</v>
      </c>
      <c r="B3843">
        <v>4500917346</v>
      </c>
      <c r="C3843">
        <v>5352580</v>
      </c>
      <c r="D3843" t="s">
        <v>870</v>
      </c>
      <c r="E3843">
        <v>610038007</v>
      </c>
      <c r="F3843" t="s">
        <v>213</v>
      </c>
      <c r="G3843" s="4">
        <v>589.20000000000005</v>
      </c>
      <c r="H3843" s="4">
        <v>17.68</v>
      </c>
      <c r="I3843">
        <v>7204</v>
      </c>
      <c r="J3843" t="str">
        <f>_xlfn.XLOOKUP(I3843,[1]Planilha1!$C:$C,[1]Planilha1!$B:$B)</f>
        <v>7204 - CD São Paulo</v>
      </c>
      <c r="K3843" t="str">
        <f>_xlfn.XLOOKUP(I3843,[1]Planilha1!$C:$C,[1]Planilha1!$D:$D)</f>
        <v>43.340.312/0010-48</v>
      </c>
      <c r="L3843" t="str">
        <f>_xlfn.XLOOKUP(B3843,[2]Projeto!$B:$B,[2]Projeto!$P:$P)</f>
        <v>Paga</v>
      </c>
      <c r="M3843">
        <v>701203</v>
      </c>
      <c r="N3843" t="s">
        <v>1125</v>
      </c>
      <c r="O3843" t="str">
        <f>_xlfn.XLOOKUP(N3843,[3]Planilha1!$N:$N,[3]Planilha1!$O:$O)</f>
        <v>FLAC</v>
      </c>
      <c r="P3843">
        <v>2026</v>
      </c>
      <c r="Q3843" s="2" t="s">
        <v>1153</v>
      </c>
    </row>
    <row r="3844" spans="1:17" ht="16.8" x14ac:dyDescent="0.3">
      <c r="A3844" t="s">
        <v>1224</v>
      </c>
      <c r="B3844">
        <v>4500917346</v>
      </c>
      <c r="C3844">
        <v>5353431</v>
      </c>
      <c r="D3844" t="s">
        <v>871</v>
      </c>
      <c r="E3844">
        <v>610603057</v>
      </c>
      <c r="F3844" t="s">
        <v>82</v>
      </c>
      <c r="G3844" s="4">
        <v>133.91999999999999</v>
      </c>
      <c r="H3844" s="4">
        <v>4.0199999999999996</v>
      </c>
      <c r="I3844">
        <v>7204</v>
      </c>
      <c r="J3844" t="str">
        <f>_xlfn.XLOOKUP(I3844,[1]Planilha1!$C:$C,[1]Planilha1!$B:$B)</f>
        <v>7204 - CD São Paulo</v>
      </c>
      <c r="K3844" t="str">
        <f>_xlfn.XLOOKUP(I3844,[1]Planilha1!$C:$C,[1]Planilha1!$D:$D)</f>
        <v>43.340.312/0010-48</v>
      </c>
      <c r="L3844" t="str">
        <f>_xlfn.XLOOKUP(B3844,[2]Projeto!$B:$B,[2]Projeto!$P:$P)</f>
        <v>Paga</v>
      </c>
      <c r="M3844">
        <v>701203</v>
      </c>
      <c r="N3844" t="s">
        <v>1125</v>
      </c>
      <c r="O3844" t="str">
        <f>_xlfn.XLOOKUP(N3844,[3]Planilha1!$N:$N,[3]Planilha1!$O:$O)</f>
        <v>FLAC</v>
      </c>
      <c r="P3844">
        <v>2026</v>
      </c>
      <c r="Q3844" s="2" t="s">
        <v>1153</v>
      </c>
    </row>
    <row r="3845" spans="1:17" ht="16.8" x14ac:dyDescent="0.3">
      <c r="A3845" t="s">
        <v>1224</v>
      </c>
      <c r="B3845">
        <v>4500917346</v>
      </c>
      <c r="C3845">
        <v>5353431</v>
      </c>
      <c r="D3845" t="s">
        <v>871</v>
      </c>
      <c r="E3845">
        <v>630015007</v>
      </c>
      <c r="F3845" t="s">
        <v>155</v>
      </c>
      <c r="G3845" s="4">
        <v>589.20000000000005</v>
      </c>
      <c r="H3845" s="4">
        <v>17.68</v>
      </c>
      <c r="I3845">
        <v>7204</v>
      </c>
      <c r="J3845" t="str">
        <f>_xlfn.XLOOKUP(I3845,[1]Planilha1!$C:$C,[1]Planilha1!$B:$B)</f>
        <v>7204 - CD São Paulo</v>
      </c>
      <c r="K3845" t="str">
        <f>_xlfn.XLOOKUP(I3845,[1]Planilha1!$C:$C,[1]Planilha1!$D:$D)</f>
        <v>43.340.312/0010-48</v>
      </c>
      <c r="L3845" t="str">
        <f>_xlfn.XLOOKUP(B3845,[2]Projeto!$B:$B,[2]Projeto!$P:$P)</f>
        <v>Paga</v>
      </c>
      <c r="M3845">
        <v>701203</v>
      </c>
      <c r="N3845" t="s">
        <v>1125</v>
      </c>
      <c r="O3845" t="str">
        <f>_xlfn.XLOOKUP(N3845,[3]Planilha1!$N:$N,[3]Planilha1!$O:$O)</f>
        <v>FLAC</v>
      </c>
      <c r="P3845">
        <v>2026</v>
      </c>
      <c r="Q3845" s="2" t="s">
        <v>1153</v>
      </c>
    </row>
    <row r="3846" spans="1:17" ht="16.8" x14ac:dyDescent="0.3">
      <c r="A3846" t="s">
        <v>1224</v>
      </c>
      <c r="B3846">
        <v>4500917346</v>
      </c>
      <c r="C3846">
        <v>5353431</v>
      </c>
      <c r="D3846" t="s">
        <v>871</v>
      </c>
      <c r="E3846">
        <v>610107340</v>
      </c>
      <c r="F3846" t="s">
        <v>79</v>
      </c>
      <c r="G3846" s="4">
        <v>112.32</v>
      </c>
      <c r="H3846" s="4">
        <v>3.37</v>
      </c>
      <c r="I3846">
        <v>7204</v>
      </c>
      <c r="J3846" t="str">
        <f>_xlfn.XLOOKUP(I3846,[1]Planilha1!$C:$C,[1]Planilha1!$B:$B)</f>
        <v>7204 - CD São Paulo</v>
      </c>
      <c r="K3846" t="str">
        <f>_xlfn.XLOOKUP(I3846,[1]Planilha1!$C:$C,[1]Planilha1!$D:$D)</f>
        <v>43.340.312/0010-48</v>
      </c>
      <c r="L3846" t="str">
        <f>_xlfn.XLOOKUP(B3846,[2]Projeto!$B:$B,[2]Projeto!$P:$P)</f>
        <v>Paga</v>
      </c>
      <c r="M3846">
        <v>701203</v>
      </c>
      <c r="N3846" t="s">
        <v>1125</v>
      </c>
      <c r="O3846" t="str">
        <f>_xlfn.XLOOKUP(N3846,[3]Planilha1!$N:$N,[3]Planilha1!$O:$O)</f>
        <v>FLAC</v>
      </c>
      <c r="P3846">
        <v>2026</v>
      </c>
      <c r="Q3846" s="2" t="s">
        <v>1153</v>
      </c>
    </row>
    <row r="3847" spans="1:17" ht="16.8" x14ac:dyDescent="0.3">
      <c r="A3847" t="s">
        <v>1224</v>
      </c>
      <c r="B3847">
        <v>4500917346</v>
      </c>
      <c r="C3847">
        <v>5353431</v>
      </c>
      <c r="D3847" t="s">
        <v>871</v>
      </c>
      <c r="E3847">
        <v>610120340</v>
      </c>
      <c r="F3847" t="s">
        <v>87</v>
      </c>
      <c r="G3847" s="4">
        <v>112.32</v>
      </c>
      <c r="H3847" s="4">
        <v>3.37</v>
      </c>
      <c r="I3847">
        <v>7204</v>
      </c>
      <c r="J3847" t="str">
        <f>_xlfn.XLOOKUP(I3847,[1]Planilha1!$C:$C,[1]Planilha1!$B:$B)</f>
        <v>7204 - CD São Paulo</v>
      </c>
      <c r="K3847" t="str">
        <f>_xlfn.XLOOKUP(I3847,[1]Planilha1!$C:$C,[1]Planilha1!$D:$D)</f>
        <v>43.340.312/0010-48</v>
      </c>
      <c r="L3847" t="str">
        <f>_xlfn.XLOOKUP(B3847,[2]Projeto!$B:$B,[2]Projeto!$P:$P)</f>
        <v>Paga</v>
      </c>
      <c r="M3847">
        <v>701203</v>
      </c>
      <c r="N3847" t="s">
        <v>1125</v>
      </c>
      <c r="O3847" t="str">
        <f>_xlfn.XLOOKUP(N3847,[3]Planilha1!$N:$N,[3]Planilha1!$O:$O)</f>
        <v>FLAC</v>
      </c>
      <c r="P3847">
        <v>2026</v>
      </c>
      <c r="Q3847" s="2" t="s">
        <v>1153</v>
      </c>
    </row>
    <row r="3848" spans="1:17" ht="16.8" x14ac:dyDescent="0.3">
      <c r="A3848" t="s">
        <v>1224</v>
      </c>
      <c r="B3848">
        <v>4500917346</v>
      </c>
      <c r="C3848">
        <v>5353431</v>
      </c>
      <c r="D3848" t="s">
        <v>871</v>
      </c>
      <c r="E3848">
        <v>610603057</v>
      </c>
      <c r="F3848" t="s">
        <v>82</v>
      </c>
      <c r="G3848" s="4">
        <v>267.83999999999997</v>
      </c>
      <c r="H3848" s="4">
        <v>8.0399999999999991</v>
      </c>
      <c r="I3848">
        <v>7204</v>
      </c>
      <c r="J3848" t="str">
        <f>_xlfn.XLOOKUP(I3848,[1]Planilha1!$C:$C,[1]Planilha1!$B:$B)</f>
        <v>7204 - CD São Paulo</v>
      </c>
      <c r="K3848" t="str">
        <f>_xlfn.XLOOKUP(I3848,[1]Planilha1!$C:$C,[1]Planilha1!$D:$D)</f>
        <v>43.340.312/0010-48</v>
      </c>
      <c r="L3848" t="str">
        <f>_xlfn.XLOOKUP(B3848,[2]Projeto!$B:$B,[2]Projeto!$P:$P)</f>
        <v>Paga</v>
      </c>
      <c r="M3848">
        <v>701203</v>
      </c>
      <c r="N3848" t="s">
        <v>1125</v>
      </c>
      <c r="O3848" t="str">
        <f>_xlfn.XLOOKUP(N3848,[3]Planilha1!$N:$N,[3]Planilha1!$O:$O)</f>
        <v>FLAC</v>
      </c>
      <c r="P3848">
        <v>2026</v>
      </c>
      <c r="Q3848" s="2" t="s">
        <v>1153</v>
      </c>
    </row>
    <row r="3849" spans="1:17" ht="16.8" x14ac:dyDescent="0.3">
      <c r="A3849" t="s">
        <v>1224</v>
      </c>
      <c r="B3849">
        <v>4500917176</v>
      </c>
      <c r="C3849">
        <v>5352493</v>
      </c>
      <c r="D3849" t="s">
        <v>872</v>
      </c>
      <c r="E3849">
        <v>540457807</v>
      </c>
      <c r="F3849" t="s">
        <v>873</v>
      </c>
      <c r="G3849" s="4">
        <v>64.98</v>
      </c>
      <c r="H3849" s="4">
        <v>1.95</v>
      </c>
      <c r="I3849">
        <v>7406</v>
      </c>
      <c r="J3849" t="str">
        <f>_xlfn.XLOOKUP(I3849,[1]Planilha1!$C:$C,[1]Planilha1!$B:$B)</f>
        <v>7406 - TSPF - Louveira</v>
      </c>
      <c r="K3849" t="str">
        <f>_xlfn.XLOOKUP(I3849,[1]Planilha1!$C:$C,[1]Planilha1!$D:$D)</f>
        <v>43.340.312/0023-62</v>
      </c>
      <c r="L3849" t="str">
        <f>_xlfn.XLOOKUP(B3849,[2]Projeto!$B:$B,[2]Projeto!$P:$P)</f>
        <v>Paga</v>
      </c>
      <c r="M3849">
        <v>701203</v>
      </c>
      <c r="N3849" t="s">
        <v>1125</v>
      </c>
      <c r="O3849" t="str">
        <f>_xlfn.XLOOKUP(N3849,[3]Planilha1!$N:$N,[3]Planilha1!$O:$O)</f>
        <v>FLAC</v>
      </c>
      <c r="P3849">
        <v>2026</v>
      </c>
      <c r="Q3849" s="2" t="s">
        <v>1153</v>
      </c>
    </row>
    <row r="3850" spans="1:17" ht="16.8" x14ac:dyDescent="0.3">
      <c r="A3850" t="s">
        <v>1224</v>
      </c>
      <c r="B3850">
        <v>4500917176</v>
      </c>
      <c r="C3850">
        <v>5352493</v>
      </c>
      <c r="D3850" t="s">
        <v>872</v>
      </c>
      <c r="E3850">
        <v>610038007</v>
      </c>
      <c r="F3850" t="s">
        <v>213</v>
      </c>
      <c r="G3850" s="4">
        <v>176.76</v>
      </c>
      <c r="H3850" s="4">
        <v>5.3</v>
      </c>
      <c r="I3850">
        <v>7406</v>
      </c>
      <c r="J3850" t="str">
        <f>_xlfn.XLOOKUP(I3850,[1]Planilha1!$C:$C,[1]Planilha1!$B:$B)</f>
        <v>7406 - TSPF - Louveira</v>
      </c>
      <c r="K3850" t="str">
        <f>_xlfn.XLOOKUP(I3850,[1]Planilha1!$C:$C,[1]Planilha1!$D:$D)</f>
        <v>43.340.312/0023-62</v>
      </c>
      <c r="L3850" t="str">
        <f>_xlfn.XLOOKUP(B3850,[2]Projeto!$B:$B,[2]Projeto!$P:$P)</f>
        <v>Paga</v>
      </c>
      <c r="M3850">
        <v>701203</v>
      </c>
      <c r="N3850" t="s">
        <v>1125</v>
      </c>
      <c r="O3850" t="str">
        <f>_xlfn.XLOOKUP(N3850,[3]Planilha1!$N:$N,[3]Planilha1!$O:$O)</f>
        <v>FLAC</v>
      </c>
      <c r="P3850">
        <v>2026</v>
      </c>
      <c r="Q3850" s="2" t="s">
        <v>1153</v>
      </c>
    </row>
    <row r="3851" spans="1:17" ht="16.8" x14ac:dyDescent="0.3">
      <c r="A3851" t="s">
        <v>1224</v>
      </c>
      <c r="B3851">
        <v>4500917176</v>
      </c>
      <c r="C3851">
        <v>5352493</v>
      </c>
      <c r="D3851" t="s">
        <v>872</v>
      </c>
      <c r="E3851">
        <v>610501353</v>
      </c>
      <c r="F3851" t="s">
        <v>144</v>
      </c>
      <c r="G3851" s="4">
        <v>436.56</v>
      </c>
      <c r="H3851" s="4">
        <v>13.1</v>
      </c>
      <c r="I3851">
        <v>7406</v>
      </c>
      <c r="J3851" t="str">
        <f>_xlfn.XLOOKUP(I3851,[1]Planilha1!$C:$C,[1]Planilha1!$B:$B)</f>
        <v>7406 - TSPF - Louveira</v>
      </c>
      <c r="K3851" t="str">
        <f>_xlfn.XLOOKUP(I3851,[1]Planilha1!$C:$C,[1]Planilha1!$D:$D)</f>
        <v>43.340.312/0023-62</v>
      </c>
      <c r="L3851" t="str">
        <f>_xlfn.XLOOKUP(B3851,[2]Projeto!$B:$B,[2]Projeto!$P:$P)</f>
        <v>Paga</v>
      </c>
      <c r="M3851">
        <v>701203</v>
      </c>
      <c r="N3851" t="s">
        <v>1125</v>
      </c>
      <c r="O3851" t="str">
        <f>_xlfn.XLOOKUP(N3851,[3]Planilha1!$N:$N,[3]Planilha1!$O:$O)</f>
        <v>FLAC</v>
      </c>
      <c r="P3851">
        <v>2026</v>
      </c>
      <c r="Q3851" s="2" t="s">
        <v>1153</v>
      </c>
    </row>
    <row r="3852" spans="1:17" ht="16.8" x14ac:dyDescent="0.3">
      <c r="A3852" t="s">
        <v>1224</v>
      </c>
      <c r="B3852">
        <v>4500917176</v>
      </c>
      <c r="C3852">
        <v>5352493</v>
      </c>
      <c r="D3852" t="s">
        <v>872</v>
      </c>
      <c r="E3852">
        <v>540425376</v>
      </c>
      <c r="F3852" t="s">
        <v>175</v>
      </c>
      <c r="G3852" s="4">
        <v>868.32</v>
      </c>
      <c r="H3852" s="4">
        <v>26.05</v>
      </c>
      <c r="I3852">
        <v>7406</v>
      </c>
      <c r="J3852" t="str">
        <f>_xlfn.XLOOKUP(I3852,[1]Planilha1!$C:$C,[1]Planilha1!$B:$B)</f>
        <v>7406 - TSPF - Louveira</v>
      </c>
      <c r="K3852" t="str">
        <f>_xlfn.XLOOKUP(I3852,[1]Planilha1!$C:$C,[1]Planilha1!$D:$D)</f>
        <v>43.340.312/0023-62</v>
      </c>
      <c r="L3852" t="str">
        <f>_xlfn.XLOOKUP(B3852,[2]Projeto!$B:$B,[2]Projeto!$P:$P)</f>
        <v>Paga</v>
      </c>
      <c r="M3852">
        <v>701203</v>
      </c>
      <c r="N3852" t="s">
        <v>1125</v>
      </c>
      <c r="O3852" t="str">
        <f>_xlfn.XLOOKUP(N3852,[3]Planilha1!$N:$N,[3]Planilha1!$O:$O)</f>
        <v>FLAC</v>
      </c>
      <c r="P3852">
        <v>2026</v>
      </c>
      <c r="Q3852" s="2" t="s">
        <v>1153</v>
      </c>
    </row>
    <row r="3853" spans="1:17" ht="16.8" x14ac:dyDescent="0.3">
      <c r="A3853" t="s">
        <v>1224</v>
      </c>
      <c r="B3853">
        <v>4500917346</v>
      </c>
      <c r="C3853">
        <v>5353431</v>
      </c>
      <c r="D3853" t="s">
        <v>871</v>
      </c>
      <c r="E3853">
        <v>600671023</v>
      </c>
      <c r="F3853" t="s">
        <v>176</v>
      </c>
      <c r="G3853" s="4">
        <v>295.92</v>
      </c>
      <c r="H3853" s="4">
        <v>8.8800000000000008</v>
      </c>
      <c r="I3853">
        <v>7204</v>
      </c>
      <c r="J3853" t="str">
        <f>_xlfn.XLOOKUP(I3853,[1]Planilha1!$C:$C,[1]Planilha1!$B:$B)</f>
        <v>7204 - CD São Paulo</v>
      </c>
      <c r="K3853" t="str">
        <f>_xlfn.XLOOKUP(I3853,[1]Planilha1!$C:$C,[1]Planilha1!$D:$D)</f>
        <v>43.340.312/0010-48</v>
      </c>
      <c r="L3853" t="str">
        <f>_xlfn.XLOOKUP(B3853,[2]Projeto!$B:$B,[2]Projeto!$P:$P)</f>
        <v>Paga</v>
      </c>
      <c r="M3853">
        <v>701203</v>
      </c>
      <c r="N3853" t="s">
        <v>1125</v>
      </c>
      <c r="O3853" t="str">
        <f>_xlfn.XLOOKUP(N3853,[3]Planilha1!$N:$N,[3]Planilha1!$O:$O)</f>
        <v>FLAC</v>
      </c>
      <c r="P3853">
        <v>2026</v>
      </c>
      <c r="Q3853" s="2" t="s">
        <v>1153</v>
      </c>
    </row>
    <row r="3854" spans="1:17" ht="16.8" x14ac:dyDescent="0.3">
      <c r="A3854" t="s">
        <v>1224</v>
      </c>
      <c r="B3854">
        <v>4500917346</v>
      </c>
      <c r="C3854">
        <v>5353431</v>
      </c>
      <c r="D3854" t="s">
        <v>871</v>
      </c>
      <c r="E3854">
        <v>610603057</v>
      </c>
      <c r="F3854" t="s">
        <v>82</v>
      </c>
      <c r="G3854" s="4">
        <v>535.67999999999995</v>
      </c>
      <c r="H3854" s="4">
        <v>16.07</v>
      </c>
      <c r="I3854">
        <v>7204</v>
      </c>
      <c r="J3854" t="str">
        <f>_xlfn.XLOOKUP(I3854,[1]Planilha1!$C:$C,[1]Planilha1!$B:$B)</f>
        <v>7204 - CD São Paulo</v>
      </c>
      <c r="K3854" t="str">
        <f>_xlfn.XLOOKUP(I3854,[1]Planilha1!$C:$C,[1]Planilha1!$D:$D)</f>
        <v>43.340.312/0010-48</v>
      </c>
      <c r="L3854" t="str">
        <f>_xlfn.XLOOKUP(B3854,[2]Projeto!$B:$B,[2]Projeto!$P:$P)</f>
        <v>Paga</v>
      </c>
      <c r="M3854">
        <v>701203</v>
      </c>
      <c r="N3854" t="s">
        <v>1125</v>
      </c>
      <c r="O3854" t="str">
        <f>_xlfn.XLOOKUP(N3854,[3]Planilha1!$N:$N,[3]Planilha1!$O:$O)</f>
        <v>FLAC</v>
      </c>
      <c r="P3854">
        <v>2026</v>
      </c>
      <c r="Q3854" s="2" t="s">
        <v>1153</v>
      </c>
    </row>
    <row r="3855" spans="1:17" ht="16.8" x14ac:dyDescent="0.3">
      <c r="A3855" t="s">
        <v>1224</v>
      </c>
      <c r="B3855">
        <v>4500917346</v>
      </c>
      <c r="C3855">
        <v>5353431</v>
      </c>
      <c r="D3855" t="s">
        <v>871</v>
      </c>
      <c r="E3855">
        <v>610509347</v>
      </c>
      <c r="F3855" t="s">
        <v>296</v>
      </c>
      <c r="G3855" s="4">
        <v>244.72</v>
      </c>
      <c r="H3855" s="4">
        <v>7.34</v>
      </c>
      <c r="I3855">
        <v>7204</v>
      </c>
      <c r="J3855" t="str">
        <f>_xlfn.XLOOKUP(I3855,[1]Planilha1!$C:$C,[1]Planilha1!$B:$B)</f>
        <v>7204 - CD São Paulo</v>
      </c>
      <c r="K3855" t="str">
        <f>_xlfn.XLOOKUP(I3855,[1]Planilha1!$C:$C,[1]Planilha1!$D:$D)</f>
        <v>43.340.312/0010-48</v>
      </c>
      <c r="L3855" t="str">
        <f>_xlfn.XLOOKUP(B3855,[2]Projeto!$B:$B,[2]Projeto!$P:$P)</f>
        <v>Paga</v>
      </c>
      <c r="M3855">
        <v>701203</v>
      </c>
      <c r="N3855" t="s">
        <v>1125</v>
      </c>
      <c r="O3855" t="str">
        <f>_xlfn.XLOOKUP(N3855,[3]Planilha1!$N:$N,[3]Planilha1!$O:$O)</f>
        <v>FLAC</v>
      </c>
      <c r="P3855">
        <v>2026</v>
      </c>
      <c r="Q3855" s="2" t="s">
        <v>1153</v>
      </c>
    </row>
    <row r="3856" spans="1:17" ht="16.8" x14ac:dyDescent="0.3">
      <c r="A3856" t="s">
        <v>1224</v>
      </c>
      <c r="B3856">
        <v>4500917346</v>
      </c>
      <c r="C3856">
        <v>5354388</v>
      </c>
      <c r="D3856" t="s">
        <v>874</v>
      </c>
      <c r="E3856">
        <v>610000417</v>
      </c>
      <c r="F3856" t="s">
        <v>677</v>
      </c>
      <c r="G3856" s="4">
        <v>344.52</v>
      </c>
      <c r="H3856" s="4">
        <v>10.34</v>
      </c>
      <c r="I3856">
        <v>7204</v>
      </c>
      <c r="J3856" t="str">
        <f>_xlfn.XLOOKUP(I3856,[1]Planilha1!$C:$C,[1]Planilha1!$B:$B)</f>
        <v>7204 - CD São Paulo</v>
      </c>
      <c r="K3856" t="str">
        <f>_xlfn.XLOOKUP(I3856,[1]Planilha1!$C:$C,[1]Planilha1!$D:$D)</f>
        <v>43.340.312/0010-48</v>
      </c>
      <c r="L3856" t="str">
        <f>_xlfn.XLOOKUP(B3856,[2]Projeto!$B:$B,[2]Projeto!$P:$P)</f>
        <v>Paga</v>
      </c>
      <c r="M3856">
        <v>701203</v>
      </c>
      <c r="N3856" t="s">
        <v>1125</v>
      </c>
      <c r="O3856" t="str">
        <f>_xlfn.XLOOKUP(N3856,[3]Planilha1!$N:$N,[3]Planilha1!$O:$O)</f>
        <v>FLAC</v>
      </c>
      <c r="P3856">
        <v>2026</v>
      </c>
      <c r="Q3856" s="2" t="s">
        <v>1153</v>
      </c>
    </row>
    <row r="3857" spans="1:17" ht="16.8" x14ac:dyDescent="0.3">
      <c r="A3857" t="s">
        <v>1224</v>
      </c>
      <c r="B3857">
        <v>4500917346</v>
      </c>
      <c r="C3857">
        <v>5288963</v>
      </c>
      <c r="D3857" t="s">
        <v>293</v>
      </c>
      <c r="E3857">
        <v>610100409</v>
      </c>
      <c r="F3857" t="s">
        <v>161</v>
      </c>
      <c r="G3857" s="4">
        <v>236.32</v>
      </c>
      <c r="H3857" s="4">
        <v>7.09</v>
      </c>
      <c r="I3857">
        <v>7204</v>
      </c>
      <c r="J3857" t="str">
        <f>_xlfn.XLOOKUP(I3857,[1]Planilha1!$C:$C,[1]Planilha1!$B:$B)</f>
        <v>7204 - CD São Paulo</v>
      </c>
      <c r="K3857" t="str">
        <f>_xlfn.XLOOKUP(I3857,[1]Planilha1!$C:$C,[1]Planilha1!$D:$D)</f>
        <v>43.340.312/0010-48</v>
      </c>
      <c r="L3857" t="str">
        <f>_xlfn.XLOOKUP(B3857,[2]Projeto!$B:$B,[2]Projeto!$P:$P)</f>
        <v>Paga</v>
      </c>
      <c r="M3857">
        <v>701203</v>
      </c>
      <c r="N3857" t="s">
        <v>1125</v>
      </c>
      <c r="O3857" t="str">
        <f>_xlfn.XLOOKUP(N3857,[3]Planilha1!$N:$N,[3]Planilha1!$O:$O)</f>
        <v>FLAC</v>
      </c>
      <c r="P3857">
        <v>2026</v>
      </c>
      <c r="Q3857" s="2" t="s">
        <v>1153</v>
      </c>
    </row>
    <row r="3858" spans="1:17" ht="16.8" x14ac:dyDescent="0.3">
      <c r="A3858" t="s">
        <v>1224</v>
      </c>
      <c r="B3858">
        <v>4500917346</v>
      </c>
      <c r="C3858">
        <v>5358595</v>
      </c>
      <c r="D3858" t="s">
        <v>875</v>
      </c>
      <c r="E3858">
        <v>610501353</v>
      </c>
      <c r="F3858" t="s">
        <v>144</v>
      </c>
      <c r="G3858" s="4">
        <v>1483</v>
      </c>
      <c r="H3858" s="4">
        <v>44.49</v>
      </c>
      <c r="I3858">
        <v>7204</v>
      </c>
      <c r="J3858" t="str">
        <f>_xlfn.XLOOKUP(I3858,[1]Planilha1!$C:$C,[1]Planilha1!$B:$B)</f>
        <v>7204 - CD São Paulo</v>
      </c>
      <c r="K3858" t="str">
        <f>_xlfn.XLOOKUP(I3858,[1]Planilha1!$C:$C,[1]Planilha1!$D:$D)</f>
        <v>43.340.312/0010-48</v>
      </c>
      <c r="L3858" t="str">
        <f>_xlfn.XLOOKUP(B3858,[2]Projeto!$B:$B,[2]Projeto!$P:$P)</f>
        <v>Paga</v>
      </c>
      <c r="M3858">
        <v>701203</v>
      </c>
      <c r="N3858" t="s">
        <v>1125</v>
      </c>
      <c r="O3858" t="str">
        <f>_xlfn.XLOOKUP(N3858,[3]Planilha1!$N:$N,[3]Planilha1!$O:$O)</f>
        <v>FLAC</v>
      </c>
      <c r="P3858">
        <v>2026</v>
      </c>
      <c r="Q3858" s="2" t="s">
        <v>1153</v>
      </c>
    </row>
    <row r="3859" spans="1:17" ht="16.8" x14ac:dyDescent="0.3">
      <c r="A3859" t="s">
        <v>1224</v>
      </c>
      <c r="B3859">
        <v>4500917346</v>
      </c>
      <c r="C3859">
        <v>5358913</v>
      </c>
      <c r="D3859" t="s">
        <v>876</v>
      </c>
      <c r="E3859">
        <v>610000417</v>
      </c>
      <c r="F3859" t="s">
        <v>677</v>
      </c>
      <c r="G3859" s="4">
        <v>316.8</v>
      </c>
      <c r="H3859" s="4">
        <v>9.5</v>
      </c>
      <c r="I3859">
        <v>7204</v>
      </c>
      <c r="J3859" t="str">
        <f>_xlfn.XLOOKUP(I3859,[1]Planilha1!$C:$C,[1]Planilha1!$B:$B)</f>
        <v>7204 - CD São Paulo</v>
      </c>
      <c r="K3859" t="str">
        <f>_xlfn.XLOOKUP(I3859,[1]Planilha1!$C:$C,[1]Planilha1!$D:$D)</f>
        <v>43.340.312/0010-48</v>
      </c>
      <c r="L3859" t="str">
        <f>_xlfn.XLOOKUP(B3859,[2]Projeto!$B:$B,[2]Projeto!$P:$P)</f>
        <v>Paga</v>
      </c>
      <c r="M3859">
        <v>701203</v>
      </c>
      <c r="N3859" t="s">
        <v>1125</v>
      </c>
      <c r="O3859" t="str">
        <f>_xlfn.XLOOKUP(N3859,[3]Planilha1!$N:$N,[3]Planilha1!$O:$O)</f>
        <v>FLAC</v>
      </c>
      <c r="P3859">
        <v>2026</v>
      </c>
      <c r="Q3859" s="2" t="s">
        <v>1153</v>
      </c>
    </row>
    <row r="3860" spans="1:17" ht="16.8" x14ac:dyDescent="0.3">
      <c r="A3860" t="s">
        <v>1224</v>
      </c>
      <c r="B3860">
        <v>4500917346</v>
      </c>
      <c r="C3860">
        <v>5361496</v>
      </c>
      <c r="D3860" t="s">
        <v>877</v>
      </c>
      <c r="E3860">
        <v>610109340</v>
      </c>
      <c r="F3860" t="s">
        <v>72</v>
      </c>
      <c r="G3860" s="4">
        <v>66.959999999999994</v>
      </c>
      <c r="H3860" s="4">
        <v>2.0099999999999998</v>
      </c>
      <c r="I3860">
        <v>7204</v>
      </c>
      <c r="J3860" t="str">
        <f>_xlfn.XLOOKUP(I3860,[1]Planilha1!$C:$C,[1]Planilha1!$B:$B)</f>
        <v>7204 - CD São Paulo</v>
      </c>
      <c r="K3860" t="str">
        <f>_xlfn.XLOOKUP(I3860,[1]Planilha1!$C:$C,[1]Planilha1!$D:$D)</f>
        <v>43.340.312/0010-48</v>
      </c>
      <c r="L3860" t="str">
        <f>_xlfn.XLOOKUP(B3860,[2]Projeto!$B:$B,[2]Projeto!$P:$P)</f>
        <v>Paga</v>
      </c>
      <c r="M3860">
        <v>701203</v>
      </c>
      <c r="N3860" t="s">
        <v>1125</v>
      </c>
      <c r="O3860" t="str">
        <f>_xlfn.XLOOKUP(N3860,[3]Planilha1!$N:$N,[3]Planilha1!$O:$O)</f>
        <v>FLAC</v>
      </c>
      <c r="P3860">
        <v>2026</v>
      </c>
      <c r="Q3860" s="2" t="s">
        <v>1153</v>
      </c>
    </row>
    <row r="3861" spans="1:17" ht="16.8" x14ac:dyDescent="0.3">
      <c r="A3861" t="s">
        <v>1224</v>
      </c>
      <c r="B3861">
        <v>4500917346</v>
      </c>
      <c r="C3861">
        <v>5361496</v>
      </c>
      <c r="D3861" t="s">
        <v>877</v>
      </c>
      <c r="E3861">
        <v>610108340</v>
      </c>
      <c r="F3861" t="s">
        <v>687</v>
      </c>
      <c r="G3861" s="4">
        <v>133.91999999999999</v>
      </c>
      <c r="H3861" s="4">
        <v>4.0199999999999996</v>
      </c>
      <c r="I3861">
        <v>7204</v>
      </c>
      <c r="J3861" t="str">
        <f>_xlfn.XLOOKUP(I3861,[1]Planilha1!$C:$C,[1]Planilha1!$B:$B)</f>
        <v>7204 - CD São Paulo</v>
      </c>
      <c r="K3861" t="str">
        <f>_xlfn.XLOOKUP(I3861,[1]Planilha1!$C:$C,[1]Planilha1!$D:$D)</f>
        <v>43.340.312/0010-48</v>
      </c>
      <c r="L3861" t="str">
        <f>_xlfn.XLOOKUP(B3861,[2]Projeto!$B:$B,[2]Projeto!$P:$P)</f>
        <v>Paga</v>
      </c>
      <c r="M3861">
        <v>701203</v>
      </c>
      <c r="N3861" t="s">
        <v>1125</v>
      </c>
      <c r="O3861" t="str">
        <f>_xlfn.XLOOKUP(N3861,[3]Planilha1!$N:$N,[3]Planilha1!$O:$O)</f>
        <v>FLAC</v>
      </c>
      <c r="P3861">
        <v>2026</v>
      </c>
      <c r="Q3861" s="2" t="s">
        <v>1153</v>
      </c>
    </row>
    <row r="3862" spans="1:17" ht="16.8" x14ac:dyDescent="0.3">
      <c r="A3862" t="s">
        <v>1224</v>
      </c>
      <c r="B3862">
        <v>4500917346</v>
      </c>
      <c r="C3862">
        <v>5361496</v>
      </c>
      <c r="D3862" t="s">
        <v>877</v>
      </c>
      <c r="E3862">
        <v>610109340</v>
      </c>
      <c r="F3862" t="s">
        <v>72</v>
      </c>
      <c r="G3862" s="4">
        <v>66.959999999999994</v>
      </c>
      <c r="H3862" s="4">
        <v>2.0099999999999998</v>
      </c>
      <c r="I3862">
        <v>7204</v>
      </c>
      <c r="J3862" t="str">
        <f>_xlfn.XLOOKUP(I3862,[1]Planilha1!$C:$C,[1]Planilha1!$B:$B)</f>
        <v>7204 - CD São Paulo</v>
      </c>
      <c r="K3862" t="str">
        <f>_xlfn.XLOOKUP(I3862,[1]Planilha1!$C:$C,[1]Planilha1!$D:$D)</f>
        <v>43.340.312/0010-48</v>
      </c>
      <c r="L3862" t="str">
        <f>_xlfn.XLOOKUP(B3862,[2]Projeto!$B:$B,[2]Projeto!$P:$P)</f>
        <v>Paga</v>
      </c>
      <c r="M3862">
        <v>701203</v>
      </c>
      <c r="N3862" t="s">
        <v>1125</v>
      </c>
      <c r="O3862" t="str">
        <f>_xlfn.XLOOKUP(N3862,[3]Planilha1!$N:$N,[3]Planilha1!$O:$O)</f>
        <v>FLAC</v>
      </c>
      <c r="P3862">
        <v>2026</v>
      </c>
      <c r="Q3862" s="2" t="s">
        <v>1153</v>
      </c>
    </row>
    <row r="3863" spans="1:17" ht="16.8" x14ac:dyDescent="0.3">
      <c r="A3863" t="s">
        <v>1224</v>
      </c>
      <c r="B3863">
        <v>4500917250</v>
      </c>
      <c r="C3863">
        <v>5147526</v>
      </c>
      <c r="D3863" t="s">
        <v>50</v>
      </c>
      <c r="E3863">
        <v>600939328</v>
      </c>
      <c r="F3863" t="s">
        <v>139</v>
      </c>
      <c r="G3863" s="4">
        <v>532.79999999999995</v>
      </c>
      <c r="H3863" s="4">
        <v>15.98</v>
      </c>
      <c r="I3863">
        <v>7202</v>
      </c>
      <c r="J3863" t="str">
        <f>_xlfn.XLOOKUP(I3863,[1]Planilha1!$C:$C,[1]Planilha1!$B:$B)</f>
        <v>7202 - CD - RJ Pavuna Refrigerados</v>
      </c>
      <c r="K3863" t="str">
        <f>_xlfn.XLOOKUP(I3863,[1]Planilha1!$C:$C,[1]Planilha1!$D:$D)</f>
        <v>43.340.312/0004-08</v>
      </c>
      <c r="L3863" t="str">
        <f>_xlfn.XLOOKUP(B3863,[2]Projeto!$B:$B,[2]Projeto!$P:$P)</f>
        <v>Paga</v>
      </c>
      <c r="M3863">
        <v>701122</v>
      </c>
      <c r="N3863" t="s">
        <v>1120</v>
      </c>
      <c r="O3863" t="str">
        <f>_xlfn.XLOOKUP(N3863,[3]Planilha1!$N:$N,[3]Planilha1!$O:$O)</f>
        <v>Nutri</v>
      </c>
      <c r="P3863">
        <v>2026</v>
      </c>
      <c r="Q3863" s="2" t="s">
        <v>1153</v>
      </c>
    </row>
    <row r="3864" spans="1:17" ht="16.8" x14ac:dyDescent="0.3">
      <c r="A3864" t="s">
        <v>1224</v>
      </c>
      <c r="B3864">
        <v>4500917250</v>
      </c>
      <c r="C3864">
        <v>5147526</v>
      </c>
      <c r="D3864" t="s">
        <v>50</v>
      </c>
      <c r="E3864">
        <v>610123368</v>
      </c>
      <c r="F3864" t="s">
        <v>117</v>
      </c>
      <c r="G3864" s="4">
        <v>901.68</v>
      </c>
      <c r="H3864" s="4">
        <v>27.05</v>
      </c>
      <c r="I3864">
        <v>7202</v>
      </c>
      <c r="J3864" t="str">
        <f>_xlfn.XLOOKUP(I3864,[1]Planilha1!$C:$C,[1]Planilha1!$B:$B)</f>
        <v>7202 - CD - RJ Pavuna Refrigerados</v>
      </c>
      <c r="K3864" t="str">
        <f>_xlfn.XLOOKUP(I3864,[1]Planilha1!$C:$C,[1]Planilha1!$D:$D)</f>
        <v>43.340.312/0004-08</v>
      </c>
      <c r="L3864" t="str">
        <f>_xlfn.XLOOKUP(B3864,[2]Projeto!$B:$B,[2]Projeto!$P:$P)</f>
        <v>Paga</v>
      </c>
      <c r="M3864">
        <v>701122</v>
      </c>
      <c r="N3864" t="s">
        <v>1120</v>
      </c>
      <c r="O3864" t="str">
        <f>_xlfn.XLOOKUP(N3864,[3]Planilha1!$N:$N,[3]Planilha1!$O:$O)</f>
        <v>Nutri</v>
      </c>
      <c r="P3864">
        <v>2026</v>
      </c>
      <c r="Q3864" s="2" t="s">
        <v>1153</v>
      </c>
    </row>
    <row r="3865" spans="1:17" ht="16.8" x14ac:dyDescent="0.3">
      <c r="A3865" t="s">
        <v>1224</v>
      </c>
      <c r="B3865">
        <v>4500917188</v>
      </c>
      <c r="C3865">
        <v>5063519</v>
      </c>
      <c r="D3865" t="s">
        <v>50</v>
      </c>
      <c r="E3865">
        <v>610123368</v>
      </c>
      <c r="F3865" t="s">
        <v>117</v>
      </c>
      <c r="G3865" s="4">
        <v>274.8</v>
      </c>
      <c r="H3865" s="4">
        <v>8.24</v>
      </c>
      <c r="I3865">
        <v>7417</v>
      </c>
      <c r="J3865" t="str">
        <f>_xlfn.XLOOKUP(I3865,[1]Planilha1!$C:$C,[1]Planilha1!$B:$B)</f>
        <v>7417 - TSPF - Ribeirão Preto</v>
      </c>
      <c r="K3865" t="str">
        <f>_xlfn.XLOOKUP(I3865,[1]Planilha1!$C:$C,[1]Planilha1!$D:$D)</f>
        <v>43.340.312/0009-04</v>
      </c>
      <c r="L3865" t="str">
        <f>_xlfn.XLOOKUP(B3865,[2]Projeto!$B:$B,[2]Projeto!$P:$P)</f>
        <v>Paga</v>
      </c>
      <c r="M3865">
        <v>701122</v>
      </c>
      <c r="N3865" t="s">
        <v>1120</v>
      </c>
      <c r="O3865" t="str">
        <f>_xlfn.XLOOKUP(N3865,[3]Planilha1!$N:$N,[3]Planilha1!$O:$O)</f>
        <v>Nutri</v>
      </c>
      <c r="P3865">
        <v>2026</v>
      </c>
      <c r="Q3865" s="2" t="s">
        <v>1153</v>
      </c>
    </row>
    <row r="3866" spans="1:17" ht="16.8" x14ac:dyDescent="0.3">
      <c r="A3866" t="s">
        <v>1224</v>
      </c>
      <c r="B3866">
        <v>4500917188</v>
      </c>
      <c r="C3866">
        <v>5063519</v>
      </c>
      <c r="D3866" t="s">
        <v>50</v>
      </c>
      <c r="E3866">
        <v>610100368</v>
      </c>
      <c r="F3866" t="s">
        <v>119</v>
      </c>
      <c r="G3866" s="4">
        <v>219.84</v>
      </c>
      <c r="H3866" s="4">
        <v>6.6</v>
      </c>
      <c r="I3866">
        <v>7417</v>
      </c>
      <c r="J3866" t="str">
        <f>_xlfn.XLOOKUP(I3866,[1]Planilha1!$C:$C,[1]Planilha1!$B:$B)</f>
        <v>7417 - TSPF - Ribeirão Preto</v>
      </c>
      <c r="K3866" t="str">
        <f>_xlfn.XLOOKUP(I3866,[1]Planilha1!$C:$C,[1]Planilha1!$D:$D)</f>
        <v>43.340.312/0009-04</v>
      </c>
      <c r="L3866" t="str">
        <f>_xlfn.XLOOKUP(B3866,[2]Projeto!$B:$B,[2]Projeto!$P:$P)</f>
        <v>Paga</v>
      </c>
      <c r="M3866">
        <v>701122</v>
      </c>
      <c r="N3866" t="s">
        <v>1120</v>
      </c>
      <c r="O3866" t="str">
        <f>_xlfn.XLOOKUP(N3866,[3]Planilha1!$N:$N,[3]Planilha1!$O:$O)</f>
        <v>Nutri</v>
      </c>
      <c r="P3866">
        <v>2026</v>
      </c>
      <c r="Q3866" s="2" t="s">
        <v>1153</v>
      </c>
    </row>
    <row r="3867" spans="1:17" ht="16.8" x14ac:dyDescent="0.3">
      <c r="A3867" t="s">
        <v>1224</v>
      </c>
      <c r="B3867">
        <v>4500917386</v>
      </c>
      <c r="C3867">
        <v>5063519</v>
      </c>
      <c r="D3867" t="s">
        <v>50</v>
      </c>
      <c r="E3867">
        <v>610500365</v>
      </c>
      <c r="F3867" t="s">
        <v>667</v>
      </c>
      <c r="G3867" s="4">
        <v>5978</v>
      </c>
      <c r="H3867" s="4">
        <v>119.56</v>
      </c>
      <c r="I3867">
        <v>7204</v>
      </c>
      <c r="J3867" t="str">
        <f>_xlfn.XLOOKUP(I3867,[1]Planilha1!$C:$C,[1]Planilha1!$B:$B)</f>
        <v>7204 - CD São Paulo</v>
      </c>
      <c r="K3867" t="str">
        <f>_xlfn.XLOOKUP(I3867,[1]Planilha1!$C:$C,[1]Planilha1!$D:$D)</f>
        <v>43.340.312/0010-48</v>
      </c>
      <c r="L3867" t="str">
        <f>_xlfn.XLOOKUP(B3867,[2]Projeto!$B:$B,[2]Projeto!$P:$P)</f>
        <v>Paga</v>
      </c>
      <c r="M3867">
        <v>701122</v>
      </c>
      <c r="N3867" t="s">
        <v>1120</v>
      </c>
      <c r="O3867" t="str">
        <f>_xlfn.XLOOKUP(N3867,[3]Planilha1!$N:$N,[3]Planilha1!$O:$O)</f>
        <v>Nutri</v>
      </c>
      <c r="P3867">
        <v>2026</v>
      </c>
      <c r="Q3867" s="2" t="s">
        <v>1153</v>
      </c>
    </row>
    <row r="3868" spans="1:17" ht="16.8" x14ac:dyDescent="0.3">
      <c r="A3868" t="s">
        <v>1224</v>
      </c>
      <c r="B3868">
        <v>4500917188</v>
      </c>
      <c r="C3868">
        <v>5063519</v>
      </c>
      <c r="D3868" t="s">
        <v>50</v>
      </c>
      <c r="E3868">
        <v>610123368</v>
      </c>
      <c r="F3868" t="s">
        <v>117</v>
      </c>
      <c r="G3868" s="4">
        <v>274.8</v>
      </c>
      <c r="H3868" s="4">
        <v>8.24</v>
      </c>
      <c r="I3868">
        <v>7417</v>
      </c>
      <c r="J3868" t="str">
        <f>_xlfn.XLOOKUP(I3868,[1]Planilha1!$C:$C,[1]Planilha1!$B:$B)</f>
        <v>7417 - TSPF - Ribeirão Preto</v>
      </c>
      <c r="K3868" t="str">
        <f>_xlfn.XLOOKUP(I3868,[1]Planilha1!$C:$C,[1]Planilha1!$D:$D)</f>
        <v>43.340.312/0009-04</v>
      </c>
      <c r="L3868" t="str">
        <f>_xlfn.XLOOKUP(B3868,[2]Projeto!$B:$B,[2]Projeto!$P:$P)</f>
        <v>Paga</v>
      </c>
      <c r="M3868">
        <v>701122</v>
      </c>
      <c r="N3868" t="s">
        <v>1120</v>
      </c>
      <c r="O3868" t="str">
        <f>_xlfn.XLOOKUP(N3868,[3]Planilha1!$N:$N,[3]Planilha1!$O:$O)</f>
        <v>Nutri</v>
      </c>
      <c r="P3868">
        <v>2026</v>
      </c>
      <c r="Q3868" s="2" t="s">
        <v>1153</v>
      </c>
    </row>
    <row r="3869" spans="1:17" ht="16.8" x14ac:dyDescent="0.3">
      <c r="A3869" t="s">
        <v>1224</v>
      </c>
      <c r="B3869">
        <v>4500917188</v>
      </c>
      <c r="C3869">
        <v>5063519</v>
      </c>
      <c r="D3869" t="s">
        <v>50</v>
      </c>
      <c r="E3869">
        <v>610100368</v>
      </c>
      <c r="F3869" t="s">
        <v>119</v>
      </c>
      <c r="G3869" s="4">
        <v>274.8</v>
      </c>
      <c r="H3869" s="4">
        <v>8.24</v>
      </c>
      <c r="I3869">
        <v>7417</v>
      </c>
      <c r="J3869" t="str">
        <f>_xlfn.XLOOKUP(I3869,[1]Planilha1!$C:$C,[1]Planilha1!$B:$B)</f>
        <v>7417 - TSPF - Ribeirão Preto</v>
      </c>
      <c r="K3869" t="str">
        <f>_xlfn.XLOOKUP(I3869,[1]Planilha1!$C:$C,[1]Planilha1!$D:$D)</f>
        <v>43.340.312/0009-04</v>
      </c>
      <c r="L3869" t="str">
        <f>_xlfn.XLOOKUP(B3869,[2]Projeto!$B:$B,[2]Projeto!$P:$P)</f>
        <v>Paga</v>
      </c>
      <c r="M3869">
        <v>701122</v>
      </c>
      <c r="N3869" t="s">
        <v>1120</v>
      </c>
      <c r="O3869" t="str">
        <f>_xlfn.XLOOKUP(N3869,[3]Planilha1!$N:$N,[3]Planilha1!$O:$O)</f>
        <v>Nutri</v>
      </c>
      <c r="P3869">
        <v>2026</v>
      </c>
      <c r="Q3869" s="2" t="s">
        <v>1153</v>
      </c>
    </row>
    <row r="3870" spans="1:17" ht="16.8" x14ac:dyDescent="0.3">
      <c r="A3870" t="s">
        <v>1224</v>
      </c>
      <c r="B3870">
        <v>4500917188</v>
      </c>
      <c r="C3870">
        <v>5063519</v>
      </c>
      <c r="D3870" t="s">
        <v>50</v>
      </c>
      <c r="E3870">
        <v>610112340</v>
      </c>
      <c r="F3870" t="s">
        <v>140</v>
      </c>
      <c r="G3870" s="4">
        <v>993.6</v>
      </c>
      <c r="H3870" s="4">
        <v>29.81</v>
      </c>
      <c r="I3870">
        <v>7417</v>
      </c>
      <c r="J3870" t="str">
        <f>_xlfn.XLOOKUP(I3870,[1]Planilha1!$C:$C,[1]Planilha1!$B:$B)</f>
        <v>7417 - TSPF - Ribeirão Preto</v>
      </c>
      <c r="K3870" t="str">
        <f>_xlfn.XLOOKUP(I3870,[1]Planilha1!$C:$C,[1]Planilha1!$D:$D)</f>
        <v>43.340.312/0009-04</v>
      </c>
      <c r="L3870" t="str">
        <f>_xlfn.XLOOKUP(B3870,[2]Projeto!$B:$B,[2]Projeto!$P:$P)</f>
        <v>Paga</v>
      </c>
      <c r="M3870">
        <v>701122</v>
      </c>
      <c r="N3870" t="s">
        <v>1120</v>
      </c>
      <c r="O3870" t="str">
        <f>_xlfn.XLOOKUP(N3870,[3]Planilha1!$N:$N,[3]Planilha1!$O:$O)</f>
        <v>Nutri</v>
      </c>
      <c r="P3870">
        <v>2026</v>
      </c>
      <c r="Q3870" s="2" t="s">
        <v>1153</v>
      </c>
    </row>
    <row r="3871" spans="1:17" ht="16.8" x14ac:dyDescent="0.3">
      <c r="A3871" t="s">
        <v>1224</v>
      </c>
      <c r="B3871">
        <v>4500917188</v>
      </c>
      <c r="C3871">
        <v>5063519</v>
      </c>
      <c r="D3871" t="s">
        <v>50</v>
      </c>
      <c r="E3871">
        <v>610102463</v>
      </c>
      <c r="F3871" t="s">
        <v>93</v>
      </c>
      <c r="G3871" s="4">
        <v>719.04</v>
      </c>
      <c r="H3871" s="4">
        <v>14.38</v>
      </c>
      <c r="I3871">
        <v>7417</v>
      </c>
      <c r="J3871" t="str">
        <f>_xlfn.XLOOKUP(I3871,[1]Planilha1!$C:$C,[1]Planilha1!$B:$B)</f>
        <v>7417 - TSPF - Ribeirão Preto</v>
      </c>
      <c r="K3871" t="str">
        <f>_xlfn.XLOOKUP(I3871,[1]Planilha1!$C:$C,[1]Planilha1!$D:$D)</f>
        <v>43.340.312/0009-04</v>
      </c>
      <c r="L3871" t="str">
        <f>_xlfn.XLOOKUP(B3871,[2]Projeto!$B:$B,[2]Projeto!$P:$P)</f>
        <v>Paga</v>
      </c>
      <c r="M3871">
        <v>701122</v>
      </c>
      <c r="N3871" t="s">
        <v>1120</v>
      </c>
      <c r="O3871" t="str">
        <f>_xlfn.XLOOKUP(N3871,[3]Planilha1!$N:$N,[3]Planilha1!$O:$O)</f>
        <v>Nutri</v>
      </c>
      <c r="P3871">
        <v>2026</v>
      </c>
      <c r="Q3871" s="2" t="s">
        <v>1153</v>
      </c>
    </row>
    <row r="3872" spans="1:17" ht="16.8" x14ac:dyDescent="0.3">
      <c r="A3872" t="s">
        <v>1224</v>
      </c>
      <c r="B3872">
        <v>4500917188</v>
      </c>
      <c r="C3872">
        <v>5063519</v>
      </c>
      <c r="D3872" t="s">
        <v>50</v>
      </c>
      <c r="E3872">
        <v>610116340</v>
      </c>
      <c r="F3872" t="s">
        <v>80</v>
      </c>
      <c r="G3872" s="4">
        <v>3600</v>
      </c>
      <c r="H3872" s="4">
        <v>108</v>
      </c>
      <c r="I3872">
        <v>7417</v>
      </c>
      <c r="J3872" t="str">
        <f>_xlfn.XLOOKUP(I3872,[1]Planilha1!$C:$C,[1]Planilha1!$B:$B)</f>
        <v>7417 - TSPF - Ribeirão Preto</v>
      </c>
      <c r="K3872" t="str">
        <f>_xlfn.XLOOKUP(I3872,[1]Planilha1!$C:$C,[1]Planilha1!$D:$D)</f>
        <v>43.340.312/0009-04</v>
      </c>
      <c r="L3872" t="str">
        <f>_xlfn.XLOOKUP(B3872,[2]Projeto!$B:$B,[2]Projeto!$P:$P)</f>
        <v>Paga</v>
      </c>
      <c r="M3872">
        <v>701122</v>
      </c>
      <c r="N3872" t="s">
        <v>1120</v>
      </c>
      <c r="O3872" t="str">
        <f>_xlfn.XLOOKUP(N3872,[3]Planilha1!$N:$N,[3]Planilha1!$O:$O)</f>
        <v>Nutri</v>
      </c>
      <c r="P3872">
        <v>2026</v>
      </c>
      <c r="Q3872" s="2" t="s">
        <v>1153</v>
      </c>
    </row>
    <row r="3873" spans="1:17" ht="16.8" x14ac:dyDescent="0.3">
      <c r="A3873" t="s">
        <v>1224</v>
      </c>
      <c r="B3873">
        <v>4500917188</v>
      </c>
      <c r="C3873">
        <v>5063519</v>
      </c>
      <c r="D3873" t="s">
        <v>50</v>
      </c>
      <c r="E3873">
        <v>610100368</v>
      </c>
      <c r="F3873" t="s">
        <v>119</v>
      </c>
      <c r="G3873" s="4">
        <v>164.88</v>
      </c>
      <c r="H3873" s="4">
        <v>4.95</v>
      </c>
      <c r="I3873">
        <v>7417</v>
      </c>
      <c r="J3873" t="str">
        <f>_xlfn.XLOOKUP(I3873,[1]Planilha1!$C:$C,[1]Planilha1!$B:$B)</f>
        <v>7417 - TSPF - Ribeirão Preto</v>
      </c>
      <c r="K3873" t="str">
        <f>_xlfn.XLOOKUP(I3873,[1]Planilha1!$C:$C,[1]Planilha1!$D:$D)</f>
        <v>43.340.312/0009-04</v>
      </c>
      <c r="L3873" t="str">
        <f>_xlfn.XLOOKUP(B3873,[2]Projeto!$B:$B,[2]Projeto!$P:$P)</f>
        <v>Paga</v>
      </c>
      <c r="M3873">
        <v>701122</v>
      </c>
      <c r="N3873" t="s">
        <v>1120</v>
      </c>
      <c r="O3873" t="str">
        <f>_xlfn.XLOOKUP(N3873,[3]Planilha1!$N:$N,[3]Planilha1!$O:$O)</f>
        <v>Nutri</v>
      </c>
      <c r="P3873">
        <v>2026</v>
      </c>
      <c r="Q3873" s="2" t="s">
        <v>1153</v>
      </c>
    </row>
    <row r="3874" spans="1:17" ht="16.8" x14ac:dyDescent="0.3">
      <c r="A3874" t="s">
        <v>1224</v>
      </c>
      <c r="B3874">
        <v>4500917188</v>
      </c>
      <c r="C3874">
        <v>5063519</v>
      </c>
      <c r="D3874" t="s">
        <v>50</v>
      </c>
      <c r="E3874">
        <v>610112340</v>
      </c>
      <c r="F3874" t="s">
        <v>140</v>
      </c>
      <c r="G3874" s="4">
        <v>1324.8</v>
      </c>
      <c r="H3874" s="4">
        <v>39.74</v>
      </c>
      <c r="I3874">
        <v>7417</v>
      </c>
      <c r="J3874" t="str">
        <f>_xlfn.XLOOKUP(I3874,[1]Planilha1!$C:$C,[1]Planilha1!$B:$B)</f>
        <v>7417 - TSPF - Ribeirão Preto</v>
      </c>
      <c r="K3874" t="str">
        <f>_xlfn.XLOOKUP(I3874,[1]Planilha1!$C:$C,[1]Planilha1!$D:$D)</f>
        <v>43.340.312/0009-04</v>
      </c>
      <c r="L3874" t="str">
        <f>_xlfn.XLOOKUP(B3874,[2]Projeto!$B:$B,[2]Projeto!$P:$P)</f>
        <v>Paga</v>
      </c>
      <c r="M3874">
        <v>701122</v>
      </c>
      <c r="N3874" t="s">
        <v>1120</v>
      </c>
      <c r="O3874" t="str">
        <f>_xlfn.XLOOKUP(N3874,[3]Planilha1!$N:$N,[3]Planilha1!$O:$O)</f>
        <v>Nutri</v>
      </c>
      <c r="P3874">
        <v>2026</v>
      </c>
      <c r="Q3874" s="2" t="s">
        <v>1153</v>
      </c>
    </row>
    <row r="3875" spans="1:17" ht="16.8" x14ac:dyDescent="0.3">
      <c r="A3875" t="s">
        <v>1224</v>
      </c>
      <c r="B3875">
        <v>4500917346</v>
      </c>
      <c r="C3875">
        <v>5255022</v>
      </c>
      <c r="D3875" t="s">
        <v>203</v>
      </c>
      <c r="E3875">
        <v>610402075</v>
      </c>
      <c r="F3875" t="s">
        <v>111</v>
      </c>
      <c r="G3875" s="4">
        <v>2794</v>
      </c>
      <c r="H3875" s="4">
        <v>23.43</v>
      </c>
      <c r="I3875">
        <v>7204</v>
      </c>
      <c r="J3875" t="str">
        <f>_xlfn.XLOOKUP(I3875,[1]Planilha1!$C:$C,[1]Planilha1!$B:$B)</f>
        <v>7204 - CD São Paulo</v>
      </c>
      <c r="K3875" t="str">
        <f>_xlfn.XLOOKUP(I3875,[1]Planilha1!$C:$C,[1]Planilha1!$D:$D)</f>
        <v>43.340.312/0010-48</v>
      </c>
      <c r="L3875" t="str">
        <f>_xlfn.XLOOKUP(B3875,[2]Projeto!$B:$B,[2]Projeto!$P:$P)</f>
        <v>Paga</v>
      </c>
      <c r="M3875">
        <v>701203</v>
      </c>
      <c r="N3875" t="s">
        <v>1125</v>
      </c>
      <c r="O3875" t="str">
        <f>_xlfn.XLOOKUP(N3875,[3]Planilha1!$N:$N,[3]Planilha1!$O:$O)</f>
        <v>FLAC</v>
      </c>
      <c r="P3875">
        <v>2026</v>
      </c>
      <c r="Q3875" s="2" t="s">
        <v>1153</v>
      </c>
    </row>
    <row r="3876" spans="1:17" ht="16.8" x14ac:dyDescent="0.3">
      <c r="A3876" t="s">
        <v>1224</v>
      </c>
      <c r="B3876">
        <v>4500917346</v>
      </c>
      <c r="C3876">
        <v>5255022</v>
      </c>
      <c r="D3876" t="s">
        <v>203</v>
      </c>
      <c r="E3876">
        <v>610402075</v>
      </c>
      <c r="F3876" t="s">
        <v>111</v>
      </c>
      <c r="G3876" s="4">
        <v>2794</v>
      </c>
      <c r="H3876" s="4">
        <v>60.39</v>
      </c>
      <c r="I3876">
        <v>7204</v>
      </c>
      <c r="J3876" t="str">
        <f>_xlfn.XLOOKUP(I3876,[1]Planilha1!$C:$C,[1]Planilha1!$B:$B)</f>
        <v>7204 - CD São Paulo</v>
      </c>
      <c r="K3876" t="str">
        <f>_xlfn.XLOOKUP(I3876,[1]Planilha1!$C:$C,[1]Planilha1!$D:$D)</f>
        <v>43.340.312/0010-48</v>
      </c>
      <c r="L3876" t="str">
        <f>_xlfn.XLOOKUP(B3876,[2]Projeto!$B:$B,[2]Projeto!$P:$P)</f>
        <v>Paga</v>
      </c>
      <c r="M3876">
        <v>701203</v>
      </c>
      <c r="N3876" t="s">
        <v>1125</v>
      </c>
      <c r="O3876" t="str">
        <f>_xlfn.XLOOKUP(N3876,[3]Planilha1!$N:$N,[3]Planilha1!$O:$O)</f>
        <v>FLAC</v>
      </c>
      <c r="P3876">
        <v>2026</v>
      </c>
      <c r="Q3876" s="2" t="s">
        <v>1153</v>
      </c>
    </row>
    <row r="3877" spans="1:17" ht="16.8" x14ac:dyDescent="0.3">
      <c r="A3877" t="s">
        <v>1224</v>
      </c>
      <c r="B3877">
        <v>4500917346</v>
      </c>
      <c r="C3877">
        <v>5077482</v>
      </c>
      <c r="D3877" t="s">
        <v>169</v>
      </c>
      <c r="E3877">
        <v>610500429</v>
      </c>
      <c r="F3877" t="s">
        <v>143</v>
      </c>
      <c r="G3877" s="4">
        <v>550.55999999999995</v>
      </c>
      <c r="H3877" s="4">
        <v>16.52</v>
      </c>
      <c r="I3877">
        <v>7204</v>
      </c>
      <c r="J3877" t="str">
        <f>_xlfn.XLOOKUP(I3877,[1]Planilha1!$C:$C,[1]Planilha1!$B:$B)</f>
        <v>7204 - CD São Paulo</v>
      </c>
      <c r="K3877" t="str">
        <f>_xlfn.XLOOKUP(I3877,[1]Planilha1!$C:$C,[1]Planilha1!$D:$D)</f>
        <v>43.340.312/0010-48</v>
      </c>
      <c r="L3877" t="str">
        <f>_xlfn.XLOOKUP(B3877,[2]Projeto!$B:$B,[2]Projeto!$P:$P)</f>
        <v>Paga</v>
      </c>
      <c r="M3877">
        <v>701203</v>
      </c>
      <c r="N3877" t="s">
        <v>1125</v>
      </c>
      <c r="O3877" t="str">
        <f>_xlfn.XLOOKUP(N3877,[3]Planilha1!$N:$N,[3]Planilha1!$O:$O)</f>
        <v>FLAC</v>
      </c>
      <c r="P3877">
        <v>2026</v>
      </c>
      <c r="Q3877" s="2" t="s">
        <v>1153</v>
      </c>
    </row>
    <row r="3878" spans="1:17" ht="16.8" x14ac:dyDescent="0.3">
      <c r="A3878" t="s">
        <v>1224</v>
      </c>
      <c r="B3878">
        <v>4500917346</v>
      </c>
      <c r="C3878">
        <v>5263269</v>
      </c>
      <c r="D3878" t="s">
        <v>324</v>
      </c>
      <c r="E3878">
        <v>610657408</v>
      </c>
      <c r="F3878" t="s">
        <v>264</v>
      </c>
      <c r="G3878" s="4">
        <v>1026</v>
      </c>
      <c r="H3878" s="4">
        <v>30.78</v>
      </c>
      <c r="I3878">
        <v>7204</v>
      </c>
      <c r="J3878" t="str">
        <f>_xlfn.XLOOKUP(I3878,[1]Planilha1!$C:$C,[1]Planilha1!$B:$B)</f>
        <v>7204 - CD São Paulo</v>
      </c>
      <c r="K3878" t="str">
        <f>_xlfn.XLOOKUP(I3878,[1]Planilha1!$C:$C,[1]Planilha1!$D:$D)</f>
        <v>43.340.312/0010-48</v>
      </c>
      <c r="L3878" t="str">
        <f>_xlfn.XLOOKUP(B3878,[2]Projeto!$B:$B,[2]Projeto!$P:$P)</f>
        <v>Paga</v>
      </c>
      <c r="M3878">
        <v>701203</v>
      </c>
      <c r="N3878" t="s">
        <v>1125</v>
      </c>
      <c r="O3878" t="str">
        <f>_xlfn.XLOOKUP(N3878,[3]Planilha1!$N:$N,[3]Planilha1!$O:$O)</f>
        <v>FLAC</v>
      </c>
      <c r="P3878">
        <v>2026</v>
      </c>
      <c r="Q3878" s="2" t="s">
        <v>1153</v>
      </c>
    </row>
    <row r="3879" spans="1:17" ht="16.8" x14ac:dyDescent="0.3">
      <c r="A3879" t="s">
        <v>1224</v>
      </c>
      <c r="B3879">
        <v>4500917346</v>
      </c>
      <c r="C3879">
        <v>5263269</v>
      </c>
      <c r="D3879" t="s">
        <v>324</v>
      </c>
      <c r="E3879">
        <v>610601437</v>
      </c>
      <c r="F3879" t="s">
        <v>747</v>
      </c>
      <c r="G3879" s="4">
        <v>441</v>
      </c>
      <c r="H3879" s="4">
        <v>13.23</v>
      </c>
      <c r="I3879">
        <v>7204</v>
      </c>
      <c r="J3879" t="str">
        <f>_xlfn.XLOOKUP(I3879,[1]Planilha1!$C:$C,[1]Planilha1!$B:$B)</f>
        <v>7204 - CD São Paulo</v>
      </c>
      <c r="K3879" t="str">
        <f>_xlfn.XLOOKUP(I3879,[1]Planilha1!$C:$C,[1]Planilha1!$D:$D)</f>
        <v>43.340.312/0010-48</v>
      </c>
      <c r="L3879" t="str">
        <f>_xlfn.XLOOKUP(B3879,[2]Projeto!$B:$B,[2]Projeto!$P:$P)</f>
        <v>Paga</v>
      </c>
      <c r="M3879">
        <v>701203</v>
      </c>
      <c r="N3879" t="s">
        <v>1125</v>
      </c>
      <c r="O3879" t="str">
        <f>_xlfn.XLOOKUP(N3879,[3]Planilha1!$N:$N,[3]Planilha1!$O:$O)</f>
        <v>FLAC</v>
      </c>
      <c r="P3879">
        <v>2026</v>
      </c>
      <c r="Q3879" s="2" t="s">
        <v>1153</v>
      </c>
    </row>
    <row r="3880" spans="1:17" ht="16.8" x14ac:dyDescent="0.3">
      <c r="A3880" t="s">
        <v>1224</v>
      </c>
      <c r="B3880">
        <v>4500917250</v>
      </c>
      <c r="C3880">
        <v>5147526</v>
      </c>
      <c r="D3880" t="s">
        <v>50</v>
      </c>
      <c r="E3880">
        <v>610101409</v>
      </c>
      <c r="F3880" t="s">
        <v>671</v>
      </c>
      <c r="G3880" s="4">
        <v>414.72</v>
      </c>
      <c r="H3880" s="4">
        <v>4.84</v>
      </c>
      <c r="I3880">
        <v>7202</v>
      </c>
      <c r="J3880" t="str">
        <f>_xlfn.XLOOKUP(I3880,[1]Planilha1!$C:$C,[1]Planilha1!$B:$B)</f>
        <v>7202 - CD - RJ Pavuna Refrigerados</v>
      </c>
      <c r="K3880" t="str">
        <f>_xlfn.XLOOKUP(I3880,[1]Planilha1!$C:$C,[1]Planilha1!$D:$D)</f>
        <v>43.340.312/0004-08</v>
      </c>
      <c r="L3880" t="str">
        <f>_xlfn.XLOOKUP(B3880,[2]Projeto!$B:$B,[2]Projeto!$P:$P)</f>
        <v>Paga</v>
      </c>
      <c r="M3880">
        <v>701122</v>
      </c>
      <c r="N3880" t="s">
        <v>1120</v>
      </c>
      <c r="O3880" t="str">
        <f>_xlfn.XLOOKUP(N3880,[3]Planilha1!$N:$N,[3]Planilha1!$O:$O)</f>
        <v>Nutri</v>
      </c>
      <c r="P3880">
        <v>2026</v>
      </c>
      <c r="Q3880" s="2" t="s">
        <v>1153</v>
      </c>
    </row>
    <row r="3881" spans="1:17" ht="16.8" x14ac:dyDescent="0.3">
      <c r="A3881" t="s">
        <v>1224</v>
      </c>
      <c r="B3881">
        <v>4500917250</v>
      </c>
      <c r="C3881">
        <v>5147526</v>
      </c>
      <c r="D3881" t="s">
        <v>50</v>
      </c>
      <c r="E3881">
        <v>600939328</v>
      </c>
      <c r="F3881" t="s">
        <v>139</v>
      </c>
      <c r="G3881" s="4">
        <v>333</v>
      </c>
      <c r="H3881" s="4">
        <v>3.88</v>
      </c>
      <c r="I3881">
        <v>7202</v>
      </c>
      <c r="J3881" t="str">
        <f>_xlfn.XLOOKUP(I3881,[1]Planilha1!$C:$C,[1]Planilha1!$B:$B)</f>
        <v>7202 - CD - RJ Pavuna Refrigerados</v>
      </c>
      <c r="K3881" t="str">
        <f>_xlfn.XLOOKUP(I3881,[1]Planilha1!$C:$C,[1]Planilha1!$D:$D)</f>
        <v>43.340.312/0004-08</v>
      </c>
      <c r="L3881" t="str">
        <f>_xlfn.XLOOKUP(B3881,[2]Projeto!$B:$B,[2]Projeto!$P:$P)</f>
        <v>Paga</v>
      </c>
      <c r="M3881">
        <v>701122</v>
      </c>
      <c r="N3881" t="s">
        <v>1120</v>
      </c>
      <c r="O3881" t="str">
        <f>_xlfn.XLOOKUP(N3881,[3]Planilha1!$N:$N,[3]Planilha1!$O:$O)</f>
        <v>Nutri</v>
      </c>
      <c r="P3881">
        <v>2026</v>
      </c>
      <c r="Q3881" s="2" t="s">
        <v>1153</v>
      </c>
    </row>
    <row r="3882" spans="1:17" ht="16.8" x14ac:dyDescent="0.3">
      <c r="A3882" t="s">
        <v>1224</v>
      </c>
      <c r="B3882">
        <v>4500917250</v>
      </c>
      <c r="C3882">
        <v>5147526</v>
      </c>
      <c r="D3882" t="s">
        <v>50</v>
      </c>
      <c r="E3882">
        <v>610101368</v>
      </c>
      <c r="F3882" t="s">
        <v>319</v>
      </c>
      <c r="G3882" s="4">
        <v>265.2</v>
      </c>
      <c r="H3882" s="4">
        <v>3.09</v>
      </c>
      <c r="I3882">
        <v>7202</v>
      </c>
      <c r="J3882" t="str">
        <f>_xlfn.XLOOKUP(I3882,[1]Planilha1!$C:$C,[1]Planilha1!$B:$B)</f>
        <v>7202 - CD - RJ Pavuna Refrigerados</v>
      </c>
      <c r="K3882" t="str">
        <f>_xlfn.XLOOKUP(I3882,[1]Planilha1!$C:$C,[1]Planilha1!$D:$D)</f>
        <v>43.340.312/0004-08</v>
      </c>
      <c r="L3882" t="str">
        <f>_xlfn.XLOOKUP(B3882,[2]Projeto!$B:$B,[2]Projeto!$P:$P)</f>
        <v>Paga</v>
      </c>
      <c r="M3882">
        <v>701122</v>
      </c>
      <c r="N3882" t="s">
        <v>1120</v>
      </c>
      <c r="O3882" t="str">
        <f>_xlfn.XLOOKUP(N3882,[3]Planilha1!$N:$N,[3]Planilha1!$O:$O)</f>
        <v>Nutri</v>
      </c>
      <c r="P3882">
        <v>2026</v>
      </c>
      <c r="Q3882" s="2" t="s">
        <v>1153</v>
      </c>
    </row>
    <row r="3883" spans="1:17" ht="16.8" x14ac:dyDescent="0.3">
      <c r="A3883" t="s">
        <v>1224</v>
      </c>
      <c r="B3883">
        <v>4500917250</v>
      </c>
      <c r="C3883">
        <v>5147526</v>
      </c>
      <c r="D3883" t="s">
        <v>50</v>
      </c>
      <c r="E3883">
        <v>610116340</v>
      </c>
      <c r="F3883" t="s">
        <v>80</v>
      </c>
      <c r="G3883" s="4">
        <v>503.04</v>
      </c>
      <c r="H3883" s="4">
        <v>5.87</v>
      </c>
      <c r="I3883">
        <v>7202</v>
      </c>
      <c r="J3883" t="str">
        <f>_xlfn.XLOOKUP(I3883,[1]Planilha1!$C:$C,[1]Planilha1!$B:$B)</f>
        <v>7202 - CD - RJ Pavuna Refrigerados</v>
      </c>
      <c r="K3883" t="str">
        <f>_xlfn.XLOOKUP(I3883,[1]Planilha1!$C:$C,[1]Planilha1!$D:$D)</f>
        <v>43.340.312/0004-08</v>
      </c>
      <c r="L3883" t="str">
        <f>_xlfn.XLOOKUP(B3883,[2]Projeto!$B:$B,[2]Projeto!$P:$P)</f>
        <v>Paga</v>
      </c>
      <c r="M3883">
        <v>701122</v>
      </c>
      <c r="N3883" t="s">
        <v>1120</v>
      </c>
      <c r="O3883" t="str">
        <f>_xlfn.XLOOKUP(N3883,[3]Planilha1!$N:$N,[3]Planilha1!$O:$O)</f>
        <v>Nutri</v>
      </c>
      <c r="P3883">
        <v>2026</v>
      </c>
      <c r="Q3883" s="2" t="s">
        <v>1153</v>
      </c>
    </row>
    <row r="3884" spans="1:17" ht="16.8" x14ac:dyDescent="0.3">
      <c r="A3884" t="s">
        <v>1224</v>
      </c>
      <c r="B3884">
        <v>4500917346</v>
      </c>
      <c r="C3884">
        <v>5259851</v>
      </c>
      <c r="D3884" t="s">
        <v>153</v>
      </c>
      <c r="E3884">
        <v>610405337</v>
      </c>
      <c r="F3884" t="s">
        <v>76</v>
      </c>
      <c r="G3884" s="4">
        <v>9216</v>
      </c>
      <c r="H3884" s="4">
        <v>276.48</v>
      </c>
      <c r="I3884">
        <v>7204</v>
      </c>
      <c r="J3884" t="str">
        <f>_xlfn.XLOOKUP(I3884,[1]Planilha1!$C:$C,[1]Planilha1!$B:$B)</f>
        <v>7204 - CD São Paulo</v>
      </c>
      <c r="K3884" t="str">
        <f>_xlfn.XLOOKUP(I3884,[1]Planilha1!$C:$C,[1]Planilha1!$D:$D)</f>
        <v>43.340.312/0010-48</v>
      </c>
      <c r="L3884" t="str">
        <f>_xlfn.XLOOKUP(B3884,[2]Projeto!$B:$B,[2]Projeto!$P:$P)</f>
        <v>Paga</v>
      </c>
      <c r="M3884">
        <v>701203</v>
      </c>
      <c r="N3884" t="s">
        <v>1125</v>
      </c>
      <c r="O3884" t="str">
        <f>_xlfn.XLOOKUP(N3884,[3]Planilha1!$N:$N,[3]Planilha1!$O:$O)</f>
        <v>FLAC</v>
      </c>
      <c r="P3884">
        <v>2026</v>
      </c>
      <c r="Q3884" s="2" t="s">
        <v>1153</v>
      </c>
    </row>
    <row r="3885" spans="1:17" ht="16.8" x14ac:dyDescent="0.3">
      <c r="A3885" t="s">
        <v>1224</v>
      </c>
      <c r="B3885">
        <v>4500917346</v>
      </c>
      <c r="C3885">
        <v>5259851</v>
      </c>
      <c r="D3885" t="s">
        <v>153</v>
      </c>
      <c r="E3885">
        <v>610402337</v>
      </c>
      <c r="F3885" t="s">
        <v>84</v>
      </c>
      <c r="G3885" s="4">
        <v>1843.2</v>
      </c>
      <c r="H3885" s="4">
        <v>55.3</v>
      </c>
      <c r="I3885">
        <v>7204</v>
      </c>
      <c r="J3885" t="str">
        <f>_xlfn.XLOOKUP(I3885,[1]Planilha1!$C:$C,[1]Planilha1!$B:$B)</f>
        <v>7204 - CD São Paulo</v>
      </c>
      <c r="K3885" t="str">
        <f>_xlfn.XLOOKUP(I3885,[1]Planilha1!$C:$C,[1]Planilha1!$D:$D)</f>
        <v>43.340.312/0010-48</v>
      </c>
      <c r="L3885" t="str">
        <f>_xlfn.XLOOKUP(B3885,[2]Projeto!$B:$B,[2]Projeto!$P:$P)</f>
        <v>Paga</v>
      </c>
      <c r="M3885">
        <v>701203</v>
      </c>
      <c r="N3885" t="s">
        <v>1125</v>
      </c>
      <c r="O3885" t="str">
        <f>_xlfn.XLOOKUP(N3885,[3]Planilha1!$N:$N,[3]Planilha1!$O:$O)</f>
        <v>FLAC</v>
      </c>
      <c r="P3885">
        <v>2026</v>
      </c>
      <c r="Q3885" s="2" t="s">
        <v>1153</v>
      </c>
    </row>
    <row r="3886" spans="1:17" ht="16.8" x14ac:dyDescent="0.3">
      <c r="A3886" t="s">
        <v>1224</v>
      </c>
      <c r="B3886">
        <v>4500917386</v>
      </c>
      <c r="C3886">
        <v>5058881</v>
      </c>
      <c r="D3886" t="s">
        <v>49</v>
      </c>
      <c r="E3886">
        <v>630025007</v>
      </c>
      <c r="F3886" t="s">
        <v>469</v>
      </c>
      <c r="G3886" s="4">
        <v>524.4</v>
      </c>
      <c r="H3886" s="4">
        <v>5.24</v>
      </c>
      <c r="I3886">
        <v>7204</v>
      </c>
      <c r="J3886" t="str">
        <f>_xlfn.XLOOKUP(I3886,[1]Planilha1!$C:$C,[1]Planilha1!$B:$B)</f>
        <v>7204 - CD São Paulo</v>
      </c>
      <c r="K3886" t="str">
        <f>_xlfn.XLOOKUP(I3886,[1]Planilha1!$C:$C,[1]Planilha1!$D:$D)</f>
        <v>43.340.312/0010-48</v>
      </c>
      <c r="L3886" t="str">
        <f>_xlfn.XLOOKUP(B3886,[2]Projeto!$B:$B,[2]Projeto!$P:$P)</f>
        <v>Paga</v>
      </c>
      <c r="M3886">
        <v>701122</v>
      </c>
      <c r="N3886" t="s">
        <v>1120</v>
      </c>
      <c r="O3886" t="str">
        <f>_xlfn.XLOOKUP(N3886,[3]Planilha1!$N:$N,[3]Planilha1!$O:$O)</f>
        <v>Nutri</v>
      </c>
      <c r="P3886">
        <v>2026</v>
      </c>
      <c r="Q3886" s="2" t="s">
        <v>1153</v>
      </c>
    </row>
    <row r="3887" spans="1:17" ht="16.8" x14ac:dyDescent="0.3">
      <c r="A3887" t="s">
        <v>1224</v>
      </c>
      <c r="B3887">
        <v>4500917386</v>
      </c>
      <c r="C3887">
        <v>5058881</v>
      </c>
      <c r="D3887" t="s">
        <v>49</v>
      </c>
      <c r="E3887">
        <v>630015007</v>
      </c>
      <c r="F3887" t="s">
        <v>155</v>
      </c>
      <c r="G3887" s="4">
        <v>419.52</v>
      </c>
      <c r="H3887" s="4">
        <v>4.2</v>
      </c>
      <c r="I3887">
        <v>7204</v>
      </c>
      <c r="J3887" t="str">
        <f>_xlfn.XLOOKUP(I3887,[1]Planilha1!$C:$C,[1]Planilha1!$B:$B)</f>
        <v>7204 - CD São Paulo</v>
      </c>
      <c r="K3887" t="str">
        <f>_xlfn.XLOOKUP(I3887,[1]Planilha1!$C:$C,[1]Planilha1!$D:$D)</f>
        <v>43.340.312/0010-48</v>
      </c>
      <c r="L3887" t="str">
        <f>_xlfn.XLOOKUP(B3887,[2]Projeto!$B:$B,[2]Projeto!$P:$P)</f>
        <v>Paga</v>
      </c>
      <c r="M3887">
        <v>701122</v>
      </c>
      <c r="N3887" t="s">
        <v>1120</v>
      </c>
      <c r="O3887" t="str">
        <f>_xlfn.XLOOKUP(N3887,[3]Planilha1!$N:$N,[3]Planilha1!$O:$O)</f>
        <v>Nutri</v>
      </c>
      <c r="P3887">
        <v>2026</v>
      </c>
      <c r="Q3887" s="2" t="s">
        <v>1153</v>
      </c>
    </row>
    <row r="3888" spans="1:17" ht="16.8" x14ac:dyDescent="0.3">
      <c r="A3888" t="s">
        <v>1224</v>
      </c>
      <c r="B3888">
        <v>4500917250</v>
      </c>
      <c r="C3888">
        <v>5147526</v>
      </c>
      <c r="D3888" t="s">
        <v>50</v>
      </c>
      <c r="E3888">
        <v>610512360</v>
      </c>
      <c r="F3888" t="s">
        <v>136</v>
      </c>
      <c r="G3888" s="4">
        <v>17013.599999999999</v>
      </c>
      <c r="H3888" s="4">
        <v>321.73</v>
      </c>
      <c r="I3888">
        <v>7202</v>
      </c>
      <c r="J3888" t="str">
        <f>_xlfn.XLOOKUP(I3888,[1]Planilha1!$C:$C,[1]Planilha1!$B:$B)</f>
        <v>7202 - CD - RJ Pavuna Refrigerados</v>
      </c>
      <c r="K3888" t="str">
        <f>_xlfn.XLOOKUP(I3888,[1]Planilha1!$C:$C,[1]Planilha1!$D:$D)</f>
        <v>43.340.312/0004-08</v>
      </c>
      <c r="L3888" t="str">
        <f>_xlfn.XLOOKUP(B3888,[2]Projeto!$B:$B,[2]Projeto!$P:$P)</f>
        <v>Paga</v>
      </c>
      <c r="M3888">
        <v>701122</v>
      </c>
      <c r="N3888" t="s">
        <v>1120</v>
      </c>
      <c r="O3888" t="str">
        <f>_xlfn.XLOOKUP(N3888,[3]Planilha1!$N:$N,[3]Planilha1!$O:$O)</f>
        <v>Nutri</v>
      </c>
      <c r="P3888">
        <v>2026</v>
      </c>
      <c r="Q3888" s="2" t="s">
        <v>1153</v>
      </c>
    </row>
    <row r="3889" spans="1:17" ht="16.8" x14ac:dyDescent="0.3">
      <c r="A3889" t="s">
        <v>1224</v>
      </c>
      <c r="B3889">
        <v>4500917346</v>
      </c>
      <c r="C3889">
        <v>5145301</v>
      </c>
      <c r="D3889" t="s">
        <v>199</v>
      </c>
      <c r="E3889">
        <v>610038007</v>
      </c>
      <c r="F3889" t="s">
        <v>213</v>
      </c>
      <c r="G3889" s="4">
        <v>604.79999999999995</v>
      </c>
      <c r="H3889" s="4">
        <v>18.14</v>
      </c>
      <c r="I3889">
        <v>7204</v>
      </c>
      <c r="J3889" t="str">
        <f>_xlfn.XLOOKUP(I3889,[1]Planilha1!$C:$C,[1]Planilha1!$B:$B)</f>
        <v>7204 - CD São Paulo</v>
      </c>
      <c r="K3889" t="str">
        <f>_xlfn.XLOOKUP(I3889,[1]Planilha1!$C:$C,[1]Planilha1!$D:$D)</f>
        <v>43.340.312/0010-48</v>
      </c>
      <c r="L3889" t="str">
        <f>_xlfn.XLOOKUP(B3889,[2]Projeto!$B:$B,[2]Projeto!$P:$P)</f>
        <v>Paga</v>
      </c>
      <c r="M3889">
        <v>701203</v>
      </c>
      <c r="N3889" t="s">
        <v>1125</v>
      </c>
      <c r="O3889" t="str">
        <f>_xlfn.XLOOKUP(N3889,[3]Planilha1!$N:$N,[3]Planilha1!$O:$O)</f>
        <v>FLAC</v>
      </c>
      <c r="P3889">
        <v>2026</v>
      </c>
      <c r="Q3889" s="2" t="s">
        <v>1153</v>
      </c>
    </row>
    <row r="3890" spans="1:17" ht="16.8" x14ac:dyDescent="0.3">
      <c r="A3890" t="s">
        <v>1224</v>
      </c>
      <c r="B3890">
        <v>4500917346</v>
      </c>
      <c r="C3890">
        <v>5077482</v>
      </c>
      <c r="D3890" t="s">
        <v>169</v>
      </c>
      <c r="E3890">
        <v>610500429</v>
      </c>
      <c r="F3890" t="s">
        <v>143</v>
      </c>
      <c r="G3890" s="4">
        <v>1651.68</v>
      </c>
      <c r="H3890" s="4">
        <v>49.55</v>
      </c>
      <c r="I3890">
        <v>7204</v>
      </c>
      <c r="J3890" t="str">
        <f>_xlfn.XLOOKUP(I3890,[1]Planilha1!$C:$C,[1]Planilha1!$B:$B)</f>
        <v>7204 - CD São Paulo</v>
      </c>
      <c r="K3890" t="str">
        <f>_xlfn.XLOOKUP(I3890,[1]Planilha1!$C:$C,[1]Planilha1!$D:$D)</f>
        <v>43.340.312/0010-48</v>
      </c>
      <c r="L3890" t="str">
        <f>_xlfn.XLOOKUP(B3890,[2]Projeto!$B:$B,[2]Projeto!$P:$P)</f>
        <v>Paga</v>
      </c>
      <c r="M3890">
        <v>701203</v>
      </c>
      <c r="N3890" t="s">
        <v>1125</v>
      </c>
      <c r="O3890" t="str">
        <f>_xlfn.XLOOKUP(N3890,[3]Planilha1!$N:$N,[3]Planilha1!$O:$O)</f>
        <v>FLAC</v>
      </c>
      <c r="P3890">
        <v>2026</v>
      </c>
      <c r="Q3890" s="2" t="s">
        <v>1153</v>
      </c>
    </row>
    <row r="3891" spans="1:17" ht="16.8" x14ac:dyDescent="0.3">
      <c r="A3891" t="s">
        <v>1224</v>
      </c>
      <c r="B3891">
        <v>4500917346</v>
      </c>
      <c r="C3891">
        <v>5302653</v>
      </c>
      <c r="D3891" t="s">
        <v>373</v>
      </c>
      <c r="E3891">
        <v>610503407</v>
      </c>
      <c r="F3891" t="s">
        <v>278</v>
      </c>
      <c r="G3891" s="4">
        <v>249.76</v>
      </c>
      <c r="H3891" s="4">
        <v>7.49</v>
      </c>
      <c r="I3891">
        <v>7204</v>
      </c>
      <c r="J3891" t="str">
        <f>_xlfn.XLOOKUP(I3891,[1]Planilha1!$C:$C,[1]Planilha1!$B:$B)</f>
        <v>7204 - CD São Paulo</v>
      </c>
      <c r="K3891" t="str">
        <f>_xlfn.XLOOKUP(I3891,[1]Planilha1!$C:$C,[1]Planilha1!$D:$D)</f>
        <v>43.340.312/0010-48</v>
      </c>
      <c r="L3891" t="str">
        <f>_xlfn.XLOOKUP(B3891,[2]Projeto!$B:$B,[2]Projeto!$P:$P)</f>
        <v>Paga</v>
      </c>
      <c r="M3891">
        <v>701203</v>
      </c>
      <c r="N3891" t="s">
        <v>1125</v>
      </c>
      <c r="O3891" t="str">
        <f>_xlfn.XLOOKUP(N3891,[3]Planilha1!$N:$N,[3]Planilha1!$O:$O)</f>
        <v>FLAC</v>
      </c>
      <c r="P3891">
        <v>2026</v>
      </c>
      <c r="Q3891" s="2" t="s">
        <v>1153</v>
      </c>
    </row>
    <row r="3892" spans="1:17" ht="16.8" x14ac:dyDescent="0.3">
      <c r="A3892" t="s">
        <v>1224</v>
      </c>
      <c r="B3892">
        <v>4500917386</v>
      </c>
      <c r="C3892">
        <v>5058881</v>
      </c>
      <c r="D3892" t="s">
        <v>49</v>
      </c>
      <c r="E3892">
        <v>610402075</v>
      </c>
      <c r="F3892" t="s">
        <v>111</v>
      </c>
      <c r="G3892" s="4">
        <v>6300</v>
      </c>
      <c r="H3892" s="4">
        <v>126</v>
      </c>
      <c r="I3892">
        <v>7204</v>
      </c>
      <c r="J3892" t="str">
        <f>_xlfn.XLOOKUP(I3892,[1]Planilha1!$C:$C,[1]Planilha1!$B:$B)</f>
        <v>7204 - CD São Paulo</v>
      </c>
      <c r="K3892" t="str">
        <f>_xlfn.XLOOKUP(I3892,[1]Planilha1!$C:$C,[1]Planilha1!$D:$D)</f>
        <v>43.340.312/0010-48</v>
      </c>
      <c r="L3892" t="str">
        <f>_xlfn.XLOOKUP(B3892,[2]Projeto!$B:$B,[2]Projeto!$P:$P)</f>
        <v>Paga</v>
      </c>
      <c r="M3892">
        <v>701122</v>
      </c>
      <c r="N3892" t="s">
        <v>1120</v>
      </c>
      <c r="O3892" t="str">
        <f>_xlfn.XLOOKUP(N3892,[3]Planilha1!$N:$N,[3]Planilha1!$O:$O)</f>
        <v>Nutri</v>
      </c>
      <c r="P3892">
        <v>2026</v>
      </c>
      <c r="Q3892" s="2" t="s">
        <v>1153</v>
      </c>
    </row>
    <row r="3893" spans="1:17" ht="16.8" x14ac:dyDescent="0.3">
      <c r="A3893" t="s">
        <v>1224</v>
      </c>
      <c r="B3893">
        <v>4500917346</v>
      </c>
      <c r="C3893">
        <v>5189702</v>
      </c>
      <c r="D3893" t="s">
        <v>280</v>
      </c>
      <c r="E3893">
        <v>610509347</v>
      </c>
      <c r="F3893" t="s">
        <v>296</v>
      </c>
      <c r="G3893" s="4">
        <v>229.88</v>
      </c>
      <c r="H3893" s="4">
        <v>6.9</v>
      </c>
      <c r="I3893">
        <v>7204</v>
      </c>
      <c r="J3893" t="str">
        <f>_xlfn.XLOOKUP(I3893,[1]Planilha1!$C:$C,[1]Planilha1!$B:$B)</f>
        <v>7204 - CD São Paulo</v>
      </c>
      <c r="K3893" t="str">
        <f>_xlfn.XLOOKUP(I3893,[1]Planilha1!$C:$C,[1]Planilha1!$D:$D)</f>
        <v>43.340.312/0010-48</v>
      </c>
      <c r="L3893" t="str">
        <f>_xlfn.XLOOKUP(B3893,[2]Projeto!$B:$B,[2]Projeto!$P:$P)</f>
        <v>Paga</v>
      </c>
      <c r="M3893">
        <v>701203</v>
      </c>
      <c r="N3893" t="s">
        <v>1125</v>
      </c>
      <c r="O3893" t="str">
        <f>_xlfn.XLOOKUP(N3893,[3]Planilha1!$N:$N,[3]Planilha1!$O:$O)</f>
        <v>FLAC</v>
      </c>
      <c r="P3893">
        <v>2026</v>
      </c>
      <c r="Q3893" s="2" t="s">
        <v>1153</v>
      </c>
    </row>
    <row r="3894" spans="1:17" ht="16.8" x14ac:dyDescent="0.3">
      <c r="A3894" t="s">
        <v>1224</v>
      </c>
      <c r="B3894">
        <v>4500917346</v>
      </c>
      <c r="C3894">
        <v>5077482</v>
      </c>
      <c r="D3894" t="s">
        <v>169</v>
      </c>
      <c r="E3894">
        <v>610601437</v>
      </c>
      <c r="F3894" t="s">
        <v>747</v>
      </c>
      <c r="G3894" s="4">
        <v>789</v>
      </c>
      <c r="H3894" s="4">
        <v>23.67</v>
      </c>
      <c r="I3894">
        <v>7204</v>
      </c>
      <c r="J3894" t="str">
        <f>_xlfn.XLOOKUP(I3894,[1]Planilha1!$C:$C,[1]Planilha1!$B:$B)</f>
        <v>7204 - CD São Paulo</v>
      </c>
      <c r="K3894" t="str">
        <f>_xlfn.XLOOKUP(I3894,[1]Planilha1!$C:$C,[1]Planilha1!$D:$D)</f>
        <v>43.340.312/0010-48</v>
      </c>
      <c r="L3894" t="str">
        <f>_xlfn.XLOOKUP(B3894,[2]Projeto!$B:$B,[2]Projeto!$P:$P)</f>
        <v>Paga</v>
      </c>
      <c r="M3894">
        <v>701203</v>
      </c>
      <c r="N3894" t="s">
        <v>1125</v>
      </c>
      <c r="O3894" t="str">
        <f>_xlfn.XLOOKUP(N3894,[3]Planilha1!$N:$N,[3]Planilha1!$O:$O)</f>
        <v>FLAC</v>
      </c>
      <c r="P3894">
        <v>2026</v>
      </c>
      <c r="Q3894" s="2" t="s">
        <v>1153</v>
      </c>
    </row>
    <row r="3895" spans="1:17" ht="16.8" x14ac:dyDescent="0.3">
      <c r="A3895" t="s">
        <v>1224</v>
      </c>
      <c r="B3895">
        <v>4500917346</v>
      </c>
      <c r="C3895">
        <v>5077482</v>
      </c>
      <c r="D3895" t="s">
        <v>169</v>
      </c>
      <c r="E3895">
        <v>610500388</v>
      </c>
      <c r="F3895" t="s">
        <v>695</v>
      </c>
      <c r="G3895" s="4">
        <v>395.8</v>
      </c>
      <c r="H3895" s="4">
        <v>11.87</v>
      </c>
      <c r="I3895">
        <v>7204</v>
      </c>
      <c r="J3895" t="str">
        <f>_xlfn.XLOOKUP(I3895,[1]Planilha1!$C:$C,[1]Planilha1!$B:$B)</f>
        <v>7204 - CD São Paulo</v>
      </c>
      <c r="K3895" t="str">
        <f>_xlfn.XLOOKUP(I3895,[1]Planilha1!$C:$C,[1]Planilha1!$D:$D)</f>
        <v>43.340.312/0010-48</v>
      </c>
      <c r="L3895" t="str">
        <f>_xlfn.XLOOKUP(B3895,[2]Projeto!$B:$B,[2]Projeto!$P:$P)</f>
        <v>Paga</v>
      </c>
      <c r="M3895">
        <v>701203</v>
      </c>
      <c r="N3895" t="s">
        <v>1125</v>
      </c>
      <c r="O3895" t="str">
        <f>_xlfn.XLOOKUP(N3895,[3]Planilha1!$N:$N,[3]Planilha1!$O:$O)</f>
        <v>FLAC</v>
      </c>
      <c r="P3895">
        <v>2026</v>
      </c>
      <c r="Q3895" s="2" t="s">
        <v>1153</v>
      </c>
    </row>
    <row r="3896" spans="1:17" ht="16.8" x14ac:dyDescent="0.3">
      <c r="A3896" t="s">
        <v>1224</v>
      </c>
      <c r="B3896">
        <v>4500917346</v>
      </c>
      <c r="C3896">
        <v>5077482</v>
      </c>
      <c r="D3896" t="s">
        <v>169</v>
      </c>
      <c r="E3896">
        <v>610500429</v>
      </c>
      <c r="F3896" t="s">
        <v>143</v>
      </c>
      <c r="G3896" s="4">
        <v>1651.68</v>
      </c>
      <c r="H3896" s="4">
        <v>49.55</v>
      </c>
      <c r="I3896">
        <v>7204</v>
      </c>
      <c r="J3896" t="str">
        <f>_xlfn.XLOOKUP(I3896,[1]Planilha1!$C:$C,[1]Planilha1!$B:$B)</f>
        <v>7204 - CD São Paulo</v>
      </c>
      <c r="K3896" t="str">
        <f>_xlfn.XLOOKUP(I3896,[1]Planilha1!$C:$C,[1]Planilha1!$D:$D)</f>
        <v>43.340.312/0010-48</v>
      </c>
      <c r="L3896" t="str">
        <f>_xlfn.XLOOKUP(B3896,[2]Projeto!$B:$B,[2]Projeto!$P:$P)</f>
        <v>Paga</v>
      </c>
      <c r="M3896">
        <v>701203</v>
      </c>
      <c r="N3896" t="s">
        <v>1125</v>
      </c>
      <c r="O3896" t="str">
        <f>_xlfn.XLOOKUP(N3896,[3]Planilha1!$N:$N,[3]Planilha1!$O:$O)</f>
        <v>FLAC</v>
      </c>
      <c r="P3896">
        <v>2026</v>
      </c>
      <c r="Q3896" s="2" t="s">
        <v>1153</v>
      </c>
    </row>
    <row r="3897" spans="1:17" ht="16.8" x14ac:dyDescent="0.3">
      <c r="A3897" t="s">
        <v>1224</v>
      </c>
      <c r="B3897">
        <v>4500917346</v>
      </c>
      <c r="C3897">
        <v>5181253</v>
      </c>
      <c r="D3897" t="s">
        <v>189</v>
      </c>
      <c r="E3897">
        <v>610118340</v>
      </c>
      <c r="F3897" t="s">
        <v>126</v>
      </c>
      <c r="G3897" s="4">
        <v>370.8</v>
      </c>
      <c r="H3897" s="4">
        <v>11.12</v>
      </c>
      <c r="I3897">
        <v>7204</v>
      </c>
      <c r="J3897" t="str">
        <f>_xlfn.XLOOKUP(I3897,[1]Planilha1!$C:$C,[1]Planilha1!$B:$B)</f>
        <v>7204 - CD São Paulo</v>
      </c>
      <c r="K3897" t="str">
        <f>_xlfn.XLOOKUP(I3897,[1]Planilha1!$C:$C,[1]Planilha1!$D:$D)</f>
        <v>43.340.312/0010-48</v>
      </c>
      <c r="L3897" t="str">
        <f>_xlfn.XLOOKUP(B3897,[2]Projeto!$B:$B,[2]Projeto!$P:$P)</f>
        <v>Paga</v>
      </c>
      <c r="M3897">
        <v>701203</v>
      </c>
      <c r="N3897" t="s">
        <v>1125</v>
      </c>
      <c r="O3897" t="str">
        <f>_xlfn.XLOOKUP(N3897,[3]Planilha1!$N:$N,[3]Planilha1!$O:$O)</f>
        <v>FLAC</v>
      </c>
      <c r="P3897">
        <v>2026</v>
      </c>
      <c r="Q3897" s="2" t="s">
        <v>1153</v>
      </c>
    </row>
    <row r="3898" spans="1:17" ht="16.8" x14ac:dyDescent="0.3">
      <c r="A3898" t="s">
        <v>1224</v>
      </c>
      <c r="B3898">
        <v>4500917346</v>
      </c>
      <c r="C3898">
        <v>5181253</v>
      </c>
      <c r="D3898" t="s">
        <v>189</v>
      </c>
      <c r="E3898">
        <v>610102463</v>
      </c>
      <c r="F3898" t="s">
        <v>93</v>
      </c>
      <c r="G3898" s="4">
        <v>115.68</v>
      </c>
      <c r="H3898" s="4">
        <v>3.47</v>
      </c>
      <c r="I3898">
        <v>7204</v>
      </c>
      <c r="J3898" t="str">
        <f>_xlfn.XLOOKUP(I3898,[1]Planilha1!$C:$C,[1]Planilha1!$B:$B)</f>
        <v>7204 - CD São Paulo</v>
      </c>
      <c r="K3898" t="str">
        <f>_xlfn.XLOOKUP(I3898,[1]Planilha1!$C:$C,[1]Planilha1!$D:$D)</f>
        <v>43.340.312/0010-48</v>
      </c>
      <c r="L3898" t="str">
        <f>_xlfn.XLOOKUP(B3898,[2]Projeto!$B:$B,[2]Projeto!$P:$P)</f>
        <v>Paga</v>
      </c>
      <c r="M3898">
        <v>701203</v>
      </c>
      <c r="N3898" t="s">
        <v>1125</v>
      </c>
      <c r="O3898" t="str">
        <f>_xlfn.XLOOKUP(N3898,[3]Planilha1!$N:$N,[3]Planilha1!$O:$O)</f>
        <v>FLAC</v>
      </c>
      <c r="P3898">
        <v>2026</v>
      </c>
      <c r="Q3898" s="2" t="s">
        <v>1153</v>
      </c>
    </row>
    <row r="3899" spans="1:17" ht="16.8" x14ac:dyDescent="0.3">
      <c r="A3899" t="s">
        <v>1224</v>
      </c>
      <c r="B3899">
        <v>4500917346</v>
      </c>
      <c r="C3899">
        <v>5181253</v>
      </c>
      <c r="D3899" t="s">
        <v>189</v>
      </c>
      <c r="E3899">
        <v>610118340</v>
      </c>
      <c r="F3899" t="s">
        <v>126</v>
      </c>
      <c r="G3899" s="4">
        <v>741.6</v>
      </c>
      <c r="H3899" s="4">
        <v>22.25</v>
      </c>
      <c r="I3899">
        <v>7204</v>
      </c>
      <c r="J3899" t="str">
        <f>_xlfn.XLOOKUP(I3899,[1]Planilha1!$C:$C,[1]Planilha1!$B:$B)</f>
        <v>7204 - CD São Paulo</v>
      </c>
      <c r="K3899" t="str">
        <f>_xlfn.XLOOKUP(I3899,[1]Planilha1!$C:$C,[1]Planilha1!$D:$D)</f>
        <v>43.340.312/0010-48</v>
      </c>
      <c r="L3899" t="str">
        <f>_xlfn.XLOOKUP(B3899,[2]Projeto!$B:$B,[2]Projeto!$P:$P)</f>
        <v>Paga</v>
      </c>
      <c r="M3899">
        <v>701203</v>
      </c>
      <c r="N3899" t="s">
        <v>1125</v>
      </c>
      <c r="O3899" t="str">
        <f>_xlfn.XLOOKUP(N3899,[3]Planilha1!$N:$N,[3]Planilha1!$O:$O)</f>
        <v>FLAC</v>
      </c>
      <c r="P3899">
        <v>2026</v>
      </c>
      <c r="Q3899" s="2" t="s">
        <v>1153</v>
      </c>
    </row>
    <row r="3900" spans="1:17" ht="16.8" x14ac:dyDescent="0.3">
      <c r="A3900" t="s">
        <v>1224</v>
      </c>
      <c r="B3900">
        <v>4500917346</v>
      </c>
      <c r="C3900">
        <v>5218658</v>
      </c>
      <c r="D3900" t="s">
        <v>177</v>
      </c>
      <c r="E3900">
        <v>610110340</v>
      </c>
      <c r="F3900" t="s">
        <v>122</v>
      </c>
      <c r="G3900" s="4">
        <v>140.16</v>
      </c>
      <c r="H3900" s="4">
        <v>4.2</v>
      </c>
      <c r="I3900">
        <v>7204</v>
      </c>
      <c r="J3900" t="str">
        <f>_xlfn.XLOOKUP(I3900,[1]Planilha1!$C:$C,[1]Planilha1!$B:$B)</f>
        <v>7204 - CD São Paulo</v>
      </c>
      <c r="K3900" t="str">
        <f>_xlfn.XLOOKUP(I3900,[1]Planilha1!$C:$C,[1]Planilha1!$D:$D)</f>
        <v>43.340.312/0010-48</v>
      </c>
      <c r="L3900" t="str">
        <f>_xlfn.XLOOKUP(B3900,[2]Projeto!$B:$B,[2]Projeto!$P:$P)</f>
        <v>Paga</v>
      </c>
      <c r="M3900">
        <v>701203</v>
      </c>
      <c r="N3900" t="s">
        <v>1125</v>
      </c>
      <c r="O3900" t="str">
        <f>_xlfn.XLOOKUP(N3900,[3]Planilha1!$N:$N,[3]Planilha1!$O:$O)</f>
        <v>FLAC</v>
      </c>
      <c r="P3900">
        <v>2026</v>
      </c>
      <c r="Q3900" s="2" t="s">
        <v>1153</v>
      </c>
    </row>
    <row r="3901" spans="1:17" ht="16.8" x14ac:dyDescent="0.3">
      <c r="A3901" t="s">
        <v>1224</v>
      </c>
      <c r="B3901">
        <v>4500917346</v>
      </c>
      <c r="C3901">
        <v>5218658</v>
      </c>
      <c r="D3901" t="s">
        <v>177</v>
      </c>
      <c r="E3901">
        <v>610112340</v>
      </c>
      <c r="F3901" t="s">
        <v>140</v>
      </c>
      <c r="G3901" s="4">
        <v>140.16</v>
      </c>
      <c r="H3901" s="4">
        <v>4.2</v>
      </c>
      <c r="I3901">
        <v>7204</v>
      </c>
      <c r="J3901" t="str">
        <f>_xlfn.XLOOKUP(I3901,[1]Planilha1!$C:$C,[1]Planilha1!$B:$B)</f>
        <v>7204 - CD São Paulo</v>
      </c>
      <c r="K3901" t="str">
        <f>_xlfn.XLOOKUP(I3901,[1]Planilha1!$C:$C,[1]Planilha1!$D:$D)</f>
        <v>43.340.312/0010-48</v>
      </c>
      <c r="L3901" t="str">
        <f>_xlfn.XLOOKUP(B3901,[2]Projeto!$B:$B,[2]Projeto!$P:$P)</f>
        <v>Paga</v>
      </c>
      <c r="M3901">
        <v>701203</v>
      </c>
      <c r="N3901" t="s">
        <v>1125</v>
      </c>
      <c r="O3901" t="str">
        <f>_xlfn.XLOOKUP(N3901,[3]Planilha1!$N:$N,[3]Planilha1!$O:$O)</f>
        <v>FLAC</v>
      </c>
      <c r="P3901">
        <v>2026</v>
      </c>
      <c r="Q3901" s="2" t="s">
        <v>1153</v>
      </c>
    </row>
    <row r="3902" spans="1:17" ht="16.8" x14ac:dyDescent="0.3">
      <c r="A3902" t="s">
        <v>1224</v>
      </c>
      <c r="B3902">
        <v>4500917346</v>
      </c>
      <c r="C3902">
        <v>5218658</v>
      </c>
      <c r="D3902" t="s">
        <v>177</v>
      </c>
      <c r="E3902">
        <v>610512360</v>
      </c>
      <c r="F3902" t="s">
        <v>136</v>
      </c>
      <c r="G3902" s="4">
        <v>275.64</v>
      </c>
      <c r="H3902" s="4">
        <v>8.27</v>
      </c>
      <c r="I3902">
        <v>7204</v>
      </c>
      <c r="J3902" t="str">
        <f>_xlfn.XLOOKUP(I3902,[1]Planilha1!$C:$C,[1]Planilha1!$B:$B)</f>
        <v>7204 - CD São Paulo</v>
      </c>
      <c r="K3902" t="str">
        <f>_xlfn.XLOOKUP(I3902,[1]Planilha1!$C:$C,[1]Planilha1!$D:$D)</f>
        <v>43.340.312/0010-48</v>
      </c>
      <c r="L3902" t="str">
        <f>_xlfn.XLOOKUP(B3902,[2]Projeto!$B:$B,[2]Projeto!$P:$P)</f>
        <v>Paga</v>
      </c>
      <c r="M3902">
        <v>701203</v>
      </c>
      <c r="N3902" t="s">
        <v>1125</v>
      </c>
      <c r="O3902" t="str">
        <f>_xlfn.XLOOKUP(N3902,[3]Planilha1!$N:$N,[3]Planilha1!$O:$O)</f>
        <v>FLAC</v>
      </c>
      <c r="P3902">
        <v>2026</v>
      </c>
      <c r="Q3902" s="2" t="s">
        <v>1153</v>
      </c>
    </row>
    <row r="3903" spans="1:17" ht="16.8" x14ac:dyDescent="0.3">
      <c r="A3903" t="s">
        <v>1224</v>
      </c>
      <c r="B3903">
        <v>4500917346</v>
      </c>
      <c r="C3903">
        <v>5278611</v>
      </c>
      <c r="D3903" t="s">
        <v>182</v>
      </c>
      <c r="E3903">
        <v>600303101</v>
      </c>
      <c r="F3903" t="s">
        <v>783</v>
      </c>
      <c r="G3903" s="4">
        <v>325.5</v>
      </c>
      <c r="H3903" s="4">
        <v>9.77</v>
      </c>
      <c r="I3903">
        <v>7204</v>
      </c>
      <c r="J3903" t="str">
        <f>_xlfn.XLOOKUP(I3903,[1]Planilha1!$C:$C,[1]Planilha1!$B:$B)</f>
        <v>7204 - CD São Paulo</v>
      </c>
      <c r="K3903" t="str">
        <f>_xlfn.XLOOKUP(I3903,[1]Planilha1!$C:$C,[1]Planilha1!$D:$D)</f>
        <v>43.340.312/0010-48</v>
      </c>
      <c r="L3903" t="str">
        <f>_xlfn.XLOOKUP(B3903,[2]Projeto!$B:$B,[2]Projeto!$P:$P)</f>
        <v>Paga</v>
      </c>
      <c r="M3903">
        <v>701203</v>
      </c>
      <c r="N3903" t="s">
        <v>1125</v>
      </c>
      <c r="O3903" t="str">
        <f>_xlfn.XLOOKUP(N3903,[3]Planilha1!$N:$N,[3]Planilha1!$O:$O)</f>
        <v>FLAC</v>
      </c>
      <c r="P3903">
        <v>2026</v>
      </c>
      <c r="Q3903" s="2" t="s">
        <v>1153</v>
      </c>
    </row>
    <row r="3904" spans="1:17" ht="16.8" x14ac:dyDescent="0.3">
      <c r="A3904" t="s">
        <v>1224</v>
      </c>
      <c r="B3904">
        <v>4500917346</v>
      </c>
      <c r="C3904">
        <v>5278611</v>
      </c>
      <c r="D3904" t="s">
        <v>182</v>
      </c>
      <c r="E3904">
        <v>610102463</v>
      </c>
      <c r="F3904" t="s">
        <v>93</v>
      </c>
      <c r="G3904" s="4">
        <v>163.80000000000001</v>
      </c>
      <c r="H3904" s="4">
        <v>4.91</v>
      </c>
      <c r="I3904">
        <v>7204</v>
      </c>
      <c r="J3904" t="str">
        <f>_xlfn.XLOOKUP(I3904,[1]Planilha1!$C:$C,[1]Planilha1!$B:$B)</f>
        <v>7204 - CD São Paulo</v>
      </c>
      <c r="K3904" t="str">
        <f>_xlfn.XLOOKUP(I3904,[1]Planilha1!$C:$C,[1]Planilha1!$D:$D)</f>
        <v>43.340.312/0010-48</v>
      </c>
      <c r="L3904" t="str">
        <f>_xlfn.XLOOKUP(B3904,[2]Projeto!$B:$B,[2]Projeto!$P:$P)</f>
        <v>Paga</v>
      </c>
      <c r="M3904">
        <v>701203</v>
      </c>
      <c r="N3904" t="s">
        <v>1125</v>
      </c>
      <c r="O3904" t="str">
        <f>_xlfn.XLOOKUP(N3904,[3]Planilha1!$N:$N,[3]Planilha1!$O:$O)</f>
        <v>FLAC</v>
      </c>
      <c r="P3904">
        <v>2026</v>
      </c>
      <c r="Q3904" s="2" t="s">
        <v>1153</v>
      </c>
    </row>
    <row r="3905" spans="1:17" ht="16.8" x14ac:dyDescent="0.3">
      <c r="A3905" t="s">
        <v>1224</v>
      </c>
      <c r="B3905">
        <v>4500917346</v>
      </c>
      <c r="C3905">
        <v>5327252</v>
      </c>
      <c r="D3905" t="s">
        <v>878</v>
      </c>
      <c r="E3905">
        <v>610111368</v>
      </c>
      <c r="F3905" t="s">
        <v>237</v>
      </c>
      <c r="G3905" s="4">
        <v>50.16</v>
      </c>
      <c r="H3905" s="4">
        <v>1.5</v>
      </c>
      <c r="I3905">
        <v>7204</v>
      </c>
      <c r="J3905" t="str">
        <f>_xlfn.XLOOKUP(I3905,[1]Planilha1!$C:$C,[1]Planilha1!$B:$B)</f>
        <v>7204 - CD São Paulo</v>
      </c>
      <c r="K3905" t="str">
        <f>_xlfn.XLOOKUP(I3905,[1]Planilha1!$C:$C,[1]Planilha1!$D:$D)</f>
        <v>43.340.312/0010-48</v>
      </c>
      <c r="L3905" t="str">
        <f>_xlfn.XLOOKUP(B3905,[2]Projeto!$B:$B,[2]Projeto!$P:$P)</f>
        <v>Paga</v>
      </c>
      <c r="M3905">
        <v>701203</v>
      </c>
      <c r="N3905" t="s">
        <v>1125</v>
      </c>
      <c r="O3905" t="str">
        <f>_xlfn.XLOOKUP(N3905,[3]Planilha1!$N:$N,[3]Planilha1!$O:$O)</f>
        <v>FLAC</v>
      </c>
      <c r="P3905">
        <v>2026</v>
      </c>
      <c r="Q3905" s="2" t="s">
        <v>1153</v>
      </c>
    </row>
    <row r="3906" spans="1:17" ht="16.8" x14ac:dyDescent="0.3">
      <c r="A3906" t="s">
        <v>1224</v>
      </c>
      <c r="B3906">
        <v>4500917346</v>
      </c>
      <c r="C3906">
        <v>5327252</v>
      </c>
      <c r="D3906" t="s">
        <v>878</v>
      </c>
      <c r="E3906">
        <v>610110268</v>
      </c>
      <c r="F3906" t="s">
        <v>879</v>
      </c>
      <c r="G3906" s="4">
        <v>50.16</v>
      </c>
      <c r="H3906" s="4">
        <v>1.5</v>
      </c>
      <c r="I3906">
        <v>7204</v>
      </c>
      <c r="J3906" t="str">
        <f>_xlfn.XLOOKUP(I3906,[1]Planilha1!$C:$C,[1]Planilha1!$B:$B)</f>
        <v>7204 - CD São Paulo</v>
      </c>
      <c r="K3906" t="str">
        <f>_xlfn.XLOOKUP(I3906,[1]Planilha1!$C:$C,[1]Planilha1!$D:$D)</f>
        <v>43.340.312/0010-48</v>
      </c>
      <c r="L3906" t="str">
        <f>_xlfn.XLOOKUP(B3906,[2]Projeto!$B:$B,[2]Projeto!$P:$P)</f>
        <v>Paga</v>
      </c>
      <c r="M3906">
        <v>701203</v>
      </c>
      <c r="N3906" t="s">
        <v>1125</v>
      </c>
      <c r="O3906" t="str">
        <f>_xlfn.XLOOKUP(N3906,[3]Planilha1!$N:$N,[3]Planilha1!$O:$O)</f>
        <v>FLAC</v>
      </c>
      <c r="P3906">
        <v>2026</v>
      </c>
      <c r="Q3906" s="2" t="s">
        <v>1153</v>
      </c>
    </row>
    <row r="3907" spans="1:17" ht="16.8" x14ac:dyDescent="0.3">
      <c r="A3907" t="s">
        <v>1224</v>
      </c>
      <c r="B3907">
        <v>4500917346</v>
      </c>
      <c r="C3907">
        <v>5217104</v>
      </c>
      <c r="D3907" t="s">
        <v>190</v>
      </c>
      <c r="E3907">
        <v>610402075</v>
      </c>
      <c r="F3907" t="s">
        <v>111</v>
      </c>
      <c r="G3907" s="4">
        <v>211.45</v>
      </c>
      <c r="H3907" s="4">
        <v>6.34</v>
      </c>
      <c r="I3907">
        <v>7204</v>
      </c>
      <c r="J3907" t="str">
        <f>_xlfn.XLOOKUP(I3907,[1]Planilha1!$C:$C,[1]Planilha1!$B:$B)</f>
        <v>7204 - CD São Paulo</v>
      </c>
      <c r="K3907" t="str">
        <f>_xlfn.XLOOKUP(I3907,[1]Planilha1!$C:$C,[1]Planilha1!$D:$D)</f>
        <v>43.340.312/0010-48</v>
      </c>
      <c r="L3907" t="str">
        <f>_xlfn.XLOOKUP(B3907,[2]Projeto!$B:$B,[2]Projeto!$P:$P)</f>
        <v>Paga</v>
      </c>
      <c r="M3907">
        <v>701203</v>
      </c>
      <c r="N3907" t="s">
        <v>1125</v>
      </c>
      <c r="O3907" t="str">
        <f>_xlfn.XLOOKUP(N3907,[3]Planilha1!$N:$N,[3]Planilha1!$O:$O)</f>
        <v>FLAC</v>
      </c>
      <c r="P3907">
        <v>2026</v>
      </c>
      <c r="Q3907" s="2" t="s">
        <v>1153</v>
      </c>
    </row>
    <row r="3908" spans="1:17" ht="16.8" x14ac:dyDescent="0.3">
      <c r="A3908" t="s">
        <v>1224</v>
      </c>
      <c r="B3908">
        <v>4500917346</v>
      </c>
      <c r="C3908">
        <v>5261868</v>
      </c>
      <c r="D3908" t="s">
        <v>183</v>
      </c>
      <c r="E3908">
        <v>630015007</v>
      </c>
      <c r="F3908" t="s">
        <v>155</v>
      </c>
      <c r="G3908" s="4">
        <v>2992.8</v>
      </c>
      <c r="H3908" s="4">
        <v>89.78</v>
      </c>
      <c r="I3908">
        <v>7204</v>
      </c>
      <c r="J3908" t="str">
        <f>_xlfn.XLOOKUP(I3908,[1]Planilha1!$C:$C,[1]Planilha1!$B:$B)</f>
        <v>7204 - CD São Paulo</v>
      </c>
      <c r="K3908" t="str">
        <f>_xlfn.XLOOKUP(I3908,[1]Planilha1!$C:$C,[1]Planilha1!$D:$D)</f>
        <v>43.340.312/0010-48</v>
      </c>
      <c r="L3908" t="str">
        <f>_xlfn.XLOOKUP(B3908,[2]Projeto!$B:$B,[2]Projeto!$P:$P)</f>
        <v>Paga</v>
      </c>
      <c r="M3908">
        <v>701203</v>
      </c>
      <c r="N3908" t="s">
        <v>1125</v>
      </c>
      <c r="O3908" t="str">
        <f>_xlfn.XLOOKUP(N3908,[3]Planilha1!$N:$N,[3]Planilha1!$O:$O)</f>
        <v>FLAC</v>
      </c>
      <c r="P3908">
        <v>2026</v>
      </c>
      <c r="Q3908" s="2" t="s">
        <v>1153</v>
      </c>
    </row>
    <row r="3909" spans="1:17" ht="16.8" x14ac:dyDescent="0.3">
      <c r="A3909" t="s">
        <v>1224</v>
      </c>
      <c r="B3909">
        <v>4500917346</v>
      </c>
      <c r="C3909">
        <v>5189702</v>
      </c>
      <c r="D3909" t="s">
        <v>280</v>
      </c>
      <c r="E3909">
        <v>610509347</v>
      </c>
      <c r="F3909" t="s">
        <v>296</v>
      </c>
      <c r="G3909" s="4">
        <v>229.88</v>
      </c>
      <c r="H3909" s="4">
        <v>6.9</v>
      </c>
      <c r="I3909">
        <v>7204</v>
      </c>
      <c r="J3909" t="str">
        <f>_xlfn.XLOOKUP(I3909,[1]Planilha1!$C:$C,[1]Planilha1!$B:$B)</f>
        <v>7204 - CD São Paulo</v>
      </c>
      <c r="K3909" t="str">
        <f>_xlfn.XLOOKUP(I3909,[1]Planilha1!$C:$C,[1]Planilha1!$D:$D)</f>
        <v>43.340.312/0010-48</v>
      </c>
      <c r="L3909" t="str">
        <f>_xlfn.XLOOKUP(B3909,[2]Projeto!$B:$B,[2]Projeto!$P:$P)</f>
        <v>Paga</v>
      </c>
      <c r="M3909">
        <v>701203</v>
      </c>
      <c r="N3909" t="s">
        <v>1125</v>
      </c>
      <c r="O3909" t="str">
        <f>_xlfn.XLOOKUP(N3909,[3]Planilha1!$N:$N,[3]Planilha1!$O:$O)</f>
        <v>FLAC</v>
      </c>
      <c r="P3909">
        <v>2026</v>
      </c>
      <c r="Q3909" s="2" t="s">
        <v>1153</v>
      </c>
    </row>
    <row r="3910" spans="1:17" ht="16.8" x14ac:dyDescent="0.3">
      <c r="A3910" t="s">
        <v>1224</v>
      </c>
      <c r="B3910">
        <v>4500917346</v>
      </c>
      <c r="C3910">
        <v>5259851</v>
      </c>
      <c r="D3910" t="s">
        <v>153</v>
      </c>
      <c r="E3910">
        <v>610603457</v>
      </c>
      <c r="F3910" t="s">
        <v>137</v>
      </c>
      <c r="G3910" s="4">
        <v>8657</v>
      </c>
      <c r="H3910" s="4">
        <v>259.70999999999998</v>
      </c>
      <c r="I3910">
        <v>7204</v>
      </c>
      <c r="J3910" t="str">
        <f>_xlfn.XLOOKUP(I3910,[1]Planilha1!$C:$C,[1]Planilha1!$B:$B)</f>
        <v>7204 - CD São Paulo</v>
      </c>
      <c r="K3910" t="str">
        <f>_xlfn.XLOOKUP(I3910,[1]Planilha1!$C:$C,[1]Planilha1!$D:$D)</f>
        <v>43.340.312/0010-48</v>
      </c>
      <c r="L3910" t="str">
        <f>_xlfn.XLOOKUP(B3910,[2]Projeto!$B:$B,[2]Projeto!$P:$P)</f>
        <v>Paga</v>
      </c>
      <c r="M3910">
        <v>701203</v>
      </c>
      <c r="N3910" t="s">
        <v>1125</v>
      </c>
      <c r="O3910" t="str">
        <f>_xlfn.XLOOKUP(N3910,[3]Planilha1!$N:$N,[3]Planilha1!$O:$O)</f>
        <v>FLAC</v>
      </c>
      <c r="P3910">
        <v>2026</v>
      </c>
      <c r="Q3910" s="2" t="s">
        <v>1153</v>
      </c>
    </row>
    <row r="3911" spans="1:17" ht="16.8" x14ac:dyDescent="0.3">
      <c r="A3911" t="s">
        <v>1224</v>
      </c>
      <c r="B3911">
        <v>4500917346</v>
      </c>
      <c r="C3911">
        <v>5259851</v>
      </c>
      <c r="D3911" t="s">
        <v>153</v>
      </c>
      <c r="E3911">
        <v>610402337</v>
      </c>
      <c r="F3911" t="s">
        <v>84</v>
      </c>
      <c r="G3911" s="4">
        <v>1843.2</v>
      </c>
      <c r="H3911" s="4">
        <v>55.3</v>
      </c>
      <c r="I3911">
        <v>7204</v>
      </c>
      <c r="J3911" t="str">
        <f>_xlfn.XLOOKUP(I3911,[1]Planilha1!$C:$C,[1]Planilha1!$B:$B)</f>
        <v>7204 - CD São Paulo</v>
      </c>
      <c r="K3911" t="str">
        <f>_xlfn.XLOOKUP(I3911,[1]Planilha1!$C:$C,[1]Planilha1!$D:$D)</f>
        <v>43.340.312/0010-48</v>
      </c>
      <c r="L3911" t="str">
        <f>_xlfn.XLOOKUP(B3911,[2]Projeto!$B:$B,[2]Projeto!$P:$P)</f>
        <v>Paga</v>
      </c>
      <c r="M3911">
        <v>701203</v>
      </c>
      <c r="N3911" t="s">
        <v>1125</v>
      </c>
      <c r="O3911" t="str">
        <f>_xlfn.XLOOKUP(N3911,[3]Planilha1!$N:$N,[3]Planilha1!$O:$O)</f>
        <v>FLAC</v>
      </c>
      <c r="P3911">
        <v>2026</v>
      </c>
      <c r="Q3911" s="2" t="s">
        <v>1153</v>
      </c>
    </row>
    <row r="3912" spans="1:17" ht="16.8" x14ac:dyDescent="0.3">
      <c r="A3912" t="s">
        <v>1224</v>
      </c>
      <c r="B3912">
        <v>4500917346</v>
      </c>
      <c r="C3912">
        <v>5326437</v>
      </c>
      <c r="D3912" t="s">
        <v>180</v>
      </c>
      <c r="E3912">
        <v>610116340</v>
      </c>
      <c r="F3912" t="s">
        <v>80</v>
      </c>
      <c r="G3912" s="4">
        <v>765.6</v>
      </c>
      <c r="H3912" s="4">
        <v>22.97</v>
      </c>
      <c r="I3912">
        <v>7204</v>
      </c>
      <c r="J3912" t="str">
        <f>_xlfn.XLOOKUP(I3912,[1]Planilha1!$C:$C,[1]Planilha1!$B:$B)</f>
        <v>7204 - CD São Paulo</v>
      </c>
      <c r="K3912" t="str">
        <f>_xlfn.XLOOKUP(I3912,[1]Planilha1!$C:$C,[1]Planilha1!$D:$D)</f>
        <v>43.340.312/0010-48</v>
      </c>
      <c r="L3912" t="str">
        <f>_xlfn.XLOOKUP(B3912,[2]Projeto!$B:$B,[2]Projeto!$P:$P)</f>
        <v>Paga</v>
      </c>
      <c r="M3912">
        <v>701203</v>
      </c>
      <c r="N3912" t="s">
        <v>1125</v>
      </c>
      <c r="O3912" t="str">
        <f>_xlfn.XLOOKUP(N3912,[3]Planilha1!$N:$N,[3]Planilha1!$O:$O)</f>
        <v>FLAC</v>
      </c>
      <c r="P3912">
        <v>2026</v>
      </c>
      <c r="Q3912" s="2" t="s">
        <v>1153</v>
      </c>
    </row>
    <row r="3913" spans="1:17" ht="16.8" x14ac:dyDescent="0.3">
      <c r="A3913" t="s">
        <v>1224</v>
      </c>
      <c r="B3913">
        <v>4500917346</v>
      </c>
      <c r="C3913">
        <v>5326437</v>
      </c>
      <c r="D3913" t="s">
        <v>180</v>
      </c>
      <c r="E3913">
        <v>610102463</v>
      </c>
      <c r="F3913" t="s">
        <v>93</v>
      </c>
      <c r="G3913" s="4">
        <v>1638</v>
      </c>
      <c r="H3913" s="4">
        <v>49.14</v>
      </c>
      <c r="I3913">
        <v>7204</v>
      </c>
      <c r="J3913" t="str">
        <f>_xlfn.XLOOKUP(I3913,[1]Planilha1!$C:$C,[1]Planilha1!$B:$B)</f>
        <v>7204 - CD São Paulo</v>
      </c>
      <c r="K3913" t="str">
        <f>_xlfn.XLOOKUP(I3913,[1]Planilha1!$C:$C,[1]Planilha1!$D:$D)</f>
        <v>43.340.312/0010-48</v>
      </c>
      <c r="L3913" t="str">
        <f>_xlfn.XLOOKUP(B3913,[2]Projeto!$B:$B,[2]Projeto!$P:$P)</f>
        <v>Paga</v>
      </c>
      <c r="M3913">
        <v>701203</v>
      </c>
      <c r="N3913" t="s">
        <v>1125</v>
      </c>
      <c r="O3913" t="str">
        <f>_xlfn.XLOOKUP(N3913,[3]Planilha1!$N:$N,[3]Planilha1!$O:$O)</f>
        <v>FLAC</v>
      </c>
      <c r="P3913">
        <v>2026</v>
      </c>
      <c r="Q3913" s="2" t="s">
        <v>1153</v>
      </c>
    </row>
    <row r="3914" spans="1:17" ht="16.8" x14ac:dyDescent="0.3">
      <c r="A3914" t="s">
        <v>1224</v>
      </c>
      <c r="B3914">
        <v>4500917346</v>
      </c>
      <c r="C3914">
        <v>5301053</v>
      </c>
      <c r="D3914" t="s">
        <v>549</v>
      </c>
      <c r="E3914">
        <v>630015007</v>
      </c>
      <c r="F3914" t="s">
        <v>155</v>
      </c>
      <c r="G3914" s="4">
        <v>516</v>
      </c>
      <c r="H3914" s="4">
        <v>15.48</v>
      </c>
      <c r="I3914">
        <v>7204</v>
      </c>
      <c r="J3914" t="str">
        <f>_xlfn.XLOOKUP(I3914,[1]Planilha1!$C:$C,[1]Planilha1!$B:$B)</f>
        <v>7204 - CD São Paulo</v>
      </c>
      <c r="K3914" t="str">
        <f>_xlfn.XLOOKUP(I3914,[1]Planilha1!$C:$C,[1]Planilha1!$D:$D)</f>
        <v>43.340.312/0010-48</v>
      </c>
      <c r="L3914" t="str">
        <f>_xlfn.XLOOKUP(B3914,[2]Projeto!$B:$B,[2]Projeto!$P:$P)</f>
        <v>Paga</v>
      </c>
      <c r="M3914">
        <v>701203</v>
      </c>
      <c r="N3914" t="s">
        <v>1125</v>
      </c>
      <c r="O3914" t="str">
        <f>_xlfn.XLOOKUP(N3914,[3]Planilha1!$N:$N,[3]Planilha1!$O:$O)</f>
        <v>FLAC</v>
      </c>
      <c r="P3914">
        <v>2026</v>
      </c>
      <c r="Q3914" s="2" t="s">
        <v>1153</v>
      </c>
    </row>
    <row r="3915" spans="1:17" ht="16.8" x14ac:dyDescent="0.3">
      <c r="A3915" t="s">
        <v>1224</v>
      </c>
      <c r="B3915">
        <v>4500917346</v>
      </c>
      <c r="C3915">
        <v>5012643</v>
      </c>
      <c r="D3915" t="s">
        <v>171</v>
      </c>
      <c r="E3915">
        <v>630015007</v>
      </c>
      <c r="F3915" t="s">
        <v>155</v>
      </c>
      <c r="G3915" s="4">
        <v>1548</v>
      </c>
      <c r="H3915" s="4">
        <v>46.44</v>
      </c>
      <c r="I3915">
        <v>7204</v>
      </c>
      <c r="J3915" t="str">
        <f>_xlfn.XLOOKUP(I3915,[1]Planilha1!$C:$C,[1]Planilha1!$B:$B)</f>
        <v>7204 - CD São Paulo</v>
      </c>
      <c r="K3915" t="str">
        <f>_xlfn.XLOOKUP(I3915,[1]Planilha1!$C:$C,[1]Planilha1!$D:$D)</f>
        <v>43.340.312/0010-48</v>
      </c>
      <c r="L3915" t="str">
        <f>_xlfn.XLOOKUP(B3915,[2]Projeto!$B:$B,[2]Projeto!$P:$P)</f>
        <v>Paga</v>
      </c>
      <c r="M3915">
        <v>701203</v>
      </c>
      <c r="N3915" t="s">
        <v>1125</v>
      </c>
      <c r="O3915" t="str">
        <f>_xlfn.XLOOKUP(N3915,[3]Planilha1!$N:$N,[3]Planilha1!$O:$O)</f>
        <v>FLAC</v>
      </c>
      <c r="P3915">
        <v>2026</v>
      </c>
      <c r="Q3915" s="2" t="s">
        <v>1153</v>
      </c>
    </row>
    <row r="3916" spans="1:17" ht="16.8" x14ac:dyDescent="0.3">
      <c r="A3916" t="s">
        <v>1224</v>
      </c>
      <c r="B3916">
        <v>4500917346</v>
      </c>
      <c r="C3916">
        <v>5253375</v>
      </c>
      <c r="D3916" t="s">
        <v>166</v>
      </c>
      <c r="E3916">
        <v>610512360</v>
      </c>
      <c r="F3916" t="s">
        <v>136</v>
      </c>
      <c r="G3916" s="4">
        <v>5512.8</v>
      </c>
      <c r="H3916" s="4">
        <v>165.38</v>
      </c>
      <c r="I3916">
        <v>7204</v>
      </c>
      <c r="J3916" t="str">
        <f>_xlfn.XLOOKUP(I3916,[1]Planilha1!$C:$C,[1]Planilha1!$B:$B)</f>
        <v>7204 - CD São Paulo</v>
      </c>
      <c r="K3916" t="str">
        <f>_xlfn.XLOOKUP(I3916,[1]Planilha1!$C:$C,[1]Planilha1!$D:$D)</f>
        <v>43.340.312/0010-48</v>
      </c>
      <c r="L3916" t="str">
        <f>_xlfn.XLOOKUP(B3916,[2]Projeto!$B:$B,[2]Projeto!$P:$P)</f>
        <v>Paga</v>
      </c>
      <c r="M3916">
        <v>701203</v>
      </c>
      <c r="N3916" t="s">
        <v>1125</v>
      </c>
      <c r="O3916" t="str">
        <f>_xlfn.XLOOKUP(N3916,[3]Planilha1!$N:$N,[3]Planilha1!$O:$O)</f>
        <v>FLAC</v>
      </c>
      <c r="P3916">
        <v>2026</v>
      </c>
      <c r="Q3916" s="2" t="s">
        <v>1153</v>
      </c>
    </row>
    <row r="3917" spans="1:17" ht="16.8" x14ac:dyDescent="0.3">
      <c r="A3917" t="s">
        <v>1224</v>
      </c>
      <c r="B3917">
        <v>4500917346</v>
      </c>
      <c r="C3917">
        <v>5178175</v>
      </c>
      <c r="D3917" t="s">
        <v>280</v>
      </c>
      <c r="E3917">
        <v>610509347</v>
      </c>
      <c r="F3917" t="s">
        <v>296</v>
      </c>
      <c r="G3917" s="4">
        <v>229.88</v>
      </c>
      <c r="H3917" s="4">
        <v>6.9</v>
      </c>
      <c r="I3917">
        <v>7204</v>
      </c>
      <c r="J3917" t="str">
        <f>_xlfn.XLOOKUP(I3917,[1]Planilha1!$C:$C,[1]Planilha1!$B:$B)</f>
        <v>7204 - CD São Paulo</v>
      </c>
      <c r="K3917" t="str">
        <f>_xlfn.XLOOKUP(I3917,[1]Planilha1!$C:$C,[1]Planilha1!$D:$D)</f>
        <v>43.340.312/0010-48</v>
      </c>
      <c r="L3917" t="str">
        <f>_xlfn.XLOOKUP(B3917,[2]Projeto!$B:$B,[2]Projeto!$P:$P)</f>
        <v>Paga</v>
      </c>
      <c r="M3917">
        <v>701203</v>
      </c>
      <c r="N3917" t="s">
        <v>1125</v>
      </c>
      <c r="O3917" t="str">
        <f>_xlfn.XLOOKUP(N3917,[3]Planilha1!$N:$N,[3]Planilha1!$O:$O)</f>
        <v>FLAC</v>
      </c>
      <c r="P3917">
        <v>2026</v>
      </c>
      <c r="Q3917" s="2" t="s">
        <v>1153</v>
      </c>
    </row>
    <row r="3918" spans="1:17" ht="16.8" x14ac:dyDescent="0.3">
      <c r="A3918" t="s">
        <v>1224</v>
      </c>
      <c r="B3918">
        <v>4500917346</v>
      </c>
      <c r="C3918">
        <v>5261531</v>
      </c>
      <c r="D3918" t="s">
        <v>163</v>
      </c>
      <c r="E3918">
        <v>600303101</v>
      </c>
      <c r="F3918" t="s">
        <v>783</v>
      </c>
      <c r="G3918" s="4">
        <v>1627.5</v>
      </c>
      <c r="H3918" s="4">
        <v>48.83</v>
      </c>
      <c r="I3918">
        <v>7204</v>
      </c>
      <c r="J3918" t="str">
        <f>_xlfn.XLOOKUP(I3918,[1]Planilha1!$C:$C,[1]Planilha1!$B:$B)</f>
        <v>7204 - CD São Paulo</v>
      </c>
      <c r="K3918" t="str">
        <f>_xlfn.XLOOKUP(I3918,[1]Planilha1!$C:$C,[1]Planilha1!$D:$D)</f>
        <v>43.340.312/0010-48</v>
      </c>
      <c r="L3918" t="str">
        <f>_xlfn.XLOOKUP(B3918,[2]Projeto!$B:$B,[2]Projeto!$P:$P)</f>
        <v>Paga</v>
      </c>
      <c r="M3918">
        <v>701203</v>
      </c>
      <c r="N3918" t="s">
        <v>1125</v>
      </c>
      <c r="O3918" t="str">
        <f>_xlfn.XLOOKUP(N3918,[3]Planilha1!$N:$N,[3]Planilha1!$O:$O)</f>
        <v>FLAC</v>
      </c>
      <c r="P3918">
        <v>2026</v>
      </c>
      <c r="Q3918" s="2" t="s">
        <v>1153</v>
      </c>
    </row>
    <row r="3919" spans="1:17" ht="16.8" x14ac:dyDescent="0.3">
      <c r="A3919" t="s">
        <v>1224</v>
      </c>
      <c r="B3919">
        <v>4500917386</v>
      </c>
      <c r="C3919">
        <v>5058881</v>
      </c>
      <c r="D3919" t="s">
        <v>49</v>
      </c>
      <c r="E3919">
        <v>630025007</v>
      </c>
      <c r="F3919" t="s">
        <v>469</v>
      </c>
      <c r="G3919" s="4">
        <v>529.20000000000005</v>
      </c>
      <c r="H3919" s="4">
        <v>5.29</v>
      </c>
      <c r="I3919">
        <v>7204</v>
      </c>
      <c r="J3919" t="str">
        <f>_xlfn.XLOOKUP(I3919,[1]Planilha1!$C:$C,[1]Planilha1!$B:$B)</f>
        <v>7204 - CD São Paulo</v>
      </c>
      <c r="K3919" t="str">
        <f>_xlfn.XLOOKUP(I3919,[1]Planilha1!$C:$C,[1]Planilha1!$D:$D)</f>
        <v>43.340.312/0010-48</v>
      </c>
      <c r="L3919" t="str">
        <f>_xlfn.XLOOKUP(B3919,[2]Projeto!$B:$B,[2]Projeto!$P:$P)</f>
        <v>Paga</v>
      </c>
      <c r="M3919">
        <v>701122</v>
      </c>
      <c r="N3919" t="s">
        <v>1120</v>
      </c>
      <c r="O3919" t="str">
        <f>_xlfn.XLOOKUP(N3919,[3]Planilha1!$N:$N,[3]Planilha1!$O:$O)</f>
        <v>Nutri</v>
      </c>
      <c r="P3919">
        <v>2026</v>
      </c>
      <c r="Q3919" s="2" t="s">
        <v>1153</v>
      </c>
    </row>
    <row r="3920" spans="1:17" ht="16.8" x14ac:dyDescent="0.3">
      <c r="A3920" t="s">
        <v>1224</v>
      </c>
      <c r="B3920">
        <v>4500917386</v>
      </c>
      <c r="C3920">
        <v>5058881</v>
      </c>
      <c r="D3920" t="s">
        <v>49</v>
      </c>
      <c r="E3920">
        <v>630015007</v>
      </c>
      <c r="F3920" t="s">
        <v>155</v>
      </c>
      <c r="G3920" s="4">
        <v>2097.6</v>
      </c>
      <c r="H3920" s="4">
        <v>20.98</v>
      </c>
      <c r="I3920">
        <v>7204</v>
      </c>
      <c r="J3920" t="str">
        <f>_xlfn.XLOOKUP(I3920,[1]Planilha1!$C:$C,[1]Planilha1!$B:$B)</f>
        <v>7204 - CD São Paulo</v>
      </c>
      <c r="K3920" t="str">
        <f>_xlfn.XLOOKUP(I3920,[1]Planilha1!$C:$C,[1]Planilha1!$D:$D)</f>
        <v>43.340.312/0010-48</v>
      </c>
      <c r="L3920" t="str">
        <f>_xlfn.XLOOKUP(B3920,[2]Projeto!$B:$B,[2]Projeto!$P:$P)</f>
        <v>Paga</v>
      </c>
      <c r="M3920">
        <v>701122</v>
      </c>
      <c r="N3920" t="s">
        <v>1120</v>
      </c>
      <c r="O3920" t="str">
        <f>_xlfn.XLOOKUP(N3920,[3]Planilha1!$N:$N,[3]Planilha1!$O:$O)</f>
        <v>Nutri</v>
      </c>
      <c r="P3920">
        <v>2026</v>
      </c>
      <c r="Q3920" s="2" t="s">
        <v>1153</v>
      </c>
    </row>
    <row r="3921" spans="1:17" ht="16.8" x14ac:dyDescent="0.3">
      <c r="A3921" t="s">
        <v>1224</v>
      </c>
      <c r="B3921">
        <v>4500917346</v>
      </c>
      <c r="C3921">
        <v>5353255</v>
      </c>
      <c r="D3921" t="s">
        <v>205</v>
      </c>
      <c r="E3921">
        <v>630015007</v>
      </c>
      <c r="F3921" t="s">
        <v>155</v>
      </c>
      <c r="G3921" s="4">
        <v>516</v>
      </c>
      <c r="H3921" s="4">
        <v>15.48</v>
      </c>
      <c r="I3921">
        <v>7204</v>
      </c>
      <c r="J3921" t="str">
        <f>_xlfn.XLOOKUP(I3921,[1]Planilha1!$C:$C,[1]Planilha1!$B:$B)</f>
        <v>7204 - CD São Paulo</v>
      </c>
      <c r="K3921" t="str">
        <f>_xlfn.XLOOKUP(I3921,[1]Planilha1!$C:$C,[1]Planilha1!$D:$D)</f>
        <v>43.340.312/0010-48</v>
      </c>
      <c r="L3921" t="str">
        <f>_xlfn.XLOOKUP(B3921,[2]Projeto!$B:$B,[2]Projeto!$P:$P)</f>
        <v>Paga</v>
      </c>
      <c r="M3921">
        <v>701203</v>
      </c>
      <c r="N3921" t="s">
        <v>1125</v>
      </c>
      <c r="O3921" t="str">
        <f>_xlfn.XLOOKUP(N3921,[3]Planilha1!$N:$N,[3]Planilha1!$O:$O)</f>
        <v>FLAC</v>
      </c>
      <c r="P3921">
        <v>2026</v>
      </c>
      <c r="Q3921" s="2" t="s">
        <v>1153</v>
      </c>
    </row>
    <row r="3922" spans="1:17" ht="16.8" x14ac:dyDescent="0.3">
      <c r="A3922" t="s">
        <v>1224</v>
      </c>
      <c r="B3922">
        <v>4500917346</v>
      </c>
      <c r="C3922">
        <v>5286846</v>
      </c>
      <c r="D3922" t="s">
        <v>369</v>
      </c>
      <c r="E3922">
        <v>610500412</v>
      </c>
      <c r="F3922" t="s">
        <v>370</v>
      </c>
      <c r="G3922" s="4">
        <v>219.68</v>
      </c>
      <c r="H3922" s="4">
        <v>6.59</v>
      </c>
      <c r="I3922">
        <v>7204</v>
      </c>
      <c r="J3922" t="str">
        <f>_xlfn.XLOOKUP(I3922,[1]Planilha1!$C:$C,[1]Planilha1!$B:$B)</f>
        <v>7204 - CD São Paulo</v>
      </c>
      <c r="K3922" t="str">
        <f>_xlfn.XLOOKUP(I3922,[1]Planilha1!$C:$C,[1]Planilha1!$D:$D)</f>
        <v>43.340.312/0010-48</v>
      </c>
      <c r="L3922" t="str">
        <f>_xlfn.XLOOKUP(B3922,[2]Projeto!$B:$B,[2]Projeto!$P:$P)</f>
        <v>Paga</v>
      </c>
      <c r="M3922">
        <v>701203</v>
      </c>
      <c r="N3922" t="s">
        <v>1125</v>
      </c>
      <c r="O3922" t="str">
        <f>_xlfn.XLOOKUP(N3922,[3]Planilha1!$N:$N,[3]Planilha1!$O:$O)</f>
        <v>FLAC</v>
      </c>
      <c r="P3922">
        <v>2026</v>
      </c>
      <c r="Q3922" s="2" t="s">
        <v>1153</v>
      </c>
    </row>
    <row r="3923" spans="1:17" ht="16.8" x14ac:dyDescent="0.3">
      <c r="A3923" t="s">
        <v>1224</v>
      </c>
      <c r="B3923">
        <v>4500917346</v>
      </c>
      <c r="C3923">
        <v>5278611</v>
      </c>
      <c r="D3923" t="s">
        <v>182</v>
      </c>
      <c r="E3923">
        <v>610102463</v>
      </c>
      <c r="F3923" t="s">
        <v>93</v>
      </c>
      <c r="G3923" s="4">
        <v>382.2</v>
      </c>
      <c r="H3923" s="4">
        <v>11.47</v>
      </c>
      <c r="I3923">
        <v>7204</v>
      </c>
      <c r="J3923" t="str">
        <f>_xlfn.XLOOKUP(I3923,[1]Planilha1!$C:$C,[1]Planilha1!$B:$B)</f>
        <v>7204 - CD São Paulo</v>
      </c>
      <c r="K3923" t="str">
        <f>_xlfn.XLOOKUP(I3923,[1]Planilha1!$C:$C,[1]Planilha1!$D:$D)</f>
        <v>43.340.312/0010-48</v>
      </c>
      <c r="L3923" t="str">
        <f>_xlfn.XLOOKUP(B3923,[2]Projeto!$B:$B,[2]Projeto!$P:$P)</f>
        <v>Paga</v>
      </c>
      <c r="M3923">
        <v>701203</v>
      </c>
      <c r="N3923" t="s">
        <v>1125</v>
      </c>
      <c r="O3923" t="str">
        <f>_xlfn.XLOOKUP(N3923,[3]Planilha1!$N:$N,[3]Planilha1!$O:$O)</f>
        <v>FLAC</v>
      </c>
      <c r="P3923">
        <v>2026</v>
      </c>
      <c r="Q3923" s="2" t="s">
        <v>1153</v>
      </c>
    </row>
    <row r="3924" spans="1:17" ht="16.8" x14ac:dyDescent="0.3">
      <c r="A3924" t="s">
        <v>1224</v>
      </c>
      <c r="B3924">
        <v>4500917181</v>
      </c>
      <c r="C3924">
        <v>5115189</v>
      </c>
      <c r="D3924" t="s">
        <v>31</v>
      </c>
      <c r="E3924">
        <v>540500527</v>
      </c>
      <c r="F3924" t="s">
        <v>109</v>
      </c>
      <c r="G3924" s="4">
        <v>50032.97</v>
      </c>
      <c r="H3924" s="4">
        <v>1000.66</v>
      </c>
      <c r="I3924">
        <v>7402</v>
      </c>
      <c r="J3924" t="str">
        <f>_xlfn.XLOOKUP(I3924,[1]Planilha1!$C:$C,[1]Planilha1!$B:$B)</f>
        <v>7402 - CD - Brasilia</v>
      </c>
      <c r="K3924" t="str">
        <f>_xlfn.XLOOKUP(I3924,[1]Planilha1!$C:$C,[1]Planilha1!$D:$D)</f>
        <v>43.340.312/0011-29</v>
      </c>
      <c r="L3924" t="str">
        <f>_xlfn.XLOOKUP(B3924,[2]Projeto!$B:$B,[2]Projeto!$P:$P)</f>
        <v>Paga</v>
      </c>
      <c r="M3924">
        <v>136420</v>
      </c>
      <c r="N3924" t="s">
        <v>1126</v>
      </c>
      <c r="O3924" t="str">
        <f>_xlfn.XLOOKUP(N3924,[3]Planilha1!$N:$N,[3]Planilha1!$O:$O)</f>
        <v>Cláudio Jorge</v>
      </c>
      <c r="P3924">
        <v>2026</v>
      </c>
      <c r="Q3924" s="2" t="s">
        <v>1153</v>
      </c>
    </row>
    <row r="3925" spans="1:17" ht="16.8" x14ac:dyDescent="0.3">
      <c r="A3925" t="s">
        <v>1224</v>
      </c>
      <c r="B3925">
        <v>4500917346</v>
      </c>
      <c r="C3925">
        <v>5278611</v>
      </c>
      <c r="D3925" t="s">
        <v>182</v>
      </c>
      <c r="E3925">
        <v>610102463</v>
      </c>
      <c r="F3925" t="s">
        <v>93</v>
      </c>
      <c r="G3925" s="4">
        <v>382.2</v>
      </c>
      <c r="H3925" s="4">
        <v>11.47</v>
      </c>
      <c r="I3925">
        <v>7204</v>
      </c>
      <c r="J3925" t="str">
        <f>_xlfn.XLOOKUP(I3925,[1]Planilha1!$C:$C,[1]Planilha1!$B:$B)</f>
        <v>7204 - CD São Paulo</v>
      </c>
      <c r="K3925" t="str">
        <f>_xlfn.XLOOKUP(I3925,[1]Planilha1!$C:$C,[1]Planilha1!$D:$D)</f>
        <v>43.340.312/0010-48</v>
      </c>
      <c r="L3925" t="str">
        <f>_xlfn.XLOOKUP(B3925,[2]Projeto!$B:$B,[2]Projeto!$P:$P)</f>
        <v>Paga</v>
      </c>
      <c r="M3925">
        <v>701203</v>
      </c>
      <c r="N3925" t="s">
        <v>1125</v>
      </c>
      <c r="O3925" t="str">
        <f>_xlfn.XLOOKUP(N3925,[3]Planilha1!$N:$N,[3]Planilha1!$O:$O)</f>
        <v>FLAC</v>
      </c>
      <c r="P3925">
        <v>2026</v>
      </c>
      <c r="Q3925" s="2" t="s">
        <v>1153</v>
      </c>
    </row>
    <row r="3926" spans="1:17" ht="16.8" x14ac:dyDescent="0.3">
      <c r="A3926" t="s">
        <v>1224</v>
      </c>
      <c r="B3926">
        <v>4500917346</v>
      </c>
      <c r="C3926">
        <v>5255022</v>
      </c>
      <c r="D3926" t="s">
        <v>203</v>
      </c>
      <c r="E3926">
        <v>610402075</v>
      </c>
      <c r="F3926" t="s">
        <v>111</v>
      </c>
      <c r="G3926" s="4">
        <v>1995</v>
      </c>
      <c r="H3926" s="4">
        <v>59.85</v>
      </c>
      <c r="I3926">
        <v>7204</v>
      </c>
      <c r="J3926" t="str">
        <f>_xlfn.XLOOKUP(I3926,[1]Planilha1!$C:$C,[1]Planilha1!$B:$B)</f>
        <v>7204 - CD São Paulo</v>
      </c>
      <c r="K3926" t="str">
        <f>_xlfn.XLOOKUP(I3926,[1]Planilha1!$C:$C,[1]Planilha1!$D:$D)</f>
        <v>43.340.312/0010-48</v>
      </c>
      <c r="L3926" t="str">
        <f>_xlfn.XLOOKUP(B3926,[2]Projeto!$B:$B,[2]Projeto!$P:$P)</f>
        <v>Paga</v>
      </c>
      <c r="M3926">
        <v>701203</v>
      </c>
      <c r="N3926" t="s">
        <v>1125</v>
      </c>
      <c r="O3926" t="str">
        <f>_xlfn.XLOOKUP(N3926,[3]Planilha1!$N:$N,[3]Planilha1!$O:$O)</f>
        <v>FLAC</v>
      </c>
      <c r="P3926">
        <v>2026</v>
      </c>
      <c r="Q3926" s="2" t="s">
        <v>1153</v>
      </c>
    </row>
    <row r="3927" spans="1:17" ht="16.8" x14ac:dyDescent="0.3">
      <c r="A3927" t="s">
        <v>1224</v>
      </c>
      <c r="B3927">
        <v>4500917346</v>
      </c>
      <c r="C3927">
        <v>5325580</v>
      </c>
      <c r="D3927" t="s">
        <v>210</v>
      </c>
      <c r="E3927">
        <v>610100409</v>
      </c>
      <c r="F3927" t="s">
        <v>161</v>
      </c>
      <c r="G3927" s="4">
        <v>472.64</v>
      </c>
      <c r="H3927" s="4">
        <v>14.18</v>
      </c>
      <c r="I3927">
        <v>7204</v>
      </c>
      <c r="J3927" t="str">
        <f>_xlfn.XLOOKUP(I3927,[1]Planilha1!$C:$C,[1]Planilha1!$B:$B)</f>
        <v>7204 - CD São Paulo</v>
      </c>
      <c r="K3927" t="str">
        <f>_xlfn.XLOOKUP(I3927,[1]Planilha1!$C:$C,[1]Planilha1!$D:$D)</f>
        <v>43.340.312/0010-48</v>
      </c>
      <c r="L3927" t="str">
        <f>_xlfn.XLOOKUP(B3927,[2]Projeto!$B:$B,[2]Projeto!$P:$P)</f>
        <v>Paga</v>
      </c>
      <c r="M3927">
        <v>701203</v>
      </c>
      <c r="N3927" t="s">
        <v>1125</v>
      </c>
      <c r="O3927" t="str">
        <f>_xlfn.XLOOKUP(N3927,[3]Planilha1!$N:$N,[3]Planilha1!$O:$O)</f>
        <v>FLAC</v>
      </c>
      <c r="P3927">
        <v>2026</v>
      </c>
      <c r="Q3927" s="2" t="s">
        <v>1153</v>
      </c>
    </row>
    <row r="3928" spans="1:17" ht="16.8" x14ac:dyDescent="0.3">
      <c r="A3928" t="s">
        <v>1224</v>
      </c>
      <c r="B3928">
        <v>4500917346</v>
      </c>
      <c r="C3928">
        <v>5178175</v>
      </c>
      <c r="D3928" t="s">
        <v>280</v>
      </c>
      <c r="E3928">
        <v>610509347</v>
      </c>
      <c r="F3928" t="s">
        <v>296</v>
      </c>
      <c r="G3928" s="4">
        <v>-229.88</v>
      </c>
      <c r="H3928" s="4">
        <v>-6.9</v>
      </c>
      <c r="I3928">
        <v>7204</v>
      </c>
      <c r="J3928" t="str">
        <f>_xlfn.XLOOKUP(I3928,[1]Planilha1!$C:$C,[1]Planilha1!$B:$B)</f>
        <v>7204 - CD São Paulo</v>
      </c>
      <c r="K3928" t="str">
        <f>_xlfn.XLOOKUP(I3928,[1]Planilha1!$C:$C,[1]Planilha1!$D:$D)</f>
        <v>43.340.312/0010-48</v>
      </c>
      <c r="L3928" t="str">
        <f>_xlfn.XLOOKUP(B3928,[2]Projeto!$B:$B,[2]Projeto!$P:$P)</f>
        <v>Paga</v>
      </c>
      <c r="M3928">
        <v>701203</v>
      </c>
      <c r="N3928" t="s">
        <v>1125</v>
      </c>
      <c r="O3928" t="str">
        <f>_xlfn.XLOOKUP(N3928,[3]Planilha1!$N:$N,[3]Planilha1!$O:$O)</f>
        <v>FLAC</v>
      </c>
      <c r="P3928">
        <v>2026</v>
      </c>
      <c r="Q3928" s="2" t="s">
        <v>1153</v>
      </c>
    </row>
    <row r="3929" spans="1:17" ht="16.8" x14ac:dyDescent="0.3">
      <c r="A3929" t="s">
        <v>1224</v>
      </c>
      <c r="B3929">
        <v>4500917346</v>
      </c>
      <c r="C3929">
        <v>5169659</v>
      </c>
      <c r="D3929" t="s">
        <v>230</v>
      </c>
      <c r="E3929">
        <v>630015007</v>
      </c>
      <c r="F3929" t="s">
        <v>155</v>
      </c>
      <c r="G3929" s="4">
        <v>516</v>
      </c>
      <c r="H3929" s="4">
        <v>15.48</v>
      </c>
      <c r="I3929">
        <v>7204</v>
      </c>
      <c r="J3929" t="str">
        <f>_xlfn.XLOOKUP(I3929,[1]Planilha1!$C:$C,[1]Planilha1!$B:$B)</f>
        <v>7204 - CD São Paulo</v>
      </c>
      <c r="K3929" t="str">
        <f>_xlfn.XLOOKUP(I3929,[1]Planilha1!$C:$C,[1]Planilha1!$D:$D)</f>
        <v>43.340.312/0010-48</v>
      </c>
      <c r="L3929" t="str">
        <f>_xlfn.XLOOKUP(B3929,[2]Projeto!$B:$B,[2]Projeto!$P:$P)</f>
        <v>Paga</v>
      </c>
      <c r="M3929">
        <v>701203</v>
      </c>
      <c r="N3929" t="s">
        <v>1125</v>
      </c>
      <c r="O3929" t="str">
        <f>_xlfn.XLOOKUP(N3929,[3]Planilha1!$N:$N,[3]Planilha1!$O:$O)</f>
        <v>FLAC</v>
      </c>
      <c r="P3929">
        <v>2026</v>
      </c>
      <c r="Q3929" s="2" t="s">
        <v>1153</v>
      </c>
    </row>
    <row r="3930" spans="1:17" ht="16.8" x14ac:dyDescent="0.3">
      <c r="A3930" t="s">
        <v>1224</v>
      </c>
      <c r="B3930">
        <v>4500917346</v>
      </c>
      <c r="C3930">
        <v>5248711</v>
      </c>
      <c r="D3930" t="s">
        <v>159</v>
      </c>
      <c r="E3930">
        <v>610100409</v>
      </c>
      <c r="F3930" t="s">
        <v>161</v>
      </c>
      <c r="G3930" s="4">
        <v>236.32</v>
      </c>
      <c r="H3930" s="4">
        <v>7.09</v>
      </c>
      <c r="I3930">
        <v>7204</v>
      </c>
      <c r="J3930" t="str">
        <f>_xlfn.XLOOKUP(I3930,[1]Planilha1!$C:$C,[1]Planilha1!$B:$B)</f>
        <v>7204 - CD São Paulo</v>
      </c>
      <c r="K3930" t="str">
        <f>_xlfn.XLOOKUP(I3930,[1]Planilha1!$C:$C,[1]Planilha1!$D:$D)</f>
        <v>43.340.312/0010-48</v>
      </c>
      <c r="L3930" t="str">
        <f>_xlfn.XLOOKUP(B3930,[2]Projeto!$B:$B,[2]Projeto!$P:$P)</f>
        <v>Paga</v>
      </c>
      <c r="M3930">
        <v>701203</v>
      </c>
      <c r="N3930" t="s">
        <v>1125</v>
      </c>
      <c r="O3930" t="str">
        <f>_xlfn.XLOOKUP(N3930,[3]Planilha1!$N:$N,[3]Planilha1!$O:$O)</f>
        <v>FLAC</v>
      </c>
      <c r="P3930">
        <v>2026</v>
      </c>
      <c r="Q3930" s="2" t="s">
        <v>1153</v>
      </c>
    </row>
    <row r="3931" spans="1:17" ht="16.8" x14ac:dyDescent="0.3">
      <c r="A3931" t="s">
        <v>1224</v>
      </c>
      <c r="B3931">
        <v>4500917346</v>
      </c>
      <c r="C3931">
        <v>5279316</v>
      </c>
      <c r="D3931" t="s">
        <v>405</v>
      </c>
      <c r="E3931">
        <v>610102368</v>
      </c>
      <c r="F3931" t="s">
        <v>88</v>
      </c>
      <c r="G3931" s="4">
        <v>174.24</v>
      </c>
      <c r="H3931" s="4">
        <v>5.23</v>
      </c>
      <c r="I3931">
        <v>7204</v>
      </c>
      <c r="J3931" t="str">
        <f>_xlfn.XLOOKUP(I3931,[1]Planilha1!$C:$C,[1]Planilha1!$B:$B)</f>
        <v>7204 - CD São Paulo</v>
      </c>
      <c r="K3931" t="str">
        <f>_xlfn.XLOOKUP(I3931,[1]Planilha1!$C:$C,[1]Planilha1!$D:$D)</f>
        <v>43.340.312/0010-48</v>
      </c>
      <c r="L3931" t="str">
        <f>_xlfn.XLOOKUP(B3931,[2]Projeto!$B:$B,[2]Projeto!$P:$P)</f>
        <v>Paga</v>
      </c>
      <c r="M3931">
        <v>701203</v>
      </c>
      <c r="N3931" t="s">
        <v>1125</v>
      </c>
      <c r="O3931" t="str">
        <f>_xlfn.XLOOKUP(N3931,[3]Planilha1!$N:$N,[3]Planilha1!$O:$O)</f>
        <v>FLAC</v>
      </c>
      <c r="P3931">
        <v>2026</v>
      </c>
      <c r="Q3931" s="2" t="s">
        <v>1153</v>
      </c>
    </row>
    <row r="3932" spans="1:17" ht="16.8" x14ac:dyDescent="0.3">
      <c r="A3932" t="s">
        <v>1224</v>
      </c>
      <c r="B3932">
        <v>4500917346</v>
      </c>
      <c r="C3932">
        <v>5355972</v>
      </c>
      <c r="D3932" t="s">
        <v>608</v>
      </c>
      <c r="E3932">
        <v>610402075</v>
      </c>
      <c r="F3932" t="s">
        <v>111</v>
      </c>
      <c r="G3932" s="4">
        <v>997.5</v>
      </c>
      <c r="H3932" s="4">
        <v>29.93</v>
      </c>
      <c r="I3932">
        <v>7204</v>
      </c>
      <c r="J3932" t="str">
        <f>_xlfn.XLOOKUP(I3932,[1]Planilha1!$C:$C,[1]Planilha1!$B:$B)</f>
        <v>7204 - CD São Paulo</v>
      </c>
      <c r="K3932" t="str">
        <f>_xlfn.XLOOKUP(I3932,[1]Planilha1!$C:$C,[1]Planilha1!$D:$D)</f>
        <v>43.340.312/0010-48</v>
      </c>
      <c r="L3932" t="str">
        <f>_xlfn.XLOOKUP(B3932,[2]Projeto!$B:$B,[2]Projeto!$P:$P)</f>
        <v>Paga</v>
      </c>
      <c r="M3932">
        <v>701203</v>
      </c>
      <c r="N3932" t="s">
        <v>1125</v>
      </c>
      <c r="O3932" t="str">
        <f>_xlfn.XLOOKUP(N3932,[3]Planilha1!$N:$N,[3]Planilha1!$O:$O)</f>
        <v>FLAC</v>
      </c>
      <c r="P3932">
        <v>2026</v>
      </c>
      <c r="Q3932" s="2" t="s">
        <v>1153</v>
      </c>
    </row>
    <row r="3933" spans="1:17" ht="16.8" x14ac:dyDescent="0.3">
      <c r="A3933" t="s">
        <v>1224</v>
      </c>
      <c r="B3933">
        <v>4500917346</v>
      </c>
      <c r="C3933">
        <v>5253375</v>
      </c>
      <c r="D3933" t="s">
        <v>166</v>
      </c>
      <c r="E3933">
        <v>610512360</v>
      </c>
      <c r="F3933" t="s">
        <v>136</v>
      </c>
      <c r="G3933" s="4">
        <v>5512.8</v>
      </c>
      <c r="H3933" s="4">
        <v>165.38</v>
      </c>
      <c r="I3933">
        <v>7204</v>
      </c>
      <c r="J3933" t="str">
        <f>_xlfn.XLOOKUP(I3933,[1]Planilha1!$C:$C,[1]Planilha1!$B:$B)</f>
        <v>7204 - CD São Paulo</v>
      </c>
      <c r="K3933" t="str">
        <f>_xlfn.XLOOKUP(I3933,[1]Planilha1!$C:$C,[1]Planilha1!$D:$D)</f>
        <v>43.340.312/0010-48</v>
      </c>
      <c r="L3933" t="str">
        <f>_xlfn.XLOOKUP(B3933,[2]Projeto!$B:$B,[2]Projeto!$P:$P)</f>
        <v>Paga</v>
      </c>
      <c r="M3933">
        <v>701203</v>
      </c>
      <c r="N3933" t="s">
        <v>1125</v>
      </c>
      <c r="O3933" t="str">
        <f>_xlfn.XLOOKUP(N3933,[3]Planilha1!$N:$N,[3]Planilha1!$O:$O)</f>
        <v>FLAC</v>
      </c>
      <c r="P3933">
        <v>2026</v>
      </c>
      <c r="Q3933" s="2" t="s">
        <v>1153</v>
      </c>
    </row>
    <row r="3934" spans="1:17" ht="16.8" x14ac:dyDescent="0.3">
      <c r="A3934" t="s">
        <v>1224</v>
      </c>
      <c r="B3934">
        <v>4500917346</v>
      </c>
      <c r="C3934">
        <v>5263607</v>
      </c>
      <c r="D3934" t="s">
        <v>202</v>
      </c>
      <c r="E3934">
        <v>610402075</v>
      </c>
      <c r="F3934" t="s">
        <v>111</v>
      </c>
      <c r="G3934" s="4">
        <v>7980</v>
      </c>
      <c r="H3934" s="4">
        <v>239.4</v>
      </c>
      <c r="I3934">
        <v>7204</v>
      </c>
      <c r="J3934" t="str">
        <f>_xlfn.XLOOKUP(I3934,[1]Planilha1!$C:$C,[1]Planilha1!$B:$B)</f>
        <v>7204 - CD São Paulo</v>
      </c>
      <c r="K3934" t="str">
        <f>_xlfn.XLOOKUP(I3934,[1]Planilha1!$C:$C,[1]Planilha1!$D:$D)</f>
        <v>43.340.312/0010-48</v>
      </c>
      <c r="L3934" t="str">
        <f>_xlfn.XLOOKUP(B3934,[2]Projeto!$B:$B,[2]Projeto!$P:$P)</f>
        <v>Paga</v>
      </c>
      <c r="M3934">
        <v>701203</v>
      </c>
      <c r="N3934" t="s">
        <v>1125</v>
      </c>
      <c r="O3934" t="str">
        <f>_xlfn.XLOOKUP(N3934,[3]Planilha1!$N:$N,[3]Planilha1!$O:$O)</f>
        <v>FLAC</v>
      </c>
      <c r="P3934">
        <v>2026</v>
      </c>
      <c r="Q3934" s="2" t="s">
        <v>1153</v>
      </c>
    </row>
    <row r="3935" spans="1:17" ht="16.8" x14ac:dyDescent="0.3">
      <c r="A3935" t="s">
        <v>1224</v>
      </c>
      <c r="B3935">
        <v>4500917346</v>
      </c>
      <c r="C3935">
        <v>5034557</v>
      </c>
      <c r="D3935" t="s">
        <v>197</v>
      </c>
      <c r="E3935">
        <v>610402337</v>
      </c>
      <c r="F3935" t="s">
        <v>84</v>
      </c>
      <c r="G3935" s="4">
        <v>576</v>
      </c>
      <c r="H3935" s="4">
        <v>17.28</v>
      </c>
      <c r="I3935">
        <v>7204</v>
      </c>
      <c r="J3935" t="str">
        <f>_xlfn.XLOOKUP(I3935,[1]Planilha1!$C:$C,[1]Planilha1!$B:$B)</f>
        <v>7204 - CD São Paulo</v>
      </c>
      <c r="K3935" t="str">
        <f>_xlfn.XLOOKUP(I3935,[1]Planilha1!$C:$C,[1]Planilha1!$D:$D)</f>
        <v>43.340.312/0010-48</v>
      </c>
      <c r="L3935" t="str">
        <f>_xlfn.XLOOKUP(B3935,[2]Projeto!$B:$B,[2]Projeto!$P:$P)</f>
        <v>Paga</v>
      </c>
      <c r="M3935">
        <v>701203</v>
      </c>
      <c r="N3935" t="s">
        <v>1125</v>
      </c>
      <c r="O3935" t="str">
        <f>_xlfn.XLOOKUP(N3935,[3]Planilha1!$N:$N,[3]Planilha1!$O:$O)</f>
        <v>FLAC</v>
      </c>
      <c r="P3935">
        <v>2026</v>
      </c>
      <c r="Q3935" s="2" t="s">
        <v>1153</v>
      </c>
    </row>
    <row r="3936" spans="1:17" ht="16.8" x14ac:dyDescent="0.3">
      <c r="A3936" t="s">
        <v>1224</v>
      </c>
      <c r="B3936">
        <v>4500917346</v>
      </c>
      <c r="C3936">
        <v>5034557</v>
      </c>
      <c r="D3936" t="s">
        <v>197</v>
      </c>
      <c r="E3936">
        <v>610405337</v>
      </c>
      <c r="F3936" t="s">
        <v>76</v>
      </c>
      <c r="G3936" s="4">
        <v>960</v>
      </c>
      <c r="H3936" s="4">
        <v>28.8</v>
      </c>
      <c r="I3936">
        <v>7204</v>
      </c>
      <c r="J3936" t="str">
        <f>_xlfn.XLOOKUP(I3936,[1]Planilha1!$C:$C,[1]Planilha1!$B:$B)</f>
        <v>7204 - CD São Paulo</v>
      </c>
      <c r="K3936" t="str">
        <f>_xlfn.XLOOKUP(I3936,[1]Planilha1!$C:$C,[1]Planilha1!$D:$D)</f>
        <v>43.340.312/0010-48</v>
      </c>
      <c r="L3936" t="str">
        <f>_xlfn.XLOOKUP(B3936,[2]Projeto!$B:$B,[2]Projeto!$P:$P)</f>
        <v>Paga</v>
      </c>
      <c r="M3936">
        <v>701203</v>
      </c>
      <c r="N3936" t="s">
        <v>1125</v>
      </c>
      <c r="O3936" t="str">
        <f>_xlfn.XLOOKUP(N3936,[3]Planilha1!$N:$N,[3]Planilha1!$O:$O)</f>
        <v>FLAC</v>
      </c>
      <c r="P3936">
        <v>2026</v>
      </c>
      <c r="Q3936" s="2" t="s">
        <v>1153</v>
      </c>
    </row>
    <row r="3937" spans="1:17" ht="16.8" x14ac:dyDescent="0.3">
      <c r="A3937" t="s">
        <v>1224</v>
      </c>
      <c r="B3937">
        <v>4500917346</v>
      </c>
      <c r="C3937">
        <v>5034558</v>
      </c>
      <c r="D3937" t="s">
        <v>197</v>
      </c>
      <c r="E3937">
        <v>610603457</v>
      </c>
      <c r="F3937" t="s">
        <v>137</v>
      </c>
      <c r="G3937" s="4">
        <v>173.14</v>
      </c>
      <c r="H3937" s="4">
        <v>5.19</v>
      </c>
      <c r="I3937">
        <v>7204</v>
      </c>
      <c r="J3937" t="str">
        <f>_xlfn.XLOOKUP(I3937,[1]Planilha1!$C:$C,[1]Planilha1!$B:$B)</f>
        <v>7204 - CD São Paulo</v>
      </c>
      <c r="K3937" t="str">
        <f>_xlfn.XLOOKUP(I3937,[1]Planilha1!$C:$C,[1]Planilha1!$D:$D)</f>
        <v>43.340.312/0010-48</v>
      </c>
      <c r="L3937" t="str">
        <f>_xlfn.XLOOKUP(B3937,[2]Projeto!$B:$B,[2]Projeto!$P:$P)</f>
        <v>Paga</v>
      </c>
      <c r="M3937">
        <v>701203</v>
      </c>
      <c r="N3937" t="s">
        <v>1125</v>
      </c>
      <c r="O3937" t="str">
        <f>_xlfn.XLOOKUP(N3937,[3]Planilha1!$N:$N,[3]Planilha1!$O:$O)</f>
        <v>FLAC</v>
      </c>
      <c r="P3937">
        <v>2026</v>
      </c>
      <c r="Q3937" s="2" t="s">
        <v>1153</v>
      </c>
    </row>
    <row r="3938" spans="1:17" ht="16.8" x14ac:dyDescent="0.3">
      <c r="A3938" t="s">
        <v>1224</v>
      </c>
      <c r="B3938">
        <v>4500917346</v>
      </c>
      <c r="C3938">
        <v>5034558</v>
      </c>
      <c r="D3938" t="s">
        <v>197</v>
      </c>
      <c r="E3938">
        <v>610402337</v>
      </c>
      <c r="F3938" t="s">
        <v>84</v>
      </c>
      <c r="G3938" s="4">
        <v>276.48</v>
      </c>
      <c r="H3938" s="4">
        <v>8.2899999999999991</v>
      </c>
      <c r="I3938">
        <v>7204</v>
      </c>
      <c r="J3938" t="str">
        <f>_xlfn.XLOOKUP(I3938,[1]Planilha1!$C:$C,[1]Planilha1!$B:$B)</f>
        <v>7204 - CD São Paulo</v>
      </c>
      <c r="K3938" t="str">
        <f>_xlfn.XLOOKUP(I3938,[1]Planilha1!$C:$C,[1]Planilha1!$D:$D)</f>
        <v>43.340.312/0010-48</v>
      </c>
      <c r="L3938" t="str">
        <f>_xlfn.XLOOKUP(B3938,[2]Projeto!$B:$B,[2]Projeto!$P:$P)</f>
        <v>Paga</v>
      </c>
      <c r="M3938">
        <v>701203</v>
      </c>
      <c r="N3938" t="s">
        <v>1125</v>
      </c>
      <c r="O3938" t="str">
        <f>_xlfn.XLOOKUP(N3938,[3]Planilha1!$N:$N,[3]Planilha1!$O:$O)</f>
        <v>FLAC</v>
      </c>
      <c r="P3938">
        <v>2026</v>
      </c>
      <c r="Q3938" s="2" t="s">
        <v>1153</v>
      </c>
    </row>
    <row r="3939" spans="1:17" ht="16.8" x14ac:dyDescent="0.3">
      <c r="A3939" t="s">
        <v>1224</v>
      </c>
      <c r="B3939">
        <v>4500917346</v>
      </c>
      <c r="C3939">
        <v>5034558</v>
      </c>
      <c r="D3939" t="s">
        <v>197</v>
      </c>
      <c r="E3939">
        <v>610405337</v>
      </c>
      <c r="F3939" t="s">
        <v>76</v>
      </c>
      <c r="G3939" s="4">
        <v>552.96</v>
      </c>
      <c r="H3939" s="4">
        <v>16.59</v>
      </c>
      <c r="I3939">
        <v>7204</v>
      </c>
      <c r="J3939" t="str">
        <f>_xlfn.XLOOKUP(I3939,[1]Planilha1!$C:$C,[1]Planilha1!$B:$B)</f>
        <v>7204 - CD São Paulo</v>
      </c>
      <c r="K3939" t="str">
        <f>_xlfn.XLOOKUP(I3939,[1]Planilha1!$C:$C,[1]Planilha1!$D:$D)</f>
        <v>43.340.312/0010-48</v>
      </c>
      <c r="L3939" t="str">
        <f>_xlfn.XLOOKUP(B3939,[2]Projeto!$B:$B,[2]Projeto!$P:$P)</f>
        <v>Paga</v>
      </c>
      <c r="M3939">
        <v>701203</v>
      </c>
      <c r="N3939" t="s">
        <v>1125</v>
      </c>
      <c r="O3939" t="str">
        <f>_xlfn.XLOOKUP(N3939,[3]Planilha1!$N:$N,[3]Planilha1!$O:$O)</f>
        <v>FLAC</v>
      </c>
      <c r="P3939">
        <v>2026</v>
      </c>
      <c r="Q3939" s="2" t="s">
        <v>1153</v>
      </c>
    </row>
    <row r="3940" spans="1:17" ht="16.8" x14ac:dyDescent="0.3">
      <c r="A3940" t="s">
        <v>1224</v>
      </c>
      <c r="B3940">
        <v>4500917346</v>
      </c>
      <c r="C3940">
        <v>5286590</v>
      </c>
      <c r="D3940" t="s">
        <v>880</v>
      </c>
      <c r="E3940">
        <v>610131340</v>
      </c>
      <c r="F3940" t="s">
        <v>881</v>
      </c>
      <c r="G3940" s="4">
        <v>772.8</v>
      </c>
      <c r="H3940" s="4">
        <v>23.18</v>
      </c>
      <c r="I3940">
        <v>7204</v>
      </c>
      <c r="J3940" t="str">
        <f>_xlfn.XLOOKUP(I3940,[1]Planilha1!$C:$C,[1]Planilha1!$B:$B)</f>
        <v>7204 - CD São Paulo</v>
      </c>
      <c r="K3940" t="str">
        <f>_xlfn.XLOOKUP(I3940,[1]Planilha1!$C:$C,[1]Planilha1!$D:$D)</f>
        <v>43.340.312/0010-48</v>
      </c>
      <c r="L3940" t="str">
        <f>_xlfn.XLOOKUP(B3940,[2]Projeto!$B:$B,[2]Projeto!$P:$P)</f>
        <v>Paga</v>
      </c>
      <c r="M3940">
        <v>701203</v>
      </c>
      <c r="N3940" t="s">
        <v>1125</v>
      </c>
      <c r="O3940" t="str">
        <f>_xlfn.XLOOKUP(N3940,[3]Planilha1!$N:$N,[3]Planilha1!$O:$O)</f>
        <v>FLAC</v>
      </c>
      <c r="P3940">
        <v>2026</v>
      </c>
      <c r="Q3940" s="2" t="s">
        <v>1153</v>
      </c>
    </row>
    <row r="3941" spans="1:17" ht="16.8" x14ac:dyDescent="0.3">
      <c r="A3941" t="s">
        <v>1224</v>
      </c>
      <c r="B3941">
        <v>4500917386</v>
      </c>
      <c r="C3941">
        <v>5261291</v>
      </c>
      <c r="D3941" t="s">
        <v>385</v>
      </c>
      <c r="E3941">
        <v>610606057</v>
      </c>
      <c r="F3941" t="s">
        <v>229</v>
      </c>
      <c r="G3941" s="4">
        <v>313.2</v>
      </c>
      <c r="H3941" s="4">
        <v>6.26</v>
      </c>
      <c r="I3941">
        <v>7204</v>
      </c>
      <c r="J3941" t="str">
        <f>_xlfn.XLOOKUP(I3941,[1]Planilha1!$C:$C,[1]Planilha1!$B:$B)</f>
        <v>7204 - CD São Paulo</v>
      </c>
      <c r="K3941" t="str">
        <f>_xlfn.XLOOKUP(I3941,[1]Planilha1!$C:$C,[1]Planilha1!$D:$D)</f>
        <v>43.340.312/0010-48</v>
      </c>
      <c r="L3941" t="str">
        <f>_xlfn.XLOOKUP(B3941,[2]Projeto!$B:$B,[2]Projeto!$P:$P)</f>
        <v>Paga</v>
      </c>
      <c r="M3941">
        <v>701122</v>
      </c>
      <c r="N3941" t="s">
        <v>1120</v>
      </c>
      <c r="O3941" t="str">
        <f>_xlfn.XLOOKUP(N3941,[3]Planilha1!$N:$N,[3]Planilha1!$O:$O)</f>
        <v>Nutri</v>
      </c>
      <c r="P3941">
        <v>2026</v>
      </c>
      <c r="Q3941" s="2" t="s">
        <v>1153</v>
      </c>
    </row>
    <row r="3942" spans="1:17" ht="16.8" x14ac:dyDescent="0.3">
      <c r="A3942" t="s">
        <v>1224</v>
      </c>
      <c r="B3942">
        <v>4500917386</v>
      </c>
      <c r="C3942">
        <v>5261291</v>
      </c>
      <c r="D3942" t="s">
        <v>385</v>
      </c>
      <c r="E3942">
        <v>600300374</v>
      </c>
      <c r="F3942" t="s">
        <v>882</v>
      </c>
      <c r="G3942" s="4">
        <v>293.04000000000002</v>
      </c>
      <c r="H3942" s="4">
        <v>2.93</v>
      </c>
      <c r="I3942">
        <v>7204</v>
      </c>
      <c r="J3942" t="str">
        <f>_xlfn.XLOOKUP(I3942,[1]Planilha1!$C:$C,[1]Planilha1!$B:$B)</f>
        <v>7204 - CD São Paulo</v>
      </c>
      <c r="K3942" t="str">
        <f>_xlfn.XLOOKUP(I3942,[1]Planilha1!$C:$C,[1]Planilha1!$D:$D)</f>
        <v>43.340.312/0010-48</v>
      </c>
      <c r="L3942" t="str">
        <f>_xlfn.XLOOKUP(B3942,[2]Projeto!$B:$B,[2]Projeto!$P:$P)</f>
        <v>Paga</v>
      </c>
      <c r="M3942">
        <v>701122</v>
      </c>
      <c r="N3942" t="s">
        <v>1120</v>
      </c>
      <c r="O3942" t="str">
        <f>_xlfn.XLOOKUP(N3942,[3]Planilha1!$N:$N,[3]Planilha1!$O:$O)</f>
        <v>Nutri</v>
      </c>
      <c r="P3942">
        <v>2026</v>
      </c>
      <c r="Q3942" s="2" t="s">
        <v>1153</v>
      </c>
    </row>
    <row r="3943" spans="1:17" ht="16.8" x14ac:dyDescent="0.3">
      <c r="A3943" t="s">
        <v>1224</v>
      </c>
      <c r="B3943">
        <v>4500917386</v>
      </c>
      <c r="C3943">
        <v>5261291</v>
      </c>
      <c r="D3943" t="s">
        <v>385</v>
      </c>
      <c r="E3943">
        <v>630025007</v>
      </c>
      <c r="F3943" t="s">
        <v>469</v>
      </c>
      <c r="G3943" s="4">
        <v>558</v>
      </c>
      <c r="H3943" s="4">
        <v>5.58</v>
      </c>
      <c r="I3943">
        <v>7204</v>
      </c>
      <c r="J3943" t="str">
        <f>_xlfn.XLOOKUP(I3943,[1]Planilha1!$C:$C,[1]Planilha1!$B:$B)</f>
        <v>7204 - CD São Paulo</v>
      </c>
      <c r="K3943" t="str">
        <f>_xlfn.XLOOKUP(I3943,[1]Planilha1!$C:$C,[1]Planilha1!$D:$D)</f>
        <v>43.340.312/0010-48</v>
      </c>
      <c r="L3943" t="str">
        <f>_xlfn.XLOOKUP(B3943,[2]Projeto!$B:$B,[2]Projeto!$P:$P)</f>
        <v>Paga</v>
      </c>
      <c r="M3943">
        <v>701122</v>
      </c>
      <c r="N3943" t="s">
        <v>1120</v>
      </c>
      <c r="O3943" t="str">
        <f>_xlfn.XLOOKUP(N3943,[3]Planilha1!$N:$N,[3]Planilha1!$O:$O)</f>
        <v>Nutri</v>
      </c>
      <c r="P3943">
        <v>2026</v>
      </c>
      <c r="Q3943" s="2" t="s">
        <v>1153</v>
      </c>
    </row>
    <row r="3944" spans="1:17" ht="16.8" x14ac:dyDescent="0.3">
      <c r="A3944" t="s">
        <v>1224</v>
      </c>
      <c r="B3944">
        <v>4500917386</v>
      </c>
      <c r="C3944">
        <v>5261291</v>
      </c>
      <c r="D3944" t="s">
        <v>385</v>
      </c>
      <c r="E3944">
        <v>610102368</v>
      </c>
      <c r="F3944" t="s">
        <v>88</v>
      </c>
      <c r="G3944" s="4">
        <v>290.39999999999998</v>
      </c>
      <c r="H3944" s="4">
        <v>8.7100000000000009</v>
      </c>
      <c r="I3944">
        <v>7204</v>
      </c>
      <c r="J3944" t="str">
        <f>_xlfn.XLOOKUP(I3944,[1]Planilha1!$C:$C,[1]Planilha1!$B:$B)</f>
        <v>7204 - CD São Paulo</v>
      </c>
      <c r="K3944" t="str">
        <f>_xlfn.XLOOKUP(I3944,[1]Planilha1!$C:$C,[1]Planilha1!$D:$D)</f>
        <v>43.340.312/0010-48</v>
      </c>
      <c r="L3944" t="str">
        <f>_xlfn.XLOOKUP(B3944,[2]Projeto!$B:$B,[2]Projeto!$P:$P)</f>
        <v>Paga</v>
      </c>
      <c r="M3944">
        <v>701122</v>
      </c>
      <c r="N3944" t="s">
        <v>1120</v>
      </c>
      <c r="O3944" t="str">
        <f>_xlfn.XLOOKUP(N3944,[3]Planilha1!$N:$N,[3]Planilha1!$O:$O)</f>
        <v>Nutri</v>
      </c>
      <c r="P3944">
        <v>2026</v>
      </c>
      <c r="Q3944" s="2" t="s">
        <v>1153</v>
      </c>
    </row>
    <row r="3945" spans="1:17" ht="16.8" x14ac:dyDescent="0.3">
      <c r="A3945" t="s">
        <v>1224</v>
      </c>
      <c r="B3945">
        <v>4500917346</v>
      </c>
      <c r="C3945">
        <v>5259851</v>
      </c>
      <c r="D3945" t="s">
        <v>153</v>
      </c>
      <c r="E3945">
        <v>610402075</v>
      </c>
      <c r="F3945" t="s">
        <v>111</v>
      </c>
      <c r="G3945" s="4">
        <v>19000</v>
      </c>
      <c r="H3945" s="4">
        <v>570</v>
      </c>
      <c r="I3945">
        <v>7204</v>
      </c>
      <c r="J3945" t="str">
        <f>_xlfn.XLOOKUP(I3945,[1]Planilha1!$C:$C,[1]Planilha1!$B:$B)</f>
        <v>7204 - CD São Paulo</v>
      </c>
      <c r="K3945" t="str">
        <f>_xlfn.XLOOKUP(I3945,[1]Planilha1!$C:$C,[1]Planilha1!$D:$D)</f>
        <v>43.340.312/0010-48</v>
      </c>
      <c r="L3945" t="str">
        <f>_xlfn.XLOOKUP(B3945,[2]Projeto!$B:$B,[2]Projeto!$P:$P)</f>
        <v>Paga</v>
      </c>
      <c r="M3945">
        <v>701203</v>
      </c>
      <c r="N3945" t="s">
        <v>1125</v>
      </c>
      <c r="O3945" t="str">
        <f>_xlfn.XLOOKUP(N3945,[3]Planilha1!$N:$N,[3]Planilha1!$O:$O)</f>
        <v>FLAC</v>
      </c>
      <c r="P3945">
        <v>2026</v>
      </c>
      <c r="Q3945" s="2" t="s">
        <v>1153</v>
      </c>
    </row>
    <row r="3946" spans="1:17" ht="16.8" x14ac:dyDescent="0.3">
      <c r="A3946" t="s">
        <v>1224</v>
      </c>
      <c r="B3946">
        <v>4500917346</v>
      </c>
      <c r="C3946">
        <v>5259851</v>
      </c>
      <c r="D3946" t="s">
        <v>153</v>
      </c>
      <c r="E3946">
        <v>610603457</v>
      </c>
      <c r="F3946" t="s">
        <v>137</v>
      </c>
      <c r="G3946" s="4">
        <v>17140.86</v>
      </c>
      <c r="H3946" s="4">
        <v>514.23</v>
      </c>
      <c r="I3946">
        <v>7204</v>
      </c>
      <c r="J3946" t="str">
        <f>_xlfn.XLOOKUP(I3946,[1]Planilha1!$C:$C,[1]Planilha1!$B:$B)</f>
        <v>7204 - CD São Paulo</v>
      </c>
      <c r="K3946" t="str">
        <f>_xlfn.XLOOKUP(I3946,[1]Planilha1!$C:$C,[1]Planilha1!$D:$D)</f>
        <v>43.340.312/0010-48</v>
      </c>
      <c r="L3946" t="str">
        <f>_xlfn.XLOOKUP(B3946,[2]Projeto!$B:$B,[2]Projeto!$P:$P)</f>
        <v>Paga</v>
      </c>
      <c r="M3946">
        <v>701203</v>
      </c>
      <c r="N3946" t="s">
        <v>1125</v>
      </c>
      <c r="O3946" t="str">
        <f>_xlfn.XLOOKUP(N3946,[3]Planilha1!$N:$N,[3]Planilha1!$O:$O)</f>
        <v>FLAC</v>
      </c>
      <c r="P3946">
        <v>2026</v>
      </c>
      <c r="Q3946" s="2" t="s">
        <v>1153</v>
      </c>
    </row>
    <row r="3947" spans="1:17" ht="16.8" x14ac:dyDescent="0.3">
      <c r="A3947" t="s">
        <v>1224</v>
      </c>
      <c r="B3947">
        <v>4500917346</v>
      </c>
      <c r="C3947">
        <v>5349292</v>
      </c>
      <c r="D3947" t="s">
        <v>480</v>
      </c>
      <c r="E3947">
        <v>610512360</v>
      </c>
      <c r="F3947" t="s">
        <v>136</v>
      </c>
      <c r="G3947" s="4">
        <v>591.6</v>
      </c>
      <c r="H3947" s="4">
        <v>17.75</v>
      </c>
      <c r="I3947">
        <v>7204</v>
      </c>
      <c r="J3947" t="str">
        <f>_xlfn.XLOOKUP(I3947,[1]Planilha1!$C:$C,[1]Planilha1!$B:$B)</f>
        <v>7204 - CD São Paulo</v>
      </c>
      <c r="K3947" t="str">
        <f>_xlfn.XLOOKUP(I3947,[1]Planilha1!$C:$C,[1]Planilha1!$D:$D)</f>
        <v>43.340.312/0010-48</v>
      </c>
      <c r="L3947" t="str">
        <f>_xlfn.XLOOKUP(B3947,[2]Projeto!$B:$B,[2]Projeto!$P:$P)</f>
        <v>Paga</v>
      </c>
      <c r="M3947">
        <v>701203</v>
      </c>
      <c r="N3947" t="s">
        <v>1125</v>
      </c>
      <c r="O3947" t="str">
        <f>_xlfn.XLOOKUP(N3947,[3]Planilha1!$N:$N,[3]Planilha1!$O:$O)</f>
        <v>FLAC</v>
      </c>
      <c r="P3947">
        <v>2026</v>
      </c>
      <c r="Q3947" s="2" t="s">
        <v>1153</v>
      </c>
    </row>
    <row r="3948" spans="1:17" ht="16.8" x14ac:dyDescent="0.3">
      <c r="A3948" t="s">
        <v>1224</v>
      </c>
      <c r="B3948">
        <v>4500917346</v>
      </c>
      <c r="C3948">
        <v>5282647</v>
      </c>
      <c r="D3948" t="s">
        <v>246</v>
      </c>
      <c r="E3948">
        <v>610100409</v>
      </c>
      <c r="F3948" t="s">
        <v>161</v>
      </c>
      <c r="G3948" s="4">
        <v>354.48</v>
      </c>
      <c r="H3948" s="4">
        <v>10.63</v>
      </c>
      <c r="I3948">
        <v>7204</v>
      </c>
      <c r="J3948" t="str">
        <f>_xlfn.XLOOKUP(I3948,[1]Planilha1!$C:$C,[1]Planilha1!$B:$B)</f>
        <v>7204 - CD São Paulo</v>
      </c>
      <c r="K3948" t="str">
        <f>_xlfn.XLOOKUP(I3948,[1]Planilha1!$C:$C,[1]Planilha1!$D:$D)</f>
        <v>43.340.312/0010-48</v>
      </c>
      <c r="L3948" t="str">
        <f>_xlfn.XLOOKUP(B3948,[2]Projeto!$B:$B,[2]Projeto!$P:$P)</f>
        <v>Paga</v>
      </c>
      <c r="M3948">
        <v>701203</v>
      </c>
      <c r="N3948" t="s">
        <v>1125</v>
      </c>
      <c r="O3948" t="str">
        <f>_xlfn.XLOOKUP(N3948,[3]Planilha1!$N:$N,[3]Planilha1!$O:$O)</f>
        <v>FLAC</v>
      </c>
      <c r="P3948">
        <v>2026</v>
      </c>
      <c r="Q3948" s="2" t="s">
        <v>1153</v>
      </c>
    </row>
    <row r="3949" spans="1:17" ht="16.8" x14ac:dyDescent="0.3">
      <c r="A3949" t="s">
        <v>1224</v>
      </c>
      <c r="B3949">
        <v>4500917346</v>
      </c>
      <c r="C3949">
        <v>5127995</v>
      </c>
      <c r="D3949" t="s">
        <v>315</v>
      </c>
      <c r="E3949">
        <v>600671023</v>
      </c>
      <c r="F3949" t="s">
        <v>176</v>
      </c>
      <c r="G3949" s="4">
        <v>850.5</v>
      </c>
      <c r="H3949" s="4">
        <v>25.52</v>
      </c>
      <c r="I3949">
        <v>7204</v>
      </c>
      <c r="J3949" t="str">
        <f>_xlfn.XLOOKUP(I3949,[1]Planilha1!$C:$C,[1]Planilha1!$B:$B)</f>
        <v>7204 - CD São Paulo</v>
      </c>
      <c r="K3949" t="str">
        <f>_xlfn.XLOOKUP(I3949,[1]Planilha1!$C:$C,[1]Planilha1!$D:$D)</f>
        <v>43.340.312/0010-48</v>
      </c>
      <c r="L3949" t="str">
        <f>_xlfn.XLOOKUP(B3949,[2]Projeto!$B:$B,[2]Projeto!$P:$P)</f>
        <v>Paga</v>
      </c>
      <c r="M3949">
        <v>701203</v>
      </c>
      <c r="N3949" t="s">
        <v>1125</v>
      </c>
      <c r="O3949" t="str">
        <f>_xlfn.XLOOKUP(N3949,[3]Planilha1!$N:$N,[3]Planilha1!$O:$O)</f>
        <v>FLAC</v>
      </c>
      <c r="P3949">
        <v>2026</v>
      </c>
      <c r="Q3949" s="2" t="s">
        <v>1153</v>
      </c>
    </row>
    <row r="3950" spans="1:17" ht="16.8" x14ac:dyDescent="0.3">
      <c r="A3950" t="s">
        <v>1224</v>
      </c>
      <c r="B3950">
        <v>4500917346</v>
      </c>
      <c r="C3950">
        <v>5282212</v>
      </c>
      <c r="D3950" t="s">
        <v>289</v>
      </c>
      <c r="E3950">
        <v>630025007</v>
      </c>
      <c r="F3950" t="s">
        <v>469</v>
      </c>
      <c r="G3950" s="4">
        <v>309.60000000000002</v>
      </c>
      <c r="H3950" s="4">
        <v>9.2899999999999991</v>
      </c>
      <c r="I3950">
        <v>7204</v>
      </c>
      <c r="J3950" t="str">
        <f>_xlfn.XLOOKUP(I3950,[1]Planilha1!$C:$C,[1]Planilha1!$B:$B)</f>
        <v>7204 - CD São Paulo</v>
      </c>
      <c r="K3950" t="str">
        <f>_xlfn.XLOOKUP(I3950,[1]Planilha1!$C:$C,[1]Planilha1!$D:$D)</f>
        <v>43.340.312/0010-48</v>
      </c>
      <c r="L3950" t="str">
        <f>_xlfn.XLOOKUP(B3950,[2]Projeto!$B:$B,[2]Projeto!$P:$P)</f>
        <v>Paga</v>
      </c>
      <c r="M3950">
        <v>701203</v>
      </c>
      <c r="N3950" t="s">
        <v>1125</v>
      </c>
      <c r="O3950" t="str">
        <f>_xlfn.XLOOKUP(N3950,[3]Planilha1!$N:$N,[3]Planilha1!$O:$O)</f>
        <v>FLAC</v>
      </c>
      <c r="P3950">
        <v>2026</v>
      </c>
      <c r="Q3950" s="2" t="s">
        <v>1153</v>
      </c>
    </row>
    <row r="3951" spans="1:17" ht="16.8" x14ac:dyDescent="0.3">
      <c r="A3951" t="s">
        <v>1224</v>
      </c>
      <c r="B3951">
        <v>4500917346</v>
      </c>
      <c r="C3951">
        <v>5329676</v>
      </c>
      <c r="D3951" t="s">
        <v>585</v>
      </c>
      <c r="E3951">
        <v>610100409</v>
      </c>
      <c r="F3951" t="s">
        <v>161</v>
      </c>
      <c r="G3951" s="4">
        <v>354.48</v>
      </c>
      <c r="H3951" s="4">
        <v>10.63</v>
      </c>
      <c r="I3951">
        <v>7204</v>
      </c>
      <c r="J3951" t="str">
        <f>_xlfn.XLOOKUP(I3951,[1]Planilha1!$C:$C,[1]Planilha1!$B:$B)</f>
        <v>7204 - CD São Paulo</v>
      </c>
      <c r="K3951" t="str">
        <f>_xlfn.XLOOKUP(I3951,[1]Planilha1!$C:$C,[1]Planilha1!$D:$D)</f>
        <v>43.340.312/0010-48</v>
      </c>
      <c r="L3951" t="str">
        <f>_xlfn.XLOOKUP(B3951,[2]Projeto!$B:$B,[2]Projeto!$P:$P)</f>
        <v>Paga</v>
      </c>
      <c r="M3951">
        <v>701203</v>
      </c>
      <c r="N3951" t="s">
        <v>1125</v>
      </c>
      <c r="O3951" t="str">
        <f>_xlfn.XLOOKUP(N3951,[3]Planilha1!$N:$N,[3]Planilha1!$O:$O)</f>
        <v>FLAC</v>
      </c>
      <c r="P3951">
        <v>2026</v>
      </c>
      <c r="Q3951" s="2" t="s">
        <v>1153</v>
      </c>
    </row>
    <row r="3952" spans="1:17" ht="16.8" x14ac:dyDescent="0.3">
      <c r="A3952" t="s">
        <v>1224</v>
      </c>
      <c r="B3952">
        <v>4500917346</v>
      </c>
      <c r="C3952">
        <v>5329676</v>
      </c>
      <c r="D3952" t="s">
        <v>585</v>
      </c>
      <c r="E3952">
        <v>600115409</v>
      </c>
      <c r="F3952" t="s">
        <v>208</v>
      </c>
      <c r="G3952" s="4">
        <v>529.20000000000005</v>
      </c>
      <c r="H3952" s="4">
        <v>15.88</v>
      </c>
      <c r="I3952">
        <v>7204</v>
      </c>
      <c r="J3952" t="str">
        <f>_xlfn.XLOOKUP(I3952,[1]Planilha1!$C:$C,[1]Planilha1!$B:$B)</f>
        <v>7204 - CD São Paulo</v>
      </c>
      <c r="K3952" t="str">
        <f>_xlfn.XLOOKUP(I3952,[1]Planilha1!$C:$C,[1]Planilha1!$D:$D)</f>
        <v>43.340.312/0010-48</v>
      </c>
      <c r="L3952" t="str">
        <f>_xlfn.XLOOKUP(B3952,[2]Projeto!$B:$B,[2]Projeto!$P:$P)</f>
        <v>Paga</v>
      </c>
      <c r="M3952">
        <v>701203</v>
      </c>
      <c r="N3952" t="s">
        <v>1125</v>
      </c>
      <c r="O3952" t="str">
        <f>_xlfn.XLOOKUP(N3952,[3]Planilha1!$N:$N,[3]Planilha1!$O:$O)</f>
        <v>FLAC</v>
      </c>
      <c r="P3952">
        <v>2026</v>
      </c>
      <c r="Q3952" s="2" t="s">
        <v>1153</v>
      </c>
    </row>
    <row r="3953" spans="1:17" ht="16.8" x14ac:dyDescent="0.3">
      <c r="A3953" t="s">
        <v>1224</v>
      </c>
      <c r="B3953">
        <v>4500917346</v>
      </c>
      <c r="C3953">
        <v>5034560</v>
      </c>
      <c r="D3953" t="s">
        <v>197</v>
      </c>
      <c r="E3953">
        <v>610402337</v>
      </c>
      <c r="F3953" t="s">
        <v>84</v>
      </c>
      <c r="G3953" s="4">
        <v>576</v>
      </c>
      <c r="H3953" s="4">
        <v>17.28</v>
      </c>
      <c r="I3953">
        <v>7204</v>
      </c>
      <c r="J3953" t="str">
        <f>_xlfn.XLOOKUP(I3953,[1]Planilha1!$C:$C,[1]Planilha1!$B:$B)</f>
        <v>7204 - CD São Paulo</v>
      </c>
      <c r="K3953" t="str">
        <f>_xlfn.XLOOKUP(I3953,[1]Planilha1!$C:$C,[1]Planilha1!$D:$D)</f>
        <v>43.340.312/0010-48</v>
      </c>
      <c r="L3953" t="str">
        <f>_xlfn.XLOOKUP(B3953,[2]Projeto!$B:$B,[2]Projeto!$P:$P)</f>
        <v>Paga</v>
      </c>
      <c r="M3953">
        <v>701203</v>
      </c>
      <c r="N3953" t="s">
        <v>1125</v>
      </c>
      <c r="O3953" t="str">
        <f>_xlfn.XLOOKUP(N3953,[3]Planilha1!$N:$N,[3]Planilha1!$O:$O)</f>
        <v>FLAC</v>
      </c>
      <c r="P3953">
        <v>2026</v>
      </c>
      <c r="Q3953" s="2" t="s">
        <v>1153</v>
      </c>
    </row>
    <row r="3954" spans="1:17" ht="16.8" x14ac:dyDescent="0.3">
      <c r="A3954" t="s">
        <v>1224</v>
      </c>
      <c r="B3954">
        <v>4500917346</v>
      </c>
      <c r="C3954">
        <v>5034560</v>
      </c>
      <c r="D3954" t="s">
        <v>197</v>
      </c>
      <c r="E3954">
        <v>610603457</v>
      </c>
      <c r="F3954" t="s">
        <v>137</v>
      </c>
      <c r="G3954" s="4">
        <v>608.4</v>
      </c>
      <c r="H3954" s="4">
        <v>18.25</v>
      </c>
      <c r="I3954">
        <v>7204</v>
      </c>
      <c r="J3954" t="str">
        <f>_xlfn.XLOOKUP(I3954,[1]Planilha1!$C:$C,[1]Planilha1!$B:$B)</f>
        <v>7204 - CD São Paulo</v>
      </c>
      <c r="K3954" t="str">
        <f>_xlfn.XLOOKUP(I3954,[1]Planilha1!$C:$C,[1]Planilha1!$D:$D)</f>
        <v>43.340.312/0010-48</v>
      </c>
      <c r="L3954" t="str">
        <f>_xlfn.XLOOKUP(B3954,[2]Projeto!$B:$B,[2]Projeto!$P:$P)</f>
        <v>Paga</v>
      </c>
      <c r="M3954">
        <v>701203</v>
      </c>
      <c r="N3954" t="s">
        <v>1125</v>
      </c>
      <c r="O3954" t="str">
        <f>_xlfn.XLOOKUP(N3954,[3]Planilha1!$N:$N,[3]Planilha1!$O:$O)</f>
        <v>FLAC</v>
      </c>
      <c r="P3954">
        <v>2026</v>
      </c>
      <c r="Q3954" s="2" t="s">
        <v>1153</v>
      </c>
    </row>
    <row r="3955" spans="1:17" ht="16.8" x14ac:dyDescent="0.3">
      <c r="A3955" t="s">
        <v>1224</v>
      </c>
      <c r="B3955">
        <v>4500917346</v>
      </c>
      <c r="C3955">
        <v>5263269</v>
      </c>
      <c r="D3955" t="s">
        <v>324</v>
      </c>
      <c r="E3955">
        <v>610657408</v>
      </c>
      <c r="F3955" t="s">
        <v>264</v>
      </c>
      <c r="G3955" s="4">
        <v>342</v>
      </c>
      <c r="H3955" s="4">
        <v>10.26</v>
      </c>
      <c r="I3955">
        <v>7204</v>
      </c>
      <c r="J3955" t="str">
        <f>_xlfn.XLOOKUP(I3955,[1]Planilha1!$C:$C,[1]Planilha1!$B:$B)</f>
        <v>7204 - CD São Paulo</v>
      </c>
      <c r="K3955" t="str">
        <f>_xlfn.XLOOKUP(I3955,[1]Planilha1!$C:$C,[1]Planilha1!$D:$D)</f>
        <v>43.340.312/0010-48</v>
      </c>
      <c r="L3955" t="str">
        <f>_xlfn.XLOOKUP(B3955,[2]Projeto!$B:$B,[2]Projeto!$P:$P)</f>
        <v>Paga</v>
      </c>
      <c r="M3955">
        <v>701203</v>
      </c>
      <c r="N3955" t="s">
        <v>1125</v>
      </c>
      <c r="O3955" t="str">
        <f>_xlfn.XLOOKUP(N3955,[3]Planilha1!$N:$N,[3]Planilha1!$O:$O)</f>
        <v>FLAC</v>
      </c>
      <c r="P3955">
        <v>2026</v>
      </c>
      <c r="Q3955" s="2" t="s">
        <v>1153</v>
      </c>
    </row>
    <row r="3956" spans="1:17" ht="16.8" x14ac:dyDescent="0.3">
      <c r="A3956" t="s">
        <v>1224</v>
      </c>
      <c r="B3956">
        <v>4500917346</v>
      </c>
      <c r="C3956">
        <v>5263269</v>
      </c>
      <c r="D3956" t="s">
        <v>324</v>
      </c>
      <c r="E3956">
        <v>610601437</v>
      </c>
      <c r="F3956" t="s">
        <v>747</v>
      </c>
      <c r="G3956" s="4">
        <v>294</v>
      </c>
      <c r="H3956" s="4">
        <v>8.82</v>
      </c>
      <c r="I3956">
        <v>7204</v>
      </c>
      <c r="J3956" t="str">
        <f>_xlfn.XLOOKUP(I3956,[1]Planilha1!$C:$C,[1]Planilha1!$B:$B)</f>
        <v>7204 - CD São Paulo</v>
      </c>
      <c r="K3956" t="str">
        <f>_xlfn.XLOOKUP(I3956,[1]Planilha1!$C:$C,[1]Planilha1!$D:$D)</f>
        <v>43.340.312/0010-48</v>
      </c>
      <c r="L3956" t="str">
        <f>_xlfn.XLOOKUP(B3956,[2]Projeto!$B:$B,[2]Projeto!$P:$P)</f>
        <v>Paga</v>
      </c>
      <c r="M3956">
        <v>701203</v>
      </c>
      <c r="N3956" t="s">
        <v>1125</v>
      </c>
      <c r="O3956" t="str">
        <f>_xlfn.XLOOKUP(N3956,[3]Planilha1!$N:$N,[3]Planilha1!$O:$O)</f>
        <v>FLAC</v>
      </c>
      <c r="P3956">
        <v>2026</v>
      </c>
      <c r="Q3956" s="2" t="s">
        <v>1153</v>
      </c>
    </row>
    <row r="3957" spans="1:17" ht="16.8" x14ac:dyDescent="0.3">
      <c r="A3957" t="s">
        <v>1224</v>
      </c>
      <c r="B3957">
        <v>4500917346</v>
      </c>
      <c r="C3957">
        <v>5166529</v>
      </c>
      <c r="D3957" t="s">
        <v>227</v>
      </c>
      <c r="E3957">
        <v>610107409</v>
      </c>
      <c r="F3957" t="s">
        <v>116</v>
      </c>
      <c r="G3957" s="4">
        <v>529.20000000000005</v>
      </c>
      <c r="H3957" s="4">
        <v>15.88</v>
      </c>
      <c r="I3957">
        <v>7204</v>
      </c>
      <c r="J3957" t="str">
        <f>_xlfn.XLOOKUP(I3957,[1]Planilha1!$C:$C,[1]Planilha1!$B:$B)</f>
        <v>7204 - CD São Paulo</v>
      </c>
      <c r="K3957" t="str">
        <f>_xlfn.XLOOKUP(I3957,[1]Planilha1!$C:$C,[1]Planilha1!$D:$D)</f>
        <v>43.340.312/0010-48</v>
      </c>
      <c r="L3957" t="str">
        <f>_xlfn.XLOOKUP(B3957,[2]Projeto!$B:$B,[2]Projeto!$P:$P)</f>
        <v>Paga</v>
      </c>
      <c r="M3957">
        <v>701203</v>
      </c>
      <c r="N3957" t="s">
        <v>1125</v>
      </c>
      <c r="O3957" t="str">
        <f>_xlfn.XLOOKUP(N3957,[3]Planilha1!$N:$N,[3]Planilha1!$O:$O)</f>
        <v>FLAC</v>
      </c>
      <c r="P3957">
        <v>2026</v>
      </c>
      <c r="Q3957" s="2" t="s">
        <v>1153</v>
      </c>
    </row>
    <row r="3958" spans="1:17" ht="16.8" x14ac:dyDescent="0.3">
      <c r="A3958" t="s">
        <v>1224</v>
      </c>
      <c r="B3958">
        <v>4500917346</v>
      </c>
      <c r="C3958">
        <v>5166529</v>
      </c>
      <c r="D3958" t="s">
        <v>227</v>
      </c>
      <c r="E3958">
        <v>610112409</v>
      </c>
      <c r="F3958" t="s">
        <v>703</v>
      </c>
      <c r="G3958" s="4">
        <v>472.64</v>
      </c>
      <c r="H3958" s="4">
        <v>14.18</v>
      </c>
      <c r="I3958">
        <v>7204</v>
      </c>
      <c r="J3958" t="str">
        <f>_xlfn.XLOOKUP(I3958,[1]Planilha1!$C:$C,[1]Planilha1!$B:$B)</f>
        <v>7204 - CD São Paulo</v>
      </c>
      <c r="K3958" t="str">
        <f>_xlfn.XLOOKUP(I3958,[1]Planilha1!$C:$C,[1]Planilha1!$D:$D)</f>
        <v>43.340.312/0010-48</v>
      </c>
      <c r="L3958" t="str">
        <f>_xlfn.XLOOKUP(B3958,[2]Projeto!$B:$B,[2]Projeto!$P:$P)</f>
        <v>Paga</v>
      </c>
      <c r="M3958">
        <v>701203</v>
      </c>
      <c r="N3958" t="s">
        <v>1125</v>
      </c>
      <c r="O3958" t="str">
        <f>_xlfn.XLOOKUP(N3958,[3]Planilha1!$N:$N,[3]Planilha1!$O:$O)</f>
        <v>FLAC</v>
      </c>
      <c r="P3958">
        <v>2026</v>
      </c>
      <c r="Q3958" s="2" t="s">
        <v>1153</v>
      </c>
    </row>
    <row r="3959" spans="1:17" ht="16.8" x14ac:dyDescent="0.3">
      <c r="A3959" t="s">
        <v>1224</v>
      </c>
      <c r="B3959">
        <v>4500917346</v>
      </c>
      <c r="C3959">
        <v>5166529</v>
      </c>
      <c r="D3959" t="s">
        <v>227</v>
      </c>
      <c r="E3959">
        <v>610100463</v>
      </c>
      <c r="F3959" t="s">
        <v>228</v>
      </c>
      <c r="G3959" s="4">
        <v>375.84</v>
      </c>
      <c r="H3959" s="4">
        <v>11.28</v>
      </c>
      <c r="I3959">
        <v>7204</v>
      </c>
      <c r="J3959" t="str">
        <f>_xlfn.XLOOKUP(I3959,[1]Planilha1!$C:$C,[1]Planilha1!$B:$B)</f>
        <v>7204 - CD São Paulo</v>
      </c>
      <c r="K3959" t="str">
        <f>_xlfn.XLOOKUP(I3959,[1]Planilha1!$C:$C,[1]Planilha1!$D:$D)</f>
        <v>43.340.312/0010-48</v>
      </c>
      <c r="L3959" t="str">
        <f>_xlfn.XLOOKUP(B3959,[2]Projeto!$B:$B,[2]Projeto!$P:$P)</f>
        <v>Paga</v>
      </c>
      <c r="M3959">
        <v>701203</v>
      </c>
      <c r="N3959" t="s">
        <v>1125</v>
      </c>
      <c r="O3959" t="str">
        <f>_xlfn.XLOOKUP(N3959,[3]Planilha1!$N:$N,[3]Planilha1!$O:$O)</f>
        <v>FLAC</v>
      </c>
      <c r="P3959">
        <v>2026</v>
      </c>
      <c r="Q3959" s="2" t="s">
        <v>1153</v>
      </c>
    </row>
    <row r="3960" spans="1:17" ht="16.8" x14ac:dyDescent="0.3">
      <c r="A3960" t="s">
        <v>1224</v>
      </c>
      <c r="B3960">
        <v>4500917346</v>
      </c>
      <c r="C3960">
        <v>5166529</v>
      </c>
      <c r="D3960" t="s">
        <v>227</v>
      </c>
      <c r="E3960">
        <v>600671023</v>
      </c>
      <c r="F3960" t="s">
        <v>176</v>
      </c>
      <c r="G3960" s="4">
        <v>271.35000000000002</v>
      </c>
      <c r="H3960" s="4">
        <v>8.14</v>
      </c>
      <c r="I3960">
        <v>7204</v>
      </c>
      <c r="J3960" t="str">
        <f>_xlfn.XLOOKUP(I3960,[1]Planilha1!$C:$C,[1]Planilha1!$B:$B)</f>
        <v>7204 - CD São Paulo</v>
      </c>
      <c r="K3960" t="str">
        <f>_xlfn.XLOOKUP(I3960,[1]Planilha1!$C:$C,[1]Planilha1!$D:$D)</f>
        <v>43.340.312/0010-48</v>
      </c>
      <c r="L3960" t="str">
        <f>_xlfn.XLOOKUP(B3960,[2]Projeto!$B:$B,[2]Projeto!$P:$P)</f>
        <v>Paga</v>
      </c>
      <c r="M3960">
        <v>701203</v>
      </c>
      <c r="N3960" t="s">
        <v>1125</v>
      </c>
      <c r="O3960" t="str">
        <f>_xlfn.XLOOKUP(N3960,[3]Planilha1!$N:$N,[3]Planilha1!$O:$O)</f>
        <v>FLAC</v>
      </c>
      <c r="P3960">
        <v>2026</v>
      </c>
      <c r="Q3960" s="2" t="s">
        <v>1153</v>
      </c>
    </row>
    <row r="3961" spans="1:17" ht="16.8" x14ac:dyDescent="0.3">
      <c r="A3961" t="s">
        <v>1224</v>
      </c>
      <c r="B3961">
        <v>4500917346</v>
      </c>
      <c r="C3961">
        <v>5280106</v>
      </c>
      <c r="D3961" t="s">
        <v>711</v>
      </c>
      <c r="E3961">
        <v>610603457</v>
      </c>
      <c r="F3961" t="s">
        <v>137</v>
      </c>
      <c r="G3961" s="4">
        <v>259.70999999999998</v>
      </c>
      <c r="H3961" s="4">
        <v>7.79</v>
      </c>
      <c r="I3961">
        <v>7204</v>
      </c>
      <c r="J3961" t="str">
        <f>_xlfn.XLOOKUP(I3961,[1]Planilha1!$C:$C,[1]Planilha1!$B:$B)</f>
        <v>7204 - CD São Paulo</v>
      </c>
      <c r="K3961" t="str">
        <f>_xlfn.XLOOKUP(I3961,[1]Planilha1!$C:$C,[1]Planilha1!$D:$D)</f>
        <v>43.340.312/0010-48</v>
      </c>
      <c r="L3961" t="str">
        <f>_xlfn.XLOOKUP(B3961,[2]Projeto!$B:$B,[2]Projeto!$P:$P)</f>
        <v>Paga</v>
      </c>
      <c r="M3961">
        <v>701203</v>
      </c>
      <c r="N3961" t="s">
        <v>1125</v>
      </c>
      <c r="O3961" t="str">
        <f>_xlfn.XLOOKUP(N3961,[3]Planilha1!$N:$N,[3]Planilha1!$O:$O)</f>
        <v>FLAC</v>
      </c>
      <c r="P3961">
        <v>2026</v>
      </c>
      <c r="Q3961" s="2" t="s">
        <v>1153</v>
      </c>
    </row>
    <row r="3962" spans="1:17" ht="16.8" x14ac:dyDescent="0.3">
      <c r="A3962" t="s">
        <v>1224</v>
      </c>
      <c r="B3962">
        <v>4500917346</v>
      </c>
      <c r="C3962">
        <v>5270331</v>
      </c>
      <c r="D3962" t="s">
        <v>351</v>
      </c>
      <c r="E3962">
        <v>610511347</v>
      </c>
      <c r="F3962" t="s">
        <v>415</v>
      </c>
      <c r="G3962" s="4">
        <v>229.88</v>
      </c>
      <c r="H3962" s="4">
        <v>6.9</v>
      </c>
      <c r="I3962">
        <v>7204</v>
      </c>
      <c r="J3962" t="str">
        <f>_xlfn.XLOOKUP(I3962,[1]Planilha1!$C:$C,[1]Planilha1!$B:$B)</f>
        <v>7204 - CD São Paulo</v>
      </c>
      <c r="K3962" t="str">
        <f>_xlfn.XLOOKUP(I3962,[1]Planilha1!$C:$C,[1]Planilha1!$D:$D)</f>
        <v>43.340.312/0010-48</v>
      </c>
      <c r="L3962" t="str">
        <f>_xlfn.XLOOKUP(B3962,[2]Projeto!$B:$B,[2]Projeto!$P:$P)</f>
        <v>Paga</v>
      </c>
      <c r="M3962">
        <v>701203</v>
      </c>
      <c r="N3962" t="s">
        <v>1125</v>
      </c>
      <c r="O3962" t="str">
        <f>_xlfn.XLOOKUP(N3962,[3]Planilha1!$N:$N,[3]Planilha1!$O:$O)</f>
        <v>FLAC</v>
      </c>
      <c r="P3962">
        <v>2026</v>
      </c>
      <c r="Q3962" s="2" t="s">
        <v>1153</v>
      </c>
    </row>
    <row r="3963" spans="1:17" ht="16.8" x14ac:dyDescent="0.3">
      <c r="A3963" t="s">
        <v>1224</v>
      </c>
      <c r="B3963">
        <v>4500917346</v>
      </c>
      <c r="C3963">
        <v>5256963</v>
      </c>
      <c r="D3963" t="s">
        <v>306</v>
      </c>
      <c r="E3963">
        <v>610501353</v>
      </c>
      <c r="F3963" t="s">
        <v>144</v>
      </c>
      <c r="G3963" s="4">
        <v>398.96</v>
      </c>
      <c r="H3963" s="4">
        <v>11.97</v>
      </c>
      <c r="I3963">
        <v>7204</v>
      </c>
      <c r="J3963" t="str">
        <f>_xlfn.XLOOKUP(I3963,[1]Planilha1!$C:$C,[1]Planilha1!$B:$B)</f>
        <v>7204 - CD São Paulo</v>
      </c>
      <c r="K3963" t="str">
        <f>_xlfn.XLOOKUP(I3963,[1]Planilha1!$C:$C,[1]Planilha1!$D:$D)</f>
        <v>43.340.312/0010-48</v>
      </c>
      <c r="L3963" t="str">
        <f>_xlfn.XLOOKUP(B3963,[2]Projeto!$B:$B,[2]Projeto!$P:$P)</f>
        <v>Paga</v>
      </c>
      <c r="M3963">
        <v>701203</v>
      </c>
      <c r="N3963" t="s">
        <v>1125</v>
      </c>
      <c r="O3963" t="str">
        <f>_xlfn.XLOOKUP(N3963,[3]Planilha1!$N:$N,[3]Planilha1!$O:$O)</f>
        <v>FLAC</v>
      </c>
      <c r="P3963">
        <v>2026</v>
      </c>
      <c r="Q3963" s="2" t="s">
        <v>1153</v>
      </c>
    </row>
    <row r="3964" spans="1:17" ht="16.8" x14ac:dyDescent="0.3">
      <c r="A3964" t="s">
        <v>1224</v>
      </c>
      <c r="B3964">
        <v>4500917346</v>
      </c>
      <c r="C3964">
        <v>5347317</v>
      </c>
      <c r="D3964" t="s">
        <v>773</v>
      </c>
      <c r="E3964">
        <v>610503407</v>
      </c>
      <c r="F3964" t="s">
        <v>278</v>
      </c>
      <c r="G3964" s="4">
        <v>232.8</v>
      </c>
      <c r="H3964" s="4">
        <v>6.98</v>
      </c>
      <c r="I3964">
        <v>7204</v>
      </c>
      <c r="J3964" t="str">
        <f>_xlfn.XLOOKUP(I3964,[1]Planilha1!$C:$C,[1]Planilha1!$B:$B)</f>
        <v>7204 - CD São Paulo</v>
      </c>
      <c r="K3964" t="str">
        <f>_xlfn.XLOOKUP(I3964,[1]Planilha1!$C:$C,[1]Planilha1!$D:$D)</f>
        <v>43.340.312/0010-48</v>
      </c>
      <c r="L3964" t="str">
        <f>_xlfn.XLOOKUP(B3964,[2]Projeto!$B:$B,[2]Projeto!$P:$P)</f>
        <v>Paga</v>
      </c>
      <c r="M3964">
        <v>701203</v>
      </c>
      <c r="N3964" t="s">
        <v>1125</v>
      </c>
      <c r="O3964" t="str">
        <f>_xlfn.XLOOKUP(N3964,[3]Planilha1!$N:$N,[3]Planilha1!$O:$O)</f>
        <v>FLAC</v>
      </c>
      <c r="P3964">
        <v>2026</v>
      </c>
      <c r="Q3964" s="2" t="s">
        <v>1153</v>
      </c>
    </row>
    <row r="3965" spans="1:17" ht="16.8" x14ac:dyDescent="0.3">
      <c r="A3965" t="s">
        <v>1224</v>
      </c>
      <c r="B3965">
        <v>4500917346</v>
      </c>
      <c r="C3965">
        <v>5266756</v>
      </c>
      <c r="D3965" t="s">
        <v>592</v>
      </c>
      <c r="E3965">
        <v>610503407</v>
      </c>
      <c r="F3965" t="s">
        <v>278</v>
      </c>
      <c r="G3965" s="4">
        <v>249.76</v>
      </c>
      <c r="H3965" s="4">
        <v>7.49</v>
      </c>
      <c r="I3965">
        <v>7204</v>
      </c>
      <c r="J3965" t="str">
        <f>_xlfn.XLOOKUP(I3965,[1]Planilha1!$C:$C,[1]Planilha1!$B:$B)</f>
        <v>7204 - CD São Paulo</v>
      </c>
      <c r="K3965" t="str">
        <f>_xlfn.XLOOKUP(I3965,[1]Planilha1!$C:$C,[1]Planilha1!$D:$D)</f>
        <v>43.340.312/0010-48</v>
      </c>
      <c r="L3965" t="str">
        <f>_xlfn.XLOOKUP(B3965,[2]Projeto!$B:$B,[2]Projeto!$P:$P)</f>
        <v>Paga</v>
      </c>
      <c r="M3965">
        <v>701203</v>
      </c>
      <c r="N3965" t="s">
        <v>1125</v>
      </c>
      <c r="O3965" t="str">
        <f>_xlfn.XLOOKUP(N3965,[3]Planilha1!$N:$N,[3]Planilha1!$O:$O)</f>
        <v>FLAC</v>
      </c>
      <c r="P3965">
        <v>2026</v>
      </c>
      <c r="Q3965" s="2" t="s">
        <v>1153</v>
      </c>
    </row>
    <row r="3966" spans="1:17" ht="16.8" x14ac:dyDescent="0.3">
      <c r="A3966" t="s">
        <v>1224</v>
      </c>
      <c r="B3966">
        <v>4500917346</v>
      </c>
      <c r="C3966">
        <v>5034558</v>
      </c>
      <c r="D3966" t="s">
        <v>197</v>
      </c>
      <c r="E3966">
        <v>610402337</v>
      </c>
      <c r="F3966" t="s">
        <v>84</v>
      </c>
      <c r="G3966" s="4">
        <v>288</v>
      </c>
      <c r="H3966" s="4">
        <v>8.64</v>
      </c>
      <c r="I3966">
        <v>7204</v>
      </c>
      <c r="J3966" t="str">
        <f>_xlfn.XLOOKUP(I3966,[1]Planilha1!$C:$C,[1]Planilha1!$B:$B)</f>
        <v>7204 - CD São Paulo</v>
      </c>
      <c r="K3966" t="str">
        <f>_xlfn.XLOOKUP(I3966,[1]Planilha1!$C:$C,[1]Planilha1!$D:$D)</f>
        <v>43.340.312/0010-48</v>
      </c>
      <c r="L3966" t="str">
        <f>_xlfn.XLOOKUP(B3966,[2]Projeto!$B:$B,[2]Projeto!$P:$P)</f>
        <v>Paga</v>
      </c>
      <c r="M3966">
        <v>701203</v>
      </c>
      <c r="N3966" t="s">
        <v>1125</v>
      </c>
      <c r="O3966" t="str">
        <f>_xlfn.XLOOKUP(N3966,[3]Planilha1!$N:$N,[3]Planilha1!$O:$O)</f>
        <v>FLAC</v>
      </c>
      <c r="P3966">
        <v>2026</v>
      </c>
      <c r="Q3966" s="2" t="s">
        <v>1153</v>
      </c>
    </row>
    <row r="3967" spans="1:17" ht="16.8" x14ac:dyDescent="0.3">
      <c r="A3967" t="s">
        <v>1224</v>
      </c>
      <c r="B3967">
        <v>4500917346</v>
      </c>
      <c r="C3967">
        <v>5034558</v>
      </c>
      <c r="D3967" t="s">
        <v>197</v>
      </c>
      <c r="E3967">
        <v>610603457</v>
      </c>
      <c r="F3967" t="s">
        <v>137</v>
      </c>
      <c r="G3967" s="4">
        <v>608.4</v>
      </c>
      <c r="H3967" s="4">
        <v>18.25</v>
      </c>
      <c r="I3967">
        <v>7204</v>
      </c>
      <c r="J3967" t="str">
        <f>_xlfn.XLOOKUP(I3967,[1]Planilha1!$C:$C,[1]Planilha1!$B:$B)</f>
        <v>7204 - CD São Paulo</v>
      </c>
      <c r="K3967" t="str">
        <f>_xlfn.XLOOKUP(I3967,[1]Planilha1!$C:$C,[1]Planilha1!$D:$D)</f>
        <v>43.340.312/0010-48</v>
      </c>
      <c r="L3967" t="str">
        <f>_xlfn.XLOOKUP(B3967,[2]Projeto!$B:$B,[2]Projeto!$P:$P)</f>
        <v>Paga</v>
      </c>
      <c r="M3967">
        <v>701203</v>
      </c>
      <c r="N3967" t="s">
        <v>1125</v>
      </c>
      <c r="O3967" t="str">
        <f>_xlfn.XLOOKUP(N3967,[3]Planilha1!$N:$N,[3]Planilha1!$O:$O)</f>
        <v>FLAC</v>
      </c>
      <c r="P3967">
        <v>2026</v>
      </c>
      <c r="Q3967" s="2" t="s">
        <v>1153</v>
      </c>
    </row>
    <row r="3968" spans="1:17" ht="16.8" x14ac:dyDescent="0.3">
      <c r="A3968" t="s">
        <v>1224</v>
      </c>
      <c r="B3968">
        <v>4500917346</v>
      </c>
      <c r="C3968">
        <v>5171396</v>
      </c>
      <c r="D3968" t="s">
        <v>255</v>
      </c>
      <c r="E3968">
        <v>610401072</v>
      </c>
      <c r="F3968" t="s">
        <v>174</v>
      </c>
      <c r="G3968" s="4">
        <v>2152</v>
      </c>
      <c r="H3968" s="4">
        <v>64.56</v>
      </c>
      <c r="I3968">
        <v>7204</v>
      </c>
      <c r="J3968" t="str">
        <f>_xlfn.XLOOKUP(I3968,[1]Planilha1!$C:$C,[1]Planilha1!$B:$B)</f>
        <v>7204 - CD São Paulo</v>
      </c>
      <c r="K3968" t="str">
        <f>_xlfn.XLOOKUP(I3968,[1]Planilha1!$C:$C,[1]Planilha1!$D:$D)</f>
        <v>43.340.312/0010-48</v>
      </c>
      <c r="L3968" t="str">
        <f>_xlfn.XLOOKUP(B3968,[2]Projeto!$B:$B,[2]Projeto!$P:$P)</f>
        <v>Paga</v>
      </c>
      <c r="M3968">
        <v>701203</v>
      </c>
      <c r="N3968" t="s">
        <v>1125</v>
      </c>
      <c r="O3968" t="str">
        <f>_xlfn.XLOOKUP(N3968,[3]Planilha1!$N:$N,[3]Planilha1!$O:$O)</f>
        <v>FLAC</v>
      </c>
      <c r="P3968">
        <v>2026</v>
      </c>
      <c r="Q3968" s="2" t="s">
        <v>1153</v>
      </c>
    </row>
    <row r="3969" spans="1:17" ht="16.8" x14ac:dyDescent="0.3">
      <c r="A3969" t="s">
        <v>1224</v>
      </c>
      <c r="B3969">
        <v>4500917346</v>
      </c>
      <c r="C3969">
        <v>5171396</v>
      </c>
      <c r="D3969" t="s">
        <v>255</v>
      </c>
      <c r="E3969">
        <v>610401072</v>
      </c>
      <c r="F3969" t="s">
        <v>174</v>
      </c>
      <c r="G3969" s="4">
        <v>4304</v>
      </c>
      <c r="H3969" s="4">
        <v>129.12</v>
      </c>
      <c r="I3969">
        <v>7204</v>
      </c>
      <c r="J3969" t="str">
        <f>_xlfn.XLOOKUP(I3969,[1]Planilha1!$C:$C,[1]Planilha1!$B:$B)</f>
        <v>7204 - CD São Paulo</v>
      </c>
      <c r="K3969" t="str">
        <f>_xlfn.XLOOKUP(I3969,[1]Planilha1!$C:$C,[1]Planilha1!$D:$D)</f>
        <v>43.340.312/0010-48</v>
      </c>
      <c r="L3969" t="str">
        <f>_xlfn.XLOOKUP(B3969,[2]Projeto!$B:$B,[2]Projeto!$P:$P)</f>
        <v>Paga</v>
      </c>
      <c r="M3969">
        <v>701203</v>
      </c>
      <c r="N3969" t="s">
        <v>1125</v>
      </c>
      <c r="O3969" t="str">
        <f>_xlfn.XLOOKUP(N3969,[3]Planilha1!$N:$N,[3]Planilha1!$O:$O)</f>
        <v>FLAC</v>
      </c>
      <c r="P3969">
        <v>2026</v>
      </c>
      <c r="Q3969" s="2" t="s">
        <v>1153</v>
      </c>
    </row>
    <row r="3970" spans="1:17" ht="16.8" x14ac:dyDescent="0.3">
      <c r="A3970" t="s">
        <v>1224</v>
      </c>
      <c r="B3970">
        <v>4500917346</v>
      </c>
      <c r="C3970">
        <v>5259823</v>
      </c>
      <c r="D3970" t="s">
        <v>204</v>
      </c>
      <c r="E3970">
        <v>610100409</v>
      </c>
      <c r="F3970" t="s">
        <v>161</v>
      </c>
      <c r="G3970" s="4">
        <v>118.16</v>
      </c>
      <c r="H3970" s="4">
        <v>3.54</v>
      </c>
      <c r="I3970">
        <v>7204</v>
      </c>
      <c r="J3970" t="str">
        <f>_xlfn.XLOOKUP(I3970,[1]Planilha1!$C:$C,[1]Planilha1!$B:$B)</f>
        <v>7204 - CD São Paulo</v>
      </c>
      <c r="K3970" t="str">
        <f>_xlfn.XLOOKUP(I3970,[1]Planilha1!$C:$C,[1]Planilha1!$D:$D)</f>
        <v>43.340.312/0010-48</v>
      </c>
      <c r="L3970" t="str">
        <f>_xlfn.XLOOKUP(B3970,[2]Projeto!$B:$B,[2]Projeto!$P:$P)</f>
        <v>Paga</v>
      </c>
      <c r="M3970">
        <v>701203</v>
      </c>
      <c r="N3970" t="s">
        <v>1125</v>
      </c>
      <c r="O3970" t="str">
        <f>_xlfn.XLOOKUP(N3970,[3]Planilha1!$N:$N,[3]Planilha1!$O:$O)</f>
        <v>FLAC</v>
      </c>
      <c r="P3970">
        <v>2026</v>
      </c>
      <c r="Q3970" s="2" t="s">
        <v>1153</v>
      </c>
    </row>
    <row r="3971" spans="1:17" ht="16.8" x14ac:dyDescent="0.3">
      <c r="A3971" t="s">
        <v>1224</v>
      </c>
      <c r="B3971">
        <v>4500917346</v>
      </c>
      <c r="C3971">
        <v>5259823</v>
      </c>
      <c r="D3971" t="s">
        <v>204</v>
      </c>
      <c r="E3971">
        <v>610102368</v>
      </c>
      <c r="F3971" t="s">
        <v>88</v>
      </c>
      <c r="G3971" s="4">
        <v>290.39999999999998</v>
      </c>
      <c r="H3971" s="4">
        <v>8.7100000000000009</v>
      </c>
      <c r="I3971">
        <v>7204</v>
      </c>
      <c r="J3971" t="str">
        <f>_xlfn.XLOOKUP(I3971,[1]Planilha1!$C:$C,[1]Planilha1!$B:$B)</f>
        <v>7204 - CD São Paulo</v>
      </c>
      <c r="K3971" t="str">
        <f>_xlfn.XLOOKUP(I3971,[1]Planilha1!$C:$C,[1]Planilha1!$D:$D)</f>
        <v>43.340.312/0010-48</v>
      </c>
      <c r="L3971" t="str">
        <f>_xlfn.XLOOKUP(B3971,[2]Projeto!$B:$B,[2]Projeto!$P:$P)</f>
        <v>Paga</v>
      </c>
      <c r="M3971">
        <v>701203</v>
      </c>
      <c r="N3971" t="s">
        <v>1125</v>
      </c>
      <c r="O3971" t="str">
        <f>_xlfn.XLOOKUP(N3971,[3]Planilha1!$N:$N,[3]Planilha1!$O:$O)</f>
        <v>FLAC</v>
      </c>
      <c r="P3971">
        <v>2026</v>
      </c>
      <c r="Q3971" s="2" t="s">
        <v>1153</v>
      </c>
    </row>
    <row r="3972" spans="1:17" ht="16.8" x14ac:dyDescent="0.3">
      <c r="A3972" t="s">
        <v>1224</v>
      </c>
      <c r="B3972">
        <v>4500917346</v>
      </c>
      <c r="C3972">
        <v>5262094</v>
      </c>
      <c r="D3972" t="s">
        <v>698</v>
      </c>
      <c r="E3972">
        <v>610100409</v>
      </c>
      <c r="F3972" t="s">
        <v>161</v>
      </c>
      <c r="G3972" s="4">
        <v>354.48</v>
      </c>
      <c r="H3972" s="4">
        <v>10.63</v>
      </c>
      <c r="I3972">
        <v>7204</v>
      </c>
      <c r="J3972" t="str">
        <f>_xlfn.XLOOKUP(I3972,[1]Planilha1!$C:$C,[1]Planilha1!$B:$B)</f>
        <v>7204 - CD São Paulo</v>
      </c>
      <c r="K3972" t="str">
        <f>_xlfn.XLOOKUP(I3972,[1]Planilha1!$C:$C,[1]Planilha1!$D:$D)</f>
        <v>43.340.312/0010-48</v>
      </c>
      <c r="L3972" t="str">
        <f>_xlfn.XLOOKUP(B3972,[2]Projeto!$B:$B,[2]Projeto!$P:$P)</f>
        <v>Paga</v>
      </c>
      <c r="M3972">
        <v>701203</v>
      </c>
      <c r="N3972" t="s">
        <v>1125</v>
      </c>
      <c r="O3972" t="str">
        <f>_xlfn.XLOOKUP(N3972,[3]Planilha1!$N:$N,[3]Planilha1!$O:$O)</f>
        <v>FLAC</v>
      </c>
      <c r="P3972">
        <v>2026</v>
      </c>
      <c r="Q3972" s="2" t="s">
        <v>1153</v>
      </c>
    </row>
    <row r="3973" spans="1:17" ht="16.8" x14ac:dyDescent="0.3">
      <c r="A3973" t="s">
        <v>1224</v>
      </c>
      <c r="B3973">
        <v>4500917346</v>
      </c>
      <c r="C3973">
        <v>5262094</v>
      </c>
      <c r="D3973" t="s">
        <v>698</v>
      </c>
      <c r="E3973">
        <v>610102500</v>
      </c>
      <c r="F3973" t="s">
        <v>699</v>
      </c>
      <c r="G3973" s="4">
        <v>196.2</v>
      </c>
      <c r="H3973" s="4">
        <v>5.89</v>
      </c>
      <c r="I3973">
        <v>7204</v>
      </c>
      <c r="J3973" t="str">
        <f>_xlfn.XLOOKUP(I3973,[1]Planilha1!$C:$C,[1]Planilha1!$B:$B)</f>
        <v>7204 - CD São Paulo</v>
      </c>
      <c r="K3973" t="str">
        <f>_xlfn.XLOOKUP(I3973,[1]Planilha1!$C:$C,[1]Planilha1!$D:$D)</f>
        <v>43.340.312/0010-48</v>
      </c>
      <c r="L3973" t="str">
        <f>_xlfn.XLOOKUP(B3973,[2]Projeto!$B:$B,[2]Projeto!$P:$P)</f>
        <v>Paga</v>
      </c>
      <c r="M3973">
        <v>701203</v>
      </c>
      <c r="N3973" t="s">
        <v>1125</v>
      </c>
      <c r="O3973" t="str">
        <f>_xlfn.XLOOKUP(N3973,[3]Planilha1!$N:$N,[3]Planilha1!$O:$O)</f>
        <v>FLAC</v>
      </c>
      <c r="P3973">
        <v>2026</v>
      </c>
      <c r="Q3973" s="2" t="s">
        <v>1153</v>
      </c>
    </row>
    <row r="3974" spans="1:17" ht="16.8" x14ac:dyDescent="0.3">
      <c r="A3974" t="s">
        <v>1224</v>
      </c>
      <c r="B3974">
        <v>4500917346</v>
      </c>
      <c r="C3974">
        <v>5264124</v>
      </c>
      <c r="D3974" t="s">
        <v>715</v>
      </c>
      <c r="E3974">
        <v>630007007</v>
      </c>
      <c r="F3974" t="s">
        <v>375</v>
      </c>
      <c r="G3974" s="4">
        <v>279</v>
      </c>
      <c r="H3974" s="4">
        <v>8.3699999999999992</v>
      </c>
      <c r="I3974">
        <v>7204</v>
      </c>
      <c r="J3974" t="str">
        <f>_xlfn.XLOOKUP(I3974,[1]Planilha1!$C:$C,[1]Planilha1!$B:$B)</f>
        <v>7204 - CD São Paulo</v>
      </c>
      <c r="K3974" t="str">
        <f>_xlfn.XLOOKUP(I3974,[1]Planilha1!$C:$C,[1]Planilha1!$D:$D)</f>
        <v>43.340.312/0010-48</v>
      </c>
      <c r="L3974" t="str">
        <f>_xlfn.XLOOKUP(B3974,[2]Projeto!$B:$B,[2]Projeto!$P:$P)</f>
        <v>Paga</v>
      </c>
      <c r="M3974">
        <v>701203</v>
      </c>
      <c r="N3974" t="s">
        <v>1125</v>
      </c>
      <c r="O3974" t="str">
        <f>_xlfn.XLOOKUP(N3974,[3]Planilha1!$N:$N,[3]Planilha1!$O:$O)</f>
        <v>FLAC</v>
      </c>
      <c r="P3974">
        <v>2026</v>
      </c>
      <c r="Q3974" s="2" t="s">
        <v>1153</v>
      </c>
    </row>
    <row r="3975" spans="1:17" ht="16.8" x14ac:dyDescent="0.3">
      <c r="A3975" t="s">
        <v>1224</v>
      </c>
      <c r="B3975">
        <v>4500917346</v>
      </c>
      <c r="C3975">
        <v>5264124</v>
      </c>
      <c r="D3975" t="s">
        <v>715</v>
      </c>
      <c r="E3975">
        <v>610401072</v>
      </c>
      <c r="F3975" t="s">
        <v>174</v>
      </c>
      <c r="G3975" s="4">
        <v>2152</v>
      </c>
      <c r="H3975" s="4">
        <v>64.56</v>
      </c>
      <c r="I3975">
        <v>7204</v>
      </c>
      <c r="J3975" t="str">
        <f>_xlfn.XLOOKUP(I3975,[1]Planilha1!$C:$C,[1]Planilha1!$B:$B)</f>
        <v>7204 - CD São Paulo</v>
      </c>
      <c r="K3975" t="str">
        <f>_xlfn.XLOOKUP(I3975,[1]Planilha1!$C:$C,[1]Planilha1!$D:$D)</f>
        <v>43.340.312/0010-48</v>
      </c>
      <c r="L3975" t="str">
        <f>_xlfn.XLOOKUP(B3975,[2]Projeto!$B:$B,[2]Projeto!$P:$P)</f>
        <v>Paga</v>
      </c>
      <c r="M3975">
        <v>701203</v>
      </c>
      <c r="N3975" t="s">
        <v>1125</v>
      </c>
      <c r="O3975" t="str">
        <f>_xlfn.XLOOKUP(N3975,[3]Planilha1!$N:$N,[3]Planilha1!$O:$O)</f>
        <v>FLAC</v>
      </c>
      <c r="P3975">
        <v>2026</v>
      </c>
      <c r="Q3975" s="2" t="s">
        <v>1153</v>
      </c>
    </row>
    <row r="3976" spans="1:17" ht="16.8" x14ac:dyDescent="0.3">
      <c r="A3976" t="s">
        <v>1224</v>
      </c>
      <c r="B3976">
        <v>4500917346</v>
      </c>
      <c r="C3976">
        <v>5252890</v>
      </c>
      <c r="D3976" t="s">
        <v>883</v>
      </c>
      <c r="E3976">
        <v>610501353</v>
      </c>
      <c r="F3976" t="s">
        <v>144</v>
      </c>
      <c r="G3976" s="4">
        <v>446.96</v>
      </c>
      <c r="H3976" s="4">
        <v>13.41</v>
      </c>
      <c r="I3976">
        <v>7204</v>
      </c>
      <c r="J3976" t="str">
        <f>_xlfn.XLOOKUP(I3976,[1]Planilha1!$C:$C,[1]Planilha1!$B:$B)</f>
        <v>7204 - CD São Paulo</v>
      </c>
      <c r="K3976" t="str">
        <f>_xlfn.XLOOKUP(I3976,[1]Planilha1!$C:$C,[1]Planilha1!$D:$D)</f>
        <v>43.340.312/0010-48</v>
      </c>
      <c r="L3976" t="str">
        <f>_xlfn.XLOOKUP(B3976,[2]Projeto!$B:$B,[2]Projeto!$P:$P)</f>
        <v>Paga</v>
      </c>
      <c r="M3976">
        <v>701203</v>
      </c>
      <c r="N3976" t="s">
        <v>1125</v>
      </c>
      <c r="O3976" t="str">
        <f>_xlfn.XLOOKUP(N3976,[3]Planilha1!$N:$N,[3]Planilha1!$O:$O)</f>
        <v>FLAC</v>
      </c>
      <c r="P3976">
        <v>2026</v>
      </c>
      <c r="Q3976" s="2" t="s">
        <v>1153</v>
      </c>
    </row>
    <row r="3977" spans="1:17" ht="16.8" x14ac:dyDescent="0.3">
      <c r="A3977" t="s">
        <v>1224</v>
      </c>
      <c r="B3977">
        <v>4500917346</v>
      </c>
      <c r="C3977">
        <v>5262782</v>
      </c>
      <c r="D3977" t="s">
        <v>211</v>
      </c>
      <c r="E3977">
        <v>610401072</v>
      </c>
      <c r="F3977" t="s">
        <v>174</v>
      </c>
      <c r="G3977" s="4">
        <v>1076</v>
      </c>
      <c r="H3977" s="4">
        <v>32.28</v>
      </c>
      <c r="I3977">
        <v>7204</v>
      </c>
      <c r="J3977" t="str">
        <f>_xlfn.XLOOKUP(I3977,[1]Planilha1!$C:$C,[1]Planilha1!$B:$B)</f>
        <v>7204 - CD São Paulo</v>
      </c>
      <c r="K3977" t="str">
        <f>_xlfn.XLOOKUP(I3977,[1]Planilha1!$C:$C,[1]Planilha1!$D:$D)</f>
        <v>43.340.312/0010-48</v>
      </c>
      <c r="L3977" t="str">
        <f>_xlfn.XLOOKUP(B3977,[2]Projeto!$B:$B,[2]Projeto!$P:$P)</f>
        <v>Paga</v>
      </c>
      <c r="M3977">
        <v>701203</v>
      </c>
      <c r="N3977" t="s">
        <v>1125</v>
      </c>
      <c r="O3977" t="str">
        <f>_xlfn.XLOOKUP(N3977,[3]Planilha1!$N:$N,[3]Planilha1!$O:$O)</f>
        <v>FLAC</v>
      </c>
      <c r="P3977">
        <v>2026</v>
      </c>
      <c r="Q3977" s="2" t="s">
        <v>1153</v>
      </c>
    </row>
    <row r="3978" spans="1:17" ht="16.8" x14ac:dyDescent="0.3">
      <c r="A3978" t="s">
        <v>1224</v>
      </c>
      <c r="B3978">
        <v>4500917346</v>
      </c>
      <c r="C3978">
        <v>5286165</v>
      </c>
      <c r="D3978" t="s">
        <v>407</v>
      </c>
      <c r="E3978">
        <v>640118340</v>
      </c>
      <c r="F3978" t="s">
        <v>105</v>
      </c>
      <c r="G3978" s="4">
        <v>708</v>
      </c>
      <c r="H3978" s="4">
        <v>21.24</v>
      </c>
      <c r="I3978">
        <v>7204</v>
      </c>
      <c r="J3978" t="str">
        <f>_xlfn.XLOOKUP(I3978,[1]Planilha1!$C:$C,[1]Planilha1!$B:$B)</f>
        <v>7204 - CD São Paulo</v>
      </c>
      <c r="K3978" t="str">
        <f>_xlfn.XLOOKUP(I3978,[1]Planilha1!$C:$C,[1]Planilha1!$D:$D)</f>
        <v>43.340.312/0010-48</v>
      </c>
      <c r="L3978" t="str">
        <f>_xlfn.XLOOKUP(B3978,[2]Projeto!$B:$B,[2]Projeto!$P:$P)</f>
        <v>Paga</v>
      </c>
      <c r="M3978">
        <v>701203</v>
      </c>
      <c r="N3978" t="s">
        <v>1125</v>
      </c>
      <c r="O3978" t="str">
        <f>_xlfn.XLOOKUP(N3978,[3]Planilha1!$N:$N,[3]Planilha1!$O:$O)</f>
        <v>FLAC</v>
      </c>
      <c r="P3978">
        <v>2026</v>
      </c>
      <c r="Q3978" s="2" t="s">
        <v>1153</v>
      </c>
    </row>
    <row r="3979" spans="1:17" ht="16.8" x14ac:dyDescent="0.3">
      <c r="A3979" t="s">
        <v>1224</v>
      </c>
      <c r="B3979">
        <v>4500917346</v>
      </c>
      <c r="C3979">
        <v>5286165</v>
      </c>
      <c r="D3979" t="s">
        <v>407</v>
      </c>
      <c r="E3979">
        <v>640119340</v>
      </c>
      <c r="F3979" t="s">
        <v>106</v>
      </c>
      <c r="G3979" s="4">
        <v>294</v>
      </c>
      <c r="H3979" s="4">
        <v>8.82</v>
      </c>
      <c r="I3979">
        <v>7204</v>
      </c>
      <c r="J3979" t="str">
        <f>_xlfn.XLOOKUP(I3979,[1]Planilha1!$C:$C,[1]Planilha1!$B:$B)</f>
        <v>7204 - CD São Paulo</v>
      </c>
      <c r="K3979" t="str">
        <f>_xlfn.XLOOKUP(I3979,[1]Planilha1!$C:$C,[1]Planilha1!$D:$D)</f>
        <v>43.340.312/0010-48</v>
      </c>
      <c r="L3979" t="str">
        <f>_xlfn.XLOOKUP(B3979,[2]Projeto!$B:$B,[2]Projeto!$P:$P)</f>
        <v>Paga</v>
      </c>
      <c r="M3979">
        <v>701203</v>
      </c>
      <c r="N3979" t="s">
        <v>1125</v>
      </c>
      <c r="O3979" t="str">
        <f>_xlfn.XLOOKUP(N3979,[3]Planilha1!$N:$N,[3]Planilha1!$O:$O)</f>
        <v>FLAC</v>
      </c>
      <c r="P3979">
        <v>2026</v>
      </c>
      <c r="Q3979" s="2" t="s">
        <v>1153</v>
      </c>
    </row>
    <row r="3980" spans="1:17" ht="16.8" x14ac:dyDescent="0.3">
      <c r="A3980" t="s">
        <v>1224</v>
      </c>
      <c r="B3980">
        <v>4500917346</v>
      </c>
      <c r="C3980">
        <v>5286165</v>
      </c>
      <c r="D3980" t="s">
        <v>407</v>
      </c>
      <c r="E3980">
        <v>610116340</v>
      </c>
      <c r="F3980" t="s">
        <v>80</v>
      </c>
      <c r="G3980" s="4">
        <v>348</v>
      </c>
      <c r="H3980" s="4">
        <v>10.44</v>
      </c>
      <c r="I3980">
        <v>7204</v>
      </c>
      <c r="J3980" t="str">
        <f>_xlfn.XLOOKUP(I3980,[1]Planilha1!$C:$C,[1]Planilha1!$B:$B)</f>
        <v>7204 - CD São Paulo</v>
      </c>
      <c r="K3980" t="str">
        <f>_xlfn.XLOOKUP(I3980,[1]Planilha1!$C:$C,[1]Planilha1!$D:$D)</f>
        <v>43.340.312/0010-48</v>
      </c>
      <c r="L3980" t="str">
        <f>_xlfn.XLOOKUP(B3980,[2]Projeto!$B:$B,[2]Projeto!$P:$P)</f>
        <v>Paga</v>
      </c>
      <c r="M3980">
        <v>701203</v>
      </c>
      <c r="N3980" t="s">
        <v>1125</v>
      </c>
      <c r="O3980" t="str">
        <f>_xlfn.XLOOKUP(N3980,[3]Planilha1!$N:$N,[3]Planilha1!$O:$O)</f>
        <v>FLAC</v>
      </c>
      <c r="P3980">
        <v>2026</v>
      </c>
      <c r="Q3980" s="2" t="s">
        <v>1153</v>
      </c>
    </row>
    <row r="3981" spans="1:17" ht="16.8" x14ac:dyDescent="0.3">
      <c r="A3981" t="s">
        <v>1224</v>
      </c>
      <c r="B3981">
        <v>4500917346</v>
      </c>
      <c r="C3981">
        <v>5311373</v>
      </c>
      <c r="D3981" t="s">
        <v>709</v>
      </c>
      <c r="E3981">
        <v>610405337</v>
      </c>
      <c r="F3981" t="s">
        <v>76</v>
      </c>
      <c r="G3981" s="4">
        <v>953.86</v>
      </c>
      <c r="H3981" s="4">
        <v>28.62</v>
      </c>
      <c r="I3981">
        <v>7204</v>
      </c>
      <c r="J3981" t="str">
        <f>_xlfn.XLOOKUP(I3981,[1]Planilha1!$C:$C,[1]Planilha1!$B:$B)</f>
        <v>7204 - CD São Paulo</v>
      </c>
      <c r="K3981" t="str">
        <f>_xlfn.XLOOKUP(I3981,[1]Planilha1!$C:$C,[1]Planilha1!$D:$D)</f>
        <v>43.340.312/0010-48</v>
      </c>
      <c r="L3981" t="str">
        <f>_xlfn.XLOOKUP(B3981,[2]Projeto!$B:$B,[2]Projeto!$P:$P)</f>
        <v>Paga</v>
      </c>
      <c r="M3981">
        <v>701203</v>
      </c>
      <c r="N3981" t="s">
        <v>1125</v>
      </c>
      <c r="O3981" t="str">
        <f>_xlfn.XLOOKUP(N3981,[3]Planilha1!$N:$N,[3]Planilha1!$O:$O)</f>
        <v>FLAC</v>
      </c>
      <c r="P3981">
        <v>2026</v>
      </c>
      <c r="Q3981" s="2" t="s">
        <v>1153</v>
      </c>
    </row>
    <row r="3982" spans="1:17" ht="16.8" x14ac:dyDescent="0.3">
      <c r="A3982" t="s">
        <v>1224</v>
      </c>
      <c r="B3982">
        <v>4500917346</v>
      </c>
      <c r="C3982">
        <v>5311373</v>
      </c>
      <c r="D3982" t="s">
        <v>709</v>
      </c>
      <c r="E3982">
        <v>610603457</v>
      </c>
      <c r="F3982" t="s">
        <v>137</v>
      </c>
      <c r="G3982" s="4">
        <v>471.8</v>
      </c>
      <c r="H3982" s="4">
        <v>14.15</v>
      </c>
      <c r="I3982">
        <v>7204</v>
      </c>
      <c r="J3982" t="str">
        <f>_xlfn.XLOOKUP(I3982,[1]Planilha1!$C:$C,[1]Planilha1!$B:$B)</f>
        <v>7204 - CD São Paulo</v>
      </c>
      <c r="K3982" t="str">
        <f>_xlfn.XLOOKUP(I3982,[1]Planilha1!$C:$C,[1]Planilha1!$D:$D)</f>
        <v>43.340.312/0010-48</v>
      </c>
      <c r="L3982" t="str">
        <f>_xlfn.XLOOKUP(B3982,[2]Projeto!$B:$B,[2]Projeto!$P:$P)</f>
        <v>Paga</v>
      </c>
      <c r="M3982">
        <v>701203</v>
      </c>
      <c r="N3982" t="s">
        <v>1125</v>
      </c>
      <c r="O3982" t="str">
        <f>_xlfn.XLOOKUP(N3982,[3]Planilha1!$N:$N,[3]Planilha1!$O:$O)</f>
        <v>FLAC</v>
      </c>
      <c r="P3982">
        <v>2026</v>
      </c>
      <c r="Q3982" s="2" t="s">
        <v>1153</v>
      </c>
    </row>
    <row r="3983" spans="1:17" ht="16.8" x14ac:dyDescent="0.3">
      <c r="A3983" t="s">
        <v>1224</v>
      </c>
      <c r="B3983">
        <v>4500917346</v>
      </c>
      <c r="C3983">
        <v>5311373</v>
      </c>
      <c r="D3983" t="s">
        <v>709</v>
      </c>
      <c r="E3983">
        <v>610402075</v>
      </c>
      <c r="F3983" t="s">
        <v>111</v>
      </c>
      <c r="G3983" s="4">
        <v>1995</v>
      </c>
      <c r="H3983" s="4">
        <v>59.85</v>
      </c>
      <c r="I3983">
        <v>7204</v>
      </c>
      <c r="J3983" t="str">
        <f>_xlfn.XLOOKUP(I3983,[1]Planilha1!$C:$C,[1]Planilha1!$B:$B)</f>
        <v>7204 - CD São Paulo</v>
      </c>
      <c r="K3983" t="str">
        <f>_xlfn.XLOOKUP(I3983,[1]Planilha1!$C:$C,[1]Planilha1!$D:$D)</f>
        <v>43.340.312/0010-48</v>
      </c>
      <c r="L3983" t="str">
        <f>_xlfn.XLOOKUP(B3983,[2]Projeto!$B:$B,[2]Projeto!$P:$P)</f>
        <v>Paga</v>
      </c>
      <c r="M3983">
        <v>701203</v>
      </c>
      <c r="N3983" t="s">
        <v>1125</v>
      </c>
      <c r="O3983" t="str">
        <f>_xlfn.XLOOKUP(N3983,[3]Planilha1!$N:$N,[3]Planilha1!$O:$O)</f>
        <v>FLAC</v>
      </c>
      <c r="P3983">
        <v>2026</v>
      </c>
      <c r="Q3983" s="2" t="s">
        <v>1153</v>
      </c>
    </row>
    <row r="3984" spans="1:17" ht="16.8" x14ac:dyDescent="0.3">
      <c r="A3984" t="s">
        <v>1224</v>
      </c>
      <c r="B3984">
        <v>4500917346</v>
      </c>
      <c r="C3984">
        <v>5178175</v>
      </c>
      <c r="D3984" t="s">
        <v>280</v>
      </c>
      <c r="E3984">
        <v>610100345</v>
      </c>
      <c r="F3984" t="s">
        <v>284</v>
      </c>
      <c r="G3984" s="4">
        <v>113.94</v>
      </c>
      <c r="H3984" s="4">
        <v>3.42</v>
      </c>
      <c r="I3984">
        <v>7204</v>
      </c>
      <c r="J3984" t="str">
        <f>_xlfn.XLOOKUP(I3984,[1]Planilha1!$C:$C,[1]Planilha1!$B:$B)</f>
        <v>7204 - CD São Paulo</v>
      </c>
      <c r="K3984" t="str">
        <f>_xlfn.XLOOKUP(I3984,[1]Planilha1!$C:$C,[1]Planilha1!$D:$D)</f>
        <v>43.340.312/0010-48</v>
      </c>
      <c r="L3984" t="str">
        <f>_xlfn.XLOOKUP(B3984,[2]Projeto!$B:$B,[2]Projeto!$P:$P)</f>
        <v>Paga</v>
      </c>
      <c r="M3984">
        <v>701203</v>
      </c>
      <c r="N3984" t="s">
        <v>1125</v>
      </c>
      <c r="O3984" t="str">
        <f>_xlfn.XLOOKUP(N3984,[3]Planilha1!$N:$N,[3]Planilha1!$O:$O)</f>
        <v>FLAC</v>
      </c>
      <c r="P3984">
        <v>2026</v>
      </c>
      <c r="Q3984" s="2" t="s">
        <v>1153</v>
      </c>
    </row>
    <row r="3985" spans="1:17" ht="16.8" x14ac:dyDescent="0.3">
      <c r="A3985" t="s">
        <v>1224</v>
      </c>
      <c r="B3985">
        <v>4500917346</v>
      </c>
      <c r="C3985">
        <v>5178175</v>
      </c>
      <c r="D3985" t="s">
        <v>280</v>
      </c>
      <c r="E3985">
        <v>610102409</v>
      </c>
      <c r="F3985" t="s">
        <v>837</v>
      </c>
      <c r="G3985" s="4">
        <v>105.84</v>
      </c>
      <c r="H3985" s="4">
        <v>3.18</v>
      </c>
      <c r="I3985">
        <v>7204</v>
      </c>
      <c r="J3985" t="str">
        <f>_xlfn.XLOOKUP(I3985,[1]Planilha1!$C:$C,[1]Planilha1!$B:$B)</f>
        <v>7204 - CD São Paulo</v>
      </c>
      <c r="K3985" t="str">
        <f>_xlfn.XLOOKUP(I3985,[1]Planilha1!$C:$C,[1]Planilha1!$D:$D)</f>
        <v>43.340.312/0010-48</v>
      </c>
      <c r="L3985" t="str">
        <f>_xlfn.XLOOKUP(B3985,[2]Projeto!$B:$B,[2]Projeto!$P:$P)</f>
        <v>Paga</v>
      </c>
      <c r="M3985">
        <v>701203</v>
      </c>
      <c r="N3985" t="s">
        <v>1125</v>
      </c>
      <c r="O3985" t="str">
        <f>_xlfn.XLOOKUP(N3985,[3]Planilha1!$N:$N,[3]Planilha1!$O:$O)</f>
        <v>FLAC</v>
      </c>
      <c r="P3985">
        <v>2026</v>
      </c>
      <c r="Q3985" s="2" t="s">
        <v>1153</v>
      </c>
    </row>
    <row r="3986" spans="1:17" ht="16.8" x14ac:dyDescent="0.3">
      <c r="A3986" t="s">
        <v>1224</v>
      </c>
      <c r="B3986">
        <v>4500917346</v>
      </c>
      <c r="C3986">
        <v>5178175</v>
      </c>
      <c r="D3986" t="s">
        <v>280</v>
      </c>
      <c r="E3986">
        <v>610102463</v>
      </c>
      <c r="F3986" t="s">
        <v>93</v>
      </c>
      <c r="G3986" s="4">
        <v>109.2</v>
      </c>
      <c r="H3986" s="4">
        <v>3.28</v>
      </c>
      <c r="I3986">
        <v>7204</v>
      </c>
      <c r="J3986" t="str">
        <f>_xlfn.XLOOKUP(I3986,[1]Planilha1!$C:$C,[1]Planilha1!$B:$B)</f>
        <v>7204 - CD São Paulo</v>
      </c>
      <c r="K3986" t="str">
        <f>_xlfn.XLOOKUP(I3986,[1]Planilha1!$C:$C,[1]Planilha1!$D:$D)</f>
        <v>43.340.312/0010-48</v>
      </c>
      <c r="L3986" t="str">
        <f>_xlfn.XLOOKUP(B3986,[2]Projeto!$B:$B,[2]Projeto!$P:$P)</f>
        <v>Paga</v>
      </c>
      <c r="M3986">
        <v>701203</v>
      </c>
      <c r="N3986" t="s">
        <v>1125</v>
      </c>
      <c r="O3986" t="str">
        <f>_xlfn.XLOOKUP(N3986,[3]Planilha1!$N:$N,[3]Planilha1!$O:$O)</f>
        <v>FLAC</v>
      </c>
      <c r="P3986">
        <v>2026</v>
      </c>
      <c r="Q3986" s="2" t="s">
        <v>1153</v>
      </c>
    </row>
    <row r="3987" spans="1:17" ht="16.8" x14ac:dyDescent="0.3">
      <c r="A3987" t="s">
        <v>1224</v>
      </c>
      <c r="B3987">
        <v>4500917346</v>
      </c>
      <c r="C3987">
        <v>5178175</v>
      </c>
      <c r="D3987" t="s">
        <v>280</v>
      </c>
      <c r="E3987">
        <v>610502158</v>
      </c>
      <c r="F3987" t="s">
        <v>312</v>
      </c>
      <c r="G3987" s="4">
        <v>199.68</v>
      </c>
      <c r="H3987" s="4">
        <v>5.99</v>
      </c>
      <c r="I3987">
        <v>7204</v>
      </c>
      <c r="J3987" t="str">
        <f>_xlfn.XLOOKUP(I3987,[1]Planilha1!$C:$C,[1]Planilha1!$B:$B)</f>
        <v>7204 - CD São Paulo</v>
      </c>
      <c r="K3987" t="str">
        <f>_xlfn.XLOOKUP(I3987,[1]Planilha1!$C:$C,[1]Planilha1!$D:$D)</f>
        <v>43.340.312/0010-48</v>
      </c>
      <c r="L3987" t="str">
        <f>_xlfn.XLOOKUP(B3987,[2]Projeto!$B:$B,[2]Projeto!$P:$P)</f>
        <v>Paga</v>
      </c>
      <c r="M3987">
        <v>701203</v>
      </c>
      <c r="N3987" t="s">
        <v>1125</v>
      </c>
      <c r="O3987" t="str">
        <f>_xlfn.XLOOKUP(N3987,[3]Planilha1!$N:$N,[3]Planilha1!$O:$O)</f>
        <v>FLAC</v>
      </c>
      <c r="P3987">
        <v>2026</v>
      </c>
      <c r="Q3987" s="2" t="s">
        <v>1153</v>
      </c>
    </row>
    <row r="3988" spans="1:17" ht="16.8" x14ac:dyDescent="0.3">
      <c r="A3988" t="s">
        <v>1224</v>
      </c>
      <c r="B3988">
        <v>4500917346</v>
      </c>
      <c r="C3988">
        <v>5178175</v>
      </c>
      <c r="D3988" t="s">
        <v>280</v>
      </c>
      <c r="E3988">
        <v>610103371</v>
      </c>
      <c r="F3988" t="s">
        <v>707</v>
      </c>
      <c r="G3988" s="4">
        <v>97.05</v>
      </c>
      <c r="H3988" s="4">
        <v>2.91</v>
      </c>
      <c r="I3988">
        <v>7204</v>
      </c>
      <c r="J3988" t="str">
        <f>_xlfn.XLOOKUP(I3988,[1]Planilha1!$C:$C,[1]Planilha1!$B:$B)</f>
        <v>7204 - CD São Paulo</v>
      </c>
      <c r="K3988" t="str">
        <f>_xlfn.XLOOKUP(I3988,[1]Planilha1!$C:$C,[1]Planilha1!$D:$D)</f>
        <v>43.340.312/0010-48</v>
      </c>
      <c r="L3988" t="str">
        <f>_xlfn.XLOOKUP(B3988,[2]Projeto!$B:$B,[2]Projeto!$P:$P)</f>
        <v>Paga</v>
      </c>
      <c r="M3988">
        <v>701203</v>
      </c>
      <c r="N3988" t="s">
        <v>1125</v>
      </c>
      <c r="O3988" t="str">
        <f>_xlfn.XLOOKUP(N3988,[3]Planilha1!$N:$N,[3]Planilha1!$O:$O)</f>
        <v>FLAC</v>
      </c>
      <c r="P3988">
        <v>2026</v>
      </c>
      <c r="Q3988" s="2" t="s">
        <v>1153</v>
      </c>
    </row>
    <row r="3989" spans="1:17" ht="16.8" x14ac:dyDescent="0.3">
      <c r="A3989" t="s">
        <v>1224</v>
      </c>
      <c r="B3989">
        <v>4500917346</v>
      </c>
      <c r="C3989">
        <v>5178175</v>
      </c>
      <c r="D3989" t="s">
        <v>280</v>
      </c>
      <c r="E3989">
        <v>610112340</v>
      </c>
      <c r="F3989" t="s">
        <v>140</v>
      </c>
      <c r="G3989" s="4">
        <v>70.08</v>
      </c>
      <c r="H3989" s="4">
        <v>2.1</v>
      </c>
      <c r="I3989">
        <v>7204</v>
      </c>
      <c r="J3989" t="str">
        <f>_xlfn.XLOOKUP(I3989,[1]Planilha1!$C:$C,[1]Planilha1!$B:$B)</f>
        <v>7204 - CD São Paulo</v>
      </c>
      <c r="K3989" t="str">
        <f>_xlfn.XLOOKUP(I3989,[1]Planilha1!$C:$C,[1]Planilha1!$D:$D)</f>
        <v>43.340.312/0010-48</v>
      </c>
      <c r="L3989" t="str">
        <f>_xlfn.XLOOKUP(B3989,[2]Projeto!$B:$B,[2]Projeto!$P:$P)</f>
        <v>Paga</v>
      </c>
      <c r="M3989">
        <v>701203</v>
      </c>
      <c r="N3989" t="s">
        <v>1125</v>
      </c>
      <c r="O3989" t="str">
        <f>_xlfn.XLOOKUP(N3989,[3]Planilha1!$N:$N,[3]Planilha1!$O:$O)</f>
        <v>FLAC</v>
      </c>
      <c r="P3989">
        <v>2026</v>
      </c>
      <c r="Q3989" s="2" t="s">
        <v>1153</v>
      </c>
    </row>
    <row r="3990" spans="1:17" ht="16.8" x14ac:dyDescent="0.3">
      <c r="A3990" t="s">
        <v>1224</v>
      </c>
      <c r="B3990">
        <v>4500917346</v>
      </c>
      <c r="C3990">
        <v>5178175</v>
      </c>
      <c r="D3990" t="s">
        <v>280</v>
      </c>
      <c r="E3990">
        <v>610102368</v>
      </c>
      <c r="F3990" t="s">
        <v>88</v>
      </c>
      <c r="G3990" s="4">
        <v>58.08</v>
      </c>
      <c r="H3990" s="4">
        <v>1.74</v>
      </c>
      <c r="I3990">
        <v>7204</v>
      </c>
      <c r="J3990" t="str">
        <f>_xlfn.XLOOKUP(I3990,[1]Planilha1!$C:$C,[1]Planilha1!$B:$B)</f>
        <v>7204 - CD São Paulo</v>
      </c>
      <c r="K3990" t="str">
        <f>_xlfn.XLOOKUP(I3990,[1]Planilha1!$C:$C,[1]Planilha1!$D:$D)</f>
        <v>43.340.312/0010-48</v>
      </c>
      <c r="L3990" t="str">
        <f>_xlfn.XLOOKUP(B3990,[2]Projeto!$B:$B,[2]Projeto!$P:$P)</f>
        <v>Paga</v>
      </c>
      <c r="M3990">
        <v>701203</v>
      </c>
      <c r="N3990" t="s">
        <v>1125</v>
      </c>
      <c r="O3990" t="str">
        <f>_xlfn.XLOOKUP(N3990,[3]Planilha1!$N:$N,[3]Planilha1!$O:$O)</f>
        <v>FLAC</v>
      </c>
      <c r="P3990">
        <v>2026</v>
      </c>
      <c r="Q3990" s="2" t="s">
        <v>1153</v>
      </c>
    </row>
    <row r="3991" spans="1:17" ht="16.8" x14ac:dyDescent="0.3">
      <c r="A3991" t="s">
        <v>1224</v>
      </c>
      <c r="B3991">
        <v>4500917346</v>
      </c>
      <c r="C3991">
        <v>5178175</v>
      </c>
      <c r="D3991" t="s">
        <v>280</v>
      </c>
      <c r="E3991">
        <v>610100368</v>
      </c>
      <c r="F3991" t="s">
        <v>119</v>
      </c>
      <c r="G3991" s="4">
        <v>58.08</v>
      </c>
      <c r="H3991" s="4">
        <v>1.74</v>
      </c>
      <c r="I3991">
        <v>7204</v>
      </c>
      <c r="J3991" t="str">
        <f>_xlfn.XLOOKUP(I3991,[1]Planilha1!$C:$C,[1]Planilha1!$B:$B)</f>
        <v>7204 - CD São Paulo</v>
      </c>
      <c r="K3991" t="str">
        <f>_xlfn.XLOOKUP(I3991,[1]Planilha1!$C:$C,[1]Planilha1!$D:$D)</f>
        <v>43.340.312/0010-48</v>
      </c>
      <c r="L3991" t="str">
        <f>_xlfn.XLOOKUP(B3991,[2]Projeto!$B:$B,[2]Projeto!$P:$P)</f>
        <v>Paga</v>
      </c>
      <c r="M3991">
        <v>701203</v>
      </c>
      <c r="N3991" t="s">
        <v>1125</v>
      </c>
      <c r="O3991" t="str">
        <f>_xlfn.XLOOKUP(N3991,[3]Planilha1!$N:$N,[3]Planilha1!$O:$O)</f>
        <v>FLAC</v>
      </c>
      <c r="P3991">
        <v>2026</v>
      </c>
      <c r="Q3991" s="2" t="s">
        <v>1153</v>
      </c>
    </row>
    <row r="3992" spans="1:17" ht="16.8" x14ac:dyDescent="0.3">
      <c r="A3992" t="s">
        <v>1224</v>
      </c>
      <c r="B3992">
        <v>4500917346</v>
      </c>
      <c r="C3992">
        <v>5178175</v>
      </c>
      <c r="D3992" t="s">
        <v>280</v>
      </c>
      <c r="E3992">
        <v>610103345</v>
      </c>
      <c r="F3992" t="s">
        <v>283</v>
      </c>
      <c r="G3992" s="4">
        <v>108.36</v>
      </c>
      <c r="H3992" s="4">
        <v>3.25</v>
      </c>
      <c r="I3992">
        <v>7204</v>
      </c>
      <c r="J3992" t="str">
        <f>_xlfn.XLOOKUP(I3992,[1]Planilha1!$C:$C,[1]Planilha1!$B:$B)</f>
        <v>7204 - CD São Paulo</v>
      </c>
      <c r="K3992" t="str">
        <f>_xlfn.XLOOKUP(I3992,[1]Planilha1!$C:$C,[1]Planilha1!$D:$D)</f>
        <v>43.340.312/0010-48</v>
      </c>
      <c r="L3992" t="str">
        <f>_xlfn.XLOOKUP(B3992,[2]Projeto!$B:$B,[2]Projeto!$P:$P)</f>
        <v>Paga</v>
      </c>
      <c r="M3992">
        <v>701203</v>
      </c>
      <c r="N3992" t="s">
        <v>1125</v>
      </c>
      <c r="O3992" t="str">
        <f>_xlfn.XLOOKUP(N3992,[3]Planilha1!$N:$N,[3]Planilha1!$O:$O)</f>
        <v>FLAC</v>
      </c>
      <c r="P3992">
        <v>2026</v>
      </c>
      <c r="Q3992" s="2" t="s">
        <v>1153</v>
      </c>
    </row>
    <row r="3993" spans="1:17" ht="16.8" x14ac:dyDescent="0.3">
      <c r="A3993" t="s">
        <v>1224</v>
      </c>
      <c r="B3993">
        <v>4500917346</v>
      </c>
      <c r="C3993">
        <v>5178175</v>
      </c>
      <c r="D3993" t="s">
        <v>280</v>
      </c>
      <c r="E3993">
        <v>610501353</v>
      </c>
      <c r="F3993" t="s">
        <v>144</v>
      </c>
      <c r="G3993" s="4">
        <v>442.83</v>
      </c>
      <c r="H3993" s="4">
        <v>13.28</v>
      </c>
      <c r="I3993">
        <v>7204</v>
      </c>
      <c r="J3993" t="str">
        <f>_xlfn.XLOOKUP(I3993,[1]Planilha1!$C:$C,[1]Planilha1!$B:$B)</f>
        <v>7204 - CD São Paulo</v>
      </c>
      <c r="K3993" t="str">
        <f>_xlfn.XLOOKUP(I3993,[1]Planilha1!$C:$C,[1]Planilha1!$D:$D)</f>
        <v>43.340.312/0010-48</v>
      </c>
      <c r="L3993" t="str">
        <f>_xlfn.XLOOKUP(B3993,[2]Projeto!$B:$B,[2]Projeto!$P:$P)</f>
        <v>Paga</v>
      </c>
      <c r="M3993">
        <v>701203</v>
      </c>
      <c r="N3993" t="s">
        <v>1125</v>
      </c>
      <c r="O3993" t="str">
        <f>_xlfn.XLOOKUP(N3993,[3]Planilha1!$N:$N,[3]Planilha1!$O:$O)</f>
        <v>FLAC</v>
      </c>
      <c r="P3993">
        <v>2026</v>
      </c>
      <c r="Q3993" s="2" t="s">
        <v>1153</v>
      </c>
    </row>
    <row r="3994" spans="1:17" ht="16.8" x14ac:dyDescent="0.3">
      <c r="A3994" t="s">
        <v>1224</v>
      </c>
      <c r="B3994">
        <v>4500917346</v>
      </c>
      <c r="C3994">
        <v>5178175</v>
      </c>
      <c r="D3994" t="s">
        <v>280</v>
      </c>
      <c r="E3994">
        <v>610101368</v>
      </c>
      <c r="F3994" t="s">
        <v>319</v>
      </c>
      <c r="G3994" s="4">
        <v>58.08</v>
      </c>
      <c r="H3994" s="4">
        <v>1.74</v>
      </c>
      <c r="I3994">
        <v>7204</v>
      </c>
      <c r="J3994" t="str">
        <f>_xlfn.XLOOKUP(I3994,[1]Planilha1!$C:$C,[1]Planilha1!$B:$B)</f>
        <v>7204 - CD São Paulo</v>
      </c>
      <c r="K3994" t="str">
        <f>_xlfn.XLOOKUP(I3994,[1]Planilha1!$C:$C,[1]Planilha1!$D:$D)</f>
        <v>43.340.312/0010-48</v>
      </c>
      <c r="L3994" t="str">
        <f>_xlfn.XLOOKUP(B3994,[2]Projeto!$B:$B,[2]Projeto!$P:$P)</f>
        <v>Paga</v>
      </c>
      <c r="M3994">
        <v>701203</v>
      </c>
      <c r="N3994" t="s">
        <v>1125</v>
      </c>
      <c r="O3994" t="str">
        <f>_xlfn.XLOOKUP(N3994,[3]Planilha1!$N:$N,[3]Planilha1!$O:$O)</f>
        <v>FLAC</v>
      </c>
      <c r="P3994">
        <v>2026</v>
      </c>
      <c r="Q3994" s="2" t="s">
        <v>1153</v>
      </c>
    </row>
    <row r="3995" spans="1:17" ht="16.8" x14ac:dyDescent="0.3">
      <c r="A3995" t="s">
        <v>1224</v>
      </c>
      <c r="B3995">
        <v>4500917346</v>
      </c>
      <c r="C3995">
        <v>5178175</v>
      </c>
      <c r="D3995" t="s">
        <v>280</v>
      </c>
      <c r="E3995">
        <v>610107368</v>
      </c>
      <c r="F3995" t="s">
        <v>250</v>
      </c>
      <c r="G3995" s="4">
        <v>108.48</v>
      </c>
      <c r="H3995" s="4">
        <v>3.25</v>
      </c>
      <c r="I3995">
        <v>7204</v>
      </c>
      <c r="J3995" t="str">
        <f>_xlfn.XLOOKUP(I3995,[1]Planilha1!$C:$C,[1]Planilha1!$B:$B)</f>
        <v>7204 - CD São Paulo</v>
      </c>
      <c r="K3995" t="str">
        <f>_xlfn.XLOOKUP(I3995,[1]Planilha1!$C:$C,[1]Planilha1!$D:$D)</f>
        <v>43.340.312/0010-48</v>
      </c>
      <c r="L3995" t="str">
        <f>_xlfn.XLOOKUP(B3995,[2]Projeto!$B:$B,[2]Projeto!$P:$P)</f>
        <v>Paga</v>
      </c>
      <c r="M3995">
        <v>701203</v>
      </c>
      <c r="N3995" t="s">
        <v>1125</v>
      </c>
      <c r="O3995" t="str">
        <f>_xlfn.XLOOKUP(N3995,[3]Planilha1!$N:$N,[3]Planilha1!$O:$O)</f>
        <v>FLAC</v>
      </c>
      <c r="P3995">
        <v>2026</v>
      </c>
      <c r="Q3995" s="2" t="s">
        <v>1153</v>
      </c>
    </row>
    <row r="3996" spans="1:17" ht="16.8" x14ac:dyDescent="0.3">
      <c r="A3996" t="s">
        <v>1224</v>
      </c>
      <c r="B3996">
        <v>4500917346</v>
      </c>
      <c r="C3996">
        <v>5178175</v>
      </c>
      <c r="D3996" t="s">
        <v>280</v>
      </c>
      <c r="E3996">
        <v>610102371</v>
      </c>
      <c r="F3996" t="s">
        <v>101</v>
      </c>
      <c r="G3996" s="4">
        <v>129.4</v>
      </c>
      <c r="H3996" s="4">
        <v>3.88</v>
      </c>
      <c r="I3996">
        <v>7204</v>
      </c>
      <c r="J3996" t="str">
        <f>_xlfn.XLOOKUP(I3996,[1]Planilha1!$C:$C,[1]Planilha1!$B:$B)</f>
        <v>7204 - CD São Paulo</v>
      </c>
      <c r="K3996" t="str">
        <f>_xlfn.XLOOKUP(I3996,[1]Planilha1!$C:$C,[1]Planilha1!$D:$D)</f>
        <v>43.340.312/0010-48</v>
      </c>
      <c r="L3996" t="str">
        <f>_xlfn.XLOOKUP(B3996,[2]Projeto!$B:$B,[2]Projeto!$P:$P)</f>
        <v>Paga</v>
      </c>
      <c r="M3996">
        <v>701203</v>
      </c>
      <c r="N3996" t="s">
        <v>1125</v>
      </c>
      <c r="O3996" t="str">
        <f>_xlfn.XLOOKUP(N3996,[3]Planilha1!$N:$N,[3]Planilha1!$O:$O)</f>
        <v>FLAC</v>
      </c>
      <c r="P3996">
        <v>2026</v>
      </c>
      <c r="Q3996" s="2" t="s">
        <v>1153</v>
      </c>
    </row>
    <row r="3997" spans="1:17" ht="16.8" x14ac:dyDescent="0.3">
      <c r="A3997" t="s">
        <v>1224</v>
      </c>
      <c r="B3997">
        <v>4500917346</v>
      </c>
      <c r="C3997">
        <v>5178175</v>
      </c>
      <c r="D3997" t="s">
        <v>280</v>
      </c>
      <c r="E3997">
        <v>610511347</v>
      </c>
      <c r="F3997" t="s">
        <v>415</v>
      </c>
      <c r="G3997" s="4">
        <v>229.88</v>
      </c>
      <c r="H3997" s="4">
        <v>6.9</v>
      </c>
      <c r="I3997">
        <v>7204</v>
      </c>
      <c r="J3997" t="str">
        <f>_xlfn.XLOOKUP(I3997,[1]Planilha1!$C:$C,[1]Planilha1!$B:$B)</f>
        <v>7204 - CD São Paulo</v>
      </c>
      <c r="K3997" t="str">
        <f>_xlfn.XLOOKUP(I3997,[1]Planilha1!$C:$C,[1]Planilha1!$D:$D)</f>
        <v>43.340.312/0010-48</v>
      </c>
      <c r="L3997" t="str">
        <f>_xlfn.XLOOKUP(B3997,[2]Projeto!$B:$B,[2]Projeto!$P:$P)</f>
        <v>Paga</v>
      </c>
      <c r="M3997">
        <v>701203</v>
      </c>
      <c r="N3997" t="s">
        <v>1125</v>
      </c>
      <c r="O3997" t="str">
        <f>_xlfn.XLOOKUP(N3997,[3]Planilha1!$N:$N,[3]Planilha1!$O:$O)</f>
        <v>FLAC</v>
      </c>
      <c r="P3997">
        <v>2026</v>
      </c>
      <c r="Q3997" s="2" t="s">
        <v>1153</v>
      </c>
    </row>
    <row r="3998" spans="1:17" ht="16.8" x14ac:dyDescent="0.3">
      <c r="A3998" t="s">
        <v>1224</v>
      </c>
      <c r="B3998">
        <v>4500917346</v>
      </c>
      <c r="C3998">
        <v>5178175</v>
      </c>
      <c r="D3998" t="s">
        <v>280</v>
      </c>
      <c r="E3998">
        <v>610500365</v>
      </c>
      <c r="F3998" t="s">
        <v>667</v>
      </c>
      <c r="G3998" s="4">
        <v>96</v>
      </c>
      <c r="H3998" s="4">
        <v>2.88</v>
      </c>
      <c r="I3998">
        <v>7204</v>
      </c>
      <c r="J3998" t="str">
        <f>_xlfn.XLOOKUP(I3998,[1]Planilha1!$C:$C,[1]Planilha1!$B:$B)</f>
        <v>7204 - CD São Paulo</v>
      </c>
      <c r="K3998" t="str">
        <f>_xlfn.XLOOKUP(I3998,[1]Planilha1!$C:$C,[1]Planilha1!$D:$D)</f>
        <v>43.340.312/0010-48</v>
      </c>
      <c r="L3998" t="str">
        <f>_xlfn.XLOOKUP(B3998,[2]Projeto!$B:$B,[2]Projeto!$P:$P)</f>
        <v>Paga</v>
      </c>
      <c r="M3998">
        <v>701203</v>
      </c>
      <c r="N3998" t="s">
        <v>1125</v>
      </c>
      <c r="O3998" t="str">
        <f>_xlfn.XLOOKUP(N3998,[3]Planilha1!$N:$N,[3]Planilha1!$O:$O)</f>
        <v>FLAC</v>
      </c>
      <c r="P3998">
        <v>2026</v>
      </c>
      <c r="Q3998" s="2" t="s">
        <v>1153</v>
      </c>
    </row>
    <row r="3999" spans="1:17" ht="16.8" x14ac:dyDescent="0.3">
      <c r="A3999" t="s">
        <v>1224</v>
      </c>
      <c r="B3999">
        <v>4500917346</v>
      </c>
      <c r="C3999">
        <v>5178175</v>
      </c>
      <c r="D3999" t="s">
        <v>280</v>
      </c>
      <c r="E3999">
        <v>610500390</v>
      </c>
      <c r="F3999" t="s">
        <v>348</v>
      </c>
      <c r="G3999" s="4">
        <v>522.6</v>
      </c>
      <c r="H3999" s="4">
        <v>15.68</v>
      </c>
      <c r="I3999">
        <v>7204</v>
      </c>
      <c r="J3999" t="str">
        <f>_xlfn.XLOOKUP(I3999,[1]Planilha1!$C:$C,[1]Planilha1!$B:$B)</f>
        <v>7204 - CD São Paulo</v>
      </c>
      <c r="K3999" t="str">
        <f>_xlfn.XLOOKUP(I3999,[1]Planilha1!$C:$C,[1]Planilha1!$D:$D)</f>
        <v>43.340.312/0010-48</v>
      </c>
      <c r="L3999" t="str">
        <f>_xlfn.XLOOKUP(B3999,[2]Projeto!$B:$B,[2]Projeto!$P:$P)</f>
        <v>Paga</v>
      </c>
      <c r="M3999">
        <v>701203</v>
      </c>
      <c r="N3999" t="s">
        <v>1125</v>
      </c>
      <c r="O3999" t="str">
        <f>_xlfn.XLOOKUP(N3999,[3]Planilha1!$N:$N,[3]Planilha1!$O:$O)</f>
        <v>FLAC</v>
      </c>
      <c r="P3999">
        <v>2026</v>
      </c>
      <c r="Q3999" s="2" t="s">
        <v>1153</v>
      </c>
    </row>
    <row r="4000" spans="1:17" ht="16.8" x14ac:dyDescent="0.3">
      <c r="A4000" t="s">
        <v>1224</v>
      </c>
      <c r="B4000">
        <v>4500917346</v>
      </c>
      <c r="C4000">
        <v>5222398</v>
      </c>
      <c r="D4000" t="s">
        <v>713</v>
      </c>
      <c r="E4000">
        <v>610101500</v>
      </c>
      <c r="F4000" t="s">
        <v>714</v>
      </c>
      <c r="G4000" s="4">
        <v>98.1</v>
      </c>
      <c r="H4000" s="4">
        <v>2.94</v>
      </c>
      <c r="I4000">
        <v>7204</v>
      </c>
      <c r="J4000" t="str">
        <f>_xlfn.XLOOKUP(I4000,[1]Planilha1!$C:$C,[1]Planilha1!$B:$B)</f>
        <v>7204 - CD São Paulo</v>
      </c>
      <c r="K4000" t="str">
        <f>_xlfn.XLOOKUP(I4000,[1]Planilha1!$C:$C,[1]Planilha1!$D:$D)</f>
        <v>43.340.312/0010-48</v>
      </c>
      <c r="L4000" t="str">
        <f>_xlfn.XLOOKUP(B4000,[2]Projeto!$B:$B,[2]Projeto!$P:$P)</f>
        <v>Paga</v>
      </c>
      <c r="M4000">
        <v>701203</v>
      </c>
      <c r="N4000" t="s">
        <v>1125</v>
      </c>
      <c r="O4000" t="str">
        <f>_xlfn.XLOOKUP(N4000,[3]Planilha1!$N:$N,[3]Planilha1!$O:$O)</f>
        <v>FLAC</v>
      </c>
      <c r="P4000">
        <v>2026</v>
      </c>
      <c r="Q4000" s="2" t="s">
        <v>1153</v>
      </c>
    </row>
    <row r="4001" spans="1:17" ht="16.8" x14ac:dyDescent="0.3">
      <c r="A4001" t="s">
        <v>1224</v>
      </c>
      <c r="B4001">
        <v>4500917346</v>
      </c>
      <c r="C4001">
        <v>5222398</v>
      </c>
      <c r="D4001" t="s">
        <v>713</v>
      </c>
      <c r="E4001">
        <v>610102500</v>
      </c>
      <c r="F4001" t="s">
        <v>699</v>
      </c>
      <c r="G4001" s="4">
        <v>98.1</v>
      </c>
      <c r="H4001" s="4">
        <v>2.94</v>
      </c>
      <c r="I4001">
        <v>7204</v>
      </c>
      <c r="J4001" t="str">
        <f>_xlfn.XLOOKUP(I4001,[1]Planilha1!$C:$C,[1]Planilha1!$B:$B)</f>
        <v>7204 - CD São Paulo</v>
      </c>
      <c r="K4001" t="str">
        <f>_xlfn.XLOOKUP(I4001,[1]Planilha1!$C:$C,[1]Planilha1!$D:$D)</f>
        <v>43.340.312/0010-48</v>
      </c>
      <c r="L4001" t="str">
        <f>_xlfn.XLOOKUP(B4001,[2]Projeto!$B:$B,[2]Projeto!$P:$P)</f>
        <v>Paga</v>
      </c>
      <c r="M4001">
        <v>701203</v>
      </c>
      <c r="N4001" t="s">
        <v>1125</v>
      </c>
      <c r="O4001" t="str">
        <f>_xlfn.XLOOKUP(N4001,[3]Planilha1!$N:$N,[3]Planilha1!$O:$O)</f>
        <v>FLAC</v>
      </c>
      <c r="P4001">
        <v>2026</v>
      </c>
      <c r="Q4001" s="2" t="s">
        <v>1153</v>
      </c>
    </row>
    <row r="4002" spans="1:17" ht="16.8" x14ac:dyDescent="0.3">
      <c r="A4002" t="s">
        <v>1224</v>
      </c>
      <c r="B4002">
        <v>4500917346</v>
      </c>
      <c r="C4002">
        <v>5253375</v>
      </c>
      <c r="D4002" t="s">
        <v>166</v>
      </c>
      <c r="E4002">
        <v>610512360</v>
      </c>
      <c r="F4002" t="s">
        <v>136</v>
      </c>
      <c r="G4002" s="4">
        <v>-5512.8</v>
      </c>
      <c r="H4002" s="4">
        <v>-165.38</v>
      </c>
      <c r="I4002">
        <v>7204</v>
      </c>
      <c r="J4002" t="str">
        <f>_xlfn.XLOOKUP(I4002,[1]Planilha1!$C:$C,[1]Planilha1!$B:$B)</f>
        <v>7204 - CD São Paulo</v>
      </c>
      <c r="K4002" t="str">
        <f>_xlfn.XLOOKUP(I4002,[1]Planilha1!$C:$C,[1]Planilha1!$D:$D)</f>
        <v>43.340.312/0010-48</v>
      </c>
      <c r="L4002" t="str">
        <f>_xlfn.XLOOKUP(B4002,[2]Projeto!$B:$B,[2]Projeto!$P:$P)</f>
        <v>Paga</v>
      </c>
      <c r="M4002">
        <v>701203</v>
      </c>
      <c r="N4002" t="s">
        <v>1125</v>
      </c>
      <c r="O4002" t="str">
        <f>_xlfn.XLOOKUP(N4002,[3]Planilha1!$N:$N,[3]Planilha1!$O:$O)</f>
        <v>FLAC</v>
      </c>
      <c r="P4002">
        <v>2026</v>
      </c>
      <c r="Q4002" s="2" t="s">
        <v>1153</v>
      </c>
    </row>
    <row r="4003" spans="1:17" ht="16.8" x14ac:dyDescent="0.3">
      <c r="A4003" t="s">
        <v>1224</v>
      </c>
      <c r="B4003">
        <v>4500917346</v>
      </c>
      <c r="C4003">
        <v>5261586</v>
      </c>
      <c r="D4003" t="s">
        <v>552</v>
      </c>
      <c r="E4003">
        <v>610402075</v>
      </c>
      <c r="F4003" t="s">
        <v>111</v>
      </c>
      <c r="G4003" s="4">
        <v>2338</v>
      </c>
      <c r="H4003" s="4">
        <v>70.14</v>
      </c>
      <c r="I4003">
        <v>7204</v>
      </c>
      <c r="J4003" t="str">
        <f>_xlfn.XLOOKUP(I4003,[1]Planilha1!$C:$C,[1]Planilha1!$B:$B)</f>
        <v>7204 - CD São Paulo</v>
      </c>
      <c r="K4003" t="str">
        <f>_xlfn.XLOOKUP(I4003,[1]Planilha1!$C:$C,[1]Planilha1!$D:$D)</f>
        <v>43.340.312/0010-48</v>
      </c>
      <c r="L4003" t="str">
        <f>_xlfn.XLOOKUP(B4003,[2]Projeto!$B:$B,[2]Projeto!$P:$P)</f>
        <v>Paga</v>
      </c>
      <c r="M4003">
        <v>701203</v>
      </c>
      <c r="N4003" t="s">
        <v>1125</v>
      </c>
      <c r="O4003" t="str">
        <f>_xlfn.XLOOKUP(N4003,[3]Planilha1!$N:$N,[3]Planilha1!$O:$O)</f>
        <v>FLAC</v>
      </c>
      <c r="P4003">
        <v>2026</v>
      </c>
      <c r="Q4003" s="2" t="s">
        <v>1153</v>
      </c>
    </row>
    <row r="4004" spans="1:17" ht="16.8" x14ac:dyDescent="0.3">
      <c r="A4004" t="s">
        <v>1224</v>
      </c>
      <c r="B4004">
        <v>4500917346</v>
      </c>
      <c r="C4004">
        <v>5261586</v>
      </c>
      <c r="D4004" t="s">
        <v>552</v>
      </c>
      <c r="E4004">
        <v>610402075</v>
      </c>
      <c r="F4004" t="s">
        <v>111</v>
      </c>
      <c r="G4004" s="4">
        <v>2338</v>
      </c>
      <c r="H4004" s="4">
        <v>70.14</v>
      </c>
      <c r="I4004">
        <v>7204</v>
      </c>
      <c r="J4004" t="str">
        <f>_xlfn.XLOOKUP(I4004,[1]Planilha1!$C:$C,[1]Planilha1!$B:$B)</f>
        <v>7204 - CD São Paulo</v>
      </c>
      <c r="K4004" t="str">
        <f>_xlfn.XLOOKUP(I4004,[1]Planilha1!$C:$C,[1]Planilha1!$D:$D)</f>
        <v>43.340.312/0010-48</v>
      </c>
      <c r="L4004" t="str">
        <f>_xlfn.XLOOKUP(B4004,[2]Projeto!$B:$B,[2]Projeto!$P:$P)</f>
        <v>Paga</v>
      </c>
      <c r="M4004">
        <v>701203</v>
      </c>
      <c r="N4004" t="s">
        <v>1125</v>
      </c>
      <c r="O4004" t="str">
        <f>_xlfn.XLOOKUP(N4004,[3]Planilha1!$N:$N,[3]Planilha1!$O:$O)</f>
        <v>FLAC</v>
      </c>
      <c r="P4004">
        <v>2026</v>
      </c>
      <c r="Q4004" s="2" t="s">
        <v>1153</v>
      </c>
    </row>
    <row r="4005" spans="1:17" ht="16.8" x14ac:dyDescent="0.3">
      <c r="A4005" t="s">
        <v>1224</v>
      </c>
      <c r="B4005">
        <v>4500917346</v>
      </c>
      <c r="C4005">
        <v>5282186</v>
      </c>
      <c r="D4005" t="s">
        <v>708</v>
      </c>
      <c r="E4005">
        <v>610501353</v>
      </c>
      <c r="F4005" t="s">
        <v>144</v>
      </c>
      <c r="G4005" s="4">
        <v>870.64</v>
      </c>
      <c r="H4005" s="4">
        <v>26.12</v>
      </c>
      <c r="I4005">
        <v>7204</v>
      </c>
      <c r="J4005" t="str">
        <f>_xlfn.XLOOKUP(I4005,[1]Planilha1!$C:$C,[1]Planilha1!$B:$B)</f>
        <v>7204 - CD São Paulo</v>
      </c>
      <c r="K4005" t="str">
        <f>_xlfn.XLOOKUP(I4005,[1]Planilha1!$C:$C,[1]Planilha1!$D:$D)</f>
        <v>43.340.312/0010-48</v>
      </c>
      <c r="L4005" t="str">
        <f>_xlfn.XLOOKUP(B4005,[2]Projeto!$B:$B,[2]Projeto!$P:$P)</f>
        <v>Paga</v>
      </c>
      <c r="M4005">
        <v>701203</v>
      </c>
      <c r="N4005" t="s">
        <v>1125</v>
      </c>
      <c r="O4005" t="str">
        <f>_xlfn.XLOOKUP(N4005,[3]Planilha1!$N:$N,[3]Planilha1!$O:$O)</f>
        <v>FLAC</v>
      </c>
      <c r="P4005">
        <v>2026</v>
      </c>
      <c r="Q4005" s="2" t="s">
        <v>1153</v>
      </c>
    </row>
    <row r="4006" spans="1:17" ht="16.8" x14ac:dyDescent="0.3">
      <c r="A4006" t="s">
        <v>1224</v>
      </c>
      <c r="B4006">
        <v>4500917346</v>
      </c>
      <c r="C4006">
        <v>5262079</v>
      </c>
      <c r="D4006" t="s">
        <v>698</v>
      </c>
      <c r="E4006">
        <v>610101500</v>
      </c>
      <c r="F4006" t="s">
        <v>714</v>
      </c>
      <c r="G4006" s="4">
        <v>98.1</v>
      </c>
      <c r="H4006" s="4">
        <v>2.94</v>
      </c>
      <c r="I4006">
        <v>7204</v>
      </c>
      <c r="J4006" t="str">
        <f>_xlfn.XLOOKUP(I4006,[1]Planilha1!$C:$C,[1]Planilha1!$B:$B)</f>
        <v>7204 - CD São Paulo</v>
      </c>
      <c r="K4006" t="str">
        <f>_xlfn.XLOOKUP(I4006,[1]Planilha1!$C:$C,[1]Planilha1!$D:$D)</f>
        <v>43.340.312/0010-48</v>
      </c>
      <c r="L4006" t="str">
        <f>_xlfn.XLOOKUP(B4006,[2]Projeto!$B:$B,[2]Projeto!$P:$P)</f>
        <v>Paga</v>
      </c>
      <c r="M4006">
        <v>701203</v>
      </c>
      <c r="N4006" t="s">
        <v>1125</v>
      </c>
      <c r="O4006" t="str">
        <f>_xlfn.XLOOKUP(N4006,[3]Planilha1!$N:$N,[3]Planilha1!$O:$O)</f>
        <v>FLAC</v>
      </c>
      <c r="P4006">
        <v>2026</v>
      </c>
      <c r="Q4006" s="2" t="s">
        <v>1153</v>
      </c>
    </row>
    <row r="4007" spans="1:17" ht="16.8" x14ac:dyDescent="0.3">
      <c r="A4007" t="s">
        <v>1224</v>
      </c>
      <c r="B4007">
        <v>4500917346</v>
      </c>
      <c r="C4007">
        <v>5262129</v>
      </c>
      <c r="D4007" t="s">
        <v>439</v>
      </c>
      <c r="E4007">
        <v>610501353</v>
      </c>
      <c r="F4007" t="s">
        <v>144</v>
      </c>
      <c r="G4007" s="4">
        <v>432.69</v>
      </c>
      <c r="H4007" s="4">
        <v>12.98</v>
      </c>
      <c r="I4007">
        <v>7204</v>
      </c>
      <c r="J4007" t="str">
        <f>_xlfn.XLOOKUP(I4007,[1]Planilha1!$C:$C,[1]Planilha1!$B:$B)</f>
        <v>7204 - CD São Paulo</v>
      </c>
      <c r="K4007" t="str">
        <f>_xlfn.XLOOKUP(I4007,[1]Planilha1!$C:$C,[1]Planilha1!$D:$D)</f>
        <v>43.340.312/0010-48</v>
      </c>
      <c r="L4007" t="str">
        <f>_xlfn.XLOOKUP(B4007,[2]Projeto!$B:$B,[2]Projeto!$P:$P)</f>
        <v>Paga</v>
      </c>
      <c r="M4007">
        <v>701203</v>
      </c>
      <c r="N4007" t="s">
        <v>1125</v>
      </c>
      <c r="O4007" t="str">
        <f>_xlfn.XLOOKUP(N4007,[3]Planilha1!$N:$N,[3]Planilha1!$O:$O)</f>
        <v>FLAC</v>
      </c>
      <c r="P4007">
        <v>2026</v>
      </c>
      <c r="Q4007" s="2" t="s">
        <v>1153</v>
      </c>
    </row>
    <row r="4008" spans="1:17" ht="16.8" x14ac:dyDescent="0.3">
      <c r="A4008" t="s">
        <v>1224</v>
      </c>
      <c r="B4008">
        <v>4500917346</v>
      </c>
      <c r="C4008">
        <v>5263210</v>
      </c>
      <c r="D4008" t="s">
        <v>253</v>
      </c>
      <c r="E4008">
        <v>610501353</v>
      </c>
      <c r="F4008" t="s">
        <v>144</v>
      </c>
      <c r="G4008" s="4">
        <v>433.07</v>
      </c>
      <c r="H4008" s="4">
        <v>12.99</v>
      </c>
      <c r="I4008">
        <v>7204</v>
      </c>
      <c r="J4008" t="str">
        <f>_xlfn.XLOOKUP(I4008,[1]Planilha1!$C:$C,[1]Planilha1!$B:$B)</f>
        <v>7204 - CD São Paulo</v>
      </c>
      <c r="K4008" t="str">
        <f>_xlfn.XLOOKUP(I4008,[1]Planilha1!$C:$C,[1]Planilha1!$D:$D)</f>
        <v>43.340.312/0010-48</v>
      </c>
      <c r="L4008" t="str">
        <f>_xlfn.XLOOKUP(B4008,[2]Projeto!$B:$B,[2]Projeto!$P:$P)</f>
        <v>Paga</v>
      </c>
      <c r="M4008">
        <v>701203</v>
      </c>
      <c r="N4008" t="s">
        <v>1125</v>
      </c>
      <c r="O4008" t="str">
        <f>_xlfn.XLOOKUP(N4008,[3]Planilha1!$N:$N,[3]Planilha1!$O:$O)</f>
        <v>FLAC</v>
      </c>
      <c r="P4008">
        <v>2026</v>
      </c>
      <c r="Q4008" s="2" t="s">
        <v>1153</v>
      </c>
    </row>
    <row r="4009" spans="1:17" ht="16.8" x14ac:dyDescent="0.3">
      <c r="A4009" t="s">
        <v>1224</v>
      </c>
      <c r="B4009">
        <v>4500917346</v>
      </c>
      <c r="C4009">
        <v>5263210</v>
      </c>
      <c r="D4009" t="s">
        <v>253</v>
      </c>
      <c r="E4009">
        <v>610402075</v>
      </c>
      <c r="F4009" t="s">
        <v>111</v>
      </c>
      <c r="G4009" s="4">
        <v>211.45</v>
      </c>
      <c r="H4009" s="4">
        <v>6.34</v>
      </c>
      <c r="I4009">
        <v>7204</v>
      </c>
      <c r="J4009" t="str">
        <f>_xlfn.XLOOKUP(I4009,[1]Planilha1!$C:$C,[1]Planilha1!$B:$B)</f>
        <v>7204 - CD São Paulo</v>
      </c>
      <c r="K4009" t="str">
        <f>_xlfn.XLOOKUP(I4009,[1]Planilha1!$C:$C,[1]Planilha1!$D:$D)</f>
        <v>43.340.312/0010-48</v>
      </c>
      <c r="L4009" t="str">
        <f>_xlfn.XLOOKUP(B4009,[2]Projeto!$B:$B,[2]Projeto!$P:$P)</f>
        <v>Paga</v>
      </c>
      <c r="M4009">
        <v>701203</v>
      </c>
      <c r="N4009" t="s">
        <v>1125</v>
      </c>
      <c r="O4009" t="str">
        <f>_xlfn.XLOOKUP(N4009,[3]Planilha1!$N:$N,[3]Planilha1!$O:$O)</f>
        <v>FLAC</v>
      </c>
      <c r="P4009">
        <v>2026</v>
      </c>
      <c r="Q4009" s="2" t="s">
        <v>1153</v>
      </c>
    </row>
    <row r="4010" spans="1:17" ht="16.8" x14ac:dyDescent="0.3">
      <c r="A4010" t="s">
        <v>1224</v>
      </c>
      <c r="B4010">
        <v>4500917346</v>
      </c>
      <c r="C4010">
        <v>5263210</v>
      </c>
      <c r="D4010" t="s">
        <v>253</v>
      </c>
      <c r="E4010">
        <v>540425376</v>
      </c>
      <c r="F4010" t="s">
        <v>175</v>
      </c>
      <c r="G4010" s="4">
        <v>289.32</v>
      </c>
      <c r="H4010" s="4">
        <v>8.68</v>
      </c>
      <c r="I4010">
        <v>7204</v>
      </c>
      <c r="J4010" t="str">
        <f>_xlfn.XLOOKUP(I4010,[1]Planilha1!$C:$C,[1]Planilha1!$B:$B)</f>
        <v>7204 - CD São Paulo</v>
      </c>
      <c r="K4010" t="str">
        <f>_xlfn.XLOOKUP(I4010,[1]Planilha1!$C:$C,[1]Planilha1!$D:$D)</f>
        <v>43.340.312/0010-48</v>
      </c>
      <c r="L4010" t="str">
        <f>_xlfn.XLOOKUP(B4010,[2]Projeto!$B:$B,[2]Projeto!$P:$P)</f>
        <v>Paga</v>
      </c>
      <c r="M4010">
        <v>701203</v>
      </c>
      <c r="N4010" t="s">
        <v>1125</v>
      </c>
      <c r="O4010" t="str">
        <f>_xlfn.XLOOKUP(N4010,[3]Planilha1!$N:$N,[3]Planilha1!$O:$O)</f>
        <v>FLAC</v>
      </c>
      <c r="P4010">
        <v>2026</v>
      </c>
      <c r="Q4010" s="2" t="s">
        <v>1153</v>
      </c>
    </row>
    <row r="4011" spans="1:17" ht="16.8" x14ac:dyDescent="0.3">
      <c r="A4011" t="s">
        <v>1224</v>
      </c>
      <c r="B4011">
        <v>4500917346</v>
      </c>
      <c r="C4011">
        <v>5263210</v>
      </c>
      <c r="D4011" t="s">
        <v>253</v>
      </c>
      <c r="E4011">
        <v>610606057</v>
      </c>
      <c r="F4011" t="s">
        <v>229</v>
      </c>
      <c r="G4011" s="4">
        <v>104.4</v>
      </c>
      <c r="H4011" s="4">
        <v>3.13</v>
      </c>
      <c r="I4011">
        <v>7204</v>
      </c>
      <c r="J4011" t="str">
        <f>_xlfn.XLOOKUP(I4011,[1]Planilha1!$C:$C,[1]Planilha1!$B:$B)</f>
        <v>7204 - CD São Paulo</v>
      </c>
      <c r="K4011" t="str">
        <f>_xlfn.XLOOKUP(I4011,[1]Planilha1!$C:$C,[1]Planilha1!$D:$D)</f>
        <v>43.340.312/0010-48</v>
      </c>
      <c r="L4011" t="str">
        <f>_xlfn.XLOOKUP(B4011,[2]Projeto!$B:$B,[2]Projeto!$P:$P)</f>
        <v>Paga</v>
      </c>
      <c r="M4011">
        <v>701203</v>
      </c>
      <c r="N4011" t="s">
        <v>1125</v>
      </c>
      <c r="O4011" t="str">
        <f>_xlfn.XLOOKUP(N4011,[3]Planilha1!$N:$N,[3]Planilha1!$O:$O)</f>
        <v>FLAC</v>
      </c>
      <c r="P4011">
        <v>2026</v>
      </c>
      <c r="Q4011" s="2" t="s">
        <v>1153</v>
      </c>
    </row>
    <row r="4012" spans="1:17" ht="16.8" x14ac:dyDescent="0.3">
      <c r="A4012" t="s">
        <v>1224</v>
      </c>
      <c r="B4012">
        <v>4500917346</v>
      </c>
      <c r="C4012">
        <v>5291816</v>
      </c>
      <c r="D4012" t="s">
        <v>884</v>
      </c>
      <c r="E4012">
        <v>610501353</v>
      </c>
      <c r="F4012" t="s">
        <v>144</v>
      </c>
      <c r="G4012" s="4">
        <v>1739.78</v>
      </c>
      <c r="H4012" s="4">
        <v>52.19</v>
      </c>
      <c r="I4012">
        <v>7204</v>
      </c>
      <c r="J4012" t="str">
        <f>_xlfn.XLOOKUP(I4012,[1]Planilha1!$C:$C,[1]Planilha1!$B:$B)</f>
        <v>7204 - CD São Paulo</v>
      </c>
      <c r="K4012" t="str">
        <f>_xlfn.XLOOKUP(I4012,[1]Planilha1!$C:$C,[1]Planilha1!$D:$D)</f>
        <v>43.340.312/0010-48</v>
      </c>
      <c r="L4012" t="str">
        <f>_xlfn.XLOOKUP(B4012,[2]Projeto!$B:$B,[2]Projeto!$P:$P)</f>
        <v>Paga</v>
      </c>
      <c r="M4012">
        <v>701203</v>
      </c>
      <c r="N4012" t="s">
        <v>1125</v>
      </c>
      <c r="O4012" t="str">
        <f>_xlfn.XLOOKUP(N4012,[3]Planilha1!$N:$N,[3]Planilha1!$O:$O)</f>
        <v>FLAC</v>
      </c>
      <c r="P4012">
        <v>2026</v>
      </c>
      <c r="Q4012" s="2" t="s">
        <v>1153</v>
      </c>
    </row>
    <row r="4013" spans="1:17" ht="16.8" x14ac:dyDescent="0.3">
      <c r="A4013" t="s">
        <v>1224</v>
      </c>
      <c r="B4013">
        <v>4500917346</v>
      </c>
      <c r="C4013">
        <v>5252882</v>
      </c>
      <c r="D4013" t="s">
        <v>245</v>
      </c>
      <c r="E4013">
        <v>610606057</v>
      </c>
      <c r="F4013" t="s">
        <v>229</v>
      </c>
      <c r="G4013" s="4">
        <v>208.8</v>
      </c>
      <c r="H4013" s="4">
        <v>6.26</v>
      </c>
      <c r="I4013">
        <v>7204</v>
      </c>
      <c r="J4013" t="str">
        <f>_xlfn.XLOOKUP(I4013,[1]Planilha1!$C:$C,[1]Planilha1!$B:$B)</f>
        <v>7204 - CD São Paulo</v>
      </c>
      <c r="K4013" t="str">
        <f>_xlfn.XLOOKUP(I4013,[1]Planilha1!$C:$C,[1]Planilha1!$D:$D)</f>
        <v>43.340.312/0010-48</v>
      </c>
      <c r="L4013" t="str">
        <f>_xlfn.XLOOKUP(B4013,[2]Projeto!$B:$B,[2]Projeto!$P:$P)</f>
        <v>Paga</v>
      </c>
      <c r="M4013">
        <v>701203</v>
      </c>
      <c r="N4013" t="s">
        <v>1125</v>
      </c>
      <c r="O4013" t="str">
        <f>_xlfn.XLOOKUP(N4013,[3]Planilha1!$N:$N,[3]Planilha1!$O:$O)</f>
        <v>FLAC</v>
      </c>
      <c r="P4013">
        <v>2026</v>
      </c>
      <c r="Q4013" s="2" t="s">
        <v>1153</v>
      </c>
    </row>
    <row r="4014" spans="1:17" ht="16.8" x14ac:dyDescent="0.3">
      <c r="A4014" t="s">
        <v>1224</v>
      </c>
      <c r="B4014">
        <v>4500917346</v>
      </c>
      <c r="C4014">
        <v>5252882</v>
      </c>
      <c r="D4014" t="s">
        <v>245</v>
      </c>
      <c r="E4014">
        <v>610501353</v>
      </c>
      <c r="F4014" t="s">
        <v>144</v>
      </c>
      <c r="G4014" s="4">
        <v>436.07</v>
      </c>
      <c r="H4014" s="4">
        <v>13.08</v>
      </c>
      <c r="I4014">
        <v>7204</v>
      </c>
      <c r="J4014" t="str">
        <f>_xlfn.XLOOKUP(I4014,[1]Planilha1!$C:$C,[1]Planilha1!$B:$B)</f>
        <v>7204 - CD São Paulo</v>
      </c>
      <c r="K4014" t="str">
        <f>_xlfn.XLOOKUP(I4014,[1]Planilha1!$C:$C,[1]Planilha1!$D:$D)</f>
        <v>43.340.312/0010-48</v>
      </c>
      <c r="L4014" t="str">
        <f>_xlfn.XLOOKUP(B4014,[2]Projeto!$B:$B,[2]Projeto!$P:$P)</f>
        <v>Paga</v>
      </c>
      <c r="M4014">
        <v>701203</v>
      </c>
      <c r="N4014" t="s">
        <v>1125</v>
      </c>
      <c r="O4014" t="str">
        <f>_xlfn.XLOOKUP(N4014,[3]Planilha1!$N:$N,[3]Planilha1!$O:$O)</f>
        <v>FLAC</v>
      </c>
      <c r="P4014">
        <v>2026</v>
      </c>
      <c r="Q4014" s="2" t="s">
        <v>1153</v>
      </c>
    </row>
    <row r="4015" spans="1:17" ht="16.8" x14ac:dyDescent="0.3">
      <c r="A4015" t="s">
        <v>1224</v>
      </c>
      <c r="B4015">
        <v>4500917346</v>
      </c>
      <c r="C4015">
        <v>5263654</v>
      </c>
      <c r="D4015" t="s">
        <v>885</v>
      </c>
      <c r="E4015">
        <v>610401072</v>
      </c>
      <c r="F4015" t="s">
        <v>174</v>
      </c>
      <c r="G4015" s="4">
        <v>1506.4</v>
      </c>
      <c r="H4015" s="4">
        <v>45.19</v>
      </c>
      <c r="I4015">
        <v>7204</v>
      </c>
      <c r="J4015" t="str">
        <f>_xlfn.XLOOKUP(I4015,[1]Planilha1!$C:$C,[1]Planilha1!$B:$B)</f>
        <v>7204 - CD São Paulo</v>
      </c>
      <c r="K4015" t="str">
        <f>_xlfn.XLOOKUP(I4015,[1]Planilha1!$C:$C,[1]Planilha1!$D:$D)</f>
        <v>43.340.312/0010-48</v>
      </c>
      <c r="L4015" t="str">
        <f>_xlfn.XLOOKUP(B4015,[2]Projeto!$B:$B,[2]Projeto!$P:$P)</f>
        <v>Paga</v>
      </c>
      <c r="M4015">
        <v>701203</v>
      </c>
      <c r="N4015" t="s">
        <v>1125</v>
      </c>
      <c r="O4015" t="str">
        <f>_xlfn.XLOOKUP(N4015,[3]Planilha1!$N:$N,[3]Planilha1!$O:$O)</f>
        <v>FLAC</v>
      </c>
      <c r="P4015">
        <v>2026</v>
      </c>
      <c r="Q4015" s="2" t="s">
        <v>1153</v>
      </c>
    </row>
    <row r="4016" spans="1:17" ht="16.8" x14ac:dyDescent="0.3">
      <c r="A4016" t="s">
        <v>1224</v>
      </c>
      <c r="B4016">
        <v>4500917346</v>
      </c>
      <c r="C4016">
        <v>5249184</v>
      </c>
      <c r="D4016" t="s">
        <v>387</v>
      </c>
      <c r="E4016">
        <v>610501353</v>
      </c>
      <c r="F4016" t="s">
        <v>144</v>
      </c>
      <c r="G4016" s="4">
        <v>431.94</v>
      </c>
      <c r="H4016" s="4">
        <v>12.96</v>
      </c>
      <c r="I4016">
        <v>7204</v>
      </c>
      <c r="J4016" t="str">
        <f>_xlfn.XLOOKUP(I4016,[1]Planilha1!$C:$C,[1]Planilha1!$B:$B)</f>
        <v>7204 - CD São Paulo</v>
      </c>
      <c r="K4016" t="str">
        <f>_xlfn.XLOOKUP(I4016,[1]Planilha1!$C:$C,[1]Planilha1!$D:$D)</f>
        <v>43.340.312/0010-48</v>
      </c>
      <c r="L4016" t="str">
        <f>_xlfn.XLOOKUP(B4016,[2]Projeto!$B:$B,[2]Projeto!$P:$P)</f>
        <v>Paga</v>
      </c>
      <c r="M4016">
        <v>701203</v>
      </c>
      <c r="N4016" t="s">
        <v>1125</v>
      </c>
      <c r="O4016" t="str">
        <f>_xlfn.XLOOKUP(N4016,[3]Planilha1!$N:$N,[3]Planilha1!$O:$O)</f>
        <v>FLAC</v>
      </c>
      <c r="P4016">
        <v>2026</v>
      </c>
      <c r="Q4016" s="2" t="s">
        <v>1153</v>
      </c>
    </row>
    <row r="4017" spans="1:17" ht="16.8" x14ac:dyDescent="0.3">
      <c r="A4017" t="s">
        <v>1224</v>
      </c>
      <c r="B4017">
        <v>4500917346</v>
      </c>
      <c r="C4017">
        <v>5262839</v>
      </c>
      <c r="D4017" t="s">
        <v>512</v>
      </c>
      <c r="E4017">
        <v>610606057</v>
      </c>
      <c r="F4017" t="s">
        <v>229</v>
      </c>
      <c r="G4017" s="4">
        <v>1044</v>
      </c>
      <c r="H4017" s="4">
        <v>31.32</v>
      </c>
      <c r="I4017">
        <v>7204</v>
      </c>
      <c r="J4017" t="str">
        <f>_xlfn.XLOOKUP(I4017,[1]Planilha1!$C:$C,[1]Planilha1!$B:$B)</f>
        <v>7204 - CD São Paulo</v>
      </c>
      <c r="K4017" t="str">
        <f>_xlfn.XLOOKUP(I4017,[1]Planilha1!$C:$C,[1]Planilha1!$D:$D)</f>
        <v>43.340.312/0010-48</v>
      </c>
      <c r="L4017" t="str">
        <f>_xlfn.XLOOKUP(B4017,[2]Projeto!$B:$B,[2]Projeto!$P:$P)</f>
        <v>Paga</v>
      </c>
      <c r="M4017">
        <v>701203</v>
      </c>
      <c r="N4017" t="s">
        <v>1125</v>
      </c>
      <c r="O4017" t="str">
        <f>_xlfn.XLOOKUP(N4017,[3]Planilha1!$N:$N,[3]Planilha1!$O:$O)</f>
        <v>FLAC</v>
      </c>
      <c r="P4017">
        <v>2026</v>
      </c>
      <c r="Q4017" s="2" t="s">
        <v>1153</v>
      </c>
    </row>
    <row r="4018" spans="1:17" ht="16.8" x14ac:dyDescent="0.3">
      <c r="A4018" t="s">
        <v>1224</v>
      </c>
      <c r="B4018">
        <v>4500917346</v>
      </c>
      <c r="C4018">
        <v>5135368</v>
      </c>
      <c r="D4018" t="s">
        <v>222</v>
      </c>
      <c r="E4018">
        <v>610501353</v>
      </c>
      <c r="F4018" t="s">
        <v>144</v>
      </c>
      <c r="G4018" s="4">
        <v>444.33</v>
      </c>
      <c r="H4018" s="4">
        <v>13.33</v>
      </c>
      <c r="I4018">
        <v>7204</v>
      </c>
      <c r="J4018" t="str">
        <f>_xlfn.XLOOKUP(I4018,[1]Planilha1!$C:$C,[1]Planilha1!$B:$B)</f>
        <v>7204 - CD São Paulo</v>
      </c>
      <c r="K4018" t="str">
        <f>_xlfn.XLOOKUP(I4018,[1]Planilha1!$C:$C,[1]Planilha1!$D:$D)</f>
        <v>43.340.312/0010-48</v>
      </c>
      <c r="L4018" t="str">
        <f>_xlfn.XLOOKUP(B4018,[2]Projeto!$B:$B,[2]Projeto!$P:$P)</f>
        <v>Paga</v>
      </c>
      <c r="M4018">
        <v>701203</v>
      </c>
      <c r="N4018" t="s">
        <v>1125</v>
      </c>
      <c r="O4018" t="str">
        <f>_xlfn.XLOOKUP(N4018,[3]Planilha1!$N:$N,[3]Planilha1!$O:$O)</f>
        <v>FLAC</v>
      </c>
      <c r="P4018">
        <v>2026</v>
      </c>
      <c r="Q4018" s="2" t="s">
        <v>1153</v>
      </c>
    </row>
    <row r="4019" spans="1:17" ht="16.8" x14ac:dyDescent="0.3">
      <c r="A4019" t="s">
        <v>1224</v>
      </c>
      <c r="B4019">
        <v>4500917346</v>
      </c>
      <c r="C4019">
        <v>5252388</v>
      </c>
      <c r="D4019" t="s">
        <v>159</v>
      </c>
      <c r="E4019">
        <v>610311101</v>
      </c>
      <c r="F4019" t="s">
        <v>164</v>
      </c>
      <c r="G4019" s="4">
        <v>325.5</v>
      </c>
      <c r="H4019" s="4">
        <v>9.77</v>
      </c>
      <c r="I4019">
        <v>7204</v>
      </c>
      <c r="J4019" t="str">
        <f>_xlfn.XLOOKUP(I4019,[1]Planilha1!$C:$C,[1]Planilha1!$B:$B)</f>
        <v>7204 - CD São Paulo</v>
      </c>
      <c r="K4019" t="str">
        <f>_xlfn.XLOOKUP(I4019,[1]Planilha1!$C:$C,[1]Planilha1!$D:$D)</f>
        <v>43.340.312/0010-48</v>
      </c>
      <c r="L4019" t="str">
        <f>_xlfn.XLOOKUP(B4019,[2]Projeto!$B:$B,[2]Projeto!$P:$P)</f>
        <v>Paga</v>
      </c>
      <c r="M4019">
        <v>701203</v>
      </c>
      <c r="N4019" t="s">
        <v>1125</v>
      </c>
      <c r="O4019" t="str">
        <f>_xlfn.XLOOKUP(N4019,[3]Planilha1!$N:$N,[3]Planilha1!$O:$O)</f>
        <v>FLAC</v>
      </c>
      <c r="P4019">
        <v>2026</v>
      </c>
      <c r="Q4019" s="2" t="s">
        <v>1153</v>
      </c>
    </row>
    <row r="4020" spans="1:17" ht="16.8" x14ac:dyDescent="0.3">
      <c r="A4020" t="s">
        <v>1224</v>
      </c>
      <c r="B4020">
        <v>4500917346</v>
      </c>
      <c r="C4020">
        <v>5361875</v>
      </c>
      <c r="D4020" t="s">
        <v>293</v>
      </c>
      <c r="E4020">
        <v>610113409</v>
      </c>
      <c r="F4020" t="s">
        <v>853</v>
      </c>
      <c r="G4020" s="4">
        <v>124.32</v>
      </c>
      <c r="H4020" s="4">
        <v>3.73</v>
      </c>
      <c r="I4020">
        <v>7204</v>
      </c>
      <c r="J4020" t="str">
        <f>_xlfn.XLOOKUP(I4020,[1]Planilha1!$C:$C,[1]Planilha1!$B:$B)</f>
        <v>7204 - CD São Paulo</v>
      </c>
      <c r="K4020" t="str">
        <f>_xlfn.XLOOKUP(I4020,[1]Planilha1!$C:$C,[1]Planilha1!$D:$D)</f>
        <v>43.340.312/0010-48</v>
      </c>
      <c r="L4020" t="str">
        <f>_xlfn.XLOOKUP(B4020,[2]Projeto!$B:$B,[2]Projeto!$P:$P)</f>
        <v>Paga</v>
      </c>
      <c r="M4020">
        <v>701203</v>
      </c>
      <c r="N4020" t="s">
        <v>1125</v>
      </c>
      <c r="O4020" t="str">
        <f>_xlfn.XLOOKUP(N4020,[3]Planilha1!$N:$N,[3]Planilha1!$O:$O)</f>
        <v>FLAC</v>
      </c>
      <c r="P4020">
        <v>2026</v>
      </c>
      <c r="Q4020" s="2" t="s">
        <v>1153</v>
      </c>
    </row>
    <row r="4021" spans="1:17" ht="16.8" x14ac:dyDescent="0.3">
      <c r="A4021" t="s">
        <v>1224</v>
      </c>
      <c r="B4021">
        <v>4500917346</v>
      </c>
      <c r="C4021">
        <v>5278482</v>
      </c>
      <c r="D4021" t="s">
        <v>657</v>
      </c>
      <c r="E4021">
        <v>610102463</v>
      </c>
      <c r="F4021" t="s">
        <v>93</v>
      </c>
      <c r="G4021" s="4">
        <v>327.60000000000002</v>
      </c>
      <c r="H4021" s="4">
        <v>9.83</v>
      </c>
      <c r="I4021">
        <v>7204</v>
      </c>
      <c r="J4021" t="str">
        <f>_xlfn.XLOOKUP(I4021,[1]Planilha1!$C:$C,[1]Planilha1!$B:$B)</f>
        <v>7204 - CD São Paulo</v>
      </c>
      <c r="K4021" t="str">
        <f>_xlfn.XLOOKUP(I4021,[1]Planilha1!$C:$C,[1]Planilha1!$D:$D)</f>
        <v>43.340.312/0010-48</v>
      </c>
      <c r="L4021" t="str">
        <f>_xlfn.XLOOKUP(B4021,[2]Projeto!$B:$B,[2]Projeto!$P:$P)</f>
        <v>Paga</v>
      </c>
      <c r="M4021">
        <v>701203</v>
      </c>
      <c r="N4021" t="s">
        <v>1125</v>
      </c>
      <c r="O4021" t="str">
        <f>_xlfn.XLOOKUP(N4021,[3]Planilha1!$N:$N,[3]Planilha1!$O:$O)</f>
        <v>FLAC</v>
      </c>
      <c r="P4021">
        <v>2026</v>
      </c>
      <c r="Q4021" s="2" t="s">
        <v>1153</v>
      </c>
    </row>
    <row r="4022" spans="1:17" ht="16.8" x14ac:dyDescent="0.3">
      <c r="A4022" t="s">
        <v>1224</v>
      </c>
      <c r="B4022">
        <v>4500917346</v>
      </c>
      <c r="C4022">
        <v>5278482</v>
      </c>
      <c r="D4022" t="s">
        <v>657</v>
      </c>
      <c r="E4022">
        <v>610101463</v>
      </c>
      <c r="F4022" t="s">
        <v>717</v>
      </c>
      <c r="G4022" s="4">
        <v>382.2</v>
      </c>
      <c r="H4022" s="4">
        <v>11.47</v>
      </c>
      <c r="I4022">
        <v>7204</v>
      </c>
      <c r="J4022" t="str">
        <f>_xlfn.XLOOKUP(I4022,[1]Planilha1!$C:$C,[1]Planilha1!$B:$B)</f>
        <v>7204 - CD São Paulo</v>
      </c>
      <c r="K4022" t="str">
        <f>_xlfn.XLOOKUP(I4022,[1]Planilha1!$C:$C,[1]Planilha1!$D:$D)</f>
        <v>43.340.312/0010-48</v>
      </c>
      <c r="L4022" t="str">
        <f>_xlfn.XLOOKUP(B4022,[2]Projeto!$B:$B,[2]Projeto!$P:$P)</f>
        <v>Paga</v>
      </c>
      <c r="M4022">
        <v>701203</v>
      </c>
      <c r="N4022" t="s">
        <v>1125</v>
      </c>
      <c r="O4022" t="str">
        <f>_xlfn.XLOOKUP(N4022,[3]Planilha1!$N:$N,[3]Planilha1!$O:$O)</f>
        <v>FLAC</v>
      </c>
      <c r="P4022">
        <v>2026</v>
      </c>
      <c r="Q4022" s="2" t="s">
        <v>1153</v>
      </c>
    </row>
    <row r="4023" spans="1:17" ht="16.8" x14ac:dyDescent="0.3">
      <c r="A4023" t="s">
        <v>1224</v>
      </c>
      <c r="B4023">
        <v>4500917176</v>
      </c>
      <c r="C4023">
        <v>5349275</v>
      </c>
      <c r="D4023" t="s">
        <v>268</v>
      </c>
      <c r="E4023">
        <v>610402075</v>
      </c>
      <c r="F4023" t="s">
        <v>111</v>
      </c>
      <c r="G4023" s="4">
        <v>2960.3</v>
      </c>
      <c r="H4023" s="4">
        <v>88.81</v>
      </c>
      <c r="I4023">
        <v>7406</v>
      </c>
      <c r="J4023" t="str">
        <f>_xlfn.XLOOKUP(I4023,[1]Planilha1!$C:$C,[1]Planilha1!$B:$B)</f>
        <v>7406 - TSPF - Louveira</v>
      </c>
      <c r="K4023" t="str">
        <f>_xlfn.XLOOKUP(I4023,[1]Planilha1!$C:$C,[1]Planilha1!$D:$D)</f>
        <v>43.340.312/0023-62</v>
      </c>
      <c r="L4023" t="str">
        <f>_xlfn.XLOOKUP(B4023,[2]Projeto!$B:$B,[2]Projeto!$P:$P)</f>
        <v>Paga</v>
      </c>
      <c r="M4023">
        <v>701203</v>
      </c>
      <c r="N4023" t="s">
        <v>1125</v>
      </c>
      <c r="O4023" t="str">
        <f>_xlfn.XLOOKUP(N4023,[3]Planilha1!$N:$N,[3]Planilha1!$O:$O)</f>
        <v>FLAC</v>
      </c>
      <c r="P4023">
        <v>2026</v>
      </c>
      <c r="Q4023" s="2" t="s">
        <v>1153</v>
      </c>
    </row>
    <row r="4024" spans="1:17" ht="16.8" x14ac:dyDescent="0.3">
      <c r="A4024" t="s">
        <v>1224</v>
      </c>
      <c r="B4024">
        <v>4500917346</v>
      </c>
      <c r="C4024">
        <v>5253730</v>
      </c>
      <c r="D4024" t="s">
        <v>716</v>
      </c>
      <c r="E4024">
        <v>610501353</v>
      </c>
      <c r="F4024" t="s">
        <v>144</v>
      </c>
      <c r="G4024" s="4">
        <v>445.09</v>
      </c>
      <c r="H4024" s="4">
        <v>13.35</v>
      </c>
      <c r="I4024">
        <v>7204</v>
      </c>
      <c r="J4024" t="str">
        <f>_xlfn.XLOOKUP(I4024,[1]Planilha1!$C:$C,[1]Planilha1!$B:$B)</f>
        <v>7204 - CD São Paulo</v>
      </c>
      <c r="K4024" t="str">
        <f>_xlfn.XLOOKUP(I4024,[1]Planilha1!$C:$C,[1]Planilha1!$D:$D)</f>
        <v>43.340.312/0010-48</v>
      </c>
      <c r="L4024" t="str">
        <f>_xlfn.XLOOKUP(B4024,[2]Projeto!$B:$B,[2]Projeto!$P:$P)</f>
        <v>Paga</v>
      </c>
      <c r="M4024">
        <v>701203</v>
      </c>
      <c r="N4024" t="s">
        <v>1125</v>
      </c>
      <c r="O4024" t="str">
        <f>_xlfn.XLOOKUP(N4024,[3]Planilha1!$N:$N,[3]Planilha1!$O:$O)</f>
        <v>FLAC</v>
      </c>
      <c r="P4024">
        <v>2026</v>
      </c>
      <c r="Q4024" s="2" t="s">
        <v>1153</v>
      </c>
    </row>
    <row r="4025" spans="1:17" ht="16.8" x14ac:dyDescent="0.3">
      <c r="A4025" t="s">
        <v>1224</v>
      </c>
      <c r="B4025">
        <v>4500917346</v>
      </c>
      <c r="C4025">
        <v>5253730</v>
      </c>
      <c r="D4025" t="s">
        <v>716</v>
      </c>
      <c r="E4025">
        <v>610402075</v>
      </c>
      <c r="F4025" t="s">
        <v>111</v>
      </c>
      <c r="G4025" s="4">
        <v>845.8</v>
      </c>
      <c r="H4025" s="4">
        <v>25.37</v>
      </c>
      <c r="I4025">
        <v>7204</v>
      </c>
      <c r="J4025" t="str">
        <f>_xlfn.XLOOKUP(I4025,[1]Planilha1!$C:$C,[1]Planilha1!$B:$B)</f>
        <v>7204 - CD São Paulo</v>
      </c>
      <c r="K4025" t="str">
        <f>_xlfn.XLOOKUP(I4025,[1]Planilha1!$C:$C,[1]Planilha1!$D:$D)</f>
        <v>43.340.312/0010-48</v>
      </c>
      <c r="L4025" t="str">
        <f>_xlfn.XLOOKUP(B4025,[2]Projeto!$B:$B,[2]Projeto!$P:$P)</f>
        <v>Paga</v>
      </c>
      <c r="M4025">
        <v>701203</v>
      </c>
      <c r="N4025" t="s">
        <v>1125</v>
      </c>
      <c r="O4025" t="str">
        <f>_xlfn.XLOOKUP(N4025,[3]Planilha1!$N:$N,[3]Planilha1!$O:$O)</f>
        <v>FLAC</v>
      </c>
      <c r="P4025">
        <v>2026</v>
      </c>
      <c r="Q4025" s="2" t="s">
        <v>1153</v>
      </c>
    </row>
    <row r="4026" spans="1:17" ht="16.8" x14ac:dyDescent="0.3">
      <c r="A4026" t="s">
        <v>1224</v>
      </c>
      <c r="B4026">
        <v>4500917346</v>
      </c>
      <c r="C4026">
        <v>5253958</v>
      </c>
      <c r="D4026" t="s">
        <v>260</v>
      </c>
      <c r="E4026">
        <v>610402075</v>
      </c>
      <c r="F4026" t="s">
        <v>111</v>
      </c>
      <c r="G4026" s="4">
        <v>1268.7</v>
      </c>
      <c r="H4026" s="4">
        <v>38.06</v>
      </c>
      <c r="I4026">
        <v>7204</v>
      </c>
      <c r="J4026" t="str">
        <f>_xlfn.XLOOKUP(I4026,[1]Planilha1!$C:$C,[1]Planilha1!$B:$B)</f>
        <v>7204 - CD São Paulo</v>
      </c>
      <c r="K4026" t="str">
        <f>_xlfn.XLOOKUP(I4026,[1]Planilha1!$C:$C,[1]Planilha1!$D:$D)</f>
        <v>43.340.312/0010-48</v>
      </c>
      <c r="L4026" t="str">
        <f>_xlfn.XLOOKUP(B4026,[2]Projeto!$B:$B,[2]Projeto!$P:$P)</f>
        <v>Paga</v>
      </c>
      <c r="M4026">
        <v>701203</v>
      </c>
      <c r="N4026" t="s">
        <v>1125</v>
      </c>
      <c r="O4026" t="str">
        <f>_xlfn.XLOOKUP(N4026,[3]Planilha1!$N:$N,[3]Planilha1!$O:$O)</f>
        <v>FLAC</v>
      </c>
      <c r="P4026">
        <v>2026</v>
      </c>
      <c r="Q4026" s="2" t="s">
        <v>1153</v>
      </c>
    </row>
    <row r="4027" spans="1:17" ht="16.8" x14ac:dyDescent="0.3">
      <c r="A4027" t="s">
        <v>1224</v>
      </c>
      <c r="B4027">
        <v>4500917346</v>
      </c>
      <c r="C4027">
        <v>5034558</v>
      </c>
      <c r="D4027" t="s">
        <v>197</v>
      </c>
      <c r="E4027">
        <v>610405337</v>
      </c>
      <c r="F4027" t="s">
        <v>76</v>
      </c>
      <c r="G4027" s="4">
        <v>672</v>
      </c>
      <c r="H4027" s="4">
        <v>20.16</v>
      </c>
      <c r="I4027">
        <v>7204</v>
      </c>
      <c r="J4027" t="str">
        <f>_xlfn.XLOOKUP(I4027,[1]Planilha1!$C:$C,[1]Planilha1!$B:$B)</f>
        <v>7204 - CD São Paulo</v>
      </c>
      <c r="K4027" t="str">
        <f>_xlfn.XLOOKUP(I4027,[1]Planilha1!$C:$C,[1]Planilha1!$D:$D)</f>
        <v>43.340.312/0010-48</v>
      </c>
      <c r="L4027" t="str">
        <f>_xlfn.XLOOKUP(B4027,[2]Projeto!$B:$B,[2]Projeto!$P:$P)</f>
        <v>Paga</v>
      </c>
      <c r="M4027">
        <v>701203</v>
      </c>
      <c r="N4027" t="s">
        <v>1125</v>
      </c>
      <c r="O4027" t="str">
        <f>_xlfn.XLOOKUP(N4027,[3]Planilha1!$N:$N,[3]Planilha1!$O:$O)</f>
        <v>FLAC</v>
      </c>
      <c r="P4027">
        <v>2026</v>
      </c>
      <c r="Q4027" s="2" t="s">
        <v>1153</v>
      </c>
    </row>
    <row r="4028" spans="1:17" ht="16.8" x14ac:dyDescent="0.3">
      <c r="A4028" t="s">
        <v>1224</v>
      </c>
      <c r="B4028">
        <v>4500917346</v>
      </c>
      <c r="C4028">
        <v>5264124</v>
      </c>
      <c r="D4028" t="s">
        <v>715</v>
      </c>
      <c r="E4028">
        <v>610401072</v>
      </c>
      <c r="F4028" t="s">
        <v>174</v>
      </c>
      <c r="G4028" s="4">
        <v>2152</v>
      </c>
      <c r="H4028" s="4">
        <v>64.56</v>
      </c>
      <c r="I4028">
        <v>7204</v>
      </c>
      <c r="J4028" t="str">
        <f>_xlfn.XLOOKUP(I4028,[1]Planilha1!$C:$C,[1]Planilha1!$B:$B)</f>
        <v>7204 - CD São Paulo</v>
      </c>
      <c r="K4028" t="str">
        <f>_xlfn.XLOOKUP(I4028,[1]Planilha1!$C:$C,[1]Planilha1!$D:$D)</f>
        <v>43.340.312/0010-48</v>
      </c>
      <c r="L4028" t="str">
        <f>_xlfn.XLOOKUP(B4028,[2]Projeto!$B:$B,[2]Projeto!$P:$P)</f>
        <v>Paga</v>
      </c>
      <c r="M4028">
        <v>701203</v>
      </c>
      <c r="N4028" t="s">
        <v>1125</v>
      </c>
      <c r="O4028" t="str">
        <f>_xlfn.XLOOKUP(N4028,[3]Planilha1!$N:$N,[3]Planilha1!$O:$O)</f>
        <v>FLAC</v>
      </c>
      <c r="P4028">
        <v>2026</v>
      </c>
      <c r="Q4028" s="2" t="s">
        <v>1153</v>
      </c>
    </row>
    <row r="4029" spans="1:17" ht="16.8" x14ac:dyDescent="0.3">
      <c r="A4029" t="s">
        <v>1224</v>
      </c>
      <c r="B4029">
        <v>4500917346</v>
      </c>
      <c r="C4029">
        <v>5182399</v>
      </c>
      <c r="D4029" t="s">
        <v>159</v>
      </c>
      <c r="E4029">
        <v>610501353</v>
      </c>
      <c r="F4029" t="s">
        <v>144</v>
      </c>
      <c r="G4029" s="4">
        <v>812</v>
      </c>
      <c r="H4029" s="4">
        <v>24.36</v>
      </c>
      <c r="I4029">
        <v>7204</v>
      </c>
      <c r="J4029" t="str">
        <f>_xlfn.XLOOKUP(I4029,[1]Planilha1!$C:$C,[1]Planilha1!$B:$B)</f>
        <v>7204 - CD São Paulo</v>
      </c>
      <c r="K4029" t="str">
        <f>_xlfn.XLOOKUP(I4029,[1]Planilha1!$C:$C,[1]Planilha1!$D:$D)</f>
        <v>43.340.312/0010-48</v>
      </c>
      <c r="L4029" t="str">
        <f>_xlfn.XLOOKUP(B4029,[2]Projeto!$B:$B,[2]Projeto!$P:$P)</f>
        <v>Paga</v>
      </c>
      <c r="M4029">
        <v>701203</v>
      </c>
      <c r="N4029" t="s">
        <v>1125</v>
      </c>
      <c r="O4029" t="str">
        <f>_xlfn.XLOOKUP(N4029,[3]Planilha1!$N:$N,[3]Planilha1!$O:$O)</f>
        <v>FLAC</v>
      </c>
      <c r="P4029">
        <v>2026</v>
      </c>
      <c r="Q4029" s="2" t="s">
        <v>1153</v>
      </c>
    </row>
    <row r="4030" spans="1:17" ht="16.8" x14ac:dyDescent="0.3">
      <c r="A4030" t="s">
        <v>1224</v>
      </c>
      <c r="B4030">
        <v>4500917346</v>
      </c>
      <c r="C4030">
        <v>5182399</v>
      </c>
      <c r="D4030" t="s">
        <v>159</v>
      </c>
      <c r="E4030">
        <v>610503349</v>
      </c>
      <c r="F4030" t="s">
        <v>238</v>
      </c>
      <c r="G4030" s="4">
        <v>595.12</v>
      </c>
      <c r="H4030" s="4">
        <v>17.850000000000001</v>
      </c>
      <c r="I4030">
        <v>7204</v>
      </c>
      <c r="J4030" t="str">
        <f>_xlfn.XLOOKUP(I4030,[1]Planilha1!$C:$C,[1]Planilha1!$B:$B)</f>
        <v>7204 - CD São Paulo</v>
      </c>
      <c r="K4030" t="str">
        <f>_xlfn.XLOOKUP(I4030,[1]Planilha1!$C:$C,[1]Planilha1!$D:$D)</f>
        <v>43.340.312/0010-48</v>
      </c>
      <c r="L4030" t="str">
        <f>_xlfn.XLOOKUP(B4030,[2]Projeto!$B:$B,[2]Projeto!$P:$P)</f>
        <v>Paga</v>
      </c>
      <c r="M4030">
        <v>701203</v>
      </c>
      <c r="N4030" t="s">
        <v>1125</v>
      </c>
      <c r="O4030" t="str">
        <f>_xlfn.XLOOKUP(N4030,[3]Planilha1!$N:$N,[3]Planilha1!$O:$O)</f>
        <v>FLAC</v>
      </c>
      <c r="P4030">
        <v>2026</v>
      </c>
      <c r="Q4030" s="2" t="s">
        <v>1153</v>
      </c>
    </row>
    <row r="4031" spans="1:17" ht="16.8" x14ac:dyDescent="0.3">
      <c r="A4031" t="s">
        <v>1224</v>
      </c>
      <c r="B4031">
        <v>4500917346</v>
      </c>
      <c r="C4031">
        <v>5182399</v>
      </c>
      <c r="D4031" t="s">
        <v>159</v>
      </c>
      <c r="E4031">
        <v>610402075</v>
      </c>
      <c r="F4031" t="s">
        <v>111</v>
      </c>
      <c r="G4031" s="4">
        <v>399</v>
      </c>
      <c r="H4031" s="4">
        <v>11.97</v>
      </c>
      <c r="I4031">
        <v>7204</v>
      </c>
      <c r="J4031" t="str">
        <f>_xlfn.XLOOKUP(I4031,[1]Planilha1!$C:$C,[1]Planilha1!$B:$B)</f>
        <v>7204 - CD São Paulo</v>
      </c>
      <c r="K4031" t="str">
        <f>_xlfn.XLOOKUP(I4031,[1]Planilha1!$C:$C,[1]Planilha1!$D:$D)</f>
        <v>43.340.312/0010-48</v>
      </c>
      <c r="L4031" t="str">
        <f>_xlfn.XLOOKUP(B4031,[2]Projeto!$B:$B,[2]Projeto!$P:$P)</f>
        <v>Paga</v>
      </c>
      <c r="M4031">
        <v>701203</v>
      </c>
      <c r="N4031" t="s">
        <v>1125</v>
      </c>
      <c r="O4031" t="str">
        <f>_xlfn.XLOOKUP(N4031,[3]Planilha1!$N:$N,[3]Planilha1!$O:$O)</f>
        <v>FLAC</v>
      </c>
      <c r="P4031">
        <v>2026</v>
      </c>
      <c r="Q4031" s="2" t="s">
        <v>1153</v>
      </c>
    </row>
    <row r="4032" spans="1:17" ht="16.8" x14ac:dyDescent="0.3">
      <c r="A4032" t="s">
        <v>1224</v>
      </c>
      <c r="B4032">
        <v>4500917346</v>
      </c>
      <c r="C4032">
        <v>5264512</v>
      </c>
      <c r="D4032" t="s">
        <v>886</v>
      </c>
      <c r="E4032">
        <v>610402075</v>
      </c>
      <c r="F4032" t="s">
        <v>111</v>
      </c>
      <c r="G4032" s="4">
        <v>422.9</v>
      </c>
      <c r="H4032" s="4">
        <v>12.69</v>
      </c>
      <c r="I4032">
        <v>7204</v>
      </c>
      <c r="J4032" t="str">
        <f>_xlfn.XLOOKUP(I4032,[1]Planilha1!$C:$C,[1]Planilha1!$B:$B)</f>
        <v>7204 - CD São Paulo</v>
      </c>
      <c r="K4032" t="str">
        <f>_xlfn.XLOOKUP(I4032,[1]Planilha1!$C:$C,[1]Planilha1!$D:$D)</f>
        <v>43.340.312/0010-48</v>
      </c>
      <c r="L4032" t="str">
        <f>_xlfn.XLOOKUP(B4032,[2]Projeto!$B:$B,[2]Projeto!$P:$P)</f>
        <v>Paga</v>
      </c>
      <c r="M4032">
        <v>701203</v>
      </c>
      <c r="N4032" t="s">
        <v>1125</v>
      </c>
      <c r="O4032" t="str">
        <f>_xlfn.XLOOKUP(N4032,[3]Planilha1!$N:$N,[3]Planilha1!$O:$O)</f>
        <v>FLAC</v>
      </c>
      <c r="P4032">
        <v>2026</v>
      </c>
      <c r="Q4032" s="2" t="s">
        <v>1153</v>
      </c>
    </row>
    <row r="4033" spans="1:17" ht="16.8" x14ac:dyDescent="0.3">
      <c r="A4033" t="s">
        <v>1224</v>
      </c>
      <c r="B4033">
        <v>4500917346</v>
      </c>
      <c r="C4033">
        <v>5264512</v>
      </c>
      <c r="D4033" t="s">
        <v>886</v>
      </c>
      <c r="E4033">
        <v>610401072</v>
      </c>
      <c r="F4033" t="s">
        <v>174</v>
      </c>
      <c r="G4033" s="4">
        <v>430.4</v>
      </c>
      <c r="H4033" s="4">
        <v>12.91</v>
      </c>
      <c r="I4033">
        <v>7204</v>
      </c>
      <c r="J4033" t="str">
        <f>_xlfn.XLOOKUP(I4033,[1]Planilha1!$C:$C,[1]Planilha1!$B:$B)</f>
        <v>7204 - CD São Paulo</v>
      </c>
      <c r="K4033" t="str">
        <f>_xlfn.XLOOKUP(I4033,[1]Planilha1!$C:$C,[1]Planilha1!$D:$D)</f>
        <v>43.340.312/0010-48</v>
      </c>
      <c r="L4033" t="str">
        <f>_xlfn.XLOOKUP(B4033,[2]Projeto!$B:$B,[2]Projeto!$P:$P)</f>
        <v>Paga</v>
      </c>
      <c r="M4033">
        <v>701203</v>
      </c>
      <c r="N4033" t="s">
        <v>1125</v>
      </c>
      <c r="O4033" t="str">
        <f>_xlfn.XLOOKUP(N4033,[3]Planilha1!$N:$N,[3]Planilha1!$O:$O)</f>
        <v>FLAC</v>
      </c>
      <c r="P4033">
        <v>2026</v>
      </c>
      <c r="Q4033" s="2" t="s">
        <v>1153</v>
      </c>
    </row>
    <row r="4034" spans="1:17" ht="16.8" x14ac:dyDescent="0.3">
      <c r="A4034" t="s">
        <v>1224</v>
      </c>
      <c r="B4034">
        <v>4500917346</v>
      </c>
      <c r="C4034">
        <v>5221399</v>
      </c>
      <c r="D4034" t="s">
        <v>272</v>
      </c>
      <c r="E4034">
        <v>610501353</v>
      </c>
      <c r="F4034" t="s">
        <v>144</v>
      </c>
      <c r="G4034" s="4">
        <v>5314.75</v>
      </c>
      <c r="H4034" s="4">
        <v>159.44</v>
      </c>
      <c r="I4034">
        <v>7204</v>
      </c>
      <c r="J4034" t="str">
        <f>_xlfn.XLOOKUP(I4034,[1]Planilha1!$C:$C,[1]Planilha1!$B:$B)</f>
        <v>7204 - CD São Paulo</v>
      </c>
      <c r="K4034" t="str">
        <f>_xlfn.XLOOKUP(I4034,[1]Planilha1!$C:$C,[1]Planilha1!$D:$D)</f>
        <v>43.340.312/0010-48</v>
      </c>
      <c r="L4034" t="str">
        <f>_xlfn.XLOOKUP(B4034,[2]Projeto!$B:$B,[2]Projeto!$P:$P)</f>
        <v>Paga</v>
      </c>
      <c r="M4034">
        <v>701203</v>
      </c>
      <c r="N4034" t="s">
        <v>1125</v>
      </c>
      <c r="O4034" t="str">
        <f>_xlfn.XLOOKUP(N4034,[3]Planilha1!$N:$N,[3]Planilha1!$O:$O)</f>
        <v>FLAC</v>
      </c>
      <c r="P4034">
        <v>2026</v>
      </c>
      <c r="Q4034" s="2" t="s">
        <v>1153</v>
      </c>
    </row>
    <row r="4035" spans="1:17" ht="16.8" x14ac:dyDescent="0.3">
      <c r="A4035" t="s">
        <v>1224</v>
      </c>
      <c r="B4035">
        <v>4500917346</v>
      </c>
      <c r="C4035">
        <v>5221399</v>
      </c>
      <c r="D4035" t="s">
        <v>272</v>
      </c>
      <c r="E4035">
        <v>610400072</v>
      </c>
      <c r="F4035" t="s">
        <v>279</v>
      </c>
      <c r="G4035" s="4">
        <v>4320</v>
      </c>
      <c r="H4035" s="4">
        <v>129.6</v>
      </c>
      <c r="I4035">
        <v>7204</v>
      </c>
      <c r="J4035" t="str">
        <f>_xlfn.XLOOKUP(I4035,[1]Planilha1!$C:$C,[1]Planilha1!$B:$B)</f>
        <v>7204 - CD São Paulo</v>
      </c>
      <c r="K4035" t="str">
        <f>_xlfn.XLOOKUP(I4035,[1]Planilha1!$C:$C,[1]Planilha1!$D:$D)</f>
        <v>43.340.312/0010-48</v>
      </c>
      <c r="L4035" t="str">
        <f>_xlfn.XLOOKUP(B4035,[2]Projeto!$B:$B,[2]Projeto!$P:$P)</f>
        <v>Paga</v>
      </c>
      <c r="M4035">
        <v>701203</v>
      </c>
      <c r="N4035" t="s">
        <v>1125</v>
      </c>
      <c r="O4035" t="str">
        <f>_xlfn.XLOOKUP(N4035,[3]Planilha1!$N:$N,[3]Planilha1!$O:$O)</f>
        <v>FLAC</v>
      </c>
      <c r="P4035">
        <v>2026</v>
      </c>
      <c r="Q4035" s="2" t="s">
        <v>1153</v>
      </c>
    </row>
    <row r="4036" spans="1:17" ht="16.8" x14ac:dyDescent="0.3">
      <c r="A4036" t="s">
        <v>1224</v>
      </c>
      <c r="B4036">
        <v>4500917346</v>
      </c>
      <c r="C4036">
        <v>5221399</v>
      </c>
      <c r="D4036" t="s">
        <v>272</v>
      </c>
      <c r="E4036">
        <v>610401072</v>
      </c>
      <c r="F4036" t="s">
        <v>174</v>
      </c>
      <c r="G4036" s="4">
        <v>4320</v>
      </c>
      <c r="H4036" s="4">
        <v>129.6</v>
      </c>
      <c r="I4036">
        <v>7204</v>
      </c>
      <c r="J4036" t="str">
        <f>_xlfn.XLOOKUP(I4036,[1]Planilha1!$C:$C,[1]Planilha1!$B:$B)</f>
        <v>7204 - CD São Paulo</v>
      </c>
      <c r="K4036" t="str">
        <f>_xlfn.XLOOKUP(I4036,[1]Planilha1!$C:$C,[1]Planilha1!$D:$D)</f>
        <v>43.340.312/0010-48</v>
      </c>
      <c r="L4036" t="str">
        <f>_xlfn.XLOOKUP(B4036,[2]Projeto!$B:$B,[2]Projeto!$P:$P)</f>
        <v>Paga</v>
      </c>
      <c r="M4036">
        <v>701203</v>
      </c>
      <c r="N4036" t="s">
        <v>1125</v>
      </c>
      <c r="O4036" t="str">
        <f>_xlfn.XLOOKUP(N4036,[3]Planilha1!$N:$N,[3]Planilha1!$O:$O)</f>
        <v>FLAC</v>
      </c>
      <c r="P4036">
        <v>2026</v>
      </c>
      <c r="Q4036" s="2" t="s">
        <v>1153</v>
      </c>
    </row>
    <row r="4037" spans="1:17" ht="16.8" x14ac:dyDescent="0.3">
      <c r="A4037" t="s">
        <v>1224</v>
      </c>
      <c r="B4037">
        <v>4500917346</v>
      </c>
      <c r="C4037">
        <v>5221399</v>
      </c>
      <c r="D4037" t="s">
        <v>272</v>
      </c>
      <c r="E4037">
        <v>610501353</v>
      </c>
      <c r="F4037" t="s">
        <v>144</v>
      </c>
      <c r="G4037" s="4">
        <v>6145.65</v>
      </c>
      <c r="H4037" s="4">
        <v>184.37</v>
      </c>
      <c r="I4037">
        <v>7204</v>
      </c>
      <c r="J4037" t="str">
        <f>_xlfn.XLOOKUP(I4037,[1]Planilha1!$C:$C,[1]Planilha1!$B:$B)</f>
        <v>7204 - CD São Paulo</v>
      </c>
      <c r="K4037" t="str">
        <f>_xlfn.XLOOKUP(I4037,[1]Planilha1!$C:$C,[1]Planilha1!$D:$D)</f>
        <v>43.340.312/0010-48</v>
      </c>
      <c r="L4037" t="str">
        <f>_xlfn.XLOOKUP(B4037,[2]Projeto!$B:$B,[2]Projeto!$P:$P)</f>
        <v>Paga</v>
      </c>
      <c r="M4037">
        <v>701203</v>
      </c>
      <c r="N4037" t="s">
        <v>1125</v>
      </c>
      <c r="O4037" t="str">
        <f>_xlfn.XLOOKUP(N4037,[3]Planilha1!$N:$N,[3]Planilha1!$O:$O)</f>
        <v>FLAC</v>
      </c>
      <c r="P4037">
        <v>2026</v>
      </c>
      <c r="Q4037" s="2" t="s">
        <v>1153</v>
      </c>
    </row>
    <row r="4038" spans="1:17" ht="16.8" x14ac:dyDescent="0.3">
      <c r="A4038" t="s">
        <v>1224</v>
      </c>
      <c r="B4038">
        <v>4500917346</v>
      </c>
      <c r="C4038">
        <v>5271951</v>
      </c>
      <c r="D4038" t="s">
        <v>159</v>
      </c>
      <c r="E4038">
        <v>610100477</v>
      </c>
      <c r="F4038" t="s">
        <v>103</v>
      </c>
      <c r="G4038" s="4">
        <v>386.4</v>
      </c>
      <c r="H4038" s="4">
        <v>11.59</v>
      </c>
      <c r="I4038">
        <v>7204</v>
      </c>
      <c r="J4038" t="str">
        <f>_xlfn.XLOOKUP(I4038,[1]Planilha1!$C:$C,[1]Planilha1!$B:$B)</f>
        <v>7204 - CD São Paulo</v>
      </c>
      <c r="K4038" t="str">
        <f>_xlfn.XLOOKUP(I4038,[1]Planilha1!$C:$C,[1]Planilha1!$D:$D)</f>
        <v>43.340.312/0010-48</v>
      </c>
      <c r="L4038" t="str">
        <f>_xlfn.XLOOKUP(B4038,[2]Projeto!$B:$B,[2]Projeto!$P:$P)</f>
        <v>Paga</v>
      </c>
      <c r="M4038">
        <v>701203</v>
      </c>
      <c r="N4038" t="s">
        <v>1125</v>
      </c>
      <c r="O4038" t="str">
        <f>_xlfn.XLOOKUP(N4038,[3]Planilha1!$N:$N,[3]Planilha1!$O:$O)</f>
        <v>FLAC</v>
      </c>
      <c r="P4038">
        <v>2026</v>
      </c>
      <c r="Q4038" s="2" t="s">
        <v>1153</v>
      </c>
    </row>
    <row r="4039" spans="1:17" ht="16.8" x14ac:dyDescent="0.3">
      <c r="A4039" t="s">
        <v>1224</v>
      </c>
      <c r="B4039">
        <v>4500917346</v>
      </c>
      <c r="C4039">
        <v>5271951</v>
      </c>
      <c r="D4039" t="s">
        <v>159</v>
      </c>
      <c r="E4039">
        <v>610101477</v>
      </c>
      <c r="F4039" t="s">
        <v>855</v>
      </c>
      <c r="G4039" s="4">
        <v>309.12</v>
      </c>
      <c r="H4039" s="4">
        <v>9.27</v>
      </c>
      <c r="I4039">
        <v>7204</v>
      </c>
      <c r="J4039" t="str">
        <f>_xlfn.XLOOKUP(I4039,[1]Planilha1!$C:$C,[1]Planilha1!$B:$B)</f>
        <v>7204 - CD São Paulo</v>
      </c>
      <c r="K4039" t="str">
        <f>_xlfn.XLOOKUP(I4039,[1]Planilha1!$C:$C,[1]Planilha1!$D:$D)</f>
        <v>43.340.312/0010-48</v>
      </c>
      <c r="L4039" t="str">
        <f>_xlfn.XLOOKUP(B4039,[2]Projeto!$B:$B,[2]Projeto!$P:$P)</f>
        <v>Paga</v>
      </c>
      <c r="M4039">
        <v>701203</v>
      </c>
      <c r="N4039" t="s">
        <v>1125</v>
      </c>
      <c r="O4039" t="str">
        <f>_xlfn.XLOOKUP(N4039,[3]Planilha1!$N:$N,[3]Planilha1!$O:$O)</f>
        <v>FLAC</v>
      </c>
      <c r="P4039">
        <v>2026</v>
      </c>
      <c r="Q4039" s="2" t="s">
        <v>1153</v>
      </c>
    </row>
    <row r="4040" spans="1:17" ht="16.8" x14ac:dyDescent="0.3">
      <c r="A4040" t="s">
        <v>1224</v>
      </c>
      <c r="B4040">
        <v>4500917346</v>
      </c>
      <c r="C4040">
        <v>5060465</v>
      </c>
      <c r="D4040" t="s">
        <v>173</v>
      </c>
      <c r="E4040">
        <v>610100477</v>
      </c>
      <c r="F4040" t="s">
        <v>103</v>
      </c>
      <c r="G4040" s="4">
        <v>817.6</v>
      </c>
      <c r="H4040" s="4">
        <v>24.53</v>
      </c>
      <c r="I4040">
        <v>7204</v>
      </c>
      <c r="J4040" t="str">
        <f>_xlfn.XLOOKUP(I4040,[1]Planilha1!$C:$C,[1]Planilha1!$B:$B)</f>
        <v>7204 - CD São Paulo</v>
      </c>
      <c r="K4040" t="str">
        <f>_xlfn.XLOOKUP(I4040,[1]Planilha1!$C:$C,[1]Planilha1!$D:$D)</f>
        <v>43.340.312/0010-48</v>
      </c>
      <c r="L4040" t="str">
        <f>_xlfn.XLOOKUP(B4040,[2]Projeto!$B:$B,[2]Projeto!$P:$P)</f>
        <v>Paga</v>
      </c>
      <c r="M4040">
        <v>701203</v>
      </c>
      <c r="N4040" t="s">
        <v>1125</v>
      </c>
      <c r="O4040" t="str">
        <f>_xlfn.XLOOKUP(N4040,[3]Planilha1!$N:$N,[3]Planilha1!$O:$O)</f>
        <v>FLAC</v>
      </c>
      <c r="P4040">
        <v>2026</v>
      </c>
      <c r="Q4040" s="2" t="s">
        <v>1153</v>
      </c>
    </row>
    <row r="4041" spans="1:17" ht="16.8" x14ac:dyDescent="0.3">
      <c r="A4041" t="s">
        <v>1224</v>
      </c>
      <c r="B4041">
        <v>4500917346</v>
      </c>
      <c r="C4041">
        <v>5060465</v>
      </c>
      <c r="D4041" t="s">
        <v>173</v>
      </c>
      <c r="E4041">
        <v>610400072</v>
      </c>
      <c r="F4041" t="s">
        <v>279</v>
      </c>
      <c r="G4041" s="4">
        <v>648</v>
      </c>
      <c r="H4041" s="4">
        <v>19.440000000000001</v>
      </c>
      <c r="I4041">
        <v>7204</v>
      </c>
      <c r="J4041" t="str">
        <f>_xlfn.XLOOKUP(I4041,[1]Planilha1!$C:$C,[1]Planilha1!$B:$B)</f>
        <v>7204 - CD São Paulo</v>
      </c>
      <c r="K4041" t="str">
        <f>_xlfn.XLOOKUP(I4041,[1]Planilha1!$C:$C,[1]Planilha1!$D:$D)</f>
        <v>43.340.312/0010-48</v>
      </c>
      <c r="L4041" t="str">
        <f>_xlfn.XLOOKUP(B4041,[2]Projeto!$B:$B,[2]Projeto!$P:$P)</f>
        <v>Paga</v>
      </c>
      <c r="M4041">
        <v>701203</v>
      </c>
      <c r="N4041" t="s">
        <v>1125</v>
      </c>
      <c r="O4041" t="str">
        <f>_xlfn.XLOOKUP(N4041,[3]Planilha1!$N:$N,[3]Planilha1!$O:$O)</f>
        <v>FLAC</v>
      </c>
      <c r="P4041">
        <v>2026</v>
      </c>
      <c r="Q4041" s="2" t="s">
        <v>1153</v>
      </c>
    </row>
    <row r="4042" spans="1:17" ht="16.8" x14ac:dyDescent="0.3">
      <c r="A4042" t="s">
        <v>1224</v>
      </c>
      <c r="B4042">
        <v>4500917346</v>
      </c>
      <c r="C4042">
        <v>5060465</v>
      </c>
      <c r="D4042" t="s">
        <v>173</v>
      </c>
      <c r="E4042">
        <v>610401072</v>
      </c>
      <c r="F4042" t="s">
        <v>174</v>
      </c>
      <c r="G4042" s="4">
        <v>648</v>
      </c>
      <c r="H4042" s="4">
        <v>19.440000000000001</v>
      </c>
      <c r="I4042">
        <v>7204</v>
      </c>
      <c r="J4042" t="str">
        <f>_xlfn.XLOOKUP(I4042,[1]Planilha1!$C:$C,[1]Planilha1!$B:$B)</f>
        <v>7204 - CD São Paulo</v>
      </c>
      <c r="K4042" t="str">
        <f>_xlfn.XLOOKUP(I4042,[1]Planilha1!$C:$C,[1]Planilha1!$D:$D)</f>
        <v>43.340.312/0010-48</v>
      </c>
      <c r="L4042" t="str">
        <f>_xlfn.XLOOKUP(B4042,[2]Projeto!$B:$B,[2]Projeto!$P:$P)</f>
        <v>Paga</v>
      </c>
      <c r="M4042">
        <v>701203</v>
      </c>
      <c r="N4042" t="s">
        <v>1125</v>
      </c>
      <c r="O4042" t="str">
        <f>_xlfn.XLOOKUP(N4042,[3]Planilha1!$N:$N,[3]Planilha1!$O:$O)</f>
        <v>FLAC</v>
      </c>
      <c r="P4042">
        <v>2026</v>
      </c>
      <c r="Q4042" s="2" t="s">
        <v>1153</v>
      </c>
    </row>
    <row r="4043" spans="1:17" ht="16.8" x14ac:dyDescent="0.3">
      <c r="A4043" t="s">
        <v>1224</v>
      </c>
      <c r="B4043">
        <v>4500917346</v>
      </c>
      <c r="C4043">
        <v>5060465</v>
      </c>
      <c r="D4043" t="s">
        <v>173</v>
      </c>
      <c r="E4043">
        <v>610601367</v>
      </c>
      <c r="F4043" t="s">
        <v>301</v>
      </c>
      <c r="G4043" s="4">
        <v>87.84</v>
      </c>
      <c r="H4043" s="4">
        <v>2.64</v>
      </c>
      <c r="I4043">
        <v>7204</v>
      </c>
      <c r="J4043" t="str">
        <f>_xlfn.XLOOKUP(I4043,[1]Planilha1!$C:$C,[1]Planilha1!$B:$B)</f>
        <v>7204 - CD São Paulo</v>
      </c>
      <c r="K4043" t="str">
        <f>_xlfn.XLOOKUP(I4043,[1]Planilha1!$C:$C,[1]Planilha1!$D:$D)</f>
        <v>43.340.312/0010-48</v>
      </c>
      <c r="L4043" t="str">
        <f>_xlfn.XLOOKUP(B4043,[2]Projeto!$B:$B,[2]Projeto!$P:$P)</f>
        <v>Paga</v>
      </c>
      <c r="M4043">
        <v>701203</v>
      </c>
      <c r="N4043" t="s">
        <v>1125</v>
      </c>
      <c r="O4043" t="str">
        <f>_xlfn.XLOOKUP(N4043,[3]Planilha1!$N:$N,[3]Planilha1!$O:$O)</f>
        <v>FLAC</v>
      </c>
      <c r="P4043">
        <v>2026</v>
      </c>
      <c r="Q4043" s="2" t="s">
        <v>1153</v>
      </c>
    </row>
    <row r="4044" spans="1:17" ht="16.8" x14ac:dyDescent="0.3">
      <c r="A4044" t="s">
        <v>1224</v>
      </c>
      <c r="B4044">
        <v>4500917346</v>
      </c>
      <c r="C4044">
        <v>5060465</v>
      </c>
      <c r="D4044" t="s">
        <v>173</v>
      </c>
      <c r="E4044">
        <v>610405337</v>
      </c>
      <c r="F4044" t="s">
        <v>76</v>
      </c>
      <c r="G4044" s="4">
        <v>580.61</v>
      </c>
      <c r="H4044" s="4">
        <v>17.420000000000002</v>
      </c>
      <c r="I4044">
        <v>7204</v>
      </c>
      <c r="J4044" t="str">
        <f>_xlfn.XLOOKUP(I4044,[1]Planilha1!$C:$C,[1]Planilha1!$B:$B)</f>
        <v>7204 - CD São Paulo</v>
      </c>
      <c r="K4044" t="str">
        <f>_xlfn.XLOOKUP(I4044,[1]Planilha1!$C:$C,[1]Planilha1!$D:$D)</f>
        <v>43.340.312/0010-48</v>
      </c>
      <c r="L4044" t="str">
        <f>_xlfn.XLOOKUP(B4044,[2]Projeto!$B:$B,[2]Projeto!$P:$P)</f>
        <v>Paga</v>
      </c>
      <c r="M4044">
        <v>701203</v>
      </c>
      <c r="N4044" t="s">
        <v>1125</v>
      </c>
      <c r="O4044" t="str">
        <f>_xlfn.XLOOKUP(N4044,[3]Planilha1!$N:$N,[3]Planilha1!$O:$O)</f>
        <v>FLAC</v>
      </c>
      <c r="P4044">
        <v>2026</v>
      </c>
      <c r="Q4044" s="2" t="s">
        <v>1153</v>
      </c>
    </row>
    <row r="4045" spans="1:17" ht="16.8" x14ac:dyDescent="0.3">
      <c r="A4045" t="s">
        <v>1224</v>
      </c>
      <c r="B4045">
        <v>4500917346</v>
      </c>
      <c r="C4045">
        <v>5060465</v>
      </c>
      <c r="D4045" t="s">
        <v>173</v>
      </c>
      <c r="E4045">
        <v>610606057</v>
      </c>
      <c r="F4045" t="s">
        <v>229</v>
      </c>
      <c r="G4045" s="4">
        <v>417.6</v>
      </c>
      <c r="H4045" s="4">
        <v>12.53</v>
      </c>
      <c r="I4045">
        <v>7204</v>
      </c>
      <c r="J4045" t="str">
        <f>_xlfn.XLOOKUP(I4045,[1]Planilha1!$C:$C,[1]Planilha1!$B:$B)</f>
        <v>7204 - CD São Paulo</v>
      </c>
      <c r="K4045" t="str">
        <f>_xlfn.XLOOKUP(I4045,[1]Planilha1!$C:$C,[1]Planilha1!$D:$D)</f>
        <v>43.340.312/0010-48</v>
      </c>
      <c r="L4045" t="str">
        <f>_xlfn.XLOOKUP(B4045,[2]Projeto!$B:$B,[2]Projeto!$P:$P)</f>
        <v>Paga</v>
      </c>
      <c r="M4045">
        <v>701203</v>
      </c>
      <c r="N4045" t="s">
        <v>1125</v>
      </c>
      <c r="O4045" t="str">
        <f>_xlfn.XLOOKUP(N4045,[3]Planilha1!$N:$N,[3]Planilha1!$O:$O)</f>
        <v>FLAC</v>
      </c>
      <c r="P4045">
        <v>2026</v>
      </c>
      <c r="Q4045" s="2" t="s">
        <v>1153</v>
      </c>
    </row>
    <row r="4046" spans="1:17" ht="16.8" x14ac:dyDescent="0.3">
      <c r="A4046" t="s">
        <v>1224</v>
      </c>
      <c r="B4046">
        <v>4500917346</v>
      </c>
      <c r="C4046">
        <v>5280106</v>
      </c>
      <c r="D4046" t="s">
        <v>711</v>
      </c>
      <c r="E4046">
        <v>610405337</v>
      </c>
      <c r="F4046" t="s">
        <v>76</v>
      </c>
      <c r="G4046" s="4">
        <v>368.64</v>
      </c>
      <c r="H4046" s="4">
        <v>11.06</v>
      </c>
      <c r="I4046">
        <v>7204</v>
      </c>
      <c r="J4046" t="str">
        <f>_xlfn.XLOOKUP(I4046,[1]Planilha1!$C:$C,[1]Planilha1!$B:$B)</f>
        <v>7204 - CD São Paulo</v>
      </c>
      <c r="K4046" t="str">
        <f>_xlfn.XLOOKUP(I4046,[1]Planilha1!$C:$C,[1]Planilha1!$D:$D)</f>
        <v>43.340.312/0010-48</v>
      </c>
      <c r="L4046" t="str">
        <f>_xlfn.XLOOKUP(B4046,[2]Projeto!$B:$B,[2]Projeto!$P:$P)</f>
        <v>Paga</v>
      </c>
      <c r="M4046">
        <v>701203</v>
      </c>
      <c r="N4046" t="s">
        <v>1125</v>
      </c>
      <c r="O4046" t="str">
        <f>_xlfn.XLOOKUP(N4046,[3]Planilha1!$N:$N,[3]Planilha1!$O:$O)</f>
        <v>FLAC</v>
      </c>
      <c r="P4046">
        <v>2026</v>
      </c>
      <c r="Q4046" s="2" t="s">
        <v>1153</v>
      </c>
    </row>
    <row r="4047" spans="1:17" ht="16.8" x14ac:dyDescent="0.3">
      <c r="A4047" t="s">
        <v>1224</v>
      </c>
      <c r="B4047">
        <v>4500917346</v>
      </c>
      <c r="C4047">
        <v>5012643</v>
      </c>
      <c r="D4047" t="s">
        <v>171</v>
      </c>
      <c r="E4047">
        <v>610405337</v>
      </c>
      <c r="F4047" t="s">
        <v>76</v>
      </c>
      <c r="G4047" s="4">
        <v>949.25</v>
      </c>
      <c r="H4047" s="4">
        <v>28.48</v>
      </c>
      <c r="I4047">
        <v>7204</v>
      </c>
      <c r="J4047" t="str">
        <f>_xlfn.XLOOKUP(I4047,[1]Planilha1!$C:$C,[1]Planilha1!$B:$B)</f>
        <v>7204 - CD São Paulo</v>
      </c>
      <c r="K4047" t="str">
        <f>_xlfn.XLOOKUP(I4047,[1]Planilha1!$C:$C,[1]Planilha1!$D:$D)</f>
        <v>43.340.312/0010-48</v>
      </c>
      <c r="L4047" t="str">
        <f>_xlfn.XLOOKUP(B4047,[2]Projeto!$B:$B,[2]Projeto!$P:$P)</f>
        <v>Paga</v>
      </c>
      <c r="M4047">
        <v>701203</v>
      </c>
      <c r="N4047" t="s">
        <v>1125</v>
      </c>
      <c r="O4047" t="str">
        <f>_xlfn.XLOOKUP(N4047,[3]Planilha1!$N:$N,[3]Planilha1!$O:$O)</f>
        <v>FLAC</v>
      </c>
      <c r="P4047">
        <v>2026</v>
      </c>
      <c r="Q4047" s="2" t="s">
        <v>1153</v>
      </c>
    </row>
    <row r="4048" spans="1:17" ht="16.8" x14ac:dyDescent="0.3">
      <c r="A4048" t="s">
        <v>1224</v>
      </c>
      <c r="B4048">
        <v>4500917346</v>
      </c>
      <c r="C4048">
        <v>5012643</v>
      </c>
      <c r="D4048" t="s">
        <v>171</v>
      </c>
      <c r="E4048">
        <v>610405337</v>
      </c>
      <c r="F4048" t="s">
        <v>76</v>
      </c>
      <c r="G4048" s="4">
        <v>474.62</v>
      </c>
      <c r="H4048" s="4">
        <v>14.24</v>
      </c>
      <c r="I4048">
        <v>7204</v>
      </c>
      <c r="J4048" t="str">
        <f>_xlfn.XLOOKUP(I4048,[1]Planilha1!$C:$C,[1]Planilha1!$B:$B)</f>
        <v>7204 - CD São Paulo</v>
      </c>
      <c r="K4048" t="str">
        <f>_xlfn.XLOOKUP(I4048,[1]Planilha1!$C:$C,[1]Planilha1!$D:$D)</f>
        <v>43.340.312/0010-48</v>
      </c>
      <c r="L4048" t="str">
        <f>_xlfn.XLOOKUP(B4048,[2]Projeto!$B:$B,[2]Projeto!$P:$P)</f>
        <v>Paga</v>
      </c>
      <c r="M4048">
        <v>701203</v>
      </c>
      <c r="N4048" t="s">
        <v>1125</v>
      </c>
      <c r="O4048" t="str">
        <f>_xlfn.XLOOKUP(N4048,[3]Planilha1!$N:$N,[3]Planilha1!$O:$O)</f>
        <v>FLAC</v>
      </c>
      <c r="P4048">
        <v>2026</v>
      </c>
      <c r="Q4048" s="2" t="s">
        <v>1153</v>
      </c>
    </row>
    <row r="4049" spans="1:17" ht="16.8" x14ac:dyDescent="0.3">
      <c r="A4049" t="s">
        <v>1224</v>
      </c>
      <c r="B4049">
        <v>4500917346</v>
      </c>
      <c r="C4049">
        <v>5012643</v>
      </c>
      <c r="D4049" t="s">
        <v>171</v>
      </c>
      <c r="E4049">
        <v>610401072</v>
      </c>
      <c r="F4049" t="s">
        <v>174</v>
      </c>
      <c r="G4049" s="4">
        <v>648</v>
      </c>
      <c r="H4049" s="4">
        <v>19.440000000000001</v>
      </c>
      <c r="I4049">
        <v>7204</v>
      </c>
      <c r="J4049" t="str">
        <f>_xlfn.XLOOKUP(I4049,[1]Planilha1!$C:$C,[1]Planilha1!$B:$B)</f>
        <v>7204 - CD São Paulo</v>
      </c>
      <c r="K4049" t="str">
        <f>_xlfn.XLOOKUP(I4049,[1]Planilha1!$C:$C,[1]Planilha1!$D:$D)</f>
        <v>43.340.312/0010-48</v>
      </c>
      <c r="L4049" t="str">
        <f>_xlfn.XLOOKUP(B4049,[2]Projeto!$B:$B,[2]Projeto!$P:$P)</f>
        <v>Paga</v>
      </c>
      <c r="M4049">
        <v>701203</v>
      </c>
      <c r="N4049" t="s">
        <v>1125</v>
      </c>
      <c r="O4049" t="str">
        <f>_xlfn.XLOOKUP(N4049,[3]Planilha1!$N:$N,[3]Planilha1!$O:$O)</f>
        <v>FLAC</v>
      </c>
      <c r="P4049">
        <v>2026</v>
      </c>
      <c r="Q4049" s="2" t="s">
        <v>1153</v>
      </c>
    </row>
    <row r="4050" spans="1:17" ht="16.8" x14ac:dyDescent="0.3">
      <c r="A4050" t="s">
        <v>1224</v>
      </c>
      <c r="B4050">
        <v>4500917346</v>
      </c>
      <c r="C4050">
        <v>5012643</v>
      </c>
      <c r="D4050" t="s">
        <v>171</v>
      </c>
      <c r="E4050">
        <v>610402337</v>
      </c>
      <c r="F4050" t="s">
        <v>84</v>
      </c>
      <c r="G4050" s="4">
        <v>949.25</v>
      </c>
      <c r="H4050" s="4">
        <v>28.48</v>
      </c>
      <c r="I4050">
        <v>7204</v>
      </c>
      <c r="J4050" t="str">
        <f>_xlfn.XLOOKUP(I4050,[1]Planilha1!$C:$C,[1]Planilha1!$B:$B)</f>
        <v>7204 - CD São Paulo</v>
      </c>
      <c r="K4050" t="str">
        <f>_xlfn.XLOOKUP(I4050,[1]Planilha1!$C:$C,[1]Planilha1!$D:$D)</f>
        <v>43.340.312/0010-48</v>
      </c>
      <c r="L4050" t="str">
        <f>_xlfn.XLOOKUP(B4050,[2]Projeto!$B:$B,[2]Projeto!$P:$P)</f>
        <v>Paga</v>
      </c>
      <c r="M4050">
        <v>701203</v>
      </c>
      <c r="N4050" t="s">
        <v>1125</v>
      </c>
      <c r="O4050" t="str">
        <f>_xlfn.XLOOKUP(N4050,[3]Planilha1!$N:$N,[3]Planilha1!$O:$O)</f>
        <v>FLAC</v>
      </c>
      <c r="P4050">
        <v>2026</v>
      </c>
      <c r="Q4050" s="2" t="s">
        <v>1153</v>
      </c>
    </row>
    <row r="4051" spans="1:17" ht="16.8" x14ac:dyDescent="0.3">
      <c r="A4051" t="s">
        <v>1224</v>
      </c>
      <c r="B4051">
        <v>4500917346</v>
      </c>
      <c r="C4051">
        <v>5248591</v>
      </c>
      <c r="D4051" t="s">
        <v>240</v>
      </c>
      <c r="E4051">
        <v>610101409</v>
      </c>
      <c r="F4051" t="s">
        <v>671</v>
      </c>
      <c r="G4051" s="4">
        <v>118.16</v>
      </c>
      <c r="H4051" s="4">
        <v>3.54</v>
      </c>
      <c r="I4051">
        <v>7204</v>
      </c>
      <c r="J4051" t="str">
        <f>_xlfn.XLOOKUP(I4051,[1]Planilha1!$C:$C,[1]Planilha1!$B:$B)</f>
        <v>7204 - CD São Paulo</v>
      </c>
      <c r="K4051" t="str">
        <f>_xlfn.XLOOKUP(I4051,[1]Planilha1!$C:$C,[1]Planilha1!$D:$D)</f>
        <v>43.340.312/0010-48</v>
      </c>
      <c r="L4051" t="str">
        <f>_xlfn.XLOOKUP(B4051,[2]Projeto!$B:$B,[2]Projeto!$P:$P)</f>
        <v>Paga</v>
      </c>
      <c r="M4051">
        <v>701203</v>
      </c>
      <c r="N4051" t="s">
        <v>1125</v>
      </c>
      <c r="O4051" t="str">
        <f>_xlfn.XLOOKUP(N4051,[3]Planilha1!$N:$N,[3]Planilha1!$O:$O)</f>
        <v>FLAC</v>
      </c>
      <c r="P4051">
        <v>2026</v>
      </c>
      <c r="Q4051" s="2" t="s">
        <v>1153</v>
      </c>
    </row>
    <row r="4052" spans="1:17" ht="16.8" x14ac:dyDescent="0.3">
      <c r="A4052" t="s">
        <v>1224</v>
      </c>
      <c r="B4052">
        <v>4500917346</v>
      </c>
      <c r="C4052">
        <v>5173913</v>
      </c>
      <c r="D4052" t="s">
        <v>787</v>
      </c>
      <c r="E4052">
        <v>630403373</v>
      </c>
      <c r="F4052" t="s">
        <v>185</v>
      </c>
      <c r="G4052" s="4">
        <v>9234</v>
      </c>
      <c r="H4052" s="4">
        <v>277.02</v>
      </c>
      <c r="I4052">
        <v>7204</v>
      </c>
      <c r="J4052" t="str">
        <f>_xlfn.XLOOKUP(I4052,[1]Planilha1!$C:$C,[1]Planilha1!$B:$B)</f>
        <v>7204 - CD São Paulo</v>
      </c>
      <c r="K4052" t="str">
        <f>_xlfn.XLOOKUP(I4052,[1]Planilha1!$C:$C,[1]Planilha1!$D:$D)</f>
        <v>43.340.312/0010-48</v>
      </c>
      <c r="L4052" t="str">
        <f>_xlfn.XLOOKUP(B4052,[2]Projeto!$B:$B,[2]Projeto!$P:$P)</f>
        <v>Paga</v>
      </c>
      <c r="M4052">
        <v>701203</v>
      </c>
      <c r="N4052" t="s">
        <v>1125</v>
      </c>
      <c r="O4052" t="str">
        <f>_xlfn.XLOOKUP(N4052,[3]Planilha1!$N:$N,[3]Planilha1!$O:$O)</f>
        <v>FLAC</v>
      </c>
      <c r="P4052">
        <v>2026</v>
      </c>
      <c r="Q4052" s="2" t="s">
        <v>1153</v>
      </c>
    </row>
    <row r="4053" spans="1:17" ht="16.8" x14ac:dyDescent="0.3">
      <c r="A4053" t="s">
        <v>1224</v>
      </c>
      <c r="B4053">
        <v>4500917346</v>
      </c>
      <c r="C4053">
        <v>5255373</v>
      </c>
      <c r="D4053" t="s">
        <v>239</v>
      </c>
      <c r="E4053">
        <v>610101409</v>
      </c>
      <c r="F4053" t="s">
        <v>671</v>
      </c>
      <c r="G4053" s="4">
        <v>118.16</v>
      </c>
      <c r="H4053" s="4">
        <v>3.54</v>
      </c>
      <c r="I4053">
        <v>7204</v>
      </c>
      <c r="J4053" t="str">
        <f>_xlfn.XLOOKUP(I4053,[1]Planilha1!$C:$C,[1]Planilha1!$B:$B)</f>
        <v>7204 - CD São Paulo</v>
      </c>
      <c r="K4053" t="str">
        <f>_xlfn.XLOOKUP(I4053,[1]Planilha1!$C:$C,[1]Planilha1!$D:$D)</f>
        <v>43.340.312/0010-48</v>
      </c>
      <c r="L4053" t="str">
        <f>_xlfn.XLOOKUP(B4053,[2]Projeto!$B:$B,[2]Projeto!$P:$P)</f>
        <v>Paga</v>
      </c>
      <c r="M4053">
        <v>701203</v>
      </c>
      <c r="N4053" t="s">
        <v>1125</v>
      </c>
      <c r="O4053" t="str">
        <f>_xlfn.XLOOKUP(N4053,[3]Planilha1!$N:$N,[3]Planilha1!$O:$O)</f>
        <v>FLAC</v>
      </c>
      <c r="P4053">
        <v>2026</v>
      </c>
      <c r="Q4053" s="2" t="s">
        <v>1153</v>
      </c>
    </row>
    <row r="4054" spans="1:17" ht="16.8" x14ac:dyDescent="0.3">
      <c r="A4054" t="s">
        <v>1224</v>
      </c>
      <c r="B4054">
        <v>4500917346</v>
      </c>
      <c r="C4054">
        <v>5352824</v>
      </c>
      <c r="D4054" t="s">
        <v>578</v>
      </c>
      <c r="E4054">
        <v>610606057</v>
      </c>
      <c r="F4054" t="s">
        <v>229</v>
      </c>
      <c r="G4054" s="4">
        <v>208.8</v>
      </c>
      <c r="H4054" s="4">
        <v>6.26</v>
      </c>
      <c r="I4054">
        <v>7204</v>
      </c>
      <c r="J4054" t="str">
        <f>_xlfn.XLOOKUP(I4054,[1]Planilha1!$C:$C,[1]Planilha1!$B:$B)</f>
        <v>7204 - CD São Paulo</v>
      </c>
      <c r="K4054" t="str">
        <f>_xlfn.XLOOKUP(I4054,[1]Planilha1!$C:$C,[1]Planilha1!$D:$D)</f>
        <v>43.340.312/0010-48</v>
      </c>
      <c r="L4054" t="str">
        <f>_xlfn.XLOOKUP(B4054,[2]Projeto!$B:$B,[2]Projeto!$P:$P)</f>
        <v>Paga</v>
      </c>
      <c r="M4054">
        <v>701203</v>
      </c>
      <c r="N4054" t="s">
        <v>1125</v>
      </c>
      <c r="O4054" t="str">
        <f>_xlfn.XLOOKUP(N4054,[3]Planilha1!$N:$N,[3]Planilha1!$O:$O)</f>
        <v>FLAC</v>
      </c>
      <c r="P4054">
        <v>2026</v>
      </c>
      <c r="Q4054" s="2" t="s">
        <v>1153</v>
      </c>
    </row>
    <row r="4055" spans="1:17" ht="16.8" x14ac:dyDescent="0.3">
      <c r="A4055" t="s">
        <v>1224</v>
      </c>
      <c r="B4055">
        <v>4500917346</v>
      </c>
      <c r="C4055">
        <v>5284452</v>
      </c>
      <c r="D4055" t="s">
        <v>329</v>
      </c>
      <c r="E4055">
        <v>610101409</v>
      </c>
      <c r="F4055" t="s">
        <v>671</v>
      </c>
      <c r="G4055" s="4">
        <v>236.32</v>
      </c>
      <c r="H4055" s="4">
        <v>7.09</v>
      </c>
      <c r="I4055">
        <v>7204</v>
      </c>
      <c r="J4055" t="str">
        <f>_xlfn.XLOOKUP(I4055,[1]Planilha1!$C:$C,[1]Planilha1!$B:$B)</f>
        <v>7204 - CD São Paulo</v>
      </c>
      <c r="K4055" t="str">
        <f>_xlfn.XLOOKUP(I4055,[1]Planilha1!$C:$C,[1]Planilha1!$D:$D)</f>
        <v>43.340.312/0010-48</v>
      </c>
      <c r="L4055" t="str">
        <f>_xlfn.XLOOKUP(B4055,[2]Projeto!$B:$B,[2]Projeto!$P:$P)</f>
        <v>Paga</v>
      </c>
      <c r="M4055">
        <v>701203</v>
      </c>
      <c r="N4055" t="s">
        <v>1125</v>
      </c>
      <c r="O4055" t="str">
        <f>_xlfn.XLOOKUP(N4055,[3]Planilha1!$N:$N,[3]Planilha1!$O:$O)</f>
        <v>FLAC</v>
      </c>
      <c r="P4055">
        <v>2026</v>
      </c>
      <c r="Q4055" s="2" t="s">
        <v>1153</v>
      </c>
    </row>
    <row r="4056" spans="1:17" ht="16.8" x14ac:dyDescent="0.3">
      <c r="A4056" t="s">
        <v>1224</v>
      </c>
      <c r="B4056">
        <v>4500917346</v>
      </c>
      <c r="C4056">
        <v>5247932</v>
      </c>
      <c r="D4056" t="s">
        <v>257</v>
      </c>
      <c r="E4056">
        <v>610402337</v>
      </c>
      <c r="F4056" t="s">
        <v>84</v>
      </c>
      <c r="G4056" s="4">
        <v>184.32</v>
      </c>
      <c r="H4056" s="4">
        <v>5.53</v>
      </c>
      <c r="I4056">
        <v>7204</v>
      </c>
      <c r="J4056" t="str">
        <f>_xlfn.XLOOKUP(I4056,[1]Planilha1!$C:$C,[1]Planilha1!$B:$B)</f>
        <v>7204 - CD São Paulo</v>
      </c>
      <c r="K4056" t="str">
        <f>_xlfn.XLOOKUP(I4056,[1]Planilha1!$C:$C,[1]Planilha1!$D:$D)</f>
        <v>43.340.312/0010-48</v>
      </c>
      <c r="L4056" t="str">
        <f>_xlfn.XLOOKUP(B4056,[2]Projeto!$B:$B,[2]Projeto!$P:$P)</f>
        <v>Paga</v>
      </c>
      <c r="M4056">
        <v>701203</v>
      </c>
      <c r="N4056" t="s">
        <v>1125</v>
      </c>
      <c r="O4056" t="str">
        <f>_xlfn.XLOOKUP(N4056,[3]Planilha1!$N:$N,[3]Planilha1!$O:$O)</f>
        <v>FLAC</v>
      </c>
      <c r="P4056">
        <v>2026</v>
      </c>
      <c r="Q4056" s="2" t="s">
        <v>1153</v>
      </c>
    </row>
    <row r="4057" spans="1:17" ht="16.8" x14ac:dyDescent="0.3">
      <c r="A4057" t="s">
        <v>1224</v>
      </c>
      <c r="B4057">
        <v>4500917346</v>
      </c>
      <c r="C4057">
        <v>5247932</v>
      </c>
      <c r="D4057" t="s">
        <v>257</v>
      </c>
      <c r="E4057">
        <v>610405337</v>
      </c>
      <c r="F4057" t="s">
        <v>76</v>
      </c>
      <c r="G4057" s="4">
        <v>368.64</v>
      </c>
      <c r="H4057" s="4">
        <v>11.06</v>
      </c>
      <c r="I4057">
        <v>7204</v>
      </c>
      <c r="J4057" t="str">
        <f>_xlfn.XLOOKUP(I4057,[1]Planilha1!$C:$C,[1]Planilha1!$B:$B)</f>
        <v>7204 - CD São Paulo</v>
      </c>
      <c r="K4057" t="str">
        <f>_xlfn.XLOOKUP(I4057,[1]Planilha1!$C:$C,[1]Planilha1!$D:$D)</f>
        <v>43.340.312/0010-48</v>
      </c>
      <c r="L4057" t="str">
        <f>_xlfn.XLOOKUP(B4057,[2]Projeto!$B:$B,[2]Projeto!$P:$P)</f>
        <v>Paga</v>
      </c>
      <c r="M4057">
        <v>701203</v>
      </c>
      <c r="N4057" t="s">
        <v>1125</v>
      </c>
      <c r="O4057" t="str">
        <f>_xlfn.XLOOKUP(N4057,[3]Planilha1!$N:$N,[3]Planilha1!$O:$O)</f>
        <v>FLAC</v>
      </c>
      <c r="P4057">
        <v>2026</v>
      </c>
      <c r="Q4057" s="2" t="s">
        <v>1153</v>
      </c>
    </row>
    <row r="4058" spans="1:17" ht="16.8" x14ac:dyDescent="0.3">
      <c r="A4058" t="s">
        <v>1224</v>
      </c>
      <c r="B4058">
        <v>4500917346</v>
      </c>
      <c r="C4058">
        <v>5058749</v>
      </c>
      <c r="D4058" t="s">
        <v>256</v>
      </c>
      <c r="E4058">
        <v>610405337</v>
      </c>
      <c r="F4058" t="s">
        <v>76</v>
      </c>
      <c r="G4058" s="4">
        <v>921.6</v>
      </c>
      <c r="H4058" s="4">
        <v>27.65</v>
      </c>
      <c r="I4058">
        <v>7204</v>
      </c>
      <c r="J4058" t="str">
        <f>_xlfn.XLOOKUP(I4058,[1]Planilha1!$C:$C,[1]Planilha1!$B:$B)</f>
        <v>7204 - CD São Paulo</v>
      </c>
      <c r="K4058" t="str">
        <f>_xlfn.XLOOKUP(I4058,[1]Planilha1!$C:$C,[1]Planilha1!$D:$D)</f>
        <v>43.340.312/0010-48</v>
      </c>
      <c r="L4058" t="str">
        <f>_xlfn.XLOOKUP(B4058,[2]Projeto!$B:$B,[2]Projeto!$P:$P)</f>
        <v>Paga</v>
      </c>
      <c r="M4058">
        <v>701203</v>
      </c>
      <c r="N4058" t="s">
        <v>1125</v>
      </c>
      <c r="O4058" t="str">
        <f>_xlfn.XLOOKUP(N4058,[3]Planilha1!$N:$N,[3]Planilha1!$O:$O)</f>
        <v>FLAC</v>
      </c>
      <c r="P4058">
        <v>2026</v>
      </c>
      <c r="Q4058" s="2" t="s">
        <v>1153</v>
      </c>
    </row>
    <row r="4059" spans="1:17" ht="16.8" x14ac:dyDescent="0.3">
      <c r="A4059" t="s">
        <v>1224</v>
      </c>
      <c r="B4059">
        <v>4500917346</v>
      </c>
      <c r="C4059">
        <v>5058749</v>
      </c>
      <c r="D4059" t="s">
        <v>256</v>
      </c>
      <c r="E4059">
        <v>610402337</v>
      </c>
      <c r="F4059" t="s">
        <v>84</v>
      </c>
      <c r="G4059" s="4">
        <v>552.96</v>
      </c>
      <c r="H4059" s="4">
        <v>16.59</v>
      </c>
      <c r="I4059">
        <v>7204</v>
      </c>
      <c r="J4059" t="str">
        <f>_xlfn.XLOOKUP(I4059,[1]Planilha1!$C:$C,[1]Planilha1!$B:$B)</f>
        <v>7204 - CD São Paulo</v>
      </c>
      <c r="K4059" t="str">
        <f>_xlfn.XLOOKUP(I4059,[1]Planilha1!$C:$C,[1]Planilha1!$D:$D)</f>
        <v>43.340.312/0010-48</v>
      </c>
      <c r="L4059" t="str">
        <f>_xlfn.XLOOKUP(B4059,[2]Projeto!$B:$B,[2]Projeto!$P:$P)</f>
        <v>Paga</v>
      </c>
      <c r="M4059">
        <v>701203</v>
      </c>
      <c r="N4059" t="s">
        <v>1125</v>
      </c>
      <c r="O4059" t="str">
        <f>_xlfn.XLOOKUP(N4059,[3]Planilha1!$N:$N,[3]Planilha1!$O:$O)</f>
        <v>FLAC</v>
      </c>
      <c r="P4059">
        <v>2026</v>
      </c>
      <c r="Q4059" s="2" t="s">
        <v>1153</v>
      </c>
    </row>
    <row r="4060" spans="1:17" ht="16.8" x14ac:dyDescent="0.3">
      <c r="A4060" t="s">
        <v>1224</v>
      </c>
      <c r="B4060">
        <v>4500917346</v>
      </c>
      <c r="C4060">
        <v>5259851</v>
      </c>
      <c r="D4060" t="s">
        <v>153</v>
      </c>
      <c r="E4060">
        <v>610603457</v>
      </c>
      <c r="F4060" t="s">
        <v>137</v>
      </c>
      <c r="G4060" s="4">
        <v>16621.439999999999</v>
      </c>
      <c r="H4060" s="4">
        <v>498.64</v>
      </c>
      <c r="I4060">
        <v>7204</v>
      </c>
      <c r="J4060" t="str">
        <f>_xlfn.XLOOKUP(I4060,[1]Planilha1!$C:$C,[1]Planilha1!$B:$B)</f>
        <v>7204 - CD São Paulo</v>
      </c>
      <c r="K4060" t="str">
        <f>_xlfn.XLOOKUP(I4060,[1]Planilha1!$C:$C,[1]Planilha1!$D:$D)</f>
        <v>43.340.312/0010-48</v>
      </c>
      <c r="L4060" t="str">
        <f>_xlfn.XLOOKUP(B4060,[2]Projeto!$B:$B,[2]Projeto!$P:$P)</f>
        <v>Paga</v>
      </c>
      <c r="M4060">
        <v>701203</v>
      </c>
      <c r="N4060" t="s">
        <v>1125</v>
      </c>
      <c r="O4060" t="str">
        <f>_xlfn.XLOOKUP(N4060,[3]Planilha1!$N:$N,[3]Planilha1!$O:$O)</f>
        <v>FLAC</v>
      </c>
      <c r="P4060">
        <v>2026</v>
      </c>
      <c r="Q4060" s="2" t="s">
        <v>1153</v>
      </c>
    </row>
    <row r="4061" spans="1:17" ht="16.8" x14ac:dyDescent="0.3">
      <c r="A4061" t="s">
        <v>1224</v>
      </c>
      <c r="B4061">
        <v>4500917346</v>
      </c>
      <c r="C4061">
        <v>5116958</v>
      </c>
      <c r="D4061" t="s">
        <v>259</v>
      </c>
      <c r="E4061">
        <v>610100477</v>
      </c>
      <c r="F4061" t="s">
        <v>103</v>
      </c>
      <c r="G4061" s="4">
        <v>81.760000000000005</v>
      </c>
      <c r="H4061" s="4">
        <v>2.4500000000000002</v>
      </c>
      <c r="I4061">
        <v>7204</v>
      </c>
      <c r="J4061" t="str">
        <f>_xlfn.XLOOKUP(I4061,[1]Planilha1!$C:$C,[1]Planilha1!$B:$B)</f>
        <v>7204 - CD São Paulo</v>
      </c>
      <c r="K4061" t="str">
        <f>_xlfn.XLOOKUP(I4061,[1]Planilha1!$C:$C,[1]Planilha1!$D:$D)</f>
        <v>43.340.312/0010-48</v>
      </c>
      <c r="L4061" t="str">
        <f>_xlfn.XLOOKUP(B4061,[2]Projeto!$B:$B,[2]Projeto!$P:$P)</f>
        <v>Paga</v>
      </c>
      <c r="M4061">
        <v>701203</v>
      </c>
      <c r="N4061" t="s">
        <v>1125</v>
      </c>
      <c r="O4061" t="str">
        <f>_xlfn.XLOOKUP(N4061,[3]Planilha1!$N:$N,[3]Planilha1!$O:$O)</f>
        <v>FLAC</v>
      </c>
      <c r="P4061">
        <v>2026</v>
      </c>
      <c r="Q4061" s="2" t="s">
        <v>1153</v>
      </c>
    </row>
    <row r="4062" spans="1:17" ht="16.8" x14ac:dyDescent="0.3">
      <c r="A4062" t="s">
        <v>1224</v>
      </c>
      <c r="B4062">
        <v>4500917346</v>
      </c>
      <c r="C4062">
        <v>5116958</v>
      </c>
      <c r="D4062" t="s">
        <v>259</v>
      </c>
      <c r="E4062">
        <v>610501353</v>
      </c>
      <c r="F4062" t="s">
        <v>144</v>
      </c>
      <c r="G4062" s="4">
        <v>439.08</v>
      </c>
      <c r="H4062" s="4">
        <v>13.17</v>
      </c>
      <c r="I4062">
        <v>7204</v>
      </c>
      <c r="J4062" t="str">
        <f>_xlfn.XLOOKUP(I4062,[1]Planilha1!$C:$C,[1]Planilha1!$B:$B)</f>
        <v>7204 - CD São Paulo</v>
      </c>
      <c r="K4062" t="str">
        <f>_xlfn.XLOOKUP(I4062,[1]Planilha1!$C:$C,[1]Planilha1!$D:$D)</f>
        <v>43.340.312/0010-48</v>
      </c>
      <c r="L4062" t="str">
        <f>_xlfn.XLOOKUP(B4062,[2]Projeto!$B:$B,[2]Projeto!$P:$P)</f>
        <v>Paga</v>
      </c>
      <c r="M4062">
        <v>701203</v>
      </c>
      <c r="N4062" t="s">
        <v>1125</v>
      </c>
      <c r="O4062" t="str">
        <f>_xlfn.XLOOKUP(N4062,[3]Planilha1!$N:$N,[3]Planilha1!$O:$O)</f>
        <v>FLAC</v>
      </c>
      <c r="P4062">
        <v>2026</v>
      </c>
      <c r="Q4062" s="2" t="s">
        <v>1153</v>
      </c>
    </row>
    <row r="4063" spans="1:17" ht="16.8" x14ac:dyDescent="0.3">
      <c r="A4063" t="s">
        <v>1224</v>
      </c>
      <c r="B4063">
        <v>4500917346</v>
      </c>
      <c r="C4063">
        <v>5263607</v>
      </c>
      <c r="D4063" t="s">
        <v>202</v>
      </c>
      <c r="E4063">
        <v>610501353</v>
      </c>
      <c r="F4063" t="s">
        <v>144</v>
      </c>
      <c r="G4063" s="4">
        <v>438.7</v>
      </c>
      <c r="H4063" s="4">
        <v>13.16</v>
      </c>
      <c r="I4063">
        <v>7204</v>
      </c>
      <c r="J4063" t="str">
        <f>_xlfn.XLOOKUP(I4063,[1]Planilha1!$C:$C,[1]Planilha1!$B:$B)</f>
        <v>7204 - CD São Paulo</v>
      </c>
      <c r="K4063" t="str">
        <f>_xlfn.XLOOKUP(I4063,[1]Planilha1!$C:$C,[1]Planilha1!$D:$D)</f>
        <v>43.340.312/0010-48</v>
      </c>
      <c r="L4063" t="str">
        <f>_xlfn.XLOOKUP(B4063,[2]Projeto!$B:$B,[2]Projeto!$P:$P)</f>
        <v>Paga</v>
      </c>
      <c r="M4063">
        <v>701203</v>
      </c>
      <c r="N4063" t="s">
        <v>1125</v>
      </c>
      <c r="O4063" t="str">
        <f>_xlfn.XLOOKUP(N4063,[3]Planilha1!$N:$N,[3]Planilha1!$O:$O)</f>
        <v>FLAC</v>
      </c>
      <c r="P4063">
        <v>2026</v>
      </c>
      <c r="Q4063" s="2" t="s">
        <v>1153</v>
      </c>
    </row>
    <row r="4064" spans="1:17" ht="16.8" x14ac:dyDescent="0.3">
      <c r="A4064" t="s">
        <v>1224</v>
      </c>
      <c r="B4064">
        <v>4500917386</v>
      </c>
      <c r="C4064">
        <v>5261116</v>
      </c>
      <c r="D4064" t="s">
        <v>236</v>
      </c>
      <c r="E4064">
        <v>640118340</v>
      </c>
      <c r="F4064" t="s">
        <v>105</v>
      </c>
      <c r="G4064" s="4">
        <v>1908.72</v>
      </c>
      <c r="H4064" s="4">
        <v>38.17</v>
      </c>
      <c r="I4064">
        <v>7204</v>
      </c>
      <c r="J4064" t="str">
        <f>_xlfn.XLOOKUP(I4064,[1]Planilha1!$C:$C,[1]Planilha1!$B:$B)</f>
        <v>7204 - CD São Paulo</v>
      </c>
      <c r="K4064" t="str">
        <f>_xlfn.XLOOKUP(I4064,[1]Planilha1!$C:$C,[1]Planilha1!$D:$D)</f>
        <v>43.340.312/0010-48</v>
      </c>
      <c r="L4064" t="str">
        <f>_xlfn.XLOOKUP(B4064,[2]Projeto!$B:$B,[2]Projeto!$P:$P)</f>
        <v>Paga</v>
      </c>
      <c r="M4064">
        <v>701122</v>
      </c>
      <c r="N4064" t="s">
        <v>1120</v>
      </c>
      <c r="O4064" t="str">
        <f>_xlfn.XLOOKUP(N4064,[3]Planilha1!$N:$N,[3]Planilha1!$O:$O)</f>
        <v>Nutri</v>
      </c>
      <c r="P4064">
        <v>2026</v>
      </c>
      <c r="Q4064" s="2" t="s">
        <v>1153</v>
      </c>
    </row>
    <row r="4065" spans="1:17" ht="16.8" x14ac:dyDescent="0.3">
      <c r="A4065" t="s">
        <v>1224</v>
      </c>
      <c r="B4065">
        <v>4500917386</v>
      </c>
      <c r="C4065">
        <v>5261116</v>
      </c>
      <c r="D4065" t="s">
        <v>236</v>
      </c>
      <c r="E4065">
        <v>610105368</v>
      </c>
      <c r="F4065" t="s">
        <v>251</v>
      </c>
      <c r="G4065" s="4">
        <v>867.84</v>
      </c>
      <c r="H4065" s="4">
        <v>26.04</v>
      </c>
      <c r="I4065">
        <v>7204</v>
      </c>
      <c r="J4065" t="str">
        <f>_xlfn.XLOOKUP(I4065,[1]Planilha1!$C:$C,[1]Planilha1!$B:$B)</f>
        <v>7204 - CD São Paulo</v>
      </c>
      <c r="K4065" t="str">
        <f>_xlfn.XLOOKUP(I4065,[1]Planilha1!$C:$C,[1]Planilha1!$D:$D)</f>
        <v>43.340.312/0010-48</v>
      </c>
      <c r="L4065" t="str">
        <f>_xlfn.XLOOKUP(B4065,[2]Projeto!$B:$B,[2]Projeto!$P:$P)</f>
        <v>Paga</v>
      </c>
      <c r="M4065">
        <v>701122</v>
      </c>
      <c r="N4065" t="s">
        <v>1120</v>
      </c>
      <c r="O4065" t="str">
        <f>_xlfn.XLOOKUP(N4065,[3]Planilha1!$N:$N,[3]Planilha1!$O:$O)</f>
        <v>Nutri</v>
      </c>
      <c r="P4065">
        <v>2026</v>
      </c>
      <c r="Q4065" s="2" t="s">
        <v>1153</v>
      </c>
    </row>
    <row r="4066" spans="1:17" ht="16.8" x14ac:dyDescent="0.3">
      <c r="A4066" t="s">
        <v>1224</v>
      </c>
      <c r="B4066">
        <v>4500917193</v>
      </c>
      <c r="C4066">
        <v>5200105</v>
      </c>
      <c r="D4066" t="s">
        <v>665</v>
      </c>
      <c r="E4066">
        <v>610405337</v>
      </c>
      <c r="F4066" t="s">
        <v>76</v>
      </c>
      <c r="G4066" s="4">
        <v>1935.36</v>
      </c>
      <c r="H4066" s="4">
        <v>58.06</v>
      </c>
      <c r="I4066">
        <v>7418</v>
      </c>
      <c r="J4066" t="str">
        <f>_xlfn.XLOOKUP(I4066,[1]Planilha1!$C:$C,[1]Planilha1!$B:$B)</f>
        <v>7418 - TSPF - Mirassol</v>
      </c>
      <c r="K4066" t="str">
        <f>_xlfn.XLOOKUP(I4066,[1]Planilha1!$C:$C,[1]Planilha1!$D:$D)</f>
        <v>43.340.312/0012-00</v>
      </c>
      <c r="L4066" t="str">
        <f>_xlfn.XLOOKUP(B4066,[2]Projeto!$B:$B,[2]Projeto!$P:$P)</f>
        <v>Paga</v>
      </c>
      <c r="M4066">
        <v>701203</v>
      </c>
      <c r="N4066" t="s">
        <v>1125</v>
      </c>
      <c r="O4066" t="str">
        <f>_xlfn.XLOOKUP(N4066,[3]Planilha1!$N:$N,[3]Planilha1!$O:$O)</f>
        <v>FLAC</v>
      </c>
      <c r="P4066">
        <v>2026</v>
      </c>
      <c r="Q4066" s="2" t="s">
        <v>1153</v>
      </c>
    </row>
    <row r="4067" spans="1:17" ht="16.8" x14ac:dyDescent="0.3">
      <c r="A4067" t="s">
        <v>1224</v>
      </c>
      <c r="B4067">
        <v>4500917346</v>
      </c>
      <c r="C4067">
        <v>5347317</v>
      </c>
      <c r="D4067" t="s">
        <v>773</v>
      </c>
      <c r="E4067">
        <v>610503407</v>
      </c>
      <c r="F4067" t="s">
        <v>278</v>
      </c>
      <c r="G4067" s="4">
        <v>-232.8</v>
      </c>
      <c r="H4067" s="4">
        <v>-6.98</v>
      </c>
      <c r="I4067">
        <v>7204</v>
      </c>
      <c r="J4067" t="str">
        <f>_xlfn.XLOOKUP(I4067,[1]Planilha1!$C:$C,[1]Planilha1!$B:$B)</f>
        <v>7204 - CD São Paulo</v>
      </c>
      <c r="K4067" t="str">
        <f>_xlfn.XLOOKUP(I4067,[1]Planilha1!$C:$C,[1]Planilha1!$D:$D)</f>
        <v>43.340.312/0010-48</v>
      </c>
      <c r="L4067" t="str">
        <f>_xlfn.XLOOKUP(B4067,[2]Projeto!$B:$B,[2]Projeto!$P:$P)</f>
        <v>Paga</v>
      </c>
      <c r="M4067">
        <v>701203</v>
      </c>
      <c r="N4067" t="s">
        <v>1125</v>
      </c>
      <c r="O4067" t="str">
        <f>_xlfn.XLOOKUP(N4067,[3]Planilha1!$N:$N,[3]Planilha1!$O:$O)</f>
        <v>FLAC</v>
      </c>
      <c r="P4067">
        <v>2026</v>
      </c>
      <c r="Q4067" s="2" t="s">
        <v>1153</v>
      </c>
    </row>
    <row r="4068" spans="1:17" ht="16.8" x14ac:dyDescent="0.3">
      <c r="A4068" t="s">
        <v>1224</v>
      </c>
      <c r="B4068">
        <v>4500917346</v>
      </c>
      <c r="C4068">
        <v>5282216</v>
      </c>
      <c r="D4068" t="s">
        <v>887</v>
      </c>
      <c r="E4068">
        <v>630015007</v>
      </c>
      <c r="F4068" t="s">
        <v>155</v>
      </c>
      <c r="G4068" s="4">
        <v>558</v>
      </c>
      <c r="H4068" s="4">
        <v>16.739999999999998</v>
      </c>
      <c r="I4068">
        <v>7204</v>
      </c>
      <c r="J4068" t="str">
        <f>_xlfn.XLOOKUP(I4068,[1]Planilha1!$C:$C,[1]Planilha1!$B:$B)</f>
        <v>7204 - CD São Paulo</v>
      </c>
      <c r="K4068" t="str">
        <f>_xlfn.XLOOKUP(I4068,[1]Planilha1!$C:$C,[1]Planilha1!$D:$D)</f>
        <v>43.340.312/0010-48</v>
      </c>
      <c r="L4068" t="str">
        <f>_xlfn.XLOOKUP(B4068,[2]Projeto!$B:$B,[2]Projeto!$P:$P)</f>
        <v>Paga</v>
      </c>
      <c r="M4068">
        <v>701203</v>
      </c>
      <c r="N4068" t="s">
        <v>1125</v>
      </c>
      <c r="O4068" t="str">
        <f>_xlfn.XLOOKUP(N4068,[3]Planilha1!$N:$N,[3]Planilha1!$O:$O)</f>
        <v>FLAC</v>
      </c>
      <c r="P4068">
        <v>2026</v>
      </c>
      <c r="Q4068" s="2" t="s">
        <v>1153</v>
      </c>
    </row>
    <row r="4069" spans="1:17" ht="16.8" x14ac:dyDescent="0.3">
      <c r="A4069" t="s">
        <v>1224</v>
      </c>
      <c r="B4069">
        <v>4500917346</v>
      </c>
      <c r="C4069">
        <v>5221294</v>
      </c>
      <c r="D4069" t="s">
        <v>159</v>
      </c>
      <c r="E4069">
        <v>630015007</v>
      </c>
      <c r="F4069" t="s">
        <v>155</v>
      </c>
      <c r="G4069" s="4">
        <v>696.96</v>
      </c>
      <c r="H4069" s="4">
        <v>20.91</v>
      </c>
      <c r="I4069">
        <v>7204</v>
      </c>
      <c r="J4069" t="str">
        <f>_xlfn.XLOOKUP(I4069,[1]Planilha1!$C:$C,[1]Planilha1!$B:$B)</f>
        <v>7204 - CD São Paulo</v>
      </c>
      <c r="K4069" t="str">
        <f>_xlfn.XLOOKUP(I4069,[1]Planilha1!$C:$C,[1]Planilha1!$D:$D)</f>
        <v>43.340.312/0010-48</v>
      </c>
      <c r="L4069" t="str">
        <f>_xlfn.XLOOKUP(B4069,[2]Projeto!$B:$B,[2]Projeto!$P:$P)</f>
        <v>Paga</v>
      </c>
      <c r="M4069">
        <v>701203</v>
      </c>
      <c r="N4069" t="s">
        <v>1125</v>
      </c>
      <c r="O4069" t="str">
        <f>_xlfn.XLOOKUP(N4069,[3]Planilha1!$N:$N,[3]Planilha1!$O:$O)</f>
        <v>FLAC</v>
      </c>
      <c r="P4069">
        <v>2026</v>
      </c>
      <c r="Q4069" s="2" t="s">
        <v>1153</v>
      </c>
    </row>
    <row r="4070" spans="1:17" ht="16.8" x14ac:dyDescent="0.3">
      <c r="A4070" t="s">
        <v>1224</v>
      </c>
      <c r="B4070">
        <v>4500917346</v>
      </c>
      <c r="C4070">
        <v>5298640</v>
      </c>
      <c r="D4070" t="s">
        <v>159</v>
      </c>
      <c r="E4070">
        <v>630015007</v>
      </c>
      <c r="F4070" t="s">
        <v>155</v>
      </c>
      <c r="G4070" s="4">
        <v>558</v>
      </c>
      <c r="H4070" s="4">
        <v>16.739999999999998</v>
      </c>
      <c r="I4070">
        <v>7204</v>
      </c>
      <c r="J4070" t="str">
        <f>_xlfn.XLOOKUP(I4070,[1]Planilha1!$C:$C,[1]Planilha1!$B:$B)</f>
        <v>7204 - CD São Paulo</v>
      </c>
      <c r="K4070" t="str">
        <f>_xlfn.XLOOKUP(I4070,[1]Planilha1!$C:$C,[1]Planilha1!$D:$D)</f>
        <v>43.340.312/0010-48</v>
      </c>
      <c r="L4070" t="str">
        <f>_xlfn.XLOOKUP(B4070,[2]Projeto!$B:$B,[2]Projeto!$P:$P)</f>
        <v>Paga</v>
      </c>
      <c r="M4070">
        <v>701203</v>
      </c>
      <c r="N4070" t="s">
        <v>1125</v>
      </c>
      <c r="O4070" t="str">
        <f>_xlfn.XLOOKUP(N4070,[3]Planilha1!$N:$N,[3]Planilha1!$O:$O)</f>
        <v>FLAC</v>
      </c>
      <c r="P4070">
        <v>2026</v>
      </c>
      <c r="Q4070" s="2" t="s">
        <v>1153</v>
      </c>
    </row>
    <row r="4071" spans="1:17" ht="16.8" x14ac:dyDescent="0.3">
      <c r="A4071" t="s">
        <v>1224</v>
      </c>
      <c r="B4071">
        <v>4500917346</v>
      </c>
      <c r="C4071">
        <v>5220056</v>
      </c>
      <c r="D4071" t="s">
        <v>719</v>
      </c>
      <c r="E4071">
        <v>610501353</v>
      </c>
      <c r="F4071" t="s">
        <v>144</v>
      </c>
      <c r="G4071" s="4">
        <v>436.45</v>
      </c>
      <c r="H4071" s="4">
        <v>13.09</v>
      </c>
      <c r="I4071">
        <v>7204</v>
      </c>
      <c r="J4071" t="str">
        <f>_xlfn.XLOOKUP(I4071,[1]Planilha1!$C:$C,[1]Planilha1!$B:$B)</f>
        <v>7204 - CD São Paulo</v>
      </c>
      <c r="K4071" t="str">
        <f>_xlfn.XLOOKUP(I4071,[1]Planilha1!$C:$C,[1]Planilha1!$D:$D)</f>
        <v>43.340.312/0010-48</v>
      </c>
      <c r="L4071" t="str">
        <f>_xlfn.XLOOKUP(B4071,[2]Projeto!$B:$B,[2]Projeto!$P:$P)</f>
        <v>Paga</v>
      </c>
      <c r="M4071">
        <v>701203</v>
      </c>
      <c r="N4071" t="s">
        <v>1125</v>
      </c>
      <c r="O4071" t="str">
        <f>_xlfn.XLOOKUP(N4071,[3]Planilha1!$N:$N,[3]Planilha1!$O:$O)</f>
        <v>FLAC</v>
      </c>
      <c r="P4071">
        <v>2026</v>
      </c>
      <c r="Q4071" s="2" t="s">
        <v>1153</v>
      </c>
    </row>
    <row r="4072" spans="1:17" ht="16.8" x14ac:dyDescent="0.3">
      <c r="A4072" t="s">
        <v>1224</v>
      </c>
      <c r="B4072">
        <v>4500917346</v>
      </c>
      <c r="C4072">
        <v>5265320</v>
      </c>
      <c r="D4072" t="s">
        <v>812</v>
      </c>
      <c r="E4072">
        <v>540500527</v>
      </c>
      <c r="F4072" t="s">
        <v>109</v>
      </c>
      <c r="G4072" s="4">
        <v>4600.55</v>
      </c>
      <c r="H4072" s="4">
        <v>138.02000000000001</v>
      </c>
      <c r="I4072">
        <v>7204</v>
      </c>
      <c r="J4072" t="str">
        <f>_xlfn.XLOOKUP(I4072,[1]Planilha1!$C:$C,[1]Planilha1!$B:$B)</f>
        <v>7204 - CD São Paulo</v>
      </c>
      <c r="K4072" t="str">
        <f>_xlfn.XLOOKUP(I4072,[1]Planilha1!$C:$C,[1]Planilha1!$D:$D)</f>
        <v>43.340.312/0010-48</v>
      </c>
      <c r="L4072" t="str">
        <f>_xlfn.XLOOKUP(B4072,[2]Projeto!$B:$B,[2]Projeto!$P:$P)</f>
        <v>Paga</v>
      </c>
      <c r="M4072">
        <v>701203</v>
      </c>
      <c r="N4072" t="s">
        <v>1125</v>
      </c>
      <c r="O4072" t="str">
        <f>_xlfn.XLOOKUP(N4072,[3]Planilha1!$N:$N,[3]Planilha1!$O:$O)</f>
        <v>FLAC</v>
      </c>
      <c r="P4072">
        <v>2026</v>
      </c>
      <c r="Q4072" s="2" t="s">
        <v>1153</v>
      </c>
    </row>
    <row r="4073" spans="1:17" ht="16.8" x14ac:dyDescent="0.3">
      <c r="A4073" t="s">
        <v>1224</v>
      </c>
      <c r="B4073">
        <v>4500917346</v>
      </c>
      <c r="C4073">
        <v>5285409</v>
      </c>
      <c r="D4073" t="s">
        <v>888</v>
      </c>
      <c r="E4073">
        <v>630015007</v>
      </c>
      <c r="F4073" t="s">
        <v>155</v>
      </c>
      <c r="G4073" s="4">
        <v>669.6</v>
      </c>
      <c r="H4073" s="4">
        <v>20.09</v>
      </c>
      <c r="I4073">
        <v>7204</v>
      </c>
      <c r="J4073" t="str">
        <f>_xlfn.XLOOKUP(I4073,[1]Planilha1!$C:$C,[1]Planilha1!$B:$B)</f>
        <v>7204 - CD São Paulo</v>
      </c>
      <c r="K4073" t="str">
        <f>_xlfn.XLOOKUP(I4073,[1]Planilha1!$C:$C,[1]Planilha1!$D:$D)</f>
        <v>43.340.312/0010-48</v>
      </c>
      <c r="L4073" t="str">
        <f>_xlfn.XLOOKUP(B4073,[2]Projeto!$B:$B,[2]Projeto!$P:$P)</f>
        <v>Paga</v>
      </c>
      <c r="M4073">
        <v>701203</v>
      </c>
      <c r="N4073" t="s">
        <v>1125</v>
      </c>
      <c r="O4073" t="str">
        <f>_xlfn.XLOOKUP(N4073,[3]Planilha1!$N:$N,[3]Planilha1!$O:$O)</f>
        <v>FLAC</v>
      </c>
      <c r="P4073">
        <v>2026</v>
      </c>
      <c r="Q4073" s="2" t="s">
        <v>1153</v>
      </c>
    </row>
    <row r="4074" spans="1:17" ht="16.8" x14ac:dyDescent="0.3">
      <c r="A4074" t="s">
        <v>1224</v>
      </c>
      <c r="B4074">
        <v>4500917346</v>
      </c>
      <c r="C4074">
        <v>5267409</v>
      </c>
      <c r="D4074" t="s">
        <v>737</v>
      </c>
      <c r="E4074">
        <v>630015007</v>
      </c>
      <c r="F4074" t="s">
        <v>155</v>
      </c>
      <c r="G4074" s="4">
        <v>558</v>
      </c>
      <c r="H4074" s="4">
        <v>16.739999999999998</v>
      </c>
      <c r="I4074">
        <v>7204</v>
      </c>
      <c r="J4074" t="str">
        <f>_xlfn.XLOOKUP(I4074,[1]Planilha1!$C:$C,[1]Planilha1!$B:$B)</f>
        <v>7204 - CD São Paulo</v>
      </c>
      <c r="K4074" t="str">
        <f>_xlfn.XLOOKUP(I4074,[1]Planilha1!$C:$C,[1]Planilha1!$D:$D)</f>
        <v>43.340.312/0010-48</v>
      </c>
      <c r="L4074" t="str">
        <f>_xlfn.XLOOKUP(B4074,[2]Projeto!$B:$B,[2]Projeto!$P:$P)</f>
        <v>Paga</v>
      </c>
      <c r="M4074">
        <v>701203</v>
      </c>
      <c r="N4074" t="s">
        <v>1125</v>
      </c>
      <c r="O4074" t="str">
        <f>_xlfn.XLOOKUP(N4074,[3]Planilha1!$N:$N,[3]Planilha1!$O:$O)</f>
        <v>FLAC</v>
      </c>
      <c r="P4074">
        <v>2026</v>
      </c>
      <c r="Q4074" s="2" t="s">
        <v>1153</v>
      </c>
    </row>
    <row r="4075" spans="1:17" ht="16.8" x14ac:dyDescent="0.3">
      <c r="A4075" t="s">
        <v>1224</v>
      </c>
      <c r="B4075">
        <v>4500917346</v>
      </c>
      <c r="C4075">
        <v>5254073</v>
      </c>
      <c r="D4075" t="s">
        <v>231</v>
      </c>
      <c r="E4075">
        <v>630015007</v>
      </c>
      <c r="F4075" t="s">
        <v>155</v>
      </c>
      <c r="G4075" s="4">
        <v>1116</v>
      </c>
      <c r="H4075" s="4">
        <v>33.479999999999997</v>
      </c>
      <c r="I4075">
        <v>7204</v>
      </c>
      <c r="J4075" t="str">
        <f>_xlfn.XLOOKUP(I4075,[1]Planilha1!$C:$C,[1]Planilha1!$B:$B)</f>
        <v>7204 - CD São Paulo</v>
      </c>
      <c r="K4075" t="str">
        <f>_xlfn.XLOOKUP(I4075,[1]Planilha1!$C:$C,[1]Planilha1!$D:$D)</f>
        <v>43.340.312/0010-48</v>
      </c>
      <c r="L4075" t="str">
        <f>_xlfn.XLOOKUP(B4075,[2]Projeto!$B:$B,[2]Projeto!$P:$P)</f>
        <v>Paga</v>
      </c>
      <c r="M4075">
        <v>701203</v>
      </c>
      <c r="N4075" t="s">
        <v>1125</v>
      </c>
      <c r="O4075" t="str">
        <f>_xlfn.XLOOKUP(N4075,[3]Planilha1!$N:$N,[3]Planilha1!$O:$O)</f>
        <v>FLAC</v>
      </c>
      <c r="P4075">
        <v>2026</v>
      </c>
      <c r="Q4075" s="2" t="s">
        <v>1153</v>
      </c>
    </row>
    <row r="4076" spans="1:17" ht="16.8" x14ac:dyDescent="0.3">
      <c r="A4076" t="s">
        <v>1224</v>
      </c>
      <c r="B4076">
        <v>4500917346</v>
      </c>
      <c r="C4076">
        <v>5247513</v>
      </c>
      <c r="D4076" t="s">
        <v>604</v>
      </c>
      <c r="E4076">
        <v>630015007</v>
      </c>
      <c r="F4076" t="s">
        <v>155</v>
      </c>
      <c r="G4076" s="4">
        <v>3906</v>
      </c>
      <c r="H4076" s="4">
        <v>117.18</v>
      </c>
      <c r="I4076">
        <v>7204</v>
      </c>
      <c r="J4076" t="str">
        <f>_xlfn.XLOOKUP(I4076,[1]Planilha1!$C:$C,[1]Planilha1!$B:$B)</f>
        <v>7204 - CD São Paulo</v>
      </c>
      <c r="K4076" t="str">
        <f>_xlfn.XLOOKUP(I4076,[1]Planilha1!$C:$C,[1]Planilha1!$D:$D)</f>
        <v>43.340.312/0010-48</v>
      </c>
      <c r="L4076" t="str">
        <f>_xlfn.XLOOKUP(B4076,[2]Projeto!$B:$B,[2]Projeto!$P:$P)</f>
        <v>Paga</v>
      </c>
      <c r="M4076">
        <v>701203</v>
      </c>
      <c r="N4076" t="s">
        <v>1125</v>
      </c>
      <c r="O4076" t="str">
        <f>_xlfn.XLOOKUP(N4076,[3]Planilha1!$N:$N,[3]Planilha1!$O:$O)</f>
        <v>FLAC</v>
      </c>
      <c r="P4076">
        <v>2026</v>
      </c>
      <c r="Q4076" s="2" t="s">
        <v>1153</v>
      </c>
    </row>
    <row r="4077" spans="1:17" ht="16.8" x14ac:dyDescent="0.3">
      <c r="A4077" t="s">
        <v>1224</v>
      </c>
      <c r="B4077">
        <v>4500917346</v>
      </c>
      <c r="C4077">
        <v>5282181</v>
      </c>
      <c r="D4077" t="s">
        <v>889</v>
      </c>
      <c r="E4077">
        <v>630015007</v>
      </c>
      <c r="F4077" t="s">
        <v>155</v>
      </c>
      <c r="G4077" s="4">
        <v>669.6</v>
      </c>
      <c r="H4077" s="4">
        <v>20.09</v>
      </c>
      <c r="I4077">
        <v>7204</v>
      </c>
      <c r="J4077" t="str">
        <f>_xlfn.XLOOKUP(I4077,[1]Planilha1!$C:$C,[1]Planilha1!$B:$B)</f>
        <v>7204 - CD São Paulo</v>
      </c>
      <c r="K4077" t="str">
        <f>_xlfn.XLOOKUP(I4077,[1]Planilha1!$C:$C,[1]Planilha1!$D:$D)</f>
        <v>43.340.312/0010-48</v>
      </c>
      <c r="L4077" t="str">
        <f>_xlfn.XLOOKUP(B4077,[2]Projeto!$B:$B,[2]Projeto!$P:$P)</f>
        <v>Paga</v>
      </c>
      <c r="M4077">
        <v>701203</v>
      </c>
      <c r="N4077" t="s">
        <v>1125</v>
      </c>
      <c r="O4077" t="str">
        <f>_xlfn.XLOOKUP(N4077,[3]Planilha1!$N:$N,[3]Planilha1!$O:$O)</f>
        <v>FLAC</v>
      </c>
      <c r="P4077">
        <v>2026</v>
      </c>
      <c r="Q4077" s="2" t="s">
        <v>1153</v>
      </c>
    </row>
    <row r="4078" spans="1:17" ht="16.8" x14ac:dyDescent="0.3">
      <c r="A4078" t="s">
        <v>1224</v>
      </c>
      <c r="B4078">
        <v>4500917346</v>
      </c>
      <c r="C4078">
        <v>5248870</v>
      </c>
      <c r="D4078" t="s">
        <v>701</v>
      </c>
      <c r="E4078">
        <v>610101477</v>
      </c>
      <c r="F4078" t="s">
        <v>855</v>
      </c>
      <c r="G4078" s="4">
        <v>165.2</v>
      </c>
      <c r="H4078" s="4">
        <v>4.96</v>
      </c>
      <c r="I4078">
        <v>7204</v>
      </c>
      <c r="J4078" t="str">
        <f>_xlfn.XLOOKUP(I4078,[1]Planilha1!$C:$C,[1]Planilha1!$B:$B)</f>
        <v>7204 - CD São Paulo</v>
      </c>
      <c r="K4078" t="str">
        <f>_xlfn.XLOOKUP(I4078,[1]Planilha1!$C:$C,[1]Planilha1!$D:$D)</f>
        <v>43.340.312/0010-48</v>
      </c>
      <c r="L4078" t="str">
        <f>_xlfn.XLOOKUP(B4078,[2]Projeto!$B:$B,[2]Projeto!$P:$P)</f>
        <v>Paga</v>
      </c>
      <c r="M4078">
        <v>701203</v>
      </c>
      <c r="N4078" t="s">
        <v>1125</v>
      </c>
      <c r="O4078" t="str">
        <f>_xlfn.XLOOKUP(N4078,[3]Planilha1!$N:$N,[3]Planilha1!$O:$O)</f>
        <v>FLAC</v>
      </c>
      <c r="P4078">
        <v>2026</v>
      </c>
      <c r="Q4078" s="2" t="s">
        <v>1153</v>
      </c>
    </row>
    <row r="4079" spans="1:17" ht="16.8" x14ac:dyDescent="0.3">
      <c r="A4079" t="s">
        <v>1224</v>
      </c>
      <c r="B4079">
        <v>4500917346</v>
      </c>
      <c r="C4079">
        <v>5248870</v>
      </c>
      <c r="D4079" t="s">
        <v>701</v>
      </c>
      <c r="E4079">
        <v>610100409</v>
      </c>
      <c r="F4079" t="s">
        <v>161</v>
      </c>
      <c r="G4079" s="4">
        <v>708.96</v>
      </c>
      <c r="H4079" s="4">
        <v>21.27</v>
      </c>
      <c r="I4079">
        <v>7204</v>
      </c>
      <c r="J4079" t="str">
        <f>_xlfn.XLOOKUP(I4079,[1]Planilha1!$C:$C,[1]Planilha1!$B:$B)</f>
        <v>7204 - CD São Paulo</v>
      </c>
      <c r="K4079" t="str">
        <f>_xlfn.XLOOKUP(I4079,[1]Planilha1!$C:$C,[1]Planilha1!$D:$D)</f>
        <v>43.340.312/0010-48</v>
      </c>
      <c r="L4079" t="str">
        <f>_xlfn.XLOOKUP(B4079,[2]Projeto!$B:$B,[2]Projeto!$P:$P)</f>
        <v>Paga</v>
      </c>
      <c r="M4079">
        <v>701203</v>
      </c>
      <c r="N4079" t="s">
        <v>1125</v>
      </c>
      <c r="O4079" t="str">
        <f>_xlfn.XLOOKUP(N4079,[3]Planilha1!$N:$N,[3]Planilha1!$O:$O)</f>
        <v>FLAC</v>
      </c>
      <c r="P4079">
        <v>2026</v>
      </c>
      <c r="Q4079" s="2" t="s">
        <v>1153</v>
      </c>
    </row>
    <row r="4080" spans="1:17" ht="16.8" x14ac:dyDescent="0.3">
      <c r="A4080" t="s">
        <v>1224</v>
      </c>
      <c r="B4080">
        <v>4500917346</v>
      </c>
      <c r="C4080">
        <v>5127405</v>
      </c>
      <c r="D4080" t="s">
        <v>569</v>
      </c>
      <c r="E4080">
        <v>630015007</v>
      </c>
      <c r="F4080" t="s">
        <v>155</v>
      </c>
      <c r="G4080" s="4">
        <v>558</v>
      </c>
      <c r="H4080" s="4">
        <v>16.739999999999998</v>
      </c>
      <c r="I4080">
        <v>7204</v>
      </c>
      <c r="J4080" t="str">
        <f>_xlfn.XLOOKUP(I4080,[1]Planilha1!$C:$C,[1]Planilha1!$B:$B)</f>
        <v>7204 - CD São Paulo</v>
      </c>
      <c r="K4080" t="str">
        <f>_xlfn.XLOOKUP(I4080,[1]Planilha1!$C:$C,[1]Planilha1!$D:$D)</f>
        <v>43.340.312/0010-48</v>
      </c>
      <c r="L4080" t="str">
        <f>_xlfn.XLOOKUP(B4080,[2]Projeto!$B:$B,[2]Projeto!$P:$P)</f>
        <v>Paga</v>
      </c>
      <c r="M4080">
        <v>701203</v>
      </c>
      <c r="N4080" t="s">
        <v>1125</v>
      </c>
      <c r="O4080" t="str">
        <f>_xlfn.XLOOKUP(N4080,[3]Planilha1!$N:$N,[3]Planilha1!$O:$O)</f>
        <v>FLAC</v>
      </c>
      <c r="P4080">
        <v>2026</v>
      </c>
      <c r="Q4080" s="2" t="s">
        <v>1153</v>
      </c>
    </row>
    <row r="4081" spans="1:17" ht="16.8" x14ac:dyDescent="0.3">
      <c r="A4081" t="s">
        <v>1224</v>
      </c>
      <c r="B4081">
        <v>4500917346</v>
      </c>
      <c r="C4081">
        <v>5127405</v>
      </c>
      <c r="D4081" t="s">
        <v>569</v>
      </c>
      <c r="E4081">
        <v>630025007</v>
      </c>
      <c r="F4081" t="s">
        <v>469</v>
      </c>
      <c r="G4081" s="4">
        <v>1116</v>
      </c>
      <c r="H4081" s="4">
        <v>33.479999999999997</v>
      </c>
      <c r="I4081">
        <v>7204</v>
      </c>
      <c r="J4081" t="str">
        <f>_xlfn.XLOOKUP(I4081,[1]Planilha1!$C:$C,[1]Planilha1!$B:$B)</f>
        <v>7204 - CD São Paulo</v>
      </c>
      <c r="K4081" t="str">
        <f>_xlfn.XLOOKUP(I4081,[1]Planilha1!$C:$C,[1]Planilha1!$D:$D)</f>
        <v>43.340.312/0010-48</v>
      </c>
      <c r="L4081" t="str">
        <f>_xlfn.XLOOKUP(B4081,[2]Projeto!$B:$B,[2]Projeto!$P:$P)</f>
        <v>Paga</v>
      </c>
      <c r="M4081">
        <v>701203</v>
      </c>
      <c r="N4081" t="s">
        <v>1125</v>
      </c>
      <c r="O4081" t="str">
        <f>_xlfn.XLOOKUP(N4081,[3]Planilha1!$N:$N,[3]Planilha1!$O:$O)</f>
        <v>FLAC</v>
      </c>
      <c r="P4081">
        <v>2026</v>
      </c>
      <c r="Q4081" s="2" t="s">
        <v>1153</v>
      </c>
    </row>
    <row r="4082" spans="1:17" ht="16.8" x14ac:dyDescent="0.3">
      <c r="A4082" t="s">
        <v>1224</v>
      </c>
      <c r="B4082">
        <v>4500917346</v>
      </c>
      <c r="C4082">
        <v>5261641</v>
      </c>
      <c r="D4082" t="s">
        <v>890</v>
      </c>
      <c r="E4082">
        <v>630015007</v>
      </c>
      <c r="F4082" t="s">
        <v>155</v>
      </c>
      <c r="G4082" s="4">
        <v>279</v>
      </c>
      <c r="H4082" s="4">
        <v>8.3699999999999992</v>
      </c>
      <c r="I4082">
        <v>7204</v>
      </c>
      <c r="J4082" t="str">
        <f>_xlfn.XLOOKUP(I4082,[1]Planilha1!$C:$C,[1]Planilha1!$B:$B)</f>
        <v>7204 - CD São Paulo</v>
      </c>
      <c r="K4082" t="str">
        <f>_xlfn.XLOOKUP(I4082,[1]Planilha1!$C:$C,[1]Planilha1!$D:$D)</f>
        <v>43.340.312/0010-48</v>
      </c>
      <c r="L4082" t="str">
        <f>_xlfn.XLOOKUP(B4082,[2]Projeto!$B:$B,[2]Projeto!$P:$P)</f>
        <v>Paga</v>
      </c>
      <c r="M4082">
        <v>701203</v>
      </c>
      <c r="N4082" t="s">
        <v>1125</v>
      </c>
      <c r="O4082" t="str">
        <f>_xlfn.XLOOKUP(N4082,[3]Planilha1!$N:$N,[3]Planilha1!$O:$O)</f>
        <v>FLAC</v>
      </c>
      <c r="P4082">
        <v>2026</v>
      </c>
      <c r="Q4082" s="2" t="s">
        <v>1153</v>
      </c>
    </row>
    <row r="4083" spans="1:17" ht="16.8" x14ac:dyDescent="0.3">
      <c r="A4083" t="s">
        <v>1224</v>
      </c>
      <c r="B4083">
        <v>4500917346</v>
      </c>
      <c r="C4083">
        <v>5289224</v>
      </c>
      <c r="D4083" t="s">
        <v>828</v>
      </c>
      <c r="E4083">
        <v>610100477</v>
      </c>
      <c r="F4083" t="s">
        <v>103</v>
      </c>
      <c r="G4083" s="4">
        <v>330.4</v>
      </c>
      <c r="H4083" s="4">
        <v>9.91</v>
      </c>
      <c r="I4083">
        <v>7204</v>
      </c>
      <c r="J4083" t="str">
        <f>_xlfn.XLOOKUP(I4083,[1]Planilha1!$C:$C,[1]Planilha1!$B:$B)</f>
        <v>7204 - CD São Paulo</v>
      </c>
      <c r="K4083" t="str">
        <f>_xlfn.XLOOKUP(I4083,[1]Planilha1!$C:$C,[1]Planilha1!$D:$D)</f>
        <v>43.340.312/0010-48</v>
      </c>
      <c r="L4083" t="str">
        <f>_xlfn.XLOOKUP(B4083,[2]Projeto!$B:$B,[2]Projeto!$P:$P)</f>
        <v>Paga</v>
      </c>
      <c r="M4083">
        <v>701203</v>
      </c>
      <c r="N4083" t="s">
        <v>1125</v>
      </c>
      <c r="O4083" t="str">
        <f>_xlfn.XLOOKUP(N4083,[3]Planilha1!$N:$N,[3]Planilha1!$O:$O)</f>
        <v>FLAC</v>
      </c>
      <c r="P4083">
        <v>2026</v>
      </c>
      <c r="Q4083" s="2" t="s">
        <v>1153</v>
      </c>
    </row>
    <row r="4084" spans="1:17" ht="16.8" x14ac:dyDescent="0.3">
      <c r="A4084" t="s">
        <v>1224</v>
      </c>
      <c r="B4084">
        <v>4500917346</v>
      </c>
      <c r="C4084">
        <v>5289224</v>
      </c>
      <c r="D4084" t="s">
        <v>828</v>
      </c>
      <c r="E4084">
        <v>610402075</v>
      </c>
      <c r="F4084" t="s">
        <v>111</v>
      </c>
      <c r="G4084" s="4">
        <v>2537.4</v>
      </c>
      <c r="H4084" s="4">
        <v>76.12</v>
      </c>
      <c r="I4084">
        <v>7204</v>
      </c>
      <c r="J4084" t="str">
        <f>_xlfn.XLOOKUP(I4084,[1]Planilha1!$C:$C,[1]Planilha1!$B:$B)</f>
        <v>7204 - CD São Paulo</v>
      </c>
      <c r="K4084" t="str">
        <f>_xlfn.XLOOKUP(I4084,[1]Planilha1!$C:$C,[1]Planilha1!$D:$D)</f>
        <v>43.340.312/0010-48</v>
      </c>
      <c r="L4084" t="str">
        <f>_xlfn.XLOOKUP(B4084,[2]Projeto!$B:$B,[2]Projeto!$P:$P)</f>
        <v>Paga</v>
      </c>
      <c r="M4084">
        <v>701203</v>
      </c>
      <c r="N4084" t="s">
        <v>1125</v>
      </c>
      <c r="O4084" t="str">
        <f>_xlfn.XLOOKUP(N4084,[3]Planilha1!$N:$N,[3]Planilha1!$O:$O)</f>
        <v>FLAC</v>
      </c>
      <c r="P4084">
        <v>2026</v>
      </c>
      <c r="Q4084" s="2" t="s">
        <v>1153</v>
      </c>
    </row>
    <row r="4085" spans="1:17" ht="16.8" x14ac:dyDescent="0.3">
      <c r="A4085" t="s">
        <v>1224</v>
      </c>
      <c r="B4085">
        <v>4500917346</v>
      </c>
      <c r="C4085">
        <v>5279575</v>
      </c>
      <c r="D4085" t="s">
        <v>573</v>
      </c>
      <c r="E4085">
        <v>630015007</v>
      </c>
      <c r="F4085" t="s">
        <v>155</v>
      </c>
      <c r="G4085" s="4">
        <v>669.6</v>
      </c>
      <c r="H4085" s="4">
        <v>20.09</v>
      </c>
      <c r="I4085">
        <v>7204</v>
      </c>
      <c r="J4085" t="str">
        <f>_xlfn.XLOOKUP(I4085,[1]Planilha1!$C:$C,[1]Planilha1!$B:$B)</f>
        <v>7204 - CD São Paulo</v>
      </c>
      <c r="K4085" t="str">
        <f>_xlfn.XLOOKUP(I4085,[1]Planilha1!$C:$C,[1]Planilha1!$D:$D)</f>
        <v>43.340.312/0010-48</v>
      </c>
      <c r="L4085" t="str">
        <f>_xlfn.XLOOKUP(B4085,[2]Projeto!$B:$B,[2]Projeto!$P:$P)</f>
        <v>Paga</v>
      </c>
      <c r="M4085">
        <v>701203</v>
      </c>
      <c r="N4085" t="s">
        <v>1125</v>
      </c>
      <c r="O4085" t="str">
        <f>_xlfn.XLOOKUP(N4085,[3]Planilha1!$N:$N,[3]Planilha1!$O:$O)</f>
        <v>FLAC</v>
      </c>
      <c r="P4085">
        <v>2026</v>
      </c>
      <c r="Q4085" s="2" t="s">
        <v>1153</v>
      </c>
    </row>
    <row r="4086" spans="1:17" ht="16.8" x14ac:dyDescent="0.3">
      <c r="A4086" t="s">
        <v>1224</v>
      </c>
      <c r="B4086">
        <v>4500917346</v>
      </c>
      <c r="C4086">
        <v>5301791</v>
      </c>
      <c r="D4086" t="s">
        <v>775</v>
      </c>
      <c r="E4086">
        <v>600671023</v>
      </c>
      <c r="F4086" t="s">
        <v>176</v>
      </c>
      <c r="G4086" s="4">
        <v>727.65</v>
      </c>
      <c r="H4086" s="4">
        <v>21.83</v>
      </c>
      <c r="I4086">
        <v>7204</v>
      </c>
      <c r="J4086" t="str">
        <f>_xlfn.XLOOKUP(I4086,[1]Planilha1!$C:$C,[1]Planilha1!$B:$B)</f>
        <v>7204 - CD São Paulo</v>
      </c>
      <c r="K4086" t="str">
        <f>_xlfn.XLOOKUP(I4086,[1]Planilha1!$C:$C,[1]Planilha1!$D:$D)</f>
        <v>43.340.312/0010-48</v>
      </c>
      <c r="L4086" t="str">
        <f>_xlfn.XLOOKUP(B4086,[2]Projeto!$B:$B,[2]Projeto!$P:$P)</f>
        <v>Paga</v>
      </c>
      <c r="M4086">
        <v>701203</v>
      </c>
      <c r="N4086" t="s">
        <v>1125</v>
      </c>
      <c r="O4086" t="str">
        <f>_xlfn.XLOOKUP(N4086,[3]Planilha1!$N:$N,[3]Planilha1!$O:$O)</f>
        <v>FLAC</v>
      </c>
      <c r="P4086">
        <v>2026</v>
      </c>
      <c r="Q4086" s="2" t="s">
        <v>1153</v>
      </c>
    </row>
    <row r="4087" spans="1:17" ht="16.8" x14ac:dyDescent="0.3">
      <c r="A4087" t="s">
        <v>1224</v>
      </c>
      <c r="B4087">
        <v>4500917346</v>
      </c>
      <c r="C4087">
        <v>5301791</v>
      </c>
      <c r="D4087" t="s">
        <v>775</v>
      </c>
      <c r="E4087">
        <v>610402075</v>
      </c>
      <c r="F4087" t="s">
        <v>111</v>
      </c>
      <c r="G4087" s="4">
        <v>2114.5</v>
      </c>
      <c r="H4087" s="4">
        <v>63.44</v>
      </c>
      <c r="I4087">
        <v>7204</v>
      </c>
      <c r="J4087" t="str">
        <f>_xlfn.XLOOKUP(I4087,[1]Planilha1!$C:$C,[1]Planilha1!$B:$B)</f>
        <v>7204 - CD São Paulo</v>
      </c>
      <c r="K4087" t="str">
        <f>_xlfn.XLOOKUP(I4087,[1]Planilha1!$C:$C,[1]Planilha1!$D:$D)</f>
        <v>43.340.312/0010-48</v>
      </c>
      <c r="L4087" t="str">
        <f>_xlfn.XLOOKUP(B4087,[2]Projeto!$B:$B,[2]Projeto!$P:$P)</f>
        <v>Paga</v>
      </c>
      <c r="M4087">
        <v>701203</v>
      </c>
      <c r="N4087" t="s">
        <v>1125</v>
      </c>
      <c r="O4087" t="str">
        <f>_xlfn.XLOOKUP(N4087,[3]Planilha1!$N:$N,[3]Planilha1!$O:$O)</f>
        <v>FLAC</v>
      </c>
      <c r="P4087">
        <v>2026</v>
      </c>
      <c r="Q4087" s="2" t="s">
        <v>1153</v>
      </c>
    </row>
    <row r="4088" spans="1:17" ht="16.8" x14ac:dyDescent="0.3">
      <c r="A4088" t="s">
        <v>1224</v>
      </c>
      <c r="B4088">
        <v>4500917346</v>
      </c>
      <c r="C4088">
        <v>5262782</v>
      </c>
      <c r="D4088" t="s">
        <v>211</v>
      </c>
      <c r="E4088">
        <v>610401072</v>
      </c>
      <c r="F4088" t="s">
        <v>174</v>
      </c>
      <c r="G4088" s="4">
        <v>1076</v>
      </c>
      <c r="H4088" s="4">
        <v>32.28</v>
      </c>
      <c r="I4088">
        <v>7204</v>
      </c>
      <c r="J4088" t="str">
        <f>_xlfn.XLOOKUP(I4088,[1]Planilha1!$C:$C,[1]Planilha1!$B:$B)</f>
        <v>7204 - CD São Paulo</v>
      </c>
      <c r="K4088" t="str">
        <f>_xlfn.XLOOKUP(I4088,[1]Planilha1!$C:$C,[1]Planilha1!$D:$D)</f>
        <v>43.340.312/0010-48</v>
      </c>
      <c r="L4088" t="str">
        <f>_xlfn.XLOOKUP(B4088,[2]Projeto!$B:$B,[2]Projeto!$P:$P)</f>
        <v>Paga</v>
      </c>
      <c r="M4088">
        <v>701203</v>
      </c>
      <c r="N4088" t="s">
        <v>1125</v>
      </c>
      <c r="O4088" t="str">
        <f>_xlfn.XLOOKUP(N4088,[3]Planilha1!$N:$N,[3]Planilha1!$O:$O)</f>
        <v>FLAC</v>
      </c>
      <c r="P4088">
        <v>2026</v>
      </c>
      <c r="Q4088" s="2" t="s">
        <v>1153</v>
      </c>
    </row>
    <row r="4089" spans="1:17" ht="16.8" x14ac:dyDescent="0.3">
      <c r="A4089" t="s">
        <v>1224</v>
      </c>
      <c r="B4089">
        <v>4500917346</v>
      </c>
      <c r="C4089">
        <v>5264168</v>
      </c>
      <c r="D4089" t="s">
        <v>427</v>
      </c>
      <c r="E4089">
        <v>630029007</v>
      </c>
      <c r="F4089" t="s">
        <v>376</v>
      </c>
      <c r="G4089" s="4">
        <v>111.6</v>
      </c>
      <c r="H4089" s="4">
        <v>3.35</v>
      </c>
      <c r="I4089">
        <v>7204</v>
      </c>
      <c r="J4089" t="str">
        <f>_xlfn.XLOOKUP(I4089,[1]Planilha1!$C:$C,[1]Planilha1!$B:$B)</f>
        <v>7204 - CD São Paulo</v>
      </c>
      <c r="K4089" t="str">
        <f>_xlfn.XLOOKUP(I4089,[1]Planilha1!$C:$C,[1]Planilha1!$D:$D)</f>
        <v>43.340.312/0010-48</v>
      </c>
      <c r="L4089" t="str">
        <f>_xlfn.XLOOKUP(B4089,[2]Projeto!$B:$B,[2]Projeto!$P:$P)</f>
        <v>Paga</v>
      </c>
      <c r="M4089">
        <v>701203</v>
      </c>
      <c r="N4089" t="s">
        <v>1125</v>
      </c>
      <c r="O4089" t="str">
        <f>_xlfn.XLOOKUP(N4089,[3]Planilha1!$N:$N,[3]Planilha1!$O:$O)</f>
        <v>FLAC</v>
      </c>
      <c r="P4089">
        <v>2026</v>
      </c>
      <c r="Q4089" s="2" t="s">
        <v>1153</v>
      </c>
    </row>
    <row r="4090" spans="1:17" ht="16.8" x14ac:dyDescent="0.3">
      <c r="A4090" t="s">
        <v>1224</v>
      </c>
      <c r="B4090">
        <v>4500917346</v>
      </c>
      <c r="C4090">
        <v>5284452</v>
      </c>
      <c r="D4090" t="s">
        <v>329</v>
      </c>
      <c r="E4090">
        <v>630015007</v>
      </c>
      <c r="F4090" t="s">
        <v>155</v>
      </c>
      <c r="G4090" s="4">
        <v>5580</v>
      </c>
      <c r="H4090" s="4">
        <v>167.4</v>
      </c>
      <c r="I4090">
        <v>7204</v>
      </c>
      <c r="J4090" t="str">
        <f>_xlfn.XLOOKUP(I4090,[1]Planilha1!$C:$C,[1]Planilha1!$B:$B)</f>
        <v>7204 - CD São Paulo</v>
      </c>
      <c r="K4090" t="str">
        <f>_xlfn.XLOOKUP(I4090,[1]Planilha1!$C:$C,[1]Planilha1!$D:$D)</f>
        <v>43.340.312/0010-48</v>
      </c>
      <c r="L4090" t="str">
        <f>_xlfn.XLOOKUP(B4090,[2]Projeto!$B:$B,[2]Projeto!$P:$P)</f>
        <v>Paga</v>
      </c>
      <c r="M4090">
        <v>701203</v>
      </c>
      <c r="N4090" t="s">
        <v>1125</v>
      </c>
      <c r="O4090" t="str">
        <f>_xlfn.XLOOKUP(N4090,[3]Planilha1!$N:$N,[3]Planilha1!$O:$O)</f>
        <v>FLAC</v>
      </c>
      <c r="P4090">
        <v>2026</v>
      </c>
      <c r="Q4090" s="2" t="s">
        <v>1153</v>
      </c>
    </row>
    <row r="4091" spans="1:17" ht="16.8" x14ac:dyDescent="0.3">
      <c r="A4091" t="s">
        <v>1224</v>
      </c>
      <c r="B4091">
        <v>4500917346</v>
      </c>
      <c r="C4091">
        <v>5263514</v>
      </c>
      <c r="D4091" t="s">
        <v>720</v>
      </c>
      <c r="E4091">
        <v>610402075</v>
      </c>
      <c r="F4091" t="s">
        <v>111</v>
      </c>
      <c r="G4091" s="4">
        <v>598.5</v>
      </c>
      <c r="H4091" s="4">
        <v>17.96</v>
      </c>
      <c r="I4091">
        <v>7204</v>
      </c>
      <c r="J4091" t="str">
        <f>_xlfn.XLOOKUP(I4091,[1]Planilha1!$C:$C,[1]Planilha1!$B:$B)</f>
        <v>7204 - CD São Paulo</v>
      </c>
      <c r="K4091" t="str">
        <f>_xlfn.XLOOKUP(I4091,[1]Planilha1!$C:$C,[1]Planilha1!$D:$D)</f>
        <v>43.340.312/0010-48</v>
      </c>
      <c r="L4091" t="str">
        <f>_xlfn.XLOOKUP(B4091,[2]Projeto!$B:$B,[2]Projeto!$P:$P)</f>
        <v>Paga</v>
      </c>
      <c r="M4091">
        <v>701203</v>
      </c>
      <c r="N4091" t="s">
        <v>1125</v>
      </c>
      <c r="O4091" t="str">
        <f>_xlfn.XLOOKUP(N4091,[3]Planilha1!$N:$N,[3]Planilha1!$O:$O)</f>
        <v>FLAC</v>
      </c>
      <c r="P4091">
        <v>2026</v>
      </c>
      <c r="Q4091" s="2" t="s">
        <v>1153</v>
      </c>
    </row>
    <row r="4092" spans="1:17" ht="16.8" x14ac:dyDescent="0.3">
      <c r="A4092" t="s">
        <v>1224</v>
      </c>
      <c r="B4092">
        <v>4500917346</v>
      </c>
      <c r="C4092">
        <v>5180079</v>
      </c>
      <c r="D4092" t="s">
        <v>288</v>
      </c>
      <c r="E4092">
        <v>610603457</v>
      </c>
      <c r="F4092" t="s">
        <v>137</v>
      </c>
      <c r="G4092" s="4">
        <v>173.14</v>
      </c>
      <c r="H4092" s="4">
        <v>5.19</v>
      </c>
      <c r="I4092">
        <v>7204</v>
      </c>
      <c r="J4092" t="str">
        <f>_xlfn.XLOOKUP(I4092,[1]Planilha1!$C:$C,[1]Planilha1!$B:$B)</f>
        <v>7204 - CD São Paulo</v>
      </c>
      <c r="K4092" t="str">
        <f>_xlfn.XLOOKUP(I4092,[1]Planilha1!$C:$C,[1]Planilha1!$D:$D)</f>
        <v>43.340.312/0010-48</v>
      </c>
      <c r="L4092" t="str">
        <f>_xlfn.XLOOKUP(B4092,[2]Projeto!$B:$B,[2]Projeto!$P:$P)</f>
        <v>Paga</v>
      </c>
      <c r="M4092">
        <v>701203</v>
      </c>
      <c r="N4092" t="s">
        <v>1125</v>
      </c>
      <c r="O4092" t="str">
        <f>_xlfn.XLOOKUP(N4092,[3]Planilha1!$N:$N,[3]Planilha1!$O:$O)</f>
        <v>FLAC</v>
      </c>
      <c r="P4092">
        <v>2026</v>
      </c>
      <c r="Q4092" s="2" t="s">
        <v>1153</v>
      </c>
    </row>
    <row r="4093" spans="1:17" ht="16.8" x14ac:dyDescent="0.3">
      <c r="A4093" t="s">
        <v>1224</v>
      </c>
      <c r="B4093">
        <v>4500917346</v>
      </c>
      <c r="C4093">
        <v>5180079</v>
      </c>
      <c r="D4093" t="s">
        <v>288</v>
      </c>
      <c r="E4093">
        <v>610405337</v>
      </c>
      <c r="F4093" t="s">
        <v>76</v>
      </c>
      <c r="G4093" s="4">
        <v>276.48</v>
      </c>
      <c r="H4093" s="4">
        <v>8.2899999999999991</v>
      </c>
      <c r="I4093">
        <v>7204</v>
      </c>
      <c r="J4093" t="str">
        <f>_xlfn.XLOOKUP(I4093,[1]Planilha1!$C:$C,[1]Planilha1!$B:$B)</f>
        <v>7204 - CD São Paulo</v>
      </c>
      <c r="K4093" t="str">
        <f>_xlfn.XLOOKUP(I4093,[1]Planilha1!$C:$C,[1]Planilha1!$D:$D)</f>
        <v>43.340.312/0010-48</v>
      </c>
      <c r="L4093" t="str">
        <f>_xlfn.XLOOKUP(B4093,[2]Projeto!$B:$B,[2]Projeto!$P:$P)</f>
        <v>Paga</v>
      </c>
      <c r="M4093">
        <v>701203</v>
      </c>
      <c r="N4093" t="s">
        <v>1125</v>
      </c>
      <c r="O4093" t="str">
        <f>_xlfn.XLOOKUP(N4093,[3]Planilha1!$N:$N,[3]Planilha1!$O:$O)</f>
        <v>FLAC</v>
      </c>
      <c r="P4093">
        <v>2026</v>
      </c>
      <c r="Q4093" s="2" t="s">
        <v>1153</v>
      </c>
    </row>
    <row r="4094" spans="1:17" ht="16.8" x14ac:dyDescent="0.3">
      <c r="A4094" t="s">
        <v>1224</v>
      </c>
      <c r="B4094">
        <v>4500917346</v>
      </c>
      <c r="C4094">
        <v>5115070</v>
      </c>
      <c r="D4094" t="s">
        <v>489</v>
      </c>
      <c r="E4094">
        <v>610402075</v>
      </c>
      <c r="F4094" t="s">
        <v>111</v>
      </c>
      <c r="G4094" s="4">
        <v>3990</v>
      </c>
      <c r="H4094" s="4">
        <v>119.7</v>
      </c>
      <c r="I4094">
        <v>7204</v>
      </c>
      <c r="J4094" t="str">
        <f>_xlfn.XLOOKUP(I4094,[1]Planilha1!$C:$C,[1]Planilha1!$B:$B)</f>
        <v>7204 - CD São Paulo</v>
      </c>
      <c r="K4094" t="str">
        <f>_xlfn.XLOOKUP(I4094,[1]Planilha1!$C:$C,[1]Planilha1!$D:$D)</f>
        <v>43.340.312/0010-48</v>
      </c>
      <c r="L4094" t="str">
        <f>_xlfn.XLOOKUP(B4094,[2]Projeto!$B:$B,[2]Projeto!$P:$P)</f>
        <v>Paga</v>
      </c>
      <c r="M4094">
        <v>701203</v>
      </c>
      <c r="N4094" t="s">
        <v>1125</v>
      </c>
      <c r="O4094" t="str">
        <f>_xlfn.XLOOKUP(N4094,[3]Planilha1!$N:$N,[3]Planilha1!$O:$O)</f>
        <v>FLAC</v>
      </c>
      <c r="P4094">
        <v>2026</v>
      </c>
      <c r="Q4094" s="2" t="s">
        <v>1153</v>
      </c>
    </row>
    <row r="4095" spans="1:17" ht="16.8" x14ac:dyDescent="0.3">
      <c r="A4095" t="s">
        <v>1224</v>
      </c>
      <c r="B4095">
        <v>4500917346</v>
      </c>
      <c r="C4095">
        <v>5248870</v>
      </c>
      <c r="D4095" t="s">
        <v>701</v>
      </c>
      <c r="E4095">
        <v>600115409</v>
      </c>
      <c r="F4095" t="s">
        <v>208</v>
      </c>
      <c r="G4095" s="4">
        <v>635.04</v>
      </c>
      <c r="H4095" s="4">
        <v>19.05</v>
      </c>
      <c r="I4095">
        <v>7204</v>
      </c>
      <c r="J4095" t="str">
        <f>_xlfn.XLOOKUP(I4095,[1]Planilha1!$C:$C,[1]Planilha1!$B:$B)</f>
        <v>7204 - CD São Paulo</v>
      </c>
      <c r="K4095" t="str">
        <f>_xlfn.XLOOKUP(I4095,[1]Planilha1!$C:$C,[1]Planilha1!$D:$D)</f>
        <v>43.340.312/0010-48</v>
      </c>
      <c r="L4095" t="str">
        <f>_xlfn.XLOOKUP(B4095,[2]Projeto!$B:$B,[2]Projeto!$P:$P)</f>
        <v>Paga</v>
      </c>
      <c r="M4095">
        <v>701203</v>
      </c>
      <c r="N4095" t="s">
        <v>1125</v>
      </c>
      <c r="O4095" t="str">
        <f>_xlfn.XLOOKUP(N4095,[3]Planilha1!$N:$N,[3]Planilha1!$O:$O)</f>
        <v>FLAC</v>
      </c>
      <c r="P4095">
        <v>2026</v>
      </c>
      <c r="Q4095" s="2" t="s">
        <v>1153</v>
      </c>
    </row>
    <row r="4096" spans="1:17" ht="16.8" x14ac:dyDescent="0.3">
      <c r="A4096" t="s">
        <v>1224</v>
      </c>
      <c r="B4096">
        <v>4500917346</v>
      </c>
      <c r="C4096">
        <v>5135368</v>
      </c>
      <c r="D4096" t="s">
        <v>222</v>
      </c>
      <c r="E4096">
        <v>610501353</v>
      </c>
      <c r="F4096" t="s">
        <v>144</v>
      </c>
      <c r="G4096" s="4">
        <v>436.82</v>
      </c>
      <c r="H4096" s="4">
        <v>13.1</v>
      </c>
      <c r="I4096">
        <v>7204</v>
      </c>
      <c r="J4096" t="str">
        <f>_xlfn.XLOOKUP(I4096,[1]Planilha1!$C:$C,[1]Planilha1!$B:$B)</f>
        <v>7204 - CD São Paulo</v>
      </c>
      <c r="K4096" t="str">
        <f>_xlfn.XLOOKUP(I4096,[1]Planilha1!$C:$C,[1]Planilha1!$D:$D)</f>
        <v>43.340.312/0010-48</v>
      </c>
      <c r="L4096" t="str">
        <f>_xlfn.XLOOKUP(B4096,[2]Projeto!$B:$B,[2]Projeto!$P:$P)</f>
        <v>Paga</v>
      </c>
      <c r="M4096">
        <v>701203</v>
      </c>
      <c r="N4096" t="s">
        <v>1125</v>
      </c>
      <c r="O4096" t="str">
        <f>_xlfn.XLOOKUP(N4096,[3]Planilha1!$N:$N,[3]Planilha1!$O:$O)</f>
        <v>FLAC</v>
      </c>
      <c r="P4096">
        <v>2026</v>
      </c>
      <c r="Q4096" s="2" t="s">
        <v>1153</v>
      </c>
    </row>
    <row r="4097" spans="1:17" ht="16.8" x14ac:dyDescent="0.3">
      <c r="A4097" t="s">
        <v>1224</v>
      </c>
      <c r="B4097">
        <v>4500917346</v>
      </c>
      <c r="C4097">
        <v>5256512</v>
      </c>
      <c r="D4097" t="s">
        <v>857</v>
      </c>
      <c r="E4097">
        <v>610512360</v>
      </c>
      <c r="F4097" t="s">
        <v>136</v>
      </c>
      <c r="G4097" s="4">
        <v>295.8</v>
      </c>
      <c r="H4097" s="4">
        <v>8.8699999999999992</v>
      </c>
      <c r="I4097">
        <v>7204</v>
      </c>
      <c r="J4097" t="str">
        <f>_xlfn.XLOOKUP(I4097,[1]Planilha1!$C:$C,[1]Planilha1!$B:$B)</f>
        <v>7204 - CD São Paulo</v>
      </c>
      <c r="K4097" t="str">
        <f>_xlfn.XLOOKUP(I4097,[1]Planilha1!$C:$C,[1]Planilha1!$D:$D)</f>
        <v>43.340.312/0010-48</v>
      </c>
      <c r="L4097" t="str">
        <f>_xlfn.XLOOKUP(B4097,[2]Projeto!$B:$B,[2]Projeto!$P:$P)</f>
        <v>Paga</v>
      </c>
      <c r="M4097">
        <v>701203</v>
      </c>
      <c r="N4097" t="s">
        <v>1125</v>
      </c>
      <c r="O4097" t="str">
        <f>_xlfn.XLOOKUP(N4097,[3]Planilha1!$N:$N,[3]Planilha1!$O:$O)</f>
        <v>FLAC</v>
      </c>
      <c r="P4097">
        <v>2026</v>
      </c>
      <c r="Q4097" s="2" t="s">
        <v>1153</v>
      </c>
    </row>
    <row r="4098" spans="1:17" ht="16.8" x14ac:dyDescent="0.3">
      <c r="A4098" t="s">
        <v>1224</v>
      </c>
      <c r="B4098">
        <v>4500917346</v>
      </c>
      <c r="C4098">
        <v>5214716</v>
      </c>
      <c r="D4098" t="s">
        <v>187</v>
      </c>
      <c r="E4098">
        <v>610402075</v>
      </c>
      <c r="F4098" t="s">
        <v>111</v>
      </c>
      <c r="G4098" s="4">
        <v>199.5</v>
      </c>
      <c r="H4098" s="4">
        <v>5.99</v>
      </c>
      <c r="I4098">
        <v>7204</v>
      </c>
      <c r="J4098" t="str">
        <f>_xlfn.XLOOKUP(I4098,[1]Planilha1!$C:$C,[1]Planilha1!$B:$B)</f>
        <v>7204 - CD São Paulo</v>
      </c>
      <c r="K4098" t="str">
        <f>_xlfn.XLOOKUP(I4098,[1]Planilha1!$C:$C,[1]Planilha1!$D:$D)</f>
        <v>43.340.312/0010-48</v>
      </c>
      <c r="L4098" t="str">
        <f>_xlfn.XLOOKUP(B4098,[2]Projeto!$B:$B,[2]Projeto!$P:$P)</f>
        <v>Paga</v>
      </c>
      <c r="M4098">
        <v>701203</v>
      </c>
      <c r="N4098" t="s">
        <v>1125</v>
      </c>
      <c r="O4098" t="str">
        <f>_xlfn.XLOOKUP(N4098,[3]Planilha1!$N:$N,[3]Planilha1!$O:$O)</f>
        <v>FLAC</v>
      </c>
      <c r="P4098">
        <v>2026</v>
      </c>
      <c r="Q4098" s="2" t="s">
        <v>1153</v>
      </c>
    </row>
    <row r="4099" spans="1:17" ht="16.8" x14ac:dyDescent="0.3">
      <c r="A4099" t="s">
        <v>1224</v>
      </c>
      <c r="B4099">
        <v>4500917346</v>
      </c>
      <c r="C4099">
        <v>5262263</v>
      </c>
      <c r="D4099" t="s">
        <v>223</v>
      </c>
      <c r="E4099">
        <v>600671023</v>
      </c>
      <c r="F4099" t="s">
        <v>176</v>
      </c>
      <c r="G4099" s="4">
        <v>162.81</v>
      </c>
      <c r="H4099" s="4">
        <v>4.88</v>
      </c>
      <c r="I4099">
        <v>7204</v>
      </c>
      <c r="J4099" t="str">
        <f>_xlfn.XLOOKUP(I4099,[1]Planilha1!$C:$C,[1]Planilha1!$B:$B)</f>
        <v>7204 - CD São Paulo</v>
      </c>
      <c r="K4099" t="str">
        <f>_xlfn.XLOOKUP(I4099,[1]Planilha1!$C:$C,[1]Planilha1!$D:$D)</f>
        <v>43.340.312/0010-48</v>
      </c>
      <c r="L4099" t="str">
        <f>_xlfn.XLOOKUP(B4099,[2]Projeto!$B:$B,[2]Projeto!$P:$P)</f>
        <v>Paga</v>
      </c>
      <c r="M4099">
        <v>701203</v>
      </c>
      <c r="N4099" t="s">
        <v>1125</v>
      </c>
      <c r="O4099" t="str">
        <f>_xlfn.XLOOKUP(N4099,[3]Planilha1!$N:$N,[3]Planilha1!$O:$O)</f>
        <v>FLAC</v>
      </c>
      <c r="P4099">
        <v>2026</v>
      </c>
      <c r="Q4099" s="2" t="s">
        <v>1153</v>
      </c>
    </row>
    <row r="4100" spans="1:17" ht="16.8" x14ac:dyDescent="0.3">
      <c r="A4100" t="s">
        <v>1224</v>
      </c>
      <c r="B4100">
        <v>4500917346</v>
      </c>
      <c r="C4100">
        <v>5288228</v>
      </c>
      <c r="D4100" t="s">
        <v>584</v>
      </c>
      <c r="E4100">
        <v>610401072</v>
      </c>
      <c r="F4100" t="s">
        <v>174</v>
      </c>
      <c r="G4100" s="4">
        <v>860.8</v>
      </c>
      <c r="H4100" s="4">
        <v>25.82</v>
      </c>
      <c r="I4100">
        <v>7204</v>
      </c>
      <c r="J4100" t="str">
        <f>_xlfn.XLOOKUP(I4100,[1]Planilha1!$C:$C,[1]Planilha1!$B:$B)</f>
        <v>7204 - CD São Paulo</v>
      </c>
      <c r="K4100" t="str">
        <f>_xlfn.XLOOKUP(I4100,[1]Planilha1!$C:$C,[1]Planilha1!$D:$D)</f>
        <v>43.340.312/0010-48</v>
      </c>
      <c r="L4100" t="str">
        <f>_xlfn.XLOOKUP(B4100,[2]Projeto!$B:$B,[2]Projeto!$P:$P)</f>
        <v>Paga</v>
      </c>
      <c r="M4100">
        <v>701203</v>
      </c>
      <c r="N4100" t="s">
        <v>1125</v>
      </c>
      <c r="O4100" t="str">
        <f>_xlfn.XLOOKUP(N4100,[3]Planilha1!$N:$N,[3]Planilha1!$O:$O)</f>
        <v>FLAC</v>
      </c>
      <c r="P4100">
        <v>2026</v>
      </c>
      <c r="Q4100" s="2" t="s">
        <v>1153</v>
      </c>
    </row>
    <row r="4101" spans="1:17" ht="16.8" x14ac:dyDescent="0.3">
      <c r="A4101" t="s">
        <v>1224</v>
      </c>
      <c r="B4101">
        <v>4500917346</v>
      </c>
      <c r="C4101">
        <v>5352467</v>
      </c>
      <c r="D4101" t="s">
        <v>492</v>
      </c>
      <c r="E4101">
        <v>610109363</v>
      </c>
      <c r="F4101" t="s">
        <v>135</v>
      </c>
      <c r="G4101" s="4">
        <v>350.64</v>
      </c>
      <c r="H4101" s="4">
        <v>10.52</v>
      </c>
      <c r="I4101">
        <v>7204</v>
      </c>
      <c r="J4101" t="str">
        <f>_xlfn.XLOOKUP(I4101,[1]Planilha1!$C:$C,[1]Planilha1!$B:$B)</f>
        <v>7204 - CD São Paulo</v>
      </c>
      <c r="K4101" t="str">
        <f>_xlfn.XLOOKUP(I4101,[1]Planilha1!$C:$C,[1]Planilha1!$D:$D)</f>
        <v>43.340.312/0010-48</v>
      </c>
      <c r="L4101" t="str">
        <f>_xlfn.XLOOKUP(B4101,[2]Projeto!$B:$B,[2]Projeto!$P:$P)</f>
        <v>Paga</v>
      </c>
      <c r="M4101">
        <v>701203</v>
      </c>
      <c r="N4101" t="s">
        <v>1125</v>
      </c>
      <c r="O4101" t="str">
        <f>_xlfn.XLOOKUP(N4101,[3]Planilha1!$N:$N,[3]Planilha1!$O:$O)</f>
        <v>FLAC</v>
      </c>
      <c r="P4101">
        <v>2026</v>
      </c>
      <c r="Q4101" s="2" t="s">
        <v>1153</v>
      </c>
    </row>
    <row r="4102" spans="1:17" ht="16.8" x14ac:dyDescent="0.3">
      <c r="A4102" t="s">
        <v>1224</v>
      </c>
      <c r="B4102">
        <v>4500917346</v>
      </c>
      <c r="C4102">
        <v>5352467</v>
      </c>
      <c r="D4102" t="s">
        <v>492</v>
      </c>
      <c r="E4102">
        <v>540500527</v>
      </c>
      <c r="F4102" t="s">
        <v>109</v>
      </c>
      <c r="G4102" s="4">
        <v>850.68</v>
      </c>
      <c r="H4102" s="4">
        <v>25.52</v>
      </c>
      <c r="I4102">
        <v>7204</v>
      </c>
      <c r="J4102" t="str">
        <f>_xlfn.XLOOKUP(I4102,[1]Planilha1!$C:$C,[1]Planilha1!$B:$B)</f>
        <v>7204 - CD São Paulo</v>
      </c>
      <c r="K4102" t="str">
        <f>_xlfn.XLOOKUP(I4102,[1]Planilha1!$C:$C,[1]Planilha1!$D:$D)</f>
        <v>43.340.312/0010-48</v>
      </c>
      <c r="L4102" t="str">
        <f>_xlfn.XLOOKUP(B4102,[2]Projeto!$B:$B,[2]Projeto!$P:$P)</f>
        <v>Paga</v>
      </c>
      <c r="M4102">
        <v>701203</v>
      </c>
      <c r="N4102" t="s">
        <v>1125</v>
      </c>
      <c r="O4102" t="str">
        <f>_xlfn.XLOOKUP(N4102,[3]Planilha1!$N:$N,[3]Planilha1!$O:$O)</f>
        <v>FLAC</v>
      </c>
      <c r="P4102">
        <v>2026</v>
      </c>
      <c r="Q4102" s="2" t="s">
        <v>1153</v>
      </c>
    </row>
    <row r="4103" spans="1:17" ht="16.8" x14ac:dyDescent="0.3">
      <c r="A4103" t="s">
        <v>1224</v>
      </c>
      <c r="B4103">
        <v>4500917346</v>
      </c>
      <c r="C4103">
        <v>5178175</v>
      </c>
      <c r="D4103" t="s">
        <v>280</v>
      </c>
      <c r="E4103">
        <v>610102371</v>
      </c>
      <c r="F4103" t="s">
        <v>101</v>
      </c>
      <c r="G4103" s="4">
        <v>32.35</v>
      </c>
      <c r="H4103" s="4">
        <v>0.97</v>
      </c>
      <c r="I4103">
        <v>7204</v>
      </c>
      <c r="J4103" t="str">
        <f>_xlfn.XLOOKUP(I4103,[1]Planilha1!$C:$C,[1]Planilha1!$B:$B)</f>
        <v>7204 - CD São Paulo</v>
      </c>
      <c r="K4103" t="str">
        <f>_xlfn.XLOOKUP(I4103,[1]Planilha1!$C:$C,[1]Planilha1!$D:$D)</f>
        <v>43.340.312/0010-48</v>
      </c>
      <c r="L4103" t="str">
        <f>_xlfn.XLOOKUP(B4103,[2]Projeto!$B:$B,[2]Projeto!$P:$P)</f>
        <v>Paga</v>
      </c>
      <c r="M4103">
        <v>701203</v>
      </c>
      <c r="N4103" t="s">
        <v>1125</v>
      </c>
      <c r="O4103" t="str">
        <f>_xlfn.XLOOKUP(N4103,[3]Planilha1!$N:$N,[3]Planilha1!$O:$O)</f>
        <v>FLAC</v>
      </c>
      <c r="P4103">
        <v>2026</v>
      </c>
      <c r="Q4103" s="2" t="s">
        <v>1153</v>
      </c>
    </row>
    <row r="4104" spans="1:17" ht="16.8" x14ac:dyDescent="0.3">
      <c r="A4104" t="s">
        <v>1224</v>
      </c>
      <c r="B4104">
        <v>4500917346</v>
      </c>
      <c r="C4104">
        <v>5178175</v>
      </c>
      <c r="D4104" t="s">
        <v>280</v>
      </c>
      <c r="E4104">
        <v>610102368</v>
      </c>
      <c r="F4104" t="s">
        <v>88</v>
      </c>
      <c r="G4104" s="4">
        <v>58.08</v>
      </c>
      <c r="H4104" s="4">
        <v>1.74</v>
      </c>
      <c r="I4104">
        <v>7204</v>
      </c>
      <c r="J4104" t="str">
        <f>_xlfn.XLOOKUP(I4104,[1]Planilha1!$C:$C,[1]Planilha1!$B:$B)</f>
        <v>7204 - CD São Paulo</v>
      </c>
      <c r="K4104" t="str">
        <f>_xlfn.XLOOKUP(I4104,[1]Planilha1!$C:$C,[1]Planilha1!$D:$D)</f>
        <v>43.340.312/0010-48</v>
      </c>
      <c r="L4104" t="str">
        <f>_xlfn.XLOOKUP(B4104,[2]Projeto!$B:$B,[2]Projeto!$P:$P)</f>
        <v>Paga</v>
      </c>
      <c r="M4104">
        <v>701203</v>
      </c>
      <c r="N4104" t="s">
        <v>1125</v>
      </c>
      <c r="O4104" t="str">
        <f>_xlfn.XLOOKUP(N4104,[3]Planilha1!$N:$N,[3]Planilha1!$O:$O)</f>
        <v>FLAC</v>
      </c>
      <c r="P4104">
        <v>2026</v>
      </c>
      <c r="Q4104" s="2" t="s">
        <v>1153</v>
      </c>
    </row>
    <row r="4105" spans="1:17" ht="16.8" x14ac:dyDescent="0.3">
      <c r="A4105" t="s">
        <v>1224</v>
      </c>
      <c r="B4105">
        <v>4500917346</v>
      </c>
      <c r="C4105">
        <v>5178175</v>
      </c>
      <c r="D4105" t="s">
        <v>280</v>
      </c>
      <c r="E4105">
        <v>600951365</v>
      </c>
      <c r="F4105" t="s">
        <v>282</v>
      </c>
      <c r="G4105" s="4">
        <v>32.35</v>
      </c>
      <c r="H4105" s="4">
        <v>0.97</v>
      </c>
      <c r="I4105">
        <v>7204</v>
      </c>
      <c r="J4105" t="str">
        <f>_xlfn.XLOOKUP(I4105,[1]Planilha1!$C:$C,[1]Planilha1!$B:$B)</f>
        <v>7204 - CD São Paulo</v>
      </c>
      <c r="K4105" t="str">
        <f>_xlfn.XLOOKUP(I4105,[1]Planilha1!$C:$C,[1]Planilha1!$D:$D)</f>
        <v>43.340.312/0010-48</v>
      </c>
      <c r="L4105" t="str">
        <f>_xlfn.XLOOKUP(B4105,[2]Projeto!$B:$B,[2]Projeto!$P:$P)</f>
        <v>Paga</v>
      </c>
      <c r="M4105">
        <v>701203</v>
      </c>
      <c r="N4105" t="s">
        <v>1125</v>
      </c>
      <c r="O4105" t="str">
        <f>_xlfn.XLOOKUP(N4105,[3]Planilha1!$N:$N,[3]Planilha1!$O:$O)</f>
        <v>FLAC</v>
      </c>
      <c r="P4105">
        <v>2026</v>
      </c>
      <c r="Q4105" s="2" t="s">
        <v>1153</v>
      </c>
    </row>
    <row r="4106" spans="1:17" ht="16.8" x14ac:dyDescent="0.3">
      <c r="A4106" t="s">
        <v>1224</v>
      </c>
      <c r="B4106">
        <v>4500917346</v>
      </c>
      <c r="C4106">
        <v>5178175</v>
      </c>
      <c r="D4106" t="s">
        <v>280</v>
      </c>
      <c r="E4106">
        <v>610101463</v>
      </c>
      <c r="F4106" t="s">
        <v>717</v>
      </c>
      <c r="G4106" s="4">
        <v>54.6</v>
      </c>
      <c r="H4106" s="4">
        <v>1.64</v>
      </c>
      <c r="I4106">
        <v>7204</v>
      </c>
      <c r="J4106" t="str">
        <f>_xlfn.XLOOKUP(I4106,[1]Planilha1!$C:$C,[1]Planilha1!$B:$B)</f>
        <v>7204 - CD São Paulo</v>
      </c>
      <c r="K4106" t="str">
        <f>_xlfn.XLOOKUP(I4106,[1]Planilha1!$C:$C,[1]Planilha1!$D:$D)</f>
        <v>43.340.312/0010-48</v>
      </c>
      <c r="L4106" t="str">
        <f>_xlfn.XLOOKUP(B4106,[2]Projeto!$B:$B,[2]Projeto!$P:$P)</f>
        <v>Paga</v>
      </c>
      <c r="M4106">
        <v>701203</v>
      </c>
      <c r="N4106" t="s">
        <v>1125</v>
      </c>
      <c r="O4106" t="str">
        <f>_xlfn.XLOOKUP(N4106,[3]Planilha1!$N:$N,[3]Planilha1!$O:$O)</f>
        <v>FLAC</v>
      </c>
      <c r="P4106">
        <v>2026</v>
      </c>
      <c r="Q4106" s="2" t="s">
        <v>1153</v>
      </c>
    </row>
    <row r="4107" spans="1:17" ht="16.8" x14ac:dyDescent="0.3">
      <c r="A4107" t="s">
        <v>1224</v>
      </c>
      <c r="B4107">
        <v>4500917346</v>
      </c>
      <c r="C4107">
        <v>5178175</v>
      </c>
      <c r="D4107" t="s">
        <v>280</v>
      </c>
      <c r="E4107">
        <v>610101368</v>
      </c>
      <c r="F4107" t="s">
        <v>319</v>
      </c>
      <c r="G4107" s="4">
        <v>58.08</v>
      </c>
      <c r="H4107" s="4">
        <v>1.74</v>
      </c>
      <c r="I4107">
        <v>7204</v>
      </c>
      <c r="J4107" t="str">
        <f>_xlfn.XLOOKUP(I4107,[1]Planilha1!$C:$C,[1]Planilha1!$B:$B)</f>
        <v>7204 - CD São Paulo</v>
      </c>
      <c r="K4107" t="str">
        <f>_xlfn.XLOOKUP(I4107,[1]Planilha1!$C:$C,[1]Planilha1!$D:$D)</f>
        <v>43.340.312/0010-48</v>
      </c>
      <c r="L4107" t="str">
        <f>_xlfn.XLOOKUP(B4107,[2]Projeto!$B:$B,[2]Projeto!$P:$P)</f>
        <v>Paga</v>
      </c>
      <c r="M4107">
        <v>701203</v>
      </c>
      <c r="N4107" t="s">
        <v>1125</v>
      </c>
      <c r="O4107" t="str">
        <f>_xlfn.XLOOKUP(N4107,[3]Planilha1!$N:$N,[3]Planilha1!$O:$O)</f>
        <v>FLAC</v>
      </c>
      <c r="P4107">
        <v>2026</v>
      </c>
      <c r="Q4107" s="2" t="s">
        <v>1153</v>
      </c>
    </row>
    <row r="4108" spans="1:17" ht="16.8" x14ac:dyDescent="0.3">
      <c r="A4108" t="s">
        <v>1224</v>
      </c>
      <c r="B4108">
        <v>4500917346</v>
      </c>
      <c r="C4108">
        <v>5178175</v>
      </c>
      <c r="D4108" t="s">
        <v>280</v>
      </c>
      <c r="E4108">
        <v>610100544</v>
      </c>
      <c r="F4108" t="s">
        <v>891</v>
      </c>
      <c r="G4108" s="4">
        <v>56.7</v>
      </c>
      <c r="H4108" s="4">
        <v>1.7</v>
      </c>
      <c r="I4108">
        <v>7204</v>
      </c>
      <c r="J4108" t="str">
        <f>_xlfn.XLOOKUP(I4108,[1]Planilha1!$C:$C,[1]Planilha1!$B:$B)</f>
        <v>7204 - CD São Paulo</v>
      </c>
      <c r="K4108" t="str">
        <f>_xlfn.XLOOKUP(I4108,[1]Planilha1!$C:$C,[1]Planilha1!$D:$D)</f>
        <v>43.340.312/0010-48</v>
      </c>
      <c r="L4108" t="str">
        <f>_xlfn.XLOOKUP(B4108,[2]Projeto!$B:$B,[2]Projeto!$P:$P)</f>
        <v>Paga</v>
      </c>
      <c r="M4108">
        <v>701203</v>
      </c>
      <c r="N4108" t="s">
        <v>1125</v>
      </c>
      <c r="O4108" t="str">
        <f>_xlfn.XLOOKUP(N4108,[3]Planilha1!$N:$N,[3]Planilha1!$O:$O)</f>
        <v>FLAC</v>
      </c>
      <c r="P4108">
        <v>2026</v>
      </c>
      <c r="Q4108" s="2" t="s">
        <v>1153</v>
      </c>
    </row>
    <row r="4109" spans="1:17" ht="16.8" x14ac:dyDescent="0.3">
      <c r="A4109" t="s">
        <v>1224</v>
      </c>
      <c r="B4109">
        <v>4500917346</v>
      </c>
      <c r="C4109">
        <v>5178175</v>
      </c>
      <c r="D4109" t="s">
        <v>280</v>
      </c>
      <c r="E4109">
        <v>610101511</v>
      </c>
      <c r="F4109" t="s">
        <v>892</v>
      </c>
      <c r="G4109" s="4">
        <v>85.44</v>
      </c>
      <c r="H4109" s="4">
        <v>2.56</v>
      </c>
      <c r="I4109">
        <v>7204</v>
      </c>
      <c r="J4109" t="str">
        <f>_xlfn.XLOOKUP(I4109,[1]Planilha1!$C:$C,[1]Planilha1!$B:$B)</f>
        <v>7204 - CD São Paulo</v>
      </c>
      <c r="K4109" t="str">
        <f>_xlfn.XLOOKUP(I4109,[1]Planilha1!$C:$C,[1]Planilha1!$D:$D)</f>
        <v>43.340.312/0010-48</v>
      </c>
      <c r="L4109" t="str">
        <f>_xlfn.XLOOKUP(B4109,[2]Projeto!$B:$B,[2]Projeto!$P:$P)</f>
        <v>Paga</v>
      </c>
      <c r="M4109">
        <v>701203</v>
      </c>
      <c r="N4109" t="s">
        <v>1125</v>
      </c>
      <c r="O4109" t="str">
        <f>_xlfn.XLOOKUP(N4109,[3]Planilha1!$N:$N,[3]Planilha1!$O:$O)</f>
        <v>FLAC</v>
      </c>
      <c r="P4109">
        <v>2026</v>
      </c>
      <c r="Q4109" s="2" t="s">
        <v>1153</v>
      </c>
    </row>
    <row r="4110" spans="1:17" ht="16.8" x14ac:dyDescent="0.3">
      <c r="A4110" t="s">
        <v>1224</v>
      </c>
      <c r="B4110">
        <v>4500917346</v>
      </c>
      <c r="C4110">
        <v>5178175</v>
      </c>
      <c r="D4110" t="s">
        <v>280</v>
      </c>
      <c r="E4110">
        <v>610133368</v>
      </c>
      <c r="F4110" t="s">
        <v>249</v>
      </c>
      <c r="G4110" s="4">
        <v>58.08</v>
      </c>
      <c r="H4110" s="4">
        <v>1.74</v>
      </c>
      <c r="I4110">
        <v>7204</v>
      </c>
      <c r="J4110" t="str">
        <f>_xlfn.XLOOKUP(I4110,[1]Planilha1!$C:$C,[1]Planilha1!$B:$B)</f>
        <v>7204 - CD São Paulo</v>
      </c>
      <c r="K4110" t="str">
        <f>_xlfn.XLOOKUP(I4110,[1]Planilha1!$C:$C,[1]Planilha1!$D:$D)</f>
        <v>43.340.312/0010-48</v>
      </c>
      <c r="L4110" t="str">
        <f>_xlfn.XLOOKUP(B4110,[2]Projeto!$B:$B,[2]Projeto!$P:$P)</f>
        <v>Paga</v>
      </c>
      <c r="M4110">
        <v>701203</v>
      </c>
      <c r="N4110" t="s">
        <v>1125</v>
      </c>
      <c r="O4110" t="str">
        <f>_xlfn.XLOOKUP(N4110,[3]Planilha1!$N:$N,[3]Planilha1!$O:$O)</f>
        <v>FLAC</v>
      </c>
      <c r="P4110">
        <v>2026</v>
      </c>
      <c r="Q4110" s="2" t="s">
        <v>1153</v>
      </c>
    </row>
    <row r="4111" spans="1:17" ht="16.8" x14ac:dyDescent="0.3">
      <c r="A4111" t="s">
        <v>1224</v>
      </c>
      <c r="B4111">
        <v>4500917346</v>
      </c>
      <c r="C4111">
        <v>5189702</v>
      </c>
      <c r="D4111" t="s">
        <v>280</v>
      </c>
      <c r="E4111">
        <v>600120409</v>
      </c>
      <c r="F4111" t="s">
        <v>893</v>
      </c>
      <c r="G4111" s="4">
        <v>97.76</v>
      </c>
      <c r="H4111" s="4">
        <v>2.93</v>
      </c>
      <c r="I4111">
        <v>7204</v>
      </c>
      <c r="J4111" t="str">
        <f>_xlfn.XLOOKUP(I4111,[1]Planilha1!$C:$C,[1]Planilha1!$B:$B)</f>
        <v>7204 - CD São Paulo</v>
      </c>
      <c r="K4111" t="str">
        <f>_xlfn.XLOOKUP(I4111,[1]Planilha1!$C:$C,[1]Planilha1!$D:$D)</f>
        <v>43.340.312/0010-48</v>
      </c>
      <c r="L4111" t="str">
        <f>_xlfn.XLOOKUP(B4111,[2]Projeto!$B:$B,[2]Projeto!$P:$P)</f>
        <v>Paga</v>
      </c>
      <c r="M4111">
        <v>701203</v>
      </c>
      <c r="N4111" t="s">
        <v>1125</v>
      </c>
      <c r="O4111" t="str">
        <f>_xlfn.XLOOKUP(N4111,[3]Planilha1!$N:$N,[3]Planilha1!$O:$O)</f>
        <v>FLAC</v>
      </c>
      <c r="P4111">
        <v>2026</v>
      </c>
      <c r="Q4111" s="2" t="s">
        <v>1153</v>
      </c>
    </row>
    <row r="4112" spans="1:17" ht="16.8" x14ac:dyDescent="0.3">
      <c r="A4112" t="s">
        <v>1224</v>
      </c>
      <c r="B4112">
        <v>4500917346</v>
      </c>
      <c r="C4112">
        <v>5189702</v>
      </c>
      <c r="D4112" t="s">
        <v>280</v>
      </c>
      <c r="E4112">
        <v>610100544</v>
      </c>
      <c r="F4112" t="s">
        <v>891</v>
      </c>
      <c r="G4112" s="4">
        <v>56.7</v>
      </c>
      <c r="H4112" s="4">
        <v>1.7</v>
      </c>
      <c r="I4112">
        <v>7204</v>
      </c>
      <c r="J4112" t="str">
        <f>_xlfn.XLOOKUP(I4112,[1]Planilha1!$C:$C,[1]Planilha1!$B:$B)</f>
        <v>7204 - CD São Paulo</v>
      </c>
      <c r="K4112" t="str">
        <f>_xlfn.XLOOKUP(I4112,[1]Planilha1!$C:$C,[1]Planilha1!$D:$D)</f>
        <v>43.340.312/0010-48</v>
      </c>
      <c r="L4112" t="str">
        <f>_xlfn.XLOOKUP(B4112,[2]Projeto!$B:$B,[2]Projeto!$P:$P)</f>
        <v>Paga</v>
      </c>
      <c r="M4112">
        <v>701203</v>
      </c>
      <c r="N4112" t="s">
        <v>1125</v>
      </c>
      <c r="O4112" t="str">
        <f>_xlfn.XLOOKUP(N4112,[3]Planilha1!$N:$N,[3]Planilha1!$O:$O)</f>
        <v>FLAC</v>
      </c>
      <c r="P4112">
        <v>2026</v>
      </c>
      <c r="Q4112" s="2" t="s">
        <v>1153</v>
      </c>
    </row>
    <row r="4113" spans="1:17" ht="16.8" x14ac:dyDescent="0.3">
      <c r="A4113" t="s">
        <v>1224</v>
      </c>
      <c r="B4113">
        <v>4500917346</v>
      </c>
      <c r="C4113">
        <v>5189702</v>
      </c>
      <c r="D4113" t="s">
        <v>280</v>
      </c>
      <c r="E4113">
        <v>610102371</v>
      </c>
      <c r="F4113" t="s">
        <v>101</v>
      </c>
      <c r="G4113" s="4">
        <v>32.35</v>
      </c>
      <c r="H4113" s="4">
        <v>0.97</v>
      </c>
      <c r="I4113">
        <v>7204</v>
      </c>
      <c r="J4113" t="str">
        <f>_xlfn.XLOOKUP(I4113,[1]Planilha1!$C:$C,[1]Planilha1!$B:$B)</f>
        <v>7204 - CD São Paulo</v>
      </c>
      <c r="K4113" t="str">
        <f>_xlfn.XLOOKUP(I4113,[1]Planilha1!$C:$C,[1]Planilha1!$D:$D)</f>
        <v>43.340.312/0010-48</v>
      </c>
      <c r="L4113" t="str">
        <f>_xlfn.XLOOKUP(B4113,[2]Projeto!$B:$B,[2]Projeto!$P:$P)</f>
        <v>Paga</v>
      </c>
      <c r="M4113">
        <v>701203</v>
      </c>
      <c r="N4113" t="s">
        <v>1125</v>
      </c>
      <c r="O4113" t="str">
        <f>_xlfn.XLOOKUP(N4113,[3]Planilha1!$N:$N,[3]Planilha1!$O:$O)</f>
        <v>FLAC</v>
      </c>
      <c r="P4113">
        <v>2026</v>
      </c>
      <c r="Q4113" s="2" t="s">
        <v>1153</v>
      </c>
    </row>
    <row r="4114" spans="1:17" ht="16.8" x14ac:dyDescent="0.3">
      <c r="A4114" t="s">
        <v>1224</v>
      </c>
      <c r="B4114">
        <v>4500917346</v>
      </c>
      <c r="C4114">
        <v>5189702</v>
      </c>
      <c r="D4114" t="s">
        <v>280</v>
      </c>
      <c r="E4114">
        <v>610133368</v>
      </c>
      <c r="F4114" t="s">
        <v>249</v>
      </c>
      <c r="G4114" s="4">
        <v>58.08</v>
      </c>
      <c r="H4114" s="4">
        <v>1.74</v>
      </c>
      <c r="I4114">
        <v>7204</v>
      </c>
      <c r="J4114" t="str">
        <f>_xlfn.XLOOKUP(I4114,[1]Planilha1!$C:$C,[1]Planilha1!$B:$B)</f>
        <v>7204 - CD São Paulo</v>
      </c>
      <c r="K4114" t="str">
        <f>_xlfn.XLOOKUP(I4114,[1]Planilha1!$C:$C,[1]Planilha1!$D:$D)</f>
        <v>43.340.312/0010-48</v>
      </c>
      <c r="L4114" t="str">
        <f>_xlfn.XLOOKUP(B4114,[2]Projeto!$B:$B,[2]Projeto!$P:$P)</f>
        <v>Paga</v>
      </c>
      <c r="M4114">
        <v>701203</v>
      </c>
      <c r="N4114" t="s">
        <v>1125</v>
      </c>
      <c r="O4114" t="str">
        <f>_xlfn.XLOOKUP(N4114,[3]Planilha1!$N:$N,[3]Planilha1!$O:$O)</f>
        <v>FLAC</v>
      </c>
      <c r="P4114">
        <v>2026</v>
      </c>
      <c r="Q4114" s="2" t="s">
        <v>1153</v>
      </c>
    </row>
    <row r="4115" spans="1:17" ht="16.8" x14ac:dyDescent="0.3">
      <c r="A4115" t="s">
        <v>1224</v>
      </c>
      <c r="B4115">
        <v>4500917346</v>
      </c>
      <c r="C4115">
        <v>5189702</v>
      </c>
      <c r="D4115" t="s">
        <v>280</v>
      </c>
      <c r="E4115">
        <v>610100345</v>
      </c>
      <c r="F4115" t="s">
        <v>284</v>
      </c>
      <c r="G4115" s="4">
        <v>113.94</v>
      </c>
      <c r="H4115" s="4">
        <v>3.42</v>
      </c>
      <c r="I4115">
        <v>7204</v>
      </c>
      <c r="J4115" t="str">
        <f>_xlfn.XLOOKUP(I4115,[1]Planilha1!$C:$C,[1]Planilha1!$B:$B)</f>
        <v>7204 - CD São Paulo</v>
      </c>
      <c r="K4115" t="str">
        <f>_xlfn.XLOOKUP(I4115,[1]Planilha1!$C:$C,[1]Planilha1!$D:$D)</f>
        <v>43.340.312/0010-48</v>
      </c>
      <c r="L4115" t="str">
        <f>_xlfn.XLOOKUP(B4115,[2]Projeto!$B:$B,[2]Projeto!$P:$P)</f>
        <v>Paga</v>
      </c>
      <c r="M4115">
        <v>701203</v>
      </c>
      <c r="N4115" t="s">
        <v>1125</v>
      </c>
      <c r="O4115" t="str">
        <f>_xlfn.XLOOKUP(N4115,[3]Planilha1!$N:$N,[3]Planilha1!$O:$O)</f>
        <v>FLAC</v>
      </c>
      <c r="P4115">
        <v>2026</v>
      </c>
      <c r="Q4115" s="2" t="s">
        <v>1153</v>
      </c>
    </row>
    <row r="4116" spans="1:17" ht="16.8" x14ac:dyDescent="0.3">
      <c r="A4116" t="s">
        <v>1224</v>
      </c>
      <c r="B4116">
        <v>4500917346</v>
      </c>
      <c r="C4116">
        <v>5189702</v>
      </c>
      <c r="D4116" t="s">
        <v>280</v>
      </c>
      <c r="E4116">
        <v>610100409</v>
      </c>
      <c r="F4116" t="s">
        <v>161</v>
      </c>
      <c r="G4116" s="4">
        <v>236.32</v>
      </c>
      <c r="H4116" s="4">
        <v>7.09</v>
      </c>
      <c r="I4116">
        <v>7204</v>
      </c>
      <c r="J4116" t="str">
        <f>_xlfn.XLOOKUP(I4116,[1]Planilha1!$C:$C,[1]Planilha1!$B:$B)</f>
        <v>7204 - CD São Paulo</v>
      </c>
      <c r="K4116" t="str">
        <f>_xlfn.XLOOKUP(I4116,[1]Planilha1!$C:$C,[1]Planilha1!$D:$D)</f>
        <v>43.340.312/0010-48</v>
      </c>
      <c r="L4116" t="str">
        <f>_xlfn.XLOOKUP(B4116,[2]Projeto!$B:$B,[2]Projeto!$P:$P)</f>
        <v>Paga</v>
      </c>
      <c r="M4116">
        <v>701203</v>
      </c>
      <c r="N4116" t="s">
        <v>1125</v>
      </c>
      <c r="O4116" t="str">
        <f>_xlfn.XLOOKUP(N4116,[3]Planilha1!$N:$N,[3]Planilha1!$O:$O)</f>
        <v>FLAC</v>
      </c>
      <c r="P4116">
        <v>2026</v>
      </c>
      <c r="Q4116" s="2" t="s">
        <v>1153</v>
      </c>
    </row>
    <row r="4117" spans="1:17" ht="16.8" x14ac:dyDescent="0.3">
      <c r="A4117" t="s">
        <v>1224</v>
      </c>
      <c r="B4117">
        <v>4500917346</v>
      </c>
      <c r="C4117">
        <v>5189702</v>
      </c>
      <c r="D4117" t="s">
        <v>280</v>
      </c>
      <c r="E4117">
        <v>600951365</v>
      </c>
      <c r="F4117" t="s">
        <v>282</v>
      </c>
      <c r="G4117" s="4">
        <v>32.35</v>
      </c>
      <c r="H4117" s="4">
        <v>0.97</v>
      </c>
      <c r="I4117">
        <v>7204</v>
      </c>
      <c r="J4117" t="str">
        <f>_xlfn.XLOOKUP(I4117,[1]Planilha1!$C:$C,[1]Planilha1!$B:$B)</f>
        <v>7204 - CD São Paulo</v>
      </c>
      <c r="K4117" t="str">
        <f>_xlfn.XLOOKUP(I4117,[1]Planilha1!$C:$C,[1]Planilha1!$D:$D)</f>
        <v>43.340.312/0010-48</v>
      </c>
      <c r="L4117" t="str">
        <f>_xlfn.XLOOKUP(B4117,[2]Projeto!$B:$B,[2]Projeto!$P:$P)</f>
        <v>Paga</v>
      </c>
      <c r="M4117">
        <v>701203</v>
      </c>
      <c r="N4117" t="s">
        <v>1125</v>
      </c>
      <c r="O4117" t="str">
        <f>_xlfn.XLOOKUP(N4117,[3]Planilha1!$N:$N,[3]Planilha1!$O:$O)</f>
        <v>FLAC</v>
      </c>
      <c r="P4117">
        <v>2026</v>
      </c>
      <c r="Q4117" s="2" t="s">
        <v>1153</v>
      </c>
    </row>
    <row r="4118" spans="1:17" ht="16.8" x14ac:dyDescent="0.3">
      <c r="A4118" t="s">
        <v>1224</v>
      </c>
      <c r="B4118">
        <v>4500917346</v>
      </c>
      <c r="C4118">
        <v>5189702</v>
      </c>
      <c r="D4118" t="s">
        <v>280</v>
      </c>
      <c r="E4118">
        <v>610501353</v>
      </c>
      <c r="F4118" t="s">
        <v>144</v>
      </c>
      <c r="G4118" s="4">
        <v>1737.9</v>
      </c>
      <c r="H4118" s="4">
        <v>52.14</v>
      </c>
      <c r="I4118">
        <v>7204</v>
      </c>
      <c r="J4118" t="str">
        <f>_xlfn.XLOOKUP(I4118,[1]Planilha1!$C:$C,[1]Planilha1!$B:$B)</f>
        <v>7204 - CD São Paulo</v>
      </c>
      <c r="K4118" t="str">
        <f>_xlfn.XLOOKUP(I4118,[1]Planilha1!$C:$C,[1]Planilha1!$D:$D)</f>
        <v>43.340.312/0010-48</v>
      </c>
      <c r="L4118" t="str">
        <f>_xlfn.XLOOKUP(B4118,[2]Projeto!$B:$B,[2]Projeto!$P:$P)</f>
        <v>Paga</v>
      </c>
      <c r="M4118">
        <v>701203</v>
      </c>
      <c r="N4118" t="s">
        <v>1125</v>
      </c>
      <c r="O4118" t="str">
        <f>_xlfn.XLOOKUP(N4118,[3]Planilha1!$N:$N,[3]Planilha1!$O:$O)</f>
        <v>FLAC</v>
      </c>
      <c r="P4118">
        <v>2026</v>
      </c>
      <c r="Q4118" s="2" t="s">
        <v>1153</v>
      </c>
    </row>
    <row r="4119" spans="1:17" ht="16.8" x14ac:dyDescent="0.3">
      <c r="A4119" t="s">
        <v>1224</v>
      </c>
      <c r="B4119">
        <v>4500917346</v>
      </c>
      <c r="C4119">
        <v>5189702</v>
      </c>
      <c r="D4119" t="s">
        <v>280</v>
      </c>
      <c r="E4119">
        <v>610501158</v>
      </c>
      <c r="F4119" t="s">
        <v>281</v>
      </c>
      <c r="G4119" s="4">
        <v>199.68</v>
      </c>
      <c r="H4119" s="4">
        <v>5.99</v>
      </c>
      <c r="I4119">
        <v>7204</v>
      </c>
      <c r="J4119" t="str">
        <f>_xlfn.XLOOKUP(I4119,[1]Planilha1!$C:$C,[1]Planilha1!$B:$B)</f>
        <v>7204 - CD São Paulo</v>
      </c>
      <c r="K4119" t="str">
        <f>_xlfn.XLOOKUP(I4119,[1]Planilha1!$C:$C,[1]Planilha1!$D:$D)</f>
        <v>43.340.312/0010-48</v>
      </c>
      <c r="L4119" t="str">
        <f>_xlfn.XLOOKUP(B4119,[2]Projeto!$B:$B,[2]Projeto!$P:$P)</f>
        <v>Paga</v>
      </c>
      <c r="M4119">
        <v>701203</v>
      </c>
      <c r="N4119" t="s">
        <v>1125</v>
      </c>
      <c r="O4119" t="str">
        <f>_xlfn.XLOOKUP(N4119,[3]Planilha1!$N:$N,[3]Planilha1!$O:$O)</f>
        <v>FLAC</v>
      </c>
      <c r="P4119">
        <v>2026</v>
      </c>
      <c r="Q4119" s="2" t="s">
        <v>1153</v>
      </c>
    </row>
    <row r="4120" spans="1:17" ht="16.8" x14ac:dyDescent="0.3">
      <c r="A4120" t="s">
        <v>1224</v>
      </c>
      <c r="B4120">
        <v>4500917346</v>
      </c>
      <c r="C4120">
        <v>5189702</v>
      </c>
      <c r="D4120" t="s">
        <v>280</v>
      </c>
      <c r="E4120">
        <v>610101368</v>
      </c>
      <c r="F4120" t="s">
        <v>319</v>
      </c>
      <c r="G4120" s="4">
        <v>58.08</v>
      </c>
      <c r="H4120" s="4">
        <v>1.74</v>
      </c>
      <c r="I4120">
        <v>7204</v>
      </c>
      <c r="J4120" t="str">
        <f>_xlfn.XLOOKUP(I4120,[1]Planilha1!$C:$C,[1]Planilha1!$B:$B)</f>
        <v>7204 - CD São Paulo</v>
      </c>
      <c r="K4120" t="str">
        <f>_xlfn.XLOOKUP(I4120,[1]Planilha1!$C:$C,[1]Planilha1!$D:$D)</f>
        <v>43.340.312/0010-48</v>
      </c>
      <c r="L4120" t="str">
        <f>_xlfn.XLOOKUP(B4120,[2]Projeto!$B:$B,[2]Projeto!$P:$P)</f>
        <v>Paga</v>
      </c>
      <c r="M4120">
        <v>701203</v>
      </c>
      <c r="N4120" t="s">
        <v>1125</v>
      </c>
      <c r="O4120" t="str">
        <f>_xlfn.XLOOKUP(N4120,[3]Planilha1!$N:$N,[3]Planilha1!$O:$O)</f>
        <v>FLAC</v>
      </c>
      <c r="P4120">
        <v>2026</v>
      </c>
      <c r="Q4120" s="2" t="s">
        <v>1153</v>
      </c>
    </row>
    <row r="4121" spans="1:17" ht="16.8" x14ac:dyDescent="0.3">
      <c r="A4121" t="s">
        <v>1224</v>
      </c>
      <c r="B4121">
        <v>4500917346</v>
      </c>
      <c r="C4121">
        <v>5189702</v>
      </c>
      <c r="D4121" t="s">
        <v>280</v>
      </c>
      <c r="E4121">
        <v>610102368</v>
      </c>
      <c r="F4121" t="s">
        <v>88</v>
      </c>
      <c r="G4121" s="4">
        <v>58.08</v>
      </c>
      <c r="H4121" s="4">
        <v>1.74</v>
      </c>
      <c r="I4121">
        <v>7204</v>
      </c>
      <c r="J4121" t="str">
        <f>_xlfn.XLOOKUP(I4121,[1]Planilha1!$C:$C,[1]Planilha1!$B:$B)</f>
        <v>7204 - CD São Paulo</v>
      </c>
      <c r="K4121" t="str">
        <f>_xlfn.XLOOKUP(I4121,[1]Planilha1!$C:$C,[1]Planilha1!$D:$D)</f>
        <v>43.340.312/0010-48</v>
      </c>
      <c r="L4121" t="str">
        <f>_xlfn.XLOOKUP(B4121,[2]Projeto!$B:$B,[2]Projeto!$P:$P)</f>
        <v>Paga</v>
      </c>
      <c r="M4121">
        <v>701203</v>
      </c>
      <c r="N4121" t="s">
        <v>1125</v>
      </c>
      <c r="O4121" t="str">
        <f>_xlfn.XLOOKUP(N4121,[3]Planilha1!$N:$N,[3]Planilha1!$O:$O)</f>
        <v>FLAC</v>
      </c>
      <c r="P4121">
        <v>2026</v>
      </c>
      <c r="Q4121" s="2" t="s">
        <v>1153</v>
      </c>
    </row>
    <row r="4122" spans="1:17" ht="16.8" x14ac:dyDescent="0.3">
      <c r="A4122" t="s">
        <v>1224</v>
      </c>
      <c r="B4122">
        <v>4500917346</v>
      </c>
      <c r="C4122">
        <v>5189702</v>
      </c>
      <c r="D4122" t="s">
        <v>280</v>
      </c>
      <c r="E4122">
        <v>610112340</v>
      </c>
      <c r="F4122" t="s">
        <v>140</v>
      </c>
      <c r="G4122" s="4">
        <v>70.08</v>
      </c>
      <c r="H4122" s="4">
        <v>2.1</v>
      </c>
      <c r="I4122">
        <v>7204</v>
      </c>
      <c r="J4122" t="str">
        <f>_xlfn.XLOOKUP(I4122,[1]Planilha1!$C:$C,[1]Planilha1!$B:$B)</f>
        <v>7204 - CD São Paulo</v>
      </c>
      <c r="K4122" t="str">
        <f>_xlfn.XLOOKUP(I4122,[1]Planilha1!$C:$C,[1]Planilha1!$D:$D)</f>
        <v>43.340.312/0010-48</v>
      </c>
      <c r="L4122" t="str">
        <f>_xlfn.XLOOKUP(B4122,[2]Projeto!$B:$B,[2]Projeto!$P:$P)</f>
        <v>Paga</v>
      </c>
      <c r="M4122">
        <v>701203</v>
      </c>
      <c r="N4122" t="s">
        <v>1125</v>
      </c>
      <c r="O4122" t="str">
        <f>_xlfn.XLOOKUP(N4122,[3]Planilha1!$N:$N,[3]Planilha1!$O:$O)</f>
        <v>FLAC</v>
      </c>
      <c r="P4122">
        <v>2026</v>
      </c>
      <c r="Q4122" s="2" t="s">
        <v>1153</v>
      </c>
    </row>
    <row r="4123" spans="1:17" ht="16.8" x14ac:dyDescent="0.3">
      <c r="A4123" t="s">
        <v>1224</v>
      </c>
      <c r="B4123">
        <v>4500917346</v>
      </c>
      <c r="C4123">
        <v>5189702</v>
      </c>
      <c r="D4123" t="s">
        <v>280</v>
      </c>
      <c r="E4123">
        <v>610509347</v>
      </c>
      <c r="F4123" t="s">
        <v>296</v>
      </c>
      <c r="G4123" s="4">
        <v>229.88</v>
      </c>
      <c r="H4123" s="4">
        <v>6.9</v>
      </c>
      <c r="I4123">
        <v>7204</v>
      </c>
      <c r="J4123" t="str">
        <f>_xlfn.XLOOKUP(I4123,[1]Planilha1!$C:$C,[1]Planilha1!$B:$B)</f>
        <v>7204 - CD São Paulo</v>
      </c>
      <c r="K4123" t="str">
        <f>_xlfn.XLOOKUP(I4123,[1]Planilha1!$C:$C,[1]Planilha1!$D:$D)</f>
        <v>43.340.312/0010-48</v>
      </c>
      <c r="L4123" t="str">
        <f>_xlfn.XLOOKUP(B4123,[2]Projeto!$B:$B,[2]Projeto!$P:$P)</f>
        <v>Paga</v>
      </c>
      <c r="M4123">
        <v>701203</v>
      </c>
      <c r="N4123" t="s">
        <v>1125</v>
      </c>
      <c r="O4123" t="str">
        <f>_xlfn.XLOOKUP(N4123,[3]Planilha1!$N:$N,[3]Planilha1!$O:$O)</f>
        <v>FLAC</v>
      </c>
      <c r="P4123">
        <v>2026</v>
      </c>
      <c r="Q4123" s="2" t="s">
        <v>1153</v>
      </c>
    </row>
    <row r="4124" spans="1:17" ht="16.8" x14ac:dyDescent="0.3">
      <c r="A4124" t="s">
        <v>1224</v>
      </c>
      <c r="B4124">
        <v>4500917346</v>
      </c>
      <c r="C4124">
        <v>5221399</v>
      </c>
      <c r="D4124" t="s">
        <v>272</v>
      </c>
      <c r="E4124">
        <v>610401072</v>
      </c>
      <c r="F4124" t="s">
        <v>174</v>
      </c>
      <c r="G4124" s="4">
        <v>8640</v>
      </c>
      <c r="H4124" s="4">
        <v>259.2</v>
      </c>
      <c r="I4124">
        <v>7204</v>
      </c>
      <c r="J4124" t="str">
        <f>_xlfn.XLOOKUP(I4124,[1]Planilha1!$C:$C,[1]Planilha1!$B:$B)</f>
        <v>7204 - CD São Paulo</v>
      </c>
      <c r="K4124" t="str">
        <f>_xlfn.XLOOKUP(I4124,[1]Planilha1!$C:$C,[1]Planilha1!$D:$D)</f>
        <v>43.340.312/0010-48</v>
      </c>
      <c r="L4124" t="str">
        <f>_xlfn.XLOOKUP(B4124,[2]Projeto!$B:$B,[2]Projeto!$P:$P)</f>
        <v>Paga</v>
      </c>
      <c r="M4124">
        <v>701203</v>
      </c>
      <c r="N4124" t="s">
        <v>1125</v>
      </c>
      <c r="O4124" t="str">
        <f>_xlfn.XLOOKUP(N4124,[3]Planilha1!$N:$N,[3]Planilha1!$O:$O)</f>
        <v>FLAC</v>
      </c>
      <c r="P4124">
        <v>2026</v>
      </c>
      <c r="Q4124" s="2" t="s">
        <v>1153</v>
      </c>
    </row>
    <row r="4125" spans="1:17" ht="16.8" x14ac:dyDescent="0.3">
      <c r="A4125" t="s">
        <v>1224</v>
      </c>
      <c r="B4125">
        <v>4500917346</v>
      </c>
      <c r="C4125">
        <v>5248235</v>
      </c>
      <c r="D4125" t="s">
        <v>159</v>
      </c>
      <c r="E4125">
        <v>610100409</v>
      </c>
      <c r="F4125" t="s">
        <v>161</v>
      </c>
      <c r="G4125" s="4">
        <v>708.96</v>
      </c>
      <c r="H4125" s="4">
        <v>21.27</v>
      </c>
      <c r="I4125">
        <v>7204</v>
      </c>
      <c r="J4125" t="str">
        <f>_xlfn.XLOOKUP(I4125,[1]Planilha1!$C:$C,[1]Planilha1!$B:$B)</f>
        <v>7204 - CD São Paulo</v>
      </c>
      <c r="K4125" t="str">
        <f>_xlfn.XLOOKUP(I4125,[1]Planilha1!$C:$C,[1]Planilha1!$D:$D)</f>
        <v>43.340.312/0010-48</v>
      </c>
      <c r="L4125" t="str">
        <f>_xlfn.XLOOKUP(B4125,[2]Projeto!$B:$B,[2]Projeto!$P:$P)</f>
        <v>Paga</v>
      </c>
      <c r="M4125">
        <v>701203</v>
      </c>
      <c r="N4125" t="s">
        <v>1125</v>
      </c>
      <c r="O4125" t="str">
        <f>_xlfn.XLOOKUP(N4125,[3]Planilha1!$N:$N,[3]Planilha1!$O:$O)</f>
        <v>FLAC</v>
      </c>
      <c r="P4125">
        <v>2026</v>
      </c>
      <c r="Q4125" s="2" t="s">
        <v>1153</v>
      </c>
    </row>
    <row r="4126" spans="1:17" ht="16.8" x14ac:dyDescent="0.3">
      <c r="A4126" t="s">
        <v>1224</v>
      </c>
      <c r="B4126">
        <v>4500917346</v>
      </c>
      <c r="C4126">
        <v>5263281</v>
      </c>
      <c r="D4126" t="s">
        <v>831</v>
      </c>
      <c r="E4126">
        <v>610109363</v>
      </c>
      <c r="F4126" t="s">
        <v>135</v>
      </c>
      <c r="G4126" s="4">
        <v>701.28</v>
      </c>
      <c r="H4126" s="4">
        <v>21.04</v>
      </c>
      <c r="I4126">
        <v>7204</v>
      </c>
      <c r="J4126" t="str">
        <f>_xlfn.XLOOKUP(I4126,[1]Planilha1!$C:$C,[1]Planilha1!$B:$B)</f>
        <v>7204 - CD São Paulo</v>
      </c>
      <c r="K4126" t="str">
        <f>_xlfn.XLOOKUP(I4126,[1]Planilha1!$C:$C,[1]Planilha1!$D:$D)</f>
        <v>43.340.312/0010-48</v>
      </c>
      <c r="L4126" t="str">
        <f>_xlfn.XLOOKUP(B4126,[2]Projeto!$B:$B,[2]Projeto!$P:$P)</f>
        <v>Paga</v>
      </c>
      <c r="M4126">
        <v>701203</v>
      </c>
      <c r="N4126" t="s">
        <v>1125</v>
      </c>
      <c r="O4126" t="str">
        <f>_xlfn.XLOOKUP(N4126,[3]Planilha1!$N:$N,[3]Planilha1!$O:$O)</f>
        <v>FLAC</v>
      </c>
      <c r="P4126">
        <v>2026</v>
      </c>
      <c r="Q4126" s="2" t="s">
        <v>1153</v>
      </c>
    </row>
    <row r="4127" spans="1:17" ht="16.8" x14ac:dyDescent="0.3">
      <c r="A4127" t="s">
        <v>1224</v>
      </c>
      <c r="B4127">
        <v>4500917346</v>
      </c>
      <c r="C4127">
        <v>5266756</v>
      </c>
      <c r="D4127" t="s">
        <v>592</v>
      </c>
      <c r="E4127">
        <v>610038007</v>
      </c>
      <c r="F4127" t="s">
        <v>213</v>
      </c>
      <c r="G4127" s="4">
        <v>279</v>
      </c>
      <c r="H4127" s="4">
        <v>8.3699999999999992</v>
      </c>
      <c r="I4127">
        <v>7204</v>
      </c>
      <c r="J4127" t="str">
        <f>_xlfn.XLOOKUP(I4127,[1]Planilha1!$C:$C,[1]Planilha1!$B:$B)</f>
        <v>7204 - CD São Paulo</v>
      </c>
      <c r="K4127" t="str">
        <f>_xlfn.XLOOKUP(I4127,[1]Planilha1!$C:$C,[1]Planilha1!$D:$D)</f>
        <v>43.340.312/0010-48</v>
      </c>
      <c r="L4127" t="str">
        <f>_xlfn.XLOOKUP(B4127,[2]Projeto!$B:$B,[2]Projeto!$P:$P)</f>
        <v>Paga</v>
      </c>
      <c r="M4127">
        <v>701203</v>
      </c>
      <c r="N4127" t="s">
        <v>1125</v>
      </c>
      <c r="O4127" t="str">
        <f>_xlfn.XLOOKUP(N4127,[3]Planilha1!$N:$N,[3]Planilha1!$O:$O)</f>
        <v>FLAC</v>
      </c>
      <c r="P4127">
        <v>2026</v>
      </c>
      <c r="Q4127" s="2" t="s">
        <v>1153</v>
      </c>
    </row>
    <row r="4128" spans="1:17" ht="16.8" x14ac:dyDescent="0.3">
      <c r="A4128" t="s">
        <v>1224</v>
      </c>
      <c r="B4128">
        <v>4500917346</v>
      </c>
      <c r="C4128">
        <v>5262549</v>
      </c>
      <c r="D4128" t="s">
        <v>771</v>
      </c>
      <c r="E4128">
        <v>630019007</v>
      </c>
      <c r="F4128" t="s">
        <v>158</v>
      </c>
      <c r="G4128" s="4">
        <v>390.6</v>
      </c>
      <c r="H4128" s="4">
        <v>11.72</v>
      </c>
      <c r="I4128">
        <v>7204</v>
      </c>
      <c r="J4128" t="str">
        <f>_xlfn.XLOOKUP(I4128,[1]Planilha1!$C:$C,[1]Planilha1!$B:$B)</f>
        <v>7204 - CD São Paulo</v>
      </c>
      <c r="K4128" t="str">
        <f>_xlfn.XLOOKUP(I4128,[1]Planilha1!$C:$C,[1]Planilha1!$D:$D)</f>
        <v>43.340.312/0010-48</v>
      </c>
      <c r="L4128" t="str">
        <f>_xlfn.XLOOKUP(B4128,[2]Projeto!$B:$B,[2]Projeto!$P:$P)</f>
        <v>Paga</v>
      </c>
      <c r="M4128">
        <v>701203</v>
      </c>
      <c r="N4128" t="s">
        <v>1125</v>
      </c>
      <c r="O4128" t="str">
        <f>_xlfn.XLOOKUP(N4128,[3]Planilha1!$N:$N,[3]Planilha1!$O:$O)</f>
        <v>FLAC</v>
      </c>
      <c r="P4128">
        <v>2026</v>
      </c>
      <c r="Q4128" s="2" t="s">
        <v>1153</v>
      </c>
    </row>
    <row r="4129" spans="1:17" ht="16.8" x14ac:dyDescent="0.3">
      <c r="A4129" t="s">
        <v>1224</v>
      </c>
      <c r="B4129">
        <v>4500917346</v>
      </c>
      <c r="C4129">
        <v>5008588</v>
      </c>
      <c r="D4129" t="s">
        <v>508</v>
      </c>
      <c r="E4129">
        <v>630019007</v>
      </c>
      <c r="F4129" t="s">
        <v>158</v>
      </c>
      <c r="G4129" s="4">
        <v>2790</v>
      </c>
      <c r="H4129" s="4">
        <v>83.7</v>
      </c>
      <c r="I4129">
        <v>7204</v>
      </c>
      <c r="J4129" t="str">
        <f>_xlfn.XLOOKUP(I4129,[1]Planilha1!$C:$C,[1]Planilha1!$B:$B)</f>
        <v>7204 - CD São Paulo</v>
      </c>
      <c r="K4129" t="str">
        <f>_xlfn.XLOOKUP(I4129,[1]Planilha1!$C:$C,[1]Planilha1!$D:$D)</f>
        <v>43.340.312/0010-48</v>
      </c>
      <c r="L4129" t="str">
        <f>_xlfn.XLOOKUP(B4129,[2]Projeto!$B:$B,[2]Projeto!$P:$P)</f>
        <v>Paga</v>
      </c>
      <c r="M4129">
        <v>701203</v>
      </c>
      <c r="N4129" t="s">
        <v>1125</v>
      </c>
      <c r="O4129" t="str">
        <f>_xlfn.XLOOKUP(N4129,[3]Planilha1!$N:$N,[3]Planilha1!$O:$O)</f>
        <v>FLAC</v>
      </c>
      <c r="P4129">
        <v>2026</v>
      </c>
      <c r="Q4129" s="2" t="s">
        <v>1153</v>
      </c>
    </row>
    <row r="4130" spans="1:17" ht="16.8" x14ac:dyDescent="0.3">
      <c r="A4130" t="s">
        <v>1224</v>
      </c>
      <c r="B4130">
        <v>4500917346</v>
      </c>
      <c r="C4130">
        <v>5181253</v>
      </c>
      <c r="D4130" t="s">
        <v>189</v>
      </c>
      <c r="E4130">
        <v>610102463</v>
      </c>
      <c r="F4130" t="s">
        <v>93</v>
      </c>
      <c r="G4130" s="4">
        <v>173.52</v>
      </c>
      <c r="H4130" s="4">
        <v>5.21</v>
      </c>
      <c r="I4130">
        <v>7204</v>
      </c>
      <c r="J4130" t="str">
        <f>_xlfn.XLOOKUP(I4130,[1]Planilha1!$C:$C,[1]Planilha1!$B:$B)</f>
        <v>7204 - CD São Paulo</v>
      </c>
      <c r="K4130" t="str">
        <f>_xlfn.XLOOKUP(I4130,[1]Planilha1!$C:$C,[1]Planilha1!$D:$D)</f>
        <v>43.340.312/0010-48</v>
      </c>
      <c r="L4130" t="str">
        <f>_xlfn.XLOOKUP(B4130,[2]Projeto!$B:$B,[2]Projeto!$P:$P)</f>
        <v>Paga</v>
      </c>
      <c r="M4130">
        <v>701203</v>
      </c>
      <c r="N4130" t="s">
        <v>1125</v>
      </c>
      <c r="O4130" t="str">
        <f>_xlfn.XLOOKUP(N4130,[3]Planilha1!$N:$N,[3]Planilha1!$O:$O)</f>
        <v>FLAC</v>
      </c>
      <c r="P4130">
        <v>2026</v>
      </c>
      <c r="Q4130" s="2" t="s">
        <v>1153</v>
      </c>
    </row>
    <row r="4131" spans="1:17" ht="16.8" x14ac:dyDescent="0.3">
      <c r="A4131" t="s">
        <v>1224</v>
      </c>
      <c r="B4131">
        <v>4500917346</v>
      </c>
      <c r="C4131">
        <v>5181253</v>
      </c>
      <c r="D4131" t="s">
        <v>189</v>
      </c>
      <c r="E4131">
        <v>610118340</v>
      </c>
      <c r="F4131" t="s">
        <v>126</v>
      </c>
      <c r="G4131" s="4">
        <v>741.6</v>
      </c>
      <c r="H4131" s="4">
        <v>22.25</v>
      </c>
      <c r="I4131">
        <v>7204</v>
      </c>
      <c r="J4131" t="str">
        <f>_xlfn.XLOOKUP(I4131,[1]Planilha1!$C:$C,[1]Planilha1!$B:$B)</f>
        <v>7204 - CD São Paulo</v>
      </c>
      <c r="K4131" t="str">
        <f>_xlfn.XLOOKUP(I4131,[1]Planilha1!$C:$C,[1]Planilha1!$D:$D)</f>
        <v>43.340.312/0010-48</v>
      </c>
      <c r="L4131" t="str">
        <f>_xlfn.XLOOKUP(B4131,[2]Projeto!$B:$B,[2]Projeto!$P:$P)</f>
        <v>Paga</v>
      </c>
      <c r="M4131">
        <v>701203</v>
      </c>
      <c r="N4131" t="s">
        <v>1125</v>
      </c>
      <c r="O4131" t="str">
        <f>_xlfn.XLOOKUP(N4131,[3]Planilha1!$N:$N,[3]Planilha1!$O:$O)</f>
        <v>FLAC</v>
      </c>
      <c r="P4131">
        <v>2026</v>
      </c>
      <c r="Q4131" s="2" t="s">
        <v>1153</v>
      </c>
    </row>
    <row r="4132" spans="1:17" ht="16.8" x14ac:dyDescent="0.3">
      <c r="A4132" t="s">
        <v>1224</v>
      </c>
      <c r="B4132">
        <v>4500917346</v>
      </c>
      <c r="C4132">
        <v>5253730</v>
      </c>
      <c r="D4132" t="s">
        <v>716</v>
      </c>
      <c r="E4132">
        <v>610402075</v>
      </c>
      <c r="F4132" t="s">
        <v>111</v>
      </c>
      <c r="G4132" s="4">
        <v>211.45</v>
      </c>
      <c r="H4132" s="4">
        <v>6.34</v>
      </c>
      <c r="I4132">
        <v>7204</v>
      </c>
      <c r="J4132" t="str">
        <f>_xlfn.XLOOKUP(I4132,[1]Planilha1!$C:$C,[1]Planilha1!$B:$B)</f>
        <v>7204 - CD São Paulo</v>
      </c>
      <c r="K4132" t="str">
        <f>_xlfn.XLOOKUP(I4132,[1]Planilha1!$C:$C,[1]Planilha1!$D:$D)</f>
        <v>43.340.312/0010-48</v>
      </c>
      <c r="L4132" t="str">
        <f>_xlfn.XLOOKUP(B4132,[2]Projeto!$B:$B,[2]Projeto!$P:$P)</f>
        <v>Paga</v>
      </c>
      <c r="M4132">
        <v>701203</v>
      </c>
      <c r="N4132" t="s">
        <v>1125</v>
      </c>
      <c r="O4132" t="str">
        <f>_xlfn.XLOOKUP(N4132,[3]Planilha1!$N:$N,[3]Planilha1!$O:$O)</f>
        <v>FLAC</v>
      </c>
      <c r="P4132">
        <v>2026</v>
      </c>
      <c r="Q4132" s="2" t="s">
        <v>1153</v>
      </c>
    </row>
    <row r="4133" spans="1:17" ht="16.8" x14ac:dyDescent="0.3">
      <c r="A4133" t="s">
        <v>1224</v>
      </c>
      <c r="B4133">
        <v>4500917346</v>
      </c>
      <c r="C4133">
        <v>5253730</v>
      </c>
      <c r="D4133" t="s">
        <v>716</v>
      </c>
      <c r="E4133">
        <v>610038007</v>
      </c>
      <c r="F4133" t="s">
        <v>213</v>
      </c>
      <c r="G4133" s="4">
        <v>558</v>
      </c>
      <c r="H4133" s="4">
        <v>16.739999999999998</v>
      </c>
      <c r="I4133">
        <v>7204</v>
      </c>
      <c r="J4133" t="str">
        <f>_xlfn.XLOOKUP(I4133,[1]Planilha1!$C:$C,[1]Planilha1!$B:$B)</f>
        <v>7204 - CD São Paulo</v>
      </c>
      <c r="K4133" t="str">
        <f>_xlfn.XLOOKUP(I4133,[1]Planilha1!$C:$C,[1]Planilha1!$D:$D)</f>
        <v>43.340.312/0010-48</v>
      </c>
      <c r="L4133" t="str">
        <f>_xlfn.XLOOKUP(B4133,[2]Projeto!$B:$B,[2]Projeto!$P:$P)</f>
        <v>Paga</v>
      </c>
      <c r="M4133">
        <v>701203</v>
      </c>
      <c r="N4133" t="s">
        <v>1125</v>
      </c>
      <c r="O4133" t="str">
        <f>_xlfn.XLOOKUP(N4133,[3]Planilha1!$N:$N,[3]Planilha1!$O:$O)</f>
        <v>FLAC</v>
      </c>
      <c r="P4133">
        <v>2026</v>
      </c>
      <c r="Q4133" s="2" t="s">
        <v>1153</v>
      </c>
    </row>
    <row r="4134" spans="1:17" ht="16.8" x14ac:dyDescent="0.3">
      <c r="A4134" t="s">
        <v>1224</v>
      </c>
      <c r="B4134">
        <v>4500917346</v>
      </c>
      <c r="C4134">
        <v>5261730</v>
      </c>
      <c r="D4134" t="s">
        <v>807</v>
      </c>
      <c r="E4134">
        <v>630019007</v>
      </c>
      <c r="F4134" t="s">
        <v>158</v>
      </c>
      <c r="G4134" s="4">
        <v>558</v>
      </c>
      <c r="H4134" s="4">
        <v>16.739999999999998</v>
      </c>
      <c r="I4134">
        <v>7204</v>
      </c>
      <c r="J4134" t="str">
        <f>_xlfn.XLOOKUP(I4134,[1]Planilha1!$C:$C,[1]Planilha1!$B:$B)</f>
        <v>7204 - CD São Paulo</v>
      </c>
      <c r="K4134" t="str">
        <f>_xlfn.XLOOKUP(I4134,[1]Planilha1!$C:$C,[1]Planilha1!$D:$D)</f>
        <v>43.340.312/0010-48</v>
      </c>
      <c r="L4134" t="str">
        <f>_xlfn.XLOOKUP(B4134,[2]Projeto!$B:$B,[2]Projeto!$P:$P)</f>
        <v>Paga</v>
      </c>
      <c r="M4134">
        <v>701203</v>
      </c>
      <c r="N4134" t="s">
        <v>1125</v>
      </c>
      <c r="O4134" t="str">
        <f>_xlfn.XLOOKUP(N4134,[3]Planilha1!$N:$N,[3]Planilha1!$O:$O)</f>
        <v>FLAC</v>
      </c>
      <c r="P4134">
        <v>2026</v>
      </c>
      <c r="Q4134" s="2" t="s">
        <v>1153</v>
      </c>
    </row>
    <row r="4135" spans="1:17" ht="16.8" x14ac:dyDescent="0.3">
      <c r="A4135" t="s">
        <v>1224</v>
      </c>
      <c r="B4135">
        <v>4500917346</v>
      </c>
      <c r="C4135">
        <v>5278660</v>
      </c>
      <c r="D4135" t="s">
        <v>404</v>
      </c>
      <c r="E4135">
        <v>610038007</v>
      </c>
      <c r="F4135" t="s">
        <v>213</v>
      </c>
      <c r="G4135" s="4">
        <v>1116</v>
      </c>
      <c r="H4135" s="4">
        <v>33.479999999999997</v>
      </c>
      <c r="I4135">
        <v>7204</v>
      </c>
      <c r="J4135" t="str">
        <f>_xlfn.XLOOKUP(I4135,[1]Planilha1!$C:$C,[1]Planilha1!$B:$B)</f>
        <v>7204 - CD São Paulo</v>
      </c>
      <c r="K4135" t="str">
        <f>_xlfn.XLOOKUP(I4135,[1]Planilha1!$C:$C,[1]Planilha1!$D:$D)</f>
        <v>43.340.312/0010-48</v>
      </c>
      <c r="L4135" t="str">
        <f>_xlfn.XLOOKUP(B4135,[2]Projeto!$B:$B,[2]Projeto!$P:$P)</f>
        <v>Paga</v>
      </c>
      <c r="M4135">
        <v>701203</v>
      </c>
      <c r="N4135" t="s">
        <v>1125</v>
      </c>
      <c r="O4135" t="str">
        <f>_xlfn.XLOOKUP(N4135,[3]Planilha1!$N:$N,[3]Planilha1!$O:$O)</f>
        <v>FLAC</v>
      </c>
      <c r="P4135">
        <v>2026</v>
      </c>
      <c r="Q4135" s="2" t="s">
        <v>1153</v>
      </c>
    </row>
    <row r="4136" spans="1:17" ht="16.8" x14ac:dyDescent="0.3">
      <c r="A4136" t="s">
        <v>1224</v>
      </c>
      <c r="B4136">
        <v>4500917346</v>
      </c>
      <c r="C4136">
        <v>5145301</v>
      </c>
      <c r="D4136" t="s">
        <v>199</v>
      </c>
      <c r="E4136">
        <v>610405337</v>
      </c>
      <c r="F4136" t="s">
        <v>76</v>
      </c>
      <c r="G4136" s="4">
        <v>184.32</v>
      </c>
      <c r="H4136" s="4">
        <v>5.53</v>
      </c>
      <c r="I4136">
        <v>7204</v>
      </c>
      <c r="J4136" t="str">
        <f>_xlfn.XLOOKUP(I4136,[1]Planilha1!$C:$C,[1]Planilha1!$B:$B)</f>
        <v>7204 - CD São Paulo</v>
      </c>
      <c r="K4136" t="str">
        <f>_xlfn.XLOOKUP(I4136,[1]Planilha1!$C:$C,[1]Planilha1!$D:$D)</f>
        <v>43.340.312/0010-48</v>
      </c>
      <c r="L4136" t="str">
        <f>_xlfn.XLOOKUP(B4136,[2]Projeto!$B:$B,[2]Projeto!$P:$P)</f>
        <v>Paga</v>
      </c>
      <c r="M4136">
        <v>701203</v>
      </c>
      <c r="N4136" t="s">
        <v>1125</v>
      </c>
      <c r="O4136" t="str">
        <f>_xlfn.XLOOKUP(N4136,[3]Planilha1!$N:$N,[3]Planilha1!$O:$O)</f>
        <v>FLAC</v>
      </c>
      <c r="P4136">
        <v>2026</v>
      </c>
      <c r="Q4136" s="2" t="s">
        <v>1153</v>
      </c>
    </row>
    <row r="4137" spans="1:17" ht="16.8" x14ac:dyDescent="0.3">
      <c r="A4137" t="s">
        <v>1224</v>
      </c>
      <c r="B4137">
        <v>4500917346</v>
      </c>
      <c r="C4137">
        <v>5145301</v>
      </c>
      <c r="D4137" t="s">
        <v>199</v>
      </c>
      <c r="E4137">
        <v>610102463</v>
      </c>
      <c r="F4137" t="s">
        <v>93</v>
      </c>
      <c r="G4137" s="4">
        <v>163.80000000000001</v>
      </c>
      <c r="H4137" s="4">
        <v>4.91</v>
      </c>
      <c r="I4137">
        <v>7204</v>
      </c>
      <c r="J4137" t="str">
        <f>_xlfn.XLOOKUP(I4137,[1]Planilha1!$C:$C,[1]Planilha1!$B:$B)</f>
        <v>7204 - CD São Paulo</v>
      </c>
      <c r="K4137" t="str">
        <f>_xlfn.XLOOKUP(I4137,[1]Planilha1!$C:$C,[1]Planilha1!$D:$D)</f>
        <v>43.340.312/0010-48</v>
      </c>
      <c r="L4137" t="str">
        <f>_xlfn.XLOOKUP(B4137,[2]Projeto!$B:$B,[2]Projeto!$P:$P)</f>
        <v>Paga</v>
      </c>
      <c r="M4137">
        <v>701203</v>
      </c>
      <c r="N4137" t="s">
        <v>1125</v>
      </c>
      <c r="O4137" t="str">
        <f>_xlfn.XLOOKUP(N4137,[3]Planilha1!$N:$N,[3]Planilha1!$O:$O)</f>
        <v>FLAC</v>
      </c>
      <c r="P4137">
        <v>2026</v>
      </c>
      <c r="Q4137" s="2" t="s">
        <v>1153</v>
      </c>
    </row>
    <row r="4138" spans="1:17" ht="16.8" x14ac:dyDescent="0.3">
      <c r="A4138" t="s">
        <v>1224</v>
      </c>
      <c r="B4138">
        <v>4500917346</v>
      </c>
      <c r="C4138">
        <v>5256963</v>
      </c>
      <c r="D4138" t="s">
        <v>306</v>
      </c>
      <c r="E4138">
        <v>610501353</v>
      </c>
      <c r="F4138" t="s">
        <v>144</v>
      </c>
      <c r="G4138" s="4">
        <v>429.69</v>
      </c>
      <c r="H4138" s="4">
        <v>12.89</v>
      </c>
      <c r="I4138">
        <v>7204</v>
      </c>
      <c r="J4138" t="str">
        <f>_xlfn.XLOOKUP(I4138,[1]Planilha1!$C:$C,[1]Planilha1!$B:$B)</f>
        <v>7204 - CD São Paulo</v>
      </c>
      <c r="K4138" t="str">
        <f>_xlfn.XLOOKUP(I4138,[1]Planilha1!$C:$C,[1]Planilha1!$D:$D)</f>
        <v>43.340.312/0010-48</v>
      </c>
      <c r="L4138" t="str">
        <f>_xlfn.XLOOKUP(B4138,[2]Projeto!$B:$B,[2]Projeto!$P:$P)</f>
        <v>Paga</v>
      </c>
      <c r="M4138">
        <v>701203</v>
      </c>
      <c r="N4138" t="s">
        <v>1125</v>
      </c>
      <c r="O4138" t="str">
        <f>_xlfn.XLOOKUP(N4138,[3]Planilha1!$N:$N,[3]Planilha1!$O:$O)</f>
        <v>FLAC</v>
      </c>
      <c r="P4138">
        <v>2026</v>
      </c>
      <c r="Q4138" s="2" t="s">
        <v>1153</v>
      </c>
    </row>
    <row r="4139" spans="1:17" ht="16.8" x14ac:dyDescent="0.3">
      <c r="A4139" t="s">
        <v>1224</v>
      </c>
      <c r="B4139">
        <v>4500917346</v>
      </c>
      <c r="C4139">
        <v>5259823</v>
      </c>
      <c r="D4139" t="s">
        <v>204</v>
      </c>
      <c r="E4139">
        <v>610102368</v>
      </c>
      <c r="F4139" t="s">
        <v>88</v>
      </c>
      <c r="G4139" s="4">
        <v>290.39999999999998</v>
      </c>
      <c r="H4139" s="4">
        <v>8.7100000000000009</v>
      </c>
      <c r="I4139">
        <v>7204</v>
      </c>
      <c r="J4139" t="str">
        <f>_xlfn.XLOOKUP(I4139,[1]Planilha1!$C:$C,[1]Planilha1!$B:$B)</f>
        <v>7204 - CD São Paulo</v>
      </c>
      <c r="K4139" t="str">
        <f>_xlfn.XLOOKUP(I4139,[1]Planilha1!$C:$C,[1]Planilha1!$D:$D)</f>
        <v>43.340.312/0010-48</v>
      </c>
      <c r="L4139" t="str">
        <f>_xlfn.XLOOKUP(B4139,[2]Projeto!$B:$B,[2]Projeto!$P:$P)</f>
        <v>Paga</v>
      </c>
      <c r="M4139">
        <v>701203</v>
      </c>
      <c r="N4139" t="s">
        <v>1125</v>
      </c>
      <c r="O4139" t="str">
        <f>_xlfn.XLOOKUP(N4139,[3]Planilha1!$N:$N,[3]Planilha1!$O:$O)</f>
        <v>FLAC</v>
      </c>
      <c r="P4139">
        <v>2026</v>
      </c>
      <c r="Q4139" s="2" t="s">
        <v>1153</v>
      </c>
    </row>
    <row r="4140" spans="1:17" ht="16.8" x14ac:dyDescent="0.3">
      <c r="A4140" t="s">
        <v>1224</v>
      </c>
      <c r="B4140">
        <v>4500917346</v>
      </c>
      <c r="C4140">
        <v>5325580</v>
      </c>
      <c r="D4140" t="s">
        <v>210</v>
      </c>
      <c r="E4140">
        <v>610100409</v>
      </c>
      <c r="F4140" t="s">
        <v>161</v>
      </c>
      <c r="G4140" s="4">
        <v>236.32</v>
      </c>
      <c r="H4140" s="4">
        <v>7.09</v>
      </c>
      <c r="I4140">
        <v>7204</v>
      </c>
      <c r="J4140" t="str">
        <f>_xlfn.XLOOKUP(I4140,[1]Planilha1!$C:$C,[1]Planilha1!$B:$B)</f>
        <v>7204 - CD São Paulo</v>
      </c>
      <c r="K4140" t="str">
        <f>_xlfn.XLOOKUP(I4140,[1]Planilha1!$C:$C,[1]Planilha1!$D:$D)</f>
        <v>43.340.312/0010-48</v>
      </c>
      <c r="L4140" t="str">
        <f>_xlfn.XLOOKUP(B4140,[2]Projeto!$B:$B,[2]Projeto!$P:$P)</f>
        <v>Paga</v>
      </c>
      <c r="M4140">
        <v>701203</v>
      </c>
      <c r="N4140" t="s">
        <v>1125</v>
      </c>
      <c r="O4140" t="str">
        <f>_xlfn.XLOOKUP(N4140,[3]Planilha1!$N:$N,[3]Planilha1!$O:$O)</f>
        <v>FLAC</v>
      </c>
      <c r="P4140">
        <v>2026</v>
      </c>
      <c r="Q4140" s="2" t="s">
        <v>1153</v>
      </c>
    </row>
    <row r="4141" spans="1:17" ht="16.8" x14ac:dyDescent="0.3">
      <c r="A4141" t="s">
        <v>1224</v>
      </c>
      <c r="B4141">
        <v>4500917346</v>
      </c>
      <c r="C4141">
        <v>5347317</v>
      </c>
      <c r="D4141" t="s">
        <v>773</v>
      </c>
      <c r="E4141">
        <v>610038007</v>
      </c>
      <c r="F4141" t="s">
        <v>213</v>
      </c>
      <c r="G4141" s="4">
        <v>279</v>
      </c>
      <c r="H4141" s="4">
        <v>8.3699999999999992</v>
      </c>
      <c r="I4141">
        <v>7204</v>
      </c>
      <c r="J4141" t="str">
        <f>_xlfn.XLOOKUP(I4141,[1]Planilha1!$C:$C,[1]Planilha1!$B:$B)</f>
        <v>7204 - CD São Paulo</v>
      </c>
      <c r="K4141" t="str">
        <f>_xlfn.XLOOKUP(I4141,[1]Planilha1!$C:$C,[1]Planilha1!$D:$D)</f>
        <v>43.340.312/0010-48</v>
      </c>
      <c r="L4141" t="str">
        <f>_xlfn.XLOOKUP(B4141,[2]Projeto!$B:$B,[2]Projeto!$P:$P)</f>
        <v>Paga</v>
      </c>
      <c r="M4141">
        <v>701203</v>
      </c>
      <c r="N4141" t="s">
        <v>1125</v>
      </c>
      <c r="O4141" t="str">
        <f>_xlfn.XLOOKUP(N4141,[3]Planilha1!$N:$N,[3]Planilha1!$O:$O)</f>
        <v>FLAC</v>
      </c>
      <c r="P4141">
        <v>2026</v>
      </c>
      <c r="Q4141" s="2" t="s">
        <v>1153</v>
      </c>
    </row>
    <row r="4142" spans="1:17" ht="16.8" x14ac:dyDescent="0.3">
      <c r="A4142" t="s">
        <v>1224</v>
      </c>
      <c r="B4142">
        <v>4500917346</v>
      </c>
      <c r="C4142">
        <v>5264124</v>
      </c>
      <c r="D4142" t="s">
        <v>715</v>
      </c>
      <c r="E4142">
        <v>610402075</v>
      </c>
      <c r="F4142" t="s">
        <v>111</v>
      </c>
      <c r="G4142" s="4">
        <v>3990</v>
      </c>
      <c r="H4142" s="4">
        <v>119.7</v>
      </c>
      <c r="I4142">
        <v>7204</v>
      </c>
      <c r="J4142" t="str">
        <f>_xlfn.XLOOKUP(I4142,[1]Planilha1!$C:$C,[1]Planilha1!$B:$B)</f>
        <v>7204 - CD São Paulo</v>
      </c>
      <c r="K4142" t="str">
        <f>_xlfn.XLOOKUP(I4142,[1]Planilha1!$C:$C,[1]Planilha1!$D:$D)</f>
        <v>43.340.312/0010-48</v>
      </c>
      <c r="L4142" t="str">
        <f>_xlfn.XLOOKUP(B4142,[2]Projeto!$B:$B,[2]Projeto!$P:$P)</f>
        <v>Paga</v>
      </c>
      <c r="M4142">
        <v>701203</v>
      </c>
      <c r="N4142" t="s">
        <v>1125</v>
      </c>
      <c r="O4142" t="str">
        <f>_xlfn.XLOOKUP(N4142,[3]Planilha1!$N:$N,[3]Planilha1!$O:$O)</f>
        <v>FLAC</v>
      </c>
      <c r="P4142">
        <v>2026</v>
      </c>
      <c r="Q4142" s="2" t="s">
        <v>1153</v>
      </c>
    </row>
    <row r="4143" spans="1:17" ht="16.8" x14ac:dyDescent="0.3">
      <c r="A4143" t="s">
        <v>1224</v>
      </c>
      <c r="B4143">
        <v>4500917346</v>
      </c>
      <c r="C4143">
        <v>5252779</v>
      </c>
      <c r="D4143" t="s">
        <v>326</v>
      </c>
      <c r="E4143">
        <v>610501353</v>
      </c>
      <c r="F4143" t="s">
        <v>144</v>
      </c>
      <c r="G4143" s="4">
        <v>438.7</v>
      </c>
      <c r="H4143" s="4">
        <v>13.16</v>
      </c>
      <c r="I4143">
        <v>7204</v>
      </c>
      <c r="J4143" t="str">
        <f>_xlfn.XLOOKUP(I4143,[1]Planilha1!$C:$C,[1]Planilha1!$B:$B)</f>
        <v>7204 - CD São Paulo</v>
      </c>
      <c r="K4143" t="str">
        <f>_xlfn.XLOOKUP(I4143,[1]Planilha1!$C:$C,[1]Planilha1!$D:$D)</f>
        <v>43.340.312/0010-48</v>
      </c>
      <c r="L4143" t="str">
        <f>_xlfn.XLOOKUP(B4143,[2]Projeto!$B:$B,[2]Projeto!$P:$P)</f>
        <v>Paga</v>
      </c>
      <c r="M4143">
        <v>701203</v>
      </c>
      <c r="N4143" t="s">
        <v>1125</v>
      </c>
      <c r="O4143" t="str">
        <f>_xlfn.XLOOKUP(N4143,[3]Planilha1!$N:$N,[3]Planilha1!$O:$O)</f>
        <v>FLAC</v>
      </c>
      <c r="P4143">
        <v>2026</v>
      </c>
      <c r="Q4143" s="2" t="s">
        <v>1153</v>
      </c>
    </row>
    <row r="4144" spans="1:17" ht="16.8" x14ac:dyDescent="0.3">
      <c r="A4144" t="s">
        <v>1224</v>
      </c>
      <c r="B4144">
        <v>4500917346</v>
      </c>
      <c r="C4144">
        <v>5252779</v>
      </c>
      <c r="D4144" t="s">
        <v>326</v>
      </c>
      <c r="E4144">
        <v>630019007</v>
      </c>
      <c r="F4144" t="s">
        <v>158</v>
      </c>
      <c r="G4144" s="4">
        <v>334.8</v>
      </c>
      <c r="H4144" s="4">
        <v>10.039999999999999</v>
      </c>
      <c r="I4144">
        <v>7204</v>
      </c>
      <c r="J4144" t="str">
        <f>_xlfn.XLOOKUP(I4144,[1]Planilha1!$C:$C,[1]Planilha1!$B:$B)</f>
        <v>7204 - CD São Paulo</v>
      </c>
      <c r="K4144" t="str">
        <f>_xlfn.XLOOKUP(I4144,[1]Planilha1!$C:$C,[1]Planilha1!$D:$D)</f>
        <v>43.340.312/0010-48</v>
      </c>
      <c r="L4144" t="str">
        <f>_xlfn.XLOOKUP(B4144,[2]Projeto!$B:$B,[2]Projeto!$P:$P)</f>
        <v>Paga</v>
      </c>
      <c r="M4144">
        <v>701203</v>
      </c>
      <c r="N4144" t="s">
        <v>1125</v>
      </c>
      <c r="O4144" t="str">
        <f>_xlfn.XLOOKUP(N4144,[3]Planilha1!$N:$N,[3]Planilha1!$O:$O)</f>
        <v>FLAC</v>
      </c>
      <c r="P4144">
        <v>2026</v>
      </c>
      <c r="Q4144" s="2" t="s">
        <v>1153</v>
      </c>
    </row>
    <row r="4145" spans="1:17" ht="16.8" x14ac:dyDescent="0.3">
      <c r="A4145" t="s">
        <v>1224</v>
      </c>
      <c r="B4145">
        <v>4500917346</v>
      </c>
      <c r="C4145">
        <v>5280910</v>
      </c>
      <c r="D4145" t="s">
        <v>530</v>
      </c>
      <c r="E4145">
        <v>610038007</v>
      </c>
      <c r="F4145" t="s">
        <v>213</v>
      </c>
      <c r="G4145" s="4">
        <v>1116</v>
      </c>
      <c r="H4145" s="4">
        <v>33.479999999999997</v>
      </c>
      <c r="I4145">
        <v>7204</v>
      </c>
      <c r="J4145" t="str">
        <f>_xlfn.XLOOKUP(I4145,[1]Planilha1!$C:$C,[1]Planilha1!$B:$B)</f>
        <v>7204 - CD São Paulo</v>
      </c>
      <c r="K4145" t="str">
        <f>_xlfn.XLOOKUP(I4145,[1]Planilha1!$C:$C,[1]Planilha1!$D:$D)</f>
        <v>43.340.312/0010-48</v>
      </c>
      <c r="L4145" t="str">
        <f>_xlfn.XLOOKUP(B4145,[2]Projeto!$B:$B,[2]Projeto!$P:$P)</f>
        <v>Paga</v>
      </c>
      <c r="M4145">
        <v>701203</v>
      </c>
      <c r="N4145" t="s">
        <v>1125</v>
      </c>
      <c r="O4145" t="str">
        <f>_xlfn.XLOOKUP(N4145,[3]Planilha1!$N:$N,[3]Planilha1!$O:$O)</f>
        <v>FLAC</v>
      </c>
      <c r="P4145">
        <v>2026</v>
      </c>
      <c r="Q4145" s="2" t="s">
        <v>1153</v>
      </c>
    </row>
    <row r="4146" spans="1:17" ht="16.8" x14ac:dyDescent="0.3">
      <c r="A4146" t="s">
        <v>1224</v>
      </c>
      <c r="B4146">
        <v>4500917346</v>
      </c>
      <c r="C4146">
        <v>5359323</v>
      </c>
      <c r="D4146" t="s">
        <v>314</v>
      </c>
      <c r="E4146">
        <v>610402075</v>
      </c>
      <c r="F4146" t="s">
        <v>111</v>
      </c>
      <c r="G4146" s="4">
        <v>399</v>
      </c>
      <c r="H4146" s="4">
        <v>11.97</v>
      </c>
      <c r="I4146">
        <v>7204</v>
      </c>
      <c r="J4146" t="str">
        <f>_xlfn.XLOOKUP(I4146,[1]Planilha1!$C:$C,[1]Planilha1!$B:$B)</f>
        <v>7204 - CD São Paulo</v>
      </c>
      <c r="K4146" t="str">
        <f>_xlfn.XLOOKUP(I4146,[1]Planilha1!$C:$C,[1]Planilha1!$D:$D)</f>
        <v>43.340.312/0010-48</v>
      </c>
      <c r="L4146" t="str">
        <f>_xlfn.XLOOKUP(B4146,[2]Projeto!$B:$B,[2]Projeto!$P:$P)</f>
        <v>Paga</v>
      </c>
      <c r="M4146">
        <v>701203</v>
      </c>
      <c r="N4146" t="s">
        <v>1125</v>
      </c>
      <c r="O4146" t="str">
        <f>_xlfn.XLOOKUP(N4146,[3]Planilha1!$N:$N,[3]Planilha1!$O:$O)</f>
        <v>FLAC</v>
      </c>
      <c r="P4146">
        <v>2026</v>
      </c>
      <c r="Q4146" s="2" t="s">
        <v>1153</v>
      </c>
    </row>
    <row r="4147" spans="1:17" ht="16.8" x14ac:dyDescent="0.3">
      <c r="A4147" t="s">
        <v>1224</v>
      </c>
      <c r="B4147">
        <v>4500917346</v>
      </c>
      <c r="C4147">
        <v>5264406</v>
      </c>
      <c r="D4147" t="s">
        <v>248</v>
      </c>
      <c r="E4147">
        <v>610133368</v>
      </c>
      <c r="F4147" t="s">
        <v>249</v>
      </c>
      <c r="G4147" s="4">
        <v>174.24</v>
      </c>
      <c r="H4147" s="4">
        <v>5.23</v>
      </c>
      <c r="I4147">
        <v>7204</v>
      </c>
      <c r="J4147" t="str">
        <f>_xlfn.XLOOKUP(I4147,[1]Planilha1!$C:$C,[1]Planilha1!$B:$B)</f>
        <v>7204 - CD São Paulo</v>
      </c>
      <c r="K4147" t="str">
        <f>_xlfn.XLOOKUP(I4147,[1]Planilha1!$C:$C,[1]Planilha1!$D:$D)</f>
        <v>43.340.312/0010-48</v>
      </c>
      <c r="L4147" t="str">
        <f>_xlfn.XLOOKUP(B4147,[2]Projeto!$B:$B,[2]Projeto!$P:$P)</f>
        <v>Paga</v>
      </c>
      <c r="M4147">
        <v>701203</v>
      </c>
      <c r="N4147" t="s">
        <v>1125</v>
      </c>
      <c r="O4147" t="str">
        <f>_xlfn.XLOOKUP(N4147,[3]Planilha1!$N:$N,[3]Planilha1!$O:$O)</f>
        <v>FLAC</v>
      </c>
      <c r="P4147">
        <v>2026</v>
      </c>
      <c r="Q4147" s="2" t="s">
        <v>1153</v>
      </c>
    </row>
    <row r="4148" spans="1:17" ht="16.8" x14ac:dyDescent="0.3">
      <c r="A4148" t="s">
        <v>1224</v>
      </c>
      <c r="B4148">
        <v>4500917346</v>
      </c>
      <c r="C4148">
        <v>5264406</v>
      </c>
      <c r="D4148" t="s">
        <v>248</v>
      </c>
      <c r="E4148">
        <v>610110340</v>
      </c>
      <c r="F4148" t="s">
        <v>122</v>
      </c>
      <c r="G4148" s="4">
        <v>141.6</v>
      </c>
      <c r="H4148" s="4">
        <v>4.25</v>
      </c>
      <c r="I4148">
        <v>7204</v>
      </c>
      <c r="J4148" t="str">
        <f>_xlfn.XLOOKUP(I4148,[1]Planilha1!$C:$C,[1]Planilha1!$B:$B)</f>
        <v>7204 - CD São Paulo</v>
      </c>
      <c r="K4148" t="str">
        <f>_xlfn.XLOOKUP(I4148,[1]Planilha1!$C:$C,[1]Planilha1!$D:$D)</f>
        <v>43.340.312/0010-48</v>
      </c>
      <c r="L4148" t="str">
        <f>_xlfn.XLOOKUP(B4148,[2]Projeto!$B:$B,[2]Projeto!$P:$P)</f>
        <v>Paga</v>
      </c>
      <c r="M4148">
        <v>701203</v>
      </c>
      <c r="N4148" t="s">
        <v>1125</v>
      </c>
      <c r="O4148" t="str">
        <f>_xlfn.XLOOKUP(N4148,[3]Planilha1!$N:$N,[3]Planilha1!$O:$O)</f>
        <v>FLAC</v>
      </c>
      <c r="P4148">
        <v>2026</v>
      </c>
      <c r="Q4148" s="2" t="s">
        <v>1153</v>
      </c>
    </row>
    <row r="4149" spans="1:17" ht="16.8" x14ac:dyDescent="0.3">
      <c r="A4149" t="s">
        <v>1224</v>
      </c>
      <c r="B4149">
        <v>4500917346</v>
      </c>
      <c r="C4149">
        <v>5264406</v>
      </c>
      <c r="D4149" t="s">
        <v>248</v>
      </c>
      <c r="E4149">
        <v>610107368</v>
      </c>
      <c r="F4149" t="s">
        <v>250</v>
      </c>
      <c r="G4149" s="4">
        <v>176.4</v>
      </c>
      <c r="H4149" s="4">
        <v>5.29</v>
      </c>
      <c r="I4149">
        <v>7204</v>
      </c>
      <c r="J4149" t="str">
        <f>_xlfn.XLOOKUP(I4149,[1]Planilha1!$C:$C,[1]Planilha1!$B:$B)</f>
        <v>7204 - CD São Paulo</v>
      </c>
      <c r="K4149" t="str">
        <f>_xlfn.XLOOKUP(I4149,[1]Planilha1!$C:$C,[1]Planilha1!$D:$D)</f>
        <v>43.340.312/0010-48</v>
      </c>
      <c r="L4149" t="str">
        <f>_xlfn.XLOOKUP(B4149,[2]Projeto!$B:$B,[2]Projeto!$P:$P)</f>
        <v>Paga</v>
      </c>
      <c r="M4149">
        <v>701203</v>
      </c>
      <c r="N4149" t="s">
        <v>1125</v>
      </c>
      <c r="O4149" t="str">
        <f>_xlfn.XLOOKUP(N4149,[3]Planilha1!$N:$N,[3]Planilha1!$O:$O)</f>
        <v>FLAC</v>
      </c>
      <c r="P4149">
        <v>2026</v>
      </c>
      <c r="Q4149" s="2" t="s">
        <v>1153</v>
      </c>
    </row>
    <row r="4150" spans="1:17" ht="16.8" x14ac:dyDescent="0.3">
      <c r="A4150" t="s">
        <v>1224</v>
      </c>
      <c r="B4150">
        <v>4500917346</v>
      </c>
      <c r="C4150">
        <v>5264406</v>
      </c>
      <c r="D4150" t="s">
        <v>248</v>
      </c>
      <c r="E4150">
        <v>610105368</v>
      </c>
      <c r="F4150" t="s">
        <v>251</v>
      </c>
      <c r="G4150" s="4">
        <v>176.4</v>
      </c>
      <c r="H4150" s="4">
        <v>5.29</v>
      </c>
      <c r="I4150">
        <v>7204</v>
      </c>
      <c r="J4150" t="str">
        <f>_xlfn.XLOOKUP(I4150,[1]Planilha1!$C:$C,[1]Planilha1!$B:$B)</f>
        <v>7204 - CD São Paulo</v>
      </c>
      <c r="K4150" t="str">
        <f>_xlfn.XLOOKUP(I4150,[1]Planilha1!$C:$C,[1]Planilha1!$D:$D)</f>
        <v>43.340.312/0010-48</v>
      </c>
      <c r="L4150" t="str">
        <f>_xlfn.XLOOKUP(B4150,[2]Projeto!$B:$B,[2]Projeto!$P:$P)</f>
        <v>Paga</v>
      </c>
      <c r="M4150">
        <v>701203</v>
      </c>
      <c r="N4150" t="s">
        <v>1125</v>
      </c>
      <c r="O4150" t="str">
        <f>_xlfn.XLOOKUP(N4150,[3]Planilha1!$N:$N,[3]Planilha1!$O:$O)</f>
        <v>FLAC</v>
      </c>
      <c r="P4150">
        <v>2026</v>
      </c>
      <c r="Q4150" s="2" t="s">
        <v>1153</v>
      </c>
    </row>
    <row r="4151" spans="1:17" ht="16.8" x14ac:dyDescent="0.3">
      <c r="A4151" t="s">
        <v>1224</v>
      </c>
      <c r="B4151">
        <v>4500917346</v>
      </c>
      <c r="C4151">
        <v>5249406</v>
      </c>
      <c r="D4151" t="s">
        <v>722</v>
      </c>
      <c r="E4151">
        <v>630007007</v>
      </c>
      <c r="F4151" t="s">
        <v>375</v>
      </c>
      <c r="G4151" s="4">
        <v>55.8</v>
      </c>
      <c r="H4151" s="4">
        <v>1.67</v>
      </c>
      <c r="I4151">
        <v>7204</v>
      </c>
      <c r="J4151" t="str">
        <f>_xlfn.XLOOKUP(I4151,[1]Planilha1!$C:$C,[1]Planilha1!$B:$B)</f>
        <v>7204 - CD São Paulo</v>
      </c>
      <c r="K4151" t="str">
        <f>_xlfn.XLOOKUP(I4151,[1]Planilha1!$C:$C,[1]Planilha1!$D:$D)</f>
        <v>43.340.312/0010-48</v>
      </c>
      <c r="L4151" t="str">
        <f>_xlfn.XLOOKUP(B4151,[2]Projeto!$B:$B,[2]Projeto!$P:$P)</f>
        <v>Paga</v>
      </c>
      <c r="M4151">
        <v>701203</v>
      </c>
      <c r="N4151" t="s">
        <v>1125</v>
      </c>
      <c r="O4151" t="str">
        <f>_xlfn.XLOOKUP(N4151,[3]Planilha1!$N:$N,[3]Planilha1!$O:$O)</f>
        <v>FLAC</v>
      </c>
      <c r="P4151">
        <v>2026</v>
      </c>
      <c r="Q4151" s="2" t="s">
        <v>1153</v>
      </c>
    </row>
    <row r="4152" spans="1:17" ht="16.8" x14ac:dyDescent="0.3">
      <c r="A4152" t="s">
        <v>1224</v>
      </c>
      <c r="B4152">
        <v>4500917346</v>
      </c>
      <c r="C4152">
        <v>5261868</v>
      </c>
      <c r="D4152" t="s">
        <v>183</v>
      </c>
      <c r="E4152">
        <v>630019007</v>
      </c>
      <c r="F4152" t="s">
        <v>158</v>
      </c>
      <c r="G4152" s="4">
        <v>1562.4</v>
      </c>
      <c r="H4152" s="4">
        <v>46.87</v>
      </c>
      <c r="I4152">
        <v>7204</v>
      </c>
      <c r="J4152" t="str">
        <f>_xlfn.XLOOKUP(I4152,[1]Planilha1!$C:$C,[1]Planilha1!$B:$B)</f>
        <v>7204 - CD São Paulo</v>
      </c>
      <c r="K4152" t="str">
        <f>_xlfn.XLOOKUP(I4152,[1]Planilha1!$C:$C,[1]Planilha1!$D:$D)</f>
        <v>43.340.312/0010-48</v>
      </c>
      <c r="L4152" t="str">
        <f>_xlfn.XLOOKUP(B4152,[2]Projeto!$B:$B,[2]Projeto!$P:$P)</f>
        <v>Paga</v>
      </c>
      <c r="M4152">
        <v>701203</v>
      </c>
      <c r="N4152" t="s">
        <v>1125</v>
      </c>
      <c r="O4152" t="str">
        <f>_xlfn.XLOOKUP(N4152,[3]Planilha1!$N:$N,[3]Planilha1!$O:$O)</f>
        <v>FLAC</v>
      </c>
      <c r="P4152">
        <v>2026</v>
      </c>
      <c r="Q4152" s="2" t="s">
        <v>1153</v>
      </c>
    </row>
    <row r="4153" spans="1:17" ht="16.8" x14ac:dyDescent="0.3">
      <c r="A4153" t="s">
        <v>1224</v>
      </c>
      <c r="B4153">
        <v>4500917193</v>
      </c>
      <c r="C4153">
        <v>5340377</v>
      </c>
      <c r="D4153" t="s">
        <v>170</v>
      </c>
      <c r="E4153">
        <v>610402337</v>
      </c>
      <c r="F4153" t="s">
        <v>84</v>
      </c>
      <c r="G4153" s="4">
        <v>460.8</v>
      </c>
      <c r="H4153" s="4">
        <v>13.82</v>
      </c>
      <c r="I4153">
        <v>7418</v>
      </c>
      <c r="J4153" t="str">
        <f>_xlfn.XLOOKUP(I4153,[1]Planilha1!$C:$C,[1]Planilha1!$B:$B)</f>
        <v>7418 - TSPF - Mirassol</v>
      </c>
      <c r="K4153" t="str">
        <f>_xlfn.XLOOKUP(I4153,[1]Planilha1!$C:$C,[1]Planilha1!$D:$D)</f>
        <v>43.340.312/0012-00</v>
      </c>
      <c r="L4153" t="str">
        <f>_xlfn.XLOOKUP(B4153,[2]Projeto!$B:$B,[2]Projeto!$P:$P)</f>
        <v>Paga</v>
      </c>
      <c r="M4153">
        <v>701203</v>
      </c>
      <c r="N4153" t="s">
        <v>1125</v>
      </c>
      <c r="O4153" t="str">
        <f>_xlfn.XLOOKUP(N4153,[3]Planilha1!$N:$N,[3]Planilha1!$O:$O)</f>
        <v>FLAC</v>
      </c>
      <c r="P4153">
        <v>2026</v>
      </c>
      <c r="Q4153" s="2" t="s">
        <v>1153</v>
      </c>
    </row>
    <row r="4154" spans="1:17" ht="16.8" x14ac:dyDescent="0.3">
      <c r="A4154" t="s">
        <v>1224</v>
      </c>
      <c r="B4154">
        <v>4500917193</v>
      </c>
      <c r="C4154">
        <v>5340377</v>
      </c>
      <c r="D4154" t="s">
        <v>170</v>
      </c>
      <c r="E4154">
        <v>610405337</v>
      </c>
      <c r="F4154" t="s">
        <v>76</v>
      </c>
      <c r="G4154" s="4">
        <v>2764.8</v>
      </c>
      <c r="H4154" s="4">
        <v>82.94</v>
      </c>
      <c r="I4154">
        <v>7418</v>
      </c>
      <c r="J4154" t="str">
        <f>_xlfn.XLOOKUP(I4154,[1]Planilha1!$C:$C,[1]Planilha1!$B:$B)</f>
        <v>7418 - TSPF - Mirassol</v>
      </c>
      <c r="K4154" t="str">
        <f>_xlfn.XLOOKUP(I4154,[1]Planilha1!$C:$C,[1]Planilha1!$D:$D)</f>
        <v>43.340.312/0012-00</v>
      </c>
      <c r="L4154" t="str">
        <f>_xlfn.XLOOKUP(B4154,[2]Projeto!$B:$B,[2]Projeto!$P:$P)</f>
        <v>Paga</v>
      </c>
      <c r="M4154">
        <v>701203</v>
      </c>
      <c r="N4154" t="s">
        <v>1125</v>
      </c>
      <c r="O4154" t="str">
        <f>_xlfn.XLOOKUP(N4154,[3]Planilha1!$N:$N,[3]Planilha1!$O:$O)</f>
        <v>FLAC</v>
      </c>
      <c r="P4154">
        <v>2026</v>
      </c>
      <c r="Q4154" s="2" t="s">
        <v>1153</v>
      </c>
    </row>
    <row r="4155" spans="1:17" ht="16.8" x14ac:dyDescent="0.3">
      <c r="A4155" t="s">
        <v>1224</v>
      </c>
      <c r="B4155">
        <v>4500917176</v>
      </c>
      <c r="C4155">
        <v>5293401</v>
      </c>
      <c r="D4155" t="s">
        <v>894</v>
      </c>
      <c r="E4155">
        <v>610105368</v>
      </c>
      <c r="F4155" t="s">
        <v>251</v>
      </c>
      <c r="G4155" s="4">
        <v>54.24</v>
      </c>
      <c r="H4155" s="4">
        <v>1.63</v>
      </c>
      <c r="I4155">
        <v>7406</v>
      </c>
      <c r="J4155" t="str">
        <f>_xlfn.XLOOKUP(I4155,[1]Planilha1!$C:$C,[1]Planilha1!$B:$B)</f>
        <v>7406 - TSPF - Louveira</v>
      </c>
      <c r="K4155" t="str">
        <f>_xlfn.XLOOKUP(I4155,[1]Planilha1!$C:$C,[1]Planilha1!$D:$D)</f>
        <v>43.340.312/0023-62</v>
      </c>
      <c r="L4155" t="str">
        <f>_xlfn.XLOOKUP(B4155,[2]Projeto!$B:$B,[2]Projeto!$P:$P)</f>
        <v>Paga</v>
      </c>
      <c r="M4155">
        <v>701203</v>
      </c>
      <c r="N4155" t="s">
        <v>1125</v>
      </c>
      <c r="O4155" t="str">
        <f>_xlfn.XLOOKUP(N4155,[3]Planilha1!$N:$N,[3]Planilha1!$O:$O)</f>
        <v>FLAC</v>
      </c>
      <c r="P4155">
        <v>2026</v>
      </c>
      <c r="Q4155" s="2" t="s">
        <v>1153</v>
      </c>
    </row>
    <row r="4156" spans="1:17" ht="16.8" x14ac:dyDescent="0.3">
      <c r="A4156" t="s">
        <v>1224</v>
      </c>
      <c r="B4156">
        <v>4500917176</v>
      </c>
      <c r="C4156">
        <v>5293401</v>
      </c>
      <c r="D4156" t="s">
        <v>894</v>
      </c>
      <c r="E4156">
        <v>610101368</v>
      </c>
      <c r="F4156" t="s">
        <v>319</v>
      </c>
      <c r="G4156" s="4">
        <v>116.16</v>
      </c>
      <c r="H4156" s="4">
        <v>3.48</v>
      </c>
      <c r="I4156">
        <v>7406</v>
      </c>
      <c r="J4156" t="str">
        <f>_xlfn.XLOOKUP(I4156,[1]Planilha1!$C:$C,[1]Planilha1!$B:$B)</f>
        <v>7406 - TSPF - Louveira</v>
      </c>
      <c r="K4156" t="str">
        <f>_xlfn.XLOOKUP(I4156,[1]Planilha1!$C:$C,[1]Planilha1!$D:$D)</f>
        <v>43.340.312/0023-62</v>
      </c>
      <c r="L4156" t="str">
        <f>_xlfn.XLOOKUP(B4156,[2]Projeto!$B:$B,[2]Projeto!$P:$P)</f>
        <v>Paga</v>
      </c>
      <c r="M4156">
        <v>701203</v>
      </c>
      <c r="N4156" t="s">
        <v>1125</v>
      </c>
      <c r="O4156" t="str">
        <f>_xlfn.XLOOKUP(N4156,[3]Planilha1!$N:$N,[3]Planilha1!$O:$O)</f>
        <v>FLAC</v>
      </c>
      <c r="P4156">
        <v>2026</v>
      </c>
      <c r="Q4156" s="2" t="s">
        <v>1153</v>
      </c>
    </row>
    <row r="4157" spans="1:17" ht="16.8" x14ac:dyDescent="0.3">
      <c r="A4157" t="s">
        <v>1224</v>
      </c>
      <c r="B4157">
        <v>4500917176</v>
      </c>
      <c r="C4157">
        <v>5293401</v>
      </c>
      <c r="D4157" t="s">
        <v>894</v>
      </c>
      <c r="E4157">
        <v>610500365</v>
      </c>
      <c r="F4157" t="s">
        <v>667</v>
      </c>
      <c r="G4157" s="4">
        <v>97.4</v>
      </c>
      <c r="H4157" s="4">
        <v>2.92</v>
      </c>
      <c r="I4157">
        <v>7406</v>
      </c>
      <c r="J4157" t="str">
        <f>_xlfn.XLOOKUP(I4157,[1]Planilha1!$C:$C,[1]Planilha1!$B:$B)</f>
        <v>7406 - TSPF - Louveira</v>
      </c>
      <c r="K4157" t="str">
        <f>_xlfn.XLOOKUP(I4157,[1]Planilha1!$C:$C,[1]Planilha1!$D:$D)</f>
        <v>43.340.312/0023-62</v>
      </c>
      <c r="L4157" t="str">
        <f>_xlfn.XLOOKUP(B4157,[2]Projeto!$B:$B,[2]Projeto!$P:$P)</f>
        <v>Paga</v>
      </c>
      <c r="M4157">
        <v>701203</v>
      </c>
      <c r="N4157" t="s">
        <v>1125</v>
      </c>
      <c r="O4157" t="str">
        <f>_xlfn.XLOOKUP(N4157,[3]Planilha1!$N:$N,[3]Planilha1!$O:$O)</f>
        <v>FLAC</v>
      </c>
      <c r="P4157">
        <v>2026</v>
      </c>
      <c r="Q4157" s="2" t="s">
        <v>1153</v>
      </c>
    </row>
    <row r="4158" spans="1:17" ht="16.8" x14ac:dyDescent="0.3">
      <c r="A4158" t="s">
        <v>1224</v>
      </c>
      <c r="B4158">
        <v>4500917176</v>
      </c>
      <c r="C4158">
        <v>5293401</v>
      </c>
      <c r="D4158" t="s">
        <v>894</v>
      </c>
      <c r="E4158">
        <v>610601367</v>
      </c>
      <c r="F4158" t="s">
        <v>301</v>
      </c>
      <c r="G4158" s="4">
        <v>174</v>
      </c>
      <c r="H4158" s="4">
        <v>5.22</v>
      </c>
      <c r="I4158">
        <v>7406</v>
      </c>
      <c r="J4158" t="str">
        <f>_xlfn.XLOOKUP(I4158,[1]Planilha1!$C:$C,[1]Planilha1!$B:$B)</f>
        <v>7406 - TSPF - Louveira</v>
      </c>
      <c r="K4158" t="str">
        <f>_xlfn.XLOOKUP(I4158,[1]Planilha1!$C:$C,[1]Planilha1!$D:$D)</f>
        <v>43.340.312/0023-62</v>
      </c>
      <c r="L4158" t="str">
        <f>_xlfn.XLOOKUP(B4158,[2]Projeto!$B:$B,[2]Projeto!$P:$P)</f>
        <v>Paga</v>
      </c>
      <c r="M4158">
        <v>701203</v>
      </c>
      <c r="N4158" t="s">
        <v>1125</v>
      </c>
      <c r="O4158" t="str">
        <f>_xlfn.XLOOKUP(N4158,[3]Planilha1!$N:$N,[3]Planilha1!$O:$O)</f>
        <v>FLAC</v>
      </c>
      <c r="P4158">
        <v>2026</v>
      </c>
      <c r="Q4158" s="2" t="s">
        <v>1153</v>
      </c>
    </row>
    <row r="4159" spans="1:17" ht="16.8" x14ac:dyDescent="0.3">
      <c r="A4159" t="s">
        <v>1224</v>
      </c>
      <c r="B4159">
        <v>4500917176</v>
      </c>
      <c r="C4159">
        <v>5293401</v>
      </c>
      <c r="D4159" t="s">
        <v>894</v>
      </c>
      <c r="E4159">
        <v>610502158</v>
      </c>
      <c r="F4159" t="s">
        <v>312</v>
      </c>
      <c r="G4159" s="4">
        <v>399.36</v>
      </c>
      <c r="H4159" s="4">
        <v>11.98</v>
      </c>
      <c r="I4159">
        <v>7406</v>
      </c>
      <c r="J4159" t="str">
        <f>_xlfn.XLOOKUP(I4159,[1]Planilha1!$C:$C,[1]Planilha1!$B:$B)</f>
        <v>7406 - TSPF - Louveira</v>
      </c>
      <c r="K4159" t="str">
        <f>_xlfn.XLOOKUP(I4159,[1]Planilha1!$C:$C,[1]Planilha1!$D:$D)</f>
        <v>43.340.312/0023-62</v>
      </c>
      <c r="L4159" t="str">
        <f>_xlfn.XLOOKUP(B4159,[2]Projeto!$B:$B,[2]Projeto!$P:$P)</f>
        <v>Paga</v>
      </c>
      <c r="M4159">
        <v>701203</v>
      </c>
      <c r="N4159" t="s">
        <v>1125</v>
      </c>
      <c r="O4159" t="str">
        <f>_xlfn.XLOOKUP(N4159,[3]Planilha1!$N:$N,[3]Planilha1!$O:$O)</f>
        <v>FLAC</v>
      </c>
      <c r="P4159">
        <v>2026</v>
      </c>
      <c r="Q4159" s="2" t="s">
        <v>1153</v>
      </c>
    </row>
    <row r="4160" spans="1:17" ht="16.8" x14ac:dyDescent="0.3">
      <c r="A4160" t="s">
        <v>1224</v>
      </c>
      <c r="B4160">
        <v>4500917176</v>
      </c>
      <c r="C4160">
        <v>5293401</v>
      </c>
      <c r="D4160" t="s">
        <v>894</v>
      </c>
      <c r="E4160">
        <v>610253343</v>
      </c>
      <c r="F4160" t="s">
        <v>895</v>
      </c>
      <c r="G4160" s="4">
        <v>114.72</v>
      </c>
      <c r="H4160" s="4">
        <v>3.44</v>
      </c>
      <c r="I4160">
        <v>7406</v>
      </c>
      <c r="J4160" t="str">
        <f>_xlfn.XLOOKUP(I4160,[1]Planilha1!$C:$C,[1]Planilha1!$B:$B)</f>
        <v>7406 - TSPF - Louveira</v>
      </c>
      <c r="K4160" t="str">
        <f>_xlfn.XLOOKUP(I4160,[1]Planilha1!$C:$C,[1]Planilha1!$D:$D)</f>
        <v>43.340.312/0023-62</v>
      </c>
      <c r="L4160" t="str">
        <f>_xlfn.XLOOKUP(B4160,[2]Projeto!$B:$B,[2]Projeto!$P:$P)</f>
        <v>Paga</v>
      </c>
      <c r="M4160">
        <v>701203</v>
      </c>
      <c r="N4160" t="s">
        <v>1125</v>
      </c>
      <c r="O4160" t="str">
        <f>_xlfn.XLOOKUP(N4160,[3]Planilha1!$N:$N,[3]Planilha1!$O:$O)</f>
        <v>FLAC</v>
      </c>
      <c r="P4160">
        <v>2026</v>
      </c>
      <c r="Q4160" s="2" t="s">
        <v>1153</v>
      </c>
    </row>
    <row r="4161" spans="1:17" ht="16.8" x14ac:dyDescent="0.3">
      <c r="A4161" t="s">
        <v>1224</v>
      </c>
      <c r="B4161">
        <v>4500917176</v>
      </c>
      <c r="C4161">
        <v>5293401</v>
      </c>
      <c r="D4161" t="s">
        <v>894</v>
      </c>
      <c r="E4161">
        <v>610501158</v>
      </c>
      <c r="F4161" t="s">
        <v>281</v>
      </c>
      <c r="G4161" s="4">
        <v>399.36</v>
      </c>
      <c r="H4161" s="4">
        <v>11.98</v>
      </c>
      <c r="I4161">
        <v>7406</v>
      </c>
      <c r="J4161" t="str">
        <f>_xlfn.XLOOKUP(I4161,[1]Planilha1!$C:$C,[1]Planilha1!$B:$B)</f>
        <v>7406 - TSPF - Louveira</v>
      </c>
      <c r="K4161" t="str">
        <f>_xlfn.XLOOKUP(I4161,[1]Planilha1!$C:$C,[1]Planilha1!$D:$D)</f>
        <v>43.340.312/0023-62</v>
      </c>
      <c r="L4161" t="str">
        <f>_xlfn.XLOOKUP(B4161,[2]Projeto!$B:$B,[2]Projeto!$P:$P)</f>
        <v>Paga</v>
      </c>
      <c r="M4161">
        <v>701203</v>
      </c>
      <c r="N4161" t="s">
        <v>1125</v>
      </c>
      <c r="O4161" t="str">
        <f>_xlfn.XLOOKUP(N4161,[3]Planilha1!$N:$N,[3]Planilha1!$O:$O)</f>
        <v>FLAC</v>
      </c>
      <c r="P4161">
        <v>2026</v>
      </c>
      <c r="Q4161" s="2" t="s">
        <v>1153</v>
      </c>
    </row>
    <row r="4162" spans="1:17" ht="16.8" x14ac:dyDescent="0.3">
      <c r="A4162" t="s">
        <v>1224</v>
      </c>
      <c r="B4162">
        <v>4500917176</v>
      </c>
      <c r="C4162">
        <v>5293401</v>
      </c>
      <c r="D4162" t="s">
        <v>894</v>
      </c>
      <c r="E4162">
        <v>610500513</v>
      </c>
      <c r="F4162" t="s">
        <v>896</v>
      </c>
      <c r="G4162" s="4">
        <v>576.24</v>
      </c>
      <c r="H4162" s="4">
        <v>17.29</v>
      </c>
      <c r="I4162">
        <v>7406</v>
      </c>
      <c r="J4162" t="str">
        <f>_xlfn.XLOOKUP(I4162,[1]Planilha1!$C:$C,[1]Planilha1!$B:$B)</f>
        <v>7406 - TSPF - Louveira</v>
      </c>
      <c r="K4162" t="str">
        <f>_xlfn.XLOOKUP(I4162,[1]Planilha1!$C:$C,[1]Planilha1!$D:$D)</f>
        <v>43.340.312/0023-62</v>
      </c>
      <c r="L4162" t="str">
        <f>_xlfn.XLOOKUP(B4162,[2]Projeto!$B:$B,[2]Projeto!$P:$P)</f>
        <v>Paga</v>
      </c>
      <c r="M4162">
        <v>701203</v>
      </c>
      <c r="N4162" t="s">
        <v>1125</v>
      </c>
      <c r="O4162" t="str">
        <f>_xlfn.XLOOKUP(N4162,[3]Planilha1!$N:$N,[3]Planilha1!$O:$O)</f>
        <v>FLAC</v>
      </c>
      <c r="P4162">
        <v>2026</v>
      </c>
      <c r="Q4162" s="2" t="s">
        <v>1153</v>
      </c>
    </row>
    <row r="4163" spans="1:17" ht="16.8" x14ac:dyDescent="0.3">
      <c r="A4163" t="s">
        <v>1224</v>
      </c>
      <c r="B4163">
        <v>4500917176</v>
      </c>
      <c r="C4163">
        <v>5293401</v>
      </c>
      <c r="D4163" t="s">
        <v>894</v>
      </c>
      <c r="E4163">
        <v>610536347</v>
      </c>
      <c r="F4163" t="s">
        <v>897</v>
      </c>
      <c r="G4163" s="4">
        <v>919.52</v>
      </c>
      <c r="H4163" s="4">
        <v>27.59</v>
      </c>
      <c r="I4163">
        <v>7406</v>
      </c>
      <c r="J4163" t="str">
        <f>_xlfn.XLOOKUP(I4163,[1]Planilha1!$C:$C,[1]Planilha1!$B:$B)</f>
        <v>7406 - TSPF - Louveira</v>
      </c>
      <c r="K4163" t="str">
        <f>_xlfn.XLOOKUP(I4163,[1]Planilha1!$C:$C,[1]Planilha1!$D:$D)</f>
        <v>43.340.312/0023-62</v>
      </c>
      <c r="L4163" t="str">
        <f>_xlfn.XLOOKUP(B4163,[2]Projeto!$B:$B,[2]Projeto!$P:$P)</f>
        <v>Paga</v>
      </c>
      <c r="M4163">
        <v>701203</v>
      </c>
      <c r="N4163" t="s">
        <v>1125</v>
      </c>
      <c r="O4163" t="str">
        <f>_xlfn.XLOOKUP(N4163,[3]Planilha1!$N:$N,[3]Planilha1!$O:$O)</f>
        <v>FLAC</v>
      </c>
      <c r="P4163">
        <v>2026</v>
      </c>
      <c r="Q4163" s="2" t="s">
        <v>1153</v>
      </c>
    </row>
    <row r="4164" spans="1:17" ht="16.8" x14ac:dyDescent="0.3">
      <c r="A4164" t="s">
        <v>1224</v>
      </c>
      <c r="B4164">
        <v>4500917176</v>
      </c>
      <c r="C4164">
        <v>5293401</v>
      </c>
      <c r="D4164" t="s">
        <v>894</v>
      </c>
      <c r="E4164">
        <v>610518347</v>
      </c>
      <c r="F4164" t="s">
        <v>861</v>
      </c>
      <c r="G4164" s="4">
        <v>75.88</v>
      </c>
      <c r="H4164" s="4">
        <v>2.2799999999999998</v>
      </c>
      <c r="I4164">
        <v>7406</v>
      </c>
      <c r="J4164" t="str">
        <f>_xlfn.XLOOKUP(I4164,[1]Planilha1!$C:$C,[1]Planilha1!$B:$B)</f>
        <v>7406 - TSPF - Louveira</v>
      </c>
      <c r="K4164" t="str">
        <f>_xlfn.XLOOKUP(I4164,[1]Planilha1!$C:$C,[1]Planilha1!$D:$D)</f>
        <v>43.340.312/0023-62</v>
      </c>
      <c r="L4164" t="str">
        <f>_xlfn.XLOOKUP(B4164,[2]Projeto!$B:$B,[2]Projeto!$P:$P)</f>
        <v>Paga</v>
      </c>
      <c r="M4164">
        <v>701203</v>
      </c>
      <c r="N4164" t="s">
        <v>1125</v>
      </c>
      <c r="O4164" t="str">
        <f>_xlfn.XLOOKUP(N4164,[3]Planilha1!$N:$N,[3]Planilha1!$O:$O)</f>
        <v>FLAC</v>
      </c>
      <c r="P4164">
        <v>2026</v>
      </c>
      <c r="Q4164" s="2" t="s">
        <v>1153</v>
      </c>
    </row>
    <row r="4165" spans="1:17" ht="16.8" x14ac:dyDescent="0.3">
      <c r="A4165" t="s">
        <v>1224</v>
      </c>
      <c r="B4165">
        <v>4500917176</v>
      </c>
      <c r="C4165">
        <v>5264538</v>
      </c>
      <c r="D4165" t="s">
        <v>150</v>
      </c>
      <c r="E4165">
        <v>610402075</v>
      </c>
      <c r="F4165" t="s">
        <v>111</v>
      </c>
      <c r="G4165" s="4">
        <v>1995</v>
      </c>
      <c r="H4165" s="4">
        <v>59.85</v>
      </c>
      <c r="I4165">
        <v>7406</v>
      </c>
      <c r="J4165" t="str">
        <f>_xlfn.XLOOKUP(I4165,[1]Planilha1!$C:$C,[1]Planilha1!$B:$B)</f>
        <v>7406 - TSPF - Louveira</v>
      </c>
      <c r="K4165" t="str">
        <f>_xlfn.XLOOKUP(I4165,[1]Planilha1!$C:$C,[1]Planilha1!$D:$D)</f>
        <v>43.340.312/0023-62</v>
      </c>
      <c r="L4165" t="str">
        <f>_xlfn.XLOOKUP(B4165,[2]Projeto!$B:$B,[2]Projeto!$P:$P)</f>
        <v>Paga</v>
      </c>
      <c r="M4165">
        <v>701203</v>
      </c>
      <c r="N4165" t="s">
        <v>1125</v>
      </c>
      <c r="O4165" t="str">
        <f>_xlfn.XLOOKUP(N4165,[3]Planilha1!$N:$N,[3]Planilha1!$O:$O)</f>
        <v>FLAC</v>
      </c>
      <c r="P4165">
        <v>2026</v>
      </c>
      <c r="Q4165" s="2" t="s">
        <v>1153</v>
      </c>
    </row>
    <row r="4166" spans="1:17" ht="16.8" x14ac:dyDescent="0.3">
      <c r="A4166" t="s">
        <v>1224</v>
      </c>
      <c r="B4166">
        <v>4500917176</v>
      </c>
      <c r="C4166">
        <v>5264538</v>
      </c>
      <c r="D4166" t="s">
        <v>150</v>
      </c>
      <c r="E4166">
        <v>610402075</v>
      </c>
      <c r="F4166" t="s">
        <v>111</v>
      </c>
      <c r="G4166" s="4">
        <v>1995</v>
      </c>
      <c r="H4166" s="4">
        <v>59.85</v>
      </c>
      <c r="I4166">
        <v>7406</v>
      </c>
      <c r="J4166" t="str">
        <f>_xlfn.XLOOKUP(I4166,[1]Planilha1!$C:$C,[1]Planilha1!$B:$B)</f>
        <v>7406 - TSPF - Louveira</v>
      </c>
      <c r="K4166" t="str">
        <f>_xlfn.XLOOKUP(I4166,[1]Planilha1!$C:$C,[1]Planilha1!$D:$D)</f>
        <v>43.340.312/0023-62</v>
      </c>
      <c r="L4166" t="str">
        <f>_xlfn.XLOOKUP(B4166,[2]Projeto!$B:$B,[2]Projeto!$P:$P)</f>
        <v>Paga</v>
      </c>
      <c r="M4166">
        <v>701203</v>
      </c>
      <c r="N4166" t="s">
        <v>1125</v>
      </c>
      <c r="O4166" t="str">
        <f>_xlfn.XLOOKUP(N4166,[3]Planilha1!$N:$N,[3]Planilha1!$O:$O)</f>
        <v>FLAC</v>
      </c>
      <c r="P4166">
        <v>2026</v>
      </c>
      <c r="Q4166" s="2" t="s">
        <v>1153</v>
      </c>
    </row>
    <row r="4167" spans="1:17" ht="16.8" x14ac:dyDescent="0.3">
      <c r="A4167" t="s">
        <v>1224</v>
      </c>
      <c r="B4167">
        <v>4500917176</v>
      </c>
      <c r="C4167">
        <v>5264538</v>
      </c>
      <c r="D4167" t="s">
        <v>150</v>
      </c>
      <c r="E4167">
        <v>540500527</v>
      </c>
      <c r="F4167" t="s">
        <v>109</v>
      </c>
      <c r="G4167" s="4">
        <v>933.9</v>
      </c>
      <c r="H4167" s="4">
        <v>28.02</v>
      </c>
      <c r="I4167">
        <v>7406</v>
      </c>
      <c r="J4167" t="str">
        <f>_xlfn.XLOOKUP(I4167,[1]Planilha1!$C:$C,[1]Planilha1!$B:$B)</f>
        <v>7406 - TSPF - Louveira</v>
      </c>
      <c r="K4167" t="str">
        <f>_xlfn.XLOOKUP(I4167,[1]Planilha1!$C:$C,[1]Planilha1!$D:$D)</f>
        <v>43.340.312/0023-62</v>
      </c>
      <c r="L4167" t="str">
        <f>_xlfn.XLOOKUP(B4167,[2]Projeto!$B:$B,[2]Projeto!$P:$P)</f>
        <v>Paga</v>
      </c>
      <c r="M4167">
        <v>701203</v>
      </c>
      <c r="N4167" t="s">
        <v>1125</v>
      </c>
      <c r="O4167" t="str">
        <f>_xlfn.XLOOKUP(N4167,[3]Planilha1!$N:$N,[3]Planilha1!$O:$O)</f>
        <v>FLAC</v>
      </c>
      <c r="P4167">
        <v>2026</v>
      </c>
      <c r="Q4167" s="2" t="s">
        <v>1153</v>
      </c>
    </row>
    <row r="4168" spans="1:17" ht="16.8" x14ac:dyDescent="0.3">
      <c r="A4168" t="s">
        <v>1224</v>
      </c>
      <c r="B4168">
        <v>4500917346</v>
      </c>
      <c r="C4168">
        <v>5311373</v>
      </c>
      <c r="D4168" t="s">
        <v>709</v>
      </c>
      <c r="E4168">
        <v>610501353</v>
      </c>
      <c r="F4168" t="s">
        <v>144</v>
      </c>
      <c r="G4168" s="4">
        <v>20398</v>
      </c>
      <c r="H4168" s="4">
        <v>611.94000000000005</v>
      </c>
      <c r="I4168">
        <v>7204</v>
      </c>
      <c r="J4168" t="str">
        <f>_xlfn.XLOOKUP(I4168,[1]Planilha1!$C:$C,[1]Planilha1!$B:$B)</f>
        <v>7204 - CD São Paulo</v>
      </c>
      <c r="K4168" t="str">
        <f>_xlfn.XLOOKUP(I4168,[1]Planilha1!$C:$C,[1]Planilha1!$D:$D)</f>
        <v>43.340.312/0010-48</v>
      </c>
      <c r="L4168" t="str">
        <f>_xlfn.XLOOKUP(B4168,[2]Projeto!$B:$B,[2]Projeto!$P:$P)</f>
        <v>Paga</v>
      </c>
      <c r="M4168">
        <v>701203</v>
      </c>
      <c r="N4168" t="s">
        <v>1125</v>
      </c>
      <c r="O4168" t="str">
        <f>_xlfn.XLOOKUP(N4168,[3]Planilha1!$N:$N,[3]Planilha1!$O:$O)</f>
        <v>FLAC</v>
      </c>
      <c r="P4168">
        <v>2026</v>
      </c>
      <c r="Q4168" s="2" t="s">
        <v>1153</v>
      </c>
    </row>
    <row r="4169" spans="1:17" ht="16.8" x14ac:dyDescent="0.3">
      <c r="A4169" t="s">
        <v>1224</v>
      </c>
      <c r="B4169">
        <v>4500917346</v>
      </c>
      <c r="C4169">
        <v>5034560</v>
      </c>
      <c r="D4169" t="s">
        <v>197</v>
      </c>
      <c r="E4169">
        <v>610405337</v>
      </c>
      <c r="F4169" t="s">
        <v>76</v>
      </c>
      <c r="G4169" s="4">
        <v>576</v>
      </c>
      <c r="H4169" s="4">
        <v>17.28</v>
      </c>
      <c r="I4169">
        <v>7204</v>
      </c>
      <c r="J4169" t="str">
        <f>_xlfn.XLOOKUP(I4169,[1]Planilha1!$C:$C,[1]Planilha1!$B:$B)</f>
        <v>7204 - CD São Paulo</v>
      </c>
      <c r="K4169" t="str">
        <f>_xlfn.XLOOKUP(I4169,[1]Planilha1!$C:$C,[1]Planilha1!$D:$D)</f>
        <v>43.340.312/0010-48</v>
      </c>
      <c r="L4169" t="str">
        <f>_xlfn.XLOOKUP(B4169,[2]Projeto!$B:$B,[2]Projeto!$P:$P)</f>
        <v>Paga</v>
      </c>
      <c r="M4169">
        <v>701203</v>
      </c>
      <c r="N4169" t="s">
        <v>1125</v>
      </c>
      <c r="O4169" t="str">
        <f>_xlfn.XLOOKUP(N4169,[3]Planilha1!$N:$N,[3]Planilha1!$O:$O)</f>
        <v>FLAC</v>
      </c>
      <c r="P4169">
        <v>2026</v>
      </c>
      <c r="Q4169" s="2" t="s">
        <v>1153</v>
      </c>
    </row>
    <row r="4170" spans="1:17" ht="16.8" x14ac:dyDescent="0.3">
      <c r="A4170" t="s">
        <v>1224</v>
      </c>
      <c r="B4170">
        <v>4500917346</v>
      </c>
      <c r="C4170">
        <v>5185158</v>
      </c>
      <c r="D4170" t="s">
        <v>466</v>
      </c>
      <c r="E4170">
        <v>610501353</v>
      </c>
      <c r="F4170" t="s">
        <v>144</v>
      </c>
      <c r="G4170" s="4">
        <v>1288.31</v>
      </c>
      <c r="H4170" s="4">
        <v>38.65</v>
      </c>
      <c r="I4170">
        <v>7204</v>
      </c>
      <c r="J4170" t="str">
        <f>_xlfn.XLOOKUP(I4170,[1]Planilha1!$C:$C,[1]Planilha1!$B:$B)</f>
        <v>7204 - CD São Paulo</v>
      </c>
      <c r="K4170" t="str">
        <f>_xlfn.XLOOKUP(I4170,[1]Planilha1!$C:$C,[1]Planilha1!$D:$D)</f>
        <v>43.340.312/0010-48</v>
      </c>
      <c r="L4170" t="str">
        <f>_xlfn.XLOOKUP(B4170,[2]Projeto!$B:$B,[2]Projeto!$P:$P)</f>
        <v>Paga</v>
      </c>
      <c r="M4170">
        <v>701203</v>
      </c>
      <c r="N4170" t="s">
        <v>1125</v>
      </c>
      <c r="O4170" t="str">
        <f>_xlfn.XLOOKUP(N4170,[3]Planilha1!$N:$N,[3]Planilha1!$O:$O)</f>
        <v>FLAC</v>
      </c>
      <c r="P4170">
        <v>2026</v>
      </c>
      <c r="Q4170" s="2" t="s">
        <v>1153</v>
      </c>
    </row>
    <row r="4171" spans="1:17" ht="16.8" x14ac:dyDescent="0.3">
      <c r="A4171" t="s">
        <v>1224</v>
      </c>
      <c r="B4171">
        <v>4500917346</v>
      </c>
      <c r="C4171">
        <v>5185158</v>
      </c>
      <c r="D4171" t="s">
        <v>466</v>
      </c>
      <c r="E4171">
        <v>610402075</v>
      </c>
      <c r="F4171" t="s">
        <v>111</v>
      </c>
      <c r="G4171" s="4">
        <v>5985</v>
      </c>
      <c r="H4171" s="4">
        <v>179.55</v>
      </c>
      <c r="I4171">
        <v>7204</v>
      </c>
      <c r="J4171" t="str">
        <f>_xlfn.XLOOKUP(I4171,[1]Planilha1!$C:$C,[1]Planilha1!$B:$B)</f>
        <v>7204 - CD São Paulo</v>
      </c>
      <c r="K4171" t="str">
        <f>_xlfn.XLOOKUP(I4171,[1]Planilha1!$C:$C,[1]Planilha1!$D:$D)</f>
        <v>43.340.312/0010-48</v>
      </c>
      <c r="L4171" t="str">
        <f>_xlfn.XLOOKUP(B4171,[2]Projeto!$B:$B,[2]Projeto!$P:$P)</f>
        <v>Paga</v>
      </c>
      <c r="M4171">
        <v>701203</v>
      </c>
      <c r="N4171" t="s">
        <v>1125</v>
      </c>
      <c r="O4171" t="str">
        <f>_xlfn.XLOOKUP(N4171,[3]Planilha1!$N:$N,[3]Planilha1!$O:$O)</f>
        <v>FLAC</v>
      </c>
      <c r="P4171">
        <v>2026</v>
      </c>
      <c r="Q4171" s="2" t="s">
        <v>1153</v>
      </c>
    </row>
    <row r="4172" spans="1:17" ht="16.8" x14ac:dyDescent="0.3">
      <c r="A4172" t="s">
        <v>1224</v>
      </c>
      <c r="B4172">
        <v>4500917346</v>
      </c>
      <c r="C4172">
        <v>5252388</v>
      </c>
      <c r="D4172" t="s">
        <v>159</v>
      </c>
      <c r="E4172">
        <v>610501353</v>
      </c>
      <c r="F4172" t="s">
        <v>144</v>
      </c>
      <c r="G4172" s="4">
        <v>786.8</v>
      </c>
      <c r="H4172" s="4">
        <v>23.6</v>
      </c>
      <c r="I4172">
        <v>7204</v>
      </c>
      <c r="J4172" t="str">
        <f>_xlfn.XLOOKUP(I4172,[1]Planilha1!$C:$C,[1]Planilha1!$B:$B)</f>
        <v>7204 - CD São Paulo</v>
      </c>
      <c r="K4172" t="str">
        <f>_xlfn.XLOOKUP(I4172,[1]Planilha1!$C:$C,[1]Planilha1!$D:$D)</f>
        <v>43.340.312/0010-48</v>
      </c>
      <c r="L4172" t="str">
        <f>_xlfn.XLOOKUP(B4172,[2]Projeto!$B:$B,[2]Projeto!$P:$P)</f>
        <v>Paga</v>
      </c>
      <c r="M4172">
        <v>701203</v>
      </c>
      <c r="N4172" t="s">
        <v>1125</v>
      </c>
      <c r="O4172" t="str">
        <f>_xlfn.XLOOKUP(N4172,[3]Planilha1!$N:$N,[3]Planilha1!$O:$O)</f>
        <v>FLAC</v>
      </c>
      <c r="P4172">
        <v>2026</v>
      </c>
      <c r="Q4172" s="2" t="s">
        <v>1153</v>
      </c>
    </row>
    <row r="4173" spans="1:17" ht="16.8" x14ac:dyDescent="0.3">
      <c r="A4173" t="s">
        <v>1224</v>
      </c>
      <c r="B4173">
        <v>4500917346</v>
      </c>
      <c r="C4173">
        <v>5292294</v>
      </c>
      <c r="D4173" t="s">
        <v>423</v>
      </c>
      <c r="E4173">
        <v>610402075</v>
      </c>
      <c r="F4173" t="s">
        <v>111</v>
      </c>
      <c r="G4173" s="4">
        <v>2992.5</v>
      </c>
      <c r="H4173" s="4">
        <v>89.78</v>
      </c>
      <c r="I4173">
        <v>7204</v>
      </c>
      <c r="J4173" t="str">
        <f>_xlfn.XLOOKUP(I4173,[1]Planilha1!$C:$C,[1]Planilha1!$B:$B)</f>
        <v>7204 - CD São Paulo</v>
      </c>
      <c r="K4173" t="str">
        <f>_xlfn.XLOOKUP(I4173,[1]Planilha1!$C:$C,[1]Planilha1!$D:$D)</f>
        <v>43.340.312/0010-48</v>
      </c>
      <c r="L4173" t="str">
        <f>_xlfn.XLOOKUP(B4173,[2]Projeto!$B:$B,[2]Projeto!$P:$P)</f>
        <v>Paga</v>
      </c>
      <c r="M4173">
        <v>701203</v>
      </c>
      <c r="N4173" t="s">
        <v>1125</v>
      </c>
      <c r="O4173" t="str">
        <f>_xlfn.XLOOKUP(N4173,[3]Planilha1!$N:$N,[3]Planilha1!$O:$O)</f>
        <v>FLAC</v>
      </c>
      <c r="P4173">
        <v>2026</v>
      </c>
      <c r="Q4173" s="2" t="s">
        <v>1153</v>
      </c>
    </row>
    <row r="4174" spans="1:17" ht="16.8" x14ac:dyDescent="0.3">
      <c r="A4174" t="s">
        <v>1224</v>
      </c>
      <c r="B4174">
        <v>4500917346</v>
      </c>
      <c r="C4174">
        <v>5321719</v>
      </c>
      <c r="D4174" t="s">
        <v>363</v>
      </c>
      <c r="E4174">
        <v>540500527</v>
      </c>
      <c r="F4174" t="s">
        <v>109</v>
      </c>
      <c r="G4174" s="4">
        <v>851.41</v>
      </c>
      <c r="H4174" s="4">
        <v>25.54</v>
      </c>
      <c r="I4174">
        <v>7204</v>
      </c>
      <c r="J4174" t="str">
        <f>_xlfn.XLOOKUP(I4174,[1]Planilha1!$C:$C,[1]Planilha1!$B:$B)</f>
        <v>7204 - CD São Paulo</v>
      </c>
      <c r="K4174" t="str">
        <f>_xlfn.XLOOKUP(I4174,[1]Planilha1!$C:$C,[1]Planilha1!$D:$D)</f>
        <v>43.340.312/0010-48</v>
      </c>
      <c r="L4174" t="str">
        <f>_xlfn.XLOOKUP(B4174,[2]Projeto!$B:$B,[2]Projeto!$P:$P)</f>
        <v>Paga</v>
      </c>
      <c r="M4174">
        <v>701203</v>
      </c>
      <c r="N4174" t="s">
        <v>1125</v>
      </c>
      <c r="O4174" t="str">
        <f>_xlfn.XLOOKUP(N4174,[3]Planilha1!$N:$N,[3]Planilha1!$O:$O)</f>
        <v>FLAC</v>
      </c>
      <c r="P4174">
        <v>2026</v>
      </c>
      <c r="Q4174" s="2" t="s">
        <v>1153</v>
      </c>
    </row>
    <row r="4175" spans="1:17" ht="16.8" x14ac:dyDescent="0.3">
      <c r="A4175" t="s">
        <v>1224</v>
      </c>
      <c r="B4175">
        <v>4500917346</v>
      </c>
      <c r="C4175">
        <v>5356544</v>
      </c>
      <c r="D4175" t="s">
        <v>318</v>
      </c>
      <c r="E4175">
        <v>610101409</v>
      </c>
      <c r="F4175" t="s">
        <v>671</v>
      </c>
      <c r="G4175" s="4">
        <v>118.16</v>
      </c>
      <c r="H4175" s="4">
        <v>3.54</v>
      </c>
      <c r="I4175">
        <v>7204</v>
      </c>
      <c r="J4175" t="str">
        <f>_xlfn.XLOOKUP(I4175,[1]Planilha1!$C:$C,[1]Planilha1!$B:$B)</f>
        <v>7204 - CD São Paulo</v>
      </c>
      <c r="K4175" t="str">
        <f>_xlfn.XLOOKUP(I4175,[1]Planilha1!$C:$C,[1]Planilha1!$D:$D)</f>
        <v>43.340.312/0010-48</v>
      </c>
      <c r="L4175" t="str">
        <f>_xlfn.XLOOKUP(B4175,[2]Projeto!$B:$B,[2]Projeto!$P:$P)</f>
        <v>Paga</v>
      </c>
      <c r="M4175">
        <v>701203</v>
      </c>
      <c r="N4175" t="s">
        <v>1125</v>
      </c>
      <c r="O4175" t="str">
        <f>_xlfn.XLOOKUP(N4175,[3]Planilha1!$N:$N,[3]Planilha1!$O:$O)</f>
        <v>FLAC</v>
      </c>
      <c r="P4175">
        <v>2026</v>
      </c>
      <c r="Q4175" s="2" t="s">
        <v>1153</v>
      </c>
    </row>
    <row r="4176" spans="1:17" ht="16.8" x14ac:dyDescent="0.3">
      <c r="A4176" t="s">
        <v>1224</v>
      </c>
      <c r="B4176">
        <v>4500917346</v>
      </c>
      <c r="C4176">
        <v>5356544</v>
      </c>
      <c r="D4176" t="s">
        <v>318</v>
      </c>
      <c r="E4176">
        <v>610101368</v>
      </c>
      <c r="F4176" t="s">
        <v>319</v>
      </c>
      <c r="G4176" s="4">
        <v>116.16</v>
      </c>
      <c r="H4176" s="4">
        <v>3.48</v>
      </c>
      <c r="I4176">
        <v>7204</v>
      </c>
      <c r="J4176" t="str">
        <f>_xlfn.XLOOKUP(I4176,[1]Planilha1!$C:$C,[1]Planilha1!$B:$B)</f>
        <v>7204 - CD São Paulo</v>
      </c>
      <c r="K4176" t="str">
        <f>_xlfn.XLOOKUP(I4176,[1]Planilha1!$C:$C,[1]Planilha1!$D:$D)</f>
        <v>43.340.312/0010-48</v>
      </c>
      <c r="L4176" t="str">
        <f>_xlfn.XLOOKUP(B4176,[2]Projeto!$B:$B,[2]Projeto!$P:$P)</f>
        <v>Paga</v>
      </c>
      <c r="M4176">
        <v>701203</v>
      </c>
      <c r="N4176" t="s">
        <v>1125</v>
      </c>
      <c r="O4176" t="str">
        <f>_xlfn.XLOOKUP(N4176,[3]Planilha1!$N:$N,[3]Planilha1!$O:$O)</f>
        <v>FLAC</v>
      </c>
      <c r="P4176">
        <v>2026</v>
      </c>
      <c r="Q4176" s="2" t="s">
        <v>1153</v>
      </c>
    </row>
    <row r="4177" spans="1:17" ht="16.8" x14ac:dyDescent="0.3">
      <c r="A4177" t="s">
        <v>1224</v>
      </c>
      <c r="B4177">
        <v>4500917346</v>
      </c>
      <c r="C4177">
        <v>5356544</v>
      </c>
      <c r="D4177" t="s">
        <v>318</v>
      </c>
      <c r="E4177">
        <v>610123368</v>
      </c>
      <c r="F4177" t="s">
        <v>117</v>
      </c>
      <c r="G4177" s="4">
        <v>232.32</v>
      </c>
      <c r="H4177" s="4">
        <v>6.97</v>
      </c>
      <c r="I4177">
        <v>7204</v>
      </c>
      <c r="J4177" t="str">
        <f>_xlfn.XLOOKUP(I4177,[1]Planilha1!$C:$C,[1]Planilha1!$B:$B)</f>
        <v>7204 - CD São Paulo</v>
      </c>
      <c r="K4177" t="str">
        <f>_xlfn.XLOOKUP(I4177,[1]Planilha1!$C:$C,[1]Planilha1!$D:$D)</f>
        <v>43.340.312/0010-48</v>
      </c>
      <c r="L4177" t="str">
        <f>_xlfn.XLOOKUP(B4177,[2]Projeto!$B:$B,[2]Projeto!$P:$P)</f>
        <v>Paga</v>
      </c>
      <c r="M4177">
        <v>701203</v>
      </c>
      <c r="N4177" t="s">
        <v>1125</v>
      </c>
      <c r="O4177" t="str">
        <f>_xlfn.XLOOKUP(N4177,[3]Planilha1!$N:$N,[3]Planilha1!$O:$O)</f>
        <v>FLAC</v>
      </c>
      <c r="P4177">
        <v>2026</v>
      </c>
      <c r="Q4177" s="2" t="s">
        <v>1153</v>
      </c>
    </row>
    <row r="4178" spans="1:17" ht="16.8" x14ac:dyDescent="0.3">
      <c r="A4178" t="s">
        <v>1224</v>
      </c>
      <c r="B4178">
        <v>4500917346</v>
      </c>
      <c r="C4178">
        <v>5356544</v>
      </c>
      <c r="D4178" t="s">
        <v>318</v>
      </c>
      <c r="E4178">
        <v>630025007</v>
      </c>
      <c r="F4178" t="s">
        <v>469</v>
      </c>
      <c r="G4178" s="4">
        <v>55.8</v>
      </c>
      <c r="H4178" s="4">
        <v>1.67</v>
      </c>
      <c r="I4178">
        <v>7204</v>
      </c>
      <c r="J4178" t="str">
        <f>_xlfn.XLOOKUP(I4178,[1]Planilha1!$C:$C,[1]Planilha1!$B:$B)</f>
        <v>7204 - CD São Paulo</v>
      </c>
      <c r="K4178" t="str">
        <f>_xlfn.XLOOKUP(I4178,[1]Planilha1!$C:$C,[1]Planilha1!$D:$D)</f>
        <v>43.340.312/0010-48</v>
      </c>
      <c r="L4178" t="str">
        <f>_xlfn.XLOOKUP(B4178,[2]Projeto!$B:$B,[2]Projeto!$P:$P)</f>
        <v>Paga</v>
      </c>
      <c r="M4178">
        <v>701203</v>
      </c>
      <c r="N4178" t="s">
        <v>1125</v>
      </c>
      <c r="O4178" t="str">
        <f>_xlfn.XLOOKUP(N4178,[3]Planilha1!$N:$N,[3]Planilha1!$O:$O)</f>
        <v>FLAC</v>
      </c>
      <c r="P4178">
        <v>2026</v>
      </c>
      <c r="Q4178" s="2" t="s">
        <v>1153</v>
      </c>
    </row>
    <row r="4179" spans="1:17" ht="16.8" x14ac:dyDescent="0.3">
      <c r="A4179" t="s">
        <v>1224</v>
      </c>
      <c r="B4179">
        <v>4500917346</v>
      </c>
      <c r="C4179">
        <v>5262839</v>
      </c>
      <c r="D4179" t="s">
        <v>512</v>
      </c>
      <c r="E4179">
        <v>600762023</v>
      </c>
      <c r="F4179" t="s">
        <v>146</v>
      </c>
      <c r="G4179" s="4">
        <v>567</v>
      </c>
      <c r="H4179" s="4">
        <v>17.010000000000002</v>
      </c>
      <c r="I4179">
        <v>7204</v>
      </c>
      <c r="J4179" t="str">
        <f>_xlfn.XLOOKUP(I4179,[1]Planilha1!$C:$C,[1]Planilha1!$B:$B)</f>
        <v>7204 - CD São Paulo</v>
      </c>
      <c r="K4179" t="str">
        <f>_xlfn.XLOOKUP(I4179,[1]Planilha1!$C:$C,[1]Planilha1!$D:$D)</f>
        <v>43.340.312/0010-48</v>
      </c>
      <c r="L4179" t="str">
        <f>_xlfn.XLOOKUP(B4179,[2]Projeto!$B:$B,[2]Projeto!$P:$P)</f>
        <v>Paga</v>
      </c>
      <c r="M4179">
        <v>701203</v>
      </c>
      <c r="N4179" t="s">
        <v>1125</v>
      </c>
      <c r="O4179" t="str">
        <f>_xlfn.XLOOKUP(N4179,[3]Planilha1!$N:$N,[3]Planilha1!$O:$O)</f>
        <v>FLAC</v>
      </c>
      <c r="P4179">
        <v>2026</v>
      </c>
      <c r="Q4179" s="2" t="s">
        <v>1153</v>
      </c>
    </row>
    <row r="4180" spans="1:17" ht="16.8" x14ac:dyDescent="0.3">
      <c r="A4180" t="s">
        <v>1224</v>
      </c>
      <c r="B4180">
        <v>4500917346</v>
      </c>
      <c r="C4180">
        <v>5262839</v>
      </c>
      <c r="D4180" t="s">
        <v>512</v>
      </c>
      <c r="E4180">
        <v>600762023</v>
      </c>
      <c r="F4180" t="s">
        <v>146</v>
      </c>
      <c r="G4180" s="4">
        <v>340.2</v>
      </c>
      <c r="H4180" s="4">
        <v>10.210000000000001</v>
      </c>
      <c r="I4180">
        <v>7204</v>
      </c>
      <c r="J4180" t="str">
        <f>_xlfn.XLOOKUP(I4180,[1]Planilha1!$C:$C,[1]Planilha1!$B:$B)</f>
        <v>7204 - CD São Paulo</v>
      </c>
      <c r="K4180" t="str">
        <f>_xlfn.XLOOKUP(I4180,[1]Planilha1!$C:$C,[1]Planilha1!$D:$D)</f>
        <v>43.340.312/0010-48</v>
      </c>
      <c r="L4180" t="str">
        <f>_xlfn.XLOOKUP(B4180,[2]Projeto!$B:$B,[2]Projeto!$P:$P)</f>
        <v>Paga</v>
      </c>
      <c r="M4180">
        <v>701203</v>
      </c>
      <c r="N4180" t="s">
        <v>1125</v>
      </c>
      <c r="O4180" t="str">
        <f>_xlfn.XLOOKUP(N4180,[3]Planilha1!$N:$N,[3]Planilha1!$O:$O)</f>
        <v>FLAC</v>
      </c>
      <c r="P4180">
        <v>2026</v>
      </c>
      <c r="Q4180" s="2" t="s">
        <v>1153</v>
      </c>
    </row>
    <row r="4181" spans="1:17" ht="16.8" x14ac:dyDescent="0.3">
      <c r="A4181" t="s">
        <v>1224</v>
      </c>
      <c r="B4181">
        <v>4500917346</v>
      </c>
      <c r="C4181">
        <v>5117795</v>
      </c>
      <c r="D4181" t="s">
        <v>241</v>
      </c>
      <c r="E4181">
        <v>610602367</v>
      </c>
      <c r="F4181" t="s">
        <v>303</v>
      </c>
      <c r="G4181" s="4">
        <v>263.52</v>
      </c>
      <c r="H4181" s="4">
        <v>7.91</v>
      </c>
      <c r="I4181">
        <v>7204</v>
      </c>
      <c r="J4181" t="str">
        <f>_xlfn.XLOOKUP(I4181,[1]Planilha1!$C:$C,[1]Planilha1!$B:$B)</f>
        <v>7204 - CD São Paulo</v>
      </c>
      <c r="K4181" t="str">
        <f>_xlfn.XLOOKUP(I4181,[1]Planilha1!$C:$C,[1]Planilha1!$D:$D)</f>
        <v>43.340.312/0010-48</v>
      </c>
      <c r="L4181" t="str">
        <f>_xlfn.XLOOKUP(B4181,[2]Projeto!$B:$B,[2]Projeto!$P:$P)</f>
        <v>Paga</v>
      </c>
      <c r="M4181">
        <v>701203</v>
      </c>
      <c r="N4181" t="s">
        <v>1125</v>
      </c>
      <c r="O4181" t="str">
        <f>_xlfn.XLOOKUP(N4181,[3]Planilha1!$N:$N,[3]Planilha1!$O:$O)</f>
        <v>FLAC</v>
      </c>
      <c r="P4181">
        <v>2026</v>
      </c>
      <c r="Q4181" s="2" t="s">
        <v>1153</v>
      </c>
    </row>
    <row r="4182" spans="1:17" ht="16.8" x14ac:dyDescent="0.3">
      <c r="A4182" t="s">
        <v>1224</v>
      </c>
      <c r="B4182">
        <v>4500917346</v>
      </c>
      <c r="C4182">
        <v>5278430</v>
      </c>
      <c r="D4182" t="s">
        <v>529</v>
      </c>
      <c r="E4182">
        <v>630025007</v>
      </c>
      <c r="F4182" t="s">
        <v>469</v>
      </c>
      <c r="G4182" s="4">
        <v>2790</v>
      </c>
      <c r="H4182" s="4">
        <v>83.7</v>
      </c>
      <c r="I4182">
        <v>7204</v>
      </c>
      <c r="J4182" t="str">
        <f>_xlfn.XLOOKUP(I4182,[1]Planilha1!$C:$C,[1]Planilha1!$B:$B)</f>
        <v>7204 - CD São Paulo</v>
      </c>
      <c r="K4182" t="str">
        <f>_xlfn.XLOOKUP(I4182,[1]Planilha1!$C:$C,[1]Planilha1!$D:$D)</f>
        <v>43.340.312/0010-48</v>
      </c>
      <c r="L4182" t="str">
        <f>_xlfn.XLOOKUP(B4182,[2]Projeto!$B:$B,[2]Projeto!$P:$P)</f>
        <v>Paga</v>
      </c>
      <c r="M4182">
        <v>701203</v>
      </c>
      <c r="N4182" t="s">
        <v>1125</v>
      </c>
      <c r="O4182" t="str">
        <f>_xlfn.XLOOKUP(N4182,[3]Planilha1!$N:$N,[3]Planilha1!$O:$O)</f>
        <v>FLAC</v>
      </c>
      <c r="P4182">
        <v>2026</v>
      </c>
      <c r="Q4182" s="2" t="s">
        <v>1153</v>
      </c>
    </row>
    <row r="4183" spans="1:17" ht="16.8" x14ac:dyDescent="0.3">
      <c r="A4183" t="s">
        <v>1224</v>
      </c>
      <c r="B4183">
        <v>4500917346</v>
      </c>
      <c r="C4183">
        <v>5233790</v>
      </c>
      <c r="D4183" t="s">
        <v>355</v>
      </c>
      <c r="E4183">
        <v>610501353</v>
      </c>
      <c r="F4183" t="s">
        <v>144</v>
      </c>
      <c r="G4183" s="4">
        <v>423.3</v>
      </c>
      <c r="H4183" s="4">
        <v>12.7</v>
      </c>
      <c r="I4183">
        <v>7204</v>
      </c>
      <c r="J4183" t="str">
        <f>_xlfn.XLOOKUP(I4183,[1]Planilha1!$C:$C,[1]Planilha1!$B:$B)</f>
        <v>7204 - CD São Paulo</v>
      </c>
      <c r="K4183" t="str">
        <f>_xlfn.XLOOKUP(I4183,[1]Planilha1!$C:$C,[1]Planilha1!$D:$D)</f>
        <v>43.340.312/0010-48</v>
      </c>
      <c r="L4183" t="str">
        <f>_xlfn.XLOOKUP(B4183,[2]Projeto!$B:$B,[2]Projeto!$P:$P)</f>
        <v>Paga</v>
      </c>
      <c r="M4183">
        <v>701203</v>
      </c>
      <c r="N4183" t="s">
        <v>1125</v>
      </c>
      <c r="O4183" t="str">
        <f>_xlfn.XLOOKUP(N4183,[3]Planilha1!$N:$N,[3]Planilha1!$O:$O)</f>
        <v>FLAC</v>
      </c>
      <c r="P4183">
        <v>2026</v>
      </c>
      <c r="Q4183" s="2" t="s">
        <v>1153</v>
      </c>
    </row>
    <row r="4184" spans="1:17" ht="16.8" x14ac:dyDescent="0.3">
      <c r="A4184" t="s">
        <v>1224</v>
      </c>
      <c r="B4184">
        <v>4500917346</v>
      </c>
      <c r="C4184">
        <v>5347317</v>
      </c>
      <c r="D4184" t="s">
        <v>773</v>
      </c>
      <c r="E4184">
        <v>610503407</v>
      </c>
      <c r="F4184" t="s">
        <v>278</v>
      </c>
      <c r="G4184" s="4">
        <v>232.8</v>
      </c>
      <c r="H4184" s="4">
        <v>6.98</v>
      </c>
      <c r="I4184">
        <v>7204</v>
      </c>
      <c r="J4184" t="str">
        <f>_xlfn.XLOOKUP(I4184,[1]Planilha1!$C:$C,[1]Planilha1!$B:$B)</f>
        <v>7204 - CD São Paulo</v>
      </c>
      <c r="K4184" t="str">
        <f>_xlfn.XLOOKUP(I4184,[1]Planilha1!$C:$C,[1]Planilha1!$D:$D)</f>
        <v>43.340.312/0010-48</v>
      </c>
      <c r="L4184" t="str">
        <f>_xlfn.XLOOKUP(B4184,[2]Projeto!$B:$B,[2]Projeto!$P:$P)</f>
        <v>Paga</v>
      </c>
      <c r="M4184">
        <v>701203</v>
      </c>
      <c r="N4184" t="s">
        <v>1125</v>
      </c>
      <c r="O4184" t="str">
        <f>_xlfn.XLOOKUP(N4184,[3]Planilha1!$N:$N,[3]Planilha1!$O:$O)</f>
        <v>FLAC</v>
      </c>
      <c r="P4184">
        <v>2026</v>
      </c>
      <c r="Q4184" s="2" t="s">
        <v>1153</v>
      </c>
    </row>
    <row r="4185" spans="1:17" ht="16.8" x14ac:dyDescent="0.3">
      <c r="A4185" t="s">
        <v>1224</v>
      </c>
      <c r="B4185">
        <v>4500917346</v>
      </c>
      <c r="C4185">
        <v>5282908</v>
      </c>
      <c r="D4185" t="s">
        <v>252</v>
      </c>
      <c r="E4185">
        <v>610603457</v>
      </c>
      <c r="F4185" t="s">
        <v>137</v>
      </c>
      <c r="G4185" s="4">
        <v>519.41999999999996</v>
      </c>
      <c r="H4185" s="4">
        <v>15.58</v>
      </c>
      <c r="I4185">
        <v>7204</v>
      </c>
      <c r="J4185" t="str">
        <f>_xlfn.XLOOKUP(I4185,[1]Planilha1!$C:$C,[1]Planilha1!$B:$B)</f>
        <v>7204 - CD São Paulo</v>
      </c>
      <c r="K4185" t="str">
        <f>_xlfn.XLOOKUP(I4185,[1]Planilha1!$C:$C,[1]Planilha1!$D:$D)</f>
        <v>43.340.312/0010-48</v>
      </c>
      <c r="L4185" t="str">
        <f>_xlfn.XLOOKUP(B4185,[2]Projeto!$B:$B,[2]Projeto!$P:$P)</f>
        <v>Paga</v>
      </c>
      <c r="M4185">
        <v>701203</v>
      </c>
      <c r="N4185" t="s">
        <v>1125</v>
      </c>
      <c r="O4185" t="str">
        <f>_xlfn.XLOOKUP(N4185,[3]Planilha1!$N:$N,[3]Planilha1!$O:$O)</f>
        <v>FLAC</v>
      </c>
      <c r="P4185">
        <v>2026</v>
      </c>
      <c r="Q4185" s="2" t="s">
        <v>1153</v>
      </c>
    </row>
    <row r="4186" spans="1:17" ht="16.8" x14ac:dyDescent="0.3">
      <c r="A4186" t="s">
        <v>1224</v>
      </c>
      <c r="B4186">
        <v>4500917346</v>
      </c>
      <c r="C4186">
        <v>5300785</v>
      </c>
      <c r="D4186" t="s">
        <v>159</v>
      </c>
      <c r="E4186">
        <v>610101409</v>
      </c>
      <c r="F4186" t="s">
        <v>671</v>
      </c>
      <c r="G4186" s="4">
        <v>472.64</v>
      </c>
      <c r="H4186" s="4">
        <v>14.18</v>
      </c>
      <c r="I4186">
        <v>7204</v>
      </c>
      <c r="J4186" t="str">
        <f>_xlfn.XLOOKUP(I4186,[1]Planilha1!$C:$C,[1]Planilha1!$B:$B)</f>
        <v>7204 - CD São Paulo</v>
      </c>
      <c r="K4186" t="str">
        <f>_xlfn.XLOOKUP(I4186,[1]Planilha1!$C:$C,[1]Planilha1!$D:$D)</f>
        <v>43.340.312/0010-48</v>
      </c>
      <c r="L4186" t="str">
        <f>_xlfn.XLOOKUP(B4186,[2]Projeto!$B:$B,[2]Projeto!$P:$P)</f>
        <v>Paga</v>
      </c>
      <c r="M4186">
        <v>701203</v>
      </c>
      <c r="N4186" t="s">
        <v>1125</v>
      </c>
      <c r="O4186" t="str">
        <f>_xlfn.XLOOKUP(N4186,[3]Planilha1!$N:$N,[3]Planilha1!$O:$O)</f>
        <v>FLAC</v>
      </c>
      <c r="P4186">
        <v>2026</v>
      </c>
      <c r="Q4186" s="2" t="s">
        <v>1153</v>
      </c>
    </row>
    <row r="4187" spans="1:17" ht="16.8" x14ac:dyDescent="0.3">
      <c r="A4187" t="s">
        <v>1224</v>
      </c>
      <c r="B4187">
        <v>4500917346</v>
      </c>
      <c r="C4187">
        <v>5302653</v>
      </c>
      <c r="D4187" t="s">
        <v>373</v>
      </c>
      <c r="E4187">
        <v>610402075</v>
      </c>
      <c r="F4187" t="s">
        <v>111</v>
      </c>
      <c r="G4187" s="4">
        <v>1995</v>
      </c>
      <c r="H4187" s="4">
        <v>59.85</v>
      </c>
      <c r="I4187">
        <v>7204</v>
      </c>
      <c r="J4187" t="str">
        <f>_xlfn.XLOOKUP(I4187,[1]Planilha1!$C:$C,[1]Planilha1!$B:$B)</f>
        <v>7204 - CD São Paulo</v>
      </c>
      <c r="K4187" t="str">
        <f>_xlfn.XLOOKUP(I4187,[1]Planilha1!$C:$C,[1]Planilha1!$D:$D)</f>
        <v>43.340.312/0010-48</v>
      </c>
      <c r="L4187" t="str">
        <f>_xlfn.XLOOKUP(B4187,[2]Projeto!$B:$B,[2]Projeto!$P:$P)</f>
        <v>Paga</v>
      </c>
      <c r="M4187">
        <v>701203</v>
      </c>
      <c r="N4187" t="s">
        <v>1125</v>
      </c>
      <c r="O4187" t="str">
        <f>_xlfn.XLOOKUP(N4187,[3]Planilha1!$N:$N,[3]Planilha1!$O:$O)</f>
        <v>FLAC</v>
      </c>
      <c r="P4187">
        <v>2026</v>
      </c>
      <c r="Q4187" s="2" t="s">
        <v>1153</v>
      </c>
    </row>
    <row r="4188" spans="1:17" ht="16.8" x14ac:dyDescent="0.3">
      <c r="A4188" t="s">
        <v>1224</v>
      </c>
      <c r="B4188">
        <v>4500917346</v>
      </c>
      <c r="C4188">
        <v>5349266</v>
      </c>
      <c r="D4188" t="s">
        <v>579</v>
      </c>
      <c r="E4188">
        <v>610500365</v>
      </c>
      <c r="F4188" t="s">
        <v>667</v>
      </c>
      <c r="G4188" s="4">
        <v>96</v>
      </c>
      <c r="H4188" s="4">
        <v>2.88</v>
      </c>
      <c r="I4188">
        <v>7204</v>
      </c>
      <c r="J4188" t="str">
        <f>_xlfn.XLOOKUP(I4188,[1]Planilha1!$C:$C,[1]Planilha1!$B:$B)</f>
        <v>7204 - CD São Paulo</v>
      </c>
      <c r="K4188" t="str">
        <f>_xlfn.XLOOKUP(I4188,[1]Planilha1!$C:$C,[1]Planilha1!$D:$D)</f>
        <v>43.340.312/0010-48</v>
      </c>
      <c r="L4188" t="str">
        <f>_xlfn.XLOOKUP(B4188,[2]Projeto!$B:$B,[2]Projeto!$P:$P)</f>
        <v>Paga</v>
      </c>
      <c r="M4188">
        <v>701203</v>
      </c>
      <c r="N4188" t="s">
        <v>1125</v>
      </c>
      <c r="O4188" t="str">
        <f>_xlfn.XLOOKUP(N4188,[3]Planilha1!$N:$N,[3]Planilha1!$O:$O)</f>
        <v>FLAC</v>
      </c>
      <c r="P4188">
        <v>2026</v>
      </c>
      <c r="Q4188" s="2" t="s">
        <v>1153</v>
      </c>
    </row>
    <row r="4189" spans="1:17" ht="16.8" x14ac:dyDescent="0.3">
      <c r="A4189" t="s">
        <v>1224</v>
      </c>
      <c r="B4189">
        <v>4500917346</v>
      </c>
      <c r="C4189">
        <v>5359018</v>
      </c>
      <c r="D4189" t="s">
        <v>493</v>
      </c>
      <c r="E4189">
        <v>610402075</v>
      </c>
      <c r="F4189" t="s">
        <v>111</v>
      </c>
      <c r="G4189" s="4">
        <v>634.35</v>
      </c>
      <c r="H4189" s="4">
        <v>19.03</v>
      </c>
      <c r="I4189">
        <v>7204</v>
      </c>
      <c r="J4189" t="str">
        <f>_xlfn.XLOOKUP(I4189,[1]Planilha1!$C:$C,[1]Planilha1!$B:$B)</f>
        <v>7204 - CD São Paulo</v>
      </c>
      <c r="K4189" t="str">
        <f>_xlfn.XLOOKUP(I4189,[1]Planilha1!$C:$C,[1]Planilha1!$D:$D)</f>
        <v>43.340.312/0010-48</v>
      </c>
      <c r="L4189" t="str">
        <f>_xlfn.XLOOKUP(B4189,[2]Projeto!$B:$B,[2]Projeto!$P:$P)</f>
        <v>Paga</v>
      </c>
      <c r="M4189">
        <v>701203</v>
      </c>
      <c r="N4189" t="s">
        <v>1125</v>
      </c>
      <c r="O4189" t="str">
        <f>_xlfn.XLOOKUP(N4189,[3]Planilha1!$N:$N,[3]Planilha1!$O:$O)</f>
        <v>FLAC</v>
      </c>
      <c r="P4189">
        <v>2026</v>
      </c>
      <c r="Q4189" s="2" t="s">
        <v>1153</v>
      </c>
    </row>
    <row r="4190" spans="1:17" ht="16.8" x14ac:dyDescent="0.3">
      <c r="A4190" t="s">
        <v>1224</v>
      </c>
      <c r="B4190">
        <v>4500917346</v>
      </c>
      <c r="C4190">
        <v>5336921</v>
      </c>
      <c r="D4190" t="s">
        <v>643</v>
      </c>
      <c r="E4190">
        <v>610101477</v>
      </c>
      <c r="F4190" t="s">
        <v>855</v>
      </c>
      <c r="G4190" s="4">
        <v>81.760000000000005</v>
      </c>
      <c r="H4190" s="4">
        <v>2.4500000000000002</v>
      </c>
      <c r="I4190">
        <v>7204</v>
      </c>
      <c r="J4190" t="str">
        <f>_xlfn.XLOOKUP(I4190,[1]Planilha1!$C:$C,[1]Planilha1!$B:$B)</f>
        <v>7204 - CD São Paulo</v>
      </c>
      <c r="K4190" t="str">
        <f>_xlfn.XLOOKUP(I4190,[1]Planilha1!$C:$C,[1]Planilha1!$D:$D)</f>
        <v>43.340.312/0010-48</v>
      </c>
      <c r="L4190" t="str">
        <f>_xlfn.XLOOKUP(B4190,[2]Projeto!$B:$B,[2]Projeto!$P:$P)</f>
        <v>Paga</v>
      </c>
      <c r="M4190">
        <v>701203</v>
      </c>
      <c r="N4190" t="s">
        <v>1125</v>
      </c>
      <c r="O4190" t="str">
        <f>_xlfn.XLOOKUP(N4190,[3]Planilha1!$N:$N,[3]Planilha1!$O:$O)</f>
        <v>FLAC</v>
      </c>
      <c r="P4190">
        <v>2026</v>
      </c>
      <c r="Q4190" s="2" t="s">
        <v>1153</v>
      </c>
    </row>
    <row r="4191" spans="1:17" ht="16.8" x14ac:dyDescent="0.3">
      <c r="A4191" t="s">
        <v>1224</v>
      </c>
      <c r="B4191">
        <v>4500917346</v>
      </c>
      <c r="C4191">
        <v>5336921</v>
      </c>
      <c r="D4191" t="s">
        <v>643</v>
      </c>
      <c r="E4191">
        <v>610100477</v>
      </c>
      <c r="F4191" t="s">
        <v>103</v>
      </c>
      <c r="G4191" s="4">
        <v>81.760000000000005</v>
      </c>
      <c r="H4191" s="4">
        <v>2.4500000000000002</v>
      </c>
      <c r="I4191">
        <v>7204</v>
      </c>
      <c r="J4191" t="str">
        <f>_xlfn.XLOOKUP(I4191,[1]Planilha1!$C:$C,[1]Planilha1!$B:$B)</f>
        <v>7204 - CD São Paulo</v>
      </c>
      <c r="K4191" t="str">
        <f>_xlfn.XLOOKUP(I4191,[1]Planilha1!$C:$C,[1]Planilha1!$D:$D)</f>
        <v>43.340.312/0010-48</v>
      </c>
      <c r="L4191" t="str">
        <f>_xlfn.XLOOKUP(B4191,[2]Projeto!$B:$B,[2]Projeto!$P:$P)</f>
        <v>Paga</v>
      </c>
      <c r="M4191">
        <v>701203</v>
      </c>
      <c r="N4191" t="s">
        <v>1125</v>
      </c>
      <c r="O4191" t="str">
        <f>_xlfn.XLOOKUP(N4191,[3]Planilha1!$N:$N,[3]Planilha1!$O:$O)</f>
        <v>FLAC</v>
      </c>
      <c r="P4191">
        <v>2026</v>
      </c>
      <c r="Q4191" s="2" t="s">
        <v>1153</v>
      </c>
    </row>
    <row r="4192" spans="1:17" ht="16.8" x14ac:dyDescent="0.3">
      <c r="A4192" t="s">
        <v>1224</v>
      </c>
      <c r="B4192">
        <v>4500917346</v>
      </c>
      <c r="C4192">
        <v>5027929</v>
      </c>
      <c r="D4192" t="s">
        <v>300</v>
      </c>
      <c r="E4192">
        <v>610603457</v>
      </c>
      <c r="F4192" t="s">
        <v>137</v>
      </c>
      <c r="G4192" s="4">
        <v>1028.3900000000001</v>
      </c>
      <c r="H4192" s="4">
        <v>30.85</v>
      </c>
      <c r="I4192">
        <v>7204</v>
      </c>
      <c r="J4192" t="str">
        <f>_xlfn.XLOOKUP(I4192,[1]Planilha1!$C:$C,[1]Planilha1!$B:$B)</f>
        <v>7204 - CD São Paulo</v>
      </c>
      <c r="K4192" t="str">
        <f>_xlfn.XLOOKUP(I4192,[1]Planilha1!$C:$C,[1]Planilha1!$D:$D)</f>
        <v>43.340.312/0010-48</v>
      </c>
      <c r="L4192" t="str">
        <f>_xlfn.XLOOKUP(B4192,[2]Projeto!$B:$B,[2]Projeto!$P:$P)</f>
        <v>Paga</v>
      </c>
      <c r="M4192">
        <v>701203</v>
      </c>
      <c r="N4192" t="s">
        <v>1125</v>
      </c>
      <c r="O4192" t="str">
        <f>_xlfn.XLOOKUP(N4192,[3]Planilha1!$N:$N,[3]Planilha1!$O:$O)</f>
        <v>FLAC</v>
      </c>
      <c r="P4192">
        <v>2026</v>
      </c>
      <c r="Q4192" s="2" t="s">
        <v>1153</v>
      </c>
    </row>
    <row r="4193" spans="1:17" ht="16.8" x14ac:dyDescent="0.3">
      <c r="A4193" t="s">
        <v>1224</v>
      </c>
      <c r="B4193">
        <v>4500917346</v>
      </c>
      <c r="C4193">
        <v>5027929</v>
      </c>
      <c r="D4193" t="s">
        <v>300</v>
      </c>
      <c r="E4193">
        <v>540425376</v>
      </c>
      <c r="F4193" t="s">
        <v>175</v>
      </c>
      <c r="G4193" s="4">
        <v>289.32</v>
      </c>
      <c r="H4193" s="4">
        <v>8.68</v>
      </c>
      <c r="I4193">
        <v>7204</v>
      </c>
      <c r="J4193" t="str">
        <f>_xlfn.XLOOKUP(I4193,[1]Planilha1!$C:$C,[1]Planilha1!$B:$B)</f>
        <v>7204 - CD São Paulo</v>
      </c>
      <c r="K4193" t="str">
        <f>_xlfn.XLOOKUP(I4193,[1]Planilha1!$C:$C,[1]Planilha1!$D:$D)</f>
        <v>43.340.312/0010-48</v>
      </c>
      <c r="L4193" t="str">
        <f>_xlfn.XLOOKUP(B4193,[2]Projeto!$B:$B,[2]Projeto!$P:$P)</f>
        <v>Paga</v>
      </c>
      <c r="M4193">
        <v>701203</v>
      </c>
      <c r="N4193" t="s">
        <v>1125</v>
      </c>
      <c r="O4193" t="str">
        <f>_xlfn.XLOOKUP(N4193,[3]Planilha1!$N:$N,[3]Planilha1!$O:$O)</f>
        <v>FLAC</v>
      </c>
      <c r="P4193">
        <v>2026</v>
      </c>
      <c r="Q4193" s="2" t="s">
        <v>1153</v>
      </c>
    </row>
    <row r="4194" spans="1:17" ht="16.8" x14ac:dyDescent="0.3">
      <c r="A4194" t="s">
        <v>1224</v>
      </c>
      <c r="B4194">
        <v>4500917346</v>
      </c>
      <c r="C4194">
        <v>5027929</v>
      </c>
      <c r="D4194" t="s">
        <v>300</v>
      </c>
      <c r="E4194">
        <v>610603457</v>
      </c>
      <c r="F4194" t="s">
        <v>137</v>
      </c>
      <c r="G4194" s="4">
        <v>2804.7</v>
      </c>
      <c r="H4194" s="4">
        <v>84.14</v>
      </c>
      <c r="I4194">
        <v>7204</v>
      </c>
      <c r="J4194" t="str">
        <f>_xlfn.XLOOKUP(I4194,[1]Planilha1!$C:$C,[1]Planilha1!$B:$B)</f>
        <v>7204 - CD São Paulo</v>
      </c>
      <c r="K4194" t="str">
        <f>_xlfn.XLOOKUP(I4194,[1]Planilha1!$C:$C,[1]Planilha1!$D:$D)</f>
        <v>43.340.312/0010-48</v>
      </c>
      <c r="L4194" t="str">
        <f>_xlfn.XLOOKUP(B4194,[2]Projeto!$B:$B,[2]Projeto!$P:$P)</f>
        <v>Paga</v>
      </c>
      <c r="M4194">
        <v>701203</v>
      </c>
      <c r="N4194" t="s">
        <v>1125</v>
      </c>
      <c r="O4194" t="str">
        <f>_xlfn.XLOOKUP(N4194,[3]Planilha1!$N:$N,[3]Planilha1!$O:$O)</f>
        <v>FLAC</v>
      </c>
      <c r="P4194">
        <v>2026</v>
      </c>
      <c r="Q4194" s="2" t="s">
        <v>1153</v>
      </c>
    </row>
    <row r="4195" spans="1:17" ht="16.8" x14ac:dyDescent="0.3">
      <c r="A4195" t="s">
        <v>1224</v>
      </c>
      <c r="B4195">
        <v>4500917346</v>
      </c>
      <c r="C4195">
        <v>5027929</v>
      </c>
      <c r="D4195" t="s">
        <v>300</v>
      </c>
      <c r="E4195">
        <v>610606057</v>
      </c>
      <c r="F4195" t="s">
        <v>229</v>
      </c>
      <c r="G4195" s="4">
        <v>3132</v>
      </c>
      <c r="H4195" s="4">
        <v>93.96</v>
      </c>
      <c r="I4195">
        <v>7204</v>
      </c>
      <c r="J4195" t="str">
        <f>_xlfn.XLOOKUP(I4195,[1]Planilha1!$C:$C,[1]Planilha1!$B:$B)</f>
        <v>7204 - CD São Paulo</v>
      </c>
      <c r="K4195" t="str">
        <f>_xlfn.XLOOKUP(I4195,[1]Planilha1!$C:$C,[1]Planilha1!$D:$D)</f>
        <v>43.340.312/0010-48</v>
      </c>
      <c r="L4195" t="str">
        <f>_xlfn.XLOOKUP(B4195,[2]Projeto!$B:$B,[2]Projeto!$P:$P)</f>
        <v>Paga</v>
      </c>
      <c r="M4195">
        <v>701203</v>
      </c>
      <c r="N4195" t="s">
        <v>1125</v>
      </c>
      <c r="O4195" t="str">
        <f>_xlfn.XLOOKUP(N4195,[3]Planilha1!$N:$N,[3]Planilha1!$O:$O)</f>
        <v>FLAC</v>
      </c>
      <c r="P4195">
        <v>2026</v>
      </c>
      <c r="Q4195" s="2" t="s">
        <v>1153</v>
      </c>
    </row>
    <row r="4196" spans="1:17" ht="16.8" x14ac:dyDescent="0.3">
      <c r="A4196" t="s">
        <v>1224</v>
      </c>
      <c r="B4196">
        <v>4500917346</v>
      </c>
      <c r="C4196">
        <v>5027929</v>
      </c>
      <c r="D4196" t="s">
        <v>300</v>
      </c>
      <c r="E4196">
        <v>610603457</v>
      </c>
      <c r="F4196" t="s">
        <v>137</v>
      </c>
      <c r="G4196" s="4">
        <v>1776.31</v>
      </c>
      <c r="H4196" s="4">
        <v>53.29</v>
      </c>
      <c r="I4196">
        <v>7204</v>
      </c>
      <c r="J4196" t="str">
        <f>_xlfn.XLOOKUP(I4196,[1]Planilha1!$C:$C,[1]Planilha1!$B:$B)</f>
        <v>7204 - CD São Paulo</v>
      </c>
      <c r="K4196" t="str">
        <f>_xlfn.XLOOKUP(I4196,[1]Planilha1!$C:$C,[1]Planilha1!$D:$D)</f>
        <v>43.340.312/0010-48</v>
      </c>
      <c r="L4196" t="str">
        <f>_xlfn.XLOOKUP(B4196,[2]Projeto!$B:$B,[2]Projeto!$P:$P)</f>
        <v>Paga</v>
      </c>
      <c r="M4196">
        <v>701203</v>
      </c>
      <c r="N4196" t="s">
        <v>1125</v>
      </c>
      <c r="O4196" t="str">
        <f>_xlfn.XLOOKUP(N4196,[3]Planilha1!$N:$N,[3]Planilha1!$O:$O)</f>
        <v>FLAC</v>
      </c>
      <c r="P4196">
        <v>2026</v>
      </c>
      <c r="Q4196" s="2" t="s">
        <v>1153</v>
      </c>
    </row>
    <row r="4197" spans="1:17" ht="16.8" x14ac:dyDescent="0.3">
      <c r="A4197" t="s">
        <v>1224</v>
      </c>
      <c r="B4197">
        <v>4500917346</v>
      </c>
      <c r="C4197">
        <v>5248870</v>
      </c>
      <c r="D4197" t="s">
        <v>701</v>
      </c>
      <c r="E4197">
        <v>610100477</v>
      </c>
      <c r="F4197" t="s">
        <v>103</v>
      </c>
      <c r="G4197" s="4">
        <v>165.2</v>
      </c>
      <c r="H4197" s="4">
        <v>4.96</v>
      </c>
      <c r="I4197">
        <v>7204</v>
      </c>
      <c r="J4197" t="str">
        <f>_xlfn.XLOOKUP(I4197,[1]Planilha1!$C:$C,[1]Planilha1!$B:$B)</f>
        <v>7204 - CD São Paulo</v>
      </c>
      <c r="K4197" t="str">
        <f>_xlfn.XLOOKUP(I4197,[1]Planilha1!$C:$C,[1]Planilha1!$D:$D)</f>
        <v>43.340.312/0010-48</v>
      </c>
      <c r="L4197" t="str">
        <f>_xlfn.XLOOKUP(B4197,[2]Projeto!$B:$B,[2]Projeto!$P:$P)</f>
        <v>Paga</v>
      </c>
      <c r="M4197">
        <v>701203</v>
      </c>
      <c r="N4197" t="s">
        <v>1125</v>
      </c>
      <c r="O4197" t="str">
        <f>_xlfn.XLOOKUP(N4197,[3]Planilha1!$N:$N,[3]Planilha1!$O:$O)</f>
        <v>FLAC</v>
      </c>
      <c r="P4197">
        <v>2026</v>
      </c>
      <c r="Q4197" s="2" t="s">
        <v>1153</v>
      </c>
    </row>
    <row r="4198" spans="1:17" ht="16.8" x14ac:dyDescent="0.3">
      <c r="A4198" t="s">
        <v>1224</v>
      </c>
      <c r="B4198">
        <v>4500917346</v>
      </c>
      <c r="C4198">
        <v>5166529</v>
      </c>
      <c r="D4198" t="s">
        <v>227</v>
      </c>
      <c r="E4198">
        <v>610123409</v>
      </c>
      <c r="F4198" t="s">
        <v>898</v>
      </c>
      <c r="G4198" s="4">
        <v>348.24</v>
      </c>
      <c r="H4198" s="4">
        <v>10.45</v>
      </c>
      <c r="I4198">
        <v>7204</v>
      </c>
      <c r="J4198" t="str">
        <f>_xlfn.XLOOKUP(I4198,[1]Planilha1!$C:$C,[1]Planilha1!$B:$B)</f>
        <v>7204 - CD São Paulo</v>
      </c>
      <c r="K4198" t="str">
        <f>_xlfn.XLOOKUP(I4198,[1]Planilha1!$C:$C,[1]Planilha1!$D:$D)</f>
        <v>43.340.312/0010-48</v>
      </c>
      <c r="L4198" t="str">
        <f>_xlfn.XLOOKUP(B4198,[2]Projeto!$B:$B,[2]Projeto!$P:$P)</f>
        <v>Paga</v>
      </c>
      <c r="M4198">
        <v>701203</v>
      </c>
      <c r="N4198" t="s">
        <v>1125</v>
      </c>
      <c r="O4198" t="str">
        <f>_xlfn.XLOOKUP(N4198,[3]Planilha1!$N:$N,[3]Planilha1!$O:$O)</f>
        <v>FLAC</v>
      </c>
      <c r="P4198">
        <v>2026</v>
      </c>
      <c r="Q4198" s="2" t="s">
        <v>1153</v>
      </c>
    </row>
    <row r="4199" spans="1:17" ht="16.8" x14ac:dyDescent="0.3">
      <c r="A4199" t="s">
        <v>1224</v>
      </c>
      <c r="B4199">
        <v>4500917346</v>
      </c>
      <c r="C4199">
        <v>5166529</v>
      </c>
      <c r="D4199" t="s">
        <v>227</v>
      </c>
      <c r="E4199">
        <v>610101477</v>
      </c>
      <c r="F4199" t="s">
        <v>855</v>
      </c>
      <c r="G4199" s="4">
        <v>817.6</v>
      </c>
      <c r="H4199" s="4">
        <v>24.53</v>
      </c>
      <c r="I4199">
        <v>7204</v>
      </c>
      <c r="J4199" t="str">
        <f>_xlfn.XLOOKUP(I4199,[1]Planilha1!$C:$C,[1]Planilha1!$B:$B)</f>
        <v>7204 - CD São Paulo</v>
      </c>
      <c r="K4199" t="str">
        <f>_xlfn.XLOOKUP(I4199,[1]Planilha1!$C:$C,[1]Planilha1!$D:$D)</f>
        <v>43.340.312/0010-48</v>
      </c>
      <c r="L4199" t="str">
        <f>_xlfn.XLOOKUP(B4199,[2]Projeto!$B:$B,[2]Projeto!$P:$P)</f>
        <v>Paga</v>
      </c>
      <c r="M4199">
        <v>701203</v>
      </c>
      <c r="N4199" t="s">
        <v>1125</v>
      </c>
      <c r="O4199" t="str">
        <f>_xlfn.XLOOKUP(N4199,[3]Planilha1!$N:$N,[3]Planilha1!$O:$O)</f>
        <v>FLAC</v>
      </c>
      <c r="P4199">
        <v>2026</v>
      </c>
      <c r="Q4199" s="2" t="s">
        <v>1153</v>
      </c>
    </row>
    <row r="4200" spans="1:17" ht="16.8" x14ac:dyDescent="0.3">
      <c r="A4200" t="s">
        <v>1224</v>
      </c>
      <c r="B4200">
        <v>4500917346</v>
      </c>
      <c r="C4200">
        <v>5166529</v>
      </c>
      <c r="D4200" t="s">
        <v>227</v>
      </c>
      <c r="E4200">
        <v>610100421</v>
      </c>
      <c r="F4200" t="s">
        <v>120</v>
      </c>
      <c r="G4200" s="4">
        <v>1752</v>
      </c>
      <c r="H4200" s="4">
        <v>52.56</v>
      </c>
      <c r="I4200">
        <v>7204</v>
      </c>
      <c r="J4200" t="str">
        <f>_xlfn.XLOOKUP(I4200,[1]Planilha1!$C:$C,[1]Planilha1!$B:$B)</f>
        <v>7204 - CD São Paulo</v>
      </c>
      <c r="K4200" t="str">
        <f>_xlfn.XLOOKUP(I4200,[1]Planilha1!$C:$C,[1]Planilha1!$D:$D)</f>
        <v>43.340.312/0010-48</v>
      </c>
      <c r="L4200" t="str">
        <f>_xlfn.XLOOKUP(B4200,[2]Projeto!$B:$B,[2]Projeto!$P:$P)</f>
        <v>Paga</v>
      </c>
      <c r="M4200">
        <v>701203</v>
      </c>
      <c r="N4200" t="s">
        <v>1125</v>
      </c>
      <c r="O4200" t="str">
        <f>_xlfn.XLOOKUP(N4200,[3]Planilha1!$N:$N,[3]Planilha1!$O:$O)</f>
        <v>FLAC</v>
      </c>
      <c r="P4200">
        <v>2026</v>
      </c>
      <c r="Q4200" s="2" t="s">
        <v>1153</v>
      </c>
    </row>
    <row r="4201" spans="1:17" ht="16.8" x14ac:dyDescent="0.3">
      <c r="A4201" t="s">
        <v>1224</v>
      </c>
      <c r="B4201">
        <v>4500917346</v>
      </c>
      <c r="C4201">
        <v>5166529</v>
      </c>
      <c r="D4201" t="s">
        <v>227</v>
      </c>
      <c r="E4201">
        <v>610100463</v>
      </c>
      <c r="F4201" t="s">
        <v>228</v>
      </c>
      <c r="G4201" s="4">
        <v>939.6</v>
      </c>
      <c r="H4201" s="4">
        <v>28.19</v>
      </c>
      <c r="I4201">
        <v>7204</v>
      </c>
      <c r="J4201" t="str">
        <f>_xlfn.XLOOKUP(I4201,[1]Planilha1!$C:$C,[1]Planilha1!$B:$B)</f>
        <v>7204 - CD São Paulo</v>
      </c>
      <c r="K4201" t="str">
        <f>_xlfn.XLOOKUP(I4201,[1]Planilha1!$C:$C,[1]Planilha1!$D:$D)</f>
        <v>43.340.312/0010-48</v>
      </c>
      <c r="L4201" t="str">
        <f>_xlfn.XLOOKUP(B4201,[2]Projeto!$B:$B,[2]Projeto!$P:$P)</f>
        <v>Paga</v>
      </c>
      <c r="M4201">
        <v>701203</v>
      </c>
      <c r="N4201" t="s">
        <v>1125</v>
      </c>
      <c r="O4201" t="str">
        <f>_xlfn.XLOOKUP(N4201,[3]Planilha1!$N:$N,[3]Planilha1!$O:$O)</f>
        <v>FLAC</v>
      </c>
      <c r="P4201">
        <v>2026</v>
      </c>
      <c r="Q4201" s="2" t="s">
        <v>1153</v>
      </c>
    </row>
    <row r="4202" spans="1:17" ht="16.8" x14ac:dyDescent="0.3">
      <c r="A4202" t="s">
        <v>1224</v>
      </c>
      <c r="B4202">
        <v>4500917346</v>
      </c>
      <c r="C4202">
        <v>5166529</v>
      </c>
      <c r="D4202" t="s">
        <v>227</v>
      </c>
      <c r="E4202">
        <v>610657408</v>
      </c>
      <c r="F4202" t="s">
        <v>264</v>
      </c>
      <c r="G4202" s="4">
        <v>1282.5</v>
      </c>
      <c r="H4202" s="4">
        <v>38.479999999999997</v>
      </c>
      <c r="I4202">
        <v>7204</v>
      </c>
      <c r="J4202" t="str">
        <f>_xlfn.XLOOKUP(I4202,[1]Planilha1!$C:$C,[1]Planilha1!$B:$B)</f>
        <v>7204 - CD São Paulo</v>
      </c>
      <c r="K4202" t="str">
        <f>_xlfn.XLOOKUP(I4202,[1]Planilha1!$C:$C,[1]Planilha1!$D:$D)</f>
        <v>43.340.312/0010-48</v>
      </c>
      <c r="L4202" t="str">
        <f>_xlfn.XLOOKUP(B4202,[2]Projeto!$B:$B,[2]Projeto!$P:$P)</f>
        <v>Paga</v>
      </c>
      <c r="M4202">
        <v>701203</v>
      </c>
      <c r="N4202" t="s">
        <v>1125</v>
      </c>
      <c r="O4202" t="str">
        <f>_xlfn.XLOOKUP(N4202,[3]Planilha1!$N:$N,[3]Planilha1!$O:$O)</f>
        <v>FLAC</v>
      </c>
      <c r="P4202">
        <v>2026</v>
      </c>
      <c r="Q4202" s="2" t="s">
        <v>1153</v>
      </c>
    </row>
    <row r="4203" spans="1:17" ht="16.8" x14ac:dyDescent="0.3">
      <c r="A4203" t="s">
        <v>1224</v>
      </c>
      <c r="B4203">
        <v>4500917346</v>
      </c>
      <c r="C4203">
        <v>5171396</v>
      </c>
      <c r="D4203" t="s">
        <v>255</v>
      </c>
      <c r="E4203">
        <v>610401072</v>
      </c>
      <c r="F4203" t="s">
        <v>174</v>
      </c>
      <c r="G4203" s="4">
        <v>5380</v>
      </c>
      <c r="H4203" s="4">
        <v>161.4</v>
      </c>
      <c r="I4203">
        <v>7204</v>
      </c>
      <c r="J4203" t="str">
        <f>_xlfn.XLOOKUP(I4203,[1]Planilha1!$C:$C,[1]Planilha1!$B:$B)</f>
        <v>7204 - CD São Paulo</v>
      </c>
      <c r="K4203" t="str">
        <f>_xlfn.XLOOKUP(I4203,[1]Planilha1!$C:$C,[1]Planilha1!$D:$D)</f>
        <v>43.340.312/0010-48</v>
      </c>
      <c r="L4203" t="str">
        <f>_xlfn.XLOOKUP(B4203,[2]Projeto!$B:$B,[2]Projeto!$P:$P)</f>
        <v>Paga</v>
      </c>
      <c r="M4203">
        <v>701203</v>
      </c>
      <c r="N4203" t="s">
        <v>1125</v>
      </c>
      <c r="O4203" t="str">
        <f>_xlfn.XLOOKUP(N4203,[3]Planilha1!$N:$N,[3]Planilha1!$O:$O)</f>
        <v>FLAC</v>
      </c>
      <c r="P4203">
        <v>2026</v>
      </c>
      <c r="Q4203" s="2" t="s">
        <v>1153</v>
      </c>
    </row>
    <row r="4204" spans="1:17" ht="16.8" x14ac:dyDescent="0.3">
      <c r="A4204" t="s">
        <v>1224</v>
      </c>
      <c r="B4204">
        <v>4500917346</v>
      </c>
      <c r="C4204">
        <v>5263652</v>
      </c>
      <c r="D4204" t="s">
        <v>395</v>
      </c>
      <c r="E4204">
        <v>630025007</v>
      </c>
      <c r="F4204" t="s">
        <v>469</v>
      </c>
      <c r="G4204" s="4">
        <v>837</v>
      </c>
      <c r="H4204" s="4">
        <v>25.11</v>
      </c>
      <c r="I4204">
        <v>7204</v>
      </c>
      <c r="J4204" t="str">
        <f>_xlfn.XLOOKUP(I4204,[1]Planilha1!$C:$C,[1]Planilha1!$B:$B)</f>
        <v>7204 - CD São Paulo</v>
      </c>
      <c r="K4204" t="str">
        <f>_xlfn.XLOOKUP(I4204,[1]Planilha1!$C:$C,[1]Planilha1!$D:$D)</f>
        <v>43.340.312/0010-48</v>
      </c>
      <c r="L4204" t="str">
        <f>_xlfn.XLOOKUP(B4204,[2]Projeto!$B:$B,[2]Projeto!$P:$P)</f>
        <v>Paga</v>
      </c>
      <c r="M4204">
        <v>701203</v>
      </c>
      <c r="N4204" t="s">
        <v>1125</v>
      </c>
      <c r="O4204" t="str">
        <f>_xlfn.XLOOKUP(N4204,[3]Planilha1!$N:$N,[3]Planilha1!$O:$O)</f>
        <v>FLAC</v>
      </c>
      <c r="P4204">
        <v>2026</v>
      </c>
      <c r="Q4204" s="2" t="s">
        <v>1153</v>
      </c>
    </row>
    <row r="4205" spans="1:17" ht="16.8" x14ac:dyDescent="0.3">
      <c r="A4205" t="s">
        <v>1224</v>
      </c>
      <c r="B4205">
        <v>4500917346</v>
      </c>
      <c r="C4205">
        <v>5294651</v>
      </c>
      <c r="D4205" t="s">
        <v>341</v>
      </c>
      <c r="E4205">
        <v>610402075</v>
      </c>
      <c r="F4205" t="s">
        <v>111</v>
      </c>
      <c r="G4205" s="4">
        <v>422.9</v>
      </c>
      <c r="H4205" s="4">
        <v>12.69</v>
      </c>
      <c r="I4205">
        <v>7204</v>
      </c>
      <c r="J4205" t="str">
        <f>_xlfn.XLOOKUP(I4205,[1]Planilha1!$C:$C,[1]Planilha1!$B:$B)</f>
        <v>7204 - CD São Paulo</v>
      </c>
      <c r="K4205" t="str">
        <f>_xlfn.XLOOKUP(I4205,[1]Planilha1!$C:$C,[1]Planilha1!$D:$D)</f>
        <v>43.340.312/0010-48</v>
      </c>
      <c r="L4205" t="str">
        <f>_xlfn.XLOOKUP(B4205,[2]Projeto!$B:$B,[2]Projeto!$P:$P)</f>
        <v>Paga</v>
      </c>
      <c r="M4205">
        <v>701203</v>
      </c>
      <c r="N4205" t="s">
        <v>1125</v>
      </c>
      <c r="O4205" t="str">
        <f>_xlfn.XLOOKUP(N4205,[3]Planilha1!$N:$N,[3]Planilha1!$O:$O)</f>
        <v>FLAC</v>
      </c>
      <c r="P4205">
        <v>2026</v>
      </c>
      <c r="Q4205" s="2" t="s">
        <v>1153</v>
      </c>
    </row>
    <row r="4206" spans="1:17" ht="16.8" x14ac:dyDescent="0.3">
      <c r="A4206" t="s">
        <v>1224</v>
      </c>
      <c r="B4206">
        <v>4500917346</v>
      </c>
      <c r="C4206">
        <v>5321058</v>
      </c>
      <c r="D4206" t="s">
        <v>650</v>
      </c>
      <c r="E4206">
        <v>610402075</v>
      </c>
      <c r="F4206" t="s">
        <v>111</v>
      </c>
      <c r="G4206" s="4">
        <v>634.35</v>
      </c>
      <c r="H4206" s="4">
        <v>19.03</v>
      </c>
      <c r="I4206">
        <v>7204</v>
      </c>
      <c r="J4206" t="str">
        <f>_xlfn.XLOOKUP(I4206,[1]Planilha1!$C:$C,[1]Planilha1!$B:$B)</f>
        <v>7204 - CD São Paulo</v>
      </c>
      <c r="K4206" t="str">
        <f>_xlfn.XLOOKUP(I4206,[1]Planilha1!$C:$C,[1]Planilha1!$D:$D)</f>
        <v>43.340.312/0010-48</v>
      </c>
      <c r="L4206" t="str">
        <f>_xlfn.XLOOKUP(B4206,[2]Projeto!$B:$B,[2]Projeto!$P:$P)</f>
        <v>Paga</v>
      </c>
      <c r="M4206">
        <v>701203</v>
      </c>
      <c r="N4206" t="s">
        <v>1125</v>
      </c>
      <c r="O4206" t="str">
        <f>_xlfn.XLOOKUP(N4206,[3]Planilha1!$N:$N,[3]Planilha1!$O:$O)</f>
        <v>FLAC</v>
      </c>
      <c r="P4206">
        <v>2026</v>
      </c>
      <c r="Q4206" s="2" t="s">
        <v>1153</v>
      </c>
    </row>
    <row r="4207" spans="1:17" ht="16.8" x14ac:dyDescent="0.3">
      <c r="A4207" t="s">
        <v>1224</v>
      </c>
      <c r="B4207">
        <v>4500917346</v>
      </c>
      <c r="C4207">
        <v>5357980</v>
      </c>
      <c r="D4207" t="s">
        <v>732</v>
      </c>
      <c r="E4207">
        <v>610657408</v>
      </c>
      <c r="F4207" t="s">
        <v>264</v>
      </c>
      <c r="G4207" s="4">
        <v>97.55</v>
      </c>
      <c r="H4207" s="4">
        <v>2.93</v>
      </c>
      <c r="I4207">
        <v>7204</v>
      </c>
      <c r="J4207" t="str">
        <f>_xlfn.XLOOKUP(I4207,[1]Planilha1!$C:$C,[1]Planilha1!$B:$B)</f>
        <v>7204 - CD São Paulo</v>
      </c>
      <c r="K4207" t="str">
        <f>_xlfn.XLOOKUP(I4207,[1]Planilha1!$C:$C,[1]Planilha1!$D:$D)</f>
        <v>43.340.312/0010-48</v>
      </c>
      <c r="L4207" t="str">
        <f>_xlfn.XLOOKUP(B4207,[2]Projeto!$B:$B,[2]Projeto!$P:$P)</f>
        <v>Paga</v>
      </c>
      <c r="M4207">
        <v>701203</v>
      </c>
      <c r="N4207" t="s">
        <v>1125</v>
      </c>
      <c r="O4207" t="str">
        <f>_xlfn.XLOOKUP(N4207,[3]Planilha1!$N:$N,[3]Planilha1!$O:$O)</f>
        <v>FLAC</v>
      </c>
      <c r="P4207">
        <v>2026</v>
      </c>
      <c r="Q4207" s="2" t="s">
        <v>1153</v>
      </c>
    </row>
    <row r="4208" spans="1:17" ht="16.8" x14ac:dyDescent="0.3">
      <c r="A4208" t="s">
        <v>1224</v>
      </c>
      <c r="B4208">
        <v>4500917346</v>
      </c>
      <c r="C4208">
        <v>5357980</v>
      </c>
      <c r="D4208" t="s">
        <v>732</v>
      </c>
      <c r="E4208">
        <v>610402075</v>
      </c>
      <c r="F4208" t="s">
        <v>111</v>
      </c>
      <c r="G4208" s="4">
        <v>1254</v>
      </c>
      <c r="H4208" s="4">
        <v>37.619999999999997</v>
      </c>
      <c r="I4208">
        <v>7204</v>
      </c>
      <c r="J4208" t="str">
        <f>_xlfn.XLOOKUP(I4208,[1]Planilha1!$C:$C,[1]Planilha1!$B:$B)</f>
        <v>7204 - CD São Paulo</v>
      </c>
      <c r="K4208" t="str">
        <f>_xlfn.XLOOKUP(I4208,[1]Planilha1!$C:$C,[1]Planilha1!$D:$D)</f>
        <v>43.340.312/0010-48</v>
      </c>
      <c r="L4208" t="str">
        <f>_xlfn.XLOOKUP(B4208,[2]Projeto!$B:$B,[2]Projeto!$P:$P)</f>
        <v>Paga</v>
      </c>
      <c r="M4208">
        <v>701203</v>
      </c>
      <c r="N4208" t="s">
        <v>1125</v>
      </c>
      <c r="O4208" t="str">
        <f>_xlfn.XLOOKUP(N4208,[3]Planilha1!$N:$N,[3]Planilha1!$O:$O)</f>
        <v>FLAC</v>
      </c>
      <c r="P4208">
        <v>2026</v>
      </c>
      <c r="Q4208" s="2" t="s">
        <v>1153</v>
      </c>
    </row>
    <row r="4209" spans="1:17" ht="16.8" x14ac:dyDescent="0.3">
      <c r="A4209" t="s">
        <v>1224</v>
      </c>
      <c r="B4209">
        <v>4500917176</v>
      </c>
      <c r="C4209">
        <v>5339798</v>
      </c>
      <c r="D4209" t="s">
        <v>502</v>
      </c>
      <c r="E4209">
        <v>610402075</v>
      </c>
      <c r="F4209" t="s">
        <v>111</v>
      </c>
      <c r="G4209" s="4">
        <v>2394</v>
      </c>
      <c r="H4209" s="4">
        <v>71.819999999999993</v>
      </c>
      <c r="I4209">
        <v>7406</v>
      </c>
      <c r="J4209" t="str">
        <f>_xlfn.XLOOKUP(I4209,[1]Planilha1!$C:$C,[1]Planilha1!$B:$B)</f>
        <v>7406 - TSPF - Louveira</v>
      </c>
      <c r="K4209" t="str">
        <f>_xlfn.XLOOKUP(I4209,[1]Planilha1!$C:$C,[1]Planilha1!$D:$D)</f>
        <v>43.340.312/0023-62</v>
      </c>
      <c r="L4209" t="str">
        <f>_xlfn.XLOOKUP(B4209,[2]Projeto!$B:$B,[2]Projeto!$P:$P)</f>
        <v>Paga</v>
      </c>
      <c r="M4209">
        <v>701203</v>
      </c>
      <c r="N4209" t="s">
        <v>1125</v>
      </c>
      <c r="O4209" t="str">
        <f>_xlfn.XLOOKUP(N4209,[3]Planilha1!$N:$N,[3]Planilha1!$O:$O)</f>
        <v>FLAC</v>
      </c>
      <c r="P4209">
        <v>2026</v>
      </c>
      <c r="Q4209" s="2" t="s">
        <v>1153</v>
      </c>
    </row>
    <row r="4210" spans="1:17" ht="16.8" x14ac:dyDescent="0.3">
      <c r="A4210" t="s">
        <v>1224</v>
      </c>
      <c r="B4210">
        <v>4500917346</v>
      </c>
      <c r="C4210">
        <v>5327731</v>
      </c>
      <c r="D4210" t="s">
        <v>519</v>
      </c>
      <c r="E4210">
        <v>610500390</v>
      </c>
      <c r="F4210" t="s">
        <v>348</v>
      </c>
      <c r="G4210" s="4">
        <v>522.6</v>
      </c>
      <c r="H4210" s="4">
        <v>15.68</v>
      </c>
      <c r="I4210">
        <v>7204</v>
      </c>
      <c r="J4210" t="str">
        <f>_xlfn.XLOOKUP(I4210,[1]Planilha1!$C:$C,[1]Planilha1!$B:$B)</f>
        <v>7204 - CD São Paulo</v>
      </c>
      <c r="K4210" t="str">
        <f>_xlfn.XLOOKUP(I4210,[1]Planilha1!$C:$C,[1]Planilha1!$D:$D)</f>
        <v>43.340.312/0010-48</v>
      </c>
      <c r="L4210" t="str">
        <f>_xlfn.XLOOKUP(B4210,[2]Projeto!$B:$B,[2]Projeto!$P:$P)</f>
        <v>Paga</v>
      </c>
      <c r="M4210">
        <v>701203</v>
      </c>
      <c r="N4210" t="s">
        <v>1125</v>
      </c>
      <c r="O4210" t="str">
        <f>_xlfn.XLOOKUP(N4210,[3]Planilha1!$N:$N,[3]Planilha1!$O:$O)</f>
        <v>FLAC</v>
      </c>
      <c r="P4210">
        <v>2026</v>
      </c>
      <c r="Q4210" s="2" t="s">
        <v>1153</v>
      </c>
    </row>
    <row r="4211" spans="1:17" ht="16.8" x14ac:dyDescent="0.3">
      <c r="A4211" t="s">
        <v>1224</v>
      </c>
      <c r="B4211">
        <v>4500917346</v>
      </c>
      <c r="C4211">
        <v>5327731</v>
      </c>
      <c r="D4211" t="s">
        <v>519</v>
      </c>
      <c r="E4211">
        <v>540500527</v>
      </c>
      <c r="F4211" t="s">
        <v>109</v>
      </c>
      <c r="G4211" s="4">
        <v>942.94</v>
      </c>
      <c r="H4211" s="4">
        <v>28.29</v>
      </c>
      <c r="I4211">
        <v>7204</v>
      </c>
      <c r="J4211" t="str">
        <f>_xlfn.XLOOKUP(I4211,[1]Planilha1!$C:$C,[1]Planilha1!$B:$B)</f>
        <v>7204 - CD São Paulo</v>
      </c>
      <c r="K4211" t="str">
        <f>_xlfn.XLOOKUP(I4211,[1]Planilha1!$C:$C,[1]Planilha1!$D:$D)</f>
        <v>43.340.312/0010-48</v>
      </c>
      <c r="L4211" t="str">
        <f>_xlfn.XLOOKUP(B4211,[2]Projeto!$B:$B,[2]Projeto!$P:$P)</f>
        <v>Paga</v>
      </c>
      <c r="M4211">
        <v>701203</v>
      </c>
      <c r="N4211" t="s">
        <v>1125</v>
      </c>
      <c r="O4211" t="str">
        <f>_xlfn.XLOOKUP(N4211,[3]Planilha1!$N:$N,[3]Planilha1!$O:$O)</f>
        <v>FLAC</v>
      </c>
      <c r="P4211">
        <v>2026</v>
      </c>
      <c r="Q4211" s="2" t="s">
        <v>1153</v>
      </c>
    </row>
    <row r="4212" spans="1:17" ht="16.8" x14ac:dyDescent="0.3">
      <c r="A4212" t="s">
        <v>1224</v>
      </c>
      <c r="B4212">
        <v>4500917346</v>
      </c>
      <c r="C4212">
        <v>5302653</v>
      </c>
      <c r="D4212" t="s">
        <v>373</v>
      </c>
      <c r="E4212">
        <v>610503407</v>
      </c>
      <c r="F4212" t="s">
        <v>278</v>
      </c>
      <c r="G4212" s="4">
        <v>249.76</v>
      </c>
      <c r="H4212" s="4">
        <v>7.49</v>
      </c>
      <c r="I4212">
        <v>7204</v>
      </c>
      <c r="J4212" t="str">
        <f>_xlfn.XLOOKUP(I4212,[1]Planilha1!$C:$C,[1]Planilha1!$B:$B)</f>
        <v>7204 - CD São Paulo</v>
      </c>
      <c r="K4212" t="str">
        <f>_xlfn.XLOOKUP(I4212,[1]Planilha1!$C:$C,[1]Planilha1!$D:$D)</f>
        <v>43.340.312/0010-48</v>
      </c>
      <c r="L4212" t="str">
        <f>_xlfn.XLOOKUP(B4212,[2]Projeto!$B:$B,[2]Projeto!$P:$P)</f>
        <v>Paga</v>
      </c>
      <c r="M4212">
        <v>701203</v>
      </c>
      <c r="N4212" t="s">
        <v>1125</v>
      </c>
      <c r="O4212" t="str">
        <f>_xlfn.XLOOKUP(N4212,[3]Planilha1!$N:$N,[3]Planilha1!$O:$O)</f>
        <v>FLAC</v>
      </c>
      <c r="P4212">
        <v>2026</v>
      </c>
      <c r="Q4212" s="2" t="s">
        <v>1153</v>
      </c>
    </row>
    <row r="4213" spans="1:17" ht="16.8" x14ac:dyDescent="0.3">
      <c r="A4213" t="s">
        <v>1224</v>
      </c>
      <c r="B4213">
        <v>4500917346</v>
      </c>
      <c r="C4213">
        <v>5354456</v>
      </c>
      <c r="D4213" t="s">
        <v>191</v>
      </c>
      <c r="E4213">
        <v>610501353</v>
      </c>
      <c r="F4213" t="s">
        <v>144</v>
      </c>
      <c r="G4213" s="4">
        <v>424.43</v>
      </c>
      <c r="H4213" s="4">
        <v>12.73</v>
      </c>
      <c r="I4213">
        <v>7204</v>
      </c>
      <c r="J4213" t="str">
        <f>_xlfn.XLOOKUP(I4213,[1]Planilha1!$C:$C,[1]Planilha1!$B:$B)</f>
        <v>7204 - CD São Paulo</v>
      </c>
      <c r="K4213" t="str">
        <f>_xlfn.XLOOKUP(I4213,[1]Planilha1!$C:$C,[1]Planilha1!$D:$D)</f>
        <v>43.340.312/0010-48</v>
      </c>
      <c r="L4213" t="str">
        <f>_xlfn.XLOOKUP(B4213,[2]Projeto!$B:$B,[2]Projeto!$P:$P)</f>
        <v>Paga</v>
      </c>
      <c r="M4213">
        <v>701203</v>
      </c>
      <c r="N4213" t="s">
        <v>1125</v>
      </c>
      <c r="O4213" t="str">
        <f>_xlfn.XLOOKUP(N4213,[3]Planilha1!$N:$N,[3]Planilha1!$O:$O)</f>
        <v>FLAC</v>
      </c>
      <c r="P4213">
        <v>2026</v>
      </c>
      <c r="Q4213" s="2" t="s">
        <v>1153</v>
      </c>
    </row>
    <row r="4214" spans="1:17" ht="16.8" x14ac:dyDescent="0.3">
      <c r="A4214" t="s">
        <v>1224</v>
      </c>
      <c r="B4214">
        <v>4500917346</v>
      </c>
      <c r="C4214">
        <v>5354456</v>
      </c>
      <c r="D4214" t="s">
        <v>191</v>
      </c>
      <c r="E4214">
        <v>610501353</v>
      </c>
      <c r="F4214" t="s">
        <v>144</v>
      </c>
      <c r="G4214" s="4">
        <v>439.83</v>
      </c>
      <c r="H4214" s="4">
        <v>13.19</v>
      </c>
      <c r="I4214">
        <v>7204</v>
      </c>
      <c r="J4214" t="str">
        <f>_xlfn.XLOOKUP(I4214,[1]Planilha1!$C:$C,[1]Planilha1!$B:$B)</f>
        <v>7204 - CD São Paulo</v>
      </c>
      <c r="K4214" t="str">
        <f>_xlfn.XLOOKUP(I4214,[1]Planilha1!$C:$C,[1]Planilha1!$D:$D)</f>
        <v>43.340.312/0010-48</v>
      </c>
      <c r="L4214" t="str">
        <f>_xlfn.XLOOKUP(B4214,[2]Projeto!$B:$B,[2]Projeto!$P:$P)</f>
        <v>Paga</v>
      </c>
      <c r="M4214">
        <v>701203</v>
      </c>
      <c r="N4214" t="s">
        <v>1125</v>
      </c>
      <c r="O4214" t="str">
        <f>_xlfn.XLOOKUP(N4214,[3]Planilha1!$N:$N,[3]Planilha1!$O:$O)</f>
        <v>FLAC</v>
      </c>
      <c r="P4214">
        <v>2026</v>
      </c>
      <c r="Q4214" s="2" t="s">
        <v>1153</v>
      </c>
    </row>
    <row r="4215" spans="1:17" ht="16.8" x14ac:dyDescent="0.3">
      <c r="A4215" t="s">
        <v>1224</v>
      </c>
      <c r="B4215">
        <v>4500917346</v>
      </c>
      <c r="C4215">
        <v>5315163</v>
      </c>
      <c r="D4215" t="s">
        <v>383</v>
      </c>
      <c r="E4215">
        <v>610045007</v>
      </c>
      <c r="F4215" t="s">
        <v>258</v>
      </c>
      <c r="G4215" s="4">
        <v>55.8</v>
      </c>
      <c r="H4215" s="4">
        <v>1.67</v>
      </c>
      <c r="I4215">
        <v>7204</v>
      </c>
      <c r="J4215" t="str">
        <f>_xlfn.XLOOKUP(I4215,[1]Planilha1!$C:$C,[1]Planilha1!$B:$B)</f>
        <v>7204 - CD São Paulo</v>
      </c>
      <c r="K4215" t="str">
        <f>_xlfn.XLOOKUP(I4215,[1]Planilha1!$C:$C,[1]Planilha1!$D:$D)</f>
        <v>43.340.312/0010-48</v>
      </c>
      <c r="L4215" t="str">
        <f>_xlfn.XLOOKUP(B4215,[2]Projeto!$B:$B,[2]Projeto!$P:$P)</f>
        <v>Paga</v>
      </c>
      <c r="M4215">
        <v>701203</v>
      </c>
      <c r="N4215" t="s">
        <v>1125</v>
      </c>
      <c r="O4215" t="str">
        <f>_xlfn.XLOOKUP(N4215,[3]Planilha1!$N:$N,[3]Planilha1!$O:$O)</f>
        <v>FLAC</v>
      </c>
      <c r="P4215">
        <v>2026</v>
      </c>
      <c r="Q4215" s="2" t="s">
        <v>1153</v>
      </c>
    </row>
    <row r="4216" spans="1:17" ht="16.8" x14ac:dyDescent="0.3">
      <c r="A4216" t="s">
        <v>1224</v>
      </c>
      <c r="B4216">
        <v>4500917346</v>
      </c>
      <c r="C4216">
        <v>5294345</v>
      </c>
      <c r="D4216" t="s">
        <v>784</v>
      </c>
      <c r="E4216">
        <v>610606057</v>
      </c>
      <c r="F4216" t="s">
        <v>229</v>
      </c>
      <c r="G4216" s="4">
        <v>104.4</v>
      </c>
      <c r="H4216" s="4">
        <v>3.13</v>
      </c>
      <c r="I4216">
        <v>7204</v>
      </c>
      <c r="J4216" t="str">
        <f>_xlfn.XLOOKUP(I4216,[1]Planilha1!$C:$C,[1]Planilha1!$B:$B)</f>
        <v>7204 - CD São Paulo</v>
      </c>
      <c r="K4216" t="str">
        <f>_xlfn.XLOOKUP(I4216,[1]Planilha1!$C:$C,[1]Planilha1!$D:$D)</f>
        <v>43.340.312/0010-48</v>
      </c>
      <c r="L4216" t="str">
        <f>_xlfn.XLOOKUP(B4216,[2]Projeto!$B:$B,[2]Projeto!$P:$P)</f>
        <v>Paga</v>
      </c>
      <c r="M4216">
        <v>701203</v>
      </c>
      <c r="N4216" t="s">
        <v>1125</v>
      </c>
      <c r="O4216" t="str">
        <f>_xlfn.XLOOKUP(N4216,[3]Planilha1!$N:$N,[3]Planilha1!$O:$O)</f>
        <v>FLAC</v>
      </c>
      <c r="P4216">
        <v>2026</v>
      </c>
      <c r="Q4216" s="2" t="s">
        <v>1153</v>
      </c>
    </row>
    <row r="4217" spans="1:17" ht="16.8" x14ac:dyDescent="0.3">
      <c r="A4217" t="s">
        <v>1224</v>
      </c>
      <c r="B4217">
        <v>4500917346</v>
      </c>
      <c r="C4217">
        <v>5294345</v>
      </c>
      <c r="D4217" t="s">
        <v>784</v>
      </c>
      <c r="E4217">
        <v>600671023</v>
      </c>
      <c r="F4217" t="s">
        <v>176</v>
      </c>
      <c r="G4217" s="4">
        <v>54.27</v>
      </c>
      <c r="H4217" s="4">
        <v>1.63</v>
      </c>
      <c r="I4217">
        <v>7204</v>
      </c>
      <c r="J4217" t="str">
        <f>_xlfn.XLOOKUP(I4217,[1]Planilha1!$C:$C,[1]Planilha1!$B:$B)</f>
        <v>7204 - CD São Paulo</v>
      </c>
      <c r="K4217" t="str">
        <f>_xlfn.XLOOKUP(I4217,[1]Planilha1!$C:$C,[1]Planilha1!$D:$D)</f>
        <v>43.340.312/0010-48</v>
      </c>
      <c r="L4217" t="str">
        <f>_xlfn.XLOOKUP(B4217,[2]Projeto!$B:$B,[2]Projeto!$P:$P)</f>
        <v>Paga</v>
      </c>
      <c r="M4217">
        <v>701203</v>
      </c>
      <c r="N4217" t="s">
        <v>1125</v>
      </c>
      <c r="O4217" t="str">
        <f>_xlfn.XLOOKUP(N4217,[3]Planilha1!$N:$N,[3]Planilha1!$O:$O)</f>
        <v>FLAC</v>
      </c>
      <c r="P4217">
        <v>2026</v>
      </c>
      <c r="Q4217" s="2" t="s">
        <v>1153</v>
      </c>
    </row>
    <row r="4218" spans="1:17" ht="16.8" x14ac:dyDescent="0.3">
      <c r="A4218" t="s">
        <v>1224</v>
      </c>
      <c r="B4218">
        <v>4500917346</v>
      </c>
      <c r="C4218">
        <v>5314633</v>
      </c>
      <c r="D4218" t="s">
        <v>731</v>
      </c>
      <c r="E4218">
        <v>610402075</v>
      </c>
      <c r="F4218" t="s">
        <v>111</v>
      </c>
      <c r="G4218" s="4">
        <v>798</v>
      </c>
      <c r="H4218" s="4">
        <v>23.94</v>
      </c>
      <c r="I4218">
        <v>7204</v>
      </c>
      <c r="J4218" t="str">
        <f>_xlfn.XLOOKUP(I4218,[1]Planilha1!$C:$C,[1]Planilha1!$B:$B)</f>
        <v>7204 - CD São Paulo</v>
      </c>
      <c r="K4218" t="str">
        <f>_xlfn.XLOOKUP(I4218,[1]Planilha1!$C:$C,[1]Planilha1!$D:$D)</f>
        <v>43.340.312/0010-48</v>
      </c>
      <c r="L4218" t="str">
        <f>_xlfn.XLOOKUP(B4218,[2]Projeto!$B:$B,[2]Projeto!$P:$P)</f>
        <v>Paga</v>
      </c>
      <c r="M4218">
        <v>701203</v>
      </c>
      <c r="N4218" t="s">
        <v>1125</v>
      </c>
      <c r="O4218" t="str">
        <f>_xlfn.XLOOKUP(N4218,[3]Planilha1!$N:$N,[3]Planilha1!$O:$O)</f>
        <v>FLAC</v>
      </c>
      <c r="P4218">
        <v>2026</v>
      </c>
      <c r="Q4218" s="2" t="s">
        <v>1153</v>
      </c>
    </row>
    <row r="4219" spans="1:17" ht="16.8" x14ac:dyDescent="0.3">
      <c r="A4219" t="s">
        <v>1224</v>
      </c>
      <c r="B4219">
        <v>4500917346</v>
      </c>
      <c r="C4219">
        <v>5314633</v>
      </c>
      <c r="D4219" t="s">
        <v>731</v>
      </c>
      <c r="E4219">
        <v>610038007</v>
      </c>
      <c r="F4219" t="s">
        <v>213</v>
      </c>
      <c r="G4219" s="4">
        <v>55.8</v>
      </c>
      <c r="H4219" s="4">
        <v>1.67</v>
      </c>
      <c r="I4219">
        <v>7204</v>
      </c>
      <c r="J4219" t="str">
        <f>_xlfn.XLOOKUP(I4219,[1]Planilha1!$C:$C,[1]Planilha1!$B:$B)</f>
        <v>7204 - CD São Paulo</v>
      </c>
      <c r="K4219" t="str">
        <f>_xlfn.XLOOKUP(I4219,[1]Planilha1!$C:$C,[1]Planilha1!$D:$D)</f>
        <v>43.340.312/0010-48</v>
      </c>
      <c r="L4219" t="str">
        <f>_xlfn.XLOOKUP(B4219,[2]Projeto!$B:$B,[2]Projeto!$P:$P)</f>
        <v>Paga</v>
      </c>
      <c r="M4219">
        <v>701203</v>
      </c>
      <c r="N4219" t="s">
        <v>1125</v>
      </c>
      <c r="O4219" t="str">
        <f>_xlfn.XLOOKUP(N4219,[3]Planilha1!$N:$N,[3]Planilha1!$O:$O)</f>
        <v>FLAC</v>
      </c>
      <c r="P4219">
        <v>2026</v>
      </c>
      <c r="Q4219" s="2" t="s">
        <v>1153</v>
      </c>
    </row>
    <row r="4220" spans="1:17" ht="16.8" x14ac:dyDescent="0.3">
      <c r="A4220" t="s">
        <v>1224</v>
      </c>
      <c r="B4220">
        <v>4500917346</v>
      </c>
      <c r="C4220">
        <v>5335946</v>
      </c>
      <c r="D4220" t="s">
        <v>702</v>
      </c>
      <c r="E4220">
        <v>610402075</v>
      </c>
      <c r="F4220" t="s">
        <v>111</v>
      </c>
      <c r="G4220" s="4">
        <v>209</v>
      </c>
      <c r="H4220" s="4">
        <v>6.27</v>
      </c>
      <c r="I4220">
        <v>7204</v>
      </c>
      <c r="J4220" t="str">
        <f>_xlfn.XLOOKUP(I4220,[1]Planilha1!$C:$C,[1]Planilha1!$B:$B)</f>
        <v>7204 - CD São Paulo</v>
      </c>
      <c r="K4220" t="str">
        <f>_xlfn.XLOOKUP(I4220,[1]Planilha1!$C:$C,[1]Planilha1!$D:$D)</f>
        <v>43.340.312/0010-48</v>
      </c>
      <c r="L4220" t="str">
        <f>_xlfn.XLOOKUP(B4220,[2]Projeto!$B:$B,[2]Projeto!$P:$P)</f>
        <v>Paga</v>
      </c>
      <c r="M4220">
        <v>701203</v>
      </c>
      <c r="N4220" t="s">
        <v>1125</v>
      </c>
      <c r="O4220" t="str">
        <f>_xlfn.XLOOKUP(N4220,[3]Planilha1!$N:$N,[3]Planilha1!$O:$O)</f>
        <v>FLAC</v>
      </c>
      <c r="P4220">
        <v>2026</v>
      </c>
      <c r="Q4220" s="2" t="s">
        <v>1153</v>
      </c>
    </row>
    <row r="4221" spans="1:17" ht="16.8" x14ac:dyDescent="0.3">
      <c r="A4221" t="s">
        <v>1224</v>
      </c>
      <c r="B4221">
        <v>4500917346</v>
      </c>
      <c r="C4221">
        <v>5273958</v>
      </c>
      <c r="D4221" t="s">
        <v>372</v>
      </c>
      <c r="E4221">
        <v>610402075</v>
      </c>
      <c r="F4221" t="s">
        <v>111</v>
      </c>
      <c r="G4221" s="4">
        <v>2114.5</v>
      </c>
      <c r="H4221" s="4">
        <v>63.44</v>
      </c>
      <c r="I4221">
        <v>7204</v>
      </c>
      <c r="J4221" t="str">
        <f>_xlfn.XLOOKUP(I4221,[1]Planilha1!$C:$C,[1]Planilha1!$B:$B)</f>
        <v>7204 - CD São Paulo</v>
      </c>
      <c r="K4221" t="str">
        <f>_xlfn.XLOOKUP(I4221,[1]Planilha1!$C:$C,[1]Planilha1!$D:$D)</f>
        <v>43.340.312/0010-48</v>
      </c>
      <c r="L4221" t="str">
        <f>_xlfn.XLOOKUP(B4221,[2]Projeto!$B:$B,[2]Projeto!$P:$P)</f>
        <v>Paga</v>
      </c>
      <c r="M4221">
        <v>701203</v>
      </c>
      <c r="N4221" t="s">
        <v>1125</v>
      </c>
      <c r="O4221" t="str">
        <f>_xlfn.XLOOKUP(N4221,[3]Planilha1!$N:$N,[3]Planilha1!$O:$O)</f>
        <v>FLAC</v>
      </c>
      <c r="P4221">
        <v>2026</v>
      </c>
      <c r="Q4221" s="2" t="s">
        <v>1153</v>
      </c>
    </row>
    <row r="4222" spans="1:17" ht="16.8" x14ac:dyDescent="0.3">
      <c r="A4222" t="s">
        <v>1224</v>
      </c>
      <c r="B4222">
        <v>4500917386</v>
      </c>
      <c r="C4222">
        <v>5058881</v>
      </c>
      <c r="D4222" t="s">
        <v>49</v>
      </c>
      <c r="E4222">
        <v>610402075</v>
      </c>
      <c r="F4222" t="s">
        <v>111</v>
      </c>
      <c r="G4222" s="4">
        <v>4200</v>
      </c>
      <c r="H4222" s="4">
        <v>84</v>
      </c>
      <c r="I4222">
        <v>7204</v>
      </c>
      <c r="J4222" t="str">
        <f>_xlfn.XLOOKUP(I4222,[1]Planilha1!$C:$C,[1]Planilha1!$B:$B)</f>
        <v>7204 - CD São Paulo</v>
      </c>
      <c r="K4222" t="str">
        <f>_xlfn.XLOOKUP(I4222,[1]Planilha1!$C:$C,[1]Planilha1!$D:$D)</f>
        <v>43.340.312/0010-48</v>
      </c>
      <c r="L4222" t="str">
        <f>_xlfn.XLOOKUP(B4222,[2]Projeto!$B:$B,[2]Projeto!$P:$P)</f>
        <v>Paga</v>
      </c>
      <c r="M4222">
        <v>701122</v>
      </c>
      <c r="N4222" t="s">
        <v>1120</v>
      </c>
      <c r="O4222" t="str">
        <f>_xlfn.XLOOKUP(N4222,[3]Planilha1!$N:$N,[3]Planilha1!$O:$O)</f>
        <v>Nutri</v>
      </c>
      <c r="P4222">
        <v>2026</v>
      </c>
      <c r="Q4222" s="2" t="s">
        <v>1153</v>
      </c>
    </row>
    <row r="4223" spans="1:17" ht="16.8" x14ac:dyDescent="0.3">
      <c r="A4223" t="s">
        <v>1224</v>
      </c>
      <c r="B4223">
        <v>4500917346</v>
      </c>
      <c r="C4223">
        <v>5263210</v>
      </c>
      <c r="D4223" t="s">
        <v>253</v>
      </c>
      <c r="E4223">
        <v>610402075</v>
      </c>
      <c r="F4223" t="s">
        <v>111</v>
      </c>
      <c r="G4223" s="4">
        <v>634.35</v>
      </c>
      <c r="H4223" s="4">
        <v>19.03</v>
      </c>
      <c r="I4223">
        <v>7204</v>
      </c>
      <c r="J4223" t="str">
        <f>_xlfn.XLOOKUP(I4223,[1]Planilha1!$C:$C,[1]Planilha1!$B:$B)</f>
        <v>7204 - CD São Paulo</v>
      </c>
      <c r="K4223" t="str">
        <f>_xlfn.XLOOKUP(I4223,[1]Planilha1!$C:$C,[1]Planilha1!$D:$D)</f>
        <v>43.340.312/0010-48</v>
      </c>
      <c r="L4223" t="str">
        <f>_xlfn.XLOOKUP(B4223,[2]Projeto!$B:$B,[2]Projeto!$P:$P)</f>
        <v>Paga</v>
      </c>
      <c r="M4223">
        <v>701203</v>
      </c>
      <c r="N4223" t="s">
        <v>1125</v>
      </c>
      <c r="O4223" t="str">
        <f>_xlfn.XLOOKUP(N4223,[3]Planilha1!$N:$N,[3]Planilha1!$O:$O)</f>
        <v>FLAC</v>
      </c>
      <c r="P4223">
        <v>2026</v>
      </c>
      <c r="Q4223" s="2" t="s">
        <v>1153</v>
      </c>
    </row>
    <row r="4224" spans="1:17" ht="16.8" x14ac:dyDescent="0.3">
      <c r="A4224" t="s">
        <v>1224</v>
      </c>
      <c r="B4224">
        <v>4500917346</v>
      </c>
      <c r="C4224">
        <v>5321728</v>
      </c>
      <c r="D4224" t="s">
        <v>514</v>
      </c>
      <c r="E4224">
        <v>610202462</v>
      </c>
      <c r="F4224" t="s">
        <v>684</v>
      </c>
      <c r="G4224" s="4">
        <v>52.92</v>
      </c>
      <c r="H4224" s="4">
        <v>1.59</v>
      </c>
      <c r="I4224">
        <v>7204</v>
      </c>
      <c r="J4224" t="str">
        <f>_xlfn.XLOOKUP(I4224,[1]Planilha1!$C:$C,[1]Planilha1!$B:$B)</f>
        <v>7204 - CD São Paulo</v>
      </c>
      <c r="K4224" t="str">
        <f>_xlfn.XLOOKUP(I4224,[1]Planilha1!$C:$C,[1]Planilha1!$D:$D)</f>
        <v>43.340.312/0010-48</v>
      </c>
      <c r="L4224" t="str">
        <f>_xlfn.XLOOKUP(B4224,[2]Projeto!$B:$B,[2]Projeto!$P:$P)</f>
        <v>Paga</v>
      </c>
      <c r="M4224">
        <v>701203</v>
      </c>
      <c r="N4224" t="s">
        <v>1125</v>
      </c>
      <c r="O4224" t="str">
        <f>_xlfn.XLOOKUP(N4224,[3]Planilha1!$N:$N,[3]Planilha1!$O:$O)</f>
        <v>FLAC</v>
      </c>
      <c r="P4224">
        <v>2026</v>
      </c>
      <c r="Q4224" s="2" t="s">
        <v>1153</v>
      </c>
    </row>
    <row r="4225" spans="1:17" ht="16.8" x14ac:dyDescent="0.3">
      <c r="A4225" t="s">
        <v>1224</v>
      </c>
      <c r="B4225">
        <v>4500917346</v>
      </c>
      <c r="C4225">
        <v>5321728</v>
      </c>
      <c r="D4225" t="s">
        <v>514</v>
      </c>
      <c r="E4225">
        <v>610101463</v>
      </c>
      <c r="F4225" t="s">
        <v>717</v>
      </c>
      <c r="G4225" s="4">
        <v>54.6</v>
      </c>
      <c r="H4225" s="4">
        <v>1.64</v>
      </c>
      <c r="I4225">
        <v>7204</v>
      </c>
      <c r="J4225" t="str">
        <f>_xlfn.XLOOKUP(I4225,[1]Planilha1!$C:$C,[1]Planilha1!$B:$B)</f>
        <v>7204 - CD São Paulo</v>
      </c>
      <c r="K4225" t="str">
        <f>_xlfn.XLOOKUP(I4225,[1]Planilha1!$C:$C,[1]Planilha1!$D:$D)</f>
        <v>43.340.312/0010-48</v>
      </c>
      <c r="L4225" t="str">
        <f>_xlfn.XLOOKUP(B4225,[2]Projeto!$B:$B,[2]Projeto!$P:$P)</f>
        <v>Paga</v>
      </c>
      <c r="M4225">
        <v>701203</v>
      </c>
      <c r="N4225" t="s">
        <v>1125</v>
      </c>
      <c r="O4225" t="str">
        <f>_xlfn.XLOOKUP(N4225,[3]Planilha1!$N:$N,[3]Planilha1!$O:$O)</f>
        <v>FLAC</v>
      </c>
      <c r="P4225">
        <v>2026</v>
      </c>
      <c r="Q4225" s="2" t="s">
        <v>1153</v>
      </c>
    </row>
    <row r="4226" spans="1:17" ht="16.8" x14ac:dyDescent="0.3">
      <c r="A4226" t="s">
        <v>1224</v>
      </c>
      <c r="B4226">
        <v>4500917346</v>
      </c>
      <c r="C4226">
        <v>5291157</v>
      </c>
      <c r="D4226" t="s">
        <v>188</v>
      </c>
      <c r="E4226">
        <v>610402075</v>
      </c>
      <c r="F4226" t="s">
        <v>111</v>
      </c>
      <c r="G4226" s="4">
        <v>211.45</v>
      </c>
      <c r="H4226" s="4">
        <v>6.34</v>
      </c>
      <c r="I4226">
        <v>7204</v>
      </c>
      <c r="J4226" t="str">
        <f>_xlfn.XLOOKUP(I4226,[1]Planilha1!$C:$C,[1]Planilha1!$B:$B)</f>
        <v>7204 - CD São Paulo</v>
      </c>
      <c r="K4226" t="str">
        <f>_xlfn.XLOOKUP(I4226,[1]Planilha1!$C:$C,[1]Planilha1!$D:$D)</f>
        <v>43.340.312/0010-48</v>
      </c>
      <c r="L4226" t="str">
        <f>_xlfn.XLOOKUP(B4226,[2]Projeto!$B:$B,[2]Projeto!$P:$P)</f>
        <v>Paga</v>
      </c>
      <c r="M4226">
        <v>701203</v>
      </c>
      <c r="N4226" t="s">
        <v>1125</v>
      </c>
      <c r="O4226" t="str">
        <f>_xlfn.XLOOKUP(N4226,[3]Planilha1!$N:$N,[3]Planilha1!$O:$O)</f>
        <v>FLAC</v>
      </c>
      <c r="P4226">
        <v>2026</v>
      </c>
      <c r="Q4226" s="2" t="s">
        <v>1153</v>
      </c>
    </row>
    <row r="4227" spans="1:17" ht="16.8" x14ac:dyDescent="0.3">
      <c r="A4227" t="s">
        <v>1224</v>
      </c>
      <c r="B4227">
        <v>4500917346</v>
      </c>
      <c r="C4227">
        <v>5291157</v>
      </c>
      <c r="D4227" t="s">
        <v>188</v>
      </c>
      <c r="E4227">
        <v>600762023</v>
      </c>
      <c r="F4227" t="s">
        <v>146</v>
      </c>
      <c r="G4227" s="4">
        <v>113.4</v>
      </c>
      <c r="H4227" s="4">
        <v>3.4</v>
      </c>
      <c r="I4227">
        <v>7204</v>
      </c>
      <c r="J4227" t="str">
        <f>_xlfn.XLOOKUP(I4227,[1]Planilha1!$C:$C,[1]Planilha1!$B:$B)</f>
        <v>7204 - CD São Paulo</v>
      </c>
      <c r="K4227" t="str">
        <f>_xlfn.XLOOKUP(I4227,[1]Planilha1!$C:$C,[1]Planilha1!$D:$D)</f>
        <v>43.340.312/0010-48</v>
      </c>
      <c r="L4227" t="str">
        <f>_xlfn.XLOOKUP(B4227,[2]Projeto!$B:$B,[2]Projeto!$P:$P)</f>
        <v>Paga</v>
      </c>
      <c r="M4227">
        <v>701203</v>
      </c>
      <c r="N4227" t="s">
        <v>1125</v>
      </c>
      <c r="O4227" t="str">
        <f>_xlfn.XLOOKUP(N4227,[3]Planilha1!$N:$N,[3]Planilha1!$O:$O)</f>
        <v>FLAC</v>
      </c>
      <c r="P4227">
        <v>2026</v>
      </c>
      <c r="Q4227" s="2" t="s">
        <v>1153</v>
      </c>
    </row>
    <row r="4228" spans="1:17" ht="16.8" x14ac:dyDescent="0.3">
      <c r="A4228" t="s">
        <v>1224</v>
      </c>
      <c r="B4228">
        <v>4500917346</v>
      </c>
      <c r="C4228">
        <v>5352581</v>
      </c>
      <c r="D4228" t="s">
        <v>379</v>
      </c>
      <c r="E4228">
        <v>610109363</v>
      </c>
      <c r="F4228" t="s">
        <v>135</v>
      </c>
      <c r="G4228" s="4">
        <v>233.76</v>
      </c>
      <c r="H4228" s="4">
        <v>7.01</v>
      </c>
      <c r="I4228">
        <v>7204</v>
      </c>
      <c r="J4228" t="str">
        <f>_xlfn.XLOOKUP(I4228,[1]Planilha1!$C:$C,[1]Planilha1!$B:$B)</f>
        <v>7204 - CD São Paulo</v>
      </c>
      <c r="K4228" t="str">
        <f>_xlfn.XLOOKUP(I4228,[1]Planilha1!$C:$C,[1]Planilha1!$D:$D)</f>
        <v>43.340.312/0010-48</v>
      </c>
      <c r="L4228" t="str">
        <f>_xlfn.XLOOKUP(B4228,[2]Projeto!$B:$B,[2]Projeto!$P:$P)</f>
        <v>Paga</v>
      </c>
      <c r="M4228">
        <v>701203</v>
      </c>
      <c r="N4228" t="s">
        <v>1125</v>
      </c>
      <c r="O4228" t="str">
        <f>_xlfn.XLOOKUP(N4228,[3]Planilha1!$N:$N,[3]Planilha1!$O:$O)</f>
        <v>FLAC</v>
      </c>
      <c r="P4228">
        <v>2026</v>
      </c>
      <c r="Q4228" s="2" t="s">
        <v>1153</v>
      </c>
    </row>
    <row r="4229" spans="1:17" ht="16.8" x14ac:dyDescent="0.3">
      <c r="A4229" t="s">
        <v>1224</v>
      </c>
      <c r="B4229">
        <v>4500917346</v>
      </c>
      <c r="C4229">
        <v>5321724</v>
      </c>
      <c r="D4229" t="s">
        <v>422</v>
      </c>
      <c r="E4229">
        <v>610202462</v>
      </c>
      <c r="F4229" t="s">
        <v>684</v>
      </c>
      <c r="G4229" s="4">
        <v>105.84</v>
      </c>
      <c r="H4229" s="4">
        <v>3.18</v>
      </c>
      <c r="I4229">
        <v>7204</v>
      </c>
      <c r="J4229" t="str">
        <f>_xlfn.XLOOKUP(I4229,[1]Planilha1!$C:$C,[1]Planilha1!$B:$B)</f>
        <v>7204 - CD São Paulo</v>
      </c>
      <c r="K4229" t="str">
        <f>_xlfn.XLOOKUP(I4229,[1]Planilha1!$C:$C,[1]Planilha1!$D:$D)</f>
        <v>43.340.312/0010-48</v>
      </c>
      <c r="L4229" t="str">
        <f>_xlfn.XLOOKUP(B4229,[2]Projeto!$B:$B,[2]Projeto!$P:$P)</f>
        <v>Paga</v>
      </c>
      <c r="M4229">
        <v>701203</v>
      </c>
      <c r="N4229" t="s">
        <v>1125</v>
      </c>
      <c r="O4229" t="str">
        <f>_xlfn.XLOOKUP(N4229,[3]Planilha1!$N:$N,[3]Planilha1!$O:$O)</f>
        <v>FLAC</v>
      </c>
      <c r="P4229">
        <v>2026</v>
      </c>
      <c r="Q4229" s="2" t="s">
        <v>1153</v>
      </c>
    </row>
    <row r="4230" spans="1:17" ht="16.8" x14ac:dyDescent="0.3">
      <c r="A4230" t="s">
        <v>1224</v>
      </c>
      <c r="B4230">
        <v>4500917346</v>
      </c>
      <c r="C4230">
        <v>5335762</v>
      </c>
      <c r="D4230" t="s">
        <v>334</v>
      </c>
      <c r="E4230">
        <v>610402075</v>
      </c>
      <c r="F4230" t="s">
        <v>111</v>
      </c>
      <c r="G4230" s="4">
        <v>1596</v>
      </c>
      <c r="H4230" s="4">
        <v>47.88</v>
      </c>
      <c r="I4230">
        <v>7204</v>
      </c>
      <c r="J4230" t="str">
        <f>_xlfn.XLOOKUP(I4230,[1]Planilha1!$C:$C,[1]Planilha1!$B:$B)</f>
        <v>7204 - CD São Paulo</v>
      </c>
      <c r="K4230" t="str">
        <f>_xlfn.XLOOKUP(I4230,[1]Planilha1!$C:$C,[1]Planilha1!$D:$D)</f>
        <v>43.340.312/0010-48</v>
      </c>
      <c r="L4230" t="str">
        <f>_xlfn.XLOOKUP(B4230,[2]Projeto!$B:$B,[2]Projeto!$P:$P)</f>
        <v>Paga</v>
      </c>
      <c r="M4230">
        <v>701203</v>
      </c>
      <c r="N4230" t="s">
        <v>1125</v>
      </c>
      <c r="O4230" t="str">
        <f>_xlfn.XLOOKUP(N4230,[3]Planilha1!$N:$N,[3]Planilha1!$O:$O)</f>
        <v>FLAC</v>
      </c>
      <c r="P4230">
        <v>2026</v>
      </c>
      <c r="Q4230" s="2" t="s">
        <v>1153</v>
      </c>
    </row>
    <row r="4231" spans="1:17" ht="16.8" x14ac:dyDescent="0.3">
      <c r="A4231" t="s">
        <v>1224</v>
      </c>
      <c r="B4231">
        <v>4500917346</v>
      </c>
      <c r="C4231">
        <v>5059693</v>
      </c>
      <c r="D4231" t="s">
        <v>501</v>
      </c>
      <c r="E4231">
        <v>610102368</v>
      </c>
      <c r="F4231" t="s">
        <v>88</v>
      </c>
      <c r="G4231" s="4">
        <v>190.8</v>
      </c>
      <c r="H4231" s="4">
        <v>5.72</v>
      </c>
      <c r="I4231">
        <v>7204</v>
      </c>
      <c r="J4231" t="str">
        <f>_xlfn.XLOOKUP(I4231,[1]Planilha1!$C:$C,[1]Planilha1!$B:$B)</f>
        <v>7204 - CD São Paulo</v>
      </c>
      <c r="K4231" t="str">
        <f>_xlfn.XLOOKUP(I4231,[1]Planilha1!$C:$C,[1]Planilha1!$D:$D)</f>
        <v>43.340.312/0010-48</v>
      </c>
      <c r="L4231" t="str">
        <f>_xlfn.XLOOKUP(B4231,[2]Projeto!$B:$B,[2]Projeto!$P:$P)</f>
        <v>Paga</v>
      </c>
      <c r="M4231">
        <v>701203</v>
      </c>
      <c r="N4231" t="s">
        <v>1125</v>
      </c>
      <c r="O4231" t="str">
        <f>_xlfn.XLOOKUP(N4231,[3]Planilha1!$N:$N,[3]Planilha1!$O:$O)</f>
        <v>FLAC</v>
      </c>
      <c r="P4231">
        <v>2026</v>
      </c>
      <c r="Q4231" s="2" t="s">
        <v>1153</v>
      </c>
    </row>
    <row r="4232" spans="1:17" ht="16.8" x14ac:dyDescent="0.3">
      <c r="A4232" t="s">
        <v>1224</v>
      </c>
      <c r="B4232">
        <v>4500917346</v>
      </c>
      <c r="C4232">
        <v>5059693</v>
      </c>
      <c r="D4232" t="s">
        <v>501</v>
      </c>
      <c r="E4232">
        <v>610118340</v>
      </c>
      <c r="F4232" t="s">
        <v>126</v>
      </c>
      <c r="G4232" s="4">
        <v>283.2</v>
      </c>
      <c r="H4232" s="4">
        <v>8.5</v>
      </c>
      <c r="I4232">
        <v>7204</v>
      </c>
      <c r="J4232" t="str">
        <f>_xlfn.XLOOKUP(I4232,[1]Planilha1!$C:$C,[1]Planilha1!$B:$B)</f>
        <v>7204 - CD São Paulo</v>
      </c>
      <c r="K4232" t="str">
        <f>_xlfn.XLOOKUP(I4232,[1]Planilha1!$C:$C,[1]Planilha1!$D:$D)</f>
        <v>43.340.312/0010-48</v>
      </c>
      <c r="L4232" t="str">
        <f>_xlfn.XLOOKUP(B4232,[2]Projeto!$B:$B,[2]Projeto!$P:$P)</f>
        <v>Paga</v>
      </c>
      <c r="M4232">
        <v>701203</v>
      </c>
      <c r="N4232" t="s">
        <v>1125</v>
      </c>
      <c r="O4232" t="str">
        <f>_xlfn.XLOOKUP(N4232,[3]Planilha1!$N:$N,[3]Planilha1!$O:$O)</f>
        <v>FLAC</v>
      </c>
      <c r="P4232">
        <v>2026</v>
      </c>
      <c r="Q4232" s="2" t="s">
        <v>1153</v>
      </c>
    </row>
    <row r="4233" spans="1:17" ht="16.8" x14ac:dyDescent="0.3">
      <c r="A4233" t="s">
        <v>1224</v>
      </c>
      <c r="B4233">
        <v>4500917346</v>
      </c>
      <c r="C4233">
        <v>5321889</v>
      </c>
      <c r="D4233" t="s">
        <v>728</v>
      </c>
      <c r="E4233">
        <v>610402075</v>
      </c>
      <c r="F4233" t="s">
        <v>111</v>
      </c>
      <c r="G4233" s="4">
        <v>1057.25</v>
      </c>
      <c r="H4233" s="4">
        <v>31.72</v>
      </c>
      <c r="I4233">
        <v>7204</v>
      </c>
      <c r="J4233" t="str">
        <f>_xlfn.XLOOKUP(I4233,[1]Planilha1!$C:$C,[1]Planilha1!$B:$B)</f>
        <v>7204 - CD São Paulo</v>
      </c>
      <c r="K4233" t="str">
        <f>_xlfn.XLOOKUP(I4233,[1]Planilha1!$C:$C,[1]Planilha1!$D:$D)</f>
        <v>43.340.312/0010-48</v>
      </c>
      <c r="L4233" t="str">
        <f>_xlfn.XLOOKUP(B4233,[2]Projeto!$B:$B,[2]Projeto!$P:$P)</f>
        <v>Paga</v>
      </c>
      <c r="M4233">
        <v>701203</v>
      </c>
      <c r="N4233" t="s">
        <v>1125</v>
      </c>
      <c r="O4233" t="str">
        <f>_xlfn.XLOOKUP(N4233,[3]Planilha1!$N:$N,[3]Planilha1!$O:$O)</f>
        <v>FLAC</v>
      </c>
      <c r="P4233">
        <v>2026</v>
      </c>
      <c r="Q4233" s="2" t="s">
        <v>1153</v>
      </c>
    </row>
    <row r="4234" spans="1:17" ht="16.8" x14ac:dyDescent="0.3">
      <c r="A4234" t="s">
        <v>1224</v>
      </c>
      <c r="B4234">
        <v>4500917346</v>
      </c>
      <c r="C4234">
        <v>5351026</v>
      </c>
      <c r="D4234" t="s">
        <v>482</v>
      </c>
      <c r="E4234">
        <v>610657408</v>
      </c>
      <c r="F4234" t="s">
        <v>264</v>
      </c>
      <c r="G4234" s="4">
        <v>285</v>
      </c>
      <c r="H4234" s="4">
        <v>8.5500000000000007</v>
      </c>
      <c r="I4234">
        <v>7204</v>
      </c>
      <c r="J4234" t="str">
        <f>_xlfn.XLOOKUP(I4234,[1]Planilha1!$C:$C,[1]Planilha1!$B:$B)</f>
        <v>7204 - CD São Paulo</v>
      </c>
      <c r="K4234" t="str">
        <f>_xlfn.XLOOKUP(I4234,[1]Planilha1!$C:$C,[1]Planilha1!$D:$D)</f>
        <v>43.340.312/0010-48</v>
      </c>
      <c r="L4234" t="str">
        <f>_xlfn.XLOOKUP(B4234,[2]Projeto!$B:$B,[2]Projeto!$P:$P)</f>
        <v>Paga</v>
      </c>
      <c r="M4234">
        <v>701203</v>
      </c>
      <c r="N4234" t="s">
        <v>1125</v>
      </c>
      <c r="O4234" t="str">
        <f>_xlfn.XLOOKUP(N4234,[3]Planilha1!$N:$N,[3]Planilha1!$O:$O)</f>
        <v>FLAC</v>
      </c>
      <c r="P4234">
        <v>2026</v>
      </c>
      <c r="Q4234" s="2" t="s">
        <v>1153</v>
      </c>
    </row>
    <row r="4235" spans="1:17" ht="16.8" x14ac:dyDescent="0.3">
      <c r="A4235" t="s">
        <v>1224</v>
      </c>
      <c r="B4235">
        <v>4500917346</v>
      </c>
      <c r="C4235">
        <v>5228459</v>
      </c>
      <c r="D4235" t="s">
        <v>440</v>
      </c>
      <c r="E4235">
        <v>610048007</v>
      </c>
      <c r="F4235" t="s">
        <v>688</v>
      </c>
      <c r="G4235" s="4">
        <v>58.2</v>
      </c>
      <c r="H4235" s="4">
        <v>1.75</v>
      </c>
      <c r="I4235">
        <v>7204</v>
      </c>
      <c r="J4235" t="str">
        <f>_xlfn.XLOOKUP(I4235,[1]Planilha1!$C:$C,[1]Planilha1!$B:$B)</f>
        <v>7204 - CD São Paulo</v>
      </c>
      <c r="K4235" t="str">
        <f>_xlfn.XLOOKUP(I4235,[1]Planilha1!$C:$C,[1]Planilha1!$D:$D)</f>
        <v>43.340.312/0010-48</v>
      </c>
      <c r="L4235" t="str">
        <f>_xlfn.XLOOKUP(B4235,[2]Projeto!$B:$B,[2]Projeto!$P:$P)</f>
        <v>Paga</v>
      </c>
      <c r="M4235">
        <v>701203</v>
      </c>
      <c r="N4235" t="s">
        <v>1125</v>
      </c>
      <c r="O4235" t="str">
        <f>_xlfn.XLOOKUP(N4235,[3]Planilha1!$N:$N,[3]Planilha1!$O:$O)</f>
        <v>FLAC</v>
      </c>
      <c r="P4235">
        <v>2026</v>
      </c>
      <c r="Q4235" s="2" t="s">
        <v>1153</v>
      </c>
    </row>
    <row r="4236" spans="1:17" ht="16.8" x14ac:dyDescent="0.3">
      <c r="A4236" t="s">
        <v>1224</v>
      </c>
      <c r="B4236">
        <v>4500917346</v>
      </c>
      <c r="C4236">
        <v>5264990</v>
      </c>
      <c r="D4236" t="s">
        <v>397</v>
      </c>
      <c r="E4236">
        <v>610501353</v>
      </c>
      <c r="F4236" t="s">
        <v>144</v>
      </c>
      <c r="G4236" s="4">
        <v>436.82</v>
      </c>
      <c r="H4236" s="4">
        <v>13.1</v>
      </c>
      <c r="I4236">
        <v>7204</v>
      </c>
      <c r="J4236" t="str">
        <f>_xlfn.XLOOKUP(I4236,[1]Planilha1!$C:$C,[1]Planilha1!$B:$B)</f>
        <v>7204 - CD São Paulo</v>
      </c>
      <c r="K4236" t="str">
        <f>_xlfn.XLOOKUP(I4236,[1]Planilha1!$C:$C,[1]Planilha1!$D:$D)</f>
        <v>43.340.312/0010-48</v>
      </c>
      <c r="L4236" t="str">
        <f>_xlfn.XLOOKUP(B4236,[2]Projeto!$B:$B,[2]Projeto!$P:$P)</f>
        <v>Paga</v>
      </c>
      <c r="M4236">
        <v>701203</v>
      </c>
      <c r="N4236" t="s">
        <v>1125</v>
      </c>
      <c r="O4236" t="str">
        <f>_xlfn.XLOOKUP(N4236,[3]Planilha1!$N:$N,[3]Planilha1!$O:$O)</f>
        <v>FLAC</v>
      </c>
      <c r="P4236">
        <v>2026</v>
      </c>
      <c r="Q4236" s="2" t="s">
        <v>1153</v>
      </c>
    </row>
    <row r="4237" spans="1:17" ht="16.8" x14ac:dyDescent="0.3">
      <c r="A4237" t="s">
        <v>1224</v>
      </c>
      <c r="B4237">
        <v>4500917346</v>
      </c>
      <c r="C4237">
        <v>5330471</v>
      </c>
      <c r="D4237" t="s">
        <v>515</v>
      </c>
      <c r="E4237">
        <v>610402075</v>
      </c>
      <c r="F4237" t="s">
        <v>111</v>
      </c>
      <c r="G4237" s="4">
        <v>1869.2</v>
      </c>
      <c r="H4237" s="4">
        <v>56.08</v>
      </c>
      <c r="I4237">
        <v>7204</v>
      </c>
      <c r="J4237" t="str">
        <f>_xlfn.XLOOKUP(I4237,[1]Planilha1!$C:$C,[1]Planilha1!$B:$B)</f>
        <v>7204 - CD São Paulo</v>
      </c>
      <c r="K4237" t="str">
        <f>_xlfn.XLOOKUP(I4237,[1]Planilha1!$C:$C,[1]Planilha1!$D:$D)</f>
        <v>43.340.312/0010-48</v>
      </c>
      <c r="L4237" t="str">
        <f>_xlfn.XLOOKUP(B4237,[2]Projeto!$B:$B,[2]Projeto!$P:$P)</f>
        <v>Paga</v>
      </c>
      <c r="M4237">
        <v>701203</v>
      </c>
      <c r="N4237" t="s">
        <v>1125</v>
      </c>
      <c r="O4237" t="str">
        <f>_xlfn.XLOOKUP(N4237,[3]Planilha1!$N:$N,[3]Planilha1!$O:$O)</f>
        <v>FLAC</v>
      </c>
      <c r="P4237">
        <v>2026</v>
      </c>
      <c r="Q4237" s="2" t="s">
        <v>1153</v>
      </c>
    </row>
    <row r="4238" spans="1:17" ht="16.8" x14ac:dyDescent="0.3">
      <c r="A4238" t="s">
        <v>1224</v>
      </c>
      <c r="B4238">
        <v>4500917346</v>
      </c>
      <c r="C4238">
        <v>5344670</v>
      </c>
      <c r="D4238" t="s">
        <v>436</v>
      </c>
      <c r="E4238">
        <v>610402075</v>
      </c>
      <c r="F4238" t="s">
        <v>111</v>
      </c>
      <c r="G4238" s="4">
        <v>2394</v>
      </c>
      <c r="H4238" s="4">
        <v>71.819999999999993</v>
      </c>
      <c r="I4238">
        <v>7204</v>
      </c>
      <c r="J4238" t="str">
        <f>_xlfn.XLOOKUP(I4238,[1]Planilha1!$C:$C,[1]Planilha1!$B:$B)</f>
        <v>7204 - CD São Paulo</v>
      </c>
      <c r="K4238" t="str">
        <f>_xlfn.XLOOKUP(I4238,[1]Planilha1!$C:$C,[1]Planilha1!$D:$D)</f>
        <v>43.340.312/0010-48</v>
      </c>
      <c r="L4238" t="str">
        <f>_xlfn.XLOOKUP(B4238,[2]Projeto!$B:$B,[2]Projeto!$P:$P)</f>
        <v>Paga</v>
      </c>
      <c r="M4238">
        <v>701203</v>
      </c>
      <c r="N4238" t="s">
        <v>1125</v>
      </c>
      <c r="O4238" t="str">
        <f>_xlfn.XLOOKUP(N4238,[3]Planilha1!$N:$N,[3]Planilha1!$O:$O)</f>
        <v>FLAC</v>
      </c>
      <c r="P4238">
        <v>2026</v>
      </c>
      <c r="Q4238" s="2" t="s">
        <v>1153</v>
      </c>
    </row>
    <row r="4239" spans="1:17" ht="16.8" x14ac:dyDescent="0.3">
      <c r="A4239" t="s">
        <v>1224</v>
      </c>
      <c r="B4239">
        <v>4500917346</v>
      </c>
      <c r="C4239">
        <v>5218349</v>
      </c>
      <c r="D4239" t="s">
        <v>899</v>
      </c>
      <c r="E4239">
        <v>610624182</v>
      </c>
      <c r="F4239" t="s">
        <v>81</v>
      </c>
      <c r="G4239" s="4">
        <v>2052</v>
      </c>
      <c r="H4239" s="4">
        <v>61.56</v>
      </c>
      <c r="I4239">
        <v>7204</v>
      </c>
      <c r="J4239" t="str">
        <f>_xlfn.XLOOKUP(I4239,[1]Planilha1!$C:$C,[1]Planilha1!$B:$B)</f>
        <v>7204 - CD São Paulo</v>
      </c>
      <c r="K4239" t="str">
        <f>_xlfn.XLOOKUP(I4239,[1]Planilha1!$C:$C,[1]Planilha1!$D:$D)</f>
        <v>43.340.312/0010-48</v>
      </c>
      <c r="L4239" t="str">
        <f>_xlfn.XLOOKUP(B4239,[2]Projeto!$B:$B,[2]Projeto!$P:$P)</f>
        <v>Paga</v>
      </c>
      <c r="M4239">
        <v>701203</v>
      </c>
      <c r="N4239" t="s">
        <v>1125</v>
      </c>
      <c r="O4239" t="str">
        <f>_xlfn.XLOOKUP(N4239,[3]Planilha1!$N:$N,[3]Planilha1!$O:$O)</f>
        <v>FLAC</v>
      </c>
      <c r="P4239">
        <v>2026</v>
      </c>
      <c r="Q4239" s="2" t="s">
        <v>1153</v>
      </c>
    </row>
    <row r="4240" spans="1:17" ht="16.8" x14ac:dyDescent="0.3">
      <c r="A4240" t="s">
        <v>1224</v>
      </c>
      <c r="B4240">
        <v>4500917346</v>
      </c>
      <c r="C4240">
        <v>5303071</v>
      </c>
      <c r="D4240" t="s">
        <v>758</v>
      </c>
      <c r="E4240">
        <v>610402075</v>
      </c>
      <c r="F4240" t="s">
        <v>111</v>
      </c>
      <c r="G4240" s="4">
        <v>845.8</v>
      </c>
      <c r="H4240" s="4">
        <v>25.37</v>
      </c>
      <c r="I4240">
        <v>7204</v>
      </c>
      <c r="J4240" t="str">
        <f>_xlfn.XLOOKUP(I4240,[1]Planilha1!$C:$C,[1]Planilha1!$B:$B)</f>
        <v>7204 - CD São Paulo</v>
      </c>
      <c r="K4240" t="str">
        <f>_xlfn.XLOOKUP(I4240,[1]Planilha1!$C:$C,[1]Planilha1!$D:$D)</f>
        <v>43.340.312/0010-48</v>
      </c>
      <c r="L4240" t="str">
        <f>_xlfn.XLOOKUP(B4240,[2]Projeto!$B:$B,[2]Projeto!$P:$P)</f>
        <v>Paga</v>
      </c>
      <c r="M4240">
        <v>701203</v>
      </c>
      <c r="N4240" t="s">
        <v>1125</v>
      </c>
      <c r="O4240" t="str">
        <f>_xlfn.XLOOKUP(N4240,[3]Planilha1!$N:$N,[3]Planilha1!$O:$O)</f>
        <v>FLAC</v>
      </c>
      <c r="P4240">
        <v>2026</v>
      </c>
      <c r="Q4240" s="2" t="s">
        <v>1153</v>
      </c>
    </row>
    <row r="4241" spans="1:17" ht="16.8" x14ac:dyDescent="0.3">
      <c r="A4241" t="s">
        <v>1224</v>
      </c>
      <c r="B4241">
        <v>4500917346</v>
      </c>
      <c r="C4241">
        <v>5262839</v>
      </c>
      <c r="D4241" t="s">
        <v>512</v>
      </c>
      <c r="E4241">
        <v>610606057</v>
      </c>
      <c r="F4241" t="s">
        <v>229</v>
      </c>
      <c r="G4241" s="4">
        <v>2088</v>
      </c>
      <c r="H4241" s="4">
        <v>62.64</v>
      </c>
      <c r="I4241">
        <v>7204</v>
      </c>
      <c r="J4241" t="str">
        <f>_xlfn.XLOOKUP(I4241,[1]Planilha1!$C:$C,[1]Planilha1!$B:$B)</f>
        <v>7204 - CD São Paulo</v>
      </c>
      <c r="K4241" t="str">
        <f>_xlfn.XLOOKUP(I4241,[1]Planilha1!$C:$C,[1]Planilha1!$D:$D)</f>
        <v>43.340.312/0010-48</v>
      </c>
      <c r="L4241" t="str">
        <f>_xlfn.XLOOKUP(B4241,[2]Projeto!$B:$B,[2]Projeto!$P:$P)</f>
        <v>Paga</v>
      </c>
      <c r="M4241">
        <v>701203</v>
      </c>
      <c r="N4241" t="s">
        <v>1125</v>
      </c>
      <c r="O4241" t="str">
        <f>_xlfn.XLOOKUP(N4241,[3]Planilha1!$N:$N,[3]Planilha1!$O:$O)</f>
        <v>FLAC</v>
      </c>
      <c r="P4241">
        <v>2026</v>
      </c>
      <c r="Q4241" s="2" t="s">
        <v>1153</v>
      </c>
    </row>
    <row r="4242" spans="1:17" ht="16.8" x14ac:dyDescent="0.3">
      <c r="A4242" t="s">
        <v>1224</v>
      </c>
      <c r="B4242">
        <v>4500917346</v>
      </c>
      <c r="C4242">
        <v>5270562</v>
      </c>
      <c r="D4242" t="s">
        <v>453</v>
      </c>
      <c r="E4242">
        <v>610402075</v>
      </c>
      <c r="F4242" t="s">
        <v>111</v>
      </c>
      <c r="G4242" s="4">
        <v>3504.75</v>
      </c>
      <c r="H4242" s="4">
        <v>105.14</v>
      </c>
      <c r="I4242">
        <v>7204</v>
      </c>
      <c r="J4242" t="str">
        <f>_xlfn.XLOOKUP(I4242,[1]Planilha1!$C:$C,[1]Planilha1!$B:$B)</f>
        <v>7204 - CD São Paulo</v>
      </c>
      <c r="K4242" t="str">
        <f>_xlfn.XLOOKUP(I4242,[1]Planilha1!$C:$C,[1]Planilha1!$D:$D)</f>
        <v>43.340.312/0010-48</v>
      </c>
      <c r="L4242" t="str">
        <f>_xlfn.XLOOKUP(B4242,[2]Projeto!$B:$B,[2]Projeto!$P:$P)</f>
        <v>Paga</v>
      </c>
      <c r="M4242">
        <v>701203</v>
      </c>
      <c r="N4242" t="s">
        <v>1125</v>
      </c>
      <c r="O4242" t="str">
        <f>_xlfn.XLOOKUP(N4242,[3]Planilha1!$N:$N,[3]Planilha1!$O:$O)</f>
        <v>FLAC</v>
      </c>
      <c r="P4242">
        <v>2026</v>
      </c>
      <c r="Q4242" s="2" t="s">
        <v>1153</v>
      </c>
    </row>
    <row r="4243" spans="1:17" ht="16.8" x14ac:dyDescent="0.3">
      <c r="A4243" t="s">
        <v>1224</v>
      </c>
      <c r="B4243">
        <v>4500917346</v>
      </c>
      <c r="C4243">
        <v>5253698</v>
      </c>
      <c r="D4243" t="s">
        <v>471</v>
      </c>
      <c r="E4243">
        <v>610501353</v>
      </c>
      <c r="F4243" t="s">
        <v>144</v>
      </c>
      <c r="G4243" s="4">
        <v>436.82</v>
      </c>
      <c r="H4243" s="4">
        <v>13.1</v>
      </c>
      <c r="I4243">
        <v>7204</v>
      </c>
      <c r="J4243" t="str">
        <f>_xlfn.XLOOKUP(I4243,[1]Planilha1!$C:$C,[1]Planilha1!$B:$B)</f>
        <v>7204 - CD São Paulo</v>
      </c>
      <c r="K4243" t="str">
        <f>_xlfn.XLOOKUP(I4243,[1]Planilha1!$C:$C,[1]Planilha1!$D:$D)</f>
        <v>43.340.312/0010-48</v>
      </c>
      <c r="L4243" t="str">
        <f>_xlfn.XLOOKUP(B4243,[2]Projeto!$B:$B,[2]Projeto!$P:$P)</f>
        <v>Paga</v>
      </c>
      <c r="M4243">
        <v>701203</v>
      </c>
      <c r="N4243" t="s">
        <v>1125</v>
      </c>
      <c r="O4243" t="str">
        <f>_xlfn.XLOOKUP(N4243,[3]Planilha1!$N:$N,[3]Planilha1!$O:$O)</f>
        <v>FLAC</v>
      </c>
      <c r="P4243">
        <v>2026</v>
      </c>
      <c r="Q4243" s="2" t="s">
        <v>1153</v>
      </c>
    </row>
    <row r="4244" spans="1:17" ht="16.8" x14ac:dyDescent="0.3">
      <c r="A4244" t="s">
        <v>1224</v>
      </c>
      <c r="B4244">
        <v>4500917346</v>
      </c>
      <c r="C4244">
        <v>5309881</v>
      </c>
      <c r="D4244" t="s">
        <v>616</v>
      </c>
      <c r="E4244">
        <v>610402075</v>
      </c>
      <c r="F4244" t="s">
        <v>111</v>
      </c>
      <c r="G4244" s="4">
        <v>634.35</v>
      </c>
      <c r="H4244" s="4">
        <v>19.03</v>
      </c>
      <c r="I4244">
        <v>7204</v>
      </c>
      <c r="J4244" t="str">
        <f>_xlfn.XLOOKUP(I4244,[1]Planilha1!$C:$C,[1]Planilha1!$B:$B)</f>
        <v>7204 - CD São Paulo</v>
      </c>
      <c r="K4244" t="str">
        <f>_xlfn.XLOOKUP(I4244,[1]Planilha1!$C:$C,[1]Planilha1!$D:$D)</f>
        <v>43.340.312/0010-48</v>
      </c>
      <c r="L4244" t="str">
        <f>_xlfn.XLOOKUP(B4244,[2]Projeto!$B:$B,[2]Projeto!$P:$P)</f>
        <v>Paga</v>
      </c>
      <c r="M4244">
        <v>701203</v>
      </c>
      <c r="N4244" t="s">
        <v>1125</v>
      </c>
      <c r="O4244" t="str">
        <f>_xlfn.XLOOKUP(N4244,[3]Planilha1!$N:$N,[3]Planilha1!$O:$O)</f>
        <v>FLAC</v>
      </c>
      <c r="P4244">
        <v>2026</v>
      </c>
      <c r="Q4244" s="2" t="s">
        <v>1153</v>
      </c>
    </row>
    <row r="4245" spans="1:17" ht="16.8" x14ac:dyDescent="0.3">
      <c r="A4245" t="s">
        <v>1224</v>
      </c>
      <c r="B4245">
        <v>4500917346</v>
      </c>
      <c r="C4245">
        <v>5269327</v>
      </c>
      <c r="D4245" t="s">
        <v>389</v>
      </c>
      <c r="E4245">
        <v>610105368</v>
      </c>
      <c r="F4245" t="s">
        <v>251</v>
      </c>
      <c r="G4245" s="4">
        <v>190.8</v>
      </c>
      <c r="H4245" s="4">
        <v>5.72</v>
      </c>
      <c r="I4245">
        <v>7204</v>
      </c>
      <c r="J4245" t="str">
        <f>_xlfn.XLOOKUP(I4245,[1]Planilha1!$C:$C,[1]Planilha1!$B:$B)</f>
        <v>7204 - CD São Paulo</v>
      </c>
      <c r="K4245" t="str">
        <f>_xlfn.XLOOKUP(I4245,[1]Planilha1!$C:$C,[1]Planilha1!$D:$D)</f>
        <v>43.340.312/0010-48</v>
      </c>
      <c r="L4245" t="str">
        <f>_xlfn.XLOOKUP(B4245,[2]Projeto!$B:$B,[2]Projeto!$P:$P)</f>
        <v>Paga</v>
      </c>
      <c r="M4245">
        <v>701203</v>
      </c>
      <c r="N4245" t="s">
        <v>1125</v>
      </c>
      <c r="O4245" t="str">
        <f>_xlfn.XLOOKUP(N4245,[3]Planilha1!$N:$N,[3]Planilha1!$O:$O)</f>
        <v>FLAC</v>
      </c>
      <c r="P4245">
        <v>2026</v>
      </c>
      <c r="Q4245" s="2" t="s">
        <v>1153</v>
      </c>
    </row>
    <row r="4246" spans="1:17" ht="16.8" x14ac:dyDescent="0.3">
      <c r="A4246" t="s">
        <v>1224</v>
      </c>
      <c r="B4246">
        <v>4500917346</v>
      </c>
      <c r="C4246">
        <v>5269327</v>
      </c>
      <c r="D4246" t="s">
        <v>389</v>
      </c>
      <c r="E4246">
        <v>610138368</v>
      </c>
      <c r="F4246" t="s">
        <v>900</v>
      </c>
      <c r="G4246" s="4">
        <v>190.8</v>
      </c>
      <c r="H4246" s="4">
        <v>5.72</v>
      </c>
      <c r="I4246">
        <v>7204</v>
      </c>
      <c r="J4246" t="str">
        <f>_xlfn.XLOOKUP(I4246,[1]Planilha1!$C:$C,[1]Planilha1!$B:$B)</f>
        <v>7204 - CD São Paulo</v>
      </c>
      <c r="K4246" t="str">
        <f>_xlfn.XLOOKUP(I4246,[1]Planilha1!$C:$C,[1]Planilha1!$D:$D)</f>
        <v>43.340.312/0010-48</v>
      </c>
      <c r="L4246" t="str">
        <f>_xlfn.XLOOKUP(B4246,[2]Projeto!$B:$B,[2]Projeto!$P:$P)</f>
        <v>Paga</v>
      </c>
      <c r="M4246">
        <v>701203</v>
      </c>
      <c r="N4246" t="s">
        <v>1125</v>
      </c>
      <c r="O4246" t="str">
        <f>_xlfn.XLOOKUP(N4246,[3]Planilha1!$N:$N,[3]Planilha1!$O:$O)</f>
        <v>FLAC</v>
      </c>
      <c r="P4246">
        <v>2026</v>
      </c>
      <c r="Q4246" s="2" t="s">
        <v>1153</v>
      </c>
    </row>
    <row r="4247" spans="1:17" ht="16.8" x14ac:dyDescent="0.3">
      <c r="A4247" t="s">
        <v>1224</v>
      </c>
      <c r="B4247">
        <v>4500917346</v>
      </c>
      <c r="C4247">
        <v>5272670</v>
      </c>
      <c r="D4247" t="s">
        <v>382</v>
      </c>
      <c r="E4247">
        <v>600613463</v>
      </c>
      <c r="F4247" t="s">
        <v>856</v>
      </c>
      <c r="G4247" s="4">
        <v>243.36</v>
      </c>
      <c r="H4247" s="4">
        <v>7.3</v>
      </c>
      <c r="I4247">
        <v>7204</v>
      </c>
      <c r="J4247" t="str">
        <f>_xlfn.XLOOKUP(I4247,[1]Planilha1!$C:$C,[1]Planilha1!$B:$B)</f>
        <v>7204 - CD São Paulo</v>
      </c>
      <c r="K4247" t="str">
        <f>_xlfn.XLOOKUP(I4247,[1]Planilha1!$C:$C,[1]Planilha1!$D:$D)</f>
        <v>43.340.312/0010-48</v>
      </c>
      <c r="L4247" t="str">
        <f>_xlfn.XLOOKUP(B4247,[2]Projeto!$B:$B,[2]Projeto!$P:$P)</f>
        <v>Paga</v>
      </c>
      <c r="M4247">
        <v>701203</v>
      </c>
      <c r="N4247" t="s">
        <v>1125</v>
      </c>
      <c r="O4247" t="str">
        <f>_xlfn.XLOOKUP(N4247,[3]Planilha1!$N:$N,[3]Planilha1!$O:$O)</f>
        <v>FLAC</v>
      </c>
      <c r="P4247">
        <v>2026</v>
      </c>
      <c r="Q4247" s="2" t="s">
        <v>1153</v>
      </c>
    </row>
    <row r="4248" spans="1:17" ht="16.8" x14ac:dyDescent="0.3">
      <c r="A4248" t="s">
        <v>1224</v>
      </c>
      <c r="B4248">
        <v>4500917346</v>
      </c>
      <c r="C4248">
        <v>5272670</v>
      </c>
      <c r="D4248" t="s">
        <v>382</v>
      </c>
      <c r="E4248">
        <v>610105368</v>
      </c>
      <c r="F4248" t="s">
        <v>251</v>
      </c>
      <c r="G4248" s="4">
        <v>63.6</v>
      </c>
      <c r="H4248" s="4">
        <v>1.91</v>
      </c>
      <c r="I4248">
        <v>7204</v>
      </c>
      <c r="J4248" t="str">
        <f>_xlfn.XLOOKUP(I4248,[1]Planilha1!$C:$C,[1]Planilha1!$B:$B)</f>
        <v>7204 - CD São Paulo</v>
      </c>
      <c r="K4248" t="str">
        <f>_xlfn.XLOOKUP(I4248,[1]Planilha1!$C:$C,[1]Planilha1!$D:$D)</f>
        <v>43.340.312/0010-48</v>
      </c>
      <c r="L4248" t="str">
        <f>_xlfn.XLOOKUP(B4248,[2]Projeto!$B:$B,[2]Projeto!$P:$P)</f>
        <v>Paga</v>
      </c>
      <c r="M4248">
        <v>701203</v>
      </c>
      <c r="N4248" t="s">
        <v>1125</v>
      </c>
      <c r="O4248" t="str">
        <f>_xlfn.XLOOKUP(N4248,[3]Planilha1!$N:$N,[3]Planilha1!$O:$O)</f>
        <v>FLAC</v>
      </c>
      <c r="P4248">
        <v>2026</v>
      </c>
      <c r="Q4248" s="2" t="s">
        <v>1153</v>
      </c>
    </row>
    <row r="4249" spans="1:17" ht="16.8" x14ac:dyDescent="0.3">
      <c r="A4249" t="s">
        <v>1224</v>
      </c>
      <c r="B4249">
        <v>4500917346</v>
      </c>
      <c r="C4249">
        <v>5272670</v>
      </c>
      <c r="D4249" t="s">
        <v>382</v>
      </c>
      <c r="E4249">
        <v>610138368</v>
      </c>
      <c r="F4249" t="s">
        <v>900</v>
      </c>
      <c r="G4249" s="4">
        <v>55.68</v>
      </c>
      <c r="H4249" s="4">
        <v>1.67</v>
      </c>
      <c r="I4249">
        <v>7204</v>
      </c>
      <c r="J4249" t="str">
        <f>_xlfn.XLOOKUP(I4249,[1]Planilha1!$C:$C,[1]Planilha1!$B:$B)</f>
        <v>7204 - CD São Paulo</v>
      </c>
      <c r="K4249" t="str">
        <f>_xlfn.XLOOKUP(I4249,[1]Planilha1!$C:$C,[1]Planilha1!$D:$D)</f>
        <v>43.340.312/0010-48</v>
      </c>
      <c r="L4249" t="str">
        <f>_xlfn.XLOOKUP(B4249,[2]Projeto!$B:$B,[2]Projeto!$P:$P)</f>
        <v>Paga</v>
      </c>
      <c r="M4249">
        <v>701203</v>
      </c>
      <c r="N4249" t="s">
        <v>1125</v>
      </c>
      <c r="O4249" t="str">
        <f>_xlfn.XLOOKUP(N4249,[3]Planilha1!$N:$N,[3]Planilha1!$O:$O)</f>
        <v>FLAC</v>
      </c>
      <c r="P4249">
        <v>2026</v>
      </c>
      <c r="Q4249" s="2" t="s">
        <v>1153</v>
      </c>
    </row>
    <row r="4250" spans="1:17" ht="16.8" x14ac:dyDescent="0.3">
      <c r="A4250" t="s">
        <v>1224</v>
      </c>
      <c r="B4250">
        <v>4500917346</v>
      </c>
      <c r="C4250">
        <v>5286165</v>
      </c>
      <c r="D4250" t="s">
        <v>407</v>
      </c>
      <c r="E4250">
        <v>640111340</v>
      </c>
      <c r="F4250" t="s">
        <v>121</v>
      </c>
      <c r="G4250" s="4">
        <v>294</v>
      </c>
      <c r="H4250" s="4">
        <v>8.82</v>
      </c>
      <c r="I4250">
        <v>7204</v>
      </c>
      <c r="J4250" t="str">
        <f>_xlfn.XLOOKUP(I4250,[1]Planilha1!$C:$C,[1]Planilha1!$B:$B)</f>
        <v>7204 - CD São Paulo</v>
      </c>
      <c r="K4250" t="str">
        <f>_xlfn.XLOOKUP(I4250,[1]Planilha1!$C:$C,[1]Planilha1!$D:$D)</f>
        <v>43.340.312/0010-48</v>
      </c>
      <c r="L4250" t="str">
        <f>_xlfn.XLOOKUP(B4250,[2]Projeto!$B:$B,[2]Projeto!$P:$P)</f>
        <v>Paga</v>
      </c>
      <c r="M4250">
        <v>701203</v>
      </c>
      <c r="N4250" t="s">
        <v>1125</v>
      </c>
      <c r="O4250" t="str">
        <f>_xlfn.XLOOKUP(N4250,[3]Planilha1!$N:$N,[3]Planilha1!$O:$O)</f>
        <v>FLAC</v>
      </c>
      <c r="P4250">
        <v>2026</v>
      </c>
      <c r="Q4250" s="2" t="s">
        <v>1153</v>
      </c>
    </row>
    <row r="4251" spans="1:17" ht="16.8" x14ac:dyDescent="0.3">
      <c r="A4251" t="s">
        <v>1224</v>
      </c>
      <c r="B4251">
        <v>4500917346</v>
      </c>
      <c r="C4251">
        <v>5321719</v>
      </c>
      <c r="D4251" t="s">
        <v>363</v>
      </c>
      <c r="E4251">
        <v>610202462</v>
      </c>
      <c r="F4251" t="s">
        <v>684</v>
      </c>
      <c r="G4251" s="4">
        <v>52.92</v>
      </c>
      <c r="H4251" s="4">
        <v>1.59</v>
      </c>
      <c r="I4251">
        <v>7204</v>
      </c>
      <c r="J4251" t="str">
        <f>_xlfn.XLOOKUP(I4251,[1]Planilha1!$C:$C,[1]Planilha1!$B:$B)</f>
        <v>7204 - CD São Paulo</v>
      </c>
      <c r="K4251" t="str">
        <f>_xlfn.XLOOKUP(I4251,[1]Planilha1!$C:$C,[1]Planilha1!$D:$D)</f>
        <v>43.340.312/0010-48</v>
      </c>
      <c r="L4251" t="str">
        <f>_xlfn.XLOOKUP(B4251,[2]Projeto!$B:$B,[2]Projeto!$P:$P)</f>
        <v>Paga</v>
      </c>
      <c r="M4251">
        <v>701203</v>
      </c>
      <c r="N4251" t="s">
        <v>1125</v>
      </c>
      <c r="O4251" t="str">
        <f>_xlfn.XLOOKUP(N4251,[3]Planilha1!$N:$N,[3]Planilha1!$O:$O)</f>
        <v>FLAC</v>
      </c>
      <c r="P4251">
        <v>2026</v>
      </c>
      <c r="Q4251" s="2" t="s">
        <v>1153</v>
      </c>
    </row>
    <row r="4252" spans="1:17" ht="16.8" x14ac:dyDescent="0.3">
      <c r="A4252" t="s">
        <v>1224</v>
      </c>
      <c r="B4252">
        <v>4500917346</v>
      </c>
      <c r="C4252">
        <v>5321719</v>
      </c>
      <c r="D4252" t="s">
        <v>363</v>
      </c>
      <c r="E4252">
        <v>610101463</v>
      </c>
      <c r="F4252" t="s">
        <v>717</v>
      </c>
      <c r="G4252" s="4">
        <v>54.6</v>
      </c>
      <c r="H4252" s="4">
        <v>1.64</v>
      </c>
      <c r="I4252">
        <v>7204</v>
      </c>
      <c r="J4252" t="str">
        <f>_xlfn.XLOOKUP(I4252,[1]Planilha1!$C:$C,[1]Planilha1!$B:$B)</f>
        <v>7204 - CD São Paulo</v>
      </c>
      <c r="K4252" t="str">
        <f>_xlfn.XLOOKUP(I4252,[1]Planilha1!$C:$C,[1]Planilha1!$D:$D)</f>
        <v>43.340.312/0010-48</v>
      </c>
      <c r="L4252" t="str">
        <f>_xlfn.XLOOKUP(B4252,[2]Projeto!$B:$B,[2]Projeto!$P:$P)</f>
        <v>Paga</v>
      </c>
      <c r="M4252">
        <v>701203</v>
      </c>
      <c r="N4252" t="s">
        <v>1125</v>
      </c>
      <c r="O4252" t="str">
        <f>_xlfn.XLOOKUP(N4252,[3]Planilha1!$N:$N,[3]Planilha1!$O:$O)</f>
        <v>FLAC</v>
      </c>
      <c r="P4252">
        <v>2026</v>
      </c>
      <c r="Q4252" s="2" t="s">
        <v>1153</v>
      </c>
    </row>
    <row r="4253" spans="1:17" ht="16.8" x14ac:dyDescent="0.3">
      <c r="A4253" t="s">
        <v>1224</v>
      </c>
      <c r="B4253">
        <v>4500917346</v>
      </c>
      <c r="C4253">
        <v>5332358</v>
      </c>
      <c r="D4253" t="s">
        <v>601</v>
      </c>
      <c r="E4253">
        <v>600671023</v>
      </c>
      <c r="F4253" t="s">
        <v>176</v>
      </c>
      <c r="G4253" s="4">
        <v>340.2</v>
      </c>
      <c r="H4253" s="4">
        <v>10.210000000000001</v>
      </c>
      <c r="I4253">
        <v>7204</v>
      </c>
      <c r="J4253" t="str">
        <f>_xlfn.XLOOKUP(I4253,[1]Planilha1!$C:$C,[1]Planilha1!$B:$B)</f>
        <v>7204 - CD São Paulo</v>
      </c>
      <c r="K4253" t="str">
        <f>_xlfn.XLOOKUP(I4253,[1]Planilha1!$C:$C,[1]Planilha1!$D:$D)</f>
        <v>43.340.312/0010-48</v>
      </c>
      <c r="L4253" t="str">
        <f>_xlfn.XLOOKUP(B4253,[2]Projeto!$B:$B,[2]Projeto!$P:$P)</f>
        <v>Paga</v>
      </c>
      <c r="M4253">
        <v>701203</v>
      </c>
      <c r="N4253" t="s">
        <v>1125</v>
      </c>
      <c r="O4253" t="str">
        <f>_xlfn.XLOOKUP(N4253,[3]Planilha1!$N:$N,[3]Planilha1!$O:$O)</f>
        <v>FLAC</v>
      </c>
      <c r="P4253">
        <v>2026</v>
      </c>
      <c r="Q4253" s="2" t="s">
        <v>1153</v>
      </c>
    </row>
    <row r="4254" spans="1:17" ht="16.8" x14ac:dyDescent="0.3">
      <c r="A4254" t="s">
        <v>1224</v>
      </c>
      <c r="B4254">
        <v>4500917346</v>
      </c>
      <c r="C4254">
        <v>5332358</v>
      </c>
      <c r="D4254" t="s">
        <v>601</v>
      </c>
      <c r="E4254">
        <v>610603057</v>
      </c>
      <c r="F4254" t="s">
        <v>82</v>
      </c>
      <c r="G4254" s="4">
        <v>730.8</v>
      </c>
      <c r="H4254" s="4">
        <v>21.92</v>
      </c>
      <c r="I4254">
        <v>7204</v>
      </c>
      <c r="J4254" t="str">
        <f>_xlfn.XLOOKUP(I4254,[1]Planilha1!$C:$C,[1]Planilha1!$B:$B)</f>
        <v>7204 - CD São Paulo</v>
      </c>
      <c r="K4254" t="str">
        <f>_xlfn.XLOOKUP(I4254,[1]Planilha1!$C:$C,[1]Planilha1!$D:$D)</f>
        <v>43.340.312/0010-48</v>
      </c>
      <c r="L4254" t="str">
        <f>_xlfn.XLOOKUP(B4254,[2]Projeto!$B:$B,[2]Projeto!$P:$P)</f>
        <v>Paga</v>
      </c>
      <c r="M4254">
        <v>701203</v>
      </c>
      <c r="N4254" t="s">
        <v>1125</v>
      </c>
      <c r="O4254" t="str">
        <f>_xlfn.XLOOKUP(N4254,[3]Planilha1!$N:$N,[3]Planilha1!$O:$O)</f>
        <v>FLAC</v>
      </c>
      <c r="P4254">
        <v>2026</v>
      </c>
      <c r="Q4254" s="2" t="s">
        <v>1153</v>
      </c>
    </row>
    <row r="4255" spans="1:17" ht="16.8" x14ac:dyDescent="0.3">
      <c r="A4255" t="s">
        <v>1224</v>
      </c>
      <c r="B4255">
        <v>4500917346</v>
      </c>
      <c r="C4255">
        <v>5215067</v>
      </c>
      <c r="D4255" t="s">
        <v>777</v>
      </c>
      <c r="E4255">
        <v>610405337</v>
      </c>
      <c r="F4255" t="s">
        <v>76</v>
      </c>
      <c r="G4255" s="4">
        <v>691.2</v>
      </c>
      <c r="H4255" s="4">
        <v>20.74</v>
      </c>
      <c r="I4255">
        <v>7204</v>
      </c>
      <c r="J4255" t="str">
        <f>_xlfn.XLOOKUP(I4255,[1]Planilha1!$C:$C,[1]Planilha1!$B:$B)</f>
        <v>7204 - CD São Paulo</v>
      </c>
      <c r="K4255" t="str">
        <f>_xlfn.XLOOKUP(I4255,[1]Planilha1!$C:$C,[1]Planilha1!$D:$D)</f>
        <v>43.340.312/0010-48</v>
      </c>
      <c r="L4255" t="str">
        <f>_xlfn.XLOOKUP(B4255,[2]Projeto!$B:$B,[2]Projeto!$P:$P)</f>
        <v>Paga</v>
      </c>
      <c r="M4255">
        <v>701203</v>
      </c>
      <c r="N4255" t="s">
        <v>1125</v>
      </c>
      <c r="O4255" t="str">
        <f>_xlfn.XLOOKUP(N4255,[3]Planilha1!$N:$N,[3]Planilha1!$O:$O)</f>
        <v>FLAC</v>
      </c>
      <c r="P4255">
        <v>2026</v>
      </c>
      <c r="Q4255" s="2" t="s">
        <v>1153</v>
      </c>
    </row>
    <row r="4256" spans="1:17" ht="16.8" x14ac:dyDescent="0.3">
      <c r="A4256" t="s">
        <v>1224</v>
      </c>
      <c r="B4256">
        <v>4500917346</v>
      </c>
      <c r="C4256">
        <v>5175512</v>
      </c>
      <c r="D4256" t="s">
        <v>220</v>
      </c>
      <c r="E4256">
        <v>610102463</v>
      </c>
      <c r="F4256" t="s">
        <v>93</v>
      </c>
      <c r="G4256" s="4">
        <v>163.80000000000001</v>
      </c>
      <c r="H4256" s="4">
        <v>4.91</v>
      </c>
      <c r="I4256">
        <v>7204</v>
      </c>
      <c r="J4256" t="str">
        <f>_xlfn.XLOOKUP(I4256,[1]Planilha1!$C:$C,[1]Planilha1!$B:$B)</f>
        <v>7204 - CD São Paulo</v>
      </c>
      <c r="K4256" t="str">
        <f>_xlfn.XLOOKUP(I4256,[1]Planilha1!$C:$C,[1]Planilha1!$D:$D)</f>
        <v>43.340.312/0010-48</v>
      </c>
      <c r="L4256" t="str">
        <f>_xlfn.XLOOKUP(B4256,[2]Projeto!$B:$B,[2]Projeto!$P:$P)</f>
        <v>Paga</v>
      </c>
      <c r="M4256">
        <v>701203</v>
      </c>
      <c r="N4256" t="s">
        <v>1125</v>
      </c>
      <c r="O4256" t="str">
        <f>_xlfn.XLOOKUP(N4256,[3]Planilha1!$N:$N,[3]Planilha1!$O:$O)</f>
        <v>FLAC</v>
      </c>
      <c r="P4256">
        <v>2026</v>
      </c>
      <c r="Q4256" s="2" t="s">
        <v>1153</v>
      </c>
    </row>
    <row r="4257" spans="1:17" ht="16.8" x14ac:dyDescent="0.3">
      <c r="A4257" t="s">
        <v>1224</v>
      </c>
      <c r="B4257">
        <v>4500917346</v>
      </c>
      <c r="C4257">
        <v>5175512</v>
      </c>
      <c r="D4257" t="s">
        <v>220</v>
      </c>
      <c r="E4257">
        <v>610100477</v>
      </c>
      <c r="F4257" t="s">
        <v>103</v>
      </c>
      <c r="G4257" s="4">
        <v>81.760000000000005</v>
      </c>
      <c r="H4257" s="4">
        <v>2.4500000000000002</v>
      </c>
      <c r="I4257">
        <v>7204</v>
      </c>
      <c r="J4257" t="str">
        <f>_xlfn.XLOOKUP(I4257,[1]Planilha1!$C:$C,[1]Planilha1!$B:$B)</f>
        <v>7204 - CD São Paulo</v>
      </c>
      <c r="K4257" t="str">
        <f>_xlfn.XLOOKUP(I4257,[1]Planilha1!$C:$C,[1]Planilha1!$D:$D)</f>
        <v>43.340.312/0010-48</v>
      </c>
      <c r="L4257" t="str">
        <f>_xlfn.XLOOKUP(B4257,[2]Projeto!$B:$B,[2]Projeto!$P:$P)</f>
        <v>Paga</v>
      </c>
      <c r="M4257">
        <v>701203</v>
      </c>
      <c r="N4257" t="s">
        <v>1125</v>
      </c>
      <c r="O4257" t="str">
        <f>_xlfn.XLOOKUP(N4257,[3]Planilha1!$N:$N,[3]Planilha1!$O:$O)</f>
        <v>FLAC</v>
      </c>
      <c r="P4257">
        <v>2026</v>
      </c>
      <c r="Q4257" s="2" t="s">
        <v>1153</v>
      </c>
    </row>
    <row r="4258" spans="1:17" ht="16.8" x14ac:dyDescent="0.3">
      <c r="A4258" t="s">
        <v>1224</v>
      </c>
      <c r="B4258">
        <v>4500917346</v>
      </c>
      <c r="C4258">
        <v>5175512</v>
      </c>
      <c r="D4258" t="s">
        <v>220</v>
      </c>
      <c r="E4258">
        <v>610101477</v>
      </c>
      <c r="F4258" t="s">
        <v>855</v>
      </c>
      <c r="G4258" s="4">
        <v>81.760000000000005</v>
      </c>
      <c r="H4258" s="4">
        <v>2.4500000000000002</v>
      </c>
      <c r="I4258">
        <v>7204</v>
      </c>
      <c r="J4258" t="str">
        <f>_xlfn.XLOOKUP(I4258,[1]Planilha1!$C:$C,[1]Planilha1!$B:$B)</f>
        <v>7204 - CD São Paulo</v>
      </c>
      <c r="K4258" t="str">
        <f>_xlfn.XLOOKUP(I4258,[1]Planilha1!$C:$C,[1]Planilha1!$D:$D)</f>
        <v>43.340.312/0010-48</v>
      </c>
      <c r="L4258" t="str">
        <f>_xlfn.XLOOKUP(B4258,[2]Projeto!$B:$B,[2]Projeto!$P:$P)</f>
        <v>Paga</v>
      </c>
      <c r="M4258">
        <v>701203</v>
      </c>
      <c r="N4258" t="s">
        <v>1125</v>
      </c>
      <c r="O4258" t="str">
        <f>_xlfn.XLOOKUP(N4258,[3]Planilha1!$N:$N,[3]Planilha1!$O:$O)</f>
        <v>FLAC</v>
      </c>
      <c r="P4258">
        <v>2026</v>
      </c>
      <c r="Q4258" s="2" t="s">
        <v>1153</v>
      </c>
    </row>
    <row r="4259" spans="1:17" ht="16.8" x14ac:dyDescent="0.3">
      <c r="A4259" t="s">
        <v>1224</v>
      </c>
      <c r="B4259">
        <v>4500917346</v>
      </c>
      <c r="C4259">
        <v>5361616</v>
      </c>
      <c r="D4259" t="s">
        <v>901</v>
      </c>
      <c r="E4259">
        <v>610402075</v>
      </c>
      <c r="F4259" t="s">
        <v>111</v>
      </c>
      <c r="G4259" s="4">
        <v>211.45</v>
      </c>
      <c r="H4259" s="4">
        <v>6.34</v>
      </c>
      <c r="I4259">
        <v>7204</v>
      </c>
      <c r="J4259" t="str">
        <f>_xlfn.XLOOKUP(I4259,[1]Planilha1!$C:$C,[1]Planilha1!$B:$B)</f>
        <v>7204 - CD São Paulo</v>
      </c>
      <c r="K4259" t="str">
        <f>_xlfn.XLOOKUP(I4259,[1]Planilha1!$C:$C,[1]Planilha1!$D:$D)</f>
        <v>43.340.312/0010-48</v>
      </c>
      <c r="L4259" t="str">
        <f>_xlfn.XLOOKUP(B4259,[2]Projeto!$B:$B,[2]Projeto!$P:$P)</f>
        <v>Paga</v>
      </c>
      <c r="M4259">
        <v>701203</v>
      </c>
      <c r="N4259" t="s">
        <v>1125</v>
      </c>
      <c r="O4259" t="str">
        <f>_xlfn.XLOOKUP(N4259,[3]Planilha1!$N:$N,[3]Planilha1!$O:$O)</f>
        <v>FLAC</v>
      </c>
      <c r="P4259">
        <v>2026</v>
      </c>
      <c r="Q4259" s="2" t="s">
        <v>1153</v>
      </c>
    </row>
    <row r="4260" spans="1:17" ht="16.8" x14ac:dyDescent="0.3">
      <c r="A4260" t="s">
        <v>1224</v>
      </c>
      <c r="B4260">
        <v>4500917346</v>
      </c>
      <c r="C4260">
        <v>5361616</v>
      </c>
      <c r="D4260" t="s">
        <v>901</v>
      </c>
      <c r="E4260">
        <v>610103500</v>
      </c>
      <c r="F4260" t="s">
        <v>632</v>
      </c>
      <c r="G4260" s="4">
        <v>96.3</v>
      </c>
      <c r="H4260" s="4">
        <v>2.89</v>
      </c>
      <c r="I4260">
        <v>7204</v>
      </c>
      <c r="J4260" t="str">
        <f>_xlfn.XLOOKUP(I4260,[1]Planilha1!$C:$C,[1]Planilha1!$B:$B)</f>
        <v>7204 - CD São Paulo</v>
      </c>
      <c r="K4260" t="str">
        <f>_xlfn.XLOOKUP(I4260,[1]Planilha1!$C:$C,[1]Planilha1!$D:$D)</f>
        <v>43.340.312/0010-48</v>
      </c>
      <c r="L4260" t="str">
        <f>_xlfn.XLOOKUP(B4260,[2]Projeto!$B:$B,[2]Projeto!$P:$P)</f>
        <v>Paga</v>
      </c>
      <c r="M4260">
        <v>701203</v>
      </c>
      <c r="N4260" t="s">
        <v>1125</v>
      </c>
      <c r="O4260" t="str">
        <f>_xlfn.XLOOKUP(N4260,[3]Planilha1!$N:$N,[3]Planilha1!$O:$O)</f>
        <v>FLAC</v>
      </c>
      <c r="P4260">
        <v>2026</v>
      </c>
      <c r="Q4260" s="2" t="s">
        <v>1153</v>
      </c>
    </row>
    <row r="4261" spans="1:17" ht="16.8" x14ac:dyDescent="0.3">
      <c r="A4261" t="s">
        <v>1224</v>
      </c>
      <c r="B4261">
        <v>4500917346</v>
      </c>
      <c r="C4261">
        <v>5264254</v>
      </c>
      <c r="D4261" t="s">
        <v>271</v>
      </c>
      <c r="E4261">
        <v>610108500</v>
      </c>
      <c r="F4261" t="s">
        <v>847</v>
      </c>
      <c r="G4261" s="4">
        <v>294.3</v>
      </c>
      <c r="H4261" s="4">
        <v>8.83</v>
      </c>
      <c r="I4261">
        <v>7204</v>
      </c>
      <c r="J4261" t="str">
        <f>_xlfn.XLOOKUP(I4261,[1]Planilha1!$C:$C,[1]Planilha1!$B:$B)</f>
        <v>7204 - CD São Paulo</v>
      </c>
      <c r="K4261" t="str">
        <f>_xlfn.XLOOKUP(I4261,[1]Planilha1!$C:$C,[1]Planilha1!$D:$D)</f>
        <v>43.340.312/0010-48</v>
      </c>
      <c r="L4261" t="str">
        <f>_xlfn.XLOOKUP(B4261,[2]Projeto!$B:$B,[2]Projeto!$P:$P)</f>
        <v>Paga</v>
      </c>
      <c r="M4261">
        <v>701203</v>
      </c>
      <c r="N4261" t="s">
        <v>1125</v>
      </c>
      <c r="O4261" t="str">
        <f>_xlfn.XLOOKUP(N4261,[3]Planilha1!$N:$N,[3]Planilha1!$O:$O)</f>
        <v>FLAC</v>
      </c>
      <c r="P4261">
        <v>2026</v>
      </c>
      <c r="Q4261" s="2" t="s">
        <v>1153</v>
      </c>
    </row>
    <row r="4262" spans="1:17" ht="16.8" x14ac:dyDescent="0.3">
      <c r="A4262" t="s">
        <v>1224</v>
      </c>
      <c r="B4262">
        <v>4500917346</v>
      </c>
      <c r="C4262">
        <v>5264254</v>
      </c>
      <c r="D4262" t="s">
        <v>271</v>
      </c>
      <c r="E4262">
        <v>610109500</v>
      </c>
      <c r="F4262" t="s">
        <v>902</v>
      </c>
      <c r="G4262" s="4">
        <v>294.3</v>
      </c>
      <c r="H4262" s="4">
        <v>8.83</v>
      </c>
      <c r="I4262">
        <v>7204</v>
      </c>
      <c r="J4262" t="str">
        <f>_xlfn.XLOOKUP(I4262,[1]Planilha1!$C:$C,[1]Planilha1!$B:$B)</f>
        <v>7204 - CD São Paulo</v>
      </c>
      <c r="K4262" t="str">
        <f>_xlfn.XLOOKUP(I4262,[1]Planilha1!$C:$C,[1]Planilha1!$D:$D)</f>
        <v>43.340.312/0010-48</v>
      </c>
      <c r="L4262" t="str">
        <f>_xlfn.XLOOKUP(B4262,[2]Projeto!$B:$B,[2]Projeto!$P:$P)</f>
        <v>Paga</v>
      </c>
      <c r="M4262">
        <v>701203</v>
      </c>
      <c r="N4262" t="s">
        <v>1125</v>
      </c>
      <c r="O4262" t="str">
        <f>_xlfn.XLOOKUP(N4262,[3]Planilha1!$N:$N,[3]Planilha1!$O:$O)</f>
        <v>FLAC</v>
      </c>
      <c r="P4262">
        <v>2026</v>
      </c>
      <c r="Q4262" s="2" t="s">
        <v>1153</v>
      </c>
    </row>
    <row r="4263" spans="1:17" ht="16.8" x14ac:dyDescent="0.3">
      <c r="A4263" t="s">
        <v>1224</v>
      </c>
      <c r="B4263">
        <v>4500917346</v>
      </c>
      <c r="C4263">
        <v>5264254</v>
      </c>
      <c r="D4263" t="s">
        <v>271</v>
      </c>
      <c r="E4263">
        <v>610101500</v>
      </c>
      <c r="F4263" t="s">
        <v>714</v>
      </c>
      <c r="G4263" s="4">
        <v>294.3</v>
      </c>
      <c r="H4263" s="4">
        <v>8.83</v>
      </c>
      <c r="I4263">
        <v>7204</v>
      </c>
      <c r="J4263" t="str">
        <f>_xlfn.XLOOKUP(I4263,[1]Planilha1!$C:$C,[1]Planilha1!$B:$B)</f>
        <v>7204 - CD São Paulo</v>
      </c>
      <c r="K4263" t="str">
        <f>_xlfn.XLOOKUP(I4263,[1]Planilha1!$C:$C,[1]Planilha1!$D:$D)</f>
        <v>43.340.312/0010-48</v>
      </c>
      <c r="L4263" t="str">
        <f>_xlfn.XLOOKUP(B4263,[2]Projeto!$B:$B,[2]Projeto!$P:$P)</f>
        <v>Paga</v>
      </c>
      <c r="M4263">
        <v>701203</v>
      </c>
      <c r="N4263" t="s">
        <v>1125</v>
      </c>
      <c r="O4263" t="str">
        <f>_xlfn.XLOOKUP(N4263,[3]Planilha1!$N:$N,[3]Planilha1!$O:$O)</f>
        <v>FLAC</v>
      </c>
      <c r="P4263">
        <v>2026</v>
      </c>
      <c r="Q4263" s="2" t="s">
        <v>1153</v>
      </c>
    </row>
    <row r="4264" spans="1:17" ht="16.8" x14ac:dyDescent="0.3">
      <c r="A4264" t="s">
        <v>1224</v>
      </c>
      <c r="B4264">
        <v>4500917346</v>
      </c>
      <c r="C4264">
        <v>5264254</v>
      </c>
      <c r="D4264" t="s">
        <v>271</v>
      </c>
      <c r="E4264">
        <v>610102500</v>
      </c>
      <c r="F4264" t="s">
        <v>699</v>
      </c>
      <c r="G4264" s="4">
        <v>784.8</v>
      </c>
      <c r="H4264" s="4">
        <v>23.54</v>
      </c>
      <c r="I4264">
        <v>7204</v>
      </c>
      <c r="J4264" t="str">
        <f>_xlfn.XLOOKUP(I4264,[1]Planilha1!$C:$C,[1]Planilha1!$B:$B)</f>
        <v>7204 - CD São Paulo</v>
      </c>
      <c r="K4264" t="str">
        <f>_xlfn.XLOOKUP(I4264,[1]Planilha1!$C:$C,[1]Planilha1!$D:$D)</f>
        <v>43.340.312/0010-48</v>
      </c>
      <c r="L4264" t="str">
        <f>_xlfn.XLOOKUP(B4264,[2]Projeto!$B:$B,[2]Projeto!$P:$P)</f>
        <v>Paga</v>
      </c>
      <c r="M4264">
        <v>701203</v>
      </c>
      <c r="N4264" t="s">
        <v>1125</v>
      </c>
      <c r="O4264" t="str">
        <f>_xlfn.XLOOKUP(N4264,[3]Planilha1!$N:$N,[3]Planilha1!$O:$O)</f>
        <v>FLAC</v>
      </c>
      <c r="P4264">
        <v>2026</v>
      </c>
      <c r="Q4264" s="2" t="s">
        <v>1153</v>
      </c>
    </row>
    <row r="4265" spans="1:17" ht="16.8" x14ac:dyDescent="0.3">
      <c r="A4265" t="s">
        <v>1224</v>
      </c>
      <c r="B4265">
        <v>4500917346</v>
      </c>
      <c r="C4265">
        <v>5264254</v>
      </c>
      <c r="D4265" t="s">
        <v>271</v>
      </c>
      <c r="E4265">
        <v>610109368</v>
      </c>
      <c r="F4265" t="s">
        <v>779</v>
      </c>
      <c r="G4265" s="4">
        <v>50.16</v>
      </c>
      <c r="H4265" s="4">
        <v>1.5</v>
      </c>
      <c r="I4265">
        <v>7204</v>
      </c>
      <c r="J4265" t="str">
        <f>_xlfn.XLOOKUP(I4265,[1]Planilha1!$C:$C,[1]Planilha1!$B:$B)</f>
        <v>7204 - CD São Paulo</v>
      </c>
      <c r="K4265" t="str">
        <f>_xlfn.XLOOKUP(I4265,[1]Planilha1!$C:$C,[1]Planilha1!$D:$D)</f>
        <v>43.340.312/0010-48</v>
      </c>
      <c r="L4265" t="str">
        <f>_xlfn.XLOOKUP(B4265,[2]Projeto!$B:$B,[2]Projeto!$P:$P)</f>
        <v>Paga</v>
      </c>
      <c r="M4265">
        <v>701203</v>
      </c>
      <c r="N4265" t="s">
        <v>1125</v>
      </c>
      <c r="O4265" t="str">
        <f>_xlfn.XLOOKUP(N4265,[3]Planilha1!$N:$N,[3]Planilha1!$O:$O)</f>
        <v>FLAC</v>
      </c>
      <c r="P4265">
        <v>2026</v>
      </c>
      <c r="Q4265" s="2" t="s">
        <v>1153</v>
      </c>
    </row>
    <row r="4266" spans="1:17" ht="16.8" x14ac:dyDescent="0.3">
      <c r="A4266" t="s">
        <v>1224</v>
      </c>
      <c r="B4266">
        <v>4500917346</v>
      </c>
      <c r="C4266">
        <v>5264254</v>
      </c>
      <c r="D4266" t="s">
        <v>271</v>
      </c>
      <c r="E4266">
        <v>610131368</v>
      </c>
      <c r="F4266" t="s">
        <v>778</v>
      </c>
      <c r="G4266" s="4">
        <v>50.16</v>
      </c>
      <c r="H4266" s="4">
        <v>1.5</v>
      </c>
      <c r="I4266">
        <v>7204</v>
      </c>
      <c r="J4266" t="str">
        <f>_xlfn.XLOOKUP(I4266,[1]Planilha1!$C:$C,[1]Planilha1!$B:$B)</f>
        <v>7204 - CD São Paulo</v>
      </c>
      <c r="K4266" t="str">
        <f>_xlfn.XLOOKUP(I4266,[1]Planilha1!$C:$C,[1]Planilha1!$D:$D)</f>
        <v>43.340.312/0010-48</v>
      </c>
      <c r="L4266" t="str">
        <f>_xlfn.XLOOKUP(B4266,[2]Projeto!$B:$B,[2]Projeto!$P:$P)</f>
        <v>Paga</v>
      </c>
      <c r="M4266">
        <v>701203</v>
      </c>
      <c r="N4266" t="s">
        <v>1125</v>
      </c>
      <c r="O4266" t="str">
        <f>_xlfn.XLOOKUP(N4266,[3]Planilha1!$N:$N,[3]Planilha1!$O:$O)</f>
        <v>FLAC</v>
      </c>
      <c r="P4266">
        <v>2026</v>
      </c>
      <c r="Q4266" s="2" t="s">
        <v>1153</v>
      </c>
    </row>
    <row r="4267" spans="1:17" ht="16.8" x14ac:dyDescent="0.3">
      <c r="A4267" t="s">
        <v>1224</v>
      </c>
      <c r="B4267">
        <v>4500917346</v>
      </c>
      <c r="C4267">
        <v>5264254</v>
      </c>
      <c r="D4267" t="s">
        <v>271</v>
      </c>
      <c r="E4267">
        <v>610108368</v>
      </c>
      <c r="F4267" t="s">
        <v>781</v>
      </c>
      <c r="G4267" s="4">
        <v>50.16</v>
      </c>
      <c r="H4267" s="4">
        <v>1.5</v>
      </c>
      <c r="I4267">
        <v>7204</v>
      </c>
      <c r="J4267" t="str">
        <f>_xlfn.XLOOKUP(I4267,[1]Planilha1!$C:$C,[1]Planilha1!$B:$B)</f>
        <v>7204 - CD São Paulo</v>
      </c>
      <c r="K4267" t="str">
        <f>_xlfn.XLOOKUP(I4267,[1]Planilha1!$C:$C,[1]Planilha1!$D:$D)</f>
        <v>43.340.312/0010-48</v>
      </c>
      <c r="L4267" t="str">
        <f>_xlfn.XLOOKUP(B4267,[2]Projeto!$B:$B,[2]Projeto!$P:$P)</f>
        <v>Paga</v>
      </c>
      <c r="M4267">
        <v>701203</v>
      </c>
      <c r="N4267" t="s">
        <v>1125</v>
      </c>
      <c r="O4267" t="str">
        <f>_xlfn.XLOOKUP(N4267,[3]Planilha1!$N:$N,[3]Planilha1!$O:$O)</f>
        <v>FLAC</v>
      </c>
      <c r="P4267">
        <v>2026</v>
      </c>
      <c r="Q4267" s="2" t="s">
        <v>1153</v>
      </c>
    </row>
    <row r="4268" spans="1:17" ht="16.8" x14ac:dyDescent="0.3">
      <c r="A4268" t="s">
        <v>1224</v>
      </c>
      <c r="B4268">
        <v>4500917346</v>
      </c>
      <c r="C4268">
        <v>5264254</v>
      </c>
      <c r="D4268" t="s">
        <v>271</v>
      </c>
      <c r="E4268">
        <v>610111368</v>
      </c>
      <c r="F4268" t="s">
        <v>237</v>
      </c>
      <c r="G4268" s="4">
        <v>50.16</v>
      </c>
      <c r="H4268" s="4">
        <v>1.5</v>
      </c>
      <c r="I4268">
        <v>7204</v>
      </c>
      <c r="J4268" t="str">
        <f>_xlfn.XLOOKUP(I4268,[1]Planilha1!$C:$C,[1]Planilha1!$B:$B)</f>
        <v>7204 - CD São Paulo</v>
      </c>
      <c r="K4268" t="str">
        <f>_xlfn.XLOOKUP(I4268,[1]Planilha1!$C:$C,[1]Planilha1!$D:$D)</f>
        <v>43.340.312/0010-48</v>
      </c>
      <c r="L4268" t="str">
        <f>_xlfn.XLOOKUP(B4268,[2]Projeto!$B:$B,[2]Projeto!$P:$P)</f>
        <v>Paga</v>
      </c>
      <c r="M4268">
        <v>701203</v>
      </c>
      <c r="N4268" t="s">
        <v>1125</v>
      </c>
      <c r="O4268" t="str">
        <f>_xlfn.XLOOKUP(N4268,[3]Planilha1!$N:$N,[3]Planilha1!$O:$O)</f>
        <v>FLAC</v>
      </c>
      <c r="P4268">
        <v>2026</v>
      </c>
      <c r="Q4268" s="2" t="s">
        <v>1153</v>
      </c>
    </row>
    <row r="4269" spans="1:17" ht="16.8" x14ac:dyDescent="0.3">
      <c r="A4269" t="s">
        <v>1224</v>
      </c>
      <c r="B4269">
        <v>4500917346</v>
      </c>
      <c r="C4269">
        <v>5264254</v>
      </c>
      <c r="D4269" t="s">
        <v>271</v>
      </c>
      <c r="E4269">
        <v>610111268</v>
      </c>
      <c r="F4269" t="s">
        <v>780</v>
      </c>
      <c r="G4269" s="4">
        <v>50.16</v>
      </c>
      <c r="H4269" s="4">
        <v>1.5</v>
      </c>
      <c r="I4269">
        <v>7204</v>
      </c>
      <c r="J4269" t="str">
        <f>_xlfn.XLOOKUP(I4269,[1]Planilha1!$C:$C,[1]Planilha1!$B:$B)</f>
        <v>7204 - CD São Paulo</v>
      </c>
      <c r="K4269" t="str">
        <f>_xlfn.XLOOKUP(I4269,[1]Planilha1!$C:$C,[1]Planilha1!$D:$D)</f>
        <v>43.340.312/0010-48</v>
      </c>
      <c r="L4269" t="str">
        <f>_xlfn.XLOOKUP(B4269,[2]Projeto!$B:$B,[2]Projeto!$P:$P)</f>
        <v>Paga</v>
      </c>
      <c r="M4269">
        <v>701203</v>
      </c>
      <c r="N4269" t="s">
        <v>1125</v>
      </c>
      <c r="O4269" t="str">
        <f>_xlfn.XLOOKUP(N4269,[3]Planilha1!$N:$N,[3]Planilha1!$O:$O)</f>
        <v>FLAC</v>
      </c>
      <c r="P4269">
        <v>2026</v>
      </c>
      <c r="Q4269" s="2" t="s">
        <v>1153</v>
      </c>
    </row>
    <row r="4270" spans="1:17" ht="16.8" x14ac:dyDescent="0.3">
      <c r="A4270" t="s">
        <v>1224</v>
      </c>
      <c r="B4270">
        <v>4500917346</v>
      </c>
      <c r="C4270">
        <v>5358488</v>
      </c>
      <c r="D4270" t="s">
        <v>444</v>
      </c>
      <c r="E4270">
        <v>640111340</v>
      </c>
      <c r="F4270" t="s">
        <v>121</v>
      </c>
      <c r="G4270" s="4">
        <v>173.52</v>
      </c>
      <c r="H4270" s="4">
        <v>5.21</v>
      </c>
      <c r="I4270">
        <v>7204</v>
      </c>
      <c r="J4270" t="str">
        <f>_xlfn.XLOOKUP(I4270,[1]Planilha1!$C:$C,[1]Planilha1!$B:$B)</f>
        <v>7204 - CD São Paulo</v>
      </c>
      <c r="K4270" t="str">
        <f>_xlfn.XLOOKUP(I4270,[1]Planilha1!$C:$C,[1]Planilha1!$D:$D)</f>
        <v>43.340.312/0010-48</v>
      </c>
      <c r="L4270" t="str">
        <f>_xlfn.XLOOKUP(B4270,[2]Projeto!$B:$B,[2]Projeto!$P:$P)</f>
        <v>Paga</v>
      </c>
      <c r="M4270">
        <v>701203</v>
      </c>
      <c r="N4270" t="s">
        <v>1125</v>
      </c>
      <c r="O4270" t="str">
        <f>_xlfn.XLOOKUP(N4270,[3]Planilha1!$N:$N,[3]Planilha1!$O:$O)</f>
        <v>FLAC</v>
      </c>
      <c r="P4270">
        <v>2026</v>
      </c>
      <c r="Q4270" s="2" t="s">
        <v>1153</v>
      </c>
    </row>
    <row r="4271" spans="1:17" ht="16.8" x14ac:dyDescent="0.3">
      <c r="A4271" t="s">
        <v>1224</v>
      </c>
      <c r="B4271">
        <v>4500917346</v>
      </c>
      <c r="C4271">
        <v>5358488</v>
      </c>
      <c r="D4271" t="s">
        <v>444</v>
      </c>
      <c r="E4271">
        <v>640118340</v>
      </c>
      <c r="F4271" t="s">
        <v>105</v>
      </c>
      <c r="G4271" s="4">
        <v>173.52</v>
      </c>
      <c r="H4271" s="4">
        <v>5.21</v>
      </c>
      <c r="I4271">
        <v>7204</v>
      </c>
      <c r="J4271" t="str">
        <f>_xlfn.XLOOKUP(I4271,[1]Planilha1!$C:$C,[1]Planilha1!$B:$B)</f>
        <v>7204 - CD São Paulo</v>
      </c>
      <c r="K4271" t="str">
        <f>_xlfn.XLOOKUP(I4271,[1]Planilha1!$C:$C,[1]Planilha1!$D:$D)</f>
        <v>43.340.312/0010-48</v>
      </c>
      <c r="L4271" t="str">
        <f>_xlfn.XLOOKUP(B4271,[2]Projeto!$B:$B,[2]Projeto!$P:$P)</f>
        <v>Paga</v>
      </c>
      <c r="M4271">
        <v>701203</v>
      </c>
      <c r="N4271" t="s">
        <v>1125</v>
      </c>
      <c r="O4271" t="str">
        <f>_xlfn.XLOOKUP(N4271,[3]Planilha1!$N:$N,[3]Planilha1!$O:$O)</f>
        <v>FLAC</v>
      </c>
      <c r="P4271">
        <v>2026</v>
      </c>
      <c r="Q4271" s="2" t="s">
        <v>1153</v>
      </c>
    </row>
    <row r="4272" spans="1:17" ht="16.8" x14ac:dyDescent="0.3">
      <c r="A4272" t="s">
        <v>1224</v>
      </c>
      <c r="B4272">
        <v>4500917346</v>
      </c>
      <c r="C4272">
        <v>5358488</v>
      </c>
      <c r="D4272" t="s">
        <v>444</v>
      </c>
      <c r="E4272">
        <v>610105340</v>
      </c>
      <c r="F4272" t="s">
        <v>522</v>
      </c>
      <c r="G4272" s="4">
        <v>57.84</v>
      </c>
      <c r="H4272" s="4">
        <v>1.74</v>
      </c>
      <c r="I4272">
        <v>7204</v>
      </c>
      <c r="J4272" t="str">
        <f>_xlfn.XLOOKUP(I4272,[1]Planilha1!$C:$C,[1]Planilha1!$B:$B)</f>
        <v>7204 - CD São Paulo</v>
      </c>
      <c r="K4272" t="str">
        <f>_xlfn.XLOOKUP(I4272,[1]Planilha1!$C:$C,[1]Planilha1!$D:$D)</f>
        <v>43.340.312/0010-48</v>
      </c>
      <c r="L4272" t="str">
        <f>_xlfn.XLOOKUP(B4272,[2]Projeto!$B:$B,[2]Projeto!$P:$P)</f>
        <v>Paga</v>
      </c>
      <c r="M4272">
        <v>701203</v>
      </c>
      <c r="N4272" t="s">
        <v>1125</v>
      </c>
      <c r="O4272" t="str">
        <f>_xlfn.XLOOKUP(N4272,[3]Planilha1!$N:$N,[3]Planilha1!$O:$O)</f>
        <v>FLAC</v>
      </c>
      <c r="P4272">
        <v>2026</v>
      </c>
      <c r="Q4272" s="2" t="s">
        <v>1153</v>
      </c>
    </row>
    <row r="4273" spans="1:17" ht="16.8" x14ac:dyDescent="0.3">
      <c r="A4273" t="s">
        <v>1224</v>
      </c>
      <c r="B4273">
        <v>4500917346</v>
      </c>
      <c r="C4273">
        <v>5358488</v>
      </c>
      <c r="D4273" t="s">
        <v>444</v>
      </c>
      <c r="E4273">
        <v>610138368</v>
      </c>
      <c r="F4273" t="s">
        <v>900</v>
      </c>
      <c r="G4273" s="4">
        <v>108.48</v>
      </c>
      <c r="H4273" s="4">
        <v>3.25</v>
      </c>
      <c r="I4273">
        <v>7204</v>
      </c>
      <c r="J4273" t="str">
        <f>_xlfn.XLOOKUP(I4273,[1]Planilha1!$C:$C,[1]Planilha1!$B:$B)</f>
        <v>7204 - CD São Paulo</v>
      </c>
      <c r="K4273" t="str">
        <f>_xlfn.XLOOKUP(I4273,[1]Planilha1!$C:$C,[1]Planilha1!$D:$D)</f>
        <v>43.340.312/0010-48</v>
      </c>
      <c r="L4273" t="str">
        <f>_xlfn.XLOOKUP(B4273,[2]Projeto!$B:$B,[2]Projeto!$P:$P)</f>
        <v>Paga</v>
      </c>
      <c r="M4273">
        <v>701203</v>
      </c>
      <c r="N4273" t="s">
        <v>1125</v>
      </c>
      <c r="O4273" t="str">
        <f>_xlfn.XLOOKUP(N4273,[3]Planilha1!$N:$N,[3]Planilha1!$O:$O)</f>
        <v>FLAC</v>
      </c>
      <c r="P4273">
        <v>2026</v>
      </c>
      <c r="Q4273" s="2" t="s">
        <v>1153</v>
      </c>
    </row>
    <row r="4274" spans="1:17" ht="16.8" x14ac:dyDescent="0.3">
      <c r="A4274" t="s">
        <v>1224</v>
      </c>
      <c r="B4274">
        <v>4500917346</v>
      </c>
      <c r="C4274">
        <v>5358488</v>
      </c>
      <c r="D4274" t="s">
        <v>444</v>
      </c>
      <c r="E4274">
        <v>610107368</v>
      </c>
      <c r="F4274" t="s">
        <v>250</v>
      </c>
      <c r="G4274" s="4">
        <v>54.24</v>
      </c>
      <c r="H4274" s="4">
        <v>1.63</v>
      </c>
      <c r="I4274">
        <v>7204</v>
      </c>
      <c r="J4274" t="str">
        <f>_xlfn.XLOOKUP(I4274,[1]Planilha1!$C:$C,[1]Planilha1!$B:$B)</f>
        <v>7204 - CD São Paulo</v>
      </c>
      <c r="K4274" t="str">
        <f>_xlfn.XLOOKUP(I4274,[1]Planilha1!$C:$C,[1]Planilha1!$D:$D)</f>
        <v>43.340.312/0010-48</v>
      </c>
      <c r="L4274" t="str">
        <f>_xlfn.XLOOKUP(B4274,[2]Projeto!$B:$B,[2]Projeto!$P:$P)</f>
        <v>Paga</v>
      </c>
      <c r="M4274">
        <v>701203</v>
      </c>
      <c r="N4274" t="s">
        <v>1125</v>
      </c>
      <c r="O4274" t="str">
        <f>_xlfn.XLOOKUP(N4274,[3]Planilha1!$N:$N,[3]Planilha1!$O:$O)</f>
        <v>FLAC</v>
      </c>
      <c r="P4274">
        <v>2026</v>
      </c>
      <c r="Q4274" s="2" t="s">
        <v>1153</v>
      </c>
    </row>
    <row r="4275" spans="1:17" ht="16.8" x14ac:dyDescent="0.3">
      <c r="A4275" t="s">
        <v>1224</v>
      </c>
      <c r="B4275">
        <v>4500917346</v>
      </c>
      <c r="C4275">
        <v>5358488</v>
      </c>
      <c r="D4275" t="s">
        <v>444</v>
      </c>
      <c r="E4275">
        <v>610100368</v>
      </c>
      <c r="F4275" t="s">
        <v>119</v>
      </c>
      <c r="G4275" s="4">
        <v>116.16</v>
      </c>
      <c r="H4275" s="4">
        <v>3.48</v>
      </c>
      <c r="I4275">
        <v>7204</v>
      </c>
      <c r="J4275" t="str">
        <f>_xlfn.XLOOKUP(I4275,[1]Planilha1!$C:$C,[1]Planilha1!$B:$B)</f>
        <v>7204 - CD São Paulo</v>
      </c>
      <c r="K4275" t="str">
        <f>_xlfn.XLOOKUP(I4275,[1]Planilha1!$C:$C,[1]Planilha1!$D:$D)</f>
        <v>43.340.312/0010-48</v>
      </c>
      <c r="L4275" t="str">
        <f>_xlfn.XLOOKUP(B4275,[2]Projeto!$B:$B,[2]Projeto!$P:$P)</f>
        <v>Paga</v>
      </c>
      <c r="M4275">
        <v>701203</v>
      </c>
      <c r="N4275" t="s">
        <v>1125</v>
      </c>
      <c r="O4275" t="str">
        <f>_xlfn.XLOOKUP(N4275,[3]Planilha1!$N:$N,[3]Planilha1!$O:$O)</f>
        <v>FLAC</v>
      </c>
      <c r="P4275">
        <v>2026</v>
      </c>
      <c r="Q4275" s="2" t="s">
        <v>1153</v>
      </c>
    </row>
    <row r="4276" spans="1:17" ht="16.8" x14ac:dyDescent="0.3">
      <c r="A4276" t="s">
        <v>1224</v>
      </c>
      <c r="B4276">
        <v>4500917346</v>
      </c>
      <c r="C4276">
        <v>5358488</v>
      </c>
      <c r="D4276" t="s">
        <v>444</v>
      </c>
      <c r="E4276">
        <v>610102368</v>
      </c>
      <c r="F4276" t="s">
        <v>88</v>
      </c>
      <c r="G4276" s="4">
        <v>116.16</v>
      </c>
      <c r="H4276" s="4">
        <v>3.48</v>
      </c>
      <c r="I4276">
        <v>7204</v>
      </c>
      <c r="J4276" t="str">
        <f>_xlfn.XLOOKUP(I4276,[1]Planilha1!$C:$C,[1]Planilha1!$B:$B)</f>
        <v>7204 - CD São Paulo</v>
      </c>
      <c r="K4276" t="str">
        <f>_xlfn.XLOOKUP(I4276,[1]Planilha1!$C:$C,[1]Planilha1!$D:$D)</f>
        <v>43.340.312/0010-48</v>
      </c>
      <c r="L4276" t="str">
        <f>_xlfn.XLOOKUP(B4276,[2]Projeto!$B:$B,[2]Projeto!$P:$P)</f>
        <v>Paga</v>
      </c>
      <c r="M4276">
        <v>701203</v>
      </c>
      <c r="N4276" t="s">
        <v>1125</v>
      </c>
      <c r="O4276" t="str">
        <f>_xlfn.XLOOKUP(N4276,[3]Planilha1!$N:$N,[3]Planilha1!$O:$O)</f>
        <v>FLAC</v>
      </c>
      <c r="P4276">
        <v>2026</v>
      </c>
      <c r="Q4276" s="2" t="s">
        <v>1153</v>
      </c>
    </row>
    <row r="4277" spans="1:17" ht="16.8" x14ac:dyDescent="0.3">
      <c r="A4277" t="s">
        <v>1224</v>
      </c>
      <c r="B4277">
        <v>4500917346</v>
      </c>
      <c r="C4277">
        <v>5111178</v>
      </c>
      <c r="D4277" t="s">
        <v>903</v>
      </c>
      <c r="E4277">
        <v>610402075</v>
      </c>
      <c r="F4277" t="s">
        <v>111</v>
      </c>
      <c r="G4277" s="4">
        <v>1057.25</v>
      </c>
      <c r="H4277" s="4">
        <v>31.72</v>
      </c>
      <c r="I4277">
        <v>7204</v>
      </c>
      <c r="J4277" t="str">
        <f>_xlfn.XLOOKUP(I4277,[1]Planilha1!$C:$C,[1]Planilha1!$B:$B)</f>
        <v>7204 - CD São Paulo</v>
      </c>
      <c r="K4277" t="str">
        <f>_xlfn.XLOOKUP(I4277,[1]Planilha1!$C:$C,[1]Planilha1!$D:$D)</f>
        <v>43.340.312/0010-48</v>
      </c>
      <c r="L4277" t="str">
        <f>_xlfn.XLOOKUP(B4277,[2]Projeto!$B:$B,[2]Projeto!$P:$P)</f>
        <v>Paga</v>
      </c>
      <c r="M4277">
        <v>701203</v>
      </c>
      <c r="N4277" t="s">
        <v>1125</v>
      </c>
      <c r="O4277" t="str">
        <f>_xlfn.XLOOKUP(N4277,[3]Planilha1!$N:$N,[3]Planilha1!$O:$O)</f>
        <v>FLAC</v>
      </c>
      <c r="P4277">
        <v>2026</v>
      </c>
      <c r="Q4277" s="2" t="s">
        <v>1153</v>
      </c>
    </row>
    <row r="4278" spans="1:17" ht="16.8" x14ac:dyDescent="0.3">
      <c r="A4278" t="s">
        <v>1224</v>
      </c>
      <c r="B4278">
        <v>4500917386</v>
      </c>
      <c r="C4278">
        <v>5261116</v>
      </c>
      <c r="D4278" t="s">
        <v>236</v>
      </c>
      <c r="E4278">
        <v>640118340</v>
      </c>
      <c r="F4278" t="s">
        <v>105</v>
      </c>
      <c r="G4278" s="4">
        <v>1156.8</v>
      </c>
      <c r="H4278" s="4">
        <v>23.14</v>
      </c>
      <c r="I4278">
        <v>7204</v>
      </c>
      <c r="J4278" t="str">
        <f>_xlfn.XLOOKUP(I4278,[1]Planilha1!$C:$C,[1]Planilha1!$B:$B)</f>
        <v>7204 - CD São Paulo</v>
      </c>
      <c r="K4278" t="str">
        <f>_xlfn.XLOOKUP(I4278,[1]Planilha1!$C:$C,[1]Planilha1!$D:$D)</f>
        <v>43.340.312/0010-48</v>
      </c>
      <c r="L4278" t="str">
        <f>_xlfn.XLOOKUP(B4278,[2]Projeto!$B:$B,[2]Projeto!$P:$P)</f>
        <v>Paga</v>
      </c>
      <c r="M4278">
        <v>701122</v>
      </c>
      <c r="N4278" t="s">
        <v>1120</v>
      </c>
      <c r="O4278" t="str">
        <f>_xlfn.XLOOKUP(N4278,[3]Planilha1!$N:$N,[3]Planilha1!$O:$O)</f>
        <v>Nutri</v>
      </c>
      <c r="P4278">
        <v>2026</v>
      </c>
      <c r="Q4278" s="2" t="s">
        <v>1153</v>
      </c>
    </row>
    <row r="4279" spans="1:17" ht="16.8" x14ac:dyDescent="0.3">
      <c r="A4279" t="s">
        <v>1224</v>
      </c>
      <c r="B4279">
        <v>4500917386</v>
      </c>
      <c r="C4279">
        <v>5261116</v>
      </c>
      <c r="D4279" t="s">
        <v>236</v>
      </c>
      <c r="E4279">
        <v>610105368</v>
      </c>
      <c r="F4279" t="s">
        <v>251</v>
      </c>
      <c r="G4279" s="4">
        <v>922.08</v>
      </c>
      <c r="H4279" s="4">
        <v>27.66</v>
      </c>
      <c r="I4279">
        <v>7204</v>
      </c>
      <c r="J4279" t="str">
        <f>_xlfn.XLOOKUP(I4279,[1]Planilha1!$C:$C,[1]Planilha1!$B:$B)</f>
        <v>7204 - CD São Paulo</v>
      </c>
      <c r="K4279" t="str">
        <f>_xlfn.XLOOKUP(I4279,[1]Planilha1!$C:$C,[1]Planilha1!$D:$D)</f>
        <v>43.340.312/0010-48</v>
      </c>
      <c r="L4279" t="str">
        <f>_xlfn.XLOOKUP(B4279,[2]Projeto!$B:$B,[2]Projeto!$P:$P)</f>
        <v>Paga</v>
      </c>
      <c r="M4279">
        <v>701122</v>
      </c>
      <c r="N4279" t="s">
        <v>1120</v>
      </c>
      <c r="O4279" t="str">
        <f>_xlfn.XLOOKUP(N4279,[3]Planilha1!$N:$N,[3]Planilha1!$O:$O)</f>
        <v>Nutri</v>
      </c>
      <c r="P4279">
        <v>2026</v>
      </c>
      <c r="Q4279" s="2" t="s">
        <v>1153</v>
      </c>
    </row>
    <row r="4280" spans="1:17" ht="16.8" x14ac:dyDescent="0.3">
      <c r="A4280" t="s">
        <v>1224</v>
      </c>
      <c r="B4280">
        <v>4500917346</v>
      </c>
      <c r="C4280">
        <v>5359323</v>
      </c>
      <c r="D4280" t="s">
        <v>314</v>
      </c>
      <c r="E4280">
        <v>540425376</v>
      </c>
      <c r="F4280" t="s">
        <v>175</v>
      </c>
      <c r="G4280" s="4">
        <v>289.32</v>
      </c>
      <c r="H4280" s="4">
        <v>8.68</v>
      </c>
      <c r="I4280">
        <v>7204</v>
      </c>
      <c r="J4280" t="str">
        <f>_xlfn.XLOOKUP(I4280,[1]Planilha1!$C:$C,[1]Planilha1!$B:$B)</f>
        <v>7204 - CD São Paulo</v>
      </c>
      <c r="K4280" t="str">
        <f>_xlfn.XLOOKUP(I4280,[1]Planilha1!$C:$C,[1]Planilha1!$D:$D)</f>
        <v>43.340.312/0010-48</v>
      </c>
      <c r="L4280" t="str">
        <f>_xlfn.XLOOKUP(B4280,[2]Projeto!$B:$B,[2]Projeto!$P:$P)</f>
        <v>Paga</v>
      </c>
      <c r="M4280">
        <v>701203</v>
      </c>
      <c r="N4280" t="s">
        <v>1125</v>
      </c>
      <c r="O4280" t="str">
        <f>_xlfn.XLOOKUP(N4280,[3]Planilha1!$N:$N,[3]Planilha1!$O:$O)</f>
        <v>FLAC</v>
      </c>
      <c r="P4280">
        <v>2026</v>
      </c>
      <c r="Q4280" s="2" t="s">
        <v>1153</v>
      </c>
    </row>
    <row r="4281" spans="1:17" ht="16.8" x14ac:dyDescent="0.3">
      <c r="A4281" t="s">
        <v>1224</v>
      </c>
      <c r="B4281">
        <v>4500917346</v>
      </c>
      <c r="C4281">
        <v>5262129</v>
      </c>
      <c r="D4281" t="s">
        <v>439</v>
      </c>
      <c r="E4281">
        <v>610402075</v>
      </c>
      <c r="F4281" t="s">
        <v>111</v>
      </c>
      <c r="G4281" s="4">
        <v>211.45</v>
      </c>
      <c r="H4281" s="4">
        <v>6.34</v>
      </c>
      <c r="I4281">
        <v>7204</v>
      </c>
      <c r="J4281" t="str">
        <f>_xlfn.XLOOKUP(I4281,[1]Planilha1!$C:$C,[1]Planilha1!$B:$B)</f>
        <v>7204 - CD São Paulo</v>
      </c>
      <c r="K4281" t="str">
        <f>_xlfn.XLOOKUP(I4281,[1]Planilha1!$C:$C,[1]Planilha1!$D:$D)</f>
        <v>43.340.312/0010-48</v>
      </c>
      <c r="L4281" t="str">
        <f>_xlfn.XLOOKUP(B4281,[2]Projeto!$B:$B,[2]Projeto!$P:$P)</f>
        <v>Paga</v>
      </c>
      <c r="M4281">
        <v>701203</v>
      </c>
      <c r="N4281" t="s">
        <v>1125</v>
      </c>
      <c r="O4281" t="str">
        <f>_xlfn.XLOOKUP(N4281,[3]Planilha1!$N:$N,[3]Planilha1!$O:$O)</f>
        <v>FLAC</v>
      </c>
      <c r="P4281">
        <v>2026</v>
      </c>
      <c r="Q4281" s="2" t="s">
        <v>1153</v>
      </c>
    </row>
    <row r="4282" spans="1:17" ht="16.8" x14ac:dyDescent="0.3">
      <c r="A4282" t="s">
        <v>1224</v>
      </c>
      <c r="B4282">
        <v>4500917346</v>
      </c>
      <c r="C4282">
        <v>5247932</v>
      </c>
      <c r="D4282" t="s">
        <v>257</v>
      </c>
      <c r="E4282">
        <v>610102463</v>
      </c>
      <c r="F4282" t="s">
        <v>93</v>
      </c>
      <c r="G4282" s="4">
        <v>218.4</v>
      </c>
      <c r="H4282" s="4">
        <v>6.55</v>
      </c>
      <c r="I4282">
        <v>7204</v>
      </c>
      <c r="J4282" t="str">
        <f>_xlfn.XLOOKUP(I4282,[1]Planilha1!$C:$C,[1]Planilha1!$B:$B)</f>
        <v>7204 - CD São Paulo</v>
      </c>
      <c r="K4282" t="str">
        <f>_xlfn.XLOOKUP(I4282,[1]Planilha1!$C:$C,[1]Planilha1!$D:$D)</f>
        <v>43.340.312/0010-48</v>
      </c>
      <c r="L4282" t="str">
        <f>_xlfn.XLOOKUP(B4282,[2]Projeto!$B:$B,[2]Projeto!$P:$P)</f>
        <v>Paga</v>
      </c>
      <c r="M4282">
        <v>701203</v>
      </c>
      <c r="N4282" t="s">
        <v>1125</v>
      </c>
      <c r="O4282" t="str">
        <f>_xlfn.XLOOKUP(N4282,[3]Planilha1!$N:$N,[3]Planilha1!$O:$O)</f>
        <v>FLAC</v>
      </c>
      <c r="P4282">
        <v>2026</v>
      </c>
      <c r="Q4282" s="2" t="s">
        <v>1153</v>
      </c>
    </row>
    <row r="4283" spans="1:17" ht="16.8" x14ac:dyDescent="0.3">
      <c r="A4283" t="s">
        <v>1224</v>
      </c>
      <c r="B4283">
        <v>4500917346</v>
      </c>
      <c r="C4283">
        <v>5353757</v>
      </c>
      <c r="D4283" t="s">
        <v>568</v>
      </c>
      <c r="E4283">
        <v>630403373</v>
      </c>
      <c r="F4283" t="s">
        <v>185</v>
      </c>
      <c r="G4283" s="4">
        <v>307.8</v>
      </c>
      <c r="H4283" s="4">
        <v>9.23</v>
      </c>
      <c r="I4283">
        <v>7204</v>
      </c>
      <c r="J4283" t="str">
        <f>_xlfn.XLOOKUP(I4283,[1]Planilha1!$C:$C,[1]Planilha1!$B:$B)</f>
        <v>7204 - CD São Paulo</v>
      </c>
      <c r="K4283" t="str">
        <f>_xlfn.XLOOKUP(I4283,[1]Planilha1!$C:$C,[1]Planilha1!$D:$D)</f>
        <v>43.340.312/0010-48</v>
      </c>
      <c r="L4283" t="str">
        <f>_xlfn.XLOOKUP(B4283,[2]Projeto!$B:$B,[2]Projeto!$P:$P)</f>
        <v>Paga</v>
      </c>
      <c r="M4283">
        <v>701203</v>
      </c>
      <c r="N4283" t="s">
        <v>1125</v>
      </c>
      <c r="O4283" t="str">
        <f>_xlfn.XLOOKUP(N4283,[3]Planilha1!$N:$N,[3]Planilha1!$O:$O)</f>
        <v>FLAC</v>
      </c>
      <c r="P4283">
        <v>2026</v>
      </c>
      <c r="Q4283" s="2" t="s">
        <v>1153</v>
      </c>
    </row>
    <row r="4284" spans="1:17" ht="16.8" x14ac:dyDescent="0.3">
      <c r="A4284" t="s">
        <v>1224</v>
      </c>
      <c r="B4284">
        <v>4500917346</v>
      </c>
      <c r="C4284">
        <v>5320372</v>
      </c>
      <c r="D4284" t="s">
        <v>349</v>
      </c>
      <c r="E4284">
        <v>610600416</v>
      </c>
      <c r="F4284" t="s">
        <v>350</v>
      </c>
      <c r="G4284" s="4">
        <v>128.4</v>
      </c>
      <c r="H4284" s="4">
        <v>3.85</v>
      </c>
      <c r="I4284">
        <v>7204</v>
      </c>
      <c r="J4284" t="str">
        <f>_xlfn.XLOOKUP(I4284,[1]Planilha1!$C:$C,[1]Planilha1!$B:$B)</f>
        <v>7204 - CD São Paulo</v>
      </c>
      <c r="K4284" t="str">
        <f>_xlfn.XLOOKUP(I4284,[1]Planilha1!$C:$C,[1]Planilha1!$D:$D)</f>
        <v>43.340.312/0010-48</v>
      </c>
      <c r="L4284" t="str">
        <f>_xlfn.XLOOKUP(B4284,[2]Projeto!$B:$B,[2]Projeto!$P:$P)</f>
        <v>Paga</v>
      </c>
      <c r="M4284">
        <v>701203</v>
      </c>
      <c r="N4284" t="s">
        <v>1125</v>
      </c>
      <c r="O4284" t="str">
        <f>_xlfn.XLOOKUP(N4284,[3]Planilha1!$N:$N,[3]Planilha1!$O:$O)</f>
        <v>FLAC</v>
      </c>
      <c r="P4284">
        <v>2026</v>
      </c>
      <c r="Q4284" s="2" t="s">
        <v>1153</v>
      </c>
    </row>
    <row r="4285" spans="1:17" ht="16.8" x14ac:dyDescent="0.3">
      <c r="A4285" t="s">
        <v>1224</v>
      </c>
      <c r="B4285">
        <v>4500917346</v>
      </c>
      <c r="C4285">
        <v>5362922</v>
      </c>
      <c r="D4285" t="s">
        <v>755</v>
      </c>
      <c r="E4285">
        <v>610402075</v>
      </c>
      <c r="F4285" t="s">
        <v>111</v>
      </c>
      <c r="G4285" s="4">
        <v>209</v>
      </c>
      <c r="H4285" s="4">
        <v>6.27</v>
      </c>
      <c r="I4285">
        <v>7204</v>
      </c>
      <c r="J4285" t="str">
        <f>_xlfn.XLOOKUP(I4285,[1]Planilha1!$C:$C,[1]Planilha1!$B:$B)</f>
        <v>7204 - CD São Paulo</v>
      </c>
      <c r="K4285" t="str">
        <f>_xlfn.XLOOKUP(I4285,[1]Planilha1!$C:$C,[1]Planilha1!$D:$D)</f>
        <v>43.340.312/0010-48</v>
      </c>
      <c r="L4285" t="str">
        <f>_xlfn.XLOOKUP(B4285,[2]Projeto!$B:$B,[2]Projeto!$P:$P)</f>
        <v>Paga</v>
      </c>
      <c r="M4285">
        <v>701203</v>
      </c>
      <c r="N4285" t="s">
        <v>1125</v>
      </c>
      <c r="O4285" t="str">
        <f>_xlfn.XLOOKUP(N4285,[3]Planilha1!$N:$N,[3]Planilha1!$O:$O)</f>
        <v>FLAC</v>
      </c>
      <c r="P4285">
        <v>2026</v>
      </c>
      <c r="Q4285" s="2" t="s">
        <v>1153</v>
      </c>
    </row>
    <row r="4286" spans="1:17" ht="16.8" x14ac:dyDescent="0.3">
      <c r="A4286" t="s">
        <v>1224</v>
      </c>
      <c r="B4286">
        <v>4500917346</v>
      </c>
      <c r="C4286">
        <v>5363097</v>
      </c>
      <c r="D4286" t="s">
        <v>764</v>
      </c>
      <c r="E4286">
        <v>610402075</v>
      </c>
      <c r="F4286" t="s">
        <v>111</v>
      </c>
      <c r="G4286" s="4">
        <v>836</v>
      </c>
      <c r="H4286" s="4">
        <v>25.08</v>
      </c>
      <c r="I4286">
        <v>7204</v>
      </c>
      <c r="J4286" t="str">
        <f>_xlfn.XLOOKUP(I4286,[1]Planilha1!$C:$C,[1]Planilha1!$B:$B)</f>
        <v>7204 - CD São Paulo</v>
      </c>
      <c r="K4286" t="str">
        <f>_xlfn.XLOOKUP(I4286,[1]Planilha1!$C:$C,[1]Planilha1!$D:$D)</f>
        <v>43.340.312/0010-48</v>
      </c>
      <c r="L4286" t="str">
        <f>_xlfn.XLOOKUP(B4286,[2]Projeto!$B:$B,[2]Projeto!$P:$P)</f>
        <v>Paga</v>
      </c>
      <c r="M4286">
        <v>701203</v>
      </c>
      <c r="N4286" t="s">
        <v>1125</v>
      </c>
      <c r="O4286" t="str">
        <f>_xlfn.XLOOKUP(N4286,[3]Planilha1!$N:$N,[3]Planilha1!$O:$O)</f>
        <v>FLAC</v>
      </c>
      <c r="P4286">
        <v>2026</v>
      </c>
      <c r="Q4286" s="2" t="s">
        <v>1153</v>
      </c>
    </row>
    <row r="4287" spans="1:17" ht="16.8" x14ac:dyDescent="0.3">
      <c r="A4287" t="s">
        <v>1224</v>
      </c>
      <c r="B4287">
        <v>4500917346</v>
      </c>
      <c r="C4287">
        <v>5363097</v>
      </c>
      <c r="D4287" t="s">
        <v>764</v>
      </c>
      <c r="E4287">
        <v>610501353</v>
      </c>
      <c r="F4287" t="s">
        <v>144</v>
      </c>
      <c r="G4287" s="4">
        <v>407.75</v>
      </c>
      <c r="H4287" s="4">
        <v>12.23</v>
      </c>
      <c r="I4287">
        <v>7204</v>
      </c>
      <c r="J4287" t="str">
        <f>_xlfn.XLOOKUP(I4287,[1]Planilha1!$C:$C,[1]Planilha1!$B:$B)</f>
        <v>7204 - CD São Paulo</v>
      </c>
      <c r="K4287" t="str">
        <f>_xlfn.XLOOKUP(I4287,[1]Planilha1!$C:$C,[1]Planilha1!$D:$D)</f>
        <v>43.340.312/0010-48</v>
      </c>
      <c r="L4287" t="str">
        <f>_xlfn.XLOOKUP(B4287,[2]Projeto!$B:$B,[2]Projeto!$P:$P)</f>
        <v>Paga</v>
      </c>
      <c r="M4287">
        <v>701203</v>
      </c>
      <c r="N4287" t="s">
        <v>1125</v>
      </c>
      <c r="O4287" t="str">
        <f>_xlfn.XLOOKUP(N4287,[3]Planilha1!$N:$N,[3]Planilha1!$O:$O)</f>
        <v>FLAC</v>
      </c>
      <c r="P4287">
        <v>2026</v>
      </c>
      <c r="Q4287" s="2" t="s">
        <v>1153</v>
      </c>
    </row>
    <row r="4288" spans="1:17" ht="16.8" x14ac:dyDescent="0.3">
      <c r="A4288" t="s">
        <v>1224</v>
      </c>
      <c r="B4288">
        <v>4500917346</v>
      </c>
      <c r="C4288">
        <v>5363097</v>
      </c>
      <c r="D4288" t="s">
        <v>764</v>
      </c>
      <c r="E4288">
        <v>610503349</v>
      </c>
      <c r="F4288" t="s">
        <v>238</v>
      </c>
      <c r="G4288" s="4">
        <v>309.86</v>
      </c>
      <c r="H4288" s="4">
        <v>9.3000000000000007</v>
      </c>
      <c r="I4288">
        <v>7204</v>
      </c>
      <c r="J4288" t="str">
        <f>_xlfn.XLOOKUP(I4288,[1]Planilha1!$C:$C,[1]Planilha1!$B:$B)</f>
        <v>7204 - CD São Paulo</v>
      </c>
      <c r="K4288" t="str">
        <f>_xlfn.XLOOKUP(I4288,[1]Planilha1!$C:$C,[1]Planilha1!$D:$D)</f>
        <v>43.340.312/0010-48</v>
      </c>
      <c r="L4288" t="str">
        <f>_xlfn.XLOOKUP(B4288,[2]Projeto!$B:$B,[2]Projeto!$P:$P)</f>
        <v>Paga</v>
      </c>
      <c r="M4288">
        <v>701203</v>
      </c>
      <c r="N4288" t="s">
        <v>1125</v>
      </c>
      <c r="O4288" t="str">
        <f>_xlfn.XLOOKUP(N4288,[3]Planilha1!$N:$N,[3]Planilha1!$O:$O)</f>
        <v>FLAC</v>
      </c>
      <c r="P4288">
        <v>2026</v>
      </c>
      <c r="Q4288" s="2" t="s">
        <v>1153</v>
      </c>
    </row>
    <row r="4289" spans="1:17" ht="16.8" x14ac:dyDescent="0.3">
      <c r="A4289" t="s">
        <v>1224</v>
      </c>
      <c r="B4289">
        <v>4500917346</v>
      </c>
      <c r="C4289">
        <v>5278611</v>
      </c>
      <c r="D4289" t="s">
        <v>182</v>
      </c>
      <c r="E4289">
        <v>610102463</v>
      </c>
      <c r="F4289" t="s">
        <v>93</v>
      </c>
      <c r="G4289" s="4">
        <v>382.2</v>
      </c>
      <c r="H4289" s="4">
        <v>11.47</v>
      </c>
      <c r="I4289">
        <v>7204</v>
      </c>
      <c r="J4289" t="str">
        <f>_xlfn.XLOOKUP(I4289,[1]Planilha1!$C:$C,[1]Planilha1!$B:$B)</f>
        <v>7204 - CD São Paulo</v>
      </c>
      <c r="K4289" t="str">
        <f>_xlfn.XLOOKUP(I4289,[1]Planilha1!$C:$C,[1]Planilha1!$D:$D)</f>
        <v>43.340.312/0010-48</v>
      </c>
      <c r="L4289" t="str">
        <f>_xlfn.XLOOKUP(B4289,[2]Projeto!$B:$B,[2]Projeto!$P:$P)</f>
        <v>Paga</v>
      </c>
      <c r="M4289">
        <v>701203</v>
      </c>
      <c r="N4289" t="s">
        <v>1125</v>
      </c>
      <c r="O4289" t="str">
        <f>_xlfn.XLOOKUP(N4289,[3]Planilha1!$N:$N,[3]Planilha1!$O:$O)</f>
        <v>FLAC</v>
      </c>
      <c r="P4289">
        <v>2026</v>
      </c>
      <c r="Q4289" s="2" t="s">
        <v>1153</v>
      </c>
    </row>
    <row r="4290" spans="1:17" ht="16.8" x14ac:dyDescent="0.3">
      <c r="A4290" t="s">
        <v>1224</v>
      </c>
      <c r="B4290">
        <v>4500917346</v>
      </c>
      <c r="C4290">
        <v>5350398</v>
      </c>
      <c r="D4290" t="s">
        <v>359</v>
      </c>
      <c r="E4290">
        <v>610100477</v>
      </c>
      <c r="F4290" t="s">
        <v>103</v>
      </c>
      <c r="G4290" s="4">
        <v>408.8</v>
      </c>
      <c r="H4290" s="4">
        <v>12.26</v>
      </c>
      <c r="I4290">
        <v>7204</v>
      </c>
      <c r="J4290" t="str">
        <f>_xlfn.XLOOKUP(I4290,[1]Planilha1!$C:$C,[1]Planilha1!$B:$B)</f>
        <v>7204 - CD São Paulo</v>
      </c>
      <c r="K4290" t="str">
        <f>_xlfn.XLOOKUP(I4290,[1]Planilha1!$C:$C,[1]Planilha1!$D:$D)</f>
        <v>43.340.312/0010-48</v>
      </c>
      <c r="L4290" t="str">
        <f>_xlfn.XLOOKUP(B4290,[2]Projeto!$B:$B,[2]Projeto!$P:$P)</f>
        <v>Paga</v>
      </c>
      <c r="M4290">
        <v>701203</v>
      </c>
      <c r="N4290" t="s">
        <v>1125</v>
      </c>
      <c r="O4290" t="str">
        <f>_xlfn.XLOOKUP(N4290,[3]Planilha1!$N:$N,[3]Planilha1!$O:$O)</f>
        <v>FLAC</v>
      </c>
      <c r="P4290">
        <v>2026</v>
      </c>
      <c r="Q4290" s="2" t="s">
        <v>1153</v>
      </c>
    </row>
    <row r="4291" spans="1:17" ht="16.8" x14ac:dyDescent="0.3">
      <c r="A4291" t="s">
        <v>1224</v>
      </c>
      <c r="B4291">
        <v>4500917346</v>
      </c>
      <c r="C4291">
        <v>5012643</v>
      </c>
      <c r="D4291" t="s">
        <v>171</v>
      </c>
      <c r="E4291">
        <v>610401072</v>
      </c>
      <c r="F4291" t="s">
        <v>174</v>
      </c>
      <c r="G4291" s="4">
        <v>864</v>
      </c>
      <c r="H4291" s="4">
        <v>25.92</v>
      </c>
      <c r="I4291">
        <v>7204</v>
      </c>
      <c r="J4291" t="str">
        <f>_xlfn.XLOOKUP(I4291,[1]Planilha1!$C:$C,[1]Planilha1!$B:$B)</f>
        <v>7204 - CD São Paulo</v>
      </c>
      <c r="K4291" t="str">
        <f>_xlfn.XLOOKUP(I4291,[1]Planilha1!$C:$C,[1]Planilha1!$D:$D)</f>
        <v>43.340.312/0010-48</v>
      </c>
      <c r="L4291" t="str">
        <f>_xlfn.XLOOKUP(B4291,[2]Projeto!$B:$B,[2]Projeto!$P:$P)</f>
        <v>Paga</v>
      </c>
      <c r="M4291">
        <v>701203</v>
      </c>
      <c r="N4291" t="s">
        <v>1125</v>
      </c>
      <c r="O4291" t="str">
        <f>_xlfn.XLOOKUP(N4291,[3]Planilha1!$N:$N,[3]Planilha1!$O:$O)</f>
        <v>FLAC</v>
      </c>
      <c r="P4291">
        <v>2026</v>
      </c>
      <c r="Q4291" s="2" t="s">
        <v>1153</v>
      </c>
    </row>
    <row r="4292" spans="1:17" ht="16.8" x14ac:dyDescent="0.3">
      <c r="A4292" t="s">
        <v>1224</v>
      </c>
      <c r="B4292">
        <v>4500917346</v>
      </c>
      <c r="C4292">
        <v>5012643</v>
      </c>
      <c r="D4292" t="s">
        <v>171</v>
      </c>
      <c r="E4292">
        <v>610402337</v>
      </c>
      <c r="F4292" t="s">
        <v>84</v>
      </c>
      <c r="G4292" s="4">
        <v>949.25</v>
      </c>
      <c r="H4292" s="4">
        <v>28.48</v>
      </c>
      <c r="I4292">
        <v>7204</v>
      </c>
      <c r="J4292" t="str">
        <f>_xlfn.XLOOKUP(I4292,[1]Planilha1!$C:$C,[1]Planilha1!$B:$B)</f>
        <v>7204 - CD São Paulo</v>
      </c>
      <c r="K4292" t="str">
        <f>_xlfn.XLOOKUP(I4292,[1]Planilha1!$C:$C,[1]Planilha1!$D:$D)</f>
        <v>43.340.312/0010-48</v>
      </c>
      <c r="L4292" t="str">
        <f>_xlfn.XLOOKUP(B4292,[2]Projeto!$B:$B,[2]Projeto!$P:$P)</f>
        <v>Paga</v>
      </c>
      <c r="M4292">
        <v>701203</v>
      </c>
      <c r="N4292" t="s">
        <v>1125</v>
      </c>
      <c r="O4292" t="str">
        <f>_xlfn.XLOOKUP(N4292,[3]Planilha1!$N:$N,[3]Planilha1!$O:$O)</f>
        <v>FLAC</v>
      </c>
      <c r="P4292">
        <v>2026</v>
      </c>
      <c r="Q4292" s="2" t="s">
        <v>1153</v>
      </c>
    </row>
    <row r="4293" spans="1:17" ht="16.8" x14ac:dyDescent="0.3">
      <c r="A4293" t="s">
        <v>1224</v>
      </c>
      <c r="B4293">
        <v>4500917346</v>
      </c>
      <c r="C4293">
        <v>5012643</v>
      </c>
      <c r="D4293" t="s">
        <v>171</v>
      </c>
      <c r="E4293">
        <v>610400295</v>
      </c>
      <c r="F4293" t="s">
        <v>819</v>
      </c>
      <c r="G4293" s="4">
        <v>497.6</v>
      </c>
      <c r="H4293" s="4">
        <v>14.93</v>
      </c>
      <c r="I4293">
        <v>7204</v>
      </c>
      <c r="J4293" t="str">
        <f>_xlfn.XLOOKUP(I4293,[1]Planilha1!$C:$C,[1]Planilha1!$B:$B)</f>
        <v>7204 - CD São Paulo</v>
      </c>
      <c r="K4293" t="str">
        <f>_xlfn.XLOOKUP(I4293,[1]Planilha1!$C:$C,[1]Planilha1!$D:$D)</f>
        <v>43.340.312/0010-48</v>
      </c>
      <c r="L4293" t="str">
        <f>_xlfn.XLOOKUP(B4293,[2]Projeto!$B:$B,[2]Projeto!$P:$P)</f>
        <v>Paga</v>
      </c>
      <c r="M4293">
        <v>701203</v>
      </c>
      <c r="N4293" t="s">
        <v>1125</v>
      </c>
      <c r="O4293" t="str">
        <f>_xlfn.XLOOKUP(N4293,[3]Planilha1!$N:$N,[3]Planilha1!$O:$O)</f>
        <v>FLAC</v>
      </c>
      <c r="P4293">
        <v>2026</v>
      </c>
      <c r="Q4293" s="2" t="s">
        <v>1153</v>
      </c>
    </row>
    <row r="4294" spans="1:17" ht="16.8" x14ac:dyDescent="0.3">
      <c r="A4294" t="s">
        <v>1224</v>
      </c>
      <c r="B4294">
        <v>4500917346</v>
      </c>
      <c r="C4294">
        <v>5263976</v>
      </c>
      <c r="D4294" t="s">
        <v>225</v>
      </c>
      <c r="E4294">
        <v>610402075</v>
      </c>
      <c r="F4294" t="s">
        <v>111</v>
      </c>
      <c r="G4294" s="4">
        <v>211.45</v>
      </c>
      <c r="H4294" s="4">
        <v>6.34</v>
      </c>
      <c r="I4294">
        <v>7204</v>
      </c>
      <c r="J4294" t="str">
        <f>_xlfn.XLOOKUP(I4294,[1]Planilha1!$C:$C,[1]Planilha1!$B:$B)</f>
        <v>7204 - CD São Paulo</v>
      </c>
      <c r="K4294" t="str">
        <f>_xlfn.XLOOKUP(I4294,[1]Planilha1!$C:$C,[1]Planilha1!$D:$D)</f>
        <v>43.340.312/0010-48</v>
      </c>
      <c r="L4294" t="str">
        <f>_xlfn.XLOOKUP(B4294,[2]Projeto!$B:$B,[2]Projeto!$P:$P)</f>
        <v>Paga</v>
      </c>
      <c r="M4294">
        <v>701203</v>
      </c>
      <c r="N4294" t="s">
        <v>1125</v>
      </c>
      <c r="O4294" t="str">
        <f>_xlfn.XLOOKUP(N4294,[3]Planilha1!$N:$N,[3]Planilha1!$O:$O)</f>
        <v>FLAC</v>
      </c>
      <c r="P4294">
        <v>2026</v>
      </c>
      <c r="Q4294" s="2" t="s">
        <v>1153</v>
      </c>
    </row>
    <row r="4295" spans="1:17" ht="16.8" x14ac:dyDescent="0.3">
      <c r="A4295" t="s">
        <v>1224</v>
      </c>
      <c r="B4295">
        <v>4500917346</v>
      </c>
      <c r="C4295">
        <v>5221399</v>
      </c>
      <c r="D4295" t="s">
        <v>272</v>
      </c>
      <c r="E4295">
        <v>610405337</v>
      </c>
      <c r="F4295" t="s">
        <v>76</v>
      </c>
      <c r="G4295" s="4">
        <v>11280.38</v>
      </c>
      <c r="H4295" s="4">
        <v>338.41</v>
      </c>
      <c r="I4295">
        <v>7204</v>
      </c>
      <c r="J4295" t="str">
        <f>_xlfn.XLOOKUP(I4295,[1]Planilha1!$C:$C,[1]Planilha1!$B:$B)</f>
        <v>7204 - CD São Paulo</v>
      </c>
      <c r="K4295" t="str">
        <f>_xlfn.XLOOKUP(I4295,[1]Planilha1!$C:$C,[1]Planilha1!$D:$D)</f>
        <v>43.340.312/0010-48</v>
      </c>
      <c r="L4295" t="str">
        <f>_xlfn.XLOOKUP(B4295,[2]Projeto!$B:$B,[2]Projeto!$P:$P)</f>
        <v>Paga</v>
      </c>
      <c r="M4295">
        <v>701203</v>
      </c>
      <c r="N4295" t="s">
        <v>1125</v>
      </c>
      <c r="O4295" t="str">
        <f>_xlfn.XLOOKUP(N4295,[3]Planilha1!$N:$N,[3]Planilha1!$O:$O)</f>
        <v>FLAC</v>
      </c>
      <c r="P4295">
        <v>2026</v>
      </c>
      <c r="Q4295" s="2" t="s">
        <v>1153</v>
      </c>
    </row>
    <row r="4296" spans="1:17" ht="16.8" x14ac:dyDescent="0.3">
      <c r="A4296" t="s">
        <v>1224</v>
      </c>
      <c r="B4296">
        <v>4500917346</v>
      </c>
      <c r="C4296">
        <v>5186012</v>
      </c>
      <c r="D4296" t="s">
        <v>454</v>
      </c>
      <c r="E4296">
        <v>610402075</v>
      </c>
      <c r="F4296" t="s">
        <v>111</v>
      </c>
      <c r="G4296" s="4">
        <v>6384</v>
      </c>
      <c r="H4296" s="4">
        <v>191.52</v>
      </c>
      <c r="I4296">
        <v>7204</v>
      </c>
      <c r="J4296" t="str">
        <f>_xlfn.XLOOKUP(I4296,[1]Planilha1!$C:$C,[1]Planilha1!$B:$B)</f>
        <v>7204 - CD São Paulo</v>
      </c>
      <c r="K4296" t="str">
        <f>_xlfn.XLOOKUP(I4296,[1]Planilha1!$C:$C,[1]Planilha1!$D:$D)</f>
        <v>43.340.312/0010-48</v>
      </c>
      <c r="L4296" t="str">
        <f>_xlfn.XLOOKUP(B4296,[2]Projeto!$B:$B,[2]Projeto!$P:$P)</f>
        <v>Paga</v>
      </c>
      <c r="M4296">
        <v>701203</v>
      </c>
      <c r="N4296" t="s">
        <v>1125</v>
      </c>
      <c r="O4296" t="str">
        <f>_xlfn.XLOOKUP(N4296,[3]Planilha1!$N:$N,[3]Planilha1!$O:$O)</f>
        <v>FLAC</v>
      </c>
      <c r="P4296">
        <v>2026</v>
      </c>
      <c r="Q4296" s="2" t="s">
        <v>1153</v>
      </c>
    </row>
    <row r="4297" spans="1:17" ht="16.8" x14ac:dyDescent="0.3">
      <c r="A4297" t="s">
        <v>1224</v>
      </c>
      <c r="B4297">
        <v>4500917346</v>
      </c>
      <c r="C4297">
        <v>5269521</v>
      </c>
      <c r="D4297" t="s">
        <v>472</v>
      </c>
      <c r="E4297">
        <v>610402075</v>
      </c>
      <c r="F4297" t="s">
        <v>111</v>
      </c>
      <c r="G4297" s="4">
        <v>845.8</v>
      </c>
      <c r="H4297" s="4">
        <v>25.37</v>
      </c>
      <c r="I4297">
        <v>7204</v>
      </c>
      <c r="J4297" t="str">
        <f>_xlfn.XLOOKUP(I4297,[1]Planilha1!$C:$C,[1]Planilha1!$B:$B)</f>
        <v>7204 - CD São Paulo</v>
      </c>
      <c r="K4297" t="str">
        <f>_xlfn.XLOOKUP(I4297,[1]Planilha1!$C:$C,[1]Planilha1!$D:$D)</f>
        <v>43.340.312/0010-48</v>
      </c>
      <c r="L4297" t="str">
        <f>_xlfn.XLOOKUP(B4297,[2]Projeto!$B:$B,[2]Projeto!$P:$P)</f>
        <v>Paga</v>
      </c>
      <c r="M4297">
        <v>701203</v>
      </c>
      <c r="N4297" t="s">
        <v>1125</v>
      </c>
      <c r="O4297" t="str">
        <f>_xlfn.XLOOKUP(N4297,[3]Planilha1!$N:$N,[3]Planilha1!$O:$O)</f>
        <v>FLAC</v>
      </c>
      <c r="P4297">
        <v>2026</v>
      </c>
      <c r="Q4297" s="2" t="s">
        <v>1153</v>
      </c>
    </row>
    <row r="4298" spans="1:17" ht="16.8" x14ac:dyDescent="0.3">
      <c r="A4298" t="s">
        <v>1224</v>
      </c>
      <c r="B4298">
        <v>4500917346</v>
      </c>
      <c r="C4298">
        <v>5279316</v>
      </c>
      <c r="D4298" t="s">
        <v>405</v>
      </c>
      <c r="E4298">
        <v>610101477</v>
      </c>
      <c r="F4298" t="s">
        <v>855</v>
      </c>
      <c r="G4298" s="4">
        <v>245.28</v>
      </c>
      <c r="H4298" s="4">
        <v>7.36</v>
      </c>
      <c r="I4298">
        <v>7204</v>
      </c>
      <c r="J4298" t="str">
        <f>_xlfn.XLOOKUP(I4298,[1]Planilha1!$C:$C,[1]Planilha1!$B:$B)</f>
        <v>7204 - CD São Paulo</v>
      </c>
      <c r="K4298" t="str">
        <f>_xlfn.XLOOKUP(I4298,[1]Planilha1!$C:$C,[1]Planilha1!$D:$D)</f>
        <v>43.340.312/0010-48</v>
      </c>
      <c r="L4298" t="str">
        <f>_xlfn.XLOOKUP(B4298,[2]Projeto!$B:$B,[2]Projeto!$P:$P)</f>
        <v>Paga</v>
      </c>
      <c r="M4298">
        <v>701203</v>
      </c>
      <c r="N4298" t="s">
        <v>1125</v>
      </c>
      <c r="O4298" t="str">
        <f>_xlfn.XLOOKUP(N4298,[3]Planilha1!$N:$N,[3]Planilha1!$O:$O)</f>
        <v>FLAC</v>
      </c>
      <c r="P4298">
        <v>2026</v>
      </c>
      <c r="Q4298" s="2" t="s">
        <v>1153</v>
      </c>
    </row>
    <row r="4299" spans="1:17" ht="16.8" x14ac:dyDescent="0.3">
      <c r="A4299" t="s">
        <v>1224</v>
      </c>
      <c r="B4299">
        <v>4500917346</v>
      </c>
      <c r="C4299">
        <v>5279316</v>
      </c>
      <c r="D4299" t="s">
        <v>405</v>
      </c>
      <c r="E4299">
        <v>610102368</v>
      </c>
      <c r="F4299" t="s">
        <v>88</v>
      </c>
      <c r="G4299" s="4">
        <v>232.32</v>
      </c>
      <c r="H4299" s="4">
        <v>6.97</v>
      </c>
      <c r="I4299">
        <v>7204</v>
      </c>
      <c r="J4299" t="str">
        <f>_xlfn.XLOOKUP(I4299,[1]Planilha1!$C:$C,[1]Planilha1!$B:$B)</f>
        <v>7204 - CD São Paulo</v>
      </c>
      <c r="K4299" t="str">
        <f>_xlfn.XLOOKUP(I4299,[1]Planilha1!$C:$C,[1]Planilha1!$D:$D)</f>
        <v>43.340.312/0010-48</v>
      </c>
      <c r="L4299" t="str">
        <f>_xlfn.XLOOKUP(B4299,[2]Projeto!$B:$B,[2]Projeto!$P:$P)</f>
        <v>Paga</v>
      </c>
      <c r="M4299">
        <v>701203</v>
      </c>
      <c r="N4299" t="s">
        <v>1125</v>
      </c>
      <c r="O4299" t="str">
        <f>_xlfn.XLOOKUP(N4299,[3]Planilha1!$N:$N,[3]Planilha1!$O:$O)</f>
        <v>FLAC</v>
      </c>
      <c r="P4299">
        <v>2026</v>
      </c>
      <c r="Q4299" s="2" t="s">
        <v>1153</v>
      </c>
    </row>
    <row r="4300" spans="1:17" ht="16.8" x14ac:dyDescent="0.3">
      <c r="A4300" t="s">
        <v>1224</v>
      </c>
      <c r="B4300">
        <v>4500917346</v>
      </c>
      <c r="C4300">
        <v>5319562</v>
      </c>
      <c r="D4300" t="s">
        <v>408</v>
      </c>
      <c r="E4300">
        <v>610402075</v>
      </c>
      <c r="F4300" t="s">
        <v>111</v>
      </c>
      <c r="G4300" s="4">
        <v>558.79999999999995</v>
      </c>
      <c r="H4300" s="4">
        <v>16.760000000000002</v>
      </c>
      <c r="I4300">
        <v>7204</v>
      </c>
      <c r="J4300" t="str">
        <f>_xlfn.XLOOKUP(I4300,[1]Planilha1!$C:$C,[1]Planilha1!$B:$B)</f>
        <v>7204 - CD São Paulo</v>
      </c>
      <c r="K4300" t="str">
        <f>_xlfn.XLOOKUP(I4300,[1]Planilha1!$C:$C,[1]Planilha1!$D:$D)</f>
        <v>43.340.312/0010-48</v>
      </c>
      <c r="L4300" t="str">
        <f>_xlfn.XLOOKUP(B4300,[2]Projeto!$B:$B,[2]Projeto!$P:$P)</f>
        <v>Paga</v>
      </c>
      <c r="M4300">
        <v>701203</v>
      </c>
      <c r="N4300" t="s">
        <v>1125</v>
      </c>
      <c r="O4300" t="str">
        <f>_xlfn.XLOOKUP(N4300,[3]Planilha1!$N:$N,[3]Planilha1!$O:$O)</f>
        <v>FLAC</v>
      </c>
      <c r="P4300">
        <v>2026</v>
      </c>
      <c r="Q4300" s="2" t="s">
        <v>1153</v>
      </c>
    </row>
    <row r="4301" spans="1:17" ht="16.8" x14ac:dyDescent="0.3">
      <c r="A4301" t="s">
        <v>1224</v>
      </c>
      <c r="B4301">
        <v>4500917346</v>
      </c>
      <c r="C4301">
        <v>5352914</v>
      </c>
      <c r="D4301" t="s">
        <v>541</v>
      </c>
      <c r="E4301">
        <v>610048007</v>
      </c>
      <c r="F4301" t="s">
        <v>688</v>
      </c>
      <c r="G4301" s="4">
        <v>116.4</v>
      </c>
      <c r="H4301" s="4">
        <v>3.49</v>
      </c>
      <c r="I4301">
        <v>7204</v>
      </c>
      <c r="J4301" t="str">
        <f>_xlfn.XLOOKUP(I4301,[1]Planilha1!$C:$C,[1]Planilha1!$B:$B)</f>
        <v>7204 - CD São Paulo</v>
      </c>
      <c r="K4301" t="str">
        <f>_xlfn.XLOOKUP(I4301,[1]Planilha1!$C:$C,[1]Planilha1!$D:$D)</f>
        <v>43.340.312/0010-48</v>
      </c>
      <c r="L4301" t="str">
        <f>_xlfn.XLOOKUP(B4301,[2]Projeto!$B:$B,[2]Projeto!$P:$P)</f>
        <v>Paga</v>
      </c>
      <c r="M4301">
        <v>701203</v>
      </c>
      <c r="N4301" t="s">
        <v>1125</v>
      </c>
      <c r="O4301" t="str">
        <f>_xlfn.XLOOKUP(N4301,[3]Planilha1!$N:$N,[3]Planilha1!$O:$O)</f>
        <v>FLAC</v>
      </c>
      <c r="P4301">
        <v>2026</v>
      </c>
      <c r="Q4301" s="2" t="s">
        <v>1153</v>
      </c>
    </row>
    <row r="4302" spans="1:17" ht="16.8" x14ac:dyDescent="0.3">
      <c r="A4302" t="s">
        <v>1224</v>
      </c>
      <c r="B4302">
        <v>4500917346</v>
      </c>
      <c r="C4302">
        <v>5352914</v>
      </c>
      <c r="D4302" t="s">
        <v>541</v>
      </c>
      <c r="E4302">
        <v>610045007</v>
      </c>
      <c r="F4302" t="s">
        <v>258</v>
      </c>
      <c r="G4302" s="4">
        <v>167.4</v>
      </c>
      <c r="H4302" s="4">
        <v>5.0199999999999996</v>
      </c>
      <c r="I4302">
        <v>7204</v>
      </c>
      <c r="J4302" t="str">
        <f>_xlfn.XLOOKUP(I4302,[1]Planilha1!$C:$C,[1]Planilha1!$B:$B)</f>
        <v>7204 - CD São Paulo</v>
      </c>
      <c r="K4302" t="str">
        <f>_xlfn.XLOOKUP(I4302,[1]Planilha1!$C:$C,[1]Planilha1!$D:$D)</f>
        <v>43.340.312/0010-48</v>
      </c>
      <c r="L4302" t="str">
        <f>_xlfn.XLOOKUP(B4302,[2]Projeto!$B:$B,[2]Projeto!$P:$P)</f>
        <v>Paga</v>
      </c>
      <c r="M4302">
        <v>701203</v>
      </c>
      <c r="N4302" t="s">
        <v>1125</v>
      </c>
      <c r="O4302" t="str">
        <f>_xlfn.XLOOKUP(N4302,[3]Planilha1!$N:$N,[3]Planilha1!$O:$O)</f>
        <v>FLAC</v>
      </c>
      <c r="P4302">
        <v>2026</v>
      </c>
      <c r="Q4302" s="2" t="s">
        <v>1153</v>
      </c>
    </row>
    <row r="4303" spans="1:17" ht="16.8" x14ac:dyDescent="0.3">
      <c r="A4303" t="s">
        <v>1224</v>
      </c>
      <c r="B4303">
        <v>4500917346</v>
      </c>
      <c r="C4303">
        <v>5259823</v>
      </c>
      <c r="D4303" t="s">
        <v>204</v>
      </c>
      <c r="E4303">
        <v>610100477</v>
      </c>
      <c r="F4303" t="s">
        <v>103</v>
      </c>
      <c r="G4303" s="4">
        <v>81.760000000000005</v>
      </c>
      <c r="H4303" s="4">
        <v>2.4500000000000002</v>
      </c>
      <c r="I4303">
        <v>7204</v>
      </c>
      <c r="J4303" t="str">
        <f>_xlfn.XLOOKUP(I4303,[1]Planilha1!$C:$C,[1]Planilha1!$B:$B)</f>
        <v>7204 - CD São Paulo</v>
      </c>
      <c r="K4303" t="str">
        <f>_xlfn.XLOOKUP(I4303,[1]Planilha1!$C:$C,[1]Planilha1!$D:$D)</f>
        <v>43.340.312/0010-48</v>
      </c>
      <c r="L4303" t="str">
        <f>_xlfn.XLOOKUP(B4303,[2]Projeto!$B:$B,[2]Projeto!$P:$P)</f>
        <v>Paga</v>
      </c>
      <c r="M4303">
        <v>701203</v>
      </c>
      <c r="N4303" t="s">
        <v>1125</v>
      </c>
      <c r="O4303" t="str">
        <f>_xlfn.XLOOKUP(N4303,[3]Planilha1!$N:$N,[3]Planilha1!$O:$O)</f>
        <v>FLAC</v>
      </c>
      <c r="P4303">
        <v>2026</v>
      </c>
      <c r="Q4303" s="2" t="s">
        <v>1153</v>
      </c>
    </row>
    <row r="4304" spans="1:17" ht="16.8" x14ac:dyDescent="0.3">
      <c r="A4304" t="s">
        <v>1224</v>
      </c>
      <c r="B4304">
        <v>4500917346</v>
      </c>
      <c r="C4304">
        <v>5259823</v>
      </c>
      <c r="D4304" t="s">
        <v>204</v>
      </c>
      <c r="E4304">
        <v>610102368</v>
      </c>
      <c r="F4304" t="s">
        <v>88</v>
      </c>
      <c r="G4304" s="4">
        <v>290.39999999999998</v>
      </c>
      <c r="H4304" s="4">
        <v>8.7100000000000009</v>
      </c>
      <c r="I4304">
        <v>7204</v>
      </c>
      <c r="J4304" t="str">
        <f>_xlfn.XLOOKUP(I4304,[1]Planilha1!$C:$C,[1]Planilha1!$B:$B)</f>
        <v>7204 - CD São Paulo</v>
      </c>
      <c r="K4304" t="str">
        <f>_xlfn.XLOOKUP(I4304,[1]Planilha1!$C:$C,[1]Planilha1!$D:$D)</f>
        <v>43.340.312/0010-48</v>
      </c>
      <c r="L4304" t="str">
        <f>_xlfn.XLOOKUP(B4304,[2]Projeto!$B:$B,[2]Projeto!$P:$P)</f>
        <v>Paga</v>
      </c>
      <c r="M4304">
        <v>701203</v>
      </c>
      <c r="N4304" t="s">
        <v>1125</v>
      </c>
      <c r="O4304" t="str">
        <f>_xlfn.XLOOKUP(N4304,[3]Planilha1!$N:$N,[3]Planilha1!$O:$O)</f>
        <v>FLAC</v>
      </c>
      <c r="P4304">
        <v>2026</v>
      </c>
      <c r="Q4304" s="2" t="s">
        <v>1153</v>
      </c>
    </row>
    <row r="4305" spans="1:17" ht="16.8" x14ac:dyDescent="0.3">
      <c r="A4305" t="s">
        <v>1224</v>
      </c>
      <c r="B4305">
        <v>4500917346</v>
      </c>
      <c r="C4305">
        <v>5315264</v>
      </c>
      <c r="D4305" t="s">
        <v>621</v>
      </c>
      <c r="E4305">
        <v>540500527</v>
      </c>
      <c r="F4305" t="s">
        <v>109</v>
      </c>
      <c r="G4305" s="4">
        <v>848.98</v>
      </c>
      <c r="H4305" s="4">
        <v>25.47</v>
      </c>
      <c r="I4305">
        <v>7204</v>
      </c>
      <c r="J4305" t="str">
        <f>_xlfn.XLOOKUP(I4305,[1]Planilha1!$C:$C,[1]Planilha1!$B:$B)</f>
        <v>7204 - CD São Paulo</v>
      </c>
      <c r="K4305" t="str">
        <f>_xlfn.XLOOKUP(I4305,[1]Planilha1!$C:$C,[1]Planilha1!$D:$D)</f>
        <v>43.340.312/0010-48</v>
      </c>
      <c r="L4305" t="str">
        <f>_xlfn.XLOOKUP(B4305,[2]Projeto!$B:$B,[2]Projeto!$P:$P)</f>
        <v>Paga</v>
      </c>
      <c r="M4305">
        <v>701203</v>
      </c>
      <c r="N4305" t="s">
        <v>1125</v>
      </c>
      <c r="O4305" t="str">
        <f>_xlfn.XLOOKUP(N4305,[3]Planilha1!$N:$N,[3]Planilha1!$O:$O)</f>
        <v>FLAC</v>
      </c>
      <c r="P4305">
        <v>2026</v>
      </c>
      <c r="Q4305" s="2" t="s">
        <v>1153</v>
      </c>
    </row>
    <row r="4306" spans="1:17" ht="16.8" x14ac:dyDescent="0.3">
      <c r="A4306" t="s">
        <v>1224</v>
      </c>
      <c r="B4306">
        <v>4500917346</v>
      </c>
      <c r="C4306">
        <v>5252882</v>
      </c>
      <c r="D4306" t="s">
        <v>245</v>
      </c>
      <c r="E4306">
        <v>610501353</v>
      </c>
      <c r="F4306" t="s">
        <v>144</v>
      </c>
      <c r="G4306" s="4">
        <v>895.81</v>
      </c>
      <c r="H4306" s="4">
        <v>26.87</v>
      </c>
      <c r="I4306">
        <v>7204</v>
      </c>
      <c r="J4306" t="str">
        <f>_xlfn.XLOOKUP(I4306,[1]Planilha1!$C:$C,[1]Planilha1!$B:$B)</f>
        <v>7204 - CD São Paulo</v>
      </c>
      <c r="K4306" t="str">
        <f>_xlfn.XLOOKUP(I4306,[1]Planilha1!$C:$C,[1]Planilha1!$D:$D)</f>
        <v>43.340.312/0010-48</v>
      </c>
      <c r="L4306" t="str">
        <f>_xlfn.XLOOKUP(B4306,[2]Projeto!$B:$B,[2]Projeto!$P:$P)</f>
        <v>Paga</v>
      </c>
      <c r="M4306">
        <v>701203</v>
      </c>
      <c r="N4306" t="s">
        <v>1125</v>
      </c>
      <c r="O4306" t="str">
        <f>_xlfn.XLOOKUP(N4306,[3]Planilha1!$N:$N,[3]Planilha1!$O:$O)</f>
        <v>FLAC</v>
      </c>
      <c r="P4306">
        <v>2026</v>
      </c>
      <c r="Q4306" s="2" t="s">
        <v>1153</v>
      </c>
    </row>
    <row r="4307" spans="1:17" ht="16.8" x14ac:dyDescent="0.3">
      <c r="A4307" t="s">
        <v>1224</v>
      </c>
      <c r="B4307">
        <v>4500917346</v>
      </c>
      <c r="C4307">
        <v>5252882</v>
      </c>
      <c r="D4307" t="s">
        <v>245</v>
      </c>
      <c r="E4307">
        <v>610405337</v>
      </c>
      <c r="F4307" t="s">
        <v>76</v>
      </c>
      <c r="G4307" s="4">
        <v>192</v>
      </c>
      <c r="H4307" s="4">
        <v>5.76</v>
      </c>
      <c r="I4307">
        <v>7204</v>
      </c>
      <c r="J4307" t="str">
        <f>_xlfn.XLOOKUP(I4307,[1]Planilha1!$C:$C,[1]Planilha1!$B:$B)</f>
        <v>7204 - CD São Paulo</v>
      </c>
      <c r="K4307" t="str">
        <f>_xlfn.XLOOKUP(I4307,[1]Planilha1!$C:$C,[1]Planilha1!$D:$D)</f>
        <v>43.340.312/0010-48</v>
      </c>
      <c r="L4307" t="str">
        <f>_xlfn.XLOOKUP(B4307,[2]Projeto!$B:$B,[2]Projeto!$P:$P)</f>
        <v>Paga</v>
      </c>
      <c r="M4307">
        <v>701203</v>
      </c>
      <c r="N4307" t="s">
        <v>1125</v>
      </c>
      <c r="O4307" t="str">
        <f>_xlfn.XLOOKUP(N4307,[3]Planilha1!$N:$N,[3]Planilha1!$O:$O)</f>
        <v>FLAC</v>
      </c>
      <c r="P4307">
        <v>2026</v>
      </c>
      <c r="Q4307" s="2" t="s">
        <v>1153</v>
      </c>
    </row>
    <row r="4308" spans="1:17" ht="16.8" x14ac:dyDescent="0.3">
      <c r="A4308" t="s">
        <v>1224</v>
      </c>
      <c r="B4308">
        <v>4500917346</v>
      </c>
      <c r="C4308">
        <v>5301791</v>
      </c>
      <c r="D4308" t="s">
        <v>775</v>
      </c>
      <c r="E4308">
        <v>600671023</v>
      </c>
      <c r="F4308" t="s">
        <v>176</v>
      </c>
      <c r="G4308" s="4">
        <v>1077.3</v>
      </c>
      <c r="H4308" s="4">
        <v>32.32</v>
      </c>
      <c r="I4308">
        <v>7204</v>
      </c>
      <c r="J4308" t="str">
        <f>_xlfn.XLOOKUP(I4308,[1]Planilha1!$C:$C,[1]Planilha1!$B:$B)</f>
        <v>7204 - CD São Paulo</v>
      </c>
      <c r="K4308" t="str">
        <f>_xlfn.XLOOKUP(I4308,[1]Planilha1!$C:$C,[1]Planilha1!$D:$D)</f>
        <v>43.340.312/0010-48</v>
      </c>
      <c r="L4308" t="str">
        <f>_xlfn.XLOOKUP(B4308,[2]Projeto!$B:$B,[2]Projeto!$P:$P)</f>
        <v>Paga</v>
      </c>
      <c r="M4308">
        <v>701203</v>
      </c>
      <c r="N4308" t="s">
        <v>1125</v>
      </c>
      <c r="O4308" t="str">
        <f>_xlfn.XLOOKUP(N4308,[3]Planilha1!$N:$N,[3]Planilha1!$O:$O)</f>
        <v>FLAC</v>
      </c>
      <c r="P4308">
        <v>2026</v>
      </c>
      <c r="Q4308" s="2" t="s">
        <v>1153</v>
      </c>
    </row>
    <row r="4309" spans="1:17" ht="16.8" x14ac:dyDescent="0.3">
      <c r="A4309" t="s">
        <v>1224</v>
      </c>
      <c r="B4309">
        <v>4500917346</v>
      </c>
      <c r="C4309">
        <v>5255536</v>
      </c>
      <c r="D4309" t="s">
        <v>904</v>
      </c>
      <c r="E4309">
        <v>610402075</v>
      </c>
      <c r="F4309" t="s">
        <v>111</v>
      </c>
      <c r="G4309" s="4">
        <v>1755.6</v>
      </c>
      <c r="H4309" s="4">
        <v>52.67</v>
      </c>
      <c r="I4309">
        <v>7204</v>
      </c>
      <c r="J4309" t="str">
        <f>_xlfn.XLOOKUP(I4309,[1]Planilha1!$C:$C,[1]Planilha1!$B:$B)</f>
        <v>7204 - CD São Paulo</v>
      </c>
      <c r="K4309" t="str">
        <f>_xlfn.XLOOKUP(I4309,[1]Planilha1!$C:$C,[1]Planilha1!$D:$D)</f>
        <v>43.340.312/0010-48</v>
      </c>
      <c r="L4309" t="str">
        <f>_xlfn.XLOOKUP(B4309,[2]Projeto!$B:$B,[2]Projeto!$P:$P)</f>
        <v>Paga</v>
      </c>
      <c r="M4309">
        <v>701203</v>
      </c>
      <c r="N4309" t="s">
        <v>1125</v>
      </c>
      <c r="O4309" t="str">
        <f>_xlfn.XLOOKUP(N4309,[3]Planilha1!$N:$N,[3]Planilha1!$O:$O)</f>
        <v>FLAC</v>
      </c>
      <c r="P4309">
        <v>2026</v>
      </c>
      <c r="Q4309" s="2" t="s">
        <v>1153</v>
      </c>
    </row>
    <row r="4310" spans="1:17" ht="16.8" x14ac:dyDescent="0.3">
      <c r="A4310" t="s">
        <v>1224</v>
      </c>
      <c r="B4310">
        <v>4500917346</v>
      </c>
      <c r="C4310">
        <v>5223799</v>
      </c>
      <c r="D4310" t="s">
        <v>497</v>
      </c>
      <c r="E4310">
        <v>610405337</v>
      </c>
      <c r="F4310" t="s">
        <v>76</v>
      </c>
      <c r="G4310" s="4">
        <v>92.16</v>
      </c>
      <c r="H4310" s="4">
        <v>2.76</v>
      </c>
      <c r="I4310">
        <v>7204</v>
      </c>
      <c r="J4310" t="str">
        <f>_xlfn.XLOOKUP(I4310,[1]Planilha1!$C:$C,[1]Planilha1!$B:$B)</f>
        <v>7204 - CD São Paulo</v>
      </c>
      <c r="K4310" t="str">
        <f>_xlfn.XLOOKUP(I4310,[1]Planilha1!$C:$C,[1]Planilha1!$D:$D)</f>
        <v>43.340.312/0010-48</v>
      </c>
      <c r="L4310" t="str">
        <f>_xlfn.XLOOKUP(B4310,[2]Projeto!$B:$B,[2]Projeto!$P:$P)</f>
        <v>Paga</v>
      </c>
      <c r="M4310">
        <v>701203</v>
      </c>
      <c r="N4310" t="s">
        <v>1125</v>
      </c>
      <c r="O4310" t="str">
        <f>_xlfn.XLOOKUP(N4310,[3]Planilha1!$N:$N,[3]Planilha1!$O:$O)</f>
        <v>FLAC</v>
      </c>
      <c r="P4310">
        <v>2026</v>
      </c>
      <c r="Q4310" s="2" t="s">
        <v>1153</v>
      </c>
    </row>
    <row r="4311" spans="1:17" ht="16.8" x14ac:dyDescent="0.3">
      <c r="A4311" t="s">
        <v>1224</v>
      </c>
      <c r="B4311">
        <v>4500917346</v>
      </c>
      <c r="C4311">
        <v>5223799</v>
      </c>
      <c r="D4311" t="s">
        <v>497</v>
      </c>
      <c r="E4311">
        <v>610402337</v>
      </c>
      <c r="F4311" t="s">
        <v>84</v>
      </c>
      <c r="G4311" s="4">
        <v>184.32</v>
      </c>
      <c r="H4311" s="4">
        <v>5.53</v>
      </c>
      <c r="I4311">
        <v>7204</v>
      </c>
      <c r="J4311" t="str">
        <f>_xlfn.XLOOKUP(I4311,[1]Planilha1!$C:$C,[1]Planilha1!$B:$B)</f>
        <v>7204 - CD São Paulo</v>
      </c>
      <c r="K4311" t="str">
        <f>_xlfn.XLOOKUP(I4311,[1]Planilha1!$C:$C,[1]Planilha1!$D:$D)</f>
        <v>43.340.312/0010-48</v>
      </c>
      <c r="L4311" t="str">
        <f>_xlfn.XLOOKUP(B4311,[2]Projeto!$B:$B,[2]Projeto!$P:$P)</f>
        <v>Paga</v>
      </c>
      <c r="M4311">
        <v>701203</v>
      </c>
      <c r="N4311" t="s">
        <v>1125</v>
      </c>
      <c r="O4311" t="str">
        <f>_xlfn.XLOOKUP(N4311,[3]Planilha1!$N:$N,[3]Planilha1!$O:$O)</f>
        <v>FLAC</v>
      </c>
      <c r="P4311">
        <v>2026</v>
      </c>
      <c r="Q4311" s="2" t="s">
        <v>1153</v>
      </c>
    </row>
    <row r="4312" spans="1:17" ht="16.8" x14ac:dyDescent="0.3">
      <c r="A4312" t="s">
        <v>1224</v>
      </c>
      <c r="B4312">
        <v>4500917346</v>
      </c>
      <c r="C4312">
        <v>5233790</v>
      </c>
      <c r="D4312" t="s">
        <v>355</v>
      </c>
      <c r="E4312">
        <v>610402075</v>
      </c>
      <c r="F4312" t="s">
        <v>111</v>
      </c>
      <c r="G4312" s="4">
        <v>1995</v>
      </c>
      <c r="H4312" s="4">
        <v>59.85</v>
      </c>
      <c r="I4312">
        <v>7204</v>
      </c>
      <c r="J4312" t="str">
        <f>_xlfn.XLOOKUP(I4312,[1]Planilha1!$C:$C,[1]Planilha1!$B:$B)</f>
        <v>7204 - CD São Paulo</v>
      </c>
      <c r="K4312" t="str">
        <f>_xlfn.XLOOKUP(I4312,[1]Planilha1!$C:$C,[1]Planilha1!$D:$D)</f>
        <v>43.340.312/0010-48</v>
      </c>
      <c r="L4312" t="str">
        <f>_xlfn.XLOOKUP(B4312,[2]Projeto!$B:$B,[2]Projeto!$P:$P)</f>
        <v>Paga</v>
      </c>
      <c r="M4312">
        <v>701203</v>
      </c>
      <c r="N4312" t="s">
        <v>1125</v>
      </c>
      <c r="O4312" t="str">
        <f>_xlfn.XLOOKUP(N4312,[3]Planilha1!$N:$N,[3]Planilha1!$O:$O)</f>
        <v>FLAC</v>
      </c>
      <c r="P4312">
        <v>2026</v>
      </c>
      <c r="Q4312" s="2" t="s">
        <v>1153</v>
      </c>
    </row>
    <row r="4313" spans="1:17" ht="16.8" x14ac:dyDescent="0.3">
      <c r="A4313" t="s">
        <v>1224</v>
      </c>
      <c r="B4313">
        <v>4500917346</v>
      </c>
      <c r="C4313">
        <v>5262782</v>
      </c>
      <c r="D4313" t="s">
        <v>211</v>
      </c>
      <c r="E4313">
        <v>610401072</v>
      </c>
      <c r="F4313" t="s">
        <v>174</v>
      </c>
      <c r="G4313" s="4">
        <v>1076</v>
      </c>
      <c r="H4313" s="4">
        <v>32.28</v>
      </c>
      <c r="I4313">
        <v>7204</v>
      </c>
      <c r="J4313" t="str">
        <f>_xlfn.XLOOKUP(I4313,[1]Planilha1!$C:$C,[1]Planilha1!$B:$B)</f>
        <v>7204 - CD São Paulo</v>
      </c>
      <c r="K4313" t="str">
        <f>_xlfn.XLOOKUP(I4313,[1]Planilha1!$C:$C,[1]Planilha1!$D:$D)</f>
        <v>43.340.312/0010-48</v>
      </c>
      <c r="L4313" t="str">
        <f>_xlfn.XLOOKUP(B4313,[2]Projeto!$B:$B,[2]Projeto!$P:$P)</f>
        <v>Paga</v>
      </c>
      <c r="M4313">
        <v>701203</v>
      </c>
      <c r="N4313" t="s">
        <v>1125</v>
      </c>
      <c r="O4313" t="str">
        <f>_xlfn.XLOOKUP(N4313,[3]Planilha1!$N:$N,[3]Planilha1!$O:$O)</f>
        <v>FLAC</v>
      </c>
      <c r="P4313">
        <v>2026</v>
      </c>
      <c r="Q4313" s="2" t="s">
        <v>1153</v>
      </c>
    </row>
    <row r="4314" spans="1:17" ht="16.8" x14ac:dyDescent="0.3">
      <c r="A4314" t="s">
        <v>1224</v>
      </c>
      <c r="B4314">
        <v>4500917346</v>
      </c>
      <c r="C4314">
        <v>5260049</v>
      </c>
      <c r="D4314" t="s">
        <v>738</v>
      </c>
      <c r="E4314">
        <v>610402075</v>
      </c>
      <c r="F4314" t="s">
        <v>111</v>
      </c>
      <c r="G4314" s="4">
        <v>698.5</v>
      </c>
      <c r="H4314" s="4">
        <v>20.96</v>
      </c>
      <c r="I4314">
        <v>7204</v>
      </c>
      <c r="J4314" t="str">
        <f>_xlfn.XLOOKUP(I4314,[1]Planilha1!$C:$C,[1]Planilha1!$B:$B)</f>
        <v>7204 - CD São Paulo</v>
      </c>
      <c r="K4314" t="str">
        <f>_xlfn.XLOOKUP(I4314,[1]Planilha1!$C:$C,[1]Planilha1!$D:$D)</f>
        <v>43.340.312/0010-48</v>
      </c>
      <c r="L4314" t="str">
        <f>_xlfn.XLOOKUP(B4314,[2]Projeto!$B:$B,[2]Projeto!$P:$P)</f>
        <v>Paga</v>
      </c>
      <c r="M4314">
        <v>701203</v>
      </c>
      <c r="N4314" t="s">
        <v>1125</v>
      </c>
      <c r="O4314" t="str">
        <f>_xlfn.XLOOKUP(N4314,[3]Planilha1!$N:$N,[3]Planilha1!$O:$O)</f>
        <v>FLAC</v>
      </c>
      <c r="P4314">
        <v>2026</v>
      </c>
      <c r="Q4314" s="2" t="s">
        <v>1153</v>
      </c>
    </row>
    <row r="4315" spans="1:17" ht="16.8" x14ac:dyDescent="0.3">
      <c r="A4315" t="s">
        <v>1224</v>
      </c>
      <c r="B4315">
        <v>4500917346</v>
      </c>
      <c r="C4315">
        <v>5286593</v>
      </c>
      <c r="D4315" t="s">
        <v>380</v>
      </c>
      <c r="E4315">
        <v>610402075</v>
      </c>
      <c r="F4315" t="s">
        <v>111</v>
      </c>
      <c r="G4315" s="4">
        <v>5588</v>
      </c>
      <c r="H4315" s="4">
        <v>167.64</v>
      </c>
      <c r="I4315">
        <v>7204</v>
      </c>
      <c r="J4315" t="str">
        <f>_xlfn.XLOOKUP(I4315,[1]Planilha1!$C:$C,[1]Planilha1!$B:$B)</f>
        <v>7204 - CD São Paulo</v>
      </c>
      <c r="K4315" t="str">
        <f>_xlfn.XLOOKUP(I4315,[1]Planilha1!$C:$C,[1]Planilha1!$D:$D)</f>
        <v>43.340.312/0010-48</v>
      </c>
      <c r="L4315" t="str">
        <f>_xlfn.XLOOKUP(B4315,[2]Projeto!$B:$B,[2]Projeto!$P:$P)</f>
        <v>Paga</v>
      </c>
      <c r="M4315">
        <v>701203</v>
      </c>
      <c r="N4315" t="s">
        <v>1125</v>
      </c>
      <c r="O4315" t="str">
        <f>_xlfn.XLOOKUP(N4315,[3]Planilha1!$N:$N,[3]Planilha1!$O:$O)</f>
        <v>FLAC</v>
      </c>
      <c r="P4315">
        <v>2026</v>
      </c>
      <c r="Q4315" s="2" t="s">
        <v>1153</v>
      </c>
    </row>
    <row r="4316" spans="1:17" ht="16.8" x14ac:dyDescent="0.3">
      <c r="A4316" t="s">
        <v>1224</v>
      </c>
      <c r="B4316">
        <v>4500917346</v>
      </c>
      <c r="C4316">
        <v>5259851</v>
      </c>
      <c r="D4316" t="s">
        <v>153</v>
      </c>
      <c r="E4316">
        <v>610402337</v>
      </c>
      <c r="F4316" t="s">
        <v>84</v>
      </c>
      <c r="G4316" s="4">
        <v>1843.2</v>
      </c>
      <c r="H4316" s="4">
        <v>55.3</v>
      </c>
      <c r="I4316">
        <v>7204</v>
      </c>
      <c r="J4316" t="str">
        <f>_xlfn.XLOOKUP(I4316,[1]Planilha1!$C:$C,[1]Planilha1!$B:$B)</f>
        <v>7204 - CD São Paulo</v>
      </c>
      <c r="K4316" t="str">
        <f>_xlfn.XLOOKUP(I4316,[1]Planilha1!$C:$C,[1]Planilha1!$D:$D)</f>
        <v>43.340.312/0010-48</v>
      </c>
      <c r="L4316" t="str">
        <f>_xlfn.XLOOKUP(B4316,[2]Projeto!$B:$B,[2]Projeto!$P:$P)</f>
        <v>Paga</v>
      </c>
      <c r="M4316">
        <v>701203</v>
      </c>
      <c r="N4316" t="s">
        <v>1125</v>
      </c>
      <c r="O4316" t="str">
        <f>_xlfn.XLOOKUP(N4316,[3]Planilha1!$N:$N,[3]Planilha1!$O:$O)</f>
        <v>FLAC</v>
      </c>
      <c r="P4316">
        <v>2026</v>
      </c>
      <c r="Q4316" s="2" t="s">
        <v>1153</v>
      </c>
    </row>
    <row r="4317" spans="1:17" ht="16.8" x14ac:dyDescent="0.3">
      <c r="A4317" t="s">
        <v>1224</v>
      </c>
      <c r="B4317">
        <v>4500917346</v>
      </c>
      <c r="C4317">
        <v>5259851</v>
      </c>
      <c r="D4317" t="s">
        <v>153</v>
      </c>
      <c r="E4317">
        <v>610405337</v>
      </c>
      <c r="F4317" t="s">
        <v>76</v>
      </c>
      <c r="G4317" s="4">
        <v>9216</v>
      </c>
      <c r="H4317" s="4">
        <v>276.48</v>
      </c>
      <c r="I4317">
        <v>7204</v>
      </c>
      <c r="J4317" t="str">
        <f>_xlfn.XLOOKUP(I4317,[1]Planilha1!$C:$C,[1]Planilha1!$B:$B)</f>
        <v>7204 - CD São Paulo</v>
      </c>
      <c r="K4317" t="str">
        <f>_xlfn.XLOOKUP(I4317,[1]Planilha1!$C:$C,[1]Planilha1!$D:$D)</f>
        <v>43.340.312/0010-48</v>
      </c>
      <c r="L4317" t="str">
        <f>_xlfn.XLOOKUP(B4317,[2]Projeto!$B:$B,[2]Projeto!$P:$P)</f>
        <v>Paga</v>
      </c>
      <c r="M4317">
        <v>701203</v>
      </c>
      <c r="N4317" t="s">
        <v>1125</v>
      </c>
      <c r="O4317" t="str">
        <f>_xlfn.XLOOKUP(N4317,[3]Planilha1!$N:$N,[3]Planilha1!$O:$O)</f>
        <v>FLAC</v>
      </c>
      <c r="P4317">
        <v>2026</v>
      </c>
      <c r="Q4317" s="2" t="s">
        <v>1153</v>
      </c>
    </row>
    <row r="4318" spans="1:17" ht="16.8" x14ac:dyDescent="0.3">
      <c r="A4318" t="s">
        <v>1224</v>
      </c>
      <c r="B4318">
        <v>4500917346</v>
      </c>
      <c r="C4318">
        <v>5263659</v>
      </c>
      <c r="D4318" t="s">
        <v>345</v>
      </c>
      <c r="E4318">
        <v>610501353</v>
      </c>
      <c r="F4318" t="s">
        <v>144</v>
      </c>
      <c r="G4318" s="4">
        <v>427.81</v>
      </c>
      <c r="H4318" s="4">
        <v>12.83</v>
      </c>
      <c r="I4318">
        <v>7204</v>
      </c>
      <c r="J4318" t="str">
        <f>_xlfn.XLOOKUP(I4318,[1]Planilha1!$C:$C,[1]Planilha1!$B:$B)</f>
        <v>7204 - CD São Paulo</v>
      </c>
      <c r="K4318" t="str">
        <f>_xlfn.XLOOKUP(I4318,[1]Planilha1!$C:$C,[1]Planilha1!$D:$D)</f>
        <v>43.340.312/0010-48</v>
      </c>
      <c r="L4318" t="str">
        <f>_xlfn.XLOOKUP(B4318,[2]Projeto!$B:$B,[2]Projeto!$P:$P)</f>
        <v>Paga</v>
      </c>
      <c r="M4318">
        <v>701203</v>
      </c>
      <c r="N4318" t="s">
        <v>1125</v>
      </c>
      <c r="O4318" t="str">
        <f>_xlfn.XLOOKUP(N4318,[3]Planilha1!$N:$N,[3]Planilha1!$O:$O)</f>
        <v>FLAC</v>
      </c>
      <c r="P4318">
        <v>2026</v>
      </c>
      <c r="Q4318" s="2" t="s">
        <v>1153</v>
      </c>
    </row>
    <row r="4319" spans="1:17" ht="16.8" x14ac:dyDescent="0.3">
      <c r="A4319" t="s">
        <v>1224</v>
      </c>
      <c r="B4319">
        <v>4500917346</v>
      </c>
      <c r="C4319">
        <v>5361542</v>
      </c>
      <c r="D4319" t="s">
        <v>829</v>
      </c>
      <c r="E4319">
        <v>640118340</v>
      </c>
      <c r="F4319" t="s">
        <v>105</v>
      </c>
      <c r="G4319" s="4">
        <v>122.88</v>
      </c>
      <c r="H4319" s="4">
        <v>3.69</v>
      </c>
      <c r="I4319">
        <v>7204</v>
      </c>
      <c r="J4319" t="str">
        <f>_xlfn.XLOOKUP(I4319,[1]Planilha1!$C:$C,[1]Planilha1!$B:$B)</f>
        <v>7204 - CD São Paulo</v>
      </c>
      <c r="K4319" t="str">
        <f>_xlfn.XLOOKUP(I4319,[1]Planilha1!$C:$C,[1]Planilha1!$D:$D)</f>
        <v>43.340.312/0010-48</v>
      </c>
      <c r="L4319" t="str">
        <f>_xlfn.XLOOKUP(B4319,[2]Projeto!$B:$B,[2]Projeto!$P:$P)</f>
        <v>Paga</v>
      </c>
      <c r="M4319">
        <v>701203</v>
      </c>
      <c r="N4319" t="s">
        <v>1125</v>
      </c>
      <c r="O4319" t="str">
        <f>_xlfn.XLOOKUP(N4319,[3]Planilha1!$N:$N,[3]Planilha1!$O:$O)</f>
        <v>FLAC</v>
      </c>
      <c r="P4319">
        <v>2026</v>
      </c>
      <c r="Q4319" s="2" t="s">
        <v>1153</v>
      </c>
    </row>
    <row r="4320" spans="1:17" ht="16.8" x14ac:dyDescent="0.3">
      <c r="A4320" t="s">
        <v>1224</v>
      </c>
      <c r="B4320">
        <v>4500917346</v>
      </c>
      <c r="C4320">
        <v>5353769</v>
      </c>
      <c r="D4320" t="s">
        <v>322</v>
      </c>
      <c r="E4320">
        <v>610402075</v>
      </c>
      <c r="F4320" t="s">
        <v>111</v>
      </c>
      <c r="G4320" s="4">
        <v>422.9</v>
      </c>
      <c r="H4320" s="4">
        <v>12.69</v>
      </c>
      <c r="I4320">
        <v>7204</v>
      </c>
      <c r="J4320" t="str">
        <f>_xlfn.XLOOKUP(I4320,[1]Planilha1!$C:$C,[1]Planilha1!$B:$B)</f>
        <v>7204 - CD São Paulo</v>
      </c>
      <c r="K4320" t="str">
        <f>_xlfn.XLOOKUP(I4320,[1]Planilha1!$C:$C,[1]Planilha1!$D:$D)</f>
        <v>43.340.312/0010-48</v>
      </c>
      <c r="L4320" t="str">
        <f>_xlfn.XLOOKUP(B4320,[2]Projeto!$B:$B,[2]Projeto!$P:$P)</f>
        <v>Paga</v>
      </c>
      <c r="M4320">
        <v>701203</v>
      </c>
      <c r="N4320" t="s">
        <v>1125</v>
      </c>
      <c r="O4320" t="str">
        <f>_xlfn.XLOOKUP(N4320,[3]Planilha1!$N:$N,[3]Planilha1!$O:$O)</f>
        <v>FLAC</v>
      </c>
      <c r="P4320">
        <v>2026</v>
      </c>
      <c r="Q4320" s="2" t="s">
        <v>1153</v>
      </c>
    </row>
    <row r="4321" spans="1:17" ht="16.8" x14ac:dyDescent="0.3">
      <c r="A4321" t="s">
        <v>1224</v>
      </c>
      <c r="B4321">
        <v>4500917346</v>
      </c>
      <c r="C4321">
        <v>5298021</v>
      </c>
      <c r="D4321" t="s">
        <v>535</v>
      </c>
      <c r="E4321">
        <v>610402075</v>
      </c>
      <c r="F4321" t="s">
        <v>111</v>
      </c>
      <c r="G4321" s="4">
        <v>1480.15</v>
      </c>
      <c r="H4321" s="4">
        <v>44.4</v>
      </c>
      <c r="I4321">
        <v>7204</v>
      </c>
      <c r="J4321" t="str">
        <f>_xlfn.XLOOKUP(I4321,[1]Planilha1!$C:$C,[1]Planilha1!$B:$B)</f>
        <v>7204 - CD São Paulo</v>
      </c>
      <c r="K4321" t="str">
        <f>_xlfn.XLOOKUP(I4321,[1]Planilha1!$C:$C,[1]Planilha1!$D:$D)</f>
        <v>43.340.312/0010-48</v>
      </c>
      <c r="L4321" t="str">
        <f>_xlfn.XLOOKUP(B4321,[2]Projeto!$B:$B,[2]Projeto!$P:$P)</f>
        <v>Paga</v>
      </c>
      <c r="M4321">
        <v>701203</v>
      </c>
      <c r="N4321" t="s">
        <v>1125</v>
      </c>
      <c r="O4321" t="str">
        <f>_xlfn.XLOOKUP(N4321,[3]Planilha1!$N:$N,[3]Planilha1!$O:$O)</f>
        <v>FLAC</v>
      </c>
      <c r="P4321">
        <v>2026</v>
      </c>
      <c r="Q4321" s="2" t="s">
        <v>1153</v>
      </c>
    </row>
    <row r="4322" spans="1:17" ht="16.8" x14ac:dyDescent="0.3">
      <c r="A4322" t="s">
        <v>1224</v>
      </c>
      <c r="B4322">
        <v>4500917346</v>
      </c>
      <c r="C4322">
        <v>5278610</v>
      </c>
      <c r="D4322" t="s">
        <v>262</v>
      </c>
      <c r="E4322">
        <v>600114463</v>
      </c>
      <c r="F4322" t="s">
        <v>110</v>
      </c>
      <c r="G4322" s="4">
        <v>203.28</v>
      </c>
      <c r="H4322" s="4">
        <v>6.1</v>
      </c>
      <c r="I4322">
        <v>7204</v>
      </c>
      <c r="J4322" t="str">
        <f>_xlfn.XLOOKUP(I4322,[1]Planilha1!$C:$C,[1]Planilha1!$B:$B)</f>
        <v>7204 - CD São Paulo</v>
      </c>
      <c r="K4322" t="str">
        <f>_xlfn.XLOOKUP(I4322,[1]Planilha1!$C:$C,[1]Planilha1!$D:$D)</f>
        <v>43.340.312/0010-48</v>
      </c>
      <c r="L4322" t="str">
        <f>_xlfn.XLOOKUP(B4322,[2]Projeto!$B:$B,[2]Projeto!$P:$P)</f>
        <v>Paga</v>
      </c>
      <c r="M4322">
        <v>701203</v>
      </c>
      <c r="N4322" t="s">
        <v>1125</v>
      </c>
      <c r="O4322" t="str">
        <f>_xlfn.XLOOKUP(N4322,[3]Planilha1!$N:$N,[3]Planilha1!$O:$O)</f>
        <v>FLAC</v>
      </c>
      <c r="P4322">
        <v>2026</v>
      </c>
      <c r="Q4322" s="2" t="s">
        <v>1153</v>
      </c>
    </row>
    <row r="4323" spans="1:17" ht="16.8" x14ac:dyDescent="0.3">
      <c r="A4323" t="s">
        <v>1224</v>
      </c>
      <c r="B4323">
        <v>4500917346</v>
      </c>
      <c r="C4323">
        <v>5291412</v>
      </c>
      <c r="D4323" t="s">
        <v>330</v>
      </c>
      <c r="E4323">
        <v>610100477</v>
      </c>
      <c r="F4323" t="s">
        <v>103</v>
      </c>
      <c r="G4323" s="4">
        <v>82.6</v>
      </c>
      <c r="H4323" s="4">
        <v>2.48</v>
      </c>
      <c r="I4323">
        <v>7204</v>
      </c>
      <c r="J4323" t="str">
        <f>_xlfn.XLOOKUP(I4323,[1]Planilha1!$C:$C,[1]Planilha1!$B:$B)</f>
        <v>7204 - CD São Paulo</v>
      </c>
      <c r="K4323" t="str">
        <f>_xlfn.XLOOKUP(I4323,[1]Planilha1!$C:$C,[1]Planilha1!$D:$D)</f>
        <v>43.340.312/0010-48</v>
      </c>
      <c r="L4323" t="str">
        <f>_xlfn.XLOOKUP(B4323,[2]Projeto!$B:$B,[2]Projeto!$P:$P)</f>
        <v>Paga</v>
      </c>
      <c r="M4323">
        <v>701203</v>
      </c>
      <c r="N4323" t="s">
        <v>1125</v>
      </c>
      <c r="O4323" t="str">
        <f>_xlfn.XLOOKUP(N4323,[3]Planilha1!$N:$N,[3]Planilha1!$O:$O)</f>
        <v>FLAC</v>
      </c>
      <c r="P4323">
        <v>2026</v>
      </c>
      <c r="Q4323" s="2" t="s">
        <v>1153</v>
      </c>
    </row>
    <row r="4324" spans="1:17" ht="16.8" x14ac:dyDescent="0.3">
      <c r="A4324" t="s">
        <v>1224</v>
      </c>
      <c r="B4324">
        <v>4500917346</v>
      </c>
      <c r="C4324">
        <v>5291412</v>
      </c>
      <c r="D4324" t="s">
        <v>330</v>
      </c>
      <c r="E4324">
        <v>610402075</v>
      </c>
      <c r="F4324" t="s">
        <v>111</v>
      </c>
      <c r="G4324" s="4">
        <v>422.9</v>
      </c>
      <c r="H4324" s="4">
        <v>12.69</v>
      </c>
      <c r="I4324">
        <v>7204</v>
      </c>
      <c r="J4324" t="str">
        <f>_xlfn.XLOOKUP(I4324,[1]Planilha1!$C:$C,[1]Planilha1!$B:$B)</f>
        <v>7204 - CD São Paulo</v>
      </c>
      <c r="K4324" t="str">
        <f>_xlfn.XLOOKUP(I4324,[1]Planilha1!$C:$C,[1]Planilha1!$D:$D)</f>
        <v>43.340.312/0010-48</v>
      </c>
      <c r="L4324" t="str">
        <f>_xlfn.XLOOKUP(B4324,[2]Projeto!$B:$B,[2]Projeto!$P:$P)</f>
        <v>Paga</v>
      </c>
      <c r="M4324">
        <v>701203</v>
      </c>
      <c r="N4324" t="s">
        <v>1125</v>
      </c>
      <c r="O4324" t="str">
        <f>_xlfn.XLOOKUP(N4324,[3]Planilha1!$N:$N,[3]Planilha1!$O:$O)</f>
        <v>FLAC</v>
      </c>
      <c r="P4324">
        <v>2026</v>
      </c>
      <c r="Q4324" s="2" t="s">
        <v>1153</v>
      </c>
    </row>
    <row r="4325" spans="1:17" ht="16.8" x14ac:dyDescent="0.3">
      <c r="A4325" t="s">
        <v>1224</v>
      </c>
      <c r="B4325">
        <v>4500917346</v>
      </c>
      <c r="C4325">
        <v>5302766</v>
      </c>
      <c r="D4325" t="s">
        <v>462</v>
      </c>
      <c r="E4325">
        <v>610402075</v>
      </c>
      <c r="F4325" t="s">
        <v>111</v>
      </c>
      <c r="G4325" s="4">
        <v>845.8</v>
      </c>
      <c r="H4325" s="4">
        <v>25.37</v>
      </c>
      <c r="I4325">
        <v>7204</v>
      </c>
      <c r="J4325" t="str">
        <f>_xlfn.XLOOKUP(I4325,[1]Planilha1!$C:$C,[1]Planilha1!$B:$B)</f>
        <v>7204 - CD São Paulo</v>
      </c>
      <c r="K4325" t="str">
        <f>_xlfn.XLOOKUP(I4325,[1]Planilha1!$C:$C,[1]Planilha1!$D:$D)</f>
        <v>43.340.312/0010-48</v>
      </c>
      <c r="L4325" t="str">
        <f>_xlfn.XLOOKUP(B4325,[2]Projeto!$B:$B,[2]Projeto!$P:$P)</f>
        <v>Paga</v>
      </c>
      <c r="M4325">
        <v>701203</v>
      </c>
      <c r="N4325" t="s">
        <v>1125</v>
      </c>
      <c r="O4325" t="str">
        <f>_xlfn.XLOOKUP(N4325,[3]Planilha1!$N:$N,[3]Planilha1!$O:$O)</f>
        <v>FLAC</v>
      </c>
      <c r="P4325">
        <v>2026</v>
      </c>
      <c r="Q4325" s="2" t="s">
        <v>1153</v>
      </c>
    </row>
    <row r="4326" spans="1:17" ht="16.8" x14ac:dyDescent="0.3">
      <c r="A4326" t="s">
        <v>1224</v>
      </c>
      <c r="B4326">
        <v>4500917346</v>
      </c>
      <c r="C4326">
        <v>5361702</v>
      </c>
      <c r="D4326" t="s">
        <v>786</v>
      </c>
      <c r="E4326">
        <v>610402075</v>
      </c>
      <c r="F4326" t="s">
        <v>111</v>
      </c>
      <c r="G4326" s="4">
        <v>418</v>
      </c>
      <c r="H4326" s="4">
        <v>12.54</v>
      </c>
      <c r="I4326">
        <v>7204</v>
      </c>
      <c r="J4326" t="str">
        <f>_xlfn.XLOOKUP(I4326,[1]Planilha1!$C:$C,[1]Planilha1!$B:$B)</f>
        <v>7204 - CD São Paulo</v>
      </c>
      <c r="K4326" t="str">
        <f>_xlfn.XLOOKUP(I4326,[1]Planilha1!$C:$C,[1]Planilha1!$D:$D)</f>
        <v>43.340.312/0010-48</v>
      </c>
      <c r="L4326" t="str">
        <f>_xlfn.XLOOKUP(B4326,[2]Projeto!$B:$B,[2]Projeto!$P:$P)</f>
        <v>Paga</v>
      </c>
      <c r="M4326">
        <v>701203</v>
      </c>
      <c r="N4326" t="s">
        <v>1125</v>
      </c>
      <c r="O4326" t="str">
        <f>_xlfn.XLOOKUP(N4326,[3]Planilha1!$N:$N,[3]Planilha1!$O:$O)</f>
        <v>FLAC</v>
      </c>
      <c r="P4326">
        <v>2026</v>
      </c>
      <c r="Q4326" s="2" t="s">
        <v>1153</v>
      </c>
    </row>
    <row r="4327" spans="1:17" ht="16.8" x14ac:dyDescent="0.3">
      <c r="A4327" t="s">
        <v>1224</v>
      </c>
      <c r="B4327">
        <v>4500917346</v>
      </c>
      <c r="C4327">
        <v>5190780</v>
      </c>
      <c r="D4327" t="s">
        <v>437</v>
      </c>
      <c r="E4327">
        <v>540425376</v>
      </c>
      <c r="F4327" t="s">
        <v>175</v>
      </c>
      <c r="G4327" s="4">
        <v>289.32</v>
      </c>
      <c r="H4327" s="4">
        <v>8.68</v>
      </c>
      <c r="I4327">
        <v>7204</v>
      </c>
      <c r="J4327" t="str">
        <f>_xlfn.XLOOKUP(I4327,[1]Planilha1!$C:$C,[1]Planilha1!$B:$B)</f>
        <v>7204 - CD São Paulo</v>
      </c>
      <c r="K4327" t="str">
        <f>_xlfn.XLOOKUP(I4327,[1]Planilha1!$C:$C,[1]Planilha1!$D:$D)</f>
        <v>43.340.312/0010-48</v>
      </c>
      <c r="L4327" t="str">
        <f>_xlfn.XLOOKUP(B4327,[2]Projeto!$B:$B,[2]Projeto!$P:$P)</f>
        <v>Paga</v>
      </c>
      <c r="M4327">
        <v>701203</v>
      </c>
      <c r="N4327" t="s">
        <v>1125</v>
      </c>
      <c r="O4327" t="str">
        <f>_xlfn.XLOOKUP(N4327,[3]Planilha1!$N:$N,[3]Planilha1!$O:$O)</f>
        <v>FLAC</v>
      </c>
      <c r="P4327">
        <v>2026</v>
      </c>
      <c r="Q4327" s="2" t="s">
        <v>1153</v>
      </c>
    </row>
    <row r="4328" spans="1:17" ht="16.8" x14ac:dyDescent="0.3">
      <c r="A4328" t="s">
        <v>1224</v>
      </c>
      <c r="B4328">
        <v>4500917346</v>
      </c>
      <c r="C4328">
        <v>5255373</v>
      </c>
      <c r="D4328" t="s">
        <v>239</v>
      </c>
      <c r="E4328">
        <v>610101409</v>
      </c>
      <c r="F4328" t="s">
        <v>671</v>
      </c>
      <c r="G4328" s="4">
        <v>118.16</v>
      </c>
      <c r="H4328" s="4">
        <v>3.54</v>
      </c>
      <c r="I4328">
        <v>7204</v>
      </c>
      <c r="J4328" t="str">
        <f>_xlfn.XLOOKUP(I4328,[1]Planilha1!$C:$C,[1]Planilha1!$B:$B)</f>
        <v>7204 - CD São Paulo</v>
      </c>
      <c r="K4328" t="str">
        <f>_xlfn.XLOOKUP(I4328,[1]Planilha1!$C:$C,[1]Planilha1!$D:$D)</f>
        <v>43.340.312/0010-48</v>
      </c>
      <c r="L4328" t="str">
        <f>_xlfn.XLOOKUP(B4328,[2]Projeto!$B:$B,[2]Projeto!$P:$P)</f>
        <v>Paga</v>
      </c>
      <c r="M4328">
        <v>701203</v>
      </c>
      <c r="N4328" t="s">
        <v>1125</v>
      </c>
      <c r="O4328" t="str">
        <f>_xlfn.XLOOKUP(N4328,[3]Planilha1!$N:$N,[3]Planilha1!$O:$O)</f>
        <v>FLAC</v>
      </c>
      <c r="P4328">
        <v>2026</v>
      </c>
      <c r="Q4328" s="2" t="s">
        <v>1153</v>
      </c>
    </row>
    <row r="4329" spans="1:17" ht="16.8" x14ac:dyDescent="0.3">
      <c r="A4329" t="s">
        <v>1224</v>
      </c>
      <c r="B4329">
        <v>4500917346</v>
      </c>
      <c r="C4329">
        <v>5255373</v>
      </c>
      <c r="D4329" t="s">
        <v>239</v>
      </c>
      <c r="E4329">
        <v>610100409</v>
      </c>
      <c r="F4329" t="s">
        <v>161</v>
      </c>
      <c r="G4329" s="4">
        <v>118.16</v>
      </c>
      <c r="H4329" s="4">
        <v>3.54</v>
      </c>
      <c r="I4329">
        <v>7204</v>
      </c>
      <c r="J4329" t="str">
        <f>_xlfn.XLOOKUP(I4329,[1]Planilha1!$C:$C,[1]Planilha1!$B:$B)</f>
        <v>7204 - CD São Paulo</v>
      </c>
      <c r="K4329" t="str">
        <f>_xlfn.XLOOKUP(I4329,[1]Planilha1!$C:$C,[1]Planilha1!$D:$D)</f>
        <v>43.340.312/0010-48</v>
      </c>
      <c r="L4329" t="str">
        <f>_xlfn.XLOOKUP(B4329,[2]Projeto!$B:$B,[2]Projeto!$P:$P)</f>
        <v>Paga</v>
      </c>
      <c r="M4329">
        <v>701203</v>
      </c>
      <c r="N4329" t="s">
        <v>1125</v>
      </c>
      <c r="O4329" t="str">
        <f>_xlfn.XLOOKUP(N4329,[3]Planilha1!$N:$N,[3]Planilha1!$O:$O)</f>
        <v>FLAC</v>
      </c>
      <c r="P4329">
        <v>2026</v>
      </c>
      <c r="Q4329" s="2" t="s">
        <v>1153</v>
      </c>
    </row>
    <row r="4330" spans="1:17" ht="16.8" x14ac:dyDescent="0.3">
      <c r="A4330" t="s">
        <v>1224</v>
      </c>
      <c r="B4330">
        <v>4500917346</v>
      </c>
      <c r="C4330">
        <v>5266124</v>
      </c>
      <c r="D4330" t="s">
        <v>388</v>
      </c>
      <c r="E4330">
        <v>610118340</v>
      </c>
      <c r="F4330" t="s">
        <v>126</v>
      </c>
      <c r="G4330" s="4">
        <v>1044</v>
      </c>
      <c r="H4330" s="4">
        <v>31.32</v>
      </c>
      <c r="I4330">
        <v>7204</v>
      </c>
      <c r="J4330" t="str">
        <f>_xlfn.XLOOKUP(I4330,[1]Planilha1!$C:$C,[1]Planilha1!$B:$B)</f>
        <v>7204 - CD São Paulo</v>
      </c>
      <c r="K4330" t="str">
        <f>_xlfn.XLOOKUP(I4330,[1]Planilha1!$C:$C,[1]Planilha1!$D:$D)</f>
        <v>43.340.312/0010-48</v>
      </c>
      <c r="L4330" t="str">
        <f>_xlfn.XLOOKUP(B4330,[2]Projeto!$B:$B,[2]Projeto!$P:$P)</f>
        <v>Paga</v>
      </c>
      <c r="M4330">
        <v>701203</v>
      </c>
      <c r="N4330" t="s">
        <v>1125</v>
      </c>
      <c r="O4330" t="str">
        <f>_xlfn.XLOOKUP(N4330,[3]Planilha1!$N:$N,[3]Planilha1!$O:$O)</f>
        <v>FLAC</v>
      </c>
      <c r="P4330">
        <v>2026</v>
      </c>
      <c r="Q4330" s="2" t="s">
        <v>1153</v>
      </c>
    </row>
    <row r="4331" spans="1:17" ht="16.8" x14ac:dyDescent="0.3">
      <c r="A4331" t="s">
        <v>1224</v>
      </c>
      <c r="B4331">
        <v>4500917346</v>
      </c>
      <c r="C4331">
        <v>5352467</v>
      </c>
      <c r="D4331" t="s">
        <v>492</v>
      </c>
      <c r="E4331">
        <v>540500527</v>
      </c>
      <c r="F4331" t="s">
        <v>109</v>
      </c>
      <c r="G4331" s="4">
        <v>901.48</v>
      </c>
      <c r="H4331" s="4">
        <v>27.04</v>
      </c>
      <c r="I4331">
        <v>7204</v>
      </c>
      <c r="J4331" t="str">
        <f>_xlfn.XLOOKUP(I4331,[1]Planilha1!$C:$C,[1]Planilha1!$B:$B)</f>
        <v>7204 - CD São Paulo</v>
      </c>
      <c r="K4331" t="str">
        <f>_xlfn.XLOOKUP(I4331,[1]Planilha1!$C:$C,[1]Planilha1!$D:$D)</f>
        <v>43.340.312/0010-48</v>
      </c>
      <c r="L4331" t="str">
        <f>_xlfn.XLOOKUP(B4331,[2]Projeto!$B:$B,[2]Projeto!$P:$P)</f>
        <v>Paga</v>
      </c>
      <c r="M4331">
        <v>701203</v>
      </c>
      <c r="N4331" t="s">
        <v>1125</v>
      </c>
      <c r="O4331" t="str">
        <f>_xlfn.XLOOKUP(N4331,[3]Planilha1!$N:$N,[3]Planilha1!$O:$O)</f>
        <v>FLAC</v>
      </c>
      <c r="P4331">
        <v>2026</v>
      </c>
      <c r="Q4331" s="2" t="s">
        <v>1153</v>
      </c>
    </row>
    <row r="4332" spans="1:17" ht="16.8" x14ac:dyDescent="0.3">
      <c r="A4332" t="s">
        <v>1224</v>
      </c>
      <c r="B4332">
        <v>4500917346</v>
      </c>
      <c r="C4332">
        <v>5278455</v>
      </c>
      <c r="D4332" t="s">
        <v>307</v>
      </c>
      <c r="E4332">
        <v>610402075</v>
      </c>
      <c r="F4332" t="s">
        <v>111</v>
      </c>
      <c r="G4332" s="4">
        <v>419.1</v>
      </c>
      <c r="H4332" s="4">
        <v>12.57</v>
      </c>
      <c r="I4332">
        <v>7204</v>
      </c>
      <c r="J4332" t="str">
        <f>_xlfn.XLOOKUP(I4332,[1]Planilha1!$C:$C,[1]Planilha1!$B:$B)</f>
        <v>7204 - CD São Paulo</v>
      </c>
      <c r="K4332" t="str">
        <f>_xlfn.XLOOKUP(I4332,[1]Planilha1!$C:$C,[1]Planilha1!$D:$D)</f>
        <v>43.340.312/0010-48</v>
      </c>
      <c r="L4332" t="str">
        <f>_xlfn.XLOOKUP(B4332,[2]Projeto!$B:$B,[2]Projeto!$P:$P)</f>
        <v>Paga</v>
      </c>
      <c r="M4332">
        <v>701203</v>
      </c>
      <c r="N4332" t="s">
        <v>1125</v>
      </c>
      <c r="O4332" t="str">
        <f>_xlfn.XLOOKUP(N4332,[3]Planilha1!$N:$N,[3]Planilha1!$O:$O)</f>
        <v>FLAC</v>
      </c>
      <c r="P4332">
        <v>2026</v>
      </c>
      <c r="Q4332" s="2" t="s">
        <v>1153</v>
      </c>
    </row>
    <row r="4333" spans="1:17" ht="16.8" x14ac:dyDescent="0.3">
      <c r="A4333" t="s">
        <v>1224</v>
      </c>
      <c r="B4333">
        <v>4500917346</v>
      </c>
      <c r="C4333">
        <v>5320372</v>
      </c>
      <c r="D4333" t="s">
        <v>349</v>
      </c>
      <c r="E4333">
        <v>610100477</v>
      </c>
      <c r="F4333" t="s">
        <v>103</v>
      </c>
      <c r="G4333" s="4">
        <v>163.52000000000001</v>
      </c>
      <c r="H4333" s="4">
        <v>4.91</v>
      </c>
      <c r="I4333">
        <v>7204</v>
      </c>
      <c r="J4333" t="str">
        <f>_xlfn.XLOOKUP(I4333,[1]Planilha1!$C:$C,[1]Planilha1!$B:$B)</f>
        <v>7204 - CD São Paulo</v>
      </c>
      <c r="K4333" t="str">
        <f>_xlfn.XLOOKUP(I4333,[1]Planilha1!$C:$C,[1]Planilha1!$D:$D)</f>
        <v>43.340.312/0010-48</v>
      </c>
      <c r="L4333" t="str">
        <f>_xlfn.XLOOKUP(B4333,[2]Projeto!$B:$B,[2]Projeto!$P:$P)</f>
        <v>Paga</v>
      </c>
      <c r="M4333">
        <v>701203</v>
      </c>
      <c r="N4333" t="s">
        <v>1125</v>
      </c>
      <c r="O4333" t="str">
        <f>_xlfn.XLOOKUP(N4333,[3]Planilha1!$N:$N,[3]Planilha1!$O:$O)</f>
        <v>FLAC</v>
      </c>
      <c r="P4333">
        <v>2026</v>
      </c>
      <c r="Q4333" s="2" t="s">
        <v>1153</v>
      </c>
    </row>
    <row r="4334" spans="1:17" ht="16.8" x14ac:dyDescent="0.3">
      <c r="A4334" t="s">
        <v>1224</v>
      </c>
      <c r="B4334">
        <v>4500917346</v>
      </c>
      <c r="C4334">
        <v>5358864</v>
      </c>
      <c r="D4334" t="s">
        <v>808</v>
      </c>
      <c r="E4334">
        <v>630019007</v>
      </c>
      <c r="F4334" t="s">
        <v>158</v>
      </c>
      <c r="G4334" s="4">
        <v>279</v>
      </c>
      <c r="H4334" s="4">
        <v>8.3699999999999992</v>
      </c>
      <c r="I4334">
        <v>7204</v>
      </c>
      <c r="J4334" t="str">
        <f>_xlfn.XLOOKUP(I4334,[1]Planilha1!$C:$C,[1]Planilha1!$B:$B)</f>
        <v>7204 - CD São Paulo</v>
      </c>
      <c r="K4334" t="str">
        <f>_xlfn.XLOOKUP(I4334,[1]Planilha1!$C:$C,[1]Planilha1!$D:$D)</f>
        <v>43.340.312/0010-48</v>
      </c>
      <c r="L4334" t="str">
        <f>_xlfn.XLOOKUP(B4334,[2]Projeto!$B:$B,[2]Projeto!$P:$P)</f>
        <v>Paga</v>
      </c>
      <c r="M4334">
        <v>701203</v>
      </c>
      <c r="N4334" t="s">
        <v>1125</v>
      </c>
      <c r="O4334" t="str">
        <f>_xlfn.XLOOKUP(N4334,[3]Planilha1!$N:$N,[3]Planilha1!$O:$O)</f>
        <v>FLAC</v>
      </c>
      <c r="P4334">
        <v>2026</v>
      </c>
      <c r="Q4334" s="2" t="s">
        <v>1153</v>
      </c>
    </row>
    <row r="4335" spans="1:17" ht="16.8" x14ac:dyDescent="0.3">
      <c r="A4335" t="s">
        <v>1224</v>
      </c>
      <c r="B4335">
        <v>4500917346</v>
      </c>
      <c r="C4335">
        <v>5234380</v>
      </c>
      <c r="D4335" t="s">
        <v>606</v>
      </c>
      <c r="E4335">
        <v>610402075</v>
      </c>
      <c r="F4335" t="s">
        <v>111</v>
      </c>
      <c r="G4335" s="4">
        <v>399</v>
      </c>
      <c r="H4335" s="4">
        <v>11.97</v>
      </c>
      <c r="I4335">
        <v>7204</v>
      </c>
      <c r="J4335" t="str">
        <f>_xlfn.XLOOKUP(I4335,[1]Planilha1!$C:$C,[1]Planilha1!$B:$B)</f>
        <v>7204 - CD São Paulo</v>
      </c>
      <c r="K4335" t="str">
        <f>_xlfn.XLOOKUP(I4335,[1]Planilha1!$C:$C,[1]Planilha1!$D:$D)</f>
        <v>43.340.312/0010-48</v>
      </c>
      <c r="L4335" t="str">
        <f>_xlfn.XLOOKUP(B4335,[2]Projeto!$B:$B,[2]Projeto!$P:$P)</f>
        <v>Paga</v>
      </c>
      <c r="M4335">
        <v>701203</v>
      </c>
      <c r="N4335" t="s">
        <v>1125</v>
      </c>
      <c r="O4335" t="str">
        <f>_xlfn.XLOOKUP(N4335,[3]Planilha1!$N:$N,[3]Planilha1!$O:$O)</f>
        <v>FLAC</v>
      </c>
      <c r="P4335">
        <v>2026</v>
      </c>
      <c r="Q4335" s="2" t="s">
        <v>1153</v>
      </c>
    </row>
    <row r="4336" spans="1:17" ht="16.8" x14ac:dyDescent="0.3">
      <c r="A4336" t="s">
        <v>1224</v>
      </c>
      <c r="B4336">
        <v>4500917346</v>
      </c>
      <c r="C4336">
        <v>5331644</v>
      </c>
      <c r="D4336" t="s">
        <v>439</v>
      </c>
      <c r="E4336">
        <v>540500527</v>
      </c>
      <c r="F4336" t="s">
        <v>109</v>
      </c>
      <c r="G4336" s="4">
        <v>844.56</v>
      </c>
      <c r="H4336" s="4">
        <v>25.34</v>
      </c>
      <c r="I4336">
        <v>7204</v>
      </c>
      <c r="J4336" t="str">
        <f>_xlfn.XLOOKUP(I4336,[1]Planilha1!$C:$C,[1]Planilha1!$B:$B)</f>
        <v>7204 - CD São Paulo</v>
      </c>
      <c r="K4336" t="str">
        <f>_xlfn.XLOOKUP(I4336,[1]Planilha1!$C:$C,[1]Planilha1!$D:$D)</f>
        <v>43.340.312/0010-48</v>
      </c>
      <c r="L4336" t="str">
        <f>_xlfn.XLOOKUP(B4336,[2]Projeto!$B:$B,[2]Projeto!$P:$P)</f>
        <v>Paga</v>
      </c>
      <c r="M4336">
        <v>701203</v>
      </c>
      <c r="N4336" t="s">
        <v>1125</v>
      </c>
      <c r="O4336" t="str">
        <f>_xlfn.XLOOKUP(N4336,[3]Planilha1!$N:$N,[3]Planilha1!$O:$O)</f>
        <v>FLAC</v>
      </c>
      <c r="P4336">
        <v>2026</v>
      </c>
      <c r="Q4336" s="2" t="s">
        <v>1153</v>
      </c>
    </row>
    <row r="4337" spans="1:17" ht="16.8" x14ac:dyDescent="0.3">
      <c r="A4337" t="s">
        <v>1224</v>
      </c>
      <c r="B4337">
        <v>4500917346</v>
      </c>
      <c r="C4337">
        <v>5361872</v>
      </c>
      <c r="D4337" t="s">
        <v>413</v>
      </c>
      <c r="E4337">
        <v>610111363</v>
      </c>
      <c r="F4337" t="s">
        <v>863</v>
      </c>
      <c r="G4337" s="4">
        <v>93</v>
      </c>
      <c r="H4337" s="4">
        <v>2.79</v>
      </c>
      <c r="I4337">
        <v>7204</v>
      </c>
      <c r="J4337" t="str">
        <f>_xlfn.XLOOKUP(I4337,[1]Planilha1!$C:$C,[1]Planilha1!$B:$B)</f>
        <v>7204 - CD São Paulo</v>
      </c>
      <c r="K4337" t="str">
        <f>_xlfn.XLOOKUP(I4337,[1]Planilha1!$C:$C,[1]Planilha1!$D:$D)</f>
        <v>43.340.312/0010-48</v>
      </c>
      <c r="L4337" t="str">
        <f>_xlfn.XLOOKUP(B4337,[2]Projeto!$B:$B,[2]Projeto!$P:$P)</f>
        <v>Paga</v>
      </c>
      <c r="M4337">
        <v>701203</v>
      </c>
      <c r="N4337" t="s">
        <v>1125</v>
      </c>
      <c r="O4337" t="str">
        <f>_xlfn.XLOOKUP(N4337,[3]Planilha1!$N:$N,[3]Planilha1!$O:$O)</f>
        <v>FLAC</v>
      </c>
      <c r="P4337">
        <v>2026</v>
      </c>
      <c r="Q4337" s="2" t="s">
        <v>1153</v>
      </c>
    </row>
    <row r="4338" spans="1:17" ht="16.8" x14ac:dyDescent="0.3">
      <c r="A4338" t="s">
        <v>1224</v>
      </c>
      <c r="B4338">
        <v>4500917346</v>
      </c>
      <c r="C4338">
        <v>5361872</v>
      </c>
      <c r="D4338" t="s">
        <v>413</v>
      </c>
      <c r="E4338">
        <v>610400295</v>
      </c>
      <c r="F4338" t="s">
        <v>819</v>
      </c>
      <c r="G4338" s="4">
        <v>259.7</v>
      </c>
      <c r="H4338" s="4">
        <v>7.79</v>
      </c>
      <c r="I4338">
        <v>7204</v>
      </c>
      <c r="J4338" t="str">
        <f>_xlfn.XLOOKUP(I4338,[1]Planilha1!$C:$C,[1]Planilha1!$B:$B)</f>
        <v>7204 - CD São Paulo</v>
      </c>
      <c r="K4338" t="str">
        <f>_xlfn.XLOOKUP(I4338,[1]Planilha1!$C:$C,[1]Planilha1!$D:$D)</f>
        <v>43.340.312/0010-48</v>
      </c>
      <c r="L4338" t="str">
        <f>_xlfn.XLOOKUP(B4338,[2]Projeto!$B:$B,[2]Projeto!$P:$P)</f>
        <v>Paga</v>
      </c>
      <c r="M4338">
        <v>701203</v>
      </c>
      <c r="N4338" t="s">
        <v>1125</v>
      </c>
      <c r="O4338" t="str">
        <f>_xlfn.XLOOKUP(N4338,[3]Planilha1!$N:$N,[3]Planilha1!$O:$O)</f>
        <v>FLAC</v>
      </c>
      <c r="P4338">
        <v>2026</v>
      </c>
      <c r="Q4338" s="2" t="s">
        <v>1153</v>
      </c>
    </row>
    <row r="4339" spans="1:17" ht="16.8" x14ac:dyDescent="0.3">
      <c r="A4339" t="s">
        <v>1224</v>
      </c>
      <c r="B4339">
        <v>4500917346</v>
      </c>
      <c r="C4339">
        <v>5060465</v>
      </c>
      <c r="D4339" t="s">
        <v>173</v>
      </c>
      <c r="E4339">
        <v>540425376</v>
      </c>
      <c r="F4339" t="s">
        <v>175</v>
      </c>
      <c r="G4339" s="4">
        <v>289.32</v>
      </c>
      <c r="H4339" s="4">
        <v>8.68</v>
      </c>
      <c r="I4339">
        <v>7204</v>
      </c>
      <c r="J4339" t="str">
        <f>_xlfn.XLOOKUP(I4339,[1]Planilha1!$C:$C,[1]Planilha1!$B:$B)</f>
        <v>7204 - CD São Paulo</v>
      </c>
      <c r="K4339" t="str">
        <f>_xlfn.XLOOKUP(I4339,[1]Planilha1!$C:$C,[1]Planilha1!$D:$D)</f>
        <v>43.340.312/0010-48</v>
      </c>
      <c r="L4339" t="str">
        <f>_xlfn.XLOOKUP(B4339,[2]Projeto!$B:$B,[2]Projeto!$P:$P)</f>
        <v>Paga</v>
      </c>
      <c r="M4339">
        <v>701203</v>
      </c>
      <c r="N4339" t="s">
        <v>1125</v>
      </c>
      <c r="O4339" t="str">
        <f>_xlfn.XLOOKUP(N4339,[3]Planilha1!$N:$N,[3]Planilha1!$O:$O)</f>
        <v>FLAC</v>
      </c>
      <c r="P4339">
        <v>2026</v>
      </c>
      <c r="Q4339" s="2" t="s">
        <v>1153</v>
      </c>
    </row>
    <row r="4340" spans="1:17" ht="16.8" x14ac:dyDescent="0.3">
      <c r="A4340" t="s">
        <v>1224</v>
      </c>
      <c r="B4340">
        <v>4500917346</v>
      </c>
      <c r="C4340">
        <v>5060465</v>
      </c>
      <c r="D4340" t="s">
        <v>173</v>
      </c>
      <c r="E4340">
        <v>610501353</v>
      </c>
      <c r="F4340" t="s">
        <v>144</v>
      </c>
      <c r="G4340" s="4">
        <v>3741.5</v>
      </c>
      <c r="H4340" s="4">
        <v>112.25</v>
      </c>
      <c r="I4340">
        <v>7204</v>
      </c>
      <c r="J4340" t="str">
        <f>_xlfn.XLOOKUP(I4340,[1]Planilha1!$C:$C,[1]Planilha1!$B:$B)</f>
        <v>7204 - CD São Paulo</v>
      </c>
      <c r="K4340" t="str">
        <f>_xlfn.XLOOKUP(I4340,[1]Planilha1!$C:$C,[1]Planilha1!$D:$D)</f>
        <v>43.340.312/0010-48</v>
      </c>
      <c r="L4340" t="str">
        <f>_xlfn.XLOOKUP(B4340,[2]Projeto!$B:$B,[2]Projeto!$P:$P)</f>
        <v>Paga</v>
      </c>
      <c r="M4340">
        <v>701203</v>
      </c>
      <c r="N4340" t="s">
        <v>1125</v>
      </c>
      <c r="O4340" t="str">
        <f>_xlfn.XLOOKUP(N4340,[3]Planilha1!$N:$N,[3]Planilha1!$O:$O)</f>
        <v>FLAC</v>
      </c>
      <c r="P4340">
        <v>2026</v>
      </c>
      <c r="Q4340" s="2" t="s">
        <v>1153</v>
      </c>
    </row>
    <row r="4341" spans="1:17" ht="16.8" x14ac:dyDescent="0.3">
      <c r="A4341" t="s">
        <v>1224</v>
      </c>
      <c r="B4341">
        <v>4500917346</v>
      </c>
      <c r="C4341">
        <v>5060465</v>
      </c>
      <c r="D4341" t="s">
        <v>173</v>
      </c>
      <c r="E4341">
        <v>600671023</v>
      </c>
      <c r="F4341" t="s">
        <v>176</v>
      </c>
      <c r="G4341" s="4">
        <v>290.25</v>
      </c>
      <c r="H4341" s="4">
        <v>8.7100000000000009</v>
      </c>
      <c r="I4341">
        <v>7204</v>
      </c>
      <c r="J4341" t="str">
        <f>_xlfn.XLOOKUP(I4341,[1]Planilha1!$C:$C,[1]Planilha1!$B:$B)</f>
        <v>7204 - CD São Paulo</v>
      </c>
      <c r="K4341" t="str">
        <f>_xlfn.XLOOKUP(I4341,[1]Planilha1!$C:$C,[1]Planilha1!$D:$D)</f>
        <v>43.340.312/0010-48</v>
      </c>
      <c r="L4341" t="str">
        <f>_xlfn.XLOOKUP(B4341,[2]Projeto!$B:$B,[2]Projeto!$P:$P)</f>
        <v>Paga</v>
      </c>
      <c r="M4341">
        <v>701203</v>
      </c>
      <c r="N4341" t="s">
        <v>1125</v>
      </c>
      <c r="O4341" t="str">
        <f>_xlfn.XLOOKUP(N4341,[3]Planilha1!$N:$N,[3]Planilha1!$O:$O)</f>
        <v>FLAC</v>
      </c>
      <c r="P4341">
        <v>2026</v>
      </c>
      <c r="Q4341" s="2" t="s">
        <v>1153</v>
      </c>
    </row>
    <row r="4342" spans="1:17" ht="16.8" x14ac:dyDescent="0.3">
      <c r="A4342" t="s">
        <v>1224</v>
      </c>
      <c r="B4342">
        <v>4500917346</v>
      </c>
      <c r="C4342">
        <v>5357008</v>
      </c>
      <c r="D4342" t="s">
        <v>565</v>
      </c>
      <c r="E4342">
        <v>540500527</v>
      </c>
      <c r="F4342" t="s">
        <v>109</v>
      </c>
      <c r="G4342" s="4">
        <v>786.04</v>
      </c>
      <c r="H4342" s="4">
        <v>23.58</v>
      </c>
      <c r="I4342">
        <v>7204</v>
      </c>
      <c r="J4342" t="str">
        <f>_xlfn.XLOOKUP(I4342,[1]Planilha1!$C:$C,[1]Planilha1!$B:$B)</f>
        <v>7204 - CD São Paulo</v>
      </c>
      <c r="K4342" t="str">
        <f>_xlfn.XLOOKUP(I4342,[1]Planilha1!$C:$C,[1]Planilha1!$D:$D)</f>
        <v>43.340.312/0010-48</v>
      </c>
      <c r="L4342" t="str">
        <f>_xlfn.XLOOKUP(B4342,[2]Projeto!$B:$B,[2]Projeto!$P:$P)</f>
        <v>Paga</v>
      </c>
      <c r="M4342">
        <v>701203</v>
      </c>
      <c r="N4342" t="s">
        <v>1125</v>
      </c>
      <c r="O4342" t="str">
        <f>_xlfn.XLOOKUP(N4342,[3]Planilha1!$N:$N,[3]Planilha1!$O:$O)</f>
        <v>FLAC</v>
      </c>
      <c r="P4342">
        <v>2026</v>
      </c>
      <c r="Q4342" s="2" t="s">
        <v>1153</v>
      </c>
    </row>
    <row r="4343" spans="1:17" ht="16.8" x14ac:dyDescent="0.3">
      <c r="A4343" t="s">
        <v>1224</v>
      </c>
      <c r="B4343">
        <v>4500917346</v>
      </c>
      <c r="C4343">
        <v>5357008</v>
      </c>
      <c r="D4343" t="s">
        <v>565</v>
      </c>
      <c r="E4343">
        <v>610402075</v>
      </c>
      <c r="F4343" t="s">
        <v>111</v>
      </c>
      <c r="G4343" s="4">
        <v>1397</v>
      </c>
      <c r="H4343" s="4">
        <v>41.91</v>
      </c>
      <c r="I4343">
        <v>7204</v>
      </c>
      <c r="J4343" t="str">
        <f>_xlfn.XLOOKUP(I4343,[1]Planilha1!$C:$C,[1]Planilha1!$B:$B)</f>
        <v>7204 - CD São Paulo</v>
      </c>
      <c r="K4343" t="str">
        <f>_xlfn.XLOOKUP(I4343,[1]Planilha1!$C:$C,[1]Planilha1!$D:$D)</f>
        <v>43.340.312/0010-48</v>
      </c>
      <c r="L4343" t="str">
        <f>_xlfn.XLOOKUP(B4343,[2]Projeto!$B:$B,[2]Projeto!$P:$P)</f>
        <v>Paga</v>
      </c>
      <c r="M4343">
        <v>701203</v>
      </c>
      <c r="N4343" t="s">
        <v>1125</v>
      </c>
      <c r="O4343" t="str">
        <f>_xlfn.XLOOKUP(N4343,[3]Planilha1!$N:$N,[3]Planilha1!$O:$O)</f>
        <v>FLAC</v>
      </c>
      <c r="P4343">
        <v>2026</v>
      </c>
      <c r="Q4343" s="2" t="s">
        <v>1153</v>
      </c>
    </row>
    <row r="4344" spans="1:17" ht="16.8" x14ac:dyDescent="0.3">
      <c r="A4344" t="s">
        <v>1224</v>
      </c>
      <c r="B4344">
        <v>4500917346</v>
      </c>
      <c r="C4344">
        <v>5361874</v>
      </c>
      <c r="D4344" t="s">
        <v>378</v>
      </c>
      <c r="E4344">
        <v>610405337</v>
      </c>
      <c r="F4344" t="s">
        <v>76</v>
      </c>
      <c r="G4344" s="4">
        <v>322.39</v>
      </c>
      <c r="H4344" s="4">
        <v>9.67</v>
      </c>
      <c r="I4344">
        <v>7204</v>
      </c>
      <c r="J4344" t="str">
        <f>_xlfn.XLOOKUP(I4344,[1]Planilha1!$C:$C,[1]Planilha1!$B:$B)</f>
        <v>7204 - CD São Paulo</v>
      </c>
      <c r="K4344" t="str">
        <f>_xlfn.XLOOKUP(I4344,[1]Planilha1!$C:$C,[1]Planilha1!$D:$D)</f>
        <v>43.340.312/0010-48</v>
      </c>
      <c r="L4344" t="str">
        <f>_xlfn.XLOOKUP(B4344,[2]Projeto!$B:$B,[2]Projeto!$P:$P)</f>
        <v>Paga</v>
      </c>
      <c r="M4344">
        <v>701203</v>
      </c>
      <c r="N4344" t="s">
        <v>1125</v>
      </c>
      <c r="O4344" t="str">
        <f>_xlfn.XLOOKUP(N4344,[3]Planilha1!$N:$N,[3]Planilha1!$O:$O)</f>
        <v>FLAC</v>
      </c>
      <c r="P4344">
        <v>2026</v>
      </c>
      <c r="Q4344" s="2" t="s">
        <v>1153</v>
      </c>
    </row>
    <row r="4345" spans="1:17" ht="16.8" x14ac:dyDescent="0.3">
      <c r="A4345" t="s">
        <v>1224</v>
      </c>
      <c r="B4345">
        <v>4500917346</v>
      </c>
      <c r="C4345">
        <v>5354395</v>
      </c>
      <c r="D4345" t="s">
        <v>598</v>
      </c>
      <c r="E4345">
        <v>610402075</v>
      </c>
      <c r="F4345" t="s">
        <v>111</v>
      </c>
      <c r="G4345" s="4">
        <v>422.9</v>
      </c>
      <c r="H4345" s="4">
        <v>12.69</v>
      </c>
      <c r="I4345">
        <v>7204</v>
      </c>
      <c r="J4345" t="str">
        <f>_xlfn.XLOOKUP(I4345,[1]Planilha1!$C:$C,[1]Planilha1!$B:$B)</f>
        <v>7204 - CD São Paulo</v>
      </c>
      <c r="K4345" t="str">
        <f>_xlfn.XLOOKUP(I4345,[1]Planilha1!$C:$C,[1]Planilha1!$D:$D)</f>
        <v>43.340.312/0010-48</v>
      </c>
      <c r="L4345" t="str">
        <f>_xlfn.XLOOKUP(B4345,[2]Projeto!$B:$B,[2]Projeto!$P:$P)</f>
        <v>Paga</v>
      </c>
      <c r="M4345">
        <v>701203</v>
      </c>
      <c r="N4345" t="s">
        <v>1125</v>
      </c>
      <c r="O4345" t="str">
        <f>_xlfn.XLOOKUP(N4345,[3]Planilha1!$N:$N,[3]Planilha1!$O:$O)</f>
        <v>FLAC</v>
      </c>
      <c r="P4345">
        <v>2026</v>
      </c>
      <c r="Q4345" s="2" t="s">
        <v>1153</v>
      </c>
    </row>
    <row r="4346" spans="1:17" ht="16.8" x14ac:dyDescent="0.3">
      <c r="A4346" t="s">
        <v>1224</v>
      </c>
      <c r="B4346">
        <v>4500917346</v>
      </c>
      <c r="C4346">
        <v>5159092</v>
      </c>
      <c r="D4346" t="s">
        <v>311</v>
      </c>
      <c r="E4346">
        <v>540500527</v>
      </c>
      <c r="F4346" t="s">
        <v>109</v>
      </c>
      <c r="G4346" s="4">
        <v>6066.69</v>
      </c>
      <c r="H4346" s="4">
        <v>182</v>
      </c>
      <c r="I4346">
        <v>7204</v>
      </c>
      <c r="J4346" t="str">
        <f>_xlfn.XLOOKUP(I4346,[1]Planilha1!$C:$C,[1]Planilha1!$B:$B)</f>
        <v>7204 - CD São Paulo</v>
      </c>
      <c r="K4346" t="str">
        <f>_xlfn.XLOOKUP(I4346,[1]Planilha1!$C:$C,[1]Planilha1!$D:$D)</f>
        <v>43.340.312/0010-48</v>
      </c>
      <c r="L4346" t="str">
        <f>_xlfn.XLOOKUP(B4346,[2]Projeto!$B:$B,[2]Projeto!$P:$P)</f>
        <v>Paga</v>
      </c>
      <c r="M4346">
        <v>701203</v>
      </c>
      <c r="N4346" t="s">
        <v>1125</v>
      </c>
      <c r="O4346" t="str">
        <f>_xlfn.XLOOKUP(N4346,[3]Planilha1!$N:$N,[3]Planilha1!$O:$O)</f>
        <v>FLAC</v>
      </c>
      <c r="P4346">
        <v>2026</v>
      </c>
      <c r="Q4346" s="2" t="s">
        <v>1153</v>
      </c>
    </row>
    <row r="4347" spans="1:17" ht="16.8" x14ac:dyDescent="0.3">
      <c r="A4347" t="s">
        <v>1224</v>
      </c>
      <c r="B4347">
        <v>4500917346</v>
      </c>
      <c r="C4347">
        <v>5159092</v>
      </c>
      <c r="D4347" t="s">
        <v>311</v>
      </c>
      <c r="E4347">
        <v>610501353</v>
      </c>
      <c r="F4347" t="s">
        <v>144</v>
      </c>
      <c r="G4347" s="4">
        <v>10349.5</v>
      </c>
      <c r="H4347" s="4">
        <v>310.49</v>
      </c>
      <c r="I4347">
        <v>7204</v>
      </c>
      <c r="J4347" t="str">
        <f>_xlfn.XLOOKUP(I4347,[1]Planilha1!$C:$C,[1]Planilha1!$B:$B)</f>
        <v>7204 - CD São Paulo</v>
      </c>
      <c r="K4347" t="str">
        <f>_xlfn.XLOOKUP(I4347,[1]Planilha1!$C:$C,[1]Planilha1!$D:$D)</f>
        <v>43.340.312/0010-48</v>
      </c>
      <c r="L4347" t="str">
        <f>_xlfn.XLOOKUP(B4347,[2]Projeto!$B:$B,[2]Projeto!$P:$P)</f>
        <v>Paga</v>
      </c>
      <c r="M4347">
        <v>701203</v>
      </c>
      <c r="N4347" t="s">
        <v>1125</v>
      </c>
      <c r="O4347" t="str">
        <f>_xlfn.XLOOKUP(N4347,[3]Planilha1!$N:$N,[3]Planilha1!$O:$O)</f>
        <v>FLAC</v>
      </c>
      <c r="P4347">
        <v>2026</v>
      </c>
      <c r="Q4347" s="2" t="s">
        <v>1153</v>
      </c>
    </row>
    <row r="4348" spans="1:17" ht="16.8" x14ac:dyDescent="0.3">
      <c r="A4348" t="s">
        <v>1224</v>
      </c>
      <c r="B4348">
        <v>4500917346</v>
      </c>
      <c r="C4348">
        <v>5266491</v>
      </c>
      <c r="D4348" t="s">
        <v>704</v>
      </c>
      <c r="E4348">
        <v>600613463</v>
      </c>
      <c r="F4348" t="s">
        <v>856</v>
      </c>
      <c r="G4348" s="4">
        <v>121.68</v>
      </c>
      <c r="H4348" s="4">
        <v>3.65</v>
      </c>
      <c r="I4348">
        <v>7204</v>
      </c>
      <c r="J4348" t="str">
        <f>_xlfn.XLOOKUP(I4348,[1]Planilha1!$C:$C,[1]Planilha1!$B:$B)</f>
        <v>7204 - CD São Paulo</v>
      </c>
      <c r="K4348" t="str">
        <f>_xlfn.XLOOKUP(I4348,[1]Planilha1!$C:$C,[1]Planilha1!$D:$D)</f>
        <v>43.340.312/0010-48</v>
      </c>
      <c r="L4348" t="str">
        <f>_xlfn.XLOOKUP(B4348,[2]Projeto!$B:$B,[2]Projeto!$P:$P)</f>
        <v>Paga</v>
      </c>
      <c r="M4348">
        <v>701203</v>
      </c>
      <c r="N4348" t="s">
        <v>1125</v>
      </c>
      <c r="O4348" t="str">
        <f>_xlfn.XLOOKUP(N4348,[3]Planilha1!$N:$N,[3]Planilha1!$O:$O)</f>
        <v>FLAC</v>
      </c>
      <c r="P4348">
        <v>2026</v>
      </c>
      <c r="Q4348" s="2" t="s">
        <v>1153</v>
      </c>
    </row>
    <row r="4349" spans="1:17" ht="16.8" x14ac:dyDescent="0.3">
      <c r="A4349" t="s">
        <v>1224</v>
      </c>
      <c r="B4349">
        <v>4500917346</v>
      </c>
      <c r="C4349">
        <v>5266491</v>
      </c>
      <c r="D4349" t="s">
        <v>704</v>
      </c>
      <c r="E4349">
        <v>610102477</v>
      </c>
      <c r="F4349" t="s">
        <v>860</v>
      </c>
      <c r="G4349" s="4">
        <v>81.760000000000005</v>
      </c>
      <c r="H4349" s="4">
        <v>2.4500000000000002</v>
      </c>
      <c r="I4349">
        <v>7204</v>
      </c>
      <c r="J4349" t="str">
        <f>_xlfn.XLOOKUP(I4349,[1]Planilha1!$C:$C,[1]Planilha1!$B:$B)</f>
        <v>7204 - CD São Paulo</v>
      </c>
      <c r="K4349" t="str">
        <f>_xlfn.XLOOKUP(I4349,[1]Planilha1!$C:$C,[1]Planilha1!$D:$D)</f>
        <v>43.340.312/0010-48</v>
      </c>
      <c r="L4349" t="str">
        <f>_xlfn.XLOOKUP(B4349,[2]Projeto!$B:$B,[2]Projeto!$P:$P)</f>
        <v>Paga</v>
      </c>
      <c r="M4349">
        <v>701203</v>
      </c>
      <c r="N4349" t="s">
        <v>1125</v>
      </c>
      <c r="O4349" t="str">
        <f>_xlfn.XLOOKUP(N4349,[3]Planilha1!$N:$N,[3]Planilha1!$O:$O)</f>
        <v>FLAC</v>
      </c>
      <c r="P4349">
        <v>2026</v>
      </c>
      <c r="Q4349" s="2" t="s">
        <v>1153</v>
      </c>
    </row>
    <row r="4350" spans="1:17" ht="16.8" x14ac:dyDescent="0.3">
      <c r="A4350" t="s">
        <v>1224</v>
      </c>
      <c r="B4350">
        <v>4500917346</v>
      </c>
      <c r="C4350">
        <v>5266491</v>
      </c>
      <c r="D4350" t="s">
        <v>704</v>
      </c>
      <c r="E4350">
        <v>610402075</v>
      </c>
      <c r="F4350" t="s">
        <v>111</v>
      </c>
      <c r="G4350" s="4">
        <v>997.5</v>
      </c>
      <c r="H4350" s="4">
        <v>29.93</v>
      </c>
      <c r="I4350">
        <v>7204</v>
      </c>
      <c r="J4350" t="str">
        <f>_xlfn.XLOOKUP(I4350,[1]Planilha1!$C:$C,[1]Planilha1!$B:$B)</f>
        <v>7204 - CD São Paulo</v>
      </c>
      <c r="K4350" t="str">
        <f>_xlfn.XLOOKUP(I4350,[1]Planilha1!$C:$C,[1]Planilha1!$D:$D)</f>
        <v>43.340.312/0010-48</v>
      </c>
      <c r="L4350" t="str">
        <f>_xlfn.XLOOKUP(B4350,[2]Projeto!$B:$B,[2]Projeto!$P:$P)</f>
        <v>Paga</v>
      </c>
      <c r="M4350">
        <v>701203</v>
      </c>
      <c r="N4350" t="s">
        <v>1125</v>
      </c>
      <c r="O4350" t="str">
        <f>_xlfn.XLOOKUP(N4350,[3]Planilha1!$N:$N,[3]Planilha1!$O:$O)</f>
        <v>FLAC</v>
      </c>
      <c r="P4350">
        <v>2026</v>
      </c>
      <c r="Q4350" s="2" t="s">
        <v>1153</v>
      </c>
    </row>
    <row r="4351" spans="1:17" ht="16.8" x14ac:dyDescent="0.3">
      <c r="A4351" t="s">
        <v>1224</v>
      </c>
      <c r="B4351">
        <v>4500917346</v>
      </c>
      <c r="C4351">
        <v>5333626</v>
      </c>
      <c r="D4351" t="s">
        <v>805</v>
      </c>
      <c r="E4351">
        <v>600256003</v>
      </c>
      <c r="F4351" t="s">
        <v>718</v>
      </c>
      <c r="G4351" s="4">
        <v>54</v>
      </c>
      <c r="H4351" s="4">
        <v>1.62</v>
      </c>
      <c r="I4351">
        <v>7204</v>
      </c>
      <c r="J4351" t="str">
        <f>_xlfn.XLOOKUP(I4351,[1]Planilha1!$C:$C,[1]Planilha1!$B:$B)</f>
        <v>7204 - CD São Paulo</v>
      </c>
      <c r="K4351" t="str">
        <f>_xlfn.XLOOKUP(I4351,[1]Planilha1!$C:$C,[1]Planilha1!$D:$D)</f>
        <v>43.340.312/0010-48</v>
      </c>
      <c r="L4351" t="str">
        <f>_xlfn.XLOOKUP(B4351,[2]Projeto!$B:$B,[2]Projeto!$P:$P)</f>
        <v>Paga</v>
      </c>
      <c r="M4351">
        <v>701203</v>
      </c>
      <c r="N4351" t="s">
        <v>1125</v>
      </c>
      <c r="O4351" t="str">
        <f>_xlfn.XLOOKUP(N4351,[3]Planilha1!$N:$N,[3]Planilha1!$O:$O)</f>
        <v>FLAC</v>
      </c>
      <c r="P4351">
        <v>2026</v>
      </c>
      <c r="Q4351" s="2" t="s">
        <v>1153</v>
      </c>
    </row>
    <row r="4352" spans="1:17" ht="16.8" x14ac:dyDescent="0.3">
      <c r="A4352" t="s">
        <v>1224</v>
      </c>
      <c r="B4352">
        <v>4500917346</v>
      </c>
      <c r="C4352">
        <v>5333626</v>
      </c>
      <c r="D4352" t="s">
        <v>805</v>
      </c>
      <c r="E4352">
        <v>630019007</v>
      </c>
      <c r="F4352" t="s">
        <v>158</v>
      </c>
      <c r="G4352" s="4">
        <v>223.2</v>
      </c>
      <c r="H4352" s="4">
        <v>6.7</v>
      </c>
      <c r="I4352">
        <v>7204</v>
      </c>
      <c r="J4352" t="str">
        <f>_xlfn.XLOOKUP(I4352,[1]Planilha1!$C:$C,[1]Planilha1!$B:$B)</f>
        <v>7204 - CD São Paulo</v>
      </c>
      <c r="K4352" t="str">
        <f>_xlfn.XLOOKUP(I4352,[1]Planilha1!$C:$C,[1]Planilha1!$D:$D)</f>
        <v>43.340.312/0010-48</v>
      </c>
      <c r="L4352" t="str">
        <f>_xlfn.XLOOKUP(B4352,[2]Projeto!$B:$B,[2]Projeto!$P:$P)</f>
        <v>Paga</v>
      </c>
      <c r="M4352">
        <v>701203</v>
      </c>
      <c r="N4352" t="s">
        <v>1125</v>
      </c>
      <c r="O4352" t="str">
        <f>_xlfn.XLOOKUP(N4352,[3]Planilha1!$N:$N,[3]Planilha1!$O:$O)</f>
        <v>FLAC</v>
      </c>
      <c r="P4352">
        <v>2026</v>
      </c>
      <c r="Q4352" s="2" t="s">
        <v>1153</v>
      </c>
    </row>
    <row r="4353" spans="1:17" ht="16.8" x14ac:dyDescent="0.3">
      <c r="A4353" t="s">
        <v>1224</v>
      </c>
      <c r="B4353">
        <v>4500917346</v>
      </c>
      <c r="C4353">
        <v>5333626</v>
      </c>
      <c r="D4353" t="s">
        <v>805</v>
      </c>
      <c r="E4353">
        <v>640112340</v>
      </c>
      <c r="F4353" t="s">
        <v>179</v>
      </c>
      <c r="G4353" s="4">
        <v>57.84</v>
      </c>
      <c r="H4353" s="4">
        <v>1.74</v>
      </c>
      <c r="I4353">
        <v>7204</v>
      </c>
      <c r="J4353" t="str">
        <f>_xlfn.XLOOKUP(I4353,[1]Planilha1!$C:$C,[1]Planilha1!$B:$B)</f>
        <v>7204 - CD São Paulo</v>
      </c>
      <c r="K4353" t="str">
        <f>_xlfn.XLOOKUP(I4353,[1]Planilha1!$C:$C,[1]Planilha1!$D:$D)</f>
        <v>43.340.312/0010-48</v>
      </c>
      <c r="L4353" t="str">
        <f>_xlfn.XLOOKUP(B4353,[2]Projeto!$B:$B,[2]Projeto!$P:$P)</f>
        <v>Paga</v>
      </c>
      <c r="M4353">
        <v>701203</v>
      </c>
      <c r="N4353" t="s">
        <v>1125</v>
      </c>
      <c r="O4353" t="str">
        <f>_xlfn.XLOOKUP(N4353,[3]Planilha1!$N:$N,[3]Planilha1!$O:$O)</f>
        <v>FLAC</v>
      </c>
      <c r="P4353">
        <v>2026</v>
      </c>
      <c r="Q4353" s="2" t="s">
        <v>1153</v>
      </c>
    </row>
    <row r="4354" spans="1:17" ht="16.8" x14ac:dyDescent="0.3">
      <c r="A4354" t="s">
        <v>1224</v>
      </c>
      <c r="B4354">
        <v>4500917346</v>
      </c>
      <c r="C4354">
        <v>5247982</v>
      </c>
      <c r="D4354" t="s">
        <v>396</v>
      </c>
      <c r="E4354">
        <v>610112409</v>
      </c>
      <c r="F4354" t="s">
        <v>703</v>
      </c>
      <c r="G4354" s="4">
        <v>118.16</v>
      </c>
      <c r="H4354" s="4">
        <v>3.54</v>
      </c>
      <c r="I4354">
        <v>7204</v>
      </c>
      <c r="J4354" t="str">
        <f>_xlfn.XLOOKUP(I4354,[1]Planilha1!$C:$C,[1]Planilha1!$B:$B)</f>
        <v>7204 - CD São Paulo</v>
      </c>
      <c r="K4354" t="str">
        <f>_xlfn.XLOOKUP(I4354,[1]Planilha1!$C:$C,[1]Planilha1!$D:$D)</f>
        <v>43.340.312/0010-48</v>
      </c>
      <c r="L4354" t="str">
        <f>_xlfn.XLOOKUP(B4354,[2]Projeto!$B:$B,[2]Projeto!$P:$P)</f>
        <v>Paga</v>
      </c>
      <c r="M4354">
        <v>701203</v>
      </c>
      <c r="N4354" t="s">
        <v>1125</v>
      </c>
      <c r="O4354" t="str">
        <f>_xlfn.XLOOKUP(N4354,[3]Planilha1!$N:$N,[3]Planilha1!$O:$O)</f>
        <v>FLAC</v>
      </c>
      <c r="P4354">
        <v>2026</v>
      </c>
      <c r="Q4354" s="2" t="s">
        <v>1153</v>
      </c>
    </row>
    <row r="4355" spans="1:17" ht="16.8" x14ac:dyDescent="0.3">
      <c r="A4355" t="s">
        <v>1224</v>
      </c>
      <c r="B4355">
        <v>4500917346</v>
      </c>
      <c r="C4355">
        <v>5303069</v>
      </c>
      <c r="D4355" t="s">
        <v>641</v>
      </c>
      <c r="E4355">
        <v>610402337</v>
      </c>
      <c r="F4355" t="s">
        <v>84</v>
      </c>
      <c r="G4355" s="4">
        <v>194.27</v>
      </c>
      <c r="H4355" s="4">
        <v>5.83</v>
      </c>
      <c r="I4355">
        <v>7204</v>
      </c>
      <c r="J4355" t="str">
        <f>_xlfn.XLOOKUP(I4355,[1]Planilha1!$C:$C,[1]Planilha1!$B:$B)</f>
        <v>7204 - CD São Paulo</v>
      </c>
      <c r="K4355" t="str">
        <f>_xlfn.XLOOKUP(I4355,[1]Planilha1!$C:$C,[1]Planilha1!$D:$D)</f>
        <v>43.340.312/0010-48</v>
      </c>
      <c r="L4355" t="str">
        <f>_xlfn.XLOOKUP(B4355,[2]Projeto!$B:$B,[2]Projeto!$P:$P)</f>
        <v>Paga</v>
      </c>
      <c r="M4355">
        <v>701203</v>
      </c>
      <c r="N4355" t="s">
        <v>1125</v>
      </c>
      <c r="O4355" t="str">
        <f>_xlfn.XLOOKUP(N4355,[3]Planilha1!$N:$N,[3]Planilha1!$O:$O)</f>
        <v>FLAC</v>
      </c>
      <c r="P4355">
        <v>2026</v>
      </c>
      <c r="Q4355" s="2" t="s">
        <v>1153</v>
      </c>
    </row>
    <row r="4356" spans="1:17" ht="16.8" x14ac:dyDescent="0.3">
      <c r="A4356" t="s">
        <v>1224</v>
      </c>
      <c r="B4356">
        <v>4500917346</v>
      </c>
      <c r="C4356">
        <v>5303069</v>
      </c>
      <c r="D4356" t="s">
        <v>641</v>
      </c>
      <c r="E4356">
        <v>610405337</v>
      </c>
      <c r="F4356" t="s">
        <v>76</v>
      </c>
      <c r="G4356" s="4">
        <v>194.27</v>
      </c>
      <c r="H4356" s="4">
        <v>5.83</v>
      </c>
      <c r="I4356">
        <v>7204</v>
      </c>
      <c r="J4356" t="str">
        <f>_xlfn.XLOOKUP(I4356,[1]Planilha1!$C:$C,[1]Planilha1!$B:$B)</f>
        <v>7204 - CD São Paulo</v>
      </c>
      <c r="K4356" t="str">
        <f>_xlfn.XLOOKUP(I4356,[1]Planilha1!$C:$C,[1]Planilha1!$D:$D)</f>
        <v>43.340.312/0010-48</v>
      </c>
      <c r="L4356" t="str">
        <f>_xlfn.XLOOKUP(B4356,[2]Projeto!$B:$B,[2]Projeto!$P:$P)</f>
        <v>Paga</v>
      </c>
      <c r="M4356">
        <v>701203</v>
      </c>
      <c r="N4356" t="s">
        <v>1125</v>
      </c>
      <c r="O4356" t="str">
        <f>_xlfn.XLOOKUP(N4356,[3]Planilha1!$N:$N,[3]Planilha1!$O:$O)</f>
        <v>FLAC</v>
      </c>
      <c r="P4356">
        <v>2026</v>
      </c>
      <c r="Q4356" s="2" t="s">
        <v>1153</v>
      </c>
    </row>
    <row r="4357" spans="1:17" ht="16.8" x14ac:dyDescent="0.3">
      <c r="A4357" t="s">
        <v>1224</v>
      </c>
      <c r="B4357">
        <v>4500917346</v>
      </c>
      <c r="C4357">
        <v>5354456</v>
      </c>
      <c r="D4357" t="s">
        <v>191</v>
      </c>
      <c r="E4357">
        <v>610402075</v>
      </c>
      <c r="F4357" t="s">
        <v>111</v>
      </c>
      <c r="G4357" s="4">
        <v>1057.25</v>
      </c>
      <c r="H4357" s="4">
        <v>31.72</v>
      </c>
      <c r="I4357">
        <v>7204</v>
      </c>
      <c r="J4357" t="str">
        <f>_xlfn.XLOOKUP(I4357,[1]Planilha1!$C:$C,[1]Planilha1!$B:$B)</f>
        <v>7204 - CD São Paulo</v>
      </c>
      <c r="K4357" t="str">
        <f>_xlfn.XLOOKUP(I4357,[1]Planilha1!$C:$C,[1]Planilha1!$D:$D)</f>
        <v>43.340.312/0010-48</v>
      </c>
      <c r="L4357" t="str">
        <f>_xlfn.XLOOKUP(B4357,[2]Projeto!$B:$B,[2]Projeto!$P:$P)</f>
        <v>Paga</v>
      </c>
      <c r="M4357">
        <v>701203</v>
      </c>
      <c r="N4357" t="s">
        <v>1125</v>
      </c>
      <c r="O4357" t="str">
        <f>_xlfn.XLOOKUP(N4357,[3]Planilha1!$N:$N,[3]Planilha1!$O:$O)</f>
        <v>FLAC</v>
      </c>
      <c r="P4357">
        <v>2026</v>
      </c>
      <c r="Q4357" s="2" t="s">
        <v>1153</v>
      </c>
    </row>
    <row r="4358" spans="1:17" ht="16.8" x14ac:dyDescent="0.3">
      <c r="A4358" t="s">
        <v>1224</v>
      </c>
      <c r="B4358">
        <v>4500917346</v>
      </c>
      <c r="C4358">
        <v>5027209</v>
      </c>
      <c r="D4358" t="s">
        <v>866</v>
      </c>
      <c r="E4358">
        <v>600762023</v>
      </c>
      <c r="F4358" t="s">
        <v>146</v>
      </c>
      <c r="G4358" s="4">
        <v>14222.25</v>
      </c>
      <c r="H4358" s="4">
        <v>426.67</v>
      </c>
      <c r="I4358">
        <v>7204</v>
      </c>
      <c r="J4358" t="str">
        <f>_xlfn.XLOOKUP(I4358,[1]Planilha1!$C:$C,[1]Planilha1!$B:$B)</f>
        <v>7204 - CD São Paulo</v>
      </c>
      <c r="K4358" t="str">
        <f>_xlfn.XLOOKUP(I4358,[1]Planilha1!$C:$C,[1]Planilha1!$D:$D)</f>
        <v>43.340.312/0010-48</v>
      </c>
      <c r="L4358" t="str">
        <f>_xlfn.XLOOKUP(B4358,[2]Projeto!$B:$B,[2]Projeto!$P:$P)</f>
        <v>Paga</v>
      </c>
      <c r="M4358">
        <v>701203</v>
      </c>
      <c r="N4358" t="s">
        <v>1125</v>
      </c>
      <c r="O4358" t="str">
        <f>_xlfn.XLOOKUP(N4358,[3]Planilha1!$N:$N,[3]Planilha1!$O:$O)</f>
        <v>FLAC</v>
      </c>
      <c r="P4358">
        <v>2026</v>
      </c>
      <c r="Q4358" s="2" t="s">
        <v>1153</v>
      </c>
    </row>
    <row r="4359" spans="1:17" ht="16.8" x14ac:dyDescent="0.3">
      <c r="A4359" t="s">
        <v>1224</v>
      </c>
      <c r="B4359">
        <v>4500917193</v>
      </c>
      <c r="C4359">
        <v>5264167</v>
      </c>
      <c r="D4359" t="s">
        <v>503</v>
      </c>
      <c r="E4359">
        <v>610402075</v>
      </c>
      <c r="F4359" t="s">
        <v>111</v>
      </c>
      <c r="G4359" s="4">
        <v>3990</v>
      </c>
      <c r="H4359" s="4">
        <v>119.7</v>
      </c>
      <c r="I4359">
        <v>7418</v>
      </c>
      <c r="J4359" t="str">
        <f>_xlfn.XLOOKUP(I4359,[1]Planilha1!$C:$C,[1]Planilha1!$B:$B)</f>
        <v>7418 - TSPF - Mirassol</v>
      </c>
      <c r="K4359" t="str">
        <f>_xlfn.XLOOKUP(I4359,[1]Planilha1!$C:$C,[1]Planilha1!$D:$D)</f>
        <v>43.340.312/0012-00</v>
      </c>
      <c r="L4359" t="str">
        <f>_xlfn.XLOOKUP(B4359,[2]Projeto!$B:$B,[2]Projeto!$P:$P)</f>
        <v>Paga</v>
      </c>
      <c r="M4359">
        <v>701203</v>
      </c>
      <c r="N4359" t="s">
        <v>1125</v>
      </c>
      <c r="O4359" t="str">
        <f>_xlfn.XLOOKUP(N4359,[3]Planilha1!$N:$N,[3]Planilha1!$O:$O)</f>
        <v>FLAC</v>
      </c>
      <c r="P4359">
        <v>2026</v>
      </c>
      <c r="Q4359" s="2" t="s">
        <v>1153</v>
      </c>
    </row>
    <row r="4360" spans="1:17" ht="16.8" x14ac:dyDescent="0.3">
      <c r="A4360" t="s">
        <v>1224</v>
      </c>
      <c r="B4360">
        <v>4500917193</v>
      </c>
      <c r="C4360">
        <v>5264167</v>
      </c>
      <c r="D4360" t="s">
        <v>503</v>
      </c>
      <c r="E4360">
        <v>610501353</v>
      </c>
      <c r="F4360" t="s">
        <v>144</v>
      </c>
      <c r="G4360" s="4">
        <v>446.77</v>
      </c>
      <c r="H4360" s="4">
        <v>13.4</v>
      </c>
      <c r="I4360">
        <v>7418</v>
      </c>
      <c r="J4360" t="str">
        <f>_xlfn.XLOOKUP(I4360,[1]Planilha1!$C:$C,[1]Planilha1!$B:$B)</f>
        <v>7418 - TSPF - Mirassol</v>
      </c>
      <c r="K4360" t="str">
        <f>_xlfn.XLOOKUP(I4360,[1]Planilha1!$C:$C,[1]Planilha1!$D:$D)</f>
        <v>43.340.312/0012-00</v>
      </c>
      <c r="L4360" t="str">
        <f>_xlfn.XLOOKUP(B4360,[2]Projeto!$B:$B,[2]Projeto!$P:$P)</f>
        <v>Paga</v>
      </c>
      <c r="M4360">
        <v>701203</v>
      </c>
      <c r="N4360" t="s">
        <v>1125</v>
      </c>
      <c r="O4360" t="str">
        <f>_xlfn.XLOOKUP(N4360,[3]Planilha1!$N:$N,[3]Planilha1!$O:$O)</f>
        <v>FLAC</v>
      </c>
      <c r="P4360">
        <v>2026</v>
      </c>
      <c r="Q4360" s="2" t="s">
        <v>1153</v>
      </c>
    </row>
    <row r="4361" spans="1:17" ht="16.8" x14ac:dyDescent="0.3">
      <c r="A4361" t="s">
        <v>1224</v>
      </c>
      <c r="B4361">
        <v>4500917193</v>
      </c>
      <c r="C4361">
        <v>5341784</v>
      </c>
      <c r="D4361" t="s">
        <v>504</v>
      </c>
      <c r="E4361">
        <v>610501353</v>
      </c>
      <c r="F4361" t="s">
        <v>144</v>
      </c>
      <c r="G4361" s="4">
        <v>446.77</v>
      </c>
      <c r="H4361" s="4">
        <v>13.4</v>
      </c>
      <c r="I4361">
        <v>7418</v>
      </c>
      <c r="J4361" t="str">
        <f>_xlfn.XLOOKUP(I4361,[1]Planilha1!$C:$C,[1]Planilha1!$B:$B)</f>
        <v>7418 - TSPF - Mirassol</v>
      </c>
      <c r="K4361" t="str">
        <f>_xlfn.XLOOKUP(I4361,[1]Planilha1!$C:$C,[1]Planilha1!$D:$D)</f>
        <v>43.340.312/0012-00</v>
      </c>
      <c r="L4361" t="str">
        <f>_xlfn.XLOOKUP(B4361,[2]Projeto!$B:$B,[2]Projeto!$P:$P)</f>
        <v>Paga</v>
      </c>
      <c r="M4361">
        <v>701203</v>
      </c>
      <c r="N4361" t="s">
        <v>1125</v>
      </c>
      <c r="O4361" t="str">
        <f>_xlfn.XLOOKUP(N4361,[3]Planilha1!$N:$N,[3]Planilha1!$O:$O)</f>
        <v>FLAC</v>
      </c>
      <c r="P4361">
        <v>2026</v>
      </c>
      <c r="Q4361" s="2" t="s">
        <v>1153</v>
      </c>
    </row>
    <row r="4362" spans="1:17" ht="16.8" x14ac:dyDescent="0.3">
      <c r="A4362" t="s">
        <v>1224</v>
      </c>
      <c r="B4362">
        <v>4500917193</v>
      </c>
      <c r="C4362">
        <v>5341784</v>
      </c>
      <c r="D4362" t="s">
        <v>504</v>
      </c>
      <c r="E4362">
        <v>610402075</v>
      </c>
      <c r="F4362" t="s">
        <v>111</v>
      </c>
      <c r="G4362" s="4">
        <v>2394</v>
      </c>
      <c r="H4362" s="4">
        <v>71.819999999999993</v>
      </c>
      <c r="I4362">
        <v>7418</v>
      </c>
      <c r="J4362" t="str">
        <f>_xlfn.XLOOKUP(I4362,[1]Planilha1!$C:$C,[1]Planilha1!$B:$B)</f>
        <v>7418 - TSPF - Mirassol</v>
      </c>
      <c r="K4362" t="str">
        <f>_xlfn.XLOOKUP(I4362,[1]Planilha1!$C:$C,[1]Planilha1!$D:$D)</f>
        <v>43.340.312/0012-00</v>
      </c>
      <c r="L4362" t="str">
        <f>_xlfn.XLOOKUP(B4362,[2]Projeto!$B:$B,[2]Projeto!$P:$P)</f>
        <v>Paga</v>
      </c>
      <c r="M4362">
        <v>701203</v>
      </c>
      <c r="N4362" t="s">
        <v>1125</v>
      </c>
      <c r="O4362" t="str">
        <f>_xlfn.XLOOKUP(N4362,[3]Planilha1!$N:$N,[3]Planilha1!$O:$O)</f>
        <v>FLAC</v>
      </c>
      <c r="P4362">
        <v>2026</v>
      </c>
      <c r="Q4362" s="2" t="s">
        <v>1153</v>
      </c>
    </row>
    <row r="4363" spans="1:17" ht="16.8" x14ac:dyDescent="0.3">
      <c r="A4363" t="s">
        <v>1224</v>
      </c>
      <c r="B4363">
        <v>4500917346</v>
      </c>
      <c r="C4363">
        <v>5267409</v>
      </c>
      <c r="D4363" t="s">
        <v>737</v>
      </c>
      <c r="E4363">
        <v>630015007</v>
      </c>
      <c r="F4363" t="s">
        <v>155</v>
      </c>
      <c r="G4363" s="4">
        <v>837</v>
      </c>
      <c r="H4363" s="4">
        <v>25.11</v>
      </c>
      <c r="I4363">
        <v>7204</v>
      </c>
      <c r="J4363" t="str">
        <f>_xlfn.XLOOKUP(I4363,[1]Planilha1!$C:$C,[1]Planilha1!$B:$B)</f>
        <v>7204 - CD São Paulo</v>
      </c>
      <c r="K4363" t="str">
        <f>_xlfn.XLOOKUP(I4363,[1]Planilha1!$C:$C,[1]Planilha1!$D:$D)</f>
        <v>43.340.312/0010-48</v>
      </c>
      <c r="L4363" t="str">
        <f>_xlfn.XLOOKUP(B4363,[2]Projeto!$B:$B,[2]Projeto!$P:$P)</f>
        <v>Paga</v>
      </c>
      <c r="M4363">
        <v>701203</v>
      </c>
      <c r="N4363" t="s">
        <v>1125</v>
      </c>
      <c r="O4363" t="str">
        <f>_xlfn.XLOOKUP(N4363,[3]Planilha1!$N:$N,[3]Planilha1!$O:$O)</f>
        <v>FLAC</v>
      </c>
      <c r="P4363">
        <v>2026</v>
      </c>
      <c r="Q4363" s="2" t="s">
        <v>1153</v>
      </c>
    </row>
    <row r="4364" spans="1:17" ht="16.8" x14ac:dyDescent="0.3">
      <c r="A4364" t="s">
        <v>1224</v>
      </c>
      <c r="B4364">
        <v>4500917346</v>
      </c>
      <c r="C4364">
        <v>5332358</v>
      </c>
      <c r="D4364" t="s">
        <v>601</v>
      </c>
      <c r="E4364">
        <v>630015007</v>
      </c>
      <c r="F4364" t="s">
        <v>155</v>
      </c>
      <c r="G4364" s="4">
        <v>837</v>
      </c>
      <c r="H4364" s="4">
        <v>25.11</v>
      </c>
      <c r="I4364">
        <v>7204</v>
      </c>
      <c r="J4364" t="str">
        <f>_xlfn.XLOOKUP(I4364,[1]Planilha1!$C:$C,[1]Planilha1!$B:$B)</f>
        <v>7204 - CD São Paulo</v>
      </c>
      <c r="K4364" t="str">
        <f>_xlfn.XLOOKUP(I4364,[1]Planilha1!$C:$C,[1]Planilha1!$D:$D)</f>
        <v>43.340.312/0010-48</v>
      </c>
      <c r="L4364" t="str">
        <f>_xlfn.XLOOKUP(B4364,[2]Projeto!$B:$B,[2]Projeto!$P:$P)</f>
        <v>Paga</v>
      </c>
      <c r="M4364">
        <v>701203</v>
      </c>
      <c r="N4364" t="s">
        <v>1125</v>
      </c>
      <c r="O4364" t="str">
        <f>_xlfn.XLOOKUP(N4364,[3]Planilha1!$N:$N,[3]Planilha1!$O:$O)</f>
        <v>FLAC</v>
      </c>
      <c r="P4364">
        <v>2026</v>
      </c>
      <c r="Q4364" s="2" t="s">
        <v>1153</v>
      </c>
    </row>
    <row r="4365" spans="1:17" ht="16.8" x14ac:dyDescent="0.3">
      <c r="A4365" t="s">
        <v>1224</v>
      </c>
      <c r="B4365">
        <v>4500917386</v>
      </c>
      <c r="C4365">
        <v>5194321</v>
      </c>
      <c r="D4365" t="s">
        <v>833</v>
      </c>
      <c r="E4365">
        <v>610100477</v>
      </c>
      <c r="F4365" t="s">
        <v>103</v>
      </c>
      <c r="G4365" s="4">
        <v>1062.8800000000001</v>
      </c>
      <c r="H4365" s="4">
        <v>31.89</v>
      </c>
      <c r="I4365">
        <v>7204</v>
      </c>
      <c r="J4365" t="str">
        <f>_xlfn.XLOOKUP(I4365,[1]Planilha1!$C:$C,[1]Planilha1!$B:$B)</f>
        <v>7204 - CD São Paulo</v>
      </c>
      <c r="K4365" t="str">
        <f>_xlfn.XLOOKUP(I4365,[1]Planilha1!$C:$C,[1]Planilha1!$D:$D)</f>
        <v>43.340.312/0010-48</v>
      </c>
      <c r="L4365" t="str">
        <f>_xlfn.XLOOKUP(B4365,[2]Projeto!$B:$B,[2]Projeto!$P:$P)</f>
        <v>Paga</v>
      </c>
      <c r="M4365">
        <v>701122</v>
      </c>
      <c r="N4365" t="s">
        <v>1120</v>
      </c>
      <c r="O4365" t="str">
        <f>_xlfn.XLOOKUP(N4365,[3]Planilha1!$N:$N,[3]Planilha1!$O:$O)</f>
        <v>Nutri</v>
      </c>
      <c r="P4365">
        <v>2026</v>
      </c>
      <c r="Q4365" s="2" t="s">
        <v>1153</v>
      </c>
    </row>
    <row r="4366" spans="1:17" ht="16.8" x14ac:dyDescent="0.3">
      <c r="A4366" t="s">
        <v>1224</v>
      </c>
      <c r="B4366">
        <v>4500917346</v>
      </c>
      <c r="C4366">
        <v>5270562</v>
      </c>
      <c r="D4366" t="s">
        <v>453</v>
      </c>
      <c r="E4366">
        <v>630015007</v>
      </c>
      <c r="F4366" t="s">
        <v>155</v>
      </c>
      <c r="G4366" s="4">
        <v>334.8</v>
      </c>
      <c r="H4366" s="4">
        <v>10.039999999999999</v>
      </c>
      <c r="I4366">
        <v>7204</v>
      </c>
      <c r="J4366" t="str">
        <f>_xlfn.XLOOKUP(I4366,[1]Planilha1!$C:$C,[1]Planilha1!$B:$B)</f>
        <v>7204 - CD São Paulo</v>
      </c>
      <c r="K4366" t="str">
        <f>_xlfn.XLOOKUP(I4366,[1]Planilha1!$C:$C,[1]Planilha1!$D:$D)</f>
        <v>43.340.312/0010-48</v>
      </c>
      <c r="L4366" t="str">
        <f>_xlfn.XLOOKUP(B4366,[2]Projeto!$B:$B,[2]Projeto!$P:$P)</f>
        <v>Paga</v>
      </c>
      <c r="M4366">
        <v>701203</v>
      </c>
      <c r="N4366" t="s">
        <v>1125</v>
      </c>
      <c r="O4366" t="str">
        <f>_xlfn.XLOOKUP(N4366,[3]Planilha1!$N:$N,[3]Planilha1!$O:$O)</f>
        <v>FLAC</v>
      </c>
      <c r="P4366">
        <v>2026</v>
      </c>
      <c r="Q4366" s="2" t="s">
        <v>1153</v>
      </c>
    </row>
    <row r="4367" spans="1:17" ht="16.8" x14ac:dyDescent="0.3">
      <c r="A4367" t="s">
        <v>1224</v>
      </c>
      <c r="B4367">
        <v>4500917346</v>
      </c>
      <c r="C4367">
        <v>5272287</v>
      </c>
      <c r="D4367" t="s">
        <v>361</v>
      </c>
      <c r="E4367">
        <v>610116340</v>
      </c>
      <c r="F4367" t="s">
        <v>80</v>
      </c>
      <c r="G4367" s="4">
        <v>141.6</v>
      </c>
      <c r="H4367" s="4">
        <v>4.25</v>
      </c>
      <c r="I4367">
        <v>7204</v>
      </c>
      <c r="J4367" t="str">
        <f>_xlfn.XLOOKUP(I4367,[1]Planilha1!$C:$C,[1]Planilha1!$B:$B)</f>
        <v>7204 - CD São Paulo</v>
      </c>
      <c r="K4367" t="str">
        <f>_xlfn.XLOOKUP(I4367,[1]Planilha1!$C:$C,[1]Planilha1!$D:$D)</f>
        <v>43.340.312/0010-48</v>
      </c>
      <c r="L4367" t="str">
        <f>_xlfn.XLOOKUP(B4367,[2]Projeto!$B:$B,[2]Projeto!$P:$P)</f>
        <v>Paga</v>
      </c>
      <c r="M4367">
        <v>701203</v>
      </c>
      <c r="N4367" t="s">
        <v>1125</v>
      </c>
      <c r="O4367" t="str">
        <f>_xlfn.XLOOKUP(N4367,[3]Planilha1!$N:$N,[3]Planilha1!$O:$O)</f>
        <v>FLAC</v>
      </c>
      <c r="P4367">
        <v>2026</v>
      </c>
      <c r="Q4367" s="2" t="s">
        <v>1153</v>
      </c>
    </row>
    <row r="4368" spans="1:17" ht="16.8" x14ac:dyDescent="0.3">
      <c r="A4368" t="s">
        <v>1224</v>
      </c>
      <c r="B4368">
        <v>4500917346</v>
      </c>
      <c r="C4368">
        <v>5272287</v>
      </c>
      <c r="D4368" t="s">
        <v>361</v>
      </c>
      <c r="E4368">
        <v>610102477</v>
      </c>
      <c r="F4368" t="s">
        <v>860</v>
      </c>
      <c r="G4368" s="4">
        <v>82.6</v>
      </c>
      <c r="H4368" s="4">
        <v>2.48</v>
      </c>
      <c r="I4368">
        <v>7204</v>
      </c>
      <c r="J4368" t="str">
        <f>_xlfn.XLOOKUP(I4368,[1]Planilha1!$C:$C,[1]Planilha1!$B:$B)</f>
        <v>7204 - CD São Paulo</v>
      </c>
      <c r="K4368" t="str">
        <f>_xlfn.XLOOKUP(I4368,[1]Planilha1!$C:$C,[1]Planilha1!$D:$D)</f>
        <v>43.340.312/0010-48</v>
      </c>
      <c r="L4368" t="str">
        <f>_xlfn.XLOOKUP(B4368,[2]Projeto!$B:$B,[2]Projeto!$P:$P)</f>
        <v>Paga</v>
      </c>
      <c r="M4368">
        <v>701203</v>
      </c>
      <c r="N4368" t="s">
        <v>1125</v>
      </c>
      <c r="O4368" t="str">
        <f>_xlfn.XLOOKUP(N4368,[3]Planilha1!$N:$N,[3]Planilha1!$O:$O)</f>
        <v>FLAC</v>
      </c>
      <c r="P4368">
        <v>2026</v>
      </c>
      <c r="Q4368" s="2" t="s">
        <v>1153</v>
      </c>
    </row>
    <row r="4369" spans="1:17" ht="16.8" x14ac:dyDescent="0.3">
      <c r="A4369" t="s">
        <v>1224</v>
      </c>
      <c r="B4369">
        <v>4500917346</v>
      </c>
      <c r="C4369">
        <v>5272287</v>
      </c>
      <c r="D4369" t="s">
        <v>361</v>
      </c>
      <c r="E4369">
        <v>610100477</v>
      </c>
      <c r="F4369" t="s">
        <v>103</v>
      </c>
      <c r="G4369" s="4">
        <v>82.6</v>
      </c>
      <c r="H4369" s="4">
        <v>2.48</v>
      </c>
      <c r="I4369">
        <v>7204</v>
      </c>
      <c r="J4369" t="str">
        <f>_xlfn.XLOOKUP(I4369,[1]Planilha1!$C:$C,[1]Planilha1!$B:$B)</f>
        <v>7204 - CD São Paulo</v>
      </c>
      <c r="K4369" t="str">
        <f>_xlfn.XLOOKUP(I4369,[1]Planilha1!$C:$C,[1]Planilha1!$D:$D)</f>
        <v>43.340.312/0010-48</v>
      </c>
      <c r="L4369" t="str">
        <f>_xlfn.XLOOKUP(B4369,[2]Projeto!$B:$B,[2]Projeto!$P:$P)</f>
        <v>Paga</v>
      </c>
      <c r="M4369">
        <v>701203</v>
      </c>
      <c r="N4369" t="s">
        <v>1125</v>
      </c>
      <c r="O4369" t="str">
        <f>_xlfn.XLOOKUP(N4369,[3]Planilha1!$N:$N,[3]Planilha1!$O:$O)</f>
        <v>FLAC</v>
      </c>
      <c r="P4369">
        <v>2026</v>
      </c>
      <c r="Q4369" s="2" t="s">
        <v>1153</v>
      </c>
    </row>
    <row r="4370" spans="1:17" ht="16.8" x14ac:dyDescent="0.3">
      <c r="A4370" t="s">
        <v>1224</v>
      </c>
      <c r="B4370">
        <v>4500917346</v>
      </c>
      <c r="C4370">
        <v>5272287</v>
      </c>
      <c r="D4370" t="s">
        <v>361</v>
      </c>
      <c r="E4370">
        <v>610103477</v>
      </c>
      <c r="F4370" t="s">
        <v>859</v>
      </c>
      <c r="G4370" s="4">
        <v>82.6</v>
      </c>
      <c r="H4370" s="4">
        <v>2.48</v>
      </c>
      <c r="I4370">
        <v>7204</v>
      </c>
      <c r="J4370" t="str">
        <f>_xlfn.XLOOKUP(I4370,[1]Planilha1!$C:$C,[1]Planilha1!$B:$B)</f>
        <v>7204 - CD São Paulo</v>
      </c>
      <c r="K4370" t="str">
        <f>_xlfn.XLOOKUP(I4370,[1]Planilha1!$C:$C,[1]Planilha1!$D:$D)</f>
        <v>43.340.312/0010-48</v>
      </c>
      <c r="L4370" t="str">
        <f>_xlfn.XLOOKUP(B4370,[2]Projeto!$B:$B,[2]Projeto!$P:$P)</f>
        <v>Paga</v>
      </c>
      <c r="M4370">
        <v>701203</v>
      </c>
      <c r="N4370" t="s">
        <v>1125</v>
      </c>
      <c r="O4370" t="str">
        <f>_xlfn.XLOOKUP(N4370,[3]Planilha1!$N:$N,[3]Planilha1!$O:$O)</f>
        <v>FLAC</v>
      </c>
      <c r="P4370">
        <v>2026</v>
      </c>
      <c r="Q4370" s="2" t="s">
        <v>1153</v>
      </c>
    </row>
    <row r="4371" spans="1:17" ht="16.8" x14ac:dyDescent="0.3">
      <c r="A4371" t="s">
        <v>1224</v>
      </c>
      <c r="B4371">
        <v>4500917346</v>
      </c>
      <c r="C4371">
        <v>5272287</v>
      </c>
      <c r="D4371" t="s">
        <v>361</v>
      </c>
      <c r="E4371">
        <v>610138368</v>
      </c>
      <c r="F4371" t="s">
        <v>900</v>
      </c>
      <c r="G4371" s="4">
        <v>63.6</v>
      </c>
      <c r="H4371" s="4">
        <v>1.91</v>
      </c>
      <c r="I4371">
        <v>7204</v>
      </c>
      <c r="J4371" t="str">
        <f>_xlfn.XLOOKUP(I4371,[1]Planilha1!$C:$C,[1]Planilha1!$B:$B)</f>
        <v>7204 - CD São Paulo</v>
      </c>
      <c r="K4371" t="str">
        <f>_xlfn.XLOOKUP(I4371,[1]Planilha1!$C:$C,[1]Planilha1!$D:$D)</f>
        <v>43.340.312/0010-48</v>
      </c>
      <c r="L4371" t="str">
        <f>_xlfn.XLOOKUP(B4371,[2]Projeto!$B:$B,[2]Projeto!$P:$P)</f>
        <v>Paga</v>
      </c>
      <c r="M4371">
        <v>701203</v>
      </c>
      <c r="N4371" t="s">
        <v>1125</v>
      </c>
      <c r="O4371" t="str">
        <f>_xlfn.XLOOKUP(N4371,[3]Planilha1!$N:$N,[3]Planilha1!$O:$O)</f>
        <v>FLAC</v>
      </c>
      <c r="P4371">
        <v>2026</v>
      </c>
      <c r="Q4371" s="2" t="s">
        <v>1153</v>
      </c>
    </row>
    <row r="4372" spans="1:17" ht="16.8" x14ac:dyDescent="0.3">
      <c r="A4372" t="s">
        <v>1224</v>
      </c>
      <c r="B4372">
        <v>4500917346</v>
      </c>
      <c r="C4372">
        <v>5272287</v>
      </c>
      <c r="D4372" t="s">
        <v>361</v>
      </c>
      <c r="E4372">
        <v>610105368</v>
      </c>
      <c r="F4372" t="s">
        <v>251</v>
      </c>
      <c r="G4372" s="4">
        <v>127.2</v>
      </c>
      <c r="H4372" s="4">
        <v>3.82</v>
      </c>
      <c r="I4372">
        <v>7204</v>
      </c>
      <c r="J4372" t="str">
        <f>_xlfn.XLOOKUP(I4372,[1]Planilha1!$C:$C,[1]Planilha1!$B:$B)</f>
        <v>7204 - CD São Paulo</v>
      </c>
      <c r="K4372" t="str">
        <f>_xlfn.XLOOKUP(I4372,[1]Planilha1!$C:$C,[1]Planilha1!$D:$D)</f>
        <v>43.340.312/0010-48</v>
      </c>
      <c r="L4372" t="str">
        <f>_xlfn.XLOOKUP(B4372,[2]Projeto!$B:$B,[2]Projeto!$P:$P)</f>
        <v>Paga</v>
      </c>
      <c r="M4372">
        <v>701203</v>
      </c>
      <c r="N4372" t="s">
        <v>1125</v>
      </c>
      <c r="O4372" t="str">
        <f>_xlfn.XLOOKUP(N4372,[3]Planilha1!$N:$N,[3]Planilha1!$O:$O)</f>
        <v>FLAC</v>
      </c>
      <c r="P4372">
        <v>2026</v>
      </c>
      <c r="Q4372" s="2" t="s">
        <v>1153</v>
      </c>
    </row>
    <row r="4373" spans="1:17" ht="16.8" x14ac:dyDescent="0.3">
      <c r="A4373" t="s">
        <v>1224</v>
      </c>
      <c r="B4373">
        <v>4500917346</v>
      </c>
      <c r="C4373">
        <v>5285409</v>
      </c>
      <c r="D4373" t="s">
        <v>888</v>
      </c>
      <c r="E4373">
        <v>630015007</v>
      </c>
      <c r="F4373" t="s">
        <v>155</v>
      </c>
      <c r="G4373" s="4">
        <v>837</v>
      </c>
      <c r="H4373" s="4">
        <v>25.11</v>
      </c>
      <c r="I4373">
        <v>7204</v>
      </c>
      <c r="J4373" t="str">
        <f>_xlfn.XLOOKUP(I4373,[1]Planilha1!$C:$C,[1]Planilha1!$B:$B)</f>
        <v>7204 - CD São Paulo</v>
      </c>
      <c r="K4373" t="str">
        <f>_xlfn.XLOOKUP(I4373,[1]Planilha1!$C:$C,[1]Planilha1!$D:$D)</f>
        <v>43.340.312/0010-48</v>
      </c>
      <c r="L4373" t="str">
        <f>_xlfn.XLOOKUP(B4373,[2]Projeto!$B:$B,[2]Projeto!$P:$P)</f>
        <v>Paga</v>
      </c>
      <c r="M4373">
        <v>701203</v>
      </c>
      <c r="N4373" t="s">
        <v>1125</v>
      </c>
      <c r="O4373" t="str">
        <f>_xlfn.XLOOKUP(N4373,[3]Planilha1!$N:$N,[3]Planilha1!$O:$O)</f>
        <v>FLAC</v>
      </c>
      <c r="P4373">
        <v>2026</v>
      </c>
      <c r="Q4373" s="2" t="s">
        <v>1153</v>
      </c>
    </row>
    <row r="4374" spans="1:17" ht="16.8" x14ac:dyDescent="0.3">
      <c r="A4374" t="s">
        <v>1224</v>
      </c>
      <c r="B4374">
        <v>4500917346</v>
      </c>
      <c r="C4374">
        <v>5291710</v>
      </c>
      <c r="D4374" t="s">
        <v>420</v>
      </c>
      <c r="E4374">
        <v>630015007</v>
      </c>
      <c r="F4374" t="s">
        <v>155</v>
      </c>
      <c r="G4374" s="4">
        <v>111.6</v>
      </c>
      <c r="H4374" s="4">
        <v>3.35</v>
      </c>
      <c r="I4374">
        <v>7204</v>
      </c>
      <c r="J4374" t="str">
        <f>_xlfn.XLOOKUP(I4374,[1]Planilha1!$C:$C,[1]Planilha1!$B:$B)</f>
        <v>7204 - CD São Paulo</v>
      </c>
      <c r="K4374" t="str">
        <f>_xlfn.XLOOKUP(I4374,[1]Planilha1!$C:$C,[1]Planilha1!$D:$D)</f>
        <v>43.340.312/0010-48</v>
      </c>
      <c r="L4374" t="str">
        <f>_xlfn.XLOOKUP(B4374,[2]Projeto!$B:$B,[2]Projeto!$P:$P)</f>
        <v>Paga</v>
      </c>
      <c r="M4374">
        <v>701203</v>
      </c>
      <c r="N4374" t="s">
        <v>1125</v>
      </c>
      <c r="O4374" t="str">
        <f>_xlfn.XLOOKUP(N4374,[3]Planilha1!$N:$N,[3]Planilha1!$O:$O)</f>
        <v>FLAC</v>
      </c>
      <c r="P4374">
        <v>2026</v>
      </c>
      <c r="Q4374" s="2" t="s">
        <v>1153</v>
      </c>
    </row>
    <row r="4375" spans="1:17" ht="16.8" x14ac:dyDescent="0.3">
      <c r="A4375" t="s">
        <v>1224</v>
      </c>
      <c r="B4375">
        <v>4500917346</v>
      </c>
      <c r="C4375">
        <v>5249249</v>
      </c>
      <c r="D4375" t="s">
        <v>226</v>
      </c>
      <c r="E4375">
        <v>630015007</v>
      </c>
      <c r="F4375" t="s">
        <v>155</v>
      </c>
      <c r="G4375" s="4">
        <v>1116</v>
      </c>
      <c r="H4375" s="4">
        <v>33.479999999999997</v>
      </c>
      <c r="I4375">
        <v>7204</v>
      </c>
      <c r="J4375" t="str">
        <f>_xlfn.XLOOKUP(I4375,[1]Planilha1!$C:$C,[1]Planilha1!$B:$B)</f>
        <v>7204 - CD São Paulo</v>
      </c>
      <c r="K4375" t="str">
        <f>_xlfn.XLOOKUP(I4375,[1]Planilha1!$C:$C,[1]Planilha1!$D:$D)</f>
        <v>43.340.312/0010-48</v>
      </c>
      <c r="L4375" t="str">
        <f>_xlfn.XLOOKUP(B4375,[2]Projeto!$B:$B,[2]Projeto!$P:$P)</f>
        <v>Paga</v>
      </c>
      <c r="M4375">
        <v>701203</v>
      </c>
      <c r="N4375" t="s">
        <v>1125</v>
      </c>
      <c r="O4375" t="str">
        <f>_xlfn.XLOOKUP(N4375,[3]Planilha1!$N:$N,[3]Planilha1!$O:$O)</f>
        <v>FLAC</v>
      </c>
      <c r="P4375">
        <v>2026</v>
      </c>
      <c r="Q4375" s="2" t="s">
        <v>1153</v>
      </c>
    </row>
    <row r="4376" spans="1:17" ht="16.8" x14ac:dyDescent="0.3">
      <c r="A4376" t="s">
        <v>1224</v>
      </c>
      <c r="B4376">
        <v>4500917346</v>
      </c>
      <c r="C4376">
        <v>5265744</v>
      </c>
      <c r="D4376" t="s">
        <v>455</v>
      </c>
      <c r="E4376">
        <v>610100477</v>
      </c>
      <c r="F4376" t="s">
        <v>103</v>
      </c>
      <c r="G4376" s="4">
        <v>81.760000000000005</v>
      </c>
      <c r="H4376" s="4">
        <v>2.4500000000000002</v>
      </c>
      <c r="I4376">
        <v>7204</v>
      </c>
      <c r="J4376" t="str">
        <f>_xlfn.XLOOKUP(I4376,[1]Planilha1!$C:$C,[1]Planilha1!$B:$B)</f>
        <v>7204 - CD São Paulo</v>
      </c>
      <c r="K4376" t="str">
        <f>_xlfn.XLOOKUP(I4376,[1]Planilha1!$C:$C,[1]Planilha1!$D:$D)</f>
        <v>43.340.312/0010-48</v>
      </c>
      <c r="L4376" t="str">
        <f>_xlfn.XLOOKUP(B4376,[2]Projeto!$B:$B,[2]Projeto!$P:$P)</f>
        <v>Paga</v>
      </c>
      <c r="M4376">
        <v>701203</v>
      </c>
      <c r="N4376" t="s">
        <v>1125</v>
      </c>
      <c r="O4376" t="str">
        <f>_xlfn.XLOOKUP(N4376,[3]Planilha1!$N:$N,[3]Planilha1!$O:$O)</f>
        <v>FLAC</v>
      </c>
      <c r="P4376">
        <v>2026</v>
      </c>
      <c r="Q4376" s="2" t="s">
        <v>1153</v>
      </c>
    </row>
    <row r="4377" spans="1:17" ht="16.8" x14ac:dyDescent="0.3">
      <c r="A4377" t="s">
        <v>1224</v>
      </c>
      <c r="B4377">
        <v>4500917346</v>
      </c>
      <c r="C4377">
        <v>5265744</v>
      </c>
      <c r="D4377" t="s">
        <v>455</v>
      </c>
      <c r="E4377">
        <v>630403373</v>
      </c>
      <c r="F4377" t="s">
        <v>185</v>
      </c>
      <c r="G4377" s="4">
        <v>307.8</v>
      </c>
      <c r="H4377" s="4">
        <v>9.23</v>
      </c>
      <c r="I4377">
        <v>7204</v>
      </c>
      <c r="J4377" t="str">
        <f>_xlfn.XLOOKUP(I4377,[1]Planilha1!$C:$C,[1]Planilha1!$B:$B)</f>
        <v>7204 - CD São Paulo</v>
      </c>
      <c r="K4377" t="str">
        <f>_xlfn.XLOOKUP(I4377,[1]Planilha1!$C:$C,[1]Planilha1!$D:$D)</f>
        <v>43.340.312/0010-48</v>
      </c>
      <c r="L4377" t="str">
        <f>_xlfn.XLOOKUP(B4377,[2]Projeto!$B:$B,[2]Projeto!$P:$P)</f>
        <v>Paga</v>
      </c>
      <c r="M4377">
        <v>701203</v>
      </c>
      <c r="N4377" t="s">
        <v>1125</v>
      </c>
      <c r="O4377" t="str">
        <f>_xlfn.XLOOKUP(N4377,[3]Planilha1!$N:$N,[3]Planilha1!$O:$O)</f>
        <v>FLAC</v>
      </c>
      <c r="P4377">
        <v>2026</v>
      </c>
      <c r="Q4377" s="2" t="s">
        <v>1153</v>
      </c>
    </row>
    <row r="4378" spans="1:17" ht="16.8" x14ac:dyDescent="0.3">
      <c r="A4378" t="s">
        <v>1224</v>
      </c>
      <c r="B4378">
        <v>4500917346</v>
      </c>
      <c r="C4378">
        <v>5274522</v>
      </c>
      <c r="D4378" t="s">
        <v>333</v>
      </c>
      <c r="E4378">
        <v>610400072</v>
      </c>
      <c r="F4378" t="s">
        <v>279</v>
      </c>
      <c r="G4378" s="4">
        <v>1506.4</v>
      </c>
      <c r="H4378" s="4">
        <v>45.19</v>
      </c>
      <c r="I4378">
        <v>7204</v>
      </c>
      <c r="J4378" t="str">
        <f>_xlfn.XLOOKUP(I4378,[1]Planilha1!$C:$C,[1]Planilha1!$B:$B)</f>
        <v>7204 - CD São Paulo</v>
      </c>
      <c r="K4378" t="str">
        <f>_xlfn.XLOOKUP(I4378,[1]Planilha1!$C:$C,[1]Planilha1!$D:$D)</f>
        <v>43.340.312/0010-48</v>
      </c>
      <c r="L4378" t="str">
        <f>_xlfn.XLOOKUP(B4378,[2]Projeto!$B:$B,[2]Projeto!$P:$P)</f>
        <v>Paga</v>
      </c>
      <c r="M4378">
        <v>701203</v>
      </c>
      <c r="N4378" t="s">
        <v>1125</v>
      </c>
      <c r="O4378" t="str">
        <f>_xlfn.XLOOKUP(N4378,[3]Planilha1!$N:$N,[3]Planilha1!$O:$O)</f>
        <v>FLAC</v>
      </c>
      <c r="P4378">
        <v>2026</v>
      </c>
      <c r="Q4378" s="2" t="s">
        <v>1153</v>
      </c>
    </row>
    <row r="4379" spans="1:17" ht="16.8" x14ac:dyDescent="0.3">
      <c r="A4379" t="s">
        <v>1224</v>
      </c>
      <c r="B4379">
        <v>4500917346</v>
      </c>
      <c r="C4379">
        <v>5274522</v>
      </c>
      <c r="D4379" t="s">
        <v>333</v>
      </c>
      <c r="E4379">
        <v>610401072</v>
      </c>
      <c r="F4379" t="s">
        <v>174</v>
      </c>
      <c r="G4379" s="4">
        <v>430.4</v>
      </c>
      <c r="H4379" s="4">
        <v>12.91</v>
      </c>
      <c r="I4379">
        <v>7204</v>
      </c>
      <c r="J4379" t="str">
        <f>_xlfn.XLOOKUP(I4379,[1]Planilha1!$C:$C,[1]Planilha1!$B:$B)</f>
        <v>7204 - CD São Paulo</v>
      </c>
      <c r="K4379" t="str">
        <f>_xlfn.XLOOKUP(I4379,[1]Planilha1!$C:$C,[1]Planilha1!$D:$D)</f>
        <v>43.340.312/0010-48</v>
      </c>
      <c r="L4379" t="str">
        <f>_xlfn.XLOOKUP(B4379,[2]Projeto!$B:$B,[2]Projeto!$P:$P)</f>
        <v>Paga</v>
      </c>
      <c r="M4379">
        <v>701203</v>
      </c>
      <c r="N4379" t="s">
        <v>1125</v>
      </c>
      <c r="O4379" t="str">
        <f>_xlfn.XLOOKUP(N4379,[3]Planilha1!$N:$N,[3]Planilha1!$O:$O)</f>
        <v>FLAC</v>
      </c>
      <c r="P4379">
        <v>2026</v>
      </c>
      <c r="Q4379" s="2" t="s">
        <v>1153</v>
      </c>
    </row>
    <row r="4380" spans="1:17" ht="16.8" x14ac:dyDescent="0.3">
      <c r="A4380" t="s">
        <v>1224</v>
      </c>
      <c r="B4380">
        <v>4500917346</v>
      </c>
      <c r="C4380">
        <v>5293612</v>
      </c>
      <c r="D4380" t="s">
        <v>636</v>
      </c>
      <c r="E4380">
        <v>600256003</v>
      </c>
      <c r="F4380" t="s">
        <v>718</v>
      </c>
      <c r="G4380" s="4">
        <v>54</v>
      </c>
      <c r="H4380" s="4">
        <v>1.62</v>
      </c>
      <c r="I4380">
        <v>7204</v>
      </c>
      <c r="J4380" t="str">
        <f>_xlfn.XLOOKUP(I4380,[1]Planilha1!$C:$C,[1]Planilha1!$B:$B)</f>
        <v>7204 - CD São Paulo</v>
      </c>
      <c r="K4380" t="str">
        <f>_xlfn.XLOOKUP(I4380,[1]Planilha1!$C:$C,[1]Planilha1!$D:$D)</f>
        <v>43.340.312/0010-48</v>
      </c>
      <c r="L4380" t="str">
        <f>_xlfn.XLOOKUP(B4380,[2]Projeto!$B:$B,[2]Projeto!$P:$P)</f>
        <v>Paga</v>
      </c>
      <c r="M4380">
        <v>701203</v>
      </c>
      <c r="N4380" t="s">
        <v>1125</v>
      </c>
      <c r="O4380" t="str">
        <f>_xlfn.XLOOKUP(N4380,[3]Planilha1!$N:$N,[3]Planilha1!$O:$O)</f>
        <v>FLAC</v>
      </c>
      <c r="P4380">
        <v>2026</v>
      </c>
      <c r="Q4380" s="2" t="s">
        <v>1153</v>
      </c>
    </row>
    <row r="4381" spans="1:17" ht="16.8" x14ac:dyDescent="0.3">
      <c r="A4381" t="s">
        <v>1224</v>
      </c>
      <c r="B4381">
        <v>4500917346</v>
      </c>
      <c r="C4381">
        <v>5293612</v>
      </c>
      <c r="D4381" t="s">
        <v>636</v>
      </c>
      <c r="E4381">
        <v>630015007</v>
      </c>
      <c r="F4381" t="s">
        <v>155</v>
      </c>
      <c r="G4381" s="4">
        <v>279</v>
      </c>
      <c r="H4381" s="4">
        <v>8.3699999999999992</v>
      </c>
      <c r="I4381">
        <v>7204</v>
      </c>
      <c r="J4381" t="str">
        <f>_xlfn.XLOOKUP(I4381,[1]Planilha1!$C:$C,[1]Planilha1!$B:$B)</f>
        <v>7204 - CD São Paulo</v>
      </c>
      <c r="K4381" t="str">
        <f>_xlfn.XLOOKUP(I4381,[1]Planilha1!$C:$C,[1]Planilha1!$D:$D)</f>
        <v>43.340.312/0010-48</v>
      </c>
      <c r="L4381" t="str">
        <f>_xlfn.XLOOKUP(B4381,[2]Projeto!$B:$B,[2]Projeto!$P:$P)</f>
        <v>Paga</v>
      </c>
      <c r="M4381">
        <v>701203</v>
      </c>
      <c r="N4381" t="s">
        <v>1125</v>
      </c>
      <c r="O4381" t="str">
        <f>_xlfn.XLOOKUP(N4381,[3]Planilha1!$N:$N,[3]Planilha1!$O:$O)</f>
        <v>FLAC</v>
      </c>
      <c r="P4381">
        <v>2026</v>
      </c>
      <c r="Q4381" s="2" t="s">
        <v>1153</v>
      </c>
    </row>
    <row r="4382" spans="1:17" ht="16.8" x14ac:dyDescent="0.3">
      <c r="A4382" t="s">
        <v>1224</v>
      </c>
      <c r="B4382">
        <v>4500917346</v>
      </c>
      <c r="C4382">
        <v>5293612</v>
      </c>
      <c r="D4382" t="s">
        <v>636</v>
      </c>
      <c r="E4382">
        <v>640112340</v>
      </c>
      <c r="F4382" t="s">
        <v>179</v>
      </c>
      <c r="G4382" s="4">
        <v>57.84</v>
      </c>
      <c r="H4382" s="4">
        <v>1.74</v>
      </c>
      <c r="I4382">
        <v>7204</v>
      </c>
      <c r="J4382" t="str">
        <f>_xlfn.XLOOKUP(I4382,[1]Planilha1!$C:$C,[1]Planilha1!$B:$B)</f>
        <v>7204 - CD São Paulo</v>
      </c>
      <c r="K4382" t="str">
        <f>_xlfn.XLOOKUP(I4382,[1]Planilha1!$C:$C,[1]Planilha1!$D:$D)</f>
        <v>43.340.312/0010-48</v>
      </c>
      <c r="L4382" t="str">
        <f>_xlfn.XLOOKUP(B4382,[2]Projeto!$B:$B,[2]Projeto!$P:$P)</f>
        <v>Paga</v>
      </c>
      <c r="M4382">
        <v>701203</v>
      </c>
      <c r="N4382" t="s">
        <v>1125</v>
      </c>
      <c r="O4382" t="str">
        <f>_xlfn.XLOOKUP(N4382,[3]Planilha1!$N:$N,[3]Planilha1!$O:$O)</f>
        <v>FLAC</v>
      </c>
      <c r="P4382">
        <v>2026</v>
      </c>
      <c r="Q4382" s="2" t="s">
        <v>1153</v>
      </c>
    </row>
    <row r="4383" spans="1:17" ht="16.8" x14ac:dyDescent="0.3">
      <c r="A4383" t="s">
        <v>1224</v>
      </c>
      <c r="B4383">
        <v>4500917346</v>
      </c>
      <c r="C4383">
        <v>5315163</v>
      </c>
      <c r="D4383" t="s">
        <v>383</v>
      </c>
      <c r="E4383">
        <v>610601437</v>
      </c>
      <c r="F4383" t="s">
        <v>747</v>
      </c>
      <c r="G4383" s="4">
        <v>294</v>
      </c>
      <c r="H4383" s="4">
        <v>8.82</v>
      </c>
      <c r="I4383">
        <v>7204</v>
      </c>
      <c r="J4383" t="str">
        <f>_xlfn.XLOOKUP(I4383,[1]Planilha1!$C:$C,[1]Planilha1!$B:$B)</f>
        <v>7204 - CD São Paulo</v>
      </c>
      <c r="K4383" t="str">
        <f>_xlfn.XLOOKUP(I4383,[1]Planilha1!$C:$C,[1]Planilha1!$D:$D)</f>
        <v>43.340.312/0010-48</v>
      </c>
      <c r="L4383" t="str">
        <f>_xlfn.XLOOKUP(B4383,[2]Projeto!$B:$B,[2]Projeto!$P:$P)</f>
        <v>Paga</v>
      </c>
      <c r="M4383">
        <v>701203</v>
      </c>
      <c r="N4383" t="s">
        <v>1125</v>
      </c>
      <c r="O4383" t="str">
        <f>_xlfn.XLOOKUP(N4383,[3]Planilha1!$N:$N,[3]Planilha1!$O:$O)</f>
        <v>FLAC</v>
      </c>
      <c r="P4383">
        <v>2026</v>
      </c>
      <c r="Q4383" s="2" t="s">
        <v>1153</v>
      </c>
    </row>
    <row r="4384" spans="1:17" ht="16.8" x14ac:dyDescent="0.3">
      <c r="A4384" t="s">
        <v>1224</v>
      </c>
      <c r="B4384">
        <v>4500917346</v>
      </c>
      <c r="C4384">
        <v>5259536</v>
      </c>
      <c r="D4384" t="s">
        <v>346</v>
      </c>
      <c r="E4384">
        <v>610100477</v>
      </c>
      <c r="F4384" t="s">
        <v>103</v>
      </c>
      <c r="G4384" s="4">
        <v>163.52000000000001</v>
      </c>
      <c r="H4384" s="4">
        <v>4.91</v>
      </c>
      <c r="I4384">
        <v>7204</v>
      </c>
      <c r="J4384" t="str">
        <f>_xlfn.XLOOKUP(I4384,[1]Planilha1!$C:$C,[1]Planilha1!$B:$B)</f>
        <v>7204 - CD São Paulo</v>
      </c>
      <c r="K4384" t="str">
        <f>_xlfn.XLOOKUP(I4384,[1]Planilha1!$C:$C,[1]Planilha1!$D:$D)</f>
        <v>43.340.312/0010-48</v>
      </c>
      <c r="L4384" t="str">
        <f>_xlfn.XLOOKUP(B4384,[2]Projeto!$B:$B,[2]Projeto!$P:$P)</f>
        <v>Paga</v>
      </c>
      <c r="M4384">
        <v>701203</v>
      </c>
      <c r="N4384" t="s">
        <v>1125</v>
      </c>
      <c r="O4384" t="str">
        <f>_xlfn.XLOOKUP(N4384,[3]Planilha1!$N:$N,[3]Planilha1!$O:$O)</f>
        <v>FLAC</v>
      </c>
      <c r="P4384">
        <v>2026</v>
      </c>
      <c r="Q4384" s="2" t="s">
        <v>1153</v>
      </c>
    </row>
    <row r="4385" spans="1:17" ht="16.8" x14ac:dyDescent="0.3">
      <c r="A4385" t="s">
        <v>1224</v>
      </c>
      <c r="B4385">
        <v>4500917346</v>
      </c>
      <c r="C4385">
        <v>5259536</v>
      </c>
      <c r="D4385" t="s">
        <v>346</v>
      </c>
      <c r="E4385">
        <v>610402075</v>
      </c>
      <c r="F4385" t="s">
        <v>111</v>
      </c>
      <c r="G4385" s="4">
        <v>1197</v>
      </c>
      <c r="H4385" s="4">
        <v>35.909999999999997</v>
      </c>
      <c r="I4385">
        <v>7204</v>
      </c>
      <c r="J4385" t="str">
        <f>_xlfn.XLOOKUP(I4385,[1]Planilha1!$C:$C,[1]Planilha1!$B:$B)</f>
        <v>7204 - CD São Paulo</v>
      </c>
      <c r="K4385" t="str">
        <f>_xlfn.XLOOKUP(I4385,[1]Planilha1!$C:$C,[1]Planilha1!$D:$D)</f>
        <v>43.340.312/0010-48</v>
      </c>
      <c r="L4385" t="str">
        <f>_xlfn.XLOOKUP(B4385,[2]Projeto!$B:$B,[2]Projeto!$P:$P)</f>
        <v>Paga</v>
      </c>
      <c r="M4385">
        <v>701203</v>
      </c>
      <c r="N4385" t="s">
        <v>1125</v>
      </c>
      <c r="O4385" t="str">
        <f>_xlfn.XLOOKUP(N4385,[3]Planilha1!$N:$N,[3]Planilha1!$O:$O)</f>
        <v>FLAC</v>
      </c>
      <c r="P4385">
        <v>2026</v>
      </c>
      <c r="Q4385" s="2" t="s">
        <v>1153</v>
      </c>
    </row>
    <row r="4386" spans="1:17" ht="16.8" x14ac:dyDescent="0.3">
      <c r="A4386" t="s">
        <v>1224</v>
      </c>
      <c r="B4386">
        <v>4500917346</v>
      </c>
      <c r="C4386">
        <v>5259536</v>
      </c>
      <c r="D4386" t="s">
        <v>346</v>
      </c>
      <c r="E4386">
        <v>630015007</v>
      </c>
      <c r="F4386" t="s">
        <v>155</v>
      </c>
      <c r="G4386" s="4">
        <v>167.4</v>
      </c>
      <c r="H4386" s="4">
        <v>5.0199999999999996</v>
      </c>
      <c r="I4386">
        <v>7204</v>
      </c>
      <c r="J4386" t="str">
        <f>_xlfn.XLOOKUP(I4386,[1]Planilha1!$C:$C,[1]Planilha1!$B:$B)</f>
        <v>7204 - CD São Paulo</v>
      </c>
      <c r="K4386" t="str">
        <f>_xlfn.XLOOKUP(I4386,[1]Planilha1!$C:$C,[1]Planilha1!$D:$D)</f>
        <v>43.340.312/0010-48</v>
      </c>
      <c r="L4386" t="str">
        <f>_xlfn.XLOOKUP(B4386,[2]Projeto!$B:$B,[2]Projeto!$P:$P)</f>
        <v>Paga</v>
      </c>
      <c r="M4386">
        <v>701203</v>
      </c>
      <c r="N4386" t="s">
        <v>1125</v>
      </c>
      <c r="O4386" t="str">
        <f>_xlfn.XLOOKUP(N4386,[3]Planilha1!$N:$N,[3]Planilha1!$O:$O)</f>
        <v>FLAC</v>
      </c>
      <c r="P4386">
        <v>2026</v>
      </c>
      <c r="Q4386" s="2" t="s">
        <v>1153</v>
      </c>
    </row>
    <row r="4387" spans="1:17" ht="16.8" x14ac:dyDescent="0.3">
      <c r="A4387" t="s">
        <v>1224</v>
      </c>
      <c r="B4387">
        <v>4500917346</v>
      </c>
      <c r="C4387">
        <v>5326437</v>
      </c>
      <c r="D4387" t="s">
        <v>180</v>
      </c>
      <c r="E4387">
        <v>630015007</v>
      </c>
      <c r="F4387" t="s">
        <v>155</v>
      </c>
      <c r="G4387" s="4">
        <v>2232</v>
      </c>
      <c r="H4387" s="4">
        <v>66.959999999999994</v>
      </c>
      <c r="I4387">
        <v>7204</v>
      </c>
      <c r="J4387" t="str">
        <f>_xlfn.XLOOKUP(I4387,[1]Planilha1!$C:$C,[1]Planilha1!$B:$B)</f>
        <v>7204 - CD São Paulo</v>
      </c>
      <c r="K4387" t="str">
        <f>_xlfn.XLOOKUP(I4387,[1]Planilha1!$C:$C,[1]Planilha1!$D:$D)</f>
        <v>43.340.312/0010-48</v>
      </c>
      <c r="L4387" t="str">
        <f>_xlfn.XLOOKUP(B4387,[2]Projeto!$B:$B,[2]Projeto!$P:$P)</f>
        <v>Paga</v>
      </c>
      <c r="M4387">
        <v>701203</v>
      </c>
      <c r="N4387" t="s">
        <v>1125</v>
      </c>
      <c r="O4387" t="str">
        <f>_xlfn.XLOOKUP(N4387,[3]Planilha1!$N:$N,[3]Planilha1!$O:$O)</f>
        <v>FLAC</v>
      </c>
      <c r="P4387">
        <v>2026</v>
      </c>
      <c r="Q4387" s="2" t="s">
        <v>1153</v>
      </c>
    </row>
    <row r="4388" spans="1:17" ht="16.8" x14ac:dyDescent="0.3">
      <c r="A4388" t="s">
        <v>1224</v>
      </c>
      <c r="B4388">
        <v>4500917346</v>
      </c>
      <c r="C4388">
        <v>5326437</v>
      </c>
      <c r="D4388" t="s">
        <v>180</v>
      </c>
      <c r="E4388">
        <v>610100477</v>
      </c>
      <c r="F4388" t="s">
        <v>103</v>
      </c>
      <c r="G4388" s="4">
        <v>899.36</v>
      </c>
      <c r="H4388" s="4">
        <v>26.98</v>
      </c>
      <c r="I4388">
        <v>7204</v>
      </c>
      <c r="J4388" t="str">
        <f>_xlfn.XLOOKUP(I4388,[1]Planilha1!$C:$C,[1]Planilha1!$B:$B)</f>
        <v>7204 - CD São Paulo</v>
      </c>
      <c r="K4388" t="str">
        <f>_xlfn.XLOOKUP(I4388,[1]Planilha1!$C:$C,[1]Planilha1!$D:$D)</f>
        <v>43.340.312/0010-48</v>
      </c>
      <c r="L4388" t="str">
        <f>_xlfn.XLOOKUP(B4388,[2]Projeto!$B:$B,[2]Projeto!$P:$P)</f>
        <v>Paga</v>
      </c>
      <c r="M4388">
        <v>701203</v>
      </c>
      <c r="N4388" t="s">
        <v>1125</v>
      </c>
      <c r="O4388" t="str">
        <f>_xlfn.XLOOKUP(N4388,[3]Planilha1!$N:$N,[3]Planilha1!$O:$O)</f>
        <v>FLAC</v>
      </c>
      <c r="P4388">
        <v>2026</v>
      </c>
      <c r="Q4388" s="2" t="s">
        <v>1153</v>
      </c>
    </row>
    <row r="4389" spans="1:17" ht="16.8" x14ac:dyDescent="0.3">
      <c r="A4389" t="s">
        <v>1224</v>
      </c>
      <c r="B4389">
        <v>4500917346</v>
      </c>
      <c r="C4389">
        <v>5326437</v>
      </c>
      <c r="D4389" t="s">
        <v>180</v>
      </c>
      <c r="E4389">
        <v>610101477</v>
      </c>
      <c r="F4389" t="s">
        <v>855</v>
      </c>
      <c r="G4389" s="4">
        <v>572.32000000000005</v>
      </c>
      <c r="H4389" s="4">
        <v>17.170000000000002</v>
      </c>
      <c r="I4389">
        <v>7204</v>
      </c>
      <c r="J4389" t="str">
        <f>_xlfn.XLOOKUP(I4389,[1]Planilha1!$C:$C,[1]Planilha1!$B:$B)</f>
        <v>7204 - CD São Paulo</v>
      </c>
      <c r="K4389" t="str">
        <f>_xlfn.XLOOKUP(I4389,[1]Planilha1!$C:$C,[1]Planilha1!$D:$D)</f>
        <v>43.340.312/0010-48</v>
      </c>
      <c r="L4389" t="str">
        <f>_xlfn.XLOOKUP(B4389,[2]Projeto!$B:$B,[2]Projeto!$P:$P)</f>
        <v>Paga</v>
      </c>
      <c r="M4389">
        <v>701203</v>
      </c>
      <c r="N4389" t="s">
        <v>1125</v>
      </c>
      <c r="O4389" t="str">
        <f>_xlfn.XLOOKUP(N4389,[3]Planilha1!$N:$N,[3]Planilha1!$O:$O)</f>
        <v>FLAC</v>
      </c>
      <c r="P4389">
        <v>2026</v>
      </c>
      <c r="Q4389" s="2" t="s">
        <v>1153</v>
      </c>
    </row>
    <row r="4390" spans="1:17" ht="16.8" x14ac:dyDescent="0.3">
      <c r="A4390" t="s">
        <v>1224</v>
      </c>
      <c r="B4390">
        <v>4500917346</v>
      </c>
      <c r="C4390">
        <v>5326437</v>
      </c>
      <c r="D4390" t="s">
        <v>180</v>
      </c>
      <c r="E4390">
        <v>610116340</v>
      </c>
      <c r="F4390" t="s">
        <v>80</v>
      </c>
      <c r="G4390" s="4">
        <v>417.6</v>
      </c>
      <c r="H4390" s="4">
        <v>12.53</v>
      </c>
      <c r="I4390">
        <v>7204</v>
      </c>
      <c r="J4390" t="str">
        <f>_xlfn.XLOOKUP(I4390,[1]Planilha1!$C:$C,[1]Planilha1!$B:$B)</f>
        <v>7204 - CD São Paulo</v>
      </c>
      <c r="K4390" t="str">
        <f>_xlfn.XLOOKUP(I4390,[1]Planilha1!$C:$C,[1]Planilha1!$D:$D)</f>
        <v>43.340.312/0010-48</v>
      </c>
      <c r="L4390" t="str">
        <f>_xlfn.XLOOKUP(B4390,[2]Projeto!$B:$B,[2]Projeto!$P:$P)</f>
        <v>Paga</v>
      </c>
      <c r="M4390">
        <v>701203</v>
      </c>
      <c r="N4390" t="s">
        <v>1125</v>
      </c>
      <c r="O4390" t="str">
        <f>_xlfn.XLOOKUP(N4390,[3]Planilha1!$N:$N,[3]Planilha1!$O:$O)</f>
        <v>FLAC</v>
      </c>
      <c r="P4390">
        <v>2026</v>
      </c>
      <c r="Q4390" s="2" t="s">
        <v>1153</v>
      </c>
    </row>
    <row r="4391" spans="1:17" ht="16.8" x14ac:dyDescent="0.3">
      <c r="A4391" t="s">
        <v>1224</v>
      </c>
      <c r="B4391">
        <v>4500917346</v>
      </c>
      <c r="C4391">
        <v>5326437</v>
      </c>
      <c r="D4391" t="s">
        <v>180</v>
      </c>
      <c r="E4391">
        <v>630007007</v>
      </c>
      <c r="F4391" t="s">
        <v>375</v>
      </c>
      <c r="G4391" s="4">
        <v>223.2</v>
      </c>
      <c r="H4391" s="4">
        <v>6.7</v>
      </c>
      <c r="I4391">
        <v>7204</v>
      </c>
      <c r="J4391" t="str">
        <f>_xlfn.XLOOKUP(I4391,[1]Planilha1!$C:$C,[1]Planilha1!$B:$B)</f>
        <v>7204 - CD São Paulo</v>
      </c>
      <c r="K4391" t="str">
        <f>_xlfn.XLOOKUP(I4391,[1]Planilha1!$C:$C,[1]Planilha1!$D:$D)</f>
        <v>43.340.312/0010-48</v>
      </c>
      <c r="L4391" t="str">
        <f>_xlfn.XLOOKUP(B4391,[2]Projeto!$B:$B,[2]Projeto!$P:$P)</f>
        <v>Paga</v>
      </c>
      <c r="M4391">
        <v>701203</v>
      </c>
      <c r="N4391" t="s">
        <v>1125</v>
      </c>
      <c r="O4391" t="str">
        <f>_xlfn.XLOOKUP(N4391,[3]Planilha1!$N:$N,[3]Planilha1!$O:$O)</f>
        <v>FLAC</v>
      </c>
      <c r="P4391">
        <v>2026</v>
      </c>
      <c r="Q4391" s="2" t="s">
        <v>1153</v>
      </c>
    </row>
    <row r="4392" spans="1:17" ht="16.8" x14ac:dyDescent="0.3">
      <c r="A4392" t="s">
        <v>1224</v>
      </c>
      <c r="B4392">
        <v>4500917346</v>
      </c>
      <c r="C4392">
        <v>5352327</v>
      </c>
      <c r="D4392" t="s">
        <v>317</v>
      </c>
      <c r="E4392">
        <v>610402075</v>
      </c>
      <c r="F4392" t="s">
        <v>111</v>
      </c>
      <c r="G4392" s="4">
        <v>199.5</v>
      </c>
      <c r="H4392" s="4">
        <v>5.99</v>
      </c>
      <c r="I4392">
        <v>7204</v>
      </c>
      <c r="J4392" t="str">
        <f>_xlfn.XLOOKUP(I4392,[1]Planilha1!$C:$C,[1]Planilha1!$B:$B)</f>
        <v>7204 - CD São Paulo</v>
      </c>
      <c r="K4392" t="str">
        <f>_xlfn.XLOOKUP(I4392,[1]Planilha1!$C:$C,[1]Planilha1!$D:$D)</f>
        <v>43.340.312/0010-48</v>
      </c>
      <c r="L4392" t="str">
        <f>_xlfn.XLOOKUP(B4392,[2]Projeto!$B:$B,[2]Projeto!$P:$P)</f>
        <v>Paga</v>
      </c>
      <c r="M4392">
        <v>701203</v>
      </c>
      <c r="N4392" t="s">
        <v>1125</v>
      </c>
      <c r="O4392" t="str">
        <f>_xlfn.XLOOKUP(N4392,[3]Planilha1!$N:$N,[3]Planilha1!$O:$O)</f>
        <v>FLAC</v>
      </c>
      <c r="P4392">
        <v>2026</v>
      </c>
      <c r="Q4392" s="2" t="s">
        <v>1153</v>
      </c>
    </row>
    <row r="4393" spans="1:17" ht="16.8" x14ac:dyDescent="0.3">
      <c r="A4393" t="s">
        <v>1224</v>
      </c>
      <c r="B4393">
        <v>4500917346</v>
      </c>
      <c r="C4393">
        <v>5352327</v>
      </c>
      <c r="D4393" t="s">
        <v>317</v>
      </c>
      <c r="E4393">
        <v>610601437</v>
      </c>
      <c r="F4393" t="s">
        <v>747</v>
      </c>
      <c r="G4393" s="4">
        <v>157.80000000000001</v>
      </c>
      <c r="H4393" s="4">
        <v>4.7300000000000004</v>
      </c>
      <c r="I4393">
        <v>7204</v>
      </c>
      <c r="J4393" t="str">
        <f>_xlfn.XLOOKUP(I4393,[1]Planilha1!$C:$C,[1]Planilha1!$B:$B)</f>
        <v>7204 - CD São Paulo</v>
      </c>
      <c r="K4393" t="str">
        <f>_xlfn.XLOOKUP(I4393,[1]Planilha1!$C:$C,[1]Planilha1!$D:$D)</f>
        <v>43.340.312/0010-48</v>
      </c>
      <c r="L4393" t="str">
        <f>_xlfn.XLOOKUP(B4393,[2]Projeto!$B:$B,[2]Projeto!$P:$P)</f>
        <v>Paga</v>
      </c>
      <c r="M4393">
        <v>701203</v>
      </c>
      <c r="N4393" t="s">
        <v>1125</v>
      </c>
      <c r="O4393" t="str">
        <f>_xlfn.XLOOKUP(N4393,[3]Planilha1!$N:$N,[3]Planilha1!$O:$O)</f>
        <v>FLAC</v>
      </c>
      <c r="P4393">
        <v>2026</v>
      </c>
      <c r="Q4393" s="2" t="s">
        <v>1153</v>
      </c>
    </row>
    <row r="4394" spans="1:17" ht="16.8" x14ac:dyDescent="0.3">
      <c r="A4394" t="s">
        <v>1224</v>
      </c>
      <c r="B4394">
        <v>4500917346</v>
      </c>
      <c r="C4394">
        <v>5352327</v>
      </c>
      <c r="D4394" t="s">
        <v>317</v>
      </c>
      <c r="E4394">
        <v>610657408</v>
      </c>
      <c r="F4394" t="s">
        <v>264</v>
      </c>
      <c r="G4394" s="4">
        <v>91.76</v>
      </c>
      <c r="H4394" s="4">
        <v>2.75</v>
      </c>
      <c r="I4394">
        <v>7204</v>
      </c>
      <c r="J4394" t="str">
        <f>_xlfn.XLOOKUP(I4394,[1]Planilha1!$C:$C,[1]Planilha1!$B:$B)</f>
        <v>7204 - CD São Paulo</v>
      </c>
      <c r="K4394" t="str">
        <f>_xlfn.XLOOKUP(I4394,[1]Planilha1!$C:$C,[1]Planilha1!$D:$D)</f>
        <v>43.340.312/0010-48</v>
      </c>
      <c r="L4394" t="str">
        <f>_xlfn.XLOOKUP(B4394,[2]Projeto!$B:$B,[2]Projeto!$P:$P)</f>
        <v>Paga</v>
      </c>
      <c r="M4394">
        <v>701203</v>
      </c>
      <c r="N4394" t="s">
        <v>1125</v>
      </c>
      <c r="O4394" t="str">
        <f>_xlfn.XLOOKUP(N4394,[3]Planilha1!$N:$N,[3]Planilha1!$O:$O)</f>
        <v>FLAC</v>
      </c>
      <c r="P4394">
        <v>2026</v>
      </c>
      <c r="Q4394" s="2" t="s">
        <v>1153</v>
      </c>
    </row>
    <row r="4395" spans="1:17" ht="16.8" x14ac:dyDescent="0.3">
      <c r="A4395" t="s">
        <v>1224</v>
      </c>
      <c r="B4395">
        <v>4500917346</v>
      </c>
      <c r="C4395">
        <v>5359640</v>
      </c>
      <c r="D4395" t="s">
        <v>398</v>
      </c>
      <c r="E4395">
        <v>610601437</v>
      </c>
      <c r="F4395" t="s">
        <v>747</v>
      </c>
      <c r="G4395" s="4">
        <v>315.60000000000002</v>
      </c>
      <c r="H4395" s="4">
        <v>9.4700000000000006</v>
      </c>
      <c r="I4395">
        <v>7204</v>
      </c>
      <c r="J4395" t="str">
        <f>_xlfn.XLOOKUP(I4395,[1]Planilha1!$C:$C,[1]Planilha1!$B:$B)</f>
        <v>7204 - CD São Paulo</v>
      </c>
      <c r="K4395" t="str">
        <f>_xlfn.XLOOKUP(I4395,[1]Planilha1!$C:$C,[1]Planilha1!$D:$D)</f>
        <v>43.340.312/0010-48</v>
      </c>
      <c r="L4395" t="str">
        <f>_xlfn.XLOOKUP(B4395,[2]Projeto!$B:$B,[2]Projeto!$P:$P)</f>
        <v>Paga</v>
      </c>
      <c r="M4395">
        <v>701203</v>
      </c>
      <c r="N4395" t="s">
        <v>1125</v>
      </c>
      <c r="O4395" t="str">
        <f>_xlfn.XLOOKUP(N4395,[3]Planilha1!$N:$N,[3]Planilha1!$O:$O)</f>
        <v>FLAC</v>
      </c>
      <c r="P4395">
        <v>2026</v>
      </c>
      <c r="Q4395" s="2" t="s">
        <v>1153</v>
      </c>
    </row>
    <row r="4396" spans="1:17" ht="16.8" x14ac:dyDescent="0.3">
      <c r="A4396" t="s">
        <v>1224</v>
      </c>
      <c r="B4396">
        <v>4500917346</v>
      </c>
      <c r="C4396">
        <v>5261200</v>
      </c>
      <c r="D4396" t="s">
        <v>557</v>
      </c>
      <c r="E4396">
        <v>610109363</v>
      </c>
      <c r="F4396" t="s">
        <v>135</v>
      </c>
      <c r="G4396" s="4">
        <v>584.4</v>
      </c>
      <c r="H4396" s="4">
        <v>17.53</v>
      </c>
      <c r="I4396">
        <v>7204</v>
      </c>
      <c r="J4396" t="str">
        <f>_xlfn.XLOOKUP(I4396,[1]Planilha1!$C:$C,[1]Planilha1!$B:$B)</f>
        <v>7204 - CD São Paulo</v>
      </c>
      <c r="K4396" t="str">
        <f>_xlfn.XLOOKUP(I4396,[1]Planilha1!$C:$C,[1]Planilha1!$D:$D)</f>
        <v>43.340.312/0010-48</v>
      </c>
      <c r="L4396" t="str">
        <f>_xlfn.XLOOKUP(B4396,[2]Projeto!$B:$B,[2]Projeto!$P:$P)</f>
        <v>Paga</v>
      </c>
      <c r="M4396">
        <v>701203</v>
      </c>
      <c r="N4396" t="s">
        <v>1125</v>
      </c>
      <c r="O4396" t="str">
        <f>_xlfn.XLOOKUP(N4396,[3]Planilha1!$N:$N,[3]Planilha1!$O:$O)</f>
        <v>FLAC</v>
      </c>
      <c r="P4396">
        <v>2026</v>
      </c>
      <c r="Q4396" s="2" t="s">
        <v>1153</v>
      </c>
    </row>
    <row r="4397" spans="1:17" ht="16.8" x14ac:dyDescent="0.3">
      <c r="A4397" t="s">
        <v>1224</v>
      </c>
      <c r="B4397">
        <v>4500917346</v>
      </c>
      <c r="C4397">
        <v>5261200</v>
      </c>
      <c r="D4397" t="s">
        <v>557</v>
      </c>
      <c r="E4397">
        <v>610402075</v>
      </c>
      <c r="F4397" t="s">
        <v>111</v>
      </c>
      <c r="G4397" s="4">
        <v>1057.25</v>
      </c>
      <c r="H4397" s="4">
        <v>31.72</v>
      </c>
      <c r="I4397">
        <v>7204</v>
      </c>
      <c r="J4397" t="str">
        <f>_xlfn.XLOOKUP(I4397,[1]Planilha1!$C:$C,[1]Planilha1!$B:$B)</f>
        <v>7204 - CD São Paulo</v>
      </c>
      <c r="K4397" t="str">
        <f>_xlfn.XLOOKUP(I4397,[1]Planilha1!$C:$C,[1]Planilha1!$D:$D)</f>
        <v>43.340.312/0010-48</v>
      </c>
      <c r="L4397" t="str">
        <f>_xlfn.XLOOKUP(B4397,[2]Projeto!$B:$B,[2]Projeto!$P:$P)</f>
        <v>Paga</v>
      </c>
      <c r="M4397">
        <v>701203</v>
      </c>
      <c r="N4397" t="s">
        <v>1125</v>
      </c>
      <c r="O4397" t="str">
        <f>_xlfn.XLOOKUP(N4397,[3]Planilha1!$N:$N,[3]Planilha1!$O:$O)</f>
        <v>FLAC</v>
      </c>
      <c r="P4397">
        <v>2026</v>
      </c>
      <c r="Q4397" s="2" t="s">
        <v>1153</v>
      </c>
    </row>
    <row r="4398" spans="1:17" ht="16.8" x14ac:dyDescent="0.3">
      <c r="A4398" t="s">
        <v>1224</v>
      </c>
      <c r="B4398">
        <v>4500917346</v>
      </c>
      <c r="C4398">
        <v>5261200</v>
      </c>
      <c r="D4398" t="s">
        <v>557</v>
      </c>
      <c r="E4398">
        <v>610501353</v>
      </c>
      <c r="F4398" t="s">
        <v>144</v>
      </c>
      <c r="G4398" s="4">
        <v>1325.49</v>
      </c>
      <c r="H4398" s="4">
        <v>39.76</v>
      </c>
      <c r="I4398">
        <v>7204</v>
      </c>
      <c r="J4398" t="str">
        <f>_xlfn.XLOOKUP(I4398,[1]Planilha1!$C:$C,[1]Planilha1!$B:$B)</f>
        <v>7204 - CD São Paulo</v>
      </c>
      <c r="K4398" t="str">
        <f>_xlfn.XLOOKUP(I4398,[1]Planilha1!$C:$C,[1]Planilha1!$D:$D)</f>
        <v>43.340.312/0010-48</v>
      </c>
      <c r="L4398" t="str">
        <f>_xlfn.XLOOKUP(B4398,[2]Projeto!$B:$B,[2]Projeto!$P:$P)</f>
        <v>Paga</v>
      </c>
      <c r="M4398">
        <v>701203</v>
      </c>
      <c r="N4398" t="s">
        <v>1125</v>
      </c>
      <c r="O4398" t="str">
        <f>_xlfn.XLOOKUP(N4398,[3]Planilha1!$N:$N,[3]Planilha1!$O:$O)</f>
        <v>FLAC</v>
      </c>
      <c r="P4398">
        <v>2026</v>
      </c>
      <c r="Q4398" s="2" t="s">
        <v>1153</v>
      </c>
    </row>
    <row r="4399" spans="1:17" ht="16.8" x14ac:dyDescent="0.3">
      <c r="A4399" t="s">
        <v>1224</v>
      </c>
      <c r="B4399">
        <v>4500917346</v>
      </c>
      <c r="C4399">
        <v>5301830</v>
      </c>
      <c r="D4399" t="s">
        <v>401</v>
      </c>
      <c r="E4399">
        <v>610405337</v>
      </c>
      <c r="F4399" t="s">
        <v>76</v>
      </c>
      <c r="G4399" s="4">
        <v>92.16</v>
      </c>
      <c r="H4399" s="4">
        <v>2.76</v>
      </c>
      <c r="I4399">
        <v>7204</v>
      </c>
      <c r="J4399" t="str">
        <f>_xlfn.XLOOKUP(I4399,[1]Planilha1!$C:$C,[1]Planilha1!$B:$B)</f>
        <v>7204 - CD São Paulo</v>
      </c>
      <c r="K4399" t="str">
        <f>_xlfn.XLOOKUP(I4399,[1]Planilha1!$C:$C,[1]Planilha1!$D:$D)</f>
        <v>43.340.312/0010-48</v>
      </c>
      <c r="L4399" t="str">
        <f>_xlfn.XLOOKUP(B4399,[2]Projeto!$B:$B,[2]Projeto!$P:$P)</f>
        <v>Paga</v>
      </c>
      <c r="M4399">
        <v>701203</v>
      </c>
      <c r="N4399" t="s">
        <v>1125</v>
      </c>
      <c r="O4399" t="str">
        <f>_xlfn.XLOOKUP(N4399,[3]Planilha1!$N:$N,[3]Planilha1!$O:$O)</f>
        <v>FLAC</v>
      </c>
      <c r="P4399">
        <v>2026</v>
      </c>
      <c r="Q4399" s="2" t="s">
        <v>1153</v>
      </c>
    </row>
    <row r="4400" spans="1:17" ht="16.8" x14ac:dyDescent="0.3">
      <c r="A4400" t="s">
        <v>1224</v>
      </c>
      <c r="B4400">
        <v>4500917346</v>
      </c>
      <c r="C4400">
        <v>5301830</v>
      </c>
      <c r="D4400" t="s">
        <v>401</v>
      </c>
      <c r="E4400">
        <v>610100477</v>
      </c>
      <c r="F4400" t="s">
        <v>103</v>
      </c>
      <c r="G4400" s="4">
        <v>572.32000000000005</v>
      </c>
      <c r="H4400" s="4">
        <v>17.170000000000002</v>
      </c>
      <c r="I4400">
        <v>7204</v>
      </c>
      <c r="J4400" t="str">
        <f>_xlfn.XLOOKUP(I4400,[1]Planilha1!$C:$C,[1]Planilha1!$B:$B)</f>
        <v>7204 - CD São Paulo</v>
      </c>
      <c r="K4400" t="str">
        <f>_xlfn.XLOOKUP(I4400,[1]Planilha1!$C:$C,[1]Planilha1!$D:$D)</f>
        <v>43.340.312/0010-48</v>
      </c>
      <c r="L4400" t="str">
        <f>_xlfn.XLOOKUP(B4400,[2]Projeto!$B:$B,[2]Projeto!$P:$P)</f>
        <v>Paga</v>
      </c>
      <c r="M4400">
        <v>701203</v>
      </c>
      <c r="N4400" t="s">
        <v>1125</v>
      </c>
      <c r="O4400" t="str">
        <f>_xlfn.XLOOKUP(N4400,[3]Planilha1!$N:$N,[3]Planilha1!$O:$O)</f>
        <v>FLAC</v>
      </c>
      <c r="P4400">
        <v>2026</v>
      </c>
      <c r="Q4400" s="2" t="s">
        <v>1153</v>
      </c>
    </row>
    <row r="4401" spans="1:17" ht="16.8" x14ac:dyDescent="0.3">
      <c r="A4401" t="s">
        <v>1224</v>
      </c>
      <c r="B4401">
        <v>4500917346</v>
      </c>
      <c r="C4401">
        <v>5301830</v>
      </c>
      <c r="D4401" t="s">
        <v>401</v>
      </c>
      <c r="E4401">
        <v>610102463</v>
      </c>
      <c r="F4401" t="s">
        <v>93</v>
      </c>
      <c r="G4401" s="4">
        <v>62.64</v>
      </c>
      <c r="H4401" s="4">
        <v>1.88</v>
      </c>
      <c r="I4401">
        <v>7204</v>
      </c>
      <c r="J4401" t="str">
        <f>_xlfn.XLOOKUP(I4401,[1]Planilha1!$C:$C,[1]Planilha1!$B:$B)</f>
        <v>7204 - CD São Paulo</v>
      </c>
      <c r="K4401" t="str">
        <f>_xlfn.XLOOKUP(I4401,[1]Planilha1!$C:$C,[1]Planilha1!$D:$D)</f>
        <v>43.340.312/0010-48</v>
      </c>
      <c r="L4401" t="str">
        <f>_xlfn.XLOOKUP(B4401,[2]Projeto!$B:$B,[2]Projeto!$P:$P)</f>
        <v>Paga</v>
      </c>
      <c r="M4401">
        <v>701203</v>
      </c>
      <c r="N4401" t="s">
        <v>1125</v>
      </c>
      <c r="O4401" t="str">
        <f>_xlfn.XLOOKUP(N4401,[3]Planilha1!$N:$N,[3]Planilha1!$O:$O)</f>
        <v>FLAC</v>
      </c>
      <c r="P4401">
        <v>2026</v>
      </c>
      <c r="Q4401" s="2" t="s">
        <v>1153</v>
      </c>
    </row>
    <row r="4402" spans="1:17" ht="16.8" x14ac:dyDescent="0.3">
      <c r="A4402" t="s">
        <v>1224</v>
      </c>
      <c r="B4402">
        <v>4500917346</v>
      </c>
      <c r="C4402">
        <v>5301830</v>
      </c>
      <c r="D4402" t="s">
        <v>401</v>
      </c>
      <c r="E4402">
        <v>610101477</v>
      </c>
      <c r="F4402" t="s">
        <v>855</v>
      </c>
      <c r="G4402" s="4">
        <v>490.56</v>
      </c>
      <c r="H4402" s="4">
        <v>14.72</v>
      </c>
      <c r="I4402">
        <v>7204</v>
      </c>
      <c r="J4402" t="str">
        <f>_xlfn.XLOOKUP(I4402,[1]Planilha1!$C:$C,[1]Planilha1!$B:$B)</f>
        <v>7204 - CD São Paulo</v>
      </c>
      <c r="K4402" t="str">
        <f>_xlfn.XLOOKUP(I4402,[1]Planilha1!$C:$C,[1]Planilha1!$D:$D)</f>
        <v>43.340.312/0010-48</v>
      </c>
      <c r="L4402" t="str">
        <f>_xlfn.XLOOKUP(B4402,[2]Projeto!$B:$B,[2]Projeto!$P:$P)</f>
        <v>Paga</v>
      </c>
      <c r="M4402">
        <v>701203</v>
      </c>
      <c r="N4402" t="s">
        <v>1125</v>
      </c>
      <c r="O4402" t="str">
        <f>_xlfn.XLOOKUP(N4402,[3]Planilha1!$N:$N,[3]Planilha1!$O:$O)</f>
        <v>FLAC</v>
      </c>
      <c r="P4402">
        <v>2026</v>
      </c>
      <c r="Q4402" s="2" t="s">
        <v>1153</v>
      </c>
    </row>
    <row r="4403" spans="1:17" ht="16.8" x14ac:dyDescent="0.3">
      <c r="A4403" t="s">
        <v>1224</v>
      </c>
      <c r="B4403">
        <v>4500917346</v>
      </c>
      <c r="C4403">
        <v>5352582</v>
      </c>
      <c r="D4403" t="s">
        <v>905</v>
      </c>
      <c r="E4403">
        <v>540500527</v>
      </c>
      <c r="F4403" t="s">
        <v>109</v>
      </c>
      <c r="G4403" s="4">
        <v>862.61</v>
      </c>
      <c r="H4403" s="4">
        <v>25.88</v>
      </c>
      <c r="I4403">
        <v>7204</v>
      </c>
      <c r="J4403" t="str">
        <f>_xlfn.XLOOKUP(I4403,[1]Planilha1!$C:$C,[1]Planilha1!$B:$B)</f>
        <v>7204 - CD São Paulo</v>
      </c>
      <c r="K4403" t="str">
        <f>_xlfn.XLOOKUP(I4403,[1]Planilha1!$C:$C,[1]Planilha1!$D:$D)</f>
        <v>43.340.312/0010-48</v>
      </c>
      <c r="L4403" t="str">
        <f>_xlfn.XLOOKUP(B4403,[2]Projeto!$B:$B,[2]Projeto!$P:$P)</f>
        <v>Paga</v>
      </c>
      <c r="M4403">
        <v>701203</v>
      </c>
      <c r="N4403" t="s">
        <v>1125</v>
      </c>
      <c r="O4403" t="str">
        <f>_xlfn.XLOOKUP(N4403,[3]Planilha1!$N:$N,[3]Planilha1!$O:$O)</f>
        <v>FLAC</v>
      </c>
      <c r="P4403">
        <v>2026</v>
      </c>
      <c r="Q4403" s="2" t="s">
        <v>1153</v>
      </c>
    </row>
    <row r="4404" spans="1:17" ht="16.8" x14ac:dyDescent="0.3">
      <c r="A4404" t="s">
        <v>1224</v>
      </c>
      <c r="B4404">
        <v>4500917346</v>
      </c>
      <c r="C4404">
        <v>5304816</v>
      </c>
      <c r="D4404" t="s">
        <v>614</v>
      </c>
      <c r="E4404">
        <v>610402075</v>
      </c>
      <c r="F4404" t="s">
        <v>111</v>
      </c>
      <c r="G4404" s="4">
        <v>997.5</v>
      </c>
      <c r="H4404" s="4">
        <v>29.93</v>
      </c>
      <c r="I4404">
        <v>7204</v>
      </c>
      <c r="J4404" t="str">
        <f>_xlfn.XLOOKUP(I4404,[1]Planilha1!$C:$C,[1]Planilha1!$B:$B)</f>
        <v>7204 - CD São Paulo</v>
      </c>
      <c r="K4404" t="str">
        <f>_xlfn.XLOOKUP(I4404,[1]Planilha1!$C:$C,[1]Planilha1!$D:$D)</f>
        <v>43.340.312/0010-48</v>
      </c>
      <c r="L4404" t="str">
        <f>_xlfn.XLOOKUP(B4404,[2]Projeto!$B:$B,[2]Projeto!$P:$P)</f>
        <v>Paga</v>
      </c>
      <c r="M4404">
        <v>701203</v>
      </c>
      <c r="N4404" t="s">
        <v>1125</v>
      </c>
      <c r="O4404" t="str">
        <f>_xlfn.XLOOKUP(N4404,[3]Planilha1!$N:$N,[3]Planilha1!$O:$O)</f>
        <v>FLAC</v>
      </c>
      <c r="P4404">
        <v>2026</v>
      </c>
      <c r="Q4404" s="2" t="s">
        <v>1153</v>
      </c>
    </row>
    <row r="4405" spans="1:17" ht="16.8" x14ac:dyDescent="0.3">
      <c r="A4405" t="s">
        <v>1224</v>
      </c>
      <c r="B4405">
        <v>4500917346</v>
      </c>
      <c r="C4405">
        <v>5027929</v>
      </c>
      <c r="D4405" t="s">
        <v>300</v>
      </c>
      <c r="E4405">
        <v>610501353</v>
      </c>
      <c r="F4405" t="s">
        <v>144</v>
      </c>
      <c r="G4405" s="4">
        <v>7019.95</v>
      </c>
      <c r="H4405" s="4">
        <v>210.6</v>
      </c>
      <c r="I4405">
        <v>7204</v>
      </c>
      <c r="J4405" t="str">
        <f>_xlfn.XLOOKUP(I4405,[1]Planilha1!$C:$C,[1]Planilha1!$B:$B)</f>
        <v>7204 - CD São Paulo</v>
      </c>
      <c r="K4405" t="str">
        <f>_xlfn.XLOOKUP(I4405,[1]Planilha1!$C:$C,[1]Planilha1!$D:$D)</f>
        <v>43.340.312/0010-48</v>
      </c>
      <c r="L4405" t="str">
        <f>_xlfn.XLOOKUP(B4405,[2]Projeto!$B:$B,[2]Projeto!$P:$P)</f>
        <v>Paga</v>
      </c>
      <c r="M4405">
        <v>701203</v>
      </c>
      <c r="N4405" t="s">
        <v>1125</v>
      </c>
      <c r="O4405" t="str">
        <f>_xlfn.XLOOKUP(N4405,[3]Planilha1!$N:$N,[3]Planilha1!$O:$O)</f>
        <v>FLAC</v>
      </c>
      <c r="P4405">
        <v>2026</v>
      </c>
      <c r="Q4405" s="2" t="s">
        <v>1153</v>
      </c>
    </row>
    <row r="4406" spans="1:17" ht="16.8" x14ac:dyDescent="0.3">
      <c r="A4406" t="s">
        <v>1224</v>
      </c>
      <c r="B4406">
        <v>4500917346</v>
      </c>
      <c r="C4406">
        <v>5027929</v>
      </c>
      <c r="D4406" t="s">
        <v>300</v>
      </c>
      <c r="E4406">
        <v>540500527</v>
      </c>
      <c r="F4406" t="s">
        <v>109</v>
      </c>
      <c r="G4406" s="4">
        <v>3369.22</v>
      </c>
      <c r="H4406" s="4">
        <v>101.08</v>
      </c>
      <c r="I4406">
        <v>7204</v>
      </c>
      <c r="J4406" t="str">
        <f>_xlfn.XLOOKUP(I4406,[1]Planilha1!$C:$C,[1]Planilha1!$B:$B)</f>
        <v>7204 - CD São Paulo</v>
      </c>
      <c r="K4406" t="str">
        <f>_xlfn.XLOOKUP(I4406,[1]Planilha1!$C:$C,[1]Planilha1!$D:$D)</f>
        <v>43.340.312/0010-48</v>
      </c>
      <c r="L4406" t="str">
        <f>_xlfn.XLOOKUP(B4406,[2]Projeto!$B:$B,[2]Projeto!$P:$P)</f>
        <v>Paga</v>
      </c>
      <c r="M4406">
        <v>701203</v>
      </c>
      <c r="N4406" t="s">
        <v>1125</v>
      </c>
      <c r="O4406" t="str">
        <f>_xlfn.XLOOKUP(N4406,[3]Planilha1!$N:$N,[3]Planilha1!$O:$O)</f>
        <v>FLAC</v>
      </c>
      <c r="P4406">
        <v>2026</v>
      </c>
      <c r="Q4406" s="2" t="s">
        <v>1153</v>
      </c>
    </row>
    <row r="4407" spans="1:17" ht="16.8" x14ac:dyDescent="0.3">
      <c r="A4407" t="s">
        <v>1224</v>
      </c>
      <c r="B4407">
        <v>4500917346</v>
      </c>
      <c r="C4407">
        <v>5034560</v>
      </c>
      <c r="D4407" t="s">
        <v>197</v>
      </c>
      <c r="E4407">
        <v>610405337</v>
      </c>
      <c r="F4407" t="s">
        <v>76</v>
      </c>
      <c r="G4407" s="4">
        <v>552.96</v>
      </c>
      <c r="H4407" s="4">
        <v>16.59</v>
      </c>
      <c r="I4407">
        <v>7204</v>
      </c>
      <c r="J4407" t="str">
        <f>_xlfn.XLOOKUP(I4407,[1]Planilha1!$C:$C,[1]Planilha1!$B:$B)</f>
        <v>7204 - CD São Paulo</v>
      </c>
      <c r="K4407" t="str">
        <f>_xlfn.XLOOKUP(I4407,[1]Planilha1!$C:$C,[1]Planilha1!$D:$D)</f>
        <v>43.340.312/0010-48</v>
      </c>
      <c r="L4407" t="str">
        <f>_xlfn.XLOOKUP(B4407,[2]Projeto!$B:$B,[2]Projeto!$P:$P)</f>
        <v>Paga</v>
      </c>
      <c r="M4407">
        <v>701203</v>
      </c>
      <c r="N4407" t="s">
        <v>1125</v>
      </c>
      <c r="O4407" t="str">
        <f>_xlfn.XLOOKUP(N4407,[3]Planilha1!$N:$N,[3]Planilha1!$O:$O)</f>
        <v>FLAC</v>
      </c>
      <c r="P4407">
        <v>2026</v>
      </c>
      <c r="Q4407" s="2" t="s">
        <v>1153</v>
      </c>
    </row>
    <row r="4408" spans="1:17" ht="16.8" x14ac:dyDescent="0.3">
      <c r="A4408" t="s">
        <v>1224</v>
      </c>
      <c r="B4408">
        <v>4500917346</v>
      </c>
      <c r="C4408">
        <v>5034560</v>
      </c>
      <c r="D4408" t="s">
        <v>197</v>
      </c>
      <c r="E4408">
        <v>610603457</v>
      </c>
      <c r="F4408" t="s">
        <v>137</v>
      </c>
      <c r="G4408" s="4">
        <v>300</v>
      </c>
      <c r="H4408" s="4">
        <v>9</v>
      </c>
      <c r="I4408">
        <v>7204</v>
      </c>
      <c r="J4408" t="str">
        <f>_xlfn.XLOOKUP(I4408,[1]Planilha1!$C:$C,[1]Planilha1!$B:$B)</f>
        <v>7204 - CD São Paulo</v>
      </c>
      <c r="K4408" t="str">
        <f>_xlfn.XLOOKUP(I4408,[1]Planilha1!$C:$C,[1]Planilha1!$D:$D)</f>
        <v>43.340.312/0010-48</v>
      </c>
      <c r="L4408" t="str">
        <f>_xlfn.XLOOKUP(B4408,[2]Projeto!$B:$B,[2]Projeto!$P:$P)</f>
        <v>Paga</v>
      </c>
      <c r="M4408">
        <v>701203</v>
      </c>
      <c r="N4408" t="s">
        <v>1125</v>
      </c>
      <c r="O4408" t="str">
        <f>_xlfn.XLOOKUP(N4408,[3]Planilha1!$N:$N,[3]Planilha1!$O:$O)</f>
        <v>FLAC</v>
      </c>
      <c r="P4408">
        <v>2026</v>
      </c>
      <c r="Q4408" s="2" t="s">
        <v>1153</v>
      </c>
    </row>
    <row r="4409" spans="1:17" ht="16.8" x14ac:dyDescent="0.3">
      <c r="A4409" t="s">
        <v>1224</v>
      </c>
      <c r="B4409">
        <v>4500917346</v>
      </c>
      <c r="C4409">
        <v>5040718</v>
      </c>
      <c r="D4409" t="s">
        <v>646</v>
      </c>
      <c r="E4409">
        <v>630015007</v>
      </c>
      <c r="F4409" t="s">
        <v>155</v>
      </c>
      <c r="G4409" s="4">
        <v>446.4</v>
      </c>
      <c r="H4409" s="4">
        <v>13.39</v>
      </c>
      <c r="I4409">
        <v>7204</v>
      </c>
      <c r="J4409" t="str">
        <f>_xlfn.XLOOKUP(I4409,[1]Planilha1!$C:$C,[1]Planilha1!$B:$B)</f>
        <v>7204 - CD São Paulo</v>
      </c>
      <c r="K4409" t="str">
        <f>_xlfn.XLOOKUP(I4409,[1]Planilha1!$C:$C,[1]Planilha1!$D:$D)</f>
        <v>43.340.312/0010-48</v>
      </c>
      <c r="L4409" t="str">
        <f>_xlfn.XLOOKUP(B4409,[2]Projeto!$B:$B,[2]Projeto!$P:$P)</f>
        <v>Paga</v>
      </c>
      <c r="M4409">
        <v>701203</v>
      </c>
      <c r="N4409" t="s">
        <v>1125</v>
      </c>
      <c r="O4409" t="str">
        <f>_xlfn.XLOOKUP(N4409,[3]Planilha1!$N:$N,[3]Planilha1!$O:$O)</f>
        <v>FLAC</v>
      </c>
      <c r="P4409">
        <v>2026</v>
      </c>
      <c r="Q4409" s="2" t="s">
        <v>1153</v>
      </c>
    </row>
    <row r="4410" spans="1:17" ht="16.8" x14ac:dyDescent="0.3">
      <c r="A4410" t="s">
        <v>1224</v>
      </c>
      <c r="B4410">
        <v>4500917346</v>
      </c>
      <c r="C4410">
        <v>5286165</v>
      </c>
      <c r="D4410" t="s">
        <v>407</v>
      </c>
      <c r="E4410">
        <v>610101477</v>
      </c>
      <c r="F4410" t="s">
        <v>855</v>
      </c>
      <c r="G4410" s="4">
        <v>165.2</v>
      </c>
      <c r="H4410" s="4">
        <v>4.96</v>
      </c>
      <c r="I4410">
        <v>7204</v>
      </c>
      <c r="J4410" t="str">
        <f>_xlfn.XLOOKUP(I4410,[1]Planilha1!$C:$C,[1]Planilha1!$B:$B)</f>
        <v>7204 - CD São Paulo</v>
      </c>
      <c r="K4410" t="str">
        <f>_xlfn.XLOOKUP(I4410,[1]Planilha1!$C:$C,[1]Planilha1!$D:$D)</f>
        <v>43.340.312/0010-48</v>
      </c>
      <c r="L4410" t="str">
        <f>_xlfn.XLOOKUP(B4410,[2]Projeto!$B:$B,[2]Projeto!$P:$P)</f>
        <v>Paga</v>
      </c>
      <c r="M4410">
        <v>701203</v>
      </c>
      <c r="N4410" t="s">
        <v>1125</v>
      </c>
      <c r="O4410" t="str">
        <f>_xlfn.XLOOKUP(N4410,[3]Planilha1!$N:$N,[3]Planilha1!$O:$O)</f>
        <v>FLAC</v>
      </c>
      <c r="P4410">
        <v>2026</v>
      </c>
      <c r="Q4410" s="2" t="s">
        <v>1153</v>
      </c>
    </row>
    <row r="4411" spans="1:17" ht="16.8" x14ac:dyDescent="0.3">
      <c r="A4411" t="s">
        <v>1224</v>
      </c>
      <c r="B4411">
        <v>4500917346</v>
      </c>
      <c r="C4411">
        <v>5286165</v>
      </c>
      <c r="D4411" t="s">
        <v>407</v>
      </c>
      <c r="E4411">
        <v>610100477</v>
      </c>
      <c r="F4411" t="s">
        <v>103</v>
      </c>
      <c r="G4411" s="4">
        <v>413</v>
      </c>
      <c r="H4411" s="4">
        <v>12.39</v>
      </c>
      <c r="I4411">
        <v>7204</v>
      </c>
      <c r="J4411" t="str">
        <f>_xlfn.XLOOKUP(I4411,[1]Planilha1!$C:$C,[1]Planilha1!$B:$B)</f>
        <v>7204 - CD São Paulo</v>
      </c>
      <c r="K4411" t="str">
        <f>_xlfn.XLOOKUP(I4411,[1]Planilha1!$C:$C,[1]Planilha1!$D:$D)</f>
        <v>43.340.312/0010-48</v>
      </c>
      <c r="L4411" t="str">
        <f>_xlfn.XLOOKUP(B4411,[2]Projeto!$B:$B,[2]Projeto!$P:$P)</f>
        <v>Paga</v>
      </c>
      <c r="M4411">
        <v>701203</v>
      </c>
      <c r="N4411" t="s">
        <v>1125</v>
      </c>
      <c r="O4411" t="str">
        <f>_xlfn.XLOOKUP(N4411,[3]Planilha1!$N:$N,[3]Planilha1!$O:$O)</f>
        <v>FLAC</v>
      </c>
      <c r="P4411">
        <v>2026</v>
      </c>
      <c r="Q4411" s="2" t="s">
        <v>1153</v>
      </c>
    </row>
    <row r="4412" spans="1:17" ht="16.8" x14ac:dyDescent="0.3">
      <c r="A4412" t="s">
        <v>1224</v>
      </c>
      <c r="B4412">
        <v>4500917346</v>
      </c>
      <c r="C4412">
        <v>5300119</v>
      </c>
      <c r="D4412" t="s">
        <v>739</v>
      </c>
      <c r="E4412">
        <v>630015007</v>
      </c>
      <c r="F4412" t="s">
        <v>155</v>
      </c>
      <c r="G4412" s="4">
        <v>837</v>
      </c>
      <c r="H4412" s="4">
        <v>25.11</v>
      </c>
      <c r="I4412">
        <v>7204</v>
      </c>
      <c r="J4412" t="str">
        <f>_xlfn.XLOOKUP(I4412,[1]Planilha1!$C:$C,[1]Planilha1!$B:$B)</f>
        <v>7204 - CD São Paulo</v>
      </c>
      <c r="K4412" t="str">
        <f>_xlfn.XLOOKUP(I4412,[1]Planilha1!$C:$C,[1]Planilha1!$D:$D)</f>
        <v>43.340.312/0010-48</v>
      </c>
      <c r="L4412" t="str">
        <f>_xlfn.XLOOKUP(B4412,[2]Projeto!$B:$B,[2]Projeto!$P:$P)</f>
        <v>Paga</v>
      </c>
      <c r="M4412">
        <v>701203</v>
      </c>
      <c r="N4412" t="s">
        <v>1125</v>
      </c>
      <c r="O4412" t="str">
        <f>_xlfn.XLOOKUP(N4412,[3]Planilha1!$N:$N,[3]Planilha1!$O:$O)</f>
        <v>FLAC</v>
      </c>
      <c r="P4412">
        <v>2026</v>
      </c>
      <c r="Q4412" s="2" t="s">
        <v>1153</v>
      </c>
    </row>
    <row r="4413" spans="1:17" ht="16.8" x14ac:dyDescent="0.3">
      <c r="A4413" t="s">
        <v>1224</v>
      </c>
      <c r="B4413">
        <v>4500917346</v>
      </c>
      <c r="C4413">
        <v>5315383</v>
      </c>
      <c r="D4413" t="s">
        <v>906</v>
      </c>
      <c r="E4413">
        <v>610100477</v>
      </c>
      <c r="F4413" t="s">
        <v>103</v>
      </c>
      <c r="G4413" s="4">
        <v>85.4</v>
      </c>
      <c r="H4413" s="4">
        <v>2.56</v>
      </c>
      <c r="I4413">
        <v>7204</v>
      </c>
      <c r="J4413" t="str">
        <f>_xlfn.XLOOKUP(I4413,[1]Planilha1!$C:$C,[1]Planilha1!$B:$B)</f>
        <v>7204 - CD São Paulo</v>
      </c>
      <c r="K4413" t="str">
        <f>_xlfn.XLOOKUP(I4413,[1]Planilha1!$C:$C,[1]Planilha1!$D:$D)</f>
        <v>43.340.312/0010-48</v>
      </c>
      <c r="L4413" t="str">
        <f>_xlfn.XLOOKUP(B4413,[2]Projeto!$B:$B,[2]Projeto!$P:$P)</f>
        <v>Paga</v>
      </c>
      <c r="M4413">
        <v>701203</v>
      </c>
      <c r="N4413" t="s">
        <v>1125</v>
      </c>
      <c r="O4413" t="str">
        <f>_xlfn.XLOOKUP(N4413,[3]Planilha1!$N:$N,[3]Planilha1!$O:$O)</f>
        <v>FLAC</v>
      </c>
      <c r="P4413">
        <v>2026</v>
      </c>
      <c r="Q4413" s="2" t="s">
        <v>1153</v>
      </c>
    </row>
    <row r="4414" spans="1:17" ht="16.8" x14ac:dyDescent="0.3">
      <c r="A4414" t="s">
        <v>1224</v>
      </c>
      <c r="B4414">
        <v>4500917346</v>
      </c>
      <c r="C4414">
        <v>5320372</v>
      </c>
      <c r="D4414" t="s">
        <v>349</v>
      </c>
      <c r="E4414">
        <v>630015007</v>
      </c>
      <c r="F4414" t="s">
        <v>155</v>
      </c>
      <c r="G4414" s="4">
        <v>558</v>
      </c>
      <c r="H4414" s="4">
        <v>16.739999999999998</v>
      </c>
      <c r="I4414">
        <v>7204</v>
      </c>
      <c r="J4414" t="str">
        <f>_xlfn.XLOOKUP(I4414,[1]Planilha1!$C:$C,[1]Planilha1!$B:$B)</f>
        <v>7204 - CD São Paulo</v>
      </c>
      <c r="K4414" t="str">
        <f>_xlfn.XLOOKUP(I4414,[1]Planilha1!$C:$C,[1]Planilha1!$D:$D)</f>
        <v>43.340.312/0010-48</v>
      </c>
      <c r="L4414" t="str">
        <f>_xlfn.XLOOKUP(B4414,[2]Projeto!$B:$B,[2]Projeto!$P:$P)</f>
        <v>Paga</v>
      </c>
      <c r="M4414">
        <v>701203</v>
      </c>
      <c r="N4414" t="s">
        <v>1125</v>
      </c>
      <c r="O4414" t="str">
        <f>_xlfn.XLOOKUP(N4414,[3]Planilha1!$N:$N,[3]Planilha1!$O:$O)</f>
        <v>FLAC</v>
      </c>
      <c r="P4414">
        <v>2026</v>
      </c>
      <c r="Q4414" s="2" t="s">
        <v>1153</v>
      </c>
    </row>
    <row r="4415" spans="1:17" ht="16.8" x14ac:dyDescent="0.3">
      <c r="A4415" t="s">
        <v>1224</v>
      </c>
      <c r="B4415">
        <v>4500917346</v>
      </c>
      <c r="C4415">
        <v>5325580</v>
      </c>
      <c r="D4415" t="s">
        <v>210</v>
      </c>
      <c r="E4415">
        <v>610100409</v>
      </c>
      <c r="F4415" t="s">
        <v>161</v>
      </c>
      <c r="G4415" s="4">
        <v>354.48</v>
      </c>
      <c r="H4415" s="4">
        <v>10.63</v>
      </c>
      <c r="I4415">
        <v>7204</v>
      </c>
      <c r="J4415" t="str">
        <f>_xlfn.XLOOKUP(I4415,[1]Planilha1!$C:$C,[1]Planilha1!$B:$B)</f>
        <v>7204 - CD São Paulo</v>
      </c>
      <c r="K4415" t="str">
        <f>_xlfn.XLOOKUP(I4415,[1]Planilha1!$C:$C,[1]Planilha1!$D:$D)</f>
        <v>43.340.312/0010-48</v>
      </c>
      <c r="L4415" t="str">
        <f>_xlfn.XLOOKUP(B4415,[2]Projeto!$B:$B,[2]Projeto!$P:$P)</f>
        <v>Paga</v>
      </c>
      <c r="M4415">
        <v>701203</v>
      </c>
      <c r="N4415" t="s">
        <v>1125</v>
      </c>
      <c r="O4415" t="str">
        <f>_xlfn.XLOOKUP(N4415,[3]Planilha1!$N:$N,[3]Planilha1!$O:$O)</f>
        <v>FLAC</v>
      </c>
      <c r="P4415">
        <v>2026</v>
      </c>
      <c r="Q4415" s="2" t="s">
        <v>1153</v>
      </c>
    </row>
    <row r="4416" spans="1:17" ht="16.8" x14ac:dyDescent="0.3">
      <c r="A4416" t="s">
        <v>1224</v>
      </c>
      <c r="B4416">
        <v>4500917346</v>
      </c>
      <c r="C4416">
        <v>5359895</v>
      </c>
      <c r="D4416" t="s">
        <v>335</v>
      </c>
      <c r="E4416">
        <v>610402075</v>
      </c>
      <c r="F4416" t="s">
        <v>111</v>
      </c>
      <c r="G4416" s="4">
        <v>199.5</v>
      </c>
      <c r="H4416" s="4">
        <v>5.99</v>
      </c>
      <c r="I4416">
        <v>7204</v>
      </c>
      <c r="J4416" t="str">
        <f>_xlfn.XLOOKUP(I4416,[1]Planilha1!$C:$C,[1]Planilha1!$B:$B)</f>
        <v>7204 - CD São Paulo</v>
      </c>
      <c r="K4416" t="str">
        <f>_xlfn.XLOOKUP(I4416,[1]Planilha1!$C:$C,[1]Planilha1!$D:$D)</f>
        <v>43.340.312/0010-48</v>
      </c>
      <c r="L4416" t="str">
        <f>_xlfn.XLOOKUP(B4416,[2]Projeto!$B:$B,[2]Projeto!$P:$P)</f>
        <v>Paga</v>
      </c>
      <c r="M4416">
        <v>701203</v>
      </c>
      <c r="N4416" t="s">
        <v>1125</v>
      </c>
      <c r="O4416" t="str">
        <f>_xlfn.XLOOKUP(N4416,[3]Planilha1!$N:$N,[3]Planilha1!$O:$O)</f>
        <v>FLAC</v>
      </c>
      <c r="P4416">
        <v>2026</v>
      </c>
      <c r="Q4416" s="2" t="s">
        <v>1153</v>
      </c>
    </row>
    <row r="4417" spans="1:17" ht="16.8" x14ac:dyDescent="0.3">
      <c r="A4417" t="s">
        <v>1224</v>
      </c>
      <c r="B4417">
        <v>4500917346</v>
      </c>
      <c r="C4417">
        <v>5359895</v>
      </c>
      <c r="D4417" t="s">
        <v>335</v>
      </c>
      <c r="E4417">
        <v>540500527</v>
      </c>
      <c r="F4417" t="s">
        <v>109</v>
      </c>
      <c r="G4417" s="4">
        <v>824.03</v>
      </c>
      <c r="H4417" s="4">
        <v>24.72</v>
      </c>
      <c r="I4417">
        <v>7204</v>
      </c>
      <c r="J4417" t="str">
        <f>_xlfn.XLOOKUP(I4417,[1]Planilha1!$C:$C,[1]Planilha1!$B:$B)</f>
        <v>7204 - CD São Paulo</v>
      </c>
      <c r="K4417" t="str">
        <f>_xlfn.XLOOKUP(I4417,[1]Planilha1!$C:$C,[1]Planilha1!$D:$D)</f>
        <v>43.340.312/0010-48</v>
      </c>
      <c r="L4417" t="str">
        <f>_xlfn.XLOOKUP(B4417,[2]Projeto!$B:$B,[2]Projeto!$P:$P)</f>
        <v>Paga</v>
      </c>
      <c r="M4417">
        <v>701203</v>
      </c>
      <c r="N4417" t="s">
        <v>1125</v>
      </c>
      <c r="O4417" t="str">
        <f>_xlfn.XLOOKUP(N4417,[3]Planilha1!$N:$N,[3]Planilha1!$O:$O)</f>
        <v>FLAC</v>
      </c>
      <c r="P4417">
        <v>2026</v>
      </c>
      <c r="Q4417" s="2" t="s">
        <v>1153</v>
      </c>
    </row>
    <row r="4418" spans="1:17" ht="16.8" x14ac:dyDescent="0.3">
      <c r="A4418" t="s">
        <v>1224</v>
      </c>
      <c r="B4418">
        <v>4500917346</v>
      </c>
      <c r="C4418">
        <v>5263679</v>
      </c>
      <c r="D4418" t="s">
        <v>235</v>
      </c>
      <c r="E4418">
        <v>630015007</v>
      </c>
      <c r="F4418" t="s">
        <v>155</v>
      </c>
      <c r="G4418" s="4">
        <v>1116</v>
      </c>
      <c r="H4418" s="4">
        <v>33.479999999999997</v>
      </c>
      <c r="I4418">
        <v>7204</v>
      </c>
      <c r="J4418" t="str">
        <f>_xlfn.XLOOKUP(I4418,[1]Planilha1!$C:$C,[1]Planilha1!$B:$B)</f>
        <v>7204 - CD São Paulo</v>
      </c>
      <c r="K4418" t="str">
        <f>_xlfn.XLOOKUP(I4418,[1]Planilha1!$C:$C,[1]Planilha1!$D:$D)</f>
        <v>43.340.312/0010-48</v>
      </c>
      <c r="L4418" t="str">
        <f>_xlfn.XLOOKUP(B4418,[2]Projeto!$B:$B,[2]Projeto!$P:$P)</f>
        <v>Paga</v>
      </c>
      <c r="M4418">
        <v>701203</v>
      </c>
      <c r="N4418" t="s">
        <v>1125</v>
      </c>
      <c r="O4418" t="str">
        <f>_xlfn.XLOOKUP(N4418,[3]Planilha1!$N:$N,[3]Planilha1!$O:$O)</f>
        <v>FLAC</v>
      </c>
      <c r="P4418">
        <v>2026</v>
      </c>
      <c r="Q4418" s="2" t="s">
        <v>1153</v>
      </c>
    </row>
    <row r="4419" spans="1:17" ht="16.8" x14ac:dyDescent="0.3">
      <c r="A4419" t="s">
        <v>1224</v>
      </c>
      <c r="B4419">
        <v>4500917346</v>
      </c>
      <c r="C4419">
        <v>5339543</v>
      </c>
      <c r="D4419" t="s">
        <v>907</v>
      </c>
      <c r="E4419">
        <v>630015007</v>
      </c>
      <c r="F4419" t="s">
        <v>155</v>
      </c>
      <c r="G4419" s="4">
        <v>837</v>
      </c>
      <c r="H4419" s="4">
        <v>25.11</v>
      </c>
      <c r="I4419">
        <v>7204</v>
      </c>
      <c r="J4419" t="str">
        <f>_xlfn.XLOOKUP(I4419,[1]Planilha1!$C:$C,[1]Planilha1!$B:$B)</f>
        <v>7204 - CD São Paulo</v>
      </c>
      <c r="K4419" t="str">
        <f>_xlfn.XLOOKUP(I4419,[1]Planilha1!$C:$C,[1]Planilha1!$D:$D)</f>
        <v>43.340.312/0010-48</v>
      </c>
      <c r="L4419" t="str">
        <f>_xlfn.XLOOKUP(B4419,[2]Projeto!$B:$B,[2]Projeto!$P:$P)</f>
        <v>Paga</v>
      </c>
      <c r="M4419">
        <v>701203</v>
      </c>
      <c r="N4419" t="s">
        <v>1125</v>
      </c>
      <c r="O4419" t="str">
        <f>_xlfn.XLOOKUP(N4419,[3]Planilha1!$N:$N,[3]Planilha1!$O:$O)</f>
        <v>FLAC</v>
      </c>
      <c r="P4419">
        <v>2026</v>
      </c>
      <c r="Q4419" s="2" t="s">
        <v>1153</v>
      </c>
    </row>
    <row r="4420" spans="1:17" ht="16.8" x14ac:dyDescent="0.3">
      <c r="A4420" t="s">
        <v>1224</v>
      </c>
      <c r="B4420">
        <v>4500917346</v>
      </c>
      <c r="C4420">
        <v>5282868</v>
      </c>
      <c r="D4420" t="s">
        <v>544</v>
      </c>
      <c r="E4420">
        <v>630015007</v>
      </c>
      <c r="F4420" t="s">
        <v>155</v>
      </c>
      <c r="G4420" s="4">
        <v>558</v>
      </c>
      <c r="H4420" s="4">
        <v>16.739999999999998</v>
      </c>
      <c r="I4420">
        <v>7204</v>
      </c>
      <c r="J4420" t="str">
        <f>_xlfn.XLOOKUP(I4420,[1]Planilha1!$C:$C,[1]Planilha1!$B:$B)</f>
        <v>7204 - CD São Paulo</v>
      </c>
      <c r="K4420" t="str">
        <f>_xlfn.XLOOKUP(I4420,[1]Planilha1!$C:$C,[1]Planilha1!$D:$D)</f>
        <v>43.340.312/0010-48</v>
      </c>
      <c r="L4420" t="str">
        <f>_xlfn.XLOOKUP(B4420,[2]Projeto!$B:$B,[2]Projeto!$P:$P)</f>
        <v>Paga</v>
      </c>
      <c r="M4420">
        <v>701203</v>
      </c>
      <c r="N4420" t="s">
        <v>1125</v>
      </c>
      <c r="O4420" t="str">
        <f>_xlfn.XLOOKUP(N4420,[3]Planilha1!$N:$N,[3]Planilha1!$O:$O)</f>
        <v>FLAC</v>
      </c>
      <c r="P4420">
        <v>2026</v>
      </c>
      <c r="Q4420" s="2" t="s">
        <v>1153</v>
      </c>
    </row>
    <row r="4421" spans="1:17" ht="16.8" x14ac:dyDescent="0.3">
      <c r="A4421" t="s">
        <v>1224</v>
      </c>
      <c r="B4421">
        <v>4500917346</v>
      </c>
      <c r="C4421">
        <v>5288228</v>
      </c>
      <c r="D4421" t="s">
        <v>584</v>
      </c>
      <c r="E4421">
        <v>610401072</v>
      </c>
      <c r="F4421" t="s">
        <v>174</v>
      </c>
      <c r="G4421" s="4">
        <v>1291.2</v>
      </c>
      <c r="H4421" s="4">
        <v>38.74</v>
      </c>
      <c r="I4421">
        <v>7204</v>
      </c>
      <c r="J4421" t="str">
        <f>_xlfn.XLOOKUP(I4421,[1]Planilha1!$C:$C,[1]Planilha1!$B:$B)</f>
        <v>7204 - CD São Paulo</v>
      </c>
      <c r="K4421" t="str">
        <f>_xlfn.XLOOKUP(I4421,[1]Planilha1!$C:$C,[1]Planilha1!$D:$D)</f>
        <v>43.340.312/0010-48</v>
      </c>
      <c r="L4421" t="str">
        <f>_xlfn.XLOOKUP(B4421,[2]Projeto!$B:$B,[2]Projeto!$P:$P)</f>
        <v>Paga</v>
      </c>
      <c r="M4421">
        <v>701203</v>
      </c>
      <c r="N4421" t="s">
        <v>1125</v>
      </c>
      <c r="O4421" t="str">
        <f>_xlfn.XLOOKUP(N4421,[3]Planilha1!$N:$N,[3]Planilha1!$O:$O)</f>
        <v>FLAC</v>
      </c>
      <c r="P4421">
        <v>2026</v>
      </c>
      <c r="Q4421" s="2" t="s">
        <v>1153</v>
      </c>
    </row>
    <row r="4422" spans="1:17" ht="16.8" x14ac:dyDescent="0.3">
      <c r="A4422" t="s">
        <v>1224</v>
      </c>
      <c r="B4422">
        <v>4500917346</v>
      </c>
      <c r="C4422">
        <v>5288228</v>
      </c>
      <c r="D4422" t="s">
        <v>584</v>
      </c>
      <c r="E4422">
        <v>610402075</v>
      </c>
      <c r="F4422" t="s">
        <v>111</v>
      </c>
      <c r="G4422" s="4">
        <v>845.8</v>
      </c>
      <c r="H4422" s="4">
        <v>25.37</v>
      </c>
      <c r="I4422">
        <v>7204</v>
      </c>
      <c r="J4422" t="str">
        <f>_xlfn.XLOOKUP(I4422,[1]Planilha1!$C:$C,[1]Planilha1!$B:$B)</f>
        <v>7204 - CD São Paulo</v>
      </c>
      <c r="K4422" t="str">
        <f>_xlfn.XLOOKUP(I4422,[1]Planilha1!$C:$C,[1]Planilha1!$D:$D)</f>
        <v>43.340.312/0010-48</v>
      </c>
      <c r="L4422" t="str">
        <f>_xlfn.XLOOKUP(B4422,[2]Projeto!$B:$B,[2]Projeto!$P:$P)</f>
        <v>Paga</v>
      </c>
      <c r="M4422">
        <v>701203</v>
      </c>
      <c r="N4422" t="s">
        <v>1125</v>
      </c>
      <c r="O4422" t="str">
        <f>_xlfn.XLOOKUP(N4422,[3]Planilha1!$N:$N,[3]Planilha1!$O:$O)</f>
        <v>FLAC</v>
      </c>
      <c r="P4422">
        <v>2026</v>
      </c>
      <c r="Q4422" s="2" t="s">
        <v>1153</v>
      </c>
    </row>
    <row r="4423" spans="1:17" ht="16.8" x14ac:dyDescent="0.3">
      <c r="A4423" t="s">
        <v>1224</v>
      </c>
      <c r="B4423">
        <v>4500917346</v>
      </c>
      <c r="C4423">
        <v>5288228</v>
      </c>
      <c r="D4423" t="s">
        <v>584</v>
      </c>
      <c r="E4423">
        <v>630015007</v>
      </c>
      <c r="F4423" t="s">
        <v>155</v>
      </c>
      <c r="G4423" s="4">
        <v>334.8</v>
      </c>
      <c r="H4423" s="4">
        <v>10.039999999999999</v>
      </c>
      <c r="I4423">
        <v>7204</v>
      </c>
      <c r="J4423" t="str">
        <f>_xlfn.XLOOKUP(I4423,[1]Planilha1!$C:$C,[1]Planilha1!$B:$B)</f>
        <v>7204 - CD São Paulo</v>
      </c>
      <c r="K4423" t="str">
        <f>_xlfn.XLOOKUP(I4423,[1]Planilha1!$C:$C,[1]Planilha1!$D:$D)</f>
        <v>43.340.312/0010-48</v>
      </c>
      <c r="L4423" t="str">
        <f>_xlfn.XLOOKUP(B4423,[2]Projeto!$B:$B,[2]Projeto!$P:$P)</f>
        <v>Paga</v>
      </c>
      <c r="M4423">
        <v>701203</v>
      </c>
      <c r="N4423" t="s">
        <v>1125</v>
      </c>
      <c r="O4423" t="str">
        <f>_xlfn.XLOOKUP(N4423,[3]Planilha1!$N:$N,[3]Planilha1!$O:$O)</f>
        <v>FLAC</v>
      </c>
      <c r="P4423">
        <v>2026</v>
      </c>
      <c r="Q4423" s="2" t="s">
        <v>1153</v>
      </c>
    </row>
    <row r="4424" spans="1:17" ht="16.8" x14ac:dyDescent="0.3">
      <c r="A4424" t="s">
        <v>1224</v>
      </c>
      <c r="B4424">
        <v>4500917346</v>
      </c>
      <c r="C4424">
        <v>5294345</v>
      </c>
      <c r="D4424" t="s">
        <v>784</v>
      </c>
      <c r="E4424">
        <v>610101371</v>
      </c>
      <c r="F4424" t="s">
        <v>107</v>
      </c>
      <c r="G4424" s="4">
        <v>32.35</v>
      </c>
      <c r="H4424" s="4">
        <v>0.97</v>
      </c>
      <c r="I4424">
        <v>7204</v>
      </c>
      <c r="J4424" t="str">
        <f>_xlfn.XLOOKUP(I4424,[1]Planilha1!$C:$C,[1]Planilha1!$B:$B)</f>
        <v>7204 - CD São Paulo</v>
      </c>
      <c r="K4424" t="str">
        <f>_xlfn.XLOOKUP(I4424,[1]Planilha1!$C:$C,[1]Planilha1!$D:$D)</f>
        <v>43.340.312/0010-48</v>
      </c>
      <c r="L4424" t="str">
        <f>_xlfn.XLOOKUP(B4424,[2]Projeto!$B:$B,[2]Projeto!$P:$P)</f>
        <v>Paga</v>
      </c>
      <c r="M4424">
        <v>701203</v>
      </c>
      <c r="N4424" t="s">
        <v>1125</v>
      </c>
      <c r="O4424" t="str">
        <f>_xlfn.XLOOKUP(N4424,[3]Planilha1!$N:$N,[3]Planilha1!$O:$O)</f>
        <v>FLAC</v>
      </c>
      <c r="P4424">
        <v>2026</v>
      </c>
      <c r="Q4424" s="2" t="s">
        <v>1153</v>
      </c>
    </row>
    <row r="4425" spans="1:17" ht="16.8" x14ac:dyDescent="0.3">
      <c r="A4425" t="s">
        <v>1224</v>
      </c>
      <c r="B4425">
        <v>4500917346</v>
      </c>
      <c r="C4425">
        <v>5294345</v>
      </c>
      <c r="D4425" t="s">
        <v>784</v>
      </c>
      <c r="E4425">
        <v>610100542</v>
      </c>
      <c r="F4425" t="s">
        <v>908</v>
      </c>
      <c r="G4425" s="4">
        <v>56.7</v>
      </c>
      <c r="H4425" s="4">
        <v>1.7</v>
      </c>
      <c r="I4425">
        <v>7204</v>
      </c>
      <c r="J4425" t="str">
        <f>_xlfn.XLOOKUP(I4425,[1]Planilha1!$C:$C,[1]Planilha1!$B:$B)</f>
        <v>7204 - CD São Paulo</v>
      </c>
      <c r="K4425" t="str">
        <f>_xlfn.XLOOKUP(I4425,[1]Planilha1!$C:$C,[1]Planilha1!$D:$D)</f>
        <v>43.340.312/0010-48</v>
      </c>
      <c r="L4425" t="str">
        <f>_xlfn.XLOOKUP(B4425,[2]Projeto!$B:$B,[2]Projeto!$P:$P)</f>
        <v>Paga</v>
      </c>
      <c r="M4425">
        <v>701203</v>
      </c>
      <c r="N4425" t="s">
        <v>1125</v>
      </c>
      <c r="O4425" t="str">
        <f>_xlfn.XLOOKUP(N4425,[3]Planilha1!$N:$N,[3]Planilha1!$O:$O)</f>
        <v>FLAC</v>
      </c>
      <c r="P4425">
        <v>2026</v>
      </c>
      <c r="Q4425" s="2" t="s">
        <v>1153</v>
      </c>
    </row>
    <row r="4426" spans="1:17" ht="16.8" x14ac:dyDescent="0.3">
      <c r="A4426" t="s">
        <v>1224</v>
      </c>
      <c r="B4426">
        <v>4500917346</v>
      </c>
      <c r="C4426">
        <v>5294345</v>
      </c>
      <c r="D4426" t="s">
        <v>784</v>
      </c>
      <c r="E4426">
        <v>610102371</v>
      </c>
      <c r="F4426" t="s">
        <v>101</v>
      </c>
      <c r="G4426" s="4">
        <v>32.35</v>
      </c>
      <c r="H4426" s="4">
        <v>0.97</v>
      </c>
      <c r="I4426">
        <v>7204</v>
      </c>
      <c r="J4426" t="str">
        <f>_xlfn.XLOOKUP(I4426,[1]Planilha1!$C:$C,[1]Planilha1!$B:$B)</f>
        <v>7204 - CD São Paulo</v>
      </c>
      <c r="K4426" t="str">
        <f>_xlfn.XLOOKUP(I4426,[1]Planilha1!$C:$C,[1]Planilha1!$D:$D)</f>
        <v>43.340.312/0010-48</v>
      </c>
      <c r="L4426" t="str">
        <f>_xlfn.XLOOKUP(B4426,[2]Projeto!$B:$B,[2]Projeto!$P:$P)</f>
        <v>Paga</v>
      </c>
      <c r="M4426">
        <v>701203</v>
      </c>
      <c r="N4426" t="s">
        <v>1125</v>
      </c>
      <c r="O4426" t="str">
        <f>_xlfn.XLOOKUP(N4426,[3]Planilha1!$N:$N,[3]Planilha1!$O:$O)</f>
        <v>FLAC</v>
      </c>
      <c r="P4426">
        <v>2026</v>
      </c>
      <c r="Q4426" s="2" t="s">
        <v>1153</v>
      </c>
    </row>
    <row r="4427" spans="1:17" ht="16.8" x14ac:dyDescent="0.3">
      <c r="A4427" t="s">
        <v>1224</v>
      </c>
      <c r="B4427">
        <v>4500917346</v>
      </c>
      <c r="C4427">
        <v>5279547</v>
      </c>
      <c r="D4427" t="s">
        <v>832</v>
      </c>
      <c r="E4427">
        <v>630015007</v>
      </c>
      <c r="F4427" t="s">
        <v>155</v>
      </c>
      <c r="G4427" s="4">
        <v>1674</v>
      </c>
      <c r="H4427" s="4">
        <v>50.22</v>
      </c>
      <c r="I4427">
        <v>7204</v>
      </c>
      <c r="J4427" t="str">
        <f>_xlfn.XLOOKUP(I4427,[1]Planilha1!$C:$C,[1]Planilha1!$B:$B)</f>
        <v>7204 - CD São Paulo</v>
      </c>
      <c r="K4427" t="str">
        <f>_xlfn.XLOOKUP(I4427,[1]Planilha1!$C:$C,[1]Planilha1!$D:$D)</f>
        <v>43.340.312/0010-48</v>
      </c>
      <c r="L4427" t="str">
        <f>_xlfn.XLOOKUP(B4427,[2]Projeto!$B:$B,[2]Projeto!$P:$P)</f>
        <v>Paga</v>
      </c>
      <c r="M4427">
        <v>701203</v>
      </c>
      <c r="N4427" t="s">
        <v>1125</v>
      </c>
      <c r="O4427" t="str">
        <f>_xlfn.XLOOKUP(N4427,[3]Planilha1!$N:$N,[3]Planilha1!$O:$O)</f>
        <v>FLAC</v>
      </c>
      <c r="P4427">
        <v>2026</v>
      </c>
      <c r="Q4427" s="2" t="s">
        <v>1153</v>
      </c>
    </row>
    <row r="4428" spans="1:17" ht="16.8" x14ac:dyDescent="0.3">
      <c r="A4428" t="s">
        <v>1224</v>
      </c>
      <c r="B4428">
        <v>4500917346</v>
      </c>
      <c r="C4428">
        <v>5279547</v>
      </c>
      <c r="D4428" t="s">
        <v>832</v>
      </c>
      <c r="E4428">
        <v>630007007</v>
      </c>
      <c r="F4428" t="s">
        <v>375</v>
      </c>
      <c r="G4428" s="4">
        <v>111.6</v>
      </c>
      <c r="H4428" s="4">
        <v>3.35</v>
      </c>
      <c r="I4428">
        <v>7204</v>
      </c>
      <c r="J4428" t="str">
        <f>_xlfn.XLOOKUP(I4428,[1]Planilha1!$C:$C,[1]Planilha1!$B:$B)</f>
        <v>7204 - CD São Paulo</v>
      </c>
      <c r="K4428" t="str">
        <f>_xlfn.XLOOKUP(I4428,[1]Planilha1!$C:$C,[1]Planilha1!$D:$D)</f>
        <v>43.340.312/0010-48</v>
      </c>
      <c r="L4428" t="str">
        <f>_xlfn.XLOOKUP(B4428,[2]Projeto!$B:$B,[2]Projeto!$P:$P)</f>
        <v>Paga</v>
      </c>
      <c r="M4428">
        <v>701203</v>
      </c>
      <c r="N4428" t="s">
        <v>1125</v>
      </c>
      <c r="O4428" t="str">
        <f>_xlfn.XLOOKUP(N4428,[3]Planilha1!$N:$N,[3]Planilha1!$O:$O)</f>
        <v>FLAC</v>
      </c>
      <c r="P4428">
        <v>2026</v>
      </c>
      <c r="Q4428" s="2" t="s">
        <v>1153</v>
      </c>
    </row>
    <row r="4429" spans="1:17" ht="16.8" x14ac:dyDescent="0.3">
      <c r="A4429" t="s">
        <v>1224</v>
      </c>
      <c r="B4429">
        <v>4500917346</v>
      </c>
      <c r="C4429">
        <v>5262840</v>
      </c>
      <c r="D4429" t="s">
        <v>468</v>
      </c>
      <c r="E4429">
        <v>630015007</v>
      </c>
      <c r="F4429" t="s">
        <v>155</v>
      </c>
      <c r="G4429" s="4">
        <v>837</v>
      </c>
      <c r="H4429" s="4">
        <v>25.11</v>
      </c>
      <c r="I4429">
        <v>7204</v>
      </c>
      <c r="J4429" t="str">
        <f>_xlfn.XLOOKUP(I4429,[1]Planilha1!$C:$C,[1]Planilha1!$B:$B)</f>
        <v>7204 - CD São Paulo</v>
      </c>
      <c r="K4429" t="str">
        <f>_xlfn.XLOOKUP(I4429,[1]Planilha1!$C:$C,[1]Planilha1!$D:$D)</f>
        <v>43.340.312/0010-48</v>
      </c>
      <c r="L4429" t="str">
        <f>_xlfn.XLOOKUP(B4429,[2]Projeto!$B:$B,[2]Projeto!$P:$P)</f>
        <v>Paga</v>
      </c>
      <c r="M4429">
        <v>701203</v>
      </c>
      <c r="N4429" t="s">
        <v>1125</v>
      </c>
      <c r="O4429" t="str">
        <f>_xlfn.XLOOKUP(N4429,[3]Planilha1!$N:$N,[3]Planilha1!$O:$O)</f>
        <v>FLAC</v>
      </c>
      <c r="P4429">
        <v>2026</v>
      </c>
      <c r="Q4429" s="2" t="s">
        <v>1153</v>
      </c>
    </row>
    <row r="4430" spans="1:17" ht="16.8" x14ac:dyDescent="0.3">
      <c r="A4430" t="s">
        <v>1224</v>
      </c>
      <c r="B4430">
        <v>4500917346</v>
      </c>
      <c r="C4430">
        <v>5127405</v>
      </c>
      <c r="D4430" t="s">
        <v>569</v>
      </c>
      <c r="E4430">
        <v>630025007</v>
      </c>
      <c r="F4430" t="s">
        <v>469</v>
      </c>
      <c r="G4430" s="4">
        <v>1116</v>
      </c>
      <c r="H4430" s="4">
        <v>33.479999999999997</v>
      </c>
      <c r="I4430">
        <v>7204</v>
      </c>
      <c r="J4430" t="str">
        <f>_xlfn.XLOOKUP(I4430,[1]Planilha1!$C:$C,[1]Planilha1!$B:$B)</f>
        <v>7204 - CD São Paulo</v>
      </c>
      <c r="K4430" t="str">
        <f>_xlfn.XLOOKUP(I4430,[1]Planilha1!$C:$C,[1]Planilha1!$D:$D)</f>
        <v>43.340.312/0010-48</v>
      </c>
      <c r="L4430" t="str">
        <f>_xlfn.XLOOKUP(B4430,[2]Projeto!$B:$B,[2]Projeto!$P:$P)</f>
        <v>Paga</v>
      </c>
      <c r="M4430">
        <v>701203</v>
      </c>
      <c r="N4430" t="s">
        <v>1125</v>
      </c>
      <c r="O4430" t="str">
        <f>_xlfn.XLOOKUP(N4430,[3]Planilha1!$N:$N,[3]Planilha1!$O:$O)</f>
        <v>FLAC</v>
      </c>
      <c r="P4430">
        <v>2026</v>
      </c>
      <c r="Q4430" s="2" t="s">
        <v>1153</v>
      </c>
    </row>
    <row r="4431" spans="1:17" ht="16.8" x14ac:dyDescent="0.3">
      <c r="A4431" t="s">
        <v>1224</v>
      </c>
      <c r="B4431">
        <v>4500917346</v>
      </c>
      <c r="C4431">
        <v>5127405</v>
      </c>
      <c r="D4431" t="s">
        <v>569</v>
      </c>
      <c r="E4431">
        <v>630015007</v>
      </c>
      <c r="F4431" t="s">
        <v>155</v>
      </c>
      <c r="G4431" s="4">
        <v>1116</v>
      </c>
      <c r="H4431" s="4">
        <v>33.479999999999997</v>
      </c>
      <c r="I4431">
        <v>7204</v>
      </c>
      <c r="J4431" t="str">
        <f>_xlfn.XLOOKUP(I4431,[1]Planilha1!$C:$C,[1]Planilha1!$B:$B)</f>
        <v>7204 - CD São Paulo</v>
      </c>
      <c r="K4431" t="str">
        <f>_xlfn.XLOOKUP(I4431,[1]Planilha1!$C:$C,[1]Planilha1!$D:$D)</f>
        <v>43.340.312/0010-48</v>
      </c>
      <c r="L4431" t="str">
        <f>_xlfn.XLOOKUP(B4431,[2]Projeto!$B:$B,[2]Projeto!$P:$P)</f>
        <v>Paga</v>
      </c>
      <c r="M4431">
        <v>701203</v>
      </c>
      <c r="N4431" t="s">
        <v>1125</v>
      </c>
      <c r="O4431" t="str">
        <f>_xlfn.XLOOKUP(N4431,[3]Planilha1!$N:$N,[3]Planilha1!$O:$O)</f>
        <v>FLAC</v>
      </c>
      <c r="P4431">
        <v>2026</v>
      </c>
      <c r="Q4431" s="2" t="s">
        <v>1153</v>
      </c>
    </row>
    <row r="4432" spans="1:17" ht="16.8" x14ac:dyDescent="0.3">
      <c r="A4432" t="s">
        <v>1224</v>
      </c>
      <c r="B4432">
        <v>4500917346</v>
      </c>
      <c r="C4432">
        <v>5169659</v>
      </c>
      <c r="D4432" t="s">
        <v>230</v>
      </c>
      <c r="E4432">
        <v>630015007</v>
      </c>
      <c r="F4432" t="s">
        <v>155</v>
      </c>
      <c r="G4432" s="4">
        <v>334.8</v>
      </c>
      <c r="H4432" s="4">
        <v>10.039999999999999</v>
      </c>
      <c r="I4432">
        <v>7204</v>
      </c>
      <c r="J4432" t="str">
        <f>_xlfn.XLOOKUP(I4432,[1]Planilha1!$C:$C,[1]Planilha1!$B:$B)</f>
        <v>7204 - CD São Paulo</v>
      </c>
      <c r="K4432" t="str">
        <f>_xlfn.XLOOKUP(I4432,[1]Planilha1!$C:$C,[1]Planilha1!$D:$D)</f>
        <v>43.340.312/0010-48</v>
      </c>
      <c r="L4432" t="str">
        <f>_xlfn.XLOOKUP(B4432,[2]Projeto!$B:$B,[2]Projeto!$P:$P)</f>
        <v>Paga</v>
      </c>
      <c r="M4432">
        <v>701203</v>
      </c>
      <c r="N4432" t="s">
        <v>1125</v>
      </c>
      <c r="O4432" t="str">
        <f>_xlfn.XLOOKUP(N4432,[3]Planilha1!$N:$N,[3]Planilha1!$O:$O)</f>
        <v>FLAC</v>
      </c>
      <c r="P4432">
        <v>2026</v>
      </c>
      <c r="Q4432" s="2" t="s">
        <v>1153</v>
      </c>
    </row>
    <row r="4433" spans="1:17" ht="16.8" x14ac:dyDescent="0.3">
      <c r="A4433" t="s">
        <v>1224</v>
      </c>
      <c r="B4433">
        <v>4500917346</v>
      </c>
      <c r="C4433">
        <v>5261194</v>
      </c>
      <c r="D4433" t="s">
        <v>470</v>
      </c>
      <c r="E4433">
        <v>610502361</v>
      </c>
      <c r="F4433" t="s">
        <v>412</v>
      </c>
      <c r="G4433" s="4">
        <v>361.44</v>
      </c>
      <c r="H4433" s="4">
        <v>10.84</v>
      </c>
      <c r="I4433">
        <v>7204</v>
      </c>
      <c r="J4433" t="str">
        <f>_xlfn.XLOOKUP(I4433,[1]Planilha1!$C:$C,[1]Planilha1!$B:$B)</f>
        <v>7204 - CD São Paulo</v>
      </c>
      <c r="K4433" t="str">
        <f>_xlfn.XLOOKUP(I4433,[1]Planilha1!$C:$C,[1]Planilha1!$D:$D)</f>
        <v>43.340.312/0010-48</v>
      </c>
      <c r="L4433" t="str">
        <f>_xlfn.XLOOKUP(B4433,[2]Projeto!$B:$B,[2]Projeto!$P:$P)</f>
        <v>Paga</v>
      </c>
      <c r="M4433">
        <v>701203</v>
      </c>
      <c r="N4433" t="s">
        <v>1125</v>
      </c>
      <c r="O4433" t="str">
        <f>_xlfn.XLOOKUP(N4433,[3]Planilha1!$N:$N,[3]Planilha1!$O:$O)</f>
        <v>FLAC</v>
      </c>
      <c r="P4433">
        <v>2026</v>
      </c>
      <c r="Q4433" s="2" t="s">
        <v>1153</v>
      </c>
    </row>
    <row r="4434" spans="1:17" ht="16.8" x14ac:dyDescent="0.3">
      <c r="A4434" t="s">
        <v>1224</v>
      </c>
      <c r="B4434">
        <v>4500917346</v>
      </c>
      <c r="C4434">
        <v>5280106</v>
      </c>
      <c r="D4434" t="s">
        <v>711</v>
      </c>
      <c r="E4434">
        <v>610405337</v>
      </c>
      <c r="F4434" t="s">
        <v>76</v>
      </c>
      <c r="G4434" s="4">
        <v>388.61</v>
      </c>
      <c r="H4434" s="4">
        <v>11.66</v>
      </c>
      <c r="I4434">
        <v>7204</v>
      </c>
      <c r="J4434" t="str">
        <f>_xlfn.XLOOKUP(I4434,[1]Planilha1!$C:$C,[1]Planilha1!$B:$B)</f>
        <v>7204 - CD São Paulo</v>
      </c>
      <c r="K4434" t="str">
        <f>_xlfn.XLOOKUP(I4434,[1]Planilha1!$C:$C,[1]Planilha1!$D:$D)</f>
        <v>43.340.312/0010-48</v>
      </c>
      <c r="L4434" t="str">
        <f>_xlfn.XLOOKUP(B4434,[2]Projeto!$B:$B,[2]Projeto!$P:$P)</f>
        <v>Paga</v>
      </c>
      <c r="M4434">
        <v>701203</v>
      </c>
      <c r="N4434" t="s">
        <v>1125</v>
      </c>
      <c r="O4434" t="str">
        <f>_xlfn.XLOOKUP(N4434,[3]Planilha1!$N:$N,[3]Planilha1!$O:$O)</f>
        <v>FLAC</v>
      </c>
      <c r="P4434">
        <v>2026</v>
      </c>
      <c r="Q4434" s="2" t="s">
        <v>1153</v>
      </c>
    </row>
    <row r="4435" spans="1:17" ht="16.8" x14ac:dyDescent="0.3">
      <c r="A4435" t="s">
        <v>1224</v>
      </c>
      <c r="B4435">
        <v>4500917346</v>
      </c>
      <c r="C4435">
        <v>5314633</v>
      </c>
      <c r="D4435" t="s">
        <v>731</v>
      </c>
      <c r="E4435">
        <v>610402075</v>
      </c>
      <c r="F4435" t="s">
        <v>111</v>
      </c>
      <c r="G4435" s="4">
        <v>698.5</v>
      </c>
      <c r="H4435" s="4">
        <v>20.96</v>
      </c>
      <c r="I4435">
        <v>7204</v>
      </c>
      <c r="J4435" t="str">
        <f>_xlfn.XLOOKUP(I4435,[1]Planilha1!$C:$C,[1]Planilha1!$B:$B)</f>
        <v>7204 - CD São Paulo</v>
      </c>
      <c r="K4435" t="str">
        <f>_xlfn.XLOOKUP(I4435,[1]Planilha1!$C:$C,[1]Planilha1!$D:$D)</f>
        <v>43.340.312/0010-48</v>
      </c>
      <c r="L4435" t="str">
        <f>_xlfn.XLOOKUP(B4435,[2]Projeto!$B:$B,[2]Projeto!$P:$P)</f>
        <v>Paga</v>
      </c>
      <c r="M4435">
        <v>701203</v>
      </c>
      <c r="N4435" t="s">
        <v>1125</v>
      </c>
      <c r="O4435" t="str">
        <f>_xlfn.XLOOKUP(N4435,[3]Planilha1!$N:$N,[3]Planilha1!$O:$O)</f>
        <v>FLAC</v>
      </c>
      <c r="P4435">
        <v>2026</v>
      </c>
      <c r="Q4435" s="2" t="s">
        <v>1153</v>
      </c>
    </row>
    <row r="4436" spans="1:17" ht="16.8" x14ac:dyDescent="0.3">
      <c r="A4436" t="s">
        <v>1224</v>
      </c>
      <c r="B4436">
        <v>4500917346</v>
      </c>
      <c r="C4436">
        <v>5341209</v>
      </c>
      <c r="D4436" t="s">
        <v>342</v>
      </c>
      <c r="E4436">
        <v>610600428</v>
      </c>
      <c r="F4436" t="s">
        <v>132</v>
      </c>
      <c r="G4436" s="4">
        <v>999</v>
      </c>
      <c r="H4436" s="4">
        <v>29.97</v>
      </c>
      <c r="I4436">
        <v>7204</v>
      </c>
      <c r="J4436" t="str">
        <f>_xlfn.XLOOKUP(I4436,[1]Planilha1!$C:$C,[1]Planilha1!$B:$B)</f>
        <v>7204 - CD São Paulo</v>
      </c>
      <c r="K4436" t="str">
        <f>_xlfn.XLOOKUP(I4436,[1]Planilha1!$C:$C,[1]Planilha1!$D:$D)</f>
        <v>43.340.312/0010-48</v>
      </c>
      <c r="L4436" t="str">
        <f>_xlfn.XLOOKUP(B4436,[2]Projeto!$B:$B,[2]Projeto!$P:$P)</f>
        <v>Paga</v>
      </c>
      <c r="M4436">
        <v>701203</v>
      </c>
      <c r="N4436" t="s">
        <v>1125</v>
      </c>
      <c r="O4436" t="str">
        <f>_xlfn.XLOOKUP(N4436,[3]Planilha1!$N:$N,[3]Planilha1!$O:$O)</f>
        <v>FLAC</v>
      </c>
      <c r="P4436">
        <v>2026</v>
      </c>
      <c r="Q4436" s="2" t="s">
        <v>1153</v>
      </c>
    </row>
    <row r="4437" spans="1:17" ht="16.8" x14ac:dyDescent="0.3">
      <c r="A4437" t="s">
        <v>1224</v>
      </c>
      <c r="B4437">
        <v>4500917346</v>
      </c>
      <c r="C4437">
        <v>5181253</v>
      </c>
      <c r="D4437" t="s">
        <v>189</v>
      </c>
      <c r="E4437">
        <v>610102463</v>
      </c>
      <c r="F4437" t="s">
        <v>93</v>
      </c>
      <c r="G4437" s="4">
        <v>115.68</v>
      </c>
      <c r="H4437" s="4">
        <v>3.47</v>
      </c>
      <c r="I4437">
        <v>7204</v>
      </c>
      <c r="J4437" t="str">
        <f>_xlfn.XLOOKUP(I4437,[1]Planilha1!$C:$C,[1]Planilha1!$B:$B)</f>
        <v>7204 - CD São Paulo</v>
      </c>
      <c r="K4437" t="str">
        <f>_xlfn.XLOOKUP(I4437,[1]Planilha1!$C:$C,[1]Planilha1!$D:$D)</f>
        <v>43.340.312/0010-48</v>
      </c>
      <c r="L4437" t="str">
        <f>_xlfn.XLOOKUP(B4437,[2]Projeto!$B:$B,[2]Projeto!$P:$P)</f>
        <v>Paga</v>
      </c>
      <c r="M4437">
        <v>701203</v>
      </c>
      <c r="N4437" t="s">
        <v>1125</v>
      </c>
      <c r="O4437" t="str">
        <f>_xlfn.XLOOKUP(N4437,[3]Planilha1!$N:$N,[3]Planilha1!$O:$O)</f>
        <v>FLAC</v>
      </c>
      <c r="P4437">
        <v>2026</v>
      </c>
      <c r="Q4437" s="2" t="s">
        <v>1153</v>
      </c>
    </row>
    <row r="4438" spans="1:17" ht="16.8" x14ac:dyDescent="0.3">
      <c r="A4438" t="s">
        <v>1224</v>
      </c>
      <c r="B4438">
        <v>4500917346</v>
      </c>
      <c r="C4438">
        <v>5181253</v>
      </c>
      <c r="D4438" t="s">
        <v>189</v>
      </c>
      <c r="E4438">
        <v>610131340</v>
      </c>
      <c r="F4438" t="s">
        <v>881</v>
      </c>
      <c r="G4438" s="4">
        <v>835.2</v>
      </c>
      <c r="H4438" s="4">
        <v>25.06</v>
      </c>
      <c r="I4438">
        <v>7204</v>
      </c>
      <c r="J4438" t="str">
        <f>_xlfn.XLOOKUP(I4438,[1]Planilha1!$C:$C,[1]Planilha1!$B:$B)</f>
        <v>7204 - CD São Paulo</v>
      </c>
      <c r="K4438" t="str">
        <f>_xlfn.XLOOKUP(I4438,[1]Planilha1!$C:$C,[1]Planilha1!$D:$D)</f>
        <v>43.340.312/0010-48</v>
      </c>
      <c r="L4438" t="str">
        <f>_xlfn.XLOOKUP(B4438,[2]Projeto!$B:$B,[2]Projeto!$P:$P)</f>
        <v>Paga</v>
      </c>
      <c r="M4438">
        <v>701203</v>
      </c>
      <c r="N4438" t="s">
        <v>1125</v>
      </c>
      <c r="O4438" t="str">
        <f>_xlfn.XLOOKUP(N4438,[3]Planilha1!$N:$N,[3]Planilha1!$O:$O)</f>
        <v>FLAC</v>
      </c>
      <c r="P4438">
        <v>2026</v>
      </c>
      <c r="Q4438" s="2" t="s">
        <v>1153</v>
      </c>
    </row>
    <row r="4439" spans="1:17" ht="16.8" x14ac:dyDescent="0.3">
      <c r="A4439" t="s">
        <v>1224</v>
      </c>
      <c r="B4439">
        <v>4500917346</v>
      </c>
      <c r="C4439">
        <v>5181253</v>
      </c>
      <c r="D4439" t="s">
        <v>189</v>
      </c>
      <c r="E4439">
        <v>610100477</v>
      </c>
      <c r="F4439" t="s">
        <v>103</v>
      </c>
      <c r="G4439" s="4">
        <v>348.32</v>
      </c>
      <c r="H4439" s="4">
        <v>10.45</v>
      </c>
      <c r="I4439">
        <v>7204</v>
      </c>
      <c r="J4439" t="str">
        <f>_xlfn.XLOOKUP(I4439,[1]Planilha1!$C:$C,[1]Planilha1!$B:$B)</f>
        <v>7204 - CD São Paulo</v>
      </c>
      <c r="K4439" t="str">
        <f>_xlfn.XLOOKUP(I4439,[1]Planilha1!$C:$C,[1]Planilha1!$D:$D)</f>
        <v>43.340.312/0010-48</v>
      </c>
      <c r="L4439" t="str">
        <f>_xlfn.XLOOKUP(B4439,[2]Projeto!$B:$B,[2]Projeto!$P:$P)</f>
        <v>Paga</v>
      </c>
      <c r="M4439">
        <v>701203</v>
      </c>
      <c r="N4439" t="s">
        <v>1125</v>
      </c>
      <c r="O4439" t="str">
        <f>_xlfn.XLOOKUP(N4439,[3]Planilha1!$N:$N,[3]Planilha1!$O:$O)</f>
        <v>FLAC</v>
      </c>
      <c r="P4439">
        <v>2026</v>
      </c>
      <c r="Q4439" s="2" t="s">
        <v>1153</v>
      </c>
    </row>
    <row r="4440" spans="1:17" ht="16.8" x14ac:dyDescent="0.3">
      <c r="A4440" t="s">
        <v>1224</v>
      </c>
      <c r="B4440">
        <v>4500917346</v>
      </c>
      <c r="C4440">
        <v>5181253</v>
      </c>
      <c r="D4440" t="s">
        <v>189</v>
      </c>
      <c r="E4440">
        <v>610101477</v>
      </c>
      <c r="F4440" t="s">
        <v>855</v>
      </c>
      <c r="G4440" s="4">
        <v>435.4</v>
      </c>
      <c r="H4440" s="4">
        <v>13.06</v>
      </c>
      <c r="I4440">
        <v>7204</v>
      </c>
      <c r="J4440" t="str">
        <f>_xlfn.XLOOKUP(I4440,[1]Planilha1!$C:$C,[1]Planilha1!$B:$B)</f>
        <v>7204 - CD São Paulo</v>
      </c>
      <c r="K4440" t="str">
        <f>_xlfn.XLOOKUP(I4440,[1]Planilha1!$C:$C,[1]Planilha1!$D:$D)</f>
        <v>43.340.312/0010-48</v>
      </c>
      <c r="L4440" t="str">
        <f>_xlfn.XLOOKUP(B4440,[2]Projeto!$B:$B,[2]Projeto!$P:$P)</f>
        <v>Paga</v>
      </c>
      <c r="M4440">
        <v>701203</v>
      </c>
      <c r="N4440" t="s">
        <v>1125</v>
      </c>
      <c r="O4440" t="str">
        <f>_xlfn.XLOOKUP(N4440,[3]Planilha1!$N:$N,[3]Planilha1!$O:$O)</f>
        <v>FLAC</v>
      </c>
      <c r="P4440">
        <v>2026</v>
      </c>
      <c r="Q4440" s="2" t="s">
        <v>1153</v>
      </c>
    </row>
    <row r="4441" spans="1:17" ht="16.8" x14ac:dyDescent="0.3">
      <c r="A4441" t="s">
        <v>1224</v>
      </c>
      <c r="B4441">
        <v>4500917346</v>
      </c>
      <c r="C4441">
        <v>5228459</v>
      </c>
      <c r="D4441" t="s">
        <v>440</v>
      </c>
      <c r="E4441">
        <v>630015007</v>
      </c>
      <c r="F4441" t="s">
        <v>155</v>
      </c>
      <c r="G4441" s="4">
        <v>558</v>
      </c>
      <c r="H4441" s="4">
        <v>16.739999999999998</v>
      </c>
      <c r="I4441">
        <v>7204</v>
      </c>
      <c r="J4441" t="str">
        <f>_xlfn.XLOOKUP(I4441,[1]Planilha1!$C:$C,[1]Planilha1!$B:$B)</f>
        <v>7204 - CD São Paulo</v>
      </c>
      <c r="K4441" t="str">
        <f>_xlfn.XLOOKUP(I4441,[1]Planilha1!$C:$C,[1]Planilha1!$D:$D)</f>
        <v>43.340.312/0010-48</v>
      </c>
      <c r="L4441" t="str">
        <f>_xlfn.XLOOKUP(B4441,[2]Projeto!$B:$B,[2]Projeto!$P:$P)</f>
        <v>Paga</v>
      </c>
      <c r="M4441">
        <v>701203</v>
      </c>
      <c r="N4441" t="s">
        <v>1125</v>
      </c>
      <c r="O4441" t="str">
        <f>_xlfn.XLOOKUP(N4441,[3]Planilha1!$N:$N,[3]Planilha1!$O:$O)</f>
        <v>FLAC</v>
      </c>
      <c r="P4441">
        <v>2026</v>
      </c>
      <c r="Q4441" s="2" t="s">
        <v>1153</v>
      </c>
    </row>
    <row r="4442" spans="1:17" ht="16.8" x14ac:dyDescent="0.3">
      <c r="A4442" t="s">
        <v>1224</v>
      </c>
      <c r="B4442">
        <v>4500917346</v>
      </c>
      <c r="C4442">
        <v>5282188</v>
      </c>
      <c r="D4442" t="s">
        <v>206</v>
      </c>
      <c r="E4442">
        <v>630015007</v>
      </c>
      <c r="F4442" t="s">
        <v>155</v>
      </c>
      <c r="G4442" s="4">
        <v>558</v>
      </c>
      <c r="H4442" s="4">
        <v>16.739999999999998</v>
      </c>
      <c r="I4442">
        <v>7204</v>
      </c>
      <c r="J4442" t="str">
        <f>_xlfn.XLOOKUP(I4442,[1]Planilha1!$C:$C,[1]Planilha1!$B:$B)</f>
        <v>7204 - CD São Paulo</v>
      </c>
      <c r="K4442" t="str">
        <f>_xlfn.XLOOKUP(I4442,[1]Planilha1!$C:$C,[1]Planilha1!$D:$D)</f>
        <v>43.340.312/0010-48</v>
      </c>
      <c r="L4442" t="str">
        <f>_xlfn.XLOOKUP(B4442,[2]Projeto!$B:$B,[2]Projeto!$P:$P)</f>
        <v>Paga</v>
      </c>
      <c r="M4442">
        <v>701203</v>
      </c>
      <c r="N4442" t="s">
        <v>1125</v>
      </c>
      <c r="O4442" t="str">
        <f>_xlfn.XLOOKUP(N4442,[3]Planilha1!$N:$N,[3]Planilha1!$O:$O)</f>
        <v>FLAC</v>
      </c>
      <c r="P4442">
        <v>2026</v>
      </c>
      <c r="Q4442" s="2" t="s">
        <v>1153</v>
      </c>
    </row>
    <row r="4443" spans="1:17" ht="16.8" x14ac:dyDescent="0.3">
      <c r="A4443" t="s">
        <v>1224</v>
      </c>
      <c r="B4443">
        <v>4500917346</v>
      </c>
      <c r="C4443">
        <v>5333580</v>
      </c>
      <c r="D4443" t="s">
        <v>795</v>
      </c>
      <c r="E4443">
        <v>630015007</v>
      </c>
      <c r="F4443" t="s">
        <v>155</v>
      </c>
      <c r="G4443" s="4">
        <v>1004.4</v>
      </c>
      <c r="H4443" s="4">
        <v>30.13</v>
      </c>
      <c r="I4443">
        <v>7204</v>
      </c>
      <c r="J4443" t="str">
        <f>_xlfn.XLOOKUP(I4443,[1]Planilha1!$C:$C,[1]Planilha1!$B:$B)</f>
        <v>7204 - CD São Paulo</v>
      </c>
      <c r="K4443" t="str">
        <f>_xlfn.XLOOKUP(I4443,[1]Planilha1!$C:$C,[1]Planilha1!$D:$D)</f>
        <v>43.340.312/0010-48</v>
      </c>
      <c r="L4443" t="str">
        <f>_xlfn.XLOOKUP(B4443,[2]Projeto!$B:$B,[2]Projeto!$P:$P)</f>
        <v>Paga</v>
      </c>
      <c r="M4443">
        <v>701203</v>
      </c>
      <c r="N4443" t="s">
        <v>1125</v>
      </c>
      <c r="O4443" t="str">
        <f>_xlfn.XLOOKUP(N4443,[3]Planilha1!$N:$N,[3]Planilha1!$O:$O)</f>
        <v>FLAC</v>
      </c>
      <c r="P4443">
        <v>2026</v>
      </c>
      <c r="Q4443" s="2" t="s">
        <v>1153</v>
      </c>
    </row>
    <row r="4444" spans="1:17" ht="16.8" x14ac:dyDescent="0.3">
      <c r="A4444" t="s">
        <v>1224</v>
      </c>
      <c r="B4444">
        <v>4500917346</v>
      </c>
      <c r="C4444">
        <v>5352279</v>
      </c>
      <c r="D4444" t="s">
        <v>766</v>
      </c>
      <c r="E4444">
        <v>610402075</v>
      </c>
      <c r="F4444" t="s">
        <v>111</v>
      </c>
      <c r="G4444" s="4">
        <v>2794</v>
      </c>
      <c r="H4444" s="4">
        <v>83.82</v>
      </c>
      <c r="I4444">
        <v>7204</v>
      </c>
      <c r="J4444" t="str">
        <f>_xlfn.XLOOKUP(I4444,[1]Planilha1!$C:$C,[1]Planilha1!$B:$B)</f>
        <v>7204 - CD São Paulo</v>
      </c>
      <c r="K4444" t="str">
        <f>_xlfn.XLOOKUP(I4444,[1]Planilha1!$C:$C,[1]Planilha1!$D:$D)</f>
        <v>43.340.312/0010-48</v>
      </c>
      <c r="L4444" t="str">
        <f>_xlfn.XLOOKUP(B4444,[2]Projeto!$B:$B,[2]Projeto!$P:$P)</f>
        <v>Paga</v>
      </c>
      <c r="M4444">
        <v>701203</v>
      </c>
      <c r="N4444" t="s">
        <v>1125</v>
      </c>
      <c r="O4444" t="str">
        <f>_xlfn.XLOOKUP(N4444,[3]Planilha1!$N:$N,[3]Planilha1!$O:$O)</f>
        <v>FLAC</v>
      </c>
      <c r="P4444">
        <v>2026</v>
      </c>
      <c r="Q4444" s="2" t="s">
        <v>1153</v>
      </c>
    </row>
    <row r="4445" spans="1:17" ht="16.8" x14ac:dyDescent="0.3">
      <c r="A4445" t="s">
        <v>1224</v>
      </c>
      <c r="B4445">
        <v>4500917346</v>
      </c>
      <c r="C4445">
        <v>5166529</v>
      </c>
      <c r="D4445" t="s">
        <v>227</v>
      </c>
      <c r="E4445">
        <v>610112409</v>
      </c>
      <c r="F4445" t="s">
        <v>703</v>
      </c>
      <c r="G4445" s="4">
        <v>472.64</v>
      </c>
      <c r="H4445" s="4">
        <v>14.18</v>
      </c>
      <c r="I4445">
        <v>7204</v>
      </c>
      <c r="J4445" t="str">
        <f>_xlfn.XLOOKUP(I4445,[1]Planilha1!$C:$C,[1]Planilha1!$B:$B)</f>
        <v>7204 - CD São Paulo</v>
      </c>
      <c r="K4445" t="str">
        <f>_xlfn.XLOOKUP(I4445,[1]Planilha1!$C:$C,[1]Planilha1!$D:$D)</f>
        <v>43.340.312/0010-48</v>
      </c>
      <c r="L4445" t="str">
        <f>_xlfn.XLOOKUP(B4445,[2]Projeto!$B:$B,[2]Projeto!$P:$P)</f>
        <v>Paga</v>
      </c>
      <c r="M4445">
        <v>701203</v>
      </c>
      <c r="N4445" t="s">
        <v>1125</v>
      </c>
      <c r="O4445" t="str">
        <f>_xlfn.XLOOKUP(N4445,[3]Planilha1!$N:$N,[3]Planilha1!$O:$O)</f>
        <v>FLAC</v>
      </c>
      <c r="P4445">
        <v>2026</v>
      </c>
      <c r="Q4445" s="2" t="s">
        <v>1153</v>
      </c>
    </row>
    <row r="4446" spans="1:17" ht="16.8" x14ac:dyDescent="0.3">
      <c r="A4446" t="s">
        <v>1224</v>
      </c>
      <c r="B4446">
        <v>4500917346</v>
      </c>
      <c r="C4446">
        <v>5254073</v>
      </c>
      <c r="D4446" t="s">
        <v>231</v>
      </c>
      <c r="E4446">
        <v>600671023</v>
      </c>
      <c r="F4446" t="s">
        <v>176</v>
      </c>
      <c r="G4446" s="4">
        <v>661.5</v>
      </c>
      <c r="H4446" s="4">
        <v>19.850000000000001</v>
      </c>
      <c r="I4446">
        <v>7204</v>
      </c>
      <c r="J4446" t="str">
        <f>_xlfn.XLOOKUP(I4446,[1]Planilha1!$C:$C,[1]Planilha1!$B:$B)</f>
        <v>7204 - CD São Paulo</v>
      </c>
      <c r="K4446" t="str">
        <f>_xlfn.XLOOKUP(I4446,[1]Planilha1!$C:$C,[1]Planilha1!$D:$D)</f>
        <v>43.340.312/0010-48</v>
      </c>
      <c r="L4446" t="str">
        <f>_xlfn.XLOOKUP(B4446,[2]Projeto!$B:$B,[2]Projeto!$P:$P)</f>
        <v>Paga</v>
      </c>
      <c r="M4446">
        <v>701203</v>
      </c>
      <c r="N4446" t="s">
        <v>1125</v>
      </c>
      <c r="O4446" t="str">
        <f>_xlfn.XLOOKUP(N4446,[3]Planilha1!$N:$N,[3]Planilha1!$O:$O)</f>
        <v>FLAC</v>
      </c>
      <c r="P4446">
        <v>2026</v>
      </c>
      <c r="Q4446" s="2" t="s">
        <v>1153</v>
      </c>
    </row>
    <row r="4447" spans="1:17" ht="16.8" x14ac:dyDescent="0.3">
      <c r="A4447" t="s">
        <v>1224</v>
      </c>
      <c r="B4447">
        <v>4500917346</v>
      </c>
      <c r="C4447">
        <v>5254073</v>
      </c>
      <c r="D4447" t="s">
        <v>231</v>
      </c>
      <c r="E4447">
        <v>630015007</v>
      </c>
      <c r="F4447" t="s">
        <v>155</v>
      </c>
      <c r="G4447" s="4">
        <v>669.6</v>
      </c>
      <c r="H4447" s="4">
        <v>20.09</v>
      </c>
      <c r="I4447">
        <v>7204</v>
      </c>
      <c r="J4447" t="str">
        <f>_xlfn.XLOOKUP(I4447,[1]Planilha1!$C:$C,[1]Planilha1!$B:$B)</f>
        <v>7204 - CD São Paulo</v>
      </c>
      <c r="K4447" t="str">
        <f>_xlfn.XLOOKUP(I4447,[1]Planilha1!$C:$C,[1]Planilha1!$D:$D)</f>
        <v>43.340.312/0010-48</v>
      </c>
      <c r="L4447" t="str">
        <f>_xlfn.XLOOKUP(B4447,[2]Projeto!$B:$B,[2]Projeto!$P:$P)</f>
        <v>Paga</v>
      </c>
      <c r="M4447">
        <v>701203</v>
      </c>
      <c r="N4447" t="s">
        <v>1125</v>
      </c>
      <c r="O4447" t="str">
        <f>_xlfn.XLOOKUP(N4447,[3]Planilha1!$N:$N,[3]Planilha1!$O:$O)</f>
        <v>FLAC</v>
      </c>
      <c r="P4447">
        <v>2026</v>
      </c>
      <c r="Q4447" s="2" t="s">
        <v>1153</v>
      </c>
    </row>
    <row r="4448" spans="1:17" ht="16.8" x14ac:dyDescent="0.3">
      <c r="A4448" t="s">
        <v>1224</v>
      </c>
      <c r="B4448">
        <v>4500917346</v>
      </c>
      <c r="C4448">
        <v>5262403</v>
      </c>
      <c r="D4448" t="s">
        <v>232</v>
      </c>
      <c r="E4448">
        <v>630015007</v>
      </c>
      <c r="F4448" t="s">
        <v>155</v>
      </c>
      <c r="G4448" s="4">
        <v>279</v>
      </c>
      <c r="H4448" s="4">
        <v>8.3699999999999992</v>
      </c>
      <c r="I4448">
        <v>7204</v>
      </c>
      <c r="J4448" t="str">
        <f>_xlfn.XLOOKUP(I4448,[1]Planilha1!$C:$C,[1]Planilha1!$B:$B)</f>
        <v>7204 - CD São Paulo</v>
      </c>
      <c r="K4448" t="str">
        <f>_xlfn.XLOOKUP(I4448,[1]Planilha1!$C:$C,[1]Planilha1!$D:$D)</f>
        <v>43.340.312/0010-48</v>
      </c>
      <c r="L4448" t="str">
        <f>_xlfn.XLOOKUP(B4448,[2]Projeto!$B:$B,[2]Projeto!$P:$P)</f>
        <v>Paga</v>
      </c>
      <c r="M4448">
        <v>701203</v>
      </c>
      <c r="N4448" t="s">
        <v>1125</v>
      </c>
      <c r="O4448" t="str">
        <f>_xlfn.XLOOKUP(N4448,[3]Planilha1!$N:$N,[3]Planilha1!$O:$O)</f>
        <v>FLAC</v>
      </c>
      <c r="P4448">
        <v>2026</v>
      </c>
      <c r="Q4448" s="2" t="s">
        <v>1153</v>
      </c>
    </row>
    <row r="4449" spans="1:17" ht="16.8" x14ac:dyDescent="0.3">
      <c r="A4449" t="s">
        <v>1224</v>
      </c>
      <c r="B4449">
        <v>4500917346</v>
      </c>
      <c r="C4449">
        <v>5263652</v>
      </c>
      <c r="D4449" t="s">
        <v>395</v>
      </c>
      <c r="E4449">
        <v>610045007</v>
      </c>
      <c r="F4449" t="s">
        <v>258</v>
      </c>
      <c r="G4449" s="4">
        <v>752.4</v>
      </c>
      <c r="H4449" s="4">
        <v>22.57</v>
      </c>
      <c r="I4449">
        <v>7204</v>
      </c>
      <c r="J4449" t="str">
        <f>_xlfn.XLOOKUP(I4449,[1]Planilha1!$C:$C,[1]Planilha1!$B:$B)</f>
        <v>7204 - CD São Paulo</v>
      </c>
      <c r="K4449" t="str">
        <f>_xlfn.XLOOKUP(I4449,[1]Planilha1!$C:$C,[1]Planilha1!$D:$D)</f>
        <v>43.340.312/0010-48</v>
      </c>
      <c r="L4449" t="str">
        <f>_xlfn.XLOOKUP(B4449,[2]Projeto!$B:$B,[2]Projeto!$P:$P)</f>
        <v>Paga</v>
      </c>
      <c r="M4449">
        <v>701203</v>
      </c>
      <c r="N4449" t="s">
        <v>1125</v>
      </c>
      <c r="O4449" t="str">
        <f>_xlfn.XLOOKUP(N4449,[3]Planilha1!$N:$N,[3]Planilha1!$O:$O)</f>
        <v>FLAC</v>
      </c>
      <c r="P4449">
        <v>2026</v>
      </c>
      <c r="Q4449" s="2" t="s">
        <v>1153</v>
      </c>
    </row>
    <row r="4450" spans="1:17" ht="16.8" x14ac:dyDescent="0.3">
      <c r="A4450" t="s">
        <v>1224</v>
      </c>
      <c r="B4450">
        <v>4500917346</v>
      </c>
      <c r="C4450">
        <v>5282647</v>
      </c>
      <c r="D4450" t="s">
        <v>246</v>
      </c>
      <c r="E4450">
        <v>610405337</v>
      </c>
      <c r="F4450" t="s">
        <v>76</v>
      </c>
      <c r="G4450" s="4">
        <v>368.64</v>
      </c>
      <c r="H4450" s="4">
        <v>11.06</v>
      </c>
      <c r="I4450">
        <v>7204</v>
      </c>
      <c r="J4450" t="str">
        <f>_xlfn.XLOOKUP(I4450,[1]Planilha1!$C:$C,[1]Planilha1!$B:$B)</f>
        <v>7204 - CD São Paulo</v>
      </c>
      <c r="K4450" t="str">
        <f>_xlfn.XLOOKUP(I4450,[1]Planilha1!$C:$C,[1]Planilha1!$D:$D)</f>
        <v>43.340.312/0010-48</v>
      </c>
      <c r="L4450" t="str">
        <f>_xlfn.XLOOKUP(B4450,[2]Projeto!$B:$B,[2]Projeto!$P:$P)</f>
        <v>Paga</v>
      </c>
      <c r="M4450">
        <v>701203</v>
      </c>
      <c r="N4450" t="s">
        <v>1125</v>
      </c>
      <c r="O4450" t="str">
        <f>_xlfn.XLOOKUP(N4450,[3]Planilha1!$N:$N,[3]Planilha1!$O:$O)</f>
        <v>FLAC</v>
      </c>
      <c r="P4450">
        <v>2026</v>
      </c>
      <c r="Q4450" s="2" t="s">
        <v>1153</v>
      </c>
    </row>
    <row r="4451" spans="1:17" ht="16.8" x14ac:dyDescent="0.3">
      <c r="A4451" t="s">
        <v>1224</v>
      </c>
      <c r="B4451">
        <v>4500917346</v>
      </c>
      <c r="C4451">
        <v>5282647</v>
      </c>
      <c r="D4451" t="s">
        <v>246</v>
      </c>
      <c r="E4451">
        <v>610402337</v>
      </c>
      <c r="F4451" t="s">
        <v>84</v>
      </c>
      <c r="G4451" s="4">
        <v>184.32</v>
      </c>
      <c r="H4451" s="4">
        <v>5.53</v>
      </c>
      <c r="I4451">
        <v>7204</v>
      </c>
      <c r="J4451" t="str">
        <f>_xlfn.XLOOKUP(I4451,[1]Planilha1!$C:$C,[1]Planilha1!$B:$B)</f>
        <v>7204 - CD São Paulo</v>
      </c>
      <c r="K4451" t="str">
        <f>_xlfn.XLOOKUP(I4451,[1]Planilha1!$C:$C,[1]Planilha1!$D:$D)</f>
        <v>43.340.312/0010-48</v>
      </c>
      <c r="L4451" t="str">
        <f>_xlfn.XLOOKUP(B4451,[2]Projeto!$B:$B,[2]Projeto!$P:$P)</f>
        <v>Paga</v>
      </c>
      <c r="M4451">
        <v>701203</v>
      </c>
      <c r="N4451" t="s">
        <v>1125</v>
      </c>
      <c r="O4451" t="str">
        <f>_xlfn.XLOOKUP(N4451,[3]Planilha1!$N:$N,[3]Planilha1!$O:$O)</f>
        <v>FLAC</v>
      </c>
      <c r="P4451">
        <v>2026</v>
      </c>
      <c r="Q4451" s="2" t="s">
        <v>1153</v>
      </c>
    </row>
    <row r="4452" spans="1:17" ht="16.8" x14ac:dyDescent="0.3">
      <c r="A4452" t="s">
        <v>1224</v>
      </c>
      <c r="B4452">
        <v>4500917346</v>
      </c>
      <c r="C4452">
        <v>5282647</v>
      </c>
      <c r="D4452" t="s">
        <v>246</v>
      </c>
      <c r="E4452">
        <v>540500527</v>
      </c>
      <c r="F4452" t="s">
        <v>109</v>
      </c>
      <c r="G4452" s="4">
        <v>817.07</v>
      </c>
      <c r="H4452" s="4">
        <v>24.51</v>
      </c>
      <c r="I4452">
        <v>7204</v>
      </c>
      <c r="J4452" t="str">
        <f>_xlfn.XLOOKUP(I4452,[1]Planilha1!$C:$C,[1]Planilha1!$B:$B)</f>
        <v>7204 - CD São Paulo</v>
      </c>
      <c r="K4452" t="str">
        <f>_xlfn.XLOOKUP(I4452,[1]Planilha1!$C:$C,[1]Planilha1!$D:$D)</f>
        <v>43.340.312/0010-48</v>
      </c>
      <c r="L4452" t="str">
        <f>_xlfn.XLOOKUP(B4452,[2]Projeto!$B:$B,[2]Projeto!$P:$P)</f>
        <v>Paga</v>
      </c>
      <c r="M4452">
        <v>701203</v>
      </c>
      <c r="N4452" t="s">
        <v>1125</v>
      </c>
      <c r="O4452" t="str">
        <f>_xlfn.XLOOKUP(N4452,[3]Planilha1!$N:$N,[3]Planilha1!$O:$O)</f>
        <v>FLAC</v>
      </c>
      <c r="P4452">
        <v>2026</v>
      </c>
      <c r="Q4452" s="2" t="s">
        <v>1153</v>
      </c>
    </row>
    <row r="4453" spans="1:17" ht="16.8" x14ac:dyDescent="0.3">
      <c r="A4453" t="s">
        <v>1224</v>
      </c>
      <c r="B4453">
        <v>4500917346</v>
      </c>
      <c r="C4453">
        <v>5250969</v>
      </c>
      <c r="D4453" t="s">
        <v>233</v>
      </c>
      <c r="E4453">
        <v>630015007</v>
      </c>
      <c r="F4453" t="s">
        <v>155</v>
      </c>
      <c r="G4453" s="4">
        <v>669.6</v>
      </c>
      <c r="H4453" s="4">
        <v>20.09</v>
      </c>
      <c r="I4453">
        <v>7204</v>
      </c>
      <c r="J4453" t="str">
        <f>_xlfn.XLOOKUP(I4453,[1]Planilha1!$C:$C,[1]Planilha1!$B:$B)</f>
        <v>7204 - CD São Paulo</v>
      </c>
      <c r="K4453" t="str">
        <f>_xlfn.XLOOKUP(I4453,[1]Planilha1!$C:$C,[1]Planilha1!$D:$D)</f>
        <v>43.340.312/0010-48</v>
      </c>
      <c r="L4453" t="str">
        <f>_xlfn.XLOOKUP(B4453,[2]Projeto!$B:$B,[2]Projeto!$P:$P)</f>
        <v>Paga</v>
      </c>
      <c r="M4453">
        <v>701203</v>
      </c>
      <c r="N4453" t="s">
        <v>1125</v>
      </c>
      <c r="O4453" t="str">
        <f>_xlfn.XLOOKUP(N4453,[3]Planilha1!$N:$N,[3]Planilha1!$O:$O)</f>
        <v>FLAC</v>
      </c>
      <c r="P4453">
        <v>2026</v>
      </c>
      <c r="Q4453" s="2" t="s">
        <v>1153</v>
      </c>
    </row>
    <row r="4454" spans="1:17" ht="16.8" x14ac:dyDescent="0.3">
      <c r="A4454" t="s">
        <v>1224</v>
      </c>
      <c r="B4454">
        <v>4500917346</v>
      </c>
      <c r="C4454">
        <v>5286104</v>
      </c>
      <c r="D4454" t="s">
        <v>594</v>
      </c>
      <c r="E4454">
        <v>630015007</v>
      </c>
      <c r="F4454" t="s">
        <v>155</v>
      </c>
      <c r="G4454" s="4">
        <v>558</v>
      </c>
      <c r="H4454" s="4">
        <v>16.739999999999998</v>
      </c>
      <c r="I4454">
        <v>7204</v>
      </c>
      <c r="J4454" t="str">
        <f>_xlfn.XLOOKUP(I4454,[1]Planilha1!$C:$C,[1]Planilha1!$B:$B)</f>
        <v>7204 - CD São Paulo</v>
      </c>
      <c r="K4454" t="str">
        <f>_xlfn.XLOOKUP(I4454,[1]Planilha1!$C:$C,[1]Planilha1!$D:$D)</f>
        <v>43.340.312/0010-48</v>
      </c>
      <c r="L4454" t="str">
        <f>_xlfn.XLOOKUP(B4454,[2]Projeto!$B:$B,[2]Projeto!$P:$P)</f>
        <v>Paga</v>
      </c>
      <c r="M4454">
        <v>701203</v>
      </c>
      <c r="N4454" t="s">
        <v>1125</v>
      </c>
      <c r="O4454" t="str">
        <f>_xlfn.XLOOKUP(N4454,[3]Planilha1!$N:$N,[3]Planilha1!$O:$O)</f>
        <v>FLAC</v>
      </c>
      <c r="P4454">
        <v>2026</v>
      </c>
      <c r="Q4454" s="2" t="s">
        <v>1153</v>
      </c>
    </row>
    <row r="4455" spans="1:17" ht="16.8" x14ac:dyDescent="0.3">
      <c r="A4455" t="s">
        <v>1224</v>
      </c>
      <c r="B4455">
        <v>4500917346</v>
      </c>
      <c r="C4455">
        <v>5349410</v>
      </c>
      <c r="D4455" t="s">
        <v>582</v>
      </c>
      <c r="E4455">
        <v>630007007</v>
      </c>
      <c r="F4455" t="s">
        <v>375</v>
      </c>
      <c r="G4455" s="4">
        <v>558</v>
      </c>
      <c r="H4455" s="4">
        <v>16.739999999999998</v>
      </c>
      <c r="I4455">
        <v>7204</v>
      </c>
      <c r="J4455" t="str">
        <f>_xlfn.XLOOKUP(I4455,[1]Planilha1!$C:$C,[1]Planilha1!$B:$B)</f>
        <v>7204 - CD São Paulo</v>
      </c>
      <c r="K4455" t="str">
        <f>_xlfn.XLOOKUP(I4455,[1]Planilha1!$C:$C,[1]Planilha1!$D:$D)</f>
        <v>43.340.312/0010-48</v>
      </c>
      <c r="L4455" t="str">
        <f>_xlfn.XLOOKUP(B4455,[2]Projeto!$B:$B,[2]Projeto!$P:$P)</f>
        <v>Paga</v>
      </c>
      <c r="M4455">
        <v>701203</v>
      </c>
      <c r="N4455" t="s">
        <v>1125</v>
      </c>
      <c r="O4455" t="str">
        <f>_xlfn.XLOOKUP(N4455,[3]Planilha1!$N:$N,[3]Planilha1!$O:$O)</f>
        <v>FLAC</v>
      </c>
      <c r="P4455">
        <v>2026</v>
      </c>
      <c r="Q4455" s="2" t="s">
        <v>1153</v>
      </c>
    </row>
    <row r="4456" spans="1:17" ht="16.8" x14ac:dyDescent="0.3">
      <c r="A4456" t="s">
        <v>1224</v>
      </c>
      <c r="B4456">
        <v>4500917346</v>
      </c>
      <c r="C4456">
        <v>5349410</v>
      </c>
      <c r="D4456" t="s">
        <v>582</v>
      </c>
      <c r="E4456">
        <v>630015007</v>
      </c>
      <c r="F4456" t="s">
        <v>155</v>
      </c>
      <c r="G4456" s="4">
        <v>1116</v>
      </c>
      <c r="H4456" s="4">
        <v>33.479999999999997</v>
      </c>
      <c r="I4456">
        <v>7204</v>
      </c>
      <c r="J4456" t="str">
        <f>_xlfn.XLOOKUP(I4456,[1]Planilha1!$C:$C,[1]Planilha1!$B:$B)</f>
        <v>7204 - CD São Paulo</v>
      </c>
      <c r="K4456" t="str">
        <f>_xlfn.XLOOKUP(I4456,[1]Planilha1!$C:$C,[1]Planilha1!$D:$D)</f>
        <v>43.340.312/0010-48</v>
      </c>
      <c r="L4456" t="str">
        <f>_xlfn.XLOOKUP(B4456,[2]Projeto!$B:$B,[2]Projeto!$P:$P)</f>
        <v>Paga</v>
      </c>
      <c r="M4456">
        <v>701203</v>
      </c>
      <c r="N4456" t="s">
        <v>1125</v>
      </c>
      <c r="O4456" t="str">
        <f>_xlfn.XLOOKUP(N4456,[3]Planilha1!$N:$N,[3]Planilha1!$O:$O)</f>
        <v>FLAC</v>
      </c>
      <c r="P4456">
        <v>2026</v>
      </c>
      <c r="Q4456" s="2" t="s">
        <v>1153</v>
      </c>
    </row>
    <row r="4457" spans="1:17" ht="16.8" x14ac:dyDescent="0.3">
      <c r="A4457" t="s">
        <v>1224</v>
      </c>
      <c r="B4457">
        <v>4500917346</v>
      </c>
      <c r="C4457">
        <v>5263514</v>
      </c>
      <c r="D4457" t="s">
        <v>720</v>
      </c>
      <c r="E4457">
        <v>610402075</v>
      </c>
      <c r="F4457" t="s">
        <v>111</v>
      </c>
      <c r="G4457" s="4">
        <v>419.1</v>
      </c>
      <c r="H4457" s="4">
        <v>12.57</v>
      </c>
      <c r="I4457">
        <v>7204</v>
      </c>
      <c r="J4457" t="str">
        <f>_xlfn.XLOOKUP(I4457,[1]Planilha1!$C:$C,[1]Planilha1!$B:$B)</f>
        <v>7204 - CD São Paulo</v>
      </c>
      <c r="K4457" t="str">
        <f>_xlfn.XLOOKUP(I4457,[1]Planilha1!$C:$C,[1]Planilha1!$D:$D)</f>
        <v>43.340.312/0010-48</v>
      </c>
      <c r="L4457" t="str">
        <f>_xlfn.XLOOKUP(B4457,[2]Projeto!$B:$B,[2]Projeto!$P:$P)</f>
        <v>Paga</v>
      </c>
      <c r="M4457">
        <v>701203</v>
      </c>
      <c r="N4457" t="s">
        <v>1125</v>
      </c>
      <c r="O4457" t="str">
        <f>_xlfn.XLOOKUP(N4457,[3]Planilha1!$N:$N,[3]Planilha1!$O:$O)</f>
        <v>FLAC</v>
      </c>
      <c r="P4457">
        <v>2026</v>
      </c>
      <c r="Q4457" s="2" t="s">
        <v>1153</v>
      </c>
    </row>
    <row r="4458" spans="1:17" ht="16.8" x14ac:dyDescent="0.3">
      <c r="A4458" t="s">
        <v>1224</v>
      </c>
      <c r="B4458">
        <v>4500917346</v>
      </c>
      <c r="C4458">
        <v>5263514</v>
      </c>
      <c r="D4458" t="s">
        <v>720</v>
      </c>
      <c r="E4458">
        <v>610501353</v>
      </c>
      <c r="F4458" t="s">
        <v>144</v>
      </c>
      <c r="G4458" s="4">
        <v>872.52</v>
      </c>
      <c r="H4458" s="4">
        <v>26.18</v>
      </c>
      <c r="I4458">
        <v>7204</v>
      </c>
      <c r="J4458" t="str">
        <f>_xlfn.XLOOKUP(I4458,[1]Planilha1!$C:$C,[1]Planilha1!$B:$B)</f>
        <v>7204 - CD São Paulo</v>
      </c>
      <c r="K4458" t="str">
        <f>_xlfn.XLOOKUP(I4458,[1]Planilha1!$C:$C,[1]Planilha1!$D:$D)</f>
        <v>43.340.312/0010-48</v>
      </c>
      <c r="L4458" t="str">
        <f>_xlfn.XLOOKUP(B4458,[2]Projeto!$B:$B,[2]Projeto!$P:$P)</f>
        <v>Paga</v>
      </c>
      <c r="M4458">
        <v>701203</v>
      </c>
      <c r="N4458" t="s">
        <v>1125</v>
      </c>
      <c r="O4458" t="str">
        <f>_xlfn.XLOOKUP(N4458,[3]Planilha1!$N:$N,[3]Planilha1!$O:$O)</f>
        <v>FLAC</v>
      </c>
      <c r="P4458">
        <v>2026</v>
      </c>
      <c r="Q4458" s="2" t="s">
        <v>1153</v>
      </c>
    </row>
    <row r="4459" spans="1:17" ht="16.8" x14ac:dyDescent="0.3">
      <c r="A4459" t="s">
        <v>1224</v>
      </c>
      <c r="B4459">
        <v>4500917346</v>
      </c>
      <c r="C4459">
        <v>5285931</v>
      </c>
      <c r="D4459" t="s">
        <v>801</v>
      </c>
      <c r="E4459">
        <v>630015007</v>
      </c>
      <c r="F4459" t="s">
        <v>155</v>
      </c>
      <c r="G4459" s="4">
        <v>837</v>
      </c>
      <c r="H4459" s="4">
        <v>25.11</v>
      </c>
      <c r="I4459">
        <v>7204</v>
      </c>
      <c r="J4459" t="str">
        <f>_xlfn.XLOOKUP(I4459,[1]Planilha1!$C:$C,[1]Planilha1!$B:$B)</f>
        <v>7204 - CD São Paulo</v>
      </c>
      <c r="K4459" t="str">
        <f>_xlfn.XLOOKUP(I4459,[1]Planilha1!$C:$C,[1]Planilha1!$D:$D)</f>
        <v>43.340.312/0010-48</v>
      </c>
      <c r="L4459" t="str">
        <f>_xlfn.XLOOKUP(B4459,[2]Projeto!$B:$B,[2]Projeto!$P:$P)</f>
        <v>Paga</v>
      </c>
      <c r="M4459">
        <v>701203</v>
      </c>
      <c r="N4459" t="s">
        <v>1125</v>
      </c>
      <c r="O4459" t="str">
        <f>_xlfn.XLOOKUP(N4459,[3]Planilha1!$N:$N,[3]Planilha1!$O:$O)</f>
        <v>FLAC</v>
      </c>
      <c r="P4459">
        <v>2026</v>
      </c>
      <c r="Q4459" s="2" t="s">
        <v>1153</v>
      </c>
    </row>
    <row r="4460" spans="1:17" ht="16.8" x14ac:dyDescent="0.3">
      <c r="A4460" t="s">
        <v>1224</v>
      </c>
      <c r="B4460">
        <v>4500917346</v>
      </c>
      <c r="C4460">
        <v>5362375</v>
      </c>
      <c r="D4460" t="s">
        <v>751</v>
      </c>
      <c r="E4460">
        <v>610402075</v>
      </c>
      <c r="F4460" t="s">
        <v>111</v>
      </c>
      <c r="G4460" s="4">
        <v>422.9</v>
      </c>
      <c r="H4460" s="4">
        <v>12.69</v>
      </c>
      <c r="I4460">
        <v>7204</v>
      </c>
      <c r="J4460" t="str">
        <f>_xlfn.XLOOKUP(I4460,[1]Planilha1!$C:$C,[1]Planilha1!$B:$B)</f>
        <v>7204 - CD São Paulo</v>
      </c>
      <c r="K4460" t="str">
        <f>_xlfn.XLOOKUP(I4460,[1]Planilha1!$C:$C,[1]Planilha1!$D:$D)</f>
        <v>43.340.312/0010-48</v>
      </c>
      <c r="L4460" t="str">
        <f>_xlfn.XLOOKUP(B4460,[2]Projeto!$B:$B,[2]Projeto!$P:$P)</f>
        <v>Paga</v>
      </c>
      <c r="M4460">
        <v>701203</v>
      </c>
      <c r="N4460" t="s">
        <v>1125</v>
      </c>
      <c r="O4460" t="str">
        <f>_xlfn.XLOOKUP(N4460,[3]Planilha1!$N:$N,[3]Planilha1!$O:$O)</f>
        <v>FLAC</v>
      </c>
      <c r="P4460">
        <v>2026</v>
      </c>
      <c r="Q4460" s="2" t="s">
        <v>1153</v>
      </c>
    </row>
    <row r="4461" spans="1:17" ht="16.8" x14ac:dyDescent="0.3">
      <c r="A4461" t="s">
        <v>1224</v>
      </c>
      <c r="B4461">
        <v>4500917346</v>
      </c>
      <c r="C4461">
        <v>5278282</v>
      </c>
      <c r="D4461" t="s">
        <v>574</v>
      </c>
      <c r="E4461">
        <v>630029007</v>
      </c>
      <c r="F4461" t="s">
        <v>376</v>
      </c>
      <c r="G4461" s="4">
        <v>111.6</v>
      </c>
      <c r="H4461" s="4">
        <v>3.35</v>
      </c>
      <c r="I4461">
        <v>7204</v>
      </c>
      <c r="J4461" t="str">
        <f>_xlfn.XLOOKUP(I4461,[1]Planilha1!$C:$C,[1]Planilha1!$B:$B)</f>
        <v>7204 - CD São Paulo</v>
      </c>
      <c r="K4461" t="str">
        <f>_xlfn.XLOOKUP(I4461,[1]Planilha1!$C:$C,[1]Planilha1!$D:$D)</f>
        <v>43.340.312/0010-48</v>
      </c>
      <c r="L4461" t="str">
        <f>_xlfn.XLOOKUP(B4461,[2]Projeto!$B:$B,[2]Projeto!$P:$P)</f>
        <v>Paga</v>
      </c>
      <c r="M4461">
        <v>701203</v>
      </c>
      <c r="N4461" t="s">
        <v>1125</v>
      </c>
      <c r="O4461" t="str">
        <f>_xlfn.XLOOKUP(N4461,[3]Planilha1!$N:$N,[3]Planilha1!$O:$O)</f>
        <v>FLAC</v>
      </c>
      <c r="P4461">
        <v>2026</v>
      </c>
      <c r="Q4461" s="2" t="s">
        <v>1153</v>
      </c>
    </row>
    <row r="4462" spans="1:17" ht="16.8" x14ac:dyDescent="0.3">
      <c r="A4462" t="s">
        <v>1224</v>
      </c>
      <c r="B4462">
        <v>4500917346</v>
      </c>
      <c r="C4462">
        <v>5278282</v>
      </c>
      <c r="D4462" t="s">
        <v>574</v>
      </c>
      <c r="E4462">
        <v>630007007</v>
      </c>
      <c r="F4462" t="s">
        <v>375</v>
      </c>
      <c r="G4462" s="4">
        <v>111.6</v>
      </c>
      <c r="H4462" s="4">
        <v>3.35</v>
      </c>
      <c r="I4462">
        <v>7204</v>
      </c>
      <c r="J4462" t="str">
        <f>_xlfn.XLOOKUP(I4462,[1]Planilha1!$C:$C,[1]Planilha1!$B:$B)</f>
        <v>7204 - CD São Paulo</v>
      </c>
      <c r="K4462" t="str">
        <f>_xlfn.XLOOKUP(I4462,[1]Planilha1!$C:$C,[1]Planilha1!$D:$D)</f>
        <v>43.340.312/0010-48</v>
      </c>
      <c r="L4462" t="str">
        <f>_xlfn.XLOOKUP(B4462,[2]Projeto!$B:$B,[2]Projeto!$P:$P)</f>
        <v>Paga</v>
      </c>
      <c r="M4462">
        <v>701203</v>
      </c>
      <c r="N4462" t="s">
        <v>1125</v>
      </c>
      <c r="O4462" t="str">
        <f>_xlfn.XLOOKUP(N4462,[3]Planilha1!$N:$N,[3]Planilha1!$O:$O)</f>
        <v>FLAC</v>
      </c>
      <c r="P4462">
        <v>2026</v>
      </c>
      <c r="Q4462" s="2" t="s">
        <v>1153</v>
      </c>
    </row>
    <row r="4463" spans="1:17" ht="16.8" x14ac:dyDescent="0.3">
      <c r="A4463" t="s">
        <v>1224</v>
      </c>
      <c r="B4463">
        <v>4500917346</v>
      </c>
      <c r="C4463">
        <v>5278282</v>
      </c>
      <c r="D4463" t="s">
        <v>574</v>
      </c>
      <c r="E4463">
        <v>630015007</v>
      </c>
      <c r="F4463" t="s">
        <v>155</v>
      </c>
      <c r="G4463" s="4">
        <v>446.4</v>
      </c>
      <c r="H4463" s="4">
        <v>13.39</v>
      </c>
      <c r="I4463">
        <v>7204</v>
      </c>
      <c r="J4463" t="str">
        <f>_xlfn.XLOOKUP(I4463,[1]Planilha1!$C:$C,[1]Planilha1!$B:$B)</f>
        <v>7204 - CD São Paulo</v>
      </c>
      <c r="K4463" t="str">
        <f>_xlfn.XLOOKUP(I4463,[1]Planilha1!$C:$C,[1]Planilha1!$D:$D)</f>
        <v>43.340.312/0010-48</v>
      </c>
      <c r="L4463" t="str">
        <f>_xlfn.XLOOKUP(B4463,[2]Projeto!$B:$B,[2]Projeto!$P:$P)</f>
        <v>Paga</v>
      </c>
      <c r="M4463">
        <v>701203</v>
      </c>
      <c r="N4463" t="s">
        <v>1125</v>
      </c>
      <c r="O4463" t="str">
        <f>_xlfn.XLOOKUP(N4463,[3]Planilha1!$N:$N,[3]Planilha1!$O:$O)</f>
        <v>FLAC</v>
      </c>
      <c r="P4463">
        <v>2026</v>
      </c>
      <c r="Q4463" s="2" t="s">
        <v>1153</v>
      </c>
    </row>
    <row r="4464" spans="1:17" ht="16.8" x14ac:dyDescent="0.3">
      <c r="A4464" t="s">
        <v>1224</v>
      </c>
      <c r="B4464">
        <v>4500917346</v>
      </c>
      <c r="C4464">
        <v>5307746</v>
      </c>
      <c r="D4464" t="s">
        <v>486</v>
      </c>
      <c r="E4464">
        <v>610101477</v>
      </c>
      <c r="F4464" t="s">
        <v>855</v>
      </c>
      <c r="G4464" s="4">
        <v>408.8</v>
      </c>
      <c r="H4464" s="4">
        <v>12.26</v>
      </c>
      <c r="I4464">
        <v>7204</v>
      </c>
      <c r="J4464" t="str">
        <f>_xlfn.XLOOKUP(I4464,[1]Planilha1!$C:$C,[1]Planilha1!$B:$B)</f>
        <v>7204 - CD São Paulo</v>
      </c>
      <c r="K4464" t="str">
        <f>_xlfn.XLOOKUP(I4464,[1]Planilha1!$C:$C,[1]Planilha1!$D:$D)</f>
        <v>43.340.312/0010-48</v>
      </c>
      <c r="L4464" t="str">
        <f>_xlfn.XLOOKUP(B4464,[2]Projeto!$B:$B,[2]Projeto!$P:$P)</f>
        <v>Paga</v>
      </c>
      <c r="M4464">
        <v>701203</v>
      </c>
      <c r="N4464" t="s">
        <v>1125</v>
      </c>
      <c r="O4464" t="str">
        <f>_xlfn.XLOOKUP(N4464,[3]Planilha1!$N:$N,[3]Planilha1!$O:$O)</f>
        <v>FLAC</v>
      </c>
      <c r="P4464">
        <v>2026</v>
      </c>
      <c r="Q4464" s="2" t="s">
        <v>1153</v>
      </c>
    </row>
    <row r="4465" spans="1:17" ht="16.8" x14ac:dyDescent="0.3">
      <c r="A4465" t="s">
        <v>1224</v>
      </c>
      <c r="B4465">
        <v>4500917346</v>
      </c>
      <c r="C4465">
        <v>5307746</v>
      </c>
      <c r="D4465" t="s">
        <v>486</v>
      </c>
      <c r="E4465">
        <v>630007007</v>
      </c>
      <c r="F4465" t="s">
        <v>375</v>
      </c>
      <c r="G4465" s="4">
        <v>558</v>
      </c>
      <c r="H4465" s="4">
        <v>16.739999999999998</v>
      </c>
      <c r="I4465">
        <v>7204</v>
      </c>
      <c r="J4465" t="str">
        <f>_xlfn.XLOOKUP(I4465,[1]Planilha1!$C:$C,[1]Planilha1!$B:$B)</f>
        <v>7204 - CD São Paulo</v>
      </c>
      <c r="K4465" t="str">
        <f>_xlfn.XLOOKUP(I4465,[1]Planilha1!$C:$C,[1]Planilha1!$D:$D)</f>
        <v>43.340.312/0010-48</v>
      </c>
      <c r="L4465" t="str">
        <f>_xlfn.XLOOKUP(B4465,[2]Projeto!$B:$B,[2]Projeto!$P:$P)</f>
        <v>Paga</v>
      </c>
      <c r="M4465">
        <v>701203</v>
      </c>
      <c r="N4465" t="s">
        <v>1125</v>
      </c>
      <c r="O4465" t="str">
        <f>_xlfn.XLOOKUP(N4465,[3]Planilha1!$N:$N,[3]Planilha1!$O:$O)</f>
        <v>FLAC</v>
      </c>
      <c r="P4465">
        <v>2026</v>
      </c>
      <c r="Q4465" s="2" t="s">
        <v>1153</v>
      </c>
    </row>
    <row r="4466" spans="1:17" ht="16.8" x14ac:dyDescent="0.3">
      <c r="A4466" t="s">
        <v>1224</v>
      </c>
      <c r="B4466">
        <v>4500917346</v>
      </c>
      <c r="C4466">
        <v>5307746</v>
      </c>
      <c r="D4466" t="s">
        <v>486</v>
      </c>
      <c r="E4466">
        <v>630015007</v>
      </c>
      <c r="F4466" t="s">
        <v>155</v>
      </c>
      <c r="G4466" s="4">
        <v>2790</v>
      </c>
      <c r="H4466" s="4">
        <v>83.7</v>
      </c>
      <c r="I4466">
        <v>7204</v>
      </c>
      <c r="J4466" t="str">
        <f>_xlfn.XLOOKUP(I4466,[1]Planilha1!$C:$C,[1]Planilha1!$B:$B)</f>
        <v>7204 - CD São Paulo</v>
      </c>
      <c r="K4466" t="str">
        <f>_xlfn.XLOOKUP(I4466,[1]Planilha1!$C:$C,[1]Planilha1!$D:$D)</f>
        <v>43.340.312/0010-48</v>
      </c>
      <c r="L4466" t="str">
        <f>_xlfn.XLOOKUP(B4466,[2]Projeto!$B:$B,[2]Projeto!$P:$P)</f>
        <v>Paga</v>
      </c>
      <c r="M4466">
        <v>701203</v>
      </c>
      <c r="N4466" t="s">
        <v>1125</v>
      </c>
      <c r="O4466" t="str">
        <f>_xlfn.XLOOKUP(N4466,[3]Planilha1!$N:$N,[3]Planilha1!$O:$O)</f>
        <v>FLAC</v>
      </c>
      <c r="P4466">
        <v>2026</v>
      </c>
      <c r="Q4466" s="2" t="s">
        <v>1153</v>
      </c>
    </row>
    <row r="4467" spans="1:17" ht="16.8" x14ac:dyDescent="0.3">
      <c r="A4467" t="s">
        <v>1224</v>
      </c>
      <c r="B4467">
        <v>4500917346</v>
      </c>
      <c r="C4467">
        <v>5347675</v>
      </c>
      <c r="D4467" t="s">
        <v>736</v>
      </c>
      <c r="E4467">
        <v>630015007</v>
      </c>
      <c r="F4467" t="s">
        <v>155</v>
      </c>
      <c r="G4467" s="4">
        <v>837</v>
      </c>
      <c r="H4467" s="4">
        <v>25.11</v>
      </c>
      <c r="I4467">
        <v>7204</v>
      </c>
      <c r="J4467" t="str">
        <f>_xlfn.XLOOKUP(I4467,[1]Planilha1!$C:$C,[1]Planilha1!$B:$B)</f>
        <v>7204 - CD São Paulo</v>
      </c>
      <c r="K4467" t="str">
        <f>_xlfn.XLOOKUP(I4467,[1]Planilha1!$C:$C,[1]Planilha1!$D:$D)</f>
        <v>43.340.312/0010-48</v>
      </c>
      <c r="L4467" t="str">
        <f>_xlfn.XLOOKUP(B4467,[2]Projeto!$B:$B,[2]Projeto!$P:$P)</f>
        <v>Paga</v>
      </c>
      <c r="M4467">
        <v>701203</v>
      </c>
      <c r="N4467" t="s">
        <v>1125</v>
      </c>
      <c r="O4467" t="str">
        <f>_xlfn.XLOOKUP(N4467,[3]Planilha1!$N:$N,[3]Planilha1!$O:$O)</f>
        <v>FLAC</v>
      </c>
      <c r="P4467">
        <v>2026</v>
      </c>
      <c r="Q4467" s="2" t="s">
        <v>1153</v>
      </c>
    </row>
    <row r="4468" spans="1:17" ht="16.8" x14ac:dyDescent="0.3">
      <c r="A4468" t="s">
        <v>1224</v>
      </c>
      <c r="B4468">
        <v>4500917346</v>
      </c>
      <c r="C4468">
        <v>5337882</v>
      </c>
      <c r="D4468" t="s">
        <v>304</v>
      </c>
      <c r="E4468">
        <v>630015007</v>
      </c>
      <c r="F4468" t="s">
        <v>155</v>
      </c>
      <c r="G4468" s="4">
        <v>837</v>
      </c>
      <c r="H4468" s="4">
        <v>25.11</v>
      </c>
      <c r="I4468">
        <v>7204</v>
      </c>
      <c r="J4468" t="str">
        <f>_xlfn.XLOOKUP(I4468,[1]Planilha1!$C:$C,[1]Planilha1!$B:$B)</f>
        <v>7204 - CD São Paulo</v>
      </c>
      <c r="K4468" t="str">
        <f>_xlfn.XLOOKUP(I4468,[1]Planilha1!$C:$C,[1]Planilha1!$D:$D)</f>
        <v>43.340.312/0010-48</v>
      </c>
      <c r="L4468" t="str">
        <f>_xlfn.XLOOKUP(B4468,[2]Projeto!$B:$B,[2]Projeto!$P:$P)</f>
        <v>Paga</v>
      </c>
      <c r="M4468">
        <v>701203</v>
      </c>
      <c r="N4468" t="s">
        <v>1125</v>
      </c>
      <c r="O4468" t="str">
        <f>_xlfn.XLOOKUP(N4468,[3]Planilha1!$N:$N,[3]Planilha1!$O:$O)</f>
        <v>FLAC</v>
      </c>
      <c r="P4468">
        <v>2026</v>
      </c>
      <c r="Q4468" s="2" t="s">
        <v>1153</v>
      </c>
    </row>
    <row r="4469" spans="1:17" ht="16.8" x14ac:dyDescent="0.3">
      <c r="A4469" t="s">
        <v>1224</v>
      </c>
      <c r="B4469">
        <v>4500917346</v>
      </c>
      <c r="C4469">
        <v>5352129</v>
      </c>
      <c r="D4469" t="s">
        <v>735</v>
      </c>
      <c r="E4469">
        <v>540437443</v>
      </c>
      <c r="F4469" t="s">
        <v>485</v>
      </c>
      <c r="G4469" s="4">
        <v>284.39999999999998</v>
      </c>
      <c r="H4469" s="4">
        <v>8.5299999999999994</v>
      </c>
      <c r="I4469">
        <v>7204</v>
      </c>
      <c r="J4469" t="str">
        <f>_xlfn.XLOOKUP(I4469,[1]Planilha1!$C:$C,[1]Planilha1!$B:$B)</f>
        <v>7204 - CD São Paulo</v>
      </c>
      <c r="K4469" t="str">
        <f>_xlfn.XLOOKUP(I4469,[1]Planilha1!$C:$C,[1]Planilha1!$D:$D)</f>
        <v>43.340.312/0010-48</v>
      </c>
      <c r="L4469" t="str">
        <f>_xlfn.XLOOKUP(B4469,[2]Projeto!$B:$B,[2]Projeto!$P:$P)</f>
        <v>Paga</v>
      </c>
      <c r="M4469">
        <v>701203</v>
      </c>
      <c r="N4469" t="s">
        <v>1125</v>
      </c>
      <c r="O4469" t="str">
        <f>_xlfn.XLOOKUP(N4469,[3]Planilha1!$N:$N,[3]Planilha1!$O:$O)</f>
        <v>FLAC</v>
      </c>
      <c r="P4469">
        <v>2026</v>
      </c>
      <c r="Q4469" s="2" t="s">
        <v>1153</v>
      </c>
    </row>
    <row r="4470" spans="1:17" ht="16.8" x14ac:dyDescent="0.3">
      <c r="A4470" t="s">
        <v>1224</v>
      </c>
      <c r="B4470">
        <v>4500917346</v>
      </c>
      <c r="C4470">
        <v>5357008</v>
      </c>
      <c r="D4470" t="s">
        <v>565</v>
      </c>
      <c r="E4470">
        <v>610402075</v>
      </c>
      <c r="F4470" t="s">
        <v>111</v>
      </c>
      <c r="G4470" s="4">
        <v>1397</v>
      </c>
      <c r="H4470" s="4">
        <v>41.91</v>
      </c>
      <c r="I4470">
        <v>7204</v>
      </c>
      <c r="J4470" t="str">
        <f>_xlfn.XLOOKUP(I4470,[1]Planilha1!$C:$C,[1]Planilha1!$B:$B)</f>
        <v>7204 - CD São Paulo</v>
      </c>
      <c r="K4470" t="str">
        <f>_xlfn.XLOOKUP(I4470,[1]Planilha1!$C:$C,[1]Planilha1!$D:$D)</f>
        <v>43.340.312/0010-48</v>
      </c>
      <c r="L4470" t="str">
        <f>_xlfn.XLOOKUP(B4470,[2]Projeto!$B:$B,[2]Projeto!$P:$P)</f>
        <v>Paga</v>
      </c>
      <c r="M4470">
        <v>701203</v>
      </c>
      <c r="N4470" t="s">
        <v>1125</v>
      </c>
      <c r="O4470" t="str">
        <f>_xlfn.XLOOKUP(N4470,[3]Planilha1!$N:$N,[3]Planilha1!$O:$O)</f>
        <v>FLAC</v>
      </c>
      <c r="P4470">
        <v>2026</v>
      </c>
      <c r="Q4470" s="2" t="s">
        <v>1153</v>
      </c>
    </row>
    <row r="4471" spans="1:17" ht="16.8" x14ac:dyDescent="0.3">
      <c r="A4471" t="s">
        <v>1224</v>
      </c>
      <c r="B4471">
        <v>4500917346</v>
      </c>
      <c r="C4471">
        <v>5178175</v>
      </c>
      <c r="D4471" t="s">
        <v>280</v>
      </c>
      <c r="E4471">
        <v>610100368</v>
      </c>
      <c r="F4471" t="s">
        <v>119</v>
      </c>
      <c r="G4471" s="4">
        <v>58.08</v>
      </c>
      <c r="H4471" s="4">
        <v>1.74</v>
      </c>
      <c r="I4471">
        <v>7204</v>
      </c>
      <c r="J4471" t="str">
        <f>_xlfn.XLOOKUP(I4471,[1]Planilha1!$C:$C,[1]Planilha1!$B:$B)</f>
        <v>7204 - CD São Paulo</v>
      </c>
      <c r="K4471" t="str">
        <f>_xlfn.XLOOKUP(I4471,[1]Planilha1!$C:$C,[1]Planilha1!$D:$D)</f>
        <v>43.340.312/0010-48</v>
      </c>
      <c r="L4471" t="str">
        <f>_xlfn.XLOOKUP(B4471,[2]Projeto!$B:$B,[2]Projeto!$P:$P)</f>
        <v>Paga</v>
      </c>
      <c r="M4471">
        <v>701203</v>
      </c>
      <c r="N4471" t="s">
        <v>1125</v>
      </c>
      <c r="O4471" t="str">
        <f>_xlfn.XLOOKUP(N4471,[3]Planilha1!$N:$N,[3]Planilha1!$O:$O)</f>
        <v>FLAC</v>
      </c>
      <c r="P4471">
        <v>2026</v>
      </c>
      <c r="Q4471" s="2" t="s">
        <v>1153</v>
      </c>
    </row>
    <row r="4472" spans="1:17" ht="16.8" x14ac:dyDescent="0.3">
      <c r="A4472" t="s">
        <v>1224</v>
      </c>
      <c r="B4472">
        <v>4500917346</v>
      </c>
      <c r="C4472">
        <v>5178175</v>
      </c>
      <c r="D4472" t="s">
        <v>280</v>
      </c>
      <c r="E4472">
        <v>610100409</v>
      </c>
      <c r="F4472" t="s">
        <v>161</v>
      </c>
      <c r="G4472" s="4">
        <v>118.16</v>
      </c>
      <c r="H4472" s="4">
        <v>3.54</v>
      </c>
      <c r="I4472">
        <v>7204</v>
      </c>
      <c r="J4472" t="str">
        <f>_xlfn.XLOOKUP(I4472,[1]Planilha1!$C:$C,[1]Planilha1!$B:$B)</f>
        <v>7204 - CD São Paulo</v>
      </c>
      <c r="K4472" t="str">
        <f>_xlfn.XLOOKUP(I4472,[1]Planilha1!$C:$C,[1]Planilha1!$D:$D)</f>
        <v>43.340.312/0010-48</v>
      </c>
      <c r="L4472" t="str">
        <f>_xlfn.XLOOKUP(B4472,[2]Projeto!$B:$B,[2]Projeto!$P:$P)</f>
        <v>Paga</v>
      </c>
      <c r="M4472">
        <v>701203</v>
      </c>
      <c r="N4472" t="s">
        <v>1125</v>
      </c>
      <c r="O4472" t="str">
        <f>_xlfn.XLOOKUP(N4472,[3]Planilha1!$N:$N,[3]Planilha1!$O:$O)</f>
        <v>FLAC</v>
      </c>
      <c r="P4472">
        <v>2026</v>
      </c>
      <c r="Q4472" s="2" t="s">
        <v>1153</v>
      </c>
    </row>
    <row r="4473" spans="1:17" ht="16.8" x14ac:dyDescent="0.3">
      <c r="A4473" t="s">
        <v>1224</v>
      </c>
      <c r="B4473">
        <v>4500917346</v>
      </c>
      <c r="C4473">
        <v>5178175</v>
      </c>
      <c r="D4473" t="s">
        <v>280</v>
      </c>
      <c r="E4473">
        <v>610102371</v>
      </c>
      <c r="F4473" t="s">
        <v>101</v>
      </c>
      <c r="G4473" s="4">
        <v>32.35</v>
      </c>
      <c r="H4473" s="4">
        <v>0.97</v>
      </c>
      <c r="I4473">
        <v>7204</v>
      </c>
      <c r="J4473" t="str">
        <f>_xlfn.XLOOKUP(I4473,[1]Planilha1!$C:$C,[1]Planilha1!$B:$B)</f>
        <v>7204 - CD São Paulo</v>
      </c>
      <c r="K4473" t="str">
        <f>_xlfn.XLOOKUP(I4473,[1]Planilha1!$C:$C,[1]Planilha1!$D:$D)</f>
        <v>43.340.312/0010-48</v>
      </c>
      <c r="L4473" t="str">
        <f>_xlfn.XLOOKUP(B4473,[2]Projeto!$B:$B,[2]Projeto!$P:$P)</f>
        <v>Paga</v>
      </c>
      <c r="M4473">
        <v>701203</v>
      </c>
      <c r="N4473" t="s">
        <v>1125</v>
      </c>
      <c r="O4473" t="str">
        <f>_xlfn.XLOOKUP(N4473,[3]Planilha1!$N:$N,[3]Planilha1!$O:$O)</f>
        <v>FLAC</v>
      </c>
      <c r="P4473">
        <v>2026</v>
      </c>
      <c r="Q4473" s="2" t="s">
        <v>1153</v>
      </c>
    </row>
    <row r="4474" spans="1:17" ht="16.8" x14ac:dyDescent="0.3">
      <c r="A4474" t="s">
        <v>1224</v>
      </c>
      <c r="B4474">
        <v>4500917346</v>
      </c>
      <c r="C4474">
        <v>5178175</v>
      </c>
      <c r="D4474" t="s">
        <v>280</v>
      </c>
      <c r="E4474">
        <v>610102463</v>
      </c>
      <c r="F4474" t="s">
        <v>93</v>
      </c>
      <c r="G4474" s="4">
        <v>54.6</v>
      </c>
      <c r="H4474" s="4">
        <v>1.64</v>
      </c>
      <c r="I4474">
        <v>7204</v>
      </c>
      <c r="J4474" t="str">
        <f>_xlfn.XLOOKUP(I4474,[1]Planilha1!$C:$C,[1]Planilha1!$B:$B)</f>
        <v>7204 - CD São Paulo</v>
      </c>
      <c r="K4474" t="str">
        <f>_xlfn.XLOOKUP(I4474,[1]Planilha1!$C:$C,[1]Planilha1!$D:$D)</f>
        <v>43.340.312/0010-48</v>
      </c>
      <c r="L4474" t="str">
        <f>_xlfn.XLOOKUP(B4474,[2]Projeto!$B:$B,[2]Projeto!$P:$P)</f>
        <v>Paga</v>
      </c>
      <c r="M4474">
        <v>701203</v>
      </c>
      <c r="N4474" t="s">
        <v>1125</v>
      </c>
      <c r="O4474" t="str">
        <f>_xlfn.XLOOKUP(N4474,[3]Planilha1!$N:$N,[3]Planilha1!$O:$O)</f>
        <v>FLAC</v>
      </c>
      <c r="P4474">
        <v>2026</v>
      </c>
      <c r="Q4474" s="2" t="s">
        <v>1153</v>
      </c>
    </row>
    <row r="4475" spans="1:17" ht="16.8" x14ac:dyDescent="0.3">
      <c r="A4475" t="s">
        <v>1224</v>
      </c>
      <c r="B4475">
        <v>4500917346</v>
      </c>
      <c r="C4475">
        <v>5178175</v>
      </c>
      <c r="D4475" t="s">
        <v>280</v>
      </c>
      <c r="E4475">
        <v>610103345</v>
      </c>
      <c r="F4475" t="s">
        <v>283</v>
      </c>
      <c r="G4475" s="4">
        <v>108.36</v>
      </c>
      <c r="H4475" s="4">
        <v>3.25</v>
      </c>
      <c r="I4475">
        <v>7204</v>
      </c>
      <c r="J4475" t="str">
        <f>_xlfn.XLOOKUP(I4475,[1]Planilha1!$C:$C,[1]Planilha1!$B:$B)</f>
        <v>7204 - CD São Paulo</v>
      </c>
      <c r="K4475" t="str">
        <f>_xlfn.XLOOKUP(I4475,[1]Planilha1!$C:$C,[1]Planilha1!$D:$D)</f>
        <v>43.340.312/0010-48</v>
      </c>
      <c r="L4475" t="str">
        <f>_xlfn.XLOOKUP(B4475,[2]Projeto!$B:$B,[2]Projeto!$P:$P)</f>
        <v>Paga</v>
      </c>
      <c r="M4475">
        <v>701203</v>
      </c>
      <c r="N4475" t="s">
        <v>1125</v>
      </c>
      <c r="O4475" t="str">
        <f>_xlfn.XLOOKUP(N4475,[3]Planilha1!$N:$N,[3]Planilha1!$O:$O)</f>
        <v>FLAC</v>
      </c>
      <c r="P4475">
        <v>2026</v>
      </c>
      <c r="Q4475" s="2" t="s">
        <v>1153</v>
      </c>
    </row>
    <row r="4476" spans="1:17" ht="16.8" x14ac:dyDescent="0.3">
      <c r="A4476" t="s">
        <v>1224</v>
      </c>
      <c r="B4476">
        <v>4500917346</v>
      </c>
      <c r="C4476">
        <v>5178175</v>
      </c>
      <c r="D4476" t="s">
        <v>280</v>
      </c>
      <c r="E4476">
        <v>610100544</v>
      </c>
      <c r="F4476" t="s">
        <v>891</v>
      </c>
      <c r="G4476" s="4">
        <v>56.7</v>
      </c>
      <c r="H4476" s="4">
        <v>1.7</v>
      </c>
      <c r="I4476">
        <v>7204</v>
      </c>
      <c r="J4476" t="str">
        <f>_xlfn.XLOOKUP(I4476,[1]Planilha1!$C:$C,[1]Planilha1!$B:$B)</f>
        <v>7204 - CD São Paulo</v>
      </c>
      <c r="K4476" t="str">
        <f>_xlfn.XLOOKUP(I4476,[1]Planilha1!$C:$C,[1]Planilha1!$D:$D)</f>
        <v>43.340.312/0010-48</v>
      </c>
      <c r="L4476" t="str">
        <f>_xlfn.XLOOKUP(B4476,[2]Projeto!$B:$B,[2]Projeto!$P:$P)</f>
        <v>Paga</v>
      </c>
      <c r="M4476">
        <v>701203</v>
      </c>
      <c r="N4476" t="s">
        <v>1125</v>
      </c>
      <c r="O4476" t="str">
        <f>_xlfn.XLOOKUP(N4476,[3]Planilha1!$N:$N,[3]Planilha1!$O:$O)</f>
        <v>FLAC</v>
      </c>
      <c r="P4476">
        <v>2026</v>
      </c>
      <c r="Q4476" s="2" t="s">
        <v>1153</v>
      </c>
    </row>
    <row r="4477" spans="1:17" ht="16.8" x14ac:dyDescent="0.3">
      <c r="A4477" t="s">
        <v>1224</v>
      </c>
      <c r="B4477">
        <v>4500917346</v>
      </c>
      <c r="C4477">
        <v>5178175</v>
      </c>
      <c r="D4477" t="s">
        <v>280</v>
      </c>
      <c r="E4477">
        <v>610101463</v>
      </c>
      <c r="F4477" t="s">
        <v>717</v>
      </c>
      <c r="G4477" s="4">
        <v>54.6</v>
      </c>
      <c r="H4477" s="4">
        <v>1.64</v>
      </c>
      <c r="I4477">
        <v>7204</v>
      </c>
      <c r="J4477" t="str">
        <f>_xlfn.XLOOKUP(I4477,[1]Planilha1!$C:$C,[1]Planilha1!$B:$B)</f>
        <v>7204 - CD São Paulo</v>
      </c>
      <c r="K4477" t="str">
        <f>_xlfn.XLOOKUP(I4477,[1]Planilha1!$C:$C,[1]Planilha1!$D:$D)</f>
        <v>43.340.312/0010-48</v>
      </c>
      <c r="L4477" t="str">
        <f>_xlfn.XLOOKUP(B4477,[2]Projeto!$B:$B,[2]Projeto!$P:$P)</f>
        <v>Paga</v>
      </c>
      <c r="M4477">
        <v>701203</v>
      </c>
      <c r="N4477" t="s">
        <v>1125</v>
      </c>
      <c r="O4477" t="str">
        <f>_xlfn.XLOOKUP(N4477,[3]Planilha1!$N:$N,[3]Planilha1!$O:$O)</f>
        <v>FLAC</v>
      </c>
      <c r="P4477">
        <v>2026</v>
      </c>
      <c r="Q4477" s="2" t="s">
        <v>1153</v>
      </c>
    </row>
    <row r="4478" spans="1:17" ht="16.8" x14ac:dyDescent="0.3">
      <c r="A4478" t="s">
        <v>1224</v>
      </c>
      <c r="B4478">
        <v>4500917346</v>
      </c>
      <c r="C4478">
        <v>5189702</v>
      </c>
      <c r="D4478" t="s">
        <v>280</v>
      </c>
      <c r="E4478">
        <v>610100409</v>
      </c>
      <c r="F4478" t="s">
        <v>161</v>
      </c>
      <c r="G4478" s="4">
        <v>118.16</v>
      </c>
      <c r="H4478" s="4">
        <v>3.54</v>
      </c>
      <c r="I4478">
        <v>7204</v>
      </c>
      <c r="J4478" t="str">
        <f>_xlfn.XLOOKUP(I4478,[1]Planilha1!$C:$C,[1]Planilha1!$B:$B)</f>
        <v>7204 - CD São Paulo</v>
      </c>
      <c r="K4478" t="str">
        <f>_xlfn.XLOOKUP(I4478,[1]Planilha1!$C:$C,[1]Planilha1!$D:$D)</f>
        <v>43.340.312/0010-48</v>
      </c>
      <c r="L4478" t="str">
        <f>_xlfn.XLOOKUP(B4478,[2]Projeto!$B:$B,[2]Projeto!$P:$P)</f>
        <v>Paga</v>
      </c>
      <c r="M4478">
        <v>701203</v>
      </c>
      <c r="N4478" t="s">
        <v>1125</v>
      </c>
      <c r="O4478" t="str">
        <f>_xlfn.XLOOKUP(N4478,[3]Planilha1!$N:$N,[3]Planilha1!$O:$O)</f>
        <v>FLAC</v>
      </c>
      <c r="P4478">
        <v>2026</v>
      </c>
      <c r="Q4478" s="2" t="s">
        <v>1153</v>
      </c>
    </row>
    <row r="4479" spans="1:17" ht="16.8" x14ac:dyDescent="0.3">
      <c r="A4479" t="s">
        <v>1224</v>
      </c>
      <c r="B4479">
        <v>4500917346</v>
      </c>
      <c r="C4479">
        <v>5189702</v>
      </c>
      <c r="D4479" t="s">
        <v>280</v>
      </c>
      <c r="E4479">
        <v>610501353</v>
      </c>
      <c r="F4479" t="s">
        <v>144</v>
      </c>
      <c r="G4479" s="4">
        <v>888.67</v>
      </c>
      <c r="H4479" s="4">
        <v>26.66</v>
      </c>
      <c r="I4479">
        <v>7204</v>
      </c>
      <c r="J4479" t="str">
        <f>_xlfn.XLOOKUP(I4479,[1]Planilha1!$C:$C,[1]Planilha1!$B:$B)</f>
        <v>7204 - CD São Paulo</v>
      </c>
      <c r="K4479" t="str">
        <f>_xlfn.XLOOKUP(I4479,[1]Planilha1!$C:$C,[1]Planilha1!$D:$D)</f>
        <v>43.340.312/0010-48</v>
      </c>
      <c r="L4479" t="str">
        <f>_xlfn.XLOOKUP(B4479,[2]Projeto!$B:$B,[2]Projeto!$P:$P)</f>
        <v>Paga</v>
      </c>
      <c r="M4479">
        <v>701203</v>
      </c>
      <c r="N4479" t="s">
        <v>1125</v>
      </c>
      <c r="O4479" t="str">
        <f>_xlfn.XLOOKUP(N4479,[3]Planilha1!$N:$N,[3]Planilha1!$O:$O)</f>
        <v>FLAC</v>
      </c>
      <c r="P4479">
        <v>2026</v>
      </c>
      <c r="Q4479" s="2" t="s">
        <v>1153</v>
      </c>
    </row>
    <row r="4480" spans="1:17" ht="16.8" x14ac:dyDescent="0.3">
      <c r="A4480" t="s">
        <v>1224</v>
      </c>
      <c r="B4480">
        <v>4500917346</v>
      </c>
      <c r="C4480">
        <v>5189702</v>
      </c>
      <c r="D4480" t="s">
        <v>280</v>
      </c>
      <c r="E4480">
        <v>610100544</v>
      </c>
      <c r="F4480" t="s">
        <v>891</v>
      </c>
      <c r="G4480" s="4">
        <v>56.7</v>
      </c>
      <c r="H4480" s="4">
        <v>1.7</v>
      </c>
      <c r="I4480">
        <v>7204</v>
      </c>
      <c r="J4480" t="str">
        <f>_xlfn.XLOOKUP(I4480,[1]Planilha1!$C:$C,[1]Planilha1!$B:$B)</f>
        <v>7204 - CD São Paulo</v>
      </c>
      <c r="K4480" t="str">
        <f>_xlfn.XLOOKUP(I4480,[1]Planilha1!$C:$C,[1]Planilha1!$D:$D)</f>
        <v>43.340.312/0010-48</v>
      </c>
      <c r="L4480" t="str">
        <f>_xlfn.XLOOKUP(B4480,[2]Projeto!$B:$B,[2]Projeto!$P:$P)</f>
        <v>Paga</v>
      </c>
      <c r="M4480">
        <v>701203</v>
      </c>
      <c r="N4480" t="s">
        <v>1125</v>
      </c>
      <c r="O4480" t="str">
        <f>_xlfn.XLOOKUP(N4480,[3]Planilha1!$N:$N,[3]Planilha1!$O:$O)</f>
        <v>FLAC</v>
      </c>
      <c r="P4480">
        <v>2026</v>
      </c>
      <c r="Q4480" s="2" t="s">
        <v>1153</v>
      </c>
    </row>
    <row r="4481" spans="1:17" ht="16.8" x14ac:dyDescent="0.3">
      <c r="A4481" t="s">
        <v>1224</v>
      </c>
      <c r="B4481">
        <v>4500917346</v>
      </c>
      <c r="C4481">
        <v>5189702</v>
      </c>
      <c r="D4481" t="s">
        <v>280</v>
      </c>
      <c r="E4481">
        <v>610102368</v>
      </c>
      <c r="F4481" t="s">
        <v>88</v>
      </c>
      <c r="G4481" s="4">
        <v>58.08</v>
      </c>
      <c r="H4481" s="4">
        <v>1.74</v>
      </c>
      <c r="I4481">
        <v>7204</v>
      </c>
      <c r="J4481" t="str">
        <f>_xlfn.XLOOKUP(I4481,[1]Planilha1!$C:$C,[1]Planilha1!$B:$B)</f>
        <v>7204 - CD São Paulo</v>
      </c>
      <c r="K4481" t="str">
        <f>_xlfn.XLOOKUP(I4481,[1]Planilha1!$C:$C,[1]Planilha1!$D:$D)</f>
        <v>43.340.312/0010-48</v>
      </c>
      <c r="L4481" t="str">
        <f>_xlfn.XLOOKUP(B4481,[2]Projeto!$B:$B,[2]Projeto!$P:$P)</f>
        <v>Paga</v>
      </c>
      <c r="M4481">
        <v>701203</v>
      </c>
      <c r="N4481" t="s">
        <v>1125</v>
      </c>
      <c r="O4481" t="str">
        <f>_xlfn.XLOOKUP(N4481,[3]Planilha1!$N:$N,[3]Planilha1!$O:$O)</f>
        <v>FLAC</v>
      </c>
      <c r="P4481">
        <v>2026</v>
      </c>
      <c r="Q4481" s="2" t="s">
        <v>1153</v>
      </c>
    </row>
    <row r="4482" spans="1:17" ht="16.8" x14ac:dyDescent="0.3">
      <c r="A4482" t="s">
        <v>1224</v>
      </c>
      <c r="B4482">
        <v>4500917346</v>
      </c>
      <c r="C4482">
        <v>5189702</v>
      </c>
      <c r="D4482" t="s">
        <v>280</v>
      </c>
      <c r="E4482">
        <v>610101463</v>
      </c>
      <c r="F4482" t="s">
        <v>717</v>
      </c>
      <c r="G4482" s="4">
        <v>54.6</v>
      </c>
      <c r="H4482" s="4">
        <v>1.64</v>
      </c>
      <c r="I4482">
        <v>7204</v>
      </c>
      <c r="J4482" t="str">
        <f>_xlfn.XLOOKUP(I4482,[1]Planilha1!$C:$C,[1]Planilha1!$B:$B)</f>
        <v>7204 - CD São Paulo</v>
      </c>
      <c r="K4482" t="str">
        <f>_xlfn.XLOOKUP(I4482,[1]Planilha1!$C:$C,[1]Planilha1!$D:$D)</f>
        <v>43.340.312/0010-48</v>
      </c>
      <c r="L4482" t="str">
        <f>_xlfn.XLOOKUP(B4482,[2]Projeto!$B:$B,[2]Projeto!$P:$P)</f>
        <v>Paga</v>
      </c>
      <c r="M4482">
        <v>701203</v>
      </c>
      <c r="N4482" t="s">
        <v>1125</v>
      </c>
      <c r="O4482" t="str">
        <f>_xlfn.XLOOKUP(N4482,[3]Planilha1!$N:$N,[3]Planilha1!$O:$O)</f>
        <v>FLAC</v>
      </c>
      <c r="P4482">
        <v>2026</v>
      </c>
      <c r="Q4482" s="2" t="s">
        <v>1153</v>
      </c>
    </row>
    <row r="4483" spans="1:17" ht="16.8" x14ac:dyDescent="0.3">
      <c r="A4483" t="s">
        <v>1224</v>
      </c>
      <c r="B4483">
        <v>4500917346</v>
      </c>
      <c r="C4483">
        <v>5189702</v>
      </c>
      <c r="D4483" t="s">
        <v>280</v>
      </c>
      <c r="E4483">
        <v>610501158</v>
      </c>
      <c r="F4483" t="s">
        <v>281</v>
      </c>
      <c r="G4483" s="4">
        <v>199.68</v>
      </c>
      <c r="H4483" s="4">
        <v>5.99</v>
      </c>
      <c r="I4483">
        <v>7204</v>
      </c>
      <c r="J4483" t="str">
        <f>_xlfn.XLOOKUP(I4483,[1]Planilha1!$C:$C,[1]Planilha1!$B:$B)</f>
        <v>7204 - CD São Paulo</v>
      </c>
      <c r="K4483" t="str">
        <f>_xlfn.XLOOKUP(I4483,[1]Planilha1!$C:$C,[1]Planilha1!$D:$D)</f>
        <v>43.340.312/0010-48</v>
      </c>
      <c r="L4483" t="str">
        <f>_xlfn.XLOOKUP(B4483,[2]Projeto!$B:$B,[2]Projeto!$P:$P)</f>
        <v>Paga</v>
      </c>
      <c r="M4483">
        <v>701203</v>
      </c>
      <c r="N4483" t="s">
        <v>1125</v>
      </c>
      <c r="O4483" t="str">
        <f>_xlfn.XLOOKUP(N4483,[3]Planilha1!$N:$N,[3]Planilha1!$O:$O)</f>
        <v>FLAC</v>
      </c>
      <c r="P4483">
        <v>2026</v>
      </c>
      <c r="Q4483" s="2" t="s">
        <v>1153</v>
      </c>
    </row>
    <row r="4484" spans="1:17" ht="16.8" x14ac:dyDescent="0.3">
      <c r="A4484" t="s">
        <v>1224</v>
      </c>
      <c r="B4484">
        <v>4500917346</v>
      </c>
      <c r="C4484">
        <v>5189702</v>
      </c>
      <c r="D4484" t="s">
        <v>280</v>
      </c>
      <c r="E4484">
        <v>610100345</v>
      </c>
      <c r="F4484" t="s">
        <v>284</v>
      </c>
      <c r="G4484" s="4">
        <v>113.94</v>
      </c>
      <c r="H4484" s="4">
        <v>3.42</v>
      </c>
      <c r="I4484">
        <v>7204</v>
      </c>
      <c r="J4484" t="str">
        <f>_xlfn.XLOOKUP(I4484,[1]Planilha1!$C:$C,[1]Planilha1!$B:$B)</f>
        <v>7204 - CD São Paulo</v>
      </c>
      <c r="K4484" t="str">
        <f>_xlfn.XLOOKUP(I4484,[1]Planilha1!$C:$C,[1]Planilha1!$D:$D)</f>
        <v>43.340.312/0010-48</v>
      </c>
      <c r="L4484" t="str">
        <f>_xlfn.XLOOKUP(B4484,[2]Projeto!$B:$B,[2]Projeto!$P:$P)</f>
        <v>Paga</v>
      </c>
      <c r="M4484">
        <v>701203</v>
      </c>
      <c r="N4484" t="s">
        <v>1125</v>
      </c>
      <c r="O4484" t="str">
        <f>_xlfn.XLOOKUP(N4484,[3]Planilha1!$N:$N,[3]Planilha1!$O:$O)</f>
        <v>FLAC</v>
      </c>
      <c r="P4484">
        <v>2026</v>
      </c>
      <c r="Q4484" s="2" t="s">
        <v>1153</v>
      </c>
    </row>
    <row r="4485" spans="1:17" ht="16.8" x14ac:dyDescent="0.3">
      <c r="A4485" t="s">
        <v>1224</v>
      </c>
      <c r="B4485">
        <v>4500917346</v>
      </c>
      <c r="C4485">
        <v>5189702</v>
      </c>
      <c r="D4485" t="s">
        <v>280</v>
      </c>
      <c r="E4485">
        <v>610102371</v>
      </c>
      <c r="F4485" t="s">
        <v>101</v>
      </c>
      <c r="G4485" s="4">
        <v>32.35</v>
      </c>
      <c r="H4485" s="4">
        <v>0.97</v>
      </c>
      <c r="I4485">
        <v>7204</v>
      </c>
      <c r="J4485" t="str">
        <f>_xlfn.XLOOKUP(I4485,[1]Planilha1!$C:$C,[1]Planilha1!$B:$B)</f>
        <v>7204 - CD São Paulo</v>
      </c>
      <c r="K4485" t="str">
        <f>_xlfn.XLOOKUP(I4485,[1]Planilha1!$C:$C,[1]Planilha1!$D:$D)</f>
        <v>43.340.312/0010-48</v>
      </c>
      <c r="L4485" t="str">
        <f>_xlfn.XLOOKUP(B4485,[2]Projeto!$B:$B,[2]Projeto!$P:$P)</f>
        <v>Paga</v>
      </c>
      <c r="M4485">
        <v>701203</v>
      </c>
      <c r="N4485" t="s">
        <v>1125</v>
      </c>
      <c r="O4485" t="str">
        <f>_xlfn.XLOOKUP(N4485,[3]Planilha1!$N:$N,[3]Planilha1!$O:$O)</f>
        <v>FLAC</v>
      </c>
      <c r="P4485">
        <v>2026</v>
      </c>
      <c r="Q4485" s="2" t="s">
        <v>1153</v>
      </c>
    </row>
    <row r="4486" spans="1:17" ht="16.8" x14ac:dyDescent="0.3">
      <c r="A4486" t="s">
        <v>1224</v>
      </c>
      <c r="B4486">
        <v>4500917346</v>
      </c>
      <c r="C4486">
        <v>5189702</v>
      </c>
      <c r="D4486" t="s">
        <v>280</v>
      </c>
      <c r="E4486">
        <v>610200462</v>
      </c>
      <c r="F4486" t="s">
        <v>683</v>
      </c>
      <c r="G4486" s="4">
        <v>52.92</v>
      </c>
      <c r="H4486" s="4">
        <v>1.59</v>
      </c>
      <c r="I4486">
        <v>7204</v>
      </c>
      <c r="J4486" t="str">
        <f>_xlfn.XLOOKUP(I4486,[1]Planilha1!$C:$C,[1]Planilha1!$B:$B)</f>
        <v>7204 - CD São Paulo</v>
      </c>
      <c r="K4486" t="str">
        <f>_xlfn.XLOOKUP(I4486,[1]Planilha1!$C:$C,[1]Planilha1!$D:$D)</f>
        <v>43.340.312/0010-48</v>
      </c>
      <c r="L4486" t="str">
        <f>_xlfn.XLOOKUP(B4486,[2]Projeto!$B:$B,[2]Projeto!$P:$P)</f>
        <v>Paga</v>
      </c>
      <c r="M4486">
        <v>701203</v>
      </c>
      <c r="N4486" t="s">
        <v>1125</v>
      </c>
      <c r="O4486" t="str">
        <f>_xlfn.XLOOKUP(N4486,[3]Planilha1!$N:$N,[3]Planilha1!$O:$O)</f>
        <v>FLAC</v>
      </c>
      <c r="P4486">
        <v>2026</v>
      </c>
      <c r="Q4486" s="2" t="s">
        <v>1153</v>
      </c>
    </row>
    <row r="4487" spans="1:17" ht="16.8" x14ac:dyDescent="0.3">
      <c r="A4487" t="s">
        <v>1224</v>
      </c>
      <c r="B4487">
        <v>4500917346</v>
      </c>
      <c r="C4487">
        <v>5189702</v>
      </c>
      <c r="D4487" t="s">
        <v>280</v>
      </c>
      <c r="E4487">
        <v>610105368</v>
      </c>
      <c r="F4487" t="s">
        <v>251</v>
      </c>
      <c r="G4487" s="4">
        <v>54.24</v>
      </c>
      <c r="H4487" s="4">
        <v>1.63</v>
      </c>
      <c r="I4487">
        <v>7204</v>
      </c>
      <c r="J4487" t="str">
        <f>_xlfn.XLOOKUP(I4487,[1]Planilha1!$C:$C,[1]Planilha1!$B:$B)</f>
        <v>7204 - CD São Paulo</v>
      </c>
      <c r="K4487" t="str">
        <f>_xlfn.XLOOKUP(I4487,[1]Planilha1!$C:$C,[1]Planilha1!$D:$D)</f>
        <v>43.340.312/0010-48</v>
      </c>
      <c r="L4487" t="str">
        <f>_xlfn.XLOOKUP(B4487,[2]Projeto!$B:$B,[2]Projeto!$P:$P)</f>
        <v>Paga</v>
      </c>
      <c r="M4487">
        <v>701203</v>
      </c>
      <c r="N4487" t="s">
        <v>1125</v>
      </c>
      <c r="O4487" t="str">
        <f>_xlfn.XLOOKUP(N4487,[3]Planilha1!$N:$N,[3]Planilha1!$O:$O)</f>
        <v>FLAC</v>
      </c>
      <c r="P4487">
        <v>2026</v>
      </c>
      <c r="Q4487" s="2" t="s">
        <v>1153</v>
      </c>
    </row>
    <row r="4488" spans="1:17" ht="16.8" x14ac:dyDescent="0.3">
      <c r="A4488" t="s">
        <v>1224</v>
      </c>
      <c r="B4488">
        <v>4500917346</v>
      </c>
      <c r="C4488">
        <v>5266628</v>
      </c>
      <c r="D4488" t="s">
        <v>586</v>
      </c>
      <c r="E4488">
        <v>610402075</v>
      </c>
      <c r="F4488" t="s">
        <v>111</v>
      </c>
      <c r="G4488" s="4">
        <v>199.5</v>
      </c>
      <c r="H4488" s="4">
        <v>5.99</v>
      </c>
      <c r="I4488">
        <v>7204</v>
      </c>
      <c r="J4488" t="str">
        <f>_xlfn.XLOOKUP(I4488,[1]Planilha1!$C:$C,[1]Planilha1!$B:$B)</f>
        <v>7204 - CD São Paulo</v>
      </c>
      <c r="K4488" t="str">
        <f>_xlfn.XLOOKUP(I4488,[1]Planilha1!$C:$C,[1]Planilha1!$D:$D)</f>
        <v>43.340.312/0010-48</v>
      </c>
      <c r="L4488" t="str">
        <f>_xlfn.XLOOKUP(B4488,[2]Projeto!$B:$B,[2]Projeto!$P:$P)</f>
        <v>Paga</v>
      </c>
      <c r="M4488">
        <v>701203</v>
      </c>
      <c r="N4488" t="s">
        <v>1125</v>
      </c>
      <c r="O4488" t="str">
        <f>_xlfn.XLOOKUP(N4488,[3]Planilha1!$N:$N,[3]Planilha1!$O:$O)</f>
        <v>FLAC</v>
      </c>
      <c r="P4488">
        <v>2026</v>
      </c>
      <c r="Q4488" s="2" t="s">
        <v>1153</v>
      </c>
    </row>
    <row r="4489" spans="1:17" ht="16.8" x14ac:dyDescent="0.3">
      <c r="A4489" t="s">
        <v>1224</v>
      </c>
      <c r="B4489">
        <v>4500917346</v>
      </c>
      <c r="C4489">
        <v>5353188</v>
      </c>
      <c r="D4489" t="s">
        <v>157</v>
      </c>
      <c r="E4489">
        <v>630015007</v>
      </c>
      <c r="F4489" t="s">
        <v>155</v>
      </c>
      <c r="G4489" s="4">
        <v>167.4</v>
      </c>
      <c r="H4489" s="4">
        <v>5.0199999999999996</v>
      </c>
      <c r="I4489">
        <v>7204</v>
      </c>
      <c r="J4489" t="str">
        <f>_xlfn.XLOOKUP(I4489,[1]Planilha1!$C:$C,[1]Planilha1!$B:$B)</f>
        <v>7204 - CD São Paulo</v>
      </c>
      <c r="K4489" t="str">
        <f>_xlfn.XLOOKUP(I4489,[1]Planilha1!$C:$C,[1]Planilha1!$D:$D)</f>
        <v>43.340.312/0010-48</v>
      </c>
      <c r="L4489" t="str">
        <f>_xlfn.XLOOKUP(B4489,[2]Projeto!$B:$B,[2]Projeto!$P:$P)</f>
        <v>Paga</v>
      </c>
      <c r="M4489">
        <v>701203</v>
      </c>
      <c r="N4489" t="s">
        <v>1125</v>
      </c>
      <c r="O4489" t="str">
        <f>_xlfn.XLOOKUP(N4489,[3]Planilha1!$N:$N,[3]Planilha1!$O:$O)</f>
        <v>FLAC</v>
      </c>
      <c r="P4489">
        <v>2026</v>
      </c>
      <c r="Q4489" s="2" t="s">
        <v>1153</v>
      </c>
    </row>
    <row r="4490" spans="1:17" ht="16.8" x14ac:dyDescent="0.3">
      <c r="A4490" t="s">
        <v>1224</v>
      </c>
      <c r="B4490">
        <v>4500917346</v>
      </c>
      <c r="C4490">
        <v>5034558</v>
      </c>
      <c r="D4490" t="s">
        <v>197</v>
      </c>
      <c r="E4490">
        <v>610402337</v>
      </c>
      <c r="F4490" t="s">
        <v>84</v>
      </c>
      <c r="G4490" s="4">
        <v>184.32</v>
      </c>
      <c r="H4490" s="4">
        <v>5.53</v>
      </c>
      <c r="I4490">
        <v>7204</v>
      </c>
      <c r="J4490" t="str">
        <f>_xlfn.XLOOKUP(I4490,[1]Planilha1!$C:$C,[1]Planilha1!$B:$B)</f>
        <v>7204 - CD São Paulo</v>
      </c>
      <c r="K4490" t="str">
        <f>_xlfn.XLOOKUP(I4490,[1]Planilha1!$C:$C,[1]Planilha1!$D:$D)</f>
        <v>43.340.312/0010-48</v>
      </c>
      <c r="L4490" t="str">
        <f>_xlfn.XLOOKUP(B4490,[2]Projeto!$B:$B,[2]Projeto!$P:$P)</f>
        <v>Paga</v>
      </c>
      <c r="M4490">
        <v>701203</v>
      </c>
      <c r="N4490" t="s">
        <v>1125</v>
      </c>
      <c r="O4490" t="str">
        <f>_xlfn.XLOOKUP(N4490,[3]Planilha1!$N:$N,[3]Planilha1!$O:$O)</f>
        <v>FLAC</v>
      </c>
      <c r="P4490">
        <v>2026</v>
      </c>
      <c r="Q4490" s="2" t="s">
        <v>1153</v>
      </c>
    </row>
    <row r="4491" spans="1:17" ht="16.8" x14ac:dyDescent="0.3">
      <c r="A4491" t="s">
        <v>1224</v>
      </c>
      <c r="B4491">
        <v>4500917346</v>
      </c>
      <c r="C4491">
        <v>5034558</v>
      </c>
      <c r="D4491" t="s">
        <v>197</v>
      </c>
      <c r="E4491">
        <v>610405337</v>
      </c>
      <c r="F4491" t="s">
        <v>76</v>
      </c>
      <c r="G4491" s="4">
        <v>276.48</v>
      </c>
      <c r="H4491" s="4">
        <v>8.2899999999999991</v>
      </c>
      <c r="I4491">
        <v>7204</v>
      </c>
      <c r="J4491" t="str">
        <f>_xlfn.XLOOKUP(I4491,[1]Planilha1!$C:$C,[1]Planilha1!$B:$B)</f>
        <v>7204 - CD São Paulo</v>
      </c>
      <c r="K4491" t="str">
        <f>_xlfn.XLOOKUP(I4491,[1]Planilha1!$C:$C,[1]Planilha1!$D:$D)</f>
        <v>43.340.312/0010-48</v>
      </c>
      <c r="L4491" t="str">
        <f>_xlfn.XLOOKUP(B4491,[2]Projeto!$B:$B,[2]Projeto!$P:$P)</f>
        <v>Paga</v>
      </c>
      <c r="M4491">
        <v>701203</v>
      </c>
      <c r="N4491" t="s">
        <v>1125</v>
      </c>
      <c r="O4491" t="str">
        <f>_xlfn.XLOOKUP(N4491,[3]Planilha1!$N:$N,[3]Planilha1!$O:$O)</f>
        <v>FLAC</v>
      </c>
      <c r="P4491">
        <v>2026</v>
      </c>
      <c r="Q4491" s="2" t="s">
        <v>1153</v>
      </c>
    </row>
    <row r="4492" spans="1:17" ht="16.8" x14ac:dyDescent="0.3">
      <c r="A4492" t="s">
        <v>1224</v>
      </c>
      <c r="B4492">
        <v>4500917346</v>
      </c>
      <c r="C4492">
        <v>5259823</v>
      </c>
      <c r="D4492" t="s">
        <v>204</v>
      </c>
      <c r="E4492">
        <v>610102368</v>
      </c>
      <c r="F4492" t="s">
        <v>88</v>
      </c>
      <c r="G4492" s="4">
        <v>290.39999999999998</v>
      </c>
      <c r="H4492" s="4">
        <v>8.7100000000000009</v>
      </c>
      <c r="I4492">
        <v>7204</v>
      </c>
      <c r="J4492" t="str">
        <f>_xlfn.XLOOKUP(I4492,[1]Planilha1!$C:$C,[1]Planilha1!$B:$B)</f>
        <v>7204 - CD São Paulo</v>
      </c>
      <c r="K4492" t="str">
        <f>_xlfn.XLOOKUP(I4492,[1]Planilha1!$C:$C,[1]Planilha1!$D:$D)</f>
        <v>43.340.312/0010-48</v>
      </c>
      <c r="L4492" t="str">
        <f>_xlfn.XLOOKUP(B4492,[2]Projeto!$B:$B,[2]Projeto!$P:$P)</f>
        <v>Paga</v>
      </c>
      <c r="M4492">
        <v>701203</v>
      </c>
      <c r="N4492" t="s">
        <v>1125</v>
      </c>
      <c r="O4492" t="str">
        <f>_xlfn.XLOOKUP(N4492,[3]Planilha1!$N:$N,[3]Planilha1!$O:$O)</f>
        <v>FLAC</v>
      </c>
      <c r="P4492">
        <v>2026</v>
      </c>
      <c r="Q4492" s="2" t="s">
        <v>1153</v>
      </c>
    </row>
    <row r="4493" spans="1:17" ht="16.8" x14ac:dyDescent="0.3">
      <c r="A4493" t="s">
        <v>1224</v>
      </c>
      <c r="B4493">
        <v>4500917346</v>
      </c>
      <c r="C4493">
        <v>5274693</v>
      </c>
      <c r="D4493" t="s">
        <v>338</v>
      </c>
      <c r="E4493">
        <v>630015007</v>
      </c>
      <c r="F4493" t="s">
        <v>155</v>
      </c>
      <c r="G4493" s="4">
        <v>111.6</v>
      </c>
      <c r="H4493" s="4">
        <v>3.35</v>
      </c>
      <c r="I4493">
        <v>7204</v>
      </c>
      <c r="J4493" t="str">
        <f>_xlfn.XLOOKUP(I4493,[1]Planilha1!$C:$C,[1]Planilha1!$B:$B)</f>
        <v>7204 - CD São Paulo</v>
      </c>
      <c r="K4493" t="str">
        <f>_xlfn.XLOOKUP(I4493,[1]Planilha1!$C:$C,[1]Planilha1!$D:$D)</f>
        <v>43.340.312/0010-48</v>
      </c>
      <c r="L4493" t="str">
        <f>_xlfn.XLOOKUP(B4493,[2]Projeto!$B:$B,[2]Projeto!$P:$P)</f>
        <v>Paga</v>
      </c>
      <c r="M4493">
        <v>701203</v>
      </c>
      <c r="N4493" t="s">
        <v>1125</v>
      </c>
      <c r="O4493" t="str">
        <f>_xlfn.XLOOKUP(N4493,[3]Planilha1!$N:$N,[3]Planilha1!$O:$O)</f>
        <v>FLAC</v>
      </c>
      <c r="P4493">
        <v>2026</v>
      </c>
      <c r="Q4493" s="2" t="s">
        <v>1153</v>
      </c>
    </row>
    <row r="4494" spans="1:17" ht="16.8" x14ac:dyDescent="0.3">
      <c r="A4494" t="s">
        <v>1224</v>
      </c>
      <c r="B4494">
        <v>4500917346</v>
      </c>
      <c r="C4494">
        <v>5286858</v>
      </c>
      <c r="D4494" t="s">
        <v>509</v>
      </c>
      <c r="E4494">
        <v>610402075</v>
      </c>
      <c r="F4494" t="s">
        <v>111</v>
      </c>
      <c r="G4494" s="4">
        <v>399</v>
      </c>
      <c r="H4494" s="4">
        <v>11.97</v>
      </c>
      <c r="I4494">
        <v>7204</v>
      </c>
      <c r="J4494" t="str">
        <f>_xlfn.XLOOKUP(I4494,[1]Planilha1!$C:$C,[1]Planilha1!$B:$B)</f>
        <v>7204 - CD São Paulo</v>
      </c>
      <c r="K4494" t="str">
        <f>_xlfn.XLOOKUP(I4494,[1]Planilha1!$C:$C,[1]Planilha1!$D:$D)</f>
        <v>43.340.312/0010-48</v>
      </c>
      <c r="L4494" t="str">
        <f>_xlfn.XLOOKUP(B4494,[2]Projeto!$B:$B,[2]Projeto!$P:$P)</f>
        <v>Paga</v>
      </c>
      <c r="M4494">
        <v>701203</v>
      </c>
      <c r="N4494" t="s">
        <v>1125</v>
      </c>
      <c r="O4494" t="str">
        <f>_xlfn.XLOOKUP(N4494,[3]Planilha1!$N:$N,[3]Planilha1!$O:$O)</f>
        <v>FLAC</v>
      </c>
      <c r="P4494">
        <v>2026</v>
      </c>
      <c r="Q4494" s="2" t="s">
        <v>1153</v>
      </c>
    </row>
    <row r="4495" spans="1:17" ht="16.8" x14ac:dyDescent="0.3">
      <c r="A4495" t="s">
        <v>1224</v>
      </c>
      <c r="B4495">
        <v>4500917346</v>
      </c>
      <c r="C4495">
        <v>5352570</v>
      </c>
      <c r="D4495" t="s">
        <v>474</v>
      </c>
      <c r="E4495">
        <v>610109363</v>
      </c>
      <c r="F4495" t="s">
        <v>135</v>
      </c>
      <c r="G4495" s="4">
        <v>233.76</v>
      </c>
      <c r="H4495" s="4">
        <v>7.01</v>
      </c>
      <c r="I4495">
        <v>7204</v>
      </c>
      <c r="J4495" t="str">
        <f>_xlfn.XLOOKUP(I4495,[1]Planilha1!$C:$C,[1]Planilha1!$B:$B)</f>
        <v>7204 - CD São Paulo</v>
      </c>
      <c r="K4495" t="str">
        <f>_xlfn.XLOOKUP(I4495,[1]Planilha1!$C:$C,[1]Planilha1!$D:$D)</f>
        <v>43.340.312/0010-48</v>
      </c>
      <c r="L4495" t="str">
        <f>_xlfn.XLOOKUP(B4495,[2]Projeto!$B:$B,[2]Projeto!$P:$P)</f>
        <v>Paga</v>
      </c>
      <c r="M4495">
        <v>701203</v>
      </c>
      <c r="N4495" t="s">
        <v>1125</v>
      </c>
      <c r="O4495" t="str">
        <f>_xlfn.XLOOKUP(N4495,[3]Planilha1!$N:$N,[3]Planilha1!$O:$O)</f>
        <v>FLAC</v>
      </c>
      <c r="P4495">
        <v>2026</v>
      </c>
      <c r="Q4495" s="2" t="s">
        <v>1153</v>
      </c>
    </row>
    <row r="4496" spans="1:17" ht="16.8" x14ac:dyDescent="0.3">
      <c r="A4496" t="s">
        <v>1224</v>
      </c>
      <c r="B4496">
        <v>4500917346</v>
      </c>
      <c r="C4496">
        <v>5352687</v>
      </c>
      <c r="D4496" t="s">
        <v>343</v>
      </c>
      <c r="E4496">
        <v>610402075</v>
      </c>
      <c r="F4496" t="s">
        <v>111</v>
      </c>
      <c r="G4496" s="4">
        <v>422.9</v>
      </c>
      <c r="H4496" s="4">
        <v>12.69</v>
      </c>
      <c r="I4496">
        <v>7204</v>
      </c>
      <c r="J4496" t="str">
        <f>_xlfn.XLOOKUP(I4496,[1]Planilha1!$C:$C,[1]Planilha1!$B:$B)</f>
        <v>7204 - CD São Paulo</v>
      </c>
      <c r="K4496" t="str">
        <f>_xlfn.XLOOKUP(I4496,[1]Planilha1!$C:$C,[1]Planilha1!$D:$D)</f>
        <v>43.340.312/0010-48</v>
      </c>
      <c r="L4496" t="str">
        <f>_xlfn.XLOOKUP(B4496,[2]Projeto!$B:$B,[2]Projeto!$P:$P)</f>
        <v>Paga</v>
      </c>
      <c r="M4496">
        <v>701203</v>
      </c>
      <c r="N4496" t="s">
        <v>1125</v>
      </c>
      <c r="O4496" t="str">
        <f>_xlfn.XLOOKUP(N4496,[3]Planilha1!$N:$N,[3]Planilha1!$O:$O)</f>
        <v>FLAC</v>
      </c>
      <c r="P4496">
        <v>2026</v>
      </c>
      <c r="Q4496" s="2" t="s">
        <v>1153</v>
      </c>
    </row>
    <row r="4497" spans="1:17" ht="16.8" x14ac:dyDescent="0.3">
      <c r="A4497" t="s">
        <v>1224</v>
      </c>
      <c r="B4497">
        <v>4500917346</v>
      </c>
      <c r="C4497">
        <v>5263976</v>
      </c>
      <c r="D4497" t="s">
        <v>225</v>
      </c>
      <c r="E4497">
        <v>600303101</v>
      </c>
      <c r="F4497" t="s">
        <v>783</v>
      </c>
      <c r="G4497" s="4">
        <v>325.5</v>
      </c>
      <c r="H4497" s="4">
        <v>9.77</v>
      </c>
      <c r="I4497">
        <v>7204</v>
      </c>
      <c r="J4497" t="str">
        <f>_xlfn.XLOOKUP(I4497,[1]Planilha1!$C:$C,[1]Planilha1!$B:$B)</f>
        <v>7204 - CD São Paulo</v>
      </c>
      <c r="K4497" t="str">
        <f>_xlfn.XLOOKUP(I4497,[1]Planilha1!$C:$C,[1]Planilha1!$D:$D)</f>
        <v>43.340.312/0010-48</v>
      </c>
      <c r="L4497" t="str">
        <f>_xlfn.XLOOKUP(B4497,[2]Projeto!$B:$B,[2]Projeto!$P:$P)</f>
        <v>Paga</v>
      </c>
      <c r="M4497">
        <v>701203</v>
      </c>
      <c r="N4497" t="s">
        <v>1125</v>
      </c>
      <c r="O4497" t="str">
        <f>_xlfn.XLOOKUP(N4497,[3]Planilha1!$N:$N,[3]Planilha1!$O:$O)</f>
        <v>FLAC</v>
      </c>
      <c r="P4497">
        <v>2026</v>
      </c>
      <c r="Q4497" s="2" t="s">
        <v>1153</v>
      </c>
    </row>
    <row r="4498" spans="1:17" ht="16.8" x14ac:dyDescent="0.3">
      <c r="A4498" t="s">
        <v>1224</v>
      </c>
      <c r="B4498">
        <v>4500917346</v>
      </c>
      <c r="C4498">
        <v>5265511</v>
      </c>
      <c r="D4498" t="s">
        <v>148</v>
      </c>
      <c r="E4498">
        <v>610402075</v>
      </c>
      <c r="F4498" t="s">
        <v>111</v>
      </c>
      <c r="G4498" s="4">
        <v>399</v>
      </c>
      <c r="H4498" s="4">
        <v>11.97</v>
      </c>
      <c r="I4498">
        <v>7204</v>
      </c>
      <c r="J4498" t="str">
        <f>_xlfn.XLOOKUP(I4498,[1]Planilha1!$C:$C,[1]Planilha1!$B:$B)</f>
        <v>7204 - CD São Paulo</v>
      </c>
      <c r="K4498" t="str">
        <f>_xlfn.XLOOKUP(I4498,[1]Planilha1!$C:$C,[1]Planilha1!$D:$D)</f>
        <v>43.340.312/0010-48</v>
      </c>
      <c r="L4498" t="str">
        <f>_xlfn.XLOOKUP(B4498,[2]Projeto!$B:$B,[2]Projeto!$P:$P)</f>
        <v>Paga</v>
      </c>
      <c r="M4498">
        <v>701203</v>
      </c>
      <c r="N4498" t="s">
        <v>1125</v>
      </c>
      <c r="O4498" t="str">
        <f>_xlfn.XLOOKUP(N4498,[3]Planilha1!$N:$N,[3]Planilha1!$O:$O)</f>
        <v>FLAC</v>
      </c>
      <c r="P4498">
        <v>2026</v>
      </c>
      <c r="Q4498" s="2" t="s">
        <v>1153</v>
      </c>
    </row>
    <row r="4499" spans="1:17" ht="16.8" x14ac:dyDescent="0.3">
      <c r="A4499" t="s">
        <v>1224</v>
      </c>
      <c r="B4499">
        <v>4500917346</v>
      </c>
      <c r="C4499">
        <v>5316215</v>
      </c>
      <c r="D4499" t="s">
        <v>499</v>
      </c>
      <c r="E4499">
        <v>610402075</v>
      </c>
      <c r="F4499" t="s">
        <v>111</v>
      </c>
      <c r="G4499" s="4">
        <v>199.5</v>
      </c>
      <c r="H4499" s="4">
        <v>5.99</v>
      </c>
      <c r="I4499">
        <v>7204</v>
      </c>
      <c r="J4499" t="str">
        <f>_xlfn.XLOOKUP(I4499,[1]Planilha1!$C:$C,[1]Planilha1!$B:$B)</f>
        <v>7204 - CD São Paulo</v>
      </c>
      <c r="K4499" t="str">
        <f>_xlfn.XLOOKUP(I4499,[1]Planilha1!$C:$C,[1]Planilha1!$D:$D)</f>
        <v>43.340.312/0010-48</v>
      </c>
      <c r="L4499" t="str">
        <f>_xlfn.XLOOKUP(B4499,[2]Projeto!$B:$B,[2]Projeto!$P:$P)</f>
        <v>Paga</v>
      </c>
      <c r="M4499">
        <v>701203</v>
      </c>
      <c r="N4499" t="s">
        <v>1125</v>
      </c>
      <c r="O4499" t="str">
        <f>_xlfn.XLOOKUP(N4499,[3]Planilha1!$N:$N,[3]Planilha1!$O:$O)</f>
        <v>FLAC</v>
      </c>
      <c r="P4499">
        <v>2026</v>
      </c>
      <c r="Q4499" s="2" t="s">
        <v>1153</v>
      </c>
    </row>
    <row r="4500" spans="1:17" ht="16.8" x14ac:dyDescent="0.3">
      <c r="A4500" t="s">
        <v>1224</v>
      </c>
      <c r="B4500">
        <v>4500917346</v>
      </c>
      <c r="C4500">
        <v>5316215</v>
      </c>
      <c r="D4500" t="s">
        <v>499</v>
      </c>
      <c r="E4500">
        <v>610400295</v>
      </c>
      <c r="F4500" t="s">
        <v>819</v>
      </c>
      <c r="G4500" s="4">
        <v>248.8</v>
      </c>
      <c r="H4500" s="4">
        <v>7.46</v>
      </c>
      <c r="I4500">
        <v>7204</v>
      </c>
      <c r="J4500" t="str">
        <f>_xlfn.XLOOKUP(I4500,[1]Planilha1!$C:$C,[1]Planilha1!$B:$B)</f>
        <v>7204 - CD São Paulo</v>
      </c>
      <c r="K4500" t="str">
        <f>_xlfn.XLOOKUP(I4500,[1]Planilha1!$C:$C,[1]Planilha1!$D:$D)</f>
        <v>43.340.312/0010-48</v>
      </c>
      <c r="L4500" t="str">
        <f>_xlfn.XLOOKUP(B4500,[2]Projeto!$B:$B,[2]Projeto!$P:$P)</f>
        <v>Paga</v>
      </c>
      <c r="M4500">
        <v>701203</v>
      </c>
      <c r="N4500" t="s">
        <v>1125</v>
      </c>
      <c r="O4500" t="str">
        <f>_xlfn.XLOOKUP(N4500,[3]Planilha1!$N:$N,[3]Planilha1!$O:$O)</f>
        <v>FLAC</v>
      </c>
      <c r="P4500">
        <v>2026</v>
      </c>
      <c r="Q4500" s="2" t="s">
        <v>1153</v>
      </c>
    </row>
    <row r="4501" spans="1:17" ht="16.8" x14ac:dyDescent="0.3">
      <c r="A4501" t="s">
        <v>1224</v>
      </c>
      <c r="B4501">
        <v>4500917346</v>
      </c>
      <c r="C4501">
        <v>5175512</v>
      </c>
      <c r="D4501" t="s">
        <v>220</v>
      </c>
      <c r="E4501">
        <v>630015007</v>
      </c>
      <c r="F4501" t="s">
        <v>155</v>
      </c>
      <c r="G4501" s="4">
        <v>892.8</v>
      </c>
      <c r="H4501" s="4">
        <v>26.78</v>
      </c>
      <c r="I4501">
        <v>7204</v>
      </c>
      <c r="J4501" t="str">
        <f>_xlfn.XLOOKUP(I4501,[1]Planilha1!$C:$C,[1]Planilha1!$B:$B)</f>
        <v>7204 - CD São Paulo</v>
      </c>
      <c r="K4501" t="str">
        <f>_xlfn.XLOOKUP(I4501,[1]Planilha1!$C:$C,[1]Planilha1!$D:$D)</f>
        <v>43.340.312/0010-48</v>
      </c>
      <c r="L4501" t="str">
        <f>_xlfn.XLOOKUP(B4501,[2]Projeto!$B:$B,[2]Projeto!$P:$P)</f>
        <v>Paga</v>
      </c>
      <c r="M4501">
        <v>701203</v>
      </c>
      <c r="N4501" t="s">
        <v>1125</v>
      </c>
      <c r="O4501" t="str">
        <f>_xlfn.XLOOKUP(N4501,[3]Planilha1!$N:$N,[3]Planilha1!$O:$O)</f>
        <v>FLAC</v>
      </c>
      <c r="P4501">
        <v>2026</v>
      </c>
      <c r="Q4501" s="2" t="s">
        <v>1153</v>
      </c>
    </row>
    <row r="4502" spans="1:17" ht="16.8" x14ac:dyDescent="0.3">
      <c r="A4502" t="s">
        <v>1224</v>
      </c>
      <c r="B4502">
        <v>4500917346</v>
      </c>
      <c r="C4502">
        <v>5175512</v>
      </c>
      <c r="D4502" t="s">
        <v>220</v>
      </c>
      <c r="E4502">
        <v>610102463</v>
      </c>
      <c r="F4502" t="s">
        <v>93</v>
      </c>
      <c r="G4502" s="4">
        <v>163.80000000000001</v>
      </c>
      <c r="H4502" s="4">
        <v>4.91</v>
      </c>
      <c r="I4502">
        <v>7204</v>
      </c>
      <c r="J4502" t="str">
        <f>_xlfn.XLOOKUP(I4502,[1]Planilha1!$C:$C,[1]Planilha1!$B:$B)</f>
        <v>7204 - CD São Paulo</v>
      </c>
      <c r="K4502" t="str">
        <f>_xlfn.XLOOKUP(I4502,[1]Planilha1!$C:$C,[1]Planilha1!$D:$D)</f>
        <v>43.340.312/0010-48</v>
      </c>
      <c r="L4502" t="str">
        <f>_xlfn.XLOOKUP(B4502,[2]Projeto!$B:$B,[2]Projeto!$P:$P)</f>
        <v>Paga</v>
      </c>
      <c r="M4502">
        <v>701203</v>
      </c>
      <c r="N4502" t="s">
        <v>1125</v>
      </c>
      <c r="O4502" t="str">
        <f>_xlfn.XLOOKUP(N4502,[3]Planilha1!$N:$N,[3]Planilha1!$O:$O)</f>
        <v>FLAC</v>
      </c>
      <c r="P4502">
        <v>2026</v>
      </c>
      <c r="Q4502" s="2" t="s">
        <v>1153</v>
      </c>
    </row>
    <row r="4503" spans="1:17" ht="16.8" x14ac:dyDescent="0.3">
      <c r="A4503" t="s">
        <v>1224</v>
      </c>
      <c r="B4503">
        <v>4500917346</v>
      </c>
      <c r="C4503">
        <v>5175512</v>
      </c>
      <c r="D4503" t="s">
        <v>220</v>
      </c>
      <c r="E4503">
        <v>610405337</v>
      </c>
      <c r="F4503" t="s">
        <v>76</v>
      </c>
      <c r="G4503" s="4">
        <v>92.16</v>
      </c>
      <c r="H4503" s="4">
        <v>2.76</v>
      </c>
      <c r="I4503">
        <v>7204</v>
      </c>
      <c r="J4503" t="str">
        <f>_xlfn.XLOOKUP(I4503,[1]Planilha1!$C:$C,[1]Planilha1!$B:$B)</f>
        <v>7204 - CD São Paulo</v>
      </c>
      <c r="K4503" t="str">
        <f>_xlfn.XLOOKUP(I4503,[1]Planilha1!$C:$C,[1]Planilha1!$D:$D)</f>
        <v>43.340.312/0010-48</v>
      </c>
      <c r="L4503" t="str">
        <f>_xlfn.XLOOKUP(B4503,[2]Projeto!$B:$B,[2]Projeto!$P:$P)</f>
        <v>Paga</v>
      </c>
      <c r="M4503">
        <v>701203</v>
      </c>
      <c r="N4503" t="s">
        <v>1125</v>
      </c>
      <c r="O4503" t="str">
        <f>_xlfn.XLOOKUP(N4503,[3]Planilha1!$N:$N,[3]Planilha1!$O:$O)</f>
        <v>FLAC</v>
      </c>
      <c r="P4503">
        <v>2026</v>
      </c>
      <c r="Q4503" s="2" t="s">
        <v>1153</v>
      </c>
    </row>
    <row r="4504" spans="1:17" ht="16.8" x14ac:dyDescent="0.3">
      <c r="A4504" t="s">
        <v>1224</v>
      </c>
      <c r="B4504">
        <v>4500917346</v>
      </c>
      <c r="C4504">
        <v>5278282</v>
      </c>
      <c r="D4504" t="s">
        <v>574</v>
      </c>
      <c r="E4504">
        <v>600303101</v>
      </c>
      <c r="F4504" t="s">
        <v>783</v>
      </c>
      <c r="G4504" s="4">
        <v>325.5</v>
      </c>
      <c r="H4504" s="4">
        <v>9.77</v>
      </c>
      <c r="I4504">
        <v>7204</v>
      </c>
      <c r="J4504" t="str">
        <f>_xlfn.XLOOKUP(I4504,[1]Planilha1!$C:$C,[1]Planilha1!$B:$B)</f>
        <v>7204 - CD São Paulo</v>
      </c>
      <c r="K4504" t="str">
        <f>_xlfn.XLOOKUP(I4504,[1]Planilha1!$C:$C,[1]Planilha1!$D:$D)</f>
        <v>43.340.312/0010-48</v>
      </c>
      <c r="L4504" t="str">
        <f>_xlfn.XLOOKUP(B4504,[2]Projeto!$B:$B,[2]Projeto!$P:$P)</f>
        <v>Paga</v>
      </c>
      <c r="M4504">
        <v>701203</v>
      </c>
      <c r="N4504" t="s">
        <v>1125</v>
      </c>
      <c r="O4504" t="str">
        <f>_xlfn.XLOOKUP(N4504,[3]Planilha1!$N:$N,[3]Planilha1!$O:$O)</f>
        <v>FLAC</v>
      </c>
      <c r="P4504">
        <v>2026</v>
      </c>
      <c r="Q4504" s="2" t="s">
        <v>1153</v>
      </c>
    </row>
    <row r="4505" spans="1:17" ht="16.8" x14ac:dyDescent="0.3">
      <c r="A4505" t="s">
        <v>1224</v>
      </c>
      <c r="B4505">
        <v>4500917346</v>
      </c>
      <c r="C4505">
        <v>5312880</v>
      </c>
      <c r="D4505" t="s">
        <v>399</v>
      </c>
      <c r="E4505">
        <v>610100345</v>
      </c>
      <c r="F4505" t="s">
        <v>284</v>
      </c>
      <c r="G4505" s="4">
        <v>6159.6</v>
      </c>
      <c r="H4505" s="4">
        <v>184.79</v>
      </c>
      <c r="I4505">
        <v>7204</v>
      </c>
      <c r="J4505" t="str">
        <f>_xlfn.XLOOKUP(I4505,[1]Planilha1!$C:$C,[1]Planilha1!$B:$B)</f>
        <v>7204 - CD São Paulo</v>
      </c>
      <c r="K4505" t="str">
        <f>_xlfn.XLOOKUP(I4505,[1]Planilha1!$C:$C,[1]Planilha1!$D:$D)</f>
        <v>43.340.312/0010-48</v>
      </c>
      <c r="L4505" t="str">
        <f>_xlfn.XLOOKUP(B4505,[2]Projeto!$B:$B,[2]Projeto!$P:$P)</f>
        <v>Paga</v>
      </c>
      <c r="M4505">
        <v>701203</v>
      </c>
      <c r="N4505" t="s">
        <v>1125</v>
      </c>
      <c r="O4505" t="str">
        <f>_xlfn.XLOOKUP(N4505,[3]Planilha1!$N:$N,[3]Planilha1!$O:$O)</f>
        <v>FLAC</v>
      </c>
      <c r="P4505">
        <v>2026</v>
      </c>
      <c r="Q4505" s="2" t="s">
        <v>1153</v>
      </c>
    </row>
    <row r="4506" spans="1:17" ht="16.8" x14ac:dyDescent="0.3">
      <c r="A4506" t="s">
        <v>1224</v>
      </c>
      <c r="B4506">
        <v>4500917346</v>
      </c>
      <c r="C4506">
        <v>5218658</v>
      </c>
      <c r="D4506" t="s">
        <v>177</v>
      </c>
      <c r="E4506">
        <v>610604182</v>
      </c>
      <c r="F4506" t="s">
        <v>909</v>
      </c>
      <c r="G4506" s="4">
        <v>75.599999999999994</v>
      </c>
      <c r="H4506" s="4">
        <v>2.27</v>
      </c>
      <c r="I4506">
        <v>7204</v>
      </c>
      <c r="J4506" t="str">
        <f>_xlfn.XLOOKUP(I4506,[1]Planilha1!$C:$C,[1]Planilha1!$B:$B)</f>
        <v>7204 - CD São Paulo</v>
      </c>
      <c r="K4506" t="str">
        <f>_xlfn.XLOOKUP(I4506,[1]Planilha1!$C:$C,[1]Planilha1!$D:$D)</f>
        <v>43.340.312/0010-48</v>
      </c>
      <c r="L4506" t="str">
        <f>_xlfn.XLOOKUP(B4506,[2]Projeto!$B:$B,[2]Projeto!$P:$P)</f>
        <v>Paga</v>
      </c>
      <c r="M4506">
        <v>701203</v>
      </c>
      <c r="N4506" t="s">
        <v>1125</v>
      </c>
      <c r="O4506" t="str">
        <f>_xlfn.XLOOKUP(N4506,[3]Planilha1!$N:$N,[3]Planilha1!$O:$O)</f>
        <v>FLAC</v>
      </c>
      <c r="P4506">
        <v>2026</v>
      </c>
      <c r="Q4506" s="2" t="s">
        <v>1153</v>
      </c>
    </row>
    <row r="4507" spans="1:17" ht="16.8" x14ac:dyDescent="0.3">
      <c r="A4507" t="s">
        <v>1224</v>
      </c>
      <c r="B4507">
        <v>4500917346</v>
      </c>
      <c r="C4507">
        <v>5218658</v>
      </c>
      <c r="D4507" t="s">
        <v>177</v>
      </c>
      <c r="E4507">
        <v>610503026</v>
      </c>
      <c r="F4507" t="s">
        <v>910</v>
      </c>
      <c r="G4507" s="4">
        <v>241.8</v>
      </c>
      <c r="H4507" s="4">
        <v>7.25</v>
      </c>
      <c r="I4507">
        <v>7204</v>
      </c>
      <c r="J4507" t="str">
        <f>_xlfn.XLOOKUP(I4507,[1]Planilha1!$C:$C,[1]Planilha1!$B:$B)</f>
        <v>7204 - CD São Paulo</v>
      </c>
      <c r="K4507" t="str">
        <f>_xlfn.XLOOKUP(I4507,[1]Planilha1!$C:$C,[1]Planilha1!$D:$D)</f>
        <v>43.340.312/0010-48</v>
      </c>
      <c r="L4507" t="str">
        <f>_xlfn.XLOOKUP(B4507,[2]Projeto!$B:$B,[2]Projeto!$P:$P)</f>
        <v>Paga</v>
      </c>
      <c r="M4507">
        <v>701203</v>
      </c>
      <c r="N4507" t="s">
        <v>1125</v>
      </c>
      <c r="O4507" t="str">
        <f>_xlfn.XLOOKUP(N4507,[3]Planilha1!$N:$N,[3]Planilha1!$O:$O)</f>
        <v>FLAC</v>
      </c>
      <c r="P4507">
        <v>2026</v>
      </c>
      <c r="Q4507" s="2" t="s">
        <v>1153</v>
      </c>
    </row>
    <row r="4508" spans="1:17" ht="16.8" x14ac:dyDescent="0.3">
      <c r="A4508" t="s">
        <v>1224</v>
      </c>
      <c r="B4508">
        <v>4500917346</v>
      </c>
      <c r="C4508">
        <v>5218658</v>
      </c>
      <c r="D4508" t="s">
        <v>177</v>
      </c>
      <c r="E4508">
        <v>610405337</v>
      </c>
      <c r="F4508" t="s">
        <v>76</v>
      </c>
      <c r="G4508" s="4">
        <v>184.32</v>
      </c>
      <c r="H4508" s="4">
        <v>5.53</v>
      </c>
      <c r="I4508">
        <v>7204</v>
      </c>
      <c r="J4508" t="str">
        <f>_xlfn.XLOOKUP(I4508,[1]Planilha1!$C:$C,[1]Planilha1!$B:$B)</f>
        <v>7204 - CD São Paulo</v>
      </c>
      <c r="K4508" t="str">
        <f>_xlfn.XLOOKUP(I4508,[1]Planilha1!$C:$C,[1]Planilha1!$D:$D)</f>
        <v>43.340.312/0010-48</v>
      </c>
      <c r="L4508" t="str">
        <f>_xlfn.XLOOKUP(B4508,[2]Projeto!$B:$B,[2]Projeto!$P:$P)</f>
        <v>Paga</v>
      </c>
      <c r="M4508">
        <v>701203</v>
      </c>
      <c r="N4508" t="s">
        <v>1125</v>
      </c>
      <c r="O4508" t="str">
        <f>_xlfn.XLOOKUP(N4508,[3]Planilha1!$N:$N,[3]Planilha1!$O:$O)</f>
        <v>FLAC</v>
      </c>
      <c r="P4508">
        <v>2026</v>
      </c>
      <c r="Q4508" s="2" t="s">
        <v>1153</v>
      </c>
    </row>
    <row r="4509" spans="1:17" ht="16.8" x14ac:dyDescent="0.3">
      <c r="A4509" t="s">
        <v>1224</v>
      </c>
      <c r="B4509">
        <v>4500917346</v>
      </c>
      <c r="C4509">
        <v>5253375</v>
      </c>
      <c r="D4509" t="s">
        <v>166</v>
      </c>
      <c r="E4509">
        <v>610601437</v>
      </c>
      <c r="F4509" t="s">
        <v>747</v>
      </c>
      <c r="G4509" s="4">
        <v>1470</v>
      </c>
      <c r="H4509" s="4">
        <v>44.1</v>
      </c>
      <c r="I4509">
        <v>7204</v>
      </c>
      <c r="J4509" t="str">
        <f>_xlfn.XLOOKUP(I4509,[1]Planilha1!$C:$C,[1]Planilha1!$B:$B)</f>
        <v>7204 - CD São Paulo</v>
      </c>
      <c r="K4509" t="str">
        <f>_xlfn.XLOOKUP(I4509,[1]Planilha1!$C:$C,[1]Planilha1!$D:$D)</f>
        <v>43.340.312/0010-48</v>
      </c>
      <c r="L4509" t="str">
        <f>_xlfn.XLOOKUP(B4509,[2]Projeto!$B:$B,[2]Projeto!$P:$P)</f>
        <v>Paga</v>
      </c>
      <c r="M4509">
        <v>701203</v>
      </c>
      <c r="N4509" t="s">
        <v>1125</v>
      </c>
      <c r="O4509" t="str">
        <f>_xlfn.XLOOKUP(N4509,[3]Planilha1!$N:$N,[3]Planilha1!$O:$O)</f>
        <v>FLAC</v>
      </c>
      <c r="P4509">
        <v>2026</v>
      </c>
      <c r="Q4509" s="2" t="s">
        <v>1153</v>
      </c>
    </row>
    <row r="4510" spans="1:17" ht="16.8" x14ac:dyDescent="0.3">
      <c r="A4510" t="s">
        <v>1224</v>
      </c>
      <c r="B4510">
        <v>4500917346</v>
      </c>
      <c r="C4510">
        <v>5274236</v>
      </c>
      <c r="D4510" t="s">
        <v>548</v>
      </c>
      <c r="E4510">
        <v>610402075</v>
      </c>
      <c r="F4510" t="s">
        <v>111</v>
      </c>
      <c r="G4510" s="4">
        <v>997.5</v>
      </c>
      <c r="H4510" s="4">
        <v>29.93</v>
      </c>
      <c r="I4510">
        <v>7204</v>
      </c>
      <c r="J4510" t="str">
        <f>_xlfn.XLOOKUP(I4510,[1]Planilha1!$C:$C,[1]Planilha1!$B:$B)</f>
        <v>7204 - CD São Paulo</v>
      </c>
      <c r="K4510" t="str">
        <f>_xlfn.XLOOKUP(I4510,[1]Planilha1!$C:$C,[1]Planilha1!$D:$D)</f>
        <v>43.340.312/0010-48</v>
      </c>
      <c r="L4510" t="str">
        <f>_xlfn.XLOOKUP(B4510,[2]Projeto!$B:$B,[2]Projeto!$P:$P)</f>
        <v>Paga</v>
      </c>
      <c r="M4510">
        <v>701203</v>
      </c>
      <c r="N4510" t="s">
        <v>1125</v>
      </c>
      <c r="O4510" t="str">
        <f>_xlfn.XLOOKUP(N4510,[3]Planilha1!$N:$N,[3]Planilha1!$O:$O)</f>
        <v>FLAC</v>
      </c>
      <c r="P4510">
        <v>2026</v>
      </c>
      <c r="Q4510" s="2" t="s">
        <v>1153</v>
      </c>
    </row>
    <row r="4511" spans="1:17" ht="16.8" x14ac:dyDescent="0.3">
      <c r="A4511" t="s">
        <v>1224</v>
      </c>
      <c r="B4511">
        <v>4500917346</v>
      </c>
      <c r="C4511">
        <v>5285686</v>
      </c>
      <c r="D4511" t="s">
        <v>593</v>
      </c>
      <c r="E4511">
        <v>610102368</v>
      </c>
      <c r="F4511" t="s">
        <v>88</v>
      </c>
      <c r="G4511" s="4">
        <v>1590</v>
      </c>
      <c r="H4511" s="4">
        <v>47.7</v>
      </c>
      <c r="I4511">
        <v>7204</v>
      </c>
      <c r="J4511" t="str">
        <f>_xlfn.XLOOKUP(I4511,[1]Planilha1!$C:$C,[1]Planilha1!$B:$B)</f>
        <v>7204 - CD São Paulo</v>
      </c>
      <c r="K4511" t="str">
        <f>_xlfn.XLOOKUP(I4511,[1]Planilha1!$C:$C,[1]Planilha1!$D:$D)</f>
        <v>43.340.312/0010-48</v>
      </c>
      <c r="L4511" t="str">
        <f>_xlfn.XLOOKUP(B4511,[2]Projeto!$B:$B,[2]Projeto!$P:$P)</f>
        <v>Paga</v>
      </c>
      <c r="M4511">
        <v>701203</v>
      </c>
      <c r="N4511" t="s">
        <v>1125</v>
      </c>
      <c r="O4511" t="str">
        <f>_xlfn.XLOOKUP(N4511,[3]Planilha1!$N:$N,[3]Planilha1!$O:$O)</f>
        <v>FLAC</v>
      </c>
      <c r="P4511">
        <v>2026</v>
      </c>
      <c r="Q4511" s="2" t="s">
        <v>1153</v>
      </c>
    </row>
    <row r="4512" spans="1:17" ht="16.8" x14ac:dyDescent="0.3">
      <c r="A4512" t="s">
        <v>1224</v>
      </c>
      <c r="B4512">
        <v>4500917346</v>
      </c>
      <c r="C4512">
        <v>5337689</v>
      </c>
      <c r="D4512" t="s">
        <v>911</v>
      </c>
      <c r="E4512">
        <v>610402075</v>
      </c>
      <c r="F4512" t="s">
        <v>111</v>
      </c>
      <c r="G4512" s="4">
        <v>399</v>
      </c>
      <c r="H4512" s="4">
        <v>11.97</v>
      </c>
      <c r="I4512">
        <v>7204</v>
      </c>
      <c r="J4512" t="str">
        <f>_xlfn.XLOOKUP(I4512,[1]Planilha1!$C:$C,[1]Planilha1!$B:$B)</f>
        <v>7204 - CD São Paulo</v>
      </c>
      <c r="K4512" t="str">
        <f>_xlfn.XLOOKUP(I4512,[1]Planilha1!$C:$C,[1]Planilha1!$D:$D)</f>
        <v>43.340.312/0010-48</v>
      </c>
      <c r="L4512" t="str">
        <f>_xlfn.XLOOKUP(B4512,[2]Projeto!$B:$B,[2]Projeto!$P:$P)</f>
        <v>Paga</v>
      </c>
      <c r="M4512">
        <v>701203</v>
      </c>
      <c r="N4512" t="s">
        <v>1125</v>
      </c>
      <c r="O4512" t="str">
        <f>_xlfn.XLOOKUP(N4512,[3]Planilha1!$N:$N,[3]Planilha1!$O:$O)</f>
        <v>FLAC</v>
      </c>
      <c r="P4512">
        <v>2026</v>
      </c>
      <c r="Q4512" s="2" t="s">
        <v>1153</v>
      </c>
    </row>
    <row r="4513" spans="1:17" ht="16.8" x14ac:dyDescent="0.3">
      <c r="A4513" t="s">
        <v>1224</v>
      </c>
      <c r="B4513">
        <v>4500917346</v>
      </c>
      <c r="C4513">
        <v>5360779</v>
      </c>
      <c r="D4513" t="s">
        <v>434</v>
      </c>
      <c r="E4513">
        <v>610402075</v>
      </c>
      <c r="F4513" t="s">
        <v>111</v>
      </c>
      <c r="G4513" s="4">
        <v>627</v>
      </c>
      <c r="H4513" s="4">
        <v>18.809999999999999</v>
      </c>
      <c r="I4513">
        <v>7204</v>
      </c>
      <c r="J4513" t="str">
        <f>_xlfn.XLOOKUP(I4513,[1]Planilha1!$C:$C,[1]Planilha1!$B:$B)</f>
        <v>7204 - CD São Paulo</v>
      </c>
      <c r="K4513" t="str">
        <f>_xlfn.XLOOKUP(I4513,[1]Planilha1!$C:$C,[1]Planilha1!$D:$D)</f>
        <v>43.340.312/0010-48</v>
      </c>
      <c r="L4513" t="str">
        <f>_xlfn.XLOOKUP(B4513,[2]Projeto!$B:$B,[2]Projeto!$P:$P)</f>
        <v>Paga</v>
      </c>
      <c r="M4513">
        <v>701203</v>
      </c>
      <c r="N4513" t="s">
        <v>1125</v>
      </c>
      <c r="O4513" t="str">
        <f>_xlfn.XLOOKUP(N4513,[3]Planilha1!$N:$N,[3]Planilha1!$O:$O)</f>
        <v>FLAC</v>
      </c>
      <c r="P4513">
        <v>2026</v>
      </c>
      <c r="Q4513" s="2" t="s">
        <v>1153</v>
      </c>
    </row>
    <row r="4514" spans="1:17" ht="16.8" x14ac:dyDescent="0.3">
      <c r="A4514" t="s">
        <v>1224</v>
      </c>
      <c r="B4514">
        <v>4500917346</v>
      </c>
      <c r="C4514">
        <v>5296842</v>
      </c>
      <c r="D4514" t="s">
        <v>419</v>
      </c>
      <c r="E4514">
        <v>610102463</v>
      </c>
      <c r="F4514" t="s">
        <v>93</v>
      </c>
      <c r="G4514" s="4">
        <v>163.80000000000001</v>
      </c>
      <c r="H4514" s="4">
        <v>4.91</v>
      </c>
      <c r="I4514">
        <v>7204</v>
      </c>
      <c r="J4514" t="str">
        <f>_xlfn.XLOOKUP(I4514,[1]Planilha1!$C:$C,[1]Planilha1!$B:$B)</f>
        <v>7204 - CD São Paulo</v>
      </c>
      <c r="K4514" t="str">
        <f>_xlfn.XLOOKUP(I4514,[1]Planilha1!$C:$C,[1]Planilha1!$D:$D)</f>
        <v>43.340.312/0010-48</v>
      </c>
      <c r="L4514" t="str">
        <f>_xlfn.XLOOKUP(B4514,[2]Projeto!$B:$B,[2]Projeto!$P:$P)</f>
        <v>Paga</v>
      </c>
      <c r="M4514">
        <v>701203</v>
      </c>
      <c r="N4514" t="s">
        <v>1125</v>
      </c>
      <c r="O4514" t="str">
        <f>_xlfn.XLOOKUP(N4514,[3]Planilha1!$N:$N,[3]Planilha1!$O:$O)</f>
        <v>FLAC</v>
      </c>
      <c r="P4514">
        <v>2026</v>
      </c>
      <c r="Q4514" s="2" t="s">
        <v>1153</v>
      </c>
    </row>
    <row r="4515" spans="1:17" ht="16.8" x14ac:dyDescent="0.3">
      <c r="A4515" t="s">
        <v>1224</v>
      </c>
      <c r="B4515">
        <v>4500917346</v>
      </c>
      <c r="C4515">
        <v>5278611</v>
      </c>
      <c r="D4515" t="s">
        <v>182</v>
      </c>
      <c r="E4515">
        <v>630015007</v>
      </c>
      <c r="F4515" t="s">
        <v>155</v>
      </c>
      <c r="G4515" s="4">
        <v>446.4</v>
      </c>
      <c r="H4515" s="4">
        <v>13.39</v>
      </c>
      <c r="I4515">
        <v>7204</v>
      </c>
      <c r="J4515" t="str">
        <f>_xlfn.XLOOKUP(I4515,[1]Planilha1!$C:$C,[1]Planilha1!$B:$B)</f>
        <v>7204 - CD São Paulo</v>
      </c>
      <c r="K4515" t="str">
        <f>_xlfn.XLOOKUP(I4515,[1]Planilha1!$C:$C,[1]Planilha1!$D:$D)</f>
        <v>43.340.312/0010-48</v>
      </c>
      <c r="L4515" t="str">
        <f>_xlfn.XLOOKUP(B4515,[2]Projeto!$B:$B,[2]Projeto!$P:$P)</f>
        <v>Paga</v>
      </c>
      <c r="M4515">
        <v>701203</v>
      </c>
      <c r="N4515" t="s">
        <v>1125</v>
      </c>
      <c r="O4515" t="str">
        <f>_xlfn.XLOOKUP(N4515,[3]Planilha1!$N:$N,[3]Planilha1!$O:$O)</f>
        <v>FLAC</v>
      </c>
      <c r="P4515">
        <v>2026</v>
      </c>
      <c r="Q4515" s="2" t="s">
        <v>1153</v>
      </c>
    </row>
    <row r="4516" spans="1:17" ht="16.8" x14ac:dyDescent="0.3">
      <c r="A4516" t="s">
        <v>1224</v>
      </c>
      <c r="B4516">
        <v>4500917346</v>
      </c>
      <c r="C4516">
        <v>5248758</v>
      </c>
      <c r="D4516" t="s">
        <v>221</v>
      </c>
      <c r="E4516">
        <v>610200462</v>
      </c>
      <c r="F4516" t="s">
        <v>683</v>
      </c>
      <c r="G4516" s="4">
        <v>423.36</v>
      </c>
      <c r="H4516" s="4">
        <v>12.7</v>
      </c>
      <c r="I4516">
        <v>7204</v>
      </c>
      <c r="J4516" t="str">
        <f>_xlfn.XLOOKUP(I4516,[1]Planilha1!$C:$C,[1]Planilha1!$B:$B)</f>
        <v>7204 - CD São Paulo</v>
      </c>
      <c r="K4516" t="str">
        <f>_xlfn.XLOOKUP(I4516,[1]Planilha1!$C:$C,[1]Planilha1!$D:$D)</f>
        <v>43.340.312/0010-48</v>
      </c>
      <c r="L4516" t="str">
        <f>_xlfn.XLOOKUP(B4516,[2]Projeto!$B:$B,[2]Projeto!$P:$P)</f>
        <v>Paga</v>
      </c>
      <c r="M4516">
        <v>701203</v>
      </c>
      <c r="N4516" t="s">
        <v>1125</v>
      </c>
      <c r="O4516" t="str">
        <f>_xlfn.XLOOKUP(N4516,[3]Planilha1!$N:$N,[3]Planilha1!$O:$O)</f>
        <v>FLAC</v>
      </c>
      <c r="P4516">
        <v>2026</v>
      </c>
      <c r="Q4516" s="2" t="s">
        <v>1153</v>
      </c>
    </row>
    <row r="4517" spans="1:17" ht="16.8" x14ac:dyDescent="0.3">
      <c r="A4517" t="s">
        <v>1224</v>
      </c>
      <c r="B4517">
        <v>4500917346</v>
      </c>
      <c r="C4517">
        <v>5264254</v>
      </c>
      <c r="D4517" t="s">
        <v>271</v>
      </c>
      <c r="E4517">
        <v>630015007</v>
      </c>
      <c r="F4517" t="s">
        <v>155</v>
      </c>
      <c r="G4517" s="4">
        <v>223.2</v>
      </c>
      <c r="H4517" s="4">
        <v>6.7</v>
      </c>
      <c r="I4517">
        <v>7204</v>
      </c>
      <c r="J4517" t="str">
        <f>_xlfn.XLOOKUP(I4517,[1]Planilha1!$C:$C,[1]Planilha1!$B:$B)</f>
        <v>7204 - CD São Paulo</v>
      </c>
      <c r="K4517" t="str">
        <f>_xlfn.XLOOKUP(I4517,[1]Planilha1!$C:$C,[1]Planilha1!$D:$D)</f>
        <v>43.340.312/0010-48</v>
      </c>
      <c r="L4517" t="str">
        <f>_xlfn.XLOOKUP(B4517,[2]Projeto!$B:$B,[2]Projeto!$P:$P)</f>
        <v>Paga</v>
      </c>
      <c r="M4517">
        <v>701203</v>
      </c>
      <c r="N4517" t="s">
        <v>1125</v>
      </c>
      <c r="O4517" t="str">
        <f>_xlfn.XLOOKUP(N4517,[3]Planilha1!$N:$N,[3]Planilha1!$O:$O)</f>
        <v>FLAC</v>
      </c>
      <c r="P4517">
        <v>2026</v>
      </c>
      <c r="Q4517" s="2" t="s">
        <v>1153</v>
      </c>
    </row>
    <row r="4518" spans="1:17" ht="16.8" x14ac:dyDescent="0.3">
      <c r="A4518" t="s">
        <v>1224</v>
      </c>
      <c r="B4518">
        <v>4500917346</v>
      </c>
      <c r="C4518">
        <v>5185158</v>
      </c>
      <c r="D4518" t="s">
        <v>466</v>
      </c>
      <c r="E4518">
        <v>610501353</v>
      </c>
      <c r="F4518" t="s">
        <v>144</v>
      </c>
      <c r="G4518" s="4">
        <v>1490.83</v>
      </c>
      <c r="H4518" s="4">
        <v>44.72</v>
      </c>
      <c r="I4518">
        <v>7204</v>
      </c>
      <c r="J4518" t="str">
        <f>_xlfn.XLOOKUP(I4518,[1]Planilha1!$C:$C,[1]Planilha1!$B:$B)</f>
        <v>7204 - CD São Paulo</v>
      </c>
      <c r="K4518" t="str">
        <f>_xlfn.XLOOKUP(I4518,[1]Planilha1!$C:$C,[1]Planilha1!$D:$D)</f>
        <v>43.340.312/0010-48</v>
      </c>
      <c r="L4518" t="str">
        <f>_xlfn.XLOOKUP(B4518,[2]Projeto!$B:$B,[2]Projeto!$P:$P)</f>
        <v>Paga</v>
      </c>
      <c r="M4518">
        <v>701203</v>
      </c>
      <c r="N4518" t="s">
        <v>1125</v>
      </c>
      <c r="O4518" t="str">
        <f>_xlfn.XLOOKUP(N4518,[3]Planilha1!$N:$N,[3]Planilha1!$O:$O)</f>
        <v>FLAC</v>
      </c>
      <c r="P4518">
        <v>2026</v>
      </c>
      <c r="Q4518" s="2" t="s">
        <v>1153</v>
      </c>
    </row>
    <row r="4519" spans="1:17" ht="16.8" x14ac:dyDescent="0.3">
      <c r="A4519" t="s">
        <v>1224</v>
      </c>
      <c r="B4519">
        <v>4500917346</v>
      </c>
      <c r="C4519">
        <v>5316375</v>
      </c>
      <c r="D4519" t="s">
        <v>362</v>
      </c>
      <c r="E4519">
        <v>610402337</v>
      </c>
      <c r="F4519" t="s">
        <v>84</v>
      </c>
      <c r="G4519" s="4">
        <v>194.3</v>
      </c>
      <c r="H4519" s="4">
        <v>5.83</v>
      </c>
      <c r="I4519">
        <v>7204</v>
      </c>
      <c r="J4519" t="str">
        <f>_xlfn.XLOOKUP(I4519,[1]Planilha1!$C:$C,[1]Planilha1!$B:$B)</f>
        <v>7204 - CD São Paulo</v>
      </c>
      <c r="K4519" t="str">
        <f>_xlfn.XLOOKUP(I4519,[1]Planilha1!$C:$C,[1]Planilha1!$D:$D)</f>
        <v>43.340.312/0010-48</v>
      </c>
      <c r="L4519" t="str">
        <f>_xlfn.XLOOKUP(B4519,[2]Projeto!$B:$B,[2]Projeto!$P:$P)</f>
        <v>Paga</v>
      </c>
      <c r="M4519">
        <v>701203</v>
      </c>
      <c r="N4519" t="s">
        <v>1125</v>
      </c>
      <c r="O4519" t="str">
        <f>_xlfn.XLOOKUP(N4519,[3]Planilha1!$N:$N,[3]Planilha1!$O:$O)</f>
        <v>FLAC</v>
      </c>
      <c r="P4519">
        <v>2026</v>
      </c>
      <c r="Q4519" s="2" t="s">
        <v>1153</v>
      </c>
    </row>
    <row r="4520" spans="1:17" ht="16.8" x14ac:dyDescent="0.3">
      <c r="A4520" t="s">
        <v>1224</v>
      </c>
      <c r="B4520">
        <v>4500917346</v>
      </c>
      <c r="C4520">
        <v>5316375</v>
      </c>
      <c r="D4520" t="s">
        <v>362</v>
      </c>
      <c r="E4520">
        <v>610405337</v>
      </c>
      <c r="F4520" t="s">
        <v>76</v>
      </c>
      <c r="G4520" s="4">
        <v>291.45999999999998</v>
      </c>
      <c r="H4520" s="4">
        <v>8.74</v>
      </c>
      <c r="I4520">
        <v>7204</v>
      </c>
      <c r="J4520" t="str">
        <f>_xlfn.XLOOKUP(I4520,[1]Planilha1!$C:$C,[1]Planilha1!$B:$B)</f>
        <v>7204 - CD São Paulo</v>
      </c>
      <c r="K4520" t="str">
        <f>_xlfn.XLOOKUP(I4520,[1]Planilha1!$C:$C,[1]Planilha1!$D:$D)</f>
        <v>43.340.312/0010-48</v>
      </c>
      <c r="L4520" t="str">
        <f>_xlfn.XLOOKUP(B4520,[2]Projeto!$B:$B,[2]Projeto!$P:$P)</f>
        <v>Paga</v>
      </c>
      <c r="M4520">
        <v>701203</v>
      </c>
      <c r="N4520" t="s">
        <v>1125</v>
      </c>
      <c r="O4520" t="str">
        <f>_xlfn.XLOOKUP(N4520,[3]Planilha1!$N:$N,[3]Planilha1!$O:$O)</f>
        <v>FLAC</v>
      </c>
      <c r="P4520">
        <v>2026</v>
      </c>
      <c r="Q4520" s="2" t="s">
        <v>1153</v>
      </c>
    </row>
    <row r="4521" spans="1:17" ht="16.8" x14ac:dyDescent="0.3">
      <c r="A4521" t="s">
        <v>1224</v>
      </c>
      <c r="B4521">
        <v>4500917346</v>
      </c>
      <c r="C4521">
        <v>5321719</v>
      </c>
      <c r="D4521" t="s">
        <v>363</v>
      </c>
      <c r="E4521">
        <v>610100477</v>
      </c>
      <c r="F4521" t="s">
        <v>103</v>
      </c>
      <c r="G4521" s="4">
        <v>81.760000000000005</v>
      </c>
      <c r="H4521" s="4">
        <v>2.4500000000000002</v>
      </c>
      <c r="I4521">
        <v>7204</v>
      </c>
      <c r="J4521" t="str">
        <f>_xlfn.XLOOKUP(I4521,[1]Planilha1!$C:$C,[1]Planilha1!$B:$B)</f>
        <v>7204 - CD São Paulo</v>
      </c>
      <c r="K4521" t="str">
        <f>_xlfn.XLOOKUP(I4521,[1]Planilha1!$C:$C,[1]Planilha1!$D:$D)</f>
        <v>43.340.312/0010-48</v>
      </c>
      <c r="L4521" t="str">
        <f>_xlfn.XLOOKUP(B4521,[2]Projeto!$B:$B,[2]Projeto!$P:$P)</f>
        <v>Paga</v>
      </c>
      <c r="M4521">
        <v>701203</v>
      </c>
      <c r="N4521" t="s">
        <v>1125</v>
      </c>
      <c r="O4521" t="str">
        <f>_xlfn.XLOOKUP(N4521,[3]Planilha1!$N:$N,[3]Planilha1!$O:$O)</f>
        <v>FLAC</v>
      </c>
      <c r="P4521">
        <v>2026</v>
      </c>
      <c r="Q4521" s="2" t="s">
        <v>1153</v>
      </c>
    </row>
    <row r="4522" spans="1:17" ht="16.8" x14ac:dyDescent="0.3">
      <c r="A4522" t="s">
        <v>1224</v>
      </c>
      <c r="B4522">
        <v>4500917346</v>
      </c>
      <c r="C4522">
        <v>5321719</v>
      </c>
      <c r="D4522" t="s">
        <v>363</v>
      </c>
      <c r="E4522">
        <v>610405337</v>
      </c>
      <c r="F4522" t="s">
        <v>76</v>
      </c>
      <c r="G4522" s="4">
        <v>92.16</v>
      </c>
      <c r="H4522" s="4">
        <v>2.76</v>
      </c>
      <c r="I4522">
        <v>7204</v>
      </c>
      <c r="J4522" t="str">
        <f>_xlfn.XLOOKUP(I4522,[1]Planilha1!$C:$C,[1]Planilha1!$B:$B)</f>
        <v>7204 - CD São Paulo</v>
      </c>
      <c r="K4522" t="str">
        <f>_xlfn.XLOOKUP(I4522,[1]Planilha1!$C:$C,[1]Planilha1!$D:$D)</f>
        <v>43.340.312/0010-48</v>
      </c>
      <c r="L4522" t="str">
        <f>_xlfn.XLOOKUP(B4522,[2]Projeto!$B:$B,[2]Projeto!$P:$P)</f>
        <v>Paga</v>
      </c>
      <c r="M4522">
        <v>701203</v>
      </c>
      <c r="N4522" t="s">
        <v>1125</v>
      </c>
      <c r="O4522" t="str">
        <f>_xlfn.XLOOKUP(N4522,[3]Planilha1!$N:$N,[3]Planilha1!$O:$O)</f>
        <v>FLAC</v>
      </c>
      <c r="P4522">
        <v>2026</v>
      </c>
      <c r="Q4522" s="2" t="s">
        <v>1153</v>
      </c>
    </row>
    <row r="4523" spans="1:17" ht="16.8" x14ac:dyDescent="0.3">
      <c r="A4523" t="s">
        <v>1224</v>
      </c>
      <c r="B4523">
        <v>4500917346</v>
      </c>
      <c r="C4523">
        <v>5321719</v>
      </c>
      <c r="D4523" t="s">
        <v>363</v>
      </c>
      <c r="E4523">
        <v>610100477</v>
      </c>
      <c r="F4523" t="s">
        <v>103</v>
      </c>
      <c r="G4523" s="4">
        <v>81.760000000000005</v>
      </c>
      <c r="H4523" s="4">
        <v>2.4500000000000002</v>
      </c>
      <c r="I4523">
        <v>7204</v>
      </c>
      <c r="J4523" t="str">
        <f>_xlfn.XLOOKUP(I4523,[1]Planilha1!$C:$C,[1]Planilha1!$B:$B)</f>
        <v>7204 - CD São Paulo</v>
      </c>
      <c r="K4523" t="str">
        <f>_xlfn.XLOOKUP(I4523,[1]Planilha1!$C:$C,[1]Planilha1!$D:$D)</f>
        <v>43.340.312/0010-48</v>
      </c>
      <c r="L4523" t="str">
        <f>_xlfn.XLOOKUP(B4523,[2]Projeto!$B:$B,[2]Projeto!$P:$P)</f>
        <v>Paga</v>
      </c>
      <c r="M4523">
        <v>701203</v>
      </c>
      <c r="N4523" t="s">
        <v>1125</v>
      </c>
      <c r="O4523" t="str">
        <f>_xlfn.XLOOKUP(N4523,[3]Planilha1!$N:$N,[3]Planilha1!$O:$O)</f>
        <v>FLAC</v>
      </c>
      <c r="P4523">
        <v>2026</v>
      </c>
      <c r="Q4523" s="2" t="s">
        <v>1153</v>
      </c>
    </row>
    <row r="4524" spans="1:17" ht="16.8" x14ac:dyDescent="0.3">
      <c r="A4524" t="s">
        <v>1224</v>
      </c>
      <c r="B4524">
        <v>4500917346</v>
      </c>
      <c r="C4524">
        <v>5321719</v>
      </c>
      <c r="D4524" t="s">
        <v>363</v>
      </c>
      <c r="E4524">
        <v>610101463</v>
      </c>
      <c r="F4524" t="s">
        <v>717</v>
      </c>
      <c r="G4524" s="4">
        <v>109.2</v>
      </c>
      <c r="H4524" s="4">
        <v>3.28</v>
      </c>
      <c r="I4524">
        <v>7204</v>
      </c>
      <c r="J4524" t="str">
        <f>_xlfn.XLOOKUP(I4524,[1]Planilha1!$C:$C,[1]Planilha1!$B:$B)</f>
        <v>7204 - CD São Paulo</v>
      </c>
      <c r="K4524" t="str">
        <f>_xlfn.XLOOKUP(I4524,[1]Planilha1!$C:$C,[1]Planilha1!$D:$D)</f>
        <v>43.340.312/0010-48</v>
      </c>
      <c r="L4524" t="str">
        <f>_xlfn.XLOOKUP(B4524,[2]Projeto!$B:$B,[2]Projeto!$P:$P)</f>
        <v>Paga</v>
      </c>
      <c r="M4524">
        <v>701203</v>
      </c>
      <c r="N4524" t="s">
        <v>1125</v>
      </c>
      <c r="O4524" t="str">
        <f>_xlfn.XLOOKUP(N4524,[3]Planilha1!$N:$N,[3]Planilha1!$O:$O)</f>
        <v>FLAC</v>
      </c>
      <c r="P4524">
        <v>2026</v>
      </c>
      <c r="Q4524" s="2" t="s">
        <v>1153</v>
      </c>
    </row>
    <row r="4525" spans="1:17" ht="16.8" x14ac:dyDescent="0.3">
      <c r="A4525" t="s">
        <v>1224</v>
      </c>
      <c r="B4525">
        <v>4500917346</v>
      </c>
      <c r="C4525">
        <v>5321719</v>
      </c>
      <c r="D4525" t="s">
        <v>363</v>
      </c>
      <c r="E4525">
        <v>610202462</v>
      </c>
      <c r="F4525" t="s">
        <v>684</v>
      </c>
      <c r="G4525" s="4">
        <v>105.84</v>
      </c>
      <c r="H4525" s="4">
        <v>3.18</v>
      </c>
      <c r="I4525">
        <v>7204</v>
      </c>
      <c r="J4525" t="str">
        <f>_xlfn.XLOOKUP(I4525,[1]Planilha1!$C:$C,[1]Planilha1!$B:$B)</f>
        <v>7204 - CD São Paulo</v>
      </c>
      <c r="K4525" t="str">
        <f>_xlfn.XLOOKUP(I4525,[1]Planilha1!$C:$C,[1]Planilha1!$D:$D)</f>
        <v>43.340.312/0010-48</v>
      </c>
      <c r="L4525" t="str">
        <f>_xlfn.XLOOKUP(B4525,[2]Projeto!$B:$B,[2]Projeto!$P:$P)</f>
        <v>Paga</v>
      </c>
      <c r="M4525">
        <v>701203</v>
      </c>
      <c r="N4525" t="s">
        <v>1125</v>
      </c>
      <c r="O4525" t="str">
        <f>_xlfn.XLOOKUP(N4525,[3]Planilha1!$N:$N,[3]Planilha1!$O:$O)</f>
        <v>FLAC</v>
      </c>
      <c r="P4525">
        <v>2026</v>
      </c>
      <c r="Q4525" s="2" t="s">
        <v>1153</v>
      </c>
    </row>
    <row r="4526" spans="1:17" ht="16.8" x14ac:dyDescent="0.3">
      <c r="A4526" t="s">
        <v>1224</v>
      </c>
      <c r="B4526">
        <v>4500917346</v>
      </c>
      <c r="C4526">
        <v>5335762</v>
      </c>
      <c r="D4526" t="s">
        <v>334</v>
      </c>
      <c r="E4526">
        <v>610402075</v>
      </c>
      <c r="F4526" t="s">
        <v>111</v>
      </c>
      <c r="G4526" s="4">
        <v>1596</v>
      </c>
      <c r="H4526" s="4">
        <v>47.88</v>
      </c>
      <c r="I4526">
        <v>7204</v>
      </c>
      <c r="J4526" t="str">
        <f>_xlfn.XLOOKUP(I4526,[1]Planilha1!$C:$C,[1]Planilha1!$B:$B)</f>
        <v>7204 - CD São Paulo</v>
      </c>
      <c r="K4526" t="str">
        <f>_xlfn.XLOOKUP(I4526,[1]Planilha1!$C:$C,[1]Planilha1!$D:$D)</f>
        <v>43.340.312/0010-48</v>
      </c>
      <c r="L4526" t="str">
        <f>_xlfn.XLOOKUP(B4526,[2]Projeto!$B:$B,[2]Projeto!$P:$P)</f>
        <v>Paga</v>
      </c>
      <c r="M4526">
        <v>701203</v>
      </c>
      <c r="N4526" t="s">
        <v>1125</v>
      </c>
      <c r="O4526" t="str">
        <f>_xlfn.XLOOKUP(N4526,[3]Planilha1!$N:$N,[3]Planilha1!$O:$O)</f>
        <v>FLAC</v>
      </c>
      <c r="P4526">
        <v>2026</v>
      </c>
      <c r="Q4526" s="2" t="s">
        <v>1153</v>
      </c>
    </row>
    <row r="4527" spans="1:17" ht="16.8" x14ac:dyDescent="0.3">
      <c r="A4527" t="s">
        <v>1224</v>
      </c>
      <c r="B4527">
        <v>4500917346</v>
      </c>
      <c r="C4527">
        <v>5351379</v>
      </c>
      <c r="D4527" t="s">
        <v>841</v>
      </c>
      <c r="E4527">
        <v>630015007</v>
      </c>
      <c r="F4527" t="s">
        <v>155</v>
      </c>
      <c r="G4527" s="4">
        <v>390.6</v>
      </c>
      <c r="H4527" s="4">
        <v>11.72</v>
      </c>
      <c r="I4527">
        <v>7204</v>
      </c>
      <c r="J4527" t="str">
        <f>_xlfn.XLOOKUP(I4527,[1]Planilha1!$C:$C,[1]Planilha1!$B:$B)</f>
        <v>7204 - CD São Paulo</v>
      </c>
      <c r="K4527" t="str">
        <f>_xlfn.XLOOKUP(I4527,[1]Planilha1!$C:$C,[1]Planilha1!$D:$D)</f>
        <v>43.340.312/0010-48</v>
      </c>
      <c r="L4527" t="str">
        <f>_xlfn.XLOOKUP(B4527,[2]Projeto!$B:$B,[2]Projeto!$P:$P)</f>
        <v>Paga</v>
      </c>
      <c r="M4527">
        <v>701203</v>
      </c>
      <c r="N4527" t="s">
        <v>1125</v>
      </c>
      <c r="O4527" t="str">
        <f>_xlfn.XLOOKUP(N4527,[3]Planilha1!$N:$N,[3]Planilha1!$O:$O)</f>
        <v>FLAC</v>
      </c>
      <c r="P4527">
        <v>2026</v>
      </c>
      <c r="Q4527" s="2" t="s">
        <v>1153</v>
      </c>
    </row>
    <row r="4528" spans="1:17" ht="16.8" x14ac:dyDescent="0.3">
      <c r="A4528" t="s">
        <v>1224</v>
      </c>
      <c r="B4528">
        <v>4500917346</v>
      </c>
      <c r="C4528">
        <v>5311373</v>
      </c>
      <c r="D4528" t="s">
        <v>709</v>
      </c>
      <c r="E4528">
        <v>610501353</v>
      </c>
      <c r="F4528" t="s">
        <v>144</v>
      </c>
      <c r="G4528" s="4">
        <v>41443.29</v>
      </c>
      <c r="H4528" s="4">
        <v>1243.3</v>
      </c>
      <c r="I4528">
        <v>7204</v>
      </c>
      <c r="J4528" t="str">
        <f>_xlfn.XLOOKUP(I4528,[1]Planilha1!$C:$C,[1]Planilha1!$B:$B)</f>
        <v>7204 - CD São Paulo</v>
      </c>
      <c r="K4528" t="str">
        <f>_xlfn.XLOOKUP(I4528,[1]Planilha1!$C:$C,[1]Planilha1!$D:$D)</f>
        <v>43.340.312/0010-48</v>
      </c>
      <c r="L4528" t="str">
        <f>_xlfn.XLOOKUP(B4528,[2]Projeto!$B:$B,[2]Projeto!$P:$P)</f>
        <v>Paga</v>
      </c>
      <c r="M4528">
        <v>701203</v>
      </c>
      <c r="N4528" t="s">
        <v>1125</v>
      </c>
      <c r="O4528" t="str">
        <f>_xlfn.XLOOKUP(N4528,[3]Planilha1!$N:$N,[3]Planilha1!$O:$O)</f>
        <v>FLAC</v>
      </c>
      <c r="P4528">
        <v>2026</v>
      </c>
      <c r="Q4528" s="2" t="s">
        <v>1153</v>
      </c>
    </row>
    <row r="4529" spans="1:17" ht="16.8" x14ac:dyDescent="0.3">
      <c r="A4529" t="s">
        <v>1224</v>
      </c>
      <c r="B4529">
        <v>4500917346</v>
      </c>
      <c r="C4529">
        <v>5331503</v>
      </c>
      <c r="D4529" t="s">
        <v>461</v>
      </c>
      <c r="E4529">
        <v>630025007</v>
      </c>
      <c r="F4529" t="s">
        <v>469</v>
      </c>
      <c r="G4529" s="4">
        <v>1116</v>
      </c>
      <c r="H4529" s="4">
        <v>33.479999999999997</v>
      </c>
      <c r="I4529">
        <v>7204</v>
      </c>
      <c r="J4529" t="str">
        <f>_xlfn.XLOOKUP(I4529,[1]Planilha1!$C:$C,[1]Planilha1!$B:$B)</f>
        <v>7204 - CD São Paulo</v>
      </c>
      <c r="K4529" t="str">
        <f>_xlfn.XLOOKUP(I4529,[1]Planilha1!$C:$C,[1]Planilha1!$D:$D)</f>
        <v>43.340.312/0010-48</v>
      </c>
      <c r="L4529" t="str">
        <f>_xlfn.XLOOKUP(B4529,[2]Projeto!$B:$B,[2]Projeto!$P:$P)</f>
        <v>Paga</v>
      </c>
      <c r="M4529">
        <v>701203</v>
      </c>
      <c r="N4529" t="s">
        <v>1125</v>
      </c>
      <c r="O4529" t="str">
        <f>_xlfn.XLOOKUP(N4529,[3]Planilha1!$N:$N,[3]Planilha1!$O:$O)</f>
        <v>FLAC</v>
      </c>
      <c r="P4529">
        <v>2026</v>
      </c>
      <c r="Q4529" s="2" t="s">
        <v>1153</v>
      </c>
    </row>
    <row r="4530" spans="1:17" ht="16.8" x14ac:dyDescent="0.3">
      <c r="A4530" t="s">
        <v>1224</v>
      </c>
      <c r="B4530">
        <v>4500917250</v>
      </c>
      <c r="C4530">
        <v>5008636</v>
      </c>
      <c r="D4530" t="s">
        <v>49</v>
      </c>
      <c r="E4530">
        <v>610107340</v>
      </c>
      <c r="F4530" t="s">
        <v>79</v>
      </c>
      <c r="G4530" s="4">
        <v>325.44</v>
      </c>
      <c r="H4530" s="4">
        <v>6.51</v>
      </c>
      <c r="I4530">
        <v>7202</v>
      </c>
      <c r="J4530" t="str">
        <f>_xlfn.XLOOKUP(I4530,[1]Planilha1!$C:$C,[1]Planilha1!$B:$B)</f>
        <v>7202 - CD - RJ Pavuna Refrigerados</v>
      </c>
      <c r="K4530" t="str">
        <f>_xlfn.XLOOKUP(I4530,[1]Planilha1!$C:$C,[1]Planilha1!$D:$D)</f>
        <v>43.340.312/0004-08</v>
      </c>
      <c r="L4530" t="str">
        <f>_xlfn.XLOOKUP(B4530,[2]Projeto!$B:$B,[2]Projeto!$P:$P)</f>
        <v>Paga</v>
      </c>
      <c r="M4530">
        <v>701122</v>
      </c>
      <c r="N4530" t="s">
        <v>1120</v>
      </c>
      <c r="O4530" t="str">
        <f>_xlfn.XLOOKUP(N4530,[3]Planilha1!$N:$N,[3]Planilha1!$O:$O)</f>
        <v>Nutri</v>
      </c>
      <c r="P4530">
        <v>2026</v>
      </c>
      <c r="Q4530" s="2" t="s">
        <v>1153</v>
      </c>
    </row>
    <row r="4531" spans="1:17" ht="16.8" x14ac:dyDescent="0.3">
      <c r="A4531" t="s">
        <v>1224</v>
      </c>
      <c r="B4531">
        <v>4500917250</v>
      </c>
      <c r="C4531">
        <v>5008636</v>
      </c>
      <c r="D4531" t="s">
        <v>49</v>
      </c>
      <c r="E4531">
        <v>610102368</v>
      </c>
      <c r="F4531" t="s">
        <v>88</v>
      </c>
      <c r="G4531" s="4">
        <v>107.04</v>
      </c>
      <c r="H4531" s="4">
        <v>3.21</v>
      </c>
      <c r="I4531">
        <v>7202</v>
      </c>
      <c r="J4531" t="str">
        <f>_xlfn.XLOOKUP(I4531,[1]Planilha1!$C:$C,[1]Planilha1!$B:$B)</f>
        <v>7202 - CD - RJ Pavuna Refrigerados</v>
      </c>
      <c r="K4531" t="str">
        <f>_xlfn.XLOOKUP(I4531,[1]Planilha1!$C:$C,[1]Planilha1!$D:$D)</f>
        <v>43.340.312/0004-08</v>
      </c>
      <c r="L4531" t="str">
        <f>_xlfn.XLOOKUP(B4531,[2]Projeto!$B:$B,[2]Projeto!$P:$P)</f>
        <v>Paga</v>
      </c>
      <c r="M4531">
        <v>701122</v>
      </c>
      <c r="N4531" t="s">
        <v>1120</v>
      </c>
      <c r="O4531" t="str">
        <f>_xlfn.XLOOKUP(N4531,[3]Planilha1!$N:$N,[3]Planilha1!$O:$O)</f>
        <v>Nutri</v>
      </c>
      <c r="P4531">
        <v>2026</v>
      </c>
      <c r="Q4531" s="2" t="s">
        <v>1153</v>
      </c>
    </row>
    <row r="4532" spans="1:17" ht="16.8" x14ac:dyDescent="0.3">
      <c r="A4532" t="s">
        <v>1224</v>
      </c>
      <c r="B4532">
        <v>4500917346</v>
      </c>
      <c r="C4532">
        <v>5248655</v>
      </c>
      <c r="D4532" t="s">
        <v>912</v>
      </c>
      <c r="E4532">
        <v>610603057</v>
      </c>
      <c r="F4532" t="s">
        <v>82</v>
      </c>
      <c r="G4532" s="4">
        <v>17434.8</v>
      </c>
      <c r="H4532" s="4">
        <v>523.04</v>
      </c>
      <c r="I4532">
        <v>7204</v>
      </c>
      <c r="J4532" t="str">
        <f>_xlfn.XLOOKUP(I4532,[1]Planilha1!$C:$C,[1]Planilha1!$B:$B)</f>
        <v>7204 - CD São Paulo</v>
      </c>
      <c r="K4532" t="str">
        <f>_xlfn.XLOOKUP(I4532,[1]Planilha1!$C:$C,[1]Planilha1!$D:$D)</f>
        <v>43.340.312/0010-48</v>
      </c>
      <c r="L4532" t="str">
        <f>_xlfn.XLOOKUP(B4532,[2]Projeto!$B:$B,[2]Projeto!$P:$P)</f>
        <v>Paga</v>
      </c>
      <c r="M4532">
        <v>701203</v>
      </c>
      <c r="N4532" t="s">
        <v>1125</v>
      </c>
      <c r="O4532" t="str">
        <f>_xlfn.XLOOKUP(N4532,[3]Planilha1!$N:$N,[3]Planilha1!$O:$O)</f>
        <v>FLAC</v>
      </c>
      <c r="P4532">
        <v>2026</v>
      </c>
      <c r="Q4532" s="2" t="s">
        <v>1153</v>
      </c>
    </row>
    <row r="4533" spans="1:17" ht="16.8" x14ac:dyDescent="0.3">
      <c r="A4533" t="s">
        <v>1224</v>
      </c>
      <c r="B4533">
        <v>4500917346</v>
      </c>
      <c r="C4533">
        <v>5364976</v>
      </c>
      <c r="D4533" t="s">
        <v>836</v>
      </c>
      <c r="E4533">
        <v>610603057</v>
      </c>
      <c r="F4533" t="s">
        <v>82</v>
      </c>
      <c r="G4533" s="4">
        <v>104.4</v>
      </c>
      <c r="H4533" s="4">
        <v>3.13</v>
      </c>
      <c r="I4533">
        <v>7204</v>
      </c>
      <c r="J4533" t="str">
        <f>_xlfn.XLOOKUP(I4533,[1]Planilha1!$C:$C,[1]Planilha1!$B:$B)</f>
        <v>7204 - CD São Paulo</v>
      </c>
      <c r="K4533" t="str">
        <f>_xlfn.XLOOKUP(I4533,[1]Planilha1!$C:$C,[1]Planilha1!$D:$D)</f>
        <v>43.340.312/0010-48</v>
      </c>
      <c r="L4533" t="str">
        <f>_xlfn.XLOOKUP(B4533,[2]Projeto!$B:$B,[2]Projeto!$P:$P)</f>
        <v>Paga</v>
      </c>
      <c r="M4533">
        <v>701203</v>
      </c>
      <c r="N4533" t="s">
        <v>1125</v>
      </c>
      <c r="O4533" t="str">
        <f>_xlfn.XLOOKUP(N4533,[3]Planilha1!$N:$N,[3]Planilha1!$O:$O)</f>
        <v>FLAC</v>
      </c>
      <c r="P4533">
        <v>2026</v>
      </c>
      <c r="Q4533" s="2" t="s">
        <v>1153</v>
      </c>
    </row>
    <row r="4534" spans="1:17" ht="16.8" x14ac:dyDescent="0.3">
      <c r="A4534" t="s">
        <v>1224</v>
      </c>
      <c r="B4534">
        <v>4500917346</v>
      </c>
      <c r="C4534">
        <v>5364976</v>
      </c>
      <c r="D4534" t="s">
        <v>836</v>
      </c>
      <c r="E4534">
        <v>610402075</v>
      </c>
      <c r="F4534" t="s">
        <v>111</v>
      </c>
      <c r="G4534" s="4">
        <v>211.45</v>
      </c>
      <c r="H4534" s="4">
        <v>6.34</v>
      </c>
      <c r="I4534">
        <v>7204</v>
      </c>
      <c r="J4534" t="str">
        <f>_xlfn.XLOOKUP(I4534,[1]Planilha1!$C:$C,[1]Planilha1!$B:$B)</f>
        <v>7204 - CD São Paulo</v>
      </c>
      <c r="K4534" t="str">
        <f>_xlfn.XLOOKUP(I4534,[1]Planilha1!$C:$C,[1]Planilha1!$D:$D)</f>
        <v>43.340.312/0010-48</v>
      </c>
      <c r="L4534" t="str">
        <f>_xlfn.XLOOKUP(B4534,[2]Projeto!$B:$B,[2]Projeto!$P:$P)</f>
        <v>Paga</v>
      </c>
      <c r="M4534">
        <v>701203</v>
      </c>
      <c r="N4534" t="s">
        <v>1125</v>
      </c>
      <c r="O4534" t="str">
        <f>_xlfn.XLOOKUP(N4534,[3]Planilha1!$N:$N,[3]Planilha1!$O:$O)</f>
        <v>FLAC</v>
      </c>
      <c r="P4534">
        <v>2026</v>
      </c>
      <c r="Q4534" s="2" t="s">
        <v>1153</v>
      </c>
    </row>
    <row r="4535" spans="1:17" ht="16.8" x14ac:dyDescent="0.3">
      <c r="A4535" t="s">
        <v>1224</v>
      </c>
      <c r="B4535">
        <v>4500917346</v>
      </c>
      <c r="C4535">
        <v>5034559</v>
      </c>
      <c r="D4535" t="s">
        <v>197</v>
      </c>
      <c r="E4535">
        <v>610601437</v>
      </c>
      <c r="F4535" t="s">
        <v>747</v>
      </c>
      <c r="G4535" s="4">
        <v>160.04</v>
      </c>
      <c r="H4535" s="4">
        <v>4.8</v>
      </c>
      <c r="I4535">
        <v>7204</v>
      </c>
      <c r="J4535" t="str">
        <f>_xlfn.XLOOKUP(I4535,[1]Planilha1!$C:$C,[1]Planilha1!$B:$B)</f>
        <v>7204 - CD São Paulo</v>
      </c>
      <c r="K4535" t="str">
        <f>_xlfn.XLOOKUP(I4535,[1]Planilha1!$C:$C,[1]Planilha1!$D:$D)</f>
        <v>43.340.312/0010-48</v>
      </c>
      <c r="L4535" t="str">
        <f>_xlfn.XLOOKUP(B4535,[2]Projeto!$B:$B,[2]Projeto!$P:$P)</f>
        <v>Paga</v>
      </c>
      <c r="M4535">
        <v>701203</v>
      </c>
      <c r="N4535" t="s">
        <v>1125</v>
      </c>
      <c r="O4535" t="str">
        <f>_xlfn.XLOOKUP(N4535,[3]Planilha1!$N:$N,[3]Planilha1!$O:$O)</f>
        <v>FLAC</v>
      </c>
      <c r="P4535">
        <v>2026</v>
      </c>
      <c r="Q4535" s="2" t="s">
        <v>1153</v>
      </c>
    </row>
    <row r="4536" spans="1:17" ht="16.8" x14ac:dyDescent="0.3">
      <c r="A4536" t="s">
        <v>1224</v>
      </c>
      <c r="B4536">
        <v>4500917346</v>
      </c>
      <c r="C4536">
        <v>5188667</v>
      </c>
      <c r="D4536" t="s">
        <v>309</v>
      </c>
      <c r="E4536">
        <v>610402337</v>
      </c>
      <c r="F4536" t="s">
        <v>84</v>
      </c>
      <c r="G4536" s="4">
        <v>184.32</v>
      </c>
      <c r="H4536" s="4">
        <v>5.53</v>
      </c>
      <c r="I4536">
        <v>7204</v>
      </c>
      <c r="J4536" t="str">
        <f>_xlfn.XLOOKUP(I4536,[1]Planilha1!$C:$C,[1]Planilha1!$B:$B)</f>
        <v>7204 - CD São Paulo</v>
      </c>
      <c r="K4536" t="str">
        <f>_xlfn.XLOOKUP(I4536,[1]Planilha1!$C:$C,[1]Planilha1!$D:$D)</f>
        <v>43.340.312/0010-48</v>
      </c>
      <c r="L4536" t="str">
        <f>_xlfn.XLOOKUP(B4536,[2]Projeto!$B:$B,[2]Projeto!$P:$P)</f>
        <v>Paga</v>
      </c>
      <c r="M4536">
        <v>701203</v>
      </c>
      <c r="N4536" t="s">
        <v>1125</v>
      </c>
      <c r="O4536" t="str">
        <f>_xlfn.XLOOKUP(N4536,[3]Planilha1!$N:$N,[3]Planilha1!$O:$O)</f>
        <v>FLAC</v>
      </c>
      <c r="P4536">
        <v>2026</v>
      </c>
      <c r="Q4536" s="2" t="s">
        <v>1153</v>
      </c>
    </row>
    <row r="4537" spans="1:17" ht="16.8" x14ac:dyDescent="0.3">
      <c r="A4537" t="s">
        <v>1224</v>
      </c>
      <c r="B4537">
        <v>4500917346</v>
      </c>
      <c r="C4537">
        <v>5188667</v>
      </c>
      <c r="D4537" t="s">
        <v>309</v>
      </c>
      <c r="E4537">
        <v>610405337</v>
      </c>
      <c r="F4537" t="s">
        <v>76</v>
      </c>
      <c r="G4537" s="4">
        <v>368.64</v>
      </c>
      <c r="H4537" s="4">
        <v>11.06</v>
      </c>
      <c r="I4537">
        <v>7204</v>
      </c>
      <c r="J4537" t="str">
        <f>_xlfn.XLOOKUP(I4537,[1]Planilha1!$C:$C,[1]Planilha1!$B:$B)</f>
        <v>7204 - CD São Paulo</v>
      </c>
      <c r="K4537" t="str">
        <f>_xlfn.XLOOKUP(I4537,[1]Planilha1!$C:$C,[1]Planilha1!$D:$D)</f>
        <v>43.340.312/0010-48</v>
      </c>
      <c r="L4537" t="str">
        <f>_xlfn.XLOOKUP(B4537,[2]Projeto!$B:$B,[2]Projeto!$P:$P)</f>
        <v>Paga</v>
      </c>
      <c r="M4537">
        <v>701203</v>
      </c>
      <c r="N4537" t="s">
        <v>1125</v>
      </c>
      <c r="O4537" t="str">
        <f>_xlfn.XLOOKUP(N4537,[3]Planilha1!$N:$N,[3]Planilha1!$O:$O)</f>
        <v>FLAC</v>
      </c>
      <c r="P4537">
        <v>2026</v>
      </c>
      <c r="Q4537" s="2" t="s">
        <v>1153</v>
      </c>
    </row>
    <row r="4538" spans="1:17" ht="16.8" x14ac:dyDescent="0.3">
      <c r="A4538" t="s">
        <v>1224</v>
      </c>
      <c r="B4538">
        <v>4500917346</v>
      </c>
      <c r="C4538">
        <v>5269835</v>
      </c>
      <c r="D4538" t="s">
        <v>543</v>
      </c>
      <c r="E4538">
        <v>610405337</v>
      </c>
      <c r="F4538" t="s">
        <v>76</v>
      </c>
      <c r="G4538" s="4">
        <v>184.32</v>
      </c>
      <c r="H4538" s="4">
        <v>5.53</v>
      </c>
      <c r="I4538">
        <v>7204</v>
      </c>
      <c r="J4538" t="str">
        <f>_xlfn.XLOOKUP(I4538,[1]Planilha1!$C:$C,[1]Planilha1!$B:$B)</f>
        <v>7204 - CD São Paulo</v>
      </c>
      <c r="K4538" t="str">
        <f>_xlfn.XLOOKUP(I4538,[1]Planilha1!$C:$C,[1]Planilha1!$D:$D)</f>
        <v>43.340.312/0010-48</v>
      </c>
      <c r="L4538" t="str">
        <f>_xlfn.XLOOKUP(B4538,[2]Projeto!$B:$B,[2]Projeto!$P:$P)</f>
        <v>Paga</v>
      </c>
      <c r="M4538">
        <v>701203</v>
      </c>
      <c r="N4538" t="s">
        <v>1125</v>
      </c>
      <c r="O4538" t="str">
        <f>_xlfn.XLOOKUP(N4538,[3]Planilha1!$N:$N,[3]Planilha1!$O:$O)</f>
        <v>FLAC</v>
      </c>
      <c r="P4538">
        <v>2026</v>
      </c>
      <c r="Q4538" s="2" t="s">
        <v>1153</v>
      </c>
    </row>
    <row r="4539" spans="1:17" ht="16.8" x14ac:dyDescent="0.3">
      <c r="A4539" t="s">
        <v>1224</v>
      </c>
      <c r="B4539">
        <v>4500917346</v>
      </c>
      <c r="C4539">
        <v>5358594</v>
      </c>
      <c r="D4539" t="s">
        <v>325</v>
      </c>
      <c r="E4539">
        <v>610405337</v>
      </c>
      <c r="F4539" t="s">
        <v>76</v>
      </c>
      <c r="G4539" s="4">
        <v>184.32</v>
      </c>
      <c r="H4539" s="4">
        <v>5.53</v>
      </c>
      <c r="I4539">
        <v>7204</v>
      </c>
      <c r="J4539" t="str">
        <f>_xlfn.XLOOKUP(I4539,[1]Planilha1!$C:$C,[1]Planilha1!$B:$B)</f>
        <v>7204 - CD São Paulo</v>
      </c>
      <c r="K4539" t="str">
        <f>_xlfn.XLOOKUP(I4539,[1]Planilha1!$C:$C,[1]Planilha1!$D:$D)</f>
        <v>43.340.312/0010-48</v>
      </c>
      <c r="L4539" t="str">
        <f>_xlfn.XLOOKUP(B4539,[2]Projeto!$B:$B,[2]Projeto!$P:$P)</f>
        <v>Paga</v>
      </c>
      <c r="M4539">
        <v>701203</v>
      </c>
      <c r="N4539" t="s">
        <v>1125</v>
      </c>
      <c r="O4539" t="str">
        <f>_xlfn.XLOOKUP(N4539,[3]Planilha1!$N:$N,[3]Planilha1!$O:$O)</f>
        <v>FLAC</v>
      </c>
      <c r="P4539">
        <v>2026</v>
      </c>
      <c r="Q4539" s="2" t="s">
        <v>1153</v>
      </c>
    </row>
    <row r="4540" spans="1:17" ht="16.8" x14ac:dyDescent="0.3">
      <c r="A4540" t="s">
        <v>1224</v>
      </c>
      <c r="B4540">
        <v>4500917346</v>
      </c>
      <c r="C4540">
        <v>5358594</v>
      </c>
      <c r="D4540" t="s">
        <v>325</v>
      </c>
      <c r="E4540">
        <v>610657408</v>
      </c>
      <c r="F4540" t="s">
        <v>264</v>
      </c>
      <c r="G4540" s="4">
        <v>171</v>
      </c>
      <c r="H4540" s="4">
        <v>5.13</v>
      </c>
      <c r="I4540">
        <v>7204</v>
      </c>
      <c r="J4540" t="str">
        <f>_xlfn.XLOOKUP(I4540,[1]Planilha1!$C:$C,[1]Planilha1!$B:$B)</f>
        <v>7204 - CD São Paulo</v>
      </c>
      <c r="K4540" t="str">
        <f>_xlfn.XLOOKUP(I4540,[1]Planilha1!$C:$C,[1]Planilha1!$D:$D)</f>
        <v>43.340.312/0010-48</v>
      </c>
      <c r="L4540" t="str">
        <f>_xlfn.XLOOKUP(B4540,[2]Projeto!$B:$B,[2]Projeto!$P:$P)</f>
        <v>Paga</v>
      </c>
      <c r="M4540">
        <v>701203</v>
      </c>
      <c r="N4540" t="s">
        <v>1125</v>
      </c>
      <c r="O4540" t="str">
        <f>_xlfn.XLOOKUP(N4540,[3]Planilha1!$N:$N,[3]Planilha1!$O:$O)</f>
        <v>FLAC</v>
      </c>
      <c r="P4540">
        <v>2026</v>
      </c>
      <c r="Q4540" s="2" t="s">
        <v>1153</v>
      </c>
    </row>
    <row r="4541" spans="1:17" ht="16.8" x14ac:dyDescent="0.3">
      <c r="A4541" t="s">
        <v>1224</v>
      </c>
      <c r="B4541">
        <v>4500917346</v>
      </c>
      <c r="C4541">
        <v>5365405</v>
      </c>
      <c r="D4541" t="s">
        <v>913</v>
      </c>
      <c r="E4541">
        <v>610124409</v>
      </c>
      <c r="F4541" t="s">
        <v>914</v>
      </c>
      <c r="G4541" s="4">
        <v>232.16</v>
      </c>
      <c r="H4541" s="4">
        <v>6.96</v>
      </c>
      <c r="I4541">
        <v>7204</v>
      </c>
      <c r="J4541" t="str">
        <f>_xlfn.XLOOKUP(I4541,[1]Planilha1!$C:$C,[1]Planilha1!$B:$B)</f>
        <v>7204 - CD São Paulo</v>
      </c>
      <c r="K4541" t="str">
        <f>_xlfn.XLOOKUP(I4541,[1]Planilha1!$C:$C,[1]Planilha1!$D:$D)</f>
        <v>43.340.312/0010-48</v>
      </c>
      <c r="L4541" t="str">
        <f>_xlfn.XLOOKUP(B4541,[2]Projeto!$B:$B,[2]Projeto!$P:$P)</f>
        <v>Paga</v>
      </c>
      <c r="M4541">
        <v>701203</v>
      </c>
      <c r="N4541" t="s">
        <v>1125</v>
      </c>
      <c r="O4541" t="str">
        <f>_xlfn.XLOOKUP(N4541,[3]Planilha1!$N:$N,[3]Planilha1!$O:$O)</f>
        <v>FLAC</v>
      </c>
      <c r="P4541">
        <v>2026</v>
      </c>
      <c r="Q4541" s="2" t="s">
        <v>1153</v>
      </c>
    </row>
    <row r="4542" spans="1:17" ht="16.8" x14ac:dyDescent="0.3">
      <c r="A4542" t="s">
        <v>1224</v>
      </c>
      <c r="B4542">
        <v>4500917346</v>
      </c>
      <c r="C4542">
        <v>5365405</v>
      </c>
      <c r="D4542" t="s">
        <v>913</v>
      </c>
      <c r="E4542">
        <v>610109363</v>
      </c>
      <c r="F4542" t="s">
        <v>135</v>
      </c>
      <c r="G4542" s="4">
        <v>116.88</v>
      </c>
      <c r="H4542" s="4">
        <v>3.51</v>
      </c>
      <c r="I4542">
        <v>7204</v>
      </c>
      <c r="J4542" t="str">
        <f>_xlfn.XLOOKUP(I4542,[1]Planilha1!$C:$C,[1]Planilha1!$B:$B)</f>
        <v>7204 - CD São Paulo</v>
      </c>
      <c r="K4542" t="str">
        <f>_xlfn.XLOOKUP(I4542,[1]Planilha1!$C:$C,[1]Planilha1!$D:$D)</f>
        <v>43.340.312/0010-48</v>
      </c>
      <c r="L4542" t="str">
        <f>_xlfn.XLOOKUP(B4542,[2]Projeto!$B:$B,[2]Projeto!$P:$P)</f>
        <v>Paga</v>
      </c>
      <c r="M4542">
        <v>701203</v>
      </c>
      <c r="N4542" t="s">
        <v>1125</v>
      </c>
      <c r="O4542" t="str">
        <f>_xlfn.XLOOKUP(N4542,[3]Planilha1!$N:$N,[3]Planilha1!$O:$O)</f>
        <v>FLAC</v>
      </c>
      <c r="P4542">
        <v>2026</v>
      </c>
      <c r="Q4542" s="2" t="s">
        <v>1153</v>
      </c>
    </row>
    <row r="4543" spans="1:17" ht="16.8" x14ac:dyDescent="0.3">
      <c r="A4543" t="s">
        <v>1224</v>
      </c>
      <c r="B4543">
        <v>4500917386</v>
      </c>
      <c r="C4543">
        <v>5123062</v>
      </c>
      <c r="D4543" t="s">
        <v>915</v>
      </c>
      <c r="E4543">
        <v>610100511</v>
      </c>
      <c r="F4543" t="s">
        <v>916</v>
      </c>
      <c r="G4543" s="4">
        <v>472.32</v>
      </c>
      <c r="H4543" s="4">
        <v>14.17</v>
      </c>
      <c r="I4543">
        <v>7204</v>
      </c>
      <c r="J4543" t="str">
        <f>_xlfn.XLOOKUP(I4543,[1]Planilha1!$C:$C,[1]Planilha1!$B:$B)</f>
        <v>7204 - CD São Paulo</v>
      </c>
      <c r="K4543" t="str">
        <f>_xlfn.XLOOKUP(I4543,[1]Planilha1!$C:$C,[1]Planilha1!$D:$D)</f>
        <v>43.340.312/0010-48</v>
      </c>
      <c r="L4543" t="str">
        <f>_xlfn.XLOOKUP(B4543,[2]Projeto!$B:$B,[2]Projeto!$P:$P)</f>
        <v>Paga</v>
      </c>
      <c r="M4543">
        <v>701122</v>
      </c>
      <c r="N4543" t="s">
        <v>1120</v>
      </c>
      <c r="O4543" t="str">
        <f>_xlfn.XLOOKUP(N4543,[3]Planilha1!$N:$N,[3]Planilha1!$O:$O)</f>
        <v>Nutri</v>
      </c>
      <c r="P4543">
        <v>2026</v>
      </c>
      <c r="Q4543" s="2" t="s">
        <v>1153</v>
      </c>
    </row>
    <row r="4544" spans="1:17" ht="16.8" x14ac:dyDescent="0.3">
      <c r="A4544" t="s">
        <v>1224</v>
      </c>
      <c r="B4544">
        <v>4500917346</v>
      </c>
      <c r="C4544">
        <v>5319562</v>
      </c>
      <c r="D4544" t="s">
        <v>408</v>
      </c>
      <c r="E4544">
        <v>610123368</v>
      </c>
      <c r="F4544" t="s">
        <v>117</v>
      </c>
      <c r="G4544" s="4">
        <v>174.24</v>
      </c>
      <c r="H4544" s="4">
        <v>5.23</v>
      </c>
      <c r="I4544">
        <v>7204</v>
      </c>
      <c r="J4544" t="str">
        <f>_xlfn.XLOOKUP(I4544,[1]Planilha1!$C:$C,[1]Planilha1!$B:$B)</f>
        <v>7204 - CD São Paulo</v>
      </c>
      <c r="K4544" t="str">
        <f>_xlfn.XLOOKUP(I4544,[1]Planilha1!$C:$C,[1]Planilha1!$D:$D)</f>
        <v>43.340.312/0010-48</v>
      </c>
      <c r="L4544" t="str">
        <f>_xlfn.XLOOKUP(B4544,[2]Projeto!$B:$B,[2]Projeto!$P:$P)</f>
        <v>Paga</v>
      </c>
      <c r="M4544">
        <v>701203</v>
      </c>
      <c r="N4544" t="s">
        <v>1125</v>
      </c>
      <c r="O4544" t="str">
        <f>_xlfn.XLOOKUP(N4544,[3]Planilha1!$N:$N,[3]Planilha1!$O:$O)</f>
        <v>FLAC</v>
      </c>
      <c r="P4544">
        <v>2026</v>
      </c>
      <c r="Q4544" s="2" t="s">
        <v>1153</v>
      </c>
    </row>
    <row r="4545" spans="1:17" ht="16.8" x14ac:dyDescent="0.3">
      <c r="A4545" t="s">
        <v>1224</v>
      </c>
      <c r="B4545">
        <v>4500917346</v>
      </c>
      <c r="C4545">
        <v>5321723</v>
      </c>
      <c r="D4545" t="s">
        <v>406</v>
      </c>
      <c r="E4545">
        <v>610402075</v>
      </c>
      <c r="F4545" t="s">
        <v>111</v>
      </c>
      <c r="G4545" s="4">
        <v>211.45</v>
      </c>
      <c r="H4545" s="4">
        <v>6.34</v>
      </c>
      <c r="I4545">
        <v>7204</v>
      </c>
      <c r="J4545" t="str">
        <f>_xlfn.XLOOKUP(I4545,[1]Planilha1!$C:$C,[1]Planilha1!$B:$B)</f>
        <v>7204 - CD São Paulo</v>
      </c>
      <c r="K4545" t="str">
        <f>_xlfn.XLOOKUP(I4545,[1]Planilha1!$C:$C,[1]Planilha1!$D:$D)</f>
        <v>43.340.312/0010-48</v>
      </c>
      <c r="L4545" t="str">
        <f>_xlfn.XLOOKUP(B4545,[2]Projeto!$B:$B,[2]Projeto!$P:$P)</f>
        <v>Paga</v>
      </c>
      <c r="M4545">
        <v>701203</v>
      </c>
      <c r="N4545" t="s">
        <v>1125</v>
      </c>
      <c r="O4545" t="str">
        <f>_xlfn.XLOOKUP(N4545,[3]Planilha1!$N:$N,[3]Planilha1!$O:$O)</f>
        <v>FLAC</v>
      </c>
      <c r="P4545">
        <v>2026</v>
      </c>
      <c r="Q4545" s="2" t="s">
        <v>1153</v>
      </c>
    </row>
    <row r="4546" spans="1:17" ht="16.8" x14ac:dyDescent="0.3">
      <c r="A4546" t="s">
        <v>1224</v>
      </c>
      <c r="B4546">
        <v>4500917346</v>
      </c>
      <c r="C4546">
        <v>5355771</v>
      </c>
      <c r="D4546" t="s">
        <v>413</v>
      </c>
      <c r="E4546">
        <v>610400295</v>
      </c>
      <c r="F4546" t="s">
        <v>819</v>
      </c>
      <c r="G4546" s="4">
        <v>248.8</v>
      </c>
      <c r="H4546" s="4">
        <v>7.46</v>
      </c>
      <c r="I4546">
        <v>7204</v>
      </c>
      <c r="J4546" t="str">
        <f>_xlfn.XLOOKUP(I4546,[1]Planilha1!$C:$C,[1]Planilha1!$B:$B)</f>
        <v>7204 - CD São Paulo</v>
      </c>
      <c r="K4546" t="str">
        <f>_xlfn.XLOOKUP(I4546,[1]Planilha1!$C:$C,[1]Planilha1!$D:$D)</f>
        <v>43.340.312/0010-48</v>
      </c>
      <c r="L4546" t="str">
        <f>_xlfn.XLOOKUP(B4546,[2]Projeto!$B:$B,[2]Projeto!$P:$P)</f>
        <v>Paga</v>
      </c>
      <c r="M4546">
        <v>701203</v>
      </c>
      <c r="N4546" t="s">
        <v>1125</v>
      </c>
      <c r="O4546" t="str">
        <f>_xlfn.XLOOKUP(N4546,[3]Planilha1!$N:$N,[3]Planilha1!$O:$O)</f>
        <v>FLAC</v>
      </c>
      <c r="P4546">
        <v>2026</v>
      </c>
      <c r="Q4546" s="2" t="s">
        <v>1153</v>
      </c>
    </row>
    <row r="4547" spans="1:17" ht="16.8" x14ac:dyDescent="0.3">
      <c r="A4547" t="s">
        <v>1224</v>
      </c>
      <c r="B4547">
        <v>4500917346</v>
      </c>
      <c r="C4547">
        <v>5363684</v>
      </c>
      <c r="D4547" t="s">
        <v>757</v>
      </c>
      <c r="E4547">
        <v>610402075</v>
      </c>
      <c r="F4547" t="s">
        <v>111</v>
      </c>
      <c r="G4547" s="4">
        <v>1463</v>
      </c>
      <c r="H4547" s="4">
        <v>43.89</v>
      </c>
      <c r="I4547">
        <v>7204</v>
      </c>
      <c r="J4547" t="str">
        <f>_xlfn.XLOOKUP(I4547,[1]Planilha1!$C:$C,[1]Planilha1!$B:$B)</f>
        <v>7204 - CD São Paulo</v>
      </c>
      <c r="K4547" t="str">
        <f>_xlfn.XLOOKUP(I4547,[1]Planilha1!$C:$C,[1]Planilha1!$D:$D)</f>
        <v>43.340.312/0010-48</v>
      </c>
      <c r="L4547" t="str">
        <f>_xlfn.XLOOKUP(B4547,[2]Projeto!$B:$B,[2]Projeto!$P:$P)</f>
        <v>Paga</v>
      </c>
      <c r="M4547">
        <v>701203</v>
      </c>
      <c r="N4547" t="s">
        <v>1125</v>
      </c>
      <c r="O4547" t="str">
        <f>_xlfn.XLOOKUP(N4547,[3]Planilha1!$N:$N,[3]Planilha1!$O:$O)</f>
        <v>FLAC</v>
      </c>
      <c r="P4547">
        <v>2026</v>
      </c>
      <c r="Q4547" s="2" t="s">
        <v>1153</v>
      </c>
    </row>
    <row r="4548" spans="1:17" ht="16.8" x14ac:dyDescent="0.3">
      <c r="A4548" t="s">
        <v>1224</v>
      </c>
      <c r="B4548">
        <v>4500917346</v>
      </c>
      <c r="C4548">
        <v>5349292</v>
      </c>
      <c r="D4548" t="s">
        <v>480</v>
      </c>
      <c r="E4548">
        <v>610402075</v>
      </c>
      <c r="F4548" t="s">
        <v>111</v>
      </c>
      <c r="G4548" s="4">
        <v>997.5</v>
      </c>
      <c r="H4548" s="4">
        <v>29.93</v>
      </c>
      <c r="I4548">
        <v>7204</v>
      </c>
      <c r="J4548" t="str">
        <f>_xlfn.XLOOKUP(I4548,[1]Planilha1!$C:$C,[1]Planilha1!$B:$B)</f>
        <v>7204 - CD São Paulo</v>
      </c>
      <c r="K4548" t="str">
        <f>_xlfn.XLOOKUP(I4548,[1]Planilha1!$C:$C,[1]Planilha1!$D:$D)</f>
        <v>43.340.312/0010-48</v>
      </c>
      <c r="L4548" t="str">
        <f>_xlfn.XLOOKUP(B4548,[2]Projeto!$B:$B,[2]Projeto!$P:$P)</f>
        <v>Paga</v>
      </c>
      <c r="M4548">
        <v>701203</v>
      </c>
      <c r="N4548" t="s">
        <v>1125</v>
      </c>
      <c r="O4548" t="str">
        <f>_xlfn.XLOOKUP(N4548,[3]Planilha1!$N:$N,[3]Planilha1!$O:$O)</f>
        <v>FLAC</v>
      </c>
      <c r="P4548">
        <v>2026</v>
      </c>
      <c r="Q4548" s="2" t="s">
        <v>1153</v>
      </c>
    </row>
    <row r="4549" spans="1:17" ht="16.8" x14ac:dyDescent="0.3">
      <c r="A4549" t="s">
        <v>1224</v>
      </c>
      <c r="B4549">
        <v>4500917346</v>
      </c>
      <c r="C4549">
        <v>5349292</v>
      </c>
      <c r="D4549" t="s">
        <v>480</v>
      </c>
      <c r="E4549">
        <v>610501353</v>
      </c>
      <c r="F4549" t="s">
        <v>144</v>
      </c>
      <c r="G4549" s="4">
        <v>447.34</v>
      </c>
      <c r="H4549" s="4">
        <v>13.42</v>
      </c>
      <c r="I4549">
        <v>7204</v>
      </c>
      <c r="J4549" t="str">
        <f>_xlfn.XLOOKUP(I4549,[1]Planilha1!$C:$C,[1]Planilha1!$B:$B)</f>
        <v>7204 - CD São Paulo</v>
      </c>
      <c r="K4549" t="str">
        <f>_xlfn.XLOOKUP(I4549,[1]Planilha1!$C:$C,[1]Planilha1!$D:$D)</f>
        <v>43.340.312/0010-48</v>
      </c>
      <c r="L4549" t="str">
        <f>_xlfn.XLOOKUP(B4549,[2]Projeto!$B:$B,[2]Projeto!$P:$P)</f>
        <v>Paga</v>
      </c>
      <c r="M4549">
        <v>701203</v>
      </c>
      <c r="N4549" t="s">
        <v>1125</v>
      </c>
      <c r="O4549" t="str">
        <f>_xlfn.XLOOKUP(N4549,[3]Planilha1!$N:$N,[3]Planilha1!$O:$O)</f>
        <v>FLAC</v>
      </c>
      <c r="P4549">
        <v>2026</v>
      </c>
      <c r="Q4549" s="2" t="s">
        <v>1153</v>
      </c>
    </row>
    <row r="4550" spans="1:17" ht="16.8" x14ac:dyDescent="0.3">
      <c r="A4550" t="s">
        <v>1224</v>
      </c>
      <c r="B4550">
        <v>4500917346</v>
      </c>
      <c r="C4550">
        <v>5349292</v>
      </c>
      <c r="D4550" t="s">
        <v>480</v>
      </c>
      <c r="E4550">
        <v>610657408</v>
      </c>
      <c r="F4550" t="s">
        <v>264</v>
      </c>
      <c r="G4550" s="4">
        <v>91.76</v>
      </c>
      <c r="H4550" s="4">
        <v>2.75</v>
      </c>
      <c r="I4550">
        <v>7204</v>
      </c>
      <c r="J4550" t="str">
        <f>_xlfn.XLOOKUP(I4550,[1]Planilha1!$C:$C,[1]Planilha1!$B:$B)</f>
        <v>7204 - CD São Paulo</v>
      </c>
      <c r="K4550" t="str">
        <f>_xlfn.XLOOKUP(I4550,[1]Planilha1!$C:$C,[1]Planilha1!$D:$D)</f>
        <v>43.340.312/0010-48</v>
      </c>
      <c r="L4550" t="str">
        <f>_xlfn.XLOOKUP(B4550,[2]Projeto!$B:$B,[2]Projeto!$P:$P)</f>
        <v>Paga</v>
      </c>
      <c r="M4550">
        <v>701203</v>
      </c>
      <c r="N4550" t="s">
        <v>1125</v>
      </c>
      <c r="O4550" t="str">
        <f>_xlfn.XLOOKUP(N4550,[3]Planilha1!$N:$N,[3]Planilha1!$O:$O)</f>
        <v>FLAC</v>
      </c>
      <c r="P4550">
        <v>2026</v>
      </c>
      <c r="Q4550" s="2" t="s">
        <v>1153</v>
      </c>
    </row>
    <row r="4551" spans="1:17" ht="16.8" x14ac:dyDescent="0.3">
      <c r="A4551" t="s">
        <v>1224</v>
      </c>
      <c r="B4551">
        <v>4500917346</v>
      </c>
      <c r="C4551">
        <v>5359323</v>
      </c>
      <c r="D4551" t="s">
        <v>314</v>
      </c>
      <c r="E4551">
        <v>610402075</v>
      </c>
      <c r="F4551" t="s">
        <v>111</v>
      </c>
      <c r="G4551" s="4">
        <v>399</v>
      </c>
      <c r="H4551" s="4">
        <v>11.97</v>
      </c>
      <c r="I4551">
        <v>7204</v>
      </c>
      <c r="J4551" t="str">
        <f>_xlfn.XLOOKUP(I4551,[1]Planilha1!$C:$C,[1]Planilha1!$B:$B)</f>
        <v>7204 - CD São Paulo</v>
      </c>
      <c r="K4551" t="str">
        <f>_xlfn.XLOOKUP(I4551,[1]Planilha1!$C:$C,[1]Planilha1!$D:$D)</f>
        <v>43.340.312/0010-48</v>
      </c>
      <c r="L4551" t="str">
        <f>_xlfn.XLOOKUP(B4551,[2]Projeto!$B:$B,[2]Projeto!$P:$P)</f>
        <v>Paga</v>
      </c>
      <c r="M4551">
        <v>701203</v>
      </c>
      <c r="N4551" t="s">
        <v>1125</v>
      </c>
      <c r="O4551" t="str">
        <f>_xlfn.XLOOKUP(N4551,[3]Planilha1!$N:$N,[3]Planilha1!$O:$O)</f>
        <v>FLAC</v>
      </c>
      <c r="P4551">
        <v>2026</v>
      </c>
      <c r="Q4551" s="2" t="s">
        <v>1153</v>
      </c>
    </row>
    <row r="4552" spans="1:17" ht="16.8" x14ac:dyDescent="0.3">
      <c r="A4552" t="s">
        <v>1224</v>
      </c>
      <c r="B4552">
        <v>4500917346</v>
      </c>
      <c r="C4552">
        <v>5365725</v>
      </c>
      <c r="D4552" t="s">
        <v>917</v>
      </c>
      <c r="E4552">
        <v>630403373</v>
      </c>
      <c r="F4552" t="s">
        <v>185</v>
      </c>
      <c r="G4552" s="4">
        <v>321.60000000000002</v>
      </c>
      <c r="H4552" s="4">
        <v>9.65</v>
      </c>
      <c r="I4552">
        <v>7204</v>
      </c>
      <c r="J4552" t="str">
        <f>_xlfn.XLOOKUP(I4552,[1]Planilha1!$C:$C,[1]Planilha1!$B:$B)</f>
        <v>7204 - CD São Paulo</v>
      </c>
      <c r="K4552" t="str">
        <f>_xlfn.XLOOKUP(I4552,[1]Planilha1!$C:$C,[1]Planilha1!$D:$D)</f>
        <v>43.340.312/0010-48</v>
      </c>
      <c r="L4552" t="str">
        <f>_xlfn.XLOOKUP(B4552,[2]Projeto!$B:$B,[2]Projeto!$P:$P)</f>
        <v>Paga</v>
      </c>
      <c r="M4552">
        <v>701203</v>
      </c>
      <c r="N4552" t="s">
        <v>1125</v>
      </c>
      <c r="O4552" t="str">
        <f>_xlfn.XLOOKUP(N4552,[3]Planilha1!$N:$N,[3]Planilha1!$O:$O)</f>
        <v>FLAC</v>
      </c>
      <c r="P4552">
        <v>2026</v>
      </c>
      <c r="Q4552" s="2" t="s">
        <v>1153</v>
      </c>
    </row>
    <row r="4553" spans="1:17" ht="16.8" x14ac:dyDescent="0.3">
      <c r="A4553" t="s">
        <v>1224</v>
      </c>
      <c r="B4553">
        <v>4500917346</v>
      </c>
      <c r="C4553">
        <v>5365725</v>
      </c>
      <c r="D4553" t="s">
        <v>917</v>
      </c>
      <c r="E4553">
        <v>600671023</v>
      </c>
      <c r="F4553" t="s">
        <v>176</v>
      </c>
      <c r="G4553" s="4">
        <v>56.7</v>
      </c>
      <c r="H4553" s="4">
        <v>1.7</v>
      </c>
      <c r="I4553">
        <v>7204</v>
      </c>
      <c r="J4553" t="str">
        <f>_xlfn.XLOOKUP(I4553,[1]Planilha1!$C:$C,[1]Planilha1!$B:$B)</f>
        <v>7204 - CD São Paulo</v>
      </c>
      <c r="K4553" t="str">
        <f>_xlfn.XLOOKUP(I4553,[1]Planilha1!$C:$C,[1]Planilha1!$D:$D)</f>
        <v>43.340.312/0010-48</v>
      </c>
      <c r="L4553" t="str">
        <f>_xlfn.XLOOKUP(B4553,[2]Projeto!$B:$B,[2]Projeto!$P:$P)</f>
        <v>Paga</v>
      </c>
      <c r="M4553">
        <v>701203</v>
      </c>
      <c r="N4553" t="s">
        <v>1125</v>
      </c>
      <c r="O4553" t="str">
        <f>_xlfn.XLOOKUP(N4553,[3]Planilha1!$N:$N,[3]Planilha1!$O:$O)</f>
        <v>FLAC</v>
      </c>
      <c r="P4553">
        <v>2026</v>
      </c>
      <c r="Q4553" s="2" t="s">
        <v>1153</v>
      </c>
    </row>
    <row r="4554" spans="1:17" ht="16.8" x14ac:dyDescent="0.3">
      <c r="A4554" t="s">
        <v>1224</v>
      </c>
      <c r="B4554">
        <v>4500917346</v>
      </c>
      <c r="C4554">
        <v>5365972</v>
      </c>
      <c r="D4554" t="s">
        <v>918</v>
      </c>
      <c r="E4554">
        <v>610603057</v>
      </c>
      <c r="F4554" t="s">
        <v>82</v>
      </c>
      <c r="G4554" s="4">
        <v>417.6</v>
      </c>
      <c r="H4554" s="4">
        <v>12.53</v>
      </c>
      <c r="I4554">
        <v>7204</v>
      </c>
      <c r="J4554" t="str">
        <f>_xlfn.XLOOKUP(I4554,[1]Planilha1!$C:$C,[1]Planilha1!$B:$B)</f>
        <v>7204 - CD São Paulo</v>
      </c>
      <c r="K4554" t="str">
        <f>_xlfn.XLOOKUP(I4554,[1]Planilha1!$C:$C,[1]Planilha1!$D:$D)</f>
        <v>43.340.312/0010-48</v>
      </c>
      <c r="L4554" t="str">
        <f>_xlfn.XLOOKUP(B4554,[2]Projeto!$B:$B,[2]Projeto!$P:$P)</f>
        <v>Paga</v>
      </c>
      <c r="M4554">
        <v>701203</v>
      </c>
      <c r="N4554" t="s">
        <v>1125</v>
      </c>
      <c r="O4554" t="str">
        <f>_xlfn.XLOOKUP(N4554,[3]Planilha1!$N:$N,[3]Planilha1!$O:$O)</f>
        <v>FLAC</v>
      </c>
      <c r="P4554">
        <v>2026</v>
      </c>
      <c r="Q4554" s="2" t="s">
        <v>1153</v>
      </c>
    </row>
    <row r="4555" spans="1:17" ht="16.8" x14ac:dyDescent="0.3">
      <c r="A4555" t="s">
        <v>1224</v>
      </c>
      <c r="B4555">
        <v>4500917346</v>
      </c>
      <c r="C4555">
        <v>5347474</v>
      </c>
      <c r="D4555" t="s">
        <v>627</v>
      </c>
      <c r="E4555">
        <v>640112340</v>
      </c>
      <c r="F4555" t="s">
        <v>179</v>
      </c>
      <c r="G4555" s="4">
        <v>1056</v>
      </c>
      <c r="H4555" s="4">
        <v>31.68</v>
      </c>
      <c r="I4555">
        <v>7204</v>
      </c>
      <c r="J4555" t="str">
        <f>_xlfn.XLOOKUP(I4555,[1]Planilha1!$C:$C,[1]Planilha1!$B:$B)</f>
        <v>7204 - CD São Paulo</v>
      </c>
      <c r="K4555" t="str">
        <f>_xlfn.XLOOKUP(I4555,[1]Planilha1!$C:$C,[1]Planilha1!$D:$D)</f>
        <v>43.340.312/0010-48</v>
      </c>
      <c r="L4555" t="str">
        <f>_xlfn.XLOOKUP(B4555,[2]Projeto!$B:$B,[2]Projeto!$P:$P)</f>
        <v>Paga</v>
      </c>
      <c r="M4555">
        <v>701203</v>
      </c>
      <c r="N4555" t="s">
        <v>1125</v>
      </c>
      <c r="O4555" t="str">
        <f>_xlfn.XLOOKUP(N4555,[3]Planilha1!$N:$N,[3]Planilha1!$O:$O)</f>
        <v>FLAC</v>
      </c>
      <c r="P4555">
        <v>2026</v>
      </c>
      <c r="Q4555" s="2" t="s">
        <v>1153</v>
      </c>
    </row>
    <row r="4556" spans="1:17" ht="16.8" x14ac:dyDescent="0.3">
      <c r="A4556" t="s">
        <v>1224</v>
      </c>
      <c r="B4556">
        <v>4500917346</v>
      </c>
      <c r="C4556">
        <v>5278430</v>
      </c>
      <c r="D4556" t="s">
        <v>529</v>
      </c>
      <c r="E4556">
        <v>540500527</v>
      </c>
      <c r="F4556" t="s">
        <v>109</v>
      </c>
      <c r="G4556" s="4">
        <v>3354.14</v>
      </c>
      <c r="H4556" s="4">
        <v>100.62</v>
      </c>
      <c r="I4556">
        <v>7204</v>
      </c>
      <c r="J4556" t="str">
        <f>_xlfn.XLOOKUP(I4556,[1]Planilha1!$C:$C,[1]Planilha1!$B:$B)</f>
        <v>7204 - CD São Paulo</v>
      </c>
      <c r="K4556" t="str">
        <f>_xlfn.XLOOKUP(I4556,[1]Planilha1!$C:$C,[1]Planilha1!$D:$D)</f>
        <v>43.340.312/0010-48</v>
      </c>
      <c r="L4556" t="str">
        <f>_xlfn.XLOOKUP(B4556,[2]Projeto!$B:$B,[2]Projeto!$P:$P)</f>
        <v>Paga</v>
      </c>
      <c r="M4556">
        <v>701203</v>
      </c>
      <c r="N4556" t="s">
        <v>1125</v>
      </c>
      <c r="O4556" t="str">
        <f>_xlfn.XLOOKUP(N4556,[3]Planilha1!$N:$N,[3]Planilha1!$O:$O)</f>
        <v>FLAC</v>
      </c>
      <c r="P4556">
        <v>2026</v>
      </c>
      <c r="Q4556" s="2" t="s">
        <v>1153</v>
      </c>
    </row>
    <row r="4557" spans="1:17" ht="16.8" x14ac:dyDescent="0.3">
      <c r="A4557" t="s">
        <v>1224</v>
      </c>
      <c r="B4557">
        <v>4500917346</v>
      </c>
      <c r="C4557">
        <v>5348489</v>
      </c>
      <c r="D4557" t="s">
        <v>473</v>
      </c>
      <c r="E4557">
        <v>540500527</v>
      </c>
      <c r="F4557" t="s">
        <v>109</v>
      </c>
      <c r="G4557" s="4">
        <v>919.74</v>
      </c>
      <c r="H4557" s="4">
        <v>27.59</v>
      </c>
      <c r="I4557">
        <v>7204</v>
      </c>
      <c r="J4557" t="str">
        <f>_xlfn.XLOOKUP(I4557,[1]Planilha1!$C:$C,[1]Planilha1!$B:$B)</f>
        <v>7204 - CD São Paulo</v>
      </c>
      <c r="K4557" t="str">
        <f>_xlfn.XLOOKUP(I4557,[1]Planilha1!$C:$C,[1]Planilha1!$D:$D)</f>
        <v>43.340.312/0010-48</v>
      </c>
      <c r="L4557" t="str">
        <f>_xlfn.XLOOKUP(B4557,[2]Projeto!$B:$B,[2]Projeto!$P:$P)</f>
        <v>Paga</v>
      </c>
      <c r="M4557">
        <v>701203</v>
      </c>
      <c r="N4557" t="s">
        <v>1125</v>
      </c>
      <c r="O4557" t="str">
        <f>_xlfn.XLOOKUP(N4557,[3]Planilha1!$N:$N,[3]Planilha1!$O:$O)</f>
        <v>FLAC</v>
      </c>
      <c r="P4557">
        <v>2026</v>
      </c>
      <c r="Q4557" s="2" t="s">
        <v>1153</v>
      </c>
    </row>
    <row r="4558" spans="1:17" ht="16.8" x14ac:dyDescent="0.3">
      <c r="A4558" t="s">
        <v>1224</v>
      </c>
      <c r="B4558">
        <v>4500917346</v>
      </c>
      <c r="C4558">
        <v>5348489</v>
      </c>
      <c r="D4558" t="s">
        <v>473</v>
      </c>
      <c r="E4558">
        <v>610501353</v>
      </c>
      <c r="F4558" t="s">
        <v>144</v>
      </c>
      <c r="G4558" s="4">
        <v>396.9</v>
      </c>
      <c r="H4558" s="4">
        <v>11.91</v>
      </c>
      <c r="I4558">
        <v>7204</v>
      </c>
      <c r="J4558" t="str">
        <f>_xlfn.XLOOKUP(I4558,[1]Planilha1!$C:$C,[1]Planilha1!$B:$B)</f>
        <v>7204 - CD São Paulo</v>
      </c>
      <c r="K4558" t="str">
        <f>_xlfn.XLOOKUP(I4558,[1]Planilha1!$C:$C,[1]Planilha1!$D:$D)</f>
        <v>43.340.312/0010-48</v>
      </c>
      <c r="L4558" t="str">
        <f>_xlfn.XLOOKUP(B4558,[2]Projeto!$B:$B,[2]Projeto!$P:$P)</f>
        <v>Paga</v>
      </c>
      <c r="M4558">
        <v>701203</v>
      </c>
      <c r="N4558" t="s">
        <v>1125</v>
      </c>
      <c r="O4558" t="str">
        <f>_xlfn.XLOOKUP(N4558,[3]Planilha1!$N:$N,[3]Planilha1!$O:$O)</f>
        <v>FLAC</v>
      </c>
      <c r="P4558">
        <v>2026</v>
      </c>
      <c r="Q4558" s="2" t="s">
        <v>1153</v>
      </c>
    </row>
    <row r="4559" spans="1:17" ht="16.8" x14ac:dyDescent="0.3">
      <c r="A4559" t="s">
        <v>1224</v>
      </c>
      <c r="B4559">
        <v>4500917346</v>
      </c>
      <c r="C4559">
        <v>5164028</v>
      </c>
      <c r="D4559" t="s">
        <v>184</v>
      </c>
      <c r="E4559">
        <v>610404262</v>
      </c>
      <c r="F4559" t="s">
        <v>802</v>
      </c>
      <c r="G4559" s="4">
        <v>1341.6</v>
      </c>
      <c r="H4559" s="4">
        <v>40.25</v>
      </c>
      <c r="I4559">
        <v>7204</v>
      </c>
      <c r="J4559" t="str">
        <f>_xlfn.XLOOKUP(I4559,[1]Planilha1!$C:$C,[1]Planilha1!$B:$B)</f>
        <v>7204 - CD São Paulo</v>
      </c>
      <c r="K4559" t="str">
        <f>_xlfn.XLOOKUP(I4559,[1]Planilha1!$C:$C,[1]Planilha1!$D:$D)</f>
        <v>43.340.312/0010-48</v>
      </c>
      <c r="L4559" t="str">
        <f>_xlfn.XLOOKUP(B4559,[2]Projeto!$B:$B,[2]Projeto!$P:$P)</f>
        <v>Paga</v>
      </c>
      <c r="M4559">
        <v>701203</v>
      </c>
      <c r="N4559" t="s">
        <v>1125</v>
      </c>
      <c r="O4559" t="str">
        <f>_xlfn.XLOOKUP(N4559,[3]Planilha1!$N:$N,[3]Planilha1!$O:$O)</f>
        <v>FLAC</v>
      </c>
      <c r="P4559">
        <v>2026</v>
      </c>
      <c r="Q4559" s="2" t="s">
        <v>1153</v>
      </c>
    </row>
    <row r="4560" spans="1:17" ht="16.8" x14ac:dyDescent="0.3">
      <c r="A4560" t="s">
        <v>1224</v>
      </c>
      <c r="B4560">
        <v>4500917346</v>
      </c>
      <c r="C4560">
        <v>5164028</v>
      </c>
      <c r="D4560" t="s">
        <v>184</v>
      </c>
      <c r="E4560">
        <v>610401072</v>
      </c>
      <c r="F4560" t="s">
        <v>174</v>
      </c>
      <c r="G4560" s="4">
        <v>217.4</v>
      </c>
      <c r="H4560" s="4">
        <v>6.52</v>
      </c>
      <c r="I4560">
        <v>7204</v>
      </c>
      <c r="J4560" t="str">
        <f>_xlfn.XLOOKUP(I4560,[1]Planilha1!$C:$C,[1]Planilha1!$B:$B)</f>
        <v>7204 - CD São Paulo</v>
      </c>
      <c r="K4560" t="str">
        <f>_xlfn.XLOOKUP(I4560,[1]Planilha1!$C:$C,[1]Planilha1!$D:$D)</f>
        <v>43.340.312/0010-48</v>
      </c>
      <c r="L4560" t="str">
        <f>_xlfn.XLOOKUP(B4560,[2]Projeto!$B:$B,[2]Projeto!$P:$P)</f>
        <v>Paga</v>
      </c>
      <c r="M4560">
        <v>701203</v>
      </c>
      <c r="N4560" t="s">
        <v>1125</v>
      </c>
      <c r="O4560" t="str">
        <f>_xlfn.XLOOKUP(N4560,[3]Planilha1!$N:$N,[3]Planilha1!$O:$O)</f>
        <v>FLAC</v>
      </c>
      <c r="P4560">
        <v>2026</v>
      </c>
      <c r="Q4560" s="2" t="s">
        <v>1153</v>
      </c>
    </row>
    <row r="4561" spans="1:17" ht="16.8" x14ac:dyDescent="0.3">
      <c r="A4561" t="s">
        <v>1224</v>
      </c>
      <c r="B4561">
        <v>4500917346</v>
      </c>
      <c r="C4561">
        <v>5164028</v>
      </c>
      <c r="D4561" t="s">
        <v>184</v>
      </c>
      <c r="E4561">
        <v>610400072</v>
      </c>
      <c r="F4561" t="s">
        <v>279</v>
      </c>
      <c r="G4561" s="4">
        <v>217.4</v>
      </c>
      <c r="H4561" s="4">
        <v>6.52</v>
      </c>
      <c r="I4561">
        <v>7204</v>
      </c>
      <c r="J4561" t="str">
        <f>_xlfn.XLOOKUP(I4561,[1]Planilha1!$C:$C,[1]Planilha1!$B:$B)</f>
        <v>7204 - CD São Paulo</v>
      </c>
      <c r="K4561" t="str">
        <f>_xlfn.XLOOKUP(I4561,[1]Planilha1!$C:$C,[1]Planilha1!$D:$D)</f>
        <v>43.340.312/0010-48</v>
      </c>
      <c r="L4561" t="str">
        <f>_xlfn.XLOOKUP(B4561,[2]Projeto!$B:$B,[2]Projeto!$P:$P)</f>
        <v>Paga</v>
      </c>
      <c r="M4561">
        <v>701203</v>
      </c>
      <c r="N4561" t="s">
        <v>1125</v>
      </c>
      <c r="O4561" t="str">
        <f>_xlfn.XLOOKUP(N4561,[3]Planilha1!$N:$N,[3]Planilha1!$O:$O)</f>
        <v>FLAC</v>
      </c>
      <c r="P4561">
        <v>2026</v>
      </c>
      <c r="Q4561" s="2" t="s">
        <v>1153</v>
      </c>
    </row>
    <row r="4562" spans="1:17" ht="16.8" x14ac:dyDescent="0.3">
      <c r="A4562" t="s">
        <v>1224</v>
      </c>
      <c r="B4562">
        <v>4500917346</v>
      </c>
      <c r="C4562">
        <v>5164028</v>
      </c>
      <c r="D4562" t="s">
        <v>184</v>
      </c>
      <c r="E4562">
        <v>630403373</v>
      </c>
      <c r="F4562" t="s">
        <v>185</v>
      </c>
      <c r="G4562" s="4">
        <v>335.4</v>
      </c>
      <c r="H4562" s="4">
        <v>10.06</v>
      </c>
      <c r="I4562">
        <v>7204</v>
      </c>
      <c r="J4562" t="str">
        <f>_xlfn.XLOOKUP(I4562,[1]Planilha1!$C:$C,[1]Planilha1!$B:$B)</f>
        <v>7204 - CD São Paulo</v>
      </c>
      <c r="K4562" t="str">
        <f>_xlfn.XLOOKUP(I4562,[1]Planilha1!$C:$C,[1]Planilha1!$D:$D)</f>
        <v>43.340.312/0010-48</v>
      </c>
      <c r="L4562" t="str">
        <f>_xlfn.XLOOKUP(B4562,[2]Projeto!$B:$B,[2]Projeto!$P:$P)</f>
        <v>Paga</v>
      </c>
      <c r="M4562">
        <v>701203</v>
      </c>
      <c r="N4562" t="s">
        <v>1125</v>
      </c>
      <c r="O4562" t="str">
        <f>_xlfn.XLOOKUP(N4562,[3]Planilha1!$N:$N,[3]Planilha1!$O:$O)</f>
        <v>FLAC</v>
      </c>
      <c r="P4562">
        <v>2026</v>
      </c>
      <c r="Q4562" s="2" t="s">
        <v>1153</v>
      </c>
    </row>
    <row r="4563" spans="1:17" ht="16.8" x14ac:dyDescent="0.3">
      <c r="A4563" t="s">
        <v>1224</v>
      </c>
      <c r="B4563">
        <v>4500917189</v>
      </c>
      <c r="C4563">
        <v>5227730</v>
      </c>
      <c r="D4563" t="s">
        <v>365</v>
      </c>
      <c r="E4563">
        <v>610109363</v>
      </c>
      <c r="F4563" t="s">
        <v>135</v>
      </c>
      <c r="G4563" s="4">
        <v>2337.6</v>
      </c>
      <c r="H4563" s="4">
        <v>70.13</v>
      </c>
      <c r="I4563">
        <v>7417</v>
      </c>
      <c r="J4563" t="str">
        <f>_xlfn.XLOOKUP(I4563,[1]Planilha1!$C:$C,[1]Planilha1!$B:$B)</f>
        <v>7417 - TSPF - Ribeirão Preto</v>
      </c>
      <c r="K4563" t="str">
        <f>_xlfn.XLOOKUP(I4563,[1]Planilha1!$C:$C,[1]Planilha1!$D:$D)</f>
        <v>43.340.312/0009-04</v>
      </c>
      <c r="L4563" t="str">
        <f>_xlfn.XLOOKUP(B4563,[2]Projeto!$B:$B,[2]Projeto!$P:$P)</f>
        <v>Paga</v>
      </c>
      <c r="M4563">
        <v>701203</v>
      </c>
      <c r="N4563" t="s">
        <v>1125</v>
      </c>
      <c r="O4563" t="str">
        <f>_xlfn.XLOOKUP(N4563,[3]Planilha1!$N:$N,[3]Planilha1!$O:$O)</f>
        <v>FLAC</v>
      </c>
      <c r="P4563">
        <v>2026</v>
      </c>
      <c r="Q4563" s="2" t="s">
        <v>1153</v>
      </c>
    </row>
    <row r="4564" spans="1:17" ht="16.8" x14ac:dyDescent="0.3">
      <c r="A4564" t="s">
        <v>1224</v>
      </c>
      <c r="B4564">
        <v>4500917189</v>
      </c>
      <c r="C4564">
        <v>5207341</v>
      </c>
      <c r="D4564" t="s">
        <v>570</v>
      </c>
      <c r="E4564">
        <v>610405337</v>
      </c>
      <c r="F4564" t="s">
        <v>76</v>
      </c>
      <c r="G4564" s="4">
        <v>4608</v>
      </c>
      <c r="H4564" s="4">
        <v>138.24</v>
      </c>
      <c r="I4564">
        <v>7417</v>
      </c>
      <c r="J4564" t="str">
        <f>_xlfn.XLOOKUP(I4564,[1]Planilha1!$C:$C,[1]Planilha1!$B:$B)</f>
        <v>7417 - TSPF - Ribeirão Preto</v>
      </c>
      <c r="K4564" t="str">
        <f>_xlfn.XLOOKUP(I4564,[1]Planilha1!$C:$C,[1]Planilha1!$D:$D)</f>
        <v>43.340.312/0009-04</v>
      </c>
      <c r="L4564" t="str">
        <f>_xlfn.XLOOKUP(B4564,[2]Projeto!$B:$B,[2]Projeto!$P:$P)</f>
        <v>Paga</v>
      </c>
      <c r="M4564">
        <v>701203</v>
      </c>
      <c r="N4564" t="s">
        <v>1125</v>
      </c>
      <c r="O4564" t="str">
        <f>_xlfn.XLOOKUP(N4564,[3]Planilha1!$N:$N,[3]Planilha1!$O:$O)</f>
        <v>FLAC</v>
      </c>
      <c r="P4564">
        <v>2026</v>
      </c>
      <c r="Q4564" s="2" t="s">
        <v>1153</v>
      </c>
    </row>
    <row r="4565" spans="1:17" ht="16.8" x14ac:dyDescent="0.3">
      <c r="A4565" t="s">
        <v>1224</v>
      </c>
      <c r="B4565">
        <v>4500917193</v>
      </c>
      <c r="C4565">
        <v>5340377</v>
      </c>
      <c r="D4565" t="s">
        <v>170</v>
      </c>
      <c r="E4565">
        <v>610402075</v>
      </c>
      <c r="F4565" t="s">
        <v>111</v>
      </c>
      <c r="G4565" s="4">
        <v>18192</v>
      </c>
      <c r="H4565" s="4">
        <v>545.76</v>
      </c>
      <c r="I4565">
        <v>7418</v>
      </c>
      <c r="J4565" t="str">
        <f>_xlfn.XLOOKUP(I4565,[1]Planilha1!$C:$C,[1]Planilha1!$B:$B)</f>
        <v>7418 - TSPF - Mirassol</v>
      </c>
      <c r="K4565" t="str">
        <f>_xlfn.XLOOKUP(I4565,[1]Planilha1!$C:$C,[1]Planilha1!$D:$D)</f>
        <v>43.340.312/0012-00</v>
      </c>
      <c r="L4565" t="str">
        <f>_xlfn.XLOOKUP(B4565,[2]Projeto!$B:$B,[2]Projeto!$P:$P)</f>
        <v>Paga</v>
      </c>
      <c r="M4565">
        <v>701203</v>
      </c>
      <c r="N4565" t="s">
        <v>1125</v>
      </c>
      <c r="O4565" t="str">
        <f>_xlfn.XLOOKUP(N4565,[3]Planilha1!$N:$N,[3]Planilha1!$O:$O)</f>
        <v>FLAC</v>
      </c>
      <c r="P4565">
        <v>2026</v>
      </c>
      <c r="Q4565" s="2" t="s">
        <v>1153</v>
      </c>
    </row>
    <row r="4566" spans="1:17" ht="16.8" x14ac:dyDescent="0.3">
      <c r="A4566" t="s">
        <v>1224</v>
      </c>
      <c r="B4566">
        <v>4500917193</v>
      </c>
      <c r="C4566">
        <v>5340377</v>
      </c>
      <c r="D4566" t="s">
        <v>170</v>
      </c>
      <c r="E4566">
        <v>610402075</v>
      </c>
      <c r="F4566" t="s">
        <v>111</v>
      </c>
      <c r="G4566" s="4">
        <v>3990</v>
      </c>
      <c r="H4566" s="4">
        <v>119.7</v>
      </c>
      <c r="I4566">
        <v>7418</v>
      </c>
      <c r="J4566" t="str">
        <f>_xlfn.XLOOKUP(I4566,[1]Planilha1!$C:$C,[1]Planilha1!$B:$B)</f>
        <v>7418 - TSPF - Mirassol</v>
      </c>
      <c r="K4566" t="str">
        <f>_xlfn.XLOOKUP(I4566,[1]Planilha1!$C:$C,[1]Planilha1!$D:$D)</f>
        <v>43.340.312/0012-00</v>
      </c>
      <c r="L4566" t="str">
        <f>_xlfn.XLOOKUP(B4566,[2]Projeto!$B:$B,[2]Projeto!$P:$P)</f>
        <v>Paga</v>
      </c>
      <c r="M4566">
        <v>701203</v>
      </c>
      <c r="N4566" t="s">
        <v>1125</v>
      </c>
      <c r="O4566" t="str">
        <f>_xlfn.XLOOKUP(N4566,[3]Planilha1!$N:$N,[3]Planilha1!$O:$O)</f>
        <v>FLAC</v>
      </c>
      <c r="P4566">
        <v>2026</v>
      </c>
      <c r="Q4566" s="2" t="s">
        <v>1153</v>
      </c>
    </row>
    <row r="4567" spans="1:17" ht="16.8" x14ac:dyDescent="0.3">
      <c r="A4567" t="s">
        <v>1224</v>
      </c>
      <c r="B4567">
        <v>4500917346</v>
      </c>
      <c r="C4567">
        <v>5179953</v>
      </c>
      <c r="D4567" t="s">
        <v>285</v>
      </c>
      <c r="E4567">
        <v>610100477</v>
      </c>
      <c r="F4567" t="s">
        <v>103</v>
      </c>
      <c r="G4567" s="4">
        <v>572.32000000000005</v>
      </c>
      <c r="H4567" s="4">
        <v>17.170000000000002</v>
      </c>
      <c r="I4567">
        <v>7204</v>
      </c>
      <c r="J4567" t="str">
        <f>_xlfn.XLOOKUP(I4567,[1]Planilha1!$C:$C,[1]Planilha1!$B:$B)</f>
        <v>7204 - CD São Paulo</v>
      </c>
      <c r="K4567" t="str">
        <f>_xlfn.XLOOKUP(I4567,[1]Planilha1!$C:$C,[1]Planilha1!$D:$D)</f>
        <v>43.340.312/0010-48</v>
      </c>
      <c r="L4567" t="str">
        <f>_xlfn.XLOOKUP(B4567,[2]Projeto!$B:$B,[2]Projeto!$P:$P)</f>
        <v>Paga</v>
      </c>
      <c r="M4567">
        <v>701203</v>
      </c>
      <c r="N4567" t="s">
        <v>1125</v>
      </c>
      <c r="O4567" t="str">
        <f>_xlfn.XLOOKUP(N4567,[3]Planilha1!$N:$N,[3]Planilha1!$O:$O)</f>
        <v>FLAC</v>
      </c>
      <c r="P4567">
        <v>2026</v>
      </c>
      <c r="Q4567" s="2" t="s">
        <v>1153</v>
      </c>
    </row>
    <row r="4568" spans="1:17" ht="16.8" x14ac:dyDescent="0.3">
      <c r="A4568" t="s">
        <v>1224</v>
      </c>
      <c r="B4568">
        <v>4500917346</v>
      </c>
      <c r="C4568">
        <v>5254650</v>
      </c>
      <c r="D4568" t="s">
        <v>323</v>
      </c>
      <c r="E4568">
        <v>630019007</v>
      </c>
      <c r="F4568" t="s">
        <v>158</v>
      </c>
      <c r="G4568" s="4">
        <v>1284</v>
      </c>
      <c r="H4568" s="4">
        <v>38.520000000000003</v>
      </c>
      <c r="I4568">
        <v>7204</v>
      </c>
      <c r="J4568" t="str">
        <f>_xlfn.XLOOKUP(I4568,[1]Planilha1!$C:$C,[1]Planilha1!$B:$B)</f>
        <v>7204 - CD São Paulo</v>
      </c>
      <c r="K4568" t="str">
        <f>_xlfn.XLOOKUP(I4568,[1]Planilha1!$C:$C,[1]Planilha1!$D:$D)</f>
        <v>43.340.312/0010-48</v>
      </c>
      <c r="L4568" t="str">
        <f>_xlfn.XLOOKUP(B4568,[2]Projeto!$B:$B,[2]Projeto!$P:$P)</f>
        <v>Paga</v>
      </c>
      <c r="M4568">
        <v>701203</v>
      </c>
      <c r="N4568" t="s">
        <v>1125</v>
      </c>
      <c r="O4568" t="str">
        <f>_xlfn.XLOOKUP(N4568,[3]Planilha1!$N:$N,[3]Planilha1!$O:$O)</f>
        <v>FLAC</v>
      </c>
      <c r="P4568">
        <v>2026</v>
      </c>
      <c r="Q4568" s="2" t="s">
        <v>1153</v>
      </c>
    </row>
    <row r="4569" spans="1:17" ht="16.8" x14ac:dyDescent="0.3">
      <c r="A4569" t="s">
        <v>1224</v>
      </c>
      <c r="B4569">
        <v>4500917346</v>
      </c>
      <c r="C4569">
        <v>5363684</v>
      </c>
      <c r="D4569" t="s">
        <v>757</v>
      </c>
      <c r="E4569">
        <v>630029007</v>
      </c>
      <c r="F4569" t="s">
        <v>376</v>
      </c>
      <c r="G4569" s="4">
        <v>128.4</v>
      </c>
      <c r="H4569" s="4">
        <v>3.85</v>
      </c>
      <c r="I4569">
        <v>7204</v>
      </c>
      <c r="J4569" t="str">
        <f>_xlfn.XLOOKUP(I4569,[1]Planilha1!$C:$C,[1]Planilha1!$B:$B)</f>
        <v>7204 - CD São Paulo</v>
      </c>
      <c r="K4569" t="str">
        <f>_xlfn.XLOOKUP(I4569,[1]Planilha1!$C:$C,[1]Planilha1!$D:$D)</f>
        <v>43.340.312/0010-48</v>
      </c>
      <c r="L4569" t="str">
        <f>_xlfn.XLOOKUP(B4569,[2]Projeto!$B:$B,[2]Projeto!$P:$P)</f>
        <v>Paga</v>
      </c>
      <c r="M4569">
        <v>701203</v>
      </c>
      <c r="N4569" t="s">
        <v>1125</v>
      </c>
      <c r="O4569" t="str">
        <f>_xlfn.XLOOKUP(N4569,[3]Planilha1!$N:$N,[3]Planilha1!$O:$O)</f>
        <v>FLAC</v>
      </c>
      <c r="P4569">
        <v>2026</v>
      </c>
      <c r="Q4569" s="2" t="s">
        <v>1153</v>
      </c>
    </row>
    <row r="4570" spans="1:17" ht="16.8" x14ac:dyDescent="0.3">
      <c r="A4570" t="s">
        <v>1224</v>
      </c>
      <c r="B4570">
        <v>4500917346</v>
      </c>
      <c r="C4570">
        <v>5363684</v>
      </c>
      <c r="D4570" t="s">
        <v>757</v>
      </c>
      <c r="E4570">
        <v>630019007</v>
      </c>
      <c r="F4570" t="s">
        <v>158</v>
      </c>
      <c r="G4570" s="4">
        <v>321</v>
      </c>
      <c r="H4570" s="4">
        <v>9.6300000000000008</v>
      </c>
      <c r="I4570">
        <v>7204</v>
      </c>
      <c r="J4570" t="str">
        <f>_xlfn.XLOOKUP(I4570,[1]Planilha1!$C:$C,[1]Planilha1!$B:$B)</f>
        <v>7204 - CD São Paulo</v>
      </c>
      <c r="K4570" t="str">
        <f>_xlfn.XLOOKUP(I4570,[1]Planilha1!$C:$C,[1]Planilha1!$D:$D)</f>
        <v>43.340.312/0010-48</v>
      </c>
      <c r="L4570" t="str">
        <f>_xlfn.XLOOKUP(B4570,[2]Projeto!$B:$B,[2]Projeto!$P:$P)</f>
        <v>Paga</v>
      </c>
      <c r="M4570">
        <v>701203</v>
      </c>
      <c r="N4570" t="s">
        <v>1125</v>
      </c>
      <c r="O4570" t="str">
        <f>_xlfn.XLOOKUP(N4570,[3]Planilha1!$N:$N,[3]Planilha1!$O:$O)</f>
        <v>FLAC</v>
      </c>
      <c r="P4570">
        <v>2026</v>
      </c>
      <c r="Q4570" s="2" t="s">
        <v>1153</v>
      </c>
    </row>
    <row r="4571" spans="1:17" ht="16.8" x14ac:dyDescent="0.3">
      <c r="A4571" t="s">
        <v>1224</v>
      </c>
      <c r="B4571">
        <v>4500917386</v>
      </c>
      <c r="C4571">
        <v>5261412</v>
      </c>
      <c r="D4571" t="s">
        <v>195</v>
      </c>
      <c r="E4571">
        <v>610102368</v>
      </c>
      <c r="F4571" t="s">
        <v>88</v>
      </c>
      <c r="G4571" s="4">
        <v>348.48</v>
      </c>
      <c r="H4571" s="4">
        <v>10.45</v>
      </c>
      <c r="I4571">
        <v>7204</v>
      </c>
      <c r="J4571" t="str">
        <f>_xlfn.XLOOKUP(I4571,[1]Planilha1!$C:$C,[1]Planilha1!$B:$B)</f>
        <v>7204 - CD São Paulo</v>
      </c>
      <c r="K4571" t="str">
        <f>_xlfn.XLOOKUP(I4571,[1]Planilha1!$C:$C,[1]Planilha1!$D:$D)</f>
        <v>43.340.312/0010-48</v>
      </c>
      <c r="L4571" t="str">
        <f>_xlfn.XLOOKUP(B4571,[2]Projeto!$B:$B,[2]Projeto!$P:$P)</f>
        <v>Paga</v>
      </c>
      <c r="M4571">
        <v>701122</v>
      </c>
      <c r="N4571" t="s">
        <v>1120</v>
      </c>
      <c r="O4571" t="str">
        <f>_xlfn.XLOOKUP(N4571,[3]Planilha1!$N:$N,[3]Planilha1!$O:$O)</f>
        <v>Nutri</v>
      </c>
      <c r="P4571">
        <v>2026</v>
      </c>
      <c r="Q4571" s="2" t="s">
        <v>1153</v>
      </c>
    </row>
    <row r="4572" spans="1:17" ht="16.8" x14ac:dyDescent="0.3">
      <c r="A4572" t="s">
        <v>1224</v>
      </c>
      <c r="B4572">
        <v>4500917386</v>
      </c>
      <c r="C4572">
        <v>5261412</v>
      </c>
      <c r="D4572" t="s">
        <v>195</v>
      </c>
      <c r="E4572">
        <v>630015007</v>
      </c>
      <c r="F4572" t="s">
        <v>155</v>
      </c>
      <c r="G4572" s="4">
        <v>446.4</v>
      </c>
      <c r="H4572" s="4">
        <v>4.46</v>
      </c>
      <c r="I4572">
        <v>7204</v>
      </c>
      <c r="J4572" t="str">
        <f>_xlfn.XLOOKUP(I4572,[1]Planilha1!$C:$C,[1]Planilha1!$B:$B)</f>
        <v>7204 - CD São Paulo</v>
      </c>
      <c r="K4572" t="str">
        <f>_xlfn.XLOOKUP(I4572,[1]Planilha1!$C:$C,[1]Planilha1!$D:$D)</f>
        <v>43.340.312/0010-48</v>
      </c>
      <c r="L4572" t="str">
        <f>_xlfn.XLOOKUP(B4572,[2]Projeto!$B:$B,[2]Projeto!$P:$P)</f>
        <v>Paga</v>
      </c>
      <c r="M4572">
        <v>701122</v>
      </c>
      <c r="N4572" t="s">
        <v>1120</v>
      </c>
      <c r="O4572" t="str">
        <f>_xlfn.XLOOKUP(N4572,[3]Planilha1!$N:$N,[3]Planilha1!$O:$O)</f>
        <v>Nutri</v>
      </c>
      <c r="P4572">
        <v>2026</v>
      </c>
      <c r="Q4572" s="2" t="s">
        <v>1153</v>
      </c>
    </row>
    <row r="4573" spans="1:17" ht="16.8" x14ac:dyDescent="0.3">
      <c r="A4573" t="s">
        <v>1224</v>
      </c>
      <c r="B4573">
        <v>4500917346</v>
      </c>
      <c r="C4573">
        <v>5327958</v>
      </c>
      <c r="D4573" t="s">
        <v>505</v>
      </c>
      <c r="E4573">
        <v>630019007</v>
      </c>
      <c r="F4573" t="s">
        <v>158</v>
      </c>
      <c r="G4573" s="4">
        <v>2182.8000000000002</v>
      </c>
      <c r="H4573" s="4">
        <v>65.48</v>
      </c>
      <c r="I4573">
        <v>7204</v>
      </c>
      <c r="J4573" t="str">
        <f>_xlfn.XLOOKUP(I4573,[1]Planilha1!$C:$C,[1]Planilha1!$B:$B)</f>
        <v>7204 - CD São Paulo</v>
      </c>
      <c r="K4573" t="str">
        <f>_xlfn.XLOOKUP(I4573,[1]Planilha1!$C:$C,[1]Planilha1!$D:$D)</f>
        <v>43.340.312/0010-48</v>
      </c>
      <c r="L4573" t="str">
        <f>_xlfn.XLOOKUP(B4573,[2]Projeto!$B:$B,[2]Projeto!$P:$P)</f>
        <v>Paga</v>
      </c>
      <c r="M4573">
        <v>701203</v>
      </c>
      <c r="N4573" t="s">
        <v>1125</v>
      </c>
      <c r="O4573" t="str">
        <f>_xlfn.XLOOKUP(N4573,[3]Planilha1!$N:$N,[3]Planilha1!$O:$O)</f>
        <v>FLAC</v>
      </c>
      <c r="P4573">
        <v>2026</v>
      </c>
      <c r="Q4573" s="2" t="s">
        <v>1153</v>
      </c>
    </row>
    <row r="4574" spans="1:17" ht="16.8" x14ac:dyDescent="0.3">
      <c r="A4574" t="s">
        <v>1224</v>
      </c>
      <c r="B4574">
        <v>4500917346</v>
      </c>
      <c r="C4574">
        <v>5356544</v>
      </c>
      <c r="D4574" t="s">
        <v>318</v>
      </c>
      <c r="E4574">
        <v>630019007</v>
      </c>
      <c r="F4574" t="s">
        <v>158</v>
      </c>
      <c r="G4574" s="4">
        <v>128.4</v>
      </c>
      <c r="H4574" s="4">
        <v>3.85</v>
      </c>
      <c r="I4574">
        <v>7204</v>
      </c>
      <c r="J4574" t="str">
        <f>_xlfn.XLOOKUP(I4574,[1]Planilha1!$C:$C,[1]Planilha1!$B:$B)</f>
        <v>7204 - CD São Paulo</v>
      </c>
      <c r="K4574" t="str">
        <f>_xlfn.XLOOKUP(I4574,[1]Planilha1!$C:$C,[1]Planilha1!$D:$D)</f>
        <v>43.340.312/0010-48</v>
      </c>
      <c r="L4574" t="str">
        <f>_xlfn.XLOOKUP(B4574,[2]Projeto!$B:$B,[2]Projeto!$P:$P)</f>
        <v>Paga</v>
      </c>
      <c r="M4574">
        <v>701203</v>
      </c>
      <c r="N4574" t="s">
        <v>1125</v>
      </c>
      <c r="O4574" t="str">
        <f>_xlfn.XLOOKUP(N4574,[3]Planilha1!$N:$N,[3]Planilha1!$O:$O)</f>
        <v>FLAC</v>
      </c>
      <c r="P4574">
        <v>2026</v>
      </c>
      <c r="Q4574" s="2" t="s">
        <v>1153</v>
      </c>
    </row>
    <row r="4575" spans="1:17" ht="16.8" x14ac:dyDescent="0.3">
      <c r="A4575" t="s">
        <v>1224</v>
      </c>
      <c r="B4575">
        <v>4500917346</v>
      </c>
      <c r="C4575">
        <v>5356544</v>
      </c>
      <c r="D4575" t="s">
        <v>318</v>
      </c>
      <c r="E4575">
        <v>630025007</v>
      </c>
      <c r="F4575" t="s">
        <v>469</v>
      </c>
      <c r="G4575" s="4">
        <v>128.4</v>
      </c>
      <c r="H4575" s="4">
        <v>3.85</v>
      </c>
      <c r="I4575">
        <v>7204</v>
      </c>
      <c r="J4575" t="str">
        <f>_xlfn.XLOOKUP(I4575,[1]Planilha1!$C:$C,[1]Planilha1!$B:$B)</f>
        <v>7204 - CD São Paulo</v>
      </c>
      <c r="K4575" t="str">
        <f>_xlfn.XLOOKUP(I4575,[1]Planilha1!$C:$C,[1]Planilha1!$D:$D)</f>
        <v>43.340.312/0010-48</v>
      </c>
      <c r="L4575" t="str">
        <f>_xlfn.XLOOKUP(B4575,[2]Projeto!$B:$B,[2]Projeto!$P:$P)</f>
        <v>Paga</v>
      </c>
      <c r="M4575">
        <v>701203</v>
      </c>
      <c r="N4575" t="s">
        <v>1125</v>
      </c>
      <c r="O4575" t="str">
        <f>_xlfn.XLOOKUP(N4575,[3]Planilha1!$N:$N,[3]Planilha1!$O:$O)</f>
        <v>FLAC</v>
      </c>
      <c r="P4575">
        <v>2026</v>
      </c>
      <c r="Q4575" s="2" t="s">
        <v>1153</v>
      </c>
    </row>
    <row r="4576" spans="1:17" ht="16.8" x14ac:dyDescent="0.3">
      <c r="A4576" t="s">
        <v>1224</v>
      </c>
      <c r="B4576">
        <v>4500917346</v>
      </c>
      <c r="C4576">
        <v>5356544</v>
      </c>
      <c r="D4576" t="s">
        <v>318</v>
      </c>
      <c r="E4576">
        <v>610123368</v>
      </c>
      <c r="F4576" t="s">
        <v>117</v>
      </c>
      <c r="G4576" s="4">
        <v>59.28</v>
      </c>
      <c r="H4576" s="4">
        <v>1.78</v>
      </c>
      <c r="I4576">
        <v>7204</v>
      </c>
      <c r="J4576" t="str">
        <f>_xlfn.XLOOKUP(I4576,[1]Planilha1!$C:$C,[1]Planilha1!$B:$B)</f>
        <v>7204 - CD São Paulo</v>
      </c>
      <c r="K4576" t="str">
        <f>_xlfn.XLOOKUP(I4576,[1]Planilha1!$C:$C,[1]Planilha1!$D:$D)</f>
        <v>43.340.312/0010-48</v>
      </c>
      <c r="L4576" t="str">
        <f>_xlfn.XLOOKUP(B4576,[2]Projeto!$B:$B,[2]Projeto!$P:$P)</f>
        <v>Paga</v>
      </c>
      <c r="M4576">
        <v>701203</v>
      </c>
      <c r="N4576" t="s">
        <v>1125</v>
      </c>
      <c r="O4576" t="str">
        <f>_xlfn.XLOOKUP(N4576,[3]Planilha1!$N:$N,[3]Planilha1!$O:$O)</f>
        <v>FLAC</v>
      </c>
      <c r="P4576">
        <v>2026</v>
      </c>
      <c r="Q4576" s="2" t="s">
        <v>1153</v>
      </c>
    </row>
    <row r="4577" spans="1:17" ht="16.8" x14ac:dyDescent="0.3">
      <c r="A4577" t="s">
        <v>1224</v>
      </c>
      <c r="B4577">
        <v>4500917346</v>
      </c>
      <c r="C4577">
        <v>5365972</v>
      </c>
      <c r="D4577" t="s">
        <v>918</v>
      </c>
      <c r="E4577">
        <v>630019007</v>
      </c>
      <c r="F4577" t="s">
        <v>158</v>
      </c>
      <c r="G4577" s="4">
        <v>385.2</v>
      </c>
      <c r="H4577" s="4">
        <v>11.56</v>
      </c>
      <c r="I4577">
        <v>7204</v>
      </c>
      <c r="J4577" t="str">
        <f>_xlfn.XLOOKUP(I4577,[1]Planilha1!$C:$C,[1]Planilha1!$B:$B)</f>
        <v>7204 - CD São Paulo</v>
      </c>
      <c r="K4577" t="str">
        <f>_xlfn.XLOOKUP(I4577,[1]Planilha1!$C:$C,[1]Planilha1!$D:$D)</f>
        <v>43.340.312/0010-48</v>
      </c>
      <c r="L4577" t="str">
        <f>_xlfn.XLOOKUP(B4577,[2]Projeto!$B:$B,[2]Projeto!$P:$P)</f>
        <v>Paga</v>
      </c>
      <c r="M4577">
        <v>701203</v>
      </c>
      <c r="N4577" t="s">
        <v>1125</v>
      </c>
      <c r="O4577" t="str">
        <f>_xlfn.XLOOKUP(N4577,[3]Planilha1!$N:$N,[3]Planilha1!$O:$O)</f>
        <v>FLAC</v>
      </c>
      <c r="P4577">
        <v>2026</v>
      </c>
      <c r="Q4577" s="2" t="s">
        <v>1153</v>
      </c>
    </row>
    <row r="4578" spans="1:17" ht="16.8" x14ac:dyDescent="0.3">
      <c r="A4578" t="s">
        <v>1224</v>
      </c>
      <c r="B4578">
        <v>4500917346</v>
      </c>
      <c r="C4578">
        <v>5156987</v>
      </c>
      <c r="D4578" t="s">
        <v>583</v>
      </c>
      <c r="E4578">
        <v>610100477</v>
      </c>
      <c r="F4578" t="s">
        <v>103</v>
      </c>
      <c r="G4578" s="4">
        <v>247.8</v>
      </c>
      <c r="H4578" s="4">
        <v>7.43</v>
      </c>
      <c r="I4578">
        <v>7204</v>
      </c>
      <c r="J4578" t="str">
        <f>_xlfn.XLOOKUP(I4578,[1]Planilha1!$C:$C,[1]Planilha1!$B:$B)</f>
        <v>7204 - CD São Paulo</v>
      </c>
      <c r="K4578" t="str">
        <f>_xlfn.XLOOKUP(I4578,[1]Planilha1!$C:$C,[1]Planilha1!$D:$D)</f>
        <v>43.340.312/0010-48</v>
      </c>
      <c r="L4578" t="str">
        <f>_xlfn.XLOOKUP(B4578,[2]Projeto!$B:$B,[2]Projeto!$P:$P)</f>
        <v>Paga</v>
      </c>
      <c r="M4578">
        <v>701203</v>
      </c>
      <c r="N4578" t="s">
        <v>1125</v>
      </c>
      <c r="O4578" t="str">
        <f>_xlfn.XLOOKUP(N4578,[3]Planilha1!$N:$N,[3]Planilha1!$O:$O)</f>
        <v>FLAC</v>
      </c>
      <c r="P4578">
        <v>2026</v>
      </c>
      <c r="Q4578" s="2" t="s">
        <v>1153</v>
      </c>
    </row>
    <row r="4579" spans="1:17" ht="16.8" x14ac:dyDescent="0.3">
      <c r="A4579" t="s">
        <v>1224</v>
      </c>
      <c r="B4579">
        <v>4500917346</v>
      </c>
      <c r="C4579">
        <v>5188667</v>
      </c>
      <c r="D4579" t="s">
        <v>309</v>
      </c>
      <c r="E4579">
        <v>610200462</v>
      </c>
      <c r="F4579" t="s">
        <v>683</v>
      </c>
      <c r="G4579" s="4">
        <v>211.68</v>
      </c>
      <c r="H4579" s="4">
        <v>6.35</v>
      </c>
      <c r="I4579">
        <v>7204</v>
      </c>
      <c r="J4579" t="str">
        <f>_xlfn.XLOOKUP(I4579,[1]Planilha1!$C:$C,[1]Planilha1!$B:$B)</f>
        <v>7204 - CD São Paulo</v>
      </c>
      <c r="K4579" t="str">
        <f>_xlfn.XLOOKUP(I4579,[1]Planilha1!$C:$C,[1]Planilha1!$D:$D)</f>
        <v>43.340.312/0010-48</v>
      </c>
      <c r="L4579" t="str">
        <f>_xlfn.XLOOKUP(B4579,[2]Projeto!$B:$B,[2]Projeto!$P:$P)</f>
        <v>Paga</v>
      </c>
      <c r="M4579">
        <v>701203</v>
      </c>
      <c r="N4579" t="s">
        <v>1125</v>
      </c>
      <c r="O4579" t="str">
        <f>_xlfn.XLOOKUP(N4579,[3]Planilha1!$N:$N,[3]Planilha1!$O:$O)</f>
        <v>FLAC</v>
      </c>
      <c r="P4579">
        <v>2026</v>
      </c>
      <c r="Q4579" s="2" t="s">
        <v>1153</v>
      </c>
    </row>
    <row r="4580" spans="1:17" ht="16.8" x14ac:dyDescent="0.3">
      <c r="A4580" t="s">
        <v>1224</v>
      </c>
      <c r="B4580">
        <v>4500917346</v>
      </c>
      <c r="C4580">
        <v>5284452</v>
      </c>
      <c r="D4580" t="s">
        <v>329</v>
      </c>
      <c r="E4580">
        <v>610501353</v>
      </c>
      <c r="F4580" t="s">
        <v>144</v>
      </c>
      <c r="G4580" s="4">
        <v>2429</v>
      </c>
      <c r="H4580" s="4">
        <v>72.87</v>
      </c>
      <c r="I4580">
        <v>7204</v>
      </c>
      <c r="J4580" t="str">
        <f>_xlfn.XLOOKUP(I4580,[1]Planilha1!$C:$C,[1]Planilha1!$B:$B)</f>
        <v>7204 - CD São Paulo</v>
      </c>
      <c r="K4580" t="str">
        <f>_xlfn.XLOOKUP(I4580,[1]Planilha1!$C:$C,[1]Planilha1!$D:$D)</f>
        <v>43.340.312/0010-48</v>
      </c>
      <c r="L4580" t="str">
        <f>_xlfn.XLOOKUP(B4580,[2]Projeto!$B:$B,[2]Projeto!$P:$P)</f>
        <v>Paga</v>
      </c>
      <c r="M4580">
        <v>701203</v>
      </c>
      <c r="N4580" t="s">
        <v>1125</v>
      </c>
      <c r="O4580" t="str">
        <f>_xlfn.XLOOKUP(N4580,[3]Planilha1!$N:$N,[3]Planilha1!$O:$O)</f>
        <v>FLAC</v>
      </c>
      <c r="P4580">
        <v>2026</v>
      </c>
      <c r="Q4580" s="2" t="s">
        <v>1153</v>
      </c>
    </row>
    <row r="4581" spans="1:17" ht="16.8" x14ac:dyDescent="0.3">
      <c r="A4581" t="s">
        <v>1224</v>
      </c>
      <c r="B4581">
        <v>4500917346</v>
      </c>
      <c r="C4581">
        <v>5252779</v>
      </c>
      <c r="D4581" t="s">
        <v>326</v>
      </c>
      <c r="E4581">
        <v>610501353</v>
      </c>
      <c r="F4581" t="s">
        <v>144</v>
      </c>
      <c r="G4581" s="4">
        <v>875.52</v>
      </c>
      <c r="H4581" s="4">
        <v>26.27</v>
      </c>
      <c r="I4581">
        <v>7204</v>
      </c>
      <c r="J4581" t="str">
        <f>_xlfn.XLOOKUP(I4581,[1]Planilha1!$C:$C,[1]Planilha1!$B:$B)</f>
        <v>7204 - CD São Paulo</v>
      </c>
      <c r="K4581" t="str">
        <f>_xlfn.XLOOKUP(I4581,[1]Planilha1!$C:$C,[1]Planilha1!$D:$D)</f>
        <v>43.340.312/0010-48</v>
      </c>
      <c r="L4581" t="str">
        <f>_xlfn.XLOOKUP(B4581,[2]Projeto!$B:$B,[2]Projeto!$P:$P)</f>
        <v>Paga</v>
      </c>
      <c r="M4581">
        <v>701203</v>
      </c>
      <c r="N4581" t="s">
        <v>1125</v>
      </c>
      <c r="O4581" t="str">
        <f>_xlfn.XLOOKUP(N4581,[3]Planilha1!$N:$N,[3]Planilha1!$O:$O)</f>
        <v>FLAC</v>
      </c>
      <c r="P4581">
        <v>2026</v>
      </c>
      <c r="Q4581" s="2" t="s">
        <v>1153</v>
      </c>
    </row>
    <row r="4582" spans="1:17" ht="16.8" x14ac:dyDescent="0.3">
      <c r="A4582" t="s">
        <v>1224</v>
      </c>
      <c r="B4582">
        <v>4500917346</v>
      </c>
      <c r="C4582">
        <v>5312629</v>
      </c>
      <c r="D4582" t="s">
        <v>383</v>
      </c>
      <c r="E4582">
        <v>630019007</v>
      </c>
      <c r="F4582" t="s">
        <v>158</v>
      </c>
      <c r="G4582" s="4">
        <v>963</v>
      </c>
      <c r="H4582" s="4">
        <v>28.89</v>
      </c>
      <c r="I4582">
        <v>7204</v>
      </c>
      <c r="J4582" t="str">
        <f>_xlfn.XLOOKUP(I4582,[1]Planilha1!$C:$C,[1]Planilha1!$B:$B)</f>
        <v>7204 - CD São Paulo</v>
      </c>
      <c r="K4582" t="str">
        <f>_xlfn.XLOOKUP(I4582,[1]Planilha1!$C:$C,[1]Planilha1!$D:$D)</f>
        <v>43.340.312/0010-48</v>
      </c>
      <c r="L4582" t="str">
        <f>_xlfn.XLOOKUP(B4582,[2]Projeto!$B:$B,[2]Projeto!$P:$P)</f>
        <v>Paga</v>
      </c>
      <c r="M4582">
        <v>701203</v>
      </c>
      <c r="N4582" t="s">
        <v>1125</v>
      </c>
      <c r="O4582" t="str">
        <f>_xlfn.XLOOKUP(N4582,[3]Planilha1!$N:$N,[3]Planilha1!$O:$O)</f>
        <v>FLAC</v>
      </c>
      <c r="P4582">
        <v>2026</v>
      </c>
      <c r="Q4582" s="2" t="s">
        <v>1153</v>
      </c>
    </row>
    <row r="4583" spans="1:17" ht="16.8" x14ac:dyDescent="0.3">
      <c r="A4583" t="s">
        <v>1224</v>
      </c>
      <c r="B4583">
        <v>4500917346</v>
      </c>
      <c r="C4583">
        <v>5175512</v>
      </c>
      <c r="D4583" t="s">
        <v>220</v>
      </c>
      <c r="E4583">
        <v>610101477</v>
      </c>
      <c r="F4583" t="s">
        <v>855</v>
      </c>
      <c r="G4583" s="4">
        <v>81.760000000000005</v>
      </c>
      <c r="H4583" s="4">
        <v>2.4500000000000002</v>
      </c>
      <c r="I4583">
        <v>7204</v>
      </c>
      <c r="J4583" t="str">
        <f>_xlfn.XLOOKUP(I4583,[1]Planilha1!$C:$C,[1]Planilha1!$B:$B)</f>
        <v>7204 - CD São Paulo</v>
      </c>
      <c r="K4583" t="str">
        <f>_xlfn.XLOOKUP(I4583,[1]Planilha1!$C:$C,[1]Planilha1!$D:$D)</f>
        <v>43.340.312/0010-48</v>
      </c>
      <c r="L4583" t="str">
        <f>_xlfn.XLOOKUP(B4583,[2]Projeto!$B:$B,[2]Projeto!$P:$P)</f>
        <v>Paga</v>
      </c>
      <c r="M4583">
        <v>701203</v>
      </c>
      <c r="N4583" t="s">
        <v>1125</v>
      </c>
      <c r="O4583" t="str">
        <f>_xlfn.XLOOKUP(N4583,[3]Planilha1!$N:$N,[3]Planilha1!$O:$O)</f>
        <v>FLAC</v>
      </c>
      <c r="P4583">
        <v>2026</v>
      </c>
      <c r="Q4583" s="2" t="s">
        <v>1153</v>
      </c>
    </row>
    <row r="4584" spans="1:17" ht="16.8" x14ac:dyDescent="0.3">
      <c r="A4584" t="s">
        <v>1224</v>
      </c>
      <c r="B4584">
        <v>4500917346</v>
      </c>
      <c r="C4584">
        <v>5175512</v>
      </c>
      <c r="D4584" t="s">
        <v>220</v>
      </c>
      <c r="E4584">
        <v>610100477</v>
      </c>
      <c r="F4584" t="s">
        <v>103</v>
      </c>
      <c r="G4584" s="4">
        <v>81.760000000000005</v>
      </c>
      <c r="H4584" s="4">
        <v>2.4500000000000002</v>
      </c>
      <c r="I4584">
        <v>7204</v>
      </c>
      <c r="J4584" t="str">
        <f>_xlfn.XLOOKUP(I4584,[1]Planilha1!$C:$C,[1]Planilha1!$B:$B)</f>
        <v>7204 - CD São Paulo</v>
      </c>
      <c r="K4584" t="str">
        <f>_xlfn.XLOOKUP(I4584,[1]Planilha1!$C:$C,[1]Planilha1!$D:$D)</f>
        <v>43.340.312/0010-48</v>
      </c>
      <c r="L4584" t="str">
        <f>_xlfn.XLOOKUP(B4584,[2]Projeto!$B:$B,[2]Projeto!$P:$P)</f>
        <v>Paga</v>
      </c>
      <c r="M4584">
        <v>701203</v>
      </c>
      <c r="N4584" t="s">
        <v>1125</v>
      </c>
      <c r="O4584" t="str">
        <f>_xlfn.XLOOKUP(N4584,[3]Planilha1!$N:$N,[3]Planilha1!$O:$O)</f>
        <v>FLAC</v>
      </c>
      <c r="P4584">
        <v>2026</v>
      </c>
      <c r="Q4584" s="2" t="s">
        <v>1153</v>
      </c>
    </row>
    <row r="4585" spans="1:17" ht="16.8" x14ac:dyDescent="0.3">
      <c r="A4585" t="s">
        <v>1224</v>
      </c>
      <c r="B4585">
        <v>4500917346</v>
      </c>
      <c r="C4585">
        <v>5261915</v>
      </c>
      <c r="D4585" t="s">
        <v>619</v>
      </c>
      <c r="E4585">
        <v>630019007</v>
      </c>
      <c r="F4585" t="s">
        <v>158</v>
      </c>
      <c r="G4585" s="4">
        <v>9630</v>
      </c>
      <c r="H4585" s="4">
        <v>288.89999999999998</v>
      </c>
      <c r="I4585">
        <v>7204</v>
      </c>
      <c r="J4585" t="str">
        <f>_xlfn.XLOOKUP(I4585,[1]Planilha1!$C:$C,[1]Planilha1!$B:$B)</f>
        <v>7204 - CD São Paulo</v>
      </c>
      <c r="K4585" t="str">
        <f>_xlfn.XLOOKUP(I4585,[1]Planilha1!$C:$C,[1]Planilha1!$D:$D)</f>
        <v>43.340.312/0010-48</v>
      </c>
      <c r="L4585" t="str">
        <f>_xlfn.XLOOKUP(B4585,[2]Projeto!$B:$B,[2]Projeto!$P:$P)</f>
        <v>Paga</v>
      </c>
      <c r="M4585">
        <v>701203</v>
      </c>
      <c r="N4585" t="s">
        <v>1125</v>
      </c>
      <c r="O4585" t="str">
        <f>_xlfn.XLOOKUP(N4585,[3]Planilha1!$N:$N,[3]Planilha1!$O:$O)</f>
        <v>FLAC</v>
      </c>
      <c r="P4585">
        <v>2026</v>
      </c>
      <c r="Q4585" s="2" t="s">
        <v>1153</v>
      </c>
    </row>
    <row r="4586" spans="1:17" ht="16.8" x14ac:dyDescent="0.3">
      <c r="A4586" t="s">
        <v>1224</v>
      </c>
      <c r="B4586">
        <v>4500917346</v>
      </c>
      <c r="C4586">
        <v>5330353</v>
      </c>
      <c r="D4586" t="s">
        <v>563</v>
      </c>
      <c r="E4586">
        <v>630019007</v>
      </c>
      <c r="F4586" t="s">
        <v>158</v>
      </c>
      <c r="G4586" s="4">
        <v>321</v>
      </c>
      <c r="H4586" s="4">
        <v>9.6300000000000008</v>
      </c>
      <c r="I4586">
        <v>7204</v>
      </c>
      <c r="J4586" t="str">
        <f>_xlfn.XLOOKUP(I4586,[1]Planilha1!$C:$C,[1]Planilha1!$B:$B)</f>
        <v>7204 - CD São Paulo</v>
      </c>
      <c r="K4586" t="str">
        <f>_xlfn.XLOOKUP(I4586,[1]Planilha1!$C:$C,[1]Planilha1!$D:$D)</f>
        <v>43.340.312/0010-48</v>
      </c>
      <c r="L4586" t="str">
        <f>_xlfn.XLOOKUP(B4586,[2]Projeto!$B:$B,[2]Projeto!$P:$P)</f>
        <v>Paga</v>
      </c>
      <c r="M4586">
        <v>701203</v>
      </c>
      <c r="N4586" t="s">
        <v>1125</v>
      </c>
      <c r="O4586" t="str">
        <f>_xlfn.XLOOKUP(N4586,[3]Planilha1!$N:$N,[3]Planilha1!$O:$O)</f>
        <v>FLAC</v>
      </c>
      <c r="P4586">
        <v>2026</v>
      </c>
      <c r="Q4586" s="2" t="s">
        <v>1153</v>
      </c>
    </row>
    <row r="4587" spans="1:17" ht="16.8" x14ac:dyDescent="0.3">
      <c r="A4587" t="s">
        <v>1224</v>
      </c>
      <c r="B4587">
        <v>4500917346</v>
      </c>
      <c r="C4587">
        <v>5340762</v>
      </c>
      <c r="D4587" t="s">
        <v>814</v>
      </c>
      <c r="E4587">
        <v>610402075</v>
      </c>
      <c r="F4587" t="s">
        <v>111</v>
      </c>
      <c r="G4587" s="4">
        <v>199.5</v>
      </c>
      <c r="H4587" s="4">
        <v>5.99</v>
      </c>
      <c r="I4587">
        <v>7204</v>
      </c>
      <c r="J4587" t="str">
        <f>_xlfn.XLOOKUP(I4587,[1]Planilha1!$C:$C,[1]Planilha1!$B:$B)</f>
        <v>7204 - CD São Paulo</v>
      </c>
      <c r="K4587" t="str">
        <f>_xlfn.XLOOKUP(I4587,[1]Planilha1!$C:$C,[1]Planilha1!$D:$D)</f>
        <v>43.340.312/0010-48</v>
      </c>
      <c r="L4587" t="str">
        <f>_xlfn.XLOOKUP(B4587,[2]Projeto!$B:$B,[2]Projeto!$P:$P)</f>
        <v>Paga</v>
      </c>
      <c r="M4587">
        <v>701203</v>
      </c>
      <c r="N4587" t="s">
        <v>1125</v>
      </c>
      <c r="O4587" t="str">
        <f>_xlfn.XLOOKUP(N4587,[3]Planilha1!$N:$N,[3]Planilha1!$O:$O)</f>
        <v>FLAC</v>
      </c>
      <c r="P4587">
        <v>2026</v>
      </c>
      <c r="Q4587" s="2" t="s">
        <v>1153</v>
      </c>
    </row>
    <row r="4588" spans="1:17" ht="16.8" x14ac:dyDescent="0.3">
      <c r="A4588" t="s">
        <v>1224</v>
      </c>
      <c r="B4588">
        <v>4500917346</v>
      </c>
      <c r="C4588">
        <v>5248870</v>
      </c>
      <c r="D4588" t="s">
        <v>701</v>
      </c>
      <c r="E4588">
        <v>610101409</v>
      </c>
      <c r="F4588" t="s">
        <v>671</v>
      </c>
      <c r="G4588" s="4">
        <v>708.96</v>
      </c>
      <c r="H4588" s="4">
        <v>21.27</v>
      </c>
      <c r="I4588">
        <v>7204</v>
      </c>
      <c r="J4588" t="str">
        <f>_xlfn.XLOOKUP(I4588,[1]Planilha1!$C:$C,[1]Planilha1!$B:$B)</f>
        <v>7204 - CD São Paulo</v>
      </c>
      <c r="K4588" t="str">
        <f>_xlfn.XLOOKUP(I4588,[1]Planilha1!$C:$C,[1]Planilha1!$D:$D)</f>
        <v>43.340.312/0010-48</v>
      </c>
      <c r="L4588" t="str">
        <f>_xlfn.XLOOKUP(B4588,[2]Projeto!$B:$B,[2]Projeto!$P:$P)</f>
        <v>Paga</v>
      </c>
      <c r="M4588">
        <v>701203</v>
      </c>
      <c r="N4588" t="s">
        <v>1125</v>
      </c>
      <c r="O4588" t="str">
        <f>_xlfn.XLOOKUP(N4588,[3]Planilha1!$N:$N,[3]Planilha1!$O:$O)</f>
        <v>FLAC</v>
      </c>
      <c r="P4588">
        <v>2026</v>
      </c>
      <c r="Q4588" s="2" t="s">
        <v>1153</v>
      </c>
    </row>
    <row r="4589" spans="1:17" ht="16.8" x14ac:dyDescent="0.3">
      <c r="A4589" t="s">
        <v>1224</v>
      </c>
      <c r="B4589">
        <v>4500917346</v>
      </c>
      <c r="C4589">
        <v>5248870</v>
      </c>
      <c r="D4589" t="s">
        <v>701</v>
      </c>
      <c r="E4589">
        <v>610100409</v>
      </c>
      <c r="F4589" t="s">
        <v>161</v>
      </c>
      <c r="G4589" s="4">
        <v>708.96</v>
      </c>
      <c r="H4589" s="4">
        <v>21.27</v>
      </c>
      <c r="I4589">
        <v>7204</v>
      </c>
      <c r="J4589" t="str">
        <f>_xlfn.XLOOKUP(I4589,[1]Planilha1!$C:$C,[1]Planilha1!$B:$B)</f>
        <v>7204 - CD São Paulo</v>
      </c>
      <c r="K4589" t="str">
        <f>_xlfn.XLOOKUP(I4589,[1]Planilha1!$C:$C,[1]Planilha1!$D:$D)</f>
        <v>43.340.312/0010-48</v>
      </c>
      <c r="L4589" t="str">
        <f>_xlfn.XLOOKUP(B4589,[2]Projeto!$B:$B,[2]Projeto!$P:$P)</f>
        <v>Paga</v>
      </c>
      <c r="M4589">
        <v>701203</v>
      </c>
      <c r="N4589" t="s">
        <v>1125</v>
      </c>
      <c r="O4589" t="str">
        <f>_xlfn.XLOOKUP(N4589,[3]Planilha1!$N:$N,[3]Planilha1!$O:$O)</f>
        <v>FLAC</v>
      </c>
      <c r="P4589">
        <v>2026</v>
      </c>
      <c r="Q4589" s="2" t="s">
        <v>1153</v>
      </c>
    </row>
    <row r="4590" spans="1:17" ht="16.8" x14ac:dyDescent="0.3">
      <c r="A4590" t="s">
        <v>1224</v>
      </c>
      <c r="B4590">
        <v>4500917346</v>
      </c>
      <c r="C4590">
        <v>5253375</v>
      </c>
      <c r="D4590" t="s">
        <v>166</v>
      </c>
      <c r="E4590">
        <v>610512360</v>
      </c>
      <c r="F4590" t="s">
        <v>136</v>
      </c>
      <c r="G4590" s="4">
        <v>4134.6000000000004</v>
      </c>
      <c r="H4590" s="4">
        <v>124.04</v>
      </c>
      <c r="I4590">
        <v>7204</v>
      </c>
      <c r="J4590" t="str">
        <f>_xlfn.XLOOKUP(I4590,[1]Planilha1!$C:$C,[1]Planilha1!$B:$B)</f>
        <v>7204 - CD São Paulo</v>
      </c>
      <c r="K4590" t="str">
        <f>_xlfn.XLOOKUP(I4590,[1]Planilha1!$C:$C,[1]Planilha1!$D:$D)</f>
        <v>43.340.312/0010-48</v>
      </c>
      <c r="L4590" t="str">
        <f>_xlfn.XLOOKUP(B4590,[2]Projeto!$B:$B,[2]Projeto!$P:$P)</f>
        <v>Paga</v>
      </c>
      <c r="M4590">
        <v>701203</v>
      </c>
      <c r="N4590" t="s">
        <v>1125</v>
      </c>
      <c r="O4590" t="str">
        <f>_xlfn.XLOOKUP(N4590,[3]Planilha1!$N:$N,[3]Planilha1!$O:$O)</f>
        <v>FLAC</v>
      </c>
      <c r="P4590">
        <v>2026</v>
      </c>
      <c r="Q4590" s="2" t="s">
        <v>1153</v>
      </c>
    </row>
    <row r="4591" spans="1:17" ht="16.8" x14ac:dyDescent="0.3">
      <c r="A4591" t="s">
        <v>1224</v>
      </c>
      <c r="B4591">
        <v>4500917346</v>
      </c>
      <c r="C4591">
        <v>5270927</v>
      </c>
      <c r="D4591" t="s">
        <v>554</v>
      </c>
      <c r="E4591">
        <v>630019007</v>
      </c>
      <c r="F4591" t="s">
        <v>158</v>
      </c>
      <c r="G4591" s="4">
        <v>321</v>
      </c>
      <c r="H4591" s="4">
        <v>9.6300000000000008</v>
      </c>
      <c r="I4591">
        <v>7204</v>
      </c>
      <c r="J4591" t="str">
        <f>_xlfn.XLOOKUP(I4591,[1]Planilha1!$C:$C,[1]Planilha1!$B:$B)</f>
        <v>7204 - CD São Paulo</v>
      </c>
      <c r="K4591" t="str">
        <f>_xlfn.XLOOKUP(I4591,[1]Planilha1!$C:$C,[1]Planilha1!$D:$D)</f>
        <v>43.340.312/0010-48</v>
      </c>
      <c r="L4591" t="str">
        <f>_xlfn.XLOOKUP(B4591,[2]Projeto!$B:$B,[2]Projeto!$P:$P)</f>
        <v>Paga</v>
      </c>
      <c r="M4591">
        <v>701203</v>
      </c>
      <c r="N4591" t="s">
        <v>1125</v>
      </c>
      <c r="O4591" t="str">
        <f>_xlfn.XLOOKUP(N4591,[3]Planilha1!$N:$N,[3]Planilha1!$O:$O)</f>
        <v>FLAC</v>
      </c>
      <c r="P4591">
        <v>2026</v>
      </c>
      <c r="Q4591" s="2" t="s">
        <v>1153</v>
      </c>
    </row>
    <row r="4592" spans="1:17" ht="16.8" x14ac:dyDescent="0.3">
      <c r="A4592" t="s">
        <v>1224</v>
      </c>
      <c r="B4592">
        <v>4500917346</v>
      </c>
      <c r="C4592">
        <v>5265948</v>
      </c>
      <c r="D4592" t="s">
        <v>354</v>
      </c>
      <c r="E4592">
        <v>630019007</v>
      </c>
      <c r="F4592" t="s">
        <v>158</v>
      </c>
      <c r="G4592" s="4">
        <v>385.2</v>
      </c>
      <c r="H4592" s="4">
        <v>11.56</v>
      </c>
      <c r="I4592">
        <v>7204</v>
      </c>
      <c r="J4592" t="str">
        <f>_xlfn.XLOOKUP(I4592,[1]Planilha1!$C:$C,[1]Planilha1!$B:$B)</f>
        <v>7204 - CD São Paulo</v>
      </c>
      <c r="K4592" t="str">
        <f>_xlfn.XLOOKUP(I4592,[1]Planilha1!$C:$C,[1]Planilha1!$D:$D)</f>
        <v>43.340.312/0010-48</v>
      </c>
      <c r="L4592" t="str">
        <f>_xlfn.XLOOKUP(B4592,[2]Projeto!$B:$B,[2]Projeto!$P:$P)</f>
        <v>Paga</v>
      </c>
      <c r="M4592">
        <v>701203</v>
      </c>
      <c r="N4592" t="s">
        <v>1125</v>
      </c>
      <c r="O4592" t="str">
        <f>_xlfn.XLOOKUP(N4592,[3]Planilha1!$N:$N,[3]Planilha1!$O:$O)</f>
        <v>FLAC</v>
      </c>
      <c r="P4592">
        <v>2026</v>
      </c>
      <c r="Q4592" s="2" t="s">
        <v>1153</v>
      </c>
    </row>
    <row r="4593" spans="1:17" ht="16.8" x14ac:dyDescent="0.3">
      <c r="A4593" t="s">
        <v>1224</v>
      </c>
      <c r="B4593">
        <v>4500917346</v>
      </c>
      <c r="C4593">
        <v>5265947</v>
      </c>
      <c r="D4593" t="s">
        <v>354</v>
      </c>
      <c r="E4593">
        <v>630019007</v>
      </c>
      <c r="F4593" t="s">
        <v>158</v>
      </c>
      <c r="G4593" s="4">
        <v>385.2</v>
      </c>
      <c r="H4593" s="4">
        <v>11.56</v>
      </c>
      <c r="I4593">
        <v>7204</v>
      </c>
      <c r="J4593" t="str">
        <f>_xlfn.XLOOKUP(I4593,[1]Planilha1!$C:$C,[1]Planilha1!$B:$B)</f>
        <v>7204 - CD São Paulo</v>
      </c>
      <c r="K4593" t="str">
        <f>_xlfn.XLOOKUP(I4593,[1]Planilha1!$C:$C,[1]Planilha1!$D:$D)</f>
        <v>43.340.312/0010-48</v>
      </c>
      <c r="L4593" t="str">
        <f>_xlfn.XLOOKUP(B4593,[2]Projeto!$B:$B,[2]Projeto!$P:$P)</f>
        <v>Paga</v>
      </c>
      <c r="M4593">
        <v>701203</v>
      </c>
      <c r="N4593" t="s">
        <v>1125</v>
      </c>
      <c r="O4593" t="str">
        <f>_xlfn.XLOOKUP(N4593,[3]Planilha1!$N:$N,[3]Planilha1!$O:$O)</f>
        <v>FLAC</v>
      </c>
      <c r="P4593">
        <v>2026</v>
      </c>
      <c r="Q4593" s="2" t="s">
        <v>1153</v>
      </c>
    </row>
    <row r="4594" spans="1:17" ht="16.8" x14ac:dyDescent="0.3">
      <c r="A4594" t="s">
        <v>1224</v>
      </c>
      <c r="B4594">
        <v>4500917346</v>
      </c>
      <c r="C4594">
        <v>5352994</v>
      </c>
      <c r="D4594" t="s">
        <v>919</v>
      </c>
      <c r="E4594">
        <v>610501353</v>
      </c>
      <c r="F4594" t="s">
        <v>144</v>
      </c>
      <c r="G4594" s="4">
        <v>446.55</v>
      </c>
      <c r="H4594" s="4">
        <v>13.4</v>
      </c>
      <c r="I4594">
        <v>7204</v>
      </c>
      <c r="J4594" t="str">
        <f>_xlfn.XLOOKUP(I4594,[1]Planilha1!$C:$C,[1]Planilha1!$B:$B)</f>
        <v>7204 - CD São Paulo</v>
      </c>
      <c r="K4594" t="str">
        <f>_xlfn.XLOOKUP(I4594,[1]Planilha1!$C:$C,[1]Planilha1!$D:$D)</f>
        <v>43.340.312/0010-48</v>
      </c>
      <c r="L4594" t="str">
        <f>_xlfn.XLOOKUP(B4594,[2]Projeto!$B:$B,[2]Projeto!$P:$P)</f>
        <v>Paga</v>
      </c>
      <c r="M4594">
        <v>701203</v>
      </c>
      <c r="N4594" t="s">
        <v>1125</v>
      </c>
      <c r="O4594" t="str">
        <f>_xlfn.XLOOKUP(N4594,[3]Planilha1!$N:$N,[3]Planilha1!$O:$O)</f>
        <v>FLAC</v>
      </c>
      <c r="P4594">
        <v>2026</v>
      </c>
      <c r="Q4594" s="2" t="s">
        <v>1153</v>
      </c>
    </row>
    <row r="4595" spans="1:17" ht="16.8" x14ac:dyDescent="0.3">
      <c r="A4595" t="s">
        <v>1224</v>
      </c>
      <c r="B4595">
        <v>4500917346</v>
      </c>
      <c r="C4595">
        <v>5266756</v>
      </c>
      <c r="D4595" t="s">
        <v>592</v>
      </c>
      <c r="E4595">
        <v>630019007</v>
      </c>
      <c r="F4595" t="s">
        <v>158</v>
      </c>
      <c r="G4595" s="4">
        <v>321</v>
      </c>
      <c r="H4595" s="4">
        <v>9.6300000000000008</v>
      </c>
      <c r="I4595">
        <v>7204</v>
      </c>
      <c r="J4595" t="str">
        <f>_xlfn.XLOOKUP(I4595,[1]Planilha1!$C:$C,[1]Planilha1!$B:$B)</f>
        <v>7204 - CD São Paulo</v>
      </c>
      <c r="K4595" t="str">
        <f>_xlfn.XLOOKUP(I4595,[1]Planilha1!$C:$C,[1]Planilha1!$D:$D)</f>
        <v>43.340.312/0010-48</v>
      </c>
      <c r="L4595" t="str">
        <f>_xlfn.XLOOKUP(B4595,[2]Projeto!$B:$B,[2]Projeto!$P:$P)</f>
        <v>Paga</v>
      </c>
      <c r="M4595">
        <v>701203</v>
      </c>
      <c r="N4595" t="s">
        <v>1125</v>
      </c>
      <c r="O4595" t="str">
        <f>_xlfn.XLOOKUP(N4595,[3]Planilha1!$N:$N,[3]Planilha1!$O:$O)</f>
        <v>FLAC</v>
      </c>
      <c r="P4595">
        <v>2026</v>
      </c>
      <c r="Q4595" s="2" t="s">
        <v>1153</v>
      </c>
    </row>
    <row r="4596" spans="1:17" ht="16.8" x14ac:dyDescent="0.3">
      <c r="A4596" t="s">
        <v>1224</v>
      </c>
      <c r="B4596">
        <v>4500917346</v>
      </c>
      <c r="C4596">
        <v>5266756</v>
      </c>
      <c r="D4596" t="s">
        <v>592</v>
      </c>
      <c r="E4596">
        <v>610503407</v>
      </c>
      <c r="F4596" t="s">
        <v>278</v>
      </c>
      <c r="G4596" s="4">
        <v>249.76</v>
      </c>
      <c r="H4596" s="4">
        <v>7.49</v>
      </c>
      <c r="I4596">
        <v>7204</v>
      </c>
      <c r="J4596" t="str">
        <f>_xlfn.XLOOKUP(I4596,[1]Planilha1!$C:$C,[1]Planilha1!$B:$B)</f>
        <v>7204 - CD São Paulo</v>
      </c>
      <c r="K4596" t="str">
        <f>_xlfn.XLOOKUP(I4596,[1]Planilha1!$C:$C,[1]Planilha1!$D:$D)</f>
        <v>43.340.312/0010-48</v>
      </c>
      <c r="L4596" t="str">
        <f>_xlfn.XLOOKUP(B4596,[2]Projeto!$B:$B,[2]Projeto!$P:$P)</f>
        <v>Paga</v>
      </c>
      <c r="M4596">
        <v>701203</v>
      </c>
      <c r="N4596" t="s">
        <v>1125</v>
      </c>
      <c r="O4596" t="str">
        <f>_xlfn.XLOOKUP(N4596,[3]Planilha1!$N:$N,[3]Planilha1!$O:$O)</f>
        <v>FLAC</v>
      </c>
      <c r="P4596">
        <v>2026</v>
      </c>
      <c r="Q4596" s="2" t="s">
        <v>1153</v>
      </c>
    </row>
    <row r="4597" spans="1:17" ht="16.8" x14ac:dyDescent="0.3">
      <c r="A4597" t="s">
        <v>1224</v>
      </c>
      <c r="B4597">
        <v>4500917346</v>
      </c>
      <c r="C4597">
        <v>5332949</v>
      </c>
      <c r="D4597" t="s">
        <v>920</v>
      </c>
      <c r="E4597">
        <v>630019007</v>
      </c>
      <c r="F4597" t="s">
        <v>158</v>
      </c>
      <c r="G4597" s="4">
        <v>256.8</v>
      </c>
      <c r="H4597" s="4">
        <v>7.7</v>
      </c>
      <c r="I4597">
        <v>7204</v>
      </c>
      <c r="J4597" t="str">
        <f>_xlfn.XLOOKUP(I4597,[1]Planilha1!$C:$C,[1]Planilha1!$B:$B)</f>
        <v>7204 - CD São Paulo</v>
      </c>
      <c r="K4597" t="str">
        <f>_xlfn.XLOOKUP(I4597,[1]Planilha1!$C:$C,[1]Planilha1!$D:$D)</f>
        <v>43.340.312/0010-48</v>
      </c>
      <c r="L4597" t="str">
        <f>_xlfn.XLOOKUP(B4597,[2]Projeto!$B:$B,[2]Projeto!$P:$P)</f>
        <v>Paga</v>
      </c>
      <c r="M4597">
        <v>701203</v>
      </c>
      <c r="N4597" t="s">
        <v>1125</v>
      </c>
      <c r="O4597" t="str">
        <f>_xlfn.XLOOKUP(N4597,[3]Planilha1!$N:$N,[3]Planilha1!$O:$O)</f>
        <v>FLAC</v>
      </c>
      <c r="P4597">
        <v>2026</v>
      </c>
      <c r="Q4597" s="2" t="s">
        <v>1153</v>
      </c>
    </row>
    <row r="4598" spans="1:17" ht="16.8" x14ac:dyDescent="0.3">
      <c r="A4598" t="s">
        <v>1224</v>
      </c>
      <c r="B4598">
        <v>4500917346</v>
      </c>
      <c r="C4598">
        <v>5339543</v>
      </c>
      <c r="D4598" t="s">
        <v>907</v>
      </c>
      <c r="E4598">
        <v>540500527</v>
      </c>
      <c r="F4598" t="s">
        <v>109</v>
      </c>
      <c r="G4598" s="4">
        <v>2523.44</v>
      </c>
      <c r="H4598" s="4">
        <v>75.7</v>
      </c>
      <c r="I4598">
        <v>7204</v>
      </c>
      <c r="J4598" t="str">
        <f>_xlfn.XLOOKUP(I4598,[1]Planilha1!$C:$C,[1]Planilha1!$B:$B)</f>
        <v>7204 - CD São Paulo</v>
      </c>
      <c r="K4598" t="str">
        <f>_xlfn.XLOOKUP(I4598,[1]Planilha1!$C:$C,[1]Planilha1!$D:$D)</f>
        <v>43.340.312/0010-48</v>
      </c>
      <c r="L4598" t="str">
        <f>_xlfn.XLOOKUP(B4598,[2]Projeto!$B:$B,[2]Projeto!$P:$P)</f>
        <v>Paga</v>
      </c>
      <c r="M4598">
        <v>701203</v>
      </c>
      <c r="N4598" t="s">
        <v>1125</v>
      </c>
      <c r="O4598" t="str">
        <f>_xlfn.XLOOKUP(N4598,[3]Planilha1!$N:$N,[3]Planilha1!$O:$O)</f>
        <v>FLAC</v>
      </c>
      <c r="P4598">
        <v>2026</v>
      </c>
      <c r="Q4598" s="2" t="s">
        <v>1153</v>
      </c>
    </row>
    <row r="4599" spans="1:17" ht="16.8" x14ac:dyDescent="0.3">
      <c r="A4599" t="s">
        <v>1224</v>
      </c>
      <c r="B4599">
        <v>4500917346</v>
      </c>
      <c r="C4599">
        <v>5217104</v>
      </c>
      <c r="D4599" t="s">
        <v>190</v>
      </c>
      <c r="E4599">
        <v>610402075</v>
      </c>
      <c r="F4599" t="s">
        <v>111</v>
      </c>
      <c r="G4599" s="4">
        <v>798</v>
      </c>
      <c r="H4599" s="4">
        <v>23.94</v>
      </c>
      <c r="I4599">
        <v>7204</v>
      </c>
      <c r="J4599" t="str">
        <f>_xlfn.XLOOKUP(I4599,[1]Planilha1!$C:$C,[1]Planilha1!$B:$B)</f>
        <v>7204 - CD São Paulo</v>
      </c>
      <c r="K4599" t="str">
        <f>_xlfn.XLOOKUP(I4599,[1]Planilha1!$C:$C,[1]Planilha1!$D:$D)</f>
        <v>43.340.312/0010-48</v>
      </c>
      <c r="L4599" t="str">
        <f>_xlfn.XLOOKUP(B4599,[2]Projeto!$B:$B,[2]Projeto!$P:$P)</f>
        <v>Paga</v>
      </c>
      <c r="M4599">
        <v>701203</v>
      </c>
      <c r="N4599" t="s">
        <v>1125</v>
      </c>
      <c r="O4599" t="str">
        <f>_xlfn.XLOOKUP(N4599,[3]Planilha1!$N:$N,[3]Planilha1!$O:$O)</f>
        <v>FLAC</v>
      </c>
      <c r="P4599">
        <v>2026</v>
      </c>
      <c r="Q4599" s="2" t="s">
        <v>1153</v>
      </c>
    </row>
    <row r="4600" spans="1:17" ht="16.8" x14ac:dyDescent="0.3">
      <c r="A4600" t="s">
        <v>1224</v>
      </c>
      <c r="B4600">
        <v>4500917346</v>
      </c>
      <c r="C4600">
        <v>5274388</v>
      </c>
      <c r="D4600" t="s">
        <v>435</v>
      </c>
      <c r="E4600">
        <v>610102368</v>
      </c>
      <c r="F4600" t="s">
        <v>88</v>
      </c>
      <c r="G4600" s="4">
        <v>320.39999999999998</v>
      </c>
      <c r="H4600" s="4">
        <v>9.61</v>
      </c>
      <c r="I4600">
        <v>7204</v>
      </c>
      <c r="J4600" t="str">
        <f>_xlfn.XLOOKUP(I4600,[1]Planilha1!$C:$C,[1]Planilha1!$B:$B)</f>
        <v>7204 - CD São Paulo</v>
      </c>
      <c r="K4600" t="str">
        <f>_xlfn.XLOOKUP(I4600,[1]Planilha1!$C:$C,[1]Planilha1!$D:$D)</f>
        <v>43.340.312/0010-48</v>
      </c>
      <c r="L4600" t="str">
        <f>_xlfn.XLOOKUP(B4600,[2]Projeto!$B:$B,[2]Projeto!$P:$P)</f>
        <v>Paga</v>
      </c>
      <c r="M4600">
        <v>701203</v>
      </c>
      <c r="N4600" t="s">
        <v>1125</v>
      </c>
      <c r="O4600" t="str">
        <f>_xlfn.XLOOKUP(N4600,[3]Planilha1!$N:$N,[3]Planilha1!$O:$O)</f>
        <v>FLAC</v>
      </c>
      <c r="P4600">
        <v>2026</v>
      </c>
      <c r="Q4600" s="2" t="s">
        <v>1153</v>
      </c>
    </row>
    <row r="4601" spans="1:17" ht="16.8" x14ac:dyDescent="0.3">
      <c r="A4601" t="s">
        <v>1224</v>
      </c>
      <c r="B4601">
        <v>4500917346</v>
      </c>
      <c r="C4601">
        <v>5260140</v>
      </c>
      <c r="D4601" t="s">
        <v>214</v>
      </c>
      <c r="E4601">
        <v>610601437</v>
      </c>
      <c r="F4601" t="s">
        <v>747</v>
      </c>
      <c r="G4601" s="4">
        <v>157.80000000000001</v>
      </c>
      <c r="H4601" s="4">
        <v>4.7300000000000004</v>
      </c>
      <c r="I4601">
        <v>7204</v>
      </c>
      <c r="J4601" t="str">
        <f>_xlfn.XLOOKUP(I4601,[1]Planilha1!$C:$C,[1]Planilha1!$B:$B)</f>
        <v>7204 - CD São Paulo</v>
      </c>
      <c r="K4601" t="str">
        <f>_xlfn.XLOOKUP(I4601,[1]Planilha1!$C:$C,[1]Planilha1!$D:$D)</f>
        <v>43.340.312/0010-48</v>
      </c>
      <c r="L4601" t="str">
        <f>_xlfn.XLOOKUP(B4601,[2]Projeto!$B:$B,[2]Projeto!$P:$P)</f>
        <v>Paga</v>
      </c>
      <c r="M4601">
        <v>701203</v>
      </c>
      <c r="N4601" t="s">
        <v>1125</v>
      </c>
      <c r="O4601" t="str">
        <f>_xlfn.XLOOKUP(N4601,[3]Planilha1!$N:$N,[3]Planilha1!$O:$O)</f>
        <v>FLAC</v>
      </c>
      <c r="P4601">
        <v>2026</v>
      </c>
      <c r="Q4601" s="2" t="s">
        <v>1153</v>
      </c>
    </row>
    <row r="4602" spans="1:17" ht="16.8" x14ac:dyDescent="0.3">
      <c r="A4602" t="s">
        <v>1224</v>
      </c>
      <c r="B4602">
        <v>4500917346</v>
      </c>
      <c r="C4602">
        <v>5260140</v>
      </c>
      <c r="D4602" t="s">
        <v>214</v>
      </c>
      <c r="E4602">
        <v>610402075</v>
      </c>
      <c r="F4602" t="s">
        <v>111</v>
      </c>
      <c r="G4602" s="4">
        <v>211.45</v>
      </c>
      <c r="H4602" s="4">
        <v>6.34</v>
      </c>
      <c r="I4602">
        <v>7204</v>
      </c>
      <c r="J4602" t="str">
        <f>_xlfn.XLOOKUP(I4602,[1]Planilha1!$C:$C,[1]Planilha1!$B:$B)</f>
        <v>7204 - CD São Paulo</v>
      </c>
      <c r="K4602" t="str">
        <f>_xlfn.XLOOKUP(I4602,[1]Planilha1!$C:$C,[1]Planilha1!$D:$D)</f>
        <v>43.340.312/0010-48</v>
      </c>
      <c r="L4602" t="str">
        <f>_xlfn.XLOOKUP(B4602,[2]Projeto!$B:$B,[2]Projeto!$P:$P)</f>
        <v>Paga</v>
      </c>
      <c r="M4602">
        <v>701203</v>
      </c>
      <c r="N4602" t="s">
        <v>1125</v>
      </c>
      <c r="O4602" t="str">
        <f>_xlfn.XLOOKUP(N4602,[3]Planilha1!$N:$N,[3]Planilha1!$O:$O)</f>
        <v>FLAC</v>
      </c>
      <c r="P4602">
        <v>2026</v>
      </c>
      <c r="Q4602" s="2" t="s">
        <v>1153</v>
      </c>
    </row>
    <row r="4603" spans="1:17" ht="16.8" x14ac:dyDescent="0.3">
      <c r="A4603" t="s">
        <v>1224</v>
      </c>
      <c r="B4603">
        <v>4500917346</v>
      </c>
      <c r="C4603">
        <v>5270159</v>
      </c>
      <c r="D4603" t="s">
        <v>816</v>
      </c>
      <c r="E4603">
        <v>610500365</v>
      </c>
      <c r="F4603" t="s">
        <v>667</v>
      </c>
      <c r="G4603" s="4">
        <v>96</v>
      </c>
      <c r="H4603" s="4">
        <v>2.88</v>
      </c>
      <c r="I4603">
        <v>7204</v>
      </c>
      <c r="J4603" t="str">
        <f>_xlfn.XLOOKUP(I4603,[1]Planilha1!$C:$C,[1]Planilha1!$B:$B)</f>
        <v>7204 - CD São Paulo</v>
      </c>
      <c r="K4603" t="str">
        <f>_xlfn.XLOOKUP(I4603,[1]Planilha1!$C:$C,[1]Planilha1!$D:$D)</f>
        <v>43.340.312/0010-48</v>
      </c>
      <c r="L4603" t="str">
        <f>_xlfn.XLOOKUP(B4603,[2]Projeto!$B:$B,[2]Projeto!$P:$P)</f>
        <v>Paga</v>
      </c>
      <c r="M4603">
        <v>701203</v>
      </c>
      <c r="N4603" t="s">
        <v>1125</v>
      </c>
      <c r="O4603" t="str">
        <f>_xlfn.XLOOKUP(N4603,[3]Planilha1!$N:$N,[3]Planilha1!$O:$O)</f>
        <v>FLAC</v>
      </c>
      <c r="P4603">
        <v>2026</v>
      </c>
      <c r="Q4603" s="2" t="s">
        <v>1153</v>
      </c>
    </row>
    <row r="4604" spans="1:17" ht="16.8" x14ac:dyDescent="0.3">
      <c r="A4604" t="s">
        <v>1224</v>
      </c>
      <c r="B4604">
        <v>4500917346</v>
      </c>
      <c r="C4604">
        <v>5291710</v>
      </c>
      <c r="D4604" t="s">
        <v>420</v>
      </c>
      <c r="E4604">
        <v>610401072</v>
      </c>
      <c r="F4604" t="s">
        <v>174</v>
      </c>
      <c r="G4604" s="4">
        <v>215.2</v>
      </c>
      <c r="H4604" s="4">
        <v>6.46</v>
      </c>
      <c r="I4604">
        <v>7204</v>
      </c>
      <c r="J4604" t="str">
        <f>_xlfn.XLOOKUP(I4604,[1]Planilha1!$C:$C,[1]Planilha1!$B:$B)</f>
        <v>7204 - CD São Paulo</v>
      </c>
      <c r="K4604" t="str">
        <f>_xlfn.XLOOKUP(I4604,[1]Planilha1!$C:$C,[1]Planilha1!$D:$D)</f>
        <v>43.340.312/0010-48</v>
      </c>
      <c r="L4604" t="str">
        <f>_xlfn.XLOOKUP(B4604,[2]Projeto!$B:$B,[2]Projeto!$P:$P)</f>
        <v>Paga</v>
      </c>
      <c r="M4604">
        <v>701203</v>
      </c>
      <c r="N4604" t="s">
        <v>1125</v>
      </c>
      <c r="O4604" t="str">
        <f>_xlfn.XLOOKUP(N4604,[3]Planilha1!$N:$N,[3]Planilha1!$O:$O)</f>
        <v>FLAC</v>
      </c>
      <c r="P4604">
        <v>2026</v>
      </c>
      <c r="Q4604" s="2" t="s">
        <v>1153</v>
      </c>
    </row>
    <row r="4605" spans="1:17" ht="16.8" x14ac:dyDescent="0.3">
      <c r="A4605" t="s">
        <v>1224</v>
      </c>
      <c r="B4605">
        <v>4500917346</v>
      </c>
      <c r="C4605">
        <v>5335762</v>
      </c>
      <c r="D4605" t="s">
        <v>334</v>
      </c>
      <c r="E4605">
        <v>540500527</v>
      </c>
      <c r="F4605" t="s">
        <v>109</v>
      </c>
      <c r="G4605" s="4">
        <v>863.27</v>
      </c>
      <c r="H4605" s="4">
        <v>25.9</v>
      </c>
      <c r="I4605">
        <v>7204</v>
      </c>
      <c r="J4605" t="str">
        <f>_xlfn.XLOOKUP(I4605,[1]Planilha1!$C:$C,[1]Planilha1!$B:$B)</f>
        <v>7204 - CD São Paulo</v>
      </c>
      <c r="K4605" t="str">
        <f>_xlfn.XLOOKUP(I4605,[1]Planilha1!$C:$C,[1]Planilha1!$D:$D)</f>
        <v>43.340.312/0010-48</v>
      </c>
      <c r="L4605" t="str">
        <f>_xlfn.XLOOKUP(B4605,[2]Projeto!$B:$B,[2]Projeto!$P:$P)</f>
        <v>Paga</v>
      </c>
      <c r="M4605">
        <v>701203</v>
      </c>
      <c r="N4605" t="s">
        <v>1125</v>
      </c>
      <c r="O4605" t="str">
        <f>_xlfn.XLOOKUP(N4605,[3]Planilha1!$N:$N,[3]Planilha1!$O:$O)</f>
        <v>FLAC</v>
      </c>
      <c r="P4605">
        <v>2026</v>
      </c>
      <c r="Q4605" s="2" t="s">
        <v>1153</v>
      </c>
    </row>
    <row r="4606" spans="1:17" ht="16.8" x14ac:dyDescent="0.3">
      <c r="A4606" t="s">
        <v>1224</v>
      </c>
      <c r="B4606">
        <v>4500917346</v>
      </c>
      <c r="C4606">
        <v>5351048</v>
      </c>
      <c r="D4606" t="s">
        <v>921</v>
      </c>
      <c r="E4606">
        <v>610402075</v>
      </c>
      <c r="F4606" t="s">
        <v>111</v>
      </c>
      <c r="G4606" s="4">
        <v>199.5</v>
      </c>
      <c r="H4606" s="4">
        <v>5.99</v>
      </c>
      <c r="I4606">
        <v>7204</v>
      </c>
      <c r="J4606" t="str">
        <f>_xlfn.XLOOKUP(I4606,[1]Planilha1!$C:$C,[1]Planilha1!$B:$B)</f>
        <v>7204 - CD São Paulo</v>
      </c>
      <c r="K4606" t="str">
        <f>_xlfn.XLOOKUP(I4606,[1]Planilha1!$C:$C,[1]Planilha1!$D:$D)</f>
        <v>43.340.312/0010-48</v>
      </c>
      <c r="L4606" t="str">
        <f>_xlfn.XLOOKUP(B4606,[2]Projeto!$B:$B,[2]Projeto!$P:$P)</f>
        <v>Paga</v>
      </c>
      <c r="M4606">
        <v>701203</v>
      </c>
      <c r="N4606" t="s">
        <v>1125</v>
      </c>
      <c r="O4606" t="str">
        <f>_xlfn.XLOOKUP(N4606,[3]Planilha1!$N:$N,[3]Planilha1!$O:$O)</f>
        <v>FLAC</v>
      </c>
      <c r="P4606">
        <v>2026</v>
      </c>
      <c r="Q4606" s="2" t="s">
        <v>1153</v>
      </c>
    </row>
    <row r="4607" spans="1:17" ht="16.8" x14ac:dyDescent="0.3">
      <c r="A4607" t="s">
        <v>1224</v>
      </c>
      <c r="B4607">
        <v>4500917346</v>
      </c>
      <c r="C4607">
        <v>5166529</v>
      </c>
      <c r="D4607" t="s">
        <v>227</v>
      </c>
      <c r="E4607">
        <v>610123409</v>
      </c>
      <c r="F4607" t="s">
        <v>898</v>
      </c>
      <c r="G4607" s="4">
        <v>232.16</v>
      </c>
      <c r="H4607" s="4">
        <v>6.96</v>
      </c>
      <c r="I4607">
        <v>7204</v>
      </c>
      <c r="J4607" t="str">
        <f>_xlfn.XLOOKUP(I4607,[1]Planilha1!$C:$C,[1]Planilha1!$B:$B)</f>
        <v>7204 - CD São Paulo</v>
      </c>
      <c r="K4607" t="str">
        <f>_xlfn.XLOOKUP(I4607,[1]Planilha1!$C:$C,[1]Planilha1!$D:$D)</f>
        <v>43.340.312/0010-48</v>
      </c>
      <c r="L4607" t="str">
        <f>_xlfn.XLOOKUP(B4607,[2]Projeto!$B:$B,[2]Projeto!$P:$P)</f>
        <v>Paga</v>
      </c>
      <c r="M4607">
        <v>701203</v>
      </c>
      <c r="N4607" t="s">
        <v>1125</v>
      </c>
      <c r="O4607" t="str">
        <f>_xlfn.XLOOKUP(N4607,[3]Planilha1!$N:$N,[3]Planilha1!$O:$O)</f>
        <v>FLAC</v>
      </c>
      <c r="P4607">
        <v>2026</v>
      </c>
      <c r="Q4607" s="2" t="s">
        <v>1153</v>
      </c>
    </row>
    <row r="4608" spans="1:17" ht="16.8" x14ac:dyDescent="0.3">
      <c r="A4608" t="s">
        <v>1224</v>
      </c>
      <c r="B4608">
        <v>4500917346</v>
      </c>
      <c r="C4608">
        <v>5166529</v>
      </c>
      <c r="D4608" t="s">
        <v>227</v>
      </c>
      <c r="E4608">
        <v>610100463</v>
      </c>
      <c r="F4608" t="s">
        <v>228</v>
      </c>
      <c r="G4608" s="4">
        <v>626.4</v>
      </c>
      <c r="H4608" s="4">
        <v>18.79</v>
      </c>
      <c r="I4608">
        <v>7204</v>
      </c>
      <c r="J4608" t="str">
        <f>_xlfn.XLOOKUP(I4608,[1]Planilha1!$C:$C,[1]Planilha1!$B:$B)</f>
        <v>7204 - CD São Paulo</v>
      </c>
      <c r="K4608" t="str">
        <f>_xlfn.XLOOKUP(I4608,[1]Planilha1!$C:$C,[1]Planilha1!$D:$D)</f>
        <v>43.340.312/0010-48</v>
      </c>
      <c r="L4608" t="str">
        <f>_xlfn.XLOOKUP(B4608,[2]Projeto!$B:$B,[2]Projeto!$P:$P)</f>
        <v>Paga</v>
      </c>
      <c r="M4608">
        <v>701203</v>
      </c>
      <c r="N4608" t="s">
        <v>1125</v>
      </c>
      <c r="O4608" t="str">
        <f>_xlfn.XLOOKUP(N4608,[3]Planilha1!$N:$N,[3]Planilha1!$O:$O)</f>
        <v>FLAC</v>
      </c>
      <c r="P4608">
        <v>2026</v>
      </c>
      <c r="Q4608" s="2" t="s">
        <v>1153</v>
      </c>
    </row>
    <row r="4609" spans="1:17" ht="16.8" x14ac:dyDescent="0.3">
      <c r="A4609" t="s">
        <v>1224</v>
      </c>
      <c r="B4609">
        <v>4500917346</v>
      </c>
      <c r="C4609">
        <v>5262079</v>
      </c>
      <c r="D4609" t="s">
        <v>698</v>
      </c>
      <c r="E4609">
        <v>630019007</v>
      </c>
      <c r="F4609" t="s">
        <v>158</v>
      </c>
      <c r="G4609" s="4">
        <v>642</v>
      </c>
      <c r="H4609" s="4">
        <v>19.260000000000002</v>
      </c>
      <c r="I4609">
        <v>7204</v>
      </c>
      <c r="J4609" t="str">
        <f>_xlfn.XLOOKUP(I4609,[1]Planilha1!$C:$C,[1]Planilha1!$B:$B)</f>
        <v>7204 - CD São Paulo</v>
      </c>
      <c r="K4609" t="str">
        <f>_xlfn.XLOOKUP(I4609,[1]Planilha1!$C:$C,[1]Planilha1!$D:$D)</f>
        <v>43.340.312/0010-48</v>
      </c>
      <c r="L4609" t="str">
        <f>_xlfn.XLOOKUP(B4609,[2]Projeto!$B:$B,[2]Projeto!$P:$P)</f>
        <v>Paga</v>
      </c>
      <c r="M4609">
        <v>701203</v>
      </c>
      <c r="N4609" t="s">
        <v>1125</v>
      </c>
      <c r="O4609" t="str">
        <f>_xlfn.XLOOKUP(N4609,[3]Planilha1!$N:$N,[3]Planilha1!$O:$O)</f>
        <v>FLAC</v>
      </c>
      <c r="P4609">
        <v>2026</v>
      </c>
      <c r="Q4609" s="2" t="s">
        <v>1153</v>
      </c>
    </row>
    <row r="4610" spans="1:17" ht="16.8" x14ac:dyDescent="0.3">
      <c r="A4610" t="s">
        <v>1224</v>
      </c>
      <c r="B4610">
        <v>4500917346</v>
      </c>
      <c r="C4610">
        <v>5262079</v>
      </c>
      <c r="D4610" t="s">
        <v>698</v>
      </c>
      <c r="E4610">
        <v>610100409</v>
      </c>
      <c r="F4610" t="s">
        <v>161</v>
      </c>
      <c r="G4610" s="4">
        <v>590.79999999999995</v>
      </c>
      <c r="H4610" s="4">
        <v>17.72</v>
      </c>
      <c r="I4610">
        <v>7204</v>
      </c>
      <c r="J4610" t="str">
        <f>_xlfn.XLOOKUP(I4610,[1]Planilha1!$C:$C,[1]Planilha1!$B:$B)</f>
        <v>7204 - CD São Paulo</v>
      </c>
      <c r="K4610" t="str">
        <f>_xlfn.XLOOKUP(I4610,[1]Planilha1!$C:$C,[1]Planilha1!$D:$D)</f>
        <v>43.340.312/0010-48</v>
      </c>
      <c r="L4610" t="str">
        <f>_xlfn.XLOOKUP(B4610,[2]Projeto!$B:$B,[2]Projeto!$P:$P)</f>
        <v>Paga</v>
      </c>
      <c r="M4610">
        <v>701203</v>
      </c>
      <c r="N4610" t="s">
        <v>1125</v>
      </c>
      <c r="O4610" t="str">
        <f>_xlfn.XLOOKUP(N4610,[3]Planilha1!$N:$N,[3]Planilha1!$O:$O)</f>
        <v>FLAC</v>
      </c>
      <c r="P4610">
        <v>2026</v>
      </c>
      <c r="Q4610" s="2" t="s">
        <v>1153</v>
      </c>
    </row>
    <row r="4611" spans="1:17" ht="16.8" x14ac:dyDescent="0.3">
      <c r="A4611" t="s">
        <v>1224</v>
      </c>
      <c r="B4611">
        <v>4500917346</v>
      </c>
      <c r="C4611">
        <v>5262079</v>
      </c>
      <c r="D4611" t="s">
        <v>698</v>
      </c>
      <c r="E4611">
        <v>610101500</v>
      </c>
      <c r="F4611" t="s">
        <v>714</v>
      </c>
      <c r="G4611" s="4">
        <v>196.2</v>
      </c>
      <c r="H4611" s="4">
        <v>5.89</v>
      </c>
      <c r="I4611">
        <v>7204</v>
      </c>
      <c r="J4611" t="str">
        <f>_xlfn.XLOOKUP(I4611,[1]Planilha1!$C:$C,[1]Planilha1!$B:$B)</f>
        <v>7204 - CD São Paulo</v>
      </c>
      <c r="K4611" t="str">
        <f>_xlfn.XLOOKUP(I4611,[1]Planilha1!$C:$C,[1]Planilha1!$D:$D)</f>
        <v>43.340.312/0010-48</v>
      </c>
      <c r="L4611" t="str">
        <f>_xlfn.XLOOKUP(B4611,[2]Projeto!$B:$B,[2]Projeto!$P:$P)</f>
        <v>Paga</v>
      </c>
      <c r="M4611">
        <v>701203</v>
      </c>
      <c r="N4611" t="s">
        <v>1125</v>
      </c>
      <c r="O4611" t="str">
        <f>_xlfn.XLOOKUP(N4611,[3]Planilha1!$N:$N,[3]Planilha1!$O:$O)</f>
        <v>FLAC</v>
      </c>
      <c r="P4611">
        <v>2026</v>
      </c>
      <c r="Q4611" s="2" t="s">
        <v>1153</v>
      </c>
    </row>
    <row r="4612" spans="1:17" ht="16.8" x14ac:dyDescent="0.3">
      <c r="A4612" t="s">
        <v>1224</v>
      </c>
      <c r="B4612">
        <v>4500917346</v>
      </c>
      <c r="C4612">
        <v>5264124</v>
      </c>
      <c r="D4612" t="s">
        <v>715</v>
      </c>
      <c r="E4612">
        <v>610402075</v>
      </c>
      <c r="F4612" t="s">
        <v>111</v>
      </c>
      <c r="G4612" s="4">
        <v>3990</v>
      </c>
      <c r="H4612" s="4">
        <v>119.7</v>
      </c>
      <c r="I4612">
        <v>7204</v>
      </c>
      <c r="J4612" t="str">
        <f>_xlfn.XLOOKUP(I4612,[1]Planilha1!$C:$C,[1]Planilha1!$B:$B)</f>
        <v>7204 - CD São Paulo</v>
      </c>
      <c r="K4612" t="str">
        <f>_xlfn.XLOOKUP(I4612,[1]Planilha1!$C:$C,[1]Planilha1!$D:$D)</f>
        <v>43.340.312/0010-48</v>
      </c>
      <c r="L4612" t="str">
        <f>_xlfn.XLOOKUP(B4612,[2]Projeto!$B:$B,[2]Projeto!$P:$P)</f>
        <v>Paga</v>
      </c>
      <c r="M4612">
        <v>701203</v>
      </c>
      <c r="N4612" t="s">
        <v>1125</v>
      </c>
      <c r="O4612" t="str">
        <f>_xlfn.XLOOKUP(N4612,[3]Planilha1!$N:$N,[3]Planilha1!$O:$O)</f>
        <v>FLAC</v>
      </c>
      <c r="P4612">
        <v>2026</v>
      </c>
      <c r="Q4612" s="2" t="s">
        <v>1153</v>
      </c>
    </row>
    <row r="4613" spans="1:17" ht="16.8" x14ac:dyDescent="0.3">
      <c r="A4613" t="s">
        <v>1224</v>
      </c>
      <c r="B4613">
        <v>4500917346</v>
      </c>
      <c r="C4613">
        <v>5233790</v>
      </c>
      <c r="D4613" t="s">
        <v>355</v>
      </c>
      <c r="E4613">
        <v>630019007</v>
      </c>
      <c r="F4613" t="s">
        <v>158</v>
      </c>
      <c r="G4613" s="4">
        <v>770.4</v>
      </c>
      <c r="H4613" s="4">
        <v>23.11</v>
      </c>
      <c r="I4613">
        <v>7204</v>
      </c>
      <c r="J4613" t="str">
        <f>_xlfn.XLOOKUP(I4613,[1]Planilha1!$C:$C,[1]Planilha1!$B:$B)</f>
        <v>7204 - CD São Paulo</v>
      </c>
      <c r="K4613" t="str">
        <f>_xlfn.XLOOKUP(I4613,[1]Planilha1!$C:$C,[1]Planilha1!$D:$D)</f>
        <v>43.340.312/0010-48</v>
      </c>
      <c r="L4613" t="str">
        <f>_xlfn.XLOOKUP(B4613,[2]Projeto!$B:$B,[2]Projeto!$P:$P)</f>
        <v>Paga</v>
      </c>
      <c r="M4613">
        <v>701203</v>
      </c>
      <c r="N4613" t="s">
        <v>1125</v>
      </c>
      <c r="O4613" t="str">
        <f>_xlfn.XLOOKUP(N4613,[3]Planilha1!$N:$N,[3]Planilha1!$O:$O)</f>
        <v>FLAC</v>
      </c>
      <c r="P4613">
        <v>2026</v>
      </c>
      <c r="Q4613" s="2" t="s">
        <v>1153</v>
      </c>
    </row>
    <row r="4614" spans="1:17" ht="16.8" x14ac:dyDescent="0.3">
      <c r="A4614" t="s">
        <v>1224</v>
      </c>
      <c r="B4614">
        <v>4500917346</v>
      </c>
      <c r="C4614">
        <v>5332941</v>
      </c>
      <c r="D4614" t="s">
        <v>922</v>
      </c>
      <c r="E4614">
        <v>630019007</v>
      </c>
      <c r="F4614" t="s">
        <v>158</v>
      </c>
      <c r="G4614" s="4">
        <v>192.6</v>
      </c>
      <c r="H4614" s="4">
        <v>5.78</v>
      </c>
      <c r="I4614">
        <v>7204</v>
      </c>
      <c r="J4614" t="str">
        <f>_xlfn.XLOOKUP(I4614,[1]Planilha1!$C:$C,[1]Planilha1!$B:$B)</f>
        <v>7204 - CD São Paulo</v>
      </c>
      <c r="K4614" t="str">
        <f>_xlfn.XLOOKUP(I4614,[1]Planilha1!$C:$C,[1]Planilha1!$D:$D)</f>
        <v>43.340.312/0010-48</v>
      </c>
      <c r="L4614" t="str">
        <f>_xlfn.XLOOKUP(B4614,[2]Projeto!$B:$B,[2]Projeto!$P:$P)</f>
        <v>Paga</v>
      </c>
      <c r="M4614">
        <v>701203</v>
      </c>
      <c r="N4614" t="s">
        <v>1125</v>
      </c>
      <c r="O4614" t="str">
        <f>_xlfn.XLOOKUP(N4614,[3]Planilha1!$N:$N,[3]Planilha1!$O:$O)</f>
        <v>FLAC</v>
      </c>
      <c r="P4614">
        <v>2026</v>
      </c>
      <c r="Q4614" s="2" t="s">
        <v>1153</v>
      </c>
    </row>
    <row r="4615" spans="1:17" ht="16.8" x14ac:dyDescent="0.3">
      <c r="A4615" t="s">
        <v>1224</v>
      </c>
      <c r="B4615">
        <v>4500917346</v>
      </c>
      <c r="C4615">
        <v>5332942</v>
      </c>
      <c r="D4615" t="s">
        <v>923</v>
      </c>
      <c r="E4615">
        <v>630019007</v>
      </c>
      <c r="F4615" t="s">
        <v>158</v>
      </c>
      <c r="G4615" s="4">
        <v>192.6</v>
      </c>
      <c r="H4615" s="4">
        <v>5.78</v>
      </c>
      <c r="I4615">
        <v>7204</v>
      </c>
      <c r="J4615" t="str">
        <f>_xlfn.XLOOKUP(I4615,[1]Planilha1!$C:$C,[1]Planilha1!$B:$B)</f>
        <v>7204 - CD São Paulo</v>
      </c>
      <c r="K4615" t="str">
        <f>_xlfn.XLOOKUP(I4615,[1]Planilha1!$C:$C,[1]Planilha1!$D:$D)</f>
        <v>43.340.312/0010-48</v>
      </c>
      <c r="L4615" t="str">
        <f>_xlfn.XLOOKUP(B4615,[2]Projeto!$B:$B,[2]Projeto!$P:$P)</f>
        <v>Paga</v>
      </c>
      <c r="M4615">
        <v>701203</v>
      </c>
      <c r="N4615" t="s">
        <v>1125</v>
      </c>
      <c r="O4615" t="str">
        <f>_xlfn.XLOOKUP(N4615,[3]Planilha1!$N:$N,[3]Planilha1!$O:$O)</f>
        <v>FLAC</v>
      </c>
      <c r="P4615">
        <v>2026</v>
      </c>
      <c r="Q4615" s="2" t="s">
        <v>1153</v>
      </c>
    </row>
    <row r="4616" spans="1:17" ht="16.8" x14ac:dyDescent="0.3">
      <c r="A4616" t="s">
        <v>1224</v>
      </c>
      <c r="B4616">
        <v>4500917346</v>
      </c>
      <c r="C4616">
        <v>5333984</v>
      </c>
      <c r="D4616" t="s">
        <v>465</v>
      </c>
      <c r="E4616">
        <v>610500365</v>
      </c>
      <c r="F4616" t="s">
        <v>667</v>
      </c>
      <c r="G4616" s="4">
        <v>89.6</v>
      </c>
      <c r="H4616" s="4">
        <v>2.69</v>
      </c>
      <c r="I4616">
        <v>7204</v>
      </c>
      <c r="J4616" t="str">
        <f>_xlfn.XLOOKUP(I4616,[1]Planilha1!$C:$C,[1]Planilha1!$B:$B)</f>
        <v>7204 - CD São Paulo</v>
      </c>
      <c r="K4616" t="str">
        <f>_xlfn.XLOOKUP(I4616,[1]Planilha1!$C:$C,[1]Planilha1!$D:$D)</f>
        <v>43.340.312/0010-48</v>
      </c>
      <c r="L4616" t="str">
        <f>_xlfn.XLOOKUP(B4616,[2]Projeto!$B:$B,[2]Projeto!$P:$P)</f>
        <v>Paga</v>
      </c>
      <c r="M4616">
        <v>701203</v>
      </c>
      <c r="N4616" t="s">
        <v>1125</v>
      </c>
      <c r="O4616" t="str">
        <f>_xlfn.XLOOKUP(N4616,[3]Planilha1!$N:$N,[3]Planilha1!$O:$O)</f>
        <v>FLAC</v>
      </c>
      <c r="P4616">
        <v>2026</v>
      </c>
      <c r="Q4616" s="2" t="s">
        <v>1153</v>
      </c>
    </row>
    <row r="4617" spans="1:17" ht="16.8" x14ac:dyDescent="0.3">
      <c r="A4617" t="s">
        <v>1224</v>
      </c>
      <c r="B4617">
        <v>4500917346</v>
      </c>
      <c r="C4617">
        <v>5333984</v>
      </c>
      <c r="D4617" t="s">
        <v>465</v>
      </c>
      <c r="E4617">
        <v>610400072</v>
      </c>
      <c r="F4617" t="s">
        <v>279</v>
      </c>
      <c r="G4617" s="4">
        <v>215.2</v>
      </c>
      <c r="H4617" s="4">
        <v>6.46</v>
      </c>
      <c r="I4617">
        <v>7204</v>
      </c>
      <c r="J4617" t="str">
        <f>_xlfn.XLOOKUP(I4617,[1]Planilha1!$C:$C,[1]Planilha1!$B:$B)</f>
        <v>7204 - CD São Paulo</v>
      </c>
      <c r="K4617" t="str">
        <f>_xlfn.XLOOKUP(I4617,[1]Planilha1!$C:$C,[1]Planilha1!$D:$D)</f>
        <v>43.340.312/0010-48</v>
      </c>
      <c r="L4617" t="str">
        <f>_xlfn.XLOOKUP(B4617,[2]Projeto!$B:$B,[2]Projeto!$P:$P)</f>
        <v>Paga</v>
      </c>
      <c r="M4617">
        <v>701203</v>
      </c>
      <c r="N4617" t="s">
        <v>1125</v>
      </c>
      <c r="O4617" t="str">
        <f>_xlfn.XLOOKUP(N4617,[3]Planilha1!$N:$N,[3]Planilha1!$O:$O)</f>
        <v>FLAC</v>
      </c>
      <c r="P4617">
        <v>2026</v>
      </c>
      <c r="Q4617" s="2" t="s">
        <v>1153</v>
      </c>
    </row>
    <row r="4618" spans="1:17" ht="16.8" x14ac:dyDescent="0.3">
      <c r="A4618" t="s">
        <v>1224</v>
      </c>
      <c r="B4618">
        <v>4500917346</v>
      </c>
      <c r="C4618">
        <v>5333984</v>
      </c>
      <c r="D4618" t="s">
        <v>465</v>
      </c>
      <c r="E4618">
        <v>630019007</v>
      </c>
      <c r="F4618" t="s">
        <v>158</v>
      </c>
      <c r="G4618" s="4">
        <v>321</v>
      </c>
      <c r="H4618" s="4">
        <v>9.6300000000000008</v>
      </c>
      <c r="I4618">
        <v>7204</v>
      </c>
      <c r="J4618" t="str">
        <f>_xlfn.XLOOKUP(I4618,[1]Planilha1!$C:$C,[1]Planilha1!$B:$B)</f>
        <v>7204 - CD São Paulo</v>
      </c>
      <c r="K4618" t="str">
        <f>_xlfn.XLOOKUP(I4618,[1]Planilha1!$C:$C,[1]Planilha1!$D:$D)</f>
        <v>43.340.312/0010-48</v>
      </c>
      <c r="L4618" t="str">
        <f>_xlfn.XLOOKUP(B4618,[2]Projeto!$B:$B,[2]Projeto!$P:$P)</f>
        <v>Paga</v>
      </c>
      <c r="M4618">
        <v>701203</v>
      </c>
      <c r="N4618" t="s">
        <v>1125</v>
      </c>
      <c r="O4618" t="str">
        <f>_xlfn.XLOOKUP(N4618,[3]Planilha1!$N:$N,[3]Planilha1!$O:$O)</f>
        <v>FLAC</v>
      </c>
      <c r="P4618">
        <v>2026</v>
      </c>
      <c r="Q4618" s="2" t="s">
        <v>1153</v>
      </c>
    </row>
    <row r="4619" spans="1:17" ht="16.8" x14ac:dyDescent="0.3">
      <c r="A4619" t="s">
        <v>1224</v>
      </c>
      <c r="B4619">
        <v>4500917346</v>
      </c>
      <c r="C4619">
        <v>5333984</v>
      </c>
      <c r="D4619" t="s">
        <v>465</v>
      </c>
      <c r="E4619">
        <v>610500365</v>
      </c>
      <c r="F4619" t="s">
        <v>667</v>
      </c>
      <c r="G4619" s="4">
        <v>89.6</v>
      </c>
      <c r="H4619" s="4">
        <v>2.69</v>
      </c>
      <c r="I4619">
        <v>7204</v>
      </c>
      <c r="J4619" t="str">
        <f>_xlfn.XLOOKUP(I4619,[1]Planilha1!$C:$C,[1]Planilha1!$B:$B)</f>
        <v>7204 - CD São Paulo</v>
      </c>
      <c r="K4619" t="str">
        <f>_xlfn.XLOOKUP(I4619,[1]Planilha1!$C:$C,[1]Planilha1!$D:$D)</f>
        <v>43.340.312/0010-48</v>
      </c>
      <c r="L4619" t="str">
        <f>_xlfn.XLOOKUP(B4619,[2]Projeto!$B:$B,[2]Projeto!$P:$P)</f>
        <v>Paga</v>
      </c>
      <c r="M4619">
        <v>701203</v>
      </c>
      <c r="N4619" t="s">
        <v>1125</v>
      </c>
      <c r="O4619" t="str">
        <f>_xlfn.XLOOKUP(N4619,[3]Planilha1!$N:$N,[3]Planilha1!$O:$O)</f>
        <v>FLAC</v>
      </c>
      <c r="P4619">
        <v>2026</v>
      </c>
      <c r="Q4619" s="2" t="s">
        <v>1153</v>
      </c>
    </row>
    <row r="4620" spans="1:17" ht="16.8" x14ac:dyDescent="0.3">
      <c r="A4620" t="s">
        <v>1224</v>
      </c>
      <c r="B4620">
        <v>4500917346</v>
      </c>
      <c r="C4620">
        <v>5265010</v>
      </c>
      <c r="D4620" t="s">
        <v>498</v>
      </c>
      <c r="E4620">
        <v>630019007</v>
      </c>
      <c r="F4620" t="s">
        <v>158</v>
      </c>
      <c r="G4620" s="4">
        <v>642</v>
      </c>
      <c r="H4620" s="4">
        <v>19.260000000000002</v>
      </c>
      <c r="I4620">
        <v>7204</v>
      </c>
      <c r="J4620" t="str">
        <f>_xlfn.XLOOKUP(I4620,[1]Planilha1!$C:$C,[1]Planilha1!$B:$B)</f>
        <v>7204 - CD São Paulo</v>
      </c>
      <c r="K4620" t="str">
        <f>_xlfn.XLOOKUP(I4620,[1]Planilha1!$C:$C,[1]Planilha1!$D:$D)</f>
        <v>43.340.312/0010-48</v>
      </c>
      <c r="L4620" t="str">
        <f>_xlfn.XLOOKUP(B4620,[2]Projeto!$B:$B,[2]Projeto!$P:$P)</f>
        <v>Paga</v>
      </c>
      <c r="M4620">
        <v>701203</v>
      </c>
      <c r="N4620" t="s">
        <v>1125</v>
      </c>
      <c r="O4620" t="str">
        <f>_xlfn.XLOOKUP(N4620,[3]Planilha1!$N:$N,[3]Planilha1!$O:$O)</f>
        <v>FLAC</v>
      </c>
      <c r="P4620">
        <v>2026</v>
      </c>
      <c r="Q4620" s="2" t="s">
        <v>1153</v>
      </c>
    </row>
    <row r="4621" spans="1:17" ht="16.8" x14ac:dyDescent="0.3">
      <c r="A4621" t="s">
        <v>1224</v>
      </c>
      <c r="B4621">
        <v>4500917346</v>
      </c>
      <c r="C4621">
        <v>5298640</v>
      </c>
      <c r="D4621" t="s">
        <v>159</v>
      </c>
      <c r="E4621">
        <v>630019007</v>
      </c>
      <c r="F4621" t="s">
        <v>158</v>
      </c>
      <c r="G4621" s="4">
        <v>642</v>
      </c>
      <c r="H4621" s="4">
        <v>19.260000000000002</v>
      </c>
      <c r="I4621">
        <v>7204</v>
      </c>
      <c r="J4621" t="str">
        <f>_xlfn.XLOOKUP(I4621,[1]Planilha1!$C:$C,[1]Planilha1!$B:$B)</f>
        <v>7204 - CD São Paulo</v>
      </c>
      <c r="K4621" t="str">
        <f>_xlfn.XLOOKUP(I4621,[1]Planilha1!$C:$C,[1]Planilha1!$D:$D)</f>
        <v>43.340.312/0010-48</v>
      </c>
      <c r="L4621" t="str">
        <f>_xlfn.XLOOKUP(B4621,[2]Projeto!$B:$B,[2]Projeto!$P:$P)</f>
        <v>Paga</v>
      </c>
      <c r="M4621">
        <v>701203</v>
      </c>
      <c r="N4621" t="s">
        <v>1125</v>
      </c>
      <c r="O4621" t="str">
        <f>_xlfn.XLOOKUP(N4621,[3]Planilha1!$N:$N,[3]Planilha1!$O:$O)</f>
        <v>FLAC</v>
      </c>
      <c r="P4621">
        <v>2026</v>
      </c>
      <c r="Q4621" s="2" t="s">
        <v>1153</v>
      </c>
    </row>
    <row r="4622" spans="1:17" ht="16.8" x14ac:dyDescent="0.3">
      <c r="A4622" t="s">
        <v>1224</v>
      </c>
      <c r="B4622">
        <v>4500917346</v>
      </c>
      <c r="C4622">
        <v>5321723</v>
      </c>
      <c r="D4622" t="s">
        <v>406</v>
      </c>
      <c r="E4622">
        <v>610101463</v>
      </c>
      <c r="F4622" t="s">
        <v>717</v>
      </c>
      <c r="G4622" s="4">
        <v>54.6</v>
      </c>
      <c r="H4622" s="4">
        <v>1.64</v>
      </c>
      <c r="I4622">
        <v>7204</v>
      </c>
      <c r="J4622" t="str">
        <f>_xlfn.XLOOKUP(I4622,[1]Planilha1!$C:$C,[1]Planilha1!$B:$B)</f>
        <v>7204 - CD São Paulo</v>
      </c>
      <c r="K4622" t="str">
        <f>_xlfn.XLOOKUP(I4622,[1]Planilha1!$C:$C,[1]Planilha1!$D:$D)</f>
        <v>43.340.312/0010-48</v>
      </c>
      <c r="L4622" t="str">
        <f>_xlfn.XLOOKUP(B4622,[2]Projeto!$B:$B,[2]Projeto!$P:$P)</f>
        <v>Paga</v>
      </c>
      <c r="M4622">
        <v>701203</v>
      </c>
      <c r="N4622" t="s">
        <v>1125</v>
      </c>
      <c r="O4622" t="str">
        <f>_xlfn.XLOOKUP(N4622,[3]Planilha1!$N:$N,[3]Planilha1!$O:$O)</f>
        <v>FLAC</v>
      </c>
      <c r="P4622">
        <v>2026</v>
      </c>
      <c r="Q4622" s="2" t="s">
        <v>1153</v>
      </c>
    </row>
    <row r="4623" spans="1:17" ht="16.8" x14ac:dyDescent="0.3">
      <c r="A4623" t="s">
        <v>1224</v>
      </c>
      <c r="B4623">
        <v>4500917346</v>
      </c>
      <c r="C4623">
        <v>5321723</v>
      </c>
      <c r="D4623" t="s">
        <v>406</v>
      </c>
      <c r="E4623">
        <v>610202462</v>
      </c>
      <c r="F4623" t="s">
        <v>684</v>
      </c>
      <c r="G4623" s="4">
        <v>52.92</v>
      </c>
      <c r="H4623" s="4">
        <v>1.59</v>
      </c>
      <c r="I4623">
        <v>7204</v>
      </c>
      <c r="J4623" t="str">
        <f>_xlfn.XLOOKUP(I4623,[1]Planilha1!$C:$C,[1]Planilha1!$B:$B)</f>
        <v>7204 - CD São Paulo</v>
      </c>
      <c r="K4623" t="str">
        <f>_xlfn.XLOOKUP(I4623,[1]Planilha1!$C:$C,[1]Planilha1!$D:$D)</f>
        <v>43.340.312/0010-48</v>
      </c>
      <c r="L4623" t="str">
        <f>_xlfn.XLOOKUP(B4623,[2]Projeto!$B:$B,[2]Projeto!$P:$P)</f>
        <v>Paga</v>
      </c>
      <c r="M4623">
        <v>701203</v>
      </c>
      <c r="N4623" t="s">
        <v>1125</v>
      </c>
      <c r="O4623" t="str">
        <f>_xlfn.XLOOKUP(N4623,[3]Planilha1!$N:$N,[3]Planilha1!$O:$O)</f>
        <v>FLAC</v>
      </c>
      <c r="P4623">
        <v>2026</v>
      </c>
      <c r="Q4623" s="2" t="s">
        <v>1153</v>
      </c>
    </row>
    <row r="4624" spans="1:17" ht="16.8" x14ac:dyDescent="0.3">
      <c r="A4624" t="s">
        <v>1224</v>
      </c>
      <c r="B4624">
        <v>4500917346</v>
      </c>
      <c r="C4624">
        <v>5321723</v>
      </c>
      <c r="D4624" t="s">
        <v>406</v>
      </c>
      <c r="E4624">
        <v>610100463</v>
      </c>
      <c r="F4624" t="s">
        <v>228</v>
      </c>
      <c r="G4624" s="4">
        <v>54.6</v>
      </c>
      <c r="H4624" s="4">
        <v>1.64</v>
      </c>
      <c r="I4624">
        <v>7204</v>
      </c>
      <c r="J4624" t="str">
        <f>_xlfn.XLOOKUP(I4624,[1]Planilha1!$C:$C,[1]Planilha1!$B:$B)</f>
        <v>7204 - CD São Paulo</v>
      </c>
      <c r="K4624" t="str">
        <f>_xlfn.XLOOKUP(I4624,[1]Planilha1!$C:$C,[1]Planilha1!$D:$D)</f>
        <v>43.340.312/0010-48</v>
      </c>
      <c r="L4624" t="str">
        <f>_xlfn.XLOOKUP(B4624,[2]Projeto!$B:$B,[2]Projeto!$P:$P)</f>
        <v>Paga</v>
      </c>
      <c r="M4624">
        <v>701203</v>
      </c>
      <c r="N4624" t="s">
        <v>1125</v>
      </c>
      <c r="O4624" t="str">
        <f>_xlfn.XLOOKUP(N4624,[3]Planilha1!$N:$N,[3]Planilha1!$O:$O)</f>
        <v>FLAC</v>
      </c>
      <c r="P4624">
        <v>2026</v>
      </c>
      <c r="Q4624" s="2" t="s">
        <v>1153</v>
      </c>
    </row>
    <row r="4625" spans="1:17" ht="16.8" x14ac:dyDescent="0.3">
      <c r="A4625" t="s">
        <v>1224</v>
      </c>
      <c r="B4625">
        <v>4500917346</v>
      </c>
      <c r="C4625">
        <v>5321723</v>
      </c>
      <c r="D4625" t="s">
        <v>406</v>
      </c>
      <c r="E4625">
        <v>610100477</v>
      </c>
      <c r="F4625" t="s">
        <v>103</v>
      </c>
      <c r="G4625" s="4">
        <v>163.52000000000001</v>
      </c>
      <c r="H4625" s="4">
        <v>4.91</v>
      </c>
      <c r="I4625">
        <v>7204</v>
      </c>
      <c r="J4625" t="str">
        <f>_xlfn.XLOOKUP(I4625,[1]Planilha1!$C:$C,[1]Planilha1!$B:$B)</f>
        <v>7204 - CD São Paulo</v>
      </c>
      <c r="K4625" t="str">
        <f>_xlfn.XLOOKUP(I4625,[1]Planilha1!$C:$C,[1]Planilha1!$D:$D)</f>
        <v>43.340.312/0010-48</v>
      </c>
      <c r="L4625" t="str">
        <f>_xlfn.XLOOKUP(B4625,[2]Projeto!$B:$B,[2]Projeto!$P:$P)</f>
        <v>Paga</v>
      </c>
      <c r="M4625">
        <v>701203</v>
      </c>
      <c r="N4625" t="s">
        <v>1125</v>
      </c>
      <c r="O4625" t="str">
        <f>_xlfn.XLOOKUP(N4625,[3]Planilha1!$N:$N,[3]Planilha1!$O:$O)</f>
        <v>FLAC</v>
      </c>
      <c r="P4625">
        <v>2026</v>
      </c>
      <c r="Q4625" s="2" t="s">
        <v>1153</v>
      </c>
    </row>
    <row r="4626" spans="1:17" ht="16.8" x14ac:dyDescent="0.3">
      <c r="A4626" t="s">
        <v>1224</v>
      </c>
      <c r="B4626">
        <v>4500917346</v>
      </c>
      <c r="C4626">
        <v>5321723</v>
      </c>
      <c r="D4626" t="s">
        <v>406</v>
      </c>
      <c r="E4626">
        <v>610101477</v>
      </c>
      <c r="F4626" t="s">
        <v>855</v>
      </c>
      <c r="G4626" s="4">
        <v>163.52000000000001</v>
      </c>
      <c r="H4626" s="4">
        <v>4.91</v>
      </c>
      <c r="I4626">
        <v>7204</v>
      </c>
      <c r="J4626" t="str">
        <f>_xlfn.XLOOKUP(I4626,[1]Planilha1!$C:$C,[1]Planilha1!$B:$B)</f>
        <v>7204 - CD São Paulo</v>
      </c>
      <c r="K4626" t="str">
        <f>_xlfn.XLOOKUP(I4626,[1]Planilha1!$C:$C,[1]Planilha1!$D:$D)</f>
        <v>43.340.312/0010-48</v>
      </c>
      <c r="L4626" t="str">
        <f>_xlfn.XLOOKUP(B4626,[2]Projeto!$B:$B,[2]Projeto!$P:$P)</f>
        <v>Paga</v>
      </c>
      <c r="M4626">
        <v>701203</v>
      </c>
      <c r="N4626" t="s">
        <v>1125</v>
      </c>
      <c r="O4626" t="str">
        <f>_xlfn.XLOOKUP(N4626,[3]Planilha1!$N:$N,[3]Planilha1!$O:$O)</f>
        <v>FLAC</v>
      </c>
      <c r="P4626">
        <v>2026</v>
      </c>
      <c r="Q4626" s="2" t="s">
        <v>1153</v>
      </c>
    </row>
    <row r="4627" spans="1:17" ht="16.8" x14ac:dyDescent="0.3">
      <c r="A4627" t="s">
        <v>1224</v>
      </c>
      <c r="B4627">
        <v>4500917346</v>
      </c>
      <c r="C4627">
        <v>5266544</v>
      </c>
      <c r="D4627" t="s">
        <v>383</v>
      </c>
      <c r="E4627">
        <v>630036007</v>
      </c>
      <c r="F4627" t="s">
        <v>451</v>
      </c>
      <c r="G4627" s="4">
        <v>66.599999999999994</v>
      </c>
      <c r="H4627" s="4">
        <v>2</v>
      </c>
      <c r="I4627">
        <v>7204</v>
      </c>
      <c r="J4627" t="str">
        <f>_xlfn.XLOOKUP(I4627,[1]Planilha1!$C:$C,[1]Planilha1!$B:$B)</f>
        <v>7204 - CD São Paulo</v>
      </c>
      <c r="K4627" t="str">
        <f>_xlfn.XLOOKUP(I4627,[1]Planilha1!$C:$C,[1]Planilha1!$D:$D)</f>
        <v>43.340.312/0010-48</v>
      </c>
      <c r="L4627" t="str">
        <f>_xlfn.XLOOKUP(B4627,[2]Projeto!$B:$B,[2]Projeto!$P:$P)</f>
        <v>Paga</v>
      </c>
      <c r="M4627">
        <v>701203</v>
      </c>
      <c r="N4627" t="s">
        <v>1125</v>
      </c>
      <c r="O4627" t="str">
        <f>_xlfn.XLOOKUP(N4627,[3]Planilha1!$N:$N,[3]Planilha1!$O:$O)</f>
        <v>FLAC</v>
      </c>
      <c r="P4627">
        <v>2026</v>
      </c>
      <c r="Q4627" s="2" t="s">
        <v>1153</v>
      </c>
    </row>
    <row r="4628" spans="1:17" ht="16.8" x14ac:dyDescent="0.3">
      <c r="A4628" t="s">
        <v>1224</v>
      </c>
      <c r="B4628">
        <v>4500917346</v>
      </c>
      <c r="C4628">
        <v>5266544</v>
      </c>
      <c r="D4628" t="s">
        <v>383</v>
      </c>
      <c r="E4628">
        <v>630019007</v>
      </c>
      <c r="F4628" t="s">
        <v>158</v>
      </c>
      <c r="G4628" s="4">
        <v>770.4</v>
      </c>
      <c r="H4628" s="4">
        <v>23.11</v>
      </c>
      <c r="I4628">
        <v>7204</v>
      </c>
      <c r="J4628" t="str">
        <f>_xlfn.XLOOKUP(I4628,[1]Planilha1!$C:$C,[1]Planilha1!$B:$B)</f>
        <v>7204 - CD São Paulo</v>
      </c>
      <c r="K4628" t="str">
        <f>_xlfn.XLOOKUP(I4628,[1]Planilha1!$C:$C,[1]Planilha1!$D:$D)</f>
        <v>43.340.312/0010-48</v>
      </c>
      <c r="L4628" t="str">
        <f>_xlfn.XLOOKUP(B4628,[2]Projeto!$B:$B,[2]Projeto!$P:$P)</f>
        <v>Paga</v>
      </c>
      <c r="M4628">
        <v>701203</v>
      </c>
      <c r="N4628" t="s">
        <v>1125</v>
      </c>
      <c r="O4628" t="str">
        <f>_xlfn.XLOOKUP(N4628,[3]Planilha1!$N:$N,[3]Planilha1!$O:$O)</f>
        <v>FLAC</v>
      </c>
      <c r="P4628">
        <v>2026</v>
      </c>
      <c r="Q4628" s="2" t="s">
        <v>1153</v>
      </c>
    </row>
    <row r="4629" spans="1:17" ht="16.8" x14ac:dyDescent="0.3">
      <c r="A4629" t="s">
        <v>1224</v>
      </c>
      <c r="B4629">
        <v>4500917346</v>
      </c>
      <c r="C4629">
        <v>5351379</v>
      </c>
      <c r="D4629" t="s">
        <v>841</v>
      </c>
      <c r="E4629">
        <v>630019007</v>
      </c>
      <c r="F4629" t="s">
        <v>158</v>
      </c>
      <c r="G4629" s="4">
        <v>449.4</v>
      </c>
      <c r="H4629" s="4">
        <v>13.48</v>
      </c>
      <c r="I4629">
        <v>7204</v>
      </c>
      <c r="J4629" t="str">
        <f>_xlfn.XLOOKUP(I4629,[1]Planilha1!$C:$C,[1]Planilha1!$B:$B)</f>
        <v>7204 - CD São Paulo</v>
      </c>
      <c r="K4629" t="str">
        <f>_xlfn.XLOOKUP(I4629,[1]Planilha1!$C:$C,[1]Planilha1!$D:$D)</f>
        <v>43.340.312/0010-48</v>
      </c>
      <c r="L4629" t="str">
        <f>_xlfn.XLOOKUP(B4629,[2]Projeto!$B:$B,[2]Projeto!$P:$P)</f>
        <v>Paga</v>
      </c>
      <c r="M4629">
        <v>701203</v>
      </c>
      <c r="N4629" t="s">
        <v>1125</v>
      </c>
      <c r="O4629" t="str">
        <f>_xlfn.XLOOKUP(N4629,[3]Planilha1!$N:$N,[3]Planilha1!$O:$O)</f>
        <v>FLAC</v>
      </c>
      <c r="P4629">
        <v>2026</v>
      </c>
      <c r="Q4629" s="2" t="s">
        <v>1153</v>
      </c>
    </row>
    <row r="4630" spans="1:17" ht="16.8" x14ac:dyDescent="0.3">
      <c r="A4630" t="s">
        <v>1224</v>
      </c>
      <c r="B4630">
        <v>4500917346</v>
      </c>
      <c r="C4630">
        <v>5285686</v>
      </c>
      <c r="D4630" t="s">
        <v>593</v>
      </c>
      <c r="E4630">
        <v>610102368</v>
      </c>
      <c r="F4630" t="s">
        <v>88</v>
      </c>
      <c r="G4630" s="4">
        <v>2671.2</v>
      </c>
      <c r="H4630" s="4">
        <v>80.14</v>
      </c>
      <c r="I4630">
        <v>7204</v>
      </c>
      <c r="J4630" t="str">
        <f>_xlfn.XLOOKUP(I4630,[1]Planilha1!$C:$C,[1]Planilha1!$B:$B)</f>
        <v>7204 - CD São Paulo</v>
      </c>
      <c r="K4630" t="str">
        <f>_xlfn.XLOOKUP(I4630,[1]Planilha1!$C:$C,[1]Planilha1!$D:$D)</f>
        <v>43.340.312/0010-48</v>
      </c>
      <c r="L4630" t="str">
        <f>_xlfn.XLOOKUP(B4630,[2]Projeto!$B:$B,[2]Projeto!$P:$P)</f>
        <v>Paga</v>
      </c>
      <c r="M4630">
        <v>701203</v>
      </c>
      <c r="N4630" t="s">
        <v>1125</v>
      </c>
      <c r="O4630" t="str">
        <f>_xlfn.XLOOKUP(N4630,[3]Planilha1!$N:$N,[3]Planilha1!$O:$O)</f>
        <v>FLAC</v>
      </c>
      <c r="P4630">
        <v>2026</v>
      </c>
      <c r="Q4630" s="2" t="s">
        <v>1153</v>
      </c>
    </row>
    <row r="4631" spans="1:17" ht="16.8" x14ac:dyDescent="0.3">
      <c r="A4631" t="s">
        <v>1224</v>
      </c>
      <c r="B4631">
        <v>4500917346</v>
      </c>
      <c r="C4631">
        <v>5332943</v>
      </c>
      <c r="D4631" t="s">
        <v>198</v>
      </c>
      <c r="E4631">
        <v>630019007</v>
      </c>
      <c r="F4631" t="s">
        <v>158</v>
      </c>
      <c r="G4631" s="4">
        <v>256.8</v>
      </c>
      <c r="H4631" s="4">
        <v>7.7</v>
      </c>
      <c r="I4631">
        <v>7204</v>
      </c>
      <c r="J4631" t="str">
        <f>_xlfn.XLOOKUP(I4631,[1]Planilha1!$C:$C,[1]Planilha1!$B:$B)</f>
        <v>7204 - CD São Paulo</v>
      </c>
      <c r="K4631" t="str">
        <f>_xlfn.XLOOKUP(I4631,[1]Planilha1!$C:$C,[1]Planilha1!$D:$D)</f>
        <v>43.340.312/0010-48</v>
      </c>
      <c r="L4631" t="str">
        <f>_xlfn.XLOOKUP(B4631,[2]Projeto!$B:$B,[2]Projeto!$P:$P)</f>
        <v>Paga</v>
      </c>
      <c r="M4631">
        <v>701203</v>
      </c>
      <c r="N4631" t="s">
        <v>1125</v>
      </c>
      <c r="O4631" t="str">
        <f>_xlfn.XLOOKUP(N4631,[3]Planilha1!$N:$N,[3]Planilha1!$O:$O)</f>
        <v>FLAC</v>
      </c>
      <c r="P4631">
        <v>2026</v>
      </c>
      <c r="Q4631" s="2" t="s">
        <v>1153</v>
      </c>
    </row>
    <row r="4632" spans="1:17" ht="16.8" x14ac:dyDescent="0.3">
      <c r="A4632" t="s">
        <v>1224</v>
      </c>
      <c r="B4632">
        <v>4500917346</v>
      </c>
      <c r="C4632">
        <v>5352467</v>
      </c>
      <c r="D4632" t="s">
        <v>492</v>
      </c>
      <c r="E4632">
        <v>540500527</v>
      </c>
      <c r="F4632" t="s">
        <v>109</v>
      </c>
      <c r="G4632" s="4">
        <v>875.08</v>
      </c>
      <c r="H4632" s="4">
        <v>26.25</v>
      </c>
      <c r="I4632">
        <v>7204</v>
      </c>
      <c r="J4632" t="str">
        <f>_xlfn.XLOOKUP(I4632,[1]Planilha1!$C:$C,[1]Planilha1!$B:$B)</f>
        <v>7204 - CD São Paulo</v>
      </c>
      <c r="K4632" t="str">
        <f>_xlfn.XLOOKUP(I4632,[1]Planilha1!$C:$C,[1]Planilha1!$D:$D)</f>
        <v>43.340.312/0010-48</v>
      </c>
      <c r="L4632" t="str">
        <f>_xlfn.XLOOKUP(B4632,[2]Projeto!$B:$B,[2]Projeto!$P:$P)</f>
        <v>Paga</v>
      </c>
      <c r="M4632">
        <v>701203</v>
      </c>
      <c r="N4632" t="s">
        <v>1125</v>
      </c>
      <c r="O4632" t="str">
        <f>_xlfn.XLOOKUP(N4632,[3]Planilha1!$N:$N,[3]Planilha1!$O:$O)</f>
        <v>FLAC</v>
      </c>
      <c r="P4632">
        <v>2026</v>
      </c>
      <c r="Q4632" s="2" t="s">
        <v>1153</v>
      </c>
    </row>
    <row r="4633" spans="1:17" ht="16.8" x14ac:dyDescent="0.3">
      <c r="A4633" t="s">
        <v>1224</v>
      </c>
      <c r="B4633">
        <v>4500917346</v>
      </c>
      <c r="C4633">
        <v>5248235</v>
      </c>
      <c r="D4633" t="s">
        <v>159</v>
      </c>
      <c r="E4633">
        <v>610101409</v>
      </c>
      <c r="F4633" t="s">
        <v>671</v>
      </c>
      <c r="G4633" s="4">
        <v>827.12</v>
      </c>
      <c r="H4633" s="4">
        <v>24.81</v>
      </c>
      <c r="I4633">
        <v>7204</v>
      </c>
      <c r="J4633" t="str">
        <f>_xlfn.XLOOKUP(I4633,[1]Planilha1!$C:$C,[1]Planilha1!$B:$B)</f>
        <v>7204 - CD São Paulo</v>
      </c>
      <c r="K4633" t="str">
        <f>_xlfn.XLOOKUP(I4633,[1]Planilha1!$C:$C,[1]Planilha1!$D:$D)</f>
        <v>43.340.312/0010-48</v>
      </c>
      <c r="L4633" t="str">
        <f>_xlfn.XLOOKUP(B4633,[2]Projeto!$B:$B,[2]Projeto!$P:$P)</f>
        <v>Paga</v>
      </c>
      <c r="M4633">
        <v>701203</v>
      </c>
      <c r="N4633" t="s">
        <v>1125</v>
      </c>
      <c r="O4633" t="str">
        <f>_xlfn.XLOOKUP(N4633,[3]Planilha1!$N:$N,[3]Planilha1!$O:$O)</f>
        <v>FLAC</v>
      </c>
      <c r="P4633">
        <v>2026</v>
      </c>
      <c r="Q4633" s="2" t="s">
        <v>1153</v>
      </c>
    </row>
    <row r="4634" spans="1:17" ht="16.8" x14ac:dyDescent="0.3">
      <c r="A4634" t="s">
        <v>1224</v>
      </c>
      <c r="B4634">
        <v>4500917346</v>
      </c>
      <c r="C4634">
        <v>5263607</v>
      </c>
      <c r="D4634" t="s">
        <v>202</v>
      </c>
      <c r="E4634">
        <v>610402075</v>
      </c>
      <c r="F4634" t="s">
        <v>111</v>
      </c>
      <c r="G4634" s="4">
        <v>7980</v>
      </c>
      <c r="H4634" s="4">
        <v>239.4</v>
      </c>
      <c r="I4634">
        <v>7204</v>
      </c>
      <c r="J4634" t="str">
        <f>_xlfn.XLOOKUP(I4634,[1]Planilha1!$C:$C,[1]Planilha1!$B:$B)</f>
        <v>7204 - CD São Paulo</v>
      </c>
      <c r="K4634" t="str">
        <f>_xlfn.XLOOKUP(I4634,[1]Planilha1!$C:$C,[1]Planilha1!$D:$D)</f>
        <v>43.340.312/0010-48</v>
      </c>
      <c r="L4634" t="str">
        <f>_xlfn.XLOOKUP(B4634,[2]Projeto!$B:$B,[2]Projeto!$P:$P)</f>
        <v>Paga</v>
      </c>
      <c r="M4634">
        <v>701203</v>
      </c>
      <c r="N4634" t="s">
        <v>1125</v>
      </c>
      <c r="O4634" t="str">
        <f>_xlfn.XLOOKUP(N4634,[3]Planilha1!$N:$N,[3]Planilha1!$O:$O)</f>
        <v>FLAC</v>
      </c>
      <c r="P4634">
        <v>2026</v>
      </c>
      <c r="Q4634" s="2" t="s">
        <v>1153</v>
      </c>
    </row>
    <row r="4635" spans="1:17" ht="16.8" x14ac:dyDescent="0.3">
      <c r="A4635" t="s">
        <v>1224</v>
      </c>
      <c r="B4635">
        <v>4500917346</v>
      </c>
      <c r="C4635">
        <v>5269835</v>
      </c>
      <c r="D4635" t="s">
        <v>543</v>
      </c>
      <c r="E4635">
        <v>630019007</v>
      </c>
      <c r="F4635" t="s">
        <v>158</v>
      </c>
      <c r="G4635" s="4">
        <v>321</v>
      </c>
      <c r="H4635" s="4">
        <v>9.6300000000000008</v>
      </c>
      <c r="I4635">
        <v>7204</v>
      </c>
      <c r="J4635" t="str">
        <f>_xlfn.XLOOKUP(I4635,[1]Planilha1!$C:$C,[1]Planilha1!$B:$B)</f>
        <v>7204 - CD São Paulo</v>
      </c>
      <c r="K4635" t="str">
        <f>_xlfn.XLOOKUP(I4635,[1]Planilha1!$C:$C,[1]Planilha1!$D:$D)</f>
        <v>43.340.312/0010-48</v>
      </c>
      <c r="L4635" t="str">
        <f>_xlfn.XLOOKUP(B4635,[2]Projeto!$B:$B,[2]Projeto!$P:$P)</f>
        <v>Paga</v>
      </c>
      <c r="M4635">
        <v>701203</v>
      </c>
      <c r="N4635" t="s">
        <v>1125</v>
      </c>
      <c r="O4635" t="str">
        <f>_xlfn.XLOOKUP(N4635,[3]Planilha1!$N:$N,[3]Planilha1!$O:$O)</f>
        <v>FLAC</v>
      </c>
      <c r="P4635">
        <v>2026</v>
      </c>
      <c r="Q4635" s="2" t="s">
        <v>1153</v>
      </c>
    </row>
    <row r="4636" spans="1:17" ht="16.8" x14ac:dyDescent="0.3">
      <c r="A4636" t="s">
        <v>1224</v>
      </c>
      <c r="B4636">
        <v>4500917346</v>
      </c>
      <c r="C4636">
        <v>5280471</v>
      </c>
      <c r="D4636" t="s">
        <v>200</v>
      </c>
      <c r="E4636">
        <v>630019007</v>
      </c>
      <c r="F4636" t="s">
        <v>158</v>
      </c>
      <c r="G4636" s="4">
        <v>1926</v>
      </c>
      <c r="H4636" s="4">
        <v>57.78</v>
      </c>
      <c r="I4636">
        <v>7204</v>
      </c>
      <c r="J4636" t="str">
        <f>_xlfn.XLOOKUP(I4636,[1]Planilha1!$C:$C,[1]Planilha1!$B:$B)</f>
        <v>7204 - CD São Paulo</v>
      </c>
      <c r="K4636" t="str">
        <f>_xlfn.XLOOKUP(I4636,[1]Planilha1!$C:$C,[1]Planilha1!$D:$D)</f>
        <v>43.340.312/0010-48</v>
      </c>
      <c r="L4636" t="str">
        <f>_xlfn.XLOOKUP(B4636,[2]Projeto!$B:$B,[2]Projeto!$P:$P)</f>
        <v>Paga</v>
      </c>
      <c r="M4636">
        <v>701203</v>
      </c>
      <c r="N4636" t="s">
        <v>1125</v>
      </c>
      <c r="O4636" t="str">
        <f>_xlfn.XLOOKUP(N4636,[3]Planilha1!$N:$N,[3]Planilha1!$O:$O)</f>
        <v>FLAC</v>
      </c>
      <c r="P4636">
        <v>2026</v>
      </c>
      <c r="Q4636" s="2" t="s">
        <v>1153</v>
      </c>
    </row>
    <row r="4637" spans="1:17" ht="16.8" x14ac:dyDescent="0.3">
      <c r="A4637" t="s">
        <v>1224</v>
      </c>
      <c r="B4637">
        <v>4500917346</v>
      </c>
      <c r="C4637">
        <v>5314036</v>
      </c>
      <c r="D4637" t="s">
        <v>327</v>
      </c>
      <c r="E4637">
        <v>630015007</v>
      </c>
      <c r="F4637" t="s">
        <v>155</v>
      </c>
      <c r="G4637" s="4">
        <v>334.8</v>
      </c>
      <c r="H4637" s="4">
        <v>10.039999999999999</v>
      </c>
      <c r="I4637">
        <v>7204</v>
      </c>
      <c r="J4637" t="str">
        <f>_xlfn.XLOOKUP(I4637,[1]Planilha1!$C:$C,[1]Planilha1!$B:$B)</f>
        <v>7204 - CD São Paulo</v>
      </c>
      <c r="K4637" t="str">
        <f>_xlfn.XLOOKUP(I4637,[1]Planilha1!$C:$C,[1]Planilha1!$D:$D)</f>
        <v>43.340.312/0010-48</v>
      </c>
      <c r="L4637" t="str">
        <f>_xlfn.XLOOKUP(B4637,[2]Projeto!$B:$B,[2]Projeto!$P:$P)</f>
        <v>Paga</v>
      </c>
      <c r="M4637">
        <v>701203</v>
      </c>
      <c r="N4637" t="s">
        <v>1125</v>
      </c>
      <c r="O4637" t="str">
        <f>_xlfn.XLOOKUP(N4637,[3]Planilha1!$N:$N,[3]Planilha1!$O:$O)</f>
        <v>FLAC</v>
      </c>
      <c r="P4637">
        <v>2026</v>
      </c>
      <c r="Q4637" s="2" t="s">
        <v>1153</v>
      </c>
    </row>
    <row r="4638" spans="1:17" ht="16.8" x14ac:dyDescent="0.3">
      <c r="A4638" t="s">
        <v>1224</v>
      </c>
      <c r="B4638">
        <v>4500917346</v>
      </c>
      <c r="C4638">
        <v>5314036</v>
      </c>
      <c r="D4638" t="s">
        <v>327</v>
      </c>
      <c r="E4638">
        <v>630019007</v>
      </c>
      <c r="F4638" t="s">
        <v>158</v>
      </c>
      <c r="G4638" s="4">
        <v>385.2</v>
      </c>
      <c r="H4638" s="4">
        <v>11.56</v>
      </c>
      <c r="I4638">
        <v>7204</v>
      </c>
      <c r="J4638" t="str">
        <f>_xlfn.XLOOKUP(I4638,[1]Planilha1!$C:$C,[1]Planilha1!$B:$B)</f>
        <v>7204 - CD São Paulo</v>
      </c>
      <c r="K4638" t="str">
        <f>_xlfn.XLOOKUP(I4638,[1]Planilha1!$C:$C,[1]Planilha1!$D:$D)</f>
        <v>43.340.312/0010-48</v>
      </c>
      <c r="L4638" t="str">
        <f>_xlfn.XLOOKUP(B4638,[2]Projeto!$B:$B,[2]Projeto!$P:$P)</f>
        <v>Paga</v>
      </c>
      <c r="M4638">
        <v>701203</v>
      </c>
      <c r="N4638" t="s">
        <v>1125</v>
      </c>
      <c r="O4638" t="str">
        <f>_xlfn.XLOOKUP(N4638,[3]Planilha1!$N:$N,[3]Planilha1!$O:$O)</f>
        <v>FLAC</v>
      </c>
      <c r="P4638">
        <v>2026</v>
      </c>
      <c r="Q4638" s="2" t="s">
        <v>1153</v>
      </c>
    </row>
    <row r="4639" spans="1:17" ht="16.8" x14ac:dyDescent="0.3">
      <c r="A4639" t="s">
        <v>1224</v>
      </c>
      <c r="B4639">
        <v>4500917346</v>
      </c>
      <c r="C4639">
        <v>5360547</v>
      </c>
      <c r="D4639" t="s">
        <v>622</v>
      </c>
      <c r="E4639">
        <v>610101477</v>
      </c>
      <c r="F4639" t="s">
        <v>855</v>
      </c>
      <c r="G4639" s="4">
        <v>160.72</v>
      </c>
      <c r="H4639" s="4">
        <v>4.82</v>
      </c>
      <c r="I4639">
        <v>7204</v>
      </c>
      <c r="J4639" t="str">
        <f>_xlfn.XLOOKUP(I4639,[1]Planilha1!$C:$C,[1]Planilha1!$B:$B)</f>
        <v>7204 - CD São Paulo</v>
      </c>
      <c r="K4639" t="str">
        <f>_xlfn.XLOOKUP(I4639,[1]Planilha1!$C:$C,[1]Planilha1!$D:$D)</f>
        <v>43.340.312/0010-48</v>
      </c>
      <c r="L4639" t="str">
        <f>_xlfn.XLOOKUP(B4639,[2]Projeto!$B:$B,[2]Projeto!$P:$P)</f>
        <v>Paga</v>
      </c>
      <c r="M4639">
        <v>701203</v>
      </c>
      <c r="N4639" t="s">
        <v>1125</v>
      </c>
      <c r="O4639" t="str">
        <f>_xlfn.XLOOKUP(N4639,[3]Planilha1!$N:$N,[3]Planilha1!$O:$O)</f>
        <v>FLAC</v>
      </c>
      <c r="P4639">
        <v>2026</v>
      </c>
      <c r="Q4639" s="2" t="s">
        <v>1153</v>
      </c>
    </row>
    <row r="4640" spans="1:17" ht="16.8" x14ac:dyDescent="0.3">
      <c r="A4640" t="s">
        <v>1224</v>
      </c>
      <c r="B4640">
        <v>4500917346</v>
      </c>
      <c r="C4640">
        <v>5360547</v>
      </c>
      <c r="D4640" t="s">
        <v>622</v>
      </c>
      <c r="E4640">
        <v>610100477</v>
      </c>
      <c r="F4640" t="s">
        <v>103</v>
      </c>
      <c r="G4640" s="4">
        <v>160.72</v>
      </c>
      <c r="H4640" s="4">
        <v>4.82</v>
      </c>
      <c r="I4640">
        <v>7204</v>
      </c>
      <c r="J4640" t="str">
        <f>_xlfn.XLOOKUP(I4640,[1]Planilha1!$C:$C,[1]Planilha1!$B:$B)</f>
        <v>7204 - CD São Paulo</v>
      </c>
      <c r="K4640" t="str">
        <f>_xlfn.XLOOKUP(I4640,[1]Planilha1!$C:$C,[1]Planilha1!$D:$D)</f>
        <v>43.340.312/0010-48</v>
      </c>
      <c r="L4640" t="str">
        <f>_xlfn.XLOOKUP(B4640,[2]Projeto!$B:$B,[2]Projeto!$P:$P)</f>
        <v>Paga</v>
      </c>
      <c r="M4640">
        <v>701203</v>
      </c>
      <c r="N4640" t="s">
        <v>1125</v>
      </c>
      <c r="O4640" t="str">
        <f>_xlfn.XLOOKUP(N4640,[3]Planilha1!$N:$N,[3]Planilha1!$O:$O)</f>
        <v>FLAC</v>
      </c>
      <c r="P4640">
        <v>2026</v>
      </c>
      <c r="Q4640" s="2" t="s">
        <v>1153</v>
      </c>
    </row>
    <row r="4641" spans="1:17" ht="16.8" x14ac:dyDescent="0.3">
      <c r="A4641" t="s">
        <v>1224</v>
      </c>
      <c r="B4641">
        <v>4500917386</v>
      </c>
      <c r="C4641">
        <v>5261116</v>
      </c>
      <c r="D4641" t="s">
        <v>236</v>
      </c>
      <c r="E4641">
        <v>640112340</v>
      </c>
      <c r="F4641" t="s">
        <v>179</v>
      </c>
      <c r="G4641" s="4">
        <v>1156.8</v>
      </c>
      <c r="H4641" s="4">
        <v>23.14</v>
      </c>
      <c r="I4641">
        <v>7204</v>
      </c>
      <c r="J4641" t="str">
        <f>_xlfn.XLOOKUP(I4641,[1]Planilha1!$C:$C,[1]Planilha1!$B:$B)</f>
        <v>7204 - CD São Paulo</v>
      </c>
      <c r="K4641" t="str">
        <f>_xlfn.XLOOKUP(I4641,[1]Planilha1!$C:$C,[1]Planilha1!$D:$D)</f>
        <v>43.340.312/0010-48</v>
      </c>
      <c r="L4641" t="str">
        <f>_xlfn.XLOOKUP(B4641,[2]Projeto!$B:$B,[2]Projeto!$P:$P)</f>
        <v>Paga</v>
      </c>
      <c r="M4641">
        <v>701122</v>
      </c>
      <c r="N4641" t="s">
        <v>1120</v>
      </c>
      <c r="O4641" t="str">
        <f>_xlfn.XLOOKUP(N4641,[3]Planilha1!$N:$N,[3]Planilha1!$O:$O)</f>
        <v>Nutri</v>
      </c>
      <c r="P4641">
        <v>2026</v>
      </c>
      <c r="Q4641" s="2" t="s">
        <v>1153</v>
      </c>
    </row>
    <row r="4642" spans="1:17" ht="16.8" x14ac:dyDescent="0.3">
      <c r="A4642" t="s">
        <v>1224</v>
      </c>
      <c r="B4642">
        <v>4500917346</v>
      </c>
      <c r="C4642">
        <v>5318686</v>
      </c>
      <c r="D4642" t="s">
        <v>655</v>
      </c>
      <c r="E4642">
        <v>610100232</v>
      </c>
      <c r="F4642" t="s">
        <v>924</v>
      </c>
      <c r="G4642" s="4">
        <v>85.44</v>
      </c>
      <c r="H4642" s="4">
        <v>2.56</v>
      </c>
      <c r="I4642">
        <v>7204</v>
      </c>
      <c r="J4642" t="str">
        <f>_xlfn.XLOOKUP(I4642,[1]Planilha1!$C:$C,[1]Planilha1!$B:$B)</f>
        <v>7204 - CD São Paulo</v>
      </c>
      <c r="K4642" t="str">
        <f>_xlfn.XLOOKUP(I4642,[1]Planilha1!$C:$C,[1]Planilha1!$D:$D)</f>
        <v>43.340.312/0010-48</v>
      </c>
      <c r="L4642" t="str">
        <f>_xlfn.XLOOKUP(B4642,[2]Projeto!$B:$B,[2]Projeto!$P:$P)</f>
        <v>Paga</v>
      </c>
      <c r="M4642">
        <v>701203</v>
      </c>
      <c r="N4642" t="s">
        <v>1125</v>
      </c>
      <c r="O4642" t="str">
        <f>_xlfn.XLOOKUP(N4642,[3]Planilha1!$N:$N,[3]Planilha1!$O:$O)</f>
        <v>FLAC</v>
      </c>
      <c r="P4642">
        <v>2026</v>
      </c>
      <c r="Q4642" s="2" t="s">
        <v>1153</v>
      </c>
    </row>
    <row r="4643" spans="1:17" ht="16.8" x14ac:dyDescent="0.3">
      <c r="A4643" t="s">
        <v>1224</v>
      </c>
      <c r="B4643">
        <v>4500917346</v>
      </c>
      <c r="C4643">
        <v>5318686</v>
      </c>
      <c r="D4643" t="s">
        <v>655</v>
      </c>
      <c r="E4643">
        <v>640100474</v>
      </c>
      <c r="F4643" t="s">
        <v>104</v>
      </c>
      <c r="G4643" s="4">
        <v>319.68</v>
      </c>
      <c r="H4643" s="4">
        <v>9.59</v>
      </c>
      <c r="I4643">
        <v>7204</v>
      </c>
      <c r="J4643" t="str">
        <f>_xlfn.XLOOKUP(I4643,[1]Planilha1!$C:$C,[1]Planilha1!$B:$B)</f>
        <v>7204 - CD São Paulo</v>
      </c>
      <c r="K4643" t="str">
        <f>_xlfn.XLOOKUP(I4643,[1]Planilha1!$C:$C,[1]Planilha1!$D:$D)</f>
        <v>43.340.312/0010-48</v>
      </c>
      <c r="L4643" t="str">
        <f>_xlfn.XLOOKUP(B4643,[2]Projeto!$B:$B,[2]Projeto!$P:$P)</f>
        <v>Paga</v>
      </c>
      <c r="M4643">
        <v>701203</v>
      </c>
      <c r="N4643" t="s">
        <v>1125</v>
      </c>
      <c r="O4643" t="str">
        <f>_xlfn.XLOOKUP(N4643,[3]Planilha1!$N:$N,[3]Planilha1!$O:$O)</f>
        <v>FLAC</v>
      </c>
      <c r="P4643">
        <v>2026</v>
      </c>
      <c r="Q4643" s="2" t="s">
        <v>1153</v>
      </c>
    </row>
    <row r="4644" spans="1:17" ht="16.8" x14ac:dyDescent="0.3">
      <c r="A4644" t="s">
        <v>1224</v>
      </c>
      <c r="B4644">
        <v>4500917346</v>
      </c>
      <c r="C4644">
        <v>5318686</v>
      </c>
      <c r="D4644" t="s">
        <v>655</v>
      </c>
      <c r="E4644">
        <v>610101368</v>
      </c>
      <c r="F4644" t="s">
        <v>319</v>
      </c>
      <c r="G4644" s="4">
        <v>58.08</v>
      </c>
      <c r="H4644" s="4">
        <v>1.74</v>
      </c>
      <c r="I4644">
        <v>7204</v>
      </c>
      <c r="J4644" t="str">
        <f>_xlfn.XLOOKUP(I4644,[1]Planilha1!$C:$C,[1]Planilha1!$B:$B)</f>
        <v>7204 - CD São Paulo</v>
      </c>
      <c r="K4644" t="str">
        <f>_xlfn.XLOOKUP(I4644,[1]Planilha1!$C:$C,[1]Planilha1!$D:$D)</f>
        <v>43.340.312/0010-48</v>
      </c>
      <c r="L4644" t="str">
        <f>_xlfn.XLOOKUP(B4644,[2]Projeto!$B:$B,[2]Projeto!$P:$P)</f>
        <v>Paga</v>
      </c>
      <c r="M4644">
        <v>701203</v>
      </c>
      <c r="N4644" t="s">
        <v>1125</v>
      </c>
      <c r="O4644" t="str">
        <f>_xlfn.XLOOKUP(N4644,[3]Planilha1!$N:$N,[3]Planilha1!$O:$O)</f>
        <v>FLAC</v>
      </c>
      <c r="P4644">
        <v>2026</v>
      </c>
      <c r="Q4644" s="2" t="s">
        <v>1153</v>
      </c>
    </row>
    <row r="4645" spans="1:17" ht="16.8" x14ac:dyDescent="0.3">
      <c r="A4645" t="s">
        <v>1224</v>
      </c>
      <c r="B4645">
        <v>4500917346</v>
      </c>
      <c r="C4645">
        <v>5359245</v>
      </c>
      <c r="D4645" t="s">
        <v>433</v>
      </c>
      <c r="E4645">
        <v>610603057</v>
      </c>
      <c r="F4645" t="s">
        <v>82</v>
      </c>
      <c r="G4645" s="4">
        <v>540</v>
      </c>
      <c r="H4645" s="4">
        <v>16.2</v>
      </c>
      <c r="I4645">
        <v>7204</v>
      </c>
      <c r="J4645" t="str">
        <f>_xlfn.XLOOKUP(I4645,[1]Planilha1!$C:$C,[1]Planilha1!$B:$B)</f>
        <v>7204 - CD São Paulo</v>
      </c>
      <c r="K4645" t="str">
        <f>_xlfn.XLOOKUP(I4645,[1]Planilha1!$C:$C,[1]Planilha1!$D:$D)</f>
        <v>43.340.312/0010-48</v>
      </c>
      <c r="L4645" t="str">
        <f>_xlfn.XLOOKUP(B4645,[2]Projeto!$B:$B,[2]Projeto!$P:$P)</f>
        <v>Paga</v>
      </c>
      <c r="M4645">
        <v>701203</v>
      </c>
      <c r="N4645" t="s">
        <v>1125</v>
      </c>
      <c r="O4645" t="str">
        <f>_xlfn.XLOOKUP(N4645,[3]Planilha1!$N:$N,[3]Planilha1!$O:$O)</f>
        <v>FLAC</v>
      </c>
      <c r="P4645">
        <v>2026</v>
      </c>
      <c r="Q4645" s="2" t="s">
        <v>1153</v>
      </c>
    </row>
    <row r="4646" spans="1:17" ht="16.8" x14ac:dyDescent="0.3">
      <c r="A4646" t="s">
        <v>1224</v>
      </c>
      <c r="B4646">
        <v>4500917346</v>
      </c>
      <c r="C4646">
        <v>5359245</v>
      </c>
      <c r="D4646" t="s">
        <v>433</v>
      </c>
      <c r="E4646">
        <v>600303101</v>
      </c>
      <c r="F4646" t="s">
        <v>783</v>
      </c>
      <c r="G4646" s="4">
        <v>651</v>
      </c>
      <c r="H4646" s="4">
        <v>19.53</v>
      </c>
      <c r="I4646">
        <v>7204</v>
      </c>
      <c r="J4646" t="str">
        <f>_xlfn.XLOOKUP(I4646,[1]Planilha1!$C:$C,[1]Planilha1!$B:$B)</f>
        <v>7204 - CD São Paulo</v>
      </c>
      <c r="K4646" t="str">
        <f>_xlfn.XLOOKUP(I4646,[1]Planilha1!$C:$C,[1]Planilha1!$D:$D)</f>
        <v>43.340.312/0010-48</v>
      </c>
      <c r="L4646" t="str">
        <f>_xlfn.XLOOKUP(B4646,[2]Projeto!$B:$B,[2]Projeto!$P:$P)</f>
        <v>Paga</v>
      </c>
      <c r="M4646">
        <v>701203</v>
      </c>
      <c r="N4646" t="s">
        <v>1125</v>
      </c>
      <c r="O4646" t="str">
        <f>_xlfn.XLOOKUP(N4646,[3]Planilha1!$N:$N,[3]Planilha1!$O:$O)</f>
        <v>FLAC</v>
      </c>
      <c r="P4646">
        <v>2026</v>
      </c>
      <c r="Q4646" s="2" t="s">
        <v>1153</v>
      </c>
    </row>
    <row r="4647" spans="1:17" ht="16.8" x14ac:dyDescent="0.3">
      <c r="A4647" t="s">
        <v>1224</v>
      </c>
      <c r="B4647">
        <v>4500917346</v>
      </c>
      <c r="C4647">
        <v>5261868</v>
      </c>
      <c r="D4647" t="s">
        <v>183</v>
      </c>
      <c r="E4647">
        <v>630019007</v>
      </c>
      <c r="F4647" t="s">
        <v>158</v>
      </c>
      <c r="G4647" s="4">
        <v>5007.6000000000004</v>
      </c>
      <c r="H4647" s="4">
        <v>150.22999999999999</v>
      </c>
      <c r="I4647">
        <v>7204</v>
      </c>
      <c r="J4647" t="str">
        <f>_xlfn.XLOOKUP(I4647,[1]Planilha1!$C:$C,[1]Planilha1!$B:$B)</f>
        <v>7204 - CD São Paulo</v>
      </c>
      <c r="K4647" t="str">
        <f>_xlfn.XLOOKUP(I4647,[1]Planilha1!$C:$C,[1]Planilha1!$D:$D)</f>
        <v>43.340.312/0010-48</v>
      </c>
      <c r="L4647" t="str">
        <f>_xlfn.XLOOKUP(B4647,[2]Projeto!$B:$B,[2]Projeto!$P:$P)</f>
        <v>Paga</v>
      </c>
      <c r="M4647">
        <v>701203</v>
      </c>
      <c r="N4647" t="s">
        <v>1125</v>
      </c>
      <c r="O4647" t="str">
        <f>_xlfn.XLOOKUP(N4647,[3]Planilha1!$N:$N,[3]Planilha1!$O:$O)</f>
        <v>FLAC</v>
      </c>
      <c r="P4647">
        <v>2026</v>
      </c>
      <c r="Q4647" s="2" t="s">
        <v>1153</v>
      </c>
    </row>
    <row r="4648" spans="1:17" ht="16.8" x14ac:dyDescent="0.3">
      <c r="A4648" t="s">
        <v>1224</v>
      </c>
      <c r="B4648">
        <v>4500917346</v>
      </c>
      <c r="C4648">
        <v>5262094</v>
      </c>
      <c r="D4648" t="s">
        <v>698</v>
      </c>
      <c r="E4648">
        <v>610100409</v>
      </c>
      <c r="F4648" t="s">
        <v>161</v>
      </c>
      <c r="G4648" s="4">
        <v>354.48</v>
      </c>
      <c r="H4648" s="4">
        <v>10.63</v>
      </c>
      <c r="I4648">
        <v>7204</v>
      </c>
      <c r="J4648" t="str">
        <f>_xlfn.XLOOKUP(I4648,[1]Planilha1!$C:$C,[1]Planilha1!$B:$B)</f>
        <v>7204 - CD São Paulo</v>
      </c>
      <c r="K4648" t="str">
        <f>_xlfn.XLOOKUP(I4648,[1]Planilha1!$C:$C,[1]Planilha1!$D:$D)</f>
        <v>43.340.312/0010-48</v>
      </c>
      <c r="L4648" t="str">
        <f>_xlfn.XLOOKUP(B4648,[2]Projeto!$B:$B,[2]Projeto!$P:$P)</f>
        <v>Paga</v>
      </c>
      <c r="M4648">
        <v>701203</v>
      </c>
      <c r="N4648" t="s">
        <v>1125</v>
      </c>
      <c r="O4648" t="str">
        <f>_xlfn.XLOOKUP(N4648,[3]Planilha1!$N:$N,[3]Planilha1!$O:$O)</f>
        <v>FLAC</v>
      </c>
      <c r="P4648">
        <v>2026</v>
      </c>
      <c r="Q4648" s="2" t="s">
        <v>1153</v>
      </c>
    </row>
    <row r="4649" spans="1:17" ht="16.8" x14ac:dyDescent="0.3">
      <c r="A4649" t="s">
        <v>1224</v>
      </c>
      <c r="B4649">
        <v>4500917346</v>
      </c>
      <c r="C4649">
        <v>5263652</v>
      </c>
      <c r="D4649" t="s">
        <v>395</v>
      </c>
      <c r="E4649">
        <v>610045007</v>
      </c>
      <c r="F4649" t="s">
        <v>258</v>
      </c>
      <c r="G4649" s="4">
        <v>230.88</v>
      </c>
      <c r="H4649" s="4">
        <v>6.93</v>
      </c>
      <c r="I4649">
        <v>7204</v>
      </c>
      <c r="J4649" t="str">
        <f>_xlfn.XLOOKUP(I4649,[1]Planilha1!$C:$C,[1]Planilha1!$B:$B)</f>
        <v>7204 - CD São Paulo</v>
      </c>
      <c r="K4649" t="str">
        <f>_xlfn.XLOOKUP(I4649,[1]Planilha1!$C:$C,[1]Planilha1!$D:$D)</f>
        <v>43.340.312/0010-48</v>
      </c>
      <c r="L4649" t="str">
        <f>_xlfn.XLOOKUP(B4649,[2]Projeto!$B:$B,[2]Projeto!$P:$P)</f>
        <v>Paga</v>
      </c>
      <c r="M4649">
        <v>701203</v>
      </c>
      <c r="N4649" t="s">
        <v>1125</v>
      </c>
      <c r="O4649" t="str">
        <f>_xlfn.XLOOKUP(N4649,[3]Planilha1!$N:$N,[3]Planilha1!$O:$O)</f>
        <v>FLAC</v>
      </c>
      <c r="P4649">
        <v>2026</v>
      </c>
      <c r="Q4649" s="2" t="s">
        <v>1153</v>
      </c>
    </row>
    <row r="4650" spans="1:17" ht="16.8" x14ac:dyDescent="0.3">
      <c r="A4650" t="s">
        <v>1224</v>
      </c>
      <c r="B4650">
        <v>4500917346</v>
      </c>
      <c r="C4650">
        <v>5294651</v>
      </c>
      <c r="D4650" t="s">
        <v>341</v>
      </c>
      <c r="E4650">
        <v>610402075</v>
      </c>
      <c r="F4650" t="s">
        <v>111</v>
      </c>
      <c r="G4650" s="4">
        <v>422.9</v>
      </c>
      <c r="H4650" s="4">
        <v>12.69</v>
      </c>
      <c r="I4650">
        <v>7204</v>
      </c>
      <c r="J4650" t="str">
        <f>_xlfn.XLOOKUP(I4650,[1]Planilha1!$C:$C,[1]Planilha1!$B:$B)</f>
        <v>7204 - CD São Paulo</v>
      </c>
      <c r="K4650" t="str">
        <f>_xlfn.XLOOKUP(I4650,[1]Planilha1!$C:$C,[1]Planilha1!$D:$D)</f>
        <v>43.340.312/0010-48</v>
      </c>
      <c r="L4650" t="str">
        <f>_xlfn.XLOOKUP(B4650,[2]Projeto!$B:$B,[2]Projeto!$P:$P)</f>
        <v>Paga</v>
      </c>
      <c r="M4650">
        <v>701203</v>
      </c>
      <c r="N4650" t="s">
        <v>1125</v>
      </c>
      <c r="O4650" t="str">
        <f>_xlfn.XLOOKUP(N4650,[3]Planilha1!$N:$N,[3]Planilha1!$O:$O)</f>
        <v>FLAC</v>
      </c>
      <c r="P4650">
        <v>2026</v>
      </c>
      <c r="Q4650" s="2" t="s">
        <v>1153</v>
      </c>
    </row>
    <row r="4651" spans="1:17" ht="16.8" x14ac:dyDescent="0.3">
      <c r="A4651" t="s">
        <v>1224</v>
      </c>
      <c r="B4651">
        <v>4500917346</v>
      </c>
      <c r="C4651">
        <v>5278611</v>
      </c>
      <c r="D4651" t="s">
        <v>182</v>
      </c>
      <c r="E4651">
        <v>630019007</v>
      </c>
      <c r="F4651" t="s">
        <v>158</v>
      </c>
      <c r="G4651" s="4">
        <v>513.6</v>
      </c>
      <c r="H4651" s="4">
        <v>15.41</v>
      </c>
      <c r="I4651">
        <v>7204</v>
      </c>
      <c r="J4651" t="str">
        <f>_xlfn.XLOOKUP(I4651,[1]Planilha1!$C:$C,[1]Planilha1!$B:$B)</f>
        <v>7204 - CD São Paulo</v>
      </c>
      <c r="K4651" t="str">
        <f>_xlfn.XLOOKUP(I4651,[1]Planilha1!$C:$C,[1]Planilha1!$D:$D)</f>
        <v>43.340.312/0010-48</v>
      </c>
      <c r="L4651" t="str">
        <f>_xlfn.XLOOKUP(B4651,[2]Projeto!$B:$B,[2]Projeto!$P:$P)</f>
        <v>Paga</v>
      </c>
      <c r="M4651">
        <v>701203</v>
      </c>
      <c r="N4651" t="s">
        <v>1125</v>
      </c>
      <c r="O4651" t="str">
        <f>_xlfn.XLOOKUP(N4651,[3]Planilha1!$N:$N,[3]Planilha1!$O:$O)</f>
        <v>FLAC</v>
      </c>
      <c r="P4651">
        <v>2026</v>
      </c>
      <c r="Q4651" s="2" t="s">
        <v>1153</v>
      </c>
    </row>
    <row r="4652" spans="1:17" ht="16.8" x14ac:dyDescent="0.3">
      <c r="A4652" t="s">
        <v>1224</v>
      </c>
      <c r="B4652">
        <v>4500917346</v>
      </c>
      <c r="C4652">
        <v>5362684</v>
      </c>
      <c r="D4652" t="s">
        <v>599</v>
      </c>
      <c r="E4652">
        <v>610507158</v>
      </c>
      <c r="F4652" t="s">
        <v>219</v>
      </c>
      <c r="G4652" s="4">
        <v>188.64</v>
      </c>
      <c r="H4652" s="4">
        <v>5.66</v>
      </c>
      <c r="I4652">
        <v>7204</v>
      </c>
      <c r="J4652" t="str">
        <f>_xlfn.XLOOKUP(I4652,[1]Planilha1!$C:$C,[1]Planilha1!$B:$B)</f>
        <v>7204 - CD São Paulo</v>
      </c>
      <c r="K4652" t="str">
        <f>_xlfn.XLOOKUP(I4652,[1]Planilha1!$C:$C,[1]Planilha1!$D:$D)</f>
        <v>43.340.312/0010-48</v>
      </c>
      <c r="L4652" t="str">
        <f>_xlfn.XLOOKUP(B4652,[2]Projeto!$B:$B,[2]Projeto!$P:$P)</f>
        <v>Paga</v>
      </c>
      <c r="M4652">
        <v>701203</v>
      </c>
      <c r="N4652" t="s">
        <v>1125</v>
      </c>
      <c r="O4652" t="str">
        <f>_xlfn.XLOOKUP(N4652,[3]Planilha1!$N:$N,[3]Planilha1!$O:$O)</f>
        <v>FLAC</v>
      </c>
      <c r="P4652">
        <v>2026</v>
      </c>
      <c r="Q4652" s="2" t="s">
        <v>1153</v>
      </c>
    </row>
    <row r="4653" spans="1:17" ht="16.8" x14ac:dyDescent="0.3">
      <c r="A4653" t="s">
        <v>1224</v>
      </c>
      <c r="B4653">
        <v>4500917346</v>
      </c>
      <c r="C4653">
        <v>5362684</v>
      </c>
      <c r="D4653" t="s">
        <v>599</v>
      </c>
      <c r="E4653">
        <v>610100369</v>
      </c>
      <c r="F4653" t="s">
        <v>756</v>
      </c>
      <c r="G4653" s="4">
        <v>95.28</v>
      </c>
      <c r="H4653" s="4">
        <v>2.86</v>
      </c>
      <c r="I4653">
        <v>7204</v>
      </c>
      <c r="J4653" t="str">
        <f>_xlfn.XLOOKUP(I4653,[1]Planilha1!$C:$C,[1]Planilha1!$B:$B)</f>
        <v>7204 - CD São Paulo</v>
      </c>
      <c r="K4653" t="str">
        <f>_xlfn.XLOOKUP(I4653,[1]Planilha1!$C:$C,[1]Planilha1!$D:$D)</f>
        <v>43.340.312/0010-48</v>
      </c>
      <c r="L4653" t="str">
        <f>_xlfn.XLOOKUP(B4653,[2]Projeto!$B:$B,[2]Projeto!$P:$P)</f>
        <v>Paga</v>
      </c>
      <c r="M4653">
        <v>701203</v>
      </c>
      <c r="N4653" t="s">
        <v>1125</v>
      </c>
      <c r="O4653" t="str">
        <f>_xlfn.XLOOKUP(N4653,[3]Planilha1!$N:$N,[3]Planilha1!$O:$O)</f>
        <v>FLAC</v>
      </c>
      <c r="P4653">
        <v>2026</v>
      </c>
      <c r="Q4653" s="2" t="s">
        <v>1153</v>
      </c>
    </row>
    <row r="4654" spans="1:17" ht="16.8" x14ac:dyDescent="0.3">
      <c r="A4654" t="s">
        <v>1224</v>
      </c>
      <c r="B4654">
        <v>4500917346</v>
      </c>
      <c r="C4654">
        <v>5362684</v>
      </c>
      <c r="D4654" t="s">
        <v>599</v>
      </c>
      <c r="E4654">
        <v>610256007</v>
      </c>
      <c r="F4654" t="s">
        <v>797</v>
      </c>
      <c r="G4654" s="4">
        <v>89.28</v>
      </c>
      <c r="H4654" s="4">
        <v>2.68</v>
      </c>
      <c r="I4654">
        <v>7204</v>
      </c>
      <c r="J4654" t="str">
        <f>_xlfn.XLOOKUP(I4654,[1]Planilha1!$C:$C,[1]Planilha1!$B:$B)</f>
        <v>7204 - CD São Paulo</v>
      </c>
      <c r="K4654" t="str">
        <f>_xlfn.XLOOKUP(I4654,[1]Planilha1!$C:$C,[1]Planilha1!$D:$D)</f>
        <v>43.340.312/0010-48</v>
      </c>
      <c r="L4654" t="str">
        <f>_xlfn.XLOOKUP(B4654,[2]Projeto!$B:$B,[2]Projeto!$P:$P)</f>
        <v>Paga</v>
      </c>
      <c r="M4654">
        <v>701203</v>
      </c>
      <c r="N4654" t="s">
        <v>1125</v>
      </c>
      <c r="O4654" t="str">
        <f>_xlfn.XLOOKUP(N4654,[3]Planilha1!$N:$N,[3]Planilha1!$O:$O)</f>
        <v>FLAC</v>
      </c>
      <c r="P4654">
        <v>2026</v>
      </c>
      <c r="Q4654" s="2" t="s">
        <v>1153</v>
      </c>
    </row>
    <row r="4655" spans="1:17" ht="16.8" x14ac:dyDescent="0.3">
      <c r="A4655" t="s">
        <v>1224</v>
      </c>
      <c r="B4655">
        <v>4500917346</v>
      </c>
      <c r="C4655">
        <v>5353255</v>
      </c>
      <c r="D4655" t="s">
        <v>205</v>
      </c>
      <c r="E4655">
        <v>630019007</v>
      </c>
      <c r="F4655" t="s">
        <v>158</v>
      </c>
      <c r="G4655" s="4">
        <v>642</v>
      </c>
      <c r="H4655" s="4">
        <v>19.260000000000002</v>
      </c>
      <c r="I4655">
        <v>7204</v>
      </c>
      <c r="J4655" t="str">
        <f>_xlfn.XLOOKUP(I4655,[1]Planilha1!$C:$C,[1]Planilha1!$B:$B)</f>
        <v>7204 - CD São Paulo</v>
      </c>
      <c r="K4655" t="str">
        <f>_xlfn.XLOOKUP(I4655,[1]Planilha1!$C:$C,[1]Planilha1!$D:$D)</f>
        <v>43.340.312/0010-48</v>
      </c>
      <c r="L4655" t="str">
        <f>_xlfn.XLOOKUP(B4655,[2]Projeto!$B:$B,[2]Projeto!$P:$P)</f>
        <v>Paga</v>
      </c>
      <c r="M4655">
        <v>701203</v>
      </c>
      <c r="N4655" t="s">
        <v>1125</v>
      </c>
      <c r="O4655" t="str">
        <f>_xlfn.XLOOKUP(N4655,[3]Planilha1!$N:$N,[3]Planilha1!$O:$O)</f>
        <v>FLAC</v>
      </c>
      <c r="P4655">
        <v>2026</v>
      </c>
      <c r="Q4655" s="2" t="s">
        <v>1153</v>
      </c>
    </row>
    <row r="4656" spans="1:17" ht="16.8" x14ac:dyDescent="0.3">
      <c r="A4656" t="s">
        <v>1224</v>
      </c>
      <c r="B4656">
        <v>4500917346</v>
      </c>
      <c r="C4656">
        <v>5278611</v>
      </c>
      <c r="D4656" t="s">
        <v>182</v>
      </c>
      <c r="E4656">
        <v>630015007</v>
      </c>
      <c r="F4656" t="s">
        <v>155</v>
      </c>
      <c r="G4656" s="4">
        <v>837</v>
      </c>
      <c r="H4656" s="4">
        <v>25.11</v>
      </c>
      <c r="I4656">
        <v>7204</v>
      </c>
      <c r="J4656" t="str">
        <f>_xlfn.XLOOKUP(I4656,[1]Planilha1!$C:$C,[1]Planilha1!$B:$B)</f>
        <v>7204 - CD São Paulo</v>
      </c>
      <c r="K4656" t="str">
        <f>_xlfn.XLOOKUP(I4656,[1]Planilha1!$C:$C,[1]Planilha1!$D:$D)</f>
        <v>43.340.312/0010-48</v>
      </c>
      <c r="L4656" t="str">
        <f>_xlfn.XLOOKUP(B4656,[2]Projeto!$B:$B,[2]Projeto!$P:$P)</f>
        <v>Paga</v>
      </c>
      <c r="M4656">
        <v>701203</v>
      </c>
      <c r="N4656" t="s">
        <v>1125</v>
      </c>
      <c r="O4656" t="str">
        <f>_xlfn.XLOOKUP(N4656,[3]Planilha1!$N:$N,[3]Planilha1!$O:$O)</f>
        <v>FLAC</v>
      </c>
      <c r="P4656">
        <v>2026</v>
      </c>
      <c r="Q4656" s="2" t="s">
        <v>1153</v>
      </c>
    </row>
    <row r="4657" spans="1:17" ht="16.8" x14ac:dyDescent="0.3">
      <c r="A4657" t="s">
        <v>1224</v>
      </c>
      <c r="B4657">
        <v>4500917346</v>
      </c>
      <c r="C4657">
        <v>5278610</v>
      </c>
      <c r="D4657" t="s">
        <v>262</v>
      </c>
      <c r="E4657">
        <v>600114463</v>
      </c>
      <c r="F4657" t="s">
        <v>110</v>
      </c>
      <c r="G4657" s="4">
        <v>203.28</v>
      </c>
      <c r="H4657" s="4">
        <v>6.1</v>
      </c>
      <c r="I4657">
        <v>7204</v>
      </c>
      <c r="J4657" t="str">
        <f>_xlfn.XLOOKUP(I4657,[1]Planilha1!$C:$C,[1]Planilha1!$B:$B)</f>
        <v>7204 - CD São Paulo</v>
      </c>
      <c r="K4657" t="str">
        <f>_xlfn.XLOOKUP(I4657,[1]Planilha1!$C:$C,[1]Planilha1!$D:$D)</f>
        <v>43.340.312/0010-48</v>
      </c>
      <c r="L4657" t="str">
        <f>_xlfn.XLOOKUP(B4657,[2]Projeto!$B:$B,[2]Projeto!$P:$P)</f>
        <v>Paga</v>
      </c>
      <c r="M4657">
        <v>701203</v>
      </c>
      <c r="N4657" t="s">
        <v>1125</v>
      </c>
      <c r="O4657" t="str">
        <f>_xlfn.XLOOKUP(N4657,[3]Planilha1!$N:$N,[3]Planilha1!$O:$O)</f>
        <v>FLAC</v>
      </c>
      <c r="P4657">
        <v>2026</v>
      </c>
      <c r="Q4657" s="2" t="s">
        <v>1153</v>
      </c>
    </row>
    <row r="4658" spans="1:17" ht="16.8" x14ac:dyDescent="0.3">
      <c r="A4658" t="s">
        <v>1224</v>
      </c>
      <c r="B4658">
        <v>4500917346</v>
      </c>
      <c r="C4658">
        <v>5278610</v>
      </c>
      <c r="D4658" t="s">
        <v>262</v>
      </c>
      <c r="E4658">
        <v>610101463</v>
      </c>
      <c r="F4658" t="s">
        <v>717</v>
      </c>
      <c r="G4658" s="4">
        <v>163.80000000000001</v>
      </c>
      <c r="H4658" s="4">
        <v>4.91</v>
      </c>
      <c r="I4658">
        <v>7204</v>
      </c>
      <c r="J4658" t="str">
        <f>_xlfn.XLOOKUP(I4658,[1]Planilha1!$C:$C,[1]Planilha1!$B:$B)</f>
        <v>7204 - CD São Paulo</v>
      </c>
      <c r="K4658" t="str">
        <f>_xlfn.XLOOKUP(I4658,[1]Planilha1!$C:$C,[1]Planilha1!$D:$D)</f>
        <v>43.340.312/0010-48</v>
      </c>
      <c r="L4658" t="str">
        <f>_xlfn.XLOOKUP(B4658,[2]Projeto!$B:$B,[2]Projeto!$P:$P)</f>
        <v>Paga</v>
      </c>
      <c r="M4658">
        <v>701203</v>
      </c>
      <c r="N4658" t="s">
        <v>1125</v>
      </c>
      <c r="O4658" t="str">
        <f>_xlfn.XLOOKUP(N4658,[3]Planilha1!$N:$N,[3]Planilha1!$O:$O)</f>
        <v>FLAC</v>
      </c>
      <c r="P4658">
        <v>2026</v>
      </c>
      <c r="Q4658" s="2" t="s">
        <v>1153</v>
      </c>
    </row>
    <row r="4659" spans="1:17" ht="16.8" x14ac:dyDescent="0.3">
      <c r="A4659" t="s">
        <v>1224</v>
      </c>
      <c r="B4659">
        <v>4500917346</v>
      </c>
      <c r="C4659">
        <v>5278610</v>
      </c>
      <c r="D4659" t="s">
        <v>262</v>
      </c>
      <c r="E4659">
        <v>610101477</v>
      </c>
      <c r="F4659" t="s">
        <v>855</v>
      </c>
      <c r="G4659" s="4">
        <v>163.52000000000001</v>
      </c>
      <c r="H4659" s="4">
        <v>4.91</v>
      </c>
      <c r="I4659">
        <v>7204</v>
      </c>
      <c r="J4659" t="str">
        <f>_xlfn.XLOOKUP(I4659,[1]Planilha1!$C:$C,[1]Planilha1!$B:$B)</f>
        <v>7204 - CD São Paulo</v>
      </c>
      <c r="K4659" t="str">
        <f>_xlfn.XLOOKUP(I4659,[1]Planilha1!$C:$C,[1]Planilha1!$D:$D)</f>
        <v>43.340.312/0010-48</v>
      </c>
      <c r="L4659" t="str">
        <f>_xlfn.XLOOKUP(B4659,[2]Projeto!$B:$B,[2]Projeto!$P:$P)</f>
        <v>Paga</v>
      </c>
      <c r="M4659">
        <v>701203</v>
      </c>
      <c r="N4659" t="s">
        <v>1125</v>
      </c>
      <c r="O4659" t="str">
        <f>_xlfn.XLOOKUP(N4659,[3]Planilha1!$N:$N,[3]Planilha1!$O:$O)</f>
        <v>FLAC</v>
      </c>
      <c r="P4659">
        <v>2026</v>
      </c>
      <c r="Q4659" s="2" t="s">
        <v>1153</v>
      </c>
    </row>
    <row r="4660" spans="1:17" ht="16.8" x14ac:dyDescent="0.3">
      <c r="A4660" t="s">
        <v>1224</v>
      </c>
      <c r="B4660">
        <v>4500917346</v>
      </c>
      <c r="C4660">
        <v>5278610</v>
      </c>
      <c r="D4660" t="s">
        <v>262</v>
      </c>
      <c r="E4660">
        <v>610100477</v>
      </c>
      <c r="F4660" t="s">
        <v>103</v>
      </c>
      <c r="G4660" s="4">
        <v>163.52000000000001</v>
      </c>
      <c r="H4660" s="4">
        <v>4.91</v>
      </c>
      <c r="I4660">
        <v>7204</v>
      </c>
      <c r="J4660" t="str">
        <f>_xlfn.XLOOKUP(I4660,[1]Planilha1!$C:$C,[1]Planilha1!$B:$B)</f>
        <v>7204 - CD São Paulo</v>
      </c>
      <c r="K4660" t="str">
        <f>_xlfn.XLOOKUP(I4660,[1]Planilha1!$C:$C,[1]Planilha1!$D:$D)</f>
        <v>43.340.312/0010-48</v>
      </c>
      <c r="L4660" t="str">
        <f>_xlfn.XLOOKUP(B4660,[2]Projeto!$B:$B,[2]Projeto!$P:$P)</f>
        <v>Paga</v>
      </c>
      <c r="M4660">
        <v>701203</v>
      </c>
      <c r="N4660" t="s">
        <v>1125</v>
      </c>
      <c r="O4660" t="str">
        <f>_xlfn.XLOOKUP(N4660,[3]Planilha1!$N:$N,[3]Planilha1!$O:$O)</f>
        <v>FLAC</v>
      </c>
      <c r="P4660">
        <v>2026</v>
      </c>
      <c r="Q4660" s="2" t="s">
        <v>1153</v>
      </c>
    </row>
    <row r="4661" spans="1:17" ht="16.8" x14ac:dyDescent="0.3">
      <c r="A4661" t="s">
        <v>1224</v>
      </c>
      <c r="B4661">
        <v>4500917346</v>
      </c>
      <c r="C4661">
        <v>5249406</v>
      </c>
      <c r="D4661" t="s">
        <v>722</v>
      </c>
      <c r="E4661">
        <v>630015007</v>
      </c>
      <c r="F4661" t="s">
        <v>155</v>
      </c>
      <c r="G4661" s="4">
        <v>390.6</v>
      </c>
      <c r="H4661" s="4">
        <v>11.72</v>
      </c>
      <c r="I4661">
        <v>7204</v>
      </c>
      <c r="J4661" t="str">
        <f>_xlfn.XLOOKUP(I4661,[1]Planilha1!$C:$C,[1]Planilha1!$B:$B)</f>
        <v>7204 - CD São Paulo</v>
      </c>
      <c r="K4661" t="str">
        <f>_xlfn.XLOOKUP(I4661,[1]Planilha1!$C:$C,[1]Planilha1!$D:$D)</f>
        <v>43.340.312/0010-48</v>
      </c>
      <c r="L4661" t="str">
        <f>_xlfn.XLOOKUP(B4661,[2]Projeto!$B:$B,[2]Projeto!$P:$P)</f>
        <v>Paga</v>
      </c>
      <c r="M4661">
        <v>701203</v>
      </c>
      <c r="N4661" t="s">
        <v>1125</v>
      </c>
      <c r="O4661" t="str">
        <f>_xlfn.XLOOKUP(N4661,[3]Planilha1!$N:$N,[3]Planilha1!$O:$O)</f>
        <v>FLAC</v>
      </c>
      <c r="P4661">
        <v>2026</v>
      </c>
      <c r="Q4661" s="2" t="s">
        <v>1153</v>
      </c>
    </row>
    <row r="4662" spans="1:17" ht="16.8" x14ac:dyDescent="0.3">
      <c r="A4662" t="s">
        <v>1224</v>
      </c>
      <c r="B4662">
        <v>4500917176</v>
      </c>
      <c r="C4662">
        <v>5320542</v>
      </c>
      <c r="D4662" t="s">
        <v>925</v>
      </c>
      <c r="E4662">
        <v>610400072</v>
      </c>
      <c r="F4662" t="s">
        <v>279</v>
      </c>
      <c r="G4662" s="4">
        <v>430.4</v>
      </c>
      <c r="H4662" s="4">
        <v>12.91</v>
      </c>
      <c r="I4662">
        <v>7406</v>
      </c>
      <c r="J4662" t="str">
        <f>_xlfn.XLOOKUP(I4662,[1]Planilha1!$C:$C,[1]Planilha1!$B:$B)</f>
        <v>7406 - TSPF - Louveira</v>
      </c>
      <c r="K4662" t="str">
        <f>_xlfn.XLOOKUP(I4662,[1]Planilha1!$C:$C,[1]Planilha1!$D:$D)</f>
        <v>43.340.312/0023-62</v>
      </c>
      <c r="L4662" t="str">
        <f>_xlfn.XLOOKUP(B4662,[2]Projeto!$B:$B,[2]Projeto!$P:$P)</f>
        <v>Paga</v>
      </c>
      <c r="M4662">
        <v>701203</v>
      </c>
      <c r="N4662" t="s">
        <v>1125</v>
      </c>
      <c r="O4662" t="str">
        <f>_xlfn.XLOOKUP(N4662,[3]Planilha1!$N:$N,[3]Planilha1!$O:$O)</f>
        <v>FLAC</v>
      </c>
      <c r="P4662">
        <v>2026</v>
      </c>
      <c r="Q4662" s="2" t="s">
        <v>1153</v>
      </c>
    </row>
    <row r="4663" spans="1:17" ht="16.8" x14ac:dyDescent="0.3">
      <c r="A4663" t="s">
        <v>1224</v>
      </c>
      <c r="B4663">
        <v>4500917176</v>
      </c>
      <c r="C4663">
        <v>5320542</v>
      </c>
      <c r="D4663" t="s">
        <v>925</v>
      </c>
      <c r="E4663">
        <v>610500365</v>
      </c>
      <c r="F4663" t="s">
        <v>667</v>
      </c>
      <c r="G4663" s="4">
        <v>288</v>
      </c>
      <c r="H4663" s="4">
        <v>8.64</v>
      </c>
      <c r="I4663">
        <v>7406</v>
      </c>
      <c r="J4663" t="str">
        <f>_xlfn.XLOOKUP(I4663,[1]Planilha1!$C:$C,[1]Planilha1!$B:$B)</f>
        <v>7406 - TSPF - Louveira</v>
      </c>
      <c r="K4663" t="str">
        <f>_xlfn.XLOOKUP(I4663,[1]Planilha1!$C:$C,[1]Planilha1!$D:$D)</f>
        <v>43.340.312/0023-62</v>
      </c>
      <c r="L4663" t="str">
        <f>_xlfn.XLOOKUP(B4663,[2]Projeto!$B:$B,[2]Projeto!$P:$P)</f>
        <v>Paga</v>
      </c>
      <c r="M4663">
        <v>701203</v>
      </c>
      <c r="N4663" t="s">
        <v>1125</v>
      </c>
      <c r="O4663" t="str">
        <f>_xlfn.XLOOKUP(N4663,[3]Planilha1!$N:$N,[3]Planilha1!$O:$O)</f>
        <v>FLAC</v>
      </c>
      <c r="P4663">
        <v>2026</v>
      </c>
      <c r="Q4663" s="2" t="s">
        <v>1153</v>
      </c>
    </row>
    <row r="4664" spans="1:17" ht="16.8" x14ac:dyDescent="0.3">
      <c r="A4664" t="s">
        <v>1224</v>
      </c>
      <c r="B4664">
        <v>4500917164</v>
      </c>
      <c r="C4664">
        <v>5015829</v>
      </c>
      <c r="D4664" t="s">
        <v>926</v>
      </c>
      <c r="E4664">
        <v>630019007</v>
      </c>
      <c r="F4664" t="s">
        <v>158</v>
      </c>
      <c r="G4664" s="4">
        <v>56916</v>
      </c>
      <c r="H4664" s="4">
        <v>1707.48</v>
      </c>
      <c r="I4664">
        <v>7213</v>
      </c>
      <c r="J4664" t="str">
        <f>_xlfn.XLOOKUP(I4664,[1]Planilha1!$C:$C,[1]Planilha1!$B:$B)</f>
        <v>7213 - CD - Cerqueira César</v>
      </c>
      <c r="K4664" t="str">
        <f>_xlfn.XLOOKUP(I4664,[1]Planilha1!$C:$C,[1]Planilha1!$D:$D)</f>
        <v>43.340.312/0015-52</v>
      </c>
      <c r="L4664" t="str">
        <f>_xlfn.XLOOKUP(B4664,[2]Projeto!$B:$B,[2]Projeto!$P:$P)</f>
        <v>Paga</v>
      </c>
      <c r="M4664">
        <v>701203</v>
      </c>
      <c r="N4664" t="s">
        <v>1125</v>
      </c>
      <c r="O4664" t="str">
        <f>_xlfn.XLOOKUP(N4664,[3]Planilha1!$N:$N,[3]Planilha1!$O:$O)</f>
        <v>FLAC</v>
      </c>
      <c r="P4664">
        <v>2026</v>
      </c>
      <c r="Q4664" s="2" t="s">
        <v>1153</v>
      </c>
    </row>
    <row r="4665" spans="1:17" ht="16.8" x14ac:dyDescent="0.3">
      <c r="A4665" t="s">
        <v>1224</v>
      </c>
      <c r="B4665">
        <v>4500917346</v>
      </c>
      <c r="C4665">
        <v>5320058</v>
      </c>
      <c r="D4665" t="s">
        <v>615</v>
      </c>
      <c r="E4665">
        <v>610402075</v>
      </c>
      <c r="F4665" t="s">
        <v>111</v>
      </c>
      <c r="G4665" s="4">
        <v>233.65</v>
      </c>
      <c r="H4665" s="4">
        <v>7.01</v>
      </c>
      <c r="I4665">
        <v>7204</v>
      </c>
      <c r="J4665" t="str">
        <f>_xlfn.XLOOKUP(I4665,[1]Planilha1!$C:$C,[1]Planilha1!$B:$B)</f>
        <v>7204 - CD São Paulo</v>
      </c>
      <c r="K4665" t="str">
        <f>_xlfn.XLOOKUP(I4665,[1]Planilha1!$C:$C,[1]Planilha1!$D:$D)</f>
        <v>43.340.312/0010-48</v>
      </c>
      <c r="L4665" t="str">
        <f>_xlfn.XLOOKUP(B4665,[2]Projeto!$B:$B,[2]Projeto!$P:$P)</f>
        <v>Paga</v>
      </c>
      <c r="M4665">
        <v>701203</v>
      </c>
      <c r="N4665" t="s">
        <v>1125</v>
      </c>
      <c r="O4665" t="str">
        <f>_xlfn.XLOOKUP(N4665,[3]Planilha1!$N:$N,[3]Planilha1!$O:$O)</f>
        <v>FLAC</v>
      </c>
      <c r="P4665">
        <v>2026</v>
      </c>
      <c r="Q4665" s="2" t="s">
        <v>1153</v>
      </c>
    </row>
    <row r="4666" spans="1:17" ht="16.8" x14ac:dyDescent="0.3">
      <c r="A4666" t="s">
        <v>1224</v>
      </c>
      <c r="B4666">
        <v>4500917346</v>
      </c>
      <c r="C4666">
        <v>5248711</v>
      </c>
      <c r="D4666" t="s">
        <v>159</v>
      </c>
      <c r="E4666">
        <v>610100409</v>
      </c>
      <c r="F4666" t="s">
        <v>161</v>
      </c>
      <c r="G4666" s="4">
        <v>236.32</v>
      </c>
      <c r="H4666" s="4">
        <v>7.09</v>
      </c>
      <c r="I4666">
        <v>7204</v>
      </c>
      <c r="J4666" t="str">
        <f>_xlfn.XLOOKUP(I4666,[1]Planilha1!$C:$C,[1]Planilha1!$B:$B)</f>
        <v>7204 - CD São Paulo</v>
      </c>
      <c r="K4666" t="str">
        <f>_xlfn.XLOOKUP(I4666,[1]Planilha1!$C:$C,[1]Planilha1!$D:$D)</f>
        <v>43.340.312/0010-48</v>
      </c>
      <c r="L4666" t="str">
        <f>_xlfn.XLOOKUP(B4666,[2]Projeto!$B:$B,[2]Projeto!$P:$P)</f>
        <v>Paga</v>
      </c>
      <c r="M4666">
        <v>701203</v>
      </c>
      <c r="N4666" t="s">
        <v>1125</v>
      </c>
      <c r="O4666" t="str">
        <f>_xlfn.XLOOKUP(N4666,[3]Planilha1!$N:$N,[3]Planilha1!$O:$O)</f>
        <v>FLAC</v>
      </c>
      <c r="P4666">
        <v>2026</v>
      </c>
      <c r="Q4666" s="2" t="s">
        <v>1153</v>
      </c>
    </row>
    <row r="4667" spans="1:17" ht="16.8" x14ac:dyDescent="0.3">
      <c r="A4667" t="s">
        <v>1224</v>
      </c>
      <c r="B4667">
        <v>4500917346</v>
      </c>
      <c r="C4667">
        <v>5261759</v>
      </c>
      <c r="D4667" t="s">
        <v>261</v>
      </c>
      <c r="E4667">
        <v>610123368</v>
      </c>
      <c r="F4667" t="s">
        <v>117</v>
      </c>
      <c r="G4667" s="4">
        <v>127.2</v>
      </c>
      <c r="H4667" s="4">
        <v>3.82</v>
      </c>
      <c r="I4667">
        <v>7204</v>
      </c>
      <c r="J4667" t="str">
        <f>_xlfn.XLOOKUP(I4667,[1]Planilha1!$C:$C,[1]Planilha1!$B:$B)</f>
        <v>7204 - CD São Paulo</v>
      </c>
      <c r="K4667" t="str">
        <f>_xlfn.XLOOKUP(I4667,[1]Planilha1!$C:$C,[1]Planilha1!$D:$D)</f>
        <v>43.340.312/0010-48</v>
      </c>
      <c r="L4667" t="str">
        <f>_xlfn.XLOOKUP(B4667,[2]Projeto!$B:$B,[2]Projeto!$P:$P)</f>
        <v>Paga</v>
      </c>
      <c r="M4667">
        <v>701203</v>
      </c>
      <c r="N4667" t="s">
        <v>1125</v>
      </c>
      <c r="O4667" t="str">
        <f>_xlfn.XLOOKUP(N4667,[3]Planilha1!$N:$N,[3]Planilha1!$O:$O)</f>
        <v>FLAC</v>
      </c>
      <c r="P4667">
        <v>2026</v>
      </c>
      <c r="Q4667" s="2" t="s">
        <v>1153</v>
      </c>
    </row>
    <row r="4668" spans="1:17" ht="16.8" x14ac:dyDescent="0.3">
      <c r="A4668" t="s">
        <v>1224</v>
      </c>
      <c r="B4668">
        <v>4500917346</v>
      </c>
      <c r="C4668">
        <v>5066049</v>
      </c>
      <c r="D4668" t="s">
        <v>625</v>
      </c>
      <c r="E4668">
        <v>610402075</v>
      </c>
      <c r="F4668" t="s">
        <v>111</v>
      </c>
      <c r="G4668" s="4">
        <v>422.9</v>
      </c>
      <c r="H4668" s="4">
        <v>12.69</v>
      </c>
      <c r="I4668">
        <v>7204</v>
      </c>
      <c r="J4668" t="str">
        <f>_xlfn.XLOOKUP(I4668,[1]Planilha1!$C:$C,[1]Planilha1!$B:$B)</f>
        <v>7204 - CD São Paulo</v>
      </c>
      <c r="K4668" t="str">
        <f>_xlfn.XLOOKUP(I4668,[1]Planilha1!$C:$C,[1]Planilha1!$D:$D)</f>
        <v>43.340.312/0010-48</v>
      </c>
      <c r="L4668" t="str">
        <f>_xlfn.XLOOKUP(B4668,[2]Projeto!$B:$B,[2]Projeto!$P:$P)</f>
        <v>Paga</v>
      </c>
      <c r="M4668">
        <v>701203</v>
      </c>
      <c r="N4668" t="s">
        <v>1125</v>
      </c>
      <c r="O4668" t="str">
        <f>_xlfn.XLOOKUP(N4668,[3]Planilha1!$N:$N,[3]Planilha1!$O:$O)</f>
        <v>FLAC</v>
      </c>
      <c r="P4668">
        <v>2026</v>
      </c>
      <c r="Q4668" s="2" t="s">
        <v>1153</v>
      </c>
    </row>
    <row r="4669" spans="1:17" ht="16.8" x14ac:dyDescent="0.3">
      <c r="A4669" t="s">
        <v>1224</v>
      </c>
      <c r="B4669">
        <v>4500917346</v>
      </c>
      <c r="C4669">
        <v>5321026</v>
      </c>
      <c r="D4669" t="s">
        <v>590</v>
      </c>
      <c r="E4669">
        <v>610402075</v>
      </c>
      <c r="F4669" t="s">
        <v>111</v>
      </c>
      <c r="G4669" s="4">
        <v>399</v>
      </c>
      <c r="H4669" s="4">
        <v>11.97</v>
      </c>
      <c r="I4669">
        <v>7204</v>
      </c>
      <c r="J4669" t="str">
        <f>_xlfn.XLOOKUP(I4669,[1]Planilha1!$C:$C,[1]Planilha1!$B:$B)</f>
        <v>7204 - CD São Paulo</v>
      </c>
      <c r="K4669" t="str">
        <f>_xlfn.XLOOKUP(I4669,[1]Planilha1!$C:$C,[1]Planilha1!$D:$D)</f>
        <v>43.340.312/0010-48</v>
      </c>
      <c r="L4669" t="str">
        <f>_xlfn.XLOOKUP(B4669,[2]Projeto!$B:$B,[2]Projeto!$P:$P)</f>
        <v>Paga</v>
      </c>
      <c r="M4669">
        <v>701203</v>
      </c>
      <c r="N4669" t="s">
        <v>1125</v>
      </c>
      <c r="O4669" t="str">
        <f>_xlfn.XLOOKUP(N4669,[3]Planilha1!$N:$N,[3]Planilha1!$O:$O)</f>
        <v>FLAC</v>
      </c>
      <c r="P4669">
        <v>2026</v>
      </c>
      <c r="Q4669" s="2" t="s">
        <v>1153</v>
      </c>
    </row>
    <row r="4670" spans="1:17" ht="16.8" x14ac:dyDescent="0.3">
      <c r="A4670" t="s">
        <v>1224</v>
      </c>
      <c r="B4670">
        <v>4500917346</v>
      </c>
      <c r="C4670">
        <v>5323094</v>
      </c>
      <c r="D4670" t="s">
        <v>432</v>
      </c>
      <c r="E4670">
        <v>610109363</v>
      </c>
      <c r="F4670" t="s">
        <v>135</v>
      </c>
      <c r="G4670" s="4">
        <v>350.64</v>
      </c>
      <c r="H4670" s="4">
        <v>10.52</v>
      </c>
      <c r="I4670">
        <v>7204</v>
      </c>
      <c r="J4670" t="str">
        <f>_xlfn.XLOOKUP(I4670,[1]Planilha1!$C:$C,[1]Planilha1!$B:$B)</f>
        <v>7204 - CD São Paulo</v>
      </c>
      <c r="K4670" t="str">
        <f>_xlfn.XLOOKUP(I4670,[1]Planilha1!$C:$C,[1]Planilha1!$D:$D)</f>
        <v>43.340.312/0010-48</v>
      </c>
      <c r="L4670" t="str">
        <f>_xlfn.XLOOKUP(B4670,[2]Projeto!$B:$B,[2]Projeto!$P:$P)</f>
        <v>Paga</v>
      </c>
      <c r="M4670">
        <v>701203</v>
      </c>
      <c r="N4670" t="s">
        <v>1125</v>
      </c>
      <c r="O4670" t="str">
        <f>_xlfn.XLOOKUP(N4670,[3]Planilha1!$N:$N,[3]Planilha1!$O:$O)</f>
        <v>FLAC</v>
      </c>
      <c r="P4670">
        <v>2026</v>
      </c>
      <c r="Q4670" s="2" t="s">
        <v>1153</v>
      </c>
    </row>
    <row r="4671" spans="1:17" ht="16.8" x14ac:dyDescent="0.3">
      <c r="A4671" t="s">
        <v>1224</v>
      </c>
      <c r="B4671">
        <v>4500917346</v>
      </c>
      <c r="C4671">
        <v>5168997</v>
      </c>
      <c r="D4671" t="s">
        <v>628</v>
      </c>
      <c r="E4671">
        <v>630403373</v>
      </c>
      <c r="F4671" t="s">
        <v>185</v>
      </c>
      <c r="G4671" s="4">
        <v>307.8</v>
      </c>
      <c r="H4671" s="4">
        <v>9.23</v>
      </c>
      <c r="I4671">
        <v>7204</v>
      </c>
      <c r="J4671" t="str">
        <f>_xlfn.XLOOKUP(I4671,[1]Planilha1!$C:$C,[1]Planilha1!$B:$B)</f>
        <v>7204 - CD São Paulo</v>
      </c>
      <c r="K4671" t="str">
        <f>_xlfn.XLOOKUP(I4671,[1]Planilha1!$C:$C,[1]Planilha1!$D:$D)</f>
        <v>43.340.312/0010-48</v>
      </c>
      <c r="L4671" t="str">
        <f>_xlfn.XLOOKUP(B4671,[2]Projeto!$B:$B,[2]Projeto!$P:$P)</f>
        <v>Paga</v>
      </c>
      <c r="M4671">
        <v>701203</v>
      </c>
      <c r="N4671" t="s">
        <v>1125</v>
      </c>
      <c r="O4671" t="str">
        <f>_xlfn.XLOOKUP(N4671,[3]Planilha1!$N:$N,[3]Planilha1!$O:$O)</f>
        <v>FLAC</v>
      </c>
      <c r="P4671">
        <v>2026</v>
      </c>
      <c r="Q4671" s="2" t="s">
        <v>1153</v>
      </c>
    </row>
    <row r="4672" spans="1:17" ht="16.8" x14ac:dyDescent="0.3">
      <c r="A4672" t="s">
        <v>1224</v>
      </c>
      <c r="B4672">
        <v>4500917346</v>
      </c>
      <c r="C4672">
        <v>5262782</v>
      </c>
      <c r="D4672" t="s">
        <v>211</v>
      </c>
      <c r="E4672">
        <v>610401072</v>
      </c>
      <c r="F4672" t="s">
        <v>174</v>
      </c>
      <c r="G4672" s="4">
        <v>1076</v>
      </c>
      <c r="H4672" s="4">
        <v>32.28</v>
      </c>
      <c r="I4672">
        <v>7204</v>
      </c>
      <c r="J4672" t="str">
        <f>_xlfn.XLOOKUP(I4672,[1]Planilha1!$C:$C,[1]Planilha1!$B:$B)</f>
        <v>7204 - CD São Paulo</v>
      </c>
      <c r="K4672" t="str">
        <f>_xlfn.XLOOKUP(I4672,[1]Planilha1!$C:$C,[1]Planilha1!$D:$D)</f>
        <v>43.340.312/0010-48</v>
      </c>
      <c r="L4672" t="str">
        <f>_xlfn.XLOOKUP(B4672,[2]Projeto!$B:$B,[2]Projeto!$P:$P)</f>
        <v>Paga</v>
      </c>
      <c r="M4672">
        <v>701203</v>
      </c>
      <c r="N4672" t="s">
        <v>1125</v>
      </c>
      <c r="O4672" t="str">
        <f>_xlfn.XLOOKUP(N4672,[3]Planilha1!$N:$N,[3]Planilha1!$O:$O)</f>
        <v>FLAC</v>
      </c>
      <c r="P4672">
        <v>2026</v>
      </c>
      <c r="Q4672" s="2" t="s">
        <v>1153</v>
      </c>
    </row>
    <row r="4673" spans="1:17" ht="16.8" x14ac:dyDescent="0.3">
      <c r="A4673" t="s">
        <v>1224</v>
      </c>
      <c r="B4673">
        <v>4500917346</v>
      </c>
      <c r="C4673">
        <v>5355972</v>
      </c>
      <c r="D4673" t="s">
        <v>608</v>
      </c>
      <c r="E4673">
        <v>610402075</v>
      </c>
      <c r="F4673" t="s">
        <v>111</v>
      </c>
      <c r="G4673" s="4">
        <v>997.5</v>
      </c>
      <c r="H4673" s="4">
        <v>29.93</v>
      </c>
      <c r="I4673">
        <v>7204</v>
      </c>
      <c r="J4673" t="str">
        <f>_xlfn.XLOOKUP(I4673,[1]Planilha1!$C:$C,[1]Planilha1!$B:$B)</f>
        <v>7204 - CD São Paulo</v>
      </c>
      <c r="K4673" t="str">
        <f>_xlfn.XLOOKUP(I4673,[1]Planilha1!$C:$C,[1]Planilha1!$D:$D)</f>
        <v>43.340.312/0010-48</v>
      </c>
      <c r="L4673" t="str">
        <f>_xlfn.XLOOKUP(B4673,[2]Projeto!$B:$B,[2]Projeto!$P:$P)</f>
        <v>Paga</v>
      </c>
      <c r="M4673">
        <v>701203</v>
      </c>
      <c r="N4673" t="s">
        <v>1125</v>
      </c>
      <c r="O4673" t="str">
        <f>_xlfn.XLOOKUP(N4673,[3]Planilha1!$N:$N,[3]Planilha1!$O:$O)</f>
        <v>FLAC</v>
      </c>
      <c r="P4673">
        <v>2026</v>
      </c>
      <c r="Q4673" s="2" t="s">
        <v>1153</v>
      </c>
    </row>
    <row r="4674" spans="1:17" ht="16.8" x14ac:dyDescent="0.3">
      <c r="A4674" t="s">
        <v>1224</v>
      </c>
      <c r="B4674">
        <v>4500917346</v>
      </c>
      <c r="C4674">
        <v>5359647</v>
      </c>
      <c r="D4674" t="s">
        <v>491</v>
      </c>
      <c r="E4674">
        <v>630036007</v>
      </c>
      <c r="F4674" t="s">
        <v>451</v>
      </c>
      <c r="G4674" s="4">
        <v>133.19999999999999</v>
      </c>
      <c r="H4674" s="4">
        <v>4</v>
      </c>
      <c r="I4674">
        <v>7204</v>
      </c>
      <c r="J4674" t="str">
        <f>_xlfn.XLOOKUP(I4674,[1]Planilha1!$C:$C,[1]Planilha1!$B:$B)</f>
        <v>7204 - CD São Paulo</v>
      </c>
      <c r="K4674" t="str">
        <f>_xlfn.XLOOKUP(I4674,[1]Planilha1!$C:$C,[1]Planilha1!$D:$D)</f>
        <v>43.340.312/0010-48</v>
      </c>
      <c r="L4674" t="str">
        <f>_xlfn.XLOOKUP(B4674,[2]Projeto!$B:$B,[2]Projeto!$P:$P)</f>
        <v>Paga</v>
      </c>
      <c r="M4674">
        <v>701203</v>
      </c>
      <c r="N4674" t="s">
        <v>1125</v>
      </c>
      <c r="O4674" t="str">
        <f>_xlfn.XLOOKUP(N4674,[3]Planilha1!$N:$N,[3]Planilha1!$O:$O)</f>
        <v>FLAC</v>
      </c>
      <c r="P4674">
        <v>2026</v>
      </c>
      <c r="Q4674" s="2" t="s">
        <v>1153</v>
      </c>
    </row>
    <row r="4675" spans="1:17" ht="16.8" x14ac:dyDescent="0.3">
      <c r="A4675" t="s">
        <v>1224</v>
      </c>
      <c r="B4675">
        <v>4500917176</v>
      </c>
      <c r="C4675">
        <v>5338011</v>
      </c>
      <c r="D4675" t="s">
        <v>603</v>
      </c>
      <c r="E4675">
        <v>610402075</v>
      </c>
      <c r="F4675" t="s">
        <v>111</v>
      </c>
      <c r="G4675" s="4">
        <v>2537.4</v>
      </c>
      <c r="H4675" s="4">
        <v>76.12</v>
      </c>
      <c r="I4675">
        <v>7406</v>
      </c>
      <c r="J4675" t="str">
        <f>_xlfn.XLOOKUP(I4675,[1]Planilha1!$C:$C,[1]Planilha1!$B:$B)</f>
        <v>7406 - TSPF - Louveira</v>
      </c>
      <c r="K4675" t="str">
        <f>_xlfn.XLOOKUP(I4675,[1]Planilha1!$C:$C,[1]Planilha1!$D:$D)</f>
        <v>43.340.312/0023-62</v>
      </c>
      <c r="L4675" t="str">
        <f>_xlfn.XLOOKUP(B4675,[2]Projeto!$B:$B,[2]Projeto!$P:$P)</f>
        <v>Paga</v>
      </c>
      <c r="M4675">
        <v>701203</v>
      </c>
      <c r="N4675" t="s">
        <v>1125</v>
      </c>
      <c r="O4675" t="str">
        <f>_xlfn.XLOOKUP(N4675,[3]Planilha1!$N:$N,[3]Planilha1!$O:$O)</f>
        <v>FLAC</v>
      </c>
      <c r="P4675">
        <v>2026</v>
      </c>
      <c r="Q4675" s="2" t="s">
        <v>1153</v>
      </c>
    </row>
    <row r="4676" spans="1:17" ht="16.8" x14ac:dyDescent="0.3">
      <c r="A4676" t="s">
        <v>1224</v>
      </c>
      <c r="B4676">
        <v>4500917346</v>
      </c>
      <c r="C4676">
        <v>5291157</v>
      </c>
      <c r="D4676" t="s">
        <v>188</v>
      </c>
      <c r="E4676">
        <v>610402075</v>
      </c>
      <c r="F4676" t="s">
        <v>111</v>
      </c>
      <c r="G4676" s="4">
        <v>422.9</v>
      </c>
      <c r="H4676" s="4">
        <v>12.69</v>
      </c>
      <c r="I4676">
        <v>7204</v>
      </c>
      <c r="J4676" t="str">
        <f>_xlfn.XLOOKUP(I4676,[1]Planilha1!$C:$C,[1]Planilha1!$B:$B)</f>
        <v>7204 - CD São Paulo</v>
      </c>
      <c r="K4676" t="str">
        <f>_xlfn.XLOOKUP(I4676,[1]Planilha1!$C:$C,[1]Planilha1!$D:$D)</f>
        <v>43.340.312/0010-48</v>
      </c>
      <c r="L4676" t="str">
        <f>_xlfn.XLOOKUP(B4676,[2]Projeto!$B:$B,[2]Projeto!$P:$P)</f>
        <v>Paga</v>
      </c>
      <c r="M4676">
        <v>701203</v>
      </c>
      <c r="N4676" t="s">
        <v>1125</v>
      </c>
      <c r="O4676" t="str">
        <f>_xlfn.XLOOKUP(N4676,[3]Planilha1!$N:$N,[3]Planilha1!$O:$O)</f>
        <v>FLAC</v>
      </c>
      <c r="P4676">
        <v>2026</v>
      </c>
      <c r="Q4676" s="2" t="s">
        <v>1153</v>
      </c>
    </row>
    <row r="4677" spans="1:17" ht="16.8" x14ac:dyDescent="0.3">
      <c r="A4677" t="s">
        <v>1224</v>
      </c>
      <c r="B4677">
        <v>4500917346</v>
      </c>
      <c r="C4677">
        <v>5291157</v>
      </c>
      <c r="D4677" t="s">
        <v>188</v>
      </c>
      <c r="E4677">
        <v>600762023</v>
      </c>
      <c r="F4677" t="s">
        <v>146</v>
      </c>
      <c r="G4677" s="4">
        <v>178.2</v>
      </c>
      <c r="H4677" s="4">
        <v>5.35</v>
      </c>
      <c r="I4677">
        <v>7204</v>
      </c>
      <c r="J4677" t="str">
        <f>_xlfn.XLOOKUP(I4677,[1]Planilha1!$C:$C,[1]Planilha1!$B:$B)</f>
        <v>7204 - CD São Paulo</v>
      </c>
      <c r="K4677" t="str">
        <f>_xlfn.XLOOKUP(I4677,[1]Planilha1!$C:$C,[1]Planilha1!$D:$D)</f>
        <v>43.340.312/0010-48</v>
      </c>
      <c r="L4677" t="str">
        <f>_xlfn.XLOOKUP(B4677,[2]Projeto!$B:$B,[2]Projeto!$P:$P)</f>
        <v>Paga</v>
      </c>
      <c r="M4677">
        <v>701203</v>
      </c>
      <c r="N4677" t="s">
        <v>1125</v>
      </c>
      <c r="O4677" t="str">
        <f>_xlfn.XLOOKUP(N4677,[3]Planilha1!$N:$N,[3]Planilha1!$O:$O)</f>
        <v>FLAC</v>
      </c>
      <c r="P4677">
        <v>2026</v>
      </c>
      <c r="Q4677" s="2" t="s">
        <v>1153</v>
      </c>
    </row>
    <row r="4678" spans="1:17" ht="16.8" x14ac:dyDescent="0.3">
      <c r="A4678" t="s">
        <v>1224</v>
      </c>
      <c r="B4678">
        <v>4500917346</v>
      </c>
      <c r="C4678">
        <v>5167210</v>
      </c>
      <c r="D4678" t="s">
        <v>384</v>
      </c>
      <c r="E4678">
        <v>630403373</v>
      </c>
      <c r="F4678" t="s">
        <v>185</v>
      </c>
      <c r="G4678" s="4">
        <v>307.8</v>
      </c>
      <c r="H4678" s="4">
        <v>9.23</v>
      </c>
      <c r="I4678">
        <v>7204</v>
      </c>
      <c r="J4678" t="str">
        <f>_xlfn.XLOOKUP(I4678,[1]Planilha1!$C:$C,[1]Planilha1!$B:$B)</f>
        <v>7204 - CD São Paulo</v>
      </c>
      <c r="K4678" t="str">
        <f>_xlfn.XLOOKUP(I4678,[1]Planilha1!$C:$C,[1]Planilha1!$D:$D)</f>
        <v>43.340.312/0010-48</v>
      </c>
      <c r="L4678" t="str">
        <f>_xlfn.XLOOKUP(B4678,[2]Projeto!$B:$B,[2]Projeto!$P:$P)</f>
        <v>Paga</v>
      </c>
      <c r="M4678">
        <v>701203</v>
      </c>
      <c r="N4678" t="s">
        <v>1125</v>
      </c>
      <c r="O4678" t="str">
        <f>_xlfn.XLOOKUP(N4678,[3]Planilha1!$N:$N,[3]Planilha1!$O:$O)</f>
        <v>FLAC</v>
      </c>
      <c r="P4678">
        <v>2026</v>
      </c>
      <c r="Q4678" s="2" t="s">
        <v>1153</v>
      </c>
    </row>
    <row r="4679" spans="1:17" ht="16.8" x14ac:dyDescent="0.3">
      <c r="A4679" t="s">
        <v>1224</v>
      </c>
      <c r="B4679">
        <v>4500917346</v>
      </c>
      <c r="C4679">
        <v>5261586</v>
      </c>
      <c r="D4679" t="s">
        <v>552</v>
      </c>
      <c r="E4679">
        <v>610402075</v>
      </c>
      <c r="F4679" t="s">
        <v>111</v>
      </c>
      <c r="G4679" s="4">
        <v>4676</v>
      </c>
      <c r="H4679" s="4">
        <v>140.28</v>
      </c>
      <c r="I4679">
        <v>7204</v>
      </c>
      <c r="J4679" t="str">
        <f>_xlfn.XLOOKUP(I4679,[1]Planilha1!$C:$C,[1]Planilha1!$B:$B)</f>
        <v>7204 - CD São Paulo</v>
      </c>
      <c r="K4679" t="str">
        <f>_xlfn.XLOOKUP(I4679,[1]Planilha1!$C:$C,[1]Planilha1!$D:$D)</f>
        <v>43.340.312/0010-48</v>
      </c>
      <c r="L4679" t="str">
        <f>_xlfn.XLOOKUP(B4679,[2]Projeto!$B:$B,[2]Projeto!$P:$P)</f>
        <v>Paga</v>
      </c>
      <c r="M4679">
        <v>701203</v>
      </c>
      <c r="N4679" t="s">
        <v>1125</v>
      </c>
      <c r="O4679" t="str">
        <f>_xlfn.XLOOKUP(N4679,[3]Planilha1!$N:$N,[3]Planilha1!$O:$O)</f>
        <v>FLAC</v>
      </c>
      <c r="P4679">
        <v>2026</v>
      </c>
      <c r="Q4679" s="2" t="s">
        <v>1153</v>
      </c>
    </row>
    <row r="4680" spans="1:17" ht="16.8" x14ac:dyDescent="0.3">
      <c r="A4680" t="s">
        <v>1224</v>
      </c>
      <c r="B4680">
        <v>4500917346</v>
      </c>
      <c r="C4680">
        <v>5358334</v>
      </c>
      <c r="D4680" t="s">
        <v>612</v>
      </c>
      <c r="E4680">
        <v>630019007</v>
      </c>
      <c r="F4680" t="s">
        <v>158</v>
      </c>
      <c r="G4680" s="4">
        <v>321</v>
      </c>
      <c r="H4680" s="4">
        <v>9.6300000000000008</v>
      </c>
      <c r="I4680">
        <v>7204</v>
      </c>
      <c r="J4680" t="str">
        <f>_xlfn.XLOOKUP(I4680,[1]Planilha1!$C:$C,[1]Planilha1!$B:$B)</f>
        <v>7204 - CD São Paulo</v>
      </c>
      <c r="K4680" t="str">
        <f>_xlfn.XLOOKUP(I4680,[1]Planilha1!$C:$C,[1]Planilha1!$D:$D)</f>
        <v>43.340.312/0010-48</v>
      </c>
      <c r="L4680" t="str">
        <f>_xlfn.XLOOKUP(B4680,[2]Projeto!$B:$B,[2]Projeto!$P:$P)</f>
        <v>Paga</v>
      </c>
      <c r="M4680">
        <v>701203</v>
      </c>
      <c r="N4680" t="s">
        <v>1125</v>
      </c>
      <c r="O4680" t="str">
        <f>_xlfn.XLOOKUP(N4680,[3]Planilha1!$N:$N,[3]Planilha1!$O:$O)</f>
        <v>FLAC</v>
      </c>
      <c r="P4680">
        <v>2026</v>
      </c>
      <c r="Q4680" s="2" t="s">
        <v>1153</v>
      </c>
    </row>
    <row r="4681" spans="1:17" ht="16.8" x14ac:dyDescent="0.3">
      <c r="A4681" t="s">
        <v>1224</v>
      </c>
      <c r="B4681">
        <v>4500917346</v>
      </c>
      <c r="C4681">
        <v>5358334</v>
      </c>
      <c r="D4681" t="s">
        <v>612</v>
      </c>
      <c r="E4681">
        <v>630019007</v>
      </c>
      <c r="F4681" t="s">
        <v>158</v>
      </c>
      <c r="G4681" s="4">
        <v>321</v>
      </c>
      <c r="H4681" s="4">
        <v>9.6300000000000008</v>
      </c>
      <c r="I4681">
        <v>7204</v>
      </c>
      <c r="J4681" t="str">
        <f>_xlfn.XLOOKUP(I4681,[1]Planilha1!$C:$C,[1]Planilha1!$B:$B)</f>
        <v>7204 - CD São Paulo</v>
      </c>
      <c r="K4681" t="str">
        <f>_xlfn.XLOOKUP(I4681,[1]Planilha1!$C:$C,[1]Planilha1!$D:$D)</f>
        <v>43.340.312/0010-48</v>
      </c>
      <c r="L4681" t="str">
        <f>_xlfn.XLOOKUP(B4681,[2]Projeto!$B:$B,[2]Projeto!$P:$P)</f>
        <v>Paga</v>
      </c>
      <c r="M4681">
        <v>701203</v>
      </c>
      <c r="N4681" t="s">
        <v>1125</v>
      </c>
      <c r="O4681" t="str">
        <f>_xlfn.XLOOKUP(N4681,[3]Planilha1!$N:$N,[3]Planilha1!$O:$O)</f>
        <v>FLAC</v>
      </c>
      <c r="P4681">
        <v>2026</v>
      </c>
      <c r="Q4681" s="2" t="s">
        <v>1153</v>
      </c>
    </row>
    <row r="4682" spans="1:17" ht="16.8" x14ac:dyDescent="0.3">
      <c r="A4682" t="s">
        <v>1224</v>
      </c>
      <c r="B4682">
        <v>4500917346</v>
      </c>
      <c r="C4682">
        <v>5002471</v>
      </c>
      <c r="D4682" t="s">
        <v>854</v>
      </c>
      <c r="E4682">
        <v>610101477</v>
      </c>
      <c r="F4682" t="s">
        <v>855</v>
      </c>
      <c r="G4682" s="4">
        <v>163.52000000000001</v>
      </c>
      <c r="H4682" s="4">
        <v>4.91</v>
      </c>
      <c r="I4682">
        <v>7204</v>
      </c>
      <c r="J4682" t="str">
        <f>_xlfn.XLOOKUP(I4682,[1]Planilha1!$C:$C,[1]Planilha1!$B:$B)</f>
        <v>7204 - CD São Paulo</v>
      </c>
      <c r="K4682" t="str">
        <f>_xlfn.XLOOKUP(I4682,[1]Planilha1!$C:$C,[1]Planilha1!$D:$D)</f>
        <v>43.340.312/0010-48</v>
      </c>
      <c r="L4682" t="str">
        <f>_xlfn.XLOOKUP(B4682,[2]Projeto!$B:$B,[2]Projeto!$P:$P)</f>
        <v>Paga</v>
      </c>
      <c r="M4682">
        <v>701203</v>
      </c>
      <c r="N4682" t="s">
        <v>1125</v>
      </c>
      <c r="O4682" t="str">
        <f>_xlfn.XLOOKUP(N4682,[3]Planilha1!$N:$N,[3]Planilha1!$O:$O)</f>
        <v>FLAC</v>
      </c>
      <c r="P4682">
        <v>2026</v>
      </c>
      <c r="Q4682" s="2" t="s">
        <v>1153</v>
      </c>
    </row>
    <row r="4683" spans="1:17" ht="16.8" x14ac:dyDescent="0.3">
      <c r="A4683" t="s">
        <v>1224</v>
      </c>
      <c r="B4683">
        <v>4500917346</v>
      </c>
      <c r="C4683">
        <v>5002471</v>
      </c>
      <c r="D4683" t="s">
        <v>854</v>
      </c>
      <c r="E4683">
        <v>610100477</v>
      </c>
      <c r="F4683" t="s">
        <v>103</v>
      </c>
      <c r="G4683" s="4">
        <v>163.52000000000001</v>
      </c>
      <c r="H4683" s="4">
        <v>4.91</v>
      </c>
      <c r="I4683">
        <v>7204</v>
      </c>
      <c r="J4683" t="str">
        <f>_xlfn.XLOOKUP(I4683,[1]Planilha1!$C:$C,[1]Planilha1!$B:$B)</f>
        <v>7204 - CD São Paulo</v>
      </c>
      <c r="K4683" t="str">
        <f>_xlfn.XLOOKUP(I4683,[1]Planilha1!$C:$C,[1]Planilha1!$D:$D)</f>
        <v>43.340.312/0010-48</v>
      </c>
      <c r="L4683" t="str">
        <f>_xlfn.XLOOKUP(B4683,[2]Projeto!$B:$B,[2]Projeto!$P:$P)</f>
        <v>Paga</v>
      </c>
      <c r="M4683">
        <v>701203</v>
      </c>
      <c r="N4683" t="s">
        <v>1125</v>
      </c>
      <c r="O4683" t="str">
        <f>_xlfn.XLOOKUP(N4683,[3]Planilha1!$N:$N,[3]Planilha1!$O:$O)</f>
        <v>FLAC</v>
      </c>
      <c r="P4683">
        <v>2026</v>
      </c>
      <c r="Q4683" s="2" t="s">
        <v>1153</v>
      </c>
    </row>
    <row r="4684" spans="1:17" ht="16.8" x14ac:dyDescent="0.3">
      <c r="A4684" t="s">
        <v>1224</v>
      </c>
      <c r="B4684">
        <v>4500917346</v>
      </c>
      <c r="C4684">
        <v>5002471</v>
      </c>
      <c r="D4684" t="s">
        <v>854</v>
      </c>
      <c r="E4684">
        <v>640112340</v>
      </c>
      <c r="F4684" t="s">
        <v>179</v>
      </c>
      <c r="G4684" s="4">
        <v>115.68</v>
      </c>
      <c r="H4684" s="4">
        <v>3.47</v>
      </c>
      <c r="I4684">
        <v>7204</v>
      </c>
      <c r="J4684" t="str">
        <f>_xlfn.XLOOKUP(I4684,[1]Planilha1!$C:$C,[1]Planilha1!$B:$B)</f>
        <v>7204 - CD São Paulo</v>
      </c>
      <c r="K4684" t="str">
        <f>_xlfn.XLOOKUP(I4684,[1]Planilha1!$C:$C,[1]Planilha1!$D:$D)</f>
        <v>43.340.312/0010-48</v>
      </c>
      <c r="L4684" t="str">
        <f>_xlfn.XLOOKUP(B4684,[2]Projeto!$B:$B,[2]Projeto!$P:$P)</f>
        <v>Paga</v>
      </c>
      <c r="M4684">
        <v>701203</v>
      </c>
      <c r="N4684" t="s">
        <v>1125</v>
      </c>
      <c r="O4684" t="str">
        <f>_xlfn.XLOOKUP(N4684,[3]Planilha1!$N:$N,[3]Planilha1!$O:$O)</f>
        <v>FLAC</v>
      </c>
      <c r="P4684">
        <v>2026</v>
      </c>
      <c r="Q4684" s="2" t="s">
        <v>1153</v>
      </c>
    </row>
    <row r="4685" spans="1:17" ht="16.8" x14ac:dyDescent="0.3">
      <c r="A4685" t="s">
        <v>1224</v>
      </c>
      <c r="B4685">
        <v>4500917346</v>
      </c>
      <c r="C4685">
        <v>5349623</v>
      </c>
      <c r="D4685" t="s">
        <v>390</v>
      </c>
      <c r="E4685">
        <v>610400242</v>
      </c>
      <c r="F4685" t="s">
        <v>391</v>
      </c>
      <c r="G4685" s="4">
        <v>5683.2</v>
      </c>
      <c r="H4685" s="4">
        <v>170.5</v>
      </c>
      <c r="I4685">
        <v>7204</v>
      </c>
      <c r="J4685" t="str">
        <f>_xlfn.XLOOKUP(I4685,[1]Planilha1!$C:$C,[1]Planilha1!$B:$B)</f>
        <v>7204 - CD São Paulo</v>
      </c>
      <c r="K4685" t="str">
        <f>_xlfn.XLOOKUP(I4685,[1]Planilha1!$C:$C,[1]Planilha1!$D:$D)</f>
        <v>43.340.312/0010-48</v>
      </c>
      <c r="L4685" t="str">
        <f>_xlfn.XLOOKUP(B4685,[2]Projeto!$B:$B,[2]Projeto!$P:$P)</f>
        <v>Paga</v>
      </c>
      <c r="M4685">
        <v>701203</v>
      </c>
      <c r="N4685" t="s">
        <v>1125</v>
      </c>
      <c r="O4685" t="str">
        <f>_xlfn.XLOOKUP(N4685,[3]Planilha1!$N:$N,[3]Planilha1!$O:$O)</f>
        <v>FLAC</v>
      </c>
      <c r="P4685">
        <v>2026</v>
      </c>
      <c r="Q4685" s="2" t="s">
        <v>1153</v>
      </c>
    </row>
    <row r="4686" spans="1:17" ht="16.8" x14ac:dyDescent="0.3">
      <c r="A4686" t="s">
        <v>1224</v>
      </c>
      <c r="B4686">
        <v>4500917346</v>
      </c>
      <c r="C4686">
        <v>5320372</v>
      </c>
      <c r="D4686" t="s">
        <v>349</v>
      </c>
      <c r="E4686">
        <v>610600416</v>
      </c>
      <c r="F4686" t="s">
        <v>350</v>
      </c>
      <c r="G4686" s="4">
        <v>128.4</v>
      </c>
      <c r="H4686" s="4">
        <v>3.85</v>
      </c>
      <c r="I4686">
        <v>7204</v>
      </c>
      <c r="J4686" t="str">
        <f>_xlfn.XLOOKUP(I4686,[1]Planilha1!$C:$C,[1]Planilha1!$B:$B)</f>
        <v>7204 - CD São Paulo</v>
      </c>
      <c r="K4686" t="str">
        <f>_xlfn.XLOOKUP(I4686,[1]Planilha1!$C:$C,[1]Planilha1!$D:$D)</f>
        <v>43.340.312/0010-48</v>
      </c>
      <c r="L4686" t="str">
        <f>_xlfn.XLOOKUP(B4686,[2]Projeto!$B:$B,[2]Projeto!$P:$P)</f>
        <v>Paga</v>
      </c>
      <c r="M4686">
        <v>701203</v>
      </c>
      <c r="N4686" t="s">
        <v>1125</v>
      </c>
      <c r="O4686" t="str">
        <f>_xlfn.XLOOKUP(N4686,[3]Planilha1!$N:$N,[3]Planilha1!$O:$O)</f>
        <v>FLAC</v>
      </c>
      <c r="P4686">
        <v>2026</v>
      </c>
      <c r="Q4686" s="2" t="s">
        <v>1153</v>
      </c>
    </row>
    <row r="4687" spans="1:17" ht="16.8" x14ac:dyDescent="0.3">
      <c r="A4687" t="s">
        <v>1224</v>
      </c>
      <c r="B4687">
        <v>4500917346</v>
      </c>
      <c r="C4687">
        <v>5262403</v>
      </c>
      <c r="D4687" t="s">
        <v>232</v>
      </c>
      <c r="E4687">
        <v>610402075</v>
      </c>
      <c r="F4687" t="s">
        <v>111</v>
      </c>
      <c r="G4687" s="4">
        <v>1691.6</v>
      </c>
      <c r="H4687" s="4">
        <v>50.75</v>
      </c>
      <c r="I4687">
        <v>7204</v>
      </c>
      <c r="J4687" t="str">
        <f>_xlfn.XLOOKUP(I4687,[1]Planilha1!$C:$C,[1]Planilha1!$B:$B)</f>
        <v>7204 - CD São Paulo</v>
      </c>
      <c r="K4687" t="str">
        <f>_xlfn.XLOOKUP(I4687,[1]Planilha1!$C:$C,[1]Planilha1!$D:$D)</f>
        <v>43.340.312/0010-48</v>
      </c>
      <c r="L4687" t="str">
        <f>_xlfn.XLOOKUP(B4687,[2]Projeto!$B:$B,[2]Projeto!$P:$P)</f>
        <v>Paga</v>
      </c>
      <c r="M4687">
        <v>701203</v>
      </c>
      <c r="N4687" t="s">
        <v>1125</v>
      </c>
      <c r="O4687" t="str">
        <f>_xlfn.XLOOKUP(N4687,[3]Planilha1!$N:$N,[3]Planilha1!$O:$O)</f>
        <v>FLAC</v>
      </c>
      <c r="P4687">
        <v>2026</v>
      </c>
      <c r="Q4687" s="2" t="s">
        <v>1153</v>
      </c>
    </row>
    <row r="4688" spans="1:17" ht="16.8" x14ac:dyDescent="0.3">
      <c r="A4688" t="s">
        <v>1224</v>
      </c>
      <c r="B4688">
        <v>4500917346</v>
      </c>
      <c r="C4688">
        <v>5262403</v>
      </c>
      <c r="D4688" t="s">
        <v>232</v>
      </c>
      <c r="E4688">
        <v>610405337</v>
      </c>
      <c r="F4688" t="s">
        <v>76</v>
      </c>
      <c r="G4688" s="4">
        <v>92.16</v>
      </c>
      <c r="H4688" s="4">
        <v>2.76</v>
      </c>
      <c r="I4688">
        <v>7204</v>
      </c>
      <c r="J4688" t="str">
        <f>_xlfn.XLOOKUP(I4688,[1]Planilha1!$C:$C,[1]Planilha1!$B:$B)</f>
        <v>7204 - CD São Paulo</v>
      </c>
      <c r="K4688" t="str">
        <f>_xlfn.XLOOKUP(I4688,[1]Planilha1!$C:$C,[1]Planilha1!$D:$D)</f>
        <v>43.340.312/0010-48</v>
      </c>
      <c r="L4688" t="str">
        <f>_xlfn.XLOOKUP(B4688,[2]Projeto!$B:$B,[2]Projeto!$P:$P)</f>
        <v>Paga</v>
      </c>
      <c r="M4688">
        <v>701203</v>
      </c>
      <c r="N4688" t="s">
        <v>1125</v>
      </c>
      <c r="O4688" t="str">
        <f>_xlfn.XLOOKUP(N4688,[3]Planilha1!$N:$N,[3]Planilha1!$O:$O)</f>
        <v>FLAC</v>
      </c>
      <c r="P4688">
        <v>2026</v>
      </c>
      <c r="Q4688" s="2" t="s">
        <v>1153</v>
      </c>
    </row>
    <row r="4689" spans="1:17" ht="16.8" x14ac:dyDescent="0.3">
      <c r="A4689" t="s">
        <v>1224</v>
      </c>
      <c r="B4689">
        <v>4500917346</v>
      </c>
      <c r="C4689">
        <v>5263210</v>
      </c>
      <c r="D4689" t="s">
        <v>253</v>
      </c>
      <c r="E4689">
        <v>610405337</v>
      </c>
      <c r="F4689" t="s">
        <v>76</v>
      </c>
      <c r="G4689" s="4">
        <v>92.16</v>
      </c>
      <c r="H4689" s="4">
        <v>2.76</v>
      </c>
      <c r="I4689">
        <v>7204</v>
      </c>
      <c r="J4689" t="str">
        <f>_xlfn.XLOOKUP(I4689,[1]Planilha1!$C:$C,[1]Planilha1!$B:$B)</f>
        <v>7204 - CD São Paulo</v>
      </c>
      <c r="K4689" t="str">
        <f>_xlfn.XLOOKUP(I4689,[1]Planilha1!$C:$C,[1]Planilha1!$D:$D)</f>
        <v>43.340.312/0010-48</v>
      </c>
      <c r="L4689" t="str">
        <f>_xlfn.XLOOKUP(B4689,[2]Projeto!$B:$B,[2]Projeto!$P:$P)</f>
        <v>Paga</v>
      </c>
      <c r="M4689">
        <v>701203</v>
      </c>
      <c r="N4689" t="s">
        <v>1125</v>
      </c>
      <c r="O4689" t="str">
        <f>_xlfn.XLOOKUP(N4689,[3]Planilha1!$N:$N,[3]Planilha1!$O:$O)</f>
        <v>FLAC</v>
      </c>
      <c r="P4689">
        <v>2026</v>
      </c>
      <c r="Q4689" s="2" t="s">
        <v>1153</v>
      </c>
    </row>
    <row r="4690" spans="1:17" ht="16.8" x14ac:dyDescent="0.3">
      <c r="A4690" t="s">
        <v>1224</v>
      </c>
      <c r="B4690">
        <v>4500917346</v>
      </c>
      <c r="C4690">
        <v>5263210</v>
      </c>
      <c r="D4690" t="s">
        <v>253</v>
      </c>
      <c r="E4690">
        <v>610402075</v>
      </c>
      <c r="F4690" t="s">
        <v>111</v>
      </c>
      <c r="G4690" s="4">
        <v>211.45</v>
      </c>
      <c r="H4690" s="4">
        <v>6.34</v>
      </c>
      <c r="I4690">
        <v>7204</v>
      </c>
      <c r="J4690" t="str">
        <f>_xlfn.XLOOKUP(I4690,[1]Planilha1!$C:$C,[1]Planilha1!$B:$B)</f>
        <v>7204 - CD São Paulo</v>
      </c>
      <c r="K4690" t="str">
        <f>_xlfn.XLOOKUP(I4690,[1]Planilha1!$C:$C,[1]Planilha1!$D:$D)</f>
        <v>43.340.312/0010-48</v>
      </c>
      <c r="L4690" t="str">
        <f>_xlfn.XLOOKUP(B4690,[2]Projeto!$B:$B,[2]Projeto!$P:$P)</f>
        <v>Paga</v>
      </c>
      <c r="M4690">
        <v>701203</v>
      </c>
      <c r="N4690" t="s">
        <v>1125</v>
      </c>
      <c r="O4690" t="str">
        <f>_xlfn.XLOOKUP(N4690,[3]Planilha1!$N:$N,[3]Planilha1!$O:$O)</f>
        <v>FLAC</v>
      </c>
      <c r="P4690">
        <v>2026</v>
      </c>
      <c r="Q4690" s="2" t="s">
        <v>1153</v>
      </c>
    </row>
    <row r="4691" spans="1:17" ht="16.8" x14ac:dyDescent="0.3">
      <c r="A4691" t="s">
        <v>1224</v>
      </c>
      <c r="B4691">
        <v>4500917346</v>
      </c>
      <c r="C4691">
        <v>5263210</v>
      </c>
      <c r="D4691" t="s">
        <v>253</v>
      </c>
      <c r="E4691">
        <v>610501353</v>
      </c>
      <c r="F4691" t="s">
        <v>144</v>
      </c>
      <c r="G4691" s="4">
        <v>447.72</v>
      </c>
      <c r="H4691" s="4">
        <v>13.43</v>
      </c>
      <c r="I4691">
        <v>7204</v>
      </c>
      <c r="J4691" t="str">
        <f>_xlfn.XLOOKUP(I4691,[1]Planilha1!$C:$C,[1]Planilha1!$B:$B)</f>
        <v>7204 - CD São Paulo</v>
      </c>
      <c r="K4691" t="str">
        <f>_xlfn.XLOOKUP(I4691,[1]Planilha1!$C:$C,[1]Planilha1!$D:$D)</f>
        <v>43.340.312/0010-48</v>
      </c>
      <c r="L4691" t="str">
        <f>_xlfn.XLOOKUP(B4691,[2]Projeto!$B:$B,[2]Projeto!$P:$P)</f>
        <v>Paga</v>
      </c>
      <c r="M4691">
        <v>701203</v>
      </c>
      <c r="N4691" t="s">
        <v>1125</v>
      </c>
      <c r="O4691" t="str">
        <f>_xlfn.XLOOKUP(N4691,[3]Planilha1!$N:$N,[3]Planilha1!$O:$O)</f>
        <v>FLAC</v>
      </c>
      <c r="P4691">
        <v>2026</v>
      </c>
      <c r="Q4691" s="2" t="s">
        <v>1153</v>
      </c>
    </row>
    <row r="4692" spans="1:17" ht="16.8" x14ac:dyDescent="0.3">
      <c r="A4692" t="s">
        <v>1224</v>
      </c>
      <c r="B4692">
        <v>4500917346</v>
      </c>
      <c r="C4692">
        <v>5263210</v>
      </c>
      <c r="D4692" t="s">
        <v>253</v>
      </c>
      <c r="E4692">
        <v>600762023</v>
      </c>
      <c r="F4692" t="s">
        <v>146</v>
      </c>
      <c r="G4692" s="4">
        <v>118.8</v>
      </c>
      <c r="H4692" s="4">
        <v>3.56</v>
      </c>
      <c r="I4692">
        <v>7204</v>
      </c>
      <c r="J4692" t="str">
        <f>_xlfn.XLOOKUP(I4692,[1]Planilha1!$C:$C,[1]Planilha1!$B:$B)</f>
        <v>7204 - CD São Paulo</v>
      </c>
      <c r="K4692" t="str">
        <f>_xlfn.XLOOKUP(I4692,[1]Planilha1!$C:$C,[1]Planilha1!$D:$D)</f>
        <v>43.340.312/0010-48</v>
      </c>
      <c r="L4692" t="str">
        <f>_xlfn.XLOOKUP(B4692,[2]Projeto!$B:$B,[2]Projeto!$P:$P)</f>
        <v>Paga</v>
      </c>
      <c r="M4692">
        <v>701203</v>
      </c>
      <c r="N4692" t="s">
        <v>1125</v>
      </c>
      <c r="O4692" t="str">
        <f>_xlfn.XLOOKUP(N4692,[3]Planilha1!$N:$N,[3]Planilha1!$O:$O)</f>
        <v>FLAC</v>
      </c>
      <c r="P4692">
        <v>2026</v>
      </c>
      <c r="Q4692" s="2" t="s">
        <v>1153</v>
      </c>
    </row>
    <row r="4693" spans="1:17" ht="16.8" x14ac:dyDescent="0.3">
      <c r="A4693" t="s">
        <v>1224</v>
      </c>
      <c r="B4693">
        <v>4500917346</v>
      </c>
      <c r="C4693">
        <v>5328479</v>
      </c>
      <c r="D4693" t="s">
        <v>476</v>
      </c>
      <c r="E4693">
        <v>610402075</v>
      </c>
      <c r="F4693" t="s">
        <v>111</v>
      </c>
      <c r="G4693" s="4">
        <v>422.9</v>
      </c>
      <c r="H4693" s="4">
        <v>12.69</v>
      </c>
      <c r="I4693">
        <v>7204</v>
      </c>
      <c r="J4693" t="str">
        <f>_xlfn.XLOOKUP(I4693,[1]Planilha1!$C:$C,[1]Planilha1!$B:$B)</f>
        <v>7204 - CD São Paulo</v>
      </c>
      <c r="K4693" t="str">
        <f>_xlfn.XLOOKUP(I4693,[1]Planilha1!$C:$C,[1]Planilha1!$D:$D)</f>
        <v>43.340.312/0010-48</v>
      </c>
      <c r="L4693" t="str">
        <f>_xlfn.XLOOKUP(B4693,[2]Projeto!$B:$B,[2]Projeto!$P:$P)</f>
        <v>Paga</v>
      </c>
      <c r="M4693">
        <v>701203</v>
      </c>
      <c r="N4693" t="s">
        <v>1125</v>
      </c>
      <c r="O4693" t="str">
        <f>_xlfn.XLOOKUP(N4693,[3]Planilha1!$N:$N,[3]Planilha1!$O:$O)</f>
        <v>FLAC</v>
      </c>
      <c r="P4693">
        <v>2026</v>
      </c>
      <c r="Q4693" s="2" t="s">
        <v>1153</v>
      </c>
    </row>
    <row r="4694" spans="1:17" ht="16.8" x14ac:dyDescent="0.3">
      <c r="A4694" t="s">
        <v>1224</v>
      </c>
      <c r="B4694">
        <v>4500917346</v>
      </c>
      <c r="C4694">
        <v>5285409</v>
      </c>
      <c r="D4694" t="s">
        <v>888</v>
      </c>
      <c r="E4694">
        <v>630025007</v>
      </c>
      <c r="F4694" t="s">
        <v>469</v>
      </c>
      <c r="G4694" s="4">
        <v>128.4</v>
      </c>
      <c r="H4694" s="4">
        <v>3.85</v>
      </c>
      <c r="I4694">
        <v>7204</v>
      </c>
      <c r="J4694" t="str">
        <f>_xlfn.XLOOKUP(I4694,[1]Planilha1!$C:$C,[1]Planilha1!$B:$B)</f>
        <v>7204 - CD São Paulo</v>
      </c>
      <c r="K4694" t="str">
        <f>_xlfn.XLOOKUP(I4694,[1]Planilha1!$C:$C,[1]Planilha1!$D:$D)</f>
        <v>43.340.312/0010-48</v>
      </c>
      <c r="L4694" t="str">
        <f>_xlfn.XLOOKUP(B4694,[2]Projeto!$B:$B,[2]Projeto!$P:$P)</f>
        <v>Paga</v>
      </c>
      <c r="M4694">
        <v>701203</v>
      </c>
      <c r="N4694" t="s">
        <v>1125</v>
      </c>
      <c r="O4694" t="str">
        <f>_xlfn.XLOOKUP(N4694,[3]Planilha1!$N:$N,[3]Planilha1!$O:$O)</f>
        <v>FLAC</v>
      </c>
      <c r="P4694">
        <v>2026</v>
      </c>
      <c r="Q4694" s="2" t="s">
        <v>1153</v>
      </c>
    </row>
    <row r="4695" spans="1:17" ht="16.8" x14ac:dyDescent="0.3">
      <c r="A4695" t="s">
        <v>1224</v>
      </c>
      <c r="B4695">
        <v>4500917346</v>
      </c>
      <c r="C4695">
        <v>5349879</v>
      </c>
      <c r="D4695" t="s">
        <v>742</v>
      </c>
      <c r="E4695">
        <v>630019007</v>
      </c>
      <c r="F4695" t="s">
        <v>158</v>
      </c>
      <c r="G4695" s="4">
        <v>192.6</v>
      </c>
      <c r="H4695" s="4">
        <v>5.78</v>
      </c>
      <c r="I4695">
        <v>7204</v>
      </c>
      <c r="J4695" t="str">
        <f>_xlfn.XLOOKUP(I4695,[1]Planilha1!$C:$C,[1]Planilha1!$B:$B)</f>
        <v>7204 - CD São Paulo</v>
      </c>
      <c r="K4695" t="str">
        <f>_xlfn.XLOOKUP(I4695,[1]Planilha1!$C:$C,[1]Planilha1!$D:$D)</f>
        <v>43.340.312/0010-48</v>
      </c>
      <c r="L4695" t="str">
        <f>_xlfn.XLOOKUP(B4695,[2]Projeto!$B:$B,[2]Projeto!$P:$P)</f>
        <v>Paga</v>
      </c>
      <c r="M4695">
        <v>701203</v>
      </c>
      <c r="N4695" t="s">
        <v>1125</v>
      </c>
      <c r="O4695" t="str">
        <f>_xlfn.XLOOKUP(N4695,[3]Planilha1!$N:$N,[3]Planilha1!$O:$O)</f>
        <v>FLAC</v>
      </c>
      <c r="P4695">
        <v>2026</v>
      </c>
      <c r="Q4695" s="2" t="s">
        <v>1153</v>
      </c>
    </row>
    <row r="4696" spans="1:17" ht="16.8" x14ac:dyDescent="0.3">
      <c r="A4696" t="s">
        <v>1224</v>
      </c>
      <c r="B4696">
        <v>4500917346</v>
      </c>
      <c r="C4696">
        <v>5349879</v>
      </c>
      <c r="D4696" t="s">
        <v>742</v>
      </c>
      <c r="E4696">
        <v>600762023</v>
      </c>
      <c r="F4696" t="s">
        <v>146</v>
      </c>
      <c r="G4696" s="4">
        <v>118.8</v>
      </c>
      <c r="H4696" s="4">
        <v>3.56</v>
      </c>
      <c r="I4696">
        <v>7204</v>
      </c>
      <c r="J4696" t="str">
        <f>_xlfn.XLOOKUP(I4696,[1]Planilha1!$C:$C,[1]Planilha1!$B:$B)</f>
        <v>7204 - CD São Paulo</v>
      </c>
      <c r="K4696" t="str">
        <f>_xlfn.XLOOKUP(I4696,[1]Planilha1!$C:$C,[1]Planilha1!$D:$D)</f>
        <v>43.340.312/0010-48</v>
      </c>
      <c r="L4696" t="str">
        <f>_xlfn.XLOOKUP(B4696,[2]Projeto!$B:$B,[2]Projeto!$P:$P)</f>
        <v>Paga</v>
      </c>
      <c r="M4696">
        <v>701203</v>
      </c>
      <c r="N4696" t="s">
        <v>1125</v>
      </c>
      <c r="O4696" t="str">
        <f>_xlfn.XLOOKUP(N4696,[3]Planilha1!$N:$N,[3]Planilha1!$O:$O)</f>
        <v>FLAC</v>
      </c>
      <c r="P4696">
        <v>2026</v>
      </c>
      <c r="Q4696" s="2" t="s">
        <v>1153</v>
      </c>
    </row>
    <row r="4697" spans="1:17" ht="16.8" x14ac:dyDescent="0.3">
      <c r="A4697" t="s">
        <v>1224</v>
      </c>
      <c r="B4697">
        <v>4500917346</v>
      </c>
      <c r="C4697">
        <v>5360075</v>
      </c>
      <c r="D4697" t="s">
        <v>364</v>
      </c>
      <c r="E4697">
        <v>630036007</v>
      </c>
      <c r="F4697" t="s">
        <v>451</v>
      </c>
      <c r="G4697" s="4">
        <v>66.599999999999994</v>
      </c>
      <c r="H4697" s="4">
        <v>2</v>
      </c>
      <c r="I4697">
        <v>7204</v>
      </c>
      <c r="J4697" t="str">
        <f>_xlfn.XLOOKUP(I4697,[1]Planilha1!$C:$C,[1]Planilha1!$B:$B)</f>
        <v>7204 - CD São Paulo</v>
      </c>
      <c r="K4697" t="str">
        <f>_xlfn.XLOOKUP(I4697,[1]Planilha1!$C:$C,[1]Planilha1!$D:$D)</f>
        <v>43.340.312/0010-48</v>
      </c>
      <c r="L4697" t="str">
        <f>_xlfn.XLOOKUP(B4697,[2]Projeto!$B:$B,[2]Projeto!$P:$P)</f>
        <v>Paga</v>
      </c>
      <c r="M4697">
        <v>701203</v>
      </c>
      <c r="N4697" t="s">
        <v>1125</v>
      </c>
      <c r="O4697" t="str">
        <f>_xlfn.XLOOKUP(N4697,[3]Planilha1!$N:$N,[3]Planilha1!$O:$O)</f>
        <v>FLAC</v>
      </c>
      <c r="P4697">
        <v>2026</v>
      </c>
      <c r="Q4697" s="2" t="s">
        <v>1153</v>
      </c>
    </row>
    <row r="4698" spans="1:17" ht="16.8" x14ac:dyDescent="0.3">
      <c r="A4698" t="s">
        <v>1224</v>
      </c>
      <c r="B4698">
        <v>4500917346</v>
      </c>
      <c r="C4698">
        <v>5272670</v>
      </c>
      <c r="D4698" t="s">
        <v>382</v>
      </c>
      <c r="E4698">
        <v>610123368</v>
      </c>
      <c r="F4698" t="s">
        <v>117</v>
      </c>
      <c r="G4698" s="4">
        <v>174.24</v>
      </c>
      <c r="H4698" s="4">
        <v>5.23</v>
      </c>
      <c r="I4698">
        <v>7204</v>
      </c>
      <c r="J4698" t="str">
        <f>_xlfn.XLOOKUP(I4698,[1]Planilha1!$C:$C,[1]Planilha1!$B:$B)</f>
        <v>7204 - CD São Paulo</v>
      </c>
      <c r="K4698" t="str">
        <f>_xlfn.XLOOKUP(I4698,[1]Planilha1!$C:$C,[1]Planilha1!$D:$D)</f>
        <v>43.340.312/0010-48</v>
      </c>
      <c r="L4698" t="str">
        <f>_xlfn.XLOOKUP(B4698,[2]Projeto!$B:$B,[2]Projeto!$P:$P)</f>
        <v>Paga</v>
      </c>
      <c r="M4698">
        <v>701203</v>
      </c>
      <c r="N4698" t="s">
        <v>1125</v>
      </c>
      <c r="O4698" t="str">
        <f>_xlfn.XLOOKUP(N4698,[3]Planilha1!$N:$N,[3]Planilha1!$O:$O)</f>
        <v>FLAC</v>
      </c>
      <c r="P4698">
        <v>2026</v>
      </c>
      <c r="Q4698" s="2" t="s">
        <v>1153</v>
      </c>
    </row>
    <row r="4699" spans="1:17" ht="16.8" x14ac:dyDescent="0.3">
      <c r="A4699" t="s">
        <v>1224</v>
      </c>
      <c r="B4699">
        <v>4500917346</v>
      </c>
      <c r="C4699">
        <v>5272670</v>
      </c>
      <c r="D4699" t="s">
        <v>382</v>
      </c>
      <c r="E4699">
        <v>610100477</v>
      </c>
      <c r="F4699" t="s">
        <v>103</v>
      </c>
      <c r="G4699" s="4">
        <v>163.52000000000001</v>
      </c>
      <c r="H4699" s="4">
        <v>4.91</v>
      </c>
      <c r="I4699">
        <v>7204</v>
      </c>
      <c r="J4699" t="str">
        <f>_xlfn.XLOOKUP(I4699,[1]Planilha1!$C:$C,[1]Planilha1!$B:$B)</f>
        <v>7204 - CD São Paulo</v>
      </c>
      <c r="K4699" t="str">
        <f>_xlfn.XLOOKUP(I4699,[1]Planilha1!$C:$C,[1]Planilha1!$D:$D)</f>
        <v>43.340.312/0010-48</v>
      </c>
      <c r="L4699" t="str">
        <f>_xlfn.XLOOKUP(B4699,[2]Projeto!$B:$B,[2]Projeto!$P:$P)</f>
        <v>Paga</v>
      </c>
      <c r="M4699">
        <v>701203</v>
      </c>
      <c r="N4699" t="s">
        <v>1125</v>
      </c>
      <c r="O4699" t="str">
        <f>_xlfn.XLOOKUP(N4699,[3]Planilha1!$N:$N,[3]Planilha1!$O:$O)</f>
        <v>FLAC</v>
      </c>
      <c r="P4699">
        <v>2026</v>
      </c>
      <c r="Q4699" s="2" t="s">
        <v>1153</v>
      </c>
    </row>
    <row r="4700" spans="1:17" ht="16.8" x14ac:dyDescent="0.3">
      <c r="A4700" t="s">
        <v>1224</v>
      </c>
      <c r="B4700">
        <v>4500917346</v>
      </c>
      <c r="C4700">
        <v>5286165</v>
      </c>
      <c r="D4700" t="s">
        <v>407</v>
      </c>
      <c r="E4700">
        <v>640112340</v>
      </c>
      <c r="F4700" t="s">
        <v>179</v>
      </c>
      <c r="G4700" s="4">
        <v>708</v>
      </c>
      <c r="H4700" s="4">
        <v>21.24</v>
      </c>
      <c r="I4700">
        <v>7204</v>
      </c>
      <c r="J4700" t="str">
        <f>_xlfn.XLOOKUP(I4700,[1]Planilha1!$C:$C,[1]Planilha1!$B:$B)</f>
        <v>7204 - CD São Paulo</v>
      </c>
      <c r="K4700" t="str">
        <f>_xlfn.XLOOKUP(I4700,[1]Planilha1!$C:$C,[1]Planilha1!$D:$D)</f>
        <v>43.340.312/0010-48</v>
      </c>
      <c r="L4700" t="str">
        <f>_xlfn.XLOOKUP(B4700,[2]Projeto!$B:$B,[2]Projeto!$P:$P)</f>
        <v>Paga</v>
      </c>
      <c r="M4700">
        <v>701203</v>
      </c>
      <c r="N4700" t="s">
        <v>1125</v>
      </c>
      <c r="O4700" t="str">
        <f>_xlfn.XLOOKUP(N4700,[3]Planilha1!$N:$N,[3]Planilha1!$O:$O)</f>
        <v>FLAC</v>
      </c>
      <c r="P4700">
        <v>2026</v>
      </c>
      <c r="Q4700" s="2" t="s">
        <v>1153</v>
      </c>
    </row>
    <row r="4701" spans="1:17" ht="16.8" x14ac:dyDescent="0.3">
      <c r="A4701" t="s">
        <v>1224</v>
      </c>
      <c r="B4701">
        <v>4500917346</v>
      </c>
      <c r="C4701">
        <v>5286165</v>
      </c>
      <c r="D4701" t="s">
        <v>407</v>
      </c>
      <c r="E4701">
        <v>610100477</v>
      </c>
      <c r="F4701" t="s">
        <v>103</v>
      </c>
      <c r="G4701" s="4">
        <v>413</v>
      </c>
      <c r="H4701" s="4">
        <v>12.39</v>
      </c>
      <c r="I4701">
        <v>7204</v>
      </c>
      <c r="J4701" t="str">
        <f>_xlfn.XLOOKUP(I4701,[1]Planilha1!$C:$C,[1]Planilha1!$B:$B)</f>
        <v>7204 - CD São Paulo</v>
      </c>
      <c r="K4701" t="str">
        <f>_xlfn.XLOOKUP(I4701,[1]Planilha1!$C:$C,[1]Planilha1!$D:$D)</f>
        <v>43.340.312/0010-48</v>
      </c>
      <c r="L4701" t="str">
        <f>_xlfn.XLOOKUP(B4701,[2]Projeto!$B:$B,[2]Projeto!$P:$P)</f>
        <v>Paga</v>
      </c>
      <c r="M4701">
        <v>701203</v>
      </c>
      <c r="N4701" t="s">
        <v>1125</v>
      </c>
      <c r="O4701" t="str">
        <f>_xlfn.XLOOKUP(N4701,[3]Planilha1!$N:$N,[3]Planilha1!$O:$O)</f>
        <v>FLAC</v>
      </c>
      <c r="P4701">
        <v>2026</v>
      </c>
      <c r="Q4701" s="2" t="s">
        <v>1153</v>
      </c>
    </row>
    <row r="4702" spans="1:17" ht="16.8" x14ac:dyDescent="0.3">
      <c r="A4702" t="s">
        <v>1224</v>
      </c>
      <c r="B4702">
        <v>4500917346</v>
      </c>
      <c r="C4702">
        <v>5286165</v>
      </c>
      <c r="D4702" t="s">
        <v>407</v>
      </c>
      <c r="E4702">
        <v>610101477</v>
      </c>
      <c r="F4702" t="s">
        <v>855</v>
      </c>
      <c r="G4702" s="4">
        <v>413</v>
      </c>
      <c r="H4702" s="4">
        <v>12.39</v>
      </c>
      <c r="I4702">
        <v>7204</v>
      </c>
      <c r="J4702" t="str">
        <f>_xlfn.XLOOKUP(I4702,[1]Planilha1!$C:$C,[1]Planilha1!$B:$B)</f>
        <v>7204 - CD São Paulo</v>
      </c>
      <c r="K4702" t="str">
        <f>_xlfn.XLOOKUP(I4702,[1]Planilha1!$C:$C,[1]Planilha1!$D:$D)</f>
        <v>43.340.312/0010-48</v>
      </c>
      <c r="L4702" t="str">
        <f>_xlfn.XLOOKUP(B4702,[2]Projeto!$B:$B,[2]Projeto!$P:$P)</f>
        <v>Paga</v>
      </c>
      <c r="M4702">
        <v>701203</v>
      </c>
      <c r="N4702" t="s">
        <v>1125</v>
      </c>
      <c r="O4702" t="str">
        <f>_xlfn.XLOOKUP(N4702,[3]Planilha1!$N:$N,[3]Planilha1!$O:$O)</f>
        <v>FLAC</v>
      </c>
      <c r="P4702">
        <v>2026</v>
      </c>
      <c r="Q4702" s="2" t="s">
        <v>1153</v>
      </c>
    </row>
    <row r="4703" spans="1:17" ht="16.8" x14ac:dyDescent="0.3">
      <c r="A4703" t="s">
        <v>1224</v>
      </c>
      <c r="B4703">
        <v>4500917346</v>
      </c>
      <c r="C4703">
        <v>5286165</v>
      </c>
      <c r="D4703" t="s">
        <v>407</v>
      </c>
      <c r="E4703">
        <v>640111340</v>
      </c>
      <c r="F4703" t="s">
        <v>121</v>
      </c>
      <c r="G4703" s="4">
        <v>588</v>
      </c>
      <c r="H4703" s="4">
        <v>17.64</v>
      </c>
      <c r="I4703">
        <v>7204</v>
      </c>
      <c r="J4703" t="str">
        <f>_xlfn.XLOOKUP(I4703,[1]Planilha1!$C:$C,[1]Planilha1!$B:$B)</f>
        <v>7204 - CD São Paulo</v>
      </c>
      <c r="K4703" t="str">
        <f>_xlfn.XLOOKUP(I4703,[1]Planilha1!$C:$C,[1]Planilha1!$D:$D)</f>
        <v>43.340.312/0010-48</v>
      </c>
      <c r="L4703" t="str">
        <f>_xlfn.XLOOKUP(B4703,[2]Projeto!$B:$B,[2]Projeto!$P:$P)</f>
        <v>Paga</v>
      </c>
      <c r="M4703">
        <v>701203</v>
      </c>
      <c r="N4703" t="s">
        <v>1125</v>
      </c>
      <c r="O4703" t="str">
        <f>_xlfn.XLOOKUP(N4703,[3]Planilha1!$N:$N,[3]Planilha1!$O:$O)</f>
        <v>FLAC</v>
      </c>
      <c r="P4703">
        <v>2026</v>
      </c>
      <c r="Q4703" s="2" t="s">
        <v>1153</v>
      </c>
    </row>
    <row r="4704" spans="1:17" ht="16.8" x14ac:dyDescent="0.3">
      <c r="A4704" t="s">
        <v>1224</v>
      </c>
      <c r="B4704">
        <v>4500917346</v>
      </c>
      <c r="C4704">
        <v>5365501</v>
      </c>
      <c r="D4704" t="s">
        <v>927</v>
      </c>
      <c r="E4704">
        <v>610101463</v>
      </c>
      <c r="F4704" t="s">
        <v>717</v>
      </c>
      <c r="G4704" s="4">
        <v>284.39999999999998</v>
      </c>
      <c r="H4704" s="4">
        <v>8.5299999999999994</v>
      </c>
      <c r="I4704">
        <v>7204</v>
      </c>
      <c r="J4704" t="str">
        <f>_xlfn.XLOOKUP(I4704,[1]Planilha1!$C:$C,[1]Planilha1!$B:$B)</f>
        <v>7204 - CD São Paulo</v>
      </c>
      <c r="K4704" t="str">
        <f>_xlfn.XLOOKUP(I4704,[1]Planilha1!$C:$C,[1]Planilha1!$D:$D)</f>
        <v>43.340.312/0010-48</v>
      </c>
      <c r="L4704" t="str">
        <f>_xlfn.XLOOKUP(B4704,[2]Projeto!$B:$B,[2]Projeto!$P:$P)</f>
        <v>Paga</v>
      </c>
      <c r="M4704">
        <v>701203</v>
      </c>
      <c r="N4704" t="s">
        <v>1125</v>
      </c>
      <c r="O4704" t="str">
        <f>_xlfn.XLOOKUP(N4704,[3]Planilha1!$N:$N,[3]Planilha1!$O:$O)</f>
        <v>FLAC</v>
      </c>
      <c r="P4704">
        <v>2026</v>
      </c>
      <c r="Q4704" s="2" t="s">
        <v>1153</v>
      </c>
    </row>
    <row r="4705" spans="1:17" ht="16.8" x14ac:dyDescent="0.3">
      <c r="A4705" t="s">
        <v>1224</v>
      </c>
      <c r="B4705">
        <v>4500917346</v>
      </c>
      <c r="C4705">
        <v>5365501</v>
      </c>
      <c r="D4705" t="s">
        <v>927</v>
      </c>
      <c r="E4705">
        <v>610100477</v>
      </c>
      <c r="F4705" t="s">
        <v>103</v>
      </c>
      <c r="G4705" s="4">
        <v>170.8</v>
      </c>
      <c r="H4705" s="4">
        <v>5.12</v>
      </c>
      <c r="I4705">
        <v>7204</v>
      </c>
      <c r="J4705" t="str">
        <f>_xlfn.XLOOKUP(I4705,[1]Planilha1!$C:$C,[1]Planilha1!$B:$B)</f>
        <v>7204 - CD São Paulo</v>
      </c>
      <c r="K4705" t="str">
        <f>_xlfn.XLOOKUP(I4705,[1]Planilha1!$C:$C,[1]Planilha1!$D:$D)</f>
        <v>43.340.312/0010-48</v>
      </c>
      <c r="L4705" t="str">
        <f>_xlfn.XLOOKUP(B4705,[2]Projeto!$B:$B,[2]Projeto!$P:$P)</f>
        <v>Paga</v>
      </c>
      <c r="M4705">
        <v>701203</v>
      </c>
      <c r="N4705" t="s">
        <v>1125</v>
      </c>
      <c r="O4705" t="str">
        <f>_xlfn.XLOOKUP(N4705,[3]Planilha1!$N:$N,[3]Planilha1!$O:$O)</f>
        <v>FLAC</v>
      </c>
      <c r="P4705">
        <v>2026</v>
      </c>
      <c r="Q4705" s="2" t="s">
        <v>1153</v>
      </c>
    </row>
    <row r="4706" spans="1:17" ht="16.8" x14ac:dyDescent="0.3">
      <c r="A4706" t="s">
        <v>1224</v>
      </c>
      <c r="B4706">
        <v>4500917346</v>
      </c>
      <c r="C4706">
        <v>5357100</v>
      </c>
      <c r="D4706" t="s">
        <v>566</v>
      </c>
      <c r="E4706">
        <v>540500527</v>
      </c>
      <c r="F4706" t="s">
        <v>109</v>
      </c>
      <c r="G4706" s="4">
        <v>1753.67</v>
      </c>
      <c r="H4706" s="4">
        <v>52.61</v>
      </c>
      <c r="I4706">
        <v>7204</v>
      </c>
      <c r="J4706" t="str">
        <f>_xlfn.XLOOKUP(I4706,[1]Planilha1!$C:$C,[1]Planilha1!$B:$B)</f>
        <v>7204 - CD São Paulo</v>
      </c>
      <c r="K4706" t="str">
        <f>_xlfn.XLOOKUP(I4706,[1]Planilha1!$C:$C,[1]Planilha1!$D:$D)</f>
        <v>43.340.312/0010-48</v>
      </c>
      <c r="L4706" t="str">
        <f>_xlfn.XLOOKUP(B4706,[2]Projeto!$B:$B,[2]Projeto!$P:$P)</f>
        <v>Paga</v>
      </c>
      <c r="M4706">
        <v>701203</v>
      </c>
      <c r="N4706" t="s">
        <v>1125</v>
      </c>
      <c r="O4706" t="str">
        <f>_xlfn.XLOOKUP(N4706,[3]Planilha1!$N:$N,[3]Planilha1!$O:$O)</f>
        <v>FLAC</v>
      </c>
      <c r="P4706">
        <v>2026</v>
      </c>
      <c r="Q4706" s="2" t="s">
        <v>1153</v>
      </c>
    </row>
    <row r="4707" spans="1:17" ht="16.8" x14ac:dyDescent="0.3">
      <c r="A4707" t="s">
        <v>1224</v>
      </c>
      <c r="B4707">
        <v>4500917346</v>
      </c>
      <c r="C4707">
        <v>5361618</v>
      </c>
      <c r="D4707" t="s">
        <v>928</v>
      </c>
      <c r="E4707">
        <v>630019007</v>
      </c>
      <c r="F4707" t="s">
        <v>158</v>
      </c>
      <c r="G4707" s="4">
        <v>1926</v>
      </c>
      <c r="H4707" s="4">
        <v>57.78</v>
      </c>
      <c r="I4707">
        <v>7204</v>
      </c>
      <c r="J4707" t="str">
        <f>_xlfn.XLOOKUP(I4707,[1]Planilha1!$C:$C,[1]Planilha1!$B:$B)</f>
        <v>7204 - CD São Paulo</v>
      </c>
      <c r="K4707" t="str">
        <f>_xlfn.XLOOKUP(I4707,[1]Planilha1!$C:$C,[1]Planilha1!$D:$D)</f>
        <v>43.340.312/0010-48</v>
      </c>
      <c r="L4707" t="str">
        <f>_xlfn.XLOOKUP(B4707,[2]Projeto!$B:$B,[2]Projeto!$P:$P)</f>
        <v>Paga</v>
      </c>
      <c r="M4707">
        <v>701203</v>
      </c>
      <c r="N4707" t="s">
        <v>1125</v>
      </c>
      <c r="O4707" t="str">
        <f>_xlfn.XLOOKUP(N4707,[3]Planilha1!$N:$N,[3]Planilha1!$O:$O)</f>
        <v>FLAC</v>
      </c>
      <c r="P4707">
        <v>2026</v>
      </c>
      <c r="Q4707" s="2" t="s">
        <v>1153</v>
      </c>
    </row>
    <row r="4708" spans="1:17" ht="16.8" x14ac:dyDescent="0.3">
      <c r="A4708" t="s">
        <v>1224</v>
      </c>
      <c r="B4708">
        <v>4500917346</v>
      </c>
      <c r="C4708">
        <v>5259994</v>
      </c>
      <c r="D4708" t="s">
        <v>475</v>
      </c>
      <c r="E4708">
        <v>610109363</v>
      </c>
      <c r="F4708" t="s">
        <v>135</v>
      </c>
      <c r="G4708" s="4">
        <v>233.76</v>
      </c>
      <c r="H4708" s="4">
        <v>7.01</v>
      </c>
      <c r="I4708">
        <v>7204</v>
      </c>
      <c r="J4708" t="str">
        <f>_xlfn.XLOOKUP(I4708,[1]Planilha1!$C:$C,[1]Planilha1!$B:$B)</f>
        <v>7204 - CD São Paulo</v>
      </c>
      <c r="K4708" t="str">
        <f>_xlfn.XLOOKUP(I4708,[1]Planilha1!$C:$C,[1]Planilha1!$D:$D)</f>
        <v>43.340.312/0010-48</v>
      </c>
      <c r="L4708" t="str">
        <f>_xlfn.XLOOKUP(B4708,[2]Projeto!$B:$B,[2]Projeto!$P:$P)</f>
        <v>Paga</v>
      </c>
      <c r="M4708">
        <v>701203</v>
      </c>
      <c r="N4708" t="s">
        <v>1125</v>
      </c>
      <c r="O4708" t="str">
        <f>_xlfn.XLOOKUP(N4708,[3]Planilha1!$N:$N,[3]Planilha1!$O:$O)</f>
        <v>FLAC</v>
      </c>
      <c r="P4708">
        <v>2026</v>
      </c>
      <c r="Q4708" s="2" t="s">
        <v>1153</v>
      </c>
    </row>
    <row r="4709" spans="1:17" ht="16.8" x14ac:dyDescent="0.3">
      <c r="A4709" t="s">
        <v>1224</v>
      </c>
      <c r="B4709">
        <v>4500917346</v>
      </c>
      <c r="C4709">
        <v>5344670</v>
      </c>
      <c r="D4709" t="s">
        <v>436</v>
      </c>
      <c r="E4709">
        <v>610402075</v>
      </c>
      <c r="F4709" t="s">
        <v>111</v>
      </c>
      <c r="G4709" s="4">
        <v>2394</v>
      </c>
      <c r="H4709" s="4">
        <v>71.819999999999993</v>
      </c>
      <c r="I4709">
        <v>7204</v>
      </c>
      <c r="J4709" t="str">
        <f>_xlfn.XLOOKUP(I4709,[1]Planilha1!$C:$C,[1]Planilha1!$B:$B)</f>
        <v>7204 - CD São Paulo</v>
      </c>
      <c r="K4709" t="str">
        <f>_xlfn.XLOOKUP(I4709,[1]Planilha1!$C:$C,[1]Planilha1!$D:$D)</f>
        <v>43.340.312/0010-48</v>
      </c>
      <c r="L4709" t="str">
        <f>_xlfn.XLOOKUP(B4709,[2]Projeto!$B:$B,[2]Projeto!$P:$P)</f>
        <v>Paga</v>
      </c>
      <c r="M4709">
        <v>701203</v>
      </c>
      <c r="N4709" t="s">
        <v>1125</v>
      </c>
      <c r="O4709" t="str">
        <f>_xlfn.XLOOKUP(N4709,[3]Planilha1!$N:$N,[3]Planilha1!$O:$O)</f>
        <v>FLAC</v>
      </c>
      <c r="P4709">
        <v>2026</v>
      </c>
      <c r="Q4709" s="2" t="s">
        <v>1153</v>
      </c>
    </row>
    <row r="4710" spans="1:17" ht="16.8" x14ac:dyDescent="0.3">
      <c r="A4710" t="s">
        <v>1224</v>
      </c>
      <c r="B4710">
        <v>4500917346</v>
      </c>
      <c r="C4710">
        <v>5360779</v>
      </c>
      <c r="D4710" t="s">
        <v>434</v>
      </c>
      <c r="E4710">
        <v>610402075</v>
      </c>
      <c r="F4710" t="s">
        <v>111</v>
      </c>
      <c r="G4710" s="4">
        <v>836</v>
      </c>
      <c r="H4710" s="4">
        <v>25.08</v>
      </c>
      <c r="I4710">
        <v>7204</v>
      </c>
      <c r="J4710" t="str">
        <f>_xlfn.XLOOKUP(I4710,[1]Planilha1!$C:$C,[1]Planilha1!$B:$B)</f>
        <v>7204 - CD São Paulo</v>
      </c>
      <c r="K4710" t="str">
        <f>_xlfn.XLOOKUP(I4710,[1]Planilha1!$C:$C,[1]Planilha1!$D:$D)</f>
        <v>43.340.312/0010-48</v>
      </c>
      <c r="L4710" t="str">
        <f>_xlfn.XLOOKUP(B4710,[2]Projeto!$B:$B,[2]Projeto!$P:$P)</f>
        <v>Paga</v>
      </c>
      <c r="M4710">
        <v>701203</v>
      </c>
      <c r="N4710" t="s">
        <v>1125</v>
      </c>
      <c r="O4710" t="str">
        <f>_xlfn.XLOOKUP(N4710,[3]Planilha1!$N:$N,[3]Planilha1!$O:$O)</f>
        <v>FLAC</v>
      </c>
      <c r="P4710">
        <v>2026</v>
      </c>
      <c r="Q4710" s="2" t="s">
        <v>1153</v>
      </c>
    </row>
    <row r="4711" spans="1:17" ht="16.8" x14ac:dyDescent="0.3">
      <c r="A4711" t="s">
        <v>1224</v>
      </c>
      <c r="B4711">
        <v>4500917346</v>
      </c>
      <c r="C4711">
        <v>5315163</v>
      </c>
      <c r="D4711" t="s">
        <v>383</v>
      </c>
      <c r="E4711">
        <v>610405337</v>
      </c>
      <c r="F4711" t="s">
        <v>76</v>
      </c>
      <c r="G4711" s="4">
        <v>184.32</v>
      </c>
      <c r="H4711" s="4">
        <v>5.53</v>
      </c>
      <c r="I4711">
        <v>7204</v>
      </c>
      <c r="J4711" t="str">
        <f>_xlfn.XLOOKUP(I4711,[1]Planilha1!$C:$C,[1]Planilha1!$B:$B)</f>
        <v>7204 - CD São Paulo</v>
      </c>
      <c r="K4711" t="str">
        <f>_xlfn.XLOOKUP(I4711,[1]Planilha1!$C:$C,[1]Planilha1!$D:$D)</f>
        <v>43.340.312/0010-48</v>
      </c>
      <c r="L4711" t="str">
        <f>_xlfn.XLOOKUP(B4711,[2]Projeto!$B:$B,[2]Projeto!$P:$P)</f>
        <v>Paga</v>
      </c>
      <c r="M4711">
        <v>701203</v>
      </c>
      <c r="N4711" t="s">
        <v>1125</v>
      </c>
      <c r="O4711" t="str">
        <f>_xlfn.XLOOKUP(N4711,[3]Planilha1!$N:$N,[3]Planilha1!$O:$O)</f>
        <v>FLAC</v>
      </c>
      <c r="P4711">
        <v>2026</v>
      </c>
      <c r="Q4711" s="2" t="s">
        <v>1153</v>
      </c>
    </row>
    <row r="4712" spans="1:17" ht="16.8" x14ac:dyDescent="0.3">
      <c r="A4712" t="s">
        <v>1224</v>
      </c>
      <c r="B4712">
        <v>4500917346</v>
      </c>
      <c r="C4712">
        <v>5315163</v>
      </c>
      <c r="D4712" t="s">
        <v>383</v>
      </c>
      <c r="E4712">
        <v>610405337</v>
      </c>
      <c r="F4712" t="s">
        <v>76</v>
      </c>
      <c r="G4712" s="4">
        <v>184.32</v>
      </c>
      <c r="H4712" s="4">
        <v>5.53</v>
      </c>
      <c r="I4712">
        <v>7204</v>
      </c>
      <c r="J4712" t="str">
        <f>_xlfn.XLOOKUP(I4712,[1]Planilha1!$C:$C,[1]Planilha1!$B:$B)</f>
        <v>7204 - CD São Paulo</v>
      </c>
      <c r="K4712" t="str">
        <f>_xlfn.XLOOKUP(I4712,[1]Planilha1!$C:$C,[1]Planilha1!$D:$D)</f>
        <v>43.340.312/0010-48</v>
      </c>
      <c r="L4712" t="str">
        <f>_xlfn.XLOOKUP(B4712,[2]Projeto!$B:$B,[2]Projeto!$P:$P)</f>
        <v>Paga</v>
      </c>
      <c r="M4712">
        <v>701203</v>
      </c>
      <c r="N4712" t="s">
        <v>1125</v>
      </c>
      <c r="O4712" t="str">
        <f>_xlfn.XLOOKUP(N4712,[3]Planilha1!$N:$N,[3]Planilha1!$O:$O)</f>
        <v>FLAC</v>
      </c>
      <c r="P4712">
        <v>2026</v>
      </c>
      <c r="Q4712" s="2" t="s">
        <v>1153</v>
      </c>
    </row>
    <row r="4713" spans="1:17" ht="16.8" x14ac:dyDescent="0.3">
      <c r="A4713" t="s">
        <v>1224</v>
      </c>
      <c r="B4713">
        <v>4500917346</v>
      </c>
      <c r="C4713">
        <v>5315163</v>
      </c>
      <c r="D4713" t="s">
        <v>383</v>
      </c>
      <c r="E4713">
        <v>630036007</v>
      </c>
      <c r="F4713" t="s">
        <v>451</v>
      </c>
      <c r="G4713" s="4">
        <v>66.599999999999994</v>
      </c>
      <c r="H4713" s="4">
        <v>2</v>
      </c>
      <c r="I4713">
        <v>7204</v>
      </c>
      <c r="J4713" t="str">
        <f>_xlfn.XLOOKUP(I4713,[1]Planilha1!$C:$C,[1]Planilha1!$B:$B)</f>
        <v>7204 - CD São Paulo</v>
      </c>
      <c r="K4713" t="str">
        <f>_xlfn.XLOOKUP(I4713,[1]Planilha1!$C:$C,[1]Planilha1!$D:$D)</f>
        <v>43.340.312/0010-48</v>
      </c>
      <c r="L4713" t="str">
        <f>_xlfn.XLOOKUP(B4713,[2]Projeto!$B:$B,[2]Projeto!$P:$P)</f>
        <v>Paga</v>
      </c>
      <c r="M4713">
        <v>701203</v>
      </c>
      <c r="N4713" t="s">
        <v>1125</v>
      </c>
      <c r="O4713" t="str">
        <f>_xlfn.XLOOKUP(N4713,[3]Planilha1!$N:$N,[3]Planilha1!$O:$O)</f>
        <v>FLAC</v>
      </c>
      <c r="P4713">
        <v>2026</v>
      </c>
      <c r="Q4713" s="2" t="s">
        <v>1153</v>
      </c>
    </row>
    <row r="4714" spans="1:17" ht="16.8" x14ac:dyDescent="0.3">
      <c r="A4714" t="s">
        <v>1224</v>
      </c>
      <c r="B4714">
        <v>4500917346</v>
      </c>
      <c r="C4714">
        <v>5256567</v>
      </c>
      <c r="D4714" t="s">
        <v>254</v>
      </c>
      <c r="E4714">
        <v>610100477</v>
      </c>
      <c r="F4714" t="s">
        <v>103</v>
      </c>
      <c r="G4714" s="4">
        <v>245.28</v>
      </c>
      <c r="H4714" s="4">
        <v>7.36</v>
      </c>
      <c r="I4714">
        <v>7204</v>
      </c>
      <c r="J4714" t="str">
        <f>_xlfn.XLOOKUP(I4714,[1]Planilha1!$C:$C,[1]Planilha1!$B:$B)</f>
        <v>7204 - CD São Paulo</v>
      </c>
      <c r="K4714" t="str">
        <f>_xlfn.XLOOKUP(I4714,[1]Planilha1!$C:$C,[1]Planilha1!$D:$D)</f>
        <v>43.340.312/0010-48</v>
      </c>
      <c r="L4714" t="str">
        <f>_xlfn.XLOOKUP(B4714,[2]Projeto!$B:$B,[2]Projeto!$P:$P)</f>
        <v>Paga</v>
      </c>
      <c r="M4714">
        <v>701203</v>
      </c>
      <c r="N4714" t="s">
        <v>1125</v>
      </c>
      <c r="O4714" t="str">
        <f>_xlfn.XLOOKUP(N4714,[3]Planilha1!$N:$N,[3]Planilha1!$O:$O)</f>
        <v>FLAC</v>
      </c>
      <c r="P4714">
        <v>2026</v>
      </c>
      <c r="Q4714" s="2" t="s">
        <v>1153</v>
      </c>
    </row>
    <row r="4715" spans="1:17" ht="16.8" x14ac:dyDescent="0.3">
      <c r="A4715" t="s">
        <v>1224</v>
      </c>
      <c r="B4715">
        <v>4500917346</v>
      </c>
      <c r="C4715">
        <v>5286846</v>
      </c>
      <c r="D4715" t="s">
        <v>369</v>
      </c>
      <c r="E4715">
        <v>630029007</v>
      </c>
      <c r="F4715" t="s">
        <v>376</v>
      </c>
      <c r="G4715" s="4">
        <v>128.4</v>
      </c>
      <c r="H4715" s="4">
        <v>3.85</v>
      </c>
      <c r="I4715">
        <v>7204</v>
      </c>
      <c r="J4715" t="str">
        <f>_xlfn.XLOOKUP(I4715,[1]Planilha1!$C:$C,[1]Planilha1!$B:$B)</f>
        <v>7204 - CD São Paulo</v>
      </c>
      <c r="K4715" t="str">
        <f>_xlfn.XLOOKUP(I4715,[1]Planilha1!$C:$C,[1]Planilha1!$D:$D)</f>
        <v>43.340.312/0010-48</v>
      </c>
      <c r="L4715" t="str">
        <f>_xlfn.XLOOKUP(B4715,[2]Projeto!$B:$B,[2]Projeto!$P:$P)</f>
        <v>Paga</v>
      </c>
      <c r="M4715">
        <v>701203</v>
      </c>
      <c r="N4715" t="s">
        <v>1125</v>
      </c>
      <c r="O4715" t="str">
        <f>_xlfn.XLOOKUP(N4715,[3]Planilha1!$N:$N,[3]Planilha1!$O:$O)</f>
        <v>FLAC</v>
      </c>
      <c r="P4715">
        <v>2026</v>
      </c>
      <c r="Q4715" s="2" t="s">
        <v>1153</v>
      </c>
    </row>
    <row r="4716" spans="1:17" ht="16.8" x14ac:dyDescent="0.3">
      <c r="A4716" t="s">
        <v>1224</v>
      </c>
      <c r="B4716">
        <v>4500917346</v>
      </c>
      <c r="C4716">
        <v>5286846</v>
      </c>
      <c r="D4716" t="s">
        <v>369</v>
      </c>
      <c r="E4716">
        <v>610405337</v>
      </c>
      <c r="F4716" t="s">
        <v>76</v>
      </c>
      <c r="G4716" s="4">
        <v>184.32</v>
      </c>
      <c r="H4716" s="4">
        <v>5.53</v>
      </c>
      <c r="I4716">
        <v>7204</v>
      </c>
      <c r="J4716" t="str">
        <f>_xlfn.XLOOKUP(I4716,[1]Planilha1!$C:$C,[1]Planilha1!$B:$B)</f>
        <v>7204 - CD São Paulo</v>
      </c>
      <c r="K4716" t="str">
        <f>_xlfn.XLOOKUP(I4716,[1]Planilha1!$C:$C,[1]Planilha1!$D:$D)</f>
        <v>43.340.312/0010-48</v>
      </c>
      <c r="L4716" t="str">
        <f>_xlfn.XLOOKUP(B4716,[2]Projeto!$B:$B,[2]Projeto!$P:$P)</f>
        <v>Paga</v>
      </c>
      <c r="M4716">
        <v>701203</v>
      </c>
      <c r="N4716" t="s">
        <v>1125</v>
      </c>
      <c r="O4716" t="str">
        <f>_xlfn.XLOOKUP(N4716,[3]Planilha1!$N:$N,[3]Planilha1!$O:$O)</f>
        <v>FLAC</v>
      </c>
      <c r="P4716">
        <v>2026</v>
      </c>
      <c r="Q4716" s="2" t="s">
        <v>1153</v>
      </c>
    </row>
    <row r="4717" spans="1:17" ht="16.8" x14ac:dyDescent="0.3">
      <c r="A4717" t="s">
        <v>1224</v>
      </c>
      <c r="B4717">
        <v>4500917346</v>
      </c>
      <c r="C4717">
        <v>5286846</v>
      </c>
      <c r="D4717" t="s">
        <v>369</v>
      </c>
      <c r="E4717">
        <v>610501353</v>
      </c>
      <c r="F4717" t="s">
        <v>144</v>
      </c>
      <c r="G4717" s="4">
        <v>411.25</v>
      </c>
      <c r="H4717" s="4">
        <v>12.34</v>
      </c>
      <c r="I4717">
        <v>7204</v>
      </c>
      <c r="J4717" t="str">
        <f>_xlfn.XLOOKUP(I4717,[1]Planilha1!$C:$C,[1]Planilha1!$B:$B)</f>
        <v>7204 - CD São Paulo</v>
      </c>
      <c r="K4717" t="str">
        <f>_xlfn.XLOOKUP(I4717,[1]Planilha1!$C:$C,[1]Planilha1!$D:$D)</f>
        <v>43.340.312/0010-48</v>
      </c>
      <c r="L4717" t="str">
        <f>_xlfn.XLOOKUP(B4717,[2]Projeto!$B:$B,[2]Projeto!$P:$P)</f>
        <v>Paga</v>
      </c>
      <c r="M4717">
        <v>701203</v>
      </c>
      <c r="N4717" t="s">
        <v>1125</v>
      </c>
      <c r="O4717" t="str">
        <f>_xlfn.XLOOKUP(N4717,[3]Planilha1!$N:$N,[3]Planilha1!$O:$O)</f>
        <v>FLAC</v>
      </c>
      <c r="P4717">
        <v>2026</v>
      </c>
      <c r="Q4717" s="2" t="s">
        <v>1153</v>
      </c>
    </row>
    <row r="4718" spans="1:17" ht="16.8" x14ac:dyDescent="0.3">
      <c r="A4718" t="s">
        <v>1224</v>
      </c>
      <c r="B4718">
        <v>4500917346</v>
      </c>
      <c r="C4718">
        <v>5286846</v>
      </c>
      <c r="D4718" t="s">
        <v>369</v>
      </c>
      <c r="E4718">
        <v>610402075</v>
      </c>
      <c r="F4718" t="s">
        <v>111</v>
      </c>
      <c r="G4718" s="4">
        <v>199.5</v>
      </c>
      <c r="H4718" s="4">
        <v>5.99</v>
      </c>
      <c r="I4718">
        <v>7204</v>
      </c>
      <c r="J4718" t="str">
        <f>_xlfn.XLOOKUP(I4718,[1]Planilha1!$C:$C,[1]Planilha1!$B:$B)</f>
        <v>7204 - CD São Paulo</v>
      </c>
      <c r="K4718" t="str">
        <f>_xlfn.XLOOKUP(I4718,[1]Planilha1!$C:$C,[1]Planilha1!$D:$D)</f>
        <v>43.340.312/0010-48</v>
      </c>
      <c r="L4718" t="str">
        <f>_xlfn.XLOOKUP(B4718,[2]Projeto!$B:$B,[2]Projeto!$P:$P)</f>
        <v>Paga</v>
      </c>
      <c r="M4718">
        <v>701203</v>
      </c>
      <c r="N4718" t="s">
        <v>1125</v>
      </c>
      <c r="O4718" t="str">
        <f>_xlfn.XLOOKUP(N4718,[3]Planilha1!$N:$N,[3]Planilha1!$O:$O)</f>
        <v>FLAC</v>
      </c>
      <c r="P4718">
        <v>2026</v>
      </c>
      <c r="Q4718" s="2" t="s">
        <v>1153</v>
      </c>
    </row>
    <row r="4719" spans="1:17" ht="16.8" x14ac:dyDescent="0.3">
      <c r="A4719" t="s">
        <v>1224</v>
      </c>
      <c r="B4719">
        <v>4500917346</v>
      </c>
      <c r="C4719">
        <v>5301955</v>
      </c>
      <c r="D4719" t="s">
        <v>400</v>
      </c>
      <c r="E4719">
        <v>610102368</v>
      </c>
      <c r="F4719" t="s">
        <v>88</v>
      </c>
      <c r="G4719" s="4">
        <v>232.32</v>
      </c>
      <c r="H4719" s="4">
        <v>6.97</v>
      </c>
      <c r="I4719">
        <v>7204</v>
      </c>
      <c r="J4719" t="str">
        <f>_xlfn.XLOOKUP(I4719,[1]Planilha1!$C:$C,[1]Planilha1!$B:$B)</f>
        <v>7204 - CD São Paulo</v>
      </c>
      <c r="K4719" t="str">
        <f>_xlfn.XLOOKUP(I4719,[1]Planilha1!$C:$C,[1]Planilha1!$D:$D)</f>
        <v>43.340.312/0010-48</v>
      </c>
      <c r="L4719" t="str">
        <f>_xlfn.XLOOKUP(B4719,[2]Projeto!$B:$B,[2]Projeto!$P:$P)</f>
        <v>Paga</v>
      </c>
      <c r="M4719">
        <v>701203</v>
      </c>
      <c r="N4719" t="s">
        <v>1125</v>
      </c>
      <c r="O4719" t="str">
        <f>_xlfn.XLOOKUP(N4719,[3]Planilha1!$N:$N,[3]Planilha1!$O:$O)</f>
        <v>FLAC</v>
      </c>
      <c r="P4719">
        <v>2026</v>
      </c>
      <c r="Q4719" s="2" t="s">
        <v>1153</v>
      </c>
    </row>
    <row r="4720" spans="1:17" ht="16.8" x14ac:dyDescent="0.3">
      <c r="A4720" t="s">
        <v>1224</v>
      </c>
      <c r="B4720">
        <v>4500917346</v>
      </c>
      <c r="C4720">
        <v>5218349</v>
      </c>
      <c r="D4720" t="s">
        <v>899</v>
      </c>
      <c r="E4720">
        <v>640112340</v>
      </c>
      <c r="F4720" t="s">
        <v>179</v>
      </c>
      <c r="G4720" s="4">
        <v>1056</v>
      </c>
      <c r="H4720" s="4">
        <v>31.68</v>
      </c>
      <c r="I4720">
        <v>7204</v>
      </c>
      <c r="J4720" t="str">
        <f>_xlfn.XLOOKUP(I4720,[1]Planilha1!$C:$C,[1]Planilha1!$B:$B)</f>
        <v>7204 - CD São Paulo</v>
      </c>
      <c r="K4720" t="str">
        <f>_xlfn.XLOOKUP(I4720,[1]Planilha1!$C:$C,[1]Planilha1!$D:$D)</f>
        <v>43.340.312/0010-48</v>
      </c>
      <c r="L4720" t="str">
        <f>_xlfn.XLOOKUP(B4720,[2]Projeto!$B:$B,[2]Projeto!$P:$P)</f>
        <v>Paga</v>
      </c>
      <c r="M4720">
        <v>701203</v>
      </c>
      <c r="N4720" t="s">
        <v>1125</v>
      </c>
      <c r="O4720" t="str">
        <f>_xlfn.XLOOKUP(N4720,[3]Planilha1!$N:$N,[3]Planilha1!$O:$O)</f>
        <v>FLAC</v>
      </c>
      <c r="P4720">
        <v>2026</v>
      </c>
      <c r="Q4720" s="2" t="s">
        <v>1153</v>
      </c>
    </row>
    <row r="4721" spans="1:17" ht="16.8" x14ac:dyDescent="0.3">
      <c r="A4721" t="s">
        <v>1224</v>
      </c>
      <c r="B4721">
        <v>4500917386</v>
      </c>
      <c r="C4721">
        <v>5123062</v>
      </c>
      <c r="D4721" t="s">
        <v>915</v>
      </c>
      <c r="E4721">
        <v>610101511</v>
      </c>
      <c r="F4721" t="s">
        <v>892</v>
      </c>
      <c r="G4721" s="4">
        <v>551.04</v>
      </c>
      <c r="H4721" s="4">
        <v>16.53</v>
      </c>
      <c r="I4721">
        <v>7204</v>
      </c>
      <c r="J4721" t="str">
        <f>_xlfn.XLOOKUP(I4721,[1]Planilha1!$C:$C,[1]Planilha1!$B:$B)</f>
        <v>7204 - CD São Paulo</v>
      </c>
      <c r="K4721" t="str">
        <f>_xlfn.XLOOKUP(I4721,[1]Planilha1!$C:$C,[1]Planilha1!$D:$D)</f>
        <v>43.340.312/0010-48</v>
      </c>
      <c r="L4721" t="str">
        <f>_xlfn.XLOOKUP(B4721,[2]Projeto!$B:$B,[2]Projeto!$P:$P)</f>
        <v>Paga</v>
      </c>
      <c r="M4721">
        <v>701122</v>
      </c>
      <c r="N4721" t="s">
        <v>1120</v>
      </c>
      <c r="O4721" t="str">
        <f>_xlfn.XLOOKUP(N4721,[3]Planilha1!$N:$N,[3]Planilha1!$O:$O)</f>
        <v>Nutri</v>
      </c>
      <c r="P4721">
        <v>2026</v>
      </c>
      <c r="Q4721" s="2" t="s">
        <v>1153</v>
      </c>
    </row>
    <row r="4722" spans="1:17" ht="16.8" x14ac:dyDescent="0.3">
      <c r="A4722" t="s">
        <v>1224</v>
      </c>
      <c r="B4722">
        <v>4500917346</v>
      </c>
      <c r="C4722">
        <v>5253698</v>
      </c>
      <c r="D4722" t="s">
        <v>471</v>
      </c>
      <c r="E4722">
        <v>610100477</v>
      </c>
      <c r="F4722" t="s">
        <v>103</v>
      </c>
      <c r="G4722" s="4">
        <v>495.6</v>
      </c>
      <c r="H4722" s="4">
        <v>14.87</v>
      </c>
      <c r="I4722">
        <v>7204</v>
      </c>
      <c r="J4722" t="str">
        <f>_xlfn.XLOOKUP(I4722,[1]Planilha1!$C:$C,[1]Planilha1!$B:$B)</f>
        <v>7204 - CD São Paulo</v>
      </c>
      <c r="K4722" t="str">
        <f>_xlfn.XLOOKUP(I4722,[1]Planilha1!$C:$C,[1]Planilha1!$D:$D)</f>
        <v>43.340.312/0010-48</v>
      </c>
      <c r="L4722" t="str">
        <f>_xlfn.XLOOKUP(B4722,[2]Projeto!$B:$B,[2]Projeto!$P:$P)</f>
        <v>Paga</v>
      </c>
      <c r="M4722">
        <v>701203</v>
      </c>
      <c r="N4722" t="s">
        <v>1125</v>
      </c>
      <c r="O4722" t="str">
        <f>_xlfn.XLOOKUP(N4722,[3]Planilha1!$N:$N,[3]Planilha1!$O:$O)</f>
        <v>FLAC</v>
      </c>
      <c r="P4722">
        <v>2026</v>
      </c>
      <c r="Q4722" s="2" t="s">
        <v>1153</v>
      </c>
    </row>
    <row r="4723" spans="1:17" ht="16.8" x14ac:dyDescent="0.3">
      <c r="A4723" t="s">
        <v>1224</v>
      </c>
      <c r="B4723">
        <v>4500917346</v>
      </c>
      <c r="C4723">
        <v>5253698</v>
      </c>
      <c r="D4723" t="s">
        <v>471</v>
      </c>
      <c r="E4723">
        <v>610101477</v>
      </c>
      <c r="F4723" t="s">
        <v>855</v>
      </c>
      <c r="G4723" s="4">
        <v>495.6</v>
      </c>
      <c r="H4723" s="4">
        <v>14.87</v>
      </c>
      <c r="I4723">
        <v>7204</v>
      </c>
      <c r="J4723" t="str">
        <f>_xlfn.XLOOKUP(I4723,[1]Planilha1!$C:$C,[1]Planilha1!$B:$B)</f>
        <v>7204 - CD São Paulo</v>
      </c>
      <c r="K4723" t="str">
        <f>_xlfn.XLOOKUP(I4723,[1]Planilha1!$C:$C,[1]Planilha1!$D:$D)</f>
        <v>43.340.312/0010-48</v>
      </c>
      <c r="L4723" t="str">
        <f>_xlfn.XLOOKUP(B4723,[2]Projeto!$B:$B,[2]Projeto!$P:$P)</f>
        <v>Paga</v>
      </c>
      <c r="M4723">
        <v>701203</v>
      </c>
      <c r="N4723" t="s">
        <v>1125</v>
      </c>
      <c r="O4723" t="str">
        <f>_xlfn.XLOOKUP(N4723,[3]Planilha1!$N:$N,[3]Planilha1!$O:$O)</f>
        <v>FLAC</v>
      </c>
      <c r="P4723">
        <v>2026</v>
      </c>
      <c r="Q4723" s="2" t="s">
        <v>1153</v>
      </c>
    </row>
    <row r="4724" spans="1:17" ht="16.8" x14ac:dyDescent="0.3">
      <c r="A4724" t="s">
        <v>1224</v>
      </c>
      <c r="B4724">
        <v>4500917346</v>
      </c>
      <c r="C4724">
        <v>5362145</v>
      </c>
      <c r="D4724" t="s">
        <v>371</v>
      </c>
      <c r="E4724">
        <v>610600428</v>
      </c>
      <c r="F4724" t="s">
        <v>132</v>
      </c>
      <c r="G4724" s="4">
        <v>3073.2</v>
      </c>
      <c r="H4724" s="4">
        <v>92.2</v>
      </c>
      <c r="I4724">
        <v>7204</v>
      </c>
      <c r="J4724" t="str">
        <f>_xlfn.XLOOKUP(I4724,[1]Planilha1!$C:$C,[1]Planilha1!$B:$B)</f>
        <v>7204 - CD São Paulo</v>
      </c>
      <c r="K4724" t="str">
        <f>_xlfn.XLOOKUP(I4724,[1]Planilha1!$C:$C,[1]Planilha1!$D:$D)</f>
        <v>43.340.312/0010-48</v>
      </c>
      <c r="L4724" t="str">
        <f>_xlfn.XLOOKUP(B4724,[2]Projeto!$B:$B,[2]Projeto!$P:$P)</f>
        <v>Paga</v>
      </c>
      <c r="M4724">
        <v>701203</v>
      </c>
      <c r="N4724" t="s">
        <v>1125</v>
      </c>
      <c r="O4724" t="str">
        <f>_xlfn.XLOOKUP(N4724,[3]Planilha1!$N:$N,[3]Planilha1!$O:$O)</f>
        <v>FLAC</v>
      </c>
      <c r="P4724">
        <v>2026</v>
      </c>
      <c r="Q4724" s="2" t="s">
        <v>1153</v>
      </c>
    </row>
    <row r="4725" spans="1:17" ht="16.8" x14ac:dyDescent="0.3">
      <c r="A4725" t="s">
        <v>1224</v>
      </c>
      <c r="B4725">
        <v>4500917346</v>
      </c>
      <c r="C4725">
        <v>5166529</v>
      </c>
      <c r="D4725" t="s">
        <v>227</v>
      </c>
      <c r="E4725">
        <v>610101477</v>
      </c>
      <c r="F4725" t="s">
        <v>855</v>
      </c>
      <c r="G4725" s="4">
        <v>572.32000000000005</v>
      </c>
      <c r="H4725" s="4">
        <v>17.170000000000002</v>
      </c>
      <c r="I4725">
        <v>7204</v>
      </c>
      <c r="J4725" t="str">
        <f>_xlfn.XLOOKUP(I4725,[1]Planilha1!$C:$C,[1]Planilha1!$B:$B)</f>
        <v>7204 - CD São Paulo</v>
      </c>
      <c r="K4725" t="str">
        <f>_xlfn.XLOOKUP(I4725,[1]Planilha1!$C:$C,[1]Planilha1!$D:$D)</f>
        <v>43.340.312/0010-48</v>
      </c>
      <c r="L4725" t="str">
        <f>_xlfn.XLOOKUP(B4725,[2]Projeto!$B:$B,[2]Projeto!$P:$P)</f>
        <v>Paga</v>
      </c>
      <c r="M4725">
        <v>701203</v>
      </c>
      <c r="N4725" t="s">
        <v>1125</v>
      </c>
      <c r="O4725" t="str">
        <f>_xlfn.XLOOKUP(N4725,[3]Planilha1!$N:$N,[3]Planilha1!$O:$O)</f>
        <v>FLAC</v>
      </c>
      <c r="P4725">
        <v>2026</v>
      </c>
      <c r="Q4725" s="2" t="s">
        <v>1153</v>
      </c>
    </row>
    <row r="4726" spans="1:17" ht="16.8" x14ac:dyDescent="0.3">
      <c r="A4726" t="s">
        <v>1224</v>
      </c>
      <c r="B4726">
        <v>4500917346</v>
      </c>
      <c r="C4726">
        <v>5166529</v>
      </c>
      <c r="D4726" t="s">
        <v>227</v>
      </c>
      <c r="E4726">
        <v>610100477</v>
      </c>
      <c r="F4726" t="s">
        <v>103</v>
      </c>
      <c r="G4726" s="4">
        <v>1226.4000000000001</v>
      </c>
      <c r="H4726" s="4">
        <v>36.79</v>
      </c>
      <c r="I4726">
        <v>7204</v>
      </c>
      <c r="J4726" t="str">
        <f>_xlfn.XLOOKUP(I4726,[1]Planilha1!$C:$C,[1]Planilha1!$B:$B)</f>
        <v>7204 - CD São Paulo</v>
      </c>
      <c r="K4726" t="str">
        <f>_xlfn.XLOOKUP(I4726,[1]Planilha1!$C:$C,[1]Planilha1!$D:$D)</f>
        <v>43.340.312/0010-48</v>
      </c>
      <c r="L4726" t="str">
        <f>_xlfn.XLOOKUP(B4726,[2]Projeto!$B:$B,[2]Projeto!$P:$P)</f>
        <v>Paga</v>
      </c>
      <c r="M4726">
        <v>701203</v>
      </c>
      <c r="N4726" t="s">
        <v>1125</v>
      </c>
      <c r="O4726" t="str">
        <f>_xlfn.XLOOKUP(N4726,[3]Planilha1!$N:$N,[3]Planilha1!$O:$O)</f>
        <v>FLAC</v>
      </c>
      <c r="P4726">
        <v>2026</v>
      </c>
      <c r="Q4726" s="2" t="s">
        <v>1153</v>
      </c>
    </row>
    <row r="4727" spans="1:17" ht="16.8" x14ac:dyDescent="0.3">
      <c r="A4727" t="s">
        <v>1224</v>
      </c>
      <c r="B4727">
        <v>4500917346</v>
      </c>
      <c r="C4727">
        <v>5263652</v>
      </c>
      <c r="D4727" t="s">
        <v>395</v>
      </c>
      <c r="E4727">
        <v>610045007</v>
      </c>
      <c r="F4727" t="s">
        <v>258</v>
      </c>
      <c r="G4727" s="4">
        <v>770.4</v>
      </c>
      <c r="H4727" s="4">
        <v>23.11</v>
      </c>
      <c r="I4727">
        <v>7204</v>
      </c>
      <c r="J4727" t="str">
        <f>_xlfn.XLOOKUP(I4727,[1]Planilha1!$C:$C,[1]Planilha1!$B:$B)</f>
        <v>7204 - CD São Paulo</v>
      </c>
      <c r="K4727" t="str">
        <f>_xlfn.XLOOKUP(I4727,[1]Planilha1!$C:$C,[1]Planilha1!$D:$D)</f>
        <v>43.340.312/0010-48</v>
      </c>
      <c r="L4727" t="str">
        <f>_xlfn.XLOOKUP(B4727,[2]Projeto!$B:$B,[2]Projeto!$P:$P)</f>
        <v>Paga</v>
      </c>
      <c r="M4727">
        <v>701203</v>
      </c>
      <c r="N4727" t="s">
        <v>1125</v>
      </c>
      <c r="O4727" t="str">
        <f>_xlfn.XLOOKUP(N4727,[3]Planilha1!$N:$N,[3]Planilha1!$O:$O)</f>
        <v>FLAC</v>
      </c>
      <c r="P4727">
        <v>2026</v>
      </c>
      <c r="Q4727" s="2" t="s">
        <v>1153</v>
      </c>
    </row>
    <row r="4728" spans="1:17" ht="16.8" x14ac:dyDescent="0.3">
      <c r="A4728" t="s">
        <v>1224</v>
      </c>
      <c r="B4728">
        <v>4500917346</v>
      </c>
      <c r="C4728">
        <v>5309881</v>
      </c>
      <c r="D4728" t="s">
        <v>616</v>
      </c>
      <c r="E4728">
        <v>610402075</v>
      </c>
      <c r="F4728" t="s">
        <v>111</v>
      </c>
      <c r="G4728" s="4">
        <v>845.8</v>
      </c>
      <c r="H4728" s="4">
        <v>25.37</v>
      </c>
      <c r="I4728">
        <v>7204</v>
      </c>
      <c r="J4728" t="str">
        <f>_xlfn.XLOOKUP(I4728,[1]Planilha1!$C:$C,[1]Planilha1!$B:$B)</f>
        <v>7204 - CD São Paulo</v>
      </c>
      <c r="K4728" t="str">
        <f>_xlfn.XLOOKUP(I4728,[1]Planilha1!$C:$C,[1]Planilha1!$D:$D)</f>
        <v>43.340.312/0010-48</v>
      </c>
      <c r="L4728" t="str">
        <f>_xlfn.XLOOKUP(B4728,[2]Projeto!$B:$B,[2]Projeto!$P:$P)</f>
        <v>Paga</v>
      </c>
      <c r="M4728">
        <v>701203</v>
      </c>
      <c r="N4728" t="s">
        <v>1125</v>
      </c>
      <c r="O4728" t="str">
        <f>_xlfn.XLOOKUP(N4728,[3]Planilha1!$N:$N,[3]Planilha1!$O:$O)</f>
        <v>FLAC</v>
      </c>
      <c r="P4728">
        <v>2026</v>
      </c>
      <c r="Q4728" s="2" t="s">
        <v>1153</v>
      </c>
    </row>
    <row r="4729" spans="1:17" ht="16.8" x14ac:dyDescent="0.3">
      <c r="A4729" t="s">
        <v>1224</v>
      </c>
      <c r="B4729">
        <v>4500917193</v>
      </c>
      <c r="C4729">
        <v>5340377</v>
      </c>
      <c r="D4729" t="s">
        <v>170</v>
      </c>
      <c r="E4729">
        <v>610402075</v>
      </c>
      <c r="F4729" t="s">
        <v>111</v>
      </c>
      <c r="G4729" s="4">
        <v>5912.4</v>
      </c>
      <c r="H4729" s="4">
        <v>177.37</v>
      </c>
      <c r="I4729">
        <v>7418</v>
      </c>
      <c r="J4729" t="str">
        <f>_xlfn.XLOOKUP(I4729,[1]Planilha1!$C:$C,[1]Planilha1!$B:$B)</f>
        <v>7418 - TSPF - Mirassol</v>
      </c>
      <c r="K4729" t="str">
        <f>_xlfn.XLOOKUP(I4729,[1]Planilha1!$C:$C,[1]Planilha1!$D:$D)</f>
        <v>43.340.312/0012-00</v>
      </c>
      <c r="L4729" t="str">
        <f>_xlfn.XLOOKUP(B4729,[2]Projeto!$B:$B,[2]Projeto!$P:$P)</f>
        <v>Paga</v>
      </c>
      <c r="M4729">
        <v>701203</v>
      </c>
      <c r="N4729" t="s">
        <v>1125</v>
      </c>
      <c r="O4729" t="str">
        <f>_xlfn.XLOOKUP(N4729,[3]Planilha1!$N:$N,[3]Planilha1!$O:$O)</f>
        <v>FLAC</v>
      </c>
      <c r="P4729">
        <v>2026</v>
      </c>
      <c r="Q4729" s="2" t="s">
        <v>1153</v>
      </c>
    </row>
    <row r="4730" spans="1:17" ht="16.8" x14ac:dyDescent="0.3">
      <c r="A4730" t="s">
        <v>1224</v>
      </c>
      <c r="B4730">
        <v>4500917181</v>
      </c>
      <c r="C4730">
        <v>5115189</v>
      </c>
      <c r="D4730" t="s">
        <v>31</v>
      </c>
      <c r="E4730">
        <v>540500527</v>
      </c>
      <c r="F4730" t="s">
        <v>109</v>
      </c>
      <c r="G4730" s="4">
        <v>61051.12</v>
      </c>
      <c r="H4730" s="4">
        <v>407.09</v>
      </c>
      <c r="I4730">
        <v>7402</v>
      </c>
      <c r="J4730" t="str">
        <f>_xlfn.XLOOKUP(I4730,[1]Planilha1!$C:$C,[1]Planilha1!$B:$B)</f>
        <v>7402 - CD - Brasilia</v>
      </c>
      <c r="K4730" t="str">
        <f>_xlfn.XLOOKUP(I4730,[1]Planilha1!$C:$C,[1]Planilha1!$D:$D)</f>
        <v>43.340.312/0011-29</v>
      </c>
      <c r="L4730" t="str">
        <f>_xlfn.XLOOKUP(B4730,[2]Projeto!$B:$B,[2]Projeto!$P:$P)</f>
        <v>Paga</v>
      </c>
      <c r="M4730">
        <v>136420</v>
      </c>
      <c r="N4730" t="s">
        <v>1126</v>
      </c>
      <c r="O4730" t="str">
        <f>_xlfn.XLOOKUP(N4730,[3]Planilha1!$N:$N,[3]Planilha1!$O:$O)</f>
        <v>Cláudio Jorge</v>
      </c>
      <c r="P4730">
        <v>2026</v>
      </c>
      <c r="Q4730" s="2" t="s">
        <v>1153</v>
      </c>
    </row>
    <row r="4731" spans="1:17" ht="16.8" x14ac:dyDescent="0.3">
      <c r="A4731" t="s">
        <v>1224</v>
      </c>
      <c r="B4731">
        <v>4500917181</v>
      </c>
      <c r="C4731">
        <v>5115189</v>
      </c>
      <c r="D4731" t="s">
        <v>31</v>
      </c>
      <c r="E4731">
        <v>610402075</v>
      </c>
      <c r="F4731" t="s">
        <v>111</v>
      </c>
      <c r="G4731" s="4">
        <v>6150</v>
      </c>
      <c r="H4731" s="4">
        <v>41.01</v>
      </c>
      <c r="I4731">
        <v>7402</v>
      </c>
      <c r="J4731" t="str">
        <f>_xlfn.XLOOKUP(I4731,[1]Planilha1!$C:$C,[1]Planilha1!$B:$B)</f>
        <v>7402 - CD - Brasilia</v>
      </c>
      <c r="K4731" t="str">
        <f>_xlfn.XLOOKUP(I4731,[1]Planilha1!$C:$C,[1]Planilha1!$D:$D)</f>
        <v>43.340.312/0011-29</v>
      </c>
      <c r="L4731" t="str">
        <f>_xlfn.XLOOKUP(B4731,[2]Projeto!$B:$B,[2]Projeto!$P:$P)</f>
        <v>Paga</v>
      </c>
      <c r="M4731">
        <v>136420</v>
      </c>
      <c r="N4731" t="s">
        <v>1126</v>
      </c>
      <c r="O4731" t="str">
        <f>_xlfn.XLOOKUP(N4731,[3]Planilha1!$N:$N,[3]Planilha1!$O:$O)</f>
        <v>Cláudio Jorge</v>
      </c>
      <c r="P4731">
        <v>2026</v>
      </c>
      <c r="Q4731" s="2" t="s">
        <v>1153</v>
      </c>
    </row>
    <row r="4732" spans="1:17" ht="16.8" x14ac:dyDescent="0.3">
      <c r="A4732" t="s">
        <v>1224</v>
      </c>
      <c r="B4732">
        <v>4500917346</v>
      </c>
      <c r="C4732">
        <v>5060465</v>
      </c>
      <c r="D4732" t="s">
        <v>173</v>
      </c>
      <c r="E4732">
        <v>610602057</v>
      </c>
      <c r="F4732" t="s">
        <v>723</v>
      </c>
      <c r="G4732" s="4">
        <v>1185.5999999999999</v>
      </c>
      <c r="H4732" s="4">
        <v>35.57</v>
      </c>
      <c r="I4732">
        <v>7204</v>
      </c>
      <c r="J4732" t="str">
        <f>_xlfn.XLOOKUP(I4732,[1]Planilha1!$C:$C,[1]Planilha1!$B:$B)</f>
        <v>7204 - CD São Paulo</v>
      </c>
      <c r="K4732" t="str">
        <f>_xlfn.XLOOKUP(I4732,[1]Planilha1!$C:$C,[1]Planilha1!$D:$D)</f>
        <v>43.340.312/0010-48</v>
      </c>
      <c r="L4732" t="str">
        <f>_xlfn.XLOOKUP(B4732,[2]Projeto!$B:$B,[2]Projeto!$P:$P)</f>
        <v>Paga</v>
      </c>
      <c r="M4732">
        <v>701203</v>
      </c>
      <c r="N4732" t="s">
        <v>1125</v>
      </c>
      <c r="O4732" t="str">
        <f>_xlfn.XLOOKUP(N4732,[3]Planilha1!$N:$N,[3]Planilha1!$O:$O)</f>
        <v>FLAC</v>
      </c>
      <c r="P4732">
        <v>2026</v>
      </c>
      <c r="Q4732" s="2" t="s">
        <v>1153</v>
      </c>
    </row>
    <row r="4733" spans="1:17" ht="16.8" x14ac:dyDescent="0.3">
      <c r="A4733" t="s">
        <v>1224</v>
      </c>
      <c r="B4733">
        <v>4500917346</v>
      </c>
      <c r="C4733">
        <v>5060465</v>
      </c>
      <c r="D4733" t="s">
        <v>173</v>
      </c>
      <c r="E4733">
        <v>600671023</v>
      </c>
      <c r="F4733" t="s">
        <v>176</v>
      </c>
      <c r="G4733" s="4">
        <v>307.8</v>
      </c>
      <c r="H4733" s="4">
        <v>9.23</v>
      </c>
      <c r="I4733">
        <v>7204</v>
      </c>
      <c r="J4733" t="str">
        <f>_xlfn.XLOOKUP(I4733,[1]Planilha1!$C:$C,[1]Planilha1!$B:$B)</f>
        <v>7204 - CD São Paulo</v>
      </c>
      <c r="K4733" t="str">
        <f>_xlfn.XLOOKUP(I4733,[1]Planilha1!$C:$C,[1]Planilha1!$D:$D)</f>
        <v>43.340.312/0010-48</v>
      </c>
      <c r="L4733" t="str">
        <f>_xlfn.XLOOKUP(B4733,[2]Projeto!$B:$B,[2]Projeto!$P:$P)</f>
        <v>Paga</v>
      </c>
      <c r="M4733">
        <v>701203</v>
      </c>
      <c r="N4733" t="s">
        <v>1125</v>
      </c>
      <c r="O4733" t="str">
        <f>_xlfn.XLOOKUP(N4733,[3]Planilha1!$N:$N,[3]Planilha1!$O:$O)</f>
        <v>FLAC</v>
      </c>
      <c r="P4733">
        <v>2026</v>
      </c>
      <c r="Q4733" s="2" t="s">
        <v>1153</v>
      </c>
    </row>
    <row r="4734" spans="1:17" ht="16.8" x14ac:dyDescent="0.3">
      <c r="A4734" t="s">
        <v>1224</v>
      </c>
      <c r="B4734">
        <v>4500917346</v>
      </c>
      <c r="C4734">
        <v>5060465</v>
      </c>
      <c r="D4734" t="s">
        <v>173</v>
      </c>
      <c r="E4734">
        <v>610405337</v>
      </c>
      <c r="F4734" t="s">
        <v>76</v>
      </c>
      <c r="G4734" s="4">
        <v>976.9</v>
      </c>
      <c r="H4734" s="4">
        <v>29.31</v>
      </c>
      <c r="I4734">
        <v>7204</v>
      </c>
      <c r="J4734" t="str">
        <f>_xlfn.XLOOKUP(I4734,[1]Planilha1!$C:$C,[1]Planilha1!$B:$B)</f>
        <v>7204 - CD São Paulo</v>
      </c>
      <c r="K4734" t="str">
        <f>_xlfn.XLOOKUP(I4734,[1]Planilha1!$C:$C,[1]Planilha1!$D:$D)</f>
        <v>43.340.312/0010-48</v>
      </c>
      <c r="L4734" t="str">
        <f>_xlfn.XLOOKUP(B4734,[2]Projeto!$B:$B,[2]Projeto!$P:$P)</f>
        <v>Paga</v>
      </c>
      <c r="M4734">
        <v>701203</v>
      </c>
      <c r="N4734" t="s">
        <v>1125</v>
      </c>
      <c r="O4734" t="str">
        <f>_xlfn.XLOOKUP(N4734,[3]Planilha1!$N:$N,[3]Planilha1!$O:$O)</f>
        <v>FLAC</v>
      </c>
      <c r="P4734">
        <v>2026</v>
      </c>
      <c r="Q4734" s="2" t="s">
        <v>1153</v>
      </c>
    </row>
    <row r="4735" spans="1:17" ht="16.8" x14ac:dyDescent="0.3">
      <c r="A4735" t="s">
        <v>1224</v>
      </c>
      <c r="B4735">
        <v>4500917346</v>
      </c>
      <c r="C4735">
        <v>5060465</v>
      </c>
      <c r="D4735" t="s">
        <v>173</v>
      </c>
      <c r="E4735">
        <v>610601367</v>
      </c>
      <c r="F4735" t="s">
        <v>301</v>
      </c>
      <c r="G4735" s="4">
        <v>87.84</v>
      </c>
      <c r="H4735" s="4">
        <v>2.64</v>
      </c>
      <c r="I4735">
        <v>7204</v>
      </c>
      <c r="J4735" t="str">
        <f>_xlfn.XLOOKUP(I4735,[1]Planilha1!$C:$C,[1]Planilha1!$B:$B)</f>
        <v>7204 - CD São Paulo</v>
      </c>
      <c r="K4735" t="str">
        <f>_xlfn.XLOOKUP(I4735,[1]Planilha1!$C:$C,[1]Planilha1!$D:$D)</f>
        <v>43.340.312/0010-48</v>
      </c>
      <c r="L4735" t="str">
        <f>_xlfn.XLOOKUP(B4735,[2]Projeto!$B:$B,[2]Projeto!$P:$P)</f>
        <v>Paga</v>
      </c>
      <c r="M4735">
        <v>701203</v>
      </c>
      <c r="N4735" t="s">
        <v>1125</v>
      </c>
      <c r="O4735" t="str">
        <f>_xlfn.XLOOKUP(N4735,[3]Planilha1!$N:$N,[3]Planilha1!$O:$O)</f>
        <v>FLAC</v>
      </c>
      <c r="P4735">
        <v>2026</v>
      </c>
      <c r="Q4735" s="2" t="s">
        <v>1153</v>
      </c>
    </row>
    <row r="4736" spans="1:17" ht="16.8" x14ac:dyDescent="0.3">
      <c r="A4736" t="s">
        <v>1224</v>
      </c>
      <c r="B4736">
        <v>4500917346</v>
      </c>
      <c r="C4736">
        <v>5060465</v>
      </c>
      <c r="D4736" t="s">
        <v>173</v>
      </c>
      <c r="E4736">
        <v>610100477</v>
      </c>
      <c r="F4736" t="s">
        <v>103</v>
      </c>
      <c r="G4736" s="4">
        <v>817.6</v>
      </c>
      <c r="H4736" s="4">
        <v>24.53</v>
      </c>
      <c r="I4736">
        <v>7204</v>
      </c>
      <c r="J4736" t="str">
        <f>_xlfn.XLOOKUP(I4736,[1]Planilha1!$C:$C,[1]Planilha1!$B:$B)</f>
        <v>7204 - CD São Paulo</v>
      </c>
      <c r="K4736" t="str">
        <f>_xlfn.XLOOKUP(I4736,[1]Planilha1!$C:$C,[1]Planilha1!$D:$D)</f>
        <v>43.340.312/0010-48</v>
      </c>
      <c r="L4736" t="str">
        <f>_xlfn.XLOOKUP(B4736,[2]Projeto!$B:$B,[2]Projeto!$P:$P)</f>
        <v>Paga</v>
      </c>
      <c r="M4736">
        <v>701203</v>
      </c>
      <c r="N4736" t="s">
        <v>1125</v>
      </c>
      <c r="O4736" t="str">
        <f>_xlfn.XLOOKUP(N4736,[3]Planilha1!$N:$N,[3]Planilha1!$O:$O)</f>
        <v>FLAC</v>
      </c>
      <c r="P4736">
        <v>2026</v>
      </c>
      <c r="Q4736" s="2" t="s">
        <v>1153</v>
      </c>
    </row>
    <row r="4737" spans="1:17" ht="16.8" x14ac:dyDescent="0.3">
      <c r="A4737" t="s">
        <v>1224</v>
      </c>
      <c r="B4737">
        <v>4500917346</v>
      </c>
      <c r="C4737">
        <v>5060465</v>
      </c>
      <c r="D4737" t="s">
        <v>173</v>
      </c>
      <c r="E4737">
        <v>610401072</v>
      </c>
      <c r="F4737" t="s">
        <v>174</v>
      </c>
      <c r="G4737" s="4">
        <v>432</v>
      </c>
      <c r="H4737" s="4">
        <v>12.96</v>
      </c>
      <c r="I4737">
        <v>7204</v>
      </c>
      <c r="J4737" t="str">
        <f>_xlfn.XLOOKUP(I4737,[1]Planilha1!$C:$C,[1]Planilha1!$B:$B)</f>
        <v>7204 - CD São Paulo</v>
      </c>
      <c r="K4737" t="str">
        <f>_xlfn.XLOOKUP(I4737,[1]Planilha1!$C:$C,[1]Planilha1!$D:$D)</f>
        <v>43.340.312/0010-48</v>
      </c>
      <c r="L4737" t="str">
        <f>_xlfn.XLOOKUP(B4737,[2]Projeto!$B:$B,[2]Projeto!$P:$P)</f>
        <v>Paga</v>
      </c>
      <c r="M4737">
        <v>701203</v>
      </c>
      <c r="N4737" t="s">
        <v>1125</v>
      </c>
      <c r="O4737" t="str">
        <f>_xlfn.XLOOKUP(N4737,[3]Planilha1!$N:$N,[3]Planilha1!$O:$O)</f>
        <v>FLAC</v>
      </c>
      <c r="P4737">
        <v>2026</v>
      </c>
      <c r="Q4737" s="2" t="s">
        <v>1153</v>
      </c>
    </row>
    <row r="4738" spans="1:17" ht="16.8" x14ac:dyDescent="0.3">
      <c r="A4738" t="s">
        <v>1224</v>
      </c>
      <c r="B4738">
        <v>4500917346</v>
      </c>
      <c r="C4738">
        <v>5316970</v>
      </c>
      <c r="D4738" t="s">
        <v>510</v>
      </c>
      <c r="E4738">
        <v>610100477</v>
      </c>
      <c r="F4738" t="s">
        <v>103</v>
      </c>
      <c r="G4738" s="4">
        <v>327.04000000000002</v>
      </c>
      <c r="H4738" s="4">
        <v>9.81</v>
      </c>
      <c r="I4738">
        <v>7204</v>
      </c>
      <c r="J4738" t="str">
        <f>_xlfn.XLOOKUP(I4738,[1]Planilha1!$C:$C,[1]Planilha1!$B:$B)</f>
        <v>7204 - CD São Paulo</v>
      </c>
      <c r="K4738" t="str">
        <f>_xlfn.XLOOKUP(I4738,[1]Planilha1!$C:$C,[1]Planilha1!$D:$D)</f>
        <v>43.340.312/0010-48</v>
      </c>
      <c r="L4738" t="str">
        <f>_xlfn.XLOOKUP(B4738,[2]Projeto!$B:$B,[2]Projeto!$P:$P)</f>
        <v>Paga</v>
      </c>
      <c r="M4738">
        <v>701203</v>
      </c>
      <c r="N4738" t="s">
        <v>1125</v>
      </c>
      <c r="O4738" t="str">
        <f>_xlfn.XLOOKUP(N4738,[3]Planilha1!$N:$N,[3]Planilha1!$O:$O)</f>
        <v>FLAC</v>
      </c>
      <c r="P4738">
        <v>2026</v>
      </c>
      <c r="Q4738" s="2" t="s">
        <v>1153</v>
      </c>
    </row>
    <row r="4739" spans="1:17" ht="16.8" x14ac:dyDescent="0.3">
      <c r="A4739" t="s">
        <v>1224</v>
      </c>
      <c r="B4739">
        <v>4500917346</v>
      </c>
      <c r="C4739">
        <v>5327881</v>
      </c>
      <c r="D4739" t="s">
        <v>403</v>
      </c>
      <c r="E4739">
        <v>610102368</v>
      </c>
      <c r="F4739" t="s">
        <v>88</v>
      </c>
      <c r="G4739" s="4">
        <v>116.16</v>
      </c>
      <c r="H4739" s="4">
        <v>3.48</v>
      </c>
      <c r="I4739">
        <v>7204</v>
      </c>
      <c r="J4739" t="str">
        <f>_xlfn.XLOOKUP(I4739,[1]Planilha1!$C:$C,[1]Planilha1!$B:$B)</f>
        <v>7204 - CD São Paulo</v>
      </c>
      <c r="K4739" t="str">
        <f>_xlfn.XLOOKUP(I4739,[1]Planilha1!$C:$C,[1]Planilha1!$D:$D)</f>
        <v>43.340.312/0010-48</v>
      </c>
      <c r="L4739" t="str">
        <f>_xlfn.XLOOKUP(B4739,[2]Projeto!$B:$B,[2]Projeto!$P:$P)</f>
        <v>Paga</v>
      </c>
      <c r="M4739">
        <v>701203</v>
      </c>
      <c r="N4739" t="s">
        <v>1125</v>
      </c>
      <c r="O4739" t="str">
        <f>_xlfn.XLOOKUP(N4739,[3]Planilha1!$N:$N,[3]Planilha1!$O:$O)</f>
        <v>FLAC</v>
      </c>
      <c r="P4739">
        <v>2026</v>
      </c>
      <c r="Q4739" s="2" t="s">
        <v>1153</v>
      </c>
    </row>
    <row r="4740" spans="1:17" ht="16.8" x14ac:dyDescent="0.3">
      <c r="A4740" t="s">
        <v>1224</v>
      </c>
      <c r="B4740">
        <v>4500917346</v>
      </c>
      <c r="C4740">
        <v>5348489</v>
      </c>
      <c r="D4740" t="s">
        <v>473</v>
      </c>
      <c r="E4740">
        <v>610501353</v>
      </c>
      <c r="F4740" t="s">
        <v>144</v>
      </c>
      <c r="G4740" s="4">
        <v>423.5</v>
      </c>
      <c r="H4740" s="4">
        <v>12.71</v>
      </c>
      <c r="I4740">
        <v>7204</v>
      </c>
      <c r="J4740" t="str">
        <f>_xlfn.XLOOKUP(I4740,[1]Planilha1!$C:$C,[1]Planilha1!$B:$B)</f>
        <v>7204 - CD São Paulo</v>
      </c>
      <c r="K4740" t="str">
        <f>_xlfn.XLOOKUP(I4740,[1]Planilha1!$C:$C,[1]Planilha1!$D:$D)</f>
        <v>43.340.312/0010-48</v>
      </c>
      <c r="L4740" t="str">
        <f>_xlfn.XLOOKUP(B4740,[2]Projeto!$B:$B,[2]Projeto!$P:$P)</f>
        <v>Paga</v>
      </c>
      <c r="M4740">
        <v>701203</v>
      </c>
      <c r="N4740" t="s">
        <v>1125</v>
      </c>
      <c r="O4740" t="str">
        <f>_xlfn.XLOOKUP(N4740,[3]Planilha1!$N:$N,[3]Planilha1!$O:$O)</f>
        <v>FLAC</v>
      </c>
      <c r="P4740">
        <v>2026</v>
      </c>
      <c r="Q4740" s="2" t="s">
        <v>1153</v>
      </c>
    </row>
    <row r="4741" spans="1:17" ht="16.8" x14ac:dyDescent="0.3">
      <c r="A4741" t="s">
        <v>1224</v>
      </c>
      <c r="B4741">
        <v>4500917346</v>
      </c>
      <c r="C4741">
        <v>5348489</v>
      </c>
      <c r="D4741" t="s">
        <v>473</v>
      </c>
      <c r="E4741">
        <v>540500527</v>
      </c>
      <c r="F4741" t="s">
        <v>109</v>
      </c>
      <c r="G4741" s="4">
        <v>3713.39</v>
      </c>
      <c r="H4741" s="4">
        <v>111.4</v>
      </c>
      <c r="I4741">
        <v>7204</v>
      </c>
      <c r="J4741" t="str">
        <f>_xlfn.XLOOKUP(I4741,[1]Planilha1!$C:$C,[1]Planilha1!$B:$B)</f>
        <v>7204 - CD São Paulo</v>
      </c>
      <c r="K4741" t="str">
        <f>_xlfn.XLOOKUP(I4741,[1]Planilha1!$C:$C,[1]Planilha1!$D:$D)</f>
        <v>43.340.312/0010-48</v>
      </c>
      <c r="L4741" t="str">
        <f>_xlfn.XLOOKUP(B4741,[2]Projeto!$B:$B,[2]Projeto!$P:$P)</f>
        <v>Paga</v>
      </c>
      <c r="M4741">
        <v>701203</v>
      </c>
      <c r="N4741" t="s">
        <v>1125</v>
      </c>
      <c r="O4741" t="str">
        <f>_xlfn.XLOOKUP(N4741,[3]Planilha1!$N:$N,[3]Planilha1!$O:$O)</f>
        <v>FLAC</v>
      </c>
      <c r="P4741">
        <v>2026</v>
      </c>
      <c r="Q4741" s="2" t="s">
        <v>1153</v>
      </c>
    </row>
    <row r="4742" spans="1:17" ht="16.8" x14ac:dyDescent="0.3">
      <c r="A4742" t="s">
        <v>1224</v>
      </c>
      <c r="B4742">
        <v>4500917226</v>
      </c>
      <c r="C4742">
        <v>5069172</v>
      </c>
      <c r="D4742" t="s">
        <v>449</v>
      </c>
      <c r="E4742">
        <v>600315300</v>
      </c>
      <c r="F4742" t="s">
        <v>450</v>
      </c>
      <c r="G4742" s="4">
        <v>6753.6</v>
      </c>
      <c r="H4742" s="4">
        <v>202.61</v>
      </c>
      <c r="I4742">
        <v>7200</v>
      </c>
      <c r="J4742" t="str">
        <f>_xlfn.XLOOKUP(I4742,[1]Planilha1!$C:$C,[1]Planilha1!$B:$B)</f>
        <v>7200 - CD - Bauru</v>
      </c>
      <c r="K4742" t="str">
        <f>_xlfn.XLOOKUP(I4742,[1]Planilha1!$C:$C,[1]Planilha1!$D:$D)</f>
        <v>43.340.312/0024-43</v>
      </c>
      <c r="L4742" t="str">
        <f>_xlfn.XLOOKUP(B4742,[2]Projeto!$B:$B,[2]Projeto!$P:$P)</f>
        <v>Paga</v>
      </c>
      <c r="M4742">
        <v>701203</v>
      </c>
      <c r="N4742" t="s">
        <v>1125</v>
      </c>
      <c r="O4742" t="str">
        <f>_xlfn.XLOOKUP(N4742,[3]Planilha1!$N:$N,[3]Planilha1!$O:$O)</f>
        <v>FLAC</v>
      </c>
      <c r="P4742">
        <v>2026</v>
      </c>
      <c r="Q4742" s="2" t="s">
        <v>1153</v>
      </c>
    </row>
    <row r="4743" spans="1:17" ht="16.8" x14ac:dyDescent="0.3">
      <c r="A4743" t="s">
        <v>1224</v>
      </c>
      <c r="B4743">
        <v>4500917346</v>
      </c>
      <c r="C4743">
        <v>5278586</v>
      </c>
      <c r="D4743" t="s">
        <v>374</v>
      </c>
      <c r="E4743">
        <v>610402075</v>
      </c>
      <c r="F4743" t="s">
        <v>111</v>
      </c>
      <c r="G4743" s="4">
        <v>212.1</v>
      </c>
      <c r="H4743" s="4">
        <v>6.36</v>
      </c>
      <c r="I4743">
        <v>7204</v>
      </c>
      <c r="J4743" t="str">
        <f>_xlfn.XLOOKUP(I4743,[1]Planilha1!$C:$C,[1]Planilha1!$B:$B)</f>
        <v>7204 - CD São Paulo</v>
      </c>
      <c r="K4743" t="str">
        <f>_xlfn.XLOOKUP(I4743,[1]Planilha1!$C:$C,[1]Planilha1!$D:$D)</f>
        <v>43.340.312/0010-48</v>
      </c>
      <c r="L4743" t="str">
        <f>_xlfn.XLOOKUP(B4743,[2]Projeto!$B:$B,[2]Projeto!$P:$P)</f>
        <v>Paga</v>
      </c>
      <c r="M4743">
        <v>701203</v>
      </c>
      <c r="N4743" t="s">
        <v>1125</v>
      </c>
      <c r="O4743" t="str">
        <f>_xlfn.XLOOKUP(N4743,[3]Planilha1!$N:$N,[3]Planilha1!$O:$O)</f>
        <v>FLAC</v>
      </c>
      <c r="P4743">
        <v>2026</v>
      </c>
      <c r="Q4743" s="2" t="s">
        <v>1153</v>
      </c>
    </row>
    <row r="4744" spans="1:17" ht="16.8" x14ac:dyDescent="0.3">
      <c r="A4744" t="s">
        <v>1224</v>
      </c>
      <c r="B4744">
        <v>4500917346</v>
      </c>
      <c r="C4744">
        <v>5278586</v>
      </c>
      <c r="D4744" t="s">
        <v>374</v>
      </c>
      <c r="E4744">
        <v>610501353</v>
      </c>
      <c r="F4744" t="s">
        <v>144</v>
      </c>
      <c r="G4744" s="4">
        <v>454.48</v>
      </c>
      <c r="H4744" s="4">
        <v>13.63</v>
      </c>
      <c r="I4744">
        <v>7204</v>
      </c>
      <c r="J4744" t="str">
        <f>_xlfn.XLOOKUP(I4744,[1]Planilha1!$C:$C,[1]Planilha1!$B:$B)</f>
        <v>7204 - CD São Paulo</v>
      </c>
      <c r="K4744" t="str">
        <f>_xlfn.XLOOKUP(I4744,[1]Planilha1!$C:$C,[1]Planilha1!$D:$D)</f>
        <v>43.340.312/0010-48</v>
      </c>
      <c r="L4744" t="str">
        <f>_xlfn.XLOOKUP(B4744,[2]Projeto!$B:$B,[2]Projeto!$P:$P)</f>
        <v>Paga</v>
      </c>
      <c r="M4744">
        <v>701203</v>
      </c>
      <c r="N4744" t="s">
        <v>1125</v>
      </c>
      <c r="O4744" t="str">
        <f>_xlfn.XLOOKUP(N4744,[3]Planilha1!$N:$N,[3]Planilha1!$O:$O)</f>
        <v>FLAC</v>
      </c>
      <c r="P4744">
        <v>2026</v>
      </c>
      <c r="Q4744" s="2" t="s">
        <v>1153</v>
      </c>
    </row>
    <row r="4745" spans="1:17" ht="16.8" x14ac:dyDescent="0.3">
      <c r="A4745" t="s">
        <v>1224</v>
      </c>
      <c r="B4745">
        <v>4500917346</v>
      </c>
      <c r="C4745">
        <v>5319220</v>
      </c>
      <c r="D4745" t="s">
        <v>858</v>
      </c>
      <c r="E4745">
        <v>610606057</v>
      </c>
      <c r="F4745" t="s">
        <v>229</v>
      </c>
      <c r="G4745" s="4">
        <v>522</v>
      </c>
      <c r="H4745" s="4">
        <v>15.66</v>
      </c>
      <c r="I4745">
        <v>7204</v>
      </c>
      <c r="J4745" t="str">
        <f>_xlfn.XLOOKUP(I4745,[1]Planilha1!$C:$C,[1]Planilha1!$B:$B)</f>
        <v>7204 - CD São Paulo</v>
      </c>
      <c r="K4745" t="str">
        <f>_xlfn.XLOOKUP(I4745,[1]Planilha1!$C:$C,[1]Planilha1!$D:$D)</f>
        <v>43.340.312/0010-48</v>
      </c>
      <c r="L4745" t="str">
        <f>_xlfn.XLOOKUP(B4745,[2]Projeto!$B:$B,[2]Projeto!$P:$P)</f>
        <v>Paga</v>
      </c>
      <c r="M4745">
        <v>701203</v>
      </c>
      <c r="N4745" t="s">
        <v>1125</v>
      </c>
      <c r="O4745" t="str">
        <f>_xlfn.XLOOKUP(N4745,[3]Planilha1!$N:$N,[3]Planilha1!$O:$O)</f>
        <v>FLAC</v>
      </c>
      <c r="P4745">
        <v>2026</v>
      </c>
      <c r="Q4745" s="2" t="s">
        <v>1153</v>
      </c>
    </row>
    <row r="4746" spans="1:17" ht="16.8" x14ac:dyDescent="0.3">
      <c r="A4746" t="s">
        <v>1224</v>
      </c>
      <c r="B4746">
        <v>4500917346</v>
      </c>
      <c r="C4746">
        <v>5357099</v>
      </c>
      <c r="D4746" t="s">
        <v>331</v>
      </c>
      <c r="E4746">
        <v>610402075</v>
      </c>
      <c r="F4746" t="s">
        <v>111</v>
      </c>
      <c r="G4746" s="4">
        <v>201.5</v>
      </c>
      <c r="H4746" s="4">
        <v>6.05</v>
      </c>
      <c r="I4746">
        <v>7204</v>
      </c>
      <c r="J4746" t="str">
        <f>_xlfn.XLOOKUP(I4746,[1]Planilha1!$C:$C,[1]Planilha1!$B:$B)</f>
        <v>7204 - CD São Paulo</v>
      </c>
      <c r="K4746" t="str">
        <f>_xlfn.XLOOKUP(I4746,[1]Planilha1!$C:$C,[1]Planilha1!$D:$D)</f>
        <v>43.340.312/0010-48</v>
      </c>
      <c r="L4746" t="str">
        <f>_xlfn.XLOOKUP(B4746,[2]Projeto!$B:$B,[2]Projeto!$P:$P)</f>
        <v>Paga</v>
      </c>
      <c r="M4746">
        <v>701203</v>
      </c>
      <c r="N4746" t="s">
        <v>1125</v>
      </c>
      <c r="O4746" t="str">
        <f>_xlfn.XLOOKUP(N4746,[3]Planilha1!$N:$N,[3]Planilha1!$O:$O)</f>
        <v>FLAC</v>
      </c>
      <c r="P4746">
        <v>2026</v>
      </c>
      <c r="Q4746" s="2" t="s">
        <v>1153</v>
      </c>
    </row>
    <row r="4747" spans="1:17" ht="16.8" x14ac:dyDescent="0.3">
      <c r="A4747" t="s">
        <v>1224</v>
      </c>
      <c r="B4747">
        <v>4500917346</v>
      </c>
      <c r="C4747">
        <v>5358488</v>
      </c>
      <c r="D4747" t="s">
        <v>444</v>
      </c>
      <c r="E4747">
        <v>610101368</v>
      </c>
      <c r="F4747" t="s">
        <v>319</v>
      </c>
      <c r="G4747" s="4">
        <v>58.08</v>
      </c>
      <c r="H4747" s="4">
        <v>1.74</v>
      </c>
      <c r="I4747">
        <v>7204</v>
      </c>
      <c r="J4747" t="str">
        <f>_xlfn.XLOOKUP(I4747,[1]Planilha1!$C:$C,[1]Planilha1!$B:$B)</f>
        <v>7204 - CD São Paulo</v>
      </c>
      <c r="K4747" t="str">
        <f>_xlfn.XLOOKUP(I4747,[1]Planilha1!$C:$C,[1]Planilha1!$D:$D)</f>
        <v>43.340.312/0010-48</v>
      </c>
      <c r="L4747" t="str">
        <f>_xlfn.XLOOKUP(B4747,[2]Projeto!$B:$B,[2]Projeto!$P:$P)</f>
        <v>Paga</v>
      </c>
      <c r="M4747">
        <v>701203</v>
      </c>
      <c r="N4747" t="s">
        <v>1125</v>
      </c>
      <c r="O4747" t="str">
        <f>_xlfn.XLOOKUP(N4747,[3]Planilha1!$N:$N,[3]Planilha1!$O:$O)</f>
        <v>FLAC</v>
      </c>
      <c r="P4747">
        <v>2026</v>
      </c>
      <c r="Q4747" s="2" t="s">
        <v>1153</v>
      </c>
    </row>
    <row r="4748" spans="1:17" ht="16.8" x14ac:dyDescent="0.3">
      <c r="A4748" t="s">
        <v>1224</v>
      </c>
      <c r="B4748">
        <v>4500917346</v>
      </c>
      <c r="C4748">
        <v>5358488</v>
      </c>
      <c r="D4748" t="s">
        <v>444</v>
      </c>
      <c r="E4748">
        <v>640111340</v>
      </c>
      <c r="F4748" t="s">
        <v>121</v>
      </c>
      <c r="G4748" s="4">
        <v>231.36</v>
      </c>
      <c r="H4748" s="4">
        <v>6.94</v>
      </c>
      <c r="I4748">
        <v>7204</v>
      </c>
      <c r="J4748" t="str">
        <f>_xlfn.XLOOKUP(I4748,[1]Planilha1!$C:$C,[1]Planilha1!$B:$B)</f>
        <v>7204 - CD São Paulo</v>
      </c>
      <c r="K4748" t="str">
        <f>_xlfn.XLOOKUP(I4748,[1]Planilha1!$C:$C,[1]Planilha1!$D:$D)</f>
        <v>43.340.312/0010-48</v>
      </c>
      <c r="L4748" t="str">
        <f>_xlfn.XLOOKUP(B4748,[2]Projeto!$B:$B,[2]Projeto!$P:$P)</f>
        <v>Paga</v>
      </c>
      <c r="M4748">
        <v>701203</v>
      </c>
      <c r="N4748" t="s">
        <v>1125</v>
      </c>
      <c r="O4748" t="str">
        <f>_xlfn.XLOOKUP(N4748,[3]Planilha1!$N:$N,[3]Planilha1!$O:$O)</f>
        <v>FLAC</v>
      </c>
      <c r="P4748">
        <v>2026</v>
      </c>
      <c r="Q4748" s="2" t="s">
        <v>1153</v>
      </c>
    </row>
    <row r="4749" spans="1:17" ht="16.8" x14ac:dyDescent="0.3">
      <c r="A4749" t="s">
        <v>1224</v>
      </c>
      <c r="B4749">
        <v>4500917346</v>
      </c>
      <c r="C4749">
        <v>5358488</v>
      </c>
      <c r="D4749" t="s">
        <v>444</v>
      </c>
      <c r="E4749">
        <v>610102368</v>
      </c>
      <c r="F4749" t="s">
        <v>88</v>
      </c>
      <c r="G4749" s="4">
        <v>232.32</v>
      </c>
      <c r="H4749" s="4">
        <v>6.97</v>
      </c>
      <c r="I4749">
        <v>7204</v>
      </c>
      <c r="J4749" t="str">
        <f>_xlfn.XLOOKUP(I4749,[1]Planilha1!$C:$C,[1]Planilha1!$B:$B)</f>
        <v>7204 - CD São Paulo</v>
      </c>
      <c r="K4749" t="str">
        <f>_xlfn.XLOOKUP(I4749,[1]Planilha1!$C:$C,[1]Planilha1!$D:$D)</f>
        <v>43.340.312/0010-48</v>
      </c>
      <c r="L4749" t="str">
        <f>_xlfn.XLOOKUP(B4749,[2]Projeto!$B:$B,[2]Projeto!$P:$P)</f>
        <v>Paga</v>
      </c>
      <c r="M4749">
        <v>701203</v>
      </c>
      <c r="N4749" t="s">
        <v>1125</v>
      </c>
      <c r="O4749" t="str">
        <f>_xlfn.XLOOKUP(N4749,[3]Planilha1!$N:$N,[3]Planilha1!$O:$O)</f>
        <v>FLAC</v>
      </c>
      <c r="P4749">
        <v>2026</v>
      </c>
      <c r="Q4749" s="2" t="s">
        <v>1153</v>
      </c>
    </row>
    <row r="4750" spans="1:17" ht="16.8" x14ac:dyDescent="0.3">
      <c r="A4750" t="s">
        <v>1224</v>
      </c>
      <c r="B4750">
        <v>4500917346</v>
      </c>
      <c r="C4750">
        <v>5358488</v>
      </c>
      <c r="D4750" t="s">
        <v>444</v>
      </c>
      <c r="E4750">
        <v>610100368</v>
      </c>
      <c r="F4750" t="s">
        <v>119</v>
      </c>
      <c r="G4750" s="4">
        <v>232.32</v>
      </c>
      <c r="H4750" s="4">
        <v>6.97</v>
      </c>
      <c r="I4750">
        <v>7204</v>
      </c>
      <c r="J4750" t="str">
        <f>_xlfn.XLOOKUP(I4750,[1]Planilha1!$C:$C,[1]Planilha1!$B:$B)</f>
        <v>7204 - CD São Paulo</v>
      </c>
      <c r="K4750" t="str">
        <f>_xlfn.XLOOKUP(I4750,[1]Planilha1!$C:$C,[1]Planilha1!$D:$D)</f>
        <v>43.340.312/0010-48</v>
      </c>
      <c r="L4750" t="str">
        <f>_xlfn.XLOOKUP(B4750,[2]Projeto!$B:$B,[2]Projeto!$P:$P)</f>
        <v>Paga</v>
      </c>
      <c r="M4750">
        <v>701203</v>
      </c>
      <c r="N4750" t="s">
        <v>1125</v>
      </c>
      <c r="O4750" t="str">
        <f>_xlfn.XLOOKUP(N4750,[3]Planilha1!$N:$N,[3]Planilha1!$O:$O)</f>
        <v>FLAC</v>
      </c>
      <c r="P4750">
        <v>2026</v>
      </c>
      <c r="Q4750" s="2" t="s">
        <v>1153</v>
      </c>
    </row>
    <row r="4751" spans="1:17" ht="16.8" x14ac:dyDescent="0.3">
      <c r="A4751" t="s">
        <v>1224</v>
      </c>
      <c r="B4751">
        <v>4500917346</v>
      </c>
      <c r="C4751">
        <v>5358488</v>
      </c>
      <c r="D4751" t="s">
        <v>444</v>
      </c>
      <c r="E4751">
        <v>610138368</v>
      </c>
      <c r="F4751" t="s">
        <v>900</v>
      </c>
      <c r="G4751" s="4">
        <v>108.48</v>
      </c>
      <c r="H4751" s="4">
        <v>3.25</v>
      </c>
      <c r="I4751">
        <v>7204</v>
      </c>
      <c r="J4751" t="str">
        <f>_xlfn.XLOOKUP(I4751,[1]Planilha1!$C:$C,[1]Planilha1!$B:$B)</f>
        <v>7204 - CD São Paulo</v>
      </c>
      <c r="K4751" t="str">
        <f>_xlfn.XLOOKUP(I4751,[1]Planilha1!$C:$C,[1]Planilha1!$D:$D)</f>
        <v>43.340.312/0010-48</v>
      </c>
      <c r="L4751" t="str">
        <f>_xlfn.XLOOKUP(B4751,[2]Projeto!$B:$B,[2]Projeto!$P:$P)</f>
        <v>Paga</v>
      </c>
      <c r="M4751">
        <v>701203</v>
      </c>
      <c r="N4751" t="s">
        <v>1125</v>
      </c>
      <c r="O4751" t="str">
        <f>_xlfn.XLOOKUP(N4751,[3]Planilha1!$N:$N,[3]Planilha1!$O:$O)</f>
        <v>FLAC</v>
      </c>
      <c r="P4751">
        <v>2026</v>
      </c>
      <c r="Q4751" s="2" t="s">
        <v>1153</v>
      </c>
    </row>
    <row r="4752" spans="1:17" ht="16.8" x14ac:dyDescent="0.3">
      <c r="A4752" t="s">
        <v>1224</v>
      </c>
      <c r="B4752">
        <v>4500917346</v>
      </c>
      <c r="C4752">
        <v>5358488</v>
      </c>
      <c r="D4752" t="s">
        <v>444</v>
      </c>
      <c r="E4752">
        <v>610107368</v>
      </c>
      <c r="F4752" t="s">
        <v>250</v>
      </c>
      <c r="G4752" s="4">
        <v>216.96</v>
      </c>
      <c r="H4752" s="4">
        <v>6.51</v>
      </c>
      <c r="I4752">
        <v>7204</v>
      </c>
      <c r="J4752" t="str">
        <f>_xlfn.XLOOKUP(I4752,[1]Planilha1!$C:$C,[1]Planilha1!$B:$B)</f>
        <v>7204 - CD São Paulo</v>
      </c>
      <c r="K4752" t="str">
        <f>_xlfn.XLOOKUP(I4752,[1]Planilha1!$C:$C,[1]Planilha1!$D:$D)</f>
        <v>43.340.312/0010-48</v>
      </c>
      <c r="L4752" t="str">
        <f>_xlfn.XLOOKUP(B4752,[2]Projeto!$B:$B,[2]Projeto!$P:$P)</f>
        <v>Paga</v>
      </c>
      <c r="M4752">
        <v>701203</v>
      </c>
      <c r="N4752" t="s">
        <v>1125</v>
      </c>
      <c r="O4752" t="str">
        <f>_xlfn.XLOOKUP(N4752,[3]Planilha1!$N:$N,[3]Planilha1!$O:$O)</f>
        <v>FLAC</v>
      </c>
      <c r="P4752">
        <v>2026</v>
      </c>
      <c r="Q4752" s="2" t="s">
        <v>1153</v>
      </c>
    </row>
    <row r="4753" spans="1:17" ht="16.8" x14ac:dyDescent="0.3">
      <c r="A4753" t="s">
        <v>1224</v>
      </c>
      <c r="B4753">
        <v>4500917346</v>
      </c>
      <c r="C4753">
        <v>5358488</v>
      </c>
      <c r="D4753" t="s">
        <v>444</v>
      </c>
      <c r="E4753">
        <v>640112340</v>
      </c>
      <c r="F4753" t="s">
        <v>179</v>
      </c>
      <c r="G4753" s="4">
        <v>231.36</v>
      </c>
      <c r="H4753" s="4">
        <v>6.94</v>
      </c>
      <c r="I4753">
        <v>7204</v>
      </c>
      <c r="J4753" t="str">
        <f>_xlfn.XLOOKUP(I4753,[1]Planilha1!$C:$C,[1]Planilha1!$B:$B)</f>
        <v>7204 - CD São Paulo</v>
      </c>
      <c r="K4753" t="str">
        <f>_xlfn.XLOOKUP(I4753,[1]Planilha1!$C:$C,[1]Planilha1!$D:$D)</f>
        <v>43.340.312/0010-48</v>
      </c>
      <c r="L4753" t="str">
        <f>_xlfn.XLOOKUP(B4753,[2]Projeto!$B:$B,[2]Projeto!$P:$P)</f>
        <v>Paga</v>
      </c>
      <c r="M4753">
        <v>701203</v>
      </c>
      <c r="N4753" t="s">
        <v>1125</v>
      </c>
      <c r="O4753" t="str">
        <f>_xlfn.XLOOKUP(N4753,[3]Planilha1!$N:$N,[3]Planilha1!$O:$O)</f>
        <v>FLAC</v>
      </c>
      <c r="P4753">
        <v>2026</v>
      </c>
      <c r="Q4753" s="2" t="s">
        <v>1153</v>
      </c>
    </row>
    <row r="4754" spans="1:17" ht="16.8" x14ac:dyDescent="0.3">
      <c r="A4754" t="s">
        <v>1224</v>
      </c>
      <c r="B4754">
        <v>4500917346</v>
      </c>
      <c r="C4754">
        <v>5221399</v>
      </c>
      <c r="D4754" t="s">
        <v>272</v>
      </c>
      <c r="E4754">
        <v>610405337</v>
      </c>
      <c r="F4754" t="s">
        <v>76</v>
      </c>
      <c r="G4754" s="4">
        <v>9400.32</v>
      </c>
      <c r="H4754" s="4">
        <v>282.01</v>
      </c>
      <c r="I4754">
        <v>7204</v>
      </c>
      <c r="J4754" t="str">
        <f>_xlfn.XLOOKUP(I4754,[1]Planilha1!$C:$C,[1]Planilha1!$B:$B)</f>
        <v>7204 - CD São Paulo</v>
      </c>
      <c r="K4754" t="str">
        <f>_xlfn.XLOOKUP(I4754,[1]Planilha1!$C:$C,[1]Planilha1!$D:$D)</f>
        <v>43.340.312/0010-48</v>
      </c>
      <c r="L4754" t="str">
        <f>_xlfn.XLOOKUP(B4754,[2]Projeto!$B:$B,[2]Projeto!$P:$P)</f>
        <v>Paga</v>
      </c>
      <c r="M4754">
        <v>701203</v>
      </c>
      <c r="N4754" t="s">
        <v>1125</v>
      </c>
      <c r="O4754" t="str">
        <f>_xlfn.XLOOKUP(N4754,[3]Planilha1!$N:$N,[3]Planilha1!$O:$O)</f>
        <v>FLAC</v>
      </c>
      <c r="P4754">
        <v>2026</v>
      </c>
      <c r="Q4754" s="2" t="s">
        <v>1153</v>
      </c>
    </row>
    <row r="4755" spans="1:17" ht="16.8" x14ac:dyDescent="0.3">
      <c r="A4755" t="s">
        <v>1224</v>
      </c>
      <c r="B4755">
        <v>4500917346</v>
      </c>
      <c r="C4755">
        <v>5221399</v>
      </c>
      <c r="D4755" t="s">
        <v>272</v>
      </c>
      <c r="E4755">
        <v>610402075</v>
      </c>
      <c r="F4755" t="s">
        <v>111</v>
      </c>
      <c r="G4755" s="4">
        <v>15960</v>
      </c>
      <c r="H4755" s="4">
        <v>478.8</v>
      </c>
      <c r="I4755">
        <v>7204</v>
      </c>
      <c r="J4755" t="str">
        <f>_xlfn.XLOOKUP(I4755,[1]Planilha1!$C:$C,[1]Planilha1!$B:$B)</f>
        <v>7204 - CD São Paulo</v>
      </c>
      <c r="K4755" t="str">
        <f>_xlfn.XLOOKUP(I4755,[1]Planilha1!$C:$C,[1]Planilha1!$D:$D)</f>
        <v>43.340.312/0010-48</v>
      </c>
      <c r="L4755" t="str">
        <f>_xlfn.XLOOKUP(B4755,[2]Projeto!$B:$B,[2]Projeto!$P:$P)</f>
        <v>Paga</v>
      </c>
      <c r="M4755">
        <v>701203</v>
      </c>
      <c r="N4755" t="s">
        <v>1125</v>
      </c>
      <c r="O4755" t="str">
        <f>_xlfn.XLOOKUP(N4755,[3]Planilha1!$N:$N,[3]Planilha1!$O:$O)</f>
        <v>FLAC</v>
      </c>
      <c r="P4755">
        <v>2026</v>
      </c>
      <c r="Q4755" s="2" t="s">
        <v>1153</v>
      </c>
    </row>
    <row r="4756" spans="1:17" ht="16.8" x14ac:dyDescent="0.3">
      <c r="A4756" t="s">
        <v>1224</v>
      </c>
      <c r="B4756">
        <v>4500917346</v>
      </c>
      <c r="C4756">
        <v>5255373</v>
      </c>
      <c r="D4756" t="s">
        <v>239</v>
      </c>
      <c r="E4756">
        <v>610100409</v>
      </c>
      <c r="F4756" t="s">
        <v>161</v>
      </c>
      <c r="G4756" s="4">
        <v>118.16</v>
      </c>
      <c r="H4756" s="4">
        <v>3.54</v>
      </c>
      <c r="I4756">
        <v>7204</v>
      </c>
      <c r="J4756" t="str">
        <f>_xlfn.XLOOKUP(I4756,[1]Planilha1!$C:$C,[1]Planilha1!$B:$B)</f>
        <v>7204 - CD São Paulo</v>
      </c>
      <c r="K4756" t="str">
        <f>_xlfn.XLOOKUP(I4756,[1]Planilha1!$C:$C,[1]Planilha1!$D:$D)</f>
        <v>43.340.312/0010-48</v>
      </c>
      <c r="L4756" t="str">
        <f>_xlfn.XLOOKUP(B4756,[2]Projeto!$B:$B,[2]Projeto!$P:$P)</f>
        <v>Paga</v>
      </c>
      <c r="M4756">
        <v>701203</v>
      </c>
      <c r="N4756" t="s">
        <v>1125</v>
      </c>
      <c r="O4756" t="str">
        <f>_xlfn.XLOOKUP(N4756,[3]Planilha1!$N:$N,[3]Planilha1!$O:$O)</f>
        <v>FLAC</v>
      </c>
      <c r="P4756">
        <v>2026</v>
      </c>
      <c r="Q4756" s="2" t="s">
        <v>1153</v>
      </c>
    </row>
    <row r="4757" spans="1:17" ht="16.8" x14ac:dyDescent="0.3">
      <c r="A4757" t="s">
        <v>1224</v>
      </c>
      <c r="B4757">
        <v>4500917346</v>
      </c>
      <c r="C4757">
        <v>5255373</v>
      </c>
      <c r="D4757" t="s">
        <v>239</v>
      </c>
      <c r="E4757">
        <v>610101409</v>
      </c>
      <c r="F4757" t="s">
        <v>671</v>
      </c>
      <c r="G4757" s="4">
        <v>118.16</v>
      </c>
      <c r="H4757" s="4">
        <v>3.54</v>
      </c>
      <c r="I4757">
        <v>7204</v>
      </c>
      <c r="J4757" t="str">
        <f>_xlfn.XLOOKUP(I4757,[1]Planilha1!$C:$C,[1]Planilha1!$B:$B)</f>
        <v>7204 - CD São Paulo</v>
      </c>
      <c r="K4757" t="str">
        <f>_xlfn.XLOOKUP(I4757,[1]Planilha1!$C:$C,[1]Planilha1!$D:$D)</f>
        <v>43.340.312/0010-48</v>
      </c>
      <c r="L4757" t="str">
        <f>_xlfn.XLOOKUP(B4757,[2]Projeto!$B:$B,[2]Projeto!$P:$P)</f>
        <v>Paga</v>
      </c>
      <c r="M4757">
        <v>701203</v>
      </c>
      <c r="N4757" t="s">
        <v>1125</v>
      </c>
      <c r="O4757" t="str">
        <f>_xlfn.XLOOKUP(N4757,[3]Planilha1!$N:$N,[3]Planilha1!$O:$O)</f>
        <v>FLAC</v>
      </c>
      <c r="P4757">
        <v>2026</v>
      </c>
      <c r="Q4757" s="2" t="s">
        <v>1153</v>
      </c>
    </row>
    <row r="4758" spans="1:17" ht="16.8" x14ac:dyDescent="0.3">
      <c r="A4758" t="s">
        <v>1224</v>
      </c>
      <c r="B4758">
        <v>4500917346</v>
      </c>
      <c r="C4758">
        <v>5280111</v>
      </c>
      <c r="D4758" t="s">
        <v>746</v>
      </c>
      <c r="E4758">
        <v>630036007</v>
      </c>
      <c r="F4758" t="s">
        <v>451</v>
      </c>
      <c r="G4758" s="4">
        <v>266.39999999999998</v>
      </c>
      <c r="H4758" s="4">
        <v>7.99</v>
      </c>
      <c r="I4758">
        <v>7204</v>
      </c>
      <c r="J4758" t="str">
        <f>_xlfn.XLOOKUP(I4758,[1]Planilha1!$C:$C,[1]Planilha1!$B:$B)</f>
        <v>7204 - CD São Paulo</v>
      </c>
      <c r="K4758" t="str">
        <f>_xlfn.XLOOKUP(I4758,[1]Planilha1!$C:$C,[1]Planilha1!$D:$D)</f>
        <v>43.340.312/0010-48</v>
      </c>
      <c r="L4758" t="str">
        <f>_xlfn.XLOOKUP(B4758,[2]Projeto!$B:$B,[2]Projeto!$P:$P)</f>
        <v>Paga</v>
      </c>
      <c r="M4758">
        <v>701203</v>
      </c>
      <c r="N4758" t="s">
        <v>1125</v>
      </c>
      <c r="O4758" t="str">
        <f>_xlfn.XLOOKUP(N4758,[3]Planilha1!$N:$N,[3]Planilha1!$O:$O)</f>
        <v>FLAC</v>
      </c>
      <c r="P4758">
        <v>2026</v>
      </c>
      <c r="Q4758" s="2" t="s">
        <v>1153</v>
      </c>
    </row>
    <row r="4759" spans="1:17" ht="16.8" x14ac:dyDescent="0.3">
      <c r="A4759" t="s">
        <v>1224</v>
      </c>
      <c r="B4759">
        <v>4500917346</v>
      </c>
      <c r="C4759">
        <v>5352573</v>
      </c>
      <c r="D4759" t="s">
        <v>490</v>
      </c>
      <c r="E4759">
        <v>610109363</v>
      </c>
      <c r="F4759" t="s">
        <v>135</v>
      </c>
      <c r="G4759" s="4">
        <v>233.76</v>
      </c>
      <c r="H4759" s="4">
        <v>7.01</v>
      </c>
      <c r="I4759">
        <v>7204</v>
      </c>
      <c r="J4759" t="str">
        <f>_xlfn.XLOOKUP(I4759,[1]Planilha1!$C:$C,[1]Planilha1!$B:$B)</f>
        <v>7204 - CD São Paulo</v>
      </c>
      <c r="K4759" t="str">
        <f>_xlfn.XLOOKUP(I4759,[1]Planilha1!$C:$C,[1]Planilha1!$D:$D)</f>
        <v>43.340.312/0010-48</v>
      </c>
      <c r="L4759" t="str">
        <f>_xlfn.XLOOKUP(B4759,[2]Projeto!$B:$B,[2]Projeto!$P:$P)</f>
        <v>Paga</v>
      </c>
      <c r="M4759">
        <v>701203</v>
      </c>
      <c r="N4759" t="s">
        <v>1125</v>
      </c>
      <c r="O4759" t="str">
        <f>_xlfn.XLOOKUP(N4759,[3]Planilha1!$N:$N,[3]Planilha1!$O:$O)</f>
        <v>FLAC</v>
      </c>
      <c r="P4759">
        <v>2026</v>
      </c>
      <c r="Q4759" s="2" t="s">
        <v>1153</v>
      </c>
    </row>
    <row r="4760" spans="1:17" ht="16.8" x14ac:dyDescent="0.3">
      <c r="A4760" t="s">
        <v>1224</v>
      </c>
      <c r="B4760">
        <v>4500917346</v>
      </c>
      <c r="C4760">
        <v>5156987</v>
      </c>
      <c r="D4760" t="s">
        <v>583</v>
      </c>
      <c r="E4760">
        <v>610100477</v>
      </c>
      <c r="F4760" t="s">
        <v>103</v>
      </c>
      <c r="G4760" s="4">
        <v>247.8</v>
      </c>
      <c r="H4760" s="4">
        <v>7.43</v>
      </c>
      <c r="I4760">
        <v>7204</v>
      </c>
      <c r="J4760" t="str">
        <f>_xlfn.XLOOKUP(I4760,[1]Planilha1!$C:$C,[1]Planilha1!$B:$B)</f>
        <v>7204 - CD São Paulo</v>
      </c>
      <c r="K4760" t="str">
        <f>_xlfn.XLOOKUP(I4760,[1]Planilha1!$C:$C,[1]Planilha1!$D:$D)</f>
        <v>43.340.312/0010-48</v>
      </c>
      <c r="L4760" t="str">
        <f>_xlfn.XLOOKUP(B4760,[2]Projeto!$B:$B,[2]Projeto!$P:$P)</f>
        <v>Paga</v>
      </c>
      <c r="M4760">
        <v>701203</v>
      </c>
      <c r="N4760" t="s">
        <v>1125</v>
      </c>
      <c r="O4760" t="str">
        <f>_xlfn.XLOOKUP(N4760,[3]Planilha1!$N:$N,[3]Planilha1!$O:$O)</f>
        <v>FLAC</v>
      </c>
      <c r="P4760">
        <v>2026</v>
      </c>
      <c r="Q4760" s="2" t="s">
        <v>1153</v>
      </c>
    </row>
    <row r="4761" spans="1:17" ht="16.8" x14ac:dyDescent="0.3">
      <c r="A4761" t="s">
        <v>1224</v>
      </c>
      <c r="B4761">
        <v>4500917346</v>
      </c>
      <c r="C4761">
        <v>5252873</v>
      </c>
      <c r="D4761" t="s">
        <v>547</v>
      </c>
      <c r="E4761">
        <v>610402075</v>
      </c>
      <c r="F4761" t="s">
        <v>111</v>
      </c>
      <c r="G4761" s="4">
        <v>422.9</v>
      </c>
      <c r="H4761" s="4">
        <v>12.69</v>
      </c>
      <c r="I4761">
        <v>7204</v>
      </c>
      <c r="J4761" t="str">
        <f>_xlfn.XLOOKUP(I4761,[1]Planilha1!$C:$C,[1]Planilha1!$B:$B)</f>
        <v>7204 - CD São Paulo</v>
      </c>
      <c r="K4761" t="str">
        <f>_xlfn.XLOOKUP(I4761,[1]Planilha1!$C:$C,[1]Planilha1!$D:$D)</f>
        <v>43.340.312/0010-48</v>
      </c>
      <c r="L4761" t="str">
        <f>_xlfn.XLOOKUP(B4761,[2]Projeto!$B:$B,[2]Projeto!$P:$P)</f>
        <v>Paga</v>
      </c>
      <c r="M4761">
        <v>701203</v>
      </c>
      <c r="N4761" t="s">
        <v>1125</v>
      </c>
      <c r="O4761" t="str">
        <f>_xlfn.XLOOKUP(N4761,[3]Planilha1!$N:$N,[3]Planilha1!$O:$O)</f>
        <v>FLAC</v>
      </c>
      <c r="P4761">
        <v>2026</v>
      </c>
      <c r="Q4761" s="2" t="s">
        <v>1153</v>
      </c>
    </row>
    <row r="4762" spans="1:17" ht="16.8" x14ac:dyDescent="0.3">
      <c r="A4762" t="s">
        <v>1224</v>
      </c>
      <c r="B4762">
        <v>4500917386</v>
      </c>
      <c r="C4762">
        <v>5265314</v>
      </c>
      <c r="D4762" t="s">
        <v>328</v>
      </c>
      <c r="E4762">
        <v>610402075</v>
      </c>
      <c r="F4762" t="s">
        <v>111</v>
      </c>
      <c r="G4762" s="4">
        <v>3171.75</v>
      </c>
      <c r="H4762" s="4">
        <v>63.44</v>
      </c>
      <c r="I4762">
        <v>7204</v>
      </c>
      <c r="J4762" t="str">
        <f>_xlfn.XLOOKUP(I4762,[1]Planilha1!$C:$C,[1]Planilha1!$B:$B)</f>
        <v>7204 - CD São Paulo</v>
      </c>
      <c r="K4762" t="str">
        <f>_xlfn.XLOOKUP(I4762,[1]Planilha1!$C:$C,[1]Planilha1!$D:$D)</f>
        <v>43.340.312/0010-48</v>
      </c>
      <c r="L4762" t="str">
        <f>_xlfn.XLOOKUP(B4762,[2]Projeto!$B:$B,[2]Projeto!$P:$P)</f>
        <v>Paga</v>
      </c>
      <c r="M4762">
        <v>701122</v>
      </c>
      <c r="N4762" t="s">
        <v>1120</v>
      </c>
      <c r="O4762" t="str">
        <f>_xlfn.XLOOKUP(N4762,[3]Planilha1!$N:$N,[3]Planilha1!$O:$O)</f>
        <v>Nutri</v>
      </c>
      <c r="P4762">
        <v>2026</v>
      </c>
      <c r="Q4762" s="2" t="s">
        <v>1153</v>
      </c>
    </row>
    <row r="4763" spans="1:17" ht="16.8" x14ac:dyDescent="0.3">
      <c r="A4763" t="s">
        <v>1224</v>
      </c>
      <c r="B4763">
        <v>4500917346</v>
      </c>
      <c r="C4763">
        <v>5353526</v>
      </c>
      <c r="D4763" t="s">
        <v>537</v>
      </c>
      <c r="E4763">
        <v>610401072</v>
      </c>
      <c r="F4763" t="s">
        <v>174</v>
      </c>
      <c r="G4763" s="4">
        <v>215.2</v>
      </c>
      <c r="H4763" s="4">
        <v>6.46</v>
      </c>
      <c r="I4763">
        <v>7204</v>
      </c>
      <c r="J4763" t="str">
        <f>_xlfn.XLOOKUP(I4763,[1]Planilha1!$C:$C,[1]Planilha1!$B:$B)</f>
        <v>7204 - CD São Paulo</v>
      </c>
      <c r="K4763" t="str">
        <f>_xlfn.XLOOKUP(I4763,[1]Planilha1!$C:$C,[1]Planilha1!$D:$D)</f>
        <v>43.340.312/0010-48</v>
      </c>
      <c r="L4763" t="str">
        <f>_xlfn.XLOOKUP(B4763,[2]Projeto!$B:$B,[2]Projeto!$P:$P)</f>
        <v>Paga</v>
      </c>
      <c r="M4763">
        <v>701203</v>
      </c>
      <c r="N4763" t="s">
        <v>1125</v>
      </c>
      <c r="O4763" t="str">
        <f>_xlfn.XLOOKUP(N4763,[3]Planilha1!$N:$N,[3]Planilha1!$O:$O)</f>
        <v>FLAC</v>
      </c>
      <c r="P4763">
        <v>2026</v>
      </c>
      <c r="Q4763" s="2" t="s">
        <v>1153</v>
      </c>
    </row>
    <row r="4764" spans="1:17" ht="16.8" x14ac:dyDescent="0.3">
      <c r="A4764" t="s">
        <v>1224</v>
      </c>
      <c r="B4764">
        <v>4500917346</v>
      </c>
      <c r="C4764">
        <v>5353664</v>
      </c>
      <c r="D4764" t="s">
        <v>336</v>
      </c>
      <c r="E4764">
        <v>540500527</v>
      </c>
      <c r="F4764" t="s">
        <v>109</v>
      </c>
      <c r="G4764" s="4">
        <v>940.13</v>
      </c>
      <c r="H4764" s="4">
        <v>28.2</v>
      </c>
      <c r="I4764">
        <v>7204</v>
      </c>
      <c r="J4764" t="str">
        <f>_xlfn.XLOOKUP(I4764,[1]Planilha1!$C:$C,[1]Planilha1!$B:$B)</f>
        <v>7204 - CD São Paulo</v>
      </c>
      <c r="K4764" t="str">
        <f>_xlfn.XLOOKUP(I4764,[1]Planilha1!$C:$C,[1]Planilha1!$D:$D)</f>
        <v>43.340.312/0010-48</v>
      </c>
      <c r="L4764" t="str">
        <f>_xlfn.XLOOKUP(B4764,[2]Projeto!$B:$B,[2]Projeto!$P:$P)</f>
        <v>Paga</v>
      </c>
      <c r="M4764">
        <v>701203</v>
      </c>
      <c r="N4764" t="s">
        <v>1125</v>
      </c>
      <c r="O4764" t="str">
        <f>_xlfn.XLOOKUP(N4764,[3]Planilha1!$N:$N,[3]Planilha1!$O:$O)</f>
        <v>FLAC</v>
      </c>
      <c r="P4764">
        <v>2026</v>
      </c>
      <c r="Q4764" s="2" t="s">
        <v>1153</v>
      </c>
    </row>
    <row r="4765" spans="1:17" ht="16.8" x14ac:dyDescent="0.3">
      <c r="A4765" t="s">
        <v>1224</v>
      </c>
      <c r="B4765">
        <v>4500917346</v>
      </c>
      <c r="C4765">
        <v>5002471</v>
      </c>
      <c r="D4765" t="s">
        <v>854</v>
      </c>
      <c r="E4765">
        <v>610102463</v>
      </c>
      <c r="F4765" t="s">
        <v>93</v>
      </c>
      <c r="G4765" s="4">
        <v>109.2</v>
      </c>
      <c r="H4765" s="4">
        <v>3.28</v>
      </c>
      <c r="I4765">
        <v>7204</v>
      </c>
      <c r="J4765" t="str">
        <f>_xlfn.XLOOKUP(I4765,[1]Planilha1!$C:$C,[1]Planilha1!$B:$B)</f>
        <v>7204 - CD São Paulo</v>
      </c>
      <c r="K4765" t="str">
        <f>_xlfn.XLOOKUP(I4765,[1]Planilha1!$C:$C,[1]Planilha1!$D:$D)</f>
        <v>43.340.312/0010-48</v>
      </c>
      <c r="L4765" t="str">
        <f>_xlfn.XLOOKUP(B4765,[2]Projeto!$B:$B,[2]Projeto!$P:$P)</f>
        <v>Paga</v>
      </c>
      <c r="M4765">
        <v>701203</v>
      </c>
      <c r="N4765" t="s">
        <v>1125</v>
      </c>
      <c r="O4765" t="str">
        <f>_xlfn.XLOOKUP(N4765,[3]Planilha1!$N:$N,[3]Planilha1!$O:$O)</f>
        <v>FLAC</v>
      </c>
      <c r="P4765">
        <v>2026</v>
      </c>
      <c r="Q4765" s="2" t="s">
        <v>1153</v>
      </c>
    </row>
    <row r="4766" spans="1:17" ht="16.8" x14ac:dyDescent="0.3">
      <c r="A4766" t="s">
        <v>1224</v>
      </c>
      <c r="B4766">
        <v>4500917346</v>
      </c>
      <c r="C4766">
        <v>5002471</v>
      </c>
      <c r="D4766" t="s">
        <v>854</v>
      </c>
      <c r="E4766">
        <v>610101477</v>
      </c>
      <c r="F4766" t="s">
        <v>855</v>
      </c>
      <c r="G4766" s="4">
        <v>163.52000000000001</v>
      </c>
      <c r="H4766" s="4">
        <v>4.91</v>
      </c>
      <c r="I4766">
        <v>7204</v>
      </c>
      <c r="J4766" t="str">
        <f>_xlfn.XLOOKUP(I4766,[1]Planilha1!$C:$C,[1]Planilha1!$B:$B)</f>
        <v>7204 - CD São Paulo</v>
      </c>
      <c r="K4766" t="str">
        <f>_xlfn.XLOOKUP(I4766,[1]Planilha1!$C:$C,[1]Planilha1!$D:$D)</f>
        <v>43.340.312/0010-48</v>
      </c>
      <c r="L4766" t="str">
        <f>_xlfn.XLOOKUP(B4766,[2]Projeto!$B:$B,[2]Projeto!$P:$P)</f>
        <v>Paga</v>
      </c>
      <c r="M4766">
        <v>701203</v>
      </c>
      <c r="N4766" t="s">
        <v>1125</v>
      </c>
      <c r="O4766" t="str">
        <f>_xlfn.XLOOKUP(N4766,[3]Planilha1!$N:$N,[3]Planilha1!$O:$O)</f>
        <v>FLAC</v>
      </c>
      <c r="P4766">
        <v>2026</v>
      </c>
      <c r="Q4766" s="2" t="s">
        <v>1153</v>
      </c>
    </row>
    <row r="4767" spans="1:17" ht="16.8" x14ac:dyDescent="0.3">
      <c r="A4767" t="s">
        <v>1224</v>
      </c>
      <c r="B4767">
        <v>4500917346</v>
      </c>
      <c r="C4767">
        <v>5002471</v>
      </c>
      <c r="D4767" t="s">
        <v>854</v>
      </c>
      <c r="E4767">
        <v>610100477</v>
      </c>
      <c r="F4767" t="s">
        <v>103</v>
      </c>
      <c r="G4767" s="4">
        <v>163.52000000000001</v>
      </c>
      <c r="H4767" s="4">
        <v>4.91</v>
      </c>
      <c r="I4767">
        <v>7204</v>
      </c>
      <c r="J4767" t="str">
        <f>_xlfn.XLOOKUP(I4767,[1]Planilha1!$C:$C,[1]Planilha1!$B:$B)</f>
        <v>7204 - CD São Paulo</v>
      </c>
      <c r="K4767" t="str">
        <f>_xlfn.XLOOKUP(I4767,[1]Planilha1!$C:$C,[1]Planilha1!$D:$D)</f>
        <v>43.340.312/0010-48</v>
      </c>
      <c r="L4767" t="str">
        <f>_xlfn.XLOOKUP(B4767,[2]Projeto!$B:$B,[2]Projeto!$P:$P)</f>
        <v>Paga</v>
      </c>
      <c r="M4767">
        <v>701203</v>
      </c>
      <c r="N4767" t="s">
        <v>1125</v>
      </c>
      <c r="O4767" t="str">
        <f>_xlfn.XLOOKUP(N4767,[3]Planilha1!$N:$N,[3]Planilha1!$O:$O)</f>
        <v>FLAC</v>
      </c>
      <c r="P4767">
        <v>2026</v>
      </c>
      <c r="Q4767" s="2" t="s">
        <v>1153</v>
      </c>
    </row>
    <row r="4768" spans="1:17" ht="16.8" x14ac:dyDescent="0.3">
      <c r="A4768" t="s">
        <v>1224</v>
      </c>
      <c r="B4768">
        <v>4500917346</v>
      </c>
      <c r="C4768">
        <v>5253730</v>
      </c>
      <c r="D4768" t="s">
        <v>716</v>
      </c>
      <c r="E4768">
        <v>610402075</v>
      </c>
      <c r="F4768" t="s">
        <v>111</v>
      </c>
      <c r="G4768" s="4">
        <v>997.5</v>
      </c>
      <c r="H4768" s="4">
        <v>29.93</v>
      </c>
      <c r="I4768">
        <v>7204</v>
      </c>
      <c r="J4768" t="str">
        <f>_xlfn.XLOOKUP(I4768,[1]Planilha1!$C:$C,[1]Planilha1!$B:$B)</f>
        <v>7204 - CD São Paulo</v>
      </c>
      <c r="K4768" t="str">
        <f>_xlfn.XLOOKUP(I4768,[1]Planilha1!$C:$C,[1]Planilha1!$D:$D)</f>
        <v>43.340.312/0010-48</v>
      </c>
      <c r="L4768" t="str">
        <f>_xlfn.XLOOKUP(B4768,[2]Projeto!$B:$B,[2]Projeto!$P:$P)</f>
        <v>Paga</v>
      </c>
      <c r="M4768">
        <v>701203</v>
      </c>
      <c r="N4768" t="s">
        <v>1125</v>
      </c>
      <c r="O4768" t="str">
        <f>_xlfn.XLOOKUP(N4768,[3]Planilha1!$N:$N,[3]Planilha1!$O:$O)</f>
        <v>FLAC</v>
      </c>
      <c r="P4768">
        <v>2026</v>
      </c>
      <c r="Q4768" s="2" t="s">
        <v>1153</v>
      </c>
    </row>
    <row r="4769" spans="1:17" ht="16.8" x14ac:dyDescent="0.3">
      <c r="A4769" t="s">
        <v>1224</v>
      </c>
      <c r="B4769">
        <v>4500917346</v>
      </c>
      <c r="C4769">
        <v>5266544</v>
      </c>
      <c r="D4769" t="s">
        <v>383</v>
      </c>
      <c r="E4769">
        <v>610601309</v>
      </c>
      <c r="F4769" t="s">
        <v>168</v>
      </c>
      <c r="G4769" s="4">
        <v>315.56</v>
      </c>
      <c r="H4769" s="4">
        <v>9.4700000000000006</v>
      </c>
      <c r="I4769">
        <v>7204</v>
      </c>
      <c r="J4769" t="str">
        <f>_xlfn.XLOOKUP(I4769,[1]Planilha1!$C:$C,[1]Planilha1!$B:$B)</f>
        <v>7204 - CD São Paulo</v>
      </c>
      <c r="K4769" t="str">
        <f>_xlfn.XLOOKUP(I4769,[1]Planilha1!$C:$C,[1]Planilha1!$D:$D)</f>
        <v>43.340.312/0010-48</v>
      </c>
      <c r="L4769" t="str">
        <f>_xlfn.XLOOKUP(B4769,[2]Projeto!$B:$B,[2]Projeto!$P:$P)</f>
        <v>Paga</v>
      </c>
      <c r="M4769">
        <v>701203</v>
      </c>
      <c r="N4769" t="s">
        <v>1125</v>
      </c>
      <c r="O4769" t="str">
        <f>_xlfn.XLOOKUP(N4769,[3]Planilha1!$N:$N,[3]Planilha1!$O:$O)</f>
        <v>FLAC</v>
      </c>
      <c r="P4769">
        <v>2026</v>
      </c>
      <c r="Q4769" s="2" t="s">
        <v>1153</v>
      </c>
    </row>
    <row r="4770" spans="1:17" ht="16.8" x14ac:dyDescent="0.3">
      <c r="A4770" t="s">
        <v>1224</v>
      </c>
      <c r="B4770">
        <v>4500917346</v>
      </c>
      <c r="C4770">
        <v>5266544</v>
      </c>
      <c r="D4770" t="s">
        <v>383</v>
      </c>
      <c r="E4770">
        <v>610405337</v>
      </c>
      <c r="F4770" t="s">
        <v>76</v>
      </c>
      <c r="G4770" s="4">
        <v>460.8</v>
      </c>
      <c r="H4770" s="4">
        <v>13.82</v>
      </c>
      <c r="I4770">
        <v>7204</v>
      </c>
      <c r="J4770" t="str">
        <f>_xlfn.XLOOKUP(I4770,[1]Planilha1!$C:$C,[1]Planilha1!$B:$B)</f>
        <v>7204 - CD São Paulo</v>
      </c>
      <c r="K4770" t="str">
        <f>_xlfn.XLOOKUP(I4770,[1]Planilha1!$C:$C,[1]Planilha1!$D:$D)</f>
        <v>43.340.312/0010-48</v>
      </c>
      <c r="L4770" t="str">
        <f>_xlfn.XLOOKUP(B4770,[2]Projeto!$B:$B,[2]Projeto!$P:$P)</f>
        <v>Paga</v>
      </c>
      <c r="M4770">
        <v>701203</v>
      </c>
      <c r="N4770" t="s">
        <v>1125</v>
      </c>
      <c r="O4770" t="str">
        <f>_xlfn.XLOOKUP(N4770,[3]Planilha1!$N:$N,[3]Planilha1!$O:$O)</f>
        <v>FLAC</v>
      </c>
      <c r="P4770">
        <v>2026</v>
      </c>
      <c r="Q4770" s="2" t="s">
        <v>1153</v>
      </c>
    </row>
    <row r="4771" spans="1:17" ht="16.8" x14ac:dyDescent="0.3">
      <c r="A4771" t="s">
        <v>1224</v>
      </c>
      <c r="B4771">
        <v>4500917346</v>
      </c>
      <c r="C4771">
        <v>5316375</v>
      </c>
      <c r="D4771" t="s">
        <v>362</v>
      </c>
      <c r="E4771">
        <v>610200462</v>
      </c>
      <c r="F4771" t="s">
        <v>683</v>
      </c>
      <c r="G4771" s="4">
        <v>264.60000000000002</v>
      </c>
      <c r="H4771" s="4">
        <v>7.94</v>
      </c>
      <c r="I4771">
        <v>7204</v>
      </c>
      <c r="J4771" t="str">
        <f>_xlfn.XLOOKUP(I4771,[1]Planilha1!$C:$C,[1]Planilha1!$B:$B)</f>
        <v>7204 - CD São Paulo</v>
      </c>
      <c r="K4771" t="str">
        <f>_xlfn.XLOOKUP(I4771,[1]Planilha1!$C:$C,[1]Planilha1!$D:$D)</f>
        <v>43.340.312/0010-48</v>
      </c>
      <c r="L4771" t="str">
        <f>_xlfn.XLOOKUP(B4771,[2]Projeto!$B:$B,[2]Projeto!$P:$P)</f>
        <v>Paga</v>
      </c>
      <c r="M4771">
        <v>701203</v>
      </c>
      <c r="N4771" t="s">
        <v>1125</v>
      </c>
      <c r="O4771" t="str">
        <f>_xlfn.XLOOKUP(N4771,[3]Planilha1!$N:$N,[3]Planilha1!$O:$O)</f>
        <v>FLAC</v>
      </c>
      <c r="P4771">
        <v>2026</v>
      </c>
      <c r="Q4771" s="2" t="s">
        <v>1153</v>
      </c>
    </row>
    <row r="4772" spans="1:17" ht="16.8" x14ac:dyDescent="0.3">
      <c r="A4772" t="s">
        <v>1224</v>
      </c>
      <c r="B4772">
        <v>4500917346</v>
      </c>
      <c r="C4772">
        <v>5352384</v>
      </c>
      <c r="D4772" t="s">
        <v>560</v>
      </c>
      <c r="E4772">
        <v>600762023</v>
      </c>
      <c r="F4772" t="s">
        <v>146</v>
      </c>
      <c r="G4772" s="4">
        <v>59.4</v>
      </c>
      <c r="H4772" s="4">
        <v>1.78</v>
      </c>
      <c r="I4772">
        <v>7204</v>
      </c>
      <c r="J4772" t="str">
        <f>_xlfn.XLOOKUP(I4772,[1]Planilha1!$C:$C,[1]Planilha1!$B:$B)</f>
        <v>7204 - CD São Paulo</v>
      </c>
      <c r="K4772" t="str">
        <f>_xlfn.XLOOKUP(I4772,[1]Planilha1!$C:$C,[1]Planilha1!$D:$D)</f>
        <v>43.340.312/0010-48</v>
      </c>
      <c r="L4772" t="str">
        <f>_xlfn.XLOOKUP(B4772,[2]Projeto!$B:$B,[2]Projeto!$P:$P)</f>
        <v>Paga</v>
      </c>
      <c r="M4772">
        <v>701203</v>
      </c>
      <c r="N4772" t="s">
        <v>1125</v>
      </c>
      <c r="O4772" t="str">
        <f>_xlfn.XLOOKUP(N4772,[3]Planilha1!$N:$N,[3]Planilha1!$O:$O)</f>
        <v>FLAC</v>
      </c>
      <c r="P4772">
        <v>2026</v>
      </c>
      <c r="Q4772" s="2" t="s">
        <v>1153</v>
      </c>
    </row>
    <row r="4773" spans="1:17" ht="16.8" x14ac:dyDescent="0.3">
      <c r="A4773" t="s">
        <v>1224</v>
      </c>
      <c r="B4773">
        <v>4500917346</v>
      </c>
      <c r="C4773">
        <v>5234380</v>
      </c>
      <c r="D4773" t="s">
        <v>606</v>
      </c>
      <c r="E4773">
        <v>610402075</v>
      </c>
      <c r="F4773" t="s">
        <v>111</v>
      </c>
      <c r="G4773" s="4">
        <v>399</v>
      </c>
      <c r="H4773" s="4">
        <v>11.97</v>
      </c>
      <c r="I4773">
        <v>7204</v>
      </c>
      <c r="J4773" t="str">
        <f>_xlfn.XLOOKUP(I4773,[1]Planilha1!$C:$C,[1]Planilha1!$B:$B)</f>
        <v>7204 - CD São Paulo</v>
      </c>
      <c r="K4773" t="str">
        <f>_xlfn.XLOOKUP(I4773,[1]Planilha1!$C:$C,[1]Planilha1!$D:$D)</f>
        <v>43.340.312/0010-48</v>
      </c>
      <c r="L4773" t="str">
        <f>_xlfn.XLOOKUP(B4773,[2]Projeto!$B:$B,[2]Projeto!$P:$P)</f>
        <v>Paga</v>
      </c>
      <c r="M4773">
        <v>701203</v>
      </c>
      <c r="N4773" t="s">
        <v>1125</v>
      </c>
      <c r="O4773" t="str">
        <f>_xlfn.XLOOKUP(N4773,[3]Planilha1!$N:$N,[3]Planilha1!$O:$O)</f>
        <v>FLAC</v>
      </c>
      <c r="P4773">
        <v>2026</v>
      </c>
      <c r="Q4773" s="2" t="s">
        <v>1153</v>
      </c>
    </row>
    <row r="4774" spans="1:17" ht="16.8" x14ac:dyDescent="0.3">
      <c r="A4774" t="s">
        <v>1224</v>
      </c>
      <c r="B4774">
        <v>4500917346</v>
      </c>
      <c r="C4774">
        <v>5271951</v>
      </c>
      <c r="D4774" t="s">
        <v>159</v>
      </c>
      <c r="E4774">
        <v>610101477</v>
      </c>
      <c r="F4774" t="s">
        <v>855</v>
      </c>
      <c r="G4774" s="4">
        <v>618.24</v>
      </c>
      <c r="H4774" s="4">
        <v>18.55</v>
      </c>
      <c r="I4774">
        <v>7204</v>
      </c>
      <c r="J4774" t="str">
        <f>_xlfn.XLOOKUP(I4774,[1]Planilha1!$C:$C,[1]Planilha1!$B:$B)</f>
        <v>7204 - CD São Paulo</v>
      </c>
      <c r="K4774" t="str">
        <f>_xlfn.XLOOKUP(I4774,[1]Planilha1!$C:$C,[1]Planilha1!$D:$D)</f>
        <v>43.340.312/0010-48</v>
      </c>
      <c r="L4774" t="str">
        <f>_xlfn.XLOOKUP(B4774,[2]Projeto!$B:$B,[2]Projeto!$P:$P)</f>
        <v>Paga</v>
      </c>
      <c r="M4774">
        <v>701203</v>
      </c>
      <c r="N4774" t="s">
        <v>1125</v>
      </c>
      <c r="O4774" t="str">
        <f>_xlfn.XLOOKUP(N4774,[3]Planilha1!$N:$N,[3]Planilha1!$O:$O)</f>
        <v>FLAC</v>
      </c>
      <c r="P4774">
        <v>2026</v>
      </c>
      <c r="Q4774" s="2" t="s">
        <v>1153</v>
      </c>
    </row>
    <row r="4775" spans="1:17" ht="16.8" x14ac:dyDescent="0.3">
      <c r="A4775" t="s">
        <v>1224</v>
      </c>
      <c r="B4775">
        <v>4500917346</v>
      </c>
      <c r="C4775">
        <v>5271951</v>
      </c>
      <c r="D4775" t="s">
        <v>159</v>
      </c>
      <c r="E4775">
        <v>610100477</v>
      </c>
      <c r="F4775" t="s">
        <v>103</v>
      </c>
      <c r="G4775" s="4">
        <v>618.24</v>
      </c>
      <c r="H4775" s="4">
        <v>18.55</v>
      </c>
      <c r="I4775">
        <v>7204</v>
      </c>
      <c r="J4775" t="str">
        <f>_xlfn.XLOOKUP(I4775,[1]Planilha1!$C:$C,[1]Planilha1!$B:$B)</f>
        <v>7204 - CD São Paulo</v>
      </c>
      <c r="K4775" t="str">
        <f>_xlfn.XLOOKUP(I4775,[1]Planilha1!$C:$C,[1]Planilha1!$D:$D)</f>
        <v>43.340.312/0010-48</v>
      </c>
      <c r="L4775" t="str">
        <f>_xlfn.XLOOKUP(B4775,[2]Projeto!$B:$B,[2]Projeto!$P:$P)</f>
        <v>Paga</v>
      </c>
      <c r="M4775">
        <v>701203</v>
      </c>
      <c r="N4775" t="s">
        <v>1125</v>
      </c>
      <c r="O4775" t="str">
        <f>_xlfn.XLOOKUP(N4775,[3]Planilha1!$N:$N,[3]Planilha1!$O:$O)</f>
        <v>FLAC</v>
      </c>
      <c r="P4775">
        <v>2026</v>
      </c>
      <c r="Q4775" s="2" t="s">
        <v>1153</v>
      </c>
    </row>
    <row r="4776" spans="1:17" ht="16.8" x14ac:dyDescent="0.3">
      <c r="A4776" t="s">
        <v>1224</v>
      </c>
      <c r="B4776">
        <v>4500917346</v>
      </c>
      <c r="C4776">
        <v>5349567</v>
      </c>
      <c r="D4776" t="s">
        <v>929</v>
      </c>
      <c r="E4776">
        <v>610100477</v>
      </c>
      <c r="F4776" t="s">
        <v>103</v>
      </c>
      <c r="G4776" s="4">
        <v>85.4</v>
      </c>
      <c r="H4776" s="4">
        <v>2.56</v>
      </c>
      <c r="I4776">
        <v>7204</v>
      </c>
      <c r="J4776" t="str">
        <f>_xlfn.XLOOKUP(I4776,[1]Planilha1!$C:$C,[1]Planilha1!$B:$B)</f>
        <v>7204 - CD São Paulo</v>
      </c>
      <c r="K4776" t="str">
        <f>_xlfn.XLOOKUP(I4776,[1]Planilha1!$C:$C,[1]Planilha1!$D:$D)</f>
        <v>43.340.312/0010-48</v>
      </c>
      <c r="L4776" t="str">
        <f>_xlfn.XLOOKUP(B4776,[2]Projeto!$B:$B,[2]Projeto!$P:$P)</f>
        <v>Paga</v>
      </c>
      <c r="M4776">
        <v>701203</v>
      </c>
      <c r="N4776" t="s">
        <v>1125</v>
      </c>
      <c r="O4776" t="str">
        <f>_xlfn.XLOOKUP(N4776,[3]Planilha1!$N:$N,[3]Planilha1!$O:$O)</f>
        <v>FLAC</v>
      </c>
      <c r="P4776">
        <v>2026</v>
      </c>
      <c r="Q4776" s="2" t="s">
        <v>1153</v>
      </c>
    </row>
    <row r="4777" spans="1:17" ht="16.8" x14ac:dyDescent="0.3">
      <c r="A4777" t="s">
        <v>1224</v>
      </c>
      <c r="B4777">
        <v>4500917346</v>
      </c>
      <c r="C4777">
        <v>5185158</v>
      </c>
      <c r="D4777" t="s">
        <v>466</v>
      </c>
      <c r="E4777">
        <v>610402075</v>
      </c>
      <c r="F4777" t="s">
        <v>111</v>
      </c>
      <c r="G4777" s="4">
        <v>5985</v>
      </c>
      <c r="H4777" s="4">
        <v>179.55</v>
      </c>
      <c r="I4777">
        <v>7204</v>
      </c>
      <c r="J4777" t="str">
        <f>_xlfn.XLOOKUP(I4777,[1]Planilha1!$C:$C,[1]Planilha1!$B:$B)</f>
        <v>7204 - CD São Paulo</v>
      </c>
      <c r="K4777" t="str">
        <f>_xlfn.XLOOKUP(I4777,[1]Planilha1!$C:$C,[1]Planilha1!$D:$D)</f>
        <v>43.340.312/0010-48</v>
      </c>
      <c r="L4777" t="str">
        <f>_xlfn.XLOOKUP(B4777,[2]Projeto!$B:$B,[2]Projeto!$P:$P)</f>
        <v>Paga</v>
      </c>
      <c r="M4777">
        <v>701203</v>
      </c>
      <c r="N4777" t="s">
        <v>1125</v>
      </c>
      <c r="O4777" t="str">
        <f>_xlfn.XLOOKUP(N4777,[3]Planilha1!$N:$N,[3]Planilha1!$O:$O)</f>
        <v>FLAC</v>
      </c>
      <c r="P4777">
        <v>2026</v>
      </c>
      <c r="Q4777" s="2" t="s">
        <v>1153</v>
      </c>
    </row>
    <row r="4778" spans="1:17" ht="16.8" x14ac:dyDescent="0.3">
      <c r="A4778" t="s">
        <v>1224</v>
      </c>
      <c r="B4778">
        <v>4500917346</v>
      </c>
      <c r="C4778">
        <v>5185158</v>
      </c>
      <c r="D4778" t="s">
        <v>466</v>
      </c>
      <c r="E4778">
        <v>610501353</v>
      </c>
      <c r="F4778" t="s">
        <v>144</v>
      </c>
      <c r="G4778" s="4">
        <v>1270.5</v>
      </c>
      <c r="H4778" s="4">
        <v>38.119999999999997</v>
      </c>
      <c r="I4778">
        <v>7204</v>
      </c>
      <c r="J4778" t="str">
        <f>_xlfn.XLOOKUP(I4778,[1]Planilha1!$C:$C,[1]Planilha1!$B:$B)</f>
        <v>7204 - CD São Paulo</v>
      </c>
      <c r="K4778" t="str">
        <f>_xlfn.XLOOKUP(I4778,[1]Planilha1!$C:$C,[1]Planilha1!$D:$D)</f>
        <v>43.340.312/0010-48</v>
      </c>
      <c r="L4778" t="str">
        <f>_xlfn.XLOOKUP(B4778,[2]Projeto!$B:$B,[2]Projeto!$P:$P)</f>
        <v>Paga</v>
      </c>
      <c r="M4778">
        <v>701203</v>
      </c>
      <c r="N4778" t="s">
        <v>1125</v>
      </c>
      <c r="O4778" t="str">
        <f>_xlfn.XLOOKUP(N4778,[3]Planilha1!$N:$N,[3]Planilha1!$O:$O)</f>
        <v>FLAC</v>
      </c>
      <c r="P4778">
        <v>2026</v>
      </c>
      <c r="Q4778" s="2" t="s">
        <v>1153</v>
      </c>
    </row>
    <row r="4779" spans="1:17" ht="16.8" x14ac:dyDescent="0.3">
      <c r="A4779" t="s">
        <v>1224</v>
      </c>
      <c r="B4779">
        <v>4500917346</v>
      </c>
      <c r="C4779">
        <v>5258848</v>
      </c>
      <c r="D4779" t="s">
        <v>347</v>
      </c>
      <c r="E4779">
        <v>610500390</v>
      </c>
      <c r="F4779" t="s">
        <v>348</v>
      </c>
      <c r="G4779" s="4">
        <v>522.6</v>
      </c>
      <c r="H4779" s="4">
        <v>15.68</v>
      </c>
      <c r="I4779">
        <v>7204</v>
      </c>
      <c r="J4779" t="str">
        <f>_xlfn.XLOOKUP(I4779,[1]Planilha1!$C:$C,[1]Planilha1!$B:$B)</f>
        <v>7204 - CD São Paulo</v>
      </c>
      <c r="K4779" t="str">
        <f>_xlfn.XLOOKUP(I4779,[1]Planilha1!$C:$C,[1]Planilha1!$D:$D)</f>
        <v>43.340.312/0010-48</v>
      </c>
      <c r="L4779" t="str">
        <f>_xlfn.XLOOKUP(B4779,[2]Projeto!$B:$B,[2]Projeto!$P:$P)</f>
        <v>Paga</v>
      </c>
      <c r="M4779">
        <v>701203</v>
      </c>
      <c r="N4779" t="s">
        <v>1125</v>
      </c>
      <c r="O4779" t="str">
        <f>_xlfn.XLOOKUP(N4779,[3]Planilha1!$N:$N,[3]Planilha1!$O:$O)</f>
        <v>FLAC</v>
      </c>
      <c r="P4779">
        <v>2026</v>
      </c>
      <c r="Q4779" s="2" t="s">
        <v>1153</v>
      </c>
    </row>
    <row r="4780" spans="1:17" ht="16.8" x14ac:dyDescent="0.3">
      <c r="A4780" t="s">
        <v>1224</v>
      </c>
      <c r="B4780">
        <v>4500917346</v>
      </c>
      <c r="C4780">
        <v>5352468</v>
      </c>
      <c r="D4780" t="s">
        <v>483</v>
      </c>
      <c r="E4780">
        <v>610109363</v>
      </c>
      <c r="F4780" t="s">
        <v>135</v>
      </c>
      <c r="G4780" s="4">
        <v>350.64</v>
      </c>
      <c r="H4780" s="4">
        <v>10.52</v>
      </c>
      <c r="I4780">
        <v>7204</v>
      </c>
      <c r="J4780" t="str">
        <f>_xlfn.XLOOKUP(I4780,[1]Planilha1!$C:$C,[1]Planilha1!$B:$B)</f>
        <v>7204 - CD São Paulo</v>
      </c>
      <c r="K4780" t="str">
        <f>_xlfn.XLOOKUP(I4780,[1]Planilha1!$C:$C,[1]Planilha1!$D:$D)</f>
        <v>43.340.312/0010-48</v>
      </c>
      <c r="L4780" t="str">
        <f>_xlfn.XLOOKUP(B4780,[2]Projeto!$B:$B,[2]Projeto!$P:$P)</f>
        <v>Paga</v>
      </c>
      <c r="M4780">
        <v>701203</v>
      </c>
      <c r="N4780" t="s">
        <v>1125</v>
      </c>
      <c r="O4780" t="str">
        <f>_xlfn.XLOOKUP(N4780,[3]Planilha1!$N:$N,[3]Planilha1!$O:$O)</f>
        <v>FLAC</v>
      </c>
      <c r="P4780">
        <v>2026</v>
      </c>
      <c r="Q4780" s="2" t="s">
        <v>1153</v>
      </c>
    </row>
    <row r="4781" spans="1:17" ht="16.8" x14ac:dyDescent="0.3">
      <c r="A4781" t="s">
        <v>1224</v>
      </c>
      <c r="B4781">
        <v>4500917346</v>
      </c>
      <c r="C4781">
        <v>5363097</v>
      </c>
      <c r="D4781" t="s">
        <v>764</v>
      </c>
      <c r="E4781">
        <v>610100477</v>
      </c>
      <c r="F4781" t="s">
        <v>103</v>
      </c>
      <c r="G4781" s="4">
        <v>80.36</v>
      </c>
      <c r="H4781" s="4">
        <v>2.41</v>
      </c>
      <c r="I4781">
        <v>7204</v>
      </c>
      <c r="J4781" t="str">
        <f>_xlfn.XLOOKUP(I4781,[1]Planilha1!$C:$C,[1]Planilha1!$B:$B)</f>
        <v>7204 - CD São Paulo</v>
      </c>
      <c r="K4781" t="str">
        <f>_xlfn.XLOOKUP(I4781,[1]Planilha1!$C:$C,[1]Planilha1!$D:$D)</f>
        <v>43.340.312/0010-48</v>
      </c>
      <c r="L4781" t="str">
        <f>_xlfn.XLOOKUP(B4781,[2]Projeto!$B:$B,[2]Projeto!$P:$P)</f>
        <v>Paga</v>
      </c>
      <c r="M4781">
        <v>701203</v>
      </c>
      <c r="N4781" t="s">
        <v>1125</v>
      </c>
      <c r="O4781" t="str">
        <f>_xlfn.XLOOKUP(N4781,[3]Planilha1!$N:$N,[3]Planilha1!$O:$O)</f>
        <v>FLAC</v>
      </c>
      <c r="P4781">
        <v>2026</v>
      </c>
      <c r="Q4781" s="2" t="s">
        <v>1153</v>
      </c>
    </row>
    <row r="4782" spans="1:17" ht="16.8" x14ac:dyDescent="0.3">
      <c r="A4782" t="s">
        <v>1224</v>
      </c>
      <c r="B4782">
        <v>4500917346</v>
      </c>
      <c r="C4782">
        <v>5363097</v>
      </c>
      <c r="D4782" t="s">
        <v>764</v>
      </c>
      <c r="E4782">
        <v>610501353</v>
      </c>
      <c r="F4782" t="s">
        <v>144</v>
      </c>
      <c r="G4782" s="4">
        <v>423.5</v>
      </c>
      <c r="H4782" s="4">
        <v>12.71</v>
      </c>
      <c r="I4782">
        <v>7204</v>
      </c>
      <c r="J4782" t="str">
        <f>_xlfn.XLOOKUP(I4782,[1]Planilha1!$C:$C,[1]Planilha1!$B:$B)</f>
        <v>7204 - CD São Paulo</v>
      </c>
      <c r="K4782" t="str">
        <f>_xlfn.XLOOKUP(I4782,[1]Planilha1!$C:$C,[1]Planilha1!$D:$D)</f>
        <v>43.340.312/0010-48</v>
      </c>
      <c r="L4782" t="str">
        <f>_xlfn.XLOOKUP(B4782,[2]Projeto!$B:$B,[2]Projeto!$P:$P)</f>
        <v>Paga</v>
      </c>
      <c r="M4782">
        <v>701203</v>
      </c>
      <c r="N4782" t="s">
        <v>1125</v>
      </c>
      <c r="O4782" t="str">
        <f>_xlfn.XLOOKUP(N4782,[3]Planilha1!$N:$N,[3]Planilha1!$O:$O)</f>
        <v>FLAC</v>
      </c>
      <c r="P4782">
        <v>2026</v>
      </c>
      <c r="Q4782" s="2" t="s">
        <v>1153</v>
      </c>
    </row>
    <row r="4783" spans="1:17" ht="16.8" x14ac:dyDescent="0.3">
      <c r="A4783" t="s">
        <v>1224</v>
      </c>
      <c r="B4783">
        <v>4500917346</v>
      </c>
      <c r="C4783">
        <v>5233790</v>
      </c>
      <c r="D4783" t="s">
        <v>355</v>
      </c>
      <c r="E4783">
        <v>610501353</v>
      </c>
      <c r="F4783" t="s">
        <v>144</v>
      </c>
      <c r="G4783" s="4">
        <v>446.96</v>
      </c>
      <c r="H4783" s="4">
        <v>13.41</v>
      </c>
      <c r="I4783">
        <v>7204</v>
      </c>
      <c r="J4783" t="str">
        <f>_xlfn.XLOOKUP(I4783,[1]Planilha1!$C:$C,[1]Planilha1!$B:$B)</f>
        <v>7204 - CD São Paulo</v>
      </c>
      <c r="K4783" t="str">
        <f>_xlfn.XLOOKUP(I4783,[1]Planilha1!$C:$C,[1]Planilha1!$D:$D)</f>
        <v>43.340.312/0010-48</v>
      </c>
      <c r="L4783" t="str">
        <f>_xlfn.XLOOKUP(B4783,[2]Projeto!$B:$B,[2]Projeto!$P:$P)</f>
        <v>Paga</v>
      </c>
      <c r="M4783">
        <v>701203</v>
      </c>
      <c r="N4783" t="s">
        <v>1125</v>
      </c>
      <c r="O4783" t="str">
        <f>_xlfn.XLOOKUP(N4783,[3]Planilha1!$N:$N,[3]Planilha1!$O:$O)</f>
        <v>FLAC</v>
      </c>
      <c r="P4783">
        <v>2026</v>
      </c>
      <c r="Q4783" s="2" t="s">
        <v>1153</v>
      </c>
    </row>
    <row r="4784" spans="1:17" ht="16.8" x14ac:dyDescent="0.3">
      <c r="A4784" t="s">
        <v>1224</v>
      </c>
      <c r="B4784">
        <v>4500917346</v>
      </c>
      <c r="C4784">
        <v>5347523</v>
      </c>
      <c r="D4784" t="s">
        <v>157</v>
      </c>
      <c r="E4784">
        <v>610100477</v>
      </c>
      <c r="F4784" t="s">
        <v>103</v>
      </c>
      <c r="G4784" s="4">
        <v>81.760000000000005</v>
      </c>
      <c r="H4784" s="4">
        <v>2.4500000000000002</v>
      </c>
      <c r="I4784">
        <v>7204</v>
      </c>
      <c r="J4784" t="str">
        <f>_xlfn.XLOOKUP(I4784,[1]Planilha1!$C:$C,[1]Planilha1!$B:$B)</f>
        <v>7204 - CD São Paulo</v>
      </c>
      <c r="K4784" t="str">
        <f>_xlfn.XLOOKUP(I4784,[1]Planilha1!$C:$C,[1]Planilha1!$D:$D)</f>
        <v>43.340.312/0010-48</v>
      </c>
      <c r="L4784" t="str">
        <f>_xlfn.XLOOKUP(B4784,[2]Projeto!$B:$B,[2]Projeto!$P:$P)</f>
        <v>Paga</v>
      </c>
      <c r="M4784">
        <v>701203</v>
      </c>
      <c r="N4784" t="s">
        <v>1125</v>
      </c>
      <c r="O4784" t="str">
        <f>_xlfn.XLOOKUP(N4784,[3]Planilha1!$N:$N,[3]Planilha1!$O:$O)</f>
        <v>FLAC</v>
      </c>
      <c r="P4784">
        <v>2026</v>
      </c>
      <c r="Q4784" s="2" t="s">
        <v>1153</v>
      </c>
    </row>
    <row r="4785" spans="1:17" ht="16.8" x14ac:dyDescent="0.3">
      <c r="A4785" t="s">
        <v>1224</v>
      </c>
      <c r="B4785">
        <v>4500917346</v>
      </c>
      <c r="C4785">
        <v>5347523</v>
      </c>
      <c r="D4785" t="s">
        <v>157</v>
      </c>
      <c r="E4785">
        <v>610400072</v>
      </c>
      <c r="F4785" t="s">
        <v>279</v>
      </c>
      <c r="G4785" s="4">
        <v>215.2</v>
      </c>
      <c r="H4785" s="4">
        <v>6.46</v>
      </c>
      <c r="I4785">
        <v>7204</v>
      </c>
      <c r="J4785" t="str">
        <f>_xlfn.XLOOKUP(I4785,[1]Planilha1!$C:$C,[1]Planilha1!$B:$B)</f>
        <v>7204 - CD São Paulo</v>
      </c>
      <c r="K4785" t="str">
        <f>_xlfn.XLOOKUP(I4785,[1]Planilha1!$C:$C,[1]Planilha1!$D:$D)</f>
        <v>43.340.312/0010-48</v>
      </c>
      <c r="L4785" t="str">
        <f>_xlfn.XLOOKUP(B4785,[2]Projeto!$B:$B,[2]Projeto!$P:$P)</f>
        <v>Paga</v>
      </c>
      <c r="M4785">
        <v>701203</v>
      </c>
      <c r="N4785" t="s">
        <v>1125</v>
      </c>
      <c r="O4785" t="str">
        <f>_xlfn.XLOOKUP(N4785,[3]Planilha1!$N:$N,[3]Planilha1!$O:$O)</f>
        <v>FLAC</v>
      </c>
      <c r="P4785">
        <v>2026</v>
      </c>
      <c r="Q4785" s="2" t="s">
        <v>1153</v>
      </c>
    </row>
    <row r="4786" spans="1:17" ht="16.8" x14ac:dyDescent="0.3">
      <c r="A4786" t="s">
        <v>1224</v>
      </c>
      <c r="B4786">
        <v>4500917346</v>
      </c>
      <c r="C4786">
        <v>5349266</v>
      </c>
      <c r="D4786" t="s">
        <v>579</v>
      </c>
      <c r="E4786">
        <v>610500365</v>
      </c>
      <c r="F4786" t="s">
        <v>667</v>
      </c>
      <c r="G4786" s="4">
        <v>96</v>
      </c>
      <c r="H4786" s="4">
        <v>2.88</v>
      </c>
      <c r="I4786">
        <v>7204</v>
      </c>
      <c r="J4786" t="str">
        <f>_xlfn.XLOOKUP(I4786,[1]Planilha1!$C:$C,[1]Planilha1!$B:$B)</f>
        <v>7204 - CD São Paulo</v>
      </c>
      <c r="K4786" t="str">
        <f>_xlfn.XLOOKUP(I4786,[1]Planilha1!$C:$C,[1]Planilha1!$D:$D)</f>
        <v>43.340.312/0010-48</v>
      </c>
      <c r="L4786" t="str">
        <f>_xlfn.XLOOKUP(B4786,[2]Projeto!$B:$B,[2]Projeto!$P:$P)</f>
        <v>Paga</v>
      </c>
      <c r="M4786">
        <v>701203</v>
      </c>
      <c r="N4786" t="s">
        <v>1125</v>
      </c>
      <c r="O4786" t="str">
        <f>_xlfn.XLOOKUP(N4786,[3]Planilha1!$N:$N,[3]Planilha1!$O:$O)</f>
        <v>FLAC</v>
      </c>
      <c r="P4786">
        <v>2026</v>
      </c>
      <c r="Q4786" s="2" t="s">
        <v>1153</v>
      </c>
    </row>
    <row r="4787" spans="1:17" ht="16.8" x14ac:dyDescent="0.3">
      <c r="A4787" t="s">
        <v>1224</v>
      </c>
      <c r="B4787">
        <v>4500917346</v>
      </c>
      <c r="C4787">
        <v>5266351</v>
      </c>
      <c r="D4787" t="s">
        <v>700</v>
      </c>
      <c r="E4787">
        <v>600762023</v>
      </c>
      <c r="F4787" t="s">
        <v>146</v>
      </c>
      <c r="G4787" s="4">
        <v>59.4</v>
      </c>
      <c r="H4787" s="4">
        <v>1.78</v>
      </c>
      <c r="I4787">
        <v>7204</v>
      </c>
      <c r="J4787" t="str">
        <f>_xlfn.XLOOKUP(I4787,[1]Planilha1!$C:$C,[1]Planilha1!$B:$B)</f>
        <v>7204 - CD São Paulo</v>
      </c>
      <c r="K4787" t="str">
        <f>_xlfn.XLOOKUP(I4787,[1]Planilha1!$C:$C,[1]Planilha1!$D:$D)</f>
        <v>43.340.312/0010-48</v>
      </c>
      <c r="L4787" t="str">
        <f>_xlfn.XLOOKUP(B4787,[2]Projeto!$B:$B,[2]Projeto!$P:$P)</f>
        <v>Paga</v>
      </c>
      <c r="M4787">
        <v>701203</v>
      </c>
      <c r="N4787" t="s">
        <v>1125</v>
      </c>
      <c r="O4787" t="str">
        <f>_xlfn.XLOOKUP(N4787,[3]Planilha1!$N:$N,[3]Planilha1!$O:$O)</f>
        <v>FLAC</v>
      </c>
      <c r="P4787">
        <v>2026</v>
      </c>
      <c r="Q4787" s="2" t="s">
        <v>1153</v>
      </c>
    </row>
    <row r="4788" spans="1:17" ht="16.8" x14ac:dyDescent="0.3">
      <c r="A4788" t="s">
        <v>1224</v>
      </c>
      <c r="B4788">
        <v>4500917346</v>
      </c>
      <c r="C4788">
        <v>5359323</v>
      </c>
      <c r="D4788" t="s">
        <v>314</v>
      </c>
      <c r="E4788">
        <v>540425376</v>
      </c>
      <c r="F4788" t="s">
        <v>175</v>
      </c>
      <c r="G4788" s="4">
        <v>289.32</v>
      </c>
      <c r="H4788" s="4">
        <v>8.68</v>
      </c>
      <c r="I4788">
        <v>7204</v>
      </c>
      <c r="J4788" t="str">
        <f>_xlfn.XLOOKUP(I4788,[1]Planilha1!$C:$C,[1]Planilha1!$B:$B)</f>
        <v>7204 - CD São Paulo</v>
      </c>
      <c r="K4788" t="str">
        <f>_xlfn.XLOOKUP(I4788,[1]Planilha1!$C:$C,[1]Planilha1!$D:$D)</f>
        <v>43.340.312/0010-48</v>
      </c>
      <c r="L4788" t="str">
        <f>_xlfn.XLOOKUP(B4788,[2]Projeto!$B:$B,[2]Projeto!$P:$P)</f>
        <v>Paga</v>
      </c>
      <c r="M4788">
        <v>701203</v>
      </c>
      <c r="N4788" t="s">
        <v>1125</v>
      </c>
      <c r="O4788" t="str">
        <f>_xlfn.XLOOKUP(N4788,[3]Planilha1!$N:$N,[3]Planilha1!$O:$O)</f>
        <v>FLAC</v>
      </c>
      <c r="P4788">
        <v>2026</v>
      </c>
      <c r="Q4788" s="2" t="s">
        <v>1153</v>
      </c>
    </row>
    <row r="4789" spans="1:17" ht="16.8" x14ac:dyDescent="0.3">
      <c r="A4789" t="s">
        <v>1224</v>
      </c>
      <c r="B4789">
        <v>4500917346</v>
      </c>
      <c r="C4789">
        <v>5315264</v>
      </c>
      <c r="D4789" t="s">
        <v>621</v>
      </c>
      <c r="E4789">
        <v>540500527</v>
      </c>
      <c r="F4789" t="s">
        <v>109</v>
      </c>
      <c r="G4789" s="4">
        <v>875.95</v>
      </c>
      <c r="H4789" s="4">
        <v>26.28</v>
      </c>
      <c r="I4789">
        <v>7204</v>
      </c>
      <c r="J4789" t="str">
        <f>_xlfn.XLOOKUP(I4789,[1]Planilha1!$C:$C,[1]Planilha1!$B:$B)</f>
        <v>7204 - CD São Paulo</v>
      </c>
      <c r="K4789" t="str">
        <f>_xlfn.XLOOKUP(I4789,[1]Planilha1!$C:$C,[1]Planilha1!$D:$D)</f>
        <v>43.340.312/0010-48</v>
      </c>
      <c r="L4789" t="str">
        <f>_xlfn.XLOOKUP(B4789,[2]Projeto!$B:$B,[2]Projeto!$P:$P)</f>
        <v>Paga</v>
      </c>
      <c r="M4789">
        <v>701203</v>
      </c>
      <c r="N4789" t="s">
        <v>1125</v>
      </c>
      <c r="O4789" t="str">
        <f>_xlfn.XLOOKUP(N4789,[3]Planilha1!$N:$N,[3]Planilha1!$O:$O)</f>
        <v>FLAC</v>
      </c>
      <c r="P4789">
        <v>2026</v>
      </c>
      <c r="Q4789" s="2" t="s">
        <v>1153</v>
      </c>
    </row>
    <row r="4790" spans="1:17" ht="16.8" x14ac:dyDescent="0.3">
      <c r="A4790" t="s">
        <v>1224</v>
      </c>
      <c r="B4790">
        <v>4500917346</v>
      </c>
      <c r="C4790">
        <v>5364909</v>
      </c>
      <c r="D4790" t="s">
        <v>930</v>
      </c>
      <c r="E4790">
        <v>600762023</v>
      </c>
      <c r="F4790" t="s">
        <v>146</v>
      </c>
      <c r="G4790" s="4">
        <v>712.8</v>
      </c>
      <c r="H4790" s="4">
        <v>21.38</v>
      </c>
      <c r="I4790">
        <v>7204</v>
      </c>
      <c r="J4790" t="str">
        <f>_xlfn.XLOOKUP(I4790,[1]Planilha1!$C:$C,[1]Planilha1!$B:$B)</f>
        <v>7204 - CD São Paulo</v>
      </c>
      <c r="K4790" t="str">
        <f>_xlfn.XLOOKUP(I4790,[1]Planilha1!$C:$C,[1]Planilha1!$D:$D)</f>
        <v>43.340.312/0010-48</v>
      </c>
      <c r="L4790" t="str">
        <f>_xlfn.XLOOKUP(B4790,[2]Projeto!$B:$B,[2]Projeto!$P:$P)</f>
        <v>Paga</v>
      </c>
      <c r="M4790">
        <v>701203</v>
      </c>
      <c r="N4790" t="s">
        <v>1125</v>
      </c>
      <c r="O4790" t="str">
        <f>_xlfn.XLOOKUP(N4790,[3]Planilha1!$N:$N,[3]Planilha1!$O:$O)</f>
        <v>FLAC</v>
      </c>
      <c r="P4790">
        <v>2026</v>
      </c>
      <c r="Q4790" s="2" t="s">
        <v>1153</v>
      </c>
    </row>
    <row r="4791" spans="1:17" ht="16.8" x14ac:dyDescent="0.3">
      <c r="A4791" t="s">
        <v>1224</v>
      </c>
      <c r="B4791">
        <v>4500917346</v>
      </c>
      <c r="C4791">
        <v>5178175</v>
      </c>
      <c r="D4791" t="s">
        <v>280</v>
      </c>
      <c r="E4791">
        <v>610101511</v>
      </c>
      <c r="F4791" t="s">
        <v>892</v>
      </c>
      <c r="G4791" s="4">
        <v>85.44</v>
      </c>
      <c r="H4791" s="4">
        <v>2.56</v>
      </c>
      <c r="I4791">
        <v>7204</v>
      </c>
      <c r="J4791" t="str">
        <f>_xlfn.XLOOKUP(I4791,[1]Planilha1!$C:$C,[1]Planilha1!$B:$B)</f>
        <v>7204 - CD São Paulo</v>
      </c>
      <c r="K4791" t="str">
        <f>_xlfn.XLOOKUP(I4791,[1]Planilha1!$C:$C,[1]Planilha1!$D:$D)</f>
        <v>43.340.312/0010-48</v>
      </c>
      <c r="L4791" t="str">
        <f>_xlfn.XLOOKUP(B4791,[2]Projeto!$B:$B,[2]Projeto!$P:$P)</f>
        <v>Paga</v>
      </c>
      <c r="M4791">
        <v>701203</v>
      </c>
      <c r="N4791" t="s">
        <v>1125</v>
      </c>
      <c r="O4791" t="str">
        <f>_xlfn.XLOOKUP(N4791,[3]Planilha1!$N:$N,[3]Planilha1!$O:$O)</f>
        <v>FLAC</v>
      </c>
      <c r="P4791">
        <v>2026</v>
      </c>
      <c r="Q4791" s="2" t="s">
        <v>1153</v>
      </c>
    </row>
    <row r="4792" spans="1:17" ht="16.8" x14ac:dyDescent="0.3">
      <c r="A4792" t="s">
        <v>1224</v>
      </c>
      <c r="B4792">
        <v>4500917346</v>
      </c>
      <c r="C4792">
        <v>5178175</v>
      </c>
      <c r="D4792" t="s">
        <v>280</v>
      </c>
      <c r="E4792">
        <v>610531347</v>
      </c>
      <c r="F4792" t="s">
        <v>931</v>
      </c>
      <c r="G4792" s="4">
        <v>229.88</v>
      </c>
      <c r="H4792" s="4">
        <v>6.9</v>
      </c>
      <c r="I4792">
        <v>7204</v>
      </c>
      <c r="J4792" t="str">
        <f>_xlfn.XLOOKUP(I4792,[1]Planilha1!$C:$C,[1]Planilha1!$B:$B)</f>
        <v>7204 - CD São Paulo</v>
      </c>
      <c r="K4792" t="str">
        <f>_xlfn.XLOOKUP(I4792,[1]Planilha1!$C:$C,[1]Planilha1!$D:$D)</f>
        <v>43.340.312/0010-48</v>
      </c>
      <c r="L4792" t="str">
        <f>_xlfn.XLOOKUP(B4792,[2]Projeto!$B:$B,[2]Projeto!$P:$P)</f>
        <v>Paga</v>
      </c>
      <c r="M4792">
        <v>701203</v>
      </c>
      <c r="N4792" t="s">
        <v>1125</v>
      </c>
      <c r="O4792" t="str">
        <f>_xlfn.XLOOKUP(N4792,[3]Planilha1!$N:$N,[3]Planilha1!$O:$O)</f>
        <v>FLAC</v>
      </c>
      <c r="P4792">
        <v>2026</v>
      </c>
      <c r="Q4792" s="2" t="s">
        <v>1153</v>
      </c>
    </row>
    <row r="4793" spans="1:17" ht="16.8" x14ac:dyDescent="0.3">
      <c r="A4793" t="s">
        <v>1224</v>
      </c>
      <c r="B4793">
        <v>4500917346</v>
      </c>
      <c r="C4793">
        <v>5178175</v>
      </c>
      <c r="D4793" t="s">
        <v>280</v>
      </c>
      <c r="E4793">
        <v>610112340</v>
      </c>
      <c r="F4793" t="s">
        <v>140</v>
      </c>
      <c r="G4793" s="4">
        <v>70.08</v>
      </c>
      <c r="H4793" s="4">
        <v>2.1</v>
      </c>
      <c r="I4793">
        <v>7204</v>
      </c>
      <c r="J4793" t="str">
        <f>_xlfn.XLOOKUP(I4793,[1]Planilha1!$C:$C,[1]Planilha1!$B:$B)</f>
        <v>7204 - CD São Paulo</v>
      </c>
      <c r="K4793" t="str">
        <f>_xlfn.XLOOKUP(I4793,[1]Planilha1!$C:$C,[1]Planilha1!$D:$D)</f>
        <v>43.340.312/0010-48</v>
      </c>
      <c r="L4793" t="str">
        <f>_xlfn.XLOOKUP(B4793,[2]Projeto!$B:$B,[2]Projeto!$P:$P)</f>
        <v>Paga</v>
      </c>
      <c r="M4793">
        <v>701203</v>
      </c>
      <c r="N4793" t="s">
        <v>1125</v>
      </c>
      <c r="O4793" t="str">
        <f>_xlfn.XLOOKUP(N4793,[3]Planilha1!$N:$N,[3]Planilha1!$O:$O)</f>
        <v>FLAC</v>
      </c>
      <c r="P4793">
        <v>2026</v>
      </c>
      <c r="Q4793" s="2" t="s">
        <v>1153</v>
      </c>
    </row>
    <row r="4794" spans="1:17" ht="16.8" x14ac:dyDescent="0.3">
      <c r="A4794" t="s">
        <v>1224</v>
      </c>
      <c r="B4794">
        <v>4500917346</v>
      </c>
      <c r="C4794">
        <v>5178175</v>
      </c>
      <c r="D4794" t="s">
        <v>280</v>
      </c>
      <c r="E4794">
        <v>610501353</v>
      </c>
      <c r="F4794" t="s">
        <v>144</v>
      </c>
      <c r="G4794" s="4">
        <v>454.48</v>
      </c>
      <c r="H4794" s="4">
        <v>13.63</v>
      </c>
      <c r="I4794">
        <v>7204</v>
      </c>
      <c r="J4794" t="str">
        <f>_xlfn.XLOOKUP(I4794,[1]Planilha1!$C:$C,[1]Planilha1!$B:$B)</f>
        <v>7204 - CD São Paulo</v>
      </c>
      <c r="K4794" t="str">
        <f>_xlfn.XLOOKUP(I4794,[1]Planilha1!$C:$C,[1]Planilha1!$D:$D)</f>
        <v>43.340.312/0010-48</v>
      </c>
      <c r="L4794" t="str">
        <f>_xlfn.XLOOKUP(B4794,[2]Projeto!$B:$B,[2]Projeto!$P:$P)</f>
        <v>Paga</v>
      </c>
      <c r="M4794">
        <v>701203</v>
      </c>
      <c r="N4794" t="s">
        <v>1125</v>
      </c>
      <c r="O4794" t="str">
        <f>_xlfn.XLOOKUP(N4794,[3]Planilha1!$N:$N,[3]Planilha1!$O:$O)</f>
        <v>FLAC</v>
      </c>
      <c r="P4794">
        <v>2026</v>
      </c>
      <c r="Q4794" s="2" t="s">
        <v>1153</v>
      </c>
    </row>
    <row r="4795" spans="1:17" ht="16.8" x14ac:dyDescent="0.3">
      <c r="A4795" t="s">
        <v>1224</v>
      </c>
      <c r="B4795">
        <v>4500917346</v>
      </c>
      <c r="C4795">
        <v>5178175</v>
      </c>
      <c r="D4795" t="s">
        <v>280</v>
      </c>
      <c r="E4795">
        <v>610100477</v>
      </c>
      <c r="F4795" t="s">
        <v>103</v>
      </c>
      <c r="G4795" s="4">
        <v>81.760000000000005</v>
      </c>
      <c r="H4795" s="4">
        <v>2.4500000000000002</v>
      </c>
      <c r="I4795">
        <v>7204</v>
      </c>
      <c r="J4795" t="str">
        <f>_xlfn.XLOOKUP(I4795,[1]Planilha1!$C:$C,[1]Planilha1!$B:$B)</f>
        <v>7204 - CD São Paulo</v>
      </c>
      <c r="K4795" t="str">
        <f>_xlfn.XLOOKUP(I4795,[1]Planilha1!$C:$C,[1]Planilha1!$D:$D)</f>
        <v>43.340.312/0010-48</v>
      </c>
      <c r="L4795" t="str">
        <f>_xlfn.XLOOKUP(B4795,[2]Projeto!$B:$B,[2]Projeto!$P:$P)</f>
        <v>Paga</v>
      </c>
      <c r="M4795">
        <v>701203</v>
      </c>
      <c r="N4795" t="s">
        <v>1125</v>
      </c>
      <c r="O4795" t="str">
        <f>_xlfn.XLOOKUP(N4795,[3]Planilha1!$N:$N,[3]Planilha1!$O:$O)</f>
        <v>FLAC</v>
      </c>
      <c r="P4795">
        <v>2026</v>
      </c>
      <c r="Q4795" s="2" t="s">
        <v>1153</v>
      </c>
    </row>
    <row r="4796" spans="1:17" ht="16.8" x14ac:dyDescent="0.3">
      <c r="A4796" t="s">
        <v>1224</v>
      </c>
      <c r="B4796">
        <v>4500917346</v>
      </c>
      <c r="C4796">
        <v>5178175</v>
      </c>
      <c r="D4796" t="s">
        <v>280</v>
      </c>
      <c r="E4796">
        <v>610107368</v>
      </c>
      <c r="F4796" t="s">
        <v>250</v>
      </c>
      <c r="G4796" s="4">
        <v>54.24</v>
      </c>
      <c r="H4796" s="4">
        <v>1.63</v>
      </c>
      <c r="I4796">
        <v>7204</v>
      </c>
      <c r="J4796" t="str">
        <f>_xlfn.XLOOKUP(I4796,[1]Planilha1!$C:$C,[1]Planilha1!$B:$B)</f>
        <v>7204 - CD São Paulo</v>
      </c>
      <c r="K4796" t="str">
        <f>_xlfn.XLOOKUP(I4796,[1]Planilha1!$C:$C,[1]Planilha1!$D:$D)</f>
        <v>43.340.312/0010-48</v>
      </c>
      <c r="L4796" t="str">
        <f>_xlfn.XLOOKUP(B4796,[2]Projeto!$B:$B,[2]Projeto!$P:$P)</f>
        <v>Paga</v>
      </c>
      <c r="M4796">
        <v>701203</v>
      </c>
      <c r="N4796" t="s">
        <v>1125</v>
      </c>
      <c r="O4796" t="str">
        <f>_xlfn.XLOOKUP(N4796,[3]Planilha1!$N:$N,[3]Planilha1!$O:$O)</f>
        <v>FLAC</v>
      </c>
      <c r="P4796">
        <v>2026</v>
      </c>
      <c r="Q4796" s="2" t="s">
        <v>1153</v>
      </c>
    </row>
    <row r="4797" spans="1:17" ht="16.8" x14ac:dyDescent="0.3">
      <c r="A4797" t="s">
        <v>1224</v>
      </c>
      <c r="B4797">
        <v>4500917346</v>
      </c>
      <c r="C4797">
        <v>5178175</v>
      </c>
      <c r="D4797" t="s">
        <v>280</v>
      </c>
      <c r="E4797">
        <v>610102371</v>
      </c>
      <c r="F4797" t="s">
        <v>101</v>
      </c>
      <c r="G4797" s="4">
        <v>32.35</v>
      </c>
      <c r="H4797" s="4">
        <v>0.97</v>
      </c>
      <c r="I4797">
        <v>7204</v>
      </c>
      <c r="J4797" t="str">
        <f>_xlfn.XLOOKUP(I4797,[1]Planilha1!$C:$C,[1]Planilha1!$B:$B)</f>
        <v>7204 - CD São Paulo</v>
      </c>
      <c r="K4797" t="str">
        <f>_xlfn.XLOOKUP(I4797,[1]Planilha1!$C:$C,[1]Planilha1!$D:$D)</f>
        <v>43.340.312/0010-48</v>
      </c>
      <c r="L4797" t="str">
        <f>_xlfn.XLOOKUP(B4797,[2]Projeto!$B:$B,[2]Projeto!$P:$P)</f>
        <v>Paga</v>
      </c>
      <c r="M4797">
        <v>701203</v>
      </c>
      <c r="N4797" t="s">
        <v>1125</v>
      </c>
      <c r="O4797" t="str">
        <f>_xlfn.XLOOKUP(N4797,[3]Planilha1!$N:$N,[3]Planilha1!$O:$O)</f>
        <v>FLAC</v>
      </c>
      <c r="P4797">
        <v>2026</v>
      </c>
      <c r="Q4797" s="2" t="s">
        <v>1153</v>
      </c>
    </row>
    <row r="4798" spans="1:17" ht="16.8" x14ac:dyDescent="0.3">
      <c r="A4798" t="s">
        <v>1224</v>
      </c>
      <c r="B4798">
        <v>4500917346</v>
      </c>
      <c r="C4798">
        <v>5178175</v>
      </c>
      <c r="D4798" t="s">
        <v>280</v>
      </c>
      <c r="E4798">
        <v>610101477</v>
      </c>
      <c r="F4798" t="s">
        <v>855</v>
      </c>
      <c r="G4798" s="4">
        <v>81.760000000000005</v>
      </c>
      <c r="H4798" s="4">
        <v>2.4500000000000002</v>
      </c>
      <c r="I4798">
        <v>7204</v>
      </c>
      <c r="J4798" t="str">
        <f>_xlfn.XLOOKUP(I4798,[1]Planilha1!$C:$C,[1]Planilha1!$B:$B)</f>
        <v>7204 - CD São Paulo</v>
      </c>
      <c r="K4798" t="str">
        <f>_xlfn.XLOOKUP(I4798,[1]Planilha1!$C:$C,[1]Planilha1!$D:$D)</f>
        <v>43.340.312/0010-48</v>
      </c>
      <c r="L4798" t="str">
        <f>_xlfn.XLOOKUP(B4798,[2]Projeto!$B:$B,[2]Projeto!$P:$P)</f>
        <v>Paga</v>
      </c>
      <c r="M4798">
        <v>701203</v>
      </c>
      <c r="N4798" t="s">
        <v>1125</v>
      </c>
      <c r="O4798" t="str">
        <f>_xlfn.XLOOKUP(N4798,[3]Planilha1!$N:$N,[3]Planilha1!$O:$O)</f>
        <v>FLAC</v>
      </c>
      <c r="P4798">
        <v>2026</v>
      </c>
      <c r="Q4798" s="2" t="s">
        <v>1153</v>
      </c>
    </row>
    <row r="4799" spans="1:17" ht="16.8" x14ac:dyDescent="0.3">
      <c r="A4799" t="s">
        <v>1224</v>
      </c>
      <c r="B4799">
        <v>4500917346</v>
      </c>
      <c r="C4799">
        <v>5178175</v>
      </c>
      <c r="D4799" t="s">
        <v>280</v>
      </c>
      <c r="E4799">
        <v>600951365</v>
      </c>
      <c r="F4799" t="s">
        <v>282</v>
      </c>
      <c r="G4799" s="4">
        <v>32.35</v>
      </c>
      <c r="H4799" s="4">
        <v>0.97</v>
      </c>
      <c r="I4799">
        <v>7204</v>
      </c>
      <c r="J4799" t="str">
        <f>_xlfn.XLOOKUP(I4799,[1]Planilha1!$C:$C,[1]Planilha1!$B:$B)</f>
        <v>7204 - CD São Paulo</v>
      </c>
      <c r="K4799" t="str">
        <f>_xlfn.XLOOKUP(I4799,[1]Planilha1!$C:$C,[1]Planilha1!$D:$D)</f>
        <v>43.340.312/0010-48</v>
      </c>
      <c r="L4799" t="str">
        <f>_xlfn.XLOOKUP(B4799,[2]Projeto!$B:$B,[2]Projeto!$P:$P)</f>
        <v>Paga</v>
      </c>
      <c r="M4799">
        <v>701203</v>
      </c>
      <c r="N4799" t="s">
        <v>1125</v>
      </c>
      <c r="O4799" t="str">
        <f>_xlfn.XLOOKUP(N4799,[3]Planilha1!$N:$N,[3]Planilha1!$O:$O)</f>
        <v>FLAC</v>
      </c>
      <c r="P4799">
        <v>2026</v>
      </c>
      <c r="Q4799" s="2" t="s">
        <v>1153</v>
      </c>
    </row>
    <row r="4800" spans="1:17" ht="16.8" x14ac:dyDescent="0.3">
      <c r="A4800" t="s">
        <v>1224</v>
      </c>
      <c r="B4800">
        <v>4500917346</v>
      </c>
      <c r="C4800">
        <v>5178175</v>
      </c>
      <c r="D4800" t="s">
        <v>280</v>
      </c>
      <c r="E4800">
        <v>610100345</v>
      </c>
      <c r="F4800" t="s">
        <v>284</v>
      </c>
      <c r="G4800" s="4">
        <v>113.94</v>
      </c>
      <c r="H4800" s="4">
        <v>3.42</v>
      </c>
      <c r="I4800">
        <v>7204</v>
      </c>
      <c r="J4800" t="str">
        <f>_xlfn.XLOOKUP(I4800,[1]Planilha1!$C:$C,[1]Planilha1!$B:$B)</f>
        <v>7204 - CD São Paulo</v>
      </c>
      <c r="K4800" t="str">
        <f>_xlfn.XLOOKUP(I4800,[1]Planilha1!$C:$C,[1]Planilha1!$D:$D)</f>
        <v>43.340.312/0010-48</v>
      </c>
      <c r="L4800" t="str">
        <f>_xlfn.XLOOKUP(B4800,[2]Projeto!$B:$B,[2]Projeto!$P:$P)</f>
        <v>Paga</v>
      </c>
      <c r="M4800">
        <v>701203</v>
      </c>
      <c r="N4800" t="s">
        <v>1125</v>
      </c>
      <c r="O4800" t="str">
        <f>_xlfn.XLOOKUP(N4800,[3]Planilha1!$N:$N,[3]Planilha1!$O:$O)</f>
        <v>FLAC</v>
      </c>
      <c r="P4800">
        <v>2026</v>
      </c>
      <c r="Q4800" s="2" t="s">
        <v>1153</v>
      </c>
    </row>
    <row r="4801" spans="1:17" ht="16.8" x14ac:dyDescent="0.3">
      <c r="A4801" t="s">
        <v>1224</v>
      </c>
      <c r="B4801">
        <v>4500917346</v>
      </c>
      <c r="C4801">
        <v>5178175</v>
      </c>
      <c r="D4801" t="s">
        <v>280</v>
      </c>
      <c r="E4801">
        <v>610100544</v>
      </c>
      <c r="F4801" t="s">
        <v>891</v>
      </c>
      <c r="G4801" s="4">
        <v>56.7</v>
      </c>
      <c r="H4801" s="4">
        <v>1.7</v>
      </c>
      <c r="I4801">
        <v>7204</v>
      </c>
      <c r="J4801" t="str">
        <f>_xlfn.XLOOKUP(I4801,[1]Planilha1!$C:$C,[1]Planilha1!$B:$B)</f>
        <v>7204 - CD São Paulo</v>
      </c>
      <c r="K4801" t="str">
        <f>_xlfn.XLOOKUP(I4801,[1]Planilha1!$C:$C,[1]Planilha1!$D:$D)</f>
        <v>43.340.312/0010-48</v>
      </c>
      <c r="L4801" t="str">
        <f>_xlfn.XLOOKUP(B4801,[2]Projeto!$B:$B,[2]Projeto!$P:$P)</f>
        <v>Paga</v>
      </c>
      <c r="M4801">
        <v>701203</v>
      </c>
      <c r="N4801" t="s">
        <v>1125</v>
      </c>
      <c r="O4801" t="str">
        <f>_xlfn.XLOOKUP(N4801,[3]Planilha1!$N:$N,[3]Planilha1!$O:$O)</f>
        <v>FLAC</v>
      </c>
      <c r="P4801">
        <v>2026</v>
      </c>
      <c r="Q4801" s="2" t="s">
        <v>1153</v>
      </c>
    </row>
    <row r="4802" spans="1:17" ht="16.8" x14ac:dyDescent="0.3">
      <c r="A4802" t="s">
        <v>1224</v>
      </c>
      <c r="B4802">
        <v>4500917346</v>
      </c>
      <c r="C4802">
        <v>5189702</v>
      </c>
      <c r="D4802" t="s">
        <v>280</v>
      </c>
      <c r="E4802">
        <v>610102463</v>
      </c>
      <c r="F4802" t="s">
        <v>93</v>
      </c>
      <c r="G4802" s="4">
        <v>54.6</v>
      </c>
      <c r="H4802" s="4">
        <v>1.64</v>
      </c>
      <c r="I4802">
        <v>7204</v>
      </c>
      <c r="J4802" t="str">
        <f>_xlfn.XLOOKUP(I4802,[1]Planilha1!$C:$C,[1]Planilha1!$B:$B)</f>
        <v>7204 - CD São Paulo</v>
      </c>
      <c r="K4802" t="str">
        <f>_xlfn.XLOOKUP(I4802,[1]Planilha1!$C:$C,[1]Planilha1!$D:$D)</f>
        <v>43.340.312/0010-48</v>
      </c>
      <c r="L4802" t="str">
        <f>_xlfn.XLOOKUP(B4802,[2]Projeto!$B:$B,[2]Projeto!$P:$P)</f>
        <v>Paga</v>
      </c>
      <c r="M4802">
        <v>701203</v>
      </c>
      <c r="N4802" t="s">
        <v>1125</v>
      </c>
      <c r="O4802" t="str">
        <f>_xlfn.XLOOKUP(N4802,[3]Planilha1!$N:$N,[3]Planilha1!$O:$O)</f>
        <v>FLAC</v>
      </c>
      <c r="P4802">
        <v>2026</v>
      </c>
      <c r="Q4802" s="2" t="s">
        <v>1153</v>
      </c>
    </row>
    <row r="4803" spans="1:17" ht="16.8" x14ac:dyDescent="0.3">
      <c r="A4803" t="s">
        <v>1224</v>
      </c>
      <c r="B4803">
        <v>4500917346</v>
      </c>
      <c r="C4803">
        <v>5189702</v>
      </c>
      <c r="D4803" t="s">
        <v>280</v>
      </c>
      <c r="E4803">
        <v>610101511</v>
      </c>
      <c r="F4803" t="s">
        <v>892</v>
      </c>
      <c r="G4803" s="4">
        <v>85.44</v>
      </c>
      <c r="H4803" s="4">
        <v>2.56</v>
      </c>
      <c r="I4803">
        <v>7204</v>
      </c>
      <c r="J4803" t="str">
        <f>_xlfn.XLOOKUP(I4803,[1]Planilha1!$C:$C,[1]Planilha1!$B:$B)</f>
        <v>7204 - CD São Paulo</v>
      </c>
      <c r="K4803" t="str">
        <f>_xlfn.XLOOKUP(I4803,[1]Planilha1!$C:$C,[1]Planilha1!$D:$D)</f>
        <v>43.340.312/0010-48</v>
      </c>
      <c r="L4803" t="str">
        <f>_xlfn.XLOOKUP(B4803,[2]Projeto!$B:$B,[2]Projeto!$P:$P)</f>
        <v>Paga</v>
      </c>
      <c r="M4803">
        <v>701203</v>
      </c>
      <c r="N4803" t="s">
        <v>1125</v>
      </c>
      <c r="O4803" t="str">
        <f>_xlfn.XLOOKUP(N4803,[3]Planilha1!$N:$N,[3]Planilha1!$O:$O)</f>
        <v>FLAC</v>
      </c>
      <c r="P4803">
        <v>2026</v>
      </c>
      <c r="Q4803" s="2" t="s">
        <v>1153</v>
      </c>
    </row>
    <row r="4804" spans="1:17" ht="16.8" x14ac:dyDescent="0.3">
      <c r="A4804" t="s">
        <v>1224</v>
      </c>
      <c r="B4804">
        <v>4500917346</v>
      </c>
      <c r="C4804">
        <v>5189702</v>
      </c>
      <c r="D4804" t="s">
        <v>280</v>
      </c>
      <c r="E4804">
        <v>610133368</v>
      </c>
      <c r="F4804" t="s">
        <v>249</v>
      </c>
      <c r="G4804" s="4">
        <v>58.08</v>
      </c>
      <c r="H4804" s="4">
        <v>1.74</v>
      </c>
      <c r="I4804">
        <v>7204</v>
      </c>
      <c r="J4804" t="str">
        <f>_xlfn.XLOOKUP(I4804,[1]Planilha1!$C:$C,[1]Planilha1!$B:$B)</f>
        <v>7204 - CD São Paulo</v>
      </c>
      <c r="K4804" t="str">
        <f>_xlfn.XLOOKUP(I4804,[1]Planilha1!$C:$C,[1]Planilha1!$D:$D)</f>
        <v>43.340.312/0010-48</v>
      </c>
      <c r="L4804" t="str">
        <f>_xlfn.XLOOKUP(B4804,[2]Projeto!$B:$B,[2]Projeto!$P:$P)</f>
        <v>Paga</v>
      </c>
      <c r="M4804">
        <v>701203</v>
      </c>
      <c r="N4804" t="s">
        <v>1125</v>
      </c>
      <c r="O4804" t="str">
        <f>_xlfn.XLOOKUP(N4804,[3]Planilha1!$N:$N,[3]Planilha1!$O:$O)</f>
        <v>FLAC</v>
      </c>
      <c r="P4804">
        <v>2026</v>
      </c>
      <c r="Q4804" s="2" t="s">
        <v>1153</v>
      </c>
    </row>
    <row r="4805" spans="1:17" ht="16.8" x14ac:dyDescent="0.3">
      <c r="A4805" t="s">
        <v>1224</v>
      </c>
      <c r="B4805">
        <v>4500917346</v>
      </c>
      <c r="C4805">
        <v>5189702</v>
      </c>
      <c r="D4805" t="s">
        <v>280</v>
      </c>
      <c r="E4805">
        <v>610100409</v>
      </c>
      <c r="F4805" t="s">
        <v>161</v>
      </c>
      <c r="G4805" s="4">
        <v>236.32</v>
      </c>
      <c r="H4805" s="4">
        <v>7.09</v>
      </c>
      <c r="I4805">
        <v>7204</v>
      </c>
      <c r="J4805" t="str">
        <f>_xlfn.XLOOKUP(I4805,[1]Planilha1!$C:$C,[1]Planilha1!$B:$B)</f>
        <v>7204 - CD São Paulo</v>
      </c>
      <c r="K4805" t="str">
        <f>_xlfn.XLOOKUP(I4805,[1]Planilha1!$C:$C,[1]Planilha1!$D:$D)</f>
        <v>43.340.312/0010-48</v>
      </c>
      <c r="L4805" t="str">
        <f>_xlfn.XLOOKUP(B4805,[2]Projeto!$B:$B,[2]Projeto!$P:$P)</f>
        <v>Paga</v>
      </c>
      <c r="M4805">
        <v>701203</v>
      </c>
      <c r="N4805" t="s">
        <v>1125</v>
      </c>
      <c r="O4805" t="str">
        <f>_xlfn.XLOOKUP(N4805,[3]Planilha1!$N:$N,[3]Planilha1!$O:$O)</f>
        <v>FLAC</v>
      </c>
      <c r="P4805">
        <v>2026</v>
      </c>
      <c r="Q4805" s="2" t="s">
        <v>1153</v>
      </c>
    </row>
    <row r="4806" spans="1:17" ht="16.8" x14ac:dyDescent="0.3">
      <c r="A4806" t="s">
        <v>1224</v>
      </c>
      <c r="B4806">
        <v>4500917346</v>
      </c>
      <c r="C4806">
        <v>5189702</v>
      </c>
      <c r="D4806" t="s">
        <v>280</v>
      </c>
      <c r="E4806">
        <v>610531347</v>
      </c>
      <c r="F4806" t="s">
        <v>931</v>
      </c>
      <c r="G4806" s="4">
        <v>229.88</v>
      </c>
      <c r="H4806" s="4">
        <v>6.9</v>
      </c>
      <c r="I4806">
        <v>7204</v>
      </c>
      <c r="J4806" t="str">
        <f>_xlfn.XLOOKUP(I4806,[1]Planilha1!$C:$C,[1]Planilha1!$B:$B)</f>
        <v>7204 - CD São Paulo</v>
      </c>
      <c r="K4806" t="str">
        <f>_xlfn.XLOOKUP(I4806,[1]Planilha1!$C:$C,[1]Planilha1!$D:$D)</f>
        <v>43.340.312/0010-48</v>
      </c>
      <c r="L4806" t="str">
        <f>_xlfn.XLOOKUP(B4806,[2]Projeto!$B:$B,[2]Projeto!$P:$P)</f>
        <v>Paga</v>
      </c>
      <c r="M4806">
        <v>701203</v>
      </c>
      <c r="N4806" t="s">
        <v>1125</v>
      </c>
      <c r="O4806" t="str">
        <f>_xlfn.XLOOKUP(N4806,[3]Planilha1!$N:$N,[3]Planilha1!$O:$O)</f>
        <v>FLAC</v>
      </c>
      <c r="P4806">
        <v>2026</v>
      </c>
      <c r="Q4806" s="2" t="s">
        <v>1153</v>
      </c>
    </row>
    <row r="4807" spans="1:17" ht="16.8" x14ac:dyDescent="0.3">
      <c r="A4807" t="s">
        <v>1224</v>
      </c>
      <c r="B4807">
        <v>4500917346</v>
      </c>
      <c r="C4807">
        <v>5189702</v>
      </c>
      <c r="D4807" t="s">
        <v>280</v>
      </c>
      <c r="E4807">
        <v>600951365</v>
      </c>
      <c r="F4807" t="s">
        <v>282</v>
      </c>
      <c r="G4807" s="4">
        <v>64.7</v>
      </c>
      <c r="H4807" s="4">
        <v>1.94</v>
      </c>
      <c r="I4807">
        <v>7204</v>
      </c>
      <c r="J4807" t="str">
        <f>_xlfn.XLOOKUP(I4807,[1]Planilha1!$C:$C,[1]Planilha1!$B:$B)</f>
        <v>7204 - CD São Paulo</v>
      </c>
      <c r="K4807" t="str">
        <f>_xlfn.XLOOKUP(I4807,[1]Planilha1!$C:$C,[1]Planilha1!$D:$D)</f>
        <v>43.340.312/0010-48</v>
      </c>
      <c r="L4807" t="str">
        <f>_xlfn.XLOOKUP(B4807,[2]Projeto!$B:$B,[2]Projeto!$P:$P)</f>
        <v>Paga</v>
      </c>
      <c r="M4807">
        <v>701203</v>
      </c>
      <c r="N4807" t="s">
        <v>1125</v>
      </c>
      <c r="O4807" t="str">
        <f>_xlfn.XLOOKUP(N4807,[3]Planilha1!$N:$N,[3]Planilha1!$O:$O)</f>
        <v>FLAC</v>
      </c>
      <c r="P4807">
        <v>2026</v>
      </c>
      <c r="Q4807" s="2" t="s">
        <v>1153</v>
      </c>
    </row>
    <row r="4808" spans="1:17" ht="16.8" x14ac:dyDescent="0.3">
      <c r="A4808" t="s">
        <v>1224</v>
      </c>
      <c r="B4808">
        <v>4500917346</v>
      </c>
      <c r="C4808">
        <v>5189702</v>
      </c>
      <c r="D4808" t="s">
        <v>280</v>
      </c>
      <c r="E4808">
        <v>610102371</v>
      </c>
      <c r="F4808" t="s">
        <v>101</v>
      </c>
      <c r="G4808" s="4">
        <v>32.35</v>
      </c>
      <c r="H4808" s="4">
        <v>0.97</v>
      </c>
      <c r="I4808">
        <v>7204</v>
      </c>
      <c r="J4808" t="str">
        <f>_xlfn.XLOOKUP(I4808,[1]Planilha1!$C:$C,[1]Planilha1!$B:$B)</f>
        <v>7204 - CD São Paulo</v>
      </c>
      <c r="K4808" t="str">
        <f>_xlfn.XLOOKUP(I4808,[1]Planilha1!$C:$C,[1]Planilha1!$D:$D)</f>
        <v>43.340.312/0010-48</v>
      </c>
      <c r="L4808" t="str">
        <f>_xlfn.XLOOKUP(B4808,[2]Projeto!$B:$B,[2]Projeto!$P:$P)</f>
        <v>Paga</v>
      </c>
      <c r="M4808">
        <v>701203</v>
      </c>
      <c r="N4808" t="s">
        <v>1125</v>
      </c>
      <c r="O4808" t="str">
        <f>_xlfn.XLOOKUP(N4808,[3]Planilha1!$N:$N,[3]Planilha1!$O:$O)</f>
        <v>FLAC</v>
      </c>
      <c r="P4808">
        <v>2026</v>
      </c>
      <c r="Q4808" s="2" t="s">
        <v>1153</v>
      </c>
    </row>
    <row r="4809" spans="1:17" ht="16.8" x14ac:dyDescent="0.3">
      <c r="A4809" t="s">
        <v>1224</v>
      </c>
      <c r="B4809">
        <v>4500917346</v>
      </c>
      <c r="C4809">
        <v>5189702</v>
      </c>
      <c r="D4809" t="s">
        <v>280</v>
      </c>
      <c r="E4809">
        <v>610501353</v>
      </c>
      <c r="F4809" t="s">
        <v>144</v>
      </c>
      <c r="G4809" s="4">
        <v>454.48</v>
      </c>
      <c r="H4809" s="4">
        <v>13.63</v>
      </c>
      <c r="I4809">
        <v>7204</v>
      </c>
      <c r="J4809" t="str">
        <f>_xlfn.XLOOKUP(I4809,[1]Planilha1!$C:$C,[1]Planilha1!$B:$B)</f>
        <v>7204 - CD São Paulo</v>
      </c>
      <c r="K4809" t="str">
        <f>_xlfn.XLOOKUP(I4809,[1]Planilha1!$C:$C,[1]Planilha1!$D:$D)</f>
        <v>43.340.312/0010-48</v>
      </c>
      <c r="L4809" t="str">
        <f>_xlfn.XLOOKUP(B4809,[2]Projeto!$B:$B,[2]Projeto!$P:$P)</f>
        <v>Paga</v>
      </c>
      <c r="M4809">
        <v>701203</v>
      </c>
      <c r="N4809" t="s">
        <v>1125</v>
      </c>
      <c r="O4809" t="str">
        <f>_xlfn.XLOOKUP(N4809,[3]Planilha1!$N:$N,[3]Planilha1!$O:$O)</f>
        <v>FLAC</v>
      </c>
      <c r="P4809">
        <v>2026</v>
      </c>
      <c r="Q4809" s="2" t="s">
        <v>1153</v>
      </c>
    </row>
    <row r="4810" spans="1:17" ht="16.8" x14ac:dyDescent="0.3">
      <c r="A4810" t="s">
        <v>1224</v>
      </c>
      <c r="B4810">
        <v>4500917346</v>
      </c>
      <c r="C4810">
        <v>5189702</v>
      </c>
      <c r="D4810" t="s">
        <v>280</v>
      </c>
      <c r="E4810">
        <v>610102368</v>
      </c>
      <c r="F4810" t="s">
        <v>88</v>
      </c>
      <c r="G4810" s="4">
        <v>58.08</v>
      </c>
      <c r="H4810" s="4">
        <v>1.74</v>
      </c>
      <c r="I4810">
        <v>7204</v>
      </c>
      <c r="J4810" t="str">
        <f>_xlfn.XLOOKUP(I4810,[1]Planilha1!$C:$C,[1]Planilha1!$B:$B)</f>
        <v>7204 - CD São Paulo</v>
      </c>
      <c r="K4810" t="str">
        <f>_xlfn.XLOOKUP(I4810,[1]Planilha1!$C:$C,[1]Planilha1!$D:$D)</f>
        <v>43.340.312/0010-48</v>
      </c>
      <c r="L4810" t="str">
        <f>_xlfn.XLOOKUP(B4810,[2]Projeto!$B:$B,[2]Projeto!$P:$P)</f>
        <v>Paga</v>
      </c>
      <c r="M4810">
        <v>701203</v>
      </c>
      <c r="N4810" t="s">
        <v>1125</v>
      </c>
      <c r="O4810" t="str">
        <f>_xlfn.XLOOKUP(N4810,[3]Planilha1!$N:$N,[3]Planilha1!$O:$O)</f>
        <v>FLAC</v>
      </c>
      <c r="P4810">
        <v>2026</v>
      </c>
      <c r="Q4810" s="2" t="s">
        <v>1153</v>
      </c>
    </row>
    <row r="4811" spans="1:17" ht="16.8" x14ac:dyDescent="0.3">
      <c r="A4811" t="s">
        <v>1224</v>
      </c>
      <c r="B4811">
        <v>4500917346</v>
      </c>
      <c r="C4811">
        <v>5189702</v>
      </c>
      <c r="D4811" t="s">
        <v>280</v>
      </c>
      <c r="E4811">
        <v>610100544</v>
      </c>
      <c r="F4811" t="s">
        <v>891</v>
      </c>
      <c r="G4811" s="4">
        <v>56.7</v>
      </c>
      <c r="H4811" s="4">
        <v>1.7</v>
      </c>
      <c r="I4811">
        <v>7204</v>
      </c>
      <c r="J4811" t="str">
        <f>_xlfn.XLOOKUP(I4811,[1]Planilha1!$C:$C,[1]Planilha1!$B:$B)</f>
        <v>7204 - CD São Paulo</v>
      </c>
      <c r="K4811" t="str">
        <f>_xlfn.XLOOKUP(I4811,[1]Planilha1!$C:$C,[1]Planilha1!$D:$D)</f>
        <v>43.340.312/0010-48</v>
      </c>
      <c r="L4811" t="str">
        <f>_xlfn.XLOOKUP(B4811,[2]Projeto!$B:$B,[2]Projeto!$P:$P)</f>
        <v>Paga</v>
      </c>
      <c r="M4811">
        <v>701203</v>
      </c>
      <c r="N4811" t="s">
        <v>1125</v>
      </c>
      <c r="O4811" t="str">
        <f>_xlfn.XLOOKUP(N4811,[3]Planilha1!$N:$N,[3]Planilha1!$O:$O)</f>
        <v>FLAC</v>
      </c>
      <c r="P4811">
        <v>2026</v>
      </c>
      <c r="Q4811" s="2" t="s">
        <v>1153</v>
      </c>
    </row>
    <row r="4812" spans="1:17" ht="16.8" x14ac:dyDescent="0.3">
      <c r="A4812" t="s">
        <v>1224</v>
      </c>
      <c r="B4812">
        <v>4500917346</v>
      </c>
      <c r="C4812">
        <v>5189702</v>
      </c>
      <c r="D4812" t="s">
        <v>280</v>
      </c>
      <c r="E4812">
        <v>610100477</v>
      </c>
      <c r="F4812" t="s">
        <v>103</v>
      </c>
      <c r="G4812" s="4">
        <v>163.52000000000001</v>
      </c>
      <c r="H4812" s="4">
        <v>4.91</v>
      </c>
      <c r="I4812">
        <v>7204</v>
      </c>
      <c r="J4812" t="str">
        <f>_xlfn.XLOOKUP(I4812,[1]Planilha1!$C:$C,[1]Planilha1!$B:$B)</f>
        <v>7204 - CD São Paulo</v>
      </c>
      <c r="K4812" t="str">
        <f>_xlfn.XLOOKUP(I4812,[1]Planilha1!$C:$C,[1]Planilha1!$D:$D)</f>
        <v>43.340.312/0010-48</v>
      </c>
      <c r="L4812" t="str">
        <f>_xlfn.XLOOKUP(B4812,[2]Projeto!$B:$B,[2]Projeto!$P:$P)</f>
        <v>Paga</v>
      </c>
      <c r="M4812">
        <v>701203</v>
      </c>
      <c r="N4812" t="s">
        <v>1125</v>
      </c>
      <c r="O4812" t="str">
        <f>_xlfn.XLOOKUP(N4812,[3]Planilha1!$N:$N,[3]Planilha1!$O:$O)</f>
        <v>FLAC</v>
      </c>
      <c r="P4812">
        <v>2026</v>
      </c>
      <c r="Q4812" s="2" t="s">
        <v>1153</v>
      </c>
    </row>
    <row r="4813" spans="1:17" ht="16.8" x14ac:dyDescent="0.3">
      <c r="A4813" t="s">
        <v>1224</v>
      </c>
      <c r="B4813">
        <v>4500917346</v>
      </c>
      <c r="C4813">
        <v>5189702</v>
      </c>
      <c r="D4813" t="s">
        <v>280</v>
      </c>
      <c r="E4813">
        <v>610103345</v>
      </c>
      <c r="F4813" t="s">
        <v>283</v>
      </c>
      <c r="G4813" s="4">
        <v>108.36</v>
      </c>
      <c r="H4813" s="4">
        <v>3.25</v>
      </c>
      <c r="I4813">
        <v>7204</v>
      </c>
      <c r="J4813" t="str">
        <f>_xlfn.XLOOKUP(I4813,[1]Planilha1!$C:$C,[1]Planilha1!$B:$B)</f>
        <v>7204 - CD São Paulo</v>
      </c>
      <c r="K4813" t="str">
        <f>_xlfn.XLOOKUP(I4813,[1]Planilha1!$C:$C,[1]Planilha1!$D:$D)</f>
        <v>43.340.312/0010-48</v>
      </c>
      <c r="L4813" t="str">
        <f>_xlfn.XLOOKUP(B4813,[2]Projeto!$B:$B,[2]Projeto!$P:$P)</f>
        <v>Paga</v>
      </c>
      <c r="M4813">
        <v>701203</v>
      </c>
      <c r="N4813" t="s">
        <v>1125</v>
      </c>
      <c r="O4813" t="str">
        <f>_xlfn.XLOOKUP(N4813,[3]Planilha1!$N:$N,[3]Planilha1!$O:$O)</f>
        <v>FLAC</v>
      </c>
      <c r="P4813">
        <v>2026</v>
      </c>
      <c r="Q4813" s="2" t="s">
        <v>1153</v>
      </c>
    </row>
    <row r="4814" spans="1:17" ht="16.8" x14ac:dyDescent="0.3">
      <c r="A4814" t="s">
        <v>1224</v>
      </c>
      <c r="B4814">
        <v>4500917346</v>
      </c>
      <c r="C4814">
        <v>5189702</v>
      </c>
      <c r="D4814" t="s">
        <v>280</v>
      </c>
      <c r="E4814">
        <v>610101477</v>
      </c>
      <c r="F4814" t="s">
        <v>855</v>
      </c>
      <c r="G4814" s="4">
        <v>81.760000000000005</v>
      </c>
      <c r="H4814" s="4">
        <v>2.4500000000000002</v>
      </c>
      <c r="I4814">
        <v>7204</v>
      </c>
      <c r="J4814" t="str">
        <f>_xlfn.XLOOKUP(I4814,[1]Planilha1!$C:$C,[1]Planilha1!$B:$B)</f>
        <v>7204 - CD São Paulo</v>
      </c>
      <c r="K4814" t="str">
        <f>_xlfn.XLOOKUP(I4814,[1]Planilha1!$C:$C,[1]Planilha1!$D:$D)</f>
        <v>43.340.312/0010-48</v>
      </c>
      <c r="L4814" t="str">
        <f>_xlfn.XLOOKUP(B4814,[2]Projeto!$B:$B,[2]Projeto!$P:$P)</f>
        <v>Paga</v>
      </c>
      <c r="M4814">
        <v>701203</v>
      </c>
      <c r="N4814" t="s">
        <v>1125</v>
      </c>
      <c r="O4814" t="str">
        <f>_xlfn.XLOOKUP(N4814,[3]Planilha1!$N:$N,[3]Planilha1!$O:$O)</f>
        <v>FLAC</v>
      </c>
      <c r="P4814">
        <v>2026</v>
      </c>
      <c r="Q4814" s="2" t="s">
        <v>1153</v>
      </c>
    </row>
    <row r="4815" spans="1:17" ht="16.8" x14ac:dyDescent="0.3">
      <c r="A4815" t="s">
        <v>1224</v>
      </c>
      <c r="B4815">
        <v>4500917346</v>
      </c>
      <c r="C4815">
        <v>5189702</v>
      </c>
      <c r="D4815" t="s">
        <v>280</v>
      </c>
      <c r="E4815">
        <v>600950365</v>
      </c>
      <c r="F4815" t="s">
        <v>83</v>
      </c>
      <c r="G4815" s="4">
        <v>32.35</v>
      </c>
      <c r="H4815" s="4">
        <v>0.97</v>
      </c>
      <c r="I4815">
        <v>7204</v>
      </c>
      <c r="J4815" t="str">
        <f>_xlfn.XLOOKUP(I4815,[1]Planilha1!$C:$C,[1]Planilha1!$B:$B)</f>
        <v>7204 - CD São Paulo</v>
      </c>
      <c r="K4815" t="str">
        <f>_xlfn.XLOOKUP(I4815,[1]Planilha1!$C:$C,[1]Planilha1!$D:$D)</f>
        <v>43.340.312/0010-48</v>
      </c>
      <c r="L4815" t="str">
        <f>_xlfn.XLOOKUP(B4815,[2]Projeto!$B:$B,[2]Projeto!$P:$P)</f>
        <v>Paga</v>
      </c>
      <c r="M4815">
        <v>701203</v>
      </c>
      <c r="N4815" t="s">
        <v>1125</v>
      </c>
      <c r="O4815" t="str">
        <f>_xlfn.XLOOKUP(N4815,[3]Planilha1!$N:$N,[3]Planilha1!$O:$O)</f>
        <v>FLAC</v>
      </c>
      <c r="P4815">
        <v>2026</v>
      </c>
      <c r="Q4815" s="2" t="s">
        <v>1153</v>
      </c>
    </row>
    <row r="4816" spans="1:17" ht="16.8" x14ac:dyDescent="0.3">
      <c r="A4816" t="s">
        <v>1224</v>
      </c>
      <c r="B4816">
        <v>4500917346</v>
      </c>
      <c r="C4816">
        <v>5189702</v>
      </c>
      <c r="D4816" t="s">
        <v>280</v>
      </c>
      <c r="E4816">
        <v>610101368</v>
      </c>
      <c r="F4816" t="s">
        <v>319</v>
      </c>
      <c r="G4816" s="4">
        <v>58.08</v>
      </c>
      <c r="H4816" s="4">
        <v>1.74</v>
      </c>
      <c r="I4816">
        <v>7204</v>
      </c>
      <c r="J4816" t="str">
        <f>_xlfn.XLOOKUP(I4816,[1]Planilha1!$C:$C,[1]Planilha1!$B:$B)</f>
        <v>7204 - CD São Paulo</v>
      </c>
      <c r="K4816" t="str">
        <f>_xlfn.XLOOKUP(I4816,[1]Planilha1!$C:$C,[1]Planilha1!$D:$D)</f>
        <v>43.340.312/0010-48</v>
      </c>
      <c r="L4816" t="str">
        <f>_xlfn.XLOOKUP(B4816,[2]Projeto!$B:$B,[2]Projeto!$P:$P)</f>
        <v>Paga</v>
      </c>
      <c r="M4816">
        <v>701203</v>
      </c>
      <c r="N4816" t="s">
        <v>1125</v>
      </c>
      <c r="O4816" t="str">
        <f>_xlfn.XLOOKUP(N4816,[3]Planilha1!$N:$N,[3]Planilha1!$O:$O)</f>
        <v>FLAC</v>
      </c>
      <c r="P4816">
        <v>2026</v>
      </c>
      <c r="Q4816" s="2" t="s">
        <v>1153</v>
      </c>
    </row>
    <row r="4817" spans="1:17" ht="16.8" x14ac:dyDescent="0.3">
      <c r="A4817" t="s">
        <v>1224</v>
      </c>
      <c r="B4817">
        <v>4500917346</v>
      </c>
      <c r="C4817">
        <v>5189702</v>
      </c>
      <c r="D4817" t="s">
        <v>280</v>
      </c>
      <c r="E4817">
        <v>610500365</v>
      </c>
      <c r="F4817" t="s">
        <v>667</v>
      </c>
      <c r="G4817" s="4">
        <v>96</v>
      </c>
      <c r="H4817" s="4">
        <v>2.88</v>
      </c>
      <c r="I4817">
        <v>7204</v>
      </c>
      <c r="J4817" t="str">
        <f>_xlfn.XLOOKUP(I4817,[1]Planilha1!$C:$C,[1]Planilha1!$B:$B)</f>
        <v>7204 - CD São Paulo</v>
      </c>
      <c r="K4817" t="str">
        <f>_xlfn.XLOOKUP(I4817,[1]Planilha1!$C:$C,[1]Planilha1!$D:$D)</f>
        <v>43.340.312/0010-48</v>
      </c>
      <c r="L4817" t="str">
        <f>_xlfn.XLOOKUP(B4817,[2]Projeto!$B:$B,[2]Projeto!$P:$P)</f>
        <v>Paga</v>
      </c>
      <c r="M4817">
        <v>701203</v>
      </c>
      <c r="N4817" t="s">
        <v>1125</v>
      </c>
      <c r="O4817" t="str">
        <f>_xlfn.XLOOKUP(N4817,[3]Planilha1!$N:$N,[3]Planilha1!$O:$O)</f>
        <v>FLAC</v>
      </c>
      <c r="P4817">
        <v>2026</v>
      </c>
      <c r="Q4817" s="2" t="s">
        <v>1153</v>
      </c>
    </row>
    <row r="4818" spans="1:17" ht="16.8" x14ac:dyDescent="0.3">
      <c r="A4818" t="s">
        <v>1224</v>
      </c>
      <c r="B4818">
        <v>4500917346</v>
      </c>
      <c r="C4818">
        <v>5336921</v>
      </c>
      <c r="D4818" t="s">
        <v>643</v>
      </c>
      <c r="E4818">
        <v>610100477</v>
      </c>
      <c r="F4818" t="s">
        <v>103</v>
      </c>
      <c r="G4818" s="4">
        <v>163.52000000000001</v>
      </c>
      <c r="H4818" s="4">
        <v>4.91</v>
      </c>
      <c r="I4818">
        <v>7204</v>
      </c>
      <c r="J4818" t="str">
        <f>_xlfn.XLOOKUP(I4818,[1]Planilha1!$C:$C,[1]Planilha1!$B:$B)</f>
        <v>7204 - CD São Paulo</v>
      </c>
      <c r="K4818" t="str">
        <f>_xlfn.XLOOKUP(I4818,[1]Planilha1!$C:$C,[1]Planilha1!$D:$D)</f>
        <v>43.340.312/0010-48</v>
      </c>
      <c r="L4818" t="str">
        <f>_xlfn.XLOOKUP(B4818,[2]Projeto!$B:$B,[2]Projeto!$P:$P)</f>
        <v>Paga</v>
      </c>
      <c r="M4818">
        <v>701203</v>
      </c>
      <c r="N4818" t="s">
        <v>1125</v>
      </c>
      <c r="O4818" t="str">
        <f>_xlfn.XLOOKUP(N4818,[3]Planilha1!$N:$N,[3]Planilha1!$O:$O)</f>
        <v>FLAC</v>
      </c>
      <c r="P4818">
        <v>2026</v>
      </c>
      <c r="Q4818" s="2" t="s">
        <v>1153</v>
      </c>
    </row>
    <row r="4819" spans="1:17" ht="16.8" x14ac:dyDescent="0.3">
      <c r="A4819" t="s">
        <v>1224</v>
      </c>
      <c r="B4819">
        <v>4500917346</v>
      </c>
      <c r="C4819">
        <v>5336921</v>
      </c>
      <c r="D4819" t="s">
        <v>643</v>
      </c>
      <c r="E4819">
        <v>610101477</v>
      </c>
      <c r="F4819" t="s">
        <v>855</v>
      </c>
      <c r="G4819" s="4">
        <v>81.760000000000005</v>
      </c>
      <c r="H4819" s="4">
        <v>2.4500000000000002</v>
      </c>
      <c r="I4819">
        <v>7204</v>
      </c>
      <c r="J4819" t="str">
        <f>_xlfn.XLOOKUP(I4819,[1]Planilha1!$C:$C,[1]Planilha1!$B:$B)</f>
        <v>7204 - CD São Paulo</v>
      </c>
      <c r="K4819" t="str">
        <f>_xlfn.XLOOKUP(I4819,[1]Planilha1!$C:$C,[1]Planilha1!$D:$D)</f>
        <v>43.340.312/0010-48</v>
      </c>
      <c r="L4819" t="str">
        <f>_xlfn.XLOOKUP(B4819,[2]Projeto!$B:$B,[2]Projeto!$P:$P)</f>
        <v>Paga</v>
      </c>
      <c r="M4819">
        <v>701203</v>
      </c>
      <c r="N4819" t="s">
        <v>1125</v>
      </c>
      <c r="O4819" t="str">
        <f>_xlfn.XLOOKUP(N4819,[3]Planilha1!$N:$N,[3]Planilha1!$O:$O)</f>
        <v>FLAC</v>
      </c>
      <c r="P4819">
        <v>2026</v>
      </c>
      <c r="Q4819" s="2" t="s">
        <v>1153</v>
      </c>
    </row>
    <row r="4820" spans="1:17" ht="16.8" x14ac:dyDescent="0.3">
      <c r="A4820" t="s">
        <v>1224</v>
      </c>
      <c r="B4820">
        <v>4500917346</v>
      </c>
      <c r="C4820">
        <v>5357567</v>
      </c>
      <c r="D4820" t="s">
        <v>446</v>
      </c>
      <c r="E4820">
        <v>610518347</v>
      </c>
      <c r="F4820" t="s">
        <v>861</v>
      </c>
      <c r="G4820" s="4">
        <v>253.96</v>
      </c>
      <c r="H4820" s="4">
        <v>7.62</v>
      </c>
      <c r="I4820">
        <v>7204</v>
      </c>
      <c r="J4820" t="str">
        <f>_xlfn.XLOOKUP(I4820,[1]Planilha1!$C:$C,[1]Planilha1!$B:$B)</f>
        <v>7204 - CD São Paulo</v>
      </c>
      <c r="K4820" t="str">
        <f>_xlfn.XLOOKUP(I4820,[1]Planilha1!$C:$C,[1]Planilha1!$D:$D)</f>
        <v>43.340.312/0010-48</v>
      </c>
      <c r="L4820" t="str">
        <f>_xlfn.XLOOKUP(B4820,[2]Projeto!$B:$B,[2]Projeto!$P:$P)</f>
        <v>Paga</v>
      </c>
      <c r="M4820">
        <v>701203</v>
      </c>
      <c r="N4820" t="s">
        <v>1125</v>
      </c>
      <c r="O4820" t="str">
        <f>_xlfn.XLOOKUP(N4820,[3]Planilha1!$N:$N,[3]Planilha1!$O:$O)</f>
        <v>FLAC</v>
      </c>
      <c r="P4820">
        <v>2026</v>
      </c>
      <c r="Q4820" s="2" t="s">
        <v>1153</v>
      </c>
    </row>
    <row r="4821" spans="1:17" ht="16.8" x14ac:dyDescent="0.3">
      <c r="A4821" t="s">
        <v>1224</v>
      </c>
      <c r="B4821">
        <v>4500917346</v>
      </c>
      <c r="C4821">
        <v>5357567</v>
      </c>
      <c r="D4821" t="s">
        <v>446</v>
      </c>
      <c r="E4821">
        <v>600951365</v>
      </c>
      <c r="F4821" t="s">
        <v>282</v>
      </c>
      <c r="G4821" s="4">
        <v>32.65</v>
      </c>
      <c r="H4821" s="4">
        <v>0.98</v>
      </c>
      <c r="I4821">
        <v>7204</v>
      </c>
      <c r="J4821" t="str">
        <f>_xlfn.XLOOKUP(I4821,[1]Planilha1!$C:$C,[1]Planilha1!$B:$B)</f>
        <v>7204 - CD São Paulo</v>
      </c>
      <c r="K4821" t="str">
        <f>_xlfn.XLOOKUP(I4821,[1]Planilha1!$C:$C,[1]Planilha1!$D:$D)</f>
        <v>43.340.312/0010-48</v>
      </c>
      <c r="L4821" t="str">
        <f>_xlfn.XLOOKUP(B4821,[2]Projeto!$B:$B,[2]Projeto!$P:$P)</f>
        <v>Paga</v>
      </c>
      <c r="M4821">
        <v>701203</v>
      </c>
      <c r="N4821" t="s">
        <v>1125</v>
      </c>
      <c r="O4821" t="str">
        <f>_xlfn.XLOOKUP(N4821,[3]Planilha1!$N:$N,[3]Planilha1!$O:$O)</f>
        <v>FLAC</v>
      </c>
      <c r="P4821">
        <v>2026</v>
      </c>
      <c r="Q4821" s="2" t="s">
        <v>1153</v>
      </c>
    </row>
    <row r="4822" spans="1:17" ht="16.8" x14ac:dyDescent="0.3">
      <c r="A4822" t="s">
        <v>1224</v>
      </c>
      <c r="B4822">
        <v>4500917346</v>
      </c>
      <c r="C4822">
        <v>5357567</v>
      </c>
      <c r="D4822" t="s">
        <v>446</v>
      </c>
      <c r="E4822">
        <v>610500390</v>
      </c>
      <c r="F4822" t="s">
        <v>348</v>
      </c>
      <c r="G4822" s="4">
        <v>522.6</v>
      </c>
      <c r="H4822" s="4">
        <v>15.68</v>
      </c>
      <c r="I4822">
        <v>7204</v>
      </c>
      <c r="J4822" t="str">
        <f>_xlfn.XLOOKUP(I4822,[1]Planilha1!$C:$C,[1]Planilha1!$B:$B)</f>
        <v>7204 - CD São Paulo</v>
      </c>
      <c r="K4822" t="str">
        <f>_xlfn.XLOOKUP(I4822,[1]Planilha1!$C:$C,[1]Planilha1!$D:$D)</f>
        <v>43.340.312/0010-48</v>
      </c>
      <c r="L4822" t="str">
        <f>_xlfn.XLOOKUP(B4822,[2]Projeto!$B:$B,[2]Projeto!$P:$P)</f>
        <v>Paga</v>
      </c>
      <c r="M4822">
        <v>701203</v>
      </c>
      <c r="N4822" t="s">
        <v>1125</v>
      </c>
      <c r="O4822" t="str">
        <f>_xlfn.XLOOKUP(N4822,[3]Planilha1!$N:$N,[3]Planilha1!$O:$O)</f>
        <v>FLAC</v>
      </c>
      <c r="P4822">
        <v>2026</v>
      </c>
      <c r="Q4822" s="2" t="s">
        <v>1153</v>
      </c>
    </row>
    <row r="4823" spans="1:17" ht="16.8" x14ac:dyDescent="0.3">
      <c r="A4823" t="s">
        <v>1224</v>
      </c>
      <c r="B4823">
        <v>4500917346</v>
      </c>
      <c r="C4823">
        <v>5348856</v>
      </c>
      <c r="D4823" t="s">
        <v>822</v>
      </c>
      <c r="E4823">
        <v>610501361</v>
      </c>
      <c r="F4823" t="s">
        <v>767</v>
      </c>
      <c r="G4823" s="4">
        <v>186.12</v>
      </c>
      <c r="H4823" s="4">
        <v>5.58</v>
      </c>
      <c r="I4823">
        <v>7204</v>
      </c>
      <c r="J4823" t="str">
        <f>_xlfn.XLOOKUP(I4823,[1]Planilha1!$C:$C,[1]Planilha1!$B:$B)</f>
        <v>7204 - CD São Paulo</v>
      </c>
      <c r="K4823" t="str">
        <f>_xlfn.XLOOKUP(I4823,[1]Planilha1!$C:$C,[1]Planilha1!$D:$D)</f>
        <v>43.340.312/0010-48</v>
      </c>
      <c r="L4823" t="str">
        <f>_xlfn.XLOOKUP(B4823,[2]Projeto!$B:$B,[2]Projeto!$P:$P)</f>
        <v>Paga</v>
      </c>
      <c r="M4823">
        <v>701203</v>
      </c>
      <c r="N4823" t="s">
        <v>1125</v>
      </c>
      <c r="O4823" t="str">
        <f>_xlfn.XLOOKUP(N4823,[3]Planilha1!$N:$N,[3]Planilha1!$O:$O)</f>
        <v>FLAC</v>
      </c>
      <c r="P4823">
        <v>2026</v>
      </c>
      <c r="Q4823" s="2" t="s">
        <v>1153</v>
      </c>
    </row>
    <row r="4824" spans="1:17" ht="16.8" x14ac:dyDescent="0.3">
      <c r="A4824" t="s">
        <v>1224</v>
      </c>
      <c r="B4824">
        <v>4500917346</v>
      </c>
      <c r="C4824">
        <v>5271657</v>
      </c>
      <c r="D4824" t="s">
        <v>932</v>
      </c>
      <c r="E4824">
        <v>610101463</v>
      </c>
      <c r="F4824" t="s">
        <v>717</v>
      </c>
      <c r="G4824" s="4">
        <v>57</v>
      </c>
      <c r="H4824" s="4">
        <v>1.71</v>
      </c>
      <c r="I4824">
        <v>7204</v>
      </c>
      <c r="J4824" t="str">
        <f>_xlfn.XLOOKUP(I4824,[1]Planilha1!$C:$C,[1]Planilha1!$B:$B)</f>
        <v>7204 - CD São Paulo</v>
      </c>
      <c r="K4824" t="str">
        <f>_xlfn.XLOOKUP(I4824,[1]Planilha1!$C:$C,[1]Planilha1!$D:$D)</f>
        <v>43.340.312/0010-48</v>
      </c>
      <c r="L4824" t="str">
        <f>_xlfn.XLOOKUP(B4824,[2]Projeto!$B:$B,[2]Projeto!$P:$P)</f>
        <v>Paga</v>
      </c>
      <c r="M4824">
        <v>701203</v>
      </c>
      <c r="N4824" t="s">
        <v>1125</v>
      </c>
      <c r="O4824" t="str">
        <f>_xlfn.XLOOKUP(N4824,[3]Planilha1!$N:$N,[3]Planilha1!$O:$O)</f>
        <v>FLAC</v>
      </c>
      <c r="P4824">
        <v>2026</v>
      </c>
      <c r="Q4824" s="2" t="s">
        <v>1153</v>
      </c>
    </row>
    <row r="4825" spans="1:17" ht="16.8" x14ac:dyDescent="0.3">
      <c r="A4825" t="s">
        <v>1224</v>
      </c>
      <c r="B4825">
        <v>4500917346</v>
      </c>
      <c r="C4825">
        <v>5271657</v>
      </c>
      <c r="D4825" t="s">
        <v>932</v>
      </c>
      <c r="E4825">
        <v>610100361</v>
      </c>
      <c r="F4825" t="s">
        <v>933</v>
      </c>
      <c r="G4825" s="4">
        <v>84.12</v>
      </c>
      <c r="H4825" s="4">
        <v>2.52</v>
      </c>
      <c r="I4825">
        <v>7204</v>
      </c>
      <c r="J4825" t="str">
        <f>_xlfn.XLOOKUP(I4825,[1]Planilha1!$C:$C,[1]Planilha1!$B:$B)</f>
        <v>7204 - CD São Paulo</v>
      </c>
      <c r="K4825" t="str">
        <f>_xlfn.XLOOKUP(I4825,[1]Planilha1!$C:$C,[1]Planilha1!$D:$D)</f>
        <v>43.340.312/0010-48</v>
      </c>
      <c r="L4825" t="str">
        <f>_xlfn.XLOOKUP(B4825,[2]Projeto!$B:$B,[2]Projeto!$P:$P)</f>
        <v>Paga</v>
      </c>
      <c r="M4825">
        <v>701203</v>
      </c>
      <c r="N4825" t="s">
        <v>1125</v>
      </c>
      <c r="O4825" t="str">
        <f>_xlfn.XLOOKUP(N4825,[3]Planilha1!$N:$N,[3]Planilha1!$O:$O)</f>
        <v>FLAC</v>
      </c>
      <c r="P4825">
        <v>2026</v>
      </c>
      <c r="Q4825" s="2" t="s">
        <v>1153</v>
      </c>
    </row>
    <row r="4826" spans="1:17" ht="16.8" x14ac:dyDescent="0.3">
      <c r="A4826" t="s">
        <v>1224</v>
      </c>
      <c r="B4826">
        <v>4500917346</v>
      </c>
      <c r="C4826">
        <v>5271657</v>
      </c>
      <c r="D4826" t="s">
        <v>932</v>
      </c>
      <c r="E4826">
        <v>610102463</v>
      </c>
      <c r="F4826" t="s">
        <v>93</v>
      </c>
      <c r="G4826" s="4">
        <v>57</v>
      </c>
      <c r="H4826" s="4">
        <v>1.71</v>
      </c>
      <c r="I4826">
        <v>7204</v>
      </c>
      <c r="J4826" t="str">
        <f>_xlfn.XLOOKUP(I4826,[1]Planilha1!$C:$C,[1]Planilha1!$B:$B)</f>
        <v>7204 - CD São Paulo</v>
      </c>
      <c r="K4826" t="str">
        <f>_xlfn.XLOOKUP(I4826,[1]Planilha1!$C:$C,[1]Planilha1!$D:$D)</f>
        <v>43.340.312/0010-48</v>
      </c>
      <c r="L4826" t="str">
        <f>_xlfn.XLOOKUP(B4826,[2]Projeto!$B:$B,[2]Projeto!$P:$P)</f>
        <v>Paga</v>
      </c>
      <c r="M4826">
        <v>701203</v>
      </c>
      <c r="N4826" t="s">
        <v>1125</v>
      </c>
      <c r="O4826" t="str">
        <f>_xlfn.XLOOKUP(N4826,[3]Planilha1!$N:$N,[3]Planilha1!$O:$O)</f>
        <v>FLAC</v>
      </c>
      <c r="P4826">
        <v>2026</v>
      </c>
      <c r="Q4826" s="2" t="s">
        <v>1153</v>
      </c>
    </row>
    <row r="4827" spans="1:17" ht="16.8" x14ac:dyDescent="0.3">
      <c r="A4827" t="s">
        <v>1224</v>
      </c>
      <c r="B4827">
        <v>4500917346</v>
      </c>
      <c r="C4827">
        <v>5271657</v>
      </c>
      <c r="D4827" t="s">
        <v>932</v>
      </c>
      <c r="E4827">
        <v>610103345</v>
      </c>
      <c r="F4827" t="s">
        <v>283</v>
      </c>
      <c r="G4827" s="4">
        <v>113.22</v>
      </c>
      <c r="H4827" s="4">
        <v>3.4</v>
      </c>
      <c r="I4827">
        <v>7204</v>
      </c>
      <c r="J4827" t="str">
        <f>_xlfn.XLOOKUP(I4827,[1]Planilha1!$C:$C,[1]Planilha1!$B:$B)</f>
        <v>7204 - CD São Paulo</v>
      </c>
      <c r="K4827" t="str">
        <f>_xlfn.XLOOKUP(I4827,[1]Planilha1!$C:$C,[1]Planilha1!$D:$D)</f>
        <v>43.340.312/0010-48</v>
      </c>
      <c r="L4827" t="str">
        <f>_xlfn.XLOOKUP(B4827,[2]Projeto!$B:$B,[2]Projeto!$P:$P)</f>
        <v>Paga</v>
      </c>
      <c r="M4827">
        <v>701203</v>
      </c>
      <c r="N4827" t="s">
        <v>1125</v>
      </c>
      <c r="O4827" t="str">
        <f>_xlfn.XLOOKUP(N4827,[3]Planilha1!$N:$N,[3]Planilha1!$O:$O)</f>
        <v>FLAC</v>
      </c>
      <c r="P4827">
        <v>2026</v>
      </c>
      <c r="Q4827" s="2" t="s">
        <v>1153</v>
      </c>
    </row>
    <row r="4828" spans="1:17" ht="16.8" x14ac:dyDescent="0.3">
      <c r="A4828" t="s">
        <v>1224</v>
      </c>
      <c r="B4828">
        <v>4500917346</v>
      </c>
      <c r="C4828">
        <v>5271657</v>
      </c>
      <c r="D4828" t="s">
        <v>932</v>
      </c>
      <c r="E4828">
        <v>640111340</v>
      </c>
      <c r="F4828" t="s">
        <v>121</v>
      </c>
      <c r="G4828" s="4">
        <v>60.48</v>
      </c>
      <c r="H4828" s="4">
        <v>1.81</v>
      </c>
      <c r="I4828">
        <v>7204</v>
      </c>
      <c r="J4828" t="str">
        <f>_xlfn.XLOOKUP(I4828,[1]Planilha1!$C:$C,[1]Planilha1!$B:$B)</f>
        <v>7204 - CD São Paulo</v>
      </c>
      <c r="K4828" t="str">
        <f>_xlfn.XLOOKUP(I4828,[1]Planilha1!$C:$C,[1]Planilha1!$D:$D)</f>
        <v>43.340.312/0010-48</v>
      </c>
      <c r="L4828" t="str">
        <f>_xlfn.XLOOKUP(B4828,[2]Projeto!$B:$B,[2]Projeto!$P:$P)</f>
        <v>Paga</v>
      </c>
      <c r="M4828">
        <v>701203</v>
      </c>
      <c r="N4828" t="s">
        <v>1125</v>
      </c>
      <c r="O4828" t="str">
        <f>_xlfn.XLOOKUP(N4828,[3]Planilha1!$N:$N,[3]Planilha1!$O:$O)</f>
        <v>FLAC</v>
      </c>
      <c r="P4828">
        <v>2026</v>
      </c>
      <c r="Q4828" s="2" t="s">
        <v>1153</v>
      </c>
    </row>
    <row r="4829" spans="1:17" ht="16.8" x14ac:dyDescent="0.3">
      <c r="A4829" t="s">
        <v>1224</v>
      </c>
      <c r="B4829">
        <v>4500917346</v>
      </c>
      <c r="C4829">
        <v>5262129</v>
      </c>
      <c r="D4829" t="s">
        <v>439</v>
      </c>
      <c r="E4829">
        <v>610402075</v>
      </c>
      <c r="F4829" t="s">
        <v>111</v>
      </c>
      <c r="G4829" s="4">
        <v>422.9</v>
      </c>
      <c r="H4829" s="4">
        <v>12.69</v>
      </c>
      <c r="I4829">
        <v>7204</v>
      </c>
      <c r="J4829" t="str">
        <f>_xlfn.XLOOKUP(I4829,[1]Planilha1!$C:$C,[1]Planilha1!$B:$B)</f>
        <v>7204 - CD São Paulo</v>
      </c>
      <c r="K4829" t="str">
        <f>_xlfn.XLOOKUP(I4829,[1]Planilha1!$C:$C,[1]Planilha1!$D:$D)</f>
        <v>43.340.312/0010-48</v>
      </c>
      <c r="L4829" t="str">
        <f>_xlfn.XLOOKUP(B4829,[2]Projeto!$B:$B,[2]Projeto!$P:$P)</f>
        <v>Paga</v>
      </c>
      <c r="M4829">
        <v>701203</v>
      </c>
      <c r="N4829" t="s">
        <v>1125</v>
      </c>
      <c r="O4829" t="str">
        <f>_xlfn.XLOOKUP(N4829,[3]Planilha1!$N:$N,[3]Planilha1!$O:$O)</f>
        <v>FLAC</v>
      </c>
      <c r="P4829">
        <v>2026</v>
      </c>
      <c r="Q4829" s="2" t="s">
        <v>1153</v>
      </c>
    </row>
    <row r="4830" spans="1:17" ht="16.8" x14ac:dyDescent="0.3">
      <c r="A4830" t="s">
        <v>1224</v>
      </c>
      <c r="B4830">
        <v>4500917346</v>
      </c>
      <c r="C4830">
        <v>5292769</v>
      </c>
      <c r="D4830" t="s">
        <v>934</v>
      </c>
      <c r="E4830">
        <v>610411373</v>
      </c>
      <c r="F4830" t="s">
        <v>754</v>
      </c>
      <c r="G4830" s="4">
        <v>232</v>
      </c>
      <c r="H4830" s="4">
        <v>6.96</v>
      </c>
      <c r="I4830">
        <v>7204</v>
      </c>
      <c r="J4830" t="str">
        <f>_xlfn.XLOOKUP(I4830,[1]Planilha1!$C:$C,[1]Planilha1!$B:$B)</f>
        <v>7204 - CD São Paulo</v>
      </c>
      <c r="K4830" t="str">
        <f>_xlfn.XLOOKUP(I4830,[1]Planilha1!$C:$C,[1]Planilha1!$D:$D)</f>
        <v>43.340.312/0010-48</v>
      </c>
      <c r="L4830" t="str">
        <f>_xlfn.XLOOKUP(B4830,[2]Projeto!$B:$B,[2]Projeto!$P:$P)</f>
        <v>Paga</v>
      </c>
      <c r="M4830">
        <v>701203</v>
      </c>
      <c r="N4830" t="s">
        <v>1125</v>
      </c>
      <c r="O4830" t="str">
        <f>_xlfn.XLOOKUP(N4830,[3]Planilha1!$N:$N,[3]Planilha1!$O:$O)</f>
        <v>FLAC</v>
      </c>
      <c r="P4830">
        <v>2026</v>
      </c>
      <c r="Q4830" s="2" t="s">
        <v>1153</v>
      </c>
    </row>
    <row r="4831" spans="1:17" ht="16.8" x14ac:dyDescent="0.3">
      <c r="A4831" t="s">
        <v>1224</v>
      </c>
      <c r="B4831">
        <v>4500917346</v>
      </c>
      <c r="C4831">
        <v>5321058</v>
      </c>
      <c r="D4831" t="s">
        <v>650</v>
      </c>
      <c r="E4831">
        <v>610402075</v>
      </c>
      <c r="F4831" t="s">
        <v>111</v>
      </c>
      <c r="G4831" s="4">
        <v>634.35</v>
      </c>
      <c r="H4831" s="4">
        <v>19.03</v>
      </c>
      <c r="I4831">
        <v>7204</v>
      </c>
      <c r="J4831" t="str">
        <f>_xlfn.XLOOKUP(I4831,[1]Planilha1!$C:$C,[1]Planilha1!$B:$B)</f>
        <v>7204 - CD São Paulo</v>
      </c>
      <c r="K4831" t="str">
        <f>_xlfn.XLOOKUP(I4831,[1]Planilha1!$C:$C,[1]Planilha1!$D:$D)</f>
        <v>43.340.312/0010-48</v>
      </c>
      <c r="L4831" t="str">
        <f>_xlfn.XLOOKUP(B4831,[2]Projeto!$B:$B,[2]Projeto!$P:$P)</f>
        <v>Paga</v>
      </c>
      <c r="M4831">
        <v>701203</v>
      </c>
      <c r="N4831" t="s">
        <v>1125</v>
      </c>
      <c r="O4831" t="str">
        <f>_xlfn.XLOOKUP(N4831,[3]Planilha1!$N:$N,[3]Planilha1!$O:$O)</f>
        <v>FLAC</v>
      </c>
      <c r="P4831">
        <v>2026</v>
      </c>
      <c r="Q4831" s="2" t="s">
        <v>1153</v>
      </c>
    </row>
    <row r="4832" spans="1:17" ht="16.8" x14ac:dyDescent="0.3">
      <c r="A4832" t="s">
        <v>1224</v>
      </c>
      <c r="B4832">
        <v>4500917346</v>
      </c>
      <c r="C4832">
        <v>5252388</v>
      </c>
      <c r="D4832" t="s">
        <v>159</v>
      </c>
      <c r="E4832">
        <v>600303101</v>
      </c>
      <c r="F4832" t="s">
        <v>783</v>
      </c>
      <c r="G4832" s="4">
        <v>325.5</v>
      </c>
      <c r="H4832" s="4">
        <v>9.77</v>
      </c>
      <c r="I4832">
        <v>7204</v>
      </c>
      <c r="J4832" t="str">
        <f>_xlfn.XLOOKUP(I4832,[1]Planilha1!$C:$C,[1]Planilha1!$B:$B)</f>
        <v>7204 - CD São Paulo</v>
      </c>
      <c r="K4832" t="str">
        <f>_xlfn.XLOOKUP(I4832,[1]Planilha1!$C:$C,[1]Planilha1!$D:$D)</f>
        <v>43.340.312/0010-48</v>
      </c>
      <c r="L4832" t="str">
        <f>_xlfn.XLOOKUP(B4832,[2]Projeto!$B:$B,[2]Projeto!$P:$P)</f>
        <v>Paga</v>
      </c>
      <c r="M4832">
        <v>701203</v>
      </c>
      <c r="N4832" t="s">
        <v>1125</v>
      </c>
      <c r="O4832" t="str">
        <f>_xlfn.XLOOKUP(N4832,[3]Planilha1!$N:$N,[3]Planilha1!$O:$O)</f>
        <v>FLAC</v>
      </c>
      <c r="P4832">
        <v>2026</v>
      </c>
      <c r="Q4832" s="2" t="s">
        <v>1153</v>
      </c>
    </row>
    <row r="4833" spans="1:17" ht="16.8" x14ac:dyDescent="0.3">
      <c r="A4833" t="s">
        <v>1224</v>
      </c>
      <c r="B4833">
        <v>4500917346</v>
      </c>
      <c r="C4833">
        <v>5321724</v>
      </c>
      <c r="D4833" t="s">
        <v>422</v>
      </c>
      <c r="E4833">
        <v>610202462</v>
      </c>
      <c r="F4833" t="s">
        <v>684</v>
      </c>
      <c r="G4833" s="4">
        <v>52.92</v>
      </c>
      <c r="H4833" s="4">
        <v>1.59</v>
      </c>
      <c r="I4833">
        <v>7204</v>
      </c>
      <c r="J4833" t="str">
        <f>_xlfn.XLOOKUP(I4833,[1]Planilha1!$C:$C,[1]Planilha1!$B:$B)</f>
        <v>7204 - CD São Paulo</v>
      </c>
      <c r="K4833" t="str">
        <f>_xlfn.XLOOKUP(I4833,[1]Planilha1!$C:$C,[1]Planilha1!$D:$D)</f>
        <v>43.340.312/0010-48</v>
      </c>
      <c r="L4833" t="str">
        <f>_xlfn.XLOOKUP(B4833,[2]Projeto!$B:$B,[2]Projeto!$P:$P)</f>
        <v>Paga</v>
      </c>
      <c r="M4833">
        <v>701203</v>
      </c>
      <c r="N4833" t="s">
        <v>1125</v>
      </c>
      <c r="O4833" t="str">
        <f>_xlfn.XLOOKUP(N4833,[3]Planilha1!$N:$N,[3]Planilha1!$O:$O)</f>
        <v>FLAC</v>
      </c>
      <c r="P4833">
        <v>2026</v>
      </c>
      <c r="Q4833" s="2" t="s">
        <v>1153</v>
      </c>
    </row>
    <row r="4834" spans="1:17" ht="16.8" x14ac:dyDescent="0.3">
      <c r="A4834" t="s">
        <v>1224</v>
      </c>
      <c r="B4834">
        <v>4500917346</v>
      </c>
      <c r="C4834">
        <v>5321724</v>
      </c>
      <c r="D4834" t="s">
        <v>422</v>
      </c>
      <c r="E4834">
        <v>610100463</v>
      </c>
      <c r="F4834" t="s">
        <v>228</v>
      </c>
      <c r="G4834" s="4">
        <v>54.6</v>
      </c>
      <c r="H4834" s="4">
        <v>1.64</v>
      </c>
      <c r="I4834">
        <v>7204</v>
      </c>
      <c r="J4834" t="str">
        <f>_xlfn.XLOOKUP(I4834,[1]Planilha1!$C:$C,[1]Planilha1!$B:$B)</f>
        <v>7204 - CD São Paulo</v>
      </c>
      <c r="K4834" t="str">
        <f>_xlfn.XLOOKUP(I4834,[1]Planilha1!$C:$C,[1]Planilha1!$D:$D)</f>
        <v>43.340.312/0010-48</v>
      </c>
      <c r="L4834" t="str">
        <f>_xlfn.XLOOKUP(B4834,[2]Projeto!$B:$B,[2]Projeto!$P:$P)</f>
        <v>Paga</v>
      </c>
      <c r="M4834">
        <v>701203</v>
      </c>
      <c r="N4834" t="s">
        <v>1125</v>
      </c>
      <c r="O4834" t="str">
        <f>_xlfn.XLOOKUP(N4834,[3]Planilha1!$N:$N,[3]Planilha1!$O:$O)</f>
        <v>FLAC</v>
      </c>
      <c r="P4834">
        <v>2026</v>
      </c>
      <c r="Q4834" s="2" t="s">
        <v>1153</v>
      </c>
    </row>
    <row r="4835" spans="1:17" ht="16.8" x14ac:dyDescent="0.3">
      <c r="A4835" t="s">
        <v>1224</v>
      </c>
      <c r="B4835">
        <v>4500917346</v>
      </c>
      <c r="C4835">
        <v>5362922</v>
      </c>
      <c r="D4835" t="s">
        <v>755</v>
      </c>
      <c r="E4835">
        <v>610402075</v>
      </c>
      <c r="F4835" t="s">
        <v>111</v>
      </c>
      <c r="G4835" s="4">
        <v>418</v>
      </c>
      <c r="H4835" s="4">
        <v>12.54</v>
      </c>
      <c r="I4835">
        <v>7204</v>
      </c>
      <c r="J4835" t="str">
        <f>_xlfn.XLOOKUP(I4835,[1]Planilha1!$C:$C,[1]Planilha1!$B:$B)</f>
        <v>7204 - CD São Paulo</v>
      </c>
      <c r="K4835" t="str">
        <f>_xlfn.XLOOKUP(I4835,[1]Planilha1!$C:$C,[1]Planilha1!$D:$D)</f>
        <v>43.340.312/0010-48</v>
      </c>
      <c r="L4835" t="str">
        <f>_xlfn.XLOOKUP(B4835,[2]Projeto!$B:$B,[2]Projeto!$P:$P)</f>
        <v>Paga</v>
      </c>
      <c r="M4835">
        <v>701203</v>
      </c>
      <c r="N4835" t="s">
        <v>1125</v>
      </c>
      <c r="O4835" t="str">
        <f>_xlfn.XLOOKUP(N4835,[3]Planilha1!$N:$N,[3]Planilha1!$O:$O)</f>
        <v>FLAC</v>
      </c>
      <c r="P4835">
        <v>2026</v>
      </c>
      <c r="Q4835" s="2" t="s">
        <v>1153</v>
      </c>
    </row>
    <row r="4836" spans="1:17" ht="16.8" x14ac:dyDescent="0.3">
      <c r="A4836" t="s">
        <v>1224</v>
      </c>
      <c r="B4836">
        <v>4500917346</v>
      </c>
      <c r="C4836">
        <v>5359647</v>
      </c>
      <c r="D4836" t="s">
        <v>491</v>
      </c>
      <c r="E4836">
        <v>630015007</v>
      </c>
      <c r="F4836" t="s">
        <v>155</v>
      </c>
      <c r="G4836" s="4">
        <v>256.8</v>
      </c>
      <c r="H4836" s="4">
        <v>7.7</v>
      </c>
      <c r="I4836">
        <v>7204</v>
      </c>
      <c r="J4836" t="str">
        <f>_xlfn.XLOOKUP(I4836,[1]Planilha1!$C:$C,[1]Planilha1!$B:$B)</f>
        <v>7204 - CD São Paulo</v>
      </c>
      <c r="K4836" t="str">
        <f>_xlfn.XLOOKUP(I4836,[1]Planilha1!$C:$C,[1]Planilha1!$D:$D)</f>
        <v>43.340.312/0010-48</v>
      </c>
      <c r="L4836" t="str">
        <f>_xlfn.XLOOKUP(B4836,[2]Projeto!$B:$B,[2]Projeto!$P:$P)</f>
        <v>Paga</v>
      </c>
      <c r="M4836">
        <v>701203</v>
      </c>
      <c r="N4836" t="s">
        <v>1125</v>
      </c>
      <c r="O4836" t="str">
        <f>_xlfn.XLOOKUP(N4836,[3]Planilha1!$N:$N,[3]Planilha1!$O:$O)</f>
        <v>FLAC</v>
      </c>
      <c r="P4836">
        <v>2026</v>
      </c>
      <c r="Q4836" s="2" t="s">
        <v>1153</v>
      </c>
    </row>
    <row r="4837" spans="1:17" ht="16.8" x14ac:dyDescent="0.3">
      <c r="A4837" t="s">
        <v>1224</v>
      </c>
      <c r="B4837">
        <v>4500917346</v>
      </c>
      <c r="C4837">
        <v>5360075</v>
      </c>
      <c r="D4837" t="s">
        <v>364</v>
      </c>
      <c r="E4837">
        <v>630015007</v>
      </c>
      <c r="F4837" t="s">
        <v>155</v>
      </c>
      <c r="G4837" s="4">
        <v>256.8</v>
      </c>
      <c r="H4837" s="4">
        <v>7.7</v>
      </c>
      <c r="I4837">
        <v>7204</v>
      </c>
      <c r="J4837" t="str">
        <f>_xlfn.XLOOKUP(I4837,[1]Planilha1!$C:$C,[1]Planilha1!$B:$B)</f>
        <v>7204 - CD São Paulo</v>
      </c>
      <c r="K4837" t="str">
        <f>_xlfn.XLOOKUP(I4837,[1]Planilha1!$C:$C,[1]Planilha1!$D:$D)</f>
        <v>43.340.312/0010-48</v>
      </c>
      <c r="L4837" t="str">
        <f>_xlfn.XLOOKUP(B4837,[2]Projeto!$B:$B,[2]Projeto!$P:$P)</f>
        <v>Paga</v>
      </c>
      <c r="M4837">
        <v>701203</v>
      </c>
      <c r="N4837" t="s">
        <v>1125</v>
      </c>
      <c r="O4837" t="str">
        <f>_xlfn.XLOOKUP(N4837,[3]Planilha1!$N:$N,[3]Planilha1!$O:$O)</f>
        <v>FLAC</v>
      </c>
      <c r="P4837">
        <v>2026</v>
      </c>
      <c r="Q4837" s="2" t="s">
        <v>1153</v>
      </c>
    </row>
    <row r="4838" spans="1:17" ht="16.8" x14ac:dyDescent="0.3">
      <c r="A4838" t="s">
        <v>1224</v>
      </c>
      <c r="B4838">
        <v>4500917346</v>
      </c>
      <c r="C4838">
        <v>5320372</v>
      </c>
      <c r="D4838" t="s">
        <v>349</v>
      </c>
      <c r="E4838">
        <v>630015007</v>
      </c>
      <c r="F4838" t="s">
        <v>155</v>
      </c>
      <c r="G4838" s="4">
        <v>1284</v>
      </c>
      <c r="H4838" s="4">
        <v>38.520000000000003</v>
      </c>
      <c r="I4838">
        <v>7204</v>
      </c>
      <c r="J4838" t="str">
        <f>_xlfn.XLOOKUP(I4838,[1]Planilha1!$C:$C,[1]Planilha1!$B:$B)</f>
        <v>7204 - CD São Paulo</v>
      </c>
      <c r="K4838" t="str">
        <f>_xlfn.XLOOKUP(I4838,[1]Planilha1!$C:$C,[1]Planilha1!$D:$D)</f>
        <v>43.340.312/0010-48</v>
      </c>
      <c r="L4838" t="str">
        <f>_xlfn.XLOOKUP(B4838,[2]Projeto!$B:$B,[2]Projeto!$P:$P)</f>
        <v>Paga</v>
      </c>
      <c r="M4838">
        <v>701203</v>
      </c>
      <c r="N4838" t="s">
        <v>1125</v>
      </c>
      <c r="O4838" t="str">
        <f>_xlfn.XLOOKUP(N4838,[3]Planilha1!$N:$N,[3]Planilha1!$O:$O)</f>
        <v>FLAC</v>
      </c>
      <c r="P4838">
        <v>2026</v>
      </c>
      <c r="Q4838" s="2" t="s">
        <v>1153</v>
      </c>
    </row>
    <row r="4839" spans="1:17" ht="16.8" x14ac:dyDescent="0.3">
      <c r="A4839" t="s">
        <v>1224</v>
      </c>
      <c r="B4839">
        <v>4500917346</v>
      </c>
      <c r="C4839">
        <v>5359640</v>
      </c>
      <c r="D4839" t="s">
        <v>398</v>
      </c>
      <c r="E4839">
        <v>610601437</v>
      </c>
      <c r="F4839" t="s">
        <v>747</v>
      </c>
      <c r="G4839" s="4">
        <v>315.60000000000002</v>
      </c>
      <c r="H4839" s="4">
        <v>9.4700000000000006</v>
      </c>
      <c r="I4839">
        <v>7204</v>
      </c>
      <c r="J4839" t="str">
        <f>_xlfn.XLOOKUP(I4839,[1]Planilha1!$C:$C,[1]Planilha1!$B:$B)</f>
        <v>7204 - CD São Paulo</v>
      </c>
      <c r="K4839" t="str">
        <f>_xlfn.XLOOKUP(I4839,[1]Planilha1!$C:$C,[1]Planilha1!$D:$D)</f>
        <v>43.340.312/0010-48</v>
      </c>
      <c r="L4839" t="str">
        <f>_xlfn.XLOOKUP(B4839,[2]Projeto!$B:$B,[2]Projeto!$P:$P)</f>
        <v>Paga</v>
      </c>
      <c r="M4839">
        <v>701203</v>
      </c>
      <c r="N4839" t="s">
        <v>1125</v>
      </c>
      <c r="O4839" t="str">
        <f>_xlfn.XLOOKUP(N4839,[3]Planilha1!$N:$N,[3]Planilha1!$O:$O)</f>
        <v>FLAC</v>
      </c>
      <c r="P4839">
        <v>2026</v>
      </c>
      <c r="Q4839" s="2" t="s">
        <v>1153</v>
      </c>
    </row>
    <row r="4840" spans="1:17" ht="16.8" x14ac:dyDescent="0.3">
      <c r="A4840" t="s">
        <v>1224</v>
      </c>
      <c r="B4840">
        <v>4500917346</v>
      </c>
      <c r="C4840">
        <v>5269327</v>
      </c>
      <c r="D4840" t="s">
        <v>389</v>
      </c>
      <c r="E4840">
        <v>610138368</v>
      </c>
      <c r="F4840" t="s">
        <v>900</v>
      </c>
      <c r="G4840" s="4">
        <v>190.8</v>
      </c>
      <c r="H4840" s="4">
        <v>5.72</v>
      </c>
      <c r="I4840">
        <v>7204</v>
      </c>
      <c r="J4840" t="str">
        <f>_xlfn.XLOOKUP(I4840,[1]Planilha1!$C:$C,[1]Planilha1!$B:$B)</f>
        <v>7204 - CD São Paulo</v>
      </c>
      <c r="K4840" t="str">
        <f>_xlfn.XLOOKUP(I4840,[1]Planilha1!$C:$C,[1]Planilha1!$D:$D)</f>
        <v>43.340.312/0010-48</v>
      </c>
      <c r="L4840" t="str">
        <f>_xlfn.XLOOKUP(B4840,[2]Projeto!$B:$B,[2]Projeto!$P:$P)</f>
        <v>Paga</v>
      </c>
      <c r="M4840">
        <v>701203</v>
      </c>
      <c r="N4840" t="s">
        <v>1125</v>
      </c>
      <c r="O4840" t="str">
        <f>_xlfn.XLOOKUP(N4840,[3]Planilha1!$N:$N,[3]Planilha1!$O:$O)</f>
        <v>FLAC</v>
      </c>
      <c r="P4840">
        <v>2026</v>
      </c>
      <c r="Q4840" s="2" t="s">
        <v>1153</v>
      </c>
    </row>
    <row r="4841" spans="1:17" ht="16.8" x14ac:dyDescent="0.3">
      <c r="A4841" t="s">
        <v>1224</v>
      </c>
      <c r="B4841">
        <v>4500917346</v>
      </c>
      <c r="C4841">
        <v>5269327</v>
      </c>
      <c r="D4841" t="s">
        <v>389</v>
      </c>
      <c r="E4841">
        <v>610100477</v>
      </c>
      <c r="F4841" t="s">
        <v>103</v>
      </c>
      <c r="G4841" s="4">
        <v>165.2</v>
      </c>
      <c r="H4841" s="4">
        <v>4.96</v>
      </c>
      <c r="I4841">
        <v>7204</v>
      </c>
      <c r="J4841" t="str">
        <f>_xlfn.XLOOKUP(I4841,[1]Planilha1!$C:$C,[1]Planilha1!$B:$B)</f>
        <v>7204 - CD São Paulo</v>
      </c>
      <c r="K4841" t="str">
        <f>_xlfn.XLOOKUP(I4841,[1]Planilha1!$C:$C,[1]Planilha1!$D:$D)</f>
        <v>43.340.312/0010-48</v>
      </c>
      <c r="L4841" t="str">
        <f>_xlfn.XLOOKUP(B4841,[2]Projeto!$B:$B,[2]Projeto!$P:$P)</f>
        <v>Paga</v>
      </c>
      <c r="M4841">
        <v>701203</v>
      </c>
      <c r="N4841" t="s">
        <v>1125</v>
      </c>
      <c r="O4841" t="str">
        <f>_xlfn.XLOOKUP(N4841,[3]Planilha1!$N:$N,[3]Planilha1!$O:$O)</f>
        <v>FLAC</v>
      </c>
      <c r="P4841">
        <v>2026</v>
      </c>
      <c r="Q4841" s="2" t="s">
        <v>1153</v>
      </c>
    </row>
    <row r="4842" spans="1:17" ht="16.8" x14ac:dyDescent="0.3">
      <c r="A4842" t="s">
        <v>1224</v>
      </c>
      <c r="B4842">
        <v>4500917346</v>
      </c>
      <c r="C4842">
        <v>5273958</v>
      </c>
      <c r="D4842" t="s">
        <v>372</v>
      </c>
      <c r="E4842">
        <v>610402075</v>
      </c>
      <c r="F4842" t="s">
        <v>111</v>
      </c>
      <c r="G4842" s="4">
        <v>2537.4</v>
      </c>
      <c r="H4842" s="4">
        <v>76.12</v>
      </c>
      <c r="I4842">
        <v>7204</v>
      </c>
      <c r="J4842" t="str">
        <f>_xlfn.XLOOKUP(I4842,[1]Planilha1!$C:$C,[1]Planilha1!$B:$B)</f>
        <v>7204 - CD São Paulo</v>
      </c>
      <c r="K4842" t="str">
        <f>_xlfn.XLOOKUP(I4842,[1]Planilha1!$C:$C,[1]Planilha1!$D:$D)</f>
        <v>43.340.312/0010-48</v>
      </c>
      <c r="L4842" t="str">
        <f>_xlfn.XLOOKUP(B4842,[2]Projeto!$B:$B,[2]Projeto!$P:$P)</f>
        <v>Paga</v>
      </c>
      <c r="M4842">
        <v>701203</v>
      </c>
      <c r="N4842" t="s">
        <v>1125</v>
      </c>
      <c r="O4842" t="str">
        <f>_xlfn.XLOOKUP(N4842,[3]Planilha1!$N:$N,[3]Planilha1!$O:$O)</f>
        <v>FLAC</v>
      </c>
      <c r="P4842">
        <v>2026</v>
      </c>
      <c r="Q4842" s="2" t="s">
        <v>1153</v>
      </c>
    </row>
    <row r="4843" spans="1:17" ht="16.8" x14ac:dyDescent="0.3">
      <c r="A4843" t="s">
        <v>1224</v>
      </c>
      <c r="B4843">
        <v>4500917346</v>
      </c>
      <c r="C4843">
        <v>5273958</v>
      </c>
      <c r="D4843" t="s">
        <v>372</v>
      </c>
      <c r="E4843">
        <v>630015007</v>
      </c>
      <c r="F4843" t="s">
        <v>155</v>
      </c>
      <c r="G4843" s="4">
        <v>256.8</v>
      </c>
      <c r="H4843" s="4">
        <v>7.7</v>
      </c>
      <c r="I4843">
        <v>7204</v>
      </c>
      <c r="J4843" t="str">
        <f>_xlfn.XLOOKUP(I4843,[1]Planilha1!$C:$C,[1]Planilha1!$B:$B)</f>
        <v>7204 - CD São Paulo</v>
      </c>
      <c r="K4843" t="str">
        <f>_xlfn.XLOOKUP(I4843,[1]Planilha1!$C:$C,[1]Planilha1!$D:$D)</f>
        <v>43.340.312/0010-48</v>
      </c>
      <c r="L4843" t="str">
        <f>_xlfn.XLOOKUP(B4843,[2]Projeto!$B:$B,[2]Projeto!$P:$P)</f>
        <v>Paga</v>
      </c>
      <c r="M4843">
        <v>701203</v>
      </c>
      <c r="N4843" t="s">
        <v>1125</v>
      </c>
      <c r="O4843" t="str">
        <f>_xlfn.XLOOKUP(N4843,[3]Planilha1!$N:$N,[3]Planilha1!$O:$O)</f>
        <v>FLAC</v>
      </c>
      <c r="P4843">
        <v>2026</v>
      </c>
      <c r="Q4843" s="2" t="s">
        <v>1153</v>
      </c>
    </row>
    <row r="4844" spans="1:17" ht="16.8" x14ac:dyDescent="0.3">
      <c r="A4844" t="s">
        <v>1224</v>
      </c>
      <c r="B4844">
        <v>4500917346</v>
      </c>
      <c r="C4844">
        <v>5230076</v>
      </c>
      <c r="D4844" t="s">
        <v>360</v>
      </c>
      <c r="E4844">
        <v>630015007</v>
      </c>
      <c r="F4844" t="s">
        <v>155</v>
      </c>
      <c r="G4844" s="4">
        <v>192.6</v>
      </c>
      <c r="H4844" s="4">
        <v>5.78</v>
      </c>
      <c r="I4844">
        <v>7204</v>
      </c>
      <c r="J4844" t="str">
        <f>_xlfn.XLOOKUP(I4844,[1]Planilha1!$C:$C,[1]Planilha1!$B:$B)</f>
        <v>7204 - CD São Paulo</v>
      </c>
      <c r="K4844" t="str">
        <f>_xlfn.XLOOKUP(I4844,[1]Planilha1!$C:$C,[1]Planilha1!$D:$D)</f>
        <v>43.340.312/0010-48</v>
      </c>
      <c r="L4844" t="str">
        <f>_xlfn.XLOOKUP(B4844,[2]Projeto!$B:$B,[2]Projeto!$P:$P)</f>
        <v>Paga</v>
      </c>
      <c r="M4844">
        <v>701203</v>
      </c>
      <c r="N4844" t="s">
        <v>1125</v>
      </c>
      <c r="O4844" t="str">
        <f>_xlfn.XLOOKUP(N4844,[3]Planilha1!$N:$N,[3]Planilha1!$O:$O)</f>
        <v>FLAC</v>
      </c>
      <c r="P4844">
        <v>2026</v>
      </c>
      <c r="Q4844" s="2" t="s">
        <v>1153</v>
      </c>
    </row>
    <row r="4845" spans="1:17" ht="16.8" x14ac:dyDescent="0.3">
      <c r="A4845" t="s">
        <v>1224</v>
      </c>
      <c r="B4845">
        <v>4500917346</v>
      </c>
      <c r="C4845">
        <v>5280659</v>
      </c>
      <c r="D4845" t="s">
        <v>555</v>
      </c>
      <c r="E4845">
        <v>610100477</v>
      </c>
      <c r="F4845" t="s">
        <v>103</v>
      </c>
      <c r="G4845" s="4">
        <v>245.28</v>
      </c>
      <c r="H4845" s="4">
        <v>7.36</v>
      </c>
      <c r="I4845">
        <v>7204</v>
      </c>
      <c r="J4845" t="str">
        <f>_xlfn.XLOOKUP(I4845,[1]Planilha1!$C:$C,[1]Planilha1!$B:$B)</f>
        <v>7204 - CD São Paulo</v>
      </c>
      <c r="K4845" t="str">
        <f>_xlfn.XLOOKUP(I4845,[1]Planilha1!$C:$C,[1]Planilha1!$D:$D)</f>
        <v>43.340.312/0010-48</v>
      </c>
      <c r="L4845" t="str">
        <f>_xlfn.XLOOKUP(B4845,[2]Projeto!$B:$B,[2]Projeto!$P:$P)</f>
        <v>Paga</v>
      </c>
      <c r="M4845">
        <v>701203</v>
      </c>
      <c r="N4845" t="s">
        <v>1125</v>
      </c>
      <c r="O4845" t="str">
        <f>_xlfn.XLOOKUP(N4845,[3]Planilha1!$N:$N,[3]Planilha1!$O:$O)</f>
        <v>FLAC</v>
      </c>
      <c r="P4845">
        <v>2026</v>
      </c>
      <c r="Q4845" s="2" t="s">
        <v>1153</v>
      </c>
    </row>
    <row r="4846" spans="1:17" ht="16.8" x14ac:dyDescent="0.3">
      <c r="A4846" t="s">
        <v>1224</v>
      </c>
      <c r="B4846">
        <v>4500917346</v>
      </c>
      <c r="C4846">
        <v>5257568</v>
      </c>
      <c r="D4846" t="s">
        <v>935</v>
      </c>
      <c r="E4846">
        <v>630015007</v>
      </c>
      <c r="F4846" t="s">
        <v>155</v>
      </c>
      <c r="G4846" s="4">
        <v>256.8</v>
      </c>
      <c r="H4846" s="4">
        <v>7.7</v>
      </c>
      <c r="I4846">
        <v>7204</v>
      </c>
      <c r="J4846" t="str">
        <f>_xlfn.XLOOKUP(I4846,[1]Planilha1!$C:$C,[1]Planilha1!$B:$B)</f>
        <v>7204 - CD São Paulo</v>
      </c>
      <c r="K4846" t="str">
        <f>_xlfn.XLOOKUP(I4846,[1]Planilha1!$C:$C,[1]Planilha1!$D:$D)</f>
        <v>43.340.312/0010-48</v>
      </c>
      <c r="L4846" t="str">
        <f>_xlfn.XLOOKUP(B4846,[2]Projeto!$B:$B,[2]Projeto!$P:$P)</f>
        <v>Paga</v>
      </c>
      <c r="M4846">
        <v>701203</v>
      </c>
      <c r="N4846" t="s">
        <v>1125</v>
      </c>
      <c r="O4846" t="str">
        <f>_xlfn.XLOOKUP(N4846,[3]Planilha1!$N:$N,[3]Planilha1!$O:$O)</f>
        <v>FLAC</v>
      </c>
      <c r="P4846">
        <v>2026</v>
      </c>
      <c r="Q4846" s="2" t="s">
        <v>1153</v>
      </c>
    </row>
    <row r="4847" spans="1:17" ht="16.8" x14ac:dyDescent="0.3">
      <c r="A4847" t="s">
        <v>1224</v>
      </c>
      <c r="B4847">
        <v>4500917346</v>
      </c>
      <c r="C4847">
        <v>5331503</v>
      </c>
      <c r="D4847" t="s">
        <v>461</v>
      </c>
      <c r="E4847">
        <v>610123368</v>
      </c>
      <c r="F4847" t="s">
        <v>117</v>
      </c>
      <c r="G4847" s="4">
        <v>183.6</v>
      </c>
      <c r="H4847" s="4">
        <v>5.51</v>
      </c>
      <c r="I4847">
        <v>7204</v>
      </c>
      <c r="J4847" t="str">
        <f>_xlfn.XLOOKUP(I4847,[1]Planilha1!$C:$C,[1]Planilha1!$B:$B)</f>
        <v>7204 - CD São Paulo</v>
      </c>
      <c r="K4847" t="str">
        <f>_xlfn.XLOOKUP(I4847,[1]Planilha1!$C:$C,[1]Planilha1!$D:$D)</f>
        <v>43.340.312/0010-48</v>
      </c>
      <c r="L4847" t="str">
        <f>_xlfn.XLOOKUP(B4847,[2]Projeto!$B:$B,[2]Projeto!$P:$P)</f>
        <v>Paga</v>
      </c>
      <c r="M4847">
        <v>701203</v>
      </c>
      <c r="N4847" t="s">
        <v>1125</v>
      </c>
      <c r="O4847" t="str">
        <f>_xlfn.XLOOKUP(N4847,[3]Planilha1!$N:$N,[3]Planilha1!$O:$O)</f>
        <v>FLAC</v>
      </c>
      <c r="P4847">
        <v>2026</v>
      </c>
      <c r="Q4847" s="2" t="s">
        <v>1153</v>
      </c>
    </row>
    <row r="4848" spans="1:17" ht="16.8" x14ac:dyDescent="0.3">
      <c r="A4848" t="s">
        <v>1224</v>
      </c>
      <c r="B4848">
        <v>4500917346</v>
      </c>
      <c r="C4848">
        <v>5331503</v>
      </c>
      <c r="D4848" t="s">
        <v>461</v>
      </c>
      <c r="E4848">
        <v>610102463</v>
      </c>
      <c r="F4848" t="s">
        <v>93</v>
      </c>
      <c r="G4848" s="4">
        <v>57.36</v>
      </c>
      <c r="H4848" s="4">
        <v>1.72</v>
      </c>
      <c r="I4848">
        <v>7204</v>
      </c>
      <c r="J4848" t="str">
        <f>_xlfn.XLOOKUP(I4848,[1]Planilha1!$C:$C,[1]Planilha1!$B:$B)</f>
        <v>7204 - CD São Paulo</v>
      </c>
      <c r="K4848" t="str">
        <f>_xlfn.XLOOKUP(I4848,[1]Planilha1!$C:$C,[1]Planilha1!$D:$D)</f>
        <v>43.340.312/0010-48</v>
      </c>
      <c r="L4848" t="str">
        <f>_xlfn.XLOOKUP(B4848,[2]Projeto!$B:$B,[2]Projeto!$P:$P)</f>
        <v>Paga</v>
      </c>
      <c r="M4848">
        <v>701203</v>
      </c>
      <c r="N4848" t="s">
        <v>1125</v>
      </c>
      <c r="O4848" t="str">
        <f>_xlfn.XLOOKUP(N4848,[3]Planilha1!$N:$N,[3]Planilha1!$O:$O)</f>
        <v>FLAC</v>
      </c>
      <c r="P4848">
        <v>2026</v>
      </c>
      <c r="Q4848" s="2" t="s">
        <v>1153</v>
      </c>
    </row>
    <row r="4849" spans="1:17" ht="16.8" x14ac:dyDescent="0.3">
      <c r="A4849" t="s">
        <v>1224</v>
      </c>
      <c r="B4849">
        <v>4500917346</v>
      </c>
      <c r="C4849">
        <v>5002471</v>
      </c>
      <c r="D4849" t="s">
        <v>854</v>
      </c>
      <c r="E4849">
        <v>610101477</v>
      </c>
      <c r="F4849" t="s">
        <v>855</v>
      </c>
      <c r="G4849" s="4">
        <v>-163.52000000000001</v>
      </c>
      <c r="H4849" s="4">
        <v>-4.91</v>
      </c>
      <c r="I4849">
        <v>7204</v>
      </c>
      <c r="J4849" t="str">
        <f>_xlfn.XLOOKUP(I4849,[1]Planilha1!$C:$C,[1]Planilha1!$B:$B)</f>
        <v>7204 - CD São Paulo</v>
      </c>
      <c r="K4849" t="str">
        <f>_xlfn.XLOOKUP(I4849,[1]Planilha1!$C:$C,[1]Planilha1!$D:$D)</f>
        <v>43.340.312/0010-48</v>
      </c>
      <c r="L4849" t="str">
        <f>_xlfn.XLOOKUP(B4849,[2]Projeto!$B:$B,[2]Projeto!$P:$P)</f>
        <v>Paga</v>
      </c>
      <c r="M4849">
        <v>701203</v>
      </c>
      <c r="N4849" t="s">
        <v>1125</v>
      </c>
      <c r="O4849" t="str">
        <f>_xlfn.XLOOKUP(N4849,[3]Planilha1!$N:$N,[3]Planilha1!$O:$O)</f>
        <v>FLAC</v>
      </c>
      <c r="P4849">
        <v>2026</v>
      </c>
      <c r="Q4849" s="2" t="s">
        <v>1153</v>
      </c>
    </row>
    <row r="4850" spans="1:17" ht="16.8" x14ac:dyDescent="0.3">
      <c r="A4850" t="s">
        <v>1224</v>
      </c>
      <c r="B4850">
        <v>4500917346</v>
      </c>
      <c r="C4850">
        <v>5002471</v>
      </c>
      <c r="D4850" t="s">
        <v>854</v>
      </c>
      <c r="E4850">
        <v>610100477</v>
      </c>
      <c r="F4850" t="s">
        <v>103</v>
      </c>
      <c r="G4850" s="4">
        <v>-163.52000000000001</v>
      </c>
      <c r="H4850" s="4">
        <v>-4.91</v>
      </c>
      <c r="I4850">
        <v>7204</v>
      </c>
      <c r="J4850" t="str">
        <f>_xlfn.XLOOKUP(I4850,[1]Planilha1!$C:$C,[1]Planilha1!$B:$B)</f>
        <v>7204 - CD São Paulo</v>
      </c>
      <c r="K4850" t="str">
        <f>_xlfn.XLOOKUP(I4850,[1]Planilha1!$C:$C,[1]Planilha1!$D:$D)</f>
        <v>43.340.312/0010-48</v>
      </c>
      <c r="L4850" t="str">
        <f>_xlfn.XLOOKUP(B4850,[2]Projeto!$B:$B,[2]Projeto!$P:$P)</f>
        <v>Paga</v>
      </c>
      <c r="M4850">
        <v>701203</v>
      </c>
      <c r="N4850" t="s">
        <v>1125</v>
      </c>
      <c r="O4850" t="str">
        <f>_xlfn.XLOOKUP(N4850,[3]Planilha1!$N:$N,[3]Planilha1!$O:$O)</f>
        <v>FLAC</v>
      </c>
      <c r="P4850">
        <v>2026</v>
      </c>
      <c r="Q4850" s="2" t="s">
        <v>1153</v>
      </c>
    </row>
    <row r="4851" spans="1:17" ht="16.8" x14ac:dyDescent="0.3">
      <c r="A4851" t="s">
        <v>1224</v>
      </c>
      <c r="B4851">
        <v>4500917346</v>
      </c>
      <c r="C4851">
        <v>5002471</v>
      </c>
      <c r="D4851" t="s">
        <v>854</v>
      </c>
      <c r="E4851">
        <v>640112340</v>
      </c>
      <c r="F4851" t="s">
        <v>179</v>
      </c>
      <c r="G4851" s="4">
        <v>-115.68</v>
      </c>
      <c r="H4851" s="4">
        <v>-3.47</v>
      </c>
      <c r="I4851">
        <v>7204</v>
      </c>
      <c r="J4851" t="str">
        <f>_xlfn.XLOOKUP(I4851,[1]Planilha1!$C:$C,[1]Planilha1!$B:$B)</f>
        <v>7204 - CD São Paulo</v>
      </c>
      <c r="K4851" t="str">
        <f>_xlfn.XLOOKUP(I4851,[1]Planilha1!$C:$C,[1]Planilha1!$D:$D)</f>
        <v>43.340.312/0010-48</v>
      </c>
      <c r="L4851" t="str">
        <f>_xlfn.XLOOKUP(B4851,[2]Projeto!$B:$B,[2]Projeto!$P:$P)</f>
        <v>Paga</v>
      </c>
      <c r="M4851">
        <v>701203</v>
      </c>
      <c r="N4851" t="s">
        <v>1125</v>
      </c>
      <c r="O4851" t="str">
        <f>_xlfn.XLOOKUP(N4851,[3]Planilha1!$N:$N,[3]Planilha1!$O:$O)</f>
        <v>FLAC</v>
      </c>
      <c r="P4851">
        <v>2026</v>
      </c>
      <c r="Q4851" s="2" t="s">
        <v>1153</v>
      </c>
    </row>
    <row r="4852" spans="1:17" ht="16.8" x14ac:dyDescent="0.3">
      <c r="A4852" t="s">
        <v>1224</v>
      </c>
      <c r="B4852">
        <v>4500917346</v>
      </c>
      <c r="C4852">
        <v>5360075</v>
      </c>
      <c r="D4852" t="s">
        <v>364</v>
      </c>
      <c r="E4852">
        <v>630036007</v>
      </c>
      <c r="F4852" t="s">
        <v>451</v>
      </c>
      <c r="G4852" s="4">
        <v>-66.599999999999994</v>
      </c>
      <c r="H4852" s="4">
        <v>-2</v>
      </c>
      <c r="I4852">
        <v>7204</v>
      </c>
      <c r="J4852" t="str">
        <f>_xlfn.XLOOKUP(I4852,[1]Planilha1!$C:$C,[1]Planilha1!$B:$B)</f>
        <v>7204 - CD São Paulo</v>
      </c>
      <c r="K4852" t="str">
        <f>_xlfn.XLOOKUP(I4852,[1]Planilha1!$C:$C,[1]Planilha1!$D:$D)</f>
        <v>43.340.312/0010-48</v>
      </c>
      <c r="L4852" t="str">
        <f>_xlfn.XLOOKUP(B4852,[2]Projeto!$B:$B,[2]Projeto!$P:$P)</f>
        <v>Paga</v>
      </c>
      <c r="M4852">
        <v>701203</v>
      </c>
      <c r="N4852" t="s">
        <v>1125</v>
      </c>
      <c r="O4852" t="str">
        <f>_xlfn.XLOOKUP(N4852,[3]Planilha1!$N:$N,[3]Planilha1!$O:$O)</f>
        <v>FLAC</v>
      </c>
      <c r="P4852">
        <v>2026</v>
      </c>
      <c r="Q4852" s="2" t="s">
        <v>1153</v>
      </c>
    </row>
    <row r="4853" spans="1:17" ht="16.8" x14ac:dyDescent="0.3">
      <c r="A4853" t="s">
        <v>1224</v>
      </c>
      <c r="B4853">
        <v>4500917193</v>
      </c>
      <c r="C4853">
        <v>5340377</v>
      </c>
      <c r="D4853" t="s">
        <v>170</v>
      </c>
      <c r="E4853">
        <v>610402075</v>
      </c>
      <c r="F4853" t="s">
        <v>111</v>
      </c>
      <c r="G4853" s="4">
        <v>-3990</v>
      </c>
      <c r="H4853" s="4">
        <v>-119.7</v>
      </c>
      <c r="I4853">
        <v>7418</v>
      </c>
      <c r="J4853" t="str">
        <f>_xlfn.XLOOKUP(I4853,[1]Planilha1!$C:$C,[1]Planilha1!$B:$B)</f>
        <v>7418 - TSPF - Mirassol</v>
      </c>
      <c r="K4853" t="str">
        <f>_xlfn.XLOOKUP(I4853,[1]Planilha1!$C:$C,[1]Planilha1!$D:$D)</f>
        <v>43.340.312/0012-00</v>
      </c>
      <c r="L4853" t="str">
        <f>_xlfn.XLOOKUP(B4853,[2]Projeto!$B:$B,[2]Projeto!$P:$P)</f>
        <v>Paga</v>
      </c>
      <c r="M4853">
        <v>701203</v>
      </c>
      <c r="N4853" t="s">
        <v>1125</v>
      </c>
      <c r="O4853" t="str">
        <f>_xlfn.XLOOKUP(N4853,[3]Planilha1!$N:$N,[3]Planilha1!$O:$O)</f>
        <v>FLAC</v>
      </c>
      <c r="P4853">
        <v>2026</v>
      </c>
      <c r="Q4853" s="2" t="s">
        <v>1153</v>
      </c>
    </row>
    <row r="4854" spans="1:17" ht="16.8" x14ac:dyDescent="0.3">
      <c r="A4854" t="s">
        <v>1224</v>
      </c>
      <c r="B4854">
        <v>4500917346</v>
      </c>
      <c r="C4854">
        <v>5195658</v>
      </c>
      <c r="D4854" t="s">
        <v>160</v>
      </c>
      <c r="E4854">
        <v>610502361</v>
      </c>
      <c r="F4854" t="s">
        <v>412</v>
      </c>
      <c r="G4854" s="4">
        <v>180.72</v>
      </c>
      <c r="H4854" s="4">
        <v>5.42</v>
      </c>
      <c r="I4854">
        <v>7204</v>
      </c>
      <c r="J4854" t="str">
        <f>_xlfn.XLOOKUP(I4854,[1]Planilha1!$C:$C,[1]Planilha1!$B:$B)</f>
        <v>7204 - CD São Paulo</v>
      </c>
      <c r="K4854" t="str">
        <f>_xlfn.XLOOKUP(I4854,[1]Planilha1!$C:$C,[1]Planilha1!$D:$D)</f>
        <v>43.340.312/0010-48</v>
      </c>
      <c r="L4854" t="str">
        <f>_xlfn.XLOOKUP(B4854,[2]Projeto!$B:$B,[2]Projeto!$P:$P)</f>
        <v>Paga</v>
      </c>
      <c r="M4854">
        <v>701203</v>
      </c>
      <c r="N4854" t="s">
        <v>1125</v>
      </c>
      <c r="O4854" t="str">
        <f>_xlfn.XLOOKUP(N4854,[3]Planilha1!$N:$N,[3]Planilha1!$O:$O)</f>
        <v>FLAC</v>
      </c>
      <c r="P4854">
        <v>2026</v>
      </c>
      <c r="Q4854" s="2" t="s">
        <v>1153</v>
      </c>
    </row>
    <row r="4855" spans="1:17" ht="16.8" x14ac:dyDescent="0.3">
      <c r="A4855" t="s">
        <v>1224</v>
      </c>
      <c r="B4855">
        <v>4500917346</v>
      </c>
      <c r="C4855">
        <v>5291412</v>
      </c>
      <c r="D4855" t="s">
        <v>330</v>
      </c>
      <c r="E4855">
        <v>610402075</v>
      </c>
      <c r="F4855" t="s">
        <v>111</v>
      </c>
      <c r="G4855" s="4">
        <v>634.35</v>
      </c>
      <c r="H4855" s="4">
        <v>19.03</v>
      </c>
      <c r="I4855">
        <v>7204</v>
      </c>
      <c r="J4855" t="str">
        <f>_xlfn.XLOOKUP(I4855,[1]Planilha1!$C:$C,[1]Planilha1!$B:$B)</f>
        <v>7204 - CD São Paulo</v>
      </c>
      <c r="K4855" t="str">
        <f>_xlfn.XLOOKUP(I4855,[1]Planilha1!$C:$C,[1]Planilha1!$D:$D)</f>
        <v>43.340.312/0010-48</v>
      </c>
      <c r="L4855" t="str">
        <f>_xlfn.XLOOKUP(B4855,[2]Projeto!$B:$B,[2]Projeto!$P:$P)</f>
        <v>Paga</v>
      </c>
      <c r="M4855">
        <v>701203</v>
      </c>
      <c r="N4855" t="s">
        <v>1125</v>
      </c>
      <c r="O4855" t="str">
        <f>_xlfn.XLOOKUP(N4855,[3]Planilha1!$N:$N,[3]Planilha1!$O:$O)</f>
        <v>FLAC</v>
      </c>
      <c r="P4855">
        <v>2026</v>
      </c>
      <c r="Q4855" s="2" t="s">
        <v>1153</v>
      </c>
    </row>
    <row r="4856" spans="1:17" ht="16.8" x14ac:dyDescent="0.3">
      <c r="A4856" t="s">
        <v>1224</v>
      </c>
      <c r="B4856">
        <v>4500917346</v>
      </c>
      <c r="C4856">
        <v>5291412</v>
      </c>
      <c r="D4856" t="s">
        <v>330</v>
      </c>
      <c r="E4856">
        <v>600303101</v>
      </c>
      <c r="F4856" t="s">
        <v>783</v>
      </c>
      <c r="G4856" s="4">
        <v>651</v>
      </c>
      <c r="H4856" s="4">
        <v>19.53</v>
      </c>
      <c r="I4856">
        <v>7204</v>
      </c>
      <c r="J4856" t="str">
        <f>_xlfn.XLOOKUP(I4856,[1]Planilha1!$C:$C,[1]Planilha1!$B:$B)</f>
        <v>7204 - CD São Paulo</v>
      </c>
      <c r="K4856" t="str">
        <f>_xlfn.XLOOKUP(I4856,[1]Planilha1!$C:$C,[1]Planilha1!$D:$D)</f>
        <v>43.340.312/0010-48</v>
      </c>
      <c r="L4856" t="str">
        <f>_xlfn.XLOOKUP(B4856,[2]Projeto!$B:$B,[2]Projeto!$P:$P)</f>
        <v>Paga</v>
      </c>
      <c r="M4856">
        <v>701203</v>
      </c>
      <c r="N4856" t="s">
        <v>1125</v>
      </c>
      <c r="O4856" t="str">
        <f>_xlfn.XLOOKUP(N4856,[3]Planilha1!$N:$N,[3]Planilha1!$O:$O)</f>
        <v>FLAC</v>
      </c>
      <c r="P4856">
        <v>2026</v>
      </c>
      <c r="Q4856" s="2" t="s">
        <v>1153</v>
      </c>
    </row>
    <row r="4857" spans="1:17" ht="16.8" x14ac:dyDescent="0.3">
      <c r="A4857" t="s">
        <v>1224</v>
      </c>
      <c r="B4857">
        <v>4500917346</v>
      </c>
      <c r="C4857">
        <v>5328586</v>
      </c>
      <c r="D4857" t="s">
        <v>848</v>
      </c>
      <c r="E4857">
        <v>610402075</v>
      </c>
      <c r="F4857" t="s">
        <v>111</v>
      </c>
      <c r="G4857" s="4">
        <v>422.9</v>
      </c>
      <c r="H4857" s="4">
        <v>12.69</v>
      </c>
      <c r="I4857">
        <v>7204</v>
      </c>
      <c r="J4857" t="str">
        <f>_xlfn.XLOOKUP(I4857,[1]Planilha1!$C:$C,[1]Planilha1!$B:$B)</f>
        <v>7204 - CD São Paulo</v>
      </c>
      <c r="K4857" t="str">
        <f>_xlfn.XLOOKUP(I4857,[1]Planilha1!$C:$C,[1]Planilha1!$D:$D)</f>
        <v>43.340.312/0010-48</v>
      </c>
      <c r="L4857" t="str">
        <f>_xlfn.XLOOKUP(B4857,[2]Projeto!$B:$B,[2]Projeto!$P:$P)</f>
        <v>Paga</v>
      </c>
      <c r="M4857">
        <v>701203</v>
      </c>
      <c r="N4857" t="s">
        <v>1125</v>
      </c>
      <c r="O4857" t="str">
        <f>_xlfn.XLOOKUP(N4857,[3]Planilha1!$N:$N,[3]Planilha1!$O:$O)</f>
        <v>FLAC</v>
      </c>
      <c r="P4857">
        <v>2026</v>
      </c>
      <c r="Q4857" s="2" t="s">
        <v>1153</v>
      </c>
    </row>
    <row r="4858" spans="1:17" ht="16.8" x14ac:dyDescent="0.3">
      <c r="A4858" t="s">
        <v>1224</v>
      </c>
      <c r="B4858">
        <v>4500917346</v>
      </c>
      <c r="C4858">
        <v>5353769</v>
      </c>
      <c r="D4858" t="s">
        <v>322</v>
      </c>
      <c r="E4858">
        <v>610402075</v>
      </c>
      <c r="F4858" t="s">
        <v>111</v>
      </c>
      <c r="G4858" s="4">
        <v>634.35</v>
      </c>
      <c r="H4858" s="4">
        <v>19.03</v>
      </c>
      <c r="I4858">
        <v>7204</v>
      </c>
      <c r="J4858" t="str">
        <f>_xlfn.XLOOKUP(I4858,[1]Planilha1!$C:$C,[1]Planilha1!$B:$B)</f>
        <v>7204 - CD São Paulo</v>
      </c>
      <c r="K4858" t="str">
        <f>_xlfn.XLOOKUP(I4858,[1]Planilha1!$C:$C,[1]Planilha1!$D:$D)</f>
        <v>43.340.312/0010-48</v>
      </c>
      <c r="L4858" t="str">
        <f>_xlfn.XLOOKUP(B4858,[2]Projeto!$B:$B,[2]Projeto!$P:$P)</f>
        <v>Paga</v>
      </c>
      <c r="M4858">
        <v>701203</v>
      </c>
      <c r="N4858" t="s">
        <v>1125</v>
      </c>
      <c r="O4858" t="str">
        <f>_xlfn.XLOOKUP(N4858,[3]Planilha1!$N:$N,[3]Planilha1!$O:$O)</f>
        <v>FLAC</v>
      </c>
      <c r="P4858">
        <v>2026</v>
      </c>
      <c r="Q4858" s="2" t="s">
        <v>1153</v>
      </c>
    </row>
    <row r="4859" spans="1:17" ht="16.8" x14ac:dyDescent="0.3">
      <c r="A4859" t="s">
        <v>1224</v>
      </c>
      <c r="B4859">
        <v>4500917346</v>
      </c>
      <c r="C4859">
        <v>5247982</v>
      </c>
      <c r="D4859" t="s">
        <v>396</v>
      </c>
      <c r="E4859">
        <v>610112409</v>
      </c>
      <c r="F4859" t="s">
        <v>703</v>
      </c>
      <c r="G4859" s="4">
        <v>238.72</v>
      </c>
      <c r="H4859" s="4">
        <v>7.16</v>
      </c>
      <c r="I4859">
        <v>7204</v>
      </c>
      <c r="J4859" t="str">
        <f>_xlfn.XLOOKUP(I4859,[1]Planilha1!$C:$C,[1]Planilha1!$B:$B)</f>
        <v>7204 - CD São Paulo</v>
      </c>
      <c r="K4859" t="str">
        <f>_xlfn.XLOOKUP(I4859,[1]Planilha1!$C:$C,[1]Planilha1!$D:$D)</f>
        <v>43.340.312/0010-48</v>
      </c>
      <c r="L4859" t="str">
        <f>_xlfn.XLOOKUP(B4859,[2]Projeto!$B:$B,[2]Projeto!$P:$P)</f>
        <v>Paga</v>
      </c>
      <c r="M4859">
        <v>701203</v>
      </c>
      <c r="N4859" t="s">
        <v>1125</v>
      </c>
      <c r="O4859" t="str">
        <f>_xlfn.XLOOKUP(N4859,[3]Planilha1!$N:$N,[3]Planilha1!$O:$O)</f>
        <v>FLAC</v>
      </c>
      <c r="P4859">
        <v>2026</v>
      </c>
      <c r="Q4859" s="2" t="s">
        <v>1153</v>
      </c>
    </row>
    <row r="4860" spans="1:17" ht="16.8" x14ac:dyDescent="0.3">
      <c r="A4860" t="s">
        <v>1224</v>
      </c>
      <c r="B4860">
        <v>4500917346</v>
      </c>
      <c r="C4860">
        <v>5252882</v>
      </c>
      <c r="D4860" t="s">
        <v>245</v>
      </c>
      <c r="E4860">
        <v>610602057</v>
      </c>
      <c r="F4860" t="s">
        <v>723</v>
      </c>
      <c r="G4860" s="4">
        <v>355.68</v>
      </c>
      <c r="H4860" s="4">
        <v>10.67</v>
      </c>
      <c r="I4860">
        <v>7204</v>
      </c>
      <c r="J4860" t="str">
        <f>_xlfn.XLOOKUP(I4860,[1]Planilha1!$C:$C,[1]Planilha1!$B:$B)</f>
        <v>7204 - CD São Paulo</v>
      </c>
      <c r="K4860" t="str">
        <f>_xlfn.XLOOKUP(I4860,[1]Planilha1!$C:$C,[1]Planilha1!$D:$D)</f>
        <v>43.340.312/0010-48</v>
      </c>
      <c r="L4860" t="str">
        <f>_xlfn.XLOOKUP(B4860,[2]Projeto!$B:$B,[2]Projeto!$P:$P)</f>
        <v>Paga</v>
      </c>
      <c r="M4860">
        <v>701203</v>
      </c>
      <c r="N4860" t="s">
        <v>1125</v>
      </c>
      <c r="O4860" t="str">
        <f>_xlfn.XLOOKUP(N4860,[3]Planilha1!$N:$N,[3]Planilha1!$O:$O)</f>
        <v>FLAC</v>
      </c>
      <c r="P4860">
        <v>2026</v>
      </c>
      <c r="Q4860" s="2" t="s">
        <v>1153</v>
      </c>
    </row>
    <row r="4861" spans="1:17" ht="16.8" x14ac:dyDescent="0.3">
      <c r="A4861" t="s">
        <v>1224</v>
      </c>
      <c r="B4861">
        <v>4500917346</v>
      </c>
      <c r="C4861">
        <v>5252882</v>
      </c>
      <c r="D4861" t="s">
        <v>245</v>
      </c>
      <c r="E4861">
        <v>630015007</v>
      </c>
      <c r="F4861" t="s">
        <v>155</v>
      </c>
      <c r="G4861" s="4">
        <v>449.4</v>
      </c>
      <c r="H4861" s="4">
        <v>13.48</v>
      </c>
      <c r="I4861">
        <v>7204</v>
      </c>
      <c r="J4861" t="str">
        <f>_xlfn.XLOOKUP(I4861,[1]Planilha1!$C:$C,[1]Planilha1!$B:$B)</f>
        <v>7204 - CD São Paulo</v>
      </c>
      <c r="K4861" t="str">
        <f>_xlfn.XLOOKUP(I4861,[1]Planilha1!$C:$C,[1]Planilha1!$D:$D)</f>
        <v>43.340.312/0010-48</v>
      </c>
      <c r="L4861" t="str">
        <f>_xlfn.XLOOKUP(B4861,[2]Projeto!$B:$B,[2]Projeto!$P:$P)</f>
        <v>Paga</v>
      </c>
      <c r="M4861">
        <v>701203</v>
      </c>
      <c r="N4861" t="s">
        <v>1125</v>
      </c>
      <c r="O4861" t="str">
        <f>_xlfn.XLOOKUP(N4861,[3]Planilha1!$N:$N,[3]Planilha1!$O:$O)</f>
        <v>FLAC</v>
      </c>
      <c r="P4861">
        <v>2026</v>
      </c>
      <c r="Q4861" s="2" t="s">
        <v>1153</v>
      </c>
    </row>
    <row r="4862" spans="1:17" ht="16.8" x14ac:dyDescent="0.3">
      <c r="A4862" t="s">
        <v>1224</v>
      </c>
      <c r="B4862">
        <v>4500917346</v>
      </c>
      <c r="C4862">
        <v>5288228</v>
      </c>
      <c r="D4862" t="s">
        <v>584</v>
      </c>
      <c r="E4862">
        <v>610402075</v>
      </c>
      <c r="F4862" t="s">
        <v>111</v>
      </c>
      <c r="G4862" s="4">
        <v>422.9</v>
      </c>
      <c r="H4862" s="4">
        <v>12.69</v>
      </c>
      <c r="I4862">
        <v>7204</v>
      </c>
      <c r="J4862" t="str">
        <f>_xlfn.XLOOKUP(I4862,[1]Planilha1!$C:$C,[1]Planilha1!$B:$B)</f>
        <v>7204 - CD São Paulo</v>
      </c>
      <c r="K4862" t="str">
        <f>_xlfn.XLOOKUP(I4862,[1]Planilha1!$C:$C,[1]Planilha1!$D:$D)</f>
        <v>43.340.312/0010-48</v>
      </c>
      <c r="L4862" t="str">
        <f>_xlfn.XLOOKUP(B4862,[2]Projeto!$B:$B,[2]Projeto!$P:$P)</f>
        <v>Paga</v>
      </c>
      <c r="M4862">
        <v>701203</v>
      </c>
      <c r="N4862" t="s">
        <v>1125</v>
      </c>
      <c r="O4862" t="str">
        <f>_xlfn.XLOOKUP(N4862,[3]Planilha1!$N:$N,[3]Planilha1!$O:$O)</f>
        <v>FLAC</v>
      </c>
      <c r="P4862">
        <v>2026</v>
      </c>
      <c r="Q4862" s="2" t="s">
        <v>1153</v>
      </c>
    </row>
    <row r="4863" spans="1:17" ht="16.8" x14ac:dyDescent="0.3">
      <c r="A4863" t="s">
        <v>1224</v>
      </c>
      <c r="B4863">
        <v>4500917346</v>
      </c>
      <c r="C4863">
        <v>5288228</v>
      </c>
      <c r="D4863" t="s">
        <v>584</v>
      </c>
      <c r="E4863">
        <v>610401072</v>
      </c>
      <c r="F4863" t="s">
        <v>174</v>
      </c>
      <c r="G4863" s="4">
        <v>1076</v>
      </c>
      <c r="H4863" s="4">
        <v>32.28</v>
      </c>
      <c r="I4863">
        <v>7204</v>
      </c>
      <c r="J4863" t="str">
        <f>_xlfn.XLOOKUP(I4863,[1]Planilha1!$C:$C,[1]Planilha1!$B:$B)</f>
        <v>7204 - CD São Paulo</v>
      </c>
      <c r="K4863" t="str">
        <f>_xlfn.XLOOKUP(I4863,[1]Planilha1!$C:$C,[1]Planilha1!$D:$D)</f>
        <v>43.340.312/0010-48</v>
      </c>
      <c r="L4863" t="str">
        <f>_xlfn.XLOOKUP(B4863,[2]Projeto!$B:$B,[2]Projeto!$P:$P)</f>
        <v>Paga</v>
      </c>
      <c r="M4863">
        <v>701203</v>
      </c>
      <c r="N4863" t="s">
        <v>1125</v>
      </c>
      <c r="O4863" t="str">
        <f>_xlfn.XLOOKUP(N4863,[3]Planilha1!$N:$N,[3]Planilha1!$O:$O)</f>
        <v>FLAC</v>
      </c>
      <c r="P4863">
        <v>2026</v>
      </c>
      <c r="Q4863" s="2" t="s">
        <v>1153</v>
      </c>
    </row>
    <row r="4864" spans="1:17" ht="16.8" x14ac:dyDescent="0.3">
      <c r="A4864" t="s">
        <v>1224</v>
      </c>
      <c r="B4864">
        <v>4500917346</v>
      </c>
      <c r="C4864">
        <v>5292598</v>
      </c>
      <c r="D4864" t="s">
        <v>575</v>
      </c>
      <c r="E4864">
        <v>610402075</v>
      </c>
      <c r="F4864" t="s">
        <v>111</v>
      </c>
      <c r="G4864" s="4">
        <v>1691.6</v>
      </c>
      <c r="H4864" s="4">
        <v>50.75</v>
      </c>
      <c r="I4864">
        <v>7204</v>
      </c>
      <c r="J4864" t="str">
        <f>_xlfn.XLOOKUP(I4864,[1]Planilha1!$C:$C,[1]Planilha1!$B:$B)</f>
        <v>7204 - CD São Paulo</v>
      </c>
      <c r="K4864" t="str">
        <f>_xlfn.XLOOKUP(I4864,[1]Planilha1!$C:$C,[1]Planilha1!$D:$D)</f>
        <v>43.340.312/0010-48</v>
      </c>
      <c r="L4864" t="str">
        <f>_xlfn.XLOOKUP(B4864,[2]Projeto!$B:$B,[2]Projeto!$P:$P)</f>
        <v>Paga</v>
      </c>
      <c r="M4864">
        <v>701203</v>
      </c>
      <c r="N4864" t="s">
        <v>1125</v>
      </c>
      <c r="O4864" t="str">
        <f>_xlfn.XLOOKUP(N4864,[3]Planilha1!$N:$N,[3]Planilha1!$O:$O)</f>
        <v>FLAC</v>
      </c>
      <c r="P4864">
        <v>2026</v>
      </c>
      <c r="Q4864" s="2" t="s">
        <v>1153</v>
      </c>
    </row>
    <row r="4865" spans="1:17" ht="16.8" x14ac:dyDescent="0.3">
      <c r="A4865" t="s">
        <v>1224</v>
      </c>
      <c r="B4865">
        <v>4500917346</v>
      </c>
      <c r="C4865">
        <v>5302653</v>
      </c>
      <c r="D4865" t="s">
        <v>373</v>
      </c>
      <c r="E4865">
        <v>610402075</v>
      </c>
      <c r="F4865" t="s">
        <v>111</v>
      </c>
      <c r="G4865" s="4">
        <v>1596</v>
      </c>
      <c r="H4865" s="4">
        <v>47.88</v>
      </c>
      <c r="I4865">
        <v>7204</v>
      </c>
      <c r="J4865" t="str">
        <f>_xlfn.XLOOKUP(I4865,[1]Planilha1!$C:$C,[1]Planilha1!$B:$B)</f>
        <v>7204 - CD São Paulo</v>
      </c>
      <c r="K4865" t="str">
        <f>_xlfn.XLOOKUP(I4865,[1]Planilha1!$C:$C,[1]Planilha1!$D:$D)</f>
        <v>43.340.312/0010-48</v>
      </c>
      <c r="L4865" t="str">
        <f>_xlfn.XLOOKUP(B4865,[2]Projeto!$B:$B,[2]Projeto!$P:$P)</f>
        <v>Paga</v>
      </c>
      <c r="M4865">
        <v>701203</v>
      </c>
      <c r="N4865" t="s">
        <v>1125</v>
      </c>
      <c r="O4865" t="str">
        <f>_xlfn.XLOOKUP(N4865,[3]Planilha1!$N:$N,[3]Planilha1!$O:$O)</f>
        <v>FLAC</v>
      </c>
      <c r="P4865">
        <v>2026</v>
      </c>
      <c r="Q4865" s="2" t="s">
        <v>1153</v>
      </c>
    </row>
    <row r="4866" spans="1:17" ht="16.8" x14ac:dyDescent="0.3">
      <c r="A4866" t="s">
        <v>1224</v>
      </c>
      <c r="B4866">
        <v>4500917346</v>
      </c>
      <c r="C4866">
        <v>5349834</v>
      </c>
      <c r="D4866" t="s">
        <v>649</v>
      </c>
      <c r="E4866">
        <v>610400072</v>
      </c>
      <c r="F4866" t="s">
        <v>279</v>
      </c>
      <c r="G4866" s="4">
        <v>215.2</v>
      </c>
      <c r="H4866" s="4">
        <v>6.46</v>
      </c>
      <c r="I4866">
        <v>7204</v>
      </c>
      <c r="J4866" t="str">
        <f>_xlfn.XLOOKUP(I4866,[1]Planilha1!$C:$C,[1]Planilha1!$B:$B)</f>
        <v>7204 - CD São Paulo</v>
      </c>
      <c r="K4866" t="str">
        <f>_xlfn.XLOOKUP(I4866,[1]Planilha1!$C:$C,[1]Planilha1!$D:$D)</f>
        <v>43.340.312/0010-48</v>
      </c>
      <c r="L4866" t="str">
        <f>_xlfn.XLOOKUP(B4866,[2]Projeto!$B:$B,[2]Projeto!$P:$P)</f>
        <v>Paga</v>
      </c>
      <c r="M4866">
        <v>701203</v>
      </c>
      <c r="N4866" t="s">
        <v>1125</v>
      </c>
      <c r="O4866" t="str">
        <f>_xlfn.XLOOKUP(N4866,[3]Planilha1!$N:$N,[3]Planilha1!$O:$O)</f>
        <v>FLAC</v>
      </c>
      <c r="P4866">
        <v>2026</v>
      </c>
      <c r="Q4866" s="2" t="s">
        <v>1153</v>
      </c>
    </row>
    <row r="4867" spans="1:17" ht="16.8" x14ac:dyDescent="0.3">
      <c r="A4867" t="s">
        <v>1224</v>
      </c>
      <c r="B4867">
        <v>4500917346</v>
      </c>
      <c r="C4867">
        <v>5260717</v>
      </c>
      <c r="D4867" t="s">
        <v>597</v>
      </c>
      <c r="E4867">
        <v>610100477</v>
      </c>
      <c r="F4867" t="s">
        <v>103</v>
      </c>
      <c r="G4867" s="4">
        <v>667.52</v>
      </c>
      <c r="H4867" s="4">
        <v>20.03</v>
      </c>
      <c r="I4867">
        <v>7204</v>
      </c>
      <c r="J4867" t="str">
        <f>_xlfn.XLOOKUP(I4867,[1]Planilha1!$C:$C,[1]Planilha1!$B:$B)</f>
        <v>7204 - CD São Paulo</v>
      </c>
      <c r="K4867" t="str">
        <f>_xlfn.XLOOKUP(I4867,[1]Planilha1!$C:$C,[1]Planilha1!$D:$D)</f>
        <v>43.340.312/0010-48</v>
      </c>
      <c r="L4867" t="str">
        <f>_xlfn.XLOOKUP(B4867,[2]Projeto!$B:$B,[2]Projeto!$P:$P)</f>
        <v>Paga</v>
      </c>
      <c r="M4867">
        <v>701203</v>
      </c>
      <c r="N4867" t="s">
        <v>1125</v>
      </c>
      <c r="O4867" t="str">
        <f>_xlfn.XLOOKUP(N4867,[3]Planilha1!$N:$N,[3]Planilha1!$O:$O)</f>
        <v>FLAC</v>
      </c>
      <c r="P4867">
        <v>2026</v>
      </c>
      <c r="Q4867" s="2" t="s">
        <v>1153</v>
      </c>
    </row>
    <row r="4868" spans="1:17" ht="16.8" x14ac:dyDescent="0.3">
      <c r="A4868" t="s">
        <v>1224</v>
      </c>
      <c r="B4868">
        <v>4500917346</v>
      </c>
      <c r="C4868">
        <v>5273270</v>
      </c>
      <c r="D4868" t="s">
        <v>572</v>
      </c>
      <c r="E4868">
        <v>610402075</v>
      </c>
      <c r="F4868" t="s">
        <v>111</v>
      </c>
      <c r="G4868" s="4">
        <v>422.9</v>
      </c>
      <c r="H4868" s="4">
        <v>12.69</v>
      </c>
      <c r="I4868">
        <v>7204</v>
      </c>
      <c r="J4868" t="str">
        <f>_xlfn.XLOOKUP(I4868,[1]Planilha1!$C:$C,[1]Planilha1!$B:$B)</f>
        <v>7204 - CD São Paulo</v>
      </c>
      <c r="K4868" t="str">
        <f>_xlfn.XLOOKUP(I4868,[1]Planilha1!$C:$C,[1]Planilha1!$D:$D)</f>
        <v>43.340.312/0010-48</v>
      </c>
      <c r="L4868" t="str">
        <f>_xlfn.XLOOKUP(B4868,[2]Projeto!$B:$B,[2]Projeto!$P:$P)</f>
        <v>Paga</v>
      </c>
      <c r="M4868">
        <v>701203</v>
      </c>
      <c r="N4868" t="s">
        <v>1125</v>
      </c>
      <c r="O4868" t="str">
        <f>_xlfn.XLOOKUP(N4868,[3]Planilha1!$N:$N,[3]Planilha1!$O:$O)</f>
        <v>FLAC</v>
      </c>
      <c r="P4868">
        <v>2026</v>
      </c>
      <c r="Q4868" s="2" t="s">
        <v>1153</v>
      </c>
    </row>
    <row r="4869" spans="1:17" ht="16.8" x14ac:dyDescent="0.3">
      <c r="A4869" t="s">
        <v>1224</v>
      </c>
      <c r="B4869">
        <v>4500917346</v>
      </c>
      <c r="C4869">
        <v>5273270</v>
      </c>
      <c r="D4869" t="s">
        <v>572</v>
      </c>
      <c r="E4869">
        <v>630015007</v>
      </c>
      <c r="F4869" t="s">
        <v>155</v>
      </c>
      <c r="G4869" s="4">
        <v>64.2</v>
      </c>
      <c r="H4869" s="4">
        <v>1.93</v>
      </c>
      <c r="I4869">
        <v>7204</v>
      </c>
      <c r="J4869" t="str">
        <f>_xlfn.XLOOKUP(I4869,[1]Planilha1!$C:$C,[1]Planilha1!$B:$B)</f>
        <v>7204 - CD São Paulo</v>
      </c>
      <c r="K4869" t="str">
        <f>_xlfn.XLOOKUP(I4869,[1]Planilha1!$C:$C,[1]Planilha1!$D:$D)</f>
        <v>43.340.312/0010-48</v>
      </c>
      <c r="L4869" t="str">
        <f>_xlfn.XLOOKUP(B4869,[2]Projeto!$B:$B,[2]Projeto!$P:$P)</f>
        <v>Paga</v>
      </c>
      <c r="M4869">
        <v>701203</v>
      </c>
      <c r="N4869" t="s">
        <v>1125</v>
      </c>
      <c r="O4869" t="str">
        <f>_xlfn.XLOOKUP(N4869,[3]Planilha1!$N:$N,[3]Planilha1!$O:$O)</f>
        <v>FLAC</v>
      </c>
      <c r="P4869">
        <v>2026</v>
      </c>
      <c r="Q4869" s="2" t="s">
        <v>1153</v>
      </c>
    </row>
    <row r="4870" spans="1:17" ht="16.8" x14ac:dyDescent="0.3">
      <c r="A4870" t="s">
        <v>1224</v>
      </c>
      <c r="B4870">
        <v>4500917346</v>
      </c>
      <c r="C4870">
        <v>5279914</v>
      </c>
      <c r="D4870" t="s">
        <v>216</v>
      </c>
      <c r="E4870">
        <v>610101463</v>
      </c>
      <c r="F4870" t="s">
        <v>717</v>
      </c>
      <c r="G4870" s="4">
        <v>330.48</v>
      </c>
      <c r="H4870" s="4">
        <v>9.91</v>
      </c>
      <c r="I4870">
        <v>7204</v>
      </c>
      <c r="J4870" t="str">
        <f>_xlfn.XLOOKUP(I4870,[1]Planilha1!$C:$C,[1]Planilha1!$B:$B)</f>
        <v>7204 - CD São Paulo</v>
      </c>
      <c r="K4870" t="str">
        <f>_xlfn.XLOOKUP(I4870,[1]Planilha1!$C:$C,[1]Planilha1!$D:$D)</f>
        <v>43.340.312/0010-48</v>
      </c>
      <c r="L4870" t="str">
        <f>_xlfn.XLOOKUP(B4870,[2]Projeto!$B:$B,[2]Projeto!$P:$P)</f>
        <v>Paga</v>
      </c>
      <c r="M4870">
        <v>701203</v>
      </c>
      <c r="N4870" t="s">
        <v>1125</v>
      </c>
      <c r="O4870" t="str">
        <f>_xlfn.XLOOKUP(N4870,[3]Planilha1!$N:$N,[3]Planilha1!$O:$O)</f>
        <v>FLAC</v>
      </c>
      <c r="P4870">
        <v>2026</v>
      </c>
      <c r="Q4870" s="2" t="s">
        <v>1153</v>
      </c>
    </row>
    <row r="4871" spans="1:17" ht="16.8" x14ac:dyDescent="0.3">
      <c r="A4871" t="s">
        <v>1224</v>
      </c>
      <c r="B4871">
        <v>4500917346</v>
      </c>
      <c r="C4871">
        <v>5345932</v>
      </c>
      <c r="D4871" t="s">
        <v>818</v>
      </c>
      <c r="E4871">
        <v>610402075</v>
      </c>
      <c r="F4871" t="s">
        <v>111</v>
      </c>
      <c r="G4871" s="4">
        <v>598.5</v>
      </c>
      <c r="H4871" s="4">
        <v>17.96</v>
      </c>
      <c r="I4871">
        <v>7204</v>
      </c>
      <c r="J4871" t="str">
        <f>_xlfn.XLOOKUP(I4871,[1]Planilha1!$C:$C,[1]Planilha1!$B:$B)</f>
        <v>7204 - CD São Paulo</v>
      </c>
      <c r="K4871" t="str">
        <f>_xlfn.XLOOKUP(I4871,[1]Planilha1!$C:$C,[1]Planilha1!$D:$D)</f>
        <v>43.340.312/0010-48</v>
      </c>
      <c r="L4871" t="str">
        <f>_xlfn.XLOOKUP(B4871,[2]Projeto!$B:$B,[2]Projeto!$P:$P)</f>
        <v>Paga</v>
      </c>
      <c r="M4871">
        <v>701203</v>
      </c>
      <c r="N4871" t="s">
        <v>1125</v>
      </c>
      <c r="O4871" t="str">
        <f>_xlfn.XLOOKUP(N4871,[3]Planilha1!$N:$N,[3]Planilha1!$O:$O)</f>
        <v>FLAC</v>
      </c>
      <c r="P4871">
        <v>2026</v>
      </c>
      <c r="Q4871" s="2" t="s">
        <v>1153</v>
      </c>
    </row>
    <row r="4872" spans="1:17" ht="16.8" x14ac:dyDescent="0.3">
      <c r="A4872" t="s">
        <v>1224</v>
      </c>
      <c r="B4872">
        <v>4500917346</v>
      </c>
      <c r="C4872">
        <v>5361874</v>
      </c>
      <c r="D4872" t="s">
        <v>378</v>
      </c>
      <c r="E4872">
        <v>610402075</v>
      </c>
      <c r="F4872" t="s">
        <v>111</v>
      </c>
      <c r="G4872" s="4">
        <v>3135</v>
      </c>
      <c r="H4872" s="4">
        <v>94.05</v>
      </c>
      <c r="I4872">
        <v>7204</v>
      </c>
      <c r="J4872" t="str">
        <f>_xlfn.XLOOKUP(I4872,[1]Planilha1!$C:$C,[1]Planilha1!$B:$B)</f>
        <v>7204 - CD São Paulo</v>
      </c>
      <c r="K4872" t="str">
        <f>_xlfn.XLOOKUP(I4872,[1]Planilha1!$C:$C,[1]Planilha1!$D:$D)</f>
        <v>43.340.312/0010-48</v>
      </c>
      <c r="L4872" t="str">
        <f>_xlfn.XLOOKUP(B4872,[2]Projeto!$B:$B,[2]Projeto!$P:$P)</f>
        <v>Paga</v>
      </c>
      <c r="M4872">
        <v>701203</v>
      </c>
      <c r="N4872" t="s">
        <v>1125</v>
      </c>
      <c r="O4872" t="str">
        <f>_xlfn.XLOOKUP(N4872,[3]Planilha1!$N:$N,[3]Planilha1!$O:$O)</f>
        <v>FLAC</v>
      </c>
      <c r="P4872">
        <v>2026</v>
      </c>
      <c r="Q4872" s="2" t="s">
        <v>1153</v>
      </c>
    </row>
    <row r="4873" spans="1:17" ht="16.8" x14ac:dyDescent="0.3">
      <c r="A4873" t="s">
        <v>1224</v>
      </c>
      <c r="B4873">
        <v>4500917346</v>
      </c>
      <c r="C4873">
        <v>5364976</v>
      </c>
      <c r="D4873" t="s">
        <v>836</v>
      </c>
      <c r="E4873">
        <v>600762023</v>
      </c>
      <c r="F4873" t="s">
        <v>146</v>
      </c>
      <c r="G4873" s="4">
        <v>310.5</v>
      </c>
      <c r="H4873" s="4">
        <v>9.32</v>
      </c>
      <c r="I4873">
        <v>7204</v>
      </c>
      <c r="J4873" t="str">
        <f>_xlfn.XLOOKUP(I4873,[1]Planilha1!$C:$C,[1]Planilha1!$B:$B)</f>
        <v>7204 - CD São Paulo</v>
      </c>
      <c r="K4873" t="str">
        <f>_xlfn.XLOOKUP(I4873,[1]Planilha1!$C:$C,[1]Planilha1!$D:$D)</f>
        <v>43.340.312/0010-48</v>
      </c>
      <c r="L4873" t="str">
        <f>_xlfn.XLOOKUP(B4873,[2]Projeto!$B:$B,[2]Projeto!$P:$P)</f>
        <v>Paga</v>
      </c>
      <c r="M4873">
        <v>701203</v>
      </c>
      <c r="N4873" t="s">
        <v>1125</v>
      </c>
      <c r="O4873" t="str">
        <f>_xlfn.XLOOKUP(N4873,[3]Planilha1!$N:$N,[3]Planilha1!$O:$O)</f>
        <v>FLAC</v>
      </c>
      <c r="P4873">
        <v>2026</v>
      </c>
      <c r="Q4873" s="2" t="s">
        <v>1153</v>
      </c>
    </row>
    <row r="4874" spans="1:17" ht="16.8" x14ac:dyDescent="0.3">
      <c r="A4874" t="s">
        <v>1224</v>
      </c>
      <c r="B4874">
        <v>4500917346</v>
      </c>
      <c r="C4874">
        <v>5357980</v>
      </c>
      <c r="D4874" t="s">
        <v>732</v>
      </c>
      <c r="E4874">
        <v>610402075</v>
      </c>
      <c r="F4874" t="s">
        <v>111</v>
      </c>
      <c r="G4874" s="4">
        <v>627</v>
      </c>
      <c r="H4874" s="4">
        <v>18.809999999999999</v>
      </c>
      <c r="I4874">
        <v>7204</v>
      </c>
      <c r="J4874" t="str">
        <f>_xlfn.XLOOKUP(I4874,[1]Planilha1!$C:$C,[1]Planilha1!$B:$B)</f>
        <v>7204 - CD São Paulo</v>
      </c>
      <c r="K4874" t="str">
        <f>_xlfn.XLOOKUP(I4874,[1]Planilha1!$C:$C,[1]Planilha1!$D:$D)</f>
        <v>43.340.312/0010-48</v>
      </c>
      <c r="L4874" t="str">
        <f>_xlfn.XLOOKUP(B4874,[2]Projeto!$B:$B,[2]Projeto!$P:$P)</f>
        <v>Paga</v>
      </c>
      <c r="M4874">
        <v>701203</v>
      </c>
      <c r="N4874" t="s">
        <v>1125</v>
      </c>
      <c r="O4874" t="str">
        <f>_xlfn.XLOOKUP(N4874,[3]Planilha1!$N:$N,[3]Planilha1!$O:$O)</f>
        <v>FLAC</v>
      </c>
      <c r="P4874">
        <v>2026</v>
      </c>
      <c r="Q4874" s="2" t="s">
        <v>1153</v>
      </c>
    </row>
    <row r="4875" spans="1:17" ht="16.8" x14ac:dyDescent="0.3">
      <c r="A4875" t="s">
        <v>1224</v>
      </c>
      <c r="B4875">
        <v>4500917346</v>
      </c>
      <c r="C4875">
        <v>5261915</v>
      </c>
      <c r="D4875" t="s">
        <v>619</v>
      </c>
      <c r="E4875">
        <v>610602057</v>
      </c>
      <c r="F4875" t="s">
        <v>723</v>
      </c>
      <c r="G4875" s="4">
        <v>711.36</v>
      </c>
      <c r="H4875" s="4">
        <v>21.34</v>
      </c>
      <c r="I4875">
        <v>7204</v>
      </c>
      <c r="J4875" t="str">
        <f>_xlfn.XLOOKUP(I4875,[1]Planilha1!$C:$C,[1]Planilha1!$B:$B)</f>
        <v>7204 - CD São Paulo</v>
      </c>
      <c r="K4875" t="str">
        <f>_xlfn.XLOOKUP(I4875,[1]Planilha1!$C:$C,[1]Planilha1!$D:$D)</f>
        <v>43.340.312/0010-48</v>
      </c>
      <c r="L4875" t="str">
        <f>_xlfn.XLOOKUP(B4875,[2]Projeto!$B:$B,[2]Projeto!$P:$P)</f>
        <v>Paga</v>
      </c>
      <c r="M4875">
        <v>701203</v>
      </c>
      <c r="N4875" t="s">
        <v>1125</v>
      </c>
      <c r="O4875" t="str">
        <f>_xlfn.XLOOKUP(N4875,[3]Planilha1!$N:$N,[3]Planilha1!$O:$O)</f>
        <v>FLAC</v>
      </c>
      <c r="P4875">
        <v>2026</v>
      </c>
      <c r="Q4875" s="2" t="s">
        <v>1153</v>
      </c>
    </row>
    <row r="4876" spans="1:17" ht="16.8" x14ac:dyDescent="0.3">
      <c r="A4876" t="s">
        <v>1224</v>
      </c>
      <c r="B4876">
        <v>4500917346</v>
      </c>
      <c r="C4876">
        <v>5249870</v>
      </c>
      <c r="D4876" t="s">
        <v>218</v>
      </c>
      <c r="E4876">
        <v>610402337</v>
      </c>
      <c r="F4876" t="s">
        <v>84</v>
      </c>
      <c r="G4876" s="4">
        <v>97.15</v>
      </c>
      <c r="H4876" s="4">
        <v>2.91</v>
      </c>
      <c r="I4876">
        <v>7204</v>
      </c>
      <c r="J4876" t="str">
        <f>_xlfn.XLOOKUP(I4876,[1]Planilha1!$C:$C,[1]Planilha1!$B:$B)</f>
        <v>7204 - CD São Paulo</v>
      </c>
      <c r="K4876" t="str">
        <f>_xlfn.XLOOKUP(I4876,[1]Planilha1!$C:$C,[1]Planilha1!$D:$D)</f>
        <v>43.340.312/0010-48</v>
      </c>
      <c r="L4876" t="str">
        <f>_xlfn.XLOOKUP(B4876,[2]Projeto!$B:$B,[2]Projeto!$P:$P)</f>
        <v>Paga</v>
      </c>
      <c r="M4876">
        <v>701203</v>
      </c>
      <c r="N4876" t="s">
        <v>1125</v>
      </c>
      <c r="O4876" t="str">
        <f>_xlfn.XLOOKUP(N4876,[3]Planilha1!$N:$N,[3]Planilha1!$O:$O)</f>
        <v>FLAC</v>
      </c>
      <c r="P4876">
        <v>2026</v>
      </c>
      <c r="Q4876" s="2" t="s">
        <v>1153</v>
      </c>
    </row>
    <row r="4877" spans="1:17" ht="16.8" x14ac:dyDescent="0.3">
      <c r="A4877" t="s">
        <v>1224</v>
      </c>
      <c r="B4877">
        <v>4500917346</v>
      </c>
      <c r="C4877">
        <v>5249870</v>
      </c>
      <c r="D4877" t="s">
        <v>218</v>
      </c>
      <c r="E4877">
        <v>610405337</v>
      </c>
      <c r="F4877" t="s">
        <v>76</v>
      </c>
      <c r="G4877" s="4">
        <v>97.15</v>
      </c>
      <c r="H4877" s="4">
        <v>2.91</v>
      </c>
      <c r="I4877">
        <v>7204</v>
      </c>
      <c r="J4877" t="str">
        <f>_xlfn.XLOOKUP(I4877,[1]Planilha1!$C:$C,[1]Planilha1!$B:$B)</f>
        <v>7204 - CD São Paulo</v>
      </c>
      <c r="K4877" t="str">
        <f>_xlfn.XLOOKUP(I4877,[1]Planilha1!$C:$C,[1]Planilha1!$D:$D)</f>
        <v>43.340.312/0010-48</v>
      </c>
      <c r="L4877" t="str">
        <f>_xlfn.XLOOKUP(B4877,[2]Projeto!$B:$B,[2]Projeto!$P:$P)</f>
        <v>Paga</v>
      </c>
      <c r="M4877">
        <v>701203</v>
      </c>
      <c r="N4877" t="s">
        <v>1125</v>
      </c>
      <c r="O4877" t="str">
        <f>_xlfn.XLOOKUP(N4877,[3]Planilha1!$N:$N,[3]Planilha1!$O:$O)</f>
        <v>FLAC</v>
      </c>
      <c r="P4877">
        <v>2026</v>
      </c>
      <c r="Q4877" s="2" t="s">
        <v>1153</v>
      </c>
    </row>
    <row r="4878" spans="1:17" ht="16.8" x14ac:dyDescent="0.3">
      <c r="A4878" t="s">
        <v>1224</v>
      </c>
      <c r="B4878">
        <v>4500917346</v>
      </c>
      <c r="C4878">
        <v>5249870</v>
      </c>
      <c r="D4878" t="s">
        <v>218</v>
      </c>
      <c r="E4878">
        <v>610102463</v>
      </c>
      <c r="F4878" t="s">
        <v>93</v>
      </c>
      <c r="G4878" s="4">
        <v>187.92</v>
      </c>
      <c r="H4878" s="4">
        <v>5.64</v>
      </c>
      <c r="I4878">
        <v>7204</v>
      </c>
      <c r="J4878" t="str">
        <f>_xlfn.XLOOKUP(I4878,[1]Planilha1!$C:$C,[1]Planilha1!$B:$B)</f>
        <v>7204 - CD São Paulo</v>
      </c>
      <c r="K4878" t="str">
        <f>_xlfn.XLOOKUP(I4878,[1]Planilha1!$C:$C,[1]Planilha1!$D:$D)</f>
        <v>43.340.312/0010-48</v>
      </c>
      <c r="L4878" t="str">
        <f>_xlfn.XLOOKUP(B4878,[2]Projeto!$B:$B,[2]Projeto!$P:$P)</f>
        <v>Paga</v>
      </c>
      <c r="M4878">
        <v>701203</v>
      </c>
      <c r="N4878" t="s">
        <v>1125</v>
      </c>
      <c r="O4878" t="str">
        <f>_xlfn.XLOOKUP(N4878,[3]Planilha1!$N:$N,[3]Planilha1!$O:$O)</f>
        <v>FLAC</v>
      </c>
      <c r="P4878">
        <v>2026</v>
      </c>
      <c r="Q4878" s="2" t="s">
        <v>1153</v>
      </c>
    </row>
    <row r="4879" spans="1:17" ht="16.8" x14ac:dyDescent="0.3">
      <c r="A4879" t="s">
        <v>1224</v>
      </c>
      <c r="B4879">
        <v>4500917346</v>
      </c>
      <c r="C4879">
        <v>5249870</v>
      </c>
      <c r="D4879" t="s">
        <v>218</v>
      </c>
      <c r="E4879">
        <v>600671023</v>
      </c>
      <c r="F4879" t="s">
        <v>176</v>
      </c>
      <c r="G4879" s="4">
        <v>198.45</v>
      </c>
      <c r="H4879" s="4">
        <v>5.95</v>
      </c>
      <c r="I4879">
        <v>7204</v>
      </c>
      <c r="J4879" t="str">
        <f>_xlfn.XLOOKUP(I4879,[1]Planilha1!$C:$C,[1]Planilha1!$B:$B)</f>
        <v>7204 - CD São Paulo</v>
      </c>
      <c r="K4879" t="str">
        <f>_xlfn.XLOOKUP(I4879,[1]Planilha1!$C:$C,[1]Planilha1!$D:$D)</f>
        <v>43.340.312/0010-48</v>
      </c>
      <c r="L4879" t="str">
        <f>_xlfn.XLOOKUP(B4879,[2]Projeto!$B:$B,[2]Projeto!$P:$P)</f>
        <v>Paga</v>
      </c>
      <c r="M4879">
        <v>701203</v>
      </c>
      <c r="N4879" t="s">
        <v>1125</v>
      </c>
      <c r="O4879" t="str">
        <f>_xlfn.XLOOKUP(N4879,[3]Planilha1!$N:$N,[3]Planilha1!$O:$O)</f>
        <v>FLAC</v>
      </c>
      <c r="P4879">
        <v>2026</v>
      </c>
      <c r="Q4879" s="2" t="s">
        <v>1153</v>
      </c>
    </row>
    <row r="4880" spans="1:17" ht="16.8" x14ac:dyDescent="0.3">
      <c r="A4880" t="s">
        <v>1224</v>
      </c>
      <c r="B4880">
        <v>4500917346</v>
      </c>
      <c r="C4880">
        <v>5249870</v>
      </c>
      <c r="D4880" t="s">
        <v>218</v>
      </c>
      <c r="E4880">
        <v>610602057</v>
      </c>
      <c r="F4880" t="s">
        <v>723</v>
      </c>
      <c r="G4880" s="4">
        <v>118.56</v>
      </c>
      <c r="H4880" s="4">
        <v>3.56</v>
      </c>
      <c r="I4880">
        <v>7204</v>
      </c>
      <c r="J4880" t="str">
        <f>_xlfn.XLOOKUP(I4880,[1]Planilha1!$C:$C,[1]Planilha1!$B:$B)</f>
        <v>7204 - CD São Paulo</v>
      </c>
      <c r="K4880" t="str">
        <f>_xlfn.XLOOKUP(I4880,[1]Planilha1!$C:$C,[1]Planilha1!$D:$D)</f>
        <v>43.340.312/0010-48</v>
      </c>
      <c r="L4880" t="str">
        <f>_xlfn.XLOOKUP(B4880,[2]Projeto!$B:$B,[2]Projeto!$P:$P)</f>
        <v>Paga</v>
      </c>
      <c r="M4880">
        <v>701203</v>
      </c>
      <c r="N4880" t="s">
        <v>1125</v>
      </c>
      <c r="O4880" t="str">
        <f>_xlfn.XLOOKUP(N4880,[3]Planilha1!$N:$N,[3]Planilha1!$O:$O)</f>
        <v>FLAC</v>
      </c>
      <c r="P4880">
        <v>2026</v>
      </c>
      <c r="Q4880" s="2" t="s">
        <v>1153</v>
      </c>
    </row>
    <row r="4881" spans="1:17" ht="16.8" x14ac:dyDescent="0.3">
      <c r="A4881" t="s">
        <v>1224</v>
      </c>
      <c r="B4881">
        <v>4500917346</v>
      </c>
      <c r="C4881">
        <v>5263140</v>
      </c>
      <c r="D4881" t="s">
        <v>763</v>
      </c>
      <c r="E4881">
        <v>610402075</v>
      </c>
      <c r="F4881" t="s">
        <v>111</v>
      </c>
      <c r="G4881" s="4">
        <v>211.45</v>
      </c>
      <c r="H4881" s="4">
        <v>6.34</v>
      </c>
      <c r="I4881">
        <v>7204</v>
      </c>
      <c r="J4881" t="str">
        <f>_xlfn.XLOOKUP(I4881,[1]Planilha1!$C:$C,[1]Planilha1!$B:$B)</f>
        <v>7204 - CD São Paulo</v>
      </c>
      <c r="K4881" t="str">
        <f>_xlfn.XLOOKUP(I4881,[1]Planilha1!$C:$C,[1]Planilha1!$D:$D)</f>
        <v>43.340.312/0010-48</v>
      </c>
      <c r="L4881" t="str">
        <f>_xlfn.XLOOKUP(B4881,[2]Projeto!$B:$B,[2]Projeto!$P:$P)</f>
        <v>Paga</v>
      </c>
      <c r="M4881">
        <v>701203</v>
      </c>
      <c r="N4881" t="s">
        <v>1125</v>
      </c>
      <c r="O4881" t="str">
        <f>_xlfn.XLOOKUP(N4881,[3]Planilha1!$N:$N,[3]Planilha1!$O:$O)</f>
        <v>FLAC</v>
      </c>
      <c r="P4881">
        <v>2026</v>
      </c>
      <c r="Q4881" s="2" t="s">
        <v>1153</v>
      </c>
    </row>
    <row r="4882" spans="1:17" ht="16.8" x14ac:dyDescent="0.3">
      <c r="A4882" t="s">
        <v>1224</v>
      </c>
      <c r="B4882">
        <v>4500917346</v>
      </c>
      <c r="C4882">
        <v>5264241</v>
      </c>
      <c r="D4882" t="s">
        <v>247</v>
      </c>
      <c r="E4882">
        <v>610402075</v>
      </c>
      <c r="F4882" t="s">
        <v>111</v>
      </c>
      <c r="G4882" s="4">
        <v>2537.4</v>
      </c>
      <c r="H4882" s="4">
        <v>76.12</v>
      </c>
      <c r="I4882">
        <v>7204</v>
      </c>
      <c r="J4882" t="str">
        <f>_xlfn.XLOOKUP(I4882,[1]Planilha1!$C:$C,[1]Planilha1!$B:$B)</f>
        <v>7204 - CD São Paulo</v>
      </c>
      <c r="K4882" t="str">
        <f>_xlfn.XLOOKUP(I4882,[1]Planilha1!$C:$C,[1]Planilha1!$D:$D)</f>
        <v>43.340.312/0010-48</v>
      </c>
      <c r="L4882" t="str">
        <f>_xlfn.XLOOKUP(B4882,[2]Projeto!$B:$B,[2]Projeto!$P:$P)</f>
        <v>Paga</v>
      </c>
      <c r="M4882">
        <v>701203</v>
      </c>
      <c r="N4882" t="s">
        <v>1125</v>
      </c>
      <c r="O4882" t="str">
        <f>_xlfn.XLOOKUP(N4882,[3]Planilha1!$N:$N,[3]Planilha1!$O:$O)</f>
        <v>FLAC</v>
      </c>
      <c r="P4882">
        <v>2026</v>
      </c>
      <c r="Q4882" s="2" t="s">
        <v>1153</v>
      </c>
    </row>
    <row r="4883" spans="1:17" ht="16.8" x14ac:dyDescent="0.3">
      <c r="A4883" t="s">
        <v>1224</v>
      </c>
      <c r="B4883">
        <v>4500917346</v>
      </c>
      <c r="C4883">
        <v>5285369</v>
      </c>
      <c r="D4883" t="s">
        <v>145</v>
      </c>
      <c r="E4883">
        <v>610606057</v>
      </c>
      <c r="F4883" t="s">
        <v>229</v>
      </c>
      <c r="G4883" s="4">
        <v>118.56</v>
      </c>
      <c r="H4883" s="4">
        <v>3.56</v>
      </c>
      <c r="I4883">
        <v>7204</v>
      </c>
      <c r="J4883" t="str">
        <f>_xlfn.XLOOKUP(I4883,[1]Planilha1!$C:$C,[1]Planilha1!$B:$B)</f>
        <v>7204 - CD São Paulo</v>
      </c>
      <c r="K4883" t="str">
        <f>_xlfn.XLOOKUP(I4883,[1]Planilha1!$C:$C,[1]Planilha1!$D:$D)</f>
        <v>43.340.312/0010-48</v>
      </c>
      <c r="L4883" t="str">
        <f>_xlfn.XLOOKUP(B4883,[2]Projeto!$B:$B,[2]Projeto!$P:$P)</f>
        <v>Paga</v>
      </c>
      <c r="M4883">
        <v>701203</v>
      </c>
      <c r="N4883" t="s">
        <v>1125</v>
      </c>
      <c r="O4883" t="str">
        <f>_xlfn.XLOOKUP(N4883,[3]Planilha1!$N:$N,[3]Planilha1!$O:$O)</f>
        <v>FLAC</v>
      </c>
      <c r="P4883">
        <v>2026</v>
      </c>
      <c r="Q4883" s="2" t="s">
        <v>1153</v>
      </c>
    </row>
    <row r="4884" spans="1:17" ht="16.8" x14ac:dyDescent="0.3">
      <c r="A4884" t="s">
        <v>1224</v>
      </c>
      <c r="B4884">
        <v>4500917346</v>
      </c>
      <c r="C4884">
        <v>5285369</v>
      </c>
      <c r="D4884" t="s">
        <v>145</v>
      </c>
      <c r="E4884">
        <v>600762023</v>
      </c>
      <c r="F4884" t="s">
        <v>146</v>
      </c>
      <c r="G4884" s="4">
        <v>66.42</v>
      </c>
      <c r="H4884" s="4">
        <v>1.99</v>
      </c>
      <c r="I4884">
        <v>7204</v>
      </c>
      <c r="J4884" t="str">
        <f>_xlfn.XLOOKUP(I4884,[1]Planilha1!$C:$C,[1]Planilha1!$B:$B)</f>
        <v>7204 - CD São Paulo</v>
      </c>
      <c r="K4884" t="str">
        <f>_xlfn.XLOOKUP(I4884,[1]Planilha1!$C:$C,[1]Planilha1!$D:$D)</f>
        <v>43.340.312/0010-48</v>
      </c>
      <c r="L4884" t="str">
        <f>_xlfn.XLOOKUP(B4884,[2]Projeto!$B:$B,[2]Projeto!$P:$P)</f>
        <v>Paga</v>
      </c>
      <c r="M4884">
        <v>701203</v>
      </c>
      <c r="N4884" t="s">
        <v>1125</v>
      </c>
      <c r="O4884" t="str">
        <f>_xlfn.XLOOKUP(N4884,[3]Planilha1!$N:$N,[3]Planilha1!$O:$O)</f>
        <v>FLAC</v>
      </c>
      <c r="P4884">
        <v>2026</v>
      </c>
      <c r="Q4884" s="2" t="s">
        <v>1153</v>
      </c>
    </row>
    <row r="4885" spans="1:17" ht="16.8" x14ac:dyDescent="0.3">
      <c r="A4885" t="s">
        <v>1224</v>
      </c>
      <c r="B4885">
        <v>4500917346</v>
      </c>
      <c r="C4885">
        <v>5285369</v>
      </c>
      <c r="D4885" t="s">
        <v>145</v>
      </c>
      <c r="E4885">
        <v>630015007</v>
      </c>
      <c r="F4885" t="s">
        <v>155</v>
      </c>
      <c r="G4885" s="4">
        <v>256.8</v>
      </c>
      <c r="H4885" s="4">
        <v>7.7</v>
      </c>
      <c r="I4885">
        <v>7204</v>
      </c>
      <c r="J4885" t="str">
        <f>_xlfn.XLOOKUP(I4885,[1]Planilha1!$C:$C,[1]Planilha1!$B:$B)</f>
        <v>7204 - CD São Paulo</v>
      </c>
      <c r="K4885" t="str">
        <f>_xlfn.XLOOKUP(I4885,[1]Planilha1!$C:$C,[1]Planilha1!$D:$D)</f>
        <v>43.340.312/0010-48</v>
      </c>
      <c r="L4885" t="str">
        <f>_xlfn.XLOOKUP(B4885,[2]Projeto!$B:$B,[2]Projeto!$P:$P)</f>
        <v>Paga</v>
      </c>
      <c r="M4885">
        <v>701203</v>
      </c>
      <c r="N4885" t="s">
        <v>1125</v>
      </c>
      <c r="O4885" t="str">
        <f>_xlfn.XLOOKUP(N4885,[3]Planilha1!$N:$N,[3]Planilha1!$O:$O)</f>
        <v>FLAC</v>
      </c>
      <c r="P4885">
        <v>2026</v>
      </c>
      <c r="Q4885" s="2" t="s">
        <v>1153</v>
      </c>
    </row>
    <row r="4886" spans="1:17" ht="16.8" x14ac:dyDescent="0.3">
      <c r="A4886" t="s">
        <v>1224</v>
      </c>
      <c r="B4886">
        <v>4500917346</v>
      </c>
      <c r="C4886">
        <v>5285369</v>
      </c>
      <c r="D4886" t="s">
        <v>145</v>
      </c>
      <c r="E4886">
        <v>610405337</v>
      </c>
      <c r="F4886" t="s">
        <v>76</v>
      </c>
      <c r="G4886" s="4">
        <v>388.61</v>
      </c>
      <c r="H4886" s="4">
        <v>11.66</v>
      </c>
      <c r="I4886">
        <v>7204</v>
      </c>
      <c r="J4886" t="str">
        <f>_xlfn.XLOOKUP(I4886,[1]Planilha1!$C:$C,[1]Planilha1!$B:$B)</f>
        <v>7204 - CD São Paulo</v>
      </c>
      <c r="K4886" t="str">
        <f>_xlfn.XLOOKUP(I4886,[1]Planilha1!$C:$C,[1]Planilha1!$D:$D)</f>
        <v>43.340.312/0010-48</v>
      </c>
      <c r="L4886" t="str">
        <f>_xlfn.XLOOKUP(B4886,[2]Projeto!$B:$B,[2]Projeto!$P:$P)</f>
        <v>Paga</v>
      </c>
      <c r="M4886">
        <v>701203</v>
      </c>
      <c r="N4886" t="s">
        <v>1125</v>
      </c>
      <c r="O4886" t="str">
        <f>_xlfn.XLOOKUP(N4886,[3]Planilha1!$N:$N,[3]Planilha1!$O:$O)</f>
        <v>FLAC</v>
      </c>
      <c r="P4886">
        <v>2026</v>
      </c>
      <c r="Q4886" s="2" t="s">
        <v>1153</v>
      </c>
    </row>
    <row r="4887" spans="1:17" ht="16.8" x14ac:dyDescent="0.3">
      <c r="A4887" t="s">
        <v>1224</v>
      </c>
      <c r="B4887">
        <v>4500917346</v>
      </c>
      <c r="C4887">
        <v>5285369</v>
      </c>
      <c r="D4887" t="s">
        <v>145</v>
      </c>
      <c r="E4887">
        <v>610501353</v>
      </c>
      <c r="F4887" t="s">
        <v>144</v>
      </c>
      <c r="G4887" s="4">
        <v>454.48</v>
      </c>
      <c r="H4887" s="4">
        <v>13.63</v>
      </c>
      <c r="I4887">
        <v>7204</v>
      </c>
      <c r="J4887" t="str">
        <f>_xlfn.XLOOKUP(I4887,[1]Planilha1!$C:$C,[1]Planilha1!$B:$B)</f>
        <v>7204 - CD São Paulo</v>
      </c>
      <c r="K4887" t="str">
        <f>_xlfn.XLOOKUP(I4887,[1]Planilha1!$C:$C,[1]Planilha1!$D:$D)</f>
        <v>43.340.312/0010-48</v>
      </c>
      <c r="L4887" t="str">
        <f>_xlfn.XLOOKUP(B4887,[2]Projeto!$B:$B,[2]Projeto!$P:$P)</f>
        <v>Paga</v>
      </c>
      <c r="M4887">
        <v>701203</v>
      </c>
      <c r="N4887" t="s">
        <v>1125</v>
      </c>
      <c r="O4887" t="str">
        <f>_xlfn.XLOOKUP(N4887,[3]Planilha1!$N:$N,[3]Planilha1!$O:$O)</f>
        <v>FLAC</v>
      </c>
      <c r="P4887">
        <v>2026</v>
      </c>
      <c r="Q4887" s="2" t="s">
        <v>1153</v>
      </c>
    </row>
    <row r="4888" spans="1:17" ht="16.8" x14ac:dyDescent="0.3">
      <c r="A4888" t="s">
        <v>1224</v>
      </c>
      <c r="B4888">
        <v>4500917346</v>
      </c>
      <c r="C4888">
        <v>5301830</v>
      </c>
      <c r="D4888" t="s">
        <v>401</v>
      </c>
      <c r="E4888">
        <v>630015007</v>
      </c>
      <c r="F4888" t="s">
        <v>155</v>
      </c>
      <c r="G4888" s="4">
        <v>321</v>
      </c>
      <c r="H4888" s="4">
        <v>9.6300000000000008</v>
      </c>
      <c r="I4888">
        <v>7204</v>
      </c>
      <c r="J4888" t="str">
        <f>_xlfn.XLOOKUP(I4888,[1]Planilha1!$C:$C,[1]Planilha1!$B:$B)</f>
        <v>7204 - CD São Paulo</v>
      </c>
      <c r="K4888" t="str">
        <f>_xlfn.XLOOKUP(I4888,[1]Planilha1!$C:$C,[1]Planilha1!$D:$D)</f>
        <v>43.340.312/0010-48</v>
      </c>
      <c r="L4888" t="str">
        <f>_xlfn.XLOOKUP(B4888,[2]Projeto!$B:$B,[2]Projeto!$P:$P)</f>
        <v>Paga</v>
      </c>
      <c r="M4888">
        <v>701203</v>
      </c>
      <c r="N4888" t="s">
        <v>1125</v>
      </c>
      <c r="O4888" t="str">
        <f>_xlfn.XLOOKUP(N4888,[3]Planilha1!$N:$N,[3]Planilha1!$O:$O)</f>
        <v>FLAC</v>
      </c>
      <c r="P4888">
        <v>2026</v>
      </c>
      <c r="Q4888" s="2" t="s">
        <v>1153</v>
      </c>
    </row>
    <row r="4889" spans="1:17" ht="16.8" x14ac:dyDescent="0.3">
      <c r="A4889" t="s">
        <v>1224</v>
      </c>
      <c r="B4889">
        <v>4500917346</v>
      </c>
      <c r="C4889">
        <v>5301830</v>
      </c>
      <c r="D4889" t="s">
        <v>401</v>
      </c>
      <c r="E4889">
        <v>630036007</v>
      </c>
      <c r="F4889" t="s">
        <v>451</v>
      </c>
      <c r="G4889" s="4">
        <v>66.599999999999994</v>
      </c>
      <c r="H4889" s="4">
        <v>2</v>
      </c>
      <c r="I4889">
        <v>7204</v>
      </c>
      <c r="J4889" t="str">
        <f>_xlfn.XLOOKUP(I4889,[1]Planilha1!$C:$C,[1]Planilha1!$B:$B)</f>
        <v>7204 - CD São Paulo</v>
      </c>
      <c r="K4889" t="str">
        <f>_xlfn.XLOOKUP(I4889,[1]Planilha1!$C:$C,[1]Planilha1!$D:$D)</f>
        <v>43.340.312/0010-48</v>
      </c>
      <c r="L4889" t="str">
        <f>_xlfn.XLOOKUP(B4889,[2]Projeto!$B:$B,[2]Projeto!$P:$P)</f>
        <v>Paga</v>
      </c>
      <c r="M4889">
        <v>701203</v>
      </c>
      <c r="N4889" t="s">
        <v>1125</v>
      </c>
      <c r="O4889" t="str">
        <f>_xlfn.XLOOKUP(N4889,[3]Planilha1!$N:$N,[3]Planilha1!$O:$O)</f>
        <v>FLAC</v>
      </c>
      <c r="P4889">
        <v>2026</v>
      </c>
      <c r="Q4889" s="2" t="s">
        <v>1153</v>
      </c>
    </row>
    <row r="4890" spans="1:17" ht="16.8" x14ac:dyDescent="0.3">
      <c r="A4890" t="s">
        <v>1224</v>
      </c>
      <c r="B4890">
        <v>4500917346</v>
      </c>
      <c r="C4890">
        <v>5301830</v>
      </c>
      <c r="D4890" t="s">
        <v>401</v>
      </c>
      <c r="E4890">
        <v>610102463</v>
      </c>
      <c r="F4890" t="s">
        <v>93</v>
      </c>
      <c r="G4890" s="4">
        <v>125.28</v>
      </c>
      <c r="H4890" s="4">
        <v>3.76</v>
      </c>
      <c r="I4890">
        <v>7204</v>
      </c>
      <c r="J4890" t="str">
        <f>_xlfn.XLOOKUP(I4890,[1]Planilha1!$C:$C,[1]Planilha1!$B:$B)</f>
        <v>7204 - CD São Paulo</v>
      </c>
      <c r="K4890" t="str">
        <f>_xlfn.XLOOKUP(I4890,[1]Planilha1!$C:$C,[1]Planilha1!$D:$D)</f>
        <v>43.340.312/0010-48</v>
      </c>
      <c r="L4890" t="str">
        <f>_xlfn.XLOOKUP(B4890,[2]Projeto!$B:$B,[2]Projeto!$P:$P)</f>
        <v>Paga</v>
      </c>
      <c r="M4890">
        <v>701203</v>
      </c>
      <c r="N4890" t="s">
        <v>1125</v>
      </c>
      <c r="O4890" t="str">
        <f>_xlfn.XLOOKUP(N4890,[3]Planilha1!$N:$N,[3]Planilha1!$O:$O)</f>
        <v>FLAC</v>
      </c>
      <c r="P4890">
        <v>2026</v>
      </c>
      <c r="Q4890" s="2" t="s">
        <v>1153</v>
      </c>
    </row>
    <row r="4891" spans="1:17" ht="16.8" x14ac:dyDescent="0.3">
      <c r="A4891" t="s">
        <v>1224</v>
      </c>
      <c r="B4891">
        <v>4500917346</v>
      </c>
      <c r="C4891">
        <v>5301830</v>
      </c>
      <c r="D4891" t="s">
        <v>401</v>
      </c>
      <c r="E4891">
        <v>610402337</v>
      </c>
      <c r="F4891" t="s">
        <v>84</v>
      </c>
      <c r="G4891" s="4">
        <v>92.16</v>
      </c>
      <c r="H4891" s="4">
        <v>2.76</v>
      </c>
      <c r="I4891">
        <v>7204</v>
      </c>
      <c r="J4891" t="str">
        <f>_xlfn.XLOOKUP(I4891,[1]Planilha1!$C:$C,[1]Planilha1!$B:$B)</f>
        <v>7204 - CD São Paulo</v>
      </c>
      <c r="K4891" t="str">
        <f>_xlfn.XLOOKUP(I4891,[1]Planilha1!$C:$C,[1]Planilha1!$D:$D)</f>
        <v>43.340.312/0010-48</v>
      </c>
      <c r="L4891" t="str">
        <f>_xlfn.XLOOKUP(B4891,[2]Projeto!$B:$B,[2]Projeto!$P:$P)</f>
        <v>Paga</v>
      </c>
      <c r="M4891">
        <v>701203</v>
      </c>
      <c r="N4891" t="s">
        <v>1125</v>
      </c>
      <c r="O4891" t="str">
        <f>_xlfn.XLOOKUP(N4891,[3]Planilha1!$N:$N,[3]Planilha1!$O:$O)</f>
        <v>FLAC</v>
      </c>
      <c r="P4891">
        <v>2026</v>
      </c>
      <c r="Q4891" s="2" t="s">
        <v>1153</v>
      </c>
    </row>
    <row r="4892" spans="1:17" ht="16.8" x14ac:dyDescent="0.3">
      <c r="A4892" t="s">
        <v>1224</v>
      </c>
      <c r="B4892">
        <v>4500917346</v>
      </c>
      <c r="C4892">
        <v>5262782</v>
      </c>
      <c r="D4892" t="s">
        <v>211</v>
      </c>
      <c r="E4892">
        <v>610401072</v>
      </c>
      <c r="F4892" t="s">
        <v>174</v>
      </c>
      <c r="G4892" s="4">
        <v>645.6</v>
      </c>
      <c r="H4892" s="4">
        <v>19.37</v>
      </c>
      <c r="I4892">
        <v>7204</v>
      </c>
      <c r="J4892" t="str">
        <f>_xlfn.XLOOKUP(I4892,[1]Planilha1!$C:$C,[1]Planilha1!$B:$B)</f>
        <v>7204 - CD São Paulo</v>
      </c>
      <c r="K4892" t="str">
        <f>_xlfn.XLOOKUP(I4892,[1]Planilha1!$C:$C,[1]Planilha1!$D:$D)</f>
        <v>43.340.312/0010-48</v>
      </c>
      <c r="L4892" t="str">
        <f>_xlfn.XLOOKUP(B4892,[2]Projeto!$B:$B,[2]Projeto!$P:$P)</f>
        <v>Paga</v>
      </c>
      <c r="M4892">
        <v>701203</v>
      </c>
      <c r="N4892" t="s">
        <v>1125</v>
      </c>
      <c r="O4892" t="str">
        <f>_xlfn.XLOOKUP(N4892,[3]Planilha1!$N:$N,[3]Planilha1!$O:$O)</f>
        <v>FLAC</v>
      </c>
      <c r="P4892">
        <v>2026</v>
      </c>
      <c r="Q4892" s="2" t="s">
        <v>1153</v>
      </c>
    </row>
    <row r="4893" spans="1:17" ht="16.8" x14ac:dyDescent="0.3">
      <c r="A4893" t="s">
        <v>1224</v>
      </c>
      <c r="B4893">
        <v>4500917346</v>
      </c>
      <c r="C4893">
        <v>5314417</v>
      </c>
      <c r="D4893" t="s">
        <v>852</v>
      </c>
      <c r="E4893">
        <v>610405337</v>
      </c>
      <c r="F4893" t="s">
        <v>76</v>
      </c>
      <c r="G4893" s="4">
        <v>184.32</v>
      </c>
      <c r="H4893" s="4">
        <v>5.53</v>
      </c>
      <c r="I4893">
        <v>7204</v>
      </c>
      <c r="J4893" t="str">
        <f>_xlfn.XLOOKUP(I4893,[1]Planilha1!$C:$C,[1]Planilha1!$B:$B)</f>
        <v>7204 - CD São Paulo</v>
      </c>
      <c r="K4893" t="str">
        <f>_xlfn.XLOOKUP(I4893,[1]Planilha1!$C:$C,[1]Planilha1!$D:$D)</f>
        <v>43.340.312/0010-48</v>
      </c>
      <c r="L4893" t="str">
        <f>_xlfn.XLOOKUP(B4893,[2]Projeto!$B:$B,[2]Projeto!$P:$P)</f>
        <v>Paga</v>
      </c>
      <c r="M4893">
        <v>701203</v>
      </c>
      <c r="N4893" t="s">
        <v>1125</v>
      </c>
      <c r="O4893" t="str">
        <f>_xlfn.XLOOKUP(N4893,[3]Planilha1!$N:$N,[3]Planilha1!$O:$O)</f>
        <v>FLAC</v>
      </c>
      <c r="P4893">
        <v>2026</v>
      </c>
      <c r="Q4893" s="2" t="s">
        <v>1153</v>
      </c>
    </row>
    <row r="4894" spans="1:17" ht="16.8" x14ac:dyDescent="0.3">
      <c r="A4894" t="s">
        <v>1224</v>
      </c>
      <c r="B4894">
        <v>4500917346</v>
      </c>
      <c r="C4894">
        <v>5314417</v>
      </c>
      <c r="D4894" t="s">
        <v>852</v>
      </c>
      <c r="E4894">
        <v>610402337</v>
      </c>
      <c r="F4894" t="s">
        <v>84</v>
      </c>
      <c r="G4894" s="4">
        <v>92.16</v>
      </c>
      <c r="H4894" s="4">
        <v>2.76</v>
      </c>
      <c r="I4894">
        <v>7204</v>
      </c>
      <c r="J4894" t="str">
        <f>_xlfn.XLOOKUP(I4894,[1]Planilha1!$C:$C,[1]Planilha1!$B:$B)</f>
        <v>7204 - CD São Paulo</v>
      </c>
      <c r="K4894" t="str">
        <f>_xlfn.XLOOKUP(I4894,[1]Planilha1!$C:$C,[1]Planilha1!$D:$D)</f>
        <v>43.340.312/0010-48</v>
      </c>
      <c r="L4894" t="str">
        <f>_xlfn.XLOOKUP(B4894,[2]Projeto!$B:$B,[2]Projeto!$P:$P)</f>
        <v>Paga</v>
      </c>
      <c r="M4894">
        <v>701203</v>
      </c>
      <c r="N4894" t="s">
        <v>1125</v>
      </c>
      <c r="O4894" t="str">
        <f>_xlfn.XLOOKUP(N4894,[3]Planilha1!$N:$N,[3]Planilha1!$O:$O)</f>
        <v>FLAC</v>
      </c>
      <c r="P4894">
        <v>2026</v>
      </c>
      <c r="Q4894" s="2" t="s">
        <v>1153</v>
      </c>
    </row>
    <row r="4895" spans="1:17" ht="16.8" x14ac:dyDescent="0.3">
      <c r="A4895" t="s">
        <v>1224</v>
      </c>
      <c r="B4895">
        <v>4500917346</v>
      </c>
      <c r="C4895">
        <v>5326669</v>
      </c>
      <c r="D4895" t="s">
        <v>936</v>
      </c>
      <c r="E4895">
        <v>610402075</v>
      </c>
      <c r="F4895" t="s">
        <v>111</v>
      </c>
      <c r="G4895" s="4">
        <v>3990</v>
      </c>
      <c r="H4895" s="4">
        <v>119.7</v>
      </c>
      <c r="I4895">
        <v>7204</v>
      </c>
      <c r="J4895" t="str">
        <f>_xlfn.XLOOKUP(I4895,[1]Planilha1!$C:$C,[1]Planilha1!$B:$B)</f>
        <v>7204 - CD São Paulo</v>
      </c>
      <c r="K4895" t="str">
        <f>_xlfn.XLOOKUP(I4895,[1]Planilha1!$C:$C,[1]Planilha1!$D:$D)</f>
        <v>43.340.312/0010-48</v>
      </c>
      <c r="L4895" t="str">
        <f>_xlfn.XLOOKUP(B4895,[2]Projeto!$B:$B,[2]Projeto!$P:$P)</f>
        <v>Paga</v>
      </c>
      <c r="M4895">
        <v>701203</v>
      </c>
      <c r="N4895" t="s">
        <v>1125</v>
      </c>
      <c r="O4895" t="str">
        <f>_xlfn.XLOOKUP(N4895,[3]Planilha1!$N:$N,[3]Planilha1!$O:$O)</f>
        <v>FLAC</v>
      </c>
      <c r="P4895">
        <v>2026</v>
      </c>
      <c r="Q4895" s="2" t="s">
        <v>1153</v>
      </c>
    </row>
    <row r="4896" spans="1:17" ht="16.8" x14ac:dyDescent="0.3">
      <c r="A4896" t="s">
        <v>1224</v>
      </c>
      <c r="B4896">
        <v>4500917346</v>
      </c>
      <c r="C4896">
        <v>5338830</v>
      </c>
      <c r="D4896" t="s">
        <v>559</v>
      </c>
      <c r="E4896">
        <v>610402075</v>
      </c>
      <c r="F4896" t="s">
        <v>111</v>
      </c>
      <c r="G4896" s="4">
        <v>634.35</v>
      </c>
      <c r="H4896" s="4">
        <v>19.03</v>
      </c>
      <c r="I4896">
        <v>7204</v>
      </c>
      <c r="J4896" t="str">
        <f>_xlfn.XLOOKUP(I4896,[1]Planilha1!$C:$C,[1]Planilha1!$B:$B)</f>
        <v>7204 - CD São Paulo</v>
      </c>
      <c r="K4896" t="str">
        <f>_xlfn.XLOOKUP(I4896,[1]Planilha1!$C:$C,[1]Planilha1!$D:$D)</f>
        <v>43.340.312/0010-48</v>
      </c>
      <c r="L4896" t="str">
        <f>_xlfn.XLOOKUP(B4896,[2]Projeto!$B:$B,[2]Projeto!$P:$P)</f>
        <v>Paga</v>
      </c>
      <c r="M4896">
        <v>701203</v>
      </c>
      <c r="N4896" t="s">
        <v>1125</v>
      </c>
      <c r="O4896" t="str">
        <f>_xlfn.XLOOKUP(N4896,[3]Planilha1!$N:$N,[3]Planilha1!$O:$O)</f>
        <v>FLAC</v>
      </c>
      <c r="P4896">
        <v>2026</v>
      </c>
      <c r="Q4896" s="2" t="s">
        <v>1153</v>
      </c>
    </row>
    <row r="4897" spans="1:17" ht="16.8" x14ac:dyDescent="0.3">
      <c r="A4897" t="s">
        <v>1224</v>
      </c>
      <c r="B4897">
        <v>4500917346</v>
      </c>
      <c r="C4897">
        <v>5352581</v>
      </c>
      <c r="D4897" t="s">
        <v>379</v>
      </c>
      <c r="E4897">
        <v>610109363</v>
      </c>
      <c r="F4897" t="s">
        <v>135</v>
      </c>
      <c r="G4897" s="4">
        <v>235.92</v>
      </c>
      <c r="H4897" s="4">
        <v>7.08</v>
      </c>
      <c r="I4897">
        <v>7204</v>
      </c>
      <c r="J4897" t="str">
        <f>_xlfn.XLOOKUP(I4897,[1]Planilha1!$C:$C,[1]Planilha1!$B:$B)</f>
        <v>7204 - CD São Paulo</v>
      </c>
      <c r="K4897" t="str">
        <f>_xlfn.XLOOKUP(I4897,[1]Planilha1!$C:$C,[1]Planilha1!$D:$D)</f>
        <v>43.340.312/0010-48</v>
      </c>
      <c r="L4897" t="str">
        <f>_xlfn.XLOOKUP(B4897,[2]Projeto!$B:$B,[2]Projeto!$P:$P)</f>
        <v>Paga</v>
      </c>
      <c r="M4897">
        <v>701203</v>
      </c>
      <c r="N4897" t="s">
        <v>1125</v>
      </c>
      <c r="O4897" t="str">
        <f>_xlfn.XLOOKUP(N4897,[3]Planilha1!$N:$N,[3]Planilha1!$O:$O)</f>
        <v>FLAC</v>
      </c>
      <c r="P4897">
        <v>2026</v>
      </c>
      <c r="Q4897" s="2" t="s">
        <v>1153</v>
      </c>
    </row>
    <row r="4898" spans="1:17" ht="16.8" x14ac:dyDescent="0.3">
      <c r="A4898" t="s">
        <v>1224</v>
      </c>
      <c r="B4898">
        <v>4500917346</v>
      </c>
      <c r="C4898">
        <v>5355771</v>
      </c>
      <c r="D4898" t="s">
        <v>413</v>
      </c>
      <c r="E4898">
        <v>610100421</v>
      </c>
      <c r="F4898" t="s">
        <v>120</v>
      </c>
      <c r="G4898" s="4">
        <v>70.8</v>
      </c>
      <c r="H4898" s="4">
        <v>2.12</v>
      </c>
      <c r="I4898">
        <v>7204</v>
      </c>
      <c r="J4898" t="str">
        <f>_xlfn.XLOOKUP(I4898,[1]Planilha1!$C:$C,[1]Planilha1!$B:$B)</f>
        <v>7204 - CD São Paulo</v>
      </c>
      <c r="K4898" t="str">
        <f>_xlfn.XLOOKUP(I4898,[1]Planilha1!$C:$C,[1]Planilha1!$D:$D)</f>
        <v>43.340.312/0010-48</v>
      </c>
      <c r="L4898" t="str">
        <f>_xlfn.XLOOKUP(B4898,[2]Projeto!$B:$B,[2]Projeto!$P:$P)</f>
        <v>Paga</v>
      </c>
      <c r="M4898">
        <v>701203</v>
      </c>
      <c r="N4898" t="s">
        <v>1125</v>
      </c>
      <c r="O4898" t="str">
        <f>_xlfn.XLOOKUP(N4898,[3]Planilha1!$N:$N,[3]Planilha1!$O:$O)</f>
        <v>FLAC</v>
      </c>
      <c r="P4898">
        <v>2026</v>
      </c>
      <c r="Q4898" s="2" t="s">
        <v>1153</v>
      </c>
    </row>
    <row r="4899" spans="1:17" ht="16.8" x14ac:dyDescent="0.3">
      <c r="A4899" t="s">
        <v>1224</v>
      </c>
      <c r="B4899">
        <v>4500917346</v>
      </c>
      <c r="C4899">
        <v>5355771</v>
      </c>
      <c r="D4899" t="s">
        <v>413</v>
      </c>
      <c r="E4899">
        <v>610400295</v>
      </c>
      <c r="F4899" t="s">
        <v>819</v>
      </c>
      <c r="G4899" s="4">
        <v>248.8</v>
      </c>
      <c r="H4899" s="4">
        <v>7.46</v>
      </c>
      <c r="I4899">
        <v>7204</v>
      </c>
      <c r="J4899" t="str">
        <f>_xlfn.XLOOKUP(I4899,[1]Planilha1!$C:$C,[1]Planilha1!$B:$B)</f>
        <v>7204 - CD São Paulo</v>
      </c>
      <c r="K4899" t="str">
        <f>_xlfn.XLOOKUP(I4899,[1]Planilha1!$C:$C,[1]Planilha1!$D:$D)</f>
        <v>43.340.312/0010-48</v>
      </c>
      <c r="L4899" t="str">
        <f>_xlfn.XLOOKUP(B4899,[2]Projeto!$B:$B,[2]Projeto!$P:$P)</f>
        <v>Paga</v>
      </c>
      <c r="M4899">
        <v>701203</v>
      </c>
      <c r="N4899" t="s">
        <v>1125</v>
      </c>
      <c r="O4899" t="str">
        <f>_xlfn.XLOOKUP(N4899,[3]Planilha1!$N:$N,[3]Planilha1!$O:$O)</f>
        <v>FLAC</v>
      </c>
      <c r="P4899">
        <v>2026</v>
      </c>
      <c r="Q4899" s="2" t="s">
        <v>1153</v>
      </c>
    </row>
    <row r="4900" spans="1:17" ht="16.8" x14ac:dyDescent="0.3">
      <c r="A4900" t="s">
        <v>1224</v>
      </c>
      <c r="B4900">
        <v>4500917346</v>
      </c>
      <c r="C4900">
        <v>5359895</v>
      </c>
      <c r="D4900" t="s">
        <v>335</v>
      </c>
      <c r="E4900">
        <v>610402075</v>
      </c>
      <c r="F4900" t="s">
        <v>111</v>
      </c>
      <c r="G4900" s="4">
        <v>798</v>
      </c>
      <c r="H4900" s="4">
        <v>23.94</v>
      </c>
      <c r="I4900">
        <v>7204</v>
      </c>
      <c r="J4900" t="str">
        <f>_xlfn.XLOOKUP(I4900,[1]Planilha1!$C:$C,[1]Planilha1!$B:$B)</f>
        <v>7204 - CD São Paulo</v>
      </c>
      <c r="K4900" t="str">
        <f>_xlfn.XLOOKUP(I4900,[1]Planilha1!$C:$C,[1]Planilha1!$D:$D)</f>
        <v>43.340.312/0010-48</v>
      </c>
      <c r="L4900" t="str">
        <f>_xlfn.XLOOKUP(B4900,[2]Projeto!$B:$B,[2]Projeto!$P:$P)</f>
        <v>Paga</v>
      </c>
      <c r="M4900">
        <v>701203</v>
      </c>
      <c r="N4900" t="s">
        <v>1125</v>
      </c>
      <c r="O4900" t="str">
        <f>_xlfn.XLOOKUP(N4900,[3]Planilha1!$N:$N,[3]Planilha1!$O:$O)</f>
        <v>FLAC</v>
      </c>
      <c r="P4900">
        <v>2026</v>
      </c>
      <c r="Q4900" s="2" t="s">
        <v>1153</v>
      </c>
    </row>
    <row r="4901" spans="1:17" ht="16.8" x14ac:dyDescent="0.3">
      <c r="A4901" t="s">
        <v>1224</v>
      </c>
      <c r="B4901">
        <v>4500917346</v>
      </c>
      <c r="C4901">
        <v>5253937</v>
      </c>
      <c r="D4901" t="s">
        <v>266</v>
      </c>
      <c r="E4901">
        <v>610403262</v>
      </c>
      <c r="F4901" t="s">
        <v>602</v>
      </c>
      <c r="G4901" s="4">
        <v>307.8</v>
      </c>
      <c r="H4901" s="4">
        <v>9.23</v>
      </c>
      <c r="I4901">
        <v>7204</v>
      </c>
      <c r="J4901" t="str">
        <f>_xlfn.XLOOKUP(I4901,[1]Planilha1!$C:$C,[1]Planilha1!$B:$B)</f>
        <v>7204 - CD São Paulo</v>
      </c>
      <c r="K4901" t="str">
        <f>_xlfn.XLOOKUP(I4901,[1]Planilha1!$C:$C,[1]Planilha1!$D:$D)</f>
        <v>43.340.312/0010-48</v>
      </c>
      <c r="L4901" t="str">
        <f>_xlfn.XLOOKUP(B4901,[2]Projeto!$B:$B,[2]Projeto!$P:$P)</f>
        <v>Paga</v>
      </c>
      <c r="M4901">
        <v>701203</v>
      </c>
      <c r="N4901" t="s">
        <v>1125</v>
      </c>
      <c r="O4901" t="str">
        <f>_xlfn.XLOOKUP(N4901,[3]Planilha1!$N:$N,[3]Planilha1!$O:$O)</f>
        <v>FLAC</v>
      </c>
      <c r="P4901">
        <v>2026</v>
      </c>
      <c r="Q4901" s="2" t="s">
        <v>1153</v>
      </c>
    </row>
    <row r="4902" spans="1:17" ht="16.8" x14ac:dyDescent="0.3">
      <c r="A4902" t="s">
        <v>1224</v>
      </c>
      <c r="B4902">
        <v>4500917346</v>
      </c>
      <c r="C4902">
        <v>5253937</v>
      </c>
      <c r="D4902" t="s">
        <v>266</v>
      </c>
      <c r="E4902">
        <v>610404262</v>
      </c>
      <c r="F4902" t="s">
        <v>802</v>
      </c>
      <c r="G4902" s="4">
        <v>307.8</v>
      </c>
      <c r="H4902" s="4">
        <v>9.23</v>
      </c>
      <c r="I4902">
        <v>7204</v>
      </c>
      <c r="J4902" t="str">
        <f>_xlfn.XLOOKUP(I4902,[1]Planilha1!$C:$C,[1]Planilha1!$B:$B)</f>
        <v>7204 - CD São Paulo</v>
      </c>
      <c r="K4902" t="str">
        <f>_xlfn.XLOOKUP(I4902,[1]Planilha1!$C:$C,[1]Planilha1!$D:$D)</f>
        <v>43.340.312/0010-48</v>
      </c>
      <c r="L4902" t="str">
        <f>_xlfn.XLOOKUP(B4902,[2]Projeto!$B:$B,[2]Projeto!$P:$P)</f>
        <v>Paga</v>
      </c>
      <c r="M4902">
        <v>701203</v>
      </c>
      <c r="N4902" t="s">
        <v>1125</v>
      </c>
      <c r="O4902" t="str">
        <f>_xlfn.XLOOKUP(N4902,[3]Planilha1!$N:$N,[3]Planilha1!$O:$O)</f>
        <v>FLAC</v>
      </c>
      <c r="P4902">
        <v>2026</v>
      </c>
      <c r="Q4902" s="2" t="s">
        <v>1153</v>
      </c>
    </row>
    <row r="4903" spans="1:17" ht="16.8" x14ac:dyDescent="0.3">
      <c r="A4903" t="s">
        <v>1224</v>
      </c>
      <c r="B4903">
        <v>4500917346</v>
      </c>
      <c r="C4903">
        <v>5263652</v>
      </c>
      <c r="D4903" t="s">
        <v>395</v>
      </c>
      <c r="E4903">
        <v>610045007</v>
      </c>
      <c r="F4903" t="s">
        <v>258</v>
      </c>
      <c r="G4903" s="4">
        <v>513.6</v>
      </c>
      <c r="H4903" s="4">
        <v>15.41</v>
      </c>
      <c r="I4903">
        <v>7204</v>
      </c>
      <c r="J4903" t="str">
        <f>_xlfn.XLOOKUP(I4903,[1]Planilha1!$C:$C,[1]Planilha1!$B:$B)</f>
        <v>7204 - CD São Paulo</v>
      </c>
      <c r="K4903" t="str">
        <f>_xlfn.XLOOKUP(I4903,[1]Planilha1!$C:$C,[1]Planilha1!$D:$D)</f>
        <v>43.340.312/0010-48</v>
      </c>
      <c r="L4903" t="str">
        <f>_xlfn.XLOOKUP(B4903,[2]Projeto!$B:$B,[2]Projeto!$P:$P)</f>
        <v>Paga</v>
      </c>
      <c r="M4903">
        <v>701203</v>
      </c>
      <c r="N4903" t="s">
        <v>1125</v>
      </c>
      <c r="O4903" t="str">
        <f>_xlfn.XLOOKUP(N4903,[3]Planilha1!$N:$N,[3]Planilha1!$O:$O)</f>
        <v>FLAC</v>
      </c>
      <c r="P4903">
        <v>2026</v>
      </c>
      <c r="Q4903" s="2" t="s">
        <v>1153</v>
      </c>
    </row>
    <row r="4904" spans="1:17" ht="16.8" x14ac:dyDescent="0.3">
      <c r="A4904" t="s">
        <v>1224</v>
      </c>
      <c r="B4904">
        <v>4500917346</v>
      </c>
      <c r="C4904">
        <v>5264124</v>
      </c>
      <c r="D4904" t="s">
        <v>715</v>
      </c>
      <c r="E4904">
        <v>610402075</v>
      </c>
      <c r="F4904" t="s">
        <v>111</v>
      </c>
      <c r="G4904" s="4">
        <v>2394</v>
      </c>
      <c r="H4904" s="4">
        <v>71.819999999999993</v>
      </c>
      <c r="I4904">
        <v>7204</v>
      </c>
      <c r="J4904" t="str">
        <f>_xlfn.XLOOKUP(I4904,[1]Planilha1!$C:$C,[1]Planilha1!$B:$B)</f>
        <v>7204 - CD São Paulo</v>
      </c>
      <c r="K4904" t="str">
        <f>_xlfn.XLOOKUP(I4904,[1]Planilha1!$C:$C,[1]Planilha1!$D:$D)</f>
        <v>43.340.312/0010-48</v>
      </c>
      <c r="L4904" t="str">
        <f>_xlfn.XLOOKUP(B4904,[2]Projeto!$B:$B,[2]Projeto!$P:$P)</f>
        <v>Paga</v>
      </c>
      <c r="M4904">
        <v>701203</v>
      </c>
      <c r="N4904" t="s">
        <v>1125</v>
      </c>
      <c r="O4904" t="str">
        <f>_xlfn.XLOOKUP(N4904,[3]Planilha1!$N:$N,[3]Planilha1!$O:$O)</f>
        <v>FLAC</v>
      </c>
      <c r="P4904">
        <v>2026</v>
      </c>
      <c r="Q4904" s="2" t="s">
        <v>1153</v>
      </c>
    </row>
    <row r="4905" spans="1:17" ht="16.8" x14ac:dyDescent="0.3">
      <c r="A4905" t="s">
        <v>1224</v>
      </c>
      <c r="B4905">
        <v>4500917346</v>
      </c>
      <c r="C4905">
        <v>5269521</v>
      </c>
      <c r="D4905" t="s">
        <v>472</v>
      </c>
      <c r="E4905">
        <v>610402075</v>
      </c>
      <c r="F4905" t="s">
        <v>111</v>
      </c>
      <c r="G4905" s="4">
        <v>845.8</v>
      </c>
      <c r="H4905" s="4">
        <v>25.37</v>
      </c>
      <c r="I4905">
        <v>7204</v>
      </c>
      <c r="J4905" t="str">
        <f>_xlfn.XLOOKUP(I4905,[1]Planilha1!$C:$C,[1]Planilha1!$B:$B)</f>
        <v>7204 - CD São Paulo</v>
      </c>
      <c r="K4905" t="str">
        <f>_xlfn.XLOOKUP(I4905,[1]Planilha1!$C:$C,[1]Planilha1!$D:$D)</f>
        <v>43.340.312/0010-48</v>
      </c>
      <c r="L4905" t="str">
        <f>_xlfn.XLOOKUP(B4905,[2]Projeto!$B:$B,[2]Projeto!$P:$P)</f>
        <v>Paga</v>
      </c>
      <c r="M4905">
        <v>701203</v>
      </c>
      <c r="N4905" t="s">
        <v>1125</v>
      </c>
      <c r="O4905" t="str">
        <f>_xlfn.XLOOKUP(N4905,[3]Planilha1!$N:$N,[3]Planilha1!$O:$O)</f>
        <v>FLAC</v>
      </c>
      <c r="P4905">
        <v>2026</v>
      </c>
      <c r="Q4905" s="2" t="s">
        <v>1153</v>
      </c>
    </row>
    <row r="4906" spans="1:17" ht="16.8" x14ac:dyDescent="0.3">
      <c r="A4906" t="s">
        <v>1224</v>
      </c>
      <c r="B4906">
        <v>4500917346</v>
      </c>
      <c r="C4906">
        <v>5269521</v>
      </c>
      <c r="D4906" t="s">
        <v>472</v>
      </c>
      <c r="E4906">
        <v>630015007</v>
      </c>
      <c r="F4906" t="s">
        <v>155</v>
      </c>
      <c r="G4906" s="4">
        <v>192.6</v>
      </c>
      <c r="H4906" s="4">
        <v>5.78</v>
      </c>
      <c r="I4906">
        <v>7204</v>
      </c>
      <c r="J4906" t="str">
        <f>_xlfn.XLOOKUP(I4906,[1]Planilha1!$C:$C,[1]Planilha1!$B:$B)</f>
        <v>7204 - CD São Paulo</v>
      </c>
      <c r="K4906" t="str">
        <f>_xlfn.XLOOKUP(I4906,[1]Planilha1!$C:$C,[1]Planilha1!$D:$D)</f>
        <v>43.340.312/0010-48</v>
      </c>
      <c r="L4906" t="str">
        <f>_xlfn.XLOOKUP(B4906,[2]Projeto!$B:$B,[2]Projeto!$P:$P)</f>
        <v>Paga</v>
      </c>
      <c r="M4906">
        <v>701203</v>
      </c>
      <c r="N4906" t="s">
        <v>1125</v>
      </c>
      <c r="O4906" t="str">
        <f>_xlfn.XLOOKUP(N4906,[3]Planilha1!$N:$N,[3]Planilha1!$O:$O)</f>
        <v>FLAC</v>
      </c>
      <c r="P4906">
        <v>2026</v>
      </c>
      <c r="Q4906" s="2" t="s">
        <v>1153</v>
      </c>
    </row>
    <row r="4907" spans="1:17" ht="16.8" x14ac:dyDescent="0.3">
      <c r="A4907" t="s">
        <v>1224</v>
      </c>
      <c r="B4907">
        <v>4500917346</v>
      </c>
      <c r="C4907">
        <v>5321728</v>
      </c>
      <c r="D4907" t="s">
        <v>514</v>
      </c>
      <c r="E4907">
        <v>610202462</v>
      </c>
      <c r="F4907" t="s">
        <v>684</v>
      </c>
      <c r="G4907" s="4">
        <v>53.4</v>
      </c>
      <c r="H4907" s="4">
        <v>1.6</v>
      </c>
      <c r="I4907">
        <v>7204</v>
      </c>
      <c r="J4907" t="str">
        <f>_xlfn.XLOOKUP(I4907,[1]Planilha1!$C:$C,[1]Planilha1!$B:$B)</f>
        <v>7204 - CD São Paulo</v>
      </c>
      <c r="K4907" t="str">
        <f>_xlfn.XLOOKUP(I4907,[1]Planilha1!$C:$C,[1]Planilha1!$D:$D)</f>
        <v>43.340.312/0010-48</v>
      </c>
      <c r="L4907" t="str">
        <f>_xlfn.XLOOKUP(B4907,[2]Projeto!$B:$B,[2]Projeto!$P:$P)</f>
        <v>Paga</v>
      </c>
      <c r="M4907">
        <v>701203</v>
      </c>
      <c r="N4907" t="s">
        <v>1125</v>
      </c>
      <c r="O4907" t="str">
        <f>_xlfn.XLOOKUP(N4907,[3]Planilha1!$N:$N,[3]Planilha1!$O:$O)</f>
        <v>FLAC</v>
      </c>
      <c r="P4907">
        <v>2026</v>
      </c>
      <c r="Q4907" s="2" t="s">
        <v>1153</v>
      </c>
    </row>
    <row r="4908" spans="1:17" ht="16.8" x14ac:dyDescent="0.3">
      <c r="A4908" t="s">
        <v>1224</v>
      </c>
      <c r="B4908">
        <v>4500917346</v>
      </c>
      <c r="C4908">
        <v>5321728</v>
      </c>
      <c r="D4908" t="s">
        <v>514</v>
      </c>
      <c r="E4908">
        <v>610100477</v>
      </c>
      <c r="F4908" t="s">
        <v>103</v>
      </c>
      <c r="G4908" s="4">
        <v>165.2</v>
      </c>
      <c r="H4908" s="4">
        <v>4.96</v>
      </c>
      <c r="I4908">
        <v>7204</v>
      </c>
      <c r="J4908" t="str">
        <f>_xlfn.XLOOKUP(I4908,[1]Planilha1!$C:$C,[1]Planilha1!$B:$B)</f>
        <v>7204 - CD São Paulo</v>
      </c>
      <c r="K4908" t="str">
        <f>_xlfn.XLOOKUP(I4908,[1]Planilha1!$C:$C,[1]Planilha1!$D:$D)</f>
        <v>43.340.312/0010-48</v>
      </c>
      <c r="L4908" t="str">
        <f>_xlfn.XLOOKUP(B4908,[2]Projeto!$B:$B,[2]Projeto!$P:$P)</f>
        <v>Paga</v>
      </c>
      <c r="M4908">
        <v>701203</v>
      </c>
      <c r="N4908" t="s">
        <v>1125</v>
      </c>
      <c r="O4908" t="str">
        <f>_xlfn.XLOOKUP(N4908,[3]Planilha1!$N:$N,[3]Planilha1!$O:$O)</f>
        <v>FLAC</v>
      </c>
      <c r="P4908">
        <v>2026</v>
      </c>
      <c r="Q4908" s="2" t="s">
        <v>1153</v>
      </c>
    </row>
    <row r="4909" spans="1:17" ht="16.8" x14ac:dyDescent="0.3">
      <c r="A4909" t="s">
        <v>1224</v>
      </c>
      <c r="B4909">
        <v>4500917346</v>
      </c>
      <c r="C4909">
        <v>5321728</v>
      </c>
      <c r="D4909" t="s">
        <v>514</v>
      </c>
      <c r="E4909">
        <v>610100463</v>
      </c>
      <c r="F4909" t="s">
        <v>228</v>
      </c>
      <c r="G4909" s="4">
        <v>55.08</v>
      </c>
      <c r="H4909" s="4">
        <v>1.65</v>
      </c>
      <c r="I4909">
        <v>7204</v>
      </c>
      <c r="J4909" t="str">
        <f>_xlfn.XLOOKUP(I4909,[1]Planilha1!$C:$C,[1]Planilha1!$B:$B)</f>
        <v>7204 - CD São Paulo</v>
      </c>
      <c r="K4909" t="str">
        <f>_xlfn.XLOOKUP(I4909,[1]Planilha1!$C:$C,[1]Planilha1!$D:$D)</f>
        <v>43.340.312/0010-48</v>
      </c>
      <c r="L4909" t="str">
        <f>_xlfn.XLOOKUP(B4909,[2]Projeto!$B:$B,[2]Projeto!$P:$P)</f>
        <v>Paga</v>
      </c>
      <c r="M4909">
        <v>701203</v>
      </c>
      <c r="N4909" t="s">
        <v>1125</v>
      </c>
      <c r="O4909" t="str">
        <f>_xlfn.XLOOKUP(N4909,[3]Planilha1!$N:$N,[3]Planilha1!$O:$O)</f>
        <v>FLAC</v>
      </c>
      <c r="P4909">
        <v>2026</v>
      </c>
      <c r="Q4909" s="2" t="s">
        <v>1153</v>
      </c>
    </row>
    <row r="4910" spans="1:17" ht="16.8" x14ac:dyDescent="0.3">
      <c r="A4910" t="s">
        <v>1224</v>
      </c>
      <c r="B4910">
        <v>4500917346</v>
      </c>
      <c r="C4910">
        <v>5335359</v>
      </c>
      <c r="D4910" t="s">
        <v>762</v>
      </c>
      <c r="E4910">
        <v>610402075</v>
      </c>
      <c r="F4910" t="s">
        <v>111</v>
      </c>
      <c r="G4910" s="4">
        <v>422.9</v>
      </c>
      <c r="H4910" s="4">
        <v>12.69</v>
      </c>
      <c r="I4910">
        <v>7204</v>
      </c>
      <c r="J4910" t="str">
        <f>_xlfn.XLOOKUP(I4910,[1]Planilha1!$C:$C,[1]Planilha1!$B:$B)</f>
        <v>7204 - CD São Paulo</v>
      </c>
      <c r="K4910" t="str">
        <f>_xlfn.XLOOKUP(I4910,[1]Planilha1!$C:$C,[1]Planilha1!$D:$D)</f>
        <v>43.340.312/0010-48</v>
      </c>
      <c r="L4910" t="str">
        <f>_xlfn.XLOOKUP(B4910,[2]Projeto!$B:$B,[2]Projeto!$P:$P)</f>
        <v>Paga</v>
      </c>
      <c r="M4910">
        <v>701203</v>
      </c>
      <c r="N4910" t="s">
        <v>1125</v>
      </c>
      <c r="O4910" t="str">
        <f>_xlfn.XLOOKUP(N4910,[3]Planilha1!$N:$N,[3]Planilha1!$O:$O)</f>
        <v>FLAC</v>
      </c>
      <c r="P4910">
        <v>2026</v>
      </c>
      <c r="Q4910" s="2" t="s">
        <v>1153</v>
      </c>
    </row>
    <row r="4911" spans="1:17" ht="16.8" x14ac:dyDescent="0.3">
      <c r="A4911" t="s">
        <v>1224</v>
      </c>
      <c r="B4911">
        <v>4500917346</v>
      </c>
      <c r="C4911">
        <v>5337089</v>
      </c>
      <c r="D4911" t="s">
        <v>774</v>
      </c>
      <c r="E4911">
        <v>610402075</v>
      </c>
      <c r="F4911" t="s">
        <v>111</v>
      </c>
      <c r="G4911" s="4">
        <v>1995</v>
      </c>
      <c r="H4911" s="4">
        <v>59.85</v>
      </c>
      <c r="I4911">
        <v>7204</v>
      </c>
      <c r="J4911" t="str">
        <f>_xlfn.XLOOKUP(I4911,[1]Planilha1!$C:$C,[1]Planilha1!$B:$B)</f>
        <v>7204 - CD São Paulo</v>
      </c>
      <c r="K4911" t="str">
        <f>_xlfn.XLOOKUP(I4911,[1]Planilha1!$C:$C,[1]Planilha1!$D:$D)</f>
        <v>43.340.312/0010-48</v>
      </c>
      <c r="L4911" t="str">
        <f>_xlfn.XLOOKUP(B4911,[2]Projeto!$B:$B,[2]Projeto!$P:$P)</f>
        <v>Paga</v>
      </c>
      <c r="M4911">
        <v>701203</v>
      </c>
      <c r="N4911" t="s">
        <v>1125</v>
      </c>
      <c r="O4911" t="str">
        <f>_xlfn.XLOOKUP(N4911,[3]Planilha1!$N:$N,[3]Planilha1!$O:$O)</f>
        <v>FLAC</v>
      </c>
      <c r="P4911">
        <v>2026</v>
      </c>
      <c r="Q4911" s="2" t="s">
        <v>1153</v>
      </c>
    </row>
    <row r="4912" spans="1:17" ht="16.8" x14ac:dyDescent="0.3">
      <c r="A4912" t="s">
        <v>1224</v>
      </c>
      <c r="B4912">
        <v>4500917346</v>
      </c>
      <c r="C4912">
        <v>5353525</v>
      </c>
      <c r="D4912" t="s">
        <v>567</v>
      </c>
      <c r="E4912">
        <v>610602057</v>
      </c>
      <c r="F4912" t="s">
        <v>723</v>
      </c>
      <c r="G4912" s="4">
        <v>1422.72</v>
      </c>
      <c r="H4912" s="4">
        <v>42.68</v>
      </c>
      <c r="I4912">
        <v>7204</v>
      </c>
      <c r="J4912" t="str">
        <f>_xlfn.XLOOKUP(I4912,[1]Planilha1!$C:$C,[1]Planilha1!$B:$B)</f>
        <v>7204 - CD São Paulo</v>
      </c>
      <c r="K4912" t="str">
        <f>_xlfn.XLOOKUP(I4912,[1]Planilha1!$C:$C,[1]Planilha1!$D:$D)</f>
        <v>43.340.312/0010-48</v>
      </c>
      <c r="L4912" t="str">
        <f>_xlfn.XLOOKUP(B4912,[2]Projeto!$B:$B,[2]Projeto!$P:$P)</f>
        <v>Paga</v>
      </c>
      <c r="M4912">
        <v>701203</v>
      </c>
      <c r="N4912" t="s">
        <v>1125</v>
      </c>
      <c r="O4912" t="str">
        <f>_xlfn.XLOOKUP(N4912,[3]Planilha1!$N:$N,[3]Planilha1!$O:$O)</f>
        <v>FLAC</v>
      </c>
      <c r="P4912">
        <v>2026</v>
      </c>
      <c r="Q4912" s="2" t="s">
        <v>1153</v>
      </c>
    </row>
    <row r="4913" spans="1:17" ht="16.8" x14ac:dyDescent="0.3">
      <c r="A4913" t="s">
        <v>1224</v>
      </c>
      <c r="B4913">
        <v>4500917346</v>
      </c>
      <c r="C4913">
        <v>5354395</v>
      </c>
      <c r="D4913" t="s">
        <v>598</v>
      </c>
      <c r="E4913">
        <v>610402075</v>
      </c>
      <c r="F4913" t="s">
        <v>111</v>
      </c>
      <c r="G4913" s="4">
        <v>422.9</v>
      </c>
      <c r="H4913" s="4">
        <v>12.69</v>
      </c>
      <c r="I4913">
        <v>7204</v>
      </c>
      <c r="J4913" t="str">
        <f>_xlfn.XLOOKUP(I4913,[1]Planilha1!$C:$C,[1]Planilha1!$B:$B)</f>
        <v>7204 - CD São Paulo</v>
      </c>
      <c r="K4913" t="str">
        <f>_xlfn.XLOOKUP(I4913,[1]Planilha1!$C:$C,[1]Planilha1!$D:$D)</f>
        <v>43.340.312/0010-48</v>
      </c>
      <c r="L4913" t="str">
        <f>_xlfn.XLOOKUP(B4913,[2]Projeto!$B:$B,[2]Projeto!$P:$P)</f>
        <v>Paga</v>
      </c>
      <c r="M4913">
        <v>701203</v>
      </c>
      <c r="N4913" t="s">
        <v>1125</v>
      </c>
      <c r="O4913" t="str">
        <f>_xlfn.XLOOKUP(N4913,[3]Planilha1!$N:$N,[3]Planilha1!$O:$O)</f>
        <v>FLAC</v>
      </c>
      <c r="P4913">
        <v>2026</v>
      </c>
      <c r="Q4913" s="2" t="s">
        <v>1153</v>
      </c>
    </row>
    <row r="4914" spans="1:17" ht="16.8" x14ac:dyDescent="0.3">
      <c r="A4914" t="s">
        <v>1224</v>
      </c>
      <c r="B4914">
        <v>4500917346</v>
      </c>
      <c r="C4914">
        <v>5310066</v>
      </c>
      <c r="D4914" t="s">
        <v>653</v>
      </c>
      <c r="E4914">
        <v>610601437</v>
      </c>
      <c r="F4914" t="s">
        <v>747</v>
      </c>
      <c r="G4914" s="4">
        <v>3326.4</v>
      </c>
      <c r="H4914" s="4">
        <v>99.79</v>
      </c>
      <c r="I4914">
        <v>7204</v>
      </c>
      <c r="J4914" t="str">
        <f>_xlfn.XLOOKUP(I4914,[1]Planilha1!$C:$C,[1]Planilha1!$B:$B)</f>
        <v>7204 - CD São Paulo</v>
      </c>
      <c r="K4914" t="str">
        <f>_xlfn.XLOOKUP(I4914,[1]Planilha1!$C:$C,[1]Planilha1!$D:$D)</f>
        <v>43.340.312/0010-48</v>
      </c>
      <c r="L4914" t="str">
        <f>_xlfn.XLOOKUP(B4914,[2]Projeto!$B:$B,[2]Projeto!$P:$P)</f>
        <v>Paga</v>
      </c>
      <c r="M4914">
        <v>701203</v>
      </c>
      <c r="N4914" t="s">
        <v>1125</v>
      </c>
      <c r="O4914" t="str">
        <f>_xlfn.XLOOKUP(N4914,[3]Planilha1!$N:$N,[3]Planilha1!$O:$O)</f>
        <v>FLAC</v>
      </c>
      <c r="P4914">
        <v>2026</v>
      </c>
      <c r="Q4914" s="2" t="s">
        <v>1153</v>
      </c>
    </row>
    <row r="4915" spans="1:17" ht="16.8" x14ac:dyDescent="0.3">
      <c r="A4915" t="s">
        <v>1224</v>
      </c>
      <c r="B4915">
        <v>4500917346</v>
      </c>
      <c r="C4915">
        <v>5320440</v>
      </c>
      <c r="D4915" t="s">
        <v>937</v>
      </c>
      <c r="E4915">
        <v>630029007</v>
      </c>
      <c r="F4915" t="s">
        <v>376</v>
      </c>
      <c r="G4915" s="4">
        <v>1284</v>
      </c>
      <c r="H4915" s="4">
        <v>38.520000000000003</v>
      </c>
      <c r="I4915">
        <v>7204</v>
      </c>
      <c r="J4915" t="str">
        <f>_xlfn.XLOOKUP(I4915,[1]Planilha1!$C:$C,[1]Planilha1!$B:$B)</f>
        <v>7204 - CD São Paulo</v>
      </c>
      <c r="K4915" t="str">
        <f>_xlfn.XLOOKUP(I4915,[1]Planilha1!$C:$C,[1]Planilha1!$D:$D)</f>
        <v>43.340.312/0010-48</v>
      </c>
      <c r="L4915" t="str">
        <f>_xlfn.XLOOKUP(B4915,[2]Projeto!$B:$B,[2]Projeto!$P:$P)</f>
        <v>Paga</v>
      </c>
      <c r="M4915">
        <v>701203</v>
      </c>
      <c r="N4915" t="s">
        <v>1125</v>
      </c>
      <c r="O4915" t="str">
        <f>_xlfn.XLOOKUP(N4915,[3]Planilha1!$N:$N,[3]Planilha1!$O:$O)</f>
        <v>FLAC</v>
      </c>
      <c r="P4915">
        <v>2026</v>
      </c>
      <c r="Q4915" s="2" t="s">
        <v>1153</v>
      </c>
    </row>
    <row r="4916" spans="1:17" ht="16.8" x14ac:dyDescent="0.3">
      <c r="A4916" t="s">
        <v>1224</v>
      </c>
      <c r="B4916">
        <v>4500917346</v>
      </c>
      <c r="C4916">
        <v>5320439</v>
      </c>
      <c r="D4916" t="s">
        <v>938</v>
      </c>
      <c r="E4916">
        <v>630029007</v>
      </c>
      <c r="F4916" t="s">
        <v>376</v>
      </c>
      <c r="G4916" s="4">
        <v>1284</v>
      </c>
      <c r="H4916" s="4">
        <v>38.520000000000003</v>
      </c>
      <c r="I4916">
        <v>7204</v>
      </c>
      <c r="J4916" t="str">
        <f>_xlfn.XLOOKUP(I4916,[1]Planilha1!$C:$C,[1]Planilha1!$B:$B)</f>
        <v>7204 - CD São Paulo</v>
      </c>
      <c r="K4916" t="str">
        <f>_xlfn.XLOOKUP(I4916,[1]Planilha1!$C:$C,[1]Planilha1!$D:$D)</f>
        <v>43.340.312/0010-48</v>
      </c>
      <c r="L4916" t="str">
        <f>_xlfn.XLOOKUP(B4916,[2]Projeto!$B:$B,[2]Projeto!$P:$P)</f>
        <v>Paga</v>
      </c>
      <c r="M4916">
        <v>701203</v>
      </c>
      <c r="N4916" t="s">
        <v>1125</v>
      </c>
      <c r="O4916" t="str">
        <f>_xlfn.XLOOKUP(N4916,[3]Planilha1!$N:$N,[3]Planilha1!$O:$O)</f>
        <v>FLAC</v>
      </c>
      <c r="P4916">
        <v>2026</v>
      </c>
      <c r="Q4916" s="2" t="s">
        <v>1153</v>
      </c>
    </row>
    <row r="4917" spans="1:17" ht="16.8" x14ac:dyDescent="0.3">
      <c r="A4917" t="s">
        <v>1224</v>
      </c>
      <c r="B4917">
        <v>4500917346</v>
      </c>
      <c r="C4917">
        <v>5361618</v>
      </c>
      <c r="D4917" t="s">
        <v>928</v>
      </c>
      <c r="E4917">
        <v>630019007</v>
      </c>
      <c r="F4917" t="s">
        <v>158</v>
      </c>
      <c r="G4917" s="4">
        <v>-1926</v>
      </c>
      <c r="H4917" s="4">
        <v>-57.78</v>
      </c>
      <c r="I4917">
        <v>7204</v>
      </c>
      <c r="J4917" t="str">
        <f>_xlfn.XLOOKUP(I4917,[1]Planilha1!$C:$C,[1]Planilha1!$B:$B)</f>
        <v>7204 - CD São Paulo</v>
      </c>
      <c r="K4917" t="str">
        <f>_xlfn.XLOOKUP(I4917,[1]Planilha1!$C:$C,[1]Planilha1!$D:$D)</f>
        <v>43.340.312/0010-48</v>
      </c>
      <c r="L4917" t="str">
        <f>_xlfn.XLOOKUP(B4917,[2]Projeto!$B:$B,[2]Projeto!$P:$P)</f>
        <v>Paga</v>
      </c>
      <c r="M4917">
        <v>701203</v>
      </c>
      <c r="N4917" t="s">
        <v>1125</v>
      </c>
      <c r="O4917" t="str">
        <f>_xlfn.XLOOKUP(N4917,[3]Planilha1!$N:$N,[3]Planilha1!$O:$O)</f>
        <v>FLAC</v>
      </c>
      <c r="P4917">
        <v>2026</v>
      </c>
      <c r="Q4917" s="2" t="s">
        <v>1153</v>
      </c>
    </row>
    <row r="4918" spans="1:17" ht="16.8" x14ac:dyDescent="0.3">
      <c r="A4918" t="s">
        <v>1224</v>
      </c>
      <c r="B4918">
        <v>4500917386</v>
      </c>
      <c r="C4918">
        <v>5336831</v>
      </c>
      <c r="D4918" t="s">
        <v>59</v>
      </c>
      <c r="E4918">
        <v>600300300</v>
      </c>
      <c r="F4918" t="s">
        <v>939</v>
      </c>
      <c r="G4918" s="4">
        <v>675.36</v>
      </c>
      <c r="H4918" s="4">
        <v>6.75</v>
      </c>
      <c r="I4918">
        <v>7204</v>
      </c>
      <c r="J4918" t="str">
        <f>_xlfn.XLOOKUP(I4918,[1]Planilha1!$C:$C,[1]Planilha1!$B:$B)</f>
        <v>7204 - CD São Paulo</v>
      </c>
      <c r="K4918" t="str">
        <f>_xlfn.XLOOKUP(I4918,[1]Planilha1!$C:$C,[1]Planilha1!$D:$D)</f>
        <v>43.340.312/0010-48</v>
      </c>
      <c r="L4918" t="str">
        <f>_xlfn.XLOOKUP(B4918,[2]Projeto!$B:$B,[2]Projeto!$P:$P)</f>
        <v>Paga</v>
      </c>
      <c r="M4918">
        <v>701122</v>
      </c>
      <c r="N4918" t="s">
        <v>1120</v>
      </c>
      <c r="O4918" t="str">
        <f>_xlfn.XLOOKUP(N4918,[3]Planilha1!$N:$N,[3]Planilha1!$O:$O)</f>
        <v>Nutri</v>
      </c>
      <c r="P4918">
        <v>2026</v>
      </c>
      <c r="Q4918" s="2" t="s">
        <v>1153</v>
      </c>
    </row>
    <row r="4919" spans="1:17" ht="16.8" x14ac:dyDescent="0.3">
      <c r="A4919" t="s">
        <v>1224</v>
      </c>
      <c r="B4919">
        <v>4500917386</v>
      </c>
      <c r="C4919">
        <v>5336831</v>
      </c>
      <c r="D4919" t="s">
        <v>59</v>
      </c>
      <c r="E4919">
        <v>600300300</v>
      </c>
      <c r="F4919" t="s">
        <v>939</v>
      </c>
      <c r="G4919" s="4">
        <v>337.68</v>
      </c>
      <c r="H4919" s="4">
        <v>3.38</v>
      </c>
      <c r="I4919">
        <v>7204</v>
      </c>
      <c r="J4919" t="str">
        <f>_xlfn.XLOOKUP(I4919,[1]Planilha1!$C:$C,[1]Planilha1!$B:$B)</f>
        <v>7204 - CD São Paulo</v>
      </c>
      <c r="K4919" t="str">
        <f>_xlfn.XLOOKUP(I4919,[1]Planilha1!$C:$C,[1]Planilha1!$D:$D)</f>
        <v>43.340.312/0010-48</v>
      </c>
      <c r="L4919" t="str">
        <f>_xlfn.XLOOKUP(B4919,[2]Projeto!$B:$B,[2]Projeto!$P:$P)</f>
        <v>Paga</v>
      </c>
      <c r="M4919">
        <v>701122</v>
      </c>
      <c r="N4919" t="s">
        <v>1120</v>
      </c>
      <c r="O4919" t="str">
        <f>_xlfn.XLOOKUP(N4919,[3]Planilha1!$N:$N,[3]Planilha1!$O:$O)</f>
        <v>Nutri</v>
      </c>
      <c r="P4919">
        <v>2026</v>
      </c>
      <c r="Q4919" s="2" t="s">
        <v>1153</v>
      </c>
    </row>
    <row r="4920" spans="1:17" ht="16.8" x14ac:dyDescent="0.3">
      <c r="A4920" t="s">
        <v>1224</v>
      </c>
      <c r="B4920">
        <v>4500917386</v>
      </c>
      <c r="C4920">
        <v>5336831</v>
      </c>
      <c r="D4920" t="s">
        <v>59</v>
      </c>
      <c r="E4920">
        <v>610103363</v>
      </c>
      <c r="F4920" t="s">
        <v>834</v>
      </c>
      <c r="G4920" s="4">
        <v>222.72</v>
      </c>
      <c r="H4920" s="4">
        <v>6.68</v>
      </c>
      <c r="I4920">
        <v>7204</v>
      </c>
      <c r="J4920" t="str">
        <f>_xlfn.XLOOKUP(I4920,[1]Planilha1!$C:$C,[1]Planilha1!$B:$B)</f>
        <v>7204 - CD São Paulo</v>
      </c>
      <c r="K4920" t="str">
        <f>_xlfn.XLOOKUP(I4920,[1]Planilha1!$C:$C,[1]Planilha1!$D:$D)</f>
        <v>43.340.312/0010-48</v>
      </c>
      <c r="L4920" t="str">
        <f>_xlfn.XLOOKUP(B4920,[2]Projeto!$B:$B,[2]Projeto!$P:$P)</f>
        <v>Paga</v>
      </c>
      <c r="M4920">
        <v>701122</v>
      </c>
      <c r="N4920" t="s">
        <v>1120</v>
      </c>
      <c r="O4920" t="str">
        <f>_xlfn.XLOOKUP(N4920,[3]Planilha1!$N:$N,[3]Planilha1!$O:$O)</f>
        <v>Nutri</v>
      </c>
      <c r="P4920">
        <v>2026</v>
      </c>
      <c r="Q4920" s="2" t="s">
        <v>1153</v>
      </c>
    </row>
    <row r="4921" spans="1:17" ht="16.8" x14ac:dyDescent="0.3">
      <c r="A4921" t="s">
        <v>1224</v>
      </c>
      <c r="B4921">
        <v>4500917346</v>
      </c>
      <c r="C4921">
        <v>5266756</v>
      </c>
      <c r="D4921" t="s">
        <v>592</v>
      </c>
      <c r="E4921">
        <v>610111363</v>
      </c>
      <c r="F4921" t="s">
        <v>863</v>
      </c>
      <c r="G4921" s="4">
        <v>270</v>
      </c>
      <c r="H4921" s="4">
        <v>8.1</v>
      </c>
      <c r="I4921">
        <v>7204</v>
      </c>
      <c r="J4921" t="str">
        <f>_xlfn.XLOOKUP(I4921,[1]Planilha1!$C:$C,[1]Planilha1!$B:$B)</f>
        <v>7204 - CD São Paulo</v>
      </c>
      <c r="K4921" t="str">
        <f>_xlfn.XLOOKUP(I4921,[1]Planilha1!$C:$C,[1]Planilha1!$D:$D)</f>
        <v>43.340.312/0010-48</v>
      </c>
      <c r="L4921" t="str">
        <f>_xlfn.XLOOKUP(B4921,[2]Projeto!$B:$B,[2]Projeto!$P:$P)</f>
        <v>Paga</v>
      </c>
      <c r="M4921">
        <v>701203</v>
      </c>
      <c r="N4921" t="s">
        <v>1125</v>
      </c>
      <c r="O4921" t="str">
        <f>_xlfn.XLOOKUP(N4921,[3]Planilha1!$N:$N,[3]Planilha1!$O:$O)</f>
        <v>FLAC</v>
      </c>
      <c r="P4921">
        <v>2026</v>
      </c>
      <c r="Q4921" s="2" t="s">
        <v>1153</v>
      </c>
    </row>
    <row r="4922" spans="1:17" ht="16.8" x14ac:dyDescent="0.3">
      <c r="A4922" t="s">
        <v>1224</v>
      </c>
      <c r="B4922">
        <v>4500917346</v>
      </c>
      <c r="C4922">
        <v>5269327</v>
      </c>
      <c r="D4922" t="s">
        <v>389</v>
      </c>
      <c r="E4922">
        <v>610100477</v>
      </c>
      <c r="F4922" t="s">
        <v>103</v>
      </c>
      <c r="G4922" s="4">
        <v>166.88</v>
      </c>
      <c r="H4922" s="4">
        <v>5.01</v>
      </c>
      <c r="I4922">
        <v>7204</v>
      </c>
      <c r="J4922" t="str">
        <f>_xlfn.XLOOKUP(I4922,[1]Planilha1!$C:$C,[1]Planilha1!$B:$B)</f>
        <v>7204 - CD São Paulo</v>
      </c>
      <c r="K4922" t="str">
        <f>_xlfn.XLOOKUP(I4922,[1]Planilha1!$C:$C,[1]Planilha1!$D:$D)</f>
        <v>43.340.312/0010-48</v>
      </c>
      <c r="L4922" t="str">
        <f>_xlfn.XLOOKUP(B4922,[2]Projeto!$B:$B,[2]Projeto!$P:$P)</f>
        <v>Paga</v>
      </c>
      <c r="M4922">
        <v>701203</v>
      </c>
      <c r="N4922" t="s">
        <v>1125</v>
      </c>
      <c r="O4922" t="str">
        <f>_xlfn.XLOOKUP(N4922,[3]Planilha1!$N:$N,[3]Planilha1!$O:$O)</f>
        <v>FLAC</v>
      </c>
      <c r="P4922">
        <v>2026</v>
      </c>
      <c r="Q4922" s="2" t="s">
        <v>1153</v>
      </c>
    </row>
    <row r="4923" spans="1:17" ht="16.8" x14ac:dyDescent="0.3">
      <c r="A4923" t="s">
        <v>1224</v>
      </c>
      <c r="B4923">
        <v>4500917346</v>
      </c>
      <c r="C4923">
        <v>5269327</v>
      </c>
      <c r="D4923" t="s">
        <v>389</v>
      </c>
      <c r="E4923">
        <v>610101477</v>
      </c>
      <c r="F4923" t="s">
        <v>855</v>
      </c>
      <c r="G4923" s="4">
        <v>166.88</v>
      </c>
      <c r="H4923" s="4">
        <v>5.01</v>
      </c>
      <c r="I4923">
        <v>7204</v>
      </c>
      <c r="J4923" t="str">
        <f>_xlfn.XLOOKUP(I4923,[1]Planilha1!$C:$C,[1]Planilha1!$B:$B)</f>
        <v>7204 - CD São Paulo</v>
      </c>
      <c r="K4923" t="str">
        <f>_xlfn.XLOOKUP(I4923,[1]Planilha1!$C:$C,[1]Planilha1!$D:$D)</f>
        <v>43.340.312/0010-48</v>
      </c>
      <c r="L4923" t="str">
        <f>_xlfn.XLOOKUP(B4923,[2]Projeto!$B:$B,[2]Projeto!$P:$P)</f>
        <v>Paga</v>
      </c>
      <c r="M4923">
        <v>701203</v>
      </c>
      <c r="N4923" t="s">
        <v>1125</v>
      </c>
      <c r="O4923" t="str">
        <f>_xlfn.XLOOKUP(N4923,[3]Planilha1!$N:$N,[3]Planilha1!$O:$O)</f>
        <v>FLAC</v>
      </c>
      <c r="P4923">
        <v>2026</v>
      </c>
      <c r="Q4923" s="2" t="s">
        <v>1153</v>
      </c>
    </row>
    <row r="4924" spans="1:17" ht="16.8" x14ac:dyDescent="0.3">
      <c r="A4924" t="s">
        <v>1224</v>
      </c>
      <c r="B4924">
        <v>4500917346</v>
      </c>
      <c r="C4924">
        <v>5269327</v>
      </c>
      <c r="D4924" t="s">
        <v>389</v>
      </c>
      <c r="E4924">
        <v>610116340</v>
      </c>
      <c r="F4924" t="s">
        <v>80</v>
      </c>
      <c r="G4924" s="4">
        <v>357.6</v>
      </c>
      <c r="H4924" s="4">
        <v>10.73</v>
      </c>
      <c r="I4924">
        <v>7204</v>
      </c>
      <c r="J4924" t="str">
        <f>_xlfn.XLOOKUP(I4924,[1]Planilha1!$C:$C,[1]Planilha1!$B:$B)</f>
        <v>7204 - CD São Paulo</v>
      </c>
      <c r="K4924" t="str">
        <f>_xlfn.XLOOKUP(I4924,[1]Planilha1!$C:$C,[1]Planilha1!$D:$D)</f>
        <v>43.340.312/0010-48</v>
      </c>
      <c r="L4924" t="str">
        <f>_xlfn.XLOOKUP(B4924,[2]Projeto!$B:$B,[2]Projeto!$P:$P)</f>
        <v>Paga</v>
      </c>
      <c r="M4924">
        <v>701203</v>
      </c>
      <c r="N4924" t="s">
        <v>1125</v>
      </c>
      <c r="O4924" t="str">
        <f>_xlfn.XLOOKUP(N4924,[3]Planilha1!$N:$N,[3]Planilha1!$O:$O)</f>
        <v>FLAC</v>
      </c>
      <c r="P4924">
        <v>2026</v>
      </c>
      <c r="Q4924" s="2" t="s">
        <v>1153</v>
      </c>
    </row>
    <row r="4925" spans="1:17" ht="16.8" x14ac:dyDescent="0.3">
      <c r="A4925" t="s">
        <v>1224</v>
      </c>
      <c r="B4925">
        <v>4500917346</v>
      </c>
      <c r="C4925">
        <v>5269327</v>
      </c>
      <c r="D4925" t="s">
        <v>389</v>
      </c>
      <c r="E4925">
        <v>610138368</v>
      </c>
      <c r="F4925" t="s">
        <v>900</v>
      </c>
      <c r="G4925" s="4">
        <v>192.24</v>
      </c>
      <c r="H4925" s="4">
        <v>5.77</v>
      </c>
      <c r="I4925">
        <v>7204</v>
      </c>
      <c r="J4925" t="str">
        <f>_xlfn.XLOOKUP(I4925,[1]Planilha1!$C:$C,[1]Planilha1!$B:$B)</f>
        <v>7204 - CD São Paulo</v>
      </c>
      <c r="K4925" t="str">
        <f>_xlfn.XLOOKUP(I4925,[1]Planilha1!$C:$C,[1]Planilha1!$D:$D)</f>
        <v>43.340.312/0010-48</v>
      </c>
      <c r="L4925" t="str">
        <f>_xlfn.XLOOKUP(B4925,[2]Projeto!$B:$B,[2]Projeto!$P:$P)</f>
        <v>Paga</v>
      </c>
      <c r="M4925">
        <v>701203</v>
      </c>
      <c r="N4925" t="s">
        <v>1125</v>
      </c>
      <c r="O4925" t="str">
        <f>_xlfn.XLOOKUP(N4925,[3]Planilha1!$N:$N,[3]Planilha1!$O:$O)</f>
        <v>FLAC</v>
      </c>
      <c r="P4925">
        <v>2026</v>
      </c>
      <c r="Q4925" s="2" t="s">
        <v>1153</v>
      </c>
    </row>
    <row r="4926" spans="1:17" ht="16.8" x14ac:dyDescent="0.3">
      <c r="A4926" t="s">
        <v>1224</v>
      </c>
      <c r="B4926">
        <v>4500917346</v>
      </c>
      <c r="C4926">
        <v>5269327</v>
      </c>
      <c r="D4926" t="s">
        <v>389</v>
      </c>
      <c r="E4926">
        <v>610105368</v>
      </c>
      <c r="F4926" t="s">
        <v>251</v>
      </c>
      <c r="G4926" s="4">
        <v>256.32</v>
      </c>
      <c r="H4926" s="4">
        <v>7.69</v>
      </c>
      <c r="I4926">
        <v>7204</v>
      </c>
      <c r="J4926" t="str">
        <f>_xlfn.XLOOKUP(I4926,[1]Planilha1!$C:$C,[1]Planilha1!$B:$B)</f>
        <v>7204 - CD São Paulo</v>
      </c>
      <c r="K4926" t="str">
        <f>_xlfn.XLOOKUP(I4926,[1]Planilha1!$C:$C,[1]Planilha1!$D:$D)</f>
        <v>43.340.312/0010-48</v>
      </c>
      <c r="L4926" t="str">
        <f>_xlfn.XLOOKUP(B4926,[2]Projeto!$B:$B,[2]Projeto!$P:$P)</f>
        <v>Paga</v>
      </c>
      <c r="M4926">
        <v>701203</v>
      </c>
      <c r="N4926" t="s">
        <v>1125</v>
      </c>
      <c r="O4926" t="str">
        <f>_xlfn.XLOOKUP(N4926,[3]Planilha1!$N:$N,[3]Planilha1!$O:$O)</f>
        <v>FLAC</v>
      </c>
      <c r="P4926">
        <v>2026</v>
      </c>
      <c r="Q4926" s="2" t="s">
        <v>1153</v>
      </c>
    </row>
    <row r="4927" spans="1:17" ht="16.8" x14ac:dyDescent="0.3">
      <c r="A4927" t="s">
        <v>1224</v>
      </c>
      <c r="B4927">
        <v>4500917346</v>
      </c>
      <c r="C4927">
        <v>5059693</v>
      </c>
      <c r="D4927" t="s">
        <v>501</v>
      </c>
      <c r="E4927">
        <v>610102368</v>
      </c>
      <c r="F4927" t="s">
        <v>88</v>
      </c>
      <c r="G4927" s="4">
        <v>64.08</v>
      </c>
      <c r="H4927" s="4">
        <v>1.92</v>
      </c>
      <c r="I4927">
        <v>7204</v>
      </c>
      <c r="J4927" t="str">
        <f>_xlfn.XLOOKUP(I4927,[1]Planilha1!$C:$C,[1]Planilha1!$B:$B)</f>
        <v>7204 - CD São Paulo</v>
      </c>
      <c r="K4927" t="str">
        <f>_xlfn.XLOOKUP(I4927,[1]Planilha1!$C:$C,[1]Planilha1!$D:$D)</f>
        <v>43.340.312/0010-48</v>
      </c>
      <c r="L4927" t="str">
        <f>_xlfn.XLOOKUP(B4927,[2]Projeto!$B:$B,[2]Projeto!$P:$P)</f>
        <v>Paga</v>
      </c>
      <c r="M4927">
        <v>701203</v>
      </c>
      <c r="N4927" t="s">
        <v>1125</v>
      </c>
      <c r="O4927" t="str">
        <f>_xlfn.XLOOKUP(N4927,[3]Planilha1!$N:$N,[3]Planilha1!$O:$O)</f>
        <v>FLAC</v>
      </c>
      <c r="P4927">
        <v>2026</v>
      </c>
      <c r="Q4927" s="2" t="s">
        <v>1153</v>
      </c>
    </row>
    <row r="4928" spans="1:17" ht="16.8" x14ac:dyDescent="0.3">
      <c r="A4928" t="s">
        <v>1224</v>
      </c>
      <c r="B4928">
        <v>4500917346</v>
      </c>
      <c r="C4928">
        <v>5059693</v>
      </c>
      <c r="D4928" t="s">
        <v>501</v>
      </c>
      <c r="E4928">
        <v>610118340</v>
      </c>
      <c r="F4928" t="s">
        <v>126</v>
      </c>
      <c r="G4928" s="4">
        <v>286.08</v>
      </c>
      <c r="H4928" s="4">
        <v>8.58</v>
      </c>
      <c r="I4928">
        <v>7204</v>
      </c>
      <c r="J4928" t="str">
        <f>_xlfn.XLOOKUP(I4928,[1]Planilha1!$C:$C,[1]Planilha1!$B:$B)</f>
        <v>7204 - CD São Paulo</v>
      </c>
      <c r="K4928" t="str">
        <f>_xlfn.XLOOKUP(I4928,[1]Planilha1!$C:$C,[1]Planilha1!$D:$D)</f>
        <v>43.340.312/0010-48</v>
      </c>
      <c r="L4928" t="str">
        <f>_xlfn.XLOOKUP(B4928,[2]Projeto!$B:$B,[2]Projeto!$P:$P)</f>
        <v>Paga</v>
      </c>
      <c r="M4928">
        <v>701203</v>
      </c>
      <c r="N4928" t="s">
        <v>1125</v>
      </c>
      <c r="O4928" t="str">
        <f>_xlfn.XLOOKUP(N4928,[3]Planilha1!$N:$N,[3]Planilha1!$O:$O)</f>
        <v>FLAC</v>
      </c>
      <c r="P4928">
        <v>2026</v>
      </c>
      <c r="Q4928" s="2" t="s">
        <v>1153</v>
      </c>
    </row>
    <row r="4929" spans="1:17" ht="16.8" x14ac:dyDescent="0.3">
      <c r="A4929" t="s">
        <v>1224</v>
      </c>
      <c r="B4929">
        <v>4500917346</v>
      </c>
      <c r="C4929">
        <v>5059693</v>
      </c>
      <c r="D4929" t="s">
        <v>501</v>
      </c>
      <c r="E4929">
        <v>610133368</v>
      </c>
      <c r="F4929" t="s">
        <v>249</v>
      </c>
      <c r="G4929" s="4">
        <v>64.08</v>
      </c>
      <c r="H4929" s="4">
        <v>1.92</v>
      </c>
      <c r="I4929">
        <v>7204</v>
      </c>
      <c r="J4929" t="str">
        <f>_xlfn.XLOOKUP(I4929,[1]Planilha1!$C:$C,[1]Planilha1!$B:$B)</f>
        <v>7204 - CD São Paulo</v>
      </c>
      <c r="K4929" t="str">
        <f>_xlfn.XLOOKUP(I4929,[1]Planilha1!$C:$C,[1]Planilha1!$D:$D)</f>
        <v>43.340.312/0010-48</v>
      </c>
      <c r="L4929" t="str">
        <f>_xlfn.XLOOKUP(B4929,[2]Projeto!$B:$B,[2]Projeto!$P:$P)</f>
        <v>Paga</v>
      </c>
      <c r="M4929">
        <v>701203</v>
      </c>
      <c r="N4929" t="s">
        <v>1125</v>
      </c>
      <c r="O4929" t="str">
        <f>_xlfn.XLOOKUP(N4929,[3]Planilha1!$N:$N,[3]Planilha1!$O:$O)</f>
        <v>FLAC</v>
      </c>
      <c r="P4929">
        <v>2026</v>
      </c>
      <c r="Q4929" s="2" t="s">
        <v>1153</v>
      </c>
    </row>
    <row r="4930" spans="1:17" ht="16.8" x14ac:dyDescent="0.3">
      <c r="A4930" t="s">
        <v>1224</v>
      </c>
      <c r="B4930">
        <v>4500917346</v>
      </c>
      <c r="C4930">
        <v>5059693</v>
      </c>
      <c r="D4930" t="s">
        <v>501</v>
      </c>
      <c r="E4930">
        <v>610102368</v>
      </c>
      <c r="F4930" t="s">
        <v>88</v>
      </c>
      <c r="G4930" s="4">
        <v>192.24</v>
      </c>
      <c r="H4930" s="4">
        <v>5.77</v>
      </c>
      <c r="I4930">
        <v>7204</v>
      </c>
      <c r="J4930" t="str">
        <f>_xlfn.XLOOKUP(I4930,[1]Planilha1!$C:$C,[1]Planilha1!$B:$B)</f>
        <v>7204 - CD São Paulo</v>
      </c>
      <c r="K4930" t="str">
        <f>_xlfn.XLOOKUP(I4930,[1]Planilha1!$C:$C,[1]Planilha1!$D:$D)</f>
        <v>43.340.312/0010-48</v>
      </c>
      <c r="L4930" t="str">
        <f>_xlfn.XLOOKUP(B4930,[2]Projeto!$B:$B,[2]Projeto!$P:$P)</f>
        <v>Paga</v>
      </c>
      <c r="M4930">
        <v>701203</v>
      </c>
      <c r="N4930" t="s">
        <v>1125</v>
      </c>
      <c r="O4930" t="str">
        <f>_xlfn.XLOOKUP(N4930,[3]Planilha1!$N:$N,[3]Planilha1!$O:$O)</f>
        <v>FLAC</v>
      </c>
      <c r="P4930">
        <v>2026</v>
      </c>
      <c r="Q4930" s="2" t="s">
        <v>1153</v>
      </c>
    </row>
    <row r="4931" spans="1:17" ht="16.8" x14ac:dyDescent="0.3">
      <c r="A4931" t="s">
        <v>1224</v>
      </c>
      <c r="B4931">
        <v>4500917346</v>
      </c>
      <c r="C4931">
        <v>5266124</v>
      </c>
      <c r="D4931" t="s">
        <v>388</v>
      </c>
      <c r="E4931">
        <v>610118340</v>
      </c>
      <c r="F4931" t="s">
        <v>126</v>
      </c>
      <c r="G4931" s="4">
        <v>1054.8</v>
      </c>
      <c r="H4931" s="4">
        <v>31.64</v>
      </c>
      <c r="I4931">
        <v>7204</v>
      </c>
      <c r="J4931" t="str">
        <f>_xlfn.XLOOKUP(I4931,[1]Planilha1!$C:$C,[1]Planilha1!$B:$B)</f>
        <v>7204 - CD São Paulo</v>
      </c>
      <c r="K4931" t="str">
        <f>_xlfn.XLOOKUP(I4931,[1]Planilha1!$C:$C,[1]Planilha1!$D:$D)</f>
        <v>43.340.312/0010-48</v>
      </c>
      <c r="L4931" t="str">
        <f>_xlfn.XLOOKUP(B4931,[2]Projeto!$B:$B,[2]Projeto!$P:$P)</f>
        <v>Paga</v>
      </c>
      <c r="M4931">
        <v>701203</v>
      </c>
      <c r="N4931" t="s">
        <v>1125</v>
      </c>
      <c r="O4931" t="str">
        <f>_xlfn.XLOOKUP(N4931,[3]Planilha1!$N:$N,[3]Planilha1!$O:$O)</f>
        <v>FLAC</v>
      </c>
      <c r="P4931">
        <v>2026</v>
      </c>
      <c r="Q4931" s="2" t="s">
        <v>1153</v>
      </c>
    </row>
    <row r="4932" spans="1:17" ht="16.8" x14ac:dyDescent="0.3">
      <c r="A4932" t="s">
        <v>1224</v>
      </c>
      <c r="B4932">
        <v>4500917346</v>
      </c>
      <c r="C4932">
        <v>5294903</v>
      </c>
      <c r="D4932" t="s">
        <v>558</v>
      </c>
      <c r="E4932">
        <v>610111363</v>
      </c>
      <c r="F4932" t="s">
        <v>863</v>
      </c>
      <c r="G4932" s="4">
        <v>360</v>
      </c>
      <c r="H4932" s="4">
        <v>10.8</v>
      </c>
      <c r="I4932">
        <v>7204</v>
      </c>
      <c r="J4932" t="str">
        <f>_xlfn.XLOOKUP(I4932,[1]Planilha1!$C:$C,[1]Planilha1!$B:$B)</f>
        <v>7204 - CD São Paulo</v>
      </c>
      <c r="K4932" t="str">
        <f>_xlfn.XLOOKUP(I4932,[1]Planilha1!$C:$C,[1]Planilha1!$D:$D)</f>
        <v>43.340.312/0010-48</v>
      </c>
      <c r="L4932" t="str">
        <f>_xlfn.XLOOKUP(B4932,[2]Projeto!$B:$B,[2]Projeto!$P:$P)</f>
        <v>Paga</v>
      </c>
      <c r="M4932">
        <v>701203</v>
      </c>
      <c r="N4932" t="s">
        <v>1125</v>
      </c>
      <c r="O4932" t="str">
        <f>_xlfn.XLOOKUP(N4932,[3]Planilha1!$N:$N,[3]Planilha1!$O:$O)</f>
        <v>FLAC</v>
      </c>
      <c r="P4932">
        <v>2026</v>
      </c>
      <c r="Q4932" s="2" t="s">
        <v>1153</v>
      </c>
    </row>
    <row r="4933" spans="1:17" ht="16.8" x14ac:dyDescent="0.3">
      <c r="A4933" t="s">
        <v>1224</v>
      </c>
      <c r="B4933">
        <v>4500917346</v>
      </c>
      <c r="C4933">
        <v>5361872</v>
      </c>
      <c r="D4933" t="s">
        <v>413</v>
      </c>
      <c r="E4933">
        <v>610400295</v>
      </c>
      <c r="F4933" t="s">
        <v>819</v>
      </c>
      <c r="G4933" s="4">
        <v>259.7</v>
      </c>
      <c r="H4933" s="4">
        <v>7.79</v>
      </c>
      <c r="I4933">
        <v>7204</v>
      </c>
      <c r="J4933" t="str">
        <f>_xlfn.XLOOKUP(I4933,[1]Planilha1!$C:$C,[1]Planilha1!$B:$B)</f>
        <v>7204 - CD São Paulo</v>
      </c>
      <c r="K4933" t="str">
        <f>_xlfn.XLOOKUP(I4933,[1]Planilha1!$C:$C,[1]Planilha1!$D:$D)</f>
        <v>43.340.312/0010-48</v>
      </c>
      <c r="L4933" t="str">
        <f>_xlfn.XLOOKUP(B4933,[2]Projeto!$B:$B,[2]Projeto!$P:$P)</f>
        <v>Paga</v>
      </c>
      <c r="M4933">
        <v>701203</v>
      </c>
      <c r="N4933" t="s">
        <v>1125</v>
      </c>
      <c r="O4933" t="str">
        <f>_xlfn.XLOOKUP(N4933,[3]Planilha1!$N:$N,[3]Planilha1!$O:$O)</f>
        <v>FLAC</v>
      </c>
      <c r="P4933">
        <v>2026</v>
      </c>
      <c r="Q4933" s="2" t="s">
        <v>1153</v>
      </c>
    </row>
    <row r="4934" spans="1:17" ht="16.8" x14ac:dyDescent="0.3">
      <c r="A4934" t="s">
        <v>1224</v>
      </c>
      <c r="B4934">
        <v>4500917346</v>
      </c>
      <c r="C4934">
        <v>5179227</v>
      </c>
      <c r="D4934" t="s">
        <v>452</v>
      </c>
      <c r="E4934">
        <v>610100477</v>
      </c>
      <c r="F4934" t="s">
        <v>103</v>
      </c>
      <c r="G4934" s="4">
        <v>165.2</v>
      </c>
      <c r="H4934" s="4">
        <v>4.96</v>
      </c>
      <c r="I4934">
        <v>7204</v>
      </c>
      <c r="J4934" t="str">
        <f>_xlfn.XLOOKUP(I4934,[1]Planilha1!$C:$C,[1]Planilha1!$B:$B)</f>
        <v>7204 - CD São Paulo</v>
      </c>
      <c r="K4934" t="str">
        <f>_xlfn.XLOOKUP(I4934,[1]Planilha1!$C:$C,[1]Planilha1!$D:$D)</f>
        <v>43.340.312/0010-48</v>
      </c>
      <c r="L4934" t="str">
        <f>_xlfn.XLOOKUP(B4934,[2]Projeto!$B:$B,[2]Projeto!$P:$P)</f>
        <v>Paga</v>
      </c>
      <c r="M4934">
        <v>701203</v>
      </c>
      <c r="N4934" t="s">
        <v>1125</v>
      </c>
      <c r="O4934" t="str">
        <f>_xlfn.XLOOKUP(N4934,[3]Planilha1!$N:$N,[3]Planilha1!$O:$O)</f>
        <v>FLAC</v>
      </c>
      <c r="P4934">
        <v>2026</v>
      </c>
      <c r="Q4934" s="2" t="s">
        <v>1153</v>
      </c>
    </row>
    <row r="4935" spans="1:17" ht="16.8" x14ac:dyDescent="0.3">
      <c r="A4935" t="s">
        <v>1224</v>
      </c>
      <c r="B4935">
        <v>4500917346</v>
      </c>
      <c r="C4935">
        <v>5256512</v>
      </c>
      <c r="D4935" t="s">
        <v>857</v>
      </c>
      <c r="E4935">
        <v>610512360</v>
      </c>
      <c r="F4935" t="s">
        <v>136</v>
      </c>
      <c r="G4935" s="4">
        <v>295.8</v>
      </c>
      <c r="H4935" s="4">
        <v>8.8699999999999992</v>
      </c>
      <c r="I4935">
        <v>7204</v>
      </c>
      <c r="J4935" t="str">
        <f>_xlfn.XLOOKUP(I4935,[1]Planilha1!$C:$C,[1]Planilha1!$B:$B)</f>
        <v>7204 - CD São Paulo</v>
      </c>
      <c r="K4935" t="str">
        <f>_xlfn.XLOOKUP(I4935,[1]Planilha1!$C:$C,[1]Planilha1!$D:$D)</f>
        <v>43.340.312/0010-48</v>
      </c>
      <c r="L4935" t="str">
        <f>_xlfn.XLOOKUP(B4935,[2]Projeto!$B:$B,[2]Projeto!$P:$P)</f>
        <v>Paga</v>
      </c>
      <c r="M4935">
        <v>701203</v>
      </c>
      <c r="N4935" t="s">
        <v>1125</v>
      </c>
      <c r="O4935" t="str">
        <f>_xlfn.XLOOKUP(N4935,[3]Planilha1!$N:$N,[3]Planilha1!$O:$O)</f>
        <v>FLAC</v>
      </c>
      <c r="P4935">
        <v>2026</v>
      </c>
      <c r="Q4935" s="2" t="s">
        <v>1153</v>
      </c>
    </row>
    <row r="4936" spans="1:17" ht="16.8" x14ac:dyDescent="0.3">
      <c r="A4936" t="s">
        <v>1224</v>
      </c>
      <c r="B4936">
        <v>4500917346</v>
      </c>
      <c r="C4936">
        <v>5330471</v>
      </c>
      <c r="D4936" t="s">
        <v>515</v>
      </c>
      <c r="E4936">
        <v>610402075</v>
      </c>
      <c r="F4936" t="s">
        <v>111</v>
      </c>
      <c r="G4936" s="4">
        <v>1869.2</v>
      </c>
      <c r="H4936" s="4">
        <v>56.08</v>
      </c>
      <c r="I4936">
        <v>7204</v>
      </c>
      <c r="J4936" t="str">
        <f>_xlfn.XLOOKUP(I4936,[1]Planilha1!$C:$C,[1]Planilha1!$B:$B)</f>
        <v>7204 - CD São Paulo</v>
      </c>
      <c r="K4936" t="str">
        <f>_xlfn.XLOOKUP(I4936,[1]Planilha1!$C:$C,[1]Planilha1!$D:$D)</f>
        <v>43.340.312/0010-48</v>
      </c>
      <c r="L4936" t="str">
        <f>_xlfn.XLOOKUP(B4936,[2]Projeto!$B:$B,[2]Projeto!$P:$P)</f>
        <v>Paga</v>
      </c>
      <c r="M4936">
        <v>701203</v>
      </c>
      <c r="N4936" t="s">
        <v>1125</v>
      </c>
      <c r="O4936" t="str">
        <f>_xlfn.XLOOKUP(N4936,[3]Planilha1!$N:$N,[3]Planilha1!$O:$O)</f>
        <v>FLAC</v>
      </c>
      <c r="P4936">
        <v>2026</v>
      </c>
      <c r="Q4936" s="2" t="s">
        <v>1153</v>
      </c>
    </row>
    <row r="4937" spans="1:17" ht="16.8" x14ac:dyDescent="0.3">
      <c r="A4937" t="s">
        <v>1224</v>
      </c>
      <c r="B4937">
        <v>4500917346</v>
      </c>
      <c r="C4937">
        <v>5301830</v>
      </c>
      <c r="D4937" t="s">
        <v>401</v>
      </c>
      <c r="E4937">
        <v>610603457</v>
      </c>
      <c r="F4937" t="s">
        <v>137</v>
      </c>
      <c r="G4937" s="4">
        <v>96.35</v>
      </c>
      <c r="H4937" s="4">
        <v>2.89</v>
      </c>
      <c r="I4937">
        <v>7204</v>
      </c>
      <c r="J4937" t="str">
        <f>_xlfn.XLOOKUP(I4937,[1]Planilha1!$C:$C,[1]Planilha1!$B:$B)</f>
        <v>7204 - CD São Paulo</v>
      </c>
      <c r="K4937" t="str">
        <f>_xlfn.XLOOKUP(I4937,[1]Planilha1!$C:$C,[1]Planilha1!$D:$D)</f>
        <v>43.340.312/0010-48</v>
      </c>
      <c r="L4937" t="str">
        <f>_xlfn.XLOOKUP(B4937,[2]Projeto!$B:$B,[2]Projeto!$P:$P)</f>
        <v>Paga</v>
      </c>
      <c r="M4937">
        <v>701203</v>
      </c>
      <c r="N4937" t="s">
        <v>1125</v>
      </c>
      <c r="O4937" t="str">
        <f>_xlfn.XLOOKUP(N4937,[3]Planilha1!$N:$N,[3]Planilha1!$O:$O)</f>
        <v>FLAC</v>
      </c>
      <c r="P4937">
        <v>2026</v>
      </c>
      <c r="Q4937" s="2" t="s">
        <v>1153</v>
      </c>
    </row>
    <row r="4938" spans="1:17" ht="16.8" x14ac:dyDescent="0.3">
      <c r="A4938" t="s">
        <v>1224</v>
      </c>
      <c r="B4938">
        <v>4500917346</v>
      </c>
      <c r="C4938">
        <v>5321723</v>
      </c>
      <c r="D4938" t="s">
        <v>406</v>
      </c>
      <c r="E4938">
        <v>610402075</v>
      </c>
      <c r="F4938" t="s">
        <v>111</v>
      </c>
      <c r="G4938" s="4">
        <v>211.45</v>
      </c>
      <c r="H4938" s="4">
        <v>6.34</v>
      </c>
      <c r="I4938">
        <v>7204</v>
      </c>
      <c r="J4938" t="str">
        <f>_xlfn.XLOOKUP(I4938,[1]Planilha1!$C:$C,[1]Planilha1!$B:$B)</f>
        <v>7204 - CD São Paulo</v>
      </c>
      <c r="K4938" t="str">
        <f>_xlfn.XLOOKUP(I4938,[1]Planilha1!$C:$C,[1]Planilha1!$D:$D)</f>
        <v>43.340.312/0010-48</v>
      </c>
      <c r="L4938" t="str">
        <f>_xlfn.XLOOKUP(B4938,[2]Projeto!$B:$B,[2]Projeto!$P:$P)</f>
        <v>Paga</v>
      </c>
      <c r="M4938">
        <v>701203</v>
      </c>
      <c r="N4938" t="s">
        <v>1125</v>
      </c>
      <c r="O4938" t="str">
        <f>_xlfn.XLOOKUP(N4938,[3]Planilha1!$N:$N,[3]Planilha1!$O:$O)</f>
        <v>FLAC</v>
      </c>
      <c r="P4938">
        <v>2026</v>
      </c>
      <c r="Q4938" s="2" t="s">
        <v>1153</v>
      </c>
    </row>
    <row r="4939" spans="1:17" ht="16.8" x14ac:dyDescent="0.3">
      <c r="A4939" t="s">
        <v>1224</v>
      </c>
      <c r="B4939">
        <v>4500917346</v>
      </c>
      <c r="C4939">
        <v>5330353</v>
      </c>
      <c r="D4939" t="s">
        <v>563</v>
      </c>
      <c r="E4939">
        <v>610405337</v>
      </c>
      <c r="F4939" t="s">
        <v>76</v>
      </c>
      <c r="G4939" s="4">
        <v>276.48</v>
      </c>
      <c r="H4939" s="4">
        <v>8.2899999999999991</v>
      </c>
      <c r="I4939">
        <v>7204</v>
      </c>
      <c r="J4939" t="str">
        <f>_xlfn.XLOOKUP(I4939,[1]Planilha1!$C:$C,[1]Planilha1!$B:$B)</f>
        <v>7204 - CD São Paulo</v>
      </c>
      <c r="K4939" t="str">
        <f>_xlfn.XLOOKUP(I4939,[1]Planilha1!$C:$C,[1]Planilha1!$D:$D)</f>
        <v>43.340.312/0010-48</v>
      </c>
      <c r="L4939" t="str">
        <f>_xlfn.XLOOKUP(B4939,[2]Projeto!$B:$B,[2]Projeto!$P:$P)</f>
        <v>Paga</v>
      </c>
      <c r="M4939">
        <v>701203</v>
      </c>
      <c r="N4939" t="s">
        <v>1125</v>
      </c>
      <c r="O4939" t="str">
        <f>_xlfn.XLOOKUP(N4939,[3]Planilha1!$N:$N,[3]Planilha1!$O:$O)</f>
        <v>FLAC</v>
      </c>
      <c r="P4939">
        <v>2026</v>
      </c>
      <c r="Q4939" s="2" t="s">
        <v>1153</v>
      </c>
    </row>
    <row r="4940" spans="1:17" ht="16.8" x14ac:dyDescent="0.3">
      <c r="A4940" t="s">
        <v>1224</v>
      </c>
      <c r="B4940">
        <v>4500917346</v>
      </c>
      <c r="C4940">
        <v>5347317</v>
      </c>
      <c r="D4940" t="s">
        <v>773</v>
      </c>
      <c r="E4940">
        <v>610111363</v>
      </c>
      <c r="F4940" t="s">
        <v>863</v>
      </c>
      <c r="G4940" s="4">
        <v>180</v>
      </c>
      <c r="H4940" s="4">
        <v>5.4</v>
      </c>
      <c r="I4940">
        <v>7204</v>
      </c>
      <c r="J4940" t="str">
        <f>_xlfn.XLOOKUP(I4940,[1]Planilha1!$C:$C,[1]Planilha1!$B:$B)</f>
        <v>7204 - CD São Paulo</v>
      </c>
      <c r="K4940" t="str">
        <f>_xlfn.XLOOKUP(I4940,[1]Planilha1!$C:$C,[1]Planilha1!$D:$D)</f>
        <v>43.340.312/0010-48</v>
      </c>
      <c r="L4940" t="str">
        <f>_xlfn.XLOOKUP(B4940,[2]Projeto!$B:$B,[2]Projeto!$P:$P)</f>
        <v>Paga</v>
      </c>
      <c r="M4940">
        <v>701203</v>
      </c>
      <c r="N4940" t="s">
        <v>1125</v>
      </c>
      <c r="O4940" t="str">
        <f>_xlfn.XLOOKUP(N4940,[3]Planilha1!$N:$N,[3]Planilha1!$O:$O)</f>
        <v>FLAC</v>
      </c>
      <c r="P4940">
        <v>2026</v>
      </c>
      <c r="Q4940" s="2" t="s">
        <v>1153</v>
      </c>
    </row>
    <row r="4941" spans="1:17" ht="16.8" x14ac:dyDescent="0.3">
      <c r="A4941" t="s">
        <v>1224</v>
      </c>
      <c r="B4941">
        <v>4500917346</v>
      </c>
      <c r="C4941">
        <v>5166529</v>
      </c>
      <c r="D4941" t="s">
        <v>227</v>
      </c>
      <c r="E4941">
        <v>610657408</v>
      </c>
      <c r="F4941" t="s">
        <v>264</v>
      </c>
      <c r="G4941" s="4">
        <v>1026</v>
      </c>
      <c r="H4941" s="4">
        <v>30.78</v>
      </c>
      <c r="I4941">
        <v>7204</v>
      </c>
      <c r="J4941" t="str">
        <f>_xlfn.XLOOKUP(I4941,[1]Planilha1!$C:$C,[1]Planilha1!$B:$B)</f>
        <v>7204 - CD São Paulo</v>
      </c>
      <c r="K4941" t="str">
        <f>_xlfn.XLOOKUP(I4941,[1]Planilha1!$C:$C,[1]Planilha1!$D:$D)</f>
        <v>43.340.312/0010-48</v>
      </c>
      <c r="L4941" t="str">
        <f>_xlfn.XLOOKUP(B4941,[2]Projeto!$B:$B,[2]Projeto!$P:$P)</f>
        <v>Paga</v>
      </c>
      <c r="M4941">
        <v>701203</v>
      </c>
      <c r="N4941" t="s">
        <v>1125</v>
      </c>
      <c r="O4941" t="str">
        <f>_xlfn.XLOOKUP(N4941,[3]Planilha1!$N:$N,[3]Planilha1!$O:$O)</f>
        <v>FLAC</v>
      </c>
      <c r="P4941">
        <v>2026</v>
      </c>
      <c r="Q4941" s="2" t="s">
        <v>1153</v>
      </c>
    </row>
    <row r="4942" spans="1:17" ht="16.8" x14ac:dyDescent="0.3">
      <c r="A4942" t="s">
        <v>1224</v>
      </c>
      <c r="B4942">
        <v>4500917346</v>
      </c>
      <c r="C4942">
        <v>5166529</v>
      </c>
      <c r="D4942" t="s">
        <v>227</v>
      </c>
      <c r="E4942">
        <v>610112409</v>
      </c>
      <c r="F4942" t="s">
        <v>703</v>
      </c>
      <c r="G4942" s="4">
        <v>119.36</v>
      </c>
      <c r="H4942" s="4">
        <v>3.58</v>
      </c>
      <c r="I4942">
        <v>7204</v>
      </c>
      <c r="J4942" t="str">
        <f>_xlfn.XLOOKUP(I4942,[1]Planilha1!$C:$C,[1]Planilha1!$B:$B)</f>
        <v>7204 - CD São Paulo</v>
      </c>
      <c r="K4942" t="str">
        <f>_xlfn.XLOOKUP(I4942,[1]Planilha1!$C:$C,[1]Planilha1!$D:$D)</f>
        <v>43.340.312/0010-48</v>
      </c>
      <c r="L4942" t="str">
        <f>_xlfn.XLOOKUP(B4942,[2]Projeto!$B:$B,[2]Projeto!$P:$P)</f>
        <v>Paga</v>
      </c>
      <c r="M4942">
        <v>701203</v>
      </c>
      <c r="N4942" t="s">
        <v>1125</v>
      </c>
      <c r="O4942" t="str">
        <f>_xlfn.XLOOKUP(N4942,[3]Planilha1!$N:$N,[3]Planilha1!$O:$O)</f>
        <v>FLAC</v>
      </c>
      <c r="P4942">
        <v>2026</v>
      </c>
      <c r="Q4942" s="2" t="s">
        <v>1153</v>
      </c>
    </row>
    <row r="4943" spans="1:17" ht="16.8" x14ac:dyDescent="0.3">
      <c r="A4943" t="s">
        <v>1224</v>
      </c>
      <c r="B4943">
        <v>4500917346</v>
      </c>
      <c r="C4943">
        <v>5166529</v>
      </c>
      <c r="D4943" t="s">
        <v>227</v>
      </c>
      <c r="E4943">
        <v>610101477</v>
      </c>
      <c r="F4943" t="s">
        <v>855</v>
      </c>
      <c r="G4943" s="4">
        <v>826</v>
      </c>
      <c r="H4943" s="4">
        <v>24.78</v>
      </c>
      <c r="I4943">
        <v>7204</v>
      </c>
      <c r="J4943" t="str">
        <f>_xlfn.XLOOKUP(I4943,[1]Planilha1!$C:$C,[1]Planilha1!$B:$B)</f>
        <v>7204 - CD São Paulo</v>
      </c>
      <c r="K4943" t="str">
        <f>_xlfn.XLOOKUP(I4943,[1]Planilha1!$C:$C,[1]Planilha1!$D:$D)</f>
        <v>43.340.312/0010-48</v>
      </c>
      <c r="L4943" t="str">
        <f>_xlfn.XLOOKUP(B4943,[2]Projeto!$B:$B,[2]Projeto!$P:$P)</f>
        <v>Paga</v>
      </c>
      <c r="M4943">
        <v>701203</v>
      </c>
      <c r="N4943" t="s">
        <v>1125</v>
      </c>
      <c r="O4943" t="str">
        <f>_xlfn.XLOOKUP(N4943,[3]Planilha1!$N:$N,[3]Planilha1!$O:$O)</f>
        <v>FLAC</v>
      </c>
      <c r="P4943">
        <v>2026</v>
      </c>
      <c r="Q4943" s="2" t="s">
        <v>1153</v>
      </c>
    </row>
    <row r="4944" spans="1:17" ht="16.8" x14ac:dyDescent="0.3">
      <c r="A4944" t="s">
        <v>1224</v>
      </c>
      <c r="B4944">
        <v>4500917346</v>
      </c>
      <c r="C4944">
        <v>5166529</v>
      </c>
      <c r="D4944" t="s">
        <v>227</v>
      </c>
      <c r="E4944">
        <v>610100477</v>
      </c>
      <c r="F4944" t="s">
        <v>103</v>
      </c>
      <c r="G4944" s="4">
        <v>1239</v>
      </c>
      <c r="H4944" s="4">
        <v>37.17</v>
      </c>
      <c r="I4944">
        <v>7204</v>
      </c>
      <c r="J4944" t="str">
        <f>_xlfn.XLOOKUP(I4944,[1]Planilha1!$C:$C,[1]Planilha1!$B:$B)</f>
        <v>7204 - CD São Paulo</v>
      </c>
      <c r="K4944" t="str">
        <f>_xlfn.XLOOKUP(I4944,[1]Planilha1!$C:$C,[1]Planilha1!$D:$D)</f>
        <v>43.340.312/0010-48</v>
      </c>
      <c r="L4944" t="str">
        <f>_xlfn.XLOOKUP(B4944,[2]Projeto!$B:$B,[2]Projeto!$P:$P)</f>
        <v>Paga</v>
      </c>
      <c r="M4944">
        <v>701203</v>
      </c>
      <c r="N4944" t="s">
        <v>1125</v>
      </c>
      <c r="O4944" t="str">
        <f>_xlfn.XLOOKUP(N4944,[3]Planilha1!$N:$N,[3]Planilha1!$O:$O)</f>
        <v>FLAC</v>
      </c>
      <c r="P4944">
        <v>2026</v>
      </c>
      <c r="Q4944" s="2" t="s">
        <v>1153</v>
      </c>
    </row>
    <row r="4945" spans="1:17" ht="16.8" x14ac:dyDescent="0.3">
      <c r="A4945" t="s">
        <v>1224</v>
      </c>
      <c r="B4945">
        <v>4500917346</v>
      </c>
      <c r="C4945">
        <v>5166529</v>
      </c>
      <c r="D4945" t="s">
        <v>227</v>
      </c>
      <c r="E4945">
        <v>610123409</v>
      </c>
      <c r="F4945" t="s">
        <v>898</v>
      </c>
      <c r="G4945" s="4">
        <v>468.8</v>
      </c>
      <c r="H4945" s="4">
        <v>14.06</v>
      </c>
      <c r="I4945">
        <v>7204</v>
      </c>
      <c r="J4945" t="str">
        <f>_xlfn.XLOOKUP(I4945,[1]Planilha1!$C:$C,[1]Planilha1!$B:$B)</f>
        <v>7204 - CD São Paulo</v>
      </c>
      <c r="K4945" t="str">
        <f>_xlfn.XLOOKUP(I4945,[1]Planilha1!$C:$C,[1]Planilha1!$D:$D)</f>
        <v>43.340.312/0010-48</v>
      </c>
      <c r="L4945" t="str">
        <f>_xlfn.XLOOKUP(B4945,[2]Projeto!$B:$B,[2]Projeto!$P:$P)</f>
        <v>Paga</v>
      </c>
      <c r="M4945">
        <v>701203</v>
      </c>
      <c r="N4945" t="s">
        <v>1125</v>
      </c>
      <c r="O4945" t="str">
        <f>_xlfn.XLOOKUP(N4945,[3]Planilha1!$N:$N,[3]Planilha1!$O:$O)</f>
        <v>FLAC</v>
      </c>
      <c r="P4945">
        <v>2026</v>
      </c>
      <c r="Q4945" s="2" t="s">
        <v>1153</v>
      </c>
    </row>
    <row r="4946" spans="1:17" ht="16.8" x14ac:dyDescent="0.3">
      <c r="A4946" t="s">
        <v>1224</v>
      </c>
      <c r="B4946">
        <v>4500917346</v>
      </c>
      <c r="C4946">
        <v>5291710</v>
      </c>
      <c r="D4946" t="s">
        <v>420</v>
      </c>
      <c r="E4946">
        <v>610402075</v>
      </c>
      <c r="F4946" t="s">
        <v>111</v>
      </c>
      <c r="G4946" s="4">
        <v>211.45</v>
      </c>
      <c r="H4946" s="4">
        <v>6.34</v>
      </c>
      <c r="I4946">
        <v>7204</v>
      </c>
      <c r="J4946" t="str">
        <f>_xlfn.XLOOKUP(I4946,[1]Planilha1!$C:$C,[1]Planilha1!$B:$B)</f>
        <v>7204 - CD São Paulo</v>
      </c>
      <c r="K4946" t="str">
        <f>_xlfn.XLOOKUP(I4946,[1]Planilha1!$C:$C,[1]Planilha1!$D:$D)</f>
        <v>43.340.312/0010-48</v>
      </c>
      <c r="L4946" t="str">
        <f>_xlfn.XLOOKUP(B4946,[2]Projeto!$B:$B,[2]Projeto!$P:$P)</f>
        <v>Paga</v>
      </c>
      <c r="M4946">
        <v>701203</v>
      </c>
      <c r="N4946" t="s">
        <v>1125</v>
      </c>
      <c r="O4946" t="str">
        <f>_xlfn.XLOOKUP(N4946,[3]Planilha1!$N:$N,[3]Planilha1!$O:$O)</f>
        <v>FLAC</v>
      </c>
      <c r="P4946">
        <v>2026</v>
      </c>
      <c r="Q4946" s="2" t="s">
        <v>1153</v>
      </c>
    </row>
    <row r="4947" spans="1:17" ht="16.8" x14ac:dyDescent="0.3">
      <c r="A4947" t="s">
        <v>1224</v>
      </c>
      <c r="B4947">
        <v>4500917346</v>
      </c>
      <c r="C4947">
        <v>5291710</v>
      </c>
      <c r="D4947" t="s">
        <v>420</v>
      </c>
      <c r="E4947">
        <v>610401072</v>
      </c>
      <c r="F4947" t="s">
        <v>174</v>
      </c>
      <c r="G4947" s="4">
        <v>215.2</v>
      </c>
      <c r="H4947" s="4">
        <v>6.46</v>
      </c>
      <c r="I4947">
        <v>7204</v>
      </c>
      <c r="J4947" t="str">
        <f>_xlfn.XLOOKUP(I4947,[1]Planilha1!$C:$C,[1]Planilha1!$B:$B)</f>
        <v>7204 - CD São Paulo</v>
      </c>
      <c r="K4947" t="str">
        <f>_xlfn.XLOOKUP(I4947,[1]Planilha1!$C:$C,[1]Planilha1!$D:$D)</f>
        <v>43.340.312/0010-48</v>
      </c>
      <c r="L4947" t="str">
        <f>_xlfn.XLOOKUP(B4947,[2]Projeto!$B:$B,[2]Projeto!$P:$P)</f>
        <v>Paga</v>
      </c>
      <c r="M4947">
        <v>701203</v>
      </c>
      <c r="N4947" t="s">
        <v>1125</v>
      </c>
      <c r="O4947" t="str">
        <f>_xlfn.XLOOKUP(N4947,[3]Planilha1!$N:$N,[3]Planilha1!$O:$O)</f>
        <v>FLAC</v>
      </c>
      <c r="P4947">
        <v>2026</v>
      </c>
      <c r="Q4947" s="2" t="s">
        <v>1153</v>
      </c>
    </row>
    <row r="4948" spans="1:17" ht="16.8" x14ac:dyDescent="0.3">
      <c r="A4948" t="s">
        <v>1224</v>
      </c>
      <c r="B4948">
        <v>4500917346</v>
      </c>
      <c r="C4948">
        <v>5349834</v>
      </c>
      <c r="D4948" t="s">
        <v>649</v>
      </c>
      <c r="E4948">
        <v>610402075</v>
      </c>
      <c r="F4948" t="s">
        <v>111</v>
      </c>
      <c r="G4948" s="4">
        <v>1268.7</v>
      </c>
      <c r="H4948" s="4">
        <v>38.06</v>
      </c>
      <c r="I4948">
        <v>7204</v>
      </c>
      <c r="J4948" t="str">
        <f>_xlfn.XLOOKUP(I4948,[1]Planilha1!$C:$C,[1]Planilha1!$B:$B)</f>
        <v>7204 - CD São Paulo</v>
      </c>
      <c r="K4948" t="str">
        <f>_xlfn.XLOOKUP(I4948,[1]Planilha1!$C:$C,[1]Planilha1!$D:$D)</f>
        <v>43.340.312/0010-48</v>
      </c>
      <c r="L4948" t="str">
        <f>_xlfn.XLOOKUP(B4948,[2]Projeto!$B:$B,[2]Projeto!$P:$P)</f>
        <v>Paga</v>
      </c>
      <c r="M4948">
        <v>701203</v>
      </c>
      <c r="N4948" t="s">
        <v>1125</v>
      </c>
      <c r="O4948" t="str">
        <f>_xlfn.XLOOKUP(N4948,[3]Planilha1!$N:$N,[3]Planilha1!$O:$O)</f>
        <v>FLAC</v>
      </c>
      <c r="P4948">
        <v>2026</v>
      </c>
      <c r="Q4948" s="2" t="s">
        <v>1153</v>
      </c>
    </row>
    <row r="4949" spans="1:17" ht="16.8" x14ac:dyDescent="0.3">
      <c r="A4949" t="s">
        <v>1224</v>
      </c>
      <c r="B4949">
        <v>4500917346</v>
      </c>
      <c r="C4949">
        <v>5360703</v>
      </c>
      <c r="D4949" t="s">
        <v>418</v>
      </c>
      <c r="E4949">
        <v>610405337</v>
      </c>
      <c r="F4949" t="s">
        <v>76</v>
      </c>
      <c r="G4949" s="4">
        <v>683.83</v>
      </c>
      <c r="H4949" s="4">
        <v>20.51</v>
      </c>
      <c r="I4949">
        <v>7204</v>
      </c>
      <c r="J4949" t="str">
        <f>_xlfn.XLOOKUP(I4949,[1]Planilha1!$C:$C,[1]Planilha1!$B:$B)</f>
        <v>7204 - CD São Paulo</v>
      </c>
      <c r="K4949" t="str">
        <f>_xlfn.XLOOKUP(I4949,[1]Planilha1!$C:$C,[1]Planilha1!$D:$D)</f>
        <v>43.340.312/0010-48</v>
      </c>
      <c r="L4949" t="str">
        <f>_xlfn.XLOOKUP(B4949,[2]Projeto!$B:$B,[2]Projeto!$P:$P)</f>
        <v>Paga</v>
      </c>
      <c r="M4949">
        <v>701203</v>
      </c>
      <c r="N4949" t="s">
        <v>1125</v>
      </c>
      <c r="O4949" t="str">
        <f>_xlfn.XLOOKUP(N4949,[3]Planilha1!$N:$N,[3]Planilha1!$O:$O)</f>
        <v>FLAC</v>
      </c>
      <c r="P4949">
        <v>2026</v>
      </c>
      <c r="Q4949" s="2" t="s">
        <v>1153</v>
      </c>
    </row>
    <row r="4950" spans="1:17" ht="16.8" x14ac:dyDescent="0.3">
      <c r="A4950" t="s">
        <v>1224</v>
      </c>
      <c r="B4950">
        <v>4500917346</v>
      </c>
      <c r="C4950">
        <v>5264990</v>
      </c>
      <c r="D4950" t="s">
        <v>397</v>
      </c>
      <c r="E4950">
        <v>610501353</v>
      </c>
      <c r="F4950" t="s">
        <v>144</v>
      </c>
      <c r="G4950" s="4">
        <v>448.84</v>
      </c>
      <c r="H4950" s="4">
        <v>13.47</v>
      </c>
      <c r="I4950">
        <v>7204</v>
      </c>
      <c r="J4950" t="str">
        <f>_xlfn.XLOOKUP(I4950,[1]Planilha1!$C:$C,[1]Planilha1!$B:$B)</f>
        <v>7204 - CD São Paulo</v>
      </c>
      <c r="K4950" t="str">
        <f>_xlfn.XLOOKUP(I4950,[1]Planilha1!$C:$C,[1]Planilha1!$D:$D)</f>
        <v>43.340.312/0010-48</v>
      </c>
      <c r="L4950" t="str">
        <f>_xlfn.XLOOKUP(B4950,[2]Projeto!$B:$B,[2]Projeto!$P:$P)</f>
        <v>Paga</v>
      </c>
      <c r="M4950">
        <v>701203</v>
      </c>
      <c r="N4950" t="s">
        <v>1125</v>
      </c>
      <c r="O4950" t="str">
        <f>_xlfn.XLOOKUP(N4950,[3]Planilha1!$N:$N,[3]Planilha1!$O:$O)</f>
        <v>FLAC</v>
      </c>
      <c r="P4950">
        <v>2026</v>
      </c>
      <c r="Q4950" s="2" t="s">
        <v>1153</v>
      </c>
    </row>
    <row r="4951" spans="1:17" ht="16.8" x14ac:dyDescent="0.3">
      <c r="A4951" t="s">
        <v>1224</v>
      </c>
      <c r="B4951">
        <v>4500917346</v>
      </c>
      <c r="C4951">
        <v>5292294</v>
      </c>
      <c r="D4951" t="s">
        <v>423</v>
      </c>
      <c r="E4951">
        <v>610402075</v>
      </c>
      <c r="F4951" t="s">
        <v>111</v>
      </c>
      <c r="G4951" s="4">
        <v>6982.5</v>
      </c>
      <c r="H4951" s="4">
        <v>209.48</v>
      </c>
      <c r="I4951">
        <v>7204</v>
      </c>
      <c r="J4951" t="str">
        <f>_xlfn.XLOOKUP(I4951,[1]Planilha1!$C:$C,[1]Planilha1!$B:$B)</f>
        <v>7204 - CD São Paulo</v>
      </c>
      <c r="K4951" t="str">
        <f>_xlfn.XLOOKUP(I4951,[1]Planilha1!$C:$C,[1]Planilha1!$D:$D)</f>
        <v>43.340.312/0010-48</v>
      </c>
      <c r="L4951" t="str">
        <f>_xlfn.XLOOKUP(B4951,[2]Projeto!$B:$B,[2]Projeto!$P:$P)</f>
        <v>Paga</v>
      </c>
      <c r="M4951">
        <v>701203</v>
      </c>
      <c r="N4951" t="s">
        <v>1125</v>
      </c>
      <c r="O4951" t="str">
        <f>_xlfn.XLOOKUP(N4951,[3]Planilha1!$N:$N,[3]Planilha1!$O:$O)</f>
        <v>FLAC</v>
      </c>
      <c r="P4951">
        <v>2026</v>
      </c>
      <c r="Q4951" s="2" t="s">
        <v>1153</v>
      </c>
    </row>
    <row r="4952" spans="1:17" ht="16.8" x14ac:dyDescent="0.3">
      <c r="A4952" t="s">
        <v>1224</v>
      </c>
      <c r="B4952">
        <v>4500917346</v>
      </c>
      <c r="C4952">
        <v>5302766</v>
      </c>
      <c r="D4952" t="s">
        <v>462</v>
      </c>
      <c r="E4952">
        <v>610402075</v>
      </c>
      <c r="F4952" t="s">
        <v>111</v>
      </c>
      <c r="G4952" s="4">
        <v>845.8</v>
      </c>
      <c r="H4952" s="4">
        <v>25.37</v>
      </c>
      <c r="I4952">
        <v>7204</v>
      </c>
      <c r="J4952" t="str">
        <f>_xlfn.XLOOKUP(I4952,[1]Planilha1!$C:$C,[1]Planilha1!$B:$B)</f>
        <v>7204 - CD São Paulo</v>
      </c>
      <c r="K4952" t="str">
        <f>_xlfn.XLOOKUP(I4952,[1]Planilha1!$C:$C,[1]Planilha1!$D:$D)</f>
        <v>43.340.312/0010-48</v>
      </c>
      <c r="L4952" t="str">
        <f>_xlfn.XLOOKUP(B4952,[2]Projeto!$B:$B,[2]Projeto!$P:$P)</f>
        <v>Paga</v>
      </c>
      <c r="M4952">
        <v>701203</v>
      </c>
      <c r="N4952" t="s">
        <v>1125</v>
      </c>
      <c r="O4952" t="str">
        <f>_xlfn.XLOOKUP(N4952,[3]Planilha1!$N:$N,[3]Planilha1!$O:$O)</f>
        <v>FLAC</v>
      </c>
      <c r="P4952">
        <v>2026</v>
      </c>
      <c r="Q4952" s="2" t="s">
        <v>1153</v>
      </c>
    </row>
    <row r="4953" spans="1:17" ht="16.8" x14ac:dyDescent="0.3">
      <c r="A4953" t="s">
        <v>1224</v>
      </c>
      <c r="B4953">
        <v>4500917346</v>
      </c>
      <c r="C4953">
        <v>5351693</v>
      </c>
      <c r="D4953" t="s">
        <v>753</v>
      </c>
      <c r="E4953">
        <v>610411373</v>
      </c>
      <c r="F4953" t="s">
        <v>754</v>
      </c>
      <c r="G4953" s="4">
        <v>232</v>
      </c>
      <c r="H4953" s="4">
        <v>6.96</v>
      </c>
      <c r="I4953">
        <v>7204</v>
      </c>
      <c r="J4953" t="str">
        <f>_xlfn.XLOOKUP(I4953,[1]Planilha1!$C:$C,[1]Planilha1!$B:$B)</f>
        <v>7204 - CD São Paulo</v>
      </c>
      <c r="K4953" t="str">
        <f>_xlfn.XLOOKUP(I4953,[1]Planilha1!$C:$C,[1]Planilha1!$D:$D)</f>
        <v>43.340.312/0010-48</v>
      </c>
      <c r="L4953" t="str">
        <f>_xlfn.XLOOKUP(B4953,[2]Projeto!$B:$B,[2]Projeto!$P:$P)</f>
        <v>Paga</v>
      </c>
      <c r="M4953">
        <v>701203</v>
      </c>
      <c r="N4953" t="s">
        <v>1125</v>
      </c>
      <c r="O4953" t="str">
        <f>_xlfn.XLOOKUP(N4953,[3]Planilha1!$N:$N,[3]Planilha1!$O:$O)</f>
        <v>FLAC</v>
      </c>
      <c r="P4953">
        <v>2026</v>
      </c>
      <c r="Q4953" s="2" t="s">
        <v>1153</v>
      </c>
    </row>
    <row r="4954" spans="1:17" ht="16.8" x14ac:dyDescent="0.3">
      <c r="A4954" t="s">
        <v>1224</v>
      </c>
      <c r="B4954">
        <v>4500917346</v>
      </c>
      <c r="C4954">
        <v>5247982</v>
      </c>
      <c r="D4954" t="s">
        <v>396</v>
      </c>
      <c r="E4954">
        <v>610111363</v>
      </c>
      <c r="F4954" t="s">
        <v>863</v>
      </c>
      <c r="G4954" s="4">
        <v>180</v>
      </c>
      <c r="H4954" s="4">
        <v>5.4</v>
      </c>
      <c r="I4954">
        <v>7204</v>
      </c>
      <c r="J4954" t="str">
        <f>_xlfn.XLOOKUP(I4954,[1]Planilha1!$C:$C,[1]Planilha1!$B:$B)</f>
        <v>7204 - CD São Paulo</v>
      </c>
      <c r="K4954" t="str">
        <f>_xlfn.XLOOKUP(I4954,[1]Planilha1!$C:$C,[1]Planilha1!$D:$D)</f>
        <v>43.340.312/0010-48</v>
      </c>
      <c r="L4954" t="str">
        <f>_xlfn.XLOOKUP(B4954,[2]Projeto!$B:$B,[2]Projeto!$P:$P)</f>
        <v>Paga</v>
      </c>
      <c r="M4954">
        <v>701203</v>
      </c>
      <c r="N4954" t="s">
        <v>1125</v>
      </c>
      <c r="O4954" t="str">
        <f>_xlfn.XLOOKUP(N4954,[3]Planilha1!$N:$N,[3]Planilha1!$O:$O)</f>
        <v>FLAC</v>
      </c>
      <c r="P4954">
        <v>2026</v>
      </c>
      <c r="Q4954" s="2" t="s">
        <v>1153</v>
      </c>
    </row>
    <row r="4955" spans="1:17" ht="16.8" x14ac:dyDescent="0.3">
      <c r="A4955" t="s">
        <v>1224</v>
      </c>
      <c r="B4955">
        <v>4500917346</v>
      </c>
      <c r="C4955">
        <v>5247982</v>
      </c>
      <c r="D4955" t="s">
        <v>396</v>
      </c>
      <c r="E4955">
        <v>610112409</v>
      </c>
      <c r="F4955" t="s">
        <v>703</v>
      </c>
      <c r="G4955" s="4">
        <v>238.72</v>
      </c>
      <c r="H4955" s="4">
        <v>7.16</v>
      </c>
      <c r="I4955">
        <v>7204</v>
      </c>
      <c r="J4955" t="str">
        <f>_xlfn.XLOOKUP(I4955,[1]Planilha1!$C:$C,[1]Planilha1!$B:$B)</f>
        <v>7204 - CD São Paulo</v>
      </c>
      <c r="K4955" t="str">
        <f>_xlfn.XLOOKUP(I4955,[1]Planilha1!$C:$C,[1]Planilha1!$D:$D)</f>
        <v>43.340.312/0010-48</v>
      </c>
      <c r="L4955" t="str">
        <f>_xlfn.XLOOKUP(B4955,[2]Projeto!$B:$B,[2]Projeto!$P:$P)</f>
        <v>Paga</v>
      </c>
      <c r="M4955">
        <v>701203</v>
      </c>
      <c r="N4955" t="s">
        <v>1125</v>
      </c>
      <c r="O4955" t="str">
        <f>_xlfn.XLOOKUP(N4955,[3]Planilha1!$N:$N,[3]Planilha1!$O:$O)</f>
        <v>FLAC</v>
      </c>
      <c r="P4955">
        <v>2026</v>
      </c>
      <c r="Q4955" s="2" t="s">
        <v>1153</v>
      </c>
    </row>
    <row r="4956" spans="1:17" ht="16.8" x14ac:dyDescent="0.3">
      <c r="A4956" t="s">
        <v>1224</v>
      </c>
      <c r="B4956">
        <v>4500917346</v>
      </c>
      <c r="C4956">
        <v>5247982</v>
      </c>
      <c r="D4956" t="s">
        <v>396</v>
      </c>
      <c r="E4956">
        <v>610107409</v>
      </c>
      <c r="F4956" t="s">
        <v>116</v>
      </c>
      <c r="G4956" s="4">
        <v>213.6</v>
      </c>
      <c r="H4956" s="4">
        <v>6.41</v>
      </c>
      <c r="I4956">
        <v>7204</v>
      </c>
      <c r="J4956" t="str">
        <f>_xlfn.XLOOKUP(I4956,[1]Planilha1!$C:$C,[1]Planilha1!$B:$B)</f>
        <v>7204 - CD São Paulo</v>
      </c>
      <c r="K4956" t="str">
        <f>_xlfn.XLOOKUP(I4956,[1]Planilha1!$C:$C,[1]Planilha1!$D:$D)</f>
        <v>43.340.312/0010-48</v>
      </c>
      <c r="L4956" t="str">
        <f>_xlfn.XLOOKUP(B4956,[2]Projeto!$B:$B,[2]Projeto!$P:$P)</f>
        <v>Paga</v>
      </c>
      <c r="M4956">
        <v>701203</v>
      </c>
      <c r="N4956" t="s">
        <v>1125</v>
      </c>
      <c r="O4956" t="str">
        <f>_xlfn.XLOOKUP(N4956,[3]Planilha1!$N:$N,[3]Planilha1!$O:$O)</f>
        <v>FLAC</v>
      </c>
      <c r="P4956">
        <v>2026</v>
      </c>
      <c r="Q4956" s="2" t="s">
        <v>1153</v>
      </c>
    </row>
    <row r="4957" spans="1:17" ht="16.8" x14ac:dyDescent="0.3">
      <c r="A4957" t="s">
        <v>1224</v>
      </c>
      <c r="B4957">
        <v>4500917346</v>
      </c>
      <c r="C4957">
        <v>5266544</v>
      </c>
      <c r="D4957" t="s">
        <v>383</v>
      </c>
      <c r="E4957">
        <v>610603457</v>
      </c>
      <c r="F4957" t="s">
        <v>137</v>
      </c>
      <c r="G4957" s="4">
        <v>432.85</v>
      </c>
      <c r="H4957" s="4">
        <v>12.99</v>
      </c>
      <c r="I4957">
        <v>7204</v>
      </c>
      <c r="J4957" t="str">
        <f>_xlfn.XLOOKUP(I4957,[1]Planilha1!$C:$C,[1]Planilha1!$B:$B)</f>
        <v>7204 - CD São Paulo</v>
      </c>
      <c r="K4957" t="str">
        <f>_xlfn.XLOOKUP(I4957,[1]Planilha1!$C:$C,[1]Planilha1!$D:$D)</f>
        <v>43.340.312/0010-48</v>
      </c>
      <c r="L4957" t="str">
        <f>_xlfn.XLOOKUP(B4957,[2]Projeto!$B:$B,[2]Projeto!$P:$P)</f>
        <v>Paga</v>
      </c>
      <c r="M4957">
        <v>701203</v>
      </c>
      <c r="N4957" t="s">
        <v>1125</v>
      </c>
      <c r="O4957" t="str">
        <f>_xlfn.XLOOKUP(N4957,[3]Planilha1!$N:$N,[3]Planilha1!$O:$O)</f>
        <v>FLAC</v>
      </c>
      <c r="P4957">
        <v>2026</v>
      </c>
      <c r="Q4957" s="2" t="s">
        <v>1153</v>
      </c>
    </row>
    <row r="4958" spans="1:17" ht="16.8" x14ac:dyDescent="0.3">
      <c r="A4958" t="s">
        <v>1224</v>
      </c>
      <c r="B4958">
        <v>4500917346</v>
      </c>
      <c r="C4958">
        <v>5269835</v>
      </c>
      <c r="D4958" t="s">
        <v>543</v>
      </c>
      <c r="E4958">
        <v>610405337</v>
      </c>
      <c r="F4958" t="s">
        <v>76</v>
      </c>
      <c r="G4958" s="4">
        <v>184.32</v>
      </c>
      <c r="H4958" s="4">
        <v>5.53</v>
      </c>
      <c r="I4958">
        <v>7204</v>
      </c>
      <c r="J4958" t="str">
        <f>_xlfn.XLOOKUP(I4958,[1]Planilha1!$C:$C,[1]Planilha1!$B:$B)</f>
        <v>7204 - CD São Paulo</v>
      </c>
      <c r="K4958" t="str">
        <f>_xlfn.XLOOKUP(I4958,[1]Planilha1!$C:$C,[1]Planilha1!$D:$D)</f>
        <v>43.340.312/0010-48</v>
      </c>
      <c r="L4958" t="str">
        <f>_xlfn.XLOOKUP(B4958,[2]Projeto!$B:$B,[2]Projeto!$P:$P)</f>
        <v>Paga</v>
      </c>
      <c r="M4958">
        <v>701203</v>
      </c>
      <c r="N4958" t="s">
        <v>1125</v>
      </c>
      <c r="O4958" t="str">
        <f>_xlfn.XLOOKUP(N4958,[3]Planilha1!$N:$N,[3]Planilha1!$O:$O)</f>
        <v>FLAC</v>
      </c>
      <c r="P4958">
        <v>2026</v>
      </c>
      <c r="Q4958" s="2" t="s">
        <v>1153</v>
      </c>
    </row>
    <row r="4959" spans="1:17" ht="16.8" x14ac:dyDescent="0.3">
      <c r="A4959" t="s">
        <v>1224</v>
      </c>
      <c r="B4959">
        <v>4500917346</v>
      </c>
      <c r="C4959">
        <v>5269835</v>
      </c>
      <c r="D4959" t="s">
        <v>543</v>
      </c>
      <c r="E4959">
        <v>610100477</v>
      </c>
      <c r="F4959" t="s">
        <v>103</v>
      </c>
      <c r="G4959" s="4">
        <v>82.6</v>
      </c>
      <c r="H4959" s="4">
        <v>2.48</v>
      </c>
      <c r="I4959">
        <v>7204</v>
      </c>
      <c r="J4959" t="str">
        <f>_xlfn.XLOOKUP(I4959,[1]Planilha1!$C:$C,[1]Planilha1!$B:$B)</f>
        <v>7204 - CD São Paulo</v>
      </c>
      <c r="K4959" t="str">
        <f>_xlfn.XLOOKUP(I4959,[1]Planilha1!$C:$C,[1]Planilha1!$D:$D)</f>
        <v>43.340.312/0010-48</v>
      </c>
      <c r="L4959" t="str">
        <f>_xlfn.XLOOKUP(B4959,[2]Projeto!$B:$B,[2]Projeto!$P:$P)</f>
        <v>Paga</v>
      </c>
      <c r="M4959">
        <v>701203</v>
      </c>
      <c r="N4959" t="s">
        <v>1125</v>
      </c>
      <c r="O4959" t="str">
        <f>_xlfn.XLOOKUP(N4959,[3]Planilha1!$N:$N,[3]Planilha1!$O:$O)</f>
        <v>FLAC</v>
      </c>
      <c r="P4959">
        <v>2026</v>
      </c>
      <c r="Q4959" s="2" t="s">
        <v>1153</v>
      </c>
    </row>
    <row r="4960" spans="1:17" ht="16.8" x14ac:dyDescent="0.3">
      <c r="A4960" t="s">
        <v>1224</v>
      </c>
      <c r="B4960">
        <v>4500917346</v>
      </c>
      <c r="C4960">
        <v>5272670</v>
      </c>
      <c r="D4960" t="s">
        <v>382</v>
      </c>
      <c r="E4960">
        <v>610105368</v>
      </c>
      <c r="F4960" t="s">
        <v>251</v>
      </c>
      <c r="G4960" s="4">
        <v>109.44</v>
      </c>
      <c r="H4960" s="4">
        <v>3.28</v>
      </c>
      <c r="I4960">
        <v>7204</v>
      </c>
      <c r="J4960" t="str">
        <f>_xlfn.XLOOKUP(I4960,[1]Planilha1!$C:$C,[1]Planilha1!$B:$B)</f>
        <v>7204 - CD São Paulo</v>
      </c>
      <c r="K4960" t="str">
        <f>_xlfn.XLOOKUP(I4960,[1]Planilha1!$C:$C,[1]Planilha1!$D:$D)</f>
        <v>43.340.312/0010-48</v>
      </c>
      <c r="L4960" t="str">
        <f>_xlfn.XLOOKUP(B4960,[2]Projeto!$B:$B,[2]Projeto!$P:$P)</f>
        <v>Paga</v>
      </c>
      <c r="M4960">
        <v>701203</v>
      </c>
      <c r="N4960" t="s">
        <v>1125</v>
      </c>
      <c r="O4960" t="str">
        <f>_xlfn.XLOOKUP(N4960,[3]Planilha1!$N:$N,[3]Planilha1!$O:$O)</f>
        <v>FLAC</v>
      </c>
      <c r="P4960">
        <v>2026</v>
      </c>
      <c r="Q4960" s="2" t="s">
        <v>1153</v>
      </c>
    </row>
    <row r="4961" spans="1:17" ht="16.8" x14ac:dyDescent="0.3">
      <c r="A4961" t="s">
        <v>1224</v>
      </c>
      <c r="B4961">
        <v>4500917346</v>
      </c>
      <c r="C4961">
        <v>5272670</v>
      </c>
      <c r="D4961" t="s">
        <v>382</v>
      </c>
      <c r="E4961">
        <v>610138368</v>
      </c>
      <c r="F4961" t="s">
        <v>900</v>
      </c>
      <c r="G4961" s="4">
        <v>109.44</v>
      </c>
      <c r="H4961" s="4">
        <v>3.28</v>
      </c>
      <c r="I4961">
        <v>7204</v>
      </c>
      <c r="J4961" t="str">
        <f>_xlfn.XLOOKUP(I4961,[1]Planilha1!$C:$C,[1]Planilha1!$B:$B)</f>
        <v>7204 - CD São Paulo</v>
      </c>
      <c r="K4961" t="str">
        <f>_xlfn.XLOOKUP(I4961,[1]Planilha1!$C:$C,[1]Planilha1!$D:$D)</f>
        <v>43.340.312/0010-48</v>
      </c>
      <c r="L4961" t="str">
        <f>_xlfn.XLOOKUP(B4961,[2]Projeto!$B:$B,[2]Projeto!$P:$P)</f>
        <v>Paga</v>
      </c>
      <c r="M4961">
        <v>701203</v>
      </c>
      <c r="N4961" t="s">
        <v>1125</v>
      </c>
      <c r="O4961" t="str">
        <f>_xlfn.XLOOKUP(N4961,[3]Planilha1!$N:$N,[3]Planilha1!$O:$O)</f>
        <v>FLAC</v>
      </c>
      <c r="P4961">
        <v>2026</v>
      </c>
      <c r="Q4961" s="2" t="s">
        <v>1153</v>
      </c>
    </row>
    <row r="4962" spans="1:17" ht="16.8" x14ac:dyDescent="0.3">
      <c r="A4962" t="s">
        <v>1224</v>
      </c>
      <c r="B4962">
        <v>4500917346</v>
      </c>
      <c r="C4962">
        <v>5272670</v>
      </c>
      <c r="D4962" t="s">
        <v>382</v>
      </c>
      <c r="E4962">
        <v>610101477</v>
      </c>
      <c r="F4962" t="s">
        <v>855</v>
      </c>
      <c r="G4962" s="4">
        <v>166.88</v>
      </c>
      <c r="H4962" s="4">
        <v>5.01</v>
      </c>
      <c r="I4962">
        <v>7204</v>
      </c>
      <c r="J4962" t="str">
        <f>_xlfn.XLOOKUP(I4962,[1]Planilha1!$C:$C,[1]Planilha1!$B:$B)</f>
        <v>7204 - CD São Paulo</v>
      </c>
      <c r="K4962" t="str">
        <f>_xlfn.XLOOKUP(I4962,[1]Planilha1!$C:$C,[1]Planilha1!$D:$D)</f>
        <v>43.340.312/0010-48</v>
      </c>
      <c r="L4962" t="str">
        <f>_xlfn.XLOOKUP(B4962,[2]Projeto!$B:$B,[2]Projeto!$P:$P)</f>
        <v>Paga</v>
      </c>
      <c r="M4962">
        <v>701203</v>
      </c>
      <c r="N4962" t="s">
        <v>1125</v>
      </c>
      <c r="O4962" t="str">
        <f>_xlfn.XLOOKUP(N4962,[3]Planilha1!$N:$N,[3]Planilha1!$O:$O)</f>
        <v>FLAC</v>
      </c>
      <c r="P4962">
        <v>2026</v>
      </c>
      <c r="Q4962" s="2" t="s">
        <v>1153</v>
      </c>
    </row>
    <row r="4963" spans="1:17" ht="16.8" x14ac:dyDescent="0.3">
      <c r="A4963" t="s">
        <v>1224</v>
      </c>
      <c r="B4963">
        <v>4500917346</v>
      </c>
      <c r="C4963">
        <v>5272670</v>
      </c>
      <c r="D4963" t="s">
        <v>382</v>
      </c>
      <c r="E4963">
        <v>600613463</v>
      </c>
      <c r="F4963" t="s">
        <v>856</v>
      </c>
      <c r="G4963" s="4">
        <v>368.28</v>
      </c>
      <c r="H4963" s="4">
        <v>11.05</v>
      </c>
      <c r="I4963">
        <v>7204</v>
      </c>
      <c r="J4963" t="str">
        <f>_xlfn.XLOOKUP(I4963,[1]Planilha1!$C:$C,[1]Planilha1!$B:$B)</f>
        <v>7204 - CD São Paulo</v>
      </c>
      <c r="K4963" t="str">
        <f>_xlfn.XLOOKUP(I4963,[1]Planilha1!$C:$C,[1]Planilha1!$D:$D)</f>
        <v>43.340.312/0010-48</v>
      </c>
      <c r="L4963" t="str">
        <f>_xlfn.XLOOKUP(B4963,[2]Projeto!$B:$B,[2]Projeto!$P:$P)</f>
        <v>Paga</v>
      </c>
      <c r="M4963">
        <v>701203</v>
      </c>
      <c r="N4963" t="s">
        <v>1125</v>
      </c>
      <c r="O4963" t="str">
        <f>_xlfn.XLOOKUP(N4963,[3]Planilha1!$N:$N,[3]Planilha1!$O:$O)</f>
        <v>FLAC</v>
      </c>
      <c r="P4963">
        <v>2026</v>
      </c>
      <c r="Q4963" s="2" t="s">
        <v>1153</v>
      </c>
    </row>
    <row r="4964" spans="1:17" ht="16.8" x14ac:dyDescent="0.3">
      <c r="A4964" t="s">
        <v>1224</v>
      </c>
      <c r="B4964">
        <v>4500917346</v>
      </c>
      <c r="C4964">
        <v>5272670</v>
      </c>
      <c r="D4964" t="s">
        <v>382</v>
      </c>
      <c r="E4964">
        <v>610100477</v>
      </c>
      <c r="F4964" t="s">
        <v>103</v>
      </c>
      <c r="G4964" s="4">
        <v>166.88</v>
      </c>
      <c r="H4964" s="4">
        <v>5.01</v>
      </c>
      <c r="I4964">
        <v>7204</v>
      </c>
      <c r="J4964" t="str">
        <f>_xlfn.XLOOKUP(I4964,[1]Planilha1!$C:$C,[1]Planilha1!$B:$B)</f>
        <v>7204 - CD São Paulo</v>
      </c>
      <c r="K4964" t="str">
        <f>_xlfn.XLOOKUP(I4964,[1]Planilha1!$C:$C,[1]Planilha1!$D:$D)</f>
        <v>43.340.312/0010-48</v>
      </c>
      <c r="L4964" t="str">
        <f>_xlfn.XLOOKUP(B4964,[2]Projeto!$B:$B,[2]Projeto!$P:$P)</f>
        <v>Paga</v>
      </c>
      <c r="M4964">
        <v>701203</v>
      </c>
      <c r="N4964" t="s">
        <v>1125</v>
      </c>
      <c r="O4964" t="str">
        <f>_xlfn.XLOOKUP(N4964,[3]Planilha1!$N:$N,[3]Planilha1!$O:$O)</f>
        <v>FLAC</v>
      </c>
      <c r="P4964">
        <v>2026</v>
      </c>
      <c r="Q4964" s="2" t="s">
        <v>1153</v>
      </c>
    </row>
    <row r="4965" spans="1:17" ht="16.8" x14ac:dyDescent="0.3">
      <c r="A4965" t="s">
        <v>1224</v>
      </c>
      <c r="B4965">
        <v>4500917346</v>
      </c>
      <c r="C4965">
        <v>5262782</v>
      </c>
      <c r="D4965" t="s">
        <v>211</v>
      </c>
      <c r="E4965">
        <v>610401072</v>
      </c>
      <c r="F4965" t="s">
        <v>174</v>
      </c>
      <c r="G4965" s="4">
        <v>1076</v>
      </c>
      <c r="H4965" s="4">
        <v>32.28</v>
      </c>
      <c r="I4965">
        <v>7204</v>
      </c>
      <c r="J4965" t="str">
        <f>_xlfn.XLOOKUP(I4965,[1]Planilha1!$C:$C,[1]Planilha1!$B:$B)</f>
        <v>7204 - CD São Paulo</v>
      </c>
      <c r="K4965" t="str">
        <f>_xlfn.XLOOKUP(I4965,[1]Planilha1!$C:$C,[1]Planilha1!$D:$D)</f>
        <v>43.340.312/0010-48</v>
      </c>
      <c r="L4965" t="str">
        <f>_xlfn.XLOOKUP(B4965,[2]Projeto!$B:$B,[2]Projeto!$P:$P)</f>
        <v>Paga</v>
      </c>
      <c r="M4965">
        <v>701203</v>
      </c>
      <c r="N4965" t="s">
        <v>1125</v>
      </c>
      <c r="O4965" t="str">
        <f>_xlfn.XLOOKUP(N4965,[3]Planilha1!$N:$N,[3]Planilha1!$O:$O)</f>
        <v>FLAC</v>
      </c>
      <c r="P4965">
        <v>2026</v>
      </c>
      <c r="Q4965" s="2" t="s">
        <v>1153</v>
      </c>
    </row>
    <row r="4966" spans="1:17" ht="16.8" x14ac:dyDescent="0.3">
      <c r="A4966" t="s">
        <v>1224</v>
      </c>
      <c r="B4966">
        <v>4500917346</v>
      </c>
      <c r="C4966">
        <v>5348161</v>
      </c>
      <c r="D4966" t="s">
        <v>658</v>
      </c>
      <c r="E4966">
        <v>610402075</v>
      </c>
      <c r="F4966" t="s">
        <v>111</v>
      </c>
      <c r="G4966" s="4">
        <v>2960.3</v>
      </c>
      <c r="H4966" s="4">
        <v>88.81</v>
      </c>
      <c r="I4966">
        <v>7204</v>
      </c>
      <c r="J4966" t="str">
        <f>_xlfn.XLOOKUP(I4966,[1]Planilha1!$C:$C,[1]Planilha1!$B:$B)</f>
        <v>7204 - CD São Paulo</v>
      </c>
      <c r="K4966" t="str">
        <f>_xlfn.XLOOKUP(I4966,[1]Planilha1!$C:$C,[1]Planilha1!$D:$D)</f>
        <v>43.340.312/0010-48</v>
      </c>
      <c r="L4966" t="str">
        <f>_xlfn.XLOOKUP(B4966,[2]Projeto!$B:$B,[2]Projeto!$P:$P)</f>
        <v>Paga</v>
      </c>
      <c r="M4966">
        <v>701203</v>
      </c>
      <c r="N4966" t="s">
        <v>1125</v>
      </c>
      <c r="O4966" t="str">
        <f>_xlfn.XLOOKUP(N4966,[3]Planilha1!$N:$N,[3]Planilha1!$O:$O)</f>
        <v>FLAC</v>
      </c>
      <c r="P4966">
        <v>2026</v>
      </c>
      <c r="Q4966" s="2" t="s">
        <v>1153</v>
      </c>
    </row>
    <row r="4967" spans="1:17" ht="16.8" x14ac:dyDescent="0.3">
      <c r="A4967" t="s">
        <v>1224</v>
      </c>
      <c r="B4967">
        <v>4500917346</v>
      </c>
      <c r="C4967">
        <v>5360029</v>
      </c>
      <c r="D4967" t="s">
        <v>749</v>
      </c>
      <c r="E4967">
        <v>610109363</v>
      </c>
      <c r="F4967" t="s">
        <v>135</v>
      </c>
      <c r="G4967" s="4">
        <v>353.88</v>
      </c>
      <c r="H4967" s="4">
        <v>10.62</v>
      </c>
      <c r="I4967">
        <v>7204</v>
      </c>
      <c r="J4967" t="str">
        <f>_xlfn.XLOOKUP(I4967,[1]Planilha1!$C:$C,[1]Planilha1!$B:$B)</f>
        <v>7204 - CD São Paulo</v>
      </c>
      <c r="K4967" t="str">
        <f>_xlfn.XLOOKUP(I4967,[1]Planilha1!$C:$C,[1]Planilha1!$D:$D)</f>
        <v>43.340.312/0010-48</v>
      </c>
      <c r="L4967" t="str">
        <f>_xlfn.XLOOKUP(B4967,[2]Projeto!$B:$B,[2]Projeto!$P:$P)</f>
        <v>Paga</v>
      </c>
      <c r="M4967">
        <v>701203</v>
      </c>
      <c r="N4967" t="s">
        <v>1125</v>
      </c>
      <c r="O4967" t="str">
        <f>_xlfn.XLOOKUP(N4967,[3]Planilha1!$N:$N,[3]Planilha1!$O:$O)</f>
        <v>FLAC</v>
      </c>
      <c r="P4967">
        <v>2026</v>
      </c>
      <c r="Q4967" s="2" t="s">
        <v>1153</v>
      </c>
    </row>
    <row r="4968" spans="1:17" ht="16.8" x14ac:dyDescent="0.3">
      <c r="A4968" t="s">
        <v>1224</v>
      </c>
      <c r="B4968">
        <v>4500917346</v>
      </c>
      <c r="C4968">
        <v>5289223</v>
      </c>
      <c r="D4968" t="s">
        <v>513</v>
      </c>
      <c r="E4968">
        <v>610402075</v>
      </c>
      <c r="F4968" t="s">
        <v>111</v>
      </c>
      <c r="G4968" s="4">
        <v>1691.6</v>
      </c>
      <c r="H4968" s="4">
        <v>50.75</v>
      </c>
      <c r="I4968">
        <v>7204</v>
      </c>
      <c r="J4968" t="str">
        <f>_xlfn.XLOOKUP(I4968,[1]Planilha1!$C:$C,[1]Planilha1!$B:$B)</f>
        <v>7204 - CD São Paulo</v>
      </c>
      <c r="K4968" t="str">
        <f>_xlfn.XLOOKUP(I4968,[1]Planilha1!$C:$C,[1]Planilha1!$D:$D)</f>
        <v>43.340.312/0010-48</v>
      </c>
      <c r="L4968" t="str">
        <f>_xlfn.XLOOKUP(B4968,[2]Projeto!$B:$B,[2]Projeto!$P:$P)</f>
        <v>Paga</v>
      </c>
      <c r="M4968">
        <v>701203</v>
      </c>
      <c r="N4968" t="s">
        <v>1125</v>
      </c>
      <c r="O4968" t="str">
        <f>_xlfn.XLOOKUP(N4968,[3]Planilha1!$N:$N,[3]Planilha1!$O:$O)</f>
        <v>FLAC</v>
      </c>
      <c r="P4968">
        <v>2026</v>
      </c>
      <c r="Q4968" s="2" t="s">
        <v>1153</v>
      </c>
    </row>
    <row r="4969" spans="1:17" ht="16.8" x14ac:dyDescent="0.3">
      <c r="A4969" t="s">
        <v>1224</v>
      </c>
      <c r="B4969">
        <v>4500917346</v>
      </c>
      <c r="C4969">
        <v>5352467</v>
      </c>
      <c r="D4969" t="s">
        <v>492</v>
      </c>
      <c r="E4969">
        <v>610109363</v>
      </c>
      <c r="F4969" t="s">
        <v>135</v>
      </c>
      <c r="G4969" s="4">
        <v>235.92</v>
      </c>
      <c r="H4969" s="4">
        <v>7.08</v>
      </c>
      <c r="I4969">
        <v>7204</v>
      </c>
      <c r="J4969" t="str">
        <f>_xlfn.XLOOKUP(I4969,[1]Planilha1!$C:$C,[1]Planilha1!$B:$B)</f>
        <v>7204 - CD São Paulo</v>
      </c>
      <c r="K4969" t="str">
        <f>_xlfn.XLOOKUP(I4969,[1]Planilha1!$C:$C,[1]Planilha1!$D:$D)</f>
        <v>43.340.312/0010-48</v>
      </c>
      <c r="L4969" t="str">
        <f>_xlfn.XLOOKUP(B4969,[2]Projeto!$B:$B,[2]Projeto!$P:$P)</f>
        <v>Paga</v>
      </c>
      <c r="M4969">
        <v>701203</v>
      </c>
      <c r="N4969" t="s">
        <v>1125</v>
      </c>
      <c r="O4969" t="str">
        <f>_xlfn.XLOOKUP(N4969,[3]Planilha1!$N:$N,[3]Planilha1!$O:$O)</f>
        <v>FLAC</v>
      </c>
      <c r="P4969">
        <v>2026</v>
      </c>
      <c r="Q4969" s="2" t="s">
        <v>1153</v>
      </c>
    </row>
    <row r="4970" spans="1:17" ht="16.8" x14ac:dyDescent="0.3">
      <c r="A4970" t="s">
        <v>1224</v>
      </c>
      <c r="B4970">
        <v>4500917346</v>
      </c>
      <c r="C4970">
        <v>5115070</v>
      </c>
      <c r="D4970" t="s">
        <v>489</v>
      </c>
      <c r="E4970">
        <v>610402075</v>
      </c>
      <c r="F4970" t="s">
        <v>111</v>
      </c>
      <c r="G4970" s="4">
        <v>3990</v>
      </c>
      <c r="H4970" s="4">
        <v>119.7</v>
      </c>
      <c r="I4970">
        <v>7204</v>
      </c>
      <c r="J4970" t="str">
        <f>_xlfn.XLOOKUP(I4970,[1]Planilha1!$C:$C,[1]Planilha1!$B:$B)</f>
        <v>7204 - CD São Paulo</v>
      </c>
      <c r="K4970" t="str">
        <f>_xlfn.XLOOKUP(I4970,[1]Planilha1!$C:$C,[1]Planilha1!$D:$D)</f>
        <v>43.340.312/0010-48</v>
      </c>
      <c r="L4970" t="str">
        <f>_xlfn.XLOOKUP(B4970,[2]Projeto!$B:$B,[2]Projeto!$P:$P)</f>
        <v>Paga</v>
      </c>
      <c r="M4970">
        <v>701203</v>
      </c>
      <c r="N4970" t="s">
        <v>1125</v>
      </c>
      <c r="O4970" t="str">
        <f>_xlfn.XLOOKUP(N4970,[3]Planilha1!$N:$N,[3]Planilha1!$O:$O)</f>
        <v>FLAC</v>
      </c>
      <c r="P4970">
        <v>2026</v>
      </c>
      <c r="Q4970" s="2" t="s">
        <v>1153</v>
      </c>
    </row>
    <row r="4971" spans="1:17" ht="16.8" x14ac:dyDescent="0.3">
      <c r="A4971" t="s">
        <v>1224</v>
      </c>
      <c r="B4971">
        <v>4500917346</v>
      </c>
      <c r="C4971">
        <v>5144334</v>
      </c>
      <c r="D4971" t="s">
        <v>623</v>
      </c>
      <c r="E4971">
        <v>610401242</v>
      </c>
      <c r="F4971" t="s">
        <v>624</v>
      </c>
      <c r="G4971" s="4">
        <v>397.92</v>
      </c>
      <c r="H4971" s="4">
        <v>11.94</v>
      </c>
      <c r="I4971">
        <v>7204</v>
      </c>
      <c r="J4971" t="str">
        <f>_xlfn.XLOOKUP(I4971,[1]Planilha1!$C:$C,[1]Planilha1!$B:$B)</f>
        <v>7204 - CD São Paulo</v>
      </c>
      <c r="K4971" t="str">
        <f>_xlfn.XLOOKUP(I4971,[1]Planilha1!$C:$C,[1]Planilha1!$D:$D)</f>
        <v>43.340.312/0010-48</v>
      </c>
      <c r="L4971" t="str">
        <f>_xlfn.XLOOKUP(B4971,[2]Projeto!$B:$B,[2]Projeto!$P:$P)</f>
        <v>Paga</v>
      </c>
      <c r="M4971">
        <v>701203</v>
      </c>
      <c r="N4971" t="s">
        <v>1125</v>
      </c>
      <c r="O4971" t="str">
        <f>_xlfn.XLOOKUP(N4971,[3]Planilha1!$N:$N,[3]Planilha1!$O:$O)</f>
        <v>FLAC</v>
      </c>
      <c r="P4971">
        <v>2026</v>
      </c>
      <c r="Q4971" s="2" t="s">
        <v>1153</v>
      </c>
    </row>
    <row r="4972" spans="1:17" ht="16.8" x14ac:dyDescent="0.3">
      <c r="A4972" t="s">
        <v>1224</v>
      </c>
      <c r="B4972">
        <v>4500917346</v>
      </c>
      <c r="C4972">
        <v>5301791</v>
      </c>
      <c r="D4972" t="s">
        <v>775</v>
      </c>
      <c r="E4972">
        <v>610402075</v>
      </c>
      <c r="F4972" t="s">
        <v>111</v>
      </c>
      <c r="G4972" s="4">
        <v>2114.5</v>
      </c>
      <c r="H4972" s="4">
        <v>63.44</v>
      </c>
      <c r="I4972">
        <v>7204</v>
      </c>
      <c r="J4972" t="str">
        <f>_xlfn.XLOOKUP(I4972,[1]Planilha1!$C:$C,[1]Planilha1!$B:$B)</f>
        <v>7204 - CD São Paulo</v>
      </c>
      <c r="K4972" t="str">
        <f>_xlfn.XLOOKUP(I4972,[1]Planilha1!$C:$C,[1]Planilha1!$D:$D)</f>
        <v>43.340.312/0010-48</v>
      </c>
      <c r="L4972" t="str">
        <f>_xlfn.XLOOKUP(B4972,[2]Projeto!$B:$B,[2]Projeto!$P:$P)</f>
        <v>Paga</v>
      </c>
      <c r="M4972">
        <v>701203</v>
      </c>
      <c r="N4972" t="s">
        <v>1125</v>
      </c>
      <c r="O4972" t="str">
        <f>_xlfn.XLOOKUP(N4972,[3]Planilha1!$N:$N,[3]Planilha1!$O:$O)</f>
        <v>FLAC</v>
      </c>
      <c r="P4972">
        <v>2026</v>
      </c>
      <c r="Q4972" s="2" t="s">
        <v>1153</v>
      </c>
    </row>
    <row r="4973" spans="1:17" ht="16.8" x14ac:dyDescent="0.3">
      <c r="A4973" t="s">
        <v>1224</v>
      </c>
      <c r="B4973">
        <v>4500917346</v>
      </c>
      <c r="C4973">
        <v>5301791</v>
      </c>
      <c r="D4973" t="s">
        <v>775</v>
      </c>
      <c r="E4973">
        <v>600671023</v>
      </c>
      <c r="F4973" t="s">
        <v>176</v>
      </c>
      <c r="G4973" s="4">
        <v>1128.5999999999999</v>
      </c>
      <c r="H4973" s="4">
        <v>33.86</v>
      </c>
      <c r="I4973">
        <v>7204</v>
      </c>
      <c r="J4973" t="str">
        <f>_xlfn.XLOOKUP(I4973,[1]Planilha1!$C:$C,[1]Planilha1!$B:$B)</f>
        <v>7204 - CD São Paulo</v>
      </c>
      <c r="K4973" t="str">
        <f>_xlfn.XLOOKUP(I4973,[1]Planilha1!$C:$C,[1]Planilha1!$D:$D)</f>
        <v>43.340.312/0010-48</v>
      </c>
      <c r="L4973" t="str">
        <f>_xlfn.XLOOKUP(B4973,[2]Projeto!$B:$B,[2]Projeto!$P:$P)</f>
        <v>Paga</v>
      </c>
      <c r="M4973">
        <v>701203</v>
      </c>
      <c r="N4973" t="s">
        <v>1125</v>
      </c>
      <c r="O4973" t="str">
        <f>_xlfn.XLOOKUP(N4973,[3]Planilha1!$N:$N,[3]Planilha1!$O:$O)</f>
        <v>FLAC</v>
      </c>
      <c r="P4973">
        <v>2026</v>
      </c>
      <c r="Q4973" s="2" t="s">
        <v>1153</v>
      </c>
    </row>
    <row r="4974" spans="1:17" ht="16.8" x14ac:dyDescent="0.3">
      <c r="A4974" t="s">
        <v>1224</v>
      </c>
      <c r="B4974">
        <v>4500917346</v>
      </c>
      <c r="C4974">
        <v>5058749</v>
      </c>
      <c r="D4974" t="s">
        <v>256</v>
      </c>
      <c r="E4974">
        <v>610402337</v>
      </c>
      <c r="F4974" t="s">
        <v>84</v>
      </c>
      <c r="G4974" s="4">
        <v>921.6</v>
      </c>
      <c r="H4974" s="4">
        <v>27.65</v>
      </c>
      <c r="I4974">
        <v>7204</v>
      </c>
      <c r="J4974" t="str">
        <f>_xlfn.XLOOKUP(I4974,[1]Planilha1!$C:$C,[1]Planilha1!$B:$B)</f>
        <v>7204 - CD São Paulo</v>
      </c>
      <c r="K4974" t="str">
        <f>_xlfn.XLOOKUP(I4974,[1]Planilha1!$C:$C,[1]Planilha1!$D:$D)</f>
        <v>43.340.312/0010-48</v>
      </c>
      <c r="L4974" t="str">
        <f>_xlfn.XLOOKUP(B4974,[2]Projeto!$B:$B,[2]Projeto!$P:$P)</f>
        <v>Paga</v>
      </c>
      <c r="M4974">
        <v>701203</v>
      </c>
      <c r="N4974" t="s">
        <v>1125</v>
      </c>
      <c r="O4974" t="str">
        <f>_xlfn.XLOOKUP(N4974,[3]Planilha1!$N:$N,[3]Planilha1!$O:$O)</f>
        <v>FLAC</v>
      </c>
      <c r="P4974">
        <v>2026</v>
      </c>
      <c r="Q4974" s="2" t="s">
        <v>1153</v>
      </c>
    </row>
    <row r="4975" spans="1:17" ht="16.8" x14ac:dyDescent="0.3">
      <c r="A4975" t="s">
        <v>1224</v>
      </c>
      <c r="B4975">
        <v>4500917346</v>
      </c>
      <c r="C4975">
        <v>5058749</v>
      </c>
      <c r="D4975" t="s">
        <v>256</v>
      </c>
      <c r="E4975">
        <v>610501353</v>
      </c>
      <c r="F4975" t="s">
        <v>144</v>
      </c>
      <c r="G4975" s="4">
        <v>9986.76</v>
      </c>
      <c r="H4975" s="4">
        <v>299.60000000000002</v>
      </c>
      <c r="I4975">
        <v>7204</v>
      </c>
      <c r="J4975" t="str">
        <f>_xlfn.XLOOKUP(I4975,[1]Planilha1!$C:$C,[1]Planilha1!$B:$B)</f>
        <v>7204 - CD São Paulo</v>
      </c>
      <c r="K4975" t="str">
        <f>_xlfn.XLOOKUP(I4975,[1]Planilha1!$C:$C,[1]Planilha1!$D:$D)</f>
        <v>43.340.312/0010-48</v>
      </c>
      <c r="L4975" t="str">
        <f>_xlfn.XLOOKUP(B4975,[2]Projeto!$B:$B,[2]Projeto!$P:$P)</f>
        <v>Paga</v>
      </c>
      <c r="M4975">
        <v>701203</v>
      </c>
      <c r="N4975" t="s">
        <v>1125</v>
      </c>
      <c r="O4975" t="str">
        <f>_xlfn.XLOOKUP(N4975,[3]Planilha1!$N:$N,[3]Planilha1!$O:$O)</f>
        <v>FLAC</v>
      </c>
      <c r="P4975">
        <v>2026</v>
      </c>
      <c r="Q4975" s="2" t="s">
        <v>1153</v>
      </c>
    </row>
    <row r="4976" spans="1:17" ht="16.8" x14ac:dyDescent="0.3">
      <c r="A4976" t="s">
        <v>1224</v>
      </c>
      <c r="B4976">
        <v>4500917346</v>
      </c>
      <c r="C4976">
        <v>5058749</v>
      </c>
      <c r="D4976" t="s">
        <v>256</v>
      </c>
      <c r="E4976">
        <v>610405337</v>
      </c>
      <c r="F4976" t="s">
        <v>76</v>
      </c>
      <c r="G4976" s="4">
        <v>1382.4</v>
      </c>
      <c r="H4976" s="4">
        <v>41.47</v>
      </c>
      <c r="I4976">
        <v>7204</v>
      </c>
      <c r="J4976" t="str">
        <f>_xlfn.XLOOKUP(I4976,[1]Planilha1!$C:$C,[1]Planilha1!$B:$B)</f>
        <v>7204 - CD São Paulo</v>
      </c>
      <c r="K4976" t="str">
        <f>_xlfn.XLOOKUP(I4976,[1]Planilha1!$C:$C,[1]Planilha1!$D:$D)</f>
        <v>43.340.312/0010-48</v>
      </c>
      <c r="L4976" t="str">
        <f>_xlfn.XLOOKUP(B4976,[2]Projeto!$B:$B,[2]Projeto!$P:$P)</f>
        <v>Paga</v>
      </c>
      <c r="M4976">
        <v>701203</v>
      </c>
      <c r="N4976" t="s">
        <v>1125</v>
      </c>
      <c r="O4976" t="str">
        <f>_xlfn.XLOOKUP(N4976,[3]Planilha1!$N:$N,[3]Planilha1!$O:$O)</f>
        <v>FLAC</v>
      </c>
      <c r="P4976">
        <v>2026</v>
      </c>
      <c r="Q4976" s="2" t="s">
        <v>1153</v>
      </c>
    </row>
    <row r="4977" spans="1:17" ht="16.8" x14ac:dyDescent="0.3">
      <c r="A4977" t="s">
        <v>1224</v>
      </c>
      <c r="B4977">
        <v>4500917346</v>
      </c>
      <c r="C4977">
        <v>5296842</v>
      </c>
      <c r="D4977" t="s">
        <v>419</v>
      </c>
      <c r="E4977">
        <v>610102463</v>
      </c>
      <c r="F4977" t="s">
        <v>93</v>
      </c>
      <c r="G4977" s="4">
        <v>110.16</v>
      </c>
      <c r="H4977" s="4">
        <v>3.3</v>
      </c>
      <c r="I4977">
        <v>7204</v>
      </c>
      <c r="J4977" t="str">
        <f>_xlfn.XLOOKUP(I4977,[1]Planilha1!$C:$C,[1]Planilha1!$B:$B)</f>
        <v>7204 - CD São Paulo</v>
      </c>
      <c r="K4977" t="str">
        <f>_xlfn.XLOOKUP(I4977,[1]Planilha1!$C:$C,[1]Planilha1!$D:$D)</f>
        <v>43.340.312/0010-48</v>
      </c>
      <c r="L4977" t="str">
        <f>_xlfn.XLOOKUP(B4977,[2]Projeto!$B:$B,[2]Projeto!$P:$P)</f>
        <v>Paga</v>
      </c>
      <c r="M4977">
        <v>701203</v>
      </c>
      <c r="N4977" t="s">
        <v>1125</v>
      </c>
      <c r="O4977" t="str">
        <f>_xlfn.XLOOKUP(N4977,[3]Planilha1!$N:$N,[3]Planilha1!$O:$O)</f>
        <v>FLAC</v>
      </c>
      <c r="P4977">
        <v>2026</v>
      </c>
      <c r="Q4977" s="2" t="s">
        <v>1153</v>
      </c>
    </row>
    <row r="4978" spans="1:17" ht="16.8" x14ac:dyDescent="0.3">
      <c r="A4978" t="s">
        <v>1224</v>
      </c>
      <c r="B4978">
        <v>4500917346</v>
      </c>
      <c r="C4978">
        <v>5296842</v>
      </c>
      <c r="D4978" t="s">
        <v>419</v>
      </c>
      <c r="E4978">
        <v>610100477</v>
      </c>
      <c r="F4978" t="s">
        <v>103</v>
      </c>
      <c r="G4978" s="4">
        <v>165.2</v>
      </c>
      <c r="H4978" s="4">
        <v>4.96</v>
      </c>
      <c r="I4978">
        <v>7204</v>
      </c>
      <c r="J4978" t="str">
        <f>_xlfn.XLOOKUP(I4978,[1]Planilha1!$C:$C,[1]Planilha1!$B:$B)</f>
        <v>7204 - CD São Paulo</v>
      </c>
      <c r="K4978" t="str">
        <f>_xlfn.XLOOKUP(I4978,[1]Planilha1!$C:$C,[1]Planilha1!$D:$D)</f>
        <v>43.340.312/0010-48</v>
      </c>
      <c r="L4978" t="str">
        <f>_xlfn.XLOOKUP(B4978,[2]Projeto!$B:$B,[2]Projeto!$P:$P)</f>
        <v>Paga</v>
      </c>
      <c r="M4978">
        <v>701203</v>
      </c>
      <c r="N4978" t="s">
        <v>1125</v>
      </c>
      <c r="O4978" t="str">
        <f>_xlfn.XLOOKUP(N4978,[3]Planilha1!$N:$N,[3]Planilha1!$O:$O)</f>
        <v>FLAC</v>
      </c>
      <c r="P4978">
        <v>2026</v>
      </c>
      <c r="Q4978" s="2" t="s">
        <v>1153</v>
      </c>
    </row>
    <row r="4979" spans="1:17" ht="16.8" x14ac:dyDescent="0.3">
      <c r="A4979" t="s">
        <v>1224</v>
      </c>
      <c r="B4979">
        <v>4500917346</v>
      </c>
      <c r="C4979">
        <v>5296842</v>
      </c>
      <c r="D4979" t="s">
        <v>419</v>
      </c>
      <c r="E4979">
        <v>610603457</v>
      </c>
      <c r="F4979" t="s">
        <v>137</v>
      </c>
      <c r="G4979" s="4">
        <v>192.7</v>
      </c>
      <c r="H4979" s="4">
        <v>5.78</v>
      </c>
      <c r="I4979">
        <v>7204</v>
      </c>
      <c r="J4979" t="str">
        <f>_xlfn.XLOOKUP(I4979,[1]Planilha1!$C:$C,[1]Planilha1!$B:$B)</f>
        <v>7204 - CD São Paulo</v>
      </c>
      <c r="K4979" t="str">
        <f>_xlfn.XLOOKUP(I4979,[1]Planilha1!$C:$C,[1]Planilha1!$D:$D)</f>
        <v>43.340.312/0010-48</v>
      </c>
      <c r="L4979" t="str">
        <f>_xlfn.XLOOKUP(B4979,[2]Projeto!$B:$B,[2]Projeto!$P:$P)</f>
        <v>Paga</v>
      </c>
      <c r="M4979">
        <v>701203</v>
      </c>
      <c r="N4979" t="s">
        <v>1125</v>
      </c>
      <c r="O4979" t="str">
        <f>_xlfn.XLOOKUP(N4979,[3]Planilha1!$N:$N,[3]Planilha1!$O:$O)</f>
        <v>FLAC</v>
      </c>
      <c r="P4979">
        <v>2026</v>
      </c>
      <c r="Q4979" s="2" t="s">
        <v>1153</v>
      </c>
    </row>
    <row r="4980" spans="1:17" ht="16.8" x14ac:dyDescent="0.3">
      <c r="A4980" t="s">
        <v>1224</v>
      </c>
      <c r="B4980">
        <v>4500917346</v>
      </c>
      <c r="C4980">
        <v>5296842</v>
      </c>
      <c r="D4980" t="s">
        <v>419</v>
      </c>
      <c r="E4980">
        <v>610405337</v>
      </c>
      <c r="F4980" t="s">
        <v>76</v>
      </c>
      <c r="G4980" s="4">
        <v>184.32</v>
      </c>
      <c r="H4980" s="4">
        <v>5.53</v>
      </c>
      <c r="I4980">
        <v>7204</v>
      </c>
      <c r="J4980" t="str">
        <f>_xlfn.XLOOKUP(I4980,[1]Planilha1!$C:$C,[1]Planilha1!$B:$B)</f>
        <v>7204 - CD São Paulo</v>
      </c>
      <c r="K4980" t="str">
        <f>_xlfn.XLOOKUP(I4980,[1]Planilha1!$C:$C,[1]Planilha1!$D:$D)</f>
        <v>43.340.312/0010-48</v>
      </c>
      <c r="L4980" t="str">
        <f>_xlfn.XLOOKUP(B4980,[2]Projeto!$B:$B,[2]Projeto!$P:$P)</f>
        <v>Paga</v>
      </c>
      <c r="M4980">
        <v>701203</v>
      </c>
      <c r="N4980" t="s">
        <v>1125</v>
      </c>
      <c r="O4980" t="str">
        <f>_xlfn.XLOOKUP(N4980,[3]Planilha1!$N:$N,[3]Planilha1!$O:$O)</f>
        <v>FLAC</v>
      </c>
      <c r="P4980">
        <v>2026</v>
      </c>
      <c r="Q4980" s="2" t="s">
        <v>1153</v>
      </c>
    </row>
    <row r="4981" spans="1:17" ht="16.8" x14ac:dyDescent="0.3">
      <c r="A4981" t="s">
        <v>1224</v>
      </c>
      <c r="B4981">
        <v>4500917346</v>
      </c>
      <c r="C4981">
        <v>5361875</v>
      </c>
      <c r="D4981" t="s">
        <v>293</v>
      </c>
      <c r="E4981">
        <v>610112409</v>
      </c>
      <c r="F4981" t="s">
        <v>703</v>
      </c>
      <c r="G4981" s="4">
        <v>125.36</v>
      </c>
      <c r="H4981" s="4">
        <v>3.76</v>
      </c>
      <c r="I4981">
        <v>7204</v>
      </c>
      <c r="J4981" t="str">
        <f>_xlfn.XLOOKUP(I4981,[1]Planilha1!$C:$C,[1]Planilha1!$B:$B)</f>
        <v>7204 - CD São Paulo</v>
      </c>
      <c r="K4981" t="str">
        <f>_xlfn.XLOOKUP(I4981,[1]Planilha1!$C:$C,[1]Planilha1!$D:$D)</f>
        <v>43.340.312/0010-48</v>
      </c>
      <c r="L4981" t="str">
        <f>_xlfn.XLOOKUP(B4981,[2]Projeto!$B:$B,[2]Projeto!$P:$P)</f>
        <v>Paga</v>
      </c>
      <c r="M4981">
        <v>701203</v>
      </c>
      <c r="N4981" t="s">
        <v>1125</v>
      </c>
      <c r="O4981" t="str">
        <f>_xlfn.XLOOKUP(N4981,[3]Planilha1!$N:$N,[3]Planilha1!$O:$O)</f>
        <v>FLAC</v>
      </c>
      <c r="P4981">
        <v>2026</v>
      </c>
      <c r="Q4981" s="2" t="s">
        <v>1153</v>
      </c>
    </row>
    <row r="4982" spans="1:17" ht="16.8" x14ac:dyDescent="0.3">
      <c r="A4982" t="s">
        <v>1224</v>
      </c>
      <c r="B4982">
        <v>4500917346</v>
      </c>
      <c r="C4982">
        <v>5008588</v>
      </c>
      <c r="D4982" t="s">
        <v>508</v>
      </c>
      <c r="E4982">
        <v>610100477</v>
      </c>
      <c r="F4982" t="s">
        <v>103</v>
      </c>
      <c r="G4982" s="4">
        <v>330.4</v>
      </c>
      <c r="H4982" s="4">
        <v>9.91</v>
      </c>
      <c r="I4982">
        <v>7204</v>
      </c>
      <c r="J4982" t="str">
        <f>_xlfn.XLOOKUP(I4982,[1]Planilha1!$C:$C,[1]Planilha1!$B:$B)</f>
        <v>7204 - CD São Paulo</v>
      </c>
      <c r="K4982" t="str">
        <f>_xlfn.XLOOKUP(I4982,[1]Planilha1!$C:$C,[1]Planilha1!$D:$D)</f>
        <v>43.340.312/0010-48</v>
      </c>
      <c r="L4982" t="str">
        <f>_xlfn.XLOOKUP(B4982,[2]Projeto!$B:$B,[2]Projeto!$P:$P)</f>
        <v>Paga</v>
      </c>
      <c r="M4982">
        <v>701203</v>
      </c>
      <c r="N4982" t="s">
        <v>1125</v>
      </c>
      <c r="O4982" t="str">
        <f>_xlfn.XLOOKUP(N4982,[3]Planilha1!$N:$N,[3]Planilha1!$O:$O)</f>
        <v>FLAC</v>
      </c>
      <c r="P4982">
        <v>2026</v>
      </c>
      <c r="Q4982" s="2" t="s">
        <v>1153</v>
      </c>
    </row>
    <row r="4983" spans="1:17" ht="16.8" x14ac:dyDescent="0.3">
      <c r="A4983" t="s">
        <v>1224</v>
      </c>
      <c r="B4983">
        <v>4500917346</v>
      </c>
      <c r="C4983">
        <v>5262094</v>
      </c>
      <c r="D4983" t="s">
        <v>698</v>
      </c>
      <c r="E4983">
        <v>610102500</v>
      </c>
      <c r="F4983" t="s">
        <v>699</v>
      </c>
      <c r="G4983" s="4">
        <v>396</v>
      </c>
      <c r="H4983" s="4">
        <v>11.88</v>
      </c>
      <c r="I4983">
        <v>7204</v>
      </c>
      <c r="J4983" t="str">
        <f>_xlfn.XLOOKUP(I4983,[1]Planilha1!$C:$C,[1]Planilha1!$B:$B)</f>
        <v>7204 - CD São Paulo</v>
      </c>
      <c r="K4983" t="str">
        <f>_xlfn.XLOOKUP(I4983,[1]Planilha1!$C:$C,[1]Planilha1!$D:$D)</f>
        <v>43.340.312/0010-48</v>
      </c>
      <c r="L4983" t="str">
        <f>_xlfn.XLOOKUP(B4983,[2]Projeto!$B:$B,[2]Projeto!$P:$P)</f>
        <v>Paga</v>
      </c>
      <c r="M4983">
        <v>701203</v>
      </c>
      <c r="N4983" t="s">
        <v>1125</v>
      </c>
      <c r="O4983" t="str">
        <f>_xlfn.XLOOKUP(N4983,[3]Planilha1!$N:$N,[3]Planilha1!$O:$O)</f>
        <v>FLAC</v>
      </c>
      <c r="P4983">
        <v>2026</v>
      </c>
      <c r="Q4983" s="2" t="s">
        <v>1153</v>
      </c>
    </row>
    <row r="4984" spans="1:17" ht="16.8" x14ac:dyDescent="0.3">
      <c r="A4984" t="s">
        <v>1224</v>
      </c>
      <c r="B4984">
        <v>4500917346</v>
      </c>
      <c r="C4984">
        <v>5274693</v>
      </c>
      <c r="D4984" t="s">
        <v>338</v>
      </c>
      <c r="E4984">
        <v>630036007</v>
      </c>
      <c r="F4984" t="s">
        <v>451</v>
      </c>
      <c r="G4984" s="4">
        <v>199.8</v>
      </c>
      <c r="H4984" s="4">
        <v>5.99</v>
      </c>
      <c r="I4984">
        <v>7204</v>
      </c>
      <c r="J4984" t="str">
        <f>_xlfn.XLOOKUP(I4984,[1]Planilha1!$C:$C,[1]Planilha1!$B:$B)</f>
        <v>7204 - CD São Paulo</v>
      </c>
      <c r="K4984" t="str">
        <f>_xlfn.XLOOKUP(I4984,[1]Planilha1!$C:$C,[1]Planilha1!$D:$D)</f>
        <v>43.340.312/0010-48</v>
      </c>
      <c r="L4984" t="str">
        <f>_xlfn.XLOOKUP(B4984,[2]Projeto!$B:$B,[2]Projeto!$P:$P)</f>
        <v>Paga</v>
      </c>
      <c r="M4984">
        <v>701203</v>
      </c>
      <c r="N4984" t="s">
        <v>1125</v>
      </c>
      <c r="O4984" t="str">
        <f>_xlfn.XLOOKUP(N4984,[3]Planilha1!$N:$N,[3]Planilha1!$O:$O)</f>
        <v>FLAC</v>
      </c>
      <c r="P4984">
        <v>2026</v>
      </c>
      <c r="Q4984" s="2" t="s">
        <v>1153</v>
      </c>
    </row>
    <row r="4985" spans="1:17" ht="16.8" x14ac:dyDescent="0.3">
      <c r="A4985" t="s">
        <v>1224</v>
      </c>
      <c r="B4985">
        <v>4500917346</v>
      </c>
      <c r="C4985">
        <v>5274693</v>
      </c>
      <c r="D4985" t="s">
        <v>338</v>
      </c>
      <c r="E4985">
        <v>610603457</v>
      </c>
      <c r="F4985" t="s">
        <v>137</v>
      </c>
      <c r="G4985" s="4">
        <v>385.4</v>
      </c>
      <c r="H4985" s="4">
        <v>11.56</v>
      </c>
      <c r="I4985">
        <v>7204</v>
      </c>
      <c r="J4985" t="str">
        <f>_xlfn.XLOOKUP(I4985,[1]Planilha1!$C:$C,[1]Planilha1!$B:$B)</f>
        <v>7204 - CD São Paulo</v>
      </c>
      <c r="K4985" t="str">
        <f>_xlfn.XLOOKUP(I4985,[1]Planilha1!$C:$C,[1]Planilha1!$D:$D)</f>
        <v>43.340.312/0010-48</v>
      </c>
      <c r="L4985" t="str">
        <f>_xlfn.XLOOKUP(B4985,[2]Projeto!$B:$B,[2]Projeto!$P:$P)</f>
        <v>Paga</v>
      </c>
      <c r="M4985">
        <v>701203</v>
      </c>
      <c r="N4985" t="s">
        <v>1125</v>
      </c>
      <c r="O4985" t="str">
        <f>_xlfn.XLOOKUP(N4985,[3]Planilha1!$N:$N,[3]Planilha1!$O:$O)</f>
        <v>FLAC</v>
      </c>
      <c r="P4985">
        <v>2026</v>
      </c>
      <c r="Q4985" s="2" t="s">
        <v>1153</v>
      </c>
    </row>
    <row r="4986" spans="1:17" ht="16.8" x14ac:dyDescent="0.3">
      <c r="A4986" t="s">
        <v>1224</v>
      </c>
      <c r="B4986">
        <v>4500917346</v>
      </c>
      <c r="C4986">
        <v>5274693</v>
      </c>
      <c r="D4986" t="s">
        <v>338</v>
      </c>
      <c r="E4986">
        <v>610405337</v>
      </c>
      <c r="F4986" t="s">
        <v>76</v>
      </c>
      <c r="G4986" s="4">
        <v>293.07</v>
      </c>
      <c r="H4986" s="4">
        <v>8.7899999999999991</v>
      </c>
      <c r="I4986">
        <v>7204</v>
      </c>
      <c r="J4986" t="str">
        <f>_xlfn.XLOOKUP(I4986,[1]Planilha1!$C:$C,[1]Planilha1!$B:$B)</f>
        <v>7204 - CD São Paulo</v>
      </c>
      <c r="K4986" t="str">
        <f>_xlfn.XLOOKUP(I4986,[1]Planilha1!$C:$C,[1]Planilha1!$D:$D)</f>
        <v>43.340.312/0010-48</v>
      </c>
      <c r="L4986" t="str">
        <f>_xlfn.XLOOKUP(B4986,[2]Projeto!$B:$B,[2]Projeto!$P:$P)</f>
        <v>Paga</v>
      </c>
      <c r="M4986">
        <v>701203</v>
      </c>
      <c r="N4986" t="s">
        <v>1125</v>
      </c>
      <c r="O4986" t="str">
        <f>_xlfn.XLOOKUP(N4986,[3]Planilha1!$N:$N,[3]Planilha1!$O:$O)</f>
        <v>FLAC</v>
      </c>
      <c r="P4986">
        <v>2026</v>
      </c>
      <c r="Q4986" s="2" t="s">
        <v>1153</v>
      </c>
    </row>
    <row r="4987" spans="1:17" ht="16.8" x14ac:dyDescent="0.3">
      <c r="A4987" t="s">
        <v>1224</v>
      </c>
      <c r="B4987">
        <v>4500917346</v>
      </c>
      <c r="C4987">
        <v>5274693</v>
      </c>
      <c r="D4987" t="s">
        <v>338</v>
      </c>
      <c r="E4987">
        <v>610603457</v>
      </c>
      <c r="F4987" t="s">
        <v>137</v>
      </c>
      <c r="G4987" s="4">
        <v>289.05</v>
      </c>
      <c r="H4987" s="4">
        <v>8.67</v>
      </c>
      <c r="I4987">
        <v>7204</v>
      </c>
      <c r="J4987" t="str">
        <f>_xlfn.XLOOKUP(I4987,[1]Planilha1!$C:$C,[1]Planilha1!$B:$B)</f>
        <v>7204 - CD São Paulo</v>
      </c>
      <c r="K4987" t="str">
        <f>_xlfn.XLOOKUP(I4987,[1]Planilha1!$C:$C,[1]Planilha1!$D:$D)</f>
        <v>43.340.312/0010-48</v>
      </c>
      <c r="L4987" t="str">
        <f>_xlfn.XLOOKUP(B4987,[2]Projeto!$B:$B,[2]Projeto!$P:$P)</f>
        <v>Paga</v>
      </c>
      <c r="M4987">
        <v>701203</v>
      </c>
      <c r="N4987" t="s">
        <v>1125</v>
      </c>
      <c r="O4987" t="str">
        <f>_xlfn.XLOOKUP(N4987,[3]Planilha1!$N:$N,[3]Planilha1!$O:$O)</f>
        <v>FLAC</v>
      </c>
      <c r="P4987">
        <v>2026</v>
      </c>
      <c r="Q4987" s="2" t="s">
        <v>1153</v>
      </c>
    </row>
    <row r="4988" spans="1:17" ht="16.8" x14ac:dyDescent="0.3">
      <c r="A4988" t="s">
        <v>1224</v>
      </c>
      <c r="B4988">
        <v>4500917346</v>
      </c>
      <c r="C4988">
        <v>5286858</v>
      </c>
      <c r="D4988" t="s">
        <v>509</v>
      </c>
      <c r="E4988">
        <v>610402075</v>
      </c>
      <c r="F4988" t="s">
        <v>111</v>
      </c>
      <c r="G4988" s="4">
        <v>422.9</v>
      </c>
      <c r="H4988" s="4">
        <v>12.69</v>
      </c>
      <c r="I4988">
        <v>7204</v>
      </c>
      <c r="J4988" t="str">
        <f>_xlfn.XLOOKUP(I4988,[1]Planilha1!$C:$C,[1]Planilha1!$B:$B)</f>
        <v>7204 - CD São Paulo</v>
      </c>
      <c r="K4988" t="str">
        <f>_xlfn.XLOOKUP(I4988,[1]Planilha1!$C:$C,[1]Planilha1!$D:$D)</f>
        <v>43.340.312/0010-48</v>
      </c>
      <c r="L4988" t="str">
        <f>_xlfn.XLOOKUP(B4988,[2]Projeto!$B:$B,[2]Projeto!$P:$P)</f>
        <v>Paga</v>
      </c>
      <c r="M4988">
        <v>701203</v>
      </c>
      <c r="N4988" t="s">
        <v>1125</v>
      </c>
      <c r="O4988" t="str">
        <f>_xlfn.XLOOKUP(N4988,[3]Planilha1!$N:$N,[3]Planilha1!$O:$O)</f>
        <v>FLAC</v>
      </c>
      <c r="P4988">
        <v>2026</v>
      </c>
      <c r="Q4988" s="2" t="s">
        <v>1153</v>
      </c>
    </row>
    <row r="4989" spans="1:17" ht="16.8" x14ac:dyDescent="0.3">
      <c r="A4989" t="s">
        <v>1224</v>
      </c>
      <c r="B4989">
        <v>4500917346</v>
      </c>
      <c r="C4989">
        <v>5362145</v>
      </c>
      <c r="D4989" t="s">
        <v>371</v>
      </c>
      <c r="E4989">
        <v>610600428</v>
      </c>
      <c r="F4989" t="s">
        <v>132</v>
      </c>
      <c r="G4989" s="4">
        <v>3151.2</v>
      </c>
      <c r="H4989" s="4">
        <v>94.54</v>
      </c>
      <c r="I4989">
        <v>7204</v>
      </c>
      <c r="J4989" t="str">
        <f>_xlfn.XLOOKUP(I4989,[1]Planilha1!$C:$C,[1]Planilha1!$B:$B)</f>
        <v>7204 - CD São Paulo</v>
      </c>
      <c r="K4989" t="str">
        <f>_xlfn.XLOOKUP(I4989,[1]Planilha1!$C:$C,[1]Planilha1!$D:$D)</f>
        <v>43.340.312/0010-48</v>
      </c>
      <c r="L4989" t="str">
        <f>_xlfn.XLOOKUP(B4989,[2]Projeto!$B:$B,[2]Projeto!$P:$P)</f>
        <v>Paga</v>
      </c>
      <c r="M4989">
        <v>701203</v>
      </c>
      <c r="N4989" t="s">
        <v>1125</v>
      </c>
      <c r="O4989" t="str">
        <f>_xlfn.XLOOKUP(N4989,[3]Planilha1!$N:$N,[3]Planilha1!$O:$O)</f>
        <v>FLAC</v>
      </c>
      <c r="P4989">
        <v>2026</v>
      </c>
      <c r="Q4989" s="2" t="s">
        <v>1153</v>
      </c>
    </row>
    <row r="4990" spans="1:17" ht="16.8" x14ac:dyDescent="0.3">
      <c r="A4990" t="s">
        <v>1224</v>
      </c>
      <c r="B4990">
        <v>4500917346</v>
      </c>
      <c r="C4990">
        <v>5262839</v>
      </c>
      <c r="D4990" t="s">
        <v>512</v>
      </c>
      <c r="E4990">
        <v>600762023</v>
      </c>
      <c r="F4990" t="s">
        <v>146</v>
      </c>
      <c r="G4990" s="4">
        <v>931.5</v>
      </c>
      <c r="H4990" s="4">
        <v>27.95</v>
      </c>
      <c r="I4990">
        <v>7204</v>
      </c>
      <c r="J4990" t="str">
        <f>_xlfn.XLOOKUP(I4990,[1]Planilha1!$C:$C,[1]Planilha1!$B:$B)</f>
        <v>7204 - CD São Paulo</v>
      </c>
      <c r="K4990" t="str">
        <f>_xlfn.XLOOKUP(I4990,[1]Planilha1!$C:$C,[1]Planilha1!$D:$D)</f>
        <v>43.340.312/0010-48</v>
      </c>
      <c r="L4990" t="str">
        <f>_xlfn.XLOOKUP(B4990,[2]Projeto!$B:$B,[2]Projeto!$P:$P)</f>
        <v>Paga</v>
      </c>
      <c r="M4990">
        <v>701203</v>
      </c>
      <c r="N4990" t="s">
        <v>1125</v>
      </c>
      <c r="O4990" t="str">
        <f>_xlfn.XLOOKUP(N4990,[3]Planilha1!$N:$N,[3]Planilha1!$O:$O)</f>
        <v>FLAC</v>
      </c>
      <c r="P4990">
        <v>2026</v>
      </c>
      <c r="Q4990" s="2" t="s">
        <v>1153</v>
      </c>
    </row>
    <row r="4991" spans="1:17" ht="16.8" x14ac:dyDescent="0.3">
      <c r="A4991" t="s">
        <v>1224</v>
      </c>
      <c r="B4991">
        <v>4500917346</v>
      </c>
      <c r="C4991">
        <v>5350396</v>
      </c>
      <c r="D4991" t="s">
        <v>426</v>
      </c>
      <c r="E4991">
        <v>610100477</v>
      </c>
      <c r="F4991" t="s">
        <v>103</v>
      </c>
      <c r="G4991" s="4">
        <v>413</v>
      </c>
      <c r="H4991" s="4">
        <v>12.39</v>
      </c>
      <c r="I4991">
        <v>7204</v>
      </c>
      <c r="J4991" t="str">
        <f>_xlfn.XLOOKUP(I4991,[1]Planilha1!$C:$C,[1]Planilha1!$B:$B)</f>
        <v>7204 - CD São Paulo</v>
      </c>
      <c r="K4991" t="str">
        <f>_xlfn.XLOOKUP(I4991,[1]Planilha1!$C:$C,[1]Planilha1!$D:$D)</f>
        <v>43.340.312/0010-48</v>
      </c>
      <c r="L4991" t="str">
        <f>_xlfn.XLOOKUP(B4991,[2]Projeto!$B:$B,[2]Projeto!$P:$P)</f>
        <v>Paga</v>
      </c>
      <c r="M4991">
        <v>701203</v>
      </c>
      <c r="N4991" t="s">
        <v>1125</v>
      </c>
      <c r="O4991" t="str">
        <f>_xlfn.XLOOKUP(N4991,[3]Planilha1!$N:$N,[3]Planilha1!$O:$O)</f>
        <v>FLAC</v>
      </c>
      <c r="P4991">
        <v>2026</v>
      </c>
      <c r="Q4991" s="2" t="s">
        <v>1153</v>
      </c>
    </row>
    <row r="4992" spans="1:17" ht="16.8" x14ac:dyDescent="0.3">
      <c r="A4992" t="s">
        <v>1224</v>
      </c>
      <c r="B4992">
        <v>4500917346</v>
      </c>
      <c r="C4992">
        <v>5350396</v>
      </c>
      <c r="D4992" t="s">
        <v>426</v>
      </c>
      <c r="E4992">
        <v>610101477</v>
      </c>
      <c r="F4992" t="s">
        <v>855</v>
      </c>
      <c r="G4992" s="4">
        <v>247.8</v>
      </c>
      <c r="H4992" s="4">
        <v>7.43</v>
      </c>
      <c r="I4992">
        <v>7204</v>
      </c>
      <c r="J4992" t="str">
        <f>_xlfn.XLOOKUP(I4992,[1]Planilha1!$C:$C,[1]Planilha1!$B:$B)</f>
        <v>7204 - CD São Paulo</v>
      </c>
      <c r="K4992" t="str">
        <f>_xlfn.XLOOKUP(I4992,[1]Planilha1!$C:$C,[1]Planilha1!$D:$D)</f>
        <v>43.340.312/0010-48</v>
      </c>
      <c r="L4992" t="str">
        <f>_xlfn.XLOOKUP(B4992,[2]Projeto!$B:$B,[2]Projeto!$P:$P)</f>
        <v>Paga</v>
      </c>
      <c r="M4992">
        <v>701203</v>
      </c>
      <c r="N4992" t="s">
        <v>1125</v>
      </c>
      <c r="O4992" t="str">
        <f>_xlfn.XLOOKUP(N4992,[3]Planilha1!$N:$N,[3]Planilha1!$O:$O)</f>
        <v>FLAC</v>
      </c>
      <c r="P4992">
        <v>2026</v>
      </c>
      <c r="Q4992" s="2" t="s">
        <v>1153</v>
      </c>
    </row>
    <row r="4993" spans="1:17" ht="16.8" x14ac:dyDescent="0.3">
      <c r="A4993" t="s">
        <v>1224</v>
      </c>
      <c r="B4993">
        <v>4500917346</v>
      </c>
      <c r="C4993">
        <v>5350398</v>
      </c>
      <c r="D4993" t="s">
        <v>359</v>
      </c>
      <c r="E4993">
        <v>640112340</v>
      </c>
      <c r="F4993" t="s">
        <v>179</v>
      </c>
      <c r="G4993" s="4">
        <v>291.60000000000002</v>
      </c>
      <c r="H4993" s="4">
        <v>8.75</v>
      </c>
      <c r="I4993">
        <v>7204</v>
      </c>
      <c r="J4993" t="str">
        <f>_xlfn.XLOOKUP(I4993,[1]Planilha1!$C:$C,[1]Planilha1!$B:$B)</f>
        <v>7204 - CD São Paulo</v>
      </c>
      <c r="K4993" t="str">
        <f>_xlfn.XLOOKUP(I4993,[1]Planilha1!$C:$C,[1]Planilha1!$D:$D)</f>
        <v>43.340.312/0010-48</v>
      </c>
      <c r="L4993" t="str">
        <f>_xlfn.XLOOKUP(B4993,[2]Projeto!$B:$B,[2]Projeto!$P:$P)</f>
        <v>Paga</v>
      </c>
      <c r="M4993">
        <v>701203</v>
      </c>
      <c r="N4993" t="s">
        <v>1125</v>
      </c>
      <c r="O4993" t="str">
        <f>_xlfn.XLOOKUP(N4993,[3]Planilha1!$N:$N,[3]Planilha1!$O:$O)</f>
        <v>FLAC</v>
      </c>
      <c r="P4993">
        <v>2026</v>
      </c>
      <c r="Q4993" s="2" t="s">
        <v>1153</v>
      </c>
    </row>
    <row r="4994" spans="1:17" ht="16.8" x14ac:dyDescent="0.3">
      <c r="A4994" t="s">
        <v>1224</v>
      </c>
      <c r="B4994">
        <v>4500917346</v>
      </c>
      <c r="C4994">
        <v>5350398</v>
      </c>
      <c r="D4994" t="s">
        <v>359</v>
      </c>
      <c r="E4994">
        <v>610100477</v>
      </c>
      <c r="F4994" t="s">
        <v>103</v>
      </c>
      <c r="G4994" s="4">
        <v>247.8</v>
      </c>
      <c r="H4994" s="4">
        <v>7.43</v>
      </c>
      <c r="I4994">
        <v>7204</v>
      </c>
      <c r="J4994" t="str">
        <f>_xlfn.XLOOKUP(I4994,[1]Planilha1!$C:$C,[1]Planilha1!$B:$B)</f>
        <v>7204 - CD São Paulo</v>
      </c>
      <c r="K4994" t="str">
        <f>_xlfn.XLOOKUP(I4994,[1]Planilha1!$C:$C,[1]Planilha1!$D:$D)</f>
        <v>43.340.312/0010-48</v>
      </c>
      <c r="L4994" t="str">
        <f>_xlfn.XLOOKUP(B4994,[2]Projeto!$B:$B,[2]Projeto!$P:$P)</f>
        <v>Paga</v>
      </c>
      <c r="M4994">
        <v>701203</v>
      </c>
      <c r="N4994" t="s">
        <v>1125</v>
      </c>
      <c r="O4994" t="str">
        <f>_xlfn.XLOOKUP(N4994,[3]Planilha1!$N:$N,[3]Planilha1!$O:$O)</f>
        <v>FLAC</v>
      </c>
      <c r="P4994">
        <v>2026</v>
      </c>
      <c r="Q4994" s="2" t="s">
        <v>1153</v>
      </c>
    </row>
    <row r="4995" spans="1:17" ht="16.8" x14ac:dyDescent="0.3">
      <c r="A4995" t="s">
        <v>1224</v>
      </c>
      <c r="B4995">
        <v>4500917346</v>
      </c>
      <c r="C4995">
        <v>5360547</v>
      </c>
      <c r="D4995" t="s">
        <v>622</v>
      </c>
      <c r="E4995">
        <v>600115409</v>
      </c>
      <c r="F4995" t="s">
        <v>208</v>
      </c>
      <c r="G4995" s="4">
        <v>111.44</v>
      </c>
      <c r="H4995" s="4">
        <v>3.34</v>
      </c>
      <c r="I4995">
        <v>7204</v>
      </c>
      <c r="J4995" t="str">
        <f>_xlfn.XLOOKUP(I4995,[1]Planilha1!$C:$C,[1]Planilha1!$B:$B)</f>
        <v>7204 - CD São Paulo</v>
      </c>
      <c r="K4995" t="str">
        <f>_xlfn.XLOOKUP(I4995,[1]Planilha1!$C:$C,[1]Planilha1!$D:$D)</f>
        <v>43.340.312/0010-48</v>
      </c>
      <c r="L4995" t="str">
        <f>_xlfn.XLOOKUP(B4995,[2]Projeto!$B:$B,[2]Projeto!$P:$P)</f>
        <v>Paga</v>
      </c>
      <c r="M4995">
        <v>701203</v>
      </c>
      <c r="N4995" t="s">
        <v>1125</v>
      </c>
      <c r="O4995" t="str">
        <f>_xlfn.XLOOKUP(N4995,[3]Planilha1!$N:$N,[3]Planilha1!$O:$O)</f>
        <v>FLAC</v>
      </c>
      <c r="P4995">
        <v>2026</v>
      </c>
      <c r="Q4995" s="2" t="s">
        <v>1153</v>
      </c>
    </row>
    <row r="4996" spans="1:17" ht="16.8" x14ac:dyDescent="0.3">
      <c r="A4996" t="s">
        <v>1224</v>
      </c>
      <c r="B4996">
        <v>4500917346</v>
      </c>
      <c r="C4996">
        <v>5339488</v>
      </c>
      <c r="D4996" t="s">
        <v>640</v>
      </c>
      <c r="E4996">
        <v>610606057</v>
      </c>
      <c r="F4996" t="s">
        <v>229</v>
      </c>
      <c r="G4996" s="4">
        <v>237.12</v>
      </c>
      <c r="H4996" s="4">
        <v>7.11</v>
      </c>
      <c r="I4996">
        <v>7204</v>
      </c>
      <c r="J4996" t="str">
        <f>_xlfn.XLOOKUP(I4996,[1]Planilha1!$C:$C,[1]Planilha1!$B:$B)</f>
        <v>7204 - CD São Paulo</v>
      </c>
      <c r="K4996" t="str">
        <f>_xlfn.XLOOKUP(I4996,[1]Planilha1!$C:$C,[1]Planilha1!$D:$D)</f>
        <v>43.340.312/0010-48</v>
      </c>
      <c r="L4996" t="str">
        <f>_xlfn.XLOOKUP(B4996,[2]Projeto!$B:$B,[2]Projeto!$P:$P)</f>
        <v>Paga</v>
      </c>
      <c r="M4996">
        <v>701203</v>
      </c>
      <c r="N4996" t="s">
        <v>1125</v>
      </c>
      <c r="O4996" t="str">
        <f>_xlfn.XLOOKUP(N4996,[3]Planilha1!$N:$N,[3]Planilha1!$O:$O)</f>
        <v>FLAC</v>
      </c>
      <c r="P4996">
        <v>2026</v>
      </c>
      <c r="Q4996" s="2" t="s">
        <v>1153</v>
      </c>
    </row>
    <row r="4997" spans="1:17" ht="16.8" x14ac:dyDescent="0.3">
      <c r="A4997" t="s">
        <v>1224</v>
      </c>
      <c r="B4997">
        <v>4500917346</v>
      </c>
      <c r="C4997">
        <v>5363684</v>
      </c>
      <c r="D4997" t="s">
        <v>757</v>
      </c>
      <c r="E4997">
        <v>610402075</v>
      </c>
      <c r="F4997" t="s">
        <v>111</v>
      </c>
      <c r="G4997" s="4">
        <v>1881</v>
      </c>
      <c r="H4997" s="4">
        <v>56.43</v>
      </c>
      <c r="I4997">
        <v>7204</v>
      </c>
      <c r="J4997" t="str">
        <f>_xlfn.XLOOKUP(I4997,[1]Planilha1!$C:$C,[1]Planilha1!$B:$B)</f>
        <v>7204 - CD São Paulo</v>
      </c>
      <c r="K4997" t="str">
        <f>_xlfn.XLOOKUP(I4997,[1]Planilha1!$C:$C,[1]Planilha1!$D:$D)</f>
        <v>43.340.312/0010-48</v>
      </c>
      <c r="L4997" t="str">
        <f>_xlfn.XLOOKUP(B4997,[2]Projeto!$B:$B,[2]Projeto!$P:$P)</f>
        <v>Paga</v>
      </c>
      <c r="M4997">
        <v>701203</v>
      </c>
      <c r="N4997" t="s">
        <v>1125</v>
      </c>
      <c r="O4997" t="str">
        <f>_xlfn.XLOOKUP(N4997,[3]Planilha1!$N:$N,[3]Planilha1!$O:$O)</f>
        <v>FLAC</v>
      </c>
      <c r="P4997">
        <v>2026</v>
      </c>
      <c r="Q4997" s="2" t="s">
        <v>1153</v>
      </c>
    </row>
    <row r="4998" spans="1:17" ht="16.8" x14ac:dyDescent="0.3">
      <c r="A4998" t="s">
        <v>1224</v>
      </c>
      <c r="B4998">
        <v>4500917346</v>
      </c>
      <c r="C4998">
        <v>5135368</v>
      </c>
      <c r="D4998" t="s">
        <v>222</v>
      </c>
      <c r="E4998">
        <v>610501353</v>
      </c>
      <c r="F4998" t="s">
        <v>144</v>
      </c>
      <c r="G4998" s="4">
        <v>448.47</v>
      </c>
      <c r="H4998" s="4">
        <v>13.45</v>
      </c>
      <c r="I4998">
        <v>7204</v>
      </c>
      <c r="J4998" t="str">
        <f>_xlfn.XLOOKUP(I4998,[1]Planilha1!$C:$C,[1]Planilha1!$B:$B)</f>
        <v>7204 - CD São Paulo</v>
      </c>
      <c r="K4998" t="str">
        <f>_xlfn.XLOOKUP(I4998,[1]Planilha1!$C:$C,[1]Planilha1!$D:$D)</f>
        <v>43.340.312/0010-48</v>
      </c>
      <c r="L4998" t="str">
        <f>_xlfn.XLOOKUP(B4998,[2]Projeto!$B:$B,[2]Projeto!$P:$P)</f>
        <v>Paga</v>
      </c>
      <c r="M4998">
        <v>701203</v>
      </c>
      <c r="N4998" t="s">
        <v>1125</v>
      </c>
      <c r="O4998" t="str">
        <f>_xlfn.XLOOKUP(N4998,[3]Planilha1!$N:$N,[3]Planilha1!$O:$O)</f>
        <v>FLAC</v>
      </c>
      <c r="P4998">
        <v>2026</v>
      </c>
      <c r="Q4998" s="2" t="s">
        <v>1153</v>
      </c>
    </row>
    <row r="4999" spans="1:17" ht="16.8" x14ac:dyDescent="0.3">
      <c r="A4999" t="s">
        <v>1224</v>
      </c>
      <c r="B4999">
        <v>4500917346</v>
      </c>
      <c r="C4999">
        <v>5228459</v>
      </c>
      <c r="D4999" t="s">
        <v>440</v>
      </c>
      <c r="E4999">
        <v>610603457</v>
      </c>
      <c r="F4999" t="s">
        <v>137</v>
      </c>
      <c r="G4999" s="4">
        <v>385.4</v>
      </c>
      <c r="H4999" s="4">
        <v>11.56</v>
      </c>
      <c r="I4999">
        <v>7204</v>
      </c>
      <c r="J4999" t="str">
        <f>_xlfn.XLOOKUP(I4999,[1]Planilha1!$C:$C,[1]Planilha1!$B:$B)</f>
        <v>7204 - CD São Paulo</v>
      </c>
      <c r="K4999" t="str">
        <f>_xlfn.XLOOKUP(I4999,[1]Planilha1!$C:$C,[1]Planilha1!$D:$D)</f>
        <v>43.340.312/0010-48</v>
      </c>
      <c r="L4999" t="str">
        <f>_xlfn.XLOOKUP(B4999,[2]Projeto!$B:$B,[2]Projeto!$P:$P)</f>
        <v>Paga</v>
      </c>
      <c r="M4999">
        <v>701203</v>
      </c>
      <c r="N4999" t="s">
        <v>1125</v>
      </c>
      <c r="O4999" t="str">
        <f>_xlfn.XLOOKUP(N4999,[3]Planilha1!$N:$N,[3]Planilha1!$O:$O)</f>
        <v>FLAC</v>
      </c>
      <c r="P4999">
        <v>2026</v>
      </c>
      <c r="Q4999" s="2" t="s">
        <v>1153</v>
      </c>
    </row>
    <row r="5000" spans="1:17" ht="16.8" x14ac:dyDescent="0.3">
      <c r="A5000" t="s">
        <v>1224</v>
      </c>
      <c r="B5000">
        <v>4500917346</v>
      </c>
      <c r="C5000">
        <v>5356504</v>
      </c>
      <c r="D5000" t="s">
        <v>654</v>
      </c>
      <c r="E5000">
        <v>610600415</v>
      </c>
      <c r="F5000" t="s">
        <v>339</v>
      </c>
      <c r="G5000" s="4">
        <v>248.2</v>
      </c>
      <c r="H5000" s="4">
        <v>7.45</v>
      </c>
      <c r="I5000">
        <v>7204</v>
      </c>
      <c r="J5000" t="str">
        <f>_xlfn.XLOOKUP(I5000,[1]Planilha1!$C:$C,[1]Planilha1!$B:$B)</f>
        <v>7204 - CD São Paulo</v>
      </c>
      <c r="K5000" t="str">
        <f>_xlfn.XLOOKUP(I5000,[1]Planilha1!$C:$C,[1]Planilha1!$D:$D)</f>
        <v>43.340.312/0010-48</v>
      </c>
      <c r="L5000" t="str">
        <f>_xlfn.XLOOKUP(B5000,[2]Projeto!$B:$B,[2]Projeto!$P:$P)</f>
        <v>Paga</v>
      </c>
      <c r="M5000">
        <v>701203</v>
      </c>
      <c r="N5000" t="s">
        <v>1125</v>
      </c>
      <c r="O5000" t="str">
        <f>_xlfn.XLOOKUP(N5000,[3]Planilha1!$N:$N,[3]Planilha1!$O:$O)</f>
        <v>FLAC</v>
      </c>
      <c r="P5000">
        <v>2026</v>
      </c>
      <c r="Q5000" s="2" t="s">
        <v>1153</v>
      </c>
    </row>
    <row r="5001" spans="1:17" ht="16.8" x14ac:dyDescent="0.3">
      <c r="A5001" t="s">
        <v>1224</v>
      </c>
      <c r="B5001">
        <v>4500917346</v>
      </c>
      <c r="C5001">
        <v>5264406</v>
      </c>
      <c r="D5001" t="s">
        <v>248</v>
      </c>
      <c r="E5001">
        <v>610133368</v>
      </c>
      <c r="F5001" t="s">
        <v>249</v>
      </c>
      <c r="G5001" s="4">
        <v>175.68</v>
      </c>
      <c r="H5001" s="4">
        <v>5.27</v>
      </c>
      <c r="I5001">
        <v>7204</v>
      </c>
      <c r="J5001" t="str">
        <f>_xlfn.XLOOKUP(I5001,[1]Planilha1!$C:$C,[1]Planilha1!$B:$B)</f>
        <v>7204 - CD São Paulo</v>
      </c>
      <c r="K5001" t="str">
        <f>_xlfn.XLOOKUP(I5001,[1]Planilha1!$C:$C,[1]Planilha1!$D:$D)</f>
        <v>43.340.312/0010-48</v>
      </c>
      <c r="L5001" t="str">
        <f>_xlfn.XLOOKUP(B5001,[2]Projeto!$B:$B,[2]Projeto!$P:$P)</f>
        <v>Paga</v>
      </c>
      <c r="M5001">
        <v>701203</v>
      </c>
      <c r="N5001" t="s">
        <v>1125</v>
      </c>
      <c r="O5001" t="str">
        <f>_xlfn.XLOOKUP(N5001,[3]Planilha1!$N:$N,[3]Planilha1!$O:$O)</f>
        <v>FLAC</v>
      </c>
      <c r="P5001">
        <v>2026</v>
      </c>
      <c r="Q5001" s="2" t="s">
        <v>1153</v>
      </c>
    </row>
    <row r="5002" spans="1:17" ht="16.8" x14ac:dyDescent="0.3">
      <c r="A5002" t="s">
        <v>1224</v>
      </c>
      <c r="B5002">
        <v>4500917346</v>
      </c>
      <c r="C5002">
        <v>5264406</v>
      </c>
      <c r="D5002" t="s">
        <v>248</v>
      </c>
      <c r="E5002">
        <v>610107368</v>
      </c>
      <c r="F5002" t="s">
        <v>250</v>
      </c>
      <c r="G5002" s="4">
        <v>177.84</v>
      </c>
      <c r="H5002" s="4">
        <v>5.34</v>
      </c>
      <c r="I5002">
        <v>7204</v>
      </c>
      <c r="J5002" t="str">
        <f>_xlfn.XLOOKUP(I5002,[1]Planilha1!$C:$C,[1]Planilha1!$B:$B)</f>
        <v>7204 - CD São Paulo</v>
      </c>
      <c r="K5002" t="str">
        <f>_xlfn.XLOOKUP(I5002,[1]Planilha1!$C:$C,[1]Planilha1!$D:$D)</f>
        <v>43.340.312/0010-48</v>
      </c>
      <c r="L5002" t="str">
        <f>_xlfn.XLOOKUP(B5002,[2]Projeto!$B:$B,[2]Projeto!$P:$P)</f>
        <v>Paga</v>
      </c>
      <c r="M5002">
        <v>701203</v>
      </c>
      <c r="N5002" t="s">
        <v>1125</v>
      </c>
      <c r="O5002" t="str">
        <f>_xlfn.XLOOKUP(N5002,[3]Planilha1!$N:$N,[3]Planilha1!$O:$O)</f>
        <v>FLAC</v>
      </c>
      <c r="P5002">
        <v>2026</v>
      </c>
      <c r="Q5002" s="2" t="s">
        <v>1153</v>
      </c>
    </row>
    <row r="5003" spans="1:17" ht="16.8" x14ac:dyDescent="0.3">
      <c r="A5003" t="s">
        <v>1224</v>
      </c>
      <c r="B5003">
        <v>4500917346</v>
      </c>
      <c r="C5003">
        <v>5264406</v>
      </c>
      <c r="D5003" t="s">
        <v>248</v>
      </c>
      <c r="E5003">
        <v>610105368</v>
      </c>
      <c r="F5003" t="s">
        <v>251</v>
      </c>
      <c r="G5003" s="4">
        <v>176.4</v>
      </c>
      <c r="H5003" s="4">
        <v>5.29</v>
      </c>
      <c r="I5003">
        <v>7204</v>
      </c>
      <c r="J5003" t="str">
        <f>_xlfn.XLOOKUP(I5003,[1]Planilha1!$C:$C,[1]Planilha1!$B:$B)</f>
        <v>7204 - CD São Paulo</v>
      </c>
      <c r="K5003" t="str">
        <f>_xlfn.XLOOKUP(I5003,[1]Planilha1!$C:$C,[1]Planilha1!$D:$D)</f>
        <v>43.340.312/0010-48</v>
      </c>
      <c r="L5003" t="str">
        <f>_xlfn.XLOOKUP(B5003,[2]Projeto!$B:$B,[2]Projeto!$P:$P)</f>
        <v>Paga</v>
      </c>
      <c r="M5003">
        <v>701203</v>
      </c>
      <c r="N5003" t="s">
        <v>1125</v>
      </c>
      <c r="O5003" t="str">
        <f>_xlfn.XLOOKUP(N5003,[3]Planilha1!$N:$N,[3]Planilha1!$O:$O)</f>
        <v>FLAC</v>
      </c>
      <c r="P5003">
        <v>2026</v>
      </c>
      <c r="Q5003" s="2" t="s">
        <v>1153</v>
      </c>
    </row>
    <row r="5004" spans="1:17" ht="16.8" x14ac:dyDescent="0.3">
      <c r="A5004" t="s">
        <v>1224</v>
      </c>
      <c r="B5004">
        <v>4500917346</v>
      </c>
      <c r="C5004">
        <v>5351380</v>
      </c>
      <c r="D5004" t="s">
        <v>481</v>
      </c>
      <c r="E5004">
        <v>610400072</v>
      </c>
      <c r="F5004" t="s">
        <v>279</v>
      </c>
      <c r="G5004" s="4">
        <v>215.2</v>
      </c>
      <c r="H5004" s="4">
        <v>6.46</v>
      </c>
      <c r="I5004">
        <v>7204</v>
      </c>
      <c r="J5004" t="str">
        <f>_xlfn.XLOOKUP(I5004,[1]Planilha1!$C:$C,[1]Planilha1!$B:$B)</f>
        <v>7204 - CD São Paulo</v>
      </c>
      <c r="K5004" t="str">
        <f>_xlfn.XLOOKUP(I5004,[1]Planilha1!$C:$C,[1]Planilha1!$D:$D)</f>
        <v>43.340.312/0010-48</v>
      </c>
      <c r="L5004" t="str">
        <f>_xlfn.XLOOKUP(B5004,[2]Projeto!$B:$B,[2]Projeto!$P:$P)</f>
        <v>Paga</v>
      </c>
      <c r="M5004">
        <v>701203</v>
      </c>
      <c r="N5004" t="s">
        <v>1125</v>
      </c>
      <c r="O5004" t="str">
        <f>_xlfn.XLOOKUP(N5004,[3]Planilha1!$N:$N,[3]Planilha1!$O:$O)</f>
        <v>FLAC</v>
      </c>
      <c r="P5004">
        <v>2026</v>
      </c>
      <c r="Q5004" s="2" t="s">
        <v>1153</v>
      </c>
    </row>
    <row r="5005" spans="1:17" ht="16.8" x14ac:dyDescent="0.3">
      <c r="A5005" t="s">
        <v>1224</v>
      </c>
      <c r="B5005">
        <v>4500917346</v>
      </c>
      <c r="C5005">
        <v>5222398</v>
      </c>
      <c r="D5005" t="s">
        <v>713</v>
      </c>
      <c r="E5005">
        <v>610101500</v>
      </c>
      <c r="F5005" t="s">
        <v>714</v>
      </c>
      <c r="G5005" s="4">
        <v>99</v>
      </c>
      <c r="H5005" s="4">
        <v>2.97</v>
      </c>
      <c r="I5005">
        <v>7204</v>
      </c>
      <c r="J5005" t="str">
        <f>_xlfn.XLOOKUP(I5005,[1]Planilha1!$C:$C,[1]Planilha1!$B:$B)</f>
        <v>7204 - CD São Paulo</v>
      </c>
      <c r="K5005" t="str">
        <f>_xlfn.XLOOKUP(I5005,[1]Planilha1!$C:$C,[1]Planilha1!$D:$D)</f>
        <v>43.340.312/0010-48</v>
      </c>
      <c r="L5005" t="str">
        <f>_xlfn.XLOOKUP(B5005,[2]Projeto!$B:$B,[2]Projeto!$P:$P)</f>
        <v>Paga</v>
      </c>
      <c r="M5005">
        <v>701203</v>
      </c>
      <c r="N5005" t="s">
        <v>1125</v>
      </c>
      <c r="O5005" t="str">
        <f>_xlfn.XLOOKUP(N5005,[3]Planilha1!$N:$N,[3]Planilha1!$O:$O)</f>
        <v>FLAC</v>
      </c>
      <c r="P5005">
        <v>2026</v>
      </c>
      <c r="Q5005" s="2" t="s">
        <v>1153</v>
      </c>
    </row>
    <row r="5006" spans="1:17" ht="16.8" x14ac:dyDescent="0.3">
      <c r="A5006" t="s">
        <v>1224</v>
      </c>
      <c r="B5006">
        <v>4500917346</v>
      </c>
      <c r="C5006">
        <v>5222398</v>
      </c>
      <c r="D5006" t="s">
        <v>713</v>
      </c>
      <c r="E5006">
        <v>610102500</v>
      </c>
      <c r="F5006" t="s">
        <v>699</v>
      </c>
      <c r="G5006" s="4">
        <v>99</v>
      </c>
      <c r="H5006" s="4">
        <v>2.97</v>
      </c>
      <c r="I5006">
        <v>7204</v>
      </c>
      <c r="J5006" t="str">
        <f>_xlfn.XLOOKUP(I5006,[1]Planilha1!$C:$C,[1]Planilha1!$B:$B)</f>
        <v>7204 - CD São Paulo</v>
      </c>
      <c r="K5006" t="str">
        <f>_xlfn.XLOOKUP(I5006,[1]Planilha1!$C:$C,[1]Planilha1!$D:$D)</f>
        <v>43.340.312/0010-48</v>
      </c>
      <c r="L5006" t="str">
        <f>_xlfn.XLOOKUP(B5006,[2]Projeto!$B:$B,[2]Projeto!$P:$P)</f>
        <v>Paga</v>
      </c>
      <c r="M5006">
        <v>701203</v>
      </c>
      <c r="N5006" t="s">
        <v>1125</v>
      </c>
      <c r="O5006" t="str">
        <f>_xlfn.XLOOKUP(N5006,[3]Planilha1!$N:$N,[3]Planilha1!$O:$O)</f>
        <v>FLAC</v>
      </c>
      <c r="P5006">
        <v>2026</v>
      </c>
      <c r="Q5006" s="2" t="s">
        <v>1153</v>
      </c>
    </row>
    <row r="5007" spans="1:17" ht="16.8" x14ac:dyDescent="0.3">
      <c r="A5007" t="s">
        <v>1224</v>
      </c>
      <c r="B5007">
        <v>4500917346</v>
      </c>
      <c r="C5007">
        <v>5292037</v>
      </c>
      <c r="D5007" t="s">
        <v>381</v>
      </c>
      <c r="E5007">
        <v>610500365</v>
      </c>
      <c r="F5007" t="s">
        <v>667</v>
      </c>
      <c r="G5007" s="4">
        <v>192</v>
      </c>
      <c r="H5007" s="4">
        <v>5.76</v>
      </c>
      <c r="I5007">
        <v>7204</v>
      </c>
      <c r="J5007" t="str">
        <f>_xlfn.XLOOKUP(I5007,[1]Planilha1!$C:$C,[1]Planilha1!$B:$B)</f>
        <v>7204 - CD São Paulo</v>
      </c>
      <c r="K5007" t="str">
        <f>_xlfn.XLOOKUP(I5007,[1]Planilha1!$C:$C,[1]Planilha1!$D:$D)</f>
        <v>43.340.312/0010-48</v>
      </c>
      <c r="L5007" t="str">
        <f>_xlfn.XLOOKUP(B5007,[2]Projeto!$B:$B,[2]Projeto!$P:$P)</f>
        <v>Paga</v>
      </c>
      <c r="M5007">
        <v>701203</v>
      </c>
      <c r="N5007" t="s">
        <v>1125</v>
      </c>
      <c r="O5007" t="str">
        <f>_xlfn.XLOOKUP(N5007,[3]Planilha1!$N:$N,[3]Planilha1!$O:$O)</f>
        <v>FLAC</v>
      </c>
      <c r="P5007">
        <v>2026</v>
      </c>
      <c r="Q5007" s="2" t="s">
        <v>1153</v>
      </c>
    </row>
    <row r="5008" spans="1:17" ht="16.8" x14ac:dyDescent="0.3">
      <c r="A5008" t="s">
        <v>1224</v>
      </c>
      <c r="B5008">
        <v>4500917346</v>
      </c>
      <c r="C5008">
        <v>5292037</v>
      </c>
      <c r="D5008" t="s">
        <v>381</v>
      </c>
      <c r="E5008">
        <v>610400072</v>
      </c>
      <c r="F5008" t="s">
        <v>279</v>
      </c>
      <c r="G5008" s="4">
        <v>215.2</v>
      </c>
      <c r="H5008" s="4">
        <v>6.46</v>
      </c>
      <c r="I5008">
        <v>7204</v>
      </c>
      <c r="J5008" t="str">
        <f>_xlfn.XLOOKUP(I5008,[1]Planilha1!$C:$C,[1]Planilha1!$B:$B)</f>
        <v>7204 - CD São Paulo</v>
      </c>
      <c r="K5008" t="str">
        <f>_xlfn.XLOOKUP(I5008,[1]Planilha1!$C:$C,[1]Planilha1!$D:$D)</f>
        <v>43.340.312/0010-48</v>
      </c>
      <c r="L5008" t="str">
        <f>_xlfn.XLOOKUP(B5008,[2]Projeto!$B:$B,[2]Projeto!$P:$P)</f>
        <v>Paga</v>
      </c>
      <c r="M5008">
        <v>701203</v>
      </c>
      <c r="N5008" t="s">
        <v>1125</v>
      </c>
      <c r="O5008" t="str">
        <f>_xlfn.XLOOKUP(N5008,[3]Planilha1!$N:$N,[3]Planilha1!$O:$O)</f>
        <v>FLAC</v>
      </c>
      <c r="P5008">
        <v>2026</v>
      </c>
      <c r="Q5008" s="2" t="s">
        <v>1153</v>
      </c>
    </row>
    <row r="5009" spans="1:17" ht="16.8" x14ac:dyDescent="0.3">
      <c r="A5009" t="s">
        <v>1224</v>
      </c>
      <c r="B5009">
        <v>4500917346</v>
      </c>
      <c r="C5009">
        <v>5359323</v>
      </c>
      <c r="D5009" t="s">
        <v>314</v>
      </c>
      <c r="E5009">
        <v>610402075</v>
      </c>
      <c r="F5009" t="s">
        <v>111</v>
      </c>
      <c r="G5009" s="4">
        <v>399</v>
      </c>
      <c r="H5009" s="4">
        <v>11.97</v>
      </c>
      <c r="I5009">
        <v>7204</v>
      </c>
      <c r="J5009" t="str">
        <f>_xlfn.XLOOKUP(I5009,[1]Planilha1!$C:$C,[1]Planilha1!$B:$B)</f>
        <v>7204 - CD São Paulo</v>
      </c>
      <c r="K5009" t="str">
        <f>_xlfn.XLOOKUP(I5009,[1]Planilha1!$C:$C,[1]Planilha1!$D:$D)</f>
        <v>43.340.312/0010-48</v>
      </c>
      <c r="L5009" t="str">
        <f>_xlfn.XLOOKUP(B5009,[2]Projeto!$B:$B,[2]Projeto!$P:$P)</f>
        <v>Paga</v>
      </c>
      <c r="M5009">
        <v>701203</v>
      </c>
      <c r="N5009" t="s">
        <v>1125</v>
      </c>
      <c r="O5009" t="str">
        <f>_xlfn.XLOOKUP(N5009,[3]Planilha1!$N:$N,[3]Planilha1!$O:$O)</f>
        <v>FLAC</v>
      </c>
      <c r="P5009">
        <v>2026</v>
      </c>
      <c r="Q5009" s="2" t="s">
        <v>1153</v>
      </c>
    </row>
    <row r="5010" spans="1:17" ht="16.8" x14ac:dyDescent="0.3">
      <c r="A5010" t="s">
        <v>1224</v>
      </c>
      <c r="B5010">
        <v>4500917386</v>
      </c>
      <c r="C5010">
        <v>5261412</v>
      </c>
      <c r="D5010" t="s">
        <v>195</v>
      </c>
      <c r="E5010">
        <v>610100368</v>
      </c>
      <c r="F5010" t="s">
        <v>119</v>
      </c>
      <c r="G5010" s="4">
        <v>468.48</v>
      </c>
      <c r="H5010" s="4">
        <v>14.05</v>
      </c>
      <c r="I5010">
        <v>7204</v>
      </c>
      <c r="J5010" t="str">
        <f>_xlfn.XLOOKUP(I5010,[1]Planilha1!$C:$C,[1]Planilha1!$B:$B)</f>
        <v>7204 - CD São Paulo</v>
      </c>
      <c r="K5010" t="str">
        <f>_xlfn.XLOOKUP(I5010,[1]Planilha1!$C:$C,[1]Planilha1!$D:$D)</f>
        <v>43.340.312/0010-48</v>
      </c>
      <c r="L5010" t="str">
        <f>_xlfn.XLOOKUP(B5010,[2]Projeto!$B:$B,[2]Projeto!$P:$P)</f>
        <v>Paga</v>
      </c>
      <c r="M5010">
        <v>701122</v>
      </c>
      <c r="N5010" t="s">
        <v>1120</v>
      </c>
      <c r="O5010" t="str">
        <f>_xlfn.XLOOKUP(N5010,[3]Planilha1!$N:$N,[3]Planilha1!$O:$O)</f>
        <v>Nutri</v>
      </c>
      <c r="P5010">
        <v>2026</v>
      </c>
      <c r="Q5010" s="2" t="s">
        <v>1153</v>
      </c>
    </row>
    <row r="5011" spans="1:17" ht="16.8" x14ac:dyDescent="0.3">
      <c r="A5011" t="s">
        <v>1224</v>
      </c>
      <c r="B5011">
        <v>4500917346</v>
      </c>
      <c r="C5011">
        <v>5278610</v>
      </c>
      <c r="D5011" t="s">
        <v>262</v>
      </c>
      <c r="E5011">
        <v>610657408</v>
      </c>
      <c r="F5011" t="s">
        <v>264</v>
      </c>
      <c r="G5011" s="4">
        <v>513</v>
      </c>
      <c r="H5011" s="4">
        <v>15.39</v>
      </c>
      <c r="I5011">
        <v>7204</v>
      </c>
      <c r="J5011" t="str">
        <f>_xlfn.XLOOKUP(I5011,[1]Planilha1!$C:$C,[1]Planilha1!$B:$B)</f>
        <v>7204 - CD São Paulo</v>
      </c>
      <c r="K5011" t="str">
        <f>_xlfn.XLOOKUP(I5011,[1]Planilha1!$C:$C,[1]Planilha1!$D:$D)</f>
        <v>43.340.312/0010-48</v>
      </c>
      <c r="L5011" t="str">
        <f>_xlfn.XLOOKUP(B5011,[2]Projeto!$B:$B,[2]Projeto!$P:$P)</f>
        <v>Paga</v>
      </c>
      <c r="M5011">
        <v>701203</v>
      </c>
      <c r="N5011" t="s">
        <v>1125</v>
      </c>
      <c r="O5011" t="str">
        <f>_xlfn.XLOOKUP(N5011,[3]Planilha1!$N:$N,[3]Planilha1!$O:$O)</f>
        <v>FLAC</v>
      </c>
      <c r="P5011">
        <v>2026</v>
      </c>
      <c r="Q5011" s="2" t="s">
        <v>1153</v>
      </c>
    </row>
    <row r="5012" spans="1:17" ht="16.8" x14ac:dyDescent="0.3">
      <c r="A5012" t="s">
        <v>1224</v>
      </c>
      <c r="B5012">
        <v>4500917346</v>
      </c>
      <c r="C5012">
        <v>5278610</v>
      </c>
      <c r="D5012" t="s">
        <v>262</v>
      </c>
      <c r="E5012">
        <v>600114463</v>
      </c>
      <c r="F5012" t="s">
        <v>110</v>
      </c>
      <c r="G5012" s="4">
        <v>205.2</v>
      </c>
      <c r="H5012" s="4">
        <v>6.16</v>
      </c>
      <c r="I5012">
        <v>7204</v>
      </c>
      <c r="J5012" t="str">
        <f>_xlfn.XLOOKUP(I5012,[1]Planilha1!$C:$C,[1]Planilha1!$B:$B)</f>
        <v>7204 - CD São Paulo</v>
      </c>
      <c r="K5012" t="str">
        <f>_xlfn.XLOOKUP(I5012,[1]Planilha1!$C:$C,[1]Planilha1!$D:$D)</f>
        <v>43.340.312/0010-48</v>
      </c>
      <c r="L5012" t="str">
        <f>_xlfn.XLOOKUP(B5012,[2]Projeto!$B:$B,[2]Projeto!$P:$P)</f>
        <v>Paga</v>
      </c>
      <c r="M5012">
        <v>701203</v>
      </c>
      <c r="N5012" t="s">
        <v>1125</v>
      </c>
      <c r="O5012" t="str">
        <f>_xlfn.XLOOKUP(N5012,[3]Planilha1!$N:$N,[3]Planilha1!$O:$O)</f>
        <v>FLAC</v>
      </c>
      <c r="P5012">
        <v>2026</v>
      </c>
      <c r="Q5012" s="2" t="s">
        <v>1153</v>
      </c>
    </row>
    <row r="5013" spans="1:17" ht="16.8" x14ac:dyDescent="0.3">
      <c r="A5013" t="s">
        <v>1224</v>
      </c>
      <c r="B5013">
        <v>4500917346</v>
      </c>
      <c r="C5013">
        <v>5278610</v>
      </c>
      <c r="D5013" t="s">
        <v>262</v>
      </c>
      <c r="E5013">
        <v>610100477</v>
      </c>
      <c r="F5013" t="s">
        <v>103</v>
      </c>
      <c r="G5013" s="4">
        <v>330.4</v>
      </c>
      <c r="H5013" s="4">
        <v>9.91</v>
      </c>
      <c r="I5013">
        <v>7204</v>
      </c>
      <c r="J5013" t="str">
        <f>_xlfn.XLOOKUP(I5013,[1]Planilha1!$C:$C,[1]Planilha1!$B:$B)</f>
        <v>7204 - CD São Paulo</v>
      </c>
      <c r="K5013" t="str">
        <f>_xlfn.XLOOKUP(I5013,[1]Planilha1!$C:$C,[1]Planilha1!$D:$D)</f>
        <v>43.340.312/0010-48</v>
      </c>
      <c r="L5013" t="str">
        <f>_xlfn.XLOOKUP(B5013,[2]Projeto!$B:$B,[2]Projeto!$P:$P)</f>
        <v>Paga</v>
      </c>
      <c r="M5013">
        <v>701203</v>
      </c>
      <c r="N5013" t="s">
        <v>1125</v>
      </c>
      <c r="O5013" t="str">
        <f>_xlfn.XLOOKUP(N5013,[3]Planilha1!$N:$N,[3]Planilha1!$O:$O)</f>
        <v>FLAC</v>
      </c>
      <c r="P5013">
        <v>2026</v>
      </c>
      <c r="Q5013" s="2" t="s">
        <v>1153</v>
      </c>
    </row>
    <row r="5014" spans="1:17" ht="16.8" x14ac:dyDescent="0.3">
      <c r="A5014" t="s">
        <v>1224</v>
      </c>
      <c r="B5014">
        <v>4500917346</v>
      </c>
      <c r="C5014">
        <v>5278610</v>
      </c>
      <c r="D5014" t="s">
        <v>262</v>
      </c>
      <c r="E5014">
        <v>610101463</v>
      </c>
      <c r="F5014" t="s">
        <v>717</v>
      </c>
      <c r="G5014" s="4">
        <v>187.92</v>
      </c>
      <c r="H5014" s="4">
        <v>5.64</v>
      </c>
      <c r="I5014">
        <v>7204</v>
      </c>
      <c r="J5014" t="str">
        <f>_xlfn.XLOOKUP(I5014,[1]Planilha1!$C:$C,[1]Planilha1!$B:$B)</f>
        <v>7204 - CD São Paulo</v>
      </c>
      <c r="K5014" t="str">
        <f>_xlfn.XLOOKUP(I5014,[1]Planilha1!$C:$C,[1]Planilha1!$D:$D)</f>
        <v>43.340.312/0010-48</v>
      </c>
      <c r="L5014" t="str">
        <f>_xlfn.XLOOKUP(B5014,[2]Projeto!$B:$B,[2]Projeto!$P:$P)</f>
        <v>Paga</v>
      </c>
      <c r="M5014">
        <v>701203</v>
      </c>
      <c r="N5014" t="s">
        <v>1125</v>
      </c>
      <c r="O5014" t="str">
        <f>_xlfn.XLOOKUP(N5014,[3]Planilha1!$N:$N,[3]Planilha1!$O:$O)</f>
        <v>FLAC</v>
      </c>
      <c r="P5014">
        <v>2026</v>
      </c>
      <c r="Q5014" s="2" t="s">
        <v>1153</v>
      </c>
    </row>
    <row r="5015" spans="1:17" ht="16.8" x14ac:dyDescent="0.3">
      <c r="A5015" t="s">
        <v>1224</v>
      </c>
      <c r="B5015">
        <v>4500917346</v>
      </c>
      <c r="C5015">
        <v>5278610</v>
      </c>
      <c r="D5015" t="s">
        <v>262</v>
      </c>
      <c r="E5015">
        <v>610101477</v>
      </c>
      <c r="F5015" t="s">
        <v>855</v>
      </c>
      <c r="G5015" s="4">
        <v>330.4</v>
      </c>
      <c r="H5015" s="4">
        <v>9.91</v>
      </c>
      <c r="I5015">
        <v>7204</v>
      </c>
      <c r="J5015" t="str">
        <f>_xlfn.XLOOKUP(I5015,[1]Planilha1!$C:$C,[1]Planilha1!$B:$B)</f>
        <v>7204 - CD São Paulo</v>
      </c>
      <c r="K5015" t="str">
        <f>_xlfn.XLOOKUP(I5015,[1]Planilha1!$C:$C,[1]Planilha1!$D:$D)</f>
        <v>43.340.312/0010-48</v>
      </c>
      <c r="L5015" t="str">
        <f>_xlfn.XLOOKUP(B5015,[2]Projeto!$B:$B,[2]Projeto!$P:$P)</f>
        <v>Paga</v>
      </c>
      <c r="M5015">
        <v>701203</v>
      </c>
      <c r="N5015" t="s">
        <v>1125</v>
      </c>
      <c r="O5015" t="str">
        <f>_xlfn.XLOOKUP(N5015,[3]Planilha1!$N:$N,[3]Planilha1!$O:$O)</f>
        <v>FLAC</v>
      </c>
      <c r="P5015">
        <v>2026</v>
      </c>
      <c r="Q5015" s="2" t="s">
        <v>1153</v>
      </c>
    </row>
    <row r="5016" spans="1:17" ht="16.8" x14ac:dyDescent="0.3">
      <c r="A5016" t="s">
        <v>1224</v>
      </c>
      <c r="B5016">
        <v>4500917346</v>
      </c>
      <c r="C5016">
        <v>5294651</v>
      </c>
      <c r="D5016" t="s">
        <v>341</v>
      </c>
      <c r="E5016">
        <v>610402075</v>
      </c>
      <c r="F5016" t="s">
        <v>111</v>
      </c>
      <c r="G5016" s="4">
        <v>422.9</v>
      </c>
      <c r="H5016" s="4">
        <v>12.69</v>
      </c>
      <c r="I5016">
        <v>7204</v>
      </c>
      <c r="J5016" t="str">
        <f>_xlfn.XLOOKUP(I5016,[1]Planilha1!$C:$C,[1]Planilha1!$B:$B)</f>
        <v>7204 - CD São Paulo</v>
      </c>
      <c r="K5016" t="str">
        <f>_xlfn.XLOOKUP(I5016,[1]Planilha1!$C:$C,[1]Planilha1!$D:$D)</f>
        <v>43.340.312/0010-48</v>
      </c>
      <c r="L5016" t="str">
        <f>_xlfn.XLOOKUP(B5016,[2]Projeto!$B:$B,[2]Projeto!$P:$P)</f>
        <v>Paga</v>
      </c>
      <c r="M5016">
        <v>701203</v>
      </c>
      <c r="N5016" t="s">
        <v>1125</v>
      </c>
      <c r="O5016" t="str">
        <f>_xlfn.XLOOKUP(N5016,[3]Planilha1!$N:$N,[3]Planilha1!$O:$O)</f>
        <v>FLAC</v>
      </c>
      <c r="P5016">
        <v>2026</v>
      </c>
      <c r="Q5016" s="2" t="s">
        <v>1153</v>
      </c>
    </row>
    <row r="5017" spans="1:17" ht="16.8" x14ac:dyDescent="0.3">
      <c r="A5017" t="s">
        <v>1224</v>
      </c>
      <c r="B5017">
        <v>4500917346</v>
      </c>
      <c r="C5017">
        <v>5309442</v>
      </c>
      <c r="D5017" t="s">
        <v>631</v>
      </c>
      <c r="E5017">
        <v>610107500</v>
      </c>
      <c r="F5017" t="s">
        <v>940</v>
      </c>
      <c r="G5017" s="4">
        <v>99</v>
      </c>
      <c r="H5017" s="4">
        <v>2.97</v>
      </c>
      <c r="I5017">
        <v>7204</v>
      </c>
      <c r="J5017" t="str">
        <f>_xlfn.XLOOKUP(I5017,[1]Planilha1!$C:$C,[1]Planilha1!$B:$B)</f>
        <v>7204 - CD São Paulo</v>
      </c>
      <c r="K5017" t="str">
        <f>_xlfn.XLOOKUP(I5017,[1]Planilha1!$C:$C,[1]Planilha1!$D:$D)</f>
        <v>43.340.312/0010-48</v>
      </c>
      <c r="L5017" t="str">
        <f>_xlfn.XLOOKUP(B5017,[2]Projeto!$B:$B,[2]Projeto!$P:$P)</f>
        <v>Paga</v>
      </c>
      <c r="M5017">
        <v>701203</v>
      </c>
      <c r="N5017" t="s">
        <v>1125</v>
      </c>
      <c r="O5017" t="str">
        <f>_xlfn.XLOOKUP(N5017,[3]Planilha1!$N:$N,[3]Planilha1!$O:$O)</f>
        <v>FLAC</v>
      </c>
      <c r="P5017">
        <v>2026</v>
      </c>
      <c r="Q5017" s="2" t="s">
        <v>1153</v>
      </c>
    </row>
    <row r="5018" spans="1:17" ht="16.8" x14ac:dyDescent="0.3">
      <c r="A5018" t="s">
        <v>1224</v>
      </c>
      <c r="B5018">
        <v>4500917346</v>
      </c>
      <c r="C5018">
        <v>5298021</v>
      </c>
      <c r="D5018" t="s">
        <v>535</v>
      </c>
      <c r="E5018">
        <v>610501353</v>
      </c>
      <c r="F5018" t="s">
        <v>144</v>
      </c>
      <c r="G5018" s="4">
        <v>1363.43</v>
      </c>
      <c r="H5018" s="4">
        <v>40.9</v>
      </c>
      <c r="I5018">
        <v>7204</v>
      </c>
      <c r="J5018" t="str">
        <f>_xlfn.XLOOKUP(I5018,[1]Planilha1!$C:$C,[1]Planilha1!$B:$B)</f>
        <v>7204 - CD São Paulo</v>
      </c>
      <c r="K5018" t="str">
        <f>_xlfn.XLOOKUP(I5018,[1]Planilha1!$C:$C,[1]Planilha1!$D:$D)</f>
        <v>43.340.312/0010-48</v>
      </c>
      <c r="L5018" t="str">
        <f>_xlfn.XLOOKUP(B5018,[2]Projeto!$B:$B,[2]Projeto!$P:$P)</f>
        <v>Paga</v>
      </c>
      <c r="M5018">
        <v>701203</v>
      </c>
      <c r="N5018" t="s">
        <v>1125</v>
      </c>
      <c r="O5018" t="str">
        <f>_xlfn.XLOOKUP(N5018,[3]Planilha1!$N:$N,[3]Planilha1!$O:$O)</f>
        <v>FLAC</v>
      </c>
      <c r="P5018">
        <v>2026</v>
      </c>
      <c r="Q5018" s="2" t="s">
        <v>1153</v>
      </c>
    </row>
    <row r="5019" spans="1:17" ht="16.8" x14ac:dyDescent="0.3">
      <c r="A5019" t="s">
        <v>1224</v>
      </c>
      <c r="B5019">
        <v>4500917346</v>
      </c>
      <c r="C5019">
        <v>5298021</v>
      </c>
      <c r="D5019" t="s">
        <v>535</v>
      </c>
      <c r="E5019">
        <v>610402075</v>
      </c>
      <c r="F5019" t="s">
        <v>111</v>
      </c>
      <c r="G5019" s="4">
        <v>1057.25</v>
      </c>
      <c r="H5019" s="4">
        <v>31.72</v>
      </c>
      <c r="I5019">
        <v>7204</v>
      </c>
      <c r="J5019" t="str">
        <f>_xlfn.XLOOKUP(I5019,[1]Planilha1!$C:$C,[1]Planilha1!$B:$B)</f>
        <v>7204 - CD São Paulo</v>
      </c>
      <c r="K5019" t="str">
        <f>_xlfn.XLOOKUP(I5019,[1]Planilha1!$C:$C,[1]Planilha1!$D:$D)</f>
        <v>43.340.312/0010-48</v>
      </c>
      <c r="L5019" t="str">
        <f>_xlfn.XLOOKUP(B5019,[2]Projeto!$B:$B,[2]Projeto!$P:$P)</f>
        <v>Paga</v>
      </c>
      <c r="M5019">
        <v>701203</v>
      </c>
      <c r="N5019" t="s">
        <v>1125</v>
      </c>
      <c r="O5019" t="str">
        <f>_xlfn.XLOOKUP(N5019,[3]Planilha1!$N:$N,[3]Planilha1!$O:$O)</f>
        <v>FLAC</v>
      </c>
      <c r="P5019">
        <v>2026</v>
      </c>
      <c r="Q5019" s="2" t="s">
        <v>1153</v>
      </c>
    </row>
    <row r="5020" spans="1:17" ht="16.8" x14ac:dyDescent="0.3">
      <c r="A5020" t="s">
        <v>1224</v>
      </c>
      <c r="B5020">
        <v>4500917346</v>
      </c>
      <c r="C5020">
        <v>5175512</v>
      </c>
      <c r="D5020" t="s">
        <v>220</v>
      </c>
      <c r="E5020">
        <v>610603457</v>
      </c>
      <c r="F5020" t="s">
        <v>137</v>
      </c>
      <c r="G5020" s="4">
        <v>86.57</v>
      </c>
      <c r="H5020" s="4">
        <v>2.6</v>
      </c>
      <c r="I5020">
        <v>7204</v>
      </c>
      <c r="J5020" t="str">
        <f>_xlfn.XLOOKUP(I5020,[1]Planilha1!$C:$C,[1]Planilha1!$B:$B)</f>
        <v>7204 - CD São Paulo</v>
      </c>
      <c r="K5020" t="str">
        <f>_xlfn.XLOOKUP(I5020,[1]Planilha1!$C:$C,[1]Planilha1!$D:$D)</f>
        <v>43.340.312/0010-48</v>
      </c>
      <c r="L5020" t="str">
        <f>_xlfn.XLOOKUP(B5020,[2]Projeto!$B:$B,[2]Projeto!$P:$P)</f>
        <v>Paga</v>
      </c>
      <c r="M5020">
        <v>701203</v>
      </c>
      <c r="N5020" t="s">
        <v>1125</v>
      </c>
      <c r="O5020" t="str">
        <f>_xlfn.XLOOKUP(N5020,[3]Planilha1!$N:$N,[3]Planilha1!$O:$O)</f>
        <v>FLAC</v>
      </c>
      <c r="P5020">
        <v>2026</v>
      </c>
      <c r="Q5020" s="2" t="s">
        <v>1153</v>
      </c>
    </row>
    <row r="5021" spans="1:17" ht="16.8" x14ac:dyDescent="0.3">
      <c r="A5021" t="s">
        <v>1224</v>
      </c>
      <c r="B5021">
        <v>4500917346</v>
      </c>
      <c r="C5021">
        <v>5248758</v>
      </c>
      <c r="D5021" t="s">
        <v>221</v>
      </c>
      <c r="E5021">
        <v>610200462</v>
      </c>
      <c r="F5021" t="s">
        <v>683</v>
      </c>
      <c r="G5021" s="4">
        <v>492.48</v>
      </c>
      <c r="H5021" s="4">
        <v>14.77</v>
      </c>
      <c r="I5021">
        <v>7204</v>
      </c>
      <c r="J5021" t="str">
        <f>_xlfn.XLOOKUP(I5021,[1]Planilha1!$C:$C,[1]Planilha1!$B:$B)</f>
        <v>7204 - CD São Paulo</v>
      </c>
      <c r="K5021" t="str">
        <f>_xlfn.XLOOKUP(I5021,[1]Planilha1!$C:$C,[1]Planilha1!$D:$D)</f>
        <v>43.340.312/0010-48</v>
      </c>
      <c r="L5021" t="str">
        <f>_xlfn.XLOOKUP(B5021,[2]Projeto!$B:$B,[2]Projeto!$P:$P)</f>
        <v>Paga</v>
      </c>
      <c r="M5021">
        <v>701203</v>
      </c>
      <c r="N5021" t="s">
        <v>1125</v>
      </c>
      <c r="O5021" t="str">
        <f>_xlfn.XLOOKUP(N5021,[3]Planilha1!$N:$N,[3]Planilha1!$O:$O)</f>
        <v>FLAC</v>
      </c>
      <c r="P5021">
        <v>2026</v>
      </c>
      <c r="Q5021" s="2" t="s">
        <v>1153</v>
      </c>
    </row>
    <row r="5022" spans="1:17" ht="16.8" x14ac:dyDescent="0.3">
      <c r="A5022" t="s">
        <v>1224</v>
      </c>
      <c r="B5022">
        <v>4500917176</v>
      </c>
      <c r="C5022">
        <v>5290476</v>
      </c>
      <c r="D5022" t="s">
        <v>660</v>
      </c>
      <c r="E5022">
        <v>610402075</v>
      </c>
      <c r="F5022" t="s">
        <v>111</v>
      </c>
      <c r="G5022" s="4">
        <v>3990</v>
      </c>
      <c r="H5022" s="4">
        <v>119.7</v>
      </c>
      <c r="I5022">
        <v>7406</v>
      </c>
      <c r="J5022" t="str">
        <f>_xlfn.XLOOKUP(I5022,[1]Planilha1!$C:$C,[1]Planilha1!$B:$B)</f>
        <v>7406 - TSPF - Louveira</v>
      </c>
      <c r="K5022" t="str">
        <f>_xlfn.XLOOKUP(I5022,[1]Planilha1!$C:$C,[1]Planilha1!$D:$D)</f>
        <v>43.340.312/0023-62</v>
      </c>
      <c r="L5022" t="str">
        <f>_xlfn.XLOOKUP(B5022,[2]Projeto!$B:$B,[2]Projeto!$P:$P)</f>
        <v>Paga</v>
      </c>
      <c r="M5022">
        <v>701203</v>
      </c>
      <c r="N5022" t="s">
        <v>1125</v>
      </c>
      <c r="O5022" t="str">
        <f>_xlfn.XLOOKUP(N5022,[3]Planilha1!$N:$N,[3]Planilha1!$O:$O)</f>
        <v>FLAC</v>
      </c>
      <c r="P5022">
        <v>2026</v>
      </c>
      <c r="Q5022" s="2" t="s">
        <v>1153</v>
      </c>
    </row>
    <row r="5023" spans="1:17" ht="16.8" x14ac:dyDescent="0.3">
      <c r="A5023" t="s">
        <v>1224</v>
      </c>
      <c r="B5023">
        <v>4500917176</v>
      </c>
      <c r="C5023">
        <v>5342187</v>
      </c>
      <c r="D5023" t="s">
        <v>366</v>
      </c>
      <c r="E5023">
        <v>610402075</v>
      </c>
      <c r="F5023" t="s">
        <v>111</v>
      </c>
      <c r="G5023" s="4">
        <v>2394</v>
      </c>
      <c r="H5023" s="4">
        <v>71.819999999999993</v>
      </c>
      <c r="I5023">
        <v>7406</v>
      </c>
      <c r="J5023" t="str">
        <f>_xlfn.XLOOKUP(I5023,[1]Planilha1!$C:$C,[1]Planilha1!$B:$B)</f>
        <v>7406 - TSPF - Louveira</v>
      </c>
      <c r="K5023" t="str">
        <f>_xlfn.XLOOKUP(I5023,[1]Planilha1!$C:$C,[1]Planilha1!$D:$D)</f>
        <v>43.340.312/0023-62</v>
      </c>
      <c r="L5023" t="str">
        <f>_xlfn.XLOOKUP(B5023,[2]Projeto!$B:$B,[2]Projeto!$P:$P)</f>
        <v>Paga</v>
      </c>
      <c r="M5023">
        <v>701203</v>
      </c>
      <c r="N5023" t="s">
        <v>1125</v>
      </c>
      <c r="O5023" t="str">
        <f>_xlfn.XLOOKUP(N5023,[3]Planilha1!$N:$N,[3]Planilha1!$O:$O)</f>
        <v>FLAC</v>
      </c>
      <c r="P5023">
        <v>2026</v>
      </c>
      <c r="Q5023" s="2" t="s">
        <v>1153</v>
      </c>
    </row>
    <row r="5024" spans="1:17" ht="16.8" x14ac:dyDescent="0.3">
      <c r="A5024" t="s">
        <v>1224</v>
      </c>
      <c r="B5024">
        <v>4500917346</v>
      </c>
      <c r="C5024">
        <v>5247982</v>
      </c>
      <c r="D5024" t="s">
        <v>396</v>
      </c>
      <c r="E5024">
        <v>610112409</v>
      </c>
      <c r="F5024" t="s">
        <v>703</v>
      </c>
      <c r="G5024" s="4">
        <v>-238.72</v>
      </c>
      <c r="H5024" s="4">
        <v>-7.16</v>
      </c>
      <c r="I5024">
        <v>7204</v>
      </c>
      <c r="J5024" t="str">
        <f>_xlfn.XLOOKUP(I5024,[1]Planilha1!$C:$C,[1]Planilha1!$B:$B)</f>
        <v>7204 - CD São Paulo</v>
      </c>
      <c r="K5024" t="str">
        <f>_xlfn.XLOOKUP(I5024,[1]Planilha1!$C:$C,[1]Planilha1!$D:$D)</f>
        <v>43.340.312/0010-48</v>
      </c>
      <c r="L5024" t="str">
        <f>_xlfn.XLOOKUP(B5024,[2]Projeto!$B:$B,[2]Projeto!$P:$P)</f>
        <v>Paga</v>
      </c>
      <c r="M5024">
        <v>701203</v>
      </c>
      <c r="N5024" t="s">
        <v>1125</v>
      </c>
      <c r="O5024" t="str">
        <f>_xlfn.XLOOKUP(N5024,[3]Planilha1!$N:$N,[3]Planilha1!$O:$O)</f>
        <v>FLAC</v>
      </c>
      <c r="P5024">
        <v>2026</v>
      </c>
      <c r="Q5024" s="2" t="s">
        <v>1153</v>
      </c>
    </row>
    <row r="5025" spans="1:17" ht="16.8" x14ac:dyDescent="0.3">
      <c r="A5025" t="s">
        <v>1224</v>
      </c>
      <c r="B5025">
        <v>4500917346</v>
      </c>
      <c r="C5025">
        <v>5271657</v>
      </c>
      <c r="D5025" t="s">
        <v>932</v>
      </c>
      <c r="E5025">
        <v>610101463</v>
      </c>
      <c r="F5025" t="s">
        <v>717</v>
      </c>
      <c r="G5025" s="4">
        <v>-57</v>
      </c>
      <c r="H5025" s="4">
        <v>-1.71</v>
      </c>
      <c r="I5025">
        <v>7204</v>
      </c>
      <c r="J5025" t="str">
        <f>_xlfn.XLOOKUP(I5025,[1]Planilha1!$C:$C,[1]Planilha1!$B:$B)</f>
        <v>7204 - CD São Paulo</v>
      </c>
      <c r="K5025" t="str">
        <f>_xlfn.XLOOKUP(I5025,[1]Planilha1!$C:$C,[1]Planilha1!$D:$D)</f>
        <v>43.340.312/0010-48</v>
      </c>
      <c r="L5025" t="str">
        <f>_xlfn.XLOOKUP(B5025,[2]Projeto!$B:$B,[2]Projeto!$P:$P)</f>
        <v>Paga</v>
      </c>
      <c r="M5025">
        <v>701203</v>
      </c>
      <c r="N5025" t="s">
        <v>1125</v>
      </c>
      <c r="O5025" t="str">
        <f>_xlfn.XLOOKUP(N5025,[3]Planilha1!$N:$N,[3]Planilha1!$O:$O)</f>
        <v>FLAC</v>
      </c>
      <c r="P5025">
        <v>2026</v>
      </c>
      <c r="Q5025" s="2" t="s">
        <v>1153</v>
      </c>
    </row>
    <row r="5026" spans="1:17" ht="16.8" x14ac:dyDescent="0.3">
      <c r="A5026" t="s">
        <v>1224</v>
      </c>
      <c r="B5026">
        <v>4500917346</v>
      </c>
      <c r="C5026">
        <v>5271657</v>
      </c>
      <c r="D5026" t="s">
        <v>932</v>
      </c>
      <c r="E5026">
        <v>610100361</v>
      </c>
      <c r="F5026" t="s">
        <v>933</v>
      </c>
      <c r="G5026" s="4">
        <v>-84.12</v>
      </c>
      <c r="H5026" s="4">
        <v>-2.52</v>
      </c>
      <c r="I5026">
        <v>7204</v>
      </c>
      <c r="J5026" t="str">
        <f>_xlfn.XLOOKUP(I5026,[1]Planilha1!$C:$C,[1]Planilha1!$B:$B)</f>
        <v>7204 - CD São Paulo</v>
      </c>
      <c r="K5026" t="str">
        <f>_xlfn.XLOOKUP(I5026,[1]Planilha1!$C:$C,[1]Planilha1!$D:$D)</f>
        <v>43.340.312/0010-48</v>
      </c>
      <c r="L5026" t="str">
        <f>_xlfn.XLOOKUP(B5026,[2]Projeto!$B:$B,[2]Projeto!$P:$P)</f>
        <v>Paga</v>
      </c>
      <c r="M5026">
        <v>701203</v>
      </c>
      <c r="N5026" t="s">
        <v>1125</v>
      </c>
      <c r="O5026" t="str">
        <f>_xlfn.XLOOKUP(N5026,[3]Planilha1!$N:$N,[3]Planilha1!$O:$O)</f>
        <v>FLAC</v>
      </c>
      <c r="P5026">
        <v>2026</v>
      </c>
      <c r="Q5026" s="2" t="s">
        <v>1153</v>
      </c>
    </row>
    <row r="5027" spans="1:17" ht="16.8" x14ac:dyDescent="0.3">
      <c r="A5027" t="s">
        <v>1224</v>
      </c>
      <c r="B5027">
        <v>4500917346</v>
      </c>
      <c r="C5027">
        <v>5271657</v>
      </c>
      <c r="D5027" t="s">
        <v>932</v>
      </c>
      <c r="E5027">
        <v>610102463</v>
      </c>
      <c r="F5027" t="s">
        <v>93</v>
      </c>
      <c r="G5027" s="4">
        <v>-57</v>
      </c>
      <c r="H5027" s="4">
        <v>-1.71</v>
      </c>
      <c r="I5027">
        <v>7204</v>
      </c>
      <c r="J5027" t="str">
        <f>_xlfn.XLOOKUP(I5027,[1]Planilha1!$C:$C,[1]Planilha1!$B:$B)</f>
        <v>7204 - CD São Paulo</v>
      </c>
      <c r="K5027" t="str">
        <f>_xlfn.XLOOKUP(I5027,[1]Planilha1!$C:$C,[1]Planilha1!$D:$D)</f>
        <v>43.340.312/0010-48</v>
      </c>
      <c r="L5027" t="str">
        <f>_xlfn.XLOOKUP(B5027,[2]Projeto!$B:$B,[2]Projeto!$P:$P)</f>
        <v>Paga</v>
      </c>
      <c r="M5027">
        <v>701203</v>
      </c>
      <c r="N5027" t="s">
        <v>1125</v>
      </c>
      <c r="O5027" t="str">
        <f>_xlfn.XLOOKUP(N5027,[3]Planilha1!$N:$N,[3]Planilha1!$O:$O)</f>
        <v>FLAC</v>
      </c>
      <c r="P5027">
        <v>2026</v>
      </c>
      <c r="Q5027" s="2" t="s">
        <v>1153</v>
      </c>
    </row>
    <row r="5028" spans="1:17" ht="16.8" x14ac:dyDescent="0.3">
      <c r="A5028" t="s">
        <v>1224</v>
      </c>
      <c r="B5028">
        <v>4500917346</v>
      </c>
      <c r="C5028">
        <v>5271657</v>
      </c>
      <c r="D5028" t="s">
        <v>932</v>
      </c>
      <c r="E5028">
        <v>610103345</v>
      </c>
      <c r="F5028" t="s">
        <v>283</v>
      </c>
      <c r="G5028" s="4">
        <v>-113.22</v>
      </c>
      <c r="H5028" s="4">
        <v>-3.4</v>
      </c>
      <c r="I5028">
        <v>7204</v>
      </c>
      <c r="J5028" t="str">
        <f>_xlfn.XLOOKUP(I5028,[1]Planilha1!$C:$C,[1]Planilha1!$B:$B)</f>
        <v>7204 - CD São Paulo</v>
      </c>
      <c r="K5028" t="str">
        <f>_xlfn.XLOOKUP(I5028,[1]Planilha1!$C:$C,[1]Planilha1!$D:$D)</f>
        <v>43.340.312/0010-48</v>
      </c>
      <c r="L5028" t="str">
        <f>_xlfn.XLOOKUP(B5028,[2]Projeto!$B:$B,[2]Projeto!$P:$P)</f>
        <v>Paga</v>
      </c>
      <c r="M5028">
        <v>701203</v>
      </c>
      <c r="N5028" t="s">
        <v>1125</v>
      </c>
      <c r="O5028" t="str">
        <f>_xlfn.XLOOKUP(N5028,[3]Planilha1!$N:$N,[3]Planilha1!$O:$O)</f>
        <v>FLAC</v>
      </c>
      <c r="P5028">
        <v>2026</v>
      </c>
      <c r="Q5028" s="2" t="s">
        <v>1153</v>
      </c>
    </row>
    <row r="5029" spans="1:17" ht="16.8" x14ac:dyDescent="0.3">
      <c r="A5029" t="s">
        <v>1224</v>
      </c>
      <c r="B5029">
        <v>4500917346</v>
      </c>
      <c r="C5029">
        <v>5271657</v>
      </c>
      <c r="D5029" t="s">
        <v>932</v>
      </c>
      <c r="E5029">
        <v>640111340</v>
      </c>
      <c r="F5029" t="s">
        <v>121</v>
      </c>
      <c r="G5029" s="4">
        <v>-60.48</v>
      </c>
      <c r="H5029" s="4">
        <v>-1.81</v>
      </c>
      <c r="I5029">
        <v>7204</v>
      </c>
      <c r="J5029" t="str">
        <f>_xlfn.XLOOKUP(I5029,[1]Planilha1!$C:$C,[1]Planilha1!$B:$B)</f>
        <v>7204 - CD São Paulo</v>
      </c>
      <c r="K5029" t="str">
        <f>_xlfn.XLOOKUP(I5029,[1]Planilha1!$C:$C,[1]Planilha1!$D:$D)</f>
        <v>43.340.312/0010-48</v>
      </c>
      <c r="L5029" t="str">
        <f>_xlfn.XLOOKUP(B5029,[2]Projeto!$B:$B,[2]Projeto!$P:$P)</f>
        <v>Paga</v>
      </c>
      <c r="M5029">
        <v>701203</v>
      </c>
      <c r="N5029" t="s">
        <v>1125</v>
      </c>
      <c r="O5029" t="str">
        <f>_xlfn.XLOOKUP(N5029,[3]Planilha1!$N:$N,[3]Planilha1!$O:$O)</f>
        <v>FLAC</v>
      </c>
      <c r="P5029">
        <v>2026</v>
      </c>
      <c r="Q5029" s="2" t="s">
        <v>1153</v>
      </c>
    </row>
    <row r="5030" spans="1:17" ht="16.8" x14ac:dyDescent="0.3">
      <c r="A5030" t="s">
        <v>1224</v>
      </c>
      <c r="B5030">
        <v>4500917346</v>
      </c>
      <c r="C5030">
        <v>5264406</v>
      </c>
      <c r="D5030" t="s">
        <v>248</v>
      </c>
      <c r="E5030">
        <v>610101477</v>
      </c>
      <c r="F5030" t="s">
        <v>855</v>
      </c>
      <c r="G5030" s="4">
        <v>165.2</v>
      </c>
      <c r="H5030" s="4">
        <v>4.96</v>
      </c>
      <c r="I5030">
        <v>7204</v>
      </c>
      <c r="J5030" t="str">
        <f>_xlfn.XLOOKUP(I5030,[1]Planilha1!$C:$C,[1]Planilha1!$B:$B)</f>
        <v>7204 - CD São Paulo</v>
      </c>
      <c r="K5030" t="str">
        <f>_xlfn.XLOOKUP(I5030,[1]Planilha1!$C:$C,[1]Planilha1!$D:$D)</f>
        <v>43.340.312/0010-48</v>
      </c>
      <c r="L5030" t="str">
        <f>_xlfn.XLOOKUP(B5030,[2]Projeto!$B:$B,[2]Projeto!$P:$P)</f>
        <v>Paga</v>
      </c>
      <c r="M5030">
        <v>701203</v>
      </c>
      <c r="N5030" t="s">
        <v>1125</v>
      </c>
      <c r="O5030" t="str">
        <f>_xlfn.XLOOKUP(N5030,[3]Planilha1!$N:$N,[3]Planilha1!$O:$O)</f>
        <v>FLAC</v>
      </c>
      <c r="P5030">
        <v>2026</v>
      </c>
      <c r="Q5030" s="2" t="s">
        <v>1153</v>
      </c>
    </row>
    <row r="5031" spans="1:17" ht="16.8" x14ac:dyDescent="0.3">
      <c r="A5031" t="s">
        <v>1224</v>
      </c>
      <c r="B5031">
        <v>4500917346</v>
      </c>
      <c r="C5031">
        <v>5264406</v>
      </c>
      <c r="D5031" t="s">
        <v>248</v>
      </c>
      <c r="E5031">
        <v>610100477</v>
      </c>
      <c r="F5031" t="s">
        <v>103</v>
      </c>
      <c r="G5031" s="4">
        <v>165.2</v>
      </c>
      <c r="H5031" s="4">
        <v>4.96</v>
      </c>
      <c r="I5031">
        <v>7204</v>
      </c>
      <c r="J5031" t="str">
        <f>_xlfn.XLOOKUP(I5031,[1]Planilha1!$C:$C,[1]Planilha1!$B:$B)</f>
        <v>7204 - CD São Paulo</v>
      </c>
      <c r="K5031" t="str">
        <f>_xlfn.XLOOKUP(I5031,[1]Planilha1!$C:$C,[1]Planilha1!$D:$D)</f>
        <v>43.340.312/0010-48</v>
      </c>
      <c r="L5031" t="str">
        <f>_xlfn.XLOOKUP(B5031,[2]Projeto!$B:$B,[2]Projeto!$P:$P)</f>
        <v>Paga</v>
      </c>
      <c r="M5031">
        <v>701203</v>
      </c>
      <c r="N5031" t="s">
        <v>1125</v>
      </c>
      <c r="O5031" t="str">
        <f>_xlfn.XLOOKUP(N5031,[3]Planilha1!$N:$N,[3]Planilha1!$O:$O)</f>
        <v>FLAC</v>
      </c>
      <c r="P5031">
        <v>2026</v>
      </c>
      <c r="Q5031" s="2" t="s">
        <v>1153</v>
      </c>
    </row>
    <row r="5032" spans="1:17" ht="16.8" x14ac:dyDescent="0.3">
      <c r="A5032" t="s">
        <v>1224</v>
      </c>
      <c r="B5032">
        <v>4500917346</v>
      </c>
      <c r="C5032">
        <v>5264406</v>
      </c>
      <c r="D5032" t="s">
        <v>248</v>
      </c>
      <c r="E5032">
        <v>610105368</v>
      </c>
      <c r="F5032" t="s">
        <v>251</v>
      </c>
      <c r="G5032" s="4">
        <v>235.2</v>
      </c>
      <c r="H5032" s="4">
        <v>7.06</v>
      </c>
      <c r="I5032">
        <v>7204</v>
      </c>
      <c r="J5032" t="str">
        <f>_xlfn.XLOOKUP(I5032,[1]Planilha1!$C:$C,[1]Planilha1!$B:$B)</f>
        <v>7204 - CD São Paulo</v>
      </c>
      <c r="K5032" t="str">
        <f>_xlfn.XLOOKUP(I5032,[1]Planilha1!$C:$C,[1]Planilha1!$D:$D)</f>
        <v>43.340.312/0010-48</v>
      </c>
      <c r="L5032" t="str">
        <f>_xlfn.XLOOKUP(B5032,[2]Projeto!$B:$B,[2]Projeto!$P:$P)</f>
        <v>Paga</v>
      </c>
      <c r="M5032">
        <v>701203</v>
      </c>
      <c r="N5032" t="s">
        <v>1125</v>
      </c>
      <c r="O5032" t="str">
        <f>_xlfn.XLOOKUP(N5032,[3]Planilha1!$N:$N,[3]Planilha1!$O:$O)</f>
        <v>FLAC</v>
      </c>
      <c r="P5032">
        <v>2026</v>
      </c>
      <c r="Q5032" s="2" t="s">
        <v>1153</v>
      </c>
    </row>
    <row r="5033" spans="1:17" ht="16.8" x14ac:dyDescent="0.3">
      <c r="A5033" t="s">
        <v>1224</v>
      </c>
      <c r="B5033">
        <v>4500917346</v>
      </c>
      <c r="C5033">
        <v>5309881</v>
      </c>
      <c r="D5033" t="s">
        <v>616</v>
      </c>
      <c r="E5033">
        <v>610402075</v>
      </c>
      <c r="F5033" t="s">
        <v>111</v>
      </c>
      <c r="G5033" s="4">
        <v>845.8</v>
      </c>
      <c r="H5033" s="4">
        <v>25.37</v>
      </c>
      <c r="I5033">
        <v>7204</v>
      </c>
      <c r="J5033" t="str">
        <f>_xlfn.XLOOKUP(I5033,[1]Planilha1!$C:$C,[1]Planilha1!$B:$B)</f>
        <v>7204 - CD São Paulo</v>
      </c>
      <c r="K5033" t="str">
        <f>_xlfn.XLOOKUP(I5033,[1]Planilha1!$C:$C,[1]Planilha1!$D:$D)</f>
        <v>43.340.312/0010-48</v>
      </c>
      <c r="L5033" t="str">
        <f>_xlfn.XLOOKUP(B5033,[2]Projeto!$B:$B,[2]Projeto!$P:$P)</f>
        <v>Paga</v>
      </c>
      <c r="M5033">
        <v>701203</v>
      </c>
      <c r="N5033" t="s">
        <v>1125</v>
      </c>
      <c r="O5033" t="str">
        <f>_xlfn.XLOOKUP(N5033,[3]Planilha1!$N:$N,[3]Planilha1!$O:$O)</f>
        <v>FLAC</v>
      </c>
      <c r="P5033">
        <v>2026</v>
      </c>
      <c r="Q5033" s="2" t="s">
        <v>1153</v>
      </c>
    </row>
    <row r="5034" spans="1:17" ht="16.8" x14ac:dyDescent="0.3">
      <c r="A5034" t="s">
        <v>1224</v>
      </c>
      <c r="B5034">
        <v>4500917346</v>
      </c>
      <c r="C5034">
        <v>5350834</v>
      </c>
      <c r="D5034" t="s">
        <v>941</v>
      </c>
      <c r="E5034">
        <v>540447551</v>
      </c>
      <c r="F5034" t="s">
        <v>302</v>
      </c>
      <c r="G5034" s="4">
        <v>265.56</v>
      </c>
      <c r="H5034" s="4">
        <v>7.97</v>
      </c>
      <c r="I5034">
        <v>7204</v>
      </c>
      <c r="J5034" t="str">
        <f>_xlfn.XLOOKUP(I5034,[1]Planilha1!$C:$C,[1]Planilha1!$B:$B)</f>
        <v>7204 - CD São Paulo</v>
      </c>
      <c r="K5034" t="str">
        <f>_xlfn.XLOOKUP(I5034,[1]Planilha1!$C:$C,[1]Planilha1!$D:$D)</f>
        <v>43.340.312/0010-48</v>
      </c>
      <c r="L5034" t="str">
        <f>_xlfn.XLOOKUP(B5034,[2]Projeto!$B:$B,[2]Projeto!$P:$P)</f>
        <v>Paga</v>
      </c>
      <c r="M5034">
        <v>701203</v>
      </c>
      <c r="N5034" t="s">
        <v>1125</v>
      </c>
      <c r="O5034" t="str">
        <f>_xlfn.XLOOKUP(N5034,[3]Planilha1!$N:$N,[3]Planilha1!$O:$O)</f>
        <v>FLAC</v>
      </c>
      <c r="P5034">
        <v>2026</v>
      </c>
      <c r="Q5034" s="2" t="s">
        <v>1153</v>
      </c>
    </row>
    <row r="5035" spans="1:17" ht="16.8" x14ac:dyDescent="0.3">
      <c r="A5035" t="s">
        <v>1224</v>
      </c>
      <c r="B5035">
        <v>4500917346</v>
      </c>
      <c r="C5035">
        <v>5350822</v>
      </c>
      <c r="D5035" t="s">
        <v>942</v>
      </c>
      <c r="E5035">
        <v>540447551</v>
      </c>
      <c r="F5035" t="s">
        <v>302</v>
      </c>
      <c r="G5035" s="4">
        <v>265.56</v>
      </c>
      <c r="H5035" s="4">
        <v>7.97</v>
      </c>
      <c r="I5035">
        <v>7204</v>
      </c>
      <c r="J5035" t="str">
        <f>_xlfn.XLOOKUP(I5035,[1]Planilha1!$C:$C,[1]Planilha1!$B:$B)</f>
        <v>7204 - CD São Paulo</v>
      </c>
      <c r="K5035" t="str">
        <f>_xlfn.XLOOKUP(I5035,[1]Planilha1!$C:$C,[1]Planilha1!$D:$D)</f>
        <v>43.340.312/0010-48</v>
      </c>
      <c r="L5035" t="str">
        <f>_xlfn.XLOOKUP(B5035,[2]Projeto!$B:$B,[2]Projeto!$P:$P)</f>
        <v>Paga</v>
      </c>
      <c r="M5035">
        <v>701203</v>
      </c>
      <c r="N5035" t="s">
        <v>1125</v>
      </c>
      <c r="O5035" t="str">
        <f>_xlfn.XLOOKUP(N5035,[3]Planilha1!$N:$N,[3]Planilha1!$O:$O)</f>
        <v>FLAC</v>
      </c>
      <c r="P5035">
        <v>2026</v>
      </c>
      <c r="Q5035" s="2" t="s">
        <v>1153</v>
      </c>
    </row>
    <row r="5036" spans="1:17" ht="16.8" x14ac:dyDescent="0.3">
      <c r="A5036" t="s">
        <v>1224</v>
      </c>
      <c r="B5036">
        <v>4500917346</v>
      </c>
      <c r="C5036">
        <v>5264124</v>
      </c>
      <c r="D5036" t="s">
        <v>715</v>
      </c>
      <c r="E5036">
        <v>610401072</v>
      </c>
      <c r="F5036" t="s">
        <v>174</v>
      </c>
      <c r="G5036" s="4">
        <v>2152</v>
      </c>
      <c r="H5036" s="4">
        <v>64.56</v>
      </c>
      <c r="I5036">
        <v>7204</v>
      </c>
      <c r="J5036" t="str">
        <f>_xlfn.XLOOKUP(I5036,[1]Planilha1!$C:$C,[1]Planilha1!$B:$B)</f>
        <v>7204 - CD São Paulo</v>
      </c>
      <c r="K5036" t="str">
        <f>_xlfn.XLOOKUP(I5036,[1]Planilha1!$C:$C,[1]Planilha1!$D:$D)</f>
        <v>43.340.312/0010-48</v>
      </c>
      <c r="L5036" t="str">
        <f>_xlfn.XLOOKUP(B5036,[2]Projeto!$B:$B,[2]Projeto!$P:$P)</f>
        <v>Paga</v>
      </c>
      <c r="M5036">
        <v>701203</v>
      </c>
      <c r="N5036" t="s">
        <v>1125</v>
      </c>
      <c r="O5036" t="str">
        <f>_xlfn.XLOOKUP(N5036,[3]Planilha1!$N:$N,[3]Planilha1!$O:$O)</f>
        <v>FLAC</v>
      </c>
      <c r="P5036">
        <v>2026</v>
      </c>
      <c r="Q5036" s="2" t="s">
        <v>1153</v>
      </c>
    </row>
    <row r="5037" spans="1:17" ht="16.8" x14ac:dyDescent="0.3">
      <c r="A5037" t="s">
        <v>1224</v>
      </c>
      <c r="B5037">
        <v>4500917346</v>
      </c>
      <c r="C5037">
        <v>5109539</v>
      </c>
      <c r="D5037" t="s">
        <v>430</v>
      </c>
      <c r="E5037">
        <v>610100477</v>
      </c>
      <c r="F5037" t="s">
        <v>103</v>
      </c>
      <c r="G5037" s="4">
        <v>826</v>
      </c>
      <c r="H5037" s="4">
        <v>24.78</v>
      </c>
      <c r="I5037">
        <v>7204</v>
      </c>
      <c r="J5037" t="str">
        <f>_xlfn.XLOOKUP(I5037,[1]Planilha1!$C:$C,[1]Planilha1!$B:$B)</f>
        <v>7204 - CD São Paulo</v>
      </c>
      <c r="K5037" t="str">
        <f>_xlfn.XLOOKUP(I5037,[1]Planilha1!$C:$C,[1]Planilha1!$D:$D)</f>
        <v>43.340.312/0010-48</v>
      </c>
      <c r="L5037" t="str">
        <f>_xlfn.XLOOKUP(B5037,[2]Projeto!$B:$B,[2]Projeto!$P:$P)</f>
        <v>Paga</v>
      </c>
      <c r="M5037">
        <v>701203</v>
      </c>
      <c r="N5037" t="s">
        <v>1125</v>
      </c>
      <c r="O5037" t="str">
        <f>_xlfn.XLOOKUP(N5037,[3]Planilha1!$N:$N,[3]Planilha1!$O:$O)</f>
        <v>FLAC</v>
      </c>
      <c r="P5037">
        <v>2026</v>
      </c>
      <c r="Q5037" s="2" t="s">
        <v>1153</v>
      </c>
    </row>
    <row r="5038" spans="1:17" ht="16.8" x14ac:dyDescent="0.3">
      <c r="A5038" t="s">
        <v>1224</v>
      </c>
      <c r="B5038">
        <v>4500917346</v>
      </c>
      <c r="C5038">
        <v>5344670</v>
      </c>
      <c r="D5038" t="s">
        <v>436</v>
      </c>
      <c r="E5038">
        <v>610402075</v>
      </c>
      <c r="F5038" t="s">
        <v>111</v>
      </c>
      <c r="G5038" s="4">
        <v>1197</v>
      </c>
      <c r="H5038" s="4">
        <v>35.909999999999997</v>
      </c>
      <c r="I5038">
        <v>7204</v>
      </c>
      <c r="J5038" t="str">
        <f>_xlfn.XLOOKUP(I5038,[1]Planilha1!$C:$C,[1]Planilha1!$B:$B)</f>
        <v>7204 - CD São Paulo</v>
      </c>
      <c r="K5038" t="str">
        <f>_xlfn.XLOOKUP(I5038,[1]Planilha1!$C:$C,[1]Planilha1!$D:$D)</f>
        <v>43.340.312/0010-48</v>
      </c>
      <c r="L5038" t="str">
        <f>_xlfn.XLOOKUP(B5038,[2]Projeto!$B:$B,[2]Projeto!$P:$P)</f>
        <v>Paga</v>
      </c>
      <c r="M5038">
        <v>701203</v>
      </c>
      <c r="N5038" t="s">
        <v>1125</v>
      </c>
      <c r="O5038" t="str">
        <f>_xlfn.XLOOKUP(N5038,[3]Planilha1!$N:$N,[3]Planilha1!$O:$O)</f>
        <v>FLAC</v>
      </c>
      <c r="P5038">
        <v>2026</v>
      </c>
      <c r="Q5038" s="2" t="s">
        <v>1153</v>
      </c>
    </row>
    <row r="5039" spans="1:17" ht="16.8" x14ac:dyDescent="0.3">
      <c r="A5039" t="s">
        <v>1224</v>
      </c>
      <c r="B5039">
        <v>4500917346</v>
      </c>
      <c r="C5039">
        <v>5360779</v>
      </c>
      <c r="D5039" t="s">
        <v>434</v>
      </c>
      <c r="E5039">
        <v>610402075</v>
      </c>
      <c r="F5039" t="s">
        <v>111</v>
      </c>
      <c r="G5039" s="4">
        <v>836</v>
      </c>
      <c r="H5039" s="4">
        <v>25.08</v>
      </c>
      <c r="I5039">
        <v>7204</v>
      </c>
      <c r="J5039" t="str">
        <f>_xlfn.XLOOKUP(I5039,[1]Planilha1!$C:$C,[1]Planilha1!$B:$B)</f>
        <v>7204 - CD São Paulo</v>
      </c>
      <c r="K5039" t="str">
        <f>_xlfn.XLOOKUP(I5039,[1]Planilha1!$C:$C,[1]Planilha1!$D:$D)</f>
        <v>43.340.312/0010-48</v>
      </c>
      <c r="L5039" t="str">
        <f>_xlfn.XLOOKUP(B5039,[2]Projeto!$B:$B,[2]Projeto!$P:$P)</f>
        <v>Paga</v>
      </c>
      <c r="M5039">
        <v>701203</v>
      </c>
      <c r="N5039" t="s">
        <v>1125</v>
      </c>
      <c r="O5039" t="str">
        <f>_xlfn.XLOOKUP(N5039,[3]Planilha1!$N:$N,[3]Planilha1!$O:$O)</f>
        <v>FLAC</v>
      </c>
      <c r="P5039">
        <v>2026</v>
      </c>
      <c r="Q5039" s="2" t="s">
        <v>1153</v>
      </c>
    </row>
    <row r="5040" spans="1:17" ht="16.8" x14ac:dyDescent="0.3">
      <c r="A5040" t="s">
        <v>1224</v>
      </c>
      <c r="B5040">
        <v>4500917346</v>
      </c>
      <c r="C5040">
        <v>5259536</v>
      </c>
      <c r="D5040" t="s">
        <v>346</v>
      </c>
      <c r="E5040">
        <v>610501353</v>
      </c>
      <c r="F5040" t="s">
        <v>144</v>
      </c>
      <c r="G5040" s="4">
        <v>446.59</v>
      </c>
      <c r="H5040" s="4">
        <v>13.4</v>
      </c>
      <c r="I5040">
        <v>7204</v>
      </c>
      <c r="J5040" t="str">
        <f>_xlfn.XLOOKUP(I5040,[1]Planilha1!$C:$C,[1]Planilha1!$B:$B)</f>
        <v>7204 - CD São Paulo</v>
      </c>
      <c r="K5040" t="str">
        <f>_xlfn.XLOOKUP(I5040,[1]Planilha1!$C:$C,[1]Planilha1!$D:$D)</f>
        <v>43.340.312/0010-48</v>
      </c>
      <c r="L5040" t="str">
        <f>_xlfn.XLOOKUP(B5040,[2]Projeto!$B:$B,[2]Projeto!$P:$P)</f>
        <v>Paga</v>
      </c>
      <c r="M5040">
        <v>701203</v>
      </c>
      <c r="N5040" t="s">
        <v>1125</v>
      </c>
      <c r="O5040" t="str">
        <f>_xlfn.XLOOKUP(N5040,[3]Planilha1!$N:$N,[3]Planilha1!$O:$O)</f>
        <v>FLAC</v>
      </c>
      <c r="P5040">
        <v>2026</v>
      </c>
      <c r="Q5040" s="2" t="s">
        <v>1153</v>
      </c>
    </row>
    <row r="5041" spans="1:17" ht="16.8" x14ac:dyDescent="0.3">
      <c r="A5041" t="s">
        <v>1224</v>
      </c>
      <c r="B5041">
        <v>4500917346</v>
      </c>
      <c r="C5041">
        <v>5259536</v>
      </c>
      <c r="D5041" t="s">
        <v>346</v>
      </c>
      <c r="E5041">
        <v>610402075</v>
      </c>
      <c r="F5041" t="s">
        <v>111</v>
      </c>
      <c r="G5041" s="4">
        <v>1268.7</v>
      </c>
      <c r="H5041" s="4">
        <v>38.06</v>
      </c>
      <c r="I5041">
        <v>7204</v>
      </c>
      <c r="J5041" t="str">
        <f>_xlfn.XLOOKUP(I5041,[1]Planilha1!$C:$C,[1]Planilha1!$B:$B)</f>
        <v>7204 - CD São Paulo</v>
      </c>
      <c r="K5041" t="str">
        <f>_xlfn.XLOOKUP(I5041,[1]Planilha1!$C:$C,[1]Planilha1!$D:$D)</f>
        <v>43.340.312/0010-48</v>
      </c>
      <c r="L5041" t="str">
        <f>_xlfn.XLOOKUP(B5041,[2]Projeto!$B:$B,[2]Projeto!$P:$P)</f>
        <v>Paga</v>
      </c>
      <c r="M5041">
        <v>701203</v>
      </c>
      <c r="N5041" t="s">
        <v>1125</v>
      </c>
      <c r="O5041" t="str">
        <f>_xlfn.XLOOKUP(N5041,[3]Planilha1!$N:$N,[3]Planilha1!$O:$O)</f>
        <v>FLAC</v>
      </c>
      <c r="P5041">
        <v>2026</v>
      </c>
      <c r="Q5041" s="2" t="s">
        <v>1153</v>
      </c>
    </row>
    <row r="5042" spans="1:17" ht="16.8" x14ac:dyDescent="0.3">
      <c r="A5042" t="s">
        <v>1224</v>
      </c>
      <c r="B5042">
        <v>4500917346</v>
      </c>
      <c r="C5042">
        <v>5269327</v>
      </c>
      <c r="D5042" t="s">
        <v>389</v>
      </c>
      <c r="E5042">
        <v>610116340</v>
      </c>
      <c r="F5042" t="s">
        <v>80</v>
      </c>
      <c r="G5042" s="4">
        <v>286.08</v>
      </c>
      <c r="H5042" s="4">
        <v>8.58</v>
      </c>
      <c r="I5042">
        <v>7204</v>
      </c>
      <c r="J5042" t="str">
        <f>_xlfn.XLOOKUP(I5042,[1]Planilha1!$C:$C,[1]Planilha1!$B:$B)</f>
        <v>7204 - CD São Paulo</v>
      </c>
      <c r="K5042" t="str">
        <f>_xlfn.XLOOKUP(I5042,[1]Planilha1!$C:$C,[1]Planilha1!$D:$D)</f>
        <v>43.340.312/0010-48</v>
      </c>
      <c r="L5042" t="str">
        <f>_xlfn.XLOOKUP(B5042,[2]Projeto!$B:$B,[2]Projeto!$P:$P)</f>
        <v>Paga</v>
      </c>
      <c r="M5042">
        <v>701203</v>
      </c>
      <c r="N5042" t="s">
        <v>1125</v>
      </c>
      <c r="O5042" t="str">
        <f>_xlfn.XLOOKUP(N5042,[3]Planilha1!$N:$N,[3]Planilha1!$O:$O)</f>
        <v>FLAC</v>
      </c>
      <c r="P5042">
        <v>2026</v>
      </c>
      <c r="Q5042" s="2" t="s">
        <v>1153</v>
      </c>
    </row>
    <row r="5043" spans="1:17" ht="16.8" x14ac:dyDescent="0.3">
      <c r="A5043" t="s">
        <v>1224</v>
      </c>
      <c r="B5043">
        <v>4500917346</v>
      </c>
      <c r="C5043">
        <v>5328479</v>
      </c>
      <c r="D5043" t="s">
        <v>476</v>
      </c>
      <c r="E5043">
        <v>610402075</v>
      </c>
      <c r="F5043" t="s">
        <v>111</v>
      </c>
      <c r="G5043" s="4">
        <v>634.35</v>
      </c>
      <c r="H5043" s="4">
        <v>19.03</v>
      </c>
      <c r="I5043">
        <v>7204</v>
      </c>
      <c r="J5043" t="str">
        <f>_xlfn.XLOOKUP(I5043,[1]Planilha1!$C:$C,[1]Planilha1!$B:$B)</f>
        <v>7204 - CD São Paulo</v>
      </c>
      <c r="K5043" t="str">
        <f>_xlfn.XLOOKUP(I5043,[1]Planilha1!$C:$C,[1]Planilha1!$D:$D)</f>
        <v>43.340.312/0010-48</v>
      </c>
      <c r="L5043" t="str">
        <f>_xlfn.XLOOKUP(B5043,[2]Projeto!$B:$B,[2]Projeto!$P:$P)</f>
        <v>Paga</v>
      </c>
      <c r="M5043">
        <v>701203</v>
      </c>
      <c r="N5043" t="s">
        <v>1125</v>
      </c>
      <c r="O5043" t="str">
        <f>_xlfn.XLOOKUP(N5043,[3]Planilha1!$N:$N,[3]Planilha1!$O:$O)</f>
        <v>FLAC</v>
      </c>
      <c r="P5043">
        <v>2026</v>
      </c>
      <c r="Q5043" s="2" t="s">
        <v>1153</v>
      </c>
    </row>
    <row r="5044" spans="1:17" ht="16.8" x14ac:dyDescent="0.3">
      <c r="A5044" t="s">
        <v>1224</v>
      </c>
      <c r="B5044">
        <v>4500917346</v>
      </c>
      <c r="C5044">
        <v>5287035</v>
      </c>
      <c r="D5044" t="s">
        <v>776</v>
      </c>
      <c r="E5044">
        <v>610401072</v>
      </c>
      <c r="F5044" t="s">
        <v>174</v>
      </c>
      <c r="G5044" s="4">
        <v>1076</v>
      </c>
      <c r="H5044" s="4">
        <v>32.28</v>
      </c>
      <c r="I5044">
        <v>7204</v>
      </c>
      <c r="J5044" t="str">
        <f>_xlfn.XLOOKUP(I5044,[1]Planilha1!$C:$C,[1]Planilha1!$B:$B)</f>
        <v>7204 - CD São Paulo</v>
      </c>
      <c r="K5044" t="str">
        <f>_xlfn.XLOOKUP(I5044,[1]Planilha1!$C:$C,[1]Planilha1!$D:$D)</f>
        <v>43.340.312/0010-48</v>
      </c>
      <c r="L5044" t="str">
        <f>_xlfn.XLOOKUP(B5044,[2]Projeto!$B:$B,[2]Projeto!$P:$P)</f>
        <v>Paga</v>
      </c>
      <c r="M5044">
        <v>701203</v>
      </c>
      <c r="N5044" t="s">
        <v>1125</v>
      </c>
      <c r="O5044" t="str">
        <f>_xlfn.XLOOKUP(N5044,[3]Planilha1!$N:$N,[3]Planilha1!$O:$O)</f>
        <v>FLAC</v>
      </c>
      <c r="P5044">
        <v>2026</v>
      </c>
      <c r="Q5044" s="2" t="s">
        <v>1153</v>
      </c>
    </row>
    <row r="5045" spans="1:17" ht="16.8" x14ac:dyDescent="0.3">
      <c r="A5045" t="s">
        <v>1224</v>
      </c>
      <c r="B5045">
        <v>4500917346</v>
      </c>
      <c r="C5045">
        <v>5361702</v>
      </c>
      <c r="D5045" t="s">
        <v>786</v>
      </c>
      <c r="E5045">
        <v>610402075</v>
      </c>
      <c r="F5045" t="s">
        <v>111</v>
      </c>
      <c r="G5045" s="4">
        <v>418</v>
      </c>
      <c r="H5045" s="4">
        <v>12.54</v>
      </c>
      <c r="I5045">
        <v>7204</v>
      </c>
      <c r="J5045" t="str">
        <f>_xlfn.XLOOKUP(I5045,[1]Planilha1!$C:$C,[1]Planilha1!$B:$B)</f>
        <v>7204 - CD São Paulo</v>
      </c>
      <c r="K5045" t="str">
        <f>_xlfn.XLOOKUP(I5045,[1]Planilha1!$C:$C,[1]Planilha1!$D:$D)</f>
        <v>43.340.312/0010-48</v>
      </c>
      <c r="L5045" t="str">
        <f>_xlfn.XLOOKUP(B5045,[2]Projeto!$B:$B,[2]Projeto!$P:$P)</f>
        <v>Paga</v>
      </c>
      <c r="M5045">
        <v>701203</v>
      </c>
      <c r="N5045" t="s">
        <v>1125</v>
      </c>
      <c r="O5045" t="str">
        <f>_xlfn.XLOOKUP(N5045,[3]Planilha1!$N:$N,[3]Planilha1!$O:$O)</f>
        <v>FLAC</v>
      </c>
      <c r="P5045">
        <v>2026</v>
      </c>
      <c r="Q5045" s="2" t="s">
        <v>1153</v>
      </c>
    </row>
    <row r="5046" spans="1:17" ht="16.8" x14ac:dyDescent="0.3">
      <c r="A5046" t="s">
        <v>1224</v>
      </c>
      <c r="B5046">
        <v>4500917346</v>
      </c>
      <c r="C5046">
        <v>5361702</v>
      </c>
      <c r="D5046" t="s">
        <v>786</v>
      </c>
      <c r="E5046">
        <v>610402337</v>
      </c>
      <c r="F5046" t="s">
        <v>84</v>
      </c>
      <c r="G5046" s="4">
        <v>107.46</v>
      </c>
      <c r="H5046" s="4">
        <v>3.22</v>
      </c>
      <c r="I5046">
        <v>7204</v>
      </c>
      <c r="J5046" t="str">
        <f>_xlfn.XLOOKUP(I5046,[1]Planilha1!$C:$C,[1]Planilha1!$B:$B)</f>
        <v>7204 - CD São Paulo</v>
      </c>
      <c r="K5046" t="str">
        <f>_xlfn.XLOOKUP(I5046,[1]Planilha1!$C:$C,[1]Planilha1!$D:$D)</f>
        <v>43.340.312/0010-48</v>
      </c>
      <c r="L5046" t="str">
        <f>_xlfn.XLOOKUP(B5046,[2]Projeto!$B:$B,[2]Projeto!$P:$P)</f>
        <v>Paga</v>
      </c>
      <c r="M5046">
        <v>701203</v>
      </c>
      <c r="N5046" t="s">
        <v>1125</v>
      </c>
      <c r="O5046" t="str">
        <f>_xlfn.XLOOKUP(N5046,[3]Planilha1!$N:$N,[3]Planilha1!$O:$O)</f>
        <v>FLAC</v>
      </c>
      <c r="P5046">
        <v>2026</v>
      </c>
      <c r="Q5046" s="2" t="s">
        <v>1153</v>
      </c>
    </row>
    <row r="5047" spans="1:17" ht="16.8" x14ac:dyDescent="0.3">
      <c r="A5047" t="s">
        <v>1224</v>
      </c>
      <c r="B5047">
        <v>4500917346</v>
      </c>
      <c r="C5047">
        <v>5166529</v>
      </c>
      <c r="D5047" t="s">
        <v>227</v>
      </c>
      <c r="E5047">
        <v>610101477</v>
      </c>
      <c r="F5047" t="s">
        <v>855</v>
      </c>
      <c r="G5047" s="4">
        <v>413</v>
      </c>
      <c r="H5047" s="4">
        <v>12.39</v>
      </c>
      <c r="I5047">
        <v>7204</v>
      </c>
      <c r="J5047" t="str">
        <f>_xlfn.XLOOKUP(I5047,[1]Planilha1!$C:$C,[1]Planilha1!$B:$B)</f>
        <v>7204 - CD São Paulo</v>
      </c>
      <c r="K5047" t="str">
        <f>_xlfn.XLOOKUP(I5047,[1]Planilha1!$C:$C,[1]Planilha1!$D:$D)</f>
        <v>43.340.312/0010-48</v>
      </c>
      <c r="L5047" t="str">
        <f>_xlfn.XLOOKUP(B5047,[2]Projeto!$B:$B,[2]Projeto!$P:$P)</f>
        <v>Paga</v>
      </c>
      <c r="M5047">
        <v>701203</v>
      </c>
      <c r="N5047" t="s">
        <v>1125</v>
      </c>
      <c r="O5047" t="str">
        <f>_xlfn.XLOOKUP(N5047,[3]Planilha1!$N:$N,[3]Planilha1!$O:$O)</f>
        <v>FLAC</v>
      </c>
      <c r="P5047">
        <v>2026</v>
      </c>
      <c r="Q5047" s="2" t="s">
        <v>1153</v>
      </c>
    </row>
    <row r="5048" spans="1:17" ht="16.8" x14ac:dyDescent="0.3">
      <c r="A5048" t="s">
        <v>1224</v>
      </c>
      <c r="B5048">
        <v>4500917346</v>
      </c>
      <c r="C5048">
        <v>5307746</v>
      </c>
      <c r="D5048" t="s">
        <v>486</v>
      </c>
      <c r="E5048">
        <v>610107409</v>
      </c>
      <c r="F5048" t="s">
        <v>116</v>
      </c>
      <c r="G5048" s="4">
        <v>534</v>
      </c>
      <c r="H5048" s="4">
        <v>16.02</v>
      </c>
      <c r="I5048">
        <v>7204</v>
      </c>
      <c r="J5048" t="str">
        <f>_xlfn.XLOOKUP(I5048,[1]Planilha1!$C:$C,[1]Planilha1!$B:$B)</f>
        <v>7204 - CD São Paulo</v>
      </c>
      <c r="K5048" t="str">
        <f>_xlfn.XLOOKUP(I5048,[1]Planilha1!$C:$C,[1]Planilha1!$D:$D)</f>
        <v>43.340.312/0010-48</v>
      </c>
      <c r="L5048" t="str">
        <f>_xlfn.XLOOKUP(B5048,[2]Projeto!$B:$B,[2]Projeto!$P:$P)</f>
        <v>Paga</v>
      </c>
      <c r="M5048">
        <v>701203</v>
      </c>
      <c r="N5048" t="s">
        <v>1125</v>
      </c>
      <c r="O5048" t="str">
        <f>_xlfn.XLOOKUP(N5048,[3]Planilha1!$N:$N,[3]Planilha1!$O:$O)</f>
        <v>FLAC</v>
      </c>
      <c r="P5048">
        <v>2026</v>
      </c>
      <c r="Q5048" s="2" t="s">
        <v>1153</v>
      </c>
    </row>
    <row r="5049" spans="1:17" ht="16.8" x14ac:dyDescent="0.3">
      <c r="A5049" t="s">
        <v>1224</v>
      </c>
      <c r="B5049">
        <v>4500917346</v>
      </c>
      <c r="C5049">
        <v>5253958</v>
      </c>
      <c r="D5049" t="s">
        <v>260</v>
      </c>
      <c r="E5049">
        <v>610402075</v>
      </c>
      <c r="F5049" t="s">
        <v>111</v>
      </c>
      <c r="G5049" s="4">
        <v>1268.7</v>
      </c>
      <c r="H5049" s="4">
        <v>38.06</v>
      </c>
      <c r="I5049">
        <v>7204</v>
      </c>
      <c r="J5049" t="str">
        <f>_xlfn.XLOOKUP(I5049,[1]Planilha1!$C:$C,[1]Planilha1!$B:$B)</f>
        <v>7204 - CD São Paulo</v>
      </c>
      <c r="K5049" t="str">
        <f>_xlfn.XLOOKUP(I5049,[1]Planilha1!$C:$C,[1]Planilha1!$D:$D)</f>
        <v>43.340.312/0010-48</v>
      </c>
      <c r="L5049" t="str">
        <f>_xlfn.XLOOKUP(B5049,[2]Projeto!$B:$B,[2]Projeto!$P:$P)</f>
        <v>Paga</v>
      </c>
      <c r="M5049">
        <v>701203</v>
      </c>
      <c r="N5049" t="s">
        <v>1125</v>
      </c>
      <c r="O5049" t="str">
        <f>_xlfn.XLOOKUP(N5049,[3]Planilha1!$N:$N,[3]Planilha1!$O:$O)</f>
        <v>FLAC</v>
      </c>
      <c r="P5049">
        <v>2026</v>
      </c>
      <c r="Q5049" s="2" t="s">
        <v>1153</v>
      </c>
    </row>
    <row r="5050" spans="1:17" ht="16.8" x14ac:dyDescent="0.3">
      <c r="A5050" t="s">
        <v>1224</v>
      </c>
      <c r="B5050">
        <v>4500917346</v>
      </c>
      <c r="C5050">
        <v>5278586</v>
      </c>
      <c r="D5050" t="s">
        <v>374</v>
      </c>
      <c r="E5050">
        <v>610402075</v>
      </c>
      <c r="F5050" t="s">
        <v>111</v>
      </c>
      <c r="G5050" s="4">
        <v>209</v>
      </c>
      <c r="H5050" s="4">
        <v>6.27</v>
      </c>
      <c r="I5050">
        <v>7204</v>
      </c>
      <c r="J5050" t="str">
        <f>_xlfn.XLOOKUP(I5050,[1]Planilha1!$C:$C,[1]Planilha1!$B:$B)</f>
        <v>7204 - CD São Paulo</v>
      </c>
      <c r="K5050" t="str">
        <f>_xlfn.XLOOKUP(I5050,[1]Planilha1!$C:$C,[1]Planilha1!$D:$D)</f>
        <v>43.340.312/0010-48</v>
      </c>
      <c r="L5050" t="str">
        <f>_xlfn.XLOOKUP(B5050,[2]Projeto!$B:$B,[2]Projeto!$P:$P)</f>
        <v>Paga</v>
      </c>
      <c r="M5050">
        <v>701203</v>
      </c>
      <c r="N5050" t="s">
        <v>1125</v>
      </c>
      <c r="O5050" t="str">
        <f>_xlfn.XLOOKUP(N5050,[3]Planilha1!$N:$N,[3]Planilha1!$O:$O)</f>
        <v>FLAC</v>
      </c>
      <c r="P5050">
        <v>2026</v>
      </c>
      <c r="Q5050" s="2" t="s">
        <v>1153</v>
      </c>
    </row>
    <row r="5051" spans="1:17" ht="16.8" x14ac:dyDescent="0.3">
      <c r="A5051" t="s">
        <v>1224</v>
      </c>
      <c r="B5051">
        <v>4500917346</v>
      </c>
      <c r="C5051">
        <v>5323094</v>
      </c>
      <c r="D5051" t="s">
        <v>432</v>
      </c>
      <c r="E5051">
        <v>610109363</v>
      </c>
      <c r="F5051" t="s">
        <v>135</v>
      </c>
      <c r="G5051" s="4">
        <v>353.88</v>
      </c>
      <c r="H5051" s="4">
        <v>10.62</v>
      </c>
      <c r="I5051">
        <v>7204</v>
      </c>
      <c r="J5051" t="str">
        <f>_xlfn.XLOOKUP(I5051,[1]Planilha1!$C:$C,[1]Planilha1!$B:$B)</f>
        <v>7204 - CD São Paulo</v>
      </c>
      <c r="K5051" t="str">
        <f>_xlfn.XLOOKUP(I5051,[1]Planilha1!$C:$C,[1]Planilha1!$D:$D)</f>
        <v>43.340.312/0010-48</v>
      </c>
      <c r="L5051" t="str">
        <f>_xlfn.XLOOKUP(B5051,[2]Projeto!$B:$B,[2]Projeto!$P:$P)</f>
        <v>Paga</v>
      </c>
      <c r="M5051">
        <v>701203</v>
      </c>
      <c r="N5051" t="s">
        <v>1125</v>
      </c>
      <c r="O5051" t="str">
        <f>_xlfn.XLOOKUP(N5051,[3]Planilha1!$N:$N,[3]Planilha1!$O:$O)</f>
        <v>FLAC</v>
      </c>
      <c r="P5051">
        <v>2026</v>
      </c>
      <c r="Q5051" s="2" t="s">
        <v>1153</v>
      </c>
    </row>
    <row r="5052" spans="1:17" ht="16.8" x14ac:dyDescent="0.3">
      <c r="A5052" t="s">
        <v>1224</v>
      </c>
      <c r="B5052">
        <v>4500917346</v>
      </c>
      <c r="C5052">
        <v>5341282</v>
      </c>
      <c r="D5052" t="s">
        <v>377</v>
      </c>
      <c r="E5052">
        <v>540447551</v>
      </c>
      <c r="F5052" t="s">
        <v>302</v>
      </c>
      <c r="G5052" s="4">
        <v>285</v>
      </c>
      <c r="H5052" s="4">
        <v>8.5500000000000007</v>
      </c>
      <c r="I5052">
        <v>7204</v>
      </c>
      <c r="J5052" t="str">
        <f>_xlfn.XLOOKUP(I5052,[1]Planilha1!$C:$C,[1]Planilha1!$B:$B)</f>
        <v>7204 - CD São Paulo</v>
      </c>
      <c r="K5052" t="str">
        <f>_xlfn.XLOOKUP(I5052,[1]Planilha1!$C:$C,[1]Planilha1!$D:$D)</f>
        <v>43.340.312/0010-48</v>
      </c>
      <c r="L5052" t="str">
        <f>_xlfn.XLOOKUP(B5052,[2]Projeto!$B:$B,[2]Projeto!$P:$P)</f>
        <v>Paga</v>
      </c>
      <c r="M5052">
        <v>701203</v>
      </c>
      <c r="N5052" t="s">
        <v>1125</v>
      </c>
      <c r="O5052" t="str">
        <f>_xlfn.XLOOKUP(N5052,[3]Planilha1!$N:$N,[3]Planilha1!$O:$O)</f>
        <v>FLAC</v>
      </c>
      <c r="P5052">
        <v>2026</v>
      </c>
      <c r="Q5052" s="2" t="s">
        <v>1153</v>
      </c>
    </row>
    <row r="5053" spans="1:17" ht="16.8" x14ac:dyDescent="0.3">
      <c r="A5053" t="s">
        <v>1224</v>
      </c>
      <c r="B5053">
        <v>4500917346</v>
      </c>
      <c r="C5053">
        <v>5262403</v>
      </c>
      <c r="D5053" t="s">
        <v>232</v>
      </c>
      <c r="E5053">
        <v>610402075</v>
      </c>
      <c r="F5053" t="s">
        <v>111</v>
      </c>
      <c r="G5053" s="4">
        <v>1268.7</v>
      </c>
      <c r="H5053" s="4">
        <v>38.06</v>
      </c>
      <c r="I5053">
        <v>7204</v>
      </c>
      <c r="J5053" t="str">
        <f>_xlfn.XLOOKUP(I5053,[1]Planilha1!$C:$C,[1]Planilha1!$B:$B)</f>
        <v>7204 - CD São Paulo</v>
      </c>
      <c r="K5053" t="str">
        <f>_xlfn.XLOOKUP(I5053,[1]Planilha1!$C:$C,[1]Planilha1!$D:$D)</f>
        <v>43.340.312/0010-48</v>
      </c>
      <c r="L5053" t="str">
        <f>_xlfn.XLOOKUP(B5053,[2]Projeto!$B:$B,[2]Projeto!$P:$P)</f>
        <v>Paga</v>
      </c>
      <c r="M5053">
        <v>701203</v>
      </c>
      <c r="N5053" t="s">
        <v>1125</v>
      </c>
      <c r="O5053" t="str">
        <f>_xlfn.XLOOKUP(N5053,[3]Planilha1!$N:$N,[3]Planilha1!$O:$O)</f>
        <v>FLAC</v>
      </c>
      <c r="P5053">
        <v>2026</v>
      </c>
      <c r="Q5053" s="2" t="s">
        <v>1153</v>
      </c>
    </row>
    <row r="5054" spans="1:17" ht="16.8" x14ac:dyDescent="0.3">
      <c r="A5054" t="s">
        <v>1224</v>
      </c>
      <c r="B5054">
        <v>4500917346</v>
      </c>
      <c r="C5054">
        <v>5352541</v>
      </c>
      <c r="D5054" t="s">
        <v>539</v>
      </c>
      <c r="E5054">
        <v>540500527</v>
      </c>
      <c r="F5054" t="s">
        <v>109</v>
      </c>
      <c r="G5054" s="4">
        <v>813.59</v>
      </c>
      <c r="H5054" s="4">
        <v>24.41</v>
      </c>
      <c r="I5054">
        <v>7204</v>
      </c>
      <c r="J5054" t="str">
        <f>_xlfn.XLOOKUP(I5054,[1]Planilha1!$C:$C,[1]Planilha1!$B:$B)</f>
        <v>7204 - CD São Paulo</v>
      </c>
      <c r="K5054" t="str">
        <f>_xlfn.XLOOKUP(I5054,[1]Planilha1!$C:$C,[1]Planilha1!$D:$D)</f>
        <v>43.340.312/0010-48</v>
      </c>
      <c r="L5054" t="str">
        <f>_xlfn.XLOOKUP(B5054,[2]Projeto!$B:$B,[2]Projeto!$P:$P)</f>
        <v>Paga</v>
      </c>
      <c r="M5054">
        <v>701203</v>
      </c>
      <c r="N5054" t="s">
        <v>1125</v>
      </c>
      <c r="O5054" t="str">
        <f>_xlfn.XLOOKUP(N5054,[3]Planilha1!$N:$N,[3]Planilha1!$O:$O)</f>
        <v>FLAC</v>
      </c>
      <c r="P5054">
        <v>2026</v>
      </c>
      <c r="Q5054" s="2" t="s">
        <v>1153</v>
      </c>
    </row>
    <row r="5055" spans="1:17" ht="16.8" x14ac:dyDescent="0.3">
      <c r="A5055" t="s">
        <v>1224</v>
      </c>
      <c r="B5055">
        <v>4500917346</v>
      </c>
      <c r="C5055">
        <v>5262129</v>
      </c>
      <c r="D5055" t="s">
        <v>439</v>
      </c>
      <c r="E5055">
        <v>610402075</v>
      </c>
      <c r="F5055" t="s">
        <v>111</v>
      </c>
      <c r="G5055" s="4">
        <v>211.45</v>
      </c>
      <c r="H5055" s="4">
        <v>6.34</v>
      </c>
      <c r="I5055">
        <v>7204</v>
      </c>
      <c r="J5055" t="str">
        <f>_xlfn.XLOOKUP(I5055,[1]Planilha1!$C:$C,[1]Planilha1!$B:$B)</f>
        <v>7204 - CD São Paulo</v>
      </c>
      <c r="K5055" t="str">
        <f>_xlfn.XLOOKUP(I5055,[1]Planilha1!$C:$C,[1]Planilha1!$D:$D)</f>
        <v>43.340.312/0010-48</v>
      </c>
      <c r="L5055" t="str">
        <f>_xlfn.XLOOKUP(B5055,[2]Projeto!$B:$B,[2]Projeto!$P:$P)</f>
        <v>Paga</v>
      </c>
      <c r="M5055">
        <v>701203</v>
      </c>
      <c r="N5055" t="s">
        <v>1125</v>
      </c>
      <c r="O5055" t="str">
        <f>_xlfn.XLOOKUP(N5055,[3]Planilha1!$N:$N,[3]Planilha1!$O:$O)</f>
        <v>FLAC</v>
      </c>
      <c r="P5055">
        <v>2026</v>
      </c>
      <c r="Q5055" s="2" t="s">
        <v>1153</v>
      </c>
    </row>
    <row r="5056" spans="1:17" ht="16.8" x14ac:dyDescent="0.3">
      <c r="A5056" t="s">
        <v>1224</v>
      </c>
      <c r="B5056">
        <v>4500917346</v>
      </c>
      <c r="C5056">
        <v>5279547</v>
      </c>
      <c r="D5056" t="s">
        <v>832</v>
      </c>
      <c r="E5056">
        <v>610402337</v>
      </c>
      <c r="F5056" t="s">
        <v>84</v>
      </c>
      <c r="G5056" s="4">
        <v>552.96</v>
      </c>
      <c r="H5056" s="4">
        <v>16.59</v>
      </c>
      <c r="I5056">
        <v>7204</v>
      </c>
      <c r="J5056" t="str">
        <f>_xlfn.XLOOKUP(I5056,[1]Planilha1!$C:$C,[1]Planilha1!$B:$B)</f>
        <v>7204 - CD São Paulo</v>
      </c>
      <c r="K5056" t="str">
        <f>_xlfn.XLOOKUP(I5056,[1]Planilha1!$C:$C,[1]Planilha1!$D:$D)</f>
        <v>43.340.312/0010-48</v>
      </c>
      <c r="L5056" t="str">
        <f>_xlfn.XLOOKUP(B5056,[2]Projeto!$B:$B,[2]Projeto!$P:$P)</f>
        <v>Paga</v>
      </c>
      <c r="M5056">
        <v>701203</v>
      </c>
      <c r="N5056" t="s">
        <v>1125</v>
      </c>
      <c r="O5056" t="str">
        <f>_xlfn.XLOOKUP(N5056,[3]Planilha1!$N:$N,[3]Planilha1!$O:$O)</f>
        <v>FLAC</v>
      </c>
      <c r="P5056">
        <v>2026</v>
      </c>
      <c r="Q5056" s="2" t="s">
        <v>1153</v>
      </c>
    </row>
    <row r="5057" spans="1:17" ht="16.8" x14ac:dyDescent="0.3">
      <c r="A5057" t="s">
        <v>1224</v>
      </c>
      <c r="B5057">
        <v>4500917346</v>
      </c>
      <c r="C5057">
        <v>5279547</v>
      </c>
      <c r="D5057" t="s">
        <v>832</v>
      </c>
      <c r="E5057">
        <v>610405337</v>
      </c>
      <c r="F5057" t="s">
        <v>76</v>
      </c>
      <c r="G5057" s="4">
        <v>552.96</v>
      </c>
      <c r="H5057" s="4">
        <v>16.59</v>
      </c>
      <c r="I5057">
        <v>7204</v>
      </c>
      <c r="J5057" t="str">
        <f>_xlfn.XLOOKUP(I5057,[1]Planilha1!$C:$C,[1]Planilha1!$B:$B)</f>
        <v>7204 - CD São Paulo</v>
      </c>
      <c r="K5057" t="str">
        <f>_xlfn.XLOOKUP(I5057,[1]Planilha1!$C:$C,[1]Planilha1!$D:$D)</f>
        <v>43.340.312/0010-48</v>
      </c>
      <c r="L5057" t="str">
        <f>_xlfn.XLOOKUP(B5057,[2]Projeto!$B:$B,[2]Projeto!$P:$P)</f>
        <v>Paga</v>
      </c>
      <c r="M5057">
        <v>701203</v>
      </c>
      <c r="N5057" t="s">
        <v>1125</v>
      </c>
      <c r="O5057" t="str">
        <f>_xlfn.XLOOKUP(N5057,[3]Planilha1!$N:$N,[3]Planilha1!$O:$O)</f>
        <v>FLAC</v>
      </c>
      <c r="P5057">
        <v>2026</v>
      </c>
      <c r="Q5057" s="2" t="s">
        <v>1153</v>
      </c>
    </row>
    <row r="5058" spans="1:17" ht="16.8" x14ac:dyDescent="0.3">
      <c r="A5058" t="s">
        <v>1224</v>
      </c>
      <c r="B5058">
        <v>4500917346</v>
      </c>
      <c r="C5058">
        <v>5262129</v>
      </c>
      <c r="D5058" t="s">
        <v>439</v>
      </c>
      <c r="E5058">
        <v>610501353</v>
      </c>
      <c r="F5058" t="s">
        <v>144</v>
      </c>
      <c r="G5058" s="4">
        <v>454.48</v>
      </c>
      <c r="H5058" s="4">
        <v>13.63</v>
      </c>
      <c r="I5058">
        <v>7204</v>
      </c>
      <c r="J5058" t="str">
        <f>_xlfn.XLOOKUP(I5058,[1]Planilha1!$C:$C,[1]Planilha1!$B:$B)</f>
        <v>7204 - CD São Paulo</v>
      </c>
      <c r="K5058" t="str">
        <f>_xlfn.XLOOKUP(I5058,[1]Planilha1!$C:$C,[1]Planilha1!$D:$D)</f>
        <v>43.340.312/0010-48</v>
      </c>
      <c r="L5058" t="str">
        <f>_xlfn.XLOOKUP(B5058,[2]Projeto!$B:$B,[2]Projeto!$P:$P)</f>
        <v>Paga</v>
      </c>
      <c r="M5058">
        <v>701203</v>
      </c>
      <c r="N5058" t="s">
        <v>1125</v>
      </c>
      <c r="O5058" t="str">
        <f>_xlfn.XLOOKUP(N5058,[3]Planilha1!$N:$N,[3]Planilha1!$O:$O)</f>
        <v>FLAC</v>
      </c>
      <c r="P5058">
        <v>2026</v>
      </c>
      <c r="Q5058" s="2" t="s">
        <v>1153</v>
      </c>
    </row>
    <row r="5059" spans="1:17" ht="16.8" x14ac:dyDescent="0.3">
      <c r="A5059" t="s">
        <v>1224</v>
      </c>
      <c r="B5059">
        <v>4500917346</v>
      </c>
      <c r="C5059">
        <v>5263652</v>
      </c>
      <c r="D5059" t="s">
        <v>395</v>
      </c>
      <c r="E5059">
        <v>610045007</v>
      </c>
      <c r="F5059" t="s">
        <v>258</v>
      </c>
      <c r="G5059" s="4">
        <v>513.6</v>
      </c>
      <c r="H5059" s="4">
        <v>15.41</v>
      </c>
      <c r="I5059">
        <v>7204</v>
      </c>
      <c r="J5059" t="str">
        <f>_xlfn.XLOOKUP(I5059,[1]Planilha1!$C:$C,[1]Planilha1!$B:$B)</f>
        <v>7204 - CD São Paulo</v>
      </c>
      <c r="K5059" t="str">
        <f>_xlfn.XLOOKUP(I5059,[1]Planilha1!$C:$C,[1]Planilha1!$D:$D)</f>
        <v>43.340.312/0010-48</v>
      </c>
      <c r="L5059" t="str">
        <f>_xlfn.XLOOKUP(B5059,[2]Projeto!$B:$B,[2]Projeto!$P:$P)</f>
        <v>Paga</v>
      </c>
      <c r="M5059">
        <v>701203</v>
      </c>
      <c r="N5059" t="s">
        <v>1125</v>
      </c>
      <c r="O5059" t="str">
        <f>_xlfn.XLOOKUP(N5059,[3]Planilha1!$N:$N,[3]Planilha1!$O:$O)</f>
        <v>FLAC</v>
      </c>
      <c r="P5059">
        <v>2026</v>
      </c>
      <c r="Q5059" s="2" t="s">
        <v>1153</v>
      </c>
    </row>
    <row r="5060" spans="1:17" ht="16.8" x14ac:dyDescent="0.3">
      <c r="A5060" t="s">
        <v>1224</v>
      </c>
      <c r="B5060">
        <v>4500917346</v>
      </c>
      <c r="C5060">
        <v>5263652</v>
      </c>
      <c r="D5060" t="s">
        <v>395</v>
      </c>
      <c r="E5060">
        <v>610111363</v>
      </c>
      <c r="F5060" t="s">
        <v>863</v>
      </c>
      <c r="G5060" s="4">
        <v>540</v>
      </c>
      <c r="H5060" s="4">
        <v>16.2</v>
      </c>
      <c r="I5060">
        <v>7204</v>
      </c>
      <c r="J5060" t="str">
        <f>_xlfn.XLOOKUP(I5060,[1]Planilha1!$C:$C,[1]Planilha1!$B:$B)</f>
        <v>7204 - CD São Paulo</v>
      </c>
      <c r="K5060" t="str">
        <f>_xlfn.XLOOKUP(I5060,[1]Planilha1!$C:$C,[1]Planilha1!$D:$D)</f>
        <v>43.340.312/0010-48</v>
      </c>
      <c r="L5060" t="str">
        <f>_xlfn.XLOOKUP(B5060,[2]Projeto!$B:$B,[2]Projeto!$P:$P)</f>
        <v>Paga</v>
      </c>
      <c r="M5060">
        <v>701203</v>
      </c>
      <c r="N5060" t="s">
        <v>1125</v>
      </c>
      <c r="O5060" t="str">
        <f>_xlfn.XLOOKUP(N5060,[3]Planilha1!$N:$N,[3]Planilha1!$O:$O)</f>
        <v>FLAC</v>
      </c>
      <c r="P5060">
        <v>2026</v>
      </c>
      <c r="Q5060" s="2" t="s">
        <v>1153</v>
      </c>
    </row>
    <row r="5061" spans="1:17" ht="16.8" x14ac:dyDescent="0.3">
      <c r="A5061" t="s">
        <v>1224</v>
      </c>
      <c r="B5061">
        <v>4500917346</v>
      </c>
      <c r="C5061">
        <v>5301830</v>
      </c>
      <c r="D5061" t="s">
        <v>401</v>
      </c>
      <c r="E5061">
        <v>610603457</v>
      </c>
      <c r="F5061" t="s">
        <v>137</v>
      </c>
      <c r="G5061" s="4">
        <v>96.35</v>
      </c>
      <c r="H5061" s="4">
        <v>2.89</v>
      </c>
      <c r="I5061">
        <v>7204</v>
      </c>
      <c r="J5061" t="str">
        <f>_xlfn.XLOOKUP(I5061,[1]Planilha1!$C:$C,[1]Planilha1!$B:$B)</f>
        <v>7204 - CD São Paulo</v>
      </c>
      <c r="K5061" t="str">
        <f>_xlfn.XLOOKUP(I5061,[1]Planilha1!$C:$C,[1]Planilha1!$D:$D)</f>
        <v>43.340.312/0010-48</v>
      </c>
      <c r="L5061" t="str">
        <f>_xlfn.XLOOKUP(B5061,[2]Projeto!$B:$B,[2]Projeto!$P:$P)</f>
        <v>Paga</v>
      </c>
      <c r="M5061">
        <v>701203</v>
      </c>
      <c r="N5061" t="s">
        <v>1125</v>
      </c>
      <c r="O5061" t="str">
        <f>_xlfn.XLOOKUP(N5061,[3]Planilha1!$N:$N,[3]Planilha1!$O:$O)</f>
        <v>FLAC</v>
      </c>
      <c r="P5061">
        <v>2026</v>
      </c>
      <c r="Q5061" s="2" t="s">
        <v>1153</v>
      </c>
    </row>
    <row r="5062" spans="1:17" ht="16.8" x14ac:dyDescent="0.3">
      <c r="A5062" t="s">
        <v>1224</v>
      </c>
      <c r="B5062">
        <v>4500917346</v>
      </c>
      <c r="C5062">
        <v>5301830</v>
      </c>
      <c r="D5062" t="s">
        <v>401</v>
      </c>
      <c r="E5062">
        <v>610405337</v>
      </c>
      <c r="F5062" t="s">
        <v>76</v>
      </c>
      <c r="G5062" s="4">
        <v>92.16</v>
      </c>
      <c r="H5062" s="4">
        <v>2.76</v>
      </c>
      <c r="I5062">
        <v>7204</v>
      </c>
      <c r="J5062" t="str">
        <f>_xlfn.XLOOKUP(I5062,[1]Planilha1!$C:$C,[1]Planilha1!$B:$B)</f>
        <v>7204 - CD São Paulo</v>
      </c>
      <c r="K5062" t="str">
        <f>_xlfn.XLOOKUP(I5062,[1]Planilha1!$C:$C,[1]Planilha1!$D:$D)</f>
        <v>43.340.312/0010-48</v>
      </c>
      <c r="L5062" t="str">
        <f>_xlfn.XLOOKUP(B5062,[2]Projeto!$B:$B,[2]Projeto!$P:$P)</f>
        <v>Paga</v>
      </c>
      <c r="M5062">
        <v>701203</v>
      </c>
      <c r="N5062" t="s">
        <v>1125</v>
      </c>
      <c r="O5062" t="str">
        <f>_xlfn.XLOOKUP(N5062,[3]Planilha1!$N:$N,[3]Planilha1!$O:$O)</f>
        <v>FLAC</v>
      </c>
      <c r="P5062">
        <v>2026</v>
      </c>
      <c r="Q5062" s="2" t="s">
        <v>1153</v>
      </c>
    </row>
    <row r="5063" spans="1:17" ht="16.8" x14ac:dyDescent="0.3">
      <c r="A5063" t="s">
        <v>1224</v>
      </c>
      <c r="B5063">
        <v>4500917346</v>
      </c>
      <c r="C5063">
        <v>5302653</v>
      </c>
      <c r="D5063" t="s">
        <v>373</v>
      </c>
      <c r="E5063">
        <v>610500513</v>
      </c>
      <c r="F5063" t="s">
        <v>896</v>
      </c>
      <c r="G5063" s="4">
        <v>288.12</v>
      </c>
      <c r="H5063" s="4">
        <v>8.64</v>
      </c>
      <c r="I5063">
        <v>7204</v>
      </c>
      <c r="J5063" t="str">
        <f>_xlfn.XLOOKUP(I5063,[1]Planilha1!$C:$C,[1]Planilha1!$B:$B)</f>
        <v>7204 - CD São Paulo</v>
      </c>
      <c r="K5063" t="str">
        <f>_xlfn.XLOOKUP(I5063,[1]Planilha1!$C:$C,[1]Planilha1!$D:$D)</f>
        <v>43.340.312/0010-48</v>
      </c>
      <c r="L5063" t="str">
        <f>_xlfn.XLOOKUP(B5063,[2]Projeto!$B:$B,[2]Projeto!$P:$P)</f>
        <v>Paga</v>
      </c>
      <c r="M5063">
        <v>701203</v>
      </c>
      <c r="N5063" t="s">
        <v>1125</v>
      </c>
      <c r="O5063" t="str">
        <f>_xlfn.XLOOKUP(N5063,[3]Planilha1!$N:$N,[3]Planilha1!$O:$O)</f>
        <v>FLAC</v>
      </c>
      <c r="P5063">
        <v>2026</v>
      </c>
      <c r="Q5063" s="2" t="s">
        <v>1153</v>
      </c>
    </row>
    <row r="5064" spans="1:17" ht="16.8" x14ac:dyDescent="0.3">
      <c r="A5064" t="s">
        <v>1224</v>
      </c>
      <c r="B5064">
        <v>4500917346</v>
      </c>
      <c r="C5064">
        <v>5360075</v>
      </c>
      <c r="D5064" t="s">
        <v>364</v>
      </c>
      <c r="E5064">
        <v>630036007</v>
      </c>
      <c r="F5064" t="s">
        <v>451</v>
      </c>
      <c r="G5064" s="4">
        <v>66.599999999999994</v>
      </c>
      <c r="H5064" s="4">
        <v>2</v>
      </c>
      <c r="I5064">
        <v>7204</v>
      </c>
      <c r="J5064" t="str">
        <f>_xlfn.XLOOKUP(I5064,[1]Planilha1!$C:$C,[1]Planilha1!$B:$B)</f>
        <v>7204 - CD São Paulo</v>
      </c>
      <c r="K5064" t="str">
        <f>_xlfn.XLOOKUP(I5064,[1]Planilha1!$C:$C,[1]Planilha1!$D:$D)</f>
        <v>43.340.312/0010-48</v>
      </c>
      <c r="L5064" t="str">
        <f>_xlfn.XLOOKUP(B5064,[2]Projeto!$B:$B,[2]Projeto!$P:$P)</f>
        <v>Paga</v>
      </c>
      <c r="M5064">
        <v>701203</v>
      </c>
      <c r="N5064" t="s">
        <v>1125</v>
      </c>
      <c r="O5064" t="str">
        <f>_xlfn.XLOOKUP(N5064,[3]Planilha1!$N:$N,[3]Planilha1!$O:$O)</f>
        <v>FLAC</v>
      </c>
      <c r="P5064">
        <v>2026</v>
      </c>
      <c r="Q5064" s="2" t="s">
        <v>1153</v>
      </c>
    </row>
    <row r="5065" spans="1:17" ht="16.8" x14ac:dyDescent="0.3">
      <c r="A5065" t="s">
        <v>1224</v>
      </c>
      <c r="B5065">
        <v>4500917346</v>
      </c>
      <c r="C5065">
        <v>5359647</v>
      </c>
      <c r="D5065" t="s">
        <v>491</v>
      </c>
      <c r="E5065">
        <v>630036007</v>
      </c>
      <c r="F5065" t="s">
        <v>451</v>
      </c>
      <c r="G5065" s="4">
        <v>133.19999999999999</v>
      </c>
      <c r="H5065" s="4">
        <v>4</v>
      </c>
      <c r="I5065">
        <v>7204</v>
      </c>
      <c r="J5065" t="str">
        <f>_xlfn.XLOOKUP(I5065,[1]Planilha1!$C:$C,[1]Planilha1!$B:$B)</f>
        <v>7204 - CD São Paulo</v>
      </c>
      <c r="K5065" t="str">
        <f>_xlfn.XLOOKUP(I5065,[1]Planilha1!$C:$C,[1]Planilha1!$D:$D)</f>
        <v>43.340.312/0010-48</v>
      </c>
      <c r="L5065" t="str">
        <f>_xlfn.XLOOKUP(B5065,[2]Projeto!$B:$B,[2]Projeto!$P:$P)</f>
        <v>Paga</v>
      </c>
      <c r="M5065">
        <v>701203</v>
      </c>
      <c r="N5065" t="s">
        <v>1125</v>
      </c>
      <c r="O5065" t="str">
        <f>_xlfn.XLOOKUP(N5065,[3]Planilha1!$N:$N,[3]Planilha1!$O:$O)</f>
        <v>FLAC</v>
      </c>
      <c r="P5065">
        <v>2026</v>
      </c>
      <c r="Q5065" s="2" t="s">
        <v>1153</v>
      </c>
    </row>
    <row r="5066" spans="1:17" ht="16.8" x14ac:dyDescent="0.3">
      <c r="A5066" t="s">
        <v>1224</v>
      </c>
      <c r="B5066">
        <v>4500917346</v>
      </c>
      <c r="C5066">
        <v>5278482</v>
      </c>
      <c r="D5066" t="s">
        <v>657</v>
      </c>
      <c r="E5066">
        <v>610102463</v>
      </c>
      <c r="F5066" t="s">
        <v>93</v>
      </c>
      <c r="G5066" s="4">
        <v>330.48</v>
      </c>
      <c r="H5066" s="4">
        <v>9.91</v>
      </c>
      <c r="I5066">
        <v>7204</v>
      </c>
      <c r="J5066" t="str">
        <f>_xlfn.XLOOKUP(I5066,[1]Planilha1!$C:$C,[1]Planilha1!$B:$B)</f>
        <v>7204 - CD São Paulo</v>
      </c>
      <c r="K5066" t="str">
        <f>_xlfn.XLOOKUP(I5066,[1]Planilha1!$C:$C,[1]Planilha1!$D:$D)</f>
        <v>43.340.312/0010-48</v>
      </c>
      <c r="L5066" t="str">
        <f>_xlfn.XLOOKUP(B5066,[2]Projeto!$B:$B,[2]Projeto!$P:$P)</f>
        <v>Paga</v>
      </c>
      <c r="M5066">
        <v>701203</v>
      </c>
      <c r="N5066" t="s">
        <v>1125</v>
      </c>
      <c r="O5066" t="str">
        <f>_xlfn.XLOOKUP(N5066,[3]Planilha1!$N:$N,[3]Planilha1!$O:$O)</f>
        <v>FLAC</v>
      </c>
      <c r="P5066">
        <v>2026</v>
      </c>
      <c r="Q5066" s="2" t="s">
        <v>1153</v>
      </c>
    </row>
    <row r="5067" spans="1:17" ht="16.8" x14ac:dyDescent="0.3">
      <c r="A5067" t="s">
        <v>1224</v>
      </c>
      <c r="B5067">
        <v>4500917346</v>
      </c>
      <c r="C5067">
        <v>5278482</v>
      </c>
      <c r="D5067" t="s">
        <v>657</v>
      </c>
      <c r="E5067">
        <v>610101463</v>
      </c>
      <c r="F5067" t="s">
        <v>717</v>
      </c>
      <c r="G5067" s="4">
        <v>385.56</v>
      </c>
      <c r="H5067" s="4">
        <v>11.57</v>
      </c>
      <c r="I5067">
        <v>7204</v>
      </c>
      <c r="J5067" t="str">
        <f>_xlfn.XLOOKUP(I5067,[1]Planilha1!$C:$C,[1]Planilha1!$B:$B)</f>
        <v>7204 - CD São Paulo</v>
      </c>
      <c r="K5067" t="str">
        <f>_xlfn.XLOOKUP(I5067,[1]Planilha1!$C:$C,[1]Planilha1!$D:$D)</f>
        <v>43.340.312/0010-48</v>
      </c>
      <c r="L5067" t="str">
        <f>_xlfn.XLOOKUP(B5067,[2]Projeto!$B:$B,[2]Projeto!$P:$P)</f>
        <v>Paga</v>
      </c>
      <c r="M5067">
        <v>701203</v>
      </c>
      <c r="N5067" t="s">
        <v>1125</v>
      </c>
      <c r="O5067" t="str">
        <f>_xlfn.XLOOKUP(N5067,[3]Planilha1!$N:$N,[3]Planilha1!$O:$O)</f>
        <v>FLAC</v>
      </c>
      <c r="P5067">
        <v>2026</v>
      </c>
      <c r="Q5067" s="2" t="s">
        <v>1153</v>
      </c>
    </row>
    <row r="5068" spans="1:17" ht="16.8" x14ac:dyDescent="0.3">
      <c r="A5068" t="s">
        <v>1224</v>
      </c>
      <c r="B5068">
        <v>4500917346</v>
      </c>
      <c r="C5068">
        <v>5362375</v>
      </c>
      <c r="D5068" t="s">
        <v>751</v>
      </c>
      <c r="E5068">
        <v>610402075</v>
      </c>
      <c r="F5068" t="s">
        <v>111</v>
      </c>
      <c r="G5068" s="4">
        <v>211.45</v>
      </c>
      <c r="H5068" s="4">
        <v>6.34</v>
      </c>
      <c r="I5068">
        <v>7204</v>
      </c>
      <c r="J5068" t="str">
        <f>_xlfn.XLOOKUP(I5068,[1]Planilha1!$C:$C,[1]Planilha1!$B:$B)</f>
        <v>7204 - CD São Paulo</v>
      </c>
      <c r="K5068" t="str">
        <f>_xlfn.XLOOKUP(I5068,[1]Planilha1!$C:$C,[1]Planilha1!$D:$D)</f>
        <v>43.340.312/0010-48</v>
      </c>
      <c r="L5068" t="str">
        <f>_xlfn.XLOOKUP(B5068,[2]Projeto!$B:$B,[2]Projeto!$P:$P)</f>
        <v>Paga</v>
      </c>
      <c r="M5068">
        <v>701203</v>
      </c>
      <c r="N5068" t="s">
        <v>1125</v>
      </c>
      <c r="O5068" t="str">
        <f>_xlfn.XLOOKUP(N5068,[3]Planilha1!$N:$N,[3]Planilha1!$O:$O)</f>
        <v>FLAC</v>
      </c>
      <c r="P5068">
        <v>2026</v>
      </c>
      <c r="Q5068" s="2" t="s">
        <v>1153</v>
      </c>
    </row>
    <row r="5069" spans="1:17" ht="16.8" x14ac:dyDescent="0.3">
      <c r="A5069" t="s">
        <v>1224</v>
      </c>
      <c r="B5069">
        <v>4500917346</v>
      </c>
      <c r="C5069">
        <v>5362375</v>
      </c>
      <c r="D5069" t="s">
        <v>751</v>
      </c>
      <c r="E5069">
        <v>610501353</v>
      </c>
      <c r="F5069" t="s">
        <v>144</v>
      </c>
      <c r="G5069" s="4">
        <v>447.34</v>
      </c>
      <c r="H5069" s="4">
        <v>13.42</v>
      </c>
      <c r="I5069">
        <v>7204</v>
      </c>
      <c r="J5069" t="str">
        <f>_xlfn.XLOOKUP(I5069,[1]Planilha1!$C:$C,[1]Planilha1!$B:$B)</f>
        <v>7204 - CD São Paulo</v>
      </c>
      <c r="K5069" t="str">
        <f>_xlfn.XLOOKUP(I5069,[1]Planilha1!$C:$C,[1]Planilha1!$D:$D)</f>
        <v>43.340.312/0010-48</v>
      </c>
      <c r="L5069" t="str">
        <f>_xlfn.XLOOKUP(B5069,[2]Projeto!$B:$B,[2]Projeto!$P:$P)</f>
        <v>Paga</v>
      </c>
      <c r="M5069">
        <v>701203</v>
      </c>
      <c r="N5069" t="s">
        <v>1125</v>
      </c>
      <c r="O5069" t="str">
        <f>_xlfn.XLOOKUP(N5069,[3]Planilha1!$N:$N,[3]Planilha1!$O:$O)</f>
        <v>FLAC</v>
      </c>
      <c r="P5069">
        <v>2026</v>
      </c>
      <c r="Q5069" s="2" t="s">
        <v>1153</v>
      </c>
    </row>
    <row r="5070" spans="1:17" ht="16.8" x14ac:dyDescent="0.3">
      <c r="A5070" t="s">
        <v>1224</v>
      </c>
      <c r="B5070">
        <v>4500917346</v>
      </c>
      <c r="C5070">
        <v>5249184</v>
      </c>
      <c r="D5070" t="s">
        <v>387</v>
      </c>
      <c r="E5070">
        <v>610501353</v>
      </c>
      <c r="F5070" t="s">
        <v>144</v>
      </c>
      <c r="G5070" s="4">
        <v>448.09</v>
      </c>
      <c r="H5070" s="4">
        <v>13.44</v>
      </c>
      <c r="I5070">
        <v>7204</v>
      </c>
      <c r="J5070" t="str">
        <f>_xlfn.XLOOKUP(I5070,[1]Planilha1!$C:$C,[1]Planilha1!$B:$B)</f>
        <v>7204 - CD São Paulo</v>
      </c>
      <c r="K5070" t="str">
        <f>_xlfn.XLOOKUP(I5070,[1]Planilha1!$C:$C,[1]Planilha1!$D:$D)</f>
        <v>43.340.312/0010-48</v>
      </c>
      <c r="L5070" t="str">
        <f>_xlfn.XLOOKUP(B5070,[2]Projeto!$B:$B,[2]Projeto!$P:$P)</f>
        <v>Paga</v>
      </c>
      <c r="M5070">
        <v>701203</v>
      </c>
      <c r="N5070" t="s">
        <v>1125</v>
      </c>
      <c r="O5070" t="str">
        <f>_xlfn.XLOOKUP(N5070,[3]Planilha1!$N:$N,[3]Planilha1!$O:$O)</f>
        <v>FLAC</v>
      </c>
      <c r="P5070">
        <v>2026</v>
      </c>
      <c r="Q5070" s="2" t="s">
        <v>1153</v>
      </c>
    </row>
    <row r="5071" spans="1:17" ht="16.8" x14ac:dyDescent="0.3">
      <c r="A5071" t="s">
        <v>1224</v>
      </c>
      <c r="B5071">
        <v>4500917346</v>
      </c>
      <c r="C5071">
        <v>5280659</v>
      </c>
      <c r="D5071" t="s">
        <v>555</v>
      </c>
      <c r="E5071">
        <v>610100477</v>
      </c>
      <c r="F5071" t="s">
        <v>103</v>
      </c>
      <c r="G5071" s="4">
        <v>247.8</v>
      </c>
      <c r="H5071" s="4">
        <v>7.43</v>
      </c>
      <c r="I5071">
        <v>7204</v>
      </c>
      <c r="J5071" t="str">
        <f>_xlfn.XLOOKUP(I5071,[1]Planilha1!$C:$C,[1]Planilha1!$B:$B)</f>
        <v>7204 - CD São Paulo</v>
      </c>
      <c r="K5071" t="str">
        <f>_xlfn.XLOOKUP(I5071,[1]Planilha1!$C:$C,[1]Planilha1!$D:$D)</f>
        <v>43.340.312/0010-48</v>
      </c>
      <c r="L5071" t="str">
        <f>_xlfn.XLOOKUP(B5071,[2]Projeto!$B:$B,[2]Projeto!$P:$P)</f>
        <v>Paga</v>
      </c>
      <c r="M5071">
        <v>701203</v>
      </c>
      <c r="N5071" t="s">
        <v>1125</v>
      </c>
      <c r="O5071" t="str">
        <f>_xlfn.XLOOKUP(N5071,[3]Planilha1!$N:$N,[3]Planilha1!$O:$O)</f>
        <v>FLAC</v>
      </c>
      <c r="P5071">
        <v>2026</v>
      </c>
      <c r="Q5071" s="2" t="s">
        <v>1153</v>
      </c>
    </row>
    <row r="5072" spans="1:17" ht="16.8" x14ac:dyDescent="0.3">
      <c r="A5072" t="s">
        <v>1224</v>
      </c>
      <c r="B5072">
        <v>4500917346</v>
      </c>
      <c r="C5072">
        <v>5349266</v>
      </c>
      <c r="D5072" t="s">
        <v>579</v>
      </c>
      <c r="E5072">
        <v>610501353</v>
      </c>
      <c r="F5072" t="s">
        <v>144</v>
      </c>
      <c r="G5072" s="4">
        <v>448.09</v>
      </c>
      <c r="H5072" s="4">
        <v>13.44</v>
      </c>
      <c r="I5072">
        <v>7204</v>
      </c>
      <c r="J5072" t="str">
        <f>_xlfn.XLOOKUP(I5072,[1]Planilha1!$C:$C,[1]Planilha1!$B:$B)</f>
        <v>7204 - CD São Paulo</v>
      </c>
      <c r="K5072" t="str">
        <f>_xlfn.XLOOKUP(I5072,[1]Planilha1!$C:$C,[1]Planilha1!$D:$D)</f>
        <v>43.340.312/0010-48</v>
      </c>
      <c r="L5072" t="str">
        <f>_xlfn.XLOOKUP(B5072,[2]Projeto!$B:$B,[2]Projeto!$P:$P)</f>
        <v>Paga</v>
      </c>
      <c r="M5072">
        <v>701203</v>
      </c>
      <c r="N5072" t="s">
        <v>1125</v>
      </c>
      <c r="O5072" t="str">
        <f>_xlfn.XLOOKUP(N5072,[3]Planilha1!$N:$N,[3]Planilha1!$O:$O)</f>
        <v>FLAC</v>
      </c>
      <c r="P5072">
        <v>2026</v>
      </c>
      <c r="Q5072" s="2" t="s">
        <v>1153</v>
      </c>
    </row>
    <row r="5073" spans="1:17" ht="16.8" x14ac:dyDescent="0.3">
      <c r="A5073" t="s">
        <v>1224</v>
      </c>
      <c r="B5073">
        <v>4500917346</v>
      </c>
      <c r="C5073">
        <v>5365405</v>
      </c>
      <c r="D5073" t="s">
        <v>913</v>
      </c>
      <c r="E5073">
        <v>610109363</v>
      </c>
      <c r="F5073" t="s">
        <v>135</v>
      </c>
      <c r="G5073" s="4">
        <v>233.76</v>
      </c>
      <c r="H5073" s="4">
        <v>7.01</v>
      </c>
      <c r="I5073">
        <v>7204</v>
      </c>
      <c r="J5073" t="str">
        <f>_xlfn.XLOOKUP(I5073,[1]Planilha1!$C:$C,[1]Planilha1!$B:$B)</f>
        <v>7204 - CD São Paulo</v>
      </c>
      <c r="K5073" t="str">
        <f>_xlfn.XLOOKUP(I5073,[1]Planilha1!$C:$C,[1]Planilha1!$D:$D)</f>
        <v>43.340.312/0010-48</v>
      </c>
      <c r="L5073" t="str">
        <f>_xlfn.XLOOKUP(B5073,[2]Projeto!$B:$B,[2]Projeto!$P:$P)</f>
        <v>Paga</v>
      </c>
      <c r="M5073">
        <v>701203</v>
      </c>
      <c r="N5073" t="s">
        <v>1125</v>
      </c>
      <c r="O5073" t="str">
        <f>_xlfn.XLOOKUP(N5073,[3]Planilha1!$N:$N,[3]Planilha1!$O:$O)</f>
        <v>FLAC</v>
      </c>
      <c r="P5073">
        <v>2026</v>
      </c>
      <c r="Q5073" s="2" t="s">
        <v>1153</v>
      </c>
    </row>
    <row r="5074" spans="1:17" ht="16.8" x14ac:dyDescent="0.3">
      <c r="A5074" t="s">
        <v>1224</v>
      </c>
      <c r="B5074">
        <v>4500917386</v>
      </c>
      <c r="C5074">
        <v>5261412</v>
      </c>
      <c r="D5074" t="s">
        <v>195</v>
      </c>
      <c r="E5074">
        <v>610100368</v>
      </c>
      <c r="F5074" t="s">
        <v>119</v>
      </c>
      <c r="G5074" s="4">
        <v>-468.48</v>
      </c>
      <c r="H5074" s="4">
        <v>-14.05</v>
      </c>
      <c r="I5074">
        <v>7204</v>
      </c>
      <c r="J5074" t="str">
        <f>_xlfn.XLOOKUP(I5074,[1]Planilha1!$C:$C,[1]Planilha1!$B:$B)</f>
        <v>7204 - CD São Paulo</v>
      </c>
      <c r="K5074" t="str">
        <f>_xlfn.XLOOKUP(I5074,[1]Planilha1!$C:$C,[1]Planilha1!$D:$D)</f>
        <v>43.340.312/0010-48</v>
      </c>
      <c r="L5074" t="str">
        <f>_xlfn.XLOOKUP(B5074,[2]Projeto!$B:$B,[2]Projeto!$P:$P)</f>
        <v>Paga</v>
      </c>
      <c r="M5074">
        <v>701122</v>
      </c>
      <c r="N5074" t="s">
        <v>1120</v>
      </c>
      <c r="O5074" t="str">
        <f>_xlfn.XLOOKUP(N5074,[3]Planilha1!$N:$N,[3]Planilha1!$O:$O)</f>
        <v>Nutri</v>
      </c>
      <c r="P5074">
        <v>2026</v>
      </c>
      <c r="Q5074" s="2" t="s">
        <v>1153</v>
      </c>
    </row>
    <row r="5075" spans="1:17" ht="16.8" x14ac:dyDescent="0.3">
      <c r="A5075" t="s">
        <v>1224</v>
      </c>
      <c r="B5075">
        <v>4500917346</v>
      </c>
      <c r="C5075">
        <v>5288963</v>
      </c>
      <c r="D5075" t="s">
        <v>293</v>
      </c>
      <c r="E5075">
        <v>610100409</v>
      </c>
      <c r="F5075" t="s">
        <v>161</v>
      </c>
      <c r="G5075" s="4">
        <v>-236.32</v>
      </c>
      <c r="H5075" s="4">
        <v>-7.09</v>
      </c>
      <c r="I5075">
        <v>7204</v>
      </c>
      <c r="J5075" t="str">
        <f>_xlfn.XLOOKUP(I5075,[1]Planilha1!$C:$C,[1]Planilha1!$B:$B)</f>
        <v>7204 - CD São Paulo</v>
      </c>
      <c r="K5075" t="str">
        <f>_xlfn.XLOOKUP(I5075,[1]Planilha1!$C:$C,[1]Planilha1!$D:$D)</f>
        <v>43.340.312/0010-48</v>
      </c>
      <c r="L5075" t="str">
        <f>_xlfn.XLOOKUP(B5075,[2]Projeto!$B:$B,[2]Projeto!$P:$P)</f>
        <v>Paga</v>
      </c>
      <c r="M5075">
        <v>701203</v>
      </c>
      <c r="N5075" t="s">
        <v>1125</v>
      </c>
      <c r="O5075" t="str">
        <f>_xlfn.XLOOKUP(N5075,[3]Planilha1!$N:$N,[3]Planilha1!$O:$O)</f>
        <v>FLAC</v>
      </c>
      <c r="P5075">
        <v>2026</v>
      </c>
      <c r="Q5075" s="2" t="s">
        <v>1153</v>
      </c>
    </row>
    <row r="5076" spans="1:17" ht="16.8" x14ac:dyDescent="0.3">
      <c r="A5076" t="s">
        <v>1224</v>
      </c>
      <c r="B5076">
        <v>4500917346</v>
      </c>
      <c r="C5076">
        <v>5320372</v>
      </c>
      <c r="D5076" t="s">
        <v>349</v>
      </c>
      <c r="E5076">
        <v>630015007</v>
      </c>
      <c r="F5076" t="s">
        <v>155</v>
      </c>
      <c r="G5076" s="4">
        <v>-1284</v>
      </c>
      <c r="H5076" s="4">
        <v>-38.520000000000003</v>
      </c>
      <c r="I5076">
        <v>7204</v>
      </c>
      <c r="J5076" t="str">
        <f>_xlfn.XLOOKUP(I5076,[1]Planilha1!$C:$C,[1]Planilha1!$B:$B)</f>
        <v>7204 - CD São Paulo</v>
      </c>
      <c r="K5076" t="str">
        <f>_xlfn.XLOOKUP(I5076,[1]Planilha1!$C:$C,[1]Planilha1!$D:$D)</f>
        <v>43.340.312/0010-48</v>
      </c>
      <c r="L5076" t="str">
        <f>_xlfn.XLOOKUP(B5076,[2]Projeto!$B:$B,[2]Projeto!$P:$P)</f>
        <v>Paga</v>
      </c>
      <c r="M5076">
        <v>701203</v>
      </c>
      <c r="N5076" t="s">
        <v>1125</v>
      </c>
      <c r="O5076" t="str">
        <f>_xlfn.XLOOKUP(N5076,[3]Planilha1!$N:$N,[3]Planilha1!$O:$O)</f>
        <v>FLAC</v>
      </c>
      <c r="P5076">
        <v>2026</v>
      </c>
      <c r="Q5076" s="2" t="s">
        <v>1153</v>
      </c>
    </row>
    <row r="5077" spans="1:17" ht="16.8" x14ac:dyDescent="0.3">
      <c r="A5077" t="s">
        <v>1224</v>
      </c>
      <c r="B5077">
        <v>4500917346</v>
      </c>
      <c r="C5077">
        <v>5289223</v>
      </c>
      <c r="D5077" t="s">
        <v>513</v>
      </c>
      <c r="E5077">
        <v>610402075</v>
      </c>
      <c r="F5077" t="s">
        <v>111</v>
      </c>
      <c r="G5077" s="4">
        <v>-1691.6</v>
      </c>
      <c r="H5077" s="4">
        <v>-50.75</v>
      </c>
      <c r="I5077">
        <v>7204</v>
      </c>
      <c r="J5077" t="str">
        <f>_xlfn.XLOOKUP(I5077,[1]Planilha1!$C:$C,[1]Planilha1!$B:$B)</f>
        <v>7204 - CD São Paulo</v>
      </c>
      <c r="K5077" t="str">
        <f>_xlfn.XLOOKUP(I5077,[1]Planilha1!$C:$C,[1]Planilha1!$D:$D)</f>
        <v>43.340.312/0010-48</v>
      </c>
      <c r="L5077" t="str">
        <f>_xlfn.XLOOKUP(B5077,[2]Projeto!$B:$B,[2]Projeto!$P:$P)</f>
        <v>Paga</v>
      </c>
      <c r="M5077">
        <v>701203</v>
      </c>
      <c r="N5077" t="s">
        <v>1125</v>
      </c>
      <c r="O5077" t="str">
        <f>_xlfn.XLOOKUP(N5077,[3]Planilha1!$N:$N,[3]Planilha1!$O:$O)</f>
        <v>FLAC</v>
      </c>
      <c r="P5077">
        <v>2026</v>
      </c>
      <c r="Q5077" s="2" t="s">
        <v>1153</v>
      </c>
    </row>
    <row r="5078" spans="1:17" ht="16.8" x14ac:dyDescent="0.3">
      <c r="A5078" t="s">
        <v>1224</v>
      </c>
      <c r="B5078">
        <v>4500917346</v>
      </c>
      <c r="C5078">
        <v>5115070</v>
      </c>
      <c r="D5078" t="s">
        <v>489</v>
      </c>
      <c r="E5078">
        <v>610402075</v>
      </c>
      <c r="F5078" t="s">
        <v>111</v>
      </c>
      <c r="G5078" s="4">
        <v>-3990</v>
      </c>
      <c r="H5078" s="4">
        <v>-119.7</v>
      </c>
      <c r="I5078">
        <v>7204</v>
      </c>
      <c r="J5078" t="str">
        <f>_xlfn.XLOOKUP(I5078,[1]Planilha1!$C:$C,[1]Planilha1!$B:$B)</f>
        <v>7204 - CD São Paulo</v>
      </c>
      <c r="K5078" t="str">
        <f>_xlfn.XLOOKUP(I5078,[1]Planilha1!$C:$C,[1]Planilha1!$D:$D)</f>
        <v>43.340.312/0010-48</v>
      </c>
      <c r="L5078" t="str">
        <f>_xlfn.XLOOKUP(B5078,[2]Projeto!$B:$B,[2]Projeto!$P:$P)</f>
        <v>Paga</v>
      </c>
      <c r="M5078">
        <v>701203</v>
      </c>
      <c r="N5078" t="s">
        <v>1125</v>
      </c>
      <c r="O5078" t="str">
        <f>_xlfn.XLOOKUP(N5078,[3]Planilha1!$N:$N,[3]Planilha1!$O:$O)</f>
        <v>FLAC</v>
      </c>
      <c r="P5078">
        <v>2026</v>
      </c>
      <c r="Q5078" s="2" t="s">
        <v>1153</v>
      </c>
    </row>
    <row r="5079" spans="1:17" ht="16.8" x14ac:dyDescent="0.3">
      <c r="A5079" t="s">
        <v>1224</v>
      </c>
      <c r="B5079">
        <v>4500917346</v>
      </c>
      <c r="C5079">
        <v>5262839</v>
      </c>
      <c r="D5079" t="s">
        <v>512</v>
      </c>
      <c r="E5079">
        <v>600762023</v>
      </c>
      <c r="F5079" t="s">
        <v>146</v>
      </c>
      <c r="G5079" s="4">
        <v>-931.5</v>
      </c>
      <c r="H5079" s="4">
        <v>-27.95</v>
      </c>
      <c r="I5079">
        <v>7204</v>
      </c>
      <c r="J5079" t="str">
        <f>_xlfn.XLOOKUP(I5079,[1]Planilha1!$C:$C,[1]Planilha1!$B:$B)</f>
        <v>7204 - CD São Paulo</v>
      </c>
      <c r="K5079" t="str">
        <f>_xlfn.XLOOKUP(I5079,[1]Planilha1!$C:$C,[1]Planilha1!$D:$D)</f>
        <v>43.340.312/0010-48</v>
      </c>
      <c r="L5079" t="str">
        <f>_xlfn.XLOOKUP(B5079,[2]Projeto!$B:$B,[2]Projeto!$P:$P)</f>
        <v>Paga</v>
      </c>
      <c r="M5079">
        <v>701203</v>
      </c>
      <c r="N5079" t="s">
        <v>1125</v>
      </c>
      <c r="O5079" t="str">
        <f>_xlfn.XLOOKUP(N5079,[3]Planilha1!$N:$N,[3]Planilha1!$O:$O)</f>
        <v>FLAC</v>
      </c>
      <c r="P5079">
        <v>2026</v>
      </c>
      <c r="Q5079" s="2" t="s">
        <v>1153</v>
      </c>
    </row>
    <row r="5080" spans="1:17" ht="16.8" x14ac:dyDescent="0.3">
      <c r="A5080" t="s">
        <v>1224</v>
      </c>
      <c r="B5080">
        <v>4500917346</v>
      </c>
      <c r="C5080">
        <v>5357567</v>
      </c>
      <c r="D5080" t="s">
        <v>446</v>
      </c>
      <c r="E5080">
        <v>610518347</v>
      </c>
      <c r="F5080" t="s">
        <v>861</v>
      </c>
      <c r="G5080" s="4">
        <v>-253.96</v>
      </c>
      <c r="H5080" s="4">
        <v>-7.62</v>
      </c>
      <c r="I5080">
        <v>7204</v>
      </c>
      <c r="J5080" t="str">
        <f>_xlfn.XLOOKUP(I5080,[1]Planilha1!$C:$C,[1]Planilha1!$B:$B)</f>
        <v>7204 - CD São Paulo</v>
      </c>
      <c r="K5080" t="str">
        <f>_xlfn.XLOOKUP(I5080,[1]Planilha1!$C:$C,[1]Planilha1!$D:$D)</f>
        <v>43.340.312/0010-48</v>
      </c>
      <c r="L5080" t="str">
        <f>_xlfn.XLOOKUP(B5080,[2]Projeto!$B:$B,[2]Projeto!$P:$P)</f>
        <v>Paga</v>
      </c>
      <c r="M5080">
        <v>701203</v>
      </c>
      <c r="N5080" t="s">
        <v>1125</v>
      </c>
      <c r="O5080" t="str">
        <f>_xlfn.XLOOKUP(N5080,[3]Planilha1!$N:$N,[3]Planilha1!$O:$O)</f>
        <v>FLAC</v>
      </c>
      <c r="P5080">
        <v>2026</v>
      </c>
      <c r="Q5080" s="2" t="s">
        <v>1153</v>
      </c>
    </row>
    <row r="5081" spans="1:17" ht="16.8" x14ac:dyDescent="0.3">
      <c r="A5081" t="s">
        <v>1224</v>
      </c>
      <c r="B5081">
        <v>4500917346</v>
      </c>
      <c r="C5081">
        <v>5357567</v>
      </c>
      <c r="D5081" t="s">
        <v>446</v>
      </c>
      <c r="E5081">
        <v>600951365</v>
      </c>
      <c r="F5081" t="s">
        <v>282</v>
      </c>
      <c r="G5081" s="4">
        <v>-32.65</v>
      </c>
      <c r="H5081" s="4">
        <v>-0.98</v>
      </c>
      <c r="I5081">
        <v>7204</v>
      </c>
      <c r="J5081" t="str">
        <f>_xlfn.XLOOKUP(I5081,[1]Planilha1!$C:$C,[1]Planilha1!$B:$B)</f>
        <v>7204 - CD São Paulo</v>
      </c>
      <c r="K5081" t="str">
        <f>_xlfn.XLOOKUP(I5081,[1]Planilha1!$C:$C,[1]Planilha1!$D:$D)</f>
        <v>43.340.312/0010-48</v>
      </c>
      <c r="L5081" t="str">
        <f>_xlfn.XLOOKUP(B5081,[2]Projeto!$B:$B,[2]Projeto!$P:$P)</f>
        <v>Paga</v>
      </c>
      <c r="M5081">
        <v>701203</v>
      </c>
      <c r="N5081" t="s">
        <v>1125</v>
      </c>
      <c r="O5081" t="str">
        <f>_xlfn.XLOOKUP(N5081,[3]Planilha1!$N:$N,[3]Planilha1!$O:$O)</f>
        <v>FLAC</v>
      </c>
      <c r="P5081">
        <v>2026</v>
      </c>
      <c r="Q5081" s="2" t="s">
        <v>1153</v>
      </c>
    </row>
    <row r="5082" spans="1:17" ht="16.8" x14ac:dyDescent="0.3">
      <c r="A5082" t="s">
        <v>1224</v>
      </c>
      <c r="B5082">
        <v>4500917346</v>
      </c>
      <c r="C5082">
        <v>5357567</v>
      </c>
      <c r="D5082" t="s">
        <v>446</v>
      </c>
      <c r="E5082">
        <v>610500390</v>
      </c>
      <c r="F5082" t="s">
        <v>348</v>
      </c>
      <c r="G5082" s="4">
        <v>-522.6</v>
      </c>
      <c r="H5082" s="4">
        <v>-15.68</v>
      </c>
      <c r="I5082">
        <v>7204</v>
      </c>
      <c r="J5082" t="str">
        <f>_xlfn.XLOOKUP(I5082,[1]Planilha1!$C:$C,[1]Planilha1!$B:$B)</f>
        <v>7204 - CD São Paulo</v>
      </c>
      <c r="K5082" t="str">
        <f>_xlfn.XLOOKUP(I5082,[1]Planilha1!$C:$C,[1]Planilha1!$D:$D)</f>
        <v>43.340.312/0010-48</v>
      </c>
      <c r="L5082" t="str">
        <f>_xlfn.XLOOKUP(B5082,[2]Projeto!$B:$B,[2]Projeto!$P:$P)</f>
        <v>Paga</v>
      </c>
      <c r="M5082">
        <v>701203</v>
      </c>
      <c r="N5082" t="s">
        <v>1125</v>
      </c>
      <c r="O5082" t="str">
        <f>_xlfn.XLOOKUP(N5082,[3]Planilha1!$N:$N,[3]Planilha1!$O:$O)</f>
        <v>FLAC</v>
      </c>
      <c r="P5082">
        <v>2026</v>
      </c>
      <c r="Q5082" s="2" t="s">
        <v>1153</v>
      </c>
    </row>
    <row r="5083" spans="1:17" ht="16.8" x14ac:dyDescent="0.3">
      <c r="A5083" t="s">
        <v>1224</v>
      </c>
      <c r="B5083">
        <v>4500917346</v>
      </c>
      <c r="C5083">
        <v>5259823</v>
      </c>
      <c r="D5083" t="s">
        <v>204</v>
      </c>
      <c r="E5083">
        <v>610100409</v>
      </c>
      <c r="F5083" t="s">
        <v>161</v>
      </c>
      <c r="G5083" s="4">
        <v>120</v>
      </c>
      <c r="H5083" s="4">
        <v>3.6</v>
      </c>
      <c r="I5083">
        <v>7204</v>
      </c>
      <c r="J5083" t="str">
        <f>_xlfn.XLOOKUP(I5083,[1]Planilha1!$C:$C,[1]Planilha1!$B:$B)</f>
        <v>7204 - CD São Paulo</v>
      </c>
      <c r="K5083" t="str">
        <f>_xlfn.XLOOKUP(I5083,[1]Planilha1!$C:$C,[1]Planilha1!$D:$D)</f>
        <v>43.340.312/0010-48</v>
      </c>
      <c r="L5083" t="str">
        <f>_xlfn.XLOOKUP(B5083,[2]Projeto!$B:$B,[2]Projeto!$P:$P)</f>
        <v>Paga</v>
      </c>
      <c r="M5083">
        <v>701203</v>
      </c>
      <c r="N5083" t="s">
        <v>1125</v>
      </c>
      <c r="O5083" t="str">
        <f>_xlfn.XLOOKUP(N5083,[3]Planilha1!$N:$N,[3]Planilha1!$O:$O)</f>
        <v>FLAC</v>
      </c>
      <c r="P5083">
        <v>2026</v>
      </c>
      <c r="Q5083" s="2" t="s">
        <v>1153</v>
      </c>
    </row>
    <row r="5084" spans="1:17" ht="16.8" x14ac:dyDescent="0.3">
      <c r="A5084" t="s">
        <v>1224</v>
      </c>
      <c r="B5084">
        <v>4500917346</v>
      </c>
      <c r="C5084">
        <v>5259823</v>
      </c>
      <c r="D5084" t="s">
        <v>204</v>
      </c>
      <c r="E5084">
        <v>610102368</v>
      </c>
      <c r="F5084" t="s">
        <v>88</v>
      </c>
      <c r="G5084" s="4">
        <v>300</v>
      </c>
      <c r="H5084" s="4">
        <v>9</v>
      </c>
      <c r="I5084">
        <v>7204</v>
      </c>
      <c r="J5084" t="str">
        <f>_xlfn.XLOOKUP(I5084,[1]Planilha1!$C:$C,[1]Planilha1!$B:$B)</f>
        <v>7204 - CD São Paulo</v>
      </c>
      <c r="K5084" t="str">
        <f>_xlfn.XLOOKUP(I5084,[1]Planilha1!$C:$C,[1]Planilha1!$D:$D)</f>
        <v>43.340.312/0010-48</v>
      </c>
      <c r="L5084" t="str">
        <f>_xlfn.XLOOKUP(B5084,[2]Projeto!$B:$B,[2]Projeto!$P:$P)</f>
        <v>Paga</v>
      </c>
      <c r="M5084">
        <v>701203</v>
      </c>
      <c r="N5084" t="s">
        <v>1125</v>
      </c>
      <c r="O5084" t="str">
        <f>_xlfn.XLOOKUP(N5084,[3]Planilha1!$N:$N,[3]Planilha1!$O:$O)</f>
        <v>FLAC</v>
      </c>
      <c r="P5084">
        <v>2026</v>
      </c>
      <c r="Q5084" s="2" t="s">
        <v>1153</v>
      </c>
    </row>
    <row r="5085" spans="1:17" ht="16.8" x14ac:dyDescent="0.3">
      <c r="A5085" t="s">
        <v>1224</v>
      </c>
      <c r="B5085">
        <v>4500917346</v>
      </c>
      <c r="C5085">
        <v>5348489</v>
      </c>
      <c r="D5085" t="s">
        <v>473</v>
      </c>
      <c r="E5085">
        <v>540500527</v>
      </c>
      <c r="F5085" t="s">
        <v>109</v>
      </c>
      <c r="G5085" s="4">
        <v>2703.89</v>
      </c>
      <c r="H5085" s="4">
        <v>81.12</v>
      </c>
      <c r="I5085">
        <v>7204</v>
      </c>
      <c r="J5085" t="str">
        <f>_xlfn.XLOOKUP(I5085,[1]Planilha1!$C:$C,[1]Planilha1!$B:$B)</f>
        <v>7204 - CD São Paulo</v>
      </c>
      <c r="K5085" t="str">
        <f>_xlfn.XLOOKUP(I5085,[1]Planilha1!$C:$C,[1]Planilha1!$D:$D)</f>
        <v>43.340.312/0010-48</v>
      </c>
      <c r="L5085" t="str">
        <f>_xlfn.XLOOKUP(B5085,[2]Projeto!$B:$B,[2]Projeto!$P:$P)</f>
        <v>Paga</v>
      </c>
      <c r="M5085">
        <v>701203</v>
      </c>
      <c r="N5085" t="s">
        <v>1125</v>
      </c>
      <c r="O5085" t="str">
        <f>_xlfn.XLOOKUP(N5085,[3]Planilha1!$N:$N,[3]Planilha1!$O:$O)</f>
        <v>FLAC</v>
      </c>
      <c r="P5085">
        <v>2026</v>
      </c>
      <c r="Q5085" s="2" t="s">
        <v>1153</v>
      </c>
    </row>
    <row r="5086" spans="1:17" ht="16.8" x14ac:dyDescent="0.3">
      <c r="A5086" t="s">
        <v>1224</v>
      </c>
      <c r="B5086">
        <v>4500917346</v>
      </c>
      <c r="C5086">
        <v>5348489</v>
      </c>
      <c r="D5086" t="s">
        <v>473</v>
      </c>
      <c r="E5086">
        <v>610501353</v>
      </c>
      <c r="F5086" t="s">
        <v>144</v>
      </c>
      <c r="G5086" s="4">
        <v>437.2</v>
      </c>
      <c r="H5086" s="4">
        <v>13.12</v>
      </c>
      <c r="I5086">
        <v>7204</v>
      </c>
      <c r="J5086" t="str">
        <f>_xlfn.XLOOKUP(I5086,[1]Planilha1!$C:$C,[1]Planilha1!$B:$B)</f>
        <v>7204 - CD São Paulo</v>
      </c>
      <c r="K5086" t="str">
        <f>_xlfn.XLOOKUP(I5086,[1]Planilha1!$C:$C,[1]Planilha1!$D:$D)</f>
        <v>43.340.312/0010-48</v>
      </c>
      <c r="L5086" t="str">
        <f>_xlfn.XLOOKUP(B5086,[2]Projeto!$B:$B,[2]Projeto!$P:$P)</f>
        <v>Paga</v>
      </c>
      <c r="M5086">
        <v>701203</v>
      </c>
      <c r="N5086" t="s">
        <v>1125</v>
      </c>
      <c r="O5086" t="str">
        <f>_xlfn.XLOOKUP(N5086,[3]Planilha1!$N:$N,[3]Planilha1!$O:$O)</f>
        <v>FLAC</v>
      </c>
      <c r="P5086">
        <v>2026</v>
      </c>
      <c r="Q5086" s="2" t="s">
        <v>1153</v>
      </c>
    </row>
    <row r="5087" spans="1:17" ht="16.8" x14ac:dyDescent="0.3">
      <c r="A5087" t="s">
        <v>1224</v>
      </c>
      <c r="B5087">
        <v>4500917346</v>
      </c>
      <c r="C5087">
        <v>5272287</v>
      </c>
      <c r="D5087" t="s">
        <v>361</v>
      </c>
      <c r="E5087">
        <v>610138368</v>
      </c>
      <c r="F5087" t="s">
        <v>900</v>
      </c>
      <c r="G5087" s="4">
        <v>64.08</v>
      </c>
      <c r="H5087" s="4">
        <v>1.92</v>
      </c>
      <c r="I5087">
        <v>7204</v>
      </c>
      <c r="J5087" t="str">
        <f>_xlfn.XLOOKUP(I5087,[1]Planilha1!$C:$C,[1]Planilha1!$B:$B)</f>
        <v>7204 - CD São Paulo</v>
      </c>
      <c r="K5087" t="str">
        <f>_xlfn.XLOOKUP(I5087,[1]Planilha1!$C:$C,[1]Planilha1!$D:$D)</f>
        <v>43.340.312/0010-48</v>
      </c>
      <c r="L5087" t="str">
        <f>_xlfn.XLOOKUP(B5087,[2]Projeto!$B:$B,[2]Projeto!$P:$P)</f>
        <v>Paga</v>
      </c>
      <c r="M5087">
        <v>701203</v>
      </c>
      <c r="N5087" t="s">
        <v>1125</v>
      </c>
      <c r="O5087" t="str">
        <f>_xlfn.XLOOKUP(N5087,[3]Planilha1!$N:$N,[3]Planilha1!$O:$O)</f>
        <v>FLAC</v>
      </c>
      <c r="P5087">
        <v>2026</v>
      </c>
      <c r="Q5087" s="2" t="s">
        <v>1153</v>
      </c>
    </row>
    <row r="5088" spans="1:17" ht="16.8" x14ac:dyDescent="0.3">
      <c r="A5088" t="s">
        <v>1224</v>
      </c>
      <c r="B5088">
        <v>4500917346</v>
      </c>
      <c r="C5088">
        <v>5272287</v>
      </c>
      <c r="D5088" t="s">
        <v>361</v>
      </c>
      <c r="E5088">
        <v>610100477</v>
      </c>
      <c r="F5088" t="s">
        <v>103</v>
      </c>
      <c r="G5088" s="4">
        <v>83.44</v>
      </c>
      <c r="H5088" s="4">
        <v>2.5</v>
      </c>
      <c r="I5088">
        <v>7204</v>
      </c>
      <c r="J5088" t="str">
        <f>_xlfn.XLOOKUP(I5088,[1]Planilha1!$C:$C,[1]Planilha1!$B:$B)</f>
        <v>7204 - CD São Paulo</v>
      </c>
      <c r="K5088" t="str">
        <f>_xlfn.XLOOKUP(I5088,[1]Planilha1!$C:$C,[1]Planilha1!$D:$D)</f>
        <v>43.340.312/0010-48</v>
      </c>
      <c r="L5088" t="str">
        <f>_xlfn.XLOOKUP(B5088,[2]Projeto!$B:$B,[2]Projeto!$P:$P)</f>
        <v>Paga</v>
      </c>
      <c r="M5088">
        <v>701203</v>
      </c>
      <c r="N5088" t="s">
        <v>1125</v>
      </c>
      <c r="O5088" t="str">
        <f>_xlfn.XLOOKUP(N5088,[3]Planilha1!$N:$N,[3]Planilha1!$O:$O)</f>
        <v>FLAC</v>
      </c>
      <c r="P5088">
        <v>2026</v>
      </c>
      <c r="Q5088" s="2" t="s">
        <v>1153</v>
      </c>
    </row>
    <row r="5089" spans="1:17" ht="16.8" x14ac:dyDescent="0.3">
      <c r="A5089" t="s">
        <v>1224</v>
      </c>
      <c r="B5089">
        <v>4500917346</v>
      </c>
      <c r="C5089">
        <v>5272287</v>
      </c>
      <c r="D5089" t="s">
        <v>361</v>
      </c>
      <c r="E5089">
        <v>610101477</v>
      </c>
      <c r="F5089" t="s">
        <v>855</v>
      </c>
      <c r="G5089" s="4">
        <v>83.44</v>
      </c>
      <c r="H5089" s="4">
        <v>2.5</v>
      </c>
      <c r="I5089">
        <v>7204</v>
      </c>
      <c r="J5089" t="str">
        <f>_xlfn.XLOOKUP(I5089,[1]Planilha1!$C:$C,[1]Planilha1!$B:$B)</f>
        <v>7204 - CD São Paulo</v>
      </c>
      <c r="K5089" t="str">
        <f>_xlfn.XLOOKUP(I5089,[1]Planilha1!$C:$C,[1]Planilha1!$D:$D)</f>
        <v>43.340.312/0010-48</v>
      </c>
      <c r="L5089" t="str">
        <f>_xlfn.XLOOKUP(B5089,[2]Projeto!$B:$B,[2]Projeto!$P:$P)</f>
        <v>Paga</v>
      </c>
      <c r="M5089">
        <v>701203</v>
      </c>
      <c r="N5089" t="s">
        <v>1125</v>
      </c>
      <c r="O5089" t="str">
        <f>_xlfn.XLOOKUP(N5089,[3]Planilha1!$N:$N,[3]Planilha1!$O:$O)</f>
        <v>FLAC</v>
      </c>
      <c r="P5089">
        <v>2026</v>
      </c>
      <c r="Q5089" s="2" t="s">
        <v>1153</v>
      </c>
    </row>
    <row r="5090" spans="1:17" ht="16.8" x14ac:dyDescent="0.3">
      <c r="A5090" t="s">
        <v>1224</v>
      </c>
      <c r="B5090">
        <v>4500917346</v>
      </c>
      <c r="C5090">
        <v>5272287</v>
      </c>
      <c r="D5090" t="s">
        <v>361</v>
      </c>
      <c r="E5090">
        <v>610116340</v>
      </c>
      <c r="F5090" t="s">
        <v>80</v>
      </c>
      <c r="G5090" s="4">
        <v>143.04</v>
      </c>
      <c r="H5090" s="4">
        <v>4.29</v>
      </c>
      <c r="I5090">
        <v>7204</v>
      </c>
      <c r="J5090" t="str">
        <f>_xlfn.XLOOKUP(I5090,[1]Planilha1!$C:$C,[1]Planilha1!$B:$B)</f>
        <v>7204 - CD São Paulo</v>
      </c>
      <c r="K5090" t="str">
        <f>_xlfn.XLOOKUP(I5090,[1]Planilha1!$C:$C,[1]Planilha1!$D:$D)</f>
        <v>43.340.312/0010-48</v>
      </c>
      <c r="L5090" t="str">
        <f>_xlfn.XLOOKUP(B5090,[2]Projeto!$B:$B,[2]Projeto!$P:$P)</f>
        <v>Paga</v>
      </c>
      <c r="M5090">
        <v>701203</v>
      </c>
      <c r="N5090" t="s">
        <v>1125</v>
      </c>
      <c r="O5090" t="str">
        <f>_xlfn.XLOOKUP(N5090,[3]Planilha1!$N:$N,[3]Planilha1!$O:$O)</f>
        <v>FLAC</v>
      </c>
      <c r="P5090">
        <v>2026</v>
      </c>
      <c r="Q5090" s="2" t="s">
        <v>1153</v>
      </c>
    </row>
    <row r="5091" spans="1:17" ht="16.8" x14ac:dyDescent="0.3">
      <c r="A5091" t="s">
        <v>1224</v>
      </c>
      <c r="B5091">
        <v>4500917346</v>
      </c>
      <c r="C5091">
        <v>5272287</v>
      </c>
      <c r="D5091" t="s">
        <v>361</v>
      </c>
      <c r="E5091">
        <v>610112340</v>
      </c>
      <c r="F5091" t="s">
        <v>140</v>
      </c>
      <c r="G5091" s="4">
        <v>71.52</v>
      </c>
      <c r="H5091" s="4">
        <v>2.15</v>
      </c>
      <c r="I5091">
        <v>7204</v>
      </c>
      <c r="J5091" t="str">
        <f>_xlfn.XLOOKUP(I5091,[1]Planilha1!$C:$C,[1]Planilha1!$B:$B)</f>
        <v>7204 - CD São Paulo</v>
      </c>
      <c r="K5091" t="str">
        <f>_xlfn.XLOOKUP(I5091,[1]Planilha1!$C:$C,[1]Planilha1!$D:$D)</f>
        <v>43.340.312/0010-48</v>
      </c>
      <c r="L5091" t="str">
        <f>_xlfn.XLOOKUP(B5091,[2]Projeto!$B:$B,[2]Projeto!$P:$P)</f>
        <v>Paga</v>
      </c>
      <c r="M5091">
        <v>701203</v>
      </c>
      <c r="N5091" t="s">
        <v>1125</v>
      </c>
      <c r="O5091" t="str">
        <f>_xlfn.XLOOKUP(N5091,[3]Planilha1!$N:$N,[3]Planilha1!$O:$O)</f>
        <v>FLAC</v>
      </c>
      <c r="P5091">
        <v>2026</v>
      </c>
      <c r="Q5091" s="2" t="s">
        <v>1153</v>
      </c>
    </row>
    <row r="5092" spans="1:17" ht="16.8" x14ac:dyDescent="0.3">
      <c r="A5092" t="s">
        <v>1224</v>
      </c>
      <c r="B5092">
        <v>4500917346</v>
      </c>
      <c r="C5092">
        <v>5272287</v>
      </c>
      <c r="D5092" t="s">
        <v>361</v>
      </c>
      <c r="E5092">
        <v>610105368</v>
      </c>
      <c r="F5092" t="s">
        <v>251</v>
      </c>
      <c r="G5092" s="4">
        <v>64.08</v>
      </c>
      <c r="H5092" s="4">
        <v>1.92</v>
      </c>
      <c r="I5092">
        <v>7204</v>
      </c>
      <c r="J5092" t="str">
        <f>_xlfn.XLOOKUP(I5092,[1]Planilha1!$C:$C,[1]Planilha1!$B:$B)</f>
        <v>7204 - CD São Paulo</v>
      </c>
      <c r="K5092" t="str">
        <f>_xlfn.XLOOKUP(I5092,[1]Planilha1!$C:$C,[1]Planilha1!$D:$D)</f>
        <v>43.340.312/0010-48</v>
      </c>
      <c r="L5092" t="str">
        <f>_xlfn.XLOOKUP(B5092,[2]Projeto!$B:$B,[2]Projeto!$P:$P)</f>
        <v>Paga</v>
      </c>
      <c r="M5092">
        <v>701203</v>
      </c>
      <c r="N5092" t="s">
        <v>1125</v>
      </c>
      <c r="O5092" t="str">
        <f>_xlfn.XLOOKUP(N5092,[3]Planilha1!$N:$N,[3]Planilha1!$O:$O)</f>
        <v>FLAC</v>
      </c>
      <c r="P5092">
        <v>2026</v>
      </c>
      <c r="Q5092" s="2" t="s">
        <v>1153</v>
      </c>
    </row>
    <row r="5093" spans="1:17" ht="16.8" x14ac:dyDescent="0.3">
      <c r="A5093" t="s">
        <v>1224</v>
      </c>
      <c r="B5093">
        <v>4500917346</v>
      </c>
      <c r="C5093">
        <v>5288228</v>
      </c>
      <c r="D5093" t="s">
        <v>584</v>
      </c>
      <c r="E5093">
        <v>610401072</v>
      </c>
      <c r="F5093" t="s">
        <v>174</v>
      </c>
      <c r="G5093" s="4">
        <v>860.8</v>
      </c>
      <c r="H5093" s="4">
        <v>25.82</v>
      </c>
      <c r="I5093">
        <v>7204</v>
      </c>
      <c r="J5093" t="str">
        <f>_xlfn.XLOOKUP(I5093,[1]Planilha1!$C:$C,[1]Planilha1!$B:$B)</f>
        <v>7204 - CD São Paulo</v>
      </c>
      <c r="K5093" t="str">
        <f>_xlfn.XLOOKUP(I5093,[1]Planilha1!$C:$C,[1]Planilha1!$D:$D)</f>
        <v>43.340.312/0010-48</v>
      </c>
      <c r="L5093" t="str">
        <f>_xlfn.XLOOKUP(B5093,[2]Projeto!$B:$B,[2]Projeto!$P:$P)</f>
        <v>Paga</v>
      </c>
      <c r="M5093">
        <v>701203</v>
      </c>
      <c r="N5093" t="s">
        <v>1125</v>
      </c>
      <c r="O5093" t="str">
        <f>_xlfn.XLOOKUP(N5093,[3]Planilha1!$N:$N,[3]Planilha1!$O:$O)</f>
        <v>FLAC</v>
      </c>
      <c r="P5093">
        <v>2026</v>
      </c>
      <c r="Q5093" s="2" t="s">
        <v>1153</v>
      </c>
    </row>
    <row r="5094" spans="1:17" ht="16.8" x14ac:dyDescent="0.3">
      <c r="A5094" t="s">
        <v>1224</v>
      </c>
      <c r="B5094">
        <v>4500917346</v>
      </c>
      <c r="C5094">
        <v>5364622</v>
      </c>
      <c r="D5094" t="s">
        <v>943</v>
      </c>
      <c r="E5094">
        <v>610402075</v>
      </c>
      <c r="F5094" t="s">
        <v>111</v>
      </c>
      <c r="G5094" s="4">
        <v>634.35</v>
      </c>
      <c r="H5094" s="4">
        <v>19.03</v>
      </c>
      <c r="I5094">
        <v>7204</v>
      </c>
      <c r="J5094" t="str">
        <f>_xlfn.XLOOKUP(I5094,[1]Planilha1!$C:$C,[1]Planilha1!$B:$B)</f>
        <v>7204 - CD São Paulo</v>
      </c>
      <c r="K5094" t="str">
        <f>_xlfn.XLOOKUP(I5094,[1]Planilha1!$C:$C,[1]Planilha1!$D:$D)</f>
        <v>43.340.312/0010-48</v>
      </c>
      <c r="L5094" t="str">
        <f>_xlfn.XLOOKUP(B5094,[2]Projeto!$B:$B,[2]Projeto!$P:$P)</f>
        <v>Paga</v>
      </c>
      <c r="M5094">
        <v>701203</v>
      </c>
      <c r="N5094" t="s">
        <v>1125</v>
      </c>
      <c r="O5094" t="str">
        <f>_xlfn.XLOOKUP(N5094,[3]Planilha1!$N:$N,[3]Planilha1!$O:$O)</f>
        <v>FLAC</v>
      </c>
      <c r="P5094">
        <v>2026</v>
      </c>
      <c r="Q5094" s="2" t="s">
        <v>1153</v>
      </c>
    </row>
    <row r="5095" spans="1:17" ht="16.8" x14ac:dyDescent="0.3">
      <c r="A5095" t="s">
        <v>1224</v>
      </c>
      <c r="B5095">
        <v>4500917346</v>
      </c>
      <c r="C5095">
        <v>5363619</v>
      </c>
      <c r="D5095" t="s">
        <v>390</v>
      </c>
      <c r="E5095">
        <v>610411373</v>
      </c>
      <c r="F5095" t="s">
        <v>754</v>
      </c>
      <c r="G5095" s="4">
        <v>3654</v>
      </c>
      <c r="H5095" s="4">
        <v>109.62</v>
      </c>
      <c r="I5095">
        <v>7204</v>
      </c>
      <c r="J5095" t="str">
        <f>_xlfn.XLOOKUP(I5095,[1]Planilha1!$C:$C,[1]Planilha1!$B:$B)</f>
        <v>7204 - CD São Paulo</v>
      </c>
      <c r="K5095" t="str">
        <f>_xlfn.XLOOKUP(I5095,[1]Planilha1!$C:$C,[1]Planilha1!$D:$D)</f>
        <v>43.340.312/0010-48</v>
      </c>
      <c r="L5095" t="str">
        <f>_xlfn.XLOOKUP(B5095,[2]Projeto!$B:$B,[2]Projeto!$P:$P)</f>
        <v>Paga</v>
      </c>
      <c r="M5095">
        <v>701203</v>
      </c>
      <c r="N5095" t="s">
        <v>1125</v>
      </c>
      <c r="O5095" t="str">
        <f>_xlfn.XLOOKUP(N5095,[3]Planilha1!$N:$N,[3]Planilha1!$O:$O)</f>
        <v>FLAC</v>
      </c>
      <c r="P5095">
        <v>2026</v>
      </c>
      <c r="Q5095" s="2" t="s">
        <v>1153</v>
      </c>
    </row>
    <row r="5096" spans="1:17" ht="16.8" x14ac:dyDescent="0.3">
      <c r="A5096" t="s">
        <v>1224</v>
      </c>
      <c r="B5096">
        <v>4500917346</v>
      </c>
      <c r="C5096">
        <v>5355771</v>
      </c>
      <c r="D5096" t="s">
        <v>413</v>
      </c>
      <c r="E5096">
        <v>610111363</v>
      </c>
      <c r="F5096" t="s">
        <v>863</v>
      </c>
      <c r="G5096" s="4">
        <v>90</v>
      </c>
      <c r="H5096" s="4">
        <v>2.7</v>
      </c>
      <c r="I5096">
        <v>7204</v>
      </c>
      <c r="J5096" t="str">
        <f>_xlfn.XLOOKUP(I5096,[1]Planilha1!$C:$C,[1]Planilha1!$B:$B)</f>
        <v>7204 - CD São Paulo</v>
      </c>
      <c r="K5096" t="str">
        <f>_xlfn.XLOOKUP(I5096,[1]Planilha1!$C:$C,[1]Planilha1!$D:$D)</f>
        <v>43.340.312/0010-48</v>
      </c>
      <c r="L5096" t="str">
        <f>_xlfn.XLOOKUP(B5096,[2]Projeto!$B:$B,[2]Projeto!$P:$P)</f>
        <v>Paga</v>
      </c>
      <c r="M5096">
        <v>701203</v>
      </c>
      <c r="N5096" t="s">
        <v>1125</v>
      </c>
      <c r="O5096" t="str">
        <f>_xlfn.XLOOKUP(N5096,[3]Planilha1!$N:$N,[3]Planilha1!$O:$O)</f>
        <v>FLAC</v>
      </c>
      <c r="P5096">
        <v>2026</v>
      </c>
      <c r="Q5096" s="2" t="s">
        <v>1153</v>
      </c>
    </row>
    <row r="5097" spans="1:17" ht="16.8" x14ac:dyDescent="0.3">
      <c r="A5097" t="s">
        <v>1224</v>
      </c>
      <c r="B5097">
        <v>4500917346</v>
      </c>
      <c r="C5097">
        <v>5350396</v>
      </c>
      <c r="D5097" t="s">
        <v>426</v>
      </c>
      <c r="E5097">
        <v>610101477</v>
      </c>
      <c r="F5097" t="s">
        <v>855</v>
      </c>
      <c r="G5097" s="4">
        <v>330.4</v>
      </c>
      <c r="H5097" s="4">
        <v>9.91</v>
      </c>
      <c r="I5097">
        <v>7204</v>
      </c>
      <c r="J5097" t="str">
        <f>_xlfn.XLOOKUP(I5097,[1]Planilha1!$C:$C,[1]Planilha1!$B:$B)</f>
        <v>7204 - CD São Paulo</v>
      </c>
      <c r="K5097" t="str">
        <f>_xlfn.XLOOKUP(I5097,[1]Planilha1!$C:$C,[1]Planilha1!$D:$D)</f>
        <v>43.340.312/0010-48</v>
      </c>
      <c r="L5097" t="str">
        <f>_xlfn.XLOOKUP(B5097,[2]Projeto!$B:$B,[2]Projeto!$P:$P)</f>
        <v>Paga</v>
      </c>
      <c r="M5097">
        <v>701203</v>
      </c>
      <c r="N5097" t="s">
        <v>1125</v>
      </c>
      <c r="O5097" t="str">
        <f>_xlfn.XLOOKUP(N5097,[3]Planilha1!$N:$N,[3]Planilha1!$O:$O)</f>
        <v>FLAC</v>
      </c>
      <c r="P5097">
        <v>2026</v>
      </c>
      <c r="Q5097" s="2" t="s">
        <v>1153</v>
      </c>
    </row>
    <row r="5098" spans="1:17" ht="16.8" x14ac:dyDescent="0.3">
      <c r="A5098" t="s">
        <v>1224</v>
      </c>
      <c r="B5098">
        <v>4500917346</v>
      </c>
      <c r="C5098">
        <v>5350396</v>
      </c>
      <c r="D5098" t="s">
        <v>426</v>
      </c>
      <c r="E5098">
        <v>610100477</v>
      </c>
      <c r="F5098" t="s">
        <v>103</v>
      </c>
      <c r="G5098" s="4">
        <v>413</v>
      </c>
      <c r="H5098" s="4">
        <v>12.39</v>
      </c>
      <c r="I5098">
        <v>7204</v>
      </c>
      <c r="J5098" t="str">
        <f>_xlfn.XLOOKUP(I5098,[1]Planilha1!$C:$C,[1]Planilha1!$B:$B)</f>
        <v>7204 - CD São Paulo</v>
      </c>
      <c r="K5098" t="str">
        <f>_xlfn.XLOOKUP(I5098,[1]Planilha1!$C:$C,[1]Planilha1!$D:$D)</f>
        <v>43.340.312/0010-48</v>
      </c>
      <c r="L5098" t="str">
        <f>_xlfn.XLOOKUP(B5098,[2]Projeto!$B:$B,[2]Projeto!$P:$P)</f>
        <v>Paga</v>
      </c>
      <c r="M5098">
        <v>701203</v>
      </c>
      <c r="N5098" t="s">
        <v>1125</v>
      </c>
      <c r="O5098" t="str">
        <f>_xlfn.XLOOKUP(N5098,[3]Planilha1!$N:$N,[3]Planilha1!$O:$O)</f>
        <v>FLAC</v>
      </c>
      <c r="P5098">
        <v>2026</v>
      </c>
      <c r="Q5098" s="2" t="s">
        <v>1153</v>
      </c>
    </row>
    <row r="5099" spans="1:17" ht="16.8" x14ac:dyDescent="0.3">
      <c r="A5099" t="s">
        <v>1224</v>
      </c>
      <c r="B5099">
        <v>4500917346</v>
      </c>
      <c r="C5099">
        <v>5350396</v>
      </c>
      <c r="D5099" t="s">
        <v>426</v>
      </c>
      <c r="E5099">
        <v>610139409</v>
      </c>
      <c r="F5099" t="s">
        <v>944</v>
      </c>
      <c r="G5099" s="4">
        <v>640.79999999999995</v>
      </c>
      <c r="H5099" s="4">
        <v>19.22</v>
      </c>
      <c r="I5099">
        <v>7204</v>
      </c>
      <c r="J5099" t="str">
        <f>_xlfn.XLOOKUP(I5099,[1]Planilha1!$C:$C,[1]Planilha1!$B:$B)</f>
        <v>7204 - CD São Paulo</v>
      </c>
      <c r="K5099" t="str">
        <f>_xlfn.XLOOKUP(I5099,[1]Planilha1!$C:$C,[1]Planilha1!$D:$D)</f>
        <v>43.340.312/0010-48</v>
      </c>
      <c r="L5099" t="str">
        <f>_xlfn.XLOOKUP(B5099,[2]Projeto!$B:$B,[2]Projeto!$P:$P)</f>
        <v>Paga</v>
      </c>
      <c r="M5099">
        <v>701203</v>
      </c>
      <c r="N5099" t="s">
        <v>1125</v>
      </c>
      <c r="O5099" t="str">
        <f>_xlfn.XLOOKUP(N5099,[3]Planilha1!$N:$N,[3]Planilha1!$O:$O)</f>
        <v>FLAC</v>
      </c>
      <c r="P5099">
        <v>2026</v>
      </c>
      <c r="Q5099" s="2" t="s">
        <v>1153</v>
      </c>
    </row>
    <row r="5100" spans="1:17" ht="16.8" x14ac:dyDescent="0.3">
      <c r="A5100" t="s">
        <v>1224</v>
      </c>
      <c r="B5100">
        <v>4500917346</v>
      </c>
      <c r="C5100">
        <v>5361875</v>
      </c>
      <c r="D5100" t="s">
        <v>293</v>
      </c>
      <c r="E5100">
        <v>540600473</v>
      </c>
      <c r="F5100" t="s">
        <v>945</v>
      </c>
      <c r="G5100" s="4">
        <v>272.7</v>
      </c>
      <c r="H5100" s="4">
        <v>8.18</v>
      </c>
      <c r="I5100">
        <v>7204</v>
      </c>
      <c r="J5100" t="str">
        <f>_xlfn.XLOOKUP(I5100,[1]Planilha1!$C:$C,[1]Planilha1!$B:$B)</f>
        <v>7204 - CD São Paulo</v>
      </c>
      <c r="K5100" t="str">
        <f>_xlfn.XLOOKUP(I5100,[1]Planilha1!$C:$C,[1]Planilha1!$D:$D)</f>
        <v>43.340.312/0010-48</v>
      </c>
      <c r="L5100" t="str">
        <f>_xlfn.XLOOKUP(B5100,[2]Projeto!$B:$B,[2]Projeto!$P:$P)</f>
        <v>Paga</v>
      </c>
      <c r="M5100">
        <v>701203</v>
      </c>
      <c r="N5100" t="s">
        <v>1125</v>
      </c>
      <c r="O5100" t="str">
        <f>_xlfn.XLOOKUP(N5100,[3]Planilha1!$N:$N,[3]Planilha1!$O:$O)</f>
        <v>FLAC</v>
      </c>
      <c r="P5100">
        <v>2026</v>
      </c>
      <c r="Q5100" s="2" t="s">
        <v>1153</v>
      </c>
    </row>
    <row r="5101" spans="1:17" ht="16.8" x14ac:dyDescent="0.3">
      <c r="A5101" t="s">
        <v>1224</v>
      </c>
      <c r="B5101">
        <v>4500917346</v>
      </c>
      <c r="C5101">
        <v>5361875</v>
      </c>
      <c r="D5101" t="s">
        <v>293</v>
      </c>
      <c r="E5101">
        <v>610113409</v>
      </c>
      <c r="F5101" t="s">
        <v>853</v>
      </c>
      <c r="G5101" s="4">
        <v>125.36</v>
      </c>
      <c r="H5101" s="4">
        <v>3.76</v>
      </c>
      <c r="I5101">
        <v>7204</v>
      </c>
      <c r="J5101" t="str">
        <f>_xlfn.XLOOKUP(I5101,[1]Planilha1!$C:$C,[1]Planilha1!$B:$B)</f>
        <v>7204 - CD São Paulo</v>
      </c>
      <c r="K5101" t="str">
        <f>_xlfn.XLOOKUP(I5101,[1]Planilha1!$C:$C,[1]Planilha1!$D:$D)</f>
        <v>43.340.312/0010-48</v>
      </c>
      <c r="L5101" t="str">
        <f>_xlfn.XLOOKUP(B5101,[2]Projeto!$B:$B,[2]Projeto!$P:$P)</f>
        <v>Paga</v>
      </c>
      <c r="M5101">
        <v>701203</v>
      </c>
      <c r="N5101" t="s">
        <v>1125</v>
      </c>
      <c r="O5101" t="str">
        <f>_xlfn.XLOOKUP(N5101,[3]Planilha1!$N:$N,[3]Planilha1!$O:$O)</f>
        <v>FLAC</v>
      </c>
      <c r="P5101">
        <v>2026</v>
      </c>
      <c r="Q5101" s="2" t="s">
        <v>1153</v>
      </c>
    </row>
    <row r="5102" spans="1:17" ht="16.8" x14ac:dyDescent="0.3">
      <c r="A5102" t="s">
        <v>1224</v>
      </c>
      <c r="B5102">
        <v>4500917346</v>
      </c>
      <c r="C5102">
        <v>5361875</v>
      </c>
      <c r="D5102" t="s">
        <v>293</v>
      </c>
      <c r="E5102">
        <v>610112409</v>
      </c>
      <c r="F5102" t="s">
        <v>703</v>
      </c>
      <c r="G5102" s="4">
        <v>125.36</v>
      </c>
      <c r="H5102" s="4">
        <v>3.76</v>
      </c>
      <c r="I5102">
        <v>7204</v>
      </c>
      <c r="J5102" t="str">
        <f>_xlfn.XLOOKUP(I5102,[1]Planilha1!$C:$C,[1]Planilha1!$B:$B)</f>
        <v>7204 - CD São Paulo</v>
      </c>
      <c r="K5102" t="str">
        <f>_xlfn.XLOOKUP(I5102,[1]Planilha1!$C:$C,[1]Planilha1!$D:$D)</f>
        <v>43.340.312/0010-48</v>
      </c>
      <c r="L5102" t="str">
        <f>_xlfn.XLOOKUP(B5102,[2]Projeto!$B:$B,[2]Projeto!$P:$P)</f>
        <v>Paga</v>
      </c>
      <c r="M5102">
        <v>701203</v>
      </c>
      <c r="N5102" t="s">
        <v>1125</v>
      </c>
      <c r="O5102" t="str">
        <f>_xlfn.XLOOKUP(N5102,[3]Planilha1!$N:$N,[3]Planilha1!$O:$O)</f>
        <v>FLAC</v>
      </c>
      <c r="P5102">
        <v>2026</v>
      </c>
      <c r="Q5102" s="2" t="s">
        <v>1153</v>
      </c>
    </row>
    <row r="5103" spans="1:17" ht="16.8" x14ac:dyDescent="0.3">
      <c r="A5103" t="s">
        <v>1224</v>
      </c>
      <c r="B5103">
        <v>4500917346</v>
      </c>
      <c r="C5103">
        <v>5359245</v>
      </c>
      <c r="D5103" t="s">
        <v>433</v>
      </c>
      <c r="E5103">
        <v>610606057</v>
      </c>
      <c r="F5103" t="s">
        <v>229</v>
      </c>
      <c r="G5103" s="4">
        <v>592.79999999999995</v>
      </c>
      <c r="H5103" s="4">
        <v>17.78</v>
      </c>
      <c r="I5103">
        <v>7204</v>
      </c>
      <c r="J5103" t="str">
        <f>_xlfn.XLOOKUP(I5103,[1]Planilha1!$C:$C,[1]Planilha1!$B:$B)</f>
        <v>7204 - CD São Paulo</v>
      </c>
      <c r="K5103" t="str">
        <f>_xlfn.XLOOKUP(I5103,[1]Planilha1!$C:$C,[1]Planilha1!$D:$D)</f>
        <v>43.340.312/0010-48</v>
      </c>
      <c r="L5103" t="str">
        <f>_xlfn.XLOOKUP(B5103,[2]Projeto!$B:$B,[2]Projeto!$P:$P)</f>
        <v>Paga</v>
      </c>
      <c r="M5103">
        <v>701203</v>
      </c>
      <c r="N5103" t="s">
        <v>1125</v>
      </c>
      <c r="O5103" t="str">
        <f>_xlfn.XLOOKUP(N5103,[3]Planilha1!$N:$N,[3]Planilha1!$O:$O)</f>
        <v>FLAC</v>
      </c>
      <c r="P5103">
        <v>2026</v>
      </c>
      <c r="Q5103" s="2" t="s">
        <v>1153</v>
      </c>
    </row>
    <row r="5104" spans="1:17" ht="16.8" x14ac:dyDescent="0.3">
      <c r="A5104" t="s">
        <v>1224</v>
      </c>
      <c r="B5104">
        <v>4500917346</v>
      </c>
      <c r="C5104">
        <v>5221399</v>
      </c>
      <c r="D5104" t="s">
        <v>272</v>
      </c>
      <c r="E5104">
        <v>600303101</v>
      </c>
      <c r="F5104" t="s">
        <v>783</v>
      </c>
      <c r="G5104" s="4">
        <v>3255</v>
      </c>
      <c r="H5104" s="4">
        <v>97.65</v>
      </c>
      <c r="I5104">
        <v>7204</v>
      </c>
      <c r="J5104" t="str">
        <f>_xlfn.XLOOKUP(I5104,[1]Planilha1!$C:$C,[1]Planilha1!$B:$B)</f>
        <v>7204 - CD São Paulo</v>
      </c>
      <c r="K5104" t="str">
        <f>_xlfn.XLOOKUP(I5104,[1]Planilha1!$C:$C,[1]Planilha1!$D:$D)</f>
        <v>43.340.312/0010-48</v>
      </c>
      <c r="L5104" t="str">
        <f>_xlfn.XLOOKUP(B5104,[2]Projeto!$B:$B,[2]Projeto!$P:$P)</f>
        <v>Paga</v>
      </c>
      <c r="M5104">
        <v>701203</v>
      </c>
      <c r="N5104" t="s">
        <v>1125</v>
      </c>
      <c r="O5104" t="str">
        <f>_xlfn.XLOOKUP(N5104,[3]Planilha1!$N:$N,[3]Planilha1!$O:$O)</f>
        <v>FLAC</v>
      </c>
      <c r="P5104">
        <v>2026</v>
      </c>
      <c r="Q5104" s="2" t="s">
        <v>1153</v>
      </c>
    </row>
    <row r="5105" spans="1:17" ht="16.8" x14ac:dyDescent="0.3">
      <c r="A5105" t="s">
        <v>1224</v>
      </c>
      <c r="B5105">
        <v>4500917346</v>
      </c>
      <c r="C5105">
        <v>5252779</v>
      </c>
      <c r="D5105" t="s">
        <v>326</v>
      </c>
      <c r="E5105">
        <v>610501353</v>
      </c>
      <c r="F5105" t="s">
        <v>144</v>
      </c>
      <c r="G5105" s="4">
        <v>865.38</v>
      </c>
      <c r="H5105" s="4">
        <v>25.96</v>
      </c>
      <c r="I5105">
        <v>7204</v>
      </c>
      <c r="J5105" t="str">
        <f>_xlfn.XLOOKUP(I5105,[1]Planilha1!$C:$C,[1]Planilha1!$B:$B)</f>
        <v>7204 - CD São Paulo</v>
      </c>
      <c r="K5105" t="str">
        <f>_xlfn.XLOOKUP(I5105,[1]Planilha1!$C:$C,[1]Planilha1!$D:$D)</f>
        <v>43.340.312/0010-48</v>
      </c>
      <c r="L5105" t="str">
        <f>_xlfn.XLOOKUP(B5105,[2]Projeto!$B:$B,[2]Projeto!$P:$P)</f>
        <v>Paga</v>
      </c>
      <c r="M5105">
        <v>701203</v>
      </c>
      <c r="N5105" t="s">
        <v>1125</v>
      </c>
      <c r="O5105" t="str">
        <f>_xlfn.XLOOKUP(N5105,[3]Planilha1!$N:$N,[3]Planilha1!$O:$O)</f>
        <v>FLAC</v>
      </c>
      <c r="P5105">
        <v>2026</v>
      </c>
      <c r="Q5105" s="2" t="s">
        <v>1153</v>
      </c>
    </row>
    <row r="5106" spans="1:17" ht="16.8" x14ac:dyDescent="0.3">
      <c r="A5106" t="s">
        <v>1224</v>
      </c>
      <c r="B5106">
        <v>4500917346</v>
      </c>
      <c r="C5106">
        <v>5316375</v>
      </c>
      <c r="D5106" t="s">
        <v>362</v>
      </c>
      <c r="E5106">
        <v>610603457</v>
      </c>
      <c r="F5106" t="s">
        <v>137</v>
      </c>
      <c r="G5106" s="4">
        <v>481.75</v>
      </c>
      <c r="H5106" s="4">
        <v>14.45</v>
      </c>
      <c r="I5106">
        <v>7204</v>
      </c>
      <c r="J5106" t="str">
        <f>_xlfn.XLOOKUP(I5106,[1]Planilha1!$C:$C,[1]Planilha1!$B:$B)</f>
        <v>7204 - CD São Paulo</v>
      </c>
      <c r="K5106" t="str">
        <f>_xlfn.XLOOKUP(I5106,[1]Planilha1!$C:$C,[1]Planilha1!$D:$D)</f>
        <v>43.340.312/0010-48</v>
      </c>
      <c r="L5106" t="str">
        <f>_xlfn.XLOOKUP(B5106,[2]Projeto!$B:$B,[2]Projeto!$P:$P)</f>
        <v>Paga</v>
      </c>
      <c r="M5106">
        <v>701203</v>
      </c>
      <c r="N5106" t="s">
        <v>1125</v>
      </c>
      <c r="O5106" t="str">
        <f>_xlfn.XLOOKUP(N5106,[3]Planilha1!$N:$N,[3]Planilha1!$O:$O)</f>
        <v>FLAC</v>
      </c>
      <c r="P5106">
        <v>2026</v>
      </c>
      <c r="Q5106" s="2" t="s">
        <v>1153</v>
      </c>
    </row>
    <row r="5107" spans="1:17" ht="16.8" x14ac:dyDescent="0.3">
      <c r="A5107" t="s">
        <v>1224</v>
      </c>
      <c r="B5107">
        <v>4500917346</v>
      </c>
      <c r="C5107">
        <v>5316375</v>
      </c>
      <c r="D5107" t="s">
        <v>362</v>
      </c>
      <c r="E5107">
        <v>610402337</v>
      </c>
      <c r="F5107" t="s">
        <v>84</v>
      </c>
      <c r="G5107" s="4">
        <v>184.32</v>
      </c>
      <c r="H5107" s="4">
        <v>5.53</v>
      </c>
      <c r="I5107">
        <v>7204</v>
      </c>
      <c r="J5107" t="str">
        <f>_xlfn.XLOOKUP(I5107,[1]Planilha1!$C:$C,[1]Planilha1!$B:$B)</f>
        <v>7204 - CD São Paulo</v>
      </c>
      <c r="K5107" t="str">
        <f>_xlfn.XLOOKUP(I5107,[1]Planilha1!$C:$C,[1]Planilha1!$D:$D)</f>
        <v>43.340.312/0010-48</v>
      </c>
      <c r="L5107" t="str">
        <f>_xlfn.XLOOKUP(B5107,[2]Projeto!$B:$B,[2]Projeto!$P:$P)</f>
        <v>Paga</v>
      </c>
      <c r="M5107">
        <v>701203</v>
      </c>
      <c r="N5107" t="s">
        <v>1125</v>
      </c>
      <c r="O5107" t="str">
        <f>_xlfn.XLOOKUP(N5107,[3]Planilha1!$N:$N,[3]Planilha1!$O:$O)</f>
        <v>FLAC</v>
      </c>
      <c r="P5107">
        <v>2026</v>
      </c>
      <c r="Q5107" s="2" t="s">
        <v>1153</v>
      </c>
    </row>
    <row r="5108" spans="1:17" ht="16.8" x14ac:dyDescent="0.3">
      <c r="A5108" t="s">
        <v>1224</v>
      </c>
      <c r="B5108">
        <v>4500917346</v>
      </c>
      <c r="C5108">
        <v>5316375</v>
      </c>
      <c r="D5108" t="s">
        <v>362</v>
      </c>
      <c r="E5108">
        <v>610405337</v>
      </c>
      <c r="F5108" t="s">
        <v>76</v>
      </c>
      <c r="G5108" s="4">
        <v>276.48</v>
      </c>
      <c r="H5108" s="4">
        <v>8.2899999999999991</v>
      </c>
      <c r="I5108">
        <v>7204</v>
      </c>
      <c r="J5108" t="str">
        <f>_xlfn.XLOOKUP(I5108,[1]Planilha1!$C:$C,[1]Planilha1!$B:$B)</f>
        <v>7204 - CD São Paulo</v>
      </c>
      <c r="K5108" t="str">
        <f>_xlfn.XLOOKUP(I5108,[1]Planilha1!$C:$C,[1]Planilha1!$D:$D)</f>
        <v>43.340.312/0010-48</v>
      </c>
      <c r="L5108" t="str">
        <f>_xlfn.XLOOKUP(B5108,[2]Projeto!$B:$B,[2]Projeto!$P:$P)</f>
        <v>Paga</v>
      </c>
      <c r="M5108">
        <v>701203</v>
      </c>
      <c r="N5108" t="s">
        <v>1125</v>
      </c>
      <c r="O5108" t="str">
        <f>_xlfn.XLOOKUP(N5108,[3]Planilha1!$N:$N,[3]Planilha1!$O:$O)</f>
        <v>FLAC</v>
      </c>
      <c r="P5108">
        <v>2026</v>
      </c>
      <c r="Q5108" s="2" t="s">
        <v>1153</v>
      </c>
    </row>
    <row r="5109" spans="1:17" ht="16.8" x14ac:dyDescent="0.3">
      <c r="A5109" t="s">
        <v>1224</v>
      </c>
      <c r="B5109">
        <v>4500917346</v>
      </c>
      <c r="C5109">
        <v>5329676</v>
      </c>
      <c r="D5109" t="s">
        <v>585</v>
      </c>
      <c r="E5109">
        <v>610100409</v>
      </c>
      <c r="F5109" t="s">
        <v>161</v>
      </c>
      <c r="G5109" s="4">
        <v>358.08</v>
      </c>
      <c r="H5109" s="4">
        <v>10.74</v>
      </c>
      <c r="I5109">
        <v>7204</v>
      </c>
      <c r="J5109" t="str">
        <f>_xlfn.XLOOKUP(I5109,[1]Planilha1!$C:$C,[1]Planilha1!$B:$B)</f>
        <v>7204 - CD São Paulo</v>
      </c>
      <c r="K5109" t="str">
        <f>_xlfn.XLOOKUP(I5109,[1]Planilha1!$C:$C,[1]Planilha1!$D:$D)</f>
        <v>43.340.312/0010-48</v>
      </c>
      <c r="L5109" t="str">
        <f>_xlfn.XLOOKUP(B5109,[2]Projeto!$B:$B,[2]Projeto!$P:$P)</f>
        <v>Paga</v>
      </c>
      <c r="M5109">
        <v>701203</v>
      </c>
      <c r="N5109" t="s">
        <v>1125</v>
      </c>
      <c r="O5109" t="str">
        <f>_xlfn.XLOOKUP(N5109,[3]Planilha1!$N:$N,[3]Planilha1!$O:$O)</f>
        <v>FLAC</v>
      </c>
      <c r="P5109">
        <v>2026</v>
      </c>
      <c r="Q5109" s="2" t="s">
        <v>1153</v>
      </c>
    </row>
    <row r="5110" spans="1:17" ht="16.8" x14ac:dyDescent="0.3">
      <c r="A5110" t="s">
        <v>1224</v>
      </c>
      <c r="B5110">
        <v>4500917346</v>
      </c>
      <c r="C5110">
        <v>5329676</v>
      </c>
      <c r="D5110" t="s">
        <v>585</v>
      </c>
      <c r="E5110">
        <v>610139409</v>
      </c>
      <c r="F5110" t="s">
        <v>944</v>
      </c>
      <c r="G5110" s="4">
        <v>640.79999999999995</v>
      </c>
      <c r="H5110" s="4">
        <v>19.22</v>
      </c>
      <c r="I5110">
        <v>7204</v>
      </c>
      <c r="J5110" t="str">
        <f>_xlfn.XLOOKUP(I5110,[1]Planilha1!$C:$C,[1]Planilha1!$B:$B)</f>
        <v>7204 - CD São Paulo</v>
      </c>
      <c r="K5110" t="str">
        <f>_xlfn.XLOOKUP(I5110,[1]Planilha1!$C:$C,[1]Planilha1!$D:$D)</f>
        <v>43.340.312/0010-48</v>
      </c>
      <c r="L5110" t="str">
        <f>_xlfn.XLOOKUP(B5110,[2]Projeto!$B:$B,[2]Projeto!$P:$P)</f>
        <v>Paga</v>
      </c>
      <c r="M5110">
        <v>701203</v>
      </c>
      <c r="N5110" t="s">
        <v>1125</v>
      </c>
      <c r="O5110" t="str">
        <f>_xlfn.XLOOKUP(N5110,[3]Planilha1!$N:$N,[3]Planilha1!$O:$O)</f>
        <v>FLAC</v>
      </c>
      <c r="P5110">
        <v>2026</v>
      </c>
      <c r="Q5110" s="2" t="s">
        <v>1153</v>
      </c>
    </row>
    <row r="5111" spans="1:17" ht="16.8" x14ac:dyDescent="0.3">
      <c r="A5111" t="s">
        <v>1224</v>
      </c>
      <c r="B5111">
        <v>4500917346</v>
      </c>
      <c r="C5111">
        <v>5349816</v>
      </c>
      <c r="D5111" t="s">
        <v>357</v>
      </c>
      <c r="E5111">
        <v>610402075</v>
      </c>
      <c r="F5111" t="s">
        <v>111</v>
      </c>
      <c r="G5111" s="4">
        <v>1197</v>
      </c>
      <c r="H5111" s="4">
        <v>35.909999999999997</v>
      </c>
      <c r="I5111">
        <v>7204</v>
      </c>
      <c r="J5111" t="str">
        <f>_xlfn.XLOOKUP(I5111,[1]Planilha1!$C:$C,[1]Planilha1!$B:$B)</f>
        <v>7204 - CD São Paulo</v>
      </c>
      <c r="K5111" t="str">
        <f>_xlfn.XLOOKUP(I5111,[1]Planilha1!$C:$C,[1]Planilha1!$D:$D)</f>
        <v>43.340.312/0010-48</v>
      </c>
      <c r="L5111" t="str">
        <f>_xlfn.XLOOKUP(B5111,[2]Projeto!$B:$B,[2]Projeto!$P:$P)</f>
        <v>Paga</v>
      </c>
      <c r="M5111">
        <v>701203</v>
      </c>
      <c r="N5111" t="s">
        <v>1125</v>
      </c>
      <c r="O5111" t="str">
        <f>_xlfn.XLOOKUP(N5111,[3]Planilha1!$N:$N,[3]Planilha1!$O:$O)</f>
        <v>FLAC</v>
      </c>
      <c r="P5111">
        <v>2026</v>
      </c>
      <c r="Q5111" s="2" t="s">
        <v>1153</v>
      </c>
    </row>
    <row r="5112" spans="1:17" ht="16.8" x14ac:dyDescent="0.3">
      <c r="A5112" t="s">
        <v>1224</v>
      </c>
      <c r="B5112">
        <v>4500917346</v>
      </c>
      <c r="C5112">
        <v>5167210</v>
      </c>
      <c r="D5112" t="s">
        <v>384</v>
      </c>
      <c r="E5112">
        <v>630403373</v>
      </c>
      <c r="F5112" t="s">
        <v>185</v>
      </c>
      <c r="G5112" s="4">
        <v>307.8</v>
      </c>
      <c r="H5112" s="4">
        <v>9.23</v>
      </c>
      <c r="I5112">
        <v>7204</v>
      </c>
      <c r="J5112" t="str">
        <f>_xlfn.XLOOKUP(I5112,[1]Planilha1!$C:$C,[1]Planilha1!$B:$B)</f>
        <v>7204 - CD São Paulo</v>
      </c>
      <c r="K5112" t="str">
        <f>_xlfn.XLOOKUP(I5112,[1]Planilha1!$C:$C,[1]Planilha1!$D:$D)</f>
        <v>43.340.312/0010-48</v>
      </c>
      <c r="L5112" t="str">
        <f>_xlfn.XLOOKUP(B5112,[2]Projeto!$B:$B,[2]Projeto!$P:$P)</f>
        <v>Paga</v>
      </c>
      <c r="M5112">
        <v>701203</v>
      </c>
      <c r="N5112" t="s">
        <v>1125</v>
      </c>
      <c r="O5112" t="str">
        <f>_xlfn.XLOOKUP(N5112,[3]Planilha1!$N:$N,[3]Planilha1!$O:$O)</f>
        <v>FLAC</v>
      </c>
      <c r="P5112">
        <v>2026</v>
      </c>
      <c r="Q5112" s="2" t="s">
        <v>1153</v>
      </c>
    </row>
    <row r="5113" spans="1:17" ht="16.8" x14ac:dyDescent="0.3">
      <c r="A5113" t="s">
        <v>1224</v>
      </c>
      <c r="B5113">
        <v>4500917346</v>
      </c>
      <c r="C5113">
        <v>5253475</v>
      </c>
      <c r="D5113" t="s">
        <v>946</v>
      </c>
      <c r="E5113">
        <v>610601309</v>
      </c>
      <c r="F5113" t="s">
        <v>168</v>
      </c>
      <c r="G5113" s="4">
        <v>1663.2</v>
      </c>
      <c r="H5113" s="4">
        <v>49.9</v>
      </c>
      <c r="I5113">
        <v>7204</v>
      </c>
      <c r="J5113" t="str">
        <f>_xlfn.XLOOKUP(I5113,[1]Planilha1!$C:$C,[1]Planilha1!$B:$B)</f>
        <v>7204 - CD São Paulo</v>
      </c>
      <c r="K5113" t="str">
        <f>_xlfn.XLOOKUP(I5113,[1]Planilha1!$C:$C,[1]Planilha1!$D:$D)</f>
        <v>43.340.312/0010-48</v>
      </c>
      <c r="L5113" t="str">
        <f>_xlfn.XLOOKUP(B5113,[2]Projeto!$B:$B,[2]Projeto!$P:$P)</f>
        <v>Paga</v>
      </c>
      <c r="M5113">
        <v>701203</v>
      </c>
      <c r="N5113" t="s">
        <v>1125</v>
      </c>
      <c r="O5113" t="str">
        <f>_xlfn.XLOOKUP(N5113,[3]Planilha1!$N:$N,[3]Planilha1!$O:$O)</f>
        <v>FLAC</v>
      </c>
      <c r="P5113">
        <v>2026</v>
      </c>
      <c r="Q5113" s="2" t="s">
        <v>1153</v>
      </c>
    </row>
    <row r="5114" spans="1:17" ht="16.8" x14ac:dyDescent="0.3">
      <c r="A5114" t="s">
        <v>1224</v>
      </c>
      <c r="B5114">
        <v>4500917346</v>
      </c>
      <c r="C5114">
        <v>5253475</v>
      </c>
      <c r="D5114" t="s">
        <v>946</v>
      </c>
      <c r="E5114">
        <v>610601309</v>
      </c>
      <c r="F5114" t="s">
        <v>168</v>
      </c>
      <c r="G5114" s="4">
        <v>831.6</v>
      </c>
      <c r="H5114" s="4">
        <v>24.95</v>
      </c>
      <c r="I5114">
        <v>7204</v>
      </c>
      <c r="J5114" t="str">
        <f>_xlfn.XLOOKUP(I5114,[1]Planilha1!$C:$C,[1]Planilha1!$B:$B)</f>
        <v>7204 - CD São Paulo</v>
      </c>
      <c r="K5114" t="str">
        <f>_xlfn.XLOOKUP(I5114,[1]Planilha1!$C:$C,[1]Planilha1!$D:$D)</f>
        <v>43.340.312/0010-48</v>
      </c>
      <c r="L5114" t="str">
        <f>_xlfn.XLOOKUP(B5114,[2]Projeto!$B:$B,[2]Projeto!$P:$P)</f>
        <v>Paga</v>
      </c>
      <c r="M5114">
        <v>701203</v>
      </c>
      <c r="N5114" t="s">
        <v>1125</v>
      </c>
      <c r="O5114" t="str">
        <f>_xlfn.XLOOKUP(N5114,[3]Planilha1!$N:$N,[3]Planilha1!$O:$O)</f>
        <v>FLAC</v>
      </c>
      <c r="P5114">
        <v>2026</v>
      </c>
      <c r="Q5114" s="2" t="s">
        <v>1153</v>
      </c>
    </row>
    <row r="5115" spans="1:17" ht="16.8" x14ac:dyDescent="0.3">
      <c r="A5115" t="s">
        <v>1224</v>
      </c>
      <c r="B5115">
        <v>4500917346</v>
      </c>
      <c r="C5115">
        <v>5269327</v>
      </c>
      <c r="D5115" t="s">
        <v>389</v>
      </c>
      <c r="E5115">
        <v>610112340</v>
      </c>
      <c r="F5115" t="s">
        <v>140</v>
      </c>
      <c r="G5115" s="4">
        <v>286.08</v>
      </c>
      <c r="H5115" s="4">
        <v>8.58</v>
      </c>
      <c r="I5115">
        <v>7204</v>
      </c>
      <c r="J5115" t="str">
        <f>_xlfn.XLOOKUP(I5115,[1]Planilha1!$C:$C,[1]Planilha1!$B:$B)</f>
        <v>7204 - CD São Paulo</v>
      </c>
      <c r="K5115" t="str">
        <f>_xlfn.XLOOKUP(I5115,[1]Planilha1!$C:$C,[1]Planilha1!$D:$D)</f>
        <v>43.340.312/0010-48</v>
      </c>
      <c r="L5115" t="str">
        <f>_xlfn.XLOOKUP(B5115,[2]Projeto!$B:$B,[2]Projeto!$P:$P)</f>
        <v>Paga</v>
      </c>
      <c r="M5115">
        <v>701203</v>
      </c>
      <c r="N5115" t="s">
        <v>1125</v>
      </c>
      <c r="O5115" t="str">
        <f>_xlfn.XLOOKUP(N5115,[3]Planilha1!$N:$N,[3]Planilha1!$O:$O)</f>
        <v>FLAC</v>
      </c>
      <c r="P5115">
        <v>2026</v>
      </c>
      <c r="Q5115" s="2" t="s">
        <v>1153</v>
      </c>
    </row>
    <row r="5116" spans="1:17" ht="16.8" x14ac:dyDescent="0.3">
      <c r="A5116" t="s">
        <v>1224</v>
      </c>
      <c r="B5116">
        <v>4500917346</v>
      </c>
      <c r="C5116">
        <v>5282908</v>
      </c>
      <c r="D5116" t="s">
        <v>252</v>
      </c>
      <c r="E5116">
        <v>610402337</v>
      </c>
      <c r="F5116" t="s">
        <v>84</v>
      </c>
      <c r="G5116" s="4">
        <v>368.64</v>
      </c>
      <c r="H5116" s="4">
        <v>11.06</v>
      </c>
      <c r="I5116">
        <v>7204</v>
      </c>
      <c r="J5116" t="str">
        <f>_xlfn.XLOOKUP(I5116,[1]Planilha1!$C:$C,[1]Planilha1!$B:$B)</f>
        <v>7204 - CD São Paulo</v>
      </c>
      <c r="K5116" t="str">
        <f>_xlfn.XLOOKUP(I5116,[1]Planilha1!$C:$C,[1]Planilha1!$D:$D)</f>
        <v>43.340.312/0010-48</v>
      </c>
      <c r="L5116" t="str">
        <f>_xlfn.XLOOKUP(B5116,[2]Projeto!$B:$B,[2]Projeto!$P:$P)</f>
        <v>Paga</v>
      </c>
      <c r="M5116">
        <v>701203</v>
      </c>
      <c r="N5116" t="s">
        <v>1125</v>
      </c>
      <c r="O5116" t="str">
        <f>_xlfn.XLOOKUP(N5116,[3]Planilha1!$N:$N,[3]Planilha1!$O:$O)</f>
        <v>FLAC</v>
      </c>
      <c r="P5116">
        <v>2026</v>
      </c>
      <c r="Q5116" s="2" t="s">
        <v>1153</v>
      </c>
    </row>
    <row r="5117" spans="1:17" ht="16.8" x14ac:dyDescent="0.3">
      <c r="A5117" t="s">
        <v>1224</v>
      </c>
      <c r="B5117">
        <v>4500917346</v>
      </c>
      <c r="C5117">
        <v>5351439</v>
      </c>
      <c r="D5117" t="s">
        <v>417</v>
      </c>
      <c r="E5117">
        <v>610402075</v>
      </c>
      <c r="F5117" t="s">
        <v>111</v>
      </c>
      <c r="G5117" s="4">
        <v>399</v>
      </c>
      <c r="H5117" s="4">
        <v>11.97</v>
      </c>
      <c r="I5117">
        <v>7204</v>
      </c>
      <c r="J5117" t="str">
        <f>_xlfn.XLOOKUP(I5117,[1]Planilha1!$C:$C,[1]Planilha1!$B:$B)</f>
        <v>7204 - CD São Paulo</v>
      </c>
      <c r="K5117" t="str">
        <f>_xlfn.XLOOKUP(I5117,[1]Planilha1!$C:$C,[1]Planilha1!$D:$D)</f>
        <v>43.340.312/0010-48</v>
      </c>
      <c r="L5117" t="str">
        <f>_xlfn.XLOOKUP(B5117,[2]Projeto!$B:$B,[2]Projeto!$P:$P)</f>
        <v>Paga</v>
      </c>
      <c r="M5117">
        <v>701203</v>
      </c>
      <c r="N5117" t="s">
        <v>1125</v>
      </c>
      <c r="O5117" t="str">
        <f>_xlfn.XLOOKUP(N5117,[3]Planilha1!$N:$N,[3]Planilha1!$O:$O)</f>
        <v>FLAC</v>
      </c>
      <c r="P5117">
        <v>2026</v>
      </c>
      <c r="Q5117" s="2" t="s">
        <v>1153</v>
      </c>
    </row>
    <row r="5118" spans="1:17" ht="16.8" x14ac:dyDescent="0.3">
      <c r="A5118" t="s">
        <v>1224</v>
      </c>
      <c r="B5118">
        <v>4500917346</v>
      </c>
      <c r="C5118">
        <v>5334471</v>
      </c>
      <c r="D5118" t="s">
        <v>947</v>
      </c>
      <c r="E5118">
        <v>610400072</v>
      </c>
      <c r="F5118" t="s">
        <v>279</v>
      </c>
      <c r="G5118" s="4">
        <v>215.2</v>
      </c>
      <c r="H5118" s="4">
        <v>6.46</v>
      </c>
      <c r="I5118">
        <v>7204</v>
      </c>
      <c r="J5118" t="str">
        <f>_xlfn.XLOOKUP(I5118,[1]Planilha1!$C:$C,[1]Planilha1!$B:$B)</f>
        <v>7204 - CD São Paulo</v>
      </c>
      <c r="K5118" t="str">
        <f>_xlfn.XLOOKUP(I5118,[1]Planilha1!$C:$C,[1]Planilha1!$D:$D)</f>
        <v>43.340.312/0010-48</v>
      </c>
      <c r="L5118" t="str">
        <f>_xlfn.XLOOKUP(B5118,[2]Projeto!$B:$B,[2]Projeto!$P:$P)</f>
        <v>Paga</v>
      </c>
      <c r="M5118">
        <v>701203</v>
      </c>
      <c r="N5118" t="s">
        <v>1125</v>
      </c>
      <c r="O5118" t="str">
        <f>_xlfn.XLOOKUP(N5118,[3]Planilha1!$N:$N,[3]Planilha1!$O:$O)</f>
        <v>FLAC</v>
      </c>
      <c r="P5118">
        <v>2026</v>
      </c>
      <c r="Q5118" s="2" t="s">
        <v>1153</v>
      </c>
    </row>
    <row r="5119" spans="1:17" ht="16.8" x14ac:dyDescent="0.3">
      <c r="A5119" t="s">
        <v>1224</v>
      </c>
      <c r="B5119">
        <v>4500917346</v>
      </c>
      <c r="C5119">
        <v>5348161</v>
      </c>
      <c r="D5119" t="s">
        <v>658</v>
      </c>
      <c r="E5119">
        <v>610402075</v>
      </c>
      <c r="F5119" t="s">
        <v>111</v>
      </c>
      <c r="G5119" s="4">
        <v>2960.3</v>
      </c>
      <c r="H5119" s="4">
        <v>88.81</v>
      </c>
      <c r="I5119">
        <v>7204</v>
      </c>
      <c r="J5119" t="str">
        <f>_xlfn.XLOOKUP(I5119,[1]Planilha1!$C:$C,[1]Planilha1!$B:$B)</f>
        <v>7204 - CD São Paulo</v>
      </c>
      <c r="K5119" t="str">
        <f>_xlfn.XLOOKUP(I5119,[1]Planilha1!$C:$C,[1]Planilha1!$D:$D)</f>
        <v>43.340.312/0010-48</v>
      </c>
      <c r="L5119" t="str">
        <f>_xlfn.XLOOKUP(B5119,[2]Projeto!$B:$B,[2]Projeto!$P:$P)</f>
        <v>Paga</v>
      </c>
      <c r="M5119">
        <v>701203</v>
      </c>
      <c r="N5119" t="s">
        <v>1125</v>
      </c>
      <c r="O5119" t="str">
        <f>_xlfn.XLOOKUP(N5119,[3]Planilha1!$N:$N,[3]Planilha1!$O:$O)</f>
        <v>FLAC</v>
      </c>
      <c r="P5119">
        <v>2026</v>
      </c>
      <c r="Q5119" s="2" t="s">
        <v>1153</v>
      </c>
    </row>
    <row r="5120" spans="1:17" ht="16.8" x14ac:dyDescent="0.3">
      <c r="A5120" t="s">
        <v>1224</v>
      </c>
      <c r="B5120">
        <v>4500917346</v>
      </c>
      <c r="C5120">
        <v>5352467</v>
      </c>
      <c r="D5120" t="s">
        <v>492</v>
      </c>
      <c r="E5120">
        <v>540500527</v>
      </c>
      <c r="F5120" t="s">
        <v>109</v>
      </c>
      <c r="G5120" s="4">
        <v>778.78</v>
      </c>
      <c r="H5120" s="4">
        <v>23.36</v>
      </c>
      <c r="I5120">
        <v>7204</v>
      </c>
      <c r="J5120" t="str">
        <f>_xlfn.XLOOKUP(I5120,[1]Planilha1!$C:$C,[1]Planilha1!$B:$B)</f>
        <v>7204 - CD São Paulo</v>
      </c>
      <c r="K5120" t="str">
        <f>_xlfn.XLOOKUP(I5120,[1]Planilha1!$C:$C,[1]Planilha1!$D:$D)</f>
        <v>43.340.312/0010-48</v>
      </c>
      <c r="L5120" t="str">
        <f>_xlfn.XLOOKUP(B5120,[2]Projeto!$B:$B,[2]Projeto!$P:$P)</f>
        <v>Paga</v>
      </c>
      <c r="M5120">
        <v>701203</v>
      </c>
      <c r="N5120" t="s">
        <v>1125</v>
      </c>
      <c r="O5120" t="str">
        <f>_xlfn.XLOOKUP(N5120,[3]Planilha1!$N:$N,[3]Planilha1!$O:$O)</f>
        <v>FLAC</v>
      </c>
      <c r="P5120">
        <v>2026</v>
      </c>
      <c r="Q5120" s="2" t="s">
        <v>1153</v>
      </c>
    </row>
    <row r="5121" spans="1:17" ht="16.8" x14ac:dyDescent="0.3">
      <c r="A5121" t="s">
        <v>1224</v>
      </c>
      <c r="B5121">
        <v>4500917346</v>
      </c>
      <c r="C5121">
        <v>5263748</v>
      </c>
      <c r="D5121" t="s">
        <v>484</v>
      </c>
      <c r="E5121">
        <v>540437443</v>
      </c>
      <c r="F5121" t="s">
        <v>485</v>
      </c>
      <c r="G5121" s="4">
        <v>568.79999999999995</v>
      </c>
      <c r="H5121" s="4">
        <v>17.059999999999999</v>
      </c>
      <c r="I5121">
        <v>7204</v>
      </c>
      <c r="J5121" t="str">
        <f>_xlfn.XLOOKUP(I5121,[1]Planilha1!$C:$C,[1]Planilha1!$B:$B)</f>
        <v>7204 - CD São Paulo</v>
      </c>
      <c r="K5121" t="str">
        <f>_xlfn.XLOOKUP(I5121,[1]Planilha1!$C:$C,[1]Planilha1!$D:$D)</f>
        <v>43.340.312/0010-48</v>
      </c>
      <c r="L5121" t="str">
        <f>_xlfn.XLOOKUP(B5121,[2]Projeto!$B:$B,[2]Projeto!$P:$P)</f>
        <v>Paga</v>
      </c>
      <c r="M5121">
        <v>701203</v>
      </c>
      <c r="N5121" t="s">
        <v>1125</v>
      </c>
      <c r="O5121" t="str">
        <f>_xlfn.XLOOKUP(N5121,[3]Planilha1!$N:$N,[3]Planilha1!$O:$O)</f>
        <v>FLAC</v>
      </c>
      <c r="P5121">
        <v>2026</v>
      </c>
      <c r="Q5121" s="2" t="s">
        <v>1153</v>
      </c>
    </row>
    <row r="5122" spans="1:17" ht="16.8" x14ac:dyDescent="0.3">
      <c r="A5122" t="s">
        <v>1224</v>
      </c>
      <c r="B5122">
        <v>4500917346</v>
      </c>
      <c r="C5122">
        <v>5352824</v>
      </c>
      <c r="D5122" t="s">
        <v>578</v>
      </c>
      <c r="E5122">
        <v>610606057</v>
      </c>
      <c r="F5122" t="s">
        <v>229</v>
      </c>
      <c r="G5122" s="4">
        <v>237.12</v>
      </c>
      <c r="H5122" s="4">
        <v>7.11</v>
      </c>
      <c r="I5122">
        <v>7204</v>
      </c>
      <c r="J5122" t="str">
        <f>_xlfn.XLOOKUP(I5122,[1]Planilha1!$C:$C,[1]Planilha1!$B:$B)</f>
        <v>7204 - CD São Paulo</v>
      </c>
      <c r="K5122" t="str">
        <f>_xlfn.XLOOKUP(I5122,[1]Planilha1!$C:$C,[1]Planilha1!$D:$D)</f>
        <v>43.340.312/0010-48</v>
      </c>
      <c r="L5122" t="str">
        <f>_xlfn.XLOOKUP(B5122,[2]Projeto!$B:$B,[2]Projeto!$P:$P)</f>
        <v>Paga</v>
      </c>
      <c r="M5122">
        <v>701203</v>
      </c>
      <c r="N5122" t="s">
        <v>1125</v>
      </c>
      <c r="O5122" t="str">
        <f>_xlfn.XLOOKUP(N5122,[3]Planilha1!$N:$N,[3]Planilha1!$O:$O)</f>
        <v>FLAC</v>
      </c>
      <c r="P5122">
        <v>2026</v>
      </c>
      <c r="Q5122" s="2" t="s">
        <v>1153</v>
      </c>
    </row>
    <row r="5123" spans="1:17" ht="16.8" x14ac:dyDescent="0.3">
      <c r="A5123" t="s">
        <v>1224</v>
      </c>
      <c r="B5123">
        <v>4500917346</v>
      </c>
      <c r="C5123">
        <v>5353757</v>
      </c>
      <c r="D5123" t="s">
        <v>568</v>
      </c>
      <c r="E5123">
        <v>630403373</v>
      </c>
      <c r="F5123" t="s">
        <v>185</v>
      </c>
      <c r="G5123" s="4">
        <v>307.8</v>
      </c>
      <c r="H5123" s="4">
        <v>9.23</v>
      </c>
      <c r="I5123">
        <v>7204</v>
      </c>
      <c r="J5123" t="str">
        <f>_xlfn.XLOOKUP(I5123,[1]Planilha1!$C:$C,[1]Planilha1!$B:$B)</f>
        <v>7204 - CD São Paulo</v>
      </c>
      <c r="K5123" t="str">
        <f>_xlfn.XLOOKUP(I5123,[1]Planilha1!$C:$C,[1]Planilha1!$D:$D)</f>
        <v>43.340.312/0010-48</v>
      </c>
      <c r="L5123" t="str">
        <f>_xlfn.XLOOKUP(B5123,[2]Projeto!$B:$B,[2]Projeto!$P:$P)</f>
        <v>Paga</v>
      </c>
      <c r="M5123">
        <v>701203</v>
      </c>
      <c r="N5123" t="s">
        <v>1125</v>
      </c>
      <c r="O5123" t="str">
        <f>_xlfn.XLOOKUP(N5123,[3]Planilha1!$N:$N,[3]Planilha1!$O:$O)</f>
        <v>FLAC</v>
      </c>
      <c r="P5123">
        <v>2026</v>
      </c>
      <c r="Q5123" s="2" t="s">
        <v>1153</v>
      </c>
    </row>
    <row r="5124" spans="1:17" ht="16.8" x14ac:dyDescent="0.3">
      <c r="A5124" t="s">
        <v>1224</v>
      </c>
      <c r="B5124">
        <v>4500917346</v>
      </c>
      <c r="C5124">
        <v>5265947</v>
      </c>
      <c r="D5124" t="s">
        <v>354</v>
      </c>
      <c r="E5124">
        <v>610402075</v>
      </c>
      <c r="F5124" t="s">
        <v>111</v>
      </c>
      <c r="G5124" s="4">
        <v>422.9</v>
      </c>
      <c r="H5124" s="4">
        <v>12.69</v>
      </c>
      <c r="I5124">
        <v>7204</v>
      </c>
      <c r="J5124" t="str">
        <f>_xlfn.XLOOKUP(I5124,[1]Planilha1!$C:$C,[1]Planilha1!$B:$B)</f>
        <v>7204 - CD São Paulo</v>
      </c>
      <c r="K5124" t="str">
        <f>_xlfn.XLOOKUP(I5124,[1]Planilha1!$C:$C,[1]Planilha1!$D:$D)</f>
        <v>43.340.312/0010-48</v>
      </c>
      <c r="L5124" t="str">
        <f>_xlfn.XLOOKUP(B5124,[2]Projeto!$B:$B,[2]Projeto!$P:$P)</f>
        <v>Paga</v>
      </c>
      <c r="M5124">
        <v>701203</v>
      </c>
      <c r="N5124" t="s">
        <v>1125</v>
      </c>
      <c r="O5124" t="str">
        <f>_xlfn.XLOOKUP(N5124,[3]Planilha1!$N:$N,[3]Planilha1!$O:$O)</f>
        <v>FLAC</v>
      </c>
      <c r="P5124">
        <v>2026</v>
      </c>
      <c r="Q5124" s="2" t="s">
        <v>1153</v>
      </c>
    </row>
    <row r="5125" spans="1:17" ht="16.8" x14ac:dyDescent="0.3">
      <c r="A5125" t="s">
        <v>1224</v>
      </c>
      <c r="B5125">
        <v>4500917346</v>
      </c>
      <c r="C5125">
        <v>5348856</v>
      </c>
      <c r="D5125" t="s">
        <v>822</v>
      </c>
      <c r="E5125">
        <v>610501361</v>
      </c>
      <c r="F5125" t="s">
        <v>767</v>
      </c>
      <c r="G5125" s="4">
        <v>186.12</v>
      </c>
      <c r="H5125" s="4">
        <v>5.58</v>
      </c>
      <c r="I5125">
        <v>7204</v>
      </c>
      <c r="J5125" t="str">
        <f>_xlfn.XLOOKUP(I5125,[1]Planilha1!$C:$C,[1]Planilha1!$B:$B)</f>
        <v>7204 - CD São Paulo</v>
      </c>
      <c r="K5125" t="str">
        <f>_xlfn.XLOOKUP(I5125,[1]Planilha1!$C:$C,[1]Planilha1!$D:$D)</f>
        <v>43.340.312/0010-48</v>
      </c>
      <c r="L5125" t="str">
        <f>_xlfn.XLOOKUP(B5125,[2]Projeto!$B:$B,[2]Projeto!$P:$P)</f>
        <v>Paga</v>
      </c>
      <c r="M5125">
        <v>701203</v>
      </c>
      <c r="N5125" t="s">
        <v>1125</v>
      </c>
      <c r="O5125" t="str">
        <f>_xlfn.XLOOKUP(N5125,[3]Planilha1!$N:$N,[3]Planilha1!$O:$O)</f>
        <v>FLAC</v>
      </c>
      <c r="P5125">
        <v>2026</v>
      </c>
      <c r="Q5125" s="2" t="s">
        <v>1153</v>
      </c>
    </row>
    <row r="5126" spans="1:17" ht="16.8" x14ac:dyDescent="0.3">
      <c r="A5126" t="s">
        <v>1224</v>
      </c>
      <c r="B5126">
        <v>4500917346</v>
      </c>
      <c r="C5126">
        <v>5266351</v>
      </c>
      <c r="D5126" t="s">
        <v>700</v>
      </c>
      <c r="E5126">
        <v>610606057</v>
      </c>
      <c r="F5126" t="s">
        <v>229</v>
      </c>
      <c r="G5126" s="4">
        <v>120</v>
      </c>
      <c r="H5126" s="4">
        <v>3.6</v>
      </c>
      <c r="I5126">
        <v>7204</v>
      </c>
      <c r="J5126" t="str">
        <f>_xlfn.XLOOKUP(I5126,[1]Planilha1!$C:$C,[1]Planilha1!$B:$B)</f>
        <v>7204 - CD São Paulo</v>
      </c>
      <c r="K5126" t="str">
        <f>_xlfn.XLOOKUP(I5126,[1]Planilha1!$C:$C,[1]Planilha1!$D:$D)</f>
        <v>43.340.312/0010-48</v>
      </c>
      <c r="L5126" t="str">
        <f>_xlfn.XLOOKUP(B5126,[2]Projeto!$B:$B,[2]Projeto!$P:$P)</f>
        <v>Paga</v>
      </c>
      <c r="M5126">
        <v>701203</v>
      </c>
      <c r="N5126" t="s">
        <v>1125</v>
      </c>
      <c r="O5126" t="str">
        <f>_xlfn.XLOOKUP(N5126,[3]Planilha1!$N:$N,[3]Planilha1!$O:$O)</f>
        <v>FLAC</v>
      </c>
      <c r="P5126">
        <v>2026</v>
      </c>
      <c r="Q5126" s="2" t="s">
        <v>1153</v>
      </c>
    </row>
    <row r="5127" spans="1:17" ht="16.8" x14ac:dyDescent="0.3">
      <c r="A5127" t="s">
        <v>1224</v>
      </c>
      <c r="B5127">
        <v>4500917346</v>
      </c>
      <c r="C5127">
        <v>5266628</v>
      </c>
      <c r="D5127" t="s">
        <v>586</v>
      </c>
      <c r="E5127">
        <v>610402075</v>
      </c>
      <c r="F5127" t="s">
        <v>111</v>
      </c>
      <c r="G5127" s="4">
        <v>199.5</v>
      </c>
      <c r="H5127" s="4">
        <v>5.99</v>
      </c>
      <c r="I5127">
        <v>7204</v>
      </c>
      <c r="J5127" t="str">
        <f>_xlfn.XLOOKUP(I5127,[1]Planilha1!$C:$C,[1]Planilha1!$B:$B)</f>
        <v>7204 - CD São Paulo</v>
      </c>
      <c r="K5127" t="str">
        <f>_xlfn.XLOOKUP(I5127,[1]Planilha1!$C:$C,[1]Planilha1!$D:$D)</f>
        <v>43.340.312/0010-48</v>
      </c>
      <c r="L5127" t="str">
        <f>_xlfn.XLOOKUP(B5127,[2]Projeto!$B:$B,[2]Projeto!$P:$P)</f>
        <v>Paga</v>
      </c>
      <c r="M5127">
        <v>701203</v>
      </c>
      <c r="N5127" t="s">
        <v>1125</v>
      </c>
      <c r="O5127" t="str">
        <f>_xlfn.XLOOKUP(N5127,[3]Planilha1!$N:$N,[3]Planilha1!$O:$O)</f>
        <v>FLAC</v>
      </c>
      <c r="P5127">
        <v>2026</v>
      </c>
      <c r="Q5127" s="2" t="s">
        <v>1153</v>
      </c>
    </row>
    <row r="5128" spans="1:17" ht="16.8" x14ac:dyDescent="0.3">
      <c r="A5128" t="s">
        <v>1224</v>
      </c>
      <c r="B5128">
        <v>4500917346</v>
      </c>
      <c r="C5128">
        <v>5266628</v>
      </c>
      <c r="D5128" t="s">
        <v>586</v>
      </c>
      <c r="E5128">
        <v>610512360</v>
      </c>
      <c r="F5128" t="s">
        <v>136</v>
      </c>
      <c r="G5128" s="4">
        <v>295.8</v>
      </c>
      <c r="H5128" s="4">
        <v>8.8699999999999992</v>
      </c>
      <c r="I5128">
        <v>7204</v>
      </c>
      <c r="J5128" t="str">
        <f>_xlfn.XLOOKUP(I5128,[1]Planilha1!$C:$C,[1]Planilha1!$B:$B)</f>
        <v>7204 - CD São Paulo</v>
      </c>
      <c r="K5128" t="str">
        <f>_xlfn.XLOOKUP(I5128,[1]Planilha1!$C:$C,[1]Planilha1!$D:$D)</f>
        <v>43.340.312/0010-48</v>
      </c>
      <c r="L5128" t="str">
        <f>_xlfn.XLOOKUP(B5128,[2]Projeto!$B:$B,[2]Projeto!$P:$P)</f>
        <v>Paga</v>
      </c>
      <c r="M5128">
        <v>701203</v>
      </c>
      <c r="N5128" t="s">
        <v>1125</v>
      </c>
      <c r="O5128" t="str">
        <f>_xlfn.XLOOKUP(N5128,[3]Planilha1!$N:$N,[3]Planilha1!$O:$O)</f>
        <v>FLAC</v>
      </c>
      <c r="P5128">
        <v>2026</v>
      </c>
      <c r="Q5128" s="2" t="s">
        <v>1153</v>
      </c>
    </row>
    <row r="5129" spans="1:17" ht="16.8" x14ac:dyDescent="0.3">
      <c r="A5129" t="s">
        <v>1224</v>
      </c>
      <c r="B5129">
        <v>4500917346</v>
      </c>
      <c r="C5129">
        <v>5261194</v>
      </c>
      <c r="D5129" t="s">
        <v>470</v>
      </c>
      <c r="E5129">
        <v>610502361</v>
      </c>
      <c r="F5129" t="s">
        <v>412</v>
      </c>
      <c r="G5129" s="4">
        <v>361.44</v>
      </c>
      <c r="H5129" s="4">
        <v>10.84</v>
      </c>
      <c r="I5129">
        <v>7204</v>
      </c>
      <c r="J5129" t="str">
        <f>_xlfn.XLOOKUP(I5129,[1]Planilha1!$C:$C,[1]Planilha1!$B:$B)</f>
        <v>7204 - CD São Paulo</v>
      </c>
      <c r="K5129" t="str">
        <f>_xlfn.XLOOKUP(I5129,[1]Planilha1!$C:$C,[1]Planilha1!$D:$D)</f>
        <v>43.340.312/0010-48</v>
      </c>
      <c r="L5129" t="str">
        <f>_xlfn.XLOOKUP(B5129,[2]Projeto!$B:$B,[2]Projeto!$P:$P)</f>
        <v>Paga</v>
      </c>
      <c r="M5129">
        <v>701203</v>
      </c>
      <c r="N5129" t="s">
        <v>1125</v>
      </c>
      <c r="O5129" t="str">
        <f>_xlfn.XLOOKUP(N5129,[3]Planilha1!$N:$N,[3]Planilha1!$O:$O)</f>
        <v>FLAC</v>
      </c>
      <c r="P5129">
        <v>2026</v>
      </c>
      <c r="Q5129" s="2" t="s">
        <v>1153</v>
      </c>
    </row>
    <row r="5130" spans="1:17" ht="16.8" x14ac:dyDescent="0.3">
      <c r="A5130" t="s">
        <v>1224</v>
      </c>
      <c r="B5130">
        <v>4500917346</v>
      </c>
      <c r="C5130">
        <v>5327881</v>
      </c>
      <c r="D5130" t="s">
        <v>403</v>
      </c>
      <c r="E5130">
        <v>610102368</v>
      </c>
      <c r="F5130" t="s">
        <v>88</v>
      </c>
      <c r="G5130" s="4">
        <v>117.12</v>
      </c>
      <c r="H5130" s="4">
        <v>3.51</v>
      </c>
      <c r="I5130">
        <v>7204</v>
      </c>
      <c r="J5130" t="str">
        <f>_xlfn.XLOOKUP(I5130,[1]Planilha1!$C:$C,[1]Planilha1!$B:$B)</f>
        <v>7204 - CD São Paulo</v>
      </c>
      <c r="K5130" t="str">
        <f>_xlfn.XLOOKUP(I5130,[1]Planilha1!$C:$C,[1]Planilha1!$D:$D)</f>
        <v>43.340.312/0010-48</v>
      </c>
      <c r="L5130" t="str">
        <f>_xlfn.XLOOKUP(B5130,[2]Projeto!$B:$B,[2]Projeto!$P:$P)</f>
        <v>Paga</v>
      </c>
      <c r="M5130">
        <v>701203</v>
      </c>
      <c r="N5130" t="s">
        <v>1125</v>
      </c>
      <c r="O5130" t="str">
        <f>_xlfn.XLOOKUP(N5130,[3]Planilha1!$N:$N,[3]Planilha1!$O:$O)</f>
        <v>FLAC</v>
      </c>
      <c r="P5130">
        <v>2026</v>
      </c>
      <c r="Q5130" s="2" t="s">
        <v>1153</v>
      </c>
    </row>
    <row r="5131" spans="1:17" ht="16.8" x14ac:dyDescent="0.3">
      <c r="A5131" t="s">
        <v>1224</v>
      </c>
      <c r="B5131">
        <v>4500917346</v>
      </c>
      <c r="C5131">
        <v>5352570</v>
      </c>
      <c r="D5131" t="s">
        <v>474</v>
      </c>
      <c r="E5131">
        <v>610109363</v>
      </c>
      <c r="F5131" t="s">
        <v>135</v>
      </c>
      <c r="G5131" s="4">
        <v>235.92</v>
      </c>
      <c r="H5131" s="4">
        <v>7.08</v>
      </c>
      <c r="I5131">
        <v>7204</v>
      </c>
      <c r="J5131" t="str">
        <f>_xlfn.XLOOKUP(I5131,[1]Planilha1!$C:$C,[1]Planilha1!$B:$B)</f>
        <v>7204 - CD São Paulo</v>
      </c>
      <c r="K5131" t="str">
        <f>_xlfn.XLOOKUP(I5131,[1]Planilha1!$C:$C,[1]Planilha1!$D:$D)</f>
        <v>43.340.312/0010-48</v>
      </c>
      <c r="L5131" t="str">
        <f>_xlfn.XLOOKUP(B5131,[2]Projeto!$B:$B,[2]Projeto!$P:$P)</f>
        <v>Paga</v>
      </c>
      <c r="M5131">
        <v>701203</v>
      </c>
      <c r="N5131" t="s">
        <v>1125</v>
      </c>
      <c r="O5131" t="str">
        <f>_xlfn.XLOOKUP(N5131,[3]Planilha1!$N:$N,[3]Planilha1!$O:$O)</f>
        <v>FLAC</v>
      </c>
      <c r="P5131">
        <v>2026</v>
      </c>
      <c r="Q5131" s="2" t="s">
        <v>1153</v>
      </c>
    </row>
    <row r="5132" spans="1:17" ht="16.8" x14ac:dyDescent="0.3">
      <c r="A5132" t="s">
        <v>1224</v>
      </c>
      <c r="B5132">
        <v>4500917346</v>
      </c>
      <c r="C5132">
        <v>5012643</v>
      </c>
      <c r="D5132" t="s">
        <v>171</v>
      </c>
      <c r="E5132">
        <v>610400295</v>
      </c>
      <c r="F5132" t="s">
        <v>819</v>
      </c>
      <c r="G5132" s="4">
        <v>1741.6</v>
      </c>
      <c r="H5132" s="4">
        <v>52.25</v>
      </c>
      <c r="I5132">
        <v>7204</v>
      </c>
      <c r="J5132" t="str">
        <f>_xlfn.XLOOKUP(I5132,[1]Planilha1!$C:$C,[1]Planilha1!$B:$B)</f>
        <v>7204 - CD São Paulo</v>
      </c>
      <c r="K5132" t="str">
        <f>_xlfn.XLOOKUP(I5132,[1]Planilha1!$C:$C,[1]Planilha1!$D:$D)</f>
        <v>43.340.312/0010-48</v>
      </c>
      <c r="L5132" t="str">
        <f>_xlfn.XLOOKUP(B5132,[2]Projeto!$B:$B,[2]Projeto!$P:$P)</f>
        <v>Paga</v>
      </c>
      <c r="M5132">
        <v>701203</v>
      </c>
      <c r="N5132" t="s">
        <v>1125</v>
      </c>
      <c r="O5132" t="str">
        <f>_xlfn.XLOOKUP(N5132,[3]Planilha1!$N:$N,[3]Planilha1!$O:$O)</f>
        <v>FLAC</v>
      </c>
      <c r="P5132">
        <v>2026</v>
      </c>
      <c r="Q5132" s="2" t="s">
        <v>1153</v>
      </c>
    </row>
    <row r="5133" spans="1:17" ht="16.8" x14ac:dyDescent="0.3">
      <c r="A5133" t="s">
        <v>1224</v>
      </c>
      <c r="B5133">
        <v>4500917346</v>
      </c>
      <c r="C5133">
        <v>5012643</v>
      </c>
      <c r="D5133" t="s">
        <v>171</v>
      </c>
      <c r="E5133">
        <v>610402337</v>
      </c>
      <c r="F5133" t="s">
        <v>84</v>
      </c>
      <c r="G5133" s="4">
        <v>949.25</v>
      </c>
      <c r="H5133" s="4">
        <v>28.48</v>
      </c>
      <c r="I5133">
        <v>7204</v>
      </c>
      <c r="J5133" t="str">
        <f>_xlfn.XLOOKUP(I5133,[1]Planilha1!$C:$C,[1]Planilha1!$B:$B)</f>
        <v>7204 - CD São Paulo</v>
      </c>
      <c r="K5133" t="str">
        <f>_xlfn.XLOOKUP(I5133,[1]Planilha1!$C:$C,[1]Planilha1!$D:$D)</f>
        <v>43.340.312/0010-48</v>
      </c>
      <c r="L5133" t="str">
        <f>_xlfn.XLOOKUP(B5133,[2]Projeto!$B:$B,[2]Projeto!$P:$P)</f>
        <v>Paga</v>
      </c>
      <c r="M5133">
        <v>701203</v>
      </c>
      <c r="N5133" t="s">
        <v>1125</v>
      </c>
      <c r="O5133" t="str">
        <f>_xlfn.XLOOKUP(N5133,[3]Planilha1!$N:$N,[3]Planilha1!$O:$O)</f>
        <v>FLAC</v>
      </c>
      <c r="P5133">
        <v>2026</v>
      </c>
      <c r="Q5133" s="2" t="s">
        <v>1153</v>
      </c>
    </row>
    <row r="5134" spans="1:17" ht="16.8" x14ac:dyDescent="0.3">
      <c r="A5134" t="s">
        <v>1224</v>
      </c>
      <c r="B5134">
        <v>4500917346</v>
      </c>
      <c r="C5134">
        <v>5117795</v>
      </c>
      <c r="D5134" t="s">
        <v>241</v>
      </c>
      <c r="E5134">
        <v>610602367</v>
      </c>
      <c r="F5134" t="s">
        <v>303</v>
      </c>
      <c r="G5134" s="4">
        <v>439.2</v>
      </c>
      <c r="H5134" s="4">
        <v>13.18</v>
      </c>
      <c r="I5134">
        <v>7204</v>
      </c>
      <c r="J5134" t="str">
        <f>_xlfn.XLOOKUP(I5134,[1]Planilha1!$C:$C,[1]Planilha1!$B:$B)</f>
        <v>7204 - CD São Paulo</v>
      </c>
      <c r="K5134" t="str">
        <f>_xlfn.XLOOKUP(I5134,[1]Planilha1!$C:$C,[1]Planilha1!$D:$D)</f>
        <v>43.340.312/0010-48</v>
      </c>
      <c r="L5134" t="str">
        <f>_xlfn.XLOOKUP(B5134,[2]Projeto!$B:$B,[2]Projeto!$P:$P)</f>
        <v>Paga</v>
      </c>
      <c r="M5134">
        <v>701203</v>
      </c>
      <c r="N5134" t="s">
        <v>1125</v>
      </c>
      <c r="O5134" t="str">
        <f>_xlfn.XLOOKUP(N5134,[3]Planilha1!$N:$N,[3]Planilha1!$O:$O)</f>
        <v>FLAC</v>
      </c>
      <c r="P5134">
        <v>2026</v>
      </c>
      <c r="Q5134" s="2" t="s">
        <v>1153</v>
      </c>
    </row>
    <row r="5135" spans="1:17" ht="16.8" x14ac:dyDescent="0.3">
      <c r="A5135" t="s">
        <v>1224</v>
      </c>
      <c r="B5135">
        <v>4500917346</v>
      </c>
      <c r="C5135">
        <v>5117795</v>
      </c>
      <c r="D5135" t="s">
        <v>241</v>
      </c>
      <c r="E5135">
        <v>610601367</v>
      </c>
      <c r="F5135" t="s">
        <v>301</v>
      </c>
      <c r="G5135" s="4">
        <v>439.2</v>
      </c>
      <c r="H5135" s="4">
        <v>13.18</v>
      </c>
      <c r="I5135">
        <v>7204</v>
      </c>
      <c r="J5135" t="str">
        <f>_xlfn.XLOOKUP(I5135,[1]Planilha1!$C:$C,[1]Planilha1!$B:$B)</f>
        <v>7204 - CD São Paulo</v>
      </c>
      <c r="K5135" t="str">
        <f>_xlfn.XLOOKUP(I5135,[1]Planilha1!$C:$C,[1]Planilha1!$D:$D)</f>
        <v>43.340.312/0010-48</v>
      </c>
      <c r="L5135" t="str">
        <f>_xlfn.XLOOKUP(B5135,[2]Projeto!$B:$B,[2]Projeto!$P:$P)</f>
        <v>Paga</v>
      </c>
      <c r="M5135">
        <v>701203</v>
      </c>
      <c r="N5135" t="s">
        <v>1125</v>
      </c>
      <c r="O5135" t="str">
        <f>_xlfn.XLOOKUP(N5135,[3]Planilha1!$N:$N,[3]Planilha1!$O:$O)</f>
        <v>FLAC</v>
      </c>
      <c r="P5135">
        <v>2026</v>
      </c>
      <c r="Q5135" s="2" t="s">
        <v>1153</v>
      </c>
    </row>
    <row r="5136" spans="1:17" ht="16.8" x14ac:dyDescent="0.3">
      <c r="A5136" t="s">
        <v>1224</v>
      </c>
      <c r="B5136">
        <v>4500917346</v>
      </c>
      <c r="C5136">
        <v>5253730</v>
      </c>
      <c r="D5136" t="s">
        <v>716</v>
      </c>
      <c r="E5136">
        <v>610606057</v>
      </c>
      <c r="F5136" t="s">
        <v>229</v>
      </c>
      <c r="G5136" s="4">
        <v>118.56</v>
      </c>
      <c r="H5136" s="4">
        <v>3.56</v>
      </c>
      <c r="I5136">
        <v>7204</v>
      </c>
      <c r="J5136" t="str">
        <f>_xlfn.XLOOKUP(I5136,[1]Planilha1!$C:$C,[1]Planilha1!$B:$B)</f>
        <v>7204 - CD São Paulo</v>
      </c>
      <c r="K5136" t="str">
        <f>_xlfn.XLOOKUP(I5136,[1]Planilha1!$C:$C,[1]Planilha1!$D:$D)</f>
        <v>43.340.312/0010-48</v>
      </c>
      <c r="L5136" t="str">
        <f>_xlfn.XLOOKUP(B5136,[2]Projeto!$B:$B,[2]Projeto!$P:$P)</f>
        <v>Paga</v>
      </c>
      <c r="M5136">
        <v>701203</v>
      </c>
      <c r="N5136" t="s">
        <v>1125</v>
      </c>
      <c r="O5136" t="str">
        <f>_xlfn.XLOOKUP(N5136,[3]Planilha1!$N:$N,[3]Planilha1!$O:$O)</f>
        <v>FLAC</v>
      </c>
      <c r="P5136">
        <v>2026</v>
      </c>
      <c r="Q5136" s="2" t="s">
        <v>1153</v>
      </c>
    </row>
    <row r="5137" spans="1:17" ht="16.8" x14ac:dyDescent="0.3">
      <c r="A5137" t="s">
        <v>1224</v>
      </c>
      <c r="B5137">
        <v>4500917346</v>
      </c>
      <c r="C5137">
        <v>5190780</v>
      </c>
      <c r="D5137" t="s">
        <v>437</v>
      </c>
      <c r="E5137">
        <v>540425376</v>
      </c>
      <c r="F5137" t="s">
        <v>175</v>
      </c>
      <c r="G5137" s="4">
        <v>289.32</v>
      </c>
      <c r="H5137" s="4">
        <v>8.68</v>
      </c>
      <c r="I5137">
        <v>7204</v>
      </c>
      <c r="J5137" t="str">
        <f>_xlfn.XLOOKUP(I5137,[1]Planilha1!$C:$C,[1]Planilha1!$B:$B)</f>
        <v>7204 - CD São Paulo</v>
      </c>
      <c r="K5137" t="str">
        <f>_xlfn.XLOOKUP(I5137,[1]Planilha1!$C:$C,[1]Planilha1!$D:$D)</f>
        <v>43.340.312/0010-48</v>
      </c>
      <c r="L5137" t="str">
        <f>_xlfn.XLOOKUP(B5137,[2]Projeto!$B:$B,[2]Projeto!$P:$P)</f>
        <v>Paga</v>
      </c>
      <c r="M5137">
        <v>701203</v>
      </c>
      <c r="N5137" t="s">
        <v>1125</v>
      </c>
      <c r="O5137" t="str">
        <f>_xlfn.XLOOKUP(N5137,[3]Planilha1!$N:$N,[3]Planilha1!$O:$O)</f>
        <v>FLAC</v>
      </c>
      <c r="P5137">
        <v>2026</v>
      </c>
      <c r="Q5137" s="2" t="s">
        <v>1153</v>
      </c>
    </row>
    <row r="5138" spans="1:17" ht="16.8" x14ac:dyDescent="0.3">
      <c r="A5138" t="s">
        <v>1224</v>
      </c>
      <c r="B5138">
        <v>4500917346</v>
      </c>
      <c r="C5138">
        <v>5263133</v>
      </c>
      <c r="D5138" t="s">
        <v>393</v>
      </c>
      <c r="E5138">
        <v>610400072</v>
      </c>
      <c r="F5138" t="s">
        <v>279</v>
      </c>
      <c r="G5138" s="4">
        <v>430.4</v>
      </c>
      <c r="H5138" s="4">
        <v>12.91</v>
      </c>
      <c r="I5138">
        <v>7204</v>
      </c>
      <c r="J5138" t="str">
        <f>_xlfn.XLOOKUP(I5138,[1]Planilha1!$C:$C,[1]Planilha1!$B:$B)</f>
        <v>7204 - CD São Paulo</v>
      </c>
      <c r="K5138" t="str">
        <f>_xlfn.XLOOKUP(I5138,[1]Planilha1!$C:$C,[1]Planilha1!$D:$D)</f>
        <v>43.340.312/0010-48</v>
      </c>
      <c r="L5138" t="str">
        <f>_xlfn.XLOOKUP(B5138,[2]Projeto!$B:$B,[2]Projeto!$P:$P)</f>
        <v>Paga</v>
      </c>
      <c r="M5138">
        <v>701203</v>
      </c>
      <c r="N5138" t="s">
        <v>1125</v>
      </c>
      <c r="O5138" t="str">
        <f>_xlfn.XLOOKUP(N5138,[3]Planilha1!$N:$N,[3]Planilha1!$O:$O)</f>
        <v>FLAC</v>
      </c>
      <c r="P5138">
        <v>2026</v>
      </c>
      <c r="Q5138" s="2" t="s">
        <v>1153</v>
      </c>
    </row>
    <row r="5139" spans="1:17" ht="16.8" x14ac:dyDescent="0.3">
      <c r="A5139" t="s">
        <v>1224</v>
      </c>
      <c r="B5139">
        <v>4500917346</v>
      </c>
      <c r="C5139">
        <v>5319562</v>
      </c>
      <c r="D5139" t="s">
        <v>408</v>
      </c>
      <c r="E5139">
        <v>610123368</v>
      </c>
      <c r="F5139" t="s">
        <v>117</v>
      </c>
      <c r="G5139" s="4">
        <v>175.68</v>
      </c>
      <c r="H5139" s="4">
        <v>5.27</v>
      </c>
      <c r="I5139">
        <v>7204</v>
      </c>
      <c r="J5139" t="str">
        <f>_xlfn.XLOOKUP(I5139,[1]Planilha1!$C:$C,[1]Planilha1!$B:$B)</f>
        <v>7204 - CD São Paulo</v>
      </c>
      <c r="K5139" t="str">
        <f>_xlfn.XLOOKUP(I5139,[1]Planilha1!$C:$C,[1]Planilha1!$D:$D)</f>
        <v>43.340.312/0010-48</v>
      </c>
      <c r="L5139" t="str">
        <f>_xlfn.XLOOKUP(B5139,[2]Projeto!$B:$B,[2]Projeto!$P:$P)</f>
        <v>Paga</v>
      </c>
      <c r="M5139">
        <v>701203</v>
      </c>
      <c r="N5139" t="s">
        <v>1125</v>
      </c>
      <c r="O5139" t="str">
        <f>_xlfn.XLOOKUP(N5139,[3]Planilha1!$N:$N,[3]Planilha1!$O:$O)</f>
        <v>FLAC</v>
      </c>
      <c r="P5139">
        <v>2026</v>
      </c>
      <c r="Q5139" s="2" t="s">
        <v>1153</v>
      </c>
    </row>
    <row r="5140" spans="1:17" ht="16.8" x14ac:dyDescent="0.3">
      <c r="A5140" t="s">
        <v>1224</v>
      </c>
      <c r="B5140">
        <v>4500917346</v>
      </c>
      <c r="C5140">
        <v>5233790</v>
      </c>
      <c r="D5140" t="s">
        <v>355</v>
      </c>
      <c r="E5140">
        <v>610402075</v>
      </c>
      <c r="F5140" t="s">
        <v>111</v>
      </c>
      <c r="G5140" s="4">
        <v>2050</v>
      </c>
      <c r="H5140" s="4">
        <v>61.5</v>
      </c>
      <c r="I5140">
        <v>7204</v>
      </c>
      <c r="J5140" t="str">
        <f>_xlfn.XLOOKUP(I5140,[1]Planilha1!$C:$C,[1]Planilha1!$B:$B)</f>
        <v>7204 - CD São Paulo</v>
      </c>
      <c r="K5140" t="str">
        <f>_xlfn.XLOOKUP(I5140,[1]Planilha1!$C:$C,[1]Planilha1!$D:$D)</f>
        <v>43.340.312/0010-48</v>
      </c>
      <c r="L5140" t="str">
        <f>_xlfn.XLOOKUP(B5140,[2]Projeto!$B:$B,[2]Projeto!$P:$P)</f>
        <v>Paga</v>
      </c>
      <c r="M5140">
        <v>701203</v>
      </c>
      <c r="N5140" t="s">
        <v>1125</v>
      </c>
      <c r="O5140" t="str">
        <f>_xlfn.XLOOKUP(N5140,[3]Planilha1!$N:$N,[3]Planilha1!$O:$O)</f>
        <v>FLAC</v>
      </c>
      <c r="P5140">
        <v>2026</v>
      </c>
      <c r="Q5140" s="2" t="s">
        <v>1153</v>
      </c>
    </row>
    <row r="5141" spans="1:17" ht="16.8" x14ac:dyDescent="0.3">
      <c r="A5141" t="s">
        <v>1224</v>
      </c>
      <c r="B5141">
        <v>4500917346</v>
      </c>
      <c r="C5141">
        <v>5268479</v>
      </c>
      <c r="D5141" t="s">
        <v>356</v>
      </c>
      <c r="E5141">
        <v>610402075</v>
      </c>
      <c r="F5141" t="s">
        <v>111</v>
      </c>
      <c r="G5141" s="4">
        <v>1057.25</v>
      </c>
      <c r="H5141" s="4">
        <v>31.72</v>
      </c>
      <c r="I5141">
        <v>7204</v>
      </c>
      <c r="J5141" t="str">
        <f>_xlfn.XLOOKUP(I5141,[1]Planilha1!$C:$C,[1]Planilha1!$B:$B)</f>
        <v>7204 - CD São Paulo</v>
      </c>
      <c r="K5141" t="str">
        <f>_xlfn.XLOOKUP(I5141,[1]Planilha1!$C:$C,[1]Planilha1!$D:$D)</f>
        <v>43.340.312/0010-48</v>
      </c>
      <c r="L5141" t="str">
        <f>_xlfn.XLOOKUP(B5141,[2]Projeto!$B:$B,[2]Projeto!$P:$P)</f>
        <v>Paga</v>
      </c>
      <c r="M5141">
        <v>701203</v>
      </c>
      <c r="N5141" t="s">
        <v>1125</v>
      </c>
      <c r="O5141" t="str">
        <f>_xlfn.XLOOKUP(N5141,[3]Planilha1!$N:$N,[3]Planilha1!$O:$O)</f>
        <v>FLAC</v>
      </c>
      <c r="P5141">
        <v>2026</v>
      </c>
      <c r="Q5141" s="2" t="s">
        <v>1153</v>
      </c>
    </row>
    <row r="5142" spans="1:17" ht="16.8" x14ac:dyDescent="0.3">
      <c r="A5142" t="s">
        <v>1224</v>
      </c>
      <c r="B5142">
        <v>4500917346</v>
      </c>
      <c r="C5142">
        <v>5289223</v>
      </c>
      <c r="D5142" t="s">
        <v>513</v>
      </c>
      <c r="E5142">
        <v>610402075</v>
      </c>
      <c r="F5142" t="s">
        <v>111</v>
      </c>
      <c r="G5142" s="4">
        <v>845.8</v>
      </c>
      <c r="H5142" s="4">
        <v>25.37</v>
      </c>
      <c r="I5142">
        <v>7204</v>
      </c>
      <c r="J5142" t="str">
        <f>_xlfn.XLOOKUP(I5142,[1]Planilha1!$C:$C,[1]Planilha1!$B:$B)</f>
        <v>7204 - CD São Paulo</v>
      </c>
      <c r="K5142" t="str">
        <f>_xlfn.XLOOKUP(I5142,[1]Planilha1!$C:$C,[1]Planilha1!$D:$D)</f>
        <v>43.340.312/0010-48</v>
      </c>
      <c r="L5142" t="str">
        <f>_xlfn.XLOOKUP(B5142,[2]Projeto!$B:$B,[2]Projeto!$P:$P)</f>
        <v>Paga</v>
      </c>
      <c r="M5142">
        <v>701203</v>
      </c>
      <c r="N5142" t="s">
        <v>1125</v>
      </c>
      <c r="O5142" t="str">
        <f>_xlfn.XLOOKUP(N5142,[3]Planilha1!$N:$N,[3]Planilha1!$O:$O)</f>
        <v>FLAC</v>
      </c>
      <c r="P5142">
        <v>2026</v>
      </c>
      <c r="Q5142" s="2" t="s">
        <v>1153</v>
      </c>
    </row>
    <row r="5143" spans="1:17" ht="16.8" x14ac:dyDescent="0.3">
      <c r="A5143" t="s">
        <v>1224</v>
      </c>
      <c r="B5143">
        <v>4500917346</v>
      </c>
      <c r="C5143">
        <v>5289223</v>
      </c>
      <c r="D5143" t="s">
        <v>513</v>
      </c>
      <c r="E5143">
        <v>610402075</v>
      </c>
      <c r="F5143" t="s">
        <v>111</v>
      </c>
      <c r="G5143" s="4">
        <v>1691.6</v>
      </c>
      <c r="H5143" s="4">
        <v>50.75</v>
      </c>
      <c r="I5143">
        <v>7204</v>
      </c>
      <c r="J5143" t="str">
        <f>_xlfn.XLOOKUP(I5143,[1]Planilha1!$C:$C,[1]Planilha1!$B:$B)</f>
        <v>7204 - CD São Paulo</v>
      </c>
      <c r="K5143" t="str">
        <f>_xlfn.XLOOKUP(I5143,[1]Planilha1!$C:$C,[1]Planilha1!$D:$D)</f>
        <v>43.340.312/0010-48</v>
      </c>
      <c r="L5143" t="str">
        <f>_xlfn.XLOOKUP(B5143,[2]Projeto!$B:$B,[2]Projeto!$P:$P)</f>
        <v>Paga</v>
      </c>
      <c r="M5143">
        <v>701203</v>
      </c>
      <c r="N5143" t="s">
        <v>1125</v>
      </c>
      <c r="O5143" t="str">
        <f>_xlfn.XLOOKUP(N5143,[3]Planilha1!$N:$N,[3]Planilha1!$O:$O)</f>
        <v>FLAC</v>
      </c>
      <c r="P5143">
        <v>2026</v>
      </c>
      <c r="Q5143" s="2" t="s">
        <v>1153</v>
      </c>
    </row>
    <row r="5144" spans="1:17" ht="16.8" x14ac:dyDescent="0.3">
      <c r="A5144" t="s">
        <v>1224</v>
      </c>
      <c r="B5144">
        <v>4500917346</v>
      </c>
      <c r="C5144">
        <v>5338830</v>
      </c>
      <c r="D5144" t="s">
        <v>559</v>
      </c>
      <c r="E5144">
        <v>610402075</v>
      </c>
      <c r="F5144" t="s">
        <v>111</v>
      </c>
      <c r="G5144" s="4">
        <v>422.9</v>
      </c>
      <c r="H5144" s="4">
        <v>12.69</v>
      </c>
      <c r="I5144">
        <v>7204</v>
      </c>
      <c r="J5144" t="str">
        <f>_xlfn.XLOOKUP(I5144,[1]Planilha1!$C:$C,[1]Planilha1!$B:$B)</f>
        <v>7204 - CD São Paulo</v>
      </c>
      <c r="K5144" t="str">
        <f>_xlfn.XLOOKUP(I5144,[1]Planilha1!$C:$C,[1]Planilha1!$D:$D)</f>
        <v>43.340.312/0010-48</v>
      </c>
      <c r="L5144" t="str">
        <f>_xlfn.XLOOKUP(B5144,[2]Projeto!$B:$B,[2]Projeto!$P:$P)</f>
        <v>Paga</v>
      </c>
      <c r="M5144">
        <v>701203</v>
      </c>
      <c r="N5144" t="s">
        <v>1125</v>
      </c>
      <c r="O5144" t="str">
        <f>_xlfn.XLOOKUP(N5144,[3]Planilha1!$N:$N,[3]Planilha1!$O:$O)</f>
        <v>FLAC</v>
      </c>
      <c r="P5144">
        <v>2026</v>
      </c>
      <c r="Q5144" s="2" t="s">
        <v>1153</v>
      </c>
    </row>
    <row r="5145" spans="1:17" ht="16.8" x14ac:dyDescent="0.3">
      <c r="A5145" t="s">
        <v>1224</v>
      </c>
      <c r="B5145">
        <v>4500917346</v>
      </c>
      <c r="C5145">
        <v>5262839</v>
      </c>
      <c r="D5145" t="s">
        <v>512</v>
      </c>
      <c r="E5145">
        <v>600762023</v>
      </c>
      <c r="F5145" t="s">
        <v>146</v>
      </c>
      <c r="G5145" s="4">
        <v>931.5</v>
      </c>
      <c r="H5145" s="4">
        <v>27.95</v>
      </c>
      <c r="I5145">
        <v>7204</v>
      </c>
      <c r="J5145" t="str">
        <f>_xlfn.XLOOKUP(I5145,[1]Planilha1!$C:$C,[1]Planilha1!$B:$B)</f>
        <v>7204 - CD São Paulo</v>
      </c>
      <c r="K5145" t="str">
        <f>_xlfn.XLOOKUP(I5145,[1]Planilha1!$C:$C,[1]Planilha1!$D:$D)</f>
        <v>43.340.312/0010-48</v>
      </c>
      <c r="L5145" t="str">
        <f>_xlfn.XLOOKUP(B5145,[2]Projeto!$B:$B,[2]Projeto!$P:$P)</f>
        <v>Paga</v>
      </c>
      <c r="M5145">
        <v>701203</v>
      </c>
      <c r="N5145" t="s">
        <v>1125</v>
      </c>
      <c r="O5145" t="str">
        <f>_xlfn.XLOOKUP(N5145,[3]Planilha1!$N:$N,[3]Planilha1!$O:$O)</f>
        <v>FLAC</v>
      </c>
      <c r="P5145">
        <v>2026</v>
      </c>
      <c r="Q5145" s="2" t="s">
        <v>1153</v>
      </c>
    </row>
    <row r="5146" spans="1:17" ht="16.8" x14ac:dyDescent="0.3">
      <c r="A5146" t="s">
        <v>1224</v>
      </c>
      <c r="B5146">
        <v>4500917346</v>
      </c>
      <c r="C5146">
        <v>5262839</v>
      </c>
      <c r="D5146" t="s">
        <v>512</v>
      </c>
      <c r="E5146">
        <v>610606057</v>
      </c>
      <c r="F5146" t="s">
        <v>229</v>
      </c>
      <c r="G5146" s="4">
        <v>1778.4</v>
      </c>
      <c r="H5146" s="4">
        <v>53.35</v>
      </c>
      <c r="I5146">
        <v>7204</v>
      </c>
      <c r="J5146" t="str">
        <f>_xlfn.XLOOKUP(I5146,[1]Planilha1!$C:$C,[1]Planilha1!$B:$B)</f>
        <v>7204 - CD São Paulo</v>
      </c>
      <c r="K5146" t="str">
        <f>_xlfn.XLOOKUP(I5146,[1]Planilha1!$C:$C,[1]Planilha1!$D:$D)</f>
        <v>43.340.312/0010-48</v>
      </c>
      <c r="L5146" t="str">
        <f>_xlfn.XLOOKUP(B5146,[2]Projeto!$B:$B,[2]Projeto!$P:$P)</f>
        <v>Paga</v>
      </c>
      <c r="M5146">
        <v>701203</v>
      </c>
      <c r="N5146" t="s">
        <v>1125</v>
      </c>
      <c r="O5146" t="str">
        <f>_xlfn.XLOOKUP(N5146,[3]Planilha1!$N:$N,[3]Planilha1!$O:$O)</f>
        <v>FLAC</v>
      </c>
      <c r="P5146">
        <v>2026</v>
      </c>
      <c r="Q5146" s="2" t="s">
        <v>1153</v>
      </c>
    </row>
    <row r="5147" spans="1:17" ht="16.8" x14ac:dyDescent="0.3">
      <c r="A5147" t="s">
        <v>1224</v>
      </c>
      <c r="B5147">
        <v>4500917346</v>
      </c>
      <c r="C5147">
        <v>5111178</v>
      </c>
      <c r="D5147" t="s">
        <v>903</v>
      </c>
      <c r="E5147">
        <v>610402075</v>
      </c>
      <c r="F5147" t="s">
        <v>111</v>
      </c>
      <c r="G5147" s="4">
        <v>1691.6</v>
      </c>
      <c r="H5147" s="4">
        <v>50.75</v>
      </c>
      <c r="I5147">
        <v>7204</v>
      </c>
      <c r="J5147" t="str">
        <f>_xlfn.XLOOKUP(I5147,[1]Planilha1!$C:$C,[1]Planilha1!$B:$B)</f>
        <v>7204 - CD São Paulo</v>
      </c>
      <c r="K5147" t="str">
        <f>_xlfn.XLOOKUP(I5147,[1]Planilha1!$C:$C,[1]Planilha1!$D:$D)</f>
        <v>43.340.312/0010-48</v>
      </c>
      <c r="L5147" t="str">
        <f>_xlfn.XLOOKUP(B5147,[2]Projeto!$B:$B,[2]Projeto!$P:$P)</f>
        <v>Paga</v>
      </c>
      <c r="M5147">
        <v>701203</v>
      </c>
      <c r="N5147" t="s">
        <v>1125</v>
      </c>
      <c r="O5147" t="str">
        <f>_xlfn.XLOOKUP(N5147,[3]Planilha1!$N:$N,[3]Planilha1!$O:$O)</f>
        <v>FLAC</v>
      </c>
      <c r="P5147">
        <v>2026</v>
      </c>
      <c r="Q5147" s="2" t="s">
        <v>1153</v>
      </c>
    </row>
    <row r="5148" spans="1:17" ht="16.8" x14ac:dyDescent="0.3">
      <c r="A5148" t="s">
        <v>1224</v>
      </c>
      <c r="B5148">
        <v>4500917346</v>
      </c>
      <c r="C5148">
        <v>5111178</v>
      </c>
      <c r="D5148" t="s">
        <v>903</v>
      </c>
      <c r="E5148">
        <v>540600473</v>
      </c>
      <c r="F5148" t="s">
        <v>945</v>
      </c>
      <c r="G5148" s="4">
        <v>91.76</v>
      </c>
      <c r="H5148" s="4">
        <v>2.75</v>
      </c>
      <c r="I5148">
        <v>7204</v>
      </c>
      <c r="J5148" t="str">
        <f>_xlfn.XLOOKUP(I5148,[1]Planilha1!$C:$C,[1]Planilha1!$B:$B)</f>
        <v>7204 - CD São Paulo</v>
      </c>
      <c r="K5148" t="str">
        <f>_xlfn.XLOOKUP(I5148,[1]Planilha1!$C:$C,[1]Planilha1!$D:$D)</f>
        <v>43.340.312/0010-48</v>
      </c>
      <c r="L5148" t="str">
        <f>_xlfn.XLOOKUP(B5148,[2]Projeto!$B:$B,[2]Projeto!$P:$P)</f>
        <v>Paga</v>
      </c>
      <c r="M5148">
        <v>701203</v>
      </c>
      <c r="N5148" t="s">
        <v>1125</v>
      </c>
      <c r="O5148" t="str">
        <f>_xlfn.XLOOKUP(N5148,[3]Planilha1!$N:$N,[3]Planilha1!$O:$O)</f>
        <v>FLAC</v>
      </c>
      <c r="P5148">
        <v>2026</v>
      </c>
      <c r="Q5148" s="2" t="s">
        <v>1153</v>
      </c>
    </row>
    <row r="5149" spans="1:17" ht="16.8" x14ac:dyDescent="0.3">
      <c r="A5149" t="s">
        <v>1224</v>
      </c>
      <c r="B5149">
        <v>4500917346</v>
      </c>
      <c r="C5149">
        <v>5261200</v>
      </c>
      <c r="D5149" t="s">
        <v>557</v>
      </c>
      <c r="E5149">
        <v>610100477</v>
      </c>
      <c r="F5149" t="s">
        <v>103</v>
      </c>
      <c r="G5149" s="4">
        <v>333.76</v>
      </c>
      <c r="H5149" s="4">
        <v>10.01</v>
      </c>
      <c r="I5149">
        <v>7204</v>
      </c>
      <c r="J5149" t="str">
        <f>_xlfn.XLOOKUP(I5149,[1]Planilha1!$C:$C,[1]Planilha1!$B:$B)</f>
        <v>7204 - CD São Paulo</v>
      </c>
      <c r="K5149" t="str">
        <f>_xlfn.XLOOKUP(I5149,[1]Planilha1!$C:$C,[1]Planilha1!$D:$D)</f>
        <v>43.340.312/0010-48</v>
      </c>
      <c r="L5149" t="str">
        <f>_xlfn.XLOOKUP(B5149,[2]Projeto!$B:$B,[2]Projeto!$P:$P)</f>
        <v>Paga</v>
      </c>
      <c r="M5149">
        <v>701203</v>
      </c>
      <c r="N5149" t="s">
        <v>1125</v>
      </c>
      <c r="O5149" t="str">
        <f>_xlfn.XLOOKUP(N5149,[3]Planilha1!$N:$N,[3]Planilha1!$O:$O)</f>
        <v>FLAC</v>
      </c>
      <c r="P5149">
        <v>2026</v>
      </c>
      <c r="Q5149" s="2" t="s">
        <v>1153</v>
      </c>
    </row>
    <row r="5150" spans="1:17" ht="16.8" x14ac:dyDescent="0.3">
      <c r="A5150" t="s">
        <v>1224</v>
      </c>
      <c r="B5150">
        <v>4500917346</v>
      </c>
      <c r="C5150">
        <v>5357567</v>
      </c>
      <c r="D5150" t="s">
        <v>446</v>
      </c>
      <c r="E5150">
        <v>610103371</v>
      </c>
      <c r="F5150" t="s">
        <v>707</v>
      </c>
      <c r="G5150" s="4">
        <v>32.65</v>
      </c>
      <c r="H5150" s="4">
        <v>0.98</v>
      </c>
      <c r="I5150">
        <v>7204</v>
      </c>
      <c r="J5150" t="str">
        <f>_xlfn.XLOOKUP(I5150,[1]Planilha1!$C:$C,[1]Planilha1!$B:$B)</f>
        <v>7204 - CD São Paulo</v>
      </c>
      <c r="K5150" t="str">
        <f>_xlfn.XLOOKUP(I5150,[1]Planilha1!$C:$C,[1]Planilha1!$D:$D)</f>
        <v>43.340.312/0010-48</v>
      </c>
      <c r="L5150" t="str">
        <f>_xlfn.XLOOKUP(B5150,[2]Projeto!$B:$B,[2]Projeto!$P:$P)</f>
        <v>Paga</v>
      </c>
      <c r="M5150">
        <v>701203</v>
      </c>
      <c r="N5150" t="s">
        <v>1125</v>
      </c>
      <c r="O5150" t="str">
        <f>_xlfn.XLOOKUP(N5150,[3]Planilha1!$N:$N,[3]Planilha1!$O:$O)</f>
        <v>FLAC</v>
      </c>
      <c r="P5150">
        <v>2026</v>
      </c>
      <c r="Q5150" s="2" t="s">
        <v>1153</v>
      </c>
    </row>
    <row r="5151" spans="1:17" ht="16.8" x14ac:dyDescent="0.3">
      <c r="A5151" t="s">
        <v>1224</v>
      </c>
      <c r="B5151">
        <v>4500917346</v>
      </c>
      <c r="C5151">
        <v>5357567</v>
      </c>
      <c r="D5151" t="s">
        <v>446</v>
      </c>
      <c r="E5151">
        <v>610518347</v>
      </c>
      <c r="F5151" t="s">
        <v>861</v>
      </c>
      <c r="G5151" s="4">
        <v>253.96</v>
      </c>
      <c r="H5151" s="4">
        <v>7.62</v>
      </c>
      <c r="I5151">
        <v>7204</v>
      </c>
      <c r="J5151" t="str">
        <f>_xlfn.XLOOKUP(I5151,[1]Planilha1!$C:$C,[1]Planilha1!$B:$B)</f>
        <v>7204 - CD São Paulo</v>
      </c>
      <c r="K5151" t="str">
        <f>_xlfn.XLOOKUP(I5151,[1]Planilha1!$C:$C,[1]Planilha1!$D:$D)</f>
        <v>43.340.312/0010-48</v>
      </c>
      <c r="L5151" t="str">
        <f>_xlfn.XLOOKUP(B5151,[2]Projeto!$B:$B,[2]Projeto!$P:$P)</f>
        <v>Paga</v>
      </c>
      <c r="M5151">
        <v>701203</v>
      </c>
      <c r="N5151" t="s">
        <v>1125</v>
      </c>
      <c r="O5151" t="str">
        <f>_xlfn.XLOOKUP(N5151,[3]Planilha1!$N:$N,[3]Planilha1!$O:$O)</f>
        <v>FLAC</v>
      </c>
      <c r="P5151">
        <v>2026</v>
      </c>
      <c r="Q5151" s="2" t="s">
        <v>1153</v>
      </c>
    </row>
    <row r="5152" spans="1:17" ht="16.8" x14ac:dyDescent="0.3">
      <c r="A5152" t="s">
        <v>1224</v>
      </c>
      <c r="B5152">
        <v>4500917346</v>
      </c>
      <c r="C5152">
        <v>5357567</v>
      </c>
      <c r="D5152" t="s">
        <v>446</v>
      </c>
      <c r="E5152">
        <v>610500390</v>
      </c>
      <c r="F5152" t="s">
        <v>348</v>
      </c>
      <c r="G5152" s="4">
        <v>522.6</v>
      </c>
      <c r="H5152" s="4">
        <v>15.68</v>
      </c>
      <c r="I5152">
        <v>7204</v>
      </c>
      <c r="J5152" t="str">
        <f>_xlfn.XLOOKUP(I5152,[1]Planilha1!$C:$C,[1]Planilha1!$B:$B)</f>
        <v>7204 - CD São Paulo</v>
      </c>
      <c r="K5152" t="str">
        <f>_xlfn.XLOOKUP(I5152,[1]Planilha1!$C:$C,[1]Planilha1!$D:$D)</f>
        <v>43.340.312/0010-48</v>
      </c>
      <c r="L5152" t="str">
        <f>_xlfn.XLOOKUP(B5152,[2]Projeto!$B:$B,[2]Projeto!$P:$P)</f>
        <v>Paga</v>
      </c>
      <c r="M5152">
        <v>701203</v>
      </c>
      <c r="N5152" t="s">
        <v>1125</v>
      </c>
      <c r="O5152" t="str">
        <f>_xlfn.XLOOKUP(N5152,[3]Planilha1!$N:$N,[3]Planilha1!$O:$O)</f>
        <v>FLAC</v>
      </c>
      <c r="P5152">
        <v>2026</v>
      </c>
      <c r="Q5152" s="2" t="s">
        <v>1153</v>
      </c>
    </row>
    <row r="5153" spans="1:17" ht="16.8" x14ac:dyDescent="0.3">
      <c r="A5153" t="s">
        <v>1224</v>
      </c>
      <c r="B5153">
        <v>4500917346</v>
      </c>
      <c r="C5153">
        <v>5247932</v>
      </c>
      <c r="D5153" t="s">
        <v>257</v>
      </c>
      <c r="E5153">
        <v>610603457</v>
      </c>
      <c r="F5153" t="s">
        <v>137</v>
      </c>
      <c r="G5153" s="4">
        <v>192.7</v>
      </c>
      <c r="H5153" s="4">
        <v>5.78</v>
      </c>
      <c r="I5153">
        <v>7204</v>
      </c>
      <c r="J5153" t="str">
        <f>_xlfn.XLOOKUP(I5153,[1]Planilha1!$C:$C,[1]Planilha1!$B:$B)</f>
        <v>7204 - CD São Paulo</v>
      </c>
      <c r="K5153" t="str">
        <f>_xlfn.XLOOKUP(I5153,[1]Planilha1!$C:$C,[1]Planilha1!$D:$D)</f>
        <v>43.340.312/0010-48</v>
      </c>
      <c r="L5153" t="str">
        <f>_xlfn.XLOOKUP(B5153,[2]Projeto!$B:$B,[2]Projeto!$P:$P)</f>
        <v>Paga</v>
      </c>
      <c r="M5153">
        <v>701203</v>
      </c>
      <c r="N5153" t="s">
        <v>1125</v>
      </c>
      <c r="O5153" t="str">
        <f>_xlfn.XLOOKUP(N5153,[3]Planilha1!$N:$N,[3]Planilha1!$O:$O)</f>
        <v>FLAC</v>
      </c>
      <c r="P5153">
        <v>2026</v>
      </c>
      <c r="Q5153" s="2" t="s">
        <v>1153</v>
      </c>
    </row>
    <row r="5154" spans="1:17" ht="16.8" x14ac:dyDescent="0.3">
      <c r="A5154" t="s">
        <v>1224</v>
      </c>
      <c r="B5154">
        <v>4500917346</v>
      </c>
      <c r="C5154">
        <v>5247932</v>
      </c>
      <c r="D5154" t="s">
        <v>257</v>
      </c>
      <c r="E5154">
        <v>610405337</v>
      </c>
      <c r="F5154" t="s">
        <v>76</v>
      </c>
      <c r="G5154" s="4">
        <v>368.64</v>
      </c>
      <c r="H5154" s="4">
        <v>11.06</v>
      </c>
      <c r="I5154">
        <v>7204</v>
      </c>
      <c r="J5154" t="str">
        <f>_xlfn.XLOOKUP(I5154,[1]Planilha1!$C:$C,[1]Planilha1!$B:$B)</f>
        <v>7204 - CD São Paulo</v>
      </c>
      <c r="K5154" t="str">
        <f>_xlfn.XLOOKUP(I5154,[1]Planilha1!$C:$C,[1]Planilha1!$D:$D)</f>
        <v>43.340.312/0010-48</v>
      </c>
      <c r="L5154" t="str">
        <f>_xlfn.XLOOKUP(B5154,[2]Projeto!$B:$B,[2]Projeto!$P:$P)</f>
        <v>Paga</v>
      </c>
      <c r="M5154">
        <v>701203</v>
      </c>
      <c r="N5154" t="s">
        <v>1125</v>
      </c>
      <c r="O5154" t="str">
        <f>_xlfn.XLOOKUP(N5154,[3]Planilha1!$N:$N,[3]Planilha1!$O:$O)</f>
        <v>FLAC</v>
      </c>
      <c r="P5154">
        <v>2026</v>
      </c>
      <c r="Q5154" s="2" t="s">
        <v>1153</v>
      </c>
    </row>
    <row r="5155" spans="1:17" ht="16.8" x14ac:dyDescent="0.3">
      <c r="A5155" t="s">
        <v>1224</v>
      </c>
      <c r="B5155">
        <v>4500917346</v>
      </c>
      <c r="C5155">
        <v>5281961</v>
      </c>
      <c r="D5155" t="s">
        <v>948</v>
      </c>
      <c r="E5155">
        <v>630015007</v>
      </c>
      <c r="F5155" t="s">
        <v>155</v>
      </c>
      <c r="G5155" s="4">
        <v>64.2</v>
      </c>
      <c r="H5155" s="4">
        <v>1.93</v>
      </c>
      <c r="I5155">
        <v>7204</v>
      </c>
      <c r="J5155" t="str">
        <f>_xlfn.XLOOKUP(I5155,[1]Planilha1!$C:$C,[1]Planilha1!$B:$B)</f>
        <v>7204 - CD São Paulo</v>
      </c>
      <c r="K5155" t="str">
        <f>_xlfn.XLOOKUP(I5155,[1]Planilha1!$C:$C,[1]Planilha1!$D:$D)</f>
        <v>43.340.312/0010-48</v>
      </c>
      <c r="L5155" t="str">
        <f>_xlfn.XLOOKUP(B5155,[2]Projeto!$B:$B,[2]Projeto!$P:$P)</f>
        <v>Paga</v>
      </c>
      <c r="M5155">
        <v>701203</v>
      </c>
      <c r="N5155" t="s">
        <v>1125</v>
      </c>
      <c r="O5155" t="str">
        <f>_xlfn.XLOOKUP(N5155,[3]Planilha1!$N:$N,[3]Planilha1!$O:$O)</f>
        <v>FLAC</v>
      </c>
      <c r="P5155">
        <v>2026</v>
      </c>
      <c r="Q5155" s="2" t="s">
        <v>1153</v>
      </c>
    </row>
    <row r="5156" spans="1:17" ht="16.8" x14ac:dyDescent="0.3">
      <c r="A5156" t="s">
        <v>1224</v>
      </c>
      <c r="B5156">
        <v>4500917346</v>
      </c>
      <c r="C5156">
        <v>5353717</v>
      </c>
      <c r="D5156" t="s">
        <v>431</v>
      </c>
      <c r="E5156">
        <v>540447551</v>
      </c>
      <c r="F5156" t="s">
        <v>302</v>
      </c>
      <c r="G5156" s="4">
        <v>265.56</v>
      </c>
      <c r="H5156" s="4">
        <v>7.97</v>
      </c>
      <c r="I5156">
        <v>7204</v>
      </c>
      <c r="J5156" t="str">
        <f>_xlfn.XLOOKUP(I5156,[1]Planilha1!$C:$C,[1]Planilha1!$B:$B)</f>
        <v>7204 - CD São Paulo</v>
      </c>
      <c r="K5156" t="str">
        <f>_xlfn.XLOOKUP(I5156,[1]Planilha1!$C:$C,[1]Planilha1!$D:$D)</f>
        <v>43.340.312/0010-48</v>
      </c>
      <c r="L5156" t="str">
        <f>_xlfn.XLOOKUP(B5156,[2]Projeto!$B:$B,[2]Projeto!$P:$P)</f>
        <v>Paga</v>
      </c>
      <c r="M5156">
        <v>701203</v>
      </c>
      <c r="N5156" t="s">
        <v>1125</v>
      </c>
      <c r="O5156" t="str">
        <f>_xlfn.XLOOKUP(N5156,[3]Planilha1!$N:$N,[3]Planilha1!$O:$O)</f>
        <v>FLAC</v>
      </c>
      <c r="P5156">
        <v>2026</v>
      </c>
      <c r="Q5156" s="2" t="s">
        <v>1153</v>
      </c>
    </row>
    <row r="5157" spans="1:17" ht="16.8" x14ac:dyDescent="0.3">
      <c r="A5157" t="s">
        <v>1224</v>
      </c>
      <c r="B5157">
        <v>4500917346</v>
      </c>
      <c r="C5157">
        <v>5115070</v>
      </c>
      <c r="D5157" t="s">
        <v>489</v>
      </c>
      <c r="E5157">
        <v>610402075</v>
      </c>
      <c r="F5157" t="s">
        <v>111</v>
      </c>
      <c r="G5157" s="4">
        <v>3990</v>
      </c>
      <c r="H5157" s="4">
        <v>119.7</v>
      </c>
      <c r="I5157">
        <v>7204</v>
      </c>
      <c r="J5157" t="str">
        <f>_xlfn.XLOOKUP(I5157,[1]Planilha1!$C:$C,[1]Planilha1!$B:$B)</f>
        <v>7204 - CD São Paulo</v>
      </c>
      <c r="K5157" t="str">
        <f>_xlfn.XLOOKUP(I5157,[1]Planilha1!$C:$C,[1]Planilha1!$D:$D)</f>
        <v>43.340.312/0010-48</v>
      </c>
      <c r="L5157" t="str">
        <f>_xlfn.XLOOKUP(B5157,[2]Projeto!$B:$B,[2]Projeto!$P:$P)</f>
        <v>Paga</v>
      </c>
      <c r="M5157">
        <v>701203</v>
      </c>
      <c r="N5157" t="s">
        <v>1125</v>
      </c>
      <c r="O5157" t="str">
        <f>_xlfn.XLOOKUP(N5157,[3]Planilha1!$N:$N,[3]Planilha1!$O:$O)</f>
        <v>FLAC</v>
      </c>
      <c r="P5157">
        <v>2026</v>
      </c>
      <c r="Q5157" s="2" t="s">
        <v>1153</v>
      </c>
    </row>
    <row r="5158" spans="1:17" ht="16.8" x14ac:dyDescent="0.3">
      <c r="A5158" t="s">
        <v>1224</v>
      </c>
      <c r="B5158">
        <v>4500917346</v>
      </c>
      <c r="C5158">
        <v>5175512</v>
      </c>
      <c r="D5158" t="s">
        <v>220</v>
      </c>
      <c r="E5158">
        <v>610405337</v>
      </c>
      <c r="F5158" t="s">
        <v>76</v>
      </c>
      <c r="G5158" s="4">
        <v>92.16</v>
      </c>
      <c r="H5158" s="4">
        <v>2.76</v>
      </c>
      <c r="I5158">
        <v>7204</v>
      </c>
      <c r="J5158" t="str">
        <f>_xlfn.XLOOKUP(I5158,[1]Planilha1!$C:$C,[1]Planilha1!$B:$B)</f>
        <v>7204 - CD São Paulo</v>
      </c>
      <c r="K5158" t="str">
        <f>_xlfn.XLOOKUP(I5158,[1]Planilha1!$C:$C,[1]Planilha1!$D:$D)</f>
        <v>43.340.312/0010-48</v>
      </c>
      <c r="L5158" t="str">
        <f>_xlfn.XLOOKUP(B5158,[2]Projeto!$B:$B,[2]Projeto!$P:$P)</f>
        <v>Paga</v>
      </c>
      <c r="M5158">
        <v>701203</v>
      </c>
      <c r="N5158" t="s">
        <v>1125</v>
      </c>
      <c r="O5158" t="str">
        <f>_xlfn.XLOOKUP(N5158,[3]Planilha1!$N:$N,[3]Planilha1!$O:$O)</f>
        <v>FLAC</v>
      </c>
      <c r="P5158">
        <v>2026</v>
      </c>
      <c r="Q5158" s="2" t="s">
        <v>1153</v>
      </c>
    </row>
    <row r="5159" spans="1:17" ht="16.8" x14ac:dyDescent="0.3">
      <c r="A5159" t="s">
        <v>1224</v>
      </c>
      <c r="B5159">
        <v>4500917346</v>
      </c>
      <c r="C5159">
        <v>5175512</v>
      </c>
      <c r="D5159" t="s">
        <v>220</v>
      </c>
      <c r="E5159">
        <v>610603457</v>
      </c>
      <c r="F5159" t="s">
        <v>137</v>
      </c>
      <c r="G5159" s="4">
        <v>96.35</v>
      </c>
      <c r="H5159" s="4">
        <v>2.89</v>
      </c>
      <c r="I5159">
        <v>7204</v>
      </c>
      <c r="J5159" t="str">
        <f>_xlfn.XLOOKUP(I5159,[1]Planilha1!$C:$C,[1]Planilha1!$B:$B)</f>
        <v>7204 - CD São Paulo</v>
      </c>
      <c r="K5159" t="str">
        <f>_xlfn.XLOOKUP(I5159,[1]Planilha1!$C:$C,[1]Planilha1!$D:$D)</f>
        <v>43.340.312/0010-48</v>
      </c>
      <c r="L5159" t="str">
        <f>_xlfn.XLOOKUP(B5159,[2]Projeto!$B:$B,[2]Projeto!$P:$P)</f>
        <v>Paga</v>
      </c>
      <c r="M5159">
        <v>701203</v>
      </c>
      <c r="N5159" t="s">
        <v>1125</v>
      </c>
      <c r="O5159" t="str">
        <f>_xlfn.XLOOKUP(N5159,[3]Planilha1!$N:$N,[3]Planilha1!$O:$O)</f>
        <v>FLAC</v>
      </c>
      <c r="P5159">
        <v>2026</v>
      </c>
      <c r="Q5159" s="2" t="s">
        <v>1153</v>
      </c>
    </row>
    <row r="5160" spans="1:17" ht="16.8" x14ac:dyDescent="0.3">
      <c r="A5160" t="s">
        <v>1224</v>
      </c>
      <c r="B5160">
        <v>4500917346</v>
      </c>
      <c r="C5160">
        <v>5175512</v>
      </c>
      <c r="D5160" t="s">
        <v>220</v>
      </c>
      <c r="E5160">
        <v>610100477</v>
      </c>
      <c r="F5160" t="s">
        <v>103</v>
      </c>
      <c r="G5160" s="4">
        <v>82.6</v>
      </c>
      <c r="H5160" s="4">
        <v>2.48</v>
      </c>
      <c r="I5160">
        <v>7204</v>
      </c>
      <c r="J5160" t="str">
        <f>_xlfn.XLOOKUP(I5160,[1]Planilha1!$C:$C,[1]Planilha1!$B:$B)</f>
        <v>7204 - CD São Paulo</v>
      </c>
      <c r="K5160" t="str">
        <f>_xlfn.XLOOKUP(I5160,[1]Planilha1!$C:$C,[1]Planilha1!$D:$D)</f>
        <v>43.340.312/0010-48</v>
      </c>
      <c r="L5160" t="str">
        <f>_xlfn.XLOOKUP(B5160,[2]Projeto!$B:$B,[2]Projeto!$P:$P)</f>
        <v>Paga</v>
      </c>
      <c r="M5160">
        <v>701203</v>
      </c>
      <c r="N5160" t="s">
        <v>1125</v>
      </c>
      <c r="O5160" t="str">
        <f>_xlfn.XLOOKUP(N5160,[3]Planilha1!$N:$N,[3]Planilha1!$O:$O)</f>
        <v>FLAC</v>
      </c>
      <c r="P5160">
        <v>2026</v>
      </c>
      <c r="Q5160" s="2" t="s">
        <v>1153</v>
      </c>
    </row>
    <row r="5161" spans="1:17" ht="16.8" x14ac:dyDescent="0.3">
      <c r="A5161" t="s">
        <v>1224</v>
      </c>
      <c r="B5161">
        <v>4500917346</v>
      </c>
      <c r="C5161">
        <v>5175512</v>
      </c>
      <c r="D5161" t="s">
        <v>220</v>
      </c>
      <c r="E5161">
        <v>610101477</v>
      </c>
      <c r="F5161" t="s">
        <v>855</v>
      </c>
      <c r="G5161" s="4">
        <v>82.6</v>
      </c>
      <c r="H5161" s="4">
        <v>2.48</v>
      </c>
      <c r="I5161">
        <v>7204</v>
      </c>
      <c r="J5161" t="str">
        <f>_xlfn.XLOOKUP(I5161,[1]Planilha1!$C:$C,[1]Planilha1!$B:$B)</f>
        <v>7204 - CD São Paulo</v>
      </c>
      <c r="K5161" t="str">
        <f>_xlfn.XLOOKUP(I5161,[1]Planilha1!$C:$C,[1]Planilha1!$D:$D)</f>
        <v>43.340.312/0010-48</v>
      </c>
      <c r="L5161" t="str">
        <f>_xlfn.XLOOKUP(B5161,[2]Projeto!$B:$B,[2]Projeto!$P:$P)</f>
        <v>Paga</v>
      </c>
      <c r="M5161">
        <v>701203</v>
      </c>
      <c r="N5161" t="s">
        <v>1125</v>
      </c>
      <c r="O5161" t="str">
        <f>_xlfn.XLOOKUP(N5161,[3]Planilha1!$N:$N,[3]Planilha1!$O:$O)</f>
        <v>FLAC</v>
      </c>
      <c r="P5161">
        <v>2026</v>
      </c>
      <c r="Q5161" s="2" t="s">
        <v>1153</v>
      </c>
    </row>
    <row r="5162" spans="1:17" ht="16.8" x14ac:dyDescent="0.3">
      <c r="A5162" t="s">
        <v>1224</v>
      </c>
      <c r="B5162">
        <v>4500917346</v>
      </c>
      <c r="C5162">
        <v>5175512</v>
      </c>
      <c r="D5162" t="s">
        <v>220</v>
      </c>
      <c r="E5162">
        <v>610102463</v>
      </c>
      <c r="F5162" t="s">
        <v>93</v>
      </c>
      <c r="G5162" s="4">
        <v>220.32</v>
      </c>
      <c r="H5162" s="4">
        <v>6.61</v>
      </c>
      <c r="I5162">
        <v>7204</v>
      </c>
      <c r="J5162" t="str">
        <f>_xlfn.XLOOKUP(I5162,[1]Planilha1!$C:$C,[1]Planilha1!$B:$B)</f>
        <v>7204 - CD São Paulo</v>
      </c>
      <c r="K5162" t="str">
        <f>_xlfn.XLOOKUP(I5162,[1]Planilha1!$C:$C,[1]Planilha1!$D:$D)</f>
        <v>43.340.312/0010-48</v>
      </c>
      <c r="L5162" t="str">
        <f>_xlfn.XLOOKUP(B5162,[2]Projeto!$B:$B,[2]Projeto!$P:$P)</f>
        <v>Paga</v>
      </c>
      <c r="M5162">
        <v>701203</v>
      </c>
      <c r="N5162" t="s">
        <v>1125</v>
      </c>
      <c r="O5162" t="str">
        <f>_xlfn.XLOOKUP(N5162,[3]Planilha1!$N:$N,[3]Planilha1!$O:$O)</f>
        <v>FLAC</v>
      </c>
      <c r="P5162">
        <v>2026</v>
      </c>
      <c r="Q5162" s="2" t="s">
        <v>1153</v>
      </c>
    </row>
    <row r="5163" spans="1:17" ht="16.8" x14ac:dyDescent="0.3">
      <c r="A5163" t="s">
        <v>1224</v>
      </c>
      <c r="B5163">
        <v>4500917346</v>
      </c>
      <c r="C5163">
        <v>5211493</v>
      </c>
      <c r="D5163" t="s">
        <v>824</v>
      </c>
      <c r="E5163">
        <v>610100477</v>
      </c>
      <c r="F5163" t="s">
        <v>103</v>
      </c>
      <c r="G5163" s="4">
        <v>247.8</v>
      </c>
      <c r="H5163" s="4">
        <v>7.43</v>
      </c>
      <c r="I5163">
        <v>7204</v>
      </c>
      <c r="J5163" t="str">
        <f>_xlfn.XLOOKUP(I5163,[1]Planilha1!$C:$C,[1]Planilha1!$B:$B)</f>
        <v>7204 - CD São Paulo</v>
      </c>
      <c r="K5163" t="str">
        <f>_xlfn.XLOOKUP(I5163,[1]Planilha1!$C:$C,[1]Planilha1!$D:$D)</f>
        <v>43.340.312/0010-48</v>
      </c>
      <c r="L5163" t="str">
        <f>_xlfn.XLOOKUP(B5163,[2]Projeto!$B:$B,[2]Projeto!$P:$P)</f>
        <v>Paga</v>
      </c>
      <c r="M5163">
        <v>701203</v>
      </c>
      <c r="N5163" t="s">
        <v>1125</v>
      </c>
      <c r="O5163" t="str">
        <f>_xlfn.XLOOKUP(N5163,[3]Planilha1!$N:$N,[3]Planilha1!$O:$O)</f>
        <v>FLAC</v>
      </c>
      <c r="P5163">
        <v>2026</v>
      </c>
      <c r="Q5163" s="2" t="s">
        <v>1153</v>
      </c>
    </row>
    <row r="5164" spans="1:17" ht="16.8" x14ac:dyDescent="0.3">
      <c r="A5164" t="s">
        <v>1224</v>
      </c>
      <c r="B5164">
        <v>4500917346</v>
      </c>
      <c r="C5164">
        <v>5361874</v>
      </c>
      <c r="D5164" t="s">
        <v>378</v>
      </c>
      <c r="E5164">
        <v>610405337</v>
      </c>
      <c r="F5164" t="s">
        <v>76</v>
      </c>
      <c r="G5164" s="4">
        <v>322.39</v>
      </c>
      <c r="H5164" s="4">
        <v>9.67</v>
      </c>
      <c r="I5164">
        <v>7204</v>
      </c>
      <c r="J5164" t="str">
        <f>_xlfn.XLOOKUP(I5164,[1]Planilha1!$C:$C,[1]Planilha1!$B:$B)</f>
        <v>7204 - CD São Paulo</v>
      </c>
      <c r="K5164" t="str">
        <f>_xlfn.XLOOKUP(I5164,[1]Planilha1!$C:$C,[1]Planilha1!$D:$D)</f>
        <v>43.340.312/0010-48</v>
      </c>
      <c r="L5164" t="str">
        <f>_xlfn.XLOOKUP(B5164,[2]Projeto!$B:$B,[2]Projeto!$P:$P)</f>
        <v>Paga</v>
      </c>
      <c r="M5164">
        <v>701203</v>
      </c>
      <c r="N5164" t="s">
        <v>1125</v>
      </c>
      <c r="O5164" t="str">
        <f>_xlfn.XLOOKUP(N5164,[3]Planilha1!$N:$N,[3]Planilha1!$O:$O)</f>
        <v>FLAC</v>
      </c>
      <c r="P5164">
        <v>2026</v>
      </c>
      <c r="Q5164" s="2" t="s">
        <v>1153</v>
      </c>
    </row>
    <row r="5165" spans="1:17" ht="16.8" x14ac:dyDescent="0.3">
      <c r="A5165" t="s">
        <v>1224</v>
      </c>
      <c r="B5165">
        <v>4500917346</v>
      </c>
      <c r="C5165">
        <v>5361874</v>
      </c>
      <c r="D5165" t="s">
        <v>378</v>
      </c>
      <c r="E5165">
        <v>610402075</v>
      </c>
      <c r="F5165" t="s">
        <v>111</v>
      </c>
      <c r="G5165" s="4">
        <v>2090</v>
      </c>
      <c r="H5165" s="4">
        <v>62.7</v>
      </c>
      <c r="I5165">
        <v>7204</v>
      </c>
      <c r="J5165" t="str">
        <f>_xlfn.XLOOKUP(I5165,[1]Planilha1!$C:$C,[1]Planilha1!$B:$B)</f>
        <v>7204 - CD São Paulo</v>
      </c>
      <c r="K5165" t="str">
        <f>_xlfn.XLOOKUP(I5165,[1]Planilha1!$C:$C,[1]Planilha1!$D:$D)</f>
        <v>43.340.312/0010-48</v>
      </c>
      <c r="L5165" t="str">
        <f>_xlfn.XLOOKUP(B5165,[2]Projeto!$B:$B,[2]Projeto!$P:$P)</f>
        <v>Paga</v>
      </c>
      <c r="M5165">
        <v>701203</v>
      </c>
      <c r="N5165" t="s">
        <v>1125</v>
      </c>
      <c r="O5165" t="str">
        <f>_xlfn.XLOOKUP(N5165,[3]Planilha1!$N:$N,[3]Planilha1!$O:$O)</f>
        <v>FLAC</v>
      </c>
      <c r="P5165">
        <v>2026</v>
      </c>
      <c r="Q5165" s="2" t="s">
        <v>1153</v>
      </c>
    </row>
    <row r="5166" spans="1:17" ht="16.8" x14ac:dyDescent="0.3">
      <c r="A5166" t="s">
        <v>1224</v>
      </c>
      <c r="B5166">
        <v>4500917386</v>
      </c>
      <c r="C5166">
        <v>5261412</v>
      </c>
      <c r="D5166" t="s">
        <v>195</v>
      </c>
      <c r="E5166">
        <v>610102368</v>
      </c>
      <c r="F5166" t="s">
        <v>88</v>
      </c>
      <c r="G5166" s="4">
        <v>468.48</v>
      </c>
      <c r="H5166" s="4">
        <v>14.05</v>
      </c>
      <c r="I5166">
        <v>7204</v>
      </c>
      <c r="J5166" t="str">
        <f>_xlfn.XLOOKUP(I5166,[1]Planilha1!$C:$C,[1]Planilha1!$B:$B)</f>
        <v>7204 - CD São Paulo</v>
      </c>
      <c r="K5166" t="str">
        <f>_xlfn.XLOOKUP(I5166,[1]Planilha1!$C:$C,[1]Planilha1!$D:$D)</f>
        <v>43.340.312/0010-48</v>
      </c>
      <c r="L5166" t="str">
        <f>_xlfn.XLOOKUP(B5166,[2]Projeto!$B:$B,[2]Projeto!$P:$P)</f>
        <v>Paga</v>
      </c>
      <c r="M5166">
        <v>701122</v>
      </c>
      <c r="N5166" t="s">
        <v>1120</v>
      </c>
      <c r="O5166" t="str">
        <f>_xlfn.XLOOKUP(N5166,[3]Planilha1!$N:$N,[3]Planilha1!$O:$O)</f>
        <v>Nutri</v>
      </c>
      <c r="P5166">
        <v>2026</v>
      </c>
      <c r="Q5166" s="2" t="s">
        <v>1153</v>
      </c>
    </row>
    <row r="5167" spans="1:17" ht="16.8" x14ac:dyDescent="0.3">
      <c r="A5167" t="s">
        <v>1224</v>
      </c>
      <c r="B5167">
        <v>4500917346</v>
      </c>
      <c r="C5167">
        <v>5356544</v>
      </c>
      <c r="D5167" t="s">
        <v>318</v>
      </c>
      <c r="E5167">
        <v>610101368</v>
      </c>
      <c r="F5167" t="s">
        <v>319</v>
      </c>
      <c r="G5167" s="4">
        <v>118.08</v>
      </c>
      <c r="H5167" s="4">
        <v>3.54</v>
      </c>
      <c r="I5167">
        <v>7204</v>
      </c>
      <c r="J5167" t="str">
        <f>_xlfn.XLOOKUP(I5167,[1]Planilha1!$C:$C,[1]Planilha1!$B:$B)</f>
        <v>7204 - CD São Paulo</v>
      </c>
      <c r="K5167" t="str">
        <f>_xlfn.XLOOKUP(I5167,[1]Planilha1!$C:$C,[1]Planilha1!$D:$D)</f>
        <v>43.340.312/0010-48</v>
      </c>
      <c r="L5167" t="str">
        <f>_xlfn.XLOOKUP(B5167,[2]Projeto!$B:$B,[2]Projeto!$P:$P)</f>
        <v>Paga</v>
      </c>
      <c r="M5167">
        <v>701203</v>
      </c>
      <c r="N5167" t="s">
        <v>1125</v>
      </c>
      <c r="O5167" t="str">
        <f>_xlfn.XLOOKUP(N5167,[3]Planilha1!$N:$N,[3]Planilha1!$O:$O)</f>
        <v>FLAC</v>
      </c>
      <c r="P5167">
        <v>2026</v>
      </c>
      <c r="Q5167" s="2" t="s">
        <v>1153</v>
      </c>
    </row>
    <row r="5168" spans="1:17" ht="16.8" x14ac:dyDescent="0.3">
      <c r="A5168" t="s">
        <v>1224</v>
      </c>
      <c r="B5168">
        <v>4500917346</v>
      </c>
      <c r="C5168">
        <v>5356544</v>
      </c>
      <c r="D5168" t="s">
        <v>318</v>
      </c>
      <c r="E5168">
        <v>610123368</v>
      </c>
      <c r="F5168" t="s">
        <v>117</v>
      </c>
      <c r="G5168" s="4">
        <v>239.04</v>
      </c>
      <c r="H5168" s="4">
        <v>7.17</v>
      </c>
      <c r="I5168">
        <v>7204</v>
      </c>
      <c r="J5168" t="str">
        <f>_xlfn.XLOOKUP(I5168,[1]Planilha1!$C:$C,[1]Planilha1!$B:$B)</f>
        <v>7204 - CD São Paulo</v>
      </c>
      <c r="K5168" t="str">
        <f>_xlfn.XLOOKUP(I5168,[1]Planilha1!$C:$C,[1]Planilha1!$D:$D)</f>
        <v>43.340.312/0010-48</v>
      </c>
      <c r="L5168" t="str">
        <f>_xlfn.XLOOKUP(B5168,[2]Projeto!$B:$B,[2]Projeto!$P:$P)</f>
        <v>Paga</v>
      </c>
      <c r="M5168">
        <v>701203</v>
      </c>
      <c r="N5168" t="s">
        <v>1125</v>
      </c>
      <c r="O5168" t="str">
        <f>_xlfn.XLOOKUP(N5168,[3]Planilha1!$N:$N,[3]Planilha1!$O:$O)</f>
        <v>FLAC</v>
      </c>
      <c r="P5168">
        <v>2026</v>
      </c>
      <c r="Q5168" s="2" t="s">
        <v>1153</v>
      </c>
    </row>
    <row r="5169" spans="1:17" ht="16.8" x14ac:dyDescent="0.3">
      <c r="A5169" t="s">
        <v>1224</v>
      </c>
      <c r="B5169">
        <v>4500917346</v>
      </c>
      <c r="C5169">
        <v>5341282</v>
      </c>
      <c r="D5169" t="s">
        <v>377</v>
      </c>
      <c r="E5169">
        <v>540447551</v>
      </c>
      <c r="F5169" t="s">
        <v>302</v>
      </c>
      <c r="G5169" s="4">
        <v>-285</v>
      </c>
      <c r="H5169" s="4">
        <v>-8.5500000000000007</v>
      </c>
      <c r="I5169">
        <v>7204</v>
      </c>
      <c r="J5169" t="str">
        <f>_xlfn.XLOOKUP(I5169,[1]Planilha1!$C:$C,[1]Planilha1!$B:$B)</f>
        <v>7204 - CD São Paulo</v>
      </c>
      <c r="K5169" t="str">
        <f>_xlfn.XLOOKUP(I5169,[1]Planilha1!$C:$C,[1]Planilha1!$D:$D)</f>
        <v>43.340.312/0010-48</v>
      </c>
      <c r="L5169" t="str">
        <f>_xlfn.XLOOKUP(B5169,[2]Projeto!$B:$B,[2]Projeto!$P:$P)</f>
        <v>Paga</v>
      </c>
      <c r="M5169">
        <v>701203</v>
      </c>
      <c r="N5169" t="s">
        <v>1125</v>
      </c>
      <c r="O5169" t="str">
        <f>_xlfn.XLOOKUP(N5169,[3]Planilha1!$N:$N,[3]Planilha1!$O:$O)</f>
        <v>FLAC</v>
      </c>
      <c r="P5169">
        <v>2026</v>
      </c>
      <c r="Q5169" s="2" t="s">
        <v>1153</v>
      </c>
    </row>
    <row r="5170" spans="1:17" ht="16.8" x14ac:dyDescent="0.3">
      <c r="A5170" t="s">
        <v>1224</v>
      </c>
      <c r="B5170">
        <v>4500917346</v>
      </c>
      <c r="C5170">
        <v>5323094</v>
      </c>
      <c r="D5170" t="s">
        <v>432</v>
      </c>
      <c r="E5170">
        <v>610109363</v>
      </c>
      <c r="F5170" t="s">
        <v>135</v>
      </c>
      <c r="G5170" s="4">
        <v>-353.88</v>
      </c>
      <c r="H5170" s="4">
        <v>-10.62</v>
      </c>
      <c r="I5170">
        <v>7204</v>
      </c>
      <c r="J5170" t="str">
        <f>_xlfn.XLOOKUP(I5170,[1]Planilha1!$C:$C,[1]Planilha1!$B:$B)</f>
        <v>7204 - CD São Paulo</v>
      </c>
      <c r="K5170" t="str">
        <f>_xlfn.XLOOKUP(I5170,[1]Planilha1!$C:$C,[1]Planilha1!$D:$D)</f>
        <v>43.340.312/0010-48</v>
      </c>
      <c r="L5170" t="str">
        <f>_xlfn.XLOOKUP(B5170,[2]Projeto!$B:$B,[2]Projeto!$P:$P)</f>
        <v>Paga</v>
      </c>
      <c r="M5170">
        <v>701203</v>
      </c>
      <c r="N5170" t="s">
        <v>1125</v>
      </c>
      <c r="O5170" t="str">
        <f>_xlfn.XLOOKUP(N5170,[3]Planilha1!$N:$N,[3]Planilha1!$O:$O)</f>
        <v>FLAC</v>
      </c>
      <c r="P5170">
        <v>2026</v>
      </c>
      <c r="Q5170" s="2" t="s">
        <v>1153</v>
      </c>
    </row>
    <row r="5171" spans="1:17" ht="16.8" x14ac:dyDescent="0.3">
      <c r="A5171" t="s">
        <v>1224</v>
      </c>
      <c r="B5171">
        <v>4500917346</v>
      </c>
      <c r="C5171">
        <v>5359647</v>
      </c>
      <c r="D5171" t="s">
        <v>491</v>
      </c>
      <c r="E5171">
        <v>630036007</v>
      </c>
      <c r="F5171" t="s">
        <v>451</v>
      </c>
      <c r="G5171" s="4">
        <v>-133.19999999999999</v>
      </c>
      <c r="H5171" s="4">
        <v>-4</v>
      </c>
      <c r="I5171">
        <v>7204</v>
      </c>
      <c r="J5171" t="str">
        <f>_xlfn.XLOOKUP(I5171,[1]Planilha1!$C:$C,[1]Planilha1!$B:$B)</f>
        <v>7204 - CD São Paulo</v>
      </c>
      <c r="K5171" t="str">
        <f>_xlfn.XLOOKUP(I5171,[1]Planilha1!$C:$C,[1]Planilha1!$D:$D)</f>
        <v>43.340.312/0010-48</v>
      </c>
      <c r="L5171" t="str">
        <f>_xlfn.XLOOKUP(B5171,[2]Projeto!$B:$B,[2]Projeto!$P:$P)</f>
        <v>Paga</v>
      </c>
      <c r="M5171">
        <v>701203</v>
      </c>
      <c r="N5171" t="s">
        <v>1125</v>
      </c>
      <c r="O5171" t="str">
        <f>_xlfn.XLOOKUP(N5171,[3]Planilha1!$N:$N,[3]Planilha1!$O:$O)</f>
        <v>FLAC</v>
      </c>
      <c r="P5171">
        <v>2026</v>
      </c>
      <c r="Q5171" s="2" t="s">
        <v>1153</v>
      </c>
    </row>
    <row r="5172" spans="1:17" ht="16.8" x14ac:dyDescent="0.3">
      <c r="A5172" t="s">
        <v>1224</v>
      </c>
      <c r="B5172">
        <v>4500917346</v>
      </c>
      <c r="C5172">
        <v>5257568</v>
      </c>
      <c r="D5172" t="s">
        <v>935</v>
      </c>
      <c r="E5172">
        <v>630015007</v>
      </c>
      <c r="F5172" t="s">
        <v>155</v>
      </c>
      <c r="G5172" s="4">
        <v>-256.8</v>
      </c>
      <c r="H5172" s="4">
        <v>-7.7</v>
      </c>
      <c r="I5172">
        <v>7204</v>
      </c>
      <c r="J5172" t="str">
        <f>_xlfn.XLOOKUP(I5172,[1]Planilha1!$C:$C,[1]Planilha1!$B:$B)</f>
        <v>7204 - CD São Paulo</v>
      </c>
      <c r="K5172" t="str">
        <f>_xlfn.XLOOKUP(I5172,[1]Planilha1!$C:$C,[1]Planilha1!$D:$D)</f>
        <v>43.340.312/0010-48</v>
      </c>
      <c r="L5172" t="str">
        <f>_xlfn.XLOOKUP(B5172,[2]Projeto!$B:$B,[2]Projeto!$P:$P)</f>
        <v>Paga</v>
      </c>
      <c r="M5172">
        <v>701203</v>
      </c>
      <c r="N5172" t="s">
        <v>1125</v>
      </c>
      <c r="O5172" t="str">
        <f>_xlfn.XLOOKUP(N5172,[3]Planilha1!$N:$N,[3]Planilha1!$O:$O)</f>
        <v>FLAC</v>
      </c>
      <c r="P5172">
        <v>2026</v>
      </c>
      <c r="Q5172" s="2" t="s">
        <v>1153</v>
      </c>
    </row>
    <row r="5173" spans="1:17" ht="16.8" x14ac:dyDescent="0.3">
      <c r="A5173" t="s">
        <v>1224</v>
      </c>
      <c r="B5173">
        <v>4500917346</v>
      </c>
      <c r="C5173">
        <v>5327252</v>
      </c>
      <c r="D5173" t="s">
        <v>878</v>
      </c>
      <c r="E5173">
        <v>610111368</v>
      </c>
      <c r="F5173" t="s">
        <v>237</v>
      </c>
      <c r="G5173" s="4">
        <v>-50.16</v>
      </c>
      <c r="H5173" s="4">
        <v>-1.5</v>
      </c>
      <c r="I5173">
        <v>7204</v>
      </c>
      <c r="J5173" t="str">
        <f>_xlfn.XLOOKUP(I5173,[1]Planilha1!$C:$C,[1]Planilha1!$B:$B)</f>
        <v>7204 - CD São Paulo</v>
      </c>
      <c r="K5173" t="str">
        <f>_xlfn.XLOOKUP(I5173,[1]Planilha1!$C:$C,[1]Planilha1!$D:$D)</f>
        <v>43.340.312/0010-48</v>
      </c>
      <c r="L5173" t="str">
        <f>_xlfn.XLOOKUP(B5173,[2]Projeto!$B:$B,[2]Projeto!$P:$P)</f>
        <v>Paga</v>
      </c>
      <c r="M5173">
        <v>701203</v>
      </c>
      <c r="N5173" t="s">
        <v>1125</v>
      </c>
      <c r="O5173" t="str">
        <f>_xlfn.XLOOKUP(N5173,[3]Planilha1!$N:$N,[3]Planilha1!$O:$O)</f>
        <v>FLAC</v>
      </c>
      <c r="P5173">
        <v>2026</v>
      </c>
      <c r="Q5173" s="2" t="s">
        <v>1153</v>
      </c>
    </row>
    <row r="5174" spans="1:17" ht="16.8" x14ac:dyDescent="0.3">
      <c r="A5174" t="s">
        <v>1224</v>
      </c>
      <c r="B5174">
        <v>4500917346</v>
      </c>
      <c r="C5174">
        <v>5327252</v>
      </c>
      <c r="D5174" t="s">
        <v>878</v>
      </c>
      <c r="E5174">
        <v>610110268</v>
      </c>
      <c r="F5174" t="s">
        <v>879</v>
      </c>
      <c r="G5174" s="4">
        <v>-50.16</v>
      </c>
      <c r="H5174" s="4">
        <v>-1.5</v>
      </c>
      <c r="I5174">
        <v>7204</v>
      </c>
      <c r="J5174" t="str">
        <f>_xlfn.XLOOKUP(I5174,[1]Planilha1!$C:$C,[1]Planilha1!$B:$B)</f>
        <v>7204 - CD São Paulo</v>
      </c>
      <c r="K5174" t="str">
        <f>_xlfn.XLOOKUP(I5174,[1]Planilha1!$C:$C,[1]Planilha1!$D:$D)</f>
        <v>43.340.312/0010-48</v>
      </c>
      <c r="L5174" t="str">
        <f>_xlfn.XLOOKUP(B5174,[2]Projeto!$B:$B,[2]Projeto!$P:$P)</f>
        <v>Paga</v>
      </c>
      <c r="M5174">
        <v>701203</v>
      </c>
      <c r="N5174" t="s">
        <v>1125</v>
      </c>
      <c r="O5174" t="str">
        <f>_xlfn.XLOOKUP(N5174,[3]Planilha1!$N:$N,[3]Planilha1!$O:$O)</f>
        <v>FLAC</v>
      </c>
      <c r="P5174">
        <v>2026</v>
      </c>
      <c r="Q5174" s="2" t="s">
        <v>1153</v>
      </c>
    </row>
    <row r="5175" spans="1:17" ht="16.8" x14ac:dyDescent="0.3">
      <c r="A5175" t="s">
        <v>1224</v>
      </c>
      <c r="B5175">
        <v>4500917346</v>
      </c>
      <c r="C5175">
        <v>5301830</v>
      </c>
      <c r="D5175" t="s">
        <v>401</v>
      </c>
      <c r="E5175">
        <v>610048007</v>
      </c>
      <c r="F5175" t="s">
        <v>688</v>
      </c>
      <c r="G5175" s="4">
        <v>66.599999999999994</v>
      </c>
      <c r="H5175" s="4">
        <v>2</v>
      </c>
      <c r="I5175">
        <v>7204</v>
      </c>
      <c r="J5175" t="str">
        <f>_xlfn.XLOOKUP(I5175,[1]Planilha1!$C:$C,[1]Planilha1!$B:$B)</f>
        <v>7204 - CD São Paulo</v>
      </c>
      <c r="K5175" t="str">
        <f>_xlfn.XLOOKUP(I5175,[1]Planilha1!$C:$C,[1]Planilha1!$D:$D)</f>
        <v>43.340.312/0010-48</v>
      </c>
      <c r="L5175" t="str">
        <f>_xlfn.XLOOKUP(B5175,[2]Projeto!$B:$B,[2]Projeto!$P:$P)</f>
        <v>Paga</v>
      </c>
      <c r="M5175">
        <v>701203</v>
      </c>
      <c r="N5175" t="s">
        <v>1125</v>
      </c>
      <c r="O5175" t="str">
        <f>_xlfn.XLOOKUP(N5175,[3]Planilha1!$N:$N,[3]Planilha1!$O:$O)</f>
        <v>FLAC</v>
      </c>
      <c r="P5175">
        <v>2026</v>
      </c>
      <c r="Q5175" s="2" t="s">
        <v>1153</v>
      </c>
    </row>
    <row r="5176" spans="1:17" ht="16.8" x14ac:dyDescent="0.3">
      <c r="A5176" t="s">
        <v>1224</v>
      </c>
      <c r="B5176">
        <v>4500917346</v>
      </c>
      <c r="C5176">
        <v>5301830</v>
      </c>
      <c r="D5176" t="s">
        <v>401</v>
      </c>
      <c r="E5176">
        <v>610102463</v>
      </c>
      <c r="F5176" t="s">
        <v>93</v>
      </c>
      <c r="G5176" s="4">
        <v>60</v>
      </c>
      <c r="H5176" s="4">
        <v>1.8</v>
      </c>
      <c r="I5176">
        <v>7204</v>
      </c>
      <c r="J5176" t="str">
        <f>_xlfn.XLOOKUP(I5176,[1]Planilha1!$C:$C,[1]Planilha1!$B:$B)</f>
        <v>7204 - CD São Paulo</v>
      </c>
      <c r="K5176" t="str">
        <f>_xlfn.XLOOKUP(I5176,[1]Planilha1!$C:$C,[1]Planilha1!$D:$D)</f>
        <v>43.340.312/0010-48</v>
      </c>
      <c r="L5176" t="str">
        <f>_xlfn.XLOOKUP(B5176,[2]Projeto!$B:$B,[2]Projeto!$P:$P)</f>
        <v>Paga</v>
      </c>
      <c r="M5176">
        <v>701203</v>
      </c>
      <c r="N5176" t="s">
        <v>1125</v>
      </c>
      <c r="O5176" t="str">
        <f>_xlfn.XLOOKUP(N5176,[3]Planilha1!$N:$N,[3]Planilha1!$O:$O)</f>
        <v>FLAC</v>
      </c>
      <c r="P5176">
        <v>2026</v>
      </c>
      <c r="Q5176" s="2" t="s">
        <v>1153</v>
      </c>
    </row>
    <row r="5177" spans="1:17" ht="16.8" x14ac:dyDescent="0.3">
      <c r="A5177" t="s">
        <v>1224</v>
      </c>
      <c r="B5177">
        <v>4500917346</v>
      </c>
      <c r="C5177">
        <v>5301830</v>
      </c>
      <c r="D5177" t="s">
        <v>401</v>
      </c>
      <c r="E5177">
        <v>610100477</v>
      </c>
      <c r="F5177" t="s">
        <v>103</v>
      </c>
      <c r="G5177" s="4">
        <v>495.6</v>
      </c>
      <c r="H5177" s="4">
        <v>14.87</v>
      </c>
      <c r="I5177">
        <v>7204</v>
      </c>
      <c r="J5177" t="str">
        <f>_xlfn.XLOOKUP(I5177,[1]Planilha1!$C:$C,[1]Planilha1!$B:$B)</f>
        <v>7204 - CD São Paulo</v>
      </c>
      <c r="K5177" t="str">
        <f>_xlfn.XLOOKUP(I5177,[1]Planilha1!$C:$C,[1]Planilha1!$D:$D)</f>
        <v>43.340.312/0010-48</v>
      </c>
      <c r="L5177" t="str">
        <f>_xlfn.XLOOKUP(B5177,[2]Projeto!$B:$B,[2]Projeto!$P:$P)</f>
        <v>Paga</v>
      </c>
      <c r="M5177">
        <v>701203</v>
      </c>
      <c r="N5177" t="s">
        <v>1125</v>
      </c>
      <c r="O5177" t="str">
        <f>_xlfn.XLOOKUP(N5177,[3]Planilha1!$N:$N,[3]Planilha1!$O:$O)</f>
        <v>FLAC</v>
      </c>
      <c r="P5177">
        <v>2026</v>
      </c>
      <c r="Q5177" s="2" t="s">
        <v>1153</v>
      </c>
    </row>
    <row r="5178" spans="1:17" ht="16.8" x14ac:dyDescent="0.3">
      <c r="A5178" t="s">
        <v>1224</v>
      </c>
      <c r="B5178">
        <v>4500917346</v>
      </c>
      <c r="C5178">
        <v>5315163</v>
      </c>
      <c r="D5178" t="s">
        <v>383</v>
      </c>
      <c r="E5178">
        <v>610603457</v>
      </c>
      <c r="F5178" t="s">
        <v>137</v>
      </c>
      <c r="G5178" s="4">
        <v>385.4</v>
      </c>
      <c r="H5178" s="4">
        <v>11.56</v>
      </c>
      <c r="I5178">
        <v>7204</v>
      </c>
      <c r="J5178" t="str">
        <f>_xlfn.XLOOKUP(I5178,[1]Planilha1!$C:$C,[1]Planilha1!$B:$B)</f>
        <v>7204 - CD São Paulo</v>
      </c>
      <c r="K5178" t="str">
        <f>_xlfn.XLOOKUP(I5178,[1]Planilha1!$C:$C,[1]Planilha1!$D:$D)</f>
        <v>43.340.312/0010-48</v>
      </c>
      <c r="L5178" t="str">
        <f>_xlfn.XLOOKUP(B5178,[2]Projeto!$B:$B,[2]Projeto!$P:$P)</f>
        <v>Paga</v>
      </c>
      <c r="M5178">
        <v>701203</v>
      </c>
      <c r="N5178" t="s">
        <v>1125</v>
      </c>
      <c r="O5178" t="str">
        <f>_xlfn.XLOOKUP(N5178,[3]Planilha1!$N:$N,[3]Planilha1!$O:$O)</f>
        <v>FLAC</v>
      </c>
      <c r="P5178">
        <v>2026</v>
      </c>
      <c r="Q5178" s="2" t="s">
        <v>1153</v>
      </c>
    </row>
    <row r="5179" spans="1:17" ht="16.8" x14ac:dyDescent="0.3">
      <c r="A5179" t="s">
        <v>1224</v>
      </c>
      <c r="B5179">
        <v>4500917346</v>
      </c>
      <c r="C5179">
        <v>5320372</v>
      </c>
      <c r="D5179" t="s">
        <v>349</v>
      </c>
      <c r="E5179">
        <v>610600416</v>
      </c>
      <c r="F5179" t="s">
        <v>350</v>
      </c>
      <c r="G5179" s="4">
        <v>128.4</v>
      </c>
      <c r="H5179" s="4">
        <v>3.85</v>
      </c>
      <c r="I5179">
        <v>7204</v>
      </c>
      <c r="J5179" t="str">
        <f>_xlfn.XLOOKUP(I5179,[1]Planilha1!$C:$C,[1]Planilha1!$B:$B)</f>
        <v>7204 - CD São Paulo</v>
      </c>
      <c r="K5179" t="str">
        <f>_xlfn.XLOOKUP(I5179,[1]Planilha1!$C:$C,[1]Planilha1!$D:$D)</f>
        <v>43.340.312/0010-48</v>
      </c>
      <c r="L5179" t="str">
        <f>_xlfn.XLOOKUP(B5179,[2]Projeto!$B:$B,[2]Projeto!$P:$P)</f>
        <v>Paga</v>
      </c>
      <c r="M5179">
        <v>701203</v>
      </c>
      <c r="N5179" t="s">
        <v>1125</v>
      </c>
      <c r="O5179" t="str">
        <f>_xlfn.XLOOKUP(N5179,[3]Planilha1!$N:$N,[3]Planilha1!$O:$O)</f>
        <v>FLAC</v>
      </c>
      <c r="P5179">
        <v>2026</v>
      </c>
      <c r="Q5179" s="2" t="s">
        <v>1153</v>
      </c>
    </row>
    <row r="5180" spans="1:17" ht="16.8" x14ac:dyDescent="0.3">
      <c r="A5180" t="s">
        <v>1224</v>
      </c>
      <c r="B5180">
        <v>4500917346</v>
      </c>
      <c r="C5180">
        <v>5321723</v>
      </c>
      <c r="D5180" t="s">
        <v>406</v>
      </c>
      <c r="E5180">
        <v>610202462</v>
      </c>
      <c r="F5180" t="s">
        <v>684</v>
      </c>
      <c r="G5180" s="4">
        <v>53.4</v>
      </c>
      <c r="H5180" s="4">
        <v>1.6</v>
      </c>
      <c r="I5180">
        <v>7204</v>
      </c>
      <c r="J5180" t="str">
        <f>_xlfn.XLOOKUP(I5180,[1]Planilha1!$C:$C,[1]Planilha1!$B:$B)</f>
        <v>7204 - CD São Paulo</v>
      </c>
      <c r="K5180" t="str">
        <f>_xlfn.XLOOKUP(I5180,[1]Planilha1!$C:$C,[1]Planilha1!$D:$D)</f>
        <v>43.340.312/0010-48</v>
      </c>
      <c r="L5180" t="str">
        <f>_xlfn.XLOOKUP(B5180,[2]Projeto!$B:$B,[2]Projeto!$P:$P)</f>
        <v>Paga</v>
      </c>
      <c r="M5180">
        <v>701203</v>
      </c>
      <c r="N5180" t="s">
        <v>1125</v>
      </c>
      <c r="O5180" t="str">
        <f>_xlfn.XLOOKUP(N5180,[3]Planilha1!$N:$N,[3]Planilha1!$O:$O)</f>
        <v>FLAC</v>
      </c>
      <c r="P5180">
        <v>2026</v>
      </c>
      <c r="Q5180" s="2" t="s">
        <v>1153</v>
      </c>
    </row>
    <row r="5181" spans="1:17" ht="16.8" x14ac:dyDescent="0.3">
      <c r="A5181" t="s">
        <v>1224</v>
      </c>
      <c r="B5181">
        <v>4500917346</v>
      </c>
      <c r="C5181">
        <v>5321723</v>
      </c>
      <c r="D5181" t="s">
        <v>406</v>
      </c>
      <c r="E5181">
        <v>610100477</v>
      </c>
      <c r="F5181" t="s">
        <v>103</v>
      </c>
      <c r="G5181" s="4">
        <v>247.8</v>
      </c>
      <c r="H5181" s="4">
        <v>7.43</v>
      </c>
      <c r="I5181">
        <v>7204</v>
      </c>
      <c r="J5181" t="str">
        <f>_xlfn.XLOOKUP(I5181,[1]Planilha1!$C:$C,[1]Planilha1!$B:$B)</f>
        <v>7204 - CD São Paulo</v>
      </c>
      <c r="K5181" t="str">
        <f>_xlfn.XLOOKUP(I5181,[1]Planilha1!$C:$C,[1]Planilha1!$D:$D)</f>
        <v>43.340.312/0010-48</v>
      </c>
      <c r="L5181" t="str">
        <f>_xlfn.XLOOKUP(B5181,[2]Projeto!$B:$B,[2]Projeto!$P:$P)</f>
        <v>Paga</v>
      </c>
      <c r="M5181">
        <v>701203</v>
      </c>
      <c r="N5181" t="s">
        <v>1125</v>
      </c>
      <c r="O5181" t="str">
        <f>_xlfn.XLOOKUP(N5181,[3]Planilha1!$N:$N,[3]Planilha1!$O:$O)</f>
        <v>FLAC</v>
      </c>
      <c r="P5181">
        <v>2026</v>
      </c>
      <c r="Q5181" s="2" t="s">
        <v>1153</v>
      </c>
    </row>
    <row r="5182" spans="1:17" ht="16.8" x14ac:dyDescent="0.3">
      <c r="A5182" t="s">
        <v>1224</v>
      </c>
      <c r="B5182">
        <v>4500917346</v>
      </c>
      <c r="C5182">
        <v>5321723</v>
      </c>
      <c r="D5182" t="s">
        <v>406</v>
      </c>
      <c r="E5182">
        <v>610100463</v>
      </c>
      <c r="F5182" t="s">
        <v>228</v>
      </c>
      <c r="G5182" s="4">
        <v>55.08</v>
      </c>
      <c r="H5182" s="4">
        <v>1.65</v>
      </c>
      <c r="I5182">
        <v>7204</v>
      </c>
      <c r="J5182" t="str">
        <f>_xlfn.XLOOKUP(I5182,[1]Planilha1!$C:$C,[1]Planilha1!$B:$B)</f>
        <v>7204 - CD São Paulo</v>
      </c>
      <c r="K5182" t="str">
        <f>_xlfn.XLOOKUP(I5182,[1]Planilha1!$C:$C,[1]Planilha1!$D:$D)</f>
        <v>43.340.312/0010-48</v>
      </c>
      <c r="L5182" t="str">
        <f>_xlfn.XLOOKUP(B5182,[2]Projeto!$B:$B,[2]Projeto!$P:$P)</f>
        <v>Paga</v>
      </c>
      <c r="M5182">
        <v>701203</v>
      </c>
      <c r="N5182" t="s">
        <v>1125</v>
      </c>
      <c r="O5182" t="str">
        <f>_xlfn.XLOOKUP(N5182,[3]Planilha1!$N:$N,[3]Planilha1!$O:$O)</f>
        <v>FLAC</v>
      </c>
      <c r="P5182">
        <v>2026</v>
      </c>
      <c r="Q5182" s="2" t="s">
        <v>1153</v>
      </c>
    </row>
    <row r="5183" spans="1:17" ht="16.8" x14ac:dyDescent="0.3">
      <c r="A5183" t="s">
        <v>1224</v>
      </c>
      <c r="B5183">
        <v>4500917346</v>
      </c>
      <c r="C5183">
        <v>5321723</v>
      </c>
      <c r="D5183" t="s">
        <v>406</v>
      </c>
      <c r="E5183">
        <v>610101463</v>
      </c>
      <c r="F5183" t="s">
        <v>717</v>
      </c>
      <c r="G5183" s="4">
        <v>55.08</v>
      </c>
      <c r="H5183" s="4">
        <v>1.65</v>
      </c>
      <c r="I5183">
        <v>7204</v>
      </c>
      <c r="J5183" t="str">
        <f>_xlfn.XLOOKUP(I5183,[1]Planilha1!$C:$C,[1]Planilha1!$B:$B)</f>
        <v>7204 - CD São Paulo</v>
      </c>
      <c r="K5183" t="str">
        <f>_xlfn.XLOOKUP(I5183,[1]Planilha1!$C:$C,[1]Planilha1!$D:$D)</f>
        <v>43.340.312/0010-48</v>
      </c>
      <c r="L5183" t="str">
        <f>_xlfn.XLOOKUP(B5183,[2]Projeto!$B:$B,[2]Projeto!$P:$P)</f>
        <v>Paga</v>
      </c>
      <c r="M5183">
        <v>701203</v>
      </c>
      <c r="N5183" t="s">
        <v>1125</v>
      </c>
      <c r="O5183" t="str">
        <f>_xlfn.XLOOKUP(N5183,[3]Planilha1!$N:$N,[3]Planilha1!$O:$O)</f>
        <v>FLAC</v>
      </c>
      <c r="P5183">
        <v>2026</v>
      </c>
      <c r="Q5183" s="2" t="s">
        <v>1153</v>
      </c>
    </row>
    <row r="5184" spans="1:17" ht="16.8" x14ac:dyDescent="0.3">
      <c r="A5184" t="s">
        <v>1224</v>
      </c>
      <c r="B5184">
        <v>4500917346</v>
      </c>
      <c r="C5184">
        <v>5301053</v>
      </c>
      <c r="D5184" t="s">
        <v>549</v>
      </c>
      <c r="E5184">
        <v>610402075</v>
      </c>
      <c r="F5184" t="s">
        <v>111</v>
      </c>
      <c r="G5184" s="4">
        <v>211.45</v>
      </c>
      <c r="H5184" s="4">
        <v>6.34</v>
      </c>
      <c r="I5184">
        <v>7204</v>
      </c>
      <c r="J5184" t="str">
        <f>_xlfn.XLOOKUP(I5184,[1]Planilha1!$C:$C,[1]Planilha1!$B:$B)</f>
        <v>7204 - CD São Paulo</v>
      </c>
      <c r="K5184" t="str">
        <f>_xlfn.XLOOKUP(I5184,[1]Planilha1!$C:$C,[1]Planilha1!$D:$D)</f>
        <v>43.340.312/0010-48</v>
      </c>
      <c r="L5184" t="str">
        <f>_xlfn.XLOOKUP(B5184,[2]Projeto!$B:$B,[2]Projeto!$P:$P)</f>
        <v>Paga</v>
      </c>
      <c r="M5184">
        <v>701203</v>
      </c>
      <c r="N5184" t="s">
        <v>1125</v>
      </c>
      <c r="O5184" t="str">
        <f>_xlfn.XLOOKUP(N5184,[3]Planilha1!$N:$N,[3]Planilha1!$O:$O)</f>
        <v>FLAC</v>
      </c>
      <c r="P5184">
        <v>2026</v>
      </c>
      <c r="Q5184" s="2" t="s">
        <v>1153</v>
      </c>
    </row>
    <row r="5185" spans="1:17" ht="16.8" x14ac:dyDescent="0.3">
      <c r="A5185" t="s">
        <v>1224</v>
      </c>
      <c r="B5185">
        <v>4500917346</v>
      </c>
      <c r="C5185">
        <v>5351693</v>
      </c>
      <c r="D5185" t="s">
        <v>753</v>
      </c>
      <c r="E5185">
        <v>610411373</v>
      </c>
      <c r="F5185" t="s">
        <v>754</v>
      </c>
      <c r="G5185" s="4">
        <v>232</v>
      </c>
      <c r="H5185" s="4">
        <v>6.96</v>
      </c>
      <c r="I5185">
        <v>7204</v>
      </c>
      <c r="J5185" t="str">
        <f>_xlfn.XLOOKUP(I5185,[1]Planilha1!$C:$C,[1]Planilha1!$B:$B)</f>
        <v>7204 - CD São Paulo</v>
      </c>
      <c r="K5185" t="str">
        <f>_xlfn.XLOOKUP(I5185,[1]Planilha1!$C:$C,[1]Planilha1!$D:$D)</f>
        <v>43.340.312/0010-48</v>
      </c>
      <c r="L5185" t="str">
        <f>_xlfn.XLOOKUP(B5185,[2]Projeto!$B:$B,[2]Projeto!$P:$P)</f>
        <v>Paga</v>
      </c>
      <c r="M5185">
        <v>701203</v>
      </c>
      <c r="N5185" t="s">
        <v>1125</v>
      </c>
      <c r="O5185" t="str">
        <f>_xlfn.XLOOKUP(N5185,[3]Planilha1!$N:$N,[3]Planilha1!$O:$O)</f>
        <v>FLAC</v>
      </c>
      <c r="P5185">
        <v>2026</v>
      </c>
      <c r="Q5185" s="2" t="s">
        <v>1153</v>
      </c>
    </row>
    <row r="5186" spans="1:17" ht="16.8" x14ac:dyDescent="0.3">
      <c r="A5186" t="s">
        <v>1224</v>
      </c>
      <c r="B5186">
        <v>4500917346</v>
      </c>
      <c r="C5186">
        <v>5356234</v>
      </c>
      <c r="D5186" t="s">
        <v>477</v>
      </c>
      <c r="E5186">
        <v>610102368</v>
      </c>
      <c r="F5186" t="s">
        <v>88</v>
      </c>
      <c r="G5186" s="4">
        <v>292.8</v>
      </c>
      <c r="H5186" s="4">
        <v>8.7799999999999994</v>
      </c>
      <c r="I5186">
        <v>7204</v>
      </c>
      <c r="J5186" t="str">
        <f>_xlfn.XLOOKUP(I5186,[1]Planilha1!$C:$C,[1]Planilha1!$B:$B)</f>
        <v>7204 - CD São Paulo</v>
      </c>
      <c r="K5186" t="str">
        <f>_xlfn.XLOOKUP(I5186,[1]Planilha1!$C:$C,[1]Planilha1!$D:$D)</f>
        <v>43.340.312/0010-48</v>
      </c>
      <c r="L5186" t="str">
        <f>_xlfn.XLOOKUP(B5186,[2]Projeto!$B:$B,[2]Projeto!$P:$P)</f>
        <v>Paga</v>
      </c>
      <c r="M5186">
        <v>701203</v>
      </c>
      <c r="N5186" t="s">
        <v>1125</v>
      </c>
      <c r="O5186" t="str">
        <f>_xlfn.XLOOKUP(N5186,[3]Planilha1!$N:$N,[3]Planilha1!$O:$O)</f>
        <v>FLAC</v>
      </c>
      <c r="P5186">
        <v>2026</v>
      </c>
      <c r="Q5186" s="2" t="s">
        <v>1153</v>
      </c>
    </row>
    <row r="5187" spans="1:17" ht="16.8" x14ac:dyDescent="0.3">
      <c r="A5187" t="s">
        <v>1224</v>
      </c>
      <c r="B5187">
        <v>4500917346</v>
      </c>
      <c r="C5187">
        <v>5356234</v>
      </c>
      <c r="D5187" t="s">
        <v>477</v>
      </c>
      <c r="E5187">
        <v>640111490</v>
      </c>
      <c r="F5187" t="s">
        <v>94</v>
      </c>
      <c r="G5187" s="4">
        <v>878.4</v>
      </c>
      <c r="H5187" s="4">
        <v>26.35</v>
      </c>
      <c r="I5187">
        <v>7204</v>
      </c>
      <c r="J5187" t="str">
        <f>_xlfn.XLOOKUP(I5187,[1]Planilha1!$C:$C,[1]Planilha1!$B:$B)</f>
        <v>7204 - CD São Paulo</v>
      </c>
      <c r="K5187" t="str">
        <f>_xlfn.XLOOKUP(I5187,[1]Planilha1!$C:$C,[1]Planilha1!$D:$D)</f>
        <v>43.340.312/0010-48</v>
      </c>
      <c r="L5187" t="str">
        <f>_xlfn.XLOOKUP(B5187,[2]Projeto!$B:$B,[2]Projeto!$P:$P)</f>
        <v>Paga</v>
      </c>
      <c r="M5187">
        <v>701203</v>
      </c>
      <c r="N5187" t="s">
        <v>1125</v>
      </c>
      <c r="O5187" t="str">
        <f>_xlfn.XLOOKUP(N5187,[3]Planilha1!$N:$N,[3]Planilha1!$O:$O)</f>
        <v>FLAC</v>
      </c>
      <c r="P5187">
        <v>2026</v>
      </c>
      <c r="Q5187" s="2" t="s">
        <v>1153</v>
      </c>
    </row>
    <row r="5188" spans="1:17" ht="16.8" x14ac:dyDescent="0.3">
      <c r="A5188" t="s">
        <v>1224</v>
      </c>
      <c r="B5188">
        <v>4500917346</v>
      </c>
      <c r="C5188">
        <v>5356234</v>
      </c>
      <c r="D5188" t="s">
        <v>477</v>
      </c>
      <c r="E5188">
        <v>610402337</v>
      </c>
      <c r="F5188" t="s">
        <v>84</v>
      </c>
      <c r="G5188" s="4">
        <v>368.64</v>
      </c>
      <c r="H5188" s="4">
        <v>11.06</v>
      </c>
      <c r="I5188">
        <v>7204</v>
      </c>
      <c r="J5188" t="str">
        <f>_xlfn.XLOOKUP(I5188,[1]Planilha1!$C:$C,[1]Planilha1!$B:$B)</f>
        <v>7204 - CD São Paulo</v>
      </c>
      <c r="K5188" t="str">
        <f>_xlfn.XLOOKUP(I5188,[1]Planilha1!$C:$C,[1]Planilha1!$D:$D)</f>
        <v>43.340.312/0010-48</v>
      </c>
      <c r="L5188" t="str">
        <f>_xlfn.XLOOKUP(B5188,[2]Projeto!$B:$B,[2]Projeto!$P:$P)</f>
        <v>Paga</v>
      </c>
      <c r="M5188">
        <v>701203</v>
      </c>
      <c r="N5188" t="s">
        <v>1125</v>
      </c>
      <c r="O5188" t="str">
        <f>_xlfn.XLOOKUP(N5188,[3]Planilha1!$N:$N,[3]Planilha1!$O:$O)</f>
        <v>FLAC</v>
      </c>
      <c r="P5188">
        <v>2026</v>
      </c>
      <c r="Q5188" s="2" t="s">
        <v>1153</v>
      </c>
    </row>
    <row r="5189" spans="1:17" ht="16.8" x14ac:dyDescent="0.3">
      <c r="A5189" t="s">
        <v>1224</v>
      </c>
      <c r="B5189">
        <v>4500917346</v>
      </c>
      <c r="C5189">
        <v>5359895</v>
      </c>
      <c r="D5189" t="s">
        <v>335</v>
      </c>
      <c r="E5189">
        <v>610402075</v>
      </c>
      <c r="F5189" t="s">
        <v>111</v>
      </c>
      <c r="G5189" s="4">
        <v>598.5</v>
      </c>
      <c r="H5189" s="4">
        <v>17.96</v>
      </c>
      <c r="I5189">
        <v>7204</v>
      </c>
      <c r="J5189" t="str">
        <f>_xlfn.XLOOKUP(I5189,[1]Planilha1!$C:$C,[1]Planilha1!$B:$B)</f>
        <v>7204 - CD São Paulo</v>
      </c>
      <c r="K5189" t="str">
        <f>_xlfn.XLOOKUP(I5189,[1]Planilha1!$C:$C,[1]Planilha1!$D:$D)</f>
        <v>43.340.312/0010-48</v>
      </c>
      <c r="L5189" t="str">
        <f>_xlfn.XLOOKUP(B5189,[2]Projeto!$B:$B,[2]Projeto!$P:$P)</f>
        <v>Paga</v>
      </c>
      <c r="M5189">
        <v>701203</v>
      </c>
      <c r="N5189" t="s">
        <v>1125</v>
      </c>
      <c r="O5189" t="str">
        <f>_xlfn.XLOOKUP(N5189,[3]Planilha1!$N:$N,[3]Planilha1!$O:$O)</f>
        <v>FLAC</v>
      </c>
      <c r="P5189">
        <v>2026</v>
      </c>
      <c r="Q5189" s="2" t="s">
        <v>1153</v>
      </c>
    </row>
    <row r="5190" spans="1:17" ht="16.8" x14ac:dyDescent="0.3">
      <c r="A5190" t="s">
        <v>1224</v>
      </c>
      <c r="B5190">
        <v>4500917346</v>
      </c>
      <c r="C5190">
        <v>5364935</v>
      </c>
      <c r="D5190" t="s">
        <v>949</v>
      </c>
      <c r="E5190">
        <v>610402075</v>
      </c>
      <c r="F5190" t="s">
        <v>111</v>
      </c>
      <c r="G5190" s="4">
        <v>211.45</v>
      </c>
      <c r="H5190" s="4">
        <v>6.34</v>
      </c>
      <c r="I5190">
        <v>7204</v>
      </c>
      <c r="J5190" t="str">
        <f>_xlfn.XLOOKUP(I5190,[1]Planilha1!$C:$C,[1]Planilha1!$B:$B)</f>
        <v>7204 - CD São Paulo</v>
      </c>
      <c r="K5190" t="str">
        <f>_xlfn.XLOOKUP(I5190,[1]Planilha1!$C:$C,[1]Planilha1!$D:$D)</f>
        <v>43.340.312/0010-48</v>
      </c>
      <c r="L5190" t="str">
        <f>_xlfn.XLOOKUP(B5190,[2]Projeto!$B:$B,[2]Projeto!$P:$P)</f>
        <v>Paga</v>
      </c>
      <c r="M5190">
        <v>701203</v>
      </c>
      <c r="N5190" t="s">
        <v>1125</v>
      </c>
      <c r="O5190" t="str">
        <f>_xlfn.XLOOKUP(N5190,[3]Planilha1!$N:$N,[3]Planilha1!$O:$O)</f>
        <v>FLAC</v>
      </c>
      <c r="P5190">
        <v>2026</v>
      </c>
      <c r="Q5190" s="2" t="s">
        <v>1153</v>
      </c>
    </row>
    <row r="5191" spans="1:17" ht="16.8" x14ac:dyDescent="0.3">
      <c r="A5191" t="s">
        <v>1224</v>
      </c>
      <c r="B5191">
        <v>4500917346</v>
      </c>
      <c r="C5191">
        <v>5364935</v>
      </c>
      <c r="D5191" t="s">
        <v>949</v>
      </c>
      <c r="E5191">
        <v>610100477</v>
      </c>
      <c r="F5191" t="s">
        <v>103</v>
      </c>
      <c r="G5191" s="4">
        <v>82.6</v>
      </c>
      <c r="H5191" s="4">
        <v>2.48</v>
      </c>
      <c r="I5191">
        <v>7204</v>
      </c>
      <c r="J5191" t="str">
        <f>_xlfn.XLOOKUP(I5191,[1]Planilha1!$C:$C,[1]Planilha1!$B:$B)</f>
        <v>7204 - CD São Paulo</v>
      </c>
      <c r="K5191" t="str">
        <f>_xlfn.XLOOKUP(I5191,[1]Planilha1!$C:$C,[1]Planilha1!$D:$D)</f>
        <v>43.340.312/0010-48</v>
      </c>
      <c r="L5191" t="str">
        <f>_xlfn.XLOOKUP(B5191,[2]Projeto!$B:$B,[2]Projeto!$P:$P)</f>
        <v>Paga</v>
      </c>
      <c r="M5191">
        <v>701203</v>
      </c>
      <c r="N5191" t="s">
        <v>1125</v>
      </c>
      <c r="O5191" t="str">
        <f>_xlfn.XLOOKUP(N5191,[3]Planilha1!$N:$N,[3]Planilha1!$O:$O)</f>
        <v>FLAC</v>
      </c>
      <c r="P5191">
        <v>2026</v>
      </c>
      <c r="Q5191" s="2" t="s">
        <v>1153</v>
      </c>
    </row>
    <row r="5192" spans="1:17" ht="16.8" x14ac:dyDescent="0.3">
      <c r="A5192" t="s">
        <v>1224</v>
      </c>
      <c r="B5192">
        <v>4500917346</v>
      </c>
      <c r="C5192">
        <v>5133487</v>
      </c>
      <c r="D5192" t="s">
        <v>785</v>
      </c>
      <c r="E5192">
        <v>610402075</v>
      </c>
      <c r="F5192" t="s">
        <v>111</v>
      </c>
      <c r="G5192" s="4">
        <v>1268.7</v>
      </c>
      <c r="H5192" s="4">
        <v>38.06</v>
      </c>
      <c r="I5192">
        <v>7204</v>
      </c>
      <c r="J5192" t="str">
        <f>_xlfn.XLOOKUP(I5192,[1]Planilha1!$C:$C,[1]Planilha1!$B:$B)</f>
        <v>7204 - CD São Paulo</v>
      </c>
      <c r="K5192" t="str">
        <f>_xlfn.XLOOKUP(I5192,[1]Planilha1!$C:$C,[1]Planilha1!$D:$D)</f>
        <v>43.340.312/0010-48</v>
      </c>
      <c r="L5192" t="str">
        <f>_xlfn.XLOOKUP(B5192,[2]Projeto!$B:$B,[2]Projeto!$P:$P)</f>
        <v>Paga</v>
      </c>
      <c r="M5192">
        <v>701203</v>
      </c>
      <c r="N5192" t="s">
        <v>1125</v>
      </c>
      <c r="O5192" t="str">
        <f>_xlfn.XLOOKUP(N5192,[3]Planilha1!$N:$N,[3]Planilha1!$O:$O)</f>
        <v>FLAC</v>
      </c>
      <c r="P5192">
        <v>2026</v>
      </c>
      <c r="Q5192" s="2" t="s">
        <v>1153</v>
      </c>
    </row>
    <row r="5193" spans="1:17" ht="16.8" x14ac:dyDescent="0.3">
      <c r="A5193" t="s">
        <v>1224</v>
      </c>
      <c r="B5193">
        <v>4500917346</v>
      </c>
      <c r="C5193">
        <v>5360416</v>
      </c>
      <c r="D5193" t="s">
        <v>561</v>
      </c>
      <c r="E5193">
        <v>610402075</v>
      </c>
      <c r="F5193" t="s">
        <v>111</v>
      </c>
      <c r="G5193" s="4">
        <v>1045</v>
      </c>
      <c r="H5193" s="4">
        <v>31.35</v>
      </c>
      <c r="I5193">
        <v>7204</v>
      </c>
      <c r="J5193" t="str">
        <f>_xlfn.XLOOKUP(I5193,[1]Planilha1!$C:$C,[1]Planilha1!$B:$B)</f>
        <v>7204 - CD São Paulo</v>
      </c>
      <c r="K5193" t="str">
        <f>_xlfn.XLOOKUP(I5193,[1]Planilha1!$C:$C,[1]Planilha1!$D:$D)</f>
        <v>43.340.312/0010-48</v>
      </c>
      <c r="L5193" t="str">
        <f>_xlfn.XLOOKUP(B5193,[2]Projeto!$B:$B,[2]Projeto!$P:$P)</f>
        <v>Paga</v>
      </c>
      <c r="M5193">
        <v>701203</v>
      </c>
      <c r="N5193" t="s">
        <v>1125</v>
      </c>
      <c r="O5193" t="str">
        <f>_xlfn.XLOOKUP(N5193,[3]Planilha1!$N:$N,[3]Planilha1!$O:$O)</f>
        <v>FLAC</v>
      </c>
      <c r="P5193">
        <v>2026</v>
      </c>
      <c r="Q5193" s="2" t="s">
        <v>1153</v>
      </c>
    </row>
    <row r="5194" spans="1:17" ht="16.8" x14ac:dyDescent="0.3">
      <c r="A5194" t="s">
        <v>1224</v>
      </c>
      <c r="B5194">
        <v>4500917346</v>
      </c>
      <c r="C5194">
        <v>5360416</v>
      </c>
      <c r="D5194" t="s">
        <v>561</v>
      </c>
      <c r="E5194">
        <v>610402075</v>
      </c>
      <c r="F5194" t="s">
        <v>111</v>
      </c>
      <c r="G5194" s="4">
        <v>836</v>
      </c>
      <c r="H5194" s="4">
        <v>25.08</v>
      </c>
      <c r="I5194">
        <v>7204</v>
      </c>
      <c r="J5194" t="str">
        <f>_xlfn.XLOOKUP(I5194,[1]Planilha1!$C:$C,[1]Planilha1!$B:$B)</f>
        <v>7204 - CD São Paulo</v>
      </c>
      <c r="K5194" t="str">
        <f>_xlfn.XLOOKUP(I5194,[1]Planilha1!$C:$C,[1]Planilha1!$D:$D)</f>
        <v>43.340.312/0010-48</v>
      </c>
      <c r="L5194" t="str">
        <f>_xlfn.XLOOKUP(B5194,[2]Projeto!$B:$B,[2]Projeto!$P:$P)</f>
        <v>Paga</v>
      </c>
      <c r="M5194">
        <v>701203</v>
      </c>
      <c r="N5194" t="s">
        <v>1125</v>
      </c>
      <c r="O5194" t="str">
        <f>_xlfn.XLOOKUP(N5194,[3]Planilha1!$N:$N,[3]Planilha1!$O:$O)</f>
        <v>FLAC</v>
      </c>
      <c r="P5194">
        <v>2026</v>
      </c>
      <c r="Q5194" s="2" t="s">
        <v>1153</v>
      </c>
    </row>
    <row r="5195" spans="1:17" ht="16.8" x14ac:dyDescent="0.3">
      <c r="A5195" t="s">
        <v>1224</v>
      </c>
      <c r="B5195">
        <v>4500917346</v>
      </c>
      <c r="C5195">
        <v>5332358</v>
      </c>
      <c r="D5195" t="s">
        <v>601</v>
      </c>
      <c r="E5195">
        <v>610606057</v>
      </c>
      <c r="F5195" t="s">
        <v>229</v>
      </c>
      <c r="G5195" s="4">
        <v>118.56</v>
      </c>
      <c r="H5195" s="4">
        <v>3.56</v>
      </c>
      <c r="I5195">
        <v>7204</v>
      </c>
      <c r="J5195" t="str">
        <f>_xlfn.XLOOKUP(I5195,[1]Planilha1!$C:$C,[1]Planilha1!$B:$B)</f>
        <v>7204 - CD São Paulo</v>
      </c>
      <c r="K5195" t="str">
        <f>_xlfn.XLOOKUP(I5195,[1]Planilha1!$C:$C,[1]Planilha1!$D:$D)</f>
        <v>43.340.312/0010-48</v>
      </c>
      <c r="L5195" t="str">
        <f>_xlfn.XLOOKUP(B5195,[2]Projeto!$B:$B,[2]Projeto!$P:$P)</f>
        <v>Paga</v>
      </c>
      <c r="M5195">
        <v>701203</v>
      </c>
      <c r="N5195" t="s">
        <v>1125</v>
      </c>
      <c r="O5195" t="str">
        <f>_xlfn.XLOOKUP(N5195,[3]Planilha1!$N:$N,[3]Planilha1!$O:$O)</f>
        <v>FLAC</v>
      </c>
      <c r="P5195">
        <v>2026</v>
      </c>
      <c r="Q5195" s="2" t="s">
        <v>1153</v>
      </c>
    </row>
    <row r="5196" spans="1:17" ht="16.8" x14ac:dyDescent="0.3">
      <c r="A5196" t="s">
        <v>1224</v>
      </c>
      <c r="B5196">
        <v>4500917346</v>
      </c>
      <c r="C5196">
        <v>5332358</v>
      </c>
      <c r="D5196" t="s">
        <v>601</v>
      </c>
      <c r="E5196">
        <v>600671023</v>
      </c>
      <c r="F5196" t="s">
        <v>176</v>
      </c>
      <c r="G5196" s="4">
        <v>59.4</v>
      </c>
      <c r="H5196" s="4">
        <v>1.78</v>
      </c>
      <c r="I5196">
        <v>7204</v>
      </c>
      <c r="J5196" t="str">
        <f>_xlfn.XLOOKUP(I5196,[1]Planilha1!$C:$C,[1]Planilha1!$B:$B)</f>
        <v>7204 - CD São Paulo</v>
      </c>
      <c r="K5196" t="str">
        <f>_xlfn.XLOOKUP(I5196,[1]Planilha1!$C:$C,[1]Planilha1!$D:$D)</f>
        <v>43.340.312/0010-48</v>
      </c>
      <c r="L5196" t="str">
        <f>_xlfn.XLOOKUP(B5196,[2]Projeto!$B:$B,[2]Projeto!$P:$P)</f>
        <v>Paga</v>
      </c>
      <c r="M5196">
        <v>701203</v>
      </c>
      <c r="N5196" t="s">
        <v>1125</v>
      </c>
      <c r="O5196" t="str">
        <f>_xlfn.XLOOKUP(N5196,[3]Planilha1!$N:$N,[3]Planilha1!$O:$O)</f>
        <v>FLAC</v>
      </c>
      <c r="P5196">
        <v>2026</v>
      </c>
      <c r="Q5196" s="2" t="s">
        <v>1153</v>
      </c>
    </row>
    <row r="5197" spans="1:17" ht="16.8" x14ac:dyDescent="0.3">
      <c r="A5197" t="s">
        <v>1224</v>
      </c>
      <c r="B5197">
        <v>4500917346</v>
      </c>
      <c r="C5197">
        <v>5341282</v>
      </c>
      <c r="D5197" t="s">
        <v>377</v>
      </c>
      <c r="E5197">
        <v>540447551</v>
      </c>
      <c r="F5197" t="s">
        <v>302</v>
      </c>
      <c r="G5197" s="4">
        <v>285</v>
      </c>
      <c r="H5197" s="4">
        <v>8.5500000000000007</v>
      </c>
      <c r="I5197">
        <v>7204</v>
      </c>
      <c r="J5197" t="str">
        <f>_xlfn.XLOOKUP(I5197,[1]Planilha1!$C:$C,[1]Planilha1!$B:$B)</f>
        <v>7204 - CD São Paulo</v>
      </c>
      <c r="K5197" t="str">
        <f>_xlfn.XLOOKUP(I5197,[1]Planilha1!$C:$C,[1]Planilha1!$D:$D)</f>
        <v>43.340.312/0010-48</v>
      </c>
      <c r="L5197" t="str">
        <f>_xlfn.XLOOKUP(B5197,[2]Projeto!$B:$B,[2]Projeto!$P:$P)</f>
        <v>Paga</v>
      </c>
      <c r="M5197">
        <v>701203</v>
      </c>
      <c r="N5197" t="s">
        <v>1125</v>
      </c>
      <c r="O5197" t="str">
        <f>_xlfn.XLOOKUP(N5197,[3]Planilha1!$N:$N,[3]Planilha1!$O:$O)</f>
        <v>FLAC</v>
      </c>
      <c r="P5197">
        <v>2026</v>
      </c>
      <c r="Q5197" s="2" t="s">
        <v>1153</v>
      </c>
    </row>
    <row r="5198" spans="1:17" ht="16.8" x14ac:dyDescent="0.3">
      <c r="A5198" t="s">
        <v>1224</v>
      </c>
      <c r="B5198">
        <v>4500917346</v>
      </c>
      <c r="C5198">
        <v>5315382</v>
      </c>
      <c r="D5198" t="s">
        <v>906</v>
      </c>
      <c r="E5198">
        <v>610100477</v>
      </c>
      <c r="F5198" t="s">
        <v>103</v>
      </c>
      <c r="G5198" s="4">
        <v>86.24</v>
      </c>
      <c r="H5198" s="4">
        <v>2.59</v>
      </c>
      <c r="I5198">
        <v>7204</v>
      </c>
      <c r="J5198" t="str">
        <f>_xlfn.XLOOKUP(I5198,[1]Planilha1!$C:$C,[1]Planilha1!$B:$B)</f>
        <v>7204 - CD São Paulo</v>
      </c>
      <c r="K5198" t="str">
        <f>_xlfn.XLOOKUP(I5198,[1]Planilha1!$C:$C,[1]Planilha1!$D:$D)</f>
        <v>43.340.312/0010-48</v>
      </c>
      <c r="L5198" t="str">
        <f>_xlfn.XLOOKUP(B5198,[2]Projeto!$B:$B,[2]Projeto!$P:$P)</f>
        <v>Paga</v>
      </c>
      <c r="M5198">
        <v>701203</v>
      </c>
      <c r="N5198" t="s">
        <v>1125</v>
      </c>
      <c r="O5198" t="str">
        <f>_xlfn.XLOOKUP(N5198,[3]Planilha1!$N:$N,[3]Planilha1!$O:$O)</f>
        <v>FLAC</v>
      </c>
      <c r="P5198">
        <v>2026</v>
      </c>
      <c r="Q5198" s="2" t="s">
        <v>1153</v>
      </c>
    </row>
    <row r="5199" spans="1:17" ht="16.8" x14ac:dyDescent="0.3">
      <c r="A5199" t="s">
        <v>1224</v>
      </c>
      <c r="B5199">
        <v>4500917346</v>
      </c>
      <c r="C5199">
        <v>5228459</v>
      </c>
      <c r="D5199" t="s">
        <v>440</v>
      </c>
      <c r="E5199">
        <v>610102463</v>
      </c>
      <c r="F5199" t="s">
        <v>93</v>
      </c>
      <c r="G5199" s="4">
        <v>375.84</v>
      </c>
      <c r="H5199" s="4">
        <v>11.28</v>
      </c>
      <c r="I5199">
        <v>7204</v>
      </c>
      <c r="J5199" t="str">
        <f>_xlfn.XLOOKUP(I5199,[1]Planilha1!$C:$C,[1]Planilha1!$B:$B)</f>
        <v>7204 - CD São Paulo</v>
      </c>
      <c r="K5199" t="str">
        <f>_xlfn.XLOOKUP(I5199,[1]Planilha1!$C:$C,[1]Planilha1!$D:$D)</f>
        <v>43.340.312/0010-48</v>
      </c>
      <c r="L5199" t="str">
        <f>_xlfn.XLOOKUP(B5199,[2]Projeto!$B:$B,[2]Projeto!$P:$P)</f>
        <v>Paga</v>
      </c>
      <c r="M5199">
        <v>701203</v>
      </c>
      <c r="N5199" t="s">
        <v>1125</v>
      </c>
      <c r="O5199" t="str">
        <f>_xlfn.XLOOKUP(N5199,[3]Planilha1!$N:$N,[3]Planilha1!$O:$O)</f>
        <v>FLAC</v>
      </c>
      <c r="P5199">
        <v>2026</v>
      </c>
      <c r="Q5199" s="2" t="s">
        <v>1153</v>
      </c>
    </row>
    <row r="5200" spans="1:17" ht="16.8" x14ac:dyDescent="0.3">
      <c r="A5200" t="s">
        <v>1224</v>
      </c>
      <c r="B5200">
        <v>4500917346</v>
      </c>
      <c r="C5200">
        <v>5228459</v>
      </c>
      <c r="D5200" t="s">
        <v>440</v>
      </c>
      <c r="E5200">
        <v>610402337</v>
      </c>
      <c r="F5200" t="s">
        <v>84</v>
      </c>
      <c r="G5200" s="4">
        <v>184.32</v>
      </c>
      <c r="H5200" s="4">
        <v>5.53</v>
      </c>
      <c r="I5200">
        <v>7204</v>
      </c>
      <c r="J5200" t="str">
        <f>_xlfn.XLOOKUP(I5200,[1]Planilha1!$C:$C,[1]Planilha1!$B:$B)</f>
        <v>7204 - CD São Paulo</v>
      </c>
      <c r="K5200" t="str">
        <f>_xlfn.XLOOKUP(I5200,[1]Planilha1!$C:$C,[1]Planilha1!$D:$D)</f>
        <v>43.340.312/0010-48</v>
      </c>
      <c r="L5200" t="str">
        <f>_xlfn.XLOOKUP(B5200,[2]Projeto!$B:$B,[2]Projeto!$P:$P)</f>
        <v>Paga</v>
      </c>
      <c r="M5200">
        <v>701203</v>
      </c>
      <c r="N5200" t="s">
        <v>1125</v>
      </c>
      <c r="O5200" t="str">
        <f>_xlfn.XLOOKUP(N5200,[3]Planilha1!$N:$N,[3]Planilha1!$O:$O)</f>
        <v>FLAC</v>
      </c>
      <c r="P5200">
        <v>2026</v>
      </c>
      <c r="Q5200" s="2" t="s">
        <v>1153</v>
      </c>
    </row>
    <row r="5201" spans="1:17" ht="16.8" x14ac:dyDescent="0.3">
      <c r="A5201" t="s">
        <v>1224</v>
      </c>
      <c r="B5201">
        <v>4500917346</v>
      </c>
      <c r="C5201">
        <v>5228459</v>
      </c>
      <c r="D5201" t="s">
        <v>440</v>
      </c>
      <c r="E5201">
        <v>610405337</v>
      </c>
      <c r="F5201" t="s">
        <v>76</v>
      </c>
      <c r="G5201" s="4">
        <v>184.32</v>
      </c>
      <c r="H5201" s="4">
        <v>5.53</v>
      </c>
      <c r="I5201">
        <v>7204</v>
      </c>
      <c r="J5201" t="str">
        <f>_xlfn.XLOOKUP(I5201,[1]Planilha1!$C:$C,[1]Planilha1!$B:$B)</f>
        <v>7204 - CD São Paulo</v>
      </c>
      <c r="K5201" t="str">
        <f>_xlfn.XLOOKUP(I5201,[1]Planilha1!$C:$C,[1]Planilha1!$D:$D)</f>
        <v>43.340.312/0010-48</v>
      </c>
      <c r="L5201" t="str">
        <f>_xlfn.XLOOKUP(B5201,[2]Projeto!$B:$B,[2]Projeto!$P:$P)</f>
        <v>Paga</v>
      </c>
      <c r="M5201">
        <v>701203</v>
      </c>
      <c r="N5201" t="s">
        <v>1125</v>
      </c>
      <c r="O5201" t="str">
        <f>_xlfn.XLOOKUP(N5201,[3]Planilha1!$N:$N,[3]Planilha1!$O:$O)</f>
        <v>FLAC</v>
      </c>
      <c r="P5201">
        <v>2026</v>
      </c>
      <c r="Q5201" s="2" t="s">
        <v>1153</v>
      </c>
    </row>
    <row r="5202" spans="1:17" ht="16.8" x14ac:dyDescent="0.3">
      <c r="A5202" t="s">
        <v>1224</v>
      </c>
      <c r="B5202">
        <v>4500917346</v>
      </c>
      <c r="C5202">
        <v>5228459</v>
      </c>
      <c r="D5202" t="s">
        <v>440</v>
      </c>
      <c r="E5202">
        <v>610048007</v>
      </c>
      <c r="F5202" t="s">
        <v>688</v>
      </c>
      <c r="G5202" s="4">
        <v>66.599999999999994</v>
      </c>
      <c r="H5202" s="4">
        <v>2</v>
      </c>
      <c r="I5202">
        <v>7204</v>
      </c>
      <c r="J5202" t="str">
        <f>_xlfn.XLOOKUP(I5202,[1]Planilha1!$C:$C,[1]Planilha1!$B:$B)</f>
        <v>7204 - CD São Paulo</v>
      </c>
      <c r="K5202" t="str">
        <f>_xlfn.XLOOKUP(I5202,[1]Planilha1!$C:$C,[1]Planilha1!$D:$D)</f>
        <v>43.340.312/0010-48</v>
      </c>
      <c r="L5202" t="str">
        <f>_xlfn.XLOOKUP(B5202,[2]Projeto!$B:$B,[2]Projeto!$P:$P)</f>
        <v>Paga</v>
      </c>
      <c r="M5202">
        <v>701203</v>
      </c>
      <c r="N5202" t="s">
        <v>1125</v>
      </c>
      <c r="O5202" t="str">
        <f>_xlfn.XLOOKUP(N5202,[3]Planilha1!$N:$N,[3]Planilha1!$O:$O)</f>
        <v>FLAC</v>
      </c>
      <c r="P5202">
        <v>2026</v>
      </c>
      <c r="Q5202" s="2" t="s">
        <v>1153</v>
      </c>
    </row>
    <row r="5203" spans="1:17" ht="16.8" x14ac:dyDescent="0.3">
      <c r="A5203" t="s">
        <v>1224</v>
      </c>
      <c r="B5203">
        <v>4500917346</v>
      </c>
      <c r="C5203">
        <v>5228459</v>
      </c>
      <c r="D5203" t="s">
        <v>440</v>
      </c>
      <c r="E5203">
        <v>610601437</v>
      </c>
      <c r="F5203" t="s">
        <v>747</v>
      </c>
      <c r="G5203" s="4">
        <v>166.32</v>
      </c>
      <c r="H5203" s="4">
        <v>4.99</v>
      </c>
      <c r="I5203">
        <v>7204</v>
      </c>
      <c r="J5203" t="str">
        <f>_xlfn.XLOOKUP(I5203,[1]Planilha1!$C:$C,[1]Planilha1!$B:$B)</f>
        <v>7204 - CD São Paulo</v>
      </c>
      <c r="K5203" t="str">
        <f>_xlfn.XLOOKUP(I5203,[1]Planilha1!$C:$C,[1]Planilha1!$D:$D)</f>
        <v>43.340.312/0010-48</v>
      </c>
      <c r="L5203" t="str">
        <f>_xlfn.XLOOKUP(B5203,[2]Projeto!$B:$B,[2]Projeto!$P:$P)</f>
        <v>Paga</v>
      </c>
      <c r="M5203">
        <v>701203</v>
      </c>
      <c r="N5203" t="s">
        <v>1125</v>
      </c>
      <c r="O5203" t="str">
        <f>_xlfn.XLOOKUP(N5203,[3]Planilha1!$N:$N,[3]Planilha1!$O:$O)</f>
        <v>FLAC</v>
      </c>
      <c r="P5203">
        <v>2026</v>
      </c>
      <c r="Q5203" s="2" t="s">
        <v>1153</v>
      </c>
    </row>
    <row r="5204" spans="1:17" ht="16.8" x14ac:dyDescent="0.3">
      <c r="A5204" t="s">
        <v>1224</v>
      </c>
      <c r="B5204">
        <v>4500917346</v>
      </c>
      <c r="C5204">
        <v>5267684</v>
      </c>
      <c r="D5204" t="s">
        <v>542</v>
      </c>
      <c r="E5204">
        <v>610402075</v>
      </c>
      <c r="F5204" t="s">
        <v>111</v>
      </c>
      <c r="G5204" s="4">
        <v>199.5</v>
      </c>
      <c r="H5204" s="4">
        <v>5.99</v>
      </c>
      <c r="I5204">
        <v>7204</v>
      </c>
      <c r="J5204" t="str">
        <f>_xlfn.XLOOKUP(I5204,[1]Planilha1!$C:$C,[1]Planilha1!$B:$B)</f>
        <v>7204 - CD São Paulo</v>
      </c>
      <c r="K5204" t="str">
        <f>_xlfn.XLOOKUP(I5204,[1]Planilha1!$C:$C,[1]Planilha1!$D:$D)</f>
        <v>43.340.312/0010-48</v>
      </c>
      <c r="L5204" t="str">
        <f>_xlfn.XLOOKUP(B5204,[2]Projeto!$B:$B,[2]Projeto!$P:$P)</f>
        <v>Paga</v>
      </c>
      <c r="M5204">
        <v>701203</v>
      </c>
      <c r="N5204" t="s">
        <v>1125</v>
      </c>
      <c r="O5204" t="str">
        <f>_xlfn.XLOOKUP(N5204,[3]Planilha1!$N:$N,[3]Planilha1!$O:$O)</f>
        <v>FLAC</v>
      </c>
      <c r="P5204">
        <v>2026</v>
      </c>
      <c r="Q5204" s="2" t="s">
        <v>1153</v>
      </c>
    </row>
    <row r="5205" spans="1:17" ht="16.8" x14ac:dyDescent="0.3">
      <c r="A5205" t="s">
        <v>1224</v>
      </c>
      <c r="B5205">
        <v>4500917346</v>
      </c>
      <c r="C5205">
        <v>5267684</v>
      </c>
      <c r="D5205" t="s">
        <v>542</v>
      </c>
      <c r="E5205">
        <v>540500527</v>
      </c>
      <c r="F5205" t="s">
        <v>109</v>
      </c>
      <c r="G5205" s="4">
        <v>881.6</v>
      </c>
      <c r="H5205" s="4">
        <v>26.45</v>
      </c>
      <c r="I5205">
        <v>7204</v>
      </c>
      <c r="J5205" t="str">
        <f>_xlfn.XLOOKUP(I5205,[1]Planilha1!$C:$C,[1]Planilha1!$B:$B)</f>
        <v>7204 - CD São Paulo</v>
      </c>
      <c r="K5205" t="str">
        <f>_xlfn.XLOOKUP(I5205,[1]Planilha1!$C:$C,[1]Planilha1!$D:$D)</f>
        <v>43.340.312/0010-48</v>
      </c>
      <c r="L5205" t="str">
        <f>_xlfn.XLOOKUP(B5205,[2]Projeto!$B:$B,[2]Projeto!$P:$P)</f>
        <v>Paga</v>
      </c>
      <c r="M5205">
        <v>701203</v>
      </c>
      <c r="N5205" t="s">
        <v>1125</v>
      </c>
      <c r="O5205" t="str">
        <f>_xlfn.XLOOKUP(N5205,[3]Planilha1!$N:$N,[3]Planilha1!$O:$O)</f>
        <v>FLAC</v>
      </c>
      <c r="P5205">
        <v>2026</v>
      </c>
      <c r="Q5205" s="2" t="s">
        <v>1153</v>
      </c>
    </row>
    <row r="5206" spans="1:17" ht="16.8" x14ac:dyDescent="0.3">
      <c r="A5206" t="s">
        <v>1224</v>
      </c>
      <c r="B5206">
        <v>4500917346</v>
      </c>
      <c r="C5206">
        <v>5321889</v>
      </c>
      <c r="D5206" t="s">
        <v>728</v>
      </c>
      <c r="E5206">
        <v>610402075</v>
      </c>
      <c r="F5206" t="s">
        <v>111</v>
      </c>
      <c r="G5206" s="4">
        <v>634.35</v>
      </c>
      <c r="H5206" s="4">
        <v>19.03</v>
      </c>
      <c r="I5206">
        <v>7204</v>
      </c>
      <c r="J5206" t="str">
        <f>_xlfn.XLOOKUP(I5206,[1]Planilha1!$C:$C,[1]Planilha1!$B:$B)</f>
        <v>7204 - CD São Paulo</v>
      </c>
      <c r="K5206" t="str">
        <f>_xlfn.XLOOKUP(I5206,[1]Planilha1!$C:$C,[1]Planilha1!$D:$D)</f>
        <v>43.340.312/0010-48</v>
      </c>
      <c r="L5206" t="str">
        <f>_xlfn.XLOOKUP(B5206,[2]Projeto!$B:$B,[2]Projeto!$P:$P)</f>
        <v>Paga</v>
      </c>
      <c r="M5206">
        <v>701203</v>
      </c>
      <c r="N5206" t="s">
        <v>1125</v>
      </c>
      <c r="O5206" t="str">
        <f>_xlfn.XLOOKUP(N5206,[3]Planilha1!$N:$N,[3]Planilha1!$O:$O)</f>
        <v>FLAC</v>
      </c>
      <c r="P5206">
        <v>2026</v>
      </c>
      <c r="Q5206" s="2" t="s">
        <v>1153</v>
      </c>
    </row>
    <row r="5207" spans="1:17" ht="16.8" x14ac:dyDescent="0.3">
      <c r="A5207" t="s">
        <v>1224</v>
      </c>
      <c r="B5207">
        <v>4500917346</v>
      </c>
      <c r="C5207">
        <v>5034557</v>
      </c>
      <c r="D5207" t="s">
        <v>197</v>
      </c>
      <c r="E5207">
        <v>610405337</v>
      </c>
      <c r="F5207" t="s">
        <v>76</v>
      </c>
      <c r="G5207" s="4">
        <v>768</v>
      </c>
      <c r="H5207" s="4">
        <v>23.04</v>
      </c>
      <c r="I5207">
        <v>7204</v>
      </c>
      <c r="J5207" t="str">
        <f>_xlfn.XLOOKUP(I5207,[1]Planilha1!$C:$C,[1]Planilha1!$B:$B)</f>
        <v>7204 - CD São Paulo</v>
      </c>
      <c r="K5207" t="str">
        <f>_xlfn.XLOOKUP(I5207,[1]Planilha1!$C:$C,[1]Planilha1!$D:$D)</f>
        <v>43.340.312/0010-48</v>
      </c>
      <c r="L5207" t="str">
        <f>_xlfn.XLOOKUP(B5207,[2]Projeto!$B:$B,[2]Projeto!$P:$P)</f>
        <v>Paga</v>
      </c>
      <c r="M5207">
        <v>701203</v>
      </c>
      <c r="N5207" t="s">
        <v>1125</v>
      </c>
      <c r="O5207" t="str">
        <f>_xlfn.XLOOKUP(N5207,[3]Planilha1!$N:$N,[3]Planilha1!$O:$O)</f>
        <v>FLAC</v>
      </c>
      <c r="P5207">
        <v>2026</v>
      </c>
      <c r="Q5207" s="2" t="s">
        <v>1153</v>
      </c>
    </row>
    <row r="5208" spans="1:17" ht="16.8" x14ac:dyDescent="0.3">
      <c r="A5208" t="s">
        <v>1224</v>
      </c>
      <c r="B5208">
        <v>4500917346</v>
      </c>
      <c r="C5208">
        <v>5034557</v>
      </c>
      <c r="D5208" t="s">
        <v>197</v>
      </c>
      <c r="E5208">
        <v>610402337</v>
      </c>
      <c r="F5208" t="s">
        <v>84</v>
      </c>
      <c r="G5208" s="4">
        <v>480</v>
      </c>
      <c r="H5208" s="4">
        <v>14.4</v>
      </c>
      <c r="I5208">
        <v>7204</v>
      </c>
      <c r="J5208" t="str">
        <f>_xlfn.XLOOKUP(I5208,[1]Planilha1!$C:$C,[1]Planilha1!$B:$B)</f>
        <v>7204 - CD São Paulo</v>
      </c>
      <c r="K5208" t="str">
        <f>_xlfn.XLOOKUP(I5208,[1]Planilha1!$C:$C,[1]Planilha1!$D:$D)</f>
        <v>43.340.312/0010-48</v>
      </c>
      <c r="L5208" t="str">
        <f>_xlfn.XLOOKUP(B5208,[2]Projeto!$B:$B,[2]Projeto!$P:$P)</f>
        <v>Paga</v>
      </c>
      <c r="M5208">
        <v>701203</v>
      </c>
      <c r="N5208" t="s">
        <v>1125</v>
      </c>
      <c r="O5208" t="str">
        <f>_xlfn.XLOOKUP(N5208,[3]Planilha1!$N:$N,[3]Planilha1!$O:$O)</f>
        <v>FLAC</v>
      </c>
      <c r="P5208">
        <v>2026</v>
      </c>
      <c r="Q5208" s="2" t="s">
        <v>1153</v>
      </c>
    </row>
    <row r="5209" spans="1:17" ht="16.8" x14ac:dyDescent="0.3">
      <c r="A5209" t="s">
        <v>1224</v>
      </c>
      <c r="B5209">
        <v>4500917346</v>
      </c>
      <c r="C5209">
        <v>5034557</v>
      </c>
      <c r="D5209" t="s">
        <v>197</v>
      </c>
      <c r="E5209">
        <v>610603457</v>
      </c>
      <c r="F5209" t="s">
        <v>137</v>
      </c>
      <c r="G5209" s="4">
        <v>808</v>
      </c>
      <c r="H5209" s="4">
        <v>24.24</v>
      </c>
      <c r="I5209">
        <v>7204</v>
      </c>
      <c r="J5209" t="str">
        <f>_xlfn.XLOOKUP(I5209,[1]Planilha1!$C:$C,[1]Planilha1!$B:$B)</f>
        <v>7204 - CD São Paulo</v>
      </c>
      <c r="K5209" t="str">
        <f>_xlfn.XLOOKUP(I5209,[1]Planilha1!$C:$C,[1]Planilha1!$D:$D)</f>
        <v>43.340.312/0010-48</v>
      </c>
      <c r="L5209" t="str">
        <f>_xlfn.XLOOKUP(B5209,[2]Projeto!$B:$B,[2]Projeto!$P:$P)</f>
        <v>Paga</v>
      </c>
      <c r="M5209">
        <v>701203</v>
      </c>
      <c r="N5209" t="s">
        <v>1125</v>
      </c>
      <c r="O5209" t="str">
        <f>_xlfn.XLOOKUP(N5209,[3]Planilha1!$N:$N,[3]Planilha1!$O:$O)</f>
        <v>FLAC</v>
      </c>
      <c r="P5209">
        <v>2026</v>
      </c>
      <c r="Q5209" s="2" t="s">
        <v>1153</v>
      </c>
    </row>
    <row r="5210" spans="1:17" ht="16.8" x14ac:dyDescent="0.3">
      <c r="A5210" t="s">
        <v>1224</v>
      </c>
      <c r="B5210">
        <v>4500917346</v>
      </c>
      <c r="C5210">
        <v>5286165</v>
      </c>
      <c r="D5210" t="s">
        <v>407</v>
      </c>
      <c r="E5210">
        <v>610116340</v>
      </c>
      <c r="F5210" t="s">
        <v>80</v>
      </c>
      <c r="G5210" s="4">
        <v>708</v>
      </c>
      <c r="H5210" s="4">
        <v>21.24</v>
      </c>
      <c r="I5210">
        <v>7204</v>
      </c>
      <c r="J5210" t="str">
        <f>_xlfn.XLOOKUP(I5210,[1]Planilha1!$C:$C,[1]Planilha1!$B:$B)</f>
        <v>7204 - CD São Paulo</v>
      </c>
      <c r="K5210" t="str">
        <f>_xlfn.XLOOKUP(I5210,[1]Planilha1!$C:$C,[1]Planilha1!$D:$D)</f>
        <v>43.340.312/0010-48</v>
      </c>
      <c r="L5210" t="str">
        <f>_xlfn.XLOOKUP(B5210,[2]Projeto!$B:$B,[2]Projeto!$P:$P)</f>
        <v>Paga</v>
      </c>
      <c r="M5210">
        <v>701203</v>
      </c>
      <c r="N5210" t="s">
        <v>1125</v>
      </c>
      <c r="O5210" t="str">
        <f>_xlfn.XLOOKUP(N5210,[3]Planilha1!$N:$N,[3]Planilha1!$O:$O)</f>
        <v>FLAC</v>
      </c>
      <c r="P5210">
        <v>2026</v>
      </c>
      <c r="Q5210" s="2" t="s">
        <v>1153</v>
      </c>
    </row>
    <row r="5211" spans="1:17" ht="16.8" x14ac:dyDescent="0.3">
      <c r="A5211" t="s">
        <v>1224</v>
      </c>
      <c r="B5211">
        <v>4500917346</v>
      </c>
      <c r="C5211">
        <v>5286165</v>
      </c>
      <c r="D5211" t="s">
        <v>407</v>
      </c>
      <c r="E5211">
        <v>610100477</v>
      </c>
      <c r="F5211" t="s">
        <v>103</v>
      </c>
      <c r="G5211" s="4">
        <v>413</v>
      </c>
      <c r="H5211" s="4">
        <v>12.39</v>
      </c>
      <c r="I5211">
        <v>7204</v>
      </c>
      <c r="J5211" t="str">
        <f>_xlfn.XLOOKUP(I5211,[1]Planilha1!$C:$C,[1]Planilha1!$B:$B)</f>
        <v>7204 - CD São Paulo</v>
      </c>
      <c r="K5211" t="str">
        <f>_xlfn.XLOOKUP(I5211,[1]Planilha1!$C:$C,[1]Planilha1!$D:$D)</f>
        <v>43.340.312/0010-48</v>
      </c>
      <c r="L5211" t="str">
        <f>_xlfn.XLOOKUP(B5211,[2]Projeto!$B:$B,[2]Projeto!$P:$P)</f>
        <v>Paga</v>
      </c>
      <c r="M5211">
        <v>701203</v>
      </c>
      <c r="N5211" t="s">
        <v>1125</v>
      </c>
      <c r="O5211" t="str">
        <f>_xlfn.XLOOKUP(N5211,[3]Planilha1!$N:$N,[3]Planilha1!$O:$O)</f>
        <v>FLAC</v>
      </c>
      <c r="P5211">
        <v>2026</v>
      </c>
      <c r="Q5211" s="2" t="s">
        <v>1153</v>
      </c>
    </row>
    <row r="5212" spans="1:17" ht="16.8" x14ac:dyDescent="0.3">
      <c r="A5212" t="s">
        <v>1224</v>
      </c>
      <c r="B5212">
        <v>4500917346</v>
      </c>
      <c r="C5212">
        <v>5286165</v>
      </c>
      <c r="D5212" t="s">
        <v>407</v>
      </c>
      <c r="E5212">
        <v>640112340</v>
      </c>
      <c r="F5212" t="s">
        <v>179</v>
      </c>
      <c r="G5212" s="4">
        <v>708</v>
      </c>
      <c r="H5212" s="4">
        <v>21.24</v>
      </c>
      <c r="I5212">
        <v>7204</v>
      </c>
      <c r="J5212" t="str">
        <f>_xlfn.XLOOKUP(I5212,[1]Planilha1!$C:$C,[1]Planilha1!$B:$B)</f>
        <v>7204 - CD São Paulo</v>
      </c>
      <c r="K5212" t="str">
        <f>_xlfn.XLOOKUP(I5212,[1]Planilha1!$C:$C,[1]Planilha1!$D:$D)</f>
        <v>43.340.312/0010-48</v>
      </c>
      <c r="L5212" t="str">
        <f>_xlfn.XLOOKUP(B5212,[2]Projeto!$B:$B,[2]Projeto!$P:$P)</f>
        <v>Paga</v>
      </c>
      <c r="M5212">
        <v>701203</v>
      </c>
      <c r="N5212" t="s">
        <v>1125</v>
      </c>
      <c r="O5212" t="str">
        <f>_xlfn.XLOOKUP(N5212,[3]Planilha1!$N:$N,[3]Planilha1!$O:$O)</f>
        <v>FLAC</v>
      </c>
      <c r="P5212">
        <v>2026</v>
      </c>
      <c r="Q5212" s="2" t="s">
        <v>1153</v>
      </c>
    </row>
    <row r="5213" spans="1:17" ht="16.8" x14ac:dyDescent="0.3">
      <c r="A5213" t="s">
        <v>1224</v>
      </c>
      <c r="B5213">
        <v>4500917346</v>
      </c>
      <c r="C5213">
        <v>5355972</v>
      </c>
      <c r="D5213" t="s">
        <v>608</v>
      </c>
      <c r="E5213">
        <v>610402075</v>
      </c>
      <c r="F5213" t="s">
        <v>111</v>
      </c>
      <c r="G5213" s="4">
        <v>997.5</v>
      </c>
      <c r="H5213" s="4">
        <v>29.93</v>
      </c>
      <c r="I5213">
        <v>7204</v>
      </c>
      <c r="J5213" t="str">
        <f>_xlfn.XLOOKUP(I5213,[1]Planilha1!$C:$C,[1]Planilha1!$B:$B)</f>
        <v>7204 - CD São Paulo</v>
      </c>
      <c r="K5213" t="str">
        <f>_xlfn.XLOOKUP(I5213,[1]Planilha1!$C:$C,[1]Planilha1!$D:$D)</f>
        <v>43.340.312/0010-48</v>
      </c>
      <c r="L5213" t="str">
        <f>_xlfn.XLOOKUP(B5213,[2]Projeto!$B:$B,[2]Projeto!$P:$P)</f>
        <v>Paga</v>
      </c>
      <c r="M5213">
        <v>701203</v>
      </c>
      <c r="N5213" t="s">
        <v>1125</v>
      </c>
      <c r="O5213" t="str">
        <f>_xlfn.XLOOKUP(N5213,[3]Planilha1!$N:$N,[3]Planilha1!$O:$O)</f>
        <v>FLAC</v>
      </c>
      <c r="P5213">
        <v>2026</v>
      </c>
      <c r="Q5213" s="2" t="s">
        <v>1153</v>
      </c>
    </row>
    <row r="5214" spans="1:17" ht="16.8" x14ac:dyDescent="0.3">
      <c r="A5214" t="s">
        <v>1224</v>
      </c>
      <c r="B5214">
        <v>4500917346</v>
      </c>
      <c r="C5214">
        <v>5363252</v>
      </c>
      <c r="D5214" t="s">
        <v>748</v>
      </c>
      <c r="E5214">
        <v>610109363</v>
      </c>
      <c r="F5214" t="s">
        <v>135</v>
      </c>
      <c r="G5214" s="4">
        <v>462.72</v>
      </c>
      <c r="H5214" s="4">
        <v>13.88</v>
      </c>
      <c r="I5214">
        <v>7204</v>
      </c>
      <c r="J5214" t="str">
        <f>_xlfn.XLOOKUP(I5214,[1]Planilha1!$C:$C,[1]Planilha1!$B:$B)</f>
        <v>7204 - CD São Paulo</v>
      </c>
      <c r="K5214" t="str">
        <f>_xlfn.XLOOKUP(I5214,[1]Planilha1!$C:$C,[1]Planilha1!$D:$D)</f>
        <v>43.340.312/0010-48</v>
      </c>
      <c r="L5214" t="str">
        <f>_xlfn.XLOOKUP(B5214,[2]Projeto!$B:$B,[2]Projeto!$P:$P)</f>
        <v>Paga</v>
      </c>
      <c r="M5214">
        <v>701203</v>
      </c>
      <c r="N5214" t="s">
        <v>1125</v>
      </c>
      <c r="O5214" t="str">
        <f>_xlfn.XLOOKUP(N5214,[3]Planilha1!$N:$N,[3]Planilha1!$O:$O)</f>
        <v>FLAC</v>
      </c>
      <c r="P5214">
        <v>2026</v>
      </c>
      <c r="Q5214" s="2" t="s">
        <v>1153</v>
      </c>
    </row>
    <row r="5215" spans="1:17" ht="16.8" x14ac:dyDescent="0.3">
      <c r="A5215" t="s">
        <v>1224</v>
      </c>
      <c r="B5215">
        <v>4500917346</v>
      </c>
      <c r="C5215">
        <v>5363097</v>
      </c>
      <c r="D5215" t="s">
        <v>764</v>
      </c>
      <c r="E5215">
        <v>610501353</v>
      </c>
      <c r="F5215" t="s">
        <v>144</v>
      </c>
      <c r="G5215" s="4">
        <v>425.88</v>
      </c>
      <c r="H5215" s="4">
        <v>12.78</v>
      </c>
      <c r="I5215">
        <v>7204</v>
      </c>
      <c r="J5215" t="str">
        <f>_xlfn.XLOOKUP(I5215,[1]Planilha1!$C:$C,[1]Planilha1!$B:$B)</f>
        <v>7204 - CD São Paulo</v>
      </c>
      <c r="K5215" t="str">
        <f>_xlfn.XLOOKUP(I5215,[1]Planilha1!$C:$C,[1]Planilha1!$D:$D)</f>
        <v>43.340.312/0010-48</v>
      </c>
      <c r="L5215" t="str">
        <f>_xlfn.XLOOKUP(B5215,[2]Projeto!$B:$B,[2]Projeto!$P:$P)</f>
        <v>Paga</v>
      </c>
      <c r="M5215">
        <v>701203</v>
      </c>
      <c r="N5215" t="s">
        <v>1125</v>
      </c>
      <c r="O5215" t="str">
        <f>_xlfn.XLOOKUP(N5215,[3]Planilha1!$N:$N,[3]Planilha1!$O:$O)</f>
        <v>FLAC</v>
      </c>
      <c r="P5215">
        <v>2026</v>
      </c>
      <c r="Q5215" s="2" t="s">
        <v>1153</v>
      </c>
    </row>
    <row r="5216" spans="1:17" ht="16.8" x14ac:dyDescent="0.3">
      <c r="A5216" t="s">
        <v>1224</v>
      </c>
      <c r="B5216">
        <v>4500917346</v>
      </c>
      <c r="C5216">
        <v>5363097</v>
      </c>
      <c r="D5216" t="s">
        <v>764</v>
      </c>
      <c r="E5216">
        <v>610402075</v>
      </c>
      <c r="F5216" t="s">
        <v>111</v>
      </c>
      <c r="G5216" s="4">
        <v>836</v>
      </c>
      <c r="H5216" s="4">
        <v>25.08</v>
      </c>
      <c r="I5216">
        <v>7204</v>
      </c>
      <c r="J5216" t="str">
        <f>_xlfn.XLOOKUP(I5216,[1]Planilha1!$C:$C,[1]Planilha1!$B:$B)</f>
        <v>7204 - CD São Paulo</v>
      </c>
      <c r="K5216" t="str">
        <f>_xlfn.XLOOKUP(I5216,[1]Planilha1!$C:$C,[1]Planilha1!$D:$D)</f>
        <v>43.340.312/0010-48</v>
      </c>
      <c r="L5216" t="str">
        <f>_xlfn.XLOOKUP(B5216,[2]Projeto!$B:$B,[2]Projeto!$P:$P)</f>
        <v>Paga</v>
      </c>
      <c r="M5216">
        <v>701203</v>
      </c>
      <c r="N5216" t="s">
        <v>1125</v>
      </c>
      <c r="O5216" t="str">
        <f>_xlfn.XLOOKUP(N5216,[3]Planilha1!$N:$N,[3]Planilha1!$O:$O)</f>
        <v>FLAC</v>
      </c>
      <c r="P5216">
        <v>2026</v>
      </c>
      <c r="Q5216" s="2" t="s">
        <v>1153</v>
      </c>
    </row>
    <row r="5217" spans="1:17" ht="16.8" x14ac:dyDescent="0.3">
      <c r="A5217" t="s">
        <v>1224</v>
      </c>
      <c r="B5217">
        <v>4500917346</v>
      </c>
      <c r="C5217">
        <v>5363097</v>
      </c>
      <c r="D5217" t="s">
        <v>764</v>
      </c>
      <c r="E5217">
        <v>610503349</v>
      </c>
      <c r="F5217" t="s">
        <v>238</v>
      </c>
      <c r="G5217" s="4">
        <v>317.52999999999997</v>
      </c>
      <c r="H5217" s="4">
        <v>9.5299999999999994</v>
      </c>
      <c r="I5217">
        <v>7204</v>
      </c>
      <c r="J5217" t="str">
        <f>_xlfn.XLOOKUP(I5217,[1]Planilha1!$C:$C,[1]Planilha1!$B:$B)</f>
        <v>7204 - CD São Paulo</v>
      </c>
      <c r="K5217" t="str">
        <f>_xlfn.XLOOKUP(I5217,[1]Planilha1!$C:$C,[1]Planilha1!$D:$D)</f>
        <v>43.340.312/0010-48</v>
      </c>
      <c r="L5217" t="str">
        <f>_xlfn.XLOOKUP(B5217,[2]Projeto!$B:$B,[2]Projeto!$P:$P)</f>
        <v>Paga</v>
      </c>
      <c r="M5217">
        <v>701203</v>
      </c>
      <c r="N5217" t="s">
        <v>1125</v>
      </c>
      <c r="O5217" t="str">
        <f>_xlfn.XLOOKUP(N5217,[3]Planilha1!$N:$N,[3]Planilha1!$O:$O)</f>
        <v>FLAC</v>
      </c>
      <c r="P5217">
        <v>2026</v>
      </c>
      <c r="Q5217" s="2" t="s">
        <v>1153</v>
      </c>
    </row>
    <row r="5218" spans="1:17" ht="16.8" x14ac:dyDescent="0.3">
      <c r="A5218" t="s">
        <v>1224</v>
      </c>
      <c r="B5218">
        <v>4500917346</v>
      </c>
      <c r="C5218">
        <v>5363097</v>
      </c>
      <c r="D5218" t="s">
        <v>764</v>
      </c>
      <c r="E5218">
        <v>610402075</v>
      </c>
      <c r="F5218" t="s">
        <v>111</v>
      </c>
      <c r="G5218" s="4">
        <v>836</v>
      </c>
      <c r="H5218" s="4">
        <v>25.08</v>
      </c>
      <c r="I5218">
        <v>7204</v>
      </c>
      <c r="J5218" t="str">
        <f>_xlfn.XLOOKUP(I5218,[1]Planilha1!$C:$C,[1]Planilha1!$B:$B)</f>
        <v>7204 - CD São Paulo</v>
      </c>
      <c r="K5218" t="str">
        <f>_xlfn.XLOOKUP(I5218,[1]Planilha1!$C:$C,[1]Planilha1!$D:$D)</f>
        <v>43.340.312/0010-48</v>
      </c>
      <c r="L5218" t="str">
        <f>_xlfn.XLOOKUP(B5218,[2]Projeto!$B:$B,[2]Projeto!$P:$P)</f>
        <v>Paga</v>
      </c>
      <c r="M5218">
        <v>701203</v>
      </c>
      <c r="N5218" t="s">
        <v>1125</v>
      </c>
      <c r="O5218" t="str">
        <f>_xlfn.XLOOKUP(N5218,[3]Planilha1!$N:$N,[3]Planilha1!$O:$O)</f>
        <v>FLAC</v>
      </c>
      <c r="P5218">
        <v>2026</v>
      </c>
      <c r="Q5218" s="2" t="s">
        <v>1153</v>
      </c>
    </row>
    <row r="5219" spans="1:17" ht="16.8" x14ac:dyDescent="0.3">
      <c r="A5219" t="s">
        <v>1224</v>
      </c>
      <c r="B5219">
        <v>4500917346</v>
      </c>
      <c r="C5219">
        <v>5282417</v>
      </c>
      <c r="D5219" t="s">
        <v>546</v>
      </c>
      <c r="E5219">
        <v>610601437</v>
      </c>
      <c r="F5219" t="s">
        <v>747</v>
      </c>
      <c r="G5219" s="4">
        <v>1663.2</v>
      </c>
      <c r="H5219" s="4">
        <v>49.9</v>
      </c>
      <c r="I5219">
        <v>7204</v>
      </c>
      <c r="J5219" t="str">
        <f>_xlfn.XLOOKUP(I5219,[1]Planilha1!$C:$C,[1]Planilha1!$B:$B)</f>
        <v>7204 - CD São Paulo</v>
      </c>
      <c r="K5219" t="str">
        <f>_xlfn.XLOOKUP(I5219,[1]Planilha1!$C:$C,[1]Planilha1!$D:$D)</f>
        <v>43.340.312/0010-48</v>
      </c>
      <c r="L5219" t="str">
        <f>_xlfn.XLOOKUP(B5219,[2]Projeto!$B:$B,[2]Projeto!$P:$P)</f>
        <v>Paga</v>
      </c>
      <c r="M5219">
        <v>701203</v>
      </c>
      <c r="N5219" t="s">
        <v>1125</v>
      </c>
      <c r="O5219" t="str">
        <f>_xlfn.XLOOKUP(N5219,[3]Planilha1!$N:$N,[3]Planilha1!$O:$O)</f>
        <v>FLAC</v>
      </c>
      <c r="P5219">
        <v>2026</v>
      </c>
      <c r="Q5219" s="2" t="s">
        <v>1153</v>
      </c>
    </row>
    <row r="5220" spans="1:17" ht="16.8" x14ac:dyDescent="0.3">
      <c r="A5220" t="s">
        <v>1224</v>
      </c>
      <c r="B5220">
        <v>4500917346</v>
      </c>
      <c r="C5220">
        <v>5282647</v>
      </c>
      <c r="D5220" t="s">
        <v>246</v>
      </c>
      <c r="E5220">
        <v>610100409</v>
      </c>
      <c r="F5220" t="s">
        <v>161</v>
      </c>
      <c r="G5220" s="4">
        <v>358.08</v>
      </c>
      <c r="H5220" s="4">
        <v>10.74</v>
      </c>
      <c r="I5220">
        <v>7204</v>
      </c>
      <c r="J5220" t="str">
        <f>_xlfn.XLOOKUP(I5220,[1]Planilha1!$C:$C,[1]Planilha1!$B:$B)</f>
        <v>7204 - CD São Paulo</v>
      </c>
      <c r="K5220" t="str">
        <f>_xlfn.XLOOKUP(I5220,[1]Planilha1!$C:$C,[1]Planilha1!$D:$D)</f>
        <v>43.340.312/0010-48</v>
      </c>
      <c r="L5220" t="str">
        <f>_xlfn.XLOOKUP(B5220,[2]Projeto!$B:$B,[2]Projeto!$P:$P)</f>
        <v>Paga</v>
      </c>
      <c r="M5220">
        <v>701203</v>
      </c>
      <c r="N5220" t="s">
        <v>1125</v>
      </c>
      <c r="O5220" t="str">
        <f>_xlfn.XLOOKUP(N5220,[3]Planilha1!$N:$N,[3]Planilha1!$O:$O)</f>
        <v>FLAC</v>
      </c>
      <c r="P5220">
        <v>2026</v>
      </c>
      <c r="Q5220" s="2" t="s">
        <v>1153</v>
      </c>
    </row>
    <row r="5221" spans="1:17" ht="16.8" x14ac:dyDescent="0.3">
      <c r="A5221" t="s">
        <v>1224</v>
      </c>
      <c r="B5221">
        <v>4500917346</v>
      </c>
      <c r="C5221">
        <v>5321724</v>
      </c>
      <c r="D5221" t="s">
        <v>422</v>
      </c>
      <c r="E5221">
        <v>610202462</v>
      </c>
      <c r="F5221" t="s">
        <v>684</v>
      </c>
      <c r="G5221" s="4">
        <v>53.4</v>
      </c>
      <c r="H5221" s="4">
        <v>1.6</v>
      </c>
      <c r="I5221">
        <v>7204</v>
      </c>
      <c r="J5221" t="str">
        <f>_xlfn.XLOOKUP(I5221,[1]Planilha1!$C:$C,[1]Planilha1!$B:$B)</f>
        <v>7204 - CD São Paulo</v>
      </c>
      <c r="K5221" t="str">
        <f>_xlfn.XLOOKUP(I5221,[1]Planilha1!$C:$C,[1]Planilha1!$D:$D)</f>
        <v>43.340.312/0010-48</v>
      </c>
      <c r="L5221" t="str">
        <f>_xlfn.XLOOKUP(B5221,[2]Projeto!$B:$B,[2]Projeto!$P:$P)</f>
        <v>Paga</v>
      </c>
      <c r="M5221">
        <v>701203</v>
      </c>
      <c r="N5221" t="s">
        <v>1125</v>
      </c>
      <c r="O5221" t="str">
        <f>_xlfn.XLOOKUP(N5221,[3]Planilha1!$N:$N,[3]Planilha1!$O:$O)</f>
        <v>FLAC</v>
      </c>
      <c r="P5221">
        <v>2026</v>
      </c>
      <c r="Q5221" s="2" t="s">
        <v>1153</v>
      </c>
    </row>
    <row r="5222" spans="1:17" ht="16.8" x14ac:dyDescent="0.3">
      <c r="A5222" t="s">
        <v>1224</v>
      </c>
      <c r="B5222">
        <v>4500917346</v>
      </c>
      <c r="C5222">
        <v>5321724</v>
      </c>
      <c r="D5222" t="s">
        <v>422</v>
      </c>
      <c r="E5222">
        <v>610100477</v>
      </c>
      <c r="F5222" t="s">
        <v>103</v>
      </c>
      <c r="G5222" s="4">
        <v>165.2</v>
      </c>
      <c r="H5222" s="4">
        <v>4.96</v>
      </c>
      <c r="I5222">
        <v>7204</v>
      </c>
      <c r="J5222" t="str">
        <f>_xlfn.XLOOKUP(I5222,[1]Planilha1!$C:$C,[1]Planilha1!$B:$B)</f>
        <v>7204 - CD São Paulo</v>
      </c>
      <c r="K5222" t="str">
        <f>_xlfn.XLOOKUP(I5222,[1]Planilha1!$C:$C,[1]Planilha1!$D:$D)</f>
        <v>43.340.312/0010-48</v>
      </c>
      <c r="L5222" t="str">
        <f>_xlfn.XLOOKUP(B5222,[2]Projeto!$B:$B,[2]Projeto!$P:$P)</f>
        <v>Paga</v>
      </c>
      <c r="M5222">
        <v>701203</v>
      </c>
      <c r="N5222" t="s">
        <v>1125</v>
      </c>
      <c r="O5222" t="str">
        <f>_xlfn.XLOOKUP(N5222,[3]Planilha1!$N:$N,[3]Planilha1!$O:$O)</f>
        <v>FLAC</v>
      </c>
      <c r="P5222">
        <v>2026</v>
      </c>
      <c r="Q5222" s="2" t="s">
        <v>1153</v>
      </c>
    </row>
    <row r="5223" spans="1:17" ht="16.8" x14ac:dyDescent="0.3">
      <c r="A5223" t="s">
        <v>1224</v>
      </c>
      <c r="B5223">
        <v>4500917346</v>
      </c>
      <c r="C5223">
        <v>5296844</v>
      </c>
      <c r="D5223" t="s">
        <v>424</v>
      </c>
      <c r="E5223">
        <v>610402075</v>
      </c>
      <c r="F5223" t="s">
        <v>111</v>
      </c>
      <c r="G5223" s="4">
        <v>1995</v>
      </c>
      <c r="H5223" s="4">
        <v>59.85</v>
      </c>
      <c r="I5223">
        <v>7204</v>
      </c>
      <c r="J5223" t="str">
        <f>_xlfn.XLOOKUP(I5223,[1]Planilha1!$C:$C,[1]Planilha1!$B:$B)</f>
        <v>7204 - CD São Paulo</v>
      </c>
      <c r="K5223" t="str">
        <f>_xlfn.XLOOKUP(I5223,[1]Planilha1!$C:$C,[1]Planilha1!$D:$D)</f>
        <v>43.340.312/0010-48</v>
      </c>
      <c r="L5223" t="str">
        <f>_xlfn.XLOOKUP(B5223,[2]Projeto!$B:$B,[2]Projeto!$P:$P)</f>
        <v>Paga</v>
      </c>
      <c r="M5223">
        <v>701203</v>
      </c>
      <c r="N5223" t="s">
        <v>1125</v>
      </c>
      <c r="O5223" t="str">
        <f>_xlfn.XLOOKUP(N5223,[3]Planilha1!$N:$N,[3]Planilha1!$O:$O)</f>
        <v>FLAC</v>
      </c>
      <c r="P5223">
        <v>2026</v>
      </c>
      <c r="Q5223" s="2" t="s">
        <v>1153</v>
      </c>
    </row>
    <row r="5224" spans="1:17" ht="16.8" x14ac:dyDescent="0.3">
      <c r="A5224" t="s">
        <v>1224</v>
      </c>
      <c r="B5224">
        <v>4500917346</v>
      </c>
      <c r="C5224">
        <v>5291816</v>
      </c>
      <c r="D5224" t="s">
        <v>884</v>
      </c>
      <c r="E5224">
        <v>610501353</v>
      </c>
      <c r="F5224" t="s">
        <v>144</v>
      </c>
      <c r="G5224" s="4">
        <v>1836.47</v>
      </c>
      <c r="H5224" s="4">
        <v>55.09</v>
      </c>
      <c r="I5224">
        <v>7204</v>
      </c>
      <c r="J5224" t="str">
        <f>_xlfn.XLOOKUP(I5224,[1]Planilha1!$C:$C,[1]Planilha1!$B:$B)</f>
        <v>7204 - CD São Paulo</v>
      </c>
      <c r="K5224" t="str">
        <f>_xlfn.XLOOKUP(I5224,[1]Planilha1!$C:$C,[1]Planilha1!$D:$D)</f>
        <v>43.340.312/0010-48</v>
      </c>
      <c r="L5224" t="str">
        <f>_xlfn.XLOOKUP(B5224,[2]Projeto!$B:$B,[2]Projeto!$P:$P)</f>
        <v>Paga</v>
      </c>
      <c r="M5224">
        <v>701203</v>
      </c>
      <c r="N5224" t="s">
        <v>1125</v>
      </c>
      <c r="O5224" t="str">
        <f>_xlfn.XLOOKUP(N5224,[3]Planilha1!$N:$N,[3]Planilha1!$O:$O)</f>
        <v>FLAC</v>
      </c>
      <c r="P5224">
        <v>2026</v>
      </c>
      <c r="Q5224" s="2" t="s">
        <v>1153</v>
      </c>
    </row>
    <row r="5225" spans="1:17" ht="16.8" x14ac:dyDescent="0.3">
      <c r="A5225" t="s">
        <v>1224</v>
      </c>
      <c r="B5225">
        <v>4500917346</v>
      </c>
      <c r="C5225">
        <v>5263965</v>
      </c>
      <c r="D5225" t="s">
        <v>550</v>
      </c>
      <c r="E5225">
        <v>610402075</v>
      </c>
      <c r="F5225" t="s">
        <v>111</v>
      </c>
      <c r="G5225" s="4">
        <v>1995</v>
      </c>
      <c r="H5225" s="4">
        <v>59.85</v>
      </c>
      <c r="I5225">
        <v>7204</v>
      </c>
      <c r="J5225" t="str">
        <f>_xlfn.XLOOKUP(I5225,[1]Planilha1!$C:$C,[1]Planilha1!$B:$B)</f>
        <v>7204 - CD São Paulo</v>
      </c>
      <c r="K5225" t="str">
        <f>_xlfn.XLOOKUP(I5225,[1]Planilha1!$C:$C,[1]Planilha1!$D:$D)</f>
        <v>43.340.312/0010-48</v>
      </c>
      <c r="L5225" t="str">
        <f>_xlfn.XLOOKUP(B5225,[2]Projeto!$B:$B,[2]Projeto!$P:$P)</f>
        <v>Paga</v>
      </c>
      <c r="M5225">
        <v>701203</v>
      </c>
      <c r="N5225" t="s">
        <v>1125</v>
      </c>
      <c r="O5225" t="str">
        <f>_xlfn.XLOOKUP(N5225,[3]Planilha1!$N:$N,[3]Planilha1!$O:$O)</f>
        <v>FLAC</v>
      </c>
      <c r="P5225">
        <v>2026</v>
      </c>
      <c r="Q5225" s="2" t="s">
        <v>1153</v>
      </c>
    </row>
    <row r="5226" spans="1:17" ht="16.8" x14ac:dyDescent="0.3">
      <c r="A5226" t="s">
        <v>1224</v>
      </c>
      <c r="B5226">
        <v>4500917346</v>
      </c>
      <c r="C5226">
        <v>5303071</v>
      </c>
      <c r="D5226" t="s">
        <v>758</v>
      </c>
      <c r="E5226">
        <v>610402075</v>
      </c>
      <c r="F5226" t="s">
        <v>111</v>
      </c>
      <c r="G5226" s="4">
        <v>845.8</v>
      </c>
      <c r="H5226" s="4">
        <v>25.37</v>
      </c>
      <c r="I5226">
        <v>7204</v>
      </c>
      <c r="J5226" t="str">
        <f>_xlfn.XLOOKUP(I5226,[1]Planilha1!$C:$C,[1]Planilha1!$B:$B)</f>
        <v>7204 - CD São Paulo</v>
      </c>
      <c r="K5226" t="str">
        <f>_xlfn.XLOOKUP(I5226,[1]Planilha1!$C:$C,[1]Planilha1!$D:$D)</f>
        <v>43.340.312/0010-48</v>
      </c>
      <c r="L5226" t="str">
        <f>_xlfn.XLOOKUP(B5226,[2]Projeto!$B:$B,[2]Projeto!$P:$P)</f>
        <v>Paga</v>
      </c>
      <c r="M5226">
        <v>701203</v>
      </c>
      <c r="N5226" t="s">
        <v>1125</v>
      </c>
      <c r="O5226" t="str">
        <f>_xlfn.XLOOKUP(N5226,[3]Planilha1!$N:$N,[3]Planilha1!$O:$O)</f>
        <v>FLAC</v>
      </c>
      <c r="P5226">
        <v>2026</v>
      </c>
      <c r="Q5226" s="2" t="s">
        <v>1153</v>
      </c>
    </row>
    <row r="5227" spans="1:17" ht="16.8" x14ac:dyDescent="0.3">
      <c r="A5227" t="s">
        <v>1224</v>
      </c>
      <c r="B5227">
        <v>4500917346</v>
      </c>
      <c r="C5227">
        <v>5343099</v>
      </c>
      <c r="D5227" t="s">
        <v>626</v>
      </c>
      <c r="E5227">
        <v>610402075</v>
      </c>
      <c r="F5227" t="s">
        <v>111</v>
      </c>
      <c r="G5227" s="4">
        <v>399</v>
      </c>
      <c r="H5227" s="4">
        <v>11.97</v>
      </c>
      <c r="I5227">
        <v>7204</v>
      </c>
      <c r="J5227" t="str">
        <f>_xlfn.XLOOKUP(I5227,[1]Planilha1!$C:$C,[1]Planilha1!$B:$B)</f>
        <v>7204 - CD São Paulo</v>
      </c>
      <c r="K5227" t="str">
        <f>_xlfn.XLOOKUP(I5227,[1]Planilha1!$C:$C,[1]Planilha1!$D:$D)</f>
        <v>43.340.312/0010-48</v>
      </c>
      <c r="L5227" t="str">
        <f>_xlfn.XLOOKUP(B5227,[2]Projeto!$B:$B,[2]Projeto!$P:$P)</f>
        <v>Paga</v>
      </c>
      <c r="M5227">
        <v>701203</v>
      </c>
      <c r="N5227" t="s">
        <v>1125</v>
      </c>
      <c r="O5227" t="str">
        <f>_xlfn.XLOOKUP(N5227,[3]Planilha1!$N:$N,[3]Planilha1!$O:$O)</f>
        <v>FLAC</v>
      </c>
      <c r="P5227">
        <v>2026</v>
      </c>
      <c r="Q5227" s="2" t="s">
        <v>1153</v>
      </c>
    </row>
    <row r="5228" spans="1:17" ht="16.8" x14ac:dyDescent="0.3">
      <c r="A5228" t="s">
        <v>1224</v>
      </c>
      <c r="B5228">
        <v>4500917346</v>
      </c>
      <c r="C5228">
        <v>5354395</v>
      </c>
      <c r="D5228" t="s">
        <v>598</v>
      </c>
      <c r="E5228">
        <v>610402075</v>
      </c>
      <c r="F5228" t="s">
        <v>111</v>
      </c>
      <c r="G5228" s="4">
        <v>422.9</v>
      </c>
      <c r="H5228" s="4">
        <v>12.69</v>
      </c>
      <c r="I5228">
        <v>7204</v>
      </c>
      <c r="J5228" t="str">
        <f>_xlfn.XLOOKUP(I5228,[1]Planilha1!$C:$C,[1]Planilha1!$B:$B)</f>
        <v>7204 - CD São Paulo</v>
      </c>
      <c r="K5228" t="str">
        <f>_xlfn.XLOOKUP(I5228,[1]Planilha1!$C:$C,[1]Planilha1!$D:$D)</f>
        <v>43.340.312/0010-48</v>
      </c>
      <c r="L5228" t="str">
        <f>_xlfn.XLOOKUP(B5228,[2]Projeto!$B:$B,[2]Projeto!$P:$P)</f>
        <v>Paga</v>
      </c>
      <c r="M5228">
        <v>701203</v>
      </c>
      <c r="N5228" t="s">
        <v>1125</v>
      </c>
      <c r="O5228" t="str">
        <f>_xlfn.XLOOKUP(N5228,[3]Planilha1!$N:$N,[3]Planilha1!$O:$O)</f>
        <v>FLAC</v>
      </c>
      <c r="P5228">
        <v>2026</v>
      </c>
      <c r="Q5228" s="2" t="s">
        <v>1153</v>
      </c>
    </row>
    <row r="5229" spans="1:17" ht="16.8" x14ac:dyDescent="0.3">
      <c r="A5229" t="s">
        <v>1224</v>
      </c>
      <c r="B5229">
        <v>4500917346</v>
      </c>
      <c r="C5229">
        <v>5335762</v>
      </c>
      <c r="D5229" t="s">
        <v>334</v>
      </c>
      <c r="E5229">
        <v>610402075</v>
      </c>
      <c r="F5229" t="s">
        <v>111</v>
      </c>
      <c r="G5229" s="4">
        <v>1197</v>
      </c>
      <c r="H5229" s="4">
        <v>35.909999999999997</v>
      </c>
      <c r="I5229">
        <v>7204</v>
      </c>
      <c r="J5229" t="str">
        <f>_xlfn.XLOOKUP(I5229,[1]Planilha1!$C:$C,[1]Planilha1!$B:$B)</f>
        <v>7204 - CD São Paulo</v>
      </c>
      <c r="K5229" t="str">
        <f>_xlfn.XLOOKUP(I5229,[1]Planilha1!$C:$C,[1]Planilha1!$D:$D)</f>
        <v>43.340.312/0010-48</v>
      </c>
      <c r="L5229" t="str">
        <f>_xlfn.XLOOKUP(B5229,[2]Projeto!$B:$B,[2]Projeto!$P:$P)</f>
        <v>Paga</v>
      </c>
      <c r="M5229">
        <v>701203</v>
      </c>
      <c r="N5229" t="s">
        <v>1125</v>
      </c>
      <c r="O5229" t="str">
        <f>_xlfn.XLOOKUP(N5229,[3]Planilha1!$N:$N,[3]Planilha1!$O:$O)</f>
        <v>FLAC</v>
      </c>
      <c r="P5229">
        <v>2026</v>
      </c>
      <c r="Q5229" s="2" t="s">
        <v>1153</v>
      </c>
    </row>
    <row r="5230" spans="1:17" ht="16.8" x14ac:dyDescent="0.3">
      <c r="A5230" t="s">
        <v>1224</v>
      </c>
      <c r="B5230">
        <v>4500917346</v>
      </c>
      <c r="C5230">
        <v>5267409</v>
      </c>
      <c r="D5230" t="s">
        <v>737</v>
      </c>
      <c r="E5230">
        <v>600671023</v>
      </c>
      <c r="F5230" t="s">
        <v>176</v>
      </c>
      <c r="G5230" s="4">
        <v>59.4</v>
      </c>
      <c r="H5230" s="4">
        <v>1.78</v>
      </c>
      <c r="I5230">
        <v>7204</v>
      </c>
      <c r="J5230" t="str">
        <f>_xlfn.XLOOKUP(I5230,[1]Planilha1!$C:$C,[1]Planilha1!$B:$B)</f>
        <v>7204 - CD São Paulo</v>
      </c>
      <c r="K5230" t="str">
        <f>_xlfn.XLOOKUP(I5230,[1]Planilha1!$C:$C,[1]Planilha1!$D:$D)</f>
        <v>43.340.312/0010-48</v>
      </c>
      <c r="L5230" t="str">
        <f>_xlfn.XLOOKUP(B5230,[2]Projeto!$B:$B,[2]Projeto!$P:$P)</f>
        <v>Paga</v>
      </c>
      <c r="M5230">
        <v>701203</v>
      </c>
      <c r="N5230" t="s">
        <v>1125</v>
      </c>
      <c r="O5230" t="str">
        <f>_xlfn.XLOOKUP(N5230,[3]Planilha1!$N:$N,[3]Planilha1!$O:$O)</f>
        <v>FLAC</v>
      </c>
      <c r="P5230">
        <v>2026</v>
      </c>
      <c r="Q5230" s="2" t="s">
        <v>1153</v>
      </c>
    </row>
    <row r="5231" spans="1:17" ht="16.8" x14ac:dyDescent="0.3">
      <c r="A5231" t="s">
        <v>1224</v>
      </c>
      <c r="B5231">
        <v>4500917346</v>
      </c>
      <c r="C5231">
        <v>5267409</v>
      </c>
      <c r="D5231" t="s">
        <v>737</v>
      </c>
      <c r="E5231">
        <v>610606057</v>
      </c>
      <c r="F5231" t="s">
        <v>229</v>
      </c>
      <c r="G5231" s="4">
        <v>118.56</v>
      </c>
      <c r="H5231" s="4">
        <v>3.56</v>
      </c>
      <c r="I5231">
        <v>7204</v>
      </c>
      <c r="J5231" t="str">
        <f>_xlfn.XLOOKUP(I5231,[1]Planilha1!$C:$C,[1]Planilha1!$B:$B)</f>
        <v>7204 - CD São Paulo</v>
      </c>
      <c r="K5231" t="str">
        <f>_xlfn.XLOOKUP(I5231,[1]Planilha1!$C:$C,[1]Planilha1!$D:$D)</f>
        <v>43.340.312/0010-48</v>
      </c>
      <c r="L5231" t="str">
        <f>_xlfn.XLOOKUP(B5231,[2]Projeto!$B:$B,[2]Projeto!$P:$P)</f>
        <v>Paga</v>
      </c>
      <c r="M5231">
        <v>701203</v>
      </c>
      <c r="N5231" t="s">
        <v>1125</v>
      </c>
      <c r="O5231" t="str">
        <f>_xlfn.XLOOKUP(N5231,[3]Planilha1!$N:$N,[3]Planilha1!$O:$O)</f>
        <v>FLAC</v>
      </c>
      <c r="P5231">
        <v>2026</v>
      </c>
      <c r="Q5231" s="2" t="s">
        <v>1153</v>
      </c>
    </row>
    <row r="5232" spans="1:17" ht="16.8" x14ac:dyDescent="0.3">
      <c r="A5232" t="s">
        <v>1224</v>
      </c>
      <c r="B5232">
        <v>4500917346</v>
      </c>
      <c r="C5232">
        <v>5286570</v>
      </c>
      <c r="D5232" t="s">
        <v>295</v>
      </c>
      <c r="E5232">
        <v>610400072</v>
      </c>
      <c r="F5232" t="s">
        <v>279</v>
      </c>
      <c r="G5232" s="4">
        <v>215.2</v>
      </c>
      <c r="H5232" s="4">
        <v>6.46</v>
      </c>
      <c r="I5232">
        <v>7204</v>
      </c>
      <c r="J5232" t="str">
        <f>_xlfn.XLOOKUP(I5232,[1]Planilha1!$C:$C,[1]Planilha1!$B:$B)</f>
        <v>7204 - CD São Paulo</v>
      </c>
      <c r="K5232" t="str">
        <f>_xlfn.XLOOKUP(I5232,[1]Planilha1!$C:$C,[1]Planilha1!$D:$D)</f>
        <v>43.340.312/0010-48</v>
      </c>
      <c r="L5232" t="str">
        <f>_xlfn.XLOOKUP(B5232,[2]Projeto!$B:$B,[2]Projeto!$P:$P)</f>
        <v>Paga</v>
      </c>
      <c r="M5232">
        <v>701203</v>
      </c>
      <c r="N5232" t="s">
        <v>1125</v>
      </c>
      <c r="O5232" t="str">
        <f>_xlfn.XLOOKUP(N5232,[3]Planilha1!$N:$N,[3]Planilha1!$O:$O)</f>
        <v>FLAC</v>
      </c>
      <c r="P5232">
        <v>2026</v>
      </c>
      <c r="Q5232" s="2" t="s">
        <v>1153</v>
      </c>
    </row>
    <row r="5233" spans="1:17" ht="16.8" x14ac:dyDescent="0.3">
      <c r="A5233" t="s">
        <v>1224</v>
      </c>
      <c r="B5233">
        <v>4500917346</v>
      </c>
      <c r="C5233">
        <v>5286570</v>
      </c>
      <c r="D5233" t="s">
        <v>295</v>
      </c>
      <c r="E5233">
        <v>610509347</v>
      </c>
      <c r="F5233" t="s">
        <v>296</v>
      </c>
      <c r="G5233" s="4">
        <v>229.88</v>
      </c>
      <c r="H5233" s="4">
        <v>6.9</v>
      </c>
      <c r="I5233">
        <v>7204</v>
      </c>
      <c r="J5233" t="str">
        <f>_xlfn.XLOOKUP(I5233,[1]Planilha1!$C:$C,[1]Planilha1!$B:$B)</f>
        <v>7204 - CD São Paulo</v>
      </c>
      <c r="K5233" t="str">
        <f>_xlfn.XLOOKUP(I5233,[1]Planilha1!$C:$C,[1]Planilha1!$D:$D)</f>
        <v>43.340.312/0010-48</v>
      </c>
      <c r="L5233" t="str">
        <f>_xlfn.XLOOKUP(B5233,[2]Projeto!$B:$B,[2]Projeto!$P:$P)</f>
        <v>Paga</v>
      </c>
      <c r="M5233">
        <v>701203</v>
      </c>
      <c r="N5233" t="s">
        <v>1125</v>
      </c>
      <c r="O5233" t="str">
        <f>_xlfn.XLOOKUP(N5233,[3]Planilha1!$N:$N,[3]Planilha1!$O:$O)</f>
        <v>FLAC</v>
      </c>
      <c r="P5233">
        <v>2026</v>
      </c>
      <c r="Q5233" s="2" t="s">
        <v>1153</v>
      </c>
    </row>
    <row r="5234" spans="1:17" ht="16.8" x14ac:dyDescent="0.3">
      <c r="A5234" t="s">
        <v>1224</v>
      </c>
      <c r="B5234">
        <v>4500917346</v>
      </c>
      <c r="C5234">
        <v>5221085</v>
      </c>
      <c r="D5234" t="s">
        <v>516</v>
      </c>
      <c r="E5234">
        <v>610600428</v>
      </c>
      <c r="F5234" t="s">
        <v>132</v>
      </c>
      <c r="G5234" s="4">
        <v>2100.8000000000002</v>
      </c>
      <c r="H5234" s="4">
        <v>63.02</v>
      </c>
      <c r="I5234">
        <v>7204</v>
      </c>
      <c r="J5234" t="str">
        <f>_xlfn.XLOOKUP(I5234,[1]Planilha1!$C:$C,[1]Planilha1!$B:$B)</f>
        <v>7204 - CD São Paulo</v>
      </c>
      <c r="K5234" t="str">
        <f>_xlfn.XLOOKUP(I5234,[1]Planilha1!$C:$C,[1]Planilha1!$D:$D)</f>
        <v>43.340.312/0010-48</v>
      </c>
      <c r="L5234" t="str">
        <f>_xlfn.XLOOKUP(B5234,[2]Projeto!$B:$B,[2]Projeto!$P:$P)</f>
        <v>Paga</v>
      </c>
      <c r="M5234">
        <v>701203</v>
      </c>
      <c r="N5234" t="s">
        <v>1125</v>
      </c>
      <c r="O5234" t="str">
        <f>_xlfn.XLOOKUP(N5234,[3]Planilha1!$N:$N,[3]Planilha1!$O:$O)</f>
        <v>FLAC</v>
      </c>
      <c r="P5234">
        <v>2026</v>
      </c>
      <c r="Q5234" s="2" t="s">
        <v>1153</v>
      </c>
    </row>
    <row r="5235" spans="1:17" ht="16.8" x14ac:dyDescent="0.3">
      <c r="A5235" t="s">
        <v>1224</v>
      </c>
      <c r="B5235">
        <v>4500917346</v>
      </c>
      <c r="C5235">
        <v>5285544</v>
      </c>
      <c r="D5235" t="s">
        <v>517</v>
      </c>
      <c r="E5235">
        <v>610102463</v>
      </c>
      <c r="F5235" t="s">
        <v>93</v>
      </c>
      <c r="G5235" s="4">
        <v>385.56</v>
      </c>
      <c r="H5235" s="4">
        <v>11.57</v>
      </c>
      <c r="I5235">
        <v>7204</v>
      </c>
      <c r="J5235" t="str">
        <f>_xlfn.XLOOKUP(I5235,[1]Planilha1!$C:$C,[1]Planilha1!$B:$B)</f>
        <v>7204 - CD São Paulo</v>
      </c>
      <c r="K5235" t="str">
        <f>_xlfn.XLOOKUP(I5235,[1]Planilha1!$C:$C,[1]Planilha1!$D:$D)</f>
        <v>43.340.312/0010-48</v>
      </c>
      <c r="L5235" t="str">
        <f>_xlfn.XLOOKUP(B5235,[2]Projeto!$B:$B,[2]Projeto!$P:$P)</f>
        <v>Paga</v>
      </c>
      <c r="M5235">
        <v>701203</v>
      </c>
      <c r="N5235" t="s">
        <v>1125</v>
      </c>
      <c r="O5235" t="str">
        <f>_xlfn.XLOOKUP(N5235,[3]Planilha1!$N:$N,[3]Planilha1!$O:$O)</f>
        <v>FLAC</v>
      </c>
      <c r="P5235">
        <v>2026</v>
      </c>
      <c r="Q5235" s="2" t="s">
        <v>1153</v>
      </c>
    </row>
    <row r="5236" spans="1:17" ht="16.8" x14ac:dyDescent="0.3">
      <c r="A5236" t="s">
        <v>1224</v>
      </c>
      <c r="B5236">
        <v>4500917346</v>
      </c>
      <c r="C5236">
        <v>5352541</v>
      </c>
      <c r="D5236" t="s">
        <v>539</v>
      </c>
      <c r="E5236">
        <v>610402337</v>
      </c>
      <c r="F5236" t="s">
        <v>84</v>
      </c>
      <c r="G5236" s="4">
        <v>92.16</v>
      </c>
      <c r="H5236" s="4">
        <v>2.76</v>
      </c>
      <c r="I5236">
        <v>7204</v>
      </c>
      <c r="J5236" t="str">
        <f>_xlfn.XLOOKUP(I5236,[1]Planilha1!$C:$C,[1]Planilha1!$B:$B)</f>
        <v>7204 - CD São Paulo</v>
      </c>
      <c r="K5236" t="str">
        <f>_xlfn.XLOOKUP(I5236,[1]Planilha1!$C:$C,[1]Planilha1!$D:$D)</f>
        <v>43.340.312/0010-48</v>
      </c>
      <c r="L5236" t="str">
        <f>_xlfn.XLOOKUP(B5236,[2]Projeto!$B:$B,[2]Projeto!$P:$P)</f>
        <v>Paga</v>
      </c>
      <c r="M5236">
        <v>701203</v>
      </c>
      <c r="N5236" t="s">
        <v>1125</v>
      </c>
      <c r="O5236" t="str">
        <f>_xlfn.XLOOKUP(N5236,[3]Planilha1!$N:$N,[3]Planilha1!$O:$O)</f>
        <v>FLAC</v>
      </c>
      <c r="P5236">
        <v>2026</v>
      </c>
      <c r="Q5236" s="2" t="s">
        <v>1153</v>
      </c>
    </row>
    <row r="5237" spans="1:17" ht="16.8" x14ac:dyDescent="0.3">
      <c r="A5237" t="s">
        <v>1224</v>
      </c>
      <c r="B5237">
        <v>4500917346</v>
      </c>
      <c r="C5237">
        <v>5352541</v>
      </c>
      <c r="D5237" t="s">
        <v>539</v>
      </c>
      <c r="E5237">
        <v>610405337</v>
      </c>
      <c r="F5237" t="s">
        <v>76</v>
      </c>
      <c r="G5237" s="4">
        <v>92.16</v>
      </c>
      <c r="H5237" s="4">
        <v>2.76</v>
      </c>
      <c r="I5237">
        <v>7204</v>
      </c>
      <c r="J5237" t="str">
        <f>_xlfn.XLOOKUP(I5237,[1]Planilha1!$C:$C,[1]Planilha1!$B:$B)</f>
        <v>7204 - CD São Paulo</v>
      </c>
      <c r="K5237" t="str">
        <f>_xlfn.XLOOKUP(I5237,[1]Planilha1!$C:$C,[1]Planilha1!$D:$D)</f>
        <v>43.340.312/0010-48</v>
      </c>
      <c r="L5237" t="str">
        <f>_xlfn.XLOOKUP(B5237,[2]Projeto!$B:$B,[2]Projeto!$P:$P)</f>
        <v>Paga</v>
      </c>
      <c r="M5237">
        <v>701203</v>
      </c>
      <c r="N5237" t="s">
        <v>1125</v>
      </c>
      <c r="O5237" t="str">
        <f>_xlfn.XLOOKUP(N5237,[3]Planilha1!$N:$N,[3]Planilha1!$O:$O)</f>
        <v>FLAC</v>
      </c>
      <c r="P5237">
        <v>2026</v>
      </c>
      <c r="Q5237" s="2" t="s">
        <v>1153</v>
      </c>
    </row>
    <row r="5238" spans="1:17" ht="16.8" x14ac:dyDescent="0.3">
      <c r="A5238" t="s">
        <v>1224</v>
      </c>
      <c r="B5238">
        <v>4500917346</v>
      </c>
      <c r="C5238">
        <v>5352541</v>
      </c>
      <c r="D5238" t="s">
        <v>539</v>
      </c>
      <c r="E5238">
        <v>610603457</v>
      </c>
      <c r="F5238" t="s">
        <v>137</v>
      </c>
      <c r="G5238" s="4">
        <v>96.35</v>
      </c>
      <c r="H5238" s="4">
        <v>2.89</v>
      </c>
      <c r="I5238">
        <v>7204</v>
      </c>
      <c r="J5238" t="str">
        <f>_xlfn.XLOOKUP(I5238,[1]Planilha1!$C:$C,[1]Planilha1!$B:$B)</f>
        <v>7204 - CD São Paulo</v>
      </c>
      <c r="K5238" t="str">
        <f>_xlfn.XLOOKUP(I5238,[1]Planilha1!$C:$C,[1]Planilha1!$D:$D)</f>
        <v>43.340.312/0010-48</v>
      </c>
      <c r="L5238" t="str">
        <f>_xlfn.XLOOKUP(B5238,[2]Projeto!$B:$B,[2]Projeto!$P:$P)</f>
        <v>Paga</v>
      </c>
      <c r="M5238">
        <v>701203</v>
      </c>
      <c r="N5238" t="s">
        <v>1125</v>
      </c>
      <c r="O5238" t="str">
        <f>_xlfn.XLOOKUP(N5238,[3]Planilha1!$N:$N,[3]Planilha1!$O:$O)</f>
        <v>FLAC</v>
      </c>
      <c r="P5238">
        <v>2026</v>
      </c>
      <c r="Q5238" s="2" t="s">
        <v>1153</v>
      </c>
    </row>
    <row r="5239" spans="1:17" ht="16.8" x14ac:dyDescent="0.3">
      <c r="A5239" t="s">
        <v>1224</v>
      </c>
      <c r="B5239">
        <v>4500917346</v>
      </c>
      <c r="C5239">
        <v>5362684</v>
      </c>
      <c r="D5239" t="s">
        <v>599</v>
      </c>
      <c r="E5239">
        <v>630025007</v>
      </c>
      <c r="F5239" t="s">
        <v>469</v>
      </c>
      <c r="G5239" s="4">
        <v>64.2</v>
      </c>
      <c r="H5239" s="4">
        <v>1.93</v>
      </c>
      <c r="I5239">
        <v>7204</v>
      </c>
      <c r="J5239" t="str">
        <f>_xlfn.XLOOKUP(I5239,[1]Planilha1!$C:$C,[1]Planilha1!$B:$B)</f>
        <v>7204 - CD São Paulo</v>
      </c>
      <c r="K5239" t="str">
        <f>_xlfn.XLOOKUP(I5239,[1]Planilha1!$C:$C,[1]Planilha1!$D:$D)</f>
        <v>43.340.312/0010-48</v>
      </c>
      <c r="L5239" t="str">
        <f>_xlfn.XLOOKUP(B5239,[2]Projeto!$B:$B,[2]Projeto!$P:$P)</f>
        <v>Paga</v>
      </c>
      <c r="M5239">
        <v>701203</v>
      </c>
      <c r="N5239" t="s">
        <v>1125</v>
      </c>
      <c r="O5239" t="str">
        <f>_xlfn.XLOOKUP(N5239,[3]Planilha1!$N:$N,[3]Planilha1!$O:$O)</f>
        <v>FLAC</v>
      </c>
      <c r="P5239">
        <v>2026</v>
      </c>
      <c r="Q5239" s="2" t="s">
        <v>1153</v>
      </c>
    </row>
    <row r="5240" spans="1:17" ht="16.8" x14ac:dyDescent="0.3">
      <c r="A5240" t="s">
        <v>1224</v>
      </c>
      <c r="B5240">
        <v>4500917346</v>
      </c>
      <c r="C5240">
        <v>5362684</v>
      </c>
      <c r="D5240" t="s">
        <v>599</v>
      </c>
      <c r="E5240">
        <v>610500365</v>
      </c>
      <c r="F5240" t="s">
        <v>667</v>
      </c>
      <c r="G5240" s="4">
        <v>101.4</v>
      </c>
      <c r="H5240" s="4">
        <v>3.04</v>
      </c>
      <c r="I5240">
        <v>7204</v>
      </c>
      <c r="J5240" t="str">
        <f>_xlfn.XLOOKUP(I5240,[1]Planilha1!$C:$C,[1]Planilha1!$B:$B)</f>
        <v>7204 - CD São Paulo</v>
      </c>
      <c r="K5240" t="str">
        <f>_xlfn.XLOOKUP(I5240,[1]Planilha1!$C:$C,[1]Planilha1!$D:$D)</f>
        <v>43.340.312/0010-48</v>
      </c>
      <c r="L5240" t="str">
        <f>_xlfn.XLOOKUP(B5240,[2]Projeto!$B:$B,[2]Projeto!$P:$P)</f>
        <v>Paga</v>
      </c>
      <c r="M5240">
        <v>701203</v>
      </c>
      <c r="N5240" t="s">
        <v>1125</v>
      </c>
      <c r="O5240" t="str">
        <f>_xlfn.XLOOKUP(N5240,[3]Planilha1!$N:$N,[3]Planilha1!$O:$O)</f>
        <v>FLAC</v>
      </c>
      <c r="P5240">
        <v>2026</v>
      </c>
      <c r="Q5240" s="2" t="s">
        <v>1153</v>
      </c>
    </row>
    <row r="5241" spans="1:17" ht="16.8" x14ac:dyDescent="0.3">
      <c r="A5241" t="s">
        <v>1224</v>
      </c>
      <c r="B5241">
        <v>4500917346</v>
      </c>
      <c r="C5241">
        <v>5362684</v>
      </c>
      <c r="D5241" t="s">
        <v>599</v>
      </c>
      <c r="E5241">
        <v>610116340</v>
      </c>
      <c r="F5241" t="s">
        <v>80</v>
      </c>
      <c r="G5241" s="4">
        <v>73.44</v>
      </c>
      <c r="H5241" s="4">
        <v>2.2000000000000002</v>
      </c>
      <c r="I5241">
        <v>7204</v>
      </c>
      <c r="J5241" t="str">
        <f>_xlfn.XLOOKUP(I5241,[1]Planilha1!$C:$C,[1]Planilha1!$B:$B)</f>
        <v>7204 - CD São Paulo</v>
      </c>
      <c r="K5241" t="str">
        <f>_xlfn.XLOOKUP(I5241,[1]Planilha1!$C:$C,[1]Planilha1!$D:$D)</f>
        <v>43.340.312/0010-48</v>
      </c>
      <c r="L5241" t="str">
        <f>_xlfn.XLOOKUP(B5241,[2]Projeto!$B:$B,[2]Projeto!$P:$P)</f>
        <v>Paga</v>
      </c>
      <c r="M5241">
        <v>701203</v>
      </c>
      <c r="N5241" t="s">
        <v>1125</v>
      </c>
      <c r="O5241" t="str">
        <f>_xlfn.XLOOKUP(N5241,[3]Planilha1!$N:$N,[3]Planilha1!$O:$O)</f>
        <v>FLAC</v>
      </c>
      <c r="P5241">
        <v>2026</v>
      </c>
      <c r="Q5241" s="2" t="s">
        <v>1153</v>
      </c>
    </row>
    <row r="5242" spans="1:17" ht="16.8" x14ac:dyDescent="0.3">
      <c r="A5242" t="s">
        <v>1224</v>
      </c>
      <c r="B5242">
        <v>4500917176</v>
      </c>
      <c r="C5242">
        <v>5354795</v>
      </c>
      <c r="D5242" t="s">
        <v>299</v>
      </c>
      <c r="E5242">
        <v>610402075</v>
      </c>
      <c r="F5242" t="s">
        <v>111</v>
      </c>
      <c r="G5242" s="4">
        <v>1903.05</v>
      </c>
      <c r="H5242" s="4">
        <v>57.09</v>
      </c>
      <c r="I5242">
        <v>7406</v>
      </c>
      <c r="J5242" t="str">
        <f>_xlfn.XLOOKUP(I5242,[1]Planilha1!$C:$C,[1]Planilha1!$B:$B)</f>
        <v>7406 - TSPF - Louveira</v>
      </c>
      <c r="K5242" t="str">
        <f>_xlfn.XLOOKUP(I5242,[1]Planilha1!$C:$C,[1]Planilha1!$D:$D)</f>
        <v>43.340.312/0023-62</v>
      </c>
      <c r="L5242" t="str">
        <f>_xlfn.XLOOKUP(B5242,[2]Projeto!$B:$B,[2]Projeto!$P:$P)</f>
        <v>Paga</v>
      </c>
      <c r="M5242">
        <v>701203</v>
      </c>
      <c r="N5242" t="s">
        <v>1125</v>
      </c>
      <c r="O5242" t="str">
        <f>_xlfn.XLOOKUP(N5242,[3]Planilha1!$N:$N,[3]Planilha1!$O:$O)</f>
        <v>FLAC</v>
      </c>
      <c r="P5242">
        <v>2026</v>
      </c>
      <c r="Q5242" s="2" t="s">
        <v>1153</v>
      </c>
    </row>
    <row r="5243" spans="1:17" ht="16.8" x14ac:dyDescent="0.3">
      <c r="A5243" t="s">
        <v>1224</v>
      </c>
      <c r="B5243">
        <v>4500917176</v>
      </c>
      <c r="C5243">
        <v>5349275</v>
      </c>
      <c r="D5243" t="s">
        <v>268</v>
      </c>
      <c r="E5243">
        <v>610109363</v>
      </c>
      <c r="F5243" t="s">
        <v>135</v>
      </c>
      <c r="G5243" s="4">
        <v>235.92</v>
      </c>
      <c r="H5243" s="4">
        <v>7.08</v>
      </c>
      <c r="I5243">
        <v>7406</v>
      </c>
      <c r="J5243" t="str">
        <f>_xlfn.XLOOKUP(I5243,[1]Planilha1!$C:$C,[1]Planilha1!$B:$B)</f>
        <v>7406 - TSPF - Louveira</v>
      </c>
      <c r="K5243" t="str">
        <f>_xlfn.XLOOKUP(I5243,[1]Planilha1!$C:$C,[1]Planilha1!$D:$D)</f>
        <v>43.340.312/0023-62</v>
      </c>
      <c r="L5243" t="str">
        <f>_xlfn.XLOOKUP(B5243,[2]Projeto!$B:$B,[2]Projeto!$P:$P)</f>
        <v>Paga</v>
      </c>
      <c r="M5243">
        <v>701203</v>
      </c>
      <c r="N5243" t="s">
        <v>1125</v>
      </c>
      <c r="O5243" t="str">
        <f>_xlfn.XLOOKUP(N5243,[3]Planilha1!$N:$N,[3]Planilha1!$O:$O)</f>
        <v>FLAC</v>
      </c>
      <c r="P5243">
        <v>2026</v>
      </c>
      <c r="Q5243" s="2" t="s">
        <v>1153</v>
      </c>
    </row>
    <row r="5244" spans="1:17" ht="16.8" x14ac:dyDescent="0.3">
      <c r="A5244" t="s">
        <v>1224</v>
      </c>
      <c r="B5244">
        <v>4500917176</v>
      </c>
      <c r="C5244">
        <v>5349275</v>
      </c>
      <c r="D5244" t="s">
        <v>268</v>
      </c>
      <c r="E5244">
        <v>610402075</v>
      </c>
      <c r="F5244" t="s">
        <v>111</v>
      </c>
      <c r="G5244" s="4">
        <v>2748.85</v>
      </c>
      <c r="H5244" s="4">
        <v>82.47</v>
      </c>
      <c r="I5244">
        <v>7406</v>
      </c>
      <c r="J5244" t="str">
        <f>_xlfn.XLOOKUP(I5244,[1]Planilha1!$C:$C,[1]Planilha1!$B:$B)</f>
        <v>7406 - TSPF - Louveira</v>
      </c>
      <c r="K5244" t="str">
        <f>_xlfn.XLOOKUP(I5244,[1]Planilha1!$C:$C,[1]Planilha1!$D:$D)</f>
        <v>43.340.312/0023-62</v>
      </c>
      <c r="L5244" t="str">
        <f>_xlfn.XLOOKUP(B5244,[2]Projeto!$B:$B,[2]Projeto!$P:$P)</f>
        <v>Paga</v>
      </c>
      <c r="M5244">
        <v>701203</v>
      </c>
      <c r="N5244" t="s">
        <v>1125</v>
      </c>
      <c r="O5244" t="str">
        <f>_xlfn.XLOOKUP(N5244,[3]Planilha1!$N:$N,[3]Planilha1!$O:$O)</f>
        <v>FLAC</v>
      </c>
      <c r="P5244">
        <v>2026</v>
      </c>
      <c r="Q5244" s="2" t="s">
        <v>1153</v>
      </c>
    </row>
    <row r="5245" spans="1:17" ht="16.8" x14ac:dyDescent="0.3">
      <c r="A5245" t="s">
        <v>1224</v>
      </c>
      <c r="B5245">
        <v>4500917346</v>
      </c>
      <c r="C5245">
        <v>5280659</v>
      </c>
      <c r="D5245" t="s">
        <v>555</v>
      </c>
      <c r="E5245">
        <v>610100477</v>
      </c>
      <c r="F5245" t="s">
        <v>103</v>
      </c>
      <c r="G5245" s="4">
        <v>-247.8</v>
      </c>
      <c r="H5245" s="4">
        <v>-7.43</v>
      </c>
      <c r="I5245">
        <v>7204</v>
      </c>
      <c r="J5245" t="str">
        <f>_xlfn.XLOOKUP(I5245,[1]Planilha1!$C:$C,[1]Planilha1!$B:$B)</f>
        <v>7204 - CD São Paulo</v>
      </c>
      <c r="K5245" t="str">
        <f>_xlfn.XLOOKUP(I5245,[1]Planilha1!$C:$C,[1]Planilha1!$D:$D)</f>
        <v>43.340.312/0010-48</v>
      </c>
      <c r="L5245" t="str">
        <f>_xlfn.XLOOKUP(B5245,[2]Projeto!$B:$B,[2]Projeto!$P:$P)</f>
        <v>Paga</v>
      </c>
      <c r="M5245">
        <v>701203</v>
      </c>
      <c r="N5245" t="s">
        <v>1125</v>
      </c>
      <c r="O5245" t="str">
        <f>_xlfn.XLOOKUP(N5245,[3]Planilha1!$N:$N,[3]Planilha1!$O:$O)</f>
        <v>FLAC</v>
      </c>
      <c r="P5245">
        <v>2026</v>
      </c>
      <c r="Q5245" s="2" t="s">
        <v>1153</v>
      </c>
    </row>
    <row r="5246" spans="1:17" ht="16.8" x14ac:dyDescent="0.3">
      <c r="A5246" t="s">
        <v>1224</v>
      </c>
      <c r="B5246">
        <v>4500917346</v>
      </c>
      <c r="C5246">
        <v>5281961</v>
      </c>
      <c r="D5246" t="s">
        <v>948</v>
      </c>
      <c r="E5246">
        <v>630015007</v>
      </c>
      <c r="F5246" t="s">
        <v>155</v>
      </c>
      <c r="G5246" s="4">
        <v>-64.2</v>
      </c>
      <c r="H5246" s="4">
        <v>-1.93</v>
      </c>
      <c r="I5246">
        <v>7204</v>
      </c>
      <c r="J5246" t="str">
        <f>_xlfn.XLOOKUP(I5246,[1]Planilha1!$C:$C,[1]Planilha1!$B:$B)</f>
        <v>7204 - CD São Paulo</v>
      </c>
      <c r="K5246" t="str">
        <f>_xlfn.XLOOKUP(I5246,[1]Planilha1!$C:$C,[1]Planilha1!$D:$D)</f>
        <v>43.340.312/0010-48</v>
      </c>
      <c r="L5246" t="str">
        <f>_xlfn.XLOOKUP(B5246,[2]Projeto!$B:$B,[2]Projeto!$P:$P)</f>
        <v>Paga</v>
      </c>
      <c r="M5246">
        <v>701203</v>
      </c>
      <c r="N5246" t="s">
        <v>1125</v>
      </c>
      <c r="O5246" t="str">
        <f>_xlfn.XLOOKUP(N5246,[3]Planilha1!$N:$N,[3]Planilha1!$O:$O)</f>
        <v>FLAC</v>
      </c>
      <c r="P5246">
        <v>2026</v>
      </c>
      <c r="Q5246" s="2" t="s">
        <v>1153</v>
      </c>
    </row>
    <row r="5247" spans="1:17" ht="16.8" x14ac:dyDescent="0.3">
      <c r="A5247" t="s">
        <v>1224</v>
      </c>
      <c r="B5247">
        <v>4500917346</v>
      </c>
      <c r="C5247">
        <v>5353757</v>
      </c>
      <c r="D5247" t="s">
        <v>568</v>
      </c>
      <c r="E5247">
        <v>630403373</v>
      </c>
      <c r="F5247" t="s">
        <v>185</v>
      </c>
      <c r="G5247" s="4">
        <v>-307.8</v>
      </c>
      <c r="H5247" s="4">
        <v>-9.23</v>
      </c>
      <c r="I5247">
        <v>7204</v>
      </c>
      <c r="J5247" t="str">
        <f>_xlfn.XLOOKUP(I5247,[1]Planilha1!$C:$C,[1]Planilha1!$B:$B)</f>
        <v>7204 - CD São Paulo</v>
      </c>
      <c r="K5247" t="str">
        <f>_xlfn.XLOOKUP(I5247,[1]Planilha1!$C:$C,[1]Planilha1!$D:$D)</f>
        <v>43.340.312/0010-48</v>
      </c>
      <c r="L5247" t="str">
        <f>_xlfn.XLOOKUP(B5247,[2]Projeto!$B:$B,[2]Projeto!$P:$P)</f>
        <v>Paga</v>
      </c>
      <c r="M5247">
        <v>701203</v>
      </c>
      <c r="N5247" t="s">
        <v>1125</v>
      </c>
      <c r="O5247" t="str">
        <f>_xlfn.XLOOKUP(N5247,[3]Planilha1!$N:$N,[3]Planilha1!$O:$O)</f>
        <v>FLAC</v>
      </c>
      <c r="P5247">
        <v>2026</v>
      </c>
      <c r="Q5247" s="2" t="s">
        <v>1153</v>
      </c>
    </row>
    <row r="5248" spans="1:17" ht="16.8" x14ac:dyDescent="0.3">
      <c r="A5248" t="s">
        <v>1224</v>
      </c>
      <c r="B5248">
        <v>4500917346</v>
      </c>
      <c r="C5248">
        <v>5352570</v>
      </c>
      <c r="D5248" t="s">
        <v>474</v>
      </c>
      <c r="E5248">
        <v>610109363</v>
      </c>
      <c r="F5248" t="s">
        <v>135</v>
      </c>
      <c r="G5248" s="4">
        <v>-235.92</v>
      </c>
      <c r="H5248" s="4">
        <v>-7.08</v>
      </c>
      <c r="I5248">
        <v>7204</v>
      </c>
      <c r="J5248" t="str">
        <f>_xlfn.XLOOKUP(I5248,[1]Planilha1!$C:$C,[1]Planilha1!$B:$B)</f>
        <v>7204 - CD São Paulo</v>
      </c>
      <c r="K5248" t="str">
        <f>_xlfn.XLOOKUP(I5248,[1]Planilha1!$C:$C,[1]Planilha1!$D:$D)</f>
        <v>43.340.312/0010-48</v>
      </c>
      <c r="L5248" t="str">
        <f>_xlfn.XLOOKUP(B5248,[2]Projeto!$B:$B,[2]Projeto!$P:$P)</f>
        <v>Paga</v>
      </c>
      <c r="M5248">
        <v>701203</v>
      </c>
      <c r="N5248" t="s">
        <v>1125</v>
      </c>
      <c r="O5248" t="str">
        <f>_xlfn.XLOOKUP(N5248,[3]Planilha1!$N:$N,[3]Planilha1!$O:$O)</f>
        <v>FLAC</v>
      </c>
      <c r="P5248">
        <v>2026</v>
      </c>
      <c r="Q5248" s="2" t="s">
        <v>1153</v>
      </c>
    </row>
    <row r="5249" spans="1:17" ht="16.8" x14ac:dyDescent="0.3">
      <c r="A5249" t="s">
        <v>1224</v>
      </c>
      <c r="B5249">
        <v>4500917346</v>
      </c>
      <c r="C5249">
        <v>5348161</v>
      </c>
      <c r="D5249" t="s">
        <v>658</v>
      </c>
      <c r="E5249">
        <v>610402075</v>
      </c>
      <c r="F5249" t="s">
        <v>111</v>
      </c>
      <c r="G5249" s="4">
        <v>-2960.3</v>
      </c>
      <c r="H5249" s="4">
        <v>-88.81</v>
      </c>
      <c r="I5249">
        <v>7204</v>
      </c>
      <c r="J5249" t="str">
        <f>_xlfn.XLOOKUP(I5249,[1]Planilha1!$C:$C,[1]Planilha1!$B:$B)</f>
        <v>7204 - CD São Paulo</v>
      </c>
      <c r="K5249" t="str">
        <f>_xlfn.XLOOKUP(I5249,[1]Planilha1!$C:$C,[1]Planilha1!$D:$D)</f>
        <v>43.340.312/0010-48</v>
      </c>
      <c r="L5249" t="str">
        <f>_xlfn.XLOOKUP(B5249,[2]Projeto!$B:$B,[2]Projeto!$P:$P)</f>
        <v>Paga</v>
      </c>
      <c r="M5249">
        <v>701203</v>
      </c>
      <c r="N5249" t="s">
        <v>1125</v>
      </c>
      <c r="O5249" t="str">
        <f>_xlfn.XLOOKUP(N5249,[3]Planilha1!$N:$N,[3]Planilha1!$O:$O)</f>
        <v>FLAC</v>
      </c>
      <c r="P5249">
        <v>2026</v>
      </c>
      <c r="Q5249" s="2" t="s">
        <v>1153</v>
      </c>
    </row>
    <row r="5250" spans="1:17" ht="16.8" x14ac:dyDescent="0.3">
      <c r="A5250" t="s">
        <v>1224</v>
      </c>
      <c r="B5250">
        <v>4500917386</v>
      </c>
      <c r="C5250">
        <v>5261116</v>
      </c>
      <c r="D5250" t="s">
        <v>236</v>
      </c>
      <c r="E5250">
        <v>640112340</v>
      </c>
      <c r="F5250" t="s">
        <v>179</v>
      </c>
      <c r="G5250" s="4">
        <v>-9.24</v>
      </c>
      <c r="H5250" s="4">
        <v>-0.18</v>
      </c>
      <c r="I5250">
        <v>7204</v>
      </c>
      <c r="J5250" t="str">
        <f>_xlfn.XLOOKUP(I5250,[1]Planilha1!$C:$C,[1]Planilha1!$B:$B)</f>
        <v>7204 - CD São Paulo</v>
      </c>
      <c r="K5250" t="str">
        <f>_xlfn.XLOOKUP(I5250,[1]Planilha1!$C:$C,[1]Planilha1!$D:$D)</f>
        <v>43.340.312/0010-48</v>
      </c>
      <c r="L5250" t="str">
        <f>_xlfn.XLOOKUP(B5250,[2]Projeto!$B:$B,[2]Projeto!$P:$P)</f>
        <v>Paga</v>
      </c>
      <c r="M5250">
        <v>701122</v>
      </c>
      <c r="N5250" t="s">
        <v>1120</v>
      </c>
      <c r="O5250" t="str">
        <f>_xlfn.XLOOKUP(N5250,[3]Planilha1!$N:$N,[3]Planilha1!$O:$O)</f>
        <v>Nutri</v>
      </c>
      <c r="P5250">
        <v>2026</v>
      </c>
      <c r="Q5250" s="2" t="s">
        <v>1153</v>
      </c>
    </row>
    <row r="5251" spans="1:17" ht="16.8" x14ac:dyDescent="0.3">
      <c r="A5251" t="s">
        <v>1224</v>
      </c>
      <c r="B5251">
        <v>4500917346</v>
      </c>
      <c r="C5251">
        <v>5350398</v>
      </c>
      <c r="D5251" t="s">
        <v>359</v>
      </c>
      <c r="E5251">
        <v>640112340</v>
      </c>
      <c r="F5251" t="s">
        <v>179</v>
      </c>
      <c r="G5251" s="4">
        <v>349.92</v>
      </c>
      <c r="H5251" s="4">
        <v>10.5</v>
      </c>
      <c r="I5251">
        <v>7204</v>
      </c>
      <c r="J5251" t="str">
        <f>_xlfn.XLOOKUP(I5251,[1]Planilha1!$C:$C,[1]Planilha1!$B:$B)</f>
        <v>7204 - CD São Paulo</v>
      </c>
      <c r="K5251" t="str">
        <f>_xlfn.XLOOKUP(I5251,[1]Planilha1!$C:$C,[1]Planilha1!$D:$D)</f>
        <v>43.340.312/0010-48</v>
      </c>
      <c r="L5251" t="str">
        <f>_xlfn.XLOOKUP(B5251,[2]Projeto!$B:$B,[2]Projeto!$P:$P)</f>
        <v>Paga</v>
      </c>
      <c r="M5251">
        <v>701203</v>
      </c>
      <c r="N5251" t="s">
        <v>1125</v>
      </c>
      <c r="O5251" t="str">
        <f>_xlfn.XLOOKUP(N5251,[3]Planilha1!$N:$N,[3]Planilha1!$O:$O)</f>
        <v>FLAC</v>
      </c>
      <c r="P5251">
        <v>2026</v>
      </c>
      <c r="Q5251" s="2" t="s">
        <v>1153</v>
      </c>
    </row>
    <row r="5252" spans="1:17" ht="16.8" x14ac:dyDescent="0.3">
      <c r="A5252" t="s">
        <v>1224</v>
      </c>
      <c r="B5252">
        <v>4500917346</v>
      </c>
      <c r="C5252">
        <v>5353757</v>
      </c>
      <c r="D5252" t="s">
        <v>568</v>
      </c>
      <c r="E5252">
        <v>630403373</v>
      </c>
      <c r="F5252" t="s">
        <v>185</v>
      </c>
      <c r="G5252" s="4">
        <v>307.8</v>
      </c>
      <c r="H5252" s="4">
        <v>9.23</v>
      </c>
      <c r="I5252">
        <v>7204</v>
      </c>
      <c r="J5252" t="str">
        <f>_xlfn.XLOOKUP(I5252,[1]Planilha1!$C:$C,[1]Planilha1!$B:$B)</f>
        <v>7204 - CD São Paulo</v>
      </c>
      <c r="K5252" t="str">
        <f>_xlfn.XLOOKUP(I5252,[1]Planilha1!$C:$C,[1]Planilha1!$D:$D)</f>
        <v>43.340.312/0010-48</v>
      </c>
      <c r="L5252" t="str">
        <f>_xlfn.XLOOKUP(B5252,[2]Projeto!$B:$B,[2]Projeto!$P:$P)</f>
        <v>Paga</v>
      </c>
      <c r="M5252">
        <v>701203</v>
      </c>
      <c r="N5252" t="s">
        <v>1125</v>
      </c>
      <c r="O5252" t="str">
        <f>_xlfn.XLOOKUP(N5252,[3]Planilha1!$N:$N,[3]Planilha1!$O:$O)</f>
        <v>FLAC</v>
      </c>
      <c r="P5252">
        <v>2026</v>
      </c>
      <c r="Q5252" s="2" t="s">
        <v>1153</v>
      </c>
    </row>
    <row r="5253" spans="1:17" ht="16.8" x14ac:dyDescent="0.3">
      <c r="A5253" t="s">
        <v>1224</v>
      </c>
      <c r="B5253">
        <v>4500917346</v>
      </c>
      <c r="C5253">
        <v>5357567</v>
      </c>
      <c r="D5253" t="s">
        <v>446</v>
      </c>
      <c r="E5253">
        <v>610500365</v>
      </c>
      <c r="F5253" t="s">
        <v>667</v>
      </c>
      <c r="G5253" s="4">
        <v>97</v>
      </c>
      <c r="H5253" s="4">
        <v>2.91</v>
      </c>
      <c r="I5253">
        <v>7204</v>
      </c>
      <c r="J5253" t="str">
        <f>_xlfn.XLOOKUP(I5253,[1]Planilha1!$C:$C,[1]Planilha1!$B:$B)</f>
        <v>7204 - CD São Paulo</v>
      </c>
      <c r="K5253" t="str">
        <f>_xlfn.XLOOKUP(I5253,[1]Planilha1!$C:$C,[1]Planilha1!$D:$D)</f>
        <v>43.340.312/0010-48</v>
      </c>
      <c r="L5253" t="str">
        <f>_xlfn.XLOOKUP(B5253,[2]Projeto!$B:$B,[2]Projeto!$P:$P)</f>
        <v>Paga</v>
      </c>
      <c r="M5253">
        <v>701203</v>
      </c>
      <c r="N5253" t="s">
        <v>1125</v>
      </c>
      <c r="O5253" t="str">
        <f>_xlfn.XLOOKUP(N5253,[3]Planilha1!$N:$N,[3]Planilha1!$O:$O)</f>
        <v>FLAC</v>
      </c>
      <c r="P5253">
        <v>2026</v>
      </c>
      <c r="Q5253" s="2" t="s">
        <v>1153</v>
      </c>
    </row>
    <row r="5254" spans="1:17" ht="16.8" x14ac:dyDescent="0.3">
      <c r="A5254" t="s">
        <v>1224</v>
      </c>
      <c r="B5254">
        <v>4500917346</v>
      </c>
      <c r="C5254">
        <v>5357567</v>
      </c>
      <c r="D5254" t="s">
        <v>446</v>
      </c>
      <c r="E5254">
        <v>610518347</v>
      </c>
      <c r="F5254" t="s">
        <v>861</v>
      </c>
      <c r="G5254" s="4">
        <v>253.96</v>
      </c>
      <c r="H5254" s="4">
        <v>7.62</v>
      </c>
      <c r="I5254">
        <v>7204</v>
      </c>
      <c r="J5254" t="str">
        <f>_xlfn.XLOOKUP(I5254,[1]Planilha1!$C:$C,[1]Planilha1!$B:$B)</f>
        <v>7204 - CD São Paulo</v>
      </c>
      <c r="K5254" t="str">
        <f>_xlfn.XLOOKUP(I5254,[1]Planilha1!$C:$C,[1]Planilha1!$D:$D)</f>
        <v>43.340.312/0010-48</v>
      </c>
      <c r="L5254" t="str">
        <f>_xlfn.XLOOKUP(B5254,[2]Projeto!$B:$B,[2]Projeto!$P:$P)</f>
        <v>Paga</v>
      </c>
      <c r="M5254">
        <v>701203</v>
      </c>
      <c r="N5254" t="s">
        <v>1125</v>
      </c>
      <c r="O5254" t="str">
        <f>_xlfn.XLOOKUP(N5254,[3]Planilha1!$N:$N,[3]Planilha1!$O:$O)</f>
        <v>FLAC</v>
      </c>
      <c r="P5254">
        <v>2026</v>
      </c>
      <c r="Q5254" s="2" t="s">
        <v>1153</v>
      </c>
    </row>
    <row r="5255" spans="1:17" ht="16.8" x14ac:dyDescent="0.3">
      <c r="A5255" t="s">
        <v>1224</v>
      </c>
      <c r="B5255">
        <v>4500917346</v>
      </c>
      <c r="C5255">
        <v>5357567</v>
      </c>
      <c r="D5255" t="s">
        <v>446</v>
      </c>
      <c r="E5255">
        <v>610400242</v>
      </c>
      <c r="F5255" t="s">
        <v>391</v>
      </c>
      <c r="G5255" s="4">
        <v>284.16000000000003</v>
      </c>
      <c r="H5255" s="4">
        <v>8.52</v>
      </c>
      <c r="I5255">
        <v>7204</v>
      </c>
      <c r="J5255" t="str">
        <f>_xlfn.XLOOKUP(I5255,[1]Planilha1!$C:$C,[1]Planilha1!$B:$B)</f>
        <v>7204 - CD São Paulo</v>
      </c>
      <c r="K5255" t="str">
        <f>_xlfn.XLOOKUP(I5255,[1]Planilha1!$C:$C,[1]Planilha1!$D:$D)</f>
        <v>43.340.312/0010-48</v>
      </c>
      <c r="L5255" t="str">
        <f>_xlfn.XLOOKUP(B5255,[2]Projeto!$B:$B,[2]Projeto!$P:$P)</f>
        <v>Paga</v>
      </c>
      <c r="M5255">
        <v>701203</v>
      </c>
      <c r="N5255" t="s">
        <v>1125</v>
      </c>
      <c r="O5255" t="str">
        <f>_xlfn.XLOOKUP(N5255,[3]Planilha1!$N:$N,[3]Planilha1!$O:$O)</f>
        <v>FLAC</v>
      </c>
      <c r="P5255">
        <v>2026</v>
      </c>
      <c r="Q5255" s="2" t="s">
        <v>1153</v>
      </c>
    </row>
    <row r="5256" spans="1:17" ht="16.8" x14ac:dyDescent="0.3">
      <c r="A5256" t="s">
        <v>1224</v>
      </c>
      <c r="B5256">
        <v>4500917346</v>
      </c>
      <c r="C5256">
        <v>5357567</v>
      </c>
      <c r="D5256" t="s">
        <v>446</v>
      </c>
      <c r="E5256">
        <v>600951365</v>
      </c>
      <c r="F5256" t="s">
        <v>282</v>
      </c>
      <c r="G5256" s="4">
        <v>32.65</v>
      </c>
      <c r="H5256" s="4">
        <v>0.98</v>
      </c>
      <c r="I5256">
        <v>7204</v>
      </c>
      <c r="J5256" t="str">
        <f>_xlfn.XLOOKUP(I5256,[1]Planilha1!$C:$C,[1]Planilha1!$B:$B)</f>
        <v>7204 - CD São Paulo</v>
      </c>
      <c r="K5256" t="str">
        <f>_xlfn.XLOOKUP(I5256,[1]Planilha1!$C:$C,[1]Planilha1!$D:$D)</f>
        <v>43.340.312/0010-48</v>
      </c>
      <c r="L5256" t="str">
        <f>_xlfn.XLOOKUP(B5256,[2]Projeto!$B:$B,[2]Projeto!$P:$P)</f>
        <v>Paga</v>
      </c>
      <c r="M5256">
        <v>701203</v>
      </c>
      <c r="N5256" t="s">
        <v>1125</v>
      </c>
      <c r="O5256" t="str">
        <f>_xlfn.XLOOKUP(N5256,[3]Planilha1!$N:$N,[3]Planilha1!$O:$O)</f>
        <v>FLAC</v>
      </c>
      <c r="P5256">
        <v>2026</v>
      </c>
      <c r="Q5256" s="2" t="s">
        <v>1153</v>
      </c>
    </row>
    <row r="5257" spans="1:17" ht="16.8" x14ac:dyDescent="0.3">
      <c r="A5257" t="s">
        <v>1224</v>
      </c>
      <c r="B5257">
        <v>4500917346</v>
      </c>
      <c r="C5257">
        <v>5261759</v>
      </c>
      <c r="D5257" t="s">
        <v>261</v>
      </c>
      <c r="E5257">
        <v>610123368</v>
      </c>
      <c r="F5257" t="s">
        <v>117</v>
      </c>
      <c r="G5257" s="4">
        <v>120</v>
      </c>
      <c r="H5257" s="4">
        <v>3.6</v>
      </c>
      <c r="I5257">
        <v>7204</v>
      </c>
      <c r="J5257" t="str">
        <f>_xlfn.XLOOKUP(I5257,[1]Planilha1!$C:$C,[1]Planilha1!$B:$B)</f>
        <v>7204 - CD São Paulo</v>
      </c>
      <c r="K5257" t="str">
        <f>_xlfn.XLOOKUP(I5257,[1]Planilha1!$C:$C,[1]Planilha1!$D:$D)</f>
        <v>43.340.312/0010-48</v>
      </c>
      <c r="L5257" t="str">
        <f>_xlfn.XLOOKUP(B5257,[2]Projeto!$B:$B,[2]Projeto!$P:$P)</f>
        <v>Paga</v>
      </c>
      <c r="M5257">
        <v>701203</v>
      </c>
      <c r="N5257" t="s">
        <v>1125</v>
      </c>
      <c r="O5257" t="str">
        <f>_xlfn.XLOOKUP(N5257,[3]Planilha1!$N:$N,[3]Planilha1!$O:$O)</f>
        <v>FLAC</v>
      </c>
      <c r="P5257">
        <v>2026</v>
      </c>
      <c r="Q5257" s="2" t="s">
        <v>1153</v>
      </c>
    </row>
    <row r="5258" spans="1:17" ht="16.8" x14ac:dyDescent="0.3">
      <c r="A5258" t="s">
        <v>1224</v>
      </c>
      <c r="B5258">
        <v>4500917346</v>
      </c>
      <c r="C5258">
        <v>5261759</v>
      </c>
      <c r="D5258" t="s">
        <v>261</v>
      </c>
      <c r="E5258">
        <v>610101368</v>
      </c>
      <c r="F5258" t="s">
        <v>319</v>
      </c>
      <c r="G5258" s="4">
        <v>120</v>
      </c>
      <c r="H5258" s="4">
        <v>3.6</v>
      </c>
      <c r="I5258">
        <v>7204</v>
      </c>
      <c r="J5258" t="str">
        <f>_xlfn.XLOOKUP(I5258,[1]Planilha1!$C:$C,[1]Planilha1!$B:$B)</f>
        <v>7204 - CD São Paulo</v>
      </c>
      <c r="K5258" t="str">
        <f>_xlfn.XLOOKUP(I5258,[1]Planilha1!$C:$C,[1]Planilha1!$D:$D)</f>
        <v>43.340.312/0010-48</v>
      </c>
      <c r="L5258" t="str">
        <f>_xlfn.XLOOKUP(B5258,[2]Projeto!$B:$B,[2]Projeto!$P:$P)</f>
        <v>Paga</v>
      </c>
      <c r="M5258">
        <v>701203</v>
      </c>
      <c r="N5258" t="s">
        <v>1125</v>
      </c>
      <c r="O5258" t="str">
        <f>_xlfn.XLOOKUP(N5258,[3]Planilha1!$N:$N,[3]Planilha1!$O:$O)</f>
        <v>FLAC</v>
      </c>
      <c r="P5258">
        <v>2026</v>
      </c>
      <c r="Q5258" s="2" t="s">
        <v>1153</v>
      </c>
    </row>
    <row r="5259" spans="1:17" ht="16.8" x14ac:dyDescent="0.3">
      <c r="A5259" t="s">
        <v>1224</v>
      </c>
      <c r="B5259">
        <v>4500917346</v>
      </c>
      <c r="C5259">
        <v>5364622</v>
      </c>
      <c r="D5259" t="s">
        <v>943</v>
      </c>
      <c r="E5259">
        <v>610402075</v>
      </c>
      <c r="F5259" t="s">
        <v>111</v>
      </c>
      <c r="G5259" s="4">
        <v>634.35</v>
      </c>
      <c r="H5259" s="4">
        <v>19.03</v>
      </c>
      <c r="I5259">
        <v>7204</v>
      </c>
      <c r="J5259" t="str">
        <f>_xlfn.XLOOKUP(I5259,[1]Planilha1!$C:$C,[1]Planilha1!$B:$B)</f>
        <v>7204 - CD São Paulo</v>
      </c>
      <c r="K5259" t="str">
        <f>_xlfn.XLOOKUP(I5259,[1]Planilha1!$C:$C,[1]Planilha1!$D:$D)</f>
        <v>43.340.312/0010-48</v>
      </c>
      <c r="L5259" t="str">
        <f>_xlfn.XLOOKUP(B5259,[2]Projeto!$B:$B,[2]Projeto!$P:$P)</f>
        <v>Paga</v>
      </c>
      <c r="M5259">
        <v>701203</v>
      </c>
      <c r="N5259" t="s">
        <v>1125</v>
      </c>
      <c r="O5259" t="str">
        <f>_xlfn.XLOOKUP(N5259,[3]Planilha1!$N:$N,[3]Planilha1!$O:$O)</f>
        <v>FLAC</v>
      </c>
      <c r="P5259">
        <v>2026</v>
      </c>
      <c r="Q5259" s="2" t="s">
        <v>1153</v>
      </c>
    </row>
    <row r="5260" spans="1:17" ht="16.8" x14ac:dyDescent="0.3">
      <c r="A5260" t="s">
        <v>1224</v>
      </c>
      <c r="B5260">
        <v>4500917346</v>
      </c>
      <c r="C5260">
        <v>5263652</v>
      </c>
      <c r="D5260" t="s">
        <v>395</v>
      </c>
      <c r="E5260">
        <v>610045007</v>
      </c>
      <c r="F5260" t="s">
        <v>258</v>
      </c>
      <c r="G5260" s="4">
        <v>513.6</v>
      </c>
      <c r="H5260" s="4">
        <v>15.41</v>
      </c>
      <c r="I5260">
        <v>7204</v>
      </c>
      <c r="J5260" t="str">
        <f>_xlfn.XLOOKUP(I5260,[1]Planilha1!$C:$C,[1]Planilha1!$B:$B)</f>
        <v>7204 - CD São Paulo</v>
      </c>
      <c r="K5260" t="str">
        <f>_xlfn.XLOOKUP(I5260,[1]Planilha1!$C:$C,[1]Planilha1!$D:$D)</f>
        <v>43.340.312/0010-48</v>
      </c>
      <c r="L5260" t="str">
        <f>_xlfn.XLOOKUP(B5260,[2]Projeto!$B:$B,[2]Projeto!$P:$P)</f>
        <v>Paga</v>
      </c>
      <c r="M5260">
        <v>701203</v>
      </c>
      <c r="N5260" t="s">
        <v>1125</v>
      </c>
      <c r="O5260" t="str">
        <f>_xlfn.XLOOKUP(N5260,[3]Planilha1!$N:$N,[3]Planilha1!$O:$O)</f>
        <v>FLAC</v>
      </c>
      <c r="P5260">
        <v>2026</v>
      </c>
      <c r="Q5260" s="2" t="s">
        <v>1153</v>
      </c>
    </row>
    <row r="5261" spans="1:17" ht="16.8" x14ac:dyDescent="0.3">
      <c r="A5261" t="s">
        <v>1224</v>
      </c>
      <c r="B5261">
        <v>4500917346</v>
      </c>
      <c r="C5261">
        <v>5303069</v>
      </c>
      <c r="D5261" t="s">
        <v>641</v>
      </c>
      <c r="E5261">
        <v>610110340</v>
      </c>
      <c r="F5261" t="s">
        <v>122</v>
      </c>
      <c r="G5261" s="4">
        <v>212.4</v>
      </c>
      <c r="H5261" s="4">
        <v>6.37</v>
      </c>
      <c r="I5261">
        <v>7204</v>
      </c>
      <c r="J5261" t="str">
        <f>_xlfn.XLOOKUP(I5261,[1]Planilha1!$C:$C,[1]Planilha1!$B:$B)</f>
        <v>7204 - CD São Paulo</v>
      </c>
      <c r="K5261" t="str">
        <f>_xlfn.XLOOKUP(I5261,[1]Planilha1!$C:$C,[1]Planilha1!$D:$D)</f>
        <v>43.340.312/0010-48</v>
      </c>
      <c r="L5261" t="str">
        <f>_xlfn.XLOOKUP(B5261,[2]Projeto!$B:$B,[2]Projeto!$P:$P)</f>
        <v>Paga</v>
      </c>
      <c r="M5261">
        <v>701203</v>
      </c>
      <c r="N5261" t="s">
        <v>1125</v>
      </c>
      <c r="O5261" t="str">
        <f>_xlfn.XLOOKUP(N5261,[3]Planilha1!$N:$N,[3]Planilha1!$O:$O)</f>
        <v>FLAC</v>
      </c>
      <c r="P5261">
        <v>2026</v>
      </c>
      <c r="Q5261" s="2" t="s">
        <v>1153</v>
      </c>
    </row>
    <row r="5262" spans="1:17" ht="16.8" x14ac:dyDescent="0.3">
      <c r="A5262" t="s">
        <v>1224</v>
      </c>
      <c r="B5262">
        <v>4500917346</v>
      </c>
      <c r="C5262">
        <v>5303069</v>
      </c>
      <c r="D5262" t="s">
        <v>641</v>
      </c>
      <c r="E5262">
        <v>610100477</v>
      </c>
      <c r="F5262" t="s">
        <v>103</v>
      </c>
      <c r="G5262" s="4">
        <v>165.2</v>
      </c>
      <c r="H5262" s="4">
        <v>4.96</v>
      </c>
      <c r="I5262">
        <v>7204</v>
      </c>
      <c r="J5262" t="str">
        <f>_xlfn.XLOOKUP(I5262,[1]Planilha1!$C:$C,[1]Planilha1!$B:$B)</f>
        <v>7204 - CD São Paulo</v>
      </c>
      <c r="K5262" t="str">
        <f>_xlfn.XLOOKUP(I5262,[1]Planilha1!$C:$C,[1]Planilha1!$D:$D)</f>
        <v>43.340.312/0010-48</v>
      </c>
      <c r="L5262" t="str">
        <f>_xlfn.XLOOKUP(B5262,[2]Projeto!$B:$B,[2]Projeto!$P:$P)</f>
        <v>Paga</v>
      </c>
      <c r="M5262">
        <v>701203</v>
      </c>
      <c r="N5262" t="s">
        <v>1125</v>
      </c>
      <c r="O5262" t="str">
        <f>_xlfn.XLOOKUP(N5262,[3]Planilha1!$N:$N,[3]Planilha1!$O:$O)</f>
        <v>FLAC</v>
      </c>
      <c r="P5262">
        <v>2026</v>
      </c>
      <c r="Q5262" s="2" t="s">
        <v>1153</v>
      </c>
    </row>
    <row r="5263" spans="1:17" ht="16.8" x14ac:dyDescent="0.3">
      <c r="A5263" t="s">
        <v>1224</v>
      </c>
      <c r="B5263">
        <v>4500917346</v>
      </c>
      <c r="C5263">
        <v>5280111</v>
      </c>
      <c r="D5263" t="s">
        <v>746</v>
      </c>
      <c r="E5263">
        <v>610038007</v>
      </c>
      <c r="F5263" t="s">
        <v>213</v>
      </c>
      <c r="G5263" s="4">
        <v>770.4</v>
      </c>
      <c r="H5263" s="4">
        <v>23.11</v>
      </c>
      <c r="I5263">
        <v>7204</v>
      </c>
      <c r="J5263" t="str">
        <f>_xlfn.XLOOKUP(I5263,[1]Planilha1!$C:$C,[1]Planilha1!$B:$B)</f>
        <v>7204 - CD São Paulo</v>
      </c>
      <c r="K5263" t="str">
        <f>_xlfn.XLOOKUP(I5263,[1]Planilha1!$C:$C,[1]Planilha1!$D:$D)</f>
        <v>43.340.312/0010-48</v>
      </c>
      <c r="L5263" t="str">
        <f>_xlfn.XLOOKUP(B5263,[2]Projeto!$B:$B,[2]Projeto!$P:$P)</f>
        <v>Paga</v>
      </c>
      <c r="M5263">
        <v>701203</v>
      </c>
      <c r="N5263" t="s">
        <v>1125</v>
      </c>
      <c r="O5263" t="str">
        <f>_xlfn.XLOOKUP(N5263,[3]Planilha1!$N:$N,[3]Planilha1!$O:$O)</f>
        <v>FLAC</v>
      </c>
      <c r="P5263">
        <v>2026</v>
      </c>
      <c r="Q5263" s="2" t="s">
        <v>1153</v>
      </c>
    </row>
    <row r="5264" spans="1:17" ht="16.8" x14ac:dyDescent="0.3">
      <c r="A5264" t="s">
        <v>1224</v>
      </c>
      <c r="B5264">
        <v>4500917346</v>
      </c>
      <c r="C5264">
        <v>5323094</v>
      </c>
      <c r="D5264" t="s">
        <v>432</v>
      </c>
      <c r="E5264">
        <v>610109363</v>
      </c>
      <c r="F5264" t="s">
        <v>135</v>
      </c>
      <c r="G5264" s="4">
        <v>353.88</v>
      </c>
      <c r="H5264" s="4">
        <v>10.62</v>
      </c>
      <c r="I5264">
        <v>7204</v>
      </c>
      <c r="J5264" t="str">
        <f>_xlfn.XLOOKUP(I5264,[1]Planilha1!$C:$C,[1]Planilha1!$B:$B)</f>
        <v>7204 - CD São Paulo</v>
      </c>
      <c r="K5264" t="str">
        <f>_xlfn.XLOOKUP(I5264,[1]Planilha1!$C:$C,[1]Planilha1!$D:$D)</f>
        <v>43.340.312/0010-48</v>
      </c>
      <c r="L5264" t="str">
        <f>_xlfn.XLOOKUP(B5264,[2]Projeto!$B:$B,[2]Projeto!$P:$P)</f>
        <v>Paga</v>
      </c>
      <c r="M5264">
        <v>701203</v>
      </c>
      <c r="N5264" t="s">
        <v>1125</v>
      </c>
      <c r="O5264" t="str">
        <f>_xlfn.XLOOKUP(N5264,[3]Planilha1!$N:$N,[3]Planilha1!$O:$O)</f>
        <v>FLAC</v>
      </c>
      <c r="P5264">
        <v>2026</v>
      </c>
      <c r="Q5264" s="2" t="s">
        <v>1153</v>
      </c>
    </row>
    <row r="5265" spans="1:17" ht="16.8" x14ac:dyDescent="0.3">
      <c r="A5265" t="s">
        <v>1224</v>
      </c>
      <c r="B5265">
        <v>4500917346</v>
      </c>
      <c r="C5265">
        <v>5262782</v>
      </c>
      <c r="D5265" t="s">
        <v>211</v>
      </c>
      <c r="E5265">
        <v>610401072</v>
      </c>
      <c r="F5265" t="s">
        <v>174</v>
      </c>
      <c r="G5265" s="4">
        <v>1506.4</v>
      </c>
      <c r="H5265" s="4">
        <v>45.19</v>
      </c>
      <c r="I5265">
        <v>7204</v>
      </c>
      <c r="J5265" t="str">
        <f>_xlfn.XLOOKUP(I5265,[1]Planilha1!$C:$C,[1]Planilha1!$B:$B)</f>
        <v>7204 - CD São Paulo</v>
      </c>
      <c r="K5265" t="str">
        <f>_xlfn.XLOOKUP(I5265,[1]Planilha1!$C:$C,[1]Planilha1!$D:$D)</f>
        <v>43.340.312/0010-48</v>
      </c>
      <c r="L5265" t="str">
        <f>_xlfn.XLOOKUP(B5265,[2]Projeto!$B:$B,[2]Projeto!$P:$P)</f>
        <v>Paga</v>
      </c>
      <c r="M5265">
        <v>701203</v>
      </c>
      <c r="N5265" t="s">
        <v>1125</v>
      </c>
      <c r="O5265" t="str">
        <f>_xlfn.XLOOKUP(N5265,[3]Planilha1!$N:$N,[3]Planilha1!$O:$O)</f>
        <v>FLAC</v>
      </c>
      <c r="P5265">
        <v>2026</v>
      </c>
      <c r="Q5265" s="2" t="s">
        <v>1153</v>
      </c>
    </row>
    <row r="5266" spans="1:17" ht="16.8" x14ac:dyDescent="0.3">
      <c r="A5266" t="s">
        <v>1224</v>
      </c>
      <c r="B5266">
        <v>4500917346</v>
      </c>
      <c r="C5266">
        <v>5282647</v>
      </c>
      <c r="D5266" t="s">
        <v>246</v>
      </c>
      <c r="E5266">
        <v>610100409</v>
      </c>
      <c r="F5266" t="s">
        <v>161</v>
      </c>
      <c r="G5266" s="4">
        <v>358.08</v>
      </c>
      <c r="H5266" s="4">
        <v>10.74</v>
      </c>
      <c r="I5266">
        <v>7204</v>
      </c>
      <c r="J5266" t="str">
        <f>_xlfn.XLOOKUP(I5266,[1]Planilha1!$C:$C,[1]Planilha1!$B:$B)</f>
        <v>7204 - CD São Paulo</v>
      </c>
      <c r="K5266" t="str">
        <f>_xlfn.XLOOKUP(I5266,[1]Planilha1!$C:$C,[1]Planilha1!$D:$D)</f>
        <v>43.340.312/0010-48</v>
      </c>
      <c r="L5266" t="str">
        <f>_xlfn.XLOOKUP(B5266,[2]Projeto!$B:$B,[2]Projeto!$P:$P)</f>
        <v>Paga</v>
      </c>
      <c r="M5266">
        <v>701203</v>
      </c>
      <c r="N5266" t="s">
        <v>1125</v>
      </c>
      <c r="O5266" t="str">
        <f>_xlfn.XLOOKUP(N5266,[3]Planilha1!$N:$N,[3]Planilha1!$O:$O)</f>
        <v>FLAC</v>
      </c>
      <c r="P5266">
        <v>2026</v>
      </c>
      <c r="Q5266" s="2" t="s">
        <v>1153</v>
      </c>
    </row>
    <row r="5267" spans="1:17" ht="16.8" x14ac:dyDescent="0.3">
      <c r="A5267" t="s">
        <v>1224</v>
      </c>
      <c r="B5267">
        <v>4500917346</v>
      </c>
      <c r="C5267">
        <v>5288228</v>
      </c>
      <c r="D5267" t="s">
        <v>584</v>
      </c>
      <c r="E5267">
        <v>610401072</v>
      </c>
      <c r="F5267" t="s">
        <v>174</v>
      </c>
      <c r="G5267" s="4">
        <v>1721.6</v>
      </c>
      <c r="H5267" s="4">
        <v>51.65</v>
      </c>
      <c r="I5267">
        <v>7204</v>
      </c>
      <c r="J5267" t="str">
        <f>_xlfn.XLOOKUP(I5267,[1]Planilha1!$C:$C,[1]Planilha1!$B:$B)</f>
        <v>7204 - CD São Paulo</v>
      </c>
      <c r="K5267" t="str">
        <f>_xlfn.XLOOKUP(I5267,[1]Planilha1!$C:$C,[1]Planilha1!$D:$D)</f>
        <v>43.340.312/0010-48</v>
      </c>
      <c r="L5267" t="str">
        <f>_xlfn.XLOOKUP(B5267,[2]Projeto!$B:$B,[2]Projeto!$P:$P)</f>
        <v>Paga</v>
      </c>
      <c r="M5267">
        <v>701203</v>
      </c>
      <c r="N5267" t="s">
        <v>1125</v>
      </c>
      <c r="O5267" t="str">
        <f>_xlfn.XLOOKUP(N5267,[3]Planilha1!$N:$N,[3]Planilha1!$O:$O)</f>
        <v>FLAC</v>
      </c>
      <c r="P5267">
        <v>2026</v>
      </c>
      <c r="Q5267" s="2" t="s">
        <v>1153</v>
      </c>
    </row>
    <row r="5268" spans="1:17" ht="16.8" x14ac:dyDescent="0.3">
      <c r="A5268" t="s">
        <v>1224</v>
      </c>
      <c r="B5268">
        <v>4500917346</v>
      </c>
      <c r="C5268">
        <v>5288228</v>
      </c>
      <c r="D5268" t="s">
        <v>584</v>
      </c>
      <c r="E5268">
        <v>610402075</v>
      </c>
      <c r="F5268" t="s">
        <v>111</v>
      </c>
      <c r="G5268" s="4">
        <v>634.35</v>
      </c>
      <c r="H5268" s="4">
        <v>19.03</v>
      </c>
      <c r="I5268">
        <v>7204</v>
      </c>
      <c r="J5268" t="str">
        <f>_xlfn.XLOOKUP(I5268,[1]Planilha1!$C:$C,[1]Planilha1!$B:$B)</f>
        <v>7204 - CD São Paulo</v>
      </c>
      <c r="K5268" t="str">
        <f>_xlfn.XLOOKUP(I5268,[1]Planilha1!$C:$C,[1]Planilha1!$D:$D)</f>
        <v>43.340.312/0010-48</v>
      </c>
      <c r="L5268" t="str">
        <f>_xlfn.XLOOKUP(B5268,[2]Projeto!$B:$B,[2]Projeto!$P:$P)</f>
        <v>Paga</v>
      </c>
      <c r="M5268">
        <v>701203</v>
      </c>
      <c r="N5268" t="s">
        <v>1125</v>
      </c>
      <c r="O5268" t="str">
        <f>_xlfn.XLOOKUP(N5268,[3]Planilha1!$N:$N,[3]Planilha1!$O:$O)</f>
        <v>FLAC</v>
      </c>
      <c r="P5268">
        <v>2026</v>
      </c>
      <c r="Q5268" s="2" t="s">
        <v>1153</v>
      </c>
    </row>
    <row r="5269" spans="1:17" ht="16.8" x14ac:dyDescent="0.3">
      <c r="A5269" t="s">
        <v>1224</v>
      </c>
      <c r="B5269">
        <v>4500917346</v>
      </c>
      <c r="C5269">
        <v>5291157</v>
      </c>
      <c r="D5269" t="s">
        <v>188</v>
      </c>
      <c r="E5269">
        <v>610402075</v>
      </c>
      <c r="F5269" t="s">
        <v>111</v>
      </c>
      <c r="G5269" s="4">
        <v>211.45</v>
      </c>
      <c r="H5269" s="4">
        <v>6.34</v>
      </c>
      <c r="I5269">
        <v>7204</v>
      </c>
      <c r="J5269" t="str">
        <f>_xlfn.XLOOKUP(I5269,[1]Planilha1!$C:$C,[1]Planilha1!$B:$B)</f>
        <v>7204 - CD São Paulo</v>
      </c>
      <c r="K5269" t="str">
        <f>_xlfn.XLOOKUP(I5269,[1]Planilha1!$C:$C,[1]Planilha1!$D:$D)</f>
        <v>43.340.312/0010-48</v>
      </c>
      <c r="L5269" t="str">
        <f>_xlfn.XLOOKUP(B5269,[2]Projeto!$B:$B,[2]Projeto!$P:$P)</f>
        <v>Paga</v>
      </c>
      <c r="M5269">
        <v>701203</v>
      </c>
      <c r="N5269" t="s">
        <v>1125</v>
      </c>
      <c r="O5269" t="str">
        <f>_xlfn.XLOOKUP(N5269,[3]Planilha1!$N:$N,[3]Planilha1!$O:$O)</f>
        <v>FLAC</v>
      </c>
      <c r="P5269">
        <v>2026</v>
      </c>
      <c r="Q5269" s="2" t="s">
        <v>1153</v>
      </c>
    </row>
    <row r="5270" spans="1:17" ht="16.8" x14ac:dyDescent="0.3">
      <c r="A5270" t="s">
        <v>1224</v>
      </c>
      <c r="B5270">
        <v>4500917346</v>
      </c>
      <c r="C5270">
        <v>5291157</v>
      </c>
      <c r="D5270" t="s">
        <v>188</v>
      </c>
      <c r="E5270">
        <v>600762023</v>
      </c>
      <c r="F5270" t="s">
        <v>146</v>
      </c>
      <c r="G5270" s="4">
        <v>248.4</v>
      </c>
      <c r="H5270" s="4">
        <v>7.45</v>
      </c>
      <c r="I5270">
        <v>7204</v>
      </c>
      <c r="J5270" t="str">
        <f>_xlfn.XLOOKUP(I5270,[1]Planilha1!$C:$C,[1]Planilha1!$B:$B)</f>
        <v>7204 - CD São Paulo</v>
      </c>
      <c r="K5270" t="str">
        <f>_xlfn.XLOOKUP(I5270,[1]Planilha1!$C:$C,[1]Planilha1!$D:$D)</f>
        <v>43.340.312/0010-48</v>
      </c>
      <c r="L5270" t="str">
        <f>_xlfn.XLOOKUP(B5270,[2]Projeto!$B:$B,[2]Projeto!$P:$P)</f>
        <v>Paga</v>
      </c>
      <c r="M5270">
        <v>701203</v>
      </c>
      <c r="N5270" t="s">
        <v>1125</v>
      </c>
      <c r="O5270" t="str">
        <f>_xlfn.XLOOKUP(N5270,[3]Planilha1!$N:$N,[3]Planilha1!$O:$O)</f>
        <v>FLAC</v>
      </c>
      <c r="P5270">
        <v>2026</v>
      </c>
      <c r="Q5270" s="2" t="s">
        <v>1153</v>
      </c>
    </row>
    <row r="5271" spans="1:17" ht="16.8" x14ac:dyDescent="0.3">
      <c r="A5271" t="s">
        <v>1224</v>
      </c>
      <c r="B5271">
        <v>4500917346</v>
      </c>
      <c r="C5271">
        <v>5316375</v>
      </c>
      <c r="D5271" t="s">
        <v>362</v>
      </c>
      <c r="E5271">
        <v>610402337</v>
      </c>
      <c r="F5271" t="s">
        <v>84</v>
      </c>
      <c r="G5271" s="4">
        <v>184.32</v>
      </c>
      <c r="H5271" s="4">
        <v>5.53</v>
      </c>
      <c r="I5271">
        <v>7204</v>
      </c>
      <c r="J5271" t="str">
        <f>_xlfn.XLOOKUP(I5271,[1]Planilha1!$C:$C,[1]Planilha1!$B:$B)</f>
        <v>7204 - CD São Paulo</v>
      </c>
      <c r="K5271" t="str">
        <f>_xlfn.XLOOKUP(I5271,[1]Planilha1!$C:$C,[1]Planilha1!$D:$D)</f>
        <v>43.340.312/0010-48</v>
      </c>
      <c r="L5271" t="str">
        <f>_xlfn.XLOOKUP(B5271,[2]Projeto!$B:$B,[2]Projeto!$P:$P)</f>
        <v>Paga</v>
      </c>
      <c r="M5271">
        <v>701203</v>
      </c>
      <c r="N5271" t="s">
        <v>1125</v>
      </c>
      <c r="O5271" t="str">
        <f>_xlfn.XLOOKUP(N5271,[3]Planilha1!$N:$N,[3]Planilha1!$O:$O)</f>
        <v>FLAC</v>
      </c>
      <c r="P5271">
        <v>2026</v>
      </c>
      <c r="Q5271" s="2" t="s">
        <v>1153</v>
      </c>
    </row>
    <row r="5272" spans="1:17" ht="16.8" x14ac:dyDescent="0.3">
      <c r="A5272" t="s">
        <v>1224</v>
      </c>
      <c r="B5272">
        <v>4500917346</v>
      </c>
      <c r="C5272">
        <v>5316375</v>
      </c>
      <c r="D5272" t="s">
        <v>362</v>
      </c>
      <c r="E5272">
        <v>610405337</v>
      </c>
      <c r="F5272" t="s">
        <v>76</v>
      </c>
      <c r="G5272" s="4">
        <v>276.48</v>
      </c>
      <c r="H5272" s="4">
        <v>8.2899999999999991</v>
      </c>
      <c r="I5272">
        <v>7204</v>
      </c>
      <c r="J5272" t="str">
        <f>_xlfn.XLOOKUP(I5272,[1]Planilha1!$C:$C,[1]Planilha1!$B:$B)</f>
        <v>7204 - CD São Paulo</v>
      </c>
      <c r="K5272" t="str">
        <f>_xlfn.XLOOKUP(I5272,[1]Planilha1!$C:$C,[1]Planilha1!$D:$D)</f>
        <v>43.340.312/0010-48</v>
      </c>
      <c r="L5272" t="str">
        <f>_xlfn.XLOOKUP(B5272,[2]Projeto!$B:$B,[2]Projeto!$P:$P)</f>
        <v>Paga</v>
      </c>
      <c r="M5272">
        <v>701203</v>
      </c>
      <c r="N5272" t="s">
        <v>1125</v>
      </c>
      <c r="O5272" t="str">
        <f>_xlfn.XLOOKUP(N5272,[3]Planilha1!$N:$N,[3]Planilha1!$O:$O)</f>
        <v>FLAC</v>
      </c>
      <c r="P5272">
        <v>2026</v>
      </c>
      <c r="Q5272" s="2" t="s">
        <v>1153</v>
      </c>
    </row>
    <row r="5273" spans="1:17" ht="16.8" x14ac:dyDescent="0.3">
      <c r="A5273" t="s">
        <v>1224</v>
      </c>
      <c r="B5273">
        <v>4500917346</v>
      </c>
      <c r="C5273">
        <v>5316375</v>
      </c>
      <c r="D5273" t="s">
        <v>362</v>
      </c>
      <c r="E5273">
        <v>610200462</v>
      </c>
      <c r="F5273" t="s">
        <v>683</v>
      </c>
      <c r="G5273" s="4">
        <v>160.19999999999999</v>
      </c>
      <c r="H5273" s="4">
        <v>4.8099999999999996</v>
      </c>
      <c r="I5273">
        <v>7204</v>
      </c>
      <c r="J5273" t="str">
        <f>_xlfn.XLOOKUP(I5273,[1]Planilha1!$C:$C,[1]Planilha1!$B:$B)</f>
        <v>7204 - CD São Paulo</v>
      </c>
      <c r="K5273" t="str">
        <f>_xlfn.XLOOKUP(I5273,[1]Planilha1!$C:$C,[1]Planilha1!$D:$D)</f>
        <v>43.340.312/0010-48</v>
      </c>
      <c r="L5273" t="str">
        <f>_xlfn.XLOOKUP(B5273,[2]Projeto!$B:$B,[2]Projeto!$P:$P)</f>
        <v>Paga</v>
      </c>
      <c r="M5273">
        <v>701203</v>
      </c>
      <c r="N5273" t="s">
        <v>1125</v>
      </c>
      <c r="O5273" t="str">
        <f>_xlfn.XLOOKUP(N5273,[3]Planilha1!$N:$N,[3]Planilha1!$O:$O)</f>
        <v>FLAC</v>
      </c>
      <c r="P5273">
        <v>2026</v>
      </c>
      <c r="Q5273" s="2" t="s">
        <v>1153</v>
      </c>
    </row>
    <row r="5274" spans="1:17" ht="16.8" x14ac:dyDescent="0.3">
      <c r="A5274" t="s">
        <v>1224</v>
      </c>
      <c r="B5274">
        <v>4500917346</v>
      </c>
      <c r="C5274">
        <v>5349567</v>
      </c>
      <c r="D5274" t="s">
        <v>929</v>
      </c>
      <c r="E5274">
        <v>540447551</v>
      </c>
      <c r="F5274" t="s">
        <v>302</v>
      </c>
      <c r="G5274" s="4">
        <v>297.72000000000003</v>
      </c>
      <c r="H5274" s="4">
        <v>8.93</v>
      </c>
      <c r="I5274">
        <v>7204</v>
      </c>
      <c r="J5274" t="str">
        <f>_xlfn.XLOOKUP(I5274,[1]Planilha1!$C:$C,[1]Planilha1!$B:$B)</f>
        <v>7204 - CD São Paulo</v>
      </c>
      <c r="K5274" t="str">
        <f>_xlfn.XLOOKUP(I5274,[1]Planilha1!$C:$C,[1]Planilha1!$D:$D)</f>
        <v>43.340.312/0010-48</v>
      </c>
      <c r="L5274" t="str">
        <f>_xlfn.XLOOKUP(B5274,[2]Projeto!$B:$B,[2]Projeto!$P:$P)</f>
        <v>Paga</v>
      </c>
      <c r="M5274">
        <v>701203</v>
      </c>
      <c r="N5274" t="s">
        <v>1125</v>
      </c>
      <c r="O5274" t="str">
        <f>_xlfn.XLOOKUP(N5274,[3]Planilha1!$N:$N,[3]Planilha1!$O:$O)</f>
        <v>FLAC</v>
      </c>
      <c r="P5274">
        <v>2026</v>
      </c>
      <c r="Q5274" s="2" t="s">
        <v>1153</v>
      </c>
    </row>
    <row r="5275" spans="1:17" ht="16.8" x14ac:dyDescent="0.3">
      <c r="A5275" t="s">
        <v>1224</v>
      </c>
      <c r="B5275">
        <v>4500917346</v>
      </c>
      <c r="C5275">
        <v>5359018</v>
      </c>
      <c r="D5275" t="s">
        <v>493</v>
      </c>
      <c r="E5275">
        <v>610402075</v>
      </c>
      <c r="F5275" t="s">
        <v>111</v>
      </c>
      <c r="G5275" s="4">
        <v>634.35</v>
      </c>
      <c r="H5275" s="4">
        <v>19.03</v>
      </c>
      <c r="I5275">
        <v>7204</v>
      </c>
      <c r="J5275" t="str">
        <f>_xlfn.XLOOKUP(I5275,[1]Planilha1!$C:$C,[1]Planilha1!$B:$B)</f>
        <v>7204 - CD São Paulo</v>
      </c>
      <c r="K5275" t="str">
        <f>_xlfn.XLOOKUP(I5275,[1]Planilha1!$C:$C,[1]Planilha1!$D:$D)</f>
        <v>43.340.312/0010-48</v>
      </c>
      <c r="L5275" t="str">
        <f>_xlfn.XLOOKUP(B5275,[2]Projeto!$B:$B,[2]Projeto!$P:$P)</f>
        <v>Paga</v>
      </c>
      <c r="M5275">
        <v>701203</v>
      </c>
      <c r="N5275" t="s">
        <v>1125</v>
      </c>
      <c r="O5275" t="str">
        <f>_xlfn.XLOOKUP(N5275,[3]Planilha1!$N:$N,[3]Planilha1!$O:$O)</f>
        <v>FLAC</v>
      </c>
      <c r="P5275">
        <v>2026</v>
      </c>
      <c r="Q5275" s="2" t="s">
        <v>1153</v>
      </c>
    </row>
    <row r="5276" spans="1:17" ht="16.8" x14ac:dyDescent="0.3">
      <c r="A5276" t="s">
        <v>1224</v>
      </c>
      <c r="B5276">
        <v>4500917346</v>
      </c>
      <c r="C5276">
        <v>5362922</v>
      </c>
      <c r="D5276" t="s">
        <v>755</v>
      </c>
      <c r="E5276">
        <v>610401072</v>
      </c>
      <c r="F5276" t="s">
        <v>174</v>
      </c>
      <c r="G5276" s="4">
        <v>315.2</v>
      </c>
      <c r="H5276" s="4">
        <v>9.4600000000000009</v>
      </c>
      <c r="I5276">
        <v>7204</v>
      </c>
      <c r="J5276" t="str">
        <f>_xlfn.XLOOKUP(I5276,[1]Planilha1!$C:$C,[1]Planilha1!$B:$B)</f>
        <v>7204 - CD São Paulo</v>
      </c>
      <c r="K5276" t="str">
        <f>_xlfn.XLOOKUP(I5276,[1]Planilha1!$C:$C,[1]Planilha1!$D:$D)</f>
        <v>43.340.312/0010-48</v>
      </c>
      <c r="L5276" t="str">
        <f>_xlfn.XLOOKUP(B5276,[2]Projeto!$B:$B,[2]Projeto!$P:$P)</f>
        <v>Paga</v>
      </c>
      <c r="M5276">
        <v>701203</v>
      </c>
      <c r="N5276" t="s">
        <v>1125</v>
      </c>
      <c r="O5276" t="str">
        <f>_xlfn.XLOOKUP(N5276,[3]Planilha1!$N:$N,[3]Planilha1!$O:$O)</f>
        <v>FLAC</v>
      </c>
      <c r="P5276">
        <v>2026</v>
      </c>
      <c r="Q5276" s="2" t="s">
        <v>1153</v>
      </c>
    </row>
    <row r="5277" spans="1:17" ht="16.8" x14ac:dyDescent="0.3">
      <c r="A5277" t="s">
        <v>1224</v>
      </c>
      <c r="B5277">
        <v>4500917346</v>
      </c>
      <c r="C5277">
        <v>5315264</v>
      </c>
      <c r="D5277" t="s">
        <v>621</v>
      </c>
      <c r="E5277">
        <v>540500527</v>
      </c>
      <c r="F5277" t="s">
        <v>109</v>
      </c>
      <c r="G5277" s="4">
        <v>1701.43</v>
      </c>
      <c r="H5277" s="4">
        <v>51.04</v>
      </c>
      <c r="I5277">
        <v>7204</v>
      </c>
      <c r="J5277" t="str">
        <f>_xlfn.XLOOKUP(I5277,[1]Planilha1!$C:$C,[1]Planilha1!$B:$B)</f>
        <v>7204 - CD São Paulo</v>
      </c>
      <c r="K5277" t="str">
        <f>_xlfn.XLOOKUP(I5277,[1]Planilha1!$C:$C,[1]Planilha1!$D:$D)</f>
        <v>43.340.312/0010-48</v>
      </c>
      <c r="L5277" t="str">
        <f>_xlfn.XLOOKUP(B5277,[2]Projeto!$B:$B,[2]Projeto!$P:$P)</f>
        <v>Paga</v>
      </c>
      <c r="M5277">
        <v>701203</v>
      </c>
      <c r="N5277" t="s">
        <v>1125</v>
      </c>
      <c r="O5277" t="str">
        <f>_xlfn.XLOOKUP(N5277,[3]Planilha1!$N:$N,[3]Planilha1!$O:$O)</f>
        <v>FLAC</v>
      </c>
      <c r="P5277">
        <v>2026</v>
      </c>
      <c r="Q5277" s="2" t="s">
        <v>1153</v>
      </c>
    </row>
    <row r="5278" spans="1:17" ht="16.8" x14ac:dyDescent="0.3">
      <c r="A5278" t="s">
        <v>1224</v>
      </c>
      <c r="B5278">
        <v>4500917346</v>
      </c>
      <c r="C5278">
        <v>5270331</v>
      </c>
      <c r="D5278" t="s">
        <v>351</v>
      </c>
      <c r="E5278">
        <v>610537347</v>
      </c>
      <c r="F5278" t="s">
        <v>950</v>
      </c>
      <c r="G5278" s="4">
        <v>229.88</v>
      </c>
      <c r="H5278" s="4">
        <v>6.9</v>
      </c>
      <c r="I5278">
        <v>7204</v>
      </c>
      <c r="J5278" t="str">
        <f>_xlfn.XLOOKUP(I5278,[1]Planilha1!$C:$C,[1]Planilha1!$B:$B)</f>
        <v>7204 - CD São Paulo</v>
      </c>
      <c r="K5278" t="str">
        <f>_xlfn.XLOOKUP(I5278,[1]Planilha1!$C:$C,[1]Planilha1!$D:$D)</f>
        <v>43.340.312/0010-48</v>
      </c>
      <c r="L5278" t="str">
        <f>_xlfn.XLOOKUP(B5278,[2]Projeto!$B:$B,[2]Projeto!$P:$P)</f>
        <v>Paga</v>
      </c>
      <c r="M5278">
        <v>701203</v>
      </c>
      <c r="N5278" t="s">
        <v>1125</v>
      </c>
      <c r="O5278" t="str">
        <f>_xlfn.XLOOKUP(N5278,[3]Planilha1!$N:$N,[3]Planilha1!$O:$O)</f>
        <v>FLAC</v>
      </c>
      <c r="P5278">
        <v>2026</v>
      </c>
      <c r="Q5278" s="2" t="s">
        <v>1153</v>
      </c>
    </row>
    <row r="5279" spans="1:17" ht="16.8" x14ac:dyDescent="0.3">
      <c r="A5279" t="s">
        <v>1224</v>
      </c>
      <c r="B5279">
        <v>4500917346</v>
      </c>
      <c r="C5279">
        <v>5279914</v>
      </c>
      <c r="D5279" t="s">
        <v>216</v>
      </c>
      <c r="E5279">
        <v>610101463</v>
      </c>
      <c r="F5279" t="s">
        <v>717</v>
      </c>
      <c r="G5279" s="4">
        <v>330.48</v>
      </c>
      <c r="H5279" s="4">
        <v>9.91</v>
      </c>
      <c r="I5279">
        <v>7204</v>
      </c>
      <c r="J5279" t="str">
        <f>_xlfn.XLOOKUP(I5279,[1]Planilha1!$C:$C,[1]Planilha1!$B:$B)</f>
        <v>7204 - CD São Paulo</v>
      </c>
      <c r="K5279" t="str">
        <f>_xlfn.XLOOKUP(I5279,[1]Planilha1!$C:$C,[1]Planilha1!$D:$D)</f>
        <v>43.340.312/0010-48</v>
      </c>
      <c r="L5279" t="str">
        <f>_xlfn.XLOOKUP(B5279,[2]Projeto!$B:$B,[2]Projeto!$P:$P)</f>
        <v>Paga</v>
      </c>
      <c r="M5279">
        <v>701203</v>
      </c>
      <c r="N5279" t="s">
        <v>1125</v>
      </c>
      <c r="O5279" t="str">
        <f>_xlfn.XLOOKUP(N5279,[3]Planilha1!$N:$N,[3]Planilha1!$O:$O)</f>
        <v>FLAC</v>
      </c>
      <c r="P5279">
        <v>2026</v>
      </c>
      <c r="Q5279" s="2" t="s">
        <v>1153</v>
      </c>
    </row>
    <row r="5280" spans="1:17" ht="16.8" x14ac:dyDescent="0.3">
      <c r="A5280" t="s">
        <v>1224</v>
      </c>
      <c r="B5280">
        <v>4500917346</v>
      </c>
      <c r="C5280">
        <v>5253698</v>
      </c>
      <c r="D5280" t="s">
        <v>471</v>
      </c>
      <c r="E5280">
        <v>610100477</v>
      </c>
      <c r="F5280" t="s">
        <v>103</v>
      </c>
      <c r="G5280" s="4">
        <v>336</v>
      </c>
      <c r="H5280" s="4">
        <v>10.08</v>
      </c>
      <c r="I5280">
        <v>7204</v>
      </c>
      <c r="J5280" t="str">
        <f>_xlfn.XLOOKUP(I5280,[1]Planilha1!$C:$C,[1]Planilha1!$B:$B)</f>
        <v>7204 - CD São Paulo</v>
      </c>
      <c r="K5280" t="str">
        <f>_xlfn.XLOOKUP(I5280,[1]Planilha1!$C:$C,[1]Planilha1!$D:$D)</f>
        <v>43.340.312/0010-48</v>
      </c>
      <c r="L5280" t="str">
        <f>_xlfn.XLOOKUP(B5280,[2]Projeto!$B:$B,[2]Projeto!$P:$P)</f>
        <v>Paga</v>
      </c>
      <c r="M5280">
        <v>701203</v>
      </c>
      <c r="N5280" t="s">
        <v>1125</v>
      </c>
      <c r="O5280" t="str">
        <f>_xlfn.XLOOKUP(N5280,[3]Planilha1!$N:$N,[3]Planilha1!$O:$O)</f>
        <v>FLAC</v>
      </c>
      <c r="P5280">
        <v>2026</v>
      </c>
      <c r="Q5280" s="2" t="s">
        <v>1153</v>
      </c>
    </row>
    <row r="5281" spans="1:17" ht="16.8" x14ac:dyDescent="0.3">
      <c r="A5281" t="s">
        <v>1224</v>
      </c>
      <c r="B5281">
        <v>4500917346</v>
      </c>
      <c r="C5281">
        <v>5012643</v>
      </c>
      <c r="D5281" t="s">
        <v>171</v>
      </c>
      <c r="E5281">
        <v>610401072</v>
      </c>
      <c r="F5281" t="s">
        <v>174</v>
      </c>
      <c r="G5281" s="4">
        <v>648</v>
      </c>
      <c r="H5281" s="4">
        <v>19.440000000000001</v>
      </c>
      <c r="I5281">
        <v>7204</v>
      </c>
      <c r="J5281" t="str">
        <f>_xlfn.XLOOKUP(I5281,[1]Planilha1!$C:$C,[1]Planilha1!$B:$B)</f>
        <v>7204 - CD São Paulo</v>
      </c>
      <c r="K5281" t="str">
        <f>_xlfn.XLOOKUP(I5281,[1]Planilha1!$C:$C,[1]Planilha1!$D:$D)</f>
        <v>43.340.312/0010-48</v>
      </c>
      <c r="L5281" t="str">
        <f>_xlfn.XLOOKUP(B5281,[2]Projeto!$B:$B,[2]Projeto!$P:$P)</f>
        <v>Paga</v>
      </c>
      <c r="M5281">
        <v>701203</v>
      </c>
      <c r="N5281" t="s">
        <v>1125</v>
      </c>
      <c r="O5281" t="str">
        <f>_xlfn.XLOOKUP(N5281,[3]Planilha1!$N:$N,[3]Planilha1!$O:$O)</f>
        <v>FLAC</v>
      </c>
      <c r="P5281">
        <v>2026</v>
      </c>
      <c r="Q5281" s="2" t="s">
        <v>1153</v>
      </c>
    </row>
    <row r="5282" spans="1:17" ht="16.8" x14ac:dyDescent="0.3">
      <c r="A5282" t="s">
        <v>1224</v>
      </c>
      <c r="B5282">
        <v>4500917346</v>
      </c>
      <c r="C5282">
        <v>5293612</v>
      </c>
      <c r="D5282" t="s">
        <v>636</v>
      </c>
      <c r="E5282">
        <v>640112340</v>
      </c>
      <c r="F5282" t="s">
        <v>179</v>
      </c>
      <c r="G5282" s="4">
        <v>58.32</v>
      </c>
      <c r="H5282" s="4">
        <v>1.75</v>
      </c>
      <c r="I5282">
        <v>7204</v>
      </c>
      <c r="J5282" t="str">
        <f>_xlfn.XLOOKUP(I5282,[1]Planilha1!$C:$C,[1]Planilha1!$B:$B)</f>
        <v>7204 - CD São Paulo</v>
      </c>
      <c r="K5282" t="str">
        <f>_xlfn.XLOOKUP(I5282,[1]Planilha1!$C:$C,[1]Planilha1!$D:$D)</f>
        <v>43.340.312/0010-48</v>
      </c>
      <c r="L5282" t="str">
        <f>_xlfn.XLOOKUP(B5282,[2]Projeto!$B:$B,[2]Projeto!$P:$P)</f>
        <v>Paga</v>
      </c>
      <c r="M5282">
        <v>701203</v>
      </c>
      <c r="N5282" t="s">
        <v>1125</v>
      </c>
      <c r="O5282" t="str">
        <f>_xlfn.XLOOKUP(N5282,[3]Planilha1!$N:$N,[3]Planilha1!$O:$O)</f>
        <v>FLAC</v>
      </c>
      <c r="P5282">
        <v>2026</v>
      </c>
      <c r="Q5282" s="2" t="s">
        <v>1153</v>
      </c>
    </row>
    <row r="5283" spans="1:17" ht="16.8" x14ac:dyDescent="0.3">
      <c r="A5283" t="s">
        <v>1224</v>
      </c>
      <c r="B5283">
        <v>4500917346</v>
      </c>
      <c r="C5283">
        <v>5252814</v>
      </c>
      <c r="D5283" t="s">
        <v>494</v>
      </c>
      <c r="E5283">
        <v>610253343</v>
      </c>
      <c r="F5283" t="s">
        <v>895</v>
      </c>
      <c r="G5283" s="4">
        <v>57.84</v>
      </c>
      <c r="H5283" s="4">
        <v>1.74</v>
      </c>
      <c r="I5283">
        <v>7204</v>
      </c>
      <c r="J5283" t="str">
        <f>_xlfn.XLOOKUP(I5283,[1]Planilha1!$C:$C,[1]Planilha1!$B:$B)</f>
        <v>7204 - CD São Paulo</v>
      </c>
      <c r="K5283" t="str">
        <f>_xlfn.XLOOKUP(I5283,[1]Planilha1!$C:$C,[1]Planilha1!$D:$D)</f>
        <v>43.340.312/0010-48</v>
      </c>
      <c r="L5283" t="str">
        <f>_xlfn.XLOOKUP(B5283,[2]Projeto!$B:$B,[2]Projeto!$P:$P)</f>
        <v>Paga</v>
      </c>
      <c r="M5283">
        <v>701203</v>
      </c>
      <c r="N5283" t="s">
        <v>1125</v>
      </c>
      <c r="O5283" t="str">
        <f>_xlfn.XLOOKUP(N5283,[3]Planilha1!$N:$N,[3]Planilha1!$O:$O)</f>
        <v>FLAC</v>
      </c>
      <c r="P5283">
        <v>2026</v>
      </c>
      <c r="Q5283" s="2" t="s">
        <v>1153</v>
      </c>
    </row>
    <row r="5284" spans="1:17" ht="16.8" x14ac:dyDescent="0.3">
      <c r="A5284" t="s">
        <v>1224</v>
      </c>
      <c r="B5284">
        <v>4500917346</v>
      </c>
      <c r="C5284">
        <v>5252814</v>
      </c>
      <c r="D5284" t="s">
        <v>494</v>
      </c>
      <c r="E5284">
        <v>600949365</v>
      </c>
      <c r="F5284" t="s">
        <v>77</v>
      </c>
      <c r="G5284" s="4">
        <v>97.95</v>
      </c>
      <c r="H5284" s="4">
        <v>2.94</v>
      </c>
      <c r="I5284">
        <v>7204</v>
      </c>
      <c r="J5284" t="str">
        <f>_xlfn.XLOOKUP(I5284,[1]Planilha1!$C:$C,[1]Planilha1!$B:$B)</f>
        <v>7204 - CD São Paulo</v>
      </c>
      <c r="K5284" t="str">
        <f>_xlfn.XLOOKUP(I5284,[1]Planilha1!$C:$C,[1]Planilha1!$D:$D)</f>
        <v>43.340.312/0010-48</v>
      </c>
      <c r="L5284" t="str">
        <f>_xlfn.XLOOKUP(B5284,[2]Projeto!$B:$B,[2]Projeto!$P:$P)</f>
        <v>Paga</v>
      </c>
      <c r="M5284">
        <v>701203</v>
      </c>
      <c r="N5284" t="s">
        <v>1125</v>
      </c>
      <c r="O5284" t="str">
        <f>_xlfn.XLOOKUP(N5284,[3]Planilha1!$N:$N,[3]Planilha1!$O:$O)</f>
        <v>FLAC</v>
      </c>
      <c r="P5284">
        <v>2026</v>
      </c>
      <c r="Q5284" s="2" t="s">
        <v>1153</v>
      </c>
    </row>
    <row r="5285" spans="1:17" ht="16.8" x14ac:dyDescent="0.3">
      <c r="A5285" t="s">
        <v>1224</v>
      </c>
      <c r="B5285">
        <v>4500917346</v>
      </c>
      <c r="C5285">
        <v>5252814</v>
      </c>
      <c r="D5285" t="s">
        <v>494</v>
      </c>
      <c r="E5285">
        <v>600951365</v>
      </c>
      <c r="F5285" t="s">
        <v>282</v>
      </c>
      <c r="G5285" s="4">
        <v>32.65</v>
      </c>
      <c r="H5285" s="4">
        <v>0.98</v>
      </c>
      <c r="I5285">
        <v>7204</v>
      </c>
      <c r="J5285" t="str">
        <f>_xlfn.XLOOKUP(I5285,[1]Planilha1!$C:$C,[1]Planilha1!$B:$B)</f>
        <v>7204 - CD São Paulo</v>
      </c>
      <c r="K5285" t="str">
        <f>_xlfn.XLOOKUP(I5285,[1]Planilha1!$C:$C,[1]Planilha1!$D:$D)</f>
        <v>43.340.312/0010-48</v>
      </c>
      <c r="L5285" t="str">
        <f>_xlfn.XLOOKUP(B5285,[2]Projeto!$B:$B,[2]Projeto!$P:$P)</f>
        <v>Paga</v>
      </c>
      <c r="M5285">
        <v>701203</v>
      </c>
      <c r="N5285" t="s">
        <v>1125</v>
      </c>
      <c r="O5285" t="str">
        <f>_xlfn.XLOOKUP(N5285,[3]Planilha1!$N:$N,[3]Planilha1!$O:$O)</f>
        <v>FLAC</v>
      </c>
      <c r="P5285">
        <v>2026</v>
      </c>
      <c r="Q5285" s="2" t="s">
        <v>1153</v>
      </c>
    </row>
    <row r="5286" spans="1:17" ht="16.8" x14ac:dyDescent="0.3">
      <c r="A5286" t="s">
        <v>1224</v>
      </c>
      <c r="B5286">
        <v>4500917346</v>
      </c>
      <c r="C5286">
        <v>5263659</v>
      </c>
      <c r="D5286" t="s">
        <v>345</v>
      </c>
      <c r="E5286">
        <v>610100477</v>
      </c>
      <c r="F5286" t="s">
        <v>103</v>
      </c>
      <c r="G5286" s="4">
        <v>413</v>
      </c>
      <c r="H5286" s="4">
        <v>12.39</v>
      </c>
      <c r="I5286">
        <v>7204</v>
      </c>
      <c r="J5286" t="str">
        <f>_xlfn.XLOOKUP(I5286,[1]Planilha1!$C:$C,[1]Planilha1!$B:$B)</f>
        <v>7204 - CD São Paulo</v>
      </c>
      <c r="K5286" t="str">
        <f>_xlfn.XLOOKUP(I5286,[1]Planilha1!$C:$C,[1]Planilha1!$D:$D)</f>
        <v>43.340.312/0010-48</v>
      </c>
      <c r="L5286" t="str">
        <f>_xlfn.XLOOKUP(B5286,[2]Projeto!$B:$B,[2]Projeto!$P:$P)</f>
        <v>Paga</v>
      </c>
      <c r="M5286">
        <v>701203</v>
      </c>
      <c r="N5286" t="s">
        <v>1125</v>
      </c>
      <c r="O5286" t="str">
        <f>_xlfn.XLOOKUP(N5286,[3]Planilha1!$N:$N,[3]Planilha1!$O:$O)</f>
        <v>FLAC</v>
      </c>
      <c r="P5286">
        <v>2026</v>
      </c>
      <c r="Q5286" s="2" t="s">
        <v>1153</v>
      </c>
    </row>
    <row r="5287" spans="1:17" ht="16.8" x14ac:dyDescent="0.3">
      <c r="A5287" t="s">
        <v>1224</v>
      </c>
      <c r="B5287">
        <v>4500917346</v>
      </c>
      <c r="C5287">
        <v>5356800</v>
      </c>
      <c r="D5287" t="s">
        <v>410</v>
      </c>
      <c r="E5287">
        <v>610401072</v>
      </c>
      <c r="F5287" t="s">
        <v>174</v>
      </c>
      <c r="G5287" s="4">
        <v>150.6</v>
      </c>
      <c r="H5287" s="4">
        <v>4.5199999999999996</v>
      </c>
      <c r="I5287">
        <v>7204</v>
      </c>
      <c r="J5287" t="str">
        <f>_xlfn.XLOOKUP(I5287,[1]Planilha1!$C:$C,[1]Planilha1!$B:$B)</f>
        <v>7204 - CD São Paulo</v>
      </c>
      <c r="K5287" t="str">
        <f>_xlfn.XLOOKUP(I5287,[1]Planilha1!$C:$C,[1]Planilha1!$D:$D)</f>
        <v>43.340.312/0010-48</v>
      </c>
      <c r="L5287" t="str">
        <f>_xlfn.XLOOKUP(B5287,[2]Projeto!$B:$B,[2]Projeto!$P:$P)</f>
        <v>Paga</v>
      </c>
      <c r="M5287">
        <v>701203</v>
      </c>
      <c r="N5287" t="s">
        <v>1125</v>
      </c>
      <c r="O5287" t="str">
        <f>_xlfn.XLOOKUP(N5287,[3]Planilha1!$N:$N,[3]Planilha1!$O:$O)</f>
        <v>FLAC</v>
      </c>
      <c r="P5287">
        <v>2026</v>
      </c>
      <c r="Q5287" s="2" t="s">
        <v>1153</v>
      </c>
    </row>
    <row r="5288" spans="1:17" ht="16.8" x14ac:dyDescent="0.3">
      <c r="A5288" t="s">
        <v>1224</v>
      </c>
      <c r="B5288">
        <v>4500917346</v>
      </c>
      <c r="C5288">
        <v>5188667</v>
      </c>
      <c r="D5288" t="s">
        <v>309</v>
      </c>
      <c r="E5288">
        <v>610200462</v>
      </c>
      <c r="F5288" t="s">
        <v>683</v>
      </c>
      <c r="G5288" s="4">
        <v>180</v>
      </c>
      <c r="H5288" s="4">
        <v>5.4</v>
      </c>
      <c r="I5288">
        <v>7204</v>
      </c>
      <c r="J5288" t="str">
        <f>_xlfn.XLOOKUP(I5288,[1]Planilha1!$C:$C,[1]Planilha1!$B:$B)</f>
        <v>7204 - CD São Paulo</v>
      </c>
      <c r="K5288" t="str">
        <f>_xlfn.XLOOKUP(I5288,[1]Planilha1!$C:$C,[1]Planilha1!$D:$D)</f>
        <v>43.340.312/0010-48</v>
      </c>
      <c r="L5288" t="str">
        <f>_xlfn.XLOOKUP(B5288,[2]Projeto!$B:$B,[2]Projeto!$P:$P)</f>
        <v>Paga</v>
      </c>
      <c r="M5288">
        <v>701203</v>
      </c>
      <c r="N5288" t="s">
        <v>1125</v>
      </c>
      <c r="O5288" t="str">
        <f>_xlfn.XLOOKUP(N5288,[3]Planilha1!$N:$N,[3]Planilha1!$O:$O)</f>
        <v>FLAC</v>
      </c>
      <c r="P5288">
        <v>2026</v>
      </c>
      <c r="Q5288" s="2" t="s">
        <v>1153</v>
      </c>
    </row>
    <row r="5289" spans="1:17" ht="16.8" x14ac:dyDescent="0.3">
      <c r="A5289" t="s">
        <v>1224</v>
      </c>
      <c r="B5289">
        <v>4500917346</v>
      </c>
      <c r="C5289">
        <v>5188667</v>
      </c>
      <c r="D5289" t="s">
        <v>309</v>
      </c>
      <c r="E5289">
        <v>610100477</v>
      </c>
      <c r="F5289" t="s">
        <v>103</v>
      </c>
      <c r="G5289" s="4">
        <v>420</v>
      </c>
      <c r="H5289" s="4">
        <v>12.6</v>
      </c>
      <c r="I5289">
        <v>7204</v>
      </c>
      <c r="J5289" t="str">
        <f>_xlfn.XLOOKUP(I5289,[1]Planilha1!$C:$C,[1]Planilha1!$B:$B)</f>
        <v>7204 - CD São Paulo</v>
      </c>
      <c r="K5289" t="str">
        <f>_xlfn.XLOOKUP(I5289,[1]Planilha1!$C:$C,[1]Planilha1!$D:$D)</f>
        <v>43.340.312/0010-48</v>
      </c>
      <c r="L5289" t="str">
        <f>_xlfn.XLOOKUP(B5289,[2]Projeto!$B:$B,[2]Projeto!$P:$P)</f>
        <v>Paga</v>
      </c>
      <c r="M5289">
        <v>701203</v>
      </c>
      <c r="N5289" t="s">
        <v>1125</v>
      </c>
      <c r="O5289" t="str">
        <f>_xlfn.XLOOKUP(N5289,[3]Planilha1!$N:$N,[3]Planilha1!$O:$O)</f>
        <v>FLAC</v>
      </c>
      <c r="P5289">
        <v>2026</v>
      </c>
      <c r="Q5289" s="2" t="s">
        <v>1153</v>
      </c>
    </row>
    <row r="5290" spans="1:17" ht="16.8" x14ac:dyDescent="0.3">
      <c r="A5290" t="s">
        <v>1224</v>
      </c>
      <c r="B5290">
        <v>4500917346</v>
      </c>
      <c r="C5290">
        <v>5325580</v>
      </c>
      <c r="D5290" t="s">
        <v>210</v>
      </c>
      <c r="E5290">
        <v>610100409</v>
      </c>
      <c r="F5290" t="s">
        <v>161</v>
      </c>
      <c r="G5290" s="4">
        <v>477.44</v>
      </c>
      <c r="H5290" s="4">
        <v>14.32</v>
      </c>
      <c r="I5290">
        <v>7204</v>
      </c>
      <c r="J5290" t="str">
        <f>_xlfn.XLOOKUP(I5290,[1]Planilha1!$C:$C,[1]Planilha1!$B:$B)</f>
        <v>7204 - CD São Paulo</v>
      </c>
      <c r="K5290" t="str">
        <f>_xlfn.XLOOKUP(I5290,[1]Planilha1!$C:$C,[1]Planilha1!$D:$D)</f>
        <v>43.340.312/0010-48</v>
      </c>
      <c r="L5290" t="str">
        <f>_xlfn.XLOOKUP(B5290,[2]Projeto!$B:$B,[2]Projeto!$P:$P)</f>
        <v>Paga</v>
      </c>
      <c r="M5290">
        <v>701203</v>
      </c>
      <c r="N5290" t="s">
        <v>1125</v>
      </c>
      <c r="O5290" t="str">
        <f>_xlfn.XLOOKUP(N5290,[3]Planilha1!$N:$N,[3]Planilha1!$O:$O)</f>
        <v>FLAC</v>
      </c>
      <c r="P5290">
        <v>2026</v>
      </c>
      <c r="Q5290" s="2" t="s">
        <v>1153</v>
      </c>
    </row>
    <row r="5291" spans="1:17" ht="16.8" x14ac:dyDescent="0.3">
      <c r="A5291" t="s">
        <v>1224</v>
      </c>
      <c r="B5291">
        <v>4500917346</v>
      </c>
      <c r="C5291">
        <v>5247982</v>
      </c>
      <c r="D5291" t="s">
        <v>396</v>
      </c>
      <c r="E5291">
        <v>610139409</v>
      </c>
      <c r="F5291" t="s">
        <v>944</v>
      </c>
      <c r="G5291" s="4">
        <v>213.6</v>
      </c>
      <c r="H5291" s="4">
        <v>6.41</v>
      </c>
      <c r="I5291">
        <v>7204</v>
      </c>
      <c r="J5291" t="str">
        <f>_xlfn.XLOOKUP(I5291,[1]Planilha1!$C:$C,[1]Planilha1!$B:$B)</f>
        <v>7204 - CD São Paulo</v>
      </c>
      <c r="K5291" t="str">
        <f>_xlfn.XLOOKUP(I5291,[1]Planilha1!$C:$C,[1]Planilha1!$D:$D)</f>
        <v>43.340.312/0010-48</v>
      </c>
      <c r="L5291" t="str">
        <f>_xlfn.XLOOKUP(B5291,[2]Projeto!$B:$B,[2]Projeto!$P:$P)</f>
        <v>Paga</v>
      </c>
      <c r="M5291">
        <v>701203</v>
      </c>
      <c r="N5291" t="s">
        <v>1125</v>
      </c>
      <c r="O5291" t="str">
        <f>_xlfn.XLOOKUP(N5291,[3]Planilha1!$N:$N,[3]Planilha1!$O:$O)</f>
        <v>FLAC</v>
      </c>
      <c r="P5291">
        <v>2026</v>
      </c>
      <c r="Q5291" s="2" t="s">
        <v>1153</v>
      </c>
    </row>
    <row r="5292" spans="1:17" ht="16.8" x14ac:dyDescent="0.3">
      <c r="A5292" t="s">
        <v>1224</v>
      </c>
      <c r="B5292">
        <v>4500917346</v>
      </c>
      <c r="C5292">
        <v>5247982</v>
      </c>
      <c r="D5292" t="s">
        <v>396</v>
      </c>
      <c r="E5292">
        <v>610112409</v>
      </c>
      <c r="F5292" t="s">
        <v>703</v>
      </c>
      <c r="G5292" s="4">
        <v>238.72</v>
      </c>
      <c r="H5292" s="4">
        <v>7.16</v>
      </c>
      <c r="I5292">
        <v>7204</v>
      </c>
      <c r="J5292" t="str">
        <f>_xlfn.XLOOKUP(I5292,[1]Planilha1!$C:$C,[1]Planilha1!$B:$B)</f>
        <v>7204 - CD São Paulo</v>
      </c>
      <c r="K5292" t="str">
        <f>_xlfn.XLOOKUP(I5292,[1]Planilha1!$C:$C,[1]Planilha1!$D:$D)</f>
        <v>43.340.312/0010-48</v>
      </c>
      <c r="L5292" t="str">
        <f>_xlfn.XLOOKUP(B5292,[2]Projeto!$B:$B,[2]Projeto!$P:$P)</f>
        <v>Paga</v>
      </c>
      <c r="M5292">
        <v>701203</v>
      </c>
      <c r="N5292" t="s">
        <v>1125</v>
      </c>
      <c r="O5292" t="str">
        <f>_xlfn.XLOOKUP(N5292,[3]Planilha1!$N:$N,[3]Planilha1!$O:$O)</f>
        <v>FLAC</v>
      </c>
      <c r="P5292">
        <v>2026</v>
      </c>
      <c r="Q5292" s="2" t="s">
        <v>1153</v>
      </c>
    </row>
    <row r="5293" spans="1:17" ht="16.8" x14ac:dyDescent="0.3">
      <c r="A5293" t="s">
        <v>1224</v>
      </c>
      <c r="B5293">
        <v>4500917346</v>
      </c>
      <c r="C5293">
        <v>5247982</v>
      </c>
      <c r="D5293" t="s">
        <v>396</v>
      </c>
      <c r="E5293">
        <v>610111363</v>
      </c>
      <c r="F5293" t="s">
        <v>863</v>
      </c>
      <c r="G5293" s="4">
        <v>180</v>
      </c>
      <c r="H5293" s="4">
        <v>5.4</v>
      </c>
      <c r="I5293">
        <v>7204</v>
      </c>
      <c r="J5293" t="str">
        <f>_xlfn.XLOOKUP(I5293,[1]Planilha1!$C:$C,[1]Planilha1!$B:$B)</f>
        <v>7204 - CD São Paulo</v>
      </c>
      <c r="K5293" t="str">
        <f>_xlfn.XLOOKUP(I5293,[1]Planilha1!$C:$C,[1]Planilha1!$D:$D)</f>
        <v>43.340.312/0010-48</v>
      </c>
      <c r="L5293" t="str">
        <f>_xlfn.XLOOKUP(B5293,[2]Projeto!$B:$B,[2]Projeto!$P:$P)</f>
        <v>Paga</v>
      </c>
      <c r="M5293">
        <v>701203</v>
      </c>
      <c r="N5293" t="s">
        <v>1125</v>
      </c>
      <c r="O5293" t="str">
        <f>_xlfn.XLOOKUP(N5293,[3]Planilha1!$N:$N,[3]Planilha1!$O:$O)</f>
        <v>FLAC</v>
      </c>
      <c r="P5293">
        <v>2026</v>
      </c>
      <c r="Q5293" s="2" t="s">
        <v>1153</v>
      </c>
    </row>
    <row r="5294" spans="1:17" ht="16.8" x14ac:dyDescent="0.3">
      <c r="A5294" t="s">
        <v>1224</v>
      </c>
      <c r="B5294">
        <v>4500917346</v>
      </c>
      <c r="C5294">
        <v>5274236</v>
      </c>
      <c r="D5294" t="s">
        <v>548</v>
      </c>
      <c r="E5294">
        <v>610402075</v>
      </c>
      <c r="F5294" t="s">
        <v>111</v>
      </c>
      <c r="G5294" s="4">
        <v>1995</v>
      </c>
      <c r="H5294" s="4">
        <v>59.85</v>
      </c>
      <c r="I5294">
        <v>7204</v>
      </c>
      <c r="J5294" t="str">
        <f>_xlfn.XLOOKUP(I5294,[1]Planilha1!$C:$C,[1]Planilha1!$B:$B)</f>
        <v>7204 - CD São Paulo</v>
      </c>
      <c r="K5294" t="str">
        <f>_xlfn.XLOOKUP(I5294,[1]Planilha1!$C:$C,[1]Planilha1!$D:$D)</f>
        <v>43.340.312/0010-48</v>
      </c>
      <c r="L5294" t="str">
        <f>_xlfn.XLOOKUP(B5294,[2]Projeto!$B:$B,[2]Projeto!$P:$P)</f>
        <v>Paga</v>
      </c>
      <c r="M5294">
        <v>701203</v>
      </c>
      <c r="N5294" t="s">
        <v>1125</v>
      </c>
      <c r="O5294" t="str">
        <f>_xlfn.XLOOKUP(N5294,[3]Planilha1!$N:$N,[3]Planilha1!$O:$O)</f>
        <v>FLAC</v>
      </c>
      <c r="P5294">
        <v>2026</v>
      </c>
      <c r="Q5294" s="2" t="s">
        <v>1153</v>
      </c>
    </row>
    <row r="5295" spans="1:17" ht="16.8" x14ac:dyDescent="0.3">
      <c r="A5295" t="s">
        <v>1224</v>
      </c>
      <c r="B5295">
        <v>4500917346</v>
      </c>
      <c r="C5295">
        <v>5291412</v>
      </c>
      <c r="D5295" t="s">
        <v>330</v>
      </c>
      <c r="E5295">
        <v>610402075</v>
      </c>
      <c r="F5295" t="s">
        <v>111</v>
      </c>
      <c r="G5295" s="4">
        <v>422.9</v>
      </c>
      <c r="H5295" s="4">
        <v>12.69</v>
      </c>
      <c r="I5295">
        <v>7204</v>
      </c>
      <c r="J5295" t="str">
        <f>_xlfn.XLOOKUP(I5295,[1]Planilha1!$C:$C,[1]Planilha1!$B:$B)</f>
        <v>7204 - CD São Paulo</v>
      </c>
      <c r="K5295" t="str">
        <f>_xlfn.XLOOKUP(I5295,[1]Planilha1!$C:$C,[1]Planilha1!$D:$D)</f>
        <v>43.340.312/0010-48</v>
      </c>
      <c r="L5295" t="str">
        <f>_xlfn.XLOOKUP(B5295,[2]Projeto!$B:$B,[2]Projeto!$P:$P)</f>
        <v>Paga</v>
      </c>
      <c r="M5295">
        <v>701203</v>
      </c>
      <c r="N5295" t="s">
        <v>1125</v>
      </c>
      <c r="O5295" t="str">
        <f>_xlfn.XLOOKUP(N5295,[3]Planilha1!$N:$N,[3]Planilha1!$O:$O)</f>
        <v>FLAC</v>
      </c>
      <c r="P5295">
        <v>2026</v>
      </c>
      <c r="Q5295" s="2" t="s">
        <v>1153</v>
      </c>
    </row>
    <row r="5296" spans="1:17" ht="16.8" x14ac:dyDescent="0.3">
      <c r="A5296" t="s">
        <v>1224</v>
      </c>
      <c r="B5296">
        <v>4500917346</v>
      </c>
      <c r="C5296">
        <v>5352573</v>
      </c>
      <c r="D5296" t="s">
        <v>490</v>
      </c>
      <c r="E5296">
        <v>610109363</v>
      </c>
      <c r="F5296" t="s">
        <v>135</v>
      </c>
      <c r="G5296" s="4">
        <v>235.92</v>
      </c>
      <c r="H5296" s="4">
        <v>7.08</v>
      </c>
      <c r="I5296">
        <v>7204</v>
      </c>
      <c r="J5296" t="str">
        <f>_xlfn.XLOOKUP(I5296,[1]Planilha1!$C:$C,[1]Planilha1!$B:$B)</f>
        <v>7204 - CD São Paulo</v>
      </c>
      <c r="K5296" t="str">
        <f>_xlfn.XLOOKUP(I5296,[1]Planilha1!$C:$C,[1]Planilha1!$D:$D)</f>
        <v>43.340.312/0010-48</v>
      </c>
      <c r="L5296" t="str">
        <f>_xlfn.XLOOKUP(B5296,[2]Projeto!$B:$B,[2]Projeto!$P:$P)</f>
        <v>Paga</v>
      </c>
      <c r="M5296">
        <v>701203</v>
      </c>
      <c r="N5296" t="s">
        <v>1125</v>
      </c>
      <c r="O5296" t="str">
        <f>_xlfn.XLOOKUP(N5296,[3]Planilha1!$N:$N,[3]Planilha1!$O:$O)</f>
        <v>FLAC</v>
      </c>
      <c r="P5296">
        <v>2026</v>
      </c>
      <c r="Q5296" s="2" t="s">
        <v>1153</v>
      </c>
    </row>
    <row r="5297" spans="1:17" ht="16.8" x14ac:dyDescent="0.3">
      <c r="A5297" t="s">
        <v>1224</v>
      </c>
      <c r="B5297">
        <v>4500917346</v>
      </c>
      <c r="C5297">
        <v>5353769</v>
      </c>
      <c r="D5297" t="s">
        <v>322</v>
      </c>
      <c r="E5297">
        <v>610402075</v>
      </c>
      <c r="F5297" t="s">
        <v>111</v>
      </c>
      <c r="G5297" s="4">
        <v>422.9</v>
      </c>
      <c r="H5297" s="4">
        <v>12.69</v>
      </c>
      <c r="I5297">
        <v>7204</v>
      </c>
      <c r="J5297" t="str">
        <f>_xlfn.XLOOKUP(I5297,[1]Planilha1!$C:$C,[1]Planilha1!$B:$B)</f>
        <v>7204 - CD São Paulo</v>
      </c>
      <c r="K5297" t="str">
        <f>_xlfn.XLOOKUP(I5297,[1]Planilha1!$C:$C,[1]Planilha1!$D:$D)</f>
        <v>43.340.312/0010-48</v>
      </c>
      <c r="L5297" t="str">
        <f>_xlfn.XLOOKUP(B5297,[2]Projeto!$B:$B,[2]Projeto!$P:$P)</f>
        <v>Paga</v>
      </c>
      <c r="M5297">
        <v>701203</v>
      </c>
      <c r="N5297" t="s">
        <v>1125</v>
      </c>
      <c r="O5297" t="str">
        <f>_xlfn.XLOOKUP(N5297,[3]Planilha1!$N:$N,[3]Planilha1!$O:$O)</f>
        <v>FLAC</v>
      </c>
      <c r="P5297">
        <v>2026</v>
      </c>
      <c r="Q5297" s="2" t="s">
        <v>1153</v>
      </c>
    </row>
    <row r="5298" spans="1:17" ht="16.8" x14ac:dyDescent="0.3">
      <c r="A5298" t="s">
        <v>1224</v>
      </c>
      <c r="B5298">
        <v>4500917346</v>
      </c>
      <c r="C5298">
        <v>5178175</v>
      </c>
      <c r="D5298" t="s">
        <v>280</v>
      </c>
      <c r="E5298">
        <v>610100477</v>
      </c>
      <c r="F5298" t="s">
        <v>103</v>
      </c>
      <c r="G5298" s="4">
        <v>84</v>
      </c>
      <c r="H5298" s="4">
        <v>2.52</v>
      </c>
      <c r="I5298">
        <v>7204</v>
      </c>
      <c r="J5298" t="str">
        <f>_xlfn.XLOOKUP(I5298,[1]Planilha1!$C:$C,[1]Planilha1!$B:$B)</f>
        <v>7204 - CD São Paulo</v>
      </c>
      <c r="K5298" t="str">
        <f>_xlfn.XLOOKUP(I5298,[1]Planilha1!$C:$C,[1]Planilha1!$D:$D)</f>
        <v>43.340.312/0010-48</v>
      </c>
      <c r="L5298" t="str">
        <f>_xlfn.XLOOKUP(B5298,[2]Projeto!$B:$B,[2]Projeto!$P:$P)</f>
        <v>Paga</v>
      </c>
      <c r="M5298">
        <v>701203</v>
      </c>
      <c r="N5298" t="s">
        <v>1125</v>
      </c>
      <c r="O5298" t="str">
        <f>_xlfn.XLOOKUP(N5298,[3]Planilha1!$N:$N,[3]Planilha1!$O:$O)</f>
        <v>FLAC</v>
      </c>
      <c r="P5298">
        <v>2026</v>
      </c>
      <c r="Q5298" s="2" t="s">
        <v>1153</v>
      </c>
    </row>
    <row r="5299" spans="1:17" ht="16.8" x14ac:dyDescent="0.3">
      <c r="A5299" t="s">
        <v>1224</v>
      </c>
      <c r="B5299">
        <v>4500917346</v>
      </c>
      <c r="C5299">
        <v>5178175</v>
      </c>
      <c r="D5299" t="s">
        <v>280</v>
      </c>
      <c r="E5299">
        <v>610133368</v>
      </c>
      <c r="F5299" t="s">
        <v>249</v>
      </c>
      <c r="G5299" s="4">
        <v>60</v>
      </c>
      <c r="H5299" s="4">
        <v>1.8</v>
      </c>
      <c r="I5299">
        <v>7204</v>
      </c>
      <c r="J5299" t="str">
        <f>_xlfn.XLOOKUP(I5299,[1]Planilha1!$C:$C,[1]Planilha1!$B:$B)</f>
        <v>7204 - CD São Paulo</v>
      </c>
      <c r="K5299" t="str">
        <f>_xlfn.XLOOKUP(I5299,[1]Planilha1!$C:$C,[1]Planilha1!$D:$D)</f>
        <v>43.340.312/0010-48</v>
      </c>
      <c r="L5299" t="str">
        <f>_xlfn.XLOOKUP(B5299,[2]Projeto!$B:$B,[2]Projeto!$P:$P)</f>
        <v>Paga</v>
      </c>
      <c r="M5299">
        <v>701203</v>
      </c>
      <c r="N5299" t="s">
        <v>1125</v>
      </c>
      <c r="O5299" t="str">
        <f>_xlfn.XLOOKUP(N5299,[3]Planilha1!$N:$N,[3]Planilha1!$O:$O)</f>
        <v>FLAC</v>
      </c>
      <c r="P5299">
        <v>2026</v>
      </c>
      <c r="Q5299" s="2" t="s">
        <v>1153</v>
      </c>
    </row>
    <row r="5300" spans="1:17" ht="16.8" x14ac:dyDescent="0.3">
      <c r="A5300" t="s">
        <v>1224</v>
      </c>
      <c r="B5300">
        <v>4500917346</v>
      </c>
      <c r="C5300">
        <v>5178175</v>
      </c>
      <c r="D5300" t="s">
        <v>280</v>
      </c>
      <c r="E5300">
        <v>610102463</v>
      </c>
      <c r="F5300" t="s">
        <v>93</v>
      </c>
      <c r="G5300" s="4">
        <v>120</v>
      </c>
      <c r="H5300" s="4">
        <v>3.6</v>
      </c>
      <c r="I5300">
        <v>7204</v>
      </c>
      <c r="J5300" t="str">
        <f>_xlfn.XLOOKUP(I5300,[1]Planilha1!$C:$C,[1]Planilha1!$B:$B)</f>
        <v>7204 - CD São Paulo</v>
      </c>
      <c r="K5300" t="str">
        <f>_xlfn.XLOOKUP(I5300,[1]Planilha1!$C:$C,[1]Planilha1!$D:$D)</f>
        <v>43.340.312/0010-48</v>
      </c>
      <c r="L5300" t="str">
        <f>_xlfn.XLOOKUP(B5300,[2]Projeto!$B:$B,[2]Projeto!$P:$P)</f>
        <v>Paga</v>
      </c>
      <c r="M5300">
        <v>701203</v>
      </c>
      <c r="N5300" t="s">
        <v>1125</v>
      </c>
      <c r="O5300" t="str">
        <f>_xlfn.XLOOKUP(N5300,[3]Planilha1!$N:$N,[3]Planilha1!$O:$O)</f>
        <v>FLAC</v>
      </c>
      <c r="P5300">
        <v>2026</v>
      </c>
      <c r="Q5300" s="2" t="s">
        <v>1153</v>
      </c>
    </row>
    <row r="5301" spans="1:17" ht="16.8" x14ac:dyDescent="0.3">
      <c r="A5301" t="s">
        <v>1224</v>
      </c>
      <c r="B5301">
        <v>4500917346</v>
      </c>
      <c r="C5301">
        <v>5178175</v>
      </c>
      <c r="D5301" t="s">
        <v>280</v>
      </c>
      <c r="E5301">
        <v>600120409</v>
      </c>
      <c r="F5301" t="s">
        <v>893</v>
      </c>
      <c r="G5301" s="4">
        <v>98.64</v>
      </c>
      <c r="H5301" s="4">
        <v>2.96</v>
      </c>
      <c r="I5301">
        <v>7204</v>
      </c>
      <c r="J5301" t="str">
        <f>_xlfn.XLOOKUP(I5301,[1]Planilha1!$C:$C,[1]Planilha1!$B:$B)</f>
        <v>7204 - CD São Paulo</v>
      </c>
      <c r="K5301" t="str">
        <f>_xlfn.XLOOKUP(I5301,[1]Planilha1!$C:$C,[1]Planilha1!$D:$D)</f>
        <v>43.340.312/0010-48</v>
      </c>
      <c r="L5301" t="str">
        <f>_xlfn.XLOOKUP(B5301,[2]Projeto!$B:$B,[2]Projeto!$P:$P)</f>
        <v>Paga</v>
      </c>
      <c r="M5301">
        <v>701203</v>
      </c>
      <c r="N5301" t="s">
        <v>1125</v>
      </c>
      <c r="O5301" t="str">
        <f>_xlfn.XLOOKUP(N5301,[3]Planilha1!$N:$N,[3]Planilha1!$O:$O)</f>
        <v>FLAC</v>
      </c>
      <c r="P5301">
        <v>2026</v>
      </c>
      <c r="Q5301" s="2" t="s">
        <v>1153</v>
      </c>
    </row>
    <row r="5302" spans="1:17" ht="16.8" x14ac:dyDescent="0.3">
      <c r="A5302" t="s">
        <v>1224</v>
      </c>
      <c r="B5302">
        <v>4500917346</v>
      </c>
      <c r="C5302">
        <v>5178175</v>
      </c>
      <c r="D5302" t="s">
        <v>280</v>
      </c>
      <c r="E5302">
        <v>610100345</v>
      </c>
      <c r="F5302" t="s">
        <v>284</v>
      </c>
      <c r="G5302" s="4">
        <v>113.94</v>
      </c>
      <c r="H5302" s="4">
        <v>3.42</v>
      </c>
      <c r="I5302">
        <v>7204</v>
      </c>
      <c r="J5302" t="str">
        <f>_xlfn.XLOOKUP(I5302,[1]Planilha1!$C:$C,[1]Planilha1!$B:$B)</f>
        <v>7204 - CD São Paulo</v>
      </c>
      <c r="K5302" t="str">
        <f>_xlfn.XLOOKUP(I5302,[1]Planilha1!$C:$C,[1]Planilha1!$D:$D)</f>
        <v>43.340.312/0010-48</v>
      </c>
      <c r="L5302" t="str">
        <f>_xlfn.XLOOKUP(B5302,[2]Projeto!$B:$B,[2]Projeto!$P:$P)</f>
        <v>Paga</v>
      </c>
      <c r="M5302">
        <v>701203</v>
      </c>
      <c r="N5302" t="s">
        <v>1125</v>
      </c>
      <c r="O5302" t="str">
        <f>_xlfn.XLOOKUP(N5302,[3]Planilha1!$N:$N,[3]Planilha1!$O:$O)</f>
        <v>FLAC</v>
      </c>
      <c r="P5302">
        <v>2026</v>
      </c>
      <c r="Q5302" s="2" t="s">
        <v>1153</v>
      </c>
    </row>
    <row r="5303" spans="1:17" ht="16.8" x14ac:dyDescent="0.3">
      <c r="A5303" t="s">
        <v>1224</v>
      </c>
      <c r="B5303">
        <v>4500917346</v>
      </c>
      <c r="C5303">
        <v>5178175</v>
      </c>
      <c r="D5303" t="s">
        <v>280</v>
      </c>
      <c r="E5303">
        <v>610101511</v>
      </c>
      <c r="F5303" t="s">
        <v>892</v>
      </c>
      <c r="G5303" s="4">
        <v>96</v>
      </c>
      <c r="H5303" s="4">
        <v>2.88</v>
      </c>
      <c r="I5303">
        <v>7204</v>
      </c>
      <c r="J5303" t="str">
        <f>_xlfn.XLOOKUP(I5303,[1]Planilha1!$C:$C,[1]Planilha1!$B:$B)</f>
        <v>7204 - CD São Paulo</v>
      </c>
      <c r="K5303" t="str">
        <f>_xlfn.XLOOKUP(I5303,[1]Planilha1!$C:$C,[1]Planilha1!$D:$D)</f>
        <v>43.340.312/0010-48</v>
      </c>
      <c r="L5303" t="str">
        <f>_xlfn.XLOOKUP(B5303,[2]Projeto!$B:$B,[2]Projeto!$P:$P)</f>
        <v>Paga</v>
      </c>
      <c r="M5303">
        <v>701203</v>
      </c>
      <c r="N5303" t="s">
        <v>1125</v>
      </c>
      <c r="O5303" t="str">
        <f>_xlfn.XLOOKUP(N5303,[3]Planilha1!$N:$N,[3]Planilha1!$O:$O)</f>
        <v>FLAC</v>
      </c>
      <c r="P5303">
        <v>2026</v>
      </c>
      <c r="Q5303" s="2" t="s">
        <v>1153</v>
      </c>
    </row>
    <row r="5304" spans="1:17" ht="16.8" x14ac:dyDescent="0.3">
      <c r="A5304" t="s">
        <v>1224</v>
      </c>
      <c r="B5304">
        <v>4500917346</v>
      </c>
      <c r="C5304">
        <v>5178175</v>
      </c>
      <c r="D5304" t="s">
        <v>280</v>
      </c>
      <c r="E5304">
        <v>600951365</v>
      </c>
      <c r="F5304" t="s">
        <v>282</v>
      </c>
      <c r="G5304" s="4">
        <v>35</v>
      </c>
      <c r="H5304" s="4">
        <v>1.05</v>
      </c>
      <c r="I5304">
        <v>7204</v>
      </c>
      <c r="J5304" t="str">
        <f>_xlfn.XLOOKUP(I5304,[1]Planilha1!$C:$C,[1]Planilha1!$B:$B)</f>
        <v>7204 - CD São Paulo</v>
      </c>
      <c r="K5304" t="str">
        <f>_xlfn.XLOOKUP(I5304,[1]Planilha1!$C:$C,[1]Planilha1!$D:$D)</f>
        <v>43.340.312/0010-48</v>
      </c>
      <c r="L5304" t="str">
        <f>_xlfn.XLOOKUP(B5304,[2]Projeto!$B:$B,[2]Projeto!$P:$P)</f>
        <v>Paga</v>
      </c>
      <c r="M5304">
        <v>701203</v>
      </c>
      <c r="N5304" t="s">
        <v>1125</v>
      </c>
      <c r="O5304" t="str">
        <f>_xlfn.XLOOKUP(N5304,[3]Planilha1!$N:$N,[3]Planilha1!$O:$O)</f>
        <v>FLAC</v>
      </c>
      <c r="P5304">
        <v>2026</v>
      </c>
      <c r="Q5304" s="2" t="s">
        <v>1153</v>
      </c>
    </row>
    <row r="5305" spans="1:17" ht="16.8" x14ac:dyDescent="0.3">
      <c r="A5305" t="s">
        <v>1224</v>
      </c>
      <c r="B5305">
        <v>4500917346</v>
      </c>
      <c r="C5305">
        <v>5178175</v>
      </c>
      <c r="D5305" t="s">
        <v>280</v>
      </c>
      <c r="E5305">
        <v>610103345</v>
      </c>
      <c r="F5305" t="s">
        <v>283</v>
      </c>
      <c r="G5305" s="4">
        <v>108.36</v>
      </c>
      <c r="H5305" s="4">
        <v>3.25</v>
      </c>
      <c r="I5305">
        <v>7204</v>
      </c>
      <c r="J5305" t="str">
        <f>_xlfn.XLOOKUP(I5305,[1]Planilha1!$C:$C,[1]Planilha1!$B:$B)</f>
        <v>7204 - CD São Paulo</v>
      </c>
      <c r="K5305" t="str">
        <f>_xlfn.XLOOKUP(I5305,[1]Planilha1!$C:$C,[1]Planilha1!$D:$D)</f>
        <v>43.340.312/0010-48</v>
      </c>
      <c r="L5305" t="str">
        <f>_xlfn.XLOOKUP(B5305,[2]Projeto!$B:$B,[2]Projeto!$P:$P)</f>
        <v>Paga</v>
      </c>
      <c r="M5305">
        <v>701203</v>
      </c>
      <c r="N5305" t="s">
        <v>1125</v>
      </c>
      <c r="O5305" t="str">
        <f>_xlfn.XLOOKUP(N5305,[3]Planilha1!$N:$N,[3]Planilha1!$O:$O)</f>
        <v>FLAC</v>
      </c>
      <c r="P5305">
        <v>2026</v>
      </c>
      <c r="Q5305" s="2" t="s">
        <v>1153</v>
      </c>
    </row>
    <row r="5306" spans="1:17" ht="16.8" x14ac:dyDescent="0.3">
      <c r="A5306" t="s">
        <v>1224</v>
      </c>
      <c r="B5306">
        <v>4500917346</v>
      </c>
      <c r="C5306">
        <v>5178175</v>
      </c>
      <c r="D5306" t="s">
        <v>280</v>
      </c>
      <c r="E5306">
        <v>610100544</v>
      </c>
      <c r="F5306" t="s">
        <v>891</v>
      </c>
      <c r="G5306" s="4">
        <v>119.8</v>
      </c>
      <c r="H5306" s="4">
        <v>3.59</v>
      </c>
      <c r="I5306">
        <v>7204</v>
      </c>
      <c r="J5306" t="str">
        <f>_xlfn.XLOOKUP(I5306,[1]Planilha1!$C:$C,[1]Planilha1!$B:$B)</f>
        <v>7204 - CD São Paulo</v>
      </c>
      <c r="K5306" t="str">
        <f>_xlfn.XLOOKUP(I5306,[1]Planilha1!$C:$C,[1]Planilha1!$D:$D)</f>
        <v>43.340.312/0010-48</v>
      </c>
      <c r="L5306" t="str">
        <f>_xlfn.XLOOKUP(B5306,[2]Projeto!$B:$B,[2]Projeto!$P:$P)</f>
        <v>Paga</v>
      </c>
      <c r="M5306">
        <v>701203</v>
      </c>
      <c r="N5306" t="s">
        <v>1125</v>
      </c>
      <c r="O5306" t="str">
        <f>_xlfn.XLOOKUP(N5306,[3]Planilha1!$N:$N,[3]Planilha1!$O:$O)</f>
        <v>FLAC</v>
      </c>
      <c r="P5306">
        <v>2026</v>
      </c>
      <c r="Q5306" s="2" t="s">
        <v>1153</v>
      </c>
    </row>
    <row r="5307" spans="1:17" ht="16.8" x14ac:dyDescent="0.3">
      <c r="A5307" t="s">
        <v>1224</v>
      </c>
      <c r="B5307">
        <v>4500917346</v>
      </c>
      <c r="C5307">
        <v>5178175</v>
      </c>
      <c r="D5307" t="s">
        <v>280</v>
      </c>
      <c r="E5307">
        <v>610537347</v>
      </c>
      <c r="F5307" t="s">
        <v>950</v>
      </c>
      <c r="G5307" s="4">
        <v>229.88</v>
      </c>
      <c r="H5307" s="4">
        <v>6.9</v>
      </c>
      <c r="I5307">
        <v>7204</v>
      </c>
      <c r="J5307" t="str">
        <f>_xlfn.XLOOKUP(I5307,[1]Planilha1!$C:$C,[1]Planilha1!$B:$B)</f>
        <v>7204 - CD São Paulo</v>
      </c>
      <c r="K5307" t="str">
        <f>_xlfn.XLOOKUP(I5307,[1]Planilha1!$C:$C,[1]Planilha1!$D:$D)</f>
        <v>43.340.312/0010-48</v>
      </c>
      <c r="L5307" t="str">
        <f>_xlfn.XLOOKUP(B5307,[2]Projeto!$B:$B,[2]Projeto!$P:$P)</f>
        <v>Paga</v>
      </c>
      <c r="M5307">
        <v>701203</v>
      </c>
      <c r="N5307" t="s">
        <v>1125</v>
      </c>
      <c r="O5307" t="str">
        <f>_xlfn.XLOOKUP(N5307,[3]Planilha1!$N:$N,[3]Planilha1!$O:$O)</f>
        <v>FLAC</v>
      </c>
      <c r="P5307">
        <v>2026</v>
      </c>
      <c r="Q5307" s="2" t="s">
        <v>1153</v>
      </c>
    </row>
    <row r="5308" spans="1:17" ht="16.8" x14ac:dyDescent="0.3">
      <c r="A5308" t="s">
        <v>1224</v>
      </c>
      <c r="B5308">
        <v>4500917346</v>
      </c>
      <c r="C5308">
        <v>5178175</v>
      </c>
      <c r="D5308" t="s">
        <v>280</v>
      </c>
      <c r="E5308">
        <v>610501158</v>
      </c>
      <c r="F5308" t="s">
        <v>281</v>
      </c>
      <c r="G5308" s="4">
        <v>199.68</v>
      </c>
      <c r="H5308" s="4">
        <v>5.99</v>
      </c>
      <c r="I5308">
        <v>7204</v>
      </c>
      <c r="J5308" t="str">
        <f>_xlfn.XLOOKUP(I5308,[1]Planilha1!$C:$C,[1]Planilha1!$B:$B)</f>
        <v>7204 - CD São Paulo</v>
      </c>
      <c r="K5308" t="str">
        <f>_xlfn.XLOOKUP(I5308,[1]Planilha1!$C:$C,[1]Planilha1!$D:$D)</f>
        <v>43.340.312/0010-48</v>
      </c>
      <c r="L5308" t="str">
        <f>_xlfn.XLOOKUP(B5308,[2]Projeto!$B:$B,[2]Projeto!$P:$P)</f>
        <v>Paga</v>
      </c>
      <c r="M5308">
        <v>701203</v>
      </c>
      <c r="N5308" t="s">
        <v>1125</v>
      </c>
      <c r="O5308" t="str">
        <f>_xlfn.XLOOKUP(N5308,[3]Planilha1!$N:$N,[3]Planilha1!$O:$O)</f>
        <v>FLAC</v>
      </c>
      <c r="P5308">
        <v>2026</v>
      </c>
      <c r="Q5308" s="2" t="s">
        <v>1153</v>
      </c>
    </row>
    <row r="5309" spans="1:17" ht="16.8" x14ac:dyDescent="0.3">
      <c r="A5309" t="s">
        <v>1224</v>
      </c>
      <c r="B5309">
        <v>4500917346</v>
      </c>
      <c r="C5309">
        <v>5178175</v>
      </c>
      <c r="D5309" t="s">
        <v>280</v>
      </c>
      <c r="E5309">
        <v>610101463</v>
      </c>
      <c r="F5309" t="s">
        <v>717</v>
      </c>
      <c r="G5309" s="4">
        <v>60</v>
      </c>
      <c r="H5309" s="4">
        <v>1.8</v>
      </c>
      <c r="I5309">
        <v>7204</v>
      </c>
      <c r="J5309" t="str">
        <f>_xlfn.XLOOKUP(I5309,[1]Planilha1!$C:$C,[1]Planilha1!$B:$B)</f>
        <v>7204 - CD São Paulo</v>
      </c>
      <c r="K5309" t="str">
        <f>_xlfn.XLOOKUP(I5309,[1]Planilha1!$C:$C,[1]Planilha1!$D:$D)</f>
        <v>43.340.312/0010-48</v>
      </c>
      <c r="L5309" t="str">
        <f>_xlfn.XLOOKUP(B5309,[2]Projeto!$B:$B,[2]Projeto!$P:$P)</f>
        <v>Paga</v>
      </c>
      <c r="M5309">
        <v>701203</v>
      </c>
      <c r="N5309" t="s">
        <v>1125</v>
      </c>
      <c r="O5309" t="str">
        <f>_xlfn.XLOOKUP(N5309,[3]Planilha1!$N:$N,[3]Planilha1!$O:$O)</f>
        <v>FLAC</v>
      </c>
      <c r="P5309">
        <v>2026</v>
      </c>
      <c r="Q5309" s="2" t="s">
        <v>1153</v>
      </c>
    </row>
    <row r="5310" spans="1:17" ht="16.8" x14ac:dyDescent="0.3">
      <c r="A5310" t="s">
        <v>1224</v>
      </c>
      <c r="B5310">
        <v>4500917346</v>
      </c>
      <c r="C5310">
        <v>5117795</v>
      </c>
      <c r="D5310" t="s">
        <v>241</v>
      </c>
      <c r="E5310">
        <v>540425376</v>
      </c>
      <c r="F5310" t="s">
        <v>175</v>
      </c>
      <c r="G5310" s="4">
        <v>2893.2</v>
      </c>
      <c r="H5310" s="4">
        <v>86.8</v>
      </c>
      <c r="I5310">
        <v>7204</v>
      </c>
      <c r="J5310" t="str">
        <f>_xlfn.XLOOKUP(I5310,[1]Planilha1!$C:$C,[1]Planilha1!$B:$B)</f>
        <v>7204 - CD São Paulo</v>
      </c>
      <c r="K5310" t="str">
        <f>_xlfn.XLOOKUP(I5310,[1]Planilha1!$C:$C,[1]Planilha1!$D:$D)</f>
        <v>43.340.312/0010-48</v>
      </c>
      <c r="L5310" t="str">
        <f>_xlfn.XLOOKUP(B5310,[2]Projeto!$B:$B,[2]Projeto!$P:$P)</f>
        <v>Paga</v>
      </c>
      <c r="M5310">
        <v>701203</v>
      </c>
      <c r="N5310" t="s">
        <v>1125</v>
      </c>
      <c r="O5310" t="str">
        <f>_xlfn.XLOOKUP(N5310,[3]Planilha1!$N:$N,[3]Planilha1!$O:$O)</f>
        <v>FLAC</v>
      </c>
      <c r="P5310">
        <v>2026</v>
      </c>
      <c r="Q5310" s="2" t="s">
        <v>1153</v>
      </c>
    </row>
    <row r="5311" spans="1:17" ht="16.8" x14ac:dyDescent="0.3">
      <c r="A5311" t="s">
        <v>1224</v>
      </c>
      <c r="B5311">
        <v>4500917346</v>
      </c>
      <c r="C5311">
        <v>5256555</v>
      </c>
      <c r="D5311" t="s">
        <v>500</v>
      </c>
      <c r="E5311">
        <v>600114463</v>
      </c>
      <c r="F5311" t="s">
        <v>110</v>
      </c>
      <c r="G5311" s="4">
        <v>621.36</v>
      </c>
      <c r="H5311" s="4">
        <v>18.64</v>
      </c>
      <c r="I5311">
        <v>7204</v>
      </c>
      <c r="J5311" t="str">
        <f>_xlfn.XLOOKUP(I5311,[1]Planilha1!$C:$C,[1]Planilha1!$B:$B)</f>
        <v>7204 - CD São Paulo</v>
      </c>
      <c r="K5311" t="str">
        <f>_xlfn.XLOOKUP(I5311,[1]Planilha1!$C:$C,[1]Planilha1!$D:$D)</f>
        <v>43.340.312/0010-48</v>
      </c>
      <c r="L5311" t="str">
        <f>_xlfn.XLOOKUP(B5311,[2]Projeto!$B:$B,[2]Projeto!$P:$P)</f>
        <v>Paga</v>
      </c>
      <c r="M5311">
        <v>701203</v>
      </c>
      <c r="N5311" t="s">
        <v>1125</v>
      </c>
      <c r="O5311" t="str">
        <f>_xlfn.XLOOKUP(N5311,[3]Planilha1!$N:$N,[3]Planilha1!$O:$O)</f>
        <v>FLAC</v>
      </c>
      <c r="P5311">
        <v>2026</v>
      </c>
      <c r="Q5311" s="2" t="s">
        <v>1153</v>
      </c>
    </row>
    <row r="5312" spans="1:17" ht="16.8" x14ac:dyDescent="0.3">
      <c r="A5312" t="s">
        <v>1224</v>
      </c>
      <c r="B5312">
        <v>4500917346</v>
      </c>
      <c r="C5312">
        <v>5278455</v>
      </c>
      <c r="D5312" t="s">
        <v>307</v>
      </c>
      <c r="E5312">
        <v>610401072</v>
      </c>
      <c r="F5312" t="s">
        <v>174</v>
      </c>
      <c r="G5312" s="4">
        <v>301.2</v>
      </c>
      <c r="H5312" s="4">
        <v>9.0399999999999991</v>
      </c>
      <c r="I5312">
        <v>7204</v>
      </c>
      <c r="J5312" t="str">
        <f>_xlfn.XLOOKUP(I5312,[1]Planilha1!$C:$C,[1]Planilha1!$B:$B)</f>
        <v>7204 - CD São Paulo</v>
      </c>
      <c r="K5312" t="str">
        <f>_xlfn.XLOOKUP(I5312,[1]Planilha1!$C:$C,[1]Planilha1!$D:$D)</f>
        <v>43.340.312/0010-48</v>
      </c>
      <c r="L5312" t="str">
        <f>_xlfn.XLOOKUP(B5312,[2]Projeto!$B:$B,[2]Projeto!$P:$P)</f>
        <v>Paga</v>
      </c>
      <c r="M5312">
        <v>701203</v>
      </c>
      <c r="N5312" t="s">
        <v>1125</v>
      </c>
      <c r="O5312" t="str">
        <f>_xlfn.XLOOKUP(N5312,[3]Planilha1!$N:$N,[3]Planilha1!$O:$O)</f>
        <v>FLAC</v>
      </c>
      <c r="P5312">
        <v>2026</v>
      </c>
      <c r="Q5312" s="2" t="s">
        <v>1153</v>
      </c>
    </row>
    <row r="5313" spans="1:17" ht="16.8" x14ac:dyDescent="0.3">
      <c r="A5313" t="s">
        <v>1224</v>
      </c>
      <c r="B5313">
        <v>4500917346</v>
      </c>
      <c r="C5313">
        <v>5355174</v>
      </c>
      <c r="D5313" t="s">
        <v>821</v>
      </c>
      <c r="E5313">
        <v>610401072</v>
      </c>
      <c r="F5313" t="s">
        <v>174</v>
      </c>
      <c r="G5313" s="4">
        <v>301.2</v>
      </c>
      <c r="H5313" s="4">
        <v>9.0399999999999991</v>
      </c>
      <c r="I5313">
        <v>7204</v>
      </c>
      <c r="J5313" t="str">
        <f>_xlfn.XLOOKUP(I5313,[1]Planilha1!$C:$C,[1]Planilha1!$B:$B)</f>
        <v>7204 - CD São Paulo</v>
      </c>
      <c r="K5313" t="str">
        <f>_xlfn.XLOOKUP(I5313,[1]Planilha1!$C:$C,[1]Planilha1!$D:$D)</f>
        <v>43.340.312/0010-48</v>
      </c>
      <c r="L5313" t="str">
        <f>_xlfn.XLOOKUP(B5313,[2]Projeto!$B:$B,[2]Projeto!$P:$P)</f>
        <v>Paga</v>
      </c>
      <c r="M5313">
        <v>701203</v>
      </c>
      <c r="N5313" t="s">
        <v>1125</v>
      </c>
      <c r="O5313" t="str">
        <f>_xlfn.XLOOKUP(N5313,[3]Planilha1!$N:$N,[3]Planilha1!$O:$O)</f>
        <v>FLAC</v>
      </c>
      <c r="P5313">
        <v>2026</v>
      </c>
      <c r="Q5313" s="2" t="s">
        <v>1153</v>
      </c>
    </row>
    <row r="5314" spans="1:17" ht="16.8" x14ac:dyDescent="0.3">
      <c r="A5314" t="s">
        <v>1224</v>
      </c>
      <c r="B5314">
        <v>4500917346</v>
      </c>
      <c r="C5314">
        <v>5189702</v>
      </c>
      <c r="D5314" t="s">
        <v>280</v>
      </c>
      <c r="E5314">
        <v>610100409</v>
      </c>
      <c r="F5314" t="s">
        <v>161</v>
      </c>
      <c r="G5314" s="4">
        <v>120</v>
      </c>
      <c r="H5314" s="4">
        <v>3.6</v>
      </c>
      <c r="I5314">
        <v>7204</v>
      </c>
      <c r="J5314" t="str">
        <f>_xlfn.XLOOKUP(I5314,[1]Planilha1!$C:$C,[1]Planilha1!$B:$B)</f>
        <v>7204 - CD São Paulo</v>
      </c>
      <c r="K5314" t="str">
        <f>_xlfn.XLOOKUP(I5314,[1]Planilha1!$C:$C,[1]Planilha1!$D:$D)</f>
        <v>43.340.312/0010-48</v>
      </c>
      <c r="L5314" t="str">
        <f>_xlfn.XLOOKUP(B5314,[2]Projeto!$B:$B,[2]Projeto!$P:$P)</f>
        <v>Paga</v>
      </c>
      <c r="M5314">
        <v>701203</v>
      </c>
      <c r="N5314" t="s">
        <v>1125</v>
      </c>
      <c r="O5314" t="str">
        <f>_xlfn.XLOOKUP(N5314,[3]Planilha1!$N:$N,[3]Planilha1!$O:$O)</f>
        <v>FLAC</v>
      </c>
      <c r="P5314">
        <v>2026</v>
      </c>
      <c r="Q5314" s="2" t="s">
        <v>1153</v>
      </c>
    </row>
    <row r="5315" spans="1:17" ht="16.8" x14ac:dyDescent="0.3">
      <c r="A5315" t="s">
        <v>1224</v>
      </c>
      <c r="B5315">
        <v>4500917346</v>
      </c>
      <c r="C5315">
        <v>5189702</v>
      </c>
      <c r="D5315" t="s">
        <v>280</v>
      </c>
      <c r="E5315">
        <v>600949365</v>
      </c>
      <c r="F5315" t="s">
        <v>77</v>
      </c>
      <c r="G5315" s="4">
        <v>32.65</v>
      </c>
      <c r="H5315" s="4">
        <v>0.98</v>
      </c>
      <c r="I5315">
        <v>7204</v>
      </c>
      <c r="J5315" t="str">
        <f>_xlfn.XLOOKUP(I5315,[1]Planilha1!$C:$C,[1]Planilha1!$B:$B)</f>
        <v>7204 - CD São Paulo</v>
      </c>
      <c r="K5315" t="str">
        <f>_xlfn.XLOOKUP(I5315,[1]Planilha1!$C:$C,[1]Planilha1!$D:$D)</f>
        <v>43.340.312/0010-48</v>
      </c>
      <c r="L5315" t="str">
        <f>_xlfn.XLOOKUP(B5315,[2]Projeto!$B:$B,[2]Projeto!$P:$P)</f>
        <v>Paga</v>
      </c>
      <c r="M5315">
        <v>701203</v>
      </c>
      <c r="N5315" t="s">
        <v>1125</v>
      </c>
      <c r="O5315" t="str">
        <f>_xlfn.XLOOKUP(N5315,[3]Planilha1!$N:$N,[3]Planilha1!$O:$O)</f>
        <v>FLAC</v>
      </c>
      <c r="P5315">
        <v>2026</v>
      </c>
      <c r="Q5315" s="2" t="s">
        <v>1153</v>
      </c>
    </row>
    <row r="5316" spans="1:17" ht="16.8" x14ac:dyDescent="0.3">
      <c r="A5316" t="s">
        <v>1224</v>
      </c>
      <c r="B5316">
        <v>4500917346</v>
      </c>
      <c r="C5316">
        <v>5189702</v>
      </c>
      <c r="D5316" t="s">
        <v>280</v>
      </c>
      <c r="E5316">
        <v>610100368</v>
      </c>
      <c r="F5316" t="s">
        <v>119</v>
      </c>
      <c r="G5316" s="4">
        <v>60</v>
      </c>
      <c r="H5316" s="4">
        <v>1.8</v>
      </c>
      <c r="I5316">
        <v>7204</v>
      </c>
      <c r="J5316" t="str">
        <f>_xlfn.XLOOKUP(I5316,[1]Planilha1!$C:$C,[1]Planilha1!$B:$B)</f>
        <v>7204 - CD São Paulo</v>
      </c>
      <c r="K5316" t="str">
        <f>_xlfn.XLOOKUP(I5316,[1]Planilha1!$C:$C,[1]Planilha1!$D:$D)</f>
        <v>43.340.312/0010-48</v>
      </c>
      <c r="L5316" t="str">
        <f>_xlfn.XLOOKUP(B5316,[2]Projeto!$B:$B,[2]Projeto!$P:$P)</f>
        <v>Paga</v>
      </c>
      <c r="M5316">
        <v>701203</v>
      </c>
      <c r="N5316" t="s">
        <v>1125</v>
      </c>
      <c r="O5316" t="str">
        <f>_xlfn.XLOOKUP(N5316,[3]Planilha1!$N:$N,[3]Planilha1!$O:$O)</f>
        <v>FLAC</v>
      </c>
      <c r="P5316">
        <v>2026</v>
      </c>
      <c r="Q5316" s="2" t="s">
        <v>1153</v>
      </c>
    </row>
    <row r="5317" spans="1:17" ht="16.8" x14ac:dyDescent="0.3">
      <c r="A5317" t="s">
        <v>1224</v>
      </c>
      <c r="B5317">
        <v>4500917346</v>
      </c>
      <c r="C5317">
        <v>5189702</v>
      </c>
      <c r="D5317" t="s">
        <v>280</v>
      </c>
      <c r="E5317">
        <v>610101368</v>
      </c>
      <c r="F5317" t="s">
        <v>319</v>
      </c>
      <c r="G5317" s="4">
        <v>60</v>
      </c>
      <c r="H5317" s="4">
        <v>1.8</v>
      </c>
      <c r="I5317">
        <v>7204</v>
      </c>
      <c r="J5317" t="str">
        <f>_xlfn.XLOOKUP(I5317,[1]Planilha1!$C:$C,[1]Planilha1!$B:$B)</f>
        <v>7204 - CD São Paulo</v>
      </c>
      <c r="K5317" t="str">
        <f>_xlfn.XLOOKUP(I5317,[1]Planilha1!$C:$C,[1]Planilha1!$D:$D)</f>
        <v>43.340.312/0010-48</v>
      </c>
      <c r="L5317" t="str">
        <f>_xlfn.XLOOKUP(B5317,[2]Projeto!$B:$B,[2]Projeto!$P:$P)</f>
        <v>Paga</v>
      </c>
      <c r="M5317">
        <v>701203</v>
      </c>
      <c r="N5317" t="s">
        <v>1125</v>
      </c>
      <c r="O5317" t="str">
        <f>_xlfn.XLOOKUP(N5317,[3]Planilha1!$N:$N,[3]Planilha1!$O:$O)</f>
        <v>FLAC</v>
      </c>
      <c r="P5317">
        <v>2026</v>
      </c>
      <c r="Q5317" s="2" t="s">
        <v>1153</v>
      </c>
    </row>
    <row r="5318" spans="1:17" ht="16.8" x14ac:dyDescent="0.3">
      <c r="A5318" t="s">
        <v>1224</v>
      </c>
      <c r="B5318">
        <v>4500917346</v>
      </c>
      <c r="C5318">
        <v>5189702</v>
      </c>
      <c r="D5318" t="s">
        <v>280</v>
      </c>
      <c r="E5318">
        <v>610100477</v>
      </c>
      <c r="F5318" t="s">
        <v>103</v>
      </c>
      <c r="G5318" s="4">
        <v>84</v>
      </c>
      <c r="H5318" s="4">
        <v>2.52</v>
      </c>
      <c r="I5318">
        <v>7204</v>
      </c>
      <c r="J5318" t="str">
        <f>_xlfn.XLOOKUP(I5318,[1]Planilha1!$C:$C,[1]Planilha1!$B:$B)</f>
        <v>7204 - CD São Paulo</v>
      </c>
      <c r="K5318" t="str">
        <f>_xlfn.XLOOKUP(I5318,[1]Planilha1!$C:$C,[1]Planilha1!$D:$D)</f>
        <v>43.340.312/0010-48</v>
      </c>
      <c r="L5318" t="str">
        <f>_xlfn.XLOOKUP(B5318,[2]Projeto!$B:$B,[2]Projeto!$P:$P)</f>
        <v>Paga</v>
      </c>
      <c r="M5318">
        <v>701203</v>
      </c>
      <c r="N5318" t="s">
        <v>1125</v>
      </c>
      <c r="O5318" t="str">
        <f>_xlfn.XLOOKUP(N5318,[3]Planilha1!$N:$N,[3]Planilha1!$O:$O)</f>
        <v>FLAC</v>
      </c>
      <c r="P5318">
        <v>2026</v>
      </c>
      <c r="Q5318" s="2" t="s">
        <v>1153</v>
      </c>
    </row>
    <row r="5319" spans="1:17" ht="16.8" x14ac:dyDescent="0.3">
      <c r="A5319" t="s">
        <v>1224</v>
      </c>
      <c r="B5319">
        <v>4500917346</v>
      </c>
      <c r="C5319">
        <v>5189702</v>
      </c>
      <c r="D5319" t="s">
        <v>280</v>
      </c>
      <c r="E5319">
        <v>600951365</v>
      </c>
      <c r="F5319" t="s">
        <v>282</v>
      </c>
      <c r="G5319" s="4">
        <v>32.65</v>
      </c>
      <c r="H5319" s="4">
        <v>0.98</v>
      </c>
      <c r="I5319">
        <v>7204</v>
      </c>
      <c r="J5319" t="str">
        <f>_xlfn.XLOOKUP(I5319,[1]Planilha1!$C:$C,[1]Planilha1!$B:$B)</f>
        <v>7204 - CD São Paulo</v>
      </c>
      <c r="K5319" t="str">
        <f>_xlfn.XLOOKUP(I5319,[1]Planilha1!$C:$C,[1]Planilha1!$D:$D)</f>
        <v>43.340.312/0010-48</v>
      </c>
      <c r="L5319" t="str">
        <f>_xlfn.XLOOKUP(B5319,[2]Projeto!$B:$B,[2]Projeto!$P:$P)</f>
        <v>Paga</v>
      </c>
      <c r="M5319">
        <v>701203</v>
      </c>
      <c r="N5319" t="s">
        <v>1125</v>
      </c>
      <c r="O5319" t="str">
        <f>_xlfn.XLOOKUP(N5319,[3]Planilha1!$N:$N,[3]Planilha1!$O:$O)</f>
        <v>FLAC</v>
      </c>
      <c r="P5319">
        <v>2026</v>
      </c>
      <c r="Q5319" s="2" t="s">
        <v>1153</v>
      </c>
    </row>
    <row r="5320" spans="1:17" ht="16.8" x14ac:dyDescent="0.3">
      <c r="A5320" t="s">
        <v>1224</v>
      </c>
      <c r="B5320">
        <v>4500917346</v>
      </c>
      <c r="C5320">
        <v>5189702</v>
      </c>
      <c r="D5320" t="s">
        <v>280</v>
      </c>
      <c r="E5320">
        <v>610100345</v>
      </c>
      <c r="F5320" t="s">
        <v>284</v>
      </c>
      <c r="G5320" s="4">
        <v>113.94</v>
      </c>
      <c r="H5320" s="4">
        <v>3.42</v>
      </c>
      <c r="I5320">
        <v>7204</v>
      </c>
      <c r="J5320" t="str">
        <f>_xlfn.XLOOKUP(I5320,[1]Planilha1!$C:$C,[1]Planilha1!$B:$B)</f>
        <v>7204 - CD São Paulo</v>
      </c>
      <c r="K5320" t="str">
        <f>_xlfn.XLOOKUP(I5320,[1]Planilha1!$C:$C,[1]Planilha1!$D:$D)</f>
        <v>43.340.312/0010-48</v>
      </c>
      <c r="L5320" t="str">
        <f>_xlfn.XLOOKUP(B5320,[2]Projeto!$B:$B,[2]Projeto!$P:$P)</f>
        <v>Paga</v>
      </c>
      <c r="M5320">
        <v>701203</v>
      </c>
      <c r="N5320" t="s">
        <v>1125</v>
      </c>
      <c r="O5320" t="str">
        <f>_xlfn.XLOOKUP(N5320,[3]Planilha1!$N:$N,[3]Planilha1!$O:$O)</f>
        <v>FLAC</v>
      </c>
      <c r="P5320">
        <v>2026</v>
      </c>
      <c r="Q5320" s="2" t="s">
        <v>1153</v>
      </c>
    </row>
    <row r="5321" spans="1:17" ht="16.8" x14ac:dyDescent="0.3">
      <c r="A5321" t="s">
        <v>1224</v>
      </c>
      <c r="B5321">
        <v>4500917346</v>
      </c>
      <c r="C5321">
        <v>5189702</v>
      </c>
      <c r="D5321" t="s">
        <v>280</v>
      </c>
      <c r="E5321">
        <v>610133368</v>
      </c>
      <c r="F5321" t="s">
        <v>249</v>
      </c>
      <c r="G5321" s="4">
        <v>60</v>
      </c>
      <c r="H5321" s="4">
        <v>1.8</v>
      </c>
      <c r="I5321">
        <v>7204</v>
      </c>
      <c r="J5321" t="str">
        <f>_xlfn.XLOOKUP(I5321,[1]Planilha1!$C:$C,[1]Planilha1!$B:$B)</f>
        <v>7204 - CD São Paulo</v>
      </c>
      <c r="K5321" t="str">
        <f>_xlfn.XLOOKUP(I5321,[1]Planilha1!$C:$C,[1]Planilha1!$D:$D)</f>
        <v>43.340.312/0010-48</v>
      </c>
      <c r="L5321" t="str">
        <f>_xlfn.XLOOKUP(B5321,[2]Projeto!$B:$B,[2]Projeto!$P:$P)</f>
        <v>Paga</v>
      </c>
      <c r="M5321">
        <v>701203</v>
      </c>
      <c r="N5321" t="s">
        <v>1125</v>
      </c>
      <c r="O5321" t="str">
        <f>_xlfn.XLOOKUP(N5321,[3]Planilha1!$N:$N,[3]Planilha1!$O:$O)</f>
        <v>FLAC</v>
      </c>
      <c r="P5321">
        <v>2026</v>
      </c>
      <c r="Q5321" s="2" t="s">
        <v>1153</v>
      </c>
    </row>
    <row r="5322" spans="1:17" ht="16.8" x14ac:dyDescent="0.3">
      <c r="A5322" t="s">
        <v>1224</v>
      </c>
      <c r="B5322">
        <v>4500917346</v>
      </c>
      <c r="C5322">
        <v>5189702</v>
      </c>
      <c r="D5322" t="s">
        <v>280</v>
      </c>
      <c r="E5322">
        <v>610102463</v>
      </c>
      <c r="F5322" t="s">
        <v>93</v>
      </c>
      <c r="G5322" s="4">
        <v>60</v>
      </c>
      <c r="H5322" s="4">
        <v>1.8</v>
      </c>
      <c r="I5322">
        <v>7204</v>
      </c>
      <c r="J5322" t="str">
        <f>_xlfn.XLOOKUP(I5322,[1]Planilha1!$C:$C,[1]Planilha1!$B:$B)</f>
        <v>7204 - CD São Paulo</v>
      </c>
      <c r="K5322" t="str">
        <f>_xlfn.XLOOKUP(I5322,[1]Planilha1!$C:$C,[1]Planilha1!$D:$D)</f>
        <v>43.340.312/0010-48</v>
      </c>
      <c r="L5322" t="str">
        <f>_xlfn.XLOOKUP(B5322,[2]Projeto!$B:$B,[2]Projeto!$P:$P)</f>
        <v>Paga</v>
      </c>
      <c r="M5322">
        <v>701203</v>
      </c>
      <c r="N5322" t="s">
        <v>1125</v>
      </c>
      <c r="O5322" t="str">
        <f>_xlfn.XLOOKUP(N5322,[3]Planilha1!$N:$N,[3]Planilha1!$O:$O)</f>
        <v>FLAC</v>
      </c>
      <c r="P5322">
        <v>2026</v>
      </c>
      <c r="Q5322" s="2" t="s">
        <v>1153</v>
      </c>
    </row>
    <row r="5323" spans="1:17" ht="16.8" x14ac:dyDescent="0.3">
      <c r="A5323" t="s">
        <v>1224</v>
      </c>
      <c r="B5323">
        <v>4500917346</v>
      </c>
      <c r="C5323">
        <v>5189702</v>
      </c>
      <c r="D5323" t="s">
        <v>280</v>
      </c>
      <c r="E5323">
        <v>610100544</v>
      </c>
      <c r="F5323" t="s">
        <v>891</v>
      </c>
      <c r="G5323" s="4">
        <v>59.9</v>
      </c>
      <c r="H5323" s="4">
        <v>1.8</v>
      </c>
      <c r="I5323">
        <v>7204</v>
      </c>
      <c r="J5323" t="str">
        <f>_xlfn.XLOOKUP(I5323,[1]Planilha1!$C:$C,[1]Planilha1!$B:$B)</f>
        <v>7204 - CD São Paulo</v>
      </c>
      <c r="K5323" t="str">
        <f>_xlfn.XLOOKUP(I5323,[1]Planilha1!$C:$C,[1]Planilha1!$D:$D)</f>
        <v>43.340.312/0010-48</v>
      </c>
      <c r="L5323" t="str">
        <f>_xlfn.XLOOKUP(B5323,[2]Projeto!$B:$B,[2]Projeto!$P:$P)</f>
        <v>Paga</v>
      </c>
      <c r="M5323">
        <v>701203</v>
      </c>
      <c r="N5323" t="s">
        <v>1125</v>
      </c>
      <c r="O5323" t="str">
        <f>_xlfn.XLOOKUP(N5323,[3]Planilha1!$N:$N,[3]Planilha1!$O:$O)</f>
        <v>FLAC</v>
      </c>
      <c r="P5323">
        <v>2026</v>
      </c>
      <c r="Q5323" s="2" t="s">
        <v>1153</v>
      </c>
    </row>
    <row r="5324" spans="1:17" ht="16.8" x14ac:dyDescent="0.3">
      <c r="A5324" t="s">
        <v>1224</v>
      </c>
      <c r="B5324">
        <v>4500917346</v>
      </c>
      <c r="C5324">
        <v>5189702</v>
      </c>
      <c r="D5324" t="s">
        <v>280</v>
      </c>
      <c r="E5324">
        <v>610500390</v>
      </c>
      <c r="F5324" t="s">
        <v>348</v>
      </c>
      <c r="G5324" s="4">
        <v>522.6</v>
      </c>
      <c r="H5324" s="4">
        <v>15.68</v>
      </c>
      <c r="I5324">
        <v>7204</v>
      </c>
      <c r="J5324" t="str">
        <f>_xlfn.XLOOKUP(I5324,[1]Planilha1!$C:$C,[1]Planilha1!$B:$B)</f>
        <v>7204 - CD São Paulo</v>
      </c>
      <c r="K5324" t="str">
        <f>_xlfn.XLOOKUP(I5324,[1]Planilha1!$C:$C,[1]Planilha1!$D:$D)</f>
        <v>43.340.312/0010-48</v>
      </c>
      <c r="L5324" t="str">
        <f>_xlfn.XLOOKUP(B5324,[2]Projeto!$B:$B,[2]Projeto!$P:$P)</f>
        <v>Paga</v>
      </c>
      <c r="M5324">
        <v>701203</v>
      </c>
      <c r="N5324" t="s">
        <v>1125</v>
      </c>
      <c r="O5324" t="str">
        <f>_xlfn.XLOOKUP(N5324,[3]Planilha1!$N:$N,[3]Planilha1!$O:$O)</f>
        <v>FLAC</v>
      </c>
      <c r="P5324">
        <v>2026</v>
      </c>
      <c r="Q5324" s="2" t="s">
        <v>1153</v>
      </c>
    </row>
    <row r="5325" spans="1:17" ht="16.8" x14ac:dyDescent="0.3">
      <c r="A5325" t="s">
        <v>1224</v>
      </c>
      <c r="B5325">
        <v>4500917346</v>
      </c>
      <c r="C5325">
        <v>5189702</v>
      </c>
      <c r="D5325" t="s">
        <v>280</v>
      </c>
      <c r="E5325">
        <v>610500365</v>
      </c>
      <c r="F5325" t="s">
        <v>667</v>
      </c>
      <c r="G5325" s="4">
        <v>96</v>
      </c>
      <c r="H5325" s="4">
        <v>2.88</v>
      </c>
      <c r="I5325">
        <v>7204</v>
      </c>
      <c r="J5325" t="str">
        <f>_xlfn.XLOOKUP(I5325,[1]Planilha1!$C:$C,[1]Planilha1!$B:$B)</f>
        <v>7204 - CD São Paulo</v>
      </c>
      <c r="K5325" t="str">
        <f>_xlfn.XLOOKUP(I5325,[1]Planilha1!$C:$C,[1]Planilha1!$D:$D)</f>
        <v>43.340.312/0010-48</v>
      </c>
      <c r="L5325" t="str">
        <f>_xlfn.XLOOKUP(B5325,[2]Projeto!$B:$B,[2]Projeto!$P:$P)</f>
        <v>Paga</v>
      </c>
      <c r="M5325">
        <v>701203</v>
      </c>
      <c r="N5325" t="s">
        <v>1125</v>
      </c>
      <c r="O5325" t="str">
        <f>_xlfn.XLOOKUP(N5325,[3]Planilha1!$N:$N,[3]Planilha1!$O:$O)</f>
        <v>FLAC</v>
      </c>
      <c r="P5325">
        <v>2026</v>
      </c>
      <c r="Q5325" s="2" t="s">
        <v>1153</v>
      </c>
    </row>
    <row r="5326" spans="1:17" ht="16.8" x14ac:dyDescent="0.3">
      <c r="A5326" t="s">
        <v>1224</v>
      </c>
      <c r="B5326">
        <v>4500917346</v>
      </c>
      <c r="C5326">
        <v>5189702</v>
      </c>
      <c r="D5326" t="s">
        <v>280</v>
      </c>
      <c r="E5326">
        <v>610400072</v>
      </c>
      <c r="F5326" t="s">
        <v>279</v>
      </c>
      <c r="G5326" s="4">
        <v>215.2</v>
      </c>
      <c r="H5326" s="4">
        <v>6.46</v>
      </c>
      <c r="I5326">
        <v>7204</v>
      </c>
      <c r="J5326" t="str">
        <f>_xlfn.XLOOKUP(I5326,[1]Planilha1!$C:$C,[1]Planilha1!$B:$B)</f>
        <v>7204 - CD São Paulo</v>
      </c>
      <c r="K5326" t="str">
        <f>_xlfn.XLOOKUP(I5326,[1]Planilha1!$C:$C,[1]Planilha1!$D:$D)</f>
        <v>43.340.312/0010-48</v>
      </c>
      <c r="L5326" t="str">
        <f>_xlfn.XLOOKUP(B5326,[2]Projeto!$B:$B,[2]Projeto!$P:$P)</f>
        <v>Paga</v>
      </c>
      <c r="M5326">
        <v>701203</v>
      </c>
      <c r="N5326" t="s">
        <v>1125</v>
      </c>
      <c r="O5326" t="str">
        <f>_xlfn.XLOOKUP(N5326,[3]Planilha1!$N:$N,[3]Planilha1!$O:$O)</f>
        <v>FLAC</v>
      </c>
      <c r="P5326">
        <v>2026</v>
      </c>
      <c r="Q5326" s="2" t="s">
        <v>1153</v>
      </c>
    </row>
    <row r="5327" spans="1:17" ht="16.8" x14ac:dyDescent="0.3">
      <c r="A5327" t="s">
        <v>1224</v>
      </c>
      <c r="B5327">
        <v>4500917346</v>
      </c>
      <c r="C5327">
        <v>5332242</v>
      </c>
      <c r="D5327" t="s">
        <v>744</v>
      </c>
      <c r="E5327">
        <v>610038007</v>
      </c>
      <c r="F5327" t="s">
        <v>213</v>
      </c>
      <c r="G5327" s="4">
        <v>963</v>
      </c>
      <c r="H5327" s="4">
        <v>28.89</v>
      </c>
      <c r="I5327">
        <v>7204</v>
      </c>
      <c r="J5327" t="str">
        <f>_xlfn.XLOOKUP(I5327,[1]Planilha1!$C:$C,[1]Planilha1!$B:$B)</f>
        <v>7204 - CD São Paulo</v>
      </c>
      <c r="K5327" t="str">
        <f>_xlfn.XLOOKUP(I5327,[1]Planilha1!$C:$C,[1]Planilha1!$D:$D)</f>
        <v>43.340.312/0010-48</v>
      </c>
      <c r="L5327" t="str">
        <f>_xlfn.XLOOKUP(B5327,[2]Projeto!$B:$B,[2]Projeto!$P:$P)</f>
        <v>Paga</v>
      </c>
      <c r="M5327">
        <v>701203</v>
      </c>
      <c r="N5327" t="s">
        <v>1125</v>
      </c>
      <c r="O5327" t="str">
        <f>_xlfn.XLOOKUP(N5327,[3]Planilha1!$N:$N,[3]Planilha1!$O:$O)</f>
        <v>FLAC</v>
      </c>
      <c r="P5327">
        <v>2026</v>
      </c>
      <c r="Q5327" s="2" t="s">
        <v>1153</v>
      </c>
    </row>
    <row r="5328" spans="1:17" ht="16.8" x14ac:dyDescent="0.3">
      <c r="A5328" t="s">
        <v>1224</v>
      </c>
      <c r="B5328">
        <v>4500917346</v>
      </c>
      <c r="C5328">
        <v>5359640</v>
      </c>
      <c r="D5328" t="s">
        <v>398</v>
      </c>
      <c r="E5328">
        <v>610601437</v>
      </c>
      <c r="F5328" t="s">
        <v>747</v>
      </c>
      <c r="G5328" s="4">
        <v>357.04</v>
      </c>
      <c r="H5328" s="4">
        <v>10.71</v>
      </c>
      <c r="I5328">
        <v>7204</v>
      </c>
      <c r="J5328" t="str">
        <f>_xlfn.XLOOKUP(I5328,[1]Planilha1!$C:$C,[1]Planilha1!$B:$B)</f>
        <v>7204 - CD São Paulo</v>
      </c>
      <c r="K5328" t="str">
        <f>_xlfn.XLOOKUP(I5328,[1]Planilha1!$C:$C,[1]Planilha1!$D:$D)</f>
        <v>43.340.312/0010-48</v>
      </c>
      <c r="L5328" t="str">
        <f>_xlfn.XLOOKUP(B5328,[2]Projeto!$B:$B,[2]Projeto!$P:$P)</f>
        <v>Paga</v>
      </c>
      <c r="M5328">
        <v>701203</v>
      </c>
      <c r="N5328" t="s">
        <v>1125</v>
      </c>
      <c r="O5328" t="str">
        <f>_xlfn.XLOOKUP(N5328,[3]Planilha1!$N:$N,[3]Planilha1!$O:$O)</f>
        <v>FLAC</v>
      </c>
      <c r="P5328">
        <v>2026</v>
      </c>
      <c r="Q5328" s="2" t="s">
        <v>1153</v>
      </c>
    </row>
    <row r="5329" spans="1:17" ht="16.8" x14ac:dyDescent="0.3">
      <c r="A5329" t="s">
        <v>1224</v>
      </c>
      <c r="B5329">
        <v>4500917346</v>
      </c>
      <c r="C5329">
        <v>5167210</v>
      </c>
      <c r="D5329" t="s">
        <v>384</v>
      </c>
      <c r="E5329">
        <v>610401072</v>
      </c>
      <c r="F5329" t="s">
        <v>174</v>
      </c>
      <c r="G5329" s="4">
        <v>150.6</v>
      </c>
      <c r="H5329" s="4">
        <v>4.5199999999999996</v>
      </c>
      <c r="I5329">
        <v>7204</v>
      </c>
      <c r="J5329" t="str">
        <f>_xlfn.XLOOKUP(I5329,[1]Planilha1!$C:$C,[1]Planilha1!$B:$B)</f>
        <v>7204 - CD São Paulo</v>
      </c>
      <c r="K5329" t="str">
        <f>_xlfn.XLOOKUP(I5329,[1]Planilha1!$C:$C,[1]Planilha1!$D:$D)</f>
        <v>43.340.312/0010-48</v>
      </c>
      <c r="L5329" t="str">
        <f>_xlfn.XLOOKUP(B5329,[2]Projeto!$B:$B,[2]Projeto!$P:$P)</f>
        <v>Paga</v>
      </c>
      <c r="M5329">
        <v>701203</v>
      </c>
      <c r="N5329" t="s">
        <v>1125</v>
      </c>
      <c r="O5329" t="str">
        <f>_xlfn.XLOOKUP(N5329,[3]Planilha1!$N:$N,[3]Planilha1!$O:$O)</f>
        <v>FLAC</v>
      </c>
      <c r="P5329">
        <v>2026</v>
      </c>
      <c r="Q5329" s="2" t="s">
        <v>1153</v>
      </c>
    </row>
    <row r="5330" spans="1:17" ht="16.8" x14ac:dyDescent="0.3">
      <c r="A5330" t="s">
        <v>1224</v>
      </c>
      <c r="B5330">
        <v>4500917346</v>
      </c>
      <c r="C5330">
        <v>5266349</v>
      </c>
      <c r="D5330" t="s">
        <v>788</v>
      </c>
      <c r="E5330">
        <v>610402075</v>
      </c>
      <c r="F5330" t="s">
        <v>111</v>
      </c>
      <c r="G5330" s="4">
        <v>209</v>
      </c>
      <c r="H5330" s="4">
        <v>6.27</v>
      </c>
      <c r="I5330">
        <v>7204</v>
      </c>
      <c r="J5330" t="str">
        <f>_xlfn.XLOOKUP(I5330,[1]Planilha1!$C:$C,[1]Planilha1!$B:$B)</f>
        <v>7204 - CD São Paulo</v>
      </c>
      <c r="K5330" t="str">
        <f>_xlfn.XLOOKUP(I5330,[1]Planilha1!$C:$C,[1]Planilha1!$D:$D)</f>
        <v>43.340.312/0010-48</v>
      </c>
      <c r="L5330" t="str">
        <f>_xlfn.XLOOKUP(B5330,[2]Projeto!$B:$B,[2]Projeto!$P:$P)</f>
        <v>Paga</v>
      </c>
      <c r="M5330">
        <v>701203</v>
      </c>
      <c r="N5330" t="s">
        <v>1125</v>
      </c>
      <c r="O5330" t="str">
        <f>_xlfn.XLOOKUP(N5330,[3]Planilha1!$N:$N,[3]Planilha1!$O:$O)</f>
        <v>FLAC</v>
      </c>
      <c r="P5330">
        <v>2026</v>
      </c>
      <c r="Q5330" s="2" t="s">
        <v>1153</v>
      </c>
    </row>
    <row r="5331" spans="1:17" ht="16.8" x14ac:dyDescent="0.3">
      <c r="A5331" t="s">
        <v>1224</v>
      </c>
      <c r="B5331">
        <v>4500917346</v>
      </c>
      <c r="C5331">
        <v>5333911</v>
      </c>
      <c r="D5331" t="s">
        <v>428</v>
      </c>
      <c r="E5331">
        <v>610405337</v>
      </c>
      <c r="F5331" t="s">
        <v>76</v>
      </c>
      <c r="G5331" s="4">
        <v>1168.82</v>
      </c>
      <c r="H5331" s="4">
        <v>35.06</v>
      </c>
      <c r="I5331">
        <v>7204</v>
      </c>
      <c r="J5331" t="str">
        <f>_xlfn.XLOOKUP(I5331,[1]Planilha1!$C:$C,[1]Planilha1!$B:$B)</f>
        <v>7204 - CD São Paulo</v>
      </c>
      <c r="K5331" t="str">
        <f>_xlfn.XLOOKUP(I5331,[1]Planilha1!$C:$C,[1]Planilha1!$D:$D)</f>
        <v>43.340.312/0010-48</v>
      </c>
      <c r="L5331" t="str">
        <f>_xlfn.XLOOKUP(B5331,[2]Projeto!$B:$B,[2]Projeto!$P:$P)</f>
        <v>Paga</v>
      </c>
      <c r="M5331">
        <v>701203</v>
      </c>
      <c r="N5331" t="s">
        <v>1125</v>
      </c>
      <c r="O5331" t="str">
        <f>_xlfn.XLOOKUP(N5331,[3]Planilha1!$N:$N,[3]Planilha1!$O:$O)</f>
        <v>FLAC</v>
      </c>
      <c r="P5331">
        <v>2026</v>
      </c>
      <c r="Q5331" s="2" t="s">
        <v>1153</v>
      </c>
    </row>
    <row r="5332" spans="1:17" ht="16.8" x14ac:dyDescent="0.3">
      <c r="A5332" t="s">
        <v>1224</v>
      </c>
      <c r="B5332">
        <v>4500917346</v>
      </c>
      <c r="C5332">
        <v>5027929</v>
      </c>
      <c r="D5332" t="s">
        <v>300</v>
      </c>
      <c r="E5332">
        <v>610400072</v>
      </c>
      <c r="F5332" t="s">
        <v>279</v>
      </c>
      <c r="G5332" s="4">
        <v>432</v>
      </c>
      <c r="H5332" s="4">
        <v>12.96</v>
      </c>
      <c r="I5332">
        <v>7204</v>
      </c>
      <c r="J5332" t="str">
        <f>_xlfn.XLOOKUP(I5332,[1]Planilha1!$C:$C,[1]Planilha1!$B:$B)</f>
        <v>7204 - CD São Paulo</v>
      </c>
      <c r="K5332" t="str">
        <f>_xlfn.XLOOKUP(I5332,[1]Planilha1!$C:$C,[1]Planilha1!$D:$D)</f>
        <v>43.340.312/0010-48</v>
      </c>
      <c r="L5332" t="str">
        <f>_xlfn.XLOOKUP(B5332,[2]Projeto!$B:$B,[2]Projeto!$P:$P)</f>
        <v>Paga</v>
      </c>
      <c r="M5332">
        <v>701203</v>
      </c>
      <c r="N5332" t="s">
        <v>1125</v>
      </c>
      <c r="O5332" t="str">
        <f>_xlfn.XLOOKUP(N5332,[3]Planilha1!$N:$N,[3]Planilha1!$O:$O)</f>
        <v>FLAC</v>
      </c>
      <c r="P5332">
        <v>2026</v>
      </c>
      <c r="Q5332" s="2" t="s">
        <v>1153</v>
      </c>
    </row>
    <row r="5333" spans="1:17" ht="16.8" x14ac:dyDescent="0.3">
      <c r="A5333" t="s">
        <v>1224</v>
      </c>
      <c r="B5333">
        <v>4500917346</v>
      </c>
      <c r="C5333">
        <v>5027929</v>
      </c>
      <c r="D5333" t="s">
        <v>300</v>
      </c>
      <c r="E5333">
        <v>610405337</v>
      </c>
      <c r="F5333" t="s">
        <v>76</v>
      </c>
      <c r="G5333" s="4">
        <v>2930.69</v>
      </c>
      <c r="H5333" s="4">
        <v>87.92</v>
      </c>
      <c r="I5333">
        <v>7204</v>
      </c>
      <c r="J5333" t="str">
        <f>_xlfn.XLOOKUP(I5333,[1]Planilha1!$C:$C,[1]Planilha1!$B:$B)</f>
        <v>7204 - CD São Paulo</v>
      </c>
      <c r="K5333" t="str">
        <f>_xlfn.XLOOKUP(I5333,[1]Planilha1!$C:$C,[1]Planilha1!$D:$D)</f>
        <v>43.340.312/0010-48</v>
      </c>
      <c r="L5333" t="str">
        <f>_xlfn.XLOOKUP(B5333,[2]Projeto!$B:$B,[2]Projeto!$P:$P)</f>
        <v>Paga</v>
      </c>
      <c r="M5333">
        <v>701203</v>
      </c>
      <c r="N5333" t="s">
        <v>1125</v>
      </c>
      <c r="O5333" t="str">
        <f>_xlfn.XLOOKUP(N5333,[3]Planilha1!$N:$N,[3]Planilha1!$O:$O)</f>
        <v>FLAC</v>
      </c>
      <c r="P5333">
        <v>2026</v>
      </c>
      <c r="Q5333" s="2" t="s">
        <v>1153</v>
      </c>
    </row>
    <row r="5334" spans="1:17" ht="16.8" x14ac:dyDescent="0.3">
      <c r="A5334" t="s">
        <v>1224</v>
      </c>
      <c r="B5334">
        <v>4500917346</v>
      </c>
      <c r="C5334">
        <v>5027929</v>
      </c>
      <c r="D5334" t="s">
        <v>300</v>
      </c>
      <c r="E5334">
        <v>540447551</v>
      </c>
      <c r="F5334" t="s">
        <v>302</v>
      </c>
      <c r="G5334" s="4">
        <v>1327.8</v>
      </c>
      <c r="H5334" s="4">
        <v>39.83</v>
      </c>
      <c r="I5334">
        <v>7204</v>
      </c>
      <c r="J5334" t="str">
        <f>_xlfn.XLOOKUP(I5334,[1]Planilha1!$C:$C,[1]Planilha1!$B:$B)</f>
        <v>7204 - CD São Paulo</v>
      </c>
      <c r="K5334" t="str">
        <f>_xlfn.XLOOKUP(I5334,[1]Planilha1!$C:$C,[1]Planilha1!$D:$D)</f>
        <v>43.340.312/0010-48</v>
      </c>
      <c r="L5334" t="str">
        <f>_xlfn.XLOOKUP(B5334,[2]Projeto!$B:$B,[2]Projeto!$P:$P)</f>
        <v>Paga</v>
      </c>
      <c r="M5334">
        <v>701203</v>
      </c>
      <c r="N5334" t="s">
        <v>1125</v>
      </c>
      <c r="O5334" t="str">
        <f>_xlfn.XLOOKUP(N5334,[3]Planilha1!$N:$N,[3]Planilha1!$O:$O)</f>
        <v>FLAC</v>
      </c>
      <c r="P5334">
        <v>2026</v>
      </c>
      <c r="Q5334" s="2" t="s">
        <v>1153</v>
      </c>
    </row>
    <row r="5335" spans="1:17" ht="16.8" x14ac:dyDescent="0.3">
      <c r="A5335" t="s">
        <v>1224</v>
      </c>
      <c r="B5335">
        <v>4500917346</v>
      </c>
      <c r="C5335">
        <v>5027929</v>
      </c>
      <c r="D5335" t="s">
        <v>300</v>
      </c>
      <c r="E5335">
        <v>540425376</v>
      </c>
      <c r="F5335" t="s">
        <v>175</v>
      </c>
      <c r="G5335" s="4">
        <v>289.32</v>
      </c>
      <c r="H5335" s="4">
        <v>8.68</v>
      </c>
      <c r="I5335">
        <v>7204</v>
      </c>
      <c r="J5335" t="str">
        <f>_xlfn.XLOOKUP(I5335,[1]Planilha1!$C:$C,[1]Planilha1!$B:$B)</f>
        <v>7204 - CD São Paulo</v>
      </c>
      <c r="K5335" t="str">
        <f>_xlfn.XLOOKUP(I5335,[1]Planilha1!$C:$C,[1]Planilha1!$D:$D)</f>
        <v>43.340.312/0010-48</v>
      </c>
      <c r="L5335" t="str">
        <f>_xlfn.XLOOKUP(B5335,[2]Projeto!$B:$B,[2]Projeto!$P:$P)</f>
        <v>Paga</v>
      </c>
      <c r="M5335">
        <v>701203</v>
      </c>
      <c r="N5335" t="s">
        <v>1125</v>
      </c>
      <c r="O5335" t="str">
        <f>_xlfn.XLOOKUP(N5335,[3]Planilha1!$N:$N,[3]Planilha1!$O:$O)</f>
        <v>FLAC</v>
      </c>
      <c r="P5335">
        <v>2026</v>
      </c>
      <c r="Q5335" s="2" t="s">
        <v>1153</v>
      </c>
    </row>
    <row r="5336" spans="1:17" ht="16.8" x14ac:dyDescent="0.3">
      <c r="A5336" t="s">
        <v>1224</v>
      </c>
      <c r="B5336">
        <v>4500917346</v>
      </c>
      <c r="C5336">
        <v>5027929</v>
      </c>
      <c r="D5336" t="s">
        <v>300</v>
      </c>
      <c r="E5336">
        <v>540500527</v>
      </c>
      <c r="F5336" t="s">
        <v>109</v>
      </c>
      <c r="G5336" s="4">
        <v>3453.31</v>
      </c>
      <c r="H5336" s="4">
        <v>103.6</v>
      </c>
      <c r="I5336">
        <v>7204</v>
      </c>
      <c r="J5336" t="str">
        <f>_xlfn.XLOOKUP(I5336,[1]Planilha1!$C:$C,[1]Planilha1!$B:$B)</f>
        <v>7204 - CD São Paulo</v>
      </c>
      <c r="K5336" t="str">
        <f>_xlfn.XLOOKUP(I5336,[1]Planilha1!$C:$C,[1]Planilha1!$D:$D)</f>
        <v>43.340.312/0010-48</v>
      </c>
      <c r="L5336" t="str">
        <f>_xlfn.XLOOKUP(B5336,[2]Projeto!$B:$B,[2]Projeto!$P:$P)</f>
        <v>Paga</v>
      </c>
      <c r="M5336">
        <v>701203</v>
      </c>
      <c r="N5336" t="s">
        <v>1125</v>
      </c>
      <c r="O5336" t="str">
        <f>_xlfn.XLOOKUP(N5336,[3]Planilha1!$N:$N,[3]Planilha1!$O:$O)</f>
        <v>FLAC</v>
      </c>
      <c r="P5336">
        <v>2026</v>
      </c>
      <c r="Q5336" s="2" t="s">
        <v>1153</v>
      </c>
    </row>
    <row r="5337" spans="1:17" ht="16.8" x14ac:dyDescent="0.3">
      <c r="A5337" t="s">
        <v>1224</v>
      </c>
      <c r="B5337">
        <v>4500917346</v>
      </c>
      <c r="C5337">
        <v>5027929</v>
      </c>
      <c r="D5337" t="s">
        <v>300</v>
      </c>
      <c r="E5337">
        <v>610602367</v>
      </c>
      <c r="F5337" t="s">
        <v>303</v>
      </c>
      <c r="G5337" s="4">
        <v>87.84</v>
      </c>
      <c r="H5337" s="4">
        <v>2.64</v>
      </c>
      <c r="I5337">
        <v>7204</v>
      </c>
      <c r="J5337" t="str">
        <f>_xlfn.XLOOKUP(I5337,[1]Planilha1!$C:$C,[1]Planilha1!$B:$B)</f>
        <v>7204 - CD São Paulo</v>
      </c>
      <c r="K5337" t="str">
        <f>_xlfn.XLOOKUP(I5337,[1]Planilha1!$C:$C,[1]Planilha1!$D:$D)</f>
        <v>43.340.312/0010-48</v>
      </c>
      <c r="L5337" t="str">
        <f>_xlfn.XLOOKUP(B5337,[2]Projeto!$B:$B,[2]Projeto!$P:$P)</f>
        <v>Paga</v>
      </c>
      <c r="M5337">
        <v>701203</v>
      </c>
      <c r="N5337" t="s">
        <v>1125</v>
      </c>
      <c r="O5337" t="str">
        <f>_xlfn.XLOOKUP(N5337,[3]Planilha1!$N:$N,[3]Planilha1!$O:$O)</f>
        <v>FLAC</v>
      </c>
      <c r="P5337">
        <v>2026</v>
      </c>
      <c r="Q5337" s="2" t="s">
        <v>1153</v>
      </c>
    </row>
    <row r="5338" spans="1:17" ht="16.8" x14ac:dyDescent="0.3">
      <c r="A5338" t="s">
        <v>1224</v>
      </c>
      <c r="B5338">
        <v>4500917346</v>
      </c>
      <c r="C5338">
        <v>5027929</v>
      </c>
      <c r="D5338" t="s">
        <v>300</v>
      </c>
      <c r="E5338">
        <v>610603457</v>
      </c>
      <c r="F5338" t="s">
        <v>137</v>
      </c>
      <c r="G5338" s="4">
        <v>3372.25</v>
      </c>
      <c r="H5338" s="4">
        <v>101.17</v>
      </c>
      <c r="I5338">
        <v>7204</v>
      </c>
      <c r="J5338" t="str">
        <f>_xlfn.XLOOKUP(I5338,[1]Planilha1!$C:$C,[1]Planilha1!$B:$B)</f>
        <v>7204 - CD São Paulo</v>
      </c>
      <c r="K5338" t="str">
        <f>_xlfn.XLOOKUP(I5338,[1]Planilha1!$C:$C,[1]Planilha1!$D:$D)</f>
        <v>43.340.312/0010-48</v>
      </c>
      <c r="L5338" t="str">
        <f>_xlfn.XLOOKUP(B5338,[2]Projeto!$B:$B,[2]Projeto!$P:$P)</f>
        <v>Paga</v>
      </c>
      <c r="M5338">
        <v>701203</v>
      </c>
      <c r="N5338" t="s">
        <v>1125</v>
      </c>
      <c r="O5338" t="str">
        <f>_xlfn.XLOOKUP(N5338,[3]Planilha1!$N:$N,[3]Planilha1!$O:$O)</f>
        <v>FLAC</v>
      </c>
      <c r="P5338">
        <v>2026</v>
      </c>
      <c r="Q5338" s="2" t="s">
        <v>1153</v>
      </c>
    </row>
    <row r="5339" spans="1:17" ht="16.8" x14ac:dyDescent="0.3">
      <c r="A5339" t="s">
        <v>1224</v>
      </c>
      <c r="B5339">
        <v>4500917346</v>
      </c>
      <c r="C5339">
        <v>5027929</v>
      </c>
      <c r="D5339" t="s">
        <v>300</v>
      </c>
      <c r="E5339">
        <v>610601367</v>
      </c>
      <c r="F5339" t="s">
        <v>301</v>
      </c>
      <c r="G5339" s="4">
        <v>87.84</v>
      </c>
      <c r="H5339" s="4">
        <v>2.64</v>
      </c>
      <c r="I5339">
        <v>7204</v>
      </c>
      <c r="J5339" t="str">
        <f>_xlfn.XLOOKUP(I5339,[1]Planilha1!$C:$C,[1]Planilha1!$B:$B)</f>
        <v>7204 - CD São Paulo</v>
      </c>
      <c r="K5339" t="str">
        <f>_xlfn.XLOOKUP(I5339,[1]Planilha1!$C:$C,[1]Planilha1!$D:$D)</f>
        <v>43.340.312/0010-48</v>
      </c>
      <c r="L5339" t="str">
        <f>_xlfn.XLOOKUP(B5339,[2]Projeto!$B:$B,[2]Projeto!$P:$P)</f>
        <v>Paga</v>
      </c>
      <c r="M5339">
        <v>701203</v>
      </c>
      <c r="N5339" t="s">
        <v>1125</v>
      </c>
      <c r="O5339" t="str">
        <f>_xlfn.XLOOKUP(N5339,[3]Planilha1!$N:$N,[3]Planilha1!$O:$O)</f>
        <v>FLAC</v>
      </c>
      <c r="P5339">
        <v>2026</v>
      </c>
      <c r="Q5339" s="2" t="s">
        <v>1153</v>
      </c>
    </row>
    <row r="5340" spans="1:17" ht="16.8" x14ac:dyDescent="0.3">
      <c r="A5340" t="s">
        <v>1224</v>
      </c>
      <c r="B5340">
        <v>4500917346</v>
      </c>
      <c r="C5340">
        <v>5293612</v>
      </c>
      <c r="D5340" t="s">
        <v>636</v>
      </c>
      <c r="E5340">
        <v>630015007</v>
      </c>
      <c r="F5340" t="s">
        <v>155</v>
      </c>
      <c r="G5340" s="4">
        <v>192.6</v>
      </c>
      <c r="H5340" s="4">
        <v>5.78</v>
      </c>
      <c r="I5340">
        <v>7204</v>
      </c>
      <c r="J5340" t="str">
        <f>_xlfn.XLOOKUP(I5340,[1]Planilha1!$C:$C,[1]Planilha1!$B:$B)</f>
        <v>7204 - CD São Paulo</v>
      </c>
      <c r="K5340" t="str">
        <f>_xlfn.XLOOKUP(I5340,[1]Planilha1!$C:$C,[1]Planilha1!$D:$D)</f>
        <v>43.340.312/0010-48</v>
      </c>
      <c r="L5340" t="str">
        <f>_xlfn.XLOOKUP(B5340,[2]Projeto!$B:$B,[2]Projeto!$P:$P)</f>
        <v>Paga</v>
      </c>
      <c r="M5340">
        <v>701203</v>
      </c>
      <c r="N5340" t="s">
        <v>1125</v>
      </c>
      <c r="O5340" t="str">
        <f>_xlfn.XLOOKUP(N5340,[3]Planilha1!$N:$N,[3]Planilha1!$O:$O)</f>
        <v>FLAC</v>
      </c>
      <c r="P5340">
        <v>2026</v>
      </c>
      <c r="Q5340" s="2" t="s">
        <v>1153</v>
      </c>
    </row>
    <row r="5341" spans="1:17" ht="16.8" x14ac:dyDescent="0.3">
      <c r="A5341" t="s">
        <v>1224</v>
      </c>
      <c r="B5341">
        <v>4500917346</v>
      </c>
      <c r="C5341">
        <v>5293612</v>
      </c>
      <c r="D5341" t="s">
        <v>636</v>
      </c>
      <c r="E5341">
        <v>600256003</v>
      </c>
      <c r="F5341" t="s">
        <v>718</v>
      </c>
      <c r="G5341" s="4">
        <v>54.27</v>
      </c>
      <c r="H5341" s="4">
        <v>1.63</v>
      </c>
      <c r="I5341">
        <v>7204</v>
      </c>
      <c r="J5341" t="str">
        <f>_xlfn.XLOOKUP(I5341,[1]Planilha1!$C:$C,[1]Planilha1!$B:$B)</f>
        <v>7204 - CD São Paulo</v>
      </c>
      <c r="K5341" t="str">
        <f>_xlfn.XLOOKUP(I5341,[1]Planilha1!$C:$C,[1]Planilha1!$D:$D)</f>
        <v>43.340.312/0010-48</v>
      </c>
      <c r="L5341" t="str">
        <f>_xlfn.XLOOKUP(B5341,[2]Projeto!$B:$B,[2]Projeto!$P:$P)</f>
        <v>Paga</v>
      </c>
      <c r="M5341">
        <v>701203</v>
      </c>
      <c r="N5341" t="s">
        <v>1125</v>
      </c>
      <c r="O5341" t="str">
        <f>_xlfn.XLOOKUP(N5341,[3]Planilha1!$N:$N,[3]Planilha1!$O:$O)</f>
        <v>FLAC</v>
      </c>
      <c r="P5341">
        <v>2026</v>
      </c>
      <c r="Q5341" s="2" t="s">
        <v>1153</v>
      </c>
    </row>
    <row r="5342" spans="1:17" ht="16.8" x14ac:dyDescent="0.3">
      <c r="A5342" t="s">
        <v>1224</v>
      </c>
      <c r="B5342">
        <v>4500917346</v>
      </c>
      <c r="C5342">
        <v>5357567</v>
      </c>
      <c r="D5342" t="s">
        <v>446</v>
      </c>
      <c r="E5342">
        <v>610500390</v>
      </c>
      <c r="F5342" t="s">
        <v>348</v>
      </c>
      <c r="G5342" s="4">
        <v>-522.6</v>
      </c>
      <c r="H5342" s="4">
        <v>-15.68</v>
      </c>
      <c r="I5342">
        <v>7204</v>
      </c>
      <c r="J5342" t="str">
        <f>_xlfn.XLOOKUP(I5342,[1]Planilha1!$C:$C,[1]Planilha1!$B:$B)</f>
        <v>7204 - CD São Paulo</v>
      </c>
      <c r="K5342" t="str">
        <f>_xlfn.XLOOKUP(I5342,[1]Planilha1!$C:$C,[1]Planilha1!$D:$D)</f>
        <v>43.340.312/0010-48</v>
      </c>
      <c r="L5342" t="str">
        <f>_xlfn.XLOOKUP(B5342,[2]Projeto!$B:$B,[2]Projeto!$P:$P)</f>
        <v>Paga</v>
      </c>
      <c r="M5342">
        <v>701203</v>
      </c>
      <c r="N5342" t="s">
        <v>1125</v>
      </c>
      <c r="O5342" t="str">
        <f>_xlfn.XLOOKUP(N5342,[3]Planilha1!$N:$N,[3]Planilha1!$O:$O)</f>
        <v>FLAC</v>
      </c>
      <c r="P5342">
        <v>2026</v>
      </c>
      <c r="Q5342" s="2" t="s">
        <v>1153</v>
      </c>
    </row>
    <row r="5343" spans="1:17" ht="16.8" x14ac:dyDescent="0.3">
      <c r="A5343" t="s">
        <v>1224</v>
      </c>
      <c r="B5343">
        <v>4500917346</v>
      </c>
      <c r="C5343">
        <v>5221085</v>
      </c>
      <c r="D5343" t="s">
        <v>516</v>
      </c>
      <c r="E5343">
        <v>610600428</v>
      </c>
      <c r="F5343" t="s">
        <v>132</v>
      </c>
      <c r="G5343" s="4">
        <v>-2100.8000000000002</v>
      </c>
      <c r="H5343" s="4">
        <v>-63.02</v>
      </c>
      <c r="I5343">
        <v>7204</v>
      </c>
      <c r="J5343" t="str">
        <f>_xlfn.XLOOKUP(I5343,[1]Planilha1!$C:$C,[1]Planilha1!$B:$B)</f>
        <v>7204 - CD São Paulo</v>
      </c>
      <c r="K5343" t="str">
        <f>_xlfn.XLOOKUP(I5343,[1]Planilha1!$C:$C,[1]Planilha1!$D:$D)</f>
        <v>43.340.312/0010-48</v>
      </c>
      <c r="L5343" t="str">
        <f>_xlfn.XLOOKUP(B5343,[2]Projeto!$B:$B,[2]Projeto!$P:$P)</f>
        <v>Paga</v>
      </c>
      <c r="M5343">
        <v>701203</v>
      </c>
      <c r="N5343" t="s">
        <v>1125</v>
      </c>
      <c r="O5343" t="str">
        <f>_xlfn.XLOOKUP(N5343,[3]Planilha1!$N:$N,[3]Planilha1!$O:$O)</f>
        <v>FLAC</v>
      </c>
      <c r="P5343">
        <v>2026</v>
      </c>
      <c r="Q5343" s="2" t="s">
        <v>1153</v>
      </c>
    </row>
    <row r="5344" spans="1:17" ht="16.8" x14ac:dyDescent="0.3">
      <c r="A5344" t="s">
        <v>1224</v>
      </c>
      <c r="B5344">
        <v>4500917346</v>
      </c>
      <c r="C5344">
        <v>5341282</v>
      </c>
      <c r="D5344" t="s">
        <v>377</v>
      </c>
      <c r="E5344">
        <v>540447551</v>
      </c>
      <c r="F5344" t="s">
        <v>302</v>
      </c>
      <c r="G5344" s="4">
        <v>-285</v>
      </c>
      <c r="H5344" s="4">
        <v>-8.5500000000000007</v>
      </c>
      <c r="I5344">
        <v>7204</v>
      </c>
      <c r="J5344" t="str">
        <f>_xlfn.XLOOKUP(I5344,[1]Planilha1!$C:$C,[1]Planilha1!$B:$B)</f>
        <v>7204 - CD São Paulo</v>
      </c>
      <c r="K5344" t="str">
        <f>_xlfn.XLOOKUP(I5344,[1]Planilha1!$C:$C,[1]Planilha1!$D:$D)</f>
        <v>43.340.312/0010-48</v>
      </c>
      <c r="L5344" t="str">
        <f>_xlfn.XLOOKUP(B5344,[2]Projeto!$B:$B,[2]Projeto!$P:$P)</f>
        <v>Paga</v>
      </c>
      <c r="M5344">
        <v>701203</v>
      </c>
      <c r="N5344" t="s">
        <v>1125</v>
      </c>
      <c r="O5344" t="str">
        <f>_xlfn.XLOOKUP(N5344,[3]Planilha1!$N:$N,[3]Planilha1!$O:$O)</f>
        <v>FLAC</v>
      </c>
      <c r="P5344">
        <v>2026</v>
      </c>
      <c r="Q5344" s="2" t="s">
        <v>1153</v>
      </c>
    </row>
    <row r="5345" spans="1:17" ht="16.8" x14ac:dyDescent="0.3">
      <c r="A5345" t="s">
        <v>1224</v>
      </c>
      <c r="B5345">
        <v>4500917346</v>
      </c>
      <c r="C5345">
        <v>5249406</v>
      </c>
      <c r="D5345" t="s">
        <v>722</v>
      </c>
      <c r="E5345">
        <v>630007007</v>
      </c>
      <c r="F5345" t="s">
        <v>375</v>
      </c>
      <c r="G5345" s="4">
        <v>-55.8</v>
      </c>
      <c r="H5345" s="4">
        <v>-1.67</v>
      </c>
      <c r="I5345">
        <v>7204</v>
      </c>
      <c r="J5345" t="str">
        <f>_xlfn.XLOOKUP(I5345,[1]Planilha1!$C:$C,[1]Planilha1!$B:$B)</f>
        <v>7204 - CD São Paulo</v>
      </c>
      <c r="K5345" t="str">
        <f>_xlfn.XLOOKUP(I5345,[1]Planilha1!$C:$C,[1]Planilha1!$D:$D)</f>
        <v>43.340.312/0010-48</v>
      </c>
      <c r="L5345" t="str">
        <f>_xlfn.XLOOKUP(B5345,[2]Projeto!$B:$B,[2]Projeto!$P:$P)</f>
        <v>Paga</v>
      </c>
      <c r="M5345">
        <v>701203</v>
      </c>
      <c r="N5345" t="s">
        <v>1125</v>
      </c>
      <c r="O5345" t="str">
        <f>_xlfn.XLOOKUP(N5345,[3]Planilha1!$N:$N,[3]Planilha1!$O:$O)</f>
        <v>FLAC</v>
      </c>
      <c r="P5345">
        <v>2026</v>
      </c>
      <c r="Q5345" s="2" t="s">
        <v>1153</v>
      </c>
    </row>
    <row r="5346" spans="1:17" ht="16.8" x14ac:dyDescent="0.3">
      <c r="A5346" t="s">
        <v>1224</v>
      </c>
      <c r="B5346">
        <v>4500917386</v>
      </c>
      <c r="C5346">
        <v>5261116</v>
      </c>
      <c r="D5346" t="s">
        <v>236</v>
      </c>
      <c r="E5346">
        <v>640112340</v>
      </c>
      <c r="F5346" t="s">
        <v>179</v>
      </c>
      <c r="G5346" s="4">
        <v>-1156.8</v>
      </c>
      <c r="H5346" s="4">
        <v>-23.14</v>
      </c>
      <c r="I5346">
        <v>7204</v>
      </c>
      <c r="J5346" t="str">
        <f>_xlfn.XLOOKUP(I5346,[1]Planilha1!$C:$C,[1]Planilha1!$B:$B)</f>
        <v>7204 - CD São Paulo</v>
      </c>
      <c r="K5346" t="str">
        <f>_xlfn.XLOOKUP(I5346,[1]Planilha1!$C:$C,[1]Planilha1!$D:$D)</f>
        <v>43.340.312/0010-48</v>
      </c>
      <c r="L5346" t="str">
        <f>_xlfn.XLOOKUP(B5346,[2]Projeto!$B:$B,[2]Projeto!$P:$P)</f>
        <v>Paga</v>
      </c>
      <c r="M5346">
        <v>701122</v>
      </c>
      <c r="N5346" t="s">
        <v>1120</v>
      </c>
      <c r="O5346" t="str">
        <f>_xlfn.XLOOKUP(N5346,[3]Planilha1!$N:$N,[3]Planilha1!$O:$O)</f>
        <v>Nutri</v>
      </c>
      <c r="P5346">
        <v>2026</v>
      </c>
      <c r="Q5346" s="2" t="s">
        <v>1153</v>
      </c>
    </row>
    <row r="5347" spans="1:17" ht="16.8" x14ac:dyDescent="0.3">
      <c r="A5347" t="s">
        <v>1224</v>
      </c>
      <c r="B5347">
        <v>4500917346</v>
      </c>
      <c r="C5347">
        <v>5247982</v>
      </c>
      <c r="D5347" t="s">
        <v>396</v>
      </c>
      <c r="E5347">
        <v>610112409</v>
      </c>
      <c r="F5347" t="s">
        <v>703</v>
      </c>
      <c r="G5347" s="4">
        <v>238.72</v>
      </c>
      <c r="H5347" s="4">
        <v>7.16</v>
      </c>
      <c r="I5347">
        <v>7204</v>
      </c>
      <c r="J5347" t="str">
        <f>_xlfn.XLOOKUP(I5347,[1]Planilha1!$C:$C,[1]Planilha1!$B:$B)</f>
        <v>7204 - CD São Paulo</v>
      </c>
      <c r="K5347" t="str">
        <f>_xlfn.XLOOKUP(I5347,[1]Planilha1!$C:$C,[1]Planilha1!$D:$D)</f>
        <v>43.340.312/0010-48</v>
      </c>
      <c r="L5347" t="str">
        <f>_xlfn.XLOOKUP(B5347,[2]Projeto!$B:$B,[2]Projeto!$P:$P)</f>
        <v>Paga</v>
      </c>
      <c r="M5347">
        <v>701203</v>
      </c>
      <c r="N5347" t="s">
        <v>1125</v>
      </c>
      <c r="O5347" t="str">
        <f>_xlfn.XLOOKUP(N5347,[3]Planilha1!$N:$N,[3]Planilha1!$O:$O)</f>
        <v>FLAC</v>
      </c>
      <c r="P5347">
        <v>2026</v>
      </c>
      <c r="Q5347" s="2" t="s">
        <v>1153</v>
      </c>
    </row>
    <row r="5348" spans="1:17" ht="16.8" x14ac:dyDescent="0.3">
      <c r="A5348" t="s">
        <v>1224</v>
      </c>
      <c r="B5348">
        <v>4500917346</v>
      </c>
      <c r="C5348">
        <v>5247982</v>
      </c>
      <c r="D5348" t="s">
        <v>396</v>
      </c>
      <c r="E5348">
        <v>610139409</v>
      </c>
      <c r="F5348" t="s">
        <v>944</v>
      </c>
      <c r="G5348" s="4">
        <v>213.6</v>
      </c>
      <c r="H5348" s="4">
        <v>6.41</v>
      </c>
      <c r="I5348">
        <v>7204</v>
      </c>
      <c r="J5348" t="str">
        <f>_xlfn.XLOOKUP(I5348,[1]Planilha1!$C:$C,[1]Planilha1!$B:$B)</f>
        <v>7204 - CD São Paulo</v>
      </c>
      <c r="K5348" t="str">
        <f>_xlfn.XLOOKUP(I5348,[1]Planilha1!$C:$C,[1]Planilha1!$D:$D)</f>
        <v>43.340.312/0010-48</v>
      </c>
      <c r="L5348" t="str">
        <f>_xlfn.XLOOKUP(B5348,[2]Projeto!$B:$B,[2]Projeto!$P:$P)</f>
        <v>Paga</v>
      </c>
      <c r="M5348">
        <v>701203</v>
      </c>
      <c r="N5348" t="s">
        <v>1125</v>
      </c>
      <c r="O5348" t="str">
        <f>_xlfn.XLOOKUP(N5348,[3]Planilha1!$N:$N,[3]Planilha1!$O:$O)</f>
        <v>FLAC</v>
      </c>
      <c r="P5348">
        <v>2026</v>
      </c>
      <c r="Q5348" s="2" t="s">
        <v>1153</v>
      </c>
    </row>
    <row r="5349" spans="1:17" ht="16.8" x14ac:dyDescent="0.3">
      <c r="A5349" t="s">
        <v>1224</v>
      </c>
      <c r="B5349">
        <v>4500917346</v>
      </c>
      <c r="C5349">
        <v>5266756</v>
      </c>
      <c r="D5349" t="s">
        <v>592</v>
      </c>
      <c r="E5349">
        <v>610503407</v>
      </c>
      <c r="F5349" t="s">
        <v>278</v>
      </c>
      <c r="G5349" s="4">
        <v>249.76</v>
      </c>
      <c r="H5349" s="4">
        <v>7.49</v>
      </c>
      <c r="I5349">
        <v>7204</v>
      </c>
      <c r="J5349" t="str">
        <f>_xlfn.XLOOKUP(I5349,[1]Planilha1!$C:$C,[1]Planilha1!$B:$B)</f>
        <v>7204 - CD São Paulo</v>
      </c>
      <c r="K5349" t="str">
        <f>_xlfn.XLOOKUP(I5349,[1]Planilha1!$C:$C,[1]Planilha1!$D:$D)</f>
        <v>43.340.312/0010-48</v>
      </c>
      <c r="L5349" t="str">
        <f>_xlfn.XLOOKUP(B5349,[2]Projeto!$B:$B,[2]Projeto!$P:$P)</f>
        <v>Paga</v>
      </c>
      <c r="M5349">
        <v>701203</v>
      </c>
      <c r="N5349" t="s">
        <v>1125</v>
      </c>
      <c r="O5349" t="str">
        <f>_xlfn.XLOOKUP(N5349,[3]Planilha1!$N:$N,[3]Planilha1!$O:$O)</f>
        <v>FLAC</v>
      </c>
      <c r="P5349">
        <v>2026</v>
      </c>
      <c r="Q5349" s="2" t="s">
        <v>1153</v>
      </c>
    </row>
    <row r="5350" spans="1:17" ht="16.8" x14ac:dyDescent="0.3">
      <c r="A5350" t="s">
        <v>1224</v>
      </c>
      <c r="B5350">
        <v>4500917346</v>
      </c>
      <c r="C5350">
        <v>5351693</v>
      </c>
      <c r="D5350" t="s">
        <v>753</v>
      </c>
      <c r="E5350">
        <v>610411373</v>
      </c>
      <c r="F5350" t="s">
        <v>754</v>
      </c>
      <c r="G5350" s="4">
        <v>232</v>
      </c>
      <c r="H5350" s="4">
        <v>6.96</v>
      </c>
      <c r="I5350">
        <v>7204</v>
      </c>
      <c r="J5350" t="str">
        <f>_xlfn.XLOOKUP(I5350,[1]Planilha1!$C:$C,[1]Planilha1!$B:$B)</f>
        <v>7204 - CD São Paulo</v>
      </c>
      <c r="K5350" t="str">
        <f>_xlfn.XLOOKUP(I5350,[1]Planilha1!$C:$C,[1]Planilha1!$D:$D)</f>
        <v>43.340.312/0010-48</v>
      </c>
      <c r="L5350" t="str">
        <f>_xlfn.XLOOKUP(B5350,[2]Projeto!$B:$B,[2]Projeto!$P:$P)</f>
        <v>Paga</v>
      </c>
      <c r="M5350">
        <v>701203</v>
      </c>
      <c r="N5350" t="s">
        <v>1125</v>
      </c>
      <c r="O5350" t="str">
        <f>_xlfn.XLOOKUP(N5350,[3]Planilha1!$N:$N,[3]Planilha1!$O:$O)</f>
        <v>FLAC</v>
      </c>
      <c r="P5350">
        <v>2026</v>
      </c>
      <c r="Q5350" s="2" t="s">
        <v>1153</v>
      </c>
    </row>
    <row r="5351" spans="1:17" ht="16.8" x14ac:dyDescent="0.3">
      <c r="A5351" t="s">
        <v>1224</v>
      </c>
      <c r="B5351">
        <v>4500917346</v>
      </c>
      <c r="C5351">
        <v>5270331</v>
      </c>
      <c r="D5351" t="s">
        <v>351</v>
      </c>
      <c r="E5351">
        <v>610503407</v>
      </c>
      <c r="F5351" t="s">
        <v>278</v>
      </c>
      <c r="G5351" s="4">
        <v>249.76</v>
      </c>
      <c r="H5351" s="4">
        <v>7.49</v>
      </c>
      <c r="I5351">
        <v>7204</v>
      </c>
      <c r="J5351" t="str">
        <f>_xlfn.XLOOKUP(I5351,[1]Planilha1!$C:$C,[1]Planilha1!$B:$B)</f>
        <v>7204 - CD São Paulo</v>
      </c>
      <c r="K5351" t="str">
        <f>_xlfn.XLOOKUP(I5351,[1]Planilha1!$C:$C,[1]Planilha1!$D:$D)</f>
        <v>43.340.312/0010-48</v>
      </c>
      <c r="L5351" t="str">
        <f>_xlfn.XLOOKUP(B5351,[2]Projeto!$B:$B,[2]Projeto!$P:$P)</f>
        <v>Paga</v>
      </c>
      <c r="M5351">
        <v>701203</v>
      </c>
      <c r="N5351" t="s">
        <v>1125</v>
      </c>
      <c r="O5351" t="str">
        <f>_xlfn.XLOOKUP(N5351,[3]Planilha1!$N:$N,[3]Planilha1!$O:$O)</f>
        <v>FLAC</v>
      </c>
      <c r="P5351">
        <v>2026</v>
      </c>
      <c r="Q5351" s="2" t="s">
        <v>1153</v>
      </c>
    </row>
    <row r="5352" spans="1:17" ht="16.8" x14ac:dyDescent="0.3">
      <c r="A5352" t="s">
        <v>1224</v>
      </c>
      <c r="B5352">
        <v>4500917346</v>
      </c>
      <c r="C5352">
        <v>5002471</v>
      </c>
      <c r="D5352" t="s">
        <v>854</v>
      </c>
      <c r="E5352">
        <v>610405337</v>
      </c>
      <c r="F5352" t="s">
        <v>76</v>
      </c>
      <c r="G5352" s="4">
        <v>184.32</v>
      </c>
      <c r="H5352" s="4">
        <v>5.53</v>
      </c>
      <c r="I5352">
        <v>7204</v>
      </c>
      <c r="J5352" t="str">
        <f>_xlfn.XLOOKUP(I5352,[1]Planilha1!$C:$C,[1]Planilha1!$B:$B)</f>
        <v>7204 - CD São Paulo</v>
      </c>
      <c r="K5352" t="str">
        <f>_xlfn.XLOOKUP(I5352,[1]Planilha1!$C:$C,[1]Planilha1!$D:$D)</f>
        <v>43.340.312/0010-48</v>
      </c>
      <c r="L5352" t="str">
        <f>_xlfn.XLOOKUP(B5352,[2]Projeto!$B:$B,[2]Projeto!$P:$P)</f>
        <v>Paga</v>
      </c>
      <c r="M5352">
        <v>701203</v>
      </c>
      <c r="N5352" t="s">
        <v>1125</v>
      </c>
      <c r="O5352" t="str">
        <f>_xlfn.XLOOKUP(N5352,[3]Planilha1!$N:$N,[3]Planilha1!$O:$O)</f>
        <v>FLAC</v>
      </c>
      <c r="P5352">
        <v>2026</v>
      </c>
      <c r="Q5352" s="2" t="s">
        <v>1153</v>
      </c>
    </row>
    <row r="5353" spans="1:17" ht="16.8" x14ac:dyDescent="0.3">
      <c r="A5353" t="s">
        <v>1224</v>
      </c>
      <c r="B5353">
        <v>4500917346</v>
      </c>
      <c r="C5353">
        <v>5002471</v>
      </c>
      <c r="D5353" t="s">
        <v>854</v>
      </c>
      <c r="E5353">
        <v>610102463</v>
      </c>
      <c r="F5353" t="s">
        <v>93</v>
      </c>
      <c r="G5353" s="4">
        <v>110.16</v>
      </c>
      <c r="H5353" s="4">
        <v>3.3</v>
      </c>
      <c r="I5353">
        <v>7204</v>
      </c>
      <c r="J5353" t="str">
        <f>_xlfn.XLOOKUP(I5353,[1]Planilha1!$C:$C,[1]Planilha1!$B:$B)</f>
        <v>7204 - CD São Paulo</v>
      </c>
      <c r="K5353" t="str">
        <f>_xlfn.XLOOKUP(I5353,[1]Planilha1!$C:$C,[1]Planilha1!$D:$D)</f>
        <v>43.340.312/0010-48</v>
      </c>
      <c r="L5353" t="str">
        <f>_xlfn.XLOOKUP(B5353,[2]Projeto!$B:$B,[2]Projeto!$P:$P)</f>
        <v>Paga</v>
      </c>
      <c r="M5353">
        <v>701203</v>
      </c>
      <c r="N5353" t="s">
        <v>1125</v>
      </c>
      <c r="O5353" t="str">
        <f>_xlfn.XLOOKUP(N5353,[3]Planilha1!$N:$N,[3]Planilha1!$O:$O)</f>
        <v>FLAC</v>
      </c>
      <c r="P5353">
        <v>2026</v>
      </c>
      <c r="Q5353" s="2" t="s">
        <v>1153</v>
      </c>
    </row>
    <row r="5354" spans="1:17" ht="16.8" x14ac:dyDescent="0.3">
      <c r="A5354" t="s">
        <v>1224</v>
      </c>
      <c r="B5354">
        <v>4500917346</v>
      </c>
      <c r="C5354">
        <v>5002471</v>
      </c>
      <c r="D5354" t="s">
        <v>854</v>
      </c>
      <c r="E5354">
        <v>610101477</v>
      </c>
      <c r="F5354" t="s">
        <v>855</v>
      </c>
      <c r="G5354" s="4">
        <v>165.2</v>
      </c>
      <c r="H5354" s="4">
        <v>4.96</v>
      </c>
      <c r="I5354">
        <v>7204</v>
      </c>
      <c r="J5354" t="str">
        <f>_xlfn.XLOOKUP(I5354,[1]Planilha1!$C:$C,[1]Planilha1!$B:$B)</f>
        <v>7204 - CD São Paulo</v>
      </c>
      <c r="K5354" t="str">
        <f>_xlfn.XLOOKUP(I5354,[1]Planilha1!$C:$C,[1]Planilha1!$D:$D)</f>
        <v>43.340.312/0010-48</v>
      </c>
      <c r="L5354" t="str">
        <f>_xlfn.XLOOKUP(B5354,[2]Projeto!$B:$B,[2]Projeto!$P:$P)</f>
        <v>Paga</v>
      </c>
      <c r="M5354">
        <v>701203</v>
      </c>
      <c r="N5354" t="s">
        <v>1125</v>
      </c>
      <c r="O5354" t="str">
        <f>_xlfn.XLOOKUP(N5354,[3]Planilha1!$N:$N,[3]Planilha1!$O:$O)</f>
        <v>FLAC</v>
      </c>
      <c r="P5354">
        <v>2026</v>
      </c>
      <c r="Q5354" s="2" t="s">
        <v>1153</v>
      </c>
    </row>
    <row r="5355" spans="1:17" ht="16.8" x14ac:dyDescent="0.3">
      <c r="A5355" t="s">
        <v>1224</v>
      </c>
      <c r="B5355">
        <v>4500917346</v>
      </c>
      <c r="C5355">
        <v>5002471</v>
      </c>
      <c r="D5355" t="s">
        <v>854</v>
      </c>
      <c r="E5355">
        <v>610603457</v>
      </c>
      <c r="F5355" t="s">
        <v>137</v>
      </c>
      <c r="G5355" s="4">
        <v>192.7</v>
      </c>
      <c r="H5355" s="4">
        <v>5.78</v>
      </c>
      <c r="I5355">
        <v>7204</v>
      </c>
      <c r="J5355" t="str">
        <f>_xlfn.XLOOKUP(I5355,[1]Planilha1!$C:$C,[1]Planilha1!$B:$B)</f>
        <v>7204 - CD São Paulo</v>
      </c>
      <c r="K5355" t="str">
        <f>_xlfn.XLOOKUP(I5355,[1]Planilha1!$C:$C,[1]Planilha1!$D:$D)</f>
        <v>43.340.312/0010-48</v>
      </c>
      <c r="L5355" t="str">
        <f>_xlfn.XLOOKUP(B5355,[2]Projeto!$B:$B,[2]Projeto!$P:$P)</f>
        <v>Paga</v>
      </c>
      <c r="M5355">
        <v>701203</v>
      </c>
      <c r="N5355" t="s">
        <v>1125</v>
      </c>
      <c r="O5355" t="str">
        <f>_xlfn.XLOOKUP(N5355,[3]Planilha1!$N:$N,[3]Planilha1!$O:$O)</f>
        <v>FLAC</v>
      </c>
      <c r="P5355">
        <v>2026</v>
      </c>
      <c r="Q5355" s="2" t="s">
        <v>1153</v>
      </c>
    </row>
    <row r="5356" spans="1:17" ht="16.8" x14ac:dyDescent="0.3">
      <c r="A5356" t="s">
        <v>1224</v>
      </c>
      <c r="B5356">
        <v>4500917346</v>
      </c>
      <c r="C5356">
        <v>5002471</v>
      </c>
      <c r="D5356" t="s">
        <v>854</v>
      </c>
      <c r="E5356">
        <v>610100477</v>
      </c>
      <c r="F5356" t="s">
        <v>103</v>
      </c>
      <c r="G5356" s="4">
        <v>165.2</v>
      </c>
      <c r="H5356" s="4">
        <v>4.96</v>
      </c>
      <c r="I5356">
        <v>7204</v>
      </c>
      <c r="J5356" t="str">
        <f>_xlfn.XLOOKUP(I5356,[1]Planilha1!$C:$C,[1]Planilha1!$B:$B)</f>
        <v>7204 - CD São Paulo</v>
      </c>
      <c r="K5356" t="str">
        <f>_xlfn.XLOOKUP(I5356,[1]Planilha1!$C:$C,[1]Planilha1!$D:$D)</f>
        <v>43.340.312/0010-48</v>
      </c>
      <c r="L5356" t="str">
        <f>_xlfn.XLOOKUP(B5356,[2]Projeto!$B:$B,[2]Projeto!$P:$P)</f>
        <v>Paga</v>
      </c>
      <c r="M5356">
        <v>701203</v>
      </c>
      <c r="N5356" t="s">
        <v>1125</v>
      </c>
      <c r="O5356" t="str">
        <f>_xlfn.XLOOKUP(N5356,[3]Planilha1!$N:$N,[3]Planilha1!$O:$O)</f>
        <v>FLAC</v>
      </c>
      <c r="P5356">
        <v>2026</v>
      </c>
      <c r="Q5356" s="2" t="s">
        <v>1153</v>
      </c>
    </row>
    <row r="5357" spans="1:17" ht="16.8" x14ac:dyDescent="0.3">
      <c r="A5357" t="s">
        <v>1224</v>
      </c>
      <c r="B5357">
        <v>4500917346</v>
      </c>
      <c r="C5357">
        <v>5002471</v>
      </c>
      <c r="D5357" t="s">
        <v>854</v>
      </c>
      <c r="E5357">
        <v>610402337</v>
      </c>
      <c r="F5357" t="s">
        <v>84</v>
      </c>
      <c r="G5357" s="4">
        <v>184.32</v>
      </c>
      <c r="H5357" s="4">
        <v>5.53</v>
      </c>
      <c r="I5357">
        <v>7204</v>
      </c>
      <c r="J5357" t="str">
        <f>_xlfn.XLOOKUP(I5357,[1]Planilha1!$C:$C,[1]Planilha1!$B:$B)</f>
        <v>7204 - CD São Paulo</v>
      </c>
      <c r="K5357" t="str">
        <f>_xlfn.XLOOKUP(I5357,[1]Planilha1!$C:$C,[1]Planilha1!$D:$D)</f>
        <v>43.340.312/0010-48</v>
      </c>
      <c r="L5357" t="str">
        <f>_xlfn.XLOOKUP(B5357,[2]Projeto!$B:$B,[2]Projeto!$P:$P)</f>
        <v>Paga</v>
      </c>
      <c r="M5357">
        <v>701203</v>
      </c>
      <c r="N5357" t="s">
        <v>1125</v>
      </c>
      <c r="O5357" t="str">
        <f>_xlfn.XLOOKUP(N5357,[3]Planilha1!$N:$N,[3]Planilha1!$O:$O)</f>
        <v>FLAC</v>
      </c>
      <c r="P5357">
        <v>2026</v>
      </c>
      <c r="Q5357" s="2" t="s">
        <v>1153</v>
      </c>
    </row>
    <row r="5358" spans="1:17" ht="16.8" x14ac:dyDescent="0.3">
      <c r="A5358" t="s">
        <v>1224</v>
      </c>
      <c r="B5358">
        <v>4500917346</v>
      </c>
      <c r="C5358">
        <v>5248517</v>
      </c>
      <c r="D5358" t="s">
        <v>545</v>
      </c>
      <c r="E5358">
        <v>630036007</v>
      </c>
      <c r="F5358" t="s">
        <v>451</v>
      </c>
      <c r="G5358" s="4">
        <v>66.599999999999994</v>
      </c>
      <c r="H5358" s="4">
        <v>2</v>
      </c>
      <c r="I5358">
        <v>7204</v>
      </c>
      <c r="J5358" t="str">
        <f>_xlfn.XLOOKUP(I5358,[1]Planilha1!$C:$C,[1]Planilha1!$B:$B)</f>
        <v>7204 - CD São Paulo</v>
      </c>
      <c r="K5358" t="str">
        <f>_xlfn.XLOOKUP(I5358,[1]Planilha1!$C:$C,[1]Planilha1!$D:$D)</f>
        <v>43.340.312/0010-48</v>
      </c>
      <c r="L5358" t="str">
        <f>_xlfn.XLOOKUP(B5358,[2]Projeto!$B:$B,[2]Projeto!$P:$P)</f>
        <v>Paga</v>
      </c>
      <c r="M5358">
        <v>701203</v>
      </c>
      <c r="N5358" t="s">
        <v>1125</v>
      </c>
      <c r="O5358" t="str">
        <f>_xlfn.XLOOKUP(N5358,[3]Planilha1!$N:$N,[3]Planilha1!$O:$O)</f>
        <v>FLAC</v>
      </c>
      <c r="P5358">
        <v>2026</v>
      </c>
      <c r="Q5358" s="2" t="s">
        <v>1153</v>
      </c>
    </row>
    <row r="5359" spans="1:17" ht="16.8" x14ac:dyDescent="0.3">
      <c r="A5359" t="s">
        <v>1224</v>
      </c>
      <c r="B5359">
        <v>4500917346</v>
      </c>
      <c r="C5359">
        <v>5269835</v>
      </c>
      <c r="D5359" t="s">
        <v>543</v>
      </c>
      <c r="E5359">
        <v>610405337</v>
      </c>
      <c r="F5359" t="s">
        <v>76</v>
      </c>
      <c r="G5359" s="4">
        <v>184.32</v>
      </c>
      <c r="H5359" s="4">
        <v>5.53</v>
      </c>
      <c r="I5359">
        <v>7204</v>
      </c>
      <c r="J5359" t="str">
        <f>_xlfn.XLOOKUP(I5359,[1]Planilha1!$C:$C,[1]Planilha1!$B:$B)</f>
        <v>7204 - CD São Paulo</v>
      </c>
      <c r="K5359" t="str">
        <f>_xlfn.XLOOKUP(I5359,[1]Planilha1!$C:$C,[1]Planilha1!$D:$D)</f>
        <v>43.340.312/0010-48</v>
      </c>
      <c r="L5359" t="str">
        <f>_xlfn.XLOOKUP(B5359,[2]Projeto!$B:$B,[2]Projeto!$P:$P)</f>
        <v>Paga</v>
      </c>
      <c r="M5359">
        <v>701203</v>
      </c>
      <c r="N5359" t="s">
        <v>1125</v>
      </c>
      <c r="O5359" t="str">
        <f>_xlfn.XLOOKUP(N5359,[3]Planilha1!$N:$N,[3]Planilha1!$O:$O)</f>
        <v>FLAC</v>
      </c>
      <c r="P5359">
        <v>2026</v>
      </c>
      <c r="Q5359" s="2" t="s">
        <v>1153</v>
      </c>
    </row>
    <row r="5360" spans="1:17" ht="16.8" x14ac:dyDescent="0.3">
      <c r="A5360" t="s">
        <v>1224</v>
      </c>
      <c r="B5360">
        <v>4500917346</v>
      </c>
      <c r="C5360">
        <v>5352384</v>
      </c>
      <c r="D5360" t="s">
        <v>560</v>
      </c>
      <c r="E5360">
        <v>610606057</v>
      </c>
      <c r="F5360" t="s">
        <v>229</v>
      </c>
      <c r="G5360" s="4">
        <v>118.56</v>
      </c>
      <c r="H5360" s="4">
        <v>3.56</v>
      </c>
      <c r="I5360">
        <v>7204</v>
      </c>
      <c r="J5360" t="str">
        <f>_xlfn.XLOOKUP(I5360,[1]Planilha1!$C:$C,[1]Planilha1!$B:$B)</f>
        <v>7204 - CD São Paulo</v>
      </c>
      <c r="K5360" t="str">
        <f>_xlfn.XLOOKUP(I5360,[1]Planilha1!$C:$C,[1]Planilha1!$D:$D)</f>
        <v>43.340.312/0010-48</v>
      </c>
      <c r="L5360" t="str">
        <f>_xlfn.XLOOKUP(B5360,[2]Projeto!$B:$B,[2]Projeto!$P:$P)</f>
        <v>Paga</v>
      </c>
      <c r="M5360">
        <v>701203</v>
      </c>
      <c r="N5360" t="s">
        <v>1125</v>
      </c>
      <c r="O5360" t="str">
        <f>_xlfn.XLOOKUP(N5360,[3]Planilha1!$N:$N,[3]Planilha1!$O:$O)</f>
        <v>FLAC</v>
      </c>
      <c r="P5360">
        <v>2026</v>
      </c>
      <c r="Q5360" s="2" t="s">
        <v>1153</v>
      </c>
    </row>
    <row r="5361" spans="1:17" ht="16.8" x14ac:dyDescent="0.3">
      <c r="A5361" t="s">
        <v>1224</v>
      </c>
      <c r="B5361">
        <v>4500917346</v>
      </c>
      <c r="C5361">
        <v>5352384</v>
      </c>
      <c r="D5361" t="s">
        <v>560</v>
      </c>
      <c r="E5361">
        <v>600762023</v>
      </c>
      <c r="F5361" t="s">
        <v>146</v>
      </c>
      <c r="G5361" s="4">
        <v>62.1</v>
      </c>
      <c r="H5361" s="4">
        <v>1.86</v>
      </c>
      <c r="I5361">
        <v>7204</v>
      </c>
      <c r="J5361" t="str">
        <f>_xlfn.XLOOKUP(I5361,[1]Planilha1!$C:$C,[1]Planilha1!$B:$B)</f>
        <v>7204 - CD São Paulo</v>
      </c>
      <c r="K5361" t="str">
        <f>_xlfn.XLOOKUP(I5361,[1]Planilha1!$C:$C,[1]Planilha1!$D:$D)</f>
        <v>43.340.312/0010-48</v>
      </c>
      <c r="L5361" t="str">
        <f>_xlfn.XLOOKUP(B5361,[2]Projeto!$B:$B,[2]Projeto!$P:$P)</f>
        <v>Paga</v>
      </c>
      <c r="M5361">
        <v>701203</v>
      </c>
      <c r="N5361" t="s">
        <v>1125</v>
      </c>
      <c r="O5361" t="str">
        <f>_xlfn.XLOOKUP(N5361,[3]Planilha1!$N:$N,[3]Planilha1!$O:$O)</f>
        <v>FLAC</v>
      </c>
      <c r="P5361">
        <v>2026</v>
      </c>
      <c r="Q5361" s="2" t="s">
        <v>1153</v>
      </c>
    </row>
    <row r="5362" spans="1:17" ht="16.8" x14ac:dyDescent="0.3">
      <c r="A5362" t="s">
        <v>1224</v>
      </c>
      <c r="B5362">
        <v>4500917346</v>
      </c>
      <c r="C5362">
        <v>5287152</v>
      </c>
      <c r="D5362" t="s">
        <v>277</v>
      </c>
      <c r="E5362">
        <v>610503407</v>
      </c>
      <c r="F5362" t="s">
        <v>278</v>
      </c>
      <c r="G5362" s="4">
        <v>249.76</v>
      </c>
      <c r="H5362" s="4">
        <v>7.49</v>
      </c>
      <c r="I5362">
        <v>7204</v>
      </c>
      <c r="J5362" t="str">
        <f>_xlfn.XLOOKUP(I5362,[1]Planilha1!$C:$C,[1]Planilha1!$B:$B)</f>
        <v>7204 - CD São Paulo</v>
      </c>
      <c r="K5362" t="str">
        <f>_xlfn.XLOOKUP(I5362,[1]Planilha1!$C:$C,[1]Planilha1!$D:$D)</f>
        <v>43.340.312/0010-48</v>
      </c>
      <c r="L5362" t="str">
        <f>_xlfn.XLOOKUP(B5362,[2]Projeto!$B:$B,[2]Projeto!$P:$P)</f>
        <v>Paga</v>
      </c>
      <c r="M5362">
        <v>701203</v>
      </c>
      <c r="N5362" t="s">
        <v>1125</v>
      </c>
      <c r="O5362" t="str">
        <f>_xlfn.XLOOKUP(N5362,[3]Planilha1!$N:$N,[3]Planilha1!$O:$O)</f>
        <v>FLAC</v>
      </c>
      <c r="P5362">
        <v>2026</v>
      </c>
      <c r="Q5362" s="2" t="s">
        <v>1153</v>
      </c>
    </row>
    <row r="5363" spans="1:17" ht="16.8" x14ac:dyDescent="0.3">
      <c r="A5363" t="s">
        <v>1224</v>
      </c>
      <c r="B5363">
        <v>4500917346</v>
      </c>
      <c r="C5363">
        <v>5287152</v>
      </c>
      <c r="D5363" t="s">
        <v>277</v>
      </c>
      <c r="E5363">
        <v>610503407</v>
      </c>
      <c r="F5363" t="s">
        <v>278</v>
      </c>
      <c r="G5363" s="4">
        <v>249.76</v>
      </c>
      <c r="H5363" s="4">
        <v>7.49</v>
      </c>
      <c r="I5363">
        <v>7204</v>
      </c>
      <c r="J5363" t="str">
        <f>_xlfn.XLOOKUP(I5363,[1]Planilha1!$C:$C,[1]Planilha1!$B:$B)</f>
        <v>7204 - CD São Paulo</v>
      </c>
      <c r="K5363" t="str">
        <f>_xlfn.XLOOKUP(I5363,[1]Planilha1!$C:$C,[1]Planilha1!$D:$D)</f>
        <v>43.340.312/0010-48</v>
      </c>
      <c r="L5363" t="str">
        <f>_xlfn.XLOOKUP(B5363,[2]Projeto!$B:$B,[2]Projeto!$P:$P)</f>
        <v>Paga</v>
      </c>
      <c r="M5363">
        <v>701203</v>
      </c>
      <c r="N5363" t="s">
        <v>1125</v>
      </c>
      <c r="O5363" t="str">
        <f>_xlfn.XLOOKUP(N5363,[3]Planilha1!$N:$N,[3]Planilha1!$O:$O)</f>
        <v>FLAC</v>
      </c>
      <c r="P5363">
        <v>2026</v>
      </c>
      <c r="Q5363" s="2" t="s">
        <v>1153</v>
      </c>
    </row>
    <row r="5364" spans="1:17" ht="16.8" x14ac:dyDescent="0.3">
      <c r="A5364" t="s">
        <v>1224</v>
      </c>
      <c r="B5364">
        <v>4500917346</v>
      </c>
      <c r="C5364">
        <v>5366272</v>
      </c>
      <c r="D5364" t="s">
        <v>951</v>
      </c>
      <c r="E5364">
        <v>610100477</v>
      </c>
      <c r="F5364" t="s">
        <v>103</v>
      </c>
      <c r="G5364" s="4">
        <v>86.8</v>
      </c>
      <c r="H5364" s="4">
        <v>2.6</v>
      </c>
      <c r="I5364">
        <v>7204</v>
      </c>
      <c r="J5364" t="str">
        <f>_xlfn.XLOOKUP(I5364,[1]Planilha1!$C:$C,[1]Planilha1!$B:$B)</f>
        <v>7204 - CD São Paulo</v>
      </c>
      <c r="K5364" t="str">
        <f>_xlfn.XLOOKUP(I5364,[1]Planilha1!$C:$C,[1]Planilha1!$D:$D)</f>
        <v>43.340.312/0010-48</v>
      </c>
      <c r="L5364" t="str">
        <f>_xlfn.XLOOKUP(B5364,[2]Projeto!$B:$B,[2]Projeto!$P:$P)</f>
        <v>Paga</v>
      </c>
      <c r="M5364">
        <v>701203</v>
      </c>
      <c r="N5364" t="s">
        <v>1125</v>
      </c>
      <c r="O5364" t="str">
        <f>_xlfn.XLOOKUP(N5364,[3]Planilha1!$N:$N,[3]Planilha1!$O:$O)</f>
        <v>FLAC</v>
      </c>
      <c r="P5364">
        <v>2026</v>
      </c>
      <c r="Q5364" s="2" t="s">
        <v>1153</v>
      </c>
    </row>
    <row r="5365" spans="1:17" ht="16.8" x14ac:dyDescent="0.3">
      <c r="A5365" t="s">
        <v>1224</v>
      </c>
      <c r="B5365">
        <v>4500917346</v>
      </c>
      <c r="C5365">
        <v>5366272</v>
      </c>
      <c r="D5365" t="s">
        <v>951</v>
      </c>
      <c r="E5365">
        <v>610400295</v>
      </c>
      <c r="F5365" t="s">
        <v>819</v>
      </c>
      <c r="G5365" s="4">
        <v>260</v>
      </c>
      <c r="H5365" s="4">
        <v>7.8</v>
      </c>
      <c r="I5365">
        <v>7204</v>
      </c>
      <c r="J5365" t="str">
        <f>_xlfn.XLOOKUP(I5365,[1]Planilha1!$C:$C,[1]Planilha1!$B:$B)</f>
        <v>7204 - CD São Paulo</v>
      </c>
      <c r="K5365" t="str">
        <f>_xlfn.XLOOKUP(I5365,[1]Planilha1!$C:$C,[1]Planilha1!$D:$D)</f>
        <v>43.340.312/0010-48</v>
      </c>
      <c r="L5365" t="str">
        <f>_xlfn.XLOOKUP(B5365,[2]Projeto!$B:$B,[2]Projeto!$P:$P)</f>
        <v>Paga</v>
      </c>
      <c r="M5365">
        <v>701203</v>
      </c>
      <c r="N5365" t="s">
        <v>1125</v>
      </c>
      <c r="O5365" t="str">
        <f>_xlfn.XLOOKUP(N5365,[3]Planilha1!$N:$N,[3]Planilha1!$O:$O)</f>
        <v>FLAC</v>
      </c>
      <c r="P5365">
        <v>2026</v>
      </c>
      <c r="Q5365" s="2" t="s">
        <v>1153</v>
      </c>
    </row>
    <row r="5366" spans="1:17" ht="16.8" x14ac:dyDescent="0.3">
      <c r="A5366" t="s">
        <v>1224</v>
      </c>
      <c r="B5366">
        <v>4500917346</v>
      </c>
      <c r="C5366">
        <v>5353769</v>
      </c>
      <c r="D5366" t="s">
        <v>322</v>
      </c>
      <c r="E5366">
        <v>610402075</v>
      </c>
      <c r="F5366" t="s">
        <v>111</v>
      </c>
      <c r="G5366" s="4">
        <v>211.45</v>
      </c>
      <c r="H5366" s="4">
        <v>6.34</v>
      </c>
      <c r="I5366">
        <v>7204</v>
      </c>
      <c r="J5366" t="str">
        <f>_xlfn.XLOOKUP(I5366,[1]Planilha1!$C:$C,[1]Planilha1!$B:$B)</f>
        <v>7204 - CD São Paulo</v>
      </c>
      <c r="K5366" t="str">
        <f>_xlfn.XLOOKUP(I5366,[1]Planilha1!$C:$C,[1]Planilha1!$D:$D)</f>
        <v>43.340.312/0010-48</v>
      </c>
      <c r="L5366" t="str">
        <f>_xlfn.XLOOKUP(B5366,[2]Projeto!$B:$B,[2]Projeto!$P:$P)</f>
        <v>Paga</v>
      </c>
      <c r="M5366">
        <v>701203</v>
      </c>
      <c r="N5366" t="s">
        <v>1125</v>
      </c>
      <c r="O5366" t="str">
        <f>_xlfn.XLOOKUP(N5366,[3]Planilha1!$N:$N,[3]Planilha1!$O:$O)</f>
        <v>FLAC</v>
      </c>
      <c r="P5366">
        <v>2026</v>
      </c>
      <c r="Q5366" s="2" t="s">
        <v>1153</v>
      </c>
    </row>
    <row r="5367" spans="1:17" ht="16.8" x14ac:dyDescent="0.3">
      <c r="A5367" t="s">
        <v>1224</v>
      </c>
      <c r="B5367">
        <v>4500917346</v>
      </c>
      <c r="C5367">
        <v>5249172</v>
      </c>
      <c r="D5367" t="s">
        <v>478</v>
      </c>
      <c r="E5367">
        <v>610501353</v>
      </c>
      <c r="F5367" t="s">
        <v>144</v>
      </c>
      <c r="G5367" s="4">
        <v>1807.88</v>
      </c>
      <c r="H5367" s="4">
        <v>54.24</v>
      </c>
      <c r="I5367">
        <v>7204</v>
      </c>
      <c r="J5367" t="str">
        <f>_xlfn.XLOOKUP(I5367,[1]Planilha1!$C:$C,[1]Planilha1!$B:$B)</f>
        <v>7204 - CD São Paulo</v>
      </c>
      <c r="K5367" t="str">
        <f>_xlfn.XLOOKUP(I5367,[1]Planilha1!$C:$C,[1]Planilha1!$D:$D)</f>
        <v>43.340.312/0010-48</v>
      </c>
      <c r="L5367" t="str">
        <f>_xlfn.XLOOKUP(B5367,[2]Projeto!$B:$B,[2]Projeto!$P:$P)</f>
        <v>Paga</v>
      </c>
      <c r="M5367">
        <v>701203</v>
      </c>
      <c r="N5367" t="s">
        <v>1125</v>
      </c>
      <c r="O5367" t="str">
        <f>_xlfn.XLOOKUP(N5367,[3]Planilha1!$N:$N,[3]Planilha1!$O:$O)</f>
        <v>FLAC</v>
      </c>
      <c r="P5367">
        <v>2026</v>
      </c>
      <c r="Q5367" s="2" t="s">
        <v>1153</v>
      </c>
    </row>
    <row r="5368" spans="1:17" ht="16.8" x14ac:dyDescent="0.3">
      <c r="A5368" t="s">
        <v>1224</v>
      </c>
      <c r="B5368">
        <v>4500917346</v>
      </c>
      <c r="C5368">
        <v>5261194</v>
      </c>
      <c r="D5368" t="s">
        <v>470</v>
      </c>
      <c r="E5368">
        <v>610502361</v>
      </c>
      <c r="F5368" t="s">
        <v>412</v>
      </c>
      <c r="G5368" s="4">
        <v>361.44</v>
      </c>
      <c r="H5368" s="4">
        <v>10.84</v>
      </c>
      <c r="I5368">
        <v>7204</v>
      </c>
      <c r="J5368" t="str">
        <f>_xlfn.XLOOKUP(I5368,[1]Planilha1!$C:$C,[1]Planilha1!$B:$B)</f>
        <v>7204 - CD São Paulo</v>
      </c>
      <c r="K5368" t="str">
        <f>_xlfn.XLOOKUP(I5368,[1]Planilha1!$C:$C,[1]Planilha1!$D:$D)</f>
        <v>43.340.312/0010-48</v>
      </c>
      <c r="L5368" t="str">
        <f>_xlfn.XLOOKUP(B5368,[2]Projeto!$B:$B,[2]Projeto!$P:$P)</f>
        <v>Paga</v>
      </c>
      <c r="M5368">
        <v>701203</v>
      </c>
      <c r="N5368" t="s">
        <v>1125</v>
      </c>
      <c r="O5368" t="str">
        <f>_xlfn.XLOOKUP(N5368,[3]Planilha1!$N:$N,[3]Planilha1!$O:$O)</f>
        <v>FLAC</v>
      </c>
      <c r="P5368">
        <v>2026</v>
      </c>
      <c r="Q5368" s="2" t="s">
        <v>1153</v>
      </c>
    </row>
    <row r="5369" spans="1:17" ht="16.8" x14ac:dyDescent="0.3">
      <c r="A5369" t="s">
        <v>1224</v>
      </c>
      <c r="B5369">
        <v>4500917346</v>
      </c>
      <c r="C5369">
        <v>5294651</v>
      </c>
      <c r="D5369" t="s">
        <v>341</v>
      </c>
      <c r="E5369">
        <v>610402075</v>
      </c>
      <c r="F5369" t="s">
        <v>111</v>
      </c>
      <c r="G5369" s="4">
        <v>422.9</v>
      </c>
      <c r="H5369" s="4">
        <v>12.69</v>
      </c>
      <c r="I5369">
        <v>7204</v>
      </c>
      <c r="J5369" t="str">
        <f>_xlfn.XLOOKUP(I5369,[1]Planilha1!$C:$C,[1]Planilha1!$B:$B)</f>
        <v>7204 - CD São Paulo</v>
      </c>
      <c r="K5369" t="str">
        <f>_xlfn.XLOOKUP(I5369,[1]Planilha1!$C:$C,[1]Planilha1!$D:$D)</f>
        <v>43.340.312/0010-48</v>
      </c>
      <c r="L5369" t="str">
        <f>_xlfn.XLOOKUP(B5369,[2]Projeto!$B:$B,[2]Projeto!$P:$P)</f>
        <v>Paga</v>
      </c>
      <c r="M5369">
        <v>701203</v>
      </c>
      <c r="N5369" t="s">
        <v>1125</v>
      </c>
      <c r="O5369" t="str">
        <f>_xlfn.XLOOKUP(N5369,[3]Planilha1!$N:$N,[3]Planilha1!$O:$O)</f>
        <v>FLAC</v>
      </c>
      <c r="P5369">
        <v>2026</v>
      </c>
      <c r="Q5369" s="2" t="s">
        <v>1153</v>
      </c>
    </row>
    <row r="5370" spans="1:17" ht="16.8" x14ac:dyDescent="0.3">
      <c r="A5370" t="s">
        <v>1224</v>
      </c>
      <c r="B5370">
        <v>4500917346</v>
      </c>
      <c r="C5370">
        <v>5352687</v>
      </c>
      <c r="D5370" t="s">
        <v>343</v>
      </c>
      <c r="E5370">
        <v>610402075</v>
      </c>
      <c r="F5370" t="s">
        <v>111</v>
      </c>
      <c r="G5370" s="4">
        <v>211.45</v>
      </c>
      <c r="H5370" s="4">
        <v>6.34</v>
      </c>
      <c r="I5370">
        <v>7204</v>
      </c>
      <c r="J5370" t="str">
        <f>_xlfn.XLOOKUP(I5370,[1]Planilha1!$C:$C,[1]Planilha1!$B:$B)</f>
        <v>7204 - CD São Paulo</v>
      </c>
      <c r="K5370" t="str">
        <f>_xlfn.XLOOKUP(I5370,[1]Planilha1!$C:$C,[1]Planilha1!$D:$D)</f>
        <v>43.340.312/0010-48</v>
      </c>
      <c r="L5370" t="str">
        <f>_xlfn.XLOOKUP(B5370,[2]Projeto!$B:$B,[2]Projeto!$P:$P)</f>
        <v>Paga</v>
      </c>
      <c r="M5370">
        <v>701203</v>
      </c>
      <c r="N5370" t="s">
        <v>1125</v>
      </c>
      <c r="O5370" t="str">
        <f>_xlfn.XLOOKUP(N5370,[3]Planilha1!$N:$N,[3]Planilha1!$O:$O)</f>
        <v>FLAC</v>
      </c>
      <c r="P5370">
        <v>2026</v>
      </c>
      <c r="Q5370" s="2" t="s">
        <v>1153</v>
      </c>
    </row>
    <row r="5371" spans="1:17" ht="16.8" x14ac:dyDescent="0.3">
      <c r="A5371" t="s">
        <v>1224</v>
      </c>
      <c r="B5371">
        <v>4500917346</v>
      </c>
      <c r="C5371">
        <v>5357980</v>
      </c>
      <c r="D5371" t="s">
        <v>732</v>
      </c>
      <c r="E5371">
        <v>610402075</v>
      </c>
      <c r="F5371" t="s">
        <v>111</v>
      </c>
      <c r="G5371" s="4">
        <v>1045</v>
      </c>
      <c r="H5371" s="4">
        <v>31.35</v>
      </c>
      <c r="I5371">
        <v>7204</v>
      </c>
      <c r="J5371" t="str">
        <f>_xlfn.XLOOKUP(I5371,[1]Planilha1!$C:$C,[1]Planilha1!$B:$B)</f>
        <v>7204 - CD São Paulo</v>
      </c>
      <c r="K5371" t="str">
        <f>_xlfn.XLOOKUP(I5371,[1]Planilha1!$C:$C,[1]Planilha1!$D:$D)</f>
        <v>43.340.312/0010-48</v>
      </c>
      <c r="L5371" t="str">
        <f>_xlfn.XLOOKUP(B5371,[2]Projeto!$B:$B,[2]Projeto!$P:$P)</f>
        <v>Paga</v>
      </c>
      <c r="M5371">
        <v>701203</v>
      </c>
      <c r="N5371" t="s">
        <v>1125</v>
      </c>
      <c r="O5371" t="str">
        <f>_xlfn.XLOOKUP(N5371,[3]Planilha1!$N:$N,[3]Planilha1!$O:$O)</f>
        <v>FLAC</v>
      </c>
      <c r="P5371">
        <v>2026</v>
      </c>
      <c r="Q5371" s="2" t="s">
        <v>1153</v>
      </c>
    </row>
    <row r="5372" spans="1:17" ht="16.8" x14ac:dyDescent="0.3">
      <c r="A5372" t="s">
        <v>1224</v>
      </c>
      <c r="B5372">
        <v>4500917346</v>
      </c>
      <c r="C5372">
        <v>5233790</v>
      </c>
      <c r="D5372" t="s">
        <v>355</v>
      </c>
      <c r="E5372">
        <v>610402075</v>
      </c>
      <c r="F5372" t="s">
        <v>111</v>
      </c>
      <c r="G5372" s="4">
        <v>410</v>
      </c>
      <c r="H5372" s="4">
        <v>12.3</v>
      </c>
      <c r="I5372">
        <v>7204</v>
      </c>
      <c r="J5372" t="str">
        <f>_xlfn.XLOOKUP(I5372,[1]Planilha1!$C:$C,[1]Planilha1!$B:$B)</f>
        <v>7204 - CD São Paulo</v>
      </c>
      <c r="K5372" t="str">
        <f>_xlfn.XLOOKUP(I5372,[1]Planilha1!$C:$C,[1]Planilha1!$D:$D)</f>
        <v>43.340.312/0010-48</v>
      </c>
      <c r="L5372" t="str">
        <f>_xlfn.XLOOKUP(B5372,[2]Projeto!$B:$B,[2]Projeto!$P:$P)</f>
        <v>Paga</v>
      </c>
      <c r="M5372">
        <v>701203</v>
      </c>
      <c r="N5372" t="s">
        <v>1125</v>
      </c>
      <c r="O5372" t="str">
        <f>_xlfn.XLOOKUP(N5372,[3]Planilha1!$N:$N,[3]Planilha1!$O:$O)</f>
        <v>FLAC</v>
      </c>
      <c r="P5372">
        <v>2026</v>
      </c>
      <c r="Q5372" s="2" t="s">
        <v>1153</v>
      </c>
    </row>
    <row r="5373" spans="1:17" ht="16.8" x14ac:dyDescent="0.3">
      <c r="A5373" t="s">
        <v>1224</v>
      </c>
      <c r="B5373">
        <v>4500917346</v>
      </c>
      <c r="C5373">
        <v>5285369</v>
      </c>
      <c r="D5373" t="s">
        <v>145</v>
      </c>
      <c r="E5373">
        <v>600762023</v>
      </c>
      <c r="F5373" t="s">
        <v>146</v>
      </c>
      <c r="G5373" s="4">
        <v>66.42</v>
      </c>
      <c r="H5373" s="4">
        <v>1.99</v>
      </c>
      <c r="I5373">
        <v>7204</v>
      </c>
      <c r="J5373" t="str">
        <f>_xlfn.XLOOKUP(I5373,[1]Planilha1!$C:$C,[1]Planilha1!$B:$B)</f>
        <v>7204 - CD São Paulo</v>
      </c>
      <c r="K5373" t="str">
        <f>_xlfn.XLOOKUP(I5373,[1]Planilha1!$C:$C,[1]Planilha1!$D:$D)</f>
        <v>43.340.312/0010-48</v>
      </c>
      <c r="L5373" t="str">
        <f>_xlfn.XLOOKUP(B5373,[2]Projeto!$B:$B,[2]Projeto!$P:$P)</f>
        <v>Paga</v>
      </c>
      <c r="M5373">
        <v>701203</v>
      </c>
      <c r="N5373" t="s">
        <v>1125</v>
      </c>
      <c r="O5373" t="str">
        <f>_xlfn.XLOOKUP(N5373,[3]Planilha1!$N:$N,[3]Planilha1!$O:$O)</f>
        <v>FLAC</v>
      </c>
      <c r="P5373">
        <v>2026</v>
      </c>
      <c r="Q5373" s="2" t="s">
        <v>1153</v>
      </c>
    </row>
    <row r="5374" spans="1:17" ht="16.8" x14ac:dyDescent="0.3">
      <c r="A5374" t="s">
        <v>1224</v>
      </c>
      <c r="B5374">
        <v>4500917346</v>
      </c>
      <c r="C5374">
        <v>5285369</v>
      </c>
      <c r="D5374" t="s">
        <v>145</v>
      </c>
      <c r="E5374">
        <v>610606057</v>
      </c>
      <c r="F5374" t="s">
        <v>229</v>
      </c>
      <c r="G5374" s="4">
        <v>118.56</v>
      </c>
      <c r="H5374" s="4">
        <v>3.56</v>
      </c>
      <c r="I5374">
        <v>7204</v>
      </c>
      <c r="J5374" t="str">
        <f>_xlfn.XLOOKUP(I5374,[1]Planilha1!$C:$C,[1]Planilha1!$B:$B)</f>
        <v>7204 - CD São Paulo</v>
      </c>
      <c r="K5374" t="str">
        <f>_xlfn.XLOOKUP(I5374,[1]Planilha1!$C:$C,[1]Planilha1!$D:$D)</f>
        <v>43.340.312/0010-48</v>
      </c>
      <c r="L5374" t="str">
        <f>_xlfn.XLOOKUP(B5374,[2]Projeto!$B:$B,[2]Projeto!$P:$P)</f>
        <v>Paga</v>
      </c>
      <c r="M5374">
        <v>701203</v>
      </c>
      <c r="N5374" t="s">
        <v>1125</v>
      </c>
      <c r="O5374" t="str">
        <f>_xlfn.XLOOKUP(N5374,[3]Planilha1!$N:$N,[3]Planilha1!$O:$O)</f>
        <v>FLAC</v>
      </c>
      <c r="P5374">
        <v>2026</v>
      </c>
      <c r="Q5374" s="2" t="s">
        <v>1153</v>
      </c>
    </row>
    <row r="5375" spans="1:17" ht="16.8" x14ac:dyDescent="0.3">
      <c r="A5375" t="s">
        <v>1224</v>
      </c>
      <c r="B5375">
        <v>4500917346</v>
      </c>
      <c r="C5375">
        <v>5285369</v>
      </c>
      <c r="D5375" t="s">
        <v>145</v>
      </c>
      <c r="E5375">
        <v>610501353</v>
      </c>
      <c r="F5375" t="s">
        <v>144</v>
      </c>
      <c r="G5375" s="4">
        <v>450.81</v>
      </c>
      <c r="H5375" s="4">
        <v>13.52</v>
      </c>
      <c r="I5375">
        <v>7204</v>
      </c>
      <c r="J5375" t="str">
        <f>_xlfn.XLOOKUP(I5375,[1]Planilha1!$C:$C,[1]Planilha1!$B:$B)</f>
        <v>7204 - CD São Paulo</v>
      </c>
      <c r="K5375" t="str">
        <f>_xlfn.XLOOKUP(I5375,[1]Planilha1!$C:$C,[1]Planilha1!$D:$D)</f>
        <v>43.340.312/0010-48</v>
      </c>
      <c r="L5375" t="str">
        <f>_xlfn.XLOOKUP(B5375,[2]Projeto!$B:$B,[2]Projeto!$P:$P)</f>
        <v>Paga</v>
      </c>
      <c r="M5375">
        <v>701203</v>
      </c>
      <c r="N5375" t="s">
        <v>1125</v>
      </c>
      <c r="O5375" t="str">
        <f>_xlfn.XLOOKUP(N5375,[3]Planilha1!$N:$N,[3]Planilha1!$O:$O)</f>
        <v>FLAC</v>
      </c>
      <c r="P5375">
        <v>2026</v>
      </c>
      <c r="Q5375" s="2" t="s">
        <v>1153</v>
      </c>
    </row>
    <row r="5376" spans="1:17" ht="16.8" x14ac:dyDescent="0.3">
      <c r="A5376" t="s">
        <v>1224</v>
      </c>
      <c r="B5376">
        <v>4500917346</v>
      </c>
      <c r="C5376">
        <v>5285369</v>
      </c>
      <c r="D5376" t="s">
        <v>145</v>
      </c>
      <c r="E5376">
        <v>610405337</v>
      </c>
      <c r="F5376" t="s">
        <v>76</v>
      </c>
      <c r="G5376" s="4">
        <v>194.3</v>
      </c>
      <c r="H5376" s="4">
        <v>5.83</v>
      </c>
      <c r="I5376">
        <v>7204</v>
      </c>
      <c r="J5376" t="str">
        <f>_xlfn.XLOOKUP(I5376,[1]Planilha1!$C:$C,[1]Planilha1!$B:$B)</f>
        <v>7204 - CD São Paulo</v>
      </c>
      <c r="K5376" t="str">
        <f>_xlfn.XLOOKUP(I5376,[1]Planilha1!$C:$C,[1]Planilha1!$D:$D)</f>
        <v>43.340.312/0010-48</v>
      </c>
      <c r="L5376" t="str">
        <f>_xlfn.XLOOKUP(B5376,[2]Projeto!$B:$B,[2]Projeto!$P:$P)</f>
        <v>Paga</v>
      </c>
      <c r="M5376">
        <v>701203</v>
      </c>
      <c r="N5376" t="s">
        <v>1125</v>
      </c>
      <c r="O5376" t="str">
        <f>_xlfn.XLOOKUP(N5376,[3]Planilha1!$N:$N,[3]Planilha1!$O:$O)</f>
        <v>FLAC</v>
      </c>
      <c r="P5376">
        <v>2026</v>
      </c>
      <c r="Q5376" s="2" t="s">
        <v>1153</v>
      </c>
    </row>
    <row r="5377" spans="1:17" ht="16.8" x14ac:dyDescent="0.3">
      <c r="A5377" t="s">
        <v>1224</v>
      </c>
      <c r="B5377">
        <v>4500917346</v>
      </c>
      <c r="C5377">
        <v>5291412</v>
      </c>
      <c r="D5377" t="s">
        <v>330</v>
      </c>
      <c r="E5377">
        <v>610402075</v>
      </c>
      <c r="F5377" t="s">
        <v>111</v>
      </c>
      <c r="G5377" s="4">
        <v>211.45</v>
      </c>
      <c r="H5377" s="4">
        <v>6.34</v>
      </c>
      <c r="I5377">
        <v>7204</v>
      </c>
      <c r="J5377" t="str">
        <f>_xlfn.XLOOKUP(I5377,[1]Planilha1!$C:$C,[1]Planilha1!$B:$B)</f>
        <v>7204 - CD São Paulo</v>
      </c>
      <c r="K5377" t="str">
        <f>_xlfn.XLOOKUP(I5377,[1]Planilha1!$C:$C,[1]Planilha1!$D:$D)</f>
        <v>43.340.312/0010-48</v>
      </c>
      <c r="L5377" t="str">
        <f>_xlfn.XLOOKUP(B5377,[2]Projeto!$B:$B,[2]Projeto!$P:$P)</f>
        <v>Paga</v>
      </c>
      <c r="M5377">
        <v>701203</v>
      </c>
      <c r="N5377" t="s">
        <v>1125</v>
      </c>
      <c r="O5377" t="str">
        <f>_xlfn.XLOOKUP(N5377,[3]Planilha1!$N:$N,[3]Planilha1!$O:$O)</f>
        <v>FLAC</v>
      </c>
      <c r="P5377">
        <v>2026</v>
      </c>
      <c r="Q5377" s="2" t="s">
        <v>1153</v>
      </c>
    </row>
    <row r="5378" spans="1:17" ht="16.8" x14ac:dyDescent="0.3">
      <c r="A5378" t="s">
        <v>1224</v>
      </c>
      <c r="B5378">
        <v>4500917346</v>
      </c>
      <c r="C5378">
        <v>5291710</v>
      </c>
      <c r="D5378" t="s">
        <v>420</v>
      </c>
      <c r="E5378">
        <v>610402075</v>
      </c>
      <c r="F5378" t="s">
        <v>111</v>
      </c>
      <c r="G5378" s="4">
        <v>422.9</v>
      </c>
      <c r="H5378" s="4">
        <v>12.69</v>
      </c>
      <c r="I5378">
        <v>7204</v>
      </c>
      <c r="J5378" t="str">
        <f>_xlfn.XLOOKUP(I5378,[1]Planilha1!$C:$C,[1]Planilha1!$B:$B)</f>
        <v>7204 - CD São Paulo</v>
      </c>
      <c r="K5378" t="str">
        <f>_xlfn.XLOOKUP(I5378,[1]Planilha1!$C:$C,[1]Planilha1!$D:$D)</f>
        <v>43.340.312/0010-48</v>
      </c>
      <c r="L5378" t="str">
        <f>_xlfn.XLOOKUP(B5378,[2]Projeto!$B:$B,[2]Projeto!$P:$P)</f>
        <v>Paga</v>
      </c>
      <c r="M5378">
        <v>701203</v>
      </c>
      <c r="N5378" t="s">
        <v>1125</v>
      </c>
      <c r="O5378" t="str">
        <f>_xlfn.XLOOKUP(N5378,[3]Planilha1!$N:$N,[3]Planilha1!$O:$O)</f>
        <v>FLAC</v>
      </c>
      <c r="P5378">
        <v>2026</v>
      </c>
      <c r="Q5378" s="2" t="s">
        <v>1153</v>
      </c>
    </row>
    <row r="5379" spans="1:17" ht="16.8" x14ac:dyDescent="0.3">
      <c r="A5379" t="s">
        <v>1224</v>
      </c>
      <c r="B5379">
        <v>4500917346</v>
      </c>
      <c r="C5379">
        <v>5320372</v>
      </c>
      <c r="D5379" t="s">
        <v>349</v>
      </c>
      <c r="E5379">
        <v>610600416</v>
      </c>
      <c r="F5379" t="s">
        <v>350</v>
      </c>
      <c r="G5379" s="4">
        <v>128.4</v>
      </c>
      <c r="H5379" s="4">
        <v>3.85</v>
      </c>
      <c r="I5379">
        <v>7204</v>
      </c>
      <c r="J5379" t="str">
        <f>_xlfn.XLOOKUP(I5379,[1]Planilha1!$C:$C,[1]Planilha1!$B:$B)</f>
        <v>7204 - CD São Paulo</v>
      </c>
      <c r="K5379" t="str">
        <f>_xlfn.XLOOKUP(I5379,[1]Planilha1!$C:$C,[1]Planilha1!$D:$D)</f>
        <v>43.340.312/0010-48</v>
      </c>
      <c r="L5379" t="str">
        <f>_xlfn.XLOOKUP(B5379,[2]Projeto!$B:$B,[2]Projeto!$P:$P)</f>
        <v>Paga</v>
      </c>
      <c r="M5379">
        <v>701203</v>
      </c>
      <c r="N5379" t="s">
        <v>1125</v>
      </c>
      <c r="O5379" t="str">
        <f>_xlfn.XLOOKUP(N5379,[3]Planilha1!$N:$N,[3]Planilha1!$O:$O)</f>
        <v>FLAC</v>
      </c>
      <c r="P5379">
        <v>2026</v>
      </c>
      <c r="Q5379" s="2" t="s">
        <v>1153</v>
      </c>
    </row>
    <row r="5380" spans="1:17" ht="16.8" x14ac:dyDescent="0.3">
      <c r="A5380" t="s">
        <v>1224</v>
      </c>
      <c r="B5380">
        <v>4500917346</v>
      </c>
      <c r="C5380">
        <v>5320372</v>
      </c>
      <c r="D5380" t="s">
        <v>349</v>
      </c>
      <c r="E5380">
        <v>610100477</v>
      </c>
      <c r="F5380" t="s">
        <v>103</v>
      </c>
      <c r="G5380" s="4">
        <v>165.2</v>
      </c>
      <c r="H5380" s="4">
        <v>4.96</v>
      </c>
      <c r="I5380">
        <v>7204</v>
      </c>
      <c r="J5380" t="str">
        <f>_xlfn.XLOOKUP(I5380,[1]Planilha1!$C:$C,[1]Planilha1!$B:$B)</f>
        <v>7204 - CD São Paulo</v>
      </c>
      <c r="K5380" t="str">
        <f>_xlfn.XLOOKUP(I5380,[1]Planilha1!$C:$C,[1]Planilha1!$D:$D)</f>
        <v>43.340.312/0010-48</v>
      </c>
      <c r="L5380" t="str">
        <f>_xlfn.XLOOKUP(B5380,[2]Projeto!$B:$B,[2]Projeto!$P:$P)</f>
        <v>Paga</v>
      </c>
      <c r="M5380">
        <v>701203</v>
      </c>
      <c r="N5380" t="s">
        <v>1125</v>
      </c>
      <c r="O5380" t="str">
        <f>_xlfn.XLOOKUP(N5380,[3]Planilha1!$N:$N,[3]Planilha1!$O:$O)</f>
        <v>FLAC</v>
      </c>
      <c r="P5380">
        <v>2026</v>
      </c>
      <c r="Q5380" s="2" t="s">
        <v>1153</v>
      </c>
    </row>
    <row r="5381" spans="1:17" ht="16.8" x14ac:dyDescent="0.3">
      <c r="A5381" t="s">
        <v>1224</v>
      </c>
      <c r="B5381">
        <v>4500917346</v>
      </c>
      <c r="C5381">
        <v>5330353</v>
      </c>
      <c r="D5381" t="s">
        <v>563</v>
      </c>
      <c r="E5381">
        <v>610405337</v>
      </c>
      <c r="F5381" t="s">
        <v>76</v>
      </c>
      <c r="G5381" s="4">
        <v>184.32</v>
      </c>
      <c r="H5381" s="4">
        <v>5.53</v>
      </c>
      <c r="I5381">
        <v>7204</v>
      </c>
      <c r="J5381" t="str">
        <f>_xlfn.XLOOKUP(I5381,[1]Planilha1!$C:$C,[1]Planilha1!$B:$B)</f>
        <v>7204 - CD São Paulo</v>
      </c>
      <c r="K5381" t="str">
        <f>_xlfn.XLOOKUP(I5381,[1]Planilha1!$C:$C,[1]Planilha1!$D:$D)</f>
        <v>43.340.312/0010-48</v>
      </c>
      <c r="L5381" t="str">
        <f>_xlfn.XLOOKUP(B5381,[2]Projeto!$B:$B,[2]Projeto!$P:$P)</f>
        <v>Paga</v>
      </c>
      <c r="M5381">
        <v>701203</v>
      </c>
      <c r="N5381" t="s">
        <v>1125</v>
      </c>
      <c r="O5381" t="str">
        <f>_xlfn.XLOOKUP(N5381,[3]Planilha1!$N:$N,[3]Planilha1!$O:$O)</f>
        <v>FLAC</v>
      </c>
      <c r="P5381">
        <v>2026</v>
      </c>
      <c r="Q5381" s="2" t="s">
        <v>1153</v>
      </c>
    </row>
    <row r="5382" spans="1:17" ht="16.8" x14ac:dyDescent="0.3">
      <c r="A5382" t="s">
        <v>1224</v>
      </c>
      <c r="B5382">
        <v>4500917346</v>
      </c>
      <c r="C5382">
        <v>5347317</v>
      </c>
      <c r="D5382" t="s">
        <v>773</v>
      </c>
      <c r="E5382">
        <v>610503407</v>
      </c>
      <c r="F5382" t="s">
        <v>278</v>
      </c>
      <c r="G5382" s="4">
        <v>232.8</v>
      </c>
      <c r="H5382" s="4">
        <v>6.98</v>
      </c>
      <c r="I5382">
        <v>7204</v>
      </c>
      <c r="J5382" t="str">
        <f>_xlfn.XLOOKUP(I5382,[1]Planilha1!$C:$C,[1]Planilha1!$B:$B)</f>
        <v>7204 - CD São Paulo</v>
      </c>
      <c r="K5382" t="str">
        <f>_xlfn.XLOOKUP(I5382,[1]Planilha1!$C:$C,[1]Planilha1!$D:$D)</f>
        <v>43.340.312/0010-48</v>
      </c>
      <c r="L5382" t="str">
        <f>_xlfn.XLOOKUP(B5382,[2]Projeto!$B:$B,[2]Projeto!$P:$P)</f>
        <v>Paga</v>
      </c>
      <c r="M5382">
        <v>701203</v>
      </c>
      <c r="N5382" t="s">
        <v>1125</v>
      </c>
      <c r="O5382" t="str">
        <f>_xlfn.XLOOKUP(N5382,[3]Planilha1!$N:$N,[3]Planilha1!$O:$O)</f>
        <v>FLAC</v>
      </c>
      <c r="P5382">
        <v>2026</v>
      </c>
      <c r="Q5382" s="2" t="s">
        <v>1153</v>
      </c>
    </row>
    <row r="5383" spans="1:17" ht="16.8" x14ac:dyDescent="0.3">
      <c r="A5383" t="s">
        <v>1224</v>
      </c>
      <c r="B5383">
        <v>4500917346</v>
      </c>
      <c r="C5383">
        <v>5265744</v>
      </c>
      <c r="D5383" t="s">
        <v>455</v>
      </c>
      <c r="E5383">
        <v>630403373</v>
      </c>
      <c r="F5383" t="s">
        <v>185</v>
      </c>
      <c r="G5383" s="4">
        <v>307.8</v>
      </c>
      <c r="H5383" s="4">
        <v>9.23</v>
      </c>
      <c r="I5383">
        <v>7204</v>
      </c>
      <c r="J5383" t="str">
        <f>_xlfn.XLOOKUP(I5383,[1]Planilha1!$C:$C,[1]Planilha1!$B:$B)</f>
        <v>7204 - CD São Paulo</v>
      </c>
      <c r="K5383" t="str">
        <f>_xlfn.XLOOKUP(I5383,[1]Planilha1!$C:$C,[1]Planilha1!$D:$D)</f>
        <v>43.340.312/0010-48</v>
      </c>
      <c r="L5383" t="str">
        <f>_xlfn.XLOOKUP(B5383,[2]Projeto!$B:$B,[2]Projeto!$P:$P)</f>
        <v>Paga</v>
      </c>
      <c r="M5383">
        <v>701203</v>
      </c>
      <c r="N5383" t="s">
        <v>1125</v>
      </c>
      <c r="O5383" t="str">
        <f>_xlfn.XLOOKUP(N5383,[3]Planilha1!$N:$N,[3]Planilha1!$O:$O)</f>
        <v>FLAC</v>
      </c>
      <c r="P5383">
        <v>2026</v>
      </c>
      <c r="Q5383" s="2" t="s">
        <v>1153</v>
      </c>
    </row>
    <row r="5384" spans="1:17" ht="16.8" x14ac:dyDescent="0.3">
      <c r="A5384" t="s">
        <v>1224</v>
      </c>
      <c r="B5384">
        <v>4500917346</v>
      </c>
      <c r="C5384">
        <v>5321719</v>
      </c>
      <c r="D5384" t="s">
        <v>363</v>
      </c>
      <c r="E5384">
        <v>610101477</v>
      </c>
      <c r="F5384" t="s">
        <v>855</v>
      </c>
      <c r="G5384" s="4">
        <v>247.8</v>
      </c>
      <c r="H5384" s="4">
        <v>7.43</v>
      </c>
      <c r="I5384">
        <v>7204</v>
      </c>
      <c r="J5384" t="str">
        <f>_xlfn.XLOOKUP(I5384,[1]Planilha1!$C:$C,[1]Planilha1!$B:$B)</f>
        <v>7204 - CD São Paulo</v>
      </c>
      <c r="K5384" t="str">
        <f>_xlfn.XLOOKUP(I5384,[1]Planilha1!$C:$C,[1]Planilha1!$D:$D)</f>
        <v>43.340.312/0010-48</v>
      </c>
      <c r="L5384" t="str">
        <f>_xlfn.XLOOKUP(B5384,[2]Projeto!$B:$B,[2]Projeto!$P:$P)</f>
        <v>Paga</v>
      </c>
      <c r="M5384">
        <v>701203</v>
      </c>
      <c r="N5384" t="s">
        <v>1125</v>
      </c>
      <c r="O5384" t="str">
        <f>_xlfn.XLOOKUP(N5384,[3]Planilha1!$N:$N,[3]Planilha1!$O:$O)</f>
        <v>FLAC</v>
      </c>
      <c r="P5384">
        <v>2026</v>
      </c>
      <c r="Q5384" s="2" t="s">
        <v>1153</v>
      </c>
    </row>
    <row r="5385" spans="1:17" ht="16.8" x14ac:dyDescent="0.3">
      <c r="A5385" t="s">
        <v>1224</v>
      </c>
      <c r="B5385">
        <v>4500917346</v>
      </c>
      <c r="C5385">
        <v>5321719</v>
      </c>
      <c r="D5385" t="s">
        <v>363</v>
      </c>
      <c r="E5385">
        <v>610100477</v>
      </c>
      <c r="F5385" t="s">
        <v>103</v>
      </c>
      <c r="G5385" s="4">
        <v>247.8</v>
      </c>
      <c r="H5385" s="4">
        <v>7.43</v>
      </c>
      <c r="I5385">
        <v>7204</v>
      </c>
      <c r="J5385" t="str">
        <f>_xlfn.XLOOKUP(I5385,[1]Planilha1!$C:$C,[1]Planilha1!$B:$B)</f>
        <v>7204 - CD São Paulo</v>
      </c>
      <c r="K5385" t="str">
        <f>_xlfn.XLOOKUP(I5385,[1]Planilha1!$C:$C,[1]Planilha1!$D:$D)</f>
        <v>43.340.312/0010-48</v>
      </c>
      <c r="L5385" t="str">
        <f>_xlfn.XLOOKUP(B5385,[2]Projeto!$B:$B,[2]Projeto!$P:$P)</f>
        <v>Paga</v>
      </c>
      <c r="M5385">
        <v>701203</v>
      </c>
      <c r="N5385" t="s">
        <v>1125</v>
      </c>
      <c r="O5385" t="str">
        <f>_xlfn.XLOOKUP(N5385,[3]Planilha1!$N:$N,[3]Planilha1!$O:$O)</f>
        <v>FLAC</v>
      </c>
      <c r="P5385">
        <v>2026</v>
      </c>
      <c r="Q5385" s="2" t="s">
        <v>1153</v>
      </c>
    </row>
    <row r="5386" spans="1:17" ht="16.8" x14ac:dyDescent="0.3">
      <c r="A5386" t="s">
        <v>1224</v>
      </c>
      <c r="B5386">
        <v>4500917346</v>
      </c>
      <c r="C5386">
        <v>5321719</v>
      </c>
      <c r="D5386" t="s">
        <v>363</v>
      </c>
      <c r="E5386">
        <v>610202462</v>
      </c>
      <c r="F5386" t="s">
        <v>684</v>
      </c>
      <c r="G5386" s="4">
        <v>53.4</v>
      </c>
      <c r="H5386" s="4">
        <v>1.6</v>
      </c>
      <c r="I5386">
        <v>7204</v>
      </c>
      <c r="J5386" t="str">
        <f>_xlfn.XLOOKUP(I5386,[1]Planilha1!$C:$C,[1]Planilha1!$B:$B)</f>
        <v>7204 - CD São Paulo</v>
      </c>
      <c r="K5386" t="str">
        <f>_xlfn.XLOOKUP(I5386,[1]Planilha1!$C:$C,[1]Planilha1!$D:$D)</f>
        <v>43.340.312/0010-48</v>
      </c>
      <c r="L5386" t="str">
        <f>_xlfn.XLOOKUP(B5386,[2]Projeto!$B:$B,[2]Projeto!$P:$P)</f>
        <v>Paga</v>
      </c>
      <c r="M5386">
        <v>701203</v>
      </c>
      <c r="N5386" t="s">
        <v>1125</v>
      </c>
      <c r="O5386" t="str">
        <f>_xlfn.XLOOKUP(N5386,[3]Planilha1!$N:$N,[3]Planilha1!$O:$O)</f>
        <v>FLAC</v>
      </c>
      <c r="P5386">
        <v>2026</v>
      </c>
      <c r="Q5386" s="2" t="s">
        <v>1153</v>
      </c>
    </row>
    <row r="5387" spans="1:17" ht="16.8" x14ac:dyDescent="0.3">
      <c r="A5387" t="s">
        <v>1224</v>
      </c>
      <c r="B5387">
        <v>4500917346</v>
      </c>
      <c r="C5387">
        <v>5321719</v>
      </c>
      <c r="D5387" t="s">
        <v>363</v>
      </c>
      <c r="E5387">
        <v>610101463</v>
      </c>
      <c r="F5387" t="s">
        <v>717</v>
      </c>
      <c r="G5387" s="4">
        <v>55.08</v>
      </c>
      <c r="H5387" s="4">
        <v>1.65</v>
      </c>
      <c r="I5387">
        <v>7204</v>
      </c>
      <c r="J5387" t="str">
        <f>_xlfn.XLOOKUP(I5387,[1]Planilha1!$C:$C,[1]Planilha1!$B:$B)</f>
        <v>7204 - CD São Paulo</v>
      </c>
      <c r="K5387" t="str">
        <f>_xlfn.XLOOKUP(I5387,[1]Planilha1!$C:$C,[1]Planilha1!$D:$D)</f>
        <v>43.340.312/0010-48</v>
      </c>
      <c r="L5387" t="str">
        <f>_xlfn.XLOOKUP(B5387,[2]Projeto!$B:$B,[2]Projeto!$P:$P)</f>
        <v>Paga</v>
      </c>
      <c r="M5387">
        <v>701203</v>
      </c>
      <c r="N5387" t="s">
        <v>1125</v>
      </c>
      <c r="O5387" t="str">
        <f>_xlfn.XLOOKUP(N5387,[3]Planilha1!$N:$N,[3]Planilha1!$O:$O)</f>
        <v>FLAC</v>
      </c>
      <c r="P5387">
        <v>2026</v>
      </c>
      <c r="Q5387" s="2" t="s">
        <v>1153</v>
      </c>
    </row>
    <row r="5388" spans="1:17" ht="16.8" x14ac:dyDescent="0.3">
      <c r="A5388" t="s">
        <v>1224</v>
      </c>
      <c r="B5388">
        <v>4500917346</v>
      </c>
      <c r="C5388">
        <v>5330471</v>
      </c>
      <c r="D5388" t="s">
        <v>515</v>
      </c>
      <c r="E5388">
        <v>540437436</v>
      </c>
      <c r="F5388" t="s">
        <v>298</v>
      </c>
      <c r="G5388" s="4">
        <v>947.52</v>
      </c>
      <c r="H5388" s="4">
        <v>28.43</v>
      </c>
      <c r="I5388">
        <v>7204</v>
      </c>
      <c r="J5388" t="str">
        <f>_xlfn.XLOOKUP(I5388,[1]Planilha1!$C:$C,[1]Planilha1!$B:$B)</f>
        <v>7204 - CD São Paulo</v>
      </c>
      <c r="K5388" t="str">
        <f>_xlfn.XLOOKUP(I5388,[1]Planilha1!$C:$C,[1]Planilha1!$D:$D)</f>
        <v>43.340.312/0010-48</v>
      </c>
      <c r="L5388" t="str">
        <f>_xlfn.XLOOKUP(B5388,[2]Projeto!$B:$B,[2]Projeto!$P:$P)</f>
        <v>Paga</v>
      </c>
      <c r="M5388">
        <v>701203</v>
      </c>
      <c r="N5388" t="s">
        <v>1125</v>
      </c>
      <c r="O5388" t="str">
        <f>_xlfn.XLOOKUP(N5388,[3]Planilha1!$N:$N,[3]Planilha1!$O:$O)</f>
        <v>FLAC</v>
      </c>
      <c r="P5388">
        <v>2026</v>
      </c>
      <c r="Q5388" s="2" t="s">
        <v>1153</v>
      </c>
    </row>
    <row r="5389" spans="1:17" ht="16.8" x14ac:dyDescent="0.3">
      <c r="A5389" t="s">
        <v>1224</v>
      </c>
      <c r="B5389">
        <v>4500917346</v>
      </c>
      <c r="C5389">
        <v>5353664</v>
      </c>
      <c r="D5389" t="s">
        <v>336</v>
      </c>
      <c r="E5389">
        <v>610109363</v>
      </c>
      <c r="F5389" t="s">
        <v>135</v>
      </c>
      <c r="G5389" s="4">
        <v>235.92</v>
      </c>
      <c r="H5389" s="4">
        <v>7.08</v>
      </c>
      <c r="I5389">
        <v>7204</v>
      </c>
      <c r="J5389" t="str">
        <f>_xlfn.XLOOKUP(I5389,[1]Planilha1!$C:$C,[1]Planilha1!$B:$B)</f>
        <v>7204 - CD São Paulo</v>
      </c>
      <c r="K5389" t="str">
        <f>_xlfn.XLOOKUP(I5389,[1]Planilha1!$C:$C,[1]Planilha1!$D:$D)</f>
        <v>43.340.312/0010-48</v>
      </c>
      <c r="L5389" t="str">
        <f>_xlfn.XLOOKUP(B5389,[2]Projeto!$B:$B,[2]Projeto!$P:$P)</f>
        <v>Paga</v>
      </c>
      <c r="M5389">
        <v>701203</v>
      </c>
      <c r="N5389" t="s">
        <v>1125</v>
      </c>
      <c r="O5389" t="str">
        <f>_xlfn.XLOOKUP(N5389,[3]Planilha1!$N:$N,[3]Planilha1!$O:$O)</f>
        <v>FLAC</v>
      </c>
      <c r="P5389">
        <v>2026</v>
      </c>
      <c r="Q5389" s="2" t="s">
        <v>1153</v>
      </c>
    </row>
    <row r="5390" spans="1:17" ht="16.8" x14ac:dyDescent="0.3">
      <c r="A5390" t="s">
        <v>1224</v>
      </c>
      <c r="B5390">
        <v>4500917346</v>
      </c>
      <c r="C5390">
        <v>5278430</v>
      </c>
      <c r="D5390" t="s">
        <v>529</v>
      </c>
      <c r="E5390">
        <v>610501353</v>
      </c>
      <c r="F5390" t="s">
        <v>144</v>
      </c>
      <c r="G5390" s="4">
        <v>5462.64</v>
      </c>
      <c r="H5390" s="4">
        <v>163.88</v>
      </c>
      <c r="I5390">
        <v>7204</v>
      </c>
      <c r="J5390" t="str">
        <f>_xlfn.XLOOKUP(I5390,[1]Planilha1!$C:$C,[1]Planilha1!$B:$B)</f>
        <v>7204 - CD São Paulo</v>
      </c>
      <c r="K5390" t="str">
        <f>_xlfn.XLOOKUP(I5390,[1]Planilha1!$C:$C,[1]Planilha1!$D:$D)</f>
        <v>43.340.312/0010-48</v>
      </c>
      <c r="L5390" t="str">
        <f>_xlfn.XLOOKUP(B5390,[2]Projeto!$B:$B,[2]Projeto!$P:$P)</f>
        <v>Paga</v>
      </c>
      <c r="M5390">
        <v>701203</v>
      </c>
      <c r="N5390" t="s">
        <v>1125</v>
      </c>
      <c r="O5390" t="str">
        <f>_xlfn.XLOOKUP(N5390,[3]Planilha1!$N:$N,[3]Planilha1!$O:$O)</f>
        <v>FLAC</v>
      </c>
      <c r="P5390">
        <v>2026</v>
      </c>
      <c r="Q5390" s="2" t="s">
        <v>1153</v>
      </c>
    </row>
    <row r="5391" spans="1:17" ht="16.8" x14ac:dyDescent="0.3">
      <c r="A5391" t="s">
        <v>1224</v>
      </c>
      <c r="B5391">
        <v>4500917346</v>
      </c>
      <c r="C5391">
        <v>5278482</v>
      </c>
      <c r="D5391" t="s">
        <v>657</v>
      </c>
      <c r="E5391">
        <v>610101463</v>
      </c>
      <c r="F5391" t="s">
        <v>717</v>
      </c>
      <c r="G5391" s="4">
        <v>385.56</v>
      </c>
      <c r="H5391" s="4">
        <v>11.57</v>
      </c>
      <c r="I5391">
        <v>7204</v>
      </c>
      <c r="J5391" t="str">
        <f>_xlfn.XLOOKUP(I5391,[1]Planilha1!$C:$C,[1]Planilha1!$B:$B)</f>
        <v>7204 - CD São Paulo</v>
      </c>
      <c r="K5391" t="str">
        <f>_xlfn.XLOOKUP(I5391,[1]Planilha1!$C:$C,[1]Planilha1!$D:$D)</f>
        <v>43.340.312/0010-48</v>
      </c>
      <c r="L5391" t="str">
        <f>_xlfn.XLOOKUP(B5391,[2]Projeto!$B:$B,[2]Projeto!$P:$P)</f>
        <v>Paga</v>
      </c>
      <c r="M5391">
        <v>701203</v>
      </c>
      <c r="N5391" t="s">
        <v>1125</v>
      </c>
      <c r="O5391" t="str">
        <f>_xlfn.XLOOKUP(N5391,[3]Planilha1!$N:$N,[3]Planilha1!$O:$O)</f>
        <v>FLAC</v>
      </c>
      <c r="P5391">
        <v>2026</v>
      </c>
      <c r="Q5391" s="2" t="s">
        <v>1153</v>
      </c>
    </row>
    <row r="5392" spans="1:17" ht="16.8" x14ac:dyDescent="0.3">
      <c r="A5392" t="s">
        <v>1224</v>
      </c>
      <c r="B5392">
        <v>4500917346</v>
      </c>
      <c r="C5392">
        <v>5278482</v>
      </c>
      <c r="D5392" t="s">
        <v>657</v>
      </c>
      <c r="E5392">
        <v>610102463</v>
      </c>
      <c r="F5392" t="s">
        <v>93</v>
      </c>
      <c r="G5392" s="4">
        <v>330.48</v>
      </c>
      <c r="H5392" s="4">
        <v>9.91</v>
      </c>
      <c r="I5392">
        <v>7204</v>
      </c>
      <c r="J5392" t="str">
        <f>_xlfn.XLOOKUP(I5392,[1]Planilha1!$C:$C,[1]Planilha1!$B:$B)</f>
        <v>7204 - CD São Paulo</v>
      </c>
      <c r="K5392" t="str">
        <f>_xlfn.XLOOKUP(I5392,[1]Planilha1!$C:$C,[1]Planilha1!$D:$D)</f>
        <v>43.340.312/0010-48</v>
      </c>
      <c r="L5392" t="str">
        <f>_xlfn.XLOOKUP(B5392,[2]Projeto!$B:$B,[2]Projeto!$P:$P)</f>
        <v>Paga</v>
      </c>
      <c r="M5392">
        <v>701203</v>
      </c>
      <c r="N5392" t="s">
        <v>1125</v>
      </c>
      <c r="O5392" t="str">
        <f>_xlfn.XLOOKUP(N5392,[3]Planilha1!$N:$N,[3]Planilha1!$O:$O)</f>
        <v>FLAC</v>
      </c>
      <c r="P5392">
        <v>2026</v>
      </c>
      <c r="Q5392" s="2" t="s">
        <v>1153</v>
      </c>
    </row>
    <row r="5393" spans="1:17" ht="16.8" x14ac:dyDescent="0.3">
      <c r="A5393" t="s">
        <v>1224</v>
      </c>
      <c r="B5393">
        <v>4500917346</v>
      </c>
      <c r="C5393">
        <v>5252814</v>
      </c>
      <c r="D5393" t="s">
        <v>494</v>
      </c>
      <c r="E5393">
        <v>610253343</v>
      </c>
      <c r="F5393" t="s">
        <v>895</v>
      </c>
      <c r="G5393" s="4">
        <v>-57.84</v>
      </c>
      <c r="H5393" s="4">
        <v>-1.74</v>
      </c>
      <c r="I5393">
        <v>7204</v>
      </c>
      <c r="J5393" t="str">
        <f>_xlfn.XLOOKUP(I5393,[1]Planilha1!$C:$C,[1]Planilha1!$B:$B)</f>
        <v>7204 - CD São Paulo</v>
      </c>
      <c r="K5393" t="str">
        <f>_xlfn.XLOOKUP(I5393,[1]Planilha1!$C:$C,[1]Planilha1!$D:$D)</f>
        <v>43.340.312/0010-48</v>
      </c>
      <c r="L5393" t="str">
        <f>_xlfn.XLOOKUP(B5393,[2]Projeto!$B:$B,[2]Projeto!$P:$P)</f>
        <v>Paga</v>
      </c>
      <c r="M5393">
        <v>701203</v>
      </c>
      <c r="N5393" t="s">
        <v>1125</v>
      </c>
      <c r="O5393" t="str">
        <f>_xlfn.XLOOKUP(N5393,[3]Planilha1!$N:$N,[3]Planilha1!$O:$O)</f>
        <v>FLAC</v>
      </c>
      <c r="P5393">
        <v>2026</v>
      </c>
      <c r="Q5393" s="2" t="s">
        <v>1153</v>
      </c>
    </row>
    <row r="5394" spans="1:17" ht="16.8" x14ac:dyDescent="0.3">
      <c r="A5394" t="s">
        <v>1224</v>
      </c>
      <c r="B5394">
        <v>4500917346</v>
      </c>
      <c r="C5394">
        <v>5252814</v>
      </c>
      <c r="D5394" t="s">
        <v>494</v>
      </c>
      <c r="E5394">
        <v>600949365</v>
      </c>
      <c r="F5394" t="s">
        <v>77</v>
      </c>
      <c r="G5394" s="4">
        <v>-97.95</v>
      </c>
      <c r="H5394" s="4">
        <v>-2.94</v>
      </c>
      <c r="I5394">
        <v>7204</v>
      </c>
      <c r="J5394" t="str">
        <f>_xlfn.XLOOKUP(I5394,[1]Planilha1!$C:$C,[1]Planilha1!$B:$B)</f>
        <v>7204 - CD São Paulo</v>
      </c>
      <c r="K5394" t="str">
        <f>_xlfn.XLOOKUP(I5394,[1]Planilha1!$C:$C,[1]Planilha1!$D:$D)</f>
        <v>43.340.312/0010-48</v>
      </c>
      <c r="L5394" t="str">
        <f>_xlfn.XLOOKUP(B5394,[2]Projeto!$B:$B,[2]Projeto!$P:$P)</f>
        <v>Paga</v>
      </c>
      <c r="M5394">
        <v>701203</v>
      </c>
      <c r="N5394" t="s">
        <v>1125</v>
      </c>
      <c r="O5394" t="str">
        <f>_xlfn.XLOOKUP(N5394,[3]Planilha1!$N:$N,[3]Planilha1!$O:$O)</f>
        <v>FLAC</v>
      </c>
      <c r="P5394">
        <v>2026</v>
      </c>
      <c r="Q5394" s="2" t="s">
        <v>1153</v>
      </c>
    </row>
    <row r="5395" spans="1:17" ht="16.8" x14ac:dyDescent="0.3">
      <c r="A5395" t="s">
        <v>1224</v>
      </c>
      <c r="B5395">
        <v>4500917346</v>
      </c>
      <c r="C5395">
        <v>5252814</v>
      </c>
      <c r="D5395" t="s">
        <v>494</v>
      </c>
      <c r="E5395">
        <v>600951365</v>
      </c>
      <c r="F5395" t="s">
        <v>282</v>
      </c>
      <c r="G5395" s="4">
        <v>-32.65</v>
      </c>
      <c r="H5395" s="4">
        <v>-0.98</v>
      </c>
      <c r="I5395">
        <v>7204</v>
      </c>
      <c r="J5395" t="str">
        <f>_xlfn.XLOOKUP(I5395,[1]Planilha1!$C:$C,[1]Planilha1!$B:$B)</f>
        <v>7204 - CD São Paulo</v>
      </c>
      <c r="K5395" t="str">
        <f>_xlfn.XLOOKUP(I5395,[1]Planilha1!$C:$C,[1]Planilha1!$D:$D)</f>
        <v>43.340.312/0010-48</v>
      </c>
      <c r="L5395" t="str">
        <f>_xlfn.XLOOKUP(B5395,[2]Projeto!$B:$B,[2]Projeto!$P:$P)</f>
        <v>Paga</v>
      </c>
      <c r="M5395">
        <v>701203</v>
      </c>
      <c r="N5395" t="s">
        <v>1125</v>
      </c>
      <c r="O5395" t="str">
        <f>_xlfn.XLOOKUP(N5395,[3]Planilha1!$N:$N,[3]Planilha1!$O:$O)</f>
        <v>FLAC</v>
      </c>
      <c r="P5395">
        <v>2026</v>
      </c>
      <c r="Q5395" s="2" t="s">
        <v>1153</v>
      </c>
    </row>
    <row r="5396" spans="1:17" ht="16.8" x14ac:dyDescent="0.3">
      <c r="A5396" t="s">
        <v>1224</v>
      </c>
      <c r="B5396">
        <v>4500917346</v>
      </c>
      <c r="C5396">
        <v>5357567</v>
      </c>
      <c r="D5396" t="s">
        <v>446</v>
      </c>
      <c r="E5396">
        <v>610518347</v>
      </c>
      <c r="F5396" t="s">
        <v>861</v>
      </c>
      <c r="G5396" s="4">
        <v>-253.96</v>
      </c>
      <c r="H5396" s="4">
        <v>-7.62</v>
      </c>
      <c r="I5396">
        <v>7204</v>
      </c>
      <c r="J5396" t="str">
        <f>_xlfn.XLOOKUP(I5396,[1]Planilha1!$C:$C,[1]Planilha1!$B:$B)</f>
        <v>7204 - CD São Paulo</v>
      </c>
      <c r="K5396" t="str">
        <f>_xlfn.XLOOKUP(I5396,[1]Planilha1!$C:$C,[1]Planilha1!$D:$D)</f>
        <v>43.340.312/0010-48</v>
      </c>
      <c r="L5396" t="str">
        <f>_xlfn.XLOOKUP(B5396,[2]Projeto!$B:$B,[2]Projeto!$P:$P)</f>
        <v>Paga</v>
      </c>
      <c r="M5396">
        <v>701203</v>
      </c>
      <c r="N5396" t="s">
        <v>1125</v>
      </c>
      <c r="O5396" t="str">
        <f>_xlfn.XLOOKUP(N5396,[3]Planilha1!$N:$N,[3]Planilha1!$O:$O)</f>
        <v>FLAC</v>
      </c>
      <c r="P5396">
        <v>2026</v>
      </c>
      <c r="Q5396" s="2" t="s">
        <v>1153</v>
      </c>
    </row>
    <row r="5397" spans="1:17" ht="16.8" x14ac:dyDescent="0.3">
      <c r="A5397" t="s">
        <v>1224</v>
      </c>
      <c r="B5397">
        <v>4500917346</v>
      </c>
      <c r="C5397">
        <v>5357567</v>
      </c>
      <c r="D5397" t="s">
        <v>446</v>
      </c>
      <c r="E5397">
        <v>610400242</v>
      </c>
      <c r="F5397" t="s">
        <v>391</v>
      </c>
      <c r="G5397" s="4">
        <v>-284.16000000000003</v>
      </c>
      <c r="H5397" s="4">
        <v>-8.52</v>
      </c>
      <c r="I5397">
        <v>7204</v>
      </c>
      <c r="J5397" t="str">
        <f>_xlfn.XLOOKUP(I5397,[1]Planilha1!$C:$C,[1]Planilha1!$B:$B)</f>
        <v>7204 - CD São Paulo</v>
      </c>
      <c r="K5397" t="str">
        <f>_xlfn.XLOOKUP(I5397,[1]Planilha1!$C:$C,[1]Planilha1!$D:$D)</f>
        <v>43.340.312/0010-48</v>
      </c>
      <c r="L5397" t="str">
        <f>_xlfn.XLOOKUP(B5397,[2]Projeto!$B:$B,[2]Projeto!$P:$P)</f>
        <v>Paga</v>
      </c>
      <c r="M5397">
        <v>701203</v>
      </c>
      <c r="N5397" t="s">
        <v>1125</v>
      </c>
      <c r="O5397" t="str">
        <f>_xlfn.XLOOKUP(N5397,[3]Planilha1!$N:$N,[3]Planilha1!$O:$O)</f>
        <v>FLAC</v>
      </c>
      <c r="P5397">
        <v>2026</v>
      </c>
      <c r="Q5397" s="2" t="s">
        <v>1153</v>
      </c>
    </row>
    <row r="5398" spans="1:17" ht="16.8" x14ac:dyDescent="0.3">
      <c r="A5398" t="s">
        <v>1224</v>
      </c>
      <c r="B5398">
        <v>4500917346</v>
      </c>
      <c r="C5398">
        <v>5357567</v>
      </c>
      <c r="D5398" t="s">
        <v>446</v>
      </c>
      <c r="E5398">
        <v>600951365</v>
      </c>
      <c r="F5398" t="s">
        <v>282</v>
      </c>
      <c r="G5398" s="4">
        <v>-32.65</v>
      </c>
      <c r="H5398" s="4">
        <v>-0.98</v>
      </c>
      <c r="I5398">
        <v>7204</v>
      </c>
      <c r="J5398" t="str">
        <f>_xlfn.XLOOKUP(I5398,[1]Planilha1!$C:$C,[1]Planilha1!$B:$B)</f>
        <v>7204 - CD São Paulo</v>
      </c>
      <c r="K5398" t="str">
        <f>_xlfn.XLOOKUP(I5398,[1]Planilha1!$C:$C,[1]Planilha1!$D:$D)</f>
        <v>43.340.312/0010-48</v>
      </c>
      <c r="L5398" t="str">
        <f>_xlfn.XLOOKUP(B5398,[2]Projeto!$B:$B,[2]Projeto!$P:$P)</f>
        <v>Paga</v>
      </c>
      <c r="M5398">
        <v>701203</v>
      </c>
      <c r="N5398" t="s">
        <v>1125</v>
      </c>
      <c r="O5398" t="str">
        <f>_xlfn.XLOOKUP(N5398,[3]Planilha1!$N:$N,[3]Planilha1!$O:$O)</f>
        <v>FLAC</v>
      </c>
      <c r="P5398">
        <v>2026</v>
      </c>
      <c r="Q5398" s="2" t="s">
        <v>1153</v>
      </c>
    </row>
    <row r="5399" spans="1:17" ht="16.8" x14ac:dyDescent="0.3">
      <c r="A5399" t="s">
        <v>1224</v>
      </c>
      <c r="B5399">
        <v>4500917346</v>
      </c>
      <c r="C5399">
        <v>5304816</v>
      </c>
      <c r="D5399" t="s">
        <v>614</v>
      </c>
      <c r="E5399">
        <v>610402075</v>
      </c>
      <c r="F5399" t="s">
        <v>111</v>
      </c>
      <c r="G5399" s="4">
        <v>997.5</v>
      </c>
      <c r="H5399" s="4">
        <v>29.93</v>
      </c>
      <c r="I5399">
        <v>7204</v>
      </c>
      <c r="J5399" t="str">
        <f>_xlfn.XLOOKUP(I5399,[1]Planilha1!$C:$C,[1]Planilha1!$B:$B)</f>
        <v>7204 - CD São Paulo</v>
      </c>
      <c r="K5399" t="str">
        <f>_xlfn.XLOOKUP(I5399,[1]Planilha1!$C:$C,[1]Planilha1!$D:$D)</f>
        <v>43.340.312/0010-48</v>
      </c>
      <c r="L5399" t="str">
        <f>_xlfn.XLOOKUP(B5399,[2]Projeto!$B:$B,[2]Projeto!$P:$P)</f>
        <v>Paga</v>
      </c>
      <c r="M5399">
        <v>701203</v>
      </c>
      <c r="N5399" t="s">
        <v>1125</v>
      </c>
      <c r="O5399" t="str">
        <f>_xlfn.XLOOKUP(N5399,[3]Planilha1!$N:$N,[3]Planilha1!$O:$O)</f>
        <v>FLAC</v>
      </c>
      <c r="P5399">
        <v>2026</v>
      </c>
      <c r="Q5399" s="2" t="s">
        <v>1153</v>
      </c>
    </row>
    <row r="5400" spans="1:17" ht="16.8" x14ac:dyDescent="0.3">
      <c r="A5400" t="s">
        <v>1224</v>
      </c>
      <c r="B5400">
        <v>4500917346</v>
      </c>
      <c r="C5400">
        <v>5292037</v>
      </c>
      <c r="D5400" t="s">
        <v>381</v>
      </c>
      <c r="E5400">
        <v>610038007</v>
      </c>
      <c r="F5400" t="s">
        <v>213</v>
      </c>
      <c r="G5400" s="4">
        <v>963</v>
      </c>
      <c r="H5400" s="4">
        <v>28.89</v>
      </c>
      <c r="I5400">
        <v>7204</v>
      </c>
      <c r="J5400" t="str">
        <f>_xlfn.XLOOKUP(I5400,[1]Planilha1!$C:$C,[1]Planilha1!$B:$B)</f>
        <v>7204 - CD São Paulo</v>
      </c>
      <c r="K5400" t="str">
        <f>_xlfn.XLOOKUP(I5400,[1]Planilha1!$C:$C,[1]Planilha1!$D:$D)</f>
        <v>43.340.312/0010-48</v>
      </c>
      <c r="L5400" t="str">
        <f>_xlfn.XLOOKUP(B5400,[2]Projeto!$B:$B,[2]Projeto!$P:$P)</f>
        <v>Paga</v>
      </c>
      <c r="M5400">
        <v>701203</v>
      </c>
      <c r="N5400" t="s">
        <v>1125</v>
      </c>
      <c r="O5400" t="str">
        <f>_xlfn.XLOOKUP(N5400,[3]Planilha1!$N:$N,[3]Planilha1!$O:$O)</f>
        <v>FLAC</v>
      </c>
      <c r="P5400">
        <v>2026</v>
      </c>
      <c r="Q5400" s="2" t="s">
        <v>1153</v>
      </c>
    </row>
    <row r="5401" spans="1:17" ht="16.8" x14ac:dyDescent="0.3">
      <c r="A5401" t="s">
        <v>1224</v>
      </c>
      <c r="B5401">
        <v>4500917346</v>
      </c>
      <c r="C5401">
        <v>5327958</v>
      </c>
      <c r="D5401" t="s">
        <v>505</v>
      </c>
      <c r="E5401">
        <v>610038007</v>
      </c>
      <c r="F5401" t="s">
        <v>213</v>
      </c>
      <c r="G5401" s="4">
        <v>1284</v>
      </c>
      <c r="H5401" s="4">
        <v>38.520000000000003</v>
      </c>
      <c r="I5401">
        <v>7204</v>
      </c>
      <c r="J5401" t="str">
        <f>_xlfn.XLOOKUP(I5401,[1]Planilha1!$C:$C,[1]Planilha1!$B:$B)</f>
        <v>7204 - CD São Paulo</v>
      </c>
      <c r="K5401" t="str">
        <f>_xlfn.XLOOKUP(I5401,[1]Planilha1!$C:$C,[1]Planilha1!$D:$D)</f>
        <v>43.340.312/0010-48</v>
      </c>
      <c r="L5401" t="str">
        <f>_xlfn.XLOOKUP(B5401,[2]Projeto!$B:$B,[2]Projeto!$P:$P)</f>
        <v>Paga</v>
      </c>
      <c r="M5401">
        <v>701203</v>
      </c>
      <c r="N5401" t="s">
        <v>1125</v>
      </c>
      <c r="O5401" t="str">
        <f>_xlfn.XLOOKUP(N5401,[3]Planilha1!$N:$N,[3]Planilha1!$O:$O)</f>
        <v>FLAC</v>
      </c>
      <c r="P5401">
        <v>2026</v>
      </c>
      <c r="Q5401" s="2" t="s">
        <v>1153</v>
      </c>
    </row>
    <row r="5402" spans="1:17" ht="16.8" x14ac:dyDescent="0.3">
      <c r="A5402" t="s">
        <v>1224</v>
      </c>
      <c r="B5402">
        <v>4500917346</v>
      </c>
      <c r="C5402">
        <v>5291710</v>
      </c>
      <c r="D5402" t="s">
        <v>420</v>
      </c>
      <c r="E5402">
        <v>610038007</v>
      </c>
      <c r="F5402" t="s">
        <v>213</v>
      </c>
      <c r="G5402" s="4">
        <v>128.4</v>
      </c>
      <c r="H5402" s="4">
        <v>3.85</v>
      </c>
      <c r="I5402">
        <v>7204</v>
      </c>
      <c r="J5402" t="str">
        <f>_xlfn.XLOOKUP(I5402,[1]Planilha1!$C:$C,[1]Planilha1!$B:$B)</f>
        <v>7204 - CD São Paulo</v>
      </c>
      <c r="K5402" t="str">
        <f>_xlfn.XLOOKUP(I5402,[1]Planilha1!$C:$C,[1]Planilha1!$D:$D)</f>
        <v>43.340.312/0010-48</v>
      </c>
      <c r="L5402" t="str">
        <f>_xlfn.XLOOKUP(B5402,[2]Projeto!$B:$B,[2]Projeto!$P:$P)</f>
        <v>Paga</v>
      </c>
      <c r="M5402">
        <v>701203</v>
      </c>
      <c r="N5402" t="s">
        <v>1125</v>
      </c>
      <c r="O5402" t="str">
        <f>_xlfn.XLOOKUP(N5402,[3]Planilha1!$N:$N,[3]Planilha1!$O:$O)</f>
        <v>FLAC</v>
      </c>
      <c r="P5402">
        <v>2026</v>
      </c>
      <c r="Q5402" s="2" t="s">
        <v>1153</v>
      </c>
    </row>
    <row r="5403" spans="1:17" ht="16.8" x14ac:dyDescent="0.3">
      <c r="A5403" t="s">
        <v>1224</v>
      </c>
      <c r="B5403">
        <v>4500917346</v>
      </c>
      <c r="C5403">
        <v>5332941</v>
      </c>
      <c r="D5403" t="s">
        <v>922</v>
      </c>
      <c r="E5403">
        <v>610038007</v>
      </c>
      <c r="F5403" t="s">
        <v>213</v>
      </c>
      <c r="G5403" s="4">
        <v>192.6</v>
      </c>
      <c r="H5403" s="4">
        <v>5.78</v>
      </c>
      <c r="I5403">
        <v>7204</v>
      </c>
      <c r="J5403" t="str">
        <f>_xlfn.XLOOKUP(I5403,[1]Planilha1!$C:$C,[1]Planilha1!$B:$B)</f>
        <v>7204 - CD São Paulo</v>
      </c>
      <c r="K5403" t="str">
        <f>_xlfn.XLOOKUP(I5403,[1]Planilha1!$C:$C,[1]Planilha1!$D:$D)</f>
        <v>43.340.312/0010-48</v>
      </c>
      <c r="L5403" t="str">
        <f>_xlfn.XLOOKUP(B5403,[2]Projeto!$B:$B,[2]Projeto!$P:$P)</f>
        <v>Paga</v>
      </c>
      <c r="M5403">
        <v>701203</v>
      </c>
      <c r="N5403" t="s">
        <v>1125</v>
      </c>
      <c r="O5403" t="str">
        <f>_xlfn.XLOOKUP(N5403,[3]Planilha1!$N:$N,[3]Planilha1!$O:$O)</f>
        <v>FLAC</v>
      </c>
      <c r="P5403">
        <v>2026</v>
      </c>
      <c r="Q5403" s="2" t="s">
        <v>1153</v>
      </c>
    </row>
    <row r="5404" spans="1:17" ht="16.8" x14ac:dyDescent="0.3">
      <c r="A5404" t="s">
        <v>1224</v>
      </c>
      <c r="B5404">
        <v>4500917346</v>
      </c>
      <c r="C5404">
        <v>5332942</v>
      </c>
      <c r="D5404" t="s">
        <v>923</v>
      </c>
      <c r="E5404">
        <v>610038007</v>
      </c>
      <c r="F5404" t="s">
        <v>213</v>
      </c>
      <c r="G5404" s="4">
        <v>192.6</v>
      </c>
      <c r="H5404" s="4">
        <v>5.78</v>
      </c>
      <c r="I5404">
        <v>7204</v>
      </c>
      <c r="J5404" t="str">
        <f>_xlfn.XLOOKUP(I5404,[1]Planilha1!$C:$C,[1]Planilha1!$B:$B)</f>
        <v>7204 - CD São Paulo</v>
      </c>
      <c r="K5404" t="str">
        <f>_xlfn.XLOOKUP(I5404,[1]Planilha1!$C:$C,[1]Planilha1!$D:$D)</f>
        <v>43.340.312/0010-48</v>
      </c>
      <c r="L5404" t="str">
        <f>_xlfn.XLOOKUP(B5404,[2]Projeto!$B:$B,[2]Projeto!$P:$P)</f>
        <v>Paga</v>
      </c>
      <c r="M5404">
        <v>701203</v>
      </c>
      <c r="N5404" t="s">
        <v>1125</v>
      </c>
      <c r="O5404" t="str">
        <f>_xlfn.XLOOKUP(N5404,[3]Planilha1!$N:$N,[3]Planilha1!$O:$O)</f>
        <v>FLAC</v>
      </c>
      <c r="P5404">
        <v>2026</v>
      </c>
      <c r="Q5404" s="2" t="s">
        <v>1153</v>
      </c>
    </row>
    <row r="5405" spans="1:17" ht="16.8" x14ac:dyDescent="0.3">
      <c r="A5405" t="s">
        <v>1224</v>
      </c>
      <c r="B5405">
        <v>4500917346</v>
      </c>
      <c r="C5405">
        <v>5287035</v>
      </c>
      <c r="D5405" t="s">
        <v>776</v>
      </c>
      <c r="E5405">
        <v>610401072</v>
      </c>
      <c r="F5405" t="s">
        <v>174</v>
      </c>
      <c r="G5405" s="4">
        <v>1076</v>
      </c>
      <c r="H5405" s="4">
        <v>32.28</v>
      </c>
      <c r="I5405">
        <v>7204</v>
      </c>
      <c r="J5405" t="str">
        <f>_xlfn.XLOOKUP(I5405,[1]Planilha1!$C:$C,[1]Planilha1!$B:$B)</f>
        <v>7204 - CD São Paulo</v>
      </c>
      <c r="K5405" t="str">
        <f>_xlfn.XLOOKUP(I5405,[1]Planilha1!$C:$C,[1]Planilha1!$D:$D)</f>
        <v>43.340.312/0010-48</v>
      </c>
      <c r="L5405" t="str">
        <f>_xlfn.XLOOKUP(B5405,[2]Projeto!$B:$B,[2]Projeto!$P:$P)</f>
        <v>Paga</v>
      </c>
      <c r="M5405">
        <v>701203</v>
      </c>
      <c r="N5405" t="s">
        <v>1125</v>
      </c>
      <c r="O5405" t="str">
        <f>_xlfn.XLOOKUP(N5405,[3]Planilha1!$N:$N,[3]Planilha1!$O:$O)</f>
        <v>FLAC</v>
      </c>
      <c r="P5405">
        <v>2026</v>
      </c>
      <c r="Q5405" s="2" t="s">
        <v>1153</v>
      </c>
    </row>
    <row r="5406" spans="1:17" ht="16.8" x14ac:dyDescent="0.3">
      <c r="A5406" t="s">
        <v>1224</v>
      </c>
      <c r="B5406">
        <v>4500917346</v>
      </c>
      <c r="C5406">
        <v>5287035</v>
      </c>
      <c r="D5406" t="s">
        <v>776</v>
      </c>
      <c r="E5406">
        <v>610500390</v>
      </c>
      <c r="F5406" t="s">
        <v>348</v>
      </c>
      <c r="G5406" s="4">
        <v>486.6</v>
      </c>
      <c r="H5406" s="4">
        <v>14.6</v>
      </c>
      <c r="I5406">
        <v>7204</v>
      </c>
      <c r="J5406" t="str">
        <f>_xlfn.XLOOKUP(I5406,[1]Planilha1!$C:$C,[1]Planilha1!$B:$B)</f>
        <v>7204 - CD São Paulo</v>
      </c>
      <c r="K5406" t="str">
        <f>_xlfn.XLOOKUP(I5406,[1]Planilha1!$C:$C,[1]Planilha1!$D:$D)</f>
        <v>43.340.312/0010-48</v>
      </c>
      <c r="L5406" t="str">
        <f>_xlfn.XLOOKUP(B5406,[2]Projeto!$B:$B,[2]Projeto!$P:$P)</f>
        <v>Paga</v>
      </c>
      <c r="M5406">
        <v>701203</v>
      </c>
      <c r="N5406" t="s">
        <v>1125</v>
      </c>
      <c r="O5406" t="str">
        <f>_xlfn.XLOOKUP(N5406,[3]Planilha1!$N:$N,[3]Planilha1!$O:$O)</f>
        <v>FLAC</v>
      </c>
      <c r="P5406">
        <v>2026</v>
      </c>
      <c r="Q5406" s="2" t="s">
        <v>1153</v>
      </c>
    </row>
    <row r="5407" spans="1:17" ht="16.8" x14ac:dyDescent="0.3">
      <c r="A5407" t="s">
        <v>1224</v>
      </c>
      <c r="B5407">
        <v>4500917346</v>
      </c>
      <c r="C5407">
        <v>5266124</v>
      </c>
      <c r="D5407" t="s">
        <v>388</v>
      </c>
      <c r="E5407">
        <v>610116340</v>
      </c>
      <c r="F5407" t="s">
        <v>80</v>
      </c>
      <c r="G5407" s="4">
        <v>1054.8</v>
      </c>
      <c r="H5407" s="4">
        <v>31.64</v>
      </c>
      <c r="I5407">
        <v>7204</v>
      </c>
      <c r="J5407" t="str">
        <f>_xlfn.XLOOKUP(I5407,[1]Planilha1!$C:$C,[1]Planilha1!$B:$B)</f>
        <v>7204 - CD São Paulo</v>
      </c>
      <c r="K5407" t="str">
        <f>_xlfn.XLOOKUP(I5407,[1]Planilha1!$C:$C,[1]Planilha1!$D:$D)</f>
        <v>43.340.312/0010-48</v>
      </c>
      <c r="L5407" t="str">
        <f>_xlfn.XLOOKUP(B5407,[2]Projeto!$B:$B,[2]Projeto!$P:$P)</f>
        <v>Paga</v>
      </c>
      <c r="M5407">
        <v>701203</v>
      </c>
      <c r="N5407" t="s">
        <v>1125</v>
      </c>
      <c r="O5407" t="str">
        <f>_xlfn.XLOOKUP(N5407,[3]Planilha1!$N:$N,[3]Planilha1!$O:$O)</f>
        <v>FLAC</v>
      </c>
      <c r="P5407">
        <v>2026</v>
      </c>
      <c r="Q5407" s="2" t="s">
        <v>1153</v>
      </c>
    </row>
    <row r="5408" spans="1:17" ht="16.8" x14ac:dyDescent="0.3">
      <c r="A5408" t="s">
        <v>1224</v>
      </c>
      <c r="B5408">
        <v>4500917346</v>
      </c>
      <c r="C5408">
        <v>5288228</v>
      </c>
      <c r="D5408" t="s">
        <v>584</v>
      </c>
      <c r="E5408">
        <v>610038007</v>
      </c>
      <c r="F5408" t="s">
        <v>213</v>
      </c>
      <c r="G5408" s="4">
        <v>256.8</v>
      </c>
      <c r="H5408" s="4">
        <v>7.7</v>
      </c>
      <c r="I5408">
        <v>7204</v>
      </c>
      <c r="J5408" t="str">
        <f>_xlfn.XLOOKUP(I5408,[1]Planilha1!$C:$C,[1]Planilha1!$B:$B)</f>
        <v>7204 - CD São Paulo</v>
      </c>
      <c r="K5408" t="str">
        <f>_xlfn.XLOOKUP(I5408,[1]Planilha1!$C:$C,[1]Planilha1!$D:$D)</f>
        <v>43.340.312/0010-48</v>
      </c>
      <c r="L5408" t="str">
        <f>_xlfn.XLOOKUP(B5408,[2]Projeto!$B:$B,[2]Projeto!$P:$P)</f>
        <v>Paga</v>
      </c>
      <c r="M5408">
        <v>701203</v>
      </c>
      <c r="N5408" t="s">
        <v>1125</v>
      </c>
      <c r="O5408" t="str">
        <f>_xlfn.XLOOKUP(N5408,[3]Planilha1!$N:$N,[3]Planilha1!$O:$O)</f>
        <v>FLAC</v>
      </c>
      <c r="P5408">
        <v>2026</v>
      </c>
      <c r="Q5408" s="2" t="s">
        <v>1153</v>
      </c>
    </row>
    <row r="5409" spans="1:17" ht="16.8" x14ac:dyDescent="0.3">
      <c r="A5409" t="s">
        <v>1224</v>
      </c>
      <c r="B5409">
        <v>4500917346</v>
      </c>
      <c r="C5409">
        <v>5328479</v>
      </c>
      <c r="D5409" t="s">
        <v>476</v>
      </c>
      <c r="E5409">
        <v>610402075</v>
      </c>
      <c r="F5409" t="s">
        <v>111</v>
      </c>
      <c r="G5409" s="4">
        <v>422.9</v>
      </c>
      <c r="H5409" s="4">
        <v>12.69</v>
      </c>
      <c r="I5409">
        <v>7204</v>
      </c>
      <c r="J5409" t="str">
        <f>_xlfn.XLOOKUP(I5409,[1]Planilha1!$C:$C,[1]Planilha1!$B:$B)</f>
        <v>7204 - CD São Paulo</v>
      </c>
      <c r="K5409" t="str">
        <f>_xlfn.XLOOKUP(I5409,[1]Planilha1!$C:$C,[1]Planilha1!$D:$D)</f>
        <v>43.340.312/0010-48</v>
      </c>
      <c r="L5409" t="str">
        <f>_xlfn.XLOOKUP(B5409,[2]Projeto!$B:$B,[2]Projeto!$P:$P)</f>
        <v>Paga</v>
      </c>
      <c r="M5409">
        <v>701203</v>
      </c>
      <c r="N5409" t="s">
        <v>1125</v>
      </c>
      <c r="O5409" t="str">
        <f>_xlfn.XLOOKUP(N5409,[3]Planilha1!$N:$N,[3]Planilha1!$O:$O)</f>
        <v>FLAC</v>
      </c>
      <c r="P5409">
        <v>2026</v>
      </c>
      <c r="Q5409" s="2" t="s">
        <v>1153</v>
      </c>
    </row>
    <row r="5410" spans="1:17" ht="16.8" x14ac:dyDescent="0.3">
      <c r="A5410" t="s">
        <v>1224</v>
      </c>
      <c r="B5410">
        <v>4500917346</v>
      </c>
      <c r="C5410">
        <v>5328586</v>
      </c>
      <c r="D5410" t="s">
        <v>848</v>
      </c>
      <c r="E5410">
        <v>610402075</v>
      </c>
      <c r="F5410" t="s">
        <v>111</v>
      </c>
      <c r="G5410" s="4">
        <v>211.45</v>
      </c>
      <c r="H5410" s="4">
        <v>6.34</v>
      </c>
      <c r="I5410">
        <v>7204</v>
      </c>
      <c r="J5410" t="str">
        <f>_xlfn.XLOOKUP(I5410,[1]Planilha1!$C:$C,[1]Planilha1!$B:$B)</f>
        <v>7204 - CD São Paulo</v>
      </c>
      <c r="K5410" t="str">
        <f>_xlfn.XLOOKUP(I5410,[1]Planilha1!$C:$C,[1]Planilha1!$D:$D)</f>
        <v>43.340.312/0010-48</v>
      </c>
      <c r="L5410" t="str">
        <f>_xlfn.XLOOKUP(B5410,[2]Projeto!$B:$B,[2]Projeto!$P:$P)</f>
        <v>Paga</v>
      </c>
      <c r="M5410">
        <v>701203</v>
      </c>
      <c r="N5410" t="s">
        <v>1125</v>
      </c>
      <c r="O5410" t="str">
        <f>_xlfn.XLOOKUP(N5410,[3]Planilha1!$N:$N,[3]Planilha1!$O:$O)</f>
        <v>FLAC</v>
      </c>
      <c r="P5410">
        <v>2026</v>
      </c>
      <c r="Q5410" s="2" t="s">
        <v>1153</v>
      </c>
    </row>
    <row r="5411" spans="1:17" ht="16.8" x14ac:dyDescent="0.3">
      <c r="A5411" t="s">
        <v>1224</v>
      </c>
      <c r="B5411">
        <v>4500917346</v>
      </c>
      <c r="C5411">
        <v>5328586</v>
      </c>
      <c r="D5411" t="s">
        <v>848</v>
      </c>
      <c r="E5411">
        <v>610038007</v>
      </c>
      <c r="F5411" t="s">
        <v>213</v>
      </c>
      <c r="G5411" s="4">
        <v>321</v>
      </c>
      <c r="H5411" s="4">
        <v>9.6300000000000008</v>
      </c>
      <c r="I5411">
        <v>7204</v>
      </c>
      <c r="J5411" t="str">
        <f>_xlfn.XLOOKUP(I5411,[1]Planilha1!$C:$C,[1]Planilha1!$B:$B)</f>
        <v>7204 - CD São Paulo</v>
      </c>
      <c r="K5411" t="str">
        <f>_xlfn.XLOOKUP(I5411,[1]Planilha1!$C:$C,[1]Planilha1!$D:$D)</f>
        <v>43.340.312/0010-48</v>
      </c>
      <c r="L5411" t="str">
        <f>_xlfn.XLOOKUP(B5411,[2]Projeto!$B:$B,[2]Projeto!$P:$P)</f>
        <v>Paga</v>
      </c>
      <c r="M5411">
        <v>701203</v>
      </c>
      <c r="N5411" t="s">
        <v>1125</v>
      </c>
      <c r="O5411" t="str">
        <f>_xlfn.XLOOKUP(N5411,[3]Planilha1!$N:$N,[3]Planilha1!$O:$O)</f>
        <v>FLAC</v>
      </c>
      <c r="P5411">
        <v>2026</v>
      </c>
      <c r="Q5411" s="2" t="s">
        <v>1153</v>
      </c>
    </row>
    <row r="5412" spans="1:17" ht="16.8" x14ac:dyDescent="0.3">
      <c r="A5412" t="s">
        <v>1224</v>
      </c>
      <c r="B5412">
        <v>4500917346</v>
      </c>
      <c r="C5412">
        <v>5330471</v>
      </c>
      <c r="D5412" t="s">
        <v>515</v>
      </c>
      <c r="E5412">
        <v>540437433</v>
      </c>
      <c r="F5412" t="s">
        <v>167</v>
      </c>
      <c r="G5412" s="4">
        <v>947.52</v>
      </c>
      <c r="H5412" s="4">
        <v>28.43</v>
      </c>
      <c r="I5412">
        <v>7204</v>
      </c>
      <c r="J5412" t="str">
        <f>_xlfn.XLOOKUP(I5412,[1]Planilha1!$C:$C,[1]Planilha1!$B:$B)</f>
        <v>7204 - CD São Paulo</v>
      </c>
      <c r="K5412" t="str">
        <f>_xlfn.XLOOKUP(I5412,[1]Planilha1!$C:$C,[1]Planilha1!$D:$D)</f>
        <v>43.340.312/0010-48</v>
      </c>
      <c r="L5412" t="str">
        <f>_xlfn.XLOOKUP(B5412,[2]Projeto!$B:$B,[2]Projeto!$P:$P)</f>
        <v>Paga</v>
      </c>
      <c r="M5412">
        <v>701203</v>
      </c>
      <c r="N5412" t="s">
        <v>1125</v>
      </c>
      <c r="O5412" t="str">
        <f>_xlfn.XLOOKUP(N5412,[3]Planilha1!$N:$N,[3]Planilha1!$O:$O)</f>
        <v>FLAC</v>
      </c>
      <c r="P5412">
        <v>2026</v>
      </c>
      <c r="Q5412" s="2" t="s">
        <v>1153</v>
      </c>
    </row>
    <row r="5413" spans="1:17" ht="16.8" x14ac:dyDescent="0.3">
      <c r="A5413" t="s">
        <v>1224</v>
      </c>
      <c r="B5413">
        <v>4500917346</v>
      </c>
      <c r="C5413">
        <v>5249172</v>
      </c>
      <c r="D5413" t="s">
        <v>478</v>
      </c>
      <c r="E5413">
        <v>610038007</v>
      </c>
      <c r="F5413" t="s">
        <v>213</v>
      </c>
      <c r="G5413" s="4">
        <v>963</v>
      </c>
      <c r="H5413" s="4">
        <v>28.89</v>
      </c>
      <c r="I5413">
        <v>7204</v>
      </c>
      <c r="J5413" t="str">
        <f>_xlfn.XLOOKUP(I5413,[1]Planilha1!$C:$C,[1]Planilha1!$B:$B)</f>
        <v>7204 - CD São Paulo</v>
      </c>
      <c r="K5413" t="str">
        <f>_xlfn.XLOOKUP(I5413,[1]Planilha1!$C:$C,[1]Planilha1!$D:$D)</f>
        <v>43.340.312/0010-48</v>
      </c>
      <c r="L5413" t="str">
        <f>_xlfn.XLOOKUP(B5413,[2]Projeto!$B:$B,[2]Projeto!$P:$P)</f>
        <v>Paga</v>
      </c>
      <c r="M5413">
        <v>701203</v>
      </c>
      <c r="N5413" t="s">
        <v>1125</v>
      </c>
      <c r="O5413" t="str">
        <f>_xlfn.XLOOKUP(N5413,[3]Planilha1!$N:$N,[3]Planilha1!$O:$O)</f>
        <v>FLAC</v>
      </c>
      <c r="P5413">
        <v>2026</v>
      </c>
      <c r="Q5413" s="2" t="s">
        <v>1153</v>
      </c>
    </row>
    <row r="5414" spans="1:17" ht="16.8" x14ac:dyDescent="0.3">
      <c r="A5414" t="s">
        <v>1224</v>
      </c>
      <c r="B5414">
        <v>4500917346</v>
      </c>
      <c r="C5414">
        <v>5263652</v>
      </c>
      <c r="D5414" t="s">
        <v>395</v>
      </c>
      <c r="E5414">
        <v>630007007</v>
      </c>
      <c r="F5414" t="s">
        <v>375</v>
      </c>
      <c r="G5414" s="4">
        <v>865.8</v>
      </c>
      <c r="H5414" s="4">
        <v>25.97</v>
      </c>
      <c r="I5414">
        <v>7204</v>
      </c>
      <c r="J5414" t="str">
        <f>_xlfn.XLOOKUP(I5414,[1]Planilha1!$C:$C,[1]Planilha1!$B:$B)</f>
        <v>7204 - CD São Paulo</v>
      </c>
      <c r="K5414" t="str">
        <f>_xlfn.XLOOKUP(I5414,[1]Planilha1!$C:$C,[1]Planilha1!$D:$D)</f>
        <v>43.340.312/0010-48</v>
      </c>
      <c r="L5414" t="str">
        <f>_xlfn.XLOOKUP(B5414,[2]Projeto!$B:$B,[2]Projeto!$P:$P)</f>
        <v>Paga</v>
      </c>
      <c r="M5414">
        <v>701203</v>
      </c>
      <c r="N5414" t="s">
        <v>1125</v>
      </c>
      <c r="O5414" t="str">
        <f>_xlfn.XLOOKUP(N5414,[3]Planilha1!$N:$N,[3]Planilha1!$O:$O)</f>
        <v>FLAC</v>
      </c>
      <c r="P5414">
        <v>2026</v>
      </c>
      <c r="Q5414" s="2" t="s">
        <v>1153</v>
      </c>
    </row>
    <row r="5415" spans="1:17" ht="16.8" x14ac:dyDescent="0.3">
      <c r="A5415" t="s">
        <v>1224</v>
      </c>
      <c r="B5415">
        <v>4500917346</v>
      </c>
      <c r="C5415">
        <v>5321058</v>
      </c>
      <c r="D5415" t="s">
        <v>650</v>
      </c>
      <c r="E5415">
        <v>610402075</v>
      </c>
      <c r="F5415" t="s">
        <v>111</v>
      </c>
      <c r="G5415" s="4">
        <v>634.35</v>
      </c>
      <c r="H5415" s="4">
        <v>19.03</v>
      </c>
      <c r="I5415">
        <v>7204</v>
      </c>
      <c r="J5415" t="str">
        <f>_xlfn.XLOOKUP(I5415,[1]Planilha1!$C:$C,[1]Planilha1!$B:$B)</f>
        <v>7204 - CD São Paulo</v>
      </c>
      <c r="K5415" t="str">
        <f>_xlfn.XLOOKUP(I5415,[1]Planilha1!$C:$C,[1]Planilha1!$D:$D)</f>
        <v>43.340.312/0010-48</v>
      </c>
      <c r="L5415" t="str">
        <f>_xlfn.XLOOKUP(B5415,[2]Projeto!$B:$B,[2]Projeto!$P:$P)</f>
        <v>Paga</v>
      </c>
      <c r="M5415">
        <v>701203</v>
      </c>
      <c r="N5415" t="s">
        <v>1125</v>
      </c>
      <c r="O5415" t="str">
        <f>_xlfn.XLOOKUP(N5415,[3]Planilha1!$N:$N,[3]Planilha1!$O:$O)</f>
        <v>FLAC</v>
      </c>
      <c r="P5415">
        <v>2026</v>
      </c>
      <c r="Q5415" s="2" t="s">
        <v>1153</v>
      </c>
    </row>
    <row r="5416" spans="1:17" ht="16.8" x14ac:dyDescent="0.3">
      <c r="A5416" t="s">
        <v>1224</v>
      </c>
      <c r="B5416">
        <v>4500917346</v>
      </c>
      <c r="C5416">
        <v>5291412</v>
      </c>
      <c r="D5416" t="s">
        <v>330</v>
      </c>
      <c r="E5416">
        <v>610038007</v>
      </c>
      <c r="F5416" t="s">
        <v>213</v>
      </c>
      <c r="G5416" s="4">
        <v>321</v>
      </c>
      <c r="H5416" s="4">
        <v>9.6300000000000008</v>
      </c>
      <c r="I5416">
        <v>7204</v>
      </c>
      <c r="J5416" t="str">
        <f>_xlfn.XLOOKUP(I5416,[1]Planilha1!$C:$C,[1]Planilha1!$B:$B)</f>
        <v>7204 - CD São Paulo</v>
      </c>
      <c r="K5416" t="str">
        <f>_xlfn.XLOOKUP(I5416,[1]Planilha1!$C:$C,[1]Planilha1!$D:$D)</f>
        <v>43.340.312/0010-48</v>
      </c>
      <c r="L5416" t="str">
        <f>_xlfn.XLOOKUP(B5416,[2]Projeto!$B:$B,[2]Projeto!$P:$P)</f>
        <v>Paga</v>
      </c>
      <c r="M5416">
        <v>701203</v>
      </c>
      <c r="N5416" t="s">
        <v>1125</v>
      </c>
      <c r="O5416" t="str">
        <f>_xlfn.XLOOKUP(N5416,[3]Planilha1!$N:$N,[3]Planilha1!$O:$O)</f>
        <v>FLAC</v>
      </c>
      <c r="P5416">
        <v>2026</v>
      </c>
      <c r="Q5416" s="2" t="s">
        <v>1153</v>
      </c>
    </row>
    <row r="5417" spans="1:17" ht="16.8" x14ac:dyDescent="0.3">
      <c r="A5417" t="s">
        <v>1224</v>
      </c>
      <c r="B5417">
        <v>4500917346</v>
      </c>
      <c r="C5417">
        <v>5286846</v>
      </c>
      <c r="D5417" t="s">
        <v>369</v>
      </c>
      <c r="E5417">
        <v>610405337</v>
      </c>
      <c r="F5417" t="s">
        <v>76</v>
      </c>
      <c r="G5417" s="4">
        <v>92.16</v>
      </c>
      <c r="H5417" s="4">
        <v>2.76</v>
      </c>
      <c r="I5417">
        <v>7204</v>
      </c>
      <c r="J5417" t="str">
        <f>_xlfn.XLOOKUP(I5417,[1]Planilha1!$C:$C,[1]Planilha1!$B:$B)</f>
        <v>7204 - CD São Paulo</v>
      </c>
      <c r="K5417" t="str">
        <f>_xlfn.XLOOKUP(I5417,[1]Planilha1!$C:$C,[1]Planilha1!$D:$D)</f>
        <v>43.340.312/0010-48</v>
      </c>
      <c r="L5417" t="str">
        <f>_xlfn.XLOOKUP(B5417,[2]Projeto!$B:$B,[2]Projeto!$P:$P)</f>
        <v>Paga</v>
      </c>
      <c r="M5417">
        <v>701203</v>
      </c>
      <c r="N5417" t="s">
        <v>1125</v>
      </c>
      <c r="O5417" t="str">
        <f>_xlfn.XLOOKUP(N5417,[3]Planilha1!$N:$N,[3]Planilha1!$O:$O)</f>
        <v>FLAC</v>
      </c>
      <c r="P5417">
        <v>2026</v>
      </c>
      <c r="Q5417" s="2" t="s">
        <v>1153</v>
      </c>
    </row>
    <row r="5418" spans="1:17" ht="16.8" x14ac:dyDescent="0.3">
      <c r="A5418" t="s">
        <v>1224</v>
      </c>
      <c r="B5418">
        <v>4500917346</v>
      </c>
      <c r="C5418">
        <v>5286846</v>
      </c>
      <c r="D5418" t="s">
        <v>369</v>
      </c>
      <c r="E5418">
        <v>610402075</v>
      </c>
      <c r="F5418" t="s">
        <v>111</v>
      </c>
      <c r="G5418" s="4">
        <v>199.5</v>
      </c>
      <c r="H5418" s="4">
        <v>5.99</v>
      </c>
      <c r="I5418">
        <v>7204</v>
      </c>
      <c r="J5418" t="str">
        <f>_xlfn.XLOOKUP(I5418,[1]Planilha1!$C:$C,[1]Planilha1!$B:$B)</f>
        <v>7204 - CD São Paulo</v>
      </c>
      <c r="K5418" t="str">
        <f>_xlfn.XLOOKUP(I5418,[1]Planilha1!$C:$C,[1]Planilha1!$D:$D)</f>
        <v>43.340.312/0010-48</v>
      </c>
      <c r="L5418" t="str">
        <f>_xlfn.XLOOKUP(B5418,[2]Projeto!$B:$B,[2]Projeto!$P:$P)</f>
        <v>Paga</v>
      </c>
      <c r="M5418">
        <v>701203</v>
      </c>
      <c r="N5418" t="s">
        <v>1125</v>
      </c>
      <c r="O5418" t="str">
        <f>_xlfn.XLOOKUP(N5418,[3]Planilha1!$N:$N,[3]Planilha1!$O:$O)</f>
        <v>FLAC</v>
      </c>
      <c r="P5418">
        <v>2026</v>
      </c>
      <c r="Q5418" s="2" t="s">
        <v>1153</v>
      </c>
    </row>
    <row r="5419" spans="1:17" ht="16.8" x14ac:dyDescent="0.3">
      <c r="A5419" t="s">
        <v>1224</v>
      </c>
      <c r="B5419">
        <v>4500917346</v>
      </c>
      <c r="C5419">
        <v>5286846</v>
      </c>
      <c r="D5419" t="s">
        <v>369</v>
      </c>
      <c r="E5419">
        <v>610501353</v>
      </c>
      <c r="F5419" t="s">
        <v>144</v>
      </c>
      <c r="G5419" s="4">
        <v>415.8</v>
      </c>
      <c r="H5419" s="4">
        <v>12.47</v>
      </c>
      <c r="I5419">
        <v>7204</v>
      </c>
      <c r="J5419" t="str">
        <f>_xlfn.XLOOKUP(I5419,[1]Planilha1!$C:$C,[1]Planilha1!$B:$B)</f>
        <v>7204 - CD São Paulo</v>
      </c>
      <c r="K5419" t="str">
        <f>_xlfn.XLOOKUP(I5419,[1]Planilha1!$C:$C,[1]Planilha1!$D:$D)</f>
        <v>43.340.312/0010-48</v>
      </c>
      <c r="L5419" t="str">
        <f>_xlfn.XLOOKUP(B5419,[2]Projeto!$B:$B,[2]Projeto!$P:$P)</f>
        <v>Paga</v>
      </c>
      <c r="M5419">
        <v>701203</v>
      </c>
      <c r="N5419" t="s">
        <v>1125</v>
      </c>
      <c r="O5419" t="str">
        <f>_xlfn.XLOOKUP(N5419,[3]Planilha1!$N:$N,[3]Planilha1!$O:$O)</f>
        <v>FLAC</v>
      </c>
      <c r="P5419">
        <v>2026</v>
      </c>
      <c r="Q5419" s="2" t="s">
        <v>1153</v>
      </c>
    </row>
    <row r="5420" spans="1:17" ht="16.8" x14ac:dyDescent="0.3">
      <c r="A5420" t="s">
        <v>1224</v>
      </c>
      <c r="B5420">
        <v>4500917346</v>
      </c>
      <c r="C5420">
        <v>5286846</v>
      </c>
      <c r="D5420" t="s">
        <v>369</v>
      </c>
      <c r="E5420">
        <v>610051007</v>
      </c>
      <c r="F5420" t="s">
        <v>352</v>
      </c>
      <c r="G5420" s="4">
        <v>192.6</v>
      </c>
      <c r="H5420" s="4">
        <v>5.78</v>
      </c>
      <c r="I5420">
        <v>7204</v>
      </c>
      <c r="J5420" t="str">
        <f>_xlfn.XLOOKUP(I5420,[1]Planilha1!$C:$C,[1]Planilha1!$B:$B)</f>
        <v>7204 - CD São Paulo</v>
      </c>
      <c r="K5420" t="str">
        <f>_xlfn.XLOOKUP(I5420,[1]Planilha1!$C:$C,[1]Planilha1!$D:$D)</f>
        <v>43.340.312/0010-48</v>
      </c>
      <c r="L5420" t="str">
        <f>_xlfn.XLOOKUP(B5420,[2]Projeto!$B:$B,[2]Projeto!$P:$P)</f>
        <v>Paga</v>
      </c>
      <c r="M5420">
        <v>701203</v>
      </c>
      <c r="N5420" t="s">
        <v>1125</v>
      </c>
      <c r="O5420" t="str">
        <f>_xlfn.XLOOKUP(N5420,[3]Planilha1!$N:$N,[3]Planilha1!$O:$O)</f>
        <v>FLAC</v>
      </c>
      <c r="P5420">
        <v>2026</v>
      </c>
      <c r="Q5420" s="2" t="s">
        <v>1153</v>
      </c>
    </row>
    <row r="5421" spans="1:17" ht="16.8" x14ac:dyDescent="0.3">
      <c r="A5421" t="s">
        <v>1224</v>
      </c>
      <c r="B5421">
        <v>4500917346</v>
      </c>
      <c r="C5421">
        <v>5286846</v>
      </c>
      <c r="D5421" t="s">
        <v>369</v>
      </c>
      <c r="E5421">
        <v>610038007</v>
      </c>
      <c r="F5421" t="s">
        <v>213</v>
      </c>
      <c r="G5421" s="4">
        <v>64.2</v>
      </c>
      <c r="H5421" s="4">
        <v>1.93</v>
      </c>
      <c r="I5421">
        <v>7204</v>
      </c>
      <c r="J5421" t="str">
        <f>_xlfn.XLOOKUP(I5421,[1]Planilha1!$C:$C,[1]Planilha1!$B:$B)</f>
        <v>7204 - CD São Paulo</v>
      </c>
      <c r="K5421" t="str">
        <f>_xlfn.XLOOKUP(I5421,[1]Planilha1!$C:$C,[1]Planilha1!$D:$D)</f>
        <v>43.340.312/0010-48</v>
      </c>
      <c r="L5421" t="str">
        <f>_xlfn.XLOOKUP(B5421,[2]Projeto!$B:$B,[2]Projeto!$P:$P)</f>
        <v>Paga</v>
      </c>
      <c r="M5421">
        <v>701203</v>
      </c>
      <c r="N5421" t="s">
        <v>1125</v>
      </c>
      <c r="O5421" t="str">
        <f>_xlfn.XLOOKUP(N5421,[3]Planilha1!$N:$N,[3]Planilha1!$O:$O)</f>
        <v>FLAC</v>
      </c>
      <c r="P5421">
        <v>2026</v>
      </c>
      <c r="Q5421" s="2" t="s">
        <v>1153</v>
      </c>
    </row>
    <row r="5422" spans="1:17" ht="16.8" x14ac:dyDescent="0.3">
      <c r="A5422" t="s">
        <v>1224</v>
      </c>
      <c r="B5422">
        <v>4500917346</v>
      </c>
      <c r="C5422">
        <v>5008588</v>
      </c>
      <c r="D5422" t="s">
        <v>508</v>
      </c>
      <c r="E5422">
        <v>610038007</v>
      </c>
      <c r="F5422" t="s">
        <v>213</v>
      </c>
      <c r="G5422" s="4">
        <v>3210</v>
      </c>
      <c r="H5422" s="4">
        <v>96.3</v>
      </c>
      <c r="I5422">
        <v>7204</v>
      </c>
      <c r="J5422" t="str">
        <f>_xlfn.XLOOKUP(I5422,[1]Planilha1!$C:$C,[1]Planilha1!$B:$B)</f>
        <v>7204 - CD São Paulo</v>
      </c>
      <c r="K5422" t="str">
        <f>_xlfn.XLOOKUP(I5422,[1]Planilha1!$C:$C,[1]Planilha1!$D:$D)</f>
        <v>43.340.312/0010-48</v>
      </c>
      <c r="L5422" t="str">
        <f>_xlfn.XLOOKUP(B5422,[2]Projeto!$B:$B,[2]Projeto!$P:$P)</f>
        <v>Paga</v>
      </c>
      <c r="M5422">
        <v>701203</v>
      </c>
      <c r="N5422" t="s">
        <v>1125</v>
      </c>
      <c r="O5422" t="str">
        <f>_xlfn.XLOOKUP(N5422,[3]Planilha1!$N:$N,[3]Planilha1!$O:$O)</f>
        <v>FLAC</v>
      </c>
      <c r="P5422">
        <v>2026</v>
      </c>
      <c r="Q5422" s="2" t="s">
        <v>1153</v>
      </c>
    </row>
    <row r="5423" spans="1:17" ht="16.8" x14ac:dyDescent="0.3">
      <c r="A5423" t="s">
        <v>1224</v>
      </c>
      <c r="B5423">
        <v>4500917346</v>
      </c>
      <c r="C5423">
        <v>5351617</v>
      </c>
      <c r="D5423" t="s">
        <v>845</v>
      </c>
      <c r="E5423">
        <v>540437433</v>
      </c>
      <c r="F5423" t="s">
        <v>167</v>
      </c>
      <c r="G5423" s="4">
        <v>236.88</v>
      </c>
      <c r="H5423" s="4">
        <v>7.11</v>
      </c>
      <c r="I5423">
        <v>7204</v>
      </c>
      <c r="J5423" t="str">
        <f>_xlfn.XLOOKUP(I5423,[1]Planilha1!$C:$C,[1]Planilha1!$B:$B)</f>
        <v>7204 - CD São Paulo</v>
      </c>
      <c r="K5423" t="str">
        <f>_xlfn.XLOOKUP(I5423,[1]Planilha1!$C:$C,[1]Planilha1!$D:$D)</f>
        <v>43.340.312/0010-48</v>
      </c>
      <c r="L5423" t="str">
        <f>_xlfn.XLOOKUP(B5423,[2]Projeto!$B:$B,[2]Projeto!$P:$P)</f>
        <v>Paga</v>
      </c>
      <c r="M5423">
        <v>701203</v>
      </c>
      <c r="N5423" t="s">
        <v>1125</v>
      </c>
      <c r="O5423" t="str">
        <f>_xlfn.XLOOKUP(N5423,[3]Planilha1!$N:$N,[3]Planilha1!$O:$O)</f>
        <v>FLAC</v>
      </c>
      <c r="P5423">
        <v>2026</v>
      </c>
      <c r="Q5423" s="2" t="s">
        <v>1153</v>
      </c>
    </row>
    <row r="5424" spans="1:17" ht="16.8" x14ac:dyDescent="0.3">
      <c r="A5424" t="s">
        <v>1224</v>
      </c>
      <c r="B5424">
        <v>4500917346</v>
      </c>
      <c r="C5424">
        <v>5351617</v>
      </c>
      <c r="D5424" t="s">
        <v>845</v>
      </c>
      <c r="E5424">
        <v>610402075</v>
      </c>
      <c r="F5424" t="s">
        <v>111</v>
      </c>
      <c r="G5424" s="4">
        <v>399</v>
      </c>
      <c r="H5424" s="4">
        <v>11.97</v>
      </c>
      <c r="I5424">
        <v>7204</v>
      </c>
      <c r="J5424" t="str">
        <f>_xlfn.XLOOKUP(I5424,[1]Planilha1!$C:$C,[1]Planilha1!$B:$B)</f>
        <v>7204 - CD São Paulo</v>
      </c>
      <c r="K5424" t="str">
        <f>_xlfn.XLOOKUP(I5424,[1]Planilha1!$C:$C,[1]Planilha1!$D:$D)</f>
        <v>43.340.312/0010-48</v>
      </c>
      <c r="L5424" t="str">
        <f>_xlfn.XLOOKUP(B5424,[2]Projeto!$B:$B,[2]Projeto!$P:$P)</f>
        <v>Paga</v>
      </c>
      <c r="M5424">
        <v>701203</v>
      </c>
      <c r="N5424" t="s">
        <v>1125</v>
      </c>
      <c r="O5424" t="str">
        <f>_xlfn.XLOOKUP(N5424,[3]Planilha1!$N:$N,[3]Planilha1!$O:$O)</f>
        <v>FLAC</v>
      </c>
      <c r="P5424">
        <v>2026</v>
      </c>
      <c r="Q5424" s="2" t="s">
        <v>1153</v>
      </c>
    </row>
    <row r="5425" spans="1:17" ht="16.8" x14ac:dyDescent="0.3">
      <c r="A5425" t="s">
        <v>1224</v>
      </c>
      <c r="B5425">
        <v>4500917346</v>
      </c>
      <c r="C5425">
        <v>5341282</v>
      </c>
      <c r="D5425" t="s">
        <v>377</v>
      </c>
      <c r="E5425">
        <v>540447551</v>
      </c>
      <c r="F5425" t="s">
        <v>302</v>
      </c>
      <c r="G5425" s="4">
        <v>285</v>
      </c>
      <c r="H5425" s="4">
        <v>8.5500000000000007</v>
      </c>
      <c r="I5425">
        <v>7204</v>
      </c>
      <c r="J5425" t="str">
        <f>_xlfn.XLOOKUP(I5425,[1]Planilha1!$C:$C,[1]Planilha1!$B:$B)</f>
        <v>7204 - CD São Paulo</v>
      </c>
      <c r="K5425" t="str">
        <f>_xlfn.XLOOKUP(I5425,[1]Planilha1!$C:$C,[1]Planilha1!$D:$D)</f>
        <v>43.340.312/0010-48</v>
      </c>
      <c r="L5425" t="str">
        <f>_xlfn.XLOOKUP(B5425,[2]Projeto!$B:$B,[2]Projeto!$P:$P)</f>
        <v>Paga</v>
      </c>
      <c r="M5425">
        <v>701203</v>
      </c>
      <c r="N5425" t="s">
        <v>1125</v>
      </c>
      <c r="O5425" t="str">
        <f>_xlfn.XLOOKUP(N5425,[3]Planilha1!$N:$N,[3]Planilha1!$O:$O)</f>
        <v>FLAC</v>
      </c>
      <c r="P5425">
        <v>2026</v>
      </c>
      <c r="Q5425" s="2" t="s">
        <v>1153</v>
      </c>
    </row>
    <row r="5426" spans="1:17" ht="16.8" x14ac:dyDescent="0.3">
      <c r="A5426" t="s">
        <v>1224</v>
      </c>
      <c r="B5426">
        <v>4500917346</v>
      </c>
      <c r="C5426">
        <v>5333580</v>
      </c>
      <c r="D5426" t="s">
        <v>795</v>
      </c>
      <c r="E5426">
        <v>610038007</v>
      </c>
      <c r="F5426" t="s">
        <v>213</v>
      </c>
      <c r="G5426" s="4">
        <v>1348.2</v>
      </c>
      <c r="H5426" s="4">
        <v>40.450000000000003</v>
      </c>
      <c r="I5426">
        <v>7204</v>
      </c>
      <c r="J5426" t="str">
        <f>_xlfn.XLOOKUP(I5426,[1]Planilha1!$C:$C,[1]Planilha1!$B:$B)</f>
        <v>7204 - CD São Paulo</v>
      </c>
      <c r="K5426" t="str">
        <f>_xlfn.XLOOKUP(I5426,[1]Planilha1!$C:$C,[1]Planilha1!$D:$D)</f>
        <v>43.340.312/0010-48</v>
      </c>
      <c r="L5426" t="str">
        <f>_xlfn.XLOOKUP(B5426,[2]Projeto!$B:$B,[2]Projeto!$P:$P)</f>
        <v>Paga</v>
      </c>
      <c r="M5426">
        <v>701203</v>
      </c>
      <c r="N5426" t="s">
        <v>1125</v>
      </c>
      <c r="O5426" t="str">
        <f>_xlfn.XLOOKUP(N5426,[3]Planilha1!$N:$N,[3]Planilha1!$O:$O)</f>
        <v>FLAC</v>
      </c>
      <c r="P5426">
        <v>2026</v>
      </c>
      <c r="Q5426" s="2" t="s">
        <v>1153</v>
      </c>
    </row>
    <row r="5427" spans="1:17" ht="16.8" x14ac:dyDescent="0.3">
      <c r="A5427" t="s">
        <v>1224</v>
      </c>
      <c r="B5427">
        <v>4500917346</v>
      </c>
      <c r="C5427">
        <v>5247711</v>
      </c>
      <c r="D5427" t="s">
        <v>386</v>
      </c>
      <c r="E5427">
        <v>610501353</v>
      </c>
      <c r="F5427" t="s">
        <v>144</v>
      </c>
      <c r="G5427" s="4">
        <v>415.8</v>
      </c>
      <c r="H5427" s="4">
        <v>12.47</v>
      </c>
      <c r="I5427">
        <v>7204</v>
      </c>
      <c r="J5427" t="str">
        <f>_xlfn.XLOOKUP(I5427,[1]Planilha1!$C:$C,[1]Planilha1!$B:$B)</f>
        <v>7204 - CD São Paulo</v>
      </c>
      <c r="K5427" t="str">
        <f>_xlfn.XLOOKUP(I5427,[1]Planilha1!$C:$C,[1]Planilha1!$D:$D)</f>
        <v>43.340.312/0010-48</v>
      </c>
      <c r="L5427" t="str">
        <f>_xlfn.XLOOKUP(B5427,[2]Projeto!$B:$B,[2]Projeto!$P:$P)</f>
        <v>Paga</v>
      </c>
      <c r="M5427">
        <v>701203</v>
      </c>
      <c r="N5427" t="s">
        <v>1125</v>
      </c>
      <c r="O5427" t="str">
        <f>_xlfn.XLOOKUP(N5427,[3]Planilha1!$N:$N,[3]Planilha1!$O:$O)</f>
        <v>FLAC</v>
      </c>
      <c r="P5427">
        <v>2026</v>
      </c>
      <c r="Q5427" s="2" t="s">
        <v>1153</v>
      </c>
    </row>
    <row r="5428" spans="1:17" ht="16.8" x14ac:dyDescent="0.3">
      <c r="A5428" t="s">
        <v>1224</v>
      </c>
      <c r="B5428">
        <v>4500917346</v>
      </c>
      <c r="C5428">
        <v>5269835</v>
      </c>
      <c r="D5428" t="s">
        <v>543</v>
      </c>
      <c r="E5428">
        <v>610038007</v>
      </c>
      <c r="F5428" t="s">
        <v>213</v>
      </c>
      <c r="G5428" s="4">
        <v>577.79999999999995</v>
      </c>
      <c r="H5428" s="4">
        <v>17.329999999999998</v>
      </c>
      <c r="I5428">
        <v>7204</v>
      </c>
      <c r="J5428" t="str">
        <f>_xlfn.XLOOKUP(I5428,[1]Planilha1!$C:$C,[1]Planilha1!$B:$B)</f>
        <v>7204 - CD São Paulo</v>
      </c>
      <c r="K5428" t="str">
        <f>_xlfn.XLOOKUP(I5428,[1]Planilha1!$C:$C,[1]Planilha1!$D:$D)</f>
        <v>43.340.312/0010-48</v>
      </c>
      <c r="L5428" t="str">
        <f>_xlfn.XLOOKUP(B5428,[2]Projeto!$B:$B,[2]Projeto!$P:$P)</f>
        <v>Paga</v>
      </c>
      <c r="M5428">
        <v>701203</v>
      </c>
      <c r="N5428" t="s">
        <v>1125</v>
      </c>
      <c r="O5428" t="str">
        <f>_xlfn.XLOOKUP(N5428,[3]Planilha1!$N:$N,[3]Planilha1!$O:$O)</f>
        <v>FLAC</v>
      </c>
      <c r="P5428">
        <v>2026</v>
      </c>
      <c r="Q5428" s="2" t="s">
        <v>1153</v>
      </c>
    </row>
    <row r="5429" spans="1:17" ht="16.8" x14ac:dyDescent="0.3">
      <c r="A5429" t="s">
        <v>1224</v>
      </c>
      <c r="B5429">
        <v>4500917346</v>
      </c>
      <c r="C5429">
        <v>5269835</v>
      </c>
      <c r="D5429" t="s">
        <v>543</v>
      </c>
      <c r="E5429">
        <v>610038007</v>
      </c>
      <c r="F5429" t="s">
        <v>213</v>
      </c>
      <c r="G5429" s="4">
        <v>706.2</v>
      </c>
      <c r="H5429" s="4">
        <v>21.19</v>
      </c>
      <c r="I5429">
        <v>7204</v>
      </c>
      <c r="J5429" t="str">
        <f>_xlfn.XLOOKUP(I5429,[1]Planilha1!$C:$C,[1]Planilha1!$B:$B)</f>
        <v>7204 - CD São Paulo</v>
      </c>
      <c r="K5429" t="str">
        <f>_xlfn.XLOOKUP(I5429,[1]Planilha1!$C:$C,[1]Planilha1!$D:$D)</f>
        <v>43.340.312/0010-48</v>
      </c>
      <c r="L5429" t="str">
        <f>_xlfn.XLOOKUP(B5429,[2]Projeto!$B:$B,[2]Projeto!$P:$P)</f>
        <v>Paga</v>
      </c>
      <c r="M5429">
        <v>701203</v>
      </c>
      <c r="N5429" t="s">
        <v>1125</v>
      </c>
      <c r="O5429" t="str">
        <f>_xlfn.XLOOKUP(N5429,[3]Planilha1!$N:$N,[3]Planilha1!$O:$O)</f>
        <v>FLAC</v>
      </c>
      <c r="P5429">
        <v>2026</v>
      </c>
      <c r="Q5429" s="2" t="s">
        <v>1153</v>
      </c>
    </row>
    <row r="5430" spans="1:17" ht="16.8" x14ac:dyDescent="0.3">
      <c r="A5430" t="s">
        <v>1224</v>
      </c>
      <c r="B5430">
        <v>4500917346</v>
      </c>
      <c r="C5430">
        <v>5280111</v>
      </c>
      <c r="D5430" t="s">
        <v>746</v>
      </c>
      <c r="E5430">
        <v>610038007</v>
      </c>
      <c r="F5430" t="s">
        <v>213</v>
      </c>
      <c r="G5430" s="4">
        <v>1926</v>
      </c>
      <c r="H5430" s="4">
        <v>57.78</v>
      </c>
      <c r="I5430">
        <v>7204</v>
      </c>
      <c r="J5430" t="str">
        <f>_xlfn.XLOOKUP(I5430,[1]Planilha1!$C:$C,[1]Planilha1!$B:$B)</f>
        <v>7204 - CD São Paulo</v>
      </c>
      <c r="K5430" t="str">
        <f>_xlfn.XLOOKUP(I5430,[1]Planilha1!$C:$C,[1]Planilha1!$D:$D)</f>
        <v>43.340.312/0010-48</v>
      </c>
      <c r="L5430" t="str">
        <f>_xlfn.XLOOKUP(B5430,[2]Projeto!$B:$B,[2]Projeto!$P:$P)</f>
        <v>Paga</v>
      </c>
      <c r="M5430">
        <v>701203</v>
      </c>
      <c r="N5430" t="s">
        <v>1125</v>
      </c>
      <c r="O5430" t="str">
        <f>_xlfn.XLOOKUP(N5430,[3]Planilha1!$N:$N,[3]Planilha1!$O:$O)</f>
        <v>FLAC</v>
      </c>
      <c r="P5430">
        <v>2026</v>
      </c>
      <c r="Q5430" s="2" t="s">
        <v>1153</v>
      </c>
    </row>
    <row r="5431" spans="1:17" ht="16.8" x14ac:dyDescent="0.3">
      <c r="A5431" t="s">
        <v>1224</v>
      </c>
      <c r="B5431">
        <v>4500917346</v>
      </c>
      <c r="C5431">
        <v>5330353</v>
      </c>
      <c r="D5431" t="s">
        <v>563</v>
      </c>
      <c r="E5431">
        <v>610038007</v>
      </c>
      <c r="F5431" t="s">
        <v>213</v>
      </c>
      <c r="G5431" s="4">
        <v>1284</v>
      </c>
      <c r="H5431" s="4">
        <v>38.520000000000003</v>
      </c>
      <c r="I5431">
        <v>7204</v>
      </c>
      <c r="J5431" t="str">
        <f>_xlfn.XLOOKUP(I5431,[1]Planilha1!$C:$C,[1]Planilha1!$B:$B)</f>
        <v>7204 - CD São Paulo</v>
      </c>
      <c r="K5431" t="str">
        <f>_xlfn.XLOOKUP(I5431,[1]Planilha1!$C:$C,[1]Planilha1!$D:$D)</f>
        <v>43.340.312/0010-48</v>
      </c>
      <c r="L5431" t="str">
        <f>_xlfn.XLOOKUP(B5431,[2]Projeto!$B:$B,[2]Projeto!$P:$P)</f>
        <v>Paga</v>
      </c>
      <c r="M5431">
        <v>701203</v>
      </c>
      <c r="N5431" t="s">
        <v>1125</v>
      </c>
      <c r="O5431" t="str">
        <f>_xlfn.XLOOKUP(N5431,[3]Planilha1!$N:$N,[3]Planilha1!$O:$O)</f>
        <v>FLAC</v>
      </c>
      <c r="P5431">
        <v>2026</v>
      </c>
      <c r="Q5431" s="2" t="s">
        <v>1153</v>
      </c>
    </row>
    <row r="5432" spans="1:17" ht="16.8" x14ac:dyDescent="0.3">
      <c r="A5432" t="s">
        <v>1224</v>
      </c>
      <c r="B5432">
        <v>4500917346</v>
      </c>
      <c r="C5432">
        <v>5002471</v>
      </c>
      <c r="D5432" t="s">
        <v>854</v>
      </c>
      <c r="E5432">
        <v>610501353</v>
      </c>
      <c r="F5432" t="s">
        <v>144</v>
      </c>
      <c r="G5432" s="4">
        <v>412.56</v>
      </c>
      <c r="H5432" s="4">
        <v>12.38</v>
      </c>
      <c r="I5432">
        <v>7204</v>
      </c>
      <c r="J5432" t="str">
        <f>_xlfn.XLOOKUP(I5432,[1]Planilha1!$C:$C,[1]Planilha1!$B:$B)</f>
        <v>7204 - CD São Paulo</v>
      </c>
      <c r="K5432" t="str">
        <f>_xlfn.XLOOKUP(I5432,[1]Planilha1!$C:$C,[1]Planilha1!$D:$D)</f>
        <v>43.340.312/0010-48</v>
      </c>
      <c r="L5432" t="str">
        <f>_xlfn.XLOOKUP(B5432,[2]Projeto!$B:$B,[2]Projeto!$P:$P)</f>
        <v>Paga</v>
      </c>
      <c r="M5432">
        <v>701203</v>
      </c>
      <c r="N5432" t="s">
        <v>1125</v>
      </c>
      <c r="O5432" t="str">
        <f>_xlfn.XLOOKUP(N5432,[3]Planilha1!$N:$N,[3]Planilha1!$O:$O)</f>
        <v>FLAC</v>
      </c>
      <c r="P5432">
        <v>2026</v>
      </c>
      <c r="Q5432" s="2" t="s">
        <v>1153</v>
      </c>
    </row>
    <row r="5433" spans="1:17" ht="16.8" x14ac:dyDescent="0.3">
      <c r="A5433" t="s">
        <v>1224</v>
      </c>
      <c r="B5433">
        <v>4500917346</v>
      </c>
      <c r="C5433">
        <v>5248697</v>
      </c>
      <c r="D5433" t="s">
        <v>651</v>
      </c>
      <c r="E5433">
        <v>610100477</v>
      </c>
      <c r="F5433" t="s">
        <v>103</v>
      </c>
      <c r="G5433" s="4">
        <v>165.2</v>
      </c>
      <c r="H5433" s="4">
        <v>4.96</v>
      </c>
      <c r="I5433">
        <v>7204</v>
      </c>
      <c r="J5433" t="str">
        <f>_xlfn.XLOOKUP(I5433,[1]Planilha1!$C:$C,[1]Planilha1!$B:$B)</f>
        <v>7204 - CD São Paulo</v>
      </c>
      <c r="K5433" t="str">
        <f>_xlfn.XLOOKUP(I5433,[1]Planilha1!$C:$C,[1]Planilha1!$D:$D)</f>
        <v>43.340.312/0010-48</v>
      </c>
      <c r="L5433" t="str">
        <f>_xlfn.XLOOKUP(B5433,[2]Projeto!$B:$B,[2]Projeto!$P:$P)</f>
        <v>Paga</v>
      </c>
      <c r="M5433">
        <v>701203</v>
      </c>
      <c r="N5433" t="s">
        <v>1125</v>
      </c>
      <c r="O5433" t="str">
        <f>_xlfn.XLOOKUP(N5433,[3]Planilha1!$N:$N,[3]Planilha1!$O:$O)</f>
        <v>FLAC</v>
      </c>
      <c r="P5433">
        <v>2026</v>
      </c>
      <c r="Q5433" s="2" t="s">
        <v>1153</v>
      </c>
    </row>
    <row r="5434" spans="1:17" ht="16.8" x14ac:dyDescent="0.3">
      <c r="A5434" t="s">
        <v>1224</v>
      </c>
      <c r="B5434">
        <v>4500917346</v>
      </c>
      <c r="C5434">
        <v>5248697</v>
      </c>
      <c r="D5434" t="s">
        <v>651</v>
      </c>
      <c r="E5434">
        <v>610501353</v>
      </c>
      <c r="F5434" t="s">
        <v>144</v>
      </c>
      <c r="G5434" s="4">
        <v>429.84</v>
      </c>
      <c r="H5434" s="4">
        <v>12.9</v>
      </c>
      <c r="I5434">
        <v>7204</v>
      </c>
      <c r="J5434" t="str">
        <f>_xlfn.XLOOKUP(I5434,[1]Planilha1!$C:$C,[1]Planilha1!$B:$B)</f>
        <v>7204 - CD São Paulo</v>
      </c>
      <c r="K5434" t="str">
        <f>_xlfn.XLOOKUP(I5434,[1]Planilha1!$C:$C,[1]Planilha1!$D:$D)</f>
        <v>43.340.312/0010-48</v>
      </c>
      <c r="L5434" t="str">
        <f>_xlfn.XLOOKUP(B5434,[2]Projeto!$B:$B,[2]Projeto!$P:$P)</f>
        <v>Paga</v>
      </c>
      <c r="M5434">
        <v>701203</v>
      </c>
      <c r="N5434" t="s">
        <v>1125</v>
      </c>
      <c r="O5434" t="str">
        <f>_xlfn.XLOOKUP(N5434,[3]Planilha1!$N:$N,[3]Planilha1!$O:$O)</f>
        <v>FLAC</v>
      </c>
      <c r="P5434">
        <v>2026</v>
      </c>
      <c r="Q5434" s="2" t="s">
        <v>1153</v>
      </c>
    </row>
    <row r="5435" spans="1:17" ht="16.8" x14ac:dyDescent="0.3">
      <c r="A5435" t="s">
        <v>1224</v>
      </c>
      <c r="B5435">
        <v>4500917346</v>
      </c>
      <c r="C5435">
        <v>5248697</v>
      </c>
      <c r="D5435" t="s">
        <v>651</v>
      </c>
      <c r="E5435">
        <v>630403373</v>
      </c>
      <c r="F5435" t="s">
        <v>185</v>
      </c>
      <c r="G5435" s="4">
        <v>307.8</v>
      </c>
      <c r="H5435" s="4">
        <v>9.23</v>
      </c>
      <c r="I5435">
        <v>7204</v>
      </c>
      <c r="J5435" t="str">
        <f>_xlfn.XLOOKUP(I5435,[1]Planilha1!$C:$C,[1]Planilha1!$B:$B)</f>
        <v>7204 - CD São Paulo</v>
      </c>
      <c r="K5435" t="str">
        <f>_xlfn.XLOOKUP(I5435,[1]Planilha1!$C:$C,[1]Planilha1!$D:$D)</f>
        <v>43.340.312/0010-48</v>
      </c>
      <c r="L5435" t="str">
        <f>_xlfn.XLOOKUP(B5435,[2]Projeto!$B:$B,[2]Projeto!$P:$P)</f>
        <v>Paga</v>
      </c>
      <c r="M5435">
        <v>701203</v>
      </c>
      <c r="N5435" t="s">
        <v>1125</v>
      </c>
      <c r="O5435" t="str">
        <f>_xlfn.XLOOKUP(N5435,[3]Planilha1!$N:$N,[3]Planilha1!$O:$O)</f>
        <v>FLAC</v>
      </c>
      <c r="P5435">
        <v>2026</v>
      </c>
      <c r="Q5435" s="2" t="s">
        <v>1153</v>
      </c>
    </row>
    <row r="5436" spans="1:17" ht="16.8" x14ac:dyDescent="0.3">
      <c r="A5436" t="s">
        <v>1224</v>
      </c>
      <c r="B5436">
        <v>4500917346</v>
      </c>
      <c r="C5436">
        <v>5273958</v>
      </c>
      <c r="D5436" t="s">
        <v>372</v>
      </c>
      <c r="E5436">
        <v>540437433</v>
      </c>
      <c r="F5436" t="s">
        <v>167</v>
      </c>
      <c r="G5436" s="4">
        <v>947.52</v>
      </c>
      <c r="H5436" s="4">
        <v>28.43</v>
      </c>
      <c r="I5436">
        <v>7204</v>
      </c>
      <c r="J5436" t="str">
        <f>_xlfn.XLOOKUP(I5436,[1]Planilha1!$C:$C,[1]Planilha1!$B:$B)</f>
        <v>7204 - CD São Paulo</v>
      </c>
      <c r="K5436" t="str">
        <f>_xlfn.XLOOKUP(I5436,[1]Planilha1!$C:$C,[1]Planilha1!$D:$D)</f>
        <v>43.340.312/0010-48</v>
      </c>
      <c r="L5436" t="str">
        <f>_xlfn.XLOOKUP(B5436,[2]Projeto!$B:$B,[2]Projeto!$P:$P)</f>
        <v>Paga</v>
      </c>
      <c r="M5436">
        <v>701203</v>
      </c>
      <c r="N5436" t="s">
        <v>1125</v>
      </c>
      <c r="O5436" t="str">
        <f>_xlfn.XLOOKUP(N5436,[3]Planilha1!$N:$N,[3]Planilha1!$O:$O)</f>
        <v>FLAC</v>
      </c>
      <c r="P5436">
        <v>2026</v>
      </c>
      <c r="Q5436" s="2" t="s">
        <v>1153</v>
      </c>
    </row>
    <row r="5437" spans="1:17" ht="16.8" x14ac:dyDescent="0.3">
      <c r="A5437" t="s">
        <v>1224</v>
      </c>
      <c r="B5437">
        <v>4500917346</v>
      </c>
      <c r="C5437">
        <v>5273958</v>
      </c>
      <c r="D5437" t="s">
        <v>372</v>
      </c>
      <c r="E5437">
        <v>610402075</v>
      </c>
      <c r="F5437" t="s">
        <v>111</v>
      </c>
      <c r="G5437" s="4">
        <v>1480.15</v>
      </c>
      <c r="H5437" s="4">
        <v>44.4</v>
      </c>
      <c r="I5437">
        <v>7204</v>
      </c>
      <c r="J5437" t="str">
        <f>_xlfn.XLOOKUP(I5437,[1]Planilha1!$C:$C,[1]Planilha1!$B:$B)</f>
        <v>7204 - CD São Paulo</v>
      </c>
      <c r="K5437" t="str">
        <f>_xlfn.XLOOKUP(I5437,[1]Planilha1!$C:$C,[1]Planilha1!$D:$D)</f>
        <v>43.340.312/0010-48</v>
      </c>
      <c r="L5437" t="str">
        <f>_xlfn.XLOOKUP(B5437,[2]Projeto!$B:$B,[2]Projeto!$P:$P)</f>
        <v>Paga</v>
      </c>
      <c r="M5437">
        <v>701203</v>
      </c>
      <c r="N5437" t="s">
        <v>1125</v>
      </c>
      <c r="O5437" t="str">
        <f>_xlfn.XLOOKUP(N5437,[3]Planilha1!$N:$N,[3]Planilha1!$O:$O)</f>
        <v>FLAC</v>
      </c>
      <c r="P5437">
        <v>2026</v>
      </c>
      <c r="Q5437" s="2" t="s">
        <v>1153</v>
      </c>
    </row>
    <row r="5438" spans="1:17" ht="16.8" x14ac:dyDescent="0.3">
      <c r="A5438" t="s">
        <v>1224</v>
      </c>
      <c r="B5438">
        <v>4500917346</v>
      </c>
      <c r="C5438">
        <v>5292048</v>
      </c>
      <c r="D5438" t="s">
        <v>637</v>
      </c>
      <c r="E5438">
        <v>610038007</v>
      </c>
      <c r="F5438" t="s">
        <v>213</v>
      </c>
      <c r="G5438" s="4">
        <v>642</v>
      </c>
      <c r="H5438" s="4">
        <v>19.260000000000002</v>
      </c>
      <c r="I5438">
        <v>7204</v>
      </c>
      <c r="J5438" t="str">
        <f>_xlfn.XLOOKUP(I5438,[1]Planilha1!$C:$C,[1]Planilha1!$B:$B)</f>
        <v>7204 - CD São Paulo</v>
      </c>
      <c r="K5438" t="str">
        <f>_xlfn.XLOOKUP(I5438,[1]Planilha1!$C:$C,[1]Planilha1!$D:$D)</f>
        <v>43.340.312/0010-48</v>
      </c>
      <c r="L5438" t="str">
        <f>_xlfn.XLOOKUP(B5438,[2]Projeto!$B:$B,[2]Projeto!$P:$P)</f>
        <v>Paga</v>
      </c>
      <c r="M5438">
        <v>701203</v>
      </c>
      <c r="N5438" t="s">
        <v>1125</v>
      </c>
      <c r="O5438" t="str">
        <f>_xlfn.XLOOKUP(N5438,[3]Planilha1!$N:$N,[3]Planilha1!$O:$O)</f>
        <v>FLAC</v>
      </c>
      <c r="P5438">
        <v>2026</v>
      </c>
      <c r="Q5438" s="2" t="s">
        <v>1153</v>
      </c>
    </row>
    <row r="5439" spans="1:17" ht="16.8" x14ac:dyDescent="0.3">
      <c r="A5439" t="s">
        <v>1224</v>
      </c>
      <c r="B5439">
        <v>4500917346</v>
      </c>
      <c r="C5439">
        <v>5292048</v>
      </c>
      <c r="D5439" t="s">
        <v>637</v>
      </c>
      <c r="E5439">
        <v>600256003</v>
      </c>
      <c r="F5439" t="s">
        <v>718</v>
      </c>
      <c r="G5439" s="4">
        <v>108</v>
      </c>
      <c r="H5439" s="4">
        <v>3.24</v>
      </c>
      <c r="I5439">
        <v>7204</v>
      </c>
      <c r="J5439" t="str">
        <f>_xlfn.XLOOKUP(I5439,[1]Planilha1!$C:$C,[1]Planilha1!$B:$B)</f>
        <v>7204 - CD São Paulo</v>
      </c>
      <c r="K5439" t="str">
        <f>_xlfn.XLOOKUP(I5439,[1]Planilha1!$C:$C,[1]Planilha1!$D:$D)</f>
        <v>43.340.312/0010-48</v>
      </c>
      <c r="L5439" t="str">
        <f>_xlfn.XLOOKUP(B5439,[2]Projeto!$B:$B,[2]Projeto!$P:$P)</f>
        <v>Paga</v>
      </c>
      <c r="M5439">
        <v>701203</v>
      </c>
      <c r="N5439" t="s">
        <v>1125</v>
      </c>
      <c r="O5439" t="str">
        <f>_xlfn.XLOOKUP(N5439,[3]Planilha1!$N:$N,[3]Planilha1!$O:$O)</f>
        <v>FLAC</v>
      </c>
      <c r="P5439">
        <v>2026</v>
      </c>
      <c r="Q5439" s="2" t="s">
        <v>1153</v>
      </c>
    </row>
    <row r="5440" spans="1:17" ht="16.8" x14ac:dyDescent="0.3">
      <c r="A5440" t="s">
        <v>1224</v>
      </c>
      <c r="B5440">
        <v>4500917346</v>
      </c>
      <c r="C5440">
        <v>5330184</v>
      </c>
      <c r="D5440" t="s">
        <v>952</v>
      </c>
      <c r="E5440">
        <v>610038007</v>
      </c>
      <c r="F5440" t="s">
        <v>213</v>
      </c>
      <c r="G5440" s="4">
        <v>321</v>
      </c>
      <c r="H5440" s="4">
        <v>9.6300000000000008</v>
      </c>
      <c r="I5440">
        <v>7204</v>
      </c>
      <c r="J5440" t="str">
        <f>_xlfn.XLOOKUP(I5440,[1]Planilha1!$C:$C,[1]Planilha1!$B:$B)</f>
        <v>7204 - CD São Paulo</v>
      </c>
      <c r="K5440" t="str">
        <f>_xlfn.XLOOKUP(I5440,[1]Planilha1!$C:$C,[1]Planilha1!$D:$D)</f>
        <v>43.340.312/0010-48</v>
      </c>
      <c r="L5440" t="str">
        <f>_xlfn.XLOOKUP(B5440,[2]Projeto!$B:$B,[2]Projeto!$P:$P)</f>
        <v>Paga</v>
      </c>
      <c r="M5440">
        <v>701203</v>
      </c>
      <c r="N5440" t="s">
        <v>1125</v>
      </c>
      <c r="O5440" t="str">
        <f>_xlfn.XLOOKUP(N5440,[3]Planilha1!$N:$N,[3]Planilha1!$O:$O)</f>
        <v>FLAC</v>
      </c>
      <c r="P5440">
        <v>2026</v>
      </c>
      <c r="Q5440" s="2" t="s">
        <v>1153</v>
      </c>
    </row>
    <row r="5441" spans="1:17" ht="16.8" x14ac:dyDescent="0.3">
      <c r="A5441" t="s">
        <v>1224</v>
      </c>
      <c r="B5441">
        <v>4500917346</v>
      </c>
      <c r="C5441">
        <v>5270562</v>
      </c>
      <c r="D5441" t="s">
        <v>453</v>
      </c>
      <c r="E5441">
        <v>610402075</v>
      </c>
      <c r="F5441" t="s">
        <v>111</v>
      </c>
      <c r="G5441" s="4">
        <v>3504.75</v>
      </c>
      <c r="H5441" s="4">
        <v>105.14</v>
      </c>
      <c r="I5441">
        <v>7204</v>
      </c>
      <c r="J5441" t="str">
        <f>_xlfn.XLOOKUP(I5441,[1]Planilha1!$C:$C,[1]Planilha1!$B:$B)</f>
        <v>7204 - CD São Paulo</v>
      </c>
      <c r="K5441" t="str">
        <f>_xlfn.XLOOKUP(I5441,[1]Planilha1!$C:$C,[1]Planilha1!$D:$D)</f>
        <v>43.340.312/0010-48</v>
      </c>
      <c r="L5441" t="str">
        <f>_xlfn.XLOOKUP(B5441,[2]Projeto!$B:$B,[2]Projeto!$P:$P)</f>
        <v>Paga</v>
      </c>
      <c r="M5441">
        <v>701203</v>
      </c>
      <c r="N5441" t="s">
        <v>1125</v>
      </c>
      <c r="O5441" t="str">
        <f>_xlfn.XLOOKUP(N5441,[3]Planilha1!$N:$N,[3]Planilha1!$O:$O)</f>
        <v>FLAC</v>
      </c>
      <c r="P5441">
        <v>2026</v>
      </c>
      <c r="Q5441" s="2" t="s">
        <v>1153</v>
      </c>
    </row>
    <row r="5442" spans="1:17" ht="16.8" x14ac:dyDescent="0.3">
      <c r="A5442" t="s">
        <v>1224</v>
      </c>
      <c r="B5442">
        <v>4500917346</v>
      </c>
      <c r="C5442">
        <v>5314910</v>
      </c>
      <c r="D5442" t="s">
        <v>790</v>
      </c>
      <c r="E5442">
        <v>610038007</v>
      </c>
      <c r="F5442" t="s">
        <v>213</v>
      </c>
      <c r="G5442" s="4">
        <v>256.8</v>
      </c>
      <c r="H5442" s="4">
        <v>7.7</v>
      </c>
      <c r="I5442">
        <v>7204</v>
      </c>
      <c r="J5442" t="str">
        <f>_xlfn.XLOOKUP(I5442,[1]Planilha1!$C:$C,[1]Planilha1!$B:$B)</f>
        <v>7204 - CD São Paulo</v>
      </c>
      <c r="K5442" t="str">
        <f>_xlfn.XLOOKUP(I5442,[1]Planilha1!$C:$C,[1]Planilha1!$D:$D)</f>
        <v>43.340.312/0010-48</v>
      </c>
      <c r="L5442" t="str">
        <f>_xlfn.XLOOKUP(B5442,[2]Projeto!$B:$B,[2]Projeto!$P:$P)</f>
        <v>Paga</v>
      </c>
      <c r="M5442">
        <v>701203</v>
      </c>
      <c r="N5442" t="s">
        <v>1125</v>
      </c>
      <c r="O5442" t="str">
        <f>_xlfn.XLOOKUP(N5442,[3]Planilha1!$N:$N,[3]Planilha1!$O:$O)</f>
        <v>FLAC</v>
      </c>
      <c r="P5442">
        <v>2026</v>
      </c>
      <c r="Q5442" s="2" t="s">
        <v>1153</v>
      </c>
    </row>
    <row r="5443" spans="1:17" ht="16.8" x14ac:dyDescent="0.3">
      <c r="A5443" t="s">
        <v>1224</v>
      </c>
      <c r="B5443">
        <v>4500917346</v>
      </c>
      <c r="C5443">
        <v>5344670</v>
      </c>
      <c r="D5443" t="s">
        <v>436</v>
      </c>
      <c r="E5443">
        <v>610402075</v>
      </c>
      <c r="F5443" t="s">
        <v>111</v>
      </c>
      <c r="G5443" s="4">
        <v>2394</v>
      </c>
      <c r="H5443" s="4">
        <v>71.819999999999993</v>
      </c>
      <c r="I5443">
        <v>7204</v>
      </c>
      <c r="J5443" t="str">
        <f>_xlfn.XLOOKUP(I5443,[1]Planilha1!$C:$C,[1]Planilha1!$B:$B)</f>
        <v>7204 - CD São Paulo</v>
      </c>
      <c r="K5443" t="str">
        <f>_xlfn.XLOOKUP(I5443,[1]Planilha1!$C:$C,[1]Planilha1!$D:$D)</f>
        <v>43.340.312/0010-48</v>
      </c>
      <c r="L5443" t="str">
        <f>_xlfn.XLOOKUP(B5443,[2]Projeto!$B:$B,[2]Projeto!$P:$P)</f>
        <v>Paga</v>
      </c>
      <c r="M5443">
        <v>701203</v>
      </c>
      <c r="N5443" t="s">
        <v>1125</v>
      </c>
      <c r="O5443" t="str">
        <f>_xlfn.XLOOKUP(N5443,[3]Planilha1!$N:$N,[3]Planilha1!$O:$O)</f>
        <v>FLAC</v>
      </c>
      <c r="P5443">
        <v>2026</v>
      </c>
      <c r="Q5443" s="2" t="s">
        <v>1153</v>
      </c>
    </row>
    <row r="5444" spans="1:17" ht="16.8" x14ac:dyDescent="0.3">
      <c r="A5444" t="s">
        <v>1224</v>
      </c>
      <c r="B5444">
        <v>4500917346</v>
      </c>
      <c r="C5444">
        <v>5360779</v>
      </c>
      <c r="D5444" t="s">
        <v>434</v>
      </c>
      <c r="E5444">
        <v>610402075</v>
      </c>
      <c r="F5444" t="s">
        <v>111</v>
      </c>
      <c r="G5444" s="4">
        <v>836</v>
      </c>
      <c r="H5444" s="4">
        <v>25.08</v>
      </c>
      <c r="I5444">
        <v>7204</v>
      </c>
      <c r="J5444" t="str">
        <f>_xlfn.XLOOKUP(I5444,[1]Planilha1!$C:$C,[1]Planilha1!$B:$B)</f>
        <v>7204 - CD São Paulo</v>
      </c>
      <c r="K5444" t="str">
        <f>_xlfn.XLOOKUP(I5444,[1]Planilha1!$C:$C,[1]Planilha1!$D:$D)</f>
        <v>43.340.312/0010-48</v>
      </c>
      <c r="L5444" t="str">
        <f>_xlfn.XLOOKUP(B5444,[2]Projeto!$B:$B,[2]Projeto!$P:$P)</f>
        <v>Paga</v>
      </c>
      <c r="M5444">
        <v>701203</v>
      </c>
      <c r="N5444" t="s">
        <v>1125</v>
      </c>
      <c r="O5444" t="str">
        <f>_xlfn.XLOOKUP(N5444,[3]Planilha1!$N:$N,[3]Planilha1!$O:$O)</f>
        <v>FLAC</v>
      </c>
      <c r="P5444">
        <v>2026</v>
      </c>
      <c r="Q5444" s="2" t="s">
        <v>1153</v>
      </c>
    </row>
    <row r="5445" spans="1:17" ht="16.8" x14ac:dyDescent="0.3">
      <c r="A5445" t="s">
        <v>1224</v>
      </c>
      <c r="B5445">
        <v>4500917346</v>
      </c>
      <c r="C5445">
        <v>5363684</v>
      </c>
      <c r="D5445" t="s">
        <v>757</v>
      </c>
      <c r="E5445">
        <v>610051007</v>
      </c>
      <c r="F5445" t="s">
        <v>352</v>
      </c>
      <c r="G5445" s="4">
        <v>128.4</v>
      </c>
      <c r="H5445" s="4">
        <v>3.85</v>
      </c>
      <c r="I5445">
        <v>7204</v>
      </c>
      <c r="J5445" t="str">
        <f>_xlfn.XLOOKUP(I5445,[1]Planilha1!$C:$C,[1]Planilha1!$B:$B)</f>
        <v>7204 - CD São Paulo</v>
      </c>
      <c r="K5445" t="str">
        <f>_xlfn.XLOOKUP(I5445,[1]Planilha1!$C:$C,[1]Planilha1!$D:$D)</f>
        <v>43.340.312/0010-48</v>
      </c>
      <c r="L5445" t="str">
        <f>_xlfn.XLOOKUP(B5445,[2]Projeto!$B:$B,[2]Projeto!$P:$P)</f>
        <v>Paga</v>
      </c>
      <c r="M5445">
        <v>701203</v>
      </c>
      <c r="N5445" t="s">
        <v>1125</v>
      </c>
      <c r="O5445" t="str">
        <f>_xlfn.XLOOKUP(N5445,[3]Planilha1!$N:$N,[3]Planilha1!$O:$O)</f>
        <v>FLAC</v>
      </c>
      <c r="P5445">
        <v>2026</v>
      </c>
      <c r="Q5445" s="2" t="s">
        <v>1153</v>
      </c>
    </row>
    <row r="5446" spans="1:17" ht="16.8" x14ac:dyDescent="0.3">
      <c r="A5446" t="s">
        <v>1224</v>
      </c>
      <c r="B5446">
        <v>4500917346</v>
      </c>
      <c r="C5446">
        <v>5363684</v>
      </c>
      <c r="D5446" t="s">
        <v>757</v>
      </c>
      <c r="E5446">
        <v>610038007</v>
      </c>
      <c r="F5446" t="s">
        <v>213</v>
      </c>
      <c r="G5446" s="4">
        <v>128.4</v>
      </c>
      <c r="H5446" s="4">
        <v>3.85</v>
      </c>
      <c r="I5446">
        <v>7204</v>
      </c>
      <c r="J5446" t="str">
        <f>_xlfn.XLOOKUP(I5446,[1]Planilha1!$C:$C,[1]Planilha1!$B:$B)</f>
        <v>7204 - CD São Paulo</v>
      </c>
      <c r="K5446" t="str">
        <f>_xlfn.XLOOKUP(I5446,[1]Planilha1!$C:$C,[1]Planilha1!$D:$D)</f>
        <v>43.340.312/0010-48</v>
      </c>
      <c r="L5446" t="str">
        <f>_xlfn.XLOOKUP(B5446,[2]Projeto!$B:$B,[2]Projeto!$P:$P)</f>
        <v>Paga</v>
      </c>
      <c r="M5446">
        <v>701203</v>
      </c>
      <c r="N5446" t="s">
        <v>1125</v>
      </c>
      <c r="O5446" t="str">
        <f>_xlfn.XLOOKUP(N5446,[3]Planilha1!$N:$N,[3]Planilha1!$O:$O)</f>
        <v>FLAC</v>
      </c>
      <c r="P5446">
        <v>2026</v>
      </c>
      <c r="Q5446" s="2" t="s">
        <v>1153</v>
      </c>
    </row>
    <row r="5447" spans="1:17" ht="16.8" x14ac:dyDescent="0.3">
      <c r="A5447" t="s">
        <v>1224</v>
      </c>
      <c r="B5447">
        <v>4500917346</v>
      </c>
      <c r="C5447">
        <v>5363684</v>
      </c>
      <c r="D5447" t="s">
        <v>757</v>
      </c>
      <c r="E5447">
        <v>610402075</v>
      </c>
      <c r="F5447" t="s">
        <v>111</v>
      </c>
      <c r="G5447" s="4">
        <v>1672</v>
      </c>
      <c r="H5447" s="4">
        <v>50.16</v>
      </c>
      <c r="I5447">
        <v>7204</v>
      </c>
      <c r="J5447" t="str">
        <f>_xlfn.XLOOKUP(I5447,[1]Planilha1!$C:$C,[1]Planilha1!$B:$B)</f>
        <v>7204 - CD São Paulo</v>
      </c>
      <c r="K5447" t="str">
        <f>_xlfn.XLOOKUP(I5447,[1]Planilha1!$C:$C,[1]Planilha1!$D:$D)</f>
        <v>43.340.312/0010-48</v>
      </c>
      <c r="L5447" t="str">
        <f>_xlfn.XLOOKUP(B5447,[2]Projeto!$B:$B,[2]Projeto!$P:$P)</f>
        <v>Paga</v>
      </c>
      <c r="M5447">
        <v>701203</v>
      </c>
      <c r="N5447" t="s">
        <v>1125</v>
      </c>
      <c r="O5447" t="str">
        <f>_xlfn.XLOOKUP(N5447,[3]Planilha1!$N:$N,[3]Planilha1!$O:$O)</f>
        <v>FLAC</v>
      </c>
      <c r="P5447">
        <v>2026</v>
      </c>
      <c r="Q5447" s="2" t="s">
        <v>1153</v>
      </c>
    </row>
    <row r="5448" spans="1:17" ht="16.8" x14ac:dyDescent="0.3">
      <c r="A5448" t="s">
        <v>1224</v>
      </c>
      <c r="B5448">
        <v>4500917346</v>
      </c>
      <c r="C5448">
        <v>5312815</v>
      </c>
      <c r="D5448" t="s">
        <v>638</v>
      </c>
      <c r="E5448">
        <v>610038007</v>
      </c>
      <c r="F5448" t="s">
        <v>213</v>
      </c>
      <c r="G5448" s="4">
        <v>449.4</v>
      </c>
      <c r="H5448" s="4">
        <v>13.48</v>
      </c>
      <c r="I5448">
        <v>7204</v>
      </c>
      <c r="J5448" t="str">
        <f>_xlfn.XLOOKUP(I5448,[1]Planilha1!$C:$C,[1]Planilha1!$B:$B)</f>
        <v>7204 - CD São Paulo</v>
      </c>
      <c r="K5448" t="str">
        <f>_xlfn.XLOOKUP(I5448,[1]Planilha1!$C:$C,[1]Planilha1!$D:$D)</f>
        <v>43.340.312/0010-48</v>
      </c>
      <c r="L5448" t="str">
        <f>_xlfn.XLOOKUP(B5448,[2]Projeto!$B:$B,[2]Projeto!$P:$P)</f>
        <v>Paga</v>
      </c>
      <c r="M5448">
        <v>701203</v>
      </c>
      <c r="N5448" t="s">
        <v>1125</v>
      </c>
      <c r="O5448" t="str">
        <f>_xlfn.XLOOKUP(N5448,[3]Planilha1!$N:$N,[3]Planilha1!$O:$O)</f>
        <v>FLAC</v>
      </c>
      <c r="P5448">
        <v>2026</v>
      </c>
      <c r="Q5448" s="2" t="s">
        <v>1153</v>
      </c>
    </row>
    <row r="5449" spans="1:17" ht="16.8" x14ac:dyDescent="0.3">
      <c r="A5449" t="s">
        <v>1224</v>
      </c>
      <c r="B5449">
        <v>4500917346</v>
      </c>
      <c r="C5449">
        <v>5317022</v>
      </c>
      <c r="D5449" t="s">
        <v>953</v>
      </c>
      <c r="E5449">
        <v>610038007</v>
      </c>
      <c r="F5449" t="s">
        <v>213</v>
      </c>
      <c r="G5449" s="4">
        <v>256.8</v>
      </c>
      <c r="H5449" s="4">
        <v>7.7</v>
      </c>
      <c r="I5449">
        <v>7204</v>
      </c>
      <c r="J5449" t="str">
        <f>_xlfn.XLOOKUP(I5449,[1]Planilha1!$C:$C,[1]Planilha1!$B:$B)</f>
        <v>7204 - CD São Paulo</v>
      </c>
      <c r="K5449" t="str">
        <f>_xlfn.XLOOKUP(I5449,[1]Planilha1!$C:$C,[1]Planilha1!$D:$D)</f>
        <v>43.340.312/0010-48</v>
      </c>
      <c r="L5449" t="str">
        <f>_xlfn.XLOOKUP(B5449,[2]Projeto!$B:$B,[2]Projeto!$P:$P)</f>
        <v>Paga</v>
      </c>
      <c r="M5449">
        <v>701203</v>
      </c>
      <c r="N5449" t="s">
        <v>1125</v>
      </c>
      <c r="O5449" t="str">
        <f>_xlfn.XLOOKUP(N5449,[3]Planilha1!$N:$N,[3]Planilha1!$O:$O)</f>
        <v>FLAC</v>
      </c>
      <c r="P5449">
        <v>2026</v>
      </c>
      <c r="Q5449" s="2" t="s">
        <v>1153</v>
      </c>
    </row>
    <row r="5450" spans="1:17" ht="16.8" x14ac:dyDescent="0.3">
      <c r="A5450" t="s">
        <v>1224</v>
      </c>
      <c r="B5450">
        <v>4500917346</v>
      </c>
      <c r="C5450">
        <v>5292065</v>
      </c>
      <c r="D5450" t="s">
        <v>595</v>
      </c>
      <c r="E5450">
        <v>610038007</v>
      </c>
      <c r="F5450" t="s">
        <v>213</v>
      </c>
      <c r="G5450" s="4">
        <v>321</v>
      </c>
      <c r="H5450" s="4">
        <v>9.6300000000000008</v>
      </c>
      <c r="I5450">
        <v>7204</v>
      </c>
      <c r="J5450" t="str">
        <f>_xlfn.XLOOKUP(I5450,[1]Planilha1!$C:$C,[1]Planilha1!$B:$B)</f>
        <v>7204 - CD São Paulo</v>
      </c>
      <c r="K5450" t="str">
        <f>_xlfn.XLOOKUP(I5450,[1]Planilha1!$C:$C,[1]Planilha1!$D:$D)</f>
        <v>43.340.312/0010-48</v>
      </c>
      <c r="L5450" t="str">
        <f>_xlfn.XLOOKUP(B5450,[2]Projeto!$B:$B,[2]Projeto!$P:$P)</f>
        <v>Paga</v>
      </c>
      <c r="M5450">
        <v>701203</v>
      </c>
      <c r="N5450" t="s">
        <v>1125</v>
      </c>
      <c r="O5450" t="str">
        <f>_xlfn.XLOOKUP(N5450,[3]Planilha1!$N:$N,[3]Planilha1!$O:$O)</f>
        <v>FLAC</v>
      </c>
      <c r="P5450">
        <v>2026</v>
      </c>
      <c r="Q5450" s="2" t="s">
        <v>1153</v>
      </c>
    </row>
    <row r="5451" spans="1:17" ht="16.8" x14ac:dyDescent="0.3">
      <c r="A5451" t="s">
        <v>1224</v>
      </c>
      <c r="B5451">
        <v>4500917346</v>
      </c>
      <c r="C5451">
        <v>5332949</v>
      </c>
      <c r="D5451" t="s">
        <v>920</v>
      </c>
      <c r="E5451">
        <v>610038007</v>
      </c>
      <c r="F5451" t="s">
        <v>213</v>
      </c>
      <c r="G5451" s="4">
        <v>256.8</v>
      </c>
      <c r="H5451" s="4">
        <v>7.7</v>
      </c>
      <c r="I5451">
        <v>7204</v>
      </c>
      <c r="J5451" t="str">
        <f>_xlfn.XLOOKUP(I5451,[1]Planilha1!$C:$C,[1]Planilha1!$B:$B)</f>
        <v>7204 - CD São Paulo</v>
      </c>
      <c r="K5451" t="str">
        <f>_xlfn.XLOOKUP(I5451,[1]Planilha1!$C:$C,[1]Planilha1!$D:$D)</f>
        <v>43.340.312/0010-48</v>
      </c>
      <c r="L5451" t="str">
        <f>_xlfn.XLOOKUP(B5451,[2]Projeto!$B:$B,[2]Projeto!$P:$P)</f>
        <v>Paga</v>
      </c>
      <c r="M5451">
        <v>701203</v>
      </c>
      <c r="N5451" t="s">
        <v>1125</v>
      </c>
      <c r="O5451" t="str">
        <f>_xlfn.XLOOKUP(N5451,[3]Planilha1!$N:$N,[3]Planilha1!$O:$O)</f>
        <v>FLAC</v>
      </c>
      <c r="P5451">
        <v>2026</v>
      </c>
      <c r="Q5451" s="2" t="s">
        <v>1153</v>
      </c>
    </row>
    <row r="5452" spans="1:17" ht="16.8" x14ac:dyDescent="0.3">
      <c r="A5452" t="s">
        <v>1224</v>
      </c>
      <c r="B5452">
        <v>4500917346</v>
      </c>
      <c r="C5452">
        <v>5346823</v>
      </c>
      <c r="D5452" t="s">
        <v>954</v>
      </c>
      <c r="E5452">
        <v>610402075</v>
      </c>
      <c r="F5452" t="s">
        <v>111</v>
      </c>
      <c r="G5452" s="4">
        <v>1691.6</v>
      </c>
      <c r="H5452" s="4">
        <v>50.75</v>
      </c>
      <c r="I5452">
        <v>7204</v>
      </c>
      <c r="J5452" t="str">
        <f>_xlfn.XLOOKUP(I5452,[1]Planilha1!$C:$C,[1]Planilha1!$B:$B)</f>
        <v>7204 - CD São Paulo</v>
      </c>
      <c r="K5452" t="str">
        <f>_xlfn.XLOOKUP(I5452,[1]Planilha1!$C:$C,[1]Planilha1!$D:$D)</f>
        <v>43.340.312/0010-48</v>
      </c>
      <c r="L5452" t="str">
        <f>_xlfn.XLOOKUP(B5452,[2]Projeto!$B:$B,[2]Projeto!$P:$P)</f>
        <v>Paga</v>
      </c>
      <c r="M5452">
        <v>701203</v>
      </c>
      <c r="N5452" t="s">
        <v>1125</v>
      </c>
      <c r="O5452" t="str">
        <f>_xlfn.XLOOKUP(N5452,[3]Planilha1!$N:$N,[3]Planilha1!$O:$O)</f>
        <v>FLAC</v>
      </c>
      <c r="P5452">
        <v>2026</v>
      </c>
      <c r="Q5452" s="2" t="s">
        <v>1153</v>
      </c>
    </row>
    <row r="5453" spans="1:17" ht="16.8" x14ac:dyDescent="0.3">
      <c r="A5453" t="s">
        <v>1224</v>
      </c>
      <c r="B5453">
        <v>4500917346</v>
      </c>
      <c r="C5453">
        <v>5259536</v>
      </c>
      <c r="D5453" t="s">
        <v>346</v>
      </c>
      <c r="E5453">
        <v>610402075</v>
      </c>
      <c r="F5453" t="s">
        <v>111</v>
      </c>
      <c r="G5453" s="4">
        <v>1268.7</v>
      </c>
      <c r="H5453" s="4">
        <v>38.06</v>
      </c>
      <c r="I5453">
        <v>7204</v>
      </c>
      <c r="J5453" t="str">
        <f>_xlfn.XLOOKUP(I5453,[1]Planilha1!$C:$C,[1]Planilha1!$B:$B)</f>
        <v>7204 - CD São Paulo</v>
      </c>
      <c r="K5453" t="str">
        <f>_xlfn.XLOOKUP(I5453,[1]Planilha1!$C:$C,[1]Planilha1!$D:$D)</f>
        <v>43.340.312/0010-48</v>
      </c>
      <c r="L5453" t="str">
        <f>_xlfn.XLOOKUP(B5453,[2]Projeto!$B:$B,[2]Projeto!$P:$P)</f>
        <v>Paga</v>
      </c>
      <c r="M5453">
        <v>701203</v>
      </c>
      <c r="N5453" t="s">
        <v>1125</v>
      </c>
      <c r="O5453" t="str">
        <f>_xlfn.XLOOKUP(N5453,[3]Planilha1!$N:$N,[3]Planilha1!$O:$O)</f>
        <v>FLAC</v>
      </c>
      <c r="P5453">
        <v>2026</v>
      </c>
      <c r="Q5453" s="2" t="s">
        <v>1153</v>
      </c>
    </row>
    <row r="5454" spans="1:17" ht="16.8" x14ac:dyDescent="0.3">
      <c r="A5454" t="s">
        <v>1224</v>
      </c>
      <c r="B5454">
        <v>4500917346</v>
      </c>
      <c r="C5454">
        <v>5259536</v>
      </c>
      <c r="D5454" t="s">
        <v>346</v>
      </c>
      <c r="E5454">
        <v>610100477</v>
      </c>
      <c r="F5454" t="s">
        <v>103</v>
      </c>
      <c r="G5454" s="4">
        <v>82.6</v>
      </c>
      <c r="H5454" s="4">
        <v>2.48</v>
      </c>
      <c r="I5454">
        <v>7204</v>
      </c>
      <c r="J5454" t="str">
        <f>_xlfn.XLOOKUP(I5454,[1]Planilha1!$C:$C,[1]Planilha1!$B:$B)</f>
        <v>7204 - CD São Paulo</v>
      </c>
      <c r="K5454" t="str">
        <f>_xlfn.XLOOKUP(I5454,[1]Planilha1!$C:$C,[1]Planilha1!$D:$D)</f>
        <v>43.340.312/0010-48</v>
      </c>
      <c r="L5454" t="str">
        <f>_xlfn.XLOOKUP(B5454,[2]Projeto!$B:$B,[2]Projeto!$P:$P)</f>
        <v>Paga</v>
      </c>
      <c r="M5454">
        <v>701203</v>
      </c>
      <c r="N5454" t="s">
        <v>1125</v>
      </c>
      <c r="O5454" t="str">
        <f>_xlfn.XLOOKUP(N5454,[3]Planilha1!$N:$N,[3]Planilha1!$O:$O)</f>
        <v>FLAC</v>
      </c>
      <c r="P5454">
        <v>2026</v>
      </c>
      <c r="Q5454" s="2" t="s">
        <v>1153</v>
      </c>
    </row>
    <row r="5455" spans="1:17" ht="16.8" x14ac:dyDescent="0.3">
      <c r="A5455" t="s">
        <v>1224</v>
      </c>
      <c r="B5455">
        <v>4500917346</v>
      </c>
      <c r="C5455">
        <v>5326433</v>
      </c>
      <c r="D5455" t="s">
        <v>463</v>
      </c>
      <c r="E5455">
        <v>610402075</v>
      </c>
      <c r="F5455" t="s">
        <v>111</v>
      </c>
      <c r="G5455" s="4">
        <v>845.8</v>
      </c>
      <c r="H5455" s="4">
        <v>25.37</v>
      </c>
      <c r="I5455">
        <v>7204</v>
      </c>
      <c r="J5455" t="str">
        <f>_xlfn.XLOOKUP(I5455,[1]Planilha1!$C:$C,[1]Planilha1!$B:$B)</f>
        <v>7204 - CD São Paulo</v>
      </c>
      <c r="K5455" t="str">
        <f>_xlfn.XLOOKUP(I5455,[1]Planilha1!$C:$C,[1]Planilha1!$D:$D)</f>
        <v>43.340.312/0010-48</v>
      </c>
      <c r="L5455" t="str">
        <f>_xlfn.XLOOKUP(B5455,[2]Projeto!$B:$B,[2]Projeto!$P:$P)</f>
        <v>Paga</v>
      </c>
      <c r="M5455">
        <v>701203</v>
      </c>
      <c r="N5455" t="s">
        <v>1125</v>
      </c>
      <c r="O5455" t="str">
        <f>_xlfn.XLOOKUP(N5455,[3]Planilha1!$N:$N,[3]Planilha1!$O:$O)</f>
        <v>FLAC</v>
      </c>
      <c r="P5455">
        <v>2026</v>
      </c>
      <c r="Q5455" s="2" t="s">
        <v>1153</v>
      </c>
    </row>
    <row r="5456" spans="1:17" ht="16.8" x14ac:dyDescent="0.3">
      <c r="A5456" t="s">
        <v>1224</v>
      </c>
      <c r="B5456">
        <v>4500917346</v>
      </c>
      <c r="C5456">
        <v>5352584</v>
      </c>
      <c r="D5456" t="s">
        <v>540</v>
      </c>
      <c r="E5456">
        <v>610038007</v>
      </c>
      <c r="F5456" t="s">
        <v>213</v>
      </c>
      <c r="G5456" s="4">
        <v>385.2</v>
      </c>
      <c r="H5456" s="4">
        <v>11.56</v>
      </c>
      <c r="I5456">
        <v>7204</v>
      </c>
      <c r="J5456" t="str">
        <f>_xlfn.XLOOKUP(I5456,[1]Planilha1!$C:$C,[1]Planilha1!$B:$B)</f>
        <v>7204 - CD São Paulo</v>
      </c>
      <c r="K5456" t="str">
        <f>_xlfn.XLOOKUP(I5456,[1]Planilha1!$C:$C,[1]Planilha1!$D:$D)</f>
        <v>43.340.312/0010-48</v>
      </c>
      <c r="L5456" t="str">
        <f>_xlfn.XLOOKUP(B5456,[2]Projeto!$B:$B,[2]Projeto!$P:$P)</f>
        <v>Paga</v>
      </c>
      <c r="M5456">
        <v>701203</v>
      </c>
      <c r="N5456" t="s">
        <v>1125</v>
      </c>
      <c r="O5456" t="str">
        <f>_xlfn.XLOOKUP(N5456,[3]Planilha1!$N:$N,[3]Planilha1!$O:$O)</f>
        <v>FLAC</v>
      </c>
      <c r="P5456">
        <v>2026</v>
      </c>
      <c r="Q5456" s="2" t="s">
        <v>1153</v>
      </c>
    </row>
    <row r="5457" spans="1:17" ht="16.8" x14ac:dyDescent="0.3">
      <c r="A5457" t="s">
        <v>1224</v>
      </c>
      <c r="B5457">
        <v>4500917346</v>
      </c>
      <c r="C5457">
        <v>5361702</v>
      </c>
      <c r="D5457" t="s">
        <v>786</v>
      </c>
      <c r="E5457">
        <v>610402075</v>
      </c>
      <c r="F5457" t="s">
        <v>111</v>
      </c>
      <c r="G5457" s="4">
        <v>418</v>
      </c>
      <c r="H5457" s="4">
        <v>12.54</v>
      </c>
      <c r="I5457">
        <v>7204</v>
      </c>
      <c r="J5457" t="str">
        <f>_xlfn.XLOOKUP(I5457,[1]Planilha1!$C:$C,[1]Planilha1!$B:$B)</f>
        <v>7204 - CD São Paulo</v>
      </c>
      <c r="K5457" t="str">
        <f>_xlfn.XLOOKUP(I5457,[1]Planilha1!$C:$C,[1]Planilha1!$D:$D)</f>
        <v>43.340.312/0010-48</v>
      </c>
      <c r="L5457" t="str">
        <f>_xlfn.XLOOKUP(B5457,[2]Projeto!$B:$B,[2]Projeto!$P:$P)</f>
        <v>Paga</v>
      </c>
      <c r="M5457">
        <v>701203</v>
      </c>
      <c r="N5457" t="s">
        <v>1125</v>
      </c>
      <c r="O5457" t="str">
        <f>_xlfn.XLOOKUP(N5457,[3]Planilha1!$N:$N,[3]Planilha1!$O:$O)</f>
        <v>FLAC</v>
      </c>
      <c r="P5457">
        <v>2026</v>
      </c>
      <c r="Q5457" s="2" t="s">
        <v>1153</v>
      </c>
    </row>
    <row r="5458" spans="1:17" ht="16.8" x14ac:dyDescent="0.3">
      <c r="A5458" t="s">
        <v>1224</v>
      </c>
      <c r="B5458">
        <v>4500917346</v>
      </c>
      <c r="C5458">
        <v>5365405</v>
      </c>
      <c r="D5458" t="s">
        <v>913</v>
      </c>
      <c r="E5458">
        <v>610109363</v>
      </c>
      <c r="F5458" t="s">
        <v>135</v>
      </c>
      <c r="G5458" s="4">
        <v>116.88</v>
      </c>
      <c r="H5458" s="4">
        <v>3.51</v>
      </c>
      <c r="I5458">
        <v>7204</v>
      </c>
      <c r="J5458" t="str">
        <f>_xlfn.XLOOKUP(I5458,[1]Planilha1!$C:$C,[1]Planilha1!$B:$B)</f>
        <v>7204 - CD São Paulo</v>
      </c>
      <c r="K5458" t="str">
        <f>_xlfn.XLOOKUP(I5458,[1]Planilha1!$C:$C,[1]Planilha1!$D:$D)</f>
        <v>43.340.312/0010-48</v>
      </c>
      <c r="L5458" t="str">
        <f>_xlfn.XLOOKUP(B5458,[2]Projeto!$B:$B,[2]Projeto!$P:$P)</f>
        <v>Paga</v>
      </c>
      <c r="M5458">
        <v>701203</v>
      </c>
      <c r="N5458" t="s">
        <v>1125</v>
      </c>
      <c r="O5458" t="str">
        <f>_xlfn.XLOOKUP(N5458,[3]Planilha1!$N:$N,[3]Planilha1!$O:$O)</f>
        <v>FLAC</v>
      </c>
      <c r="P5458">
        <v>2026</v>
      </c>
      <c r="Q5458" s="2" t="s">
        <v>1153</v>
      </c>
    </row>
    <row r="5459" spans="1:17" ht="16.8" x14ac:dyDescent="0.3">
      <c r="A5459" t="s">
        <v>1224</v>
      </c>
      <c r="B5459">
        <v>4500917346</v>
      </c>
      <c r="C5459">
        <v>5365405</v>
      </c>
      <c r="D5459" t="s">
        <v>913</v>
      </c>
      <c r="E5459">
        <v>610124409</v>
      </c>
      <c r="F5459" t="s">
        <v>914</v>
      </c>
      <c r="G5459" s="4">
        <v>232.16</v>
      </c>
      <c r="H5459" s="4">
        <v>6.96</v>
      </c>
      <c r="I5459">
        <v>7204</v>
      </c>
      <c r="J5459" t="str">
        <f>_xlfn.XLOOKUP(I5459,[1]Planilha1!$C:$C,[1]Planilha1!$B:$B)</f>
        <v>7204 - CD São Paulo</v>
      </c>
      <c r="K5459" t="str">
        <f>_xlfn.XLOOKUP(I5459,[1]Planilha1!$C:$C,[1]Planilha1!$D:$D)</f>
        <v>43.340.312/0010-48</v>
      </c>
      <c r="L5459" t="str">
        <f>_xlfn.XLOOKUP(B5459,[2]Projeto!$B:$B,[2]Projeto!$P:$P)</f>
        <v>Paga</v>
      </c>
      <c r="M5459">
        <v>701203</v>
      </c>
      <c r="N5459" t="s">
        <v>1125</v>
      </c>
      <c r="O5459" t="str">
        <f>_xlfn.XLOOKUP(N5459,[3]Planilha1!$N:$N,[3]Planilha1!$O:$O)</f>
        <v>FLAC</v>
      </c>
      <c r="P5459">
        <v>2026</v>
      </c>
      <c r="Q5459" s="2" t="s">
        <v>1153</v>
      </c>
    </row>
    <row r="5460" spans="1:17" ht="16.8" x14ac:dyDescent="0.3">
      <c r="A5460" t="s">
        <v>1224</v>
      </c>
      <c r="B5460">
        <v>4500917346</v>
      </c>
      <c r="C5460">
        <v>5347523</v>
      </c>
      <c r="D5460" t="s">
        <v>157</v>
      </c>
      <c r="E5460">
        <v>610038007</v>
      </c>
      <c r="F5460" t="s">
        <v>213</v>
      </c>
      <c r="G5460" s="4">
        <v>256.8</v>
      </c>
      <c r="H5460" s="4">
        <v>7.7</v>
      </c>
      <c r="I5460">
        <v>7204</v>
      </c>
      <c r="J5460" t="str">
        <f>_xlfn.XLOOKUP(I5460,[1]Planilha1!$C:$C,[1]Planilha1!$B:$B)</f>
        <v>7204 - CD São Paulo</v>
      </c>
      <c r="K5460" t="str">
        <f>_xlfn.XLOOKUP(I5460,[1]Planilha1!$C:$C,[1]Planilha1!$D:$D)</f>
        <v>43.340.312/0010-48</v>
      </c>
      <c r="L5460" t="str">
        <f>_xlfn.XLOOKUP(B5460,[2]Projeto!$B:$B,[2]Projeto!$P:$P)</f>
        <v>Paga</v>
      </c>
      <c r="M5460">
        <v>701203</v>
      </c>
      <c r="N5460" t="s">
        <v>1125</v>
      </c>
      <c r="O5460" t="str">
        <f>_xlfn.XLOOKUP(N5460,[3]Planilha1!$N:$N,[3]Planilha1!$O:$O)</f>
        <v>FLAC</v>
      </c>
      <c r="P5460">
        <v>2026</v>
      </c>
      <c r="Q5460" s="2" t="s">
        <v>1153</v>
      </c>
    </row>
    <row r="5461" spans="1:17" ht="16.8" x14ac:dyDescent="0.3">
      <c r="A5461" t="s">
        <v>1224</v>
      </c>
      <c r="B5461">
        <v>4500917346</v>
      </c>
      <c r="C5461">
        <v>5347523</v>
      </c>
      <c r="D5461" t="s">
        <v>157</v>
      </c>
      <c r="E5461">
        <v>630036007</v>
      </c>
      <c r="F5461" t="s">
        <v>451</v>
      </c>
      <c r="G5461" s="4">
        <v>66.599999999999994</v>
      </c>
      <c r="H5461" s="4">
        <v>2</v>
      </c>
      <c r="I5461">
        <v>7204</v>
      </c>
      <c r="J5461" t="str">
        <f>_xlfn.XLOOKUP(I5461,[1]Planilha1!$C:$C,[1]Planilha1!$B:$B)</f>
        <v>7204 - CD São Paulo</v>
      </c>
      <c r="K5461" t="str">
        <f>_xlfn.XLOOKUP(I5461,[1]Planilha1!$C:$C,[1]Planilha1!$D:$D)</f>
        <v>43.340.312/0010-48</v>
      </c>
      <c r="L5461" t="str">
        <f>_xlfn.XLOOKUP(B5461,[2]Projeto!$B:$B,[2]Projeto!$P:$P)</f>
        <v>Paga</v>
      </c>
      <c r="M5461">
        <v>701203</v>
      </c>
      <c r="N5461" t="s">
        <v>1125</v>
      </c>
      <c r="O5461" t="str">
        <f>_xlfn.XLOOKUP(N5461,[3]Planilha1!$N:$N,[3]Planilha1!$O:$O)</f>
        <v>FLAC</v>
      </c>
      <c r="P5461">
        <v>2026</v>
      </c>
      <c r="Q5461" s="2" t="s">
        <v>1153</v>
      </c>
    </row>
    <row r="5462" spans="1:17" ht="16.8" x14ac:dyDescent="0.3">
      <c r="A5462" t="s">
        <v>1224</v>
      </c>
      <c r="B5462">
        <v>4500917346</v>
      </c>
      <c r="C5462">
        <v>5347523</v>
      </c>
      <c r="D5462" t="s">
        <v>157</v>
      </c>
      <c r="E5462">
        <v>610400072</v>
      </c>
      <c r="F5462" t="s">
        <v>279</v>
      </c>
      <c r="G5462" s="4">
        <v>215.2</v>
      </c>
      <c r="H5462" s="4">
        <v>6.46</v>
      </c>
      <c r="I5462">
        <v>7204</v>
      </c>
      <c r="J5462" t="str">
        <f>_xlfn.XLOOKUP(I5462,[1]Planilha1!$C:$C,[1]Planilha1!$B:$B)</f>
        <v>7204 - CD São Paulo</v>
      </c>
      <c r="K5462" t="str">
        <f>_xlfn.XLOOKUP(I5462,[1]Planilha1!$C:$C,[1]Planilha1!$D:$D)</f>
        <v>43.340.312/0010-48</v>
      </c>
      <c r="L5462" t="str">
        <f>_xlfn.XLOOKUP(B5462,[2]Projeto!$B:$B,[2]Projeto!$P:$P)</f>
        <v>Paga</v>
      </c>
      <c r="M5462">
        <v>701203</v>
      </c>
      <c r="N5462" t="s">
        <v>1125</v>
      </c>
      <c r="O5462" t="str">
        <f>_xlfn.XLOOKUP(N5462,[3]Planilha1!$N:$N,[3]Planilha1!$O:$O)</f>
        <v>FLAC</v>
      </c>
      <c r="P5462">
        <v>2026</v>
      </c>
      <c r="Q5462" s="2" t="s">
        <v>1153</v>
      </c>
    </row>
    <row r="5463" spans="1:17" ht="16.8" x14ac:dyDescent="0.3">
      <c r="A5463" t="s">
        <v>1224</v>
      </c>
      <c r="B5463">
        <v>4500917346</v>
      </c>
      <c r="C5463">
        <v>5347523</v>
      </c>
      <c r="D5463" t="s">
        <v>157</v>
      </c>
      <c r="E5463">
        <v>610513158</v>
      </c>
      <c r="F5463" t="s">
        <v>955</v>
      </c>
      <c r="G5463" s="4">
        <v>199.68</v>
      </c>
      <c r="H5463" s="4">
        <v>5.99</v>
      </c>
      <c r="I5463">
        <v>7204</v>
      </c>
      <c r="J5463" t="str">
        <f>_xlfn.XLOOKUP(I5463,[1]Planilha1!$C:$C,[1]Planilha1!$B:$B)</f>
        <v>7204 - CD São Paulo</v>
      </c>
      <c r="K5463" t="str">
        <f>_xlfn.XLOOKUP(I5463,[1]Planilha1!$C:$C,[1]Planilha1!$D:$D)</f>
        <v>43.340.312/0010-48</v>
      </c>
      <c r="L5463" t="str">
        <f>_xlfn.XLOOKUP(B5463,[2]Projeto!$B:$B,[2]Projeto!$P:$P)</f>
        <v>Paga</v>
      </c>
      <c r="M5463">
        <v>701203</v>
      </c>
      <c r="N5463" t="s">
        <v>1125</v>
      </c>
      <c r="O5463" t="str">
        <f>_xlfn.XLOOKUP(N5463,[3]Planilha1!$N:$N,[3]Planilha1!$O:$O)</f>
        <v>FLAC</v>
      </c>
      <c r="P5463">
        <v>2026</v>
      </c>
      <c r="Q5463" s="2" t="s">
        <v>1153</v>
      </c>
    </row>
    <row r="5464" spans="1:17" ht="16.8" x14ac:dyDescent="0.3">
      <c r="A5464" t="s">
        <v>1224</v>
      </c>
      <c r="B5464">
        <v>4500917346</v>
      </c>
      <c r="C5464">
        <v>5326669</v>
      </c>
      <c r="D5464" t="s">
        <v>936</v>
      </c>
      <c r="E5464">
        <v>610402075</v>
      </c>
      <c r="F5464" t="s">
        <v>111</v>
      </c>
      <c r="G5464" s="4">
        <v>3171.75</v>
      </c>
      <c r="H5464" s="4">
        <v>95.15</v>
      </c>
      <c r="I5464">
        <v>7204</v>
      </c>
      <c r="J5464" t="str">
        <f>_xlfn.XLOOKUP(I5464,[1]Planilha1!$C:$C,[1]Planilha1!$B:$B)</f>
        <v>7204 - CD São Paulo</v>
      </c>
      <c r="K5464" t="str">
        <f>_xlfn.XLOOKUP(I5464,[1]Planilha1!$C:$C,[1]Planilha1!$D:$D)</f>
        <v>43.340.312/0010-48</v>
      </c>
      <c r="L5464" t="str">
        <f>_xlfn.XLOOKUP(B5464,[2]Projeto!$B:$B,[2]Projeto!$P:$P)</f>
        <v>Paga</v>
      </c>
      <c r="M5464">
        <v>701203</v>
      </c>
      <c r="N5464" t="s">
        <v>1125</v>
      </c>
      <c r="O5464" t="str">
        <f>_xlfn.XLOOKUP(N5464,[3]Planilha1!$N:$N,[3]Planilha1!$O:$O)</f>
        <v>FLAC</v>
      </c>
      <c r="P5464">
        <v>2026</v>
      </c>
      <c r="Q5464" s="2" t="s">
        <v>1153</v>
      </c>
    </row>
    <row r="5465" spans="1:17" ht="16.8" x14ac:dyDescent="0.3">
      <c r="A5465" t="s">
        <v>1224</v>
      </c>
      <c r="B5465">
        <v>4500917346</v>
      </c>
      <c r="C5465">
        <v>5342972</v>
      </c>
      <c r="D5465" t="s">
        <v>629</v>
      </c>
      <c r="E5465">
        <v>610501353</v>
      </c>
      <c r="F5465" t="s">
        <v>144</v>
      </c>
      <c r="G5465" s="4">
        <v>438.84</v>
      </c>
      <c r="H5465" s="4">
        <v>13.17</v>
      </c>
      <c r="I5465">
        <v>7204</v>
      </c>
      <c r="J5465" t="str">
        <f>_xlfn.XLOOKUP(I5465,[1]Planilha1!$C:$C,[1]Planilha1!$B:$B)</f>
        <v>7204 - CD São Paulo</v>
      </c>
      <c r="K5465" t="str">
        <f>_xlfn.XLOOKUP(I5465,[1]Planilha1!$C:$C,[1]Planilha1!$D:$D)</f>
        <v>43.340.312/0010-48</v>
      </c>
      <c r="L5465" t="str">
        <f>_xlfn.XLOOKUP(B5465,[2]Projeto!$B:$B,[2]Projeto!$P:$P)</f>
        <v>Paga</v>
      </c>
      <c r="M5465">
        <v>701203</v>
      </c>
      <c r="N5465" t="s">
        <v>1125</v>
      </c>
      <c r="O5465" t="str">
        <f>_xlfn.XLOOKUP(N5465,[3]Planilha1!$N:$N,[3]Planilha1!$O:$O)</f>
        <v>FLAC</v>
      </c>
      <c r="P5465">
        <v>2026</v>
      </c>
      <c r="Q5465" s="2" t="s">
        <v>1153</v>
      </c>
    </row>
    <row r="5466" spans="1:17" ht="16.8" x14ac:dyDescent="0.3">
      <c r="A5466" t="s">
        <v>1224</v>
      </c>
      <c r="B5466">
        <v>4500917346</v>
      </c>
      <c r="C5466">
        <v>5351693</v>
      </c>
      <c r="D5466" t="s">
        <v>753</v>
      </c>
      <c r="E5466">
        <v>610411373</v>
      </c>
      <c r="F5466" t="s">
        <v>754</v>
      </c>
      <c r="G5466" s="4">
        <v>232</v>
      </c>
      <c r="H5466" s="4">
        <v>6.96</v>
      </c>
      <c r="I5466">
        <v>7204</v>
      </c>
      <c r="J5466" t="str">
        <f>_xlfn.XLOOKUP(I5466,[1]Planilha1!$C:$C,[1]Planilha1!$B:$B)</f>
        <v>7204 - CD São Paulo</v>
      </c>
      <c r="K5466" t="str">
        <f>_xlfn.XLOOKUP(I5466,[1]Planilha1!$C:$C,[1]Planilha1!$D:$D)</f>
        <v>43.340.312/0010-48</v>
      </c>
      <c r="L5466" t="str">
        <f>_xlfn.XLOOKUP(B5466,[2]Projeto!$B:$B,[2]Projeto!$P:$P)</f>
        <v>Paga</v>
      </c>
      <c r="M5466">
        <v>701203</v>
      </c>
      <c r="N5466" t="s">
        <v>1125</v>
      </c>
      <c r="O5466" t="str">
        <f>_xlfn.XLOOKUP(N5466,[3]Planilha1!$N:$N,[3]Planilha1!$O:$O)</f>
        <v>FLAC</v>
      </c>
      <c r="P5466">
        <v>2026</v>
      </c>
      <c r="Q5466" s="2" t="s">
        <v>1153</v>
      </c>
    </row>
    <row r="5467" spans="1:17" ht="16.8" x14ac:dyDescent="0.3">
      <c r="A5467" t="s">
        <v>1224</v>
      </c>
      <c r="B5467">
        <v>4500917346</v>
      </c>
      <c r="C5467">
        <v>5355771</v>
      </c>
      <c r="D5467" t="s">
        <v>413</v>
      </c>
      <c r="E5467">
        <v>610400295</v>
      </c>
      <c r="F5467" t="s">
        <v>819</v>
      </c>
      <c r="G5467" s="4">
        <v>248.8</v>
      </c>
      <c r="H5467" s="4">
        <v>7.46</v>
      </c>
      <c r="I5467">
        <v>7204</v>
      </c>
      <c r="J5467" t="str">
        <f>_xlfn.XLOOKUP(I5467,[1]Planilha1!$C:$C,[1]Planilha1!$B:$B)</f>
        <v>7204 - CD São Paulo</v>
      </c>
      <c r="K5467" t="str">
        <f>_xlfn.XLOOKUP(I5467,[1]Planilha1!$C:$C,[1]Planilha1!$D:$D)</f>
        <v>43.340.312/0010-48</v>
      </c>
      <c r="L5467" t="str">
        <f>_xlfn.XLOOKUP(B5467,[2]Projeto!$B:$B,[2]Projeto!$P:$P)</f>
        <v>Paga</v>
      </c>
      <c r="M5467">
        <v>701203</v>
      </c>
      <c r="N5467" t="s">
        <v>1125</v>
      </c>
      <c r="O5467" t="str">
        <f>_xlfn.XLOOKUP(N5467,[3]Planilha1!$N:$N,[3]Planilha1!$O:$O)</f>
        <v>FLAC</v>
      </c>
      <c r="P5467">
        <v>2026</v>
      </c>
      <c r="Q5467" s="2" t="s">
        <v>1153</v>
      </c>
    </row>
    <row r="5468" spans="1:17" ht="16.8" x14ac:dyDescent="0.3">
      <c r="A5468" t="s">
        <v>1224</v>
      </c>
      <c r="B5468">
        <v>4500917346</v>
      </c>
      <c r="C5468">
        <v>5301053</v>
      </c>
      <c r="D5468" t="s">
        <v>549</v>
      </c>
      <c r="E5468">
        <v>610038007</v>
      </c>
      <c r="F5468" t="s">
        <v>213</v>
      </c>
      <c r="G5468" s="4">
        <v>642</v>
      </c>
      <c r="H5468" s="4">
        <v>19.260000000000002</v>
      </c>
      <c r="I5468">
        <v>7204</v>
      </c>
      <c r="J5468" t="str">
        <f>_xlfn.XLOOKUP(I5468,[1]Planilha1!$C:$C,[1]Planilha1!$B:$B)</f>
        <v>7204 - CD São Paulo</v>
      </c>
      <c r="K5468" t="str">
        <f>_xlfn.XLOOKUP(I5468,[1]Planilha1!$C:$C,[1]Planilha1!$D:$D)</f>
        <v>43.340.312/0010-48</v>
      </c>
      <c r="L5468" t="str">
        <f>_xlfn.XLOOKUP(B5468,[2]Projeto!$B:$B,[2]Projeto!$P:$P)</f>
        <v>Paga</v>
      </c>
      <c r="M5468">
        <v>701203</v>
      </c>
      <c r="N5468" t="s">
        <v>1125</v>
      </c>
      <c r="O5468" t="str">
        <f>_xlfn.XLOOKUP(N5468,[3]Planilha1!$N:$N,[3]Planilha1!$O:$O)</f>
        <v>FLAC</v>
      </c>
      <c r="P5468">
        <v>2026</v>
      </c>
      <c r="Q5468" s="2" t="s">
        <v>1153</v>
      </c>
    </row>
    <row r="5469" spans="1:17" ht="16.8" x14ac:dyDescent="0.3">
      <c r="A5469" t="s">
        <v>1224</v>
      </c>
      <c r="B5469">
        <v>4500917346</v>
      </c>
      <c r="C5469">
        <v>5354456</v>
      </c>
      <c r="D5469" t="s">
        <v>191</v>
      </c>
      <c r="E5469">
        <v>610402075</v>
      </c>
      <c r="F5469" t="s">
        <v>111</v>
      </c>
      <c r="G5469" s="4">
        <v>1057.25</v>
      </c>
      <c r="H5469" s="4">
        <v>31.72</v>
      </c>
      <c r="I5469">
        <v>7204</v>
      </c>
      <c r="J5469" t="str">
        <f>_xlfn.XLOOKUP(I5469,[1]Planilha1!$C:$C,[1]Planilha1!$B:$B)</f>
        <v>7204 - CD São Paulo</v>
      </c>
      <c r="K5469" t="str">
        <f>_xlfn.XLOOKUP(I5469,[1]Planilha1!$C:$C,[1]Planilha1!$D:$D)</f>
        <v>43.340.312/0010-48</v>
      </c>
      <c r="L5469" t="str">
        <f>_xlfn.XLOOKUP(B5469,[2]Projeto!$B:$B,[2]Projeto!$P:$P)</f>
        <v>Paga</v>
      </c>
      <c r="M5469">
        <v>701203</v>
      </c>
      <c r="N5469" t="s">
        <v>1125</v>
      </c>
      <c r="O5469" t="str">
        <f>_xlfn.XLOOKUP(N5469,[3]Planilha1!$N:$N,[3]Planilha1!$O:$O)</f>
        <v>FLAC</v>
      </c>
      <c r="P5469">
        <v>2026</v>
      </c>
      <c r="Q5469" s="2" t="s">
        <v>1153</v>
      </c>
    </row>
    <row r="5470" spans="1:17" ht="16.8" x14ac:dyDescent="0.3">
      <c r="A5470" t="s">
        <v>1224</v>
      </c>
      <c r="B5470">
        <v>4500917346</v>
      </c>
      <c r="C5470">
        <v>5354456</v>
      </c>
      <c r="D5470" t="s">
        <v>191</v>
      </c>
      <c r="E5470">
        <v>610501353</v>
      </c>
      <c r="F5470" t="s">
        <v>144</v>
      </c>
      <c r="G5470" s="4">
        <v>885.79</v>
      </c>
      <c r="H5470" s="4">
        <v>26.57</v>
      </c>
      <c r="I5470">
        <v>7204</v>
      </c>
      <c r="J5470" t="str">
        <f>_xlfn.XLOOKUP(I5470,[1]Planilha1!$C:$C,[1]Planilha1!$B:$B)</f>
        <v>7204 - CD São Paulo</v>
      </c>
      <c r="K5470" t="str">
        <f>_xlfn.XLOOKUP(I5470,[1]Planilha1!$C:$C,[1]Planilha1!$D:$D)</f>
        <v>43.340.312/0010-48</v>
      </c>
      <c r="L5470" t="str">
        <f>_xlfn.XLOOKUP(B5470,[2]Projeto!$B:$B,[2]Projeto!$P:$P)</f>
        <v>Paga</v>
      </c>
      <c r="M5470">
        <v>701203</v>
      </c>
      <c r="N5470" t="s">
        <v>1125</v>
      </c>
      <c r="O5470" t="str">
        <f>_xlfn.XLOOKUP(N5470,[3]Planilha1!$N:$N,[3]Planilha1!$O:$O)</f>
        <v>FLAC</v>
      </c>
      <c r="P5470">
        <v>2026</v>
      </c>
      <c r="Q5470" s="2" t="s">
        <v>1153</v>
      </c>
    </row>
    <row r="5471" spans="1:17" ht="16.8" x14ac:dyDescent="0.3">
      <c r="A5471" t="s">
        <v>1224</v>
      </c>
      <c r="B5471">
        <v>4500917386</v>
      </c>
      <c r="C5471">
        <v>5317592</v>
      </c>
      <c r="D5471" t="s">
        <v>613</v>
      </c>
      <c r="E5471">
        <v>610102463</v>
      </c>
      <c r="F5471" t="s">
        <v>93</v>
      </c>
      <c r="G5471" s="4">
        <v>3414.96</v>
      </c>
      <c r="H5471" s="4">
        <v>68.3</v>
      </c>
      <c r="I5471">
        <v>7204</v>
      </c>
      <c r="J5471" t="str">
        <f>_xlfn.XLOOKUP(I5471,[1]Planilha1!$C:$C,[1]Planilha1!$B:$B)</f>
        <v>7204 - CD São Paulo</v>
      </c>
      <c r="K5471" t="str">
        <f>_xlfn.XLOOKUP(I5471,[1]Planilha1!$C:$C,[1]Planilha1!$D:$D)</f>
        <v>43.340.312/0010-48</v>
      </c>
      <c r="L5471" t="str">
        <f>_xlfn.XLOOKUP(B5471,[2]Projeto!$B:$B,[2]Projeto!$P:$P)</f>
        <v>Paga</v>
      </c>
      <c r="M5471">
        <v>701122</v>
      </c>
      <c r="N5471" t="s">
        <v>1120</v>
      </c>
      <c r="O5471" t="str">
        <f>_xlfn.XLOOKUP(N5471,[3]Planilha1!$N:$N,[3]Planilha1!$O:$O)</f>
        <v>Nutri</v>
      </c>
      <c r="P5471">
        <v>2026</v>
      </c>
      <c r="Q5471" s="2" t="s">
        <v>1153</v>
      </c>
    </row>
    <row r="5472" spans="1:17" ht="16.8" x14ac:dyDescent="0.3">
      <c r="A5472" t="s">
        <v>1224</v>
      </c>
      <c r="B5472">
        <v>4500917346</v>
      </c>
      <c r="C5472">
        <v>5264254</v>
      </c>
      <c r="D5472" t="s">
        <v>271</v>
      </c>
      <c r="E5472">
        <v>610038007</v>
      </c>
      <c r="F5472" t="s">
        <v>213</v>
      </c>
      <c r="G5472" s="4">
        <v>642</v>
      </c>
      <c r="H5472" s="4">
        <v>19.260000000000002</v>
      </c>
      <c r="I5472">
        <v>7204</v>
      </c>
      <c r="J5472" t="str">
        <f>_xlfn.XLOOKUP(I5472,[1]Planilha1!$C:$C,[1]Planilha1!$B:$B)</f>
        <v>7204 - CD São Paulo</v>
      </c>
      <c r="K5472" t="str">
        <f>_xlfn.XLOOKUP(I5472,[1]Planilha1!$C:$C,[1]Planilha1!$D:$D)</f>
        <v>43.340.312/0010-48</v>
      </c>
      <c r="L5472" t="str">
        <f>_xlfn.XLOOKUP(B5472,[2]Projeto!$B:$B,[2]Projeto!$P:$P)</f>
        <v>Paga</v>
      </c>
      <c r="M5472">
        <v>701203</v>
      </c>
      <c r="N5472" t="s">
        <v>1125</v>
      </c>
      <c r="O5472" t="str">
        <f>_xlfn.XLOOKUP(N5472,[3]Planilha1!$N:$N,[3]Planilha1!$O:$O)</f>
        <v>FLAC</v>
      </c>
      <c r="P5472">
        <v>2026</v>
      </c>
      <c r="Q5472" s="2" t="s">
        <v>1153</v>
      </c>
    </row>
    <row r="5473" spans="1:17" ht="16.8" x14ac:dyDescent="0.3">
      <c r="A5473" t="s">
        <v>1224</v>
      </c>
      <c r="B5473">
        <v>4500917346</v>
      </c>
      <c r="C5473">
        <v>5345932</v>
      </c>
      <c r="D5473" t="s">
        <v>818</v>
      </c>
      <c r="E5473">
        <v>610402075</v>
      </c>
      <c r="F5473" t="s">
        <v>111</v>
      </c>
      <c r="G5473" s="4">
        <v>399</v>
      </c>
      <c r="H5473" s="4">
        <v>11.97</v>
      </c>
      <c r="I5473">
        <v>7204</v>
      </c>
      <c r="J5473" t="str">
        <f>_xlfn.XLOOKUP(I5473,[1]Planilha1!$C:$C,[1]Planilha1!$B:$B)</f>
        <v>7204 - CD São Paulo</v>
      </c>
      <c r="K5473" t="str">
        <f>_xlfn.XLOOKUP(I5473,[1]Planilha1!$C:$C,[1]Planilha1!$D:$D)</f>
        <v>43.340.312/0010-48</v>
      </c>
      <c r="L5473" t="str">
        <f>_xlfn.XLOOKUP(B5473,[2]Projeto!$B:$B,[2]Projeto!$P:$P)</f>
        <v>Paga</v>
      </c>
      <c r="M5473">
        <v>701203</v>
      </c>
      <c r="N5473" t="s">
        <v>1125</v>
      </c>
      <c r="O5473" t="str">
        <f>_xlfn.XLOOKUP(N5473,[3]Planilha1!$N:$N,[3]Planilha1!$O:$O)</f>
        <v>FLAC</v>
      </c>
      <c r="P5473">
        <v>2026</v>
      </c>
      <c r="Q5473" s="2" t="s">
        <v>1153</v>
      </c>
    </row>
    <row r="5474" spans="1:17" ht="16.8" x14ac:dyDescent="0.3">
      <c r="A5474" t="s">
        <v>1224</v>
      </c>
      <c r="B5474">
        <v>4500917346</v>
      </c>
      <c r="C5474">
        <v>5361874</v>
      </c>
      <c r="D5474" t="s">
        <v>378</v>
      </c>
      <c r="E5474">
        <v>610503349</v>
      </c>
      <c r="F5474" t="s">
        <v>238</v>
      </c>
      <c r="G5474" s="4">
        <v>371.81</v>
      </c>
      <c r="H5474" s="4">
        <v>11.15</v>
      </c>
      <c r="I5474">
        <v>7204</v>
      </c>
      <c r="J5474" t="str">
        <f>_xlfn.XLOOKUP(I5474,[1]Planilha1!$C:$C,[1]Planilha1!$B:$B)</f>
        <v>7204 - CD São Paulo</v>
      </c>
      <c r="K5474" t="str">
        <f>_xlfn.XLOOKUP(I5474,[1]Planilha1!$C:$C,[1]Planilha1!$D:$D)</f>
        <v>43.340.312/0010-48</v>
      </c>
      <c r="L5474" t="str">
        <f>_xlfn.XLOOKUP(B5474,[2]Projeto!$B:$B,[2]Projeto!$P:$P)</f>
        <v>Paga</v>
      </c>
      <c r="M5474">
        <v>701203</v>
      </c>
      <c r="N5474" t="s">
        <v>1125</v>
      </c>
      <c r="O5474" t="str">
        <f>_xlfn.XLOOKUP(N5474,[3]Planilha1!$N:$N,[3]Planilha1!$O:$O)</f>
        <v>FLAC</v>
      </c>
      <c r="P5474">
        <v>2026</v>
      </c>
      <c r="Q5474" s="2" t="s">
        <v>1153</v>
      </c>
    </row>
    <row r="5475" spans="1:17" ht="16.8" x14ac:dyDescent="0.3">
      <c r="A5475" t="s">
        <v>1224</v>
      </c>
      <c r="B5475">
        <v>4500917346</v>
      </c>
      <c r="C5475">
        <v>5347675</v>
      </c>
      <c r="D5475" t="s">
        <v>736</v>
      </c>
      <c r="E5475">
        <v>610038007</v>
      </c>
      <c r="F5475" t="s">
        <v>213</v>
      </c>
      <c r="G5475" s="4">
        <v>1605</v>
      </c>
      <c r="H5475" s="4">
        <v>48.15</v>
      </c>
      <c r="I5475">
        <v>7204</v>
      </c>
      <c r="J5475" t="str">
        <f>_xlfn.XLOOKUP(I5475,[1]Planilha1!$C:$C,[1]Planilha1!$B:$B)</f>
        <v>7204 - CD São Paulo</v>
      </c>
      <c r="K5475" t="str">
        <f>_xlfn.XLOOKUP(I5475,[1]Planilha1!$C:$C,[1]Planilha1!$D:$D)</f>
        <v>43.340.312/0010-48</v>
      </c>
      <c r="L5475" t="str">
        <f>_xlfn.XLOOKUP(B5475,[2]Projeto!$B:$B,[2]Projeto!$P:$P)</f>
        <v>Paga</v>
      </c>
      <c r="M5475">
        <v>701203</v>
      </c>
      <c r="N5475" t="s">
        <v>1125</v>
      </c>
      <c r="O5475" t="str">
        <f>_xlfn.XLOOKUP(N5475,[3]Planilha1!$N:$N,[3]Planilha1!$O:$O)</f>
        <v>FLAC</v>
      </c>
      <c r="P5475">
        <v>2026</v>
      </c>
      <c r="Q5475" s="2" t="s">
        <v>1153</v>
      </c>
    </row>
    <row r="5476" spans="1:17" ht="16.8" x14ac:dyDescent="0.3">
      <c r="A5476" t="s">
        <v>1224</v>
      </c>
      <c r="B5476">
        <v>4500917346</v>
      </c>
      <c r="C5476">
        <v>5332943</v>
      </c>
      <c r="D5476" t="s">
        <v>198</v>
      </c>
      <c r="E5476">
        <v>610038007</v>
      </c>
      <c r="F5476" t="s">
        <v>213</v>
      </c>
      <c r="G5476" s="4">
        <v>256.8</v>
      </c>
      <c r="H5476" s="4">
        <v>7.7</v>
      </c>
      <c r="I5476">
        <v>7204</v>
      </c>
      <c r="J5476" t="str">
        <f>_xlfn.XLOOKUP(I5476,[1]Planilha1!$C:$C,[1]Planilha1!$B:$B)</f>
        <v>7204 - CD São Paulo</v>
      </c>
      <c r="K5476" t="str">
        <f>_xlfn.XLOOKUP(I5476,[1]Planilha1!$C:$C,[1]Planilha1!$D:$D)</f>
        <v>43.340.312/0010-48</v>
      </c>
      <c r="L5476" t="str">
        <f>_xlfn.XLOOKUP(B5476,[2]Projeto!$B:$B,[2]Projeto!$P:$P)</f>
        <v>Paga</v>
      </c>
      <c r="M5476">
        <v>701203</v>
      </c>
      <c r="N5476" t="s">
        <v>1125</v>
      </c>
      <c r="O5476" t="str">
        <f>_xlfn.XLOOKUP(N5476,[3]Planilha1!$N:$N,[3]Planilha1!$O:$O)</f>
        <v>FLAC</v>
      </c>
      <c r="P5476">
        <v>2026</v>
      </c>
      <c r="Q5476" s="2" t="s">
        <v>1153</v>
      </c>
    </row>
    <row r="5477" spans="1:17" ht="16.8" x14ac:dyDescent="0.3">
      <c r="A5477" t="s">
        <v>1224</v>
      </c>
      <c r="B5477">
        <v>4500917346</v>
      </c>
      <c r="C5477">
        <v>5353769</v>
      </c>
      <c r="D5477" t="s">
        <v>322</v>
      </c>
      <c r="E5477">
        <v>610038007</v>
      </c>
      <c r="F5477" t="s">
        <v>213</v>
      </c>
      <c r="G5477" s="4">
        <v>321</v>
      </c>
      <c r="H5477" s="4">
        <v>9.6300000000000008</v>
      </c>
      <c r="I5477">
        <v>7204</v>
      </c>
      <c r="J5477" t="str">
        <f>_xlfn.XLOOKUP(I5477,[1]Planilha1!$C:$C,[1]Planilha1!$B:$B)</f>
        <v>7204 - CD São Paulo</v>
      </c>
      <c r="K5477" t="str">
        <f>_xlfn.XLOOKUP(I5477,[1]Planilha1!$C:$C,[1]Planilha1!$D:$D)</f>
        <v>43.340.312/0010-48</v>
      </c>
      <c r="L5477" t="str">
        <f>_xlfn.XLOOKUP(B5477,[2]Projeto!$B:$B,[2]Projeto!$P:$P)</f>
        <v>Paga</v>
      </c>
      <c r="M5477">
        <v>701203</v>
      </c>
      <c r="N5477" t="s">
        <v>1125</v>
      </c>
      <c r="O5477" t="str">
        <f>_xlfn.XLOOKUP(N5477,[3]Planilha1!$N:$N,[3]Planilha1!$O:$O)</f>
        <v>FLAC</v>
      </c>
      <c r="P5477">
        <v>2026</v>
      </c>
      <c r="Q5477" s="2" t="s">
        <v>1153</v>
      </c>
    </row>
    <row r="5478" spans="1:17" ht="16.8" x14ac:dyDescent="0.3">
      <c r="A5478" t="s">
        <v>1224</v>
      </c>
      <c r="B5478">
        <v>4500917346</v>
      </c>
      <c r="C5478">
        <v>5353190</v>
      </c>
      <c r="D5478" t="s">
        <v>344</v>
      </c>
      <c r="E5478">
        <v>610038007</v>
      </c>
      <c r="F5478" t="s">
        <v>213</v>
      </c>
      <c r="G5478" s="4">
        <v>128.4</v>
      </c>
      <c r="H5478" s="4">
        <v>3.85</v>
      </c>
      <c r="I5478">
        <v>7204</v>
      </c>
      <c r="J5478" t="str">
        <f>_xlfn.XLOOKUP(I5478,[1]Planilha1!$C:$C,[1]Planilha1!$B:$B)</f>
        <v>7204 - CD São Paulo</v>
      </c>
      <c r="K5478" t="str">
        <f>_xlfn.XLOOKUP(I5478,[1]Planilha1!$C:$C,[1]Planilha1!$D:$D)</f>
        <v>43.340.312/0010-48</v>
      </c>
      <c r="L5478" t="str">
        <f>_xlfn.XLOOKUP(B5478,[2]Projeto!$B:$B,[2]Projeto!$P:$P)</f>
        <v>Paga</v>
      </c>
      <c r="M5478">
        <v>701203</v>
      </c>
      <c r="N5478" t="s">
        <v>1125</v>
      </c>
      <c r="O5478" t="str">
        <f>_xlfn.XLOOKUP(N5478,[3]Planilha1!$N:$N,[3]Planilha1!$O:$O)</f>
        <v>FLAC</v>
      </c>
      <c r="P5478">
        <v>2026</v>
      </c>
      <c r="Q5478" s="2" t="s">
        <v>1153</v>
      </c>
    </row>
    <row r="5479" spans="1:17" ht="16.8" x14ac:dyDescent="0.3">
      <c r="A5479" t="s">
        <v>1224</v>
      </c>
      <c r="B5479">
        <v>4500917346</v>
      </c>
      <c r="C5479">
        <v>5332242</v>
      </c>
      <c r="D5479" t="s">
        <v>744</v>
      </c>
      <c r="E5479">
        <v>610038007</v>
      </c>
      <c r="F5479" t="s">
        <v>213</v>
      </c>
      <c r="G5479" s="4">
        <v>1605</v>
      </c>
      <c r="H5479" s="4">
        <v>48.15</v>
      </c>
      <c r="I5479">
        <v>7204</v>
      </c>
      <c r="J5479" t="str">
        <f>_xlfn.XLOOKUP(I5479,[1]Planilha1!$C:$C,[1]Planilha1!$B:$B)</f>
        <v>7204 - CD São Paulo</v>
      </c>
      <c r="K5479" t="str">
        <f>_xlfn.XLOOKUP(I5479,[1]Planilha1!$C:$C,[1]Planilha1!$D:$D)</f>
        <v>43.340.312/0010-48</v>
      </c>
      <c r="L5479" t="str">
        <f>_xlfn.XLOOKUP(B5479,[2]Projeto!$B:$B,[2]Projeto!$P:$P)</f>
        <v>Paga</v>
      </c>
      <c r="M5479">
        <v>701203</v>
      </c>
      <c r="N5479" t="s">
        <v>1125</v>
      </c>
      <c r="O5479" t="str">
        <f>_xlfn.XLOOKUP(N5479,[3]Planilha1!$N:$N,[3]Planilha1!$O:$O)</f>
        <v>FLAC</v>
      </c>
      <c r="P5479">
        <v>2026</v>
      </c>
      <c r="Q5479" s="2" t="s">
        <v>1153</v>
      </c>
    </row>
    <row r="5480" spans="1:17" ht="16.8" x14ac:dyDescent="0.3">
      <c r="A5480" t="s">
        <v>1224</v>
      </c>
      <c r="B5480">
        <v>4500917346</v>
      </c>
      <c r="C5480">
        <v>5332358</v>
      </c>
      <c r="D5480" t="s">
        <v>601</v>
      </c>
      <c r="E5480">
        <v>610038007</v>
      </c>
      <c r="F5480" t="s">
        <v>213</v>
      </c>
      <c r="G5480" s="4">
        <v>1605</v>
      </c>
      <c r="H5480" s="4">
        <v>48.15</v>
      </c>
      <c r="I5480">
        <v>7204</v>
      </c>
      <c r="J5480" t="str">
        <f>_xlfn.XLOOKUP(I5480,[1]Planilha1!$C:$C,[1]Planilha1!$B:$B)</f>
        <v>7204 - CD São Paulo</v>
      </c>
      <c r="K5480" t="str">
        <f>_xlfn.XLOOKUP(I5480,[1]Planilha1!$C:$C,[1]Planilha1!$D:$D)</f>
        <v>43.340.312/0010-48</v>
      </c>
      <c r="L5480" t="str">
        <f>_xlfn.XLOOKUP(B5480,[2]Projeto!$B:$B,[2]Projeto!$P:$P)</f>
        <v>Paga</v>
      </c>
      <c r="M5480">
        <v>701203</v>
      </c>
      <c r="N5480" t="s">
        <v>1125</v>
      </c>
      <c r="O5480" t="str">
        <f>_xlfn.XLOOKUP(N5480,[3]Planilha1!$N:$N,[3]Planilha1!$O:$O)</f>
        <v>FLAC</v>
      </c>
      <c r="P5480">
        <v>2026</v>
      </c>
      <c r="Q5480" s="2" t="s">
        <v>1153</v>
      </c>
    </row>
    <row r="5481" spans="1:17" ht="16.8" x14ac:dyDescent="0.3">
      <c r="A5481" t="s">
        <v>1224</v>
      </c>
      <c r="B5481">
        <v>4500917346</v>
      </c>
      <c r="C5481">
        <v>5233790</v>
      </c>
      <c r="D5481" t="s">
        <v>355</v>
      </c>
      <c r="E5481">
        <v>610038007</v>
      </c>
      <c r="F5481" t="s">
        <v>213</v>
      </c>
      <c r="G5481" s="4">
        <v>770.4</v>
      </c>
      <c r="H5481" s="4">
        <v>23.11</v>
      </c>
      <c r="I5481">
        <v>7204</v>
      </c>
      <c r="J5481" t="str">
        <f>_xlfn.XLOOKUP(I5481,[1]Planilha1!$C:$C,[1]Planilha1!$B:$B)</f>
        <v>7204 - CD São Paulo</v>
      </c>
      <c r="K5481" t="str">
        <f>_xlfn.XLOOKUP(I5481,[1]Planilha1!$C:$C,[1]Planilha1!$D:$D)</f>
        <v>43.340.312/0010-48</v>
      </c>
      <c r="L5481" t="str">
        <f>_xlfn.XLOOKUP(B5481,[2]Projeto!$B:$B,[2]Projeto!$P:$P)</f>
        <v>Paga</v>
      </c>
      <c r="M5481">
        <v>701203</v>
      </c>
      <c r="N5481" t="s">
        <v>1125</v>
      </c>
      <c r="O5481" t="str">
        <f>_xlfn.XLOOKUP(N5481,[3]Planilha1!$N:$N,[3]Planilha1!$O:$O)</f>
        <v>FLAC</v>
      </c>
      <c r="P5481">
        <v>2026</v>
      </c>
      <c r="Q5481" s="2" t="s">
        <v>1153</v>
      </c>
    </row>
    <row r="5482" spans="1:17" ht="16.8" x14ac:dyDescent="0.3">
      <c r="A5482" t="s">
        <v>1224</v>
      </c>
      <c r="B5482">
        <v>4500917346</v>
      </c>
      <c r="C5482">
        <v>5286104</v>
      </c>
      <c r="D5482" t="s">
        <v>594</v>
      </c>
      <c r="E5482">
        <v>610051007</v>
      </c>
      <c r="F5482" t="s">
        <v>352</v>
      </c>
      <c r="G5482" s="4">
        <v>963</v>
      </c>
      <c r="H5482" s="4">
        <v>28.89</v>
      </c>
      <c r="I5482">
        <v>7204</v>
      </c>
      <c r="J5482" t="str">
        <f>_xlfn.XLOOKUP(I5482,[1]Planilha1!$C:$C,[1]Planilha1!$B:$B)</f>
        <v>7204 - CD São Paulo</v>
      </c>
      <c r="K5482" t="str">
        <f>_xlfn.XLOOKUP(I5482,[1]Planilha1!$C:$C,[1]Planilha1!$D:$D)</f>
        <v>43.340.312/0010-48</v>
      </c>
      <c r="L5482" t="str">
        <f>_xlfn.XLOOKUP(B5482,[2]Projeto!$B:$B,[2]Projeto!$P:$P)</f>
        <v>Paga</v>
      </c>
      <c r="M5482">
        <v>701203</v>
      </c>
      <c r="N5482" t="s">
        <v>1125</v>
      </c>
      <c r="O5482" t="str">
        <f>_xlfn.XLOOKUP(N5482,[3]Planilha1!$N:$N,[3]Planilha1!$O:$O)</f>
        <v>FLAC</v>
      </c>
      <c r="P5482">
        <v>2026</v>
      </c>
      <c r="Q5482" s="2" t="s">
        <v>1153</v>
      </c>
    </row>
    <row r="5483" spans="1:17" ht="16.8" x14ac:dyDescent="0.3">
      <c r="A5483" t="s">
        <v>1224</v>
      </c>
      <c r="B5483">
        <v>4500917346</v>
      </c>
      <c r="C5483">
        <v>5286104</v>
      </c>
      <c r="D5483" t="s">
        <v>594</v>
      </c>
      <c r="E5483">
        <v>610038007</v>
      </c>
      <c r="F5483" t="s">
        <v>213</v>
      </c>
      <c r="G5483" s="4">
        <v>963</v>
      </c>
      <c r="H5483" s="4">
        <v>28.89</v>
      </c>
      <c r="I5483">
        <v>7204</v>
      </c>
      <c r="J5483" t="str">
        <f>_xlfn.XLOOKUP(I5483,[1]Planilha1!$C:$C,[1]Planilha1!$B:$B)</f>
        <v>7204 - CD São Paulo</v>
      </c>
      <c r="K5483" t="str">
        <f>_xlfn.XLOOKUP(I5483,[1]Planilha1!$C:$C,[1]Planilha1!$D:$D)</f>
        <v>43.340.312/0010-48</v>
      </c>
      <c r="L5483" t="str">
        <f>_xlfn.XLOOKUP(B5483,[2]Projeto!$B:$B,[2]Projeto!$P:$P)</f>
        <v>Paga</v>
      </c>
      <c r="M5483">
        <v>701203</v>
      </c>
      <c r="N5483" t="s">
        <v>1125</v>
      </c>
      <c r="O5483" t="str">
        <f>_xlfn.XLOOKUP(N5483,[3]Planilha1!$N:$N,[3]Planilha1!$O:$O)</f>
        <v>FLAC</v>
      </c>
      <c r="P5483">
        <v>2026</v>
      </c>
      <c r="Q5483" s="2" t="s">
        <v>1153</v>
      </c>
    </row>
    <row r="5484" spans="1:17" ht="16.8" x14ac:dyDescent="0.3">
      <c r="A5484" t="s">
        <v>1224</v>
      </c>
      <c r="B5484">
        <v>4500917346</v>
      </c>
      <c r="C5484">
        <v>5286104</v>
      </c>
      <c r="D5484" t="s">
        <v>594</v>
      </c>
      <c r="E5484">
        <v>610038007</v>
      </c>
      <c r="F5484" t="s">
        <v>213</v>
      </c>
      <c r="G5484" s="4">
        <v>963</v>
      </c>
      <c r="H5484" s="4">
        <v>28.89</v>
      </c>
      <c r="I5484">
        <v>7204</v>
      </c>
      <c r="J5484" t="str">
        <f>_xlfn.XLOOKUP(I5484,[1]Planilha1!$C:$C,[1]Planilha1!$B:$B)</f>
        <v>7204 - CD São Paulo</v>
      </c>
      <c r="K5484" t="str">
        <f>_xlfn.XLOOKUP(I5484,[1]Planilha1!$C:$C,[1]Planilha1!$D:$D)</f>
        <v>43.340.312/0010-48</v>
      </c>
      <c r="L5484" t="str">
        <f>_xlfn.XLOOKUP(B5484,[2]Projeto!$B:$B,[2]Projeto!$P:$P)</f>
        <v>Paga</v>
      </c>
      <c r="M5484">
        <v>701203</v>
      </c>
      <c r="N5484" t="s">
        <v>1125</v>
      </c>
      <c r="O5484" t="str">
        <f>_xlfn.XLOOKUP(N5484,[3]Planilha1!$N:$N,[3]Planilha1!$O:$O)</f>
        <v>FLAC</v>
      </c>
      <c r="P5484">
        <v>2026</v>
      </c>
      <c r="Q5484" s="2" t="s">
        <v>1153</v>
      </c>
    </row>
    <row r="5485" spans="1:17" ht="16.8" x14ac:dyDescent="0.3">
      <c r="A5485" t="s">
        <v>1224</v>
      </c>
      <c r="B5485">
        <v>4500917346</v>
      </c>
      <c r="C5485">
        <v>5334202</v>
      </c>
      <c r="D5485" t="s">
        <v>464</v>
      </c>
      <c r="E5485">
        <v>610402075</v>
      </c>
      <c r="F5485" t="s">
        <v>111</v>
      </c>
      <c r="G5485" s="4">
        <v>845.8</v>
      </c>
      <c r="H5485" s="4">
        <v>25.37</v>
      </c>
      <c r="I5485">
        <v>7204</v>
      </c>
      <c r="J5485" t="str">
        <f>_xlfn.XLOOKUP(I5485,[1]Planilha1!$C:$C,[1]Planilha1!$B:$B)</f>
        <v>7204 - CD São Paulo</v>
      </c>
      <c r="K5485" t="str">
        <f>_xlfn.XLOOKUP(I5485,[1]Planilha1!$C:$C,[1]Planilha1!$D:$D)</f>
        <v>43.340.312/0010-48</v>
      </c>
      <c r="L5485" t="str">
        <f>_xlfn.XLOOKUP(B5485,[2]Projeto!$B:$B,[2]Projeto!$P:$P)</f>
        <v>Paga</v>
      </c>
      <c r="M5485">
        <v>701203</v>
      </c>
      <c r="N5485" t="s">
        <v>1125</v>
      </c>
      <c r="O5485" t="str">
        <f>_xlfn.XLOOKUP(N5485,[3]Planilha1!$N:$N,[3]Planilha1!$O:$O)</f>
        <v>FLAC</v>
      </c>
      <c r="P5485">
        <v>2026</v>
      </c>
      <c r="Q5485" s="2" t="s">
        <v>1153</v>
      </c>
    </row>
    <row r="5486" spans="1:17" ht="16.8" x14ac:dyDescent="0.3">
      <c r="A5486" t="s">
        <v>1224</v>
      </c>
      <c r="B5486">
        <v>4500917346</v>
      </c>
      <c r="C5486">
        <v>5352384</v>
      </c>
      <c r="D5486" t="s">
        <v>560</v>
      </c>
      <c r="E5486">
        <v>610038007</v>
      </c>
      <c r="F5486" t="s">
        <v>213</v>
      </c>
      <c r="G5486" s="4">
        <v>385.2</v>
      </c>
      <c r="H5486" s="4">
        <v>11.56</v>
      </c>
      <c r="I5486">
        <v>7204</v>
      </c>
      <c r="J5486" t="str">
        <f>_xlfn.XLOOKUP(I5486,[1]Planilha1!$C:$C,[1]Planilha1!$B:$B)</f>
        <v>7204 - CD São Paulo</v>
      </c>
      <c r="K5486" t="str">
        <f>_xlfn.XLOOKUP(I5486,[1]Planilha1!$C:$C,[1]Planilha1!$D:$D)</f>
        <v>43.340.312/0010-48</v>
      </c>
      <c r="L5486" t="str">
        <f>_xlfn.XLOOKUP(B5486,[2]Projeto!$B:$B,[2]Projeto!$P:$P)</f>
        <v>Paga</v>
      </c>
      <c r="M5486">
        <v>701203</v>
      </c>
      <c r="N5486" t="s">
        <v>1125</v>
      </c>
      <c r="O5486" t="str">
        <f>_xlfn.XLOOKUP(N5486,[3]Planilha1!$N:$N,[3]Planilha1!$O:$O)</f>
        <v>FLAC</v>
      </c>
      <c r="P5486">
        <v>2026</v>
      </c>
      <c r="Q5486" s="2" t="s">
        <v>1153</v>
      </c>
    </row>
    <row r="5487" spans="1:17" ht="16.8" x14ac:dyDescent="0.3">
      <c r="A5487" t="s">
        <v>1224</v>
      </c>
      <c r="B5487">
        <v>4500917346</v>
      </c>
      <c r="C5487">
        <v>5274522</v>
      </c>
      <c r="D5487" t="s">
        <v>333</v>
      </c>
      <c r="E5487">
        <v>610400072</v>
      </c>
      <c r="F5487" t="s">
        <v>279</v>
      </c>
      <c r="G5487" s="4">
        <v>1291.2</v>
      </c>
      <c r="H5487" s="4">
        <v>38.74</v>
      </c>
      <c r="I5487">
        <v>7204</v>
      </c>
      <c r="J5487" t="str">
        <f>_xlfn.XLOOKUP(I5487,[1]Planilha1!$C:$C,[1]Planilha1!$B:$B)</f>
        <v>7204 - CD São Paulo</v>
      </c>
      <c r="K5487" t="str">
        <f>_xlfn.XLOOKUP(I5487,[1]Planilha1!$C:$C,[1]Planilha1!$D:$D)</f>
        <v>43.340.312/0010-48</v>
      </c>
      <c r="L5487" t="str">
        <f>_xlfn.XLOOKUP(B5487,[2]Projeto!$B:$B,[2]Projeto!$P:$P)</f>
        <v>Paga</v>
      </c>
      <c r="M5487">
        <v>701203</v>
      </c>
      <c r="N5487" t="s">
        <v>1125</v>
      </c>
      <c r="O5487" t="str">
        <f>_xlfn.XLOOKUP(N5487,[3]Planilha1!$N:$N,[3]Planilha1!$O:$O)</f>
        <v>FLAC</v>
      </c>
      <c r="P5487">
        <v>2026</v>
      </c>
      <c r="Q5487" s="2" t="s">
        <v>1153</v>
      </c>
    </row>
    <row r="5488" spans="1:17" ht="16.8" x14ac:dyDescent="0.3">
      <c r="A5488" t="s">
        <v>1224</v>
      </c>
      <c r="B5488">
        <v>4500917346</v>
      </c>
      <c r="C5488">
        <v>5274522</v>
      </c>
      <c r="D5488" t="s">
        <v>333</v>
      </c>
      <c r="E5488">
        <v>610038007</v>
      </c>
      <c r="F5488" t="s">
        <v>213</v>
      </c>
      <c r="G5488" s="4">
        <v>1284</v>
      </c>
      <c r="H5488" s="4">
        <v>38.520000000000003</v>
      </c>
      <c r="I5488">
        <v>7204</v>
      </c>
      <c r="J5488" t="str">
        <f>_xlfn.XLOOKUP(I5488,[1]Planilha1!$C:$C,[1]Planilha1!$B:$B)</f>
        <v>7204 - CD São Paulo</v>
      </c>
      <c r="K5488" t="str">
        <f>_xlfn.XLOOKUP(I5488,[1]Planilha1!$C:$C,[1]Planilha1!$D:$D)</f>
        <v>43.340.312/0010-48</v>
      </c>
      <c r="L5488" t="str">
        <f>_xlfn.XLOOKUP(B5488,[2]Projeto!$B:$B,[2]Projeto!$P:$P)</f>
        <v>Paga</v>
      </c>
      <c r="M5488">
        <v>701203</v>
      </c>
      <c r="N5488" t="s">
        <v>1125</v>
      </c>
      <c r="O5488" t="str">
        <f>_xlfn.XLOOKUP(N5488,[3]Planilha1!$N:$N,[3]Planilha1!$O:$O)</f>
        <v>FLAC</v>
      </c>
      <c r="P5488">
        <v>2026</v>
      </c>
      <c r="Q5488" s="2" t="s">
        <v>1153</v>
      </c>
    </row>
    <row r="5489" spans="1:17" ht="16.8" x14ac:dyDescent="0.3">
      <c r="A5489" t="s">
        <v>1224</v>
      </c>
      <c r="B5489">
        <v>4500917346</v>
      </c>
      <c r="C5489">
        <v>5130996</v>
      </c>
      <c r="D5489" t="s">
        <v>760</v>
      </c>
      <c r="E5489">
        <v>610038007</v>
      </c>
      <c r="F5489" t="s">
        <v>213</v>
      </c>
      <c r="G5489" s="4">
        <v>321</v>
      </c>
      <c r="H5489" s="4">
        <v>9.6300000000000008</v>
      </c>
      <c r="I5489">
        <v>7204</v>
      </c>
      <c r="J5489" t="str">
        <f>_xlfn.XLOOKUP(I5489,[1]Planilha1!$C:$C,[1]Planilha1!$B:$B)</f>
        <v>7204 - CD São Paulo</v>
      </c>
      <c r="K5489" t="str">
        <f>_xlfn.XLOOKUP(I5489,[1]Planilha1!$C:$C,[1]Planilha1!$D:$D)</f>
        <v>43.340.312/0010-48</v>
      </c>
      <c r="L5489" t="str">
        <f>_xlfn.XLOOKUP(B5489,[2]Projeto!$B:$B,[2]Projeto!$P:$P)</f>
        <v>Paga</v>
      </c>
      <c r="M5489">
        <v>701203</v>
      </c>
      <c r="N5489" t="s">
        <v>1125</v>
      </c>
      <c r="O5489" t="str">
        <f>_xlfn.XLOOKUP(N5489,[3]Planilha1!$N:$N,[3]Planilha1!$O:$O)</f>
        <v>FLAC</v>
      </c>
      <c r="P5489">
        <v>2026</v>
      </c>
      <c r="Q5489" s="2" t="s">
        <v>1153</v>
      </c>
    </row>
    <row r="5490" spans="1:17" ht="16.8" x14ac:dyDescent="0.3">
      <c r="A5490" t="s">
        <v>1224</v>
      </c>
      <c r="B5490">
        <v>4500917346</v>
      </c>
      <c r="C5490">
        <v>5353255</v>
      </c>
      <c r="D5490" t="s">
        <v>205</v>
      </c>
      <c r="E5490">
        <v>610038007</v>
      </c>
      <c r="F5490" t="s">
        <v>213</v>
      </c>
      <c r="G5490" s="4">
        <v>642</v>
      </c>
      <c r="H5490" s="4">
        <v>19.260000000000002</v>
      </c>
      <c r="I5490">
        <v>7204</v>
      </c>
      <c r="J5490" t="str">
        <f>_xlfn.XLOOKUP(I5490,[1]Planilha1!$C:$C,[1]Planilha1!$B:$B)</f>
        <v>7204 - CD São Paulo</v>
      </c>
      <c r="K5490" t="str">
        <f>_xlfn.XLOOKUP(I5490,[1]Planilha1!$C:$C,[1]Planilha1!$D:$D)</f>
        <v>43.340.312/0010-48</v>
      </c>
      <c r="L5490" t="str">
        <f>_xlfn.XLOOKUP(B5490,[2]Projeto!$B:$B,[2]Projeto!$P:$P)</f>
        <v>Paga</v>
      </c>
      <c r="M5490">
        <v>701203</v>
      </c>
      <c r="N5490" t="s">
        <v>1125</v>
      </c>
      <c r="O5490" t="str">
        <f>_xlfn.XLOOKUP(N5490,[3]Planilha1!$N:$N,[3]Planilha1!$O:$O)</f>
        <v>FLAC</v>
      </c>
      <c r="P5490">
        <v>2026</v>
      </c>
      <c r="Q5490" s="2" t="s">
        <v>1153</v>
      </c>
    </row>
    <row r="5491" spans="1:17" ht="16.8" x14ac:dyDescent="0.3">
      <c r="A5491" t="s">
        <v>1224</v>
      </c>
      <c r="B5491">
        <v>4500917346</v>
      </c>
      <c r="C5491">
        <v>5358864</v>
      </c>
      <c r="D5491" t="s">
        <v>808</v>
      </c>
      <c r="E5491">
        <v>610038007</v>
      </c>
      <c r="F5491" t="s">
        <v>213</v>
      </c>
      <c r="G5491" s="4">
        <v>321</v>
      </c>
      <c r="H5491" s="4">
        <v>9.6300000000000008</v>
      </c>
      <c r="I5491">
        <v>7204</v>
      </c>
      <c r="J5491" t="str">
        <f>_xlfn.XLOOKUP(I5491,[1]Planilha1!$C:$C,[1]Planilha1!$B:$B)</f>
        <v>7204 - CD São Paulo</v>
      </c>
      <c r="K5491" t="str">
        <f>_xlfn.XLOOKUP(I5491,[1]Planilha1!$C:$C,[1]Planilha1!$D:$D)</f>
        <v>43.340.312/0010-48</v>
      </c>
      <c r="L5491" t="str">
        <f>_xlfn.XLOOKUP(B5491,[2]Projeto!$B:$B,[2]Projeto!$P:$P)</f>
        <v>Paga</v>
      </c>
      <c r="M5491">
        <v>701203</v>
      </c>
      <c r="N5491" t="s">
        <v>1125</v>
      </c>
      <c r="O5491" t="str">
        <f>_xlfn.XLOOKUP(N5491,[3]Planilha1!$N:$N,[3]Planilha1!$O:$O)</f>
        <v>FLAC</v>
      </c>
      <c r="P5491">
        <v>2026</v>
      </c>
      <c r="Q5491" s="2" t="s">
        <v>1153</v>
      </c>
    </row>
    <row r="5492" spans="1:17" ht="16.8" x14ac:dyDescent="0.3">
      <c r="A5492" t="s">
        <v>1224</v>
      </c>
      <c r="B5492">
        <v>4500917346</v>
      </c>
      <c r="C5492">
        <v>5351693</v>
      </c>
      <c r="D5492" t="s">
        <v>753</v>
      </c>
      <c r="E5492">
        <v>610411373</v>
      </c>
      <c r="F5492" t="s">
        <v>754</v>
      </c>
      <c r="G5492" s="4">
        <v>-232</v>
      </c>
      <c r="H5492" s="4">
        <v>-6.96</v>
      </c>
      <c r="I5492">
        <v>7204</v>
      </c>
      <c r="J5492" t="str">
        <f>_xlfn.XLOOKUP(I5492,[1]Planilha1!$C:$C,[1]Planilha1!$B:$B)</f>
        <v>7204 - CD São Paulo</v>
      </c>
      <c r="K5492" t="str">
        <f>_xlfn.XLOOKUP(I5492,[1]Planilha1!$C:$C,[1]Planilha1!$D:$D)</f>
        <v>43.340.312/0010-48</v>
      </c>
      <c r="L5492" t="str">
        <f>_xlfn.XLOOKUP(B5492,[2]Projeto!$B:$B,[2]Projeto!$P:$P)</f>
        <v>Paga</v>
      </c>
      <c r="M5492">
        <v>701203</v>
      </c>
      <c r="N5492" t="s">
        <v>1125</v>
      </c>
      <c r="O5492" t="str">
        <f>_xlfn.XLOOKUP(N5492,[3]Planilha1!$N:$N,[3]Planilha1!$O:$O)</f>
        <v>FLAC</v>
      </c>
      <c r="P5492">
        <v>2026</v>
      </c>
      <c r="Q5492" s="2" t="s">
        <v>1153</v>
      </c>
    </row>
    <row r="5493" spans="1:17" ht="16.8" x14ac:dyDescent="0.3">
      <c r="A5493" t="s">
        <v>1224</v>
      </c>
      <c r="B5493">
        <v>4500917346</v>
      </c>
      <c r="C5493">
        <v>5266756</v>
      </c>
      <c r="D5493" t="s">
        <v>592</v>
      </c>
      <c r="E5493">
        <v>610503407</v>
      </c>
      <c r="F5493" t="s">
        <v>278</v>
      </c>
      <c r="G5493" s="4">
        <v>-249.76</v>
      </c>
      <c r="H5493" s="4">
        <v>-7.49</v>
      </c>
      <c r="I5493">
        <v>7204</v>
      </c>
      <c r="J5493" t="str">
        <f>_xlfn.XLOOKUP(I5493,[1]Planilha1!$C:$C,[1]Planilha1!$B:$B)</f>
        <v>7204 - CD São Paulo</v>
      </c>
      <c r="K5493" t="str">
        <f>_xlfn.XLOOKUP(I5493,[1]Planilha1!$C:$C,[1]Planilha1!$D:$D)</f>
        <v>43.340.312/0010-48</v>
      </c>
      <c r="L5493" t="str">
        <f>_xlfn.XLOOKUP(B5493,[2]Projeto!$B:$B,[2]Projeto!$P:$P)</f>
        <v>Paga</v>
      </c>
      <c r="M5493">
        <v>701203</v>
      </c>
      <c r="N5493" t="s">
        <v>1125</v>
      </c>
      <c r="O5493" t="str">
        <f>_xlfn.XLOOKUP(N5493,[3]Planilha1!$N:$N,[3]Planilha1!$O:$O)</f>
        <v>FLAC</v>
      </c>
      <c r="P5493">
        <v>2026</v>
      </c>
      <c r="Q5493" s="2" t="s">
        <v>1153</v>
      </c>
    </row>
    <row r="5494" spans="1:17" ht="16.8" x14ac:dyDescent="0.3">
      <c r="A5494" t="s">
        <v>1224</v>
      </c>
      <c r="B5494">
        <v>4500917346</v>
      </c>
      <c r="C5494">
        <v>5247982</v>
      </c>
      <c r="D5494" t="s">
        <v>396</v>
      </c>
      <c r="E5494">
        <v>610112409</v>
      </c>
      <c r="F5494" t="s">
        <v>703</v>
      </c>
      <c r="G5494" s="4">
        <v>-238.72</v>
      </c>
      <c r="H5494" s="4">
        <v>-7.16</v>
      </c>
      <c r="I5494">
        <v>7204</v>
      </c>
      <c r="J5494" t="str">
        <f>_xlfn.XLOOKUP(I5494,[1]Planilha1!$C:$C,[1]Planilha1!$B:$B)</f>
        <v>7204 - CD São Paulo</v>
      </c>
      <c r="K5494" t="str">
        <f>_xlfn.XLOOKUP(I5494,[1]Planilha1!$C:$C,[1]Planilha1!$D:$D)</f>
        <v>43.340.312/0010-48</v>
      </c>
      <c r="L5494" t="str">
        <f>_xlfn.XLOOKUP(B5494,[2]Projeto!$B:$B,[2]Projeto!$P:$P)</f>
        <v>Paga</v>
      </c>
      <c r="M5494">
        <v>701203</v>
      </c>
      <c r="N5494" t="s">
        <v>1125</v>
      </c>
      <c r="O5494" t="str">
        <f>_xlfn.XLOOKUP(N5494,[3]Planilha1!$N:$N,[3]Planilha1!$O:$O)</f>
        <v>FLAC</v>
      </c>
      <c r="P5494">
        <v>2026</v>
      </c>
      <c r="Q5494" s="2" t="s">
        <v>1153</v>
      </c>
    </row>
    <row r="5495" spans="1:17" ht="16.8" x14ac:dyDescent="0.3">
      <c r="A5495" t="s">
        <v>1224</v>
      </c>
      <c r="B5495">
        <v>4500917346</v>
      </c>
      <c r="C5495">
        <v>5247982</v>
      </c>
      <c r="D5495" t="s">
        <v>396</v>
      </c>
      <c r="E5495">
        <v>610139409</v>
      </c>
      <c r="F5495" t="s">
        <v>944</v>
      </c>
      <c r="G5495" s="4">
        <v>-213.6</v>
      </c>
      <c r="H5495" s="4">
        <v>-6.41</v>
      </c>
      <c r="I5495">
        <v>7204</v>
      </c>
      <c r="J5495" t="str">
        <f>_xlfn.XLOOKUP(I5495,[1]Planilha1!$C:$C,[1]Planilha1!$B:$B)</f>
        <v>7204 - CD São Paulo</v>
      </c>
      <c r="K5495" t="str">
        <f>_xlfn.XLOOKUP(I5495,[1]Planilha1!$C:$C,[1]Planilha1!$D:$D)</f>
        <v>43.340.312/0010-48</v>
      </c>
      <c r="L5495" t="str">
        <f>_xlfn.XLOOKUP(B5495,[2]Projeto!$B:$B,[2]Projeto!$P:$P)</f>
        <v>Paga</v>
      </c>
      <c r="M5495">
        <v>701203</v>
      </c>
      <c r="N5495" t="s">
        <v>1125</v>
      </c>
      <c r="O5495" t="str">
        <f>_xlfn.XLOOKUP(N5495,[3]Planilha1!$N:$N,[3]Planilha1!$O:$O)</f>
        <v>FLAC</v>
      </c>
      <c r="P5495">
        <v>2026</v>
      </c>
      <c r="Q5495" s="2" t="s">
        <v>1153</v>
      </c>
    </row>
    <row r="5496" spans="1:17" ht="16.8" x14ac:dyDescent="0.3">
      <c r="A5496" t="s">
        <v>1224</v>
      </c>
      <c r="B5496">
        <v>4500917346</v>
      </c>
      <c r="C5496">
        <v>5278482</v>
      </c>
      <c r="D5496" t="s">
        <v>657</v>
      </c>
      <c r="E5496">
        <v>610101463</v>
      </c>
      <c r="F5496" t="s">
        <v>717</v>
      </c>
      <c r="G5496" s="4">
        <v>-385.56</v>
      </c>
      <c r="H5496" s="4">
        <v>-11.57</v>
      </c>
      <c r="I5496">
        <v>7204</v>
      </c>
      <c r="J5496" t="str">
        <f>_xlfn.XLOOKUP(I5496,[1]Planilha1!$C:$C,[1]Planilha1!$B:$B)</f>
        <v>7204 - CD São Paulo</v>
      </c>
      <c r="K5496" t="str">
        <f>_xlfn.XLOOKUP(I5496,[1]Planilha1!$C:$C,[1]Planilha1!$D:$D)</f>
        <v>43.340.312/0010-48</v>
      </c>
      <c r="L5496" t="str">
        <f>_xlfn.XLOOKUP(B5496,[2]Projeto!$B:$B,[2]Projeto!$P:$P)</f>
        <v>Paga</v>
      </c>
      <c r="M5496">
        <v>701203</v>
      </c>
      <c r="N5496" t="s">
        <v>1125</v>
      </c>
      <c r="O5496" t="str">
        <f>_xlfn.XLOOKUP(N5496,[3]Planilha1!$N:$N,[3]Planilha1!$O:$O)</f>
        <v>FLAC</v>
      </c>
      <c r="P5496">
        <v>2026</v>
      </c>
      <c r="Q5496" s="2" t="s">
        <v>1153</v>
      </c>
    </row>
    <row r="5497" spans="1:17" ht="16.8" x14ac:dyDescent="0.3">
      <c r="A5497" t="s">
        <v>1224</v>
      </c>
      <c r="B5497">
        <v>4500917346</v>
      </c>
      <c r="C5497">
        <v>5278482</v>
      </c>
      <c r="D5497" t="s">
        <v>657</v>
      </c>
      <c r="E5497">
        <v>610102463</v>
      </c>
      <c r="F5497" t="s">
        <v>93</v>
      </c>
      <c r="G5497" s="4">
        <v>-330.48</v>
      </c>
      <c r="H5497" s="4">
        <v>-9.91</v>
      </c>
      <c r="I5497">
        <v>7204</v>
      </c>
      <c r="J5497" t="str">
        <f>_xlfn.XLOOKUP(I5497,[1]Planilha1!$C:$C,[1]Planilha1!$B:$B)</f>
        <v>7204 - CD São Paulo</v>
      </c>
      <c r="K5497" t="str">
        <f>_xlfn.XLOOKUP(I5497,[1]Planilha1!$C:$C,[1]Planilha1!$D:$D)</f>
        <v>43.340.312/0010-48</v>
      </c>
      <c r="L5497" t="str">
        <f>_xlfn.XLOOKUP(B5497,[2]Projeto!$B:$B,[2]Projeto!$P:$P)</f>
        <v>Paga</v>
      </c>
      <c r="M5497">
        <v>701203</v>
      </c>
      <c r="N5497" t="s">
        <v>1125</v>
      </c>
      <c r="O5497" t="str">
        <f>_xlfn.XLOOKUP(N5497,[3]Planilha1!$N:$N,[3]Planilha1!$O:$O)</f>
        <v>FLAC</v>
      </c>
      <c r="P5497">
        <v>2026</v>
      </c>
      <c r="Q5497" s="2" t="s">
        <v>1153</v>
      </c>
    </row>
    <row r="5498" spans="1:17" ht="16.8" x14ac:dyDescent="0.3">
      <c r="A5498" t="s">
        <v>1224</v>
      </c>
      <c r="B5498">
        <v>4500917346</v>
      </c>
      <c r="C5498">
        <v>5288228</v>
      </c>
      <c r="D5498" t="s">
        <v>584</v>
      </c>
      <c r="E5498">
        <v>610401072</v>
      </c>
      <c r="F5498" t="s">
        <v>174</v>
      </c>
      <c r="G5498" s="4">
        <v>-1721.6</v>
      </c>
      <c r="H5498" s="4">
        <v>-51.65</v>
      </c>
      <c r="I5498">
        <v>7204</v>
      </c>
      <c r="J5498" t="str">
        <f>_xlfn.XLOOKUP(I5498,[1]Planilha1!$C:$C,[1]Planilha1!$B:$B)</f>
        <v>7204 - CD São Paulo</v>
      </c>
      <c r="K5498" t="str">
        <f>_xlfn.XLOOKUP(I5498,[1]Planilha1!$C:$C,[1]Planilha1!$D:$D)</f>
        <v>43.340.312/0010-48</v>
      </c>
      <c r="L5498" t="str">
        <f>_xlfn.XLOOKUP(B5498,[2]Projeto!$B:$B,[2]Projeto!$P:$P)</f>
        <v>Paga</v>
      </c>
      <c r="M5498">
        <v>701203</v>
      </c>
      <c r="N5498" t="s">
        <v>1125</v>
      </c>
      <c r="O5498" t="str">
        <f>_xlfn.XLOOKUP(N5498,[3]Planilha1!$N:$N,[3]Planilha1!$O:$O)</f>
        <v>FLAC</v>
      </c>
      <c r="P5498">
        <v>2026</v>
      </c>
      <c r="Q5498" s="2" t="s">
        <v>1153</v>
      </c>
    </row>
    <row r="5499" spans="1:17" ht="16.8" x14ac:dyDescent="0.3">
      <c r="A5499" t="s">
        <v>1224</v>
      </c>
      <c r="B5499">
        <v>4500917346</v>
      </c>
      <c r="C5499">
        <v>5288228</v>
      </c>
      <c r="D5499" t="s">
        <v>584</v>
      </c>
      <c r="E5499">
        <v>610402075</v>
      </c>
      <c r="F5499" t="s">
        <v>111</v>
      </c>
      <c r="G5499" s="4">
        <v>-634.35</v>
      </c>
      <c r="H5499" s="4">
        <v>-19.03</v>
      </c>
      <c r="I5499">
        <v>7204</v>
      </c>
      <c r="J5499" t="str">
        <f>_xlfn.XLOOKUP(I5499,[1]Planilha1!$C:$C,[1]Planilha1!$B:$B)</f>
        <v>7204 - CD São Paulo</v>
      </c>
      <c r="K5499" t="str">
        <f>_xlfn.XLOOKUP(I5499,[1]Planilha1!$C:$C,[1]Planilha1!$D:$D)</f>
        <v>43.340.312/0010-48</v>
      </c>
      <c r="L5499" t="str">
        <f>_xlfn.XLOOKUP(B5499,[2]Projeto!$B:$B,[2]Projeto!$P:$P)</f>
        <v>Paga</v>
      </c>
      <c r="M5499">
        <v>701203</v>
      </c>
      <c r="N5499" t="s">
        <v>1125</v>
      </c>
      <c r="O5499" t="str">
        <f>_xlfn.XLOOKUP(N5499,[3]Planilha1!$N:$N,[3]Planilha1!$O:$O)</f>
        <v>FLAC</v>
      </c>
      <c r="P5499">
        <v>2026</v>
      </c>
      <c r="Q5499" s="2" t="s">
        <v>1153</v>
      </c>
    </row>
    <row r="5500" spans="1:17" ht="16.8" x14ac:dyDescent="0.3">
      <c r="A5500" t="s">
        <v>1224</v>
      </c>
      <c r="B5500">
        <v>4500917346</v>
      </c>
      <c r="C5500">
        <v>5309881</v>
      </c>
      <c r="D5500" t="s">
        <v>616</v>
      </c>
      <c r="E5500">
        <v>610402075</v>
      </c>
      <c r="F5500" t="s">
        <v>111</v>
      </c>
      <c r="G5500" s="4">
        <v>845.8</v>
      </c>
      <c r="H5500" s="4">
        <v>25.37</v>
      </c>
      <c r="I5500">
        <v>7204</v>
      </c>
      <c r="J5500" t="str">
        <f>_xlfn.XLOOKUP(I5500,[1]Planilha1!$C:$C,[1]Planilha1!$B:$B)</f>
        <v>7204 - CD São Paulo</v>
      </c>
      <c r="K5500" t="str">
        <f>_xlfn.XLOOKUP(I5500,[1]Planilha1!$C:$C,[1]Planilha1!$D:$D)</f>
        <v>43.340.312/0010-48</v>
      </c>
      <c r="L5500" t="str">
        <f>_xlfn.XLOOKUP(B5500,[2]Projeto!$B:$B,[2]Projeto!$P:$P)</f>
        <v>Paga</v>
      </c>
      <c r="M5500">
        <v>701203</v>
      </c>
      <c r="N5500" t="s">
        <v>1125</v>
      </c>
      <c r="O5500" t="str">
        <f>_xlfn.XLOOKUP(N5500,[3]Planilha1!$N:$N,[3]Planilha1!$O:$O)</f>
        <v>FLAC</v>
      </c>
      <c r="P5500">
        <v>2026</v>
      </c>
      <c r="Q5500" s="2" t="s">
        <v>1153</v>
      </c>
    </row>
    <row r="5501" spans="1:17" ht="16.8" x14ac:dyDescent="0.3">
      <c r="A5501" t="s">
        <v>1224</v>
      </c>
      <c r="B5501">
        <v>4500917346</v>
      </c>
      <c r="C5501">
        <v>5259536</v>
      </c>
      <c r="D5501" t="s">
        <v>346</v>
      </c>
      <c r="E5501">
        <v>610038007</v>
      </c>
      <c r="F5501" t="s">
        <v>213</v>
      </c>
      <c r="G5501" s="4">
        <v>385.2</v>
      </c>
      <c r="H5501" s="4">
        <v>11.56</v>
      </c>
      <c r="I5501">
        <v>7204</v>
      </c>
      <c r="J5501" t="str">
        <f>_xlfn.XLOOKUP(I5501,[1]Planilha1!$C:$C,[1]Planilha1!$B:$B)</f>
        <v>7204 - CD São Paulo</v>
      </c>
      <c r="K5501" t="str">
        <f>_xlfn.XLOOKUP(I5501,[1]Planilha1!$C:$C,[1]Planilha1!$D:$D)</f>
        <v>43.340.312/0010-48</v>
      </c>
      <c r="L5501" t="str">
        <f>_xlfn.XLOOKUP(B5501,[2]Projeto!$B:$B,[2]Projeto!$P:$P)</f>
        <v>Paga</v>
      </c>
      <c r="M5501">
        <v>701203</v>
      </c>
      <c r="N5501" t="s">
        <v>1125</v>
      </c>
      <c r="O5501" t="str">
        <f>_xlfn.XLOOKUP(N5501,[3]Planilha1!$N:$N,[3]Planilha1!$O:$O)</f>
        <v>FLAC</v>
      </c>
      <c r="P5501">
        <v>2026</v>
      </c>
      <c r="Q5501" s="2" t="s">
        <v>1153</v>
      </c>
    </row>
    <row r="5502" spans="1:17" ht="16.8" x14ac:dyDescent="0.3">
      <c r="A5502" t="s">
        <v>1224</v>
      </c>
      <c r="B5502">
        <v>4500917346</v>
      </c>
      <c r="C5502">
        <v>5341998</v>
      </c>
      <c r="D5502" t="s">
        <v>526</v>
      </c>
      <c r="E5502">
        <v>610038007</v>
      </c>
      <c r="F5502" t="s">
        <v>213</v>
      </c>
      <c r="G5502" s="4">
        <v>642</v>
      </c>
      <c r="H5502" s="4">
        <v>19.260000000000002</v>
      </c>
      <c r="I5502">
        <v>7204</v>
      </c>
      <c r="J5502" t="str">
        <f>_xlfn.XLOOKUP(I5502,[1]Planilha1!$C:$C,[1]Planilha1!$B:$B)</f>
        <v>7204 - CD São Paulo</v>
      </c>
      <c r="K5502" t="str">
        <f>_xlfn.XLOOKUP(I5502,[1]Planilha1!$C:$C,[1]Planilha1!$D:$D)</f>
        <v>43.340.312/0010-48</v>
      </c>
      <c r="L5502" t="str">
        <f>_xlfn.XLOOKUP(B5502,[2]Projeto!$B:$B,[2]Projeto!$P:$P)</f>
        <v>Paga</v>
      </c>
      <c r="M5502">
        <v>701203</v>
      </c>
      <c r="N5502" t="s">
        <v>1125</v>
      </c>
      <c r="O5502" t="str">
        <f>_xlfn.XLOOKUP(N5502,[3]Planilha1!$N:$N,[3]Planilha1!$O:$O)</f>
        <v>FLAC</v>
      </c>
      <c r="P5502">
        <v>2026</v>
      </c>
      <c r="Q5502" s="2" t="s">
        <v>1153</v>
      </c>
    </row>
    <row r="5503" spans="1:17" ht="16.8" x14ac:dyDescent="0.3">
      <c r="A5503" t="s">
        <v>1224</v>
      </c>
      <c r="B5503">
        <v>4500917346</v>
      </c>
      <c r="C5503">
        <v>5361875</v>
      </c>
      <c r="D5503" t="s">
        <v>293</v>
      </c>
      <c r="E5503">
        <v>610038007</v>
      </c>
      <c r="F5503" t="s">
        <v>213</v>
      </c>
      <c r="G5503" s="4">
        <v>963</v>
      </c>
      <c r="H5503" s="4">
        <v>28.89</v>
      </c>
      <c r="I5503">
        <v>7204</v>
      </c>
      <c r="J5503" t="str">
        <f>_xlfn.XLOOKUP(I5503,[1]Planilha1!$C:$C,[1]Planilha1!$B:$B)</f>
        <v>7204 - CD São Paulo</v>
      </c>
      <c r="K5503" t="str">
        <f>_xlfn.XLOOKUP(I5503,[1]Planilha1!$C:$C,[1]Planilha1!$D:$D)</f>
        <v>43.340.312/0010-48</v>
      </c>
      <c r="L5503" t="str">
        <f>_xlfn.XLOOKUP(B5503,[2]Projeto!$B:$B,[2]Projeto!$P:$P)</f>
        <v>Paga</v>
      </c>
      <c r="M5503">
        <v>701203</v>
      </c>
      <c r="N5503" t="s">
        <v>1125</v>
      </c>
      <c r="O5503" t="str">
        <f>_xlfn.XLOOKUP(N5503,[3]Planilha1!$N:$N,[3]Planilha1!$O:$O)</f>
        <v>FLAC</v>
      </c>
      <c r="P5503">
        <v>2026</v>
      </c>
      <c r="Q5503" s="2" t="s">
        <v>1153</v>
      </c>
    </row>
    <row r="5504" spans="1:17" ht="16.8" x14ac:dyDescent="0.3">
      <c r="A5504" t="s">
        <v>1224</v>
      </c>
      <c r="B5504">
        <v>4500917346</v>
      </c>
      <c r="C5504">
        <v>5328876</v>
      </c>
      <c r="D5504" t="s">
        <v>956</v>
      </c>
      <c r="E5504">
        <v>610402075</v>
      </c>
      <c r="F5504" t="s">
        <v>111</v>
      </c>
      <c r="G5504" s="4">
        <v>798</v>
      </c>
      <c r="H5504" s="4">
        <v>23.94</v>
      </c>
      <c r="I5504">
        <v>7204</v>
      </c>
      <c r="J5504" t="str">
        <f>_xlfn.XLOOKUP(I5504,[1]Planilha1!$C:$C,[1]Planilha1!$B:$B)</f>
        <v>7204 - CD São Paulo</v>
      </c>
      <c r="K5504" t="str">
        <f>_xlfn.XLOOKUP(I5504,[1]Planilha1!$C:$C,[1]Planilha1!$D:$D)</f>
        <v>43.340.312/0010-48</v>
      </c>
      <c r="L5504" t="str">
        <f>_xlfn.XLOOKUP(B5504,[2]Projeto!$B:$B,[2]Projeto!$P:$P)</f>
        <v>Paga</v>
      </c>
      <c r="M5504">
        <v>701203</v>
      </c>
      <c r="N5504" t="s">
        <v>1125</v>
      </c>
      <c r="O5504" t="str">
        <f>_xlfn.XLOOKUP(N5504,[3]Planilha1!$N:$N,[3]Planilha1!$O:$O)</f>
        <v>FLAC</v>
      </c>
      <c r="P5504">
        <v>2026</v>
      </c>
      <c r="Q5504" s="2" t="s">
        <v>1153</v>
      </c>
    </row>
    <row r="5505" spans="1:17" ht="16.8" x14ac:dyDescent="0.3">
      <c r="A5505" t="s">
        <v>1224</v>
      </c>
      <c r="B5505">
        <v>4500917346</v>
      </c>
      <c r="C5505">
        <v>5328876</v>
      </c>
      <c r="D5505" t="s">
        <v>956</v>
      </c>
      <c r="E5505">
        <v>610400411</v>
      </c>
      <c r="F5505" t="s">
        <v>826</v>
      </c>
      <c r="G5505" s="4">
        <v>256.32</v>
      </c>
      <c r="H5505" s="4">
        <v>7.69</v>
      </c>
      <c r="I5505">
        <v>7204</v>
      </c>
      <c r="J5505" t="str">
        <f>_xlfn.XLOOKUP(I5505,[1]Planilha1!$C:$C,[1]Planilha1!$B:$B)</f>
        <v>7204 - CD São Paulo</v>
      </c>
      <c r="K5505" t="str">
        <f>_xlfn.XLOOKUP(I5505,[1]Planilha1!$C:$C,[1]Planilha1!$D:$D)</f>
        <v>43.340.312/0010-48</v>
      </c>
      <c r="L5505" t="str">
        <f>_xlfn.XLOOKUP(B5505,[2]Projeto!$B:$B,[2]Projeto!$P:$P)</f>
        <v>Paga</v>
      </c>
      <c r="M5505">
        <v>701203</v>
      </c>
      <c r="N5505" t="s">
        <v>1125</v>
      </c>
      <c r="O5505" t="str">
        <f>_xlfn.XLOOKUP(N5505,[3]Planilha1!$N:$N,[3]Planilha1!$O:$O)</f>
        <v>FLAC</v>
      </c>
      <c r="P5505">
        <v>2026</v>
      </c>
      <c r="Q5505" s="2" t="s">
        <v>1153</v>
      </c>
    </row>
    <row r="5506" spans="1:17" ht="16.8" x14ac:dyDescent="0.3">
      <c r="A5506" t="s">
        <v>1224</v>
      </c>
      <c r="B5506">
        <v>4500917346</v>
      </c>
      <c r="C5506">
        <v>5352824</v>
      </c>
      <c r="D5506" t="s">
        <v>578</v>
      </c>
      <c r="E5506">
        <v>610606057</v>
      </c>
      <c r="F5506" t="s">
        <v>229</v>
      </c>
      <c r="G5506" s="4">
        <v>355.68</v>
      </c>
      <c r="H5506" s="4">
        <v>10.67</v>
      </c>
      <c r="I5506">
        <v>7204</v>
      </c>
      <c r="J5506" t="str">
        <f>_xlfn.XLOOKUP(I5506,[1]Planilha1!$C:$C,[1]Planilha1!$B:$B)</f>
        <v>7204 - CD São Paulo</v>
      </c>
      <c r="K5506" t="str">
        <f>_xlfn.XLOOKUP(I5506,[1]Planilha1!$C:$C,[1]Planilha1!$D:$D)</f>
        <v>43.340.312/0010-48</v>
      </c>
      <c r="L5506" t="str">
        <f>_xlfn.XLOOKUP(B5506,[2]Projeto!$B:$B,[2]Projeto!$P:$P)</f>
        <v>Paga</v>
      </c>
      <c r="M5506">
        <v>701203</v>
      </c>
      <c r="N5506" t="s">
        <v>1125</v>
      </c>
      <c r="O5506" t="str">
        <f>_xlfn.XLOOKUP(N5506,[3]Planilha1!$N:$N,[3]Planilha1!$O:$O)</f>
        <v>FLAC</v>
      </c>
      <c r="P5506">
        <v>2026</v>
      </c>
      <c r="Q5506" s="2" t="s">
        <v>1153</v>
      </c>
    </row>
    <row r="5507" spans="1:17" ht="16.8" x14ac:dyDescent="0.3">
      <c r="A5507" t="s">
        <v>1224</v>
      </c>
      <c r="B5507">
        <v>4500917346</v>
      </c>
      <c r="C5507">
        <v>5327881</v>
      </c>
      <c r="D5507" t="s">
        <v>403</v>
      </c>
      <c r="E5507">
        <v>610102368</v>
      </c>
      <c r="F5507" t="s">
        <v>88</v>
      </c>
      <c r="G5507" s="4">
        <v>120</v>
      </c>
      <c r="H5507" s="4">
        <v>3.6</v>
      </c>
      <c r="I5507">
        <v>7204</v>
      </c>
      <c r="J5507" t="str">
        <f>_xlfn.XLOOKUP(I5507,[1]Planilha1!$C:$C,[1]Planilha1!$B:$B)</f>
        <v>7204 - CD São Paulo</v>
      </c>
      <c r="K5507" t="str">
        <f>_xlfn.XLOOKUP(I5507,[1]Planilha1!$C:$C,[1]Planilha1!$D:$D)</f>
        <v>43.340.312/0010-48</v>
      </c>
      <c r="L5507" t="str">
        <f>_xlfn.XLOOKUP(B5507,[2]Projeto!$B:$B,[2]Projeto!$P:$P)</f>
        <v>Paga</v>
      </c>
      <c r="M5507">
        <v>701203</v>
      </c>
      <c r="N5507" t="s">
        <v>1125</v>
      </c>
      <c r="O5507" t="str">
        <f>_xlfn.XLOOKUP(N5507,[3]Planilha1!$N:$N,[3]Planilha1!$O:$O)</f>
        <v>FLAC</v>
      </c>
      <c r="P5507">
        <v>2026</v>
      </c>
      <c r="Q5507" s="2" t="s">
        <v>1153</v>
      </c>
    </row>
    <row r="5508" spans="1:17" ht="16.8" x14ac:dyDescent="0.3">
      <c r="A5508" t="s">
        <v>1224</v>
      </c>
      <c r="B5508">
        <v>4500917346</v>
      </c>
      <c r="C5508">
        <v>5287035</v>
      </c>
      <c r="D5508" t="s">
        <v>776</v>
      </c>
      <c r="E5508">
        <v>610038007</v>
      </c>
      <c r="F5508" t="s">
        <v>213</v>
      </c>
      <c r="G5508" s="4">
        <v>642</v>
      </c>
      <c r="H5508" s="4">
        <v>19.260000000000002</v>
      </c>
      <c r="I5508">
        <v>7204</v>
      </c>
      <c r="J5508" t="str">
        <f>_xlfn.XLOOKUP(I5508,[1]Planilha1!$C:$C,[1]Planilha1!$B:$B)</f>
        <v>7204 - CD São Paulo</v>
      </c>
      <c r="K5508" t="str">
        <f>_xlfn.XLOOKUP(I5508,[1]Planilha1!$C:$C,[1]Planilha1!$D:$D)</f>
        <v>43.340.312/0010-48</v>
      </c>
      <c r="L5508" t="str">
        <f>_xlfn.XLOOKUP(B5508,[2]Projeto!$B:$B,[2]Projeto!$P:$P)</f>
        <v>Paga</v>
      </c>
      <c r="M5508">
        <v>701203</v>
      </c>
      <c r="N5508" t="s">
        <v>1125</v>
      </c>
      <c r="O5508" t="str">
        <f>_xlfn.XLOOKUP(N5508,[3]Planilha1!$N:$N,[3]Planilha1!$O:$O)</f>
        <v>FLAC</v>
      </c>
      <c r="P5508">
        <v>2026</v>
      </c>
      <c r="Q5508" s="2" t="s">
        <v>1153</v>
      </c>
    </row>
    <row r="5509" spans="1:17" ht="16.8" x14ac:dyDescent="0.3">
      <c r="A5509" t="s">
        <v>1224</v>
      </c>
      <c r="B5509">
        <v>4500917346</v>
      </c>
      <c r="C5509">
        <v>5307426</v>
      </c>
      <c r="D5509" t="s">
        <v>957</v>
      </c>
      <c r="E5509">
        <v>610038007</v>
      </c>
      <c r="F5509" t="s">
        <v>213</v>
      </c>
      <c r="G5509" s="4">
        <v>321</v>
      </c>
      <c r="H5509" s="4">
        <v>9.6300000000000008</v>
      </c>
      <c r="I5509">
        <v>7204</v>
      </c>
      <c r="J5509" t="str">
        <f>_xlfn.XLOOKUP(I5509,[1]Planilha1!$C:$C,[1]Planilha1!$B:$B)</f>
        <v>7204 - CD São Paulo</v>
      </c>
      <c r="K5509" t="str">
        <f>_xlfn.XLOOKUP(I5509,[1]Planilha1!$C:$C,[1]Planilha1!$D:$D)</f>
        <v>43.340.312/0010-48</v>
      </c>
      <c r="L5509" t="str">
        <f>_xlfn.XLOOKUP(B5509,[2]Projeto!$B:$B,[2]Projeto!$P:$P)</f>
        <v>Paga</v>
      </c>
      <c r="M5509">
        <v>701203</v>
      </c>
      <c r="N5509" t="s">
        <v>1125</v>
      </c>
      <c r="O5509" t="str">
        <f>_xlfn.XLOOKUP(N5509,[3]Planilha1!$N:$N,[3]Planilha1!$O:$O)</f>
        <v>FLAC</v>
      </c>
      <c r="P5509">
        <v>2026</v>
      </c>
      <c r="Q5509" s="2" t="s">
        <v>1153</v>
      </c>
    </row>
    <row r="5510" spans="1:17" ht="16.8" x14ac:dyDescent="0.3">
      <c r="A5510" t="s">
        <v>1224</v>
      </c>
      <c r="B5510">
        <v>4500917346</v>
      </c>
      <c r="C5510">
        <v>5358594</v>
      </c>
      <c r="D5510" t="s">
        <v>325</v>
      </c>
      <c r="E5510">
        <v>610405337</v>
      </c>
      <c r="F5510" t="s">
        <v>76</v>
      </c>
      <c r="G5510" s="4">
        <v>184.32</v>
      </c>
      <c r="H5510" s="4">
        <v>5.53</v>
      </c>
      <c r="I5510">
        <v>7204</v>
      </c>
      <c r="J5510" t="str">
        <f>_xlfn.XLOOKUP(I5510,[1]Planilha1!$C:$C,[1]Planilha1!$B:$B)</f>
        <v>7204 - CD São Paulo</v>
      </c>
      <c r="K5510" t="str">
        <f>_xlfn.XLOOKUP(I5510,[1]Planilha1!$C:$C,[1]Planilha1!$D:$D)</f>
        <v>43.340.312/0010-48</v>
      </c>
      <c r="L5510" t="str">
        <f>_xlfn.XLOOKUP(B5510,[2]Projeto!$B:$B,[2]Projeto!$P:$P)</f>
        <v>Paga</v>
      </c>
      <c r="M5510">
        <v>701203</v>
      </c>
      <c r="N5510" t="s">
        <v>1125</v>
      </c>
      <c r="O5510" t="str">
        <f>_xlfn.XLOOKUP(N5510,[3]Planilha1!$N:$N,[3]Planilha1!$O:$O)</f>
        <v>FLAC</v>
      </c>
      <c r="P5510">
        <v>2026</v>
      </c>
      <c r="Q5510" s="2" t="s">
        <v>1153</v>
      </c>
    </row>
    <row r="5511" spans="1:17" ht="16.8" x14ac:dyDescent="0.3">
      <c r="A5511" t="s">
        <v>1224</v>
      </c>
      <c r="B5511">
        <v>4500917346</v>
      </c>
      <c r="C5511">
        <v>5366272</v>
      </c>
      <c r="D5511" t="s">
        <v>951</v>
      </c>
      <c r="E5511">
        <v>610038007</v>
      </c>
      <c r="F5511" t="s">
        <v>213</v>
      </c>
      <c r="G5511" s="4">
        <v>128.4</v>
      </c>
      <c r="H5511" s="4">
        <v>3.85</v>
      </c>
      <c r="I5511">
        <v>7204</v>
      </c>
      <c r="J5511" t="str">
        <f>_xlfn.XLOOKUP(I5511,[1]Planilha1!$C:$C,[1]Planilha1!$B:$B)</f>
        <v>7204 - CD São Paulo</v>
      </c>
      <c r="K5511" t="str">
        <f>_xlfn.XLOOKUP(I5511,[1]Planilha1!$C:$C,[1]Planilha1!$D:$D)</f>
        <v>43.340.312/0010-48</v>
      </c>
      <c r="L5511" t="str">
        <f>_xlfn.XLOOKUP(B5511,[2]Projeto!$B:$B,[2]Projeto!$P:$P)</f>
        <v>Paga</v>
      </c>
      <c r="M5511">
        <v>701203</v>
      </c>
      <c r="N5511" t="s">
        <v>1125</v>
      </c>
      <c r="O5511" t="str">
        <f>_xlfn.XLOOKUP(N5511,[3]Planilha1!$N:$N,[3]Planilha1!$O:$O)</f>
        <v>FLAC</v>
      </c>
      <c r="P5511">
        <v>2026</v>
      </c>
      <c r="Q5511" s="2" t="s">
        <v>1153</v>
      </c>
    </row>
    <row r="5512" spans="1:17" ht="16.8" x14ac:dyDescent="0.3">
      <c r="A5512" t="s">
        <v>1224</v>
      </c>
      <c r="B5512">
        <v>4500917346</v>
      </c>
      <c r="C5512">
        <v>5315264</v>
      </c>
      <c r="D5512" t="s">
        <v>621</v>
      </c>
      <c r="E5512">
        <v>540500527</v>
      </c>
      <c r="F5512" t="s">
        <v>109</v>
      </c>
      <c r="G5512" s="4">
        <v>881.17</v>
      </c>
      <c r="H5512" s="4">
        <v>26.44</v>
      </c>
      <c r="I5512">
        <v>7204</v>
      </c>
      <c r="J5512" t="str">
        <f>_xlfn.XLOOKUP(I5512,[1]Planilha1!$C:$C,[1]Planilha1!$B:$B)</f>
        <v>7204 - CD São Paulo</v>
      </c>
      <c r="K5512" t="str">
        <f>_xlfn.XLOOKUP(I5512,[1]Planilha1!$C:$C,[1]Planilha1!$D:$D)</f>
        <v>43.340.312/0010-48</v>
      </c>
      <c r="L5512" t="str">
        <f>_xlfn.XLOOKUP(B5512,[2]Projeto!$B:$B,[2]Projeto!$P:$P)</f>
        <v>Paga</v>
      </c>
      <c r="M5512">
        <v>701203</v>
      </c>
      <c r="N5512" t="s">
        <v>1125</v>
      </c>
      <c r="O5512" t="str">
        <f>_xlfn.XLOOKUP(N5512,[3]Planilha1!$N:$N,[3]Planilha1!$O:$O)</f>
        <v>FLAC</v>
      </c>
      <c r="P5512">
        <v>2026</v>
      </c>
      <c r="Q5512" s="2" t="s">
        <v>1153</v>
      </c>
    </row>
    <row r="5513" spans="1:17" ht="16.8" x14ac:dyDescent="0.3">
      <c r="A5513" t="s">
        <v>1224</v>
      </c>
      <c r="B5513">
        <v>4500917346</v>
      </c>
      <c r="C5513">
        <v>5315264</v>
      </c>
      <c r="D5513" t="s">
        <v>621</v>
      </c>
      <c r="E5513">
        <v>540500527</v>
      </c>
      <c r="F5513" t="s">
        <v>109</v>
      </c>
      <c r="G5513" s="4">
        <v>879.72</v>
      </c>
      <c r="H5513" s="4">
        <v>26.39</v>
      </c>
      <c r="I5513">
        <v>7204</v>
      </c>
      <c r="J5513" t="str">
        <f>_xlfn.XLOOKUP(I5513,[1]Planilha1!$C:$C,[1]Planilha1!$B:$B)</f>
        <v>7204 - CD São Paulo</v>
      </c>
      <c r="K5513" t="str">
        <f>_xlfn.XLOOKUP(I5513,[1]Planilha1!$C:$C,[1]Planilha1!$D:$D)</f>
        <v>43.340.312/0010-48</v>
      </c>
      <c r="L5513" t="str">
        <f>_xlfn.XLOOKUP(B5513,[2]Projeto!$B:$B,[2]Projeto!$P:$P)</f>
        <v>Paga</v>
      </c>
      <c r="M5513">
        <v>701203</v>
      </c>
      <c r="N5513" t="s">
        <v>1125</v>
      </c>
      <c r="O5513" t="str">
        <f>_xlfn.XLOOKUP(N5513,[3]Planilha1!$N:$N,[3]Planilha1!$O:$O)</f>
        <v>FLAC</v>
      </c>
      <c r="P5513">
        <v>2026</v>
      </c>
      <c r="Q5513" s="2" t="s">
        <v>1153</v>
      </c>
    </row>
    <row r="5514" spans="1:17" ht="16.8" x14ac:dyDescent="0.3">
      <c r="A5514" t="s">
        <v>1224</v>
      </c>
      <c r="B5514">
        <v>4500917346</v>
      </c>
      <c r="C5514">
        <v>5116958</v>
      </c>
      <c r="D5514" t="s">
        <v>259</v>
      </c>
      <c r="E5514">
        <v>610402075</v>
      </c>
      <c r="F5514" t="s">
        <v>111</v>
      </c>
      <c r="G5514" s="4">
        <v>1672</v>
      </c>
      <c r="H5514" s="4">
        <v>50.16</v>
      </c>
      <c r="I5514">
        <v>7204</v>
      </c>
      <c r="J5514" t="str">
        <f>_xlfn.XLOOKUP(I5514,[1]Planilha1!$C:$C,[1]Planilha1!$B:$B)</f>
        <v>7204 - CD São Paulo</v>
      </c>
      <c r="K5514" t="str">
        <f>_xlfn.XLOOKUP(I5514,[1]Planilha1!$C:$C,[1]Planilha1!$D:$D)</f>
        <v>43.340.312/0010-48</v>
      </c>
      <c r="L5514" t="str">
        <f>_xlfn.XLOOKUP(B5514,[2]Projeto!$B:$B,[2]Projeto!$P:$P)</f>
        <v>Paga</v>
      </c>
      <c r="M5514">
        <v>701203</v>
      </c>
      <c r="N5514" t="s">
        <v>1125</v>
      </c>
      <c r="O5514" t="str">
        <f>_xlfn.XLOOKUP(N5514,[3]Planilha1!$N:$N,[3]Planilha1!$O:$O)</f>
        <v>FLAC</v>
      </c>
      <c r="P5514">
        <v>2026</v>
      </c>
      <c r="Q5514" s="2" t="s">
        <v>1153</v>
      </c>
    </row>
    <row r="5515" spans="1:17" ht="16.8" x14ac:dyDescent="0.3">
      <c r="A5515" t="s">
        <v>1224</v>
      </c>
      <c r="B5515">
        <v>4500917346</v>
      </c>
      <c r="C5515">
        <v>5116958</v>
      </c>
      <c r="D5515" t="s">
        <v>259</v>
      </c>
      <c r="E5515">
        <v>610501353</v>
      </c>
      <c r="F5515" t="s">
        <v>144</v>
      </c>
      <c r="G5515" s="4">
        <v>455.45</v>
      </c>
      <c r="H5515" s="4">
        <v>13.66</v>
      </c>
      <c r="I5515">
        <v>7204</v>
      </c>
      <c r="J5515" t="str">
        <f>_xlfn.XLOOKUP(I5515,[1]Planilha1!$C:$C,[1]Planilha1!$B:$B)</f>
        <v>7204 - CD São Paulo</v>
      </c>
      <c r="K5515" t="str">
        <f>_xlfn.XLOOKUP(I5515,[1]Planilha1!$C:$C,[1]Planilha1!$D:$D)</f>
        <v>43.340.312/0010-48</v>
      </c>
      <c r="L5515" t="str">
        <f>_xlfn.XLOOKUP(B5515,[2]Projeto!$B:$B,[2]Projeto!$P:$P)</f>
        <v>Paga</v>
      </c>
      <c r="M5515">
        <v>701203</v>
      </c>
      <c r="N5515" t="s">
        <v>1125</v>
      </c>
      <c r="O5515" t="str">
        <f>_xlfn.XLOOKUP(N5515,[3]Planilha1!$N:$N,[3]Planilha1!$O:$O)</f>
        <v>FLAC</v>
      </c>
      <c r="P5515">
        <v>2026</v>
      </c>
      <c r="Q5515" s="2" t="s">
        <v>1153</v>
      </c>
    </row>
    <row r="5516" spans="1:17" ht="16.8" x14ac:dyDescent="0.3">
      <c r="A5516" t="s">
        <v>1224</v>
      </c>
      <c r="B5516">
        <v>4500917346</v>
      </c>
      <c r="C5516">
        <v>5116958</v>
      </c>
      <c r="D5516" t="s">
        <v>259</v>
      </c>
      <c r="E5516">
        <v>610405075</v>
      </c>
      <c r="F5516" t="s">
        <v>862</v>
      </c>
      <c r="G5516" s="4">
        <v>209</v>
      </c>
      <c r="H5516" s="4">
        <v>6.27</v>
      </c>
      <c r="I5516">
        <v>7204</v>
      </c>
      <c r="J5516" t="str">
        <f>_xlfn.XLOOKUP(I5516,[1]Planilha1!$C:$C,[1]Planilha1!$B:$B)</f>
        <v>7204 - CD São Paulo</v>
      </c>
      <c r="K5516" t="str">
        <f>_xlfn.XLOOKUP(I5516,[1]Planilha1!$C:$C,[1]Planilha1!$D:$D)</f>
        <v>43.340.312/0010-48</v>
      </c>
      <c r="L5516" t="str">
        <f>_xlfn.XLOOKUP(B5516,[2]Projeto!$B:$B,[2]Projeto!$P:$P)</f>
        <v>Paga</v>
      </c>
      <c r="M5516">
        <v>701203</v>
      </c>
      <c r="N5516" t="s">
        <v>1125</v>
      </c>
      <c r="O5516" t="str">
        <f>_xlfn.XLOOKUP(N5516,[3]Planilha1!$N:$N,[3]Planilha1!$O:$O)</f>
        <v>FLAC</v>
      </c>
      <c r="P5516">
        <v>2026</v>
      </c>
      <c r="Q5516" s="2" t="s">
        <v>1153</v>
      </c>
    </row>
    <row r="5517" spans="1:17" ht="16.8" x14ac:dyDescent="0.3">
      <c r="A5517" t="s">
        <v>1224</v>
      </c>
      <c r="B5517">
        <v>4500917346</v>
      </c>
      <c r="C5517">
        <v>5353526</v>
      </c>
      <c r="D5517" t="s">
        <v>537</v>
      </c>
      <c r="E5517">
        <v>610401072</v>
      </c>
      <c r="F5517" t="s">
        <v>174</v>
      </c>
      <c r="G5517" s="4">
        <v>215.2</v>
      </c>
      <c r="H5517" s="4">
        <v>6.46</v>
      </c>
      <c r="I5517">
        <v>7204</v>
      </c>
      <c r="J5517" t="str">
        <f>_xlfn.XLOOKUP(I5517,[1]Planilha1!$C:$C,[1]Planilha1!$B:$B)</f>
        <v>7204 - CD São Paulo</v>
      </c>
      <c r="K5517" t="str">
        <f>_xlfn.XLOOKUP(I5517,[1]Planilha1!$C:$C,[1]Planilha1!$D:$D)</f>
        <v>43.340.312/0010-48</v>
      </c>
      <c r="L5517" t="str">
        <f>_xlfn.XLOOKUP(B5517,[2]Projeto!$B:$B,[2]Projeto!$P:$P)</f>
        <v>Paga</v>
      </c>
      <c r="M5517">
        <v>701203</v>
      </c>
      <c r="N5517" t="s">
        <v>1125</v>
      </c>
      <c r="O5517" t="str">
        <f>_xlfn.XLOOKUP(N5517,[3]Planilha1!$N:$N,[3]Planilha1!$O:$O)</f>
        <v>FLAC</v>
      </c>
      <c r="P5517">
        <v>2026</v>
      </c>
      <c r="Q5517" s="2" t="s">
        <v>1153</v>
      </c>
    </row>
    <row r="5518" spans="1:17" ht="16.8" x14ac:dyDescent="0.3">
      <c r="A5518" t="s">
        <v>1224</v>
      </c>
      <c r="B5518">
        <v>4500917346</v>
      </c>
      <c r="C5518">
        <v>5353526</v>
      </c>
      <c r="D5518" t="s">
        <v>537</v>
      </c>
      <c r="E5518">
        <v>610038007</v>
      </c>
      <c r="F5518" t="s">
        <v>213</v>
      </c>
      <c r="G5518" s="4">
        <v>256.8</v>
      </c>
      <c r="H5518" s="4">
        <v>7.7</v>
      </c>
      <c r="I5518">
        <v>7204</v>
      </c>
      <c r="J5518" t="str">
        <f>_xlfn.XLOOKUP(I5518,[1]Planilha1!$C:$C,[1]Planilha1!$B:$B)</f>
        <v>7204 - CD São Paulo</v>
      </c>
      <c r="K5518" t="str">
        <f>_xlfn.XLOOKUP(I5518,[1]Planilha1!$C:$C,[1]Planilha1!$D:$D)</f>
        <v>43.340.312/0010-48</v>
      </c>
      <c r="L5518" t="str">
        <f>_xlfn.XLOOKUP(B5518,[2]Projeto!$B:$B,[2]Projeto!$P:$P)</f>
        <v>Paga</v>
      </c>
      <c r="M5518">
        <v>701203</v>
      </c>
      <c r="N5518" t="s">
        <v>1125</v>
      </c>
      <c r="O5518" t="str">
        <f>_xlfn.XLOOKUP(N5518,[3]Planilha1!$N:$N,[3]Planilha1!$O:$O)</f>
        <v>FLAC</v>
      </c>
      <c r="P5518">
        <v>2026</v>
      </c>
      <c r="Q5518" s="2" t="s">
        <v>1153</v>
      </c>
    </row>
    <row r="5519" spans="1:17" ht="16.8" x14ac:dyDescent="0.3">
      <c r="A5519" t="s">
        <v>1224</v>
      </c>
      <c r="B5519">
        <v>4500917346</v>
      </c>
      <c r="C5519">
        <v>5354456</v>
      </c>
      <c r="D5519" t="s">
        <v>191</v>
      </c>
      <c r="E5519">
        <v>610038007</v>
      </c>
      <c r="F5519" t="s">
        <v>213</v>
      </c>
      <c r="G5519" s="4">
        <v>128.4</v>
      </c>
      <c r="H5519" s="4">
        <v>3.85</v>
      </c>
      <c r="I5519">
        <v>7204</v>
      </c>
      <c r="J5519" t="str">
        <f>_xlfn.XLOOKUP(I5519,[1]Planilha1!$C:$C,[1]Planilha1!$B:$B)</f>
        <v>7204 - CD São Paulo</v>
      </c>
      <c r="K5519" t="str">
        <f>_xlfn.XLOOKUP(I5519,[1]Planilha1!$C:$C,[1]Planilha1!$D:$D)</f>
        <v>43.340.312/0010-48</v>
      </c>
      <c r="L5519" t="str">
        <f>_xlfn.XLOOKUP(B5519,[2]Projeto!$B:$B,[2]Projeto!$P:$P)</f>
        <v>Paga</v>
      </c>
      <c r="M5519">
        <v>701203</v>
      </c>
      <c r="N5519" t="s">
        <v>1125</v>
      </c>
      <c r="O5519" t="str">
        <f>_xlfn.XLOOKUP(N5519,[3]Planilha1!$N:$N,[3]Planilha1!$O:$O)</f>
        <v>FLAC</v>
      </c>
      <c r="P5519">
        <v>2026</v>
      </c>
      <c r="Q5519" s="2" t="s">
        <v>1153</v>
      </c>
    </row>
    <row r="5520" spans="1:17" ht="16.8" x14ac:dyDescent="0.3">
      <c r="A5520" t="s">
        <v>1224</v>
      </c>
      <c r="B5520">
        <v>4500917346</v>
      </c>
      <c r="C5520">
        <v>5361702</v>
      </c>
      <c r="D5520" t="s">
        <v>786</v>
      </c>
      <c r="E5520">
        <v>610503349</v>
      </c>
      <c r="F5520" t="s">
        <v>238</v>
      </c>
      <c r="G5520" s="4">
        <v>352.17</v>
      </c>
      <c r="H5520" s="4">
        <v>10.57</v>
      </c>
      <c r="I5520">
        <v>7204</v>
      </c>
      <c r="J5520" t="str">
        <f>_xlfn.XLOOKUP(I5520,[1]Planilha1!$C:$C,[1]Planilha1!$B:$B)</f>
        <v>7204 - CD São Paulo</v>
      </c>
      <c r="K5520" t="str">
        <f>_xlfn.XLOOKUP(I5520,[1]Planilha1!$C:$C,[1]Planilha1!$D:$D)</f>
        <v>43.340.312/0010-48</v>
      </c>
      <c r="L5520" t="str">
        <f>_xlfn.XLOOKUP(B5520,[2]Projeto!$B:$B,[2]Projeto!$P:$P)</f>
        <v>Paga</v>
      </c>
      <c r="M5520">
        <v>701203</v>
      </c>
      <c r="N5520" t="s">
        <v>1125</v>
      </c>
      <c r="O5520" t="str">
        <f>_xlfn.XLOOKUP(N5520,[3]Planilha1!$N:$N,[3]Planilha1!$O:$O)</f>
        <v>FLAC</v>
      </c>
      <c r="P5520">
        <v>2026</v>
      </c>
      <c r="Q5520" s="2" t="s">
        <v>1153</v>
      </c>
    </row>
    <row r="5521" spans="1:17" ht="16.8" x14ac:dyDescent="0.3">
      <c r="A5521" t="s">
        <v>1224</v>
      </c>
      <c r="B5521">
        <v>4500917346</v>
      </c>
      <c r="C5521">
        <v>5360703</v>
      </c>
      <c r="D5521" t="s">
        <v>418</v>
      </c>
      <c r="E5521">
        <v>610038007</v>
      </c>
      <c r="F5521" t="s">
        <v>213</v>
      </c>
      <c r="G5521" s="4">
        <v>1284</v>
      </c>
      <c r="H5521" s="4">
        <v>38.520000000000003</v>
      </c>
      <c r="I5521">
        <v>7204</v>
      </c>
      <c r="J5521" t="str">
        <f>_xlfn.XLOOKUP(I5521,[1]Planilha1!$C:$C,[1]Planilha1!$B:$B)</f>
        <v>7204 - CD São Paulo</v>
      </c>
      <c r="K5521" t="str">
        <f>_xlfn.XLOOKUP(I5521,[1]Planilha1!$C:$C,[1]Planilha1!$D:$D)</f>
        <v>43.340.312/0010-48</v>
      </c>
      <c r="L5521" t="str">
        <f>_xlfn.XLOOKUP(B5521,[2]Projeto!$B:$B,[2]Projeto!$P:$P)</f>
        <v>Paga</v>
      </c>
      <c r="M5521">
        <v>701203</v>
      </c>
      <c r="N5521" t="s">
        <v>1125</v>
      </c>
      <c r="O5521" t="str">
        <f>_xlfn.XLOOKUP(N5521,[3]Planilha1!$N:$N,[3]Planilha1!$O:$O)</f>
        <v>FLAC</v>
      </c>
      <c r="P5521">
        <v>2026</v>
      </c>
      <c r="Q5521" s="2" t="s">
        <v>1153</v>
      </c>
    </row>
    <row r="5522" spans="1:17" ht="16.8" x14ac:dyDescent="0.3">
      <c r="A5522" t="s">
        <v>1224</v>
      </c>
      <c r="B5522">
        <v>4500917346</v>
      </c>
      <c r="C5522">
        <v>5316970</v>
      </c>
      <c r="D5522" t="s">
        <v>510</v>
      </c>
      <c r="E5522">
        <v>610100477</v>
      </c>
      <c r="F5522" t="s">
        <v>103</v>
      </c>
      <c r="G5522" s="4">
        <v>330.4</v>
      </c>
      <c r="H5522" s="4">
        <v>9.91</v>
      </c>
      <c r="I5522">
        <v>7204</v>
      </c>
      <c r="J5522" t="str">
        <f>_xlfn.XLOOKUP(I5522,[1]Planilha1!$C:$C,[1]Planilha1!$B:$B)</f>
        <v>7204 - CD São Paulo</v>
      </c>
      <c r="K5522" t="str">
        <f>_xlfn.XLOOKUP(I5522,[1]Planilha1!$C:$C,[1]Planilha1!$D:$D)</f>
        <v>43.340.312/0010-48</v>
      </c>
      <c r="L5522" t="str">
        <f>_xlfn.XLOOKUP(B5522,[2]Projeto!$B:$B,[2]Projeto!$P:$P)</f>
        <v>Paga</v>
      </c>
      <c r="M5522">
        <v>701203</v>
      </c>
      <c r="N5522" t="s">
        <v>1125</v>
      </c>
      <c r="O5522" t="str">
        <f>_xlfn.XLOOKUP(N5522,[3]Planilha1!$N:$N,[3]Planilha1!$O:$O)</f>
        <v>FLAC</v>
      </c>
      <c r="P5522">
        <v>2026</v>
      </c>
      <c r="Q5522" s="2" t="s">
        <v>1153</v>
      </c>
    </row>
    <row r="5523" spans="1:17" ht="16.8" x14ac:dyDescent="0.3">
      <c r="A5523" t="s">
        <v>1224</v>
      </c>
      <c r="B5523">
        <v>4500917346</v>
      </c>
      <c r="C5523">
        <v>5351617</v>
      </c>
      <c r="D5523" t="s">
        <v>845</v>
      </c>
      <c r="E5523">
        <v>610501353</v>
      </c>
      <c r="F5523" t="s">
        <v>144</v>
      </c>
      <c r="G5523" s="4">
        <v>444.25</v>
      </c>
      <c r="H5523" s="4">
        <v>13.33</v>
      </c>
      <c r="I5523">
        <v>7204</v>
      </c>
      <c r="J5523" t="str">
        <f>_xlfn.XLOOKUP(I5523,[1]Planilha1!$C:$C,[1]Planilha1!$B:$B)</f>
        <v>7204 - CD São Paulo</v>
      </c>
      <c r="K5523" t="str">
        <f>_xlfn.XLOOKUP(I5523,[1]Planilha1!$C:$C,[1]Planilha1!$D:$D)</f>
        <v>43.340.312/0010-48</v>
      </c>
      <c r="L5523" t="str">
        <f>_xlfn.XLOOKUP(B5523,[2]Projeto!$B:$B,[2]Projeto!$P:$P)</f>
        <v>Paga</v>
      </c>
      <c r="M5523">
        <v>701203</v>
      </c>
      <c r="N5523" t="s">
        <v>1125</v>
      </c>
      <c r="O5523" t="str">
        <f>_xlfn.XLOOKUP(N5523,[3]Planilha1!$N:$N,[3]Planilha1!$O:$O)</f>
        <v>FLAC</v>
      </c>
      <c r="P5523">
        <v>2026</v>
      </c>
      <c r="Q5523" s="2" t="s">
        <v>1153</v>
      </c>
    </row>
    <row r="5524" spans="1:17" ht="16.8" x14ac:dyDescent="0.3">
      <c r="A5524" t="s">
        <v>1224</v>
      </c>
      <c r="B5524">
        <v>4500917346</v>
      </c>
      <c r="C5524">
        <v>5362684</v>
      </c>
      <c r="D5524" t="s">
        <v>599</v>
      </c>
      <c r="E5524">
        <v>610507158</v>
      </c>
      <c r="F5524" t="s">
        <v>219</v>
      </c>
      <c r="G5524" s="4">
        <v>186.72</v>
      </c>
      <c r="H5524" s="4">
        <v>5.6</v>
      </c>
      <c r="I5524">
        <v>7204</v>
      </c>
      <c r="J5524" t="str">
        <f>_xlfn.XLOOKUP(I5524,[1]Planilha1!$C:$C,[1]Planilha1!$B:$B)</f>
        <v>7204 - CD São Paulo</v>
      </c>
      <c r="K5524" t="str">
        <f>_xlfn.XLOOKUP(I5524,[1]Planilha1!$C:$C,[1]Planilha1!$D:$D)</f>
        <v>43.340.312/0010-48</v>
      </c>
      <c r="L5524" t="str">
        <f>_xlfn.XLOOKUP(B5524,[2]Projeto!$B:$B,[2]Projeto!$P:$P)</f>
        <v>Paga</v>
      </c>
      <c r="M5524">
        <v>701203</v>
      </c>
      <c r="N5524" t="s">
        <v>1125</v>
      </c>
      <c r="O5524" t="str">
        <f>_xlfn.XLOOKUP(N5524,[3]Planilha1!$N:$N,[3]Planilha1!$O:$O)</f>
        <v>FLAC</v>
      </c>
      <c r="P5524">
        <v>2026</v>
      </c>
      <c r="Q5524" s="2" t="s">
        <v>1153</v>
      </c>
    </row>
    <row r="5525" spans="1:17" ht="16.8" x14ac:dyDescent="0.3">
      <c r="A5525" t="s">
        <v>1224</v>
      </c>
      <c r="B5525">
        <v>4500917346</v>
      </c>
      <c r="C5525">
        <v>5362684</v>
      </c>
      <c r="D5525" t="s">
        <v>599</v>
      </c>
      <c r="E5525">
        <v>610038007</v>
      </c>
      <c r="F5525" t="s">
        <v>213</v>
      </c>
      <c r="G5525" s="4">
        <v>128.4</v>
      </c>
      <c r="H5525" s="4">
        <v>3.85</v>
      </c>
      <c r="I5525">
        <v>7204</v>
      </c>
      <c r="J5525" t="str">
        <f>_xlfn.XLOOKUP(I5525,[1]Planilha1!$C:$C,[1]Planilha1!$B:$B)</f>
        <v>7204 - CD São Paulo</v>
      </c>
      <c r="K5525" t="str">
        <f>_xlfn.XLOOKUP(I5525,[1]Planilha1!$C:$C,[1]Planilha1!$D:$D)</f>
        <v>43.340.312/0010-48</v>
      </c>
      <c r="L5525" t="str">
        <f>_xlfn.XLOOKUP(B5525,[2]Projeto!$B:$B,[2]Projeto!$P:$P)</f>
        <v>Paga</v>
      </c>
      <c r="M5525">
        <v>701203</v>
      </c>
      <c r="N5525" t="s">
        <v>1125</v>
      </c>
      <c r="O5525" t="str">
        <f>_xlfn.XLOOKUP(N5525,[3]Planilha1!$N:$N,[3]Planilha1!$O:$O)</f>
        <v>FLAC</v>
      </c>
      <c r="P5525">
        <v>2026</v>
      </c>
      <c r="Q5525" s="2" t="s">
        <v>1153</v>
      </c>
    </row>
    <row r="5526" spans="1:17" ht="16.8" x14ac:dyDescent="0.3">
      <c r="A5526" t="s">
        <v>1224</v>
      </c>
      <c r="B5526">
        <v>4500917346</v>
      </c>
      <c r="C5526">
        <v>5340762</v>
      </c>
      <c r="D5526" t="s">
        <v>814</v>
      </c>
      <c r="E5526">
        <v>610402075</v>
      </c>
      <c r="F5526" t="s">
        <v>111</v>
      </c>
      <c r="G5526" s="4">
        <v>199.5</v>
      </c>
      <c r="H5526" s="4">
        <v>5.99</v>
      </c>
      <c r="I5526">
        <v>7204</v>
      </c>
      <c r="J5526" t="str">
        <f>_xlfn.XLOOKUP(I5526,[1]Planilha1!$C:$C,[1]Planilha1!$B:$B)</f>
        <v>7204 - CD São Paulo</v>
      </c>
      <c r="K5526" t="str">
        <f>_xlfn.XLOOKUP(I5526,[1]Planilha1!$C:$C,[1]Planilha1!$D:$D)</f>
        <v>43.340.312/0010-48</v>
      </c>
      <c r="L5526" t="str">
        <f>_xlfn.XLOOKUP(B5526,[2]Projeto!$B:$B,[2]Projeto!$P:$P)</f>
        <v>Paga</v>
      </c>
      <c r="M5526">
        <v>701203</v>
      </c>
      <c r="N5526" t="s">
        <v>1125</v>
      </c>
      <c r="O5526" t="str">
        <f>_xlfn.XLOOKUP(N5526,[3]Planilha1!$N:$N,[3]Planilha1!$O:$O)</f>
        <v>FLAC</v>
      </c>
      <c r="P5526">
        <v>2026</v>
      </c>
      <c r="Q5526" s="2" t="s">
        <v>1153</v>
      </c>
    </row>
    <row r="5527" spans="1:17" ht="16.8" x14ac:dyDescent="0.3">
      <c r="A5527" t="s">
        <v>1224</v>
      </c>
      <c r="B5527">
        <v>4500917346</v>
      </c>
      <c r="C5527">
        <v>5273958</v>
      </c>
      <c r="D5527" t="s">
        <v>372</v>
      </c>
      <c r="E5527">
        <v>610038007</v>
      </c>
      <c r="F5527" t="s">
        <v>213</v>
      </c>
      <c r="G5527" s="4">
        <v>192.6</v>
      </c>
      <c r="H5527" s="4">
        <v>5.78</v>
      </c>
      <c r="I5527">
        <v>7204</v>
      </c>
      <c r="J5527" t="str">
        <f>_xlfn.XLOOKUP(I5527,[1]Planilha1!$C:$C,[1]Planilha1!$B:$B)</f>
        <v>7204 - CD São Paulo</v>
      </c>
      <c r="K5527" t="str">
        <f>_xlfn.XLOOKUP(I5527,[1]Planilha1!$C:$C,[1]Planilha1!$D:$D)</f>
        <v>43.340.312/0010-48</v>
      </c>
      <c r="L5527" t="str">
        <f>_xlfn.XLOOKUP(B5527,[2]Projeto!$B:$B,[2]Projeto!$P:$P)</f>
        <v>Paga</v>
      </c>
      <c r="M5527">
        <v>701203</v>
      </c>
      <c r="N5527" t="s">
        <v>1125</v>
      </c>
      <c r="O5527" t="str">
        <f>_xlfn.XLOOKUP(N5527,[3]Planilha1!$N:$N,[3]Planilha1!$O:$O)</f>
        <v>FLAC</v>
      </c>
      <c r="P5527">
        <v>2026</v>
      </c>
      <c r="Q5527" s="2" t="s">
        <v>1153</v>
      </c>
    </row>
    <row r="5528" spans="1:17" ht="16.8" x14ac:dyDescent="0.3">
      <c r="A5528" t="s">
        <v>1224</v>
      </c>
      <c r="B5528">
        <v>4500917346</v>
      </c>
      <c r="C5528">
        <v>5363097</v>
      </c>
      <c r="D5528" t="s">
        <v>764</v>
      </c>
      <c r="E5528">
        <v>610402075</v>
      </c>
      <c r="F5528" t="s">
        <v>111</v>
      </c>
      <c r="G5528" s="4">
        <v>836</v>
      </c>
      <c r="H5528" s="4">
        <v>25.08</v>
      </c>
      <c r="I5528">
        <v>7204</v>
      </c>
      <c r="J5528" t="str">
        <f>_xlfn.XLOOKUP(I5528,[1]Planilha1!$C:$C,[1]Planilha1!$B:$B)</f>
        <v>7204 - CD São Paulo</v>
      </c>
      <c r="K5528" t="str">
        <f>_xlfn.XLOOKUP(I5528,[1]Planilha1!$C:$C,[1]Planilha1!$D:$D)</f>
        <v>43.340.312/0010-48</v>
      </c>
      <c r="L5528" t="str">
        <f>_xlfn.XLOOKUP(B5528,[2]Projeto!$B:$B,[2]Projeto!$P:$P)</f>
        <v>Paga</v>
      </c>
      <c r="M5528">
        <v>701203</v>
      </c>
      <c r="N5528" t="s">
        <v>1125</v>
      </c>
      <c r="O5528" t="str">
        <f>_xlfn.XLOOKUP(N5528,[3]Planilha1!$N:$N,[3]Planilha1!$O:$O)</f>
        <v>FLAC</v>
      </c>
      <c r="P5528">
        <v>2026</v>
      </c>
      <c r="Q5528" s="2" t="s">
        <v>1153</v>
      </c>
    </row>
    <row r="5529" spans="1:17" ht="16.8" x14ac:dyDescent="0.3">
      <c r="A5529" t="s">
        <v>1224</v>
      </c>
      <c r="B5529">
        <v>4500917346</v>
      </c>
      <c r="C5529">
        <v>5363097</v>
      </c>
      <c r="D5529" t="s">
        <v>764</v>
      </c>
      <c r="E5529">
        <v>610501353</v>
      </c>
      <c r="F5529" t="s">
        <v>144</v>
      </c>
      <c r="G5529" s="4">
        <v>417.96</v>
      </c>
      <c r="H5529" s="4">
        <v>12.54</v>
      </c>
      <c r="I5529">
        <v>7204</v>
      </c>
      <c r="J5529" t="str">
        <f>_xlfn.XLOOKUP(I5529,[1]Planilha1!$C:$C,[1]Planilha1!$B:$B)</f>
        <v>7204 - CD São Paulo</v>
      </c>
      <c r="K5529" t="str">
        <f>_xlfn.XLOOKUP(I5529,[1]Planilha1!$C:$C,[1]Planilha1!$D:$D)</f>
        <v>43.340.312/0010-48</v>
      </c>
      <c r="L5529" t="str">
        <f>_xlfn.XLOOKUP(B5529,[2]Projeto!$B:$B,[2]Projeto!$P:$P)</f>
        <v>Paga</v>
      </c>
      <c r="M5529">
        <v>701203</v>
      </c>
      <c r="N5529" t="s">
        <v>1125</v>
      </c>
      <c r="O5529" t="str">
        <f>_xlfn.XLOOKUP(N5529,[3]Planilha1!$N:$N,[3]Planilha1!$O:$O)</f>
        <v>FLAC</v>
      </c>
      <c r="P5529">
        <v>2026</v>
      </c>
      <c r="Q5529" s="2" t="s">
        <v>1153</v>
      </c>
    </row>
    <row r="5530" spans="1:17" ht="16.8" x14ac:dyDescent="0.3">
      <c r="A5530" t="s">
        <v>1224</v>
      </c>
      <c r="B5530">
        <v>4500917346</v>
      </c>
      <c r="C5530">
        <v>5266265</v>
      </c>
      <c r="D5530" t="s">
        <v>534</v>
      </c>
      <c r="E5530">
        <v>610100477</v>
      </c>
      <c r="F5530" t="s">
        <v>103</v>
      </c>
      <c r="G5530" s="4">
        <v>82.6</v>
      </c>
      <c r="H5530" s="4">
        <v>2.48</v>
      </c>
      <c r="I5530">
        <v>7204</v>
      </c>
      <c r="J5530" t="str">
        <f>_xlfn.XLOOKUP(I5530,[1]Planilha1!$C:$C,[1]Planilha1!$B:$B)</f>
        <v>7204 - CD São Paulo</v>
      </c>
      <c r="K5530" t="str">
        <f>_xlfn.XLOOKUP(I5530,[1]Planilha1!$C:$C,[1]Planilha1!$D:$D)</f>
        <v>43.340.312/0010-48</v>
      </c>
      <c r="L5530" t="str">
        <f>_xlfn.XLOOKUP(B5530,[2]Projeto!$B:$B,[2]Projeto!$P:$P)</f>
        <v>Paga</v>
      </c>
      <c r="M5530">
        <v>701203</v>
      </c>
      <c r="N5530" t="s">
        <v>1125</v>
      </c>
      <c r="O5530" t="str">
        <f>_xlfn.XLOOKUP(N5530,[3]Planilha1!$N:$N,[3]Planilha1!$O:$O)</f>
        <v>FLAC</v>
      </c>
      <c r="P5530">
        <v>2026</v>
      </c>
      <c r="Q5530" s="2" t="s">
        <v>1153</v>
      </c>
    </row>
    <row r="5531" spans="1:17" ht="16.8" x14ac:dyDescent="0.3">
      <c r="A5531" t="s">
        <v>1224</v>
      </c>
      <c r="B5531">
        <v>4500917346</v>
      </c>
      <c r="C5531">
        <v>5266265</v>
      </c>
      <c r="D5531" t="s">
        <v>534</v>
      </c>
      <c r="E5531">
        <v>610038007</v>
      </c>
      <c r="F5531" t="s">
        <v>213</v>
      </c>
      <c r="G5531" s="4">
        <v>321</v>
      </c>
      <c r="H5531" s="4">
        <v>9.6300000000000008</v>
      </c>
      <c r="I5531">
        <v>7204</v>
      </c>
      <c r="J5531" t="str">
        <f>_xlfn.XLOOKUP(I5531,[1]Planilha1!$C:$C,[1]Planilha1!$B:$B)</f>
        <v>7204 - CD São Paulo</v>
      </c>
      <c r="K5531" t="str">
        <f>_xlfn.XLOOKUP(I5531,[1]Planilha1!$C:$C,[1]Planilha1!$D:$D)</f>
        <v>43.340.312/0010-48</v>
      </c>
      <c r="L5531" t="str">
        <f>_xlfn.XLOOKUP(B5531,[2]Projeto!$B:$B,[2]Projeto!$P:$P)</f>
        <v>Paga</v>
      </c>
      <c r="M5531">
        <v>701203</v>
      </c>
      <c r="N5531" t="s">
        <v>1125</v>
      </c>
      <c r="O5531" t="str">
        <f>_xlfn.XLOOKUP(N5531,[3]Planilha1!$N:$N,[3]Planilha1!$O:$O)</f>
        <v>FLAC</v>
      </c>
      <c r="P5531">
        <v>2026</v>
      </c>
      <c r="Q5531" s="2" t="s">
        <v>1153</v>
      </c>
    </row>
    <row r="5532" spans="1:17" ht="16.8" x14ac:dyDescent="0.3">
      <c r="A5532" t="s">
        <v>1224</v>
      </c>
      <c r="B5532">
        <v>4500917346</v>
      </c>
      <c r="C5532">
        <v>5364722</v>
      </c>
      <c r="D5532" t="s">
        <v>491</v>
      </c>
      <c r="E5532">
        <v>630036007</v>
      </c>
      <c r="F5532" t="s">
        <v>451</v>
      </c>
      <c r="G5532" s="4">
        <v>199.8</v>
      </c>
      <c r="H5532" s="4">
        <v>5.99</v>
      </c>
      <c r="I5532">
        <v>7204</v>
      </c>
      <c r="J5532" t="str">
        <f>_xlfn.XLOOKUP(I5532,[1]Planilha1!$C:$C,[1]Planilha1!$B:$B)</f>
        <v>7204 - CD São Paulo</v>
      </c>
      <c r="K5532" t="str">
        <f>_xlfn.XLOOKUP(I5532,[1]Planilha1!$C:$C,[1]Planilha1!$D:$D)</f>
        <v>43.340.312/0010-48</v>
      </c>
      <c r="L5532" t="str">
        <f>_xlfn.XLOOKUP(B5532,[2]Projeto!$B:$B,[2]Projeto!$P:$P)</f>
        <v>Paga</v>
      </c>
      <c r="M5532">
        <v>701203</v>
      </c>
      <c r="N5532" t="s">
        <v>1125</v>
      </c>
      <c r="O5532" t="str">
        <f>_xlfn.XLOOKUP(N5532,[3]Planilha1!$N:$N,[3]Planilha1!$O:$O)</f>
        <v>FLAC</v>
      </c>
      <c r="P5532">
        <v>2026</v>
      </c>
      <c r="Q5532" s="2" t="s">
        <v>1153</v>
      </c>
    </row>
    <row r="5533" spans="1:17" ht="16.8" x14ac:dyDescent="0.3">
      <c r="A5533" t="s">
        <v>1224</v>
      </c>
      <c r="B5533">
        <v>4500917346</v>
      </c>
      <c r="C5533">
        <v>5345932</v>
      </c>
      <c r="D5533" t="s">
        <v>818</v>
      </c>
      <c r="E5533">
        <v>610402075</v>
      </c>
      <c r="F5533" t="s">
        <v>111</v>
      </c>
      <c r="G5533" s="4">
        <v>598.5</v>
      </c>
      <c r="H5533" s="4">
        <v>17.96</v>
      </c>
      <c r="I5533">
        <v>7204</v>
      </c>
      <c r="J5533" t="str">
        <f>_xlfn.XLOOKUP(I5533,[1]Planilha1!$C:$C,[1]Planilha1!$B:$B)</f>
        <v>7204 - CD São Paulo</v>
      </c>
      <c r="K5533" t="str">
        <f>_xlfn.XLOOKUP(I5533,[1]Planilha1!$C:$C,[1]Planilha1!$D:$D)</f>
        <v>43.340.312/0010-48</v>
      </c>
      <c r="L5533" t="str">
        <f>_xlfn.XLOOKUP(B5533,[2]Projeto!$B:$B,[2]Projeto!$P:$P)</f>
        <v>Paga</v>
      </c>
      <c r="M5533">
        <v>701203</v>
      </c>
      <c r="N5533" t="s">
        <v>1125</v>
      </c>
      <c r="O5533" t="str">
        <f>_xlfn.XLOOKUP(N5533,[3]Planilha1!$N:$N,[3]Planilha1!$O:$O)</f>
        <v>FLAC</v>
      </c>
      <c r="P5533">
        <v>2026</v>
      </c>
      <c r="Q5533" s="2" t="s">
        <v>1153</v>
      </c>
    </row>
    <row r="5534" spans="1:17" ht="16.8" x14ac:dyDescent="0.3">
      <c r="A5534" t="s">
        <v>1224</v>
      </c>
      <c r="B5534">
        <v>4500917346</v>
      </c>
      <c r="C5534">
        <v>5358488</v>
      </c>
      <c r="D5534" t="s">
        <v>444</v>
      </c>
      <c r="E5534">
        <v>610138368</v>
      </c>
      <c r="F5534" t="s">
        <v>900</v>
      </c>
      <c r="G5534" s="4">
        <v>109.44</v>
      </c>
      <c r="H5534" s="4">
        <v>3.28</v>
      </c>
      <c r="I5534">
        <v>7204</v>
      </c>
      <c r="J5534" t="str">
        <f>_xlfn.XLOOKUP(I5534,[1]Planilha1!$C:$C,[1]Planilha1!$B:$B)</f>
        <v>7204 - CD São Paulo</v>
      </c>
      <c r="K5534" t="str">
        <f>_xlfn.XLOOKUP(I5534,[1]Planilha1!$C:$C,[1]Planilha1!$D:$D)</f>
        <v>43.340.312/0010-48</v>
      </c>
      <c r="L5534" t="str">
        <f>_xlfn.XLOOKUP(B5534,[2]Projeto!$B:$B,[2]Projeto!$P:$P)</f>
        <v>Paga</v>
      </c>
      <c r="M5534">
        <v>701203</v>
      </c>
      <c r="N5534" t="s">
        <v>1125</v>
      </c>
      <c r="O5534" t="str">
        <f>_xlfn.XLOOKUP(N5534,[3]Planilha1!$N:$N,[3]Planilha1!$O:$O)</f>
        <v>FLAC</v>
      </c>
      <c r="P5534">
        <v>2026</v>
      </c>
      <c r="Q5534" s="2" t="s">
        <v>1153</v>
      </c>
    </row>
    <row r="5535" spans="1:17" ht="16.8" x14ac:dyDescent="0.3">
      <c r="A5535" t="s">
        <v>1224</v>
      </c>
      <c r="B5535">
        <v>4500917346</v>
      </c>
      <c r="C5535">
        <v>5358488</v>
      </c>
      <c r="D5535" t="s">
        <v>444</v>
      </c>
      <c r="E5535">
        <v>640111340</v>
      </c>
      <c r="F5535" t="s">
        <v>121</v>
      </c>
      <c r="G5535" s="4">
        <v>174.96</v>
      </c>
      <c r="H5535" s="4">
        <v>5.25</v>
      </c>
      <c r="I5535">
        <v>7204</v>
      </c>
      <c r="J5535" t="str">
        <f>_xlfn.XLOOKUP(I5535,[1]Planilha1!$C:$C,[1]Planilha1!$B:$B)</f>
        <v>7204 - CD São Paulo</v>
      </c>
      <c r="K5535" t="str">
        <f>_xlfn.XLOOKUP(I5535,[1]Planilha1!$C:$C,[1]Planilha1!$D:$D)</f>
        <v>43.340.312/0010-48</v>
      </c>
      <c r="L5535" t="str">
        <f>_xlfn.XLOOKUP(B5535,[2]Projeto!$B:$B,[2]Projeto!$P:$P)</f>
        <v>Paga</v>
      </c>
      <c r="M5535">
        <v>701203</v>
      </c>
      <c r="N5535" t="s">
        <v>1125</v>
      </c>
      <c r="O5535" t="str">
        <f>_xlfn.XLOOKUP(N5535,[3]Planilha1!$N:$N,[3]Planilha1!$O:$O)</f>
        <v>FLAC</v>
      </c>
      <c r="P5535">
        <v>2026</v>
      </c>
      <c r="Q5535" s="2" t="s">
        <v>1153</v>
      </c>
    </row>
    <row r="5536" spans="1:17" ht="16.8" x14ac:dyDescent="0.3">
      <c r="A5536" t="s">
        <v>1224</v>
      </c>
      <c r="B5536">
        <v>4500917346</v>
      </c>
      <c r="C5536">
        <v>5358488</v>
      </c>
      <c r="D5536" t="s">
        <v>444</v>
      </c>
      <c r="E5536">
        <v>610105368</v>
      </c>
      <c r="F5536" t="s">
        <v>251</v>
      </c>
      <c r="G5536" s="4">
        <v>218.88</v>
      </c>
      <c r="H5536" s="4">
        <v>6.57</v>
      </c>
      <c r="I5536">
        <v>7204</v>
      </c>
      <c r="J5536" t="str">
        <f>_xlfn.XLOOKUP(I5536,[1]Planilha1!$C:$C,[1]Planilha1!$B:$B)</f>
        <v>7204 - CD São Paulo</v>
      </c>
      <c r="K5536" t="str">
        <f>_xlfn.XLOOKUP(I5536,[1]Planilha1!$C:$C,[1]Planilha1!$D:$D)</f>
        <v>43.340.312/0010-48</v>
      </c>
      <c r="L5536" t="str">
        <f>_xlfn.XLOOKUP(B5536,[2]Projeto!$B:$B,[2]Projeto!$P:$P)</f>
        <v>Paga</v>
      </c>
      <c r="M5536">
        <v>701203</v>
      </c>
      <c r="N5536" t="s">
        <v>1125</v>
      </c>
      <c r="O5536" t="str">
        <f>_xlfn.XLOOKUP(N5536,[3]Planilha1!$N:$N,[3]Planilha1!$O:$O)</f>
        <v>FLAC</v>
      </c>
      <c r="P5536">
        <v>2026</v>
      </c>
      <c r="Q5536" s="2" t="s">
        <v>1153</v>
      </c>
    </row>
    <row r="5537" spans="1:17" ht="16.8" x14ac:dyDescent="0.3">
      <c r="A5537" t="s">
        <v>1224</v>
      </c>
      <c r="B5537">
        <v>4500917346</v>
      </c>
      <c r="C5537">
        <v>5358488</v>
      </c>
      <c r="D5537" t="s">
        <v>444</v>
      </c>
      <c r="E5537">
        <v>610501158</v>
      </c>
      <c r="F5537" t="s">
        <v>281</v>
      </c>
      <c r="G5537" s="4">
        <v>199.68</v>
      </c>
      <c r="H5537" s="4">
        <v>5.99</v>
      </c>
      <c r="I5537">
        <v>7204</v>
      </c>
      <c r="J5537" t="str">
        <f>_xlfn.XLOOKUP(I5537,[1]Planilha1!$C:$C,[1]Planilha1!$B:$B)</f>
        <v>7204 - CD São Paulo</v>
      </c>
      <c r="K5537" t="str">
        <f>_xlfn.XLOOKUP(I5537,[1]Planilha1!$C:$C,[1]Planilha1!$D:$D)</f>
        <v>43.340.312/0010-48</v>
      </c>
      <c r="L5537" t="str">
        <f>_xlfn.XLOOKUP(B5537,[2]Projeto!$B:$B,[2]Projeto!$P:$P)</f>
        <v>Paga</v>
      </c>
      <c r="M5537">
        <v>701203</v>
      </c>
      <c r="N5537" t="s">
        <v>1125</v>
      </c>
      <c r="O5537" t="str">
        <f>_xlfn.XLOOKUP(N5537,[3]Planilha1!$N:$N,[3]Planilha1!$O:$O)</f>
        <v>FLAC</v>
      </c>
      <c r="P5537">
        <v>2026</v>
      </c>
      <c r="Q5537" s="2" t="s">
        <v>1153</v>
      </c>
    </row>
    <row r="5538" spans="1:17" ht="16.8" x14ac:dyDescent="0.3">
      <c r="A5538" t="s">
        <v>1224</v>
      </c>
      <c r="B5538">
        <v>4500917346</v>
      </c>
      <c r="C5538">
        <v>5358488</v>
      </c>
      <c r="D5538" t="s">
        <v>444</v>
      </c>
      <c r="E5538">
        <v>610102368</v>
      </c>
      <c r="F5538" t="s">
        <v>88</v>
      </c>
      <c r="G5538" s="4">
        <v>58.56</v>
      </c>
      <c r="H5538" s="4">
        <v>1.76</v>
      </c>
      <c r="I5538">
        <v>7204</v>
      </c>
      <c r="J5538" t="str">
        <f>_xlfn.XLOOKUP(I5538,[1]Planilha1!$C:$C,[1]Planilha1!$B:$B)</f>
        <v>7204 - CD São Paulo</v>
      </c>
      <c r="K5538" t="str">
        <f>_xlfn.XLOOKUP(I5538,[1]Planilha1!$C:$C,[1]Planilha1!$D:$D)</f>
        <v>43.340.312/0010-48</v>
      </c>
      <c r="L5538" t="str">
        <f>_xlfn.XLOOKUP(B5538,[2]Projeto!$B:$B,[2]Projeto!$P:$P)</f>
        <v>Paga</v>
      </c>
      <c r="M5538">
        <v>701203</v>
      </c>
      <c r="N5538" t="s">
        <v>1125</v>
      </c>
      <c r="O5538" t="str">
        <f>_xlfn.XLOOKUP(N5538,[3]Planilha1!$N:$N,[3]Planilha1!$O:$O)</f>
        <v>FLAC</v>
      </c>
      <c r="P5538">
        <v>2026</v>
      </c>
      <c r="Q5538" s="2" t="s">
        <v>1153</v>
      </c>
    </row>
    <row r="5539" spans="1:17" ht="16.8" x14ac:dyDescent="0.3">
      <c r="A5539" t="s">
        <v>1224</v>
      </c>
      <c r="B5539">
        <v>4500917346</v>
      </c>
      <c r="C5539">
        <v>5358488</v>
      </c>
      <c r="D5539" t="s">
        <v>444</v>
      </c>
      <c r="E5539">
        <v>610101368</v>
      </c>
      <c r="F5539" t="s">
        <v>319</v>
      </c>
      <c r="G5539" s="4">
        <v>58.56</v>
      </c>
      <c r="H5539" s="4">
        <v>1.76</v>
      </c>
      <c r="I5539">
        <v>7204</v>
      </c>
      <c r="J5539" t="str">
        <f>_xlfn.XLOOKUP(I5539,[1]Planilha1!$C:$C,[1]Planilha1!$B:$B)</f>
        <v>7204 - CD São Paulo</v>
      </c>
      <c r="K5539" t="str">
        <f>_xlfn.XLOOKUP(I5539,[1]Planilha1!$C:$C,[1]Planilha1!$D:$D)</f>
        <v>43.340.312/0010-48</v>
      </c>
      <c r="L5539" t="str">
        <f>_xlfn.XLOOKUP(B5539,[2]Projeto!$B:$B,[2]Projeto!$P:$P)</f>
        <v>Paga</v>
      </c>
      <c r="M5539">
        <v>701203</v>
      </c>
      <c r="N5539" t="s">
        <v>1125</v>
      </c>
      <c r="O5539" t="str">
        <f>_xlfn.XLOOKUP(N5539,[3]Planilha1!$N:$N,[3]Planilha1!$O:$O)</f>
        <v>FLAC</v>
      </c>
      <c r="P5539">
        <v>2026</v>
      </c>
      <c r="Q5539" s="2" t="s">
        <v>1153</v>
      </c>
    </row>
    <row r="5540" spans="1:17" ht="16.8" x14ac:dyDescent="0.3">
      <c r="A5540" t="s">
        <v>1224</v>
      </c>
      <c r="B5540">
        <v>4500917346</v>
      </c>
      <c r="C5540">
        <v>5358488</v>
      </c>
      <c r="D5540" t="s">
        <v>444</v>
      </c>
      <c r="E5540">
        <v>640112340</v>
      </c>
      <c r="F5540" t="s">
        <v>179</v>
      </c>
      <c r="G5540" s="4">
        <v>174.96</v>
      </c>
      <c r="H5540" s="4">
        <v>5.25</v>
      </c>
      <c r="I5540">
        <v>7204</v>
      </c>
      <c r="J5540" t="str">
        <f>_xlfn.XLOOKUP(I5540,[1]Planilha1!$C:$C,[1]Planilha1!$B:$B)</f>
        <v>7204 - CD São Paulo</v>
      </c>
      <c r="K5540" t="str">
        <f>_xlfn.XLOOKUP(I5540,[1]Planilha1!$C:$C,[1]Planilha1!$D:$D)</f>
        <v>43.340.312/0010-48</v>
      </c>
      <c r="L5540" t="str">
        <f>_xlfn.XLOOKUP(B5540,[2]Projeto!$B:$B,[2]Projeto!$P:$P)</f>
        <v>Paga</v>
      </c>
      <c r="M5540">
        <v>701203</v>
      </c>
      <c r="N5540" t="s">
        <v>1125</v>
      </c>
      <c r="O5540" t="str">
        <f>_xlfn.XLOOKUP(N5540,[3]Planilha1!$N:$N,[3]Planilha1!$O:$O)</f>
        <v>FLAC</v>
      </c>
      <c r="P5540">
        <v>2026</v>
      </c>
      <c r="Q5540" s="2" t="s">
        <v>1153</v>
      </c>
    </row>
    <row r="5541" spans="1:17" ht="16.8" x14ac:dyDescent="0.3">
      <c r="A5541" t="s">
        <v>1224</v>
      </c>
      <c r="B5541">
        <v>4500917346</v>
      </c>
      <c r="C5541">
        <v>5358488</v>
      </c>
      <c r="D5541" t="s">
        <v>444</v>
      </c>
      <c r="E5541">
        <v>610133368</v>
      </c>
      <c r="F5541" t="s">
        <v>249</v>
      </c>
      <c r="G5541" s="4">
        <v>58.56</v>
      </c>
      <c r="H5541" s="4">
        <v>1.76</v>
      </c>
      <c r="I5541">
        <v>7204</v>
      </c>
      <c r="J5541" t="str">
        <f>_xlfn.XLOOKUP(I5541,[1]Planilha1!$C:$C,[1]Planilha1!$B:$B)</f>
        <v>7204 - CD São Paulo</v>
      </c>
      <c r="K5541" t="str">
        <f>_xlfn.XLOOKUP(I5541,[1]Planilha1!$C:$C,[1]Planilha1!$D:$D)</f>
        <v>43.340.312/0010-48</v>
      </c>
      <c r="L5541" t="str">
        <f>_xlfn.XLOOKUP(B5541,[2]Projeto!$B:$B,[2]Projeto!$P:$P)</f>
        <v>Paga</v>
      </c>
      <c r="M5541">
        <v>701203</v>
      </c>
      <c r="N5541" t="s">
        <v>1125</v>
      </c>
      <c r="O5541" t="str">
        <f>_xlfn.XLOOKUP(N5541,[3]Planilha1!$N:$N,[3]Planilha1!$O:$O)</f>
        <v>FLAC</v>
      </c>
      <c r="P5541">
        <v>2026</v>
      </c>
      <c r="Q5541" s="2" t="s">
        <v>1153</v>
      </c>
    </row>
    <row r="5542" spans="1:17" ht="16.8" x14ac:dyDescent="0.3">
      <c r="A5542" t="s">
        <v>1224</v>
      </c>
      <c r="B5542">
        <v>4500917346</v>
      </c>
      <c r="C5542">
        <v>5358488</v>
      </c>
      <c r="D5542" t="s">
        <v>444</v>
      </c>
      <c r="E5542">
        <v>610100368</v>
      </c>
      <c r="F5542" t="s">
        <v>119</v>
      </c>
      <c r="G5542" s="4">
        <v>58.56</v>
      </c>
      <c r="H5542" s="4">
        <v>1.76</v>
      </c>
      <c r="I5542">
        <v>7204</v>
      </c>
      <c r="J5542" t="str">
        <f>_xlfn.XLOOKUP(I5542,[1]Planilha1!$C:$C,[1]Planilha1!$B:$B)</f>
        <v>7204 - CD São Paulo</v>
      </c>
      <c r="K5542" t="str">
        <f>_xlfn.XLOOKUP(I5542,[1]Planilha1!$C:$C,[1]Planilha1!$D:$D)</f>
        <v>43.340.312/0010-48</v>
      </c>
      <c r="L5542" t="str">
        <f>_xlfn.XLOOKUP(B5542,[2]Projeto!$B:$B,[2]Projeto!$P:$P)</f>
        <v>Paga</v>
      </c>
      <c r="M5542">
        <v>701203</v>
      </c>
      <c r="N5542" t="s">
        <v>1125</v>
      </c>
      <c r="O5542" t="str">
        <f>_xlfn.XLOOKUP(N5542,[3]Planilha1!$N:$N,[3]Planilha1!$O:$O)</f>
        <v>FLAC</v>
      </c>
      <c r="P5542">
        <v>2026</v>
      </c>
      <c r="Q5542" s="2" t="s">
        <v>1153</v>
      </c>
    </row>
    <row r="5543" spans="1:17" ht="16.8" x14ac:dyDescent="0.3">
      <c r="A5543" t="s">
        <v>1224</v>
      </c>
      <c r="B5543">
        <v>4500917346</v>
      </c>
      <c r="C5543">
        <v>5358488</v>
      </c>
      <c r="D5543" t="s">
        <v>444</v>
      </c>
      <c r="E5543">
        <v>610123368</v>
      </c>
      <c r="F5543" t="s">
        <v>117</v>
      </c>
      <c r="G5543" s="4">
        <v>58.56</v>
      </c>
      <c r="H5543" s="4">
        <v>1.76</v>
      </c>
      <c r="I5543">
        <v>7204</v>
      </c>
      <c r="J5543" t="str">
        <f>_xlfn.XLOOKUP(I5543,[1]Planilha1!$C:$C,[1]Planilha1!$B:$B)</f>
        <v>7204 - CD São Paulo</v>
      </c>
      <c r="K5543" t="str">
        <f>_xlfn.XLOOKUP(I5543,[1]Planilha1!$C:$C,[1]Planilha1!$D:$D)</f>
        <v>43.340.312/0010-48</v>
      </c>
      <c r="L5543" t="str">
        <f>_xlfn.XLOOKUP(B5543,[2]Projeto!$B:$B,[2]Projeto!$P:$P)</f>
        <v>Paga</v>
      </c>
      <c r="M5543">
        <v>701203</v>
      </c>
      <c r="N5543" t="s">
        <v>1125</v>
      </c>
      <c r="O5543" t="str">
        <f>_xlfn.XLOOKUP(N5543,[3]Planilha1!$N:$N,[3]Planilha1!$O:$O)</f>
        <v>FLAC</v>
      </c>
      <c r="P5543">
        <v>2026</v>
      </c>
      <c r="Q5543" s="2" t="s">
        <v>1153</v>
      </c>
    </row>
    <row r="5544" spans="1:17" ht="16.8" x14ac:dyDescent="0.3">
      <c r="A5544" t="s">
        <v>1224</v>
      </c>
      <c r="B5544">
        <v>4500917346</v>
      </c>
      <c r="C5544">
        <v>5266628</v>
      </c>
      <c r="D5544" t="s">
        <v>586</v>
      </c>
      <c r="E5544">
        <v>610038007</v>
      </c>
      <c r="F5544" t="s">
        <v>213</v>
      </c>
      <c r="G5544" s="4">
        <v>449.4</v>
      </c>
      <c r="H5544" s="4">
        <v>13.48</v>
      </c>
      <c r="I5544">
        <v>7204</v>
      </c>
      <c r="J5544" t="str">
        <f>_xlfn.XLOOKUP(I5544,[1]Planilha1!$C:$C,[1]Planilha1!$B:$B)</f>
        <v>7204 - CD São Paulo</v>
      </c>
      <c r="K5544" t="str">
        <f>_xlfn.XLOOKUP(I5544,[1]Planilha1!$C:$C,[1]Planilha1!$D:$D)</f>
        <v>43.340.312/0010-48</v>
      </c>
      <c r="L5544" t="str">
        <f>_xlfn.XLOOKUP(B5544,[2]Projeto!$B:$B,[2]Projeto!$P:$P)</f>
        <v>Paga</v>
      </c>
      <c r="M5544">
        <v>701203</v>
      </c>
      <c r="N5544" t="s">
        <v>1125</v>
      </c>
      <c r="O5544" t="str">
        <f>_xlfn.XLOOKUP(N5544,[3]Planilha1!$N:$N,[3]Planilha1!$O:$O)</f>
        <v>FLAC</v>
      </c>
      <c r="P5544">
        <v>2026</v>
      </c>
      <c r="Q5544" s="2" t="s">
        <v>1153</v>
      </c>
    </row>
    <row r="5545" spans="1:17" ht="16.8" x14ac:dyDescent="0.3">
      <c r="A5545" t="s">
        <v>1224</v>
      </c>
      <c r="B5545">
        <v>4500917346</v>
      </c>
      <c r="C5545">
        <v>5315289</v>
      </c>
      <c r="D5545" t="s">
        <v>659</v>
      </c>
      <c r="E5545">
        <v>600762023</v>
      </c>
      <c r="F5545" t="s">
        <v>146</v>
      </c>
      <c r="G5545" s="4">
        <v>124.2</v>
      </c>
      <c r="H5545" s="4">
        <v>3.73</v>
      </c>
      <c r="I5545">
        <v>7204</v>
      </c>
      <c r="J5545" t="str">
        <f>_xlfn.XLOOKUP(I5545,[1]Planilha1!$C:$C,[1]Planilha1!$B:$B)</f>
        <v>7204 - CD São Paulo</v>
      </c>
      <c r="K5545" t="str">
        <f>_xlfn.XLOOKUP(I5545,[1]Planilha1!$C:$C,[1]Planilha1!$D:$D)</f>
        <v>43.340.312/0010-48</v>
      </c>
      <c r="L5545" t="str">
        <f>_xlfn.XLOOKUP(B5545,[2]Projeto!$B:$B,[2]Projeto!$P:$P)</f>
        <v>Paga</v>
      </c>
      <c r="M5545">
        <v>701203</v>
      </c>
      <c r="N5545" t="s">
        <v>1125</v>
      </c>
      <c r="O5545" t="str">
        <f>_xlfn.XLOOKUP(N5545,[3]Planilha1!$N:$N,[3]Planilha1!$O:$O)</f>
        <v>FLAC</v>
      </c>
      <c r="P5545">
        <v>2026</v>
      </c>
      <c r="Q5545" s="2" t="s">
        <v>1153</v>
      </c>
    </row>
    <row r="5546" spans="1:17" ht="16.8" x14ac:dyDescent="0.3">
      <c r="A5546" t="s">
        <v>1224</v>
      </c>
      <c r="B5546">
        <v>4500917346</v>
      </c>
      <c r="C5546">
        <v>5315289</v>
      </c>
      <c r="D5546" t="s">
        <v>659</v>
      </c>
      <c r="E5546">
        <v>610038007</v>
      </c>
      <c r="F5546" t="s">
        <v>213</v>
      </c>
      <c r="G5546" s="4">
        <v>192.6</v>
      </c>
      <c r="H5546" s="4">
        <v>5.78</v>
      </c>
      <c r="I5546">
        <v>7204</v>
      </c>
      <c r="J5546" t="str">
        <f>_xlfn.XLOOKUP(I5546,[1]Planilha1!$C:$C,[1]Planilha1!$B:$B)</f>
        <v>7204 - CD São Paulo</v>
      </c>
      <c r="K5546" t="str">
        <f>_xlfn.XLOOKUP(I5546,[1]Planilha1!$C:$C,[1]Planilha1!$D:$D)</f>
        <v>43.340.312/0010-48</v>
      </c>
      <c r="L5546" t="str">
        <f>_xlfn.XLOOKUP(B5546,[2]Projeto!$B:$B,[2]Projeto!$P:$P)</f>
        <v>Paga</v>
      </c>
      <c r="M5546">
        <v>701203</v>
      </c>
      <c r="N5546" t="s">
        <v>1125</v>
      </c>
      <c r="O5546" t="str">
        <f>_xlfn.XLOOKUP(N5546,[3]Planilha1!$N:$N,[3]Planilha1!$O:$O)</f>
        <v>FLAC</v>
      </c>
      <c r="P5546">
        <v>2026</v>
      </c>
      <c r="Q5546" s="2" t="s">
        <v>1153</v>
      </c>
    </row>
    <row r="5547" spans="1:17" ht="16.8" x14ac:dyDescent="0.3">
      <c r="A5547" t="s">
        <v>1224</v>
      </c>
      <c r="B5547">
        <v>4500917346</v>
      </c>
      <c r="C5547">
        <v>5317022</v>
      </c>
      <c r="D5547" t="s">
        <v>953</v>
      </c>
      <c r="E5547">
        <v>610038007</v>
      </c>
      <c r="F5547" t="s">
        <v>213</v>
      </c>
      <c r="G5547" s="4">
        <v>256.8</v>
      </c>
      <c r="H5547" s="4">
        <v>7.7</v>
      </c>
      <c r="I5547">
        <v>7204</v>
      </c>
      <c r="J5547" t="str">
        <f>_xlfn.XLOOKUP(I5547,[1]Planilha1!$C:$C,[1]Planilha1!$B:$B)</f>
        <v>7204 - CD São Paulo</v>
      </c>
      <c r="K5547" t="str">
        <f>_xlfn.XLOOKUP(I5547,[1]Planilha1!$C:$C,[1]Planilha1!$D:$D)</f>
        <v>43.340.312/0010-48</v>
      </c>
      <c r="L5547" t="str">
        <f>_xlfn.XLOOKUP(B5547,[2]Projeto!$B:$B,[2]Projeto!$P:$P)</f>
        <v>Paga</v>
      </c>
      <c r="M5547">
        <v>701203</v>
      </c>
      <c r="N5547" t="s">
        <v>1125</v>
      </c>
      <c r="O5547" t="str">
        <f>_xlfn.XLOOKUP(N5547,[3]Planilha1!$N:$N,[3]Planilha1!$O:$O)</f>
        <v>FLAC</v>
      </c>
      <c r="P5547">
        <v>2026</v>
      </c>
      <c r="Q5547" s="2" t="s">
        <v>1153</v>
      </c>
    </row>
    <row r="5548" spans="1:17" ht="16.8" x14ac:dyDescent="0.3">
      <c r="A5548" t="s">
        <v>1224</v>
      </c>
      <c r="B5548">
        <v>4500917346</v>
      </c>
      <c r="C5548">
        <v>5356544</v>
      </c>
      <c r="D5548" t="s">
        <v>318</v>
      </c>
      <c r="E5548">
        <v>610051007</v>
      </c>
      <c r="F5548" t="s">
        <v>352</v>
      </c>
      <c r="G5548" s="4">
        <v>128.4</v>
      </c>
      <c r="H5548" s="4">
        <v>3.85</v>
      </c>
      <c r="I5548">
        <v>7204</v>
      </c>
      <c r="J5548" t="str">
        <f>_xlfn.XLOOKUP(I5548,[1]Planilha1!$C:$C,[1]Planilha1!$B:$B)</f>
        <v>7204 - CD São Paulo</v>
      </c>
      <c r="K5548" t="str">
        <f>_xlfn.XLOOKUP(I5548,[1]Planilha1!$C:$C,[1]Planilha1!$D:$D)</f>
        <v>43.340.312/0010-48</v>
      </c>
      <c r="L5548" t="str">
        <f>_xlfn.XLOOKUP(B5548,[2]Projeto!$B:$B,[2]Projeto!$P:$P)</f>
        <v>Paga</v>
      </c>
      <c r="M5548">
        <v>701203</v>
      </c>
      <c r="N5548" t="s">
        <v>1125</v>
      </c>
      <c r="O5548" t="str">
        <f>_xlfn.XLOOKUP(N5548,[3]Planilha1!$N:$N,[3]Planilha1!$O:$O)</f>
        <v>FLAC</v>
      </c>
      <c r="P5548">
        <v>2026</v>
      </c>
      <c r="Q5548" s="2" t="s">
        <v>1153</v>
      </c>
    </row>
    <row r="5549" spans="1:17" ht="16.8" x14ac:dyDescent="0.3">
      <c r="A5549" t="s">
        <v>1224</v>
      </c>
      <c r="B5549">
        <v>4500917346</v>
      </c>
      <c r="C5549">
        <v>5356544</v>
      </c>
      <c r="D5549" t="s">
        <v>318</v>
      </c>
      <c r="E5549">
        <v>610038007</v>
      </c>
      <c r="F5549" t="s">
        <v>213</v>
      </c>
      <c r="G5549" s="4">
        <v>192.6</v>
      </c>
      <c r="H5549" s="4">
        <v>5.78</v>
      </c>
      <c r="I5549">
        <v>7204</v>
      </c>
      <c r="J5549" t="str">
        <f>_xlfn.XLOOKUP(I5549,[1]Planilha1!$C:$C,[1]Planilha1!$B:$B)</f>
        <v>7204 - CD São Paulo</v>
      </c>
      <c r="K5549" t="str">
        <f>_xlfn.XLOOKUP(I5549,[1]Planilha1!$C:$C,[1]Planilha1!$D:$D)</f>
        <v>43.340.312/0010-48</v>
      </c>
      <c r="L5549" t="str">
        <f>_xlfn.XLOOKUP(B5549,[2]Projeto!$B:$B,[2]Projeto!$P:$P)</f>
        <v>Paga</v>
      </c>
      <c r="M5549">
        <v>701203</v>
      </c>
      <c r="N5549" t="s">
        <v>1125</v>
      </c>
      <c r="O5549" t="str">
        <f>_xlfn.XLOOKUP(N5549,[3]Planilha1!$N:$N,[3]Planilha1!$O:$O)</f>
        <v>FLAC</v>
      </c>
      <c r="P5549">
        <v>2026</v>
      </c>
      <c r="Q5549" s="2" t="s">
        <v>1153</v>
      </c>
    </row>
    <row r="5550" spans="1:17" ht="16.8" x14ac:dyDescent="0.3">
      <c r="A5550" t="s">
        <v>1224</v>
      </c>
      <c r="B5550">
        <v>4500917346</v>
      </c>
      <c r="C5550">
        <v>5356544</v>
      </c>
      <c r="D5550" t="s">
        <v>318</v>
      </c>
      <c r="E5550">
        <v>610101368</v>
      </c>
      <c r="F5550" t="s">
        <v>319</v>
      </c>
      <c r="G5550" s="4">
        <v>58.56</v>
      </c>
      <c r="H5550" s="4">
        <v>1.76</v>
      </c>
      <c r="I5550">
        <v>7204</v>
      </c>
      <c r="J5550" t="str">
        <f>_xlfn.XLOOKUP(I5550,[1]Planilha1!$C:$C,[1]Planilha1!$B:$B)</f>
        <v>7204 - CD São Paulo</v>
      </c>
      <c r="K5550" t="str">
        <f>_xlfn.XLOOKUP(I5550,[1]Planilha1!$C:$C,[1]Planilha1!$D:$D)</f>
        <v>43.340.312/0010-48</v>
      </c>
      <c r="L5550" t="str">
        <f>_xlfn.XLOOKUP(B5550,[2]Projeto!$B:$B,[2]Projeto!$P:$P)</f>
        <v>Paga</v>
      </c>
      <c r="M5550">
        <v>701203</v>
      </c>
      <c r="N5550" t="s">
        <v>1125</v>
      </c>
      <c r="O5550" t="str">
        <f>_xlfn.XLOOKUP(N5550,[3]Planilha1!$N:$N,[3]Planilha1!$O:$O)</f>
        <v>FLAC</v>
      </c>
      <c r="P5550">
        <v>2026</v>
      </c>
      <c r="Q5550" s="2" t="s">
        <v>1153</v>
      </c>
    </row>
    <row r="5551" spans="1:17" ht="16.8" x14ac:dyDescent="0.3">
      <c r="A5551" t="s">
        <v>1224</v>
      </c>
      <c r="B5551">
        <v>4500917346</v>
      </c>
      <c r="C5551">
        <v>5356544</v>
      </c>
      <c r="D5551" t="s">
        <v>318</v>
      </c>
      <c r="E5551">
        <v>610102368</v>
      </c>
      <c r="F5551" t="s">
        <v>88</v>
      </c>
      <c r="G5551" s="4">
        <v>175.68</v>
      </c>
      <c r="H5551" s="4">
        <v>5.27</v>
      </c>
      <c r="I5551">
        <v>7204</v>
      </c>
      <c r="J5551" t="str">
        <f>_xlfn.XLOOKUP(I5551,[1]Planilha1!$C:$C,[1]Planilha1!$B:$B)</f>
        <v>7204 - CD São Paulo</v>
      </c>
      <c r="K5551" t="str">
        <f>_xlfn.XLOOKUP(I5551,[1]Planilha1!$C:$C,[1]Planilha1!$D:$D)</f>
        <v>43.340.312/0010-48</v>
      </c>
      <c r="L5551" t="str">
        <f>_xlfn.XLOOKUP(B5551,[2]Projeto!$B:$B,[2]Projeto!$P:$P)</f>
        <v>Paga</v>
      </c>
      <c r="M5551">
        <v>701203</v>
      </c>
      <c r="N5551" t="s">
        <v>1125</v>
      </c>
      <c r="O5551" t="str">
        <f>_xlfn.XLOOKUP(N5551,[3]Planilha1!$N:$N,[3]Planilha1!$O:$O)</f>
        <v>FLAC</v>
      </c>
      <c r="P5551">
        <v>2026</v>
      </c>
      <c r="Q5551" s="2" t="s">
        <v>1153</v>
      </c>
    </row>
    <row r="5552" spans="1:17" ht="16.8" x14ac:dyDescent="0.3">
      <c r="A5552" t="s">
        <v>1224</v>
      </c>
      <c r="B5552">
        <v>4500917346</v>
      </c>
      <c r="C5552">
        <v>5185158</v>
      </c>
      <c r="D5552" t="s">
        <v>466</v>
      </c>
      <c r="E5552">
        <v>610501353</v>
      </c>
      <c r="F5552" t="s">
        <v>144</v>
      </c>
      <c r="G5552" s="4">
        <v>426.68</v>
      </c>
      <c r="H5552" s="4">
        <v>12.8</v>
      </c>
      <c r="I5552">
        <v>7204</v>
      </c>
      <c r="J5552" t="str">
        <f>_xlfn.XLOOKUP(I5552,[1]Planilha1!$C:$C,[1]Planilha1!$B:$B)</f>
        <v>7204 - CD São Paulo</v>
      </c>
      <c r="K5552" t="str">
        <f>_xlfn.XLOOKUP(I5552,[1]Planilha1!$C:$C,[1]Planilha1!$D:$D)</f>
        <v>43.340.312/0010-48</v>
      </c>
      <c r="L5552" t="str">
        <f>_xlfn.XLOOKUP(B5552,[2]Projeto!$B:$B,[2]Projeto!$P:$P)</f>
        <v>Paga</v>
      </c>
      <c r="M5552">
        <v>701203</v>
      </c>
      <c r="N5552" t="s">
        <v>1125</v>
      </c>
      <c r="O5552" t="str">
        <f>_xlfn.XLOOKUP(N5552,[3]Planilha1!$N:$N,[3]Planilha1!$O:$O)</f>
        <v>FLAC</v>
      </c>
      <c r="P5552">
        <v>2026</v>
      </c>
      <c r="Q5552" s="2" t="s">
        <v>1153</v>
      </c>
    </row>
    <row r="5553" spans="1:17" ht="16.8" x14ac:dyDescent="0.3">
      <c r="A5553" t="s">
        <v>1224</v>
      </c>
      <c r="B5553">
        <v>4500917346</v>
      </c>
      <c r="C5553">
        <v>5185158</v>
      </c>
      <c r="D5553" t="s">
        <v>466</v>
      </c>
      <c r="E5553">
        <v>610402075</v>
      </c>
      <c r="F5553" t="s">
        <v>111</v>
      </c>
      <c r="G5553" s="4">
        <v>6343.5</v>
      </c>
      <c r="H5553" s="4">
        <v>190.31</v>
      </c>
      <c r="I5553">
        <v>7204</v>
      </c>
      <c r="J5553" t="str">
        <f>_xlfn.XLOOKUP(I5553,[1]Planilha1!$C:$C,[1]Planilha1!$B:$B)</f>
        <v>7204 - CD São Paulo</v>
      </c>
      <c r="K5553" t="str">
        <f>_xlfn.XLOOKUP(I5553,[1]Planilha1!$C:$C,[1]Planilha1!$D:$D)</f>
        <v>43.340.312/0010-48</v>
      </c>
      <c r="L5553" t="str">
        <f>_xlfn.XLOOKUP(B5553,[2]Projeto!$B:$B,[2]Projeto!$P:$P)</f>
        <v>Paga</v>
      </c>
      <c r="M5553">
        <v>701203</v>
      </c>
      <c r="N5553" t="s">
        <v>1125</v>
      </c>
      <c r="O5553" t="str">
        <f>_xlfn.XLOOKUP(N5553,[3]Planilha1!$N:$N,[3]Planilha1!$O:$O)</f>
        <v>FLAC</v>
      </c>
      <c r="P5553">
        <v>2026</v>
      </c>
      <c r="Q5553" s="2" t="s">
        <v>1153</v>
      </c>
    </row>
    <row r="5554" spans="1:17" ht="16.8" x14ac:dyDescent="0.3">
      <c r="A5554" t="s">
        <v>1224</v>
      </c>
      <c r="B5554">
        <v>4500917346</v>
      </c>
      <c r="C5554">
        <v>5329676</v>
      </c>
      <c r="D5554" t="s">
        <v>585</v>
      </c>
      <c r="E5554">
        <v>610501353</v>
      </c>
      <c r="F5554" t="s">
        <v>144</v>
      </c>
      <c r="G5554" s="4">
        <v>421.2</v>
      </c>
      <c r="H5554" s="4">
        <v>12.64</v>
      </c>
      <c r="I5554">
        <v>7204</v>
      </c>
      <c r="J5554" t="str">
        <f>_xlfn.XLOOKUP(I5554,[1]Planilha1!$C:$C,[1]Planilha1!$B:$B)</f>
        <v>7204 - CD São Paulo</v>
      </c>
      <c r="K5554" t="str">
        <f>_xlfn.XLOOKUP(I5554,[1]Planilha1!$C:$C,[1]Planilha1!$D:$D)</f>
        <v>43.340.312/0010-48</v>
      </c>
      <c r="L5554" t="str">
        <f>_xlfn.XLOOKUP(B5554,[2]Projeto!$B:$B,[2]Projeto!$P:$P)</f>
        <v>Paga</v>
      </c>
      <c r="M5554">
        <v>701203</v>
      </c>
      <c r="N5554" t="s">
        <v>1125</v>
      </c>
      <c r="O5554" t="str">
        <f>_xlfn.XLOOKUP(N5554,[3]Planilha1!$N:$N,[3]Planilha1!$O:$O)</f>
        <v>FLAC</v>
      </c>
      <c r="P5554">
        <v>2026</v>
      </c>
      <c r="Q5554" s="2" t="s">
        <v>1153</v>
      </c>
    </row>
    <row r="5555" spans="1:17" ht="16.8" x14ac:dyDescent="0.3">
      <c r="A5555" t="s">
        <v>1224</v>
      </c>
      <c r="B5555">
        <v>4500917346</v>
      </c>
      <c r="C5555">
        <v>5329676</v>
      </c>
      <c r="D5555" t="s">
        <v>585</v>
      </c>
      <c r="E5555">
        <v>610501353</v>
      </c>
      <c r="F5555" t="s">
        <v>144</v>
      </c>
      <c r="G5555" s="4">
        <v>408.24</v>
      </c>
      <c r="H5555" s="4">
        <v>12.25</v>
      </c>
      <c r="I5555">
        <v>7204</v>
      </c>
      <c r="J5555" t="str">
        <f>_xlfn.XLOOKUP(I5555,[1]Planilha1!$C:$C,[1]Planilha1!$B:$B)</f>
        <v>7204 - CD São Paulo</v>
      </c>
      <c r="K5555" t="str">
        <f>_xlfn.XLOOKUP(I5555,[1]Planilha1!$C:$C,[1]Planilha1!$D:$D)</f>
        <v>43.340.312/0010-48</v>
      </c>
      <c r="L5555" t="str">
        <f>_xlfn.XLOOKUP(B5555,[2]Projeto!$B:$B,[2]Projeto!$P:$P)</f>
        <v>Paga</v>
      </c>
      <c r="M5555">
        <v>701203</v>
      </c>
      <c r="N5555" t="s">
        <v>1125</v>
      </c>
      <c r="O5555" t="str">
        <f>_xlfn.XLOOKUP(N5555,[3]Planilha1!$N:$N,[3]Planilha1!$O:$O)</f>
        <v>FLAC</v>
      </c>
      <c r="P5555">
        <v>2026</v>
      </c>
      <c r="Q5555" s="2" t="s">
        <v>1153</v>
      </c>
    </row>
    <row r="5556" spans="1:17" ht="16.8" x14ac:dyDescent="0.3">
      <c r="A5556" t="s">
        <v>1224</v>
      </c>
      <c r="B5556">
        <v>4500917346</v>
      </c>
      <c r="C5556">
        <v>5366134</v>
      </c>
      <c r="D5556" t="s">
        <v>958</v>
      </c>
      <c r="E5556">
        <v>600671023</v>
      </c>
      <c r="F5556" t="s">
        <v>176</v>
      </c>
      <c r="G5556" s="4">
        <v>113.4</v>
      </c>
      <c r="H5556" s="4">
        <v>3.4</v>
      </c>
      <c r="I5556">
        <v>7204</v>
      </c>
      <c r="J5556" t="str">
        <f>_xlfn.XLOOKUP(I5556,[1]Planilha1!$C:$C,[1]Planilha1!$B:$B)</f>
        <v>7204 - CD São Paulo</v>
      </c>
      <c r="K5556" t="str">
        <f>_xlfn.XLOOKUP(I5556,[1]Planilha1!$C:$C,[1]Planilha1!$D:$D)</f>
        <v>43.340.312/0010-48</v>
      </c>
      <c r="L5556" t="str">
        <f>_xlfn.XLOOKUP(B5556,[2]Projeto!$B:$B,[2]Projeto!$P:$P)</f>
        <v>Paga</v>
      </c>
      <c r="M5556">
        <v>701203</v>
      </c>
      <c r="N5556" t="s">
        <v>1125</v>
      </c>
      <c r="O5556" t="str">
        <f>_xlfn.XLOOKUP(N5556,[3]Planilha1!$N:$N,[3]Planilha1!$O:$O)</f>
        <v>FLAC</v>
      </c>
      <c r="P5556">
        <v>2026</v>
      </c>
      <c r="Q5556" s="2" t="s">
        <v>1153</v>
      </c>
    </row>
    <row r="5557" spans="1:17" ht="16.8" x14ac:dyDescent="0.3">
      <c r="A5557" t="s">
        <v>1224</v>
      </c>
      <c r="B5557">
        <v>4500917346</v>
      </c>
      <c r="C5557">
        <v>5366134</v>
      </c>
      <c r="D5557" t="s">
        <v>958</v>
      </c>
      <c r="E5557">
        <v>610038007</v>
      </c>
      <c r="F5557" t="s">
        <v>213</v>
      </c>
      <c r="G5557" s="4">
        <v>385.2</v>
      </c>
      <c r="H5557" s="4">
        <v>11.56</v>
      </c>
      <c r="I5557">
        <v>7204</v>
      </c>
      <c r="J5557" t="str">
        <f>_xlfn.XLOOKUP(I5557,[1]Planilha1!$C:$C,[1]Planilha1!$B:$B)</f>
        <v>7204 - CD São Paulo</v>
      </c>
      <c r="K5557" t="str">
        <f>_xlfn.XLOOKUP(I5557,[1]Planilha1!$C:$C,[1]Planilha1!$D:$D)</f>
        <v>43.340.312/0010-48</v>
      </c>
      <c r="L5557" t="str">
        <f>_xlfn.XLOOKUP(B5557,[2]Projeto!$B:$B,[2]Projeto!$P:$P)</f>
        <v>Paga</v>
      </c>
      <c r="M5557">
        <v>701203</v>
      </c>
      <c r="N5557" t="s">
        <v>1125</v>
      </c>
      <c r="O5557" t="str">
        <f>_xlfn.XLOOKUP(N5557,[3]Planilha1!$N:$N,[3]Planilha1!$O:$O)</f>
        <v>FLAC</v>
      </c>
      <c r="P5557">
        <v>2026</v>
      </c>
      <c r="Q5557" s="2" t="s">
        <v>1153</v>
      </c>
    </row>
    <row r="5558" spans="1:17" ht="16.8" x14ac:dyDescent="0.3">
      <c r="A5558" t="s">
        <v>1224</v>
      </c>
      <c r="B5558">
        <v>4500917346</v>
      </c>
      <c r="C5558">
        <v>5357008</v>
      </c>
      <c r="D5558" t="s">
        <v>565</v>
      </c>
      <c r="E5558">
        <v>610402075</v>
      </c>
      <c r="F5558" t="s">
        <v>111</v>
      </c>
      <c r="G5558" s="4">
        <v>2992.5</v>
      </c>
      <c r="H5558" s="4">
        <v>89.78</v>
      </c>
      <c r="I5558">
        <v>7204</v>
      </c>
      <c r="J5558" t="str">
        <f>_xlfn.XLOOKUP(I5558,[1]Planilha1!$C:$C,[1]Planilha1!$B:$B)</f>
        <v>7204 - CD São Paulo</v>
      </c>
      <c r="K5558" t="str">
        <f>_xlfn.XLOOKUP(I5558,[1]Planilha1!$C:$C,[1]Planilha1!$D:$D)</f>
        <v>43.340.312/0010-48</v>
      </c>
      <c r="L5558" t="str">
        <f>_xlfn.XLOOKUP(B5558,[2]Projeto!$B:$B,[2]Projeto!$P:$P)</f>
        <v>Paga</v>
      </c>
      <c r="M5558">
        <v>701203</v>
      </c>
      <c r="N5558" t="s">
        <v>1125</v>
      </c>
      <c r="O5558" t="str">
        <f>_xlfn.XLOOKUP(N5558,[3]Planilha1!$N:$N,[3]Planilha1!$O:$O)</f>
        <v>FLAC</v>
      </c>
      <c r="P5558">
        <v>2026</v>
      </c>
      <c r="Q5558" s="2" t="s">
        <v>1153</v>
      </c>
    </row>
    <row r="5559" spans="1:17" ht="16.8" x14ac:dyDescent="0.3">
      <c r="A5559" t="s">
        <v>1224</v>
      </c>
      <c r="B5559">
        <v>4500917346</v>
      </c>
      <c r="C5559">
        <v>5361616</v>
      </c>
      <c r="D5559" t="s">
        <v>901</v>
      </c>
      <c r="E5559">
        <v>610402075</v>
      </c>
      <c r="F5559" t="s">
        <v>111</v>
      </c>
      <c r="G5559" s="4">
        <v>211.45</v>
      </c>
      <c r="H5559" s="4">
        <v>6.34</v>
      </c>
      <c r="I5559">
        <v>7204</v>
      </c>
      <c r="J5559" t="str">
        <f>_xlfn.XLOOKUP(I5559,[1]Planilha1!$C:$C,[1]Planilha1!$B:$B)</f>
        <v>7204 - CD São Paulo</v>
      </c>
      <c r="K5559" t="str">
        <f>_xlfn.XLOOKUP(I5559,[1]Planilha1!$C:$C,[1]Planilha1!$D:$D)</f>
        <v>43.340.312/0010-48</v>
      </c>
      <c r="L5559" t="str">
        <f>_xlfn.XLOOKUP(B5559,[2]Projeto!$B:$B,[2]Projeto!$P:$P)</f>
        <v>Paga</v>
      </c>
      <c r="M5559">
        <v>701203</v>
      </c>
      <c r="N5559" t="s">
        <v>1125</v>
      </c>
      <c r="O5559" t="str">
        <f>_xlfn.XLOOKUP(N5559,[3]Planilha1!$N:$N,[3]Planilha1!$O:$O)</f>
        <v>FLAC</v>
      </c>
      <c r="P5559">
        <v>2026</v>
      </c>
      <c r="Q5559" s="2" t="s">
        <v>1153</v>
      </c>
    </row>
    <row r="5560" spans="1:17" ht="16.8" x14ac:dyDescent="0.3">
      <c r="A5560" t="s">
        <v>1224</v>
      </c>
      <c r="B5560">
        <v>4500917346</v>
      </c>
      <c r="C5560">
        <v>5329708</v>
      </c>
      <c r="D5560" t="s">
        <v>457</v>
      </c>
      <c r="E5560">
        <v>610038007</v>
      </c>
      <c r="F5560" t="s">
        <v>213</v>
      </c>
      <c r="G5560" s="4">
        <v>256.8</v>
      </c>
      <c r="H5560" s="4">
        <v>7.7</v>
      </c>
      <c r="I5560">
        <v>7204</v>
      </c>
      <c r="J5560" t="str">
        <f>_xlfn.XLOOKUP(I5560,[1]Planilha1!$C:$C,[1]Planilha1!$B:$B)</f>
        <v>7204 - CD São Paulo</v>
      </c>
      <c r="K5560" t="str">
        <f>_xlfn.XLOOKUP(I5560,[1]Planilha1!$C:$C,[1]Planilha1!$D:$D)</f>
        <v>43.340.312/0010-48</v>
      </c>
      <c r="L5560" t="str">
        <f>_xlfn.XLOOKUP(B5560,[2]Projeto!$B:$B,[2]Projeto!$P:$P)</f>
        <v>Paga</v>
      </c>
      <c r="M5560">
        <v>701203</v>
      </c>
      <c r="N5560" t="s">
        <v>1125</v>
      </c>
      <c r="O5560" t="str">
        <f>_xlfn.XLOOKUP(N5560,[3]Planilha1!$N:$N,[3]Planilha1!$O:$O)</f>
        <v>FLAC</v>
      </c>
      <c r="P5560">
        <v>2026</v>
      </c>
      <c r="Q5560" s="2" t="s">
        <v>1153</v>
      </c>
    </row>
    <row r="5561" spans="1:17" ht="16.8" x14ac:dyDescent="0.3">
      <c r="A5561" t="s">
        <v>1224</v>
      </c>
      <c r="B5561">
        <v>4500917346</v>
      </c>
      <c r="C5561">
        <v>5233790</v>
      </c>
      <c r="D5561" t="s">
        <v>355</v>
      </c>
      <c r="E5561">
        <v>610402075</v>
      </c>
      <c r="F5561" t="s">
        <v>111</v>
      </c>
      <c r="G5561" s="4">
        <v>3075</v>
      </c>
      <c r="H5561" s="4">
        <v>92.25</v>
      </c>
      <c r="I5561">
        <v>7204</v>
      </c>
      <c r="J5561" t="str">
        <f>_xlfn.XLOOKUP(I5561,[1]Planilha1!$C:$C,[1]Planilha1!$B:$B)</f>
        <v>7204 - CD São Paulo</v>
      </c>
      <c r="K5561" t="str">
        <f>_xlfn.XLOOKUP(I5561,[1]Planilha1!$C:$C,[1]Planilha1!$D:$D)</f>
        <v>43.340.312/0010-48</v>
      </c>
      <c r="L5561" t="str">
        <f>_xlfn.XLOOKUP(B5561,[2]Projeto!$B:$B,[2]Projeto!$P:$P)</f>
        <v>Paga</v>
      </c>
      <c r="M5561">
        <v>701203</v>
      </c>
      <c r="N5561" t="s">
        <v>1125</v>
      </c>
      <c r="O5561" t="str">
        <f>_xlfn.XLOOKUP(N5561,[3]Planilha1!$N:$N,[3]Planilha1!$O:$O)</f>
        <v>FLAC</v>
      </c>
      <c r="P5561">
        <v>2026</v>
      </c>
      <c r="Q5561" s="2" t="s">
        <v>1153</v>
      </c>
    </row>
    <row r="5562" spans="1:17" ht="16.8" x14ac:dyDescent="0.3">
      <c r="A5562" t="s">
        <v>1224</v>
      </c>
      <c r="B5562">
        <v>4500917346</v>
      </c>
      <c r="C5562">
        <v>5234380</v>
      </c>
      <c r="D5562" t="s">
        <v>606</v>
      </c>
      <c r="E5562">
        <v>610402075</v>
      </c>
      <c r="F5562" t="s">
        <v>111</v>
      </c>
      <c r="G5562" s="4">
        <v>399</v>
      </c>
      <c r="H5562" s="4">
        <v>11.97</v>
      </c>
      <c r="I5562">
        <v>7204</v>
      </c>
      <c r="J5562" t="str">
        <f>_xlfn.XLOOKUP(I5562,[1]Planilha1!$C:$C,[1]Planilha1!$B:$B)</f>
        <v>7204 - CD São Paulo</v>
      </c>
      <c r="K5562" t="str">
        <f>_xlfn.XLOOKUP(I5562,[1]Planilha1!$C:$C,[1]Planilha1!$D:$D)</f>
        <v>43.340.312/0010-48</v>
      </c>
      <c r="L5562" t="str">
        <f>_xlfn.XLOOKUP(B5562,[2]Projeto!$B:$B,[2]Projeto!$P:$P)</f>
        <v>Paga</v>
      </c>
      <c r="M5562">
        <v>701203</v>
      </c>
      <c r="N5562" t="s">
        <v>1125</v>
      </c>
      <c r="O5562" t="str">
        <f>_xlfn.XLOOKUP(N5562,[3]Planilha1!$N:$N,[3]Planilha1!$O:$O)</f>
        <v>FLAC</v>
      </c>
      <c r="P5562">
        <v>2026</v>
      </c>
      <c r="Q5562" s="2" t="s">
        <v>1153</v>
      </c>
    </row>
    <row r="5563" spans="1:17" ht="16.8" x14ac:dyDescent="0.3">
      <c r="A5563" t="s">
        <v>1224</v>
      </c>
      <c r="B5563">
        <v>4500917346</v>
      </c>
      <c r="C5563">
        <v>5329106</v>
      </c>
      <c r="D5563" t="s">
        <v>959</v>
      </c>
      <c r="E5563">
        <v>610400072</v>
      </c>
      <c r="F5563" t="s">
        <v>279</v>
      </c>
      <c r="G5563" s="4">
        <v>225</v>
      </c>
      <c r="H5563" s="4">
        <v>6.75</v>
      </c>
      <c r="I5563">
        <v>7204</v>
      </c>
      <c r="J5563" t="str">
        <f>_xlfn.XLOOKUP(I5563,[1]Planilha1!$C:$C,[1]Planilha1!$B:$B)</f>
        <v>7204 - CD São Paulo</v>
      </c>
      <c r="K5563" t="str">
        <f>_xlfn.XLOOKUP(I5563,[1]Planilha1!$C:$C,[1]Planilha1!$D:$D)</f>
        <v>43.340.312/0010-48</v>
      </c>
      <c r="L5563" t="str">
        <f>_xlfn.XLOOKUP(B5563,[2]Projeto!$B:$B,[2]Projeto!$P:$P)</f>
        <v>Paga</v>
      </c>
      <c r="M5563">
        <v>701203</v>
      </c>
      <c r="N5563" t="s">
        <v>1125</v>
      </c>
      <c r="O5563" t="str">
        <f>_xlfn.XLOOKUP(N5563,[3]Planilha1!$N:$N,[3]Planilha1!$O:$O)</f>
        <v>FLAC</v>
      </c>
      <c r="P5563">
        <v>2026</v>
      </c>
      <c r="Q5563" s="2" t="s">
        <v>1153</v>
      </c>
    </row>
    <row r="5564" spans="1:17" ht="16.8" x14ac:dyDescent="0.3">
      <c r="A5564" t="s">
        <v>1224</v>
      </c>
      <c r="B5564">
        <v>4500917346</v>
      </c>
      <c r="C5564">
        <v>5329106</v>
      </c>
      <c r="D5564" t="s">
        <v>959</v>
      </c>
      <c r="E5564">
        <v>610038007</v>
      </c>
      <c r="F5564" t="s">
        <v>213</v>
      </c>
      <c r="G5564" s="4">
        <v>128.4</v>
      </c>
      <c r="H5564" s="4">
        <v>3.85</v>
      </c>
      <c r="I5564">
        <v>7204</v>
      </c>
      <c r="J5564" t="str">
        <f>_xlfn.XLOOKUP(I5564,[1]Planilha1!$C:$C,[1]Planilha1!$B:$B)</f>
        <v>7204 - CD São Paulo</v>
      </c>
      <c r="K5564" t="str">
        <f>_xlfn.XLOOKUP(I5564,[1]Planilha1!$C:$C,[1]Planilha1!$D:$D)</f>
        <v>43.340.312/0010-48</v>
      </c>
      <c r="L5564" t="str">
        <f>_xlfn.XLOOKUP(B5564,[2]Projeto!$B:$B,[2]Projeto!$P:$P)</f>
        <v>Paga</v>
      </c>
      <c r="M5564">
        <v>701203</v>
      </c>
      <c r="N5564" t="s">
        <v>1125</v>
      </c>
      <c r="O5564" t="str">
        <f>_xlfn.XLOOKUP(N5564,[3]Planilha1!$N:$N,[3]Planilha1!$O:$O)</f>
        <v>FLAC</v>
      </c>
      <c r="P5564">
        <v>2026</v>
      </c>
      <c r="Q5564" s="2" t="s">
        <v>1153</v>
      </c>
    </row>
    <row r="5565" spans="1:17" ht="16.8" x14ac:dyDescent="0.3">
      <c r="A5565" t="s">
        <v>1224</v>
      </c>
      <c r="B5565">
        <v>4500917346</v>
      </c>
      <c r="C5565">
        <v>5361872</v>
      </c>
      <c r="D5565" t="s">
        <v>413</v>
      </c>
      <c r="E5565">
        <v>610100421</v>
      </c>
      <c r="F5565" t="s">
        <v>120</v>
      </c>
      <c r="G5565" s="4">
        <v>141.6</v>
      </c>
      <c r="H5565" s="4">
        <v>4.25</v>
      </c>
      <c r="I5565">
        <v>7204</v>
      </c>
      <c r="J5565" t="str">
        <f>_xlfn.XLOOKUP(I5565,[1]Planilha1!$C:$C,[1]Planilha1!$B:$B)</f>
        <v>7204 - CD São Paulo</v>
      </c>
      <c r="K5565" t="str">
        <f>_xlfn.XLOOKUP(I5565,[1]Planilha1!$C:$C,[1]Planilha1!$D:$D)</f>
        <v>43.340.312/0010-48</v>
      </c>
      <c r="L5565" t="str">
        <f>_xlfn.XLOOKUP(B5565,[2]Projeto!$B:$B,[2]Projeto!$P:$P)</f>
        <v>Paga</v>
      </c>
      <c r="M5565">
        <v>701203</v>
      </c>
      <c r="N5565" t="s">
        <v>1125</v>
      </c>
      <c r="O5565" t="str">
        <f>_xlfn.XLOOKUP(N5565,[3]Planilha1!$N:$N,[3]Planilha1!$O:$O)</f>
        <v>FLAC</v>
      </c>
      <c r="P5565">
        <v>2026</v>
      </c>
      <c r="Q5565" s="2" t="s">
        <v>1153</v>
      </c>
    </row>
    <row r="5566" spans="1:17" ht="16.8" x14ac:dyDescent="0.3">
      <c r="A5566" t="s">
        <v>1224</v>
      </c>
      <c r="B5566">
        <v>4500917346</v>
      </c>
      <c r="C5566">
        <v>5274522</v>
      </c>
      <c r="D5566" t="s">
        <v>333</v>
      </c>
      <c r="E5566">
        <v>610045007</v>
      </c>
      <c r="F5566" t="s">
        <v>258</v>
      </c>
      <c r="G5566" s="4">
        <v>963</v>
      </c>
      <c r="H5566" s="4">
        <v>28.89</v>
      </c>
      <c r="I5566">
        <v>7204</v>
      </c>
      <c r="J5566" t="str">
        <f>_xlfn.XLOOKUP(I5566,[1]Planilha1!$C:$C,[1]Planilha1!$B:$B)</f>
        <v>7204 - CD São Paulo</v>
      </c>
      <c r="K5566" t="str">
        <f>_xlfn.XLOOKUP(I5566,[1]Planilha1!$C:$C,[1]Planilha1!$D:$D)</f>
        <v>43.340.312/0010-48</v>
      </c>
      <c r="L5566" t="str">
        <f>_xlfn.XLOOKUP(B5566,[2]Projeto!$B:$B,[2]Projeto!$P:$P)</f>
        <v>Paga</v>
      </c>
      <c r="M5566">
        <v>701203</v>
      </c>
      <c r="N5566" t="s">
        <v>1125</v>
      </c>
      <c r="O5566" t="str">
        <f>_xlfn.XLOOKUP(N5566,[3]Planilha1!$N:$N,[3]Planilha1!$O:$O)</f>
        <v>FLAC</v>
      </c>
      <c r="P5566">
        <v>2026</v>
      </c>
      <c r="Q5566" s="2" t="s">
        <v>1153</v>
      </c>
    </row>
    <row r="5567" spans="1:17" ht="16.8" x14ac:dyDescent="0.3">
      <c r="A5567" t="s">
        <v>1224</v>
      </c>
      <c r="B5567">
        <v>4500917346</v>
      </c>
      <c r="C5567">
        <v>5361874</v>
      </c>
      <c r="D5567" t="s">
        <v>378</v>
      </c>
      <c r="E5567">
        <v>610402075</v>
      </c>
      <c r="F5567" t="s">
        <v>111</v>
      </c>
      <c r="G5567" s="4">
        <v>2090</v>
      </c>
      <c r="H5567" s="4">
        <v>62.7</v>
      </c>
      <c r="I5567">
        <v>7204</v>
      </c>
      <c r="J5567" t="str">
        <f>_xlfn.XLOOKUP(I5567,[1]Planilha1!$C:$C,[1]Planilha1!$B:$B)</f>
        <v>7204 - CD São Paulo</v>
      </c>
      <c r="K5567" t="str">
        <f>_xlfn.XLOOKUP(I5567,[1]Planilha1!$C:$C,[1]Planilha1!$D:$D)</f>
        <v>43.340.312/0010-48</v>
      </c>
      <c r="L5567" t="str">
        <f>_xlfn.XLOOKUP(B5567,[2]Projeto!$B:$B,[2]Projeto!$P:$P)</f>
        <v>Paga</v>
      </c>
      <c r="M5567">
        <v>701203</v>
      </c>
      <c r="N5567" t="s">
        <v>1125</v>
      </c>
      <c r="O5567" t="str">
        <f>_xlfn.XLOOKUP(N5567,[3]Planilha1!$N:$N,[3]Planilha1!$O:$O)</f>
        <v>FLAC</v>
      </c>
      <c r="P5567">
        <v>2026</v>
      </c>
      <c r="Q5567" s="2" t="s">
        <v>1153</v>
      </c>
    </row>
    <row r="5568" spans="1:17" ht="16.8" x14ac:dyDescent="0.3">
      <c r="A5568" t="s">
        <v>1224</v>
      </c>
      <c r="B5568">
        <v>4500917346</v>
      </c>
      <c r="C5568">
        <v>5228459</v>
      </c>
      <c r="D5568" t="s">
        <v>440</v>
      </c>
      <c r="E5568">
        <v>610038007</v>
      </c>
      <c r="F5568" t="s">
        <v>213</v>
      </c>
      <c r="G5568" s="4">
        <v>642</v>
      </c>
      <c r="H5568" s="4">
        <v>19.260000000000002</v>
      </c>
      <c r="I5568">
        <v>7204</v>
      </c>
      <c r="J5568" t="str">
        <f>_xlfn.XLOOKUP(I5568,[1]Planilha1!$C:$C,[1]Planilha1!$B:$B)</f>
        <v>7204 - CD São Paulo</v>
      </c>
      <c r="K5568" t="str">
        <f>_xlfn.XLOOKUP(I5568,[1]Planilha1!$C:$C,[1]Planilha1!$D:$D)</f>
        <v>43.340.312/0010-48</v>
      </c>
      <c r="L5568" t="str">
        <f>_xlfn.XLOOKUP(B5568,[2]Projeto!$B:$B,[2]Projeto!$P:$P)</f>
        <v>Paga</v>
      </c>
      <c r="M5568">
        <v>701203</v>
      </c>
      <c r="N5568" t="s">
        <v>1125</v>
      </c>
      <c r="O5568" t="str">
        <f>_xlfn.XLOOKUP(N5568,[3]Planilha1!$N:$N,[3]Planilha1!$O:$O)</f>
        <v>FLAC</v>
      </c>
      <c r="P5568">
        <v>2026</v>
      </c>
      <c r="Q5568" s="2" t="s">
        <v>1153</v>
      </c>
    </row>
    <row r="5569" spans="1:17" ht="16.8" x14ac:dyDescent="0.3">
      <c r="A5569" t="s">
        <v>1224</v>
      </c>
      <c r="B5569">
        <v>4500917346</v>
      </c>
      <c r="C5569">
        <v>5316375</v>
      </c>
      <c r="D5569" t="s">
        <v>362</v>
      </c>
      <c r="E5569">
        <v>610200462</v>
      </c>
      <c r="F5569" t="s">
        <v>683</v>
      </c>
      <c r="G5569" s="4">
        <v>160.19999999999999</v>
      </c>
      <c r="H5569" s="4">
        <v>4.8099999999999996</v>
      </c>
      <c r="I5569">
        <v>7204</v>
      </c>
      <c r="J5569" t="str">
        <f>_xlfn.XLOOKUP(I5569,[1]Planilha1!$C:$C,[1]Planilha1!$B:$B)</f>
        <v>7204 - CD São Paulo</v>
      </c>
      <c r="K5569" t="str">
        <f>_xlfn.XLOOKUP(I5569,[1]Planilha1!$C:$C,[1]Planilha1!$D:$D)</f>
        <v>43.340.312/0010-48</v>
      </c>
      <c r="L5569" t="str">
        <f>_xlfn.XLOOKUP(B5569,[2]Projeto!$B:$B,[2]Projeto!$P:$P)</f>
        <v>Paga</v>
      </c>
      <c r="M5569">
        <v>701203</v>
      </c>
      <c r="N5569" t="s">
        <v>1125</v>
      </c>
      <c r="O5569" t="str">
        <f>_xlfn.XLOOKUP(N5569,[3]Planilha1!$N:$N,[3]Planilha1!$O:$O)</f>
        <v>FLAC</v>
      </c>
      <c r="P5569">
        <v>2026</v>
      </c>
      <c r="Q5569" s="2" t="s">
        <v>1153</v>
      </c>
    </row>
    <row r="5570" spans="1:17" ht="16.8" x14ac:dyDescent="0.3">
      <c r="A5570" t="s">
        <v>1224</v>
      </c>
      <c r="B5570">
        <v>4500917346</v>
      </c>
      <c r="C5570">
        <v>5316375</v>
      </c>
      <c r="D5570" t="s">
        <v>362</v>
      </c>
      <c r="E5570">
        <v>610501353</v>
      </c>
      <c r="F5570" t="s">
        <v>144</v>
      </c>
      <c r="G5570" s="4">
        <v>2602.16</v>
      </c>
      <c r="H5570" s="4">
        <v>78.06</v>
      </c>
      <c r="I5570">
        <v>7204</v>
      </c>
      <c r="J5570" t="str">
        <f>_xlfn.XLOOKUP(I5570,[1]Planilha1!$C:$C,[1]Planilha1!$B:$B)</f>
        <v>7204 - CD São Paulo</v>
      </c>
      <c r="K5570" t="str">
        <f>_xlfn.XLOOKUP(I5570,[1]Planilha1!$C:$C,[1]Planilha1!$D:$D)</f>
        <v>43.340.312/0010-48</v>
      </c>
      <c r="L5570" t="str">
        <f>_xlfn.XLOOKUP(B5570,[2]Projeto!$B:$B,[2]Projeto!$P:$P)</f>
        <v>Paga</v>
      </c>
      <c r="M5570">
        <v>701203</v>
      </c>
      <c r="N5570" t="s">
        <v>1125</v>
      </c>
      <c r="O5570" t="str">
        <f>_xlfn.XLOOKUP(N5570,[3]Planilha1!$N:$N,[3]Planilha1!$O:$O)</f>
        <v>FLAC</v>
      </c>
      <c r="P5570">
        <v>2026</v>
      </c>
      <c r="Q5570" s="2" t="s">
        <v>1153</v>
      </c>
    </row>
    <row r="5571" spans="1:17" ht="16.8" x14ac:dyDescent="0.3">
      <c r="A5571" t="s">
        <v>1224</v>
      </c>
      <c r="B5571">
        <v>4500917346</v>
      </c>
      <c r="C5571">
        <v>5338830</v>
      </c>
      <c r="D5571" t="s">
        <v>559</v>
      </c>
      <c r="E5571">
        <v>610402075</v>
      </c>
      <c r="F5571" t="s">
        <v>111</v>
      </c>
      <c r="G5571" s="4">
        <v>634.35</v>
      </c>
      <c r="H5571" s="4">
        <v>19.03</v>
      </c>
      <c r="I5571">
        <v>7204</v>
      </c>
      <c r="J5571" t="str">
        <f>_xlfn.XLOOKUP(I5571,[1]Planilha1!$C:$C,[1]Planilha1!$B:$B)</f>
        <v>7204 - CD São Paulo</v>
      </c>
      <c r="K5571" t="str">
        <f>_xlfn.XLOOKUP(I5571,[1]Planilha1!$C:$C,[1]Planilha1!$D:$D)</f>
        <v>43.340.312/0010-48</v>
      </c>
      <c r="L5571" t="str">
        <f>_xlfn.XLOOKUP(B5571,[2]Projeto!$B:$B,[2]Projeto!$P:$P)</f>
        <v>Paga</v>
      </c>
      <c r="M5571">
        <v>701203</v>
      </c>
      <c r="N5571" t="s">
        <v>1125</v>
      </c>
      <c r="O5571" t="str">
        <f>_xlfn.XLOOKUP(N5571,[3]Planilha1!$N:$N,[3]Planilha1!$O:$O)</f>
        <v>FLAC</v>
      </c>
      <c r="P5571">
        <v>2026</v>
      </c>
      <c r="Q5571" s="2" t="s">
        <v>1153</v>
      </c>
    </row>
    <row r="5572" spans="1:17" ht="16.8" x14ac:dyDescent="0.3">
      <c r="A5572" t="s">
        <v>1224</v>
      </c>
      <c r="B5572">
        <v>4500917346</v>
      </c>
      <c r="C5572">
        <v>5364622</v>
      </c>
      <c r="D5572" t="s">
        <v>943</v>
      </c>
      <c r="E5572">
        <v>610402075</v>
      </c>
      <c r="F5572" t="s">
        <v>111</v>
      </c>
      <c r="G5572" s="4">
        <v>634.35</v>
      </c>
      <c r="H5572" s="4">
        <v>19.03</v>
      </c>
      <c r="I5572">
        <v>7204</v>
      </c>
      <c r="J5572" t="str">
        <f>_xlfn.XLOOKUP(I5572,[1]Planilha1!$C:$C,[1]Planilha1!$B:$B)</f>
        <v>7204 - CD São Paulo</v>
      </c>
      <c r="K5572" t="str">
        <f>_xlfn.XLOOKUP(I5572,[1]Planilha1!$C:$C,[1]Planilha1!$D:$D)</f>
        <v>43.340.312/0010-48</v>
      </c>
      <c r="L5572" t="str">
        <f>_xlfn.XLOOKUP(B5572,[2]Projeto!$B:$B,[2]Projeto!$P:$P)</f>
        <v>Paga</v>
      </c>
      <c r="M5572">
        <v>701203</v>
      </c>
      <c r="N5572" t="s">
        <v>1125</v>
      </c>
      <c r="O5572" t="str">
        <f>_xlfn.XLOOKUP(N5572,[3]Planilha1!$N:$N,[3]Planilha1!$O:$O)</f>
        <v>FLAC</v>
      </c>
      <c r="P5572">
        <v>2026</v>
      </c>
      <c r="Q5572" s="2" t="s">
        <v>1153</v>
      </c>
    </row>
    <row r="5573" spans="1:17" ht="16.8" x14ac:dyDescent="0.3">
      <c r="A5573" t="s">
        <v>1224</v>
      </c>
      <c r="B5573">
        <v>4500917346</v>
      </c>
      <c r="C5573">
        <v>5359323</v>
      </c>
      <c r="D5573" t="s">
        <v>314</v>
      </c>
      <c r="E5573">
        <v>610402075</v>
      </c>
      <c r="F5573" t="s">
        <v>111</v>
      </c>
      <c r="G5573" s="4">
        <v>798</v>
      </c>
      <c r="H5573" s="4">
        <v>23.94</v>
      </c>
      <c r="I5573">
        <v>7204</v>
      </c>
      <c r="J5573" t="str">
        <f>_xlfn.XLOOKUP(I5573,[1]Planilha1!$C:$C,[1]Planilha1!$B:$B)</f>
        <v>7204 - CD São Paulo</v>
      </c>
      <c r="K5573" t="str">
        <f>_xlfn.XLOOKUP(I5573,[1]Planilha1!$C:$C,[1]Planilha1!$D:$D)</f>
        <v>43.340.312/0010-48</v>
      </c>
      <c r="L5573" t="str">
        <f>_xlfn.XLOOKUP(B5573,[2]Projeto!$B:$B,[2]Projeto!$P:$P)</f>
        <v>Paga</v>
      </c>
      <c r="M5573">
        <v>701203</v>
      </c>
      <c r="N5573" t="s">
        <v>1125</v>
      </c>
      <c r="O5573" t="str">
        <f>_xlfn.XLOOKUP(N5573,[3]Planilha1!$N:$N,[3]Planilha1!$O:$O)</f>
        <v>FLAC</v>
      </c>
      <c r="P5573">
        <v>2026</v>
      </c>
      <c r="Q5573" s="2" t="s">
        <v>1153</v>
      </c>
    </row>
    <row r="5574" spans="1:17" ht="16.8" x14ac:dyDescent="0.3">
      <c r="A5574" t="s">
        <v>1224</v>
      </c>
      <c r="B5574">
        <v>4500917346</v>
      </c>
      <c r="C5574">
        <v>5259851</v>
      </c>
      <c r="D5574" t="s">
        <v>153</v>
      </c>
      <c r="E5574">
        <v>610603457</v>
      </c>
      <c r="F5574" t="s">
        <v>137</v>
      </c>
      <c r="G5574" s="4">
        <v>346.28</v>
      </c>
      <c r="H5574" s="4">
        <v>10.39</v>
      </c>
      <c r="I5574">
        <v>7204</v>
      </c>
      <c r="J5574" t="str">
        <f>_xlfn.XLOOKUP(I5574,[1]Planilha1!$C:$C,[1]Planilha1!$B:$B)</f>
        <v>7204 - CD São Paulo</v>
      </c>
      <c r="K5574" t="str">
        <f>_xlfn.XLOOKUP(I5574,[1]Planilha1!$C:$C,[1]Planilha1!$D:$D)</f>
        <v>43.340.312/0010-48</v>
      </c>
      <c r="L5574" t="str">
        <f>_xlfn.XLOOKUP(B5574,[2]Projeto!$B:$B,[2]Projeto!$P:$P)</f>
        <v>Paga</v>
      </c>
      <c r="M5574">
        <v>701203</v>
      </c>
      <c r="N5574" t="s">
        <v>1125</v>
      </c>
      <c r="O5574" t="str">
        <f>_xlfn.XLOOKUP(N5574,[3]Planilha1!$N:$N,[3]Planilha1!$O:$O)</f>
        <v>FLAC</v>
      </c>
      <c r="P5574">
        <v>2026</v>
      </c>
      <c r="Q5574" s="2" t="s">
        <v>1153</v>
      </c>
    </row>
    <row r="5575" spans="1:17" ht="16.8" x14ac:dyDescent="0.3">
      <c r="A5575" t="s">
        <v>1224</v>
      </c>
      <c r="B5575">
        <v>4500917346</v>
      </c>
      <c r="C5575">
        <v>5366269</v>
      </c>
      <c r="D5575" t="s">
        <v>378</v>
      </c>
      <c r="E5575">
        <v>610402075</v>
      </c>
      <c r="F5575" t="s">
        <v>111</v>
      </c>
      <c r="G5575" s="4">
        <v>1045</v>
      </c>
      <c r="H5575" s="4">
        <v>31.35</v>
      </c>
      <c r="I5575">
        <v>7204</v>
      </c>
      <c r="J5575" t="str">
        <f>_xlfn.XLOOKUP(I5575,[1]Planilha1!$C:$C,[1]Planilha1!$B:$B)</f>
        <v>7204 - CD São Paulo</v>
      </c>
      <c r="K5575" t="str">
        <f>_xlfn.XLOOKUP(I5575,[1]Planilha1!$C:$C,[1]Planilha1!$D:$D)</f>
        <v>43.340.312/0010-48</v>
      </c>
      <c r="L5575" t="str">
        <f>_xlfn.XLOOKUP(B5575,[2]Projeto!$B:$B,[2]Projeto!$P:$P)</f>
        <v>Paga</v>
      </c>
      <c r="M5575">
        <v>701203</v>
      </c>
      <c r="N5575" t="s">
        <v>1125</v>
      </c>
      <c r="O5575" t="str">
        <f>_xlfn.XLOOKUP(N5575,[3]Planilha1!$N:$N,[3]Planilha1!$O:$O)</f>
        <v>FLAC</v>
      </c>
      <c r="P5575">
        <v>2026</v>
      </c>
      <c r="Q5575" s="2" t="s">
        <v>1153</v>
      </c>
    </row>
    <row r="5576" spans="1:17" ht="16.8" x14ac:dyDescent="0.3">
      <c r="A5576" t="s">
        <v>1224</v>
      </c>
      <c r="B5576">
        <v>4500917346</v>
      </c>
      <c r="C5576">
        <v>5352570</v>
      </c>
      <c r="D5576" t="s">
        <v>474</v>
      </c>
      <c r="E5576">
        <v>610109363</v>
      </c>
      <c r="F5576" t="s">
        <v>135</v>
      </c>
      <c r="G5576" s="4">
        <v>235.92</v>
      </c>
      <c r="H5576" s="4">
        <v>7.08</v>
      </c>
      <c r="I5576">
        <v>7204</v>
      </c>
      <c r="J5576" t="str">
        <f>_xlfn.XLOOKUP(I5576,[1]Planilha1!$C:$C,[1]Planilha1!$B:$B)</f>
        <v>7204 - CD São Paulo</v>
      </c>
      <c r="K5576" t="str">
        <f>_xlfn.XLOOKUP(I5576,[1]Planilha1!$C:$C,[1]Planilha1!$D:$D)</f>
        <v>43.340.312/0010-48</v>
      </c>
      <c r="L5576" t="str">
        <f>_xlfn.XLOOKUP(B5576,[2]Projeto!$B:$B,[2]Projeto!$P:$P)</f>
        <v>Paga</v>
      </c>
      <c r="M5576">
        <v>701203</v>
      </c>
      <c r="N5576" t="s">
        <v>1125</v>
      </c>
      <c r="O5576" t="str">
        <f>_xlfn.XLOOKUP(N5576,[3]Planilha1!$N:$N,[3]Planilha1!$O:$O)</f>
        <v>FLAC</v>
      </c>
      <c r="P5576">
        <v>2026</v>
      </c>
      <c r="Q5576" s="2" t="s">
        <v>1153</v>
      </c>
    </row>
    <row r="5577" spans="1:17" ht="16.8" x14ac:dyDescent="0.3">
      <c r="A5577" t="s">
        <v>1224</v>
      </c>
      <c r="B5577">
        <v>4500917346</v>
      </c>
      <c r="C5577">
        <v>5341970</v>
      </c>
      <c r="D5577" t="s">
        <v>761</v>
      </c>
      <c r="E5577">
        <v>610038007</v>
      </c>
      <c r="F5577" t="s">
        <v>213</v>
      </c>
      <c r="G5577" s="4">
        <v>192.6</v>
      </c>
      <c r="H5577" s="4">
        <v>5.78</v>
      </c>
      <c r="I5577">
        <v>7204</v>
      </c>
      <c r="J5577" t="str">
        <f>_xlfn.XLOOKUP(I5577,[1]Planilha1!$C:$C,[1]Planilha1!$B:$B)</f>
        <v>7204 - CD São Paulo</v>
      </c>
      <c r="K5577" t="str">
        <f>_xlfn.XLOOKUP(I5577,[1]Planilha1!$C:$C,[1]Planilha1!$D:$D)</f>
        <v>43.340.312/0010-48</v>
      </c>
      <c r="L5577" t="str">
        <f>_xlfn.XLOOKUP(B5577,[2]Projeto!$B:$B,[2]Projeto!$P:$P)</f>
        <v>Paga</v>
      </c>
      <c r="M5577">
        <v>701203</v>
      </c>
      <c r="N5577" t="s">
        <v>1125</v>
      </c>
      <c r="O5577" t="str">
        <f>_xlfn.XLOOKUP(N5577,[3]Planilha1!$N:$N,[3]Planilha1!$O:$O)</f>
        <v>FLAC</v>
      </c>
      <c r="P5577">
        <v>2026</v>
      </c>
      <c r="Q5577" s="2" t="s">
        <v>1153</v>
      </c>
    </row>
    <row r="5578" spans="1:17" ht="16.8" x14ac:dyDescent="0.3">
      <c r="A5578" t="s">
        <v>1224</v>
      </c>
      <c r="B5578">
        <v>4500917346</v>
      </c>
      <c r="C5578">
        <v>5270159</v>
      </c>
      <c r="D5578" t="s">
        <v>816</v>
      </c>
      <c r="E5578">
        <v>610038007</v>
      </c>
      <c r="F5578" t="s">
        <v>213</v>
      </c>
      <c r="G5578" s="4">
        <v>321</v>
      </c>
      <c r="H5578" s="4">
        <v>9.6300000000000008</v>
      </c>
      <c r="I5578">
        <v>7204</v>
      </c>
      <c r="J5578" t="str">
        <f>_xlfn.XLOOKUP(I5578,[1]Planilha1!$C:$C,[1]Planilha1!$B:$B)</f>
        <v>7204 - CD São Paulo</v>
      </c>
      <c r="K5578" t="str">
        <f>_xlfn.XLOOKUP(I5578,[1]Planilha1!$C:$C,[1]Planilha1!$D:$D)</f>
        <v>43.340.312/0010-48</v>
      </c>
      <c r="L5578" t="str">
        <f>_xlfn.XLOOKUP(B5578,[2]Projeto!$B:$B,[2]Projeto!$P:$P)</f>
        <v>Paga</v>
      </c>
      <c r="M5578">
        <v>701203</v>
      </c>
      <c r="N5578" t="s">
        <v>1125</v>
      </c>
      <c r="O5578" t="str">
        <f>_xlfn.XLOOKUP(N5578,[3]Planilha1!$N:$N,[3]Planilha1!$O:$O)</f>
        <v>FLAC</v>
      </c>
      <c r="P5578">
        <v>2026</v>
      </c>
      <c r="Q5578" s="2" t="s">
        <v>1153</v>
      </c>
    </row>
    <row r="5579" spans="1:17" ht="16.8" x14ac:dyDescent="0.3">
      <c r="A5579" t="s">
        <v>1224</v>
      </c>
      <c r="B5579">
        <v>4500917346</v>
      </c>
      <c r="C5579">
        <v>5259743</v>
      </c>
      <c r="D5579" t="s">
        <v>538</v>
      </c>
      <c r="E5579">
        <v>610038007</v>
      </c>
      <c r="F5579" t="s">
        <v>213</v>
      </c>
      <c r="G5579" s="4">
        <v>2568</v>
      </c>
      <c r="H5579" s="4">
        <v>77.040000000000006</v>
      </c>
      <c r="I5579">
        <v>7204</v>
      </c>
      <c r="J5579" t="str">
        <f>_xlfn.XLOOKUP(I5579,[1]Planilha1!$C:$C,[1]Planilha1!$B:$B)</f>
        <v>7204 - CD São Paulo</v>
      </c>
      <c r="K5579" t="str">
        <f>_xlfn.XLOOKUP(I5579,[1]Planilha1!$C:$C,[1]Planilha1!$D:$D)</f>
        <v>43.340.312/0010-48</v>
      </c>
      <c r="L5579" t="str">
        <f>_xlfn.XLOOKUP(B5579,[2]Projeto!$B:$B,[2]Projeto!$P:$P)</f>
        <v>Paga</v>
      </c>
      <c r="M5579">
        <v>701203</v>
      </c>
      <c r="N5579" t="s">
        <v>1125</v>
      </c>
      <c r="O5579" t="str">
        <f>_xlfn.XLOOKUP(N5579,[3]Planilha1!$N:$N,[3]Planilha1!$O:$O)</f>
        <v>FLAC</v>
      </c>
      <c r="P5579">
        <v>2026</v>
      </c>
      <c r="Q5579" s="2" t="s">
        <v>1153</v>
      </c>
    </row>
    <row r="5580" spans="1:17" ht="16.8" x14ac:dyDescent="0.3">
      <c r="A5580" t="s">
        <v>1224</v>
      </c>
      <c r="B5580">
        <v>4500917189</v>
      </c>
      <c r="C5580">
        <v>5227730</v>
      </c>
      <c r="D5580" t="s">
        <v>365</v>
      </c>
      <c r="E5580">
        <v>610109363</v>
      </c>
      <c r="F5580" t="s">
        <v>135</v>
      </c>
      <c r="G5580" s="4">
        <v>2376</v>
      </c>
      <c r="H5580" s="4">
        <v>71.28</v>
      </c>
      <c r="I5580">
        <v>7417</v>
      </c>
      <c r="J5580" t="str">
        <f>_xlfn.XLOOKUP(I5580,[1]Planilha1!$C:$C,[1]Planilha1!$B:$B)</f>
        <v>7417 - TSPF - Ribeirão Preto</v>
      </c>
      <c r="K5580" t="str">
        <f>_xlfn.XLOOKUP(I5580,[1]Planilha1!$C:$C,[1]Planilha1!$D:$D)</f>
        <v>43.340.312/0009-04</v>
      </c>
      <c r="L5580" t="str">
        <f>_xlfn.XLOOKUP(B5580,[2]Projeto!$B:$B,[2]Projeto!$P:$P)</f>
        <v>Paga</v>
      </c>
      <c r="M5580">
        <v>701203</v>
      </c>
      <c r="N5580" t="s">
        <v>1125</v>
      </c>
      <c r="O5580" t="str">
        <f>_xlfn.XLOOKUP(N5580,[3]Planilha1!$N:$N,[3]Planilha1!$O:$O)</f>
        <v>FLAC</v>
      </c>
      <c r="P5580">
        <v>2026</v>
      </c>
      <c r="Q5580" s="2" t="s">
        <v>1153</v>
      </c>
    </row>
    <row r="5581" spans="1:17" ht="16.8" x14ac:dyDescent="0.3">
      <c r="A5581" t="s">
        <v>1224</v>
      </c>
      <c r="B5581">
        <v>4500917189</v>
      </c>
      <c r="C5581">
        <v>5207341</v>
      </c>
      <c r="D5581" t="s">
        <v>570</v>
      </c>
      <c r="E5581">
        <v>610405337</v>
      </c>
      <c r="F5581" t="s">
        <v>76</v>
      </c>
      <c r="G5581" s="4">
        <v>4654.08</v>
      </c>
      <c r="H5581" s="4">
        <v>139.62</v>
      </c>
      <c r="I5581">
        <v>7417</v>
      </c>
      <c r="J5581" t="str">
        <f>_xlfn.XLOOKUP(I5581,[1]Planilha1!$C:$C,[1]Planilha1!$B:$B)</f>
        <v>7417 - TSPF - Ribeirão Preto</v>
      </c>
      <c r="K5581" t="str">
        <f>_xlfn.XLOOKUP(I5581,[1]Planilha1!$C:$C,[1]Planilha1!$D:$D)</f>
        <v>43.340.312/0009-04</v>
      </c>
      <c r="L5581" t="str">
        <f>_xlfn.XLOOKUP(B5581,[2]Projeto!$B:$B,[2]Projeto!$P:$P)</f>
        <v>Paga</v>
      </c>
      <c r="M5581">
        <v>701203</v>
      </c>
      <c r="N5581" t="s">
        <v>1125</v>
      </c>
      <c r="O5581" t="str">
        <f>_xlfn.XLOOKUP(N5581,[3]Planilha1!$N:$N,[3]Planilha1!$O:$O)</f>
        <v>FLAC</v>
      </c>
      <c r="P5581">
        <v>2026</v>
      </c>
      <c r="Q5581" s="2" t="s">
        <v>1153</v>
      </c>
    </row>
    <row r="5582" spans="1:17" ht="16.8" x14ac:dyDescent="0.3">
      <c r="A5582" t="s">
        <v>1224</v>
      </c>
      <c r="B5582">
        <v>4500917346</v>
      </c>
      <c r="C5582">
        <v>5270331</v>
      </c>
      <c r="D5582" t="s">
        <v>351</v>
      </c>
      <c r="E5582">
        <v>610503407</v>
      </c>
      <c r="F5582" t="s">
        <v>278</v>
      </c>
      <c r="G5582" s="4">
        <v>-249.76</v>
      </c>
      <c r="H5582" s="4">
        <v>-7.49</v>
      </c>
      <c r="I5582">
        <v>7204</v>
      </c>
      <c r="J5582" t="str">
        <f>_xlfn.XLOOKUP(I5582,[1]Planilha1!$C:$C,[1]Planilha1!$B:$B)</f>
        <v>7204 - CD São Paulo</v>
      </c>
      <c r="K5582" t="str">
        <f>_xlfn.XLOOKUP(I5582,[1]Planilha1!$C:$C,[1]Planilha1!$D:$D)</f>
        <v>43.340.312/0010-48</v>
      </c>
      <c r="L5582" t="str">
        <f>_xlfn.XLOOKUP(B5582,[2]Projeto!$B:$B,[2]Projeto!$P:$P)</f>
        <v>Paga</v>
      </c>
      <c r="M5582">
        <v>701203</v>
      </c>
      <c r="N5582" t="s">
        <v>1125</v>
      </c>
      <c r="O5582" t="str">
        <f>_xlfn.XLOOKUP(N5582,[3]Planilha1!$N:$N,[3]Planilha1!$O:$O)</f>
        <v>FLAC</v>
      </c>
      <c r="P5582">
        <v>2026</v>
      </c>
      <c r="Q5582" s="2" t="s">
        <v>1153</v>
      </c>
    </row>
    <row r="5583" spans="1:17" ht="16.8" x14ac:dyDescent="0.3">
      <c r="A5583" t="s">
        <v>1224</v>
      </c>
      <c r="B5583">
        <v>4500917346</v>
      </c>
      <c r="C5583">
        <v>5286104</v>
      </c>
      <c r="D5583" t="s">
        <v>594</v>
      </c>
      <c r="E5583">
        <v>610051007</v>
      </c>
      <c r="F5583" t="s">
        <v>352</v>
      </c>
      <c r="G5583" s="4">
        <v>-963</v>
      </c>
      <c r="H5583" s="4">
        <v>-28.89</v>
      </c>
      <c r="I5583">
        <v>7204</v>
      </c>
      <c r="J5583" t="str">
        <f>_xlfn.XLOOKUP(I5583,[1]Planilha1!$C:$C,[1]Planilha1!$B:$B)</f>
        <v>7204 - CD São Paulo</v>
      </c>
      <c r="K5583" t="str">
        <f>_xlfn.XLOOKUP(I5583,[1]Planilha1!$C:$C,[1]Planilha1!$D:$D)</f>
        <v>43.340.312/0010-48</v>
      </c>
      <c r="L5583" t="str">
        <f>_xlfn.XLOOKUP(B5583,[2]Projeto!$B:$B,[2]Projeto!$P:$P)</f>
        <v>Paga</v>
      </c>
      <c r="M5583">
        <v>701203</v>
      </c>
      <c r="N5583" t="s">
        <v>1125</v>
      </c>
      <c r="O5583" t="str">
        <f>_xlfn.XLOOKUP(N5583,[3]Planilha1!$N:$N,[3]Planilha1!$O:$O)</f>
        <v>FLAC</v>
      </c>
      <c r="P5583">
        <v>2026</v>
      </c>
      <c r="Q5583" s="2" t="s">
        <v>1153</v>
      </c>
    </row>
    <row r="5584" spans="1:17" ht="16.8" x14ac:dyDescent="0.3">
      <c r="A5584" t="s">
        <v>1224</v>
      </c>
      <c r="B5584">
        <v>4500917346</v>
      </c>
      <c r="C5584">
        <v>5353255</v>
      </c>
      <c r="D5584" t="s">
        <v>205</v>
      </c>
      <c r="E5584">
        <v>610038007</v>
      </c>
      <c r="F5584" t="s">
        <v>213</v>
      </c>
      <c r="G5584" s="4">
        <v>-642</v>
      </c>
      <c r="H5584" s="4">
        <v>-19.260000000000002</v>
      </c>
      <c r="I5584">
        <v>7204</v>
      </c>
      <c r="J5584" t="str">
        <f>_xlfn.XLOOKUP(I5584,[1]Planilha1!$C:$C,[1]Planilha1!$B:$B)</f>
        <v>7204 - CD São Paulo</v>
      </c>
      <c r="K5584" t="str">
        <f>_xlfn.XLOOKUP(I5584,[1]Planilha1!$C:$C,[1]Planilha1!$D:$D)</f>
        <v>43.340.312/0010-48</v>
      </c>
      <c r="L5584" t="str">
        <f>_xlfn.XLOOKUP(B5584,[2]Projeto!$B:$B,[2]Projeto!$P:$P)</f>
        <v>Paga</v>
      </c>
      <c r="M5584">
        <v>701203</v>
      </c>
      <c r="N5584" t="s">
        <v>1125</v>
      </c>
      <c r="O5584" t="str">
        <f>_xlfn.XLOOKUP(N5584,[3]Planilha1!$N:$N,[3]Planilha1!$O:$O)</f>
        <v>FLAC</v>
      </c>
      <c r="P5584">
        <v>2026</v>
      </c>
      <c r="Q5584" s="2" t="s">
        <v>1153</v>
      </c>
    </row>
    <row r="5585" spans="1:17" ht="16.8" x14ac:dyDescent="0.3">
      <c r="A5585" t="s">
        <v>1224</v>
      </c>
      <c r="B5585">
        <v>4500917346</v>
      </c>
      <c r="C5585">
        <v>5351617</v>
      </c>
      <c r="D5585" t="s">
        <v>845</v>
      </c>
      <c r="E5585">
        <v>540437433</v>
      </c>
      <c r="F5585" t="s">
        <v>167</v>
      </c>
      <c r="G5585" s="4">
        <v>-236.88</v>
      </c>
      <c r="H5585" s="4">
        <v>-7.11</v>
      </c>
      <c r="I5585">
        <v>7204</v>
      </c>
      <c r="J5585" t="str">
        <f>_xlfn.XLOOKUP(I5585,[1]Planilha1!$C:$C,[1]Planilha1!$B:$B)</f>
        <v>7204 - CD São Paulo</v>
      </c>
      <c r="K5585" t="str">
        <f>_xlfn.XLOOKUP(I5585,[1]Planilha1!$C:$C,[1]Planilha1!$D:$D)</f>
        <v>43.340.312/0010-48</v>
      </c>
      <c r="L5585" t="str">
        <f>_xlfn.XLOOKUP(B5585,[2]Projeto!$B:$B,[2]Projeto!$P:$P)</f>
        <v>Paga</v>
      </c>
      <c r="M5585">
        <v>701203</v>
      </c>
      <c r="N5585" t="s">
        <v>1125</v>
      </c>
      <c r="O5585" t="str">
        <f>_xlfn.XLOOKUP(N5585,[3]Planilha1!$N:$N,[3]Planilha1!$O:$O)</f>
        <v>FLAC</v>
      </c>
      <c r="P5585">
        <v>2026</v>
      </c>
      <c r="Q5585" s="2" t="s">
        <v>1153</v>
      </c>
    </row>
    <row r="5586" spans="1:17" ht="16.8" x14ac:dyDescent="0.3">
      <c r="A5586" t="s">
        <v>1224</v>
      </c>
      <c r="B5586">
        <v>4500917346</v>
      </c>
      <c r="C5586">
        <v>5351617</v>
      </c>
      <c r="D5586" t="s">
        <v>845</v>
      </c>
      <c r="E5586">
        <v>610402075</v>
      </c>
      <c r="F5586" t="s">
        <v>111</v>
      </c>
      <c r="G5586" s="4">
        <v>-399</v>
      </c>
      <c r="H5586" s="4">
        <v>-11.97</v>
      </c>
      <c r="I5586">
        <v>7204</v>
      </c>
      <c r="J5586" t="str">
        <f>_xlfn.XLOOKUP(I5586,[1]Planilha1!$C:$C,[1]Planilha1!$B:$B)</f>
        <v>7204 - CD São Paulo</v>
      </c>
      <c r="K5586" t="str">
        <f>_xlfn.XLOOKUP(I5586,[1]Planilha1!$C:$C,[1]Planilha1!$D:$D)</f>
        <v>43.340.312/0010-48</v>
      </c>
      <c r="L5586" t="str">
        <f>_xlfn.XLOOKUP(B5586,[2]Projeto!$B:$B,[2]Projeto!$P:$P)</f>
        <v>Paga</v>
      </c>
      <c r="M5586">
        <v>701203</v>
      </c>
      <c r="N5586" t="s">
        <v>1125</v>
      </c>
      <c r="O5586" t="str">
        <f>_xlfn.XLOOKUP(N5586,[3]Planilha1!$N:$N,[3]Planilha1!$O:$O)</f>
        <v>FLAC</v>
      </c>
      <c r="P5586">
        <v>2026</v>
      </c>
      <c r="Q5586" s="2" t="s">
        <v>1153</v>
      </c>
    </row>
    <row r="5587" spans="1:17" ht="16.8" x14ac:dyDescent="0.3">
      <c r="A5587" t="s">
        <v>1224</v>
      </c>
      <c r="B5587">
        <v>4500917346</v>
      </c>
      <c r="C5587">
        <v>5312815</v>
      </c>
      <c r="D5587" t="s">
        <v>638</v>
      </c>
      <c r="E5587">
        <v>610038007</v>
      </c>
      <c r="F5587" t="s">
        <v>213</v>
      </c>
      <c r="G5587" s="4">
        <v>-449.4</v>
      </c>
      <c r="H5587" s="4">
        <v>-13.48</v>
      </c>
      <c r="I5587">
        <v>7204</v>
      </c>
      <c r="J5587" t="str">
        <f>_xlfn.XLOOKUP(I5587,[1]Planilha1!$C:$C,[1]Planilha1!$B:$B)</f>
        <v>7204 - CD São Paulo</v>
      </c>
      <c r="K5587" t="str">
        <f>_xlfn.XLOOKUP(I5587,[1]Planilha1!$C:$C,[1]Planilha1!$D:$D)</f>
        <v>43.340.312/0010-48</v>
      </c>
      <c r="L5587" t="str">
        <f>_xlfn.XLOOKUP(B5587,[2]Projeto!$B:$B,[2]Projeto!$P:$P)</f>
        <v>Paga</v>
      </c>
      <c r="M5587">
        <v>701203</v>
      </c>
      <c r="N5587" t="s">
        <v>1125</v>
      </c>
      <c r="O5587" t="str">
        <f>_xlfn.XLOOKUP(N5587,[3]Planilha1!$N:$N,[3]Planilha1!$O:$O)</f>
        <v>FLAC</v>
      </c>
      <c r="P5587">
        <v>2026</v>
      </c>
      <c r="Q5587" s="2" t="s">
        <v>1153</v>
      </c>
    </row>
    <row r="5588" spans="1:17" ht="16.8" x14ac:dyDescent="0.3">
      <c r="A5588" t="s">
        <v>1224</v>
      </c>
      <c r="B5588">
        <v>4500917386</v>
      </c>
      <c r="C5588">
        <v>5336831</v>
      </c>
      <c r="D5588" t="s">
        <v>59</v>
      </c>
      <c r="E5588">
        <v>610140409</v>
      </c>
      <c r="F5588" t="s">
        <v>960</v>
      </c>
      <c r="G5588" s="4">
        <v>497.6</v>
      </c>
      <c r="H5588" s="4">
        <v>14.93</v>
      </c>
      <c r="I5588">
        <v>7204</v>
      </c>
      <c r="J5588" t="str">
        <f>_xlfn.XLOOKUP(I5588,[1]Planilha1!$C:$C,[1]Planilha1!$B:$B)</f>
        <v>7204 - CD São Paulo</v>
      </c>
      <c r="K5588" t="str">
        <f>_xlfn.XLOOKUP(I5588,[1]Planilha1!$C:$C,[1]Planilha1!$D:$D)</f>
        <v>43.340.312/0010-48</v>
      </c>
      <c r="L5588" t="str">
        <f>_xlfn.XLOOKUP(B5588,[2]Projeto!$B:$B,[2]Projeto!$P:$P)</f>
        <v>Paga</v>
      </c>
      <c r="M5588">
        <v>701122</v>
      </c>
      <c r="N5588" t="s">
        <v>1120</v>
      </c>
      <c r="O5588" t="str">
        <f>_xlfn.XLOOKUP(N5588,[3]Planilha1!$N:$N,[3]Planilha1!$O:$O)</f>
        <v>Nutri</v>
      </c>
      <c r="P5588">
        <v>2026</v>
      </c>
      <c r="Q5588" s="2" t="s">
        <v>1153</v>
      </c>
    </row>
    <row r="5589" spans="1:17" ht="16.8" x14ac:dyDescent="0.3">
      <c r="A5589" t="s">
        <v>1224</v>
      </c>
      <c r="B5589">
        <v>4500917386</v>
      </c>
      <c r="C5589">
        <v>5336831</v>
      </c>
      <c r="D5589" t="s">
        <v>59</v>
      </c>
      <c r="E5589">
        <v>610103363</v>
      </c>
      <c r="F5589" t="s">
        <v>834</v>
      </c>
      <c r="G5589" s="4">
        <v>222.72</v>
      </c>
      <c r="H5589" s="4">
        <v>6.68</v>
      </c>
      <c r="I5589">
        <v>7204</v>
      </c>
      <c r="J5589" t="str">
        <f>_xlfn.XLOOKUP(I5589,[1]Planilha1!$C:$C,[1]Planilha1!$B:$B)</f>
        <v>7204 - CD São Paulo</v>
      </c>
      <c r="K5589" t="str">
        <f>_xlfn.XLOOKUP(I5589,[1]Planilha1!$C:$C,[1]Planilha1!$D:$D)</f>
        <v>43.340.312/0010-48</v>
      </c>
      <c r="L5589" t="str">
        <f>_xlfn.XLOOKUP(B5589,[2]Projeto!$B:$B,[2]Projeto!$P:$P)</f>
        <v>Paga</v>
      </c>
      <c r="M5589">
        <v>701122</v>
      </c>
      <c r="N5589" t="s">
        <v>1120</v>
      </c>
      <c r="O5589" t="str">
        <f>_xlfn.XLOOKUP(N5589,[3]Planilha1!$N:$N,[3]Planilha1!$O:$O)</f>
        <v>Nutri</v>
      </c>
      <c r="P5589">
        <v>2026</v>
      </c>
      <c r="Q5589" s="2" t="s">
        <v>1153</v>
      </c>
    </row>
    <row r="5590" spans="1:17" ht="16.8" x14ac:dyDescent="0.3">
      <c r="A5590" t="s">
        <v>1224</v>
      </c>
      <c r="B5590">
        <v>4500917386</v>
      </c>
      <c r="C5590">
        <v>5336831</v>
      </c>
      <c r="D5590" t="s">
        <v>59</v>
      </c>
      <c r="E5590">
        <v>600300300</v>
      </c>
      <c r="F5590" t="s">
        <v>939</v>
      </c>
      <c r="G5590" s="4">
        <v>1034.6400000000001</v>
      </c>
      <c r="H5590" s="4">
        <v>10.35</v>
      </c>
      <c r="I5590">
        <v>7204</v>
      </c>
      <c r="J5590" t="str">
        <f>_xlfn.XLOOKUP(I5590,[1]Planilha1!$C:$C,[1]Planilha1!$B:$B)</f>
        <v>7204 - CD São Paulo</v>
      </c>
      <c r="K5590" t="str">
        <f>_xlfn.XLOOKUP(I5590,[1]Planilha1!$C:$C,[1]Planilha1!$D:$D)</f>
        <v>43.340.312/0010-48</v>
      </c>
      <c r="L5590" t="str">
        <f>_xlfn.XLOOKUP(B5590,[2]Projeto!$B:$B,[2]Projeto!$P:$P)</f>
        <v>Paga</v>
      </c>
      <c r="M5590">
        <v>701122</v>
      </c>
      <c r="N5590" t="s">
        <v>1120</v>
      </c>
      <c r="O5590" t="str">
        <f>_xlfn.XLOOKUP(N5590,[3]Planilha1!$N:$N,[3]Planilha1!$O:$O)</f>
        <v>Nutri</v>
      </c>
      <c r="P5590">
        <v>2026</v>
      </c>
      <c r="Q5590" s="2" t="s">
        <v>1153</v>
      </c>
    </row>
    <row r="5591" spans="1:17" ht="16.8" x14ac:dyDescent="0.3">
      <c r="A5591" t="s">
        <v>1224</v>
      </c>
      <c r="B5591">
        <v>4500917346</v>
      </c>
      <c r="C5591">
        <v>5260717</v>
      </c>
      <c r="D5591" t="s">
        <v>597</v>
      </c>
      <c r="E5591">
        <v>610100477</v>
      </c>
      <c r="F5591" t="s">
        <v>103</v>
      </c>
      <c r="G5591" s="4">
        <v>834.4</v>
      </c>
      <c r="H5591" s="4">
        <v>25.03</v>
      </c>
      <c r="I5591">
        <v>7204</v>
      </c>
      <c r="J5591" t="str">
        <f>_xlfn.XLOOKUP(I5591,[1]Planilha1!$C:$C,[1]Planilha1!$B:$B)</f>
        <v>7204 - CD São Paulo</v>
      </c>
      <c r="K5591" t="str">
        <f>_xlfn.XLOOKUP(I5591,[1]Planilha1!$C:$C,[1]Planilha1!$D:$D)</f>
        <v>43.340.312/0010-48</v>
      </c>
      <c r="L5591" t="str">
        <f>_xlfn.XLOOKUP(B5591,[2]Projeto!$B:$B,[2]Projeto!$P:$P)</f>
        <v>Paga</v>
      </c>
      <c r="M5591">
        <v>701203</v>
      </c>
      <c r="N5591" t="s">
        <v>1125</v>
      </c>
      <c r="O5591" t="str">
        <f>_xlfn.XLOOKUP(N5591,[3]Planilha1!$N:$N,[3]Planilha1!$O:$O)</f>
        <v>FLAC</v>
      </c>
      <c r="P5591">
        <v>2026</v>
      </c>
      <c r="Q5591" s="2" t="s">
        <v>1153</v>
      </c>
    </row>
    <row r="5592" spans="1:17" ht="16.8" x14ac:dyDescent="0.3">
      <c r="A5592" t="s">
        <v>1224</v>
      </c>
      <c r="B5592">
        <v>4500917346</v>
      </c>
      <c r="C5592">
        <v>5296014</v>
      </c>
      <c r="D5592" t="s">
        <v>961</v>
      </c>
      <c r="E5592">
        <v>610500365</v>
      </c>
      <c r="F5592" t="s">
        <v>667</v>
      </c>
      <c r="G5592" s="4">
        <v>288</v>
      </c>
      <c r="H5592" s="4">
        <v>8.64</v>
      </c>
      <c r="I5592">
        <v>7204</v>
      </c>
      <c r="J5592" t="str">
        <f>_xlfn.XLOOKUP(I5592,[1]Planilha1!$C:$C,[1]Planilha1!$B:$B)</f>
        <v>7204 - CD São Paulo</v>
      </c>
      <c r="K5592" t="str">
        <f>_xlfn.XLOOKUP(I5592,[1]Planilha1!$C:$C,[1]Planilha1!$D:$D)</f>
        <v>43.340.312/0010-48</v>
      </c>
      <c r="L5592" t="str">
        <f>_xlfn.XLOOKUP(B5592,[2]Projeto!$B:$B,[2]Projeto!$P:$P)</f>
        <v>Paga</v>
      </c>
      <c r="M5592">
        <v>701203</v>
      </c>
      <c r="N5592" t="s">
        <v>1125</v>
      </c>
      <c r="O5592" t="str">
        <f>_xlfn.XLOOKUP(N5592,[3]Planilha1!$N:$N,[3]Planilha1!$O:$O)</f>
        <v>FLAC</v>
      </c>
      <c r="P5592">
        <v>2026</v>
      </c>
      <c r="Q5592" s="2" t="s">
        <v>1153</v>
      </c>
    </row>
    <row r="5593" spans="1:17" ht="16.8" x14ac:dyDescent="0.3">
      <c r="A5593" t="s">
        <v>1224</v>
      </c>
      <c r="B5593">
        <v>4500917346</v>
      </c>
      <c r="C5593">
        <v>5310066</v>
      </c>
      <c r="D5593" t="s">
        <v>653</v>
      </c>
      <c r="E5593">
        <v>610601437</v>
      </c>
      <c r="F5593" t="s">
        <v>747</v>
      </c>
      <c r="G5593" s="4">
        <v>2494.8000000000002</v>
      </c>
      <c r="H5593" s="4">
        <v>74.84</v>
      </c>
      <c r="I5593">
        <v>7204</v>
      </c>
      <c r="J5593" t="str">
        <f>_xlfn.XLOOKUP(I5593,[1]Planilha1!$C:$C,[1]Planilha1!$B:$B)</f>
        <v>7204 - CD São Paulo</v>
      </c>
      <c r="K5593" t="str">
        <f>_xlfn.XLOOKUP(I5593,[1]Planilha1!$C:$C,[1]Planilha1!$D:$D)</f>
        <v>43.340.312/0010-48</v>
      </c>
      <c r="L5593" t="str">
        <f>_xlfn.XLOOKUP(B5593,[2]Projeto!$B:$B,[2]Projeto!$P:$P)</f>
        <v>Paga</v>
      </c>
      <c r="M5593">
        <v>701203</v>
      </c>
      <c r="N5593" t="s">
        <v>1125</v>
      </c>
      <c r="O5593" t="str">
        <f>_xlfn.XLOOKUP(N5593,[3]Planilha1!$N:$N,[3]Planilha1!$O:$O)</f>
        <v>FLAC</v>
      </c>
      <c r="P5593">
        <v>2026</v>
      </c>
      <c r="Q5593" s="2" t="s">
        <v>1153</v>
      </c>
    </row>
    <row r="5594" spans="1:17" ht="16.8" x14ac:dyDescent="0.3">
      <c r="A5594" t="s">
        <v>1224</v>
      </c>
      <c r="B5594">
        <v>4500917346</v>
      </c>
      <c r="C5594">
        <v>5347474</v>
      </c>
      <c r="D5594" t="s">
        <v>627</v>
      </c>
      <c r="E5594">
        <v>600671023</v>
      </c>
      <c r="F5594" t="s">
        <v>176</v>
      </c>
      <c r="G5594" s="4">
        <v>2376</v>
      </c>
      <c r="H5594" s="4">
        <v>71.28</v>
      </c>
      <c r="I5594">
        <v>7204</v>
      </c>
      <c r="J5594" t="str">
        <f>_xlfn.XLOOKUP(I5594,[1]Planilha1!$C:$C,[1]Planilha1!$B:$B)</f>
        <v>7204 - CD São Paulo</v>
      </c>
      <c r="K5594" t="str">
        <f>_xlfn.XLOOKUP(I5594,[1]Planilha1!$C:$C,[1]Planilha1!$D:$D)</f>
        <v>43.340.312/0010-48</v>
      </c>
      <c r="L5594" t="str">
        <f>_xlfn.XLOOKUP(B5594,[2]Projeto!$B:$B,[2]Projeto!$P:$P)</f>
        <v>Paga</v>
      </c>
      <c r="M5594">
        <v>701203</v>
      </c>
      <c r="N5594" t="s">
        <v>1125</v>
      </c>
      <c r="O5594" t="str">
        <f>_xlfn.XLOOKUP(N5594,[3]Planilha1!$N:$N,[3]Planilha1!$O:$O)</f>
        <v>FLAC</v>
      </c>
      <c r="P5594">
        <v>2026</v>
      </c>
      <c r="Q5594" s="2" t="s">
        <v>1153</v>
      </c>
    </row>
    <row r="5595" spans="1:17" ht="16.8" x14ac:dyDescent="0.3">
      <c r="A5595" t="s">
        <v>1224</v>
      </c>
      <c r="B5595">
        <v>4500917346</v>
      </c>
      <c r="C5595">
        <v>5329531</v>
      </c>
      <c r="D5595" t="s">
        <v>456</v>
      </c>
      <c r="E5595">
        <v>610100409</v>
      </c>
      <c r="F5595" t="s">
        <v>161</v>
      </c>
      <c r="G5595" s="4">
        <v>238.72</v>
      </c>
      <c r="H5595" s="4">
        <v>7.16</v>
      </c>
      <c r="I5595">
        <v>7204</v>
      </c>
      <c r="J5595" t="str">
        <f>_xlfn.XLOOKUP(I5595,[1]Planilha1!$C:$C,[1]Planilha1!$B:$B)</f>
        <v>7204 - CD São Paulo</v>
      </c>
      <c r="K5595" t="str">
        <f>_xlfn.XLOOKUP(I5595,[1]Planilha1!$C:$C,[1]Planilha1!$D:$D)</f>
        <v>43.340.312/0010-48</v>
      </c>
      <c r="L5595" t="str">
        <f>_xlfn.XLOOKUP(B5595,[2]Projeto!$B:$B,[2]Projeto!$P:$P)</f>
        <v>Paga</v>
      </c>
      <c r="M5595">
        <v>701203</v>
      </c>
      <c r="N5595" t="s">
        <v>1125</v>
      </c>
      <c r="O5595" t="str">
        <f>_xlfn.XLOOKUP(N5595,[3]Planilha1!$N:$N,[3]Planilha1!$O:$O)</f>
        <v>FLAC</v>
      </c>
      <c r="P5595">
        <v>2026</v>
      </c>
      <c r="Q5595" s="2" t="s">
        <v>1153</v>
      </c>
    </row>
    <row r="5596" spans="1:17" ht="16.8" x14ac:dyDescent="0.3">
      <c r="A5596" t="s">
        <v>1224</v>
      </c>
      <c r="B5596">
        <v>4500917346</v>
      </c>
      <c r="C5596">
        <v>5329531</v>
      </c>
      <c r="D5596" t="s">
        <v>456</v>
      </c>
      <c r="E5596">
        <v>610107409</v>
      </c>
      <c r="F5596" t="s">
        <v>116</v>
      </c>
      <c r="G5596" s="4">
        <v>213.6</v>
      </c>
      <c r="H5596" s="4">
        <v>6.41</v>
      </c>
      <c r="I5596">
        <v>7204</v>
      </c>
      <c r="J5596" t="str">
        <f>_xlfn.XLOOKUP(I5596,[1]Planilha1!$C:$C,[1]Planilha1!$B:$B)</f>
        <v>7204 - CD São Paulo</v>
      </c>
      <c r="K5596" t="str">
        <f>_xlfn.XLOOKUP(I5596,[1]Planilha1!$C:$C,[1]Planilha1!$D:$D)</f>
        <v>43.340.312/0010-48</v>
      </c>
      <c r="L5596" t="str">
        <f>_xlfn.XLOOKUP(B5596,[2]Projeto!$B:$B,[2]Projeto!$P:$P)</f>
        <v>Paga</v>
      </c>
      <c r="M5596">
        <v>701203</v>
      </c>
      <c r="N5596" t="s">
        <v>1125</v>
      </c>
      <c r="O5596" t="str">
        <f>_xlfn.XLOOKUP(N5596,[3]Planilha1!$N:$N,[3]Planilha1!$O:$O)</f>
        <v>FLAC</v>
      </c>
      <c r="P5596">
        <v>2026</v>
      </c>
      <c r="Q5596" s="2" t="s">
        <v>1153</v>
      </c>
    </row>
    <row r="5597" spans="1:17" ht="16.8" x14ac:dyDescent="0.3">
      <c r="A5597" t="s">
        <v>1224</v>
      </c>
      <c r="B5597">
        <v>4500917346</v>
      </c>
      <c r="C5597">
        <v>5335762</v>
      </c>
      <c r="D5597" t="s">
        <v>334</v>
      </c>
      <c r="E5597">
        <v>610402075</v>
      </c>
      <c r="F5597" t="s">
        <v>111</v>
      </c>
      <c r="G5597" s="4">
        <v>1596</v>
      </c>
      <c r="H5597" s="4">
        <v>47.88</v>
      </c>
      <c r="I5597">
        <v>7204</v>
      </c>
      <c r="J5597" t="str">
        <f>_xlfn.XLOOKUP(I5597,[1]Planilha1!$C:$C,[1]Planilha1!$B:$B)</f>
        <v>7204 - CD São Paulo</v>
      </c>
      <c r="K5597" t="str">
        <f>_xlfn.XLOOKUP(I5597,[1]Planilha1!$C:$C,[1]Planilha1!$D:$D)</f>
        <v>43.340.312/0010-48</v>
      </c>
      <c r="L5597" t="str">
        <f>_xlfn.XLOOKUP(B5597,[2]Projeto!$B:$B,[2]Projeto!$P:$P)</f>
        <v>Paga</v>
      </c>
      <c r="M5597">
        <v>701203</v>
      </c>
      <c r="N5597" t="s">
        <v>1125</v>
      </c>
      <c r="O5597" t="str">
        <f>_xlfn.XLOOKUP(N5597,[3]Planilha1!$N:$N,[3]Planilha1!$O:$O)</f>
        <v>FLAC</v>
      </c>
      <c r="P5597">
        <v>2026</v>
      </c>
      <c r="Q5597" s="2" t="s">
        <v>1153</v>
      </c>
    </row>
    <row r="5598" spans="1:17" ht="16.8" x14ac:dyDescent="0.3">
      <c r="A5598" t="s">
        <v>1224</v>
      </c>
      <c r="B5598">
        <v>4500917346</v>
      </c>
      <c r="C5598">
        <v>5269327</v>
      </c>
      <c r="D5598" t="s">
        <v>389</v>
      </c>
      <c r="E5598">
        <v>610116340</v>
      </c>
      <c r="F5598" t="s">
        <v>80</v>
      </c>
      <c r="G5598" s="4">
        <v>143.04</v>
      </c>
      <c r="H5598" s="4">
        <v>4.29</v>
      </c>
      <c r="I5598">
        <v>7204</v>
      </c>
      <c r="J5598" t="str">
        <f>_xlfn.XLOOKUP(I5598,[1]Planilha1!$C:$C,[1]Planilha1!$B:$B)</f>
        <v>7204 - CD São Paulo</v>
      </c>
      <c r="K5598" t="str">
        <f>_xlfn.XLOOKUP(I5598,[1]Planilha1!$C:$C,[1]Planilha1!$D:$D)</f>
        <v>43.340.312/0010-48</v>
      </c>
      <c r="L5598" t="str">
        <f>_xlfn.XLOOKUP(B5598,[2]Projeto!$B:$B,[2]Projeto!$P:$P)</f>
        <v>Paga</v>
      </c>
      <c r="M5598">
        <v>701203</v>
      </c>
      <c r="N5598" t="s">
        <v>1125</v>
      </c>
      <c r="O5598" t="str">
        <f>_xlfn.XLOOKUP(N5598,[3]Planilha1!$N:$N,[3]Planilha1!$O:$O)</f>
        <v>FLAC</v>
      </c>
      <c r="P5598">
        <v>2026</v>
      </c>
      <c r="Q5598" s="2" t="s">
        <v>1153</v>
      </c>
    </row>
    <row r="5599" spans="1:17" ht="16.8" x14ac:dyDescent="0.3">
      <c r="A5599" t="s">
        <v>1224</v>
      </c>
      <c r="B5599">
        <v>4500917346</v>
      </c>
      <c r="C5599">
        <v>5269327</v>
      </c>
      <c r="D5599" t="s">
        <v>389</v>
      </c>
      <c r="E5599">
        <v>610101477</v>
      </c>
      <c r="F5599" t="s">
        <v>855</v>
      </c>
      <c r="G5599" s="4">
        <v>83.44</v>
      </c>
      <c r="H5599" s="4">
        <v>2.5</v>
      </c>
      <c r="I5599">
        <v>7204</v>
      </c>
      <c r="J5599" t="str">
        <f>_xlfn.XLOOKUP(I5599,[1]Planilha1!$C:$C,[1]Planilha1!$B:$B)</f>
        <v>7204 - CD São Paulo</v>
      </c>
      <c r="K5599" t="str">
        <f>_xlfn.XLOOKUP(I5599,[1]Planilha1!$C:$C,[1]Planilha1!$D:$D)</f>
        <v>43.340.312/0010-48</v>
      </c>
      <c r="L5599" t="str">
        <f>_xlfn.XLOOKUP(B5599,[2]Projeto!$B:$B,[2]Projeto!$P:$P)</f>
        <v>Paga</v>
      </c>
      <c r="M5599">
        <v>701203</v>
      </c>
      <c r="N5599" t="s">
        <v>1125</v>
      </c>
      <c r="O5599" t="str">
        <f>_xlfn.XLOOKUP(N5599,[3]Planilha1!$N:$N,[3]Planilha1!$O:$O)</f>
        <v>FLAC</v>
      </c>
      <c r="P5599">
        <v>2026</v>
      </c>
      <c r="Q5599" s="2" t="s">
        <v>1153</v>
      </c>
    </row>
    <row r="5600" spans="1:17" ht="16.8" x14ac:dyDescent="0.3">
      <c r="A5600" t="s">
        <v>1224</v>
      </c>
      <c r="B5600">
        <v>4500917346</v>
      </c>
      <c r="C5600">
        <v>5269327</v>
      </c>
      <c r="D5600" t="s">
        <v>389</v>
      </c>
      <c r="E5600">
        <v>610105368</v>
      </c>
      <c r="F5600" t="s">
        <v>251</v>
      </c>
      <c r="G5600" s="4">
        <v>256.32</v>
      </c>
      <c r="H5600" s="4">
        <v>7.69</v>
      </c>
      <c r="I5600">
        <v>7204</v>
      </c>
      <c r="J5600" t="str">
        <f>_xlfn.XLOOKUP(I5600,[1]Planilha1!$C:$C,[1]Planilha1!$B:$B)</f>
        <v>7204 - CD São Paulo</v>
      </c>
      <c r="K5600" t="str">
        <f>_xlfn.XLOOKUP(I5600,[1]Planilha1!$C:$C,[1]Planilha1!$D:$D)</f>
        <v>43.340.312/0010-48</v>
      </c>
      <c r="L5600" t="str">
        <f>_xlfn.XLOOKUP(B5600,[2]Projeto!$B:$B,[2]Projeto!$P:$P)</f>
        <v>Paga</v>
      </c>
      <c r="M5600">
        <v>701203</v>
      </c>
      <c r="N5600" t="s">
        <v>1125</v>
      </c>
      <c r="O5600" t="str">
        <f>_xlfn.XLOOKUP(N5600,[3]Planilha1!$N:$N,[3]Planilha1!$O:$O)</f>
        <v>FLAC</v>
      </c>
      <c r="P5600">
        <v>2026</v>
      </c>
      <c r="Q5600" s="2" t="s">
        <v>1153</v>
      </c>
    </row>
    <row r="5601" spans="1:17" ht="16.8" x14ac:dyDescent="0.3">
      <c r="A5601" t="s">
        <v>1224</v>
      </c>
      <c r="B5601">
        <v>4500917346</v>
      </c>
      <c r="C5601">
        <v>5269327</v>
      </c>
      <c r="D5601" t="s">
        <v>389</v>
      </c>
      <c r="E5601">
        <v>610112340</v>
      </c>
      <c r="F5601" t="s">
        <v>140</v>
      </c>
      <c r="G5601" s="4">
        <v>283.2</v>
      </c>
      <c r="H5601" s="4">
        <v>8.5</v>
      </c>
      <c r="I5601">
        <v>7204</v>
      </c>
      <c r="J5601" t="str">
        <f>_xlfn.XLOOKUP(I5601,[1]Planilha1!$C:$C,[1]Planilha1!$B:$B)</f>
        <v>7204 - CD São Paulo</v>
      </c>
      <c r="K5601" t="str">
        <f>_xlfn.XLOOKUP(I5601,[1]Planilha1!$C:$C,[1]Planilha1!$D:$D)</f>
        <v>43.340.312/0010-48</v>
      </c>
      <c r="L5601" t="str">
        <f>_xlfn.XLOOKUP(B5601,[2]Projeto!$B:$B,[2]Projeto!$P:$P)</f>
        <v>Paga</v>
      </c>
      <c r="M5601">
        <v>701203</v>
      </c>
      <c r="N5601" t="s">
        <v>1125</v>
      </c>
      <c r="O5601" t="str">
        <f>_xlfn.XLOOKUP(N5601,[3]Planilha1!$N:$N,[3]Planilha1!$O:$O)</f>
        <v>FLAC</v>
      </c>
      <c r="P5601">
        <v>2026</v>
      </c>
      <c r="Q5601" s="2" t="s">
        <v>1153</v>
      </c>
    </row>
    <row r="5602" spans="1:17" ht="16.8" x14ac:dyDescent="0.3">
      <c r="A5602" t="s">
        <v>1224</v>
      </c>
      <c r="B5602">
        <v>4500917346</v>
      </c>
      <c r="C5602">
        <v>5321724</v>
      </c>
      <c r="D5602" t="s">
        <v>422</v>
      </c>
      <c r="E5602">
        <v>610101463</v>
      </c>
      <c r="F5602" t="s">
        <v>717</v>
      </c>
      <c r="G5602" s="4">
        <v>55.08</v>
      </c>
      <c r="H5602" s="4">
        <v>1.65</v>
      </c>
      <c r="I5602">
        <v>7204</v>
      </c>
      <c r="J5602" t="str">
        <f>_xlfn.XLOOKUP(I5602,[1]Planilha1!$C:$C,[1]Planilha1!$B:$B)</f>
        <v>7204 - CD São Paulo</v>
      </c>
      <c r="K5602" t="str">
        <f>_xlfn.XLOOKUP(I5602,[1]Planilha1!$C:$C,[1]Planilha1!$D:$D)</f>
        <v>43.340.312/0010-48</v>
      </c>
      <c r="L5602" t="str">
        <f>_xlfn.XLOOKUP(B5602,[2]Projeto!$B:$B,[2]Projeto!$P:$P)</f>
        <v>Paga</v>
      </c>
      <c r="M5602">
        <v>701203</v>
      </c>
      <c r="N5602" t="s">
        <v>1125</v>
      </c>
      <c r="O5602" t="str">
        <f>_xlfn.XLOOKUP(N5602,[3]Planilha1!$N:$N,[3]Planilha1!$O:$O)</f>
        <v>FLAC</v>
      </c>
      <c r="P5602">
        <v>2026</v>
      </c>
      <c r="Q5602" s="2" t="s">
        <v>1153</v>
      </c>
    </row>
    <row r="5603" spans="1:17" ht="16.8" x14ac:dyDescent="0.3">
      <c r="A5603" t="s">
        <v>1224</v>
      </c>
      <c r="B5603">
        <v>4500917346</v>
      </c>
      <c r="C5603">
        <v>5321724</v>
      </c>
      <c r="D5603" t="s">
        <v>422</v>
      </c>
      <c r="E5603">
        <v>610202462</v>
      </c>
      <c r="F5603" t="s">
        <v>684</v>
      </c>
      <c r="G5603" s="4">
        <v>53.4</v>
      </c>
      <c r="H5603" s="4">
        <v>1.6</v>
      </c>
      <c r="I5603">
        <v>7204</v>
      </c>
      <c r="J5603" t="str">
        <f>_xlfn.XLOOKUP(I5603,[1]Planilha1!$C:$C,[1]Planilha1!$B:$B)</f>
        <v>7204 - CD São Paulo</v>
      </c>
      <c r="K5603" t="str">
        <f>_xlfn.XLOOKUP(I5603,[1]Planilha1!$C:$C,[1]Planilha1!$D:$D)</f>
        <v>43.340.312/0010-48</v>
      </c>
      <c r="L5603" t="str">
        <f>_xlfn.XLOOKUP(B5603,[2]Projeto!$B:$B,[2]Projeto!$P:$P)</f>
        <v>Paga</v>
      </c>
      <c r="M5603">
        <v>701203</v>
      </c>
      <c r="N5603" t="s">
        <v>1125</v>
      </c>
      <c r="O5603" t="str">
        <f>_xlfn.XLOOKUP(N5603,[3]Planilha1!$N:$N,[3]Planilha1!$O:$O)</f>
        <v>FLAC</v>
      </c>
      <c r="P5603">
        <v>2026</v>
      </c>
      <c r="Q5603" s="2" t="s">
        <v>1153</v>
      </c>
    </row>
    <row r="5604" spans="1:17" ht="16.8" x14ac:dyDescent="0.3">
      <c r="A5604" t="s">
        <v>1224</v>
      </c>
      <c r="B5604">
        <v>4500917346</v>
      </c>
      <c r="C5604">
        <v>5321723</v>
      </c>
      <c r="D5604" t="s">
        <v>406</v>
      </c>
      <c r="E5604">
        <v>610100477</v>
      </c>
      <c r="F5604" t="s">
        <v>103</v>
      </c>
      <c r="G5604" s="4">
        <v>165.2</v>
      </c>
      <c r="H5604" s="4">
        <v>4.96</v>
      </c>
      <c r="I5604">
        <v>7204</v>
      </c>
      <c r="J5604" t="str">
        <f>_xlfn.XLOOKUP(I5604,[1]Planilha1!$C:$C,[1]Planilha1!$B:$B)</f>
        <v>7204 - CD São Paulo</v>
      </c>
      <c r="K5604" t="str">
        <f>_xlfn.XLOOKUP(I5604,[1]Planilha1!$C:$C,[1]Planilha1!$D:$D)</f>
        <v>43.340.312/0010-48</v>
      </c>
      <c r="L5604" t="str">
        <f>_xlfn.XLOOKUP(B5604,[2]Projeto!$B:$B,[2]Projeto!$P:$P)</f>
        <v>Paga</v>
      </c>
      <c r="M5604">
        <v>701203</v>
      </c>
      <c r="N5604" t="s">
        <v>1125</v>
      </c>
      <c r="O5604" t="str">
        <f>_xlfn.XLOOKUP(N5604,[3]Planilha1!$N:$N,[3]Planilha1!$O:$O)</f>
        <v>FLAC</v>
      </c>
      <c r="P5604">
        <v>2026</v>
      </c>
      <c r="Q5604" s="2" t="s">
        <v>1153</v>
      </c>
    </row>
    <row r="5605" spans="1:17" ht="16.8" x14ac:dyDescent="0.3">
      <c r="A5605" t="s">
        <v>1224</v>
      </c>
      <c r="B5605">
        <v>4500917346</v>
      </c>
      <c r="C5605">
        <v>5321723</v>
      </c>
      <c r="D5605" t="s">
        <v>406</v>
      </c>
      <c r="E5605">
        <v>610101477</v>
      </c>
      <c r="F5605" t="s">
        <v>855</v>
      </c>
      <c r="G5605" s="4">
        <v>247.8</v>
      </c>
      <c r="H5605" s="4">
        <v>7.43</v>
      </c>
      <c r="I5605">
        <v>7204</v>
      </c>
      <c r="J5605" t="str">
        <f>_xlfn.XLOOKUP(I5605,[1]Planilha1!$C:$C,[1]Planilha1!$B:$B)</f>
        <v>7204 - CD São Paulo</v>
      </c>
      <c r="K5605" t="str">
        <f>_xlfn.XLOOKUP(I5605,[1]Planilha1!$C:$C,[1]Planilha1!$D:$D)</f>
        <v>43.340.312/0010-48</v>
      </c>
      <c r="L5605" t="str">
        <f>_xlfn.XLOOKUP(B5605,[2]Projeto!$B:$B,[2]Projeto!$P:$P)</f>
        <v>Paga</v>
      </c>
      <c r="M5605">
        <v>701203</v>
      </c>
      <c r="N5605" t="s">
        <v>1125</v>
      </c>
      <c r="O5605" t="str">
        <f>_xlfn.XLOOKUP(N5605,[3]Planilha1!$N:$N,[3]Planilha1!$O:$O)</f>
        <v>FLAC</v>
      </c>
      <c r="P5605">
        <v>2026</v>
      </c>
      <c r="Q5605" s="2" t="s">
        <v>1153</v>
      </c>
    </row>
    <row r="5606" spans="1:17" ht="16.8" x14ac:dyDescent="0.3">
      <c r="A5606" t="s">
        <v>1224</v>
      </c>
      <c r="B5606">
        <v>4500917346</v>
      </c>
      <c r="C5606">
        <v>5272670</v>
      </c>
      <c r="D5606" t="s">
        <v>382</v>
      </c>
      <c r="E5606">
        <v>610105368</v>
      </c>
      <c r="F5606" t="s">
        <v>251</v>
      </c>
      <c r="G5606" s="4">
        <v>109.44</v>
      </c>
      <c r="H5606" s="4">
        <v>3.28</v>
      </c>
      <c r="I5606">
        <v>7204</v>
      </c>
      <c r="J5606" t="str">
        <f>_xlfn.XLOOKUP(I5606,[1]Planilha1!$C:$C,[1]Planilha1!$B:$B)</f>
        <v>7204 - CD São Paulo</v>
      </c>
      <c r="K5606" t="str">
        <f>_xlfn.XLOOKUP(I5606,[1]Planilha1!$C:$C,[1]Planilha1!$D:$D)</f>
        <v>43.340.312/0010-48</v>
      </c>
      <c r="L5606" t="str">
        <f>_xlfn.XLOOKUP(B5606,[2]Projeto!$B:$B,[2]Projeto!$P:$P)</f>
        <v>Paga</v>
      </c>
      <c r="M5606">
        <v>701203</v>
      </c>
      <c r="N5606" t="s">
        <v>1125</v>
      </c>
      <c r="O5606" t="str">
        <f>_xlfn.XLOOKUP(N5606,[3]Planilha1!$N:$N,[3]Planilha1!$O:$O)</f>
        <v>FLAC</v>
      </c>
      <c r="P5606">
        <v>2026</v>
      </c>
      <c r="Q5606" s="2" t="s">
        <v>1153</v>
      </c>
    </row>
    <row r="5607" spans="1:17" ht="16.8" x14ac:dyDescent="0.3">
      <c r="A5607" t="s">
        <v>1224</v>
      </c>
      <c r="B5607">
        <v>4500917346</v>
      </c>
      <c r="C5607">
        <v>5272670</v>
      </c>
      <c r="D5607" t="s">
        <v>382</v>
      </c>
      <c r="E5607">
        <v>610101477</v>
      </c>
      <c r="F5607" t="s">
        <v>855</v>
      </c>
      <c r="G5607" s="4">
        <v>83.44</v>
      </c>
      <c r="H5607" s="4">
        <v>2.5</v>
      </c>
      <c r="I5607">
        <v>7204</v>
      </c>
      <c r="J5607" t="str">
        <f>_xlfn.XLOOKUP(I5607,[1]Planilha1!$C:$C,[1]Planilha1!$B:$B)</f>
        <v>7204 - CD São Paulo</v>
      </c>
      <c r="K5607" t="str">
        <f>_xlfn.XLOOKUP(I5607,[1]Planilha1!$C:$C,[1]Planilha1!$D:$D)</f>
        <v>43.340.312/0010-48</v>
      </c>
      <c r="L5607" t="str">
        <f>_xlfn.XLOOKUP(B5607,[2]Projeto!$B:$B,[2]Projeto!$P:$P)</f>
        <v>Paga</v>
      </c>
      <c r="M5607">
        <v>701203</v>
      </c>
      <c r="N5607" t="s">
        <v>1125</v>
      </c>
      <c r="O5607" t="str">
        <f>_xlfn.XLOOKUP(N5607,[3]Planilha1!$N:$N,[3]Planilha1!$O:$O)</f>
        <v>FLAC</v>
      </c>
      <c r="P5607">
        <v>2026</v>
      </c>
      <c r="Q5607" s="2" t="s">
        <v>1153</v>
      </c>
    </row>
    <row r="5608" spans="1:17" ht="16.8" x14ac:dyDescent="0.3">
      <c r="A5608" t="s">
        <v>1224</v>
      </c>
      <c r="B5608">
        <v>4500917346</v>
      </c>
      <c r="C5608">
        <v>5272670</v>
      </c>
      <c r="D5608" t="s">
        <v>382</v>
      </c>
      <c r="E5608">
        <v>600613463</v>
      </c>
      <c r="F5608" t="s">
        <v>856</v>
      </c>
      <c r="G5608" s="4">
        <v>368.28</v>
      </c>
      <c r="H5608" s="4">
        <v>11.05</v>
      </c>
      <c r="I5608">
        <v>7204</v>
      </c>
      <c r="J5608" t="str">
        <f>_xlfn.XLOOKUP(I5608,[1]Planilha1!$C:$C,[1]Planilha1!$B:$B)</f>
        <v>7204 - CD São Paulo</v>
      </c>
      <c r="K5608" t="str">
        <f>_xlfn.XLOOKUP(I5608,[1]Planilha1!$C:$C,[1]Planilha1!$D:$D)</f>
        <v>43.340.312/0010-48</v>
      </c>
      <c r="L5608" t="str">
        <f>_xlfn.XLOOKUP(B5608,[2]Projeto!$B:$B,[2]Projeto!$P:$P)</f>
        <v>Paga</v>
      </c>
      <c r="M5608">
        <v>701203</v>
      </c>
      <c r="N5608" t="s">
        <v>1125</v>
      </c>
      <c r="O5608" t="str">
        <f>_xlfn.XLOOKUP(N5608,[3]Planilha1!$N:$N,[3]Planilha1!$O:$O)</f>
        <v>FLAC</v>
      </c>
      <c r="P5608">
        <v>2026</v>
      </c>
      <c r="Q5608" s="2" t="s">
        <v>1153</v>
      </c>
    </row>
    <row r="5609" spans="1:17" ht="16.8" x14ac:dyDescent="0.3">
      <c r="A5609" t="s">
        <v>1224</v>
      </c>
      <c r="B5609">
        <v>4500917346</v>
      </c>
      <c r="C5609">
        <v>5272670</v>
      </c>
      <c r="D5609" t="s">
        <v>382</v>
      </c>
      <c r="E5609">
        <v>610100477</v>
      </c>
      <c r="F5609" t="s">
        <v>103</v>
      </c>
      <c r="G5609" s="4">
        <v>83.44</v>
      </c>
      <c r="H5609" s="4">
        <v>2.5</v>
      </c>
      <c r="I5609">
        <v>7204</v>
      </c>
      <c r="J5609" t="str">
        <f>_xlfn.XLOOKUP(I5609,[1]Planilha1!$C:$C,[1]Planilha1!$B:$B)</f>
        <v>7204 - CD São Paulo</v>
      </c>
      <c r="K5609" t="str">
        <f>_xlfn.XLOOKUP(I5609,[1]Planilha1!$C:$C,[1]Planilha1!$D:$D)</f>
        <v>43.340.312/0010-48</v>
      </c>
      <c r="L5609" t="str">
        <f>_xlfn.XLOOKUP(B5609,[2]Projeto!$B:$B,[2]Projeto!$P:$P)</f>
        <v>Paga</v>
      </c>
      <c r="M5609">
        <v>701203</v>
      </c>
      <c r="N5609" t="s">
        <v>1125</v>
      </c>
      <c r="O5609" t="str">
        <f>_xlfn.XLOOKUP(N5609,[3]Planilha1!$N:$N,[3]Planilha1!$O:$O)</f>
        <v>FLAC</v>
      </c>
      <c r="P5609">
        <v>2026</v>
      </c>
      <c r="Q5609" s="2" t="s">
        <v>1153</v>
      </c>
    </row>
    <row r="5610" spans="1:17" ht="16.8" x14ac:dyDescent="0.3">
      <c r="A5610" t="s">
        <v>1224</v>
      </c>
      <c r="B5610">
        <v>4500917346</v>
      </c>
      <c r="C5610">
        <v>5362375</v>
      </c>
      <c r="D5610" t="s">
        <v>751</v>
      </c>
      <c r="E5610">
        <v>610402075</v>
      </c>
      <c r="F5610" t="s">
        <v>111</v>
      </c>
      <c r="G5610" s="4">
        <v>422.9</v>
      </c>
      <c r="H5610" s="4">
        <v>12.69</v>
      </c>
      <c r="I5610">
        <v>7204</v>
      </c>
      <c r="J5610" t="str">
        <f>_xlfn.XLOOKUP(I5610,[1]Planilha1!$C:$C,[1]Planilha1!$B:$B)</f>
        <v>7204 - CD São Paulo</v>
      </c>
      <c r="K5610" t="str">
        <f>_xlfn.XLOOKUP(I5610,[1]Planilha1!$C:$C,[1]Planilha1!$D:$D)</f>
        <v>43.340.312/0010-48</v>
      </c>
      <c r="L5610" t="str">
        <f>_xlfn.XLOOKUP(B5610,[2]Projeto!$B:$B,[2]Projeto!$P:$P)</f>
        <v>Paga</v>
      </c>
      <c r="M5610">
        <v>701203</v>
      </c>
      <c r="N5610" t="s">
        <v>1125</v>
      </c>
      <c r="O5610" t="str">
        <f>_xlfn.XLOOKUP(N5610,[3]Planilha1!$N:$N,[3]Planilha1!$O:$O)</f>
        <v>FLAC</v>
      </c>
      <c r="P5610">
        <v>2026</v>
      </c>
      <c r="Q5610" s="2" t="s">
        <v>1153</v>
      </c>
    </row>
    <row r="5611" spans="1:17" ht="16.8" x14ac:dyDescent="0.3">
      <c r="A5611" t="s">
        <v>1224</v>
      </c>
      <c r="B5611">
        <v>4500917346</v>
      </c>
      <c r="C5611">
        <v>5347470</v>
      </c>
      <c r="D5611" t="s">
        <v>864</v>
      </c>
      <c r="E5611">
        <v>610139409</v>
      </c>
      <c r="F5611" t="s">
        <v>944</v>
      </c>
      <c r="G5611" s="4">
        <v>320.39999999999998</v>
      </c>
      <c r="H5611" s="4">
        <v>9.61</v>
      </c>
      <c r="I5611">
        <v>7204</v>
      </c>
      <c r="J5611" t="str">
        <f>_xlfn.XLOOKUP(I5611,[1]Planilha1!$C:$C,[1]Planilha1!$B:$B)</f>
        <v>7204 - CD São Paulo</v>
      </c>
      <c r="K5611" t="str">
        <f>_xlfn.XLOOKUP(I5611,[1]Planilha1!$C:$C,[1]Planilha1!$D:$D)</f>
        <v>43.340.312/0010-48</v>
      </c>
      <c r="L5611" t="str">
        <f>_xlfn.XLOOKUP(B5611,[2]Projeto!$B:$B,[2]Projeto!$P:$P)</f>
        <v>Paga</v>
      </c>
      <c r="M5611">
        <v>701203</v>
      </c>
      <c r="N5611" t="s">
        <v>1125</v>
      </c>
      <c r="O5611" t="str">
        <f>_xlfn.XLOOKUP(N5611,[3]Planilha1!$N:$N,[3]Planilha1!$O:$O)</f>
        <v>FLAC</v>
      </c>
      <c r="P5611">
        <v>2026</v>
      </c>
      <c r="Q5611" s="2" t="s">
        <v>1153</v>
      </c>
    </row>
    <row r="5612" spans="1:17" ht="16.8" x14ac:dyDescent="0.3">
      <c r="A5612" t="s">
        <v>1224</v>
      </c>
      <c r="B5612">
        <v>4500917346</v>
      </c>
      <c r="C5612">
        <v>5347470</v>
      </c>
      <c r="D5612" t="s">
        <v>864</v>
      </c>
      <c r="E5612">
        <v>610100477</v>
      </c>
      <c r="F5612" t="s">
        <v>103</v>
      </c>
      <c r="G5612" s="4">
        <v>333.76</v>
      </c>
      <c r="H5612" s="4">
        <v>10.01</v>
      </c>
      <c r="I5612">
        <v>7204</v>
      </c>
      <c r="J5612" t="str">
        <f>_xlfn.XLOOKUP(I5612,[1]Planilha1!$C:$C,[1]Planilha1!$B:$B)</f>
        <v>7204 - CD São Paulo</v>
      </c>
      <c r="K5612" t="str">
        <f>_xlfn.XLOOKUP(I5612,[1]Planilha1!$C:$C,[1]Planilha1!$D:$D)</f>
        <v>43.340.312/0010-48</v>
      </c>
      <c r="L5612" t="str">
        <f>_xlfn.XLOOKUP(B5612,[2]Projeto!$B:$B,[2]Projeto!$P:$P)</f>
        <v>Paga</v>
      </c>
      <c r="M5612">
        <v>701203</v>
      </c>
      <c r="N5612" t="s">
        <v>1125</v>
      </c>
      <c r="O5612" t="str">
        <f>_xlfn.XLOOKUP(N5612,[3]Planilha1!$N:$N,[3]Planilha1!$O:$O)</f>
        <v>FLAC</v>
      </c>
      <c r="P5612">
        <v>2026</v>
      </c>
      <c r="Q5612" s="2" t="s">
        <v>1153</v>
      </c>
    </row>
    <row r="5613" spans="1:17" ht="16.8" x14ac:dyDescent="0.3">
      <c r="A5613" t="s">
        <v>1224</v>
      </c>
      <c r="B5613">
        <v>4500917346</v>
      </c>
      <c r="C5613">
        <v>5347470</v>
      </c>
      <c r="D5613" t="s">
        <v>864</v>
      </c>
      <c r="E5613">
        <v>610101477</v>
      </c>
      <c r="F5613" t="s">
        <v>855</v>
      </c>
      <c r="G5613" s="4">
        <v>333.76</v>
      </c>
      <c r="H5613" s="4">
        <v>10.01</v>
      </c>
      <c r="I5613">
        <v>7204</v>
      </c>
      <c r="J5613" t="str">
        <f>_xlfn.XLOOKUP(I5613,[1]Planilha1!$C:$C,[1]Planilha1!$B:$B)</f>
        <v>7204 - CD São Paulo</v>
      </c>
      <c r="K5613" t="str">
        <f>_xlfn.XLOOKUP(I5613,[1]Planilha1!$C:$C,[1]Planilha1!$D:$D)</f>
        <v>43.340.312/0010-48</v>
      </c>
      <c r="L5613" t="str">
        <f>_xlfn.XLOOKUP(B5613,[2]Projeto!$B:$B,[2]Projeto!$P:$P)</f>
        <v>Paga</v>
      </c>
      <c r="M5613">
        <v>701203</v>
      </c>
      <c r="N5613" t="s">
        <v>1125</v>
      </c>
      <c r="O5613" t="str">
        <f>_xlfn.XLOOKUP(N5613,[3]Planilha1!$N:$N,[3]Planilha1!$O:$O)</f>
        <v>FLAC</v>
      </c>
      <c r="P5613">
        <v>2026</v>
      </c>
      <c r="Q5613" s="2" t="s">
        <v>1153</v>
      </c>
    </row>
    <row r="5614" spans="1:17" ht="16.8" x14ac:dyDescent="0.3">
      <c r="A5614" t="s">
        <v>1224</v>
      </c>
      <c r="B5614">
        <v>4500917346</v>
      </c>
      <c r="C5614">
        <v>5351617</v>
      </c>
      <c r="D5614" t="s">
        <v>845</v>
      </c>
      <c r="E5614">
        <v>610402075</v>
      </c>
      <c r="F5614" t="s">
        <v>111</v>
      </c>
      <c r="G5614" s="4">
        <v>399</v>
      </c>
      <c r="H5614" s="4">
        <v>11.97</v>
      </c>
      <c r="I5614">
        <v>7204</v>
      </c>
      <c r="J5614" t="str">
        <f>_xlfn.XLOOKUP(I5614,[1]Planilha1!$C:$C,[1]Planilha1!$B:$B)</f>
        <v>7204 - CD São Paulo</v>
      </c>
      <c r="K5614" t="str">
        <f>_xlfn.XLOOKUP(I5614,[1]Planilha1!$C:$C,[1]Planilha1!$D:$D)</f>
        <v>43.340.312/0010-48</v>
      </c>
      <c r="L5614" t="str">
        <f>_xlfn.XLOOKUP(B5614,[2]Projeto!$B:$B,[2]Projeto!$P:$P)</f>
        <v>Paga</v>
      </c>
      <c r="M5614">
        <v>701203</v>
      </c>
      <c r="N5614" t="s">
        <v>1125</v>
      </c>
      <c r="O5614" t="str">
        <f>_xlfn.XLOOKUP(N5614,[3]Planilha1!$N:$N,[3]Planilha1!$O:$O)</f>
        <v>FLAC</v>
      </c>
      <c r="P5614">
        <v>2026</v>
      </c>
      <c r="Q5614" s="2" t="s">
        <v>1153</v>
      </c>
    </row>
    <row r="5615" spans="1:17" ht="16.8" x14ac:dyDescent="0.3">
      <c r="A5615" t="s">
        <v>1224</v>
      </c>
      <c r="B5615">
        <v>4500917346</v>
      </c>
      <c r="C5615">
        <v>5351617</v>
      </c>
      <c r="D5615" t="s">
        <v>845</v>
      </c>
      <c r="E5615">
        <v>540437433</v>
      </c>
      <c r="F5615" t="s">
        <v>167</v>
      </c>
      <c r="G5615" s="4">
        <v>236.88</v>
      </c>
      <c r="H5615" s="4">
        <v>7.11</v>
      </c>
      <c r="I5615">
        <v>7204</v>
      </c>
      <c r="J5615" t="str">
        <f>_xlfn.XLOOKUP(I5615,[1]Planilha1!$C:$C,[1]Planilha1!$B:$B)</f>
        <v>7204 - CD São Paulo</v>
      </c>
      <c r="K5615" t="str">
        <f>_xlfn.XLOOKUP(I5615,[1]Planilha1!$C:$C,[1]Planilha1!$D:$D)</f>
        <v>43.340.312/0010-48</v>
      </c>
      <c r="L5615" t="str">
        <f>_xlfn.XLOOKUP(B5615,[2]Projeto!$B:$B,[2]Projeto!$P:$P)</f>
        <v>Paga</v>
      </c>
      <c r="M5615">
        <v>701203</v>
      </c>
      <c r="N5615" t="s">
        <v>1125</v>
      </c>
      <c r="O5615" t="str">
        <f>_xlfn.XLOOKUP(N5615,[3]Planilha1!$N:$N,[3]Planilha1!$O:$O)</f>
        <v>FLAC</v>
      </c>
      <c r="P5615">
        <v>2026</v>
      </c>
      <c r="Q5615" s="2" t="s">
        <v>1153</v>
      </c>
    </row>
    <row r="5616" spans="1:17" ht="16.8" x14ac:dyDescent="0.3">
      <c r="A5616" t="s">
        <v>1224</v>
      </c>
      <c r="B5616">
        <v>4500917346</v>
      </c>
      <c r="C5616">
        <v>5229137</v>
      </c>
      <c r="D5616" t="s">
        <v>839</v>
      </c>
      <c r="E5616">
        <v>610402075</v>
      </c>
      <c r="F5616" t="s">
        <v>111</v>
      </c>
      <c r="G5616" s="4">
        <v>399</v>
      </c>
      <c r="H5616" s="4">
        <v>11.97</v>
      </c>
      <c r="I5616">
        <v>7204</v>
      </c>
      <c r="J5616" t="str">
        <f>_xlfn.XLOOKUP(I5616,[1]Planilha1!$C:$C,[1]Planilha1!$B:$B)</f>
        <v>7204 - CD São Paulo</v>
      </c>
      <c r="K5616" t="str">
        <f>_xlfn.XLOOKUP(I5616,[1]Planilha1!$C:$C,[1]Planilha1!$D:$D)</f>
        <v>43.340.312/0010-48</v>
      </c>
      <c r="L5616" t="str">
        <f>_xlfn.XLOOKUP(B5616,[2]Projeto!$B:$B,[2]Projeto!$P:$P)</f>
        <v>Paga</v>
      </c>
      <c r="M5616">
        <v>701203</v>
      </c>
      <c r="N5616" t="s">
        <v>1125</v>
      </c>
      <c r="O5616" t="str">
        <f>_xlfn.XLOOKUP(N5616,[3]Planilha1!$N:$N,[3]Planilha1!$O:$O)</f>
        <v>FLAC</v>
      </c>
      <c r="P5616">
        <v>2026</v>
      </c>
      <c r="Q5616" s="2" t="s">
        <v>1153</v>
      </c>
    </row>
    <row r="5617" spans="1:17" ht="16.8" x14ac:dyDescent="0.3">
      <c r="A5617" t="s">
        <v>1224</v>
      </c>
      <c r="B5617">
        <v>4500917346</v>
      </c>
      <c r="C5617">
        <v>5366568</v>
      </c>
      <c r="D5617" t="s">
        <v>962</v>
      </c>
      <c r="E5617">
        <v>610501353</v>
      </c>
      <c r="F5617" t="s">
        <v>144</v>
      </c>
      <c r="G5617" s="4">
        <v>2977.2</v>
      </c>
      <c r="H5617" s="4">
        <v>89.32</v>
      </c>
      <c r="I5617">
        <v>7204</v>
      </c>
      <c r="J5617" t="str">
        <f>_xlfn.XLOOKUP(I5617,[1]Planilha1!$C:$C,[1]Planilha1!$B:$B)</f>
        <v>7204 - CD São Paulo</v>
      </c>
      <c r="K5617" t="str">
        <f>_xlfn.XLOOKUP(I5617,[1]Planilha1!$C:$C,[1]Planilha1!$D:$D)</f>
        <v>43.340.312/0010-48</v>
      </c>
      <c r="L5617" t="str">
        <f>_xlfn.XLOOKUP(B5617,[2]Projeto!$B:$B,[2]Projeto!$P:$P)</f>
        <v>Paga</v>
      </c>
      <c r="M5617">
        <v>701203</v>
      </c>
      <c r="N5617" t="s">
        <v>1125</v>
      </c>
      <c r="O5617" t="str">
        <f>_xlfn.XLOOKUP(N5617,[3]Planilha1!$N:$N,[3]Planilha1!$O:$O)</f>
        <v>FLAC</v>
      </c>
      <c r="P5617">
        <v>2026</v>
      </c>
      <c r="Q5617" s="2" t="s">
        <v>1153</v>
      </c>
    </row>
    <row r="5618" spans="1:17" ht="16.8" x14ac:dyDescent="0.3">
      <c r="A5618" t="s">
        <v>1224</v>
      </c>
      <c r="B5618">
        <v>4500917346</v>
      </c>
      <c r="C5618">
        <v>5366568</v>
      </c>
      <c r="D5618" t="s">
        <v>962</v>
      </c>
      <c r="E5618">
        <v>540425376</v>
      </c>
      <c r="F5618" t="s">
        <v>175</v>
      </c>
      <c r="G5618" s="4">
        <v>615.84</v>
      </c>
      <c r="H5618" s="4">
        <v>18.48</v>
      </c>
      <c r="I5618">
        <v>7204</v>
      </c>
      <c r="J5618" t="str">
        <f>_xlfn.XLOOKUP(I5618,[1]Planilha1!$C:$C,[1]Planilha1!$B:$B)</f>
        <v>7204 - CD São Paulo</v>
      </c>
      <c r="K5618" t="str">
        <f>_xlfn.XLOOKUP(I5618,[1]Planilha1!$C:$C,[1]Planilha1!$D:$D)</f>
        <v>43.340.312/0010-48</v>
      </c>
      <c r="L5618" t="str">
        <f>_xlfn.XLOOKUP(B5618,[2]Projeto!$B:$B,[2]Projeto!$P:$P)</f>
        <v>Paga</v>
      </c>
      <c r="M5618">
        <v>701203</v>
      </c>
      <c r="N5618" t="s">
        <v>1125</v>
      </c>
      <c r="O5618" t="str">
        <f>_xlfn.XLOOKUP(N5618,[3]Planilha1!$N:$N,[3]Planilha1!$O:$O)</f>
        <v>FLAC</v>
      </c>
      <c r="P5618">
        <v>2026</v>
      </c>
      <c r="Q5618" s="2" t="s">
        <v>1153</v>
      </c>
    </row>
    <row r="5619" spans="1:17" ht="16.8" x14ac:dyDescent="0.3">
      <c r="A5619" t="s">
        <v>1224</v>
      </c>
      <c r="B5619">
        <v>4500917346</v>
      </c>
      <c r="C5619">
        <v>5288228</v>
      </c>
      <c r="D5619" t="s">
        <v>584</v>
      </c>
      <c r="E5619">
        <v>610401072</v>
      </c>
      <c r="F5619" t="s">
        <v>174</v>
      </c>
      <c r="G5619" s="4">
        <v>1721.6</v>
      </c>
      <c r="H5619" s="4">
        <v>51.65</v>
      </c>
      <c r="I5619">
        <v>7204</v>
      </c>
      <c r="J5619" t="str">
        <f>_xlfn.XLOOKUP(I5619,[1]Planilha1!$C:$C,[1]Planilha1!$B:$B)</f>
        <v>7204 - CD São Paulo</v>
      </c>
      <c r="K5619" t="str">
        <f>_xlfn.XLOOKUP(I5619,[1]Planilha1!$C:$C,[1]Planilha1!$D:$D)</f>
        <v>43.340.312/0010-48</v>
      </c>
      <c r="L5619" t="str">
        <f>_xlfn.XLOOKUP(B5619,[2]Projeto!$B:$B,[2]Projeto!$P:$P)</f>
        <v>Paga</v>
      </c>
      <c r="M5619">
        <v>701203</v>
      </c>
      <c r="N5619" t="s">
        <v>1125</v>
      </c>
      <c r="O5619" t="str">
        <f>_xlfn.XLOOKUP(N5619,[3]Planilha1!$N:$N,[3]Planilha1!$O:$O)</f>
        <v>FLAC</v>
      </c>
      <c r="P5619">
        <v>2026</v>
      </c>
      <c r="Q5619" s="2" t="s">
        <v>1153</v>
      </c>
    </row>
    <row r="5620" spans="1:17" ht="16.8" x14ac:dyDescent="0.3">
      <c r="A5620" t="s">
        <v>1224</v>
      </c>
      <c r="B5620">
        <v>4500917346</v>
      </c>
      <c r="C5620">
        <v>5288228</v>
      </c>
      <c r="D5620" t="s">
        <v>584</v>
      </c>
      <c r="E5620">
        <v>610402075</v>
      </c>
      <c r="F5620" t="s">
        <v>111</v>
      </c>
      <c r="G5620" s="4">
        <v>634.35</v>
      </c>
      <c r="H5620" s="4">
        <v>19.03</v>
      </c>
      <c r="I5620">
        <v>7204</v>
      </c>
      <c r="J5620" t="str">
        <f>_xlfn.XLOOKUP(I5620,[1]Planilha1!$C:$C,[1]Planilha1!$B:$B)</f>
        <v>7204 - CD São Paulo</v>
      </c>
      <c r="K5620" t="str">
        <f>_xlfn.XLOOKUP(I5620,[1]Planilha1!$C:$C,[1]Planilha1!$D:$D)</f>
        <v>43.340.312/0010-48</v>
      </c>
      <c r="L5620" t="str">
        <f>_xlfn.XLOOKUP(B5620,[2]Projeto!$B:$B,[2]Projeto!$P:$P)</f>
        <v>Paga</v>
      </c>
      <c r="M5620">
        <v>701203</v>
      </c>
      <c r="N5620" t="s">
        <v>1125</v>
      </c>
      <c r="O5620" t="str">
        <f>_xlfn.XLOOKUP(N5620,[3]Planilha1!$N:$N,[3]Planilha1!$O:$O)</f>
        <v>FLAC</v>
      </c>
      <c r="P5620">
        <v>2026</v>
      </c>
      <c r="Q5620" s="2" t="s">
        <v>1153</v>
      </c>
    </row>
    <row r="5621" spans="1:17" ht="16.8" x14ac:dyDescent="0.3">
      <c r="A5621" t="s">
        <v>1224</v>
      </c>
      <c r="B5621">
        <v>4500917346</v>
      </c>
      <c r="C5621">
        <v>5320673</v>
      </c>
      <c r="D5621" t="s">
        <v>750</v>
      </c>
      <c r="E5621">
        <v>610109363</v>
      </c>
      <c r="F5621" t="s">
        <v>135</v>
      </c>
      <c r="G5621" s="4">
        <v>235.92</v>
      </c>
      <c r="H5621" s="4">
        <v>7.08</v>
      </c>
      <c r="I5621">
        <v>7204</v>
      </c>
      <c r="J5621" t="str">
        <f>_xlfn.XLOOKUP(I5621,[1]Planilha1!$C:$C,[1]Planilha1!$B:$B)</f>
        <v>7204 - CD São Paulo</v>
      </c>
      <c r="K5621" t="str">
        <f>_xlfn.XLOOKUP(I5621,[1]Planilha1!$C:$C,[1]Planilha1!$D:$D)</f>
        <v>43.340.312/0010-48</v>
      </c>
      <c r="L5621" t="str">
        <f>_xlfn.XLOOKUP(B5621,[2]Projeto!$B:$B,[2]Projeto!$P:$P)</f>
        <v>Paga</v>
      </c>
      <c r="M5621">
        <v>701203</v>
      </c>
      <c r="N5621" t="s">
        <v>1125</v>
      </c>
      <c r="O5621" t="str">
        <f>_xlfn.XLOOKUP(N5621,[3]Planilha1!$N:$N,[3]Planilha1!$O:$O)</f>
        <v>FLAC</v>
      </c>
      <c r="P5621">
        <v>2026</v>
      </c>
      <c r="Q5621" s="2" t="s">
        <v>1153</v>
      </c>
    </row>
    <row r="5622" spans="1:17" ht="16.8" x14ac:dyDescent="0.3">
      <c r="A5622" t="s">
        <v>1224</v>
      </c>
      <c r="B5622">
        <v>4500917346</v>
      </c>
      <c r="C5622">
        <v>5321026</v>
      </c>
      <c r="D5622" t="s">
        <v>590</v>
      </c>
      <c r="E5622">
        <v>610402075</v>
      </c>
      <c r="F5622" t="s">
        <v>111</v>
      </c>
      <c r="G5622" s="4">
        <v>598.5</v>
      </c>
      <c r="H5622" s="4">
        <v>17.96</v>
      </c>
      <c r="I5622">
        <v>7204</v>
      </c>
      <c r="J5622" t="str">
        <f>_xlfn.XLOOKUP(I5622,[1]Planilha1!$C:$C,[1]Planilha1!$B:$B)</f>
        <v>7204 - CD São Paulo</v>
      </c>
      <c r="K5622" t="str">
        <f>_xlfn.XLOOKUP(I5622,[1]Planilha1!$C:$C,[1]Planilha1!$D:$D)</f>
        <v>43.340.312/0010-48</v>
      </c>
      <c r="L5622" t="str">
        <f>_xlfn.XLOOKUP(B5622,[2]Projeto!$B:$B,[2]Projeto!$P:$P)</f>
        <v>Paga</v>
      </c>
      <c r="M5622">
        <v>701203</v>
      </c>
      <c r="N5622" t="s">
        <v>1125</v>
      </c>
      <c r="O5622" t="str">
        <f>_xlfn.XLOOKUP(N5622,[3]Planilha1!$N:$N,[3]Planilha1!$O:$O)</f>
        <v>FLAC</v>
      </c>
      <c r="P5622">
        <v>2026</v>
      </c>
      <c r="Q5622" s="2" t="s">
        <v>1153</v>
      </c>
    </row>
    <row r="5623" spans="1:17" ht="16.8" x14ac:dyDescent="0.3">
      <c r="A5623" t="s">
        <v>1224</v>
      </c>
      <c r="B5623">
        <v>4500917346</v>
      </c>
      <c r="C5623">
        <v>5352581</v>
      </c>
      <c r="D5623" t="s">
        <v>379</v>
      </c>
      <c r="E5623">
        <v>610109363</v>
      </c>
      <c r="F5623" t="s">
        <v>135</v>
      </c>
      <c r="G5623" s="4">
        <v>235.92</v>
      </c>
      <c r="H5623" s="4">
        <v>7.08</v>
      </c>
      <c r="I5623">
        <v>7204</v>
      </c>
      <c r="J5623" t="str">
        <f>_xlfn.XLOOKUP(I5623,[1]Planilha1!$C:$C,[1]Planilha1!$B:$B)</f>
        <v>7204 - CD São Paulo</v>
      </c>
      <c r="K5623" t="str">
        <f>_xlfn.XLOOKUP(I5623,[1]Planilha1!$C:$C,[1]Planilha1!$D:$D)</f>
        <v>43.340.312/0010-48</v>
      </c>
      <c r="L5623" t="str">
        <f>_xlfn.XLOOKUP(B5623,[2]Projeto!$B:$B,[2]Projeto!$P:$P)</f>
        <v>Paga</v>
      </c>
      <c r="M5623">
        <v>701203</v>
      </c>
      <c r="N5623" t="s">
        <v>1125</v>
      </c>
      <c r="O5623" t="str">
        <f>_xlfn.XLOOKUP(N5623,[3]Planilha1!$N:$N,[3]Planilha1!$O:$O)</f>
        <v>FLAC</v>
      </c>
      <c r="P5623">
        <v>2026</v>
      </c>
      <c r="Q5623" s="2" t="s">
        <v>1153</v>
      </c>
    </row>
    <row r="5624" spans="1:17" ht="16.8" x14ac:dyDescent="0.3">
      <c r="A5624" t="s">
        <v>1224</v>
      </c>
      <c r="B5624">
        <v>4500917346</v>
      </c>
      <c r="C5624">
        <v>5315163</v>
      </c>
      <c r="D5624" t="s">
        <v>383</v>
      </c>
      <c r="E5624">
        <v>610405337</v>
      </c>
      <c r="F5624" t="s">
        <v>76</v>
      </c>
      <c r="G5624" s="4">
        <v>276.48</v>
      </c>
      <c r="H5624" s="4">
        <v>8.2899999999999991</v>
      </c>
      <c r="I5624">
        <v>7204</v>
      </c>
      <c r="J5624" t="str">
        <f>_xlfn.XLOOKUP(I5624,[1]Planilha1!$C:$C,[1]Planilha1!$B:$B)</f>
        <v>7204 - CD São Paulo</v>
      </c>
      <c r="K5624" t="str">
        <f>_xlfn.XLOOKUP(I5624,[1]Planilha1!$C:$C,[1]Planilha1!$D:$D)</f>
        <v>43.340.312/0010-48</v>
      </c>
      <c r="L5624" t="str">
        <f>_xlfn.XLOOKUP(B5624,[2]Projeto!$B:$B,[2]Projeto!$P:$P)</f>
        <v>Paga</v>
      </c>
      <c r="M5624">
        <v>701203</v>
      </c>
      <c r="N5624" t="s">
        <v>1125</v>
      </c>
      <c r="O5624" t="str">
        <f>_xlfn.XLOOKUP(N5624,[3]Planilha1!$N:$N,[3]Planilha1!$O:$O)</f>
        <v>FLAC</v>
      </c>
      <c r="P5624">
        <v>2026</v>
      </c>
      <c r="Q5624" s="2" t="s">
        <v>1153</v>
      </c>
    </row>
    <row r="5625" spans="1:17" ht="16.8" x14ac:dyDescent="0.3">
      <c r="A5625" t="s">
        <v>1224</v>
      </c>
      <c r="B5625">
        <v>4500917346</v>
      </c>
      <c r="C5625">
        <v>5349266</v>
      </c>
      <c r="D5625" t="s">
        <v>579</v>
      </c>
      <c r="E5625">
        <v>610500365</v>
      </c>
      <c r="F5625" t="s">
        <v>667</v>
      </c>
      <c r="G5625" s="4">
        <v>192</v>
      </c>
      <c r="H5625" s="4">
        <v>5.76</v>
      </c>
      <c r="I5625">
        <v>7204</v>
      </c>
      <c r="J5625" t="str">
        <f>_xlfn.XLOOKUP(I5625,[1]Planilha1!$C:$C,[1]Planilha1!$B:$B)</f>
        <v>7204 - CD São Paulo</v>
      </c>
      <c r="K5625" t="str">
        <f>_xlfn.XLOOKUP(I5625,[1]Planilha1!$C:$C,[1]Planilha1!$D:$D)</f>
        <v>43.340.312/0010-48</v>
      </c>
      <c r="L5625" t="str">
        <f>_xlfn.XLOOKUP(B5625,[2]Projeto!$B:$B,[2]Projeto!$P:$P)</f>
        <v>Paga</v>
      </c>
      <c r="M5625">
        <v>701203</v>
      </c>
      <c r="N5625" t="s">
        <v>1125</v>
      </c>
      <c r="O5625" t="str">
        <f>_xlfn.XLOOKUP(N5625,[3]Planilha1!$N:$N,[3]Planilha1!$O:$O)</f>
        <v>FLAC</v>
      </c>
      <c r="P5625">
        <v>2026</v>
      </c>
      <c r="Q5625" s="2" t="s">
        <v>1153</v>
      </c>
    </row>
    <row r="5626" spans="1:17" ht="16.8" x14ac:dyDescent="0.3">
      <c r="A5626" t="s">
        <v>1224</v>
      </c>
      <c r="B5626">
        <v>4500917346</v>
      </c>
      <c r="C5626">
        <v>5347472</v>
      </c>
      <c r="D5626" t="s">
        <v>963</v>
      </c>
      <c r="E5626">
        <v>610100544</v>
      </c>
      <c r="F5626" t="s">
        <v>891</v>
      </c>
      <c r="G5626" s="4">
        <v>55.5</v>
      </c>
      <c r="H5626" s="4">
        <v>1.67</v>
      </c>
      <c r="I5626">
        <v>7204</v>
      </c>
      <c r="J5626" t="str">
        <f>_xlfn.XLOOKUP(I5626,[1]Planilha1!$C:$C,[1]Planilha1!$B:$B)</f>
        <v>7204 - CD São Paulo</v>
      </c>
      <c r="K5626" t="str">
        <f>_xlfn.XLOOKUP(I5626,[1]Planilha1!$C:$C,[1]Planilha1!$D:$D)</f>
        <v>43.340.312/0010-48</v>
      </c>
      <c r="L5626" t="str">
        <f>_xlfn.XLOOKUP(B5626,[2]Projeto!$B:$B,[2]Projeto!$P:$P)</f>
        <v>Paga</v>
      </c>
      <c r="M5626">
        <v>701203</v>
      </c>
      <c r="N5626" t="s">
        <v>1125</v>
      </c>
      <c r="O5626" t="str">
        <f>_xlfn.XLOOKUP(N5626,[3]Planilha1!$N:$N,[3]Planilha1!$O:$O)</f>
        <v>FLAC</v>
      </c>
      <c r="P5626">
        <v>2026</v>
      </c>
      <c r="Q5626" s="2" t="s">
        <v>1153</v>
      </c>
    </row>
    <row r="5627" spans="1:17" ht="16.8" x14ac:dyDescent="0.3">
      <c r="A5627" t="s">
        <v>1224</v>
      </c>
      <c r="B5627">
        <v>4500917346</v>
      </c>
      <c r="C5627">
        <v>5347472</v>
      </c>
      <c r="D5627" t="s">
        <v>963</v>
      </c>
      <c r="E5627">
        <v>610139409</v>
      </c>
      <c r="F5627" t="s">
        <v>944</v>
      </c>
      <c r="G5627" s="4">
        <v>112</v>
      </c>
      <c r="H5627" s="4">
        <v>3.36</v>
      </c>
      <c r="I5627">
        <v>7204</v>
      </c>
      <c r="J5627" t="str">
        <f>_xlfn.XLOOKUP(I5627,[1]Planilha1!$C:$C,[1]Planilha1!$B:$B)</f>
        <v>7204 - CD São Paulo</v>
      </c>
      <c r="K5627" t="str">
        <f>_xlfn.XLOOKUP(I5627,[1]Planilha1!$C:$C,[1]Planilha1!$D:$D)</f>
        <v>43.340.312/0010-48</v>
      </c>
      <c r="L5627" t="str">
        <f>_xlfn.XLOOKUP(B5627,[2]Projeto!$B:$B,[2]Projeto!$P:$P)</f>
        <v>Paga</v>
      </c>
      <c r="M5627">
        <v>701203</v>
      </c>
      <c r="N5627" t="s">
        <v>1125</v>
      </c>
      <c r="O5627" t="str">
        <f>_xlfn.XLOOKUP(N5627,[3]Planilha1!$N:$N,[3]Planilha1!$O:$O)</f>
        <v>FLAC</v>
      </c>
      <c r="P5627">
        <v>2026</v>
      </c>
      <c r="Q5627" s="2" t="s">
        <v>1153</v>
      </c>
    </row>
    <row r="5628" spans="1:17" ht="16.8" x14ac:dyDescent="0.3">
      <c r="A5628" t="s">
        <v>1224</v>
      </c>
      <c r="B5628">
        <v>4500917346</v>
      </c>
      <c r="C5628">
        <v>5347472</v>
      </c>
      <c r="D5628" t="s">
        <v>963</v>
      </c>
      <c r="E5628">
        <v>610201462</v>
      </c>
      <c r="F5628" t="s">
        <v>270</v>
      </c>
      <c r="G5628" s="4">
        <v>60</v>
      </c>
      <c r="H5628" s="4">
        <v>1.8</v>
      </c>
      <c r="I5628">
        <v>7204</v>
      </c>
      <c r="J5628" t="str">
        <f>_xlfn.XLOOKUP(I5628,[1]Planilha1!$C:$C,[1]Planilha1!$B:$B)</f>
        <v>7204 - CD São Paulo</v>
      </c>
      <c r="K5628" t="str">
        <f>_xlfn.XLOOKUP(I5628,[1]Planilha1!$C:$C,[1]Planilha1!$D:$D)</f>
        <v>43.340.312/0010-48</v>
      </c>
      <c r="L5628" t="str">
        <f>_xlfn.XLOOKUP(B5628,[2]Projeto!$B:$B,[2]Projeto!$P:$P)</f>
        <v>Paga</v>
      </c>
      <c r="M5628">
        <v>701203</v>
      </c>
      <c r="N5628" t="s">
        <v>1125</v>
      </c>
      <c r="O5628" t="str">
        <f>_xlfn.XLOOKUP(N5628,[3]Planilha1!$N:$N,[3]Planilha1!$O:$O)</f>
        <v>FLAC</v>
      </c>
      <c r="P5628">
        <v>2026</v>
      </c>
      <c r="Q5628" s="2" t="s">
        <v>1153</v>
      </c>
    </row>
    <row r="5629" spans="1:17" ht="16.8" x14ac:dyDescent="0.3">
      <c r="A5629" t="s">
        <v>1224</v>
      </c>
      <c r="B5629">
        <v>4500917346</v>
      </c>
      <c r="C5629">
        <v>5348593</v>
      </c>
      <c r="D5629" t="s">
        <v>648</v>
      </c>
      <c r="E5629">
        <v>610402075</v>
      </c>
      <c r="F5629" t="s">
        <v>111</v>
      </c>
      <c r="G5629" s="4">
        <v>634.35</v>
      </c>
      <c r="H5629" s="4">
        <v>19.03</v>
      </c>
      <c r="I5629">
        <v>7204</v>
      </c>
      <c r="J5629" t="str">
        <f>_xlfn.XLOOKUP(I5629,[1]Planilha1!$C:$C,[1]Planilha1!$B:$B)</f>
        <v>7204 - CD São Paulo</v>
      </c>
      <c r="K5629" t="str">
        <f>_xlfn.XLOOKUP(I5629,[1]Planilha1!$C:$C,[1]Planilha1!$D:$D)</f>
        <v>43.340.312/0010-48</v>
      </c>
      <c r="L5629" t="str">
        <f>_xlfn.XLOOKUP(B5629,[2]Projeto!$B:$B,[2]Projeto!$P:$P)</f>
        <v>Paga</v>
      </c>
      <c r="M5629">
        <v>701203</v>
      </c>
      <c r="N5629" t="s">
        <v>1125</v>
      </c>
      <c r="O5629" t="str">
        <f>_xlfn.XLOOKUP(N5629,[3]Planilha1!$N:$N,[3]Planilha1!$O:$O)</f>
        <v>FLAC</v>
      </c>
      <c r="P5629">
        <v>2026</v>
      </c>
      <c r="Q5629" s="2" t="s">
        <v>1153</v>
      </c>
    </row>
    <row r="5630" spans="1:17" ht="16.8" x14ac:dyDescent="0.3">
      <c r="A5630" t="s">
        <v>1224</v>
      </c>
      <c r="B5630">
        <v>4500917346</v>
      </c>
      <c r="C5630">
        <v>5348593</v>
      </c>
      <c r="D5630" t="s">
        <v>648</v>
      </c>
      <c r="E5630">
        <v>610401072</v>
      </c>
      <c r="F5630" t="s">
        <v>174</v>
      </c>
      <c r="G5630" s="4">
        <v>430.4</v>
      </c>
      <c r="H5630" s="4">
        <v>12.91</v>
      </c>
      <c r="I5630">
        <v>7204</v>
      </c>
      <c r="J5630" t="str">
        <f>_xlfn.XLOOKUP(I5630,[1]Planilha1!$C:$C,[1]Planilha1!$B:$B)</f>
        <v>7204 - CD São Paulo</v>
      </c>
      <c r="K5630" t="str">
        <f>_xlfn.XLOOKUP(I5630,[1]Planilha1!$C:$C,[1]Planilha1!$D:$D)</f>
        <v>43.340.312/0010-48</v>
      </c>
      <c r="L5630" t="str">
        <f>_xlfn.XLOOKUP(B5630,[2]Projeto!$B:$B,[2]Projeto!$P:$P)</f>
        <v>Paga</v>
      </c>
      <c r="M5630">
        <v>701203</v>
      </c>
      <c r="N5630" t="s">
        <v>1125</v>
      </c>
      <c r="O5630" t="str">
        <f>_xlfn.XLOOKUP(N5630,[3]Planilha1!$N:$N,[3]Planilha1!$O:$O)</f>
        <v>FLAC</v>
      </c>
      <c r="P5630">
        <v>2026</v>
      </c>
      <c r="Q5630" s="2" t="s">
        <v>1153</v>
      </c>
    </row>
    <row r="5631" spans="1:17" ht="16.8" x14ac:dyDescent="0.3">
      <c r="A5631" t="s">
        <v>1224</v>
      </c>
      <c r="B5631">
        <v>4500917346</v>
      </c>
      <c r="C5631">
        <v>5349834</v>
      </c>
      <c r="D5631" t="s">
        <v>649</v>
      </c>
      <c r="E5631">
        <v>610402075</v>
      </c>
      <c r="F5631" t="s">
        <v>111</v>
      </c>
      <c r="G5631" s="4">
        <v>1057.25</v>
      </c>
      <c r="H5631" s="4">
        <v>31.72</v>
      </c>
      <c r="I5631">
        <v>7204</v>
      </c>
      <c r="J5631" t="str">
        <f>_xlfn.XLOOKUP(I5631,[1]Planilha1!$C:$C,[1]Planilha1!$B:$B)</f>
        <v>7204 - CD São Paulo</v>
      </c>
      <c r="K5631" t="str">
        <f>_xlfn.XLOOKUP(I5631,[1]Planilha1!$C:$C,[1]Planilha1!$D:$D)</f>
        <v>43.340.312/0010-48</v>
      </c>
      <c r="L5631" t="str">
        <f>_xlfn.XLOOKUP(B5631,[2]Projeto!$B:$B,[2]Projeto!$P:$P)</f>
        <v>Paga</v>
      </c>
      <c r="M5631">
        <v>701203</v>
      </c>
      <c r="N5631" t="s">
        <v>1125</v>
      </c>
      <c r="O5631" t="str">
        <f>_xlfn.XLOOKUP(N5631,[3]Planilha1!$N:$N,[3]Planilha1!$O:$O)</f>
        <v>FLAC</v>
      </c>
      <c r="P5631">
        <v>2026</v>
      </c>
      <c r="Q5631" s="2" t="s">
        <v>1153</v>
      </c>
    </row>
    <row r="5632" spans="1:17" ht="16.8" x14ac:dyDescent="0.3">
      <c r="A5632" t="s">
        <v>1224</v>
      </c>
      <c r="B5632">
        <v>4500917346</v>
      </c>
      <c r="C5632">
        <v>5352582</v>
      </c>
      <c r="D5632" t="s">
        <v>905</v>
      </c>
      <c r="E5632">
        <v>540500527</v>
      </c>
      <c r="F5632" t="s">
        <v>109</v>
      </c>
      <c r="G5632" s="4">
        <v>886.39</v>
      </c>
      <c r="H5632" s="4">
        <v>26.59</v>
      </c>
      <c r="I5632">
        <v>7204</v>
      </c>
      <c r="J5632" t="str">
        <f>_xlfn.XLOOKUP(I5632,[1]Planilha1!$C:$C,[1]Planilha1!$B:$B)</f>
        <v>7204 - CD São Paulo</v>
      </c>
      <c r="K5632" t="str">
        <f>_xlfn.XLOOKUP(I5632,[1]Planilha1!$C:$C,[1]Planilha1!$D:$D)</f>
        <v>43.340.312/0010-48</v>
      </c>
      <c r="L5632" t="str">
        <f>_xlfn.XLOOKUP(B5632,[2]Projeto!$B:$B,[2]Projeto!$P:$P)</f>
        <v>Paga</v>
      </c>
      <c r="M5632">
        <v>701203</v>
      </c>
      <c r="N5632" t="s">
        <v>1125</v>
      </c>
      <c r="O5632" t="str">
        <f>_xlfn.XLOOKUP(N5632,[3]Planilha1!$N:$N,[3]Planilha1!$O:$O)</f>
        <v>FLAC</v>
      </c>
      <c r="P5632">
        <v>2026</v>
      </c>
      <c r="Q5632" s="2" t="s">
        <v>1153</v>
      </c>
    </row>
    <row r="5633" spans="1:17" ht="16.8" x14ac:dyDescent="0.3">
      <c r="A5633" t="s">
        <v>1224</v>
      </c>
      <c r="B5633">
        <v>4500917346</v>
      </c>
      <c r="C5633">
        <v>5302653</v>
      </c>
      <c r="D5633" t="s">
        <v>373</v>
      </c>
      <c r="E5633">
        <v>610402075</v>
      </c>
      <c r="F5633" t="s">
        <v>111</v>
      </c>
      <c r="G5633" s="4">
        <v>1596</v>
      </c>
      <c r="H5633" s="4">
        <v>47.88</v>
      </c>
      <c r="I5633">
        <v>7204</v>
      </c>
      <c r="J5633" t="str">
        <f>_xlfn.XLOOKUP(I5633,[1]Planilha1!$C:$C,[1]Planilha1!$B:$B)</f>
        <v>7204 - CD São Paulo</v>
      </c>
      <c r="K5633" t="str">
        <f>_xlfn.XLOOKUP(I5633,[1]Planilha1!$C:$C,[1]Planilha1!$D:$D)</f>
        <v>43.340.312/0010-48</v>
      </c>
      <c r="L5633" t="str">
        <f>_xlfn.XLOOKUP(B5633,[2]Projeto!$B:$B,[2]Projeto!$P:$P)</f>
        <v>Paga</v>
      </c>
      <c r="M5633">
        <v>701203</v>
      </c>
      <c r="N5633" t="s">
        <v>1125</v>
      </c>
      <c r="O5633" t="str">
        <f>_xlfn.XLOOKUP(N5633,[3]Planilha1!$N:$N,[3]Planilha1!$O:$O)</f>
        <v>FLAC</v>
      </c>
      <c r="P5633">
        <v>2026</v>
      </c>
      <c r="Q5633" s="2" t="s">
        <v>1153</v>
      </c>
    </row>
    <row r="5634" spans="1:17" ht="16.8" x14ac:dyDescent="0.3">
      <c r="A5634" t="s">
        <v>1224</v>
      </c>
      <c r="B5634">
        <v>4500917346</v>
      </c>
      <c r="C5634">
        <v>5349879</v>
      </c>
      <c r="D5634" t="s">
        <v>742</v>
      </c>
      <c r="E5634">
        <v>610601367</v>
      </c>
      <c r="F5634" t="s">
        <v>301</v>
      </c>
      <c r="G5634" s="4">
        <v>87</v>
      </c>
      <c r="H5634" s="4">
        <v>2.61</v>
      </c>
      <c r="I5634">
        <v>7204</v>
      </c>
      <c r="J5634" t="str">
        <f>_xlfn.XLOOKUP(I5634,[1]Planilha1!$C:$C,[1]Planilha1!$B:$B)</f>
        <v>7204 - CD São Paulo</v>
      </c>
      <c r="K5634" t="str">
        <f>_xlfn.XLOOKUP(I5634,[1]Planilha1!$C:$C,[1]Planilha1!$D:$D)</f>
        <v>43.340.312/0010-48</v>
      </c>
      <c r="L5634" t="str">
        <f>_xlfn.XLOOKUP(B5634,[2]Projeto!$B:$B,[2]Projeto!$P:$P)</f>
        <v>Paga</v>
      </c>
      <c r="M5634">
        <v>701203</v>
      </c>
      <c r="N5634" t="s">
        <v>1125</v>
      </c>
      <c r="O5634" t="str">
        <f>_xlfn.XLOOKUP(N5634,[3]Planilha1!$N:$N,[3]Planilha1!$O:$O)</f>
        <v>FLAC</v>
      </c>
      <c r="P5634">
        <v>2026</v>
      </c>
      <c r="Q5634" s="2" t="s">
        <v>1153</v>
      </c>
    </row>
    <row r="5635" spans="1:17" ht="16.8" x14ac:dyDescent="0.3">
      <c r="A5635" t="s">
        <v>1224</v>
      </c>
      <c r="B5635">
        <v>4500917346</v>
      </c>
      <c r="C5635">
        <v>5349879</v>
      </c>
      <c r="D5635" t="s">
        <v>742</v>
      </c>
      <c r="E5635">
        <v>610140409</v>
      </c>
      <c r="F5635" t="s">
        <v>960</v>
      </c>
      <c r="G5635" s="4">
        <v>238.72</v>
      </c>
      <c r="H5635" s="4">
        <v>7.16</v>
      </c>
      <c r="I5635">
        <v>7204</v>
      </c>
      <c r="J5635" t="str">
        <f>_xlfn.XLOOKUP(I5635,[1]Planilha1!$C:$C,[1]Planilha1!$B:$B)</f>
        <v>7204 - CD São Paulo</v>
      </c>
      <c r="K5635" t="str">
        <f>_xlfn.XLOOKUP(I5635,[1]Planilha1!$C:$C,[1]Planilha1!$D:$D)</f>
        <v>43.340.312/0010-48</v>
      </c>
      <c r="L5635" t="str">
        <f>_xlfn.XLOOKUP(B5635,[2]Projeto!$B:$B,[2]Projeto!$P:$P)</f>
        <v>Paga</v>
      </c>
      <c r="M5635">
        <v>701203</v>
      </c>
      <c r="N5635" t="s">
        <v>1125</v>
      </c>
      <c r="O5635" t="str">
        <f>_xlfn.XLOOKUP(N5635,[3]Planilha1!$N:$N,[3]Planilha1!$O:$O)</f>
        <v>FLAC</v>
      </c>
      <c r="P5635">
        <v>2026</v>
      </c>
      <c r="Q5635" s="2" t="s">
        <v>1153</v>
      </c>
    </row>
    <row r="5636" spans="1:17" ht="16.8" x14ac:dyDescent="0.3">
      <c r="A5636" t="s">
        <v>1224</v>
      </c>
      <c r="B5636">
        <v>4500917346</v>
      </c>
      <c r="C5636">
        <v>5349879</v>
      </c>
      <c r="D5636" t="s">
        <v>742</v>
      </c>
      <c r="E5636">
        <v>610600416</v>
      </c>
      <c r="F5636" t="s">
        <v>350</v>
      </c>
      <c r="G5636" s="4">
        <v>64.2</v>
      </c>
      <c r="H5636" s="4">
        <v>1.93</v>
      </c>
      <c r="I5636">
        <v>7204</v>
      </c>
      <c r="J5636" t="str">
        <f>_xlfn.XLOOKUP(I5636,[1]Planilha1!$C:$C,[1]Planilha1!$B:$B)</f>
        <v>7204 - CD São Paulo</v>
      </c>
      <c r="K5636" t="str">
        <f>_xlfn.XLOOKUP(I5636,[1]Planilha1!$C:$C,[1]Planilha1!$D:$D)</f>
        <v>43.340.312/0010-48</v>
      </c>
      <c r="L5636" t="str">
        <f>_xlfn.XLOOKUP(B5636,[2]Projeto!$B:$B,[2]Projeto!$P:$P)</f>
        <v>Paga</v>
      </c>
      <c r="M5636">
        <v>701203</v>
      </c>
      <c r="N5636" t="s">
        <v>1125</v>
      </c>
      <c r="O5636" t="str">
        <f>_xlfn.XLOOKUP(N5636,[3]Planilha1!$N:$N,[3]Planilha1!$O:$O)</f>
        <v>FLAC</v>
      </c>
      <c r="P5636">
        <v>2026</v>
      </c>
      <c r="Q5636" s="2" t="s">
        <v>1153</v>
      </c>
    </row>
    <row r="5637" spans="1:17" ht="16.8" x14ac:dyDescent="0.3">
      <c r="A5637" t="s">
        <v>1224</v>
      </c>
      <c r="B5637">
        <v>4500917346</v>
      </c>
      <c r="C5637">
        <v>5349879</v>
      </c>
      <c r="D5637" t="s">
        <v>742</v>
      </c>
      <c r="E5637">
        <v>610507158</v>
      </c>
      <c r="F5637" t="s">
        <v>219</v>
      </c>
      <c r="G5637" s="4">
        <v>190.32</v>
      </c>
      <c r="H5637" s="4">
        <v>5.71</v>
      </c>
      <c r="I5637">
        <v>7204</v>
      </c>
      <c r="J5637" t="str">
        <f>_xlfn.XLOOKUP(I5637,[1]Planilha1!$C:$C,[1]Planilha1!$B:$B)</f>
        <v>7204 - CD São Paulo</v>
      </c>
      <c r="K5637" t="str">
        <f>_xlfn.XLOOKUP(I5637,[1]Planilha1!$C:$C,[1]Planilha1!$D:$D)</f>
        <v>43.340.312/0010-48</v>
      </c>
      <c r="L5637" t="str">
        <f>_xlfn.XLOOKUP(B5637,[2]Projeto!$B:$B,[2]Projeto!$P:$P)</f>
        <v>Paga</v>
      </c>
      <c r="M5637">
        <v>701203</v>
      </c>
      <c r="N5637" t="s">
        <v>1125</v>
      </c>
      <c r="O5637" t="str">
        <f>_xlfn.XLOOKUP(N5637,[3]Planilha1!$N:$N,[3]Planilha1!$O:$O)</f>
        <v>FLAC</v>
      </c>
      <c r="P5637">
        <v>2026</v>
      </c>
      <c r="Q5637" s="2" t="s">
        <v>1153</v>
      </c>
    </row>
    <row r="5638" spans="1:17" ht="16.8" x14ac:dyDescent="0.3">
      <c r="A5638" t="s">
        <v>1224</v>
      </c>
      <c r="B5638">
        <v>4500917346</v>
      </c>
      <c r="C5638">
        <v>5349879</v>
      </c>
      <c r="D5638" t="s">
        <v>742</v>
      </c>
      <c r="E5638">
        <v>610500390</v>
      </c>
      <c r="F5638" t="s">
        <v>348</v>
      </c>
      <c r="G5638" s="4">
        <v>486.6</v>
      </c>
      <c r="H5638" s="4">
        <v>14.6</v>
      </c>
      <c r="I5638">
        <v>7204</v>
      </c>
      <c r="J5638" t="str">
        <f>_xlfn.XLOOKUP(I5638,[1]Planilha1!$C:$C,[1]Planilha1!$B:$B)</f>
        <v>7204 - CD São Paulo</v>
      </c>
      <c r="K5638" t="str">
        <f>_xlfn.XLOOKUP(I5638,[1]Planilha1!$C:$C,[1]Planilha1!$D:$D)</f>
        <v>43.340.312/0010-48</v>
      </c>
      <c r="L5638" t="str">
        <f>_xlfn.XLOOKUP(B5638,[2]Projeto!$B:$B,[2]Projeto!$P:$P)</f>
        <v>Paga</v>
      </c>
      <c r="M5638">
        <v>701203</v>
      </c>
      <c r="N5638" t="s">
        <v>1125</v>
      </c>
      <c r="O5638" t="str">
        <f>_xlfn.XLOOKUP(N5638,[3]Planilha1!$N:$N,[3]Planilha1!$O:$O)</f>
        <v>FLAC</v>
      </c>
      <c r="P5638">
        <v>2026</v>
      </c>
      <c r="Q5638" s="2" t="s">
        <v>1153</v>
      </c>
    </row>
    <row r="5639" spans="1:17" ht="16.8" x14ac:dyDescent="0.3">
      <c r="A5639" t="s">
        <v>1224</v>
      </c>
      <c r="B5639">
        <v>4500917346</v>
      </c>
      <c r="C5639">
        <v>5324115</v>
      </c>
      <c r="D5639" t="s">
        <v>460</v>
      </c>
      <c r="E5639">
        <v>610402075</v>
      </c>
      <c r="F5639" t="s">
        <v>111</v>
      </c>
      <c r="G5639" s="4">
        <v>845.8</v>
      </c>
      <c r="H5639" s="4">
        <v>25.37</v>
      </c>
      <c r="I5639">
        <v>7204</v>
      </c>
      <c r="J5639" t="str">
        <f>_xlfn.XLOOKUP(I5639,[1]Planilha1!$C:$C,[1]Planilha1!$B:$B)</f>
        <v>7204 - CD São Paulo</v>
      </c>
      <c r="K5639" t="str">
        <f>_xlfn.XLOOKUP(I5639,[1]Planilha1!$C:$C,[1]Planilha1!$D:$D)</f>
        <v>43.340.312/0010-48</v>
      </c>
      <c r="L5639" t="str">
        <f>_xlfn.XLOOKUP(B5639,[2]Projeto!$B:$B,[2]Projeto!$P:$P)</f>
        <v>Paga</v>
      </c>
      <c r="M5639">
        <v>701203</v>
      </c>
      <c r="N5639" t="s">
        <v>1125</v>
      </c>
      <c r="O5639" t="str">
        <f>_xlfn.XLOOKUP(N5639,[3]Planilha1!$N:$N,[3]Planilha1!$O:$O)</f>
        <v>FLAC</v>
      </c>
      <c r="P5639">
        <v>2026</v>
      </c>
      <c r="Q5639" s="2" t="s">
        <v>1153</v>
      </c>
    </row>
    <row r="5640" spans="1:17" ht="16.8" x14ac:dyDescent="0.3">
      <c r="A5640" t="s">
        <v>1224</v>
      </c>
      <c r="B5640">
        <v>4500917346</v>
      </c>
      <c r="C5640">
        <v>5301955</v>
      </c>
      <c r="D5640" t="s">
        <v>400</v>
      </c>
      <c r="E5640">
        <v>610102368</v>
      </c>
      <c r="F5640" t="s">
        <v>88</v>
      </c>
      <c r="G5640" s="4">
        <v>234.24</v>
      </c>
      <c r="H5640" s="4">
        <v>7.03</v>
      </c>
      <c r="I5640">
        <v>7204</v>
      </c>
      <c r="J5640" t="str">
        <f>_xlfn.XLOOKUP(I5640,[1]Planilha1!$C:$C,[1]Planilha1!$B:$B)</f>
        <v>7204 - CD São Paulo</v>
      </c>
      <c r="K5640" t="str">
        <f>_xlfn.XLOOKUP(I5640,[1]Planilha1!$C:$C,[1]Planilha1!$D:$D)</f>
        <v>43.340.312/0010-48</v>
      </c>
      <c r="L5640" t="str">
        <f>_xlfn.XLOOKUP(B5640,[2]Projeto!$B:$B,[2]Projeto!$P:$P)</f>
        <v>Paga</v>
      </c>
      <c r="M5640">
        <v>701203</v>
      </c>
      <c r="N5640" t="s">
        <v>1125</v>
      </c>
      <c r="O5640" t="str">
        <f>_xlfn.XLOOKUP(N5640,[3]Planilha1!$N:$N,[3]Planilha1!$O:$O)</f>
        <v>FLAC</v>
      </c>
      <c r="P5640">
        <v>2026</v>
      </c>
      <c r="Q5640" s="2" t="s">
        <v>1153</v>
      </c>
    </row>
    <row r="5641" spans="1:17" ht="16.8" x14ac:dyDescent="0.3">
      <c r="A5641" t="s">
        <v>1224</v>
      </c>
      <c r="B5641">
        <v>4500917346</v>
      </c>
      <c r="C5641">
        <v>5263652</v>
      </c>
      <c r="D5641" t="s">
        <v>395</v>
      </c>
      <c r="E5641">
        <v>630007007</v>
      </c>
      <c r="F5641" t="s">
        <v>375</v>
      </c>
      <c r="G5641" s="4">
        <v>577.20000000000005</v>
      </c>
      <c r="H5641" s="4">
        <v>17.32</v>
      </c>
      <c r="I5641">
        <v>7204</v>
      </c>
      <c r="J5641" t="str">
        <f>_xlfn.XLOOKUP(I5641,[1]Planilha1!$C:$C,[1]Planilha1!$B:$B)</f>
        <v>7204 - CD São Paulo</v>
      </c>
      <c r="K5641" t="str">
        <f>_xlfn.XLOOKUP(I5641,[1]Planilha1!$C:$C,[1]Planilha1!$D:$D)</f>
        <v>43.340.312/0010-48</v>
      </c>
      <c r="L5641" t="str">
        <f>_xlfn.XLOOKUP(B5641,[2]Projeto!$B:$B,[2]Projeto!$P:$P)</f>
        <v>Paga</v>
      </c>
      <c r="M5641">
        <v>701203</v>
      </c>
      <c r="N5641" t="s">
        <v>1125</v>
      </c>
      <c r="O5641" t="str">
        <f>_xlfn.XLOOKUP(N5641,[3]Planilha1!$N:$N,[3]Planilha1!$O:$O)</f>
        <v>FLAC</v>
      </c>
      <c r="P5641">
        <v>2026</v>
      </c>
      <c r="Q5641" s="2" t="s">
        <v>1153</v>
      </c>
    </row>
    <row r="5642" spans="1:17" ht="16.8" x14ac:dyDescent="0.3">
      <c r="A5642" t="s">
        <v>1224</v>
      </c>
      <c r="B5642">
        <v>4500917346</v>
      </c>
      <c r="C5642">
        <v>5352687</v>
      </c>
      <c r="D5642" t="s">
        <v>343</v>
      </c>
      <c r="E5642">
        <v>610402075</v>
      </c>
      <c r="F5642" t="s">
        <v>111</v>
      </c>
      <c r="G5642" s="4">
        <v>211.45</v>
      </c>
      <c r="H5642" s="4">
        <v>6.34</v>
      </c>
      <c r="I5642">
        <v>7204</v>
      </c>
      <c r="J5642" t="str">
        <f>_xlfn.XLOOKUP(I5642,[1]Planilha1!$C:$C,[1]Planilha1!$B:$B)</f>
        <v>7204 - CD São Paulo</v>
      </c>
      <c r="K5642" t="str">
        <f>_xlfn.XLOOKUP(I5642,[1]Planilha1!$C:$C,[1]Planilha1!$D:$D)</f>
        <v>43.340.312/0010-48</v>
      </c>
      <c r="L5642" t="str">
        <f>_xlfn.XLOOKUP(B5642,[2]Projeto!$B:$B,[2]Projeto!$P:$P)</f>
        <v>Paga</v>
      </c>
      <c r="M5642">
        <v>701203</v>
      </c>
      <c r="N5642" t="s">
        <v>1125</v>
      </c>
      <c r="O5642" t="str">
        <f>_xlfn.XLOOKUP(N5642,[3]Planilha1!$N:$N,[3]Planilha1!$O:$O)</f>
        <v>FLAC</v>
      </c>
      <c r="P5642">
        <v>2026</v>
      </c>
      <c r="Q5642" s="2" t="s">
        <v>1153</v>
      </c>
    </row>
    <row r="5643" spans="1:17" ht="16.8" x14ac:dyDescent="0.3">
      <c r="A5643" t="s">
        <v>1224</v>
      </c>
      <c r="B5643">
        <v>4500917346</v>
      </c>
      <c r="C5643">
        <v>5091134</v>
      </c>
      <c r="D5643" t="s">
        <v>133</v>
      </c>
      <c r="E5643">
        <v>610109363</v>
      </c>
      <c r="F5643" t="s">
        <v>135</v>
      </c>
      <c r="G5643" s="4">
        <v>11324.16</v>
      </c>
      <c r="H5643" s="4">
        <v>339.72</v>
      </c>
      <c r="I5643">
        <v>7204</v>
      </c>
      <c r="J5643" t="str">
        <f>_xlfn.XLOOKUP(I5643,[1]Planilha1!$C:$C,[1]Planilha1!$B:$B)</f>
        <v>7204 - CD São Paulo</v>
      </c>
      <c r="K5643" t="str">
        <f>_xlfn.XLOOKUP(I5643,[1]Planilha1!$C:$C,[1]Planilha1!$D:$D)</f>
        <v>43.340.312/0010-48</v>
      </c>
      <c r="L5643" t="str">
        <f>_xlfn.XLOOKUP(B5643,[2]Projeto!$B:$B,[2]Projeto!$P:$P)</f>
        <v>Paga</v>
      </c>
      <c r="M5643">
        <v>701203</v>
      </c>
      <c r="N5643" t="s">
        <v>1125</v>
      </c>
      <c r="O5643" t="str">
        <f>_xlfn.XLOOKUP(N5643,[3]Planilha1!$N:$N,[3]Planilha1!$O:$O)</f>
        <v>FLAC</v>
      </c>
      <c r="P5643">
        <v>2026</v>
      </c>
      <c r="Q5643" s="2" t="s">
        <v>1153</v>
      </c>
    </row>
    <row r="5644" spans="1:17" ht="16.8" x14ac:dyDescent="0.3">
      <c r="A5644" t="s">
        <v>1224</v>
      </c>
      <c r="B5644">
        <v>4500917346</v>
      </c>
      <c r="C5644">
        <v>5091134</v>
      </c>
      <c r="D5644" t="s">
        <v>133</v>
      </c>
      <c r="E5644">
        <v>610500361</v>
      </c>
      <c r="F5644" t="s">
        <v>134</v>
      </c>
      <c r="G5644" s="4">
        <v>569.16</v>
      </c>
      <c r="H5644" s="4">
        <v>17.07</v>
      </c>
      <c r="I5644">
        <v>7204</v>
      </c>
      <c r="J5644" t="str">
        <f>_xlfn.XLOOKUP(I5644,[1]Planilha1!$C:$C,[1]Planilha1!$B:$B)</f>
        <v>7204 - CD São Paulo</v>
      </c>
      <c r="K5644" t="str">
        <f>_xlfn.XLOOKUP(I5644,[1]Planilha1!$C:$C,[1]Planilha1!$D:$D)</f>
        <v>43.340.312/0010-48</v>
      </c>
      <c r="L5644" t="str">
        <f>_xlfn.XLOOKUP(B5644,[2]Projeto!$B:$B,[2]Projeto!$P:$P)</f>
        <v>Paga</v>
      </c>
      <c r="M5644">
        <v>701203</v>
      </c>
      <c r="N5644" t="s">
        <v>1125</v>
      </c>
      <c r="O5644" t="str">
        <f>_xlfn.XLOOKUP(N5644,[3]Planilha1!$N:$N,[3]Planilha1!$O:$O)</f>
        <v>FLAC</v>
      </c>
      <c r="P5644">
        <v>2026</v>
      </c>
      <c r="Q5644" s="2" t="s">
        <v>1153</v>
      </c>
    </row>
    <row r="5645" spans="1:17" ht="16.8" x14ac:dyDescent="0.3">
      <c r="A5645" t="s">
        <v>1224</v>
      </c>
      <c r="B5645">
        <v>4500917346</v>
      </c>
      <c r="C5645">
        <v>5269521</v>
      </c>
      <c r="D5645" t="s">
        <v>472</v>
      </c>
      <c r="E5645">
        <v>610402075</v>
      </c>
      <c r="F5645" t="s">
        <v>111</v>
      </c>
      <c r="G5645" s="4">
        <v>845.8</v>
      </c>
      <c r="H5645" s="4">
        <v>25.37</v>
      </c>
      <c r="I5645">
        <v>7204</v>
      </c>
      <c r="J5645" t="str">
        <f>_xlfn.XLOOKUP(I5645,[1]Planilha1!$C:$C,[1]Planilha1!$B:$B)</f>
        <v>7204 - CD São Paulo</v>
      </c>
      <c r="K5645" t="str">
        <f>_xlfn.XLOOKUP(I5645,[1]Planilha1!$C:$C,[1]Planilha1!$D:$D)</f>
        <v>43.340.312/0010-48</v>
      </c>
      <c r="L5645" t="str">
        <f>_xlfn.XLOOKUP(B5645,[2]Projeto!$B:$B,[2]Projeto!$P:$P)</f>
        <v>Paga</v>
      </c>
      <c r="M5645">
        <v>701203</v>
      </c>
      <c r="N5645" t="s">
        <v>1125</v>
      </c>
      <c r="O5645" t="str">
        <f>_xlfn.XLOOKUP(N5645,[3]Planilha1!$N:$N,[3]Planilha1!$O:$O)</f>
        <v>FLAC</v>
      </c>
      <c r="P5645">
        <v>2026</v>
      </c>
      <c r="Q5645" s="2" t="s">
        <v>1153</v>
      </c>
    </row>
    <row r="5646" spans="1:17" ht="16.8" x14ac:dyDescent="0.3">
      <c r="A5646" t="s">
        <v>1224</v>
      </c>
      <c r="B5646">
        <v>4500917189</v>
      </c>
      <c r="C5646">
        <v>5207341</v>
      </c>
      <c r="D5646" t="s">
        <v>570</v>
      </c>
      <c r="E5646">
        <v>610405337</v>
      </c>
      <c r="F5646" t="s">
        <v>76</v>
      </c>
      <c r="G5646" s="4">
        <v>-4654.08</v>
      </c>
      <c r="H5646" s="4">
        <v>-139.62</v>
      </c>
      <c r="I5646">
        <v>7417</v>
      </c>
      <c r="J5646" t="str">
        <f>_xlfn.XLOOKUP(I5646,[1]Planilha1!$C:$C,[1]Planilha1!$B:$B)</f>
        <v>7417 - TSPF - Ribeirão Preto</v>
      </c>
      <c r="K5646" t="str">
        <f>_xlfn.XLOOKUP(I5646,[1]Planilha1!$C:$C,[1]Planilha1!$D:$D)</f>
        <v>43.340.312/0009-04</v>
      </c>
      <c r="L5646" t="str">
        <f>_xlfn.XLOOKUP(B5646,[2]Projeto!$B:$B,[2]Projeto!$P:$P)</f>
        <v>Paga</v>
      </c>
      <c r="M5646">
        <v>701203</v>
      </c>
      <c r="N5646" t="s">
        <v>1125</v>
      </c>
      <c r="O5646" t="str">
        <f>_xlfn.XLOOKUP(N5646,[3]Planilha1!$N:$N,[3]Planilha1!$O:$O)</f>
        <v>FLAC</v>
      </c>
      <c r="P5646">
        <v>2026</v>
      </c>
      <c r="Q5646" s="2" t="s">
        <v>1153</v>
      </c>
    </row>
    <row r="5647" spans="1:17" ht="16.8" x14ac:dyDescent="0.3">
      <c r="A5647" t="s">
        <v>1224</v>
      </c>
      <c r="B5647">
        <v>4500917176</v>
      </c>
      <c r="C5647">
        <v>5354795</v>
      </c>
      <c r="D5647" t="s">
        <v>299</v>
      </c>
      <c r="E5647">
        <v>610402075</v>
      </c>
      <c r="F5647" t="s">
        <v>111</v>
      </c>
      <c r="G5647" s="4">
        <v>1903.05</v>
      </c>
      <c r="H5647" s="4">
        <v>57.09</v>
      </c>
      <c r="I5647">
        <v>7406</v>
      </c>
      <c r="J5647" t="str">
        <f>_xlfn.XLOOKUP(I5647,[1]Planilha1!$C:$C,[1]Planilha1!$B:$B)</f>
        <v>7406 - TSPF - Louveira</v>
      </c>
      <c r="K5647" t="str">
        <f>_xlfn.XLOOKUP(I5647,[1]Planilha1!$C:$C,[1]Planilha1!$D:$D)</f>
        <v>43.340.312/0023-62</v>
      </c>
      <c r="L5647" t="str">
        <f>_xlfn.XLOOKUP(B5647,[2]Projeto!$B:$B,[2]Projeto!$P:$P)</f>
        <v>Paga</v>
      </c>
      <c r="M5647">
        <v>701203</v>
      </c>
      <c r="N5647" t="s">
        <v>1125</v>
      </c>
      <c r="O5647" t="str">
        <f>_xlfn.XLOOKUP(N5647,[3]Planilha1!$N:$N,[3]Planilha1!$O:$O)</f>
        <v>FLAC</v>
      </c>
      <c r="P5647">
        <v>2026</v>
      </c>
      <c r="Q5647" s="2" t="s">
        <v>1153</v>
      </c>
    </row>
    <row r="5648" spans="1:17" ht="16.8" x14ac:dyDescent="0.3">
      <c r="A5648" t="s">
        <v>1224</v>
      </c>
      <c r="B5648">
        <v>4500917346</v>
      </c>
      <c r="C5648">
        <v>5159092</v>
      </c>
      <c r="D5648" t="s">
        <v>311</v>
      </c>
      <c r="E5648">
        <v>610501353</v>
      </c>
      <c r="F5648" t="s">
        <v>144</v>
      </c>
      <c r="G5648" s="4">
        <v>-286.92</v>
      </c>
      <c r="H5648" s="4">
        <v>-8.61</v>
      </c>
      <c r="I5648">
        <v>7204</v>
      </c>
      <c r="J5648" t="str">
        <f>_xlfn.XLOOKUP(I5648,[1]Planilha1!$C:$C,[1]Planilha1!$B:$B)</f>
        <v>7204 - CD São Paulo</v>
      </c>
      <c r="K5648" t="str">
        <f>_xlfn.XLOOKUP(I5648,[1]Planilha1!$C:$C,[1]Planilha1!$D:$D)</f>
        <v>43.340.312/0010-48</v>
      </c>
      <c r="L5648" t="str">
        <f>_xlfn.XLOOKUP(B5648,[2]Projeto!$B:$B,[2]Projeto!$P:$P)</f>
        <v>Paga</v>
      </c>
      <c r="M5648">
        <v>701203</v>
      </c>
      <c r="N5648" t="s">
        <v>1125</v>
      </c>
      <c r="O5648" t="str">
        <f>_xlfn.XLOOKUP(N5648,[3]Planilha1!$N:$N,[3]Planilha1!$O:$O)</f>
        <v>FLAC</v>
      </c>
      <c r="P5648">
        <v>2026</v>
      </c>
      <c r="Q5648" s="2" t="s">
        <v>1153</v>
      </c>
    </row>
    <row r="5649" spans="1:17" ht="16.8" x14ac:dyDescent="0.3">
      <c r="A5649" t="s">
        <v>1224</v>
      </c>
      <c r="B5649">
        <v>4500917346</v>
      </c>
      <c r="C5649">
        <v>5317022</v>
      </c>
      <c r="D5649" t="s">
        <v>953</v>
      </c>
      <c r="E5649">
        <v>610038007</v>
      </c>
      <c r="F5649" t="s">
        <v>213</v>
      </c>
      <c r="G5649" s="4">
        <v>-256.8</v>
      </c>
      <c r="H5649" s="4">
        <v>-7.7</v>
      </c>
      <c r="I5649">
        <v>7204</v>
      </c>
      <c r="J5649" t="str">
        <f>_xlfn.XLOOKUP(I5649,[1]Planilha1!$C:$C,[1]Planilha1!$B:$B)</f>
        <v>7204 - CD São Paulo</v>
      </c>
      <c r="K5649" t="str">
        <f>_xlfn.XLOOKUP(I5649,[1]Planilha1!$C:$C,[1]Planilha1!$D:$D)</f>
        <v>43.340.312/0010-48</v>
      </c>
      <c r="L5649" t="str">
        <f>_xlfn.XLOOKUP(B5649,[2]Projeto!$B:$B,[2]Projeto!$P:$P)</f>
        <v>Paga</v>
      </c>
      <c r="M5649">
        <v>701203</v>
      </c>
      <c r="N5649" t="s">
        <v>1125</v>
      </c>
      <c r="O5649" t="str">
        <f>_xlfn.XLOOKUP(N5649,[3]Planilha1!$N:$N,[3]Planilha1!$O:$O)</f>
        <v>FLAC</v>
      </c>
      <c r="P5649">
        <v>2026</v>
      </c>
      <c r="Q5649" s="2" t="s">
        <v>1153</v>
      </c>
    </row>
    <row r="5650" spans="1:17" ht="16.8" x14ac:dyDescent="0.3">
      <c r="A5650" t="s">
        <v>1224</v>
      </c>
      <c r="B5650">
        <v>4500917346</v>
      </c>
      <c r="C5650">
        <v>5259851</v>
      </c>
      <c r="D5650" t="s">
        <v>153</v>
      </c>
      <c r="E5650">
        <v>610603457</v>
      </c>
      <c r="F5650" t="s">
        <v>137</v>
      </c>
      <c r="G5650" s="4">
        <v>-346.28</v>
      </c>
      <c r="H5650" s="4">
        <v>-10.39</v>
      </c>
      <c r="I5650">
        <v>7204</v>
      </c>
      <c r="J5650" t="str">
        <f>_xlfn.XLOOKUP(I5650,[1]Planilha1!$C:$C,[1]Planilha1!$B:$B)</f>
        <v>7204 - CD São Paulo</v>
      </c>
      <c r="K5650" t="str">
        <f>_xlfn.XLOOKUP(I5650,[1]Planilha1!$C:$C,[1]Planilha1!$D:$D)</f>
        <v>43.340.312/0010-48</v>
      </c>
      <c r="L5650" t="str">
        <f>_xlfn.XLOOKUP(B5650,[2]Projeto!$B:$B,[2]Projeto!$P:$P)</f>
        <v>Paga</v>
      </c>
      <c r="M5650">
        <v>701203</v>
      </c>
      <c r="N5650" t="s">
        <v>1125</v>
      </c>
      <c r="O5650" t="str">
        <f>_xlfn.XLOOKUP(N5650,[3]Planilha1!$N:$N,[3]Planilha1!$O:$O)</f>
        <v>FLAC</v>
      </c>
      <c r="P5650">
        <v>2026</v>
      </c>
      <c r="Q5650" s="2" t="s">
        <v>1153</v>
      </c>
    </row>
    <row r="5651" spans="1:17" ht="16.8" x14ac:dyDescent="0.3">
      <c r="A5651" t="s">
        <v>1224</v>
      </c>
      <c r="B5651">
        <v>4500917346</v>
      </c>
      <c r="C5651">
        <v>5341282</v>
      </c>
      <c r="D5651" t="s">
        <v>377</v>
      </c>
      <c r="E5651">
        <v>540447551</v>
      </c>
      <c r="F5651" t="s">
        <v>302</v>
      </c>
      <c r="G5651" s="4">
        <v>-285</v>
      </c>
      <c r="H5651" s="4">
        <v>-8.5500000000000007</v>
      </c>
      <c r="I5651">
        <v>7204</v>
      </c>
      <c r="J5651" t="str">
        <f>_xlfn.XLOOKUP(I5651,[1]Planilha1!$C:$C,[1]Planilha1!$B:$B)</f>
        <v>7204 - CD São Paulo</v>
      </c>
      <c r="K5651" t="str">
        <f>_xlfn.XLOOKUP(I5651,[1]Planilha1!$C:$C,[1]Planilha1!$D:$D)</f>
        <v>43.340.312/0010-48</v>
      </c>
      <c r="L5651" t="str">
        <f>_xlfn.XLOOKUP(B5651,[2]Projeto!$B:$B,[2]Projeto!$P:$P)</f>
        <v>Paga</v>
      </c>
      <c r="M5651">
        <v>701203</v>
      </c>
      <c r="N5651" t="s">
        <v>1125</v>
      </c>
      <c r="O5651" t="str">
        <f>_xlfn.XLOOKUP(N5651,[3]Planilha1!$N:$N,[3]Planilha1!$O:$O)</f>
        <v>FLAC</v>
      </c>
      <c r="P5651">
        <v>2026</v>
      </c>
      <c r="Q5651" s="2" t="s">
        <v>1153</v>
      </c>
    </row>
    <row r="5652" spans="1:17" ht="16.8" x14ac:dyDescent="0.3">
      <c r="A5652" t="s">
        <v>1224</v>
      </c>
      <c r="B5652">
        <v>4500917346</v>
      </c>
      <c r="C5652">
        <v>5291710</v>
      </c>
      <c r="D5652" t="s">
        <v>420</v>
      </c>
      <c r="E5652">
        <v>610401072</v>
      </c>
      <c r="F5652" t="s">
        <v>174</v>
      </c>
      <c r="G5652" s="4">
        <v>215.2</v>
      </c>
      <c r="H5652" s="4">
        <v>6.46</v>
      </c>
      <c r="I5652">
        <v>7204</v>
      </c>
      <c r="J5652" t="str">
        <f>_xlfn.XLOOKUP(I5652,[1]Planilha1!$C:$C,[1]Planilha1!$B:$B)</f>
        <v>7204 - CD São Paulo</v>
      </c>
      <c r="K5652" t="str">
        <f>_xlfn.XLOOKUP(I5652,[1]Planilha1!$C:$C,[1]Planilha1!$D:$D)</f>
        <v>43.340.312/0010-48</v>
      </c>
      <c r="L5652" t="str">
        <f>_xlfn.XLOOKUP(B5652,[2]Projeto!$B:$B,[2]Projeto!$P:$P)</f>
        <v>Paga</v>
      </c>
      <c r="M5652">
        <v>701203</v>
      </c>
      <c r="N5652" t="s">
        <v>1125</v>
      </c>
      <c r="O5652" t="str">
        <f>_xlfn.XLOOKUP(N5652,[3]Planilha1!$N:$N,[3]Planilha1!$O:$O)</f>
        <v>FLAC</v>
      </c>
      <c r="P5652">
        <v>2026</v>
      </c>
      <c r="Q5652" s="2" t="s">
        <v>1153</v>
      </c>
    </row>
    <row r="5653" spans="1:17" ht="16.8" x14ac:dyDescent="0.3">
      <c r="A5653" t="s">
        <v>1224</v>
      </c>
      <c r="B5653">
        <v>4500917346</v>
      </c>
      <c r="C5653">
        <v>5291710</v>
      </c>
      <c r="D5653" t="s">
        <v>420</v>
      </c>
      <c r="E5653">
        <v>610402075</v>
      </c>
      <c r="F5653" t="s">
        <v>111</v>
      </c>
      <c r="G5653" s="4">
        <v>422.9</v>
      </c>
      <c r="H5653" s="4">
        <v>12.69</v>
      </c>
      <c r="I5653">
        <v>7204</v>
      </c>
      <c r="J5653" t="str">
        <f>_xlfn.XLOOKUP(I5653,[1]Planilha1!$C:$C,[1]Planilha1!$B:$B)</f>
        <v>7204 - CD São Paulo</v>
      </c>
      <c r="K5653" t="str">
        <f>_xlfn.XLOOKUP(I5653,[1]Planilha1!$C:$C,[1]Planilha1!$D:$D)</f>
        <v>43.340.312/0010-48</v>
      </c>
      <c r="L5653" t="str">
        <f>_xlfn.XLOOKUP(B5653,[2]Projeto!$B:$B,[2]Projeto!$P:$P)</f>
        <v>Paga</v>
      </c>
      <c r="M5653">
        <v>701203</v>
      </c>
      <c r="N5653" t="s">
        <v>1125</v>
      </c>
      <c r="O5653" t="str">
        <f>_xlfn.XLOOKUP(N5653,[3]Planilha1!$N:$N,[3]Planilha1!$O:$O)</f>
        <v>FLAC</v>
      </c>
      <c r="P5653">
        <v>2026</v>
      </c>
      <c r="Q5653" s="2" t="s">
        <v>1153</v>
      </c>
    </row>
    <row r="5654" spans="1:17" ht="16.8" x14ac:dyDescent="0.3">
      <c r="A5654" t="s">
        <v>1224</v>
      </c>
      <c r="B5654">
        <v>4500917346</v>
      </c>
      <c r="C5654">
        <v>5352914</v>
      </c>
      <c r="D5654" t="s">
        <v>541</v>
      </c>
      <c r="E5654">
        <v>630007007</v>
      </c>
      <c r="F5654" t="s">
        <v>375</v>
      </c>
      <c r="G5654" s="4">
        <v>256.8</v>
      </c>
      <c r="H5654" s="4">
        <v>7.7</v>
      </c>
      <c r="I5654">
        <v>7204</v>
      </c>
      <c r="J5654" t="str">
        <f>_xlfn.XLOOKUP(I5654,[1]Planilha1!$C:$C,[1]Planilha1!$B:$B)</f>
        <v>7204 - CD São Paulo</v>
      </c>
      <c r="K5654" t="str">
        <f>_xlfn.XLOOKUP(I5654,[1]Planilha1!$C:$C,[1]Planilha1!$D:$D)</f>
        <v>43.340.312/0010-48</v>
      </c>
      <c r="L5654" t="str">
        <f>_xlfn.XLOOKUP(B5654,[2]Projeto!$B:$B,[2]Projeto!$P:$P)</f>
        <v>Paga</v>
      </c>
      <c r="M5654">
        <v>701203</v>
      </c>
      <c r="N5654" t="s">
        <v>1125</v>
      </c>
      <c r="O5654" t="str">
        <f>_xlfn.XLOOKUP(N5654,[3]Planilha1!$N:$N,[3]Planilha1!$O:$O)</f>
        <v>FLAC</v>
      </c>
      <c r="P5654">
        <v>2026</v>
      </c>
      <c r="Q5654" s="2" t="s">
        <v>1153</v>
      </c>
    </row>
    <row r="5655" spans="1:17" ht="16.8" x14ac:dyDescent="0.3">
      <c r="A5655" t="s">
        <v>1224</v>
      </c>
      <c r="B5655">
        <v>4500917346</v>
      </c>
      <c r="C5655">
        <v>5355972</v>
      </c>
      <c r="D5655" t="s">
        <v>608</v>
      </c>
      <c r="E5655">
        <v>610402075</v>
      </c>
      <c r="F5655" t="s">
        <v>111</v>
      </c>
      <c r="G5655" s="4">
        <v>997.5</v>
      </c>
      <c r="H5655" s="4">
        <v>29.93</v>
      </c>
      <c r="I5655">
        <v>7204</v>
      </c>
      <c r="J5655" t="str">
        <f>_xlfn.XLOOKUP(I5655,[1]Planilha1!$C:$C,[1]Planilha1!$B:$B)</f>
        <v>7204 - CD São Paulo</v>
      </c>
      <c r="K5655" t="str">
        <f>_xlfn.XLOOKUP(I5655,[1]Planilha1!$C:$C,[1]Planilha1!$D:$D)</f>
        <v>43.340.312/0010-48</v>
      </c>
      <c r="L5655" t="str">
        <f>_xlfn.XLOOKUP(B5655,[2]Projeto!$B:$B,[2]Projeto!$P:$P)</f>
        <v>Paga</v>
      </c>
      <c r="M5655">
        <v>701203</v>
      </c>
      <c r="N5655" t="s">
        <v>1125</v>
      </c>
      <c r="O5655" t="str">
        <f>_xlfn.XLOOKUP(N5655,[3]Planilha1!$N:$N,[3]Planilha1!$O:$O)</f>
        <v>FLAC</v>
      </c>
      <c r="P5655">
        <v>2026</v>
      </c>
      <c r="Q5655" s="2" t="s">
        <v>1153</v>
      </c>
    </row>
    <row r="5656" spans="1:17" ht="16.8" x14ac:dyDescent="0.3">
      <c r="A5656" t="s">
        <v>1224</v>
      </c>
      <c r="B5656">
        <v>4500917346</v>
      </c>
      <c r="C5656">
        <v>5247932</v>
      </c>
      <c r="D5656" t="s">
        <v>257</v>
      </c>
      <c r="E5656">
        <v>610402337</v>
      </c>
      <c r="F5656" t="s">
        <v>84</v>
      </c>
      <c r="G5656" s="4">
        <v>276.48</v>
      </c>
      <c r="H5656" s="4">
        <v>8.2899999999999991</v>
      </c>
      <c r="I5656">
        <v>7204</v>
      </c>
      <c r="J5656" t="str">
        <f>_xlfn.XLOOKUP(I5656,[1]Planilha1!$C:$C,[1]Planilha1!$B:$B)</f>
        <v>7204 - CD São Paulo</v>
      </c>
      <c r="K5656" t="str">
        <f>_xlfn.XLOOKUP(I5656,[1]Planilha1!$C:$C,[1]Planilha1!$D:$D)</f>
        <v>43.340.312/0010-48</v>
      </c>
      <c r="L5656" t="str">
        <f>_xlfn.XLOOKUP(B5656,[2]Projeto!$B:$B,[2]Projeto!$P:$P)</f>
        <v>Paga</v>
      </c>
      <c r="M5656">
        <v>701203</v>
      </c>
      <c r="N5656" t="s">
        <v>1125</v>
      </c>
      <c r="O5656" t="str">
        <f>_xlfn.XLOOKUP(N5656,[3]Planilha1!$N:$N,[3]Planilha1!$O:$O)</f>
        <v>FLAC</v>
      </c>
      <c r="P5656">
        <v>2026</v>
      </c>
      <c r="Q5656" s="2" t="s">
        <v>1153</v>
      </c>
    </row>
    <row r="5657" spans="1:17" ht="16.8" x14ac:dyDescent="0.3">
      <c r="A5657" t="s">
        <v>1224</v>
      </c>
      <c r="B5657">
        <v>4500917346</v>
      </c>
      <c r="C5657">
        <v>5247932</v>
      </c>
      <c r="D5657" t="s">
        <v>257</v>
      </c>
      <c r="E5657">
        <v>610405337</v>
      </c>
      <c r="F5657" t="s">
        <v>76</v>
      </c>
      <c r="G5657" s="4">
        <v>184.32</v>
      </c>
      <c r="H5657" s="4">
        <v>5.53</v>
      </c>
      <c r="I5657">
        <v>7204</v>
      </c>
      <c r="J5657" t="str">
        <f>_xlfn.XLOOKUP(I5657,[1]Planilha1!$C:$C,[1]Planilha1!$B:$B)</f>
        <v>7204 - CD São Paulo</v>
      </c>
      <c r="K5657" t="str">
        <f>_xlfn.XLOOKUP(I5657,[1]Planilha1!$C:$C,[1]Planilha1!$D:$D)</f>
        <v>43.340.312/0010-48</v>
      </c>
      <c r="L5657" t="str">
        <f>_xlfn.XLOOKUP(B5657,[2]Projeto!$B:$B,[2]Projeto!$P:$P)</f>
        <v>Paga</v>
      </c>
      <c r="M5657">
        <v>701203</v>
      </c>
      <c r="N5657" t="s">
        <v>1125</v>
      </c>
      <c r="O5657" t="str">
        <f>_xlfn.XLOOKUP(N5657,[3]Planilha1!$N:$N,[3]Planilha1!$O:$O)</f>
        <v>FLAC</v>
      </c>
      <c r="P5657">
        <v>2026</v>
      </c>
      <c r="Q5657" s="2" t="s">
        <v>1153</v>
      </c>
    </row>
    <row r="5658" spans="1:17" ht="16.8" x14ac:dyDescent="0.3">
      <c r="A5658" t="s">
        <v>1224</v>
      </c>
      <c r="B5658">
        <v>4500917346</v>
      </c>
      <c r="C5658">
        <v>5296842</v>
      </c>
      <c r="D5658" t="s">
        <v>419</v>
      </c>
      <c r="E5658">
        <v>610100477</v>
      </c>
      <c r="F5658" t="s">
        <v>103</v>
      </c>
      <c r="G5658" s="4">
        <v>247.8</v>
      </c>
      <c r="H5658" s="4">
        <v>7.43</v>
      </c>
      <c r="I5658">
        <v>7204</v>
      </c>
      <c r="J5658" t="str">
        <f>_xlfn.XLOOKUP(I5658,[1]Planilha1!$C:$C,[1]Planilha1!$B:$B)</f>
        <v>7204 - CD São Paulo</v>
      </c>
      <c r="K5658" t="str">
        <f>_xlfn.XLOOKUP(I5658,[1]Planilha1!$C:$C,[1]Planilha1!$D:$D)</f>
        <v>43.340.312/0010-48</v>
      </c>
      <c r="L5658" t="str">
        <f>_xlfn.XLOOKUP(B5658,[2]Projeto!$B:$B,[2]Projeto!$P:$P)</f>
        <v>Paga</v>
      </c>
      <c r="M5658">
        <v>701203</v>
      </c>
      <c r="N5658" t="s">
        <v>1125</v>
      </c>
      <c r="O5658" t="str">
        <f>_xlfn.XLOOKUP(N5658,[3]Planilha1!$N:$N,[3]Planilha1!$O:$O)</f>
        <v>FLAC</v>
      </c>
      <c r="P5658">
        <v>2026</v>
      </c>
      <c r="Q5658" s="2" t="s">
        <v>1153</v>
      </c>
    </row>
    <row r="5659" spans="1:17" ht="16.8" x14ac:dyDescent="0.3">
      <c r="A5659" t="s">
        <v>1224</v>
      </c>
      <c r="B5659">
        <v>4500917346</v>
      </c>
      <c r="C5659">
        <v>5296842</v>
      </c>
      <c r="D5659" t="s">
        <v>419</v>
      </c>
      <c r="E5659">
        <v>610110340</v>
      </c>
      <c r="F5659" t="s">
        <v>122</v>
      </c>
      <c r="G5659" s="4">
        <v>212.4</v>
      </c>
      <c r="H5659" s="4">
        <v>6.37</v>
      </c>
      <c r="I5659">
        <v>7204</v>
      </c>
      <c r="J5659" t="str">
        <f>_xlfn.XLOOKUP(I5659,[1]Planilha1!$C:$C,[1]Planilha1!$B:$B)</f>
        <v>7204 - CD São Paulo</v>
      </c>
      <c r="K5659" t="str">
        <f>_xlfn.XLOOKUP(I5659,[1]Planilha1!$C:$C,[1]Planilha1!$D:$D)</f>
        <v>43.340.312/0010-48</v>
      </c>
      <c r="L5659" t="str">
        <f>_xlfn.XLOOKUP(B5659,[2]Projeto!$B:$B,[2]Projeto!$P:$P)</f>
        <v>Paga</v>
      </c>
      <c r="M5659">
        <v>701203</v>
      </c>
      <c r="N5659" t="s">
        <v>1125</v>
      </c>
      <c r="O5659" t="str">
        <f>_xlfn.XLOOKUP(N5659,[3]Planilha1!$N:$N,[3]Planilha1!$O:$O)</f>
        <v>FLAC</v>
      </c>
      <c r="P5659">
        <v>2026</v>
      </c>
      <c r="Q5659" s="2" t="s">
        <v>1153</v>
      </c>
    </row>
    <row r="5660" spans="1:17" ht="16.8" x14ac:dyDescent="0.3">
      <c r="A5660" t="s">
        <v>1224</v>
      </c>
      <c r="B5660">
        <v>4500917346</v>
      </c>
      <c r="C5660">
        <v>5296842</v>
      </c>
      <c r="D5660" t="s">
        <v>419</v>
      </c>
      <c r="E5660">
        <v>610405337</v>
      </c>
      <c r="F5660" t="s">
        <v>76</v>
      </c>
      <c r="G5660" s="4">
        <v>192</v>
      </c>
      <c r="H5660" s="4">
        <v>5.76</v>
      </c>
      <c r="I5660">
        <v>7204</v>
      </c>
      <c r="J5660" t="str">
        <f>_xlfn.XLOOKUP(I5660,[1]Planilha1!$C:$C,[1]Planilha1!$B:$B)</f>
        <v>7204 - CD São Paulo</v>
      </c>
      <c r="K5660" t="str">
        <f>_xlfn.XLOOKUP(I5660,[1]Planilha1!$C:$C,[1]Planilha1!$D:$D)</f>
        <v>43.340.312/0010-48</v>
      </c>
      <c r="L5660" t="str">
        <f>_xlfn.XLOOKUP(B5660,[2]Projeto!$B:$B,[2]Projeto!$P:$P)</f>
        <v>Paga</v>
      </c>
      <c r="M5660">
        <v>701203</v>
      </c>
      <c r="N5660" t="s">
        <v>1125</v>
      </c>
      <c r="O5660" t="str">
        <f>_xlfn.XLOOKUP(N5660,[3]Planilha1!$N:$N,[3]Planilha1!$O:$O)</f>
        <v>FLAC</v>
      </c>
      <c r="P5660">
        <v>2026</v>
      </c>
      <c r="Q5660" s="2" t="s">
        <v>1153</v>
      </c>
    </row>
    <row r="5661" spans="1:17" ht="16.8" x14ac:dyDescent="0.3">
      <c r="A5661" t="s">
        <v>1224</v>
      </c>
      <c r="B5661">
        <v>4500917346</v>
      </c>
      <c r="C5661">
        <v>5296842</v>
      </c>
      <c r="D5661" t="s">
        <v>419</v>
      </c>
      <c r="E5661">
        <v>610102463</v>
      </c>
      <c r="F5661" t="s">
        <v>93</v>
      </c>
      <c r="G5661" s="4">
        <v>165.24</v>
      </c>
      <c r="H5661" s="4">
        <v>4.96</v>
      </c>
      <c r="I5661">
        <v>7204</v>
      </c>
      <c r="J5661" t="str">
        <f>_xlfn.XLOOKUP(I5661,[1]Planilha1!$C:$C,[1]Planilha1!$B:$B)</f>
        <v>7204 - CD São Paulo</v>
      </c>
      <c r="K5661" t="str">
        <f>_xlfn.XLOOKUP(I5661,[1]Planilha1!$C:$C,[1]Planilha1!$D:$D)</f>
        <v>43.340.312/0010-48</v>
      </c>
      <c r="L5661" t="str">
        <f>_xlfn.XLOOKUP(B5661,[2]Projeto!$B:$B,[2]Projeto!$P:$P)</f>
        <v>Paga</v>
      </c>
      <c r="M5661">
        <v>701203</v>
      </c>
      <c r="N5661" t="s">
        <v>1125</v>
      </c>
      <c r="O5661" t="str">
        <f>_xlfn.XLOOKUP(N5661,[3]Planilha1!$N:$N,[3]Planilha1!$O:$O)</f>
        <v>FLAC</v>
      </c>
      <c r="P5661">
        <v>2026</v>
      </c>
      <c r="Q5661" s="2" t="s">
        <v>1153</v>
      </c>
    </row>
    <row r="5662" spans="1:17" ht="16.8" x14ac:dyDescent="0.3">
      <c r="A5662" t="s">
        <v>1224</v>
      </c>
      <c r="B5662">
        <v>4500917346</v>
      </c>
      <c r="C5662">
        <v>5303461</v>
      </c>
      <c r="D5662" t="s">
        <v>618</v>
      </c>
      <c r="E5662">
        <v>630036007</v>
      </c>
      <c r="F5662" t="s">
        <v>451</v>
      </c>
      <c r="G5662" s="4">
        <v>266.39999999999998</v>
      </c>
      <c r="H5662" s="4">
        <v>7.99</v>
      </c>
      <c r="I5662">
        <v>7204</v>
      </c>
      <c r="J5662" t="str">
        <f>_xlfn.XLOOKUP(I5662,[1]Planilha1!$C:$C,[1]Planilha1!$B:$B)</f>
        <v>7204 - CD São Paulo</v>
      </c>
      <c r="K5662" t="str">
        <f>_xlfn.XLOOKUP(I5662,[1]Planilha1!$C:$C,[1]Planilha1!$D:$D)</f>
        <v>43.340.312/0010-48</v>
      </c>
      <c r="L5662" t="str">
        <f>_xlfn.XLOOKUP(B5662,[2]Projeto!$B:$B,[2]Projeto!$P:$P)</f>
        <v>Paga</v>
      </c>
      <c r="M5662">
        <v>701203</v>
      </c>
      <c r="N5662" t="s">
        <v>1125</v>
      </c>
      <c r="O5662" t="str">
        <f>_xlfn.XLOOKUP(N5662,[3]Planilha1!$N:$N,[3]Planilha1!$O:$O)</f>
        <v>FLAC</v>
      </c>
      <c r="P5662">
        <v>2026</v>
      </c>
      <c r="Q5662" s="2" t="s">
        <v>1153</v>
      </c>
    </row>
    <row r="5663" spans="1:17" ht="16.8" x14ac:dyDescent="0.3">
      <c r="A5663" t="s">
        <v>1224</v>
      </c>
      <c r="B5663">
        <v>4500917346</v>
      </c>
      <c r="C5663">
        <v>5324423</v>
      </c>
      <c r="D5663" t="s">
        <v>730</v>
      </c>
      <c r="E5663">
        <v>610405337</v>
      </c>
      <c r="F5663" t="s">
        <v>76</v>
      </c>
      <c r="G5663" s="4">
        <v>92.16</v>
      </c>
      <c r="H5663" s="4">
        <v>2.76</v>
      </c>
      <c r="I5663">
        <v>7204</v>
      </c>
      <c r="J5663" t="str">
        <f>_xlfn.XLOOKUP(I5663,[1]Planilha1!$C:$C,[1]Planilha1!$B:$B)</f>
        <v>7204 - CD São Paulo</v>
      </c>
      <c r="K5663" t="str">
        <f>_xlfn.XLOOKUP(I5663,[1]Planilha1!$C:$C,[1]Planilha1!$D:$D)</f>
        <v>43.340.312/0010-48</v>
      </c>
      <c r="L5663" t="str">
        <f>_xlfn.XLOOKUP(B5663,[2]Projeto!$B:$B,[2]Projeto!$P:$P)</f>
        <v>Paga</v>
      </c>
      <c r="M5663">
        <v>701203</v>
      </c>
      <c r="N5663" t="s">
        <v>1125</v>
      </c>
      <c r="O5663" t="str">
        <f>_xlfn.XLOOKUP(N5663,[3]Planilha1!$N:$N,[3]Planilha1!$O:$O)</f>
        <v>FLAC</v>
      </c>
      <c r="P5663">
        <v>2026</v>
      </c>
      <c r="Q5663" s="2" t="s">
        <v>1153</v>
      </c>
    </row>
    <row r="5664" spans="1:17" ht="16.8" x14ac:dyDescent="0.3">
      <c r="A5664" t="s">
        <v>1224</v>
      </c>
      <c r="B5664">
        <v>4500917346</v>
      </c>
      <c r="C5664">
        <v>5359245</v>
      </c>
      <c r="D5664" t="s">
        <v>433</v>
      </c>
      <c r="E5664">
        <v>600671023</v>
      </c>
      <c r="F5664" t="s">
        <v>176</v>
      </c>
      <c r="G5664" s="4">
        <v>504.9</v>
      </c>
      <c r="H5664" s="4">
        <v>15.15</v>
      </c>
      <c r="I5664">
        <v>7204</v>
      </c>
      <c r="J5664" t="str">
        <f>_xlfn.XLOOKUP(I5664,[1]Planilha1!$C:$C,[1]Planilha1!$B:$B)</f>
        <v>7204 - CD São Paulo</v>
      </c>
      <c r="K5664" t="str">
        <f>_xlfn.XLOOKUP(I5664,[1]Planilha1!$C:$C,[1]Planilha1!$D:$D)</f>
        <v>43.340.312/0010-48</v>
      </c>
      <c r="L5664" t="str">
        <f>_xlfn.XLOOKUP(B5664,[2]Projeto!$B:$B,[2]Projeto!$P:$P)</f>
        <v>Paga</v>
      </c>
      <c r="M5664">
        <v>701203</v>
      </c>
      <c r="N5664" t="s">
        <v>1125</v>
      </c>
      <c r="O5664" t="str">
        <f>_xlfn.XLOOKUP(N5664,[3]Planilha1!$N:$N,[3]Planilha1!$O:$O)</f>
        <v>FLAC</v>
      </c>
      <c r="P5664">
        <v>2026</v>
      </c>
      <c r="Q5664" s="2" t="s">
        <v>1153</v>
      </c>
    </row>
    <row r="5665" spans="1:17" ht="16.8" x14ac:dyDescent="0.3">
      <c r="A5665" t="s">
        <v>1224</v>
      </c>
      <c r="B5665">
        <v>4500917346</v>
      </c>
      <c r="C5665">
        <v>5286858</v>
      </c>
      <c r="D5665" t="s">
        <v>509</v>
      </c>
      <c r="E5665">
        <v>610402075</v>
      </c>
      <c r="F5665" t="s">
        <v>111</v>
      </c>
      <c r="G5665" s="4">
        <v>422.9</v>
      </c>
      <c r="H5665" s="4">
        <v>12.69</v>
      </c>
      <c r="I5665">
        <v>7204</v>
      </c>
      <c r="J5665" t="str">
        <f>_xlfn.XLOOKUP(I5665,[1]Planilha1!$C:$C,[1]Planilha1!$B:$B)</f>
        <v>7204 - CD São Paulo</v>
      </c>
      <c r="K5665" t="str">
        <f>_xlfn.XLOOKUP(I5665,[1]Planilha1!$C:$C,[1]Planilha1!$D:$D)</f>
        <v>43.340.312/0010-48</v>
      </c>
      <c r="L5665" t="str">
        <f>_xlfn.XLOOKUP(B5665,[2]Projeto!$B:$B,[2]Projeto!$P:$P)</f>
        <v>Paga</v>
      </c>
      <c r="M5665">
        <v>701203</v>
      </c>
      <c r="N5665" t="s">
        <v>1125</v>
      </c>
      <c r="O5665" t="str">
        <f>_xlfn.XLOOKUP(N5665,[3]Planilha1!$N:$N,[3]Planilha1!$O:$O)</f>
        <v>FLAC</v>
      </c>
      <c r="P5665">
        <v>2026</v>
      </c>
      <c r="Q5665" s="2" t="s">
        <v>1153</v>
      </c>
    </row>
    <row r="5666" spans="1:17" ht="16.8" x14ac:dyDescent="0.3">
      <c r="A5666" t="s">
        <v>1224</v>
      </c>
      <c r="B5666">
        <v>4500917346</v>
      </c>
      <c r="C5666">
        <v>5321728</v>
      </c>
      <c r="D5666" t="s">
        <v>514</v>
      </c>
      <c r="E5666">
        <v>610101463</v>
      </c>
      <c r="F5666" t="s">
        <v>717</v>
      </c>
      <c r="G5666" s="4">
        <v>55.08</v>
      </c>
      <c r="H5666" s="4">
        <v>1.65</v>
      </c>
      <c r="I5666">
        <v>7204</v>
      </c>
      <c r="J5666" t="str">
        <f>_xlfn.XLOOKUP(I5666,[1]Planilha1!$C:$C,[1]Planilha1!$B:$B)</f>
        <v>7204 - CD São Paulo</v>
      </c>
      <c r="K5666" t="str">
        <f>_xlfn.XLOOKUP(I5666,[1]Planilha1!$C:$C,[1]Planilha1!$D:$D)</f>
        <v>43.340.312/0010-48</v>
      </c>
      <c r="L5666" t="str">
        <f>_xlfn.XLOOKUP(B5666,[2]Projeto!$B:$B,[2]Projeto!$P:$P)</f>
        <v>Paga</v>
      </c>
      <c r="M5666">
        <v>701203</v>
      </c>
      <c r="N5666" t="s">
        <v>1125</v>
      </c>
      <c r="O5666" t="str">
        <f>_xlfn.XLOOKUP(N5666,[3]Planilha1!$N:$N,[3]Planilha1!$O:$O)</f>
        <v>FLAC</v>
      </c>
      <c r="P5666">
        <v>2026</v>
      </c>
      <c r="Q5666" s="2" t="s">
        <v>1153</v>
      </c>
    </row>
    <row r="5667" spans="1:17" ht="16.8" x14ac:dyDescent="0.3">
      <c r="A5667" t="s">
        <v>1224</v>
      </c>
      <c r="B5667">
        <v>4500917346</v>
      </c>
      <c r="C5667">
        <v>5321728</v>
      </c>
      <c r="D5667" t="s">
        <v>514</v>
      </c>
      <c r="E5667">
        <v>610100477</v>
      </c>
      <c r="F5667" t="s">
        <v>103</v>
      </c>
      <c r="G5667" s="4">
        <v>82.6</v>
      </c>
      <c r="H5667" s="4">
        <v>2.48</v>
      </c>
      <c r="I5667">
        <v>7204</v>
      </c>
      <c r="J5667" t="str">
        <f>_xlfn.XLOOKUP(I5667,[1]Planilha1!$C:$C,[1]Planilha1!$B:$B)</f>
        <v>7204 - CD São Paulo</v>
      </c>
      <c r="K5667" t="str">
        <f>_xlfn.XLOOKUP(I5667,[1]Planilha1!$C:$C,[1]Planilha1!$D:$D)</f>
        <v>43.340.312/0010-48</v>
      </c>
      <c r="L5667" t="str">
        <f>_xlfn.XLOOKUP(B5667,[2]Projeto!$B:$B,[2]Projeto!$P:$P)</f>
        <v>Paga</v>
      </c>
      <c r="M5667">
        <v>701203</v>
      </c>
      <c r="N5667" t="s">
        <v>1125</v>
      </c>
      <c r="O5667" t="str">
        <f>_xlfn.XLOOKUP(N5667,[3]Planilha1!$N:$N,[3]Planilha1!$O:$O)</f>
        <v>FLAC</v>
      </c>
      <c r="P5667">
        <v>2026</v>
      </c>
      <c r="Q5667" s="2" t="s">
        <v>1153</v>
      </c>
    </row>
    <row r="5668" spans="1:17" ht="16.8" x14ac:dyDescent="0.3">
      <c r="A5668" t="s">
        <v>1224</v>
      </c>
      <c r="B5668">
        <v>4500917346</v>
      </c>
      <c r="C5668">
        <v>5321728</v>
      </c>
      <c r="D5668" t="s">
        <v>514</v>
      </c>
      <c r="E5668">
        <v>610202462</v>
      </c>
      <c r="F5668" t="s">
        <v>684</v>
      </c>
      <c r="G5668" s="4">
        <v>53.4</v>
      </c>
      <c r="H5668" s="4">
        <v>1.6</v>
      </c>
      <c r="I5668">
        <v>7204</v>
      </c>
      <c r="J5668" t="str">
        <f>_xlfn.XLOOKUP(I5668,[1]Planilha1!$C:$C,[1]Planilha1!$B:$B)</f>
        <v>7204 - CD São Paulo</v>
      </c>
      <c r="K5668" t="str">
        <f>_xlfn.XLOOKUP(I5668,[1]Planilha1!$C:$C,[1]Planilha1!$D:$D)</f>
        <v>43.340.312/0010-48</v>
      </c>
      <c r="L5668" t="str">
        <f>_xlfn.XLOOKUP(B5668,[2]Projeto!$B:$B,[2]Projeto!$P:$P)</f>
        <v>Paga</v>
      </c>
      <c r="M5668">
        <v>701203</v>
      </c>
      <c r="N5668" t="s">
        <v>1125</v>
      </c>
      <c r="O5668" t="str">
        <f>_xlfn.XLOOKUP(N5668,[3]Planilha1!$N:$N,[3]Planilha1!$O:$O)</f>
        <v>FLAC</v>
      </c>
      <c r="P5668">
        <v>2026</v>
      </c>
      <c r="Q5668" s="2" t="s">
        <v>1153</v>
      </c>
    </row>
    <row r="5669" spans="1:17" ht="16.8" x14ac:dyDescent="0.3">
      <c r="A5669" t="s">
        <v>1224</v>
      </c>
      <c r="B5669">
        <v>4500917346</v>
      </c>
      <c r="C5669">
        <v>5348489</v>
      </c>
      <c r="D5669" t="s">
        <v>473</v>
      </c>
      <c r="E5669">
        <v>540500527</v>
      </c>
      <c r="F5669" t="s">
        <v>109</v>
      </c>
      <c r="G5669" s="4">
        <v>980.91</v>
      </c>
      <c r="H5669" s="4">
        <v>29.43</v>
      </c>
      <c r="I5669">
        <v>7204</v>
      </c>
      <c r="J5669" t="str">
        <f>_xlfn.XLOOKUP(I5669,[1]Planilha1!$C:$C,[1]Planilha1!$B:$B)</f>
        <v>7204 - CD São Paulo</v>
      </c>
      <c r="K5669" t="str">
        <f>_xlfn.XLOOKUP(I5669,[1]Planilha1!$C:$C,[1]Planilha1!$D:$D)</f>
        <v>43.340.312/0010-48</v>
      </c>
      <c r="L5669" t="str">
        <f>_xlfn.XLOOKUP(B5669,[2]Projeto!$B:$B,[2]Projeto!$P:$P)</f>
        <v>Paga</v>
      </c>
      <c r="M5669">
        <v>701203</v>
      </c>
      <c r="N5669" t="s">
        <v>1125</v>
      </c>
      <c r="O5669" t="str">
        <f>_xlfn.XLOOKUP(N5669,[3]Planilha1!$N:$N,[3]Planilha1!$O:$O)</f>
        <v>FLAC</v>
      </c>
      <c r="P5669">
        <v>2026</v>
      </c>
      <c r="Q5669" s="2" t="s">
        <v>1153</v>
      </c>
    </row>
    <row r="5670" spans="1:17" ht="16.8" x14ac:dyDescent="0.3">
      <c r="A5670" t="s">
        <v>1224</v>
      </c>
      <c r="B5670">
        <v>4500917346</v>
      </c>
      <c r="C5670">
        <v>5348489</v>
      </c>
      <c r="D5670" t="s">
        <v>473</v>
      </c>
      <c r="E5670">
        <v>610501353</v>
      </c>
      <c r="F5670" t="s">
        <v>144</v>
      </c>
      <c r="G5670" s="4">
        <v>440.2</v>
      </c>
      <c r="H5670" s="4">
        <v>13.21</v>
      </c>
      <c r="I5670">
        <v>7204</v>
      </c>
      <c r="J5670" t="str">
        <f>_xlfn.XLOOKUP(I5670,[1]Planilha1!$C:$C,[1]Planilha1!$B:$B)</f>
        <v>7204 - CD São Paulo</v>
      </c>
      <c r="K5670" t="str">
        <f>_xlfn.XLOOKUP(I5670,[1]Planilha1!$C:$C,[1]Planilha1!$D:$D)</f>
        <v>43.340.312/0010-48</v>
      </c>
      <c r="L5670" t="str">
        <f>_xlfn.XLOOKUP(B5670,[2]Projeto!$B:$B,[2]Projeto!$P:$P)</f>
        <v>Paga</v>
      </c>
      <c r="M5670">
        <v>701203</v>
      </c>
      <c r="N5670" t="s">
        <v>1125</v>
      </c>
      <c r="O5670" t="str">
        <f>_xlfn.XLOOKUP(N5670,[3]Planilha1!$N:$N,[3]Planilha1!$O:$O)</f>
        <v>FLAC</v>
      </c>
      <c r="P5670">
        <v>2026</v>
      </c>
      <c r="Q5670" s="2" t="s">
        <v>1153</v>
      </c>
    </row>
    <row r="5671" spans="1:17" ht="16.8" x14ac:dyDescent="0.3">
      <c r="A5671" t="s">
        <v>1224</v>
      </c>
      <c r="B5671">
        <v>4500917346</v>
      </c>
      <c r="C5671">
        <v>5248517</v>
      </c>
      <c r="D5671" t="s">
        <v>545</v>
      </c>
      <c r="E5671">
        <v>610051007</v>
      </c>
      <c r="F5671" t="s">
        <v>352</v>
      </c>
      <c r="G5671" s="4">
        <v>128.4</v>
      </c>
      <c r="H5671" s="4">
        <v>3.85</v>
      </c>
      <c r="I5671">
        <v>7204</v>
      </c>
      <c r="J5671" t="str">
        <f>_xlfn.XLOOKUP(I5671,[1]Planilha1!$C:$C,[1]Planilha1!$B:$B)</f>
        <v>7204 - CD São Paulo</v>
      </c>
      <c r="K5671" t="str">
        <f>_xlfn.XLOOKUP(I5671,[1]Planilha1!$C:$C,[1]Planilha1!$D:$D)</f>
        <v>43.340.312/0010-48</v>
      </c>
      <c r="L5671" t="str">
        <f>_xlfn.XLOOKUP(B5671,[2]Projeto!$B:$B,[2]Projeto!$P:$P)</f>
        <v>Paga</v>
      </c>
      <c r="M5671">
        <v>701203</v>
      </c>
      <c r="N5671" t="s">
        <v>1125</v>
      </c>
      <c r="O5671" t="str">
        <f>_xlfn.XLOOKUP(N5671,[3]Planilha1!$N:$N,[3]Planilha1!$O:$O)</f>
        <v>FLAC</v>
      </c>
      <c r="P5671">
        <v>2026</v>
      </c>
      <c r="Q5671" s="2" t="s">
        <v>1153</v>
      </c>
    </row>
    <row r="5672" spans="1:17" ht="16.8" x14ac:dyDescent="0.3">
      <c r="A5672" t="s">
        <v>1224</v>
      </c>
      <c r="B5672">
        <v>4500917346</v>
      </c>
      <c r="C5672">
        <v>5266544</v>
      </c>
      <c r="D5672" t="s">
        <v>383</v>
      </c>
      <c r="E5672">
        <v>610405337</v>
      </c>
      <c r="F5672" t="s">
        <v>76</v>
      </c>
      <c r="G5672" s="4">
        <v>368.64</v>
      </c>
      <c r="H5672" s="4">
        <v>11.06</v>
      </c>
      <c r="I5672">
        <v>7204</v>
      </c>
      <c r="J5672" t="str">
        <f>_xlfn.XLOOKUP(I5672,[1]Planilha1!$C:$C,[1]Planilha1!$B:$B)</f>
        <v>7204 - CD São Paulo</v>
      </c>
      <c r="K5672" t="str">
        <f>_xlfn.XLOOKUP(I5672,[1]Planilha1!$C:$C,[1]Planilha1!$D:$D)</f>
        <v>43.340.312/0010-48</v>
      </c>
      <c r="L5672" t="str">
        <f>_xlfn.XLOOKUP(B5672,[2]Projeto!$B:$B,[2]Projeto!$P:$P)</f>
        <v>Paga</v>
      </c>
      <c r="M5672">
        <v>701203</v>
      </c>
      <c r="N5672" t="s">
        <v>1125</v>
      </c>
      <c r="O5672" t="str">
        <f>_xlfn.XLOOKUP(N5672,[3]Planilha1!$N:$N,[3]Planilha1!$O:$O)</f>
        <v>FLAC</v>
      </c>
      <c r="P5672">
        <v>2026</v>
      </c>
      <c r="Q5672" s="2" t="s">
        <v>1153</v>
      </c>
    </row>
    <row r="5673" spans="1:17" ht="16.8" x14ac:dyDescent="0.3">
      <c r="A5673" t="s">
        <v>1224</v>
      </c>
      <c r="B5673">
        <v>4500917346</v>
      </c>
      <c r="C5673">
        <v>5312629</v>
      </c>
      <c r="D5673" t="s">
        <v>383</v>
      </c>
      <c r="E5673">
        <v>610405337</v>
      </c>
      <c r="F5673" t="s">
        <v>76</v>
      </c>
      <c r="G5673" s="4">
        <v>368.64</v>
      </c>
      <c r="H5673" s="4">
        <v>11.06</v>
      </c>
      <c r="I5673">
        <v>7204</v>
      </c>
      <c r="J5673" t="str">
        <f>_xlfn.XLOOKUP(I5673,[1]Planilha1!$C:$C,[1]Planilha1!$B:$B)</f>
        <v>7204 - CD São Paulo</v>
      </c>
      <c r="K5673" t="str">
        <f>_xlfn.XLOOKUP(I5673,[1]Planilha1!$C:$C,[1]Planilha1!$D:$D)</f>
        <v>43.340.312/0010-48</v>
      </c>
      <c r="L5673" t="str">
        <f>_xlfn.XLOOKUP(B5673,[2]Projeto!$B:$B,[2]Projeto!$P:$P)</f>
        <v>Paga</v>
      </c>
      <c r="M5673">
        <v>701203</v>
      </c>
      <c r="N5673" t="s">
        <v>1125</v>
      </c>
      <c r="O5673" t="str">
        <f>_xlfn.XLOOKUP(N5673,[3]Planilha1!$N:$N,[3]Planilha1!$O:$O)</f>
        <v>FLAC</v>
      </c>
      <c r="P5673">
        <v>2026</v>
      </c>
      <c r="Q5673" s="2" t="s">
        <v>1153</v>
      </c>
    </row>
    <row r="5674" spans="1:17" ht="16.8" x14ac:dyDescent="0.3">
      <c r="A5674" t="s">
        <v>1224</v>
      </c>
      <c r="B5674">
        <v>4500917346</v>
      </c>
      <c r="C5674">
        <v>5346823</v>
      </c>
      <c r="D5674" t="s">
        <v>954</v>
      </c>
      <c r="E5674">
        <v>610402075</v>
      </c>
      <c r="F5674" t="s">
        <v>111</v>
      </c>
      <c r="G5674" s="4">
        <v>1691.6</v>
      </c>
      <c r="H5674" s="4">
        <v>50.75</v>
      </c>
      <c r="I5674">
        <v>7204</v>
      </c>
      <c r="J5674" t="str">
        <f>_xlfn.XLOOKUP(I5674,[1]Planilha1!$C:$C,[1]Planilha1!$B:$B)</f>
        <v>7204 - CD São Paulo</v>
      </c>
      <c r="K5674" t="str">
        <f>_xlfn.XLOOKUP(I5674,[1]Planilha1!$C:$C,[1]Planilha1!$D:$D)</f>
        <v>43.340.312/0010-48</v>
      </c>
      <c r="L5674" t="str">
        <f>_xlfn.XLOOKUP(B5674,[2]Projeto!$B:$B,[2]Projeto!$P:$P)</f>
        <v>Paga</v>
      </c>
      <c r="M5674">
        <v>701203</v>
      </c>
      <c r="N5674" t="s">
        <v>1125</v>
      </c>
      <c r="O5674" t="str">
        <f>_xlfn.XLOOKUP(N5674,[3]Planilha1!$N:$N,[3]Planilha1!$O:$O)</f>
        <v>FLAC</v>
      </c>
      <c r="P5674">
        <v>2026</v>
      </c>
      <c r="Q5674" s="2" t="s">
        <v>1153</v>
      </c>
    </row>
    <row r="5675" spans="1:17" ht="16.8" x14ac:dyDescent="0.3">
      <c r="A5675" t="s">
        <v>1224</v>
      </c>
      <c r="B5675">
        <v>4500917346</v>
      </c>
      <c r="C5675">
        <v>5316215</v>
      </c>
      <c r="D5675" t="s">
        <v>499</v>
      </c>
      <c r="E5675">
        <v>610400295</v>
      </c>
      <c r="F5675" t="s">
        <v>819</v>
      </c>
      <c r="G5675" s="4">
        <v>248.8</v>
      </c>
      <c r="H5675" s="4">
        <v>7.46</v>
      </c>
      <c r="I5675">
        <v>7204</v>
      </c>
      <c r="J5675" t="str">
        <f>_xlfn.XLOOKUP(I5675,[1]Planilha1!$C:$C,[1]Planilha1!$B:$B)</f>
        <v>7204 - CD São Paulo</v>
      </c>
      <c r="K5675" t="str">
        <f>_xlfn.XLOOKUP(I5675,[1]Planilha1!$C:$C,[1]Planilha1!$D:$D)</f>
        <v>43.340.312/0010-48</v>
      </c>
      <c r="L5675" t="str">
        <f>_xlfn.XLOOKUP(B5675,[2]Projeto!$B:$B,[2]Projeto!$P:$P)</f>
        <v>Paga</v>
      </c>
      <c r="M5675">
        <v>701203</v>
      </c>
      <c r="N5675" t="s">
        <v>1125</v>
      </c>
      <c r="O5675" t="str">
        <f>_xlfn.XLOOKUP(N5675,[3]Planilha1!$N:$N,[3]Planilha1!$O:$O)</f>
        <v>FLAC</v>
      </c>
      <c r="P5675">
        <v>2026</v>
      </c>
      <c r="Q5675" s="2" t="s">
        <v>1153</v>
      </c>
    </row>
    <row r="5676" spans="1:17" ht="16.8" x14ac:dyDescent="0.3">
      <c r="A5676" t="s">
        <v>1224</v>
      </c>
      <c r="B5676">
        <v>4500917346</v>
      </c>
      <c r="C5676">
        <v>5316215</v>
      </c>
      <c r="D5676" t="s">
        <v>499</v>
      </c>
      <c r="E5676">
        <v>610402075</v>
      </c>
      <c r="F5676" t="s">
        <v>111</v>
      </c>
      <c r="G5676" s="4">
        <v>199.5</v>
      </c>
      <c r="H5676" s="4">
        <v>5.99</v>
      </c>
      <c r="I5676">
        <v>7204</v>
      </c>
      <c r="J5676" t="str">
        <f>_xlfn.XLOOKUP(I5676,[1]Planilha1!$C:$C,[1]Planilha1!$B:$B)</f>
        <v>7204 - CD São Paulo</v>
      </c>
      <c r="K5676" t="str">
        <f>_xlfn.XLOOKUP(I5676,[1]Planilha1!$C:$C,[1]Planilha1!$D:$D)</f>
        <v>43.340.312/0010-48</v>
      </c>
      <c r="L5676" t="str">
        <f>_xlfn.XLOOKUP(B5676,[2]Projeto!$B:$B,[2]Projeto!$P:$P)</f>
        <v>Paga</v>
      </c>
      <c r="M5676">
        <v>701203</v>
      </c>
      <c r="N5676" t="s">
        <v>1125</v>
      </c>
      <c r="O5676" t="str">
        <f>_xlfn.XLOOKUP(N5676,[3]Planilha1!$N:$N,[3]Planilha1!$O:$O)</f>
        <v>FLAC</v>
      </c>
      <c r="P5676">
        <v>2026</v>
      </c>
      <c r="Q5676" s="2" t="s">
        <v>1153</v>
      </c>
    </row>
    <row r="5677" spans="1:17" ht="16.8" x14ac:dyDescent="0.3">
      <c r="A5677" t="s">
        <v>1224</v>
      </c>
      <c r="B5677">
        <v>4500917346</v>
      </c>
      <c r="C5677">
        <v>5341282</v>
      </c>
      <c r="D5677" t="s">
        <v>377</v>
      </c>
      <c r="E5677">
        <v>540447551</v>
      </c>
      <c r="F5677" t="s">
        <v>302</v>
      </c>
      <c r="G5677" s="4">
        <v>285</v>
      </c>
      <c r="H5677" s="4">
        <v>8.5500000000000007</v>
      </c>
      <c r="I5677">
        <v>7204</v>
      </c>
      <c r="J5677" t="str">
        <f>_xlfn.XLOOKUP(I5677,[1]Planilha1!$C:$C,[1]Planilha1!$B:$B)</f>
        <v>7204 - CD São Paulo</v>
      </c>
      <c r="K5677" t="str">
        <f>_xlfn.XLOOKUP(I5677,[1]Planilha1!$C:$C,[1]Planilha1!$D:$D)</f>
        <v>43.340.312/0010-48</v>
      </c>
      <c r="L5677" t="str">
        <f>_xlfn.XLOOKUP(B5677,[2]Projeto!$B:$B,[2]Projeto!$P:$P)</f>
        <v>Paga</v>
      </c>
      <c r="M5677">
        <v>701203</v>
      </c>
      <c r="N5677" t="s">
        <v>1125</v>
      </c>
      <c r="O5677" t="str">
        <f>_xlfn.XLOOKUP(N5677,[3]Planilha1!$N:$N,[3]Planilha1!$O:$O)</f>
        <v>FLAC</v>
      </c>
      <c r="P5677">
        <v>2026</v>
      </c>
      <c r="Q5677" s="2" t="s">
        <v>1153</v>
      </c>
    </row>
    <row r="5678" spans="1:17" ht="16.8" x14ac:dyDescent="0.3">
      <c r="A5678" t="s">
        <v>1224</v>
      </c>
      <c r="B5678">
        <v>4500917346</v>
      </c>
      <c r="C5678">
        <v>5264254</v>
      </c>
      <c r="D5678" t="s">
        <v>271</v>
      </c>
      <c r="E5678">
        <v>610108500</v>
      </c>
      <c r="F5678" t="s">
        <v>847</v>
      </c>
      <c r="G5678" s="4">
        <v>396</v>
      </c>
      <c r="H5678" s="4">
        <v>11.88</v>
      </c>
      <c r="I5678">
        <v>7204</v>
      </c>
      <c r="J5678" t="str">
        <f>_xlfn.XLOOKUP(I5678,[1]Planilha1!$C:$C,[1]Planilha1!$B:$B)</f>
        <v>7204 - CD São Paulo</v>
      </c>
      <c r="K5678" t="str">
        <f>_xlfn.XLOOKUP(I5678,[1]Planilha1!$C:$C,[1]Planilha1!$D:$D)</f>
        <v>43.340.312/0010-48</v>
      </c>
      <c r="L5678" t="str">
        <f>_xlfn.XLOOKUP(B5678,[2]Projeto!$B:$B,[2]Projeto!$P:$P)</f>
        <v>Paga</v>
      </c>
      <c r="M5678">
        <v>701203</v>
      </c>
      <c r="N5678" t="s">
        <v>1125</v>
      </c>
      <c r="O5678" t="str">
        <f>_xlfn.XLOOKUP(N5678,[3]Planilha1!$N:$N,[3]Planilha1!$O:$O)</f>
        <v>FLAC</v>
      </c>
      <c r="P5678">
        <v>2026</v>
      </c>
      <c r="Q5678" s="2" t="s">
        <v>1153</v>
      </c>
    </row>
    <row r="5679" spans="1:17" ht="16.8" x14ac:dyDescent="0.3">
      <c r="A5679" t="s">
        <v>1224</v>
      </c>
      <c r="B5679">
        <v>4500917346</v>
      </c>
      <c r="C5679">
        <v>5264254</v>
      </c>
      <c r="D5679" t="s">
        <v>271</v>
      </c>
      <c r="E5679">
        <v>610101500</v>
      </c>
      <c r="F5679" t="s">
        <v>714</v>
      </c>
      <c r="G5679" s="4">
        <v>396</v>
      </c>
      <c r="H5679" s="4">
        <v>11.88</v>
      </c>
      <c r="I5679">
        <v>7204</v>
      </c>
      <c r="J5679" t="str">
        <f>_xlfn.XLOOKUP(I5679,[1]Planilha1!$C:$C,[1]Planilha1!$B:$B)</f>
        <v>7204 - CD São Paulo</v>
      </c>
      <c r="K5679" t="str">
        <f>_xlfn.XLOOKUP(I5679,[1]Planilha1!$C:$C,[1]Planilha1!$D:$D)</f>
        <v>43.340.312/0010-48</v>
      </c>
      <c r="L5679" t="str">
        <f>_xlfn.XLOOKUP(B5679,[2]Projeto!$B:$B,[2]Projeto!$P:$P)</f>
        <v>Paga</v>
      </c>
      <c r="M5679">
        <v>701203</v>
      </c>
      <c r="N5679" t="s">
        <v>1125</v>
      </c>
      <c r="O5679" t="str">
        <f>_xlfn.XLOOKUP(N5679,[3]Planilha1!$N:$N,[3]Planilha1!$O:$O)</f>
        <v>FLAC</v>
      </c>
      <c r="P5679">
        <v>2026</v>
      </c>
      <c r="Q5679" s="2" t="s">
        <v>1153</v>
      </c>
    </row>
    <row r="5680" spans="1:17" ht="16.8" x14ac:dyDescent="0.3">
      <c r="A5680" t="s">
        <v>1224</v>
      </c>
      <c r="B5680">
        <v>4500917346</v>
      </c>
      <c r="C5680">
        <v>5285696</v>
      </c>
      <c r="D5680" t="s">
        <v>414</v>
      </c>
      <c r="E5680">
        <v>610600428</v>
      </c>
      <c r="F5680" t="s">
        <v>132</v>
      </c>
      <c r="G5680" s="4">
        <v>1744.8</v>
      </c>
      <c r="H5680" s="4">
        <v>52.34</v>
      </c>
      <c r="I5680">
        <v>7204</v>
      </c>
      <c r="J5680" t="str">
        <f>_xlfn.XLOOKUP(I5680,[1]Planilha1!$C:$C,[1]Planilha1!$B:$B)</f>
        <v>7204 - CD São Paulo</v>
      </c>
      <c r="K5680" t="str">
        <f>_xlfn.XLOOKUP(I5680,[1]Planilha1!$C:$C,[1]Planilha1!$D:$D)</f>
        <v>43.340.312/0010-48</v>
      </c>
      <c r="L5680" t="str">
        <f>_xlfn.XLOOKUP(B5680,[2]Projeto!$B:$B,[2]Projeto!$P:$P)</f>
        <v>Paga</v>
      </c>
      <c r="M5680">
        <v>701203</v>
      </c>
      <c r="N5680" t="s">
        <v>1125</v>
      </c>
      <c r="O5680" t="str">
        <f>_xlfn.XLOOKUP(N5680,[3]Planilha1!$N:$N,[3]Planilha1!$O:$O)</f>
        <v>FLAC</v>
      </c>
      <c r="P5680">
        <v>2026</v>
      </c>
      <c r="Q5680" s="2" t="s">
        <v>1153</v>
      </c>
    </row>
    <row r="5681" spans="1:17" ht="16.8" x14ac:dyDescent="0.3">
      <c r="A5681" t="s">
        <v>1224</v>
      </c>
      <c r="B5681">
        <v>4500917346</v>
      </c>
      <c r="C5681">
        <v>5285696</v>
      </c>
      <c r="D5681" t="s">
        <v>414</v>
      </c>
      <c r="E5681">
        <v>540447551</v>
      </c>
      <c r="F5681" t="s">
        <v>302</v>
      </c>
      <c r="G5681" s="4">
        <v>285</v>
      </c>
      <c r="H5681" s="4">
        <v>8.5500000000000007</v>
      </c>
      <c r="I5681">
        <v>7204</v>
      </c>
      <c r="J5681" t="str">
        <f>_xlfn.XLOOKUP(I5681,[1]Planilha1!$C:$C,[1]Planilha1!$B:$B)</f>
        <v>7204 - CD São Paulo</v>
      </c>
      <c r="K5681" t="str">
        <f>_xlfn.XLOOKUP(I5681,[1]Planilha1!$C:$C,[1]Planilha1!$D:$D)</f>
        <v>43.340.312/0010-48</v>
      </c>
      <c r="L5681" t="str">
        <f>_xlfn.XLOOKUP(B5681,[2]Projeto!$B:$B,[2]Projeto!$P:$P)</f>
        <v>Paga</v>
      </c>
      <c r="M5681">
        <v>701203</v>
      </c>
      <c r="N5681" t="s">
        <v>1125</v>
      </c>
      <c r="O5681" t="str">
        <f>_xlfn.XLOOKUP(N5681,[3]Planilha1!$N:$N,[3]Planilha1!$O:$O)</f>
        <v>FLAC</v>
      </c>
      <c r="P5681">
        <v>2026</v>
      </c>
      <c r="Q5681" s="2" t="s">
        <v>1153</v>
      </c>
    </row>
    <row r="5682" spans="1:17" ht="16.8" x14ac:dyDescent="0.3">
      <c r="A5682" t="s">
        <v>1224</v>
      </c>
      <c r="B5682">
        <v>4500917346</v>
      </c>
      <c r="C5682">
        <v>5360547</v>
      </c>
      <c r="D5682" t="s">
        <v>622</v>
      </c>
      <c r="E5682">
        <v>610107409</v>
      </c>
      <c r="F5682" t="s">
        <v>116</v>
      </c>
      <c r="G5682" s="4">
        <v>334.32</v>
      </c>
      <c r="H5682" s="4">
        <v>10.029999999999999</v>
      </c>
      <c r="I5682">
        <v>7204</v>
      </c>
      <c r="J5682" t="str">
        <f>_xlfn.XLOOKUP(I5682,[1]Planilha1!$C:$C,[1]Planilha1!$B:$B)</f>
        <v>7204 - CD São Paulo</v>
      </c>
      <c r="K5682" t="str">
        <f>_xlfn.XLOOKUP(I5682,[1]Planilha1!$C:$C,[1]Planilha1!$D:$D)</f>
        <v>43.340.312/0010-48</v>
      </c>
      <c r="L5682" t="str">
        <f>_xlfn.XLOOKUP(B5682,[2]Projeto!$B:$B,[2]Projeto!$P:$P)</f>
        <v>Paga</v>
      </c>
      <c r="M5682">
        <v>701203</v>
      </c>
      <c r="N5682" t="s">
        <v>1125</v>
      </c>
      <c r="O5682" t="str">
        <f>_xlfn.XLOOKUP(N5682,[3]Planilha1!$N:$N,[3]Planilha1!$O:$O)</f>
        <v>FLAC</v>
      </c>
      <c r="P5682">
        <v>2026</v>
      </c>
      <c r="Q5682" s="2" t="s">
        <v>1153</v>
      </c>
    </row>
    <row r="5683" spans="1:17" ht="16.8" x14ac:dyDescent="0.3">
      <c r="A5683" t="s">
        <v>1224</v>
      </c>
      <c r="B5683">
        <v>4500917346</v>
      </c>
      <c r="C5683">
        <v>5360547</v>
      </c>
      <c r="D5683" t="s">
        <v>622</v>
      </c>
      <c r="E5683">
        <v>610104409</v>
      </c>
      <c r="F5683" t="s">
        <v>108</v>
      </c>
      <c r="G5683" s="4">
        <v>334.32</v>
      </c>
      <c r="H5683" s="4">
        <v>10.029999999999999</v>
      </c>
      <c r="I5683">
        <v>7204</v>
      </c>
      <c r="J5683" t="str">
        <f>_xlfn.XLOOKUP(I5683,[1]Planilha1!$C:$C,[1]Planilha1!$B:$B)</f>
        <v>7204 - CD São Paulo</v>
      </c>
      <c r="K5683" t="str">
        <f>_xlfn.XLOOKUP(I5683,[1]Planilha1!$C:$C,[1]Planilha1!$D:$D)</f>
        <v>43.340.312/0010-48</v>
      </c>
      <c r="L5683" t="str">
        <f>_xlfn.XLOOKUP(B5683,[2]Projeto!$B:$B,[2]Projeto!$P:$P)</f>
        <v>Paga</v>
      </c>
      <c r="M5683">
        <v>701203</v>
      </c>
      <c r="N5683" t="s">
        <v>1125</v>
      </c>
      <c r="O5683" t="str">
        <f>_xlfn.XLOOKUP(N5683,[3]Planilha1!$N:$N,[3]Planilha1!$O:$O)</f>
        <v>FLAC</v>
      </c>
      <c r="P5683">
        <v>2026</v>
      </c>
      <c r="Q5683" s="2" t="s">
        <v>1153</v>
      </c>
    </row>
    <row r="5684" spans="1:17" ht="16.8" x14ac:dyDescent="0.3">
      <c r="A5684" t="s">
        <v>1224</v>
      </c>
      <c r="B5684">
        <v>4500917346</v>
      </c>
      <c r="C5684">
        <v>5178175</v>
      </c>
      <c r="D5684" t="s">
        <v>280</v>
      </c>
      <c r="E5684">
        <v>610500365</v>
      </c>
      <c r="F5684" t="s">
        <v>667</v>
      </c>
      <c r="G5684" s="4">
        <v>96</v>
      </c>
      <c r="H5684" s="4">
        <v>2.88</v>
      </c>
      <c r="I5684">
        <v>7204</v>
      </c>
      <c r="J5684" t="str">
        <f>_xlfn.XLOOKUP(I5684,[1]Planilha1!$C:$C,[1]Planilha1!$B:$B)</f>
        <v>7204 - CD São Paulo</v>
      </c>
      <c r="K5684" t="str">
        <f>_xlfn.XLOOKUP(I5684,[1]Planilha1!$C:$C,[1]Planilha1!$D:$D)</f>
        <v>43.340.312/0010-48</v>
      </c>
      <c r="L5684" t="str">
        <f>_xlfn.XLOOKUP(B5684,[2]Projeto!$B:$B,[2]Projeto!$P:$P)</f>
        <v>Paga</v>
      </c>
      <c r="M5684">
        <v>701203</v>
      </c>
      <c r="N5684" t="s">
        <v>1125</v>
      </c>
      <c r="O5684" t="str">
        <f>_xlfn.XLOOKUP(N5684,[3]Planilha1!$N:$N,[3]Planilha1!$O:$O)</f>
        <v>FLAC</v>
      </c>
      <c r="P5684">
        <v>2026</v>
      </c>
      <c r="Q5684" s="2" t="s">
        <v>1153</v>
      </c>
    </row>
    <row r="5685" spans="1:17" ht="16.8" x14ac:dyDescent="0.3">
      <c r="A5685" t="s">
        <v>1224</v>
      </c>
      <c r="B5685">
        <v>4500917346</v>
      </c>
      <c r="C5685">
        <v>5349567</v>
      </c>
      <c r="D5685" t="s">
        <v>929</v>
      </c>
      <c r="E5685">
        <v>610100477</v>
      </c>
      <c r="F5685" t="s">
        <v>103</v>
      </c>
      <c r="G5685" s="4">
        <v>172.48</v>
      </c>
      <c r="H5685" s="4">
        <v>5.17</v>
      </c>
      <c r="I5685">
        <v>7204</v>
      </c>
      <c r="J5685" t="str">
        <f>_xlfn.XLOOKUP(I5685,[1]Planilha1!$C:$C,[1]Planilha1!$B:$B)</f>
        <v>7204 - CD São Paulo</v>
      </c>
      <c r="K5685" t="str">
        <f>_xlfn.XLOOKUP(I5685,[1]Planilha1!$C:$C,[1]Planilha1!$D:$D)</f>
        <v>43.340.312/0010-48</v>
      </c>
      <c r="L5685" t="str">
        <f>_xlfn.XLOOKUP(B5685,[2]Projeto!$B:$B,[2]Projeto!$P:$P)</f>
        <v>Paga</v>
      </c>
      <c r="M5685">
        <v>701203</v>
      </c>
      <c r="N5685" t="s">
        <v>1125</v>
      </c>
      <c r="O5685" t="str">
        <f>_xlfn.XLOOKUP(N5685,[3]Planilha1!$N:$N,[3]Planilha1!$O:$O)</f>
        <v>FLAC</v>
      </c>
      <c r="P5685">
        <v>2026</v>
      </c>
      <c r="Q5685" s="2" t="s">
        <v>1153</v>
      </c>
    </row>
    <row r="5686" spans="1:17" ht="16.8" x14ac:dyDescent="0.3">
      <c r="A5686" t="s">
        <v>1224</v>
      </c>
      <c r="B5686">
        <v>4500917346</v>
      </c>
      <c r="C5686">
        <v>5352282</v>
      </c>
      <c r="D5686" t="s">
        <v>531</v>
      </c>
      <c r="E5686">
        <v>600303101</v>
      </c>
      <c r="F5686" t="s">
        <v>783</v>
      </c>
      <c r="G5686" s="4">
        <v>329</v>
      </c>
      <c r="H5686" s="4">
        <v>9.8699999999999992</v>
      </c>
      <c r="I5686">
        <v>7204</v>
      </c>
      <c r="J5686" t="str">
        <f>_xlfn.XLOOKUP(I5686,[1]Planilha1!$C:$C,[1]Planilha1!$B:$B)</f>
        <v>7204 - CD São Paulo</v>
      </c>
      <c r="K5686" t="str">
        <f>_xlfn.XLOOKUP(I5686,[1]Planilha1!$C:$C,[1]Planilha1!$D:$D)</f>
        <v>43.340.312/0010-48</v>
      </c>
      <c r="L5686" t="str">
        <f>_xlfn.XLOOKUP(B5686,[2]Projeto!$B:$B,[2]Projeto!$P:$P)</f>
        <v>Paga</v>
      </c>
      <c r="M5686">
        <v>701203</v>
      </c>
      <c r="N5686" t="s">
        <v>1125</v>
      </c>
      <c r="O5686" t="str">
        <f>_xlfn.XLOOKUP(N5686,[3]Planilha1!$N:$N,[3]Planilha1!$O:$O)</f>
        <v>FLAC</v>
      </c>
      <c r="P5686">
        <v>2026</v>
      </c>
      <c r="Q5686" s="2" t="s">
        <v>1153</v>
      </c>
    </row>
    <row r="5687" spans="1:17" ht="16.8" x14ac:dyDescent="0.3">
      <c r="A5687" t="s">
        <v>1224</v>
      </c>
      <c r="B5687">
        <v>4500917346</v>
      </c>
      <c r="C5687">
        <v>5352573</v>
      </c>
      <c r="D5687" t="s">
        <v>490</v>
      </c>
      <c r="E5687">
        <v>610109363</v>
      </c>
      <c r="F5687" t="s">
        <v>135</v>
      </c>
      <c r="G5687" s="4">
        <v>235.92</v>
      </c>
      <c r="H5687" s="4">
        <v>7.08</v>
      </c>
      <c r="I5687">
        <v>7204</v>
      </c>
      <c r="J5687" t="str">
        <f>_xlfn.XLOOKUP(I5687,[1]Planilha1!$C:$C,[1]Planilha1!$B:$B)</f>
        <v>7204 - CD São Paulo</v>
      </c>
      <c r="K5687" t="str">
        <f>_xlfn.XLOOKUP(I5687,[1]Planilha1!$C:$C,[1]Planilha1!$D:$D)</f>
        <v>43.340.312/0010-48</v>
      </c>
      <c r="L5687" t="str">
        <f>_xlfn.XLOOKUP(B5687,[2]Projeto!$B:$B,[2]Projeto!$P:$P)</f>
        <v>Paga</v>
      </c>
      <c r="M5687">
        <v>701203</v>
      </c>
      <c r="N5687" t="s">
        <v>1125</v>
      </c>
      <c r="O5687" t="str">
        <f>_xlfn.XLOOKUP(N5687,[3]Planilha1!$N:$N,[3]Planilha1!$O:$O)</f>
        <v>FLAC</v>
      </c>
      <c r="P5687">
        <v>2026</v>
      </c>
      <c r="Q5687" s="2" t="s">
        <v>1153</v>
      </c>
    </row>
    <row r="5688" spans="1:17" ht="16.8" x14ac:dyDescent="0.3">
      <c r="A5688" t="s">
        <v>1224</v>
      </c>
      <c r="B5688">
        <v>4500917346</v>
      </c>
      <c r="C5688">
        <v>5366272</v>
      </c>
      <c r="D5688" t="s">
        <v>951</v>
      </c>
      <c r="E5688">
        <v>610502361</v>
      </c>
      <c r="F5688" t="s">
        <v>412</v>
      </c>
      <c r="G5688" s="4">
        <v>187.2</v>
      </c>
      <c r="H5688" s="4">
        <v>5.62</v>
      </c>
      <c r="I5688">
        <v>7204</v>
      </c>
      <c r="J5688" t="str">
        <f>_xlfn.XLOOKUP(I5688,[1]Planilha1!$C:$C,[1]Planilha1!$B:$B)</f>
        <v>7204 - CD São Paulo</v>
      </c>
      <c r="K5688" t="str">
        <f>_xlfn.XLOOKUP(I5688,[1]Planilha1!$C:$C,[1]Planilha1!$D:$D)</f>
        <v>43.340.312/0010-48</v>
      </c>
      <c r="L5688" t="str">
        <f>_xlfn.XLOOKUP(B5688,[2]Projeto!$B:$B,[2]Projeto!$P:$P)</f>
        <v>Paga</v>
      </c>
      <c r="M5688">
        <v>701203</v>
      </c>
      <c r="N5688" t="s">
        <v>1125</v>
      </c>
      <c r="O5688" t="str">
        <f>_xlfn.XLOOKUP(N5688,[3]Planilha1!$N:$N,[3]Planilha1!$O:$O)</f>
        <v>FLAC</v>
      </c>
      <c r="P5688">
        <v>2026</v>
      </c>
      <c r="Q5688" s="2" t="s">
        <v>1153</v>
      </c>
    </row>
    <row r="5689" spans="1:17" ht="16.8" x14ac:dyDescent="0.3">
      <c r="A5689" t="s">
        <v>1224</v>
      </c>
      <c r="B5689">
        <v>4500917346</v>
      </c>
      <c r="C5689">
        <v>5366715</v>
      </c>
      <c r="D5689" t="s">
        <v>964</v>
      </c>
      <c r="E5689">
        <v>610402075</v>
      </c>
      <c r="F5689" t="s">
        <v>111</v>
      </c>
      <c r="G5689" s="4">
        <v>211.45</v>
      </c>
      <c r="H5689" s="4">
        <v>6.34</v>
      </c>
      <c r="I5689">
        <v>7204</v>
      </c>
      <c r="J5689" t="str">
        <f>_xlfn.XLOOKUP(I5689,[1]Planilha1!$C:$C,[1]Planilha1!$B:$B)</f>
        <v>7204 - CD São Paulo</v>
      </c>
      <c r="K5689" t="str">
        <f>_xlfn.XLOOKUP(I5689,[1]Planilha1!$C:$C,[1]Planilha1!$D:$D)</f>
        <v>43.340.312/0010-48</v>
      </c>
      <c r="L5689" t="str">
        <f>_xlfn.XLOOKUP(B5689,[2]Projeto!$B:$B,[2]Projeto!$P:$P)</f>
        <v>Paga</v>
      </c>
      <c r="M5689">
        <v>701203</v>
      </c>
      <c r="N5689" t="s">
        <v>1125</v>
      </c>
      <c r="O5689" t="str">
        <f>_xlfn.XLOOKUP(N5689,[3]Planilha1!$N:$N,[3]Planilha1!$O:$O)</f>
        <v>FLAC</v>
      </c>
      <c r="P5689">
        <v>2026</v>
      </c>
      <c r="Q5689" s="2" t="s">
        <v>1153</v>
      </c>
    </row>
    <row r="5690" spans="1:17" ht="16.8" x14ac:dyDescent="0.3">
      <c r="A5690" t="s">
        <v>1224</v>
      </c>
      <c r="B5690">
        <v>4500917346</v>
      </c>
      <c r="C5690">
        <v>5366715</v>
      </c>
      <c r="D5690" t="s">
        <v>964</v>
      </c>
      <c r="E5690">
        <v>610100477</v>
      </c>
      <c r="F5690" t="s">
        <v>103</v>
      </c>
      <c r="G5690" s="4">
        <v>82.6</v>
      </c>
      <c r="H5690" s="4">
        <v>2.48</v>
      </c>
      <c r="I5690">
        <v>7204</v>
      </c>
      <c r="J5690" t="str">
        <f>_xlfn.XLOOKUP(I5690,[1]Planilha1!$C:$C,[1]Planilha1!$B:$B)</f>
        <v>7204 - CD São Paulo</v>
      </c>
      <c r="K5690" t="str">
        <f>_xlfn.XLOOKUP(I5690,[1]Planilha1!$C:$C,[1]Planilha1!$D:$D)</f>
        <v>43.340.312/0010-48</v>
      </c>
      <c r="L5690" t="str">
        <f>_xlfn.XLOOKUP(B5690,[2]Projeto!$B:$B,[2]Projeto!$P:$P)</f>
        <v>Paga</v>
      </c>
      <c r="M5690">
        <v>701203</v>
      </c>
      <c r="N5690" t="s">
        <v>1125</v>
      </c>
      <c r="O5690" t="str">
        <f>_xlfn.XLOOKUP(N5690,[3]Planilha1!$N:$N,[3]Planilha1!$O:$O)</f>
        <v>FLAC</v>
      </c>
      <c r="P5690">
        <v>2026</v>
      </c>
      <c r="Q5690" s="2" t="s">
        <v>1153</v>
      </c>
    </row>
    <row r="5691" spans="1:17" ht="16.8" x14ac:dyDescent="0.3">
      <c r="A5691" t="s">
        <v>1224</v>
      </c>
      <c r="B5691">
        <v>4500917346</v>
      </c>
      <c r="C5691">
        <v>5366715</v>
      </c>
      <c r="D5691" t="s">
        <v>964</v>
      </c>
      <c r="E5691">
        <v>610401072</v>
      </c>
      <c r="F5691" t="s">
        <v>174</v>
      </c>
      <c r="G5691" s="4">
        <v>422.8</v>
      </c>
      <c r="H5691" s="4">
        <v>12.68</v>
      </c>
      <c r="I5691">
        <v>7204</v>
      </c>
      <c r="J5691" t="str">
        <f>_xlfn.XLOOKUP(I5691,[1]Planilha1!$C:$C,[1]Planilha1!$B:$B)</f>
        <v>7204 - CD São Paulo</v>
      </c>
      <c r="K5691" t="str">
        <f>_xlfn.XLOOKUP(I5691,[1]Planilha1!$C:$C,[1]Planilha1!$D:$D)</f>
        <v>43.340.312/0010-48</v>
      </c>
      <c r="L5691" t="str">
        <f>_xlfn.XLOOKUP(B5691,[2]Projeto!$B:$B,[2]Projeto!$P:$P)</f>
        <v>Paga</v>
      </c>
      <c r="M5691">
        <v>701203</v>
      </c>
      <c r="N5691" t="s">
        <v>1125</v>
      </c>
      <c r="O5691" t="str">
        <f>_xlfn.XLOOKUP(N5691,[3]Planilha1!$N:$N,[3]Planilha1!$O:$O)</f>
        <v>FLAC</v>
      </c>
      <c r="P5691">
        <v>2026</v>
      </c>
      <c r="Q5691" s="2" t="s">
        <v>1153</v>
      </c>
    </row>
    <row r="5692" spans="1:17" ht="16.8" x14ac:dyDescent="0.3">
      <c r="A5692" t="s">
        <v>1224</v>
      </c>
      <c r="B5692">
        <v>4500917346</v>
      </c>
      <c r="C5692">
        <v>5301830</v>
      </c>
      <c r="D5692" t="s">
        <v>401</v>
      </c>
      <c r="E5692">
        <v>610405337</v>
      </c>
      <c r="F5692" t="s">
        <v>76</v>
      </c>
      <c r="G5692" s="4">
        <v>92.16</v>
      </c>
      <c r="H5692" s="4">
        <v>2.76</v>
      </c>
      <c r="I5692">
        <v>7204</v>
      </c>
      <c r="J5692" t="str">
        <f>_xlfn.XLOOKUP(I5692,[1]Planilha1!$C:$C,[1]Planilha1!$B:$B)</f>
        <v>7204 - CD São Paulo</v>
      </c>
      <c r="K5692" t="str">
        <f>_xlfn.XLOOKUP(I5692,[1]Planilha1!$C:$C,[1]Planilha1!$D:$D)</f>
        <v>43.340.312/0010-48</v>
      </c>
      <c r="L5692" t="str">
        <f>_xlfn.XLOOKUP(B5692,[2]Projeto!$B:$B,[2]Projeto!$P:$P)</f>
        <v>Paga</v>
      </c>
      <c r="M5692">
        <v>701203</v>
      </c>
      <c r="N5692" t="s">
        <v>1125</v>
      </c>
      <c r="O5692" t="str">
        <f>_xlfn.XLOOKUP(N5692,[3]Planilha1!$N:$N,[3]Planilha1!$O:$O)</f>
        <v>FLAC</v>
      </c>
      <c r="P5692">
        <v>2026</v>
      </c>
      <c r="Q5692" s="2" t="s">
        <v>1153</v>
      </c>
    </row>
    <row r="5693" spans="1:17" ht="16.8" x14ac:dyDescent="0.3">
      <c r="A5693" t="s">
        <v>1224</v>
      </c>
      <c r="B5693">
        <v>4500917346</v>
      </c>
      <c r="C5693">
        <v>5301830</v>
      </c>
      <c r="D5693" t="s">
        <v>401</v>
      </c>
      <c r="E5693">
        <v>610102463</v>
      </c>
      <c r="F5693" t="s">
        <v>93</v>
      </c>
      <c r="G5693" s="4">
        <v>126.24</v>
      </c>
      <c r="H5693" s="4">
        <v>3.79</v>
      </c>
      <c r="I5693">
        <v>7204</v>
      </c>
      <c r="J5693" t="str">
        <f>_xlfn.XLOOKUP(I5693,[1]Planilha1!$C:$C,[1]Planilha1!$B:$B)</f>
        <v>7204 - CD São Paulo</v>
      </c>
      <c r="K5693" t="str">
        <f>_xlfn.XLOOKUP(I5693,[1]Planilha1!$C:$C,[1]Planilha1!$D:$D)</f>
        <v>43.340.312/0010-48</v>
      </c>
      <c r="L5693" t="str">
        <f>_xlfn.XLOOKUP(B5693,[2]Projeto!$B:$B,[2]Projeto!$P:$P)</f>
        <v>Paga</v>
      </c>
      <c r="M5693">
        <v>701203</v>
      </c>
      <c r="N5693" t="s">
        <v>1125</v>
      </c>
      <c r="O5693" t="str">
        <f>_xlfn.XLOOKUP(N5693,[3]Planilha1!$N:$N,[3]Planilha1!$O:$O)</f>
        <v>FLAC</v>
      </c>
      <c r="P5693">
        <v>2026</v>
      </c>
      <c r="Q5693" s="2" t="s">
        <v>1153</v>
      </c>
    </row>
    <row r="5694" spans="1:17" ht="16.8" x14ac:dyDescent="0.3">
      <c r="A5694" t="s">
        <v>1224</v>
      </c>
      <c r="B5694">
        <v>4500917346</v>
      </c>
      <c r="C5694">
        <v>5292947</v>
      </c>
      <c r="D5694" t="s">
        <v>817</v>
      </c>
      <c r="E5694">
        <v>610402075</v>
      </c>
      <c r="F5694" t="s">
        <v>111</v>
      </c>
      <c r="G5694" s="4">
        <v>598.5</v>
      </c>
      <c r="H5694" s="4">
        <v>17.96</v>
      </c>
      <c r="I5694">
        <v>7204</v>
      </c>
      <c r="J5694" t="str">
        <f>_xlfn.XLOOKUP(I5694,[1]Planilha1!$C:$C,[1]Planilha1!$B:$B)</f>
        <v>7204 - CD São Paulo</v>
      </c>
      <c r="K5694" t="str">
        <f>_xlfn.XLOOKUP(I5694,[1]Planilha1!$C:$C,[1]Planilha1!$D:$D)</f>
        <v>43.340.312/0010-48</v>
      </c>
      <c r="L5694" t="str">
        <f>_xlfn.XLOOKUP(B5694,[2]Projeto!$B:$B,[2]Projeto!$P:$P)</f>
        <v>Paga</v>
      </c>
      <c r="M5694">
        <v>701203</v>
      </c>
      <c r="N5694" t="s">
        <v>1125</v>
      </c>
      <c r="O5694" t="str">
        <f>_xlfn.XLOOKUP(N5694,[3]Planilha1!$N:$N,[3]Planilha1!$O:$O)</f>
        <v>FLAC</v>
      </c>
      <c r="P5694">
        <v>2026</v>
      </c>
      <c r="Q5694" s="2" t="s">
        <v>1153</v>
      </c>
    </row>
    <row r="5695" spans="1:17" ht="16.8" x14ac:dyDescent="0.3">
      <c r="A5695" t="s">
        <v>1224</v>
      </c>
      <c r="B5695">
        <v>4500917346</v>
      </c>
      <c r="C5695">
        <v>5347474</v>
      </c>
      <c r="D5695" t="s">
        <v>627</v>
      </c>
      <c r="E5695">
        <v>610110340</v>
      </c>
      <c r="F5695" t="s">
        <v>122</v>
      </c>
      <c r="G5695" s="4">
        <v>147.84</v>
      </c>
      <c r="H5695" s="4">
        <v>4.4400000000000004</v>
      </c>
      <c r="I5695">
        <v>7204</v>
      </c>
      <c r="J5695" t="str">
        <f>_xlfn.XLOOKUP(I5695,[1]Planilha1!$C:$C,[1]Planilha1!$B:$B)</f>
        <v>7204 - CD São Paulo</v>
      </c>
      <c r="K5695" t="str">
        <f>_xlfn.XLOOKUP(I5695,[1]Planilha1!$C:$C,[1]Planilha1!$D:$D)</f>
        <v>43.340.312/0010-48</v>
      </c>
      <c r="L5695" t="str">
        <f>_xlfn.XLOOKUP(B5695,[2]Projeto!$B:$B,[2]Projeto!$P:$P)</f>
        <v>Paga</v>
      </c>
      <c r="M5695">
        <v>701203</v>
      </c>
      <c r="N5695" t="s">
        <v>1125</v>
      </c>
      <c r="O5695" t="str">
        <f>_xlfn.XLOOKUP(N5695,[3]Planilha1!$N:$N,[3]Planilha1!$O:$O)</f>
        <v>FLAC</v>
      </c>
      <c r="P5695">
        <v>2026</v>
      </c>
      <c r="Q5695" s="2" t="s">
        <v>1153</v>
      </c>
    </row>
    <row r="5696" spans="1:17" ht="16.8" x14ac:dyDescent="0.3">
      <c r="A5696" t="s">
        <v>1224</v>
      </c>
      <c r="B5696">
        <v>4500917346</v>
      </c>
      <c r="C5696">
        <v>5349292</v>
      </c>
      <c r="D5696" t="s">
        <v>480</v>
      </c>
      <c r="E5696">
        <v>610402075</v>
      </c>
      <c r="F5696" t="s">
        <v>111</v>
      </c>
      <c r="G5696" s="4">
        <v>1057.25</v>
      </c>
      <c r="H5696" s="4">
        <v>31.72</v>
      </c>
      <c r="I5696">
        <v>7204</v>
      </c>
      <c r="J5696" t="str">
        <f>_xlfn.XLOOKUP(I5696,[1]Planilha1!$C:$C,[1]Planilha1!$B:$B)</f>
        <v>7204 - CD São Paulo</v>
      </c>
      <c r="K5696" t="str">
        <f>_xlfn.XLOOKUP(I5696,[1]Planilha1!$C:$C,[1]Planilha1!$D:$D)</f>
        <v>43.340.312/0010-48</v>
      </c>
      <c r="L5696" t="str">
        <f>_xlfn.XLOOKUP(B5696,[2]Projeto!$B:$B,[2]Projeto!$P:$P)</f>
        <v>Paga</v>
      </c>
      <c r="M5696">
        <v>701203</v>
      </c>
      <c r="N5696" t="s">
        <v>1125</v>
      </c>
      <c r="O5696" t="str">
        <f>_xlfn.XLOOKUP(N5696,[3]Planilha1!$N:$N,[3]Planilha1!$O:$O)</f>
        <v>FLAC</v>
      </c>
      <c r="P5696">
        <v>2026</v>
      </c>
      <c r="Q5696" s="2" t="s">
        <v>1153</v>
      </c>
    </row>
    <row r="5697" spans="1:17" ht="16.8" x14ac:dyDescent="0.3">
      <c r="A5697" t="s">
        <v>1224</v>
      </c>
      <c r="B5697">
        <v>4500917346</v>
      </c>
      <c r="C5697">
        <v>5349292</v>
      </c>
      <c r="D5697" t="s">
        <v>480</v>
      </c>
      <c r="E5697">
        <v>610501353</v>
      </c>
      <c r="F5697" t="s">
        <v>144</v>
      </c>
      <c r="G5697" s="4">
        <v>895.44</v>
      </c>
      <c r="H5697" s="4">
        <v>26.86</v>
      </c>
      <c r="I5697">
        <v>7204</v>
      </c>
      <c r="J5697" t="str">
        <f>_xlfn.XLOOKUP(I5697,[1]Planilha1!$C:$C,[1]Planilha1!$B:$B)</f>
        <v>7204 - CD São Paulo</v>
      </c>
      <c r="K5697" t="str">
        <f>_xlfn.XLOOKUP(I5697,[1]Planilha1!$C:$C,[1]Planilha1!$D:$D)</f>
        <v>43.340.312/0010-48</v>
      </c>
      <c r="L5697" t="str">
        <f>_xlfn.XLOOKUP(B5697,[2]Projeto!$B:$B,[2]Projeto!$P:$P)</f>
        <v>Paga</v>
      </c>
      <c r="M5697">
        <v>701203</v>
      </c>
      <c r="N5697" t="s">
        <v>1125</v>
      </c>
      <c r="O5697" t="str">
        <f>_xlfn.XLOOKUP(N5697,[3]Planilha1!$N:$N,[3]Planilha1!$O:$O)</f>
        <v>FLAC</v>
      </c>
      <c r="P5697">
        <v>2026</v>
      </c>
      <c r="Q5697" s="2" t="s">
        <v>1153</v>
      </c>
    </row>
    <row r="5698" spans="1:17" ht="16.8" x14ac:dyDescent="0.3">
      <c r="A5698" t="s">
        <v>1224</v>
      </c>
      <c r="B5698">
        <v>4500917346</v>
      </c>
      <c r="C5698">
        <v>5354395</v>
      </c>
      <c r="D5698" t="s">
        <v>598</v>
      </c>
      <c r="E5698">
        <v>610402075</v>
      </c>
      <c r="F5698" t="s">
        <v>111</v>
      </c>
      <c r="G5698" s="4">
        <v>422.9</v>
      </c>
      <c r="H5698" s="4">
        <v>12.69</v>
      </c>
      <c r="I5698">
        <v>7204</v>
      </c>
      <c r="J5698" t="str">
        <f>_xlfn.XLOOKUP(I5698,[1]Planilha1!$C:$C,[1]Planilha1!$B:$B)</f>
        <v>7204 - CD São Paulo</v>
      </c>
      <c r="K5698" t="str">
        <f>_xlfn.XLOOKUP(I5698,[1]Planilha1!$C:$C,[1]Planilha1!$D:$D)</f>
        <v>43.340.312/0010-48</v>
      </c>
      <c r="L5698" t="str">
        <f>_xlfn.XLOOKUP(B5698,[2]Projeto!$B:$B,[2]Projeto!$P:$P)</f>
        <v>Paga</v>
      </c>
      <c r="M5698">
        <v>701203</v>
      </c>
      <c r="N5698" t="s">
        <v>1125</v>
      </c>
      <c r="O5698" t="str">
        <f>_xlfn.XLOOKUP(N5698,[3]Planilha1!$N:$N,[3]Planilha1!$O:$O)</f>
        <v>FLAC</v>
      </c>
      <c r="P5698">
        <v>2026</v>
      </c>
      <c r="Q5698" s="2" t="s">
        <v>1153</v>
      </c>
    </row>
    <row r="5699" spans="1:17" ht="16.8" x14ac:dyDescent="0.3">
      <c r="A5699" t="s">
        <v>1224</v>
      </c>
      <c r="B5699">
        <v>4500917346</v>
      </c>
      <c r="C5699">
        <v>5361542</v>
      </c>
      <c r="D5699" t="s">
        <v>829</v>
      </c>
      <c r="E5699">
        <v>600256003</v>
      </c>
      <c r="F5699" t="s">
        <v>718</v>
      </c>
      <c r="G5699" s="4">
        <v>54</v>
      </c>
      <c r="H5699" s="4">
        <v>1.62</v>
      </c>
      <c r="I5699">
        <v>7204</v>
      </c>
      <c r="J5699" t="str">
        <f>_xlfn.XLOOKUP(I5699,[1]Planilha1!$C:$C,[1]Planilha1!$B:$B)</f>
        <v>7204 - CD São Paulo</v>
      </c>
      <c r="K5699" t="str">
        <f>_xlfn.XLOOKUP(I5699,[1]Planilha1!$C:$C,[1]Planilha1!$D:$D)</f>
        <v>43.340.312/0010-48</v>
      </c>
      <c r="L5699" t="str">
        <f>_xlfn.XLOOKUP(B5699,[2]Projeto!$B:$B,[2]Projeto!$P:$P)</f>
        <v>Paga</v>
      </c>
      <c r="M5699">
        <v>701203</v>
      </c>
      <c r="N5699" t="s">
        <v>1125</v>
      </c>
      <c r="O5699" t="str">
        <f>_xlfn.XLOOKUP(N5699,[3]Planilha1!$N:$N,[3]Planilha1!$O:$O)</f>
        <v>FLAC</v>
      </c>
      <c r="P5699">
        <v>2026</v>
      </c>
      <c r="Q5699" s="2" t="s">
        <v>1153</v>
      </c>
    </row>
    <row r="5700" spans="1:17" ht="16.8" x14ac:dyDescent="0.3">
      <c r="A5700" t="s">
        <v>1224</v>
      </c>
      <c r="B5700">
        <v>4500917346</v>
      </c>
      <c r="C5700">
        <v>5361542</v>
      </c>
      <c r="D5700" t="s">
        <v>829</v>
      </c>
      <c r="E5700">
        <v>600762023</v>
      </c>
      <c r="F5700" t="s">
        <v>146</v>
      </c>
      <c r="G5700" s="4">
        <v>201.69</v>
      </c>
      <c r="H5700" s="4">
        <v>6.05</v>
      </c>
      <c r="I5700">
        <v>7204</v>
      </c>
      <c r="J5700" t="str">
        <f>_xlfn.XLOOKUP(I5700,[1]Planilha1!$C:$C,[1]Planilha1!$B:$B)</f>
        <v>7204 - CD São Paulo</v>
      </c>
      <c r="K5700" t="str">
        <f>_xlfn.XLOOKUP(I5700,[1]Planilha1!$C:$C,[1]Planilha1!$D:$D)</f>
        <v>43.340.312/0010-48</v>
      </c>
      <c r="L5700" t="str">
        <f>_xlfn.XLOOKUP(B5700,[2]Projeto!$B:$B,[2]Projeto!$P:$P)</f>
        <v>Paga</v>
      </c>
      <c r="M5700">
        <v>701203</v>
      </c>
      <c r="N5700" t="s">
        <v>1125</v>
      </c>
      <c r="O5700" t="str">
        <f>_xlfn.XLOOKUP(N5700,[3]Planilha1!$N:$N,[3]Planilha1!$O:$O)</f>
        <v>FLAC</v>
      </c>
      <c r="P5700">
        <v>2026</v>
      </c>
      <c r="Q5700" s="2" t="s">
        <v>1153</v>
      </c>
    </row>
    <row r="5701" spans="1:17" ht="16.8" x14ac:dyDescent="0.3">
      <c r="A5701" t="s">
        <v>1224</v>
      </c>
      <c r="B5701">
        <v>4500917346</v>
      </c>
      <c r="C5701">
        <v>5361616</v>
      </c>
      <c r="D5701" t="s">
        <v>901</v>
      </c>
      <c r="E5701">
        <v>610101500</v>
      </c>
      <c r="F5701" t="s">
        <v>714</v>
      </c>
      <c r="G5701" s="4">
        <v>97.38</v>
      </c>
      <c r="H5701" s="4">
        <v>2.92</v>
      </c>
      <c r="I5701">
        <v>7204</v>
      </c>
      <c r="J5701" t="str">
        <f>_xlfn.XLOOKUP(I5701,[1]Planilha1!$C:$C,[1]Planilha1!$B:$B)</f>
        <v>7204 - CD São Paulo</v>
      </c>
      <c r="K5701" t="str">
        <f>_xlfn.XLOOKUP(I5701,[1]Planilha1!$C:$C,[1]Planilha1!$D:$D)</f>
        <v>43.340.312/0010-48</v>
      </c>
      <c r="L5701" t="str">
        <f>_xlfn.XLOOKUP(B5701,[2]Projeto!$B:$B,[2]Projeto!$P:$P)</f>
        <v>Paga</v>
      </c>
      <c r="M5701">
        <v>701203</v>
      </c>
      <c r="N5701" t="s">
        <v>1125</v>
      </c>
      <c r="O5701" t="str">
        <f>_xlfn.XLOOKUP(N5701,[3]Planilha1!$N:$N,[3]Planilha1!$O:$O)</f>
        <v>FLAC</v>
      </c>
      <c r="P5701">
        <v>2026</v>
      </c>
      <c r="Q5701" s="2" t="s">
        <v>1153</v>
      </c>
    </row>
    <row r="5702" spans="1:17" ht="16.8" x14ac:dyDescent="0.3">
      <c r="A5702" t="s">
        <v>1224</v>
      </c>
      <c r="B5702">
        <v>4500917346</v>
      </c>
      <c r="C5702">
        <v>5363684</v>
      </c>
      <c r="D5702" t="s">
        <v>757</v>
      </c>
      <c r="E5702">
        <v>610402075</v>
      </c>
      <c r="F5702" t="s">
        <v>111</v>
      </c>
      <c r="G5702" s="4">
        <v>1881</v>
      </c>
      <c r="H5702" s="4">
        <v>56.43</v>
      </c>
      <c r="I5702">
        <v>7204</v>
      </c>
      <c r="J5702" t="str">
        <f>_xlfn.XLOOKUP(I5702,[1]Planilha1!$C:$C,[1]Planilha1!$B:$B)</f>
        <v>7204 - CD São Paulo</v>
      </c>
      <c r="K5702" t="str">
        <f>_xlfn.XLOOKUP(I5702,[1]Planilha1!$C:$C,[1]Planilha1!$D:$D)</f>
        <v>43.340.312/0010-48</v>
      </c>
      <c r="L5702" t="str">
        <f>_xlfn.XLOOKUP(B5702,[2]Projeto!$B:$B,[2]Projeto!$P:$P)</f>
        <v>Paga</v>
      </c>
      <c r="M5702">
        <v>701203</v>
      </c>
      <c r="N5702" t="s">
        <v>1125</v>
      </c>
      <c r="O5702" t="str">
        <f>_xlfn.XLOOKUP(N5702,[3]Planilha1!$N:$N,[3]Planilha1!$O:$O)</f>
        <v>FLAC</v>
      </c>
      <c r="P5702">
        <v>2026</v>
      </c>
      <c r="Q5702" s="2" t="s">
        <v>1153</v>
      </c>
    </row>
    <row r="5703" spans="1:17" ht="16.8" x14ac:dyDescent="0.3">
      <c r="A5703" t="s">
        <v>1224</v>
      </c>
      <c r="B5703">
        <v>4500917346</v>
      </c>
      <c r="C5703">
        <v>5261200</v>
      </c>
      <c r="D5703" t="s">
        <v>557</v>
      </c>
      <c r="E5703">
        <v>610100477</v>
      </c>
      <c r="F5703" t="s">
        <v>103</v>
      </c>
      <c r="G5703" s="4">
        <v>413</v>
      </c>
      <c r="H5703" s="4">
        <v>12.39</v>
      </c>
      <c r="I5703">
        <v>7204</v>
      </c>
      <c r="J5703" t="str">
        <f>_xlfn.XLOOKUP(I5703,[1]Planilha1!$C:$C,[1]Planilha1!$B:$B)</f>
        <v>7204 - CD São Paulo</v>
      </c>
      <c r="K5703" t="str">
        <f>_xlfn.XLOOKUP(I5703,[1]Planilha1!$C:$C,[1]Planilha1!$D:$D)</f>
        <v>43.340.312/0010-48</v>
      </c>
      <c r="L5703" t="str">
        <f>_xlfn.XLOOKUP(B5703,[2]Projeto!$B:$B,[2]Projeto!$P:$P)</f>
        <v>Paga</v>
      </c>
      <c r="M5703">
        <v>701203</v>
      </c>
      <c r="N5703" t="s">
        <v>1125</v>
      </c>
      <c r="O5703" t="str">
        <f>_xlfn.XLOOKUP(N5703,[3]Planilha1!$N:$N,[3]Planilha1!$O:$O)</f>
        <v>FLAC</v>
      </c>
      <c r="P5703">
        <v>2026</v>
      </c>
      <c r="Q5703" s="2" t="s">
        <v>1153</v>
      </c>
    </row>
    <row r="5704" spans="1:17" ht="16.8" x14ac:dyDescent="0.3">
      <c r="A5704" t="s">
        <v>1224</v>
      </c>
      <c r="B5704">
        <v>4500917346</v>
      </c>
      <c r="C5704">
        <v>5261200</v>
      </c>
      <c r="D5704" t="s">
        <v>557</v>
      </c>
      <c r="E5704">
        <v>610402075</v>
      </c>
      <c r="F5704" t="s">
        <v>111</v>
      </c>
      <c r="G5704" s="4">
        <v>1057.25</v>
      </c>
      <c r="H5704" s="4">
        <v>31.72</v>
      </c>
      <c r="I5704">
        <v>7204</v>
      </c>
      <c r="J5704" t="str">
        <f>_xlfn.XLOOKUP(I5704,[1]Planilha1!$C:$C,[1]Planilha1!$B:$B)</f>
        <v>7204 - CD São Paulo</v>
      </c>
      <c r="K5704" t="str">
        <f>_xlfn.XLOOKUP(I5704,[1]Planilha1!$C:$C,[1]Planilha1!$D:$D)</f>
        <v>43.340.312/0010-48</v>
      </c>
      <c r="L5704" t="str">
        <f>_xlfn.XLOOKUP(B5704,[2]Projeto!$B:$B,[2]Projeto!$P:$P)</f>
        <v>Paga</v>
      </c>
      <c r="M5704">
        <v>701203</v>
      </c>
      <c r="N5704" t="s">
        <v>1125</v>
      </c>
      <c r="O5704" t="str">
        <f>_xlfn.XLOOKUP(N5704,[3]Planilha1!$N:$N,[3]Planilha1!$O:$O)</f>
        <v>FLAC</v>
      </c>
      <c r="P5704">
        <v>2026</v>
      </c>
      <c r="Q5704" s="2" t="s">
        <v>1153</v>
      </c>
    </row>
    <row r="5705" spans="1:17" ht="16.8" x14ac:dyDescent="0.3">
      <c r="A5705" t="s">
        <v>1224</v>
      </c>
      <c r="B5705">
        <v>4500917346</v>
      </c>
      <c r="C5705">
        <v>5261200</v>
      </c>
      <c r="D5705" t="s">
        <v>557</v>
      </c>
      <c r="E5705">
        <v>610109363</v>
      </c>
      <c r="F5705" t="s">
        <v>135</v>
      </c>
      <c r="G5705" s="4">
        <v>589.79999999999995</v>
      </c>
      <c r="H5705" s="4">
        <v>17.690000000000001</v>
      </c>
      <c r="I5705">
        <v>7204</v>
      </c>
      <c r="J5705" t="str">
        <f>_xlfn.XLOOKUP(I5705,[1]Planilha1!$C:$C,[1]Planilha1!$B:$B)</f>
        <v>7204 - CD São Paulo</v>
      </c>
      <c r="K5705" t="str">
        <f>_xlfn.XLOOKUP(I5705,[1]Planilha1!$C:$C,[1]Planilha1!$D:$D)</f>
        <v>43.340.312/0010-48</v>
      </c>
      <c r="L5705" t="str">
        <f>_xlfn.XLOOKUP(B5705,[2]Projeto!$B:$B,[2]Projeto!$P:$P)</f>
        <v>Paga</v>
      </c>
      <c r="M5705">
        <v>701203</v>
      </c>
      <c r="N5705" t="s">
        <v>1125</v>
      </c>
      <c r="O5705" t="str">
        <f>_xlfn.XLOOKUP(N5705,[3]Planilha1!$N:$N,[3]Planilha1!$O:$O)</f>
        <v>FLAC</v>
      </c>
      <c r="P5705">
        <v>2026</v>
      </c>
      <c r="Q5705" s="2" t="s">
        <v>1153</v>
      </c>
    </row>
    <row r="5706" spans="1:17" ht="16.8" x14ac:dyDescent="0.3">
      <c r="A5706" t="s">
        <v>1224</v>
      </c>
      <c r="B5706">
        <v>4500917176</v>
      </c>
      <c r="C5706">
        <v>5293401</v>
      </c>
      <c r="D5706" t="s">
        <v>894</v>
      </c>
      <c r="E5706">
        <v>610105368</v>
      </c>
      <c r="F5706" t="s">
        <v>251</v>
      </c>
      <c r="G5706" s="4">
        <v>109.44</v>
      </c>
      <c r="H5706" s="4">
        <v>3.28</v>
      </c>
      <c r="I5706">
        <v>7406</v>
      </c>
      <c r="J5706" t="str">
        <f>_xlfn.XLOOKUP(I5706,[1]Planilha1!$C:$C,[1]Planilha1!$B:$B)</f>
        <v>7406 - TSPF - Louveira</v>
      </c>
      <c r="K5706" t="str">
        <f>_xlfn.XLOOKUP(I5706,[1]Planilha1!$C:$C,[1]Planilha1!$D:$D)</f>
        <v>43.340.312/0023-62</v>
      </c>
      <c r="L5706" t="str">
        <f>_xlfn.XLOOKUP(B5706,[2]Projeto!$B:$B,[2]Projeto!$P:$P)</f>
        <v>Paga</v>
      </c>
      <c r="M5706">
        <v>701203</v>
      </c>
      <c r="N5706" t="s">
        <v>1125</v>
      </c>
      <c r="O5706" t="str">
        <f>_xlfn.XLOOKUP(N5706,[3]Planilha1!$N:$N,[3]Planilha1!$O:$O)</f>
        <v>FLAC</v>
      </c>
      <c r="P5706">
        <v>2026</v>
      </c>
      <c r="Q5706" s="2" t="s">
        <v>1153</v>
      </c>
    </row>
    <row r="5707" spans="1:17" ht="16.8" x14ac:dyDescent="0.3">
      <c r="A5707" t="s">
        <v>1224</v>
      </c>
      <c r="B5707">
        <v>4500917176</v>
      </c>
      <c r="C5707">
        <v>5293401</v>
      </c>
      <c r="D5707" t="s">
        <v>894</v>
      </c>
      <c r="E5707">
        <v>610101368</v>
      </c>
      <c r="F5707" t="s">
        <v>319</v>
      </c>
      <c r="G5707" s="4">
        <v>117.12</v>
      </c>
      <c r="H5707" s="4">
        <v>3.51</v>
      </c>
      <c r="I5707">
        <v>7406</v>
      </c>
      <c r="J5707" t="str">
        <f>_xlfn.XLOOKUP(I5707,[1]Planilha1!$C:$C,[1]Planilha1!$B:$B)</f>
        <v>7406 - TSPF - Louveira</v>
      </c>
      <c r="K5707" t="str">
        <f>_xlfn.XLOOKUP(I5707,[1]Planilha1!$C:$C,[1]Planilha1!$D:$D)</f>
        <v>43.340.312/0023-62</v>
      </c>
      <c r="L5707" t="str">
        <f>_xlfn.XLOOKUP(B5707,[2]Projeto!$B:$B,[2]Projeto!$P:$P)</f>
        <v>Paga</v>
      </c>
      <c r="M5707">
        <v>701203</v>
      </c>
      <c r="N5707" t="s">
        <v>1125</v>
      </c>
      <c r="O5707" t="str">
        <f>_xlfn.XLOOKUP(N5707,[3]Planilha1!$N:$N,[3]Planilha1!$O:$O)</f>
        <v>FLAC</v>
      </c>
      <c r="P5707">
        <v>2026</v>
      </c>
      <c r="Q5707" s="2" t="s">
        <v>1153</v>
      </c>
    </row>
    <row r="5708" spans="1:17" ht="16.8" x14ac:dyDescent="0.3">
      <c r="A5708" t="s">
        <v>1224</v>
      </c>
      <c r="B5708">
        <v>4500917176</v>
      </c>
      <c r="C5708">
        <v>5293401</v>
      </c>
      <c r="D5708" t="s">
        <v>894</v>
      </c>
      <c r="E5708">
        <v>610100421</v>
      </c>
      <c r="F5708" t="s">
        <v>120</v>
      </c>
      <c r="G5708" s="4">
        <v>141.6</v>
      </c>
      <c r="H5708" s="4">
        <v>4.25</v>
      </c>
      <c r="I5708">
        <v>7406</v>
      </c>
      <c r="J5708" t="str">
        <f>_xlfn.XLOOKUP(I5708,[1]Planilha1!$C:$C,[1]Planilha1!$B:$B)</f>
        <v>7406 - TSPF - Louveira</v>
      </c>
      <c r="K5708" t="str">
        <f>_xlfn.XLOOKUP(I5708,[1]Planilha1!$C:$C,[1]Planilha1!$D:$D)</f>
        <v>43.340.312/0023-62</v>
      </c>
      <c r="L5708" t="str">
        <f>_xlfn.XLOOKUP(B5708,[2]Projeto!$B:$B,[2]Projeto!$P:$P)</f>
        <v>Paga</v>
      </c>
      <c r="M5708">
        <v>701203</v>
      </c>
      <c r="N5708" t="s">
        <v>1125</v>
      </c>
      <c r="O5708" t="str">
        <f>_xlfn.XLOOKUP(N5708,[3]Planilha1!$N:$N,[3]Planilha1!$O:$O)</f>
        <v>FLAC</v>
      </c>
      <c r="P5708">
        <v>2026</v>
      </c>
      <c r="Q5708" s="2" t="s">
        <v>1153</v>
      </c>
    </row>
    <row r="5709" spans="1:17" ht="16.8" x14ac:dyDescent="0.3">
      <c r="A5709" t="s">
        <v>1224</v>
      </c>
      <c r="B5709">
        <v>4500917176</v>
      </c>
      <c r="C5709">
        <v>5293401</v>
      </c>
      <c r="D5709" t="s">
        <v>894</v>
      </c>
      <c r="E5709">
        <v>600939328</v>
      </c>
      <c r="F5709" t="s">
        <v>139</v>
      </c>
      <c r="G5709" s="4">
        <v>150.4</v>
      </c>
      <c r="H5709" s="4">
        <v>4.51</v>
      </c>
      <c r="I5709">
        <v>7406</v>
      </c>
      <c r="J5709" t="str">
        <f>_xlfn.XLOOKUP(I5709,[1]Planilha1!$C:$C,[1]Planilha1!$B:$B)</f>
        <v>7406 - TSPF - Louveira</v>
      </c>
      <c r="K5709" t="str">
        <f>_xlfn.XLOOKUP(I5709,[1]Planilha1!$C:$C,[1]Planilha1!$D:$D)</f>
        <v>43.340.312/0023-62</v>
      </c>
      <c r="L5709" t="str">
        <f>_xlfn.XLOOKUP(B5709,[2]Projeto!$B:$B,[2]Projeto!$P:$P)</f>
        <v>Paga</v>
      </c>
      <c r="M5709">
        <v>701203</v>
      </c>
      <c r="N5709" t="s">
        <v>1125</v>
      </c>
      <c r="O5709" t="str">
        <f>_xlfn.XLOOKUP(N5709,[3]Planilha1!$N:$N,[3]Planilha1!$O:$O)</f>
        <v>FLAC</v>
      </c>
      <c r="P5709">
        <v>2026</v>
      </c>
      <c r="Q5709" s="2" t="s">
        <v>1153</v>
      </c>
    </row>
    <row r="5710" spans="1:17" ht="16.8" x14ac:dyDescent="0.3">
      <c r="A5710" t="s">
        <v>1224</v>
      </c>
      <c r="B5710">
        <v>4500917176</v>
      </c>
      <c r="C5710">
        <v>5293401</v>
      </c>
      <c r="D5710" t="s">
        <v>894</v>
      </c>
      <c r="E5710">
        <v>610602367</v>
      </c>
      <c r="F5710" t="s">
        <v>303</v>
      </c>
      <c r="G5710" s="4">
        <v>85.32</v>
      </c>
      <c r="H5710" s="4">
        <v>2.56</v>
      </c>
      <c r="I5710">
        <v>7406</v>
      </c>
      <c r="J5710" t="str">
        <f>_xlfn.XLOOKUP(I5710,[1]Planilha1!$C:$C,[1]Planilha1!$B:$B)</f>
        <v>7406 - TSPF - Louveira</v>
      </c>
      <c r="K5710" t="str">
        <f>_xlfn.XLOOKUP(I5710,[1]Planilha1!$C:$C,[1]Planilha1!$D:$D)</f>
        <v>43.340.312/0023-62</v>
      </c>
      <c r="L5710" t="str">
        <f>_xlfn.XLOOKUP(B5710,[2]Projeto!$B:$B,[2]Projeto!$P:$P)</f>
        <v>Paga</v>
      </c>
      <c r="M5710">
        <v>701203</v>
      </c>
      <c r="N5710" t="s">
        <v>1125</v>
      </c>
      <c r="O5710" t="str">
        <f>_xlfn.XLOOKUP(N5710,[3]Planilha1!$N:$N,[3]Planilha1!$O:$O)</f>
        <v>FLAC</v>
      </c>
      <c r="P5710">
        <v>2026</v>
      </c>
      <c r="Q5710" s="2" t="s">
        <v>1153</v>
      </c>
    </row>
    <row r="5711" spans="1:17" ht="16.8" x14ac:dyDescent="0.3">
      <c r="A5711" t="s">
        <v>1224</v>
      </c>
      <c r="B5711">
        <v>4500917176</v>
      </c>
      <c r="C5711">
        <v>5293401</v>
      </c>
      <c r="D5711" t="s">
        <v>894</v>
      </c>
      <c r="E5711">
        <v>610256007</v>
      </c>
      <c r="F5711" t="s">
        <v>797</v>
      </c>
      <c r="G5711" s="4">
        <v>171.12</v>
      </c>
      <c r="H5711" s="4">
        <v>5.13</v>
      </c>
      <c r="I5711">
        <v>7406</v>
      </c>
      <c r="J5711" t="str">
        <f>_xlfn.XLOOKUP(I5711,[1]Planilha1!$C:$C,[1]Planilha1!$B:$B)</f>
        <v>7406 - TSPF - Louveira</v>
      </c>
      <c r="K5711" t="str">
        <f>_xlfn.XLOOKUP(I5711,[1]Planilha1!$C:$C,[1]Planilha1!$D:$D)</f>
        <v>43.340.312/0023-62</v>
      </c>
      <c r="L5711" t="str">
        <f>_xlfn.XLOOKUP(B5711,[2]Projeto!$B:$B,[2]Projeto!$P:$P)</f>
        <v>Paga</v>
      </c>
      <c r="M5711">
        <v>701203</v>
      </c>
      <c r="N5711" t="s">
        <v>1125</v>
      </c>
      <c r="O5711" t="str">
        <f>_xlfn.XLOOKUP(N5711,[3]Planilha1!$N:$N,[3]Planilha1!$O:$O)</f>
        <v>FLAC</v>
      </c>
      <c r="P5711">
        <v>2026</v>
      </c>
      <c r="Q5711" s="2" t="s">
        <v>1153</v>
      </c>
    </row>
    <row r="5712" spans="1:17" ht="16.8" x14ac:dyDescent="0.3">
      <c r="A5712" t="s">
        <v>1224</v>
      </c>
      <c r="B5712">
        <v>4500917176</v>
      </c>
      <c r="C5712">
        <v>5293401</v>
      </c>
      <c r="D5712" t="s">
        <v>894</v>
      </c>
      <c r="E5712">
        <v>600256003</v>
      </c>
      <c r="F5712" t="s">
        <v>718</v>
      </c>
      <c r="G5712" s="4">
        <v>91.26</v>
      </c>
      <c r="H5712" s="4">
        <v>2.74</v>
      </c>
      <c r="I5712">
        <v>7406</v>
      </c>
      <c r="J5712" t="str">
        <f>_xlfn.XLOOKUP(I5712,[1]Planilha1!$C:$C,[1]Planilha1!$B:$B)</f>
        <v>7406 - TSPF - Louveira</v>
      </c>
      <c r="K5712" t="str">
        <f>_xlfn.XLOOKUP(I5712,[1]Planilha1!$C:$C,[1]Planilha1!$D:$D)</f>
        <v>43.340.312/0023-62</v>
      </c>
      <c r="L5712" t="str">
        <f>_xlfn.XLOOKUP(B5712,[2]Projeto!$B:$B,[2]Projeto!$P:$P)</f>
        <v>Paga</v>
      </c>
      <c r="M5712">
        <v>701203</v>
      </c>
      <c r="N5712" t="s">
        <v>1125</v>
      </c>
      <c r="O5712" t="str">
        <f>_xlfn.XLOOKUP(N5712,[3]Planilha1!$N:$N,[3]Planilha1!$O:$O)</f>
        <v>FLAC</v>
      </c>
      <c r="P5712">
        <v>2026</v>
      </c>
      <c r="Q5712" s="2" t="s">
        <v>1153</v>
      </c>
    </row>
    <row r="5713" spans="1:17" ht="16.8" x14ac:dyDescent="0.3">
      <c r="A5713" t="s">
        <v>1224</v>
      </c>
      <c r="B5713">
        <v>4500917176</v>
      </c>
      <c r="C5713">
        <v>5293401</v>
      </c>
      <c r="D5713" t="s">
        <v>894</v>
      </c>
      <c r="E5713">
        <v>610600079</v>
      </c>
      <c r="F5713" t="s">
        <v>965</v>
      </c>
      <c r="G5713" s="4">
        <v>152.88</v>
      </c>
      <c r="H5713" s="4">
        <v>4.59</v>
      </c>
      <c r="I5713">
        <v>7406</v>
      </c>
      <c r="J5713" t="str">
        <f>_xlfn.XLOOKUP(I5713,[1]Planilha1!$C:$C,[1]Planilha1!$B:$B)</f>
        <v>7406 - TSPF - Louveira</v>
      </c>
      <c r="K5713" t="str">
        <f>_xlfn.XLOOKUP(I5713,[1]Planilha1!$C:$C,[1]Planilha1!$D:$D)</f>
        <v>43.340.312/0023-62</v>
      </c>
      <c r="L5713" t="str">
        <f>_xlfn.XLOOKUP(B5713,[2]Projeto!$B:$B,[2]Projeto!$P:$P)</f>
        <v>Paga</v>
      </c>
      <c r="M5713">
        <v>701203</v>
      </c>
      <c r="N5713" t="s">
        <v>1125</v>
      </c>
      <c r="O5713" t="str">
        <f>_xlfn.XLOOKUP(N5713,[3]Planilha1!$N:$N,[3]Planilha1!$O:$O)</f>
        <v>FLAC</v>
      </c>
      <c r="P5713">
        <v>2026</v>
      </c>
      <c r="Q5713" s="2" t="s">
        <v>1153</v>
      </c>
    </row>
    <row r="5714" spans="1:17" ht="16.8" x14ac:dyDescent="0.3">
      <c r="A5714" t="s">
        <v>1224</v>
      </c>
      <c r="B5714">
        <v>4500917176</v>
      </c>
      <c r="C5714">
        <v>5293401</v>
      </c>
      <c r="D5714" t="s">
        <v>894</v>
      </c>
      <c r="E5714">
        <v>610110340</v>
      </c>
      <c r="F5714" t="s">
        <v>122</v>
      </c>
      <c r="G5714" s="4">
        <v>141.6</v>
      </c>
      <c r="H5714" s="4">
        <v>4.25</v>
      </c>
      <c r="I5714">
        <v>7406</v>
      </c>
      <c r="J5714" t="str">
        <f>_xlfn.XLOOKUP(I5714,[1]Planilha1!$C:$C,[1]Planilha1!$B:$B)</f>
        <v>7406 - TSPF - Louveira</v>
      </c>
      <c r="K5714" t="str">
        <f>_xlfn.XLOOKUP(I5714,[1]Planilha1!$C:$C,[1]Planilha1!$D:$D)</f>
        <v>43.340.312/0023-62</v>
      </c>
      <c r="L5714" t="str">
        <f>_xlfn.XLOOKUP(B5714,[2]Projeto!$B:$B,[2]Projeto!$P:$P)</f>
        <v>Paga</v>
      </c>
      <c r="M5714">
        <v>701203</v>
      </c>
      <c r="N5714" t="s">
        <v>1125</v>
      </c>
      <c r="O5714" t="str">
        <f>_xlfn.XLOOKUP(N5714,[3]Planilha1!$N:$N,[3]Planilha1!$O:$O)</f>
        <v>FLAC</v>
      </c>
      <c r="P5714">
        <v>2026</v>
      </c>
      <c r="Q5714" s="2" t="s">
        <v>1153</v>
      </c>
    </row>
    <row r="5715" spans="1:17" ht="16.8" x14ac:dyDescent="0.3">
      <c r="A5715" t="s">
        <v>1224</v>
      </c>
      <c r="B5715">
        <v>4500917176</v>
      </c>
      <c r="C5715">
        <v>5293401</v>
      </c>
      <c r="D5715" t="s">
        <v>894</v>
      </c>
      <c r="E5715">
        <v>610100542</v>
      </c>
      <c r="F5715" t="s">
        <v>908</v>
      </c>
      <c r="G5715" s="4">
        <v>113.4</v>
      </c>
      <c r="H5715" s="4">
        <v>3.4</v>
      </c>
      <c r="I5715">
        <v>7406</v>
      </c>
      <c r="J5715" t="str">
        <f>_xlfn.XLOOKUP(I5715,[1]Planilha1!$C:$C,[1]Planilha1!$B:$B)</f>
        <v>7406 - TSPF - Louveira</v>
      </c>
      <c r="K5715" t="str">
        <f>_xlfn.XLOOKUP(I5715,[1]Planilha1!$C:$C,[1]Planilha1!$D:$D)</f>
        <v>43.340.312/0023-62</v>
      </c>
      <c r="L5715" t="str">
        <f>_xlfn.XLOOKUP(B5715,[2]Projeto!$B:$B,[2]Projeto!$P:$P)</f>
        <v>Paga</v>
      </c>
      <c r="M5715">
        <v>701203</v>
      </c>
      <c r="N5715" t="s">
        <v>1125</v>
      </c>
      <c r="O5715" t="str">
        <f>_xlfn.XLOOKUP(N5715,[3]Planilha1!$N:$N,[3]Planilha1!$O:$O)</f>
        <v>FLAC</v>
      </c>
      <c r="P5715">
        <v>2026</v>
      </c>
      <c r="Q5715" s="2" t="s">
        <v>1153</v>
      </c>
    </row>
    <row r="5716" spans="1:17" ht="16.8" x14ac:dyDescent="0.3">
      <c r="A5716" t="s">
        <v>1224</v>
      </c>
      <c r="B5716">
        <v>4500917346</v>
      </c>
      <c r="C5716">
        <v>5347472</v>
      </c>
      <c r="D5716" t="s">
        <v>963</v>
      </c>
      <c r="E5716">
        <v>610100544</v>
      </c>
      <c r="F5716" t="s">
        <v>891</v>
      </c>
      <c r="G5716" s="4">
        <v>-55.5</v>
      </c>
      <c r="H5716" s="4">
        <v>-1.67</v>
      </c>
      <c r="I5716">
        <v>7204</v>
      </c>
      <c r="J5716" t="str">
        <f>_xlfn.XLOOKUP(I5716,[1]Planilha1!$C:$C,[1]Planilha1!$B:$B)</f>
        <v>7204 - CD São Paulo</v>
      </c>
      <c r="K5716" t="str">
        <f>_xlfn.XLOOKUP(I5716,[1]Planilha1!$C:$C,[1]Planilha1!$D:$D)</f>
        <v>43.340.312/0010-48</v>
      </c>
      <c r="L5716" t="str">
        <f>_xlfn.XLOOKUP(B5716,[2]Projeto!$B:$B,[2]Projeto!$P:$P)</f>
        <v>Paga</v>
      </c>
      <c r="M5716">
        <v>701203</v>
      </c>
      <c r="N5716" t="s">
        <v>1125</v>
      </c>
      <c r="O5716" t="str">
        <f>_xlfn.XLOOKUP(N5716,[3]Planilha1!$N:$N,[3]Planilha1!$O:$O)</f>
        <v>FLAC</v>
      </c>
      <c r="P5716">
        <v>2026</v>
      </c>
      <c r="Q5716" s="2" t="s">
        <v>1153</v>
      </c>
    </row>
    <row r="5717" spans="1:17" ht="16.8" x14ac:dyDescent="0.3">
      <c r="A5717" t="s">
        <v>1224</v>
      </c>
      <c r="B5717">
        <v>4500917346</v>
      </c>
      <c r="C5717">
        <v>5347472</v>
      </c>
      <c r="D5717" t="s">
        <v>963</v>
      </c>
      <c r="E5717">
        <v>610139409</v>
      </c>
      <c r="F5717" t="s">
        <v>944</v>
      </c>
      <c r="G5717" s="4">
        <v>-112</v>
      </c>
      <c r="H5717" s="4">
        <v>-3.36</v>
      </c>
      <c r="I5717">
        <v>7204</v>
      </c>
      <c r="J5717" t="str">
        <f>_xlfn.XLOOKUP(I5717,[1]Planilha1!$C:$C,[1]Planilha1!$B:$B)</f>
        <v>7204 - CD São Paulo</v>
      </c>
      <c r="K5717" t="str">
        <f>_xlfn.XLOOKUP(I5717,[1]Planilha1!$C:$C,[1]Planilha1!$D:$D)</f>
        <v>43.340.312/0010-48</v>
      </c>
      <c r="L5717" t="str">
        <f>_xlfn.XLOOKUP(B5717,[2]Projeto!$B:$B,[2]Projeto!$P:$P)</f>
        <v>Paga</v>
      </c>
      <c r="M5717">
        <v>701203</v>
      </c>
      <c r="N5717" t="s">
        <v>1125</v>
      </c>
      <c r="O5717" t="str">
        <f>_xlfn.XLOOKUP(N5717,[3]Planilha1!$N:$N,[3]Planilha1!$O:$O)</f>
        <v>FLAC</v>
      </c>
      <c r="P5717">
        <v>2026</v>
      </c>
      <c r="Q5717" s="2" t="s">
        <v>1153</v>
      </c>
    </row>
    <row r="5718" spans="1:17" ht="16.8" x14ac:dyDescent="0.3">
      <c r="A5718" t="s">
        <v>1224</v>
      </c>
      <c r="B5718">
        <v>4500917346</v>
      </c>
      <c r="C5718">
        <v>5347472</v>
      </c>
      <c r="D5718" t="s">
        <v>963</v>
      </c>
      <c r="E5718">
        <v>610201462</v>
      </c>
      <c r="F5718" t="s">
        <v>270</v>
      </c>
      <c r="G5718" s="4">
        <v>-60</v>
      </c>
      <c r="H5718" s="4">
        <v>-1.8</v>
      </c>
      <c r="I5718">
        <v>7204</v>
      </c>
      <c r="J5718" t="str">
        <f>_xlfn.XLOOKUP(I5718,[1]Planilha1!$C:$C,[1]Planilha1!$B:$B)</f>
        <v>7204 - CD São Paulo</v>
      </c>
      <c r="K5718" t="str">
        <f>_xlfn.XLOOKUP(I5718,[1]Planilha1!$C:$C,[1]Planilha1!$D:$D)</f>
        <v>43.340.312/0010-48</v>
      </c>
      <c r="L5718" t="str">
        <f>_xlfn.XLOOKUP(B5718,[2]Projeto!$B:$B,[2]Projeto!$P:$P)</f>
        <v>Paga</v>
      </c>
      <c r="M5718">
        <v>701203</v>
      </c>
      <c r="N5718" t="s">
        <v>1125</v>
      </c>
      <c r="O5718" t="str">
        <f>_xlfn.XLOOKUP(N5718,[3]Planilha1!$N:$N,[3]Planilha1!$O:$O)</f>
        <v>FLAC</v>
      </c>
      <c r="P5718">
        <v>2026</v>
      </c>
      <c r="Q5718" s="2" t="s">
        <v>1153</v>
      </c>
    </row>
    <row r="5719" spans="1:17" ht="16.8" x14ac:dyDescent="0.3">
      <c r="A5719" t="s">
        <v>1224</v>
      </c>
      <c r="B5719">
        <v>4500917346</v>
      </c>
      <c r="C5719">
        <v>5259743</v>
      </c>
      <c r="D5719" t="s">
        <v>538</v>
      </c>
      <c r="E5719">
        <v>610038007</v>
      </c>
      <c r="F5719" t="s">
        <v>213</v>
      </c>
      <c r="G5719" s="4">
        <v>-2568</v>
      </c>
      <c r="H5719" s="4">
        <v>-77.040000000000006</v>
      </c>
      <c r="I5719">
        <v>7204</v>
      </c>
      <c r="J5719" t="str">
        <f>_xlfn.XLOOKUP(I5719,[1]Planilha1!$C:$C,[1]Planilha1!$B:$B)</f>
        <v>7204 - CD São Paulo</v>
      </c>
      <c r="K5719" t="str">
        <f>_xlfn.XLOOKUP(I5719,[1]Planilha1!$C:$C,[1]Planilha1!$D:$D)</f>
        <v>43.340.312/0010-48</v>
      </c>
      <c r="L5719" t="str">
        <f>_xlfn.XLOOKUP(B5719,[2]Projeto!$B:$B,[2]Projeto!$P:$P)</f>
        <v>Paga</v>
      </c>
      <c r="M5719">
        <v>701203</v>
      </c>
      <c r="N5719" t="s">
        <v>1125</v>
      </c>
      <c r="O5719" t="str">
        <f>_xlfn.XLOOKUP(N5719,[3]Planilha1!$N:$N,[3]Planilha1!$O:$O)</f>
        <v>FLAC</v>
      </c>
      <c r="P5719">
        <v>2026</v>
      </c>
      <c r="Q5719" s="2" t="s">
        <v>1153</v>
      </c>
    </row>
    <row r="5720" spans="1:17" ht="16.8" x14ac:dyDescent="0.3">
      <c r="A5720" t="s">
        <v>1224</v>
      </c>
      <c r="B5720">
        <v>4500917346</v>
      </c>
      <c r="C5720">
        <v>5329531</v>
      </c>
      <c r="D5720" t="s">
        <v>456</v>
      </c>
      <c r="E5720">
        <v>610100409</v>
      </c>
      <c r="F5720" t="s">
        <v>161</v>
      </c>
      <c r="G5720" s="4">
        <v>-238.72</v>
      </c>
      <c r="H5720" s="4">
        <v>-7.16</v>
      </c>
      <c r="I5720">
        <v>7204</v>
      </c>
      <c r="J5720" t="str">
        <f>_xlfn.XLOOKUP(I5720,[1]Planilha1!$C:$C,[1]Planilha1!$B:$B)</f>
        <v>7204 - CD São Paulo</v>
      </c>
      <c r="K5720" t="str">
        <f>_xlfn.XLOOKUP(I5720,[1]Planilha1!$C:$C,[1]Planilha1!$D:$D)</f>
        <v>43.340.312/0010-48</v>
      </c>
      <c r="L5720" t="str">
        <f>_xlfn.XLOOKUP(B5720,[2]Projeto!$B:$B,[2]Projeto!$P:$P)</f>
        <v>Paga</v>
      </c>
      <c r="M5720">
        <v>701203</v>
      </c>
      <c r="N5720" t="s">
        <v>1125</v>
      </c>
      <c r="O5720" t="str">
        <f>_xlfn.XLOOKUP(N5720,[3]Planilha1!$N:$N,[3]Planilha1!$O:$O)</f>
        <v>FLAC</v>
      </c>
      <c r="P5720">
        <v>2026</v>
      </c>
      <c r="Q5720" s="2" t="s">
        <v>1153</v>
      </c>
    </row>
    <row r="5721" spans="1:17" ht="16.8" x14ac:dyDescent="0.3">
      <c r="A5721" t="s">
        <v>1224</v>
      </c>
      <c r="B5721">
        <v>4500917346</v>
      </c>
      <c r="C5721">
        <v>5329531</v>
      </c>
      <c r="D5721" t="s">
        <v>456</v>
      </c>
      <c r="E5721">
        <v>610107409</v>
      </c>
      <c r="F5721" t="s">
        <v>116</v>
      </c>
      <c r="G5721" s="4">
        <v>-213.6</v>
      </c>
      <c r="H5721" s="4">
        <v>-6.41</v>
      </c>
      <c r="I5721">
        <v>7204</v>
      </c>
      <c r="J5721" t="str">
        <f>_xlfn.XLOOKUP(I5721,[1]Planilha1!$C:$C,[1]Planilha1!$B:$B)</f>
        <v>7204 - CD São Paulo</v>
      </c>
      <c r="K5721" t="str">
        <f>_xlfn.XLOOKUP(I5721,[1]Planilha1!$C:$C,[1]Planilha1!$D:$D)</f>
        <v>43.340.312/0010-48</v>
      </c>
      <c r="L5721" t="str">
        <f>_xlfn.XLOOKUP(B5721,[2]Projeto!$B:$B,[2]Projeto!$P:$P)</f>
        <v>Paga</v>
      </c>
      <c r="M5721">
        <v>701203</v>
      </c>
      <c r="N5721" t="s">
        <v>1125</v>
      </c>
      <c r="O5721" t="str">
        <f>_xlfn.XLOOKUP(N5721,[3]Planilha1!$N:$N,[3]Planilha1!$O:$O)</f>
        <v>FLAC</v>
      </c>
      <c r="P5721">
        <v>2026</v>
      </c>
      <c r="Q5721" s="2" t="s">
        <v>1153</v>
      </c>
    </row>
    <row r="5722" spans="1:17" ht="16.8" x14ac:dyDescent="0.3">
      <c r="A5722" t="s">
        <v>1224</v>
      </c>
      <c r="B5722">
        <v>4500917346</v>
      </c>
      <c r="C5722">
        <v>5264406</v>
      </c>
      <c r="D5722" t="s">
        <v>248</v>
      </c>
      <c r="E5722">
        <v>610100477</v>
      </c>
      <c r="F5722" t="s">
        <v>103</v>
      </c>
      <c r="G5722" s="4">
        <v>247.8</v>
      </c>
      <c r="H5722" s="4">
        <v>7.43</v>
      </c>
      <c r="I5722">
        <v>7204</v>
      </c>
      <c r="J5722" t="str">
        <f>_xlfn.XLOOKUP(I5722,[1]Planilha1!$C:$C,[1]Planilha1!$B:$B)</f>
        <v>7204 - CD São Paulo</v>
      </c>
      <c r="K5722" t="str">
        <f>_xlfn.XLOOKUP(I5722,[1]Planilha1!$C:$C,[1]Planilha1!$D:$D)</f>
        <v>43.340.312/0010-48</v>
      </c>
      <c r="L5722" t="str">
        <f>_xlfn.XLOOKUP(B5722,[2]Projeto!$B:$B,[2]Projeto!$P:$P)</f>
        <v>Paga</v>
      </c>
      <c r="M5722">
        <v>701203</v>
      </c>
      <c r="N5722" t="s">
        <v>1125</v>
      </c>
      <c r="O5722" t="str">
        <f>_xlfn.XLOOKUP(N5722,[3]Planilha1!$N:$N,[3]Planilha1!$O:$O)</f>
        <v>FLAC</v>
      </c>
      <c r="P5722">
        <v>2026</v>
      </c>
      <c r="Q5722" s="2" t="s">
        <v>1153</v>
      </c>
    </row>
    <row r="5723" spans="1:17" ht="16.8" x14ac:dyDescent="0.3">
      <c r="A5723" t="s">
        <v>1224</v>
      </c>
      <c r="B5723">
        <v>4500917346</v>
      </c>
      <c r="C5723">
        <v>5264406</v>
      </c>
      <c r="D5723" t="s">
        <v>248</v>
      </c>
      <c r="E5723">
        <v>610133368</v>
      </c>
      <c r="F5723" t="s">
        <v>249</v>
      </c>
      <c r="G5723" s="4">
        <v>175.68</v>
      </c>
      <c r="H5723" s="4">
        <v>5.27</v>
      </c>
      <c r="I5723">
        <v>7204</v>
      </c>
      <c r="J5723" t="str">
        <f>_xlfn.XLOOKUP(I5723,[1]Planilha1!$C:$C,[1]Planilha1!$B:$B)</f>
        <v>7204 - CD São Paulo</v>
      </c>
      <c r="K5723" t="str">
        <f>_xlfn.XLOOKUP(I5723,[1]Planilha1!$C:$C,[1]Planilha1!$D:$D)</f>
        <v>43.340.312/0010-48</v>
      </c>
      <c r="L5723" t="str">
        <f>_xlfn.XLOOKUP(B5723,[2]Projeto!$B:$B,[2]Projeto!$P:$P)</f>
        <v>Paga</v>
      </c>
      <c r="M5723">
        <v>701203</v>
      </c>
      <c r="N5723" t="s">
        <v>1125</v>
      </c>
      <c r="O5723" t="str">
        <f>_xlfn.XLOOKUP(N5723,[3]Planilha1!$N:$N,[3]Planilha1!$O:$O)</f>
        <v>FLAC</v>
      </c>
      <c r="P5723">
        <v>2026</v>
      </c>
      <c r="Q5723" s="2" t="s">
        <v>1153</v>
      </c>
    </row>
    <row r="5724" spans="1:17" ht="16.8" x14ac:dyDescent="0.3">
      <c r="A5724" t="s">
        <v>1224</v>
      </c>
      <c r="B5724">
        <v>4500917346</v>
      </c>
      <c r="C5724">
        <v>5264406</v>
      </c>
      <c r="D5724" t="s">
        <v>248</v>
      </c>
      <c r="E5724">
        <v>610101477</v>
      </c>
      <c r="F5724" t="s">
        <v>855</v>
      </c>
      <c r="G5724" s="4">
        <v>247.8</v>
      </c>
      <c r="H5724" s="4">
        <v>7.43</v>
      </c>
      <c r="I5724">
        <v>7204</v>
      </c>
      <c r="J5724" t="str">
        <f>_xlfn.XLOOKUP(I5724,[1]Planilha1!$C:$C,[1]Planilha1!$B:$B)</f>
        <v>7204 - CD São Paulo</v>
      </c>
      <c r="K5724" t="str">
        <f>_xlfn.XLOOKUP(I5724,[1]Planilha1!$C:$C,[1]Planilha1!$D:$D)</f>
        <v>43.340.312/0010-48</v>
      </c>
      <c r="L5724" t="str">
        <f>_xlfn.XLOOKUP(B5724,[2]Projeto!$B:$B,[2]Projeto!$P:$P)</f>
        <v>Paga</v>
      </c>
      <c r="M5724">
        <v>701203</v>
      </c>
      <c r="N5724" t="s">
        <v>1125</v>
      </c>
      <c r="O5724" t="str">
        <f>_xlfn.XLOOKUP(N5724,[3]Planilha1!$N:$N,[3]Planilha1!$O:$O)</f>
        <v>FLAC</v>
      </c>
      <c r="P5724">
        <v>2026</v>
      </c>
      <c r="Q5724" s="2" t="s">
        <v>1153</v>
      </c>
    </row>
    <row r="5725" spans="1:17" ht="16.8" x14ac:dyDescent="0.3">
      <c r="A5725" t="s">
        <v>1224</v>
      </c>
      <c r="B5725">
        <v>4500917346</v>
      </c>
      <c r="C5725">
        <v>5264406</v>
      </c>
      <c r="D5725" t="s">
        <v>248</v>
      </c>
      <c r="E5725">
        <v>610105368</v>
      </c>
      <c r="F5725" t="s">
        <v>251</v>
      </c>
      <c r="G5725" s="4">
        <v>235.2</v>
      </c>
      <c r="H5725" s="4">
        <v>7.06</v>
      </c>
      <c r="I5725">
        <v>7204</v>
      </c>
      <c r="J5725" t="str">
        <f>_xlfn.XLOOKUP(I5725,[1]Planilha1!$C:$C,[1]Planilha1!$B:$B)</f>
        <v>7204 - CD São Paulo</v>
      </c>
      <c r="K5725" t="str">
        <f>_xlfn.XLOOKUP(I5725,[1]Planilha1!$C:$C,[1]Planilha1!$D:$D)</f>
        <v>43.340.312/0010-48</v>
      </c>
      <c r="L5725" t="str">
        <f>_xlfn.XLOOKUP(B5725,[2]Projeto!$B:$B,[2]Projeto!$P:$P)</f>
        <v>Paga</v>
      </c>
      <c r="M5725">
        <v>701203</v>
      </c>
      <c r="N5725" t="s">
        <v>1125</v>
      </c>
      <c r="O5725" t="str">
        <f>_xlfn.XLOOKUP(N5725,[3]Planilha1!$N:$N,[3]Planilha1!$O:$O)</f>
        <v>FLAC</v>
      </c>
      <c r="P5725">
        <v>2026</v>
      </c>
      <c r="Q5725" s="2" t="s">
        <v>1153</v>
      </c>
    </row>
    <row r="5726" spans="1:17" ht="16.8" x14ac:dyDescent="0.3">
      <c r="A5726" t="s">
        <v>1224</v>
      </c>
      <c r="B5726">
        <v>4500917346</v>
      </c>
      <c r="C5726">
        <v>5234719</v>
      </c>
      <c r="D5726" t="s">
        <v>217</v>
      </c>
      <c r="E5726">
        <v>610402075</v>
      </c>
      <c r="F5726" t="s">
        <v>111</v>
      </c>
      <c r="G5726" s="4">
        <v>422.9</v>
      </c>
      <c r="H5726" s="4">
        <v>12.69</v>
      </c>
      <c r="I5726">
        <v>7204</v>
      </c>
      <c r="J5726" t="str">
        <f>_xlfn.XLOOKUP(I5726,[1]Planilha1!$C:$C,[1]Planilha1!$B:$B)</f>
        <v>7204 - CD São Paulo</v>
      </c>
      <c r="K5726" t="str">
        <f>_xlfn.XLOOKUP(I5726,[1]Planilha1!$C:$C,[1]Planilha1!$D:$D)</f>
        <v>43.340.312/0010-48</v>
      </c>
      <c r="L5726" t="str">
        <f>_xlfn.XLOOKUP(B5726,[2]Projeto!$B:$B,[2]Projeto!$P:$P)</f>
        <v>Paga</v>
      </c>
      <c r="M5726">
        <v>701203</v>
      </c>
      <c r="N5726" t="s">
        <v>1125</v>
      </c>
      <c r="O5726" t="str">
        <f>_xlfn.XLOOKUP(N5726,[3]Planilha1!$N:$N,[3]Planilha1!$O:$O)</f>
        <v>FLAC</v>
      </c>
      <c r="P5726">
        <v>2026</v>
      </c>
      <c r="Q5726" s="2" t="s">
        <v>1153</v>
      </c>
    </row>
    <row r="5727" spans="1:17" ht="16.8" x14ac:dyDescent="0.3">
      <c r="A5727" t="s">
        <v>1224</v>
      </c>
      <c r="B5727">
        <v>4500917346</v>
      </c>
      <c r="C5727">
        <v>5263652</v>
      </c>
      <c r="D5727" t="s">
        <v>395</v>
      </c>
      <c r="E5727">
        <v>630007007</v>
      </c>
      <c r="F5727" t="s">
        <v>375</v>
      </c>
      <c r="G5727" s="4">
        <v>577.20000000000005</v>
      </c>
      <c r="H5727" s="4">
        <v>17.32</v>
      </c>
      <c r="I5727">
        <v>7204</v>
      </c>
      <c r="J5727" t="str">
        <f>_xlfn.XLOOKUP(I5727,[1]Planilha1!$C:$C,[1]Planilha1!$B:$B)</f>
        <v>7204 - CD São Paulo</v>
      </c>
      <c r="K5727" t="str">
        <f>_xlfn.XLOOKUP(I5727,[1]Planilha1!$C:$C,[1]Planilha1!$D:$D)</f>
        <v>43.340.312/0010-48</v>
      </c>
      <c r="L5727" t="str">
        <f>_xlfn.XLOOKUP(B5727,[2]Projeto!$B:$B,[2]Projeto!$P:$P)</f>
        <v>Paga</v>
      </c>
      <c r="M5727">
        <v>701203</v>
      </c>
      <c r="N5727" t="s">
        <v>1125</v>
      </c>
      <c r="O5727" t="str">
        <f>_xlfn.XLOOKUP(N5727,[3]Planilha1!$N:$N,[3]Planilha1!$O:$O)</f>
        <v>FLAC</v>
      </c>
      <c r="P5727">
        <v>2026</v>
      </c>
      <c r="Q5727" s="2" t="s">
        <v>1153</v>
      </c>
    </row>
    <row r="5728" spans="1:17" ht="16.8" x14ac:dyDescent="0.3">
      <c r="A5728" t="s">
        <v>1224</v>
      </c>
      <c r="B5728">
        <v>4500917346</v>
      </c>
      <c r="C5728">
        <v>5349266</v>
      </c>
      <c r="D5728" t="s">
        <v>579</v>
      </c>
      <c r="E5728">
        <v>610501353</v>
      </c>
      <c r="F5728" t="s">
        <v>144</v>
      </c>
      <c r="G5728" s="4">
        <v>450.81</v>
      </c>
      <c r="H5728" s="4">
        <v>13.52</v>
      </c>
      <c r="I5728">
        <v>7204</v>
      </c>
      <c r="J5728" t="str">
        <f>_xlfn.XLOOKUP(I5728,[1]Planilha1!$C:$C,[1]Planilha1!$B:$B)</f>
        <v>7204 - CD São Paulo</v>
      </c>
      <c r="K5728" t="str">
        <f>_xlfn.XLOOKUP(I5728,[1]Planilha1!$C:$C,[1]Planilha1!$D:$D)</f>
        <v>43.340.312/0010-48</v>
      </c>
      <c r="L5728" t="str">
        <f>_xlfn.XLOOKUP(B5728,[2]Projeto!$B:$B,[2]Projeto!$P:$P)</f>
        <v>Paga</v>
      </c>
      <c r="M5728">
        <v>701203</v>
      </c>
      <c r="N5728" t="s">
        <v>1125</v>
      </c>
      <c r="O5728" t="str">
        <f>_xlfn.XLOOKUP(N5728,[3]Planilha1!$N:$N,[3]Planilha1!$O:$O)</f>
        <v>FLAC</v>
      </c>
      <c r="P5728">
        <v>2026</v>
      </c>
      <c r="Q5728" s="2" t="s">
        <v>1153</v>
      </c>
    </row>
    <row r="5729" spans="1:17" ht="16.8" x14ac:dyDescent="0.3">
      <c r="A5729" t="s">
        <v>1224</v>
      </c>
      <c r="B5729">
        <v>4500917346</v>
      </c>
      <c r="C5729">
        <v>5287152</v>
      </c>
      <c r="D5729" t="s">
        <v>277</v>
      </c>
      <c r="E5729">
        <v>610505412</v>
      </c>
      <c r="F5729" t="s">
        <v>966</v>
      </c>
      <c r="G5729" s="4">
        <v>249.76</v>
      </c>
      <c r="H5729" s="4">
        <v>7.49</v>
      </c>
      <c r="I5729">
        <v>7204</v>
      </c>
      <c r="J5729" t="str">
        <f>_xlfn.XLOOKUP(I5729,[1]Planilha1!$C:$C,[1]Planilha1!$B:$B)</f>
        <v>7204 - CD São Paulo</v>
      </c>
      <c r="K5729" t="str">
        <f>_xlfn.XLOOKUP(I5729,[1]Planilha1!$C:$C,[1]Planilha1!$D:$D)</f>
        <v>43.340.312/0010-48</v>
      </c>
      <c r="L5729" t="str">
        <f>_xlfn.XLOOKUP(B5729,[2]Projeto!$B:$B,[2]Projeto!$P:$P)</f>
        <v>Paga</v>
      </c>
      <c r="M5729">
        <v>701203</v>
      </c>
      <c r="N5729" t="s">
        <v>1125</v>
      </c>
      <c r="O5729" t="str">
        <f>_xlfn.XLOOKUP(N5729,[3]Planilha1!$N:$N,[3]Planilha1!$O:$O)</f>
        <v>FLAC</v>
      </c>
      <c r="P5729">
        <v>2026</v>
      </c>
      <c r="Q5729" s="2" t="s">
        <v>1153</v>
      </c>
    </row>
    <row r="5730" spans="1:17" ht="16.8" x14ac:dyDescent="0.3">
      <c r="A5730" t="s">
        <v>1224</v>
      </c>
      <c r="B5730">
        <v>4500917346</v>
      </c>
      <c r="C5730">
        <v>5355693</v>
      </c>
      <c r="D5730" t="s">
        <v>835</v>
      </c>
      <c r="E5730">
        <v>540447551</v>
      </c>
      <c r="F5730" t="s">
        <v>302</v>
      </c>
      <c r="G5730" s="4">
        <v>265.56</v>
      </c>
      <c r="H5730" s="4">
        <v>7.97</v>
      </c>
      <c r="I5730">
        <v>7204</v>
      </c>
      <c r="J5730" t="str">
        <f>_xlfn.XLOOKUP(I5730,[1]Planilha1!$C:$C,[1]Planilha1!$B:$B)</f>
        <v>7204 - CD São Paulo</v>
      </c>
      <c r="K5730" t="str">
        <f>_xlfn.XLOOKUP(I5730,[1]Planilha1!$C:$C,[1]Planilha1!$D:$D)</f>
        <v>43.340.312/0010-48</v>
      </c>
      <c r="L5730" t="str">
        <f>_xlfn.XLOOKUP(B5730,[2]Projeto!$B:$B,[2]Projeto!$P:$P)</f>
        <v>Paga</v>
      </c>
      <c r="M5730">
        <v>701203</v>
      </c>
      <c r="N5730" t="s">
        <v>1125</v>
      </c>
      <c r="O5730" t="str">
        <f>_xlfn.XLOOKUP(N5730,[3]Planilha1!$N:$N,[3]Planilha1!$O:$O)</f>
        <v>FLAC</v>
      </c>
      <c r="P5730">
        <v>2026</v>
      </c>
      <c r="Q5730" s="2" t="s">
        <v>1153</v>
      </c>
    </row>
    <row r="5731" spans="1:17" ht="16.8" x14ac:dyDescent="0.3">
      <c r="A5731" t="s">
        <v>1224</v>
      </c>
      <c r="B5731">
        <v>4500917346</v>
      </c>
      <c r="C5731">
        <v>5355693</v>
      </c>
      <c r="D5731" t="s">
        <v>835</v>
      </c>
      <c r="E5731">
        <v>610402075</v>
      </c>
      <c r="F5731" t="s">
        <v>111</v>
      </c>
      <c r="G5731" s="4">
        <v>2394</v>
      </c>
      <c r="H5731" s="4">
        <v>71.819999999999993</v>
      </c>
      <c r="I5731">
        <v>7204</v>
      </c>
      <c r="J5731" t="str">
        <f>_xlfn.XLOOKUP(I5731,[1]Planilha1!$C:$C,[1]Planilha1!$B:$B)</f>
        <v>7204 - CD São Paulo</v>
      </c>
      <c r="K5731" t="str">
        <f>_xlfn.XLOOKUP(I5731,[1]Planilha1!$C:$C,[1]Planilha1!$D:$D)</f>
        <v>43.340.312/0010-48</v>
      </c>
      <c r="L5731" t="str">
        <f>_xlfn.XLOOKUP(B5731,[2]Projeto!$B:$B,[2]Projeto!$P:$P)</f>
        <v>Paga</v>
      </c>
      <c r="M5731">
        <v>701203</v>
      </c>
      <c r="N5731" t="s">
        <v>1125</v>
      </c>
      <c r="O5731" t="str">
        <f>_xlfn.XLOOKUP(N5731,[3]Planilha1!$N:$N,[3]Planilha1!$O:$O)</f>
        <v>FLAC</v>
      </c>
      <c r="P5731">
        <v>2026</v>
      </c>
      <c r="Q5731" s="2" t="s">
        <v>1153</v>
      </c>
    </row>
    <row r="5732" spans="1:17" ht="16.8" x14ac:dyDescent="0.3">
      <c r="A5732" t="s">
        <v>1224</v>
      </c>
      <c r="B5732">
        <v>4500917346</v>
      </c>
      <c r="C5732">
        <v>5264990</v>
      </c>
      <c r="D5732" t="s">
        <v>397</v>
      </c>
      <c r="E5732">
        <v>630034007</v>
      </c>
      <c r="F5732" t="s">
        <v>242</v>
      </c>
      <c r="G5732" s="4">
        <v>133.19999999999999</v>
      </c>
      <c r="H5732" s="4">
        <v>4</v>
      </c>
      <c r="I5732">
        <v>7204</v>
      </c>
      <c r="J5732" t="str">
        <f>_xlfn.XLOOKUP(I5732,[1]Planilha1!$C:$C,[1]Planilha1!$B:$B)</f>
        <v>7204 - CD São Paulo</v>
      </c>
      <c r="K5732" t="str">
        <f>_xlfn.XLOOKUP(I5732,[1]Planilha1!$C:$C,[1]Planilha1!$D:$D)</f>
        <v>43.340.312/0010-48</v>
      </c>
      <c r="L5732" t="str">
        <f>_xlfn.XLOOKUP(B5732,[2]Projeto!$B:$B,[2]Projeto!$P:$P)</f>
        <v>Paga</v>
      </c>
      <c r="M5732">
        <v>701203</v>
      </c>
      <c r="N5732" t="s">
        <v>1125</v>
      </c>
      <c r="O5732" t="str">
        <f>_xlfn.XLOOKUP(N5732,[3]Planilha1!$N:$N,[3]Planilha1!$O:$O)</f>
        <v>FLAC</v>
      </c>
      <c r="P5732">
        <v>2026</v>
      </c>
      <c r="Q5732" s="2" t="s">
        <v>1153</v>
      </c>
    </row>
    <row r="5733" spans="1:17" ht="16.8" x14ac:dyDescent="0.3">
      <c r="A5733" t="s">
        <v>1224</v>
      </c>
      <c r="B5733">
        <v>4500917346</v>
      </c>
      <c r="C5733">
        <v>5247982</v>
      </c>
      <c r="D5733" t="s">
        <v>396</v>
      </c>
      <c r="E5733">
        <v>610111363</v>
      </c>
      <c r="F5733" t="s">
        <v>863</v>
      </c>
      <c r="G5733" s="4">
        <v>180</v>
      </c>
      <c r="H5733" s="4">
        <v>5.4</v>
      </c>
      <c r="I5733">
        <v>7204</v>
      </c>
      <c r="J5733" t="str">
        <f>_xlfn.XLOOKUP(I5733,[1]Planilha1!$C:$C,[1]Planilha1!$B:$B)</f>
        <v>7204 - CD São Paulo</v>
      </c>
      <c r="K5733" t="str">
        <f>_xlfn.XLOOKUP(I5733,[1]Planilha1!$C:$C,[1]Planilha1!$D:$D)</f>
        <v>43.340.312/0010-48</v>
      </c>
      <c r="L5733" t="str">
        <f>_xlfn.XLOOKUP(B5733,[2]Projeto!$B:$B,[2]Projeto!$P:$P)</f>
        <v>Paga</v>
      </c>
      <c r="M5733">
        <v>701203</v>
      </c>
      <c r="N5733" t="s">
        <v>1125</v>
      </c>
      <c r="O5733" t="str">
        <f>_xlfn.XLOOKUP(N5733,[3]Planilha1!$N:$N,[3]Planilha1!$O:$O)</f>
        <v>FLAC</v>
      </c>
      <c r="P5733">
        <v>2026</v>
      </c>
      <c r="Q5733" s="2" t="s">
        <v>1153</v>
      </c>
    </row>
    <row r="5734" spans="1:17" ht="16.8" x14ac:dyDescent="0.3">
      <c r="A5734" t="s">
        <v>1224</v>
      </c>
      <c r="B5734">
        <v>4500917346</v>
      </c>
      <c r="C5734">
        <v>5247982</v>
      </c>
      <c r="D5734" t="s">
        <v>396</v>
      </c>
      <c r="E5734">
        <v>610139409</v>
      </c>
      <c r="F5734" t="s">
        <v>944</v>
      </c>
      <c r="G5734" s="4">
        <v>213.6</v>
      </c>
      <c r="H5734" s="4">
        <v>6.41</v>
      </c>
      <c r="I5734">
        <v>7204</v>
      </c>
      <c r="J5734" t="str">
        <f>_xlfn.XLOOKUP(I5734,[1]Planilha1!$C:$C,[1]Planilha1!$B:$B)</f>
        <v>7204 - CD São Paulo</v>
      </c>
      <c r="K5734" t="str">
        <f>_xlfn.XLOOKUP(I5734,[1]Planilha1!$C:$C,[1]Planilha1!$D:$D)</f>
        <v>43.340.312/0010-48</v>
      </c>
      <c r="L5734" t="str">
        <f>_xlfn.XLOOKUP(B5734,[2]Projeto!$B:$B,[2]Projeto!$P:$P)</f>
        <v>Paga</v>
      </c>
      <c r="M5734">
        <v>701203</v>
      </c>
      <c r="N5734" t="s">
        <v>1125</v>
      </c>
      <c r="O5734" t="str">
        <f>_xlfn.XLOOKUP(N5734,[3]Planilha1!$N:$N,[3]Planilha1!$O:$O)</f>
        <v>FLAC</v>
      </c>
      <c r="P5734">
        <v>2026</v>
      </c>
      <c r="Q5734" s="2" t="s">
        <v>1153</v>
      </c>
    </row>
    <row r="5735" spans="1:17" ht="16.8" x14ac:dyDescent="0.3">
      <c r="A5735" t="s">
        <v>1224</v>
      </c>
      <c r="B5735">
        <v>4500917346</v>
      </c>
      <c r="C5735">
        <v>5247982</v>
      </c>
      <c r="D5735" t="s">
        <v>396</v>
      </c>
      <c r="E5735">
        <v>610112409</v>
      </c>
      <c r="F5735" t="s">
        <v>703</v>
      </c>
      <c r="G5735" s="4">
        <v>238.72</v>
      </c>
      <c r="H5735" s="4">
        <v>7.16</v>
      </c>
      <c r="I5735">
        <v>7204</v>
      </c>
      <c r="J5735" t="str">
        <f>_xlfn.XLOOKUP(I5735,[1]Planilha1!$C:$C,[1]Planilha1!$B:$B)</f>
        <v>7204 - CD São Paulo</v>
      </c>
      <c r="K5735" t="str">
        <f>_xlfn.XLOOKUP(I5735,[1]Planilha1!$C:$C,[1]Planilha1!$D:$D)</f>
        <v>43.340.312/0010-48</v>
      </c>
      <c r="L5735" t="str">
        <f>_xlfn.XLOOKUP(B5735,[2]Projeto!$B:$B,[2]Projeto!$P:$P)</f>
        <v>Paga</v>
      </c>
      <c r="M5735">
        <v>701203</v>
      </c>
      <c r="N5735" t="s">
        <v>1125</v>
      </c>
      <c r="O5735" t="str">
        <f>_xlfn.XLOOKUP(N5735,[3]Planilha1!$N:$N,[3]Planilha1!$O:$O)</f>
        <v>FLAC</v>
      </c>
      <c r="P5735">
        <v>2026</v>
      </c>
      <c r="Q5735" s="2" t="s">
        <v>1153</v>
      </c>
    </row>
    <row r="5736" spans="1:17" ht="16.8" x14ac:dyDescent="0.3">
      <c r="A5736" t="s">
        <v>1224</v>
      </c>
      <c r="B5736">
        <v>4500917346</v>
      </c>
      <c r="C5736">
        <v>5228459</v>
      </c>
      <c r="D5736" t="s">
        <v>440</v>
      </c>
      <c r="E5736">
        <v>610402337</v>
      </c>
      <c r="F5736" t="s">
        <v>84</v>
      </c>
      <c r="G5736" s="4">
        <v>288</v>
      </c>
      <c r="H5736" s="4">
        <v>8.64</v>
      </c>
      <c r="I5736">
        <v>7204</v>
      </c>
      <c r="J5736" t="str">
        <f>_xlfn.XLOOKUP(I5736,[1]Planilha1!$C:$C,[1]Planilha1!$B:$B)</f>
        <v>7204 - CD São Paulo</v>
      </c>
      <c r="K5736" t="str">
        <f>_xlfn.XLOOKUP(I5736,[1]Planilha1!$C:$C,[1]Planilha1!$D:$D)</f>
        <v>43.340.312/0010-48</v>
      </c>
      <c r="L5736" t="str">
        <f>_xlfn.XLOOKUP(B5736,[2]Projeto!$B:$B,[2]Projeto!$P:$P)</f>
        <v>Paga</v>
      </c>
      <c r="M5736">
        <v>701203</v>
      </c>
      <c r="N5736" t="s">
        <v>1125</v>
      </c>
      <c r="O5736" t="str">
        <f>_xlfn.XLOOKUP(N5736,[3]Planilha1!$N:$N,[3]Planilha1!$O:$O)</f>
        <v>FLAC</v>
      </c>
      <c r="P5736">
        <v>2026</v>
      </c>
      <c r="Q5736" s="2" t="s">
        <v>1153</v>
      </c>
    </row>
    <row r="5737" spans="1:17" ht="16.8" x14ac:dyDescent="0.3">
      <c r="A5737" t="s">
        <v>1224</v>
      </c>
      <c r="B5737">
        <v>4500917346</v>
      </c>
      <c r="C5737">
        <v>5228459</v>
      </c>
      <c r="D5737" t="s">
        <v>440</v>
      </c>
      <c r="E5737">
        <v>610405337</v>
      </c>
      <c r="F5737" t="s">
        <v>76</v>
      </c>
      <c r="G5737" s="4">
        <v>288</v>
      </c>
      <c r="H5737" s="4">
        <v>8.64</v>
      </c>
      <c r="I5737">
        <v>7204</v>
      </c>
      <c r="J5737" t="str">
        <f>_xlfn.XLOOKUP(I5737,[1]Planilha1!$C:$C,[1]Planilha1!$B:$B)</f>
        <v>7204 - CD São Paulo</v>
      </c>
      <c r="K5737" t="str">
        <f>_xlfn.XLOOKUP(I5737,[1]Planilha1!$C:$C,[1]Planilha1!$D:$D)</f>
        <v>43.340.312/0010-48</v>
      </c>
      <c r="L5737" t="str">
        <f>_xlfn.XLOOKUP(B5737,[2]Projeto!$B:$B,[2]Projeto!$P:$P)</f>
        <v>Paga</v>
      </c>
      <c r="M5737">
        <v>701203</v>
      </c>
      <c r="N5737" t="s">
        <v>1125</v>
      </c>
      <c r="O5737" t="str">
        <f>_xlfn.XLOOKUP(N5737,[3]Planilha1!$N:$N,[3]Planilha1!$O:$O)</f>
        <v>FLAC</v>
      </c>
      <c r="P5737">
        <v>2026</v>
      </c>
      <c r="Q5737" s="2" t="s">
        <v>1153</v>
      </c>
    </row>
    <row r="5738" spans="1:17" ht="16.8" x14ac:dyDescent="0.3">
      <c r="A5738" t="s">
        <v>1224</v>
      </c>
      <c r="B5738">
        <v>4500917346</v>
      </c>
      <c r="C5738">
        <v>5228459</v>
      </c>
      <c r="D5738" t="s">
        <v>440</v>
      </c>
      <c r="E5738">
        <v>630034007</v>
      </c>
      <c r="F5738" t="s">
        <v>242</v>
      </c>
      <c r="G5738" s="4">
        <v>133.19999999999999</v>
      </c>
      <c r="H5738" s="4">
        <v>4</v>
      </c>
      <c r="I5738">
        <v>7204</v>
      </c>
      <c r="J5738" t="str">
        <f>_xlfn.XLOOKUP(I5738,[1]Planilha1!$C:$C,[1]Planilha1!$B:$B)</f>
        <v>7204 - CD São Paulo</v>
      </c>
      <c r="K5738" t="str">
        <f>_xlfn.XLOOKUP(I5738,[1]Planilha1!$C:$C,[1]Planilha1!$D:$D)</f>
        <v>43.340.312/0010-48</v>
      </c>
      <c r="L5738" t="str">
        <f>_xlfn.XLOOKUP(B5738,[2]Projeto!$B:$B,[2]Projeto!$P:$P)</f>
        <v>Paga</v>
      </c>
      <c r="M5738">
        <v>701203</v>
      </c>
      <c r="N5738" t="s">
        <v>1125</v>
      </c>
      <c r="O5738" t="str">
        <f>_xlfn.XLOOKUP(N5738,[3]Planilha1!$N:$N,[3]Planilha1!$O:$O)</f>
        <v>FLAC</v>
      </c>
      <c r="P5738">
        <v>2026</v>
      </c>
      <c r="Q5738" s="2" t="s">
        <v>1153</v>
      </c>
    </row>
    <row r="5739" spans="1:17" ht="16.8" x14ac:dyDescent="0.3">
      <c r="A5739" t="s">
        <v>1224</v>
      </c>
      <c r="B5739">
        <v>4500917346</v>
      </c>
      <c r="C5739">
        <v>5228459</v>
      </c>
      <c r="D5739" t="s">
        <v>440</v>
      </c>
      <c r="E5739">
        <v>610601437</v>
      </c>
      <c r="F5739" t="s">
        <v>747</v>
      </c>
      <c r="G5739" s="4">
        <v>166.32</v>
      </c>
      <c r="H5739" s="4">
        <v>4.99</v>
      </c>
      <c r="I5739">
        <v>7204</v>
      </c>
      <c r="J5739" t="str">
        <f>_xlfn.XLOOKUP(I5739,[1]Planilha1!$C:$C,[1]Planilha1!$B:$B)</f>
        <v>7204 - CD São Paulo</v>
      </c>
      <c r="K5739" t="str">
        <f>_xlfn.XLOOKUP(I5739,[1]Planilha1!$C:$C,[1]Planilha1!$D:$D)</f>
        <v>43.340.312/0010-48</v>
      </c>
      <c r="L5739" t="str">
        <f>_xlfn.XLOOKUP(B5739,[2]Projeto!$B:$B,[2]Projeto!$P:$P)</f>
        <v>Paga</v>
      </c>
      <c r="M5739">
        <v>701203</v>
      </c>
      <c r="N5739" t="s">
        <v>1125</v>
      </c>
      <c r="O5739" t="str">
        <f>_xlfn.XLOOKUP(N5739,[3]Planilha1!$N:$N,[3]Planilha1!$O:$O)</f>
        <v>FLAC</v>
      </c>
      <c r="P5739">
        <v>2026</v>
      </c>
      <c r="Q5739" s="2" t="s">
        <v>1153</v>
      </c>
    </row>
    <row r="5740" spans="1:17" ht="16.8" x14ac:dyDescent="0.3">
      <c r="A5740" t="s">
        <v>1224</v>
      </c>
      <c r="B5740">
        <v>4500917346</v>
      </c>
      <c r="C5740">
        <v>5366611</v>
      </c>
      <c r="D5740" t="s">
        <v>967</v>
      </c>
      <c r="E5740">
        <v>610402075</v>
      </c>
      <c r="F5740" t="s">
        <v>111</v>
      </c>
      <c r="G5740" s="4">
        <v>422.9</v>
      </c>
      <c r="H5740" s="4">
        <v>12.69</v>
      </c>
      <c r="I5740">
        <v>7204</v>
      </c>
      <c r="J5740" t="str">
        <f>_xlfn.XLOOKUP(I5740,[1]Planilha1!$C:$C,[1]Planilha1!$B:$B)</f>
        <v>7204 - CD São Paulo</v>
      </c>
      <c r="K5740" t="str">
        <f>_xlfn.XLOOKUP(I5740,[1]Planilha1!$C:$C,[1]Planilha1!$D:$D)</f>
        <v>43.340.312/0010-48</v>
      </c>
      <c r="L5740" t="str">
        <f>_xlfn.XLOOKUP(B5740,[2]Projeto!$B:$B,[2]Projeto!$P:$P)</f>
        <v>Paga</v>
      </c>
      <c r="M5740">
        <v>701203</v>
      </c>
      <c r="N5740" t="s">
        <v>1125</v>
      </c>
      <c r="O5740" t="str">
        <f>_xlfn.XLOOKUP(N5740,[3]Planilha1!$N:$N,[3]Planilha1!$O:$O)</f>
        <v>FLAC</v>
      </c>
      <c r="P5740">
        <v>2026</v>
      </c>
      <c r="Q5740" s="2" t="s">
        <v>1153</v>
      </c>
    </row>
    <row r="5741" spans="1:17" ht="16.8" x14ac:dyDescent="0.3">
      <c r="A5741" t="s">
        <v>1224</v>
      </c>
      <c r="B5741">
        <v>4500917346</v>
      </c>
      <c r="C5741">
        <v>5091134</v>
      </c>
      <c r="D5741" t="s">
        <v>133</v>
      </c>
      <c r="E5741">
        <v>610109363</v>
      </c>
      <c r="F5741" t="s">
        <v>135</v>
      </c>
      <c r="G5741" s="4">
        <v>471.84</v>
      </c>
      <c r="H5741" s="4">
        <v>14.16</v>
      </c>
      <c r="I5741">
        <v>7204</v>
      </c>
      <c r="J5741" t="str">
        <f>_xlfn.XLOOKUP(I5741,[1]Planilha1!$C:$C,[1]Planilha1!$B:$B)</f>
        <v>7204 - CD São Paulo</v>
      </c>
      <c r="K5741" t="str">
        <f>_xlfn.XLOOKUP(I5741,[1]Planilha1!$C:$C,[1]Planilha1!$D:$D)</f>
        <v>43.340.312/0010-48</v>
      </c>
      <c r="L5741" t="str">
        <f>_xlfn.XLOOKUP(B5741,[2]Projeto!$B:$B,[2]Projeto!$P:$P)</f>
        <v>Paga</v>
      </c>
      <c r="M5741">
        <v>701203</v>
      </c>
      <c r="N5741" t="s">
        <v>1125</v>
      </c>
      <c r="O5741" t="str">
        <f>_xlfn.XLOOKUP(N5741,[3]Planilha1!$N:$N,[3]Planilha1!$O:$O)</f>
        <v>FLAC</v>
      </c>
      <c r="P5741">
        <v>2026</v>
      </c>
      <c r="Q5741" s="2" t="s">
        <v>1153</v>
      </c>
    </row>
    <row r="5742" spans="1:17" ht="16.8" x14ac:dyDescent="0.3">
      <c r="A5742" t="s">
        <v>1224</v>
      </c>
      <c r="B5742">
        <v>4500917346</v>
      </c>
      <c r="C5742">
        <v>5279316</v>
      </c>
      <c r="D5742" t="s">
        <v>405</v>
      </c>
      <c r="E5742">
        <v>630034007</v>
      </c>
      <c r="F5742" t="s">
        <v>242</v>
      </c>
      <c r="G5742" s="4">
        <v>266.39999999999998</v>
      </c>
      <c r="H5742" s="4">
        <v>7.99</v>
      </c>
      <c r="I5742">
        <v>7204</v>
      </c>
      <c r="J5742" t="str">
        <f>_xlfn.XLOOKUP(I5742,[1]Planilha1!$C:$C,[1]Planilha1!$B:$B)</f>
        <v>7204 - CD São Paulo</v>
      </c>
      <c r="K5742" t="str">
        <f>_xlfn.XLOOKUP(I5742,[1]Planilha1!$C:$C,[1]Planilha1!$D:$D)</f>
        <v>43.340.312/0010-48</v>
      </c>
      <c r="L5742" t="str">
        <f>_xlfn.XLOOKUP(B5742,[2]Projeto!$B:$B,[2]Projeto!$P:$P)</f>
        <v>Paga</v>
      </c>
      <c r="M5742">
        <v>701203</v>
      </c>
      <c r="N5742" t="s">
        <v>1125</v>
      </c>
      <c r="O5742" t="str">
        <f>_xlfn.XLOOKUP(N5742,[3]Planilha1!$N:$N,[3]Planilha1!$O:$O)</f>
        <v>FLAC</v>
      </c>
      <c r="P5742">
        <v>2026</v>
      </c>
      <c r="Q5742" s="2" t="s">
        <v>1153</v>
      </c>
    </row>
    <row r="5743" spans="1:17" ht="16.8" x14ac:dyDescent="0.3">
      <c r="A5743" t="s">
        <v>1224</v>
      </c>
      <c r="B5743">
        <v>4500917346</v>
      </c>
      <c r="C5743">
        <v>5279316</v>
      </c>
      <c r="D5743" t="s">
        <v>405</v>
      </c>
      <c r="E5743">
        <v>630034007</v>
      </c>
      <c r="F5743" t="s">
        <v>242</v>
      </c>
      <c r="G5743" s="4">
        <v>266.39999999999998</v>
      </c>
      <c r="H5743" s="4">
        <v>7.99</v>
      </c>
      <c r="I5743">
        <v>7204</v>
      </c>
      <c r="J5743" t="str">
        <f>_xlfn.XLOOKUP(I5743,[1]Planilha1!$C:$C,[1]Planilha1!$B:$B)</f>
        <v>7204 - CD São Paulo</v>
      </c>
      <c r="K5743" t="str">
        <f>_xlfn.XLOOKUP(I5743,[1]Planilha1!$C:$C,[1]Planilha1!$D:$D)</f>
        <v>43.340.312/0010-48</v>
      </c>
      <c r="L5743" t="str">
        <f>_xlfn.XLOOKUP(B5743,[2]Projeto!$B:$B,[2]Projeto!$P:$P)</f>
        <v>Paga</v>
      </c>
      <c r="M5743">
        <v>701203</v>
      </c>
      <c r="N5743" t="s">
        <v>1125</v>
      </c>
      <c r="O5743" t="str">
        <f>_xlfn.XLOOKUP(N5743,[3]Planilha1!$N:$N,[3]Planilha1!$O:$O)</f>
        <v>FLAC</v>
      </c>
      <c r="P5743">
        <v>2026</v>
      </c>
      <c r="Q5743" s="2" t="s">
        <v>1153</v>
      </c>
    </row>
    <row r="5744" spans="1:17" ht="16.8" x14ac:dyDescent="0.3">
      <c r="A5744" t="s">
        <v>1224</v>
      </c>
      <c r="B5744">
        <v>4500917346</v>
      </c>
      <c r="C5744">
        <v>5292294</v>
      </c>
      <c r="D5744" t="s">
        <v>423</v>
      </c>
      <c r="E5744">
        <v>610402075</v>
      </c>
      <c r="F5744" t="s">
        <v>111</v>
      </c>
      <c r="G5744" s="4">
        <v>6982.5</v>
      </c>
      <c r="H5744" s="4">
        <v>209.48</v>
      </c>
      <c r="I5744">
        <v>7204</v>
      </c>
      <c r="J5744" t="str">
        <f>_xlfn.XLOOKUP(I5744,[1]Planilha1!$C:$C,[1]Planilha1!$B:$B)</f>
        <v>7204 - CD São Paulo</v>
      </c>
      <c r="K5744" t="str">
        <f>_xlfn.XLOOKUP(I5744,[1]Planilha1!$C:$C,[1]Planilha1!$D:$D)</f>
        <v>43.340.312/0010-48</v>
      </c>
      <c r="L5744" t="str">
        <f>_xlfn.XLOOKUP(B5744,[2]Projeto!$B:$B,[2]Projeto!$P:$P)</f>
        <v>Paga</v>
      </c>
      <c r="M5744">
        <v>701203</v>
      </c>
      <c r="N5744" t="s">
        <v>1125</v>
      </c>
      <c r="O5744" t="str">
        <f>_xlfn.XLOOKUP(N5744,[3]Planilha1!$N:$N,[3]Planilha1!$O:$O)</f>
        <v>FLAC</v>
      </c>
      <c r="P5744">
        <v>2026</v>
      </c>
      <c r="Q5744" s="2" t="s">
        <v>1153</v>
      </c>
    </row>
    <row r="5745" spans="1:17" ht="16.8" x14ac:dyDescent="0.3">
      <c r="A5745" t="s">
        <v>1224</v>
      </c>
      <c r="B5745">
        <v>4500917346</v>
      </c>
      <c r="C5745">
        <v>5294651</v>
      </c>
      <c r="D5745" t="s">
        <v>341</v>
      </c>
      <c r="E5745">
        <v>610402075</v>
      </c>
      <c r="F5745" t="s">
        <v>111</v>
      </c>
      <c r="G5745" s="4">
        <v>422.9</v>
      </c>
      <c r="H5745" s="4">
        <v>12.69</v>
      </c>
      <c r="I5745">
        <v>7204</v>
      </c>
      <c r="J5745" t="str">
        <f>_xlfn.XLOOKUP(I5745,[1]Planilha1!$C:$C,[1]Planilha1!$B:$B)</f>
        <v>7204 - CD São Paulo</v>
      </c>
      <c r="K5745" t="str">
        <f>_xlfn.XLOOKUP(I5745,[1]Planilha1!$C:$C,[1]Planilha1!$D:$D)</f>
        <v>43.340.312/0010-48</v>
      </c>
      <c r="L5745" t="str">
        <f>_xlfn.XLOOKUP(B5745,[2]Projeto!$B:$B,[2]Projeto!$P:$P)</f>
        <v>Paga</v>
      </c>
      <c r="M5745">
        <v>701203</v>
      </c>
      <c r="N5745" t="s">
        <v>1125</v>
      </c>
      <c r="O5745" t="str">
        <f>_xlfn.XLOOKUP(N5745,[3]Planilha1!$N:$N,[3]Planilha1!$O:$O)</f>
        <v>FLAC</v>
      </c>
      <c r="P5745">
        <v>2026</v>
      </c>
      <c r="Q5745" s="2" t="s">
        <v>1153</v>
      </c>
    </row>
    <row r="5746" spans="1:17" ht="16.8" x14ac:dyDescent="0.3">
      <c r="A5746" t="s">
        <v>1224</v>
      </c>
      <c r="B5746">
        <v>4500917346</v>
      </c>
      <c r="C5746">
        <v>5348489</v>
      </c>
      <c r="D5746" t="s">
        <v>473</v>
      </c>
      <c r="E5746">
        <v>540500527</v>
      </c>
      <c r="F5746" t="s">
        <v>109</v>
      </c>
      <c r="G5746" s="4">
        <v>884.7</v>
      </c>
      <c r="H5746" s="4">
        <v>26.54</v>
      </c>
      <c r="I5746">
        <v>7204</v>
      </c>
      <c r="J5746" t="str">
        <f>_xlfn.XLOOKUP(I5746,[1]Planilha1!$C:$C,[1]Planilha1!$B:$B)</f>
        <v>7204 - CD São Paulo</v>
      </c>
      <c r="K5746" t="str">
        <f>_xlfn.XLOOKUP(I5746,[1]Planilha1!$C:$C,[1]Planilha1!$D:$D)</f>
        <v>43.340.312/0010-48</v>
      </c>
      <c r="L5746" t="str">
        <f>_xlfn.XLOOKUP(B5746,[2]Projeto!$B:$B,[2]Projeto!$P:$P)</f>
        <v>Paga</v>
      </c>
      <c r="M5746">
        <v>701203</v>
      </c>
      <c r="N5746" t="s">
        <v>1125</v>
      </c>
      <c r="O5746" t="str">
        <f>_xlfn.XLOOKUP(N5746,[3]Planilha1!$N:$N,[3]Planilha1!$O:$O)</f>
        <v>FLAC</v>
      </c>
      <c r="P5746">
        <v>2026</v>
      </c>
      <c r="Q5746" s="2" t="s">
        <v>1153</v>
      </c>
    </row>
    <row r="5747" spans="1:17" ht="16.8" x14ac:dyDescent="0.3">
      <c r="A5747" t="s">
        <v>1224</v>
      </c>
      <c r="B5747">
        <v>4500917346</v>
      </c>
      <c r="C5747">
        <v>5247932</v>
      </c>
      <c r="D5747" t="s">
        <v>257</v>
      </c>
      <c r="E5747">
        <v>610402337</v>
      </c>
      <c r="F5747" t="s">
        <v>84</v>
      </c>
      <c r="G5747" s="4">
        <v>-276.48</v>
      </c>
      <c r="H5747" s="4">
        <v>-8.2899999999999991</v>
      </c>
      <c r="I5747">
        <v>7204</v>
      </c>
      <c r="J5747" t="str">
        <f>_xlfn.XLOOKUP(I5747,[1]Planilha1!$C:$C,[1]Planilha1!$B:$B)</f>
        <v>7204 - CD São Paulo</v>
      </c>
      <c r="K5747" t="str">
        <f>_xlfn.XLOOKUP(I5747,[1]Planilha1!$C:$C,[1]Planilha1!$D:$D)</f>
        <v>43.340.312/0010-48</v>
      </c>
      <c r="L5747" t="str">
        <f>_xlfn.XLOOKUP(B5747,[2]Projeto!$B:$B,[2]Projeto!$P:$P)</f>
        <v>Paga</v>
      </c>
      <c r="M5747">
        <v>701203</v>
      </c>
      <c r="N5747" t="s">
        <v>1125</v>
      </c>
      <c r="O5747" t="str">
        <f>_xlfn.XLOOKUP(N5747,[3]Planilha1!$N:$N,[3]Planilha1!$O:$O)</f>
        <v>FLAC</v>
      </c>
      <c r="P5747">
        <v>2026</v>
      </c>
      <c r="Q5747" s="2" t="s">
        <v>1153</v>
      </c>
    </row>
    <row r="5748" spans="1:17" ht="16.8" x14ac:dyDescent="0.3">
      <c r="A5748" t="s">
        <v>1224</v>
      </c>
      <c r="B5748">
        <v>4500917346</v>
      </c>
      <c r="C5748">
        <v>5247932</v>
      </c>
      <c r="D5748" t="s">
        <v>257</v>
      </c>
      <c r="E5748">
        <v>610405337</v>
      </c>
      <c r="F5748" t="s">
        <v>76</v>
      </c>
      <c r="G5748" s="4">
        <v>-184.32</v>
      </c>
      <c r="H5748" s="4">
        <v>-5.53</v>
      </c>
      <c r="I5748">
        <v>7204</v>
      </c>
      <c r="J5748" t="str">
        <f>_xlfn.XLOOKUP(I5748,[1]Planilha1!$C:$C,[1]Planilha1!$B:$B)</f>
        <v>7204 - CD São Paulo</v>
      </c>
      <c r="K5748" t="str">
        <f>_xlfn.XLOOKUP(I5748,[1]Planilha1!$C:$C,[1]Planilha1!$D:$D)</f>
        <v>43.340.312/0010-48</v>
      </c>
      <c r="L5748" t="str">
        <f>_xlfn.XLOOKUP(B5748,[2]Projeto!$B:$B,[2]Projeto!$P:$P)</f>
        <v>Paga</v>
      </c>
      <c r="M5748">
        <v>701203</v>
      </c>
      <c r="N5748" t="s">
        <v>1125</v>
      </c>
      <c r="O5748" t="str">
        <f>_xlfn.XLOOKUP(N5748,[3]Planilha1!$N:$N,[3]Planilha1!$O:$O)</f>
        <v>FLAC</v>
      </c>
      <c r="P5748">
        <v>2026</v>
      </c>
      <c r="Q5748" s="2" t="s">
        <v>1153</v>
      </c>
    </row>
    <row r="5749" spans="1:17" ht="16.8" x14ac:dyDescent="0.3">
      <c r="A5749" t="s">
        <v>1224</v>
      </c>
      <c r="B5749">
        <v>4500917346</v>
      </c>
      <c r="C5749">
        <v>5324423</v>
      </c>
      <c r="D5749" t="s">
        <v>730</v>
      </c>
      <c r="E5749">
        <v>610405337</v>
      </c>
      <c r="F5749" t="s">
        <v>76</v>
      </c>
      <c r="G5749" s="4">
        <v>-92.16</v>
      </c>
      <c r="H5749" s="4">
        <v>-2.76</v>
      </c>
      <c r="I5749">
        <v>7204</v>
      </c>
      <c r="J5749" t="str">
        <f>_xlfn.XLOOKUP(I5749,[1]Planilha1!$C:$C,[1]Planilha1!$B:$B)</f>
        <v>7204 - CD São Paulo</v>
      </c>
      <c r="K5749" t="str">
        <f>_xlfn.XLOOKUP(I5749,[1]Planilha1!$C:$C,[1]Planilha1!$D:$D)</f>
        <v>43.340.312/0010-48</v>
      </c>
      <c r="L5749" t="str">
        <f>_xlfn.XLOOKUP(B5749,[2]Projeto!$B:$B,[2]Projeto!$P:$P)</f>
        <v>Paga</v>
      </c>
      <c r="M5749">
        <v>701203</v>
      </c>
      <c r="N5749" t="s">
        <v>1125</v>
      </c>
      <c r="O5749" t="str">
        <f>_xlfn.XLOOKUP(N5749,[3]Planilha1!$N:$N,[3]Planilha1!$O:$O)</f>
        <v>FLAC</v>
      </c>
      <c r="P5749">
        <v>2026</v>
      </c>
      <c r="Q5749" s="2" t="s">
        <v>1153</v>
      </c>
    </row>
    <row r="5750" spans="1:17" ht="16.8" x14ac:dyDescent="0.3">
      <c r="A5750" t="s">
        <v>1224</v>
      </c>
      <c r="B5750">
        <v>4500917346</v>
      </c>
      <c r="C5750">
        <v>5292037</v>
      </c>
      <c r="D5750" t="s">
        <v>381</v>
      </c>
      <c r="E5750">
        <v>610038007</v>
      </c>
      <c r="F5750" t="s">
        <v>213</v>
      </c>
      <c r="G5750" s="4">
        <v>-963</v>
      </c>
      <c r="H5750" s="4">
        <v>-28.89</v>
      </c>
      <c r="I5750">
        <v>7204</v>
      </c>
      <c r="J5750" t="str">
        <f>_xlfn.XLOOKUP(I5750,[1]Planilha1!$C:$C,[1]Planilha1!$B:$B)</f>
        <v>7204 - CD São Paulo</v>
      </c>
      <c r="K5750" t="str">
        <f>_xlfn.XLOOKUP(I5750,[1]Planilha1!$C:$C,[1]Planilha1!$D:$D)</f>
        <v>43.340.312/0010-48</v>
      </c>
      <c r="L5750" t="str">
        <f>_xlfn.XLOOKUP(B5750,[2]Projeto!$B:$B,[2]Projeto!$P:$P)</f>
        <v>Paga</v>
      </c>
      <c r="M5750">
        <v>701203</v>
      </c>
      <c r="N5750" t="s">
        <v>1125</v>
      </c>
      <c r="O5750" t="str">
        <f>_xlfn.XLOOKUP(N5750,[3]Planilha1!$N:$N,[3]Planilha1!$O:$O)</f>
        <v>FLAC</v>
      </c>
      <c r="P5750">
        <v>2026</v>
      </c>
      <c r="Q5750" s="2" t="s">
        <v>1153</v>
      </c>
    </row>
    <row r="5751" spans="1:17" ht="16.8" x14ac:dyDescent="0.3">
      <c r="A5751" t="s">
        <v>1224</v>
      </c>
      <c r="B5751">
        <v>4500917346</v>
      </c>
      <c r="C5751">
        <v>5263597</v>
      </c>
      <c r="D5751" t="s">
        <v>968</v>
      </c>
      <c r="E5751">
        <v>540437433</v>
      </c>
      <c r="F5751" t="s">
        <v>167</v>
      </c>
      <c r="G5751" s="4">
        <v>236.88</v>
      </c>
      <c r="H5751" s="4">
        <v>7.11</v>
      </c>
      <c r="I5751">
        <v>7204</v>
      </c>
      <c r="J5751" t="str">
        <f>_xlfn.XLOOKUP(I5751,[1]Planilha1!$C:$C,[1]Planilha1!$B:$B)</f>
        <v>7204 - CD São Paulo</v>
      </c>
      <c r="K5751" t="str">
        <f>_xlfn.XLOOKUP(I5751,[1]Planilha1!$C:$C,[1]Planilha1!$D:$D)</f>
        <v>43.340.312/0010-48</v>
      </c>
      <c r="L5751" t="str">
        <f>_xlfn.XLOOKUP(B5751,[2]Projeto!$B:$B,[2]Projeto!$P:$P)</f>
        <v>Paga</v>
      </c>
      <c r="M5751">
        <v>701203</v>
      </c>
      <c r="N5751" t="s">
        <v>1125</v>
      </c>
      <c r="O5751" t="str">
        <f>_xlfn.XLOOKUP(N5751,[3]Planilha1!$N:$N,[3]Planilha1!$O:$O)</f>
        <v>FLAC</v>
      </c>
      <c r="P5751">
        <v>2026</v>
      </c>
      <c r="Q5751" s="2" t="s">
        <v>1153</v>
      </c>
    </row>
    <row r="5752" spans="1:17" ht="16.8" x14ac:dyDescent="0.3">
      <c r="A5752" t="s">
        <v>1224</v>
      </c>
      <c r="B5752">
        <v>4500917346</v>
      </c>
      <c r="C5752">
        <v>5292598</v>
      </c>
      <c r="D5752" t="s">
        <v>575</v>
      </c>
      <c r="E5752">
        <v>610402075</v>
      </c>
      <c r="F5752" t="s">
        <v>111</v>
      </c>
      <c r="G5752" s="4">
        <v>1691.6</v>
      </c>
      <c r="H5752" s="4">
        <v>50.75</v>
      </c>
      <c r="I5752">
        <v>7204</v>
      </c>
      <c r="J5752" t="str">
        <f>_xlfn.XLOOKUP(I5752,[1]Planilha1!$C:$C,[1]Planilha1!$B:$B)</f>
        <v>7204 - CD São Paulo</v>
      </c>
      <c r="K5752" t="str">
        <f>_xlfn.XLOOKUP(I5752,[1]Planilha1!$C:$C,[1]Planilha1!$D:$D)</f>
        <v>43.340.312/0010-48</v>
      </c>
      <c r="L5752" t="str">
        <f>_xlfn.XLOOKUP(B5752,[2]Projeto!$B:$B,[2]Projeto!$P:$P)</f>
        <v>Paga</v>
      </c>
      <c r="M5752">
        <v>701203</v>
      </c>
      <c r="N5752" t="s">
        <v>1125</v>
      </c>
      <c r="O5752" t="str">
        <f>_xlfn.XLOOKUP(N5752,[3]Planilha1!$N:$N,[3]Planilha1!$O:$O)</f>
        <v>FLAC</v>
      </c>
      <c r="P5752">
        <v>2026</v>
      </c>
      <c r="Q5752" s="2" t="s">
        <v>1153</v>
      </c>
    </row>
    <row r="5753" spans="1:17" ht="16.8" x14ac:dyDescent="0.3">
      <c r="A5753" t="s">
        <v>1224</v>
      </c>
      <c r="B5753">
        <v>4500917346</v>
      </c>
      <c r="C5753">
        <v>5328876</v>
      </c>
      <c r="D5753" t="s">
        <v>956</v>
      </c>
      <c r="E5753">
        <v>610402075</v>
      </c>
      <c r="F5753" t="s">
        <v>111</v>
      </c>
      <c r="G5753" s="4">
        <v>598.5</v>
      </c>
      <c r="H5753" s="4">
        <v>17.96</v>
      </c>
      <c r="I5753">
        <v>7204</v>
      </c>
      <c r="J5753" t="str">
        <f>_xlfn.XLOOKUP(I5753,[1]Planilha1!$C:$C,[1]Planilha1!$B:$B)</f>
        <v>7204 - CD São Paulo</v>
      </c>
      <c r="K5753" t="str">
        <f>_xlfn.XLOOKUP(I5753,[1]Planilha1!$C:$C,[1]Planilha1!$D:$D)</f>
        <v>43.340.312/0010-48</v>
      </c>
      <c r="L5753" t="str">
        <f>_xlfn.XLOOKUP(B5753,[2]Projeto!$B:$B,[2]Projeto!$P:$P)</f>
        <v>Paga</v>
      </c>
      <c r="M5753">
        <v>701203</v>
      </c>
      <c r="N5753" t="s">
        <v>1125</v>
      </c>
      <c r="O5753" t="str">
        <f>_xlfn.XLOOKUP(N5753,[3]Planilha1!$N:$N,[3]Planilha1!$O:$O)</f>
        <v>FLAC</v>
      </c>
      <c r="P5753">
        <v>2026</v>
      </c>
      <c r="Q5753" s="2" t="s">
        <v>1153</v>
      </c>
    </row>
    <row r="5754" spans="1:17" ht="16.8" x14ac:dyDescent="0.3">
      <c r="A5754" t="s">
        <v>1224</v>
      </c>
      <c r="B5754">
        <v>4500917346</v>
      </c>
      <c r="C5754">
        <v>5354456</v>
      </c>
      <c r="D5754" t="s">
        <v>191</v>
      </c>
      <c r="E5754">
        <v>610402075</v>
      </c>
      <c r="F5754" t="s">
        <v>111</v>
      </c>
      <c r="G5754" s="4">
        <v>845.8</v>
      </c>
      <c r="H5754" s="4">
        <v>25.37</v>
      </c>
      <c r="I5754">
        <v>7204</v>
      </c>
      <c r="J5754" t="str">
        <f>_xlfn.XLOOKUP(I5754,[1]Planilha1!$C:$C,[1]Planilha1!$B:$B)</f>
        <v>7204 - CD São Paulo</v>
      </c>
      <c r="K5754" t="str">
        <f>_xlfn.XLOOKUP(I5754,[1]Planilha1!$C:$C,[1]Planilha1!$D:$D)</f>
        <v>43.340.312/0010-48</v>
      </c>
      <c r="L5754" t="str">
        <f>_xlfn.XLOOKUP(B5754,[2]Projeto!$B:$B,[2]Projeto!$P:$P)</f>
        <v>Paga</v>
      </c>
      <c r="M5754">
        <v>701203</v>
      </c>
      <c r="N5754" t="s">
        <v>1125</v>
      </c>
      <c r="O5754" t="str">
        <f>_xlfn.XLOOKUP(N5754,[3]Planilha1!$N:$N,[3]Planilha1!$O:$O)</f>
        <v>FLAC</v>
      </c>
      <c r="P5754">
        <v>2026</v>
      </c>
      <c r="Q5754" s="2" t="s">
        <v>1153</v>
      </c>
    </row>
    <row r="5755" spans="1:17" ht="16.8" x14ac:dyDescent="0.3">
      <c r="A5755" t="s">
        <v>1224</v>
      </c>
      <c r="B5755">
        <v>4500917346</v>
      </c>
      <c r="C5755">
        <v>5265744</v>
      </c>
      <c r="D5755" t="s">
        <v>455</v>
      </c>
      <c r="E5755">
        <v>630403373</v>
      </c>
      <c r="F5755" t="s">
        <v>185</v>
      </c>
      <c r="G5755" s="4">
        <v>307.8</v>
      </c>
      <c r="H5755" s="4">
        <v>9.23</v>
      </c>
      <c r="I5755">
        <v>7204</v>
      </c>
      <c r="J5755" t="str">
        <f>_xlfn.XLOOKUP(I5755,[1]Planilha1!$C:$C,[1]Planilha1!$B:$B)</f>
        <v>7204 - CD São Paulo</v>
      </c>
      <c r="K5755" t="str">
        <f>_xlfn.XLOOKUP(I5755,[1]Planilha1!$C:$C,[1]Planilha1!$D:$D)</f>
        <v>43.340.312/0010-48</v>
      </c>
      <c r="L5755" t="str">
        <f>_xlfn.XLOOKUP(B5755,[2]Projeto!$B:$B,[2]Projeto!$P:$P)</f>
        <v>Paga</v>
      </c>
      <c r="M5755">
        <v>701203</v>
      </c>
      <c r="N5755" t="s">
        <v>1125</v>
      </c>
      <c r="O5755" t="str">
        <f>_xlfn.XLOOKUP(N5755,[3]Planilha1!$N:$N,[3]Planilha1!$O:$O)</f>
        <v>FLAC</v>
      </c>
      <c r="P5755">
        <v>2026</v>
      </c>
      <c r="Q5755" s="2" t="s">
        <v>1153</v>
      </c>
    </row>
    <row r="5756" spans="1:17" ht="16.8" x14ac:dyDescent="0.3">
      <c r="A5756" t="s">
        <v>1224</v>
      </c>
      <c r="B5756">
        <v>4500917346</v>
      </c>
      <c r="C5756">
        <v>5265744</v>
      </c>
      <c r="D5756" t="s">
        <v>455</v>
      </c>
      <c r="E5756">
        <v>610100477</v>
      </c>
      <c r="F5756" t="s">
        <v>103</v>
      </c>
      <c r="G5756" s="4">
        <v>82.6</v>
      </c>
      <c r="H5756" s="4">
        <v>2.48</v>
      </c>
      <c r="I5756">
        <v>7204</v>
      </c>
      <c r="J5756" t="str">
        <f>_xlfn.XLOOKUP(I5756,[1]Planilha1!$C:$C,[1]Planilha1!$B:$B)</f>
        <v>7204 - CD São Paulo</v>
      </c>
      <c r="K5756" t="str">
        <f>_xlfn.XLOOKUP(I5756,[1]Planilha1!$C:$C,[1]Planilha1!$D:$D)</f>
        <v>43.340.312/0010-48</v>
      </c>
      <c r="L5756" t="str">
        <f>_xlfn.XLOOKUP(B5756,[2]Projeto!$B:$B,[2]Projeto!$P:$P)</f>
        <v>Paga</v>
      </c>
      <c r="M5756">
        <v>701203</v>
      </c>
      <c r="N5756" t="s">
        <v>1125</v>
      </c>
      <c r="O5756" t="str">
        <f>_xlfn.XLOOKUP(N5756,[3]Planilha1!$N:$N,[3]Planilha1!$O:$O)</f>
        <v>FLAC</v>
      </c>
      <c r="P5756">
        <v>2026</v>
      </c>
      <c r="Q5756" s="2" t="s">
        <v>1153</v>
      </c>
    </row>
    <row r="5757" spans="1:17" ht="16.8" x14ac:dyDescent="0.3">
      <c r="A5757" t="s">
        <v>1224</v>
      </c>
      <c r="B5757">
        <v>4500917346</v>
      </c>
      <c r="C5757">
        <v>5247932</v>
      </c>
      <c r="D5757" t="s">
        <v>257</v>
      </c>
      <c r="E5757">
        <v>610405337</v>
      </c>
      <c r="F5757" t="s">
        <v>76</v>
      </c>
      <c r="G5757" s="4">
        <v>184.32</v>
      </c>
      <c r="H5757" s="4">
        <v>5.53</v>
      </c>
      <c r="I5757">
        <v>7204</v>
      </c>
      <c r="J5757" t="str">
        <f>_xlfn.XLOOKUP(I5757,[1]Planilha1!$C:$C,[1]Planilha1!$B:$B)</f>
        <v>7204 - CD São Paulo</v>
      </c>
      <c r="K5757" t="str">
        <f>_xlfn.XLOOKUP(I5757,[1]Planilha1!$C:$C,[1]Planilha1!$D:$D)</f>
        <v>43.340.312/0010-48</v>
      </c>
      <c r="L5757" t="str">
        <f>_xlfn.XLOOKUP(B5757,[2]Projeto!$B:$B,[2]Projeto!$P:$P)</f>
        <v>Paga</v>
      </c>
      <c r="M5757">
        <v>701203</v>
      </c>
      <c r="N5757" t="s">
        <v>1125</v>
      </c>
      <c r="O5757" t="str">
        <f>_xlfn.XLOOKUP(N5757,[3]Planilha1!$N:$N,[3]Planilha1!$O:$O)</f>
        <v>FLAC</v>
      </c>
      <c r="P5757">
        <v>2026</v>
      </c>
      <c r="Q5757" s="2" t="s">
        <v>1153</v>
      </c>
    </row>
    <row r="5758" spans="1:17" ht="16.8" x14ac:dyDescent="0.3">
      <c r="A5758" t="s">
        <v>1224</v>
      </c>
      <c r="B5758">
        <v>4500917346</v>
      </c>
      <c r="C5758">
        <v>5247932</v>
      </c>
      <c r="D5758" t="s">
        <v>257</v>
      </c>
      <c r="E5758">
        <v>610402337</v>
      </c>
      <c r="F5758" t="s">
        <v>84</v>
      </c>
      <c r="G5758" s="4">
        <v>276.48</v>
      </c>
      <c r="H5758" s="4">
        <v>8.2899999999999991</v>
      </c>
      <c r="I5758">
        <v>7204</v>
      </c>
      <c r="J5758" t="str">
        <f>_xlfn.XLOOKUP(I5758,[1]Planilha1!$C:$C,[1]Planilha1!$B:$B)</f>
        <v>7204 - CD São Paulo</v>
      </c>
      <c r="K5758" t="str">
        <f>_xlfn.XLOOKUP(I5758,[1]Planilha1!$C:$C,[1]Planilha1!$D:$D)</f>
        <v>43.340.312/0010-48</v>
      </c>
      <c r="L5758" t="str">
        <f>_xlfn.XLOOKUP(B5758,[2]Projeto!$B:$B,[2]Projeto!$P:$P)</f>
        <v>Paga</v>
      </c>
      <c r="M5758">
        <v>701203</v>
      </c>
      <c r="N5758" t="s">
        <v>1125</v>
      </c>
      <c r="O5758" t="str">
        <f>_xlfn.XLOOKUP(N5758,[3]Planilha1!$N:$N,[3]Planilha1!$O:$O)</f>
        <v>FLAC</v>
      </c>
      <c r="P5758">
        <v>2026</v>
      </c>
      <c r="Q5758" s="2" t="s">
        <v>1153</v>
      </c>
    </row>
    <row r="5759" spans="1:17" ht="16.8" x14ac:dyDescent="0.3">
      <c r="A5759" t="s">
        <v>1224</v>
      </c>
      <c r="B5759">
        <v>4500917346</v>
      </c>
      <c r="C5759">
        <v>5359323</v>
      </c>
      <c r="D5759" t="s">
        <v>314</v>
      </c>
      <c r="E5759">
        <v>610402075</v>
      </c>
      <c r="F5759" t="s">
        <v>111</v>
      </c>
      <c r="G5759" s="4">
        <v>399</v>
      </c>
      <c r="H5759" s="4">
        <v>11.97</v>
      </c>
      <c r="I5759">
        <v>7204</v>
      </c>
      <c r="J5759" t="str">
        <f>_xlfn.XLOOKUP(I5759,[1]Planilha1!$C:$C,[1]Planilha1!$B:$B)</f>
        <v>7204 - CD São Paulo</v>
      </c>
      <c r="K5759" t="str">
        <f>_xlfn.XLOOKUP(I5759,[1]Planilha1!$C:$C,[1]Planilha1!$D:$D)</f>
        <v>43.340.312/0010-48</v>
      </c>
      <c r="L5759" t="str">
        <f>_xlfn.XLOOKUP(B5759,[2]Projeto!$B:$B,[2]Projeto!$P:$P)</f>
        <v>Paga</v>
      </c>
      <c r="M5759">
        <v>701203</v>
      </c>
      <c r="N5759" t="s">
        <v>1125</v>
      </c>
      <c r="O5759" t="str">
        <f>_xlfn.XLOOKUP(N5759,[3]Planilha1!$N:$N,[3]Planilha1!$O:$O)</f>
        <v>FLAC</v>
      </c>
      <c r="P5759">
        <v>2026</v>
      </c>
      <c r="Q5759" s="2" t="s">
        <v>1153</v>
      </c>
    </row>
    <row r="5760" spans="1:17" ht="16.8" x14ac:dyDescent="0.3">
      <c r="A5760" t="s">
        <v>1224</v>
      </c>
      <c r="B5760">
        <v>4500917346</v>
      </c>
      <c r="C5760">
        <v>5249870</v>
      </c>
      <c r="D5760" t="s">
        <v>218</v>
      </c>
      <c r="E5760">
        <v>610502158</v>
      </c>
      <c r="F5760" t="s">
        <v>312</v>
      </c>
      <c r="G5760" s="4">
        <v>199.68</v>
      </c>
      <c r="H5760" s="4">
        <v>5.99</v>
      </c>
      <c r="I5760">
        <v>7204</v>
      </c>
      <c r="J5760" t="str">
        <f>_xlfn.XLOOKUP(I5760,[1]Planilha1!$C:$C,[1]Planilha1!$B:$B)</f>
        <v>7204 - CD São Paulo</v>
      </c>
      <c r="K5760" t="str">
        <f>_xlfn.XLOOKUP(I5760,[1]Planilha1!$C:$C,[1]Planilha1!$D:$D)</f>
        <v>43.340.312/0010-48</v>
      </c>
      <c r="L5760" t="str">
        <f>_xlfn.XLOOKUP(B5760,[2]Projeto!$B:$B,[2]Projeto!$P:$P)</f>
        <v>Paga</v>
      </c>
      <c r="M5760">
        <v>701203</v>
      </c>
      <c r="N5760" t="s">
        <v>1125</v>
      </c>
      <c r="O5760" t="str">
        <f>_xlfn.XLOOKUP(N5760,[3]Planilha1!$N:$N,[3]Planilha1!$O:$O)</f>
        <v>FLAC</v>
      </c>
      <c r="P5760">
        <v>2026</v>
      </c>
      <c r="Q5760" s="2" t="s">
        <v>1153</v>
      </c>
    </row>
    <row r="5761" spans="1:17" ht="16.8" x14ac:dyDescent="0.3">
      <c r="A5761" t="s">
        <v>1224</v>
      </c>
      <c r="B5761">
        <v>4500917346</v>
      </c>
      <c r="C5761">
        <v>5249870</v>
      </c>
      <c r="D5761" t="s">
        <v>218</v>
      </c>
      <c r="E5761">
        <v>610402337</v>
      </c>
      <c r="F5761" t="s">
        <v>84</v>
      </c>
      <c r="G5761" s="4">
        <v>92.16</v>
      </c>
      <c r="H5761" s="4">
        <v>2.76</v>
      </c>
      <c r="I5761">
        <v>7204</v>
      </c>
      <c r="J5761" t="str">
        <f>_xlfn.XLOOKUP(I5761,[1]Planilha1!$C:$C,[1]Planilha1!$B:$B)</f>
        <v>7204 - CD São Paulo</v>
      </c>
      <c r="K5761" t="str">
        <f>_xlfn.XLOOKUP(I5761,[1]Planilha1!$C:$C,[1]Planilha1!$D:$D)</f>
        <v>43.340.312/0010-48</v>
      </c>
      <c r="L5761" t="str">
        <f>_xlfn.XLOOKUP(B5761,[2]Projeto!$B:$B,[2]Projeto!$P:$P)</f>
        <v>Paga</v>
      </c>
      <c r="M5761">
        <v>701203</v>
      </c>
      <c r="N5761" t="s">
        <v>1125</v>
      </c>
      <c r="O5761" t="str">
        <f>_xlfn.XLOOKUP(N5761,[3]Planilha1!$N:$N,[3]Planilha1!$O:$O)</f>
        <v>FLAC</v>
      </c>
      <c r="P5761">
        <v>2026</v>
      </c>
      <c r="Q5761" s="2" t="s">
        <v>1153</v>
      </c>
    </row>
    <row r="5762" spans="1:17" ht="16.8" x14ac:dyDescent="0.3">
      <c r="A5762" t="s">
        <v>1224</v>
      </c>
      <c r="B5762">
        <v>4500917346</v>
      </c>
      <c r="C5762">
        <v>5249870</v>
      </c>
      <c r="D5762" t="s">
        <v>218</v>
      </c>
      <c r="E5762">
        <v>610102463</v>
      </c>
      <c r="F5762" t="s">
        <v>93</v>
      </c>
      <c r="G5762" s="4">
        <v>180</v>
      </c>
      <c r="H5762" s="4">
        <v>5.4</v>
      </c>
      <c r="I5762">
        <v>7204</v>
      </c>
      <c r="J5762" t="str">
        <f>_xlfn.XLOOKUP(I5762,[1]Planilha1!$C:$C,[1]Planilha1!$B:$B)</f>
        <v>7204 - CD São Paulo</v>
      </c>
      <c r="K5762" t="str">
        <f>_xlfn.XLOOKUP(I5762,[1]Planilha1!$C:$C,[1]Planilha1!$D:$D)</f>
        <v>43.340.312/0010-48</v>
      </c>
      <c r="L5762" t="str">
        <f>_xlfn.XLOOKUP(B5762,[2]Projeto!$B:$B,[2]Projeto!$P:$P)</f>
        <v>Paga</v>
      </c>
      <c r="M5762">
        <v>701203</v>
      </c>
      <c r="N5762" t="s">
        <v>1125</v>
      </c>
      <c r="O5762" t="str">
        <f>_xlfn.XLOOKUP(N5762,[3]Planilha1!$N:$N,[3]Planilha1!$O:$O)</f>
        <v>FLAC</v>
      </c>
      <c r="P5762">
        <v>2026</v>
      </c>
      <c r="Q5762" s="2" t="s">
        <v>1153</v>
      </c>
    </row>
    <row r="5763" spans="1:17" ht="16.8" x14ac:dyDescent="0.3">
      <c r="A5763" t="s">
        <v>1224</v>
      </c>
      <c r="B5763">
        <v>4500917346</v>
      </c>
      <c r="C5763">
        <v>5249870</v>
      </c>
      <c r="D5763" t="s">
        <v>218</v>
      </c>
      <c r="E5763">
        <v>610405337</v>
      </c>
      <c r="F5763" t="s">
        <v>76</v>
      </c>
      <c r="G5763" s="4">
        <v>276.48</v>
      </c>
      <c r="H5763" s="4">
        <v>8.2899999999999991</v>
      </c>
      <c r="I5763">
        <v>7204</v>
      </c>
      <c r="J5763" t="str">
        <f>_xlfn.XLOOKUP(I5763,[1]Planilha1!$C:$C,[1]Planilha1!$B:$B)</f>
        <v>7204 - CD São Paulo</v>
      </c>
      <c r="K5763" t="str">
        <f>_xlfn.XLOOKUP(I5763,[1]Planilha1!$C:$C,[1]Planilha1!$D:$D)</f>
        <v>43.340.312/0010-48</v>
      </c>
      <c r="L5763" t="str">
        <f>_xlfn.XLOOKUP(B5763,[2]Projeto!$B:$B,[2]Projeto!$P:$P)</f>
        <v>Paga</v>
      </c>
      <c r="M5763">
        <v>701203</v>
      </c>
      <c r="N5763" t="s">
        <v>1125</v>
      </c>
      <c r="O5763" t="str">
        <f>_xlfn.XLOOKUP(N5763,[3]Planilha1!$N:$N,[3]Planilha1!$O:$O)</f>
        <v>FLAC</v>
      </c>
      <c r="P5763">
        <v>2026</v>
      </c>
      <c r="Q5763" s="2" t="s">
        <v>1153</v>
      </c>
    </row>
    <row r="5764" spans="1:17" ht="16.8" x14ac:dyDescent="0.3">
      <c r="A5764" t="s">
        <v>1224</v>
      </c>
      <c r="B5764">
        <v>4500917346</v>
      </c>
      <c r="C5764">
        <v>5355260</v>
      </c>
      <c r="D5764" t="s">
        <v>402</v>
      </c>
      <c r="E5764">
        <v>610402075</v>
      </c>
      <c r="F5764" t="s">
        <v>111</v>
      </c>
      <c r="G5764" s="4">
        <v>211.45</v>
      </c>
      <c r="H5764" s="4">
        <v>6.34</v>
      </c>
      <c r="I5764">
        <v>7204</v>
      </c>
      <c r="J5764" t="str">
        <f>_xlfn.XLOOKUP(I5764,[1]Planilha1!$C:$C,[1]Planilha1!$B:$B)</f>
        <v>7204 - CD São Paulo</v>
      </c>
      <c r="K5764" t="str">
        <f>_xlfn.XLOOKUP(I5764,[1]Planilha1!$C:$C,[1]Planilha1!$D:$D)</f>
        <v>43.340.312/0010-48</v>
      </c>
      <c r="L5764" t="str">
        <f>_xlfn.XLOOKUP(B5764,[2]Projeto!$B:$B,[2]Projeto!$P:$P)</f>
        <v>Paga</v>
      </c>
      <c r="M5764">
        <v>701203</v>
      </c>
      <c r="N5764" t="s">
        <v>1125</v>
      </c>
      <c r="O5764" t="str">
        <f>_xlfn.XLOOKUP(N5764,[3]Planilha1!$N:$N,[3]Planilha1!$O:$O)</f>
        <v>FLAC</v>
      </c>
      <c r="P5764">
        <v>2026</v>
      </c>
      <c r="Q5764" s="2" t="s">
        <v>1153</v>
      </c>
    </row>
    <row r="5765" spans="1:17" ht="16.8" x14ac:dyDescent="0.3">
      <c r="A5765" t="s">
        <v>1224</v>
      </c>
      <c r="B5765">
        <v>4500917346</v>
      </c>
      <c r="C5765">
        <v>5303071</v>
      </c>
      <c r="D5765" t="s">
        <v>758</v>
      </c>
      <c r="E5765">
        <v>610402075</v>
      </c>
      <c r="F5765" t="s">
        <v>111</v>
      </c>
      <c r="G5765" s="4">
        <v>845.8</v>
      </c>
      <c r="H5765" s="4">
        <v>25.37</v>
      </c>
      <c r="I5765">
        <v>7204</v>
      </c>
      <c r="J5765" t="str">
        <f>_xlfn.XLOOKUP(I5765,[1]Planilha1!$C:$C,[1]Planilha1!$B:$B)</f>
        <v>7204 - CD São Paulo</v>
      </c>
      <c r="K5765" t="str">
        <f>_xlfn.XLOOKUP(I5765,[1]Planilha1!$C:$C,[1]Planilha1!$D:$D)</f>
        <v>43.340.312/0010-48</v>
      </c>
      <c r="L5765" t="str">
        <f>_xlfn.XLOOKUP(B5765,[2]Projeto!$B:$B,[2]Projeto!$P:$P)</f>
        <v>Paga</v>
      </c>
      <c r="M5765">
        <v>701203</v>
      </c>
      <c r="N5765" t="s">
        <v>1125</v>
      </c>
      <c r="O5765" t="str">
        <f>_xlfn.XLOOKUP(N5765,[3]Planilha1!$N:$N,[3]Planilha1!$O:$O)</f>
        <v>FLAC</v>
      </c>
      <c r="P5765">
        <v>2026</v>
      </c>
      <c r="Q5765" s="2" t="s">
        <v>1153</v>
      </c>
    </row>
    <row r="5766" spans="1:17" ht="16.8" x14ac:dyDescent="0.3">
      <c r="A5766" t="s">
        <v>1224</v>
      </c>
      <c r="B5766">
        <v>4500917346</v>
      </c>
      <c r="C5766">
        <v>5344670</v>
      </c>
      <c r="D5766" t="s">
        <v>436</v>
      </c>
      <c r="E5766">
        <v>610402075</v>
      </c>
      <c r="F5766" t="s">
        <v>111</v>
      </c>
      <c r="G5766" s="4">
        <v>2394</v>
      </c>
      <c r="H5766" s="4">
        <v>71.819999999999993</v>
      </c>
      <c r="I5766">
        <v>7204</v>
      </c>
      <c r="J5766" t="str">
        <f>_xlfn.XLOOKUP(I5766,[1]Planilha1!$C:$C,[1]Planilha1!$B:$B)</f>
        <v>7204 - CD São Paulo</v>
      </c>
      <c r="K5766" t="str">
        <f>_xlfn.XLOOKUP(I5766,[1]Planilha1!$C:$C,[1]Planilha1!$D:$D)</f>
        <v>43.340.312/0010-48</v>
      </c>
      <c r="L5766" t="str">
        <f>_xlfn.XLOOKUP(B5766,[2]Projeto!$B:$B,[2]Projeto!$P:$P)</f>
        <v>Paga</v>
      </c>
      <c r="M5766">
        <v>701203</v>
      </c>
      <c r="N5766" t="s">
        <v>1125</v>
      </c>
      <c r="O5766" t="str">
        <f>_xlfn.XLOOKUP(N5766,[3]Planilha1!$N:$N,[3]Planilha1!$O:$O)</f>
        <v>FLAC</v>
      </c>
      <c r="P5766">
        <v>2026</v>
      </c>
      <c r="Q5766" s="2" t="s">
        <v>1153</v>
      </c>
    </row>
    <row r="5767" spans="1:17" ht="16.8" x14ac:dyDescent="0.3">
      <c r="A5767" t="s">
        <v>1224</v>
      </c>
      <c r="B5767">
        <v>4500917346</v>
      </c>
      <c r="C5767">
        <v>5247982</v>
      </c>
      <c r="D5767" t="s">
        <v>396</v>
      </c>
      <c r="E5767">
        <v>610111363</v>
      </c>
      <c r="F5767" t="s">
        <v>863</v>
      </c>
      <c r="G5767" s="4">
        <v>-180</v>
      </c>
      <c r="H5767" s="4">
        <v>-5.4</v>
      </c>
      <c r="I5767">
        <v>7204</v>
      </c>
      <c r="J5767" t="str">
        <f>_xlfn.XLOOKUP(I5767,[1]Planilha1!$C:$C,[1]Planilha1!$B:$B)</f>
        <v>7204 - CD São Paulo</v>
      </c>
      <c r="K5767" t="str">
        <f>_xlfn.XLOOKUP(I5767,[1]Planilha1!$C:$C,[1]Planilha1!$D:$D)</f>
        <v>43.340.312/0010-48</v>
      </c>
      <c r="L5767" t="str">
        <f>_xlfn.XLOOKUP(B5767,[2]Projeto!$B:$B,[2]Projeto!$P:$P)</f>
        <v>Paga</v>
      </c>
      <c r="M5767">
        <v>701203</v>
      </c>
      <c r="N5767" t="s">
        <v>1125</v>
      </c>
      <c r="O5767" t="str">
        <f>_xlfn.XLOOKUP(N5767,[3]Planilha1!$N:$N,[3]Planilha1!$O:$O)</f>
        <v>FLAC</v>
      </c>
      <c r="P5767">
        <v>2026</v>
      </c>
      <c r="Q5767" s="2" t="s">
        <v>1153</v>
      </c>
    </row>
    <row r="5768" spans="1:17" ht="16.8" x14ac:dyDescent="0.3">
      <c r="A5768" t="s">
        <v>1224</v>
      </c>
      <c r="B5768">
        <v>4500917346</v>
      </c>
      <c r="C5768">
        <v>5247982</v>
      </c>
      <c r="D5768" t="s">
        <v>396</v>
      </c>
      <c r="E5768">
        <v>610139409</v>
      </c>
      <c r="F5768" t="s">
        <v>944</v>
      </c>
      <c r="G5768" s="4">
        <v>-213.6</v>
      </c>
      <c r="H5768" s="4">
        <v>-6.41</v>
      </c>
      <c r="I5768">
        <v>7204</v>
      </c>
      <c r="J5768" t="str">
        <f>_xlfn.XLOOKUP(I5768,[1]Planilha1!$C:$C,[1]Planilha1!$B:$B)</f>
        <v>7204 - CD São Paulo</v>
      </c>
      <c r="K5768" t="str">
        <f>_xlfn.XLOOKUP(I5768,[1]Planilha1!$C:$C,[1]Planilha1!$D:$D)</f>
        <v>43.340.312/0010-48</v>
      </c>
      <c r="L5768" t="str">
        <f>_xlfn.XLOOKUP(B5768,[2]Projeto!$B:$B,[2]Projeto!$P:$P)</f>
        <v>Paga</v>
      </c>
      <c r="M5768">
        <v>701203</v>
      </c>
      <c r="N5768" t="s">
        <v>1125</v>
      </c>
      <c r="O5768" t="str">
        <f>_xlfn.XLOOKUP(N5768,[3]Planilha1!$N:$N,[3]Planilha1!$O:$O)</f>
        <v>FLAC</v>
      </c>
      <c r="P5768">
        <v>2026</v>
      </c>
      <c r="Q5768" s="2" t="s">
        <v>1153</v>
      </c>
    </row>
    <row r="5769" spans="1:17" ht="16.8" x14ac:dyDescent="0.3">
      <c r="A5769" t="s">
        <v>1224</v>
      </c>
      <c r="B5769">
        <v>4500917346</v>
      </c>
      <c r="C5769">
        <v>5247982</v>
      </c>
      <c r="D5769" t="s">
        <v>396</v>
      </c>
      <c r="E5769">
        <v>610112409</v>
      </c>
      <c r="F5769" t="s">
        <v>703</v>
      </c>
      <c r="G5769" s="4">
        <v>-238.72</v>
      </c>
      <c r="H5769" s="4">
        <v>-7.16</v>
      </c>
      <c r="I5769">
        <v>7204</v>
      </c>
      <c r="J5769" t="str">
        <f>_xlfn.XLOOKUP(I5769,[1]Planilha1!$C:$C,[1]Planilha1!$B:$B)</f>
        <v>7204 - CD São Paulo</v>
      </c>
      <c r="K5769" t="str">
        <f>_xlfn.XLOOKUP(I5769,[1]Planilha1!$C:$C,[1]Planilha1!$D:$D)</f>
        <v>43.340.312/0010-48</v>
      </c>
      <c r="L5769" t="str">
        <f>_xlfn.XLOOKUP(B5769,[2]Projeto!$B:$B,[2]Projeto!$P:$P)</f>
        <v>Paga</v>
      </c>
      <c r="M5769">
        <v>701203</v>
      </c>
      <c r="N5769" t="s">
        <v>1125</v>
      </c>
      <c r="O5769" t="str">
        <f>_xlfn.XLOOKUP(N5769,[3]Planilha1!$N:$N,[3]Planilha1!$O:$O)</f>
        <v>FLAC</v>
      </c>
      <c r="P5769">
        <v>2026</v>
      </c>
      <c r="Q5769" s="2" t="s">
        <v>1153</v>
      </c>
    </row>
    <row r="5770" spans="1:17" ht="16.8" x14ac:dyDescent="0.3">
      <c r="A5770" t="s">
        <v>1224</v>
      </c>
      <c r="B5770">
        <v>4500917346</v>
      </c>
      <c r="C5770">
        <v>5264406</v>
      </c>
      <c r="D5770" t="s">
        <v>248</v>
      </c>
      <c r="E5770">
        <v>610100477</v>
      </c>
      <c r="F5770" t="s">
        <v>103</v>
      </c>
      <c r="G5770" s="4">
        <v>-247.8</v>
      </c>
      <c r="H5770" s="4">
        <v>-7.43</v>
      </c>
      <c r="I5770">
        <v>7204</v>
      </c>
      <c r="J5770" t="str">
        <f>_xlfn.XLOOKUP(I5770,[1]Planilha1!$C:$C,[1]Planilha1!$B:$B)</f>
        <v>7204 - CD São Paulo</v>
      </c>
      <c r="K5770" t="str">
        <f>_xlfn.XLOOKUP(I5770,[1]Planilha1!$C:$C,[1]Planilha1!$D:$D)</f>
        <v>43.340.312/0010-48</v>
      </c>
      <c r="L5770" t="str">
        <f>_xlfn.XLOOKUP(B5770,[2]Projeto!$B:$B,[2]Projeto!$P:$P)</f>
        <v>Paga</v>
      </c>
      <c r="M5770">
        <v>701203</v>
      </c>
      <c r="N5770" t="s">
        <v>1125</v>
      </c>
      <c r="O5770" t="str">
        <f>_xlfn.XLOOKUP(N5770,[3]Planilha1!$N:$N,[3]Planilha1!$O:$O)</f>
        <v>FLAC</v>
      </c>
      <c r="P5770">
        <v>2026</v>
      </c>
      <c r="Q5770" s="2" t="s">
        <v>1153</v>
      </c>
    </row>
    <row r="5771" spans="1:17" ht="16.8" x14ac:dyDescent="0.3">
      <c r="A5771" t="s">
        <v>1224</v>
      </c>
      <c r="B5771">
        <v>4500917346</v>
      </c>
      <c r="C5771">
        <v>5264406</v>
      </c>
      <c r="D5771" t="s">
        <v>248</v>
      </c>
      <c r="E5771">
        <v>610133368</v>
      </c>
      <c r="F5771" t="s">
        <v>249</v>
      </c>
      <c r="G5771" s="4">
        <v>-175.68</v>
      </c>
      <c r="H5771" s="4">
        <v>-5.27</v>
      </c>
      <c r="I5771">
        <v>7204</v>
      </c>
      <c r="J5771" t="str">
        <f>_xlfn.XLOOKUP(I5771,[1]Planilha1!$C:$C,[1]Planilha1!$B:$B)</f>
        <v>7204 - CD São Paulo</v>
      </c>
      <c r="K5771" t="str">
        <f>_xlfn.XLOOKUP(I5771,[1]Planilha1!$C:$C,[1]Planilha1!$D:$D)</f>
        <v>43.340.312/0010-48</v>
      </c>
      <c r="L5771" t="str">
        <f>_xlfn.XLOOKUP(B5771,[2]Projeto!$B:$B,[2]Projeto!$P:$P)</f>
        <v>Paga</v>
      </c>
      <c r="M5771">
        <v>701203</v>
      </c>
      <c r="N5771" t="s">
        <v>1125</v>
      </c>
      <c r="O5771" t="str">
        <f>_xlfn.XLOOKUP(N5771,[3]Planilha1!$N:$N,[3]Planilha1!$O:$O)</f>
        <v>FLAC</v>
      </c>
      <c r="P5771">
        <v>2026</v>
      </c>
      <c r="Q5771" s="2" t="s">
        <v>1153</v>
      </c>
    </row>
    <row r="5772" spans="1:17" ht="16.8" x14ac:dyDescent="0.3">
      <c r="A5772" t="s">
        <v>1224</v>
      </c>
      <c r="B5772">
        <v>4500917346</v>
      </c>
      <c r="C5772">
        <v>5264406</v>
      </c>
      <c r="D5772" t="s">
        <v>248</v>
      </c>
      <c r="E5772">
        <v>610101477</v>
      </c>
      <c r="F5772" t="s">
        <v>855</v>
      </c>
      <c r="G5772" s="4">
        <v>-247.8</v>
      </c>
      <c r="H5772" s="4">
        <v>-7.43</v>
      </c>
      <c r="I5772">
        <v>7204</v>
      </c>
      <c r="J5772" t="str">
        <f>_xlfn.XLOOKUP(I5772,[1]Planilha1!$C:$C,[1]Planilha1!$B:$B)</f>
        <v>7204 - CD São Paulo</v>
      </c>
      <c r="K5772" t="str">
        <f>_xlfn.XLOOKUP(I5772,[1]Planilha1!$C:$C,[1]Planilha1!$D:$D)</f>
        <v>43.340.312/0010-48</v>
      </c>
      <c r="L5772" t="str">
        <f>_xlfn.XLOOKUP(B5772,[2]Projeto!$B:$B,[2]Projeto!$P:$P)</f>
        <v>Paga</v>
      </c>
      <c r="M5772">
        <v>701203</v>
      </c>
      <c r="N5772" t="s">
        <v>1125</v>
      </c>
      <c r="O5772" t="str">
        <f>_xlfn.XLOOKUP(N5772,[3]Planilha1!$N:$N,[3]Planilha1!$O:$O)</f>
        <v>FLAC</v>
      </c>
      <c r="P5772">
        <v>2026</v>
      </c>
      <c r="Q5772" s="2" t="s">
        <v>1153</v>
      </c>
    </row>
    <row r="5773" spans="1:17" ht="16.8" x14ac:dyDescent="0.3">
      <c r="A5773" t="s">
        <v>1224</v>
      </c>
      <c r="B5773">
        <v>4500917346</v>
      </c>
      <c r="C5773">
        <v>5264406</v>
      </c>
      <c r="D5773" t="s">
        <v>248</v>
      </c>
      <c r="E5773">
        <v>610105368</v>
      </c>
      <c r="F5773" t="s">
        <v>251</v>
      </c>
      <c r="G5773" s="4">
        <v>-235.2</v>
      </c>
      <c r="H5773" s="4">
        <v>-7.06</v>
      </c>
      <c r="I5773">
        <v>7204</v>
      </c>
      <c r="J5773" t="str">
        <f>_xlfn.XLOOKUP(I5773,[1]Planilha1!$C:$C,[1]Planilha1!$B:$B)</f>
        <v>7204 - CD São Paulo</v>
      </c>
      <c r="K5773" t="str">
        <f>_xlfn.XLOOKUP(I5773,[1]Planilha1!$C:$C,[1]Planilha1!$D:$D)</f>
        <v>43.340.312/0010-48</v>
      </c>
      <c r="L5773" t="str">
        <f>_xlfn.XLOOKUP(B5773,[2]Projeto!$B:$B,[2]Projeto!$P:$P)</f>
        <v>Paga</v>
      </c>
      <c r="M5773">
        <v>701203</v>
      </c>
      <c r="N5773" t="s">
        <v>1125</v>
      </c>
      <c r="O5773" t="str">
        <f>_xlfn.XLOOKUP(N5773,[3]Planilha1!$N:$N,[3]Planilha1!$O:$O)</f>
        <v>FLAC</v>
      </c>
      <c r="P5773">
        <v>2026</v>
      </c>
      <c r="Q5773" s="2" t="s">
        <v>1153</v>
      </c>
    </row>
    <row r="5774" spans="1:17" ht="16.8" x14ac:dyDescent="0.3">
      <c r="A5774" t="s">
        <v>1224</v>
      </c>
      <c r="B5774">
        <v>4500917346</v>
      </c>
      <c r="C5774">
        <v>5366611</v>
      </c>
      <c r="D5774" t="s">
        <v>967</v>
      </c>
      <c r="E5774">
        <v>610402075</v>
      </c>
      <c r="F5774" t="s">
        <v>111</v>
      </c>
      <c r="G5774" s="4">
        <v>-422.9</v>
      </c>
      <c r="H5774" s="4">
        <v>-12.69</v>
      </c>
      <c r="I5774">
        <v>7204</v>
      </c>
      <c r="J5774" t="str">
        <f>_xlfn.XLOOKUP(I5774,[1]Planilha1!$C:$C,[1]Planilha1!$B:$B)</f>
        <v>7204 - CD São Paulo</v>
      </c>
      <c r="K5774" t="str">
        <f>_xlfn.XLOOKUP(I5774,[1]Planilha1!$C:$C,[1]Planilha1!$D:$D)</f>
        <v>43.340.312/0010-48</v>
      </c>
      <c r="L5774" t="str">
        <f>_xlfn.XLOOKUP(B5774,[2]Projeto!$B:$B,[2]Projeto!$P:$P)</f>
        <v>Paga</v>
      </c>
      <c r="M5774">
        <v>701203</v>
      </c>
      <c r="N5774" t="s">
        <v>1125</v>
      </c>
      <c r="O5774" t="str">
        <f>_xlfn.XLOOKUP(N5774,[3]Planilha1!$N:$N,[3]Planilha1!$O:$O)</f>
        <v>FLAC</v>
      </c>
      <c r="P5774">
        <v>2026</v>
      </c>
      <c r="Q5774" s="2" t="s">
        <v>1153</v>
      </c>
    </row>
    <row r="5775" spans="1:17" ht="16.8" x14ac:dyDescent="0.3">
      <c r="A5775" t="s">
        <v>1224</v>
      </c>
      <c r="B5775">
        <v>4500917346</v>
      </c>
      <c r="C5775">
        <v>5178175</v>
      </c>
      <c r="D5775" t="s">
        <v>280</v>
      </c>
      <c r="E5775">
        <v>610500365</v>
      </c>
      <c r="F5775" t="s">
        <v>667</v>
      </c>
      <c r="G5775" s="4">
        <v>-96</v>
      </c>
      <c r="H5775" s="4">
        <v>-2.88</v>
      </c>
      <c r="I5775">
        <v>7204</v>
      </c>
      <c r="J5775" t="str">
        <f>_xlfn.XLOOKUP(I5775,[1]Planilha1!$C:$C,[1]Planilha1!$B:$B)</f>
        <v>7204 - CD São Paulo</v>
      </c>
      <c r="K5775" t="str">
        <f>_xlfn.XLOOKUP(I5775,[1]Planilha1!$C:$C,[1]Planilha1!$D:$D)</f>
        <v>43.340.312/0010-48</v>
      </c>
      <c r="L5775" t="str">
        <f>_xlfn.XLOOKUP(B5775,[2]Projeto!$B:$B,[2]Projeto!$P:$P)</f>
        <v>Paga</v>
      </c>
      <c r="M5775">
        <v>701203</v>
      </c>
      <c r="N5775" t="s">
        <v>1125</v>
      </c>
      <c r="O5775" t="str">
        <f>_xlfn.XLOOKUP(N5775,[3]Planilha1!$N:$N,[3]Planilha1!$O:$O)</f>
        <v>FLAC</v>
      </c>
      <c r="P5775">
        <v>2026</v>
      </c>
      <c r="Q5775" s="2" t="s">
        <v>1153</v>
      </c>
    </row>
    <row r="5776" spans="1:17" ht="16.8" x14ac:dyDescent="0.3">
      <c r="A5776" t="s">
        <v>1224</v>
      </c>
      <c r="B5776">
        <v>4500917346</v>
      </c>
      <c r="C5776">
        <v>5279316</v>
      </c>
      <c r="D5776" t="s">
        <v>405</v>
      </c>
      <c r="E5776">
        <v>630034007</v>
      </c>
      <c r="F5776" t="s">
        <v>242</v>
      </c>
      <c r="G5776" s="4">
        <v>-266.39999999999998</v>
      </c>
      <c r="H5776" s="4">
        <v>-7.99</v>
      </c>
      <c r="I5776">
        <v>7204</v>
      </c>
      <c r="J5776" t="str">
        <f>_xlfn.XLOOKUP(I5776,[1]Planilha1!$C:$C,[1]Planilha1!$B:$B)</f>
        <v>7204 - CD São Paulo</v>
      </c>
      <c r="K5776" t="str">
        <f>_xlfn.XLOOKUP(I5776,[1]Planilha1!$C:$C,[1]Planilha1!$D:$D)</f>
        <v>43.340.312/0010-48</v>
      </c>
      <c r="L5776" t="str">
        <f>_xlfn.XLOOKUP(B5776,[2]Projeto!$B:$B,[2]Projeto!$P:$P)</f>
        <v>Paga</v>
      </c>
      <c r="M5776">
        <v>701203</v>
      </c>
      <c r="N5776" t="s">
        <v>1125</v>
      </c>
      <c r="O5776" t="str">
        <f>_xlfn.XLOOKUP(N5776,[3]Planilha1!$N:$N,[3]Planilha1!$O:$O)</f>
        <v>FLAC</v>
      </c>
      <c r="P5776">
        <v>2026</v>
      </c>
      <c r="Q5776" s="2" t="s">
        <v>1153</v>
      </c>
    </row>
    <row r="5777" spans="1:17" ht="16.8" x14ac:dyDescent="0.3">
      <c r="A5777" t="s">
        <v>1224</v>
      </c>
      <c r="B5777">
        <v>4500917346</v>
      </c>
      <c r="C5777">
        <v>5279316</v>
      </c>
      <c r="D5777" t="s">
        <v>405</v>
      </c>
      <c r="E5777">
        <v>630034007</v>
      </c>
      <c r="F5777" t="s">
        <v>242</v>
      </c>
      <c r="G5777" s="4">
        <v>-266.39999999999998</v>
      </c>
      <c r="H5777" s="4">
        <v>-7.99</v>
      </c>
      <c r="I5777">
        <v>7204</v>
      </c>
      <c r="J5777" t="str">
        <f>_xlfn.XLOOKUP(I5777,[1]Planilha1!$C:$C,[1]Planilha1!$B:$B)</f>
        <v>7204 - CD São Paulo</v>
      </c>
      <c r="K5777" t="str">
        <f>_xlfn.XLOOKUP(I5777,[1]Planilha1!$C:$C,[1]Planilha1!$D:$D)</f>
        <v>43.340.312/0010-48</v>
      </c>
      <c r="L5777" t="str">
        <f>_xlfn.XLOOKUP(B5777,[2]Projeto!$B:$B,[2]Projeto!$P:$P)</f>
        <v>Paga</v>
      </c>
      <c r="M5777">
        <v>701203</v>
      </c>
      <c r="N5777" t="s">
        <v>1125</v>
      </c>
      <c r="O5777" t="str">
        <f>_xlfn.XLOOKUP(N5777,[3]Planilha1!$N:$N,[3]Planilha1!$O:$O)</f>
        <v>FLAC</v>
      </c>
      <c r="P5777">
        <v>2026</v>
      </c>
      <c r="Q5777" s="2" t="s">
        <v>1153</v>
      </c>
    </row>
    <row r="5778" spans="1:17" ht="16.8" x14ac:dyDescent="0.3">
      <c r="A5778" t="s">
        <v>1224</v>
      </c>
      <c r="B5778">
        <v>4500917346</v>
      </c>
      <c r="C5778">
        <v>5359245</v>
      </c>
      <c r="D5778" t="s">
        <v>433</v>
      </c>
      <c r="E5778">
        <v>600671023</v>
      </c>
      <c r="F5778" t="s">
        <v>176</v>
      </c>
      <c r="G5778" s="4">
        <v>-504.9</v>
      </c>
      <c r="H5778" s="4">
        <v>-15.15</v>
      </c>
      <c r="I5778">
        <v>7204</v>
      </c>
      <c r="J5778" t="str">
        <f>_xlfn.XLOOKUP(I5778,[1]Planilha1!$C:$C,[1]Planilha1!$B:$B)</f>
        <v>7204 - CD São Paulo</v>
      </c>
      <c r="K5778" t="str">
        <f>_xlfn.XLOOKUP(I5778,[1]Planilha1!$C:$C,[1]Planilha1!$D:$D)</f>
        <v>43.340.312/0010-48</v>
      </c>
      <c r="L5778" t="str">
        <f>_xlfn.XLOOKUP(B5778,[2]Projeto!$B:$B,[2]Projeto!$P:$P)</f>
        <v>Paga</v>
      </c>
      <c r="M5778">
        <v>701203</v>
      </c>
      <c r="N5778" t="s">
        <v>1125</v>
      </c>
      <c r="O5778" t="str">
        <f>_xlfn.XLOOKUP(N5778,[3]Planilha1!$N:$N,[3]Planilha1!$O:$O)</f>
        <v>FLAC</v>
      </c>
      <c r="P5778">
        <v>2026</v>
      </c>
      <c r="Q5778" s="2" t="s">
        <v>1153</v>
      </c>
    </row>
    <row r="5779" spans="1:17" ht="16.8" x14ac:dyDescent="0.3">
      <c r="A5779" t="s">
        <v>1224</v>
      </c>
      <c r="B5779">
        <v>4500917346</v>
      </c>
      <c r="C5779">
        <v>5315163</v>
      </c>
      <c r="D5779" t="s">
        <v>383</v>
      </c>
      <c r="E5779">
        <v>630036007</v>
      </c>
      <c r="F5779" t="s">
        <v>451</v>
      </c>
      <c r="G5779" s="4">
        <v>66.599999999999994</v>
      </c>
      <c r="H5779" s="4">
        <v>2</v>
      </c>
      <c r="I5779">
        <v>7204</v>
      </c>
      <c r="J5779" t="str">
        <f>_xlfn.XLOOKUP(I5779,[1]Planilha1!$C:$C,[1]Planilha1!$B:$B)</f>
        <v>7204 - CD São Paulo</v>
      </c>
      <c r="K5779" t="str">
        <f>_xlfn.XLOOKUP(I5779,[1]Planilha1!$C:$C,[1]Planilha1!$D:$D)</f>
        <v>43.340.312/0010-48</v>
      </c>
      <c r="L5779" t="str">
        <f>_xlfn.XLOOKUP(B5779,[2]Projeto!$B:$B,[2]Projeto!$P:$P)</f>
        <v>Paga</v>
      </c>
      <c r="M5779">
        <v>701203</v>
      </c>
      <c r="N5779" t="s">
        <v>1125</v>
      </c>
      <c r="O5779" t="str">
        <f>_xlfn.XLOOKUP(N5779,[3]Planilha1!$N:$N,[3]Planilha1!$O:$O)</f>
        <v>FLAC</v>
      </c>
      <c r="P5779">
        <v>2026</v>
      </c>
      <c r="Q5779" s="2" t="s">
        <v>1153</v>
      </c>
    </row>
    <row r="5780" spans="1:17" ht="16.8" x14ac:dyDescent="0.3">
      <c r="A5780" t="s">
        <v>1224</v>
      </c>
      <c r="B5780">
        <v>4500917346</v>
      </c>
      <c r="C5780">
        <v>5312393</v>
      </c>
      <c r="D5780" t="s">
        <v>969</v>
      </c>
      <c r="E5780">
        <v>610045007</v>
      </c>
      <c r="F5780" t="s">
        <v>258</v>
      </c>
      <c r="G5780" s="4">
        <v>642</v>
      </c>
      <c r="H5780" s="4">
        <v>19.260000000000002</v>
      </c>
      <c r="I5780">
        <v>7204</v>
      </c>
      <c r="J5780" t="str">
        <f>_xlfn.XLOOKUP(I5780,[1]Planilha1!$C:$C,[1]Planilha1!$B:$B)</f>
        <v>7204 - CD São Paulo</v>
      </c>
      <c r="K5780" t="str">
        <f>_xlfn.XLOOKUP(I5780,[1]Planilha1!$C:$C,[1]Planilha1!$D:$D)</f>
        <v>43.340.312/0010-48</v>
      </c>
      <c r="L5780" t="str">
        <f>_xlfn.XLOOKUP(B5780,[2]Projeto!$B:$B,[2]Projeto!$P:$P)</f>
        <v>Paga</v>
      </c>
      <c r="M5780">
        <v>701203</v>
      </c>
      <c r="N5780" t="s">
        <v>1125</v>
      </c>
      <c r="O5780" t="str">
        <f>_xlfn.XLOOKUP(N5780,[3]Planilha1!$N:$N,[3]Planilha1!$O:$O)</f>
        <v>FLAC</v>
      </c>
      <c r="P5780">
        <v>2026</v>
      </c>
      <c r="Q5780" s="2" t="s">
        <v>1153</v>
      </c>
    </row>
    <row r="5781" spans="1:17" ht="16.8" x14ac:dyDescent="0.3">
      <c r="A5781" t="s">
        <v>1224</v>
      </c>
      <c r="B5781">
        <v>4500917346</v>
      </c>
      <c r="C5781">
        <v>5323094</v>
      </c>
      <c r="D5781" t="s">
        <v>432</v>
      </c>
      <c r="E5781">
        <v>610109363</v>
      </c>
      <c r="F5781" t="s">
        <v>135</v>
      </c>
      <c r="G5781" s="4">
        <v>353.88</v>
      </c>
      <c r="H5781" s="4">
        <v>10.62</v>
      </c>
      <c r="I5781">
        <v>7204</v>
      </c>
      <c r="J5781" t="str">
        <f>_xlfn.XLOOKUP(I5781,[1]Planilha1!$C:$C,[1]Planilha1!$B:$B)</f>
        <v>7204 - CD São Paulo</v>
      </c>
      <c r="K5781" t="str">
        <f>_xlfn.XLOOKUP(I5781,[1]Planilha1!$C:$C,[1]Planilha1!$D:$D)</f>
        <v>43.340.312/0010-48</v>
      </c>
      <c r="L5781" t="str">
        <f>_xlfn.XLOOKUP(B5781,[2]Projeto!$B:$B,[2]Projeto!$P:$P)</f>
        <v>Paga</v>
      </c>
      <c r="M5781">
        <v>701203</v>
      </c>
      <c r="N5781" t="s">
        <v>1125</v>
      </c>
      <c r="O5781" t="str">
        <f>_xlfn.XLOOKUP(N5781,[3]Planilha1!$N:$N,[3]Planilha1!$O:$O)</f>
        <v>FLAC</v>
      </c>
      <c r="P5781">
        <v>2026</v>
      </c>
      <c r="Q5781" s="2" t="s">
        <v>1153</v>
      </c>
    </row>
    <row r="5782" spans="1:17" ht="16.8" x14ac:dyDescent="0.3">
      <c r="A5782" t="s">
        <v>1224</v>
      </c>
      <c r="B5782">
        <v>4500917346</v>
      </c>
      <c r="C5782">
        <v>5040718</v>
      </c>
      <c r="D5782" t="s">
        <v>646</v>
      </c>
      <c r="E5782">
        <v>610038007</v>
      </c>
      <c r="F5782" t="s">
        <v>213</v>
      </c>
      <c r="G5782" s="4">
        <v>513.6</v>
      </c>
      <c r="H5782" s="4">
        <v>15.41</v>
      </c>
      <c r="I5782">
        <v>7204</v>
      </c>
      <c r="J5782" t="str">
        <f>_xlfn.XLOOKUP(I5782,[1]Planilha1!$C:$C,[1]Planilha1!$B:$B)</f>
        <v>7204 - CD São Paulo</v>
      </c>
      <c r="K5782" t="str">
        <f>_xlfn.XLOOKUP(I5782,[1]Planilha1!$C:$C,[1]Planilha1!$D:$D)</f>
        <v>43.340.312/0010-48</v>
      </c>
      <c r="L5782" t="str">
        <f>_xlfn.XLOOKUP(B5782,[2]Projeto!$B:$B,[2]Projeto!$P:$P)</f>
        <v>Paga</v>
      </c>
      <c r="M5782">
        <v>701203</v>
      </c>
      <c r="N5782" t="s">
        <v>1125</v>
      </c>
      <c r="O5782" t="str">
        <f>_xlfn.XLOOKUP(N5782,[3]Planilha1!$N:$N,[3]Planilha1!$O:$O)</f>
        <v>FLAC</v>
      </c>
      <c r="P5782">
        <v>2026</v>
      </c>
      <c r="Q5782" s="2" t="s">
        <v>1153</v>
      </c>
    </row>
    <row r="5783" spans="1:17" ht="16.8" x14ac:dyDescent="0.3">
      <c r="A5783" t="s">
        <v>1224</v>
      </c>
      <c r="B5783">
        <v>4500917346</v>
      </c>
      <c r="C5783">
        <v>5363097</v>
      </c>
      <c r="D5783" t="s">
        <v>764</v>
      </c>
      <c r="E5783">
        <v>610501353</v>
      </c>
      <c r="F5783" t="s">
        <v>144</v>
      </c>
      <c r="G5783" s="4">
        <v>418.68</v>
      </c>
      <c r="H5783" s="4">
        <v>12.56</v>
      </c>
      <c r="I5783">
        <v>7204</v>
      </c>
      <c r="J5783" t="str">
        <f>_xlfn.XLOOKUP(I5783,[1]Planilha1!$C:$C,[1]Planilha1!$B:$B)</f>
        <v>7204 - CD São Paulo</v>
      </c>
      <c r="K5783" t="str">
        <f>_xlfn.XLOOKUP(I5783,[1]Planilha1!$C:$C,[1]Planilha1!$D:$D)</f>
        <v>43.340.312/0010-48</v>
      </c>
      <c r="L5783" t="str">
        <f>_xlfn.XLOOKUP(B5783,[2]Projeto!$B:$B,[2]Projeto!$P:$P)</f>
        <v>Paga</v>
      </c>
      <c r="M5783">
        <v>701203</v>
      </c>
      <c r="N5783" t="s">
        <v>1125</v>
      </c>
      <c r="O5783" t="str">
        <f>_xlfn.XLOOKUP(N5783,[3]Planilha1!$N:$N,[3]Planilha1!$O:$O)</f>
        <v>FLAC</v>
      </c>
      <c r="P5783">
        <v>2026</v>
      </c>
      <c r="Q5783" s="2" t="s">
        <v>1153</v>
      </c>
    </row>
    <row r="5784" spans="1:17" ht="16.8" x14ac:dyDescent="0.3">
      <c r="A5784" t="s">
        <v>1224</v>
      </c>
      <c r="B5784">
        <v>4500917346</v>
      </c>
      <c r="C5784">
        <v>5363097</v>
      </c>
      <c r="D5784" t="s">
        <v>764</v>
      </c>
      <c r="E5784">
        <v>610402075</v>
      </c>
      <c r="F5784" t="s">
        <v>111</v>
      </c>
      <c r="G5784" s="4">
        <v>836</v>
      </c>
      <c r="H5784" s="4">
        <v>25.08</v>
      </c>
      <c r="I5784">
        <v>7204</v>
      </c>
      <c r="J5784" t="str">
        <f>_xlfn.XLOOKUP(I5784,[1]Planilha1!$C:$C,[1]Planilha1!$B:$B)</f>
        <v>7204 - CD São Paulo</v>
      </c>
      <c r="K5784" t="str">
        <f>_xlfn.XLOOKUP(I5784,[1]Planilha1!$C:$C,[1]Planilha1!$D:$D)</f>
        <v>43.340.312/0010-48</v>
      </c>
      <c r="L5784" t="str">
        <f>_xlfn.XLOOKUP(B5784,[2]Projeto!$B:$B,[2]Projeto!$P:$P)</f>
        <v>Paga</v>
      </c>
      <c r="M5784">
        <v>701203</v>
      </c>
      <c r="N5784" t="s">
        <v>1125</v>
      </c>
      <c r="O5784" t="str">
        <f>_xlfn.XLOOKUP(N5784,[3]Planilha1!$N:$N,[3]Planilha1!$O:$O)</f>
        <v>FLAC</v>
      </c>
      <c r="P5784">
        <v>2026</v>
      </c>
      <c r="Q5784" s="2" t="s">
        <v>1153</v>
      </c>
    </row>
    <row r="5785" spans="1:17" ht="16.8" x14ac:dyDescent="0.3">
      <c r="A5785" t="s">
        <v>1224</v>
      </c>
      <c r="B5785">
        <v>4500917346</v>
      </c>
      <c r="C5785">
        <v>5361874</v>
      </c>
      <c r="D5785" t="s">
        <v>378</v>
      </c>
      <c r="E5785">
        <v>610402075</v>
      </c>
      <c r="F5785" t="s">
        <v>111</v>
      </c>
      <c r="G5785" s="4">
        <v>1463</v>
      </c>
      <c r="H5785" s="4">
        <v>43.89</v>
      </c>
      <c r="I5785">
        <v>7204</v>
      </c>
      <c r="J5785" t="str">
        <f>_xlfn.XLOOKUP(I5785,[1]Planilha1!$C:$C,[1]Planilha1!$B:$B)</f>
        <v>7204 - CD São Paulo</v>
      </c>
      <c r="K5785" t="str">
        <f>_xlfn.XLOOKUP(I5785,[1]Planilha1!$C:$C,[1]Planilha1!$D:$D)</f>
        <v>43.340.312/0010-48</v>
      </c>
      <c r="L5785" t="str">
        <f>_xlfn.XLOOKUP(B5785,[2]Projeto!$B:$B,[2]Projeto!$P:$P)</f>
        <v>Paga</v>
      </c>
      <c r="M5785">
        <v>701203</v>
      </c>
      <c r="N5785" t="s">
        <v>1125</v>
      </c>
      <c r="O5785" t="str">
        <f>_xlfn.XLOOKUP(N5785,[3]Planilha1!$N:$N,[3]Planilha1!$O:$O)</f>
        <v>FLAC</v>
      </c>
      <c r="P5785">
        <v>2026</v>
      </c>
      <c r="Q5785" s="2" t="s">
        <v>1153</v>
      </c>
    </row>
    <row r="5786" spans="1:17" ht="16.8" x14ac:dyDescent="0.3">
      <c r="A5786" t="s">
        <v>1224</v>
      </c>
      <c r="B5786">
        <v>4500917346</v>
      </c>
      <c r="C5786">
        <v>5260717</v>
      </c>
      <c r="D5786" t="s">
        <v>597</v>
      </c>
      <c r="E5786">
        <v>610100477</v>
      </c>
      <c r="F5786" t="s">
        <v>103</v>
      </c>
      <c r="G5786" s="4">
        <v>667.52</v>
      </c>
      <c r="H5786" s="4">
        <v>20.03</v>
      </c>
      <c r="I5786">
        <v>7204</v>
      </c>
      <c r="J5786" t="str">
        <f>_xlfn.XLOOKUP(I5786,[1]Planilha1!$C:$C,[1]Planilha1!$B:$B)</f>
        <v>7204 - CD São Paulo</v>
      </c>
      <c r="K5786" t="str">
        <f>_xlfn.XLOOKUP(I5786,[1]Planilha1!$C:$C,[1]Planilha1!$D:$D)</f>
        <v>43.340.312/0010-48</v>
      </c>
      <c r="L5786" t="str">
        <f>_xlfn.XLOOKUP(B5786,[2]Projeto!$B:$B,[2]Projeto!$P:$P)</f>
        <v>Paga</v>
      </c>
      <c r="M5786">
        <v>701203</v>
      </c>
      <c r="N5786" t="s">
        <v>1125</v>
      </c>
      <c r="O5786" t="str">
        <f>_xlfn.XLOOKUP(N5786,[3]Planilha1!$N:$N,[3]Planilha1!$O:$O)</f>
        <v>FLAC</v>
      </c>
      <c r="P5786">
        <v>2026</v>
      </c>
      <c r="Q5786" s="2" t="s">
        <v>1153</v>
      </c>
    </row>
    <row r="5787" spans="1:17" ht="16.8" x14ac:dyDescent="0.3">
      <c r="A5787" t="s">
        <v>1224</v>
      </c>
      <c r="B5787">
        <v>4500917346</v>
      </c>
      <c r="C5787">
        <v>5338830</v>
      </c>
      <c r="D5787" t="s">
        <v>559</v>
      </c>
      <c r="E5787">
        <v>610402075</v>
      </c>
      <c r="F5787" t="s">
        <v>111</v>
      </c>
      <c r="G5787" s="4">
        <v>634.35</v>
      </c>
      <c r="H5787" s="4">
        <v>19.03</v>
      </c>
      <c r="I5787">
        <v>7204</v>
      </c>
      <c r="J5787" t="str">
        <f>_xlfn.XLOOKUP(I5787,[1]Planilha1!$C:$C,[1]Planilha1!$B:$B)</f>
        <v>7204 - CD São Paulo</v>
      </c>
      <c r="K5787" t="str">
        <f>_xlfn.XLOOKUP(I5787,[1]Planilha1!$C:$C,[1]Planilha1!$D:$D)</f>
        <v>43.340.312/0010-48</v>
      </c>
      <c r="L5787" t="str">
        <f>_xlfn.XLOOKUP(B5787,[2]Projeto!$B:$B,[2]Projeto!$P:$P)</f>
        <v>Paga</v>
      </c>
      <c r="M5787">
        <v>701203</v>
      </c>
      <c r="N5787" t="s">
        <v>1125</v>
      </c>
      <c r="O5787" t="str">
        <f>_xlfn.XLOOKUP(N5787,[3]Planilha1!$N:$N,[3]Planilha1!$O:$O)</f>
        <v>FLAC</v>
      </c>
      <c r="P5787">
        <v>2026</v>
      </c>
      <c r="Q5787" s="2" t="s">
        <v>1153</v>
      </c>
    </row>
    <row r="5788" spans="1:17" ht="16.8" x14ac:dyDescent="0.3">
      <c r="A5788" t="s">
        <v>1224</v>
      </c>
      <c r="B5788">
        <v>4500917346</v>
      </c>
      <c r="C5788">
        <v>5287152</v>
      </c>
      <c r="D5788" t="s">
        <v>277</v>
      </c>
      <c r="E5788">
        <v>610505412</v>
      </c>
      <c r="F5788" t="s">
        <v>966</v>
      </c>
      <c r="G5788" s="4">
        <v>-249.76</v>
      </c>
      <c r="H5788" s="4">
        <v>-7.49</v>
      </c>
      <c r="I5788">
        <v>7204</v>
      </c>
      <c r="J5788" t="str">
        <f>_xlfn.XLOOKUP(I5788,[1]Planilha1!$C:$C,[1]Planilha1!$B:$B)</f>
        <v>7204 - CD São Paulo</v>
      </c>
      <c r="K5788" t="str">
        <f>_xlfn.XLOOKUP(I5788,[1]Planilha1!$C:$C,[1]Planilha1!$D:$D)</f>
        <v>43.340.312/0010-48</v>
      </c>
      <c r="L5788" t="str">
        <f>_xlfn.XLOOKUP(B5788,[2]Projeto!$B:$B,[2]Projeto!$P:$P)</f>
        <v>Paga</v>
      </c>
      <c r="M5788">
        <v>701203</v>
      </c>
      <c r="N5788" t="s">
        <v>1125</v>
      </c>
      <c r="O5788" t="str">
        <f>_xlfn.XLOOKUP(N5788,[3]Planilha1!$N:$N,[3]Planilha1!$O:$O)</f>
        <v>FLAC</v>
      </c>
      <c r="P5788">
        <v>2026</v>
      </c>
      <c r="Q5788" s="2" t="s">
        <v>1153</v>
      </c>
    </row>
    <row r="5789" spans="1:17" ht="16.8" x14ac:dyDescent="0.3">
      <c r="A5789" t="s">
        <v>1224</v>
      </c>
      <c r="B5789">
        <v>4500917346</v>
      </c>
      <c r="C5789">
        <v>5355260</v>
      </c>
      <c r="D5789" t="s">
        <v>402</v>
      </c>
      <c r="E5789">
        <v>610402075</v>
      </c>
      <c r="F5789" t="s">
        <v>111</v>
      </c>
      <c r="G5789" s="4">
        <v>-211.45</v>
      </c>
      <c r="H5789" s="4">
        <v>-6.34</v>
      </c>
      <c r="I5789">
        <v>7204</v>
      </c>
      <c r="J5789" t="str">
        <f>_xlfn.XLOOKUP(I5789,[1]Planilha1!$C:$C,[1]Planilha1!$B:$B)</f>
        <v>7204 - CD São Paulo</v>
      </c>
      <c r="K5789" t="str">
        <f>_xlfn.XLOOKUP(I5789,[1]Planilha1!$C:$C,[1]Planilha1!$D:$D)</f>
        <v>43.340.312/0010-48</v>
      </c>
      <c r="L5789" t="str">
        <f>_xlfn.XLOOKUP(B5789,[2]Projeto!$B:$B,[2]Projeto!$P:$P)</f>
        <v>Paga</v>
      </c>
      <c r="M5789">
        <v>701203</v>
      </c>
      <c r="N5789" t="s">
        <v>1125</v>
      </c>
      <c r="O5789" t="str">
        <f>_xlfn.XLOOKUP(N5789,[3]Planilha1!$N:$N,[3]Planilha1!$O:$O)</f>
        <v>FLAC</v>
      </c>
      <c r="P5789">
        <v>2026</v>
      </c>
      <c r="Q5789" s="2" t="s">
        <v>1153</v>
      </c>
    </row>
    <row r="5790" spans="1:17" ht="16.8" x14ac:dyDescent="0.3">
      <c r="A5790" t="s">
        <v>1224</v>
      </c>
      <c r="B5790">
        <v>4500917346</v>
      </c>
      <c r="C5790">
        <v>5341282</v>
      </c>
      <c r="D5790" t="s">
        <v>377</v>
      </c>
      <c r="E5790">
        <v>540447551</v>
      </c>
      <c r="F5790" t="s">
        <v>302</v>
      </c>
      <c r="G5790" s="4">
        <v>-285</v>
      </c>
      <c r="H5790" s="4">
        <v>-8.5500000000000007</v>
      </c>
      <c r="I5790">
        <v>7204</v>
      </c>
      <c r="J5790" t="str">
        <f>_xlfn.XLOOKUP(I5790,[1]Planilha1!$C:$C,[1]Planilha1!$B:$B)</f>
        <v>7204 - CD São Paulo</v>
      </c>
      <c r="K5790" t="str">
        <f>_xlfn.XLOOKUP(I5790,[1]Planilha1!$C:$C,[1]Planilha1!$D:$D)</f>
        <v>43.340.312/0010-48</v>
      </c>
      <c r="L5790" t="str">
        <f>_xlfn.XLOOKUP(B5790,[2]Projeto!$B:$B,[2]Projeto!$P:$P)</f>
        <v>Paga</v>
      </c>
      <c r="M5790">
        <v>701203</v>
      </c>
      <c r="N5790" t="s">
        <v>1125</v>
      </c>
      <c r="O5790" t="str">
        <f>_xlfn.XLOOKUP(N5790,[3]Planilha1!$N:$N,[3]Planilha1!$O:$O)</f>
        <v>FLAC</v>
      </c>
      <c r="P5790">
        <v>2026</v>
      </c>
      <c r="Q5790" s="2" t="s">
        <v>1153</v>
      </c>
    </row>
    <row r="5791" spans="1:17" ht="16.8" x14ac:dyDescent="0.3">
      <c r="A5791" t="s">
        <v>1224</v>
      </c>
      <c r="B5791">
        <v>4500917346</v>
      </c>
      <c r="C5791">
        <v>5359323</v>
      </c>
      <c r="D5791" t="s">
        <v>314</v>
      </c>
      <c r="E5791">
        <v>610402075</v>
      </c>
      <c r="F5791" t="s">
        <v>111</v>
      </c>
      <c r="G5791" s="4">
        <v>-399</v>
      </c>
      <c r="H5791" s="4">
        <v>-11.97</v>
      </c>
      <c r="I5791">
        <v>7204</v>
      </c>
      <c r="J5791" t="str">
        <f>_xlfn.XLOOKUP(I5791,[1]Planilha1!$C:$C,[1]Planilha1!$B:$B)</f>
        <v>7204 - CD São Paulo</v>
      </c>
      <c r="K5791" t="str">
        <f>_xlfn.XLOOKUP(I5791,[1]Planilha1!$C:$C,[1]Planilha1!$D:$D)</f>
        <v>43.340.312/0010-48</v>
      </c>
      <c r="L5791" t="str">
        <f>_xlfn.XLOOKUP(B5791,[2]Projeto!$B:$B,[2]Projeto!$P:$P)</f>
        <v>Paga</v>
      </c>
      <c r="M5791">
        <v>701203</v>
      </c>
      <c r="N5791" t="s">
        <v>1125</v>
      </c>
      <c r="O5791" t="str">
        <f>_xlfn.XLOOKUP(N5791,[3]Planilha1!$N:$N,[3]Planilha1!$O:$O)</f>
        <v>FLAC</v>
      </c>
      <c r="P5791">
        <v>2026</v>
      </c>
      <c r="Q5791" s="2" t="s">
        <v>1153</v>
      </c>
    </row>
    <row r="5792" spans="1:17" ht="16.8" x14ac:dyDescent="0.3">
      <c r="A5792" t="s">
        <v>1224</v>
      </c>
      <c r="B5792">
        <v>4500917346</v>
      </c>
      <c r="C5792">
        <v>5263597</v>
      </c>
      <c r="D5792" t="s">
        <v>968</v>
      </c>
      <c r="E5792">
        <v>540437433</v>
      </c>
      <c r="F5792" t="s">
        <v>167</v>
      </c>
      <c r="G5792" s="4">
        <v>-236.88</v>
      </c>
      <c r="H5792" s="4">
        <v>-7.11</v>
      </c>
      <c r="I5792">
        <v>7204</v>
      </c>
      <c r="J5792" t="str">
        <f>_xlfn.XLOOKUP(I5792,[1]Planilha1!$C:$C,[1]Planilha1!$B:$B)</f>
        <v>7204 - CD São Paulo</v>
      </c>
      <c r="K5792" t="str">
        <f>_xlfn.XLOOKUP(I5792,[1]Planilha1!$C:$C,[1]Planilha1!$D:$D)</f>
        <v>43.340.312/0010-48</v>
      </c>
      <c r="L5792" t="str">
        <f>_xlfn.XLOOKUP(B5792,[2]Projeto!$B:$B,[2]Projeto!$P:$P)</f>
        <v>Paga</v>
      </c>
      <c r="M5792">
        <v>701203</v>
      </c>
      <c r="N5792" t="s">
        <v>1125</v>
      </c>
      <c r="O5792" t="str">
        <f>_xlfn.XLOOKUP(N5792,[3]Planilha1!$N:$N,[3]Planilha1!$O:$O)</f>
        <v>FLAC</v>
      </c>
      <c r="P5792">
        <v>2026</v>
      </c>
      <c r="Q5792" s="2" t="s">
        <v>1153</v>
      </c>
    </row>
    <row r="5793" spans="1:17" ht="16.8" x14ac:dyDescent="0.3">
      <c r="A5793" t="s">
        <v>1224</v>
      </c>
      <c r="B5793">
        <v>4500917346</v>
      </c>
      <c r="C5793">
        <v>5292598</v>
      </c>
      <c r="D5793" t="s">
        <v>575</v>
      </c>
      <c r="E5793">
        <v>610402075</v>
      </c>
      <c r="F5793" t="s">
        <v>111</v>
      </c>
      <c r="G5793" s="4">
        <v>-1691.6</v>
      </c>
      <c r="H5793" s="4">
        <v>-50.75</v>
      </c>
      <c r="I5793">
        <v>7204</v>
      </c>
      <c r="J5793" t="str">
        <f>_xlfn.XLOOKUP(I5793,[1]Planilha1!$C:$C,[1]Planilha1!$B:$B)</f>
        <v>7204 - CD São Paulo</v>
      </c>
      <c r="K5793" t="str">
        <f>_xlfn.XLOOKUP(I5793,[1]Planilha1!$C:$C,[1]Planilha1!$D:$D)</f>
        <v>43.340.312/0010-48</v>
      </c>
      <c r="L5793" t="str">
        <f>_xlfn.XLOOKUP(B5793,[2]Projeto!$B:$B,[2]Projeto!$P:$P)</f>
        <v>Paga</v>
      </c>
      <c r="M5793">
        <v>701203</v>
      </c>
      <c r="N5793" t="s">
        <v>1125</v>
      </c>
      <c r="O5793" t="str">
        <f>_xlfn.XLOOKUP(N5793,[3]Planilha1!$N:$N,[3]Planilha1!$O:$O)</f>
        <v>FLAC</v>
      </c>
      <c r="P5793">
        <v>2026</v>
      </c>
      <c r="Q5793" s="2" t="s">
        <v>1153</v>
      </c>
    </row>
    <row r="5794" spans="1:17" ht="16.8" x14ac:dyDescent="0.3">
      <c r="A5794" t="s">
        <v>1224</v>
      </c>
      <c r="B5794">
        <v>4500917346</v>
      </c>
      <c r="C5794">
        <v>5328876</v>
      </c>
      <c r="D5794" t="s">
        <v>956</v>
      </c>
      <c r="E5794">
        <v>610402075</v>
      </c>
      <c r="F5794" t="s">
        <v>111</v>
      </c>
      <c r="G5794" s="4">
        <v>-598.5</v>
      </c>
      <c r="H5794" s="4">
        <v>-17.96</v>
      </c>
      <c r="I5794">
        <v>7204</v>
      </c>
      <c r="J5794" t="str">
        <f>_xlfn.XLOOKUP(I5794,[1]Planilha1!$C:$C,[1]Planilha1!$B:$B)</f>
        <v>7204 - CD São Paulo</v>
      </c>
      <c r="K5794" t="str">
        <f>_xlfn.XLOOKUP(I5794,[1]Planilha1!$C:$C,[1]Planilha1!$D:$D)</f>
        <v>43.340.312/0010-48</v>
      </c>
      <c r="L5794" t="str">
        <f>_xlfn.XLOOKUP(B5794,[2]Projeto!$B:$B,[2]Projeto!$P:$P)</f>
        <v>Paga</v>
      </c>
      <c r="M5794">
        <v>701203</v>
      </c>
      <c r="N5794" t="s">
        <v>1125</v>
      </c>
      <c r="O5794" t="str">
        <f>_xlfn.XLOOKUP(N5794,[3]Planilha1!$N:$N,[3]Planilha1!$O:$O)</f>
        <v>FLAC</v>
      </c>
      <c r="P5794">
        <v>2026</v>
      </c>
      <c r="Q5794" s="2" t="s">
        <v>1153</v>
      </c>
    </row>
    <row r="5795" spans="1:17" ht="16.8" x14ac:dyDescent="0.3">
      <c r="A5795" t="s">
        <v>1224</v>
      </c>
      <c r="B5795">
        <v>4500917346</v>
      </c>
      <c r="C5795">
        <v>5354456</v>
      </c>
      <c r="D5795" t="s">
        <v>191</v>
      </c>
      <c r="E5795">
        <v>610402075</v>
      </c>
      <c r="F5795" t="s">
        <v>111</v>
      </c>
      <c r="G5795" s="4">
        <v>-845.8</v>
      </c>
      <c r="H5795" s="4">
        <v>-25.37</v>
      </c>
      <c r="I5795">
        <v>7204</v>
      </c>
      <c r="J5795" t="str">
        <f>_xlfn.XLOOKUP(I5795,[1]Planilha1!$C:$C,[1]Planilha1!$B:$B)</f>
        <v>7204 - CD São Paulo</v>
      </c>
      <c r="K5795" t="str">
        <f>_xlfn.XLOOKUP(I5795,[1]Planilha1!$C:$C,[1]Planilha1!$D:$D)</f>
        <v>43.340.312/0010-48</v>
      </c>
      <c r="L5795" t="str">
        <f>_xlfn.XLOOKUP(B5795,[2]Projeto!$B:$B,[2]Projeto!$P:$P)</f>
        <v>Paga</v>
      </c>
      <c r="M5795">
        <v>701203</v>
      </c>
      <c r="N5795" t="s">
        <v>1125</v>
      </c>
      <c r="O5795" t="str">
        <f>_xlfn.XLOOKUP(N5795,[3]Planilha1!$N:$N,[3]Planilha1!$O:$O)</f>
        <v>FLAC</v>
      </c>
      <c r="P5795">
        <v>2026</v>
      </c>
      <c r="Q5795" s="2" t="s">
        <v>1153</v>
      </c>
    </row>
    <row r="5796" spans="1:17" ht="16.8" x14ac:dyDescent="0.3">
      <c r="A5796" t="s">
        <v>1224</v>
      </c>
      <c r="B5796">
        <v>4500917346</v>
      </c>
      <c r="C5796">
        <v>5247932</v>
      </c>
      <c r="D5796" t="s">
        <v>257</v>
      </c>
      <c r="E5796">
        <v>610405337</v>
      </c>
      <c r="F5796" t="s">
        <v>76</v>
      </c>
      <c r="G5796" s="4">
        <v>-184.32</v>
      </c>
      <c r="H5796" s="4">
        <v>-5.53</v>
      </c>
      <c r="I5796">
        <v>7204</v>
      </c>
      <c r="J5796" t="str">
        <f>_xlfn.XLOOKUP(I5796,[1]Planilha1!$C:$C,[1]Planilha1!$B:$B)</f>
        <v>7204 - CD São Paulo</v>
      </c>
      <c r="K5796" t="str">
        <f>_xlfn.XLOOKUP(I5796,[1]Planilha1!$C:$C,[1]Planilha1!$D:$D)</f>
        <v>43.340.312/0010-48</v>
      </c>
      <c r="L5796" t="str">
        <f>_xlfn.XLOOKUP(B5796,[2]Projeto!$B:$B,[2]Projeto!$P:$P)</f>
        <v>Paga</v>
      </c>
      <c r="M5796">
        <v>701203</v>
      </c>
      <c r="N5796" t="s">
        <v>1125</v>
      </c>
      <c r="O5796" t="str">
        <f>_xlfn.XLOOKUP(N5796,[3]Planilha1!$N:$N,[3]Planilha1!$O:$O)</f>
        <v>FLAC</v>
      </c>
      <c r="P5796">
        <v>2026</v>
      </c>
      <c r="Q5796" s="2" t="s">
        <v>1153</v>
      </c>
    </row>
    <row r="5797" spans="1:17" ht="16.8" x14ac:dyDescent="0.3">
      <c r="A5797" t="s">
        <v>1224</v>
      </c>
      <c r="B5797">
        <v>4500917346</v>
      </c>
      <c r="C5797">
        <v>5247932</v>
      </c>
      <c r="D5797" t="s">
        <v>257</v>
      </c>
      <c r="E5797">
        <v>610402337</v>
      </c>
      <c r="F5797" t="s">
        <v>84</v>
      </c>
      <c r="G5797" s="4">
        <v>-276.48</v>
      </c>
      <c r="H5797" s="4">
        <v>-8.2899999999999991</v>
      </c>
      <c r="I5797">
        <v>7204</v>
      </c>
      <c r="J5797" t="str">
        <f>_xlfn.XLOOKUP(I5797,[1]Planilha1!$C:$C,[1]Planilha1!$B:$B)</f>
        <v>7204 - CD São Paulo</v>
      </c>
      <c r="K5797" t="str">
        <f>_xlfn.XLOOKUP(I5797,[1]Planilha1!$C:$C,[1]Planilha1!$D:$D)</f>
        <v>43.340.312/0010-48</v>
      </c>
      <c r="L5797" t="str">
        <f>_xlfn.XLOOKUP(B5797,[2]Projeto!$B:$B,[2]Projeto!$P:$P)</f>
        <v>Paga</v>
      </c>
      <c r="M5797">
        <v>701203</v>
      </c>
      <c r="N5797" t="s">
        <v>1125</v>
      </c>
      <c r="O5797" t="str">
        <f>_xlfn.XLOOKUP(N5797,[3]Planilha1!$N:$N,[3]Planilha1!$O:$O)</f>
        <v>FLAC</v>
      </c>
      <c r="P5797">
        <v>2026</v>
      </c>
      <c r="Q5797" s="2" t="s">
        <v>1153</v>
      </c>
    </row>
    <row r="5798" spans="1:17" ht="16.8" x14ac:dyDescent="0.3">
      <c r="A5798" t="s">
        <v>1224</v>
      </c>
      <c r="B5798">
        <v>4500917346</v>
      </c>
      <c r="C5798">
        <v>5249870</v>
      </c>
      <c r="D5798" t="s">
        <v>218</v>
      </c>
      <c r="E5798">
        <v>610502158</v>
      </c>
      <c r="F5798" t="s">
        <v>312</v>
      </c>
      <c r="G5798" s="4">
        <v>-199.68</v>
      </c>
      <c r="H5798" s="4">
        <v>-5.99</v>
      </c>
      <c r="I5798">
        <v>7204</v>
      </c>
      <c r="J5798" t="str">
        <f>_xlfn.XLOOKUP(I5798,[1]Planilha1!$C:$C,[1]Planilha1!$B:$B)</f>
        <v>7204 - CD São Paulo</v>
      </c>
      <c r="K5798" t="str">
        <f>_xlfn.XLOOKUP(I5798,[1]Planilha1!$C:$C,[1]Planilha1!$D:$D)</f>
        <v>43.340.312/0010-48</v>
      </c>
      <c r="L5798" t="str">
        <f>_xlfn.XLOOKUP(B5798,[2]Projeto!$B:$B,[2]Projeto!$P:$P)</f>
        <v>Paga</v>
      </c>
      <c r="M5798">
        <v>701203</v>
      </c>
      <c r="N5798" t="s">
        <v>1125</v>
      </c>
      <c r="O5798" t="str">
        <f>_xlfn.XLOOKUP(N5798,[3]Planilha1!$N:$N,[3]Planilha1!$O:$O)</f>
        <v>FLAC</v>
      </c>
      <c r="P5798">
        <v>2026</v>
      </c>
      <c r="Q5798" s="2" t="s">
        <v>1153</v>
      </c>
    </row>
    <row r="5799" spans="1:17" ht="16.8" x14ac:dyDescent="0.3">
      <c r="A5799" t="s">
        <v>1224</v>
      </c>
      <c r="B5799">
        <v>4500917346</v>
      </c>
      <c r="C5799">
        <v>5249870</v>
      </c>
      <c r="D5799" t="s">
        <v>218</v>
      </c>
      <c r="E5799">
        <v>610402337</v>
      </c>
      <c r="F5799" t="s">
        <v>84</v>
      </c>
      <c r="G5799" s="4">
        <v>-92.16</v>
      </c>
      <c r="H5799" s="4">
        <v>-2.76</v>
      </c>
      <c r="I5799">
        <v>7204</v>
      </c>
      <c r="J5799" t="str">
        <f>_xlfn.XLOOKUP(I5799,[1]Planilha1!$C:$C,[1]Planilha1!$B:$B)</f>
        <v>7204 - CD São Paulo</v>
      </c>
      <c r="K5799" t="str">
        <f>_xlfn.XLOOKUP(I5799,[1]Planilha1!$C:$C,[1]Planilha1!$D:$D)</f>
        <v>43.340.312/0010-48</v>
      </c>
      <c r="L5799" t="str">
        <f>_xlfn.XLOOKUP(B5799,[2]Projeto!$B:$B,[2]Projeto!$P:$P)</f>
        <v>Paga</v>
      </c>
      <c r="M5799">
        <v>701203</v>
      </c>
      <c r="N5799" t="s">
        <v>1125</v>
      </c>
      <c r="O5799" t="str">
        <f>_xlfn.XLOOKUP(N5799,[3]Planilha1!$N:$N,[3]Planilha1!$O:$O)</f>
        <v>FLAC</v>
      </c>
      <c r="P5799">
        <v>2026</v>
      </c>
      <c r="Q5799" s="2" t="s">
        <v>1153</v>
      </c>
    </row>
    <row r="5800" spans="1:17" ht="16.8" x14ac:dyDescent="0.3">
      <c r="A5800" t="s">
        <v>1224</v>
      </c>
      <c r="B5800">
        <v>4500917346</v>
      </c>
      <c r="C5800">
        <v>5249870</v>
      </c>
      <c r="D5800" t="s">
        <v>218</v>
      </c>
      <c r="E5800">
        <v>610102463</v>
      </c>
      <c r="F5800" t="s">
        <v>93</v>
      </c>
      <c r="G5800" s="4">
        <v>-180</v>
      </c>
      <c r="H5800" s="4">
        <v>-5.4</v>
      </c>
      <c r="I5800">
        <v>7204</v>
      </c>
      <c r="J5800" t="str">
        <f>_xlfn.XLOOKUP(I5800,[1]Planilha1!$C:$C,[1]Planilha1!$B:$B)</f>
        <v>7204 - CD São Paulo</v>
      </c>
      <c r="K5800" t="str">
        <f>_xlfn.XLOOKUP(I5800,[1]Planilha1!$C:$C,[1]Planilha1!$D:$D)</f>
        <v>43.340.312/0010-48</v>
      </c>
      <c r="L5800" t="str">
        <f>_xlfn.XLOOKUP(B5800,[2]Projeto!$B:$B,[2]Projeto!$P:$P)</f>
        <v>Paga</v>
      </c>
      <c r="M5800">
        <v>701203</v>
      </c>
      <c r="N5800" t="s">
        <v>1125</v>
      </c>
      <c r="O5800" t="str">
        <f>_xlfn.XLOOKUP(N5800,[3]Planilha1!$N:$N,[3]Planilha1!$O:$O)</f>
        <v>FLAC</v>
      </c>
      <c r="P5800">
        <v>2026</v>
      </c>
      <c r="Q5800" s="2" t="s">
        <v>1153</v>
      </c>
    </row>
    <row r="5801" spans="1:17" ht="16.8" x14ac:dyDescent="0.3">
      <c r="A5801" t="s">
        <v>1224</v>
      </c>
      <c r="B5801">
        <v>4500917346</v>
      </c>
      <c r="C5801">
        <v>5249870</v>
      </c>
      <c r="D5801" t="s">
        <v>218</v>
      </c>
      <c r="E5801">
        <v>610405337</v>
      </c>
      <c r="F5801" t="s">
        <v>76</v>
      </c>
      <c r="G5801" s="4">
        <v>-276.48</v>
      </c>
      <c r="H5801" s="4">
        <v>-8.2899999999999991</v>
      </c>
      <c r="I5801">
        <v>7204</v>
      </c>
      <c r="J5801" t="str">
        <f>_xlfn.XLOOKUP(I5801,[1]Planilha1!$C:$C,[1]Planilha1!$B:$B)</f>
        <v>7204 - CD São Paulo</v>
      </c>
      <c r="K5801" t="str">
        <f>_xlfn.XLOOKUP(I5801,[1]Planilha1!$C:$C,[1]Planilha1!$D:$D)</f>
        <v>43.340.312/0010-48</v>
      </c>
      <c r="L5801" t="str">
        <f>_xlfn.XLOOKUP(B5801,[2]Projeto!$B:$B,[2]Projeto!$P:$P)</f>
        <v>Paga</v>
      </c>
      <c r="M5801">
        <v>701203</v>
      </c>
      <c r="N5801" t="s">
        <v>1125</v>
      </c>
      <c r="O5801" t="str">
        <f>_xlfn.XLOOKUP(N5801,[3]Planilha1!$N:$N,[3]Planilha1!$O:$O)</f>
        <v>FLAC</v>
      </c>
      <c r="P5801">
        <v>2026</v>
      </c>
      <c r="Q5801" s="2" t="s">
        <v>1153</v>
      </c>
    </row>
    <row r="5802" spans="1:17" ht="16.8" x14ac:dyDescent="0.3">
      <c r="A5802" t="s">
        <v>1224</v>
      </c>
      <c r="B5802">
        <v>4500917176</v>
      </c>
      <c r="C5802">
        <v>5225724</v>
      </c>
      <c r="D5802" t="s">
        <v>668</v>
      </c>
      <c r="E5802">
        <v>610402075</v>
      </c>
      <c r="F5802" t="s">
        <v>111</v>
      </c>
      <c r="G5802" s="4">
        <v>2114.5</v>
      </c>
      <c r="H5802" s="4">
        <v>63.44</v>
      </c>
      <c r="I5802">
        <v>7406</v>
      </c>
      <c r="J5802" t="str">
        <f>_xlfn.XLOOKUP(I5802,[1]Planilha1!$C:$C,[1]Planilha1!$B:$B)</f>
        <v>7406 - TSPF - Louveira</v>
      </c>
      <c r="K5802" t="str">
        <f>_xlfn.XLOOKUP(I5802,[1]Planilha1!$C:$C,[1]Planilha1!$D:$D)</f>
        <v>43.340.312/0023-62</v>
      </c>
      <c r="L5802" t="str">
        <f>_xlfn.XLOOKUP(B5802,[2]Projeto!$B:$B,[2]Projeto!$P:$P)</f>
        <v>Paga</v>
      </c>
      <c r="M5802">
        <v>701203</v>
      </c>
      <c r="N5802" t="s">
        <v>1125</v>
      </c>
      <c r="O5802" t="str">
        <f>_xlfn.XLOOKUP(N5802,[3]Planilha1!$N:$N,[3]Planilha1!$O:$O)</f>
        <v>FLAC</v>
      </c>
      <c r="P5802">
        <v>2026</v>
      </c>
      <c r="Q5802" s="2" t="s">
        <v>1153</v>
      </c>
    </row>
    <row r="5803" spans="1:17" ht="16.8" x14ac:dyDescent="0.3">
      <c r="A5803" t="s">
        <v>1224</v>
      </c>
      <c r="B5803">
        <v>4500917346</v>
      </c>
      <c r="C5803">
        <v>5341209</v>
      </c>
      <c r="D5803" t="s">
        <v>342</v>
      </c>
      <c r="E5803">
        <v>610600428</v>
      </c>
      <c r="F5803" t="s">
        <v>132</v>
      </c>
      <c r="G5803" s="4">
        <v>389</v>
      </c>
      <c r="H5803" s="4">
        <v>11.67</v>
      </c>
      <c r="I5803">
        <v>7204</v>
      </c>
      <c r="J5803" t="str">
        <f>_xlfn.XLOOKUP(I5803,[1]Planilha1!$C:$C,[1]Planilha1!$B:$B)</f>
        <v>7204 - CD São Paulo</v>
      </c>
      <c r="K5803" t="str">
        <f>_xlfn.XLOOKUP(I5803,[1]Planilha1!$C:$C,[1]Planilha1!$D:$D)</f>
        <v>43.340.312/0010-48</v>
      </c>
      <c r="L5803" t="str">
        <f>_xlfn.XLOOKUP(B5803,[2]Projeto!$B:$B,[2]Projeto!$P:$P)</f>
        <v>Paga</v>
      </c>
      <c r="M5803">
        <v>701203</v>
      </c>
      <c r="N5803" t="s">
        <v>1125</v>
      </c>
      <c r="O5803" t="str">
        <f>_xlfn.XLOOKUP(N5803,[3]Planilha1!$N:$N,[3]Planilha1!$O:$O)</f>
        <v>FLAC</v>
      </c>
      <c r="P5803">
        <v>2026</v>
      </c>
      <c r="Q5803" s="2" t="s">
        <v>1153</v>
      </c>
    </row>
    <row r="5804" spans="1:17" ht="16.8" x14ac:dyDescent="0.3">
      <c r="A5804" t="s">
        <v>1224</v>
      </c>
      <c r="B5804">
        <v>4500917346</v>
      </c>
      <c r="C5804">
        <v>5310066</v>
      </c>
      <c r="D5804" t="s">
        <v>653</v>
      </c>
      <c r="E5804">
        <v>610601437</v>
      </c>
      <c r="F5804" t="s">
        <v>747</v>
      </c>
      <c r="G5804" s="4">
        <v>3326.4</v>
      </c>
      <c r="H5804" s="4">
        <v>99.79</v>
      </c>
      <c r="I5804">
        <v>7204</v>
      </c>
      <c r="J5804" t="str">
        <f>_xlfn.XLOOKUP(I5804,[1]Planilha1!$C:$C,[1]Planilha1!$B:$B)</f>
        <v>7204 - CD São Paulo</v>
      </c>
      <c r="K5804" t="str">
        <f>_xlfn.XLOOKUP(I5804,[1]Planilha1!$C:$C,[1]Planilha1!$D:$D)</f>
        <v>43.340.312/0010-48</v>
      </c>
      <c r="L5804" t="str">
        <f>_xlfn.XLOOKUP(B5804,[2]Projeto!$B:$B,[2]Projeto!$P:$P)</f>
        <v>Paga</v>
      </c>
      <c r="M5804">
        <v>701203</v>
      </c>
      <c r="N5804" t="s">
        <v>1125</v>
      </c>
      <c r="O5804" t="str">
        <f>_xlfn.XLOOKUP(N5804,[3]Planilha1!$N:$N,[3]Planilha1!$O:$O)</f>
        <v>FLAC</v>
      </c>
      <c r="P5804">
        <v>2026</v>
      </c>
      <c r="Q5804" s="2" t="s">
        <v>1153</v>
      </c>
    </row>
    <row r="5805" spans="1:17" ht="16.8" x14ac:dyDescent="0.3">
      <c r="A5805" t="s">
        <v>1224</v>
      </c>
      <c r="B5805">
        <v>4500917346</v>
      </c>
      <c r="C5805">
        <v>5181253</v>
      </c>
      <c r="D5805" t="s">
        <v>189</v>
      </c>
      <c r="E5805">
        <v>630036007</v>
      </c>
      <c r="F5805" t="s">
        <v>451</v>
      </c>
      <c r="G5805" s="4">
        <v>666</v>
      </c>
      <c r="H5805" s="4">
        <v>19.98</v>
      </c>
      <c r="I5805">
        <v>7204</v>
      </c>
      <c r="J5805" t="str">
        <f>_xlfn.XLOOKUP(I5805,[1]Planilha1!$C:$C,[1]Planilha1!$B:$B)</f>
        <v>7204 - CD São Paulo</v>
      </c>
      <c r="K5805" t="str">
        <f>_xlfn.XLOOKUP(I5805,[1]Planilha1!$C:$C,[1]Planilha1!$D:$D)</f>
        <v>43.340.312/0010-48</v>
      </c>
      <c r="L5805" t="str">
        <f>_xlfn.XLOOKUP(B5805,[2]Projeto!$B:$B,[2]Projeto!$P:$P)</f>
        <v>Paga</v>
      </c>
      <c r="M5805">
        <v>701203</v>
      </c>
      <c r="N5805" t="s">
        <v>1125</v>
      </c>
      <c r="O5805" t="str">
        <f>_xlfn.XLOOKUP(N5805,[3]Planilha1!$N:$N,[3]Planilha1!$O:$O)</f>
        <v>FLAC</v>
      </c>
      <c r="P5805">
        <v>2026</v>
      </c>
      <c r="Q5805" s="2" t="s">
        <v>1153</v>
      </c>
    </row>
    <row r="5806" spans="1:17" ht="16.8" x14ac:dyDescent="0.3">
      <c r="A5806" t="s">
        <v>1224</v>
      </c>
      <c r="B5806">
        <v>4500917346</v>
      </c>
      <c r="C5806">
        <v>5116958</v>
      </c>
      <c r="D5806" t="s">
        <v>259</v>
      </c>
      <c r="E5806">
        <v>610402075</v>
      </c>
      <c r="F5806" t="s">
        <v>111</v>
      </c>
      <c r="G5806" s="4">
        <v>1197</v>
      </c>
      <c r="H5806" s="4">
        <v>35.909999999999997</v>
      </c>
      <c r="I5806">
        <v>7204</v>
      </c>
      <c r="J5806" t="str">
        <f>_xlfn.XLOOKUP(I5806,[1]Planilha1!$C:$C,[1]Planilha1!$B:$B)</f>
        <v>7204 - CD São Paulo</v>
      </c>
      <c r="K5806" t="str">
        <f>_xlfn.XLOOKUP(I5806,[1]Planilha1!$C:$C,[1]Planilha1!$D:$D)</f>
        <v>43.340.312/0010-48</v>
      </c>
      <c r="L5806" t="str">
        <f>_xlfn.XLOOKUP(B5806,[2]Projeto!$B:$B,[2]Projeto!$P:$P)</f>
        <v>Paga</v>
      </c>
      <c r="M5806">
        <v>701203</v>
      </c>
      <c r="N5806" t="s">
        <v>1125</v>
      </c>
      <c r="O5806" t="str">
        <f>_xlfn.XLOOKUP(N5806,[3]Planilha1!$N:$N,[3]Planilha1!$O:$O)</f>
        <v>FLAC</v>
      </c>
      <c r="P5806">
        <v>2026</v>
      </c>
      <c r="Q5806" s="2" t="s">
        <v>1153</v>
      </c>
    </row>
    <row r="5807" spans="1:17" ht="16.8" x14ac:dyDescent="0.3">
      <c r="A5807" t="s">
        <v>1224</v>
      </c>
      <c r="B5807">
        <v>4500917346</v>
      </c>
      <c r="C5807">
        <v>5116958</v>
      </c>
      <c r="D5807" t="s">
        <v>259</v>
      </c>
      <c r="E5807">
        <v>610501353</v>
      </c>
      <c r="F5807" t="s">
        <v>144</v>
      </c>
      <c r="G5807" s="4">
        <v>463.17</v>
      </c>
      <c r="H5807" s="4">
        <v>13.9</v>
      </c>
      <c r="I5807">
        <v>7204</v>
      </c>
      <c r="J5807" t="str">
        <f>_xlfn.XLOOKUP(I5807,[1]Planilha1!$C:$C,[1]Planilha1!$B:$B)</f>
        <v>7204 - CD São Paulo</v>
      </c>
      <c r="K5807" t="str">
        <f>_xlfn.XLOOKUP(I5807,[1]Planilha1!$C:$C,[1]Planilha1!$D:$D)</f>
        <v>43.340.312/0010-48</v>
      </c>
      <c r="L5807" t="str">
        <f>_xlfn.XLOOKUP(B5807,[2]Projeto!$B:$B,[2]Projeto!$P:$P)</f>
        <v>Paga</v>
      </c>
      <c r="M5807">
        <v>701203</v>
      </c>
      <c r="N5807" t="s">
        <v>1125</v>
      </c>
      <c r="O5807" t="str">
        <f>_xlfn.XLOOKUP(N5807,[3]Planilha1!$N:$N,[3]Planilha1!$O:$O)</f>
        <v>FLAC</v>
      </c>
      <c r="P5807">
        <v>2026</v>
      </c>
      <c r="Q5807" s="2" t="s">
        <v>1153</v>
      </c>
    </row>
    <row r="5808" spans="1:17" ht="16.8" x14ac:dyDescent="0.3">
      <c r="A5808" t="s">
        <v>1224</v>
      </c>
      <c r="B5808">
        <v>4500917346</v>
      </c>
      <c r="C5808">
        <v>5331617</v>
      </c>
      <c r="D5808" t="s">
        <v>633</v>
      </c>
      <c r="E5808">
        <v>610402075</v>
      </c>
      <c r="F5808" t="s">
        <v>111</v>
      </c>
      <c r="G5808" s="4">
        <v>422.9</v>
      </c>
      <c r="H5808" s="4">
        <v>12.69</v>
      </c>
      <c r="I5808">
        <v>7204</v>
      </c>
      <c r="J5808" t="str">
        <f>_xlfn.XLOOKUP(I5808,[1]Planilha1!$C:$C,[1]Planilha1!$B:$B)</f>
        <v>7204 - CD São Paulo</v>
      </c>
      <c r="K5808" t="str">
        <f>_xlfn.XLOOKUP(I5808,[1]Planilha1!$C:$C,[1]Planilha1!$D:$D)</f>
        <v>43.340.312/0010-48</v>
      </c>
      <c r="L5808" t="str">
        <f>_xlfn.XLOOKUP(B5808,[2]Projeto!$B:$B,[2]Projeto!$P:$P)</f>
        <v>Paga</v>
      </c>
      <c r="M5808">
        <v>701203</v>
      </c>
      <c r="N5808" t="s">
        <v>1125</v>
      </c>
      <c r="O5808" t="str">
        <f>_xlfn.XLOOKUP(N5808,[3]Planilha1!$N:$N,[3]Planilha1!$O:$O)</f>
        <v>FLAC</v>
      </c>
      <c r="P5808">
        <v>2026</v>
      </c>
      <c r="Q5808" s="2" t="s">
        <v>1153</v>
      </c>
    </row>
    <row r="5809" spans="1:17" ht="16.8" x14ac:dyDescent="0.3">
      <c r="A5809" t="s">
        <v>1224</v>
      </c>
      <c r="B5809">
        <v>4500917346</v>
      </c>
      <c r="C5809">
        <v>5254974</v>
      </c>
      <c r="D5809" t="s">
        <v>403</v>
      </c>
      <c r="E5809">
        <v>610102368</v>
      </c>
      <c r="F5809" t="s">
        <v>88</v>
      </c>
      <c r="G5809" s="4">
        <v>480</v>
      </c>
      <c r="H5809" s="4">
        <v>14.4</v>
      </c>
      <c r="I5809">
        <v>7204</v>
      </c>
      <c r="J5809" t="str">
        <f>_xlfn.XLOOKUP(I5809,[1]Planilha1!$C:$C,[1]Planilha1!$B:$B)</f>
        <v>7204 - CD São Paulo</v>
      </c>
      <c r="K5809" t="str">
        <f>_xlfn.XLOOKUP(I5809,[1]Planilha1!$C:$C,[1]Planilha1!$D:$D)</f>
        <v>43.340.312/0010-48</v>
      </c>
      <c r="L5809" t="str">
        <f>_xlfn.XLOOKUP(B5809,[2]Projeto!$B:$B,[2]Projeto!$P:$P)</f>
        <v>Paga</v>
      </c>
      <c r="M5809">
        <v>701203</v>
      </c>
      <c r="N5809" t="s">
        <v>1125</v>
      </c>
      <c r="O5809" t="str">
        <f>_xlfn.XLOOKUP(N5809,[3]Planilha1!$N:$N,[3]Planilha1!$O:$O)</f>
        <v>FLAC</v>
      </c>
      <c r="P5809">
        <v>2026</v>
      </c>
      <c r="Q5809" s="2" t="s">
        <v>1153</v>
      </c>
    </row>
    <row r="5810" spans="1:17" ht="16.8" x14ac:dyDescent="0.3">
      <c r="A5810" t="s">
        <v>1224</v>
      </c>
      <c r="B5810">
        <v>4500917346</v>
      </c>
      <c r="C5810">
        <v>5352384</v>
      </c>
      <c r="D5810" t="s">
        <v>560</v>
      </c>
      <c r="E5810">
        <v>610038007</v>
      </c>
      <c r="F5810" t="s">
        <v>213</v>
      </c>
      <c r="G5810" s="4">
        <v>321</v>
      </c>
      <c r="H5810" s="4">
        <v>9.6300000000000008</v>
      </c>
      <c r="I5810">
        <v>7204</v>
      </c>
      <c r="J5810" t="str">
        <f>_xlfn.XLOOKUP(I5810,[1]Planilha1!$C:$C,[1]Planilha1!$B:$B)</f>
        <v>7204 - CD São Paulo</v>
      </c>
      <c r="K5810" t="str">
        <f>_xlfn.XLOOKUP(I5810,[1]Planilha1!$C:$C,[1]Planilha1!$D:$D)</f>
        <v>43.340.312/0010-48</v>
      </c>
      <c r="L5810" t="str">
        <f>_xlfn.XLOOKUP(B5810,[2]Projeto!$B:$B,[2]Projeto!$P:$P)</f>
        <v>Paga</v>
      </c>
      <c r="M5810">
        <v>701203</v>
      </c>
      <c r="N5810" t="s">
        <v>1125</v>
      </c>
      <c r="O5810" t="str">
        <f>_xlfn.XLOOKUP(N5810,[3]Planilha1!$N:$N,[3]Planilha1!$O:$O)</f>
        <v>FLAC</v>
      </c>
      <c r="P5810">
        <v>2026</v>
      </c>
      <c r="Q5810" s="2" t="s">
        <v>1153</v>
      </c>
    </row>
    <row r="5811" spans="1:17" ht="16.8" x14ac:dyDescent="0.3">
      <c r="A5811" t="s">
        <v>1224</v>
      </c>
      <c r="B5811">
        <v>4500917346</v>
      </c>
      <c r="C5811">
        <v>5264254</v>
      </c>
      <c r="D5811" t="s">
        <v>271</v>
      </c>
      <c r="E5811">
        <v>610102500</v>
      </c>
      <c r="F5811" t="s">
        <v>699</v>
      </c>
      <c r="G5811" s="4">
        <v>990</v>
      </c>
      <c r="H5811" s="4">
        <v>29.7</v>
      </c>
      <c r="I5811">
        <v>7204</v>
      </c>
      <c r="J5811" t="str">
        <f>_xlfn.XLOOKUP(I5811,[1]Planilha1!$C:$C,[1]Planilha1!$B:$B)</f>
        <v>7204 - CD São Paulo</v>
      </c>
      <c r="K5811" t="str">
        <f>_xlfn.XLOOKUP(I5811,[1]Planilha1!$C:$C,[1]Planilha1!$D:$D)</f>
        <v>43.340.312/0010-48</v>
      </c>
      <c r="L5811" t="str">
        <f>_xlfn.XLOOKUP(B5811,[2]Projeto!$B:$B,[2]Projeto!$P:$P)</f>
        <v>Paga</v>
      </c>
      <c r="M5811">
        <v>701203</v>
      </c>
      <c r="N5811" t="s">
        <v>1125</v>
      </c>
      <c r="O5811" t="str">
        <f>_xlfn.XLOOKUP(N5811,[3]Planilha1!$N:$N,[3]Planilha1!$O:$O)</f>
        <v>FLAC</v>
      </c>
      <c r="P5811">
        <v>2026</v>
      </c>
      <c r="Q5811" s="2" t="s">
        <v>1153</v>
      </c>
    </row>
    <row r="5812" spans="1:17" ht="16.8" x14ac:dyDescent="0.3">
      <c r="A5812" t="s">
        <v>1224</v>
      </c>
      <c r="B5812">
        <v>4500917346</v>
      </c>
      <c r="C5812">
        <v>5366269</v>
      </c>
      <c r="D5812" t="s">
        <v>378</v>
      </c>
      <c r="E5812">
        <v>610402075</v>
      </c>
      <c r="F5812" t="s">
        <v>111</v>
      </c>
      <c r="G5812" s="4">
        <v>1672</v>
      </c>
      <c r="H5812" s="4">
        <v>50.16</v>
      </c>
      <c r="I5812">
        <v>7204</v>
      </c>
      <c r="J5812" t="str">
        <f>_xlfn.XLOOKUP(I5812,[1]Planilha1!$C:$C,[1]Planilha1!$B:$B)</f>
        <v>7204 - CD São Paulo</v>
      </c>
      <c r="K5812" t="str">
        <f>_xlfn.XLOOKUP(I5812,[1]Planilha1!$C:$C,[1]Planilha1!$D:$D)</f>
        <v>43.340.312/0010-48</v>
      </c>
      <c r="L5812" t="str">
        <f>_xlfn.XLOOKUP(B5812,[2]Projeto!$B:$B,[2]Projeto!$P:$P)</f>
        <v>Paga</v>
      </c>
      <c r="M5812">
        <v>701203</v>
      </c>
      <c r="N5812" t="s">
        <v>1125</v>
      </c>
      <c r="O5812" t="str">
        <f>_xlfn.XLOOKUP(N5812,[3]Planilha1!$N:$N,[3]Planilha1!$O:$O)</f>
        <v>FLAC</v>
      </c>
      <c r="P5812">
        <v>2026</v>
      </c>
      <c r="Q5812" s="2" t="s">
        <v>1153</v>
      </c>
    </row>
    <row r="5813" spans="1:17" ht="16.8" x14ac:dyDescent="0.3">
      <c r="A5813" t="s">
        <v>1224</v>
      </c>
      <c r="B5813">
        <v>4500917346</v>
      </c>
      <c r="C5813">
        <v>5366269</v>
      </c>
      <c r="D5813" t="s">
        <v>378</v>
      </c>
      <c r="E5813">
        <v>610402075</v>
      </c>
      <c r="F5813" t="s">
        <v>111</v>
      </c>
      <c r="G5813" s="4">
        <v>418</v>
      </c>
      <c r="H5813" s="4">
        <v>12.54</v>
      </c>
      <c r="I5813">
        <v>7204</v>
      </c>
      <c r="J5813" t="str">
        <f>_xlfn.XLOOKUP(I5813,[1]Planilha1!$C:$C,[1]Planilha1!$B:$B)</f>
        <v>7204 - CD São Paulo</v>
      </c>
      <c r="K5813" t="str">
        <f>_xlfn.XLOOKUP(I5813,[1]Planilha1!$C:$C,[1]Planilha1!$D:$D)</f>
        <v>43.340.312/0010-48</v>
      </c>
      <c r="L5813" t="str">
        <f>_xlfn.XLOOKUP(B5813,[2]Projeto!$B:$B,[2]Projeto!$P:$P)</f>
        <v>Paga</v>
      </c>
      <c r="M5813">
        <v>701203</v>
      </c>
      <c r="N5813" t="s">
        <v>1125</v>
      </c>
      <c r="O5813" t="str">
        <f>_xlfn.XLOOKUP(N5813,[3]Planilha1!$N:$N,[3]Planilha1!$O:$O)</f>
        <v>FLAC</v>
      </c>
      <c r="P5813">
        <v>2026</v>
      </c>
      <c r="Q5813" s="2" t="s">
        <v>1153</v>
      </c>
    </row>
    <row r="5814" spans="1:17" ht="16.8" x14ac:dyDescent="0.3">
      <c r="A5814" t="s">
        <v>1224</v>
      </c>
      <c r="B5814">
        <v>4500917346</v>
      </c>
      <c r="C5814">
        <v>5363684</v>
      </c>
      <c r="D5814" t="s">
        <v>757</v>
      </c>
      <c r="E5814">
        <v>610102368</v>
      </c>
      <c r="F5814" t="s">
        <v>88</v>
      </c>
      <c r="G5814" s="4">
        <v>61.2</v>
      </c>
      <c r="H5814" s="4">
        <v>1.84</v>
      </c>
      <c r="I5814">
        <v>7204</v>
      </c>
      <c r="J5814" t="str">
        <f>_xlfn.XLOOKUP(I5814,[1]Planilha1!$C:$C,[1]Planilha1!$B:$B)</f>
        <v>7204 - CD São Paulo</v>
      </c>
      <c r="K5814" t="str">
        <f>_xlfn.XLOOKUP(I5814,[1]Planilha1!$C:$C,[1]Planilha1!$D:$D)</f>
        <v>43.340.312/0010-48</v>
      </c>
      <c r="L5814" t="str">
        <f>_xlfn.XLOOKUP(B5814,[2]Projeto!$B:$B,[2]Projeto!$P:$P)</f>
        <v>Paga</v>
      </c>
      <c r="M5814">
        <v>701203</v>
      </c>
      <c r="N5814" t="s">
        <v>1125</v>
      </c>
      <c r="O5814" t="str">
        <f>_xlfn.XLOOKUP(N5814,[3]Planilha1!$N:$N,[3]Planilha1!$O:$O)</f>
        <v>FLAC</v>
      </c>
      <c r="P5814">
        <v>2026</v>
      </c>
      <c r="Q5814" s="2" t="s">
        <v>1153</v>
      </c>
    </row>
    <row r="5815" spans="1:17" ht="16.8" x14ac:dyDescent="0.3">
      <c r="A5815" t="s">
        <v>1224</v>
      </c>
      <c r="B5815">
        <v>4500917346</v>
      </c>
      <c r="C5815">
        <v>5363684</v>
      </c>
      <c r="D5815" t="s">
        <v>757</v>
      </c>
      <c r="E5815">
        <v>610402075</v>
      </c>
      <c r="F5815" t="s">
        <v>111</v>
      </c>
      <c r="G5815" s="4">
        <v>1672</v>
      </c>
      <c r="H5815" s="4">
        <v>50.16</v>
      </c>
      <c r="I5815">
        <v>7204</v>
      </c>
      <c r="J5815" t="str">
        <f>_xlfn.XLOOKUP(I5815,[1]Planilha1!$C:$C,[1]Planilha1!$B:$B)</f>
        <v>7204 - CD São Paulo</v>
      </c>
      <c r="K5815" t="str">
        <f>_xlfn.XLOOKUP(I5815,[1]Planilha1!$C:$C,[1]Planilha1!$D:$D)</f>
        <v>43.340.312/0010-48</v>
      </c>
      <c r="L5815" t="str">
        <f>_xlfn.XLOOKUP(B5815,[2]Projeto!$B:$B,[2]Projeto!$P:$P)</f>
        <v>Paga</v>
      </c>
      <c r="M5815">
        <v>701203</v>
      </c>
      <c r="N5815" t="s">
        <v>1125</v>
      </c>
      <c r="O5815" t="str">
        <f>_xlfn.XLOOKUP(N5815,[3]Planilha1!$N:$N,[3]Planilha1!$O:$O)</f>
        <v>FLAC</v>
      </c>
      <c r="P5815">
        <v>2026</v>
      </c>
      <c r="Q5815" s="2" t="s">
        <v>1153</v>
      </c>
    </row>
    <row r="5816" spans="1:17" ht="16.8" x14ac:dyDescent="0.3">
      <c r="A5816" t="s">
        <v>1224</v>
      </c>
      <c r="B5816">
        <v>4500917346</v>
      </c>
      <c r="C5816">
        <v>5266756</v>
      </c>
      <c r="D5816" t="s">
        <v>592</v>
      </c>
      <c r="E5816">
        <v>610111363</v>
      </c>
      <c r="F5816" t="s">
        <v>863</v>
      </c>
      <c r="G5816" s="4">
        <v>270</v>
      </c>
      <c r="H5816" s="4">
        <v>8.1</v>
      </c>
      <c r="I5816">
        <v>7204</v>
      </c>
      <c r="J5816" t="str">
        <f>_xlfn.XLOOKUP(I5816,[1]Planilha1!$C:$C,[1]Planilha1!$B:$B)</f>
        <v>7204 - CD São Paulo</v>
      </c>
      <c r="K5816" t="str">
        <f>_xlfn.XLOOKUP(I5816,[1]Planilha1!$C:$C,[1]Planilha1!$D:$D)</f>
        <v>43.340.312/0010-48</v>
      </c>
      <c r="L5816" t="str">
        <f>_xlfn.XLOOKUP(B5816,[2]Projeto!$B:$B,[2]Projeto!$P:$P)</f>
        <v>Paga</v>
      </c>
      <c r="M5816">
        <v>701203</v>
      </c>
      <c r="N5816" t="s">
        <v>1125</v>
      </c>
      <c r="O5816" t="str">
        <f>_xlfn.XLOOKUP(N5816,[3]Planilha1!$N:$N,[3]Planilha1!$O:$O)</f>
        <v>FLAC</v>
      </c>
      <c r="P5816">
        <v>2026</v>
      </c>
      <c r="Q5816" s="2" t="s">
        <v>1153</v>
      </c>
    </row>
    <row r="5817" spans="1:17" ht="16.8" x14ac:dyDescent="0.3">
      <c r="A5817" t="s">
        <v>1224</v>
      </c>
      <c r="B5817">
        <v>4500917346</v>
      </c>
      <c r="C5817">
        <v>5303069</v>
      </c>
      <c r="D5817" t="s">
        <v>641</v>
      </c>
      <c r="E5817">
        <v>610101477</v>
      </c>
      <c r="F5817" t="s">
        <v>855</v>
      </c>
      <c r="G5817" s="4">
        <v>168</v>
      </c>
      <c r="H5817" s="4">
        <v>5.04</v>
      </c>
      <c r="I5817">
        <v>7204</v>
      </c>
      <c r="J5817" t="str">
        <f>_xlfn.XLOOKUP(I5817,[1]Planilha1!$C:$C,[1]Planilha1!$B:$B)</f>
        <v>7204 - CD São Paulo</v>
      </c>
      <c r="K5817" t="str">
        <f>_xlfn.XLOOKUP(I5817,[1]Planilha1!$C:$C,[1]Planilha1!$D:$D)</f>
        <v>43.340.312/0010-48</v>
      </c>
      <c r="L5817" t="str">
        <f>_xlfn.XLOOKUP(B5817,[2]Projeto!$B:$B,[2]Projeto!$P:$P)</f>
        <v>Paga</v>
      </c>
      <c r="M5817">
        <v>701203</v>
      </c>
      <c r="N5817" t="s">
        <v>1125</v>
      </c>
      <c r="O5817" t="str">
        <f>_xlfn.XLOOKUP(N5817,[3]Planilha1!$N:$N,[3]Planilha1!$O:$O)</f>
        <v>FLAC</v>
      </c>
      <c r="P5817">
        <v>2026</v>
      </c>
      <c r="Q5817" s="2" t="s">
        <v>1153</v>
      </c>
    </row>
    <row r="5818" spans="1:17" ht="16.8" x14ac:dyDescent="0.3">
      <c r="A5818" t="s">
        <v>1224</v>
      </c>
      <c r="B5818">
        <v>4500917346</v>
      </c>
      <c r="C5818">
        <v>5303069</v>
      </c>
      <c r="D5818" t="s">
        <v>641</v>
      </c>
      <c r="E5818">
        <v>610110340</v>
      </c>
      <c r="F5818" t="s">
        <v>122</v>
      </c>
      <c r="G5818" s="4">
        <v>144</v>
      </c>
      <c r="H5818" s="4">
        <v>4.32</v>
      </c>
      <c r="I5818">
        <v>7204</v>
      </c>
      <c r="J5818" t="str">
        <f>_xlfn.XLOOKUP(I5818,[1]Planilha1!$C:$C,[1]Planilha1!$B:$B)</f>
        <v>7204 - CD São Paulo</v>
      </c>
      <c r="K5818" t="str">
        <f>_xlfn.XLOOKUP(I5818,[1]Planilha1!$C:$C,[1]Planilha1!$D:$D)</f>
        <v>43.340.312/0010-48</v>
      </c>
      <c r="L5818" t="str">
        <f>_xlfn.XLOOKUP(B5818,[2]Projeto!$B:$B,[2]Projeto!$P:$P)</f>
        <v>Paga</v>
      </c>
      <c r="M5818">
        <v>701203</v>
      </c>
      <c r="N5818" t="s">
        <v>1125</v>
      </c>
      <c r="O5818" t="str">
        <f>_xlfn.XLOOKUP(N5818,[3]Planilha1!$N:$N,[3]Planilha1!$O:$O)</f>
        <v>FLAC</v>
      </c>
      <c r="P5818">
        <v>2026</v>
      </c>
      <c r="Q5818" s="2" t="s">
        <v>1153</v>
      </c>
    </row>
    <row r="5819" spans="1:17" ht="16.8" x14ac:dyDescent="0.3">
      <c r="A5819" t="s">
        <v>1224</v>
      </c>
      <c r="B5819">
        <v>4500917346</v>
      </c>
      <c r="C5819">
        <v>5303069</v>
      </c>
      <c r="D5819" t="s">
        <v>641</v>
      </c>
      <c r="E5819">
        <v>610112340</v>
      </c>
      <c r="F5819" t="s">
        <v>140</v>
      </c>
      <c r="G5819" s="4">
        <v>144</v>
      </c>
      <c r="H5819" s="4">
        <v>4.32</v>
      </c>
      <c r="I5819">
        <v>7204</v>
      </c>
      <c r="J5819" t="str">
        <f>_xlfn.XLOOKUP(I5819,[1]Planilha1!$C:$C,[1]Planilha1!$B:$B)</f>
        <v>7204 - CD São Paulo</v>
      </c>
      <c r="K5819" t="str">
        <f>_xlfn.XLOOKUP(I5819,[1]Planilha1!$C:$C,[1]Planilha1!$D:$D)</f>
        <v>43.340.312/0010-48</v>
      </c>
      <c r="L5819" t="str">
        <f>_xlfn.XLOOKUP(B5819,[2]Projeto!$B:$B,[2]Projeto!$P:$P)</f>
        <v>Paga</v>
      </c>
      <c r="M5819">
        <v>701203</v>
      </c>
      <c r="N5819" t="s">
        <v>1125</v>
      </c>
      <c r="O5819" t="str">
        <f>_xlfn.XLOOKUP(N5819,[3]Planilha1!$N:$N,[3]Planilha1!$O:$O)</f>
        <v>FLAC</v>
      </c>
      <c r="P5819">
        <v>2026</v>
      </c>
      <c r="Q5819" s="2" t="s">
        <v>1153</v>
      </c>
    </row>
    <row r="5820" spans="1:17" ht="16.8" x14ac:dyDescent="0.3">
      <c r="A5820" t="s">
        <v>1224</v>
      </c>
      <c r="B5820">
        <v>4500917346</v>
      </c>
      <c r="C5820">
        <v>5303069</v>
      </c>
      <c r="D5820" t="s">
        <v>641</v>
      </c>
      <c r="E5820">
        <v>610101477</v>
      </c>
      <c r="F5820" t="s">
        <v>855</v>
      </c>
      <c r="G5820" s="4">
        <v>168</v>
      </c>
      <c r="H5820" s="4">
        <v>5.04</v>
      </c>
      <c r="I5820">
        <v>7204</v>
      </c>
      <c r="J5820" t="str">
        <f>_xlfn.XLOOKUP(I5820,[1]Planilha1!$C:$C,[1]Planilha1!$B:$B)</f>
        <v>7204 - CD São Paulo</v>
      </c>
      <c r="K5820" t="str">
        <f>_xlfn.XLOOKUP(I5820,[1]Planilha1!$C:$C,[1]Planilha1!$D:$D)</f>
        <v>43.340.312/0010-48</v>
      </c>
      <c r="L5820" t="str">
        <f>_xlfn.XLOOKUP(B5820,[2]Projeto!$B:$B,[2]Projeto!$P:$P)</f>
        <v>Paga</v>
      </c>
      <c r="M5820">
        <v>701203</v>
      </c>
      <c r="N5820" t="s">
        <v>1125</v>
      </c>
      <c r="O5820" t="str">
        <f>_xlfn.XLOOKUP(N5820,[3]Planilha1!$N:$N,[3]Planilha1!$O:$O)</f>
        <v>FLAC</v>
      </c>
      <c r="P5820">
        <v>2026</v>
      </c>
      <c r="Q5820" s="2" t="s">
        <v>1153</v>
      </c>
    </row>
    <row r="5821" spans="1:17" ht="16.8" x14ac:dyDescent="0.3">
      <c r="A5821" t="s">
        <v>1224</v>
      </c>
      <c r="B5821">
        <v>4500917346</v>
      </c>
      <c r="C5821">
        <v>5323094</v>
      </c>
      <c r="D5821" t="s">
        <v>432</v>
      </c>
      <c r="E5821">
        <v>610109363</v>
      </c>
      <c r="F5821" t="s">
        <v>135</v>
      </c>
      <c r="G5821" s="4">
        <v>-353.88</v>
      </c>
      <c r="H5821" s="4">
        <v>-10.62</v>
      </c>
      <c r="I5821">
        <v>7204</v>
      </c>
      <c r="J5821" t="str">
        <f>_xlfn.XLOOKUP(I5821,[1]Planilha1!$C:$C,[1]Planilha1!$B:$B)</f>
        <v>7204 - CD São Paulo</v>
      </c>
      <c r="K5821" t="str">
        <f>_xlfn.XLOOKUP(I5821,[1]Planilha1!$C:$C,[1]Planilha1!$D:$D)</f>
        <v>43.340.312/0010-48</v>
      </c>
      <c r="L5821" t="str">
        <f>_xlfn.XLOOKUP(B5821,[2]Projeto!$B:$B,[2]Projeto!$P:$P)</f>
        <v>Paga</v>
      </c>
      <c r="M5821">
        <v>701203</v>
      </c>
      <c r="N5821" t="s">
        <v>1125</v>
      </c>
      <c r="O5821" t="str">
        <f>_xlfn.XLOOKUP(N5821,[3]Planilha1!$N:$N,[3]Planilha1!$O:$O)</f>
        <v>FLAC</v>
      </c>
      <c r="P5821">
        <v>2026</v>
      </c>
      <c r="Q5821" s="2" t="s">
        <v>1153</v>
      </c>
    </row>
    <row r="5822" spans="1:17" ht="16.8" x14ac:dyDescent="0.3">
      <c r="A5822" t="s">
        <v>1224</v>
      </c>
      <c r="B5822">
        <v>4500917346</v>
      </c>
      <c r="C5822">
        <v>5312393</v>
      </c>
      <c r="D5822" t="s">
        <v>969</v>
      </c>
      <c r="E5822">
        <v>610045007</v>
      </c>
      <c r="F5822" t="s">
        <v>258</v>
      </c>
      <c r="G5822" s="4">
        <v>-642</v>
      </c>
      <c r="H5822" s="4">
        <v>-19.260000000000002</v>
      </c>
      <c r="I5822">
        <v>7204</v>
      </c>
      <c r="J5822" t="str">
        <f>_xlfn.XLOOKUP(I5822,[1]Planilha1!$C:$C,[1]Planilha1!$B:$B)</f>
        <v>7204 - CD São Paulo</v>
      </c>
      <c r="K5822" t="str">
        <f>_xlfn.XLOOKUP(I5822,[1]Planilha1!$C:$C,[1]Planilha1!$D:$D)</f>
        <v>43.340.312/0010-48</v>
      </c>
      <c r="L5822" t="str">
        <f>_xlfn.XLOOKUP(B5822,[2]Projeto!$B:$B,[2]Projeto!$P:$P)</f>
        <v>Paga</v>
      </c>
      <c r="M5822">
        <v>701203</v>
      </c>
      <c r="N5822" t="s">
        <v>1125</v>
      </c>
      <c r="O5822" t="str">
        <f>_xlfn.XLOOKUP(N5822,[3]Planilha1!$N:$N,[3]Planilha1!$O:$O)</f>
        <v>FLAC</v>
      </c>
      <c r="P5822">
        <v>2026</v>
      </c>
      <c r="Q5822" s="2" t="s">
        <v>1153</v>
      </c>
    </row>
    <row r="5823" spans="1:17" ht="16.8" x14ac:dyDescent="0.3">
      <c r="A5823" t="s">
        <v>1224</v>
      </c>
      <c r="B5823">
        <v>4500917346</v>
      </c>
      <c r="C5823">
        <v>5294651</v>
      </c>
      <c r="D5823" t="s">
        <v>341</v>
      </c>
      <c r="E5823">
        <v>610402075</v>
      </c>
      <c r="F5823" t="s">
        <v>111</v>
      </c>
      <c r="G5823" s="4">
        <v>-422.9</v>
      </c>
      <c r="H5823" s="4">
        <v>-12.69</v>
      </c>
      <c r="I5823">
        <v>7204</v>
      </c>
      <c r="J5823" t="str">
        <f>_xlfn.XLOOKUP(I5823,[1]Planilha1!$C:$C,[1]Planilha1!$B:$B)</f>
        <v>7204 - CD São Paulo</v>
      </c>
      <c r="K5823" t="str">
        <f>_xlfn.XLOOKUP(I5823,[1]Planilha1!$C:$C,[1]Planilha1!$D:$D)</f>
        <v>43.340.312/0010-48</v>
      </c>
      <c r="L5823" t="str">
        <f>_xlfn.XLOOKUP(B5823,[2]Projeto!$B:$B,[2]Projeto!$P:$P)</f>
        <v>Paga</v>
      </c>
      <c r="M5823">
        <v>701203</v>
      </c>
      <c r="N5823" t="s">
        <v>1125</v>
      </c>
      <c r="O5823" t="str">
        <f>_xlfn.XLOOKUP(N5823,[3]Planilha1!$N:$N,[3]Planilha1!$O:$O)</f>
        <v>FLAC</v>
      </c>
      <c r="P5823">
        <v>2026</v>
      </c>
      <c r="Q5823" s="2" t="s">
        <v>1153</v>
      </c>
    </row>
    <row r="5824" spans="1:17" ht="16.8" x14ac:dyDescent="0.3">
      <c r="A5824" t="s">
        <v>1224</v>
      </c>
      <c r="B5824">
        <v>4500917346</v>
      </c>
      <c r="C5824">
        <v>5315163</v>
      </c>
      <c r="D5824" t="s">
        <v>383</v>
      </c>
      <c r="E5824">
        <v>630036007</v>
      </c>
      <c r="F5824" t="s">
        <v>451</v>
      </c>
      <c r="G5824" s="4">
        <v>-66.599999999999994</v>
      </c>
      <c r="H5824" s="4">
        <v>-2</v>
      </c>
      <c r="I5824">
        <v>7204</v>
      </c>
      <c r="J5824" t="str">
        <f>_xlfn.XLOOKUP(I5824,[1]Planilha1!$C:$C,[1]Planilha1!$B:$B)</f>
        <v>7204 - CD São Paulo</v>
      </c>
      <c r="K5824" t="str">
        <f>_xlfn.XLOOKUP(I5824,[1]Planilha1!$C:$C,[1]Planilha1!$D:$D)</f>
        <v>43.340.312/0010-48</v>
      </c>
      <c r="L5824" t="str">
        <f>_xlfn.XLOOKUP(B5824,[2]Projeto!$B:$B,[2]Projeto!$P:$P)</f>
        <v>Paga</v>
      </c>
      <c r="M5824">
        <v>701203</v>
      </c>
      <c r="N5824" t="s">
        <v>1125</v>
      </c>
      <c r="O5824" t="str">
        <f>_xlfn.XLOOKUP(N5824,[3]Planilha1!$N:$N,[3]Planilha1!$O:$O)</f>
        <v>FLAC</v>
      </c>
      <c r="P5824">
        <v>2026</v>
      </c>
      <c r="Q5824" s="2" t="s">
        <v>1153</v>
      </c>
    </row>
    <row r="5825" spans="1:17" ht="16.8" x14ac:dyDescent="0.3">
      <c r="A5825" t="s">
        <v>1224</v>
      </c>
      <c r="B5825">
        <v>4500917188</v>
      </c>
      <c r="C5825">
        <v>5063519</v>
      </c>
      <c r="D5825" t="s">
        <v>50</v>
      </c>
      <c r="E5825">
        <v>610123368</v>
      </c>
      <c r="F5825" t="s">
        <v>117</v>
      </c>
      <c r="G5825" s="4">
        <v>-274.8</v>
      </c>
      <c r="H5825" s="4">
        <v>-8.24</v>
      </c>
      <c r="I5825">
        <v>7417</v>
      </c>
      <c r="J5825" t="str">
        <f>_xlfn.XLOOKUP(I5825,[1]Planilha1!$C:$C,[1]Planilha1!$B:$B)</f>
        <v>7417 - TSPF - Ribeirão Preto</v>
      </c>
      <c r="K5825" t="str">
        <f>_xlfn.XLOOKUP(I5825,[1]Planilha1!$C:$C,[1]Planilha1!$D:$D)</f>
        <v>43.340.312/0009-04</v>
      </c>
      <c r="L5825" t="str">
        <f>_xlfn.XLOOKUP(B5825,[2]Projeto!$B:$B,[2]Projeto!$P:$P)</f>
        <v>Paga</v>
      </c>
      <c r="M5825">
        <v>701122</v>
      </c>
      <c r="N5825" t="s">
        <v>1120</v>
      </c>
      <c r="O5825" t="str">
        <f>_xlfn.XLOOKUP(N5825,[3]Planilha1!$N:$N,[3]Planilha1!$O:$O)</f>
        <v>Nutri</v>
      </c>
      <c r="P5825">
        <v>2026</v>
      </c>
      <c r="Q5825" s="2" t="s">
        <v>1153</v>
      </c>
    </row>
    <row r="5826" spans="1:17" ht="16.8" x14ac:dyDescent="0.3">
      <c r="A5826" t="s">
        <v>1224</v>
      </c>
      <c r="B5826">
        <v>4500917188</v>
      </c>
      <c r="C5826">
        <v>5063519</v>
      </c>
      <c r="D5826" t="s">
        <v>50</v>
      </c>
      <c r="E5826">
        <v>610100368</v>
      </c>
      <c r="F5826" t="s">
        <v>119</v>
      </c>
      <c r="G5826" s="4">
        <v>-219.84</v>
      </c>
      <c r="H5826" s="4">
        <v>-6.6</v>
      </c>
      <c r="I5826">
        <v>7417</v>
      </c>
      <c r="J5826" t="str">
        <f>_xlfn.XLOOKUP(I5826,[1]Planilha1!$C:$C,[1]Planilha1!$B:$B)</f>
        <v>7417 - TSPF - Ribeirão Preto</v>
      </c>
      <c r="K5826" t="str">
        <f>_xlfn.XLOOKUP(I5826,[1]Planilha1!$C:$C,[1]Planilha1!$D:$D)</f>
        <v>43.340.312/0009-04</v>
      </c>
      <c r="L5826" t="str">
        <f>_xlfn.XLOOKUP(B5826,[2]Projeto!$B:$B,[2]Projeto!$P:$P)</f>
        <v>Paga</v>
      </c>
      <c r="M5826">
        <v>701122</v>
      </c>
      <c r="N5826" t="s">
        <v>1120</v>
      </c>
      <c r="O5826" t="str">
        <f>_xlfn.XLOOKUP(N5826,[3]Planilha1!$N:$N,[3]Planilha1!$O:$O)</f>
        <v>Nutri</v>
      </c>
      <c r="P5826">
        <v>2026</v>
      </c>
      <c r="Q5826" s="2" t="s">
        <v>1153</v>
      </c>
    </row>
    <row r="5827" spans="1:17" ht="16.8" x14ac:dyDescent="0.3">
      <c r="A5827" t="s">
        <v>1224</v>
      </c>
      <c r="B5827">
        <v>4500917346</v>
      </c>
      <c r="C5827">
        <v>5264254</v>
      </c>
      <c r="D5827" t="s">
        <v>271</v>
      </c>
      <c r="E5827">
        <v>610111268</v>
      </c>
      <c r="F5827" t="s">
        <v>780</v>
      </c>
      <c r="G5827" s="4">
        <v>50.16</v>
      </c>
      <c r="H5827" s="4">
        <v>1.5</v>
      </c>
      <c r="I5827">
        <v>7204</v>
      </c>
      <c r="J5827" t="str">
        <f>_xlfn.XLOOKUP(I5827,[1]Planilha1!$C:$C,[1]Planilha1!$B:$B)</f>
        <v>7204 - CD São Paulo</v>
      </c>
      <c r="K5827" t="str">
        <f>_xlfn.XLOOKUP(I5827,[1]Planilha1!$C:$C,[1]Planilha1!$D:$D)</f>
        <v>43.340.312/0010-48</v>
      </c>
      <c r="L5827" t="str">
        <f>_xlfn.XLOOKUP(B5827,[2]Projeto!$B:$B,[2]Projeto!$P:$P)</f>
        <v>Paga</v>
      </c>
      <c r="M5827">
        <v>701203</v>
      </c>
      <c r="N5827" t="s">
        <v>1125</v>
      </c>
      <c r="O5827" t="str">
        <f>_xlfn.XLOOKUP(N5827,[3]Planilha1!$N:$N,[3]Planilha1!$O:$O)</f>
        <v>FLAC</v>
      </c>
      <c r="P5827">
        <v>2026</v>
      </c>
      <c r="Q5827" s="2" t="s">
        <v>1153</v>
      </c>
    </row>
    <row r="5828" spans="1:17" ht="16.8" x14ac:dyDescent="0.3">
      <c r="A5828" t="s">
        <v>1224</v>
      </c>
      <c r="B5828">
        <v>4500917346</v>
      </c>
      <c r="C5828">
        <v>5264254</v>
      </c>
      <c r="D5828" t="s">
        <v>271</v>
      </c>
      <c r="E5828">
        <v>610109368</v>
      </c>
      <c r="F5828" t="s">
        <v>779</v>
      </c>
      <c r="G5828" s="4">
        <v>50.16</v>
      </c>
      <c r="H5828" s="4">
        <v>1.5</v>
      </c>
      <c r="I5828">
        <v>7204</v>
      </c>
      <c r="J5828" t="str">
        <f>_xlfn.XLOOKUP(I5828,[1]Planilha1!$C:$C,[1]Planilha1!$B:$B)</f>
        <v>7204 - CD São Paulo</v>
      </c>
      <c r="K5828" t="str">
        <f>_xlfn.XLOOKUP(I5828,[1]Planilha1!$C:$C,[1]Planilha1!$D:$D)</f>
        <v>43.340.312/0010-48</v>
      </c>
      <c r="L5828" t="str">
        <f>_xlfn.XLOOKUP(B5828,[2]Projeto!$B:$B,[2]Projeto!$P:$P)</f>
        <v>Paga</v>
      </c>
      <c r="M5828">
        <v>701203</v>
      </c>
      <c r="N5828" t="s">
        <v>1125</v>
      </c>
      <c r="O5828" t="str">
        <f>_xlfn.XLOOKUP(N5828,[3]Planilha1!$N:$N,[3]Planilha1!$O:$O)</f>
        <v>FLAC</v>
      </c>
      <c r="P5828">
        <v>2026</v>
      </c>
      <c r="Q5828" s="2" t="s">
        <v>1153</v>
      </c>
    </row>
    <row r="5829" spans="1:17" ht="16.8" x14ac:dyDescent="0.3">
      <c r="A5829" t="s">
        <v>1224</v>
      </c>
      <c r="B5829">
        <v>4500917346</v>
      </c>
      <c r="C5829">
        <v>5264254</v>
      </c>
      <c r="D5829" t="s">
        <v>271</v>
      </c>
      <c r="E5829">
        <v>610111368</v>
      </c>
      <c r="F5829" t="s">
        <v>237</v>
      </c>
      <c r="G5829" s="4">
        <v>50.16</v>
      </c>
      <c r="H5829" s="4">
        <v>1.5</v>
      </c>
      <c r="I5829">
        <v>7204</v>
      </c>
      <c r="J5829" t="str">
        <f>_xlfn.XLOOKUP(I5829,[1]Planilha1!$C:$C,[1]Planilha1!$B:$B)</f>
        <v>7204 - CD São Paulo</v>
      </c>
      <c r="K5829" t="str">
        <f>_xlfn.XLOOKUP(I5829,[1]Planilha1!$C:$C,[1]Planilha1!$D:$D)</f>
        <v>43.340.312/0010-48</v>
      </c>
      <c r="L5829" t="str">
        <f>_xlfn.XLOOKUP(B5829,[2]Projeto!$B:$B,[2]Projeto!$P:$P)</f>
        <v>Paga</v>
      </c>
      <c r="M5829">
        <v>701203</v>
      </c>
      <c r="N5829" t="s">
        <v>1125</v>
      </c>
      <c r="O5829" t="str">
        <f>_xlfn.XLOOKUP(N5829,[3]Planilha1!$N:$N,[3]Planilha1!$O:$O)</f>
        <v>FLAC</v>
      </c>
      <c r="P5829">
        <v>2026</v>
      </c>
      <c r="Q5829" s="2" t="s">
        <v>1153</v>
      </c>
    </row>
    <row r="5830" spans="1:17" ht="16.8" x14ac:dyDescent="0.3">
      <c r="A5830" t="s">
        <v>1224</v>
      </c>
      <c r="B5830">
        <v>4500917346</v>
      </c>
      <c r="C5830">
        <v>5349834</v>
      </c>
      <c r="D5830" t="s">
        <v>649</v>
      </c>
      <c r="E5830">
        <v>610402075</v>
      </c>
      <c r="F5830" t="s">
        <v>111</v>
      </c>
      <c r="G5830" s="4">
        <v>1057.25</v>
      </c>
      <c r="H5830" s="4">
        <v>31.72</v>
      </c>
      <c r="I5830">
        <v>7204</v>
      </c>
      <c r="J5830" t="str">
        <f>_xlfn.XLOOKUP(I5830,[1]Planilha1!$C:$C,[1]Planilha1!$B:$B)</f>
        <v>7204 - CD São Paulo</v>
      </c>
      <c r="K5830" t="str">
        <f>_xlfn.XLOOKUP(I5830,[1]Planilha1!$C:$C,[1]Planilha1!$D:$D)</f>
        <v>43.340.312/0010-48</v>
      </c>
      <c r="L5830" t="str">
        <f>_xlfn.XLOOKUP(B5830,[2]Projeto!$B:$B,[2]Projeto!$P:$P)</f>
        <v>Paga</v>
      </c>
      <c r="M5830">
        <v>701203</v>
      </c>
      <c r="N5830" t="s">
        <v>1125</v>
      </c>
      <c r="O5830" t="str">
        <f>_xlfn.XLOOKUP(N5830,[3]Planilha1!$N:$N,[3]Planilha1!$O:$O)</f>
        <v>FLAC</v>
      </c>
      <c r="P5830">
        <v>2026</v>
      </c>
      <c r="Q5830" s="2" t="s">
        <v>1153</v>
      </c>
    </row>
    <row r="5831" spans="1:17" ht="16.8" x14ac:dyDescent="0.3">
      <c r="A5831" t="s">
        <v>1224</v>
      </c>
      <c r="B5831">
        <v>4500917346</v>
      </c>
      <c r="C5831">
        <v>5355972</v>
      </c>
      <c r="D5831" t="s">
        <v>608</v>
      </c>
      <c r="E5831">
        <v>610402075</v>
      </c>
      <c r="F5831" t="s">
        <v>111</v>
      </c>
      <c r="G5831" s="4">
        <v>997.5</v>
      </c>
      <c r="H5831" s="4">
        <v>29.93</v>
      </c>
      <c r="I5831">
        <v>7204</v>
      </c>
      <c r="J5831" t="str">
        <f>_xlfn.XLOOKUP(I5831,[1]Planilha1!$C:$C,[1]Planilha1!$B:$B)</f>
        <v>7204 - CD São Paulo</v>
      </c>
      <c r="K5831" t="str">
        <f>_xlfn.XLOOKUP(I5831,[1]Planilha1!$C:$C,[1]Planilha1!$D:$D)</f>
        <v>43.340.312/0010-48</v>
      </c>
      <c r="L5831" t="str">
        <f>_xlfn.XLOOKUP(B5831,[2]Projeto!$B:$B,[2]Projeto!$P:$P)</f>
        <v>Paga</v>
      </c>
      <c r="M5831">
        <v>701203</v>
      </c>
      <c r="N5831" t="s">
        <v>1125</v>
      </c>
      <c r="O5831" t="str">
        <f>_xlfn.XLOOKUP(N5831,[3]Planilha1!$N:$N,[3]Planilha1!$O:$O)</f>
        <v>FLAC</v>
      </c>
      <c r="P5831">
        <v>2026</v>
      </c>
      <c r="Q5831" s="2" t="s">
        <v>1153</v>
      </c>
    </row>
    <row r="5832" spans="1:17" ht="16.8" x14ac:dyDescent="0.3">
      <c r="A5832" t="s">
        <v>1224</v>
      </c>
      <c r="B5832">
        <v>4500917346</v>
      </c>
      <c r="C5832">
        <v>5252814</v>
      </c>
      <c r="D5832" t="s">
        <v>494</v>
      </c>
      <c r="E5832">
        <v>610103371</v>
      </c>
      <c r="F5832" t="s">
        <v>707</v>
      </c>
      <c r="G5832" s="4">
        <v>65.3</v>
      </c>
      <c r="H5832" s="4">
        <v>1.96</v>
      </c>
      <c r="I5832">
        <v>7204</v>
      </c>
      <c r="J5832" t="str">
        <f>_xlfn.XLOOKUP(I5832,[1]Planilha1!$C:$C,[1]Planilha1!$B:$B)</f>
        <v>7204 - CD São Paulo</v>
      </c>
      <c r="K5832" t="str">
        <f>_xlfn.XLOOKUP(I5832,[1]Planilha1!$C:$C,[1]Planilha1!$D:$D)</f>
        <v>43.340.312/0010-48</v>
      </c>
      <c r="L5832" t="str">
        <f>_xlfn.XLOOKUP(B5832,[2]Projeto!$B:$B,[2]Projeto!$P:$P)</f>
        <v>Paga</v>
      </c>
      <c r="M5832">
        <v>701203</v>
      </c>
      <c r="N5832" t="s">
        <v>1125</v>
      </c>
      <c r="O5832" t="str">
        <f>_xlfn.XLOOKUP(N5832,[3]Planilha1!$N:$N,[3]Planilha1!$O:$O)</f>
        <v>FLAC</v>
      </c>
      <c r="P5832">
        <v>2026</v>
      </c>
      <c r="Q5832" s="2" t="s">
        <v>1153</v>
      </c>
    </row>
    <row r="5833" spans="1:17" ht="16.8" x14ac:dyDescent="0.3">
      <c r="A5833" t="s">
        <v>1224</v>
      </c>
      <c r="B5833">
        <v>4500917346</v>
      </c>
      <c r="C5833">
        <v>5252814</v>
      </c>
      <c r="D5833" t="s">
        <v>494</v>
      </c>
      <c r="E5833">
        <v>600949365</v>
      </c>
      <c r="F5833" t="s">
        <v>77</v>
      </c>
      <c r="G5833" s="4">
        <v>97.95</v>
      </c>
      <c r="H5833" s="4">
        <v>2.94</v>
      </c>
      <c r="I5833">
        <v>7204</v>
      </c>
      <c r="J5833" t="str">
        <f>_xlfn.XLOOKUP(I5833,[1]Planilha1!$C:$C,[1]Planilha1!$B:$B)</f>
        <v>7204 - CD São Paulo</v>
      </c>
      <c r="K5833" t="str">
        <f>_xlfn.XLOOKUP(I5833,[1]Planilha1!$C:$C,[1]Planilha1!$D:$D)</f>
        <v>43.340.312/0010-48</v>
      </c>
      <c r="L5833" t="str">
        <f>_xlfn.XLOOKUP(B5833,[2]Projeto!$B:$B,[2]Projeto!$P:$P)</f>
        <v>Paga</v>
      </c>
      <c r="M5833">
        <v>701203</v>
      </c>
      <c r="N5833" t="s">
        <v>1125</v>
      </c>
      <c r="O5833" t="str">
        <f>_xlfn.XLOOKUP(N5833,[3]Planilha1!$N:$N,[3]Planilha1!$O:$O)</f>
        <v>FLAC</v>
      </c>
      <c r="P5833">
        <v>2026</v>
      </c>
      <c r="Q5833" s="2" t="s">
        <v>1153</v>
      </c>
    </row>
    <row r="5834" spans="1:17" ht="16.8" x14ac:dyDescent="0.3">
      <c r="A5834" t="s">
        <v>1224</v>
      </c>
      <c r="B5834">
        <v>4500917346</v>
      </c>
      <c r="C5834">
        <v>5361874</v>
      </c>
      <c r="D5834" t="s">
        <v>378</v>
      </c>
      <c r="E5834">
        <v>610402075</v>
      </c>
      <c r="F5834" t="s">
        <v>111</v>
      </c>
      <c r="G5834" s="4">
        <v>1254</v>
      </c>
      <c r="H5834" s="4">
        <v>37.619999999999997</v>
      </c>
      <c r="I5834">
        <v>7204</v>
      </c>
      <c r="J5834" t="str">
        <f>_xlfn.XLOOKUP(I5834,[1]Planilha1!$C:$C,[1]Planilha1!$B:$B)</f>
        <v>7204 - CD São Paulo</v>
      </c>
      <c r="K5834" t="str">
        <f>_xlfn.XLOOKUP(I5834,[1]Planilha1!$C:$C,[1]Planilha1!$D:$D)</f>
        <v>43.340.312/0010-48</v>
      </c>
      <c r="L5834" t="str">
        <f>_xlfn.XLOOKUP(B5834,[2]Projeto!$B:$B,[2]Projeto!$P:$P)</f>
        <v>Paga</v>
      </c>
      <c r="M5834">
        <v>701203</v>
      </c>
      <c r="N5834" t="s">
        <v>1125</v>
      </c>
      <c r="O5834" t="str">
        <f>_xlfn.XLOOKUP(N5834,[3]Planilha1!$N:$N,[3]Planilha1!$O:$O)</f>
        <v>FLAC</v>
      </c>
      <c r="P5834">
        <v>2026</v>
      </c>
      <c r="Q5834" s="2" t="s">
        <v>1153</v>
      </c>
    </row>
    <row r="5835" spans="1:17" ht="16.8" x14ac:dyDescent="0.3">
      <c r="A5835" t="s">
        <v>1224</v>
      </c>
      <c r="B5835">
        <v>4500917346</v>
      </c>
      <c r="C5835">
        <v>5303069</v>
      </c>
      <c r="D5835" t="s">
        <v>641</v>
      </c>
      <c r="E5835">
        <v>610101477</v>
      </c>
      <c r="F5835" t="s">
        <v>855</v>
      </c>
      <c r="G5835" s="4">
        <v>-168</v>
      </c>
      <c r="H5835" s="4">
        <v>-5.04</v>
      </c>
      <c r="I5835">
        <v>7204</v>
      </c>
      <c r="J5835" t="str">
        <f>_xlfn.XLOOKUP(I5835,[1]Planilha1!$C:$C,[1]Planilha1!$B:$B)</f>
        <v>7204 - CD São Paulo</v>
      </c>
      <c r="K5835" t="str">
        <f>_xlfn.XLOOKUP(I5835,[1]Planilha1!$C:$C,[1]Planilha1!$D:$D)</f>
        <v>43.340.312/0010-48</v>
      </c>
      <c r="L5835" t="str">
        <f>_xlfn.XLOOKUP(B5835,[2]Projeto!$B:$B,[2]Projeto!$P:$P)</f>
        <v>Paga</v>
      </c>
      <c r="M5835">
        <v>701203</v>
      </c>
      <c r="N5835" t="s">
        <v>1125</v>
      </c>
      <c r="O5835" t="str">
        <f>_xlfn.XLOOKUP(N5835,[3]Planilha1!$N:$N,[3]Planilha1!$O:$O)</f>
        <v>FLAC</v>
      </c>
      <c r="P5835">
        <v>2026</v>
      </c>
      <c r="Q5835" s="2" t="s">
        <v>1153</v>
      </c>
    </row>
    <row r="5836" spans="1:17" ht="16.8" x14ac:dyDescent="0.3">
      <c r="A5836" t="s">
        <v>1224</v>
      </c>
      <c r="B5836">
        <v>4500917346</v>
      </c>
      <c r="C5836">
        <v>5303069</v>
      </c>
      <c r="D5836" t="s">
        <v>641</v>
      </c>
      <c r="E5836">
        <v>610110340</v>
      </c>
      <c r="F5836" t="s">
        <v>122</v>
      </c>
      <c r="G5836" s="4">
        <v>-144</v>
      </c>
      <c r="H5836" s="4">
        <v>-4.32</v>
      </c>
      <c r="I5836">
        <v>7204</v>
      </c>
      <c r="J5836" t="str">
        <f>_xlfn.XLOOKUP(I5836,[1]Planilha1!$C:$C,[1]Planilha1!$B:$B)</f>
        <v>7204 - CD São Paulo</v>
      </c>
      <c r="K5836" t="str">
        <f>_xlfn.XLOOKUP(I5836,[1]Planilha1!$C:$C,[1]Planilha1!$D:$D)</f>
        <v>43.340.312/0010-48</v>
      </c>
      <c r="L5836" t="str">
        <f>_xlfn.XLOOKUP(B5836,[2]Projeto!$B:$B,[2]Projeto!$P:$P)</f>
        <v>Paga</v>
      </c>
      <c r="M5836">
        <v>701203</v>
      </c>
      <c r="N5836" t="s">
        <v>1125</v>
      </c>
      <c r="O5836" t="str">
        <f>_xlfn.XLOOKUP(N5836,[3]Planilha1!$N:$N,[3]Planilha1!$O:$O)</f>
        <v>FLAC</v>
      </c>
      <c r="P5836">
        <v>2026</v>
      </c>
      <c r="Q5836" s="2" t="s">
        <v>1153</v>
      </c>
    </row>
    <row r="5837" spans="1:17" ht="16.8" x14ac:dyDescent="0.3">
      <c r="A5837" t="s">
        <v>1224</v>
      </c>
      <c r="B5837">
        <v>4500917346</v>
      </c>
      <c r="C5837">
        <v>5303069</v>
      </c>
      <c r="D5837" t="s">
        <v>641</v>
      </c>
      <c r="E5837">
        <v>610112340</v>
      </c>
      <c r="F5837" t="s">
        <v>140</v>
      </c>
      <c r="G5837" s="4">
        <v>-144</v>
      </c>
      <c r="H5837" s="4">
        <v>-4.32</v>
      </c>
      <c r="I5837">
        <v>7204</v>
      </c>
      <c r="J5837" t="str">
        <f>_xlfn.XLOOKUP(I5837,[1]Planilha1!$C:$C,[1]Planilha1!$B:$B)</f>
        <v>7204 - CD São Paulo</v>
      </c>
      <c r="K5837" t="str">
        <f>_xlfn.XLOOKUP(I5837,[1]Planilha1!$C:$C,[1]Planilha1!$D:$D)</f>
        <v>43.340.312/0010-48</v>
      </c>
      <c r="L5837" t="str">
        <f>_xlfn.XLOOKUP(B5837,[2]Projeto!$B:$B,[2]Projeto!$P:$P)</f>
        <v>Paga</v>
      </c>
      <c r="M5837">
        <v>701203</v>
      </c>
      <c r="N5837" t="s">
        <v>1125</v>
      </c>
      <c r="O5837" t="str">
        <f>_xlfn.XLOOKUP(N5837,[3]Planilha1!$N:$N,[3]Planilha1!$O:$O)</f>
        <v>FLAC</v>
      </c>
      <c r="P5837">
        <v>2026</v>
      </c>
      <c r="Q5837" s="2" t="s">
        <v>1153</v>
      </c>
    </row>
    <row r="5838" spans="1:17" ht="16.8" x14ac:dyDescent="0.3">
      <c r="A5838" t="s">
        <v>1224</v>
      </c>
      <c r="B5838">
        <v>4500917346</v>
      </c>
      <c r="C5838">
        <v>5303069</v>
      </c>
      <c r="D5838" t="s">
        <v>641</v>
      </c>
      <c r="E5838">
        <v>610101477</v>
      </c>
      <c r="F5838" t="s">
        <v>855</v>
      </c>
      <c r="G5838" s="4">
        <v>-168</v>
      </c>
      <c r="H5838" s="4">
        <v>-5.04</v>
      </c>
      <c r="I5838">
        <v>7204</v>
      </c>
      <c r="J5838" t="str">
        <f>_xlfn.XLOOKUP(I5838,[1]Planilha1!$C:$C,[1]Planilha1!$B:$B)</f>
        <v>7204 - CD São Paulo</v>
      </c>
      <c r="K5838" t="str">
        <f>_xlfn.XLOOKUP(I5838,[1]Planilha1!$C:$C,[1]Planilha1!$D:$D)</f>
        <v>43.340.312/0010-48</v>
      </c>
      <c r="L5838" t="str">
        <f>_xlfn.XLOOKUP(B5838,[2]Projeto!$B:$B,[2]Projeto!$P:$P)</f>
        <v>Paga</v>
      </c>
      <c r="M5838">
        <v>701203</v>
      </c>
      <c r="N5838" t="s">
        <v>1125</v>
      </c>
      <c r="O5838" t="str">
        <f>_xlfn.XLOOKUP(N5838,[3]Planilha1!$N:$N,[3]Planilha1!$O:$O)</f>
        <v>FLAC</v>
      </c>
      <c r="P5838">
        <v>2026</v>
      </c>
      <c r="Q5838" s="2" t="s">
        <v>1153</v>
      </c>
    </row>
    <row r="5839" spans="1:17" ht="16.8" x14ac:dyDescent="0.3">
      <c r="A5839" t="s">
        <v>1224</v>
      </c>
      <c r="B5839">
        <v>4500917346</v>
      </c>
      <c r="C5839">
        <v>5181253</v>
      </c>
      <c r="D5839" t="s">
        <v>189</v>
      </c>
      <c r="E5839">
        <v>630036007</v>
      </c>
      <c r="F5839" t="s">
        <v>451</v>
      </c>
      <c r="G5839" s="4">
        <v>-666</v>
      </c>
      <c r="H5839" s="4">
        <v>-19.98</v>
      </c>
      <c r="I5839">
        <v>7204</v>
      </c>
      <c r="J5839" t="str">
        <f>_xlfn.XLOOKUP(I5839,[1]Planilha1!$C:$C,[1]Planilha1!$B:$B)</f>
        <v>7204 - CD São Paulo</v>
      </c>
      <c r="K5839" t="str">
        <f>_xlfn.XLOOKUP(I5839,[1]Planilha1!$C:$C,[1]Planilha1!$D:$D)</f>
        <v>43.340.312/0010-48</v>
      </c>
      <c r="L5839" t="str">
        <f>_xlfn.XLOOKUP(B5839,[2]Projeto!$B:$B,[2]Projeto!$P:$P)</f>
        <v>Paga</v>
      </c>
      <c r="M5839">
        <v>701203</v>
      </c>
      <c r="N5839" t="s">
        <v>1125</v>
      </c>
      <c r="O5839" t="str">
        <f>_xlfn.XLOOKUP(N5839,[3]Planilha1!$N:$N,[3]Planilha1!$O:$O)</f>
        <v>FLAC</v>
      </c>
      <c r="P5839">
        <v>2026</v>
      </c>
      <c r="Q5839" s="2" t="s">
        <v>1153</v>
      </c>
    </row>
    <row r="5840" spans="1:17" ht="16.8" x14ac:dyDescent="0.3">
      <c r="A5840" t="s">
        <v>1224</v>
      </c>
      <c r="B5840">
        <v>4500917346</v>
      </c>
      <c r="C5840">
        <v>5264254</v>
      </c>
      <c r="D5840" t="s">
        <v>271</v>
      </c>
      <c r="E5840">
        <v>610102500</v>
      </c>
      <c r="F5840" t="s">
        <v>699</v>
      </c>
      <c r="G5840" s="4">
        <v>-990</v>
      </c>
      <c r="H5840" s="4">
        <v>-29.7</v>
      </c>
      <c r="I5840">
        <v>7204</v>
      </c>
      <c r="J5840" t="str">
        <f>_xlfn.XLOOKUP(I5840,[1]Planilha1!$C:$C,[1]Planilha1!$B:$B)</f>
        <v>7204 - CD São Paulo</v>
      </c>
      <c r="K5840" t="str">
        <f>_xlfn.XLOOKUP(I5840,[1]Planilha1!$C:$C,[1]Planilha1!$D:$D)</f>
        <v>43.340.312/0010-48</v>
      </c>
      <c r="L5840" t="str">
        <f>_xlfn.XLOOKUP(B5840,[2]Projeto!$B:$B,[2]Projeto!$P:$P)</f>
        <v>Paga</v>
      </c>
      <c r="M5840">
        <v>701203</v>
      </c>
      <c r="N5840" t="s">
        <v>1125</v>
      </c>
      <c r="O5840" t="str">
        <f>_xlfn.XLOOKUP(N5840,[3]Planilha1!$N:$N,[3]Planilha1!$O:$O)</f>
        <v>FLAC</v>
      </c>
      <c r="P5840">
        <v>2026</v>
      </c>
      <c r="Q5840" s="2" t="s">
        <v>1153</v>
      </c>
    </row>
    <row r="5841" spans="1:17" ht="16.8" x14ac:dyDescent="0.3">
      <c r="A5841" t="s">
        <v>1224</v>
      </c>
      <c r="B5841">
        <v>4500917346</v>
      </c>
      <c r="C5841">
        <v>5254974</v>
      </c>
      <c r="D5841" t="s">
        <v>403</v>
      </c>
      <c r="E5841">
        <v>610102368</v>
      </c>
      <c r="F5841" t="s">
        <v>88</v>
      </c>
      <c r="G5841" s="4">
        <v>-480</v>
      </c>
      <c r="H5841" s="4">
        <v>-14.4</v>
      </c>
      <c r="I5841">
        <v>7204</v>
      </c>
      <c r="J5841" t="str">
        <f>_xlfn.XLOOKUP(I5841,[1]Planilha1!$C:$C,[1]Planilha1!$B:$B)</f>
        <v>7204 - CD São Paulo</v>
      </c>
      <c r="K5841" t="str">
        <f>_xlfn.XLOOKUP(I5841,[1]Planilha1!$C:$C,[1]Planilha1!$D:$D)</f>
        <v>43.340.312/0010-48</v>
      </c>
      <c r="L5841" t="str">
        <f>_xlfn.XLOOKUP(B5841,[2]Projeto!$B:$B,[2]Projeto!$P:$P)</f>
        <v>Paga</v>
      </c>
      <c r="M5841">
        <v>701203</v>
      </c>
      <c r="N5841" t="s">
        <v>1125</v>
      </c>
      <c r="O5841" t="str">
        <f>_xlfn.XLOOKUP(N5841,[3]Planilha1!$N:$N,[3]Planilha1!$O:$O)</f>
        <v>FLAC</v>
      </c>
      <c r="P5841">
        <v>2026</v>
      </c>
      <c r="Q5841" s="2" t="s">
        <v>1153</v>
      </c>
    </row>
    <row r="5842" spans="1:17" ht="16.8" x14ac:dyDescent="0.3">
      <c r="A5842" t="s">
        <v>1224</v>
      </c>
      <c r="B5842">
        <v>4500917346</v>
      </c>
      <c r="C5842">
        <v>5363684</v>
      </c>
      <c r="D5842" t="s">
        <v>757</v>
      </c>
      <c r="E5842">
        <v>610102368</v>
      </c>
      <c r="F5842" t="s">
        <v>88</v>
      </c>
      <c r="G5842" s="4">
        <v>-61.2</v>
      </c>
      <c r="H5842" s="4">
        <v>-1.84</v>
      </c>
      <c r="I5842">
        <v>7204</v>
      </c>
      <c r="J5842" t="str">
        <f>_xlfn.XLOOKUP(I5842,[1]Planilha1!$C:$C,[1]Planilha1!$B:$B)</f>
        <v>7204 - CD São Paulo</v>
      </c>
      <c r="K5842" t="str">
        <f>_xlfn.XLOOKUP(I5842,[1]Planilha1!$C:$C,[1]Planilha1!$D:$D)</f>
        <v>43.340.312/0010-48</v>
      </c>
      <c r="L5842" t="str">
        <f>_xlfn.XLOOKUP(B5842,[2]Projeto!$B:$B,[2]Projeto!$P:$P)</f>
        <v>Paga</v>
      </c>
      <c r="M5842">
        <v>701203</v>
      </c>
      <c r="N5842" t="s">
        <v>1125</v>
      </c>
      <c r="O5842" t="str">
        <f>_xlfn.XLOOKUP(N5842,[3]Planilha1!$N:$N,[3]Planilha1!$O:$O)</f>
        <v>FLAC</v>
      </c>
      <c r="P5842">
        <v>2026</v>
      </c>
      <c r="Q5842" s="2" t="s">
        <v>1153</v>
      </c>
    </row>
    <row r="5843" spans="1:17" ht="16.8" x14ac:dyDescent="0.3">
      <c r="A5843" t="s">
        <v>1224</v>
      </c>
      <c r="B5843">
        <v>4500917346</v>
      </c>
      <c r="C5843">
        <v>5363684</v>
      </c>
      <c r="D5843" t="s">
        <v>757</v>
      </c>
      <c r="E5843">
        <v>610402075</v>
      </c>
      <c r="F5843" t="s">
        <v>111</v>
      </c>
      <c r="G5843" s="4">
        <v>-1672</v>
      </c>
      <c r="H5843" s="4">
        <v>-50.16</v>
      </c>
      <c r="I5843">
        <v>7204</v>
      </c>
      <c r="J5843" t="str">
        <f>_xlfn.XLOOKUP(I5843,[1]Planilha1!$C:$C,[1]Planilha1!$B:$B)</f>
        <v>7204 - CD São Paulo</v>
      </c>
      <c r="K5843" t="str">
        <f>_xlfn.XLOOKUP(I5843,[1]Planilha1!$C:$C,[1]Planilha1!$D:$D)</f>
        <v>43.340.312/0010-48</v>
      </c>
      <c r="L5843" t="str">
        <f>_xlfn.XLOOKUP(B5843,[2]Projeto!$B:$B,[2]Projeto!$P:$P)</f>
        <v>Paga</v>
      </c>
      <c r="M5843">
        <v>701203</v>
      </c>
      <c r="N5843" t="s">
        <v>1125</v>
      </c>
      <c r="O5843" t="str">
        <f>_xlfn.XLOOKUP(N5843,[3]Planilha1!$N:$N,[3]Planilha1!$O:$O)</f>
        <v>FLAC</v>
      </c>
      <c r="P5843">
        <v>2026</v>
      </c>
      <c r="Q5843" s="2" t="s">
        <v>1153</v>
      </c>
    </row>
    <row r="5844" spans="1:17" ht="16.8" x14ac:dyDescent="0.3">
      <c r="A5844" t="s">
        <v>1224</v>
      </c>
      <c r="B5844">
        <v>4500917346</v>
      </c>
      <c r="C5844">
        <v>5266756</v>
      </c>
      <c r="D5844" t="s">
        <v>592</v>
      </c>
      <c r="E5844">
        <v>610111363</v>
      </c>
      <c r="F5844" t="s">
        <v>863</v>
      </c>
      <c r="G5844" s="4">
        <v>-270</v>
      </c>
      <c r="H5844" s="4">
        <v>-8.1</v>
      </c>
      <c r="I5844">
        <v>7204</v>
      </c>
      <c r="J5844" t="str">
        <f>_xlfn.XLOOKUP(I5844,[1]Planilha1!$C:$C,[1]Planilha1!$B:$B)</f>
        <v>7204 - CD São Paulo</v>
      </c>
      <c r="K5844" t="str">
        <f>_xlfn.XLOOKUP(I5844,[1]Planilha1!$C:$C,[1]Planilha1!$D:$D)</f>
        <v>43.340.312/0010-48</v>
      </c>
      <c r="L5844" t="str">
        <f>_xlfn.XLOOKUP(B5844,[2]Projeto!$B:$B,[2]Projeto!$P:$P)</f>
        <v>Paga</v>
      </c>
      <c r="M5844">
        <v>701203</v>
      </c>
      <c r="N5844" t="s">
        <v>1125</v>
      </c>
      <c r="O5844" t="str">
        <f>_xlfn.XLOOKUP(N5844,[3]Planilha1!$N:$N,[3]Planilha1!$O:$O)</f>
        <v>FLAC</v>
      </c>
      <c r="P5844">
        <v>2026</v>
      </c>
      <c r="Q5844" s="2" t="s">
        <v>1153</v>
      </c>
    </row>
    <row r="5845" spans="1:17" ht="16.8" x14ac:dyDescent="0.3">
      <c r="A5845" t="s">
        <v>1224</v>
      </c>
      <c r="B5845">
        <v>4500917346</v>
      </c>
      <c r="C5845">
        <v>5340398</v>
      </c>
      <c r="D5845" t="s">
        <v>970</v>
      </c>
      <c r="E5845">
        <v>610501353</v>
      </c>
      <c r="F5845" t="s">
        <v>144</v>
      </c>
      <c r="G5845" s="4">
        <v>838.44</v>
      </c>
      <c r="H5845" s="4">
        <v>25.15</v>
      </c>
      <c r="I5845">
        <v>7204</v>
      </c>
      <c r="J5845" t="str">
        <f>_xlfn.XLOOKUP(I5845,[1]Planilha1!$C:$C,[1]Planilha1!$B:$B)</f>
        <v>7204 - CD São Paulo</v>
      </c>
      <c r="K5845" t="str">
        <f>_xlfn.XLOOKUP(I5845,[1]Planilha1!$C:$C,[1]Planilha1!$D:$D)</f>
        <v>43.340.312/0010-48</v>
      </c>
      <c r="L5845" t="str">
        <f>_xlfn.XLOOKUP(B5845,[2]Projeto!$B:$B,[2]Projeto!$P:$P)</f>
        <v>Paga</v>
      </c>
      <c r="M5845">
        <v>701203</v>
      </c>
      <c r="N5845" t="s">
        <v>1125</v>
      </c>
      <c r="O5845" t="str">
        <f>_xlfn.XLOOKUP(N5845,[3]Planilha1!$N:$N,[3]Planilha1!$O:$O)</f>
        <v>FLAC</v>
      </c>
      <c r="P5845">
        <v>2026</v>
      </c>
      <c r="Q5845" s="2" t="s">
        <v>1153</v>
      </c>
    </row>
    <row r="5846" spans="1:17" ht="16.8" x14ac:dyDescent="0.3">
      <c r="A5846" t="s">
        <v>1224</v>
      </c>
      <c r="B5846">
        <v>4500917346</v>
      </c>
      <c r="C5846">
        <v>5252882</v>
      </c>
      <c r="D5846" t="s">
        <v>245</v>
      </c>
      <c r="E5846">
        <v>610501353</v>
      </c>
      <c r="F5846" t="s">
        <v>144</v>
      </c>
      <c r="G5846" s="4">
        <v>863.5</v>
      </c>
      <c r="H5846" s="4">
        <v>25.91</v>
      </c>
      <c r="I5846">
        <v>7204</v>
      </c>
      <c r="J5846" t="str">
        <f>_xlfn.XLOOKUP(I5846,[1]Planilha1!$C:$C,[1]Planilha1!$B:$B)</f>
        <v>7204 - CD São Paulo</v>
      </c>
      <c r="K5846" t="str">
        <f>_xlfn.XLOOKUP(I5846,[1]Planilha1!$C:$C,[1]Planilha1!$D:$D)</f>
        <v>43.340.312/0010-48</v>
      </c>
      <c r="L5846" t="str">
        <f>_xlfn.XLOOKUP(B5846,[2]Projeto!$B:$B,[2]Projeto!$P:$P)</f>
        <v>Paga</v>
      </c>
      <c r="M5846">
        <v>701203</v>
      </c>
      <c r="N5846" t="s">
        <v>1125</v>
      </c>
      <c r="O5846" t="str">
        <f>_xlfn.XLOOKUP(N5846,[3]Planilha1!$N:$N,[3]Planilha1!$O:$O)</f>
        <v>FLAC</v>
      </c>
      <c r="P5846">
        <v>2026</v>
      </c>
      <c r="Q5846" s="2" t="s">
        <v>1153</v>
      </c>
    </row>
    <row r="5847" spans="1:17" ht="16.8" x14ac:dyDescent="0.3">
      <c r="A5847" t="s">
        <v>1224</v>
      </c>
      <c r="B5847">
        <v>4500917346</v>
      </c>
      <c r="C5847">
        <v>5311373</v>
      </c>
      <c r="D5847" t="s">
        <v>709</v>
      </c>
      <c r="E5847">
        <v>610501353</v>
      </c>
      <c r="F5847" t="s">
        <v>144</v>
      </c>
      <c r="G5847" s="4">
        <v>-864.72</v>
      </c>
      <c r="H5847" s="4">
        <v>-25.94</v>
      </c>
      <c r="I5847">
        <v>7204</v>
      </c>
      <c r="J5847" t="str">
        <f>_xlfn.XLOOKUP(I5847,[1]Planilha1!$C:$C,[1]Planilha1!$B:$B)</f>
        <v>7204 - CD São Paulo</v>
      </c>
      <c r="K5847" t="str">
        <f>_xlfn.XLOOKUP(I5847,[1]Planilha1!$C:$C,[1]Planilha1!$D:$D)</f>
        <v>43.340.312/0010-48</v>
      </c>
      <c r="L5847" t="str">
        <f>_xlfn.XLOOKUP(B5847,[2]Projeto!$B:$B,[2]Projeto!$P:$P)</f>
        <v>Paga</v>
      </c>
      <c r="M5847">
        <v>701203</v>
      </c>
      <c r="N5847" t="s">
        <v>1125</v>
      </c>
      <c r="O5847" t="str">
        <f>_xlfn.XLOOKUP(N5847,[3]Planilha1!$N:$N,[3]Planilha1!$O:$O)</f>
        <v>FLAC</v>
      </c>
      <c r="P5847">
        <v>2026</v>
      </c>
      <c r="Q5847" s="2" t="s">
        <v>1153</v>
      </c>
    </row>
    <row r="5848" spans="1:17" ht="16.8" x14ac:dyDescent="0.3">
      <c r="A5848" t="s">
        <v>1224</v>
      </c>
      <c r="B5848">
        <v>4500917346</v>
      </c>
      <c r="C5848">
        <v>5349834</v>
      </c>
      <c r="D5848" t="s">
        <v>649</v>
      </c>
      <c r="E5848">
        <v>610402075</v>
      </c>
      <c r="F5848" t="s">
        <v>111</v>
      </c>
      <c r="G5848" s="4">
        <v>-1057.25</v>
      </c>
      <c r="H5848" s="4">
        <v>-31.72</v>
      </c>
      <c r="I5848">
        <v>7204</v>
      </c>
      <c r="J5848" t="str">
        <f>_xlfn.XLOOKUP(I5848,[1]Planilha1!$C:$C,[1]Planilha1!$B:$B)</f>
        <v>7204 - CD São Paulo</v>
      </c>
      <c r="K5848" t="str">
        <f>_xlfn.XLOOKUP(I5848,[1]Planilha1!$C:$C,[1]Planilha1!$D:$D)</f>
        <v>43.340.312/0010-48</v>
      </c>
      <c r="L5848" t="str">
        <f>_xlfn.XLOOKUP(B5848,[2]Projeto!$B:$B,[2]Projeto!$P:$P)</f>
        <v>Paga</v>
      </c>
      <c r="M5848">
        <v>701203</v>
      </c>
      <c r="N5848" t="s">
        <v>1125</v>
      </c>
      <c r="O5848" t="str">
        <f>_xlfn.XLOOKUP(N5848,[3]Planilha1!$N:$N,[3]Planilha1!$O:$O)</f>
        <v>FLAC</v>
      </c>
      <c r="P5848">
        <v>2026</v>
      </c>
      <c r="Q5848" s="2" t="s">
        <v>1153</v>
      </c>
    </row>
    <row r="5849" spans="1:17" ht="16.8" x14ac:dyDescent="0.3">
      <c r="A5849" t="s">
        <v>1224</v>
      </c>
      <c r="B5849">
        <v>4500917346</v>
      </c>
      <c r="C5849">
        <v>5252814</v>
      </c>
      <c r="D5849" t="s">
        <v>494</v>
      </c>
      <c r="E5849">
        <v>610103371</v>
      </c>
      <c r="F5849" t="s">
        <v>707</v>
      </c>
      <c r="G5849" s="4">
        <v>-65.3</v>
      </c>
      <c r="H5849" s="4">
        <v>-1.96</v>
      </c>
      <c r="I5849">
        <v>7204</v>
      </c>
      <c r="J5849" t="str">
        <f>_xlfn.XLOOKUP(I5849,[1]Planilha1!$C:$C,[1]Planilha1!$B:$B)</f>
        <v>7204 - CD São Paulo</v>
      </c>
      <c r="K5849" t="str">
        <f>_xlfn.XLOOKUP(I5849,[1]Planilha1!$C:$C,[1]Planilha1!$D:$D)</f>
        <v>43.340.312/0010-48</v>
      </c>
      <c r="L5849" t="str">
        <f>_xlfn.XLOOKUP(B5849,[2]Projeto!$B:$B,[2]Projeto!$P:$P)</f>
        <v>Paga</v>
      </c>
      <c r="M5849">
        <v>701203</v>
      </c>
      <c r="N5849" t="s">
        <v>1125</v>
      </c>
      <c r="O5849" t="str">
        <f>_xlfn.XLOOKUP(N5849,[3]Planilha1!$N:$N,[3]Planilha1!$O:$O)</f>
        <v>FLAC</v>
      </c>
      <c r="P5849">
        <v>2026</v>
      </c>
      <c r="Q5849" s="2" t="s">
        <v>1153</v>
      </c>
    </row>
    <row r="5850" spans="1:17" ht="16.8" x14ac:dyDescent="0.3">
      <c r="A5850" t="s">
        <v>1224</v>
      </c>
      <c r="B5850">
        <v>4500917346</v>
      </c>
      <c r="C5850">
        <v>5252814</v>
      </c>
      <c r="D5850" t="s">
        <v>494</v>
      </c>
      <c r="E5850">
        <v>600949365</v>
      </c>
      <c r="F5850" t="s">
        <v>77</v>
      </c>
      <c r="G5850" s="4">
        <v>-97.95</v>
      </c>
      <c r="H5850" s="4">
        <v>-2.94</v>
      </c>
      <c r="I5850">
        <v>7204</v>
      </c>
      <c r="J5850" t="str">
        <f>_xlfn.XLOOKUP(I5850,[1]Planilha1!$C:$C,[1]Planilha1!$B:$B)</f>
        <v>7204 - CD São Paulo</v>
      </c>
      <c r="K5850" t="str">
        <f>_xlfn.XLOOKUP(I5850,[1]Planilha1!$C:$C,[1]Planilha1!$D:$D)</f>
        <v>43.340.312/0010-48</v>
      </c>
      <c r="L5850" t="str">
        <f>_xlfn.XLOOKUP(B5850,[2]Projeto!$B:$B,[2]Projeto!$P:$P)</f>
        <v>Paga</v>
      </c>
      <c r="M5850">
        <v>701203</v>
      </c>
      <c r="N5850" t="s">
        <v>1125</v>
      </c>
      <c r="O5850" t="str">
        <f>_xlfn.XLOOKUP(N5850,[3]Planilha1!$N:$N,[3]Planilha1!$O:$O)</f>
        <v>FLAC</v>
      </c>
      <c r="P5850">
        <v>2026</v>
      </c>
      <c r="Q5850" s="2" t="s">
        <v>1153</v>
      </c>
    </row>
    <row r="5851" spans="1:17" ht="16.8" x14ac:dyDescent="0.3">
      <c r="A5851" t="s">
        <v>1224</v>
      </c>
      <c r="B5851">
        <v>4500917346</v>
      </c>
      <c r="C5851">
        <v>5264254</v>
      </c>
      <c r="D5851" t="s">
        <v>271</v>
      </c>
      <c r="E5851">
        <v>610111268</v>
      </c>
      <c r="F5851" t="s">
        <v>780</v>
      </c>
      <c r="G5851" s="4">
        <v>-50.16</v>
      </c>
      <c r="H5851" s="4">
        <v>-1.5</v>
      </c>
      <c r="I5851">
        <v>7204</v>
      </c>
      <c r="J5851" t="str">
        <f>_xlfn.XLOOKUP(I5851,[1]Planilha1!$C:$C,[1]Planilha1!$B:$B)</f>
        <v>7204 - CD São Paulo</v>
      </c>
      <c r="K5851" t="str">
        <f>_xlfn.XLOOKUP(I5851,[1]Planilha1!$C:$C,[1]Planilha1!$D:$D)</f>
        <v>43.340.312/0010-48</v>
      </c>
      <c r="L5851" t="str">
        <f>_xlfn.XLOOKUP(B5851,[2]Projeto!$B:$B,[2]Projeto!$P:$P)</f>
        <v>Paga</v>
      </c>
      <c r="M5851">
        <v>701203</v>
      </c>
      <c r="N5851" t="s">
        <v>1125</v>
      </c>
      <c r="O5851" t="str">
        <f>_xlfn.XLOOKUP(N5851,[3]Planilha1!$N:$N,[3]Planilha1!$O:$O)</f>
        <v>FLAC</v>
      </c>
      <c r="P5851">
        <v>2026</v>
      </c>
      <c r="Q5851" s="2" t="s">
        <v>1153</v>
      </c>
    </row>
    <row r="5852" spans="1:17" ht="16.8" x14ac:dyDescent="0.3">
      <c r="A5852" t="s">
        <v>1224</v>
      </c>
      <c r="B5852">
        <v>4500917346</v>
      </c>
      <c r="C5852">
        <v>5264254</v>
      </c>
      <c r="D5852" t="s">
        <v>271</v>
      </c>
      <c r="E5852">
        <v>610109368</v>
      </c>
      <c r="F5852" t="s">
        <v>779</v>
      </c>
      <c r="G5852" s="4">
        <v>-50.16</v>
      </c>
      <c r="H5852" s="4">
        <v>-1.5</v>
      </c>
      <c r="I5852">
        <v>7204</v>
      </c>
      <c r="J5852" t="str">
        <f>_xlfn.XLOOKUP(I5852,[1]Planilha1!$C:$C,[1]Planilha1!$B:$B)</f>
        <v>7204 - CD São Paulo</v>
      </c>
      <c r="K5852" t="str">
        <f>_xlfn.XLOOKUP(I5852,[1]Planilha1!$C:$C,[1]Planilha1!$D:$D)</f>
        <v>43.340.312/0010-48</v>
      </c>
      <c r="L5852" t="str">
        <f>_xlfn.XLOOKUP(B5852,[2]Projeto!$B:$B,[2]Projeto!$P:$P)</f>
        <v>Paga</v>
      </c>
      <c r="M5852">
        <v>701203</v>
      </c>
      <c r="N5852" t="s">
        <v>1125</v>
      </c>
      <c r="O5852" t="str">
        <f>_xlfn.XLOOKUP(N5852,[3]Planilha1!$N:$N,[3]Planilha1!$O:$O)</f>
        <v>FLAC</v>
      </c>
      <c r="P5852">
        <v>2026</v>
      </c>
      <c r="Q5852" s="2" t="s">
        <v>1153</v>
      </c>
    </row>
    <row r="5853" spans="1:17" ht="16.8" x14ac:dyDescent="0.3">
      <c r="A5853" t="s">
        <v>1224</v>
      </c>
      <c r="B5853">
        <v>4500917346</v>
      </c>
      <c r="C5853">
        <v>5264254</v>
      </c>
      <c r="D5853" t="s">
        <v>271</v>
      </c>
      <c r="E5853">
        <v>610111368</v>
      </c>
      <c r="F5853" t="s">
        <v>237</v>
      </c>
      <c r="G5853" s="4">
        <v>-50.16</v>
      </c>
      <c r="H5853" s="4">
        <v>-1.5</v>
      </c>
      <c r="I5853">
        <v>7204</v>
      </c>
      <c r="J5853" t="str">
        <f>_xlfn.XLOOKUP(I5853,[1]Planilha1!$C:$C,[1]Planilha1!$B:$B)</f>
        <v>7204 - CD São Paulo</v>
      </c>
      <c r="K5853" t="str">
        <f>_xlfn.XLOOKUP(I5853,[1]Planilha1!$C:$C,[1]Planilha1!$D:$D)</f>
        <v>43.340.312/0010-48</v>
      </c>
      <c r="L5853" t="str">
        <f>_xlfn.XLOOKUP(B5853,[2]Projeto!$B:$B,[2]Projeto!$P:$P)</f>
        <v>Paga</v>
      </c>
      <c r="M5853">
        <v>701203</v>
      </c>
      <c r="N5853" t="s">
        <v>1125</v>
      </c>
      <c r="O5853" t="str">
        <f>_xlfn.XLOOKUP(N5853,[3]Planilha1!$N:$N,[3]Planilha1!$O:$O)</f>
        <v>FLAC</v>
      </c>
      <c r="P5853">
        <v>2026</v>
      </c>
      <c r="Q5853" s="2" t="s">
        <v>1153</v>
      </c>
    </row>
    <row r="5854" spans="1:17" ht="16.8" x14ac:dyDescent="0.3">
      <c r="A5854" t="s">
        <v>1224</v>
      </c>
      <c r="B5854">
        <v>4500917346</v>
      </c>
      <c r="C5854">
        <v>5286165</v>
      </c>
      <c r="D5854" t="s">
        <v>407</v>
      </c>
      <c r="E5854">
        <v>610101477</v>
      </c>
      <c r="F5854" t="s">
        <v>855</v>
      </c>
      <c r="G5854" s="4">
        <v>-165.2</v>
      </c>
      <c r="H5854" s="4">
        <v>-4.96</v>
      </c>
      <c r="I5854">
        <v>7204</v>
      </c>
      <c r="J5854" t="str">
        <f>_xlfn.XLOOKUP(I5854,[1]Planilha1!$C:$C,[1]Planilha1!$B:$B)</f>
        <v>7204 - CD São Paulo</v>
      </c>
      <c r="K5854" t="str">
        <f>_xlfn.XLOOKUP(I5854,[1]Planilha1!$C:$C,[1]Planilha1!$D:$D)</f>
        <v>43.340.312/0010-48</v>
      </c>
      <c r="L5854" t="str">
        <f>_xlfn.XLOOKUP(B5854,[2]Projeto!$B:$B,[2]Projeto!$P:$P)</f>
        <v>Paga</v>
      </c>
      <c r="M5854">
        <v>701203</v>
      </c>
      <c r="N5854" t="s">
        <v>1125</v>
      </c>
      <c r="O5854" t="str">
        <f>_xlfn.XLOOKUP(N5854,[3]Planilha1!$N:$N,[3]Planilha1!$O:$O)</f>
        <v>FLAC</v>
      </c>
      <c r="P5854">
        <v>2026</v>
      </c>
      <c r="Q5854" s="2" t="s">
        <v>1153</v>
      </c>
    </row>
    <row r="5855" spans="1:17" ht="16.8" x14ac:dyDescent="0.3">
      <c r="A5855" t="s">
        <v>1224</v>
      </c>
      <c r="B5855">
        <v>4500917346</v>
      </c>
      <c r="C5855">
        <v>5286165</v>
      </c>
      <c r="D5855" t="s">
        <v>407</v>
      </c>
      <c r="E5855">
        <v>610100477</v>
      </c>
      <c r="F5855" t="s">
        <v>103</v>
      </c>
      <c r="G5855" s="4">
        <v>-413</v>
      </c>
      <c r="H5855" s="4">
        <v>-12.39</v>
      </c>
      <c r="I5855">
        <v>7204</v>
      </c>
      <c r="J5855" t="str">
        <f>_xlfn.XLOOKUP(I5855,[1]Planilha1!$C:$C,[1]Planilha1!$B:$B)</f>
        <v>7204 - CD São Paulo</v>
      </c>
      <c r="K5855" t="str">
        <f>_xlfn.XLOOKUP(I5855,[1]Planilha1!$C:$C,[1]Planilha1!$D:$D)</f>
        <v>43.340.312/0010-48</v>
      </c>
      <c r="L5855" t="str">
        <f>_xlfn.XLOOKUP(B5855,[2]Projeto!$B:$B,[2]Projeto!$P:$P)</f>
        <v>Paga</v>
      </c>
      <c r="M5855">
        <v>701203</v>
      </c>
      <c r="N5855" t="s">
        <v>1125</v>
      </c>
      <c r="O5855" t="str">
        <f>_xlfn.XLOOKUP(N5855,[3]Planilha1!$N:$N,[3]Planilha1!$O:$O)</f>
        <v>FLAC</v>
      </c>
      <c r="P5855">
        <v>2026</v>
      </c>
      <c r="Q5855" s="2" t="s">
        <v>1153</v>
      </c>
    </row>
    <row r="5856" spans="1:17" ht="16.8" x14ac:dyDescent="0.3">
      <c r="A5856" t="s">
        <v>1224</v>
      </c>
      <c r="B5856">
        <v>4500917346</v>
      </c>
      <c r="C5856">
        <v>5341209</v>
      </c>
      <c r="D5856" t="s">
        <v>342</v>
      </c>
      <c r="E5856">
        <v>610600428</v>
      </c>
      <c r="F5856" t="s">
        <v>132</v>
      </c>
      <c r="G5856" s="4">
        <v>-389</v>
      </c>
      <c r="H5856" s="4">
        <v>-11.67</v>
      </c>
      <c r="I5856">
        <v>7204</v>
      </c>
      <c r="J5856" t="str">
        <f>_xlfn.XLOOKUP(I5856,[1]Planilha1!$C:$C,[1]Planilha1!$B:$B)</f>
        <v>7204 - CD São Paulo</v>
      </c>
      <c r="K5856" t="str">
        <f>_xlfn.XLOOKUP(I5856,[1]Planilha1!$C:$C,[1]Planilha1!$D:$D)</f>
        <v>43.340.312/0010-48</v>
      </c>
      <c r="L5856" t="str">
        <f>_xlfn.XLOOKUP(B5856,[2]Projeto!$B:$B,[2]Projeto!$P:$P)</f>
        <v>Paga</v>
      </c>
      <c r="M5856">
        <v>701203</v>
      </c>
      <c r="N5856" t="s">
        <v>1125</v>
      </c>
      <c r="O5856" t="str">
        <f>_xlfn.XLOOKUP(N5856,[3]Planilha1!$N:$N,[3]Planilha1!$O:$O)</f>
        <v>FLAC</v>
      </c>
      <c r="P5856">
        <v>2026</v>
      </c>
      <c r="Q5856" s="2" t="s">
        <v>1153</v>
      </c>
    </row>
    <row r="5857" spans="1:17" ht="16.8" x14ac:dyDescent="0.3">
      <c r="A5857" t="s">
        <v>1224</v>
      </c>
      <c r="B5857">
        <v>4500917346</v>
      </c>
      <c r="C5857">
        <v>5352384</v>
      </c>
      <c r="D5857" t="s">
        <v>560</v>
      </c>
      <c r="E5857">
        <v>610038007</v>
      </c>
      <c r="F5857" t="s">
        <v>213</v>
      </c>
      <c r="G5857" s="4">
        <v>-321</v>
      </c>
      <c r="H5857" s="4">
        <v>-9.6300000000000008</v>
      </c>
      <c r="I5857">
        <v>7204</v>
      </c>
      <c r="J5857" t="str">
        <f>_xlfn.XLOOKUP(I5857,[1]Planilha1!$C:$C,[1]Planilha1!$B:$B)</f>
        <v>7204 - CD São Paulo</v>
      </c>
      <c r="K5857" t="str">
        <f>_xlfn.XLOOKUP(I5857,[1]Planilha1!$C:$C,[1]Planilha1!$D:$D)</f>
        <v>43.340.312/0010-48</v>
      </c>
      <c r="L5857" t="str">
        <f>_xlfn.XLOOKUP(B5857,[2]Projeto!$B:$B,[2]Projeto!$P:$P)</f>
        <v>Paga</v>
      </c>
      <c r="M5857">
        <v>701203</v>
      </c>
      <c r="N5857" t="s">
        <v>1125</v>
      </c>
      <c r="O5857" t="str">
        <f>_xlfn.XLOOKUP(N5857,[3]Planilha1!$N:$N,[3]Planilha1!$O:$O)</f>
        <v>FLAC</v>
      </c>
      <c r="P5857">
        <v>2026</v>
      </c>
      <c r="Q5857" s="2" t="s">
        <v>1153</v>
      </c>
    </row>
    <row r="5858" spans="1:17" ht="16.8" x14ac:dyDescent="0.3">
      <c r="A5858" t="s">
        <v>1224</v>
      </c>
      <c r="B5858">
        <v>4500917346</v>
      </c>
      <c r="C5858">
        <v>5278611</v>
      </c>
      <c r="D5858" t="s">
        <v>182</v>
      </c>
      <c r="E5858">
        <v>610102463</v>
      </c>
      <c r="F5858" t="s">
        <v>93</v>
      </c>
      <c r="G5858" s="4">
        <v>300</v>
      </c>
      <c r="H5858" s="4">
        <v>9</v>
      </c>
      <c r="I5858">
        <v>7204</v>
      </c>
      <c r="J5858" t="str">
        <f>_xlfn.XLOOKUP(I5858,[1]Planilha1!$C:$C,[1]Planilha1!$B:$B)</f>
        <v>7204 - CD São Paulo</v>
      </c>
      <c r="K5858" t="str">
        <f>_xlfn.XLOOKUP(I5858,[1]Planilha1!$C:$C,[1]Planilha1!$D:$D)</f>
        <v>43.340.312/0010-48</v>
      </c>
      <c r="L5858" t="str">
        <f>_xlfn.XLOOKUP(B5858,[2]Projeto!$B:$B,[2]Projeto!$P:$P)</f>
        <v>Paga</v>
      </c>
      <c r="M5858">
        <v>701203</v>
      </c>
      <c r="N5858" t="s">
        <v>1125</v>
      </c>
      <c r="O5858" t="str">
        <f>_xlfn.XLOOKUP(N5858,[3]Planilha1!$N:$N,[3]Planilha1!$O:$O)</f>
        <v>FLAC</v>
      </c>
      <c r="P5858">
        <v>2026</v>
      </c>
      <c r="Q5858" s="2" t="s">
        <v>1153</v>
      </c>
    </row>
    <row r="5859" spans="1:17" ht="16.8" x14ac:dyDescent="0.3">
      <c r="A5859" t="s">
        <v>1224</v>
      </c>
      <c r="B5859">
        <v>4500917346</v>
      </c>
      <c r="C5859">
        <v>5340398</v>
      </c>
      <c r="D5859" t="s">
        <v>970</v>
      </c>
      <c r="E5859">
        <v>610501353</v>
      </c>
      <c r="F5859" t="s">
        <v>144</v>
      </c>
      <c r="G5859" s="4">
        <v>-838.44</v>
      </c>
      <c r="H5859" s="4">
        <v>-25.15</v>
      </c>
      <c r="I5859">
        <v>7204</v>
      </c>
      <c r="J5859" t="str">
        <f>_xlfn.XLOOKUP(I5859,[1]Planilha1!$C:$C,[1]Planilha1!$B:$B)</f>
        <v>7204 - CD São Paulo</v>
      </c>
      <c r="K5859" t="str">
        <f>_xlfn.XLOOKUP(I5859,[1]Planilha1!$C:$C,[1]Planilha1!$D:$D)</f>
        <v>43.340.312/0010-48</v>
      </c>
      <c r="L5859" t="str">
        <f>_xlfn.XLOOKUP(B5859,[2]Projeto!$B:$B,[2]Projeto!$P:$P)</f>
        <v>Paga</v>
      </c>
      <c r="M5859">
        <v>701203</v>
      </c>
      <c r="N5859" t="s">
        <v>1125</v>
      </c>
      <c r="O5859" t="str">
        <f>_xlfn.XLOOKUP(N5859,[3]Planilha1!$N:$N,[3]Planilha1!$O:$O)</f>
        <v>FLAC</v>
      </c>
      <c r="P5859">
        <v>2026</v>
      </c>
      <c r="Q5859" s="2" t="s">
        <v>1153</v>
      </c>
    </row>
    <row r="5860" spans="1:17" ht="16.8" x14ac:dyDescent="0.3">
      <c r="A5860" t="s">
        <v>1224</v>
      </c>
      <c r="B5860">
        <v>4500917346</v>
      </c>
      <c r="C5860">
        <v>5040718</v>
      </c>
      <c r="D5860" t="s">
        <v>646</v>
      </c>
      <c r="E5860">
        <v>610038007</v>
      </c>
      <c r="F5860" t="s">
        <v>213</v>
      </c>
      <c r="G5860" s="4">
        <v>-513.6</v>
      </c>
      <c r="H5860" s="4">
        <v>-15.41</v>
      </c>
      <c r="I5860">
        <v>7204</v>
      </c>
      <c r="J5860" t="str">
        <f>_xlfn.XLOOKUP(I5860,[1]Planilha1!$C:$C,[1]Planilha1!$B:$B)</f>
        <v>7204 - CD São Paulo</v>
      </c>
      <c r="K5860" t="str">
        <f>_xlfn.XLOOKUP(I5860,[1]Planilha1!$C:$C,[1]Planilha1!$D:$D)</f>
        <v>43.340.312/0010-48</v>
      </c>
      <c r="L5860" t="str">
        <f>_xlfn.XLOOKUP(B5860,[2]Projeto!$B:$B,[2]Projeto!$P:$P)</f>
        <v>Paga</v>
      </c>
      <c r="M5860">
        <v>701203</v>
      </c>
      <c r="N5860" t="s">
        <v>1125</v>
      </c>
      <c r="O5860" t="str">
        <f>_xlfn.XLOOKUP(N5860,[3]Planilha1!$N:$N,[3]Planilha1!$O:$O)</f>
        <v>FLAC</v>
      </c>
      <c r="P5860">
        <v>2026</v>
      </c>
      <c r="Q5860" s="2" t="s">
        <v>1153</v>
      </c>
    </row>
    <row r="5861" spans="1:17" ht="16.8" x14ac:dyDescent="0.3">
      <c r="A5861" t="s">
        <v>1224</v>
      </c>
      <c r="B5861">
        <v>4500917346</v>
      </c>
      <c r="C5861">
        <v>5363097</v>
      </c>
      <c r="D5861" t="s">
        <v>764</v>
      </c>
      <c r="E5861">
        <v>610501353</v>
      </c>
      <c r="F5861" t="s">
        <v>144</v>
      </c>
      <c r="G5861" s="4">
        <v>-418.68</v>
      </c>
      <c r="H5861" s="4">
        <v>-12.56</v>
      </c>
      <c r="I5861">
        <v>7204</v>
      </c>
      <c r="J5861" t="str">
        <f>_xlfn.XLOOKUP(I5861,[1]Planilha1!$C:$C,[1]Planilha1!$B:$B)</f>
        <v>7204 - CD São Paulo</v>
      </c>
      <c r="K5861" t="str">
        <f>_xlfn.XLOOKUP(I5861,[1]Planilha1!$C:$C,[1]Planilha1!$D:$D)</f>
        <v>43.340.312/0010-48</v>
      </c>
      <c r="L5861" t="str">
        <f>_xlfn.XLOOKUP(B5861,[2]Projeto!$B:$B,[2]Projeto!$P:$P)</f>
        <v>Paga</v>
      </c>
      <c r="M5861">
        <v>701203</v>
      </c>
      <c r="N5861" t="s">
        <v>1125</v>
      </c>
      <c r="O5861" t="str">
        <f>_xlfn.XLOOKUP(N5861,[3]Planilha1!$N:$N,[3]Planilha1!$O:$O)</f>
        <v>FLAC</v>
      </c>
      <c r="P5861">
        <v>2026</v>
      </c>
      <c r="Q5861" s="2" t="s">
        <v>1153</v>
      </c>
    </row>
    <row r="5862" spans="1:17" ht="16.8" x14ac:dyDescent="0.3">
      <c r="A5862" t="s">
        <v>1224</v>
      </c>
      <c r="B5862">
        <v>4500917346</v>
      </c>
      <c r="C5862">
        <v>5363097</v>
      </c>
      <c r="D5862" t="s">
        <v>764</v>
      </c>
      <c r="E5862">
        <v>610402075</v>
      </c>
      <c r="F5862" t="s">
        <v>111</v>
      </c>
      <c r="G5862" s="4">
        <v>-836</v>
      </c>
      <c r="H5862" s="4">
        <v>-25.08</v>
      </c>
      <c r="I5862">
        <v>7204</v>
      </c>
      <c r="J5862" t="str">
        <f>_xlfn.XLOOKUP(I5862,[1]Planilha1!$C:$C,[1]Planilha1!$B:$B)</f>
        <v>7204 - CD São Paulo</v>
      </c>
      <c r="K5862" t="str">
        <f>_xlfn.XLOOKUP(I5862,[1]Planilha1!$C:$C,[1]Planilha1!$D:$D)</f>
        <v>43.340.312/0010-48</v>
      </c>
      <c r="L5862" t="str">
        <f>_xlfn.XLOOKUP(B5862,[2]Projeto!$B:$B,[2]Projeto!$P:$P)</f>
        <v>Paga</v>
      </c>
      <c r="M5862">
        <v>701203</v>
      </c>
      <c r="N5862" t="s">
        <v>1125</v>
      </c>
      <c r="O5862" t="str">
        <f>_xlfn.XLOOKUP(N5862,[3]Planilha1!$N:$N,[3]Planilha1!$O:$O)</f>
        <v>FLAC</v>
      </c>
      <c r="P5862">
        <v>2026</v>
      </c>
      <c r="Q5862" s="2" t="s">
        <v>1153</v>
      </c>
    </row>
    <row r="5863" spans="1:17" ht="16.8" x14ac:dyDescent="0.3">
      <c r="A5863" t="s">
        <v>1224</v>
      </c>
      <c r="B5863">
        <v>4500917346</v>
      </c>
      <c r="C5863">
        <v>5278611</v>
      </c>
      <c r="D5863" t="s">
        <v>182</v>
      </c>
      <c r="E5863">
        <v>610102463</v>
      </c>
      <c r="F5863" t="s">
        <v>93</v>
      </c>
      <c r="G5863" s="4">
        <v>-300</v>
      </c>
      <c r="H5863" s="4">
        <v>-9</v>
      </c>
      <c r="I5863">
        <v>7204</v>
      </c>
      <c r="J5863" t="str">
        <f>_xlfn.XLOOKUP(I5863,[1]Planilha1!$C:$C,[1]Planilha1!$B:$B)</f>
        <v>7204 - CD São Paulo</v>
      </c>
      <c r="K5863" t="str">
        <f>_xlfn.XLOOKUP(I5863,[1]Planilha1!$C:$C,[1]Planilha1!$D:$D)</f>
        <v>43.340.312/0010-48</v>
      </c>
      <c r="L5863" t="str">
        <f>_xlfn.XLOOKUP(B5863,[2]Projeto!$B:$B,[2]Projeto!$P:$P)</f>
        <v>Paga</v>
      </c>
      <c r="M5863">
        <v>701203</v>
      </c>
      <c r="N5863" t="s">
        <v>1125</v>
      </c>
      <c r="O5863" t="str">
        <f>_xlfn.XLOOKUP(N5863,[3]Planilha1!$N:$N,[3]Planilha1!$O:$O)</f>
        <v>FLAC</v>
      </c>
      <c r="P5863">
        <v>2026</v>
      </c>
      <c r="Q5863" s="2" t="s">
        <v>1153</v>
      </c>
    </row>
    <row r="5864" spans="1:17" ht="16.8" x14ac:dyDescent="0.3">
      <c r="A5864" t="s">
        <v>1224</v>
      </c>
      <c r="B5864">
        <v>4500917346</v>
      </c>
      <c r="C5864">
        <v>5252882</v>
      </c>
      <c r="D5864" t="s">
        <v>245</v>
      </c>
      <c r="E5864">
        <v>610501353</v>
      </c>
      <c r="F5864" t="s">
        <v>144</v>
      </c>
      <c r="G5864" s="4">
        <v>-863.5</v>
      </c>
      <c r="H5864" s="4">
        <v>-25.91</v>
      </c>
      <c r="I5864">
        <v>7204</v>
      </c>
      <c r="J5864" t="str">
        <f>_xlfn.XLOOKUP(I5864,[1]Planilha1!$C:$C,[1]Planilha1!$B:$B)</f>
        <v>7204 - CD São Paulo</v>
      </c>
      <c r="K5864" t="str">
        <f>_xlfn.XLOOKUP(I5864,[1]Planilha1!$C:$C,[1]Planilha1!$D:$D)</f>
        <v>43.340.312/0010-48</v>
      </c>
      <c r="L5864" t="str">
        <f>_xlfn.XLOOKUP(B5864,[2]Projeto!$B:$B,[2]Projeto!$P:$P)</f>
        <v>Paga</v>
      </c>
      <c r="M5864">
        <v>701203</v>
      </c>
      <c r="N5864" t="s">
        <v>1125</v>
      </c>
      <c r="O5864" t="str">
        <f>_xlfn.XLOOKUP(N5864,[3]Planilha1!$N:$N,[3]Planilha1!$O:$O)</f>
        <v>FLAC</v>
      </c>
      <c r="P5864">
        <v>2026</v>
      </c>
      <c r="Q5864" s="2" t="s">
        <v>1153</v>
      </c>
    </row>
    <row r="5865" spans="1:17" ht="16.8" x14ac:dyDescent="0.3">
      <c r="A5865" t="s">
        <v>1224</v>
      </c>
      <c r="B5865">
        <v>4500946825</v>
      </c>
      <c r="C5865">
        <v>5285686</v>
      </c>
      <c r="D5865" t="s">
        <v>593</v>
      </c>
      <c r="E5865">
        <v>610102368</v>
      </c>
      <c r="F5865" t="s">
        <v>88</v>
      </c>
      <c r="G5865" s="4">
        <v>1711.2</v>
      </c>
      <c r="H5865" s="4">
        <v>51.34</v>
      </c>
      <c r="I5865">
        <v>7204</v>
      </c>
      <c r="J5865" t="str">
        <f>_xlfn.XLOOKUP(I5865,[1]Planilha1!$C:$C,[1]Planilha1!$B:$B)</f>
        <v>7204 - CD São Paulo</v>
      </c>
      <c r="K5865" t="str">
        <f>_xlfn.XLOOKUP(I5865,[1]Planilha1!$C:$C,[1]Planilha1!$D:$D)</f>
        <v>43.340.312/0010-48</v>
      </c>
      <c r="L5865" t="str">
        <f>_xlfn.XLOOKUP(B5865,[2]Projeto!$B:$B,[2]Projeto!$P:$P)</f>
        <v>Paga</v>
      </c>
      <c r="M5865">
        <v>701203</v>
      </c>
      <c r="N5865" t="s">
        <v>1125</v>
      </c>
      <c r="O5865" t="str">
        <f>_xlfn.XLOOKUP(N5865,[3]Planilha1!$N:$N,[3]Planilha1!$O:$O)</f>
        <v>FLAC</v>
      </c>
      <c r="P5865">
        <v>2026</v>
      </c>
      <c r="Q5865" s="2" t="s">
        <v>1154</v>
      </c>
    </row>
    <row r="5866" spans="1:17" ht="16.8" x14ac:dyDescent="0.3">
      <c r="A5866" t="s">
        <v>1224</v>
      </c>
      <c r="B5866">
        <v>4500946692</v>
      </c>
      <c r="C5866">
        <v>5008636</v>
      </c>
      <c r="D5866" t="s">
        <v>49</v>
      </c>
      <c r="E5866">
        <v>610102463</v>
      </c>
      <c r="F5866" t="s">
        <v>93</v>
      </c>
      <c r="G5866" s="4">
        <v>703.56</v>
      </c>
      <c r="H5866" s="4">
        <v>1.96</v>
      </c>
      <c r="I5866">
        <v>7202</v>
      </c>
      <c r="J5866" t="str">
        <f>_xlfn.XLOOKUP(I5866,[1]Planilha1!$C:$C,[1]Planilha1!$B:$B)</f>
        <v>7202 - CD - RJ Pavuna Refrigerados</v>
      </c>
      <c r="K5866" t="str">
        <f>_xlfn.XLOOKUP(I5866,[1]Planilha1!$C:$C,[1]Planilha1!$D:$D)</f>
        <v>43.340.312/0004-08</v>
      </c>
      <c r="L5866" t="str">
        <f>_xlfn.XLOOKUP(B5866,[2]Projeto!$B:$B,[2]Projeto!$P:$P)</f>
        <v>Paga</v>
      </c>
      <c r="M5866">
        <v>701122</v>
      </c>
      <c r="N5866" t="s">
        <v>1120</v>
      </c>
      <c r="O5866" t="str">
        <f>_xlfn.XLOOKUP(N5866,[3]Planilha1!$N:$N,[3]Planilha1!$O:$O)</f>
        <v>Nutri</v>
      </c>
      <c r="P5866">
        <v>2026</v>
      </c>
      <c r="Q5866" s="2" t="s">
        <v>1154</v>
      </c>
    </row>
    <row r="5867" spans="1:17" ht="16.8" x14ac:dyDescent="0.3">
      <c r="A5867" t="s">
        <v>1224</v>
      </c>
      <c r="B5867">
        <v>4500946825</v>
      </c>
      <c r="C5867">
        <v>5257756</v>
      </c>
      <c r="D5867" t="s">
        <v>971</v>
      </c>
      <c r="E5867">
        <v>610109363</v>
      </c>
      <c r="F5867" t="s">
        <v>135</v>
      </c>
      <c r="G5867" s="4">
        <v>213.6</v>
      </c>
      <c r="H5867" s="4">
        <v>6.41</v>
      </c>
      <c r="I5867">
        <v>7204</v>
      </c>
      <c r="J5867" t="str">
        <f>_xlfn.XLOOKUP(I5867,[1]Planilha1!$C:$C,[1]Planilha1!$B:$B)</f>
        <v>7204 - CD São Paulo</v>
      </c>
      <c r="K5867" t="str">
        <f>_xlfn.XLOOKUP(I5867,[1]Planilha1!$C:$C,[1]Planilha1!$D:$D)</f>
        <v>43.340.312/0010-48</v>
      </c>
      <c r="L5867" t="str">
        <f>_xlfn.XLOOKUP(B5867,[2]Projeto!$B:$B,[2]Projeto!$P:$P)</f>
        <v>Paga</v>
      </c>
      <c r="M5867">
        <v>701203</v>
      </c>
      <c r="N5867" t="s">
        <v>1125</v>
      </c>
      <c r="O5867" t="str">
        <f>_xlfn.XLOOKUP(N5867,[3]Planilha1!$N:$N,[3]Planilha1!$O:$O)</f>
        <v>FLAC</v>
      </c>
      <c r="P5867">
        <v>2026</v>
      </c>
      <c r="Q5867" s="2" t="s">
        <v>1154</v>
      </c>
    </row>
    <row r="5868" spans="1:17" ht="16.8" x14ac:dyDescent="0.3">
      <c r="A5868" t="s">
        <v>1224</v>
      </c>
      <c r="B5868">
        <v>4500946825</v>
      </c>
      <c r="C5868">
        <v>5359750</v>
      </c>
      <c r="D5868" t="s">
        <v>972</v>
      </c>
      <c r="E5868">
        <v>610501353</v>
      </c>
      <c r="F5868" t="s">
        <v>144</v>
      </c>
      <c r="G5868" s="4">
        <v>354.3</v>
      </c>
      <c r="H5868" s="4">
        <v>10.63</v>
      </c>
      <c r="I5868">
        <v>7204</v>
      </c>
      <c r="J5868" t="str">
        <f>_xlfn.XLOOKUP(I5868,[1]Planilha1!$C:$C,[1]Planilha1!$B:$B)</f>
        <v>7204 - CD São Paulo</v>
      </c>
      <c r="K5868" t="str">
        <f>_xlfn.XLOOKUP(I5868,[1]Planilha1!$C:$C,[1]Planilha1!$D:$D)</f>
        <v>43.340.312/0010-48</v>
      </c>
      <c r="L5868" t="str">
        <f>_xlfn.XLOOKUP(B5868,[2]Projeto!$B:$B,[2]Projeto!$P:$P)</f>
        <v>Paga</v>
      </c>
      <c r="M5868">
        <v>701203</v>
      </c>
      <c r="N5868" t="s">
        <v>1125</v>
      </c>
      <c r="O5868" t="str">
        <f>_xlfn.XLOOKUP(N5868,[3]Planilha1!$N:$N,[3]Planilha1!$O:$O)</f>
        <v>FLAC</v>
      </c>
      <c r="P5868">
        <v>2026</v>
      </c>
      <c r="Q5868" s="2" t="s">
        <v>1154</v>
      </c>
    </row>
    <row r="5869" spans="1:17" ht="16.8" x14ac:dyDescent="0.3">
      <c r="A5869" t="s">
        <v>1224</v>
      </c>
      <c r="B5869">
        <v>4500946825</v>
      </c>
      <c r="C5869">
        <v>5359750</v>
      </c>
      <c r="D5869" t="s">
        <v>972</v>
      </c>
      <c r="E5869">
        <v>610400242</v>
      </c>
      <c r="F5869" t="s">
        <v>391</v>
      </c>
      <c r="G5869" s="4">
        <v>297.60000000000002</v>
      </c>
      <c r="H5869" s="4">
        <v>8.93</v>
      </c>
      <c r="I5869">
        <v>7204</v>
      </c>
      <c r="J5869" t="str">
        <f>_xlfn.XLOOKUP(I5869,[1]Planilha1!$C:$C,[1]Planilha1!$B:$B)</f>
        <v>7204 - CD São Paulo</v>
      </c>
      <c r="K5869" t="str">
        <f>_xlfn.XLOOKUP(I5869,[1]Planilha1!$C:$C,[1]Planilha1!$D:$D)</f>
        <v>43.340.312/0010-48</v>
      </c>
      <c r="L5869" t="str">
        <f>_xlfn.XLOOKUP(B5869,[2]Projeto!$B:$B,[2]Projeto!$P:$P)</f>
        <v>Paga</v>
      </c>
      <c r="M5869">
        <v>701203</v>
      </c>
      <c r="N5869" t="s">
        <v>1125</v>
      </c>
      <c r="O5869" t="str">
        <f>_xlfn.XLOOKUP(N5869,[3]Planilha1!$N:$N,[3]Planilha1!$O:$O)</f>
        <v>FLAC</v>
      </c>
      <c r="P5869">
        <v>2026</v>
      </c>
      <c r="Q5869" s="2" t="s">
        <v>1154</v>
      </c>
    </row>
    <row r="5870" spans="1:17" ht="16.8" x14ac:dyDescent="0.3">
      <c r="A5870" t="s">
        <v>1224</v>
      </c>
      <c r="B5870">
        <v>4500946825</v>
      </c>
      <c r="C5870">
        <v>5359750</v>
      </c>
      <c r="D5870" t="s">
        <v>972</v>
      </c>
      <c r="E5870">
        <v>610400411</v>
      </c>
      <c r="F5870" t="s">
        <v>826</v>
      </c>
      <c r="G5870" s="4">
        <v>268.2</v>
      </c>
      <c r="H5870" s="4">
        <v>8.0500000000000007</v>
      </c>
      <c r="I5870">
        <v>7204</v>
      </c>
      <c r="J5870" t="str">
        <f>_xlfn.XLOOKUP(I5870,[1]Planilha1!$C:$C,[1]Planilha1!$B:$B)</f>
        <v>7204 - CD São Paulo</v>
      </c>
      <c r="K5870" t="str">
        <f>_xlfn.XLOOKUP(I5870,[1]Planilha1!$C:$C,[1]Planilha1!$D:$D)</f>
        <v>43.340.312/0010-48</v>
      </c>
      <c r="L5870" t="str">
        <f>_xlfn.XLOOKUP(B5870,[2]Projeto!$B:$B,[2]Projeto!$P:$P)</f>
        <v>Paga</v>
      </c>
      <c r="M5870">
        <v>701203</v>
      </c>
      <c r="N5870" t="s">
        <v>1125</v>
      </c>
      <c r="O5870" t="str">
        <f>_xlfn.XLOOKUP(N5870,[3]Planilha1!$N:$N,[3]Planilha1!$O:$O)</f>
        <v>FLAC</v>
      </c>
      <c r="P5870">
        <v>2026</v>
      </c>
      <c r="Q5870" s="2" t="s">
        <v>1154</v>
      </c>
    </row>
    <row r="5871" spans="1:17" ht="16.8" x14ac:dyDescent="0.3">
      <c r="A5871" t="s">
        <v>1224</v>
      </c>
      <c r="B5871">
        <v>4500946825</v>
      </c>
      <c r="C5871">
        <v>5359750</v>
      </c>
      <c r="D5871" t="s">
        <v>972</v>
      </c>
      <c r="E5871">
        <v>610401242</v>
      </c>
      <c r="F5871" t="s">
        <v>624</v>
      </c>
      <c r="G5871" s="4">
        <v>297.60000000000002</v>
      </c>
      <c r="H5871" s="4">
        <v>8.93</v>
      </c>
      <c r="I5871">
        <v>7204</v>
      </c>
      <c r="J5871" t="str">
        <f>_xlfn.XLOOKUP(I5871,[1]Planilha1!$C:$C,[1]Planilha1!$B:$B)</f>
        <v>7204 - CD São Paulo</v>
      </c>
      <c r="K5871" t="str">
        <f>_xlfn.XLOOKUP(I5871,[1]Planilha1!$C:$C,[1]Planilha1!$D:$D)</f>
        <v>43.340.312/0010-48</v>
      </c>
      <c r="L5871" t="str">
        <f>_xlfn.XLOOKUP(B5871,[2]Projeto!$B:$B,[2]Projeto!$P:$P)</f>
        <v>Paga</v>
      </c>
      <c r="M5871">
        <v>701203</v>
      </c>
      <c r="N5871" t="s">
        <v>1125</v>
      </c>
      <c r="O5871" t="str">
        <f>_xlfn.XLOOKUP(N5871,[3]Planilha1!$N:$N,[3]Planilha1!$O:$O)</f>
        <v>FLAC</v>
      </c>
      <c r="P5871">
        <v>2026</v>
      </c>
      <c r="Q5871" s="2" t="s">
        <v>1154</v>
      </c>
    </row>
    <row r="5872" spans="1:17" ht="16.8" x14ac:dyDescent="0.3">
      <c r="A5872" t="s">
        <v>1224</v>
      </c>
      <c r="B5872">
        <v>4500946825</v>
      </c>
      <c r="C5872">
        <v>5360437</v>
      </c>
      <c r="D5872" t="s">
        <v>973</v>
      </c>
      <c r="E5872">
        <v>640112340</v>
      </c>
      <c r="F5872" t="s">
        <v>179</v>
      </c>
      <c r="G5872" s="4">
        <v>56.16</v>
      </c>
      <c r="H5872" s="4">
        <v>1.68</v>
      </c>
      <c r="I5872">
        <v>7204</v>
      </c>
      <c r="J5872" t="str">
        <f>_xlfn.XLOOKUP(I5872,[1]Planilha1!$C:$C,[1]Planilha1!$B:$B)</f>
        <v>7204 - CD São Paulo</v>
      </c>
      <c r="K5872" t="str">
        <f>_xlfn.XLOOKUP(I5872,[1]Planilha1!$C:$C,[1]Planilha1!$D:$D)</f>
        <v>43.340.312/0010-48</v>
      </c>
      <c r="L5872" t="str">
        <f>_xlfn.XLOOKUP(B5872,[2]Projeto!$B:$B,[2]Projeto!$P:$P)</f>
        <v>Paga</v>
      </c>
      <c r="M5872">
        <v>701203</v>
      </c>
      <c r="N5872" t="s">
        <v>1125</v>
      </c>
      <c r="O5872" t="str">
        <f>_xlfn.XLOOKUP(N5872,[3]Planilha1!$N:$N,[3]Planilha1!$O:$O)</f>
        <v>FLAC</v>
      </c>
      <c r="P5872">
        <v>2026</v>
      </c>
      <c r="Q5872" s="2" t="s">
        <v>1154</v>
      </c>
    </row>
    <row r="5873" spans="1:17" ht="16.8" x14ac:dyDescent="0.3">
      <c r="A5873" t="s">
        <v>1224</v>
      </c>
      <c r="B5873">
        <v>4500946825</v>
      </c>
      <c r="C5873">
        <v>5360437</v>
      </c>
      <c r="D5873" t="s">
        <v>973</v>
      </c>
      <c r="E5873">
        <v>610501353</v>
      </c>
      <c r="F5873" t="s">
        <v>144</v>
      </c>
      <c r="G5873" s="4">
        <v>337.81</v>
      </c>
      <c r="H5873" s="4">
        <v>10.130000000000001</v>
      </c>
      <c r="I5873">
        <v>7204</v>
      </c>
      <c r="J5873" t="str">
        <f>_xlfn.XLOOKUP(I5873,[1]Planilha1!$C:$C,[1]Planilha1!$B:$B)</f>
        <v>7204 - CD São Paulo</v>
      </c>
      <c r="K5873" t="str">
        <f>_xlfn.XLOOKUP(I5873,[1]Planilha1!$C:$C,[1]Planilha1!$D:$D)</f>
        <v>43.340.312/0010-48</v>
      </c>
      <c r="L5873" t="str">
        <f>_xlfn.XLOOKUP(B5873,[2]Projeto!$B:$B,[2]Projeto!$P:$P)</f>
        <v>Paga</v>
      </c>
      <c r="M5873">
        <v>701203</v>
      </c>
      <c r="N5873" t="s">
        <v>1125</v>
      </c>
      <c r="O5873" t="str">
        <f>_xlfn.XLOOKUP(N5873,[3]Planilha1!$N:$N,[3]Planilha1!$O:$O)</f>
        <v>FLAC</v>
      </c>
      <c r="P5873">
        <v>2026</v>
      </c>
      <c r="Q5873" s="2" t="s">
        <v>1154</v>
      </c>
    </row>
    <row r="5874" spans="1:17" ht="16.8" x14ac:dyDescent="0.3">
      <c r="A5874" t="s">
        <v>1224</v>
      </c>
      <c r="B5874">
        <v>4500946825</v>
      </c>
      <c r="C5874">
        <v>5360437</v>
      </c>
      <c r="D5874" t="s">
        <v>973</v>
      </c>
      <c r="E5874">
        <v>610102463</v>
      </c>
      <c r="F5874" t="s">
        <v>93</v>
      </c>
      <c r="G5874" s="4">
        <v>65.400000000000006</v>
      </c>
      <c r="H5874" s="4">
        <v>1.96</v>
      </c>
      <c r="I5874">
        <v>7204</v>
      </c>
      <c r="J5874" t="str">
        <f>_xlfn.XLOOKUP(I5874,[1]Planilha1!$C:$C,[1]Planilha1!$B:$B)</f>
        <v>7204 - CD São Paulo</v>
      </c>
      <c r="K5874" t="str">
        <f>_xlfn.XLOOKUP(I5874,[1]Planilha1!$C:$C,[1]Planilha1!$D:$D)</f>
        <v>43.340.312/0010-48</v>
      </c>
      <c r="L5874" t="str">
        <f>_xlfn.XLOOKUP(B5874,[2]Projeto!$B:$B,[2]Projeto!$P:$P)</f>
        <v>Paga</v>
      </c>
      <c r="M5874">
        <v>701203</v>
      </c>
      <c r="N5874" t="s">
        <v>1125</v>
      </c>
      <c r="O5874" t="str">
        <f>_xlfn.XLOOKUP(N5874,[3]Planilha1!$N:$N,[3]Planilha1!$O:$O)</f>
        <v>FLAC</v>
      </c>
      <c r="P5874">
        <v>2026</v>
      </c>
      <c r="Q5874" s="2" t="s">
        <v>1154</v>
      </c>
    </row>
    <row r="5875" spans="1:17" ht="16.8" x14ac:dyDescent="0.3">
      <c r="A5875" t="s">
        <v>1224</v>
      </c>
      <c r="B5875">
        <v>4500946825</v>
      </c>
      <c r="C5875">
        <v>5360437</v>
      </c>
      <c r="D5875" t="s">
        <v>973</v>
      </c>
      <c r="E5875">
        <v>600671023</v>
      </c>
      <c r="F5875" t="s">
        <v>176</v>
      </c>
      <c r="G5875" s="4">
        <v>54.27</v>
      </c>
      <c r="H5875" s="4">
        <v>1.63</v>
      </c>
      <c r="I5875">
        <v>7204</v>
      </c>
      <c r="J5875" t="str">
        <f>_xlfn.XLOOKUP(I5875,[1]Planilha1!$C:$C,[1]Planilha1!$B:$B)</f>
        <v>7204 - CD São Paulo</v>
      </c>
      <c r="K5875" t="str">
        <f>_xlfn.XLOOKUP(I5875,[1]Planilha1!$C:$C,[1]Planilha1!$D:$D)</f>
        <v>43.340.312/0010-48</v>
      </c>
      <c r="L5875" t="str">
        <f>_xlfn.XLOOKUP(B5875,[2]Projeto!$B:$B,[2]Projeto!$P:$P)</f>
        <v>Paga</v>
      </c>
      <c r="M5875">
        <v>701203</v>
      </c>
      <c r="N5875" t="s">
        <v>1125</v>
      </c>
      <c r="O5875" t="str">
        <f>_xlfn.XLOOKUP(N5875,[3]Planilha1!$N:$N,[3]Planilha1!$O:$O)</f>
        <v>FLAC</v>
      </c>
      <c r="P5875">
        <v>2026</v>
      </c>
      <c r="Q5875" s="2" t="s">
        <v>1154</v>
      </c>
    </row>
    <row r="5876" spans="1:17" ht="16.8" x14ac:dyDescent="0.3">
      <c r="A5876" t="s">
        <v>1224</v>
      </c>
      <c r="B5876">
        <v>4500946825</v>
      </c>
      <c r="C5876">
        <v>5360437</v>
      </c>
      <c r="D5876" t="s">
        <v>973</v>
      </c>
      <c r="E5876">
        <v>610603057</v>
      </c>
      <c r="F5876" t="s">
        <v>82</v>
      </c>
      <c r="G5876" s="4">
        <v>104.4</v>
      </c>
      <c r="H5876" s="4">
        <v>3.13</v>
      </c>
      <c r="I5876">
        <v>7204</v>
      </c>
      <c r="J5876" t="str">
        <f>_xlfn.XLOOKUP(I5876,[1]Planilha1!$C:$C,[1]Planilha1!$B:$B)</f>
        <v>7204 - CD São Paulo</v>
      </c>
      <c r="K5876" t="str">
        <f>_xlfn.XLOOKUP(I5876,[1]Planilha1!$C:$C,[1]Planilha1!$D:$D)</f>
        <v>43.340.312/0010-48</v>
      </c>
      <c r="L5876" t="str">
        <f>_xlfn.XLOOKUP(B5876,[2]Projeto!$B:$B,[2]Projeto!$P:$P)</f>
        <v>Paga</v>
      </c>
      <c r="M5876">
        <v>701203</v>
      </c>
      <c r="N5876" t="s">
        <v>1125</v>
      </c>
      <c r="O5876" t="str">
        <f>_xlfn.XLOOKUP(N5876,[3]Planilha1!$N:$N,[3]Planilha1!$O:$O)</f>
        <v>FLAC</v>
      </c>
      <c r="P5876">
        <v>2026</v>
      </c>
      <c r="Q5876" s="2" t="s">
        <v>1154</v>
      </c>
    </row>
    <row r="5877" spans="1:17" ht="16.8" x14ac:dyDescent="0.3">
      <c r="A5877" t="s">
        <v>1224</v>
      </c>
      <c r="B5877">
        <v>4500946825</v>
      </c>
      <c r="C5877">
        <v>5275102</v>
      </c>
      <c r="D5877" t="s">
        <v>974</v>
      </c>
      <c r="E5877">
        <v>610038007</v>
      </c>
      <c r="F5877" t="s">
        <v>213</v>
      </c>
      <c r="G5877" s="4">
        <v>333.48</v>
      </c>
      <c r="H5877" s="4">
        <v>10</v>
      </c>
      <c r="I5877">
        <v>7204</v>
      </c>
      <c r="J5877" t="str">
        <f>_xlfn.XLOOKUP(I5877,[1]Planilha1!$C:$C,[1]Planilha1!$B:$B)</f>
        <v>7204 - CD São Paulo</v>
      </c>
      <c r="K5877" t="str">
        <f>_xlfn.XLOOKUP(I5877,[1]Planilha1!$C:$C,[1]Planilha1!$D:$D)</f>
        <v>43.340.312/0010-48</v>
      </c>
      <c r="L5877" t="str">
        <f>_xlfn.XLOOKUP(B5877,[2]Projeto!$B:$B,[2]Projeto!$P:$P)</f>
        <v>Paga</v>
      </c>
      <c r="M5877">
        <v>701203</v>
      </c>
      <c r="N5877" t="s">
        <v>1125</v>
      </c>
      <c r="O5877" t="str">
        <f>_xlfn.XLOOKUP(N5877,[3]Planilha1!$N:$N,[3]Planilha1!$O:$O)</f>
        <v>FLAC</v>
      </c>
      <c r="P5877">
        <v>2026</v>
      </c>
      <c r="Q5877" s="2" t="s">
        <v>1154</v>
      </c>
    </row>
    <row r="5878" spans="1:17" ht="16.8" x14ac:dyDescent="0.3">
      <c r="A5878" t="s">
        <v>1224</v>
      </c>
      <c r="B5878">
        <v>4500946692</v>
      </c>
      <c r="C5878">
        <v>5147526</v>
      </c>
      <c r="D5878" t="s">
        <v>50</v>
      </c>
      <c r="E5878">
        <v>610101409</v>
      </c>
      <c r="F5878" t="s">
        <v>671</v>
      </c>
      <c r="G5878" s="4">
        <v>414.72</v>
      </c>
      <c r="H5878" s="4">
        <v>7.6</v>
      </c>
      <c r="I5878">
        <v>7202</v>
      </c>
      <c r="J5878" t="str">
        <f>_xlfn.XLOOKUP(I5878,[1]Planilha1!$C:$C,[1]Planilha1!$B:$B)</f>
        <v>7202 - CD - RJ Pavuna Refrigerados</v>
      </c>
      <c r="K5878" t="str">
        <f>_xlfn.XLOOKUP(I5878,[1]Planilha1!$C:$C,[1]Planilha1!$D:$D)</f>
        <v>43.340.312/0004-08</v>
      </c>
      <c r="L5878" t="str">
        <f>_xlfn.XLOOKUP(B5878,[2]Projeto!$B:$B,[2]Projeto!$P:$P)</f>
        <v>Paga</v>
      </c>
      <c r="M5878">
        <v>701122</v>
      </c>
      <c r="N5878" t="s">
        <v>1120</v>
      </c>
      <c r="O5878" t="str">
        <f>_xlfn.XLOOKUP(N5878,[3]Planilha1!$N:$N,[3]Planilha1!$O:$O)</f>
        <v>Nutri</v>
      </c>
      <c r="P5878">
        <v>2026</v>
      </c>
      <c r="Q5878" s="2" t="s">
        <v>1154</v>
      </c>
    </row>
    <row r="5879" spans="1:17" ht="16.8" x14ac:dyDescent="0.3">
      <c r="A5879" t="s">
        <v>1224</v>
      </c>
      <c r="B5879">
        <v>4500946692</v>
      </c>
      <c r="C5879">
        <v>5147526</v>
      </c>
      <c r="D5879" t="s">
        <v>50</v>
      </c>
      <c r="E5879">
        <v>600939328</v>
      </c>
      <c r="F5879" t="s">
        <v>139</v>
      </c>
      <c r="G5879" s="4">
        <v>333</v>
      </c>
      <c r="H5879" s="4">
        <v>6.11</v>
      </c>
      <c r="I5879">
        <v>7202</v>
      </c>
      <c r="J5879" t="str">
        <f>_xlfn.XLOOKUP(I5879,[1]Planilha1!$C:$C,[1]Planilha1!$B:$B)</f>
        <v>7202 - CD - RJ Pavuna Refrigerados</v>
      </c>
      <c r="K5879" t="str">
        <f>_xlfn.XLOOKUP(I5879,[1]Planilha1!$C:$C,[1]Planilha1!$D:$D)</f>
        <v>43.340.312/0004-08</v>
      </c>
      <c r="L5879" t="str">
        <f>_xlfn.XLOOKUP(B5879,[2]Projeto!$B:$B,[2]Projeto!$P:$P)</f>
        <v>Paga</v>
      </c>
      <c r="M5879">
        <v>701122</v>
      </c>
      <c r="N5879" t="s">
        <v>1120</v>
      </c>
      <c r="O5879" t="str">
        <f>_xlfn.XLOOKUP(N5879,[3]Planilha1!$N:$N,[3]Planilha1!$O:$O)</f>
        <v>Nutri</v>
      </c>
      <c r="P5879">
        <v>2026</v>
      </c>
      <c r="Q5879" s="2" t="s">
        <v>1154</v>
      </c>
    </row>
    <row r="5880" spans="1:17" ht="16.8" x14ac:dyDescent="0.3">
      <c r="A5880" t="s">
        <v>1224</v>
      </c>
      <c r="B5880">
        <v>4500946692</v>
      </c>
      <c r="C5880">
        <v>5147526</v>
      </c>
      <c r="D5880" t="s">
        <v>50</v>
      </c>
      <c r="E5880">
        <v>610101368</v>
      </c>
      <c r="F5880" t="s">
        <v>319</v>
      </c>
      <c r="G5880" s="4">
        <v>265.2</v>
      </c>
      <c r="H5880" s="4">
        <v>4.87</v>
      </c>
      <c r="I5880">
        <v>7202</v>
      </c>
      <c r="J5880" t="str">
        <f>_xlfn.XLOOKUP(I5880,[1]Planilha1!$C:$C,[1]Planilha1!$B:$B)</f>
        <v>7202 - CD - RJ Pavuna Refrigerados</v>
      </c>
      <c r="K5880" t="str">
        <f>_xlfn.XLOOKUP(I5880,[1]Planilha1!$C:$C,[1]Planilha1!$D:$D)</f>
        <v>43.340.312/0004-08</v>
      </c>
      <c r="L5880" t="str">
        <f>_xlfn.XLOOKUP(B5880,[2]Projeto!$B:$B,[2]Projeto!$P:$P)</f>
        <v>Paga</v>
      </c>
      <c r="M5880">
        <v>701122</v>
      </c>
      <c r="N5880" t="s">
        <v>1120</v>
      </c>
      <c r="O5880" t="str">
        <f>_xlfn.XLOOKUP(N5880,[3]Planilha1!$N:$N,[3]Planilha1!$O:$O)</f>
        <v>Nutri</v>
      </c>
      <c r="P5880">
        <v>2026</v>
      </c>
      <c r="Q5880" s="2" t="s">
        <v>1154</v>
      </c>
    </row>
    <row r="5881" spans="1:17" ht="16.8" x14ac:dyDescent="0.3">
      <c r="A5881" t="s">
        <v>1224</v>
      </c>
      <c r="B5881">
        <v>4500946692</v>
      </c>
      <c r="C5881">
        <v>5147526</v>
      </c>
      <c r="D5881" t="s">
        <v>50</v>
      </c>
      <c r="E5881">
        <v>610116340</v>
      </c>
      <c r="F5881" t="s">
        <v>80</v>
      </c>
      <c r="G5881" s="4">
        <v>503.04</v>
      </c>
      <c r="H5881" s="4">
        <v>9.2200000000000006</v>
      </c>
      <c r="I5881">
        <v>7202</v>
      </c>
      <c r="J5881" t="str">
        <f>_xlfn.XLOOKUP(I5881,[1]Planilha1!$C:$C,[1]Planilha1!$B:$B)</f>
        <v>7202 - CD - RJ Pavuna Refrigerados</v>
      </c>
      <c r="K5881" t="str">
        <f>_xlfn.XLOOKUP(I5881,[1]Planilha1!$C:$C,[1]Planilha1!$D:$D)</f>
        <v>43.340.312/0004-08</v>
      </c>
      <c r="L5881" t="str">
        <f>_xlfn.XLOOKUP(B5881,[2]Projeto!$B:$B,[2]Projeto!$P:$P)</f>
        <v>Paga</v>
      </c>
      <c r="M5881">
        <v>701122</v>
      </c>
      <c r="N5881" t="s">
        <v>1120</v>
      </c>
      <c r="O5881" t="str">
        <f>_xlfn.XLOOKUP(N5881,[3]Planilha1!$N:$N,[3]Planilha1!$O:$O)</f>
        <v>Nutri</v>
      </c>
      <c r="P5881">
        <v>2026</v>
      </c>
      <c r="Q5881" s="2" t="s">
        <v>1154</v>
      </c>
    </row>
    <row r="5882" spans="1:17" ht="16.8" x14ac:dyDescent="0.3">
      <c r="A5882" t="s">
        <v>1224</v>
      </c>
      <c r="B5882">
        <v>4500946914</v>
      </c>
      <c r="C5882">
        <v>5348324</v>
      </c>
      <c r="D5882" t="s">
        <v>61</v>
      </c>
      <c r="E5882">
        <v>540500527</v>
      </c>
      <c r="F5882" t="s">
        <v>109</v>
      </c>
      <c r="G5882" s="4">
        <v>116080</v>
      </c>
      <c r="H5882" s="4">
        <v>2321.6</v>
      </c>
      <c r="I5882">
        <v>7411</v>
      </c>
      <c r="J5882" t="str">
        <f>_xlfn.XLOOKUP(I5882,[1]Planilha1!$C:$C,[1]Planilha1!$B:$B)</f>
        <v>7411 - CD - Simões Filho</v>
      </c>
      <c r="K5882" t="str">
        <f>_xlfn.XLOOKUP(I5882,[1]Planilha1!$C:$C,[1]Planilha1!$D:$D)</f>
        <v>43.340.312/0006-61</v>
      </c>
      <c r="L5882" t="str">
        <f>_xlfn.XLOOKUP(B5882,[2]Projeto!$B:$B,[2]Projeto!$P:$P)</f>
        <v>Paga</v>
      </c>
      <c r="M5882">
        <v>136420</v>
      </c>
      <c r="N5882" t="s">
        <v>1128</v>
      </c>
      <c r="O5882" t="str">
        <f>_xlfn.XLOOKUP(N5882,[3]Planilha1!$N:$N,[3]Planilha1!$O:$O)</f>
        <v>Cláudio Jorge</v>
      </c>
      <c r="P5882">
        <v>2026</v>
      </c>
      <c r="Q5882" s="2" t="s">
        <v>1154</v>
      </c>
    </row>
    <row r="5883" spans="1:17" ht="16.8" x14ac:dyDescent="0.3">
      <c r="A5883" t="s">
        <v>1224</v>
      </c>
      <c r="B5883">
        <v>4500946914</v>
      </c>
      <c r="C5883">
        <v>5348324</v>
      </c>
      <c r="D5883" t="s">
        <v>61</v>
      </c>
      <c r="E5883">
        <v>540500527</v>
      </c>
      <c r="F5883" t="s">
        <v>109</v>
      </c>
      <c r="G5883" s="4">
        <v>52236</v>
      </c>
      <c r="H5883" s="4">
        <v>1044.72</v>
      </c>
      <c r="I5883">
        <v>7411</v>
      </c>
      <c r="J5883" t="str">
        <f>_xlfn.XLOOKUP(I5883,[1]Planilha1!$C:$C,[1]Planilha1!$B:$B)</f>
        <v>7411 - CD - Simões Filho</v>
      </c>
      <c r="K5883" t="str">
        <f>_xlfn.XLOOKUP(I5883,[1]Planilha1!$C:$C,[1]Planilha1!$D:$D)</f>
        <v>43.340.312/0006-61</v>
      </c>
      <c r="L5883" t="str">
        <f>_xlfn.XLOOKUP(B5883,[2]Projeto!$B:$B,[2]Projeto!$P:$P)</f>
        <v>Paga</v>
      </c>
      <c r="M5883">
        <v>136420</v>
      </c>
      <c r="N5883" t="s">
        <v>1128</v>
      </c>
      <c r="O5883" t="str">
        <f>_xlfn.XLOOKUP(N5883,[3]Planilha1!$N:$N,[3]Planilha1!$O:$O)</f>
        <v>Cláudio Jorge</v>
      </c>
      <c r="P5883">
        <v>2026</v>
      </c>
      <c r="Q5883" s="2" t="s">
        <v>1154</v>
      </c>
    </row>
    <row r="5884" spans="1:17" ht="16.8" x14ac:dyDescent="0.3">
      <c r="A5884" t="s">
        <v>1224</v>
      </c>
      <c r="B5884">
        <v>4500946692</v>
      </c>
      <c r="C5884">
        <v>5147526</v>
      </c>
      <c r="D5884" t="s">
        <v>50</v>
      </c>
      <c r="E5884">
        <v>610512360</v>
      </c>
      <c r="F5884" t="s">
        <v>136</v>
      </c>
      <c r="G5884" s="4">
        <v>17013.599999999999</v>
      </c>
      <c r="H5884" s="4">
        <v>18.54</v>
      </c>
      <c r="I5884">
        <v>7202</v>
      </c>
      <c r="J5884" t="str">
        <f>_xlfn.XLOOKUP(I5884,[1]Planilha1!$C:$C,[1]Planilha1!$B:$B)</f>
        <v>7202 - CD - RJ Pavuna Refrigerados</v>
      </c>
      <c r="K5884" t="str">
        <f>_xlfn.XLOOKUP(I5884,[1]Planilha1!$C:$C,[1]Planilha1!$D:$D)</f>
        <v>43.340.312/0004-08</v>
      </c>
      <c r="L5884" t="str">
        <f>_xlfn.XLOOKUP(B5884,[2]Projeto!$B:$B,[2]Projeto!$P:$P)</f>
        <v>Paga</v>
      </c>
      <c r="M5884">
        <v>701122</v>
      </c>
      <c r="N5884" t="s">
        <v>1120</v>
      </c>
      <c r="O5884" t="str">
        <f>_xlfn.XLOOKUP(N5884,[3]Planilha1!$N:$N,[3]Planilha1!$O:$O)</f>
        <v>Nutri</v>
      </c>
      <c r="P5884">
        <v>2026</v>
      </c>
      <c r="Q5884" s="2" t="s">
        <v>1154</v>
      </c>
    </row>
    <row r="5885" spans="1:17" ht="16.8" x14ac:dyDescent="0.3">
      <c r="A5885" t="s">
        <v>1224</v>
      </c>
      <c r="B5885">
        <v>4500946889</v>
      </c>
      <c r="C5885">
        <v>5063519</v>
      </c>
      <c r="D5885" t="s">
        <v>50</v>
      </c>
      <c r="E5885">
        <v>610500365</v>
      </c>
      <c r="F5885" t="s">
        <v>667</v>
      </c>
      <c r="G5885" s="4">
        <v>5978</v>
      </c>
      <c r="H5885" s="4">
        <v>119.56</v>
      </c>
      <c r="I5885">
        <v>7204</v>
      </c>
      <c r="J5885" t="str">
        <f>_xlfn.XLOOKUP(I5885,[1]Planilha1!$C:$C,[1]Planilha1!$B:$B)</f>
        <v>7204 - CD São Paulo</v>
      </c>
      <c r="K5885" t="str">
        <f>_xlfn.XLOOKUP(I5885,[1]Planilha1!$C:$C,[1]Planilha1!$D:$D)</f>
        <v>43.340.312/0010-48</v>
      </c>
      <c r="L5885" t="str">
        <f>_xlfn.XLOOKUP(B5885,[2]Projeto!$B:$B,[2]Projeto!$P:$P)</f>
        <v>Paga</v>
      </c>
      <c r="M5885">
        <v>701122</v>
      </c>
      <c r="N5885" t="s">
        <v>1120</v>
      </c>
      <c r="O5885" t="str">
        <f>_xlfn.XLOOKUP(N5885,[3]Planilha1!$N:$N,[3]Planilha1!$O:$O)</f>
        <v>Nutri</v>
      </c>
      <c r="P5885">
        <v>2026</v>
      </c>
      <c r="Q5885" s="2" t="s">
        <v>1154</v>
      </c>
    </row>
    <row r="5886" spans="1:17" ht="16.8" x14ac:dyDescent="0.3">
      <c r="A5886" t="s">
        <v>1224</v>
      </c>
      <c r="B5886">
        <v>4500946692</v>
      </c>
      <c r="C5886">
        <v>5147526</v>
      </c>
      <c r="D5886" t="s">
        <v>50</v>
      </c>
      <c r="E5886">
        <v>600939328</v>
      </c>
      <c r="F5886" t="s">
        <v>139</v>
      </c>
      <c r="G5886" s="4">
        <v>466.2</v>
      </c>
      <c r="H5886" s="4">
        <v>13.99</v>
      </c>
      <c r="I5886">
        <v>7202</v>
      </c>
      <c r="J5886" t="str">
        <f>_xlfn.XLOOKUP(I5886,[1]Planilha1!$C:$C,[1]Planilha1!$B:$B)</f>
        <v>7202 - CD - RJ Pavuna Refrigerados</v>
      </c>
      <c r="K5886" t="str">
        <f>_xlfn.XLOOKUP(I5886,[1]Planilha1!$C:$C,[1]Planilha1!$D:$D)</f>
        <v>43.340.312/0004-08</v>
      </c>
      <c r="L5886" t="str">
        <f>_xlfn.XLOOKUP(B5886,[2]Projeto!$B:$B,[2]Projeto!$P:$P)</f>
        <v>Paga</v>
      </c>
      <c r="M5886">
        <v>701122</v>
      </c>
      <c r="N5886" t="s">
        <v>1120</v>
      </c>
      <c r="O5886" t="str">
        <f>_xlfn.XLOOKUP(N5886,[3]Planilha1!$N:$N,[3]Planilha1!$O:$O)</f>
        <v>Nutri</v>
      </c>
      <c r="P5886">
        <v>2026</v>
      </c>
      <c r="Q5886" s="2" t="s">
        <v>1154</v>
      </c>
    </row>
    <row r="5887" spans="1:17" ht="16.8" x14ac:dyDescent="0.3">
      <c r="A5887" t="s">
        <v>1224</v>
      </c>
      <c r="B5887">
        <v>4500946692</v>
      </c>
      <c r="C5887">
        <v>5147526</v>
      </c>
      <c r="D5887" t="s">
        <v>50</v>
      </c>
      <c r="E5887">
        <v>610123368</v>
      </c>
      <c r="F5887" t="s">
        <v>117</v>
      </c>
      <c r="G5887" s="4">
        <v>795.6</v>
      </c>
      <c r="H5887" s="4">
        <v>23.87</v>
      </c>
      <c r="I5887">
        <v>7202</v>
      </c>
      <c r="J5887" t="str">
        <f>_xlfn.XLOOKUP(I5887,[1]Planilha1!$C:$C,[1]Planilha1!$B:$B)</f>
        <v>7202 - CD - RJ Pavuna Refrigerados</v>
      </c>
      <c r="K5887" t="str">
        <f>_xlfn.XLOOKUP(I5887,[1]Planilha1!$C:$C,[1]Planilha1!$D:$D)</f>
        <v>43.340.312/0004-08</v>
      </c>
      <c r="L5887" t="str">
        <f>_xlfn.XLOOKUP(B5887,[2]Projeto!$B:$B,[2]Projeto!$P:$P)</f>
        <v>Paga</v>
      </c>
      <c r="M5887">
        <v>701122</v>
      </c>
      <c r="N5887" t="s">
        <v>1120</v>
      </c>
      <c r="O5887" t="str">
        <f>_xlfn.XLOOKUP(N5887,[3]Planilha1!$N:$N,[3]Planilha1!$O:$O)</f>
        <v>Nutri</v>
      </c>
      <c r="P5887">
        <v>2026</v>
      </c>
      <c r="Q5887" s="2" t="s">
        <v>1154</v>
      </c>
    </row>
    <row r="5888" spans="1:17" ht="16.8" x14ac:dyDescent="0.3">
      <c r="A5888" t="s">
        <v>1224</v>
      </c>
      <c r="B5888">
        <v>4500946692</v>
      </c>
      <c r="C5888">
        <v>5147526</v>
      </c>
      <c r="D5888" t="s">
        <v>50</v>
      </c>
      <c r="E5888">
        <v>610116340</v>
      </c>
      <c r="F5888" t="s">
        <v>80</v>
      </c>
      <c r="G5888" s="4">
        <v>440.16</v>
      </c>
      <c r="H5888" s="4">
        <v>13.2</v>
      </c>
      <c r="I5888">
        <v>7202</v>
      </c>
      <c r="J5888" t="str">
        <f>_xlfn.XLOOKUP(I5888,[1]Planilha1!$C:$C,[1]Planilha1!$B:$B)</f>
        <v>7202 - CD - RJ Pavuna Refrigerados</v>
      </c>
      <c r="K5888" t="str">
        <f>_xlfn.XLOOKUP(I5888,[1]Planilha1!$C:$C,[1]Planilha1!$D:$D)</f>
        <v>43.340.312/0004-08</v>
      </c>
      <c r="L5888" t="str">
        <f>_xlfn.XLOOKUP(B5888,[2]Projeto!$B:$B,[2]Projeto!$P:$P)</f>
        <v>Paga</v>
      </c>
      <c r="M5888">
        <v>701122</v>
      </c>
      <c r="N5888" t="s">
        <v>1120</v>
      </c>
      <c r="O5888" t="str">
        <f>_xlfn.XLOOKUP(N5888,[3]Planilha1!$N:$N,[3]Planilha1!$O:$O)</f>
        <v>Nutri</v>
      </c>
      <c r="P5888">
        <v>2026</v>
      </c>
      <c r="Q5888" s="2" t="s">
        <v>1154</v>
      </c>
    </row>
    <row r="5889" spans="1:17" ht="16.8" x14ac:dyDescent="0.3">
      <c r="A5889" t="s">
        <v>1224</v>
      </c>
      <c r="B5889">
        <v>4500946692</v>
      </c>
      <c r="C5889">
        <v>5147526</v>
      </c>
      <c r="D5889" t="s">
        <v>50</v>
      </c>
      <c r="E5889">
        <v>610101409</v>
      </c>
      <c r="F5889" t="s">
        <v>671</v>
      </c>
      <c r="G5889" s="4">
        <v>725.76</v>
      </c>
      <c r="H5889" s="4">
        <v>21.77</v>
      </c>
      <c r="I5889">
        <v>7202</v>
      </c>
      <c r="J5889" t="str">
        <f>_xlfn.XLOOKUP(I5889,[1]Planilha1!$C:$C,[1]Planilha1!$B:$B)</f>
        <v>7202 - CD - RJ Pavuna Refrigerados</v>
      </c>
      <c r="K5889" t="str">
        <f>_xlfn.XLOOKUP(I5889,[1]Planilha1!$C:$C,[1]Planilha1!$D:$D)</f>
        <v>43.340.312/0004-08</v>
      </c>
      <c r="L5889" t="str">
        <f>_xlfn.XLOOKUP(B5889,[2]Projeto!$B:$B,[2]Projeto!$P:$P)</f>
        <v>Paga</v>
      </c>
      <c r="M5889">
        <v>701122</v>
      </c>
      <c r="N5889" t="s">
        <v>1120</v>
      </c>
      <c r="O5889" t="str">
        <f>_xlfn.XLOOKUP(N5889,[3]Planilha1!$N:$N,[3]Planilha1!$O:$O)</f>
        <v>Nutri</v>
      </c>
      <c r="P5889">
        <v>2026</v>
      </c>
      <c r="Q5889" s="2" t="s">
        <v>1154</v>
      </c>
    </row>
    <row r="5890" spans="1:17" ht="16.8" x14ac:dyDescent="0.3">
      <c r="A5890" t="s">
        <v>1224</v>
      </c>
      <c r="B5890">
        <v>4500946666</v>
      </c>
      <c r="C5890">
        <v>5063519</v>
      </c>
      <c r="D5890" t="s">
        <v>50</v>
      </c>
      <c r="E5890">
        <v>630069007</v>
      </c>
      <c r="F5890" t="s">
        <v>975</v>
      </c>
      <c r="G5890" s="4">
        <v>103680</v>
      </c>
      <c r="H5890" s="4">
        <v>1036.8</v>
      </c>
      <c r="I5890">
        <v>7213</v>
      </c>
      <c r="J5890" t="str">
        <f>_xlfn.XLOOKUP(I5890,[1]Planilha1!$C:$C,[1]Planilha1!$B:$B)</f>
        <v>7213 - CD - Cerqueira César</v>
      </c>
      <c r="K5890" t="str">
        <f>_xlfn.XLOOKUP(I5890,[1]Planilha1!$C:$C,[1]Planilha1!$D:$D)</f>
        <v>43.340.312/0015-52</v>
      </c>
      <c r="L5890" t="str">
        <f>_xlfn.XLOOKUP(B5890,[2]Projeto!$B:$B,[2]Projeto!$P:$P)</f>
        <v>Paga</v>
      </c>
      <c r="M5890">
        <v>701122</v>
      </c>
      <c r="N5890" t="s">
        <v>1120</v>
      </c>
      <c r="O5890" t="str">
        <f>_xlfn.XLOOKUP(N5890,[3]Planilha1!$N:$N,[3]Planilha1!$O:$O)</f>
        <v>Nutri</v>
      </c>
      <c r="P5890">
        <v>2026</v>
      </c>
      <c r="Q5890" s="2" t="s">
        <v>1154</v>
      </c>
    </row>
    <row r="5891" spans="1:17" ht="16.8" x14ac:dyDescent="0.3">
      <c r="A5891" t="s">
        <v>1224</v>
      </c>
      <c r="B5891">
        <v>4500946666</v>
      </c>
      <c r="C5891">
        <v>5063519</v>
      </c>
      <c r="D5891" t="s">
        <v>50</v>
      </c>
      <c r="E5891">
        <v>630011007</v>
      </c>
      <c r="F5891" t="s">
        <v>487</v>
      </c>
      <c r="G5891" s="4">
        <v>4080</v>
      </c>
      <c r="H5891" s="4">
        <v>40.799999999999997</v>
      </c>
      <c r="I5891">
        <v>7213</v>
      </c>
      <c r="J5891" t="str">
        <f>_xlfn.XLOOKUP(I5891,[1]Planilha1!$C:$C,[1]Planilha1!$B:$B)</f>
        <v>7213 - CD - Cerqueira César</v>
      </c>
      <c r="K5891" t="str">
        <f>_xlfn.XLOOKUP(I5891,[1]Planilha1!$C:$C,[1]Planilha1!$D:$D)</f>
        <v>43.340.312/0015-52</v>
      </c>
      <c r="L5891" t="str">
        <f>_xlfn.XLOOKUP(B5891,[2]Projeto!$B:$B,[2]Projeto!$P:$P)</f>
        <v>Paga</v>
      </c>
      <c r="M5891">
        <v>701122</v>
      </c>
      <c r="N5891" t="s">
        <v>1120</v>
      </c>
      <c r="O5891" t="str">
        <f>_xlfn.XLOOKUP(N5891,[3]Planilha1!$N:$N,[3]Planilha1!$O:$O)</f>
        <v>Nutri</v>
      </c>
      <c r="P5891">
        <v>2026</v>
      </c>
      <c r="Q5891" s="2" t="s">
        <v>1154</v>
      </c>
    </row>
    <row r="5892" spans="1:17" ht="16.8" x14ac:dyDescent="0.3">
      <c r="A5892" t="s">
        <v>1224</v>
      </c>
      <c r="B5892">
        <v>4500946666</v>
      </c>
      <c r="C5892">
        <v>5063519</v>
      </c>
      <c r="D5892" t="s">
        <v>50</v>
      </c>
      <c r="E5892">
        <v>630019007</v>
      </c>
      <c r="F5892" t="s">
        <v>158</v>
      </c>
      <c r="G5892" s="4">
        <v>93840</v>
      </c>
      <c r="H5892" s="4">
        <v>938.4</v>
      </c>
      <c r="I5892">
        <v>7213</v>
      </c>
      <c r="J5892" t="str">
        <f>_xlfn.XLOOKUP(I5892,[1]Planilha1!$C:$C,[1]Planilha1!$B:$B)</f>
        <v>7213 - CD - Cerqueira César</v>
      </c>
      <c r="K5892" t="str">
        <f>_xlfn.XLOOKUP(I5892,[1]Planilha1!$C:$C,[1]Planilha1!$D:$D)</f>
        <v>43.340.312/0015-52</v>
      </c>
      <c r="L5892" t="str">
        <f>_xlfn.XLOOKUP(B5892,[2]Projeto!$B:$B,[2]Projeto!$P:$P)</f>
        <v>Paga</v>
      </c>
      <c r="M5892">
        <v>701122</v>
      </c>
      <c r="N5892" t="s">
        <v>1120</v>
      </c>
      <c r="O5892" t="str">
        <f>_xlfn.XLOOKUP(N5892,[3]Planilha1!$N:$N,[3]Planilha1!$O:$O)</f>
        <v>Nutri</v>
      </c>
      <c r="P5892">
        <v>2026</v>
      </c>
      <c r="Q5892" s="2" t="s">
        <v>1154</v>
      </c>
    </row>
    <row r="5893" spans="1:17" ht="16.8" x14ac:dyDescent="0.3">
      <c r="A5893" t="s">
        <v>1224</v>
      </c>
      <c r="B5893">
        <v>4500946716</v>
      </c>
      <c r="C5893">
        <v>5147526</v>
      </c>
      <c r="D5893" t="s">
        <v>50</v>
      </c>
      <c r="E5893">
        <v>610056007</v>
      </c>
      <c r="F5893" t="s">
        <v>976</v>
      </c>
      <c r="G5893" s="4">
        <v>99360</v>
      </c>
      <c r="H5893" s="4">
        <v>993.6</v>
      </c>
      <c r="I5893">
        <v>7217</v>
      </c>
      <c r="J5893" t="str">
        <f>_xlfn.XLOOKUP(I5893,[1]Planilha1!$C:$C,[1]Planilha1!$B:$B)</f>
        <v>7217 - CD - Barra Mansa</v>
      </c>
      <c r="K5893" t="str">
        <f>_xlfn.XLOOKUP(I5893,[1]Planilha1!$C:$C,[1]Planilha1!$D:$D)</f>
        <v>43.340.312/0025-24</v>
      </c>
      <c r="L5893" t="str">
        <f>_xlfn.XLOOKUP(B5893,[2]Projeto!$B:$B,[2]Projeto!$P:$P)</f>
        <v>Paga</v>
      </c>
      <c r="M5893">
        <v>701122</v>
      </c>
      <c r="N5893" t="s">
        <v>1120</v>
      </c>
      <c r="O5893" t="str">
        <f>_xlfn.XLOOKUP(N5893,[3]Planilha1!$N:$N,[3]Planilha1!$O:$O)</f>
        <v>Nutri</v>
      </c>
      <c r="P5893">
        <v>2026</v>
      </c>
      <c r="Q5893" s="2" t="s">
        <v>1154</v>
      </c>
    </row>
    <row r="5894" spans="1:17" ht="16.8" x14ac:dyDescent="0.3">
      <c r="A5894" t="s">
        <v>1224</v>
      </c>
      <c r="B5894">
        <v>4500946716</v>
      </c>
      <c r="C5894">
        <v>5147526</v>
      </c>
      <c r="D5894" t="s">
        <v>50</v>
      </c>
      <c r="E5894">
        <v>610068007</v>
      </c>
      <c r="F5894" t="s">
        <v>977</v>
      </c>
      <c r="G5894" s="4">
        <v>4320</v>
      </c>
      <c r="H5894" s="4">
        <v>43.2</v>
      </c>
      <c r="I5894">
        <v>7217</v>
      </c>
      <c r="J5894" t="str">
        <f>_xlfn.XLOOKUP(I5894,[1]Planilha1!$C:$C,[1]Planilha1!$B:$B)</f>
        <v>7217 - CD - Barra Mansa</v>
      </c>
      <c r="K5894" t="str">
        <f>_xlfn.XLOOKUP(I5894,[1]Planilha1!$C:$C,[1]Planilha1!$D:$D)</f>
        <v>43.340.312/0025-24</v>
      </c>
      <c r="L5894" t="str">
        <f>_xlfn.XLOOKUP(B5894,[2]Projeto!$B:$B,[2]Projeto!$P:$P)</f>
        <v>Paga</v>
      </c>
      <c r="M5894">
        <v>701122</v>
      </c>
      <c r="N5894" t="s">
        <v>1120</v>
      </c>
      <c r="O5894" t="str">
        <f>_xlfn.XLOOKUP(N5894,[3]Planilha1!$N:$N,[3]Planilha1!$O:$O)</f>
        <v>Nutri</v>
      </c>
      <c r="P5894">
        <v>2026</v>
      </c>
      <c r="Q5894" s="2" t="s">
        <v>1154</v>
      </c>
    </row>
    <row r="5895" spans="1:17" ht="16.8" x14ac:dyDescent="0.3">
      <c r="A5895" t="s">
        <v>1224</v>
      </c>
      <c r="B5895">
        <v>4500946692</v>
      </c>
      <c r="C5895">
        <v>5147526</v>
      </c>
      <c r="D5895" t="s">
        <v>50</v>
      </c>
      <c r="E5895">
        <v>610053007</v>
      </c>
      <c r="F5895" t="s">
        <v>978</v>
      </c>
      <c r="G5895" s="4">
        <v>8588.4</v>
      </c>
      <c r="H5895" s="4">
        <v>85.88</v>
      </c>
      <c r="I5895">
        <v>7202</v>
      </c>
      <c r="J5895" t="str">
        <f>_xlfn.XLOOKUP(I5895,[1]Planilha1!$C:$C,[1]Planilha1!$B:$B)</f>
        <v>7202 - CD - RJ Pavuna Refrigerados</v>
      </c>
      <c r="K5895" t="str">
        <f>_xlfn.XLOOKUP(I5895,[1]Planilha1!$C:$C,[1]Planilha1!$D:$D)</f>
        <v>43.340.312/0004-08</v>
      </c>
      <c r="L5895" t="str">
        <f>_xlfn.XLOOKUP(B5895,[2]Projeto!$B:$B,[2]Projeto!$P:$P)</f>
        <v>Paga</v>
      </c>
      <c r="M5895">
        <v>701122</v>
      </c>
      <c r="N5895" t="s">
        <v>1120</v>
      </c>
      <c r="O5895" t="str">
        <f>_xlfn.XLOOKUP(N5895,[3]Planilha1!$N:$N,[3]Planilha1!$O:$O)</f>
        <v>Nutri</v>
      </c>
      <c r="P5895">
        <v>2026</v>
      </c>
      <c r="Q5895" s="2" t="s">
        <v>1154</v>
      </c>
    </row>
    <row r="5896" spans="1:17" ht="16.8" x14ac:dyDescent="0.3">
      <c r="A5896" t="s">
        <v>1224</v>
      </c>
      <c r="B5896">
        <v>4500946825</v>
      </c>
      <c r="C5896">
        <v>5077482</v>
      </c>
      <c r="D5896" t="s">
        <v>169</v>
      </c>
      <c r="E5896">
        <v>610601437</v>
      </c>
      <c r="F5896" t="s">
        <v>747</v>
      </c>
      <c r="G5896" s="4">
        <v>946.8</v>
      </c>
      <c r="H5896" s="4">
        <v>28.4</v>
      </c>
      <c r="I5896">
        <v>7204</v>
      </c>
      <c r="J5896" t="str">
        <f>_xlfn.XLOOKUP(I5896,[1]Planilha1!$C:$C,[1]Planilha1!$B:$B)</f>
        <v>7204 - CD São Paulo</v>
      </c>
      <c r="K5896" t="str">
        <f>_xlfn.XLOOKUP(I5896,[1]Planilha1!$C:$C,[1]Planilha1!$D:$D)</f>
        <v>43.340.312/0010-48</v>
      </c>
      <c r="L5896" t="str">
        <f>_xlfn.XLOOKUP(B5896,[2]Projeto!$B:$B,[2]Projeto!$P:$P)</f>
        <v>Paga</v>
      </c>
      <c r="M5896">
        <v>701203</v>
      </c>
      <c r="N5896" t="s">
        <v>1125</v>
      </c>
      <c r="O5896" t="str">
        <f>_xlfn.XLOOKUP(N5896,[3]Planilha1!$N:$N,[3]Planilha1!$O:$O)</f>
        <v>FLAC</v>
      </c>
      <c r="P5896">
        <v>2026</v>
      </c>
      <c r="Q5896" s="2" t="s">
        <v>1154</v>
      </c>
    </row>
    <row r="5897" spans="1:17" ht="16.8" x14ac:dyDescent="0.3">
      <c r="A5897" t="s">
        <v>1224</v>
      </c>
      <c r="B5897">
        <v>4500946666</v>
      </c>
      <c r="C5897">
        <v>5063519</v>
      </c>
      <c r="D5897" t="s">
        <v>50</v>
      </c>
      <c r="E5897">
        <v>630011007</v>
      </c>
      <c r="F5897" t="s">
        <v>487</v>
      </c>
      <c r="G5897" s="4">
        <v>4080</v>
      </c>
      <c r="H5897" s="4">
        <v>38.76</v>
      </c>
      <c r="I5897">
        <v>7213</v>
      </c>
      <c r="J5897" t="str">
        <f>_xlfn.XLOOKUP(I5897,[1]Planilha1!$C:$C,[1]Planilha1!$B:$B)</f>
        <v>7213 - CD - Cerqueira César</v>
      </c>
      <c r="K5897" t="str">
        <f>_xlfn.XLOOKUP(I5897,[1]Planilha1!$C:$C,[1]Planilha1!$D:$D)</f>
        <v>43.340.312/0015-52</v>
      </c>
      <c r="L5897" t="str">
        <f>_xlfn.XLOOKUP(B5897,[2]Projeto!$B:$B,[2]Projeto!$P:$P)</f>
        <v>Paga</v>
      </c>
      <c r="M5897">
        <v>701122</v>
      </c>
      <c r="N5897" t="s">
        <v>1120</v>
      </c>
      <c r="O5897" t="str">
        <f>_xlfn.XLOOKUP(N5897,[3]Planilha1!$N:$N,[3]Planilha1!$O:$O)</f>
        <v>Nutri</v>
      </c>
      <c r="P5897">
        <v>2026</v>
      </c>
      <c r="Q5897" s="2" t="s">
        <v>1154</v>
      </c>
    </row>
    <row r="5898" spans="1:17" ht="16.8" x14ac:dyDescent="0.3">
      <c r="A5898" t="s">
        <v>1224</v>
      </c>
      <c r="B5898">
        <v>4500946666</v>
      </c>
      <c r="C5898">
        <v>5063519</v>
      </c>
      <c r="D5898" t="s">
        <v>50</v>
      </c>
      <c r="E5898">
        <v>630019007</v>
      </c>
      <c r="F5898" t="s">
        <v>158</v>
      </c>
      <c r="G5898" s="4">
        <v>93840</v>
      </c>
      <c r="H5898" s="4">
        <v>891.48</v>
      </c>
      <c r="I5898">
        <v>7213</v>
      </c>
      <c r="J5898" t="str">
        <f>_xlfn.XLOOKUP(I5898,[1]Planilha1!$C:$C,[1]Planilha1!$B:$B)</f>
        <v>7213 - CD - Cerqueira César</v>
      </c>
      <c r="K5898" t="str">
        <f>_xlfn.XLOOKUP(I5898,[1]Planilha1!$C:$C,[1]Planilha1!$D:$D)</f>
        <v>43.340.312/0015-52</v>
      </c>
      <c r="L5898" t="str">
        <f>_xlfn.XLOOKUP(B5898,[2]Projeto!$B:$B,[2]Projeto!$P:$P)</f>
        <v>Paga</v>
      </c>
      <c r="M5898">
        <v>701122</v>
      </c>
      <c r="N5898" t="s">
        <v>1120</v>
      </c>
      <c r="O5898" t="str">
        <f>_xlfn.XLOOKUP(N5898,[3]Planilha1!$N:$N,[3]Planilha1!$O:$O)</f>
        <v>Nutri</v>
      </c>
      <c r="P5898">
        <v>2026</v>
      </c>
      <c r="Q5898" s="2" t="s">
        <v>1154</v>
      </c>
    </row>
    <row r="5899" spans="1:17" ht="16.8" x14ac:dyDescent="0.3">
      <c r="A5899" t="s">
        <v>1224</v>
      </c>
      <c r="B5899">
        <v>4500946796</v>
      </c>
      <c r="C5899">
        <v>5115189</v>
      </c>
      <c r="D5899" t="s">
        <v>31</v>
      </c>
      <c r="E5899">
        <v>540500527</v>
      </c>
      <c r="F5899" t="s">
        <v>109</v>
      </c>
      <c r="G5899" s="4">
        <v>61051.12</v>
      </c>
      <c r="H5899" s="4">
        <v>813.93</v>
      </c>
      <c r="I5899">
        <v>7402</v>
      </c>
      <c r="J5899" t="str">
        <f>_xlfn.XLOOKUP(I5899,[1]Planilha1!$C:$C,[1]Planilha1!$B:$B)</f>
        <v>7402 - CD - Brasilia</v>
      </c>
      <c r="K5899" t="str">
        <f>_xlfn.XLOOKUP(I5899,[1]Planilha1!$C:$C,[1]Planilha1!$D:$D)</f>
        <v>43.340.312/0011-29</v>
      </c>
      <c r="L5899" t="str">
        <f>_xlfn.XLOOKUP(B5899,[2]Projeto!$B:$B,[2]Projeto!$P:$P)</f>
        <v>Paga</v>
      </c>
      <c r="M5899">
        <v>136420</v>
      </c>
      <c r="N5899" t="s">
        <v>1126</v>
      </c>
      <c r="O5899" t="str">
        <f>_xlfn.XLOOKUP(N5899,[3]Planilha1!$N:$N,[3]Planilha1!$O:$O)</f>
        <v>Cláudio Jorge</v>
      </c>
      <c r="P5899">
        <v>2026</v>
      </c>
      <c r="Q5899" s="2" t="s">
        <v>1154</v>
      </c>
    </row>
    <row r="5900" spans="1:17" ht="16.8" x14ac:dyDescent="0.3">
      <c r="A5900" t="s">
        <v>1224</v>
      </c>
      <c r="B5900">
        <v>4500946796</v>
      </c>
      <c r="C5900">
        <v>5115189</v>
      </c>
      <c r="D5900" t="s">
        <v>31</v>
      </c>
      <c r="E5900">
        <v>610402075</v>
      </c>
      <c r="F5900" t="s">
        <v>111</v>
      </c>
      <c r="G5900" s="4">
        <v>6150</v>
      </c>
      <c r="H5900" s="4">
        <v>81.99</v>
      </c>
      <c r="I5900">
        <v>7402</v>
      </c>
      <c r="J5900" t="str">
        <f>_xlfn.XLOOKUP(I5900,[1]Planilha1!$C:$C,[1]Planilha1!$B:$B)</f>
        <v>7402 - CD - Brasilia</v>
      </c>
      <c r="K5900" t="str">
        <f>_xlfn.XLOOKUP(I5900,[1]Planilha1!$C:$C,[1]Planilha1!$D:$D)</f>
        <v>43.340.312/0011-29</v>
      </c>
      <c r="L5900" t="str">
        <f>_xlfn.XLOOKUP(B5900,[2]Projeto!$B:$B,[2]Projeto!$P:$P)</f>
        <v>Paga</v>
      </c>
      <c r="M5900">
        <v>136420</v>
      </c>
      <c r="N5900" t="s">
        <v>1126</v>
      </c>
      <c r="O5900" t="str">
        <f>_xlfn.XLOOKUP(N5900,[3]Planilha1!$N:$N,[3]Planilha1!$O:$O)</f>
        <v>Cláudio Jorge</v>
      </c>
      <c r="P5900">
        <v>2026</v>
      </c>
      <c r="Q5900" s="2" t="s">
        <v>1154</v>
      </c>
    </row>
    <row r="5901" spans="1:17" ht="16.8" x14ac:dyDescent="0.3">
      <c r="A5901" t="s">
        <v>1224</v>
      </c>
      <c r="B5901">
        <v>4500946889</v>
      </c>
      <c r="C5901">
        <v>5063519</v>
      </c>
      <c r="D5901" t="s">
        <v>50</v>
      </c>
      <c r="E5901">
        <v>610500365</v>
      </c>
      <c r="F5901" t="s">
        <v>667</v>
      </c>
      <c r="G5901" s="4">
        <v>6832</v>
      </c>
      <c r="H5901" s="4">
        <v>129.81</v>
      </c>
      <c r="I5901">
        <v>7204</v>
      </c>
      <c r="J5901" t="str">
        <f>_xlfn.XLOOKUP(I5901,[1]Planilha1!$C:$C,[1]Planilha1!$B:$B)</f>
        <v>7204 - CD São Paulo</v>
      </c>
      <c r="K5901" t="str">
        <f>_xlfn.XLOOKUP(I5901,[1]Planilha1!$C:$C,[1]Planilha1!$D:$D)</f>
        <v>43.340.312/0010-48</v>
      </c>
      <c r="L5901" t="str">
        <f>_xlfn.XLOOKUP(B5901,[2]Projeto!$B:$B,[2]Projeto!$P:$P)</f>
        <v>Paga</v>
      </c>
      <c r="M5901">
        <v>701122</v>
      </c>
      <c r="N5901" t="s">
        <v>1120</v>
      </c>
      <c r="O5901" t="str">
        <f>_xlfn.XLOOKUP(N5901,[3]Planilha1!$N:$N,[3]Planilha1!$O:$O)</f>
        <v>Nutri</v>
      </c>
      <c r="P5901">
        <v>2026</v>
      </c>
      <c r="Q5901" s="2" t="s">
        <v>1154</v>
      </c>
    </row>
    <row r="5902" spans="1:17" ht="16.8" x14ac:dyDescent="0.3">
      <c r="A5902" t="s">
        <v>1224</v>
      </c>
      <c r="B5902">
        <v>4500946825</v>
      </c>
      <c r="C5902">
        <v>5261531</v>
      </c>
      <c r="D5902" t="s">
        <v>163</v>
      </c>
      <c r="E5902">
        <v>600303101</v>
      </c>
      <c r="F5902" t="s">
        <v>783</v>
      </c>
      <c r="G5902" s="4">
        <v>976.5</v>
      </c>
      <c r="H5902" s="4">
        <v>29.3</v>
      </c>
      <c r="I5902">
        <v>7204</v>
      </c>
      <c r="J5902" t="str">
        <f>_xlfn.XLOOKUP(I5902,[1]Planilha1!$C:$C,[1]Planilha1!$B:$B)</f>
        <v>7204 - CD São Paulo</v>
      </c>
      <c r="K5902" t="str">
        <f>_xlfn.XLOOKUP(I5902,[1]Planilha1!$C:$C,[1]Planilha1!$D:$D)</f>
        <v>43.340.312/0010-48</v>
      </c>
      <c r="L5902" t="str">
        <f>_xlfn.XLOOKUP(B5902,[2]Projeto!$B:$B,[2]Projeto!$P:$P)</f>
        <v>Paga</v>
      </c>
      <c r="M5902">
        <v>701203</v>
      </c>
      <c r="N5902" t="s">
        <v>1125</v>
      </c>
      <c r="O5902" t="str">
        <f>_xlfn.XLOOKUP(N5902,[3]Planilha1!$N:$N,[3]Planilha1!$O:$O)</f>
        <v>FLAC</v>
      </c>
      <c r="P5902">
        <v>2026</v>
      </c>
      <c r="Q5902" s="2" t="s">
        <v>1154</v>
      </c>
    </row>
    <row r="5903" spans="1:17" ht="16.8" x14ac:dyDescent="0.3">
      <c r="A5903" t="s">
        <v>1224</v>
      </c>
      <c r="B5903">
        <v>4500946825</v>
      </c>
      <c r="C5903">
        <v>5178073</v>
      </c>
      <c r="D5903" t="s">
        <v>156</v>
      </c>
      <c r="E5903">
        <v>540500527</v>
      </c>
      <c r="F5903" t="s">
        <v>109</v>
      </c>
      <c r="G5903" s="4">
        <v>6131.66</v>
      </c>
      <c r="H5903" s="4">
        <v>183.95</v>
      </c>
      <c r="I5903">
        <v>7204</v>
      </c>
      <c r="J5903" t="str">
        <f>_xlfn.XLOOKUP(I5903,[1]Planilha1!$C:$C,[1]Planilha1!$B:$B)</f>
        <v>7204 - CD São Paulo</v>
      </c>
      <c r="K5903" t="str">
        <f>_xlfn.XLOOKUP(I5903,[1]Planilha1!$C:$C,[1]Planilha1!$D:$D)</f>
        <v>43.340.312/0010-48</v>
      </c>
      <c r="L5903" t="str">
        <f>_xlfn.XLOOKUP(B5903,[2]Projeto!$B:$B,[2]Projeto!$P:$P)</f>
        <v>Paga</v>
      </c>
      <c r="M5903">
        <v>701203</v>
      </c>
      <c r="N5903" t="s">
        <v>1125</v>
      </c>
      <c r="O5903" t="str">
        <f>_xlfn.XLOOKUP(N5903,[3]Planilha1!$N:$N,[3]Planilha1!$O:$O)</f>
        <v>FLAC</v>
      </c>
      <c r="P5903">
        <v>2026</v>
      </c>
      <c r="Q5903" s="2" t="s">
        <v>1154</v>
      </c>
    </row>
    <row r="5904" spans="1:17" ht="16.8" x14ac:dyDescent="0.3">
      <c r="A5904" t="s">
        <v>1224</v>
      </c>
      <c r="B5904">
        <v>4500946692</v>
      </c>
      <c r="C5904">
        <v>5008636</v>
      </c>
      <c r="D5904" t="s">
        <v>49</v>
      </c>
      <c r="E5904">
        <v>610056007</v>
      </c>
      <c r="F5904" t="s">
        <v>976</v>
      </c>
      <c r="G5904" s="4">
        <v>60264</v>
      </c>
      <c r="H5904" s="4">
        <v>602.64</v>
      </c>
      <c r="I5904">
        <v>7202</v>
      </c>
      <c r="J5904" t="str">
        <f>_xlfn.XLOOKUP(I5904,[1]Planilha1!$C:$C,[1]Planilha1!$B:$B)</f>
        <v>7202 - CD - RJ Pavuna Refrigerados</v>
      </c>
      <c r="K5904" t="str">
        <f>_xlfn.XLOOKUP(I5904,[1]Planilha1!$C:$C,[1]Planilha1!$D:$D)</f>
        <v>43.340.312/0004-08</v>
      </c>
      <c r="L5904" t="str">
        <f>_xlfn.XLOOKUP(B5904,[2]Projeto!$B:$B,[2]Projeto!$P:$P)</f>
        <v>Paga</v>
      </c>
      <c r="M5904">
        <v>701122</v>
      </c>
      <c r="N5904" t="s">
        <v>1120</v>
      </c>
      <c r="O5904" t="str">
        <f>_xlfn.XLOOKUP(N5904,[3]Planilha1!$N:$N,[3]Planilha1!$O:$O)</f>
        <v>Nutri</v>
      </c>
      <c r="P5904">
        <v>2026</v>
      </c>
      <c r="Q5904" s="2" t="s">
        <v>1154</v>
      </c>
    </row>
    <row r="5905" spans="1:17" ht="16.8" x14ac:dyDescent="0.3">
      <c r="A5905" t="s">
        <v>1224</v>
      </c>
      <c r="B5905">
        <v>4500946825</v>
      </c>
      <c r="C5905">
        <v>5263269</v>
      </c>
      <c r="D5905" t="s">
        <v>324</v>
      </c>
      <c r="E5905">
        <v>610601309</v>
      </c>
      <c r="F5905" t="s">
        <v>168</v>
      </c>
      <c r="G5905" s="4">
        <v>665.28</v>
      </c>
      <c r="H5905" s="4">
        <v>19.96</v>
      </c>
      <c r="I5905">
        <v>7204</v>
      </c>
      <c r="J5905" t="str">
        <f>_xlfn.XLOOKUP(I5905,[1]Planilha1!$C:$C,[1]Planilha1!$B:$B)</f>
        <v>7204 - CD São Paulo</v>
      </c>
      <c r="K5905" t="str">
        <f>_xlfn.XLOOKUP(I5905,[1]Planilha1!$C:$C,[1]Planilha1!$D:$D)</f>
        <v>43.340.312/0010-48</v>
      </c>
      <c r="L5905" t="str">
        <f>_xlfn.XLOOKUP(B5905,[2]Projeto!$B:$B,[2]Projeto!$P:$P)</f>
        <v>Paga</v>
      </c>
      <c r="M5905">
        <v>701203</v>
      </c>
      <c r="N5905" t="s">
        <v>1125</v>
      </c>
      <c r="O5905" t="str">
        <f>_xlfn.XLOOKUP(N5905,[3]Planilha1!$N:$N,[3]Planilha1!$O:$O)</f>
        <v>FLAC</v>
      </c>
      <c r="P5905">
        <v>2026</v>
      </c>
      <c r="Q5905" s="2" t="s">
        <v>1154</v>
      </c>
    </row>
    <row r="5906" spans="1:17" ht="16.8" x14ac:dyDescent="0.3">
      <c r="A5906" t="s">
        <v>1224</v>
      </c>
      <c r="B5906">
        <v>4500946825</v>
      </c>
      <c r="C5906">
        <v>5248235</v>
      </c>
      <c r="D5906" t="s">
        <v>159</v>
      </c>
      <c r="E5906">
        <v>610107409</v>
      </c>
      <c r="F5906" t="s">
        <v>116</v>
      </c>
      <c r="G5906" s="4">
        <v>854.4</v>
      </c>
      <c r="H5906" s="4">
        <v>25.63</v>
      </c>
      <c r="I5906">
        <v>7204</v>
      </c>
      <c r="J5906" t="str">
        <f>_xlfn.XLOOKUP(I5906,[1]Planilha1!$C:$C,[1]Planilha1!$B:$B)</f>
        <v>7204 - CD São Paulo</v>
      </c>
      <c r="K5906" t="str">
        <f>_xlfn.XLOOKUP(I5906,[1]Planilha1!$C:$C,[1]Planilha1!$D:$D)</f>
        <v>43.340.312/0010-48</v>
      </c>
      <c r="L5906" t="str">
        <f>_xlfn.XLOOKUP(B5906,[2]Projeto!$B:$B,[2]Projeto!$P:$P)</f>
        <v>Paga</v>
      </c>
      <c r="M5906">
        <v>701203</v>
      </c>
      <c r="N5906" t="s">
        <v>1125</v>
      </c>
      <c r="O5906" t="str">
        <f>_xlfn.XLOOKUP(N5906,[3]Planilha1!$N:$N,[3]Planilha1!$O:$O)</f>
        <v>FLAC</v>
      </c>
      <c r="P5906">
        <v>2026</v>
      </c>
      <c r="Q5906" s="2" t="s">
        <v>1154</v>
      </c>
    </row>
    <row r="5907" spans="1:17" ht="16.8" x14ac:dyDescent="0.3">
      <c r="A5907" t="s">
        <v>1224</v>
      </c>
      <c r="B5907">
        <v>4500946825</v>
      </c>
      <c r="C5907">
        <v>5181253</v>
      </c>
      <c r="D5907" t="s">
        <v>189</v>
      </c>
      <c r="E5907">
        <v>610118340</v>
      </c>
      <c r="F5907" t="s">
        <v>126</v>
      </c>
      <c r="G5907" s="4">
        <v>748.8</v>
      </c>
      <c r="H5907" s="4">
        <v>22.46</v>
      </c>
      <c r="I5907">
        <v>7204</v>
      </c>
      <c r="J5907" t="str">
        <f>_xlfn.XLOOKUP(I5907,[1]Planilha1!$C:$C,[1]Planilha1!$B:$B)</f>
        <v>7204 - CD São Paulo</v>
      </c>
      <c r="K5907" t="str">
        <f>_xlfn.XLOOKUP(I5907,[1]Planilha1!$C:$C,[1]Planilha1!$D:$D)</f>
        <v>43.340.312/0010-48</v>
      </c>
      <c r="L5907" t="str">
        <f>_xlfn.XLOOKUP(B5907,[2]Projeto!$B:$B,[2]Projeto!$P:$P)</f>
        <v>Paga</v>
      </c>
      <c r="M5907">
        <v>701203</v>
      </c>
      <c r="N5907" t="s">
        <v>1125</v>
      </c>
      <c r="O5907" t="str">
        <f>_xlfn.XLOOKUP(N5907,[3]Planilha1!$N:$N,[3]Planilha1!$O:$O)</f>
        <v>FLAC</v>
      </c>
      <c r="P5907">
        <v>2026</v>
      </c>
      <c r="Q5907" s="2" t="s">
        <v>1154</v>
      </c>
    </row>
    <row r="5908" spans="1:17" ht="16.8" x14ac:dyDescent="0.3">
      <c r="A5908" t="s">
        <v>1224</v>
      </c>
      <c r="B5908">
        <v>4500946825</v>
      </c>
      <c r="C5908">
        <v>5252388</v>
      </c>
      <c r="D5908" t="s">
        <v>159</v>
      </c>
      <c r="E5908">
        <v>610501353</v>
      </c>
      <c r="F5908" t="s">
        <v>144</v>
      </c>
      <c r="G5908" s="4">
        <v>901.06</v>
      </c>
      <c r="H5908" s="4">
        <v>27.03</v>
      </c>
      <c r="I5908">
        <v>7204</v>
      </c>
      <c r="J5908" t="str">
        <f>_xlfn.XLOOKUP(I5908,[1]Planilha1!$C:$C,[1]Planilha1!$B:$B)</f>
        <v>7204 - CD São Paulo</v>
      </c>
      <c r="K5908" t="str">
        <f>_xlfn.XLOOKUP(I5908,[1]Planilha1!$C:$C,[1]Planilha1!$D:$D)</f>
        <v>43.340.312/0010-48</v>
      </c>
      <c r="L5908" t="str">
        <f>_xlfn.XLOOKUP(B5908,[2]Projeto!$B:$B,[2]Projeto!$P:$P)</f>
        <v>Paga</v>
      </c>
      <c r="M5908">
        <v>701203</v>
      </c>
      <c r="N5908" t="s">
        <v>1125</v>
      </c>
      <c r="O5908" t="str">
        <f>_xlfn.XLOOKUP(N5908,[3]Planilha1!$N:$N,[3]Planilha1!$O:$O)</f>
        <v>FLAC</v>
      </c>
      <c r="P5908">
        <v>2026</v>
      </c>
      <c r="Q5908" s="2" t="s">
        <v>1154</v>
      </c>
    </row>
    <row r="5909" spans="1:17" ht="16.8" x14ac:dyDescent="0.3">
      <c r="A5909" t="s">
        <v>1224</v>
      </c>
      <c r="B5909">
        <v>4500946825</v>
      </c>
      <c r="C5909">
        <v>5278611</v>
      </c>
      <c r="D5909" t="s">
        <v>182</v>
      </c>
      <c r="E5909">
        <v>600303101</v>
      </c>
      <c r="F5909" t="s">
        <v>783</v>
      </c>
      <c r="G5909" s="4">
        <v>325.5</v>
      </c>
      <c r="H5909" s="4">
        <v>9.77</v>
      </c>
      <c r="I5909">
        <v>7204</v>
      </c>
      <c r="J5909" t="str">
        <f>_xlfn.XLOOKUP(I5909,[1]Planilha1!$C:$C,[1]Planilha1!$B:$B)</f>
        <v>7204 - CD São Paulo</v>
      </c>
      <c r="K5909" t="str">
        <f>_xlfn.XLOOKUP(I5909,[1]Planilha1!$C:$C,[1]Planilha1!$D:$D)</f>
        <v>43.340.312/0010-48</v>
      </c>
      <c r="L5909" t="str">
        <f>_xlfn.XLOOKUP(B5909,[2]Projeto!$B:$B,[2]Projeto!$P:$P)</f>
        <v>Paga</v>
      </c>
      <c r="M5909">
        <v>701203</v>
      </c>
      <c r="N5909" t="s">
        <v>1125</v>
      </c>
      <c r="O5909" t="str">
        <f>_xlfn.XLOOKUP(N5909,[3]Planilha1!$N:$N,[3]Planilha1!$O:$O)</f>
        <v>FLAC</v>
      </c>
      <c r="P5909">
        <v>2026</v>
      </c>
      <c r="Q5909" s="2" t="s">
        <v>1154</v>
      </c>
    </row>
    <row r="5910" spans="1:17" ht="16.8" x14ac:dyDescent="0.3">
      <c r="A5910" t="s">
        <v>1224</v>
      </c>
      <c r="B5910">
        <v>4500946825</v>
      </c>
      <c r="C5910">
        <v>5278611</v>
      </c>
      <c r="D5910" t="s">
        <v>182</v>
      </c>
      <c r="E5910">
        <v>610102463</v>
      </c>
      <c r="F5910" t="s">
        <v>93</v>
      </c>
      <c r="G5910" s="4">
        <v>220.32</v>
      </c>
      <c r="H5910" s="4">
        <v>6.61</v>
      </c>
      <c r="I5910">
        <v>7204</v>
      </c>
      <c r="J5910" t="str">
        <f>_xlfn.XLOOKUP(I5910,[1]Planilha1!$C:$C,[1]Planilha1!$B:$B)</f>
        <v>7204 - CD São Paulo</v>
      </c>
      <c r="K5910" t="str">
        <f>_xlfn.XLOOKUP(I5910,[1]Planilha1!$C:$C,[1]Planilha1!$D:$D)</f>
        <v>43.340.312/0010-48</v>
      </c>
      <c r="L5910" t="str">
        <f>_xlfn.XLOOKUP(B5910,[2]Projeto!$B:$B,[2]Projeto!$P:$P)</f>
        <v>Paga</v>
      </c>
      <c r="M5910">
        <v>701203</v>
      </c>
      <c r="N5910" t="s">
        <v>1125</v>
      </c>
      <c r="O5910" t="str">
        <f>_xlfn.XLOOKUP(N5910,[3]Planilha1!$N:$N,[3]Planilha1!$O:$O)</f>
        <v>FLAC</v>
      </c>
      <c r="P5910">
        <v>2026</v>
      </c>
      <c r="Q5910" s="2" t="s">
        <v>1154</v>
      </c>
    </row>
    <row r="5911" spans="1:17" ht="16.8" x14ac:dyDescent="0.3">
      <c r="A5911" t="s">
        <v>1224</v>
      </c>
      <c r="B5911">
        <v>4500946825</v>
      </c>
      <c r="C5911">
        <v>5278611</v>
      </c>
      <c r="D5911" t="s">
        <v>182</v>
      </c>
      <c r="E5911">
        <v>600303101</v>
      </c>
      <c r="F5911" t="s">
        <v>783</v>
      </c>
      <c r="G5911" s="4">
        <v>325.5</v>
      </c>
      <c r="H5911" s="4">
        <v>9.77</v>
      </c>
      <c r="I5911">
        <v>7204</v>
      </c>
      <c r="J5911" t="str">
        <f>_xlfn.XLOOKUP(I5911,[1]Planilha1!$C:$C,[1]Planilha1!$B:$B)</f>
        <v>7204 - CD São Paulo</v>
      </c>
      <c r="K5911" t="str">
        <f>_xlfn.XLOOKUP(I5911,[1]Planilha1!$C:$C,[1]Planilha1!$D:$D)</f>
        <v>43.340.312/0010-48</v>
      </c>
      <c r="L5911" t="str">
        <f>_xlfn.XLOOKUP(B5911,[2]Projeto!$B:$B,[2]Projeto!$P:$P)</f>
        <v>Paga</v>
      </c>
      <c r="M5911">
        <v>701203</v>
      </c>
      <c r="N5911" t="s">
        <v>1125</v>
      </c>
      <c r="O5911" t="str">
        <f>_xlfn.XLOOKUP(N5911,[3]Planilha1!$N:$N,[3]Planilha1!$O:$O)</f>
        <v>FLAC</v>
      </c>
      <c r="P5911">
        <v>2026</v>
      </c>
      <c r="Q5911" s="2" t="s">
        <v>1154</v>
      </c>
    </row>
    <row r="5912" spans="1:17" ht="16.8" x14ac:dyDescent="0.3">
      <c r="A5912" t="s">
        <v>1224</v>
      </c>
      <c r="B5912">
        <v>4500946825</v>
      </c>
      <c r="C5912">
        <v>5278611</v>
      </c>
      <c r="D5912" t="s">
        <v>182</v>
      </c>
      <c r="E5912">
        <v>610102463</v>
      </c>
      <c r="F5912" t="s">
        <v>93</v>
      </c>
      <c r="G5912" s="4">
        <v>385.56</v>
      </c>
      <c r="H5912" s="4">
        <v>11.57</v>
      </c>
      <c r="I5912">
        <v>7204</v>
      </c>
      <c r="J5912" t="str">
        <f>_xlfn.XLOOKUP(I5912,[1]Planilha1!$C:$C,[1]Planilha1!$B:$B)</f>
        <v>7204 - CD São Paulo</v>
      </c>
      <c r="K5912" t="str">
        <f>_xlfn.XLOOKUP(I5912,[1]Planilha1!$C:$C,[1]Planilha1!$D:$D)</f>
        <v>43.340.312/0010-48</v>
      </c>
      <c r="L5912" t="str">
        <f>_xlfn.XLOOKUP(B5912,[2]Projeto!$B:$B,[2]Projeto!$P:$P)</f>
        <v>Paga</v>
      </c>
      <c r="M5912">
        <v>701203</v>
      </c>
      <c r="N5912" t="s">
        <v>1125</v>
      </c>
      <c r="O5912" t="str">
        <f>_xlfn.XLOOKUP(N5912,[3]Planilha1!$N:$N,[3]Planilha1!$O:$O)</f>
        <v>FLAC</v>
      </c>
      <c r="P5912">
        <v>2026</v>
      </c>
      <c r="Q5912" s="2" t="s">
        <v>1154</v>
      </c>
    </row>
    <row r="5913" spans="1:17" ht="16.8" x14ac:dyDescent="0.3">
      <c r="A5913" t="s">
        <v>1224</v>
      </c>
      <c r="B5913">
        <v>4500946889</v>
      </c>
      <c r="C5913">
        <v>5058881</v>
      </c>
      <c r="D5913" t="s">
        <v>49</v>
      </c>
      <c r="E5913">
        <v>610402075</v>
      </c>
      <c r="F5913" t="s">
        <v>111</v>
      </c>
      <c r="G5913" s="4">
        <v>4200</v>
      </c>
      <c r="H5913" s="4">
        <v>84</v>
      </c>
      <c r="I5913">
        <v>7204</v>
      </c>
      <c r="J5913" t="str">
        <f>_xlfn.XLOOKUP(I5913,[1]Planilha1!$C:$C,[1]Planilha1!$B:$B)</f>
        <v>7204 - CD São Paulo</v>
      </c>
      <c r="K5913" t="str">
        <f>_xlfn.XLOOKUP(I5913,[1]Planilha1!$C:$C,[1]Planilha1!$D:$D)</f>
        <v>43.340.312/0010-48</v>
      </c>
      <c r="L5913" t="str">
        <f>_xlfn.XLOOKUP(B5913,[2]Projeto!$B:$B,[2]Projeto!$P:$P)</f>
        <v>Paga</v>
      </c>
      <c r="M5913">
        <v>701122</v>
      </c>
      <c r="N5913" t="s">
        <v>1120</v>
      </c>
      <c r="O5913" t="str">
        <f>_xlfn.XLOOKUP(N5913,[3]Planilha1!$N:$N,[3]Planilha1!$O:$O)</f>
        <v>Nutri</v>
      </c>
      <c r="P5913">
        <v>2026</v>
      </c>
      <c r="Q5913" s="2" t="s">
        <v>1154</v>
      </c>
    </row>
    <row r="5914" spans="1:17" ht="16.8" x14ac:dyDescent="0.3">
      <c r="A5914" t="s">
        <v>1224</v>
      </c>
      <c r="B5914">
        <v>4500946825</v>
      </c>
      <c r="C5914">
        <v>5326437</v>
      </c>
      <c r="D5914" t="s">
        <v>180</v>
      </c>
      <c r="E5914">
        <v>610101477</v>
      </c>
      <c r="F5914" t="s">
        <v>855</v>
      </c>
      <c r="G5914" s="4">
        <v>413</v>
      </c>
      <c r="H5914" s="4">
        <v>12.39</v>
      </c>
      <c r="I5914">
        <v>7204</v>
      </c>
      <c r="J5914" t="str">
        <f>_xlfn.XLOOKUP(I5914,[1]Planilha1!$C:$C,[1]Planilha1!$B:$B)</f>
        <v>7204 - CD São Paulo</v>
      </c>
      <c r="K5914" t="str">
        <f>_xlfn.XLOOKUP(I5914,[1]Planilha1!$C:$C,[1]Planilha1!$D:$D)</f>
        <v>43.340.312/0010-48</v>
      </c>
      <c r="L5914" t="str">
        <f>_xlfn.XLOOKUP(B5914,[2]Projeto!$B:$B,[2]Projeto!$P:$P)</f>
        <v>Paga</v>
      </c>
      <c r="M5914">
        <v>701203</v>
      </c>
      <c r="N5914" t="s">
        <v>1125</v>
      </c>
      <c r="O5914" t="str">
        <f>_xlfn.XLOOKUP(N5914,[3]Planilha1!$N:$N,[3]Planilha1!$O:$O)</f>
        <v>FLAC</v>
      </c>
      <c r="P5914">
        <v>2026</v>
      </c>
      <c r="Q5914" s="2" t="s">
        <v>1154</v>
      </c>
    </row>
    <row r="5915" spans="1:17" ht="16.8" x14ac:dyDescent="0.3">
      <c r="A5915" t="s">
        <v>1224</v>
      </c>
      <c r="B5915">
        <v>4500946825</v>
      </c>
      <c r="C5915">
        <v>5326437</v>
      </c>
      <c r="D5915" t="s">
        <v>180</v>
      </c>
      <c r="E5915">
        <v>610116340</v>
      </c>
      <c r="F5915" t="s">
        <v>80</v>
      </c>
      <c r="G5915" s="4">
        <v>140.63999999999999</v>
      </c>
      <c r="H5915" s="4">
        <v>4.22</v>
      </c>
      <c r="I5915">
        <v>7204</v>
      </c>
      <c r="J5915" t="str">
        <f>_xlfn.XLOOKUP(I5915,[1]Planilha1!$C:$C,[1]Planilha1!$B:$B)</f>
        <v>7204 - CD São Paulo</v>
      </c>
      <c r="K5915" t="str">
        <f>_xlfn.XLOOKUP(I5915,[1]Planilha1!$C:$C,[1]Planilha1!$D:$D)</f>
        <v>43.340.312/0010-48</v>
      </c>
      <c r="L5915" t="str">
        <f>_xlfn.XLOOKUP(B5915,[2]Projeto!$B:$B,[2]Projeto!$P:$P)</f>
        <v>Paga</v>
      </c>
      <c r="M5915">
        <v>701203</v>
      </c>
      <c r="N5915" t="s">
        <v>1125</v>
      </c>
      <c r="O5915" t="str">
        <f>_xlfn.XLOOKUP(N5915,[3]Planilha1!$N:$N,[3]Planilha1!$O:$O)</f>
        <v>FLAC</v>
      </c>
      <c r="P5915">
        <v>2026</v>
      </c>
      <c r="Q5915" s="2" t="s">
        <v>1154</v>
      </c>
    </row>
    <row r="5916" spans="1:17" ht="16.8" x14ac:dyDescent="0.3">
      <c r="A5916" t="s">
        <v>1224</v>
      </c>
      <c r="B5916">
        <v>4500946825</v>
      </c>
      <c r="C5916">
        <v>5326437</v>
      </c>
      <c r="D5916" t="s">
        <v>180</v>
      </c>
      <c r="E5916">
        <v>610100477</v>
      </c>
      <c r="F5916" t="s">
        <v>103</v>
      </c>
      <c r="G5916" s="4">
        <v>578.20000000000005</v>
      </c>
      <c r="H5916" s="4">
        <v>17.350000000000001</v>
      </c>
      <c r="I5916">
        <v>7204</v>
      </c>
      <c r="J5916" t="str">
        <f>_xlfn.XLOOKUP(I5916,[1]Planilha1!$C:$C,[1]Planilha1!$B:$B)</f>
        <v>7204 - CD São Paulo</v>
      </c>
      <c r="K5916" t="str">
        <f>_xlfn.XLOOKUP(I5916,[1]Planilha1!$C:$C,[1]Planilha1!$D:$D)</f>
        <v>43.340.312/0010-48</v>
      </c>
      <c r="L5916" t="str">
        <f>_xlfn.XLOOKUP(B5916,[2]Projeto!$B:$B,[2]Projeto!$P:$P)</f>
        <v>Paga</v>
      </c>
      <c r="M5916">
        <v>701203</v>
      </c>
      <c r="N5916" t="s">
        <v>1125</v>
      </c>
      <c r="O5916" t="str">
        <f>_xlfn.XLOOKUP(N5916,[3]Planilha1!$N:$N,[3]Planilha1!$O:$O)</f>
        <v>FLAC</v>
      </c>
      <c r="P5916">
        <v>2026</v>
      </c>
      <c r="Q5916" s="2" t="s">
        <v>1154</v>
      </c>
    </row>
    <row r="5917" spans="1:17" ht="16.8" x14ac:dyDescent="0.3">
      <c r="A5917" t="s">
        <v>1224</v>
      </c>
      <c r="B5917">
        <v>4500946825</v>
      </c>
      <c r="C5917">
        <v>5178073</v>
      </c>
      <c r="D5917" t="s">
        <v>156</v>
      </c>
      <c r="E5917">
        <v>610402337</v>
      </c>
      <c r="F5917" t="s">
        <v>84</v>
      </c>
      <c r="G5917" s="4">
        <v>921.6</v>
      </c>
      <c r="H5917" s="4">
        <v>27.65</v>
      </c>
      <c r="I5917">
        <v>7204</v>
      </c>
      <c r="J5917" t="str">
        <f>_xlfn.XLOOKUP(I5917,[1]Planilha1!$C:$C,[1]Planilha1!$B:$B)</f>
        <v>7204 - CD São Paulo</v>
      </c>
      <c r="K5917" t="str">
        <f>_xlfn.XLOOKUP(I5917,[1]Planilha1!$C:$C,[1]Planilha1!$D:$D)</f>
        <v>43.340.312/0010-48</v>
      </c>
      <c r="L5917" t="str">
        <f>_xlfn.XLOOKUP(B5917,[2]Projeto!$B:$B,[2]Projeto!$P:$P)</f>
        <v>Paga</v>
      </c>
      <c r="M5917">
        <v>701203</v>
      </c>
      <c r="N5917" t="s">
        <v>1125</v>
      </c>
      <c r="O5917" t="str">
        <f>_xlfn.XLOOKUP(N5917,[3]Planilha1!$N:$N,[3]Planilha1!$O:$O)</f>
        <v>FLAC</v>
      </c>
      <c r="P5917">
        <v>2026</v>
      </c>
      <c r="Q5917" s="2" t="s">
        <v>1154</v>
      </c>
    </row>
    <row r="5918" spans="1:17" ht="16.8" x14ac:dyDescent="0.3">
      <c r="A5918" t="s">
        <v>1224</v>
      </c>
      <c r="B5918">
        <v>4500946825</v>
      </c>
      <c r="C5918">
        <v>5252388</v>
      </c>
      <c r="D5918" t="s">
        <v>159</v>
      </c>
      <c r="E5918">
        <v>610501353</v>
      </c>
      <c r="F5918" t="s">
        <v>144</v>
      </c>
      <c r="G5918" s="4">
        <v>1802.5</v>
      </c>
      <c r="H5918" s="4">
        <v>54.08</v>
      </c>
      <c r="I5918">
        <v>7204</v>
      </c>
      <c r="J5918" t="str">
        <f>_xlfn.XLOOKUP(I5918,[1]Planilha1!$C:$C,[1]Planilha1!$B:$B)</f>
        <v>7204 - CD São Paulo</v>
      </c>
      <c r="K5918" t="str">
        <f>_xlfn.XLOOKUP(I5918,[1]Planilha1!$C:$C,[1]Planilha1!$D:$D)</f>
        <v>43.340.312/0010-48</v>
      </c>
      <c r="L5918" t="str">
        <f>_xlfn.XLOOKUP(B5918,[2]Projeto!$B:$B,[2]Projeto!$P:$P)</f>
        <v>Paga</v>
      </c>
      <c r="M5918">
        <v>701203</v>
      </c>
      <c r="N5918" t="s">
        <v>1125</v>
      </c>
      <c r="O5918" t="str">
        <f>_xlfn.XLOOKUP(N5918,[3]Planilha1!$N:$N,[3]Planilha1!$O:$O)</f>
        <v>FLAC</v>
      </c>
      <c r="P5918">
        <v>2026</v>
      </c>
      <c r="Q5918" s="2" t="s">
        <v>1154</v>
      </c>
    </row>
    <row r="5919" spans="1:17" ht="16.8" x14ac:dyDescent="0.3">
      <c r="A5919" t="s">
        <v>1224</v>
      </c>
      <c r="B5919">
        <v>4500946825</v>
      </c>
      <c r="C5919">
        <v>5273892</v>
      </c>
      <c r="D5919" t="s">
        <v>181</v>
      </c>
      <c r="E5919">
        <v>610100477</v>
      </c>
      <c r="F5919" t="s">
        <v>103</v>
      </c>
      <c r="G5919" s="4">
        <v>165.2</v>
      </c>
      <c r="H5919" s="4">
        <v>4.96</v>
      </c>
      <c r="I5919">
        <v>7204</v>
      </c>
      <c r="J5919" t="str">
        <f>_xlfn.XLOOKUP(I5919,[1]Planilha1!$C:$C,[1]Planilha1!$B:$B)</f>
        <v>7204 - CD São Paulo</v>
      </c>
      <c r="K5919" t="str">
        <f>_xlfn.XLOOKUP(I5919,[1]Planilha1!$C:$C,[1]Planilha1!$D:$D)</f>
        <v>43.340.312/0010-48</v>
      </c>
      <c r="L5919" t="str">
        <f>_xlfn.XLOOKUP(B5919,[2]Projeto!$B:$B,[2]Projeto!$P:$P)</f>
        <v>Paga</v>
      </c>
      <c r="M5919">
        <v>701203</v>
      </c>
      <c r="N5919" t="s">
        <v>1125</v>
      </c>
      <c r="O5919" t="str">
        <f>_xlfn.XLOOKUP(N5919,[3]Planilha1!$N:$N,[3]Planilha1!$O:$O)</f>
        <v>FLAC</v>
      </c>
      <c r="P5919">
        <v>2026</v>
      </c>
      <c r="Q5919" s="2" t="s">
        <v>1154</v>
      </c>
    </row>
    <row r="5920" spans="1:17" ht="16.8" x14ac:dyDescent="0.3">
      <c r="A5920" t="s">
        <v>1224</v>
      </c>
      <c r="B5920">
        <v>4500946825</v>
      </c>
      <c r="C5920">
        <v>5300785</v>
      </c>
      <c r="D5920" t="s">
        <v>159</v>
      </c>
      <c r="E5920">
        <v>610101409</v>
      </c>
      <c r="F5920" t="s">
        <v>671</v>
      </c>
      <c r="G5920" s="4">
        <v>241.12</v>
      </c>
      <c r="H5920" s="4">
        <v>7.23</v>
      </c>
      <c r="I5920">
        <v>7204</v>
      </c>
      <c r="J5920" t="str">
        <f>_xlfn.XLOOKUP(I5920,[1]Planilha1!$C:$C,[1]Planilha1!$B:$B)</f>
        <v>7204 - CD São Paulo</v>
      </c>
      <c r="K5920" t="str">
        <f>_xlfn.XLOOKUP(I5920,[1]Planilha1!$C:$C,[1]Planilha1!$D:$D)</f>
        <v>43.340.312/0010-48</v>
      </c>
      <c r="L5920" t="str">
        <f>_xlfn.XLOOKUP(B5920,[2]Projeto!$B:$B,[2]Projeto!$P:$P)</f>
        <v>Paga</v>
      </c>
      <c r="M5920">
        <v>701203</v>
      </c>
      <c r="N5920" t="s">
        <v>1125</v>
      </c>
      <c r="O5920" t="str">
        <f>_xlfn.XLOOKUP(N5920,[3]Planilha1!$N:$N,[3]Planilha1!$O:$O)</f>
        <v>FLAC</v>
      </c>
      <c r="P5920">
        <v>2026</v>
      </c>
      <c r="Q5920" s="2" t="s">
        <v>1154</v>
      </c>
    </row>
    <row r="5921" spans="1:17" ht="16.8" x14ac:dyDescent="0.3">
      <c r="A5921" t="s">
        <v>1224</v>
      </c>
      <c r="B5921">
        <v>4500946825</v>
      </c>
      <c r="C5921">
        <v>5300785</v>
      </c>
      <c r="D5921" t="s">
        <v>159</v>
      </c>
      <c r="E5921">
        <v>610113409</v>
      </c>
      <c r="F5921" t="s">
        <v>853</v>
      </c>
      <c r="G5921" s="4">
        <v>241.12</v>
      </c>
      <c r="H5921" s="4">
        <v>7.23</v>
      </c>
      <c r="I5921">
        <v>7204</v>
      </c>
      <c r="J5921" t="str">
        <f>_xlfn.XLOOKUP(I5921,[1]Planilha1!$C:$C,[1]Planilha1!$B:$B)</f>
        <v>7204 - CD São Paulo</v>
      </c>
      <c r="K5921" t="str">
        <f>_xlfn.XLOOKUP(I5921,[1]Planilha1!$C:$C,[1]Planilha1!$D:$D)</f>
        <v>43.340.312/0010-48</v>
      </c>
      <c r="L5921" t="str">
        <f>_xlfn.XLOOKUP(B5921,[2]Projeto!$B:$B,[2]Projeto!$P:$P)</f>
        <v>Paga</v>
      </c>
      <c r="M5921">
        <v>701203</v>
      </c>
      <c r="N5921" t="s">
        <v>1125</v>
      </c>
      <c r="O5921" t="str">
        <f>_xlfn.XLOOKUP(N5921,[3]Planilha1!$N:$N,[3]Planilha1!$O:$O)</f>
        <v>FLAC</v>
      </c>
      <c r="P5921">
        <v>2026</v>
      </c>
      <c r="Q5921" s="2" t="s">
        <v>1154</v>
      </c>
    </row>
    <row r="5922" spans="1:17" ht="16.8" x14ac:dyDescent="0.3">
      <c r="A5922" t="s">
        <v>1224</v>
      </c>
      <c r="B5922">
        <v>4500946825</v>
      </c>
      <c r="C5922">
        <v>5195658</v>
      </c>
      <c r="D5922" t="s">
        <v>160</v>
      </c>
      <c r="E5922">
        <v>610100409</v>
      </c>
      <c r="F5922" t="s">
        <v>161</v>
      </c>
      <c r="G5922" s="4">
        <v>238.72</v>
      </c>
      <c r="H5922" s="4">
        <v>7.16</v>
      </c>
      <c r="I5922">
        <v>7204</v>
      </c>
      <c r="J5922" t="str">
        <f>_xlfn.XLOOKUP(I5922,[1]Planilha1!$C:$C,[1]Planilha1!$B:$B)</f>
        <v>7204 - CD São Paulo</v>
      </c>
      <c r="K5922" t="str">
        <f>_xlfn.XLOOKUP(I5922,[1]Planilha1!$C:$C,[1]Planilha1!$D:$D)</f>
        <v>43.340.312/0010-48</v>
      </c>
      <c r="L5922" t="str">
        <f>_xlfn.XLOOKUP(B5922,[2]Projeto!$B:$B,[2]Projeto!$P:$P)</f>
        <v>Paga</v>
      </c>
      <c r="M5922">
        <v>701203</v>
      </c>
      <c r="N5922" t="s">
        <v>1125</v>
      </c>
      <c r="O5922" t="str">
        <f>_xlfn.XLOOKUP(N5922,[3]Planilha1!$N:$N,[3]Planilha1!$O:$O)</f>
        <v>FLAC</v>
      </c>
      <c r="P5922">
        <v>2026</v>
      </c>
      <c r="Q5922" s="2" t="s">
        <v>1154</v>
      </c>
    </row>
    <row r="5923" spans="1:17" ht="16.8" x14ac:dyDescent="0.3">
      <c r="A5923" t="s">
        <v>1224</v>
      </c>
      <c r="B5923">
        <v>4500946825</v>
      </c>
      <c r="C5923">
        <v>5259851</v>
      </c>
      <c r="D5923" t="s">
        <v>153</v>
      </c>
      <c r="E5923">
        <v>610402337</v>
      </c>
      <c r="F5923" t="s">
        <v>84</v>
      </c>
      <c r="G5923" s="4">
        <v>2764.8</v>
      </c>
      <c r="H5923" s="4">
        <v>82.94</v>
      </c>
      <c r="I5923">
        <v>7204</v>
      </c>
      <c r="J5923" t="str">
        <f>_xlfn.XLOOKUP(I5923,[1]Planilha1!$C:$C,[1]Planilha1!$B:$B)</f>
        <v>7204 - CD São Paulo</v>
      </c>
      <c r="K5923" t="str">
        <f>_xlfn.XLOOKUP(I5923,[1]Planilha1!$C:$C,[1]Planilha1!$D:$D)</f>
        <v>43.340.312/0010-48</v>
      </c>
      <c r="L5923" t="str">
        <f>_xlfn.XLOOKUP(B5923,[2]Projeto!$B:$B,[2]Projeto!$P:$P)</f>
        <v>Paga</v>
      </c>
      <c r="M5923">
        <v>701203</v>
      </c>
      <c r="N5923" t="s">
        <v>1125</v>
      </c>
      <c r="O5923" t="str">
        <f>_xlfn.XLOOKUP(N5923,[3]Planilha1!$N:$N,[3]Planilha1!$O:$O)</f>
        <v>FLAC</v>
      </c>
      <c r="P5923">
        <v>2026</v>
      </c>
      <c r="Q5923" s="2" t="s">
        <v>1154</v>
      </c>
    </row>
    <row r="5924" spans="1:17" ht="16.8" x14ac:dyDescent="0.3">
      <c r="A5924" t="s">
        <v>1224</v>
      </c>
      <c r="B5924">
        <v>4500946825</v>
      </c>
      <c r="C5924">
        <v>5077482</v>
      </c>
      <c r="D5924" t="s">
        <v>169</v>
      </c>
      <c r="E5924">
        <v>610501353</v>
      </c>
      <c r="F5924" t="s">
        <v>144</v>
      </c>
      <c r="G5924" s="4">
        <v>2618.6799999999998</v>
      </c>
      <c r="H5924" s="4">
        <v>78.56</v>
      </c>
      <c r="I5924">
        <v>7204</v>
      </c>
      <c r="J5924" t="str">
        <f>_xlfn.XLOOKUP(I5924,[1]Planilha1!$C:$C,[1]Planilha1!$B:$B)</f>
        <v>7204 - CD São Paulo</v>
      </c>
      <c r="K5924" t="str">
        <f>_xlfn.XLOOKUP(I5924,[1]Planilha1!$C:$C,[1]Planilha1!$D:$D)</f>
        <v>43.340.312/0010-48</v>
      </c>
      <c r="L5924" t="str">
        <f>_xlfn.XLOOKUP(B5924,[2]Projeto!$B:$B,[2]Projeto!$P:$P)</f>
        <v>Paga</v>
      </c>
      <c r="M5924">
        <v>701203</v>
      </c>
      <c r="N5924" t="s">
        <v>1125</v>
      </c>
      <c r="O5924" t="str">
        <f>_xlfn.XLOOKUP(N5924,[3]Planilha1!$N:$N,[3]Planilha1!$O:$O)</f>
        <v>FLAC</v>
      </c>
      <c r="P5924">
        <v>2026</v>
      </c>
      <c r="Q5924" s="2" t="s">
        <v>1154</v>
      </c>
    </row>
    <row r="5925" spans="1:17" ht="16.8" x14ac:dyDescent="0.3">
      <c r="A5925" t="s">
        <v>1224</v>
      </c>
      <c r="B5925">
        <v>4500946825</v>
      </c>
      <c r="C5925">
        <v>5218658</v>
      </c>
      <c r="D5925" t="s">
        <v>177</v>
      </c>
      <c r="E5925">
        <v>610116340</v>
      </c>
      <c r="F5925" t="s">
        <v>80</v>
      </c>
      <c r="G5925" s="4">
        <v>70.319999999999993</v>
      </c>
      <c r="H5925" s="4">
        <v>2.11</v>
      </c>
      <c r="I5925">
        <v>7204</v>
      </c>
      <c r="J5925" t="str">
        <f>_xlfn.XLOOKUP(I5925,[1]Planilha1!$C:$C,[1]Planilha1!$B:$B)</f>
        <v>7204 - CD São Paulo</v>
      </c>
      <c r="K5925" t="str">
        <f>_xlfn.XLOOKUP(I5925,[1]Planilha1!$C:$C,[1]Planilha1!$D:$D)</f>
        <v>43.340.312/0010-48</v>
      </c>
      <c r="L5925" t="str">
        <f>_xlfn.XLOOKUP(B5925,[2]Projeto!$B:$B,[2]Projeto!$P:$P)</f>
        <v>Paga</v>
      </c>
      <c r="M5925">
        <v>701203</v>
      </c>
      <c r="N5925" t="s">
        <v>1125</v>
      </c>
      <c r="O5925" t="str">
        <f>_xlfn.XLOOKUP(N5925,[3]Planilha1!$N:$N,[3]Planilha1!$O:$O)</f>
        <v>FLAC</v>
      </c>
      <c r="P5925">
        <v>2026</v>
      </c>
      <c r="Q5925" s="2" t="s">
        <v>1154</v>
      </c>
    </row>
    <row r="5926" spans="1:17" ht="16.8" x14ac:dyDescent="0.3">
      <c r="A5926" t="s">
        <v>1224</v>
      </c>
      <c r="B5926">
        <v>4500946825</v>
      </c>
      <c r="C5926">
        <v>5218658</v>
      </c>
      <c r="D5926" t="s">
        <v>177</v>
      </c>
      <c r="E5926">
        <v>610512360</v>
      </c>
      <c r="F5926" t="s">
        <v>136</v>
      </c>
      <c r="G5926" s="4">
        <v>275.64</v>
      </c>
      <c r="H5926" s="4">
        <v>8.27</v>
      </c>
      <c r="I5926">
        <v>7204</v>
      </c>
      <c r="J5926" t="str">
        <f>_xlfn.XLOOKUP(I5926,[1]Planilha1!$C:$C,[1]Planilha1!$B:$B)</f>
        <v>7204 - CD São Paulo</v>
      </c>
      <c r="K5926" t="str">
        <f>_xlfn.XLOOKUP(I5926,[1]Planilha1!$C:$C,[1]Planilha1!$D:$D)</f>
        <v>43.340.312/0010-48</v>
      </c>
      <c r="L5926" t="str">
        <f>_xlfn.XLOOKUP(B5926,[2]Projeto!$B:$B,[2]Projeto!$P:$P)</f>
        <v>Paga</v>
      </c>
      <c r="M5926">
        <v>701203</v>
      </c>
      <c r="N5926" t="s">
        <v>1125</v>
      </c>
      <c r="O5926" t="str">
        <f>_xlfn.XLOOKUP(N5926,[3]Planilha1!$N:$N,[3]Planilha1!$O:$O)</f>
        <v>FLAC</v>
      </c>
      <c r="P5926">
        <v>2026</v>
      </c>
      <c r="Q5926" s="2" t="s">
        <v>1154</v>
      </c>
    </row>
    <row r="5927" spans="1:17" ht="16.8" x14ac:dyDescent="0.3">
      <c r="A5927" t="s">
        <v>1224</v>
      </c>
      <c r="B5927">
        <v>4500946825</v>
      </c>
      <c r="C5927">
        <v>5181253</v>
      </c>
      <c r="D5927" t="s">
        <v>189</v>
      </c>
      <c r="E5927">
        <v>610100477</v>
      </c>
      <c r="F5927" t="s">
        <v>103</v>
      </c>
      <c r="G5927" s="4">
        <v>439.6</v>
      </c>
      <c r="H5927" s="4">
        <v>13.19</v>
      </c>
      <c r="I5927">
        <v>7204</v>
      </c>
      <c r="J5927" t="str">
        <f>_xlfn.XLOOKUP(I5927,[1]Planilha1!$C:$C,[1]Planilha1!$B:$B)</f>
        <v>7204 - CD São Paulo</v>
      </c>
      <c r="K5927" t="str">
        <f>_xlfn.XLOOKUP(I5927,[1]Planilha1!$C:$C,[1]Planilha1!$D:$D)</f>
        <v>43.340.312/0010-48</v>
      </c>
      <c r="L5927" t="str">
        <f>_xlfn.XLOOKUP(B5927,[2]Projeto!$B:$B,[2]Projeto!$P:$P)</f>
        <v>Paga</v>
      </c>
      <c r="M5927">
        <v>701203</v>
      </c>
      <c r="N5927" t="s">
        <v>1125</v>
      </c>
      <c r="O5927" t="str">
        <f>_xlfn.XLOOKUP(N5927,[3]Planilha1!$N:$N,[3]Planilha1!$O:$O)</f>
        <v>FLAC</v>
      </c>
      <c r="P5927">
        <v>2026</v>
      </c>
      <c r="Q5927" s="2" t="s">
        <v>1154</v>
      </c>
    </row>
    <row r="5928" spans="1:17" ht="16.8" x14ac:dyDescent="0.3">
      <c r="A5928" t="s">
        <v>1224</v>
      </c>
      <c r="B5928">
        <v>4500946825</v>
      </c>
      <c r="C5928">
        <v>5181253</v>
      </c>
      <c r="D5928" t="s">
        <v>189</v>
      </c>
      <c r="E5928">
        <v>610102463</v>
      </c>
      <c r="F5928" t="s">
        <v>93</v>
      </c>
      <c r="G5928" s="4">
        <v>240</v>
      </c>
      <c r="H5928" s="4">
        <v>7.2</v>
      </c>
      <c r="I5928">
        <v>7204</v>
      </c>
      <c r="J5928" t="str">
        <f>_xlfn.XLOOKUP(I5928,[1]Planilha1!$C:$C,[1]Planilha1!$B:$B)</f>
        <v>7204 - CD São Paulo</v>
      </c>
      <c r="K5928" t="str">
        <f>_xlfn.XLOOKUP(I5928,[1]Planilha1!$C:$C,[1]Planilha1!$D:$D)</f>
        <v>43.340.312/0010-48</v>
      </c>
      <c r="L5928" t="str">
        <f>_xlfn.XLOOKUP(B5928,[2]Projeto!$B:$B,[2]Projeto!$P:$P)</f>
        <v>Paga</v>
      </c>
      <c r="M5928">
        <v>701203</v>
      </c>
      <c r="N5928" t="s">
        <v>1125</v>
      </c>
      <c r="O5928" t="str">
        <f>_xlfn.XLOOKUP(N5928,[3]Planilha1!$N:$N,[3]Planilha1!$O:$O)</f>
        <v>FLAC</v>
      </c>
      <c r="P5928">
        <v>2026</v>
      </c>
      <c r="Q5928" s="2" t="s">
        <v>1154</v>
      </c>
    </row>
    <row r="5929" spans="1:17" ht="16.8" x14ac:dyDescent="0.3">
      <c r="A5929" t="s">
        <v>1224</v>
      </c>
      <c r="B5929">
        <v>4500946825</v>
      </c>
      <c r="C5929">
        <v>5178073</v>
      </c>
      <c r="D5929" t="s">
        <v>156</v>
      </c>
      <c r="E5929">
        <v>610402075</v>
      </c>
      <c r="F5929" t="s">
        <v>111</v>
      </c>
      <c r="G5929" s="4">
        <v>1995</v>
      </c>
      <c r="H5929" s="4">
        <v>59.85</v>
      </c>
      <c r="I5929">
        <v>7204</v>
      </c>
      <c r="J5929" t="str">
        <f>_xlfn.XLOOKUP(I5929,[1]Planilha1!$C:$C,[1]Planilha1!$B:$B)</f>
        <v>7204 - CD São Paulo</v>
      </c>
      <c r="K5929" t="str">
        <f>_xlfn.XLOOKUP(I5929,[1]Planilha1!$C:$C,[1]Planilha1!$D:$D)</f>
        <v>43.340.312/0010-48</v>
      </c>
      <c r="L5929" t="str">
        <f>_xlfn.XLOOKUP(B5929,[2]Projeto!$B:$B,[2]Projeto!$P:$P)</f>
        <v>Paga</v>
      </c>
      <c r="M5929">
        <v>701203</v>
      </c>
      <c r="N5929" t="s">
        <v>1125</v>
      </c>
      <c r="O5929" t="str">
        <f>_xlfn.XLOOKUP(N5929,[3]Planilha1!$N:$N,[3]Planilha1!$O:$O)</f>
        <v>FLAC</v>
      </c>
      <c r="P5929">
        <v>2026</v>
      </c>
      <c r="Q5929" s="2" t="s">
        <v>1154</v>
      </c>
    </row>
    <row r="5930" spans="1:17" ht="16.8" x14ac:dyDescent="0.3">
      <c r="A5930" t="s">
        <v>1224</v>
      </c>
      <c r="B5930">
        <v>4500946825</v>
      </c>
      <c r="C5930">
        <v>5178073</v>
      </c>
      <c r="D5930" t="s">
        <v>156</v>
      </c>
      <c r="E5930">
        <v>610501353</v>
      </c>
      <c r="F5930" t="s">
        <v>144</v>
      </c>
      <c r="G5930" s="4">
        <v>860.76</v>
      </c>
      <c r="H5930" s="4">
        <v>25.82</v>
      </c>
      <c r="I5930">
        <v>7204</v>
      </c>
      <c r="J5930" t="str">
        <f>_xlfn.XLOOKUP(I5930,[1]Planilha1!$C:$C,[1]Planilha1!$B:$B)</f>
        <v>7204 - CD São Paulo</v>
      </c>
      <c r="K5930" t="str">
        <f>_xlfn.XLOOKUP(I5930,[1]Planilha1!$C:$C,[1]Planilha1!$D:$D)</f>
        <v>43.340.312/0010-48</v>
      </c>
      <c r="L5930" t="str">
        <f>_xlfn.XLOOKUP(B5930,[2]Projeto!$B:$B,[2]Projeto!$P:$P)</f>
        <v>Paga</v>
      </c>
      <c r="M5930">
        <v>701203</v>
      </c>
      <c r="N5930" t="s">
        <v>1125</v>
      </c>
      <c r="O5930" t="str">
        <f>_xlfn.XLOOKUP(N5930,[3]Planilha1!$N:$N,[3]Planilha1!$O:$O)</f>
        <v>FLAC</v>
      </c>
      <c r="P5930">
        <v>2026</v>
      </c>
      <c r="Q5930" s="2" t="s">
        <v>1154</v>
      </c>
    </row>
    <row r="5931" spans="1:17" ht="16.8" x14ac:dyDescent="0.3">
      <c r="A5931" t="s">
        <v>1224</v>
      </c>
      <c r="B5931">
        <v>4500946825</v>
      </c>
      <c r="C5931">
        <v>5273892</v>
      </c>
      <c r="D5931" t="s">
        <v>181</v>
      </c>
      <c r="E5931">
        <v>610100477</v>
      </c>
      <c r="F5931" t="s">
        <v>103</v>
      </c>
      <c r="G5931" s="4">
        <v>247.8</v>
      </c>
      <c r="H5931" s="4">
        <v>7.43</v>
      </c>
      <c r="I5931">
        <v>7204</v>
      </c>
      <c r="J5931" t="str">
        <f>_xlfn.XLOOKUP(I5931,[1]Planilha1!$C:$C,[1]Planilha1!$B:$B)</f>
        <v>7204 - CD São Paulo</v>
      </c>
      <c r="K5931" t="str">
        <f>_xlfn.XLOOKUP(I5931,[1]Planilha1!$C:$C,[1]Planilha1!$D:$D)</f>
        <v>43.340.312/0010-48</v>
      </c>
      <c r="L5931" t="str">
        <f>_xlfn.XLOOKUP(B5931,[2]Projeto!$B:$B,[2]Projeto!$P:$P)</f>
        <v>Paga</v>
      </c>
      <c r="M5931">
        <v>701203</v>
      </c>
      <c r="N5931" t="s">
        <v>1125</v>
      </c>
      <c r="O5931" t="str">
        <f>_xlfn.XLOOKUP(N5931,[3]Planilha1!$N:$N,[3]Planilha1!$O:$O)</f>
        <v>FLAC</v>
      </c>
      <c r="P5931">
        <v>2026</v>
      </c>
      <c r="Q5931" s="2" t="s">
        <v>1154</v>
      </c>
    </row>
    <row r="5932" spans="1:17" ht="16.8" x14ac:dyDescent="0.3">
      <c r="A5932" t="s">
        <v>1224</v>
      </c>
      <c r="B5932">
        <v>4500946825</v>
      </c>
      <c r="C5932">
        <v>5273892</v>
      </c>
      <c r="D5932" t="s">
        <v>181</v>
      </c>
      <c r="E5932">
        <v>610405337</v>
      </c>
      <c r="F5932" t="s">
        <v>76</v>
      </c>
      <c r="G5932" s="4">
        <v>552.96</v>
      </c>
      <c r="H5932" s="4">
        <v>16.59</v>
      </c>
      <c r="I5932">
        <v>7204</v>
      </c>
      <c r="J5932" t="str">
        <f>_xlfn.XLOOKUP(I5932,[1]Planilha1!$C:$C,[1]Planilha1!$B:$B)</f>
        <v>7204 - CD São Paulo</v>
      </c>
      <c r="K5932" t="str">
        <f>_xlfn.XLOOKUP(I5932,[1]Planilha1!$C:$C,[1]Planilha1!$D:$D)</f>
        <v>43.340.312/0010-48</v>
      </c>
      <c r="L5932" t="str">
        <f>_xlfn.XLOOKUP(B5932,[2]Projeto!$B:$B,[2]Projeto!$P:$P)</f>
        <v>Paga</v>
      </c>
      <c r="M5932">
        <v>701203</v>
      </c>
      <c r="N5932" t="s">
        <v>1125</v>
      </c>
      <c r="O5932" t="str">
        <f>_xlfn.XLOOKUP(N5932,[3]Planilha1!$N:$N,[3]Planilha1!$O:$O)</f>
        <v>FLAC</v>
      </c>
      <c r="P5932">
        <v>2026</v>
      </c>
      <c r="Q5932" s="2" t="s">
        <v>1154</v>
      </c>
    </row>
    <row r="5933" spans="1:17" ht="16.8" x14ac:dyDescent="0.3">
      <c r="A5933" t="s">
        <v>1224</v>
      </c>
      <c r="B5933">
        <v>4500946825</v>
      </c>
      <c r="C5933">
        <v>5273892</v>
      </c>
      <c r="D5933" t="s">
        <v>181</v>
      </c>
      <c r="E5933">
        <v>610405337</v>
      </c>
      <c r="F5933" t="s">
        <v>76</v>
      </c>
      <c r="G5933" s="4">
        <v>552.96</v>
      </c>
      <c r="H5933" s="4">
        <v>16.59</v>
      </c>
      <c r="I5933">
        <v>7204</v>
      </c>
      <c r="J5933" t="str">
        <f>_xlfn.XLOOKUP(I5933,[1]Planilha1!$C:$C,[1]Planilha1!$B:$B)</f>
        <v>7204 - CD São Paulo</v>
      </c>
      <c r="K5933" t="str">
        <f>_xlfn.XLOOKUP(I5933,[1]Planilha1!$C:$C,[1]Planilha1!$D:$D)</f>
        <v>43.340.312/0010-48</v>
      </c>
      <c r="L5933" t="str">
        <f>_xlfn.XLOOKUP(B5933,[2]Projeto!$B:$B,[2]Projeto!$P:$P)</f>
        <v>Paga</v>
      </c>
      <c r="M5933">
        <v>701203</v>
      </c>
      <c r="N5933" t="s">
        <v>1125</v>
      </c>
      <c r="O5933" t="str">
        <f>_xlfn.XLOOKUP(N5933,[3]Planilha1!$N:$N,[3]Planilha1!$O:$O)</f>
        <v>FLAC</v>
      </c>
      <c r="P5933">
        <v>2026</v>
      </c>
      <c r="Q5933" s="2" t="s">
        <v>1154</v>
      </c>
    </row>
    <row r="5934" spans="1:17" ht="16.8" x14ac:dyDescent="0.3">
      <c r="A5934" t="s">
        <v>1224</v>
      </c>
      <c r="B5934">
        <v>4500946825</v>
      </c>
      <c r="C5934">
        <v>5159092</v>
      </c>
      <c r="D5934" t="s">
        <v>311</v>
      </c>
      <c r="E5934">
        <v>610100477</v>
      </c>
      <c r="F5934" t="s">
        <v>103</v>
      </c>
      <c r="G5934" s="4">
        <v>413</v>
      </c>
      <c r="H5934" s="4">
        <v>12.39</v>
      </c>
      <c r="I5934">
        <v>7204</v>
      </c>
      <c r="J5934" t="str">
        <f>_xlfn.XLOOKUP(I5934,[1]Planilha1!$C:$C,[1]Planilha1!$B:$B)</f>
        <v>7204 - CD São Paulo</v>
      </c>
      <c r="K5934" t="str">
        <f>_xlfn.XLOOKUP(I5934,[1]Planilha1!$C:$C,[1]Planilha1!$D:$D)</f>
        <v>43.340.312/0010-48</v>
      </c>
      <c r="L5934" t="str">
        <f>_xlfn.XLOOKUP(B5934,[2]Projeto!$B:$B,[2]Projeto!$P:$P)</f>
        <v>Paga</v>
      </c>
      <c r="M5934">
        <v>701203</v>
      </c>
      <c r="N5934" t="s">
        <v>1125</v>
      </c>
      <c r="O5934" t="str">
        <f>_xlfn.XLOOKUP(N5934,[3]Planilha1!$N:$N,[3]Planilha1!$O:$O)</f>
        <v>FLAC</v>
      </c>
      <c r="P5934">
        <v>2026</v>
      </c>
      <c r="Q5934" s="2" t="s">
        <v>1154</v>
      </c>
    </row>
    <row r="5935" spans="1:17" ht="16.8" x14ac:dyDescent="0.3">
      <c r="A5935" t="s">
        <v>1224</v>
      </c>
      <c r="B5935">
        <v>4500946825</v>
      </c>
      <c r="C5935">
        <v>5159092</v>
      </c>
      <c r="D5935" t="s">
        <v>311</v>
      </c>
      <c r="E5935">
        <v>610111363</v>
      </c>
      <c r="F5935" t="s">
        <v>863</v>
      </c>
      <c r="G5935" s="4">
        <v>450</v>
      </c>
      <c r="H5935" s="4">
        <v>13.5</v>
      </c>
      <c r="I5935">
        <v>7204</v>
      </c>
      <c r="J5935" t="str">
        <f>_xlfn.XLOOKUP(I5935,[1]Planilha1!$C:$C,[1]Planilha1!$B:$B)</f>
        <v>7204 - CD São Paulo</v>
      </c>
      <c r="K5935" t="str">
        <f>_xlfn.XLOOKUP(I5935,[1]Planilha1!$C:$C,[1]Planilha1!$D:$D)</f>
        <v>43.340.312/0010-48</v>
      </c>
      <c r="L5935" t="str">
        <f>_xlfn.XLOOKUP(B5935,[2]Projeto!$B:$B,[2]Projeto!$P:$P)</f>
        <v>Paga</v>
      </c>
      <c r="M5935">
        <v>701203</v>
      </c>
      <c r="N5935" t="s">
        <v>1125</v>
      </c>
      <c r="O5935" t="str">
        <f>_xlfn.XLOOKUP(N5935,[3]Planilha1!$N:$N,[3]Planilha1!$O:$O)</f>
        <v>FLAC</v>
      </c>
      <c r="P5935">
        <v>2026</v>
      </c>
      <c r="Q5935" s="2" t="s">
        <v>1154</v>
      </c>
    </row>
    <row r="5936" spans="1:17" ht="16.8" x14ac:dyDescent="0.3">
      <c r="A5936" t="s">
        <v>1224</v>
      </c>
      <c r="B5936">
        <v>4500946825</v>
      </c>
      <c r="C5936">
        <v>5159092</v>
      </c>
      <c r="D5936" t="s">
        <v>311</v>
      </c>
      <c r="E5936">
        <v>610402337</v>
      </c>
      <c r="F5936" t="s">
        <v>84</v>
      </c>
      <c r="G5936" s="4">
        <v>1935.36</v>
      </c>
      <c r="H5936" s="4">
        <v>58.06</v>
      </c>
      <c r="I5936">
        <v>7204</v>
      </c>
      <c r="J5936" t="str">
        <f>_xlfn.XLOOKUP(I5936,[1]Planilha1!$C:$C,[1]Planilha1!$B:$B)</f>
        <v>7204 - CD São Paulo</v>
      </c>
      <c r="K5936" t="str">
        <f>_xlfn.XLOOKUP(I5936,[1]Planilha1!$C:$C,[1]Planilha1!$D:$D)</f>
        <v>43.340.312/0010-48</v>
      </c>
      <c r="L5936" t="str">
        <f>_xlfn.XLOOKUP(B5936,[2]Projeto!$B:$B,[2]Projeto!$P:$P)</f>
        <v>Paga</v>
      </c>
      <c r="M5936">
        <v>701203</v>
      </c>
      <c r="N5936" t="s">
        <v>1125</v>
      </c>
      <c r="O5936" t="str">
        <f>_xlfn.XLOOKUP(N5936,[3]Planilha1!$N:$N,[3]Planilha1!$O:$O)</f>
        <v>FLAC</v>
      </c>
      <c r="P5936">
        <v>2026</v>
      </c>
      <c r="Q5936" s="2" t="s">
        <v>1154</v>
      </c>
    </row>
    <row r="5937" spans="1:17" ht="16.8" x14ac:dyDescent="0.3">
      <c r="A5937" t="s">
        <v>1224</v>
      </c>
      <c r="B5937">
        <v>4500946825</v>
      </c>
      <c r="C5937">
        <v>5159092</v>
      </c>
      <c r="D5937" t="s">
        <v>311</v>
      </c>
      <c r="E5937">
        <v>610401072</v>
      </c>
      <c r="F5937" t="s">
        <v>174</v>
      </c>
      <c r="G5937" s="4">
        <v>1728</v>
      </c>
      <c r="H5937" s="4">
        <v>51.84</v>
      </c>
      <c r="I5937">
        <v>7204</v>
      </c>
      <c r="J5937" t="str">
        <f>_xlfn.XLOOKUP(I5937,[1]Planilha1!$C:$C,[1]Planilha1!$B:$B)</f>
        <v>7204 - CD São Paulo</v>
      </c>
      <c r="K5937" t="str">
        <f>_xlfn.XLOOKUP(I5937,[1]Planilha1!$C:$C,[1]Planilha1!$D:$D)</f>
        <v>43.340.312/0010-48</v>
      </c>
      <c r="L5937" t="str">
        <f>_xlfn.XLOOKUP(B5937,[2]Projeto!$B:$B,[2]Projeto!$P:$P)</f>
        <v>Paga</v>
      </c>
      <c r="M5937">
        <v>701203</v>
      </c>
      <c r="N5937" t="s">
        <v>1125</v>
      </c>
      <c r="O5937" t="str">
        <f>_xlfn.XLOOKUP(N5937,[3]Planilha1!$N:$N,[3]Planilha1!$O:$O)</f>
        <v>FLAC</v>
      </c>
      <c r="P5937">
        <v>2026</v>
      </c>
      <c r="Q5937" s="2" t="s">
        <v>1154</v>
      </c>
    </row>
    <row r="5938" spans="1:17" ht="16.8" x14ac:dyDescent="0.3">
      <c r="A5938" t="s">
        <v>1224</v>
      </c>
      <c r="B5938">
        <v>4500946825</v>
      </c>
      <c r="C5938">
        <v>5159092</v>
      </c>
      <c r="D5938" t="s">
        <v>311</v>
      </c>
      <c r="E5938">
        <v>610405337</v>
      </c>
      <c r="F5938" t="s">
        <v>76</v>
      </c>
      <c r="G5938" s="4">
        <v>9676.7999999999993</v>
      </c>
      <c r="H5938" s="4">
        <v>290.3</v>
      </c>
      <c r="I5938">
        <v>7204</v>
      </c>
      <c r="J5938" t="str">
        <f>_xlfn.XLOOKUP(I5938,[1]Planilha1!$C:$C,[1]Planilha1!$B:$B)</f>
        <v>7204 - CD São Paulo</v>
      </c>
      <c r="K5938" t="str">
        <f>_xlfn.XLOOKUP(I5938,[1]Planilha1!$C:$C,[1]Planilha1!$D:$D)</f>
        <v>43.340.312/0010-48</v>
      </c>
      <c r="L5938" t="str">
        <f>_xlfn.XLOOKUP(B5938,[2]Projeto!$B:$B,[2]Projeto!$P:$P)</f>
        <v>Paga</v>
      </c>
      <c r="M5938">
        <v>701203</v>
      </c>
      <c r="N5938" t="s">
        <v>1125</v>
      </c>
      <c r="O5938" t="str">
        <f>_xlfn.XLOOKUP(N5938,[3]Planilha1!$N:$N,[3]Planilha1!$O:$O)</f>
        <v>FLAC</v>
      </c>
      <c r="P5938">
        <v>2026</v>
      </c>
      <c r="Q5938" s="2" t="s">
        <v>1154</v>
      </c>
    </row>
    <row r="5939" spans="1:17" ht="16.8" x14ac:dyDescent="0.3">
      <c r="A5939" t="s">
        <v>1224</v>
      </c>
      <c r="B5939">
        <v>4500946825</v>
      </c>
      <c r="C5939">
        <v>5218658</v>
      </c>
      <c r="D5939" t="s">
        <v>177</v>
      </c>
      <c r="E5939">
        <v>610405337</v>
      </c>
      <c r="F5939" t="s">
        <v>76</v>
      </c>
      <c r="G5939" s="4">
        <v>55.3</v>
      </c>
      <c r="H5939" s="4">
        <v>1.66</v>
      </c>
      <c r="I5939">
        <v>7204</v>
      </c>
      <c r="J5939" t="str">
        <f>_xlfn.XLOOKUP(I5939,[1]Planilha1!$C:$C,[1]Planilha1!$B:$B)</f>
        <v>7204 - CD São Paulo</v>
      </c>
      <c r="K5939" t="str">
        <f>_xlfn.XLOOKUP(I5939,[1]Planilha1!$C:$C,[1]Planilha1!$D:$D)</f>
        <v>43.340.312/0010-48</v>
      </c>
      <c r="L5939" t="str">
        <f>_xlfn.XLOOKUP(B5939,[2]Projeto!$B:$B,[2]Projeto!$P:$P)</f>
        <v>Paga</v>
      </c>
      <c r="M5939">
        <v>701203</v>
      </c>
      <c r="N5939" t="s">
        <v>1125</v>
      </c>
      <c r="O5939" t="str">
        <f>_xlfn.XLOOKUP(N5939,[3]Planilha1!$N:$N,[3]Planilha1!$O:$O)</f>
        <v>FLAC</v>
      </c>
      <c r="P5939">
        <v>2026</v>
      </c>
      <c r="Q5939" s="2" t="s">
        <v>1154</v>
      </c>
    </row>
    <row r="5940" spans="1:17" ht="16.8" x14ac:dyDescent="0.3">
      <c r="A5940" t="s">
        <v>1224</v>
      </c>
      <c r="B5940">
        <v>4500946825</v>
      </c>
      <c r="C5940">
        <v>5252779</v>
      </c>
      <c r="D5940" t="s">
        <v>326</v>
      </c>
      <c r="E5940">
        <v>610606057</v>
      </c>
      <c r="F5940" t="s">
        <v>229</v>
      </c>
      <c r="G5940" s="4">
        <v>474.24</v>
      </c>
      <c r="H5940" s="4">
        <v>14.23</v>
      </c>
      <c r="I5940">
        <v>7204</v>
      </c>
      <c r="J5940" t="str">
        <f>_xlfn.XLOOKUP(I5940,[1]Planilha1!$C:$C,[1]Planilha1!$B:$B)</f>
        <v>7204 - CD São Paulo</v>
      </c>
      <c r="K5940" t="str">
        <f>_xlfn.XLOOKUP(I5940,[1]Planilha1!$C:$C,[1]Planilha1!$D:$D)</f>
        <v>43.340.312/0010-48</v>
      </c>
      <c r="L5940" t="str">
        <f>_xlfn.XLOOKUP(B5940,[2]Projeto!$B:$B,[2]Projeto!$P:$P)</f>
        <v>Paga</v>
      </c>
      <c r="M5940">
        <v>701203</v>
      </c>
      <c r="N5940" t="s">
        <v>1125</v>
      </c>
      <c r="O5940" t="str">
        <f>_xlfn.XLOOKUP(N5940,[3]Planilha1!$N:$N,[3]Planilha1!$O:$O)</f>
        <v>FLAC</v>
      </c>
      <c r="P5940">
        <v>2026</v>
      </c>
      <c r="Q5940" s="2" t="s">
        <v>1154</v>
      </c>
    </row>
    <row r="5941" spans="1:17" ht="16.8" x14ac:dyDescent="0.3">
      <c r="A5941" t="s">
        <v>1224</v>
      </c>
      <c r="B5941">
        <v>4500946825</v>
      </c>
      <c r="C5941">
        <v>5252779</v>
      </c>
      <c r="D5941" t="s">
        <v>326</v>
      </c>
      <c r="E5941">
        <v>610038007</v>
      </c>
      <c r="F5941" t="s">
        <v>213</v>
      </c>
      <c r="G5941" s="4">
        <v>385.2</v>
      </c>
      <c r="H5941" s="4">
        <v>11.56</v>
      </c>
      <c r="I5941">
        <v>7204</v>
      </c>
      <c r="J5941" t="str">
        <f>_xlfn.XLOOKUP(I5941,[1]Planilha1!$C:$C,[1]Planilha1!$B:$B)</f>
        <v>7204 - CD São Paulo</v>
      </c>
      <c r="K5941" t="str">
        <f>_xlfn.XLOOKUP(I5941,[1]Planilha1!$C:$C,[1]Planilha1!$D:$D)</f>
        <v>43.340.312/0010-48</v>
      </c>
      <c r="L5941" t="str">
        <f>_xlfn.XLOOKUP(B5941,[2]Projeto!$B:$B,[2]Projeto!$P:$P)</f>
        <v>Paga</v>
      </c>
      <c r="M5941">
        <v>701203</v>
      </c>
      <c r="N5941" t="s">
        <v>1125</v>
      </c>
      <c r="O5941" t="str">
        <f>_xlfn.XLOOKUP(N5941,[3]Planilha1!$N:$N,[3]Planilha1!$O:$O)</f>
        <v>FLAC</v>
      </c>
      <c r="P5941">
        <v>2026</v>
      </c>
      <c r="Q5941" s="2" t="s">
        <v>1154</v>
      </c>
    </row>
    <row r="5942" spans="1:17" ht="16.8" x14ac:dyDescent="0.3">
      <c r="A5942" t="s">
        <v>1224</v>
      </c>
      <c r="B5942">
        <v>4500946889</v>
      </c>
      <c r="C5942">
        <v>5261116</v>
      </c>
      <c r="D5942" t="s">
        <v>236</v>
      </c>
      <c r="E5942">
        <v>610105368</v>
      </c>
      <c r="F5942" t="s">
        <v>251</v>
      </c>
      <c r="G5942" s="4">
        <v>1039.68</v>
      </c>
      <c r="H5942" s="4">
        <v>31.19</v>
      </c>
      <c r="I5942">
        <v>7204</v>
      </c>
      <c r="J5942" t="str">
        <f>_xlfn.XLOOKUP(I5942,[1]Planilha1!$C:$C,[1]Planilha1!$B:$B)</f>
        <v>7204 - CD São Paulo</v>
      </c>
      <c r="K5942" t="str">
        <f>_xlfn.XLOOKUP(I5942,[1]Planilha1!$C:$C,[1]Planilha1!$D:$D)</f>
        <v>43.340.312/0010-48</v>
      </c>
      <c r="L5942" t="str">
        <f>_xlfn.XLOOKUP(B5942,[2]Projeto!$B:$B,[2]Projeto!$P:$P)</f>
        <v>Paga</v>
      </c>
      <c r="M5942">
        <v>701122</v>
      </c>
      <c r="N5942" t="s">
        <v>1120</v>
      </c>
      <c r="O5942" t="str">
        <f>_xlfn.XLOOKUP(N5942,[3]Planilha1!$N:$N,[3]Planilha1!$O:$O)</f>
        <v>Nutri</v>
      </c>
      <c r="P5942">
        <v>2026</v>
      </c>
      <c r="Q5942" s="2" t="s">
        <v>1154</v>
      </c>
    </row>
    <row r="5943" spans="1:17" ht="16.8" x14ac:dyDescent="0.3">
      <c r="A5943" t="s">
        <v>1224</v>
      </c>
      <c r="B5943">
        <v>4500946889</v>
      </c>
      <c r="C5943">
        <v>5261412</v>
      </c>
      <c r="D5943" t="s">
        <v>195</v>
      </c>
      <c r="E5943">
        <v>610038007</v>
      </c>
      <c r="F5943" t="s">
        <v>213</v>
      </c>
      <c r="G5943" s="4">
        <v>642</v>
      </c>
      <c r="H5943" s="4">
        <v>6.42</v>
      </c>
      <c r="I5943">
        <v>7204</v>
      </c>
      <c r="J5943" t="str">
        <f>_xlfn.XLOOKUP(I5943,[1]Planilha1!$C:$C,[1]Planilha1!$B:$B)</f>
        <v>7204 - CD São Paulo</v>
      </c>
      <c r="K5943" t="str">
        <f>_xlfn.XLOOKUP(I5943,[1]Planilha1!$C:$C,[1]Planilha1!$D:$D)</f>
        <v>43.340.312/0010-48</v>
      </c>
      <c r="L5943" t="str">
        <f>_xlfn.XLOOKUP(B5943,[2]Projeto!$B:$B,[2]Projeto!$P:$P)</f>
        <v>Paga</v>
      </c>
      <c r="M5943">
        <v>701122</v>
      </c>
      <c r="N5943" t="s">
        <v>1120</v>
      </c>
      <c r="O5943" t="str">
        <f>_xlfn.XLOOKUP(N5943,[3]Planilha1!$N:$N,[3]Planilha1!$O:$O)</f>
        <v>Nutri</v>
      </c>
      <c r="P5943">
        <v>2026</v>
      </c>
      <c r="Q5943" s="2" t="s">
        <v>1154</v>
      </c>
    </row>
    <row r="5944" spans="1:17" ht="16.8" x14ac:dyDescent="0.3">
      <c r="A5944" t="s">
        <v>1224</v>
      </c>
      <c r="B5944">
        <v>4500946889</v>
      </c>
      <c r="C5944">
        <v>5261291</v>
      </c>
      <c r="D5944" t="s">
        <v>385</v>
      </c>
      <c r="E5944">
        <v>610102368</v>
      </c>
      <c r="F5944" t="s">
        <v>88</v>
      </c>
      <c r="G5944" s="4">
        <v>292.8</v>
      </c>
      <c r="H5944" s="4">
        <v>8.7799999999999994</v>
      </c>
      <c r="I5944">
        <v>7204</v>
      </c>
      <c r="J5944" t="str">
        <f>_xlfn.XLOOKUP(I5944,[1]Planilha1!$C:$C,[1]Planilha1!$B:$B)</f>
        <v>7204 - CD São Paulo</v>
      </c>
      <c r="K5944" t="str">
        <f>_xlfn.XLOOKUP(I5944,[1]Planilha1!$C:$C,[1]Planilha1!$D:$D)</f>
        <v>43.340.312/0010-48</v>
      </c>
      <c r="L5944" t="str">
        <f>_xlfn.XLOOKUP(B5944,[2]Projeto!$B:$B,[2]Projeto!$P:$P)</f>
        <v>Paga</v>
      </c>
      <c r="M5944">
        <v>701122</v>
      </c>
      <c r="N5944" t="s">
        <v>1120</v>
      </c>
      <c r="O5944" t="str">
        <f>_xlfn.XLOOKUP(N5944,[3]Planilha1!$N:$N,[3]Planilha1!$O:$O)</f>
        <v>Nutri</v>
      </c>
      <c r="P5944">
        <v>2026</v>
      </c>
      <c r="Q5944" s="2" t="s">
        <v>1154</v>
      </c>
    </row>
    <row r="5945" spans="1:17" ht="16.8" x14ac:dyDescent="0.3">
      <c r="A5945" t="s">
        <v>1224</v>
      </c>
      <c r="B5945">
        <v>4500946889</v>
      </c>
      <c r="C5945">
        <v>5261291</v>
      </c>
      <c r="D5945" t="s">
        <v>385</v>
      </c>
      <c r="E5945">
        <v>610606057</v>
      </c>
      <c r="F5945" t="s">
        <v>229</v>
      </c>
      <c r="G5945" s="4">
        <v>355.68</v>
      </c>
      <c r="H5945" s="4">
        <v>7.11</v>
      </c>
      <c r="I5945">
        <v>7204</v>
      </c>
      <c r="J5945" t="str">
        <f>_xlfn.XLOOKUP(I5945,[1]Planilha1!$C:$C,[1]Planilha1!$B:$B)</f>
        <v>7204 - CD São Paulo</v>
      </c>
      <c r="K5945" t="str">
        <f>_xlfn.XLOOKUP(I5945,[1]Planilha1!$C:$C,[1]Planilha1!$D:$D)</f>
        <v>43.340.312/0010-48</v>
      </c>
      <c r="L5945" t="str">
        <f>_xlfn.XLOOKUP(B5945,[2]Projeto!$B:$B,[2]Projeto!$P:$P)</f>
        <v>Paga</v>
      </c>
      <c r="M5945">
        <v>701122</v>
      </c>
      <c r="N5945" t="s">
        <v>1120</v>
      </c>
      <c r="O5945" t="str">
        <f>_xlfn.XLOOKUP(N5945,[3]Planilha1!$N:$N,[3]Planilha1!$O:$O)</f>
        <v>Nutri</v>
      </c>
      <c r="P5945">
        <v>2026</v>
      </c>
      <c r="Q5945" s="2" t="s">
        <v>1154</v>
      </c>
    </row>
    <row r="5946" spans="1:17" ht="16.8" x14ac:dyDescent="0.3">
      <c r="A5946" t="s">
        <v>1224</v>
      </c>
      <c r="B5946">
        <v>4500946889</v>
      </c>
      <c r="C5946">
        <v>5261291</v>
      </c>
      <c r="D5946" t="s">
        <v>385</v>
      </c>
      <c r="E5946">
        <v>600303101</v>
      </c>
      <c r="F5946" t="s">
        <v>783</v>
      </c>
      <c r="G5946" s="4">
        <v>325.5</v>
      </c>
      <c r="H5946" s="4">
        <v>3.26</v>
      </c>
      <c r="I5946">
        <v>7204</v>
      </c>
      <c r="J5946" t="str">
        <f>_xlfn.XLOOKUP(I5946,[1]Planilha1!$C:$C,[1]Planilha1!$B:$B)</f>
        <v>7204 - CD São Paulo</v>
      </c>
      <c r="K5946" t="str">
        <f>_xlfn.XLOOKUP(I5946,[1]Planilha1!$C:$C,[1]Planilha1!$D:$D)</f>
        <v>43.340.312/0010-48</v>
      </c>
      <c r="L5946" t="str">
        <f>_xlfn.XLOOKUP(B5946,[2]Projeto!$B:$B,[2]Projeto!$P:$P)</f>
        <v>Paga</v>
      </c>
      <c r="M5946">
        <v>701122</v>
      </c>
      <c r="N5946" t="s">
        <v>1120</v>
      </c>
      <c r="O5946" t="str">
        <f>_xlfn.XLOOKUP(N5946,[3]Planilha1!$N:$N,[3]Planilha1!$O:$O)</f>
        <v>Nutri</v>
      </c>
      <c r="P5946">
        <v>2026</v>
      </c>
      <c r="Q5946" s="2" t="s">
        <v>1154</v>
      </c>
    </row>
    <row r="5947" spans="1:17" ht="16.8" x14ac:dyDescent="0.3">
      <c r="A5947" t="s">
        <v>1224</v>
      </c>
      <c r="B5947">
        <v>4500946889</v>
      </c>
      <c r="C5947">
        <v>5261291</v>
      </c>
      <c r="D5947" t="s">
        <v>385</v>
      </c>
      <c r="E5947">
        <v>610038007</v>
      </c>
      <c r="F5947" t="s">
        <v>213</v>
      </c>
      <c r="G5947" s="4">
        <v>642</v>
      </c>
      <c r="H5947" s="4">
        <v>6.42</v>
      </c>
      <c r="I5947">
        <v>7204</v>
      </c>
      <c r="J5947" t="str">
        <f>_xlfn.XLOOKUP(I5947,[1]Planilha1!$C:$C,[1]Planilha1!$B:$B)</f>
        <v>7204 - CD São Paulo</v>
      </c>
      <c r="K5947" t="str">
        <f>_xlfn.XLOOKUP(I5947,[1]Planilha1!$C:$C,[1]Planilha1!$D:$D)</f>
        <v>43.340.312/0010-48</v>
      </c>
      <c r="L5947" t="str">
        <f>_xlfn.XLOOKUP(B5947,[2]Projeto!$B:$B,[2]Projeto!$P:$P)</f>
        <v>Paga</v>
      </c>
      <c r="M5947">
        <v>701122</v>
      </c>
      <c r="N5947" t="s">
        <v>1120</v>
      </c>
      <c r="O5947" t="str">
        <f>_xlfn.XLOOKUP(N5947,[3]Planilha1!$N:$N,[3]Planilha1!$O:$O)</f>
        <v>Nutri</v>
      </c>
      <c r="P5947">
        <v>2026</v>
      </c>
      <c r="Q5947" s="2" t="s">
        <v>1154</v>
      </c>
    </row>
    <row r="5948" spans="1:17" ht="16.8" x14ac:dyDescent="0.3">
      <c r="A5948" t="s">
        <v>1224</v>
      </c>
      <c r="B5948">
        <v>4500946838</v>
      </c>
      <c r="C5948">
        <v>5264538</v>
      </c>
      <c r="D5948" t="s">
        <v>150</v>
      </c>
      <c r="E5948">
        <v>610501353</v>
      </c>
      <c r="F5948" t="s">
        <v>144</v>
      </c>
      <c r="G5948" s="4">
        <v>927.12</v>
      </c>
      <c r="H5948" s="4">
        <v>27.81</v>
      </c>
      <c r="I5948">
        <v>7406</v>
      </c>
      <c r="J5948" t="str">
        <f>_xlfn.XLOOKUP(I5948,[1]Planilha1!$C:$C,[1]Planilha1!$B:$B)</f>
        <v>7406 - TSPF - Louveira</v>
      </c>
      <c r="K5948" t="str">
        <f>_xlfn.XLOOKUP(I5948,[1]Planilha1!$C:$C,[1]Planilha1!$D:$D)</f>
        <v>43.340.312/0023-62</v>
      </c>
      <c r="L5948" t="str">
        <f>_xlfn.XLOOKUP(B5948,[2]Projeto!$B:$B,[2]Projeto!$P:$P)</f>
        <v>Paga</v>
      </c>
      <c r="M5948">
        <v>701203</v>
      </c>
      <c r="N5948" t="s">
        <v>1125</v>
      </c>
      <c r="O5948" t="str">
        <f>_xlfn.XLOOKUP(N5948,[3]Planilha1!$N:$N,[3]Planilha1!$O:$O)</f>
        <v>FLAC</v>
      </c>
      <c r="P5948">
        <v>2026</v>
      </c>
      <c r="Q5948" s="2" t="s">
        <v>1154</v>
      </c>
    </row>
    <row r="5949" spans="1:17" ht="16.8" x14ac:dyDescent="0.3">
      <c r="A5949" t="s">
        <v>1224</v>
      </c>
      <c r="B5949">
        <v>4500946838</v>
      </c>
      <c r="C5949">
        <v>5264538</v>
      </c>
      <c r="D5949" t="s">
        <v>150</v>
      </c>
      <c r="E5949">
        <v>610402075</v>
      </c>
      <c r="F5949" t="s">
        <v>111</v>
      </c>
      <c r="G5949" s="4">
        <v>2992.5</v>
      </c>
      <c r="H5949" s="4">
        <v>89.78</v>
      </c>
      <c r="I5949">
        <v>7406</v>
      </c>
      <c r="J5949" t="str">
        <f>_xlfn.XLOOKUP(I5949,[1]Planilha1!$C:$C,[1]Planilha1!$B:$B)</f>
        <v>7406 - TSPF - Louveira</v>
      </c>
      <c r="K5949" t="str">
        <f>_xlfn.XLOOKUP(I5949,[1]Planilha1!$C:$C,[1]Planilha1!$D:$D)</f>
        <v>43.340.312/0023-62</v>
      </c>
      <c r="L5949" t="str">
        <f>_xlfn.XLOOKUP(B5949,[2]Projeto!$B:$B,[2]Projeto!$P:$P)</f>
        <v>Paga</v>
      </c>
      <c r="M5949">
        <v>701203</v>
      </c>
      <c r="N5949" t="s">
        <v>1125</v>
      </c>
      <c r="O5949" t="str">
        <f>_xlfn.XLOOKUP(N5949,[3]Planilha1!$N:$N,[3]Planilha1!$O:$O)</f>
        <v>FLAC</v>
      </c>
      <c r="P5949">
        <v>2026</v>
      </c>
      <c r="Q5949" s="2" t="s">
        <v>1154</v>
      </c>
    </row>
    <row r="5950" spans="1:17" ht="16.8" x14ac:dyDescent="0.3">
      <c r="A5950" t="s">
        <v>1224</v>
      </c>
      <c r="B5950">
        <v>4500946838</v>
      </c>
      <c r="C5950">
        <v>5264538</v>
      </c>
      <c r="D5950" t="s">
        <v>150</v>
      </c>
      <c r="E5950">
        <v>540500527</v>
      </c>
      <c r="F5950" t="s">
        <v>109</v>
      </c>
      <c r="G5950" s="4">
        <v>932.03</v>
      </c>
      <c r="H5950" s="4">
        <v>27.96</v>
      </c>
      <c r="I5950">
        <v>7406</v>
      </c>
      <c r="J5950" t="str">
        <f>_xlfn.XLOOKUP(I5950,[1]Planilha1!$C:$C,[1]Planilha1!$B:$B)</f>
        <v>7406 - TSPF - Louveira</v>
      </c>
      <c r="K5950" t="str">
        <f>_xlfn.XLOOKUP(I5950,[1]Planilha1!$C:$C,[1]Planilha1!$D:$D)</f>
        <v>43.340.312/0023-62</v>
      </c>
      <c r="L5950" t="str">
        <f>_xlfn.XLOOKUP(B5950,[2]Projeto!$B:$B,[2]Projeto!$P:$P)</f>
        <v>Paga</v>
      </c>
      <c r="M5950">
        <v>701203</v>
      </c>
      <c r="N5950" t="s">
        <v>1125</v>
      </c>
      <c r="O5950" t="str">
        <f>_xlfn.XLOOKUP(N5950,[3]Planilha1!$N:$N,[3]Planilha1!$O:$O)</f>
        <v>FLAC</v>
      </c>
      <c r="P5950">
        <v>2026</v>
      </c>
      <c r="Q5950" s="2" t="s">
        <v>1154</v>
      </c>
    </row>
    <row r="5951" spans="1:17" ht="16.8" x14ac:dyDescent="0.3">
      <c r="A5951" t="s">
        <v>1224</v>
      </c>
      <c r="B5951">
        <v>4500946838</v>
      </c>
      <c r="C5951">
        <v>5264538</v>
      </c>
      <c r="D5951" t="s">
        <v>150</v>
      </c>
      <c r="E5951">
        <v>610402075</v>
      </c>
      <c r="F5951" t="s">
        <v>111</v>
      </c>
      <c r="G5951" s="4">
        <v>2992.5</v>
      </c>
      <c r="H5951" s="4">
        <v>89.78</v>
      </c>
      <c r="I5951">
        <v>7406</v>
      </c>
      <c r="J5951" t="str">
        <f>_xlfn.XLOOKUP(I5951,[1]Planilha1!$C:$C,[1]Planilha1!$B:$B)</f>
        <v>7406 - TSPF - Louveira</v>
      </c>
      <c r="K5951" t="str">
        <f>_xlfn.XLOOKUP(I5951,[1]Planilha1!$C:$C,[1]Planilha1!$D:$D)</f>
        <v>43.340.312/0023-62</v>
      </c>
      <c r="L5951" t="str">
        <f>_xlfn.XLOOKUP(B5951,[2]Projeto!$B:$B,[2]Projeto!$P:$P)</f>
        <v>Paga</v>
      </c>
      <c r="M5951">
        <v>701203</v>
      </c>
      <c r="N5951" t="s">
        <v>1125</v>
      </c>
      <c r="O5951" t="str">
        <f>_xlfn.XLOOKUP(N5951,[3]Planilha1!$N:$N,[3]Planilha1!$O:$O)</f>
        <v>FLAC</v>
      </c>
      <c r="P5951">
        <v>2026</v>
      </c>
      <c r="Q5951" s="2" t="s">
        <v>1154</v>
      </c>
    </row>
    <row r="5952" spans="1:17" ht="16.8" x14ac:dyDescent="0.3">
      <c r="A5952" t="s">
        <v>1224</v>
      </c>
      <c r="B5952">
        <v>4500946838</v>
      </c>
      <c r="C5952">
        <v>5264538</v>
      </c>
      <c r="D5952" t="s">
        <v>150</v>
      </c>
      <c r="E5952">
        <v>610501353</v>
      </c>
      <c r="F5952" t="s">
        <v>144</v>
      </c>
      <c r="G5952" s="4">
        <v>835.18</v>
      </c>
      <c r="H5952" s="4">
        <v>25.06</v>
      </c>
      <c r="I5952">
        <v>7406</v>
      </c>
      <c r="J5952" t="str">
        <f>_xlfn.XLOOKUP(I5952,[1]Planilha1!$C:$C,[1]Planilha1!$B:$B)</f>
        <v>7406 - TSPF - Louveira</v>
      </c>
      <c r="K5952" t="str">
        <f>_xlfn.XLOOKUP(I5952,[1]Planilha1!$C:$C,[1]Planilha1!$D:$D)</f>
        <v>43.340.312/0023-62</v>
      </c>
      <c r="L5952" t="str">
        <f>_xlfn.XLOOKUP(B5952,[2]Projeto!$B:$B,[2]Projeto!$P:$P)</f>
        <v>Paga</v>
      </c>
      <c r="M5952">
        <v>701203</v>
      </c>
      <c r="N5952" t="s">
        <v>1125</v>
      </c>
      <c r="O5952" t="str">
        <f>_xlfn.XLOOKUP(N5952,[3]Planilha1!$N:$N,[3]Planilha1!$O:$O)</f>
        <v>FLAC</v>
      </c>
      <c r="P5952">
        <v>2026</v>
      </c>
      <c r="Q5952" s="2" t="s">
        <v>1154</v>
      </c>
    </row>
    <row r="5953" spans="1:17" ht="16.8" x14ac:dyDescent="0.3">
      <c r="A5953" t="s">
        <v>1224</v>
      </c>
      <c r="B5953">
        <v>4500946825</v>
      </c>
      <c r="C5953">
        <v>5262782</v>
      </c>
      <c r="D5953" t="s">
        <v>211</v>
      </c>
      <c r="E5953">
        <v>610401072</v>
      </c>
      <c r="F5953" t="s">
        <v>174</v>
      </c>
      <c r="G5953" s="4">
        <v>645.6</v>
      </c>
      <c r="H5953" s="4">
        <v>19.37</v>
      </c>
      <c r="I5953">
        <v>7204</v>
      </c>
      <c r="J5953" t="str">
        <f>_xlfn.XLOOKUP(I5953,[1]Planilha1!$C:$C,[1]Planilha1!$B:$B)</f>
        <v>7204 - CD São Paulo</v>
      </c>
      <c r="K5953" t="str">
        <f>_xlfn.XLOOKUP(I5953,[1]Planilha1!$C:$C,[1]Planilha1!$D:$D)</f>
        <v>43.340.312/0010-48</v>
      </c>
      <c r="L5953" t="str">
        <f>_xlfn.XLOOKUP(B5953,[2]Projeto!$B:$B,[2]Projeto!$P:$P)</f>
        <v>Paga</v>
      </c>
      <c r="M5953">
        <v>701203</v>
      </c>
      <c r="N5953" t="s">
        <v>1125</v>
      </c>
      <c r="O5953" t="str">
        <f>_xlfn.XLOOKUP(N5953,[3]Planilha1!$N:$N,[3]Planilha1!$O:$O)</f>
        <v>FLAC</v>
      </c>
      <c r="P5953">
        <v>2026</v>
      </c>
      <c r="Q5953" s="2" t="s">
        <v>1154</v>
      </c>
    </row>
    <row r="5954" spans="1:17" ht="16.8" x14ac:dyDescent="0.3">
      <c r="A5954" t="s">
        <v>1224</v>
      </c>
      <c r="B5954">
        <v>4500946825</v>
      </c>
      <c r="C5954">
        <v>5233959</v>
      </c>
      <c r="D5954" t="s">
        <v>290</v>
      </c>
      <c r="E5954">
        <v>610402075</v>
      </c>
      <c r="F5954" t="s">
        <v>111</v>
      </c>
      <c r="G5954" s="4">
        <v>2960.3</v>
      </c>
      <c r="H5954" s="4">
        <v>88.81</v>
      </c>
      <c r="I5954">
        <v>7204</v>
      </c>
      <c r="J5954" t="str">
        <f>_xlfn.XLOOKUP(I5954,[1]Planilha1!$C:$C,[1]Planilha1!$B:$B)</f>
        <v>7204 - CD São Paulo</v>
      </c>
      <c r="K5954" t="str">
        <f>_xlfn.XLOOKUP(I5954,[1]Planilha1!$C:$C,[1]Planilha1!$D:$D)</f>
        <v>43.340.312/0010-48</v>
      </c>
      <c r="L5954" t="str">
        <f>_xlfn.XLOOKUP(B5954,[2]Projeto!$B:$B,[2]Projeto!$P:$P)</f>
        <v>Paga</v>
      </c>
      <c r="M5954">
        <v>701203</v>
      </c>
      <c r="N5954" t="s">
        <v>1125</v>
      </c>
      <c r="O5954" t="str">
        <f>_xlfn.XLOOKUP(N5954,[3]Planilha1!$N:$N,[3]Planilha1!$O:$O)</f>
        <v>FLAC</v>
      </c>
      <c r="P5954">
        <v>2026</v>
      </c>
      <c r="Q5954" s="2" t="s">
        <v>1154</v>
      </c>
    </row>
    <row r="5955" spans="1:17" ht="16.8" x14ac:dyDescent="0.3">
      <c r="A5955" t="s">
        <v>1224</v>
      </c>
      <c r="B5955">
        <v>4500946825</v>
      </c>
      <c r="C5955">
        <v>5252388</v>
      </c>
      <c r="D5955" t="s">
        <v>159</v>
      </c>
      <c r="E5955">
        <v>610606057</v>
      </c>
      <c r="F5955" t="s">
        <v>229</v>
      </c>
      <c r="G5955" s="4">
        <v>118.56</v>
      </c>
      <c r="H5955" s="4">
        <v>3.56</v>
      </c>
      <c r="I5955">
        <v>7204</v>
      </c>
      <c r="J5955" t="str">
        <f>_xlfn.XLOOKUP(I5955,[1]Planilha1!$C:$C,[1]Planilha1!$B:$B)</f>
        <v>7204 - CD São Paulo</v>
      </c>
      <c r="K5955" t="str">
        <f>_xlfn.XLOOKUP(I5955,[1]Planilha1!$C:$C,[1]Planilha1!$D:$D)</f>
        <v>43.340.312/0010-48</v>
      </c>
      <c r="L5955" t="str">
        <f>_xlfn.XLOOKUP(B5955,[2]Projeto!$B:$B,[2]Projeto!$P:$P)</f>
        <v>Paga</v>
      </c>
      <c r="M5955">
        <v>701203</v>
      </c>
      <c r="N5955" t="s">
        <v>1125</v>
      </c>
      <c r="O5955" t="str">
        <f>_xlfn.XLOOKUP(N5955,[3]Planilha1!$N:$N,[3]Planilha1!$O:$O)</f>
        <v>FLAC</v>
      </c>
      <c r="P5955">
        <v>2026</v>
      </c>
      <c r="Q5955" s="2" t="s">
        <v>1154</v>
      </c>
    </row>
    <row r="5956" spans="1:17" ht="16.8" x14ac:dyDescent="0.3">
      <c r="A5956" t="s">
        <v>1224</v>
      </c>
      <c r="B5956">
        <v>4500946825</v>
      </c>
      <c r="C5956">
        <v>5252388</v>
      </c>
      <c r="D5956" t="s">
        <v>159</v>
      </c>
      <c r="E5956">
        <v>600303101</v>
      </c>
      <c r="F5956" t="s">
        <v>783</v>
      </c>
      <c r="G5956" s="4">
        <v>329</v>
      </c>
      <c r="H5956" s="4">
        <v>9.8699999999999992</v>
      </c>
      <c r="I5956">
        <v>7204</v>
      </c>
      <c r="J5956" t="str">
        <f>_xlfn.XLOOKUP(I5956,[1]Planilha1!$C:$C,[1]Planilha1!$B:$B)</f>
        <v>7204 - CD São Paulo</v>
      </c>
      <c r="K5956" t="str">
        <f>_xlfn.XLOOKUP(I5956,[1]Planilha1!$C:$C,[1]Planilha1!$D:$D)</f>
        <v>43.340.312/0010-48</v>
      </c>
      <c r="L5956" t="str">
        <f>_xlfn.XLOOKUP(B5956,[2]Projeto!$B:$B,[2]Projeto!$P:$P)</f>
        <v>Paga</v>
      </c>
      <c r="M5956">
        <v>701203</v>
      </c>
      <c r="N5956" t="s">
        <v>1125</v>
      </c>
      <c r="O5956" t="str">
        <f>_xlfn.XLOOKUP(N5956,[3]Planilha1!$N:$N,[3]Planilha1!$O:$O)</f>
        <v>FLAC</v>
      </c>
      <c r="P5956">
        <v>2026</v>
      </c>
      <c r="Q5956" s="2" t="s">
        <v>1154</v>
      </c>
    </row>
    <row r="5957" spans="1:17" ht="16.8" x14ac:dyDescent="0.3">
      <c r="A5957" t="s">
        <v>1224</v>
      </c>
      <c r="B5957">
        <v>4500946825</v>
      </c>
      <c r="C5957">
        <v>5252388</v>
      </c>
      <c r="D5957" t="s">
        <v>159</v>
      </c>
      <c r="E5957">
        <v>610501353</v>
      </c>
      <c r="F5957" t="s">
        <v>144</v>
      </c>
      <c r="G5957" s="4">
        <v>1749.92</v>
      </c>
      <c r="H5957" s="4">
        <v>52.5</v>
      </c>
      <c r="I5957">
        <v>7204</v>
      </c>
      <c r="J5957" t="str">
        <f>_xlfn.XLOOKUP(I5957,[1]Planilha1!$C:$C,[1]Planilha1!$B:$B)</f>
        <v>7204 - CD São Paulo</v>
      </c>
      <c r="K5957" t="str">
        <f>_xlfn.XLOOKUP(I5957,[1]Planilha1!$C:$C,[1]Planilha1!$D:$D)</f>
        <v>43.340.312/0010-48</v>
      </c>
      <c r="L5957" t="str">
        <f>_xlfn.XLOOKUP(B5957,[2]Projeto!$B:$B,[2]Projeto!$P:$P)</f>
        <v>Paga</v>
      </c>
      <c r="M5957">
        <v>701203</v>
      </c>
      <c r="N5957" t="s">
        <v>1125</v>
      </c>
      <c r="O5957" t="str">
        <f>_xlfn.XLOOKUP(N5957,[3]Planilha1!$N:$N,[3]Planilha1!$O:$O)</f>
        <v>FLAC</v>
      </c>
      <c r="P5957">
        <v>2026</v>
      </c>
      <c r="Q5957" s="2" t="s">
        <v>1154</v>
      </c>
    </row>
    <row r="5958" spans="1:17" ht="16.8" x14ac:dyDescent="0.3">
      <c r="A5958" t="s">
        <v>1224</v>
      </c>
      <c r="B5958">
        <v>4500946825</v>
      </c>
      <c r="C5958">
        <v>5298640</v>
      </c>
      <c r="D5958" t="s">
        <v>159</v>
      </c>
      <c r="E5958">
        <v>630036007</v>
      </c>
      <c r="F5958" t="s">
        <v>451</v>
      </c>
      <c r="G5958" s="4">
        <v>133.19999999999999</v>
      </c>
      <c r="H5958" s="4">
        <v>4</v>
      </c>
      <c r="I5958">
        <v>7204</v>
      </c>
      <c r="J5958" t="str">
        <f>_xlfn.XLOOKUP(I5958,[1]Planilha1!$C:$C,[1]Planilha1!$B:$B)</f>
        <v>7204 - CD São Paulo</v>
      </c>
      <c r="K5958" t="str">
        <f>_xlfn.XLOOKUP(I5958,[1]Planilha1!$C:$C,[1]Planilha1!$D:$D)</f>
        <v>43.340.312/0010-48</v>
      </c>
      <c r="L5958" t="str">
        <f>_xlfn.XLOOKUP(B5958,[2]Projeto!$B:$B,[2]Projeto!$P:$P)</f>
        <v>Paga</v>
      </c>
      <c r="M5958">
        <v>701203</v>
      </c>
      <c r="N5958" t="s">
        <v>1125</v>
      </c>
      <c r="O5958" t="str">
        <f>_xlfn.XLOOKUP(N5958,[3]Planilha1!$N:$N,[3]Planilha1!$O:$O)</f>
        <v>FLAC</v>
      </c>
      <c r="P5958">
        <v>2026</v>
      </c>
      <c r="Q5958" s="2" t="s">
        <v>1154</v>
      </c>
    </row>
    <row r="5959" spans="1:17" ht="16.8" x14ac:dyDescent="0.3">
      <c r="A5959" t="s">
        <v>1224</v>
      </c>
      <c r="B5959">
        <v>4500946825</v>
      </c>
      <c r="C5959">
        <v>5271951</v>
      </c>
      <c r="D5959" t="s">
        <v>159</v>
      </c>
      <c r="E5959">
        <v>610139409</v>
      </c>
      <c r="F5959" t="s">
        <v>944</v>
      </c>
      <c r="G5959" s="4">
        <v>302.39999999999998</v>
      </c>
      <c r="H5959" s="4">
        <v>9.07</v>
      </c>
      <c r="I5959">
        <v>7204</v>
      </c>
      <c r="J5959" t="str">
        <f>_xlfn.XLOOKUP(I5959,[1]Planilha1!$C:$C,[1]Planilha1!$B:$B)</f>
        <v>7204 - CD São Paulo</v>
      </c>
      <c r="K5959" t="str">
        <f>_xlfn.XLOOKUP(I5959,[1]Planilha1!$C:$C,[1]Planilha1!$D:$D)</f>
        <v>43.340.312/0010-48</v>
      </c>
      <c r="L5959" t="str">
        <f>_xlfn.XLOOKUP(B5959,[2]Projeto!$B:$B,[2]Projeto!$P:$P)</f>
        <v>Paga</v>
      </c>
      <c r="M5959">
        <v>701203</v>
      </c>
      <c r="N5959" t="s">
        <v>1125</v>
      </c>
      <c r="O5959" t="str">
        <f>_xlfn.XLOOKUP(N5959,[3]Planilha1!$N:$N,[3]Planilha1!$O:$O)</f>
        <v>FLAC</v>
      </c>
      <c r="P5959">
        <v>2026</v>
      </c>
      <c r="Q5959" s="2" t="s">
        <v>1154</v>
      </c>
    </row>
    <row r="5960" spans="1:17" ht="16.8" x14ac:dyDescent="0.3">
      <c r="A5960" t="s">
        <v>1224</v>
      </c>
      <c r="B5960">
        <v>4500946825</v>
      </c>
      <c r="C5960">
        <v>5352467</v>
      </c>
      <c r="D5960" t="s">
        <v>492</v>
      </c>
      <c r="E5960">
        <v>540500527</v>
      </c>
      <c r="F5960" t="s">
        <v>109</v>
      </c>
      <c r="G5960" s="4">
        <v>875.08</v>
      </c>
      <c r="H5960" s="4">
        <v>26.25</v>
      </c>
      <c r="I5960">
        <v>7204</v>
      </c>
      <c r="J5960" t="str">
        <f>_xlfn.XLOOKUP(I5960,[1]Planilha1!$C:$C,[1]Planilha1!$B:$B)</f>
        <v>7204 - CD São Paulo</v>
      </c>
      <c r="K5960" t="str">
        <f>_xlfn.XLOOKUP(I5960,[1]Planilha1!$C:$C,[1]Planilha1!$D:$D)</f>
        <v>43.340.312/0010-48</v>
      </c>
      <c r="L5960" t="str">
        <f>_xlfn.XLOOKUP(B5960,[2]Projeto!$B:$B,[2]Projeto!$P:$P)</f>
        <v>Paga</v>
      </c>
      <c r="M5960">
        <v>701203</v>
      </c>
      <c r="N5960" t="s">
        <v>1125</v>
      </c>
      <c r="O5960" t="str">
        <f>_xlfn.XLOOKUP(N5960,[3]Planilha1!$N:$N,[3]Planilha1!$O:$O)</f>
        <v>FLAC</v>
      </c>
      <c r="P5960">
        <v>2026</v>
      </c>
      <c r="Q5960" s="2" t="s">
        <v>1154</v>
      </c>
    </row>
    <row r="5961" spans="1:17" ht="16.8" x14ac:dyDescent="0.3">
      <c r="A5961" t="s">
        <v>1224</v>
      </c>
      <c r="B5961">
        <v>4500946825</v>
      </c>
      <c r="C5961">
        <v>5171396</v>
      </c>
      <c r="D5961" t="s">
        <v>255</v>
      </c>
      <c r="E5961">
        <v>610401072</v>
      </c>
      <c r="F5961" t="s">
        <v>174</v>
      </c>
      <c r="G5961" s="4">
        <v>4304</v>
      </c>
      <c r="H5961" s="4">
        <v>129.12</v>
      </c>
      <c r="I5961">
        <v>7204</v>
      </c>
      <c r="J5961" t="str">
        <f>_xlfn.XLOOKUP(I5961,[1]Planilha1!$C:$C,[1]Planilha1!$B:$B)</f>
        <v>7204 - CD São Paulo</v>
      </c>
      <c r="K5961" t="str">
        <f>_xlfn.XLOOKUP(I5961,[1]Planilha1!$C:$C,[1]Planilha1!$D:$D)</f>
        <v>43.340.312/0010-48</v>
      </c>
      <c r="L5961" t="str">
        <f>_xlfn.XLOOKUP(B5961,[2]Projeto!$B:$B,[2]Projeto!$P:$P)</f>
        <v>Paga</v>
      </c>
      <c r="M5961">
        <v>701203</v>
      </c>
      <c r="N5961" t="s">
        <v>1125</v>
      </c>
      <c r="O5961" t="str">
        <f>_xlfn.XLOOKUP(N5961,[3]Planilha1!$N:$N,[3]Planilha1!$O:$O)</f>
        <v>FLAC</v>
      </c>
      <c r="P5961">
        <v>2026</v>
      </c>
      <c r="Q5961" s="2" t="s">
        <v>1154</v>
      </c>
    </row>
    <row r="5962" spans="1:17" ht="16.8" x14ac:dyDescent="0.3">
      <c r="A5962" t="s">
        <v>1224</v>
      </c>
      <c r="B5962">
        <v>4500946825</v>
      </c>
      <c r="C5962">
        <v>5253698</v>
      </c>
      <c r="D5962" t="s">
        <v>471</v>
      </c>
      <c r="E5962">
        <v>610501353</v>
      </c>
      <c r="F5962" t="s">
        <v>144</v>
      </c>
      <c r="G5962" s="4">
        <v>448.61</v>
      </c>
      <c r="H5962" s="4">
        <v>13.46</v>
      </c>
      <c r="I5962">
        <v>7204</v>
      </c>
      <c r="J5962" t="str">
        <f>_xlfn.XLOOKUP(I5962,[1]Planilha1!$C:$C,[1]Planilha1!$B:$B)</f>
        <v>7204 - CD São Paulo</v>
      </c>
      <c r="K5962" t="str">
        <f>_xlfn.XLOOKUP(I5962,[1]Planilha1!$C:$C,[1]Planilha1!$D:$D)</f>
        <v>43.340.312/0010-48</v>
      </c>
      <c r="L5962" t="str">
        <f>_xlfn.XLOOKUP(B5962,[2]Projeto!$B:$B,[2]Projeto!$P:$P)</f>
        <v>Paga</v>
      </c>
      <c r="M5962">
        <v>701203</v>
      </c>
      <c r="N5962" t="s">
        <v>1125</v>
      </c>
      <c r="O5962" t="str">
        <f>_xlfn.XLOOKUP(N5962,[3]Planilha1!$N:$N,[3]Planilha1!$O:$O)</f>
        <v>FLAC</v>
      </c>
      <c r="P5962">
        <v>2026</v>
      </c>
      <c r="Q5962" s="2" t="s">
        <v>1154</v>
      </c>
    </row>
    <row r="5963" spans="1:17" ht="16.8" x14ac:dyDescent="0.3">
      <c r="A5963" t="s">
        <v>1224</v>
      </c>
      <c r="B5963">
        <v>4500946825</v>
      </c>
      <c r="C5963">
        <v>5263210</v>
      </c>
      <c r="D5963" t="s">
        <v>253</v>
      </c>
      <c r="E5963">
        <v>610401072</v>
      </c>
      <c r="F5963" t="s">
        <v>174</v>
      </c>
      <c r="G5963" s="4">
        <v>470.4</v>
      </c>
      <c r="H5963" s="4">
        <v>14.11</v>
      </c>
      <c r="I5963">
        <v>7204</v>
      </c>
      <c r="J5963" t="str">
        <f>_xlfn.XLOOKUP(I5963,[1]Planilha1!$C:$C,[1]Planilha1!$B:$B)</f>
        <v>7204 - CD São Paulo</v>
      </c>
      <c r="K5963" t="str">
        <f>_xlfn.XLOOKUP(I5963,[1]Planilha1!$C:$C,[1]Planilha1!$D:$D)</f>
        <v>43.340.312/0010-48</v>
      </c>
      <c r="L5963" t="str">
        <f>_xlfn.XLOOKUP(B5963,[2]Projeto!$B:$B,[2]Projeto!$P:$P)</f>
        <v>Paga</v>
      </c>
      <c r="M5963">
        <v>701203</v>
      </c>
      <c r="N5963" t="s">
        <v>1125</v>
      </c>
      <c r="O5963" t="str">
        <f>_xlfn.XLOOKUP(N5963,[3]Planilha1!$N:$N,[3]Planilha1!$O:$O)</f>
        <v>FLAC</v>
      </c>
      <c r="P5963">
        <v>2026</v>
      </c>
      <c r="Q5963" s="2" t="s">
        <v>1154</v>
      </c>
    </row>
    <row r="5964" spans="1:17" ht="16.8" x14ac:dyDescent="0.3">
      <c r="A5964" t="s">
        <v>1224</v>
      </c>
      <c r="B5964">
        <v>4500946825</v>
      </c>
      <c r="C5964">
        <v>5179953</v>
      </c>
      <c r="D5964" t="s">
        <v>285</v>
      </c>
      <c r="E5964">
        <v>610100477</v>
      </c>
      <c r="F5964" t="s">
        <v>103</v>
      </c>
      <c r="G5964" s="4">
        <v>588</v>
      </c>
      <c r="H5964" s="4">
        <v>17.64</v>
      </c>
      <c r="I5964">
        <v>7204</v>
      </c>
      <c r="J5964" t="str">
        <f>_xlfn.XLOOKUP(I5964,[1]Planilha1!$C:$C,[1]Planilha1!$B:$B)</f>
        <v>7204 - CD São Paulo</v>
      </c>
      <c r="K5964" t="str">
        <f>_xlfn.XLOOKUP(I5964,[1]Planilha1!$C:$C,[1]Planilha1!$D:$D)</f>
        <v>43.340.312/0010-48</v>
      </c>
      <c r="L5964" t="str">
        <f>_xlfn.XLOOKUP(B5964,[2]Projeto!$B:$B,[2]Projeto!$P:$P)</f>
        <v>Paga</v>
      </c>
      <c r="M5964">
        <v>701203</v>
      </c>
      <c r="N5964" t="s">
        <v>1125</v>
      </c>
      <c r="O5964" t="str">
        <f>_xlfn.XLOOKUP(N5964,[3]Planilha1!$N:$N,[3]Planilha1!$O:$O)</f>
        <v>FLAC</v>
      </c>
      <c r="P5964">
        <v>2026</v>
      </c>
      <c r="Q5964" s="2" t="s">
        <v>1154</v>
      </c>
    </row>
    <row r="5965" spans="1:17" ht="16.8" x14ac:dyDescent="0.3">
      <c r="A5965" t="s">
        <v>1224</v>
      </c>
      <c r="B5965">
        <v>4500946825</v>
      </c>
      <c r="C5965">
        <v>5263607</v>
      </c>
      <c r="D5965" t="s">
        <v>202</v>
      </c>
      <c r="E5965">
        <v>610402075</v>
      </c>
      <c r="F5965" t="s">
        <v>111</v>
      </c>
      <c r="G5965" s="4">
        <v>7980</v>
      </c>
      <c r="H5965" s="4">
        <v>239.4</v>
      </c>
      <c r="I5965">
        <v>7204</v>
      </c>
      <c r="J5965" t="str">
        <f>_xlfn.XLOOKUP(I5965,[1]Planilha1!$C:$C,[1]Planilha1!$B:$B)</f>
        <v>7204 - CD São Paulo</v>
      </c>
      <c r="K5965" t="str">
        <f>_xlfn.XLOOKUP(I5965,[1]Planilha1!$C:$C,[1]Planilha1!$D:$D)</f>
        <v>43.340.312/0010-48</v>
      </c>
      <c r="L5965" t="str">
        <f>_xlfn.XLOOKUP(B5965,[2]Projeto!$B:$B,[2]Projeto!$P:$P)</f>
        <v>Paga</v>
      </c>
      <c r="M5965">
        <v>701203</v>
      </c>
      <c r="N5965" t="s">
        <v>1125</v>
      </c>
      <c r="O5965" t="str">
        <f>_xlfn.XLOOKUP(N5965,[3]Planilha1!$N:$N,[3]Planilha1!$O:$O)</f>
        <v>FLAC</v>
      </c>
      <c r="P5965">
        <v>2026</v>
      </c>
      <c r="Q5965" s="2" t="s">
        <v>1154</v>
      </c>
    </row>
    <row r="5966" spans="1:17" ht="16.8" x14ac:dyDescent="0.3">
      <c r="A5966" t="s">
        <v>1224</v>
      </c>
      <c r="B5966">
        <v>4500946825</v>
      </c>
      <c r="C5966">
        <v>5264820</v>
      </c>
      <c r="D5966" t="s">
        <v>803</v>
      </c>
      <c r="E5966">
        <v>610501353</v>
      </c>
      <c r="F5966" t="s">
        <v>144</v>
      </c>
      <c r="G5966" s="4">
        <v>451.2</v>
      </c>
      <c r="H5966" s="4">
        <v>13.54</v>
      </c>
      <c r="I5966">
        <v>7204</v>
      </c>
      <c r="J5966" t="str">
        <f>_xlfn.XLOOKUP(I5966,[1]Planilha1!$C:$C,[1]Planilha1!$B:$B)</f>
        <v>7204 - CD São Paulo</v>
      </c>
      <c r="K5966" t="str">
        <f>_xlfn.XLOOKUP(I5966,[1]Planilha1!$C:$C,[1]Planilha1!$D:$D)</f>
        <v>43.340.312/0010-48</v>
      </c>
      <c r="L5966" t="str">
        <f>_xlfn.XLOOKUP(B5966,[2]Projeto!$B:$B,[2]Projeto!$P:$P)</f>
        <v>Paga</v>
      </c>
      <c r="M5966">
        <v>701203</v>
      </c>
      <c r="N5966" t="s">
        <v>1125</v>
      </c>
      <c r="O5966" t="str">
        <f>_xlfn.XLOOKUP(N5966,[3]Planilha1!$N:$N,[3]Planilha1!$O:$O)</f>
        <v>FLAC</v>
      </c>
      <c r="P5966">
        <v>2026</v>
      </c>
      <c r="Q5966" s="2" t="s">
        <v>1154</v>
      </c>
    </row>
    <row r="5967" spans="1:17" ht="16.8" x14ac:dyDescent="0.3">
      <c r="A5967" t="s">
        <v>1224</v>
      </c>
      <c r="B5967">
        <v>4500946825</v>
      </c>
      <c r="C5967">
        <v>5285409</v>
      </c>
      <c r="D5967" t="s">
        <v>888</v>
      </c>
      <c r="E5967">
        <v>610051007</v>
      </c>
      <c r="F5967" t="s">
        <v>352</v>
      </c>
      <c r="G5967" s="4">
        <v>449.4</v>
      </c>
      <c r="H5967" s="4">
        <v>13.48</v>
      </c>
      <c r="I5967">
        <v>7204</v>
      </c>
      <c r="J5967" t="str">
        <f>_xlfn.XLOOKUP(I5967,[1]Planilha1!$C:$C,[1]Planilha1!$B:$B)</f>
        <v>7204 - CD São Paulo</v>
      </c>
      <c r="K5967" t="str">
        <f>_xlfn.XLOOKUP(I5967,[1]Planilha1!$C:$C,[1]Planilha1!$D:$D)</f>
        <v>43.340.312/0010-48</v>
      </c>
      <c r="L5967" t="str">
        <f>_xlfn.XLOOKUP(B5967,[2]Projeto!$B:$B,[2]Projeto!$P:$P)</f>
        <v>Paga</v>
      </c>
      <c r="M5967">
        <v>701203</v>
      </c>
      <c r="N5967" t="s">
        <v>1125</v>
      </c>
      <c r="O5967" t="str">
        <f>_xlfn.XLOOKUP(N5967,[3]Planilha1!$N:$N,[3]Planilha1!$O:$O)</f>
        <v>FLAC</v>
      </c>
      <c r="P5967">
        <v>2026</v>
      </c>
      <c r="Q5967" s="2" t="s">
        <v>1154</v>
      </c>
    </row>
    <row r="5968" spans="1:17" ht="16.8" x14ac:dyDescent="0.3">
      <c r="A5968" t="s">
        <v>1224</v>
      </c>
      <c r="B5968">
        <v>4500946825</v>
      </c>
      <c r="C5968">
        <v>5166529</v>
      </c>
      <c r="D5968" t="s">
        <v>227</v>
      </c>
      <c r="E5968">
        <v>610100463</v>
      </c>
      <c r="F5968" t="s">
        <v>228</v>
      </c>
      <c r="G5968" s="4">
        <v>313.2</v>
      </c>
      <c r="H5968" s="4">
        <v>9.4</v>
      </c>
      <c r="I5968">
        <v>7204</v>
      </c>
      <c r="J5968" t="str">
        <f>_xlfn.XLOOKUP(I5968,[1]Planilha1!$C:$C,[1]Planilha1!$B:$B)</f>
        <v>7204 - CD São Paulo</v>
      </c>
      <c r="K5968" t="str">
        <f>_xlfn.XLOOKUP(I5968,[1]Planilha1!$C:$C,[1]Planilha1!$D:$D)</f>
        <v>43.340.312/0010-48</v>
      </c>
      <c r="L5968" t="str">
        <f>_xlfn.XLOOKUP(B5968,[2]Projeto!$B:$B,[2]Projeto!$P:$P)</f>
        <v>Paga</v>
      </c>
      <c r="M5968">
        <v>701203</v>
      </c>
      <c r="N5968" t="s">
        <v>1125</v>
      </c>
      <c r="O5968" t="str">
        <f>_xlfn.XLOOKUP(N5968,[3]Planilha1!$N:$N,[3]Planilha1!$O:$O)</f>
        <v>FLAC</v>
      </c>
      <c r="P5968">
        <v>2026</v>
      </c>
      <c r="Q5968" s="2" t="s">
        <v>1154</v>
      </c>
    </row>
    <row r="5969" spans="1:17" ht="16.8" x14ac:dyDescent="0.3">
      <c r="A5969" t="s">
        <v>1224</v>
      </c>
      <c r="B5969">
        <v>4500946825</v>
      </c>
      <c r="C5969">
        <v>5166529</v>
      </c>
      <c r="D5969" t="s">
        <v>227</v>
      </c>
      <c r="E5969">
        <v>610101477</v>
      </c>
      <c r="F5969" t="s">
        <v>855</v>
      </c>
      <c r="G5969" s="4">
        <v>82.6</v>
      </c>
      <c r="H5969" s="4">
        <v>2.48</v>
      </c>
      <c r="I5969">
        <v>7204</v>
      </c>
      <c r="J5969" t="str">
        <f>_xlfn.XLOOKUP(I5969,[1]Planilha1!$C:$C,[1]Planilha1!$B:$B)</f>
        <v>7204 - CD São Paulo</v>
      </c>
      <c r="K5969" t="str">
        <f>_xlfn.XLOOKUP(I5969,[1]Planilha1!$C:$C,[1]Planilha1!$D:$D)</f>
        <v>43.340.312/0010-48</v>
      </c>
      <c r="L5969" t="str">
        <f>_xlfn.XLOOKUP(B5969,[2]Projeto!$B:$B,[2]Projeto!$P:$P)</f>
        <v>Paga</v>
      </c>
      <c r="M5969">
        <v>701203</v>
      </c>
      <c r="N5969" t="s">
        <v>1125</v>
      </c>
      <c r="O5969" t="str">
        <f>_xlfn.XLOOKUP(N5969,[3]Planilha1!$N:$N,[3]Planilha1!$O:$O)</f>
        <v>FLAC</v>
      </c>
      <c r="P5969">
        <v>2026</v>
      </c>
      <c r="Q5969" s="2" t="s">
        <v>1154</v>
      </c>
    </row>
    <row r="5970" spans="1:17" ht="16.8" x14ac:dyDescent="0.3">
      <c r="A5970" t="s">
        <v>1224</v>
      </c>
      <c r="B5970">
        <v>4500946825</v>
      </c>
      <c r="C5970">
        <v>5166529</v>
      </c>
      <c r="D5970" t="s">
        <v>227</v>
      </c>
      <c r="E5970">
        <v>610139409</v>
      </c>
      <c r="F5970" t="s">
        <v>944</v>
      </c>
      <c r="G5970" s="4">
        <v>427.2</v>
      </c>
      <c r="H5970" s="4">
        <v>12.82</v>
      </c>
      <c r="I5970">
        <v>7204</v>
      </c>
      <c r="J5970" t="str">
        <f>_xlfn.XLOOKUP(I5970,[1]Planilha1!$C:$C,[1]Planilha1!$B:$B)</f>
        <v>7204 - CD São Paulo</v>
      </c>
      <c r="K5970" t="str">
        <f>_xlfn.XLOOKUP(I5970,[1]Planilha1!$C:$C,[1]Planilha1!$D:$D)</f>
        <v>43.340.312/0010-48</v>
      </c>
      <c r="L5970" t="str">
        <f>_xlfn.XLOOKUP(B5970,[2]Projeto!$B:$B,[2]Projeto!$P:$P)</f>
        <v>Paga</v>
      </c>
      <c r="M5970">
        <v>701203</v>
      </c>
      <c r="N5970" t="s">
        <v>1125</v>
      </c>
      <c r="O5970" t="str">
        <f>_xlfn.XLOOKUP(N5970,[3]Planilha1!$N:$N,[3]Planilha1!$O:$O)</f>
        <v>FLAC</v>
      </c>
      <c r="P5970">
        <v>2026</v>
      </c>
      <c r="Q5970" s="2" t="s">
        <v>1154</v>
      </c>
    </row>
    <row r="5971" spans="1:17" ht="16.8" x14ac:dyDescent="0.3">
      <c r="A5971" t="s">
        <v>1224</v>
      </c>
      <c r="B5971">
        <v>4500946825</v>
      </c>
      <c r="C5971">
        <v>5166529</v>
      </c>
      <c r="D5971" t="s">
        <v>227</v>
      </c>
      <c r="E5971">
        <v>610100477</v>
      </c>
      <c r="F5971" t="s">
        <v>103</v>
      </c>
      <c r="G5971" s="4">
        <v>413</v>
      </c>
      <c r="H5971" s="4">
        <v>12.39</v>
      </c>
      <c r="I5971">
        <v>7204</v>
      </c>
      <c r="J5971" t="str">
        <f>_xlfn.XLOOKUP(I5971,[1]Planilha1!$C:$C,[1]Planilha1!$B:$B)</f>
        <v>7204 - CD São Paulo</v>
      </c>
      <c r="K5971" t="str">
        <f>_xlfn.XLOOKUP(I5971,[1]Planilha1!$C:$C,[1]Planilha1!$D:$D)</f>
        <v>43.340.312/0010-48</v>
      </c>
      <c r="L5971" t="str">
        <f>_xlfn.XLOOKUP(B5971,[2]Projeto!$B:$B,[2]Projeto!$P:$P)</f>
        <v>Paga</v>
      </c>
      <c r="M5971">
        <v>701203</v>
      </c>
      <c r="N5971" t="s">
        <v>1125</v>
      </c>
      <c r="O5971" t="str">
        <f>_xlfn.XLOOKUP(N5971,[3]Planilha1!$N:$N,[3]Planilha1!$O:$O)</f>
        <v>FLAC</v>
      </c>
      <c r="P5971">
        <v>2026</v>
      </c>
      <c r="Q5971" s="2" t="s">
        <v>1154</v>
      </c>
    </row>
    <row r="5972" spans="1:17" ht="16.8" x14ac:dyDescent="0.3">
      <c r="A5972" t="s">
        <v>1224</v>
      </c>
      <c r="B5972">
        <v>4500946825</v>
      </c>
      <c r="C5972">
        <v>5166529</v>
      </c>
      <c r="D5972" t="s">
        <v>227</v>
      </c>
      <c r="E5972">
        <v>610112409</v>
      </c>
      <c r="F5972" t="s">
        <v>703</v>
      </c>
      <c r="G5972" s="4">
        <v>477.44</v>
      </c>
      <c r="H5972" s="4">
        <v>14.32</v>
      </c>
      <c r="I5972">
        <v>7204</v>
      </c>
      <c r="J5972" t="str">
        <f>_xlfn.XLOOKUP(I5972,[1]Planilha1!$C:$C,[1]Planilha1!$B:$B)</f>
        <v>7204 - CD São Paulo</v>
      </c>
      <c r="K5972" t="str">
        <f>_xlfn.XLOOKUP(I5972,[1]Planilha1!$C:$C,[1]Planilha1!$D:$D)</f>
        <v>43.340.312/0010-48</v>
      </c>
      <c r="L5972" t="str">
        <f>_xlfn.XLOOKUP(B5972,[2]Projeto!$B:$B,[2]Projeto!$P:$P)</f>
        <v>Paga</v>
      </c>
      <c r="M5972">
        <v>701203</v>
      </c>
      <c r="N5972" t="s">
        <v>1125</v>
      </c>
      <c r="O5972" t="str">
        <f>_xlfn.XLOOKUP(N5972,[3]Planilha1!$N:$N,[3]Planilha1!$O:$O)</f>
        <v>FLAC</v>
      </c>
      <c r="P5972">
        <v>2026</v>
      </c>
      <c r="Q5972" s="2" t="s">
        <v>1154</v>
      </c>
    </row>
    <row r="5973" spans="1:17" ht="16.8" x14ac:dyDescent="0.3">
      <c r="A5973" t="s">
        <v>1224</v>
      </c>
      <c r="B5973">
        <v>4500946825</v>
      </c>
      <c r="C5973">
        <v>5166529</v>
      </c>
      <c r="D5973" t="s">
        <v>227</v>
      </c>
      <c r="E5973">
        <v>630007007</v>
      </c>
      <c r="F5973" t="s">
        <v>375</v>
      </c>
      <c r="G5973" s="4">
        <v>115.44</v>
      </c>
      <c r="H5973" s="4">
        <v>3.46</v>
      </c>
      <c r="I5973">
        <v>7204</v>
      </c>
      <c r="J5973" t="str">
        <f>_xlfn.XLOOKUP(I5973,[1]Planilha1!$C:$C,[1]Planilha1!$B:$B)</f>
        <v>7204 - CD São Paulo</v>
      </c>
      <c r="K5973" t="str">
        <f>_xlfn.XLOOKUP(I5973,[1]Planilha1!$C:$C,[1]Planilha1!$D:$D)</f>
        <v>43.340.312/0010-48</v>
      </c>
      <c r="L5973" t="str">
        <f>_xlfn.XLOOKUP(B5973,[2]Projeto!$B:$B,[2]Projeto!$P:$P)</f>
        <v>Paga</v>
      </c>
      <c r="M5973">
        <v>701203</v>
      </c>
      <c r="N5973" t="s">
        <v>1125</v>
      </c>
      <c r="O5973" t="str">
        <f>_xlfn.XLOOKUP(N5973,[3]Planilha1!$N:$N,[3]Planilha1!$O:$O)</f>
        <v>FLAC</v>
      </c>
      <c r="P5973">
        <v>2026</v>
      </c>
      <c r="Q5973" s="2" t="s">
        <v>1154</v>
      </c>
    </row>
    <row r="5974" spans="1:17" ht="16.8" x14ac:dyDescent="0.3">
      <c r="A5974" t="s">
        <v>1224</v>
      </c>
      <c r="B5974">
        <v>4500946825</v>
      </c>
      <c r="C5974">
        <v>5311373</v>
      </c>
      <c r="D5974" t="s">
        <v>709</v>
      </c>
      <c r="E5974">
        <v>610402337</v>
      </c>
      <c r="F5974" t="s">
        <v>84</v>
      </c>
      <c r="G5974" s="4">
        <v>476.93</v>
      </c>
      <c r="H5974" s="4">
        <v>14.31</v>
      </c>
      <c r="I5974">
        <v>7204</v>
      </c>
      <c r="J5974" t="str">
        <f>_xlfn.XLOOKUP(I5974,[1]Planilha1!$C:$C,[1]Planilha1!$B:$B)</f>
        <v>7204 - CD São Paulo</v>
      </c>
      <c r="K5974" t="str">
        <f>_xlfn.XLOOKUP(I5974,[1]Planilha1!$C:$C,[1]Planilha1!$D:$D)</f>
        <v>43.340.312/0010-48</v>
      </c>
      <c r="L5974" t="str">
        <f>_xlfn.XLOOKUP(B5974,[2]Projeto!$B:$B,[2]Projeto!$P:$P)</f>
        <v>Paga</v>
      </c>
      <c r="M5974">
        <v>701203</v>
      </c>
      <c r="N5974" t="s">
        <v>1125</v>
      </c>
      <c r="O5974" t="str">
        <f>_xlfn.XLOOKUP(N5974,[3]Planilha1!$N:$N,[3]Planilha1!$O:$O)</f>
        <v>FLAC</v>
      </c>
      <c r="P5974">
        <v>2026</v>
      </c>
      <c r="Q5974" s="2" t="s">
        <v>1154</v>
      </c>
    </row>
    <row r="5975" spans="1:17" ht="16.8" x14ac:dyDescent="0.3">
      <c r="A5975" t="s">
        <v>1224</v>
      </c>
      <c r="B5975">
        <v>4500946825</v>
      </c>
      <c r="C5975">
        <v>5311373</v>
      </c>
      <c r="D5975" t="s">
        <v>709</v>
      </c>
      <c r="E5975">
        <v>610405337</v>
      </c>
      <c r="F5975" t="s">
        <v>76</v>
      </c>
      <c r="G5975" s="4">
        <v>953.86</v>
      </c>
      <c r="H5975" s="4">
        <v>28.62</v>
      </c>
      <c r="I5975">
        <v>7204</v>
      </c>
      <c r="J5975" t="str">
        <f>_xlfn.XLOOKUP(I5975,[1]Planilha1!$C:$C,[1]Planilha1!$B:$B)</f>
        <v>7204 - CD São Paulo</v>
      </c>
      <c r="K5975" t="str">
        <f>_xlfn.XLOOKUP(I5975,[1]Planilha1!$C:$C,[1]Planilha1!$D:$D)</f>
        <v>43.340.312/0010-48</v>
      </c>
      <c r="L5975" t="str">
        <f>_xlfn.XLOOKUP(B5975,[2]Projeto!$B:$B,[2]Projeto!$P:$P)</f>
        <v>Paga</v>
      </c>
      <c r="M5975">
        <v>701203</v>
      </c>
      <c r="N5975" t="s">
        <v>1125</v>
      </c>
      <c r="O5975" t="str">
        <f>_xlfn.XLOOKUP(N5975,[3]Planilha1!$N:$N,[3]Planilha1!$O:$O)</f>
        <v>FLAC</v>
      </c>
      <c r="P5975">
        <v>2026</v>
      </c>
      <c r="Q5975" s="2" t="s">
        <v>1154</v>
      </c>
    </row>
    <row r="5976" spans="1:17" ht="16.8" x14ac:dyDescent="0.3">
      <c r="A5976" t="s">
        <v>1224</v>
      </c>
      <c r="B5976">
        <v>4500946825</v>
      </c>
      <c r="C5976">
        <v>5311373</v>
      </c>
      <c r="D5976" t="s">
        <v>709</v>
      </c>
      <c r="E5976">
        <v>610501353</v>
      </c>
      <c r="F5976" t="s">
        <v>144</v>
      </c>
      <c r="G5976" s="4">
        <v>41855.83</v>
      </c>
      <c r="H5976" s="4">
        <v>1255.67</v>
      </c>
      <c r="I5976">
        <v>7204</v>
      </c>
      <c r="J5976" t="str">
        <f>_xlfn.XLOOKUP(I5976,[1]Planilha1!$C:$C,[1]Planilha1!$B:$B)</f>
        <v>7204 - CD São Paulo</v>
      </c>
      <c r="K5976" t="str">
        <f>_xlfn.XLOOKUP(I5976,[1]Planilha1!$C:$C,[1]Planilha1!$D:$D)</f>
        <v>43.340.312/0010-48</v>
      </c>
      <c r="L5976" t="str">
        <f>_xlfn.XLOOKUP(B5976,[2]Projeto!$B:$B,[2]Projeto!$P:$P)</f>
        <v>Paga</v>
      </c>
      <c r="M5976">
        <v>701203</v>
      </c>
      <c r="N5976" t="s">
        <v>1125</v>
      </c>
      <c r="O5976" t="str">
        <f>_xlfn.XLOOKUP(N5976,[3]Planilha1!$N:$N,[3]Planilha1!$O:$O)</f>
        <v>FLAC</v>
      </c>
      <c r="P5976">
        <v>2026</v>
      </c>
      <c r="Q5976" s="2" t="s">
        <v>1154</v>
      </c>
    </row>
    <row r="5977" spans="1:17" ht="16.8" x14ac:dyDescent="0.3">
      <c r="A5977" t="s">
        <v>1224</v>
      </c>
      <c r="B5977">
        <v>4500946825</v>
      </c>
      <c r="C5977">
        <v>5060465</v>
      </c>
      <c r="D5977" t="s">
        <v>173</v>
      </c>
      <c r="E5977">
        <v>540500527</v>
      </c>
      <c r="F5977" t="s">
        <v>109</v>
      </c>
      <c r="G5977" s="4">
        <v>3276.64</v>
      </c>
      <c r="H5977" s="4">
        <v>98.3</v>
      </c>
      <c r="I5977">
        <v>7204</v>
      </c>
      <c r="J5977" t="str">
        <f>_xlfn.XLOOKUP(I5977,[1]Planilha1!$C:$C,[1]Planilha1!$B:$B)</f>
        <v>7204 - CD São Paulo</v>
      </c>
      <c r="K5977" t="str">
        <f>_xlfn.XLOOKUP(I5977,[1]Planilha1!$C:$C,[1]Planilha1!$D:$D)</f>
        <v>43.340.312/0010-48</v>
      </c>
      <c r="L5977" t="str">
        <f>_xlfn.XLOOKUP(B5977,[2]Projeto!$B:$B,[2]Projeto!$P:$P)</f>
        <v>Paga</v>
      </c>
      <c r="M5977">
        <v>701203</v>
      </c>
      <c r="N5977" t="s">
        <v>1125</v>
      </c>
      <c r="O5977" t="str">
        <f>_xlfn.XLOOKUP(N5977,[3]Planilha1!$N:$N,[3]Planilha1!$O:$O)</f>
        <v>FLAC</v>
      </c>
      <c r="P5977">
        <v>2026</v>
      </c>
      <c r="Q5977" s="2" t="s">
        <v>1154</v>
      </c>
    </row>
    <row r="5978" spans="1:17" ht="16.8" x14ac:dyDescent="0.3">
      <c r="A5978" t="s">
        <v>1224</v>
      </c>
      <c r="B5978">
        <v>4500946825</v>
      </c>
      <c r="C5978">
        <v>5060465</v>
      </c>
      <c r="D5978" t="s">
        <v>173</v>
      </c>
      <c r="E5978">
        <v>610100477</v>
      </c>
      <c r="F5978" t="s">
        <v>103</v>
      </c>
      <c r="G5978" s="4">
        <v>826</v>
      </c>
      <c r="H5978" s="4">
        <v>24.78</v>
      </c>
      <c r="I5978">
        <v>7204</v>
      </c>
      <c r="J5978" t="str">
        <f>_xlfn.XLOOKUP(I5978,[1]Planilha1!$C:$C,[1]Planilha1!$B:$B)</f>
        <v>7204 - CD São Paulo</v>
      </c>
      <c r="K5978" t="str">
        <f>_xlfn.XLOOKUP(I5978,[1]Planilha1!$C:$C,[1]Planilha1!$D:$D)</f>
        <v>43.340.312/0010-48</v>
      </c>
      <c r="L5978" t="str">
        <f>_xlfn.XLOOKUP(B5978,[2]Projeto!$B:$B,[2]Projeto!$P:$P)</f>
        <v>Paga</v>
      </c>
      <c r="M5978">
        <v>701203</v>
      </c>
      <c r="N5978" t="s">
        <v>1125</v>
      </c>
      <c r="O5978" t="str">
        <f>_xlfn.XLOOKUP(N5978,[3]Planilha1!$N:$N,[3]Planilha1!$O:$O)</f>
        <v>FLAC</v>
      </c>
      <c r="P5978">
        <v>2026</v>
      </c>
      <c r="Q5978" s="2" t="s">
        <v>1154</v>
      </c>
    </row>
    <row r="5979" spans="1:17" ht="16.8" x14ac:dyDescent="0.3">
      <c r="A5979" t="s">
        <v>1224</v>
      </c>
      <c r="B5979">
        <v>4500946825</v>
      </c>
      <c r="C5979">
        <v>5060465</v>
      </c>
      <c r="D5979" t="s">
        <v>173</v>
      </c>
      <c r="E5979">
        <v>540425376</v>
      </c>
      <c r="F5979" t="s">
        <v>175</v>
      </c>
      <c r="G5979" s="4">
        <v>289.32</v>
      </c>
      <c r="H5979" s="4">
        <v>8.68</v>
      </c>
      <c r="I5979">
        <v>7204</v>
      </c>
      <c r="J5979" t="str">
        <f>_xlfn.XLOOKUP(I5979,[1]Planilha1!$C:$C,[1]Planilha1!$B:$B)</f>
        <v>7204 - CD São Paulo</v>
      </c>
      <c r="K5979" t="str">
        <f>_xlfn.XLOOKUP(I5979,[1]Planilha1!$C:$C,[1]Planilha1!$D:$D)</f>
        <v>43.340.312/0010-48</v>
      </c>
      <c r="L5979" t="str">
        <f>_xlfn.XLOOKUP(B5979,[2]Projeto!$B:$B,[2]Projeto!$P:$P)</f>
        <v>Paga</v>
      </c>
      <c r="M5979">
        <v>701203</v>
      </c>
      <c r="N5979" t="s">
        <v>1125</v>
      </c>
      <c r="O5979" t="str">
        <f>_xlfn.XLOOKUP(N5979,[3]Planilha1!$N:$N,[3]Planilha1!$O:$O)</f>
        <v>FLAC</v>
      </c>
      <c r="P5979">
        <v>2026</v>
      </c>
      <c r="Q5979" s="2" t="s">
        <v>1154</v>
      </c>
    </row>
    <row r="5980" spans="1:17" ht="16.8" x14ac:dyDescent="0.3">
      <c r="A5980" t="s">
        <v>1224</v>
      </c>
      <c r="B5980">
        <v>4500946825</v>
      </c>
      <c r="C5980">
        <v>5060465</v>
      </c>
      <c r="D5980" t="s">
        <v>173</v>
      </c>
      <c r="E5980">
        <v>610400072</v>
      </c>
      <c r="F5980" t="s">
        <v>279</v>
      </c>
      <c r="G5980" s="4">
        <v>432</v>
      </c>
      <c r="H5980" s="4">
        <v>12.96</v>
      </c>
      <c r="I5980">
        <v>7204</v>
      </c>
      <c r="J5980" t="str">
        <f>_xlfn.XLOOKUP(I5980,[1]Planilha1!$C:$C,[1]Planilha1!$B:$B)</f>
        <v>7204 - CD São Paulo</v>
      </c>
      <c r="K5980" t="str">
        <f>_xlfn.XLOOKUP(I5980,[1]Planilha1!$C:$C,[1]Planilha1!$D:$D)</f>
        <v>43.340.312/0010-48</v>
      </c>
      <c r="L5980" t="str">
        <f>_xlfn.XLOOKUP(B5980,[2]Projeto!$B:$B,[2]Projeto!$P:$P)</f>
        <v>Paga</v>
      </c>
      <c r="M5980">
        <v>701203</v>
      </c>
      <c r="N5980" t="s">
        <v>1125</v>
      </c>
      <c r="O5980" t="str">
        <f>_xlfn.XLOOKUP(N5980,[3]Planilha1!$N:$N,[3]Planilha1!$O:$O)</f>
        <v>FLAC</v>
      </c>
      <c r="P5980">
        <v>2026</v>
      </c>
      <c r="Q5980" s="2" t="s">
        <v>1154</v>
      </c>
    </row>
    <row r="5981" spans="1:17" ht="16.8" x14ac:dyDescent="0.3">
      <c r="A5981" t="s">
        <v>1224</v>
      </c>
      <c r="B5981">
        <v>4500946825</v>
      </c>
      <c r="C5981">
        <v>5060465</v>
      </c>
      <c r="D5981" t="s">
        <v>173</v>
      </c>
      <c r="E5981">
        <v>540447551</v>
      </c>
      <c r="F5981" t="s">
        <v>302</v>
      </c>
      <c r="G5981" s="4">
        <v>265.56</v>
      </c>
      <c r="H5981" s="4">
        <v>7.97</v>
      </c>
      <c r="I5981">
        <v>7204</v>
      </c>
      <c r="J5981" t="str">
        <f>_xlfn.XLOOKUP(I5981,[1]Planilha1!$C:$C,[1]Planilha1!$B:$B)</f>
        <v>7204 - CD São Paulo</v>
      </c>
      <c r="K5981" t="str">
        <f>_xlfn.XLOOKUP(I5981,[1]Planilha1!$C:$C,[1]Planilha1!$D:$D)</f>
        <v>43.340.312/0010-48</v>
      </c>
      <c r="L5981" t="str">
        <f>_xlfn.XLOOKUP(B5981,[2]Projeto!$B:$B,[2]Projeto!$P:$P)</f>
        <v>Paga</v>
      </c>
      <c r="M5981">
        <v>701203</v>
      </c>
      <c r="N5981" t="s">
        <v>1125</v>
      </c>
      <c r="O5981" t="str">
        <f>_xlfn.XLOOKUP(N5981,[3]Planilha1!$N:$N,[3]Planilha1!$O:$O)</f>
        <v>FLAC</v>
      </c>
      <c r="P5981">
        <v>2026</v>
      </c>
      <c r="Q5981" s="2" t="s">
        <v>1154</v>
      </c>
    </row>
    <row r="5982" spans="1:17" ht="16.8" x14ac:dyDescent="0.3">
      <c r="A5982" t="s">
        <v>1224</v>
      </c>
      <c r="B5982">
        <v>4500946825</v>
      </c>
      <c r="C5982">
        <v>5247932</v>
      </c>
      <c r="D5982" t="s">
        <v>257</v>
      </c>
      <c r="E5982">
        <v>610110340</v>
      </c>
      <c r="F5982" t="s">
        <v>122</v>
      </c>
      <c r="G5982" s="4">
        <v>720</v>
      </c>
      <c r="H5982" s="4">
        <v>21.6</v>
      </c>
      <c r="I5982">
        <v>7204</v>
      </c>
      <c r="J5982" t="str">
        <f>_xlfn.XLOOKUP(I5982,[1]Planilha1!$C:$C,[1]Planilha1!$B:$B)</f>
        <v>7204 - CD São Paulo</v>
      </c>
      <c r="K5982" t="str">
        <f>_xlfn.XLOOKUP(I5982,[1]Planilha1!$C:$C,[1]Planilha1!$D:$D)</f>
        <v>43.340.312/0010-48</v>
      </c>
      <c r="L5982" t="str">
        <f>_xlfn.XLOOKUP(B5982,[2]Projeto!$B:$B,[2]Projeto!$P:$P)</f>
        <v>Paga</v>
      </c>
      <c r="M5982">
        <v>701203</v>
      </c>
      <c r="N5982" t="s">
        <v>1125</v>
      </c>
      <c r="O5982" t="str">
        <f>_xlfn.XLOOKUP(N5982,[3]Planilha1!$N:$N,[3]Planilha1!$O:$O)</f>
        <v>FLAC</v>
      </c>
      <c r="P5982">
        <v>2026</v>
      </c>
      <c r="Q5982" s="2" t="s">
        <v>1154</v>
      </c>
    </row>
    <row r="5983" spans="1:17" ht="16.8" x14ac:dyDescent="0.3">
      <c r="A5983" t="s">
        <v>1224</v>
      </c>
      <c r="B5983">
        <v>4500946825</v>
      </c>
      <c r="C5983">
        <v>5247932</v>
      </c>
      <c r="D5983" t="s">
        <v>257</v>
      </c>
      <c r="E5983">
        <v>610200462</v>
      </c>
      <c r="F5983" t="s">
        <v>683</v>
      </c>
      <c r="G5983" s="4">
        <v>240</v>
      </c>
      <c r="H5983" s="4">
        <v>7.2</v>
      </c>
      <c r="I5983">
        <v>7204</v>
      </c>
      <c r="J5983" t="str">
        <f>_xlfn.XLOOKUP(I5983,[1]Planilha1!$C:$C,[1]Planilha1!$B:$B)</f>
        <v>7204 - CD São Paulo</v>
      </c>
      <c r="K5983" t="str">
        <f>_xlfn.XLOOKUP(I5983,[1]Planilha1!$C:$C,[1]Planilha1!$D:$D)</f>
        <v>43.340.312/0010-48</v>
      </c>
      <c r="L5983" t="str">
        <f>_xlfn.XLOOKUP(B5983,[2]Projeto!$B:$B,[2]Projeto!$P:$P)</f>
        <v>Paga</v>
      </c>
      <c r="M5983">
        <v>701203</v>
      </c>
      <c r="N5983" t="s">
        <v>1125</v>
      </c>
      <c r="O5983" t="str">
        <f>_xlfn.XLOOKUP(N5983,[3]Planilha1!$N:$N,[3]Planilha1!$O:$O)</f>
        <v>FLAC</v>
      </c>
      <c r="P5983">
        <v>2026</v>
      </c>
      <c r="Q5983" s="2" t="s">
        <v>1154</v>
      </c>
    </row>
    <row r="5984" spans="1:17" ht="16.8" x14ac:dyDescent="0.3">
      <c r="A5984" t="s">
        <v>1224</v>
      </c>
      <c r="B5984">
        <v>4500946825</v>
      </c>
      <c r="C5984">
        <v>5248758</v>
      </c>
      <c r="D5984" t="s">
        <v>221</v>
      </c>
      <c r="E5984">
        <v>610200462</v>
      </c>
      <c r="F5984" t="s">
        <v>683</v>
      </c>
      <c r="G5984" s="4">
        <v>492.48</v>
      </c>
      <c r="H5984" s="4">
        <v>14.77</v>
      </c>
      <c r="I5984">
        <v>7204</v>
      </c>
      <c r="J5984" t="str">
        <f>_xlfn.XLOOKUP(I5984,[1]Planilha1!$C:$C,[1]Planilha1!$B:$B)</f>
        <v>7204 - CD São Paulo</v>
      </c>
      <c r="K5984" t="str">
        <f>_xlfn.XLOOKUP(I5984,[1]Planilha1!$C:$C,[1]Planilha1!$D:$D)</f>
        <v>43.340.312/0010-48</v>
      </c>
      <c r="L5984" t="str">
        <f>_xlfn.XLOOKUP(B5984,[2]Projeto!$B:$B,[2]Projeto!$P:$P)</f>
        <v>Paga</v>
      </c>
      <c r="M5984">
        <v>701203</v>
      </c>
      <c r="N5984" t="s">
        <v>1125</v>
      </c>
      <c r="O5984" t="str">
        <f>_xlfn.XLOOKUP(N5984,[3]Planilha1!$N:$N,[3]Planilha1!$O:$O)</f>
        <v>FLAC</v>
      </c>
      <c r="P5984">
        <v>2026</v>
      </c>
      <c r="Q5984" s="2" t="s">
        <v>1154</v>
      </c>
    </row>
    <row r="5985" spans="1:17" ht="16.8" x14ac:dyDescent="0.3">
      <c r="A5985" t="s">
        <v>1224</v>
      </c>
      <c r="B5985">
        <v>4500946825</v>
      </c>
      <c r="C5985">
        <v>5263748</v>
      </c>
      <c r="D5985" t="s">
        <v>484</v>
      </c>
      <c r="E5985">
        <v>540437443</v>
      </c>
      <c r="F5985" t="s">
        <v>485</v>
      </c>
      <c r="G5985" s="4">
        <v>568.79999999999995</v>
      </c>
      <c r="H5985" s="4">
        <v>17.059999999999999</v>
      </c>
      <c r="I5985">
        <v>7204</v>
      </c>
      <c r="J5985" t="str">
        <f>_xlfn.XLOOKUP(I5985,[1]Planilha1!$C:$C,[1]Planilha1!$B:$B)</f>
        <v>7204 - CD São Paulo</v>
      </c>
      <c r="K5985" t="str">
        <f>_xlfn.XLOOKUP(I5985,[1]Planilha1!$C:$C,[1]Planilha1!$D:$D)</f>
        <v>43.340.312/0010-48</v>
      </c>
      <c r="L5985" t="str">
        <f>_xlfn.XLOOKUP(B5985,[2]Projeto!$B:$B,[2]Projeto!$P:$P)</f>
        <v>Paga</v>
      </c>
      <c r="M5985">
        <v>701203</v>
      </c>
      <c r="N5985" t="s">
        <v>1125</v>
      </c>
      <c r="O5985" t="str">
        <f>_xlfn.XLOOKUP(N5985,[3]Planilha1!$N:$N,[3]Planilha1!$O:$O)</f>
        <v>FLAC</v>
      </c>
      <c r="P5985">
        <v>2026</v>
      </c>
      <c r="Q5985" s="2" t="s">
        <v>1154</v>
      </c>
    </row>
    <row r="5986" spans="1:17" ht="16.8" x14ac:dyDescent="0.3">
      <c r="A5986" t="s">
        <v>1224</v>
      </c>
      <c r="B5986">
        <v>4500946889</v>
      </c>
      <c r="C5986">
        <v>5261116</v>
      </c>
      <c r="D5986" t="s">
        <v>236</v>
      </c>
      <c r="E5986">
        <v>640112340</v>
      </c>
      <c r="F5986" t="s">
        <v>179</v>
      </c>
      <c r="G5986" s="4">
        <v>1166.4000000000001</v>
      </c>
      <c r="H5986" s="4">
        <v>23.33</v>
      </c>
      <c r="I5986">
        <v>7204</v>
      </c>
      <c r="J5986" t="str">
        <f>_xlfn.XLOOKUP(I5986,[1]Planilha1!$C:$C,[1]Planilha1!$B:$B)</f>
        <v>7204 - CD São Paulo</v>
      </c>
      <c r="K5986" t="str">
        <f>_xlfn.XLOOKUP(I5986,[1]Planilha1!$C:$C,[1]Planilha1!$D:$D)</f>
        <v>43.340.312/0010-48</v>
      </c>
      <c r="L5986" t="str">
        <f>_xlfn.XLOOKUP(B5986,[2]Projeto!$B:$B,[2]Projeto!$P:$P)</f>
        <v>Paga</v>
      </c>
      <c r="M5986">
        <v>701122</v>
      </c>
      <c r="N5986" t="s">
        <v>1120</v>
      </c>
      <c r="O5986" t="str">
        <f>_xlfn.XLOOKUP(N5986,[3]Planilha1!$N:$N,[3]Planilha1!$O:$O)</f>
        <v>Nutri</v>
      </c>
      <c r="P5986">
        <v>2026</v>
      </c>
      <c r="Q5986" s="2" t="s">
        <v>1154</v>
      </c>
    </row>
    <row r="5987" spans="1:17" ht="16.8" x14ac:dyDescent="0.3">
      <c r="A5987" t="s">
        <v>1224</v>
      </c>
      <c r="B5987">
        <v>4500946889</v>
      </c>
      <c r="C5987">
        <v>5261116</v>
      </c>
      <c r="D5987" t="s">
        <v>236</v>
      </c>
      <c r="E5987">
        <v>640111340</v>
      </c>
      <c r="F5987" t="s">
        <v>121</v>
      </c>
      <c r="G5987" s="4">
        <v>524.88</v>
      </c>
      <c r="H5987" s="4">
        <v>10.5</v>
      </c>
      <c r="I5987">
        <v>7204</v>
      </c>
      <c r="J5987" t="str">
        <f>_xlfn.XLOOKUP(I5987,[1]Planilha1!$C:$C,[1]Planilha1!$B:$B)</f>
        <v>7204 - CD São Paulo</v>
      </c>
      <c r="K5987" t="str">
        <f>_xlfn.XLOOKUP(I5987,[1]Planilha1!$C:$C,[1]Planilha1!$D:$D)</f>
        <v>43.340.312/0010-48</v>
      </c>
      <c r="L5987" t="str">
        <f>_xlfn.XLOOKUP(B5987,[2]Projeto!$B:$B,[2]Projeto!$P:$P)</f>
        <v>Paga</v>
      </c>
      <c r="M5987">
        <v>701122</v>
      </c>
      <c r="N5987" t="s">
        <v>1120</v>
      </c>
      <c r="O5987" t="str">
        <f>_xlfn.XLOOKUP(N5987,[3]Planilha1!$N:$N,[3]Planilha1!$O:$O)</f>
        <v>Nutri</v>
      </c>
      <c r="P5987">
        <v>2026</v>
      </c>
      <c r="Q5987" s="2" t="s">
        <v>1154</v>
      </c>
    </row>
    <row r="5988" spans="1:17" ht="16.8" x14ac:dyDescent="0.3">
      <c r="A5988" t="s">
        <v>1224</v>
      </c>
      <c r="B5988">
        <v>4500946825</v>
      </c>
      <c r="C5988">
        <v>5273892</v>
      </c>
      <c r="D5988" t="s">
        <v>181</v>
      </c>
      <c r="E5988">
        <v>610405337</v>
      </c>
      <c r="F5988" t="s">
        <v>76</v>
      </c>
      <c r="G5988" s="4">
        <v>1013.76</v>
      </c>
      <c r="H5988" s="4">
        <v>30.41</v>
      </c>
      <c r="I5988">
        <v>7204</v>
      </c>
      <c r="J5988" t="str">
        <f>_xlfn.XLOOKUP(I5988,[1]Planilha1!$C:$C,[1]Planilha1!$B:$B)</f>
        <v>7204 - CD São Paulo</v>
      </c>
      <c r="K5988" t="str">
        <f>_xlfn.XLOOKUP(I5988,[1]Planilha1!$C:$C,[1]Planilha1!$D:$D)</f>
        <v>43.340.312/0010-48</v>
      </c>
      <c r="L5988" t="str">
        <f>_xlfn.XLOOKUP(B5988,[2]Projeto!$B:$B,[2]Projeto!$P:$P)</f>
        <v>Paga</v>
      </c>
      <c r="M5988">
        <v>701203</v>
      </c>
      <c r="N5988" t="s">
        <v>1125</v>
      </c>
      <c r="O5988" t="str">
        <f>_xlfn.XLOOKUP(N5988,[3]Planilha1!$N:$N,[3]Planilha1!$O:$O)</f>
        <v>FLAC</v>
      </c>
      <c r="P5988">
        <v>2026</v>
      </c>
      <c r="Q5988" s="2" t="s">
        <v>1154</v>
      </c>
    </row>
    <row r="5989" spans="1:17" ht="16.8" x14ac:dyDescent="0.3">
      <c r="A5989" t="s">
        <v>1224</v>
      </c>
      <c r="B5989">
        <v>4500946825</v>
      </c>
      <c r="C5989">
        <v>5273892</v>
      </c>
      <c r="D5989" t="s">
        <v>181</v>
      </c>
      <c r="E5989">
        <v>610100477</v>
      </c>
      <c r="F5989" t="s">
        <v>103</v>
      </c>
      <c r="G5989" s="4">
        <v>247.8</v>
      </c>
      <c r="H5989" s="4">
        <v>7.43</v>
      </c>
      <c r="I5989">
        <v>7204</v>
      </c>
      <c r="J5989" t="str">
        <f>_xlfn.XLOOKUP(I5989,[1]Planilha1!$C:$C,[1]Planilha1!$B:$B)</f>
        <v>7204 - CD São Paulo</v>
      </c>
      <c r="K5989" t="str">
        <f>_xlfn.XLOOKUP(I5989,[1]Planilha1!$C:$C,[1]Planilha1!$D:$D)</f>
        <v>43.340.312/0010-48</v>
      </c>
      <c r="L5989" t="str">
        <f>_xlfn.XLOOKUP(B5989,[2]Projeto!$B:$B,[2]Projeto!$P:$P)</f>
        <v>Paga</v>
      </c>
      <c r="M5989">
        <v>701203</v>
      </c>
      <c r="N5989" t="s">
        <v>1125</v>
      </c>
      <c r="O5989" t="str">
        <f>_xlfn.XLOOKUP(N5989,[3]Planilha1!$N:$N,[3]Planilha1!$O:$O)</f>
        <v>FLAC</v>
      </c>
      <c r="P5989">
        <v>2026</v>
      </c>
      <c r="Q5989" s="2" t="s">
        <v>1154</v>
      </c>
    </row>
    <row r="5990" spans="1:17" ht="16.8" x14ac:dyDescent="0.3">
      <c r="A5990" t="s">
        <v>1224</v>
      </c>
      <c r="B5990">
        <v>4500946889</v>
      </c>
      <c r="C5990">
        <v>5261116</v>
      </c>
      <c r="D5990" t="s">
        <v>236</v>
      </c>
      <c r="E5990">
        <v>640112340</v>
      </c>
      <c r="F5990" t="s">
        <v>179</v>
      </c>
      <c r="G5990" s="4">
        <v>4082.4</v>
      </c>
      <c r="H5990" s="4">
        <v>81.650000000000006</v>
      </c>
      <c r="I5990">
        <v>7204</v>
      </c>
      <c r="J5990" t="str">
        <f>_xlfn.XLOOKUP(I5990,[1]Planilha1!$C:$C,[1]Planilha1!$B:$B)</f>
        <v>7204 - CD São Paulo</v>
      </c>
      <c r="K5990" t="str">
        <f>_xlfn.XLOOKUP(I5990,[1]Planilha1!$C:$C,[1]Planilha1!$D:$D)</f>
        <v>43.340.312/0010-48</v>
      </c>
      <c r="L5990" t="str">
        <f>_xlfn.XLOOKUP(B5990,[2]Projeto!$B:$B,[2]Projeto!$P:$P)</f>
        <v>Paga</v>
      </c>
      <c r="M5990">
        <v>701122</v>
      </c>
      <c r="N5990" t="s">
        <v>1120</v>
      </c>
      <c r="O5990" t="str">
        <f>_xlfn.XLOOKUP(N5990,[3]Planilha1!$N:$N,[3]Planilha1!$O:$O)</f>
        <v>Nutri</v>
      </c>
      <c r="P5990">
        <v>2026</v>
      </c>
      <c r="Q5990" s="2" t="s">
        <v>1154</v>
      </c>
    </row>
    <row r="5991" spans="1:17" ht="16.8" x14ac:dyDescent="0.3">
      <c r="A5991" t="s">
        <v>1224</v>
      </c>
      <c r="B5991">
        <v>4500946889</v>
      </c>
      <c r="C5991">
        <v>5261116</v>
      </c>
      <c r="D5991" t="s">
        <v>236</v>
      </c>
      <c r="E5991">
        <v>610105368</v>
      </c>
      <c r="F5991" t="s">
        <v>251</v>
      </c>
      <c r="G5991" s="4">
        <v>2298.2399999999998</v>
      </c>
      <c r="H5991" s="4">
        <v>68.95</v>
      </c>
      <c r="I5991">
        <v>7204</v>
      </c>
      <c r="J5991" t="str">
        <f>_xlfn.XLOOKUP(I5991,[1]Planilha1!$C:$C,[1]Planilha1!$B:$B)</f>
        <v>7204 - CD São Paulo</v>
      </c>
      <c r="K5991" t="str">
        <f>_xlfn.XLOOKUP(I5991,[1]Planilha1!$C:$C,[1]Planilha1!$D:$D)</f>
        <v>43.340.312/0010-48</v>
      </c>
      <c r="L5991" t="str">
        <f>_xlfn.XLOOKUP(B5991,[2]Projeto!$B:$B,[2]Projeto!$P:$P)</f>
        <v>Paga</v>
      </c>
      <c r="M5991">
        <v>701122</v>
      </c>
      <c r="N5991" t="s">
        <v>1120</v>
      </c>
      <c r="O5991" t="str">
        <f>_xlfn.XLOOKUP(N5991,[3]Planilha1!$N:$N,[3]Planilha1!$O:$O)</f>
        <v>Nutri</v>
      </c>
      <c r="P5991">
        <v>2026</v>
      </c>
      <c r="Q5991" s="2" t="s">
        <v>1154</v>
      </c>
    </row>
    <row r="5992" spans="1:17" ht="16.8" x14ac:dyDescent="0.3">
      <c r="A5992" t="s">
        <v>1224</v>
      </c>
      <c r="B5992">
        <v>4500946889</v>
      </c>
      <c r="C5992">
        <v>5261116</v>
      </c>
      <c r="D5992" t="s">
        <v>236</v>
      </c>
      <c r="E5992">
        <v>610105368</v>
      </c>
      <c r="F5992" t="s">
        <v>251</v>
      </c>
      <c r="G5992" s="4">
        <v>930.24</v>
      </c>
      <c r="H5992" s="4">
        <v>27.91</v>
      </c>
      <c r="I5992">
        <v>7204</v>
      </c>
      <c r="J5992" t="str">
        <f>_xlfn.XLOOKUP(I5992,[1]Planilha1!$C:$C,[1]Planilha1!$B:$B)</f>
        <v>7204 - CD São Paulo</v>
      </c>
      <c r="K5992" t="str">
        <f>_xlfn.XLOOKUP(I5992,[1]Planilha1!$C:$C,[1]Planilha1!$D:$D)</f>
        <v>43.340.312/0010-48</v>
      </c>
      <c r="L5992" t="str">
        <f>_xlfn.XLOOKUP(B5992,[2]Projeto!$B:$B,[2]Projeto!$P:$P)</f>
        <v>Paga</v>
      </c>
      <c r="M5992">
        <v>701122</v>
      </c>
      <c r="N5992" t="s">
        <v>1120</v>
      </c>
      <c r="O5992" t="str">
        <f>_xlfn.XLOOKUP(N5992,[3]Planilha1!$N:$N,[3]Planilha1!$O:$O)</f>
        <v>Nutri</v>
      </c>
      <c r="P5992">
        <v>2026</v>
      </c>
      <c r="Q5992" s="2" t="s">
        <v>1154</v>
      </c>
    </row>
    <row r="5993" spans="1:17" ht="16.8" x14ac:dyDescent="0.3">
      <c r="A5993" t="s">
        <v>1224</v>
      </c>
      <c r="B5993">
        <v>4500946889</v>
      </c>
      <c r="C5993">
        <v>5261116</v>
      </c>
      <c r="D5993" t="s">
        <v>236</v>
      </c>
      <c r="E5993">
        <v>640111340</v>
      </c>
      <c r="F5993" t="s">
        <v>121</v>
      </c>
      <c r="G5993" s="4">
        <v>291.60000000000002</v>
      </c>
      <c r="H5993" s="4">
        <v>5.83</v>
      </c>
      <c r="I5993">
        <v>7204</v>
      </c>
      <c r="J5993" t="str">
        <f>_xlfn.XLOOKUP(I5993,[1]Planilha1!$C:$C,[1]Planilha1!$B:$B)</f>
        <v>7204 - CD São Paulo</v>
      </c>
      <c r="K5993" t="str">
        <f>_xlfn.XLOOKUP(I5993,[1]Planilha1!$C:$C,[1]Planilha1!$D:$D)</f>
        <v>43.340.312/0010-48</v>
      </c>
      <c r="L5993" t="str">
        <f>_xlfn.XLOOKUP(B5993,[2]Projeto!$B:$B,[2]Projeto!$P:$P)</f>
        <v>Paga</v>
      </c>
      <c r="M5993">
        <v>701122</v>
      </c>
      <c r="N5993" t="s">
        <v>1120</v>
      </c>
      <c r="O5993" t="str">
        <f>_xlfn.XLOOKUP(N5993,[3]Planilha1!$N:$N,[3]Planilha1!$O:$O)</f>
        <v>Nutri</v>
      </c>
      <c r="P5993">
        <v>2026</v>
      </c>
      <c r="Q5993" s="2" t="s">
        <v>1154</v>
      </c>
    </row>
    <row r="5994" spans="1:17" ht="16.8" x14ac:dyDescent="0.3">
      <c r="A5994" t="s">
        <v>1224</v>
      </c>
      <c r="B5994">
        <v>4500946825</v>
      </c>
      <c r="C5994">
        <v>5127405</v>
      </c>
      <c r="D5994" t="s">
        <v>569</v>
      </c>
      <c r="E5994">
        <v>610051007</v>
      </c>
      <c r="F5994" t="s">
        <v>352</v>
      </c>
      <c r="G5994" s="4">
        <v>1284</v>
      </c>
      <c r="H5994" s="4">
        <v>38.520000000000003</v>
      </c>
      <c r="I5994">
        <v>7204</v>
      </c>
      <c r="J5994" t="str">
        <f>_xlfn.XLOOKUP(I5994,[1]Planilha1!$C:$C,[1]Planilha1!$B:$B)</f>
        <v>7204 - CD São Paulo</v>
      </c>
      <c r="K5994" t="str">
        <f>_xlfn.XLOOKUP(I5994,[1]Planilha1!$C:$C,[1]Planilha1!$D:$D)</f>
        <v>43.340.312/0010-48</v>
      </c>
      <c r="L5994" t="str">
        <f>_xlfn.XLOOKUP(B5994,[2]Projeto!$B:$B,[2]Projeto!$P:$P)</f>
        <v>Paga</v>
      </c>
      <c r="M5994">
        <v>701203</v>
      </c>
      <c r="N5994" t="s">
        <v>1125</v>
      </c>
      <c r="O5994" t="str">
        <f>_xlfn.XLOOKUP(N5994,[3]Planilha1!$N:$N,[3]Planilha1!$O:$O)</f>
        <v>FLAC</v>
      </c>
      <c r="P5994">
        <v>2026</v>
      </c>
      <c r="Q5994" s="2" t="s">
        <v>1154</v>
      </c>
    </row>
    <row r="5995" spans="1:17" ht="16.8" x14ac:dyDescent="0.3">
      <c r="A5995" t="s">
        <v>1224</v>
      </c>
      <c r="B5995">
        <v>4500946825</v>
      </c>
      <c r="C5995">
        <v>5127405</v>
      </c>
      <c r="D5995" t="s">
        <v>569</v>
      </c>
      <c r="E5995">
        <v>610038007</v>
      </c>
      <c r="F5995" t="s">
        <v>213</v>
      </c>
      <c r="G5995" s="4">
        <v>1284</v>
      </c>
      <c r="H5995" s="4">
        <v>38.520000000000003</v>
      </c>
      <c r="I5995">
        <v>7204</v>
      </c>
      <c r="J5995" t="str">
        <f>_xlfn.XLOOKUP(I5995,[1]Planilha1!$C:$C,[1]Planilha1!$B:$B)</f>
        <v>7204 - CD São Paulo</v>
      </c>
      <c r="K5995" t="str">
        <f>_xlfn.XLOOKUP(I5995,[1]Planilha1!$C:$C,[1]Planilha1!$D:$D)</f>
        <v>43.340.312/0010-48</v>
      </c>
      <c r="L5995" t="str">
        <f>_xlfn.XLOOKUP(B5995,[2]Projeto!$B:$B,[2]Projeto!$P:$P)</f>
        <v>Paga</v>
      </c>
      <c r="M5995">
        <v>701203</v>
      </c>
      <c r="N5995" t="s">
        <v>1125</v>
      </c>
      <c r="O5995" t="str">
        <f>_xlfn.XLOOKUP(N5995,[3]Planilha1!$N:$N,[3]Planilha1!$O:$O)</f>
        <v>FLAC</v>
      </c>
      <c r="P5995">
        <v>2026</v>
      </c>
      <c r="Q5995" s="2" t="s">
        <v>1154</v>
      </c>
    </row>
    <row r="5996" spans="1:17" ht="16.8" x14ac:dyDescent="0.3">
      <c r="A5996" t="s">
        <v>1224</v>
      </c>
      <c r="B5996">
        <v>4500946825</v>
      </c>
      <c r="C5996">
        <v>5282224</v>
      </c>
      <c r="D5996" t="s">
        <v>580</v>
      </c>
      <c r="E5996">
        <v>610038007</v>
      </c>
      <c r="F5996" t="s">
        <v>213</v>
      </c>
      <c r="G5996" s="4">
        <v>963</v>
      </c>
      <c r="H5996" s="4">
        <v>28.89</v>
      </c>
      <c r="I5996">
        <v>7204</v>
      </c>
      <c r="J5996" t="str">
        <f>_xlfn.XLOOKUP(I5996,[1]Planilha1!$C:$C,[1]Planilha1!$B:$B)</f>
        <v>7204 - CD São Paulo</v>
      </c>
      <c r="K5996" t="str">
        <f>_xlfn.XLOOKUP(I5996,[1]Planilha1!$C:$C,[1]Planilha1!$D:$D)</f>
        <v>43.340.312/0010-48</v>
      </c>
      <c r="L5996" t="str">
        <f>_xlfn.XLOOKUP(B5996,[2]Projeto!$B:$B,[2]Projeto!$P:$P)</f>
        <v>Paga</v>
      </c>
      <c r="M5996">
        <v>701203</v>
      </c>
      <c r="N5996" t="s">
        <v>1125</v>
      </c>
      <c r="O5996" t="str">
        <f>_xlfn.XLOOKUP(N5996,[3]Planilha1!$N:$N,[3]Planilha1!$O:$O)</f>
        <v>FLAC</v>
      </c>
      <c r="P5996">
        <v>2026</v>
      </c>
      <c r="Q5996" s="2" t="s">
        <v>1154</v>
      </c>
    </row>
    <row r="5997" spans="1:17" ht="16.8" x14ac:dyDescent="0.3">
      <c r="A5997" t="s">
        <v>1224</v>
      </c>
      <c r="B5997">
        <v>4500946825</v>
      </c>
      <c r="C5997">
        <v>5262549</v>
      </c>
      <c r="D5997" t="s">
        <v>771</v>
      </c>
      <c r="E5997">
        <v>610038007</v>
      </c>
      <c r="F5997" t="s">
        <v>213</v>
      </c>
      <c r="G5997" s="4">
        <v>449.4</v>
      </c>
      <c r="H5997" s="4">
        <v>13.48</v>
      </c>
      <c r="I5997">
        <v>7204</v>
      </c>
      <c r="J5997" t="str">
        <f>_xlfn.XLOOKUP(I5997,[1]Planilha1!$C:$C,[1]Planilha1!$B:$B)</f>
        <v>7204 - CD São Paulo</v>
      </c>
      <c r="K5997" t="str">
        <f>_xlfn.XLOOKUP(I5997,[1]Planilha1!$C:$C,[1]Planilha1!$D:$D)</f>
        <v>43.340.312/0010-48</v>
      </c>
      <c r="L5997" t="str">
        <f>_xlfn.XLOOKUP(B5997,[2]Projeto!$B:$B,[2]Projeto!$P:$P)</f>
        <v>Paga</v>
      </c>
      <c r="M5997">
        <v>701203</v>
      </c>
      <c r="N5997" t="s">
        <v>1125</v>
      </c>
      <c r="O5997" t="str">
        <f>_xlfn.XLOOKUP(N5997,[3]Planilha1!$N:$N,[3]Planilha1!$O:$O)</f>
        <v>FLAC</v>
      </c>
      <c r="P5997">
        <v>2026</v>
      </c>
      <c r="Q5997" s="2" t="s">
        <v>1154</v>
      </c>
    </row>
    <row r="5998" spans="1:17" ht="16.8" x14ac:dyDescent="0.3">
      <c r="A5998" t="s">
        <v>1224</v>
      </c>
      <c r="B5998">
        <v>4500946825</v>
      </c>
      <c r="C5998">
        <v>5262079</v>
      </c>
      <c r="D5998" t="s">
        <v>698</v>
      </c>
      <c r="E5998">
        <v>610100409</v>
      </c>
      <c r="F5998" t="s">
        <v>161</v>
      </c>
      <c r="G5998" s="4">
        <v>716.16</v>
      </c>
      <c r="H5998" s="4">
        <v>21.48</v>
      </c>
      <c r="I5998">
        <v>7204</v>
      </c>
      <c r="J5998" t="str">
        <f>_xlfn.XLOOKUP(I5998,[1]Planilha1!$C:$C,[1]Planilha1!$B:$B)</f>
        <v>7204 - CD São Paulo</v>
      </c>
      <c r="K5998" t="str">
        <f>_xlfn.XLOOKUP(I5998,[1]Planilha1!$C:$C,[1]Planilha1!$D:$D)</f>
        <v>43.340.312/0010-48</v>
      </c>
      <c r="L5998" t="str">
        <f>_xlfn.XLOOKUP(B5998,[2]Projeto!$B:$B,[2]Projeto!$P:$P)</f>
        <v>Paga</v>
      </c>
      <c r="M5998">
        <v>701203</v>
      </c>
      <c r="N5998" t="s">
        <v>1125</v>
      </c>
      <c r="O5998" t="str">
        <f>_xlfn.XLOOKUP(N5998,[3]Planilha1!$N:$N,[3]Planilha1!$O:$O)</f>
        <v>FLAC</v>
      </c>
      <c r="P5998">
        <v>2026</v>
      </c>
      <c r="Q5998" s="2" t="s">
        <v>1154</v>
      </c>
    </row>
    <row r="5999" spans="1:17" ht="16.8" x14ac:dyDescent="0.3">
      <c r="A5999" t="s">
        <v>1224</v>
      </c>
      <c r="B5999">
        <v>4500946825</v>
      </c>
      <c r="C5999">
        <v>5262079</v>
      </c>
      <c r="D5999" t="s">
        <v>698</v>
      </c>
      <c r="E5999">
        <v>630036007</v>
      </c>
      <c r="F5999" t="s">
        <v>451</v>
      </c>
      <c r="G5999" s="4">
        <v>266.39999999999998</v>
      </c>
      <c r="H5999" s="4">
        <v>7.99</v>
      </c>
      <c r="I5999">
        <v>7204</v>
      </c>
      <c r="J5999" t="str">
        <f>_xlfn.XLOOKUP(I5999,[1]Planilha1!$C:$C,[1]Planilha1!$B:$B)</f>
        <v>7204 - CD São Paulo</v>
      </c>
      <c r="K5999" t="str">
        <f>_xlfn.XLOOKUP(I5999,[1]Planilha1!$C:$C,[1]Planilha1!$D:$D)</f>
        <v>43.340.312/0010-48</v>
      </c>
      <c r="L5999" t="str">
        <f>_xlfn.XLOOKUP(B5999,[2]Projeto!$B:$B,[2]Projeto!$P:$P)</f>
        <v>Paga</v>
      </c>
      <c r="M5999">
        <v>701203</v>
      </c>
      <c r="N5999" t="s">
        <v>1125</v>
      </c>
      <c r="O5999" t="str">
        <f>_xlfn.XLOOKUP(N5999,[3]Planilha1!$N:$N,[3]Planilha1!$O:$O)</f>
        <v>FLAC</v>
      </c>
      <c r="P5999">
        <v>2026</v>
      </c>
      <c r="Q5999" s="2" t="s">
        <v>1154</v>
      </c>
    </row>
    <row r="6000" spans="1:17" ht="16.8" x14ac:dyDescent="0.3">
      <c r="A6000" t="s">
        <v>1224</v>
      </c>
      <c r="B6000">
        <v>4500946825</v>
      </c>
      <c r="C6000">
        <v>5264406</v>
      </c>
      <c r="D6000" t="s">
        <v>248</v>
      </c>
      <c r="E6000">
        <v>610110340</v>
      </c>
      <c r="F6000" t="s">
        <v>122</v>
      </c>
      <c r="G6000" s="4">
        <v>141.6</v>
      </c>
      <c r="H6000" s="4">
        <v>4.25</v>
      </c>
      <c r="I6000">
        <v>7204</v>
      </c>
      <c r="J6000" t="str">
        <f>_xlfn.XLOOKUP(I6000,[1]Planilha1!$C:$C,[1]Planilha1!$B:$B)</f>
        <v>7204 - CD São Paulo</v>
      </c>
      <c r="K6000" t="str">
        <f>_xlfn.XLOOKUP(I6000,[1]Planilha1!$C:$C,[1]Planilha1!$D:$D)</f>
        <v>43.340.312/0010-48</v>
      </c>
      <c r="L6000" t="str">
        <f>_xlfn.XLOOKUP(B6000,[2]Projeto!$B:$B,[2]Projeto!$P:$P)</f>
        <v>Paga</v>
      </c>
      <c r="M6000">
        <v>701203</v>
      </c>
      <c r="N6000" t="s">
        <v>1125</v>
      </c>
      <c r="O6000" t="str">
        <f>_xlfn.XLOOKUP(N6000,[3]Planilha1!$N:$N,[3]Planilha1!$O:$O)</f>
        <v>FLAC</v>
      </c>
      <c r="P6000">
        <v>2026</v>
      </c>
      <c r="Q6000" s="2" t="s">
        <v>1154</v>
      </c>
    </row>
    <row r="6001" spans="1:17" ht="16.8" x14ac:dyDescent="0.3">
      <c r="A6001" t="s">
        <v>1224</v>
      </c>
      <c r="B6001">
        <v>4500946825</v>
      </c>
      <c r="C6001">
        <v>5264406</v>
      </c>
      <c r="D6001" t="s">
        <v>248</v>
      </c>
      <c r="E6001">
        <v>610133368</v>
      </c>
      <c r="F6001" t="s">
        <v>249</v>
      </c>
      <c r="G6001" s="4">
        <v>175.68</v>
      </c>
      <c r="H6001" s="4">
        <v>5.27</v>
      </c>
      <c r="I6001">
        <v>7204</v>
      </c>
      <c r="J6001" t="str">
        <f>_xlfn.XLOOKUP(I6001,[1]Planilha1!$C:$C,[1]Planilha1!$B:$B)</f>
        <v>7204 - CD São Paulo</v>
      </c>
      <c r="K6001" t="str">
        <f>_xlfn.XLOOKUP(I6001,[1]Planilha1!$C:$C,[1]Planilha1!$D:$D)</f>
        <v>43.340.312/0010-48</v>
      </c>
      <c r="L6001" t="str">
        <f>_xlfn.XLOOKUP(B6001,[2]Projeto!$B:$B,[2]Projeto!$P:$P)</f>
        <v>Paga</v>
      </c>
      <c r="M6001">
        <v>701203</v>
      </c>
      <c r="N6001" t="s">
        <v>1125</v>
      </c>
      <c r="O6001" t="str">
        <f>_xlfn.XLOOKUP(N6001,[3]Planilha1!$N:$N,[3]Planilha1!$O:$O)</f>
        <v>FLAC</v>
      </c>
      <c r="P6001">
        <v>2026</v>
      </c>
      <c r="Q6001" s="2" t="s">
        <v>1154</v>
      </c>
    </row>
    <row r="6002" spans="1:17" ht="16.8" x14ac:dyDescent="0.3">
      <c r="A6002" t="s">
        <v>1224</v>
      </c>
      <c r="B6002">
        <v>4500946825</v>
      </c>
      <c r="C6002">
        <v>5264406</v>
      </c>
      <c r="D6002" t="s">
        <v>248</v>
      </c>
      <c r="E6002">
        <v>610105368</v>
      </c>
      <c r="F6002" t="s">
        <v>251</v>
      </c>
      <c r="G6002" s="4">
        <v>117.6</v>
      </c>
      <c r="H6002" s="4">
        <v>3.53</v>
      </c>
      <c r="I6002">
        <v>7204</v>
      </c>
      <c r="J6002" t="str">
        <f>_xlfn.XLOOKUP(I6002,[1]Planilha1!$C:$C,[1]Planilha1!$B:$B)</f>
        <v>7204 - CD São Paulo</v>
      </c>
      <c r="K6002" t="str">
        <f>_xlfn.XLOOKUP(I6002,[1]Planilha1!$C:$C,[1]Planilha1!$D:$D)</f>
        <v>43.340.312/0010-48</v>
      </c>
      <c r="L6002" t="str">
        <f>_xlfn.XLOOKUP(B6002,[2]Projeto!$B:$B,[2]Projeto!$P:$P)</f>
        <v>Paga</v>
      </c>
      <c r="M6002">
        <v>701203</v>
      </c>
      <c r="N6002" t="s">
        <v>1125</v>
      </c>
      <c r="O6002" t="str">
        <f>_xlfn.XLOOKUP(N6002,[3]Planilha1!$N:$N,[3]Planilha1!$O:$O)</f>
        <v>FLAC</v>
      </c>
      <c r="P6002">
        <v>2026</v>
      </c>
      <c r="Q6002" s="2" t="s">
        <v>1154</v>
      </c>
    </row>
    <row r="6003" spans="1:17" ht="16.8" x14ac:dyDescent="0.3">
      <c r="A6003" t="s">
        <v>1224</v>
      </c>
      <c r="B6003">
        <v>4500946825</v>
      </c>
      <c r="C6003">
        <v>5256567</v>
      </c>
      <c r="D6003" t="s">
        <v>254</v>
      </c>
      <c r="E6003">
        <v>610100477</v>
      </c>
      <c r="F6003" t="s">
        <v>103</v>
      </c>
      <c r="G6003" s="4">
        <v>252</v>
      </c>
      <c r="H6003" s="4">
        <v>7.56</v>
      </c>
      <c r="I6003">
        <v>7204</v>
      </c>
      <c r="J6003" t="str">
        <f>_xlfn.XLOOKUP(I6003,[1]Planilha1!$C:$C,[1]Planilha1!$B:$B)</f>
        <v>7204 - CD São Paulo</v>
      </c>
      <c r="K6003" t="str">
        <f>_xlfn.XLOOKUP(I6003,[1]Planilha1!$C:$C,[1]Planilha1!$D:$D)</f>
        <v>43.340.312/0010-48</v>
      </c>
      <c r="L6003" t="str">
        <f>_xlfn.XLOOKUP(B6003,[2]Projeto!$B:$B,[2]Projeto!$P:$P)</f>
        <v>Paga</v>
      </c>
      <c r="M6003">
        <v>701203</v>
      </c>
      <c r="N6003" t="s">
        <v>1125</v>
      </c>
      <c r="O6003" t="str">
        <f>_xlfn.XLOOKUP(N6003,[3]Planilha1!$N:$N,[3]Planilha1!$O:$O)</f>
        <v>FLAC</v>
      </c>
      <c r="P6003">
        <v>2026</v>
      </c>
      <c r="Q6003" s="2" t="s">
        <v>1154</v>
      </c>
    </row>
    <row r="6004" spans="1:17" ht="16.8" x14ac:dyDescent="0.3">
      <c r="A6004" t="s">
        <v>1224</v>
      </c>
      <c r="B6004">
        <v>4500946825</v>
      </c>
      <c r="C6004">
        <v>5256567</v>
      </c>
      <c r="D6004" t="s">
        <v>254</v>
      </c>
      <c r="E6004">
        <v>610038007</v>
      </c>
      <c r="F6004" t="s">
        <v>213</v>
      </c>
      <c r="G6004" s="4">
        <v>1155.5999999999999</v>
      </c>
      <c r="H6004" s="4">
        <v>34.67</v>
      </c>
      <c r="I6004">
        <v>7204</v>
      </c>
      <c r="J6004" t="str">
        <f>_xlfn.XLOOKUP(I6004,[1]Planilha1!$C:$C,[1]Planilha1!$B:$B)</f>
        <v>7204 - CD São Paulo</v>
      </c>
      <c r="K6004" t="str">
        <f>_xlfn.XLOOKUP(I6004,[1]Planilha1!$C:$C,[1]Planilha1!$D:$D)</f>
        <v>43.340.312/0010-48</v>
      </c>
      <c r="L6004" t="str">
        <f>_xlfn.XLOOKUP(B6004,[2]Projeto!$B:$B,[2]Projeto!$P:$P)</f>
        <v>Paga</v>
      </c>
      <c r="M6004">
        <v>701203</v>
      </c>
      <c r="N6004" t="s">
        <v>1125</v>
      </c>
      <c r="O6004" t="str">
        <f>_xlfn.XLOOKUP(N6004,[3]Planilha1!$N:$N,[3]Planilha1!$O:$O)</f>
        <v>FLAC</v>
      </c>
      <c r="P6004">
        <v>2026</v>
      </c>
      <c r="Q6004" s="2" t="s">
        <v>1154</v>
      </c>
    </row>
    <row r="6005" spans="1:17" ht="16.8" x14ac:dyDescent="0.3">
      <c r="A6005" t="s">
        <v>1224</v>
      </c>
      <c r="B6005">
        <v>4500946825</v>
      </c>
      <c r="C6005">
        <v>5263210</v>
      </c>
      <c r="D6005" t="s">
        <v>253</v>
      </c>
      <c r="E6005">
        <v>610038007</v>
      </c>
      <c r="F6005" t="s">
        <v>213</v>
      </c>
      <c r="G6005" s="4">
        <v>192.6</v>
      </c>
      <c r="H6005" s="4">
        <v>5.78</v>
      </c>
      <c r="I6005">
        <v>7204</v>
      </c>
      <c r="J6005" t="str">
        <f>_xlfn.XLOOKUP(I6005,[1]Planilha1!$C:$C,[1]Planilha1!$B:$B)</f>
        <v>7204 - CD São Paulo</v>
      </c>
      <c r="K6005" t="str">
        <f>_xlfn.XLOOKUP(I6005,[1]Planilha1!$C:$C,[1]Planilha1!$D:$D)</f>
        <v>43.340.312/0010-48</v>
      </c>
      <c r="L6005" t="str">
        <f>_xlfn.XLOOKUP(B6005,[2]Projeto!$B:$B,[2]Projeto!$P:$P)</f>
        <v>Paga</v>
      </c>
      <c r="M6005">
        <v>701203</v>
      </c>
      <c r="N6005" t="s">
        <v>1125</v>
      </c>
      <c r="O6005" t="str">
        <f>_xlfn.XLOOKUP(N6005,[3]Planilha1!$N:$N,[3]Planilha1!$O:$O)</f>
        <v>FLAC</v>
      </c>
      <c r="P6005">
        <v>2026</v>
      </c>
      <c r="Q6005" s="2" t="s">
        <v>1154</v>
      </c>
    </row>
    <row r="6006" spans="1:17" ht="16.8" x14ac:dyDescent="0.3">
      <c r="A6006" t="s">
        <v>1224</v>
      </c>
      <c r="B6006">
        <v>4500946825</v>
      </c>
      <c r="C6006">
        <v>5264241</v>
      </c>
      <c r="D6006" t="s">
        <v>247</v>
      </c>
      <c r="E6006">
        <v>610038007</v>
      </c>
      <c r="F6006" t="s">
        <v>213</v>
      </c>
      <c r="G6006" s="4">
        <v>513.6</v>
      </c>
      <c r="H6006" s="4">
        <v>15.41</v>
      </c>
      <c r="I6006">
        <v>7204</v>
      </c>
      <c r="J6006" t="str">
        <f>_xlfn.XLOOKUP(I6006,[1]Planilha1!$C:$C,[1]Planilha1!$B:$B)</f>
        <v>7204 - CD São Paulo</v>
      </c>
      <c r="K6006" t="str">
        <f>_xlfn.XLOOKUP(I6006,[1]Planilha1!$C:$C,[1]Planilha1!$D:$D)</f>
        <v>43.340.312/0010-48</v>
      </c>
      <c r="L6006" t="str">
        <f>_xlfn.XLOOKUP(B6006,[2]Projeto!$B:$B,[2]Projeto!$P:$P)</f>
        <v>Paga</v>
      </c>
      <c r="M6006">
        <v>701203</v>
      </c>
      <c r="N6006" t="s">
        <v>1125</v>
      </c>
      <c r="O6006" t="str">
        <f>_xlfn.XLOOKUP(N6006,[3]Planilha1!$N:$N,[3]Planilha1!$O:$O)</f>
        <v>FLAC</v>
      </c>
      <c r="P6006">
        <v>2026</v>
      </c>
      <c r="Q6006" s="2" t="s">
        <v>1154</v>
      </c>
    </row>
    <row r="6007" spans="1:17" ht="16.8" x14ac:dyDescent="0.3">
      <c r="A6007" t="s">
        <v>1224</v>
      </c>
      <c r="B6007">
        <v>4500946825</v>
      </c>
      <c r="C6007">
        <v>5282188</v>
      </c>
      <c r="D6007" t="s">
        <v>206</v>
      </c>
      <c r="E6007">
        <v>610038007</v>
      </c>
      <c r="F6007" t="s">
        <v>213</v>
      </c>
      <c r="G6007" s="4">
        <v>642</v>
      </c>
      <c r="H6007" s="4">
        <v>19.260000000000002</v>
      </c>
      <c r="I6007">
        <v>7204</v>
      </c>
      <c r="J6007" t="str">
        <f>_xlfn.XLOOKUP(I6007,[1]Planilha1!$C:$C,[1]Planilha1!$B:$B)</f>
        <v>7204 - CD São Paulo</v>
      </c>
      <c r="K6007" t="str">
        <f>_xlfn.XLOOKUP(I6007,[1]Planilha1!$C:$C,[1]Planilha1!$D:$D)</f>
        <v>43.340.312/0010-48</v>
      </c>
      <c r="L6007" t="str">
        <f>_xlfn.XLOOKUP(B6007,[2]Projeto!$B:$B,[2]Projeto!$P:$P)</f>
        <v>Paga</v>
      </c>
      <c r="M6007">
        <v>701203</v>
      </c>
      <c r="N6007" t="s">
        <v>1125</v>
      </c>
      <c r="O6007" t="str">
        <f>_xlfn.XLOOKUP(N6007,[3]Planilha1!$N:$N,[3]Planilha1!$O:$O)</f>
        <v>FLAC</v>
      </c>
      <c r="P6007">
        <v>2026</v>
      </c>
      <c r="Q6007" s="2" t="s">
        <v>1154</v>
      </c>
    </row>
    <row r="6008" spans="1:17" ht="16.8" x14ac:dyDescent="0.3">
      <c r="A6008" t="s">
        <v>1224</v>
      </c>
      <c r="B6008">
        <v>4500946825</v>
      </c>
      <c r="C6008">
        <v>5252779</v>
      </c>
      <c r="D6008" t="s">
        <v>326</v>
      </c>
      <c r="E6008">
        <v>610100477</v>
      </c>
      <c r="F6008" t="s">
        <v>103</v>
      </c>
      <c r="G6008" s="4">
        <v>165.2</v>
      </c>
      <c r="H6008" s="4">
        <v>4.96</v>
      </c>
      <c r="I6008">
        <v>7204</v>
      </c>
      <c r="J6008" t="str">
        <f>_xlfn.XLOOKUP(I6008,[1]Planilha1!$C:$C,[1]Planilha1!$B:$B)</f>
        <v>7204 - CD São Paulo</v>
      </c>
      <c r="K6008" t="str">
        <f>_xlfn.XLOOKUP(I6008,[1]Planilha1!$C:$C,[1]Planilha1!$D:$D)</f>
        <v>43.340.312/0010-48</v>
      </c>
      <c r="L6008" t="str">
        <f>_xlfn.XLOOKUP(B6008,[2]Projeto!$B:$B,[2]Projeto!$P:$P)</f>
        <v>Paga</v>
      </c>
      <c r="M6008">
        <v>701203</v>
      </c>
      <c r="N6008" t="s">
        <v>1125</v>
      </c>
      <c r="O6008" t="str">
        <f>_xlfn.XLOOKUP(N6008,[3]Planilha1!$N:$N,[3]Planilha1!$O:$O)</f>
        <v>FLAC</v>
      </c>
      <c r="P6008">
        <v>2026</v>
      </c>
      <c r="Q6008" s="2" t="s">
        <v>1154</v>
      </c>
    </row>
    <row r="6009" spans="1:17" ht="16.8" x14ac:dyDescent="0.3">
      <c r="A6009" t="s">
        <v>1224</v>
      </c>
      <c r="B6009">
        <v>4500946825</v>
      </c>
      <c r="C6009">
        <v>5261641</v>
      </c>
      <c r="D6009" t="s">
        <v>890</v>
      </c>
      <c r="E6009">
        <v>610038007</v>
      </c>
      <c r="F6009" t="s">
        <v>213</v>
      </c>
      <c r="G6009" s="4">
        <v>321</v>
      </c>
      <c r="H6009" s="4">
        <v>9.6300000000000008</v>
      </c>
      <c r="I6009">
        <v>7204</v>
      </c>
      <c r="J6009" t="str">
        <f>_xlfn.XLOOKUP(I6009,[1]Planilha1!$C:$C,[1]Planilha1!$B:$B)</f>
        <v>7204 - CD São Paulo</v>
      </c>
      <c r="K6009" t="str">
        <f>_xlfn.XLOOKUP(I6009,[1]Planilha1!$C:$C,[1]Planilha1!$D:$D)</f>
        <v>43.340.312/0010-48</v>
      </c>
      <c r="L6009" t="str">
        <f>_xlfn.XLOOKUP(B6009,[2]Projeto!$B:$B,[2]Projeto!$P:$P)</f>
        <v>Paga</v>
      </c>
      <c r="M6009">
        <v>701203</v>
      </c>
      <c r="N6009" t="s">
        <v>1125</v>
      </c>
      <c r="O6009" t="str">
        <f>_xlfn.XLOOKUP(N6009,[3]Planilha1!$N:$N,[3]Planilha1!$O:$O)</f>
        <v>FLAC</v>
      </c>
      <c r="P6009">
        <v>2026</v>
      </c>
      <c r="Q6009" s="2" t="s">
        <v>1154</v>
      </c>
    </row>
    <row r="6010" spans="1:17" ht="16.8" x14ac:dyDescent="0.3">
      <c r="A6010" t="s">
        <v>1224</v>
      </c>
      <c r="B6010">
        <v>4500946825</v>
      </c>
      <c r="C6010">
        <v>5261487</v>
      </c>
      <c r="D6010" t="s">
        <v>353</v>
      </c>
      <c r="E6010">
        <v>610501353</v>
      </c>
      <c r="F6010" t="s">
        <v>144</v>
      </c>
      <c r="G6010" s="4">
        <v>438.45</v>
      </c>
      <c r="H6010" s="4">
        <v>13.15</v>
      </c>
      <c r="I6010">
        <v>7204</v>
      </c>
      <c r="J6010" t="str">
        <f>_xlfn.XLOOKUP(I6010,[1]Planilha1!$C:$C,[1]Planilha1!$B:$B)</f>
        <v>7204 - CD São Paulo</v>
      </c>
      <c r="K6010" t="str">
        <f>_xlfn.XLOOKUP(I6010,[1]Planilha1!$C:$C,[1]Planilha1!$D:$D)</f>
        <v>43.340.312/0010-48</v>
      </c>
      <c r="L6010" t="str">
        <f>_xlfn.XLOOKUP(B6010,[2]Projeto!$B:$B,[2]Projeto!$P:$P)</f>
        <v>Paga</v>
      </c>
      <c r="M6010">
        <v>701203</v>
      </c>
      <c r="N6010" t="s">
        <v>1125</v>
      </c>
      <c r="O6010" t="str">
        <f>_xlfn.XLOOKUP(N6010,[3]Planilha1!$N:$N,[3]Planilha1!$O:$O)</f>
        <v>FLAC</v>
      </c>
      <c r="P6010">
        <v>2026</v>
      </c>
      <c r="Q6010" s="2" t="s">
        <v>1154</v>
      </c>
    </row>
    <row r="6011" spans="1:17" ht="16.8" x14ac:dyDescent="0.3">
      <c r="A6011" t="s">
        <v>1224</v>
      </c>
      <c r="B6011">
        <v>4500946825</v>
      </c>
      <c r="C6011">
        <v>5267409</v>
      </c>
      <c r="D6011" t="s">
        <v>737</v>
      </c>
      <c r="E6011">
        <v>610038007</v>
      </c>
      <c r="F6011" t="s">
        <v>213</v>
      </c>
      <c r="G6011" s="4">
        <v>1605</v>
      </c>
      <c r="H6011" s="4">
        <v>48.15</v>
      </c>
      <c r="I6011">
        <v>7204</v>
      </c>
      <c r="J6011" t="str">
        <f>_xlfn.XLOOKUP(I6011,[1]Planilha1!$C:$C,[1]Planilha1!$B:$B)</f>
        <v>7204 - CD São Paulo</v>
      </c>
      <c r="K6011" t="str">
        <f>_xlfn.XLOOKUP(I6011,[1]Planilha1!$C:$C,[1]Planilha1!$D:$D)</f>
        <v>43.340.312/0010-48</v>
      </c>
      <c r="L6011" t="str">
        <f>_xlfn.XLOOKUP(B6011,[2]Projeto!$B:$B,[2]Projeto!$P:$P)</f>
        <v>Paga</v>
      </c>
      <c r="M6011">
        <v>701203</v>
      </c>
      <c r="N6011" t="s">
        <v>1125</v>
      </c>
      <c r="O6011" t="str">
        <f>_xlfn.XLOOKUP(N6011,[3]Planilha1!$N:$N,[3]Planilha1!$O:$O)</f>
        <v>FLAC</v>
      </c>
      <c r="P6011">
        <v>2026</v>
      </c>
      <c r="Q6011" s="2" t="s">
        <v>1154</v>
      </c>
    </row>
    <row r="6012" spans="1:17" ht="16.8" x14ac:dyDescent="0.3">
      <c r="A6012" t="s">
        <v>1224</v>
      </c>
      <c r="B6012">
        <v>4500946825</v>
      </c>
      <c r="C6012">
        <v>5252388</v>
      </c>
      <c r="D6012" t="s">
        <v>159</v>
      </c>
      <c r="E6012">
        <v>610500365</v>
      </c>
      <c r="F6012" t="s">
        <v>667</v>
      </c>
      <c r="G6012" s="4">
        <v>89.6</v>
      </c>
      <c r="H6012" s="4">
        <v>2.69</v>
      </c>
      <c r="I6012">
        <v>7204</v>
      </c>
      <c r="J6012" t="str">
        <f>_xlfn.XLOOKUP(I6012,[1]Planilha1!$C:$C,[1]Planilha1!$B:$B)</f>
        <v>7204 - CD São Paulo</v>
      </c>
      <c r="K6012" t="str">
        <f>_xlfn.XLOOKUP(I6012,[1]Planilha1!$C:$C,[1]Planilha1!$D:$D)</f>
        <v>43.340.312/0010-48</v>
      </c>
      <c r="L6012" t="str">
        <f>_xlfn.XLOOKUP(B6012,[2]Projeto!$B:$B,[2]Projeto!$P:$P)</f>
        <v>Paga</v>
      </c>
      <c r="M6012">
        <v>701203</v>
      </c>
      <c r="N6012" t="s">
        <v>1125</v>
      </c>
      <c r="O6012" t="str">
        <f>_xlfn.XLOOKUP(N6012,[3]Planilha1!$N:$N,[3]Planilha1!$O:$O)</f>
        <v>FLAC</v>
      </c>
      <c r="P6012">
        <v>2026</v>
      </c>
      <c r="Q6012" s="2" t="s">
        <v>1154</v>
      </c>
    </row>
    <row r="6013" spans="1:17" ht="16.8" x14ac:dyDescent="0.3">
      <c r="A6013" t="s">
        <v>1224</v>
      </c>
      <c r="B6013">
        <v>4500946825</v>
      </c>
      <c r="C6013">
        <v>5255373</v>
      </c>
      <c r="D6013" t="s">
        <v>239</v>
      </c>
      <c r="E6013">
        <v>630036007</v>
      </c>
      <c r="F6013" t="s">
        <v>451</v>
      </c>
      <c r="G6013" s="4">
        <v>66.599999999999994</v>
      </c>
      <c r="H6013" s="4">
        <v>2</v>
      </c>
      <c r="I6013">
        <v>7204</v>
      </c>
      <c r="J6013" t="str">
        <f>_xlfn.XLOOKUP(I6013,[1]Planilha1!$C:$C,[1]Planilha1!$B:$B)</f>
        <v>7204 - CD São Paulo</v>
      </c>
      <c r="K6013" t="str">
        <f>_xlfn.XLOOKUP(I6013,[1]Planilha1!$C:$C,[1]Planilha1!$D:$D)</f>
        <v>43.340.312/0010-48</v>
      </c>
      <c r="L6013" t="str">
        <f>_xlfn.XLOOKUP(B6013,[2]Projeto!$B:$B,[2]Projeto!$P:$P)</f>
        <v>Paga</v>
      </c>
      <c r="M6013">
        <v>701203</v>
      </c>
      <c r="N6013" t="s">
        <v>1125</v>
      </c>
      <c r="O6013" t="str">
        <f>_xlfn.XLOOKUP(N6013,[3]Planilha1!$N:$N,[3]Planilha1!$O:$O)</f>
        <v>FLAC</v>
      </c>
      <c r="P6013">
        <v>2026</v>
      </c>
      <c r="Q6013" s="2" t="s">
        <v>1154</v>
      </c>
    </row>
    <row r="6014" spans="1:17" ht="16.8" x14ac:dyDescent="0.3">
      <c r="A6014" t="s">
        <v>1224</v>
      </c>
      <c r="B6014">
        <v>4500946825</v>
      </c>
      <c r="C6014">
        <v>5255373</v>
      </c>
      <c r="D6014" t="s">
        <v>239</v>
      </c>
      <c r="E6014">
        <v>610038007</v>
      </c>
      <c r="F6014" t="s">
        <v>213</v>
      </c>
      <c r="G6014" s="4">
        <v>513.6</v>
      </c>
      <c r="H6014" s="4">
        <v>15.41</v>
      </c>
      <c r="I6014">
        <v>7204</v>
      </c>
      <c r="J6014" t="str">
        <f>_xlfn.XLOOKUP(I6014,[1]Planilha1!$C:$C,[1]Planilha1!$B:$B)</f>
        <v>7204 - CD São Paulo</v>
      </c>
      <c r="K6014" t="str">
        <f>_xlfn.XLOOKUP(I6014,[1]Planilha1!$C:$C,[1]Planilha1!$D:$D)</f>
        <v>43.340.312/0010-48</v>
      </c>
      <c r="L6014" t="str">
        <f>_xlfn.XLOOKUP(B6014,[2]Projeto!$B:$B,[2]Projeto!$P:$P)</f>
        <v>Paga</v>
      </c>
      <c r="M6014">
        <v>701203</v>
      </c>
      <c r="N6014" t="s">
        <v>1125</v>
      </c>
      <c r="O6014" t="str">
        <f>_xlfn.XLOOKUP(N6014,[3]Planilha1!$N:$N,[3]Planilha1!$O:$O)</f>
        <v>FLAC</v>
      </c>
      <c r="P6014">
        <v>2026</v>
      </c>
      <c r="Q6014" s="2" t="s">
        <v>1154</v>
      </c>
    </row>
    <row r="6015" spans="1:17" ht="16.8" x14ac:dyDescent="0.3">
      <c r="A6015" t="s">
        <v>1224</v>
      </c>
      <c r="B6015">
        <v>4500946825</v>
      </c>
      <c r="C6015">
        <v>5255373</v>
      </c>
      <c r="D6015" t="s">
        <v>239</v>
      </c>
      <c r="E6015">
        <v>610101409</v>
      </c>
      <c r="F6015" t="s">
        <v>671</v>
      </c>
      <c r="G6015" s="4">
        <v>119.36</v>
      </c>
      <c r="H6015" s="4">
        <v>3.58</v>
      </c>
      <c r="I6015">
        <v>7204</v>
      </c>
      <c r="J6015" t="str">
        <f>_xlfn.XLOOKUP(I6015,[1]Planilha1!$C:$C,[1]Planilha1!$B:$B)</f>
        <v>7204 - CD São Paulo</v>
      </c>
      <c r="K6015" t="str">
        <f>_xlfn.XLOOKUP(I6015,[1]Planilha1!$C:$C,[1]Planilha1!$D:$D)</f>
        <v>43.340.312/0010-48</v>
      </c>
      <c r="L6015" t="str">
        <f>_xlfn.XLOOKUP(B6015,[2]Projeto!$B:$B,[2]Projeto!$P:$P)</f>
        <v>Paga</v>
      </c>
      <c r="M6015">
        <v>701203</v>
      </c>
      <c r="N6015" t="s">
        <v>1125</v>
      </c>
      <c r="O6015" t="str">
        <f>_xlfn.XLOOKUP(N6015,[3]Planilha1!$N:$N,[3]Planilha1!$O:$O)</f>
        <v>FLAC</v>
      </c>
      <c r="P6015">
        <v>2026</v>
      </c>
      <c r="Q6015" s="2" t="s">
        <v>1154</v>
      </c>
    </row>
    <row r="6016" spans="1:17" ht="16.8" x14ac:dyDescent="0.3">
      <c r="A6016" t="s">
        <v>1224</v>
      </c>
      <c r="B6016">
        <v>4500946825</v>
      </c>
      <c r="C6016">
        <v>5255373</v>
      </c>
      <c r="D6016" t="s">
        <v>239</v>
      </c>
      <c r="E6016">
        <v>610100409</v>
      </c>
      <c r="F6016" t="s">
        <v>161</v>
      </c>
      <c r="G6016" s="4">
        <v>119.36</v>
      </c>
      <c r="H6016" s="4">
        <v>3.58</v>
      </c>
      <c r="I6016">
        <v>7204</v>
      </c>
      <c r="J6016" t="str">
        <f>_xlfn.XLOOKUP(I6016,[1]Planilha1!$C:$C,[1]Planilha1!$B:$B)</f>
        <v>7204 - CD São Paulo</v>
      </c>
      <c r="K6016" t="str">
        <f>_xlfn.XLOOKUP(I6016,[1]Planilha1!$C:$C,[1]Planilha1!$D:$D)</f>
        <v>43.340.312/0010-48</v>
      </c>
      <c r="L6016" t="str">
        <f>_xlfn.XLOOKUP(B6016,[2]Projeto!$B:$B,[2]Projeto!$P:$P)</f>
        <v>Paga</v>
      </c>
      <c r="M6016">
        <v>701203</v>
      </c>
      <c r="N6016" t="s">
        <v>1125</v>
      </c>
      <c r="O6016" t="str">
        <f>_xlfn.XLOOKUP(N6016,[3]Planilha1!$N:$N,[3]Planilha1!$O:$O)</f>
        <v>FLAC</v>
      </c>
      <c r="P6016">
        <v>2026</v>
      </c>
      <c r="Q6016" s="2" t="s">
        <v>1154</v>
      </c>
    </row>
    <row r="6017" spans="1:17" ht="16.8" x14ac:dyDescent="0.3">
      <c r="A6017" t="s">
        <v>1224</v>
      </c>
      <c r="B6017">
        <v>4500946825</v>
      </c>
      <c r="C6017">
        <v>5252882</v>
      </c>
      <c r="D6017" t="s">
        <v>245</v>
      </c>
      <c r="E6017">
        <v>610603457</v>
      </c>
      <c r="F6017" t="s">
        <v>137</v>
      </c>
      <c r="G6017" s="4">
        <v>192.7</v>
      </c>
      <c r="H6017" s="4">
        <v>5.78</v>
      </c>
      <c r="I6017">
        <v>7204</v>
      </c>
      <c r="J6017" t="str">
        <f>_xlfn.XLOOKUP(I6017,[1]Planilha1!$C:$C,[1]Planilha1!$B:$B)</f>
        <v>7204 - CD São Paulo</v>
      </c>
      <c r="K6017" t="str">
        <f>_xlfn.XLOOKUP(I6017,[1]Planilha1!$C:$C,[1]Planilha1!$D:$D)</f>
        <v>43.340.312/0010-48</v>
      </c>
      <c r="L6017" t="str">
        <f>_xlfn.XLOOKUP(B6017,[2]Projeto!$B:$B,[2]Projeto!$P:$P)</f>
        <v>Paga</v>
      </c>
      <c r="M6017">
        <v>701203</v>
      </c>
      <c r="N6017" t="s">
        <v>1125</v>
      </c>
      <c r="O6017" t="str">
        <f>_xlfn.XLOOKUP(N6017,[3]Planilha1!$N:$N,[3]Planilha1!$O:$O)</f>
        <v>FLAC</v>
      </c>
      <c r="P6017">
        <v>2026</v>
      </c>
      <c r="Q6017" s="2" t="s">
        <v>1154</v>
      </c>
    </row>
    <row r="6018" spans="1:17" ht="16.8" x14ac:dyDescent="0.3">
      <c r="A6018" t="s">
        <v>1224</v>
      </c>
      <c r="B6018">
        <v>4500946825</v>
      </c>
      <c r="C6018">
        <v>5252882</v>
      </c>
      <c r="D6018" t="s">
        <v>245</v>
      </c>
      <c r="E6018">
        <v>610501353</v>
      </c>
      <c r="F6018" t="s">
        <v>144</v>
      </c>
      <c r="G6018" s="4">
        <v>866.88</v>
      </c>
      <c r="H6018" s="4">
        <v>26.01</v>
      </c>
      <c r="I6018">
        <v>7204</v>
      </c>
      <c r="J6018" t="str">
        <f>_xlfn.XLOOKUP(I6018,[1]Planilha1!$C:$C,[1]Planilha1!$B:$B)</f>
        <v>7204 - CD São Paulo</v>
      </c>
      <c r="K6018" t="str">
        <f>_xlfn.XLOOKUP(I6018,[1]Planilha1!$C:$C,[1]Planilha1!$D:$D)</f>
        <v>43.340.312/0010-48</v>
      </c>
      <c r="L6018" t="str">
        <f>_xlfn.XLOOKUP(B6018,[2]Projeto!$B:$B,[2]Projeto!$P:$P)</f>
        <v>Paga</v>
      </c>
      <c r="M6018">
        <v>701203</v>
      </c>
      <c r="N6018" t="s">
        <v>1125</v>
      </c>
      <c r="O6018" t="str">
        <f>_xlfn.XLOOKUP(N6018,[3]Planilha1!$N:$N,[3]Planilha1!$O:$O)</f>
        <v>FLAC</v>
      </c>
      <c r="P6018">
        <v>2026</v>
      </c>
      <c r="Q6018" s="2" t="s">
        <v>1154</v>
      </c>
    </row>
    <row r="6019" spans="1:17" ht="16.8" x14ac:dyDescent="0.3">
      <c r="A6019" t="s">
        <v>1224</v>
      </c>
      <c r="B6019">
        <v>4500946825</v>
      </c>
      <c r="C6019">
        <v>5264820</v>
      </c>
      <c r="D6019" t="s">
        <v>803</v>
      </c>
      <c r="E6019">
        <v>610038007</v>
      </c>
      <c r="F6019" t="s">
        <v>213</v>
      </c>
      <c r="G6019" s="4">
        <v>321</v>
      </c>
      <c r="H6019" s="4">
        <v>9.6300000000000008</v>
      </c>
      <c r="I6019">
        <v>7204</v>
      </c>
      <c r="J6019" t="str">
        <f>_xlfn.XLOOKUP(I6019,[1]Planilha1!$C:$C,[1]Planilha1!$B:$B)</f>
        <v>7204 - CD São Paulo</v>
      </c>
      <c r="K6019" t="str">
        <f>_xlfn.XLOOKUP(I6019,[1]Planilha1!$C:$C,[1]Planilha1!$D:$D)</f>
        <v>43.340.312/0010-48</v>
      </c>
      <c r="L6019" t="str">
        <f>_xlfn.XLOOKUP(B6019,[2]Projeto!$B:$B,[2]Projeto!$P:$P)</f>
        <v>Paga</v>
      </c>
      <c r="M6019">
        <v>701203</v>
      </c>
      <c r="N6019" t="s">
        <v>1125</v>
      </c>
      <c r="O6019" t="str">
        <f>_xlfn.XLOOKUP(N6019,[3]Planilha1!$N:$N,[3]Planilha1!$O:$O)</f>
        <v>FLAC</v>
      </c>
      <c r="P6019">
        <v>2026</v>
      </c>
      <c r="Q6019" s="2" t="s">
        <v>1154</v>
      </c>
    </row>
    <row r="6020" spans="1:17" ht="16.8" x14ac:dyDescent="0.3">
      <c r="A6020" t="s">
        <v>1224</v>
      </c>
      <c r="B6020">
        <v>4500946825</v>
      </c>
      <c r="C6020">
        <v>5279575</v>
      </c>
      <c r="D6020" t="s">
        <v>573</v>
      </c>
      <c r="E6020">
        <v>610038007</v>
      </c>
      <c r="F6020" t="s">
        <v>213</v>
      </c>
      <c r="G6020" s="4">
        <v>642</v>
      </c>
      <c r="H6020" s="4">
        <v>19.260000000000002</v>
      </c>
      <c r="I6020">
        <v>7204</v>
      </c>
      <c r="J6020" t="str">
        <f>_xlfn.XLOOKUP(I6020,[1]Planilha1!$C:$C,[1]Planilha1!$B:$B)</f>
        <v>7204 - CD São Paulo</v>
      </c>
      <c r="K6020" t="str">
        <f>_xlfn.XLOOKUP(I6020,[1]Planilha1!$C:$C,[1]Planilha1!$D:$D)</f>
        <v>43.340.312/0010-48</v>
      </c>
      <c r="L6020" t="str">
        <f>_xlfn.XLOOKUP(B6020,[2]Projeto!$B:$B,[2]Projeto!$P:$P)</f>
        <v>Paga</v>
      </c>
      <c r="M6020">
        <v>701203</v>
      </c>
      <c r="N6020" t="s">
        <v>1125</v>
      </c>
      <c r="O6020" t="str">
        <f>_xlfn.XLOOKUP(N6020,[3]Planilha1!$N:$N,[3]Planilha1!$O:$O)</f>
        <v>FLAC</v>
      </c>
      <c r="P6020">
        <v>2026</v>
      </c>
      <c r="Q6020" s="2" t="s">
        <v>1154</v>
      </c>
    </row>
    <row r="6021" spans="1:17" ht="16.8" x14ac:dyDescent="0.3">
      <c r="A6021" t="s">
        <v>1224</v>
      </c>
      <c r="B6021">
        <v>4500946825</v>
      </c>
      <c r="C6021">
        <v>5166529</v>
      </c>
      <c r="D6021" t="s">
        <v>227</v>
      </c>
      <c r="E6021">
        <v>600671023</v>
      </c>
      <c r="F6021" t="s">
        <v>176</v>
      </c>
      <c r="G6021" s="4">
        <v>475.2</v>
      </c>
      <c r="H6021" s="4">
        <v>14.26</v>
      </c>
      <c r="I6021">
        <v>7204</v>
      </c>
      <c r="J6021" t="str">
        <f>_xlfn.XLOOKUP(I6021,[1]Planilha1!$C:$C,[1]Planilha1!$B:$B)</f>
        <v>7204 - CD São Paulo</v>
      </c>
      <c r="K6021" t="str">
        <f>_xlfn.XLOOKUP(I6021,[1]Planilha1!$C:$C,[1]Planilha1!$D:$D)</f>
        <v>43.340.312/0010-48</v>
      </c>
      <c r="L6021" t="str">
        <f>_xlfn.XLOOKUP(B6021,[2]Projeto!$B:$B,[2]Projeto!$P:$P)</f>
        <v>Paga</v>
      </c>
      <c r="M6021">
        <v>701203</v>
      </c>
      <c r="N6021" t="s">
        <v>1125</v>
      </c>
      <c r="O6021" t="str">
        <f>_xlfn.XLOOKUP(N6021,[3]Planilha1!$N:$N,[3]Planilha1!$O:$O)</f>
        <v>FLAC</v>
      </c>
      <c r="P6021">
        <v>2026</v>
      </c>
      <c r="Q6021" s="2" t="s">
        <v>1154</v>
      </c>
    </row>
    <row r="6022" spans="1:17" ht="16.8" x14ac:dyDescent="0.3">
      <c r="A6022" t="s">
        <v>1224</v>
      </c>
      <c r="B6022">
        <v>4500946825</v>
      </c>
      <c r="C6022">
        <v>5178073</v>
      </c>
      <c r="D6022" t="s">
        <v>156</v>
      </c>
      <c r="E6022">
        <v>610501353</v>
      </c>
      <c r="F6022" t="s">
        <v>144</v>
      </c>
      <c r="G6022" s="4">
        <v>1235.1600000000001</v>
      </c>
      <c r="H6022" s="4">
        <v>37.049999999999997</v>
      </c>
      <c r="I6022">
        <v>7204</v>
      </c>
      <c r="J6022" t="str">
        <f>_xlfn.XLOOKUP(I6022,[1]Planilha1!$C:$C,[1]Planilha1!$B:$B)</f>
        <v>7204 - CD São Paulo</v>
      </c>
      <c r="K6022" t="str">
        <f>_xlfn.XLOOKUP(I6022,[1]Planilha1!$C:$C,[1]Planilha1!$D:$D)</f>
        <v>43.340.312/0010-48</v>
      </c>
      <c r="L6022" t="str">
        <f>_xlfn.XLOOKUP(B6022,[2]Projeto!$B:$B,[2]Projeto!$P:$P)</f>
        <v>Paga</v>
      </c>
      <c r="M6022">
        <v>701203</v>
      </c>
      <c r="N6022" t="s">
        <v>1125</v>
      </c>
      <c r="O6022" t="str">
        <f>_xlfn.XLOOKUP(N6022,[3]Planilha1!$N:$N,[3]Planilha1!$O:$O)</f>
        <v>FLAC</v>
      </c>
      <c r="P6022">
        <v>2026</v>
      </c>
      <c r="Q6022" s="2" t="s">
        <v>1154</v>
      </c>
    </row>
    <row r="6023" spans="1:17" ht="16.8" x14ac:dyDescent="0.3">
      <c r="A6023" t="s">
        <v>1224</v>
      </c>
      <c r="B6023">
        <v>4500946825</v>
      </c>
      <c r="C6023">
        <v>5262129</v>
      </c>
      <c r="D6023" t="s">
        <v>439</v>
      </c>
      <c r="E6023">
        <v>610402075</v>
      </c>
      <c r="F6023" t="s">
        <v>111</v>
      </c>
      <c r="G6023" s="4">
        <v>211.45</v>
      </c>
      <c r="H6023" s="4">
        <v>6.34</v>
      </c>
      <c r="I6023">
        <v>7204</v>
      </c>
      <c r="J6023" t="str">
        <f>_xlfn.XLOOKUP(I6023,[1]Planilha1!$C:$C,[1]Planilha1!$B:$B)</f>
        <v>7204 - CD São Paulo</v>
      </c>
      <c r="K6023" t="str">
        <f>_xlfn.XLOOKUP(I6023,[1]Planilha1!$C:$C,[1]Planilha1!$D:$D)</f>
        <v>43.340.312/0010-48</v>
      </c>
      <c r="L6023" t="str">
        <f>_xlfn.XLOOKUP(B6023,[2]Projeto!$B:$B,[2]Projeto!$P:$P)</f>
        <v>Paga</v>
      </c>
      <c r="M6023">
        <v>701203</v>
      </c>
      <c r="N6023" t="s">
        <v>1125</v>
      </c>
      <c r="O6023" t="str">
        <f>_xlfn.XLOOKUP(N6023,[3]Planilha1!$N:$N,[3]Planilha1!$O:$O)</f>
        <v>FLAC</v>
      </c>
      <c r="P6023">
        <v>2026</v>
      </c>
      <c r="Q6023" s="2" t="s">
        <v>1154</v>
      </c>
    </row>
    <row r="6024" spans="1:17" ht="16.8" x14ac:dyDescent="0.3">
      <c r="A6024" t="s">
        <v>1224</v>
      </c>
      <c r="B6024">
        <v>4500946825</v>
      </c>
      <c r="C6024">
        <v>5285409</v>
      </c>
      <c r="D6024" t="s">
        <v>888</v>
      </c>
      <c r="E6024">
        <v>610051007</v>
      </c>
      <c r="F6024" t="s">
        <v>352</v>
      </c>
      <c r="G6024" s="4">
        <v>642</v>
      </c>
      <c r="H6024" s="4">
        <v>19.260000000000002</v>
      </c>
      <c r="I6024">
        <v>7204</v>
      </c>
      <c r="J6024" t="str">
        <f>_xlfn.XLOOKUP(I6024,[1]Planilha1!$C:$C,[1]Planilha1!$B:$B)</f>
        <v>7204 - CD São Paulo</v>
      </c>
      <c r="K6024" t="str">
        <f>_xlfn.XLOOKUP(I6024,[1]Planilha1!$C:$C,[1]Planilha1!$D:$D)</f>
        <v>43.340.312/0010-48</v>
      </c>
      <c r="L6024" t="str">
        <f>_xlfn.XLOOKUP(B6024,[2]Projeto!$B:$B,[2]Projeto!$P:$P)</f>
        <v>Paga</v>
      </c>
      <c r="M6024">
        <v>701203</v>
      </c>
      <c r="N6024" t="s">
        <v>1125</v>
      </c>
      <c r="O6024" t="str">
        <f>_xlfn.XLOOKUP(N6024,[3]Planilha1!$N:$N,[3]Planilha1!$O:$O)</f>
        <v>FLAC</v>
      </c>
      <c r="P6024">
        <v>2026</v>
      </c>
      <c r="Q6024" s="2" t="s">
        <v>1154</v>
      </c>
    </row>
    <row r="6025" spans="1:17" ht="16.8" x14ac:dyDescent="0.3">
      <c r="A6025" t="s">
        <v>1224</v>
      </c>
      <c r="B6025">
        <v>4500946825</v>
      </c>
      <c r="C6025">
        <v>5285409</v>
      </c>
      <c r="D6025" t="s">
        <v>888</v>
      </c>
      <c r="E6025">
        <v>610038007</v>
      </c>
      <c r="F6025" t="s">
        <v>213</v>
      </c>
      <c r="G6025" s="4">
        <v>256.8</v>
      </c>
      <c r="H6025" s="4">
        <v>7.7</v>
      </c>
      <c r="I6025">
        <v>7204</v>
      </c>
      <c r="J6025" t="str">
        <f>_xlfn.XLOOKUP(I6025,[1]Planilha1!$C:$C,[1]Planilha1!$B:$B)</f>
        <v>7204 - CD São Paulo</v>
      </c>
      <c r="K6025" t="str">
        <f>_xlfn.XLOOKUP(I6025,[1]Planilha1!$C:$C,[1]Planilha1!$D:$D)</f>
        <v>43.340.312/0010-48</v>
      </c>
      <c r="L6025" t="str">
        <f>_xlfn.XLOOKUP(B6025,[2]Projeto!$B:$B,[2]Projeto!$P:$P)</f>
        <v>Paga</v>
      </c>
      <c r="M6025">
        <v>701203</v>
      </c>
      <c r="N6025" t="s">
        <v>1125</v>
      </c>
      <c r="O6025" t="str">
        <f>_xlfn.XLOOKUP(N6025,[3]Planilha1!$N:$N,[3]Planilha1!$O:$O)</f>
        <v>FLAC</v>
      </c>
      <c r="P6025">
        <v>2026</v>
      </c>
      <c r="Q6025" s="2" t="s">
        <v>1154</v>
      </c>
    </row>
    <row r="6026" spans="1:17" ht="16.8" x14ac:dyDescent="0.3">
      <c r="A6026" t="s">
        <v>1224</v>
      </c>
      <c r="B6026">
        <v>4500946825</v>
      </c>
      <c r="C6026">
        <v>5221294</v>
      </c>
      <c r="D6026" t="s">
        <v>159</v>
      </c>
      <c r="E6026">
        <v>610038007</v>
      </c>
      <c r="F6026" t="s">
        <v>213</v>
      </c>
      <c r="G6026" s="4">
        <v>802.08</v>
      </c>
      <c r="H6026" s="4">
        <v>24.06</v>
      </c>
      <c r="I6026">
        <v>7204</v>
      </c>
      <c r="J6026" t="str">
        <f>_xlfn.XLOOKUP(I6026,[1]Planilha1!$C:$C,[1]Planilha1!$B:$B)</f>
        <v>7204 - CD São Paulo</v>
      </c>
      <c r="K6026" t="str">
        <f>_xlfn.XLOOKUP(I6026,[1]Planilha1!$C:$C,[1]Planilha1!$D:$D)</f>
        <v>43.340.312/0010-48</v>
      </c>
      <c r="L6026" t="str">
        <f>_xlfn.XLOOKUP(B6026,[2]Projeto!$B:$B,[2]Projeto!$P:$P)</f>
        <v>Paga</v>
      </c>
      <c r="M6026">
        <v>701203</v>
      </c>
      <c r="N6026" t="s">
        <v>1125</v>
      </c>
      <c r="O6026" t="str">
        <f>_xlfn.XLOOKUP(N6026,[3]Planilha1!$N:$N,[3]Planilha1!$O:$O)</f>
        <v>FLAC</v>
      </c>
      <c r="P6026">
        <v>2026</v>
      </c>
      <c r="Q6026" s="2" t="s">
        <v>1154</v>
      </c>
    </row>
    <row r="6027" spans="1:17" ht="16.8" x14ac:dyDescent="0.3">
      <c r="A6027" t="s">
        <v>1224</v>
      </c>
      <c r="B6027">
        <v>4500946825</v>
      </c>
      <c r="C6027">
        <v>5262840</v>
      </c>
      <c r="D6027" t="s">
        <v>468</v>
      </c>
      <c r="E6027">
        <v>610038007</v>
      </c>
      <c r="F6027" t="s">
        <v>213</v>
      </c>
      <c r="G6027" s="4">
        <v>963</v>
      </c>
      <c r="H6027" s="4">
        <v>28.89</v>
      </c>
      <c r="I6027">
        <v>7204</v>
      </c>
      <c r="J6027" t="str">
        <f>_xlfn.XLOOKUP(I6027,[1]Planilha1!$C:$C,[1]Planilha1!$B:$B)</f>
        <v>7204 - CD São Paulo</v>
      </c>
      <c r="K6027" t="str">
        <f>_xlfn.XLOOKUP(I6027,[1]Planilha1!$C:$C,[1]Planilha1!$D:$D)</f>
        <v>43.340.312/0010-48</v>
      </c>
      <c r="L6027" t="str">
        <f>_xlfn.XLOOKUP(B6027,[2]Projeto!$B:$B,[2]Projeto!$P:$P)</f>
        <v>Paga</v>
      </c>
      <c r="M6027">
        <v>701203</v>
      </c>
      <c r="N6027" t="s">
        <v>1125</v>
      </c>
      <c r="O6027" t="str">
        <f>_xlfn.XLOOKUP(N6027,[3]Planilha1!$N:$N,[3]Planilha1!$O:$O)</f>
        <v>FLAC</v>
      </c>
      <c r="P6027">
        <v>2026</v>
      </c>
      <c r="Q6027" s="2" t="s">
        <v>1154</v>
      </c>
    </row>
    <row r="6028" spans="1:17" ht="16.8" x14ac:dyDescent="0.3">
      <c r="A6028" t="s">
        <v>1224</v>
      </c>
      <c r="B6028">
        <v>4500946825</v>
      </c>
      <c r="C6028">
        <v>5135368</v>
      </c>
      <c r="D6028" t="s">
        <v>222</v>
      </c>
      <c r="E6028">
        <v>610501353</v>
      </c>
      <c r="F6028" t="s">
        <v>144</v>
      </c>
      <c r="G6028" s="4">
        <v>438.84</v>
      </c>
      <c r="H6028" s="4">
        <v>13.17</v>
      </c>
      <c r="I6028">
        <v>7204</v>
      </c>
      <c r="J6028" t="str">
        <f>_xlfn.XLOOKUP(I6028,[1]Planilha1!$C:$C,[1]Planilha1!$B:$B)</f>
        <v>7204 - CD São Paulo</v>
      </c>
      <c r="K6028" t="str">
        <f>_xlfn.XLOOKUP(I6028,[1]Planilha1!$C:$C,[1]Planilha1!$D:$D)</f>
        <v>43.340.312/0010-48</v>
      </c>
      <c r="L6028" t="str">
        <f>_xlfn.XLOOKUP(B6028,[2]Projeto!$B:$B,[2]Projeto!$P:$P)</f>
        <v>Paga</v>
      </c>
      <c r="M6028">
        <v>701203</v>
      </c>
      <c r="N6028" t="s">
        <v>1125</v>
      </c>
      <c r="O6028" t="str">
        <f>_xlfn.XLOOKUP(N6028,[3]Planilha1!$N:$N,[3]Planilha1!$O:$O)</f>
        <v>FLAC</v>
      </c>
      <c r="P6028">
        <v>2026</v>
      </c>
      <c r="Q6028" s="2" t="s">
        <v>1154</v>
      </c>
    </row>
    <row r="6029" spans="1:17" ht="16.8" x14ac:dyDescent="0.3">
      <c r="A6029" t="s">
        <v>1224</v>
      </c>
      <c r="B6029">
        <v>4500946825</v>
      </c>
      <c r="C6029">
        <v>5248711</v>
      </c>
      <c r="D6029" t="s">
        <v>159</v>
      </c>
      <c r="E6029">
        <v>610100409</v>
      </c>
      <c r="F6029" t="s">
        <v>161</v>
      </c>
      <c r="G6029" s="4">
        <v>238.72</v>
      </c>
      <c r="H6029" s="4">
        <v>7.16</v>
      </c>
      <c r="I6029">
        <v>7204</v>
      </c>
      <c r="J6029" t="str">
        <f>_xlfn.XLOOKUP(I6029,[1]Planilha1!$C:$C,[1]Planilha1!$B:$B)</f>
        <v>7204 - CD São Paulo</v>
      </c>
      <c r="K6029" t="str">
        <f>_xlfn.XLOOKUP(I6029,[1]Planilha1!$C:$C,[1]Planilha1!$D:$D)</f>
        <v>43.340.312/0010-48</v>
      </c>
      <c r="L6029" t="str">
        <f>_xlfn.XLOOKUP(B6029,[2]Projeto!$B:$B,[2]Projeto!$P:$P)</f>
        <v>Paga</v>
      </c>
      <c r="M6029">
        <v>701203</v>
      </c>
      <c r="N6029" t="s">
        <v>1125</v>
      </c>
      <c r="O6029" t="str">
        <f>_xlfn.XLOOKUP(N6029,[3]Planilha1!$N:$N,[3]Planilha1!$O:$O)</f>
        <v>FLAC</v>
      </c>
      <c r="P6029">
        <v>2026</v>
      </c>
      <c r="Q6029" s="2" t="s">
        <v>1154</v>
      </c>
    </row>
    <row r="6030" spans="1:17" ht="16.8" x14ac:dyDescent="0.3">
      <c r="A6030" t="s">
        <v>1224</v>
      </c>
      <c r="B6030">
        <v>4500946825</v>
      </c>
      <c r="C6030">
        <v>5262248</v>
      </c>
      <c r="D6030" t="s">
        <v>286</v>
      </c>
      <c r="E6030">
        <v>610038007</v>
      </c>
      <c r="F6030" t="s">
        <v>213</v>
      </c>
      <c r="G6030" s="4">
        <v>385.2</v>
      </c>
      <c r="H6030" s="4">
        <v>11.56</v>
      </c>
      <c r="I6030">
        <v>7204</v>
      </c>
      <c r="J6030" t="str">
        <f>_xlfn.XLOOKUP(I6030,[1]Planilha1!$C:$C,[1]Planilha1!$B:$B)</f>
        <v>7204 - CD São Paulo</v>
      </c>
      <c r="K6030" t="str">
        <f>_xlfn.XLOOKUP(I6030,[1]Planilha1!$C:$C,[1]Planilha1!$D:$D)</f>
        <v>43.340.312/0010-48</v>
      </c>
      <c r="L6030" t="str">
        <f>_xlfn.XLOOKUP(B6030,[2]Projeto!$B:$B,[2]Projeto!$P:$P)</f>
        <v>Paga</v>
      </c>
      <c r="M6030">
        <v>701203</v>
      </c>
      <c r="N6030" t="s">
        <v>1125</v>
      </c>
      <c r="O6030" t="str">
        <f>_xlfn.XLOOKUP(N6030,[3]Planilha1!$N:$N,[3]Planilha1!$O:$O)</f>
        <v>FLAC</v>
      </c>
      <c r="P6030">
        <v>2026</v>
      </c>
      <c r="Q6030" s="2" t="s">
        <v>1154</v>
      </c>
    </row>
    <row r="6031" spans="1:17" ht="16.8" x14ac:dyDescent="0.3">
      <c r="A6031" t="s">
        <v>1224</v>
      </c>
      <c r="B6031">
        <v>4500946825</v>
      </c>
      <c r="C6031">
        <v>5278297</v>
      </c>
      <c r="D6031" t="s">
        <v>838</v>
      </c>
      <c r="E6031">
        <v>610038007</v>
      </c>
      <c r="F6031" t="s">
        <v>213</v>
      </c>
      <c r="G6031" s="4">
        <v>385.2</v>
      </c>
      <c r="H6031" s="4">
        <v>11.56</v>
      </c>
      <c r="I6031">
        <v>7204</v>
      </c>
      <c r="J6031" t="str">
        <f>_xlfn.XLOOKUP(I6031,[1]Planilha1!$C:$C,[1]Planilha1!$B:$B)</f>
        <v>7204 - CD São Paulo</v>
      </c>
      <c r="K6031" t="str">
        <f>_xlfn.XLOOKUP(I6031,[1]Planilha1!$C:$C,[1]Planilha1!$D:$D)</f>
        <v>43.340.312/0010-48</v>
      </c>
      <c r="L6031" t="str">
        <f>_xlfn.XLOOKUP(B6031,[2]Projeto!$B:$B,[2]Projeto!$P:$P)</f>
        <v>Paga</v>
      </c>
      <c r="M6031">
        <v>701203</v>
      </c>
      <c r="N6031" t="s">
        <v>1125</v>
      </c>
      <c r="O6031" t="str">
        <f>_xlfn.XLOOKUP(N6031,[3]Planilha1!$N:$N,[3]Planilha1!$O:$O)</f>
        <v>FLAC</v>
      </c>
      <c r="P6031">
        <v>2026</v>
      </c>
      <c r="Q6031" s="2" t="s">
        <v>1154</v>
      </c>
    </row>
    <row r="6032" spans="1:17" ht="16.8" x14ac:dyDescent="0.3">
      <c r="A6032" t="s">
        <v>1224</v>
      </c>
      <c r="B6032">
        <v>4500946825</v>
      </c>
      <c r="C6032">
        <v>5326437</v>
      </c>
      <c r="D6032" t="s">
        <v>180</v>
      </c>
      <c r="E6032">
        <v>610100477</v>
      </c>
      <c r="F6032" t="s">
        <v>103</v>
      </c>
      <c r="G6032" s="4">
        <v>660.8</v>
      </c>
      <c r="H6032" s="4">
        <v>19.82</v>
      </c>
      <c r="I6032">
        <v>7204</v>
      </c>
      <c r="J6032" t="str">
        <f>_xlfn.XLOOKUP(I6032,[1]Planilha1!$C:$C,[1]Planilha1!$B:$B)</f>
        <v>7204 - CD São Paulo</v>
      </c>
      <c r="K6032" t="str">
        <f>_xlfn.XLOOKUP(I6032,[1]Planilha1!$C:$C,[1]Planilha1!$D:$D)</f>
        <v>43.340.312/0010-48</v>
      </c>
      <c r="L6032" t="str">
        <f>_xlfn.XLOOKUP(B6032,[2]Projeto!$B:$B,[2]Projeto!$P:$P)</f>
        <v>Paga</v>
      </c>
      <c r="M6032">
        <v>701203</v>
      </c>
      <c r="N6032" t="s">
        <v>1125</v>
      </c>
      <c r="O6032" t="str">
        <f>_xlfn.XLOOKUP(N6032,[3]Planilha1!$N:$N,[3]Planilha1!$O:$O)</f>
        <v>FLAC</v>
      </c>
      <c r="P6032">
        <v>2026</v>
      </c>
      <c r="Q6032" s="2" t="s">
        <v>1154</v>
      </c>
    </row>
    <row r="6033" spans="1:17" ht="16.8" x14ac:dyDescent="0.3">
      <c r="A6033" t="s">
        <v>1224</v>
      </c>
      <c r="B6033">
        <v>4500946825</v>
      </c>
      <c r="C6033">
        <v>5326437</v>
      </c>
      <c r="D6033" t="s">
        <v>180</v>
      </c>
      <c r="E6033">
        <v>610116340</v>
      </c>
      <c r="F6033" t="s">
        <v>80</v>
      </c>
      <c r="G6033" s="4">
        <v>703.2</v>
      </c>
      <c r="H6033" s="4">
        <v>21.1</v>
      </c>
      <c r="I6033">
        <v>7204</v>
      </c>
      <c r="J6033" t="str">
        <f>_xlfn.XLOOKUP(I6033,[1]Planilha1!$C:$C,[1]Planilha1!$B:$B)</f>
        <v>7204 - CD São Paulo</v>
      </c>
      <c r="K6033" t="str">
        <f>_xlfn.XLOOKUP(I6033,[1]Planilha1!$C:$C,[1]Planilha1!$D:$D)</f>
        <v>43.340.312/0010-48</v>
      </c>
      <c r="L6033" t="str">
        <f>_xlfn.XLOOKUP(B6033,[2]Projeto!$B:$B,[2]Projeto!$P:$P)</f>
        <v>Paga</v>
      </c>
      <c r="M6033">
        <v>701203</v>
      </c>
      <c r="N6033" t="s">
        <v>1125</v>
      </c>
      <c r="O6033" t="str">
        <f>_xlfn.XLOOKUP(N6033,[3]Planilha1!$N:$N,[3]Planilha1!$O:$O)</f>
        <v>FLAC</v>
      </c>
      <c r="P6033">
        <v>2026</v>
      </c>
      <c r="Q6033" s="2" t="s">
        <v>1154</v>
      </c>
    </row>
    <row r="6034" spans="1:17" ht="16.8" x14ac:dyDescent="0.3">
      <c r="A6034" t="s">
        <v>1224</v>
      </c>
      <c r="B6034">
        <v>4500946825</v>
      </c>
      <c r="C6034">
        <v>5253375</v>
      </c>
      <c r="D6034" t="s">
        <v>166</v>
      </c>
      <c r="E6034">
        <v>610601437</v>
      </c>
      <c r="F6034" t="s">
        <v>747</v>
      </c>
      <c r="G6034" s="4">
        <v>3326.4</v>
      </c>
      <c r="H6034" s="4">
        <v>99.79</v>
      </c>
      <c r="I6034">
        <v>7204</v>
      </c>
      <c r="J6034" t="str">
        <f>_xlfn.XLOOKUP(I6034,[1]Planilha1!$C:$C,[1]Planilha1!$B:$B)</f>
        <v>7204 - CD São Paulo</v>
      </c>
      <c r="K6034" t="str">
        <f>_xlfn.XLOOKUP(I6034,[1]Planilha1!$C:$C,[1]Planilha1!$D:$D)</f>
        <v>43.340.312/0010-48</v>
      </c>
      <c r="L6034" t="str">
        <f>_xlfn.XLOOKUP(B6034,[2]Projeto!$B:$B,[2]Projeto!$P:$P)</f>
        <v>Paga</v>
      </c>
      <c r="M6034">
        <v>701203</v>
      </c>
      <c r="N6034" t="s">
        <v>1125</v>
      </c>
      <c r="O6034" t="str">
        <f>_xlfn.XLOOKUP(N6034,[3]Planilha1!$N:$N,[3]Planilha1!$O:$O)</f>
        <v>FLAC</v>
      </c>
      <c r="P6034">
        <v>2026</v>
      </c>
      <c r="Q6034" s="2" t="s">
        <v>1154</v>
      </c>
    </row>
    <row r="6035" spans="1:17" ht="16.8" x14ac:dyDescent="0.3">
      <c r="A6035" t="s">
        <v>1224</v>
      </c>
      <c r="B6035">
        <v>4500946825</v>
      </c>
      <c r="C6035">
        <v>5253375</v>
      </c>
      <c r="D6035" t="s">
        <v>166</v>
      </c>
      <c r="E6035">
        <v>610402075</v>
      </c>
      <c r="F6035" t="s">
        <v>111</v>
      </c>
      <c r="G6035" s="4">
        <v>39900</v>
      </c>
      <c r="H6035" s="4">
        <v>1197</v>
      </c>
      <c r="I6035">
        <v>7204</v>
      </c>
      <c r="J6035" t="str">
        <f>_xlfn.XLOOKUP(I6035,[1]Planilha1!$C:$C,[1]Planilha1!$B:$B)</f>
        <v>7204 - CD São Paulo</v>
      </c>
      <c r="K6035" t="str">
        <f>_xlfn.XLOOKUP(I6035,[1]Planilha1!$C:$C,[1]Planilha1!$D:$D)</f>
        <v>43.340.312/0010-48</v>
      </c>
      <c r="L6035" t="str">
        <f>_xlfn.XLOOKUP(B6035,[2]Projeto!$B:$B,[2]Projeto!$P:$P)</f>
        <v>Paga</v>
      </c>
      <c r="M6035">
        <v>701203</v>
      </c>
      <c r="N6035" t="s">
        <v>1125</v>
      </c>
      <c r="O6035" t="str">
        <f>_xlfn.XLOOKUP(N6035,[3]Planilha1!$N:$N,[3]Planilha1!$O:$O)</f>
        <v>FLAC</v>
      </c>
      <c r="P6035">
        <v>2026</v>
      </c>
      <c r="Q6035" s="2" t="s">
        <v>1154</v>
      </c>
    </row>
    <row r="6036" spans="1:17" ht="16.8" x14ac:dyDescent="0.3">
      <c r="A6036" t="s">
        <v>1224</v>
      </c>
      <c r="B6036">
        <v>4500946825</v>
      </c>
      <c r="C6036">
        <v>5281961</v>
      </c>
      <c r="D6036" t="s">
        <v>948</v>
      </c>
      <c r="E6036">
        <v>610038007</v>
      </c>
      <c r="F6036" t="s">
        <v>213</v>
      </c>
      <c r="G6036" s="4">
        <v>1605</v>
      </c>
      <c r="H6036" s="4">
        <v>48.15</v>
      </c>
      <c r="I6036">
        <v>7204</v>
      </c>
      <c r="J6036" t="str">
        <f>_xlfn.XLOOKUP(I6036,[1]Planilha1!$C:$C,[1]Planilha1!$B:$B)</f>
        <v>7204 - CD São Paulo</v>
      </c>
      <c r="K6036" t="str">
        <f>_xlfn.XLOOKUP(I6036,[1]Planilha1!$C:$C,[1]Planilha1!$D:$D)</f>
        <v>43.340.312/0010-48</v>
      </c>
      <c r="L6036" t="str">
        <f>_xlfn.XLOOKUP(B6036,[2]Projeto!$B:$B,[2]Projeto!$P:$P)</f>
        <v>Paga</v>
      </c>
      <c r="M6036">
        <v>701203</v>
      </c>
      <c r="N6036" t="s">
        <v>1125</v>
      </c>
      <c r="O6036" t="str">
        <f>_xlfn.XLOOKUP(N6036,[3]Planilha1!$N:$N,[3]Planilha1!$O:$O)</f>
        <v>FLAC</v>
      </c>
      <c r="P6036">
        <v>2026</v>
      </c>
      <c r="Q6036" s="2" t="s">
        <v>1154</v>
      </c>
    </row>
    <row r="6037" spans="1:17" ht="16.8" x14ac:dyDescent="0.3">
      <c r="A6037" t="s">
        <v>1224</v>
      </c>
      <c r="B6037">
        <v>4500946825</v>
      </c>
      <c r="C6037">
        <v>5250969</v>
      </c>
      <c r="D6037" t="s">
        <v>233</v>
      </c>
      <c r="E6037">
        <v>610038007</v>
      </c>
      <c r="F6037" t="s">
        <v>213</v>
      </c>
      <c r="G6037" s="4">
        <v>642</v>
      </c>
      <c r="H6037" s="4">
        <v>19.260000000000002</v>
      </c>
      <c r="I6037">
        <v>7204</v>
      </c>
      <c r="J6037" t="str">
        <f>_xlfn.XLOOKUP(I6037,[1]Planilha1!$C:$C,[1]Planilha1!$B:$B)</f>
        <v>7204 - CD São Paulo</v>
      </c>
      <c r="K6037" t="str">
        <f>_xlfn.XLOOKUP(I6037,[1]Planilha1!$C:$C,[1]Planilha1!$D:$D)</f>
        <v>43.340.312/0010-48</v>
      </c>
      <c r="L6037" t="str">
        <f>_xlfn.XLOOKUP(B6037,[2]Projeto!$B:$B,[2]Projeto!$P:$P)</f>
        <v>Paga</v>
      </c>
      <c r="M6037">
        <v>701203</v>
      </c>
      <c r="N6037" t="s">
        <v>1125</v>
      </c>
      <c r="O6037" t="str">
        <f>_xlfn.XLOOKUP(N6037,[3]Planilha1!$N:$N,[3]Planilha1!$O:$O)</f>
        <v>FLAC</v>
      </c>
      <c r="P6037">
        <v>2026</v>
      </c>
      <c r="Q6037" s="2" t="s">
        <v>1154</v>
      </c>
    </row>
    <row r="6038" spans="1:17" ht="16.8" x14ac:dyDescent="0.3">
      <c r="A6038" t="s">
        <v>1224</v>
      </c>
      <c r="B6038">
        <v>4500946825</v>
      </c>
      <c r="C6038">
        <v>5298640</v>
      </c>
      <c r="D6038" t="s">
        <v>159</v>
      </c>
      <c r="E6038">
        <v>610038007</v>
      </c>
      <c r="F6038" t="s">
        <v>213</v>
      </c>
      <c r="G6038" s="4">
        <v>642</v>
      </c>
      <c r="H6038" s="4">
        <v>19.260000000000002</v>
      </c>
      <c r="I6038">
        <v>7204</v>
      </c>
      <c r="J6038" t="str">
        <f>_xlfn.XLOOKUP(I6038,[1]Planilha1!$C:$C,[1]Planilha1!$B:$B)</f>
        <v>7204 - CD São Paulo</v>
      </c>
      <c r="K6038" t="str">
        <f>_xlfn.XLOOKUP(I6038,[1]Planilha1!$C:$C,[1]Planilha1!$D:$D)</f>
        <v>43.340.312/0010-48</v>
      </c>
      <c r="L6038" t="str">
        <f>_xlfn.XLOOKUP(B6038,[2]Projeto!$B:$B,[2]Projeto!$P:$P)</f>
        <v>Paga</v>
      </c>
      <c r="M6038">
        <v>701203</v>
      </c>
      <c r="N6038" t="s">
        <v>1125</v>
      </c>
      <c r="O6038" t="str">
        <f>_xlfn.XLOOKUP(N6038,[3]Planilha1!$N:$N,[3]Planilha1!$O:$O)</f>
        <v>FLAC</v>
      </c>
      <c r="P6038">
        <v>2026</v>
      </c>
      <c r="Q6038" s="2" t="s">
        <v>1154</v>
      </c>
    </row>
    <row r="6039" spans="1:17" ht="16.8" x14ac:dyDescent="0.3">
      <c r="A6039" t="s">
        <v>1224</v>
      </c>
      <c r="B6039">
        <v>4500946825</v>
      </c>
      <c r="C6039">
        <v>5323737</v>
      </c>
      <c r="D6039" t="s">
        <v>842</v>
      </c>
      <c r="E6039">
        <v>610038007</v>
      </c>
      <c r="F6039" t="s">
        <v>213</v>
      </c>
      <c r="G6039" s="4">
        <v>642</v>
      </c>
      <c r="H6039" s="4">
        <v>19.260000000000002</v>
      </c>
      <c r="I6039">
        <v>7204</v>
      </c>
      <c r="J6039" t="str">
        <f>_xlfn.XLOOKUP(I6039,[1]Planilha1!$C:$C,[1]Planilha1!$B:$B)</f>
        <v>7204 - CD São Paulo</v>
      </c>
      <c r="K6039" t="str">
        <f>_xlfn.XLOOKUP(I6039,[1]Planilha1!$C:$C,[1]Planilha1!$D:$D)</f>
        <v>43.340.312/0010-48</v>
      </c>
      <c r="L6039" t="str">
        <f>_xlfn.XLOOKUP(B6039,[2]Projeto!$B:$B,[2]Projeto!$P:$P)</f>
        <v>Paga</v>
      </c>
      <c r="M6039">
        <v>701203</v>
      </c>
      <c r="N6039" t="s">
        <v>1125</v>
      </c>
      <c r="O6039" t="str">
        <f>_xlfn.XLOOKUP(N6039,[3]Planilha1!$N:$N,[3]Planilha1!$O:$O)</f>
        <v>FLAC</v>
      </c>
      <c r="P6039">
        <v>2026</v>
      </c>
      <c r="Q6039" s="2" t="s">
        <v>1154</v>
      </c>
    </row>
    <row r="6040" spans="1:17" ht="16.8" x14ac:dyDescent="0.3">
      <c r="A6040" t="s">
        <v>1224</v>
      </c>
      <c r="B6040">
        <v>4500946825</v>
      </c>
      <c r="C6040">
        <v>5286165</v>
      </c>
      <c r="D6040" t="s">
        <v>407</v>
      </c>
      <c r="E6040">
        <v>610100477</v>
      </c>
      <c r="F6040" t="s">
        <v>103</v>
      </c>
      <c r="G6040" s="4">
        <v>578.20000000000005</v>
      </c>
      <c r="H6040" s="4">
        <v>17.350000000000001</v>
      </c>
      <c r="I6040">
        <v>7204</v>
      </c>
      <c r="J6040" t="str">
        <f>_xlfn.XLOOKUP(I6040,[1]Planilha1!$C:$C,[1]Planilha1!$B:$B)</f>
        <v>7204 - CD São Paulo</v>
      </c>
      <c r="K6040" t="str">
        <f>_xlfn.XLOOKUP(I6040,[1]Planilha1!$C:$C,[1]Planilha1!$D:$D)</f>
        <v>43.340.312/0010-48</v>
      </c>
      <c r="L6040" t="str">
        <f>_xlfn.XLOOKUP(B6040,[2]Projeto!$B:$B,[2]Projeto!$P:$P)</f>
        <v>Paga</v>
      </c>
      <c r="M6040">
        <v>701203</v>
      </c>
      <c r="N6040" t="s">
        <v>1125</v>
      </c>
      <c r="O6040" t="str">
        <f>_xlfn.XLOOKUP(N6040,[3]Planilha1!$N:$N,[3]Planilha1!$O:$O)</f>
        <v>FLAC</v>
      </c>
      <c r="P6040">
        <v>2026</v>
      </c>
      <c r="Q6040" s="2" t="s">
        <v>1154</v>
      </c>
    </row>
    <row r="6041" spans="1:17" ht="16.8" x14ac:dyDescent="0.3">
      <c r="A6041" t="s">
        <v>1224</v>
      </c>
      <c r="B6041">
        <v>4500946825</v>
      </c>
      <c r="C6041">
        <v>5286165</v>
      </c>
      <c r="D6041" t="s">
        <v>407</v>
      </c>
      <c r="E6041">
        <v>640112340</v>
      </c>
      <c r="F6041" t="s">
        <v>179</v>
      </c>
      <c r="G6041" s="4">
        <v>354</v>
      </c>
      <c r="H6041" s="4">
        <v>10.62</v>
      </c>
      <c r="I6041">
        <v>7204</v>
      </c>
      <c r="J6041" t="str">
        <f>_xlfn.XLOOKUP(I6041,[1]Planilha1!$C:$C,[1]Planilha1!$B:$B)</f>
        <v>7204 - CD São Paulo</v>
      </c>
      <c r="K6041" t="str">
        <f>_xlfn.XLOOKUP(I6041,[1]Planilha1!$C:$C,[1]Planilha1!$D:$D)</f>
        <v>43.340.312/0010-48</v>
      </c>
      <c r="L6041" t="str">
        <f>_xlfn.XLOOKUP(B6041,[2]Projeto!$B:$B,[2]Projeto!$P:$P)</f>
        <v>Paga</v>
      </c>
      <c r="M6041">
        <v>701203</v>
      </c>
      <c r="N6041" t="s">
        <v>1125</v>
      </c>
      <c r="O6041" t="str">
        <f>_xlfn.XLOOKUP(N6041,[3]Planilha1!$N:$N,[3]Planilha1!$O:$O)</f>
        <v>FLAC</v>
      </c>
      <c r="P6041">
        <v>2026</v>
      </c>
      <c r="Q6041" s="2" t="s">
        <v>1154</v>
      </c>
    </row>
    <row r="6042" spans="1:17" ht="16.8" x14ac:dyDescent="0.3">
      <c r="A6042" t="s">
        <v>1224</v>
      </c>
      <c r="B6042">
        <v>4500946825</v>
      </c>
      <c r="C6042">
        <v>5286165</v>
      </c>
      <c r="D6042" t="s">
        <v>407</v>
      </c>
      <c r="E6042">
        <v>610101477</v>
      </c>
      <c r="F6042" t="s">
        <v>855</v>
      </c>
      <c r="G6042" s="4">
        <v>578.20000000000005</v>
      </c>
      <c r="H6042" s="4">
        <v>17.350000000000001</v>
      </c>
      <c r="I6042">
        <v>7204</v>
      </c>
      <c r="J6042" t="str">
        <f>_xlfn.XLOOKUP(I6042,[1]Planilha1!$C:$C,[1]Planilha1!$B:$B)</f>
        <v>7204 - CD São Paulo</v>
      </c>
      <c r="K6042" t="str">
        <f>_xlfn.XLOOKUP(I6042,[1]Planilha1!$C:$C,[1]Planilha1!$D:$D)</f>
        <v>43.340.312/0010-48</v>
      </c>
      <c r="L6042" t="str">
        <f>_xlfn.XLOOKUP(B6042,[2]Projeto!$B:$B,[2]Projeto!$P:$P)</f>
        <v>Paga</v>
      </c>
      <c r="M6042">
        <v>701203</v>
      </c>
      <c r="N6042" t="s">
        <v>1125</v>
      </c>
      <c r="O6042" t="str">
        <f>_xlfn.XLOOKUP(N6042,[3]Planilha1!$N:$N,[3]Planilha1!$O:$O)</f>
        <v>FLAC</v>
      </c>
      <c r="P6042">
        <v>2026</v>
      </c>
      <c r="Q6042" s="2" t="s">
        <v>1154</v>
      </c>
    </row>
    <row r="6043" spans="1:17" ht="16.8" x14ac:dyDescent="0.3">
      <c r="A6043" t="s">
        <v>1224</v>
      </c>
      <c r="B6043">
        <v>4500946825</v>
      </c>
      <c r="C6043">
        <v>5286165</v>
      </c>
      <c r="D6043" t="s">
        <v>407</v>
      </c>
      <c r="E6043">
        <v>640111340</v>
      </c>
      <c r="F6043" t="s">
        <v>121</v>
      </c>
      <c r="G6043" s="4">
        <v>708</v>
      </c>
      <c r="H6043" s="4">
        <v>21.24</v>
      </c>
      <c r="I6043">
        <v>7204</v>
      </c>
      <c r="J6043" t="str">
        <f>_xlfn.XLOOKUP(I6043,[1]Planilha1!$C:$C,[1]Planilha1!$B:$B)</f>
        <v>7204 - CD São Paulo</v>
      </c>
      <c r="K6043" t="str">
        <f>_xlfn.XLOOKUP(I6043,[1]Planilha1!$C:$C,[1]Planilha1!$D:$D)</f>
        <v>43.340.312/0010-48</v>
      </c>
      <c r="L6043" t="str">
        <f>_xlfn.XLOOKUP(B6043,[2]Projeto!$B:$B,[2]Projeto!$P:$P)</f>
        <v>Paga</v>
      </c>
      <c r="M6043">
        <v>701203</v>
      </c>
      <c r="N6043" t="s">
        <v>1125</v>
      </c>
      <c r="O6043" t="str">
        <f>_xlfn.XLOOKUP(N6043,[3]Planilha1!$N:$N,[3]Planilha1!$O:$O)</f>
        <v>FLAC</v>
      </c>
      <c r="P6043">
        <v>2026</v>
      </c>
      <c r="Q6043" s="2" t="s">
        <v>1154</v>
      </c>
    </row>
    <row r="6044" spans="1:17" ht="16.8" x14ac:dyDescent="0.3">
      <c r="A6044" t="s">
        <v>1224</v>
      </c>
      <c r="B6044">
        <v>4500946825</v>
      </c>
      <c r="C6044">
        <v>5286165</v>
      </c>
      <c r="D6044" t="s">
        <v>407</v>
      </c>
      <c r="E6044">
        <v>610116340</v>
      </c>
      <c r="F6044" t="s">
        <v>80</v>
      </c>
      <c r="G6044" s="4">
        <v>354</v>
      </c>
      <c r="H6044" s="4">
        <v>10.62</v>
      </c>
      <c r="I6044">
        <v>7204</v>
      </c>
      <c r="J6044" t="str">
        <f>_xlfn.XLOOKUP(I6044,[1]Planilha1!$C:$C,[1]Planilha1!$B:$B)</f>
        <v>7204 - CD São Paulo</v>
      </c>
      <c r="K6044" t="str">
        <f>_xlfn.XLOOKUP(I6044,[1]Planilha1!$C:$C,[1]Planilha1!$D:$D)</f>
        <v>43.340.312/0010-48</v>
      </c>
      <c r="L6044" t="str">
        <f>_xlfn.XLOOKUP(B6044,[2]Projeto!$B:$B,[2]Projeto!$P:$P)</f>
        <v>Paga</v>
      </c>
      <c r="M6044">
        <v>701203</v>
      </c>
      <c r="N6044" t="s">
        <v>1125</v>
      </c>
      <c r="O6044" t="str">
        <f>_xlfn.XLOOKUP(N6044,[3]Planilha1!$N:$N,[3]Planilha1!$O:$O)</f>
        <v>FLAC</v>
      </c>
      <c r="P6044">
        <v>2026</v>
      </c>
      <c r="Q6044" s="2" t="s">
        <v>1154</v>
      </c>
    </row>
    <row r="6045" spans="1:17" ht="16.8" x14ac:dyDescent="0.3">
      <c r="A6045" t="s">
        <v>1224</v>
      </c>
      <c r="B6045">
        <v>4500946825</v>
      </c>
      <c r="C6045">
        <v>5253127</v>
      </c>
      <c r="D6045" t="s">
        <v>358</v>
      </c>
      <c r="E6045">
        <v>610501353</v>
      </c>
      <c r="F6045" t="s">
        <v>144</v>
      </c>
      <c r="G6045" s="4">
        <v>445.4</v>
      </c>
      <c r="H6045" s="4">
        <v>13.36</v>
      </c>
      <c r="I6045">
        <v>7204</v>
      </c>
      <c r="J6045" t="str">
        <f>_xlfn.XLOOKUP(I6045,[1]Planilha1!$C:$C,[1]Planilha1!$B:$B)</f>
        <v>7204 - CD São Paulo</v>
      </c>
      <c r="K6045" t="str">
        <f>_xlfn.XLOOKUP(I6045,[1]Planilha1!$C:$C,[1]Planilha1!$D:$D)</f>
        <v>43.340.312/0010-48</v>
      </c>
      <c r="L6045" t="str">
        <f>_xlfn.XLOOKUP(B6045,[2]Projeto!$B:$B,[2]Projeto!$P:$P)</f>
        <v>Paga</v>
      </c>
      <c r="M6045">
        <v>701203</v>
      </c>
      <c r="N6045" t="s">
        <v>1125</v>
      </c>
      <c r="O6045" t="str">
        <f>_xlfn.XLOOKUP(N6045,[3]Planilha1!$N:$N,[3]Planilha1!$O:$O)</f>
        <v>FLAC</v>
      </c>
      <c r="P6045">
        <v>2026</v>
      </c>
      <c r="Q6045" s="2" t="s">
        <v>1154</v>
      </c>
    </row>
    <row r="6046" spans="1:17" ht="16.8" x14ac:dyDescent="0.3">
      <c r="A6046" t="s">
        <v>1224</v>
      </c>
      <c r="B6046">
        <v>4500946825</v>
      </c>
      <c r="C6046">
        <v>5282186</v>
      </c>
      <c r="D6046" t="s">
        <v>708</v>
      </c>
      <c r="E6046">
        <v>610038007</v>
      </c>
      <c r="F6046" t="s">
        <v>213</v>
      </c>
      <c r="G6046" s="4">
        <v>321</v>
      </c>
      <c r="H6046" s="4">
        <v>9.6300000000000008</v>
      </c>
      <c r="I6046">
        <v>7204</v>
      </c>
      <c r="J6046" t="str">
        <f>_xlfn.XLOOKUP(I6046,[1]Planilha1!$C:$C,[1]Planilha1!$B:$B)</f>
        <v>7204 - CD São Paulo</v>
      </c>
      <c r="K6046" t="str">
        <f>_xlfn.XLOOKUP(I6046,[1]Planilha1!$C:$C,[1]Planilha1!$D:$D)</f>
        <v>43.340.312/0010-48</v>
      </c>
      <c r="L6046" t="str">
        <f>_xlfn.XLOOKUP(B6046,[2]Projeto!$B:$B,[2]Projeto!$P:$P)</f>
        <v>Paga</v>
      </c>
      <c r="M6046">
        <v>701203</v>
      </c>
      <c r="N6046" t="s">
        <v>1125</v>
      </c>
      <c r="O6046" t="str">
        <f>_xlfn.XLOOKUP(N6046,[3]Planilha1!$N:$N,[3]Planilha1!$O:$O)</f>
        <v>FLAC</v>
      </c>
      <c r="P6046">
        <v>2026</v>
      </c>
      <c r="Q6046" s="2" t="s">
        <v>1154</v>
      </c>
    </row>
    <row r="6047" spans="1:17" ht="16.8" x14ac:dyDescent="0.3">
      <c r="A6047" t="s">
        <v>1224</v>
      </c>
      <c r="B6047">
        <v>4500946825</v>
      </c>
      <c r="C6047">
        <v>5186012</v>
      </c>
      <c r="D6047" t="s">
        <v>454</v>
      </c>
      <c r="E6047">
        <v>610402075</v>
      </c>
      <c r="F6047" t="s">
        <v>111</v>
      </c>
      <c r="G6047" s="4">
        <v>6766.4</v>
      </c>
      <c r="H6047" s="4">
        <v>202.99</v>
      </c>
      <c r="I6047">
        <v>7204</v>
      </c>
      <c r="J6047" t="str">
        <f>_xlfn.XLOOKUP(I6047,[1]Planilha1!$C:$C,[1]Planilha1!$B:$B)</f>
        <v>7204 - CD São Paulo</v>
      </c>
      <c r="K6047" t="str">
        <f>_xlfn.XLOOKUP(I6047,[1]Planilha1!$C:$C,[1]Planilha1!$D:$D)</f>
        <v>43.340.312/0010-48</v>
      </c>
      <c r="L6047" t="str">
        <f>_xlfn.XLOOKUP(B6047,[2]Projeto!$B:$B,[2]Projeto!$P:$P)</f>
        <v>Paga</v>
      </c>
      <c r="M6047">
        <v>701203</v>
      </c>
      <c r="N6047" t="s">
        <v>1125</v>
      </c>
      <c r="O6047" t="str">
        <f>_xlfn.XLOOKUP(N6047,[3]Planilha1!$N:$N,[3]Planilha1!$O:$O)</f>
        <v>FLAC</v>
      </c>
      <c r="P6047">
        <v>2026</v>
      </c>
      <c r="Q6047" s="2" t="s">
        <v>1154</v>
      </c>
    </row>
    <row r="6048" spans="1:17" ht="16.8" x14ac:dyDescent="0.3">
      <c r="A6048" t="s">
        <v>1224</v>
      </c>
      <c r="B6048">
        <v>4500946825</v>
      </c>
      <c r="C6048">
        <v>5261730</v>
      </c>
      <c r="D6048" t="s">
        <v>807</v>
      </c>
      <c r="E6048">
        <v>610038007</v>
      </c>
      <c r="F6048" t="s">
        <v>213</v>
      </c>
      <c r="G6048" s="4">
        <v>963</v>
      </c>
      <c r="H6048" s="4">
        <v>28.89</v>
      </c>
      <c r="I6048">
        <v>7204</v>
      </c>
      <c r="J6048" t="str">
        <f>_xlfn.XLOOKUP(I6048,[1]Planilha1!$C:$C,[1]Planilha1!$B:$B)</f>
        <v>7204 - CD São Paulo</v>
      </c>
      <c r="K6048" t="str">
        <f>_xlfn.XLOOKUP(I6048,[1]Planilha1!$C:$C,[1]Planilha1!$D:$D)</f>
        <v>43.340.312/0010-48</v>
      </c>
      <c r="L6048" t="str">
        <f>_xlfn.XLOOKUP(B6048,[2]Projeto!$B:$B,[2]Projeto!$P:$P)</f>
        <v>Paga</v>
      </c>
      <c r="M6048">
        <v>701203</v>
      </c>
      <c r="N6048" t="s">
        <v>1125</v>
      </c>
      <c r="O6048" t="str">
        <f>_xlfn.XLOOKUP(N6048,[3]Planilha1!$N:$N,[3]Planilha1!$O:$O)</f>
        <v>FLAC</v>
      </c>
      <c r="P6048">
        <v>2026</v>
      </c>
      <c r="Q6048" s="2" t="s">
        <v>1154</v>
      </c>
    </row>
    <row r="6049" spans="1:17" ht="16.8" x14ac:dyDescent="0.3">
      <c r="A6049" t="s">
        <v>1224</v>
      </c>
      <c r="B6049">
        <v>4500946825</v>
      </c>
      <c r="C6049">
        <v>5255389</v>
      </c>
      <c r="D6049" t="s">
        <v>316</v>
      </c>
      <c r="E6049">
        <v>610402075</v>
      </c>
      <c r="F6049" t="s">
        <v>111</v>
      </c>
      <c r="G6049" s="4">
        <v>211.45</v>
      </c>
      <c r="H6049" s="4">
        <v>6.34</v>
      </c>
      <c r="I6049">
        <v>7204</v>
      </c>
      <c r="J6049" t="str">
        <f>_xlfn.XLOOKUP(I6049,[1]Planilha1!$C:$C,[1]Planilha1!$B:$B)</f>
        <v>7204 - CD São Paulo</v>
      </c>
      <c r="K6049" t="str">
        <f>_xlfn.XLOOKUP(I6049,[1]Planilha1!$C:$C,[1]Planilha1!$D:$D)</f>
        <v>43.340.312/0010-48</v>
      </c>
      <c r="L6049" t="str">
        <f>_xlfn.XLOOKUP(B6049,[2]Projeto!$B:$B,[2]Projeto!$P:$P)</f>
        <v>Paga</v>
      </c>
      <c r="M6049">
        <v>701203</v>
      </c>
      <c r="N6049" t="s">
        <v>1125</v>
      </c>
      <c r="O6049" t="str">
        <f>_xlfn.XLOOKUP(N6049,[3]Planilha1!$N:$N,[3]Planilha1!$O:$O)</f>
        <v>FLAC</v>
      </c>
      <c r="P6049">
        <v>2026</v>
      </c>
      <c r="Q6049" s="2" t="s">
        <v>1154</v>
      </c>
    </row>
    <row r="6050" spans="1:17" ht="16.8" x14ac:dyDescent="0.3">
      <c r="A6050" t="s">
        <v>1224</v>
      </c>
      <c r="B6050">
        <v>4500946825</v>
      </c>
      <c r="C6050">
        <v>5180079</v>
      </c>
      <c r="D6050" t="s">
        <v>288</v>
      </c>
      <c r="E6050">
        <v>610405337</v>
      </c>
      <c r="F6050" t="s">
        <v>76</v>
      </c>
      <c r="G6050" s="4">
        <v>276.48</v>
      </c>
      <c r="H6050" s="4">
        <v>8.2899999999999991</v>
      </c>
      <c r="I6050">
        <v>7204</v>
      </c>
      <c r="J6050" t="str">
        <f>_xlfn.XLOOKUP(I6050,[1]Planilha1!$C:$C,[1]Planilha1!$B:$B)</f>
        <v>7204 - CD São Paulo</v>
      </c>
      <c r="K6050" t="str">
        <f>_xlfn.XLOOKUP(I6050,[1]Planilha1!$C:$C,[1]Planilha1!$D:$D)</f>
        <v>43.340.312/0010-48</v>
      </c>
      <c r="L6050" t="str">
        <f>_xlfn.XLOOKUP(B6050,[2]Projeto!$B:$B,[2]Projeto!$P:$P)</f>
        <v>Paga</v>
      </c>
      <c r="M6050">
        <v>701203</v>
      </c>
      <c r="N6050" t="s">
        <v>1125</v>
      </c>
      <c r="O6050" t="str">
        <f>_xlfn.XLOOKUP(N6050,[3]Planilha1!$N:$N,[3]Planilha1!$O:$O)</f>
        <v>FLAC</v>
      </c>
      <c r="P6050">
        <v>2026</v>
      </c>
      <c r="Q6050" s="2" t="s">
        <v>1154</v>
      </c>
    </row>
    <row r="6051" spans="1:17" ht="16.8" x14ac:dyDescent="0.3">
      <c r="A6051" t="s">
        <v>1224</v>
      </c>
      <c r="B6051">
        <v>4500946825</v>
      </c>
      <c r="C6051">
        <v>5180079</v>
      </c>
      <c r="D6051" t="s">
        <v>288</v>
      </c>
      <c r="E6051">
        <v>610402337</v>
      </c>
      <c r="F6051" t="s">
        <v>84</v>
      </c>
      <c r="G6051" s="4">
        <v>276.48</v>
      </c>
      <c r="H6051" s="4">
        <v>8.2899999999999991</v>
      </c>
      <c r="I6051">
        <v>7204</v>
      </c>
      <c r="J6051" t="str">
        <f>_xlfn.XLOOKUP(I6051,[1]Planilha1!$C:$C,[1]Planilha1!$B:$B)</f>
        <v>7204 - CD São Paulo</v>
      </c>
      <c r="K6051" t="str">
        <f>_xlfn.XLOOKUP(I6051,[1]Planilha1!$C:$C,[1]Planilha1!$D:$D)</f>
        <v>43.340.312/0010-48</v>
      </c>
      <c r="L6051" t="str">
        <f>_xlfn.XLOOKUP(B6051,[2]Projeto!$B:$B,[2]Projeto!$P:$P)</f>
        <v>Paga</v>
      </c>
      <c r="M6051">
        <v>701203</v>
      </c>
      <c r="N6051" t="s">
        <v>1125</v>
      </c>
      <c r="O6051" t="str">
        <f>_xlfn.XLOOKUP(N6051,[3]Planilha1!$N:$N,[3]Planilha1!$O:$O)</f>
        <v>FLAC</v>
      </c>
      <c r="P6051">
        <v>2026</v>
      </c>
      <c r="Q6051" s="2" t="s">
        <v>1154</v>
      </c>
    </row>
    <row r="6052" spans="1:17" ht="16.8" x14ac:dyDescent="0.3">
      <c r="A6052" t="s">
        <v>1224</v>
      </c>
      <c r="B6052">
        <v>4500946825</v>
      </c>
      <c r="C6052">
        <v>5283788</v>
      </c>
      <c r="D6052" t="s">
        <v>520</v>
      </c>
      <c r="E6052">
        <v>640112340</v>
      </c>
      <c r="F6052" t="s">
        <v>179</v>
      </c>
      <c r="G6052" s="4">
        <v>174.96</v>
      </c>
      <c r="H6052" s="4">
        <v>5.25</v>
      </c>
      <c r="I6052">
        <v>7204</v>
      </c>
      <c r="J6052" t="str">
        <f>_xlfn.XLOOKUP(I6052,[1]Planilha1!$C:$C,[1]Planilha1!$B:$B)</f>
        <v>7204 - CD São Paulo</v>
      </c>
      <c r="K6052" t="str">
        <f>_xlfn.XLOOKUP(I6052,[1]Planilha1!$C:$C,[1]Planilha1!$D:$D)</f>
        <v>43.340.312/0010-48</v>
      </c>
      <c r="L6052" t="str">
        <f>_xlfn.XLOOKUP(B6052,[2]Projeto!$B:$B,[2]Projeto!$P:$P)</f>
        <v>Paga</v>
      </c>
      <c r="M6052">
        <v>701203</v>
      </c>
      <c r="N6052" t="s">
        <v>1125</v>
      </c>
      <c r="O6052" t="str">
        <f>_xlfn.XLOOKUP(N6052,[3]Planilha1!$N:$N,[3]Planilha1!$O:$O)</f>
        <v>FLAC</v>
      </c>
      <c r="P6052">
        <v>2026</v>
      </c>
      <c r="Q6052" s="2" t="s">
        <v>1154</v>
      </c>
    </row>
    <row r="6053" spans="1:17" ht="16.8" x14ac:dyDescent="0.3">
      <c r="A6053" t="s">
        <v>1224</v>
      </c>
      <c r="B6053">
        <v>4500946825</v>
      </c>
      <c r="C6053">
        <v>5283788</v>
      </c>
      <c r="D6053" t="s">
        <v>520</v>
      </c>
      <c r="E6053">
        <v>610102368</v>
      </c>
      <c r="F6053" t="s">
        <v>88</v>
      </c>
      <c r="G6053" s="4">
        <v>117.12</v>
      </c>
      <c r="H6053" s="4">
        <v>3.51</v>
      </c>
      <c r="I6053">
        <v>7204</v>
      </c>
      <c r="J6053" t="str">
        <f>_xlfn.XLOOKUP(I6053,[1]Planilha1!$C:$C,[1]Planilha1!$B:$B)</f>
        <v>7204 - CD São Paulo</v>
      </c>
      <c r="K6053" t="str">
        <f>_xlfn.XLOOKUP(I6053,[1]Planilha1!$C:$C,[1]Planilha1!$D:$D)</f>
        <v>43.340.312/0010-48</v>
      </c>
      <c r="L6053" t="str">
        <f>_xlfn.XLOOKUP(B6053,[2]Projeto!$B:$B,[2]Projeto!$P:$P)</f>
        <v>Paga</v>
      </c>
      <c r="M6053">
        <v>701203</v>
      </c>
      <c r="N6053" t="s">
        <v>1125</v>
      </c>
      <c r="O6053" t="str">
        <f>_xlfn.XLOOKUP(N6053,[3]Planilha1!$N:$N,[3]Planilha1!$O:$O)</f>
        <v>FLAC</v>
      </c>
      <c r="P6053">
        <v>2026</v>
      </c>
      <c r="Q6053" s="2" t="s">
        <v>1154</v>
      </c>
    </row>
    <row r="6054" spans="1:17" ht="16.8" x14ac:dyDescent="0.3">
      <c r="A6054" t="s">
        <v>1224</v>
      </c>
      <c r="B6054">
        <v>4500946825</v>
      </c>
      <c r="C6054">
        <v>5283788</v>
      </c>
      <c r="D6054" t="s">
        <v>520</v>
      </c>
      <c r="E6054">
        <v>610116340</v>
      </c>
      <c r="F6054" t="s">
        <v>80</v>
      </c>
      <c r="G6054" s="4">
        <v>210.96</v>
      </c>
      <c r="H6054" s="4">
        <v>6.33</v>
      </c>
      <c r="I6054">
        <v>7204</v>
      </c>
      <c r="J6054" t="str">
        <f>_xlfn.XLOOKUP(I6054,[1]Planilha1!$C:$C,[1]Planilha1!$B:$B)</f>
        <v>7204 - CD São Paulo</v>
      </c>
      <c r="K6054" t="str">
        <f>_xlfn.XLOOKUP(I6054,[1]Planilha1!$C:$C,[1]Planilha1!$D:$D)</f>
        <v>43.340.312/0010-48</v>
      </c>
      <c r="L6054" t="str">
        <f>_xlfn.XLOOKUP(B6054,[2]Projeto!$B:$B,[2]Projeto!$P:$P)</f>
        <v>Paga</v>
      </c>
      <c r="M6054">
        <v>701203</v>
      </c>
      <c r="N6054" t="s">
        <v>1125</v>
      </c>
      <c r="O6054" t="str">
        <f>_xlfn.XLOOKUP(N6054,[3]Planilha1!$N:$N,[3]Planilha1!$O:$O)</f>
        <v>FLAC</v>
      </c>
      <c r="P6054">
        <v>2026</v>
      </c>
      <c r="Q6054" s="2" t="s">
        <v>1154</v>
      </c>
    </row>
    <row r="6055" spans="1:17" ht="16.8" x14ac:dyDescent="0.3">
      <c r="A6055" t="s">
        <v>1224</v>
      </c>
      <c r="B6055">
        <v>4500946825</v>
      </c>
      <c r="C6055">
        <v>5283788</v>
      </c>
      <c r="D6055" t="s">
        <v>520</v>
      </c>
      <c r="E6055">
        <v>610112340</v>
      </c>
      <c r="F6055" t="s">
        <v>140</v>
      </c>
      <c r="G6055" s="4">
        <v>212.4</v>
      </c>
      <c r="H6055" s="4">
        <v>6.37</v>
      </c>
      <c r="I6055">
        <v>7204</v>
      </c>
      <c r="J6055" t="str">
        <f>_xlfn.XLOOKUP(I6055,[1]Planilha1!$C:$C,[1]Planilha1!$B:$B)</f>
        <v>7204 - CD São Paulo</v>
      </c>
      <c r="K6055" t="str">
        <f>_xlfn.XLOOKUP(I6055,[1]Planilha1!$C:$C,[1]Planilha1!$D:$D)</f>
        <v>43.340.312/0010-48</v>
      </c>
      <c r="L6055" t="str">
        <f>_xlfn.XLOOKUP(B6055,[2]Projeto!$B:$B,[2]Projeto!$P:$P)</f>
        <v>Paga</v>
      </c>
      <c r="M6055">
        <v>701203</v>
      </c>
      <c r="N6055" t="s">
        <v>1125</v>
      </c>
      <c r="O6055" t="str">
        <f>_xlfn.XLOOKUP(N6055,[3]Planilha1!$N:$N,[3]Planilha1!$O:$O)</f>
        <v>FLAC</v>
      </c>
      <c r="P6055">
        <v>2026</v>
      </c>
      <c r="Q6055" s="2" t="s">
        <v>1154</v>
      </c>
    </row>
    <row r="6056" spans="1:17" ht="16.8" x14ac:dyDescent="0.3">
      <c r="A6056" t="s">
        <v>1224</v>
      </c>
      <c r="B6056">
        <v>4500946825</v>
      </c>
      <c r="C6056">
        <v>5283788</v>
      </c>
      <c r="D6056" t="s">
        <v>520</v>
      </c>
      <c r="E6056">
        <v>640111340</v>
      </c>
      <c r="F6056" t="s">
        <v>121</v>
      </c>
      <c r="G6056" s="4">
        <v>174.96</v>
      </c>
      <c r="H6056" s="4">
        <v>5.25</v>
      </c>
      <c r="I6056">
        <v>7204</v>
      </c>
      <c r="J6056" t="str">
        <f>_xlfn.XLOOKUP(I6056,[1]Planilha1!$C:$C,[1]Planilha1!$B:$B)</f>
        <v>7204 - CD São Paulo</v>
      </c>
      <c r="K6056" t="str">
        <f>_xlfn.XLOOKUP(I6056,[1]Planilha1!$C:$C,[1]Planilha1!$D:$D)</f>
        <v>43.340.312/0010-48</v>
      </c>
      <c r="L6056" t="str">
        <f>_xlfn.XLOOKUP(B6056,[2]Projeto!$B:$B,[2]Projeto!$P:$P)</f>
        <v>Paga</v>
      </c>
      <c r="M6056">
        <v>701203</v>
      </c>
      <c r="N6056" t="s">
        <v>1125</v>
      </c>
      <c r="O6056" t="str">
        <f>_xlfn.XLOOKUP(N6056,[3]Planilha1!$N:$N,[3]Planilha1!$O:$O)</f>
        <v>FLAC</v>
      </c>
      <c r="P6056">
        <v>2026</v>
      </c>
      <c r="Q6056" s="2" t="s">
        <v>1154</v>
      </c>
    </row>
    <row r="6057" spans="1:17" ht="16.8" x14ac:dyDescent="0.3">
      <c r="A6057" t="s">
        <v>1224</v>
      </c>
      <c r="B6057">
        <v>4500946825</v>
      </c>
      <c r="C6057">
        <v>5283788</v>
      </c>
      <c r="D6057" t="s">
        <v>520</v>
      </c>
      <c r="E6057">
        <v>610105368</v>
      </c>
      <c r="F6057" t="s">
        <v>251</v>
      </c>
      <c r="G6057" s="4">
        <v>164.16</v>
      </c>
      <c r="H6057" s="4">
        <v>4.92</v>
      </c>
      <c r="I6057">
        <v>7204</v>
      </c>
      <c r="J6057" t="str">
        <f>_xlfn.XLOOKUP(I6057,[1]Planilha1!$C:$C,[1]Planilha1!$B:$B)</f>
        <v>7204 - CD São Paulo</v>
      </c>
      <c r="K6057" t="str">
        <f>_xlfn.XLOOKUP(I6057,[1]Planilha1!$C:$C,[1]Planilha1!$D:$D)</f>
        <v>43.340.312/0010-48</v>
      </c>
      <c r="L6057" t="str">
        <f>_xlfn.XLOOKUP(B6057,[2]Projeto!$B:$B,[2]Projeto!$P:$P)</f>
        <v>Paga</v>
      </c>
      <c r="M6057">
        <v>701203</v>
      </c>
      <c r="N6057" t="s">
        <v>1125</v>
      </c>
      <c r="O6057" t="str">
        <f>_xlfn.XLOOKUP(N6057,[3]Planilha1!$N:$N,[3]Planilha1!$O:$O)</f>
        <v>FLAC</v>
      </c>
      <c r="P6057">
        <v>2026</v>
      </c>
      <c r="Q6057" s="2" t="s">
        <v>1154</v>
      </c>
    </row>
    <row r="6058" spans="1:17" ht="16.8" x14ac:dyDescent="0.3">
      <c r="A6058" t="s">
        <v>1224</v>
      </c>
      <c r="B6058">
        <v>4500946825</v>
      </c>
      <c r="C6058">
        <v>5283788</v>
      </c>
      <c r="D6058" t="s">
        <v>520</v>
      </c>
      <c r="E6058">
        <v>610100368</v>
      </c>
      <c r="F6058" t="s">
        <v>119</v>
      </c>
      <c r="G6058" s="4">
        <v>175.68</v>
      </c>
      <c r="H6058" s="4">
        <v>5.27</v>
      </c>
      <c r="I6058">
        <v>7204</v>
      </c>
      <c r="J6058" t="str">
        <f>_xlfn.XLOOKUP(I6058,[1]Planilha1!$C:$C,[1]Planilha1!$B:$B)</f>
        <v>7204 - CD São Paulo</v>
      </c>
      <c r="K6058" t="str">
        <f>_xlfn.XLOOKUP(I6058,[1]Planilha1!$C:$C,[1]Planilha1!$D:$D)</f>
        <v>43.340.312/0010-48</v>
      </c>
      <c r="L6058" t="str">
        <f>_xlfn.XLOOKUP(B6058,[2]Projeto!$B:$B,[2]Projeto!$P:$P)</f>
        <v>Paga</v>
      </c>
      <c r="M6058">
        <v>701203</v>
      </c>
      <c r="N6058" t="s">
        <v>1125</v>
      </c>
      <c r="O6058" t="str">
        <f>_xlfn.XLOOKUP(N6058,[3]Planilha1!$N:$N,[3]Planilha1!$O:$O)</f>
        <v>FLAC</v>
      </c>
      <c r="P6058">
        <v>2026</v>
      </c>
      <c r="Q6058" s="2" t="s">
        <v>1154</v>
      </c>
    </row>
    <row r="6059" spans="1:17" ht="16.8" x14ac:dyDescent="0.3">
      <c r="A6059" t="s">
        <v>1224</v>
      </c>
      <c r="B6059">
        <v>4500946825</v>
      </c>
      <c r="C6059">
        <v>5283788</v>
      </c>
      <c r="D6059" t="s">
        <v>520</v>
      </c>
      <c r="E6059">
        <v>610138368</v>
      </c>
      <c r="F6059" t="s">
        <v>900</v>
      </c>
      <c r="G6059" s="4">
        <v>109.44</v>
      </c>
      <c r="H6059" s="4">
        <v>3.28</v>
      </c>
      <c r="I6059">
        <v>7204</v>
      </c>
      <c r="J6059" t="str">
        <f>_xlfn.XLOOKUP(I6059,[1]Planilha1!$C:$C,[1]Planilha1!$B:$B)</f>
        <v>7204 - CD São Paulo</v>
      </c>
      <c r="K6059" t="str">
        <f>_xlfn.XLOOKUP(I6059,[1]Planilha1!$C:$C,[1]Planilha1!$D:$D)</f>
        <v>43.340.312/0010-48</v>
      </c>
      <c r="L6059" t="str">
        <f>_xlfn.XLOOKUP(B6059,[2]Projeto!$B:$B,[2]Projeto!$P:$P)</f>
        <v>Paga</v>
      </c>
      <c r="M6059">
        <v>701203</v>
      </c>
      <c r="N6059" t="s">
        <v>1125</v>
      </c>
      <c r="O6059" t="str">
        <f>_xlfn.XLOOKUP(N6059,[3]Planilha1!$N:$N,[3]Planilha1!$O:$O)</f>
        <v>FLAC</v>
      </c>
      <c r="P6059">
        <v>2026</v>
      </c>
      <c r="Q6059" s="2" t="s">
        <v>1154</v>
      </c>
    </row>
    <row r="6060" spans="1:17" ht="16.8" x14ac:dyDescent="0.3">
      <c r="A6060" t="s">
        <v>1224</v>
      </c>
      <c r="B6060">
        <v>4500946825</v>
      </c>
      <c r="C6060">
        <v>5283788</v>
      </c>
      <c r="D6060" t="s">
        <v>520</v>
      </c>
      <c r="E6060">
        <v>610110340</v>
      </c>
      <c r="F6060" t="s">
        <v>122</v>
      </c>
      <c r="G6060" s="4">
        <v>212.4</v>
      </c>
      <c r="H6060" s="4">
        <v>6.37</v>
      </c>
      <c r="I6060">
        <v>7204</v>
      </c>
      <c r="J6060" t="str">
        <f>_xlfn.XLOOKUP(I6060,[1]Planilha1!$C:$C,[1]Planilha1!$B:$B)</f>
        <v>7204 - CD São Paulo</v>
      </c>
      <c r="K6060" t="str">
        <f>_xlfn.XLOOKUP(I6060,[1]Planilha1!$C:$C,[1]Planilha1!$D:$D)</f>
        <v>43.340.312/0010-48</v>
      </c>
      <c r="L6060" t="str">
        <f>_xlfn.XLOOKUP(B6060,[2]Projeto!$B:$B,[2]Projeto!$P:$P)</f>
        <v>Paga</v>
      </c>
      <c r="M6060">
        <v>701203</v>
      </c>
      <c r="N6060" t="s">
        <v>1125</v>
      </c>
      <c r="O6060" t="str">
        <f>_xlfn.XLOOKUP(N6060,[3]Planilha1!$N:$N,[3]Planilha1!$O:$O)</f>
        <v>FLAC</v>
      </c>
      <c r="P6060">
        <v>2026</v>
      </c>
      <c r="Q6060" s="2" t="s">
        <v>1154</v>
      </c>
    </row>
    <row r="6061" spans="1:17" ht="16.8" x14ac:dyDescent="0.3">
      <c r="A6061" t="s">
        <v>1224</v>
      </c>
      <c r="B6061">
        <v>4500946825</v>
      </c>
      <c r="C6061">
        <v>5278455</v>
      </c>
      <c r="D6061" t="s">
        <v>307</v>
      </c>
      <c r="E6061">
        <v>610100477</v>
      </c>
      <c r="F6061" t="s">
        <v>103</v>
      </c>
      <c r="G6061" s="4">
        <v>82.6</v>
      </c>
      <c r="H6061" s="4">
        <v>2.48</v>
      </c>
      <c r="I6061">
        <v>7204</v>
      </c>
      <c r="J6061" t="str">
        <f>_xlfn.XLOOKUP(I6061,[1]Planilha1!$C:$C,[1]Planilha1!$B:$B)</f>
        <v>7204 - CD São Paulo</v>
      </c>
      <c r="K6061" t="str">
        <f>_xlfn.XLOOKUP(I6061,[1]Planilha1!$C:$C,[1]Planilha1!$D:$D)</f>
        <v>43.340.312/0010-48</v>
      </c>
      <c r="L6061" t="str">
        <f>_xlfn.XLOOKUP(B6061,[2]Projeto!$B:$B,[2]Projeto!$P:$P)</f>
        <v>Paga</v>
      </c>
      <c r="M6061">
        <v>701203</v>
      </c>
      <c r="N6061" t="s">
        <v>1125</v>
      </c>
      <c r="O6061" t="str">
        <f>_xlfn.XLOOKUP(N6061,[3]Planilha1!$N:$N,[3]Planilha1!$O:$O)</f>
        <v>FLAC</v>
      </c>
      <c r="P6061">
        <v>2026</v>
      </c>
      <c r="Q6061" s="2" t="s">
        <v>1154</v>
      </c>
    </row>
    <row r="6062" spans="1:17" ht="16.8" x14ac:dyDescent="0.3">
      <c r="A6062" t="s">
        <v>1224</v>
      </c>
      <c r="B6062">
        <v>4500946825</v>
      </c>
      <c r="C6062">
        <v>5278455</v>
      </c>
      <c r="D6062" t="s">
        <v>307</v>
      </c>
      <c r="E6062">
        <v>610109363</v>
      </c>
      <c r="F6062" t="s">
        <v>135</v>
      </c>
      <c r="G6062" s="4">
        <v>117.96</v>
      </c>
      <c r="H6062" s="4">
        <v>3.54</v>
      </c>
      <c r="I6062">
        <v>7204</v>
      </c>
      <c r="J6062" t="str">
        <f>_xlfn.XLOOKUP(I6062,[1]Planilha1!$C:$C,[1]Planilha1!$B:$B)</f>
        <v>7204 - CD São Paulo</v>
      </c>
      <c r="K6062" t="str">
        <f>_xlfn.XLOOKUP(I6062,[1]Planilha1!$C:$C,[1]Planilha1!$D:$D)</f>
        <v>43.340.312/0010-48</v>
      </c>
      <c r="L6062" t="str">
        <f>_xlfn.XLOOKUP(B6062,[2]Projeto!$B:$B,[2]Projeto!$P:$P)</f>
        <v>Paga</v>
      </c>
      <c r="M6062">
        <v>701203</v>
      </c>
      <c r="N6062" t="s">
        <v>1125</v>
      </c>
      <c r="O6062" t="str">
        <f>_xlfn.XLOOKUP(N6062,[3]Planilha1!$N:$N,[3]Planilha1!$O:$O)</f>
        <v>FLAC</v>
      </c>
      <c r="P6062">
        <v>2026</v>
      </c>
      <c r="Q6062" s="2" t="s">
        <v>1154</v>
      </c>
    </row>
    <row r="6063" spans="1:17" ht="16.8" x14ac:dyDescent="0.3">
      <c r="A6063" t="s">
        <v>1224</v>
      </c>
      <c r="B6063">
        <v>4500946825</v>
      </c>
      <c r="C6063">
        <v>5034557</v>
      </c>
      <c r="D6063" t="s">
        <v>197</v>
      </c>
      <c r="E6063">
        <v>610601437</v>
      </c>
      <c r="F6063" t="s">
        <v>747</v>
      </c>
      <c r="G6063" s="4">
        <v>332.64</v>
      </c>
      <c r="H6063" s="4">
        <v>9.98</v>
      </c>
      <c r="I6063">
        <v>7204</v>
      </c>
      <c r="J6063" t="str">
        <f>_xlfn.XLOOKUP(I6063,[1]Planilha1!$C:$C,[1]Planilha1!$B:$B)</f>
        <v>7204 - CD São Paulo</v>
      </c>
      <c r="K6063" t="str">
        <f>_xlfn.XLOOKUP(I6063,[1]Planilha1!$C:$C,[1]Planilha1!$D:$D)</f>
        <v>43.340.312/0010-48</v>
      </c>
      <c r="L6063" t="str">
        <f>_xlfn.XLOOKUP(B6063,[2]Projeto!$B:$B,[2]Projeto!$P:$P)</f>
        <v>Paga</v>
      </c>
      <c r="M6063">
        <v>701203</v>
      </c>
      <c r="N6063" t="s">
        <v>1125</v>
      </c>
      <c r="O6063" t="str">
        <f>_xlfn.XLOOKUP(N6063,[3]Planilha1!$N:$N,[3]Planilha1!$O:$O)</f>
        <v>FLAC</v>
      </c>
      <c r="P6063">
        <v>2026</v>
      </c>
      <c r="Q6063" s="2" t="s">
        <v>1154</v>
      </c>
    </row>
    <row r="6064" spans="1:17" ht="16.8" x14ac:dyDescent="0.3">
      <c r="A6064" t="s">
        <v>1224</v>
      </c>
      <c r="B6064">
        <v>4500946825</v>
      </c>
      <c r="C6064">
        <v>5254073</v>
      </c>
      <c r="D6064" t="s">
        <v>231</v>
      </c>
      <c r="E6064">
        <v>610038007</v>
      </c>
      <c r="F6064" t="s">
        <v>213</v>
      </c>
      <c r="G6064" s="4">
        <v>1284</v>
      </c>
      <c r="H6064" s="4">
        <v>38.520000000000003</v>
      </c>
      <c r="I6064">
        <v>7204</v>
      </c>
      <c r="J6064" t="str">
        <f>_xlfn.XLOOKUP(I6064,[1]Planilha1!$C:$C,[1]Planilha1!$B:$B)</f>
        <v>7204 - CD São Paulo</v>
      </c>
      <c r="K6064" t="str">
        <f>_xlfn.XLOOKUP(I6064,[1]Planilha1!$C:$C,[1]Planilha1!$D:$D)</f>
        <v>43.340.312/0010-48</v>
      </c>
      <c r="L6064" t="str">
        <f>_xlfn.XLOOKUP(B6064,[2]Projeto!$B:$B,[2]Projeto!$P:$P)</f>
        <v>Paga</v>
      </c>
      <c r="M6064">
        <v>701203</v>
      </c>
      <c r="N6064" t="s">
        <v>1125</v>
      </c>
      <c r="O6064" t="str">
        <f>_xlfn.XLOOKUP(N6064,[3]Planilha1!$N:$N,[3]Planilha1!$O:$O)</f>
        <v>FLAC</v>
      </c>
      <c r="P6064">
        <v>2026</v>
      </c>
      <c r="Q6064" s="2" t="s">
        <v>1154</v>
      </c>
    </row>
    <row r="6065" spans="1:17" ht="16.8" x14ac:dyDescent="0.3">
      <c r="A6065" t="s">
        <v>1224</v>
      </c>
      <c r="B6065">
        <v>4500946825</v>
      </c>
      <c r="C6065">
        <v>5145301</v>
      </c>
      <c r="D6065" t="s">
        <v>199</v>
      </c>
      <c r="E6065">
        <v>610405337</v>
      </c>
      <c r="F6065" t="s">
        <v>76</v>
      </c>
      <c r="G6065" s="4">
        <v>276.48</v>
      </c>
      <c r="H6065" s="4">
        <v>8.2899999999999991</v>
      </c>
      <c r="I6065">
        <v>7204</v>
      </c>
      <c r="J6065" t="str">
        <f>_xlfn.XLOOKUP(I6065,[1]Planilha1!$C:$C,[1]Planilha1!$B:$B)</f>
        <v>7204 - CD São Paulo</v>
      </c>
      <c r="K6065" t="str">
        <f>_xlfn.XLOOKUP(I6065,[1]Planilha1!$C:$C,[1]Planilha1!$D:$D)</f>
        <v>43.340.312/0010-48</v>
      </c>
      <c r="L6065" t="str">
        <f>_xlfn.XLOOKUP(B6065,[2]Projeto!$B:$B,[2]Projeto!$P:$P)</f>
        <v>Paga</v>
      </c>
      <c r="M6065">
        <v>701203</v>
      </c>
      <c r="N6065" t="s">
        <v>1125</v>
      </c>
      <c r="O6065" t="str">
        <f>_xlfn.XLOOKUP(N6065,[3]Planilha1!$N:$N,[3]Planilha1!$O:$O)</f>
        <v>FLAC</v>
      </c>
      <c r="P6065">
        <v>2026</v>
      </c>
      <c r="Q6065" s="2" t="s">
        <v>1154</v>
      </c>
    </row>
    <row r="6066" spans="1:17" ht="16.8" x14ac:dyDescent="0.3">
      <c r="A6066" t="s">
        <v>1224</v>
      </c>
      <c r="B6066">
        <v>4500946825</v>
      </c>
      <c r="C6066">
        <v>5145301</v>
      </c>
      <c r="D6066" t="s">
        <v>199</v>
      </c>
      <c r="E6066">
        <v>610102463</v>
      </c>
      <c r="F6066" t="s">
        <v>93</v>
      </c>
      <c r="G6066" s="4">
        <v>165.24</v>
      </c>
      <c r="H6066" s="4">
        <v>4.96</v>
      </c>
      <c r="I6066">
        <v>7204</v>
      </c>
      <c r="J6066" t="str">
        <f>_xlfn.XLOOKUP(I6066,[1]Planilha1!$C:$C,[1]Planilha1!$B:$B)</f>
        <v>7204 - CD São Paulo</v>
      </c>
      <c r="K6066" t="str">
        <f>_xlfn.XLOOKUP(I6066,[1]Planilha1!$C:$C,[1]Planilha1!$D:$D)</f>
        <v>43.340.312/0010-48</v>
      </c>
      <c r="L6066" t="str">
        <f>_xlfn.XLOOKUP(B6066,[2]Projeto!$B:$B,[2]Projeto!$P:$P)</f>
        <v>Paga</v>
      </c>
      <c r="M6066">
        <v>701203</v>
      </c>
      <c r="N6066" t="s">
        <v>1125</v>
      </c>
      <c r="O6066" t="str">
        <f>_xlfn.XLOOKUP(N6066,[3]Planilha1!$N:$N,[3]Planilha1!$O:$O)</f>
        <v>FLAC</v>
      </c>
      <c r="P6066">
        <v>2026</v>
      </c>
      <c r="Q6066" s="2" t="s">
        <v>1154</v>
      </c>
    </row>
    <row r="6067" spans="1:17" ht="16.8" x14ac:dyDescent="0.3">
      <c r="A6067" t="s">
        <v>1224</v>
      </c>
      <c r="B6067">
        <v>4500946825</v>
      </c>
      <c r="C6067">
        <v>5145301</v>
      </c>
      <c r="D6067" t="s">
        <v>199</v>
      </c>
      <c r="E6067">
        <v>610402337</v>
      </c>
      <c r="F6067" t="s">
        <v>84</v>
      </c>
      <c r="G6067" s="4">
        <v>92.16</v>
      </c>
      <c r="H6067" s="4">
        <v>2.76</v>
      </c>
      <c r="I6067">
        <v>7204</v>
      </c>
      <c r="J6067" t="str">
        <f>_xlfn.XLOOKUP(I6067,[1]Planilha1!$C:$C,[1]Planilha1!$B:$B)</f>
        <v>7204 - CD São Paulo</v>
      </c>
      <c r="K6067" t="str">
        <f>_xlfn.XLOOKUP(I6067,[1]Planilha1!$C:$C,[1]Planilha1!$D:$D)</f>
        <v>43.340.312/0010-48</v>
      </c>
      <c r="L6067" t="str">
        <f>_xlfn.XLOOKUP(B6067,[2]Projeto!$B:$B,[2]Projeto!$P:$P)</f>
        <v>Paga</v>
      </c>
      <c r="M6067">
        <v>701203</v>
      </c>
      <c r="N6067" t="s">
        <v>1125</v>
      </c>
      <c r="O6067" t="str">
        <f>_xlfn.XLOOKUP(N6067,[3]Planilha1!$N:$N,[3]Planilha1!$O:$O)</f>
        <v>FLAC</v>
      </c>
      <c r="P6067">
        <v>2026</v>
      </c>
      <c r="Q6067" s="2" t="s">
        <v>1154</v>
      </c>
    </row>
    <row r="6068" spans="1:17" ht="16.8" x14ac:dyDescent="0.3">
      <c r="A6068" t="s">
        <v>1224</v>
      </c>
      <c r="B6068">
        <v>4500946825</v>
      </c>
      <c r="C6068">
        <v>5259823</v>
      </c>
      <c r="D6068" t="s">
        <v>204</v>
      </c>
      <c r="E6068">
        <v>610102368</v>
      </c>
      <c r="F6068" t="s">
        <v>88</v>
      </c>
      <c r="G6068" s="4">
        <v>300</v>
      </c>
      <c r="H6068" s="4">
        <v>9</v>
      </c>
      <c r="I6068">
        <v>7204</v>
      </c>
      <c r="J6068" t="str">
        <f>_xlfn.XLOOKUP(I6068,[1]Planilha1!$C:$C,[1]Planilha1!$B:$B)</f>
        <v>7204 - CD São Paulo</v>
      </c>
      <c r="K6068" t="str">
        <f>_xlfn.XLOOKUP(I6068,[1]Planilha1!$C:$C,[1]Planilha1!$D:$D)</f>
        <v>43.340.312/0010-48</v>
      </c>
      <c r="L6068" t="str">
        <f>_xlfn.XLOOKUP(B6068,[2]Projeto!$B:$B,[2]Projeto!$P:$P)</f>
        <v>Paga</v>
      </c>
      <c r="M6068">
        <v>701203</v>
      </c>
      <c r="N6068" t="s">
        <v>1125</v>
      </c>
      <c r="O6068" t="str">
        <f>_xlfn.XLOOKUP(N6068,[3]Planilha1!$N:$N,[3]Planilha1!$O:$O)</f>
        <v>FLAC</v>
      </c>
      <c r="P6068">
        <v>2026</v>
      </c>
      <c r="Q6068" s="2" t="s">
        <v>1154</v>
      </c>
    </row>
    <row r="6069" spans="1:17" ht="16.8" x14ac:dyDescent="0.3">
      <c r="A6069" t="s">
        <v>1224</v>
      </c>
      <c r="B6069">
        <v>4500946825</v>
      </c>
      <c r="C6069">
        <v>5259823</v>
      </c>
      <c r="D6069" t="s">
        <v>204</v>
      </c>
      <c r="E6069">
        <v>610100477</v>
      </c>
      <c r="F6069" t="s">
        <v>103</v>
      </c>
      <c r="G6069" s="4">
        <v>84</v>
      </c>
      <c r="H6069" s="4">
        <v>2.52</v>
      </c>
      <c r="I6069">
        <v>7204</v>
      </c>
      <c r="J6069" t="str">
        <f>_xlfn.XLOOKUP(I6069,[1]Planilha1!$C:$C,[1]Planilha1!$B:$B)</f>
        <v>7204 - CD São Paulo</v>
      </c>
      <c r="K6069" t="str">
        <f>_xlfn.XLOOKUP(I6069,[1]Planilha1!$C:$C,[1]Planilha1!$D:$D)</f>
        <v>43.340.312/0010-48</v>
      </c>
      <c r="L6069" t="str">
        <f>_xlfn.XLOOKUP(B6069,[2]Projeto!$B:$B,[2]Projeto!$P:$P)</f>
        <v>Paga</v>
      </c>
      <c r="M6069">
        <v>701203</v>
      </c>
      <c r="N6069" t="s">
        <v>1125</v>
      </c>
      <c r="O6069" t="str">
        <f>_xlfn.XLOOKUP(N6069,[3]Planilha1!$N:$N,[3]Planilha1!$O:$O)</f>
        <v>FLAC</v>
      </c>
      <c r="P6069">
        <v>2026</v>
      </c>
      <c r="Q6069" s="2" t="s">
        <v>1154</v>
      </c>
    </row>
    <row r="6070" spans="1:17" ht="16.8" x14ac:dyDescent="0.3">
      <c r="A6070" t="s">
        <v>1224</v>
      </c>
      <c r="B6070">
        <v>4500946825</v>
      </c>
      <c r="C6070">
        <v>5262403</v>
      </c>
      <c r="D6070" t="s">
        <v>232</v>
      </c>
      <c r="E6070">
        <v>610038007</v>
      </c>
      <c r="F6070" t="s">
        <v>213</v>
      </c>
      <c r="G6070" s="4">
        <v>321</v>
      </c>
      <c r="H6070" s="4">
        <v>9.6300000000000008</v>
      </c>
      <c r="I6070">
        <v>7204</v>
      </c>
      <c r="J6070" t="str">
        <f>_xlfn.XLOOKUP(I6070,[1]Planilha1!$C:$C,[1]Planilha1!$B:$B)</f>
        <v>7204 - CD São Paulo</v>
      </c>
      <c r="K6070" t="str">
        <f>_xlfn.XLOOKUP(I6070,[1]Planilha1!$C:$C,[1]Planilha1!$D:$D)</f>
        <v>43.340.312/0010-48</v>
      </c>
      <c r="L6070" t="str">
        <f>_xlfn.XLOOKUP(B6070,[2]Projeto!$B:$B,[2]Projeto!$P:$P)</f>
        <v>Paga</v>
      </c>
      <c r="M6070">
        <v>701203</v>
      </c>
      <c r="N6070" t="s">
        <v>1125</v>
      </c>
      <c r="O6070" t="str">
        <f>_xlfn.XLOOKUP(N6070,[3]Planilha1!$N:$N,[3]Planilha1!$O:$O)</f>
        <v>FLAC</v>
      </c>
      <c r="P6070">
        <v>2026</v>
      </c>
      <c r="Q6070" s="2" t="s">
        <v>1154</v>
      </c>
    </row>
    <row r="6071" spans="1:17" ht="16.8" x14ac:dyDescent="0.3">
      <c r="A6071" t="s">
        <v>1224</v>
      </c>
      <c r="B6071">
        <v>4500946825</v>
      </c>
      <c r="C6071">
        <v>5253127</v>
      </c>
      <c r="D6071" t="s">
        <v>358</v>
      </c>
      <c r="E6071">
        <v>610501353</v>
      </c>
      <c r="F6071" t="s">
        <v>144</v>
      </c>
      <c r="G6071" s="4">
        <v>435.7</v>
      </c>
      <c r="H6071" s="4">
        <v>13.07</v>
      </c>
      <c r="I6071">
        <v>7204</v>
      </c>
      <c r="J6071" t="str">
        <f>_xlfn.XLOOKUP(I6071,[1]Planilha1!$C:$C,[1]Planilha1!$B:$B)</f>
        <v>7204 - CD São Paulo</v>
      </c>
      <c r="K6071" t="str">
        <f>_xlfn.XLOOKUP(I6071,[1]Planilha1!$C:$C,[1]Planilha1!$D:$D)</f>
        <v>43.340.312/0010-48</v>
      </c>
      <c r="L6071" t="str">
        <f>_xlfn.XLOOKUP(B6071,[2]Projeto!$B:$B,[2]Projeto!$P:$P)</f>
        <v>Paga</v>
      </c>
      <c r="M6071">
        <v>701203</v>
      </c>
      <c r="N6071" t="s">
        <v>1125</v>
      </c>
      <c r="O6071" t="str">
        <f>_xlfn.XLOOKUP(N6071,[3]Planilha1!$N:$N,[3]Planilha1!$O:$O)</f>
        <v>FLAC</v>
      </c>
      <c r="P6071">
        <v>2026</v>
      </c>
      <c r="Q6071" s="2" t="s">
        <v>1154</v>
      </c>
    </row>
    <row r="6072" spans="1:17" ht="16.8" x14ac:dyDescent="0.3">
      <c r="A6072" t="s">
        <v>1224</v>
      </c>
      <c r="B6072">
        <v>4500946825</v>
      </c>
      <c r="C6072">
        <v>5278660</v>
      </c>
      <c r="D6072" t="s">
        <v>404</v>
      </c>
      <c r="E6072">
        <v>610038007</v>
      </c>
      <c r="F6072" t="s">
        <v>213</v>
      </c>
      <c r="G6072" s="4">
        <v>1926</v>
      </c>
      <c r="H6072" s="4">
        <v>57.78</v>
      </c>
      <c r="I6072">
        <v>7204</v>
      </c>
      <c r="J6072" t="str">
        <f>_xlfn.XLOOKUP(I6072,[1]Planilha1!$C:$C,[1]Planilha1!$B:$B)</f>
        <v>7204 - CD São Paulo</v>
      </c>
      <c r="K6072" t="str">
        <f>_xlfn.XLOOKUP(I6072,[1]Planilha1!$C:$C,[1]Planilha1!$D:$D)</f>
        <v>43.340.312/0010-48</v>
      </c>
      <c r="L6072" t="str">
        <f>_xlfn.XLOOKUP(B6072,[2]Projeto!$B:$B,[2]Projeto!$P:$P)</f>
        <v>Paga</v>
      </c>
      <c r="M6072">
        <v>701203</v>
      </c>
      <c r="N6072" t="s">
        <v>1125</v>
      </c>
      <c r="O6072" t="str">
        <f>_xlfn.XLOOKUP(N6072,[3]Planilha1!$N:$N,[3]Planilha1!$O:$O)</f>
        <v>FLAC</v>
      </c>
      <c r="P6072">
        <v>2026</v>
      </c>
      <c r="Q6072" s="2" t="s">
        <v>1154</v>
      </c>
    </row>
    <row r="6073" spans="1:17" ht="16.8" x14ac:dyDescent="0.3">
      <c r="A6073" t="s">
        <v>1224</v>
      </c>
      <c r="B6073">
        <v>4500946825</v>
      </c>
      <c r="C6073">
        <v>5253698</v>
      </c>
      <c r="D6073" t="s">
        <v>471</v>
      </c>
      <c r="E6073">
        <v>610101477</v>
      </c>
      <c r="F6073" t="s">
        <v>855</v>
      </c>
      <c r="G6073" s="4">
        <v>330.4</v>
      </c>
      <c r="H6073" s="4">
        <v>9.91</v>
      </c>
      <c r="I6073">
        <v>7204</v>
      </c>
      <c r="J6073" t="str">
        <f>_xlfn.XLOOKUP(I6073,[1]Planilha1!$C:$C,[1]Planilha1!$B:$B)</f>
        <v>7204 - CD São Paulo</v>
      </c>
      <c r="K6073" t="str">
        <f>_xlfn.XLOOKUP(I6073,[1]Planilha1!$C:$C,[1]Planilha1!$D:$D)</f>
        <v>43.340.312/0010-48</v>
      </c>
      <c r="L6073" t="str">
        <f>_xlfn.XLOOKUP(B6073,[2]Projeto!$B:$B,[2]Projeto!$P:$P)</f>
        <v>Paga</v>
      </c>
      <c r="M6073">
        <v>701203</v>
      </c>
      <c r="N6073" t="s">
        <v>1125</v>
      </c>
      <c r="O6073" t="str">
        <f>_xlfn.XLOOKUP(N6073,[3]Planilha1!$N:$N,[3]Planilha1!$O:$O)</f>
        <v>FLAC</v>
      </c>
      <c r="P6073">
        <v>2026</v>
      </c>
      <c r="Q6073" s="2" t="s">
        <v>1154</v>
      </c>
    </row>
    <row r="6074" spans="1:17" ht="16.8" x14ac:dyDescent="0.3">
      <c r="A6074" t="s">
        <v>1224</v>
      </c>
      <c r="B6074">
        <v>4500946825</v>
      </c>
      <c r="C6074">
        <v>5253698</v>
      </c>
      <c r="D6074" t="s">
        <v>471</v>
      </c>
      <c r="E6074">
        <v>610100477</v>
      </c>
      <c r="F6074" t="s">
        <v>103</v>
      </c>
      <c r="G6074" s="4">
        <v>336</v>
      </c>
      <c r="H6074" s="4">
        <v>10.08</v>
      </c>
      <c r="I6074">
        <v>7204</v>
      </c>
      <c r="J6074" t="str">
        <f>_xlfn.XLOOKUP(I6074,[1]Planilha1!$C:$C,[1]Planilha1!$B:$B)</f>
        <v>7204 - CD São Paulo</v>
      </c>
      <c r="K6074" t="str">
        <f>_xlfn.XLOOKUP(I6074,[1]Planilha1!$C:$C,[1]Planilha1!$D:$D)</f>
        <v>43.340.312/0010-48</v>
      </c>
      <c r="L6074" t="str">
        <f>_xlfn.XLOOKUP(B6074,[2]Projeto!$B:$B,[2]Projeto!$P:$P)</f>
        <v>Paga</v>
      </c>
      <c r="M6074">
        <v>701203</v>
      </c>
      <c r="N6074" t="s">
        <v>1125</v>
      </c>
      <c r="O6074" t="str">
        <f>_xlfn.XLOOKUP(N6074,[3]Planilha1!$N:$N,[3]Planilha1!$O:$O)</f>
        <v>FLAC</v>
      </c>
      <c r="P6074">
        <v>2026</v>
      </c>
      <c r="Q6074" s="2" t="s">
        <v>1154</v>
      </c>
    </row>
    <row r="6075" spans="1:17" ht="16.8" x14ac:dyDescent="0.3">
      <c r="A6075" t="s">
        <v>1224</v>
      </c>
      <c r="B6075">
        <v>4500946825</v>
      </c>
      <c r="C6075">
        <v>5117795</v>
      </c>
      <c r="D6075" t="s">
        <v>241</v>
      </c>
      <c r="E6075">
        <v>540437436</v>
      </c>
      <c r="F6075" t="s">
        <v>298</v>
      </c>
      <c r="G6075" s="4">
        <v>2337.6</v>
      </c>
      <c r="H6075" s="4">
        <v>70.13</v>
      </c>
      <c r="I6075">
        <v>7204</v>
      </c>
      <c r="J6075" t="str">
        <f>_xlfn.XLOOKUP(I6075,[1]Planilha1!$C:$C,[1]Planilha1!$B:$B)</f>
        <v>7204 - CD São Paulo</v>
      </c>
      <c r="K6075" t="str">
        <f>_xlfn.XLOOKUP(I6075,[1]Planilha1!$C:$C,[1]Planilha1!$D:$D)</f>
        <v>43.340.312/0010-48</v>
      </c>
      <c r="L6075" t="str">
        <f>_xlfn.XLOOKUP(B6075,[2]Projeto!$B:$B,[2]Projeto!$P:$P)</f>
        <v>Paga</v>
      </c>
      <c r="M6075">
        <v>701203</v>
      </c>
      <c r="N6075" t="s">
        <v>1125</v>
      </c>
      <c r="O6075" t="str">
        <f>_xlfn.XLOOKUP(N6075,[3]Planilha1!$N:$N,[3]Planilha1!$O:$O)</f>
        <v>FLAC</v>
      </c>
      <c r="P6075">
        <v>2026</v>
      </c>
      <c r="Q6075" s="2" t="s">
        <v>1154</v>
      </c>
    </row>
    <row r="6076" spans="1:17" ht="16.8" x14ac:dyDescent="0.3">
      <c r="A6076" t="s">
        <v>1224</v>
      </c>
      <c r="B6076">
        <v>4500946825</v>
      </c>
      <c r="C6076">
        <v>5117795</v>
      </c>
      <c r="D6076" t="s">
        <v>241</v>
      </c>
      <c r="E6076">
        <v>540437433</v>
      </c>
      <c r="F6076" t="s">
        <v>167</v>
      </c>
      <c r="G6076" s="4">
        <v>2337.6</v>
      </c>
      <c r="H6076" s="4">
        <v>70.13</v>
      </c>
      <c r="I6076">
        <v>7204</v>
      </c>
      <c r="J6076" t="str">
        <f>_xlfn.XLOOKUP(I6076,[1]Planilha1!$C:$C,[1]Planilha1!$B:$B)</f>
        <v>7204 - CD São Paulo</v>
      </c>
      <c r="K6076" t="str">
        <f>_xlfn.XLOOKUP(I6076,[1]Planilha1!$C:$C,[1]Planilha1!$D:$D)</f>
        <v>43.340.312/0010-48</v>
      </c>
      <c r="L6076" t="str">
        <f>_xlfn.XLOOKUP(B6076,[2]Projeto!$B:$B,[2]Projeto!$P:$P)</f>
        <v>Paga</v>
      </c>
      <c r="M6076">
        <v>701203</v>
      </c>
      <c r="N6076" t="s">
        <v>1125</v>
      </c>
      <c r="O6076" t="str">
        <f>_xlfn.XLOOKUP(N6076,[3]Planilha1!$N:$N,[3]Planilha1!$O:$O)</f>
        <v>FLAC</v>
      </c>
      <c r="P6076">
        <v>2026</v>
      </c>
      <c r="Q6076" s="2" t="s">
        <v>1154</v>
      </c>
    </row>
    <row r="6077" spans="1:17" ht="16.8" x14ac:dyDescent="0.3">
      <c r="A6077" t="s">
        <v>1224</v>
      </c>
      <c r="B6077">
        <v>4500946825</v>
      </c>
      <c r="C6077">
        <v>5117795</v>
      </c>
      <c r="D6077" t="s">
        <v>241</v>
      </c>
      <c r="E6077">
        <v>630036007</v>
      </c>
      <c r="F6077" t="s">
        <v>451</v>
      </c>
      <c r="G6077" s="4">
        <v>1346.4</v>
      </c>
      <c r="H6077" s="4">
        <v>40.39</v>
      </c>
      <c r="I6077">
        <v>7204</v>
      </c>
      <c r="J6077" t="str">
        <f>_xlfn.XLOOKUP(I6077,[1]Planilha1!$C:$C,[1]Planilha1!$B:$B)</f>
        <v>7204 - CD São Paulo</v>
      </c>
      <c r="K6077" t="str">
        <f>_xlfn.XLOOKUP(I6077,[1]Planilha1!$C:$C,[1]Planilha1!$D:$D)</f>
        <v>43.340.312/0010-48</v>
      </c>
      <c r="L6077" t="str">
        <f>_xlfn.XLOOKUP(B6077,[2]Projeto!$B:$B,[2]Projeto!$P:$P)</f>
        <v>Paga</v>
      </c>
      <c r="M6077">
        <v>701203</v>
      </c>
      <c r="N6077" t="s">
        <v>1125</v>
      </c>
      <c r="O6077" t="str">
        <f>_xlfn.XLOOKUP(N6077,[3]Planilha1!$N:$N,[3]Planilha1!$O:$O)</f>
        <v>FLAC</v>
      </c>
      <c r="P6077">
        <v>2026</v>
      </c>
      <c r="Q6077" s="2" t="s">
        <v>1154</v>
      </c>
    </row>
    <row r="6078" spans="1:17" ht="16.8" x14ac:dyDescent="0.3">
      <c r="A6078" t="s">
        <v>1224</v>
      </c>
      <c r="B6078">
        <v>4500946825</v>
      </c>
      <c r="C6078">
        <v>5117795</v>
      </c>
      <c r="D6078" t="s">
        <v>241</v>
      </c>
      <c r="E6078">
        <v>610045007</v>
      </c>
      <c r="F6078" t="s">
        <v>258</v>
      </c>
      <c r="G6078" s="4">
        <v>2019.6</v>
      </c>
      <c r="H6078" s="4">
        <v>60.59</v>
      </c>
      <c r="I6078">
        <v>7204</v>
      </c>
      <c r="J6078" t="str">
        <f>_xlfn.XLOOKUP(I6078,[1]Planilha1!$C:$C,[1]Planilha1!$B:$B)</f>
        <v>7204 - CD São Paulo</v>
      </c>
      <c r="K6078" t="str">
        <f>_xlfn.XLOOKUP(I6078,[1]Planilha1!$C:$C,[1]Planilha1!$D:$D)</f>
        <v>43.340.312/0010-48</v>
      </c>
      <c r="L6078" t="str">
        <f>_xlfn.XLOOKUP(B6078,[2]Projeto!$B:$B,[2]Projeto!$P:$P)</f>
        <v>Paga</v>
      </c>
      <c r="M6078">
        <v>701203</v>
      </c>
      <c r="N6078" t="s">
        <v>1125</v>
      </c>
      <c r="O6078" t="str">
        <f>_xlfn.XLOOKUP(N6078,[3]Planilha1!$N:$N,[3]Planilha1!$O:$O)</f>
        <v>FLAC</v>
      </c>
      <c r="P6078">
        <v>2026</v>
      </c>
      <c r="Q6078" s="2" t="s">
        <v>1154</v>
      </c>
    </row>
    <row r="6079" spans="1:17" ht="16.8" x14ac:dyDescent="0.3">
      <c r="A6079" t="s">
        <v>1224</v>
      </c>
      <c r="B6079">
        <v>4500946825</v>
      </c>
      <c r="C6079">
        <v>5248235</v>
      </c>
      <c r="D6079" t="s">
        <v>159</v>
      </c>
      <c r="E6079">
        <v>610139409</v>
      </c>
      <c r="F6079" t="s">
        <v>944</v>
      </c>
      <c r="G6079" s="4">
        <v>854.4</v>
      </c>
      <c r="H6079" s="4">
        <v>25.63</v>
      </c>
      <c r="I6079">
        <v>7204</v>
      </c>
      <c r="J6079" t="str">
        <f>_xlfn.XLOOKUP(I6079,[1]Planilha1!$C:$C,[1]Planilha1!$B:$B)</f>
        <v>7204 - CD São Paulo</v>
      </c>
      <c r="K6079" t="str">
        <f>_xlfn.XLOOKUP(I6079,[1]Planilha1!$C:$C,[1]Planilha1!$D:$D)</f>
        <v>43.340.312/0010-48</v>
      </c>
      <c r="L6079" t="str">
        <f>_xlfn.XLOOKUP(B6079,[2]Projeto!$B:$B,[2]Projeto!$P:$P)</f>
        <v>Paga</v>
      </c>
      <c r="M6079">
        <v>701203</v>
      </c>
      <c r="N6079" t="s">
        <v>1125</v>
      </c>
      <c r="O6079" t="str">
        <f>_xlfn.XLOOKUP(N6079,[3]Planilha1!$N:$N,[3]Planilha1!$O:$O)</f>
        <v>FLAC</v>
      </c>
      <c r="P6079">
        <v>2026</v>
      </c>
      <c r="Q6079" s="2" t="s">
        <v>1154</v>
      </c>
    </row>
    <row r="6080" spans="1:17" ht="16.8" x14ac:dyDescent="0.3">
      <c r="A6080" t="s">
        <v>1224</v>
      </c>
      <c r="B6080">
        <v>4500946825</v>
      </c>
      <c r="C6080">
        <v>5248235</v>
      </c>
      <c r="D6080" t="s">
        <v>159</v>
      </c>
      <c r="E6080">
        <v>610140409</v>
      </c>
      <c r="F6080" t="s">
        <v>960</v>
      </c>
      <c r="G6080" s="4">
        <v>716.16</v>
      </c>
      <c r="H6080" s="4">
        <v>21.48</v>
      </c>
      <c r="I6080">
        <v>7204</v>
      </c>
      <c r="J6080" t="str">
        <f>_xlfn.XLOOKUP(I6080,[1]Planilha1!$C:$C,[1]Planilha1!$B:$B)</f>
        <v>7204 - CD São Paulo</v>
      </c>
      <c r="K6080" t="str">
        <f>_xlfn.XLOOKUP(I6080,[1]Planilha1!$C:$C,[1]Planilha1!$D:$D)</f>
        <v>43.340.312/0010-48</v>
      </c>
      <c r="L6080" t="str">
        <f>_xlfn.XLOOKUP(B6080,[2]Projeto!$B:$B,[2]Projeto!$P:$P)</f>
        <v>Paga</v>
      </c>
      <c r="M6080">
        <v>701203</v>
      </c>
      <c r="N6080" t="s">
        <v>1125</v>
      </c>
      <c r="O6080" t="str">
        <f>_xlfn.XLOOKUP(N6080,[3]Planilha1!$N:$N,[3]Planilha1!$O:$O)</f>
        <v>FLAC</v>
      </c>
      <c r="P6080">
        <v>2026</v>
      </c>
      <c r="Q6080" s="2" t="s">
        <v>1154</v>
      </c>
    </row>
    <row r="6081" spans="1:17" ht="16.8" x14ac:dyDescent="0.3">
      <c r="A6081" t="s">
        <v>1224</v>
      </c>
      <c r="B6081">
        <v>4500946825</v>
      </c>
      <c r="C6081">
        <v>5248235</v>
      </c>
      <c r="D6081" t="s">
        <v>159</v>
      </c>
      <c r="E6081">
        <v>610141409</v>
      </c>
      <c r="F6081" t="s">
        <v>979</v>
      </c>
      <c r="G6081" s="4">
        <v>854.4</v>
      </c>
      <c r="H6081" s="4">
        <v>25.63</v>
      </c>
      <c r="I6081">
        <v>7204</v>
      </c>
      <c r="J6081" t="str">
        <f>_xlfn.XLOOKUP(I6081,[1]Planilha1!$C:$C,[1]Planilha1!$B:$B)</f>
        <v>7204 - CD São Paulo</v>
      </c>
      <c r="K6081" t="str">
        <f>_xlfn.XLOOKUP(I6081,[1]Planilha1!$C:$C,[1]Planilha1!$D:$D)</f>
        <v>43.340.312/0010-48</v>
      </c>
      <c r="L6081" t="str">
        <f>_xlfn.XLOOKUP(B6081,[2]Projeto!$B:$B,[2]Projeto!$P:$P)</f>
        <v>Paga</v>
      </c>
      <c r="M6081">
        <v>701203</v>
      </c>
      <c r="N6081" t="s">
        <v>1125</v>
      </c>
      <c r="O6081" t="str">
        <f>_xlfn.XLOOKUP(N6081,[3]Planilha1!$N:$N,[3]Planilha1!$O:$O)</f>
        <v>FLAC</v>
      </c>
      <c r="P6081">
        <v>2026</v>
      </c>
      <c r="Q6081" s="2" t="s">
        <v>1154</v>
      </c>
    </row>
    <row r="6082" spans="1:17" ht="16.8" x14ac:dyDescent="0.3">
      <c r="A6082" t="s">
        <v>1224</v>
      </c>
      <c r="B6082">
        <v>4500946825</v>
      </c>
      <c r="C6082">
        <v>5326437</v>
      </c>
      <c r="D6082" t="s">
        <v>180</v>
      </c>
      <c r="E6082">
        <v>610101477</v>
      </c>
      <c r="F6082" t="s">
        <v>855</v>
      </c>
      <c r="G6082" s="4">
        <v>495.6</v>
      </c>
      <c r="H6082" s="4">
        <v>14.87</v>
      </c>
      <c r="I6082">
        <v>7204</v>
      </c>
      <c r="J6082" t="str">
        <f>_xlfn.XLOOKUP(I6082,[1]Planilha1!$C:$C,[1]Planilha1!$B:$B)</f>
        <v>7204 - CD São Paulo</v>
      </c>
      <c r="K6082" t="str">
        <f>_xlfn.XLOOKUP(I6082,[1]Planilha1!$C:$C,[1]Planilha1!$D:$D)</f>
        <v>43.340.312/0010-48</v>
      </c>
      <c r="L6082" t="str">
        <f>_xlfn.XLOOKUP(B6082,[2]Projeto!$B:$B,[2]Projeto!$P:$P)</f>
        <v>Paga</v>
      </c>
      <c r="M6082">
        <v>701203</v>
      </c>
      <c r="N6082" t="s">
        <v>1125</v>
      </c>
      <c r="O6082" t="str">
        <f>_xlfn.XLOOKUP(N6082,[3]Planilha1!$N:$N,[3]Planilha1!$O:$O)</f>
        <v>FLAC</v>
      </c>
      <c r="P6082">
        <v>2026</v>
      </c>
      <c r="Q6082" s="2" t="s">
        <v>1154</v>
      </c>
    </row>
    <row r="6083" spans="1:17" ht="16.8" x14ac:dyDescent="0.3">
      <c r="A6083" t="s">
        <v>1224</v>
      </c>
      <c r="B6083">
        <v>4500946825</v>
      </c>
      <c r="C6083">
        <v>5034559</v>
      </c>
      <c r="D6083" t="s">
        <v>197</v>
      </c>
      <c r="E6083">
        <v>610606057</v>
      </c>
      <c r="F6083" t="s">
        <v>229</v>
      </c>
      <c r="G6083" s="4">
        <v>592.79999999999995</v>
      </c>
      <c r="H6083" s="4">
        <v>17.78</v>
      </c>
      <c r="I6083">
        <v>7204</v>
      </c>
      <c r="J6083" t="str">
        <f>_xlfn.XLOOKUP(I6083,[1]Planilha1!$C:$C,[1]Planilha1!$B:$B)</f>
        <v>7204 - CD São Paulo</v>
      </c>
      <c r="K6083" t="str">
        <f>_xlfn.XLOOKUP(I6083,[1]Planilha1!$C:$C,[1]Planilha1!$D:$D)</f>
        <v>43.340.312/0010-48</v>
      </c>
      <c r="L6083" t="str">
        <f>_xlfn.XLOOKUP(B6083,[2]Projeto!$B:$B,[2]Projeto!$P:$P)</f>
        <v>Paga</v>
      </c>
      <c r="M6083">
        <v>701203</v>
      </c>
      <c r="N6083" t="s">
        <v>1125</v>
      </c>
      <c r="O6083" t="str">
        <f>_xlfn.XLOOKUP(N6083,[3]Planilha1!$N:$N,[3]Planilha1!$O:$O)</f>
        <v>FLAC</v>
      </c>
      <c r="P6083">
        <v>2026</v>
      </c>
      <c r="Q6083" s="2" t="s">
        <v>1154</v>
      </c>
    </row>
    <row r="6084" spans="1:17" ht="16.8" x14ac:dyDescent="0.3">
      <c r="A6084" t="s">
        <v>1224</v>
      </c>
      <c r="B6084">
        <v>4500946825</v>
      </c>
      <c r="C6084">
        <v>5253375</v>
      </c>
      <c r="D6084" t="s">
        <v>166</v>
      </c>
      <c r="E6084">
        <v>630403373</v>
      </c>
      <c r="F6084" t="s">
        <v>185</v>
      </c>
      <c r="G6084" s="4">
        <v>923.4</v>
      </c>
      <c r="H6084" s="4">
        <v>27.7</v>
      </c>
      <c r="I6084">
        <v>7204</v>
      </c>
      <c r="J6084" t="str">
        <f>_xlfn.XLOOKUP(I6084,[1]Planilha1!$C:$C,[1]Planilha1!$B:$B)</f>
        <v>7204 - CD São Paulo</v>
      </c>
      <c r="K6084" t="str">
        <f>_xlfn.XLOOKUP(I6084,[1]Planilha1!$C:$C,[1]Planilha1!$D:$D)</f>
        <v>43.340.312/0010-48</v>
      </c>
      <c r="L6084" t="str">
        <f>_xlfn.XLOOKUP(B6084,[2]Projeto!$B:$B,[2]Projeto!$P:$P)</f>
        <v>Paga</v>
      </c>
      <c r="M6084">
        <v>701203</v>
      </c>
      <c r="N6084" t="s">
        <v>1125</v>
      </c>
      <c r="O6084" t="str">
        <f>_xlfn.XLOOKUP(N6084,[3]Planilha1!$N:$N,[3]Planilha1!$O:$O)</f>
        <v>FLAC</v>
      </c>
      <c r="P6084">
        <v>2026</v>
      </c>
      <c r="Q6084" s="2" t="s">
        <v>1154</v>
      </c>
    </row>
    <row r="6085" spans="1:17" ht="16.8" x14ac:dyDescent="0.3">
      <c r="A6085" t="s">
        <v>1224</v>
      </c>
      <c r="B6085">
        <v>4500946825</v>
      </c>
      <c r="C6085">
        <v>5221399</v>
      </c>
      <c r="D6085" t="s">
        <v>272</v>
      </c>
      <c r="E6085">
        <v>610501353</v>
      </c>
      <c r="F6085" t="s">
        <v>144</v>
      </c>
      <c r="G6085" s="4">
        <v>8712</v>
      </c>
      <c r="H6085" s="4">
        <v>261.36</v>
      </c>
      <c r="I6085">
        <v>7204</v>
      </c>
      <c r="J6085" t="str">
        <f>_xlfn.XLOOKUP(I6085,[1]Planilha1!$C:$C,[1]Planilha1!$B:$B)</f>
        <v>7204 - CD São Paulo</v>
      </c>
      <c r="K6085" t="str">
        <f>_xlfn.XLOOKUP(I6085,[1]Planilha1!$C:$C,[1]Planilha1!$D:$D)</f>
        <v>43.340.312/0010-48</v>
      </c>
      <c r="L6085" t="str">
        <f>_xlfn.XLOOKUP(B6085,[2]Projeto!$B:$B,[2]Projeto!$P:$P)</f>
        <v>Paga</v>
      </c>
      <c r="M6085">
        <v>701203</v>
      </c>
      <c r="N6085" t="s">
        <v>1125</v>
      </c>
      <c r="O6085" t="str">
        <f>_xlfn.XLOOKUP(N6085,[3]Planilha1!$N:$N,[3]Planilha1!$O:$O)</f>
        <v>FLAC</v>
      </c>
      <c r="P6085">
        <v>2026</v>
      </c>
      <c r="Q6085" s="2" t="s">
        <v>1154</v>
      </c>
    </row>
    <row r="6086" spans="1:17" ht="16.8" x14ac:dyDescent="0.3">
      <c r="A6086" t="s">
        <v>1224</v>
      </c>
      <c r="B6086">
        <v>4500946825</v>
      </c>
      <c r="C6086">
        <v>5221399</v>
      </c>
      <c r="D6086" t="s">
        <v>272</v>
      </c>
      <c r="E6086">
        <v>610501353</v>
      </c>
      <c r="F6086" t="s">
        <v>144</v>
      </c>
      <c r="G6086" s="4">
        <v>13068</v>
      </c>
      <c r="H6086" s="4">
        <v>392.04</v>
      </c>
      <c r="I6086">
        <v>7204</v>
      </c>
      <c r="J6086" t="str">
        <f>_xlfn.XLOOKUP(I6086,[1]Planilha1!$C:$C,[1]Planilha1!$B:$B)</f>
        <v>7204 - CD São Paulo</v>
      </c>
      <c r="K6086" t="str">
        <f>_xlfn.XLOOKUP(I6086,[1]Planilha1!$C:$C,[1]Planilha1!$D:$D)</f>
        <v>43.340.312/0010-48</v>
      </c>
      <c r="L6086" t="str">
        <f>_xlfn.XLOOKUP(B6086,[2]Projeto!$B:$B,[2]Projeto!$P:$P)</f>
        <v>Paga</v>
      </c>
      <c r="M6086">
        <v>701203</v>
      </c>
      <c r="N6086" t="s">
        <v>1125</v>
      </c>
      <c r="O6086" t="str">
        <f>_xlfn.XLOOKUP(N6086,[3]Planilha1!$N:$N,[3]Planilha1!$O:$O)</f>
        <v>FLAC</v>
      </c>
      <c r="P6086">
        <v>2026</v>
      </c>
      <c r="Q6086" s="2" t="s">
        <v>1154</v>
      </c>
    </row>
    <row r="6087" spans="1:17" ht="16.8" x14ac:dyDescent="0.3">
      <c r="A6087" t="s">
        <v>1224</v>
      </c>
      <c r="B6087">
        <v>4500946825</v>
      </c>
      <c r="C6087">
        <v>5221399</v>
      </c>
      <c r="D6087" t="s">
        <v>272</v>
      </c>
      <c r="E6087">
        <v>610405337</v>
      </c>
      <c r="F6087" t="s">
        <v>76</v>
      </c>
      <c r="G6087" s="4">
        <v>14100.48</v>
      </c>
      <c r="H6087" s="4">
        <v>423.01</v>
      </c>
      <c r="I6087">
        <v>7204</v>
      </c>
      <c r="J6087" t="str">
        <f>_xlfn.XLOOKUP(I6087,[1]Planilha1!$C:$C,[1]Planilha1!$B:$B)</f>
        <v>7204 - CD São Paulo</v>
      </c>
      <c r="K6087" t="str">
        <f>_xlfn.XLOOKUP(I6087,[1]Planilha1!$C:$C,[1]Planilha1!$D:$D)</f>
        <v>43.340.312/0010-48</v>
      </c>
      <c r="L6087" t="str">
        <f>_xlfn.XLOOKUP(B6087,[2]Projeto!$B:$B,[2]Projeto!$P:$P)</f>
        <v>Paga</v>
      </c>
      <c r="M6087">
        <v>701203</v>
      </c>
      <c r="N6087" t="s">
        <v>1125</v>
      </c>
      <c r="O6087" t="str">
        <f>_xlfn.XLOOKUP(N6087,[3]Planilha1!$N:$N,[3]Planilha1!$O:$O)</f>
        <v>FLAC</v>
      </c>
      <c r="P6087">
        <v>2026</v>
      </c>
      <c r="Q6087" s="2" t="s">
        <v>1154</v>
      </c>
    </row>
    <row r="6088" spans="1:17" ht="16.8" x14ac:dyDescent="0.3">
      <c r="A6088" t="s">
        <v>1224</v>
      </c>
      <c r="B6088">
        <v>4500946825</v>
      </c>
      <c r="C6088">
        <v>5221399</v>
      </c>
      <c r="D6088" t="s">
        <v>272</v>
      </c>
      <c r="E6088">
        <v>610400072</v>
      </c>
      <c r="F6088" t="s">
        <v>279</v>
      </c>
      <c r="G6088" s="4">
        <v>4320</v>
      </c>
      <c r="H6088" s="4">
        <v>129.6</v>
      </c>
      <c r="I6088">
        <v>7204</v>
      </c>
      <c r="J6088" t="str">
        <f>_xlfn.XLOOKUP(I6088,[1]Planilha1!$C:$C,[1]Planilha1!$B:$B)</f>
        <v>7204 - CD São Paulo</v>
      </c>
      <c r="K6088" t="str">
        <f>_xlfn.XLOOKUP(I6088,[1]Planilha1!$C:$C,[1]Planilha1!$D:$D)</f>
        <v>43.340.312/0010-48</v>
      </c>
      <c r="L6088" t="str">
        <f>_xlfn.XLOOKUP(B6088,[2]Projeto!$B:$B,[2]Projeto!$P:$P)</f>
        <v>Paga</v>
      </c>
      <c r="M6088">
        <v>701203</v>
      </c>
      <c r="N6088" t="s">
        <v>1125</v>
      </c>
      <c r="O6088" t="str">
        <f>_xlfn.XLOOKUP(N6088,[3]Planilha1!$N:$N,[3]Planilha1!$O:$O)</f>
        <v>FLAC</v>
      </c>
      <c r="P6088">
        <v>2026</v>
      </c>
      <c r="Q6088" s="2" t="s">
        <v>1154</v>
      </c>
    </row>
    <row r="6089" spans="1:17" ht="16.8" x14ac:dyDescent="0.3">
      <c r="A6089" t="s">
        <v>1224</v>
      </c>
      <c r="B6089">
        <v>4500946825</v>
      </c>
      <c r="C6089">
        <v>5221399</v>
      </c>
      <c r="D6089" t="s">
        <v>272</v>
      </c>
      <c r="E6089">
        <v>610402337</v>
      </c>
      <c r="F6089" t="s">
        <v>84</v>
      </c>
      <c r="G6089" s="4">
        <v>9400.32</v>
      </c>
      <c r="H6089" s="4">
        <v>282.01</v>
      </c>
      <c r="I6089">
        <v>7204</v>
      </c>
      <c r="J6089" t="str">
        <f>_xlfn.XLOOKUP(I6089,[1]Planilha1!$C:$C,[1]Planilha1!$B:$B)</f>
        <v>7204 - CD São Paulo</v>
      </c>
      <c r="K6089" t="str">
        <f>_xlfn.XLOOKUP(I6089,[1]Planilha1!$C:$C,[1]Planilha1!$D:$D)</f>
        <v>43.340.312/0010-48</v>
      </c>
      <c r="L6089" t="str">
        <f>_xlfn.XLOOKUP(B6089,[2]Projeto!$B:$B,[2]Projeto!$P:$P)</f>
        <v>Paga</v>
      </c>
      <c r="M6089">
        <v>701203</v>
      </c>
      <c r="N6089" t="s">
        <v>1125</v>
      </c>
      <c r="O6089" t="str">
        <f>_xlfn.XLOOKUP(N6089,[3]Planilha1!$N:$N,[3]Planilha1!$O:$O)</f>
        <v>FLAC</v>
      </c>
      <c r="P6089">
        <v>2026</v>
      </c>
      <c r="Q6089" s="2" t="s">
        <v>1154</v>
      </c>
    </row>
    <row r="6090" spans="1:17" ht="16.8" x14ac:dyDescent="0.3">
      <c r="A6090" t="s">
        <v>1224</v>
      </c>
      <c r="B6090">
        <v>4500946825</v>
      </c>
      <c r="C6090">
        <v>5221399</v>
      </c>
      <c r="D6090" t="s">
        <v>272</v>
      </c>
      <c r="E6090">
        <v>610401072</v>
      </c>
      <c r="F6090" t="s">
        <v>174</v>
      </c>
      <c r="G6090" s="4">
        <v>4320</v>
      </c>
      <c r="H6090" s="4">
        <v>129.6</v>
      </c>
      <c r="I6090">
        <v>7204</v>
      </c>
      <c r="J6090" t="str">
        <f>_xlfn.XLOOKUP(I6090,[1]Planilha1!$C:$C,[1]Planilha1!$B:$B)</f>
        <v>7204 - CD São Paulo</v>
      </c>
      <c r="K6090" t="str">
        <f>_xlfn.XLOOKUP(I6090,[1]Planilha1!$C:$C,[1]Planilha1!$D:$D)</f>
        <v>43.340.312/0010-48</v>
      </c>
      <c r="L6090" t="str">
        <f>_xlfn.XLOOKUP(B6090,[2]Projeto!$B:$B,[2]Projeto!$P:$P)</f>
        <v>Paga</v>
      </c>
      <c r="M6090">
        <v>701203</v>
      </c>
      <c r="N6090" t="s">
        <v>1125</v>
      </c>
      <c r="O6090" t="str">
        <f>_xlfn.XLOOKUP(N6090,[3]Planilha1!$N:$N,[3]Planilha1!$O:$O)</f>
        <v>FLAC</v>
      </c>
      <c r="P6090">
        <v>2026</v>
      </c>
      <c r="Q6090" s="2" t="s">
        <v>1154</v>
      </c>
    </row>
    <row r="6091" spans="1:17" ht="16.8" x14ac:dyDescent="0.3">
      <c r="A6091" t="s">
        <v>1224</v>
      </c>
      <c r="B6091">
        <v>4500946825</v>
      </c>
      <c r="C6091">
        <v>5175512</v>
      </c>
      <c r="D6091" t="s">
        <v>220</v>
      </c>
      <c r="E6091">
        <v>610402337</v>
      </c>
      <c r="F6091" t="s">
        <v>84</v>
      </c>
      <c r="G6091" s="4">
        <v>92.16</v>
      </c>
      <c r="H6091" s="4">
        <v>2.76</v>
      </c>
      <c r="I6091">
        <v>7204</v>
      </c>
      <c r="J6091" t="str">
        <f>_xlfn.XLOOKUP(I6091,[1]Planilha1!$C:$C,[1]Planilha1!$B:$B)</f>
        <v>7204 - CD São Paulo</v>
      </c>
      <c r="K6091" t="str">
        <f>_xlfn.XLOOKUP(I6091,[1]Planilha1!$C:$C,[1]Planilha1!$D:$D)</f>
        <v>43.340.312/0010-48</v>
      </c>
      <c r="L6091" t="str">
        <f>_xlfn.XLOOKUP(B6091,[2]Projeto!$B:$B,[2]Projeto!$P:$P)</f>
        <v>Paga</v>
      </c>
      <c r="M6091">
        <v>701203</v>
      </c>
      <c r="N6091" t="s">
        <v>1125</v>
      </c>
      <c r="O6091" t="str">
        <f>_xlfn.XLOOKUP(N6091,[3]Planilha1!$N:$N,[3]Planilha1!$O:$O)</f>
        <v>FLAC</v>
      </c>
      <c r="P6091">
        <v>2026</v>
      </c>
      <c r="Q6091" s="2" t="s">
        <v>1154</v>
      </c>
    </row>
    <row r="6092" spans="1:17" ht="16.8" x14ac:dyDescent="0.3">
      <c r="A6092" t="s">
        <v>1224</v>
      </c>
      <c r="B6092">
        <v>4500946825</v>
      </c>
      <c r="C6092">
        <v>5175512</v>
      </c>
      <c r="D6092" t="s">
        <v>220</v>
      </c>
      <c r="E6092">
        <v>610101477</v>
      </c>
      <c r="F6092" t="s">
        <v>855</v>
      </c>
      <c r="G6092" s="4">
        <v>84</v>
      </c>
      <c r="H6092" s="4">
        <v>2.52</v>
      </c>
      <c r="I6092">
        <v>7204</v>
      </c>
      <c r="J6092" t="str">
        <f>_xlfn.XLOOKUP(I6092,[1]Planilha1!$C:$C,[1]Planilha1!$B:$B)</f>
        <v>7204 - CD São Paulo</v>
      </c>
      <c r="K6092" t="str">
        <f>_xlfn.XLOOKUP(I6092,[1]Planilha1!$C:$C,[1]Planilha1!$D:$D)</f>
        <v>43.340.312/0010-48</v>
      </c>
      <c r="L6092" t="str">
        <f>_xlfn.XLOOKUP(B6092,[2]Projeto!$B:$B,[2]Projeto!$P:$P)</f>
        <v>Paga</v>
      </c>
      <c r="M6092">
        <v>701203</v>
      </c>
      <c r="N6092" t="s">
        <v>1125</v>
      </c>
      <c r="O6092" t="str">
        <f>_xlfn.XLOOKUP(N6092,[3]Planilha1!$N:$N,[3]Planilha1!$O:$O)</f>
        <v>FLAC</v>
      </c>
      <c r="P6092">
        <v>2026</v>
      </c>
      <c r="Q6092" s="2" t="s">
        <v>1154</v>
      </c>
    </row>
    <row r="6093" spans="1:17" ht="16.8" x14ac:dyDescent="0.3">
      <c r="A6093" t="s">
        <v>1224</v>
      </c>
      <c r="B6093">
        <v>4500946825</v>
      </c>
      <c r="C6093">
        <v>5175512</v>
      </c>
      <c r="D6093" t="s">
        <v>220</v>
      </c>
      <c r="E6093">
        <v>610102463</v>
      </c>
      <c r="F6093" t="s">
        <v>93</v>
      </c>
      <c r="G6093" s="4">
        <v>180</v>
      </c>
      <c r="H6093" s="4">
        <v>5.4</v>
      </c>
      <c r="I6093">
        <v>7204</v>
      </c>
      <c r="J6093" t="str">
        <f>_xlfn.XLOOKUP(I6093,[1]Planilha1!$C:$C,[1]Planilha1!$B:$B)</f>
        <v>7204 - CD São Paulo</v>
      </c>
      <c r="K6093" t="str">
        <f>_xlfn.XLOOKUP(I6093,[1]Planilha1!$C:$C,[1]Planilha1!$D:$D)</f>
        <v>43.340.312/0010-48</v>
      </c>
      <c r="L6093" t="str">
        <f>_xlfn.XLOOKUP(B6093,[2]Projeto!$B:$B,[2]Projeto!$P:$P)</f>
        <v>Paga</v>
      </c>
      <c r="M6093">
        <v>701203</v>
      </c>
      <c r="N6093" t="s">
        <v>1125</v>
      </c>
      <c r="O6093" t="str">
        <f>_xlfn.XLOOKUP(N6093,[3]Planilha1!$N:$N,[3]Planilha1!$O:$O)</f>
        <v>FLAC</v>
      </c>
      <c r="P6093">
        <v>2026</v>
      </c>
      <c r="Q6093" s="2" t="s">
        <v>1154</v>
      </c>
    </row>
    <row r="6094" spans="1:17" ht="16.8" x14ac:dyDescent="0.3">
      <c r="A6094" t="s">
        <v>1224</v>
      </c>
      <c r="B6094">
        <v>4500946825</v>
      </c>
      <c r="C6094">
        <v>5175512</v>
      </c>
      <c r="D6094" t="s">
        <v>220</v>
      </c>
      <c r="E6094">
        <v>610603457</v>
      </c>
      <c r="F6094" t="s">
        <v>137</v>
      </c>
      <c r="G6094" s="4">
        <v>96.35</v>
      </c>
      <c r="H6094" s="4">
        <v>2.89</v>
      </c>
      <c r="I6094">
        <v>7204</v>
      </c>
      <c r="J6094" t="str">
        <f>_xlfn.XLOOKUP(I6094,[1]Planilha1!$C:$C,[1]Planilha1!$B:$B)</f>
        <v>7204 - CD São Paulo</v>
      </c>
      <c r="K6094" t="str">
        <f>_xlfn.XLOOKUP(I6094,[1]Planilha1!$C:$C,[1]Planilha1!$D:$D)</f>
        <v>43.340.312/0010-48</v>
      </c>
      <c r="L6094" t="str">
        <f>_xlfn.XLOOKUP(B6094,[2]Projeto!$B:$B,[2]Projeto!$P:$P)</f>
        <v>Paga</v>
      </c>
      <c r="M6094">
        <v>701203</v>
      </c>
      <c r="N6094" t="s">
        <v>1125</v>
      </c>
      <c r="O6094" t="str">
        <f>_xlfn.XLOOKUP(N6094,[3]Planilha1!$N:$N,[3]Planilha1!$O:$O)</f>
        <v>FLAC</v>
      </c>
      <c r="P6094">
        <v>2026</v>
      </c>
      <c r="Q6094" s="2" t="s">
        <v>1154</v>
      </c>
    </row>
    <row r="6095" spans="1:17" ht="16.8" x14ac:dyDescent="0.3">
      <c r="A6095" t="s">
        <v>1224</v>
      </c>
      <c r="B6095">
        <v>4500946825</v>
      </c>
      <c r="C6095">
        <v>5175512</v>
      </c>
      <c r="D6095" t="s">
        <v>220</v>
      </c>
      <c r="E6095">
        <v>610100477</v>
      </c>
      <c r="F6095" t="s">
        <v>103</v>
      </c>
      <c r="G6095" s="4">
        <v>84</v>
      </c>
      <c r="H6095" s="4">
        <v>2.52</v>
      </c>
      <c r="I6095">
        <v>7204</v>
      </c>
      <c r="J6095" t="str">
        <f>_xlfn.XLOOKUP(I6095,[1]Planilha1!$C:$C,[1]Planilha1!$B:$B)</f>
        <v>7204 - CD São Paulo</v>
      </c>
      <c r="K6095" t="str">
        <f>_xlfn.XLOOKUP(I6095,[1]Planilha1!$C:$C,[1]Planilha1!$D:$D)</f>
        <v>43.340.312/0010-48</v>
      </c>
      <c r="L6095" t="str">
        <f>_xlfn.XLOOKUP(B6095,[2]Projeto!$B:$B,[2]Projeto!$P:$P)</f>
        <v>Paga</v>
      </c>
      <c r="M6095">
        <v>701203</v>
      </c>
      <c r="N6095" t="s">
        <v>1125</v>
      </c>
      <c r="O6095" t="str">
        <f>_xlfn.XLOOKUP(N6095,[3]Planilha1!$N:$N,[3]Planilha1!$O:$O)</f>
        <v>FLAC</v>
      </c>
      <c r="P6095">
        <v>2026</v>
      </c>
      <c r="Q6095" s="2" t="s">
        <v>1154</v>
      </c>
    </row>
    <row r="6096" spans="1:17" ht="16.8" x14ac:dyDescent="0.3">
      <c r="A6096" t="s">
        <v>1224</v>
      </c>
      <c r="B6096">
        <v>4500946825</v>
      </c>
      <c r="C6096">
        <v>5175512</v>
      </c>
      <c r="D6096" t="s">
        <v>220</v>
      </c>
      <c r="E6096">
        <v>610405337</v>
      </c>
      <c r="F6096" t="s">
        <v>76</v>
      </c>
      <c r="G6096" s="4">
        <v>92.16</v>
      </c>
      <c r="H6096" s="4">
        <v>2.76</v>
      </c>
      <c r="I6096">
        <v>7204</v>
      </c>
      <c r="J6096" t="str">
        <f>_xlfn.XLOOKUP(I6096,[1]Planilha1!$C:$C,[1]Planilha1!$B:$B)</f>
        <v>7204 - CD São Paulo</v>
      </c>
      <c r="K6096" t="str">
        <f>_xlfn.XLOOKUP(I6096,[1]Planilha1!$C:$C,[1]Planilha1!$D:$D)</f>
        <v>43.340.312/0010-48</v>
      </c>
      <c r="L6096" t="str">
        <f>_xlfn.XLOOKUP(B6096,[2]Projeto!$B:$B,[2]Projeto!$P:$P)</f>
        <v>Paga</v>
      </c>
      <c r="M6096">
        <v>701203</v>
      </c>
      <c r="N6096" t="s">
        <v>1125</v>
      </c>
      <c r="O6096" t="str">
        <f>_xlfn.XLOOKUP(N6096,[3]Planilha1!$N:$N,[3]Planilha1!$O:$O)</f>
        <v>FLAC</v>
      </c>
      <c r="P6096">
        <v>2026</v>
      </c>
      <c r="Q6096" s="2" t="s">
        <v>1154</v>
      </c>
    </row>
    <row r="6097" spans="1:17" ht="16.8" x14ac:dyDescent="0.3">
      <c r="A6097" t="s">
        <v>1224</v>
      </c>
      <c r="B6097">
        <v>4500946825</v>
      </c>
      <c r="C6097">
        <v>5175512</v>
      </c>
      <c r="D6097" t="s">
        <v>220</v>
      </c>
      <c r="E6097">
        <v>610038007</v>
      </c>
      <c r="F6097" t="s">
        <v>213</v>
      </c>
      <c r="G6097" s="4">
        <v>513.6</v>
      </c>
      <c r="H6097" s="4">
        <v>15.41</v>
      </c>
      <c r="I6097">
        <v>7204</v>
      </c>
      <c r="J6097" t="str">
        <f>_xlfn.XLOOKUP(I6097,[1]Planilha1!$C:$C,[1]Planilha1!$B:$B)</f>
        <v>7204 - CD São Paulo</v>
      </c>
      <c r="K6097" t="str">
        <f>_xlfn.XLOOKUP(I6097,[1]Planilha1!$C:$C,[1]Planilha1!$D:$D)</f>
        <v>43.340.312/0010-48</v>
      </c>
      <c r="L6097" t="str">
        <f>_xlfn.XLOOKUP(B6097,[2]Projeto!$B:$B,[2]Projeto!$P:$P)</f>
        <v>Paga</v>
      </c>
      <c r="M6097">
        <v>701203</v>
      </c>
      <c r="N6097" t="s">
        <v>1125</v>
      </c>
      <c r="O6097" t="str">
        <f>_xlfn.XLOOKUP(N6097,[3]Planilha1!$N:$N,[3]Planilha1!$O:$O)</f>
        <v>FLAC</v>
      </c>
      <c r="P6097">
        <v>2026</v>
      </c>
      <c r="Q6097" s="2" t="s">
        <v>1154</v>
      </c>
    </row>
    <row r="6098" spans="1:17" ht="16.8" x14ac:dyDescent="0.3">
      <c r="A6098" t="s">
        <v>1224</v>
      </c>
      <c r="B6098">
        <v>4500946825</v>
      </c>
      <c r="C6098">
        <v>5156987</v>
      </c>
      <c r="D6098" t="s">
        <v>583</v>
      </c>
      <c r="E6098">
        <v>610038007</v>
      </c>
      <c r="F6098" t="s">
        <v>213</v>
      </c>
      <c r="G6098" s="4">
        <v>321</v>
      </c>
      <c r="H6098" s="4">
        <v>9.6300000000000008</v>
      </c>
      <c r="I6098">
        <v>7204</v>
      </c>
      <c r="J6098" t="str">
        <f>_xlfn.XLOOKUP(I6098,[1]Planilha1!$C:$C,[1]Planilha1!$B:$B)</f>
        <v>7204 - CD São Paulo</v>
      </c>
      <c r="K6098" t="str">
        <f>_xlfn.XLOOKUP(I6098,[1]Planilha1!$C:$C,[1]Planilha1!$D:$D)</f>
        <v>43.340.312/0010-48</v>
      </c>
      <c r="L6098" t="str">
        <f>_xlfn.XLOOKUP(B6098,[2]Projeto!$B:$B,[2]Projeto!$P:$P)</f>
        <v>Paga</v>
      </c>
      <c r="M6098">
        <v>701203</v>
      </c>
      <c r="N6098" t="s">
        <v>1125</v>
      </c>
      <c r="O6098" t="str">
        <f>_xlfn.XLOOKUP(N6098,[3]Planilha1!$N:$N,[3]Planilha1!$O:$O)</f>
        <v>FLAC</v>
      </c>
      <c r="P6098">
        <v>2026</v>
      </c>
      <c r="Q6098" s="2" t="s">
        <v>1154</v>
      </c>
    </row>
    <row r="6099" spans="1:17" ht="16.8" x14ac:dyDescent="0.3">
      <c r="A6099" t="s">
        <v>1224</v>
      </c>
      <c r="B6099">
        <v>4500946825</v>
      </c>
      <c r="C6099">
        <v>5156987</v>
      </c>
      <c r="D6099" t="s">
        <v>583</v>
      </c>
      <c r="E6099">
        <v>610100477</v>
      </c>
      <c r="F6099" t="s">
        <v>103</v>
      </c>
      <c r="G6099" s="4">
        <v>166.88</v>
      </c>
      <c r="H6099" s="4">
        <v>5.01</v>
      </c>
      <c r="I6099">
        <v>7204</v>
      </c>
      <c r="J6099" t="str">
        <f>_xlfn.XLOOKUP(I6099,[1]Planilha1!$C:$C,[1]Planilha1!$B:$B)</f>
        <v>7204 - CD São Paulo</v>
      </c>
      <c r="K6099" t="str">
        <f>_xlfn.XLOOKUP(I6099,[1]Planilha1!$C:$C,[1]Planilha1!$D:$D)</f>
        <v>43.340.312/0010-48</v>
      </c>
      <c r="L6099" t="str">
        <f>_xlfn.XLOOKUP(B6099,[2]Projeto!$B:$B,[2]Projeto!$P:$P)</f>
        <v>Paga</v>
      </c>
      <c r="M6099">
        <v>701203</v>
      </c>
      <c r="N6099" t="s">
        <v>1125</v>
      </c>
      <c r="O6099" t="str">
        <f>_xlfn.XLOOKUP(N6099,[3]Planilha1!$N:$N,[3]Planilha1!$O:$O)</f>
        <v>FLAC</v>
      </c>
      <c r="P6099">
        <v>2026</v>
      </c>
      <c r="Q6099" s="2" t="s">
        <v>1154</v>
      </c>
    </row>
    <row r="6100" spans="1:17" ht="16.8" x14ac:dyDescent="0.3">
      <c r="A6100" t="s">
        <v>1224</v>
      </c>
      <c r="B6100">
        <v>4500946825</v>
      </c>
      <c r="C6100">
        <v>5211493</v>
      </c>
      <c r="D6100" t="s">
        <v>824</v>
      </c>
      <c r="E6100">
        <v>610038007</v>
      </c>
      <c r="F6100" t="s">
        <v>213</v>
      </c>
      <c r="G6100" s="4">
        <v>642</v>
      </c>
      <c r="H6100" s="4">
        <v>19.260000000000002</v>
      </c>
      <c r="I6100">
        <v>7204</v>
      </c>
      <c r="J6100" t="str">
        <f>_xlfn.XLOOKUP(I6100,[1]Planilha1!$C:$C,[1]Planilha1!$B:$B)</f>
        <v>7204 - CD São Paulo</v>
      </c>
      <c r="K6100" t="str">
        <f>_xlfn.XLOOKUP(I6100,[1]Planilha1!$C:$C,[1]Planilha1!$D:$D)</f>
        <v>43.340.312/0010-48</v>
      </c>
      <c r="L6100" t="str">
        <f>_xlfn.XLOOKUP(B6100,[2]Projeto!$B:$B,[2]Projeto!$P:$P)</f>
        <v>Paga</v>
      </c>
      <c r="M6100">
        <v>701203</v>
      </c>
      <c r="N6100" t="s">
        <v>1125</v>
      </c>
      <c r="O6100" t="str">
        <f>_xlfn.XLOOKUP(N6100,[3]Planilha1!$N:$N,[3]Planilha1!$O:$O)</f>
        <v>FLAC</v>
      </c>
      <c r="P6100">
        <v>2026</v>
      </c>
      <c r="Q6100" s="2" t="s">
        <v>1154</v>
      </c>
    </row>
    <row r="6101" spans="1:17" ht="16.8" x14ac:dyDescent="0.3">
      <c r="A6101" t="s">
        <v>1224</v>
      </c>
      <c r="B6101">
        <v>4500946825</v>
      </c>
      <c r="C6101">
        <v>5282200</v>
      </c>
      <c r="D6101" t="s">
        <v>620</v>
      </c>
      <c r="E6101">
        <v>610038007</v>
      </c>
      <c r="F6101" t="s">
        <v>213</v>
      </c>
      <c r="G6101" s="4">
        <v>1091.4000000000001</v>
      </c>
      <c r="H6101" s="4">
        <v>32.74</v>
      </c>
      <c r="I6101">
        <v>7204</v>
      </c>
      <c r="J6101" t="str">
        <f>_xlfn.XLOOKUP(I6101,[1]Planilha1!$C:$C,[1]Planilha1!$B:$B)</f>
        <v>7204 - CD São Paulo</v>
      </c>
      <c r="K6101" t="str">
        <f>_xlfn.XLOOKUP(I6101,[1]Planilha1!$C:$C,[1]Planilha1!$D:$D)</f>
        <v>43.340.312/0010-48</v>
      </c>
      <c r="L6101" t="str">
        <f>_xlfn.XLOOKUP(B6101,[2]Projeto!$B:$B,[2]Projeto!$P:$P)</f>
        <v>Paga</v>
      </c>
      <c r="M6101">
        <v>701203</v>
      </c>
      <c r="N6101" t="s">
        <v>1125</v>
      </c>
      <c r="O6101" t="str">
        <f>_xlfn.XLOOKUP(N6101,[3]Planilha1!$N:$N,[3]Planilha1!$O:$O)</f>
        <v>FLAC</v>
      </c>
      <c r="P6101">
        <v>2026</v>
      </c>
      <c r="Q6101" s="2" t="s">
        <v>1154</v>
      </c>
    </row>
    <row r="6102" spans="1:17" ht="16.8" x14ac:dyDescent="0.3">
      <c r="A6102" t="s">
        <v>1224</v>
      </c>
      <c r="B6102">
        <v>4500946825</v>
      </c>
      <c r="C6102">
        <v>5253730</v>
      </c>
      <c r="D6102" t="s">
        <v>716</v>
      </c>
      <c r="E6102">
        <v>610038007</v>
      </c>
      <c r="F6102" t="s">
        <v>213</v>
      </c>
      <c r="G6102" s="4">
        <v>1284</v>
      </c>
      <c r="H6102" s="4">
        <v>38.520000000000003</v>
      </c>
      <c r="I6102">
        <v>7204</v>
      </c>
      <c r="J6102" t="str">
        <f>_xlfn.XLOOKUP(I6102,[1]Planilha1!$C:$C,[1]Planilha1!$B:$B)</f>
        <v>7204 - CD São Paulo</v>
      </c>
      <c r="K6102" t="str">
        <f>_xlfn.XLOOKUP(I6102,[1]Planilha1!$C:$C,[1]Planilha1!$D:$D)</f>
        <v>43.340.312/0010-48</v>
      </c>
      <c r="L6102" t="str">
        <f>_xlfn.XLOOKUP(B6102,[2]Projeto!$B:$B,[2]Projeto!$P:$P)</f>
        <v>Paga</v>
      </c>
      <c r="M6102">
        <v>701203</v>
      </c>
      <c r="N6102" t="s">
        <v>1125</v>
      </c>
      <c r="O6102" t="str">
        <f>_xlfn.XLOOKUP(N6102,[3]Planilha1!$N:$N,[3]Planilha1!$O:$O)</f>
        <v>FLAC</v>
      </c>
      <c r="P6102">
        <v>2026</v>
      </c>
      <c r="Q6102" s="2" t="s">
        <v>1154</v>
      </c>
    </row>
    <row r="6103" spans="1:17" ht="16.8" x14ac:dyDescent="0.3">
      <c r="A6103" t="s">
        <v>1224</v>
      </c>
      <c r="B6103">
        <v>4500946825</v>
      </c>
      <c r="C6103">
        <v>5159092</v>
      </c>
      <c r="D6103" t="s">
        <v>311</v>
      </c>
      <c r="E6103">
        <v>540500527</v>
      </c>
      <c r="F6103" t="s">
        <v>109</v>
      </c>
      <c r="G6103" s="4">
        <v>5929.93</v>
      </c>
      <c r="H6103" s="4">
        <v>177.9</v>
      </c>
      <c r="I6103">
        <v>7204</v>
      </c>
      <c r="J6103" t="str">
        <f>_xlfn.XLOOKUP(I6103,[1]Planilha1!$C:$C,[1]Planilha1!$B:$B)</f>
        <v>7204 - CD São Paulo</v>
      </c>
      <c r="K6103" t="str">
        <f>_xlfn.XLOOKUP(I6103,[1]Planilha1!$C:$C,[1]Planilha1!$D:$D)</f>
        <v>43.340.312/0010-48</v>
      </c>
      <c r="L6103" t="str">
        <f>_xlfn.XLOOKUP(B6103,[2]Projeto!$B:$B,[2]Projeto!$P:$P)</f>
        <v>Paga</v>
      </c>
      <c r="M6103">
        <v>701203</v>
      </c>
      <c r="N6103" t="s">
        <v>1125</v>
      </c>
      <c r="O6103" t="str">
        <f>_xlfn.XLOOKUP(N6103,[3]Planilha1!$N:$N,[3]Planilha1!$O:$O)</f>
        <v>FLAC</v>
      </c>
      <c r="P6103">
        <v>2026</v>
      </c>
      <c r="Q6103" s="2" t="s">
        <v>1154</v>
      </c>
    </row>
    <row r="6104" spans="1:17" ht="16.8" x14ac:dyDescent="0.3">
      <c r="A6104" t="s">
        <v>1224</v>
      </c>
      <c r="B6104">
        <v>4500946825</v>
      </c>
      <c r="C6104">
        <v>5159092</v>
      </c>
      <c r="D6104" t="s">
        <v>311</v>
      </c>
      <c r="E6104">
        <v>610401072</v>
      </c>
      <c r="F6104" t="s">
        <v>174</v>
      </c>
      <c r="G6104" s="4">
        <v>3952.8</v>
      </c>
      <c r="H6104" s="4">
        <v>118.58</v>
      </c>
      <c r="I6104">
        <v>7204</v>
      </c>
      <c r="J6104" t="str">
        <f>_xlfn.XLOOKUP(I6104,[1]Planilha1!$C:$C,[1]Planilha1!$B:$B)</f>
        <v>7204 - CD São Paulo</v>
      </c>
      <c r="K6104" t="str">
        <f>_xlfn.XLOOKUP(I6104,[1]Planilha1!$C:$C,[1]Planilha1!$D:$D)</f>
        <v>43.340.312/0010-48</v>
      </c>
      <c r="L6104" t="str">
        <f>_xlfn.XLOOKUP(B6104,[2]Projeto!$B:$B,[2]Projeto!$P:$P)</f>
        <v>Paga</v>
      </c>
      <c r="M6104">
        <v>701203</v>
      </c>
      <c r="N6104" t="s">
        <v>1125</v>
      </c>
      <c r="O6104" t="str">
        <f>_xlfn.XLOOKUP(N6104,[3]Planilha1!$N:$N,[3]Planilha1!$O:$O)</f>
        <v>FLAC</v>
      </c>
      <c r="P6104">
        <v>2026</v>
      </c>
      <c r="Q6104" s="2" t="s">
        <v>1154</v>
      </c>
    </row>
    <row r="6105" spans="1:17" ht="16.8" x14ac:dyDescent="0.3">
      <c r="A6105" t="s">
        <v>1224</v>
      </c>
      <c r="B6105">
        <v>4500946825</v>
      </c>
      <c r="C6105">
        <v>5159092</v>
      </c>
      <c r="D6105" t="s">
        <v>311</v>
      </c>
      <c r="E6105">
        <v>610501353</v>
      </c>
      <c r="F6105" t="s">
        <v>144</v>
      </c>
      <c r="G6105" s="4">
        <v>7405.2</v>
      </c>
      <c r="H6105" s="4">
        <v>222.16</v>
      </c>
      <c r="I6105">
        <v>7204</v>
      </c>
      <c r="J6105" t="str">
        <f>_xlfn.XLOOKUP(I6105,[1]Planilha1!$C:$C,[1]Planilha1!$B:$B)</f>
        <v>7204 - CD São Paulo</v>
      </c>
      <c r="K6105" t="str">
        <f>_xlfn.XLOOKUP(I6105,[1]Planilha1!$C:$C,[1]Planilha1!$D:$D)</f>
        <v>43.340.312/0010-48</v>
      </c>
      <c r="L6105" t="str">
        <f>_xlfn.XLOOKUP(B6105,[2]Projeto!$B:$B,[2]Projeto!$P:$P)</f>
        <v>Paga</v>
      </c>
      <c r="M6105">
        <v>701203</v>
      </c>
      <c r="N6105" t="s">
        <v>1125</v>
      </c>
      <c r="O6105" t="str">
        <f>_xlfn.XLOOKUP(N6105,[3]Planilha1!$N:$N,[3]Planilha1!$O:$O)</f>
        <v>FLAC</v>
      </c>
      <c r="P6105">
        <v>2026</v>
      </c>
      <c r="Q6105" s="2" t="s">
        <v>1154</v>
      </c>
    </row>
    <row r="6106" spans="1:17" ht="16.8" x14ac:dyDescent="0.3">
      <c r="A6106" t="s">
        <v>1224</v>
      </c>
      <c r="B6106">
        <v>4500946825</v>
      </c>
      <c r="C6106">
        <v>5263597</v>
      </c>
      <c r="D6106" t="s">
        <v>968</v>
      </c>
      <c r="E6106">
        <v>540437433</v>
      </c>
      <c r="F6106" t="s">
        <v>167</v>
      </c>
      <c r="G6106" s="4">
        <v>236.88</v>
      </c>
      <c r="H6106" s="4">
        <v>7.11</v>
      </c>
      <c r="I6106">
        <v>7204</v>
      </c>
      <c r="J6106" t="str">
        <f>_xlfn.XLOOKUP(I6106,[1]Planilha1!$C:$C,[1]Planilha1!$B:$B)</f>
        <v>7204 - CD São Paulo</v>
      </c>
      <c r="K6106" t="str">
        <f>_xlfn.XLOOKUP(I6106,[1]Planilha1!$C:$C,[1]Planilha1!$D:$D)</f>
        <v>43.340.312/0010-48</v>
      </c>
      <c r="L6106" t="str">
        <f>_xlfn.XLOOKUP(B6106,[2]Projeto!$B:$B,[2]Projeto!$P:$P)</f>
        <v>Paga</v>
      </c>
      <c r="M6106">
        <v>701203</v>
      </c>
      <c r="N6106" t="s">
        <v>1125</v>
      </c>
      <c r="O6106" t="str">
        <f>_xlfn.XLOOKUP(N6106,[3]Planilha1!$N:$N,[3]Planilha1!$O:$O)</f>
        <v>FLAC</v>
      </c>
      <c r="P6106">
        <v>2026</v>
      </c>
      <c r="Q6106" s="2" t="s">
        <v>1154</v>
      </c>
    </row>
    <row r="6107" spans="1:17" ht="16.8" x14ac:dyDescent="0.3">
      <c r="A6107" t="s">
        <v>1224</v>
      </c>
      <c r="B6107">
        <v>4500946825</v>
      </c>
      <c r="C6107">
        <v>5259851</v>
      </c>
      <c r="D6107" t="s">
        <v>153</v>
      </c>
      <c r="E6107">
        <v>610402337</v>
      </c>
      <c r="F6107" t="s">
        <v>84</v>
      </c>
      <c r="G6107" s="4">
        <v>4608</v>
      </c>
      <c r="H6107" s="4">
        <v>138.24</v>
      </c>
      <c r="I6107">
        <v>7204</v>
      </c>
      <c r="J6107" t="str">
        <f>_xlfn.XLOOKUP(I6107,[1]Planilha1!$C:$C,[1]Planilha1!$B:$B)</f>
        <v>7204 - CD São Paulo</v>
      </c>
      <c r="K6107" t="str">
        <f>_xlfn.XLOOKUP(I6107,[1]Planilha1!$C:$C,[1]Planilha1!$D:$D)</f>
        <v>43.340.312/0010-48</v>
      </c>
      <c r="L6107" t="str">
        <f>_xlfn.XLOOKUP(B6107,[2]Projeto!$B:$B,[2]Projeto!$P:$P)</f>
        <v>Paga</v>
      </c>
      <c r="M6107">
        <v>701203</v>
      </c>
      <c r="N6107" t="s">
        <v>1125</v>
      </c>
      <c r="O6107" t="str">
        <f>_xlfn.XLOOKUP(N6107,[3]Planilha1!$N:$N,[3]Planilha1!$O:$O)</f>
        <v>FLAC</v>
      </c>
      <c r="P6107">
        <v>2026</v>
      </c>
      <c r="Q6107" s="2" t="s">
        <v>1154</v>
      </c>
    </row>
    <row r="6108" spans="1:17" ht="16.8" x14ac:dyDescent="0.3">
      <c r="A6108" t="s">
        <v>1224</v>
      </c>
      <c r="B6108">
        <v>4500946825</v>
      </c>
      <c r="C6108">
        <v>5259851</v>
      </c>
      <c r="D6108" t="s">
        <v>153</v>
      </c>
      <c r="E6108">
        <v>610402075</v>
      </c>
      <c r="F6108" t="s">
        <v>111</v>
      </c>
      <c r="G6108" s="4">
        <v>19950</v>
      </c>
      <c r="H6108" s="4">
        <v>598.5</v>
      </c>
      <c r="I6108">
        <v>7204</v>
      </c>
      <c r="J6108" t="str">
        <f>_xlfn.XLOOKUP(I6108,[1]Planilha1!$C:$C,[1]Planilha1!$B:$B)</f>
        <v>7204 - CD São Paulo</v>
      </c>
      <c r="K6108" t="str">
        <f>_xlfn.XLOOKUP(I6108,[1]Planilha1!$C:$C,[1]Planilha1!$D:$D)</f>
        <v>43.340.312/0010-48</v>
      </c>
      <c r="L6108" t="str">
        <f>_xlfn.XLOOKUP(B6108,[2]Projeto!$B:$B,[2]Projeto!$P:$P)</f>
        <v>Paga</v>
      </c>
      <c r="M6108">
        <v>701203</v>
      </c>
      <c r="N6108" t="s">
        <v>1125</v>
      </c>
      <c r="O6108" t="str">
        <f>_xlfn.XLOOKUP(N6108,[3]Planilha1!$N:$N,[3]Planilha1!$O:$O)</f>
        <v>FLAC</v>
      </c>
      <c r="P6108">
        <v>2026</v>
      </c>
      <c r="Q6108" s="2" t="s">
        <v>1154</v>
      </c>
    </row>
    <row r="6109" spans="1:17" ht="16.8" x14ac:dyDescent="0.3">
      <c r="A6109" t="s">
        <v>1224</v>
      </c>
      <c r="B6109">
        <v>4500946825</v>
      </c>
      <c r="C6109">
        <v>5249406</v>
      </c>
      <c r="D6109" t="s">
        <v>722</v>
      </c>
      <c r="E6109">
        <v>610139409</v>
      </c>
      <c r="F6109" t="s">
        <v>944</v>
      </c>
      <c r="G6109" s="4">
        <v>320.39999999999998</v>
      </c>
      <c r="H6109" s="4">
        <v>9.61</v>
      </c>
      <c r="I6109">
        <v>7204</v>
      </c>
      <c r="J6109" t="str">
        <f>_xlfn.XLOOKUP(I6109,[1]Planilha1!$C:$C,[1]Planilha1!$B:$B)</f>
        <v>7204 - CD São Paulo</v>
      </c>
      <c r="K6109" t="str">
        <f>_xlfn.XLOOKUP(I6109,[1]Planilha1!$C:$C,[1]Planilha1!$D:$D)</f>
        <v>43.340.312/0010-48</v>
      </c>
      <c r="L6109" t="str">
        <f>_xlfn.XLOOKUP(B6109,[2]Projeto!$B:$B,[2]Projeto!$P:$P)</f>
        <v>Paga</v>
      </c>
      <c r="M6109">
        <v>701203</v>
      </c>
      <c r="N6109" t="s">
        <v>1125</v>
      </c>
      <c r="O6109" t="str">
        <f>_xlfn.XLOOKUP(N6109,[3]Planilha1!$N:$N,[3]Planilha1!$O:$O)</f>
        <v>FLAC</v>
      </c>
      <c r="P6109">
        <v>2026</v>
      </c>
      <c r="Q6109" s="2" t="s">
        <v>1154</v>
      </c>
    </row>
    <row r="6110" spans="1:17" ht="16.8" x14ac:dyDescent="0.3">
      <c r="A6110" t="s">
        <v>1224</v>
      </c>
      <c r="B6110">
        <v>4500946889</v>
      </c>
      <c r="C6110">
        <v>5058881</v>
      </c>
      <c r="D6110" t="s">
        <v>49</v>
      </c>
      <c r="E6110">
        <v>610402075</v>
      </c>
      <c r="F6110" t="s">
        <v>111</v>
      </c>
      <c r="G6110" s="4">
        <v>5040</v>
      </c>
      <c r="H6110" s="4">
        <v>100.8</v>
      </c>
      <c r="I6110">
        <v>7204</v>
      </c>
      <c r="J6110" t="str">
        <f>_xlfn.XLOOKUP(I6110,[1]Planilha1!$C:$C,[1]Planilha1!$B:$B)</f>
        <v>7204 - CD São Paulo</v>
      </c>
      <c r="K6110" t="str">
        <f>_xlfn.XLOOKUP(I6110,[1]Planilha1!$C:$C,[1]Planilha1!$D:$D)</f>
        <v>43.340.312/0010-48</v>
      </c>
      <c r="L6110" t="str">
        <f>_xlfn.XLOOKUP(B6110,[2]Projeto!$B:$B,[2]Projeto!$P:$P)</f>
        <v>Paga</v>
      </c>
      <c r="M6110">
        <v>701122</v>
      </c>
      <c r="N6110" t="s">
        <v>1120</v>
      </c>
      <c r="O6110" t="str">
        <f>_xlfn.XLOOKUP(N6110,[3]Planilha1!$N:$N,[3]Planilha1!$O:$O)</f>
        <v>Nutri</v>
      </c>
      <c r="P6110">
        <v>2026</v>
      </c>
      <c r="Q6110" s="2" t="s">
        <v>1154</v>
      </c>
    </row>
    <row r="6111" spans="1:17" ht="16.8" x14ac:dyDescent="0.3">
      <c r="A6111" t="s">
        <v>1224</v>
      </c>
      <c r="B6111">
        <v>4500946825</v>
      </c>
      <c r="C6111">
        <v>5262839</v>
      </c>
      <c r="D6111" t="s">
        <v>512</v>
      </c>
      <c r="E6111">
        <v>610606057</v>
      </c>
      <c r="F6111" t="s">
        <v>229</v>
      </c>
      <c r="G6111" s="4">
        <v>1200</v>
      </c>
      <c r="H6111" s="4">
        <v>36</v>
      </c>
      <c r="I6111">
        <v>7204</v>
      </c>
      <c r="J6111" t="str">
        <f>_xlfn.XLOOKUP(I6111,[1]Planilha1!$C:$C,[1]Planilha1!$B:$B)</f>
        <v>7204 - CD São Paulo</v>
      </c>
      <c r="K6111" t="str">
        <f>_xlfn.XLOOKUP(I6111,[1]Planilha1!$C:$C,[1]Planilha1!$D:$D)</f>
        <v>43.340.312/0010-48</v>
      </c>
      <c r="L6111" t="str">
        <f>_xlfn.XLOOKUP(B6111,[2]Projeto!$B:$B,[2]Projeto!$P:$P)</f>
        <v>Paga</v>
      </c>
      <c r="M6111">
        <v>701203</v>
      </c>
      <c r="N6111" t="s">
        <v>1125</v>
      </c>
      <c r="O6111" t="str">
        <f>_xlfn.XLOOKUP(N6111,[3]Planilha1!$N:$N,[3]Planilha1!$O:$O)</f>
        <v>FLAC</v>
      </c>
      <c r="P6111">
        <v>2026</v>
      </c>
      <c r="Q6111" s="2" t="s">
        <v>1154</v>
      </c>
    </row>
    <row r="6112" spans="1:17" ht="16.8" x14ac:dyDescent="0.3">
      <c r="A6112" t="s">
        <v>1224</v>
      </c>
      <c r="B6112">
        <v>4500946825</v>
      </c>
      <c r="C6112">
        <v>5127995</v>
      </c>
      <c r="D6112" t="s">
        <v>315</v>
      </c>
      <c r="E6112">
        <v>600671023</v>
      </c>
      <c r="F6112" t="s">
        <v>176</v>
      </c>
      <c r="G6112" s="4">
        <v>1514.7</v>
      </c>
      <c r="H6112" s="4">
        <v>45.44</v>
      </c>
      <c r="I6112">
        <v>7204</v>
      </c>
      <c r="J6112" t="str">
        <f>_xlfn.XLOOKUP(I6112,[1]Planilha1!$C:$C,[1]Planilha1!$B:$B)</f>
        <v>7204 - CD São Paulo</v>
      </c>
      <c r="K6112" t="str">
        <f>_xlfn.XLOOKUP(I6112,[1]Planilha1!$C:$C,[1]Planilha1!$D:$D)</f>
        <v>43.340.312/0010-48</v>
      </c>
      <c r="L6112" t="str">
        <f>_xlfn.XLOOKUP(B6112,[2]Projeto!$B:$B,[2]Projeto!$P:$P)</f>
        <v>Paga</v>
      </c>
      <c r="M6112">
        <v>701203</v>
      </c>
      <c r="N6112" t="s">
        <v>1125</v>
      </c>
      <c r="O6112" t="str">
        <f>_xlfn.XLOOKUP(N6112,[3]Planilha1!$N:$N,[3]Planilha1!$O:$O)</f>
        <v>FLAC</v>
      </c>
      <c r="P6112">
        <v>2026</v>
      </c>
      <c r="Q6112" s="2" t="s">
        <v>1154</v>
      </c>
    </row>
    <row r="6113" spans="1:17" ht="16.8" x14ac:dyDescent="0.3">
      <c r="A6113" t="s">
        <v>1224</v>
      </c>
      <c r="B6113">
        <v>4500946838</v>
      </c>
      <c r="C6113">
        <v>5339798</v>
      </c>
      <c r="D6113" t="s">
        <v>502</v>
      </c>
      <c r="E6113">
        <v>610402075</v>
      </c>
      <c r="F6113" t="s">
        <v>111</v>
      </c>
      <c r="G6113" s="4">
        <v>2394</v>
      </c>
      <c r="H6113" s="4">
        <v>71.819999999999993</v>
      </c>
      <c r="I6113">
        <v>7406</v>
      </c>
      <c r="J6113" t="str">
        <f>_xlfn.XLOOKUP(I6113,[1]Planilha1!$C:$C,[1]Planilha1!$B:$B)</f>
        <v>7406 - TSPF - Louveira</v>
      </c>
      <c r="K6113" t="str">
        <f>_xlfn.XLOOKUP(I6113,[1]Planilha1!$C:$C,[1]Planilha1!$D:$D)</f>
        <v>43.340.312/0023-62</v>
      </c>
      <c r="L6113" t="str">
        <f>_xlfn.XLOOKUP(B6113,[2]Projeto!$B:$B,[2]Projeto!$P:$P)</f>
        <v>Paga</v>
      </c>
      <c r="M6113">
        <v>701203</v>
      </c>
      <c r="N6113" t="s">
        <v>1125</v>
      </c>
      <c r="O6113" t="str">
        <f>_xlfn.XLOOKUP(N6113,[3]Planilha1!$N:$N,[3]Planilha1!$O:$O)</f>
        <v>FLAC</v>
      </c>
      <c r="P6113">
        <v>2026</v>
      </c>
      <c r="Q6113" s="2" t="s">
        <v>1154</v>
      </c>
    </row>
    <row r="6114" spans="1:17" ht="16.8" x14ac:dyDescent="0.3">
      <c r="A6114" t="s">
        <v>1224</v>
      </c>
      <c r="B6114">
        <v>4500946929</v>
      </c>
      <c r="C6114">
        <v>5340377</v>
      </c>
      <c r="D6114" t="s">
        <v>170</v>
      </c>
      <c r="E6114">
        <v>610402337</v>
      </c>
      <c r="F6114" t="s">
        <v>84</v>
      </c>
      <c r="G6114" s="4">
        <v>465.41</v>
      </c>
      <c r="H6114" s="4">
        <v>13.96</v>
      </c>
      <c r="I6114">
        <v>7418</v>
      </c>
      <c r="J6114" t="str">
        <f>_xlfn.XLOOKUP(I6114,[1]Planilha1!$C:$C,[1]Planilha1!$B:$B)</f>
        <v>7418 - TSPF - Mirassol</v>
      </c>
      <c r="K6114" t="str">
        <f>_xlfn.XLOOKUP(I6114,[1]Planilha1!$C:$C,[1]Planilha1!$D:$D)</f>
        <v>43.340.312/0012-00</v>
      </c>
      <c r="L6114" t="str">
        <f>_xlfn.XLOOKUP(B6114,[2]Projeto!$B:$B,[2]Projeto!$P:$P)</f>
        <v>Paga</v>
      </c>
      <c r="M6114">
        <v>701203</v>
      </c>
      <c r="N6114" t="s">
        <v>1125</v>
      </c>
      <c r="O6114" t="str">
        <f>_xlfn.XLOOKUP(N6114,[3]Planilha1!$N:$N,[3]Planilha1!$O:$O)</f>
        <v>FLAC</v>
      </c>
      <c r="P6114">
        <v>2026</v>
      </c>
      <c r="Q6114" s="2" t="s">
        <v>1154</v>
      </c>
    </row>
    <row r="6115" spans="1:17" ht="16.8" x14ac:dyDescent="0.3">
      <c r="A6115" t="s">
        <v>1224</v>
      </c>
      <c r="B6115">
        <v>4500946929</v>
      </c>
      <c r="C6115">
        <v>5340377</v>
      </c>
      <c r="D6115" t="s">
        <v>170</v>
      </c>
      <c r="E6115">
        <v>610405337</v>
      </c>
      <c r="F6115" t="s">
        <v>76</v>
      </c>
      <c r="G6115" s="4">
        <v>2792.45</v>
      </c>
      <c r="H6115" s="4">
        <v>83.77</v>
      </c>
      <c r="I6115">
        <v>7418</v>
      </c>
      <c r="J6115" t="str">
        <f>_xlfn.XLOOKUP(I6115,[1]Planilha1!$C:$C,[1]Planilha1!$B:$B)</f>
        <v>7418 - TSPF - Mirassol</v>
      </c>
      <c r="K6115" t="str">
        <f>_xlfn.XLOOKUP(I6115,[1]Planilha1!$C:$C,[1]Planilha1!$D:$D)</f>
        <v>43.340.312/0012-00</v>
      </c>
      <c r="L6115" t="str">
        <f>_xlfn.XLOOKUP(B6115,[2]Projeto!$B:$B,[2]Projeto!$P:$P)</f>
        <v>Paga</v>
      </c>
      <c r="M6115">
        <v>701203</v>
      </c>
      <c r="N6115" t="s">
        <v>1125</v>
      </c>
      <c r="O6115" t="str">
        <f>_xlfn.XLOOKUP(N6115,[3]Planilha1!$N:$N,[3]Planilha1!$O:$O)</f>
        <v>FLAC</v>
      </c>
      <c r="P6115">
        <v>2026</v>
      </c>
      <c r="Q6115" s="2" t="s">
        <v>1154</v>
      </c>
    </row>
    <row r="6116" spans="1:17" ht="16.8" x14ac:dyDescent="0.3">
      <c r="A6116" t="s">
        <v>1224</v>
      </c>
      <c r="B6116">
        <v>4500946929</v>
      </c>
      <c r="C6116">
        <v>5200105</v>
      </c>
      <c r="D6116" t="s">
        <v>665</v>
      </c>
      <c r="E6116">
        <v>610405337</v>
      </c>
      <c r="F6116" t="s">
        <v>76</v>
      </c>
      <c r="G6116" s="4">
        <v>2792.45</v>
      </c>
      <c r="H6116" s="4">
        <v>83.77</v>
      </c>
      <c r="I6116">
        <v>7418</v>
      </c>
      <c r="J6116" t="str">
        <f>_xlfn.XLOOKUP(I6116,[1]Planilha1!$C:$C,[1]Planilha1!$B:$B)</f>
        <v>7418 - TSPF - Mirassol</v>
      </c>
      <c r="K6116" t="str">
        <f>_xlfn.XLOOKUP(I6116,[1]Planilha1!$C:$C,[1]Planilha1!$D:$D)</f>
        <v>43.340.312/0012-00</v>
      </c>
      <c r="L6116" t="str">
        <f>_xlfn.XLOOKUP(B6116,[2]Projeto!$B:$B,[2]Projeto!$P:$P)</f>
        <v>Paga</v>
      </c>
      <c r="M6116">
        <v>701203</v>
      </c>
      <c r="N6116" t="s">
        <v>1125</v>
      </c>
      <c r="O6116" t="str">
        <f>_xlfn.XLOOKUP(N6116,[3]Planilha1!$N:$N,[3]Planilha1!$O:$O)</f>
        <v>FLAC</v>
      </c>
      <c r="P6116">
        <v>2026</v>
      </c>
      <c r="Q6116" s="2" t="s">
        <v>1154</v>
      </c>
    </row>
    <row r="6117" spans="1:17" ht="16.8" x14ac:dyDescent="0.3">
      <c r="A6117" t="s">
        <v>1224</v>
      </c>
      <c r="B6117">
        <v>4500946825</v>
      </c>
      <c r="C6117">
        <v>5053109</v>
      </c>
      <c r="D6117" t="s">
        <v>980</v>
      </c>
      <c r="E6117">
        <v>630007007</v>
      </c>
      <c r="F6117" t="s">
        <v>375</v>
      </c>
      <c r="G6117" s="4">
        <v>712.8</v>
      </c>
      <c r="H6117" s="4">
        <v>21.38</v>
      </c>
      <c r="I6117">
        <v>7204</v>
      </c>
      <c r="J6117" t="str">
        <f>_xlfn.XLOOKUP(I6117,[1]Planilha1!$C:$C,[1]Planilha1!$B:$B)</f>
        <v>7204 - CD São Paulo</v>
      </c>
      <c r="K6117" t="str">
        <f>_xlfn.XLOOKUP(I6117,[1]Planilha1!$C:$C,[1]Planilha1!$D:$D)</f>
        <v>43.340.312/0010-48</v>
      </c>
      <c r="L6117" t="str">
        <f>_xlfn.XLOOKUP(B6117,[2]Projeto!$B:$B,[2]Projeto!$P:$P)</f>
        <v>Paga</v>
      </c>
      <c r="M6117">
        <v>701203</v>
      </c>
      <c r="N6117" t="s">
        <v>1125</v>
      </c>
      <c r="O6117" t="str">
        <f>_xlfn.XLOOKUP(N6117,[3]Planilha1!$N:$N,[3]Planilha1!$O:$O)</f>
        <v>FLAC</v>
      </c>
      <c r="P6117">
        <v>2026</v>
      </c>
      <c r="Q6117" s="2" t="s">
        <v>1154</v>
      </c>
    </row>
    <row r="6118" spans="1:17" ht="16.8" x14ac:dyDescent="0.3">
      <c r="A6118" t="s">
        <v>1224</v>
      </c>
      <c r="B6118">
        <v>4500946825</v>
      </c>
      <c r="C6118">
        <v>5053109</v>
      </c>
      <c r="D6118" t="s">
        <v>980</v>
      </c>
      <c r="E6118">
        <v>600762023</v>
      </c>
      <c r="F6118" t="s">
        <v>146</v>
      </c>
      <c r="G6118" s="4">
        <v>807.3</v>
      </c>
      <c r="H6118" s="4">
        <v>24.22</v>
      </c>
      <c r="I6118">
        <v>7204</v>
      </c>
      <c r="J6118" t="str">
        <f>_xlfn.XLOOKUP(I6118,[1]Planilha1!$C:$C,[1]Planilha1!$B:$B)</f>
        <v>7204 - CD São Paulo</v>
      </c>
      <c r="K6118" t="str">
        <f>_xlfn.XLOOKUP(I6118,[1]Planilha1!$C:$C,[1]Planilha1!$D:$D)</f>
        <v>43.340.312/0010-48</v>
      </c>
      <c r="L6118" t="str">
        <f>_xlfn.XLOOKUP(B6118,[2]Projeto!$B:$B,[2]Projeto!$P:$P)</f>
        <v>Paga</v>
      </c>
      <c r="M6118">
        <v>701203</v>
      </c>
      <c r="N6118" t="s">
        <v>1125</v>
      </c>
      <c r="O6118" t="str">
        <f>_xlfn.XLOOKUP(N6118,[3]Planilha1!$N:$N,[3]Planilha1!$O:$O)</f>
        <v>FLAC</v>
      </c>
      <c r="P6118">
        <v>2026</v>
      </c>
      <c r="Q6118" s="2" t="s">
        <v>1154</v>
      </c>
    </row>
    <row r="6119" spans="1:17" ht="16.8" x14ac:dyDescent="0.3">
      <c r="A6119" t="s">
        <v>1224</v>
      </c>
      <c r="B6119">
        <v>4500946825</v>
      </c>
      <c r="C6119">
        <v>5180555</v>
      </c>
      <c r="D6119" t="s">
        <v>752</v>
      </c>
      <c r="E6119">
        <v>610100477</v>
      </c>
      <c r="F6119" t="s">
        <v>103</v>
      </c>
      <c r="G6119" s="4">
        <v>166.88</v>
      </c>
      <c r="H6119" s="4">
        <v>5.01</v>
      </c>
      <c r="I6119">
        <v>7204</v>
      </c>
      <c r="J6119" t="str">
        <f>_xlfn.XLOOKUP(I6119,[1]Planilha1!$C:$C,[1]Planilha1!$B:$B)</f>
        <v>7204 - CD São Paulo</v>
      </c>
      <c r="K6119" t="str">
        <f>_xlfn.XLOOKUP(I6119,[1]Planilha1!$C:$C,[1]Planilha1!$D:$D)</f>
        <v>43.340.312/0010-48</v>
      </c>
      <c r="L6119" t="str">
        <f>_xlfn.XLOOKUP(B6119,[2]Projeto!$B:$B,[2]Projeto!$P:$P)</f>
        <v>Paga</v>
      </c>
      <c r="M6119">
        <v>701203</v>
      </c>
      <c r="N6119" t="s">
        <v>1125</v>
      </c>
      <c r="O6119" t="str">
        <f>_xlfn.XLOOKUP(N6119,[3]Planilha1!$N:$N,[3]Planilha1!$O:$O)</f>
        <v>FLAC</v>
      </c>
      <c r="P6119">
        <v>2026</v>
      </c>
      <c r="Q6119" s="2" t="s">
        <v>1154</v>
      </c>
    </row>
    <row r="6120" spans="1:17" ht="16.8" x14ac:dyDescent="0.3">
      <c r="A6120" t="s">
        <v>1224</v>
      </c>
      <c r="B6120">
        <v>4500946825</v>
      </c>
      <c r="C6120">
        <v>5180555</v>
      </c>
      <c r="D6120" t="s">
        <v>752</v>
      </c>
      <c r="E6120">
        <v>610141409</v>
      </c>
      <c r="F6120" t="s">
        <v>979</v>
      </c>
      <c r="G6120" s="4">
        <v>776.72</v>
      </c>
      <c r="H6120" s="4">
        <v>23.3</v>
      </c>
      <c r="I6120">
        <v>7204</v>
      </c>
      <c r="J6120" t="str">
        <f>_xlfn.XLOOKUP(I6120,[1]Planilha1!$C:$C,[1]Planilha1!$B:$B)</f>
        <v>7204 - CD São Paulo</v>
      </c>
      <c r="K6120" t="str">
        <f>_xlfn.XLOOKUP(I6120,[1]Planilha1!$C:$C,[1]Planilha1!$D:$D)</f>
        <v>43.340.312/0010-48</v>
      </c>
      <c r="L6120" t="str">
        <f>_xlfn.XLOOKUP(B6120,[2]Projeto!$B:$B,[2]Projeto!$P:$P)</f>
        <v>Paga</v>
      </c>
      <c r="M6120">
        <v>701203</v>
      </c>
      <c r="N6120" t="s">
        <v>1125</v>
      </c>
      <c r="O6120" t="str">
        <f>_xlfn.XLOOKUP(N6120,[3]Planilha1!$N:$N,[3]Planilha1!$O:$O)</f>
        <v>FLAC</v>
      </c>
      <c r="P6120">
        <v>2026</v>
      </c>
      <c r="Q6120" s="2" t="s">
        <v>1154</v>
      </c>
    </row>
    <row r="6121" spans="1:17" ht="16.8" x14ac:dyDescent="0.3">
      <c r="A6121" t="s">
        <v>1224</v>
      </c>
      <c r="B6121">
        <v>4500946825</v>
      </c>
      <c r="C6121">
        <v>5180555</v>
      </c>
      <c r="D6121" t="s">
        <v>752</v>
      </c>
      <c r="E6121">
        <v>610101477</v>
      </c>
      <c r="F6121" t="s">
        <v>855</v>
      </c>
      <c r="G6121" s="4">
        <v>166.88</v>
      </c>
      <c r="H6121" s="4">
        <v>5.01</v>
      </c>
      <c r="I6121">
        <v>7204</v>
      </c>
      <c r="J6121" t="str">
        <f>_xlfn.XLOOKUP(I6121,[1]Planilha1!$C:$C,[1]Planilha1!$B:$B)</f>
        <v>7204 - CD São Paulo</v>
      </c>
      <c r="K6121" t="str">
        <f>_xlfn.XLOOKUP(I6121,[1]Planilha1!$C:$C,[1]Planilha1!$D:$D)</f>
        <v>43.340.312/0010-48</v>
      </c>
      <c r="L6121" t="str">
        <f>_xlfn.XLOOKUP(B6121,[2]Projeto!$B:$B,[2]Projeto!$P:$P)</f>
        <v>Paga</v>
      </c>
      <c r="M6121">
        <v>701203</v>
      </c>
      <c r="N6121" t="s">
        <v>1125</v>
      </c>
      <c r="O6121" t="str">
        <f>_xlfn.XLOOKUP(N6121,[3]Planilha1!$N:$N,[3]Planilha1!$O:$O)</f>
        <v>FLAC</v>
      </c>
      <c r="P6121">
        <v>2026</v>
      </c>
      <c r="Q6121" s="2" t="s">
        <v>1154</v>
      </c>
    </row>
    <row r="6122" spans="1:17" ht="16.8" x14ac:dyDescent="0.3">
      <c r="A6122" t="s">
        <v>1224</v>
      </c>
      <c r="B6122">
        <v>4500946825</v>
      </c>
      <c r="C6122">
        <v>5282908</v>
      </c>
      <c r="D6122" t="s">
        <v>252</v>
      </c>
      <c r="E6122">
        <v>610405337</v>
      </c>
      <c r="F6122" t="s">
        <v>76</v>
      </c>
      <c r="G6122" s="4">
        <v>368.64</v>
      </c>
      <c r="H6122" s="4">
        <v>11.06</v>
      </c>
      <c r="I6122">
        <v>7204</v>
      </c>
      <c r="J6122" t="str">
        <f>_xlfn.XLOOKUP(I6122,[1]Planilha1!$C:$C,[1]Planilha1!$B:$B)</f>
        <v>7204 - CD São Paulo</v>
      </c>
      <c r="K6122" t="str">
        <f>_xlfn.XLOOKUP(I6122,[1]Planilha1!$C:$C,[1]Planilha1!$D:$D)</f>
        <v>43.340.312/0010-48</v>
      </c>
      <c r="L6122" t="str">
        <f>_xlfn.XLOOKUP(B6122,[2]Projeto!$B:$B,[2]Projeto!$P:$P)</f>
        <v>Paga</v>
      </c>
      <c r="M6122">
        <v>701203</v>
      </c>
      <c r="N6122" t="s">
        <v>1125</v>
      </c>
      <c r="O6122" t="str">
        <f>_xlfn.XLOOKUP(N6122,[3]Planilha1!$N:$N,[3]Planilha1!$O:$O)</f>
        <v>FLAC</v>
      </c>
      <c r="P6122">
        <v>2026</v>
      </c>
      <c r="Q6122" s="2" t="s">
        <v>1154</v>
      </c>
    </row>
    <row r="6123" spans="1:17" ht="16.8" x14ac:dyDescent="0.3">
      <c r="A6123" t="s">
        <v>1224</v>
      </c>
      <c r="B6123">
        <v>4500946825</v>
      </c>
      <c r="C6123">
        <v>5282908</v>
      </c>
      <c r="D6123" t="s">
        <v>252</v>
      </c>
      <c r="E6123">
        <v>610402337</v>
      </c>
      <c r="F6123" t="s">
        <v>84</v>
      </c>
      <c r="G6123" s="4">
        <v>368.64</v>
      </c>
      <c r="H6123" s="4">
        <v>11.06</v>
      </c>
      <c r="I6123">
        <v>7204</v>
      </c>
      <c r="J6123" t="str">
        <f>_xlfn.XLOOKUP(I6123,[1]Planilha1!$C:$C,[1]Planilha1!$B:$B)</f>
        <v>7204 - CD São Paulo</v>
      </c>
      <c r="K6123" t="str">
        <f>_xlfn.XLOOKUP(I6123,[1]Planilha1!$C:$C,[1]Planilha1!$D:$D)</f>
        <v>43.340.312/0010-48</v>
      </c>
      <c r="L6123" t="str">
        <f>_xlfn.XLOOKUP(B6123,[2]Projeto!$B:$B,[2]Projeto!$P:$P)</f>
        <v>Paga</v>
      </c>
      <c r="M6123">
        <v>701203</v>
      </c>
      <c r="N6123" t="s">
        <v>1125</v>
      </c>
      <c r="O6123" t="str">
        <f>_xlfn.XLOOKUP(N6123,[3]Planilha1!$N:$N,[3]Planilha1!$O:$O)</f>
        <v>FLAC</v>
      </c>
      <c r="P6123">
        <v>2026</v>
      </c>
      <c r="Q6123" s="2" t="s">
        <v>1154</v>
      </c>
    </row>
    <row r="6124" spans="1:17" ht="16.8" x14ac:dyDescent="0.3">
      <c r="A6124" t="s">
        <v>1224</v>
      </c>
      <c r="B6124">
        <v>4500946825</v>
      </c>
      <c r="C6124">
        <v>5034558</v>
      </c>
      <c r="D6124" t="s">
        <v>197</v>
      </c>
      <c r="E6124">
        <v>610405337</v>
      </c>
      <c r="F6124" t="s">
        <v>76</v>
      </c>
      <c r="G6124" s="4">
        <v>184.32</v>
      </c>
      <c r="H6124" s="4">
        <v>5.53</v>
      </c>
      <c r="I6124">
        <v>7204</v>
      </c>
      <c r="J6124" t="str">
        <f>_xlfn.XLOOKUP(I6124,[1]Planilha1!$C:$C,[1]Planilha1!$B:$B)</f>
        <v>7204 - CD São Paulo</v>
      </c>
      <c r="K6124" t="str">
        <f>_xlfn.XLOOKUP(I6124,[1]Planilha1!$C:$C,[1]Planilha1!$D:$D)</f>
        <v>43.340.312/0010-48</v>
      </c>
      <c r="L6124" t="str">
        <f>_xlfn.XLOOKUP(B6124,[2]Projeto!$B:$B,[2]Projeto!$P:$P)</f>
        <v>Paga</v>
      </c>
      <c r="M6124">
        <v>701203</v>
      </c>
      <c r="N6124" t="s">
        <v>1125</v>
      </c>
      <c r="O6124" t="str">
        <f>_xlfn.XLOOKUP(N6124,[3]Planilha1!$N:$N,[3]Planilha1!$O:$O)</f>
        <v>FLAC</v>
      </c>
      <c r="P6124">
        <v>2026</v>
      </c>
      <c r="Q6124" s="2" t="s">
        <v>1154</v>
      </c>
    </row>
    <row r="6125" spans="1:17" ht="16.8" x14ac:dyDescent="0.3">
      <c r="A6125" t="s">
        <v>1224</v>
      </c>
      <c r="B6125">
        <v>4500946825</v>
      </c>
      <c r="C6125">
        <v>5034558</v>
      </c>
      <c r="D6125" t="s">
        <v>197</v>
      </c>
      <c r="E6125">
        <v>610601437</v>
      </c>
      <c r="F6125" t="s">
        <v>747</v>
      </c>
      <c r="G6125" s="4">
        <v>332.64</v>
      </c>
      <c r="H6125" s="4">
        <v>9.98</v>
      </c>
      <c r="I6125">
        <v>7204</v>
      </c>
      <c r="J6125" t="str">
        <f>_xlfn.XLOOKUP(I6125,[1]Planilha1!$C:$C,[1]Planilha1!$B:$B)</f>
        <v>7204 - CD São Paulo</v>
      </c>
      <c r="K6125" t="str">
        <f>_xlfn.XLOOKUP(I6125,[1]Planilha1!$C:$C,[1]Planilha1!$D:$D)</f>
        <v>43.340.312/0010-48</v>
      </c>
      <c r="L6125" t="str">
        <f>_xlfn.XLOOKUP(B6125,[2]Projeto!$B:$B,[2]Projeto!$P:$P)</f>
        <v>Paga</v>
      </c>
      <c r="M6125">
        <v>701203</v>
      </c>
      <c r="N6125" t="s">
        <v>1125</v>
      </c>
      <c r="O6125" t="str">
        <f>_xlfn.XLOOKUP(N6125,[3]Planilha1!$N:$N,[3]Planilha1!$O:$O)</f>
        <v>FLAC</v>
      </c>
      <c r="P6125">
        <v>2026</v>
      </c>
      <c r="Q6125" s="2" t="s">
        <v>1154</v>
      </c>
    </row>
    <row r="6126" spans="1:17" ht="16.8" x14ac:dyDescent="0.3">
      <c r="A6126" t="s">
        <v>1224</v>
      </c>
      <c r="B6126">
        <v>4500946825</v>
      </c>
      <c r="C6126">
        <v>5252779</v>
      </c>
      <c r="D6126" t="s">
        <v>326</v>
      </c>
      <c r="E6126">
        <v>610501353</v>
      </c>
      <c r="F6126" t="s">
        <v>144</v>
      </c>
      <c r="G6126" s="4">
        <v>920.94</v>
      </c>
      <c r="H6126" s="4">
        <v>27.63</v>
      </c>
      <c r="I6126">
        <v>7204</v>
      </c>
      <c r="J6126" t="str">
        <f>_xlfn.XLOOKUP(I6126,[1]Planilha1!$C:$C,[1]Planilha1!$B:$B)</f>
        <v>7204 - CD São Paulo</v>
      </c>
      <c r="K6126" t="str">
        <f>_xlfn.XLOOKUP(I6126,[1]Planilha1!$C:$C,[1]Planilha1!$D:$D)</f>
        <v>43.340.312/0010-48</v>
      </c>
      <c r="L6126" t="str">
        <f>_xlfn.XLOOKUP(B6126,[2]Projeto!$B:$B,[2]Projeto!$P:$P)</f>
        <v>Paga</v>
      </c>
      <c r="M6126">
        <v>701203</v>
      </c>
      <c r="N6126" t="s">
        <v>1125</v>
      </c>
      <c r="O6126" t="str">
        <f>_xlfn.XLOOKUP(N6126,[3]Planilha1!$N:$N,[3]Planilha1!$O:$O)</f>
        <v>FLAC</v>
      </c>
      <c r="P6126">
        <v>2026</v>
      </c>
      <c r="Q6126" s="2" t="s">
        <v>1154</v>
      </c>
    </row>
    <row r="6127" spans="1:17" ht="16.8" x14ac:dyDescent="0.3">
      <c r="A6127" t="s">
        <v>1224</v>
      </c>
      <c r="B6127">
        <v>4500946825</v>
      </c>
      <c r="C6127">
        <v>5052329</v>
      </c>
      <c r="D6127" t="s">
        <v>201</v>
      </c>
      <c r="E6127">
        <v>610405337</v>
      </c>
      <c r="F6127" t="s">
        <v>76</v>
      </c>
      <c r="G6127" s="4">
        <v>1935.36</v>
      </c>
      <c r="H6127" s="4">
        <v>58.06</v>
      </c>
      <c r="I6127">
        <v>7204</v>
      </c>
      <c r="J6127" t="str">
        <f>_xlfn.XLOOKUP(I6127,[1]Planilha1!$C:$C,[1]Planilha1!$B:$B)</f>
        <v>7204 - CD São Paulo</v>
      </c>
      <c r="K6127" t="str">
        <f>_xlfn.XLOOKUP(I6127,[1]Planilha1!$C:$C,[1]Planilha1!$D:$D)</f>
        <v>43.340.312/0010-48</v>
      </c>
      <c r="L6127" t="str">
        <f>_xlfn.XLOOKUP(B6127,[2]Projeto!$B:$B,[2]Projeto!$P:$P)</f>
        <v>Paga</v>
      </c>
      <c r="M6127">
        <v>701203</v>
      </c>
      <c r="N6127" t="s">
        <v>1125</v>
      </c>
      <c r="O6127" t="str">
        <f>_xlfn.XLOOKUP(N6127,[3]Planilha1!$N:$N,[3]Planilha1!$O:$O)</f>
        <v>FLAC</v>
      </c>
      <c r="P6127">
        <v>2026</v>
      </c>
      <c r="Q6127" s="2" t="s">
        <v>1154</v>
      </c>
    </row>
    <row r="6128" spans="1:17" ht="16.8" x14ac:dyDescent="0.3">
      <c r="A6128" t="s">
        <v>1224</v>
      </c>
      <c r="B6128">
        <v>4500946825</v>
      </c>
      <c r="C6128">
        <v>5271951</v>
      </c>
      <c r="D6128" t="s">
        <v>159</v>
      </c>
      <c r="E6128">
        <v>610101477</v>
      </c>
      <c r="F6128" t="s">
        <v>855</v>
      </c>
      <c r="G6128" s="4">
        <v>156.24</v>
      </c>
      <c r="H6128" s="4">
        <v>4.6900000000000004</v>
      </c>
      <c r="I6128">
        <v>7204</v>
      </c>
      <c r="J6128" t="str">
        <f>_xlfn.XLOOKUP(I6128,[1]Planilha1!$C:$C,[1]Planilha1!$B:$B)</f>
        <v>7204 - CD São Paulo</v>
      </c>
      <c r="K6128" t="str">
        <f>_xlfn.XLOOKUP(I6128,[1]Planilha1!$C:$C,[1]Planilha1!$D:$D)</f>
        <v>43.340.312/0010-48</v>
      </c>
      <c r="L6128" t="str">
        <f>_xlfn.XLOOKUP(B6128,[2]Projeto!$B:$B,[2]Projeto!$P:$P)</f>
        <v>Paga</v>
      </c>
      <c r="M6128">
        <v>701203</v>
      </c>
      <c r="N6128" t="s">
        <v>1125</v>
      </c>
      <c r="O6128" t="str">
        <f>_xlfn.XLOOKUP(N6128,[3]Planilha1!$N:$N,[3]Planilha1!$O:$O)</f>
        <v>FLAC</v>
      </c>
      <c r="P6128">
        <v>2026</v>
      </c>
      <c r="Q6128" s="2" t="s">
        <v>1154</v>
      </c>
    </row>
    <row r="6129" spans="1:17" ht="16.8" x14ac:dyDescent="0.3">
      <c r="A6129" t="s">
        <v>1224</v>
      </c>
      <c r="B6129">
        <v>4500946825</v>
      </c>
      <c r="C6129">
        <v>5271951</v>
      </c>
      <c r="D6129" t="s">
        <v>159</v>
      </c>
      <c r="E6129">
        <v>610100477</v>
      </c>
      <c r="F6129" t="s">
        <v>103</v>
      </c>
      <c r="G6129" s="4">
        <v>312.48</v>
      </c>
      <c r="H6129" s="4">
        <v>9.3699999999999992</v>
      </c>
      <c r="I6129">
        <v>7204</v>
      </c>
      <c r="J6129" t="str">
        <f>_xlfn.XLOOKUP(I6129,[1]Planilha1!$C:$C,[1]Planilha1!$B:$B)</f>
        <v>7204 - CD São Paulo</v>
      </c>
      <c r="K6129" t="str">
        <f>_xlfn.XLOOKUP(I6129,[1]Planilha1!$C:$C,[1]Planilha1!$D:$D)</f>
        <v>43.340.312/0010-48</v>
      </c>
      <c r="L6129" t="str">
        <f>_xlfn.XLOOKUP(B6129,[2]Projeto!$B:$B,[2]Projeto!$P:$P)</f>
        <v>Paga</v>
      </c>
      <c r="M6129">
        <v>701203</v>
      </c>
      <c r="N6129" t="s">
        <v>1125</v>
      </c>
      <c r="O6129" t="str">
        <f>_xlfn.XLOOKUP(N6129,[3]Planilha1!$N:$N,[3]Planilha1!$O:$O)</f>
        <v>FLAC</v>
      </c>
      <c r="P6129">
        <v>2026</v>
      </c>
      <c r="Q6129" s="2" t="s">
        <v>1154</v>
      </c>
    </row>
    <row r="6130" spans="1:17" ht="16.8" x14ac:dyDescent="0.3">
      <c r="A6130" t="s">
        <v>1224</v>
      </c>
      <c r="B6130">
        <v>4500946825</v>
      </c>
      <c r="C6130">
        <v>5248591</v>
      </c>
      <c r="D6130" t="s">
        <v>240</v>
      </c>
      <c r="E6130">
        <v>610139409</v>
      </c>
      <c r="F6130" t="s">
        <v>944</v>
      </c>
      <c r="G6130" s="4">
        <v>427.2</v>
      </c>
      <c r="H6130" s="4">
        <v>12.82</v>
      </c>
      <c r="I6130">
        <v>7204</v>
      </c>
      <c r="J6130" t="str">
        <f>_xlfn.XLOOKUP(I6130,[1]Planilha1!$C:$C,[1]Planilha1!$B:$B)</f>
        <v>7204 - CD São Paulo</v>
      </c>
      <c r="K6130" t="str">
        <f>_xlfn.XLOOKUP(I6130,[1]Planilha1!$C:$C,[1]Planilha1!$D:$D)</f>
        <v>43.340.312/0010-48</v>
      </c>
      <c r="L6130" t="str">
        <f>_xlfn.XLOOKUP(B6130,[2]Projeto!$B:$B,[2]Projeto!$P:$P)</f>
        <v>Paga</v>
      </c>
      <c r="M6130">
        <v>701203</v>
      </c>
      <c r="N6130" t="s">
        <v>1125</v>
      </c>
      <c r="O6130" t="str">
        <f>_xlfn.XLOOKUP(N6130,[3]Planilha1!$N:$N,[3]Planilha1!$O:$O)</f>
        <v>FLAC</v>
      </c>
      <c r="P6130">
        <v>2026</v>
      </c>
      <c r="Q6130" s="2" t="s">
        <v>1154</v>
      </c>
    </row>
    <row r="6131" spans="1:17" ht="16.8" x14ac:dyDescent="0.3">
      <c r="A6131" t="s">
        <v>1224</v>
      </c>
      <c r="B6131">
        <v>4500946825</v>
      </c>
      <c r="C6131">
        <v>5248591</v>
      </c>
      <c r="D6131" t="s">
        <v>240</v>
      </c>
      <c r="E6131">
        <v>610140409</v>
      </c>
      <c r="F6131" t="s">
        <v>960</v>
      </c>
      <c r="G6131" s="4">
        <v>358.08</v>
      </c>
      <c r="H6131" s="4">
        <v>10.74</v>
      </c>
      <c r="I6131">
        <v>7204</v>
      </c>
      <c r="J6131" t="str">
        <f>_xlfn.XLOOKUP(I6131,[1]Planilha1!$C:$C,[1]Planilha1!$B:$B)</f>
        <v>7204 - CD São Paulo</v>
      </c>
      <c r="K6131" t="str">
        <f>_xlfn.XLOOKUP(I6131,[1]Planilha1!$C:$C,[1]Planilha1!$D:$D)</f>
        <v>43.340.312/0010-48</v>
      </c>
      <c r="L6131" t="str">
        <f>_xlfn.XLOOKUP(B6131,[2]Projeto!$B:$B,[2]Projeto!$P:$P)</f>
        <v>Paga</v>
      </c>
      <c r="M6131">
        <v>701203</v>
      </c>
      <c r="N6131" t="s">
        <v>1125</v>
      </c>
      <c r="O6131" t="str">
        <f>_xlfn.XLOOKUP(N6131,[3]Planilha1!$N:$N,[3]Planilha1!$O:$O)</f>
        <v>FLAC</v>
      </c>
      <c r="P6131">
        <v>2026</v>
      </c>
      <c r="Q6131" s="2" t="s">
        <v>1154</v>
      </c>
    </row>
    <row r="6132" spans="1:17" ht="16.8" x14ac:dyDescent="0.3">
      <c r="A6132" t="s">
        <v>1224</v>
      </c>
      <c r="B6132">
        <v>4500946825</v>
      </c>
      <c r="C6132">
        <v>5273892</v>
      </c>
      <c r="D6132" t="s">
        <v>181</v>
      </c>
      <c r="E6132">
        <v>610100477</v>
      </c>
      <c r="F6132" t="s">
        <v>103</v>
      </c>
      <c r="G6132" s="4">
        <v>495.6</v>
      </c>
      <c r="H6132" s="4">
        <v>14.87</v>
      </c>
      <c r="I6132">
        <v>7204</v>
      </c>
      <c r="J6132" t="str">
        <f>_xlfn.XLOOKUP(I6132,[1]Planilha1!$C:$C,[1]Planilha1!$B:$B)</f>
        <v>7204 - CD São Paulo</v>
      </c>
      <c r="K6132" t="str">
        <f>_xlfn.XLOOKUP(I6132,[1]Planilha1!$C:$C,[1]Planilha1!$D:$D)</f>
        <v>43.340.312/0010-48</v>
      </c>
      <c r="L6132" t="str">
        <f>_xlfn.XLOOKUP(B6132,[2]Projeto!$B:$B,[2]Projeto!$P:$P)</f>
        <v>Paga</v>
      </c>
      <c r="M6132">
        <v>701203</v>
      </c>
      <c r="N6132" t="s">
        <v>1125</v>
      </c>
      <c r="O6132" t="str">
        <f>_xlfn.XLOOKUP(N6132,[3]Planilha1!$N:$N,[3]Planilha1!$O:$O)</f>
        <v>FLAC</v>
      </c>
      <c r="P6132">
        <v>2026</v>
      </c>
      <c r="Q6132" s="2" t="s">
        <v>1154</v>
      </c>
    </row>
    <row r="6133" spans="1:17" ht="16.8" x14ac:dyDescent="0.3">
      <c r="A6133" t="s">
        <v>1224</v>
      </c>
      <c r="B6133">
        <v>4500946825</v>
      </c>
      <c r="C6133">
        <v>5178073</v>
      </c>
      <c r="D6133" t="s">
        <v>156</v>
      </c>
      <c r="E6133">
        <v>610501353</v>
      </c>
      <c r="F6133" t="s">
        <v>144</v>
      </c>
      <c r="G6133" s="4">
        <v>2983.68</v>
      </c>
      <c r="H6133" s="4">
        <v>89.51</v>
      </c>
      <c r="I6133">
        <v>7204</v>
      </c>
      <c r="J6133" t="str">
        <f>_xlfn.XLOOKUP(I6133,[1]Planilha1!$C:$C,[1]Planilha1!$B:$B)</f>
        <v>7204 - CD São Paulo</v>
      </c>
      <c r="K6133" t="str">
        <f>_xlfn.XLOOKUP(I6133,[1]Planilha1!$C:$C,[1]Planilha1!$D:$D)</f>
        <v>43.340.312/0010-48</v>
      </c>
      <c r="L6133" t="str">
        <f>_xlfn.XLOOKUP(B6133,[2]Projeto!$B:$B,[2]Projeto!$P:$P)</f>
        <v>Paga</v>
      </c>
      <c r="M6133">
        <v>701203</v>
      </c>
      <c r="N6133" t="s">
        <v>1125</v>
      </c>
      <c r="O6133" t="str">
        <f>_xlfn.XLOOKUP(N6133,[3]Planilha1!$N:$N,[3]Planilha1!$O:$O)</f>
        <v>FLAC</v>
      </c>
      <c r="P6133">
        <v>2026</v>
      </c>
      <c r="Q6133" s="2" t="s">
        <v>1154</v>
      </c>
    </row>
    <row r="6134" spans="1:17" ht="16.8" x14ac:dyDescent="0.3">
      <c r="A6134" t="s">
        <v>1224</v>
      </c>
      <c r="B6134">
        <v>4500946825</v>
      </c>
      <c r="C6134">
        <v>5178073</v>
      </c>
      <c r="D6134" t="s">
        <v>156</v>
      </c>
      <c r="E6134">
        <v>610402075</v>
      </c>
      <c r="F6134" t="s">
        <v>111</v>
      </c>
      <c r="G6134" s="4">
        <v>3990</v>
      </c>
      <c r="H6134" s="4">
        <v>119.7</v>
      </c>
      <c r="I6134">
        <v>7204</v>
      </c>
      <c r="J6134" t="str">
        <f>_xlfn.XLOOKUP(I6134,[1]Planilha1!$C:$C,[1]Planilha1!$B:$B)</f>
        <v>7204 - CD São Paulo</v>
      </c>
      <c r="K6134" t="str">
        <f>_xlfn.XLOOKUP(I6134,[1]Planilha1!$C:$C,[1]Planilha1!$D:$D)</f>
        <v>43.340.312/0010-48</v>
      </c>
      <c r="L6134" t="str">
        <f>_xlfn.XLOOKUP(B6134,[2]Projeto!$B:$B,[2]Projeto!$P:$P)</f>
        <v>Paga</v>
      </c>
      <c r="M6134">
        <v>701203</v>
      </c>
      <c r="N6134" t="s">
        <v>1125</v>
      </c>
      <c r="O6134" t="str">
        <f>_xlfn.XLOOKUP(N6134,[3]Planilha1!$N:$N,[3]Planilha1!$O:$O)</f>
        <v>FLAC</v>
      </c>
      <c r="P6134">
        <v>2026</v>
      </c>
      <c r="Q6134" s="2" t="s">
        <v>1154</v>
      </c>
    </row>
    <row r="6135" spans="1:17" ht="16.8" x14ac:dyDescent="0.3">
      <c r="A6135" t="s">
        <v>1224</v>
      </c>
      <c r="B6135">
        <v>4500946825</v>
      </c>
      <c r="C6135">
        <v>5263210</v>
      </c>
      <c r="D6135" t="s">
        <v>253</v>
      </c>
      <c r="E6135">
        <v>610405337</v>
      </c>
      <c r="F6135" t="s">
        <v>76</v>
      </c>
      <c r="G6135" s="4">
        <v>92.16</v>
      </c>
      <c r="H6135" s="4">
        <v>2.76</v>
      </c>
      <c r="I6135">
        <v>7204</v>
      </c>
      <c r="J6135" t="str">
        <f>_xlfn.XLOOKUP(I6135,[1]Planilha1!$C:$C,[1]Planilha1!$B:$B)</f>
        <v>7204 - CD São Paulo</v>
      </c>
      <c r="K6135" t="str">
        <f>_xlfn.XLOOKUP(I6135,[1]Planilha1!$C:$C,[1]Planilha1!$D:$D)</f>
        <v>43.340.312/0010-48</v>
      </c>
      <c r="L6135" t="str">
        <f>_xlfn.XLOOKUP(B6135,[2]Projeto!$B:$B,[2]Projeto!$P:$P)</f>
        <v>Paga</v>
      </c>
      <c r="M6135">
        <v>701203</v>
      </c>
      <c r="N6135" t="s">
        <v>1125</v>
      </c>
      <c r="O6135" t="str">
        <f>_xlfn.XLOOKUP(N6135,[3]Planilha1!$N:$N,[3]Planilha1!$O:$O)</f>
        <v>FLAC</v>
      </c>
      <c r="P6135">
        <v>2026</v>
      </c>
      <c r="Q6135" s="2" t="s">
        <v>1154</v>
      </c>
    </row>
    <row r="6136" spans="1:17" ht="16.8" x14ac:dyDescent="0.3">
      <c r="A6136" t="s">
        <v>1224</v>
      </c>
      <c r="B6136">
        <v>4500946825</v>
      </c>
      <c r="C6136">
        <v>5263210</v>
      </c>
      <c r="D6136" t="s">
        <v>253</v>
      </c>
      <c r="E6136">
        <v>610501353</v>
      </c>
      <c r="F6136" t="s">
        <v>144</v>
      </c>
      <c r="G6136" s="4">
        <v>460.08</v>
      </c>
      <c r="H6136" s="4">
        <v>13.8</v>
      </c>
      <c r="I6136">
        <v>7204</v>
      </c>
      <c r="J6136" t="str">
        <f>_xlfn.XLOOKUP(I6136,[1]Planilha1!$C:$C,[1]Planilha1!$B:$B)</f>
        <v>7204 - CD São Paulo</v>
      </c>
      <c r="K6136" t="str">
        <f>_xlfn.XLOOKUP(I6136,[1]Planilha1!$C:$C,[1]Planilha1!$D:$D)</f>
        <v>43.340.312/0010-48</v>
      </c>
      <c r="L6136" t="str">
        <f>_xlfn.XLOOKUP(B6136,[2]Projeto!$B:$B,[2]Projeto!$P:$P)</f>
        <v>Paga</v>
      </c>
      <c r="M6136">
        <v>701203</v>
      </c>
      <c r="N6136" t="s">
        <v>1125</v>
      </c>
      <c r="O6136" t="str">
        <f>_xlfn.XLOOKUP(N6136,[3]Planilha1!$N:$N,[3]Planilha1!$O:$O)</f>
        <v>FLAC</v>
      </c>
      <c r="P6136">
        <v>2026</v>
      </c>
      <c r="Q6136" s="2" t="s">
        <v>1154</v>
      </c>
    </row>
    <row r="6137" spans="1:17" ht="16.8" x14ac:dyDescent="0.3">
      <c r="A6137" t="s">
        <v>1224</v>
      </c>
      <c r="B6137">
        <v>4500946825</v>
      </c>
      <c r="C6137">
        <v>5263210</v>
      </c>
      <c r="D6137" t="s">
        <v>253</v>
      </c>
      <c r="E6137">
        <v>610402075</v>
      </c>
      <c r="F6137" t="s">
        <v>111</v>
      </c>
      <c r="G6137" s="4">
        <v>422.9</v>
      </c>
      <c r="H6137" s="4">
        <v>12.69</v>
      </c>
      <c r="I6137">
        <v>7204</v>
      </c>
      <c r="J6137" t="str">
        <f>_xlfn.XLOOKUP(I6137,[1]Planilha1!$C:$C,[1]Planilha1!$B:$B)</f>
        <v>7204 - CD São Paulo</v>
      </c>
      <c r="K6137" t="str">
        <f>_xlfn.XLOOKUP(I6137,[1]Planilha1!$C:$C,[1]Planilha1!$D:$D)</f>
        <v>43.340.312/0010-48</v>
      </c>
      <c r="L6137" t="str">
        <f>_xlfn.XLOOKUP(B6137,[2]Projeto!$B:$B,[2]Projeto!$P:$P)</f>
        <v>Paga</v>
      </c>
      <c r="M6137">
        <v>701203</v>
      </c>
      <c r="N6137" t="s">
        <v>1125</v>
      </c>
      <c r="O6137" t="str">
        <f>_xlfn.XLOOKUP(N6137,[3]Planilha1!$N:$N,[3]Planilha1!$O:$O)</f>
        <v>FLAC</v>
      </c>
      <c r="P6137">
        <v>2026</v>
      </c>
      <c r="Q6137" s="2" t="s">
        <v>1154</v>
      </c>
    </row>
    <row r="6138" spans="1:17" ht="16.8" x14ac:dyDescent="0.3">
      <c r="A6138" t="s">
        <v>1224</v>
      </c>
      <c r="B6138">
        <v>4500946825</v>
      </c>
      <c r="C6138">
        <v>5263210</v>
      </c>
      <c r="D6138" t="s">
        <v>253</v>
      </c>
      <c r="E6138">
        <v>600762023</v>
      </c>
      <c r="F6138" t="s">
        <v>146</v>
      </c>
      <c r="G6138" s="4">
        <v>124.2</v>
      </c>
      <c r="H6138" s="4">
        <v>3.73</v>
      </c>
      <c r="I6138">
        <v>7204</v>
      </c>
      <c r="J6138" t="str">
        <f>_xlfn.XLOOKUP(I6138,[1]Planilha1!$C:$C,[1]Planilha1!$B:$B)</f>
        <v>7204 - CD São Paulo</v>
      </c>
      <c r="K6138" t="str">
        <f>_xlfn.XLOOKUP(I6138,[1]Planilha1!$C:$C,[1]Planilha1!$D:$D)</f>
        <v>43.340.312/0010-48</v>
      </c>
      <c r="L6138" t="str">
        <f>_xlfn.XLOOKUP(B6138,[2]Projeto!$B:$B,[2]Projeto!$P:$P)</f>
        <v>Paga</v>
      </c>
      <c r="M6138">
        <v>701203</v>
      </c>
      <c r="N6138" t="s">
        <v>1125</v>
      </c>
      <c r="O6138" t="str">
        <f>_xlfn.XLOOKUP(N6138,[3]Planilha1!$N:$N,[3]Planilha1!$O:$O)</f>
        <v>FLAC</v>
      </c>
      <c r="P6138">
        <v>2026</v>
      </c>
      <c r="Q6138" s="2" t="s">
        <v>1154</v>
      </c>
    </row>
    <row r="6139" spans="1:17" ht="16.8" x14ac:dyDescent="0.3">
      <c r="A6139" t="s">
        <v>1224</v>
      </c>
      <c r="B6139">
        <v>4500946825</v>
      </c>
      <c r="C6139">
        <v>5267513</v>
      </c>
      <c r="D6139" t="s">
        <v>165</v>
      </c>
      <c r="E6139">
        <v>600303101</v>
      </c>
      <c r="F6139" t="s">
        <v>783</v>
      </c>
      <c r="G6139" s="4">
        <v>1974</v>
      </c>
      <c r="H6139" s="4">
        <v>59.22</v>
      </c>
      <c r="I6139">
        <v>7204</v>
      </c>
      <c r="J6139" t="str">
        <f>_xlfn.XLOOKUP(I6139,[1]Planilha1!$C:$C,[1]Planilha1!$B:$B)</f>
        <v>7204 - CD São Paulo</v>
      </c>
      <c r="K6139" t="str">
        <f>_xlfn.XLOOKUP(I6139,[1]Planilha1!$C:$C,[1]Planilha1!$D:$D)</f>
        <v>43.340.312/0010-48</v>
      </c>
      <c r="L6139" t="str">
        <f>_xlfn.XLOOKUP(B6139,[2]Projeto!$B:$B,[2]Projeto!$P:$P)</f>
        <v>Paga</v>
      </c>
      <c r="M6139">
        <v>701203</v>
      </c>
      <c r="N6139" t="s">
        <v>1125</v>
      </c>
      <c r="O6139" t="str">
        <f>_xlfn.XLOOKUP(N6139,[3]Planilha1!$N:$N,[3]Planilha1!$O:$O)</f>
        <v>FLAC</v>
      </c>
      <c r="P6139">
        <v>2026</v>
      </c>
      <c r="Q6139" s="2" t="s">
        <v>1154</v>
      </c>
    </row>
    <row r="6140" spans="1:17" ht="16.8" x14ac:dyDescent="0.3">
      <c r="A6140" t="s">
        <v>1224</v>
      </c>
      <c r="B6140">
        <v>4500946825</v>
      </c>
      <c r="C6140">
        <v>5253375</v>
      </c>
      <c r="D6140" t="s">
        <v>166</v>
      </c>
      <c r="E6140">
        <v>610512360</v>
      </c>
      <c r="F6140" t="s">
        <v>136</v>
      </c>
      <c r="G6140" s="4">
        <v>4134.6000000000004</v>
      </c>
      <c r="H6140" s="4">
        <v>124.04</v>
      </c>
      <c r="I6140">
        <v>7204</v>
      </c>
      <c r="J6140" t="str">
        <f>_xlfn.XLOOKUP(I6140,[1]Planilha1!$C:$C,[1]Planilha1!$B:$B)</f>
        <v>7204 - CD São Paulo</v>
      </c>
      <c r="K6140" t="str">
        <f>_xlfn.XLOOKUP(I6140,[1]Planilha1!$C:$C,[1]Planilha1!$D:$D)</f>
        <v>43.340.312/0010-48</v>
      </c>
      <c r="L6140" t="str">
        <f>_xlfn.XLOOKUP(B6140,[2]Projeto!$B:$B,[2]Projeto!$P:$P)</f>
        <v>Paga</v>
      </c>
      <c r="M6140">
        <v>701203</v>
      </c>
      <c r="N6140" t="s">
        <v>1125</v>
      </c>
      <c r="O6140" t="str">
        <f>_xlfn.XLOOKUP(N6140,[3]Planilha1!$N:$N,[3]Planilha1!$O:$O)</f>
        <v>FLAC</v>
      </c>
      <c r="P6140">
        <v>2026</v>
      </c>
      <c r="Q6140" s="2" t="s">
        <v>1154</v>
      </c>
    </row>
    <row r="6141" spans="1:17" ht="16.8" x14ac:dyDescent="0.3">
      <c r="A6141" t="s">
        <v>1224</v>
      </c>
      <c r="B6141">
        <v>4500946825</v>
      </c>
      <c r="C6141">
        <v>5261531</v>
      </c>
      <c r="D6141" t="s">
        <v>163</v>
      </c>
      <c r="E6141">
        <v>600303101</v>
      </c>
      <c r="F6141" t="s">
        <v>783</v>
      </c>
      <c r="G6141" s="4">
        <v>1974</v>
      </c>
      <c r="H6141" s="4">
        <v>59.22</v>
      </c>
      <c r="I6141">
        <v>7204</v>
      </c>
      <c r="J6141" t="str">
        <f>_xlfn.XLOOKUP(I6141,[1]Planilha1!$C:$C,[1]Planilha1!$B:$B)</f>
        <v>7204 - CD São Paulo</v>
      </c>
      <c r="K6141" t="str">
        <f>_xlfn.XLOOKUP(I6141,[1]Planilha1!$C:$C,[1]Planilha1!$D:$D)</f>
        <v>43.340.312/0010-48</v>
      </c>
      <c r="L6141" t="str">
        <f>_xlfn.XLOOKUP(B6141,[2]Projeto!$B:$B,[2]Projeto!$P:$P)</f>
        <v>Paga</v>
      </c>
      <c r="M6141">
        <v>701203</v>
      </c>
      <c r="N6141" t="s">
        <v>1125</v>
      </c>
      <c r="O6141" t="str">
        <f>_xlfn.XLOOKUP(N6141,[3]Planilha1!$N:$N,[3]Planilha1!$O:$O)</f>
        <v>FLAC</v>
      </c>
      <c r="P6141">
        <v>2026</v>
      </c>
      <c r="Q6141" s="2" t="s">
        <v>1154</v>
      </c>
    </row>
    <row r="6142" spans="1:17" ht="16.8" x14ac:dyDescent="0.3">
      <c r="A6142" t="s">
        <v>1224</v>
      </c>
      <c r="B6142">
        <v>4500946825</v>
      </c>
      <c r="C6142">
        <v>5278610</v>
      </c>
      <c r="D6142" t="s">
        <v>262</v>
      </c>
      <c r="E6142">
        <v>610100477</v>
      </c>
      <c r="F6142" t="s">
        <v>103</v>
      </c>
      <c r="G6142" s="4">
        <v>330.4</v>
      </c>
      <c r="H6142" s="4">
        <v>9.91</v>
      </c>
      <c r="I6142">
        <v>7204</v>
      </c>
      <c r="J6142" t="str">
        <f>_xlfn.XLOOKUP(I6142,[1]Planilha1!$C:$C,[1]Planilha1!$B:$B)</f>
        <v>7204 - CD São Paulo</v>
      </c>
      <c r="K6142" t="str">
        <f>_xlfn.XLOOKUP(I6142,[1]Planilha1!$C:$C,[1]Planilha1!$D:$D)</f>
        <v>43.340.312/0010-48</v>
      </c>
      <c r="L6142" t="str">
        <f>_xlfn.XLOOKUP(B6142,[2]Projeto!$B:$B,[2]Projeto!$P:$P)</f>
        <v>Paga</v>
      </c>
      <c r="M6142">
        <v>701203</v>
      </c>
      <c r="N6142" t="s">
        <v>1125</v>
      </c>
      <c r="O6142" t="str">
        <f>_xlfn.XLOOKUP(N6142,[3]Planilha1!$N:$N,[3]Planilha1!$O:$O)</f>
        <v>FLAC</v>
      </c>
      <c r="P6142">
        <v>2026</v>
      </c>
      <c r="Q6142" s="2" t="s">
        <v>1154</v>
      </c>
    </row>
    <row r="6143" spans="1:17" ht="16.8" x14ac:dyDescent="0.3">
      <c r="A6143" t="s">
        <v>1224</v>
      </c>
      <c r="B6143">
        <v>4500946825</v>
      </c>
      <c r="C6143">
        <v>5278610</v>
      </c>
      <c r="D6143" t="s">
        <v>262</v>
      </c>
      <c r="E6143">
        <v>610101463</v>
      </c>
      <c r="F6143" t="s">
        <v>717</v>
      </c>
      <c r="G6143" s="4">
        <v>250.56</v>
      </c>
      <c r="H6143" s="4">
        <v>7.52</v>
      </c>
      <c r="I6143">
        <v>7204</v>
      </c>
      <c r="J6143" t="str">
        <f>_xlfn.XLOOKUP(I6143,[1]Planilha1!$C:$C,[1]Planilha1!$B:$B)</f>
        <v>7204 - CD São Paulo</v>
      </c>
      <c r="K6143" t="str">
        <f>_xlfn.XLOOKUP(I6143,[1]Planilha1!$C:$C,[1]Planilha1!$D:$D)</f>
        <v>43.340.312/0010-48</v>
      </c>
      <c r="L6143" t="str">
        <f>_xlfn.XLOOKUP(B6143,[2]Projeto!$B:$B,[2]Projeto!$P:$P)</f>
        <v>Paga</v>
      </c>
      <c r="M6143">
        <v>701203</v>
      </c>
      <c r="N6143" t="s">
        <v>1125</v>
      </c>
      <c r="O6143" t="str">
        <f>_xlfn.XLOOKUP(N6143,[3]Planilha1!$N:$N,[3]Planilha1!$O:$O)</f>
        <v>FLAC</v>
      </c>
      <c r="P6143">
        <v>2026</v>
      </c>
      <c r="Q6143" s="2" t="s">
        <v>1154</v>
      </c>
    </row>
    <row r="6144" spans="1:17" ht="16.8" x14ac:dyDescent="0.3">
      <c r="A6144" t="s">
        <v>1224</v>
      </c>
      <c r="B6144">
        <v>4500946825</v>
      </c>
      <c r="C6144">
        <v>5286593</v>
      </c>
      <c r="D6144" t="s">
        <v>380</v>
      </c>
      <c r="E6144">
        <v>610402075</v>
      </c>
      <c r="F6144" t="s">
        <v>111</v>
      </c>
      <c r="G6144" s="4">
        <v>7980</v>
      </c>
      <c r="H6144" s="4">
        <v>239.4</v>
      </c>
      <c r="I6144">
        <v>7204</v>
      </c>
      <c r="J6144" t="str">
        <f>_xlfn.XLOOKUP(I6144,[1]Planilha1!$C:$C,[1]Planilha1!$B:$B)</f>
        <v>7204 - CD São Paulo</v>
      </c>
      <c r="K6144" t="str">
        <f>_xlfn.XLOOKUP(I6144,[1]Planilha1!$C:$C,[1]Planilha1!$D:$D)</f>
        <v>43.340.312/0010-48</v>
      </c>
      <c r="L6144" t="str">
        <f>_xlfn.XLOOKUP(B6144,[2]Projeto!$B:$B,[2]Projeto!$P:$P)</f>
        <v>Paga</v>
      </c>
      <c r="M6144">
        <v>701203</v>
      </c>
      <c r="N6144" t="s">
        <v>1125</v>
      </c>
      <c r="O6144" t="str">
        <f>_xlfn.XLOOKUP(N6144,[3]Planilha1!$N:$N,[3]Planilha1!$O:$O)</f>
        <v>FLAC</v>
      </c>
      <c r="P6144">
        <v>2026</v>
      </c>
      <c r="Q6144" s="2" t="s">
        <v>1154</v>
      </c>
    </row>
    <row r="6145" spans="1:17" ht="16.8" x14ac:dyDescent="0.3">
      <c r="A6145" t="s">
        <v>1224</v>
      </c>
      <c r="B6145">
        <v>4500946825</v>
      </c>
      <c r="C6145">
        <v>5012643</v>
      </c>
      <c r="D6145" t="s">
        <v>171</v>
      </c>
      <c r="E6145">
        <v>610405337</v>
      </c>
      <c r="F6145" t="s">
        <v>76</v>
      </c>
      <c r="G6145" s="4">
        <v>940.03</v>
      </c>
      <c r="H6145" s="4">
        <v>28.2</v>
      </c>
      <c r="I6145">
        <v>7204</v>
      </c>
      <c r="J6145" t="str">
        <f>_xlfn.XLOOKUP(I6145,[1]Planilha1!$C:$C,[1]Planilha1!$B:$B)</f>
        <v>7204 - CD São Paulo</v>
      </c>
      <c r="K6145" t="str">
        <f>_xlfn.XLOOKUP(I6145,[1]Planilha1!$C:$C,[1]Planilha1!$D:$D)</f>
        <v>43.340.312/0010-48</v>
      </c>
      <c r="L6145" t="str">
        <f>_xlfn.XLOOKUP(B6145,[2]Projeto!$B:$B,[2]Projeto!$P:$P)</f>
        <v>Paga</v>
      </c>
      <c r="M6145">
        <v>701203</v>
      </c>
      <c r="N6145" t="s">
        <v>1125</v>
      </c>
      <c r="O6145" t="str">
        <f>_xlfn.XLOOKUP(N6145,[3]Planilha1!$N:$N,[3]Planilha1!$O:$O)</f>
        <v>FLAC</v>
      </c>
      <c r="P6145">
        <v>2026</v>
      </c>
      <c r="Q6145" s="2" t="s">
        <v>1154</v>
      </c>
    </row>
    <row r="6146" spans="1:17" ht="16.8" x14ac:dyDescent="0.3">
      <c r="A6146" t="s">
        <v>1224</v>
      </c>
      <c r="B6146">
        <v>4500946825</v>
      </c>
      <c r="C6146">
        <v>5262782</v>
      </c>
      <c r="D6146" t="s">
        <v>211</v>
      </c>
      <c r="E6146">
        <v>610401072</v>
      </c>
      <c r="F6146" t="s">
        <v>174</v>
      </c>
      <c r="G6146" s="4">
        <v>1506.4</v>
      </c>
      <c r="H6146" s="4">
        <v>45.19</v>
      </c>
      <c r="I6146">
        <v>7204</v>
      </c>
      <c r="J6146" t="str">
        <f>_xlfn.XLOOKUP(I6146,[1]Planilha1!$C:$C,[1]Planilha1!$B:$B)</f>
        <v>7204 - CD São Paulo</v>
      </c>
      <c r="K6146" t="str">
        <f>_xlfn.XLOOKUP(I6146,[1]Planilha1!$C:$C,[1]Planilha1!$D:$D)</f>
        <v>43.340.312/0010-48</v>
      </c>
      <c r="L6146" t="str">
        <f>_xlfn.XLOOKUP(B6146,[2]Projeto!$B:$B,[2]Projeto!$P:$P)</f>
        <v>Paga</v>
      </c>
      <c r="M6146">
        <v>701203</v>
      </c>
      <c r="N6146" t="s">
        <v>1125</v>
      </c>
      <c r="O6146" t="str">
        <f>_xlfn.XLOOKUP(N6146,[3]Planilha1!$N:$N,[3]Planilha1!$O:$O)</f>
        <v>FLAC</v>
      </c>
      <c r="P6146">
        <v>2026</v>
      </c>
      <c r="Q6146" s="2" t="s">
        <v>1154</v>
      </c>
    </row>
    <row r="6147" spans="1:17" ht="16.8" x14ac:dyDescent="0.3">
      <c r="A6147" t="s">
        <v>1224</v>
      </c>
      <c r="B6147">
        <v>4500946825</v>
      </c>
      <c r="C6147">
        <v>5178175</v>
      </c>
      <c r="D6147" t="s">
        <v>280</v>
      </c>
      <c r="E6147">
        <v>610102463</v>
      </c>
      <c r="F6147" t="s">
        <v>93</v>
      </c>
      <c r="G6147" s="4">
        <v>120</v>
      </c>
      <c r="H6147" s="4">
        <v>3.6</v>
      </c>
      <c r="I6147">
        <v>7204</v>
      </c>
      <c r="J6147" t="str">
        <f>_xlfn.XLOOKUP(I6147,[1]Planilha1!$C:$C,[1]Planilha1!$B:$B)</f>
        <v>7204 - CD São Paulo</v>
      </c>
      <c r="K6147" t="str">
        <f>_xlfn.XLOOKUP(I6147,[1]Planilha1!$C:$C,[1]Planilha1!$D:$D)</f>
        <v>43.340.312/0010-48</v>
      </c>
      <c r="L6147" t="str">
        <f>_xlfn.XLOOKUP(B6147,[2]Projeto!$B:$B,[2]Projeto!$P:$P)</f>
        <v>Paga</v>
      </c>
      <c r="M6147">
        <v>701203</v>
      </c>
      <c r="N6147" t="s">
        <v>1125</v>
      </c>
      <c r="O6147" t="str">
        <f>_xlfn.XLOOKUP(N6147,[3]Planilha1!$N:$N,[3]Planilha1!$O:$O)</f>
        <v>FLAC</v>
      </c>
      <c r="P6147">
        <v>2026</v>
      </c>
      <c r="Q6147" s="2" t="s">
        <v>1154</v>
      </c>
    </row>
    <row r="6148" spans="1:17" ht="16.8" x14ac:dyDescent="0.3">
      <c r="A6148" t="s">
        <v>1224</v>
      </c>
      <c r="B6148">
        <v>4500946825</v>
      </c>
      <c r="C6148">
        <v>5178175</v>
      </c>
      <c r="D6148" t="s">
        <v>280</v>
      </c>
      <c r="E6148">
        <v>610101368</v>
      </c>
      <c r="F6148" t="s">
        <v>319</v>
      </c>
      <c r="G6148" s="4">
        <v>60</v>
      </c>
      <c r="H6148" s="4">
        <v>1.8</v>
      </c>
      <c r="I6148">
        <v>7204</v>
      </c>
      <c r="J6148" t="str">
        <f>_xlfn.XLOOKUP(I6148,[1]Planilha1!$C:$C,[1]Planilha1!$B:$B)</f>
        <v>7204 - CD São Paulo</v>
      </c>
      <c r="K6148" t="str">
        <f>_xlfn.XLOOKUP(I6148,[1]Planilha1!$C:$C,[1]Planilha1!$D:$D)</f>
        <v>43.340.312/0010-48</v>
      </c>
      <c r="L6148" t="str">
        <f>_xlfn.XLOOKUP(B6148,[2]Projeto!$B:$B,[2]Projeto!$P:$P)</f>
        <v>Paga</v>
      </c>
      <c r="M6148">
        <v>701203</v>
      </c>
      <c r="N6148" t="s">
        <v>1125</v>
      </c>
      <c r="O6148" t="str">
        <f>_xlfn.XLOOKUP(N6148,[3]Planilha1!$N:$N,[3]Planilha1!$O:$O)</f>
        <v>FLAC</v>
      </c>
      <c r="P6148">
        <v>2026</v>
      </c>
      <c r="Q6148" s="2" t="s">
        <v>1154</v>
      </c>
    </row>
    <row r="6149" spans="1:17" ht="16.8" x14ac:dyDescent="0.3">
      <c r="A6149" t="s">
        <v>1224</v>
      </c>
      <c r="B6149">
        <v>4500946825</v>
      </c>
      <c r="C6149">
        <v>5178175</v>
      </c>
      <c r="D6149" t="s">
        <v>280</v>
      </c>
      <c r="E6149">
        <v>610102371</v>
      </c>
      <c r="F6149" t="s">
        <v>101</v>
      </c>
      <c r="G6149" s="4">
        <v>99</v>
      </c>
      <c r="H6149" s="4">
        <v>2.97</v>
      </c>
      <c r="I6149">
        <v>7204</v>
      </c>
      <c r="J6149" t="str">
        <f>_xlfn.XLOOKUP(I6149,[1]Planilha1!$C:$C,[1]Planilha1!$B:$B)</f>
        <v>7204 - CD São Paulo</v>
      </c>
      <c r="K6149" t="str">
        <f>_xlfn.XLOOKUP(I6149,[1]Planilha1!$C:$C,[1]Planilha1!$D:$D)</f>
        <v>43.340.312/0010-48</v>
      </c>
      <c r="L6149" t="str">
        <f>_xlfn.XLOOKUP(B6149,[2]Projeto!$B:$B,[2]Projeto!$P:$P)</f>
        <v>Paga</v>
      </c>
      <c r="M6149">
        <v>701203</v>
      </c>
      <c r="N6149" t="s">
        <v>1125</v>
      </c>
      <c r="O6149" t="str">
        <f>_xlfn.XLOOKUP(N6149,[3]Planilha1!$N:$N,[3]Planilha1!$O:$O)</f>
        <v>FLAC</v>
      </c>
      <c r="P6149">
        <v>2026</v>
      </c>
      <c r="Q6149" s="2" t="s">
        <v>1154</v>
      </c>
    </row>
    <row r="6150" spans="1:17" ht="16.8" x14ac:dyDescent="0.3">
      <c r="A6150" t="s">
        <v>1224</v>
      </c>
      <c r="B6150">
        <v>4500946825</v>
      </c>
      <c r="C6150">
        <v>5178175</v>
      </c>
      <c r="D6150" t="s">
        <v>280</v>
      </c>
      <c r="E6150">
        <v>610100544</v>
      </c>
      <c r="F6150" t="s">
        <v>891</v>
      </c>
      <c r="G6150" s="4">
        <v>114</v>
      </c>
      <c r="H6150" s="4">
        <v>3.42</v>
      </c>
      <c r="I6150">
        <v>7204</v>
      </c>
      <c r="J6150" t="str">
        <f>_xlfn.XLOOKUP(I6150,[1]Planilha1!$C:$C,[1]Planilha1!$B:$B)</f>
        <v>7204 - CD São Paulo</v>
      </c>
      <c r="K6150" t="str">
        <f>_xlfn.XLOOKUP(I6150,[1]Planilha1!$C:$C,[1]Planilha1!$D:$D)</f>
        <v>43.340.312/0010-48</v>
      </c>
      <c r="L6150" t="str">
        <f>_xlfn.XLOOKUP(B6150,[2]Projeto!$B:$B,[2]Projeto!$P:$P)</f>
        <v>Paga</v>
      </c>
      <c r="M6150">
        <v>701203</v>
      </c>
      <c r="N6150" t="s">
        <v>1125</v>
      </c>
      <c r="O6150" t="str">
        <f>_xlfn.XLOOKUP(N6150,[3]Planilha1!$N:$N,[3]Planilha1!$O:$O)</f>
        <v>FLAC</v>
      </c>
      <c r="P6150">
        <v>2026</v>
      </c>
      <c r="Q6150" s="2" t="s">
        <v>1154</v>
      </c>
    </row>
    <row r="6151" spans="1:17" ht="16.8" x14ac:dyDescent="0.3">
      <c r="A6151" t="s">
        <v>1224</v>
      </c>
      <c r="B6151">
        <v>4500946825</v>
      </c>
      <c r="C6151">
        <v>5178175</v>
      </c>
      <c r="D6151" t="s">
        <v>280</v>
      </c>
      <c r="E6151">
        <v>610103371</v>
      </c>
      <c r="F6151" t="s">
        <v>707</v>
      </c>
      <c r="G6151" s="4">
        <v>99</v>
      </c>
      <c r="H6151" s="4">
        <v>2.97</v>
      </c>
      <c r="I6151">
        <v>7204</v>
      </c>
      <c r="J6151" t="str">
        <f>_xlfn.XLOOKUP(I6151,[1]Planilha1!$C:$C,[1]Planilha1!$B:$B)</f>
        <v>7204 - CD São Paulo</v>
      </c>
      <c r="K6151" t="str">
        <f>_xlfn.XLOOKUP(I6151,[1]Planilha1!$C:$C,[1]Planilha1!$D:$D)</f>
        <v>43.340.312/0010-48</v>
      </c>
      <c r="L6151" t="str">
        <f>_xlfn.XLOOKUP(B6151,[2]Projeto!$B:$B,[2]Projeto!$P:$P)</f>
        <v>Paga</v>
      </c>
      <c r="M6151">
        <v>701203</v>
      </c>
      <c r="N6151" t="s">
        <v>1125</v>
      </c>
      <c r="O6151" t="str">
        <f>_xlfn.XLOOKUP(N6151,[3]Planilha1!$N:$N,[3]Planilha1!$O:$O)</f>
        <v>FLAC</v>
      </c>
      <c r="P6151">
        <v>2026</v>
      </c>
      <c r="Q6151" s="2" t="s">
        <v>1154</v>
      </c>
    </row>
    <row r="6152" spans="1:17" ht="16.8" x14ac:dyDescent="0.3">
      <c r="A6152" t="s">
        <v>1224</v>
      </c>
      <c r="B6152">
        <v>4500946825</v>
      </c>
      <c r="C6152">
        <v>5178175</v>
      </c>
      <c r="D6152" t="s">
        <v>280</v>
      </c>
      <c r="E6152">
        <v>610101511</v>
      </c>
      <c r="F6152" t="s">
        <v>892</v>
      </c>
      <c r="G6152" s="4">
        <v>86.4</v>
      </c>
      <c r="H6152" s="4">
        <v>2.59</v>
      </c>
      <c r="I6152">
        <v>7204</v>
      </c>
      <c r="J6152" t="str">
        <f>_xlfn.XLOOKUP(I6152,[1]Planilha1!$C:$C,[1]Planilha1!$B:$B)</f>
        <v>7204 - CD São Paulo</v>
      </c>
      <c r="K6152" t="str">
        <f>_xlfn.XLOOKUP(I6152,[1]Planilha1!$C:$C,[1]Planilha1!$D:$D)</f>
        <v>43.340.312/0010-48</v>
      </c>
      <c r="L6152" t="str">
        <f>_xlfn.XLOOKUP(B6152,[2]Projeto!$B:$B,[2]Projeto!$P:$P)</f>
        <v>Paga</v>
      </c>
      <c r="M6152">
        <v>701203</v>
      </c>
      <c r="N6152" t="s">
        <v>1125</v>
      </c>
      <c r="O6152" t="str">
        <f>_xlfn.XLOOKUP(N6152,[3]Planilha1!$N:$N,[3]Planilha1!$O:$O)</f>
        <v>FLAC</v>
      </c>
      <c r="P6152">
        <v>2026</v>
      </c>
      <c r="Q6152" s="2" t="s">
        <v>1154</v>
      </c>
    </row>
    <row r="6153" spans="1:17" ht="16.8" x14ac:dyDescent="0.3">
      <c r="A6153" t="s">
        <v>1224</v>
      </c>
      <c r="B6153">
        <v>4500946825</v>
      </c>
      <c r="C6153">
        <v>5178175</v>
      </c>
      <c r="D6153" t="s">
        <v>280</v>
      </c>
      <c r="E6153">
        <v>610101463</v>
      </c>
      <c r="F6153" t="s">
        <v>717</v>
      </c>
      <c r="G6153" s="4">
        <v>60</v>
      </c>
      <c r="H6153" s="4">
        <v>1.8</v>
      </c>
      <c r="I6153">
        <v>7204</v>
      </c>
      <c r="J6153" t="str">
        <f>_xlfn.XLOOKUP(I6153,[1]Planilha1!$C:$C,[1]Planilha1!$B:$B)</f>
        <v>7204 - CD São Paulo</v>
      </c>
      <c r="K6153" t="str">
        <f>_xlfn.XLOOKUP(I6153,[1]Planilha1!$C:$C,[1]Planilha1!$D:$D)</f>
        <v>43.340.312/0010-48</v>
      </c>
      <c r="L6153" t="str">
        <f>_xlfn.XLOOKUP(B6153,[2]Projeto!$B:$B,[2]Projeto!$P:$P)</f>
        <v>Paga</v>
      </c>
      <c r="M6153">
        <v>701203</v>
      </c>
      <c r="N6153" t="s">
        <v>1125</v>
      </c>
      <c r="O6153" t="str">
        <f>_xlfn.XLOOKUP(N6153,[3]Planilha1!$N:$N,[3]Planilha1!$O:$O)</f>
        <v>FLAC</v>
      </c>
      <c r="P6153">
        <v>2026</v>
      </c>
      <c r="Q6153" s="2" t="s">
        <v>1154</v>
      </c>
    </row>
    <row r="6154" spans="1:17" ht="16.8" x14ac:dyDescent="0.3">
      <c r="A6154" t="s">
        <v>1224</v>
      </c>
      <c r="B6154">
        <v>4500946825</v>
      </c>
      <c r="C6154">
        <v>5178175</v>
      </c>
      <c r="D6154" t="s">
        <v>280</v>
      </c>
      <c r="E6154">
        <v>610100368</v>
      </c>
      <c r="F6154" t="s">
        <v>119</v>
      </c>
      <c r="G6154" s="4">
        <v>60</v>
      </c>
      <c r="H6154" s="4">
        <v>1.8</v>
      </c>
      <c r="I6154">
        <v>7204</v>
      </c>
      <c r="J6154" t="str">
        <f>_xlfn.XLOOKUP(I6154,[1]Planilha1!$C:$C,[1]Planilha1!$B:$B)</f>
        <v>7204 - CD São Paulo</v>
      </c>
      <c r="K6154" t="str">
        <f>_xlfn.XLOOKUP(I6154,[1]Planilha1!$C:$C,[1]Planilha1!$D:$D)</f>
        <v>43.340.312/0010-48</v>
      </c>
      <c r="L6154" t="str">
        <f>_xlfn.XLOOKUP(B6154,[2]Projeto!$B:$B,[2]Projeto!$P:$P)</f>
        <v>Paga</v>
      </c>
      <c r="M6154">
        <v>701203</v>
      </c>
      <c r="N6154" t="s">
        <v>1125</v>
      </c>
      <c r="O6154" t="str">
        <f>_xlfn.XLOOKUP(N6154,[3]Planilha1!$N:$N,[3]Planilha1!$O:$O)</f>
        <v>FLAC</v>
      </c>
      <c r="P6154">
        <v>2026</v>
      </c>
      <c r="Q6154" s="2" t="s">
        <v>1154</v>
      </c>
    </row>
    <row r="6155" spans="1:17" ht="16.8" x14ac:dyDescent="0.3">
      <c r="A6155" t="s">
        <v>1224</v>
      </c>
      <c r="B6155">
        <v>4500946825</v>
      </c>
      <c r="C6155">
        <v>5178175</v>
      </c>
      <c r="D6155" t="s">
        <v>280</v>
      </c>
      <c r="E6155">
        <v>610501353</v>
      </c>
      <c r="F6155" t="s">
        <v>144</v>
      </c>
      <c r="G6155" s="4">
        <v>1350.89</v>
      </c>
      <c r="H6155" s="4">
        <v>40.53</v>
      </c>
      <c r="I6155">
        <v>7204</v>
      </c>
      <c r="J6155" t="str">
        <f>_xlfn.XLOOKUP(I6155,[1]Planilha1!$C:$C,[1]Planilha1!$B:$B)</f>
        <v>7204 - CD São Paulo</v>
      </c>
      <c r="K6155" t="str">
        <f>_xlfn.XLOOKUP(I6155,[1]Planilha1!$C:$C,[1]Planilha1!$D:$D)</f>
        <v>43.340.312/0010-48</v>
      </c>
      <c r="L6155" t="str">
        <f>_xlfn.XLOOKUP(B6155,[2]Projeto!$B:$B,[2]Projeto!$P:$P)</f>
        <v>Paga</v>
      </c>
      <c r="M6155">
        <v>701203</v>
      </c>
      <c r="N6155" t="s">
        <v>1125</v>
      </c>
      <c r="O6155" t="str">
        <f>_xlfn.XLOOKUP(N6155,[3]Planilha1!$N:$N,[3]Planilha1!$O:$O)</f>
        <v>FLAC</v>
      </c>
      <c r="P6155">
        <v>2026</v>
      </c>
      <c r="Q6155" s="2" t="s">
        <v>1154</v>
      </c>
    </row>
    <row r="6156" spans="1:17" ht="16.8" x14ac:dyDescent="0.3">
      <c r="A6156" t="s">
        <v>1224</v>
      </c>
      <c r="B6156">
        <v>4500946825</v>
      </c>
      <c r="C6156">
        <v>5360682</v>
      </c>
      <c r="D6156" t="s">
        <v>981</v>
      </c>
      <c r="E6156">
        <v>610402075</v>
      </c>
      <c r="F6156" t="s">
        <v>111</v>
      </c>
      <c r="G6156" s="4">
        <v>209</v>
      </c>
      <c r="H6156" s="4">
        <v>6.27</v>
      </c>
      <c r="I6156">
        <v>7204</v>
      </c>
      <c r="J6156" t="str">
        <f>_xlfn.XLOOKUP(I6156,[1]Planilha1!$C:$C,[1]Planilha1!$B:$B)</f>
        <v>7204 - CD São Paulo</v>
      </c>
      <c r="K6156" t="str">
        <f>_xlfn.XLOOKUP(I6156,[1]Planilha1!$C:$C,[1]Planilha1!$D:$D)</f>
        <v>43.340.312/0010-48</v>
      </c>
      <c r="L6156" t="str">
        <f>_xlfn.XLOOKUP(B6156,[2]Projeto!$B:$B,[2]Projeto!$P:$P)</f>
        <v>Paga</v>
      </c>
      <c r="M6156">
        <v>701203</v>
      </c>
      <c r="N6156" t="s">
        <v>1125</v>
      </c>
      <c r="O6156" t="str">
        <f>_xlfn.XLOOKUP(N6156,[3]Planilha1!$N:$N,[3]Planilha1!$O:$O)</f>
        <v>FLAC</v>
      </c>
      <c r="P6156">
        <v>2026</v>
      </c>
      <c r="Q6156" s="2" t="s">
        <v>1154</v>
      </c>
    </row>
    <row r="6157" spans="1:17" ht="16.8" x14ac:dyDescent="0.3">
      <c r="A6157" t="s">
        <v>1224</v>
      </c>
      <c r="B6157">
        <v>4500946825</v>
      </c>
      <c r="C6157">
        <v>5189702</v>
      </c>
      <c r="D6157" t="s">
        <v>280</v>
      </c>
      <c r="E6157">
        <v>610501158</v>
      </c>
      <c r="F6157" t="s">
        <v>281</v>
      </c>
      <c r="G6157" s="4">
        <v>204</v>
      </c>
      <c r="H6157" s="4">
        <v>6.12</v>
      </c>
      <c r="I6157">
        <v>7204</v>
      </c>
      <c r="J6157" t="str">
        <f>_xlfn.XLOOKUP(I6157,[1]Planilha1!$C:$C,[1]Planilha1!$B:$B)</f>
        <v>7204 - CD São Paulo</v>
      </c>
      <c r="K6157" t="str">
        <f>_xlfn.XLOOKUP(I6157,[1]Planilha1!$C:$C,[1]Planilha1!$D:$D)</f>
        <v>43.340.312/0010-48</v>
      </c>
      <c r="L6157" t="str">
        <f>_xlfn.XLOOKUP(B6157,[2]Projeto!$B:$B,[2]Projeto!$P:$P)</f>
        <v>Paga</v>
      </c>
      <c r="M6157">
        <v>701203</v>
      </c>
      <c r="N6157" t="s">
        <v>1125</v>
      </c>
      <c r="O6157" t="str">
        <f>_xlfn.XLOOKUP(N6157,[3]Planilha1!$N:$N,[3]Planilha1!$O:$O)</f>
        <v>FLAC</v>
      </c>
      <c r="P6157">
        <v>2026</v>
      </c>
      <c r="Q6157" s="2" t="s">
        <v>1154</v>
      </c>
    </row>
    <row r="6158" spans="1:17" ht="16.8" x14ac:dyDescent="0.3">
      <c r="A6158" t="s">
        <v>1224</v>
      </c>
      <c r="B6158">
        <v>4500946825</v>
      </c>
      <c r="C6158">
        <v>5189702</v>
      </c>
      <c r="D6158" t="s">
        <v>280</v>
      </c>
      <c r="E6158">
        <v>610100544</v>
      </c>
      <c r="F6158" t="s">
        <v>891</v>
      </c>
      <c r="G6158" s="4">
        <v>119.8</v>
      </c>
      <c r="H6158" s="4">
        <v>3.59</v>
      </c>
      <c r="I6158">
        <v>7204</v>
      </c>
      <c r="J6158" t="str">
        <f>_xlfn.XLOOKUP(I6158,[1]Planilha1!$C:$C,[1]Planilha1!$B:$B)</f>
        <v>7204 - CD São Paulo</v>
      </c>
      <c r="K6158" t="str">
        <f>_xlfn.XLOOKUP(I6158,[1]Planilha1!$C:$C,[1]Planilha1!$D:$D)</f>
        <v>43.340.312/0010-48</v>
      </c>
      <c r="L6158" t="str">
        <f>_xlfn.XLOOKUP(B6158,[2]Projeto!$B:$B,[2]Projeto!$P:$P)</f>
        <v>Paga</v>
      </c>
      <c r="M6158">
        <v>701203</v>
      </c>
      <c r="N6158" t="s">
        <v>1125</v>
      </c>
      <c r="O6158" t="str">
        <f>_xlfn.XLOOKUP(N6158,[3]Planilha1!$N:$N,[3]Planilha1!$O:$O)</f>
        <v>FLAC</v>
      </c>
      <c r="P6158">
        <v>2026</v>
      </c>
      <c r="Q6158" s="2" t="s">
        <v>1154</v>
      </c>
    </row>
    <row r="6159" spans="1:17" ht="16.8" x14ac:dyDescent="0.3">
      <c r="A6159" t="s">
        <v>1224</v>
      </c>
      <c r="B6159">
        <v>4500946825</v>
      </c>
      <c r="C6159">
        <v>5189702</v>
      </c>
      <c r="D6159" t="s">
        <v>280</v>
      </c>
      <c r="E6159">
        <v>610103371</v>
      </c>
      <c r="F6159" t="s">
        <v>707</v>
      </c>
      <c r="G6159" s="4">
        <v>66</v>
      </c>
      <c r="H6159" s="4">
        <v>1.98</v>
      </c>
      <c r="I6159">
        <v>7204</v>
      </c>
      <c r="J6159" t="str">
        <f>_xlfn.XLOOKUP(I6159,[1]Planilha1!$C:$C,[1]Planilha1!$B:$B)</f>
        <v>7204 - CD São Paulo</v>
      </c>
      <c r="K6159" t="str">
        <f>_xlfn.XLOOKUP(I6159,[1]Planilha1!$C:$C,[1]Planilha1!$D:$D)</f>
        <v>43.340.312/0010-48</v>
      </c>
      <c r="L6159" t="str">
        <f>_xlfn.XLOOKUP(B6159,[2]Projeto!$B:$B,[2]Projeto!$P:$P)</f>
        <v>Paga</v>
      </c>
      <c r="M6159">
        <v>701203</v>
      </c>
      <c r="N6159" t="s">
        <v>1125</v>
      </c>
      <c r="O6159" t="str">
        <f>_xlfn.XLOOKUP(N6159,[3]Planilha1!$N:$N,[3]Planilha1!$O:$O)</f>
        <v>FLAC</v>
      </c>
      <c r="P6159">
        <v>2026</v>
      </c>
      <c r="Q6159" s="2" t="s">
        <v>1154</v>
      </c>
    </row>
    <row r="6160" spans="1:17" ht="16.8" x14ac:dyDescent="0.3">
      <c r="A6160" t="s">
        <v>1224</v>
      </c>
      <c r="B6160">
        <v>4500946825</v>
      </c>
      <c r="C6160">
        <v>5189702</v>
      </c>
      <c r="D6160" t="s">
        <v>280</v>
      </c>
      <c r="E6160">
        <v>610102371</v>
      </c>
      <c r="F6160" t="s">
        <v>101</v>
      </c>
      <c r="G6160" s="4">
        <v>33</v>
      </c>
      <c r="H6160" s="4">
        <v>0.99</v>
      </c>
      <c r="I6160">
        <v>7204</v>
      </c>
      <c r="J6160" t="str">
        <f>_xlfn.XLOOKUP(I6160,[1]Planilha1!$C:$C,[1]Planilha1!$B:$B)</f>
        <v>7204 - CD São Paulo</v>
      </c>
      <c r="K6160" t="str">
        <f>_xlfn.XLOOKUP(I6160,[1]Planilha1!$C:$C,[1]Planilha1!$D:$D)</f>
        <v>43.340.312/0010-48</v>
      </c>
      <c r="L6160" t="str">
        <f>_xlfn.XLOOKUP(B6160,[2]Projeto!$B:$B,[2]Projeto!$P:$P)</f>
        <v>Paga</v>
      </c>
      <c r="M6160">
        <v>701203</v>
      </c>
      <c r="N6160" t="s">
        <v>1125</v>
      </c>
      <c r="O6160" t="str">
        <f>_xlfn.XLOOKUP(N6160,[3]Planilha1!$N:$N,[3]Planilha1!$O:$O)</f>
        <v>FLAC</v>
      </c>
      <c r="P6160">
        <v>2026</v>
      </c>
      <c r="Q6160" s="2" t="s">
        <v>1154</v>
      </c>
    </row>
    <row r="6161" spans="1:17" ht="16.8" x14ac:dyDescent="0.3">
      <c r="A6161" t="s">
        <v>1224</v>
      </c>
      <c r="B6161">
        <v>4500946825</v>
      </c>
      <c r="C6161">
        <v>5189702</v>
      </c>
      <c r="D6161" t="s">
        <v>280</v>
      </c>
      <c r="E6161">
        <v>610102463</v>
      </c>
      <c r="F6161" t="s">
        <v>93</v>
      </c>
      <c r="G6161" s="4">
        <v>60</v>
      </c>
      <c r="H6161" s="4">
        <v>1.8</v>
      </c>
      <c r="I6161">
        <v>7204</v>
      </c>
      <c r="J6161" t="str">
        <f>_xlfn.XLOOKUP(I6161,[1]Planilha1!$C:$C,[1]Planilha1!$B:$B)</f>
        <v>7204 - CD São Paulo</v>
      </c>
      <c r="K6161" t="str">
        <f>_xlfn.XLOOKUP(I6161,[1]Planilha1!$C:$C,[1]Planilha1!$D:$D)</f>
        <v>43.340.312/0010-48</v>
      </c>
      <c r="L6161" t="str">
        <f>_xlfn.XLOOKUP(B6161,[2]Projeto!$B:$B,[2]Projeto!$P:$P)</f>
        <v>Paga</v>
      </c>
      <c r="M6161">
        <v>701203</v>
      </c>
      <c r="N6161" t="s">
        <v>1125</v>
      </c>
      <c r="O6161" t="str">
        <f>_xlfn.XLOOKUP(N6161,[3]Planilha1!$N:$N,[3]Planilha1!$O:$O)</f>
        <v>FLAC</v>
      </c>
      <c r="P6161">
        <v>2026</v>
      </c>
      <c r="Q6161" s="2" t="s">
        <v>1154</v>
      </c>
    </row>
    <row r="6162" spans="1:17" ht="16.8" x14ac:dyDescent="0.3">
      <c r="A6162" t="s">
        <v>1224</v>
      </c>
      <c r="B6162">
        <v>4500946825</v>
      </c>
      <c r="C6162">
        <v>5189702</v>
      </c>
      <c r="D6162" t="s">
        <v>280</v>
      </c>
      <c r="E6162">
        <v>610501353</v>
      </c>
      <c r="F6162" t="s">
        <v>144</v>
      </c>
      <c r="G6162" s="4">
        <v>1348.96</v>
      </c>
      <c r="H6162" s="4">
        <v>40.47</v>
      </c>
      <c r="I6162">
        <v>7204</v>
      </c>
      <c r="J6162" t="str">
        <f>_xlfn.XLOOKUP(I6162,[1]Planilha1!$C:$C,[1]Planilha1!$B:$B)</f>
        <v>7204 - CD São Paulo</v>
      </c>
      <c r="K6162" t="str">
        <f>_xlfn.XLOOKUP(I6162,[1]Planilha1!$C:$C,[1]Planilha1!$D:$D)</f>
        <v>43.340.312/0010-48</v>
      </c>
      <c r="L6162" t="str">
        <f>_xlfn.XLOOKUP(B6162,[2]Projeto!$B:$B,[2]Projeto!$P:$P)</f>
        <v>Paga</v>
      </c>
      <c r="M6162">
        <v>701203</v>
      </c>
      <c r="N6162" t="s">
        <v>1125</v>
      </c>
      <c r="O6162" t="str">
        <f>_xlfn.XLOOKUP(N6162,[3]Planilha1!$N:$N,[3]Planilha1!$O:$O)</f>
        <v>FLAC</v>
      </c>
      <c r="P6162">
        <v>2026</v>
      </c>
      <c r="Q6162" s="2" t="s">
        <v>1154</v>
      </c>
    </row>
    <row r="6163" spans="1:17" ht="16.8" x14ac:dyDescent="0.3">
      <c r="A6163" t="s">
        <v>1224</v>
      </c>
      <c r="B6163">
        <v>4500946825</v>
      </c>
      <c r="C6163">
        <v>5189702</v>
      </c>
      <c r="D6163" t="s">
        <v>280</v>
      </c>
      <c r="E6163">
        <v>610133368</v>
      </c>
      <c r="F6163" t="s">
        <v>249</v>
      </c>
      <c r="G6163" s="4">
        <v>60</v>
      </c>
      <c r="H6163" s="4">
        <v>1.8</v>
      </c>
      <c r="I6163">
        <v>7204</v>
      </c>
      <c r="J6163" t="str">
        <f>_xlfn.XLOOKUP(I6163,[1]Planilha1!$C:$C,[1]Planilha1!$B:$B)</f>
        <v>7204 - CD São Paulo</v>
      </c>
      <c r="K6163" t="str">
        <f>_xlfn.XLOOKUP(I6163,[1]Planilha1!$C:$C,[1]Planilha1!$D:$D)</f>
        <v>43.340.312/0010-48</v>
      </c>
      <c r="L6163" t="str">
        <f>_xlfn.XLOOKUP(B6163,[2]Projeto!$B:$B,[2]Projeto!$P:$P)</f>
        <v>Paga</v>
      </c>
      <c r="M6163">
        <v>701203</v>
      </c>
      <c r="N6163" t="s">
        <v>1125</v>
      </c>
      <c r="O6163" t="str">
        <f>_xlfn.XLOOKUP(N6163,[3]Planilha1!$N:$N,[3]Planilha1!$O:$O)</f>
        <v>FLAC</v>
      </c>
      <c r="P6163">
        <v>2026</v>
      </c>
      <c r="Q6163" s="2" t="s">
        <v>1154</v>
      </c>
    </row>
    <row r="6164" spans="1:17" ht="16.8" x14ac:dyDescent="0.3">
      <c r="A6164" t="s">
        <v>1224</v>
      </c>
      <c r="B6164">
        <v>4500946825</v>
      </c>
      <c r="C6164">
        <v>5189702</v>
      </c>
      <c r="D6164" t="s">
        <v>280</v>
      </c>
      <c r="E6164">
        <v>610100477</v>
      </c>
      <c r="F6164" t="s">
        <v>103</v>
      </c>
      <c r="G6164" s="4">
        <v>168</v>
      </c>
      <c r="H6164" s="4">
        <v>5.04</v>
      </c>
      <c r="I6164">
        <v>7204</v>
      </c>
      <c r="J6164" t="str">
        <f>_xlfn.XLOOKUP(I6164,[1]Planilha1!$C:$C,[1]Planilha1!$B:$B)</f>
        <v>7204 - CD São Paulo</v>
      </c>
      <c r="K6164" t="str">
        <f>_xlfn.XLOOKUP(I6164,[1]Planilha1!$C:$C,[1]Planilha1!$D:$D)</f>
        <v>43.340.312/0010-48</v>
      </c>
      <c r="L6164" t="str">
        <f>_xlfn.XLOOKUP(B6164,[2]Projeto!$B:$B,[2]Projeto!$P:$P)</f>
        <v>Paga</v>
      </c>
      <c r="M6164">
        <v>701203</v>
      </c>
      <c r="N6164" t="s">
        <v>1125</v>
      </c>
      <c r="O6164" t="str">
        <f>_xlfn.XLOOKUP(N6164,[3]Planilha1!$N:$N,[3]Planilha1!$O:$O)</f>
        <v>FLAC</v>
      </c>
      <c r="P6164">
        <v>2026</v>
      </c>
      <c r="Q6164" s="2" t="s">
        <v>1154</v>
      </c>
    </row>
    <row r="6165" spans="1:17" ht="16.8" x14ac:dyDescent="0.3">
      <c r="A6165" t="s">
        <v>1224</v>
      </c>
      <c r="B6165">
        <v>4500946825</v>
      </c>
      <c r="C6165">
        <v>5189702</v>
      </c>
      <c r="D6165" t="s">
        <v>280</v>
      </c>
      <c r="E6165">
        <v>610101368</v>
      </c>
      <c r="F6165" t="s">
        <v>319</v>
      </c>
      <c r="G6165" s="4">
        <v>60</v>
      </c>
      <c r="H6165" s="4">
        <v>1.8</v>
      </c>
      <c r="I6165">
        <v>7204</v>
      </c>
      <c r="J6165" t="str">
        <f>_xlfn.XLOOKUP(I6165,[1]Planilha1!$C:$C,[1]Planilha1!$B:$B)</f>
        <v>7204 - CD São Paulo</v>
      </c>
      <c r="K6165" t="str">
        <f>_xlfn.XLOOKUP(I6165,[1]Planilha1!$C:$C,[1]Planilha1!$D:$D)</f>
        <v>43.340.312/0010-48</v>
      </c>
      <c r="L6165" t="str">
        <f>_xlfn.XLOOKUP(B6165,[2]Projeto!$B:$B,[2]Projeto!$P:$P)</f>
        <v>Paga</v>
      </c>
      <c r="M6165">
        <v>701203</v>
      </c>
      <c r="N6165" t="s">
        <v>1125</v>
      </c>
      <c r="O6165" t="str">
        <f>_xlfn.XLOOKUP(N6165,[3]Planilha1!$N:$N,[3]Planilha1!$O:$O)</f>
        <v>FLAC</v>
      </c>
      <c r="P6165">
        <v>2026</v>
      </c>
      <c r="Q6165" s="2" t="s">
        <v>1154</v>
      </c>
    </row>
    <row r="6166" spans="1:17" ht="16.8" x14ac:dyDescent="0.3">
      <c r="A6166" t="s">
        <v>1224</v>
      </c>
      <c r="B6166">
        <v>4500946825</v>
      </c>
      <c r="C6166">
        <v>5189702</v>
      </c>
      <c r="D6166" t="s">
        <v>280</v>
      </c>
      <c r="E6166">
        <v>610101463</v>
      </c>
      <c r="F6166" t="s">
        <v>717</v>
      </c>
      <c r="G6166" s="4">
        <v>60</v>
      </c>
      <c r="H6166" s="4">
        <v>1.8</v>
      </c>
      <c r="I6166">
        <v>7204</v>
      </c>
      <c r="J6166" t="str">
        <f>_xlfn.XLOOKUP(I6166,[1]Planilha1!$C:$C,[1]Planilha1!$B:$B)</f>
        <v>7204 - CD São Paulo</v>
      </c>
      <c r="K6166" t="str">
        <f>_xlfn.XLOOKUP(I6166,[1]Planilha1!$C:$C,[1]Planilha1!$D:$D)</f>
        <v>43.340.312/0010-48</v>
      </c>
      <c r="L6166" t="str">
        <f>_xlfn.XLOOKUP(B6166,[2]Projeto!$B:$B,[2]Projeto!$P:$P)</f>
        <v>Paga</v>
      </c>
      <c r="M6166">
        <v>701203</v>
      </c>
      <c r="N6166" t="s">
        <v>1125</v>
      </c>
      <c r="O6166" t="str">
        <f>_xlfn.XLOOKUP(N6166,[3]Planilha1!$N:$N,[3]Planilha1!$O:$O)</f>
        <v>FLAC</v>
      </c>
      <c r="P6166">
        <v>2026</v>
      </c>
      <c r="Q6166" s="2" t="s">
        <v>1154</v>
      </c>
    </row>
    <row r="6167" spans="1:17" ht="16.8" x14ac:dyDescent="0.3">
      <c r="A6167" t="s">
        <v>1224</v>
      </c>
      <c r="B6167">
        <v>4500946825</v>
      </c>
      <c r="C6167">
        <v>5189702</v>
      </c>
      <c r="D6167" t="s">
        <v>280</v>
      </c>
      <c r="E6167">
        <v>610102409</v>
      </c>
      <c r="F6167" t="s">
        <v>837</v>
      </c>
      <c r="G6167" s="4">
        <v>112</v>
      </c>
      <c r="H6167" s="4">
        <v>3.36</v>
      </c>
      <c r="I6167">
        <v>7204</v>
      </c>
      <c r="J6167" t="str">
        <f>_xlfn.XLOOKUP(I6167,[1]Planilha1!$C:$C,[1]Planilha1!$B:$B)</f>
        <v>7204 - CD São Paulo</v>
      </c>
      <c r="K6167" t="str">
        <f>_xlfn.XLOOKUP(I6167,[1]Planilha1!$C:$C,[1]Planilha1!$D:$D)</f>
        <v>43.340.312/0010-48</v>
      </c>
      <c r="L6167" t="str">
        <f>_xlfn.XLOOKUP(B6167,[2]Projeto!$B:$B,[2]Projeto!$P:$P)</f>
        <v>Paga</v>
      </c>
      <c r="M6167">
        <v>701203</v>
      </c>
      <c r="N6167" t="s">
        <v>1125</v>
      </c>
      <c r="O6167" t="str">
        <f>_xlfn.XLOOKUP(N6167,[3]Planilha1!$N:$N,[3]Planilha1!$O:$O)</f>
        <v>FLAC</v>
      </c>
      <c r="P6167">
        <v>2026</v>
      </c>
      <c r="Q6167" s="2" t="s">
        <v>1154</v>
      </c>
    </row>
    <row r="6168" spans="1:17" ht="16.8" x14ac:dyDescent="0.3">
      <c r="A6168" t="s">
        <v>1224</v>
      </c>
      <c r="B6168">
        <v>4500946825</v>
      </c>
      <c r="C6168">
        <v>5189702</v>
      </c>
      <c r="D6168" t="s">
        <v>280</v>
      </c>
      <c r="E6168">
        <v>610112340</v>
      </c>
      <c r="F6168" t="s">
        <v>140</v>
      </c>
      <c r="G6168" s="4">
        <v>144</v>
      </c>
      <c r="H6168" s="4">
        <v>4.32</v>
      </c>
      <c r="I6168">
        <v>7204</v>
      </c>
      <c r="J6168" t="str">
        <f>_xlfn.XLOOKUP(I6168,[1]Planilha1!$C:$C,[1]Planilha1!$B:$B)</f>
        <v>7204 - CD São Paulo</v>
      </c>
      <c r="K6168" t="str">
        <f>_xlfn.XLOOKUP(I6168,[1]Planilha1!$C:$C,[1]Planilha1!$D:$D)</f>
        <v>43.340.312/0010-48</v>
      </c>
      <c r="L6168" t="str">
        <f>_xlfn.XLOOKUP(B6168,[2]Projeto!$B:$B,[2]Projeto!$P:$P)</f>
        <v>Paga</v>
      </c>
      <c r="M6168">
        <v>701203</v>
      </c>
      <c r="N6168" t="s">
        <v>1125</v>
      </c>
      <c r="O6168" t="str">
        <f>_xlfn.XLOOKUP(N6168,[3]Planilha1!$N:$N,[3]Planilha1!$O:$O)</f>
        <v>FLAC</v>
      </c>
      <c r="P6168">
        <v>2026</v>
      </c>
      <c r="Q6168" s="2" t="s">
        <v>1154</v>
      </c>
    </row>
    <row r="6169" spans="1:17" ht="16.8" x14ac:dyDescent="0.3">
      <c r="A6169" t="s">
        <v>1224</v>
      </c>
      <c r="B6169">
        <v>4500946825</v>
      </c>
      <c r="C6169">
        <v>5189702</v>
      </c>
      <c r="D6169" t="s">
        <v>280</v>
      </c>
      <c r="E6169">
        <v>610400242</v>
      </c>
      <c r="F6169" t="s">
        <v>391</v>
      </c>
      <c r="G6169" s="4">
        <v>288</v>
      </c>
      <c r="H6169" s="4">
        <v>8.64</v>
      </c>
      <c r="I6169">
        <v>7204</v>
      </c>
      <c r="J6169" t="str">
        <f>_xlfn.XLOOKUP(I6169,[1]Planilha1!$C:$C,[1]Planilha1!$B:$B)</f>
        <v>7204 - CD São Paulo</v>
      </c>
      <c r="K6169" t="str">
        <f>_xlfn.XLOOKUP(I6169,[1]Planilha1!$C:$C,[1]Planilha1!$D:$D)</f>
        <v>43.340.312/0010-48</v>
      </c>
      <c r="L6169" t="str">
        <f>_xlfn.XLOOKUP(B6169,[2]Projeto!$B:$B,[2]Projeto!$P:$P)</f>
        <v>Paga</v>
      </c>
      <c r="M6169">
        <v>701203</v>
      </c>
      <c r="N6169" t="s">
        <v>1125</v>
      </c>
      <c r="O6169" t="str">
        <f>_xlfn.XLOOKUP(N6169,[3]Planilha1!$N:$N,[3]Planilha1!$O:$O)</f>
        <v>FLAC</v>
      </c>
      <c r="P6169">
        <v>2026</v>
      </c>
      <c r="Q6169" s="2" t="s">
        <v>1154</v>
      </c>
    </row>
    <row r="6170" spans="1:17" ht="16.8" x14ac:dyDescent="0.3">
      <c r="A6170" t="s">
        <v>1224</v>
      </c>
      <c r="B6170">
        <v>4500946825</v>
      </c>
      <c r="C6170">
        <v>5221399</v>
      </c>
      <c r="D6170" t="s">
        <v>272</v>
      </c>
      <c r="E6170">
        <v>610400072</v>
      </c>
      <c r="F6170" t="s">
        <v>279</v>
      </c>
      <c r="G6170" s="4">
        <v>2160</v>
      </c>
      <c r="H6170" s="4">
        <v>64.8</v>
      </c>
      <c r="I6170">
        <v>7204</v>
      </c>
      <c r="J6170" t="str">
        <f>_xlfn.XLOOKUP(I6170,[1]Planilha1!$C:$C,[1]Planilha1!$B:$B)</f>
        <v>7204 - CD São Paulo</v>
      </c>
      <c r="K6170" t="str">
        <f>_xlfn.XLOOKUP(I6170,[1]Planilha1!$C:$C,[1]Planilha1!$D:$D)</f>
        <v>43.340.312/0010-48</v>
      </c>
      <c r="L6170" t="str">
        <f>_xlfn.XLOOKUP(B6170,[2]Projeto!$B:$B,[2]Projeto!$P:$P)</f>
        <v>Paga</v>
      </c>
      <c r="M6170">
        <v>701203</v>
      </c>
      <c r="N6170" t="s">
        <v>1125</v>
      </c>
      <c r="O6170" t="str">
        <f>_xlfn.XLOOKUP(N6170,[3]Planilha1!$N:$N,[3]Planilha1!$O:$O)</f>
        <v>FLAC</v>
      </c>
      <c r="P6170">
        <v>2026</v>
      </c>
      <c r="Q6170" s="2" t="s">
        <v>1154</v>
      </c>
    </row>
    <row r="6171" spans="1:17" ht="16.8" x14ac:dyDescent="0.3">
      <c r="A6171" t="s">
        <v>1224</v>
      </c>
      <c r="B6171">
        <v>4500946825</v>
      </c>
      <c r="C6171">
        <v>5221399</v>
      </c>
      <c r="D6171" t="s">
        <v>272</v>
      </c>
      <c r="E6171">
        <v>610402337</v>
      </c>
      <c r="F6171" t="s">
        <v>84</v>
      </c>
      <c r="G6171" s="4">
        <v>9400.32</v>
      </c>
      <c r="H6171" s="4">
        <v>282.01</v>
      </c>
      <c r="I6171">
        <v>7204</v>
      </c>
      <c r="J6171" t="str">
        <f>_xlfn.XLOOKUP(I6171,[1]Planilha1!$C:$C,[1]Planilha1!$B:$B)</f>
        <v>7204 - CD São Paulo</v>
      </c>
      <c r="K6171" t="str">
        <f>_xlfn.XLOOKUP(I6171,[1]Planilha1!$C:$C,[1]Planilha1!$D:$D)</f>
        <v>43.340.312/0010-48</v>
      </c>
      <c r="L6171" t="str">
        <f>_xlfn.XLOOKUP(B6171,[2]Projeto!$B:$B,[2]Projeto!$P:$P)</f>
        <v>Paga</v>
      </c>
      <c r="M6171">
        <v>701203</v>
      </c>
      <c r="N6171" t="s">
        <v>1125</v>
      </c>
      <c r="O6171" t="str">
        <f>_xlfn.XLOOKUP(N6171,[3]Planilha1!$N:$N,[3]Planilha1!$O:$O)</f>
        <v>FLAC</v>
      </c>
      <c r="P6171">
        <v>2026</v>
      </c>
      <c r="Q6171" s="2" t="s">
        <v>1154</v>
      </c>
    </row>
    <row r="6172" spans="1:17" ht="16.8" x14ac:dyDescent="0.3">
      <c r="A6172" t="s">
        <v>1224</v>
      </c>
      <c r="B6172">
        <v>4500946825</v>
      </c>
      <c r="C6172">
        <v>5221399</v>
      </c>
      <c r="D6172" t="s">
        <v>272</v>
      </c>
      <c r="E6172">
        <v>610405337</v>
      </c>
      <c r="F6172" t="s">
        <v>76</v>
      </c>
      <c r="G6172" s="4">
        <v>5640.19</v>
      </c>
      <c r="H6172" s="4">
        <v>169.21</v>
      </c>
      <c r="I6172">
        <v>7204</v>
      </c>
      <c r="J6172" t="str">
        <f>_xlfn.XLOOKUP(I6172,[1]Planilha1!$C:$C,[1]Planilha1!$B:$B)</f>
        <v>7204 - CD São Paulo</v>
      </c>
      <c r="K6172" t="str">
        <f>_xlfn.XLOOKUP(I6172,[1]Planilha1!$C:$C,[1]Planilha1!$D:$D)</f>
        <v>43.340.312/0010-48</v>
      </c>
      <c r="L6172" t="str">
        <f>_xlfn.XLOOKUP(B6172,[2]Projeto!$B:$B,[2]Projeto!$P:$P)</f>
        <v>Paga</v>
      </c>
      <c r="M6172">
        <v>701203</v>
      </c>
      <c r="N6172" t="s">
        <v>1125</v>
      </c>
      <c r="O6172" t="str">
        <f>_xlfn.XLOOKUP(N6172,[3]Planilha1!$N:$N,[3]Planilha1!$O:$O)</f>
        <v>FLAC</v>
      </c>
      <c r="P6172">
        <v>2026</v>
      </c>
      <c r="Q6172" s="2" t="s">
        <v>1154</v>
      </c>
    </row>
    <row r="6173" spans="1:17" ht="16.8" x14ac:dyDescent="0.3">
      <c r="A6173" t="s">
        <v>1224</v>
      </c>
      <c r="B6173">
        <v>4500946825</v>
      </c>
      <c r="C6173">
        <v>5117795</v>
      </c>
      <c r="D6173" t="s">
        <v>241</v>
      </c>
      <c r="E6173">
        <v>610512360</v>
      </c>
      <c r="F6173" t="s">
        <v>136</v>
      </c>
      <c r="G6173" s="4">
        <v>826.92</v>
      </c>
      <c r="H6173" s="4">
        <v>24.81</v>
      </c>
      <c r="I6173">
        <v>7204</v>
      </c>
      <c r="J6173" t="str">
        <f>_xlfn.XLOOKUP(I6173,[1]Planilha1!$C:$C,[1]Planilha1!$B:$B)</f>
        <v>7204 - CD São Paulo</v>
      </c>
      <c r="K6173" t="str">
        <f>_xlfn.XLOOKUP(I6173,[1]Planilha1!$C:$C,[1]Planilha1!$D:$D)</f>
        <v>43.340.312/0010-48</v>
      </c>
      <c r="L6173" t="str">
        <f>_xlfn.XLOOKUP(B6173,[2]Projeto!$B:$B,[2]Projeto!$P:$P)</f>
        <v>Paga</v>
      </c>
      <c r="M6173">
        <v>701203</v>
      </c>
      <c r="N6173" t="s">
        <v>1125</v>
      </c>
      <c r="O6173" t="str">
        <f>_xlfn.XLOOKUP(N6173,[3]Planilha1!$N:$N,[3]Planilha1!$O:$O)</f>
        <v>FLAC</v>
      </c>
      <c r="P6173">
        <v>2026</v>
      </c>
      <c r="Q6173" s="2" t="s">
        <v>1154</v>
      </c>
    </row>
    <row r="6174" spans="1:17" ht="16.8" x14ac:dyDescent="0.3">
      <c r="A6174" t="s">
        <v>1224</v>
      </c>
      <c r="B6174">
        <v>4500946825</v>
      </c>
      <c r="C6174">
        <v>5352467</v>
      </c>
      <c r="D6174" t="s">
        <v>492</v>
      </c>
      <c r="E6174">
        <v>540500527</v>
      </c>
      <c r="F6174" t="s">
        <v>109</v>
      </c>
      <c r="G6174" s="4">
        <v>842.89</v>
      </c>
      <c r="H6174" s="4">
        <v>25.29</v>
      </c>
      <c r="I6174">
        <v>7204</v>
      </c>
      <c r="J6174" t="str">
        <f>_xlfn.XLOOKUP(I6174,[1]Planilha1!$C:$C,[1]Planilha1!$B:$B)</f>
        <v>7204 - CD São Paulo</v>
      </c>
      <c r="K6174" t="str">
        <f>_xlfn.XLOOKUP(I6174,[1]Planilha1!$C:$C,[1]Planilha1!$D:$D)</f>
        <v>43.340.312/0010-48</v>
      </c>
      <c r="L6174" t="str">
        <f>_xlfn.XLOOKUP(B6174,[2]Projeto!$B:$B,[2]Projeto!$P:$P)</f>
        <v>Paga</v>
      </c>
      <c r="M6174">
        <v>701203</v>
      </c>
      <c r="N6174" t="s">
        <v>1125</v>
      </c>
      <c r="O6174" t="str">
        <f>_xlfn.XLOOKUP(N6174,[3]Planilha1!$N:$N,[3]Planilha1!$O:$O)</f>
        <v>FLAC</v>
      </c>
      <c r="P6174">
        <v>2026</v>
      </c>
      <c r="Q6174" s="2" t="s">
        <v>1154</v>
      </c>
    </row>
    <row r="6175" spans="1:17" ht="16.8" x14ac:dyDescent="0.3">
      <c r="A6175" t="s">
        <v>1224</v>
      </c>
      <c r="B6175">
        <v>4500946825</v>
      </c>
      <c r="C6175">
        <v>5248699</v>
      </c>
      <c r="D6175" t="s">
        <v>142</v>
      </c>
      <c r="E6175">
        <v>610501353</v>
      </c>
      <c r="F6175" t="s">
        <v>144</v>
      </c>
      <c r="G6175" s="4">
        <v>835.56</v>
      </c>
      <c r="H6175" s="4">
        <v>25.07</v>
      </c>
      <c r="I6175">
        <v>7204</v>
      </c>
      <c r="J6175" t="str">
        <f>_xlfn.XLOOKUP(I6175,[1]Planilha1!$C:$C,[1]Planilha1!$B:$B)</f>
        <v>7204 - CD São Paulo</v>
      </c>
      <c r="K6175" t="str">
        <f>_xlfn.XLOOKUP(I6175,[1]Planilha1!$C:$C,[1]Planilha1!$D:$D)</f>
        <v>43.340.312/0010-48</v>
      </c>
      <c r="L6175" t="str">
        <f>_xlfn.XLOOKUP(B6175,[2]Projeto!$B:$B,[2]Projeto!$P:$P)</f>
        <v>Paga</v>
      </c>
      <c r="M6175">
        <v>701203</v>
      </c>
      <c r="N6175" t="s">
        <v>1125</v>
      </c>
      <c r="O6175" t="str">
        <f>_xlfn.XLOOKUP(N6175,[3]Planilha1!$N:$N,[3]Planilha1!$O:$O)</f>
        <v>FLAC</v>
      </c>
      <c r="P6175">
        <v>2026</v>
      </c>
      <c r="Q6175" s="2" t="s">
        <v>1154</v>
      </c>
    </row>
    <row r="6176" spans="1:17" ht="16.8" x14ac:dyDescent="0.3">
      <c r="A6176" t="s">
        <v>1224</v>
      </c>
      <c r="B6176">
        <v>4500946825</v>
      </c>
      <c r="C6176">
        <v>5159092</v>
      </c>
      <c r="D6176" t="s">
        <v>311</v>
      </c>
      <c r="E6176">
        <v>610502158</v>
      </c>
      <c r="F6176" t="s">
        <v>312</v>
      </c>
      <c r="G6176" s="4">
        <v>1028.4000000000001</v>
      </c>
      <c r="H6176" s="4">
        <v>30.85</v>
      </c>
      <c r="I6176">
        <v>7204</v>
      </c>
      <c r="J6176" t="str">
        <f>_xlfn.XLOOKUP(I6176,[1]Planilha1!$C:$C,[1]Planilha1!$B:$B)</f>
        <v>7204 - CD São Paulo</v>
      </c>
      <c r="K6176" t="str">
        <f>_xlfn.XLOOKUP(I6176,[1]Planilha1!$C:$C,[1]Planilha1!$D:$D)</f>
        <v>43.340.312/0010-48</v>
      </c>
      <c r="L6176" t="str">
        <f>_xlfn.XLOOKUP(B6176,[2]Projeto!$B:$B,[2]Projeto!$P:$P)</f>
        <v>Paga</v>
      </c>
      <c r="M6176">
        <v>701203</v>
      </c>
      <c r="N6176" t="s">
        <v>1125</v>
      </c>
      <c r="O6176" t="str">
        <f>_xlfn.XLOOKUP(N6176,[3]Planilha1!$N:$N,[3]Planilha1!$O:$O)</f>
        <v>FLAC</v>
      </c>
      <c r="P6176">
        <v>2026</v>
      </c>
      <c r="Q6176" s="2" t="s">
        <v>1154</v>
      </c>
    </row>
    <row r="6177" spans="1:17" ht="16.8" x14ac:dyDescent="0.3">
      <c r="A6177" t="s">
        <v>1224</v>
      </c>
      <c r="B6177">
        <v>4500946825</v>
      </c>
      <c r="C6177">
        <v>5159092</v>
      </c>
      <c r="D6177" t="s">
        <v>311</v>
      </c>
      <c r="E6177">
        <v>610502158</v>
      </c>
      <c r="F6177" t="s">
        <v>312</v>
      </c>
      <c r="G6177" s="4">
        <v>1028.4000000000001</v>
      </c>
      <c r="H6177" s="4">
        <v>30.85</v>
      </c>
      <c r="I6177">
        <v>7204</v>
      </c>
      <c r="J6177" t="str">
        <f>_xlfn.XLOOKUP(I6177,[1]Planilha1!$C:$C,[1]Planilha1!$B:$B)</f>
        <v>7204 - CD São Paulo</v>
      </c>
      <c r="K6177" t="str">
        <f>_xlfn.XLOOKUP(I6177,[1]Planilha1!$C:$C,[1]Planilha1!$D:$D)</f>
        <v>43.340.312/0010-48</v>
      </c>
      <c r="L6177" t="str">
        <f>_xlfn.XLOOKUP(B6177,[2]Projeto!$B:$B,[2]Projeto!$P:$P)</f>
        <v>Paga</v>
      </c>
      <c r="M6177">
        <v>701203</v>
      </c>
      <c r="N6177" t="s">
        <v>1125</v>
      </c>
      <c r="O6177" t="str">
        <f>_xlfn.XLOOKUP(N6177,[3]Planilha1!$N:$N,[3]Planilha1!$O:$O)</f>
        <v>FLAC</v>
      </c>
      <c r="P6177">
        <v>2026</v>
      </c>
      <c r="Q6177" s="2" t="s">
        <v>1154</v>
      </c>
    </row>
    <row r="6178" spans="1:17" ht="16.8" x14ac:dyDescent="0.3">
      <c r="A6178" t="s">
        <v>1224</v>
      </c>
      <c r="B6178">
        <v>4500946825</v>
      </c>
      <c r="C6178">
        <v>5312880</v>
      </c>
      <c r="D6178" t="s">
        <v>399</v>
      </c>
      <c r="E6178">
        <v>640112340</v>
      </c>
      <c r="F6178" t="s">
        <v>179</v>
      </c>
      <c r="G6178" s="4">
        <v>1436.64</v>
      </c>
      <c r="H6178" s="4">
        <v>43.1</v>
      </c>
      <c r="I6178">
        <v>7204</v>
      </c>
      <c r="J6178" t="str">
        <f>_xlfn.XLOOKUP(I6178,[1]Planilha1!$C:$C,[1]Planilha1!$B:$B)</f>
        <v>7204 - CD São Paulo</v>
      </c>
      <c r="K6178" t="str">
        <f>_xlfn.XLOOKUP(I6178,[1]Planilha1!$C:$C,[1]Planilha1!$D:$D)</f>
        <v>43.340.312/0010-48</v>
      </c>
      <c r="L6178" t="str">
        <f>_xlfn.XLOOKUP(B6178,[2]Projeto!$B:$B,[2]Projeto!$P:$P)</f>
        <v>Paga</v>
      </c>
      <c r="M6178">
        <v>701203</v>
      </c>
      <c r="N6178" t="s">
        <v>1125</v>
      </c>
      <c r="O6178" t="str">
        <f>_xlfn.XLOOKUP(N6178,[3]Planilha1!$N:$N,[3]Planilha1!$O:$O)</f>
        <v>FLAC</v>
      </c>
      <c r="P6178">
        <v>2026</v>
      </c>
      <c r="Q6178" s="2" t="s">
        <v>1154</v>
      </c>
    </row>
    <row r="6179" spans="1:17" ht="16.8" x14ac:dyDescent="0.3">
      <c r="A6179" t="s">
        <v>1224</v>
      </c>
      <c r="B6179">
        <v>4500946825</v>
      </c>
      <c r="C6179">
        <v>5312880</v>
      </c>
      <c r="D6179" t="s">
        <v>399</v>
      </c>
      <c r="E6179">
        <v>610100345</v>
      </c>
      <c r="F6179" t="s">
        <v>284</v>
      </c>
      <c r="G6179" s="4">
        <v>6393.24</v>
      </c>
      <c r="H6179" s="4">
        <v>191.8</v>
      </c>
      <c r="I6179">
        <v>7204</v>
      </c>
      <c r="J6179" t="str">
        <f>_xlfn.XLOOKUP(I6179,[1]Planilha1!$C:$C,[1]Planilha1!$B:$B)</f>
        <v>7204 - CD São Paulo</v>
      </c>
      <c r="K6179" t="str">
        <f>_xlfn.XLOOKUP(I6179,[1]Planilha1!$C:$C,[1]Planilha1!$D:$D)</f>
        <v>43.340.312/0010-48</v>
      </c>
      <c r="L6179" t="str">
        <f>_xlfn.XLOOKUP(B6179,[2]Projeto!$B:$B,[2]Projeto!$P:$P)</f>
        <v>Paga</v>
      </c>
      <c r="M6179">
        <v>701203</v>
      </c>
      <c r="N6179" t="s">
        <v>1125</v>
      </c>
      <c r="O6179" t="str">
        <f>_xlfn.XLOOKUP(N6179,[3]Planilha1!$N:$N,[3]Planilha1!$O:$O)</f>
        <v>FLAC</v>
      </c>
      <c r="P6179">
        <v>2026</v>
      </c>
      <c r="Q6179" s="2" t="s">
        <v>1154</v>
      </c>
    </row>
    <row r="6180" spans="1:17" ht="16.8" x14ac:dyDescent="0.3">
      <c r="A6180" t="s">
        <v>1224</v>
      </c>
      <c r="B6180">
        <v>4500946825</v>
      </c>
      <c r="C6180">
        <v>5312880</v>
      </c>
      <c r="D6180" t="s">
        <v>399</v>
      </c>
      <c r="E6180">
        <v>610200462</v>
      </c>
      <c r="F6180" t="s">
        <v>683</v>
      </c>
      <c r="G6180" s="4">
        <v>3284.16</v>
      </c>
      <c r="H6180" s="4">
        <v>98.52</v>
      </c>
      <c r="I6180">
        <v>7204</v>
      </c>
      <c r="J6180" t="str">
        <f>_xlfn.XLOOKUP(I6180,[1]Planilha1!$C:$C,[1]Planilha1!$B:$B)</f>
        <v>7204 - CD São Paulo</v>
      </c>
      <c r="K6180" t="str">
        <f>_xlfn.XLOOKUP(I6180,[1]Planilha1!$C:$C,[1]Planilha1!$D:$D)</f>
        <v>43.340.312/0010-48</v>
      </c>
      <c r="L6180" t="str">
        <f>_xlfn.XLOOKUP(B6180,[2]Projeto!$B:$B,[2]Projeto!$P:$P)</f>
        <v>Paga</v>
      </c>
      <c r="M6180">
        <v>701203</v>
      </c>
      <c r="N6180" t="s">
        <v>1125</v>
      </c>
      <c r="O6180" t="str">
        <f>_xlfn.XLOOKUP(N6180,[3]Planilha1!$N:$N,[3]Planilha1!$O:$O)</f>
        <v>FLAC</v>
      </c>
      <c r="P6180">
        <v>2026</v>
      </c>
      <c r="Q6180" s="2" t="s">
        <v>1154</v>
      </c>
    </row>
    <row r="6181" spans="1:17" ht="16.8" x14ac:dyDescent="0.3">
      <c r="A6181" t="s">
        <v>1224</v>
      </c>
      <c r="B6181">
        <v>4500946825</v>
      </c>
      <c r="C6181">
        <v>5356544</v>
      </c>
      <c r="D6181" t="s">
        <v>318</v>
      </c>
      <c r="E6181">
        <v>610133368</v>
      </c>
      <c r="F6181" t="s">
        <v>249</v>
      </c>
      <c r="G6181" s="4">
        <v>175.68</v>
      </c>
      <c r="H6181" s="4">
        <v>5.27</v>
      </c>
      <c r="I6181">
        <v>7204</v>
      </c>
      <c r="J6181" t="str">
        <f>_xlfn.XLOOKUP(I6181,[1]Planilha1!$C:$C,[1]Planilha1!$B:$B)</f>
        <v>7204 - CD São Paulo</v>
      </c>
      <c r="K6181" t="str">
        <f>_xlfn.XLOOKUP(I6181,[1]Planilha1!$C:$C,[1]Planilha1!$D:$D)</f>
        <v>43.340.312/0010-48</v>
      </c>
      <c r="L6181" t="str">
        <f>_xlfn.XLOOKUP(B6181,[2]Projeto!$B:$B,[2]Projeto!$P:$P)</f>
        <v>Paga</v>
      </c>
      <c r="M6181">
        <v>701203</v>
      </c>
      <c r="N6181" t="s">
        <v>1125</v>
      </c>
      <c r="O6181" t="str">
        <f>_xlfn.XLOOKUP(N6181,[3]Planilha1!$N:$N,[3]Planilha1!$O:$O)</f>
        <v>FLAC</v>
      </c>
      <c r="P6181">
        <v>2026</v>
      </c>
      <c r="Q6181" s="2" t="s">
        <v>1154</v>
      </c>
    </row>
    <row r="6182" spans="1:17" ht="16.8" x14ac:dyDescent="0.3">
      <c r="A6182" t="s">
        <v>1224</v>
      </c>
      <c r="B6182">
        <v>4500946825</v>
      </c>
      <c r="C6182">
        <v>5356544</v>
      </c>
      <c r="D6182" t="s">
        <v>318</v>
      </c>
      <c r="E6182">
        <v>610101368</v>
      </c>
      <c r="F6182" t="s">
        <v>319</v>
      </c>
      <c r="G6182" s="4">
        <v>117.12</v>
      </c>
      <c r="H6182" s="4">
        <v>3.51</v>
      </c>
      <c r="I6182">
        <v>7204</v>
      </c>
      <c r="J6182" t="str">
        <f>_xlfn.XLOOKUP(I6182,[1]Planilha1!$C:$C,[1]Planilha1!$B:$B)</f>
        <v>7204 - CD São Paulo</v>
      </c>
      <c r="K6182" t="str">
        <f>_xlfn.XLOOKUP(I6182,[1]Planilha1!$C:$C,[1]Planilha1!$D:$D)</f>
        <v>43.340.312/0010-48</v>
      </c>
      <c r="L6182" t="str">
        <f>_xlfn.XLOOKUP(B6182,[2]Projeto!$B:$B,[2]Projeto!$P:$P)</f>
        <v>Paga</v>
      </c>
      <c r="M6182">
        <v>701203</v>
      </c>
      <c r="N6182" t="s">
        <v>1125</v>
      </c>
      <c r="O6182" t="str">
        <f>_xlfn.XLOOKUP(N6182,[3]Planilha1!$N:$N,[3]Planilha1!$O:$O)</f>
        <v>FLAC</v>
      </c>
      <c r="P6182">
        <v>2026</v>
      </c>
      <c r="Q6182" s="2" t="s">
        <v>1154</v>
      </c>
    </row>
    <row r="6183" spans="1:17" ht="16.8" x14ac:dyDescent="0.3">
      <c r="A6183" t="s">
        <v>1224</v>
      </c>
      <c r="B6183">
        <v>4500946825</v>
      </c>
      <c r="C6183">
        <v>5356544</v>
      </c>
      <c r="D6183" t="s">
        <v>318</v>
      </c>
      <c r="E6183">
        <v>610140409</v>
      </c>
      <c r="F6183" t="s">
        <v>960</v>
      </c>
      <c r="G6183" s="4">
        <v>119.36</v>
      </c>
      <c r="H6183" s="4">
        <v>3.58</v>
      </c>
      <c r="I6183">
        <v>7204</v>
      </c>
      <c r="J6183" t="str">
        <f>_xlfn.XLOOKUP(I6183,[1]Planilha1!$C:$C,[1]Planilha1!$B:$B)</f>
        <v>7204 - CD São Paulo</v>
      </c>
      <c r="K6183" t="str">
        <f>_xlfn.XLOOKUP(I6183,[1]Planilha1!$C:$C,[1]Planilha1!$D:$D)</f>
        <v>43.340.312/0010-48</v>
      </c>
      <c r="L6183" t="str">
        <f>_xlfn.XLOOKUP(B6183,[2]Projeto!$B:$B,[2]Projeto!$P:$P)</f>
        <v>Paga</v>
      </c>
      <c r="M6183">
        <v>701203</v>
      </c>
      <c r="N6183" t="s">
        <v>1125</v>
      </c>
      <c r="O6183" t="str">
        <f>_xlfn.XLOOKUP(N6183,[3]Planilha1!$N:$N,[3]Planilha1!$O:$O)</f>
        <v>FLAC</v>
      </c>
      <c r="P6183">
        <v>2026</v>
      </c>
      <c r="Q6183" s="2" t="s">
        <v>1154</v>
      </c>
    </row>
    <row r="6184" spans="1:17" ht="16.8" x14ac:dyDescent="0.3">
      <c r="A6184" t="s">
        <v>1224</v>
      </c>
      <c r="B6184">
        <v>4500946825</v>
      </c>
      <c r="C6184">
        <v>5350835</v>
      </c>
      <c r="D6184" t="s">
        <v>706</v>
      </c>
      <c r="E6184">
        <v>600762023</v>
      </c>
      <c r="F6184" t="s">
        <v>146</v>
      </c>
      <c r="G6184" s="4">
        <v>496.8</v>
      </c>
      <c r="H6184" s="4">
        <v>14.9</v>
      </c>
      <c r="I6184">
        <v>7204</v>
      </c>
      <c r="J6184" t="str">
        <f>_xlfn.XLOOKUP(I6184,[1]Planilha1!$C:$C,[1]Planilha1!$B:$B)</f>
        <v>7204 - CD São Paulo</v>
      </c>
      <c r="K6184" t="str">
        <f>_xlfn.XLOOKUP(I6184,[1]Planilha1!$C:$C,[1]Planilha1!$D:$D)</f>
        <v>43.340.312/0010-48</v>
      </c>
      <c r="L6184" t="str">
        <f>_xlfn.XLOOKUP(B6184,[2]Projeto!$B:$B,[2]Projeto!$P:$P)</f>
        <v>Paga</v>
      </c>
      <c r="M6184">
        <v>701203</v>
      </c>
      <c r="N6184" t="s">
        <v>1125</v>
      </c>
      <c r="O6184" t="str">
        <f>_xlfn.XLOOKUP(N6184,[3]Planilha1!$N:$N,[3]Planilha1!$O:$O)</f>
        <v>FLAC</v>
      </c>
      <c r="P6184">
        <v>2026</v>
      </c>
      <c r="Q6184" s="2" t="s">
        <v>1154</v>
      </c>
    </row>
    <row r="6185" spans="1:17" ht="16.8" x14ac:dyDescent="0.3">
      <c r="A6185" t="s">
        <v>1224</v>
      </c>
      <c r="B6185">
        <v>4500946825</v>
      </c>
      <c r="C6185">
        <v>5059693</v>
      </c>
      <c r="D6185" t="s">
        <v>501</v>
      </c>
      <c r="E6185">
        <v>610133368</v>
      </c>
      <c r="F6185" t="s">
        <v>249</v>
      </c>
      <c r="G6185" s="4">
        <v>64.08</v>
      </c>
      <c r="H6185" s="4">
        <v>1.92</v>
      </c>
      <c r="I6185">
        <v>7204</v>
      </c>
      <c r="J6185" t="str">
        <f>_xlfn.XLOOKUP(I6185,[1]Planilha1!$C:$C,[1]Planilha1!$B:$B)</f>
        <v>7204 - CD São Paulo</v>
      </c>
      <c r="K6185" t="str">
        <f>_xlfn.XLOOKUP(I6185,[1]Planilha1!$C:$C,[1]Planilha1!$D:$D)</f>
        <v>43.340.312/0010-48</v>
      </c>
      <c r="L6185" t="str">
        <f>_xlfn.XLOOKUP(B6185,[2]Projeto!$B:$B,[2]Projeto!$P:$P)</f>
        <v>Paga</v>
      </c>
      <c r="M6185">
        <v>701203</v>
      </c>
      <c r="N6185" t="s">
        <v>1125</v>
      </c>
      <c r="O6185" t="str">
        <f>_xlfn.XLOOKUP(N6185,[3]Planilha1!$N:$N,[3]Planilha1!$O:$O)</f>
        <v>FLAC</v>
      </c>
      <c r="P6185">
        <v>2026</v>
      </c>
      <c r="Q6185" s="2" t="s">
        <v>1154</v>
      </c>
    </row>
    <row r="6186" spans="1:17" ht="16.8" x14ac:dyDescent="0.3">
      <c r="A6186" t="s">
        <v>1224</v>
      </c>
      <c r="B6186">
        <v>4500946825</v>
      </c>
      <c r="C6186">
        <v>5059693</v>
      </c>
      <c r="D6186" t="s">
        <v>501</v>
      </c>
      <c r="E6186">
        <v>610118340</v>
      </c>
      <c r="F6186" t="s">
        <v>126</v>
      </c>
      <c r="G6186" s="4">
        <v>286.08</v>
      </c>
      <c r="H6186" s="4">
        <v>8.58</v>
      </c>
      <c r="I6186">
        <v>7204</v>
      </c>
      <c r="J6186" t="str">
        <f>_xlfn.XLOOKUP(I6186,[1]Planilha1!$C:$C,[1]Planilha1!$B:$B)</f>
        <v>7204 - CD São Paulo</v>
      </c>
      <c r="K6186" t="str">
        <f>_xlfn.XLOOKUP(I6186,[1]Planilha1!$C:$C,[1]Planilha1!$D:$D)</f>
        <v>43.340.312/0010-48</v>
      </c>
      <c r="L6186" t="str">
        <f>_xlfn.XLOOKUP(B6186,[2]Projeto!$B:$B,[2]Projeto!$P:$P)</f>
        <v>Paga</v>
      </c>
      <c r="M6186">
        <v>701203</v>
      </c>
      <c r="N6186" t="s">
        <v>1125</v>
      </c>
      <c r="O6186" t="str">
        <f>_xlfn.XLOOKUP(N6186,[3]Planilha1!$N:$N,[3]Planilha1!$O:$O)</f>
        <v>FLAC</v>
      </c>
      <c r="P6186">
        <v>2026</v>
      </c>
      <c r="Q6186" s="2" t="s">
        <v>1154</v>
      </c>
    </row>
    <row r="6187" spans="1:17" ht="16.8" x14ac:dyDescent="0.3">
      <c r="A6187" t="s">
        <v>1224</v>
      </c>
      <c r="B6187">
        <v>4500946825</v>
      </c>
      <c r="C6187">
        <v>5262782</v>
      </c>
      <c r="D6187" t="s">
        <v>211</v>
      </c>
      <c r="E6187">
        <v>610401072</v>
      </c>
      <c r="F6187" t="s">
        <v>174</v>
      </c>
      <c r="G6187" s="4">
        <v>1506.4</v>
      </c>
      <c r="H6187" s="4">
        <v>45.19</v>
      </c>
      <c r="I6187">
        <v>7204</v>
      </c>
      <c r="J6187" t="str">
        <f>_xlfn.XLOOKUP(I6187,[1]Planilha1!$C:$C,[1]Planilha1!$B:$B)</f>
        <v>7204 - CD São Paulo</v>
      </c>
      <c r="K6187" t="str">
        <f>_xlfn.XLOOKUP(I6187,[1]Planilha1!$C:$C,[1]Planilha1!$D:$D)</f>
        <v>43.340.312/0010-48</v>
      </c>
      <c r="L6187" t="str">
        <f>_xlfn.XLOOKUP(B6187,[2]Projeto!$B:$B,[2]Projeto!$P:$P)</f>
        <v>Paga</v>
      </c>
      <c r="M6187">
        <v>701203</v>
      </c>
      <c r="N6187" t="s">
        <v>1125</v>
      </c>
      <c r="O6187" t="str">
        <f>_xlfn.XLOOKUP(N6187,[3]Planilha1!$N:$N,[3]Planilha1!$O:$O)</f>
        <v>FLAC</v>
      </c>
      <c r="P6187">
        <v>2026</v>
      </c>
      <c r="Q6187" s="2" t="s">
        <v>1154</v>
      </c>
    </row>
    <row r="6188" spans="1:17" ht="16.8" x14ac:dyDescent="0.3">
      <c r="A6188" t="s">
        <v>1224</v>
      </c>
      <c r="B6188">
        <v>4500946825</v>
      </c>
      <c r="C6188">
        <v>5291157</v>
      </c>
      <c r="D6188" t="s">
        <v>188</v>
      </c>
      <c r="E6188">
        <v>610402075</v>
      </c>
      <c r="F6188" t="s">
        <v>111</v>
      </c>
      <c r="G6188" s="4">
        <v>211.45</v>
      </c>
      <c r="H6188" s="4">
        <v>6.34</v>
      </c>
      <c r="I6188">
        <v>7204</v>
      </c>
      <c r="J6188" t="str">
        <f>_xlfn.XLOOKUP(I6188,[1]Planilha1!$C:$C,[1]Planilha1!$B:$B)</f>
        <v>7204 - CD São Paulo</v>
      </c>
      <c r="K6188" t="str">
        <f>_xlfn.XLOOKUP(I6188,[1]Planilha1!$C:$C,[1]Planilha1!$D:$D)</f>
        <v>43.340.312/0010-48</v>
      </c>
      <c r="L6188" t="str">
        <f>_xlfn.XLOOKUP(B6188,[2]Projeto!$B:$B,[2]Projeto!$P:$P)</f>
        <v>Paga</v>
      </c>
      <c r="M6188">
        <v>701203</v>
      </c>
      <c r="N6188" t="s">
        <v>1125</v>
      </c>
      <c r="O6188" t="str">
        <f>_xlfn.XLOOKUP(N6188,[3]Planilha1!$N:$N,[3]Planilha1!$O:$O)</f>
        <v>FLAC</v>
      </c>
      <c r="P6188">
        <v>2026</v>
      </c>
      <c r="Q6188" s="2" t="s">
        <v>1154</v>
      </c>
    </row>
    <row r="6189" spans="1:17" ht="16.8" x14ac:dyDescent="0.3">
      <c r="A6189" t="s">
        <v>1224</v>
      </c>
      <c r="B6189">
        <v>4500946825</v>
      </c>
      <c r="C6189">
        <v>5291157</v>
      </c>
      <c r="D6189" t="s">
        <v>188</v>
      </c>
      <c r="E6189">
        <v>600762023</v>
      </c>
      <c r="F6189" t="s">
        <v>146</v>
      </c>
      <c r="G6189" s="4">
        <v>124.2</v>
      </c>
      <c r="H6189" s="4">
        <v>3.73</v>
      </c>
      <c r="I6189">
        <v>7204</v>
      </c>
      <c r="J6189" t="str">
        <f>_xlfn.XLOOKUP(I6189,[1]Planilha1!$C:$C,[1]Planilha1!$B:$B)</f>
        <v>7204 - CD São Paulo</v>
      </c>
      <c r="K6189" t="str">
        <f>_xlfn.XLOOKUP(I6189,[1]Planilha1!$C:$C,[1]Planilha1!$D:$D)</f>
        <v>43.340.312/0010-48</v>
      </c>
      <c r="L6189" t="str">
        <f>_xlfn.XLOOKUP(B6189,[2]Projeto!$B:$B,[2]Projeto!$P:$P)</f>
        <v>Paga</v>
      </c>
      <c r="M6189">
        <v>701203</v>
      </c>
      <c r="N6189" t="s">
        <v>1125</v>
      </c>
      <c r="O6189" t="str">
        <f>_xlfn.XLOOKUP(N6189,[3]Planilha1!$N:$N,[3]Planilha1!$O:$O)</f>
        <v>FLAC</v>
      </c>
      <c r="P6189">
        <v>2026</v>
      </c>
      <c r="Q6189" s="2" t="s">
        <v>1154</v>
      </c>
    </row>
    <row r="6190" spans="1:17" ht="16.8" x14ac:dyDescent="0.3">
      <c r="A6190" t="s">
        <v>1224</v>
      </c>
      <c r="B6190">
        <v>4500946825</v>
      </c>
      <c r="C6190">
        <v>5264406</v>
      </c>
      <c r="D6190" t="s">
        <v>248</v>
      </c>
      <c r="E6190">
        <v>610107368</v>
      </c>
      <c r="F6190" t="s">
        <v>250</v>
      </c>
      <c r="G6190" s="4">
        <v>176.4</v>
      </c>
      <c r="H6190" s="4">
        <v>5.29</v>
      </c>
      <c r="I6190">
        <v>7204</v>
      </c>
      <c r="J6190" t="str">
        <f>_xlfn.XLOOKUP(I6190,[1]Planilha1!$C:$C,[1]Planilha1!$B:$B)</f>
        <v>7204 - CD São Paulo</v>
      </c>
      <c r="K6190" t="str">
        <f>_xlfn.XLOOKUP(I6190,[1]Planilha1!$C:$C,[1]Planilha1!$D:$D)</f>
        <v>43.340.312/0010-48</v>
      </c>
      <c r="L6190" t="str">
        <f>_xlfn.XLOOKUP(B6190,[2]Projeto!$B:$B,[2]Projeto!$P:$P)</f>
        <v>Paga</v>
      </c>
      <c r="M6190">
        <v>701203</v>
      </c>
      <c r="N6190" t="s">
        <v>1125</v>
      </c>
      <c r="O6190" t="str">
        <f>_xlfn.XLOOKUP(N6190,[3]Planilha1!$N:$N,[3]Planilha1!$O:$O)</f>
        <v>FLAC</v>
      </c>
      <c r="P6190">
        <v>2026</v>
      </c>
      <c r="Q6190" s="2" t="s">
        <v>1154</v>
      </c>
    </row>
    <row r="6191" spans="1:17" ht="16.8" x14ac:dyDescent="0.3">
      <c r="A6191" t="s">
        <v>1224</v>
      </c>
      <c r="B6191">
        <v>4500946825</v>
      </c>
      <c r="C6191">
        <v>5066049</v>
      </c>
      <c r="D6191" t="s">
        <v>625</v>
      </c>
      <c r="E6191">
        <v>610402075</v>
      </c>
      <c r="F6191" t="s">
        <v>111</v>
      </c>
      <c r="G6191" s="4">
        <v>422.9</v>
      </c>
      <c r="H6191" s="4">
        <v>12.69</v>
      </c>
      <c r="I6191">
        <v>7204</v>
      </c>
      <c r="J6191" t="str">
        <f>_xlfn.XLOOKUP(I6191,[1]Planilha1!$C:$C,[1]Planilha1!$B:$B)</f>
        <v>7204 - CD São Paulo</v>
      </c>
      <c r="K6191" t="str">
        <f>_xlfn.XLOOKUP(I6191,[1]Planilha1!$C:$C,[1]Planilha1!$D:$D)</f>
        <v>43.340.312/0010-48</v>
      </c>
      <c r="L6191" t="str">
        <f>_xlfn.XLOOKUP(B6191,[2]Projeto!$B:$B,[2]Projeto!$P:$P)</f>
        <v>Paga</v>
      </c>
      <c r="M6191">
        <v>701203</v>
      </c>
      <c r="N6191" t="s">
        <v>1125</v>
      </c>
      <c r="O6191" t="str">
        <f>_xlfn.XLOOKUP(N6191,[3]Planilha1!$N:$N,[3]Planilha1!$O:$O)</f>
        <v>FLAC</v>
      </c>
      <c r="P6191">
        <v>2026</v>
      </c>
      <c r="Q6191" s="2" t="s">
        <v>1154</v>
      </c>
    </row>
    <row r="6192" spans="1:17" ht="16.8" x14ac:dyDescent="0.3">
      <c r="A6192" t="s">
        <v>1224</v>
      </c>
      <c r="B6192">
        <v>4500946825</v>
      </c>
      <c r="C6192">
        <v>5313544</v>
      </c>
      <c r="D6192" t="s">
        <v>982</v>
      </c>
      <c r="E6192">
        <v>610051007</v>
      </c>
      <c r="F6192" t="s">
        <v>352</v>
      </c>
      <c r="G6192" s="4">
        <v>385.2</v>
      </c>
      <c r="H6192" s="4">
        <v>11.56</v>
      </c>
      <c r="I6192">
        <v>7204</v>
      </c>
      <c r="J6192" t="str">
        <f>_xlfn.XLOOKUP(I6192,[1]Planilha1!$C:$C,[1]Planilha1!$B:$B)</f>
        <v>7204 - CD São Paulo</v>
      </c>
      <c r="K6192" t="str">
        <f>_xlfn.XLOOKUP(I6192,[1]Planilha1!$C:$C,[1]Planilha1!$D:$D)</f>
        <v>43.340.312/0010-48</v>
      </c>
      <c r="L6192" t="str">
        <f>_xlfn.XLOOKUP(B6192,[2]Projeto!$B:$B,[2]Projeto!$P:$P)</f>
        <v>Paga</v>
      </c>
      <c r="M6192">
        <v>701203</v>
      </c>
      <c r="N6192" t="s">
        <v>1125</v>
      </c>
      <c r="O6192" t="str">
        <f>_xlfn.XLOOKUP(N6192,[3]Planilha1!$N:$N,[3]Planilha1!$O:$O)</f>
        <v>FLAC</v>
      </c>
      <c r="P6192">
        <v>2026</v>
      </c>
      <c r="Q6192" s="2" t="s">
        <v>1154</v>
      </c>
    </row>
    <row r="6193" spans="1:17" ht="16.8" x14ac:dyDescent="0.3">
      <c r="A6193" t="s">
        <v>1224</v>
      </c>
      <c r="B6193">
        <v>4500946825</v>
      </c>
      <c r="C6193">
        <v>5166529</v>
      </c>
      <c r="D6193" t="s">
        <v>227</v>
      </c>
      <c r="E6193">
        <v>610100477</v>
      </c>
      <c r="F6193" t="s">
        <v>103</v>
      </c>
      <c r="G6193" s="4">
        <v>1486.8</v>
      </c>
      <c r="H6193" s="4">
        <v>44.6</v>
      </c>
      <c r="I6193">
        <v>7204</v>
      </c>
      <c r="J6193" t="str">
        <f>_xlfn.XLOOKUP(I6193,[1]Planilha1!$C:$C,[1]Planilha1!$B:$B)</f>
        <v>7204 - CD São Paulo</v>
      </c>
      <c r="K6193" t="str">
        <f>_xlfn.XLOOKUP(I6193,[1]Planilha1!$C:$C,[1]Planilha1!$D:$D)</f>
        <v>43.340.312/0010-48</v>
      </c>
      <c r="L6193" t="str">
        <f>_xlfn.XLOOKUP(B6193,[2]Projeto!$B:$B,[2]Projeto!$P:$P)</f>
        <v>Paga</v>
      </c>
      <c r="M6193">
        <v>701203</v>
      </c>
      <c r="N6193" t="s">
        <v>1125</v>
      </c>
      <c r="O6193" t="str">
        <f>_xlfn.XLOOKUP(N6193,[3]Planilha1!$N:$N,[3]Planilha1!$O:$O)</f>
        <v>FLAC</v>
      </c>
      <c r="P6193">
        <v>2026</v>
      </c>
      <c r="Q6193" s="2" t="s">
        <v>1154</v>
      </c>
    </row>
    <row r="6194" spans="1:17" ht="16.8" x14ac:dyDescent="0.3">
      <c r="A6194" t="s">
        <v>1224</v>
      </c>
      <c r="B6194">
        <v>4500946825</v>
      </c>
      <c r="C6194">
        <v>5166529</v>
      </c>
      <c r="D6194" t="s">
        <v>227</v>
      </c>
      <c r="E6194">
        <v>610112409</v>
      </c>
      <c r="F6194" t="s">
        <v>703</v>
      </c>
      <c r="G6194" s="4">
        <v>477.44</v>
      </c>
      <c r="H6194" s="4">
        <v>14.32</v>
      </c>
      <c r="I6194">
        <v>7204</v>
      </c>
      <c r="J6194" t="str">
        <f>_xlfn.XLOOKUP(I6194,[1]Planilha1!$C:$C,[1]Planilha1!$B:$B)</f>
        <v>7204 - CD São Paulo</v>
      </c>
      <c r="K6194" t="str">
        <f>_xlfn.XLOOKUP(I6194,[1]Planilha1!$C:$C,[1]Planilha1!$D:$D)</f>
        <v>43.340.312/0010-48</v>
      </c>
      <c r="L6194" t="str">
        <f>_xlfn.XLOOKUP(B6194,[2]Projeto!$B:$B,[2]Projeto!$P:$P)</f>
        <v>Paga</v>
      </c>
      <c r="M6194">
        <v>701203</v>
      </c>
      <c r="N6194" t="s">
        <v>1125</v>
      </c>
      <c r="O6194" t="str">
        <f>_xlfn.XLOOKUP(N6194,[3]Planilha1!$N:$N,[3]Planilha1!$O:$O)</f>
        <v>FLAC</v>
      </c>
      <c r="P6194">
        <v>2026</v>
      </c>
      <c r="Q6194" s="2" t="s">
        <v>1154</v>
      </c>
    </row>
    <row r="6195" spans="1:17" ht="16.8" x14ac:dyDescent="0.3">
      <c r="A6195" t="s">
        <v>1224</v>
      </c>
      <c r="B6195">
        <v>4500946825</v>
      </c>
      <c r="C6195">
        <v>5166529</v>
      </c>
      <c r="D6195" t="s">
        <v>227</v>
      </c>
      <c r="E6195">
        <v>610100463</v>
      </c>
      <c r="F6195" t="s">
        <v>228</v>
      </c>
      <c r="G6195" s="4">
        <v>626.4</v>
      </c>
      <c r="H6195" s="4">
        <v>18.79</v>
      </c>
      <c r="I6195">
        <v>7204</v>
      </c>
      <c r="J6195" t="str">
        <f>_xlfn.XLOOKUP(I6195,[1]Planilha1!$C:$C,[1]Planilha1!$B:$B)</f>
        <v>7204 - CD São Paulo</v>
      </c>
      <c r="K6195" t="str">
        <f>_xlfn.XLOOKUP(I6195,[1]Planilha1!$C:$C,[1]Planilha1!$D:$D)</f>
        <v>43.340.312/0010-48</v>
      </c>
      <c r="L6195" t="str">
        <f>_xlfn.XLOOKUP(B6195,[2]Projeto!$B:$B,[2]Projeto!$P:$P)</f>
        <v>Paga</v>
      </c>
      <c r="M6195">
        <v>701203</v>
      </c>
      <c r="N6195" t="s">
        <v>1125</v>
      </c>
      <c r="O6195" t="str">
        <f>_xlfn.XLOOKUP(N6195,[3]Planilha1!$N:$N,[3]Planilha1!$O:$O)</f>
        <v>FLAC</v>
      </c>
      <c r="P6195">
        <v>2026</v>
      </c>
      <c r="Q6195" s="2" t="s">
        <v>1154</v>
      </c>
    </row>
    <row r="6196" spans="1:17" ht="16.8" x14ac:dyDescent="0.3">
      <c r="A6196" t="s">
        <v>1224</v>
      </c>
      <c r="B6196">
        <v>4500946825</v>
      </c>
      <c r="C6196">
        <v>5166529</v>
      </c>
      <c r="D6196" t="s">
        <v>227</v>
      </c>
      <c r="E6196">
        <v>610139409</v>
      </c>
      <c r="F6196" t="s">
        <v>944</v>
      </c>
      <c r="G6196" s="4">
        <v>427.2</v>
      </c>
      <c r="H6196" s="4">
        <v>12.82</v>
      </c>
      <c r="I6196">
        <v>7204</v>
      </c>
      <c r="J6196" t="str">
        <f>_xlfn.XLOOKUP(I6196,[1]Planilha1!$C:$C,[1]Planilha1!$B:$B)</f>
        <v>7204 - CD São Paulo</v>
      </c>
      <c r="K6196" t="str">
        <f>_xlfn.XLOOKUP(I6196,[1]Planilha1!$C:$C,[1]Planilha1!$D:$D)</f>
        <v>43.340.312/0010-48</v>
      </c>
      <c r="L6196" t="str">
        <f>_xlfn.XLOOKUP(B6196,[2]Projeto!$B:$B,[2]Projeto!$P:$P)</f>
        <v>Paga</v>
      </c>
      <c r="M6196">
        <v>701203</v>
      </c>
      <c r="N6196" t="s">
        <v>1125</v>
      </c>
      <c r="O6196" t="str">
        <f>_xlfn.XLOOKUP(N6196,[3]Planilha1!$N:$N,[3]Planilha1!$O:$O)</f>
        <v>FLAC</v>
      </c>
      <c r="P6196">
        <v>2026</v>
      </c>
      <c r="Q6196" s="2" t="s">
        <v>1154</v>
      </c>
    </row>
    <row r="6197" spans="1:17" ht="16.8" x14ac:dyDescent="0.3">
      <c r="A6197" t="s">
        <v>1224</v>
      </c>
      <c r="B6197">
        <v>4500946825</v>
      </c>
      <c r="C6197">
        <v>5166529</v>
      </c>
      <c r="D6197" t="s">
        <v>227</v>
      </c>
      <c r="E6197">
        <v>610101477</v>
      </c>
      <c r="F6197" t="s">
        <v>855</v>
      </c>
      <c r="G6197" s="4">
        <v>1321.6</v>
      </c>
      <c r="H6197" s="4">
        <v>39.65</v>
      </c>
      <c r="I6197">
        <v>7204</v>
      </c>
      <c r="J6197" t="str">
        <f>_xlfn.XLOOKUP(I6197,[1]Planilha1!$C:$C,[1]Planilha1!$B:$B)</f>
        <v>7204 - CD São Paulo</v>
      </c>
      <c r="K6197" t="str">
        <f>_xlfn.XLOOKUP(I6197,[1]Planilha1!$C:$C,[1]Planilha1!$D:$D)</f>
        <v>43.340.312/0010-48</v>
      </c>
      <c r="L6197" t="str">
        <f>_xlfn.XLOOKUP(B6197,[2]Projeto!$B:$B,[2]Projeto!$P:$P)</f>
        <v>Paga</v>
      </c>
      <c r="M6197">
        <v>701203</v>
      </c>
      <c r="N6197" t="s">
        <v>1125</v>
      </c>
      <c r="O6197" t="str">
        <f>_xlfn.XLOOKUP(N6197,[3]Planilha1!$N:$N,[3]Planilha1!$O:$O)</f>
        <v>FLAC</v>
      </c>
      <c r="P6197">
        <v>2026</v>
      </c>
      <c r="Q6197" s="2" t="s">
        <v>1154</v>
      </c>
    </row>
    <row r="6198" spans="1:17" ht="16.8" x14ac:dyDescent="0.3">
      <c r="A6198" t="s">
        <v>1224</v>
      </c>
      <c r="B6198">
        <v>4500946825</v>
      </c>
      <c r="C6198">
        <v>5166529</v>
      </c>
      <c r="D6198" t="s">
        <v>227</v>
      </c>
      <c r="E6198">
        <v>610048007</v>
      </c>
      <c r="F6198" t="s">
        <v>688</v>
      </c>
      <c r="G6198" s="4">
        <v>179.64</v>
      </c>
      <c r="H6198" s="4">
        <v>5.39</v>
      </c>
      <c r="I6198">
        <v>7204</v>
      </c>
      <c r="J6198" t="str">
        <f>_xlfn.XLOOKUP(I6198,[1]Planilha1!$C:$C,[1]Planilha1!$B:$B)</f>
        <v>7204 - CD São Paulo</v>
      </c>
      <c r="K6198" t="str">
        <f>_xlfn.XLOOKUP(I6198,[1]Planilha1!$C:$C,[1]Planilha1!$D:$D)</f>
        <v>43.340.312/0010-48</v>
      </c>
      <c r="L6198" t="str">
        <f>_xlfn.XLOOKUP(B6198,[2]Projeto!$B:$B,[2]Projeto!$P:$P)</f>
        <v>Paga</v>
      </c>
      <c r="M6198">
        <v>701203</v>
      </c>
      <c r="N6198" t="s">
        <v>1125</v>
      </c>
      <c r="O6198" t="str">
        <f>_xlfn.XLOOKUP(N6198,[3]Planilha1!$N:$N,[3]Planilha1!$O:$O)</f>
        <v>FLAC</v>
      </c>
      <c r="P6198">
        <v>2026</v>
      </c>
      <c r="Q6198" s="2" t="s">
        <v>1154</v>
      </c>
    </row>
    <row r="6199" spans="1:17" ht="16.8" x14ac:dyDescent="0.3">
      <c r="A6199" t="s">
        <v>1224</v>
      </c>
      <c r="B6199">
        <v>4500946825</v>
      </c>
      <c r="C6199">
        <v>5166529</v>
      </c>
      <c r="D6199" t="s">
        <v>227</v>
      </c>
      <c r="E6199">
        <v>600762023</v>
      </c>
      <c r="F6199" t="s">
        <v>146</v>
      </c>
      <c r="G6199" s="4">
        <v>496.8</v>
      </c>
      <c r="H6199" s="4">
        <v>14.9</v>
      </c>
      <c r="I6199">
        <v>7204</v>
      </c>
      <c r="J6199" t="str">
        <f>_xlfn.XLOOKUP(I6199,[1]Planilha1!$C:$C,[1]Planilha1!$B:$B)</f>
        <v>7204 - CD São Paulo</v>
      </c>
      <c r="K6199" t="str">
        <f>_xlfn.XLOOKUP(I6199,[1]Planilha1!$C:$C,[1]Planilha1!$D:$D)</f>
        <v>43.340.312/0010-48</v>
      </c>
      <c r="L6199" t="str">
        <f>_xlfn.XLOOKUP(B6199,[2]Projeto!$B:$B,[2]Projeto!$P:$P)</f>
        <v>Paga</v>
      </c>
      <c r="M6199">
        <v>701203</v>
      </c>
      <c r="N6199" t="s">
        <v>1125</v>
      </c>
      <c r="O6199" t="str">
        <f>_xlfn.XLOOKUP(N6199,[3]Planilha1!$N:$N,[3]Planilha1!$O:$O)</f>
        <v>FLAC</v>
      </c>
      <c r="P6199">
        <v>2026</v>
      </c>
      <c r="Q6199" s="2" t="s">
        <v>1154</v>
      </c>
    </row>
    <row r="6200" spans="1:17" ht="16.8" x14ac:dyDescent="0.3">
      <c r="A6200" t="s">
        <v>1224</v>
      </c>
      <c r="B6200">
        <v>4500946825</v>
      </c>
      <c r="C6200">
        <v>5171396</v>
      </c>
      <c r="D6200" t="s">
        <v>255</v>
      </c>
      <c r="E6200">
        <v>610401072</v>
      </c>
      <c r="F6200" t="s">
        <v>174</v>
      </c>
      <c r="G6200" s="4">
        <v>6456</v>
      </c>
      <c r="H6200" s="4">
        <v>193.68</v>
      </c>
      <c r="I6200">
        <v>7204</v>
      </c>
      <c r="J6200" t="str">
        <f>_xlfn.XLOOKUP(I6200,[1]Planilha1!$C:$C,[1]Planilha1!$B:$B)</f>
        <v>7204 - CD São Paulo</v>
      </c>
      <c r="K6200" t="str">
        <f>_xlfn.XLOOKUP(I6200,[1]Planilha1!$C:$C,[1]Planilha1!$D:$D)</f>
        <v>43.340.312/0010-48</v>
      </c>
      <c r="L6200" t="str">
        <f>_xlfn.XLOOKUP(B6200,[2]Projeto!$B:$B,[2]Projeto!$P:$P)</f>
        <v>Paga</v>
      </c>
      <c r="M6200">
        <v>701203</v>
      </c>
      <c r="N6200" t="s">
        <v>1125</v>
      </c>
      <c r="O6200" t="str">
        <f>_xlfn.XLOOKUP(N6200,[3]Planilha1!$N:$N,[3]Planilha1!$O:$O)</f>
        <v>FLAC</v>
      </c>
      <c r="P6200">
        <v>2026</v>
      </c>
      <c r="Q6200" s="2" t="s">
        <v>1154</v>
      </c>
    </row>
    <row r="6201" spans="1:17" ht="16.8" x14ac:dyDescent="0.3">
      <c r="A6201" t="s">
        <v>1224</v>
      </c>
      <c r="B6201">
        <v>4500946825</v>
      </c>
      <c r="C6201">
        <v>5247932</v>
      </c>
      <c r="D6201" t="s">
        <v>257</v>
      </c>
      <c r="E6201">
        <v>610402337</v>
      </c>
      <c r="F6201" t="s">
        <v>84</v>
      </c>
      <c r="G6201" s="4">
        <v>276.48</v>
      </c>
      <c r="H6201" s="4">
        <v>8.2899999999999991</v>
      </c>
      <c r="I6201">
        <v>7204</v>
      </c>
      <c r="J6201" t="str">
        <f>_xlfn.XLOOKUP(I6201,[1]Planilha1!$C:$C,[1]Planilha1!$B:$B)</f>
        <v>7204 - CD São Paulo</v>
      </c>
      <c r="K6201" t="str">
        <f>_xlfn.XLOOKUP(I6201,[1]Planilha1!$C:$C,[1]Planilha1!$D:$D)</f>
        <v>43.340.312/0010-48</v>
      </c>
      <c r="L6201" t="str">
        <f>_xlfn.XLOOKUP(B6201,[2]Projeto!$B:$B,[2]Projeto!$P:$P)</f>
        <v>Paga</v>
      </c>
      <c r="M6201">
        <v>701203</v>
      </c>
      <c r="N6201" t="s">
        <v>1125</v>
      </c>
      <c r="O6201" t="str">
        <f>_xlfn.XLOOKUP(N6201,[3]Planilha1!$N:$N,[3]Planilha1!$O:$O)</f>
        <v>FLAC</v>
      </c>
      <c r="P6201">
        <v>2026</v>
      </c>
      <c r="Q6201" s="2" t="s">
        <v>1154</v>
      </c>
    </row>
    <row r="6202" spans="1:17" ht="16.8" x14ac:dyDescent="0.3">
      <c r="A6202" t="s">
        <v>1224</v>
      </c>
      <c r="B6202">
        <v>4500946825</v>
      </c>
      <c r="C6202">
        <v>5247932</v>
      </c>
      <c r="D6202" t="s">
        <v>257</v>
      </c>
      <c r="E6202">
        <v>610405337</v>
      </c>
      <c r="F6202" t="s">
        <v>76</v>
      </c>
      <c r="G6202" s="4">
        <v>184.32</v>
      </c>
      <c r="H6202" s="4">
        <v>5.53</v>
      </c>
      <c r="I6202">
        <v>7204</v>
      </c>
      <c r="J6202" t="str">
        <f>_xlfn.XLOOKUP(I6202,[1]Planilha1!$C:$C,[1]Planilha1!$B:$B)</f>
        <v>7204 - CD São Paulo</v>
      </c>
      <c r="K6202" t="str">
        <f>_xlfn.XLOOKUP(I6202,[1]Planilha1!$C:$C,[1]Planilha1!$D:$D)</f>
        <v>43.340.312/0010-48</v>
      </c>
      <c r="L6202" t="str">
        <f>_xlfn.XLOOKUP(B6202,[2]Projeto!$B:$B,[2]Projeto!$P:$P)</f>
        <v>Paga</v>
      </c>
      <c r="M6202">
        <v>701203</v>
      </c>
      <c r="N6202" t="s">
        <v>1125</v>
      </c>
      <c r="O6202" t="str">
        <f>_xlfn.XLOOKUP(N6202,[3]Planilha1!$N:$N,[3]Planilha1!$O:$O)</f>
        <v>FLAC</v>
      </c>
      <c r="P6202">
        <v>2026</v>
      </c>
      <c r="Q6202" s="2" t="s">
        <v>1154</v>
      </c>
    </row>
    <row r="6203" spans="1:17" ht="16.8" x14ac:dyDescent="0.3">
      <c r="A6203" t="s">
        <v>1224</v>
      </c>
      <c r="B6203">
        <v>4500946825</v>
      </c>
      <c r="C6203">
        <v>5260140</v>
      </c>
      <c r="D6203" t="s">
        <v>214</v>
      </c>
      <c r="E6203">
        <v>610402075</v>
      </c>
      <c r="F6203" t="s">
        <v>111</v>
      </c>
      <c r="G6203" s="4">
        <v>211.45</v>
      </c>
      <c r="H6203" s="4">
        <v>6.34</v>
      </c>
      <c r="I6203">
        <v>7204</v>
      </c>
      <c r="J6203" t="str">
        <f>_xlfn.XLOOKUP(I6203,[1]Planilha1!$C:$C,[1]Planilha1!$B:$B)</f>
        <v>7204 - CD São Paulo</v>
      </c>
      <c r="K6203" t="str">
        <f>_xlfn.XLOOKUP(I6203,[1]Planilha1!$C:$C,[1]Planilha1!$D:$D)</f>
        <v>43.340.312/0010-48</v>
      </c>
      <c r="L6203" t="str">
        <f>_xlfn.XLOOKUP(B6203,[2]Projeto!$B:$B,[2]Projeto!$P:$P)</f>
        <v>Paga</v>
      </c>
      <c r="M6203">
        <v>701203</v>
      </c>
      <c r="N6203" t="s">
        <v>1125</v>
      </c>
      <c r="O6203" t="str">
        <f>_xlfn.XLOOKUP(N6203,[3]Planilha1!$N:$N,[3]Planilha1!$O:$O)</f>
        <v>FLAC</v>
      </c>
      <c r="P6203">
        <v>2026</v>
      </c>
      <c r="Q6203" s="2" t="s">
        <v>1154</v>
      </c>
    </row>
    <row r="6204" spans="1:17" ht="16.8" x14ac:dyDescent="0.3">
      <c r="A6204" t="s">
        <v>1224</v>
      </c>
      <c r="B6204">
        <v>4500946825</v>
      </c>
      <c r="C6204">
        <v>5260140</v>
      </c>
      <c r="D6204" t="s">
        <v>214</v>
      </c>
      <c r="E6204">
        <v>610601437</v>
      </c>
      <c r="F6204" t="s">
        <v>747</v>
      </c>
      <c r="G6204" s="4">
        <v>178.52</v>
      </c>
      <c r="H6204" s="4">
        <v>5.36</v>
      </c>
      <c r="I6204">
        <v>7204</v>
      </c>
      <c r="J6204" t="str">
        <f>_xlfn.XLOOKUP(I6204,[1]Planilha1!$C:$C,[1]Planilha1!$B:$B)</f>
        <v>7204 - CD São Paulo</v>
      </c>
      <c r="K6204" t="str">
        <f>_xlfn.XLOOKUP(I6204,[1]Planilha1!$C:$C,[1]Planilha1!$D:$D)</f>
        <v>43.340.312/0010-48</v>
      </c>
      <c r="L6204" t="str">
        <f>_xlfn.XLOOKUP(B6204,[2]Projeto!$B:$B,[2]Projeto!$P:$P)</f>
        <v>Paga</v>
      </c>
      <c r="M6204">
        <v>701203</v>
      </c>
      <c r="N6204" t="s">
        <v>1125</v>
      </c>
      <c r="O6204" t="str">
        <f>_xlfn.XLOOKUP(N6204,[3]Planilha1!$N:$N,[3]Planilha1!$O:$O)</f>
        <v>FLAC</v>
      </c>
      <c r="P6204">
        <v>2026</v>
      </c>
      <c r="Q6204" s="2" t="s">
        <v>1154</v>
      </c>
    </row>
    <row r="6205" spans="1:17" ht="16.8" x14ac:dyDescent="0.3">
      <c r="A6205" t="s">
        <v>1224</v>
      </c>
      <c r="B6205">
        <v>4500946825</v>
      </c>
      <c r="C6205">
        <v>5324423</v>
      </c>
      <c r="D6205" t="s">
        <v>730</v>
      </c>
      <c r="E6205">
        <v>610405337</v>
      </c>
      <c r="F6205" t="s">
        <v>76</v>
      </c>
      <c r="G6205" s="4">
        <v>92.16</v>
      </c>
      <c r="H6205" s="4">
        <v>2.76</v>
      </c>
      <c r="I6205">
        <v>7204</v>
      </c>
      <c r="J6205" t="str">
        <f>_xlfn.XLOOKUP(I6205,[1]Planilha1!$C:$C,[1]Planilha1!$B:$B)</f>
        <v>7204 - CD São Paulo</v>
      </c>
      <c r="K6205" t="str">
        <f>_xlfn.XLOOKUP(I6205,[1]Planilha1!$C:$C,[1]Planilha1!$D:$D)</f>
        <v>43.340.312/0010-48</v>
      </c>
      <c r="L6205" t="str">
        <f>_xlfn.XLOOKUP(B6205,[2]Projeto!$B:$B,[2]Projeto!$P:$P)</f>
        <v>Paga</v>
      </c>
      <c r="M6205">
        <v>701203</v>
      </c>
      <c r="N6205" t="s">
        <v>1125</v>
      </c>
      <c r="O6205" t="str">
        <f>_xlfn.XLOOKUP(N6205,[3]Planilha1!$N:$N,[3]Planilha1!$O:$O)</f>
        <v>FLAC</v>
      </c>
      <c r="P6205">
        <v>2026</v>
      </c>
      <c r="Q6205" s="2" t="s">
        <v>1154</v>
      </c>
    </row>
    <row r="6206" spans="1:17" ht="16.8" x14ac:dyDescent="0.3">
      <c r="A6206" t="s">
        <v>1224</v>
      </c>
      <c r="B6206">
        <v>4500946825</v>
      </c>
      <c r="C6206">
        <v>5350396</v>
      </c>
      <c r="D6206" t="s">
        <v>426</v>
      </c>
      <c r="E6206">
        <v>610139409</v>
      </c>
      <c r="F6206" t="s">
        <v>944</v>
      </c>
      <c r="G6206" s="4">
        <v>854.4</v>
      </c>
      <c r="H6206" s="4">
        <v>25.63</v>
      </c>
      <c r="I6206">
        <v>7204</v>
      </c>
      <c r="J6206" t="str">
        <f>_xlfn.XLOOKUP(I6206,[1]Planilha1!$C:$C,[1]Planilha1!$B:$B)</f>
        <v>7204 - CD São Paulo</v>
      </c>
      <c r="K6206" t="str">
        <f>_xlfn.XLOOKUP(I6206,[1]Planilha1!$C:$C,[1]Planilha1!$D:$D)</f>
        <v>43.340.312/0010-48</v>
      </c>
      <c r="L6206" t="str">
        <f>_xlfn.XLOOKUP(B6206,[2]Projeto!$B:$B,[2]Projeto!$P:$P)</f>
        <v>Paga</v>
      </c>
      <c r="M6206">
        <v>701203</v>
      </c>
      <c r="N6206" t="s">
        <v>1125</v>
      </c>
      <c r="O6206" t="str">
        <f>_xlfn.XLOOKUP(N6206,[3]Planilha1!$N:$N,[3]Planilha1!$O:$O)</f>
        <v>FLAC</v>
      </c>
      <c r="P6206">
        <v>2026</v>
      </c>
      <c r="Q6206" s="2" t="s">
        <v>1154</v>
      </c>
    </row>
    <row r="6207" spans="1:17" ht="16.8" x14ac:dyDescent="0.3">
      <c r="A6207" t="s">
        <v>1224</v>
      </c>
      <c r="B6207">
        <v>4500946825</v>
      </c>
      <c r="C6207">
        <v>5350398</v>
      </c>
      <c r="D6207" t="s">
        <v>359</v>
      </c>
      <c r="E6207">
        <v>610100477</v>
      </c>
      <c r="F6207" t="s">
        <v>103</v>
      </c>
      <c r="G6207" s="4">
        <v>165.2</v>
      </c>
      <c r="H6207" s="4">
        <v>4.96</v>
      </c>
      <c r="I6207">
        <v>7204</v>
      </c>
      <c r="J6207" t="str">
        <f>_xlfn.XLOOKUP(I6207,[1]Planilha1!$C:$C,[1]Planilha1!$B:$B)</f>
        <v>7204 - CD São Paulo</v>
      </c>
      <c r="K6207" t="str">
        <f>_xlfn.XLOOKUP(I6207,[1]Planilha1!$C:$C,[1]Planilha1!$D:$D)</f>
        <v>43.340.312/0010-48</v>
      </c>
      <c r="L6207" t="str">
        <f>_xlfn.XLOOKUP(B6207,[2]Projeto!$B:$B,[2]Projeto!$P:$P)</f>
        <v>Paga</v>
      </c>
      <c r="M6207">
        <v>701203</v>
      </c>
      <c r="N6207" t="s">
        <v>1125</v>
      </c>
      <c r="O6207" t="str">
        <f>_xlfn.XLOOKUP(N6207,[3]Planilha1!$N:$N,[3]Planilha1!$O:$O)</f>
        <v>FLAC</v>
      </c>
      <c r="P6207">
        <v>2026</v>
      </c>
      <c r="Q6207" s="2" t="s">
        <v>1154</v>
      </c>
    </row>
    <row r="6208" spans="1:17" ht="16.8" x14ac:dyDescent="0.3">
      <c r="A6208" t="s">
        <v>1224</v>
      </c>
      <c r="B6208">
        <v>4500946825</v>
      </c>
      <c r="C6208">
        <v>5350398</v>
      </c>
      <c r="D6208" t="s">
        <v>359</v>
      </c>
      <c r="E6208">
        <v>640112340</v>
      </c>
      <c r="F6208" t="s">
        <v>179</v>
      </c>
      <c r="G6208" s="4">
        <v>291.60000000000002</v>
      </c>
      <c r="H6208" s="4">
        <v>8.75</v>
      </c>
      <c r="I6208">
        <v>7204</v>
      </c>
      <c r="J6208" t="str">
        <f>_xlfn.XLOOKUP(I6208,[1]Planilha1!$C:$C,[1]Planilha1!$B:$B)</f>
        <v>7204 - CD São Paulo</v>
      </c>
      <c r="K6208" t="str">
        <f>_xlfn.XLOOKUP(I6208,[1]Planilha1!$C:$C,[1]Planilha1!$D:$D)</f>
        <v>43.340.312/0010-48</v>
      </c>
      <c r="L6208" t="str">
        <f>_xlfn.XLOOKUP(B6208,[2]Projeto!$B:$B,[2]Projeto!$P:$P)</f>
        <v>Paga</v>
      </c>
      <c r="M6208">
        <v>701203</v>
      </c>
      <c r="N6208" t="s">
        <v>1125</v>
      </c>
      <c r="O6208" t="str">
        <f>_xlfn.XLOOKUP(N6208,[3]Planilha1!$N:$N,[3]Planilha1!$O:$O)</f>
        <v>FLAC</v>
      </c>
      <c r="P6208">
        <v>2026</v>
      </c>
      <c r="Q6208" s="2" t="s">
        <v>1154</v>
      </c>
    </row>
    <row r="6209" spans="1:17" ht="16.8" x14ac:dyDescent="0.3">
      <c r="A6209" t="s">
        <v>1224</v>
      </c>
      <c r="B6209">
        <v>4500946825</v>
      </c>
      <c r="C6209">
        <v>5233790</v>
      </c>
      <c r="D6209" t="s">
        <v>355</v>
      </c>
      <c r="E6209">
        <v>610402075</v>
      </c>
      <c r="F6209" t="s">
        <v>111</v>
      </c>
      <c r="G6209" s="4">
        <v>2050</v>
      </c>
      <c r="H6209" s="4">
        <v>61.5</v>
      </c>
      <c r="I6209">
        <v>7204</v>
      </c>
      <c r="J6209" t="str">
        <f>_xlfn.XLOOKUP(I6209,[1]Planilha1!$C:$C,[1]Planilha1!$B:$B)</f>
        <v>7204 - CD São Paulo</v>
      </c>
      <c r="K6209" t="str">
        <f>_xlfn.XLOOKUP(I6209,[1]Planilha1!$C:$C,[1]Planilha1!$D:$D)</f>
        <v>43.340.312/0010-48</v>
      </c>
      <c r="L6209" t="str">
        <f>_xlfn.XLOOKUP(B6209,[2]Projeto!$B:$B,[2]Projeto!$P:$P)</f>
        <v>Paga</v>
      </c>
      <c r="M6209">
        <v>701203</v>
      </c>
      <c r="N6209" t="s">
        <v>1125</v>
      </c>
      <c r="O6209" t="str">
        <f>_xlfn.XLOOKUP(N6209,[3]Planilha1!$N:$N,[3]Planilha1!$O:$O)</f>
        <v>FLAC</v>
      </c>
      <c r="P6209">
        <v>2026</v>
      </c>
      <c r="Q6209" s="2" t="s">
        <v>1154</v>
      </c>
    </row>
    <row r="6210" spans="1:17" ht="16.8" x14ac:dyDescent="0.3">
      <c r="A6210" t="s">
        <v>1224</v>
      </c>
      <c r="B6210">
        <v>4500946825</v>
      </c>
      <c r="C6210">
        <v>5233790</v>
      </c>
      <c r="D6210" t="s">
        <v>355</v>
      </c>
      <c r="E6210">
        <v>610402075</v>
      </c>
      <c r="F6210" t="s">
        <v>111</v>
      </c>
      <c r="G6210" s="4">
        <v>2050</v>
      </c>
      <c r="H6210" s="4">
        <v>61.5</v>
      </c>
      <c r="I6210">
        <v>7204</v>
      </c>
      <c r="J6210" t="str">
        <f>_xlfn.XLOOKUP(I6210,[1]Planilha1!$C:$C,[1]Planilha1!$B:$B)</f>
        <v>7204 - CD São Paulo</v>
      </c>
      <c r="K6210" t="str">
        <f>_xlfn.XLOOKUP(I6210,[1]Planilha1!$C:$C,[1]Planilha1!$D:$D)</f>
        <v>43.340.312/0010-48</v>
      </c>
      <c r="L6210" t="str">
        <f>_xlfn.XLOOKUP(B6210,[2]Projeto!$B:$B,[2]Projeto!$P:$P)</f>
        <v>Paga</v>
      </c>
      <c r="M6210">
        <v>701203</v>
      </c>
      <c r="N6210" t="s">
        <v>1125</v>
      </c>
      <c r="O6210" t="str">
        <f>_xlfn.XLOOKUP(N6210,[3]Planilha1!$N:$N,[3]Planilha1!$O:$O)</f>
        <v>FLAC</v>
      </c>
      <c r="P6210">
        <v>2026</v>
      </c>
      <c r="Q6210" s="2" t="s">
        <v>1154</v>
      </c>
    </row>
    <row r="6211" spans="1:17" ht="16.8" x14ac:dyDescent="0.3">
      <c r="A6211" t="s">
        <v>1224</v>
      </c>
      <c r="B6211">
        <v>4500946825</v>
      </c>
      <c r="C6211">
        <v>5218658</v>
      </c>
      <c r="D6211" t="s">
        <v>177</v>
      </c>
      <c r="E6211">
        <v>610116340</v>
      </c>
      <c r="F6211" t="s">
        <v>80</v>
      </c>
      <c r="G6211" s="4">
        <v>140.63999999999999</v>
      </c>
      <c r="H6211" s="4">
        <v>4.22</v>
      </c>
      <c r="I6211">
        <v>7204</v>
      </c>
      <c r="J6211" t="str">
        <f>_xlfn.XLOOKUP(I6211,[1]Planilha1!$C:$C,[1]Planilha1!$B:$B)</f>
        <v>7204 - CD São Paulo</v>
      </c>
      <c r="K6211" t="str">
        <f>_xlfn.XLOOKUP(I6211,[1]Planilha1!$C:$C,[1]Planilha1!$D:$D)</f>
        <v>43.340.312/0010-48</v>
      </c>
      <c r="L6211" t="str">
        <f>_xlfn.XLOOKUP(B6211,[2]Projeto!$B:$B,[2]Projeto!$P:$P)</f>
        <v>Paga</v>
      </c>
      <c r="M6211">
        <v>701203</v>
      </c>
      <c r="N6211" t="s">
        <v>1125</v>
      </c>
      <c r="O6211" t="str">
        <f>_xlfn.XLOOKUP(N6211,[3]Planilha1!$N:$N,[3]Planilha1!$O:$O)</f>
        <v>FLAC</v>
      </c>
      <c r="P6211">
        <v>2026</v>
      </c>
      <c r="Q6211" s="2" t="s">
        <v>1154</v>
      </c>
    </row>
    <row r="6212" spans="1:17" ht="16.8" x14ac:dyDescent="0.3">
      <c r="A6212" t="s">
        <v>1224</v>
      </c>
      <c r="B6212">
        <v>4500946825</v>
      </c>
      <c r="C6212">
        <v>5218658</v>
      </c>
      <c r="D6212" t="s">
        <v>177</v>
      </c>
      <c r="E6212">
        <v>610503026</v>
      </c>
      <c r="F6212" t="s">
        <v>910</v>
      </c>
      <c r="G6212" s="4">
        <v>284.39999999999998</v>
      </c>
      <c r="H6212" s="4">
        <v>8.5299999999999994</v>
      </c>
      <c r="I6212">
        <v>7204</v>
      </c>
      <c r="J6212" t="str">
        <f>_xlfn.XLOOKUP(I6212,[1]Planilha1!$C:$C,[1]Planilha1!$B:$B)</f>
        <v>7204 - CD São Paulo</v>
      </c>
      <c r="K6212" t="str">
        <f>_xlfn.XLOOKUP(I6212,[1]Planilha1!$C:$C,[1]Planilha1!$D:$D)</f>
        <v>43.340.312/0010-48</v>
      </c>
      <c r="L6212" t="str">
        <f>_xlfn.XLOOKUP(B6212,[2]Projeto!$B:$B,[2]Projeto!$P:$P)</f>
        <v>Paga</v>
      </c>
      <c r="M6212">
        <v>701203</v>
      </c>
      <c r="N6212" t="s">
        <v>1125</v>
      </c>
      <c r="O6212" t="str">
        <f>_xlfn.XLOOKUP(N6212,[3]Planilha1!$N:$N,[3]Planilha1!$O:$O)</f>
        <v>FLAC</v>
      </c>
      <c r="P6212">
        <v>2026</v>
      </c>
      <c r="Q6212" s="2" t="s">
        <v>1154</v>
      </c>
    </row>
    <row r="6213" spans="1:17" ht="16.8" x14ac:dyDescent="0.3">
      <c r="A6213" t="s">
        <v>1224</v>
      </c>
      <c r="B6213">
        <v>4500946825</v>
      </c>
      <c r="C6213">
        <v>5263196</v>
      </c>
      <c r="D6213" t="s">
        <v>292</v>
      </c>
      <c r="E6213">
        <v>610111363</v>
      </c>
      <c r="F6213" t="s">
        <v>863</v>
      </c>
      <c r="G6213" s="4">
        <v>90</v>
      </c>
      <c r="H6213" s="4">
        <v>2.7</v>
      </c>
      <c r="I6213">
        <v>7204</v>
      </c>
      <c r="J6213" t="str">
        <f>_xlfn.XLOOKUP(I6213,[1]Planilha1!$C:$C,[1]Planilha1!$B:$B)</f>
        <v>7204 - CD São Paulo</v>
      </c>
      <c r="K6213" t="str">
        <f>_xlfn.XLOOKUP(I6213,[1]Planilha1!$C:$C,[1]Planilha1!$D:$D)</f>
        <v>43.340.312/0010-48</v>
      </c>
      <c r="L6213" t="str">
        <f>_xlfn.XLOOKUP(B6213,[2]Projeto!$B:$B,[2]Projeto!$P:$P)</f>
        <v>Paga</v>
      </c>
      <c r="M6213">
        <v>701203</v>
      </c>
      <c r="N6213" t="s">
        <v>1125</v>
      </c>
      <c r="O6213" t="str">
        <f>_xlfn.XLOOKUP(N6213,[3]Planilha1!$N:$N,[3]Planilha1!$O:$O)</f>
        <v>FLAC</v>
      </c>
      <c r="P6213">
        <v>2026</v>
      </c>
      <c r="Q6213" s="2" t="s">
        <v>1154</v>
      </c>
    </row>
    <row r="6214" spans="1:17" ht="16.8" x14ac:dyDescent="0.3">
      <c r="A6214" t="s">
        <v>1224</v>
      </c>
      <c r="B6214">
        <v>4500946825</v>
      </c>
      <c r="C6214">
        <v>5266756</v>
      </c>
      <c r="D6214" t="s">
        <v>592</v>
      </c>
      <c r="E6214">
        <v>610111363</v>
      </c>
      <c r="F6214" t="s">
        <v>863</v>
      </c>
      <c r="G6214" s="4">
        <v>270</v>
      </c>
      <c r="H6214" s="4">
        <v>8.1</v>
      </c>
      <c r="I6214">
        <v>7204</v>
      </c>
      <c r="J6214" t="str">
        <f>_xlfn.XLOOKUP(I6214,[1]Planilha1!$C:$C,[1]Planilha1!$B:$B)</f>
        <v>7204 - CD São Paulo</v>
      </c>
      <c r="K6214" t="str">
        <f>_xlfn.XLOOKUP(I6214,[1]Planilha1!$C:$C,[1]Planilha1!$D:$D)</f>
        <v>43.340.312/0010-48</v>
      </c>
      <c r="L6214" t="str">
        <f>_xlfn.XLOOKUP(B6214,[2]Projeto!$B:$B,[2]Projeto!$P:$P)</f>
        <v>Paga</v>
      </c>
      <c r="M6214">
        <v>701203</v>
      </c>
      <c r="N6214" t="s">
        <v>1125</v>
      </c>
      <c r="O6214" t="str">
        <f>_xlfn.XLOOKUP(N6214,[3]Planilha1!$N:$N,[3]Planilha1!$O:$O)</f>
        <v>FLAC</v>
      </c>
      <c r="P6214">
        <v>2026</v>
      </c>
      <c r="Q6214" s="2" t="s">
        <v>1154</v>
      </c>
    </row>
    <row r="6215" spans="1:17" ht="16.8" x14ac:dyDescent="0.3">
      <c r="A6215" t="s">
        <v>1224</v>
      </c>
      <c r="B6215">
        <v>4500946825</v>
      </c>
      <c r="C6215">
        <v>5282908</v>
      </c>
      <c r="D6215" t="s">
        <v>252</v>
      </c>
      <c r="E6215">
        <v>610501353</v>
      </c>
      <c r="F6215" t="s">
        <v>144</v>
      </c>
      <c r="G6215" s="4">
        <v>1665</v>
      </c>
      <c r="H6215" s="4">
        <v>49.95</v>
      </c>
      <c r="I6215">
        <v>7204</v>
      </c>
      <c r="J6215" t="str">
        <f>_xlfn.XLOOKUP(I6215,[1]Planilha1!$C:$C,[1]Planilha1!$B:$B)</f>
        <v>7204 - CD São Paulo</v>
      </c>
      <c r="K6215" t="str">
        <f>_xlfn.XLOOKUP(I6215,[1]Planilha1!$C:$C,[1]Planilha1!$D:$D)</f>
        <v>43.340.312/0010-48</v>
      </c>
      <c r="L6215" t="str">
        <f>_xlfn.XLOOKUP(B6215,[2]Projeto!$B:$B,[2]Projeto!$P:$P)</f>
        <v>Paga</v>
      </c>
      <c r="M6215">
        <v>701203</v>
      </c>
      <c r="N6215" t="s">
        <v>1125</v>
      </c>
      <c r="O6215" t="str">
        <f>_xlfn.XLOOKUP(N6215,[3]Planilha1!$N:$N,[3]Planilha1!$O:$O)</f>
        <v>FLAC</v>
      </c>
      <c r="P6215">
        <v>2026</v>
      </c>
      <c r="Q6215" s="2" t="s">
        <v>1154</v>
      </c>
    </row>
    <row r="6216" spans="1:17" ht="16.8" x14ac:dyDescent="0.3">
      <c r="A6216" t="s">
        <v>1224</v>
      </c>
      <c r="B6216">
        <v>4500946825</v>
      </c>
      <c r="C6216">
        <v>5248517</v>
      </c>
      <c r="D6216" t="s">
        <v>545</v>
      </c>
      <c r="E6216">
        <v>610501353</v>
      </c>
      <c r="F6216" t="s">
        <v>144</v>
      </c>
      <c r="G6216" s="4">
        <v>450.04</v>
      </c>
      <c r="H6216" s="4">
        <v>13.5</v>
      </c>
      <c r="I6216">
        <v>7204</v>
      </c>
      <c r="J6216" t="str">
        <f>_xlfn.XLOOKUP(I6216,[1]Planilha1!$C:$C,[1]Planilha1!$B:$B)</f>
        <v>7204 - CD São Paulo</v>
      </c>
      <c r="K6216" t="str">
        <f>_xlfn.XLOOKUP(I6216,[1]Planilha1!$C:$C,[1]Planilha1!$D:$D)</f>
        <v>43.340.312/0010-48</v>
      </c>
      <c r="L6216" t="str">
        <f>_xlfn.XLOOKUP(B6216,[2]Projeto!$B:$B,[2]Projeto!$P:$P)</f>
        <v>Paga</v>
      </c>
      <c r="M6216">
        <v>701203</v>
      </c>
      <c r="N6216" t="s">
        <v>1125</v>
      </c>
      <c r="O6216" t="str">
        <f>_xlfn.XLOOKUP(N6216,[3]Planilha1!$N:$N,[3]Planilha1!$O:$O)</f>
        <v>FLAC</v>
      </c>
      <c r="P6216">
        <v>2026</v>
      </c>
      <c r="Q6216" s="2" t="s">
        <v>1154</v>
      </c>
    </row>
    <row r="6217" spans="1:17" ht="16.8" x14ac:dyDescent="0.3">
      <c r="A6217" t="s">
        <v>1224</v>
      </c>
      <c r="B6217">
        <v>4500946825</v>
      </c>
      <c r="C6217">
        <v>5185158</v>
      </c>
      <c r="D6217" t="s">
        <v>466</v>
      </c>
      <c r="E6217">
        <v>610600428</v>
      </c>
      <c r="F6217" t="s">
        <v>132</v>
      </c>
      <c r="G6217" s="4">
        <v>1744.8</v>
      </c>
      <c r="H6217" s="4">
        <v>52.34</v>
      </c>
      <c r="I6217">
        <v>7204</v>
      </c>
      <c r="J6217" t="str">
        <f>_xlfn.XLOOKUP(I6217,[1]Planilha1!$C:$C,[1]Planilha1!$B:$B)</f>
        <v>7204 - CD São Paulo</v>
      </c>
      <c r="K6217" t="str">
        <f>_xlfn.XLOOKUP(I6217,[1]Planilha1!$C:$C,[1]Planilha1!$D:$D)</f>
        <v>43.340.312/0010-48</v>
      </c>
      <c r="L6217" t="str">
        <f>_xlfn.XLOOKUP(B6217,[2]Projeto!$B:$B,[2]Projeto!$P:$P)</f>
        <v>Paga</v>
      </c>
      <c r="M6217">
        <v>701203</v>
      </c>
      <c r="N6217" t="s">
        <v>1125</v>
      </c>
      <c r="O6217" t="str">
        <f>_xlfn.XLOOKUP(N6217,[3]Planilha1!$N:$N,[3]Planilha1!$O:$O)</f>
        <v>FLAC</v>
      </c>
      <c r="P6217">
        <v>2026</v>
      </c>
      <c r="Q6217" s="2" t="s">
        <v>1154</v>
      </c>
    </row>
    <row r="6218" spans="1:17" ht="16.8" x14ac:dyDescent="0.3">
      <c r="A6218" t="s">
        <v>1224</v>
      </c>
      <c r="B6218">
        <v>4500946825</v>
      </c>
      <c r="C6218">
        <v>5264990</v>
      </c>
      <c r="D6218" t="s">
        <v>397</v>
      </c>
      <c r="E6218">
        <v>610501353</v>
      </c>
      <c r="F6218" t="s">
        <v>144</v>
      </c>
      <c r="G6218" s="4">
        <v>459.31</v>
      </c>
      <c r="H6218" s="4">
        <v>13.78</v>
      </c>
      <c r="I6218">
        <v>7204</v>
      </c>
      <c r="J6218" t="str">
        <f>_xlfn.XLOOKUP(I6218,[1]Planilha1!$C:$C,[1]Planilha1!$B:$B)</f>
        <v>7204 - CD São Paulo</v>
      </c>
      <c r="K6218" t="str">
        <f>_xlfn.XLOOKUP(I6218,[1]Planilha1!$C:$C,[1]Planilha1!$D:$D)</f>
        <v>43.340.312/0010-48</v>
      </c>
      <c r="L6218" t="str">
        <f>_xlfn.XLOOKUP(B6218,[2]Projeto!$B:$B,[2]Projeto!$P:$P)</f>
        <v>Paga</v>
      </c>
      <c r="M6218">
        <v>701203</v>
      </c>
      <c r="N6218" t="s">
        <v>1125</v>
      </c>
      <c r="O6218" t="str">
        <f>_xlfn.XLOOKUP(N6218,[3]Planilha1!$N:$N,[3]Planilha1!$O:$O)</f>
        <v>FLAC</v>
      </c>
      <c r="P6218">
        <v>2026</v>
      </c>
      <c r="Q6218" s="2" t="s">
        <v>1154</v>
      </c>
    </row>
    <row r="6219" spans="1:17" ht="16.8" x14ac:dyDescent="0.3">
      <c r="A6219" t="s">
        <v>1224</v>
      </c>
      <c r="B6219">
        <v>4500946825</v>
      </c>
      <c r="C6219">
        <v>5288228</v>
      </c>
      <c r="D6219" t="s">
        <v>584</v>
      </c>
      <c r="E6219">
        <v>610401072</v>
      </c>
      <c r="F6219" t="s">
        <v>174</v>
      </c>
      <c r="G6219" s="4">
        <v>645.6</v>
      </c>
      <c r="H6219" s="4">
        <v>19.37</v>
      </c>
      <c r="I6219">
        <v>7204</v>
      </c>
      <c r="J6219" t="str">
        <f>_xlfn.XLOOKUP(I6219,[1]Planilha1!$C:$C,[1]Planilha1!$B:$B)</f>
        <v>7204 - CD São Paulo</v>
      </c>
      <c r="K6219" t="str">
        <f>_xlfn.XLOOKUP(I6219,[1]Planilha1!$C:$C,[1]Planilha1!$D:$D)</f>
        <v>43.340.312/0010-48</v>
      </c>
      <c r="L6219" t="str">
        <f>_xlfn.XLOOKUP(B6219,[2]Projeto!$B:$B,[2]Projeto!$P:$P)</f>
        <v>Paga</v>
      </c>
      <c r="M6219">
        <v>701203</v>
      </c>
      <c r="N6219" t="s">
        <v>1125</v>
      </c>
      <c r="O6219" t="str">
        <f>_xlfn.XLOOKUP(N6219,[3]Planilha1!$N:$N,[3]Planilha1!$O:$O)</f>
        <v>FLAC</v>
      </c>
      <c r="P6219">
        <v>2026</v>
      </c>
      <c r="Q6219" s="2" t="s">
        <v>1154</v>
      </c>
    </row>
    <row r="6220" spans="1:17" ht="16.8" x14ac:dyDescent="0.3">
      <c r="A6220" t="s">
        <v>1224</v>
      </c>
      <c r="B6220">
        <v>4500946825</v>
      </c>
      <c r="C6220">
        <v>5288228</v>
      </c>
      <c r="D6220" t="s">
        <v>584</v>
      </c>
      <c r="E6220">
        <v>610402075</v>
      </c>
      <c r="F6220" t="s">
        <v>111</v>
      </c>
      <c r="G6220" s="4">
        <v>845.8</v>
      </c>
      <c r="H6220" s="4">
        <v>25.37</v>
      </c>
      <c r="I6220">
        <v>7204</v>
      </c>
      <c r="J6220" t="str">
        <f>_xlfn.XLOOKUP(I6220,[1]Planilha1!$C:$C,[1]Planilha1!$B:$B)</f>
        <v>7204 - CD São Paulo</v>
      </c>
      <c r="K6220" t="str">
        <f>_xlfn.XLOOKUP(I6220,[1]Planilha1!$C:$C,[1]Planilha1!$D:$D)</f>
        <v>43.340.312/0010-48</v>
      </c>
      <c r="L6220" t="str">
        <f>_xlfn.XLOOKUP(B6220,[2]Projeto!$B:$B,[2]Projeto!$P:$P)</f>
        <v>Paga</v>
      </c>
      <c r="M6220">
        <v>701203</v>
      </c>
      <c r="N6220" t="s">
        <v>1125</v>
      </c>
      <c r="O6220" t="str">
        <f>_xlfn.XLOOKUP(N6220,[3]Planilha1!$N:$N,[3]Planilha1!$O:$O)</f>
        <v>FLAC</v>
      </c>
      <c r="P6220">
        <v>2026</v>
      </c>
      <c r="Q6220" s="2" t="s">
        <v>1154</v>
      </c>
    </row>
    <row r="6221" spans="1:17" ht="16.8" x14ac:dyDescent="0.3">
      <c r="A6221" t="s">
        <v>1224</v>
      </c>
      <c r="B6221">
        <v>4500946825</v>
      </c>
      <c r="C6221">
        <v>5247982</v>
      </c>
      <c r="D6221" t="s">
        <v>396</v>
      </c>
      <c r="E6221">
        <v>610111363</v>
      </c>
      <c r="F6221" t="s">
        <v>863</v>
      </c>
      <c r="G6221" s="4">
        <v>360</v>
      </c>
      <c r="H6221" s="4">
        <v>10.8</v>
      </c>
      <c r="I6221">
        <v>7204</v>
      </c>
      <c r="J6221" t="str">
        <f>_xlfn.XLOOKUP(I6221,[1]Planilha1!$C:$C,[1]Planilha1!$B:$B)</f>
        <v>7204 - CD São Paulo</v>
      </c>
      <c r="K6221" t="str">
        <f>_xlfn.XLOOKUP(I6221,[1]Planilha1!$C:$C,[1]Planilha1!$D:$D)</f>
        <v>43.340.312/0010-48</v>
      </c>
      <c r="L6221" t="str">
        <f>_xlfn.XLOOKUP(B6221,[2]Projeto!$B:$B,[2]Projeto!$P:$P)</f>
        <v>Paga</v>
      </c>
      <c r="M6221">
        <v>701203</v>
      </c>
      <c r="N6221" t="s">
        <v>1125</v>
      </c>
      <c r="O6221" t="str">
        <f>_xlfn.XLOOKUP(N6221,[3]Planilha1!$N:$N,[3]Planilha1!$O:$O)</f>
        <v>FLAC</v>
      </c>
      <c r="P6221">
        <v>2026</v>
      </c>
      <c r="Q6221" s="2" t="s">
        <v>1154</v>
      </c>
    </row>
    <row r="6222" spans="1:17" ht="16.8" x14ac:dyDescent="0.3">
      <c r="A6222" t="s">
        <v>1224</v>
      </c>
      <c r="B6222">
        <v>4500946825</v>
      </c>
      <c r="C6222">
        <v>5282216</v>
      </c>
      <c r="D6222" t="s">
        <v>887</v>
      </c>
      <c r="E6222">
        <v>610051007</v>
      </c>
      <c r="F6222" t="s">
        <v>352</v>
      </c>
      <c r="G6222" s="4">
        <v>642</v>
      </c>
      <c r="H6222" s="4">
        <v>19.260000000000002</v>
      </c>
      <c r="I6222">
        <v>7204</v>
      </c>
      <c r="J6222" t="str">
        <f>_xlfn.XLOOKUP(I6222,[1]Planilha1!$C:$C,[1]Planilha1!$B:$B)</f>
        <v>7204 - CD São Paulo</v>
      </c>
      <c r="K6222" t="str">
        <f>_xlfn.XLOOKUP(I6222,[1]Planilha1!$C:$C,[1]Planilha1!$D:$D)</f>
        <v>43.340.312/0010-48</v>
      </c>
      <c r="L6222" t="str">
        <f>_xlfn.XLOOKUP(B6222,[2]Projeto!$B:$B,[2]Projeto!$P:$P)</f>
        <v>Paga</v>
      </c>
      <c r="M6222">
        <v>701203</v>
      </c>
      <c r="N6222" t="s">
        <v>1125</v>
      </c>
      <c r="O6222" t="str">
        <f>_xlfn.XLOOKUP(N6222,[3]Planilha1!$N:$N,[3]Planilha1!$O:$O)</f>
        <v>FLAC</v>
      </c>
      <c r="P6222">
        <v>2026</v>
      </c>
      <c r="Q6222" s="2" t="s">
        <v>1154</v>
      </c>
    </row>
    <row r="6223" spans="1:17" ht="16.8" x14ac:dyDescent="0.3">
      <c r="A6223" t="s">
        <v>1224</v>
      </c>
      <c r="B6223">
        <v>4500946825</v>
      </c>
      <c r="C6223">
        <v>5167210</v>
      </c>
      <c r="D6223" t="s">
        <v>384</v>
      </c>
      <c r="E6223">
        <v>610403262</v>
      </c>
      <c r="F6223" t="s">
        <v>602</v>
      </c>
      <c r="G6223" s="4">
        <v>307.8</v>
      </c>
      <c r="H6223" s="4">
        <v>9.23</v>
      </c>
      <c r="I6223">
        <v>7204</v>
      </c>
      <c r="J6223" t="str">
        <f>_xlfn.XLOOKUP(I6223,[1]Planilha1!$C:$C,[1]Planilha1!$B:$B)</f>
        <v>7204 - CD São Paulo</v>
      </c>
      <c r="K6223" t="str">
        <f>_xlfn.XLOOKUP(I6223,[1]Planilha1!$C:$C,[1]Planilha1!$D:$D)</f>
        <v>43.340.312/0010-48</v>
      </c>
      <c r="L6223" t="str">
        <f>_xlfn.XLOOKUP(B6223,[2]Projeto!$B:$B,[2]Projeto!$P:$P)</f>
        <v>Paga</v>
      </c>
      <c r="M6223">
        <v>701203</v>
      </c>
      <c r="N6223" t="s">
        <v>1125</v>
      </c>
      <c r="O6223" t="str">
        <f>_xlfn.XLOOKUP(N6223,[3]Planilha1!$N:$N,[3]Planilha1!$O:$O)</f>
        <v>FLAC</v>
      </c>
      <c r="P6223">
        <v>2026</v>
      </c>
      <c r="Q6223" s="2" t="s">
        <v>1154</v>
      </c>
    </row>
    <row r="6224" spans="1:17" ht="16.8" x14ac:dyDescent="0.3">
      <c r="A6224" t="s">
        <v>1224</v>
      </c>
      <c r="B6224">
        <v>4500946825</v>
      </c>
      <c r="C6224">
        <v>5333911</v>
      </c>
      <c r="D6224" t="s">
        <v>428</v>
      </c>
      <c r="E6224">
        <v>610405337</v>
      </c>
      <c r="F6224" t="s">
        <v>76</v>
      </c>
      <c r="G6224" s="4">
        <v>1168.82</v>
      </c>
      <c r="H6224" s="4">
        <v>35.06</v>
      </c>
      <c r="I6224">
        <v>7204</v>
      </c>
      <c r="J6224" t="str">
        <f>_xlfn.XLOOKUP(I6224,[1]Planilha1!$C:$C,[1]Planilha1!$B:$B)</f>
        <v>7204 - CD São Paulo</v>
      </c>
      <c r="K6224" t="str">
        <f>_xlfn.XLOOKUP(I6224,[1]Planilha1!$C:$C,[1]Planilha1!$D:$D)</f>
        <v>43.340.312/0010-48</v>
      </c>
      <c r="L6224" t="str">
        <f>_xlfn.XLOOKUP(B6224,[2]Projeto!$B:$B,[2]Projeto!$P:$P)</f>
        <v>Paga</v>
      </c>
      <c r="M6224">
        <v>701203</v>
      </c>
      <c r="N6224" t="s">
        <v>1125</v>
      </c>
      <c r="O6224" t="str">
        <f>_xlfn.XLOOKUP(N6224,[3]Planilha1!$N:$N,[3]Planilha1!$O:$O)</f>
        <v>FLAC</v>
      </c>
      <c r="P6224">
        <v>2026</v>
      </c>
      <c r="Q6224" s="2" t="s">
        <v>1154</v>
      </c>
    </row>
    <row r="6225" spans="1:17" ht="16.8" x14ac:dyDescent="0.3">
      <c r="A6225" t="s">
        <v>1224</v>
      </c>
      <c r="B6225">
        <v>4500946825</v>
      </c>
      <c r="C6225">
        <v>5175512</v>
      </c>
      <c r="D6225" t="s">
        <v>220</v>
      </c>
      <c r="E6225">
        <v>610405337</v>
      </c>
      <c r="F6225" t="s">
        <v>76</v>
      </c>
      <c r="G6225" s="4">
        <v>92.16</v>
      </c>
      <c r="H6225" s="4">
        <v>2.76</v>
      </c>
      <c r="I6225">
        <v>7204</v>
      </c>
      <c r="J6225" t="str">
        <f>_xlfn.XLOOKUP(I6225,[1]Planilha1!$C:$C,[1]Planilha1!$B:$B)</f>
        <v>7204 - CD São Paulo</v>
      </c>
      <c r="K6225" t="str">
        <f>_xlfn.XLOOKUP(I6225,[1]Planilha1!$C:$C,[1]Planilha1!$D:$D)</f>
        <v>43.340.312/0010-48</v>
      </c>
      <c r="L6225" t="str">
        <f>_xlfn.XLOOKUP(B6225,[2]Projeto!$B:$B,[2]Projeto!$P:$P)</f>
        <v>Paga</v>
      </c>
      <c r="M6225">
        <v>701203</v>
      </c>
      <c r="N6225" t="s">
        <v>1125</v>
      </c>
      <c r="O6225" t="str">
        <f>_xlfn.XLOOKUP(N6225,[3]Planilha1!$N:$N,[3]Planilha1!$O:$O)</f>
        <v>FLAC</v>
      </c>
      <c r="P6225">
        <v>2026</v>
      </c>
      <c r="Q6225" s="2" t="s">
        <v>1154</v>
      </c>
    </row>
    <row r="6226" spans="1:17" ht="16.8" x14ac:dyDescent="0.3">
      <c r="A6226" t="s">
        <v>1224</v>
      </c>
      <c r="B6226">
        <v>4500946825</v>
      </c>
      <c r="C6226">
        <v>5175512</v>
      </c>
      <c r="D6226" t="s">
        <v>220</v>
      </c>
      <c r="E6226">
        <v>610102463</v>
      </c>
      <c r="F6226" t="s">
        <v>93</v>
      </c>
      <c r="G6226" s="4">
        <v>180</v>
      </c>
      <c r="H6226" s="4">
        <v>5.4</v>
      </c>
      <c r="I6226">
        <v>7204</v>
      </c>
      <c r="J6226" t="str">
        <f>_xlfn.XLOOKUP(I6226,[1]Planilha1!$C:$C,[1]Planilha1!$B:$B)</f>
        <v>7204 - CD São Paulo</v>
      </c>
      <c r="K6226" t="str">
        <f>_xlfn.XLOOKUP(I6226,[1]Planilha1!$C:$C,[1]Planilha1!$D:$D)</f>
        <v>43.340.312/0010-48</v>
      </c>
      <c r="L6226" t="str">
        <f>_xlfn.XLOOKUP(B6226,[2]Projeto!$B:$B,[2]Projeto!$P:$P)</f>
        <v>Paga</v>
      </c>
      <c r="M6226">
        <v>701203</v>
      </c>
      <c r="N6226" t="s">
        <v>1125</v>
      </c>
      <c r="O6226" t="str">
        <f>_xlfn.XLOOKUP(N6226,[3]Planilha1!$N:$N,[3]Planilha1!$O:$O)</f>
        <v>FLAC</v>
      </c>
      <c r="P6226">
        <v>2026</v>
      </c>
      <c r="Q6226" s="2" t="s">
        <v>1154</v>
      </c>
    </row>
    <row r="6227" spans="1:17" ht="16.8" x14ac:dyDescent="0.3">
      <c r="A6227" t="s">
        <v>1224</v>
      </c>
      <c r="B6227">
        <v>4500946825</v>
      </c>
      <c r="C6227">
        <v>5175512</v>
      </c>
      <c r="D6227" t="s">
        <v>220</v>
      </c>
      <c r="E6227">
        <v>610402075</v>
      </c>
      <c r="F6227" t="s">
        <v>111</v>
      </c>
      <c r="G6227" s="4">
        <v>211.45</v>
      </c>
      <c r="H6227" s="4">
        <v>6.34</v>
      </c>
      <c r="I6227">
        <v>7204</v>
      </c>
      <c r="J6227" t="str">
        <f>_xlfn.XLOOKUP(I6227,[1]Planilha1!$C:$C,[1]Planilha1!$B:$B)</f>
        <v>7204 - CD São Paulo</v>
      </c>
      <c r="K6227" t="str">
        <f>_xlfn.XLOOKUP(I6227,[1]Planilha1!$C:$C,[1]Planilha1!$D:$D)</f>
        <v>43.340.312/0010-48</v>
      </c>
      <c r="L6227" t="str">
        <f>_xlfn.XLOOKUP(B6227,[2]Projeto!$B:$B,[2]Projeto!$P:$P)</f>
        <v>Paga</v>
      </c>
      <c r="M6227">
        <v>701203</v>
      </c>
      <c r="N6227" t="s">
        <v>1125</v>
      </c>
      <c r="O6227" t="str">
        <f>_xlfn.XLOOKUP(N6227,[3]Planilha1!$N:$N,[3]Planilha1!$O:$O)</f>
        <v>FLAC</v>
      </c>
      <c r="P6227">
        <v>2026</v>
      </c>
      <c r="Q6227" s="2" t="s">
        <v>1154</v>
      </c>
    </row>
    <row r="6228" spans="1:17" ht="16.8" x14ac:dyDescent="0.3">
      <c r="A6228" t="s">
        <v>1224</v>
      </c>
      <c r="B6228">
        <v>4500946825</v>
      </c>
      <c r="C6228">
        <v>5175512</v>
      </c>
      <c r="D6228" t="s">
        <v>220</v>
      </c>
      <c r="E6228">
        <v>610101477</v>
      </c>
      <c r="F6228" t="s">
        <v>855</v>
      </c>
      <c r="G6228" s="4">
        <v>84</v>
      </c>
      <c r="H6228" s="4">
        <v>2.52</v>
      </c>
      <c r="I6228">
        <v>7204</v>
      </c>
      <c r="J6228" t="str">
        <f>_xlfn.XLOOKUP(I6228,[1]Planilha1!$C:$C,[1]Planilha1!$B:$B)</f>
        <v>7204 - CD São Paulo</v>
      </c>
      <c r="K6228" t="str">
        <f>_xlfn.XLOOKUP(I6228,[1]Planilha1!$C:$C,[1]Planilha1!$D:$D)</f>
        <v>43.340.312/0010-48</v>
      </c>
      <c r="L6228" t="str">
        <f>_xlfn.XLOOKUP(B6228,[2]Projeto!$B:$B,[2]Projeto!$P:$P)</f>
        <v>Paga</v>
      </c>
      <c r="M6228">
        <v>701203</v>
      </c>
      <c r="N6228" t="s">
        <v>1125</v>
      </c>
      <c r="O6228" t="str">
        <f>_xlfn.XLOOKUP(N6228,[3]Planilha1!$N:$N,[3]Planilha1!$O:$O)</f>
        <v>FLAC</v>
      </c>
      <c r="P6228">
        <v>2026</v>
      </c>
      <c r="Q6228" s="2" t="s">
        <v>1154</v>
      </c>
    </row>
    <row r="6229" spans="1:17" ht="16.8" x14ac:dyDescent="0.3">
      <c r="A6229" t="s">
        <v>1224</v>
      </c>
      <c r="B6229">
        <v>4500946825</v>
      </c>
      <c r="C6229">
        <v>5175512</v>
      </c>
      <c r="D6229" t="s">
        <v>220</v>
      </c>
      <c r="E6229">
        <v>610402337</v>
      </c>
      <c r="F6229" t="s">
        <v>84</v>
      </c>
      <c r="G6229" s="4">
        <v>92.16</v>
      </c>
      <c r="H6229" s="4">
        <v>2.76</v>
      </c>
      <c r="I6229">
        <v>7204</v>
      </c>
      <c r="J6229" t="str">
        <f>_xlfn.XLOOKUP(I6229,[1]Planilha1!$C:$C,[1]Planilha1!$B:$B)</f>
        <v>7204 - CD São Paulo</v>
      </c>
      <c r="K6229" t="str">
        <f>_xlfn.XLOOKUP(I6229,[1]Planilha1!$C:$C,[1]Planilha1!$D:$D)</f>
        <v>43.340.312/0010-48</v>
      </c>
      <c r="L6229" t="str">
        <f>_xlfn.XLOOKUP(B6229,[2]Projeto!$B:$B,[2]Projeto!$P:$P)</f>
        <v>Paga</v>
      </c>
      <c r="M6229">
        <v>701203</v>
      </c>
      <c r="N6229" t="s">
        <v>1125</v>
      </c>
      <c r="O6229" t="str">
        <f>_xlfn.XLOOKUP(N6229,[3]Planilha1!$N:$N,[3]Planilha1!$O:$O)</f>
        <v>FLAC</v>
      </c>
      <c r="P6229">
        <v>2026</v>
      </c>
      <c r="Q6229" s="2" t="s">
        <v>1154</v>
      </c>
    </row>
    <row r="6230" spans="1:17" ht="16.8" x14ac:dyDescent="0.3">
      <c r="A6230" t="s">
        <v>1224</v>
      </c>
      <c r="B6230">
        <v>4500946825</v>
      </c>
      <c r="C6230">
        <v>5175512</v>
      </c>
      <c r="D6230" t="s">
        <v>220</v>
      </c>
      <c r="E6230">
        <v>610100477</v>
      </c>
      <c r="F6230" t="s">
        <v>103</v>
      </c>
      <c r="G6230" s="4">
        <v>84</v>
      </c>
      <c r="H6230" s="4">
        <v>2.52</v>
      </c>
      <c r="I6230">
        <v>7204</v>
      </c>
      <c r="J6230" t="str">
        <f>_xlfn.XLOOKUP(I6230,[1]Planilha1!$C:$C,[1]Planilha1!$B:$B)</f>
        <v>7204 - CD São Paulo</v>
      </c>
      <c r="K6230" t="str">
        <f>_xlfn.XLOOKUP(I6230,[1]Planilha1!$C:$C,[1]Planilha1!$D:$D)</f>
        <v>43.340.312/0010-48</v>
      </c>
      <c r="L6230" t="str">
        <f>_xlfn.XLOOKUP(B6230,[2]Projeto!$B:$B,[2]Projeto!$P:$P)</f>
        <v>Paga</v>
      </c>
      <c r="M6230">
        <v>701203</v>
      </c>
      <c r="N6230" t="s">
        <v>1125</v>
      </c>
      <c r="O6230" t="str">
        <f>_xlfn.XLOOKUP(N6230,[3]Planilha1!$N:$N,[3]Planilha1!$O:$O)</f>
        <v>FLAC</v>
      </c>
      <c r="P6230">
        <v>2026</v>
      </c>
      <c r="Q6230" s="2" t="s">
        <v>1154</v>
      </c>
    </row>
    <row r="6231" spans="1:17" ht="16.8" x14ac:dyDescent="0.3">
      <c r="A6231" t="s">
        <v>1224</v>
      </c>
      <c r="B6231">
        <v>4500946825</v>
      </c>
      <c r="C6231">
        <v>5248758</v>
      </c>
      <c r="D6231" t="s">
        <v>221</v>
      </c>
      <c r="E6231">
        <v>610200462</v>
      </c>
      <c r="F6231" t="s">
        <v>683</v>
      </c>
      <c r="G6231" s="4">
        <v>492.48</v>
      </c>
      <c r="H6231" s="4">
        <v>14.77</v>
      </c>
      <c r="I6231">
        <v>7204</v>
      </c>
      <c r="J6231" t="str">
        <f>_xlfn.XLOOKUP(I6231,[1]Planilha1!$C:$C,[1]Planilha1!$B:$B)</f>
        <v>7204 - CD São Paulo</v>
      </c>
      <c r="K6231" t="str">
        <f>_xlfn.XLOOKUP(I6231,[1]Planilha1!$C:$C,[1]Planilha1!$D:$D)</f>
        <v>43.340.312/0010-48</v>
      </c>
      <c r="L6231" t="str">
        <f>_xlfn.XLOOKUP(B6231,[2]Projeto!$B:$B,[2]Projeto!$P:$P)</f>
        <v>Paga</v>
      </c>
      <c r="M6231">
        <v>701203</v>
      </c>
      <c r="N6231" t="s">
        <v>1125</v>
      </c>
      <c r="O6231" t="str">
        <f>_xlfn.XLOOKUP(N6231,[3]Planilha1!$N:$N,[3]Planilha1!$O:$O)</f>
        <v>FLAC</v>
      </c>
      <c r="P6231">
        <v>2026</v>
      </c>
      <c r="Q6231" s="2" t="s">
        <v>1154</v>
      </c>
    </row>
    <row r="6232" spans="1:17" ht="16.8" x14ac:dyDescent="0.3">
      <c r="A6232" t="s">
        <v>1224</v>
      </c>
      <c r="B6232">
        <v>4500946825</v>
      </c>
      <c r="C6232">
        <v>5329708</v>
      </c>
      <c r="D6232" t="s">
        <v>457</v>
      </c>
      <c r="E6232">
        <v>610405337</v>
      </c>
      <c r="F6232" t="s">
        <v>76</v>
      </c>
      <c r="G6232" s="4">
        <v>184.32</v>
      </c>
      <c r="H6232" s="4">
        <v>5.53</v>
      </c>
      <c r="I6232">
        <v>7204</v>
      </c>
      <c r="J6232" t="str">
        <f>_xlfn.XLOOKUP(I6232,[1]Planilha1!$C:$C,[1]Planilha1!$B:$B)</f>
        <v>7204 - CD São Paulo</v>
      </c>
      <c r="K6232" t="str">
        <f>_xlfn.XLOOKUP(I6232,[1]Planilha1!$C:$C,[1]Planilha1!$D:$D)</f>
        <v>43.340.312/0010-48</v>
      </c>
      <c r="L6232" t="str">
        <f>_xlfn.XLOOKUP(B6232,[2]Projeto!$B:$B,[2]Projeto!$P:$P)</f>
        <v>Paga</v>
      </c>
      <c r="M6232">
        <v>701203</v>
      </c>
      <c r="N6232" t="s">
        <v>1125</v>
      </c>
      <c r="O6232" t="str">
        <f>_xlfn.XLOOKUP(N6232,[3]Planilha1!$N:$N,[3]Planilha1!$O:$O)</f>
        <v>FLAC</v>
      </c>
      <c r="P6232">
        <v>2026</v>
      </c>
      <c r="Q6232" s="2" t="s">
        <v>1154</v>
      </c>
    </row>
    <row r="6233" spans="1:17" ht="16.8" x14ac:dyDescent="0.3">
      <c r="A6233" t="s">
        <v>1224</v>
      </c>
      <c r="B6233">
        <v>4500946825</v>
      </c>
      <c r="C6233">
        <v>5279316</v>
      </c>
      <c r="D6233" t="s">
        <v>405</v>
      </c>
      <c r="E6233">
        <v>610102368</v>
      </c>
      <c r="F6233" t="s">
        <v>88</v>
      </c>
      <c r="G6233" s="4">
        <v>180</v>
      </c>
      <c r="H6233" s="4">
        <v>5.4</v>
      </c>
      <c r="I6233">
        <v>7204</v>
      </c>
      <c r="J6233" t="str">
        <f>_xlfn.XLOOKUP(I6233,[1]Planilha1!$C:$C,[1]Planilha1!$B:$B)</f>
        <v>7204 - CD São Paulo</v>
      </c>
      <c r="K6233" t="str">
        <f>_xlfn.XLOOKUP(I6233,[1]Planilha1!$C:$C,[1]Planilha1!$D:$D)</f>
        <v>43.340.312/0010-48</v>
      </c>
      <c r="L6233" t="str">
        <f>_xlfn.XLOOKUP(B6233,[2]Projeto!$B:$B,[2]Projeto!$P:$P)</f>
        <v>Paga</v>
      </c>
      <c r="M6233">
        <v>701203</v>
      </c>
      <c r="N6233" t="s">
        <v>1125</v>
      </c>
      <c r="O6233" t="str">
        <f>_xlfn.XLOOKUP(N6233,[3]Planilha1!$N:$N,[3]Planilha1!$O:$O)</f>
        <v>FLAC</v>
      </c>
      <c r="P6233">
        <v>2026</v>
      </c>
      <c r="Q6233" s="2" t="s">
        <v>1154</v>
      </c>
    </row>
    <row r="6234" spans="1:17" ht="16.8" x14ac:dyDescent="0.3">
      <c r="A6234" t="s">
        <v>1224</v>
      </c>
      <c r="B6234">
        <v>4500946825</v>
      </c>
      <c r="C6234">
        <v>5279316</v>
      </c>
      <c r="D6234" t="s">
        <v>405</v>
      </c>
      <c r="E6234">
        <v>610101477</v>
      </c>
      <c r="F6234" t="s">
        <v>855</v>
      </c>
      <c r="G6234" s="4">
        <v>252</v>
      </c>
      <c r="H6234" s="4">
        <v>7.56</v>
      </c>
      <c r="I6234">
        <v>7204</v>
      </c>
      <c r="J6234" t="str">
        <f>_xlfn.XLOOKUP(I6234,[1]Planilha1!$C:$C,[1]Planilha1!$B:$B)</f>
        <v>7204 - CD São Paulo</v>
      </c>
      <c r="K6234" t="str">
        <f>_xlfn.XLOOKUP(I6234,[1]Planilha1!$C:$C,[1]Planilha1!$D:$D)</f>
        <v>43.340.312/0010-48</v>
      </c>
      <c r="L6234" t="str">
        <f>_xlfn.XLOOKUP(B6234,[2]Projeto!$B:$B,[2]Projeto!$P:$P)</f>
        <v>Paga</v>
      </c>
      <c r="M6234">
        <v>701203</v>
      </c>
      <c r="N6234" t="s">
        <v>1125</v>
      </c>
      <c r="O6234" t="str">
        <f>_xlfn.XLOOKUP(N6234,[3]Planilha1!$N:$N,[3]Planilha1!$O:$O)</f>
        <v>FLAC</v>
      </c>
      <c r="P6234">
        <v>2026</v>
      </c>
      <c r="Q6234" s="2" t="s">
        <v>1154</v>
      </c>
    </row>
    <row r="6235" spans="1:17" ht="16.8" x14ac:dyDescent="0.3">
      <c r="A6235" t="s">
        <v>1224</v>
      </c>
      <c r="B6235">
        <v>4500946825</v>
      </c>
      <c r="C6235">
        <v>5034559</v>
      </c>
      <c r="D6235" t="s">
        <v>197</v>
      </c>
      <c r="E6235">
        <v>610101477</v>
      </c>
      <c r="F6235" t="s">
        <v>855</v>
      </c>
      <c r="G6235" s="4">
        <v>578.20000000000005</v>
      </c>
      <c r="H6235" s="4">
        <v>17.350000000000001</v>
      </c>
      <c r="I6235">
        <v>7204</v>
      </c>
      <c r="J6235" t="str">
        <f>_xlfn.XLOOKUP(I6235,[1]Planilha1!$C:$C,[1]Planilha1!$B:$B)</f>
        <v>7204 - CD São Paulo</v>
      </c>
      <c r="K6235" t="str">
        <f>_xlfn.XLOOKUP(I6235,[1]Planilha1!$C:$C,[1]Planilha1!$D:$D)</f>
        <v>43.340.312/0010-48</v>
      </c>
      <c r="L6235" t="str">
        <f>_xlfn.XLOOKUP(B6235,[2]Projeto!$B:$B,[2]Projeto!$P:$P)</f>
        <v>Paga</v>
      </c>
      <c r="M6235">
        <v>701203</v>
      </c>
      <c r="N6235" t="s">
        <v>1125</v>
      </c>
      <c r="O6235" t="str">
        <f>_xlfn.XLOOKUP(N6235,[3]Planilha1!$N:$N,[3]Planilha1!$O:$O)</f>
        <v>FLAC</v>
      </c>
      <c r="P6235">
        <v>2026</v>
      </c>
      <c r="Q6235" s="2" t="s">
        <v>1154</v>
      </c>
    </row>
    <row r="6236" spans="1:17" ht="16.8" x14ac:dyDescent="0.3">
      <c r="A6236" t="s">
        <v>1224</v>
      </c>
      <c r="B6236">
        <v>4500946825</v>
      </c>
      <c r="C6236">
        <v>5034559</v>
      </c>
      <c r="D6236" t="s">
        <v>197</v>
      </c>
      <c r="E6236">
        <v>610100368</v>
      </c>
      <c r="F6236" t="s">
        <v>119</v>
      </c>
      <c r="G6236" s="4">
        <v>409.92</v>
      </c>
      <c r="H6236" s="4">
        <v>12.3</v>
      </c>
      <c r="I6236">
        <v>7204</v>
      </c>
      <c r="J6236" t="str">
        <f>_xlfn.XLOOKUP(I6236,[1]Planilha1!$C:$C,[1]Planilha1!$B:$B)</f>
        <v>7204 - CD São Paulo</v>
      </c>
      <c r="K6236" t="str">
        <f>_xlfn.XLOOKUP(I6236,[1]Planilha1!$C:$C,[1]Planilha1!$D:$D)</f>
        <v>43.340.312/0010-48</v>
      </c>
      <c r="L6236" t="str">
        <f>_xlfn.XLOOKUP(B6236,[2]Projeto!$B:$B,[2]Projeto!$P:$P)</f>
        <v>Paga</v>
      </c>
      <c r="M6236">
        <v>701203</v>
      </c>
      <c r="N6236" t="s">
        <v>1125</v>
      </c>
      <c r="O6236" t="str">
        <f>_xlfn.XLOOKUP(N6236,[3]Planilha1!$N:$N,[3]Planilha1!$O:$O)</f>
        <v>FLAC</v>
      </c>
      <c r="P6236">
        <v>2026</v>
      </c>
      <c r="Q6236" s="2" t="s">
        <v>1154</v>
      </c>
    </row>
    <row r="6237" spans="1:17" ht="16.8" x14ac:dyDescent="0.3">
      <c r="A6237" t="s">
        <v>1224</v>
      </c>
      <c r="B6237">
        <v>4500946825</v>
      </c>
      <c r="C6237">
        <v>5034559</v>
      </c>
      <c r="D6237" t="s">
        <v>197</v>
      </c>
      <c r="E6237">
        <v>610100477</v>
      </c>
      <c r="F6237" t="s">
        <v>103</v>
      </c>
      <c r="G6237" s="4">
        <v>1073.8</v>
      </c>
      <c r="H6237" s="4">
        <v>32.21</v>
      </c>
      <c r="I6237">
        <v>7204</v>
      </c>
      <c r="J6237" t="str">
        <f>_xlfn.XLOOKUP(I6237,[1]Planilha1!$C:$C,[1]Planilha1!$B:$B)</f>
        <v>7204 - CD São Paulo</v>
      </c>
      <c r="K6237" t="str">
        <f>_xlfn.XLOOKUP(I6237,[1]Planilha1!$C:$C,[1]Planilha1!$D:$D)</f>
        <v>43.340.312/0010-48</v>
      </c>
      <c r="L6237" t="str">
        <f>_xlfn.XLOOKUP(B6237,[2]Projeto!$B:$B,[2]Projeto!$P:$P)</f>
        <v>Paga</v>
      </c>
      <c r="M6237">
        <v>701203</v>
      </c>
      <c r="N6237" t="s">
        <v>1125</v>
      </c>
      <c r="O6237" t="str">
        <f>_xlfn.XLOOKUP(N6237,[3]Planilha1!$N:$N,[3]Planilha1!$O:$O)</f>
        <v>FLAC</v>
      </c>
      <c r="P6237">
        <v>2026</v>
      </c>
      <c r="Q6237" s="2" t="s">
        <v>1154</v>
      </c>
    </row>
    <row r="6238" spans="1:17" ht="16.8" x14ac:dyDescent="0.3">
      <c r="A6238" t="s">
        <v>1224</v>
      </c>
      <c r="B6238">
        <v>4500946825</v>
      </c>
      <c r="C6238">
        <v>5256963</v>
      </c>
      <c r="D6238" t="s">
        <v>306</v>
      </c>
      <c r="E6238">
        <v>610501353</v>
      </c>
      <c r="F6238" t="s">
        <v>144</v>
      </c>
      <c r="G6238" s="4">
        <v>461.24</v>
      </c>
      <c r="H6238" s="4">
        <v>13.84</v>
      </c>
      <c r="I6238">
        <v>7204</v>
      </c>
      <c r="J6238" t="str">
        <f>_xlfn.XLOOKUP(I6238,[1]Planilha1!$C:$C,[1]Planilha1!$B:$B)</f>
        <v>7204 - CD São Paulo</v>
      </c>
      <c r="K6238" t="str">
        <f>_xlfn.XLOOKUP(I6238,[1]Planilha1!$C:$C,[1]Planilha1!$D:$D)</f>
        <v>43.340.312/0010-48</v>
      </c>
      <c r="L6238" t="str">
        <f>_xlfn.XLOOKUP(B6238,[2]Projeto!$B:$B,[2]Projeto!$P:$P)</f>
        <v>Paga</v>
      </c>
      <c r="M6238">
        <v>701203</v>
      </c>
      <c r="N6238" t="s">
        <v>1125</v>
      </c>
      <c r="O6238" t="str">
        <f>_xlfn.XLOOKUP(N6238,[3]Planilha1!$N:$N,[3]Planilha1!$O:$O)</f>
        <v>FLAC</v>
      </c>
      <c r="P6238">
        <v>2026</v>
      </c>
      <c r="Q6238" s="2" t="s">
        <v>1154</v>
      </c>
    </row>
    <row r="6239" spans="1:17" ht="16.8" x14ac:dyDescent="0.3">
      <c r="A6239" t="s">
        <v>1224</v>
      </c>
      <c r="B6239">
        <v>4500946825</v>
      </c>
      <c r="C6239">
        <v>5294651</v>
      </c>
      <c r="D6239" t="s">
        <v>341</v>
      </c>
      <c r="E6239">
        <v>610402075</v>
      </c>
      <c r="F6239" t="s">
        <v>111</v>
      </c>
      <c r="G6239" s="4">
        <v>211.45</v>
      </c>
      <c r="H6239" s="4">
        <v>6.34</v>
      </c>
      <c r="I6239">
        <v>7204</v>
      </c>
      <c r="J6239" t="str">
        <f>_xlfn.XLOOKUP(I6239,[1]Planilha1!$C:$C,[1]Planilha1!$B:$B)</f>
        <v>7204 - CD São Paulo</v>
      </c>
      <c r="K6239" t="str">
        <f>_xlfn.XLOOKUP(I6239,[1]Planilha1!$C:$C,[1]Planilha1!$D:$D)</f>
        <v>43.340.312/0010-48</v>
      </c>
      <c r="L6239" t="str">
        <f>_xlfn.XLOOKUP(B6239,[2]Projeto!$B:$B,[2]Projeto!$P:$P)</f>
        <v>Paga</v>
      </c>
      <c r="M6239">
        <v>701203</v>
      </c>
      <c r="N6239" t="s">
        <v>1125</v>
      </c>
      <c r="O6239" t="str">
        <f>_xlfn.XLOOKUP(N6239,[3]Planilha1!$N:$N,[3]Planilha1!$O:$O)</f>
        <v>FLAC</v>
      </c>
      <c r="P6239">
        <v>2026</v>
      </c>
      <c r="Q6239" s="2" t="s">
        <v>1154</v>
      </c>
    </row>
    <row r="6240" spans="1:17" ht="16.8" x14ac:dyDescent="0.3">
      <c r="A6240" t="s">
        <v>1224</v>
      </c>
      <c r="B6240">
        <v>4500946825</v>
      </c>
      <c r="C6240">
        <v>5178073</v>
      </c>
      <c r="D6240" t="s">
        <v>156</v>
      </c>
      <c r="E6240">
        <v>540500527</v>
      </c>
      <c r="F6240" t="s">
        <v>109</v>
      </c>
      <c r="G6240" s="4">
        <v>4345.82</v>
      </c>
      <c r="H6240" s="4">
        <v>130.37</v>
      </c>
      <c r="I6240">
        <v>7204</v>
      </c>
      <c r="J6240" t="str">
        <f>_xlfn.XLOOKUP(I6240,[1]Planilha1!$C:$C,[1]Planilha1!$B:$B)</f>
        <v>7204 - CD São Paulo</v>
      </c>
      <c r="K6240" t="str">
        <f>_xlfn.XLOOKUP(I6240,[1]Planilha1!$C:$C,[1]Planilha1!$D:$D)</f>
        <v>43.340.312/0010-48</v>
      </c>
      <c r="L6240" t="str">
        <f>_xlfn.XLOOKUP(B6240,[2]Projeto!$B:$B,[2]Projeto!$P:$P)</f>
        <v>Paga</v>
      </c>
      <c r="M6240">
        <v>701203</v>
      </c>
      <c r="N6240" t="s">
        <v>1125</v>
      </c>
      <c r="O6240" t="str">
        <f>_xlfn.XLOOKUP(N6240,[3]Planilha1!$N:$N,[3]Planilha1!$O:$O)</f>
        <v>FLAC</v>
      </c>
      <c r="P6240">
        <v>2026</v>
      </c>
      <c r="Q6240" s="2" t="s">
        <v>1154</v>
      </c>
    </row>
    <row r="6241" spans="1:17" ht="16.8" x14ac:dyDescent="0.3">
      <c r="A6241" t="s">
        <v>1224</v>
      </c>
      <c r="B6241">
        <v>4500946825</v>
      </c>
      <c r="C6241">
        <v>5280106</v>
      </c>
      <c r="D6241" t="s">
        <v>711</v>
      </c>
      <c r="E6241">
        <v>610405337</v>
      </c>
      <c r="F6241" t="s">
        <v>76</v>
      </c>
      <c r="G6241" s="4">
        <v>388.61</v>
      </c>
      <c r="H6241" s="4">
        <v>11.66</v>
      </c>
      <c r="I6241">
        <v>7204</v>
      </c>
      <c r="J6241" t="str">
        <f>_xlfn.XLOOKUP(I6241,[1]Planilha1!$C:$C,[1]Planilha1!$B:$B)</f>
        <v>7204 - CD São Paulo</v>
      </c>
      <c r="K6241" t="str">
        <f>_xlfn.XLOOKUP(I6241,[1]Planilha1!$C:$C,[1]Planilha1!$D:$D)</f>
        <v>43.340.312/0010-48</v>
      </c>
      <c r="L6241" t="str">
        <f>_xlfn.XLOOKUP(B6241,[2]Projeto!$B:$B,[2]Projeto!$P:$P)</f>
        <v>Paga</v>
      </c>
      <c r="M6241">
        <v>701203</v>
      </c>
      <c r="N6241" t="s">
        <v>1125</v>
      </c>
      <c r="O6241" t="str">
        <f>_xlfn.XLOOKUP(N6241,[3]Planilha1!$N:$N,[3]Planilha1!$O:$O)</f>
        <v>FLAC</v>
      </c>
      <c r="P6241">
        <v>2026</v>
      </c>
      <c r="Q6241" s="2" t="s">
        <v>1154</v>
      </c>
    </row>
    <row r="6242" spans="1:17" ht="16.8" x14ac:dyDescent="0.3">
      <c r="A6242" t="s">
        <v>1224</v>
      </c>
      <c r="B6242">
        <v>4500946838</v>
      </c>
      <c r="C6242">
        <v>5355119</v>
      </c>
      <c r="D6242" t="s">
        <v>983</v>
      </c>
      <c r="E6242">
        <v>610500429</v>
      </c>
      <c r="F6242" t="s">
        <v>143</v>
      </c>
      <c r="G6242" s="4">
        <v>1062.72</v>
      </c>
      <c r="H6242" s="4">
        <v>31.88</v>
      </c>
      <c r="I6242">
        <v>7406</v>
      </c>
      <c r="J6242" t="str">
        <f>_xlfn.XLOOKUP(I6242,[1]Planilha1!$C:$C,[1]Planilha1!$B:$B)</f>
        <v>7406 - TSPF - Louveira</v>
      </c>
      <c r="K6242" t="str">
        <f>_xlfn.XLOOKUP(I6242,[1]Planilha1!$C:$C,[1]Planilha1!$D:$D)</f>
        <v>43.340.312/0023-62</v>
      </c>
      <c r="L6242" t="str">
        <f>_xlfn.XLOOKUP(B6242,[2]Projeto!$B:$B,[2]Projeto!$P:$P)</f>
        <v>Paga</v>
      </c>
      <c r="M6242">
        <v>701203</v>
      </c>
      <c r="N6242" t="s">
        <v>1125</v>
      </c>
      <c r="O6242" t="str">
        <f>_xlfn.XLOOKUP(N6242,[3]Planilha1!$N:$N,[3]Planilha1!$O:$O)</f>
        <v>FLAC</v>
      </c>
      <c r="P6242">
        <v>2026</v>
      </c>
      <c r="Q6242" s="2" t="s">
        <v>1154</v>
      </c>
    </row>
    <row r="6243" spans="1:17" ht="16.8" x14ac:dyDescent="0.3">
      <c r="A6243" t="s">
        <v>1224</v>
      </c>
      <c r="B6243">
        <v>4500946825</v>
      </c>
      <c r="C6243">
        <v>5248699</v>
      </c>
      <c r="D6243" t="s">
        <v>142</v>
      </c>
      <c r="E6243">
        <v>610500429</v>
      </c>
      <c r="F6243" t="s">
        <v>143</v>
      </c>
      <c r="G6243" s="4">
        <v>134.68</v>
      </c>
      <c r="H6243" s="4">
        <v>4.04</v>
      </c>
      <c r="I6243">
        <v>7204</v>
      </c>
      <c r="J6243" t="str">
        <f>_xlfn.XLOOKUP(I6243,[1]Planilha1!$C:$C,[1]Planilha1!$B:$B)</f>
        <v>7204 - CD São Paulo</v>
      </c>
      <c r="K6243" t="str">
        <f>_xlfn.XLOOKUP(I6243,[1]Planilha1!$C:$C,[1]Planilha1!$D:$D)</f>
        <v>43.340.312/0010-48</v>
      </c>
      <c r="L6243" t="str">
        <f>_xlfn.XLOOKUP(B6243,[2]Projeto!$B:$B,[2]Projeto!$P:$P)</f>
        <v>Paga</v>
      </c>
      <c r="M6243">
        <v>701203</v>
      </c>
      <c r="N6243" t="s">
        <v>1125</v>
      </c>
      <c r="O6243" t="str">
        <f>_xlfn.XLOOKUP(N6243,[3]Planilha1!$N:$N,[3]Planilha1!$O:$O)</f>
        <v>FLAC</v>
      </c>
      <c r="P6243">
        <v>2026</v>
      </c>
      <c r="Q6243" s="2" t="s">
        <v>1154</v>
      </c>
    </row>
    <row r="6244" spans="1:17" ht="16.8" x14ac:dyDescent="0.3">
      <c r="A6244" t="s">
        <v>1224</v>
      </c>
      <c r="B6244">
        <v>4500946825</v>
      </c>
      <c r="C6244">
        <v>5359895</v>
      </c>
      <c r="D6244" t="s">
        <v>335</v>
      </c>
      <c r="E6244">
        <v>610402075</v>
      </c>
      <c r="F6244" t="s">
        <v>111</v>
      </c>
      <c r="G6244" s="4">
        <v>598.5</v>
      </c>
      <c r="H6244" s="4">
        <v>17.96</v>
      </c>
      <c r="I6244">
        <v>7204</v>
      </c>
      <c r="J6244" t="str">
        <f>_xlfn.XLOOKUP(I6244,[1]Planilha1!$C:$C,[1]Planilha1!$B:$B)</f>
        <v>7204 - CD São Paulo</v>
      </c>
      <c r="K6244" t="str">
        <f>_xlfn.XLOOKUP(I6244,[1]Planilha1!$C:$C,[1]Planilha1!$D:$D)</f>
        <v>43.340.312/0010-48</v>
      </c>
      <c r="L6244" t="str">
        <f>_xlfn.XLOOKUP(B6244,[2]Projeto!$B:$B,[2]Projeto!$P:$P)</f>
        <v>Paga</v>
      </c>
      <c r="M6244">
        <v>701203</v>
      </c>
      <c r="N6244" t="s">
        <v>1125</v>
      </c>
      <c r="O6244" t="str">
        <f>_xlfn.XLOOKUP(N6244,[3]Planilha1!$N:$N,[3]Planilha1!$O:$O)</f>
        <v>FLAC</v>
      </c>
      <c r="P6244">
        <v>2026</v>
      </c>
      <c r="Q6244" s="2" t="s">
        <v>1154</v>
      </c>
    </row>
    <row r="6245" spans="1:17" ht="16.8" x14ac:dyDescent="0.3">
      <c r="A6245" t="s">
        <v>1224</v>
      </c>
      <c r="B6245">
        <v>4500946825</v>
      </c>
      <c r="C6245">
        <v>5362922</v>
      </c>
      <c r="D6245" t="s">
        <v>755</v>
      </c>
      <c r="E6245">
        <v>610402075</v>
      </c>
      <c r="F6245" t="s">
        <v>111</v>
      </c>
      <c r="G6245" s="4">
        <v>209</v>
      </c>
      <c r="H6245" s="4">
        <v>6.27</v>
      </c>
      <c r="I6245">
        <v>7204</v>
      </c>
      <c r="J6245" t="str">
        <f>_xlfn.XLOOKUP(I6245,[1]Planilha1!$C:$C,[1]Planilha1!$B:$B)</f>
        <v>7204 - CD São Paulo</v>
      </c>
      <c r="K6245" t="str">
        <f>_xlfn.XLOOKUP(I6245,[1]Planilha1!$C:$C,[1]Planilha1!$D:$D)</f>
        <v>43.340.312/0010-48</v>
      </c>
      <c r="L6245" t="str">
        <f>_xlfn.XLOOKUP(B6245,[2]Projeto!$B:$B,[2]Projeto!$P:$P)</f>
        <v>Paga</v>
      </c>
      <c r="M6245">
        <v>701203</v>
      </c>
      <c r="N6245" t="s">
        <v>1125</v>
      </c>
      <c r="O6245" t="str">
        <f>_xlfn.XLOOKUP(N6245,[3]Planilha1!$N:$N,[3]Planilha1!$O:$O)</f>
        <v>FLAC</v>
      </c>
      <c r="P6245">
        <v>2026</v>
      </c>
      <c r="Q6245" s="2" t="s">
        <v>1154</v>
      </c>
    </row>
    <row r="6246" spans="1:17" ht="16.8" x14ac:dyDescent="0.3">
      <c r="A6246" t="s">
        <v>1224</v>
      </c>
      <c r="B6246">
        <v>4500946825</v>
      </c>
      <c r="C6246">
        <v>5363097</v>
      </c>
      <c r="D6246" t="s">
        <v>764</v>
      </c>
      <c r="E6246">
        <v>610501353</v>
      </c>
      <c r="F6246" t="s">
        <v>144</v>
      </c>
      <c r="G6246" s="4">
        <v>412.2</v>
      </c>
      <c r="H6246" s="4">
        <v>12.37</v>
      </c>
      <c r="I6246">
        <v>7204</v>
      </c>
      <c r="J6246" t="str">
        <f>_xlfn.XLOOKUP(I6246,[1]Planilha1!$C:$C,[1]Planilha1!$B:$B)</f>
        <v>7204 - CD São Paulo</v>
      </c>
      <c r="K6246" t="str">
        <f>_xlfn.XLOOKUP(I6246,[1]Planilha1!$C:$C,[1]Planilha1!$D:$D)</f>
        <v>43.340.312/0010-48</v>
      </c>
      <c r="L6246" t="str">
        <f>_xlfn.XLOOKUP(B6246,[2]Projeto!$B:$B,[2]Projeto!$P:$P)</f>
        <v>Paga</v>
      </c>
      <c r="M6246">
        <v>701203</v>
      </c>
      <c r="N6246" t="s">
        <v>1125</v>
      </c>
      <c r="O6246" t="str">
        <f>_xlfn.XLOOKUP(N6246,[3]Planilha1!$N:$N,[3]Planilha1!$O:$O)</f>
        <v>FLAC</v>
      </c>
      <c r="P6246">
        <v>2026</v>
      </c>
      <c r="Q6246" s="2" t="s">
        <v>1154</v>
      </c>
    </row>
    <row r="6247" spans="1:17" ht="16.8" x14ac:dyDescent="0.3">
      <c r="A6247" t="s">
        <v>1224</v>
      </c>
      <c r="B6247">
        <v>4500946825</v>
      </c>
      <c r="C6247">
        <v>5365405</v>
      </c>
      <c r="D6247" t="s">
        <v>913</v>
      </c>
      <c r="E6247">
        <v>610109363</v>
      </c>
      <c r="F6247" t="s">
        <v>135</v>
      </c>
      <c r="G6247" s="4">
        <v>233.76</v>
      </c>
      <c r="H6247" s="4">
        <v>7.01</v>
      </c>
      <c r="I6247">
        <v>7204</v>
      </c>
      <c r="J6247" t="str">
        <f>_xlfn.XLOOKUP(I6247,[1]Planilha1!$C:$C,[1]Planilha1!$B:$B)</f>
        <v>7204 - CD São Paulo</v>
      </c>
      <c r="K6247" t="str">
        <f>_xlfn.XLOOKUP(I6247,[1]Planilha1!$C:$C,[1]Planilha1!$D:$D)</f>
        <v>43.340.312/0010-48</v>
      </c>
      <c r="L6247" t="str">
        <f>_xlfn.XLOOKUP(B6247,[2]Projeto!$B:$B,[2]Projeto!$P:$P)</f>
        <v>Paga</v>
      </c>
      <c r="M6247">
        <v>701203</v>
      </c>
      <c r="N6247" t="s">
        <v>1125</v>
      </c>
      <c r="O6247" t="str">
        <f>_xlfn.XLOOKUP(N6247,[3]Planilha1!$N:$N,[3]Planilha1!$O:$O)</f>
        <v>FLAC</v>
      </c>
      <c r="P6247">
        <v>2026</v>
      </c>
      <c r="Q6247" s="2" t="s">
        <v>1154</v>
      </c>
    </row>
    <row r="6248" spans="1:17" ht="16.8" x14ac:dyDescent="0.3">
      <c r="A6248" t="s">
        <v>1224</v>
      </c>
      <c r="B6248">
        <v>4500946825</v>
      </c>
      <c r="C6248">
        <v>5185158</v>
      </c>
      <c r="D6248" t="s">
        <v>466</v>
      </c>
      <c r="E6248">
        <v>610402075</v>
      </c>
      <c r="F6248" t="s">
        <v>111</v>
      </c>
      <c r="G6248" s="4">
        <v>6554.95</v>
      </c>
      <c r="H6248" s="4">
        <v>196.65</v>
      </c>
      <c r="I6248">
        <v>7204</v>
      </c>
      <c r="J6248" t="str">
        <f>_xlfn.XLOOKUP(I6248,[1]Planilha1!$C:$C,[1]Planilha1!$B:$B)</f>
        <v>7204 - CD São Paulo</v>
      </c>
      <c r="K6248" t="str">
        <f>_xlfn.XLOOKUP(I6248,[1]Planilha1!$C:$C,[1]Planilha1!$D:$D)</f>
        <v>43.340.312/0010-48</v>
      </c>
      <c r="L6248" t="str">
        <f>_xlfn.XLOOKUP(B6248,[2]Projeto!$B:$B,[2]Projeto!$P:$P)</f>
        <v>Paga</v>
      </c>
      <c r="M6248">
        <v>701203</v>
      </c>
      <c r="N6248" t="s">
        <v>1125</v>
      </c>
      <c r="O6248" t="str">
        <f>_xlfn.XLOOKUP(N6248,[3]Planilha1!$N:$N,[3]Planilha1!$O:$O)</f>
        <v>FLAC</v>
      </c>
      <c r="P6248">
        <v>2026</v>
      </c>
      <c r="Q6248" s="2" t="s">
        <v>1154</v>
      </c>
    </row>
    <row r="6249" spans="1:17" ht="16.8" x14ac:dyDescent="0.3">
      <c r="A6249" t="s">
        <v>1224</v>
      </c>
      <c r="B6249">
        <v>4500946825</v>
      </c>
      <c r="C6249">
        <v>5185158</v>
      </c>
      <c r="D6249" t="s">
        <v>466</v>
      </c>
      <c r="E6249">
        <v>610501353</v>
      </c>
      <c r="F6249" t="s">
        <v>144</v>
      </c>
      <c r="G6249" s="4">
        <v>1285.93</v>
      </c>
      <c r="H6249" s="4">
        <v>38.58</v>
      </c>
      <c r="I6249">
        <v>7204</v>
      </c>
      <c r="J6249" t="str">
        <f>_xlfn.XLOOKUP(I6249,[1]Planilha1!$C:$C,[1]Planilha1!$B:$B)</f>
        <v>7204 - CD São Paulo</v>
      </c>
      <c r="K6249" t="str">
        <f>_xlfn.XLOOKUP(I6249,[1]Planilha1!$C:$C,[1]Planilha1!$D:$D)</f>
        <v>43.340.312/0010-48</v>
      </c>
      <c r="L6249" t="str">
        <f>_xlfn.XLOOKUP(B6249,[2]Projeto!$B:$B,[2]Projeto!$P:$P)</f>
        <v>Paga</v>
      </c>
      <c r="M6249">
        <v>701203</v>
      </c>
      <c r="N6249" t="s">
        <v>1125</v>
      </c>
      <c r="O6249" t="str">
        <f>_xlfn.XLOOKUP(N6249,[3]Planilha1!$N:$N,[3]Planilha1!$O:$O)</f>
        <v>FLAC</v>
      </c>
      <c r="P6249">
        <v>2026</v>
      </c>
      <c r="Q6249" s="2" t="s">
        <v>1154</v>
      </c>
    </row>
    <row r="6250" spans="1:17" ht="16.8" x14ac:dyDescent="0.3">
      <c r="A6250" t="s">
        <v>1224</v>
      </c>
      <c r="B6250">
        <v>4500946825</v>
      </c>
      <c r="C6250">
        <v>5266124</v>
      </c>
      <c r="D6250" t="s">
        <v>388</v>
      </c>
      <c r="E6250">
        <v>610116340</v>
      </c>
      <c r="F6250" t="s">
        <v>80</v>
      </c>
      <c r="G6250" s="4">
        <v>1054.8</v>
      </c>
      <c r="H6250" s="4">
        <v>31.64</v>
      </c>
      <c r="I6250">
        <v>7204</v>
      </c>
      <c r="J6250" t="str">
        <f>_xlfn.XLOOKUP(I6250,[1]Planilha1!$C:$C,[1]Planilha1!$B:$B)</f>
        <v>7204 - CD São Paulo</v>
      </c>
      <c r="K6250" t="str">
        <f>_xlfn.XLOOKUP(I6250,[1]Planilha1!$C:$C,[1]Planilha1!$D:$D)</f>
        <v>43.340.312/0010-48</v>
      </c>
      <c r="L6250" t="str">
        <f>_xlfn.XLOOKUP(B6250,[2]Projeto!$B:$B,[2]Projeto!$P:$P)</f>
        <v>Paga</v>
      </c>
      <c r="M6250">
        <v>701203</v>
      </c>
      <c r="N6250" t="s">
        <v>1125</v>
      </c>
      <c r="O6250" t="str">
        <f>_xlfn.XLOOKUP(N6250,[3]Planilha1!$N:$N,[3]Planilha1!$O:$O)</f>
        <v>FLAC</v>
      </c>
      <c r="P6250">
        <v>2026</v>
      </c>
      <c r="Q6250" s="2" t="s">
        <v>1154</v>
      </c>
    </row>
    <row r="6251" spans="1:17" ht="16.8" x14ac:dyDescent="0.3">
      <c r="A6251" t="s">
        <v>1224</v>
      </c>
      <c r="B6251">
        <v>4500946825</v>
      </c>
      <c r="C6251">
        <v>5266124</v>
      </c>
      <c r="D6251" t="s">
        <v>388</v>
      </c>
      <c r="E6251">
        <v>610601437</v>
      </c>
      <c r="F6251" t="s">
        <v>747</v>
      </c>
      <c r="G6251" s="4">
        <v>178.52</v>
      </c>
      <c r="H6251" s="4">
        <v>5.36</v>
      </c>
      <c r="I6251">
        <v>7204</v>
      </c>
      <c r="J6251" t="str">
        <f>_xlfn.XLOOKUP(I6251,[1]Planilha1!$C:$C,[1]Planilha1!$B:$B)</f>
        <v>7204 - CD São Paulo</v>
      </c>
      <c r="K6251" t="str">
        <f>_xlfn.XLOOKUP(I6251,[1]Planilha1!$C:$C,[1]Planilha1!$D:$D)</f>
        <v>43.340.312/0010-48</v>
      </c>
      <c r="L6251" t="str">
        <f>_xlfn.XLOOKUP(B6251,[2]Projeto!$B:$B,[2]Projeto!$P:$P)</f>
        <v>Paga</v>
      </c>
      <c r="M6251">
        <v>701203</v>
      </c>
      <c r="N6251" t="s">
        <v>1125</v>
      </c>
      <c r="O6251" t="str">
        <f>_xlfn.XLOOKUP(N6251,[3]Planilha1!$N:$N,[3]Planilha1!$O:$O)</f>
        <v>FLAC</v>
      </c>
      <c r="P6251">
        <v>2026</v>
      </c>
      <c r="Q6251" s="2" t="s">
        <v>1154</v>
      </c>
    </row>
    <row r="6252" spans="1:17" ht="16.8" x14ac:dyDescent="0.3">
      <c r="A6252" t="s">
        <v>1224</v>
      </c>
      <c r="B6252">
        <v>4500946825</v>
      </c>
      <c r="C6252">
        <v>5324423</v>
      </c>
      <c r="D6252" t="s">
        <v>730</v>
      </c>
      <c r="E6252">
        <v>610405337</v>
      </c>
      <c r="F6252" t="s">
        <v>76</v>
      </c>
      <c r="G6252" s="4">
        <v>92.16</v>
      </c>
      <c r="H6252" s="4">
        <v>2.76</v>
      </c>
      <c r="I6252">
        <v>7204</v>
      </c>
      <c r="J6252" t="str">
        <f>_xlfn.XLOOKUP(I6252,[1]Planilha1!$C:$C,[1]Planilha1!$B:$B)</f>
        <v>7204 - CD São Paulo</v>
      </c>
      <c r="K6252" t="str">
        <f>_xlfn.XLOOKUP(I6252,[1]Planilha1!$C:$C,[1]Planilha1!$D:$D)</f>
        <v>43.340.312/0010-48</v>
      </c>
      <c r="L6252" t="str">
        <f>_xlfn.XLOOKUP(B6252,[2]Projeto!$B:$B,[2]Projeto!$P:$P)</f>
        <v>Paga</v>
      </c>
      <c r="M6252">
        <v>701203</v>
      </c>
      <c r="N6252" t="s">
        <v>1125</v>
      </c>
      <c r="O6252" t="str">
        <f>_xlfn.XLOOKUP(N6252,[3]Planilha1!$N:$N,[3]Planilha1!$O:$O)</f>
        <v>FLAC</v>
      </c>
      <c r="P6252">
        <v>2026</v>
      </c>
      <c r="Q6252" s="2" t="s">
        <v>1154</v>
      </c>
    </row>
    <row r="6253" spans="1:17" ht="16.8" x14ac:dyDescent="0.3">
      <c r="A6253" t="s">
        <v>1224</v>
      </c>
      <c r="B6253">
        <v>4500946825</v>
      </c>
      <c r="C6253">
        <v>5336921</v>
      </c>
      <c r="D6253" t="s">
        <v>643</v>
      </c>
      <c r="E6253">
        <v>610405337</v>
      </c>
      <c r="F6253" t="s">
        <v>76</v>
      </c>
      <c r="G6253" s="4">
        <v>184.32</v>
      </c>
      <c r="H6253" s="4">
        <v>5.53</v>
      </c>
      <c r="I6253">
        <v>7204</v>
      </c>
      <c r="J6253" t="str">
        <f>_xlfn.XLOOKUP(I6253,[1]Planilha1!$C:$C,[1]Planilha1!$B:$B)</f>
        <v>7204 - CD São Paulo</v>
      </c>
      <c r="K6253" t="str">
        <f>_xlfn.XLOOKUP(I6253,[1]Planilha1!$C:$C,[1]Planilha1!$D:$D)</f>
        <v>43.340.312/0010-48</v>
      </c>
      <c r="L6253" t="str">
        <f>_xlfn.XLOOKUP(B6253,[2]Projeto!$B:$B,[2]Projeto!$P:$P)</f>
        <v>Paga</v>
      </c>
      <c r="M6253">
        <v>701203</v>
      </c>
      <c r="N6253" t="s">
        <v>1125</v>
      </c>
      <c r="O6253" t="str">
        <f>_xlfn.XLOOKUP(N6253,[3]Planilha1!$N:$N,[3]Planilha1!$O:$O)</f>
        <v>FLAC</v>
      </c>
      <c r="P6253">
        <v>2026</v>
      </c>
      <c r="Q6253" s="2" t="s">
        <v>1154</v>
      </c>
    </row>
    <row r="6254" spans="1:17" ht="16.8" x14ac:dyDescent="0.3">
      <c r="A6254" t="s">
        <v>1224</v>
      </c>
      <c r="B6254">
        <v>4500946825</v>
      </c>
      <c r="C6254">
        <v>5336921</v>
      </c>
      <c r="D6254" t="s">
        <v>643</v>
      </c>
      <c r="E6254">
        <v>610402337</v>
      </c>
      <c r="F6254" t="s">
        <v>84</v>
      </c>
      <c r="G6254" s="4">
        <v>92.16</v>
      </c>
      <c r="H6254" s="4">
        <v>2.76</v>
      </c>
      <c r="I6254">
        <v>7204</v>
      </c>
      <c r="J6254" t="str">
        <f>_xlfn.XLOOKUP(I6254,[1]Planilha1!$C:$C,[1]Planilha1!$B:$B)</f>
        <v>7204 - CD São Paulo</v>
      </c>
      <c r="K6254" t="str">
        <f>_xlfn.XLOOKUP(I6254,[1]Planilha1!$C:$C,[1]Planilha1!$D:$D)</f>
        <v>43.340.312/0010-48</v>
      </c>
      <c r="L6254" t="str">
        <f>_xlfn.XLOOKUP(B6254,[2]Projeto!$B:$B,[2]Projeto!$P:$P)</f>
        <v>Paga</v>
      </c>
      <c r="M6254">
        <v>701203</v>
      </c>
      <c r="N6254" t="s">
        <v>1125</v>
      </c>
      <c r="O6254" t="str">
        <f>_xlfn.XLOOKUP(N6254,[3]Planilha1!$N:$N,[3]Planilha1!$O:$O)</f>
        <v>FLAC</v>
      </c>
      <c r="P6254">
        <v>2026</v>
      </c>
      <c r="Q6254" s="2" t="s">
        <v>1154</v>
      </c>
    </row>
    <row r="6255" spans="1:17" ht="16.8" x14ac:dyDescent="0.3">
      <c r="A6255" t="s">
        <v>1224</v>
      </c>
      <c r="B6255">
        <v>4500946889</v>
      </c>
      <c r="C6255">
        <v>5261116</v>
      </c>
      <c r="D6255" t="s">
        <v>236</v>
      </c>
      <c r="E6255">
        <v>610105368</v>
      </c>
      <c r="F6255" t="s">
        <v>251</v>
      </c>
      <c r="G6255" s="4">
        <v>1149.1199999999999</v>
      </c>
      <c r="H6255" s="4">
        <v>34.47</v>
      </c>
      <c r="I6255">
        <v>7204</v>
      </c>
      <c r="J6255" t="str">
        <f>_xlfn.XLOOKUP(I6255,[1]Planilha1!$C:$C,[1]Planilha1!$B:$B)</f>
        <v>7204 - CD São Paulo</v>
      </c>
      <c r="K6255" t="str">
        <f>_xlfn.XLOOKUP(I6255,[1]Planilha1!$C:$C,[1]Planilha1!$D:$D)</f>
        <v>43.340.312/0010-48</v>
      </c>
      <c r="L6255" t="str">
        <f>_xlfn.XLOOKUP(B6255,[2]Projeto!$B:$B,[2]Projeto!$P:$P)</f>
        <v>Paga</v>
      </c>
      <c r="M6255">
        <v>701122</v>
      </c>
      <c r="N6255" t="s">
        <v>1120</v>
      </c>
      <c r="O6255" t="str">
        <f>_xlfn.XLOOKUP(N6255,[3]Planilha1!$N:$N,[3]Planilha1!$O:$O)</f>
        <v>Nutri</v>
      </c>
      <c r="P6255">
        <v>2026</v>
      </c>
      <c r="Q6255" s="2" t="s">
        <v>1154</v>
      </c>
    </row>
    <row r="6256" spans="1:17" ht="16.8" x14ac:dyDescent="0.3">
      <c r="A6256" t="s">
        <v>1224</v>
      </c>
      <c r="B6256">
        <v>4500946889</v>
      </c>
      <c r="C6256">
        <v>5261116</v>
      </c>
      <c r="D6256" t="s">
        <v>236</v>
      </c>
      <c r="E6256">
        <v>640112340</v>
      </c>
      <c r="F6256" t="s">
        <v>179</v>
      </c>
      <c r="G6256" s="4">
        <v>349.92</v>
      </c>
      <c r="H6256" s="4">
        <v>7</v>
      </c>
      <c r="I6256">
        <v>7204</v>
      </c>
      <c r="J6256" t="str">
        <f>_xlfn.XLOOKUP(I6256,[1]Planilha1!$C:$C,[1]Planilha1!$B:$B)</f>
        <v>7204 - CD São Paulo</v>
      </c>
      <c r="K6256" t="str">
        <f>_xlfn.XLOOKUP(I6256,[1]Planilha1!$C:$C,[1]Planilha1!$D:$D)</f>
        <v>43.340.312/0010-48</v>
      </c>
      <c r="L6256" t="str">
        <f>_xlfn.XLOOKUP(B6256,[2]Projeto!$B:$B,[2]Projeto!$P:$P)</f>
        <v>Paga</v>
      </c>
      <c r="M6256">
        <v>701122</v>
      </c>
      <c r="N6256" t="s">
        <v>1120</v>
      </c>
      <c r="O6256" t="str">
        <f>_xlfn.XLOOKUP(N6256,[3]Planilha1!$N:$N,[3]Planilha1!$O:$O)</f>
        <v>Nutri</v>
      </c>
      <c r="P6256">
        <v>2026</v>
      </c>
      <c r="Q6256" s="2" t="s">
        <v>1154</v>
      </c>
    </row>
    <row r="6257" spans="1:17" ht="16.8" x14ac:dyDescent="0.3">
      <c r="A6257" t="s">
        <v>1224</v>
      </c>
      <c r="B6257">
        <v>4500946825</v>
      </c>
      <c r="C6257">
        <v>5273958</v>
      </c>
      <c r="D6257" t="s">
        <v>372</v>
      </c>
      <c r="E6257">
        <v>610402075</v>
      </c>
      <c r="F6257" t="s">
        <v>111</v>
      </c>
      <c r="G6257" s="4">
        <v>1057.25</v>
      </c>
      <c r="H6257" s="4">
        <v>31.72</v>
      </c>
      <c r="I6257">
        <v>7204</v>
      </c>
      <c r="J6257" t="str">
        <f>_xlfn.XLOOKUP(I6257,[1]Planilha1!$C:$C,[1]Planilha1!$B:$B)</f>
        <v>7204 - CD São Paulo</v>
      </c>
      <c r="K6257" t="str">
        <f>_xlfn.XLOOKUP(I6257,[1]Planilha1!$C:$C,[1]Planilha1!$D:$D)</f>
        <v>43.340.312/0010-48</v>
      </c>
      <c r="L6257" t="str">
        <f>_xlfn.XLOOKUP(B6257,[2]Projeto!$B:$B,[2]Projeto!$P:$P)</f>
        <v>Paga</v>
      </c>
      <c r="M6257">
        <v>701203</v>
      </c>
      <c r="N6257" t="s">
        <v>1125</v>
      </c>
      <c r="O6257" t="str">
        <f>_xlfn.XLOOKUP(N6257,[3]Planilha1!$N:$N,[3]Planilha1!$O:$O)</f>
        <v>FLAC</v>
      </c>
      <c r="P6257">
        <v>2026</v>
      </c>
      <c r="Q6257" s="2" t="s">
        <v>1154</v>
      </c>
    </row>
    <row r="6258" spans="1:17" ht="16.8" x14ac:dyDescent="0.3">
      <c r="A6258" t="s">
        <v>1224</v>
      </c>
      <c r="B6258">
        <v>4500946825</v>
      </c>
      <c r="C6258">
        <v>5285506</v>
      </c>
      <c r="D6258" t="s">
        <v>984</v>
      </c>
      <c r="E6258">
        <v>610402075</v>
      </c>
      <c r="F6258" t="s">
        <v>111</v>
      </c>
      <c r="G6258" s="4">
        <v>422.9</v>
      </c>
      <c r="H6258" s="4">
        <v>12.69</v>
      </c>
      <c r="I6258">
        <v>7204</v>
      </c>
      <c r="J6258" t="str">
        <f>_xlfn.XLOOKUP(I6258,[1]Planilha1!$C:$C,[1]Planilha1!$B:$B)</f>
        <v>7204 - CD São Paulo</v>
      </c>
      <c r="K6258" t="str">
        <f>_xlfn.XLOOKUP(I6258,[1]Planilha1!$C:$C,[1]Planilha1!$D:$D)</f>
        <v>43.340.312/0010-48</v>
      </c>
      <c r="L6258" t="str">
        <f>_xlfn.XLOOKUP(B6258,[2]Projeto!$B:$B,[2]Projeto!$P:$P)</f>
        <v>Paga</v>
      </c>
      <c r="M6258">
        <v>701203</v>
      </c>
      <c r="N6258" t="s">
        <v>1125</v>
      </c>
      <c r="O6258" t="str">
        <f>_xlfn.XLOOKUP(N6258,[3]Planilha1!$N:$N,[3]Planilha1!$O:$O)</f>
        <v>FLAC</v>
      </c>
      <c r="P6258">
        <v>2026</v>
      </c>
      <c r="Q6258" s="2" t="s">
        <v>1154</v>
      </c>
    </row>
    <row r="6259" spans="1:17" ht="16.8" x14ac:dyDescent="0.3">
      <c r="A6259" t="s">
        <v>1224</v>
      </c>
      <c r="B6259">
        <v>4500946825</v>
      </c>
      <c r="C6259">
        <v>5301830</v>
      </c>
      <c r="D6259" t="s">
        <v>401</v>
      </c>
      <c r="E6259">
        <v>610101477</v>
      </c>
      <c r="F6259" t="s">
        <v>855</v>
      </c>
      <c r="G6259" s="4">
        <v>413</v>
      </c>
      <c r="H6259" s="4">
        <v>12.39</v>
      </c>
      <c r="I6259">
        <v>7204</v>
      </c>
      <c r="J6259" t="str">
        <f>_xlfn.XLOOKUP(I6259,[1]Planilha1!$C:$C,[1]Planilha1!$B:$B)</f>
        <v>7204 - CD São Paulo</v>
      </c>
      <c r="K6259" t="str">
        <f>_xlfn.XLOOKUP(I6259,[1]Planilha1!$C:$C,[1]Planilha1!$D:$D)</f>
        <v>43.340.312/0010-48</v>
      </c>
      <c r="L6259" t="str">
        <f>_xlfn.XLOOKUP(B6259,[2]Projeto!$B:$B,[2]Projeto!$P:$P)</f>
        <v>Paga</v>
      </c>
      <c r="M6259">
        <v>701203</v>
      </c>
      <c r="N6259" t="s">
        <v>1125</v>
      </c>
      <c r="O6259" t="str">
        <f>_xlfn.XLOOKUP(N6259,[3]Planilha1!$N:$N,[3]Planilha1!$O:$O)</f>
        <v>FLAC</v>
      </c>
      <c r="P6259">
        <v>2026</v>
      </c>
      <c r="Q6259" s="2" t="s">
        <v>1154</v>
      </c>
    </row>
    <row r="6260" spans="1:17" ht="16.8" x14ac:dyDescent="0.3">
      <c r="A6260" t="s">
        <v>1224</v>
      </c>
      <c r="B6260">
        <v>4500946825</v>
      </c>
      <c r="C6260">
        <v>5312880</v>
      </c>
      <c r="D6260" t="s">
        <v>399</v>
      </c>
      <c r="E6260">
        <v>610103345</v>
      </c>
      <c r="F6260" t="s">
        <v>283</v>
      </c>
      <c r="G6260" s="4">
        <v>15562.8</v>
      </c>
      <c r="H6260" s="4">
        <v>466.88</v>
      </c>
      <c r="I6260">
        <v>7204</v>
      </c>
      <c r="J6260" t="str">
        <f>_xlfn.XLOOKUP(I6260,[1]Planilha1!$C:$C,[1]Planilha1!$B:$B)</f>
        <v>7204 - CD São Paulo</v>
      </c>
      <c r="K6260" t="str">
        <f>_xlfn.XLOOKUP(I6260,[1]Planilha1!$C:$C,[1]Planilha1!$D:$D)</f>
        <v>43.340.312/0010-48</v>
      </c>
      <c r="L6260" t="str">
        <f>_xlfn.XLOOKUP(B6260,[2]Projeto!$B:$B,[2]Projeto!$P:$P)</f>
        <v>Paga</v>
      </c>
      <c r="M6260">
        <v>701203</v>
      </c>
      <c r="N6260" t="s">
        <v>1125</v>
      </c>
      <c r="O6260" t="str">
        <f>_xlfn.XLOOKUP(N6260,[3]Planilha1!$N:$N,[3]Planilha1!$O:$O)</f>
        <v>FLAC</v>
      </c>
      <c r="P6260">
        <v>2026</v>
      </c>
      <c r="Q6260" s="2" t="s">
        <v>1154</v>
      </c>
    </row>
    <row r="6261" spans="1:17" ht="16.8" x14ac:dyDescent="0.3">
      <c r="A6261" t="s">
        <v>1224</v>
      </c>
      <c r="B6261">
        <v>4500946825</v>
      </c>
      <c r="C6261">
        <v>5312880</v>
      </c>
      <c r="D6261" t="s">
        <v>399</v>
      </c>
      <c r="E6261">
        <v>610202462</v>
      </c>
      <c r="F6261" t="s">
        <v>684</v>
      </c>
      <c r="G6261" s="4">
        <v>3321.48</v>
      </c>
      <c r="H6261" s="4">
        <v>99.64</v>
      </c>
      <c r="I6261">
        <v>7204</v>
      </c>
      <c r="J6261" t="str">
        <f>_xlfn.XLOOKUP(I6261,[1]Planilha1!$C:$C,[1]Planilha1!$B:$B)</f>
        <v>7204 - CD São Paulo</v>
      </c>
      <c r="K6261" t="str">
        <f>_xlfn.XLOOKUP(I6261,[1]Planilha1!$C:$C,[1]Planilha1!$D:$D)</f>
        <v>43.340.312/0010-48</v>
      </c>
      <c r="L6261" t="str">
        <f>_xlfn.XLOOKUP(B6261,[2]Projeto!$B:$B,[2]Projeto!$P:$P)</f>
        <v>Paga</v>
      </c>
      <c r="M6261">
        <v>701203</v>
      </c>
      <c r="N6261" t="s">
        <v>1125</v>
      </c>
      <c r="O6261" t="str">
        <f>_xlfn.XLOOKUP(N6261,[3]Planilha1!$N:$N,[3]Planilha1!$O:$O)</f>
        <v>FLAC</v>
      </c>
      <c r="P6261">
        <v>2026</v>
      </c>
      <c r="Q6261" s="2" t="s">
        <v>1154</v>
      </c>
    </row>
    <row r="6262" spans="1:17" ht="16.8" x14ac:dyDescent="0.3">
      <c r="A6262" t="s">
        <v>1224</v>
      </c>
      <c r="B6262">
        <v>4500946825</v>
      </c>
      <c r="C6262">
        <v>5274388</v>
      </c>
      <c r="D6262" t="s">
        <v>435</v>
      </c>
      <c r="E6262">
        <v>610102368</v>
      </c>
      <c r="F6262" t="s">
        <v>88</v>
      </c>
      <c r="G6262" s="4">
        <v>322.8</v>
      </c>
      <c r="H6262" s="4">
        <v>9.68</v>
      </c>
      <c r="I6262">
        <v>7204</v>
      </c>
      <c r="J6262" t="str">
        <f>_xlfn.XLOOKUP(I6262,[1]Planilha1!$C:$C,[1]Planilha1!$B:$B)</f>
        <v>7204 - CD São Paulo</v>
      </c>
      <c r="K6262" t="str">
        <f>_xlfn.XLOOKUP(I6262,[1]Planilha1!$C:$C,[1]Planilha1!$D:$D)</f>
        <v>43.340.312/0010-48</v>
      </c>
      <c r="L6262" t="str">
        <f>_xlfn.XLOOKUP(B6262,[2]Projeto!$B:$B,[2]Projeto!$P:$P)</f>
        <v>Paga</v>
      </c>
      <c r="M6262">
        <v>701203</v>
      </c>
      <c r="N6262" t="s">
        <v>1125</v>
      </c>
      <c r="O6262" t="str">
        <f>_xlfn.XLOOKUP(N6262,[3]Planilha1!$N:$N,[3]Planilha1!$O:$O)</f>
        <v>FLAC</v>
      </c>
      <c r="P6262">
        <v>2026</v>
      </c>
      <c r="Q6262" s="2" t="s">
        <v>1154</v>
      </c>
    </row>
    <row r="6263" spans="1:17" ht="16.8" x14ac:dyDescent="0.3">
      <c r="A6263" t="s">
        <v>1224</v>
      </c>
      <c r="B6263">
        <v>4500946825</v>
      </c>
      <c r="C6263">
        <v>5329531</v>
      </c>
      <c r="D6263" t="s">
        <v>456</v>
      </c>
      <c r="E6263">
        <v>610107409</v>
      </c>
      <c r="F6263" t="s">
        <v>116</v>
      </c>
      <c r="G6263" s="4">
        <v>213.6</v>
      </c>
      <c r="H6263" s="4">
        <v>6.41</v>
      </c>
      <c r="I6263">
        <v>7204</v>
      </c>
      <c r="J6263" t="str">
        <f>_xlfn.XLOOKUP(I6263,[1]Planilha1!$C:$C,[1]Planilha1!$B:$B)</f>
        <v>7204 - CD São Paulo</v>
      </c>
      <c r="K6263" t="str">
        <f>_xlfn.XLOOKUP(I6263,[1]Planilha1!$C:$C,[1]Planilha1!$D:$D)</f>
        <v>43.340.312/0010-48</v>
      </c>
      <c r="L6263" t="str">
        <f>_xlfn.XLOOKUP(B6263,[2]Projeto!$B:$B,[2]Projeto!$P:$P)</f>
        <v>Paga</v>
      </c>
      <c r="M6263">
        <v>701203</v>
      </c>
      <c r="N6263" t="s">
        <v>1125</v>
      </c>
      <c r="O6263" t="str">
        <f>_xlfn.XLOOKUP(N6263,[3]Planilha1!$N:$N,[3]Planilha1!$O:$O)</f>
        <v>FLAC</v>
      </c>
      <c r="P6263">
        <v>2026</v>
      </c>
      <c r="Q6263" s="2" t="s">
        <v>1154</v>
      </c>
    </row>
    <row r="6264" spans="1:17" ht="16.8" x14ac:dyDescent="0.3">
      <c r="A6264" t="s">
        <v>1224</v>
      </c>
      <c r="B6264">
        <v>4500946825</v>
      </c>
      <c r="C6264">
        <v>5356234</v>
      </c>
      <c r="D6264" t="s">
        <v>477</v>
      </c>
      <c r="E6264">
        <v>610100368</v>
      </c>
      <c r="F6264" t="s">
        <v>119</v>
      </c>
      <c r="G6264" s="4">
        <v>468.48</v>
      </c>
      <c r="H6264" s="4">
        <v>14.05</v>
      </c>
      <c r="I6264">
        <v>7204</v>
      </c>
      <c r="J6264" t="str">
        <f>_xlfn.XLOOKUP(I6264,[1]Planilha1!$C:$C,[1]Planilha1!$B:$B)</f>
        <v>7204 - CD São Paulo</v>
      </c>
      <c r="K6264" t="str">
        <f>_xlfn.XLOOKUP(I6264,[1]Planilha1!$C:$C,[1]Planilha1!$D:$D)</f>
        <v>43.340.312/0010-48</v>
      </c>
      <c r="L6264" t="str">
        <f>_xlfn.XLOOKUP(B6264,[2]Projeto!$B:$B,[2]Projeto!$P:$P)</f>
        <v>Paga</v>
      </c>
      <c r="M6264">
        <v>701203</v>
      </c>
      <c r="N6264" t="s">
        <v>1125</v>
      </c>
      <c r="O6264" t="str">
        <f>_xlfn.XLOOKUP(N6264,[3]Planilha1!$N:$N,[3]Planilha1!$O:$O)</f>
        <v>FLAC</v>
      </c>
      <c r="P6264">
        <v>2026</v>
      </c>
      <c r="Q6264" s="2" t="s">
        <v>1154</v>
      </c>
    </row>
    <row r="6265" spans="1:17" ht="16.8" x14ac:dyDescent="0.3">
      <c r="A6265" t="s">
        <v>1224</v>
      </c>
      <c r="B6265">
        <v>4500946825</v>
      </c>
      <c r="C6265">
        <v>5356234</v>
      </c>
      <c r="D6265" t="s">
        <v>477</v>
      </c>
      <c r="E6265">
        <v>610102368</v>
      </c>
      <c r="F6265" t="s">
        <v>88</v>
      </c>
      <c r="G6265" s="4">
        <v>117.12</v>
      </c>
      <c r="H6265" s="4">
        <v>3.51</v>
      </c>
      <c r="I6265">
        <v>7204</v>
      </c>
      <c r="J6265" t="str">
        <f>_xlfn.XLOOKUP(I6265,[1]Planilha1!$C:$C,[1]Planilha1!$B:$B)</f>
        <v>7204 - CD São Paulo</v>
      </c>
      <c r="K6265" t="str">
        <f>_xlfn.XLOOKUP(I6265,[1]Planilha1!$C:$C,[1]Planilha1!$D:$D)</f>
        <v>43.340.312/0010-48</v>
      </c>
      <c r="L6265" t="str">
        <f>_xlfn.XLOOKUP(B6265,[2]Projeto!$B:$B,[2]Projeto!$P:$P)</f>
        <v>Paga</v>
      </c>
      <c r="M6265">
        <v>701203</v>
      </c>
      <c r="N6265" t="s">
        <v>1125</v>
      </c>
      <c r="O6265" t="str">
        <f>_xlfn.XLOOKUP(N6265,[3]Planilha1!$N:$N,[3]Planilha1!$O:$O)</f>
        <v>FLAC</v>
      </c>
      <c r="P6265">
        <v>2026</v>
      </c>
      <c r="Q6265" s="2" t="s">
        <v>1154</v>
      </c>
    </row>
    <row r="6266" spans="1:17" ht="16.8" x14ac:dyDescent="0.3">
      <c r="A6266" t="s">
        <v>1224</v>
      </c>
      <c r="B6266">
        <v>4500946825</v>
      </c>
      <c r="C6266">
        <v>5253958</v>
      </c>
      <c r="D6266" t="s">
        <v>260</v>
      </c>
      <c r="E6266">
        <v>610402075</v>
      </c>
      <c r="F6266" t="s">
        <v>111</v>
      </c>
      <c r="G6266" s="4">
        <v>1268.7</v>
      </c>
      <c r="H6266" s="4">
        <v>38.06</v>
      </c>
      <c r="I6266">
        <v>7204</v>
      </c>
      <c r="J6266" t="str">
        <f>_xlfn.XLOOKUP(I6266,[1]Planilha1!$C:$C,[1]Planilha1!$B:$B)</f>
        <v>7204 - CD São Paulo</v>
      </c>
      <c r="K6266" t="str">
        <f>_xlfn.XLOOKUP(I6266,[1]Planilha1!$C:$C,[1]Planilha1!$D:$D)</f>
        <v>43.340.312/0010-48</v>
      </c>
      <c r="L6266" t="str">
        <f>_xlfn.XLOOKUP(B6266,[2]Projeto!$B:$B,[2]Projeto!$P:$P)</f>
        <v>Paga</v>
      </c>
      <c r="M6266">
        <v>701203</v>
      </c>
      <c r="N6266" t="s">
        <v>1125</v>
      </c>
      <c r="O6266" t="str">
        <f>_xlfn.XLOOKUP(N6266,[3]Planilha1!$N:$N,[3]Planilha1!$O:$O)</f>
        <v>FLAC</v>
      </c>
      <c r="P6266">
        <v>2026</v>
      </c>
      <c r="Q6266" s="2" t="s">
        <v>1154</v>
      </c>
    </row>
    <row r="6267" spans="1:17" ht="16.8" x14ac:dyDescent="0.3">
      <c r="A6267" t="s">
        <v>1224</v>
      </c>
      <c r="B6267">
        <v>4500946825</v>
      </c>
      <c r="C6267">
        <v>5269327</v>
      </c>
      <c r="D6267" t="s">
        <v>389</v>
      </c>
      <c r="E6267">
        <v>610116340</v>
      </c>
      <c r="F6267" t="s">
        <v>80</v>
      </c>
      <c r="G6267" s="4">
        <v>214.56</v>
      </c>
      <c r="H6267" s="4">
        <v>6.44</v>
      </c>
      <c r="I6267">
        <v>7204</v>
      </c>
      <c r="J6267" t="str">
        <f>_xlfn.XLOOKUP(I6267,[1]Planilha1!$C:$C,[1]Planilha1!$B:$B)</f>
        <v>7204 - CD São Paulo</v>
      </c>
      <c r="K6267" t="str">
        <f>_xlfn.XLOOKUP(I6267,[1]Planilha1!$C:$C,[1]Planilha1!$D:$D)</f>
        <v>43.340.312/0010-48</v>
      </c>
      <c r="L6267" t="str">
        <f>_xlfn.XLOOKUP(B6267,[2]Projeto!$B:$B,[2]Projeto!$P:$P)</f>
        <v>Paga</v>
      </c>
      <c r="M6267">
        <v>701203</v>
      </c>
      <c r="N6267" t="s">
        <v>1125</v>
      </c>
      <c r="O6267" t="str">
        <f>_xlfn.XLOOKUP(N6267,[3]Planilha1!$N:$N,[3]Planilha1!$O:$O)</f>
        <v>FLAC</v>
      </c>
      <c r="P6267">
        <v>2026</v>
      </c>
      <c r="Q6267" s="2" t="s">
        <v>1154</v>
      </c>
    </row>
    <row r="6268" spans="1:17" ht="16.8" x14ac:dyDescent="0.3">
      <c r="A6268" t="s">
        <v>1224</v>
      </c>
      <c r="B6268">
        <v>4500946825</v>
      </c>
      <c r="C6268">
        <v>5269327</v>
      </c>
      <c r="D6268" t="s">
        <v>389</v>
      </c>
      <c r="E6268">
        <v>610105368</v>
      </c>
      <c r="F6268" t="s">
        <v>251</v>
      </c>
      <c r="G6268" s="4">
        <v>256.32</v>
      </c>
      <c r="H6268" s="4">
        <v>7.69</v>
      </c>
      <c r="I6268">
        <v>7204</v>
      </c>
      <c r="J6268" t="str">
        <f>_xlfn.XLOOKUP(I6268,[1]Planilha1!$C:$C,[1]Planilha1!$B:$B)</f>
        <v>7204 - CD São Paulo</v>
      </c>
      <c r="K6268" t="str">
        <f>_xlfn.XLOOKUP(I6268,[1]Planilha1!$C:$C,[1]Planilha1!$D:$D)</f>
        <v>43.340.312/0010-48</v>
      </c>
      <c r="L6268" t="str">
        <f>_xlfn.XLOOKUP(B6268,[2]Projeto!$B:$B,[2]Projeto!$P:$P)</f>
        <v>Paga</v>
      </c>
      <c r="M6268">
        <v>701203</v>
      </c>
      <c r="N6268" t="s">
        <v>1125</v>
      </c>
      <c r="O6268" t="str">
        <f>_xlfn.XLOOKUP(N6268,[3]Planilha1!$N:$N,[3]Planilha1!$O:$O)</f>
        <v>FLAC</v>
      </c>
      <c r="P6268">
        <v>2026</v>
      </c>
      <c r="Q6268" s="2" t="s">
        <v>1154</v>
      </c>
    </row>
    <row r="6269" spans="1:17" ht="16.8" x14ac:dyDescent="0.3">
      <c r="A6269" t="s">
        <v>1224</v>
      </c>
      <c r="B6269">
        <v>4500946825</v>
      </c>
      <c r="C6269">
        <v>5269327</v>
      </c>
      <c r="D6269" t="s">
        <v>389</v>
      </c>
      <c r="E6269">
        <v>610101477</v>
      </c>
      <c r="F6269" t="s">
        <v>855</v>
      </c>
      <c r="G6269" s="4">
        <v>83.44</v>
      </c>
      <c r="H6269" s="4">
        <v>2.5</v>
      </c>
      <c r="I6269">
        <v>7204</v>
      </c>
      <c r="J6269" t="str">
        <f>_xlfn.XLOOKUP(I6269,[1]Planilha1!$C:$C,[1]Planilha1!$B:$B)</f>
        <v>7204 - CD São Paulo</v>
      </c>
      <c r="K6269" t="str">
        <f>_xlfn.XLOOKUP(I6269,[1]Planilha1!$C:$C,[1]Planilha1!$D:$D)</f>
        <v>43.340.312/0010-48</v>
      </c>
      <c r="L6269" t="str">
        <f>_xlfn.XLOOKUP(B6269,[2]Projeto!$B:$B,[2]Projeto!$P:$P)</f>
        <v>Paga</v>
      </c>
      <c r="M6269">
        <v>701203</v>
      </c>
      <c r="N6269" t="s">
        <v>1125</v>
      </c>
      <c r="O6269" t="str">
        <f>_xlfn.XLOOKUP(N6269,[3]Planilha1!$N:$N,[3]Planilha1!$O:$O)</f>
        <v>FLAC</v>
      </c>
      <c r="P6269">
        <v>2026</v>
      </c>
      <c r="Q6269" s="2" t="s">
        <v>1154</v>
      </c>
    </row>
    <row r="6270" spans="1:17" ht="16.8" x14ac:dyDescent="0.3">
      <c r="A6270" t="s">
        <v>1224</v>
      </c>
      <c r="B6270">
        <v>4500946825</v>
      </c>
      <c r="C6270">
        <v>5269327</v>
      </c>
      <c r="D6270" t="s">
        <v>389</v>
      </c>
      <c r="E6270">
        <v>610138368</v>
      </c>
      <c r="F6270" t="s">
        <v>900</v>
      </c>
      <c r="G6270" s="4">
        <v>218.88</v>
      </c>
      <c r="H6270" s="4">
        <v>6.57</v>
      </c>
      <c r="I6270">
        <v>7204</v>
      </c>
      <c r="J6270" t="str">
        <f>_xlfn.XLOOKUP(I6270,[1]Planilha1!$C:$C,[1]Planilha1!$B:$B)</f>
        <v>7204 - CD São Paulo</v>
      </c>
      <c r="K6270" t="str">
        <f>_xlfn.XLOOKUP(I6270,[1]Planilha1!$C:$C,[1]Planilha1!$D:$D)</f>
        <v>43.340.312/0010-48</v>
      </c>
      <c r="L6270" t="str">
        <f>_xlfn.XLOOKUP(B6270,[2]Projeto!$B:$B,[2]Projeto!$P:$P)</f>
        <v>Paga</v>
      </c>
      <c r="M6270">
        <v>701203</v>
      </c>
      <c r="N6270" t="s">
        <v>1125</v>
      </c>
      <c r="O6270" t="str">
        <f>_xlfn.XLOOKUP(N6270,[3]Planilha1!$N:$N,[3]Planilha1!$O:$O)</f>
        <v>FLAC</v>
      </c>
      <c r="P6270">
        <v>2026</v>
      </c>
      <c r="Q6270" s="2" t="s">
        <v>1154</v>
      </c>
    </row>
    <row r="6271" spans="1:17" ht="16.8" x14ac:dyDescent="0.3">
      <c r="A6271" t="s">
        <v>1224</v>
      </c>
      <c r="B6271">
        <v>4500946825</v>
      </c>
      <c r="C6271">
        <v>5269327</v>
      </c>
      <c r="D6271" t="s">
        <v>389</v>
      </c>
      <c r="E6271">
        <v>610112340</v>
      </c>
      <c r="F6271" t="s">
        <v>140</v>
      </c>
      <c r="G6271" s="4">
        <v>141.6</v>
      </c>
      <c r="H6271" s="4">
        <v>4.25</v>
      </c>
      <c r="I6271">
        <v>7204</v>
      </c>
      <c r="J6271" t="str">
        <f>_xlfn.XLOOKUP(I6271,[1]Planilha1!$C:$C,[1]Planilha1!$B:$B)</f>
        <v>7204 - CD São Paulo</v>
      </c>
      <c r="K6271" t="str">
        <f>_xlfn.XLOOKUP(I6271,[1]Planilha1!$C:$C,[1]Planilha1!$D:$D)</f>
        <v>43.340.312/0010-48</v>
      </c>
      <c r="L6271" t="str">
        <f>_xlfn.XLOOKUP(B6271,[2]Projeto!$B:$B,[2]Projeto!$P:$P)</f>
        <v>Paga</v>
      </c>
      <c r="M6271">
        <v>701203</v>
      </c>
      <c r="N6271" t="s">
        <v>1125</v>
      </c>
      <c r="O6271" t="str">
        <f>_xlfn.XLOOKUP(N6271,[3]Planilha1!$N:$N,[3]Planilha1!$O:$O)</f>
        <v>FLAC</v>
      </c>
      <c r="P6271">
        <v>2026</v>
      </c>
      <c r="Q6271" s="2" t="s">
        <v>1154</v>
      </c>
    </row>
    <row r="6272" spans="1:17" ht="16.8" x14ac:dyDescent="0.3">
      <c r="A6272" t="s">
        <v>1224</v>
      </c>
      <c r="B6272">
        <v>4500946825</v>
      </c>
      <c r="C6272">
        <v>5269327</v>
      </c>
      <c r="D6272" t="s">
        <v>389</v>
      </c>
      <c r="E6272">
        <v>610100477</v>
      </c>
      <c r="F6272" t="s">
        <v>103</v>
      </c>
      <c r="G6272" s="4">
        <v>82.6</v>
      </c>
      <c r="H6272" s="4">
        <v>2.48</v>
      </c>
      <c r="I6272">
        <v>7204</v>
      </c>
      <c r="J6272" t="str">
        <f>_xlfn.XLOOKUP(I6272,[1]Planilha1!$C:$C,[1]Planilha1!$B:$B)</f>
        <v>7204 - CD São Paulo</v>
      </c>
      <c r="K6272" t="str">
        <f>_xlfn.XLOOKUP(I6272,[1]Planilha1!$C:$C,[1]Planilha1!$D:$D)</f>
        <v>43.340.312/0010-48</v>
      </c>
      <c r="L6272" t="str">
        <f>_xlfn.XLOOKUP(B6272,[2]Projeto!$B:$B,[2]Projeto!$P:$P)</f>
        <v>Paga</v>
      </c>
      <c r="M6272">
        <v>701203</v>
      </c>
      <c r="N6272" t="s">
        <v>1125</v>
      </c>
      <c r="O6272" t="str">
        <f>_xlfn.XLOOKUP(N6272,[3]Planilha1!$N:$N,[3]Planilha1!$O:$O)</f>
        <v>FLAC</v>
      </c>
      <c r="P6272">
        <v>2026</v>
      </c>
      <c r="Q6272" s="2" t="s">
        <v>1154</v>
      </c>
    </row>
    <row r="6273" spans="1:17" ht="16.8" x14ac:dyDescent="0.3">
      <c r="A6273" t="s">
        <v>1224</v>
      </c>
      <c r="B6273">
        <v>4500946825</v>
      </c>
      <c r="C6273">
        <v>5334202</v>
      </c>
      <c r="D6273" t="s">
        <v>464</v>
      </c>
      <c r="E6273">
        <v>610402075</v>
      </c>
      <c r="F6273" t="s">
        <v>111</v>
      </c>
      <c r="G6273" s="4">
        <v>1057.25</v>
      </c>
      <c r="H6273" s="4">
        <v>31.72</v>
      </c>
      <c r="I6273">
        <v>7204</v>
      </c>
      <c r="J6273" t="str">
        <f>_xlfn.XLOOKUP(I6273,[1]Planilha1!$C:$C,[1]Planilha1!$B:$B)</f>
        <v>7204 - CD São Paulo</v>
      </c>
      <c r="K6273" t="str">
        <f>_xlfn.XLOOKUP(I6273,[1]Planilha1!$C:$C,[1]Planilha1!$D:$D)</f>
        <v>43.340.312/0010-48</v>
      </c>
      <c r="L6273" t="str">
        <f>_xlfn.XLOOKUP(B6273,[2]Projeto!$B:$B,[2]Projeto!$P:$P)</f>
        <v>Paga</v>
      </c>
      <c r="M6273">
        <v>701203</v>
      </c>
      <c r="N6273" t="s">
        <v>1125</v>
      </c>
      <c r="O6273" t="str">
        <f>_xlfn.XLOOKUP(N6273,[3]Planilha1!$N:$N,[3]Planilha1!$O:$O)</f>
        <v>FLAC</v>
      </c>
      <c r="P6273">
        <v>2026</v>
      </c>
      <c r="Q6273" s="2" t="s">
        <v>1154</v>
      </c>
    </row>
    <row r="6274" spans="1:17" ht="16.8" x14ac:dyDescent="0.3">
      <c r="A6274" t="s">
        <v>1224</v>
      </c>
      <c r="B6274">
        <v>4500946825</v>
      </c>
      <c r="C6274">
        <v>5331503</v>
      </c>
      <c r="D6274" t="s">
        <v>461</v>
      </c>
      <c r="E6274">
        <v>610102463</v>
      </c>
      <c r="F6274" t="s">
        <v>93</v>
      </c>
      <c r="G6274" s="4">
        <v>1147.2</v>
      </c>
      <c r="H6274" s="4">
        <v>34.42</v>
      </c>
      <c r="I6274">
        <v>7204</v>
      </c>
      <c r="J6274" t="str">
        <f>_xlfn.XLOOKUP(I6274,[1]Planilha1!$C:$C,[1]Planilha1!$B:$B)</f>
        <v>7204 - CD São Paulo</v>
      </c>
      <c r="K6274" t="str">
        <f>_xlfn.XLOOKUP(I6274,[1]Planilha1!$C:$C,[1]Planilha1!$D:$D)</f>
        <v>43.340.312/0010-48</v>
      </c>
      <c r="L6274" t="str">
        <f>_xlfn.XLOOKUP(B6274,[2]Projeto!$B:$B,[2]Projeto!$P:$P)</f>
        <v>Paga</v>
      </c>
      <c r="M6274">
        <v>701203</v>
      </c>
      <c r="N6274" t="s">
        <v>1125</v>
      </c>
      <c r="O6274" t="str">
        <f>_xlfn.XLOOKUP(N6274,[3]Planilha1!$N:$N,[3]Planilha1!$O:$O)</f>
        <v>FLAC</v>
      </c>
      <c r="P6274">
        <v>2026</v>
      </c>
      <c r="Q6274" s="2" t="s">
        <v>1154</v>
      </c>
    </row>
    <row r="6275" spans="1:17" ht="16.8" x14ac:dyDescent="0.3">
      <c r="A6275" t="s">
        <v>1224</v>
      </c>
      <c r="B6275">
        <v>4500946825</v>
      </c>
      <c r="C6275">
        <v>5060465</v>
      </c>
      <c r="D6275" t="s">
        <v>173</v>
      </c>
      <c r="E6275">
        <v>610100477</v>
      </c>
      <c r="F6275" t="s">
        <v>103</v>
      </c>
      <c r="G6275" s="4">
        <v>330.4</v>
      </c>
      <c r="H6275" s="4">
        <v>9.91</v>
      </c>
      <c r="I6275">
        <v>7204</v>
      </c>
      <c r="J6275" t="str">
        <f>_xlfn.XLOOKUP(I6275,[1]Planilha1!$C:$C,[1]Planilha1!$B:$B)</f>
        <v>7204 - CD São Paulo</v>
      </c>
      <c r="K6275" t="str">
        <f>_xlfn.XLOOKUP(I6275,[1]Planilha1!$C:$C,[1]Planilha1!$D:$D)</f>
        <v>43.340.312/0010-48</v>
      </c>
      <c r="L6275" t="str">
        <f>_xlfn.XLOOKUP(B6275,[2]Projeto!$B:$B,[2]Projeto!$P:$P)</f>
        <v>Paga</v>
      </c>
      <c r="M6275">
        <v>701203</v>
      </c>
      <c r="N6275" t="s">
        <v>1125</v>
      </c>
      <c r="O6275" t="str">
        <f>_xlfn.XLOOKUP(N6275,[3]Planilha1!$N:$N,[3]Planilha1!$O:$O)</f>
        <v>FLAC</v>
      </c>
      <c r="P6275">
        <v>2026</v>
      </c>
      <c r="Q6275" s="2" t="s">
        <v>1154</v>
      </c>
    </row>
    <row r="6276" spans="1:17" ht="16.8" x14ac:dyDescent="0.3">
      <c r="A6276" t="s">
        <v>1224</v>
      </c>
      <c r="B6276">
        <v>4500946825</v>
      </c>
      <c r="C6276">
        <v>5060465</v>
      </c>
      <c r="D6276" t="s">
        <v>173</v>
      </c>
      <c r="E6276">
        <v>610400072</v>
      </c>
      <c r="F6276" t="s">
        <v>279</v>
      </c>
      <c r="G6276" s="4">
        <v>216</v>
      </c>
      <c r="H6276" s="4">
        <v>6.48</v>
      </c>
      <c r="I6276">
        <v>7204</v>
      </c>
      <c r="J6276" t="str">
        <f>_xlfn.XLOOKUP(I6276,[1]Planilha1!$C:$C,[1]Planilha1!$B:$B)</f>
        <v>7204 - CD São Paulo</v>
      </c>
      <c r="K6276" t="str">
        <f>_xlfn.XLOOKUP(I6276,[1]Planilha1!$C:$C,[1]Planilha1!$D:$D)</f>
        <v>43.340.312/0010-48</v>
      </c>
      <c r="L6276" t="str">
        <f>_xlfn.XLOOKUP(B6276,[2]Projeto!$B:$B,[2]Projeto!$P:$P)</f>
        <v>Paga</v>
      </c>
      <c r="M6276">
        <v>701203</v>
      </c>
      <c r="N6276" t="s">
        <v>1125</v>
      </c>
      <c r="O6276" t="str">
        <f>_xlfn.XLOOKUP(N6276,[3]Planilha1!$N:$N,[3]Planilha1!$O:$O)</f>
        <v>FLAC</v>
      </c>
      <c r="P6276">
        <v>2026</v>
      </c>
      <c r="Q6276" s="2" t="s">
        <v>1154</v>
      </c>
    </row>
    <row r="6277" spans="1:17" ht="16.8" x14ac:dyDescent="0.3">
      <c r="A6277" t="s">
        <v>1224</v>
      </c>
      <c r="B6277">
        <v>4500946825</v>
      </c>
      <c r="C6277">
        <v>5060465</v>
      </c>
      <c r="D6277" t="s">
        <v>173</v>
      </c>
      <c r="E6277">
        <v>610401072</v>
      </c>
      <c r="F6277" t="s">
        <v>174</v>
      </c>
      <c r="G6277" s="4">
        <v>432</v>
      </c>
      <c r="H6277" s="4">
        <v>12.96</v>
      </c>
      <c r="I6277">
        <v>7204</v>
      </c>
      <c r="J6277" t="str">
        <f>_xlfn.XLOOKUP(I6277,[1]Planilha1!$C:$C,[1]Planilha1!$B:$B)</f>
        <v>7204 - CD São Paulo</v>
      </c>
      <c r="K6277" t="str">
        <f>_xlfn.XLOOKUP(I6277,[1]Planilha1!$C:$C,[1]Planilha1!$D:$D)</f>
        <v>43.340.312/0010-48</v>
      </c>
      <c r="L6277" t="str">
        <f>_xlfn.XLOOKUP(B6277,[2]Projeto!$B:$B,[2]Projeto!$P:$P)</f>
        <v>Paga</v>
      </c>
      <c r="M6277">
        <v>701203</v>
      </c>
      <c r="N6277" t="s">
        <v>1125</v>
      </c>
      <c r="O6277" t="str">
        <f>_xlfn.XLOOKUP(N6277,[3]Planilha1!$N:$N,[3]Planilha1!$O:$O)</f>
        <v>FLAC</v>
      </c>
      <c r="P6277">
        <v>2026</v>
      </c>
      <c r="Q6277" s="2" t="s">
        <v>1154</v>
      </c>
    </row>
    <row r="6278" spans="1:17" ht="16.8" x14ac:dyDescent="0.3">
      <c r="A6278" t="s">
        <v>1224</v>
      </c>
      <c r="B6278">
        <v>4500946825</v>
      </c>
      <c r="C6278">
        <v>5060465</v>
      </c>
      <c r="D6278" t="s">
        <v>173</v>
      </c>
      <c r="E6278">
        <v>610602367</v>
      </c>
      <c r="F6278" t="s">
        <v>303</v>
      </c>
      <c r="G6278" s="4">
        <v>87.84</v>
      </c>
      <c r="H6278" s="4">
        <v>2.64</v>
      </c>
      <c r="I6278">
        <v>7204</v>
      </c>
      <c r="J6278" t="str">
        <f>_xlfn.XLOOKUP(I6278,[1]Planilha1!$C:$C,[1]Planilha1!$B:$B)</f>
        <v>7204 - CD São Paulo</v>
      </c>
      <c r="K6278" t="str">
        <f>_xlfn.XLOOKUP(I6278,[1]Planilha1!$C:$C,[1]Planilha1!$D:$D)</f>
        <v>43.340.312/0010-48</v>
      </c>
      <c r="L6278" t="str">
        <f>_xlfn.XLOOKUP(B6278,[2]Projeto!$B:$B,[2]Projeto!$P:$P)</f>
        <v>Paga</v>
      </c>
      <c r="M6278">
        <v>701203</v>
      </c>
      <c r="N6278" t="s">
        <v>1125</v>
      </c>
      <c r="O6278" t="str">
        <f>_xlfn.XLOOKUP(N6278,[3]Planilha1!$N:$N,[3]Planilha1!$O:$O)</f>
        <v>FLAC</v>
      </c>
      <c r="P6278">
        <v>2026</v>
      </c>
      <c r="Q6278" s="2" t="s">
        <v>1154</v>
      </c>
    </row>
    <row r="6279" spans="1:17" ht="16.8" x14ac:dyDescent="0.3">
      <c r="A6279" t="s">
        <v>1224</v>
      </c>
      <c r="B6279">
        <v>4500946825</v>
      </c>
      <c r="C6279">
        <v>5060465</v>
      </c>
      <c r="D6279" t="s">
        <v>173</v>
      </c>
      <c r="E6279">
        <v>610405337</v>
      </c>
      <c r="F6279" t="s">
        <v>76</v>
      </c>
      <c r="G6279" s="4">
        <v>586.14</v>
      </c>
      <c r="H6279" s="4">
        <v>17.579999999999998</v>
      </c>
      <c r="I6279">
        <v>7204</v>
      </c>
      <c r="J6279" t="str">
        <f>_xlfn.XLOOKUP(I6279,[1]Planilha1!$C:$C,[1]Planilha1!$B:$B)</f>
        <v>7204 - CD São Paulo</v>
      </c>
      <c r="K6279" t="str">
        <f>_xlfn.XLOOKUP(I6279,[1]Planilha1!$C:$C,[1]Planilha1!$D:$D)</f>
        <v>43.340.312/0010-48</v>
      </c>
      <c r="L6279" t="str">
        <f>_xlfn.XLOOKUP(B6279,[2]Projeto!$B:$B,[2]Projeto!$P:$P)</f>
        <v>Paga</v>
      </c>
      <c r="M6279">
        <v>701203</v>
      </c>
      <c r="N6279" t="s">
        <v>1125</v>
      </c>
      <c r="O6279" t="str">
        <f>_xlfn.XLOOKUP(N6279,[3]Planilha1!$N:$N,[3]Planilha1!$O:$O)</f>
        <v>FLAC</v>
      </c>
      <c r="P6279">
        <v>2026</v>
      </c>
      <c r="Q6279" s="2" t="s">
        <v>1154</v>
      </c>
    </row>
    <row r="6280" spans="1:17" ht="16.8" x14ac:dyDescent="0.3">
      <c r="A6280" t="s">
        <v>1224</v>
      </c>
      <c r="B6280">
        <v>4500946825</v>
      </c>
      <c r="C6280">
        <v>5263126</v>
      </c>
      <c r="D6280" t="s">
        <v>192</v>
      </c>
      <c r="E6280">
        <v>610501353</v>
      </c>
      <c r="F6280" t="s">
        <v>144</v>
      </c>
      <c r="G6280" s="4">
        <v>883.08</v>
      </c>
      <c r="H6280" s="4">
        <v>26.49</v>
      </c>
      <c r="I6280">
        <v>7204</v>
      </c>
      <c r="J6280" t="str">
        <f>_xlfn.XLOOKUP(I6280,[1]Planilha1!$C:$C,[1]Planilha1!$B:$B)</f>
        <v>7204 - CD São Paulo</v>
      </c>
      <c r="K6280" t="str">
        <f>_xlfn.XLOOKUP(I6280,[1]Planilha1!$C:$C,[1]Planilha1!$D:$D)</f>
        <v>43.340.312/0010-48</v>
      </c>
      <c r="L6280" t="str">
        <f>_xlfn.XLOOKUP(B6280,[2]Projeto!$B:$B,[2]Projeto!$P:$P)</f>
        <v>Paga</v>
      </c>
      <c r="M6280">
        <v>701203</v>
      </c>
      <c r="N6280" t="s">
        <v>1125</v>
      </c>
      <c r="O6280" t="str">
        <f>_xlfn.XLOOKUP(N6280,[3]Planilha1!$N:$N,[3]Planilha1!$O:$O)</f>
        <v>FLAC</v>
      </c>
      <c r="P6280">
        <v>2026</v>
      </c>
      <c r="Q6280" s="2" t="s">
        <v>1154</v>
      </c>
    </row>
    <row r="6281" spans="1:17" ht="16.8" x14ac:dyDescent="0.3">
      <c r="A6281" t="s">
        <v>1224</v>
      </c>
      <c r="B6281">
        <v>4500946825</v>
      </c>
      <c r="C6281">
        <v>5263126</v>
      </c>
      <c r="D6281" t="s">
        <v>192</v>
      </c>
      <c r="E6281">
        <v>610501353</v>
      </c>
      <c r="F6281" t="s">
        <v>144</v>
      </c>
      <c r="G6281" s="4">
        <v>437.68</v>
      </c>
      <c r="H6281" s="4">
        <v>13.13</v>
      </c>
      <c r="I6281">
        <v>7204</v>
      </c>
      <c r="J6281" t="str">
        <f>_xlfn.XLOOKUP(I6281,[1]Planilha1!$C:$C,[1]Planilha1!$B:$B)</f>
        <v>7204 - CD São Paulo</v>
      </c>
      <c r="K6281" t="str">
        <f>_xlfn.XLOOKUP(I6281,[1]Planilha1!$C:$C,[1]Planilha1!$D:$D)</f>
        <v>43.340.312/0010-48</v>
      </c>
      <c r="L6281" t="str">
        <f>_xlfn.XLOOKUP(B6281,[2]Projeto!$B:$B,[2]Projeto!$P:$P)</f>
        <v>Paga</v>
      </c>
      <c r="M6281">
        <v>701203</v>
      </c>
      <c r="N6281" t="s">
        <v>1125</v>
      </c>
      <c r="O6281" t="str">
        <f>_xlfn.XLOOKUP(N6281,[3]Planilha1!$N:$N,[3]Planilha1!$O:$O)</f>
        <v>FLAC</v>
      </c>
      <c r="P6281">
        <v>2026</v>
      </c>
      <c r="Q6281" s="2" t="s">
        <v>1154</v>
      </c>
    </row>
    <row r="6282" spans="1:17" ht="16.8" x14ac:dyDescent="0.3">
      <c r="A6282" t="s">
        <v>1224</v>
      </c>
      <c r="B6282">
        <v>4500946825</v>
      </c>
      <c r="C6282">
        <v>5263126</v>
      </c>
      <c r="D6282" t="s">
        <v>192</v>
      </c>
      <c r="E6282">
        <v>610501353</v>
      </c>
      <c r="F6282" t="s">
        <v>144</v>
      </c>
      <c r="G6282" s="4">
        <v>893.9</v>
      </c>
      <c r="H6282" s="4">
        <v>26.82</v>
      </c>
      <c r="I6282">
        <v>7204</v>
      </c>
      <c r="J6282" t="str">
        <f>_xlfn.XLOOKUP(I6282,[1]Planilha1!$C:$C,[1]Planilha1!$B:$B)</f>
        <v>7204 - CD São Paulo</v>
      </c>
      <c r="K6282" t="str">
        <f>_xlfn.XLOOKUP(I6282,[1]Planilha1!$C:$C,[1]Planilha1!$D:$D)</f>
        <v>43.340.312/0010-48</v>
      </c>
      <c r="L6282" t="str">
        <f>_xlfn.XLOOKUP(B6282,[2]Projeto!$B:$B,[2]Projeto!$P:$P)</f>
        <v>Paga</v>
      </c>
      <c r="M6282">
        <v>701203</v>
      </c>
      <c r="N6282" t="s">
        <v>1125</v>
      </c>
      <c r="O6282" t="str">
        <f>_xlfn.XLOOKUP(N6282,[3]Planilha1!$N:$N,[3]Planilha1!$O:$O)</f>
        <v>FLAC</v>
      </c>
      <c r="P6282">
        <v>2026</v>
      </c>
      <c r="Q6282" s="2" t="s">
        <v>1154</v>
      </c>
    </row>
    <row r="6283" spans="1:17" ht="16.8" x14ac:dyDescent="0.3">
      <c r="A6283" t="s">
        <v>1224</v>
      </c>
      <c r="B6283">
        <v>4500946825</v>
      </c>
      <c r="C6283">
        <v>5259823</v>
      </c>
      <c r="D6283" t="s">
        <v>204</v>
      </c>
      <c r="E6283">
        <v>610102368</v>
      </c>
      <c r="F6283" t="s">
        <v>88</v>
      </c>
      <c r="G6283" s="4">
        <v>300</v>
      </c>
      <c r="H6283" s="4">
        <v>9</v>
      </c>
      <c r="I6283">
        <v>7204</v>
      </c>
      <c r="J6283" t="str">
        <f>_xlfn.XLOOKUP(I6283,[1]Planilha1!$C:$C,[1]Planilha1!$B:$B)</f>
        <v>7204 - CD São Paulo</v>
      </c>
      <c r="K6283" t="str">
        <f>_xlfn.XLOOKUP(I6283,[1]Planilha1!$C:$C,[1]Planilha1!$D:$D)</f>
        <v>43.340.312/0010-48</v>
      </c>
      <c r="L6283" t="str">
        <f>_xlfn.XLOOKUP(B6283,[2]Projeto!$B:$B,[2]Projeto!$P:$P)</f>
        <v>Paga</v>
      </c>
      <c r="M6283">
        <v>701203</v>
      </c>
      <c r="N6283" t="s">
        <v>1125</v>
      </c>
      <c r="O6283" t="str">
        <f>_xlfn.XLOOKUP(N6283,[3]Planilha1!$N:$N,[3]Planilha1!$O:$O)</f>
        <v>FLAC</v>
      </c>
      <c r="P6283">
        <v>2026</v>
      </c>
      <c r="Q6283" s="2" t="s">
        <v>1154</v>
      </c>
    </row>
    <row r="6284" spans="1:17" ht="16.8" x14ac:dyDescent="0.3">
      <c r="A6284" t="s">
        <v>1224</v>
      </c>
      <c r="B6284">
        <v>4500946825</v>
      </c>
      <c r="C6284">
        <v>5261194</v>
      </c>
      <c r="D6284" t="s">
        <v>470</v>
      </c>
      <c r="E6284">
        <v>610502361</v>
      </c>
      <c r="F6284" t="s">
        <v>412</v>
      </c>
      <c r="G6284" s="4">
        <v>361.44</v>
      </c>
      <c r="H6284" s="4">
        <v>10.84</v>
      </c>
      <c r="I6284">
        <v>7204</v>
      </c>
      <c r="J6284" t="str">
        <f>_xlfn.XLOOKUP(I6284,[1]Planilha1!$C:$C,[1]Planilha1!$B:$B)</f>
        <v>7204 - CD São Paulo</v>
      </c>
      <c r="K6284" t="str">
        <f>_xlfn.XLOOKUP(I6284,[1]Planilha1!$C:$C,[1]Planilha1!$D:$D)</f>
        <v>43.340.312/0010-48</v>
      </c>
      <c r="L6284" t="str">
        <f>_xlfn.XLOOKUP(B6284,[2]Projeto!$B:$B,[2]Projeto!$P:$P)</f>
        <v>Paga</v>
      </c>
      <c r="M6284">
        <v>701203</v>
      </c>
      <c r="N6284" t="s">
        <v>1125</v>
      </c>
      <c r="O6284" t="str">
        <f>_xlfn.XLOOKUP(N6284,[3]Planilha1!$N:$N,[3]Planilha1!$O:$O)</f>
        <v>FLAC</v>
      </c>
      <c r="P6284">
        <v>2026</v>
      </c>
      <c r="Q6284" s="2" t="s">
        <v>1154</v>
      </c>
    </row>
    <row r="6285" spans="1:17" ht="16.8" x14ac:dyDescent="0.3">
      <c r="A6285" t="s">
        <v>1224</v>
      </c>
      <c r="B6285">
        <v>4500946825</v>
      </c>
      <c r="C6285">
        <v>5262403</v>
      </c>
      <c r="D6285" t="s">
        <v>232</v>
      </c>
      <c r="E6285">
        <v>610402075</v>
      </c>
      <c r="F6285" t="s">
        <v>111</v>
      </c>
      <c r="G6285" s="4">
        <v>1268.7</v>
      </c>
      <c r="H6285" s="4">
        <v>38.06</v>
      </c>
      <c r="I6285">
        <v>7204</v>
      </c>
      <c r="J6285" t="str">
        <f>_xlfn.XLOOKUP(I6285,[1]Planilha1!$C:$C,[1]Planilha1!$B:$B)</f>
        <v>7204 - CD São Paulo</v>
      </c>
      <c r="K6285" t="str">
        <f>_xlfn.XLOOKUP(I6285,[1]Planilha1!$C:$C,[1]Planilha1!$D:$D)</f>
        <v>43.340.312/0010-48</v>
      </c>
      <c r="L6285" t="str">
        <f>_xlfn.XLOOKUP(B6285,[2]Projeto!$B:$B,[2]Projeto!$P:$P)</f>
        <v>Paga</v>
      </c>
      <c r="M6285">
        <v>701203</v>
      </c>
      <c r="N6285" t="s">
        <v>1125</v>
      </c>
      <c r="O6285" t="str">
        <f>_xlfn.XLOOKUP(N6285,[3]Planilha1!$N:$N,[3]Planilha1!$O:$O)</f>
        <v>FLAC</v>
      </c>
      <c r="P6285">
        <v>2026</v>
      </c>
      <c r="Q6285" s="2" t="s">
        <v>1154</v>
      </c>
    </row>
    <row r="6286" spans="1:17" ht="16.8" x14ac:dyDescent="0.3">
      <c r="A6286" t="s">
        <v>1224</v>
      </c>
      <c r="B6286">
        <v>4500946825</v>
      </c>
      <c r="C6286">
        <v>5337089</v>
      </c>
      <c r="D6286" t="s">
        <v>774</v>
      </c>
      <c r="E6286">
        <v>610402075</v>
      </c>
      <c r="F6286" t="s">
        <v>111</v>
      </c>
      <c r="G6286" s="4">
        <v>1995</v>
      </c>
      <c r="H6286" s="4">
        <v>59.85</v>
      </c>
      <c r="I6286">
        <v>7204</v>
      </c>
      <c r="J6286" t="str">
        <f>_xlfn.XLOOKUP(I6286,[1]Planilha1!$C:$C,[1]Planilha1!$B:$B)</f>
        <v>7204 - CD São Paulo</v>
      </c>
      <c r="K6286" t="str">
        <f>_xlfn.XLOOKUP(I6286,[1]Planilha1!$C:$C,[1]Planilha1!$D:$D)</f>
        <v>43.340.312/0010-48</v>
      </c>
      <c r="L6286" t="str">
        <f>_xlfn.XLOOKUP(B6286,[2]Projeto!$B:$B,[2]Projeto!$P:$P)</f>
        <v>Paga</v>
      </c>
      <c r="M6286">
        <v>701203</v>
      </c>
      <c r="N6286" t="s">
        <v>1125</v>
      </c>
      <c r="O6286" t="str">
        <f>_xlfn.XLOOKUP(N6286,[3]Planilha1!$N:$N,[3]Planilha1!$O:$O)</f>
        <v>FLAC</v>
      </c>
      <c r="P6286">
        <v>2026</v>
      </c>
      <c r="Q6286" s="2" t="s">
        <v>1154</v>
      </c>
    </row>
    <row r="6287" spans="1:17" ht="16.8" x14ac:dyDescent="0.3">
      <c r="A6287" t="s">
        <v>1224</v>
      </c>
      <c r="B6287">
        <v>4500946889</v>
      </c>
      <c r="C6287">
        <v>5263054</v>
      </c>
      <c r="D6287" t="s">
        <v>443</v>
      </c>
      <c r="E6287">
        <v>610102368</v>
      </c>
      <c r="F6287" t="s">
        <v>88</v>
      </c>
      <c r="G6287" s="4">
        <v>1171.2</v>
      </c>
      <c r="H6287" s="4">
        <v>35.14</v>
      </c>
      <c r="I6287">
        <v>7204</v>
      </c>
      <c r="J6287" t="str">
        <f>_xlfn.XLOOKUP(I6287,[1]Planilha1!$C:$C,[1]Planilha1!$B:$B)</f>
        <v>7204 - CD São Paulo</v>
      </c>
      <c r="K6287" t="str">
        <f>_xlfn.XLOOKUP(I6287,[1]Planilha1!$C:$C,[1]Planilha1!$D:$D)</f>
        <v>43.340.312/0010-48</v>
      </c>
      <c r="L6287" t="str">
        <f>_xlfn.XLOOKUP(B6287,[2]Projeto!$B:$B,[2]Projeto!$P:$P)</f>
        <v>Paga</v>
      </c>
      <c r="M6287">
        <v>701122</v>
      </c>
      <c r="N6287" t="s">
        <v>1120</v>
      </c>
      <c r="O6287" t="str">
        <f>_xlfn.XLOOKUP(N6287,[3]Planilha1!$N:$N,[3]Planilha1!$O:$O)</f>
        <v>Nutri</v>
      </c>
      <c r="P6287">
        <v>2026</v>
      </c>
      <c r="Q6287" s="2" t="s">
        <v>1154</v>
      </c>
    </row>
    <row r="6288" spans="1:17" ht="16.8" x14ac:dyDescent="0.3">
      <c r="A6288" t="s">
        <v>1224</v>
      </c>
      <c r="B6288">
        <v>4500946825</v>
      </c>
      <c r="C6288">
        <v>5264254</v>
      </c>
      <c r="D6288" t="s">
        <v>271</v>
      </c>
      <c r="E6288">
        <v>610102500</v>
      </c>
      <c r="F6288" t="s">
        <v>699</v>
      </c>
      <c r="G6288" s="4">
        <v>990</v>
      </c>
      <c r="H6288" s="4">
        <v>29.7</v>
      </c>
      <c r="I6288">
        <v>7204</v>
      </c>
      <c r="J6288" t="str">
        <f>_xlfn.XLOOKUP(I6288,[1]Planilha1!$C:$C,[1]Planilha1!$B:$B)</f>
        <v>7204 - CD São Paulo</v>
      </c>
      <c r="K6288" t="str">
        <f>_xlfn.XLOOKUP(I6288,[1]Planilha1!$C:$C,[1]Planilha1!$D:$D)</f>
        <v>43.340.312/0010-48</v>
      </c>
      <c r="L6288" t="str">
        <f>_xlfn.XLOOKUP(B6288,[2]Projeto!$B:$B,[2]Projeto!$P:$P)</f>
        <v>Paga</v>
      </c>
      <c r="M6288">
        <v>701203</v>
      </c>
      <c r="N6288" t="s">
        <v>1125</v>
      </c>
      <c r="O6288" t="str">
        <f>_xlfn.XLOOKUP(N6288,[3]Planilha1!$N:$N,[3]Planilha1!$O:$O)</f>
        <v>FLAC</v>
      </c>
      <c r="P6288">
        <v>2026</v>
      </c>
      <c r="Q6288" s="2" t="s">
        <v>1154</v>
      </c>
    </row>
    <row r="6289" spans="1:17" ht="16.8" x14ac:dyDescent="0.3">
      <c r="A6289" t="s">
        <v>1224</v>
      </c>
      <c r="B6289">
        <v>4500946825</v>
      </c>
      <c r="C6289">
        <v>5357099</v>
      </c>
      <c r="D6289" t="s">
        <v>331</v>
      </c>
      <c r="E6289">
        <v>610402075</v>
      </c>
      <c r="F6289" t="s">
        <v>111</v>
      </c>
      <c r="G6289" s="4">
        <v>201.5</v>
      </c>
      <c r="H6289" s="4">
        <v>6.05</v>
      </c>
      <c r="I6289">
        <v>7204</v>
      </c>
      <c r="J6289" t="str">
        <f>_xlfn.XLOOKUP(I6289,[1]Planilha1!$C:$C,[1]Planilha1!$B:$B)</f>
        <v>7204 - CD São Paulo</v>
      </c>
      <c r="K6289" t="str">
        <f>_xlfn.XLOOKUP(I6289,[1]Planilha1!$C:$C,[1]Planilha1!$D:$D)</f>
        <v>43.340.312/0010-48</v>
      </c>
      <c r="L6289" t="str">
        <f>_xlfn.XLOOKUP(B6289,[2]Projeto!$B:$B,[2]Projeto!$P:$P)</f>
        <v>Paga</v>
      </c>
      <c r="M6289">
        <v>701203</v>
      </c>
      <c r="N6289" t="s">
        <v>1125</v>
      </c>
      <c r="O6289" t="str">
        <f>_xlfn.XLOOKUP(N6289,[3]Planilha1!$N:$N,[3]Planilha1!$O:$O)</f>
        <v>FLAC</v>
      </c>
      <c r="P6289">
        <v>2026</v>
      </c>
      <c r="Q6289" s="2" t="s">
        <v>1154</v>
      </c>
    </row>
    <row r="6290" spans="1:17" ht="16.8" x14ac:dyDescent="0.3">
      <c r="A6290" t="s">
        <v>1224</v>
      </c>
      <c r="B6290">
        <v>4500946825</v>
      </c>
      <c r="C6290">
        <v>5360779</v>
      </c>
      <c r="D6290" t="s">
        <v>434</v>
      </c>
      <c r="E6290">
        <v>610402075</v>
      </c>
      <c r="F6290" t="s">
        <v>111</v>
      </c>
      <c r="G6290" s="4">
        <v>836</v>
      </c>
      <c r="H6290" s="4">
        <v>25.08</v>
      </c>
      <c r="I6290">
        <v>7204</v>
      </c>
      <c r="J6290" t="str">
        <f>_xlfn.XLOOKUP(I6290,[1]Planilha1!$C:$C,[1]Planilha1!$B:$B)</f>
        <v>7204 - CD São Paulo</v>
      </c>
      <c r="K6290" t="str">
        <f>_xlfn.XLOOKUP(I6290,[1]Planilha1!$C:$C,[1]Planilha1!$D:$D)</f>
        <v>43.340.312/0010-48</v>
      </c>
      <c r="L6290" t="str">
        <f>_xlfn.XLOOKUP(B6290,[2]Projeto!$B:$B,[2]Projeto!$P:$P)</f>
        <v>Paga</v>
      </c>
      <c r="M6290">
        <v>701203</v>
      </c>
      <c r="N6290" t="s">
        <v>1125</v>
      </c>
      <c r="O6290" t="str">
        <f>_xlfn.XLOOKUP(N6290,[3]Planilha1!$N:$N,[3]Planilha1!$O:$O)</f>
        <v>FLAC</v>
      </c>
      <c r="P6290">
        <v>2026</v>
      </c>
      <c r="Q6290" s="2" t="s">
        <v>1154</v>
      </c>
    </row>
    <row r="6291" spans="1:17" ht="16.8" x14ac:dyDescent="0.3">
      <c r="A6291" t="s">
        <v>1224</v>
      </c>
      <c r="B6291">
        <v>4500946838</v>
      </c>
      <c r="C6291">
        <v>5338011</v>
      </c>
      <c r="D6291" t="s">
        <v>603</v>
      </c>
      <c r="E6291">
        <v>610402075</v>
      </c>
      <c r="F6291" t="s">
        <v>111</v>
      </c>
      <c r="G6291" s="4">
        <v>2537.4</v>
      </c>
      <c r="H6291" s="4">
        <v>76.12</v>
      </c>
      <c r="I6291">
        <v>7406</v>
      </c>
      <c r="J6291" t="str">
        <f>_xlfn.XLOOKUP(I6291,[1]Planilha1!$C:$C,[1]Planilha1!$B:$B)</f>
        <v>7406 - TSPF - Louveira</v>
      </c>
      <c r="K6291" t="str">
        <f>_xlfn.XLOOKUP(I6291,[1]Planilha1!$C:$C,[1]Planilha1!$D:$D)</f>
        <v>43.340.312/0023-62</v>
      </c>
      <c r="L6291" t="str">
        <f>_xlfn.XLOOKUP(B6291,[2]Projeto!$B:$B,[2]Projeto!$P:$P)</f>
        <v>Paga</v>
      </c>
      <c r="M6291">
        <v>701203</v>
      </c>
      <c r="N6291" t="s">
        <v>1125</v>
      </c>
      <c r="O6291" t="str">
        <f>_xlfn.XLOOKUP(N6291,[3]Planilha1!$N:$N,[3]Planilha1!$O:$O)</f>
        <v>FLAC</v>
      </c>
      <c r="P6291">
        <v>2026</v>
      </c>
      <c r="Q6291" s="2" t="s">
        <v>1154</v>
      </c>
    </row>
    <row r="6292" spans="1:17" ht="16.8" x14ac:dyDescent="0.3">
      <c r="A6292" t="s">
        <v>1224</v>
      </c>
      <c r="B6292">
        <v>4500946825</v>
      </c>
      <c r="C6292">
        <v>5234719</v>
      </c>
      <c r="D6292" t="s">
        <v>217</v>
      </c>
      <c r="E6292">
        <v>610402075</v>
      </c>
      <c r="F6292" t="s">
        <v>111</v>
      </c>
      <c r="G6292" s="4">
        <v>211.45</v>
      </c>
      <c r="H6292" s="4">
        <v>6.34</v>
      </c>
      <c r="I6292">
        <v>7204</v>
      </c>
      <c r="J6292" t="str">
        <f>_xlfn.XLOOKUP(I6292,[1]Planilha1!$C:$C,[1]Planilha1!$B:$B)</f>
        <v>7204 - CD São Paulo</v>
      </c>
      <c r="K6292" t="str">
        <f>_xlfn.XLOOKUP(I6292,[1]Planilha1!$C:$C,[1]Planilha1!$D:$D)</f>
        <v>43.340.312/0010-48</v>
      </c>
      <c r="L6292" t="str">
        <f>_xlfn.XLOOKUP(B6292,[2]Projeto!$B:$B,[2]Projeto!$P:$P)</f>
        <v>Paga</v>
      </c>
      <c r="M6292">
        <v>701203</v>
      </c>
      <c r="N6292" t="s">
        <v>1125</v>
      </c>
      <c r="O6292" t="str">
        <f>_xlfn.XLOOKUP(N6292,[3]Planilha1!$N:$N,[3]Planilha1!$O:$O)</f>
        <v>FLAC</v>
      </c>
      <c r="P6292">
        <v>2026</v>
      </c>
      <c r="Q6292" s="2" t="s">
        <v>1154</v>
      </c>
    </row>
    <row r="6293" spans="1:17" ht="16.8" x14ac:dyDescent="0.3">
      <c r="A6293" t="s">
        <v>1224</v>
      </c>
      <c r="B6293">
        <v>4500946825</v>
      </c>
      <c r="C6293">
        <v>5234719</v>
      </c>
      <c r="D6293" t="s">
        <v>217</v>
      </c>
      <c r="E6293">
        <v>610405075</v>
      </c>
      <c r="F6293" t="s">
        <v>862</v>
      </c>
      <c r="G6293" s="4">
        <v>211.45</v>
      </c>
      <c r="H6293" s="4">
        <v>6.34</v>
      </c>
      <c r="I6293">
        <v>7204</v>
      </c>
      <c r="J6293" t="str">
        <f>_xlfn.XLOOKUP(I6293,[1]Planilha1!$C:$C,[1]Planilha1!$B:$B)</f>
        <v>7204 - CD São Paulo</v>
      </c>
      <c r="K6293" t="str">
        <f>_xlfn.XLOOKUP(I6293,[1]Planilha1!$C:$C,[1]Planilha1!$D:$D)</f>
        <v>43.340.312/0010-48</v>
      </c>
      <c r="L6293" t="str">
        <f>_xlfn.XLOOKUP(B6293,[2]Projeto!$B:$B,[2]Projeto!$P:$P)</f>
        <v>Paga</v>
      </c>
      <c r="M6293">
        <v>701203</v>
      </c>
      <c r="N6293" t="s">
        <v>1125</v>
      </c>
      <c r="O6293" t="str">
        <f>_xlfn.XLOOKUP(N6293,[3]Planilha1!$N:$N,[3]Planilha1!$O:$O)</f>
        <v>FLAC</v>
      </c>
      <c r="P6293">
        <v>2026</v>
      </c>
      <c r="Q6293" s="2" t="s">
        <v>1154</v>
      </c>
    </row>
    <row r="6294" spans="1:17" ht="16.8" x14ac:dyDescent="0.3">
      <c r="A6294" t="s">
        <v>1224</v>
      </c>
      <c r="B6294">
        <v>4500946825</v>
      </c>
      <c r="C6294">
        <v>5302766</v>
      </c>
      <c r="D6294" t="s">
        <v>462</v>
      </c>
      <c r="E6294">
        <v>610402075</v>
      </c>
      <c r="F6294" t="s">
        <v>111</v>
      </c>
      <c r="G6294" s="4">
        <v>1268.7</v>
      </c>
      <c r="H6294" s="4">
        <v>38.06</v>
      </c>
      <c r="I6294">
        <v>7204</v>
      </c>
      <c r="J6294" t="str">
        <f>_xlfn.XLOOKUP(I6294,[1]Planilha1!$C:$C,[1]Planilha1!$B:$B)</f>
        <v>7204 - CD São Paulo</v>
      </c>
      <c r="K6294" t="str">
        <f>_xlfn.XLOOKUP(I6294,[1]Planilha1!$C:$C,[1]Planilha1!$D:$D)</f>
        <v>43.340.312/0010-48</v>
      </c>
      <c r="L6294" t="str">
        <f>_xlfn.XLOOKUP(B6294,[2]Projeto!$B:$B,[2]Projeto!$P:$P)</f>
        <v>Paga</v>
      </c>
      <c r="M6294">
        <v>701203</v>
      </c>
      <c r="N6294" t="s">
        <v>1125</v>
      </c>
      <c r="O6294" t="str">
        <f>_xlfn.XLOOKUP(N6294,[3]Planilha1!$N:$N,[3]Planilha1!$O:$O)</f>
        <v>FLAC</v>
      </c>
      <c r="P6294">
        <v>2026</v>
      </c>
      <c r="Q6294" s="2" t="s">
        <v>1154</v>
      </c>
    </row>
    <row r="6295" spans="1:17" ht="16.8" x14ac:dyDescent="0.3">
      <c r="A6295" t="s">
        <v>1224</v>
      </c>
      <c r="B6295">
        <v>4500946825</v>
      </c>
      <c r="C6295">
        <v>5320372</v>
      </c>
      <c r="D6295" t="s">
        <v>349</v>
      </c>
      <c r="E6295">
        <v>610600416</v>
      </c>
      <c r="F6295" t="s">
        <v>350</v>
      </c>
      <c r="G6295" s="4">
        <v>64.2</v>
      </c>
      <c r="H6295" s="4">
        <v>1.93</v>
      </c>
      <c r="I6295">
        <v>7204</v>
      </c>
      <c r="J6295" t="str">
        <f>_xlfn.XLOOKUP(I6295,[1]Planilha1!$C:$C,[1]Planilha1!$B:$B)</f>
        <v>7204 - CD São Paulo</v>
      </c>
      <c r="K6295" t="str">
        <f>_xlfn.XLOOKUP(I6295,[1]Planilha1!$C:$C,[1]Planilha1!$D:$D)</f>
        <v>43.340.312/0010-48</v>
      </c>
      <c r="L6295" t="str">
        <f>_xlfn.XLOOKUP(B6295,[2]Projeto!$B:$B,[2]Projeto!$P:$P)</f>
        <v>Paga</v>
      </c>
      <c r="M6295">
        <v>701203</v>
      </c>
      <c r="N6295" t="s">
        <v>1125</v>
      </c>
      <c r="O6295" t="str">
        <f>_xlfn.XLOOKUP(N6295,[3]Planilha1!$N:$N,[3]Planilha1!$O:$O)</f>
        <v>FLAC</v>
      </c>
      <c r="P6295">
        <v>2026</v>
      </c>
      <c r="Q6295" s="2" t="s">
        <v>1154</v>
      </c>
    </row>
    <row r="6296" spans="1:17" ht="16.8" x14ac:dyDescent="0.3">
      <c r="A6296" t="s">
        <v>1224</v>
      </c>
      <c r="B6296">
        <v>4500946825</v>
      </c>
      <c r="C6296">
        <v>5355771</v>
      </c>
      <c r="D6296" t="s">
        <v>413</v>
      </c>
      <c r="E6296">
        <v>600412295</v>
      </c>
      <c r="F6296" t="s">
        <v>172</v>
      </c>
      <c r="G6296" s="4">
        <v>248.8</v>
      </c>
      <c r="H6296" s="4">
        <v>7.46</v>
      </c>
      <c r="I6296">
        <v>7204</v>
      </c>
      <c r="J6296" t="str">
        <f>_xlfn.XLOOKUP(I6296,[1]Planilha1!$C:$C,[1]Planilha1!$B:$B)</f>
        <v>7204 - CD São Paulo</v>
      </c>
      <c r="K6296" t="str">
        <f>_xlfn.XLOOKUP(I6296,[1]Planilha1!$C:$C,[1]Planilha1!$D:$D)</f>
        <v>43.340.312/0010-48</v>
      </c>
      <c r="L6296" t="str">
        <f>_xlfn.XLOOKUP(B6296,[2]Projeto!$B:$B,[2]Projeto!$P:$P)</f>
        <v>Paga</v>
      </c>
      <c r="M6296">
        <v>701203</v>
      </c>
      <c r="N6296" t="s">
        <v>1125</v>
      </c>
      <c r="O6296" t="str">
        <f>_xlfn.XLOOKUP(N6296,[3]Planilha1!$N:$N,[3]Planilha1!$O:$O)</f>
        <v>FLAC</v>
      </c>
      <c r="P6296">
        <v>2026</v>
      </c>
      <c r="Q6296" s="2" t="s">
        <v>1154</v>
      </c>
    </row>
    <row r="6297" spans="1:17" ht="16.8" x14ac:dyDescent="0.3">
      <c r="A6297" t="s">
        <v>1224</v>
      </c>
      <c r="B6297">
        <v>4500946825</v>
      </c>
      <c r="C6297">
        <v>5296844</v>
      </c>
      <c r="D6297" t="s">
        <v>424</v>
      </c>
      <c r="E6297">
        <v>610402075</v>
      </c>
      <c r="F6297" t="s">
        <v>111</v>
      </c>
      <c r="G6297" s="4">
        <v>1995</v>
      </c>
      <c r="H6297" s="4">
        <v>59.85</v>
      </c>
      <c r="I6297">
        <v>7204</v>
      </c>
      <c r="J6297" t="str">
        <f>_xlfn.XLOOKUP(I6297,[1]Planilha1!$C:$C,[1]Planilha1!$B:$B)</f>
        <v>7204 - CD São Paulo</v>
      </c>
      <c r="K6297" t="str">
        <f>_xlfn.XLOOKUP(I6297,[1]Planilha1!$C:$C,[1]Planilha1!$D:$D)</f>
        <v>43.340.312/0010-48</v>
      </c>
      <c r="L6297" t="str">
        <f>_xlfn.XLOOKUP(B6297,[2]Projeto!$B:$B,[2]Projeto!$P:$P)</f>
        <v>Paga</v>
      </c>
      <c r="M6297">
        <v>701203</v>
      </c>
      <c r="N6297" t="s">
        <v>1125</v>
      </c>
      <c r="O6297" t="str">
        <f>_xlfn.XLOOKUP(N6297,[3]Planilha1!$N:$N,[3]Planilha1!$O:$O)</f>
        <v>FLAC</v>
      </c>
      <c r="P6297">
        <v>2026</v>
      </c>
      <c r="Q6297" s="2" t="s">
        <v>1154</v>
      </c>
    </row>
    <row r="6298" spans="1:17" ht="16.8" x14ac:dyDescent="0.3">
      <c r="A6298" t="s">
        <v>1224</v>
      </c>
      <c r="B6298">
        <v>4500946825</v>
      </c>
      <c r="C6298">
        <v>5034558</v>
      </c>
      <c r="D6298" t="s">
        <v>197</v>
      </c>
      <c r="E6298">
        <v>610405337</v>
      </c>
      <c r="F6298" t="s">
        <v>76</v>
      </c>
      <c r="G6298" s="4">
        <v>460.8</v>
      </c>
      <c r="H6298" s="4">
        <v>13.82</v>
      </c>
      <c r="I6298">
        <v>7204</v>
      </c>
      <c r="J6298" t="str">
        <f>_xlfn.XLOOKUP(I6298,[1]Planilha1!$C:$C,[1]Planilha1!$B:$B)</f>
        <v>7204 - CD São Paulo</v>
      </c>
      <c r="K6298" t="str">
        <f>_xlfn.XLOOKUP(I6298,[1]Planilha1!$C:$C,[1]Planilha1!$D:$D)</f>
        <v>43.340.312/0010-48</v>
      </c>
      <c r="L6298" t="str">
        <f>_xlfn.XLOOKUP(B6298,[2]Projeto!$B:$B,[2]Projeto!$P:$P)</f>
        <v>Paga</v>
      </c>
      <c r="M6298">
        <v>701203</v>
      </c>
      <c r="N6298" t="s">
        <v>1125</v>
      </c>
      <c r="O6298" t="str">
        <f>_xlfn.XLOOKUP(N6298,[3]Planilha1!$N:$N,[3]Planilha1!$O:$O)</f>
        <v>FLAC</v>
      </c>
      <c r="P6298">
        <v>2026</v>
      </c>
      <c r="Q6298" s="2" t="s">
        <v>1154</v>
      </c>
    </row>
    <row r="6299" spans="1:17" ht="16.8" x14ac:dyDescent="0.3">
      <c r="A6299" t="s">
        <v>1224</v>
      </c>
      <c r="B6299">
        <v>4500946825</v>
      </c>
      <c r="C6299">
        <v>5320669</v>
      </c>
      <c r="D6299" t="s">
        <v>511</v>
      </c>
      <c r="E6299">
        <v>610405075</v>
      </c>
      <c r="F6299" t="s">
        <v>862</v>
      </c>
      <c r="G6299" s="4">
        <v>199.5</v>
      </c>
      <c r="H6299" s="4">
        <v>5.99</v>
      </c>
      <c r="I6299">
        <v>7204</v>
      </c>
      <c r="J6299" t="str">
        <f>_xlfn.XLOOKUP(I6299,[1]Planilha1!$C:$C,[1]Planilha1!$B:$B)</f>
        <v>7204 - CD São Paulo</v>
      </c>
      <c r="K6299" t="str">
        <f>_xlfn.XLOOKUP(I6299,[1]Planilha1!$C:$C,[1]Planilha1!$D:$D)</f>
        <v>43.340.312/0010-48</v>
      </c>
      <c r="L6299" t="str">
        <f>_xlfn.XLOOKUP(B6299,[2]Projeto!$B:$B,[2]Projeto!$P:$P)</f>
        <v>Paga</v>
      </c>
      <c r="M6299">
        <v>701203</v>
      </c>
      <c r="N6299" t="s">
        <v>1125</v>
      </c>
      <c r="O6299" t="str">
        <f>_xlfn.XLOOKUP(N6299,[3]Planilha1!$N:$N,[3]Planilha1!$O:$O)</f>
        <v>FLAC</v>
      </c>
      <c r="P6299">
        <v>2026</v>
      </c>
      <c r="Q6299" s="2" t="s">
        <v>1154</v>
      </c>
    </row>
    <row r="6300" spans="1:17" ht="16.8" x14ac:dyDescent="0.3">
      <c r="A6300" t="s">
        <v>1224</v>
      </c>
      <c r="B6300">
        <v>4500946825</v>
      </c>
      <c r="C6300">
        <v>5320669</v>
      </c>
      <c r="D6300" t="s">
        <v>511</v>
      </c>
      <c r="E6300">
        <v>610402075</v>
      </c>
      <c r="F6300" t="s">
        <v>111</v>
      </c>
      <c r="G6300" s="4">
        <v>399</v>
      </c>
      <c r="H6300" s="4">
        <v>11.97</v>
      </c>
      <c r="I6300">
        <v>7204</v>
      </c>
      <c r="J6300" t="str">
        <f>_xlfn.XLOOKUP(I6300,[1]Planilha1!$C:$C,[1]Planilha1!$B:$B)</f>
        <v>7204 - CD São Paulo</v>
      </c>
      <c r="K6300" t="str">
        <f>_xlfn.XLOOKUP(I6300,[1]Planilha1!$C:$C,[1]Planilha1!$D:$D)</f>
        <v>43.340.312/0010-48</v>
      </c>
      <c r="L6300" t="str">
        <f>_xlfn.XLOOKUP(B6300,[2]Projeto!$B:$B,[2]Projeto!$P:$P)</f>
        <v>Paga</v>
      </c>
      <c r="M6300">
        <v>701203</v>
      </c>
      <c r="N6300" t="s">
        <v>1125</v>
      </c>
      <c r="O6300" t="str">
        <f>_xlfn.XLOOKUP(N6300,[3]Planilha1!$N:$N,[3]Planilha1!$O:$O)</f>
        <v>FLAC</v>
      </c>
      <c r="P6300">
        <v>2026</v>
      </c>
      <c r="Q6300" s="2" t="s">
        <v>1154</v>
      </c>
    </row>
    <row r="6301" spans="1:17" ht="16.8" x14ac:dyDescent="0.3">
      <c r="A6301" t="s">
        <v>1224</v>
      </c>
      <c r="B6301">
        <v>4500946825</v>
      </c>
      <c r="C6301">
        <v>5027929</v>
      </c>
      <c r="D6301" t="s">
        <v>300</v>
      </c>
      <c r="E6301">
        <v>540500527</v>
      </c>
      <c r="F6301" t="s">
        <v>109</v>
      </c>
      <c r="G6301" s="4">
        <v>3404.73</v>
      </c>
      <c r="H6301" s="4">
        <v>102.14</v>
      </c>
      <c r="I6301">
        <v>7204</v>
      </c>
      <c r="J6301" t="str">
        <f>_xlfn.XLOOKUP(I6301,[1]Planilha1!$C:$C,[1]Planilha1!$B:$B)</f>
        <v>7204 - CD São Paulo</v>
      </c>
      <c r="K6301" t="str">
        <f>_xlfn.XLOOKUP(I6301,[1]Planilha1!$C:$C,[1]Planilha1!$D:$D)</f>
        <v>43.340.312/0010-48</v>
      </c>
      <c r="L6301" t="str">
        <f>_xlfn.XLOOKUP(B6301,[2]Projeto!$B:$B,[2]Projeto!$P:$P)</f>
        <v>Paga</v>
      </c>
      <c r="M6301">
        <v>701203</v>
      </c>
      <c r="N6301" t="s">
        <v>1125</v>
      </c>
      <c r="O6301" t="str">
        <f>_xlfn.XLOOKUP(N6301,[3]Planilha1!$N:$N,[3]Planilha1!$O:$O)</f>
        <v>FLAC</v>
      </c>
      <c r="P6301">
        <v>2026</v>
      </c>
      <c r="Q6301" s="2" t="s">
        <v>1154</v>
      </c>
    </row>
    <row r="6302" spans="1:17" ht="16.8" x14ac:dyDescent="0.3">
      <c r="A6302" t="s">
        <v>1224</v>
      </c>
      <c r="B6302">
        <v>4500946825</v>
      </c>
      <c r="C6302">
        <v>5027929</v>
      </c>
      <c r="D6302" t="s">
        <v>300</v>
      </c>
      <c r="E6302">
        <v>610405337</v>
      </c>
      <c r="F6302" t="s">
        <v>76</v>
      </c>
      <c r="G6302" s="4">
        <v>2442.2399999999998</v>
      </c>
      <c r="H6302" s="4">
        <v>73.27</v>
      </c>
      <c r="I6302">
        <v>7204</v>
      </c>
      <c r="J6302" t="str">
        <f>_xlfn.XLOOKUP(I6302,[1]Planilha1!$C:$C,[1]Planilha1!$B:$B)</f>
        <v>7204 - CD São Paulo</v>
      </c>
      <c r="K6302" t="str">
        <f>_xlfn.XLOOKUP(I6302,[1]Planilha1!$C:$C,[1]Planilha1!$D:$D)</f>
        <v>43.340.312/0010-48</v>
      </c>
      <c r="L6302" t="str">
        <f>_xlfn.XLOOKUP(B6302,[2]Projeto!$B:$B,[2]Projeto!$P:$P)</f>
        <v>Paga</v>
      </c>
      <c r="M6302">
        <v>701203</v>
      </c>
      <c r="N6302" t="s">
        <v>1125</v>
      </c>
      <c r="O6302" t="str">
        <f>_xlfn.XLOOKUP(N6302,[3]Planilha1!$N:$N,[3]Planilha1!$O:$O)</f>
        <v>FLAC</v>
      </c>
      <c r="P6302">
        <v>2026</v>
      </c>
      <c r="Q6302" s="2" t="s">
        <v>1154</v>
      </c>
    </row>
    <row r="6303" spans="1:17" ht="16.8" x14ac:dyDescent="0.3">
      <c r="A6303" t="s">
        <v>1224</v>
      </c>
      <c r="B6303">
        <v>4500946825</v>
      </c>
      <c r="C6303">
        <v>5027929</v>
      </c>
      <c r="D6303" t="s">
        <v>300</v>
      </c>
      <c r="E6303">
        <v>610400072</v>
      </c>
      <c r="F6303" t="s">
        <v>279</v>
      </c>
      <c r="G6303" s="4">
        <v>216</v>
      </c>
      <c r="H6303" s="4">
        <v>6.48</v>
      </c>
      <c r="I6303">
        <v>7204</v>
      </c>
      <c r="J6303" t="str">
        <f>_xlfn.XLOOKUP(I6303,[1]Planilha1!$C:$C,[1]Planilha1!$B:$B)</f>
        <v>7204 - CD São Paulo</v>
      </c>
      <c r="K6303" t="str">
        <f>_xlfn.XLOOKUP(I6303,[1]Planilha1!$C:$C,[1]Planilha1!$D:$D)</f>
        <v>43.340.312/0010-48</v>
      </c>
      <c r="L6303" t="str">
        <f>_xlfn.XLOOKUP(B6303,[2]Projeto!$B:$B,[2]Projeto!$P:$P)</f>
        <v>Paga</v>
      </c>
      <c r="M6303">
        <v>701203</v>
      </c>
      <c r="N6303" t="s">
        <v>1125</v>
      </c>
      <c r="O6303" t="str">
        <f>_xlfn.XLOOKUP(N6303,[3]Planilha1!$N:$N,[3]Planilha1!$O:$O)</f>
        <v>FLAC</v>
      </c>
      <c r="P6303">
        <v>2026</v>
      </c>
      <c r="Q6303" s="2" t="s">
        <v>1154</v>
      </c>
    </row>
    <row r="6304" spans="1:17" ht="16.8" x14ac:dyDescent="0.3">
      <c r="A6304" t="s">
        <v>1224</v>
      </c>
      <c r="B6304">
        <v>4500946825</v>
      </c>
      <c r="C6304">
        <v>5027929</v>
      </c>
      <c r="D6304" t="s">
        <v>300</v>
      </c>
      <c r="E6304">
        <v>600762023</v>
      </c>
      <c r="F6304" t="s">
        <v>146</v>
      </c>
      <c r="G6304" s="4">
        <v>383.94</v>
      </c>
      <c r="H6304" s="4">
        <v>11.52</v>
      </c>
      <c r="I6304">
        <v>7204</v>
      </c>
      <c r="J6304" t="str">
        <f>_xlfn.XLOOKUP(I6304,[1]Planilha1!$C:$C,[1]Planilha1!$B:$B)</f>
        <v>7204 - CD São Paulo</v>
      </c>
      <c r="K6304" t="str">
        <f>_xlfn.XLOOKUP(I6304,[1]Planilha1!$C:$C,[1]Planilha1!$D:$D)</f>
        <v>43.340.312/0010-48</v>
      </c>
      <c r="L6304" t="str">
        <f>_xlfn.XLOOKUP(B6304,[2]Projeto!$B:$B,[2]Projeto!$P:$P)</f>
        <v>Paga</v>
      </c>
      <c r="M6304">
        <v>701203</v>
      </c>
      <c r="N6304" t="s">
        <v>1125</v>
      </c>
      <c r="O6304" t="str">
        <f>_xlfn.XLOOKUP(N6304,[3]Planilha1!$N:$N,[3]Planilha1!$O:$O)</f>
        <v>FLAC</v>
      </c>
      <c r="P6304">
        <v>2026</v>
      </c>
      <c r="Q6304" s="2" t="s">
        <v>1154</v>
      </c>
    </row>
    <row r="6305" spans="1:17" ht="16.8" x14ac:dyDescent="0.3">
      <c r="A6305" t="s">
        <v>1224</v>
      </c>
      <c r="B6305">
        <v>4500946825</v>
      </c>
      <c r="C6305">
        <v>5330241</v>
      </c>
      <c r="D6305" t="s">
        <v>985</v>
      </c>
      <c r="E6305">
        <v>610038007</v>
      </c>
      <c r="F6305" t="s">
        <v>213</v>
      </c>
      <c r="G6305" s="4">
        <v>128.4</v>
      </c>
      <c r="H6305" s="4">
        <v>3.85</v>
      </c>
      <c r="I6305">
        <v>7204</v>
      </c>
      <c r="J6305" t="str">
        <f>_xlfn.XLOOKUP(I6305,[1]Planilha1!$C:$C,[1]Planilha1!$B:$B)</f>
        <v>7204 - CD São Paulo</v>
      </c>
      <c r="K6305" t="str">
        <f>_xlfn.XLOOKUP(I6305,[1]Planilha1!$C:$C,[1]Planilha1!$D:$D)</f>
        <v>43.340.312/0010-48</v>
      </c>
      <c r="L6305" t="str">
        <f>_xlfn.XLOOKUP(B6305,[2]Projeto!$B:$B,[2]Projeto!$P:$P)</f>
        <v>Paga</v>
      </c>
      <c r="M6305">
        <v>701203</v>
      </c>
      <c r="N6305" t="s">
        <v>1125</v>
      </c>
      <c r="O6305" t="str">
        <f>_xlfn.XLOOKUP(N6305,[3]Planilha1!$N:$N,[3]Planilha1!$O:$O)</f>
        <v>FLAC</v>
      </c>
      <c r="P6305">
        <v>2026</v>
      </c>
      <c r="Q6305" s="2" t="s">
        <v>1154</v>
      </c>
    </row>
    <row r="6306" spans="1:17" ht="16.8" x14ac:dyDescent="0.3">
      <c r="A6306" t="s">
        <v>1224</v>
      </c>
      <c r="B6306">
        <v>4500946825</v>
      </c>
      <c r="C6306">
        <v>5267409</v>
      </c>
      <c r="D6306" t="s">
        <v>737</v>
      </c>
      <c r="E6306">
        <v>610038007</v>
      </c>
      <c r="F6306" t="s">
        <v>213</v>
      </c>
      <c r="G6306" s="4">
        <v>963</v>
      </c>
      <c r="H6306" s="4">
        <v>28.89</v>
      </c>
      <c r="I6306">
        <v>7204</v>
      </c>
      <c r="J6306" t="str">
        <f>_xlfn.XLOOKUP(I6306,[1]Planilha1!$C:$C,[1]Planilha1!$B:$B)</f>
        <v>7204 - CD São Paulo</v>
      </c>
      <c r="K6306" t="str">
        <f>_xlfn.XLOOKUP(I6306,[1]Planilha1!$C:$C,[1]Planilha1!$D:$D)</f>
        <v>43.340.312/0010-48</v>
      </c>
      <c r="L6306" t="str">
        <f>_xlfn.XLOOKUP(B6306,[2]Projeto!$B:$B,[2]Projeto!$P:$P)</f>
        <v>Paga</v>
      </c>
      <c r="M6306">
        <v>701203</v>
      </c>
      <c r="N6306" t="s">
        <v>1125</v>
      </c>
      <c r="O6306" t="str">
        <f>_xlfn.XLOOKUP(N6306,[3]Planilha1!$N:$N,[3]Planilha1!$O:$O)</f>
        <v>FLAC</v>
      </c>
      <c r="P6306">
        <v>2026</v>
      </c>
      <c r="Q6306" s="2" t="s">
        <v>1154</v>
      </c>
    </row>
    <row r="6307" spans="1:17" ht="16.8" x14ac:dyDescent="0.3">
      <c r="A6307" t="s">
        <v>1224</v>
      </c>
      <c r="B6307">
        <v>4500946825</v>
      </c>
      <c r="C6307">
        <v>5332358</v>
      </c>
      <c r="D6307" t="s">
        <v>601</v>
      </c>
      <c r="E6307">
        <v>600762023</v>
      </c>
      <c r="F6307" t="s">
        <v>146</v>
      </c>
      <c r="G6307" s="4">
        <v>310.5</v>
      </c>
      <c r="H6307" s="4">
        <v>9.32</v>
      </c>
      <c r="I6307">
        <v>7204</v>
      </c>
      <c r="J6307" t="str">
        <f>_xlfn.XLOOKUP(I6307,[1]Planilha1!$C:$C,[1]Planilha1!$B:$B)</f>
        <v>7204 - CD São Paulo</v>
      </c>
      <c r="K6307" t="str">
        <f>_xlfn.XLOOKUP(I6307,[1]Planilha1!$C:$C,[1]Planilha1!$D:$D)</f>
        <v>43.340.312/0010-48</v>
      </c>
      <c r="L6307" t="str">
        <f>_xlfn.XLOOKUP(B6307,[2]Projeto!$B:$B,[2]Projeto!$P:$P)</f>
        <v>Paga</v>
      </c>
      <c r="M6307">
        <v>701203</v>
      </c>
      <c r="N6307" t="s">
        <v>1125</v>
      </c>
      <c r="O6307" t="str">
        <f>_xlfn.XLOOKUP(N6307,[3]Planilha1!$N:$N,[3]Planilha1!$O:$O)</f>
        <v>FLAC</v>
      </c>
      <c r="P6307">
        <v>2026</v>
      </c>
      <c r="Q6307" s="2" t="s">
        <v>1154</v>
      </c>
    </row>
    <row r="6308" spans="1:17" ht="16.8" x14ac:dyDescent="0.3">
      <c r="A6308" t="s">
        <v>1224</v>
      </c>
      <c r="B6308">
        <v>4500946825</v>
      </c>
      <c r="C6308">
        <v>5332358</v>
      </c>
      <c r="D6308" t="s">
        <v>601</v>
      </c>
      <c r="E6308">
        <v>610038007</v>
      </c>
      <c r="F6308" t="s">
        <v>213</v>
      </c>
      <c r="G6308" s="4">
        <v>963</v>
      </c>
      <c r="H6308" s="4">
        <v>28.89</v>
      </c>
      <c r="I6308">
        <v>7204</v>
      </c>
      <c r="J6308" t="str">
        <f>_xlfn.XLOOKUP(I6308,[1]Planilha1!$C:$C,[1]Planilha1!$B:$B)</f>
        <v>7204 - CD São Paulo</v>
      </c>
      <c r="K6308" t="str">
        <f>_xlfn.XLOOKUP(I6308,[1]Planilha1!$C:$C,[1]Planilha1!$D:$D)</f>
        <v>43.340.312/0010-48</v>
      </c>
      <c r="L6308" t="str">
        <f>_xlfn.XLOOKUP(B6308,[2]Projeto!$B:$B,[2]Projeto!$P:$P)</f>
        <v>Paga</v>
      </c>
      <c r="M6308">
        <v>701203</v>
      </c>
      <c r="N6308" t="s">
        <v>1125</v>
      </c>
      <c r="O6308" t="str">
        <f>_xlfn.XLOOKUP(N6308,[3]Planilha1!$N:$N,[3]Planilha1!$O:$O)</f>
        <v>FLAC</v>
      </c>
      <c r="P6308">
        <v>2026</v>
      </c>
      <c r="Q6308" s="2" t="s">
        <v>1154</v>
      </c>
    </row>
    <row r="6309" spans="1:17" ht="16.8" x14ac:dyDescent="0.3">
      <c r="A6309" t="s">
        <v>1224</v>
      </c>
      <c r="B6309">
        <v>4500946825</v>
      </c>
      <c r="C6309">
        <v>5347675</v>
      </c>
      <c r="D6309" t="s">
        <v>736</v>
      </c>
      <c r="E6309">
        <v>610038007</v>
      </c>
      <c r="F6309" t="s">
        <v>213</v>
      </c>
      <c r="G6309" s="4">
        <v>963</v>
      </c>
      <c r="H6309" s="4">
        <v>28.89</v>
      </c>
      <c r="I6309">
        <v>7204</v>
      </c>
      <c r="J6309" t="str">
        <f>_xlfn.XLOOKUP(I6309,[1]Planilha1!$C:$C,[1]Planilha1!$B:$B)</f>
        <v>7204 - CD São Paulo</v>
      </c>
      <c r="K6309" t="str">
        <f>_xlfn.XLOOKUP(I6309,[1]Planilha1!$C:$C,[1]Planilha1!$D:$D)</f>
        <v>43.340.312/0010-48</v>
      </c>
      <c r="L6309" t="str">
        <f>_xlfn.XLOOKUP(B6309,[2]Projeto!$B:$B,[2]Projeto!$P:$P)</f>
        <v>Paga</v>
      </c>
      <c r="M6309">
        <v>701203</v>
      </c>
      <c r="N6309" t="s">
        <v>1125</v>
      </c>
      <c r="O6309" t="str">
        <f>_xlfn.XLOOKUP(N6309,[3]Planilha1!$N:$N,[3]Planilha1!$O:$O)</f>
        <v>FLAC</v>
      </c>
      <c r="P6309">
        <v>2026</v>
      </c>
      <c r="Q6309" s="2" t="s">
        <v>1154</v>
      </c>
    </row>
    <row r="6310" spans="1:17" ht="16.8" x14ac:dyDescent="0.3">
      <c r="A6310" t="s">
        <v>1224</v>
      </c>
      <c r="B6310">
        <v>4500946825</v>
      </c>
      <c r="C6310">
        <v>5280471</v>
      </c>
      <c r="D6310" t="s">
        <v>200</v>
      </c>
      <c r="E6310">
        <v>610038007</v>
      </c>
      <c r="F6310" t="s">
        <v>213</v>
      </c>
      <c r="G6310" s="4">
        <v>1284</v>
      </c>
      <c r="H6310" s="4">
        <v>38.520000000000003</v>
      </c>
      <c r="I6310">
        <v>7204</v>
      </c>
      <c r="J6310" t="str">
        <f>_xlfn.XLOOKUP(I6310,[1]Planilha1!$C:$C,[1]Planilha1!$B:$B)</f>
        <v>7204 - CD São Paulo</v>
      </c>
      <c r="K6310" t="str">
        <f>_xlfn.XLOOKUP(I6310,[1]Planilha1!$C:$C,[1]Planilha1!$D:$D)</f>
        <v>43.340.312/0010-48</v>
      </c>
      <c r="L6310" t="str">
        <f>_xlfn.XLOOKUP(B6310,[2]Projeto!$B:$B,[2]Projeto!$P:$P)</f>
        <v>Paga</v>
      </c>
      <c r="M6310">
        <v>701203</v>
      </c>
      <c r="N6310" t="s">
        <v>1125</v>
      </c>
      <c r="O6310" t="str">
        <f>_xlfn.XLOOKUP(N6310,[3]Planilha1!$N:$N,[3]Planilha1!$O:$O)</f>
        <v>FLAC</v>
      </c>
      <c r="P6310">
        <v>2026</v>
      </c>
      <c r="Q6310" s="2" t="s">
        <v>1154</v>
      </c>
    </row>
    <row r="6311" spans="1:17" ht="16.8" x14ac:dyDescent="0.3">
      <c r="A6311" t="s">
        <v>1224</v>
      </c>
      <c r="B6311">
        <v>4500946825</v>
      </c>
      <c r="C6311">
        <v>5280471</v>
      </c>
      <c r="D6311" t="s">
        <v>200</v>
      </c>
      <c r="E6311">
        <v>610038007</v>
      </c>
      <c r="F6311" t="s">
        <v>213</v>
      </c>
      <c r="G6311" s="4">
        <v>1284</v>
      </c>
      <c r="H6311" s="4">
        <v>38.520000000000003</v>
      </c>
      <c r="I6311">
        <v>7204</v>
      </c>
      <c r="J6311" t="str">
        <f>_xlfn.XLOOKUP(I6311,[1]Planilha1!$C:$C,[1]Planilha1!$B:$B)</f>
        <v>7204 - CD São Paulo</v>
      </c>
      <c r="K6311" t="str">
        <f>_xlfn.XLOOKUP(I6311,[1]Planilha1!$C:$C,[1]Planilha1!$D:$D)</f>
        <v>43.340.312/0010-48</v>
      </c>
      <c r="L6311" t="str">
        <f>_xlfn.XLOOKUP(B6311,[2]Projeto!$B:$B,[2]Projeto!$P:$P)</f>
        <v>Paga</v>
      </c>
      <c r="M6311">
        <v>701203</v>
      </c>
      <c r="N6311" t="s">
        <v>1125</v>
      </c>
      <c r="O6311" t="str">
        <f>_xlfn.XLOOKUP(N6311,[3]Planilha1!$N:$N,[3]Planilha1!$O:$O)</f>
        <v>FLAC</v>
      </c>
      <c r="P6311">
        <v>2026</v>
      </c>
      <c r="Q6311" s="2" t="s">
        <v>1154</v>
      </c>
    </row>
    <row r="6312" spans="1:17" ht="16.8" x14ac:dyDescent="0.3">
      <c r="A6312" t="s">
        <v>1224</v>
      </c>
      <c r="B6312">
        <v>4500946825</v>
      </c>
      <c r="C6312">
        <v>5291710</v>
      </c>
      <c r="D6312" t="s">
        <v>420</v>
      </c>
      <c r="E6312">
        <v>610402075</v>
      </c>
      <c r="F6312" t="s">
        <v>111</v>
      </c>
      <c r="G6312" s="4">
        <v>634.35</v>
      </c>
      <c r="H6312" s="4">
        <v>19.03</v>
      </c>
      <c r="I6312">
        <v>7204</v>
      </c>
      <c r="J6312" t="str">
        <f>_xlfn.XLOOKUP(I6312,[1]Planilha1!$C:$C,[1]Planilha1!$B:$B)</f>
        <v>7204 - CD São Paulo</v>
      </c>
      <c r="K6312" t="str">
        <f>_xlfn.XLOOKUP(I6312,[1]Planilha1!$C:$C,[1]Planilha1!$D:$D)</f>
        <v>43.340.312/0010-48</v>
      </c>
      <c r="L6312" t="str">
        <f>_xlfn.XLOOKUP(B6312,[2]Projeto!$B:$B,[2]Projeto!$P:$P)</f>
        <v>Paga</v>
      </c>
      <c r="M6312">
        <v>701203</v>
      </c>
      <c r="N6312" t="s">
        <v>1125</v>
      </c>
      <c r="O6312" t="str">
        <f>_xlfn.XLOOKUP(N6312,[3]Planilha1!$N:$N,[3]Planilha1!$O:$O)</f>
        <v>FLAC</v>
      </c>
      <c r="P6312">
        <v>2026</v>
      </c>
      <c r="Q6312" s="2" t="s">
        <v>1154</v>
      </c>
    </row>
    <row r="6313" spans="1:17" ht="16.8" x14ac:dyDescent="0.3">
      <c r="A6313" t="s">
        <v>1224</v>
      </c>
      <c r="B6313">
        <v>4500946825</v>
      </c>
      <c r="C6313">
        <v>5291710</v>
      </c>
      <c r="D6313" t="s">
        <v>420</v>
      </c>
      <c r="E6313">
        <v>610038007</v>
      </c>
      <c r="F6313" t="s">
        <v>213</v>
      </c>
      <c r="G6313" s="4">
        <v>128.4</v>
      </c>
      <c r="H6313" s="4">
        <v>3.85</v>
      </c>
      <c r="I6313">
        <v>7204</v>
      </c>
      <c r="J6313" t="str">
        <f>_xlfn.XLOOKUP(I6313,[1]Planilha1!$C:$C,[1]Planilha1!$B:$B)</f>
        <v>7204 - CD São Paulo</v>
      </c>
      <c r="K6313" t="str">
        <f>_xlfn.XLOOKUP(I6313,[1]Planilha1!$C:$C,[1]Planilha1!$D:$D)</f>
        <v>43.340.312/0010-48</v>
      </c>
      <c r="L6313" t="str">
        <f>_xlfn.XLOOKUP(B6313,[2]Projeto!$B:$B,[2]Projeto!$P:$P)</f>
        <v>Paga</v>
      </c>
      <c r="M6313">
        <v>701203</v>
      </c>
      <c r="N6313" t="s">
        <v>1125</v>
      </c>
      <c r="O6313" t="str">
        <f>_xlfn.XLOOKUP(N6313,[3]Planilha1!$N:$N,[3]Planilha1!$O:$O)</f>
        <v>FLAC</v>
      </c>
      <c r="P6313">
        <v>2026</v>
      </c>
      <c r="Q6313" s="2" t="s">
        <v>1154</v>
      </c>
    </row>
    <row r="6314" spans="1:17" ht="16.8" x14ac:dyDescent="0.3">
      <c r="A6314" t="s">
        <v>1224</v>
      </c>
      <c r="B6314">
        <v>4500946825</v>
      </c>
      <c r="C6314">
        <v>5228459</v>
      </c>
      <c r="D6314" t="s">
        <v>440</v>
      </c>
      <c r="E6314">
        <v>610038007</v>
      </c>
      <c r="F6314" t="s">
        <v>213</v>
      </c>
      <c r="G6314" s="4">
        <v>385.2</v>
      </c>
      <c r="H6314" s="4">
        <v>11.56</v>
      </c>
      <c r="I6314">
        <v>7204</v>
      </c>
      <c r="J6314" t="str">
        <f>_xlfn.XLOOKUP(I6314,[1]Planilha1!$C:$C,[1]Planilha1!$B:$B)</f>
        <v>7204 - CD São Paulo</v>
      </c>
      <c r="K6314" t="str">
        <f>_xlfn.XLOOKUP(I6314,[1]Planilha1!$C:$C,[1]Planilha1!$D:$D)</f>
        <v>43.340.312/0010-48</v>
      </c>
      <c r="L6314" t="str">
        <f>_xlfn.XLOOKUP(B6314,[2]Projeto!$B:$B,[2]Projeto!$P:$P)</f>
        <v>Paga</v>
      </c>
      <c r="M6314">
        <v>701203</v>
      </c>
      <c r="N6314" t="s">
        <v>1125</v>
      </c>
      <c r="O6314" t="str">
        <f>_xlfn.XLOOKUP(N6314,[3]Planilha1!$N:$N,[3]Planilha1!$O:$O)</f>
        <v>FLAC</v>
      </c>
      <c r="P6314">
        <v>2026</v>
      </c>
      <c r="Q6314" s="2" t="s">
        <v>1154</v>
      </c>
    </row>
    <row r="6315" spans="1:17" ht="16.8" x14ac:dyDescent="0.3">
      <c r="A6315" t="s">
        <v>1224</v>
      </c>
      <c r="B6315">
        <v>4500946825</v>
      </c>
      <c r="C6315">
        <v>5135368</v>
      </c>
      <c r="D6315" t="s">
        <v>222</v>
      </c>
      <c r="E6315">
        <v>610501353</v>
      </c>
      <c r="F6315" t="s">
        <v>144</v>
      </c>
      <c r="G6315" s="4">
        <v>462.01</v>
      </c>
      <c r="H6315" s="4">
        <v>13.86</v>
      </c>
      <c r="I6315">
        <v>7204</v>
      </c>
      <c r="J6315" t="str">
        <f>_xlfn.XLOOKUP(I6315,[1]Planilha1!$C:$C,[1]Planilha1!$B:$B)</f>
        <v>7204 - CD São Paulo</v>
      </c>
      <c r="K6315" t="str">
        <f>_xlfn.XLOOKUP(I6315,[1]Planilha1!$C:$C,[1]Planilha1!$D:$D)</f>
        <v>43.340.312/0010-48</v>
      </c>
      <c r="L6315" t="str">
        <f>_xlfn.XLOOKUP(B6315,[2]Projeto!$B:$B,[2]Projeto!$P:$P)</f>
        <v>Paga</v>
      </c>
      <c r="M6315">
        <v>701203</v>
      </c>
      <c r="N6315" t="s">
        <v>1125</v>
      </c>
      <c r="O6315" t="str">
        <f>_xlfn.XLOOKUP(N6315,[3]Planilha1!$N:$N,[3]Planilha1!$O:$O)</f>
        <v>FLAC</v>
      </c>
      <c r="P6315">
        <v>2026</v>
      </c>
      <c r="Q6315" s="2" t="s">
        <v>1154</v>
      </c>
    </row>
    <row r="6316" spans="1:17" ht="16.8" x14ac:dyDescent="0.3">
      <c r="A6316" t="s">
        <v>1224</v>
      </c>
      <c r="B6316">
        <v>4500946825</v>
      </c>
      <c r="C6316">
        <v>5264241</v>
      </c>
      <c r="D6316" t="s">
        <v>247</v>
      </c>
      <c r="E6316">
        <v>610402075</v>
      </c>
      <c r="F6316" t="s">
        <v>111</v>
      </c>
      <c r="G6316" s="4">
        <v>2537.4</v>
      </c>
      <c r="H6316" s="4">
        <v>76.12</v>
      </c>
      <c r="I6316">
        <v>7204</v>
      </c>
      <c r="J6316" t="str">
        <f>_xlfn.XLOOKUP(I6316,[1]Planilha1!$C:$C,[1]Planilha1!$B:$B)</f>
        <v>7204 - CD São Paulo</v>
      </c>
      <c r="K6316" t="str">
        <f>_xlfn.XLOOKUP(I6316,[1]Planilha1!$C:$C,[1]Planilha1!$D:$D)</f>
        <v>43.340.312/0010-48</v>
      </c>
      <c r="L6316" t="str">
        <f>_xlfn.XLOOKUP(B6316,[2]Projeto!$B:$B,[2]Projeto!$P:$P)</f>
        <v>Paga</v>
      </c>
      <c r="M6316">
        <v>701203</v>
      </c>
      <c r="N6316" t="s">
        <v>1125</v>
      </c>
      <c r="O6316" t="str">
        <f>_xlfn.XLOOKUP(N6316,[3]Planilha1!$N:$N,[3]Planilha1!$O:$O)</f>
        <v>FLAC</v>
      </c>
      <c r="P6316">
        <v>2026</v>
      </c>
      <c r="Q6316" s="2" t="s">
        <v>1154</v>
      </c>
    </row>
    <row r="6317" spans="1:17" ht="16.8" x14ac:dyDescent="0.3">
      <c r="A6317" t="s">
        <v>1224</v>
      </c>
      <c r="B6317">
        <v>4500946825</v>
      </c>
      <c r="C6317">
        <v>5288228</v>
      </c>
      <c r="D6317" t="s">
        <v>584</v>
      </c>
      <c r="E6317">
        <v>610401072</v>
      </c>
      <c r="F6317" t="s">
        <v>174</v>
      </c>
      <c r="G6317" s="4">
        <v>645.6</v>
      </c>
      <c r="H6317" s="4">
        <v>19.37</v>
      </c>
      <c r="I6317">
        <v>7204</v>
      </c>
      <c r="J6317" t="str">
        <f>_xlfn.XLOOKUP(I6317,[1]Planilha1!$C:$C,[1]Planilha1!$B:$B)</f>
        <v>7204 - CD São Paulo</v>
      </c>
      <c r="K6317" t="str">
        <f>_xlfn.XLOOKUP(I6317,[1]Planilha1!$C:$C,[1]Planilha1!$D:$D)</f>
        <v>43.340.312/0010-48</v>
      </c>
      <c r="L6317" t="str">
        <f>_xlfn.XLOOKUP(B6317,[2]Projeto!$B:$B,[2]Projeto!$P:$P)</f>
        <v>Paga</v>
      </c>
      <c r="M6317">
        <v>701203</v>
      </c>
      <c r="N6317" t="s">
        <v>1125</v>
      </c>
      <c r="O6317" t="str">
        <f>_xlfn.XLOOKUP(N6317,[3]Planilha1!$N:$N,[3]Planilha1!$O:$O)</f>
        <v>FLAC</v>
      </c>
      <c r="P6317">
        <v>2026</v>
      </c>
      <c r="Q6317" s="2" t="s">
        <v>1154</v>
      </c>
    </row>
    <row r="6318" spans="1:17" ht="16.8" x14ac:dyDescent="0.3">
      <c r="A6318" t="s">
        <v>1224</v>
      </c>
      <c r="B6318">
        <v>4500946825</v>
      </c>
      <c r="C6318">
        <v>5361702</v>
      </c>
      <c r="D6318" t="s">
        <v>786</v>
      </c>
      <c r="E6318">
        <v>610402075</v>
      </c>
      <c r="F6318" t="s">
        <v>111</v>
      </c>
      <c r="G6318" s="4">
        <v>418</v>
      </c>
      <c r="H6318" s="4">
        <v>12.54</v>
      </c>
      <c r="I6318">
        <v>7204</v>
      </c>
      <c r="J6318" t="str">
        <f>_xlfn.XLOOKUP(I6318,[1]Planilha1!$C:$C,[1]Planilha1!$B:$B)</f>
        <v>7204 - CD São Paulo</v>
      </c>
      <c r="K6318" t="str">
        <f>_xlfn.XLOOKUP(I6318,[1]Planilha1!$C:$C,[1]Planilha1!$D:$D)</f>
        <v>43.340.312/0010-48</v>
      </c>
      <c r="L6318" t="str">
        <f>_xlfn.XLOOKUP(B6318,[2]Projeto!$B:$B,[2]Projeto!$P:$P)</f>
        <v>Paga</v>
      </c>
      <c r="M6318">
        <v>701203</v>
      </c>
      <c r="N6318" t="s">
        <v>1125</v>
      </c>
      <c r="O6318" t="str">
        <f>_xlfn.XLOOKUP(N6318,[3]Planilha1!$N:$N,[3]Planilha1!$O:$O)</f>
        <v>FLAC</v>
      </c>
      <c r="P6318">
        <v>2026</v>
      </c>
      <c r="Q6318" s="2" t="s">
        <v>1154</v>
      </c>
    </row>
    <row r="6319" spans="1:17" ht="16.8" x14ac:dyDescent="0.3">
      <c r="A6319" t="s">
        <v>1224</v>
      </c>
      <c r="B6319">
        <v>4500946825</v>
      </c>
      <c r="C6319">
        <v>5156987</v>
      </c>
      <c r="D6319" t="s">
        <v>583</v>
      </c>
      <c r="E6319">
        <v>610100477</v>
      </c>
      <c r="F6319" t="s">
        <v>103</v>
      </c>
      <c r="G6319" s="4">
        <v>166.88</v>
      </c>
      <c r="H6319" s="4">
        <v>5.01</v>
      </c>
      <c r="I6319">
        <v>7204</v>
      </c>
      <c r="J6319" t="str">
        <f>_xlfn.XLOOKUP(I6319,[1]Planilha1!$C:$C,[1]Planilha1!$B:$B)</f>
        <v>7204 - CD São Paulo</v>
      </c>
      <c r="K6319" t="str">
        <f>_xlfn.XLOOKUP(I6319,[1]Planilha1!$C:$C,[1]Planilha1!$D:$D)</f>
        <v>43.340.312/0010-48</v>
      </c>
      <c r="L6319" t="str">
        <f>_xlfn.XLOOKUP(B6319,[2]Projeto!$B:$B,[2]Projeto!$P:$P)</f>
        <v>Paga</v>
      </c>
      <c r="M6319">
        <v>701203</v>
      </c>
      <c r="N6319" t="s">
        <v>1125</v>
      </c>
      <c r="O6319" t="str">
        <f>_xlfn.XLOOKUP(N6319,[3]Planilha1!$N:$N,[3]Planilha1!$O:$O)</f>
        <v>FLAC</v>
      </c>
      <c r="P6319">
        <v>2026</v>
      </c>
      <c r="Q6319" s="2" t="s">
        <v>1154</v>
      </c>
    </row>
    <row r="6320" spans="1:17" ht="16.8" x14ac:dyDescent="0.3">
      <c r="A6320" t="s">
        <v>1224</v>
      </c>
      <c r="B6320">
        <v>4500946825</v>
      </c>
      <c r="C6320">
        <v>5250969</v>
      </c>
      <c r="D6320" t="s">
        <v>233</v>
      </c>
      <c r="E6320">
        <v>610038007</v>
      </c>
      <c r="F6320" t="s">
        <v>213</v>
      </c>
      <c r="G6320" s="4">
        <v>963</v>
      </c>
      <c r="H6320" s="4">
        <v>28.89</v>
      </c>
      <c r="I6320">
        <v>7204</v>
      </c>
      <c r="J6320" t="str">
        <f>_xlfn.XLOOKUP(I6320,[1]Planilha1!$C:$C,[1]Planilha1!$B:$B)</f>
        <v>7204 - CD São Paulo</v>
      </c>
      <c r="K6320" t="str">
        <f>_xlfn.XLOOKUP(I6320,[1]Planilha1!$C:$C,[1]Planilha1!$D:$D)</f>
        <v>43.340.312/0010-48</v>
      </c>
      <c r="L6320" t="str">
        <f>_xlfn.XLOOKUP(B6320,[2]Projeto!$B:$B,[2]Projeto!$P:$P)</f>
        <v>Paga</v>
      </c>
      <c r="M6320">
        <v>701203</v>
      </c>
      <c r="N6320" t="s">
        <v>1125</v>
      </c>
      <c r="O6320" t="str">
        <f>_xlfn.XLOOKUP(N6320,[3]Planilha1!$N:$N,[3]Planilha1!$O:$O)</f>
        <v>FLAC</v>
      </c>
      <c r="P6320">
        <v>2026</v>
      </c>
      <c r="Q6320" s="2" t="s">
        <v>1154</v>
      </c>
    </row>
    <row r="6321" spans="1:17" ht="16.8" x14ac:dyDescent="0.3">
      <c r="A6321" t="s">
        <v>1224</v>
      </c>
      <c r="B6321">
        <v>4500946825</v>
      </c>
      <c r="C6321">
        <v>5252882</v>
      </c>
      <c r="D6321" t="s">
        <v>245</v>
      </c>
      <c r="E6321">
        <v>610038007</v>
      </c>
      <c r="F6321" t="s">
        <v>213</v>
      </c>
      <c r="G6321" s="4">
        <v>642</v>
      </c>
      <c r="H6321" s="4">
        <v>19.260000000000002</v>
      </c>
      <c r="I6321">
        <v>7204</v>
      </c>
      <c r="J6321" t="str">
        <f>_xlfn.XLOOKUP(I6321,[1]Planilha1!$C:$C,[1]Planilha1!$B:$B)</f>
        <v>7204 - CD São Paulo</v>
      </c>
      <c r="K6321" t="str">
        <f>_xlfn.XLOOKUP(I6321,[1]Planilha1!$C:$C,[1]Planilha1!$D:$D)</f>
        <v>43.340.312/0010-48</v>
      </c>
      <c r="L6321" t="str">
        <f>_xlfn.XLOOKUP(B6321,[2]Projeto!$B:$B,[2]Projeto!$P:$P)</f>
        <v>Paga</v>
      </c>
      <c r="M6321">
        <v>701203</v>
      </c>
      <c r="N6321" t="s">
        <v>1125</v>
      </c>
      <c r="O6321" t="str">
        <f>_xlfn.XLOOKUP(N6321,[3]Planilha1!$N:$N,[3]Planilha1!$O:$O)</f>
        <v>FLAC</v>
      </c>
      <c r="P6321">
        <v>2026</v>
      </c>
      <c r="Q6321" s="2" t="s">
        <v>1154</v>
      </c>
    </row>
    <row r="6322" spans="1:17" ht="16.8" x14ac:dyDescent="0.3">
      <c r="A6322" t="s">
        <v>1224</v>
      </c>
      <c r="B6322">
        <v>4500946825</v>
      </c>
      <c r="C6322">
        <v>5263269</v>
      </c>
      <c r="D6322" t="s">
        <v>324</v>
      </c>
      <c r="E6322">
        <v>610601309</v>
      </c>
      <c r="F6322" t="s">
        <v>168</v>
      </c>
      <c r="G6322" s="4">
        <v>166.32</v>
      </c>
      <c r="H6322" s="4">
        <v>4.99</v>
      </c>
      <c r="I6322">
        <v>7204</v>
      </c>
      <c r="J6322" t="str">
        <f>_xlfn.XLOOKUP(I6322,[1]Planilha1!$C:$C,[1]Planilha1!$B:$B)</f>
        <v>7204 - CD São Paulo</v>
      </c>
      <c r="K6322" t="str">
        <f>_xlfn.XLOOKUP(I6322,[1]Planilha1!$C:$C,[1]Planilha1!$D:$D)</f>
        <v>43.340.312/0010-48</v>
      </c>
      <c r="L6322" t="str">
        <f>_xlfn.XLOOKUP(B6322,[2]Projeto!$B:$B,[2]Projeto!$P:$P)</f>
        <v>Paga</v>
      </c>
      <c r="M6322">
        <v>701203</v>
      </c>
      <c r="N6322" t="s">
        <v>1125</v>
      </c>
      <c r="O6322" t="str">
        <f>_xlfn.XLOOKUP(N6322,[3]Planilha1!$N:$N,[3]Planilha1!$O:$O)</f>
        <v>FLAC</v>
      </c>
      <c r="P6322">
        <v>2026</v>
      </c>
      <c r="Q6322" s="2" t="s">
        <v>1154</v>
      </c>
    </row>
    <row r="6323" spans="1:17" ht="16.8" x14ac:dyDescent="0.3">
      <c r="A6323" t="s">
        <v>1224</v>
      </c>
      <c r="B6323">
        <v>4500946825</v>
      </c>
      <c r="C6323">
        <v>5338918</v>
      </c>
      <c r="D6323" t="s">
        <v>727</v>
      </c>
      <c r="E6323">
        <v>610402075</v>
      </c>
      <c r="F6323" t="s">
        <v>111</v>
      </c>
      <c r="G6323" s="4">
        <v>399</v>
      </c>
      <c r="H6323" s="4">
        <v>11.97</v>
      </c>
      <c r="I6323">
        <v>7204</v>
      </c>
      <c r="J6323" t="str">
        <f>_xlfn.XLOOKUP(I6323,[1]Planilha1!$C:$C,[1]Planilha1!$B:$B)</f>
        <v>7204 - CD São Paulo</v>
      </c>
      <c r="K6323" t="str">
        <f>_xlfn.XLOOKUP(I6323,[1]Planilha1!$C:$C,[1]Planilha1!$D:$D)</f>
        <v>43.340.312/0010-48</v>
      </c>
      <c r="L6323" t="str">
        <f>_xlfn.XLOOKUP(B6323,[2]Projeto!$B:$B,[2]Projeto!$P:$P)</f>
        <v>Paga</v>
      </c>
      <c r="M6323">
        <v>701203</v>
      </c>
      <c r="N6323" t="s">
        <v>1125</v>
      </c>
      <c r="O6323" t="str">
        <f>_xlfn.XLOOKUP(N6323,[3]Planilha1!$N:$N,[3]Planilha1!$O:$O)</f>
        <v>FLAC</v>
      </c>
      <c r="P6323">
        <v>2026</v>
      </c>
      <c r="Q6323" s="2" t="s">
        <v>1154</v>
      </c>
    </row>
    <row r="6324" spans="1:17" ht="16.8" x14ac:dyDescent="0.3">
      <c r="A6324" t="s">
        <v>1224</v>
      </c>
      <c r="B6324">
        <v>4500946825</v>
      </c>
      <c r="C6324">
        <v>5352582</v>
      </c>
      <c r="D6324" t="s">
        <v>905</v>
      </c>
      <c r="E6324">
        <v>540500527</v>
      </c>
      <c r="F6324" t="s">
        <v>109</v>
      </c>
      <c r="G6324" s="4">
        <v>840.27</v>
      </c>
      <c r="H6324" s="4">
        <v>25.21</v>
      </c>
      <c r="I6324">
        <v>7204</v>
      </c>
      <c r="J6324" t="str">
        <f>_xlfn.XLOOKUP(I6324,[1]Planilha1!$C:$C,[1]Planilha1!$B:$B)</f>
        <v>7204 - CD São Paulo</v>
      </c>
      <c r="K6324" t="str">
        <f>_xlfn.XLOOKUP(I6324,[1]Planilha1!$C:$C,[1]Planilha1!$D:$D)</f>
        <v>43.340.312/0010-48</v>
      </c>
      <c r="L6324" t="str">
        <f>_xlfn.XLOOKUP(B6324,[2]Projeto!$B:$B,[2]Projeto!$P:$P)</f>
        <v>Paga</v>
      </c>
      <c r="M6324">
        <v>701203</v>
      </c>
      <c r="N6324" t="s">
        <v>1125</v>
      </c>
      <c r="O6324" t="str">
        <f>_xlfn.XLOOKUP(N6324,[3]Planilha1!$N:$N,[3]Planilha1!$O:$O)</f>
        <v>FLAC</v>
      </c>
      <c r="P6324">
        <v>2026</v>
      </c>
      <c r="Q6324" s="2" t="s">
        <v>1154</v>
      </c>
    </row>
    <row r="6325" spans="1:17" ht="16.8" x14ac:dyDescent="0.3">
      <c r="A6325" t="s">
        <v>1224</v>
      </c>
      <c r="B6325">
        <v>4500946825</v>
      </c>
      <c r="C6325">
        <v>5263652</v>
      </c>
      <c r="D6325" t="s">
        <v>395</v>
      </c>
      <c r="E6325">
        <v>610111363</v>
      </c>
      <c r="F6325" t="s">
        <v>863</v>
      </c>
      <c r="G6325" s="4">
        <v>540</v>
      </c>
      <c r="H6325" s="4">
        <v>16.2</v>
      </c>
      <c r="I6325">
        <v>7204</v>
      </c>
      <c r="J6325" t="str">
        <f>_xlfn.XLOOKUP(I6325,[1]Planilha1!$C:$C,[1]Planilha1!$B:$B)</f>
        <v>7204 - CD São Paulo</v>
      </c>
      <c r="K6325" t="str">
        <f>_xlfn.XLOOKUP(I6325,[1]Planilha1!$C:$C,[1]Planilha1!$D:$D)</f>
        <v>43.340.312/0010-48</v>
      </c>
      <c r="L6325" t="str">
        <f>_xlfn.XLOOKUP(B6325,[2]Projeto!$B:$B,[2]Projeto!$P:$P)</f>
        <v>Paga</v>
      </c>
      <c r="M6325">
        <v>701203</v>
      </c>
      <c r="N6325" t="s">
        <v>1125</v>
      </c>
      <c r="O6325" t="str">
        <f>_xlfn.XLOOKUP(N6325,[3]Planilha1!$N:$N,[3]Planilha1!$O:$O)</f>
        <v>FLAC</v>
      </c>
      <c r="P6325">
        <v>2026</v>
      </c>
      <c r="Q6325" s="2" t="s">
        <v>1154</v>
      </c>
    </row>
    <row r="6326" spans="1:17" ht="16.8" x14ac:dyDescent="0.3">
      <c r="A6326" t="s">
        <v>1224</v>
      </c>
      <c r="B6326">
        <v>4500946825</v>
      </c>
      <c r="C6326">
        <v>5263652</v>
      </c>
      <c r="D6326" t="s">
        <v>395</v>
      </c>
      <c r="E6326">
        <v>630007007</v>
      </c>
      <c r="F6326" t="s">
        <v>375</v>
      </c>
      <c r="G6326" s="4">
        <v>865.8</v>
      </c>
      <c r="H6326" s="4">
        <v>25.97</v>
      </c>
      <c r="I6326">
        <v>7204</v>
      </c>
      <c r="J6326" t="str">
        <f>_xlfn.XLOOKUP(I6326,[1]Planilha1!$C:$C,[1]Planilha1!$B:$B)</f>
        <v>7204 - CD São Paulo</v>
      </c>
      <c r="K6326" t="str">
        <f>_xlfn.XLOOKUP(I6326,[1]Planilha1!$C:$C,[1]Planilha1!$D:$D)</f>
        <v>43.340.312/0010-48</v>
      </c>
      <c r="L6326" t="str">
        <f>_xlfn.XLOOKUP(B6326,[2]Projeto!$B:$B,[2]Projeto!$P:$P)</f>
        <v>Paga</v>
      </c>
      <c r="M6326">
        <v>701203</v>
      </c>
      <c r="N6326" t="s">
        <v>1125</v>
      </c>
      <c r="O6326" t="str">
        <f>_xlfn.XLOOKUP(N6326,[3]Planilha1!$N:$N,[3]Planilha1!$O:$O)</f>
        <v>FLAC</v>
      </c>
      <c r="P6326">
        <v>2026</v>
      </c>
      <c r="Q6326" s="2" t="s">
        <v>1154</v>
      </c>
    </row>
    <row r="6327" spans="1:17" ht="16.8" x14ac:dyDescent="0.3">
      <c r="A6327" t="s">
        <v>1224</v>
      </c>
      <c r="B6327">
        <v>4500946825</v>
      </c>
      <c r="C6327">
        <v>5269006</v>
      </c>
      <c r="D6327" t="s">
        <v>791</v>
      </c>
      <c r="E6327">
        <v>610038007</v>
      </c>
      <c r="F6327" t="s">
        <v>213</v>
      </c>
      <c r="G6327" s="4">
        <v>128.4</v>
      </c>
      <c r="H6327" s="4">
        <v>3.85</v>
      </c>
      <c r="I6327">
        <v>7204</v>
      </c>
      <c r="J6327" t="str">
        <f>_xlfn.XLOOKUP(I6327,[1]Planilha1!$C:$C,[1]Planilha1!$B:$B)</f>
        <v>7204 - CD São Paulo</v>
      </c>
      <c r="K6327" t="str">
        <f>_xlfn.XLOOKUP(I6327,[1]Planilha1!$C:$C,[1]Planilha1!$D:$D)</f>
        <v>43.340.312/0010-48</v>
      </c>
      <c r="L6327" t="str">
        <f>_xlfn.XLOOKUP(B6327,[2]Projeto!$B:$B,[2]Projeto!$P:$P)</f>
        <v>Paga</v>
      </c>
      <c r="M6327">
        <v>701203</v>
      </c>
      <c r="N6327" t="s">
        <v>1125</v>
      </c>
      <c r="O6327" t="str">
        <f>_xlfn.XLOOKUP(N6327,[3]Planilha1!$N:$N,[3]Planilha1!$O:$O)</f>
        <v>FLAC</v>
      </c>
      <c r="P6327">
        <v>2026</v>
      </c>
      <c r="Q6327" s="2" t="s">
        <v>1154</v>
      </c>
    </row>
    <row r="6328" spans="1:17" ht="16.8" x14ac:dyDescent="0.3">
      <c r="A6328" t="s">
        <v>1224</v>
      </c>
      <c r="B6328">
        <v>4500946825</v>
      </c>
      <c r="C6328">
        <v>5309881</v>
      </c>
      <c r="D6328" t="s">
        <v>616</v>
      </c>
      <c r="E6328">
        <v>610402075</v>
      </c>
      <c r="F6328" t="s">
        <v>111</v>
      </c>
      <c r="G6328" s="4">
        <v>845.8</v>
      </c>
      <c r="H6328" s="4">
        <v>25.37</v>
      </c>
      <c r="I6328">
        <v>7204</v>
      </c>
      <c r="J6328" t="str">
        <f>_xlfn.XLOOKUP(I6328,[1]Planilha1!$C:$C,[1]Planilha1!$B:$B)</f>
        <v>7204 - CD São Paulo</v>
      </c>
      <c r="K6328" t="str">
        <f>_xlfn.XLOOKUP(I6328,[1]Planilha1!$C:$C,[1]Planilha1!$D:$D)</f>
        <v>43.340.312/0010-48</v>
      </c>
      <c r="L6328" t="str">
        <f>_xlfn.XLOOKUP(B6328,[2]Projeto!$B:$B,[2]Projeto!$P:$P)</f>
        <v>Paga</v>
      </c>
      <c r="M6328">
        <v>701203</v>
      </c>
      <c r="N6328" t="s">
        <v>1125</v>
      </c>
      <c r="O6328" t="str">
        <f>_xlfn.XLOOKUP(N6328,[3]Planilha1!$N:$N,[3]Planilha1!$O:$O)</f>
        <v>FLAC</v>
      </c>
      <c r="P6328">
        <v>2026</v>
      </c>
      <c r="Q6328" s="2" t="s">
        <v>1154</v>
      </c>
    </row>
    <row r="6329" spans="1:17" ht="16.8" x14ac:dyDescent="0.3">
      <c r="A6329" t="s">
        <v>1224</v>
      </c>
      <c r="B6329">
        <v>4500946825</v>
      </c>
      <c r="C6329">
        <v>5272287</v>
      </c>
      <c r="D6329" t="s">
        <v>361</v>
      </c>
      <c r="E6329">
        <v>610100477</v>
      </c>
      <c r="F6329" t="s">
        <v>103</v>
      </c>
      <c r="G6329" s="4">
        <v>83.44</v>
      </c>
      <c r="H6329" s="4">
        <v>2.5</v>
      </c>
      <c r="I6329">
        <v>7204</v>
      </c>
      <c r="J6329" t="str">
        <f>_xlfn.XLOOKUP(I6329,[1]Planilha1!$C:$C,[1]Planilha1!$B:$B)</f>
        <v>7204 - CD São Paulo</v>
      </c>
      <c r="K6329" t="str">
        <f>_xlfn.XLOOKUP(I6329,[1]Planilha1!$C:$C,[1]Planilha1!$D:$D)</f>
        <v>43.340.312/0010-48</v>
      </c>
      <c r="L6329" t="str">
        <f>_xlfn.XLOOKUP(B6329,[2]Projeto!$B:$B,[2]Projeto!$P:$P)</f>
        <v>Paga</v>
      </c>
      <c r="M6329">
        <v>701203</v>
      </c>
      <c r="N6329" t="s">
        <v>1125</v>
      </c>
      <c r="O6329" t="str">
        <f>_xlfn.XLOOKUP(N6329,[3]Planilha1!$N:$N,[3]Planilha1!$O:$O)</f>
        <v>FLAC</v>
      </c>
      <c r="P6329">
        <v>2026</v>
      </c>
      <c r="Q6329" s="2" t="s">
        <v>1154</v>
      </c>
    </row>
    <row r="6330" spans="1:17" ht="16.8" x14ac:dyDescent="0.3">
      <c r="A6330" t="s">
        <v>1224</v>
      </c>
      <c r="B6330">
        <v>4500946825</v>
      </c>
      <c r="C6330">
        <v>5272287</v>
      </c>
      <c r="D6330" t="s">
        <v>361</v>
      </c>
      <c r="E6330">
        <v>610112340</v>
      </c>
      <c r="F6330" t="s">
        <v>140</v>
      </c>
      <c r="G6330" s="4">
        <v>71.52</v>
      </c>
      <c r="H6330" s="4">
        <v>2.15</v>
      </c>
      <c r="I6330">
        <v>7204</v>
      </c>
      <c r="J6330" t="str">
        <f>_xlfn.XLOOKUP(I6330,[1]Planilha1!$C:$C,[1]Planilha1!$B:$B)</f>
        <v>7204 - CD São Paulo</v>
      </c>
      <c r="K6330" t="str">
        <f>_xlfn.XLOOKUP(I6330,[1]Planilha1!$C:$C,[1]Planilha1!$D:$D)</f>
        <v>43.340.312/0010-48</v>
      </c>
      <c r="L6330" t="str">
        <f>_xlfn.XLOOKUP(B6330,[2]Projeto!$B:$B,[2]Projeto!$P:$P)</f>
        <v>Paga</v>
      </c>
      <c r="M6330">
        <v>701203</v>
      </c>
      <c r="N6330" t="s">
        <v>1125</v>
      </c>
      <c r="O6330" t="str">
        <f>_xlfn.XLOOKUP(N6330,[3]Planilha1!$N:$N,[3]Planilha1!$O:$O)</f>
        <v>FLAC</v>
      </c>
      <c r="P6330">
        <v>2026</v>
      </c>
      <c r="Q6330" s="2" t="s">
        <v>1154</v>
      </c>
    </row>
    <row r="6331" spans="1:17" ht="16.8" x14ac:dyDescent="0.3">
      <c r="A6331" t="s">
        <v>1224</v>
      </c>
      <c r="B6331">
        <v>4500946825</v>
      </c>
      <c r="C6331">
        <v>5272287</v>
      </c>
      <c r="D6331" t="s">
        <v>361</v>
      </c>
      <c r="E6331">
        <v>610116340</v>
      </c>
      <c r="F6331" t="s">
        <v>80</v>
      </c>
      <c r="G6331" s="4">
        <v>143.04</v>
      </c>
      <c r="H6331" s="4">
        <v>4.29</v>
      </c>
      <c r="I6331">
        <v>7204</v>
      </c>
      <c r="J6331" t="str">
        <f>_xlfn.XLOOKUP(I6331,[1]Planilha1!$C:$C,[1]Planilha1!$B:$B)</f>
        <v>7204 - CD São Paulo</v>
      </c>
      <c r="K6331" t="str">
        <f>_xlfn.XLOOKUP(I6331,[1]Planilha1!$C:$C,[1]Planilha1!$D:$D)</f>
        <v>43.340.312/0010-48</v>
      </c>
      <c r="L6331" t="str">
        <f>_xlfn.XLOOKUP(B6331,[2]Projeto!$B:$B,[2]Projeto!$P:$P)</f>
        <v>Paga</v>
      </c>
      <c r="M6331">
        <v>701203</v>
      </c>
      <c r="N6331" t="s">
        <v>1125</v>
      </c>
      <c r="O6331" t="str">
        <f>_xlfn.XLOOKUP(N6331,[3]Planilha1!$N:$N,[3]Planilha1!$O:$O)</f>
        <v>FLAC</v>
      </c>
      <c r="P6331">
        <v>2026</v>
      </c>
      <c r="Q6331" s="2" t="s">
        <v>1154</v>
      </c>
    </row>
    <row r="6332" spans="1:17" ht="16.8" x14ac:dyDescent="0.3">
      <c r="A6332" t="s">
        <v>1224</v>
      </c>
      <c r="B6332">
        <v>4500946825</v>
      </c>
      <c r="C6332">
        <v>5272287</v>
      </c>
      <c r="D6332" t="s">
        <v>361</v>
      </c>
      <c r="E6332">
        <v>610101477</v>
      </c>
      <c r="F6332" t="s">
        <v>855</v>
      </c>
      <c r="G6332" s="4">
        <v>83.44</v>
      </c>
      <c r="H6332" s="4">
        <v>2.5</v>
      </c>
      <c r="I6332">
        <v>7204</v>
      </c>
      <c r="J6332" t="str">
        <f>_xlfn.XLOOKUP(I6332,[1]Planilha1!$C:$C,[1]Planilha1!$B:$B)</f>
        <v>7204 - CD São Paulo</v>
      </c>
      <c r="K6332" t="str">
        <f>_xlfn.XLOOKUP(I6332,[1]Planilha1!$C:$C,[1]Planilha1!$D:$D)</f>
        <v>43.340.312/0010-48</v>
      </c>
      <c r="L6332" t="str">
        <f>_xlfn.XLOOKUP(B6332,[2]Projeto!$B:$B,[2]Projeto!$P:$P)</f>
        <v>Paga</v>
      </c>
      <c r="M6332">
        <v>701203</v>
      </c>
      <c r="N6332" t="s">
        <v>1125</v>
      </c>
      <c r="O6332" t="str">
        <f>_xlfn.XLOOKUP(N6332,[3]Planilha1!$N:$N,[3]Planilha1!$O:$O)</f>
        <v>FLAC</v>
      </c>
      <c r="P6332">
        <v>2026</v>
      </c>
      <c r="Q6332" s="2" t="s">
        <v>1154</v>
      </c>
    </row>
    <row r="6333" spans="1:17" ht="16.8" x14ac:dyDescent="0.3">
      <c r="A6333" t="s">
        <v>1224</v>
      </c>
      <c r="B6333">
        <v>4500946825</v>
      </c>
      <c r="C6333">
        <v>5272287</v>
      </c>
      <c r="D6333" t="s">
        <v>361</v>
      </c>
      <c r="E6333">
        <v>610138368</v>
      </c>
      <c r="F6333" t="s">
        <v>900</v>
      </c>
      <c r="G6333" s="4">
        <v>64.08</v>
      </c>
      <c r="H6333" s="4">
        <v>1.92</v>
      </c>
      <c r="I6333">
        <v>7204</v>
      </c>
      <c r="J6333" t="str">
        <f>_xlfn.XLOOKUP(I6333,[1]Planilha1!$C:$C,[1]Planilha1!$B:$B)</f>
        <v>7204 - CD São Paulo</v>
      </c>
      <c r="K6333" t="str">
        <f>_xlfn.XLOOKUP(I6333,[1]Planilha1!$C:$C,[1]Planilha1!$D:$D)</f>
        <v>43.340.312/0010-48</v>
      </c>
      <c r="L6333" t="str">
        <f>_xlfn.XLOOKUP(B6333,[2]Projeto!$B:$B,[2]Projeto!$P:$P)</f>
        <v>Paga</v>
      </c>
      <c r="M6333">
        <v>701203</v>
      </c>
      <c r="N6333" t="s">
        <v>1125</v>
      </c>
      <c r="O6333" t="str">
        <f>_xlfn.XLOOKUP(N6333,[3]Planilha1!$N:$N,[3]Planilha1!$O:$O)</f>
        <v>FLAC</v>
      </c>
      <c r="P6333">
        <v>2026</v>
      </c>
      <c r="Q6333" s="2" t="s">
        <v>1154</v>
      </c>
    </row>
    <row r="6334" spans="1:17" ht="16.8" x14ac:dyDescent="0.3">
      <c r="A6334" t="s">
        <v>1224</v>
      </c>
      <c r="B6334">
        <v>4500946825</v>
      </c>
      <c r="C6334">
        <v>5328479</v>
      </c>
      <c r="D6334" t="s">
        <v>476</v>
      </c>
      <c r="E6334">
        <v>610402075</v>
      </c>
      <c r="F6334" t="s">
        <v>111</v>
      </c>
      <c r="G6334" s="4">
        <v>422.9</v>
      </c>
      <c r="H6334" s="4">
        <v>12.69</v>
      </c>
      <c r="I6334">
        <v>7204</v>
      </c>
      <c r="J6334" t="str">
        <f>_xlfn.XLOOKUP(I6334,[1]Planilha1!$C:$C,[1]Planilha1!$B:$B)</f>
        <v>7204 - CD São Paulo</v>
      </c>
      <c r="K6334" t="str">
        <f>_xlfn.XLOOKUP(I6334,[1]Planilha1!$C:$C,[1]Planilha1!$D:$D)</f>
        <v>43.340.312/0010-48</v>
      </c>
      <c r="L6334" t="str">
        <f>_xlfn.XLOOKUP(B6334,[2]Projeto!$B:$B,[2]Projeto!$P:$P)</f>
        <v>Paga</v>
      </c>
      <c r="M6334">
        <v>701203</v>
      </c>
      <c r="N6334" t="s">
        <v>1125</v>
      </c>
      <c r="O6334" t="str">
        <f>_xlfn.XLOOKUP(N6334,[3]Planilha1!$N:$N,[3]Planilha1!$O:$O)</f>
        <v>FLAC</v>
      </c>
      <c r="P6334">
        <v>2026</v>
      </c>
      <c r="Q6334" s="2" t="s">
        <v>1154</v>
      </c>
    </row>
    <row r="6335" spans="1:17" ht="16.8" x14ac:dyDescent="0.3">
      <c r="A6335" t="s">
        <v>1224</v>
      </c>
      <c r="B6335">
        <v>4500946825</v>
      </c>
      <c r="C6335">
        <v>5330471</v>
      </c>
      <c r="D6335" t="s">
        <v>515</v>
      </c>
      <c r="E6335">
        <v>610402075</v>
      </c>
      <c r="F6335" t="s">
        <v>111</v>
      </c>
      <c r="G6335" s="4">
        <v>1869.2</v>
      </c>
      <c r="H6335" s="4">
        <v>56.08</v>
      </c>
      <c r="I6335">
        <v>7204</v>
      </c>
      <c r="J6335" t="str">
        <f>_xlfn.XLOOKUP(I6335,[1]Planilha1!$C:$C,[1]Planilha1!$B:$B)</f>
        <v>7204 - CD São Paulo</v>
      </c>
      <c r="K6335" t="str">
        <f>_xlfn.XLOOKUP(I6335,[1]Planilha1!$C:$C,[1]Planilha1!$D:$D)</f>
        <v>43.340.312/0010-48</v>
      </c>
      <c r="L6335" t="str">
        <f>_xlfn.XLOOKUP(B6335,[2]Projeto!$B:$B,[2]Projeto!$P:$P)</f>
        <v>Paga</v>
      </c>
      <c r="M6335">
        <v>701203</v>
      </c>
      <c r="N6335" t="s">
        <v>1125</v>
      </c>
      <c r="O6335" t="str">
        <f>_xlfn.XLOOKUP(N6335,[3]Planilha1!$N:$N,[3]Planilha1!$O:$O)</f>
        <v>FLAC</v>
      </c>
      <c r="P6335">
        <v>2026</v>
      </c>
      <c r="Q6335" s="2" t="s">
        <v>1154</v>
      </c>
    </row>
    <row r="6336" spans="1:17" ht="16.8" x14ac:dyDescent="0.3">
      <c r="A6336" t="s">
        <v>1224</v>
      </c>
      <c r="B6336">
        <v>4500946825</v>
      </c>
      <c r="C6336">
        <v>5266124</v>
      </c>
      <c r="D6336" t="s">
        <v>388</v>
      </c>
      <c r="E6336">
        <v>610038007</v>
      </c>
      <c r="F6336" t="s">
        <v>213</v>
      </c>
      <c r="G6336" s="4">
        <v>513.6</v>
      </c>
      <c r="H6336" s="4">
        <v>15.41</v>
      </c>
      <c r="I6336">
        <v>7204</v>
      </c>
      <c r="J6336" t="str">
        <f>_xlfn.XLOOKUP(I6336,[1]Planilha1!$C:$C,[1]Planilha1!$B:$B)</f>
        <v>7204 - CD São Paulo</v>
      </c>
      <c r="K6336" t="str">
        <f>_xlfn.XLOOKUP(I6336,[1]Planilha1!$C:$C,[1]Planilha1!$D:$D)</f>
        <v>43.340.312/0010-48</v>
      </c>
      <c r="L6336" t="str">
        <f>_xlfn.XLOOKUP(B6336,[2]Projeto!$B:$B,[2]Projeto!$P:$P)</f>
        <v>Paga</v>
      </c>
      <c r="M6336">
        <v>701203</v>
      </c>
      <c r="N6336" t="s">
        <v>1125</v>
      </c>
      <c r="O6336" t="str">
        <f>_xlfn.XLOOKUP(N6336,[3]Planilha1!$N:$N,[3]Planilha1!$O:$O)</f>
        <v>FLAC</v>
      </c>
      <c r="P6336">
        <v>2026</v>
      </c>
      <c r="Q6336" s="2" t="s">
        <v>1154</v>
      </c>
    </row>
    <row r="6337" spans="1:17" ht="16.8" x14ac:dyDescent="0.3">
      <c r="A6337" t="s">
        <v>1224</v>
      </c>
      <c r="B6337">
        <v>4500946825</v>
      </c>
      <c r="C6337">
        <v>5356234</v>
      </c>
      <c r="D6337" t="s">
        <v>477</v>
      </c>
      <c r="E6337">
        <v>610038007</v>
      </c>
      <c r="F6337" t="s">
        <v>213</v>
      </c>
      <c r="G6337" s="4">
        <v>642</v>
      </c>
      <c r="H6337" s="4">
        <v>19.260000000000002</v>
      </c>
      <c r="I6337">
        <v>7204</v>
      </c>
      <c r="J6337" t="str">
        <f>_xlfn.XLOOKUP(I6337,[1]Planilha1!$C:$C,[1]Planilha1!$B:$B)</f>
        <v>7204 - CD São Paulo</v>
      </c>
      <c r="K6337" t="str">
        <f>_xlfn.XLOOKUP(I6337,[1]Planilha1!$C:$C,[1]Planilha1!$D:$D)</f>
        <v>43.340.312/0010-48</v>
      </c>
      <c r="L6337" t="str">
        <f>_xlfn.XLOOKUP(B6337,[2]Projeto!$B:$B,[2]Projeto!$P:$P)</f>
        <v>Paga</v>
      </c>
      <c r="M6337">
        <v>701203</v>
      </c>
      <c r="N6337" t="s">
        <v>1125</v>
      </c>
      <c r="O6337" t="str">
        <f>_xlfn.XLOOKUP(N6337,[3]Planilha1!$N:$N,[3]Planilha1!$O:$O)</f>
        <v>FLAC</v>
      </c>
      <c r="P6337">
        <v>2026</v>
      </c>
      <c r="Q6337" s="2" t="s">
        <v>1154</v>
      </c>
    </row>
    <row r="6338" spans="1:17" ht="16.8" x14ac:dyDescent="0.3">
      <c r="A6338" t="s">
        <v>1224</v>
      </c>
      <c r="B6338">
        <v>4500946825</v>
      </c>
      <c r="C6338">
        <v>5261487</v>
      </c>
      <c r="D6338" t="s">
        <v>353</v>
      </c>
      <c r="E6338">
        <v>610501353</v>
      </c>
      <c r="F6338" t="s">
        <v>144</v>
      </c>
      <c r="G6338" s="4">
        <v>455.83</v>
      </c>
      <c r="H6338" s="4">
        <v>13.67</v>
      </c>
      <c r="I6338">
        <v>7204</v>
      </c>
      <c r="J6338" t="str">
        <f>_xlfn.XLOOKUP(I6338,[1]Planilha1!$C:$C,[1]Planilha1!$B:$B)</f>
        <v>7204 - CD São Paulo</v>
      </c>
      <c r="K6338" t="str">
        <f>_xlfn.XLOOKUP(I6338,[1]Planilha1!$C:$C,[1]Planilha1!$D:$D)</f>
        <v>43.340.312/0010-48</v>
      </c>
      <c r="L6338" t="str">
        <f>_xlfn.XLOOKUP(B6338,[2]Projeto!$B:$B,[2]Projeto!$P:$P)</f>
        <v>Paga</v>
      </c>
      <c r="M6338">
        <v>701203</v>
      </c>
      <c r="N6338" t="s">
        <v>1125</v>
      </c>
      <c r="O6338" t="str">
        <f>_xlfn.XLOOKUP(N6338,[3]Planilha1!$N:$N,[3]Planilha1!$O:$O)</f>
        <v>FLAC</v>
      </c>
      <c r="P6338">
        <v>2026</v>
      </c>
      <c r="Q6338" s="2" t="s">
        <v>1154</v>
      </c>
    </row>
    <row r="6339" spans="1:17" ht="16.8" x14ac:dyDescent="0.3">
      <c r="A6339" t="s">
        <v>1224</v>
      </c>
      <c r="B6339">
        <v>4500946825</v>
      </c>
      <c r="C6339">
        <v>5286570</v>
      </c>
      <c r="D6339" t="s">
        <v>295</v>
      </c>
      <c r="E6339">
        <v>640112340</v>
      </c>
      <c r="F6339" t="s">
        <v>179</v>
      </c>
      <c r="G6339" s="4">
        <v>58.32</v>
      </c>
      <c r="H6339" s="4">
        <v>1.75</v>
      </c>
      <c r="I6339">
        <v>7204</v>
      </c>
      <c r="J6339" t="str">
        <f>_xlfn.XLOOKUP(I6339,[1]Planilha1!$C:$C,[1]Planilha1!$B:$B)</f>
        <v>7204 - CD São Paulo</v>
      </c>
      <c r="K6339" t="str">
        <f>_xlfn.XLOOKUP(I6339,[1]Planilha1!$C:$C,[1]Planilha1!$D:$D)</f>
        <v>43.340.312/0010-48</v>
      </c>
      <c r="L6339" t="str">
        <f>_xlfn.XLOOKUP(B6339,[2]Projeto!$B:$B,[2]Projeto!$P:$P)</f>
        <v>Paga</v>
      </c>
      <c r="M6339">
        <v>701203</v>
      </c>
      <c r="N6339" t="s">
        <v>1125</v>
      </c>
      <c r="O6339" t="str">
        <f>_xlfn.XLOOKUP(N6339,[3]Planilha1!$N:$N,[3]Planilha1!$O:$O)</f>
        <v>FLAC</v>
      </c>
      <c r="P6339">
        <v>2026</v>
      </c>
      <c r="Q6339" s="2" t="s">
        <v>1154</v>
      </c>
    </row>
    <row r="6340" spans="1:17" ht="16.8" x14ac:dyDescent="0.3">
      <c r="A6340" t="s">
        <v>1224</v>
      </c>
      <c r="B6340">
        <v>4500946825</v>
      </c>
      <c r="C6340">
        <v>5286570</v>
      </c>
      <c r="D6340" t="s">
        <v>295</v>
      </c>
      <c r="E6340">
        <v>610500412</v>
      </c>
      <c r="F6340" t="s">
        <v>370</v>
      </c>
      <c r="G6340" s="4">
        <v>249.76</v>
      </c>
      <c r="H6340" s="4">
        <v>7.49</v>
      </c>
      <c r="I6340">
        <v>7204</v>
      </c>
      <c r="J6340" t="str">
        <f>_xlfn.XLOOKUP(I6340,[1]Planilha1!$C:$C,[1]Planilha1!$B:$B)</f>
        <v>7204 - CD São Paulo</v>
      </c>
      <c r="K6340" t="str">
        <f>_xlfn.XLOOKUP(I6340,[1]Planilha1!$C:$C,[1]Planilha1!$D:$D)</f>
        <v>43.340.312/0010-48</v>
      </c>
      <c r="L6340" t="str">
        <f>_xlfn.XLOOKUP(B6340,[2]Projeto!$B:$B,[2]Projeto!$P:$P)</f>
        <v>Paga</v>
      </c>
      <c r="M6340">
        <v>701203</v>
      </c>
      <c r="N6340" t="s">
        <v>1125</v>
      </c>
      <c r="O6340" t="str">
        <f>_xlfn.XLOOKUP(N6340,[3]Planilha1!$N:$N,[3]Planilha1!$O:$O)</f>
        <v>FLAC</v>
      </c>
      <c r="P6340">
        <v>2026</v>
      </c>
      <c r="Q6340" s="2" t="s">
        <v>1154</v>
      </c>
    </row>
    <row r="6341" spans="1:17" ht="16.8" x14ac:dyDescent="0.3">
      <c r="A6341" t="s">
        <v>1224</v>
      </c>
      <c r="B6341">
        <v>4500946825</v>
      </c>
      <c r="C6341">
        <v>5286570</v>
      </c>
      <c r="D6341" t="s">
        <v>295</v>
      </c>
      <c r="E6341">
        <v>610500365</v>
      </c>
      <c r="F6341" t="s">
        <v>667</v>
      </c>
      <c r="G6341" s="4">
        <v>96</v>
      </c>
      <c r="H6341" s="4">
        <v>2.88</v>
      </c>
      <c r="I6341">
        <v>7204</v>
      </c>
      <c r="J6341" t="str">
        <f>_xlfn.XLOOKUP(I6341,[1]Planilha1!$C:$C,[1]Planilha1!$B:$B)</f>
        <v>7204 - CD São Paulo</v>
      </c>
      <c r="K6341" t="str">
        <f>_xlfn.XLOOKUP(I6341,[1]Planilha1!$C:$C,[1]Planilha1!$D:$D)</f>
        <v>43.340.312/0010-48</v>
      </c>
      <c r="L6341" t="str">
        <f>_xlfn.XLOOKUP(B6341,[2]Projeto!$B:$B,[2]Projeto!$P:$P)</f>
        <v>Paga</v>
      </c>
      <c r="M6341">
        <v>701203</v>
      </c>
      <c r="N6341" t="s">
        <v>1125</v>
      </c>
      <c r="O6341" t="str">
        <f>_xlfn.XLOOKUP(N6341,[3]Planilha1!$N:$N,[3]Planilha1!$O:$O)</f>
        <v>FLAC</v>
      </c>
      <c r="P6341">
        <v>2026</v>
      </c>
      <c r="Q6341" s="2" t="s">
        <v>1154</v>
      </c>
    </row>
    <row r="6342" spans="1:17" ht="16.8" x14ac:dyDescent="0.3">
      <c r="A6342" t="s">
        <v>1224</v>
      </c>
      <c r="B6342">
        <v>4500946825</v>
      </c>
      <c r="C6342">
        <v>5291635</v>
      </c>
      <c r="D6342" t="s">
        <v>986</v>
      </c>
      <c r="E6342">
        <v>610400242</v>
      </c>
      <c r="F6342" t="s">
        <v>391</v>
      </c>
      <c r="G6342" s="4">
        <v>284.16000000000003</v>
      </c>
      <c r="H6342" s="4">
        <v>8.52</v>
      </c>
      <c r="I6342">
        <v>7204</v>
      </c>
      <c r="J6342" t="str">
        <f>_xlfn.XLOOKUP(I6342,[1]Planilha1!$C:$C,[1]Planilha1!$B:$B)</f>
        <v>7204 - CD São Paulo</v>
      </c>
      <c r="K6342" t="str">
        <f>_xlfn.XLOOKUP(I6342,[1]Planilha1!$C:$C,[1]Planilha1!$D:$D)</f>
        <v>43.340.312/0010-48</v>
      </c>
      <c r="L6342" t="str">
        <f>_xlfn.XLOOKUP(B6342,[2]Projeto!$B:$B,[2]Projeto!$P:$P)</f>
        <v>Paga</v>
      </c>
      <c r="M6342">
        <v>701203</v>
      </c>
      <c r="N6342" t="s">
        <v>1125</v>
      </c>
      <c r="O6342" t="str">
        <f>_xlfn.XLOOKUP(N6342,[3]Planilha1!$N:$N,[3]Planilha1!$O:$O)</f>
        <v>FLAC</v>
      </c>
      <c r="P6342">
        <v>2026</v>
      </c>
      <c r="Q6342" s="2" t="s">
        <v>1154</v>
      </c>
    </row>
    <row r="6343" spans="1:17" ht="16.8" x14ac:dyDescent="0.3">
      <c r="A6343" t="s">
        <v>1224</v>
      </c>
      <c r="B6343">
        <v>4500946825</v>
      </c>
      <c r="C6343">
        <v>5294345</v>
      </c>
      <c r="D6343" t="s">
        <v>784</v>
      </c>
      <c r="E6343">
        <v>640111340</v>
      </c>
      <c r="F6343" t="s">
        <v>121</v>
      </c>
      <c r="G6343" s="4">
        <v>58.32</v>
      </c>
      <c r="H6343" s="4">
        <v>1.75</v>
      </c>
      <c r="I6343">
        <v>7204</v>
      </c>
      <c r="J6343" t="str">
        <f>_xlfn.XLOOKUP(I6343,[1]Planilha1!$C:$C,[1]Planilha1!$B:$B)</f>
        <v>7204 - CD São Paulo</v>
      </c>
      <c r="K6343" t="str">
        <f>_xlfn.XLOOKUP(I6343,[1]Planilha1!$C:$C,[1]Planilha1!$D:$D)</f>
        <v>43.340.312/0010-48</v>
      </c>
      <c r="L6343" t="str">
        <f>_xlfn.XLOOKUP(B6343,[2]Projeto!$B:$B,[2]Projeto!$P:$P)</f>
        <v>Paga</v>
      </c>
      <c r="M6343">
        <v>701203</v>
      </c>
      <c r="N6343" t="s">
        <v>1125</v>
      </c>
      <c r="O6343" t="str">
        <f>_xlfn.XLOOKUP(N6343,[3]Planilha1!$N:$N,[3]Planilha1!$O:$O)</f>
        <v>FLAC</v>
      </c>
      <c r="P6343">
        <v>2026</v>
      </c>
      <c r="Q6343" s="2" t="s">
        <v>1154</v>
      </c>
    </row>
    <row r="6344" spans="1:17" ht="16.8" x14ac:dyDescent="0.3">
      <c r="A6344" t="s">
        <v>1224</v>
      </c>
      <c r="B6344">
        <v>4500946825</v>
      </c>
      <c r="C6344">
        <v>5294345</v>
      </c>
      <c r="D6344" t="s">
        <v>784</v>
      </c>
      <c r="E6344">
        <v>600951365</v>
      </c>
      <c r="F6344" t="s">
        <v>282</v>
      </c>
      <c r="G6344" s="4">
        <v>32.65</v>
      </c>
      <c r="H6344" s="4">
        <v>0.98</v>
      </c>
      <c r="I6344">
        <v>7204</v>
      </c>
      <c r="J6344" t="str">
        <f>_xlfn.XLOOKUP(I6344,[1]Planilha1!$C:$C,[1]Planilha1!$B:$B)</f>
        <v>7204 - CD São Paulo</v>
      </c>
      <c r="K6344" t="str">
        <f>_xlfn.XLOOKUP(I6344,[1]Planilha1!$C:$C,[1]Planilha1!$D:$D)</f>
        <v>43.340.312/0010-48</v>
      </c>
      <c r="L6344" t="str">
        <f>_xlfn.XLOOKUP(B6344,[2]Projeto!$B:$B,[2]Projeto!$P:$P)</f>
        <v>Paga</v>
      </c>
      <c r="M6344">
        <v>701203</v>
      </c>
      <c r="N6344" t="s">
        <v>1125</v>
      </c>
      <c r="O6344" t="str">
        <f>_xlfn.XLOOKUP(N6344,[3]Planilha1!$N:$N,[3]Planilha1!$O:$O)</f>
        <v>FLAC</v>
      </c>
      <c r="P6344">
        <v>2026</v>
      </c>
      <c r="Q6344" s="2" t="s">
        <v>1154</v>
      </c>
    </row>
    <row r="6345" spans="1:17" ht="16.8" x14ac:dyDescent="0.3">
      <c r="A6345" t="s">
        <v>1224</v>
      </c>
      <c r="B6345">
        <v>4500946825</v>
      </c>
      <c r="C6345">
        <v>5294345</v>
      </c>
      <c r="D6345" t="s">
        <v>784</v>
      </c>
      <c r="E6345">
        <v>640112340</v>
      </c>
      <c r="F6345" t="s">
        <v>179</v>
      </c>
      <c r="G6345" s="4">
        <v>58.32</v>
      </c>
      <c r="H6345" s="4">
        <v>1.75</v>
      </c>
      <c r="I6345">
        <v>7204</v>
      </c>
      <c r="J6345" t="str">
        <f>_xlfn.XLOOKUP(I6345,[1]Planilha1!$C:$C,[1]Planilha1!$B:$B)</f>
        <v>7204 - CD São Paulo</v>
      </c>
      <c r="K6345" t="str">
        <f>_xlfn.XLOOKUP(I6345,[1]Planilha1!$C:$C,[1]Planilha1!$D:$D)</f>
        <v>43.340.312/0010-48</v>
      </c>
      <c r="L6345" t="str">
        <f>_xlfn.XLOOKUP(B6345,[2]Projeto!$B:$B,[2]Projeto!$P:$P)</f>
        <v>Paga</v>
      </c>
      <c r="M6345">
        <v>701203</v>
      </c>
      <c r="N6345" t="s">
        <v>1125</v>
      </c>
      <c r="O6345" t="str">
        <f>_xlfn.XLOOKUP(N6345,[3]Planilha1!$N:$N,[3]Planilha1!$O:$O)</f>
        <v>FLAC</v>
      </c>
      <c r="P6345">
        <v>2026</v>
      </c>
      <c r="Q6345" s="2" t="s">
        <v>1154</v>
      </c>
    </row>
    <row r="6346" spans="1:17" ht="16.8" x14ac:dyDescent="0.3">
      <c r="A6346" t="s">
        <v>1224</v>
      </c>
      <c r="B6346">
        <v>4500946825</v>
      </c>
      <c r="C6346">
        <v>5294345</v>
      </c>
      <c r="D6346" t="s">
        <v>784</v>
      </c>
      <c r="E6346">
        <v>600950365</v>
      </c>
      <c r="F6346" t="s">
        <v>83</v>
      </c>
      <c r="G6346" s="4">
        <v>32.65</v>
      </c>
      <c r="H6346" s="4">
        <v>0.98</v>
      </c>
      <c r="I6346">
        <v>7204</v>
      </c>
      <c r="J6346" t="str">
        <f>_xlfn.XLOOKUP(I6346,[1]Planilha1!$C:$C,[1]Planilha1!$B:$B)</f>
        <v>7204 - CD São Paulo</v>
      </c>
      <c r="K6346" t="str">
        <f>_xlfn.XLOOKUP(I6346,[1]Planilha1!$C:$C,[1]Planilha1!$D:$D)</f>
        <v>43.340.312/0010-48</v>
      </c>
      <c r="L6346" t="str">
        <f>_xlfn.XLOOKUP(B6346,[2]Projeto!$B:$B,[2]Projeto!$P:$P)</f>
        <v>Paga</v>
      </c>
      <c r="M6346">
        <v>701203</v>
      </c>
      <c r="N6346" t="s">
        <v>1125</v>
      </c>
      <c r="O6346" t="str">
        <f>_xlfn.XLOOKUP(N6346,[3]Planilha1!$N:$N,[3]Planilha1!$O:$O)</f>
        <v>FLAC</v>
      </c>
      <c r="P6346">
        <v>2026</v>
      </c>
      <c r="Q6346" s="2" t="s">
        <v>1154</v>
      </c>
    </row>
    <row r="6347" spans="1:17" ht="16.8" x14ac:dyDescent="0.3">
      <c r="A6347" t="s">
        <v>1224</v>
      </c>
      <c r="B6347">
        <v>4500946825</v>
      </c>
      <c r="C6347">
        <v>5294345</v>
      </c>
      <c r="D6347" t="s">
        <v>784</v>
      </c>
      <c r="E6347">
        <v>600949365</v>
      </c>
      <c r="F6347" t="s">
        <v>77</v>
      </c>
      <c r="G6347" s="4">
        <v>32.65</v>
      </c>
      <c r="H6347" s="4">
        <v>0.98</v>
      </c>
      <c r="I6347">
        <v>7204</v>
      </c>
      <c r="J6347" t="str">
        <f>_xlfn.XLOOKUP(I6347,[1]Planilha1!$C:$C,[1]Planilha1!$B:$B)</f>
        <v>7204 - CD São Paulo</v>
      </c>
      <c r="K6347" t="str">
        <f>_xlfn.XLOOKUP(I6347,[1]Planilha1!$C:$C,[1]Planilha1!$D:$D)</f>
        <v>43.340.312/0010-48</v>
      </c>
      <c r="L6347" t="str">
        <f>_xlfn.XLOOKUP(B6347,[2]Projeto!$B:$B,[2]Projeto!$P:$P)</f>
        <v>Paga</v>
      </c>
      <c r="M6347">
        <v>701203</v>
      </c>
      <c r="N6347" t="s">
        <v>1125</v>
      </c>
      <c r="O6347" t="str">
        <f>_xlfn.XLOOKUP(N6347,[3]Planilha1!$N:$N,[3]Planilha1!$O:$O)</f>
        <v>FLAC</v>
      </c>
      <c r="P6347">
        <v>2026</v>
      </c>
      <c r="Q6347" s="2" t="s">
        <v>1154</v>
      </c>
    </row>
    <row r="6348" spans="1:17" ht="16.8" x14ac:dyDescent="0.3">
      <c r="A6348" t="s">
        <v>1224</v>
      </c>
      <c r="B6348">
        <v>4500946825</v>
      </c>
      <c r="C6348">
        <v>5294345</v>
      </c>
      <c r="D6348" t="s">
        <v>784</v>
      </c>
      <c r="E6348">
        <v>600256003</v>
      </c>
      <c r="F6348" t="s">
        <v>718</v>
      </c>
      <c r="G6348" s="4">
        <v>45.63</v>
      </c>
      <c r="H6348" s="4">
        <v>1.37</v>
      </c>
      <c r="I6348">
        <v>7204</v>
      </c>
      <c r="J6348" t="str">
        <f>_xlfn.XLOOKUP(I6348,[1]Planilha1!$C:$C,[1]Planilha1!$B:$B)</f>
        <v>7204 - CD São Paulo</v>
      </c>
      <c r="K6348" t="str">
        <f>_xlfn.XLOOKUP(I6348,[1]Planilha1!$C:$C,[1]Planilha1!$D:$D)</f>
        <v>43.340.312/0010-48</v>
      </c>
      <c r="L6348" t="str">
        <f>_xlfn.XLOOKUP(B6348,[2]Projeto!$B:$B,[2]Projeto!$P:$P)</f>
        <v>Paga</v>
      </c>
      <c r="M6348">
        <v>701203</v>
      </c>
      <c r="N6348" t="s">
        <v>1125</v>
      </c>
      <c r="O6348" t="str">
        <f>_xlfn.XLOOKUP(N6348,[3]Planilha1!$N:$N,[3]Planilha1!$O:$O)</f>
        <v>FLAC</v>
      </c>
      <c r="P6348">
        <v>2026</v>
      </c>
      <c r="Q6348" s="2" t="s">
        <v>1154</v>
      </c>
    </row>
    <row r="6349" spans="1:17" ht="16.8" x14ac:dyDescent="0.3">
      <c r="A6349" t="s">
        <v>1224</v>
      </c>
      <c r="B6349">
        <v>4500946825</v>
      </c>
      <c r="C6349">
        <v>5294345</v>
      </c>
      <c r="D6349" t="s">
        <v>784</v>
      </c>
      <c r="E6349">
        <v>610038007</v>
      </c>
      <c r="F6349" t="s">
        <v>213</v>
      </c>
      <c r="G6349" s="4">
        <v>192.6</v>
      </c>
      <c r="H6349" s="4">
        <v>5.78</v>
      </c>
      <c r="I6349">
        <v>7204</v>
      </c>
      <c r="J6349" t="str">
        <f>_xlfn.XLOOKUP(I6349,[1]Planilha1!$C:$C,[1]Planilha1!$B:$B)</f>
        <v>7204 - CD São Paulo</v>
      </c>
      <c r="K6349" t="str">
        <f>_xlfn.XLOOKUP(I6349,[1]Planilha1!$C:$C,[1]Planilha1!$D:$D)</f>
        <v>43.340.312/0010-48</v>
      </c>
      <c r="L6349" t="str">
        <f>_xlfn.XLOOKUP(B6349,[2]Projeto!$B:$B,[2]Projeto!$P:$P)</f>
        <v>Paga</v>
      </c>
      <c r="M6349">
        <v>701203</v>
      </c>
      <c r="N6349" t="s">
        <v>1125</v>
      </c>
      <c r="O6349" t="str">
        <f>_xlfn.XLOOKUP(N6349,[3]Planilha1!$N:$N,[3]Planilha1!$O:$O)</f>
        <v>FLAC</v>
      </c>
      <c r="P6349">
        <v>2026</v>
      </c>
      <c r="Q6349" s="2" t="s">
        <v>1154</v>
      </c>
    </row>
    <row r="6350" spans="1:17" ht="16.8" x14ac:dyDescent="0.3">
      <c r="A6350" t="s">
        <v>1224</v>
      </c>
      <c r="B6350">
        <v>4500946825</v>
      </c>
      <c r="C6350">
        <v>5362375</v>
      </c>
      <c r="D6350" t="s">
        <v>751</v>
      </c>
      <c r="E6350">
        <v>540500527</v>
      </c>
      <c r="F6350" t="s">
        <v>109</v>
      </c>
      <c r="G6350" s="4">
        <v>1205.6199999999999</v>
      </c>
      <c r="H6350" s="4">
        <v>36.17</v>
      </c>
      <c r="I6350">
        <v>7204</v>
      </c>
      <c r="J6350" t="str">
        <f>_xlfn.XLOOKUP(I6350,[1]Planilha1!$C:$C,[1]Planilha1!$B:$B)</f>
        <v>7204 - CD São Paulo</v>
      </c>
      <c r="K6350" t="str">
        <f>_xlfn.XLOOKUP(I6350,[1]Planilha1!$C:$C,[1]Planilha1!$D:$D)</f>
        <v>43.340.312/0010-48</v>
      </c>
      <c r="L6350" t="str">
        <f>_xlfn.XLOOKUP(B6350,[2]Projeto!$B:$B,[2]Projeto!$P:$P)</f>
        <v>Paga</v>
      </c>
      <c r="M6350">
        <v>701203</v>
      </c>
      <c r="N6350" t="s">
        <v>1125</v>
      </c>
      <c r="O6350" t="str">
        <f>_xlfn.XLOOKUP(N6350,[3]Planilha1!$N:$N,[3]Planilha1!$O:$O)</f>
        <v>FLAC</v>
      </c>
      <c r="P6350">
        <v>2026</v>
      </c>
      <c r="Q6350" s="2" t="s">
        <v>1154</v>
      </c>
    </row>
    <row r="6351" spans="1:17" ht="16.8" x14ac:dyDescent="0.3">
      <c r="A6351" t="s">
        <v>1224</v>
      </c>
      <c r="B6351">
        <v>4500946825</v>
      </c>
      <c r="C6351">
        <v>5258848</v>
      </c>
      <c r="D6351" t="s">
        <v>347</v>
      </c>
      <c r="E6351">
        <v>610038007</v>
      </c>
      <c r="F6351" t="s">
        <v>213</v>
      </c>
      <c r="G6351" s="4">
        <v>385.2</v>
      </c>
      <c r="H6351" s="4">
        <v>11.56</v>
      </c>
      <c r="I6351">
        <v>7204</v>
      </c>
      <c r="J6351" t="str">
        <f>_xlfn.XLOOKUP(I6351,[1]Planilha1!$C:$C,[1]Planilha1!$B:$B)</f>
        <v>7204 - CD São Paulo</v>
      </c>
      <c r="K6351" t="str">
        <f>_xlfn.XLOOKUP(I6351,[1]Planilha1!$C:$C,[1]Planilha1!$D:$D)</f>
        <v>43.340.312/0010-48</v>
      </c>
      <c r="L6351" t="str">
        <f>_xlfn.XLOOKUP(B6351,[2]Projeto!$B:$B,[2]Projeto!$P:$P)</f>
        <v>Paga</v>
      </c>
      <c r="M6351">
        <v>701203</v>
      </c>
      <c r="N6351" t="s">
        <v>1125</v>
      </c>
      <c r="O6351" t="str">
        <f>_xlfn.XLOOKUP(N6351,[3]Planilha1!$N:$N,[3]Planilha1!$O:$O)</f>
        <v>FLAC</v>
      </c>
      <c r="P6351">
        <v>2026</v>
      </c>
      <c r="Q6351" s="2" t="s">
        <v>1154</v>
      </c>
    </row>
    <row r="6352" spans="1:17" ht="16.8" x14ac:dyDescent="0.3">
      <c r="A6352" t="s">
        <v>1224</v>
      </c>
      <c r="B6352">
        <v>4500946825</v>
      </c>
      <c r="C6352">
        <v>5270927</v>
      </c>
      <c r="D6352" t="s">
        <v>554</v>
      </c>
      <c r="E6352">
        <v>610038007</v>
      </c>
      <c r="F6352" t="s">
        <v>213</v>
      </c>
      <c r="G6352" s="4">
        <v>321</v>
      </c>
      <c r="H6352" s="4">
        <v>9.6300000000000008</v>
      </c>
      <c r="I6352">
        <v>7204</v>
      </c>
      <c r="J6352" t="str">
        <f>_xlfn.XLOOKUP(I6352,[1]Planilha1!$C:$C,[1]Planilha1!$B:$B)</f>
        <v>7204 - CD São Paulo</v>
      </c>
      <c r="K6352" t="str">
        <f>_xlfn.XLOOKUP(I6352,[1]Planilha1!$C:$C,[1]Planilha1!$D:$D)</f>
        <v>43.340.312/0010-48</v>
      </c>
      <c r="L6352" t="str">
        <f>_xlfn.XLOOKUP(B6352,[2]Projeto!$B:$B,[2]Projeto!$P:$P)</f>
        <v>Paga</v>
      </c>
      <c r="M6352">
        <v>701203</v>
      </c>
      <c r="N6352" t="s">
        <v>1125</v>
      </c>
      <c r="O6352" t="str">
        <f>_xlfn.XLOOKUP(N6352,[3]Planilha1!$N:$N,[3]Planilha1!$O:$O)</f>
        <v>FLAC</v>
      </c>
      <c r="P6352">
        <v>2026</v>
      </c>
      <c r="Q6352" s="2" t="s">
        <v>1154</v>
      </c>
    </row>
    <row r="6353" spans="1:17" ht="16.8" x14ac:dyDescent="0.3">
      <c r="A6353" t="s">
        <v>1224</v>
      </c>
      <c r="B6353">
        <v>4500946825</v>
      </c>
      <c r="C6353">
        <v>5034560</v>
      </c>
      <c r="D6353" t="s">
        <v>197</v>
      </c>
      <c r="E6353">
        <v>610405337</v>
      </c>
      <c r="F6353" t="s">
        <v>76</v>
      </c>
      <c r="G6353" s="4">
        <v>276.48</v>
      </c>
      <c r="H6353" s="4">
        <v>8.2899999999999991</v>
      </c>
      <c r="I6353">
        <v>7204</v>
      </c>
      <c r="J6353" t="str">
        <f>_xlfn.XLOOKUP(I6353,[1]Planilha1!$C:$C,[1]Planilha1!$B:$B)</f>
        <v>7204 - CD São Paulo</v>
      </c>
      <c r="K6353" t="str">
        <f>_xlfn.XLOOKUP(I6353,[1]Planilha1!$C:$C,[1]Planilha1!$D:$D)</f>
        <v>43.340.312/0010-48</v>
      </c>
      <c r="L6353" t="str">
        <f>_xlfn.XLOOKUP(B6353,[2]Projeto!$B:$B,[2]Projeto!$P:$P)</f>
        <v>Paga</v>
      </c>
      <c r="M6353">
        <v>701203</v>
      </c>
      <c r="N6353" t="s">
        <v>1125</v>
      </c>
      <c r="O6353" t="str">
        <f>_xlfn.XLOOKUP(N6353,[3]Planilha1!$N:$N,[3]Planilha1!$O:$O)</f>
        <v>FLAC</v>
      </c>
      <c r="P6353">
        <v>2026</v>
      </c>
      <c r="Q6353" s="2" t="s">
        <v>1154</v>
      </c>
    </row>
    <row r="6354" spans="1:17" ht="16.8" x14ac:dyDescent="0.3">
      <c r="A6354" t="s">
        <v>1224</v>
      </c>
      <c r="B6354">
        <v>4500946825</v>
      </c>
      <c r="C6354">
        <v>5034560</v>
      </c>
      <c r="D6354" t="s">
        <v>197</v>
      </c>
      <c r="E6354">
        <v>610402337</v>
      </c>
      <c r="F6354" t="s">
        <v>84</v>
      </c>
      <c r="G6354" s="4">
        <v>184.32</v>
      </c>
      <c r="H6354" s="4">
        <v>5.53</v>
      </c>
      <c r="I6354">
        <v>7204</v>
      </c>
      <c r="J6354" t="str">
        <f>_xlfn.XLOOKUP(I6354,[1]Planilha1!$C:$C,[1]Planilha1!$B:$B)</f>
        <v>7204 - CD São Paulo</v>
      </c>
      <c r="K6354" t="str">
        <f>_xlfn.XLOOKUP(I6354,[1]Planilha1!$C:$C,[1]Planilha1!$D:$D)</f>
        <v>43.340.312/0010-48</v>
      </c>
      <c r="L6354" t="str">
        <f>_xlfn.XLOOKUP(B6354,[2]Projeto!$B:$B,[2]Projeto!$P:$P)</f>
        <v>Paga</v>
      </c>
      <c r="M6354">
        <v>701203</v>
      </c>
      <c r="N6354" t="s">
        <v>1125</v>
      </c>
      <c r="O6354" t="str">
        <f>_xlfn.XLOOKUP(N6354,[3]Planilha1!$N:$N,[3]Planilha1!$O:$O)</f>
        <v>FLAC</v>
      </c>
      <c r="P6354">
        <v>2026</v>
      </c>
      <c r="Q6354" s="2" t="s">
        <v>1154</v>
      </c>
    </row>
    <row r="6355" spans="1:17" ht="16.8" x14ac:dyDescent="0.3">
      <c r="A6355" t="s">
        <v>1224</v>
      </c>
      <c r="B6355">
        <v>4500946825</v>
      </c>
      <c r="C6355">
        <v>5280910</v>
      </c>
      <c r="D6355" t="s">
        <v>530</v>
      </c>
      <c r="E6355">
        <v>610038007</v>
      </c>
      <c r="F6355" t="s">
        <v>213</v>
      </c>
      <c r="G6355" s="4">
        <v>963</v>
      </c>
      <c r="H6355" s="4">
        <v>28.89</v>
      </c>
      <c r="I6355">
        <v>7204</v>
      </c>
      <c r="J6355" t="str">
        <f>_xlfn.XLOOKUP(I6355,[1]Planilha1!$C:$C,[1]Planilha1!$B:$B)</f>
        <v>7204 - CD São Paulo</v>
      </c>
      <c r="K6355" t="str">
        <f>_xlfn.XLOOKUP(I6355,[1]Planilha1!$C:$C,[1]Planilha1!$D:$D)</f>
        <v>43.340.312/0010-48</v>
      </c>
      <c r="L6355" t="str">
        <f>_xlfn.XLOOKUP(B6355,[2]Projeto!$B:$B,[2]Projeto!$P:$P)</f>
        <v>Paga</v>
      </c>
      <c r="M6355">
        <v>701203</v>
      </c>
      <c r="N6355" t="s">
        <v>1125</v>
      </c>
      <c r="O6355" t="str">
        <f>_xlfn.XLOOKUP(N6355,[3]Planilha1!$N:$N,[3]Planilha1!$O:$O)</f>
        <v>FLAC</v>
      </c>
      <c r="P6355">
        <v>2026</v>
      </c>
      <c r="Q6355" s="2" t="s">
        <v>1154</v>
      </c>
    </row>
    <row r="6356" spans="1:17" ht="16.8" x14ac:dyDescent="0.3">
      <c r="A6356" t="s">
        <v>1224</v>
      </c>
      <c r="B6356">
        <v>4500946825</v>
      </c>
      <c r="C6356">
        <v>5285369</v>
      </c>
      <c r="D6356" t="s">
        <v>145</v>
      </c>
      <c r="E6356">
        <v>610038007</v>
      </c>
      <c r="F6356" t="s">
        <v>213</v>
      </c>
      <c r="G6356" s="4">
        <v>449.4</v>
      </c>
      <c r="H6356" s="4">
        <v>13.48</v>
      </c>
      <c r="I6356">
        <v>7204</v>
      </c>
      <c r="J6356" t="str">
        <f>_xlfn.XLOOKUP(I6356,[1]Planilha1!$C:$C,[1]Planilha1!$B:$B)</f>
        <v>7204 - CD São Paulo</v>
      </c>
      <c r="K6356" t="str">
        <f>_xlfn.XLOOKUP(I6356,[1]Planilha1!$C:$C,[1]Planilha1!$D:$D)</f>
        <v>43.340.312/0010-48</v>
      </c>
      <c r="L6356" t="str">
        <f>_xlfn.XLOOKUP(B6356,[2]Projeto!$B:$B,[2]Projeto!$P:$P)</f>
        <v>Paga</v>
      </c>
      <c r="M6356">
        <v>701203</v>
      </c>
      <c r="N6356" t="s">
        <v>1125</v>
      </c>
      <c r="O6356" t="str">
        <f>_xlfn.XLOOKUP(N6356,[3]Planilha1!$N:$N,[3]Planilha1!$O:$O)</f>
        <v>FLAC</v>
      </c>
      <c r="P6356">
        <v>2026</v>
      </c>
      <c r="Q6356" s="2" t="s">
        <v>1154</v>
      </c>
    </row>
    <row r="6357" spans="1:17" ht="16.8" x14ac:dyDescent="0.3">
      <c r="A6357" t="s">
        <v>1224</v>
      </c>
      <c r="B6357">
        <v>4500946825</v>
      </c>
      <c r="C6357">
        <v>5285369</v>
      </c>
      <c r="D6357" t="s">
        <v>145</v>
      </c>
      <c r="E6357">
        <v>610501353</v>
      </c>
      <c r="F6357" t="s">
        <v>144</v>
      </c>
      <c r="G6357" s="4">
        <v>444.63</v>
      </c>
      <c r="H6357" s="4">
        <v>13.34</v>
      </c>
      <c r="I6357">
        <v>7204</v>
      </c>
      <c r="J6357" t="str">
        <f>_xlfn.XLOOKUP(I6357,[1]Planilha1!$C:$C,[1]Planilha1!$B:$B)</f>
        <v>7204 - CD São Paulo</v>
      </c>
      <c r="K6357" t="str">
        <f>_xlfn.XLOOKUP(I6357,[1]Planilha1!$C:$C,[1]Planilha1!$D:$D)</f>
        <v>43.340.312/0010-48</v>
      </c>
      <c r="L6357" t="str">
        <f>_xlfn.XLOOKUP(B6357,[2]Projeto!$B:$B,[2]Projeto!$P:$P)</f>
        <v>Paga</v>
      </c>
      <c r="M6357">
        <v>701203</v>
      </c>
      <c r="N6357" t="s">
        <v>1125</v>
      </c>
      <c r="O6357" t="str">
        <f>_xlfn.XLOOKUP(N6357,[3]Planilha1!$N:$N,[3]Planilha1!$O:$O)</f>
        <v>FLAC</v>
      </c>
      <c r="P6357">
        <v>2026</v>
      </c>
      <c r="Q6357" s="2" t="s">
        <v>1154</v>
      </c>
    </row>
    <row r="6358" spans="1:17" ht="16.8" x14ac:dyDescent="0.3">
      <c r="A6358" t="s">
        <v>1224</v>
      </c>
      <c r="B6358">
        <v>4500946825</v>
      </c>
      <c r="C6358">
        <v>5329531</v>
      </c>
      <c r="D6358" t="s">
        <v>456</v>
      </c>
      <c r="E6358">
        <v>610100409</v>
      </c>
      <c r="F6358" t="s">
        <v>161</v>
      </c>
      <c r="G6358" s="4">
        <v>238.72</v>
      </c>
      <c r="H6358" s="4">
        <v>7.16</v>
      </c>
      <c r="I6358">
        <v>7204</v>
      </c>
      <c r="J6358" t="str">
        <f>_xlfn.XLOOKUP(I6358,[1]Planilha1!$C:$C,[1]Planilha1!$B:$B)</f>
        <v>7204 - CD São Paulo</v>
      </c>
      <c r="K6358" t="str">
        <f>_xlfn.XLOOKUP(I6358,[1]Planilha1!$C:$C,[1]Planilha1!$D:$D)</f>
        <v>43.340.312/0010-48</v>
      </c>
      <c r="L6358" t="str">
        <f>_xlfn.XLOOKUP(B6358,[2]Projeto!$B:$B,[2]Projeto!$P:$P)</f>
        <v>Paga</v>
      </c>
      <c r="M6358">
        <v>701203</v>
      </c>
      <c r="N6358" t="s">
        <v>1125</v>
      </c>
      <c r="O6358" t="str">
        <f>_xlfn.XLOOKUP(N6358,[3]Planilha1!$N:$N,[3]Planilha1!$O:$O)</f>
        <v>FLAC</v>
      </c>
      <c r="P6358">
        <v>2026</v>
      </c>
      <c r="Q6358" s="2" t="s">
        <v>1154</v>
      </c>
    </row>
    <row r="6359" spans="1:17" ht="16.8" x14ac:dyDescent="0.3">
      <c r="A6359" t="s">
        <v>1224</v>
      </c>
      <c r="B6359">
        <v>4500946825</v>
      </c>
      <c r="C6359">
        <v>5366715</v>
      </c>
      <c r="D6359" t="s">
        <v>964</v>
      </c>
      <c r="E6359">
        <v>610402075</v>
      </c>
      <c r="F6359" t="s">
        <v>111</v>
      </c>
      <c r="G6359" s="4">
        <v>211.45</v>
      </c>
      <c r="H6359" s="4">
        <v>6.34</v>
      </c>
      <c r="I6359">
        <v>7204</v>
      </c>
      <c r="J6359" t="str">
        <f>_xlfn.XLOOKUP(I6359,[1]Planilha1!$C:$C,[1]Planilha1!$B:$B)</f>
        <v>7204 - CD São Paulo</v>
      </c>
      <c r="K6359" t="str">
        <f>_xlfn.XLOOKUP(I6359,[1]Planilha1!$C:$C,[1]Planilha1!$D:$D)</f>
        <v>43.340.312/0010-48</v>
      </c>
      <c r="L6359" t="str">
        <f>_xlfn.XLOOKUP(B6359,[2]Projeto!$B:$B,[2]Projeto!$P:$P)</f>
        <v>Paga</v>
      </c>
      <c r="M6359">
        <v>701203</v>
      </c>
      <c r="N6359" t="s">
        <v>1125</v>
      </c>
      <c r="O6359" t="str">
        <f>_xlfn.XLOOKUP(N6359,[3]Planilha1!$N:$N,[3]Planilha1!$O:$O)</f>
        <v>FLAC</v>
      </c>
      <c r="P6359">
        <v>2026</v>
      </c>
      <c r="Q6359" s="2" t="s">
        <v>1154</v>
      </c>
    </row>
    <row r="6360" spans="1:17" ht="16.8" x14ac:dyDescent="0.3">
      <c r="A6360" t="s">
        <v>1224</v>
      </c>
      <c r="B6360">
        <v>4500946825</v>
      </c>
      <c r="C6360">
        <v>5366715</v>
      </c>
      <c r="D6360" t="s">
        <v>964</v>
      </c>
      <c r="E6360">
        <v>610401072</v>
      </c>
      <c r="F6360" t="s">
        <v>174</v>
      </c>
      <c r="G6360" s="4">
        <v>422.8</v>
      </c>
      <c r="H6360" s="4">
        <v>12.68</v>
      </c>
      <c r="I6360">
        <v>7204</v>
      </c>
      <c r="J6360" t="str">
        <f>_xlfn.XLOOKUP(I6360,[1]Planilha1!$C:$C,[1]Planilha1!$B:$B)</f>
        <v>7204 - CD São Paulo</v>
      </c>
      <c r="K6360" t="str">
        <f>_xlfn.XLOOKUP(I6360,[1]Planilha1!$C:$C,[1]Planilha1!$D:$D)</f>
        <v>43.340.312/0010-48</v>
      </c>
      <c r="L6360" t="str">
        <f>_xlfn.XLOOKUP(B6360,[2]Projeto!$B:$B,[2]Projeto!$P:$P)</f>
        <v>Paga</v>
      </c>
      <c r="M6360">
        <v>701203</v>
      </c>
      <c r="N6360" t="s">
        <v>1125</v>
      </c>
      <c r="O6360" t="str">
        <f>_xlfn.XLOOKUP(N6360,[3]Planilha1!$N:$N,[3]Planilha1!$O:$O)</f>
        <v>FLAC</v>
      </c>
      <c r="P6360">
        <v>2026</v>
      </c>
      <c r="Q6360" s="2" t="s">
        <v>1154</v>
      </c>
    </row>
    <row r="6361" spans="1:17" ht="16.8" x14ac:dyDescent="0.3">
      <c r="A6361" t="s">
        <v>1224</v>
      </c>
      <c r="B6361">
        <v>4500946825</v>
      </c>
      <c r="C6361">
        <v>5291816</v>
      </c>
      <c r="D6361" t="s">
        <v>884</v>
      </c>
      <c r="E6361">
        <v>610501353</v>
      </c>
      <c r="F6361" t="s">
        <v>144</v>
      </c>
      <c r="G6361" s="4">
        <v>1846.9</v>
      </c>
      <c r="H6361" s="4">
        <v>55.41</v>
      </c>
      <c r="I6361">
        <v>7204</v>
      </c>
      <c r="J6361" t="str">
        <f>_xlfn.XLOOKUP(I6361,[1]Planilha1!$C:$C,[1]Planilha1!$B:$B)</f>
        <v>7204 - CD São Paulo</v>
      </c>
      <c r="K6361" t="str">
        <f>_xlfn.XLOOKUP(I6361,[1]Planilha1!$C:$C,[1]Planilha1!$D:$D)</f>
        <v>43.340.312/0010-48</v>
      </c>
      <c r="L6361" t="str">
        <f>_xlfn.XLOOKUP(B6361,[2]Projeto!$B:$B,[2]Projeto!$P:$P)</f>
        <v>Paga</v>
      </c>
      <c r="M6361">
        <v>701203</v>
      </c>
      <c r="N6361" t="s">
        <v>1125</v>
      </c>
      <c r="O6361" t="str">
        <f>_xlfn.XLOOKUP(N6361,[3]Planilha1!$N:$N,[3]Planilha1!$O:$O)</f>
        <v>FLAC</v>
      </c>
      <c r="P6361">
        <v>2026</v>
      </c>
      <c r="Q6361" s="2" t="s">
        <v>1154</v>
      </c>
    </row>
    <row r="6362" spans="1:17" ht="16.8" x14ac:dyDescent="0.3">
      <c r="A6362" t="s">
        <v>1224</v>
      </c>
      <c r="B6362">
        <v>4500946825</v>
      </c>
      <c r="C6362">
        <v>5270331</v>
      </c>
      <c r="D6362" t="s">
        <v>351</v>
      </c>
      <c r="E6362">
        <v>610503407</v>
      </c>
      <c r="F6362" t="s">
        <v>278</v>
      </c>
      <c r="G6362" s="4">
        <v>249.76</v>
      </c>
      <c r="H6362" s="4">
        <v>7.49</v>
      </c>
      <c r="I6362">
        <v>7204</v>
      </c>
      <c r="J6362" t="str">
        <f>_xlfn.XLOOKUP(I6362,[1]Planilha1!$C:$C,[1]Planilha1!$B:$B)</f>
        <v>7204 - CD São Paulo</v>
      </c>
      <c r="K6362" t="str">
        <f>_xlfn.XLOOKUP(I6362,[1]Planilha1!$C:$C,[1]Planilha1!$D:$D)</f>
        <v>43.340.312/0010-48</v>
      </c>
      <c r="L6362" t="str">
        <f>_xlfn.XLOOKUP(B6362,[2]Projeto!$B:$B,[2]Projeto!$P:$P)</f>
        <v>Paga</v>
      </c>
      <c r="M6362">
        <v>701203</v>
      </c>
      <c r="N6362" t="s">
        <v>1125</v>
      </c>
      <c r="O6362" t="str">
        <f>_xlfn.XLOOKUP(N6362,[3]Planilha1!$N:$N,[3]Planilha1!$O:$O)</f>
        <v>FLAC</v>
      </c>
      <c r="P6362">
        <v>2026</v>
      </c>
      <c r="Q6362" s="2" t="s">
        <v>1154</v>
      </c>
    </row>
    <row r="6363" spans="1:17" ht="16.8" x14ac:dyDescent="0.3">
      <c r="A6363" t="s">
        <v>1224</v>
      </c>
      <c r="B6363">
        <v>4500946825</v>
      </c>
      <c r="C6363">
        <v>5264406</v>
      </c>
      <c r="D6363" t="s">
        <v>248</v>
      </c>
      <c r="E6363">
        <v>610105368</v>
      </c>
      <c r="F6363" t="s">
        <v>251</v>
      </c>
      <c r="G6363" s="4">
        <v>235.2</v>
      </c>
      <c r="H6363" s="4">
        <v>7.06</v>
      </c>
      <c r="I6363">
        <v>7204</v>
      </c>
      <c r="J6363" t="str">
        <f>_xlfn.XLOOKUP(I6363,[1]Planilha1!$C:$C,[1]Planilha1!$B:$B)</f>
        <v>7204 - CD São Paulo</v>
      </c>
      <c r="K6363" t="str">
        <f>_xlfn.XLOOKUP(I6363,[1]Planilha1!$C:$C,[1]Planilha1!$D:$D)</f>
        <v>43.340.312/0010-48</v>
      </c>
      <c r="L6363" t="str">
        <f>_xlfn.XLOOKUP(B6363,[2]Projeto!$B:$B,[2]Projeto!$P:$P)</f>
        <v>Paga</v>
      </c>
      <c r="M6363">
        <v>701203</v>
      </c>
      <c r="N6363" t="s">
        <v>1125</v>
      </c>
      <c r="O6363" t="str">
        <f>_xlfn.XLOOKUP(N6363,[3]Planilha1!$N:$N,[3]Planilha1!$O:$O)</f>
        <v>FLAC</v>
      </c>
      <c r="P6363">
        <v>2026</v>
      </c>
      <c r="Q6363" s="2" t="s">
        <v>1154</v>
      </c>
    </row>
    <row r="6364" spans="1:17" ht="16.8" x14ac:dyDescent="0.3">
      <c r="A6364" t="s">
        <v>1224</v>
      </c>
      <c r="B6364">
        <v>4500946825</v>
      </c>
      <c r="C6364">
        <v>5264406</v>
      </c>
      <c r="D6364" t="s">
        <v>248</v>
      </c>
      <c r="E6364">
        <v>610101477</v>
      </c>
      <c r="F6364" t="s">
        <v>855</v>
      </c>
      <c r="G6364" s="4">
        <v>247.8</v>
      </c>
      <c r="H6364" s="4">
        <v>7.43</v>
      </c>
      <c r="I6364">
        <v>7204</v>
      </c>
      <c r="J6364" t="str">
        <f>_xlfn.XLOOKUP(I6364,[1]Planilha1!$C:$C,[1]Planilha1!$B:$B)</f>
        <v>7204 - CD São Paulo</v>
      </c>
      <c r="K6364" t="str">
        <f>_xlfn.XLOOKUP(I6364,[1]Planilha1!$C:$C,[1]Planilha1!$D:$D)</f>
        <v>43.340.312/0010-48</v>
      </c>
      <c r="L6364" t="str">
        <f>_xlfn.XLOOKUP(B6364,[2]Projeto!$B:$B,[2]Projeto!$P:$P)</f>
        <v>Paga</v>
      </c>
      <c r="M6364">
        <v>701203</v>
      </c>
      <c r="N6364" t="s">
        <v>1125</v>
      </c>
      <c r="O6364" t="str">
        <f>_xlfn.XLOOKUP(N6364,[3]Planilha1!$N:$N,[3]Planilha1!$O:$O)</f>
        <v>FLAC</v>
      </c>
      <c r="P6364">
        <v>2026</v>
      </c>
      <c r="Q6364" s="2" t="s">
        <v>1154</v>
      </c>
    </row>
    <row r="6365" spans="1:17" ht="16.8" x14ac:dyDescent="0.3">
      <c r="A6365" t="s">
        <v>1224</v>
      </c>
      <c r="B6365">
        <v>4500946825</v>
      </c>
      <c r="C6365">
        <v>5264406</v>
      </c>
      <c r="D6365" t="s">
        <v>248</v>
      </c>
      <c r="E6365">
        <v>610100477</v>
      </c>
      <c r="F6365" t="s">
        <v>103</v>
      </c>
      <c r="G6365" s="4">
        <v>247.8</v>
      </c>
      <c r="H6365" s="4">
        <v>7.43</v>
      </c>
      <c r="I6365">
        <v>7204</v>
      </c>
      <c r="J6365" t="str">
        <f>_xlfn.XLOOKUP(I6365,[1]Planilha1!$C:$C,[1]Planilha1!$B:$B)</f>
        <v>7204 - CD São Paulo</v>
      </c>
      <c r="K6365" t="str">
        <f>_xlfn.XLOOKUP(I6365,[1]Planilha1!$C:$C,[1]Planilha1!$D:$D)</f>
        <v>43.340.312/0010-48</v>
      </c>
      <c r="L6365" t="str">
        <f>_xlfn.XLOOKUP(B6365,[2]Projeto!$B:$B,[2]Projeto!$P:$P)</f>
        <v>Paga</v>
      </c>
      <c r="M6365">
        <v>701203</v>
      </c>
      <c r="N6365" t="s">
        <v>1125</v>
      </c>
      <c r="O6365" t="str">
        <f>_xlfn.XLOOKUP(N6365,[3]Planilha1!$N:$N,[3]Planilha1!$O:$O)</f>
        <v>FLAC</v>
      </c>
      <c r="P6365">
        <v>2026</v>
      </c>
      <c r="Q6365" s="2" t="s">
        <v>1154</v>
      </c>
    </row>
    <row r="6366" spans="1:17" ht="16.8" x14ac:dyDescent="0.3">
      <c r="A6366" t="s">
        <v>1224</v>
      </c>
      <c r="B6366">
        <v>4500946825</v>
      </c>
      <c r="C6366">
        <v>5264406</v>
      </c>
      <c r="D6366" t="s">
        <v>248</v>
      </c>
      <c r="E6366">
        <v>610133368</v>
      </c>
      <c r="F6366" t="s">
        <v>249</v>
      </c>
      <c r="G6366" s="4">
        <v>175.68</v>
      </c>
      <c r="H6366" s="4">
        <v>5.27</v>
      </c>
      <c r="I6366">
        <v>7204</v>
      </c>
      <c r="J6366" t="str">
        <f>_xlfn.XLOOKUP(I6366,[1]Planilha1!$C:$C,[1]Planilha1!$B:$B)</f>
        <v>7204 - CD São Paulo</v>
      </c>
      <c r="K6366" t="str">
        <f>_xlfn.XLOOKUP(I6366,[1]Planilha1!$C:$C,[1]Planilha1!$D:$D)</f>
        <v>43.340.312/0010-48</v>
      </c>
      <c r="L6366" t="str">
        <f>_xlfn.XLOOKUP(B6366,[2]Projeto!$B:$B,[2]Projeto!$P:$P)</f>
        <v>Paga</v>
      </c>
      <c r="M6366">
        <v>701203</v>
      </c>
      <c r="N6366" t="s">
        <v>1125</v>
      </c>
      <c r="O6366" t="str">
        <f>_xlfn.XLOOKUP(N6366,[3]Planilha1!$N:$N,[3]Planilha1!$O:$O)</f>
        <v>FLAC</v>
      </c>
      <c r="P6366">
        <v>2026</v>
      </c>
      <c r="Q6366" s="2" t="s">
        <v>1154</v>
      </c>
    </row>
    <row r="6367" spans="1:17" ht="16.8" x14ac:dyDescent="0.3">
      <c r="A6367" t="s">
        <v>1224</v>
      </c>
      <c r="B6367">
        <v>4500946825</v>
      </c>
      <c r="C6367">
        <v>5307746</v>
      </c>
      <c r="D6367" t="s">
        <v>486</v>
      </c>
      <c r="E6367">
        <v>630007007</v>
      </c>
      <c r="F6367" t="s">
        <v>375</v>
      </c>
      <c r="G6367" s="4">
        <v>642</v>
      </c>
      <c r="H6367" s="4">
        <v>19.260000000000002</v>
      </c>
      <c r="I6367">
        <v>7204</v>
      </c>
      <c r="J6367" t="str">
        <f>_xlfn.XLOOKUP(I6367,[1]Planilha1!$C:$C,[1]Planilha1!$B:$B)</f>
        <v>7204 - CD São Paulo</v>
      </c>
      <c r="K6367" t="str">
        <f>_xlfn.XLOOKUP(I6367,[1]Planilha1!$C:$C,[1]Planilha1!$D:$D)</f>
        <v>43.340.312/0010-48</v>
      </c>
      <c r="L6367" t="str">
        <f>_xlfn.XLOOKUP(B6367,[2]Projeto!$B:$B,[2]Projeto!$P:$P)</f>
        <v>Paga</v>
      </c>
      <c r="M6367">
        <v>701203</v>
      </c>
      <c r="N6367" t="s">
        <v>1125</v>
      </c>
      <c r="O6367" t="str">
        <f>_xlfn.XLOOKUP(N6367,[3]Planilha1!$N:$N,[3]Planilha1!$O:$O)</f>
        <v>FLAC</v>
      </c>
      <c r="P6367">
        <v>2026</v>
      </c>
      <c r="Q6367" s="2" t="s">
        <v>1154</v>
      </c>
    </row>
    <row r="6368" spans="1:17" ht="16.8" x14ac:dyDescent="0.3">
      <c r="A6368" t="s">
        <v>1224</v>
      </c>
      <c r="B6368">
        <v>4500946825</v>
      </c>
      <c r="C6368">
        <v>5307746</v>
      </c>
      <c r="D6368" t="s">
        <v>486</v>
      </c>
      <c r="E6368">
        <v>630036007</v>
      </c>
      <c r="F6368" t="s">
        <v>451</v>
      </c>
      <c r="G6368" s="4">
        <v>133.19999999999999</v>
      </c>
      <c r="H6368" s="4">
        <v>4</v>
      </c>
      <c r="I6368">
        <v>7204</v>
      </c>
      <c r="J6368" t="str">
        <f>_xlfn.XLOOKUP(I6368,[1]Planilha1!$C:$C,[1]Planilha1!$B:$B)</f>
        <v>7204 - CD São Paulo</v>
      </c>
      <c r="K6368" t="str">
        <f>_xlfn.XLOOKUP(I6368,[1]Planilha1!$C:$C,[1]Planilha1!$D:$D)</f>
        <v>43.340.312/0010-48</v>
      </c>
      <c r="L6368" t="str">
        <f>_xlfn.XLOOKUP(B6368,[2]Projeto!$B:$B,[2]Projeto!$P:$P)</f>
        <v>Paga</v>
      </c>
      <c r="M6368">
        <v>701203</v>
      </c>
      <c r="N6368" t="s">
        <v>1125</v>
      </c>
      <c r="O6368" t="str">
        <f>_xlfn.XLOOKUP(N6368,[3]Planilha1!$N:$N,[3]Planilha1!$O:$O)</f>
        <v>FLAC</v>
      </c>
      <c r="P6368">
        <v>2026</v>
      </c>
      <c r="Q6368" s="2" t="s">
        <v>1154</v>
      </c>
    </row>
    <row r="6369" spans="1:17" ht="16.8" x14ac:dyDescent="0.3">
      <c r="A6369" t="s">
        <v>1224</v>
      </c>
      <c r="B6369">
        <v>4500946825</v>
      </c>
      <c r="C6369">
        <v>5307746</v>
      </c>
      <c r="D6369" t="s">
        <v>486</v>
      </c>
      <c r="E6369">
        <v>610038007</v>
      </c>
      <c r="F6369" t="s">
        <v>213</v>
      </c>
      <c r="G6369" s="4">
        <v>3017.4</v>
      </c>
      <c r="H6369" s="4">
        <v>90.52</v>
      </c>
      <c r="I6369">
        <v>7204</v>
      </c>
      <c r="J6369" t="str">
        <f>_xlfn.XLOOKUP(I6369,[1]Planilha1!$C:$C,[1]Planilha1!$B:$B)</f>
        <v>7204 - CD São Paulo</v>
      </c>
      <c r="K6369" t="str">
        <f>_xlfn.XLOOKUP(I6369,[1]Planilha1!$C:$C,[1]Planilha1!$D:$D)</f>
        <v>43.340.312/0010-48</v>
      </c>
      <c r="L6369" t="str">
        <f>_xlfn.XLOOKUP(B6369,[2]Projeto!$B:$B,[2]Projeto!$P:$P)</f>
        <v>Paga</v>
      </c>
      <c r="M6369">
        <v>701203</v>
      </c>
      <c r="N6369" t="s">
        <v>1125</v>
      </c>
      <c r="O6369" t="str">
        <f>_xlfn.XLOOKUP(N6369,[3]Planilha1!$N:$N,[3]Planilha1!$O:$O)</f>
        <v>FLAC</v>
      </c>
      <c r="P6369">
        <v>2026</v>
      </c>
      <c r="Q6369" s="2" t="s">
        <v>1154</v>
      </c>
    </row>
    <row r="6370" spans="1:17" ht="16.8" x14ac:dyDescent="0.3">
      <c r="A6370" t="s">
        <v>1224</v>
      </c>
      <c r="B6370">
        <v>4500946825</v>
      </c>
      <c r="C6370">
        <v>5352687</v>
      </c>
      <c r="D6370" t="s">
        <v>343</v>
      </c>
      <c r="E6370">
        <v>610402075</v>
      </c>
      <c r="F6370" t="s">
        <v>111</v>
      </c>
      <c r="G6370" s="4">
        <v>422.9</v>
      </c>
      <c r="H6370" s="4">
        <v>12.69</v>
      </c>
      <c r="I6370">
        <v>7204</v>
      </c>
      <c r="J6370" t="str">
        <f>_xlfn.XLOOKUP(I6370,[1]Planilha1!$C:$C,[1]Planilha1!$B:$B)</f>
        <v>7204 - CD São Paulo</v>
      </c>
      <c r="K6370" t="str">
        <f>_xlfn.XLOOKUP(I6370,[1]Planilha1!$C:$C,[1]Planilha1!$D:$D)</f>
        <v>43.340.312/0010-48</v>
      </c>
      <c r="L6370" t="str">
        <f>_xlfn.XLOOKUP(B6370,[2]Projeto!$B:$B,[2]Projeto!$P:$P)</f>
        <v>Paga</v>
      </c>
      <c r="M6370">
        <v>701203</v>
      </c>
      <c r="N6370" t="s">
        <v>1125</v>
      </c>
      <c r="O6370" t="str">
        <f>_xlfn.XLOOKUP(N6370,[3]Planilha1!$N:$N,[3]Planilha1!$O:$O)</f>
        <v>FLAC</v>
      </c>
      <c r="P6370">
        <v>2026</v>
      </c>
      <c r="Q6370" s="2" t="s">
        <v>1154</v>
      </c>
    </row>
    <row r="6371" spans="1:17" ht="16.8" x14ac:dyDescent="0.3">
      <c r="A6371" t="s">
        <v>1224</v>
      </c>
      <c r="B6371">
        <v>4500946825</v>
      </c>
      <c r="C6371">
        <v>5222398</v>
      </c>
      <c r="D6371" t="s">
        <v>713</v>
      </c>
      <c r="E6371">
        <v>610102500</v>
      </c>
      <c r="F6371" t="s">
        <v>699</v>
      </c>
      <c r="G6371" s="4">
        <v>198</v>
      </c>
      <c r="H6371" s="4">
        <v>5.94</v>
      </c>
      <c r="I6371">
        <v>7204</v>
      </c>
      <c r="J6371" t="str">
        <f>_xlfn.XLOOKUP(I6371,[1]Planilha1!$C:$C,[1]Planilha1!$B:$B)</f>
        <v>7204 - CD São Paulo</v>
      </c>
      <c r="K6371" t="str">
        <f>_xlfn.XLOOKUP(I6371,[1]Planilha1!$C:$C,[1]Planilha1!$D:$D)</f>
        <v>43.340.312/0010-48</v>
      </c>
      <c r="L6371" t="str">
        <f>_xlfn.XLOOKUP(B6371,[2]Projeto!$B:$B,[2]Projeto!$P:$P)</f>
        <v>Paga</v>
      </c>
      <c r="M6371">
        <v>701203</v>
      </c>
      <c r="N6371" t="s">
        <v>1125</v>
      </c>
      <c r="O6371" t="str">
        <f>_xlfn.XLOOKUP(N6371,[3]Planilha1!$N:$N,[3]Planilha1!$O:$O)</f>
        <v>FLAC</v>
      </c>
      <c r="P6371">
        <v>2026</v>
      </c>
      <c r="Q6371" s="2" t="s">
        <v>1154</v>
      </c>
    </row>
    <row r="6372" spans="1:17" ht="16.8" x14ac:dyDescent="0.3">
      <c r="A6372" t="s">
        <v>1224</v>
      </c>
      <c r="B6372">
        <v>4500946825</v>
      </c>
      <c r="C6372">
        <v>5266351</v>
      </c>
      <c r="D6372" t="s">
        <v>700</v>
      </c>
      <c r="E6372">
        <v>610038007</v>
      </c>
      <c r="F6372" t="s">
        <v>213</v>
      </c>
      <c r="G6372" s="4">
        <v>256.8</v>
      </c>
      <c r="H6372" s="4">
        <v>7.7</v>
      </c>
      <c r="I6372">
        <v>7204</v>
      </c>
      <c r="J6372" t="str">
        <f>_xlfn.XLOOKUP(I6372,[1]Planilha1!$C:$C,[1]Planilha1!$B:$B)</f>
        <v>7204 - CD São Paulo</v>
      </c>
      <c r="K6372" t="str">
        <f>_xlfn.XLOOKUP(I6372,[1]Planilha1!$C:$C,[1]Planilha1!$D:$D)</f>
        <v>43.340.312/0010-48</v>
      </c>
      <c r="L6372" t="str">
        <f>_xlfn.XLOOKUP(B6372,[2]Projeto!$B:$B,[2]Projeto!$P:$P)</f>
        <v>Paga</v>
      </c>
      <c r="M6372">
        <v>701203</v>
      </c>
      <c r="N6372" t="s">
        <v>1125</v>
      </c>
      <c r="O6372" t="str">
        <f>_xlfn.XLOOKUP(N6372,[3]Planilha1!$N:$N,[3]Planilha1!$O:$O)</f>
        <v>FLAC</v>
      </c>
      <c r="P6372">
        <v>2026</v>
      </c>
      <c r="Q6372" s="2" t="s">
        <v>1154</v>
      </c>
    </row>
    <row r="6373" spans="1:17" ht="16.8" x14ac:dyDescent="0.3">
      <c r="A6373" t="s">
        <v>1224</v>
      </c>
      <c r="B6373">
        <v>4500946825</v>
      </c>
      <c r="C6373">
        <v>5332242</v>
      </c>
      <c r="D6373" t="s">
        <v>744</v>
      </c>
      <c r="E6373">
        <v>610038007</v>
      </c>
      <c r="F6373" t="s">
        <v>213</v>
      </c>
      <c r="G6373" s="4">
        <v>963</v>
      </c>
      <c r="H6373" s="4">
        <v>28.89</v>
      </c>
      <c r="I6373">
        <v>7204</v>
      </c>
      <c r="J6373" t="str">
        <f>_xlfn.XLOOKUP(I6373,[1]Planilha1!$C:$C,[1]Planilha1!$B:$B)</f>
        <v>7204 - CD São Paulo</v>
      </c>
      <c r="K6373" t="str">
        <f>_xlfn.XLOOKUP(I6373,[1]Planilha1!$C:$C,[1]Planilha1!$D:$D)</f>
        <v>43.340.312/0010-48</v>
      </c>
      <c r="L6373" t="str">
        <f>_xlfn.XLOOKUP(B6373,[2]Projeto!$B:$B,[2]Projeto!$P:$P)</f>
        <v>Paga</v>
      </c>
      <c r="M6373">
        <v>701203</v>
      </c>
      <c r="N6373" t="s">
        <v>1125</v>
      </c>
      <c r="O6373" t="str">
        <f>_xlfn.XLOOKUP(N6373,[3]Planilha1!$N:$N,[3]Planilha1!$O:$O)</f>
        <v>FLAC</v>
      </c>
      <c r="P6373">
        <v>2026</v>
      </c>
      <c r="Q6373" s="2" t="s">
        <v>1154</v>
      </c>
    </row>
    <row r="6374" spans="1:17" ht="16.8" x14ac:dyDescent="0.3">
      <c r="A6374" t="s">
        <v>1224</v>
      </c>
      <c r="B6374">
        <v>4500946825</v>
      </c>
      <c r="C6374">
        <v>5323094</v>
      </c>
      <c r="D6374" t="s">
        <v>432</v>
      </c>
      <c r="E6374">
        <v>610109363</v>
      </c>
      <c r="F6374" t="s">
        <v>135</v>
      </c>
      <c r="G6374" s="4">
        <v>353.88</v>
      </c>
      <c r="H6374" s="4">
        <v>10.62</v>
      </c>
      <c r="I6374">
        <v>7204</v>
      </c>
      <c r="J6374" t="str">
        <f>_xlfn.XLOOKUP(I6374,[1]Planilha1!$C:$C,[1]Planilha1!$B:$B)</f>
        <v>7204 - CD São Paulo</v>
      </c>
      <c r="K6374" t="str">
        <f>_xlfn.XLOOKUP(I6374,[1]Planilha1!$C:$C,[1]Planilha1!$D:$D)</f>
        <v>43.340.312/0010-48</v>
      </c>
      <c r="L6374" t="str">
        <f>_xlfn.XLOOKUP(B6374,[2]Projeto!$B:$B,[2]Projeto!$P:$P)</f>
        <v>Paga</v>
      </c>
      <c r="M6374">
        <v>701203</v>
      </c>
      <c r="N6374" t="s">
        <v>1125</v>
      </c>
      <c r="O6374" t="str">
        <f>_xlfn.XLOOKUP(N6374,[3]Planilha1!$N:$N,[3]Planilha1!$O:$O)</f>
        <v>FLAC</v>
      </c>
      <c r="P6374">
        <v>2026</v>
      </c>
      <c r="Q6374" s="2" t="s">
        <v>1154</v>
      </c>
    </row>
    <row r="6375" spans="1:17" ht="16.8" x14ac:dyDescent="0.3">
      <c r="A6375" t="s">
        <v>1224</v>
      </c>
      <c r="B6375">
        <v>4500946838</v>
      </c>
      <c r="C6375">
        <v>5366017</v>
      </c>
      <c r="D6375" t="s">
        <v>987</v>
      </c>
      <c r="E6375">
        <v>610402075</v>
      </c>
      <c r="F6375" t="s">
        <v>111</v>
      </c>
      <c r="G6375" s="4">
        <v>627</v>
      </c>
      <c r="H6375" s="4">
        <v>18.809999999999999</v>
      </c>
      <c r="I6375">
        <v>7406</v>
      </c>
      <c r="J6375" t="str">
        <f>_xlfn.XLOOKUP(I6375,[1]Planilha1!$C:$C,[1]Planilha1!$B:$B)</f>
        <v>7406 - TSPF - Louveira</v>
      </c>
      <c r="K6375" t="str">
        <f>_xlfn.XLOOKUP(I6375,[1]Planilha1!$C:$C,[1]Planilha1!$D:$D)</f>
        <v>43.340.312/0023-62</v>
      </c>
      <c r="L6375" t="str">
        <f>_xlfn.XLOOKUP(B6375,[2]Projeto!$B:$B,[2]Projeto!$P:$P)</f>
        <v>Paga</v>
      </c>
      <c r="M6375">
        <v>701203</v>
      </c>
      <c r="N6375" t="s">
        <v>1125</v>
      </c>
      <c r="O6375" t="str">
        <f>_xlfn.XLOOKUP(N6375,[3]Planilha1!$N:$N,[3]Planilha1!$O:$O)</f>
        <v>FLAC</v>
      </c>
      <c r="P6375">
        <v>2026</v>
      </c>
      <c r="Q6375" s="2" t="s">
        <v>1154</v>
      </c>
    </row>
    <row r="6376" spans="1:17" ht="16.8" x14ac:dyDescent="0.3">
      <c r="A6376" t="s">
        <v>1224</v>
      </c>
      <c r="B6376">
        <v>4500946838</v>
      </c>
      <c r="C6376">
        <v>5261543</v>
      </c>
      <c r="D6376" t="s">
        <v>663</v>
      </c>
      <c r="E6376">
        <v>610657408</v>
      </c>
      <c r="F6376" t="s">
        <v>264</v>
      </c>
      <c r="G6376" s="4">
        <v>1240.05</v>
      </c>
      <c r="H6376" s="4">
        <v>37.200000000000003</v>
      </c>
      <c r="I6376">
        <v>7406</v>
      </c>
      <c r="J6376" t="str">
        <f>_xlfn.XLOOKUP(I6376,[1]Planilha1!$C:$C,[1]Planilha1!$B:$B)</f>
        <v>7406 - TSPF - Louveira</v>
      </c>
      <c r="K6376" t="str">
        <f>_xlfn.XLOOKUP(I6376,[1]Planilha1!$C:$C,[1]Planilha1!$D:$D)</f>
        <v>43.340.312/0023-62</v>
      </c>
      <c r="L6376" t="str">
        <f>_xlfn.XLOOKUP(B6376,[2]Projeto!$B:$B,[2]Projeto!$P:$P)</f>
        <v>Paga</v>
      </c>
      <c r="M6376">
        <v>701203</v>
      </c>
      <c r="N6376" t="s">
        <v>1125</v>
      </c>
      <c r="O6376" t="str">
        <f>_xlfn.XLOOKUP(N6376,[3]Planilha1!$N:$N,[3]Planilha1!$O:$O)</f>
        <v>FLAC</v>
      </c>
      <c r="P6376">
        <v>2026</v>
      </c>
      <c r="Q6376" s="2" t="s">
        <v>1154</v>
      </c>
    </row>
    <row r="6377" spans="1:17" ht="16.8" x14ac:dyDescent="0.3">
      <c r="A6377" t="s">
        <v>1224</v>
      </c>
      <c r="B6377">
        <v>4500946838</v>
      </c>
      <c r="C6377">
        <v>5319203</v>
      </c>
      <c r="D6377" t="s">
        <v>664</v>
      </c>
      <c r="E6377">
        <v>610657408</v>
      </c>
      <c r="F6377" t="s">
        <v>264</v>
      </c>
      <c r="G6377" s="4">
        <v>826.7</v>
      </c>
      <c r="H6377" s="4">
        <v>24.8</v>
      </c>
      <c r="I6377">
        <v>7406</v>
      </c>
      <c r="J6377" t="str">
        <f>_xlfn.XLOOKUP(I6377,[1]Planilha1!$C:$C,[1]Planilha1!$B:$B)</f>
        <v>7406 - TSPF - Louveira</v>
      </c>
      <c r="K6377" t="str">
        <f>_xlfn.XLOOKUP(I6377,[1]Planilha1!$C:$C,[1]Planilha1!$D:$D)</f>
        <v>43.340.312/0023-62</v>
      </c>
      <c r="L6377" t="str">
        <f>_xlfn.XLOOKUP(B6377,[2]Projeto!$B:$B,[2]Projeto!$P:$P)</f>
        <v>Paga</v>
      </c>
      <c r="M6377">
        <v>701203</v>
      </c>
      <c r="N6377" t="s">
        <v>1125</v>
      </c>
      <c r="O6377" t="str">
        <f>_xlfn.XLOOKUP(N6377,[3]Planilha1!$N:$N,[3]Planilha1!$O:$O)</f>
        <v>FLAC</v>
      </c>
      <c r="P6377">
        <v>2026</v>
      </c>
      <c r="Q6377" s="2" t="s">
        <v>1154</v>
      </c>
    </row>
    <row r="6378" spans="1:17" ht="16.8" x14ac:dyDescent="0.3">
      <c r="A6378" t="s">
        <v>1224</v>
      </c>
      <c r="B6378">
        <v>4500946838</v>
      </c>
      <c r="C6378">
        <v>5342187</v>
      </c>
      <c r="D6378" t="s">
        <v>366</v>
      </c>
      <c r="E6378">
        <v>610402075</v>
      </c>
      <c r="F6378" t="s">
        <v>111</v>
      </c>
      <c r="G6378" s="4">
        <v>2394</v>
      </c>
      <c r="H6378" s="4">
        <v>71.819999999999993</v>
      </c>
      <c r="I6378">
        <v>7406</v>
      </c>
      <c r="J6378" t="str">
        <f>_xlfn.XLOOKUP(I6378,[1]Planilha1!$C:$C,[1]Planilha1!$B:$B)</f>
        <v>7406 - TSPF - Louveira</v>
      </c>
      <c r="K6378" t="str">
        <f>_xlfn.XLOOKUP(I6378,[1]Planilha1!$C:$C,[1]Planilha1!$D:$D)</f>
        <v>43.340.312/0023-62</v>
      </c>
      <c r="L6378" t="str">
        <f>_xlfn.XLOOKUP(B6378,[2]Projeto!$B:$B,[2]Projeto!$P:$P)</f>
        <v>Paga</v>
      </c>
      <c r="M6378">
        <v>701203</v>
      </c>
      <c r="N6378" t="s">
        <v>1125</v>
      </c>
      <c r="O6378" t="str">
        <f>_xlfn.XLOOKUP(N6378,[3]Planilha1!$N:$N,[3]Planilha1!$O:$O)</f>
        <v>FLAC</v>
      </c>
      <c r="P6378">
        <v>2026</v>
      </c>
      <c r="Q6378" s="2" t="s">
        <v>1154</v>
      </c>
    </row>
    <row r="6379" spans="1:17" ht="16.8" x14ac:dyDescent="0.3">
      <c r="A6379" t="s">
        <v>1224</v>
      </c>
      <c r="B6379">
        <v>4500946825</v>
      </c>
      <c r="C6379">
        <v>5327958</v>
      </c>
      <c r="D6379" t="s">
        <v>505</v>
      </c>
      <c r="E6379">
        <v>610038007</v>
      </c>
      <c r="F6379" t="s">
        <v>213</v>
      </c>
      <c r="G6379" s="4">
        <v>2182.8000000000002</v>
      </c>
      <c r="H6379" s="4">
        <v>65.48</v>
      </c>
      <c r="I6379">
        <v>7204</v>
      </c>
      <c r="J6379" t="str">
        <f>_xlfn.XLOOKUP(I6379,[1]Planilha1!$C:$C,[1]Planilha1!$B:$B)</f>
        <v>7204 - CD São Paulo</v>
      </c>
      <c r="K6379" t="str">
        <f>_xlfn.XLOOKUP(I6379,[1]Planilha1!$C:$C,[1]Planilha1!$D:$D)</f>
        <v>43.340.312/0010-48</v>
      </c>
      <c r="L6379" t="str">
        <f>_xlfn.XLOOKUP(B6379,[2]Projeto!$B:$B,[2]Projeto!$P:$P)</f>
        <v>Paga</v>
      </c>
      <c r="M6379">
        <v>701203</v>
      </c>
      <c r="N6379" t="s">
        <v>1125</v>
      </c>
      <c r="O6379" t="str">
        <f>_xlfn.XLOOKUP(N6379,[3]Planilha1!$N:$N,[3]Planilha1!$O:$O)</f>
        <v>FLAC</v>
      </c>
      <c r="P6379">
        <v>2026</v>
      </c>
      <c r="Q6379" s="2" t="s">
        <v>1154</v>
      </c>
    </row>
    <row r="6380" spans="1:17" ht="16.8" x14ac:dyDescent="0.3">
      <c r="A6380" t="s">
        <v>1224</v>
      </c>
      <c r="B6380">
        <v>4500946825</v>
      </c>
      <c r="C6380">
        <v>5263514</v>
      </c>
      <c r="D6380" t="s">
        <v>720</v>
      </c>
      <c r="E6380">
        <v>610038007</v>
      </c>
      <c r="F6380" t="s">
        <v>213</v>
      </c>
      <c r="G6380" s="4">
        <v>963</v>
      </c>
      <c r="H6380" s="4">
        <v>28.89</v>
      </c>
      <c r="I6380">
        <v>7204</v>
      </c>
      <c r="J6380" t="str">
        <f>_xlfn.XLOOKUP(I6380,[1]Planilha1!$C:$C,[1]Planilha1!$B:$B)</f>
        <v>7204 - CD São Paulo</v>
      </c>
      <c r="K6380" t="str">
        <f>_xlfn.XLOOKUP(I6380,[1]Planilha1!$C:$C,[1]Planilha1!$D:$D)</f>
        <v>43.340.312/0010-48</v>
      </c>
      <c r="L6380" t="str">
        <f>_xlfn.XLOOKUP(B6380,[2]Projeto!$B:$B,[2]Projeto!$P:$P)</f>
        <v>Paga</v>
      </c>
      <c r="M6380">
        <v>701203</v>
      </c>
      <c r="N6380" t="s">
        <v>1125</v>
      </c>
      <c r="O6380" t="str">
        <f>_xlfn.XLOOKUP(N6380,[3]Planilha1!$N:$N,[3]Planilha1!$O:$O)</f>
        <v>FLAC</v>
      </c>
      <c r="P6380">
        <v>2026</v>
      </c>
      <c r="Q6380" s="2" t="s">
        <v>1154</v>
      </c>
    </row>
    <row r="6381" spans="1:17" ht="16.8" x14ac:dyDescent="0.3">
      <c r="A6381" t="s">
        <v>1224</v>
      </c>
      <c r="B6381">
        <v>4500946825</v>
      </c>
      <c r="C6381">
        <v>5262782</v>
      </c>
      <c r="D6381" t="s">
        <v>211</v>
      </c>
      <c r="E6381">
        <v>610401072</v>
      </c>
      <c r="F6381" t="s">
        <v>174</v>
      </c>
      <c r="G6381" s="4">
        <v>1076</v>
      </c>
      <c r="H6381" s="4">
        <v>32.28</v>
      </c>
      <c r="I6381">
        <v>7204</v>
      </c>
      <c r="J6381" t="str">
        <f>_xlfn.XLOOKUP(I6381,[1]Planilha1!$C:$C,[1]Planilha1!$B:$B)</f>
        <v>7204 - CD São Paulo</v>
      </c>
      <c r="K6381" t="str">
        <f>_xlfn.XLOOKUP(I6381,[1]Planilha1!$C:$C,[1]Planilha1!$D:$D)</f>
        <v>43.340.312/0010-48</v>
      </c>
      <c r="L6381" t="str">
        <f>_xlfn.XLOOKUP(B6381,[2]Projeto!$B:$B,[2]Projeto!$P:$P)</f>
        <v>Paga</v>
      </c>
      <c r="M6381">
        <v>701203</v>
      </c>
      <c r="N6381" t="s">
        <v>1125</v>
      </c>
      <c r="O6381" t="str">
        <f>_xlfn.XLOOKUP(N6381,[3]Planilha1!$N:$N,[3]Planilha1!$O:$O)</f>
        <v>FLAC</v>
      </c>
      <c r="P6381">
        <v>2026</v>
      </c>
      <c r="Q6381" s="2" t="s">
        <v>1154</v>
      </c>
    </row>
    <row r="6382" spans="1:17" ht="16.8" x14ac:dyDescent="0.3">
      <c r="A6382" t="s">
        <v>1224</v>
      </c>
      <c r="B6382">
        <v>4500946825</v>
      </c>
      <c r="C6382">
        <v>5319562</v>
      </c>
      <c r="D6382" t="s">
        <v>408</v>
      </c>
      <c r="E6382">
        <v>610123368</v>
      </c>
      <c r="F6382" t="s">
        <v>117</v>
      </c>
      <c r="G6382" s="4">
        <v>175.68</v>
      </c>
      <c r="H6382" s="4">
        <v>5.27</v>
      </c>
      <c r="I6382">
        <v>7204</v>
      </c>
      <c r="J6382" t="str">
        <f>_xlfn.XLOOKUP(I6382,[1]Planilha1!$C:$C,[1]Planilha1!$B:$B)</f>
        <v>7204 - CD São Paulo</v>
      </c>
      <c r="K6382" t="str">
        <f>_xlfn.XLOOKUP(I6382,[1]Planilha1!$C:$C,[1]Planilha1!$D:$D)</f>
        <v>43.340.312/0010-48</v>
      </c>
      <c r="L6382" t="str">
        <f>_xlfn.XLOOKUP(B6382,[2]Projeto!$B:$B,[2]Projeto!$P:$P)</f>
        <v>Paga</v>
      </c>
      <c r="M6382">
        <v>701203</v>
      </c>
      <c r="N6382" t="s">
        <v>1125</v>
      </c>
      <c r="O6382" t="str">
        <f>_xlfn.XLOOKUP(N6382,[3]Planilha1!$N:$N,[3]Planilha1!$O:$O)</f>
        <v>FLAC</v>
      </c>
      <c r="P6382">
        <v>2026</v>
      </c>
      <c r="Q6382" s="2" t="s">
        <v>1154</v>
      </c>
    </row>
    <row r="6383" spans="1:17" ht="16.8" x14ac:dyDescent="0.3">
      <c r="A6383" t="s">
        <v>1224</v>
      </c>
      <c r="B6383">
        <v>4500946825</v>
      </c>
      <c r="C6383">
        <v>5352467</v>
      </c>
      <c r="D6383" t="s">
        <v>492</v>
      </c>
      <c r="E6383">
        <v>540500527</v>
      </c>
      <c r="F6383" t="s">
        <v>109</v>
      </c>
      <c r="G6383" s="4">
        <v>806.34</v>
      </c>
      <c r="H6383" s="4">
        <v>24.19</v>
      </c>
      <c r="I6383">
        <v>7204</v>
      </c>
      <c r="J6383" t="str">
        <f>_xlfn.XLOOKUP(I6383,[1]Planilha1!$C:$C,[1]Planilha1!$B:$B)</f>
        <v>7204 - CD São Paulo</v>
      </c>
      <c r="K6383" t="str">
        <f>_xlfn.XLOOKUP(I6383,[1]Planilha1!$C:$C,[1]Planilha1!$D:$D)</f>
        <v>43.340.312/0010-48</v>
      </c>
      <c r="L6383" t="str">
        <f>_xlfn.XLOOKUP(B6383,[2]Projeto!$B:$B,[2]Projeto!$P:$P)</f>
        <v>Paga</v>
      </c>
      <c r="M6383">
        <v>701203</v>
      </c>
      <c r="N6383" t="s">
        <v>1125</v>
      </c>
      <c r="O6383" t="str">
        <f>_xlfn.XLOOKUP(N6383,[3]Planilha1!$N:$N,[3]Planilha1!$O:$O)</f>
        <v>FLAC</v>
      </c>
      <c r="P6383">
        <v>2026</v>
      </c>
      <c r="Q6383" s="2" t="s">
        <v>1154</v>
      </c>
    </row>
    <row r="6384" spans="1:17" ht="16.8" x14ac:dyDescent="0.3">
      <c r="A6384" t="s">
        <v>1224</v>
      </c>
      <c r="B6384">
        <v>4500946825</v>
      </c>
      <c r="C6384">
        <v>5352467</v>
      </c>
      <c r="D6384" t="s">
        <v>492</v>
      </c>
      <c r="E6384">
        <v>610109363</v>
      </c>
      <c r="F6384" t="s">
        <v>135</v>
      </c>
      <c r="G6384" s="4">
        <v>235.92</v>
      </c>
      <c r="H6384" s="4">
        <v>7.08</v>
      </c>
      <c r="I6384">
        <v>7204</v>
      </c>
      <c r="J6384" t="str">
        <f>_xlfn.XLOOKUP(I6384,[1]Planilha1!$C:$C,[1]Planilha1!$B:$B)</f>
        <v>7204 - CD São Paulo</v>
      </c>
      <c r="K6384" t="str">
        <f>_xlfn.XLOOKUP(I6384,[1]Planilha1!$C:$C,[1]Planilha1!$D:$D)</f>
        <v>43.340.312/0010-48</v>
      </c>
      <c r="L6384" t="str">
        <f>_xlfn.XLOOKUP(B6384,[2]Projeto!$B:$B,[2]Projeto!$P:$P)</f>
        <v>Paga</v>
      </c>
      <c r="M6384">
        <v>701203</v>
      </c>
      <c r="N6384" t="s">
        <v>1125</v>
      </c>
      <c r="O6384" t="str">
        <f>_xlfn.XLOOKUP(N6384,[3]Planilha1!$N:$N,[3]Planilha1!$O:$O)</f>
        <v>FLAC</v>
      </c>
      <c r="P6384">
        <v>2026</v>
      </c>
      <c r="Q6384" s="2" t="s">
        <v>1154</v>
      </c>
    </row>
    <row r="6385" spans="1:17" ht="16.8" x14ac:dyDescent="0.3">
      <c r="A6385" t="s">
        <v>1224</v>
      </c>
      <c r="B6385">
        <v>4500946825</v>
      </c>
      <c r="C6385">
        <v>5363252</v>
      </c>
      <c r="D6385" t="s">
        <v>748</v>
      </c>
      <c r="E6385">
        <v>610109363</v>
      </c>
      <c r="F6385" t="s">
        <v>135</v>
      </c>
      <c r="G6385" s="4">
        <v>231.36</v>
      </c>
      <c r="H6385" s="4">
        <v>6.94</v>
      </c>
      <c r="I6385">
        <v>7204</v>
      </c>
      <c r="J6385" t="str">
        <f>_xlfn.XLOOKUP(I6385,[1]Planilha1!$C:$C,[1]Planilha1!$B:$B)</f>
        <v>7204 - CD São Paulo</v>
      </c>
      <c r="K6385" t="str">
        <f>_xlfn.XLOOKUP(I6385,[1]Planilha1!$C:$C,[1]Planilha1!$D:$D)</f>
        <v>43.340.312/0010-48</v>
      </c>
      <c r="L6385" t="str">
        <f>_xlfn.XLOOKUP(B6385,[2]Projeto!$B:$B,[2]Projeto!$P:$P)</f>
        <v>Paga</v>
      </c>
      <c r="M6385">
        <v>701203</v>
      </c>
      <c r="N6385" t="s">
        <v>1125</v>
      </c>
      <c r="O6385" t="str">
        <f>_xlfn.XLOOKUP(N6385,[3]Planilha1!$N:$N,[3]Planilha1!$O:$O)</f>
        <v>FLAC</v>
      </c>
      <c r="P6385">
        <v>2026</v>
      </c>
      <c r="Q6385" s="2" t="s">
        <v>1154</v>
      </c>
    </row>
    <row r="6386" spans="1:17" ht="16.8" x14ac:dyDescent="0.3">
      <c r="A6386" t="s">
        <v>1224</v>
      </c>
      <c r="B6386">
        <v>4500946825</v>
      </c>
      <c r="C6386">
        <v>5181253</v>
      </c>
      <c r="D6386" t="s">
        <v>189</v>
      </c>
      <c r="E6386">
        <v>610101477</v>
      </c>
      <c r="F6386" t="s">
        <v>855</v>
      </c>
      <c r="G6386" s="4">
        <v>439.6</v>
      </c>
      <c r="H6386" s="4">
        <v>13.19</v>
      </c>
      <c r="I6386">
        <v>7204</v>
      </c>
      <c r="J6386" t="str">
        <f>_xlfn.XLOOKUP(I6386,[1]Planilha1!$C:$C,[1]Planilha1!$B:$B)</f>
        <v>7204 - CD São Paulo</v>
      </c>
      <c r="K6386" t="str">
        <f>_xlfn.XLOOKUP(I6386,[1]Planilha1!$C:$C,[1]Planilha1!$D:$D)</f>
        <v>43.340.312/0010-48</v>
      </c>
      <c r="L6386" t="str">
        <f>_xlfn.XLOOKUP(B6386,[2]Projeto!$B:$B,[2]Projeto!$P:$P)</f>
        <v>Paga</v>
      </c>
      <c r="M6386">
        <v>701203</v>
      </c>
      <c r="N6386" t="s">
        <v>1125</v>
      </c>
      <c r="O6386" t="str">
        <f>_xlfn.XLOOKUP(N6386,[3]Planilha1!$N:$N,[3]Planilha1!$O:$O)</f>
        <v>FLAC</v>
      </c>
      <c r="P6386">
        <v>2026</v>
      </c>
      <c r="Q6386" s="2" t="s">
        <v>1154</v>
      </c>
    </row>
    <row r="6387" spans="1:17" ht="16.8" x14ac:dyDescent="0.3">
      <c r="A6387" t="s">
        <v>1224</v>
      </c>
      <c r="B6387">
        <v>4500946825</v>
      </c>
      <c r="C6387">
        <v>5221399</v>
      </c>
      <c r="D6387" t="s">
        <v>272</v>
      </c>
      <c r="E6387">
        <v>610501353</v>
      </c>
      <c r="F6387" t="s">
        <v>144</v>
      </c>
      <c r="G6387" s="4">
        <v>8400.6</v>
      </c>
      <c r="H6387" s="4">
        <v>252.02</v>
      </c>
      <c r="I6387">
        <v>7204</v>
      </c>
      <c r="J6387" t="str">
        <f>_xlfn.XLOOKUP(I6387,[1]Planilha1!$C:$C,[1]Planilha1!$B:$B)</f>
        <v>7204 - CD São Paulo</v>
      </c>
      <c r="K6387" t="str">
        <f>_xlfn.XLOOKUP(I6387,[1]Planilha1!$C:$C,[1]Planilha1!$D:$D)</f>
        <v>43.340.312/0010-48</v>
      </c>
      <c r="L6387" t="str">
        <f>_xlfn.XLOOKUP(B6387,[2]Projeto!$B:$B,[2]Projeto!$P:$P)</f>
        <v>Paga</v>
      </c>
      <c r="M6387">
        <v>701203</v>
      </c>
      <c r="N6387" t="s">
        <v>1125</v>
      </c>
      <c r="O6387" t="str">
        <f>_xlfn.XLOOKUP(N6387,[3]Planilha1!$N:$N,[3]Planilha1!$O:$O)</f>
        <v>FLAC</v>
      </c>
      <c r="P6387">
        <v>2026</v>
      </c>
      <c r="Q6387" s="2" t="s">
        <v>1154</v>
      </c>
    </row>
    <row r="6388" spans="1:17" ht="16.8" x14ac:dyDescent="0.3">
      <c r="A6388" t="s">
        <v>1224</v>
      </c>
      <c r="B6388">
        <v>4500946825</v>
      </c>
      <c r="C6388">
        <v>5221399</v>
      </c>
      <c r="D6388" t="s">
        <v>272</v>
      </c>
      <c r="E6388">
        <v>610400072</v>
      </c>
      <c r="F6388" t="s">
        <v>279</v>
      </c>
      <c r="G6388" s="4">
        <v>3240</v>
      </c>
      <c r="H6388" s="4">
        <v>97.2</v>
      </c>
      <c r="I6388">
        <v>7204</v>
      </c>
      <c r="J6388" t="str">
        <f>_xlfn.XLOOKUP(I6388,[1]Planilha1!$C:$C,[1]Planilha1!$B:$B)</f>
        <v>7204 - CD São Paulo</v>
      </c>
      <c r="K6388" t="str">
        <f>_xlfn.XLOOKUP(I6388,[1]Planilha1!$C:$C,[1]Planilha1!$D:$D)</f>
        <v>43.340.312/0010-48</v>
      </c>
      <c r="L6388" t="str">
        <f>_xlfn.XLOOKUP(B6388,[2]Projeto!$B:$B,[2]Projeto!$P:$P)</f>
        <v>Paga</v>
      </c>
      <c r="M6388">
        <v>701203</v>
      </c>
      <c r="N6388" t="s">
        <v>1125</v>
      </c>
      <c r="O6388" t="str">
        <f>_xlfn.XLOOKUP(N6388,[3]Planilha1!$N:$N,[3]Planilha1!$O:$O)</f>
        <v>FLAC</v>
      </c>
      <c r="P6388">
        <v>2026</v>
      </c>
      <c r="Q6388" s="2" t="s">
        <v>1154</v>
      </c>
    </row>
    <row r="6389" spans="1:17" ht="16.8" x14ac:dyDescent="0.3">
      <c r="A6389" t="s">
        <v>1224</v>
      </c>
      <c r="B6389">
        <v>4500946825</v>
      </c>
      <c r="C6389">
        <v>5273958</v>
      </c>
      <c r="D6389" t="s">
        <v>372</v>
      </c>
      <c r="E6389">
        <v>610402075</v>
      </c>
      <c r="F6389" t="s">
        <v>111</v>
      </c>
      <c r="G6389" s="4">
        <v>1057.25</v>
      </c>
      <c r="H6389" s="4">
        <v>31.72</v>
      </c>
      <c r="I6389">
        <v>7204</v>
      </c>
      <c r="J6389" t="str">
        <f>_xlfn.XLOOKUP(I6389,[1]Planilha1!$C:$C,[1]Planilha1!$B:$B)</f>
        <v>7204 - CD São Paulo</v>
      </c>
      <c r="K6389" t="str">
        <f>_xlfn.XLOOKUP(I6389,[1]Planilha1!$C:$C,[1]Planilha1!$D:$D)</f>
        <v>43.340.312/0010-48</v>
      </c>
      <c r="L6389" t="str">
        <f>_xlfn.XLOOKUP(B6389,[2]Projeto!$B:$B,[2]Projeto!$P:$P)</f>
        <v>Paga</v>
      </c>
      <c r="M6389">
        <v>701203</v>
      </c>
      <c r="N6389" t="s">
        <v>1125</v>
      </c>
      <c r="O6389" t="str">
        <f>_xlfn.XLOOKUP(N6389,[3]Planilha1!$N:$N,[3]Planilha1!$O:$O)</f>
        <v>FLAC</v>
      </c>
      <c r="P6389">
        <v>2026</v>
      </c>
      <c r="Q6389" s="2" t="s">
        <v>1154</v>
      </c>
    </row>
    <row r="6390" spans="1:17" ht="16.8" x14ac:dyDescent="0.3">
      <c r="A6390" t="s">
        <v>1224</v>
      </c>
      <c r="B6390">
        <v>4500946825</v>
      </c>
      <c r="C6390">
        <v>5354456</v>
      </c>
      <c r="D6390" t="s">
        <v>191</v>
      </c>
      <c r="E6390">
        <v>610402075</v>
      </c>
      <c r="F6390" t="s">
        <v>111</v>
      </c>
      <c r="G6390" s="4">
        <v>1057.25</v>
      </c>
      <c r="H6390" s="4">
        <v>31.72</v>
      </c>
      <c r="I6390">
        <v>7204</v>
      </c>
      <c r="J6390" t="str">
        <f>_xlfn.XLOOKUP(I6390,[1]Planilha1!$C:$C,[1]Planilha1!$B:$B)</f>
        <v>7204 - CD São Paulo</v>
      </c>
      <c r="K6390" t="str">
        <f>_xlfn.XLOOKUP(I6390,[1]Planilha1!$C:$C,[1]Planilha1!$D:$D)</f>
        <v>43.340.312/0010-48</v>
      </c>
      <c r="L6390" t="str">
        <f>_xlfn.XLOOKUP(B6390,[2]Projeto!$B:$B,[2]Projeto!$P:$P)</f>
        <v>Paga</v>
      </c>
      <c r="M6390">
        <v>701203</v>
      </c>
      <c r="N6390" t="s">
        <v>1125</v>
      </c>
      <c r="O6390" t="str">
        <f>_xlfn.XLOOKUP(N6390,[3]Planilha1!$N:$N,[3]Planilha1!$O:$O)</f>
        <v>FLAC</v>
      </c>
      <c r="P6390">
        <v>2026</v>
      </c>
      <c r="Q6390" s="2" t="s">
        <v>1154</v>
      </c>
    </row>
    <row r="6391" spans="1:17" ht="16.8" x14ac:dyDescent="0.3">
      <c r="A6391" t="s">
        <v>1224</v>
      </c>
      <c r="B6391">
        <v>4500946825</v>
      </c>
      <c r="C6391">
        <v>5188667</v>
      </c>
      <c r="D6391" t="s">
        <v>309</v>
      </c>
      <c r="E6391">
        <v>610200462</v>
      </c>
      <c r="F6391" t="s">
        <v>683</v>
      </c>
      <c r="G6391" s="4">
        <v>240</v>
      </c>
      <c r="H6391" s="4">
        <v>7.2</v>
      </c>
      <c r="I6391">
        <v>7204</v>
      </c>
      <c r="J6391" t="str">
        <f>_xlfn.XLOOKUP(I6391,[1]Planilha1!$C:$C,[1]Planilha1!$B:$B)</f>
        <v>7204 - CD São Paulo</v>
      </c>
      <c r="K6391" t="str">
        <f>_xlfn.XLOOKUP(I6391,[1]Planilha1!$C:$C,[1]Planilha1!$D:$D)</f>
        <v>43.340.312/0010-48</v>
      </c>
      <c r="L6391" t="str">
        <f>_xlfn.XLOOKUP(B6391,[2]Projeto!$B:$B,[2]Projeto!$P:$P)</f>
        <v>Paga</v>
      </c>
      <c r="M6391">
        <v>701203</v>
      </c>
      <c r="N6391" t="s">
        <v>1125</v>
      </c>
      <c r="O6391" t="str">
        <f>_xlfn.XLOOKUP(N6391,[3]Planilha1!$N:$N,[3]Planilha1!$O:$O)</f>
        <v>FLAC</v>
      </c>
      <c r="P6391">
        <v>2026</v>
      </c>
      <c r="Q6391" s="2" t="s">
        <v>1154</v>
      </c>
    </row>
    <row r="6392" spans="1:17" ht="16.8" x14ac:dyDescent="0.3">
      <c r="A6392" t="s">
        <v>1224</v>
      </c>
      <c r="B6392">
        <v>4500946825</v>
      </c>
      <c r="C6392">
        <v>5188667</v>
      </c>
      <c r="D6392" t="s">
        <v>309</v>
      </c>
      <c r="E6392">
        <v>610100477</v>
      </c>
      <c r="F6392" t="s">
        <v>103</v>
      </c>
      <c r="G6392" s="4">
        <v>420</v>
      </c>
      <c r="H6392" s="4">
        <v>12.6</v>
      </c>
      <c r="I6392">
        <v>7204</v>
      </c>
      <c r="J6392" t="str">
        <f>_xlfn.XLOOKUP(I6392,[1]Planilha1!$C:$C,[1]Planilha1!$B:$B)</f>
        <v>7204 - CD São Paulo</v>
      </c>
      <c r="K6392" t="str">
        <f>_xlfn.XLOOKUP(I6392,[1]Planilha1!$C:$C,[1]Planilha1!$D:$D)</f>
        <v>43.340.312/0010-48</v>
      </c>
      <c r="L6392" t="str">
        <f>_xlfn.XLOOKUP(B6392,[2]Projeto!$B:$B,[2]Projeto!$P:$P)</f>
        <v>Paga</v>
      </c>
      <c r="M6392">
        <v>701203</v>
      </c>
      <c r="N6392" t="s">
        <v>1125</v>
      </c>
      <c r="O6392" t="str">
        <f>_xlfn.XLOOKUP(N6392,[3]Planilha1!$N:$N,[3]Planilha1!$O:$O)</f>
        <v>FLAC</v>
      </c>
      <c r="P6392">
        <v>2026</v>
      </c>
      <c r="Q6392" s="2" t="s">
        <v>1154</v>
      </c>
    </row>
    <row r="6393" spans="1:17" ht="16.8" x14ac:dyDescent="0.3">
      <c r="A6393" t="s">
        <v>1224</v>
      </c>
      <c r="B6393">
        <v>4500946825</v>
      </c>
      <c r="C6393">
        <v>5214716</v>
      </c>
      <c r="D6393" t="s">
        <v>187</v>
      </c>
      <c r="E6393">
        <v>610402075</v>
      </c>
      <c r="F6393" t="s">
        <v>111</v>
      </c>
      <c r="G6393" s="4">
        <v>209.1</v>
      </c>
      <c r="H6393" s="4">
        <v>6.27</v>
      </c>
      <c r="I6393">
        <v>7204</v>
      </c>
      <c r="J6393" t="str">
        <f>_xlfn.XLOOKUP(I6393,[1]Planilha1!$C:$C,[1]Planilha1!$B:$B)</f>
        <v>7204 - CD São Paulo</v>
      </c>
      <c r="K6393" t="str">
        <f>_xlfn.XLOOKUP(I6393,[1]Planilha1!$C:$C,[1]Planilha1!$D:$D)</f>
        <v>43.340.312/0010-48</v>
      </c>
      <c r="L6393" t="str">
        <f>_xlfn.XLOOKUP(B6393,[2]Projeto!$B:$B,[2]Projeto!$P:$P)</f>
        <v>Paga</v>
      </c>
      <c r="M6393">
        <v>701203</v>
      </c>
      <c r="N6393" t="s">
        <v>1125</v>
      </c>
      <c r="O6393" t="str">
        <f>_xlfn.XLOOKUP(N6393,[3]Planilha1!$N:$N,[3]Planilha1!$O:$O)</f>
        <v>FLAC</v>
      </c>
      <c r="P6393">
        <v>2026</v>
      </c>
      <c r="Q6393" s="2" t="s">
        <v>1154</v>
      </c>
    </row>
    <row r="6394" spans="1:17" ht="16.8" x14ac:dyDescent="0.3">
      <c r="A6394" t="s">
        <v>1224</v>
      </c>
      <c r="B6394">
        <v>4500946825</v>
      </c>
      <c r="C6394">
        <v>5287152</v>
      </c>
      <c r="D6394" t="s">
        <v>277</v>
      </c>
      <c r="E6394">
        <v>610111363</v>
      </c>
      <c r="F6394" t="s">
        <v>863</v>
      </c>
      <c r="G6394" s="4">
        <v>180</v>
      </c>
      <c r="H6394" s="4">
        <v>5.4</v>
      </c>
      <c r="I6394">
        <v>7204</v>
      </c>
      <c r="J6394" t="str">
        <f>_xlfn.XLOOKUP(I6394,[1]Planilha1!$C:$C,[1]Planilha1!$B:$B)</f>
        <v>7204 - CD São Paulo</v>
      </c>
      <c r="K6394" t="str">
        <f>_xlfn.XLOOKUP(I6394,[1]Planilha1!$C:$C,[1]Planilha1!$D:$D)</f>
        <v>43.340.312/0010-48</v>
      </c>
      <c r="L6394" t="str">
        <f>_xlfn.XLOOKUP(B6394,[2]Projeto!$B:$B,[2]Projeto!$P:$P)</f>
        <v>Paga</v>
      </c>
      <c r="M6394">
        <v>701203</v>
      </c>
      <c r="N6394" t="s">
        <v>1125</v>
      </c>
      <c r="O6394" t="str">
        <f>_xlfn.XLOOKUP(N6394,[3]Planilha1!$N:$N,[3]Planilha1!$O:$O)</f>
        <v>FLAC</v>
      </c>
      <c r="P6394">
        <v>2026</v>
      </c>
      <c r="Q6394" s="2" t="s">
        <v>1154</v>
      </c>
    </row>
    <row r="6395" spans="1:17" ht="16.8" x14ac:dyDescent="0.3">
      <c r="A6395" t="s">
        <v>1224</v>
      </c>
      <c r="B6395">
        <v>4500946825</v>
      </c>
      <c r="C6395">
        <v>5291412</v>
      </c>
      <c r="D6395" t="s">
        <v>330</v>
      </c>
      <c r="E6395">
        <v>610402075</v>
      </c>
      <c r="F6395" t="s">
        <v>111</v>
      </c>
      <c r="G6395" s="4">
        <v>211.45</v>
      </c>
      <c r="H6395" s="4">
        <v>6.34</v>
      </c>
      <c r="I6395">
        <v>7204</v>
      </c>
      <c r="J6395" t="str">
        <f>_xlfn.XLOOKUP(I6395,[1]Planilha1!$C:$C,[1]Planilha1!$B:$B)</f>
        <v>7204 - CD São Paulo</v>
      </c>
      <c r="K6395" t="str">
        <f>_xlfn.XLOOKUP(I6395,[1]Planilha1!$C:$C,[1]Planilha1!$D:$D)</f>
        <v>43.340.312/0010-48</v>
      </c>
      <c r="L6395" t="str">
        <f>_xlfn.XLOOKUP(B6395,[2]Projeto!$B:$B,[2]Projeto!$P:$P)</f>
        <v>Paga</v>
      </c>
      <c r="M6395">
        <v>701203</v>
      </c>
      <c r="N6395" t="s">
        <v>1125</v>
      </c>
      <c r="O6395" t="str">
        <f>_xlfn.XLOOKUP(N6395,[3]Planilha1!$N:$N,[3]Planilha1!$O:$O)</f>
        <v>FLAC</v>
      </c>
      <c r="P6395">
        <v>2026</v>
      </c>
      <c r="Q6395" s="2" t="s">
        <v>1154</v>
      </c>
    </row>
    <row r="6396" spans="1:17" ht="16.8" x14ac:dyDescent="0.3">
      <c r="A6396" t="s">
        <v>1224</v>
      </c>
      <c r="B6396">
        <v>4500946825</v>
      </c>
      <c r="C6396">
        <v>5291412</v>
      </c>
      <c r="D6396" t="s">
        <v>330</v>
      </c>
      <c r="E6396">
        <v>610500390</v>
      </c>
      <c r="F6396" t="s">
        <v>348</v>
      </c>
      <c r="G6396" s="4">
        <v>522.6</v>
      </c>
      <c r="H6396" s="4">
        <v>15.68</v>
      </c>
      <c r="I6396">
        <v>7204</v>
      </c>
      <c r="J6396" t="str">
        <f>_xlfn.XLOOKUP(I6396,[1]Planilha1!$C:$C,[1]Planilha1!$B:$B)</f>
        <v>7204 - CD São Paulo</v>
      </c>
      <c r="K6396" t="str">
        <f>_xlfn.XLOOKUP(I6396,[1]Planilha1!$C:$C,[1]Planilha1!$D:$D)</f>
        <v>43.340.312/0010-48</v>
      </c>
      <c r="L6396" t="str">
        <f>_xlfn.XLOOKUP(B6396,[2]Projeto!$B:$B,[2]Projeto!$P:$P)</f>
        <v>Paga</v>
      </c>
      <c r="M6396">
        <v>701203</v>
      </c>
      <c r="N6396" t="s">
        <v>1125</v>
      </c>
      <c r="O6396" t="str">
        <f>_xlfn.XLOOKUP(N6396,[3]Planilha1!$N:$N,[3]Planilha1!$O:$O)</f>
        <v>FLAC</v>
      </c>
      <c r="P6396">
        <v>2026</v>
      </c>
      <c r="Q6396" s="2" t="s">
        <v>1154</v>
      </c>
    </row>
    <row r="6397" spans="1:17" ht="16.8" x14ac:dyDescent="0.3">
      <c r="A6397" t="s">
        <v>1224</v>
      </c>
      <c r="B6397">
        <v>4500946825</v>
      </c>
      <c r="C6397">
        <v>5352967</v>
      </c>
      <c r="D6397" t="s">
        <v>799</v>
      </c>
      <c r="E6397">
        <v>610038007</v>
      </c>
      <c r="F6397" t="s">
        <v>213</v>
      </c>
      <c r="G6397" s="4">
        <v>385.2</v>
      </c>
      <c r="H6397" s="4">
        <v>11.56</v>
      </c>
      <c r="I6397">
        <v>7204</v>
      </c>
      <c r="J6397" t="str">
        <f>_xlfn.XLOOKUP(I6397,[1]Planilha1!$C:$C,[1]Planilha1!$B:$B)</f>
        <v>7204 - CD São Paulo</v>
      </c>
      <c r="K6397" t="str">
        <f>_xlfn.XLOOKUP(I6397,[1]Planilha1!$C:$C,[1]Planilha1!$D:$D)</f>
        <v>43.340.312/0010-48</v>
      </c>
      <c r="L6397" t="str">
        <f>_xlfn.XLOOKUP(B6397,[2]Projeto!$B:$B,[2]Projeto!$P:$P)</f>
        <v>Paga</v>
      </c>
      <c r="M6397">
        <v>701203</v>
      </c>
      <c r="N6397" t="s">
        <v>1125</v>
      </c>
      <c r="O6397" t="str">
        <f>_xlfn.XLOOKUP(N6397,[3]Planilha1!$N:$N,[3]Planilha1!$O:$O)</f>
        <v>FLAC</v>
      </c>
      <c r="P6397">
        <v>2026</v>
      </c>
      <c r="Q6397" s="2" t="s">
        <v>1154</v>
      </c>
    </row>
    <row r="6398" spans="1:17" ht="16.8" x14ac:dyDescent="0.3">
      <c r="A6398" t="s">
        <v>1224</v>
      </c>
      <c r="B6398">
        <v>4500946825</v>
      </c>
      <c r="C6398">
        <v>5358596</v>
      </c>
      <c r="D6398" t="s">
        <v>772</v>
      </c>
      <c r="E6398">
        <v>610110340</v>
      </c>
      <c r="F6398" t="s">
        <v>122</v>
      </c>
      <c r="G6398" s="4">
        <v>212.4</v>
      </c>
      <c r="H6398" s="4">
        <v>6.37</v>
      </c>
      <c r="I6398">
        <v>7204</v>
      </c>
      <c r="J6398" t="str">
        <f>_xlfn.XLOOKUP(I6398,[1]Planilha1!$C:$C,[1]Planilha1!$B:$B)</f>
        <v>7204 - CD São Paulo</v>
      </c>
      <c r="K6398" t="str">
        <f>_xlfn.XLOOKUP(I6398,[1]Planilha1!$C:$C,[1]Planilha1!$D:$D)</f>
        <v>43.340.312/0010-48</v>
      </c>
      <c r="L6398" t="str">
        <f>_xlfn.XLOOKUP(B6398,[2]Projeto!$B:$B,[2]Projeto!$P:$P)</f>
        <v>Paga</v>
      </c>
      <c r="M6398">
        <v>701203</v>
      </c>
      <c r="N6398" t="s">
        <v>1125</v>
      </c>
      <c r="O6398" t="str">
        <f>_xlfn.XLOOKUP(N6398,[3]Planilha1!$N:$N,[3]Planilha1!$O:$O)</f>
        <v>FLAC</v>
      </c>
      <c r="P6398">
        <v>2026</v>
      </c>
      <c r="Q6398" s="2" t="s">
        <v>1154</v>
      </c>
    </row>
    <row r="6399" spans="1:17" ht="16.8" x14ac:dyDescent="0.3">
      <c r="A6399" t="s">
        <v>1224</v>
      </c>
      <c r="B6399">
        <v>4500946825</v>
      </c>
      <c r="C6399">
        <v>5358596</v>
      </c>
      <c r="D6399" t="s">
        <v>772</v>
      </c>
      <c r="E6399">
        <v>610101477</v>
      </c>
      <c r="F6399" t="s">
        <v>855</v>
      </c>
      <c r="G6399" s="4">
        <v>247.8</v>
      </c>
      <c r="H6399" s="4">
        <v>7.43</v>
      </c>
      <c r="I6399">
        <v>7204</v>
      </c>
      <c r="J6399" t="str">
        <f>_xlfn.XLOOKUP(I6399,[1]Planilha1!$C:$C,[1]Planilha1!$B:$B)</f>
        <v>7204 - CD São Paulo</v>
      </c>
      <c r="K6399" t="str">
        <f>_xlfn.XLOOKUP(I6399,[1]Planilha1!$C:$C,[1]Planilha1!$D:$D)</f>
        <v>43.340.312/0010-48</v>
      </c>
      <c r="L6399" t="str">
        <f>_xlfn.XLOOKUP(B6399,[2]Projeto!$B:$B,[2]Projeto!$P:$P)</f>
        <v>Paga</v>
      </c>
      <c r="M6399">
        <v>701203</v>
      </c>
      <c r="N6399" t="s">
        <v>1125</v>
      </c>
      <c r="O6399" t="str">
        <f>_xlfn.XLOOKUP(N6399,[3]Planilha1!$N:$N,[3]Planilha1!$O:$O)</f>
        <v>FLAC</v>
      </c>
      <c r="P6399">
        <v>2026</v>
      </c>
      <c r="Q6399" s="2" t="s">
        <v>1154</v>
      </c>
    </row>
    <row r="6400" spans="1:17" ht="16.8" x14ac:dyDescent="0.3">
      <c r="A6400" t="s">
        <v>1224</v>
      </c>
      <c r="B6400">
        <v>4500946825</v>
      </c>
      <c r="C6400">
        <v>5358596</v>
      </c>
      <c r="D6400" t="s">
        <v>772</v>
      </c>
      <c r="E6400">
        <v>610100477</v>
      </c>
      <c r="F6400" t="s">
        <v>103</v>
      </c>
      <c r="G6400" s="4">
        <v>247.8</v>
      </c>
      <c r="H6400" s="4">
        <v>7.43</v>
      </c>
      <c r="I6400">
        <v>7204</v>
      </c>
      <c r="J6400" t="str">
        <f>_xlfn.XLOOKUP(I6400,[1]Planilha1!$C:$C,[1]Planilha1!$B:$B)</f>
        <v>7204 - CD São Paulo</v>
      </c>
      <c r="K6400" t="str">
        <f>_xlfn.XLOOKUP(I6400,[1]Planilha1!$C:$C,[1]Planilha1!$D:$D)</f>
        <v>43.340.312/0010-48</v>
      </c>
      <c r="L6400" t="str">
        <f>_xlfn.XLOOKUP(B6400,[2]Projeto!$B:$B,[2]Projeto!$P:$P)</f>
        <v>Paga</v>
      </c>
      <c r="M6400">
        <v>701203</v>
      </c>
      <c r="N6400" t="s">
        <v>1125</v>
      </c>
      <c r="O6400" t="str">
        <f>_xlfn.XLOOKUP(N6400,[3]Planilha1!$N:$N,[3]Planilha1!$O:$O)</f>
        <v>FLAC</v>
      </c>
      <c r="P6400">
        <v>2026</v>
      </c>
      <c r="Q6400" s="2" t="s">
        <v>1154</v>
      </c>
    </row>
    <row r="6401" spans="1:17" ht="16.8" x14ac:dyDescent="0.3">
      <c r="A6401" t="s">
        <v>1224</v>
      </c>
      <c r="B6401">
        <v>4500946825</v>
      </c>
      <c r="C6401">
        <v>5115070</v>
      </c>
      <c r="D6401" t="s">
        <v>489</v>
      </c>
      <c r="E6401">
        <v>610402075</v>
      </c>
      <c r="F6401" t="s">
        <v>111</v>
      </c>
      <c r="G6401" s="4">
        <v>4229</v>
      </c>
      <c r="H6401" s="4">
        <v>126.87</v>
      </c>
      <c r="I6401">
        <v>7204</v>
      </c>
      <c r="J6401" t="str">
        <f>_xlfn.XLOOKUP(I6401,[1]Planilha1!$C:$C,[1]Planilha1!$B:$B)</f>
        <v>7204 - CD São Paulo</v>
      </c>
      <c r="K6401" t="str">
        <f>_xlfn.XLOOKUP(I6401,[1]Planilha1!$C:$C,[1]Planilha1!$D:$D)</f>
        <v>43.340.312/0010-48</v>
      </c>
      <c r="L6401" t="str">
        <f>_xlfn.XLOOKUP(B6401,[2]Projeto!$B:$B,[2]Projeto!$P:$P)</f>
        <v>Paga</v>
      </c>
      <c r="M6401">
        <v>701203</v>
      </c>
      <c r="N6401" t="s">
        <v>1125</v>
      </c>
      <c r="O6401" t="str">
        <f>_xlfn.XLOOKUP(N6401,[3]Planilha1!$N:$N,[3]Planilha1!$O:$O)</f>
        <v>FLAC</v>
      </c>
      <c r="P6401">
        <v>2026</v>
      </c>
      <c r="Q6401" s="2" t="s">
        <v>1154</v>
      </c>
    </row>
    <row r="6402" spans="1:17" ht="16.8" x14ac:dyDescent="0.3">
      <c r="A6402" t="s">
        <v>1224</v>
      </c>
      <c r="B6402">
        <v>4500946825</v>
      </c>
      <c r="C6402">
        <v>5175512</v>
      </c>
      <c r="D6402" t="s">
        <v>220</v>
      </c>
      <c r="E6402">
        <v>610038007</v>
      </c>
      <c r="F6402" t="s">
        <v>213</v>
      </c>
      <c r="G6402" s="4">
        <v>513.6</v>
      </c>
      <c r="H6402" s="4">
        <v>15.41</v>
      </c>
      <c r="I6402">
        <v>7204</v>
      </c>
      <c r="J6402" t="str">
        <f>_xlfn.XLOOKUP(I6402,[1]Planilha1!$C:$C,[1]Planilha1!$B:$B)</f>
        <v>7204 - CD São Paulo</v>
      </c>
      <c r="K6402" t="str">
        <f>_xlfn.XLOOKUP(I6402,[1]Planilha1!$C:$C,[1]Planilha1!$D:$D)</f>
        <v>43.340.312/0010-48</v>
      </c>
      <c r="L6402" t="str">
        <f>_xlfn.XLOOKUP(B6402,[2]Projeto!$B:$B,[2]Projeto!$P:$P)</f>
        <v>Paga</v>
      </c>
      <c r="M6402">
        <v>701203</v>
      </c>
      <c r="N6402" t="s">
        <v>1125</v>
      </c>
      <c r="O6402" t="str">
        <f>_xlfn.XLOOKUP(N6402,[3]Planilha1!$N:$N,[3]Planilha1!$O:$O)</f>
        <v>FLAC</v>
      </c>
      <c r="P6402">
        <v>2026</v>
      </c>
      <c r="Q6402" s="2" t="s">
        <v>1154</v>
      </c>
    </row>
    <row r="6403" spans="1:17" ht="16.8" x14ac:dyDescent="0.3">
      <c r="A6403" t="s">
        <v>1224</v>
      </c>
      <c r="B6403">
        <v>4500946825</v>
      </c>
      <c r="C6403">
        <v>5012643</v>
      </c>
      <c r="D6403" t="s">
        <v>171</v>
      </c>
      <c r="E6403">
        <v>610401072</v>
      </c>
      <c r="F6403" t="s">
        <v>174</v>
      </c>
      <c r="G6403" s="4">
        <v>432</v>
      </c>
      <c r="H6403" s="4">
        <v>12.96</v>
      </c>
      <c r="I6403">
        <v>7204</v>
      </c>
      <c r="J6403" t="str">
        <f>_xlfn.XLOOKUP(I6403,[1]Planilha1!$C:$C,[1]Planilha1!$B:$B)</f>
        <v>7204 - CD São Paulo</v>
      </c>
      <c r="K6403" t="str">
        <f>_xlfn.XLOOKUP(I6403,[1]Planilha1!$C:$C,[1]Planilha1!$D:$D)</f>
        <v>43.340.312/0010-48</v>
      </c>
      <c r="L6403" t="str">
        <f>_xlfn.XLOOKUP(B6403,[2]Projeto!$B:$B,[2]Projeto!$P:$P)</f>
        <v>Paga</v>
      </c>
      <c r="M6403">
        <v>701203</v>
      </c>
      <c r="N6403" t="s">
        <v>1125</v>
      </c>
      <c r="O6403" t="str">
        <f>_xlfn.XLOOKUP(N6403,[3]Planilha1!$N:$N,[3]Planilha1!$O:$O)</f>
        <v>FLAC</v>
      </c>
      <c r="P6403">
        <v>2026</v>
      </c>
      <c r="Q6403" s="2" t="s">
        <v>1154</v>
      </c>
    </row>
    <row r="6404" spans="1:17" ht="16.8" x14ac:dyDescent="0.3">
      <c r="A6404" t="s">
        <v>1224</v>
      </c>
      <c r="B6404">
        <v>4500946825</v>
      </c>
      <c r="C6404">
        <v>5117795</v>
      </c>
      <c r="D6404" t="s">
        <v>241</v>
      </c>
      <c r="E6404">
        <v>610512360</v>
      </c>
      <c r="F6404" t="s">
        <v>136</v>
      </c>
      <c r="G6404" s="4">
        <v>1378.2</v>
      </c>
      <c r="H6404" s="4">
        <v>41.35</v>
      </c>
      <c r="I6404">
        <v>7204</v>
      </c>
      <c r="J6404" t="str">
        <f>_xlfn.XLOOKUP(I6404,[1]Planilha1!$C:$C,[1]Planilha1!$B:$B)</f>
        <v>7204 - CD São Paulo</v>
      </c>
      <c r="K6404" t="str">
        <f>_xlfn.XLOOKUP(I6404,[1]Planilha1!$C:$C,[1]Planilha1!$D:$D)</f>
        <v>43.340.312/0010-48</v>
      </c>
      <c r="L6404" t="str">
        <f>_xlfn.XLOOKUP(B6404,[2]Projeto!$B:$B,[2]Projeto!$P:$P)</f>
        <v>Paga</v>
      </c>
      <c r="M6404">
        <v>701203</v>
      </c>
      <c r="N6404" t="s">
        <v>1125</v>
      </c>
      <c r="O6404" t="str">
        <f>_xlfn.XLOOKUP(N6404,[3]Planilha1!$N:$N,[3]Planilha1!$O:$O)</f>
        <v>FLAC</v>
      </c>
      <c r="P6404">
        <v>2026</v>
      </c>
      <c r="Q6404" s="2" t="s">
        <v>1154</v>
      </c>
    </row>
    <row r="6405" spans="1:17" ht="16.8" x14ac:dyDescent="0.3">
      <c r="A6405" t="s">
        <v>1224</v>
      </c>
      <c r="B6405">
        <v>4500946825</v>
      </c>
      <c r="C6405">
        <v>5117795</v>
      </c>
      <c r="D6405" t="s">
        <v>241</v>
      </c>
      <c r="E6405">
        <v>610601367</v>
      </c>
      <c r="F6405" t="s">
        <v>301</v>
      </c>
      <c r="G6405" s="4">
        <v>87.84</v>
      </c>
      <c r="H6405" s="4">
        <v>2.64</v>
      </c>
      <c r="I6405">
        <v>7204</v>
      </c>
      <c r="J6405" t="str">
        <f>_xlfn.XLOOKUP(I6405,[1]Planilha1!$C:$C,[1]Planilha1!$B:$B)</f>
        <v>7204 - CD São Paulo</v>
      </c>
      <c r="K6405" t="str">
        <f>_xlfn.XLOOKUP(I6405,[1]Planilha1!$C:$C,[1]Planilha1!$D:$D)</f>
        <v>43.340.312/0010-48</v>
      </c>
      <c r="L6405" t="str">
        <f>_xlfn.XLOOKUP(B6405,[2]Projeto!$B:$B,[2]Projeto!$P:$P)</f>
        <v>Paga</v>
      </c>
      <c r="M6405">
        <v>701203</v>
      </c>
      <c r="N6405" t="s">
        <v>1125</v>
      </c>
      <c r="O6405" t="str">
        <f>_xlfn.XLOOKUP(N6405,[3]Planilha1!$N:$N,[3]Planilha1!$O:$O)</f>
        <v>FLAC</v>
      </c>
      <c r="P6405">
        <v>2026</v>
      </c>
      <c r="Q6405" s="2" t="s">
        <v>1154</v>
      </c>
    </row>
    <row r="6406" spans="1:17" ht="16.8" x14ac:dyDescent="0.3">
      <c r="A6406" t="s">
        <v>1224</v>
      </c>
      <c r="B6406">
        <v>4500946825</v>
      </c>
      <c r="C6406">
        <v>5117795</v>
      </c>
      <c r="D6406" t="s">
        <v>241</v>
      </c>
      <c r="E6406">
        <v>540437433</v>
      </c>
      <c r="F6406" t="s">
        <v>167</v>
      </c>
      <c r="G6406" s="4">
        <v>2337.6</v>
      </c>
      <c r="H6406" s="4">
        <v>70.13</v>
      </c>
      <c r="I6406">
        <v>7204</v>
      </c>
      <c r="J6406" t="str">
        <f>_xlfn.XLOOKUP(I6406,[1]Planilha1!$C:$C,[1]Planilha1!$B:$B)</f>
        <v>7204 - CD São Paulo</v>
      </c>
      <c r="K6406" t="str">
        <f>_xlfn.XLOOKUP(I6406,[1]Planilha1!$C:$C,[1]Planilha1!$D:$D)</f>
        <v>43.340.312/0010-48</v>
      </c>
      <c r="L6406" t="str">
        <f>_xlfn.XLOOKUP(B6406,[2]Projeto!$B:$B,[2]Projeto!$P:$P)</f>
        <v>Paga</v>
      </c>
      <c r="M6406">
        <v>701203</v>
      </c>
      <c r="N6406" t="s">
        <v>1125</v>
      </c>
      <c r="O6406" t="str">
        <f>_xlfn.XLOOKUP(N6406,[3]Planilha1!$N:$N,[3]Planilha1!$O:$O)</f>
        <v>FLAC</v>
      </c>
      <c r="P6406">
        <v>2026</v>
      </c>
      <c r="Q6406" s="2" t="s">
        <v>1154</v>
      </c>
    </row>
    <row r="6407" spans="1:17" ht="16.8" x14ac:dyDescent="0.3">
      <c r="A6407" t="s">
        <v>1224</v>
      </c>
      <c r="B6407">
        <v>4500946825</v>
      </c>
      <c r="C6407">
        <v>5117795</v>
      </c>
      <c r="D6407" t="s">
        <v>241</v>
      </c>
      <c r="E6407">
        <v>540437436</v>
      </c>
      <c r="F6407" t="s">
        <v>298</v>
      </c>
      <c r="G6407" s="4">
        <v>2337.6</v>
      </c>
      <c r="H6407" s="4">
        <v>70.13</v>
      </c>
      <c r="I6407">
        <v>7204</v>
      </c>
      <c r="J6407" t="str">
        <f>_xlfn.XLOOKUP(I6407,[1]Planilha1!$C:$C,[1]Planilha1!$B:$B)</f>
        <v>7204 - CD São Paulo</v>
      </c>
      <c r="K6407" t="str">
        <f>_xlfn.XLOOKUP(I6407,[1]Planilha1!$C:$C,[1]Planilha1!$D:$D)</f>
        <v>43.340.312/0010-48</v>
      </c>
      <c r="L6407" t="str">
        <f>_xlfn.XLOOKUP(B6407,[2]Projeto!$B:$B,[2]Projeto!$P:$P)</f>
        <v>Paga</v>
      </c>
      <c r="M6407">
        <v>701203</v>
      </c>
      <c r="N6407" t="s">
        <v>1125</v>
      </c>
      <c r="O6407" t="str">
        <f>_xlfn.XLOOKUP(N6407,[3]Planilha1!$N:$N,[3]Planilha1!$O:$O)</f>
        <v>FLAC</v>
      </c>
      <c r="P6407">
        <v>2026</v>
      </c>
      <c r="Q6407" s="2" t="s">
        <v>1154</v>
      </c>
    </row>
    <row r="6408" spans="1:17" ht="16.8" x14ac:dyDescent="0.3">
      <c r="A6408" t="s">
        <v>1224</v>
      </c>
      <c r="B6408">
        <v>4500946825</v>
      </c>
      <c r="C6408">
        <v>5117795</v>
      </c>
      <c r="D6408" t="s">
        <v>241</v>
      </c>
      <c r="E6408">
        <v>610602367</v>
      </c>
      <c r="F6408" t="s">
        <v>303</v>
      </c>
      <c r="G6408" s="4">
        <v>439.2</v>
      </c>
      <c r="H6408" s="4">
        <v>13.18</v>
      </c>
      <c r="I6408">
        <v>7204</v>
      </c>
      <c r="J6408" t="str">
        <f>_xlfn.XLOOKUP(I6408,[1]Planilha1!$C:$C,[1]Planilha1!$B:$B)</f>
        <v>7204 - CD São Paulo</v>
      </c>
      <c r="K6408" t="str">
        <f>_xlfn.XLOOKUP(I6408,[1]Planilha1!$C:$C,[1]Planilha1!$D:$D)</f>
        <v>43.340.312/0010-48</v>
      </c>
      <c r="L6408" t="str">
        <f>_xlfn.XLOOKUP(B6408,[2]Projeto!$B:$B,[2]Projeto!$P:$P)</f>
        <v>Paga</v>
      </c>
      <c r="M6408">
        <v>701203</v>
      </c>
      <c r="N6408" t="s">
        <v>1125</v>
      </c>
      <c r="O6408" t="str">
        <f>_xlfn.XLOOKUP(N6408,[3]Planilha1!$N:$N,[3]Planilha1!$O:$O)</f>
        <v>FLAC</v>
      </c>
      <c r="P6408">
        <v>2026</v>
      </c>
      <c r="Q6408" s="2" t="s">
        <v>1154</v>
      </c>
    </row>
    <row r="6409" spans="1:17" ht="16.8" x14ac:dyDescent="0.3">
      <c r="A6409" t="s">
        <v>1224</v>
      </c>
      <c r="B6409">
        <v>4500946825</v>
      </c>
      <c r="C6409">
        <v>5173913</v>
      </c>
      <c r="D6409" t="s">
        <v>787</v>
      </c>
      <c r="E6409">
        <v>630403373</v>
      </c>
      <c r="F6409" t="s">
        <v>185</v>
      </c>
      <c r="G6409" s="4">
        <v>9234</v>
      </c>
      <c r="H6409" s="4">
        <v>277.02</v>
      </c>
      <c r="I6409">
        <v>7204</v>
      </c>
      <c r="J6409" t="str">
        <f>_xlfn.XLOOKUP(I6409,[1]Planilha1!$C:$C,[1]Planilha1!$B:$B)</f>
        <v>7204 - CD São Paulo</v>
      </c>
      <c r="K6409" t="str">
        <f>_xlfn.XLOOKUP(I6409,[1]Planilha1!$C:$C,[1]Planilha1!$D:$D)</f>
        <v>43.340.312/0010-48</v>
      </c>
      <c r="L6409" t="str">
        <f>_xlfn.XLOOKUP(B6409,[2]Projeto!$B:$B,[2]Projeto!$P:$P)</f>
        <v>Paga</v>
      </c>
      <c r="M6409">
        <v>701203</v>
      </c>
      <c r="N6409" t="s">
        <v>1125</v>
      </c>
      <c r="O6409" t="str">
        <f>_xlfn.XLOOKUP(N6409,[3]Planilha1!$N:$N,[3]Planilha1!$O:$O)</f>
        <v>FLAC</v>
      </c>
      <c r="P6409">
        <v>2026</v>
      </c>
      <c r="Q6409" s="2" t="s">
        <v>1154</v>
      </c>
    </row>
    <row r="6410" spans="1:17" ht="16.8" x14ac:dyDescent="0.3">
      <c r="A6410" t="s">
        <v>1224</v>
      </c>
      <c r="B6410">
        <v>4500946825</v>
      </c>
      <c r="C6410">
        <v>5179953</v>
      </c>
      <c r="D6410" t="s">
        <v>285</v>
      </c>
      <c r="E6410">
        <v>610100477</v>
      </c>
      <c r="F6410" t="s">
        <v>103</v>
      </c>
      <c r="G6410" s="4">
        <v>588</v>
      </c>
      <c r="H6410" s="4">
        <v>17.64</v>
      </c>
      <c r="I6410">
        <v>7204</v>
      </c>
      <c r="J6410" t="str">
        <f>_xlfn.XLOOKUP(I6410,[1]Planilha1!$C:$C,[1]Planilha1!$B:$B)</f>
        <v>7204 - CD São Paulo</v>
      </c>
      <c r="K6410" t="str">
        <f>_xlfn.XLOOKUP(I6410,[1]Planilha1!$C:$C,[1]Planilha1!$D:$D)</f>
        <v>43.340.312/0010-48</v>
      </c>
      <c r="L6410" t="str">
        <f>_xlfn.XLOOKUP(B6410,[2]Projeto!$B:$B,[2]Projeto!$P:$P)</f>
        <v>Paga</v>
      </c>
      <c r="M6410">
        <v>701203</v>
      </c>
      <c r="N6410" t="s">
        <v>1125</v>
      </c>
      <c r="O6410" t="str">
        <f>_xlfn.XLOOKUP(N6410,[3]Planilha1!$N:$N,[3]Planilha1!$O:$O)</f>
        <v>FLAC</v>
      </c>
      <c r="P6410">
        <v>2026</v>
      </c>
      <c r="Q6410" s="2" t="s">
        <v>1154</v>
      </c>
    </row>
    <row r="6411" spans="1:17" ht="16.8" x14ac:dyDescent="0.3">
      <c r="A6411" t="s">
        <v>1224</v>
      </c>
      <c r="B6411">
        <v>4500946825</v>
      </c>
      <c r="C6411">
        <v>5253730</v>
      </c>
      <c r="D6411" t="s">
        <v>716</v>
      </c>
      <c r="E6411">
        <v>610501353</v>
      </c>
      <c r="F6411" t="s">
        <v>144</v>
      </c>
      <c r="G6411" s="4">
        <v>451.2</v>
      </c>
      <c r="H6411" s="4">
        <v>13.54</v>
      </c>
      <c r="I6411">
        <v>7204</v>
      </c>
      <c r="J6411" t="str">
        <f>_xlfn.XLOOKUP(I6411,[1]Planilha1!$C:$C,[1]Planilha1!$B:$B)</f>
        <v>7204 - CD São Paulo</v>
      </c>
      <c r="K6411" t="str">
        <f>_xlfn.XLOOKUP(I6411,[1]Planilha1!$C:$C,[1]Planilha1!$D:$D)</f>
        <v>43.340.312/0010-48</v>
      </c>
      <c r="L6411" t="str">
        <f>_xlfn.XLOOKUP(B6411,[2]Projeto!$B:$B,[2]Projeto!$P:$P)</f>
        <v>Paga</v>
      </c>
      <c r="M6411">
        <v>701203</v>
      </c>
      <c r="N6411" t="s">
        <v>1125</v>
      </c>
      <c r="O6411" t="str">
        <f>_xlfn.XLOOKUP(N6411,[3]Planilha1!$N:$N,[3]Planilha1!$O:$O)</f>
        <v>FLAC</v>
      </c>
      <c r="P6411">
        <v>2026</v>
      </c>
      <c r="Q6411" s="2" t="s">
        <v>1154</v>
      </c>
    </row>
    <row r="6412" spans="1:17" ht="16.8" x14ac:dyDescent="0.3">
      <c r="A6412" t="s">
        <v>1224</v>
      </c>
      <c r="B6412">
        <v>4500946825</v>
      </c>
      <c r="C6412">
        <v>5298021</v>
      </c>
      <c r="D6412" t="s">
        <v>535</v>
      </c>
      <c r="E6412">
        <v>540500527</v>
      </c>
      <c r="F6412" t="s">
        <v>109</v>
      </c>
      <c r="G6412" s="4">
        <v>864.35</v>
      </c>
      <c r="H6412" s="4">
        <v>25.93</v>
      </c>
      <c r="I6412">
        <v>7204</v>
      </c>
      <c r="J6412" t="str">
        <f>_xlfn.XLOOKUP(I6412,[1]Planilha1!$C:$C,[1]Planilha1!$B:$B)</f>
        <v>7204 - CD São Paulo</v>
      </c>
      <c r="K6412" t="str">
        <f>_xlfn.XLOOKUP(I6412,[1]Planilha1!$C:$C,[1]Planilha1!$D:$D)</f>
        <v>43.340.312/0010-48</v>
      </c>
      <c r="L6412" t="str">
        <f>_xlfn.XLOOKUP(B6412,[2]Projeto!$B:$B,[2]Projeto!$P:$P)</f>
        <v>Paga</v>
      </c>
      <c r="M6412">
        <v>701203</v>
      </c>
      <c r="N6412" t="s">
        <v>1125</v>
      </c>
      <c r="O6412" t="str">
        <f>_xlfn.XLOOKUP(N6412,[3]Planilha1!$N:$N,[3]Planilha1!$O:$O)</f>
        <v>FLAC</v>
      </c>
      <c r="P6412">
        <v>2026</v>
      </c>
      <c r="Q6412" s="2" t="s">
        <v>1154</v>
      </c>
    </row>
    <row r="6413" spans="1:17" ht="16.8" x14ac:dyDescent="0.3">
      <c r="A6413" t="s">
        <v>1224</v>
      </c>
      <c r="B6413">
        <v>4500946825</v>
      </c>
      <c r="C6413">
        <v>5298021</v>
      </c>
      <c r="D6413" t="s">
        <v>535</v>
      </c>
      <c r="E6413">
        <v>610402075</v>
      </c>
      <c r="F6413" t="s">
        <v>111</v>
      </c>
      <c r="G6413" s="4">
        <v>1057.25</v>
      </c>
      <c r="H6413" s="4">
        <v>31.72</v>
      </c>
      <c r="I6413">
        <v>7204</v>
      </c>
      <c r="J6413" t="str">
        <f>_xlfn.XLOOKUP(I6413,[1]Planilha1!$C:$C,[1]Planilha1!$B:$B)</f>
        <v>7204 - CD São Paulo</v>
      </c>
      <c r="K6413" t="str">
        <f>_xlfn.XLOOKUP(I6413,[1]Planilha1!$C:$C,[1]Planilha1!$D:$D)</f>
        <v>43.340.312/0010-48</v>
      </c>
      <c r="L6413" t="str">
        <f>_xlfn.XLOOKUP(B6413,[2]Projeto!$B:$B,[2]Projeto!$P:$P)</f>
        <v>Paga</v>
      </c>
      <c r="M6413">
        <v>701203</v>
      </c>
      <c r="N6413" t="s">
        <v>1125</v>
      </c>
      <c r="O6413" t="str">
        <f>_xlfn.XLOOKUP(N6413,[3]Planilha1!$N:$N,[3]Planilha1!$O:$O)</f>
        <v>FLAC</v>
      </c>
      <c r="P6413">
        <v>2026</v>
      </c>
      <c r="Q6413" s="2" t="s">
        <v>1154</v>
      </c>
    </row>
    <row r="6414" spans="1:17" ht="16.8" x14ac:dyDescent="0.3">
      <c r="A6414" t="s">
        <v>1224</v>
      </c>
      <c r="B6414">
        <v>4500946825</v>
      </c>
      <c r="C6414">
        <v>5278611</v>
      </c>
      <c r="D6414" t="s">
        <v>182</v>
      </c>
      <c r="E6414">
        <v>610102463</v>
      </c>
      <c r="F6414" t="s">
        <v>93</v>
      </c>
      <c r="G6414" s="4">
        <v>300</v>
      </c>
      <c r="H6414" s="4">
        <v>9</v>
      </c>
      <c r="I6414">
        <v>7204</v>
      </c>
      <c r="J6414" t="str">
        <f>_xlfn.XLOOKUP(I6414,[1]Planilha1!$C:$C,[1]Planilha1!$B:$B)</f>
        <v>7204 - CD São Paulo</v>
      </c>
      <c r="K6414" t="str">
        <f>_xlfn.XLOOKUP(I6414,[1]Planilha1!$C:$C,[1]Planilha1!$D:$D)</f>
        <v>43.340.312/0010-48</v>
      </c>
      <c r="L6414" t="str">
        <f>_xlfn.XLOOKUP(B6414,[2]Projeto!$B:$B,[2]Projeto!$P:$P)</f>
        <v>Paga</v>
      </c>
      <c r="M6414">
        <v>701203</v>
      </c>
      <c r="N6414" t="s">
        <v>1125</v>
      </c>
      <c r="O6414" t="str">
        <f>_xlfn.XLOOKUP(N6414,[3]Planilha1!$N:$N,[3]Planilha1!$O:$O)</f>
        <v>FLAC</v>
      </c>
      <c r="P6414">
        <v>2026</v>
      </c>
      <c r="Q6414" s="2" t="s">
        <v>1154</v>
      </c>
    </row>
    <row r="6415" spans="1:17" ht="16.8" x14ac:dyDescent="0.3">
      <c r="A6415" t="s">
        <v>1224</v>
      </c>
      <c r="B6415">
        <v>4500946825</v>
      </c>
      <c r="C6415">
        <v>5350398</v>
      </c>
      <c r="D6415" t="s">
        <v>359</v>
      </c>
      <c r="E6415">
        <v>640112340</v>
      </c>
      <c r="F6415" t="s">
        <v>179</v>
      </c>
      <c r="G6415" s="4">
        <v>466.56</v>
      </c>
      <c r="H6415" s="4">
        <v>14</v>
      </c>
      <c r="I6415">
        <v>7204</v>
      </c>
      <c r="J6415" t="str">
        <f>_xlfn.XLOOKUP(I6415,[1]Planilha1!$C:$C,[1]Planilha1!$B:$B)</f>
        <v>7204 - CD São Paulo</v>
      </c>
      <c r="K6415" t="str">
        <f>_xlfn.XLOOKUP(I6415,[1]Planilha1!$C:$C,[1]Planilha1!$D:$D)</f>
        <v>43.340.312/0010-48</v>
      </c>
      <c r="L6415" t="str">
        <f>_xlfn.XLOOKUP(B6415,[2]Projeto!$B:$B,[2]Projeto!$P:$P)</f>
        <v>Paga</v>
      </c>
      <c r="M6415">
        <v>701203</v>
      </c>
      <c r="N6415" t="s">
        <v>1125</v>
      </c>
      <c r="O6415" t="str">
        <f>_xlfn.XLOOKUP(N6415,[3]Planilha1!$N:$N,[3]Planilha1!$O:$O)</f>
        <v>FLAC</v>
      </c>
      <c r="P6415">
        <v>2026</v>
      </c>
      <c r="Q6415" s="2" t="s">
        <v>1154</v>
      </c>
    </row>
    <row r="6416" spans="1:17" ht="16.8" x14ac:dyDescent="0.3">
      <c r="A6416" t="s">
        <v>1224</v>
      </c>
      <c r="B6416">
        <v>4500946825</v>
      </c>
      <c r="C6416">
        <v>5217104</v>
      </c>
      <c r="D6416" t="s">
        <v>190</v>
      </c>
      <c r="E6416">
        <v>610402075</v>
      </c>
      <c r="F6416" t="s">
        <v>111</v>
      </c>
      <c r="G6416" s="4">
        <v>798</v>
      </c>
      <c r="H6416" s="4">
        <v>23.94</v>
      </c>
      <c r="I6416">
        <v>7204</v>
      </c>
      <c r="J6416" t="str">
        <f>_xlfn.XLOOKUP(I6416,[1]Planilha1!$C:$C,[1]Planilha1!$B:$B)</f>
        <v>7204 - CD São Paulo</v>
      </c>
      <c r="K6416" t="str">
        <f>_xlfn.XLOOKUP(I6416,[1]Planilha1!$C:$C,[1]Planilha1!$D:$D)</f>
        <v>43.340.312/0010-48</v>
      </c>
      <c r="L6416" t="str">
        <f>_xlfn.XLOOKUP(B6416,[2]Projeto!$B:$B,[2]Projeto!$P:$P)</f>
        <v>Paga</v>
      </c>
      <c r="M6416">
        <v>701203</v>
      </c>
      <c r="N6416" t="s">
        <v>1125</v>
      </c>
      <c r="O6416" t="str">
        <f>_xlfn.XLOOKUP(N6416,[3]Planilha1!$N:$N,[3]Planilha1!$O:$O)</f>
        <v>FLAC</v>
      </c>
      <c r="P6416">
        <v>2026</v>
      </c>
      <c r="Q6416" s="2" t="s">
        <v>1154</v>
      </c>
    </row>
    <row r="6417" spans="1:17" ht="16.8" x14ac:dyDescent="0.3">
      <c r="A6417" t="s">
        <v>1224</v>
      </c>
      <c r="B6417">
        <v>4500946825</v>
      </c>
      <c r="C6417">
        <v>5253375</v>
      </c>
      <c r="D6417" t="s">
        <v>166</v>
      </c>
      <c r="E6417">
        <v>610038007</v>
      </c>
      <c r="F6417" t="s">
        <v>213</v>
      </c>
      <c r="G6417" s="4">
        <v>6420</v>
      </c>
      <c r="H6417" s="4">
        <v>192.6</v>
      </c>
      <c r="I6417">
        <v>7204</v>
      </c>
      <c r="J6417" t="str">
        <f>_xlfn.XLOOKUP(I6417,[1]Planilha1!$C:$C,[1]Planilha1!$B:$B)</f>
        <v>7204 - CD São Paulo</v>
      </c>
      <c r="K6417" t="str">
        <f>_xlfn.XLOOKUP(I6417,[1]Planilha1!$C:$C,[1]Planilha1!$D:$D)</f>
        <v>43.340.312/0010-48</v>
      </c>
      <c r="L6417" t="str">
        <f>_xlfn.XLOOKUP(B6417,[2]Projeto!$B:$B,[2]Projeto!$P:$P)</f>
        <v>Paga</v>
      </c>
      <c r="M6417">
        <v>701203</v>
      </c>
      <c r="N6417" t="s">
        <v>1125</v>
      </c>
      <c r="O6417" t="str">
        <f>_xlfn.XLOOKUP(N6417,[3]Planilha1!$N:$N,[3]Planilha1!$O:$O)</f>
        <v>FLAC</v>
      </c>
      <c r="P6417">
        <v>2026</v>
      </c>
      <c r="Q6417" s="2" t="s">
        <v>1154</v>
      </c>
    </row>
    <row r="6418" spans="1:17" ht="16.8" x14ac:dyDescent="0.3">
      <c r="A6418" t="s">
        <v>1224</v>
      </c>
      <c r="B6418">
        <v>4500946825</v>
      </c>
      <c r="C6418">
        <v>5260049</v>
      </c>
      <c r="D6418" t="s">
        <v>738</v>
      </c>
      <c r="E6418">
        <v>610402075</v>
      </c>
      <c r="F6418" t="s">
        <v>111</v>
      </c>
      <c r="G6418" s="4">
        <v>399</v>
      </c>
      <c r="H6418" s="4">
        <v>11.97</v>
      </c>
      <c r="I6418">
        <v>7204</v>
      </c>
      <c r="J6418" t="str">
        <f>_xlfn.XLOOKUP(I6418,[1]Planilha1!$C:$C,[1]Planilha1!$B:$B)</f>
        <v>7204 - CD São Paulo</v>
      </c>
      <c r="K6418" t="str">
        <f>_xlfn.XLOOKUP(I6418,[1]Planilha1!$C:$C,[1]Planilha1!$D:$D)</f>
        <v>43.340.312/0010-48</v>
      </c>
      <c r="L6418" t="str">
        <f>_xlfn.XLOOKUP(B6418,[2]Projeto!$B:$B,[2]Projeto!$P:$P)</f>
        <v>Paga</v>
      </c>
      <c r="M6418">
        <v>701203</v>
      </c>
      <c r="N6418" t="s">
        <v>1125</v>
      </c>
      <c r="O6418" t="str">
        <f>_xlfn.XLOOKUP(N6418,[3]Planilha1!$N:$N,[3]Planilha1!$O:$O)</f>
        <v>FLAC</v>
      </c>
      <c r="P6418">
        <v>2026</v>
      </c>
      <c r="Q6418" s="2" t="s">
        <v>1154</v>
      </c>
    </row>
    <row r="6419" spans="1:17" ht="16.8" x14ac:dyDescent="0.3">
      <c r="A6419" t="s">
        <v>1224</v>
      </c>
      <c r="B6419">
        <v>4500946825</v>
      </c>
      <c r="C6419">
        <v>5321723</v>
      </c>
      <c r="D6419" t="s">
        <v>406</v>
      </c>
      <c r="E6419">
        <v>610100477</v>
      </c>
      <c r="F6419" t="s">
        <v>103</v>
      </c>
      <c r="G6419" s="4">
        <v>165.2</v>
      </c>
      <c r="H6419" s="4">
        <v>4.96</v>
      </c>
      <c r="I6419">
        <v>7204</v>
      </c>
      <c r="J6419" t="str">
        <f>_xlfn.XLOOKUP(I6419,[1]Planilha1!$C:$C,[1]Planilha1!$B:$B)</f>
        <v>7204 - CD São Paulo</v>
      </c>
      <c r="K6419" t="str">
        <f>_xlfn.XLOOKUP(I6419,[1]Planilha1!$C:$C,[1]Planilha1!$D:$D)</f>
        <v>43.340.312/0010-48</v>
      </c>
      <c r="L6419" t="str">
        <f>_xlfn.XLOOKUP(B6419,[2]Projeto!$B:$B,[2]Projeto!$P:$P)</f>
        <v>Paga</v>
      </c>
      <c r="M6419">
        <v>701203</v>
      </c>
      <c r="N6419" t="s">
        <v>1125</v>
      </c>
      <c r="O6419" t="str">
        <f>_xlfn.XLOOKUP(N6419,[3]Planilha1!$N:$N,[3]Planilha1!$O:$O)</f>
        <v>FLAC</v>
      </c>
      <c r="P6419">
        <v>2026</v>
      </c>
      <c r="Q6419" s="2" t="s">
        <v>1154</v>
      </c>
    </row>
    <row r="6420" spans="1:17" ht="16.8" x14ac:dyDescent="0.3">
      <c r="A6420" t="s">
        <v>1224</v>
      </c>
      <c r="B6420">
        <v>4500946825</v>
      </c>
      <c r="C6420">
        <v>5321723</v>
      </c>
      <c r="D6420" t="s">
        <v>406</v>
      </c>
      <c r="E6420">
        <v>610101463</v>
      </c>
      <c r="F6420" t="s">
        <v>717</v>
      </c>
      <c r="G6420" s="4">
        <v>55.08</v>
      </c>
      <c r="H6420" s="4">
        <v>1.65</v>
      </c>
      <c r="I6420">
        <v>7204</v>
      </c>
      <c r="J6420" t="str">
        <f>_xlfn.XLOOKUP(I6420,[1]Planilha1!$C:$C,[1]Planilha1!$B:$B)</f>
        <v>7204 - CD São Paulo</v>
      </c>
      <c r="K6420" t="str">
        <f>_xlfn.XLOOKUP(I6420,[1]Planilha1!$C:$C,[1]Planilha1!$D:$D)</f>
        <v>43.340.312/0010-48</v>
      </c>
      <c r="L6420" t="str">
        <f>_xlfn.XLOOKUP(B6420,[2]Projeto!$B:$B,[2]Projeto!$P:$P)</f>
        <v>Paga</v>
      </c>
      <c r="M6420">
        <v>701203</v>
      </c>
      <c r="N6420" t="s">
        <v>1125</v>
      </c>
      <c r="O6420" t="str">
        <f>_xlfn.XLOOKUP(N6420,[3]Planilha1!$N:$N,[3]Planilha1!$O:$O)</f>
        <v>FLAC</v>
      </c>
      <c r="P6420">
        <v>2026</v>
      </c>
      <c r="Q6420" s="2" t="s">
        <v>1154</v>
      </c>
    </row>
    <row r="6421" spans="1:17" ht="16.8" x14ac:dyDescent="0.3">
      <c r="A6421" t="s">
        <v>1224</v>
      </c>
      <c r="B6421">
        <v>4500946825</v>
      </c>
      <c r="C6421">
        <v>5321723</v>
      </c>
      <c r="D6421" t="s">
        <v>406</v>
      </c>
      <c r="E6421">
        <v>610101477</v>
      </c>
      <c r="F6421" t="s">
        <v>855</v>
      </c>
      <c r="G6421" s="4">
        <v>82.6</v>
      </c>
      <c r="H6421" s="4">
        <v>2.48</v>
      </c>
      <c r="I6421">
        <v>7204</v>
      </c>
      <c r="J6421" t="str">
        <f>_xlfn.XLOOKUP(I6421,[1]Planilha1!$C:$C,[1]Planilha1!$B:$B)</f>
        <v>7204 - CD São Paulo</v>
      </c>
      <c r="K6421" t="str">
        <f>_xlfn.XLOOKUP(I6421,[1]Planilha1!$C:$C,[1]Planilha1!$D:$D)</f>
        <v>43.340.312/0010-48</v>
      </c>
      <c r="L6421" t="str">
        <f>_xlfn.XLOOKUP(B6421,[2]Projeto!$B:$B,[2]Projeto!$P:$P)</f>
        <v>Paga</v>
      </c>
      <c r="M6421">
        <v>701203</v>
      </c>
      <c r="N6421" t="s">
        <v>1125</v>
      </c>
      <c r="O6421" t="str">
        <f>_xlfn.XLOOKUP(N6421,[3]Planilha1!$N:$N,[3]Planilha1!$O:$O)</f>
        <v>FLAC</v>
      </c>
      <c r="P6421">
        <v>2026</v>
      </c>
      <c r="Q6421" s="2" t="s">
        <v>1154</v>
      </c>
    </row>
    <row r="6422" spans="1:17" ht="16.8" x14ac:dyDescent="0.3">
      <c r="A6422" t="s">
        <v>1224</v>
      </c>
      <c r="B6422">
        <v>4500946825</v>
      </c>
      <c r="C6422">
        <v>5321723</v>
      </c>
      <c r="D6422" t="s">
        <v>406</v>
      </c>
      <c r="E6422">
        <v>610100463</v>
      </c>
      <c r="F6422" t="s">
        <v>228</v>
      </c>
      <c r="G6422" s="4">
        <v>55.08</v>
      </c>
      <c r="H6422" s="4">
        <v>1.65</v>
      </c>
      <c r="I6422">
        <v>7204</v>
      </c>
      <c r="J6422" t="str">
        <f>_xlfn.XLOOKUP(I6422,[1]Planilha1!$C:$C,[1]Planilha1!$B:$B)</f>
        <v>7204 - CD São Paulo</v>
      </c>
      <c r="K6422" t="str">
        <f>_xlfn.XLOOKUP(I6422,[1]Planilha1!$C:$C,[1]Planilha1!$D:$D)</f>
        <v>43.340.312/0010-48</v>
      </c>
      <c r="L6422" t="str">
        <f>_xlfn.XLOOKUP(B6422,[2]Projeto!$B:$B,[2]Projeto!$P:$P)</f>
        <v>Paga</v>
      </c>
      <c r="M6422">
        <v>701203</v>
      </c>
      <c r="N6422" t="s">
        <v>1125</v>
      </c>
      <c r="O6422" t="str">
        <f>_xlfn.XLOOKUP(N6422,[3]Planilha1!$N:$N,[3]Planilha1!$O:$O)</f>
        <v>FLAC</v>
      </c>
      <c r="P6422">
        <v>2026</v>
      </c>
      <c r="Q6422" s="2" t="s">
        <v>1154</v>
      </c>
    </row>
    <row r="6423" spans="1:17" ht="16.8" x14ac:dyDescent="0.3">
      <c r="A6423" t="s">
        <v>1224</v>
      </c>
      <c r="B6423">
        <v>4500946825</v>
      </c>
      <c r="C6423">
        <v>5321723</v>
      </c>
      <c r="D6423" t="s">
        <v>406</v>
      </c>
      <c r="E6423">
        <v>610202462</v>
      </c>
      <c r="F6423" t="s">
        <v>684</v>
      </c>
      <c r="G6423" s="4">
        <v>53.4</v>
      </c>
      <c r="H6423" s="4">
        <v>1.6</v>
      </c>
      <c r="I6423">
        <v>7204</v>
      </c>
      <c r="J6423" t="str">
        <f>_xlfn.XLOOKUP(I6423,[1]Planilha1!$C:$C,[1]Planilha1!$B:$B)</f>
        <v>7204 - CD São Paulo</v>
      </c>
      <c r="K6423" t="str">
        <f>_xlfn.XLOOKUP(I6423,[1]Planilha1!$C:$C,[1]Planilha1!$D:$D)</f>
        <v>43.340.312/0010-48</v>
      </c>
      <c r="L6423" t="str">
        <f>_xlfn.XLOOKUP(B6423,[2]Projeto!$B:$B,[2]Projeto!$P:$P)</f>
        <v>Paga</v>
      </c>
      <c r="M6423">
        <v>701203</v>
      </c>
      <c r="N6423" t="s">
        <v>1125</v>
      </c>
      <c r="O6423" t="str">
        <f>_xlfn.XLOOKUP(N6423,[3]Planilha1!$N:$N,[3]Planilha1!$O:$O)</f>
        <v>FLAC</v>
      </c>
      <c r="P6423">
        <v>2026</v>
      </c>
      <c r="Q6423" s="2" t="s">
        <v>1154</v>
      </c>
    </row>
    <row r="6424" spans="1:17" ht="16.8" x14ac:dyDescent="0.3">
      <c r="A6424" t="s">
        <v>1224</v>
      </c>
      <c r="B6424">
        <v>4500946825</v>
      </c>
      <c r="C6424">
        <v>5325580</v>
      </c>
      <c r="D6424" t="s">
        <v>210</v>
      </c>
      <c r="E6424">
        <v>610100409</v>
      </c>
      <c r="F6424" t="s">
        <v>161</v>
      </c>
      <c r="G6424" s="4">
        <v>596.79999999999995</v>
      </c>
      <c r="H6424" s="4">
        <v>17.899999999999999</v>
      </c>
      <c r="I6424">
        <v>7204</v>
      </c>
      <c r="J6424" t="str">
        <f>_xlfn.XLOOKUP(I6424,[1]Planilha1!$C:$C,[1]Planilha1!$B:$B)</f>
        <v>7204 - CD São Paulo</v>
      </c>
      <c r="K6424" t="str">
        <f>_xlfn.XLOOKUP(I6424,[1]Planilha1!$C:$C,[1]Planilha1!$D:$D)</f>
        <v>43.340.312/0010-48</v>
      </c>
      <c r="L6424" t="str">
        <f>_xlfn.XLOOKUP(B6424,[2]Projeto!$B:$B,[2]Projeto!$P:$P)</f>
        <v>Paga</v>
      </c>
      <c r="M6424">
        <v>701203</v>
      </c>
      <c r="N6424" t="s">
        <v>1125</v>
      </c>
      <c r="O6424" t="str">
        <f>_xlfn.XLOOKUP(N6424,[3]Planilha1!$N:$N,[3]Planilha1!$O:$O)</f>
        <v>FLAC</v>
      </c>
      <c r="P6424">
        <v>2026</v>
      </c>
      <c r="Q6424" s="2" t="s">
        <v>1154</v>
      </c>
    </row>
    <row r="6425" spans="1:17" ht="16.8" x14ac:dyDescent="0.3">
      <c r="A6425" t="s">
        <v>1224</v>
      </c>
      <c r="B6425">
        <v>4500946825</v>
      </c>
      <c r="C6425">
        <v>5347317</v>
      </c>
      <c r="D6425" t="s">
        <v>773</v>
      </c>
      <c r="E6425">
        <v>610111363</v>
      </c>
      <c r="F6425" t="s">
        <v>863</v>
      </c>
      <c r="G6425" s="4">
        <v>180</v>
      </c>
      <c r="H6425" s="4">
        <v>5.4</v>
      </c>
      <c r="I6425">
        <v>7204</v>
      </c>
      <c r="J6425" t="str">
        <f>_xlfn.XLOOKUP(I6425,[1]Planilha1!$C:$C,[1]Planilha1!$B:$B)</f>
        <v>7204 - CD São Paulo</v>
      </c>
      <c r="K6425" t="str">
        <f>_xlfn.XLOOKUP(I6425,[1]Planilha1!$C:$C,[1]Planilha1!$D:$D)</f>
        <v>43.340.312/0010-48</v>
      </c>
      <c r="L6425" t="str">
        <f>_xlfn.XLOOKUP(B6425,[2]Projeto!$B:$B,[2]Projeto!$P:$P)</f>
        <v>Paga</v>
      </c>
      <c r="M6425">
        <v>701203</v>
      </c>
      <c r="N6425" t="s">
        <v>1125</v>
      </c>
      <c r="O6425" t="str">
        <f>_xlfn.XLOOKUP(N6425,[3]Planilha1!$N:$N,[3]Planilha1!$O:$O)</f>
        <v>FLAC</v>
      </c>
      <c r="P6425">
        <v>2026</v>
      </c>
      <c r="Q6425" s="2" t="s">
        <v>1154</v>
      </c>
    </row>
    <row r="6426" spans="1:17" ht="16.8" x14ac:dyDescent="0.3">
      <c r="A6426" t="s">
        <v>1224</v>
      </c>
      <c r="B6426">
        <v>4500946825</v>
      </c>
      <c r="C6426">
        <v>5053109</v>
      </c>
      <c r="D6426" t="s">
        <v>980</v>
      </c>
      <c r="E6426">
        <v>610038007</v>
      </c>
      <c r="F6426" t="s">
        <v>213</v>
      </c>
      <c r="G6426" s="4">
        <v>8424</v>
      </c>
      <c r="H6426" s="4">
        <v>252.72</v>
      </c>
      <c r="I6426">
        <v>7204</v>
      </c>
      <c r="J6426" t="str">
        <f>_xlfn.XLOOKUP(I6426,[1]Planilha1!$C:$C,[1]Planilha1!$B:$B)</f>
        <v>7204 - CD São Paulo</v>
      </c>
      <c r="K6426" t="str">
        <f>_xlfn.XLOOKUP(I6426,[1]Planilha1!$C:$C,[1]Planilha1!$D:$D)</f>
        <v>43.340.312/0010-48</v>
      </c>
      <c r="L6426" t="str">
        <f>_xlfn.XLOOKUP(B6426,[2]Projeto!$B:$B,[2]Projeto!$P:$P)</f>
        <v>Paga</v>
      </c>
      <c r="M6426">
        <v>701203</v>
      </c>
      <c r="N6426" t="s">
        <v>1125</v>
      </c>
      <c r="O6426" t="str">
        <f>_xlfn.XLOOKUP(N6426,[3]Planilha1!$N:$N,[3]Planilha1!$O:$O)</f>
        <v>FLAC</v>
      </c>
      <c r="P6426">
        <v>2026</v>
      </c>
      <c r="Q6426" s="2" t="s">
        <v>1154</v>
      </c>
    </row>
    <row r="6427" spans="1:17" ht="16.8" x14ac:dyDescent="0.3">
      <c r="A6427" t="s">
        <v>1224</v>
      </c>
      <c r="B6427">
        <v>4500946825</v>
      </c>
      <c r="C6427">
        <v>5261586</v>
      </c>
      <c r="D6427" t="s">
        <v>552</v>
      </c>
      <c r="E6427">
        <v>540500527</v>
      </c>
      <c r="F6427" t="s">
        <v>109</v>
      </c>
      <c r="G6427" s="4">
        <v>843.93</v>
      </c>
      <c r="H6427" s="4">
        <v>25.32</v>
      </c>
      <c r="I6427">
        <v>7204</v>
      </c>
      <c r="J6427" t="str">
        <f>_xlfn.XLOOKUP(I6427,[1]Planilha1!$C:$C,[1]Planilha1!$B:$B)</f>
        <v>7204 - CD São Paulo</v>
      </c>
      <c r="K6427" t="str">
        <f>_xlfn.XLOOKUP(I6427,[1]Planilha1!$C:$C,[1]Planilha1!$D:$D)</f>
        <v>43.340.312/0010-48</v>
      </c>
      <c r="L6427" t="str">
        <f>_xlfn.XLOOKUP(B6427,[2]Projeto!$B:$B,[2]Projeto!$P:$P)</f>
        <v>Paga</v>
      </c>
      <c r="M6427">
        <v>701203</v>
      </c>
      <c r="N6427" t="s">
        <v>1125</v>
      </c>
      <c r="O6427" t="str">
        <f>_xlfn.XLOOKUP(N6427,[3]Planilha1!$N:$N,[3]Planilha1!$O:$O)</f>
        <v>FLAC</v>
      </c>
      <c r="P6427">
        <v>2026</v>
      </c>
      <c r="Q6427" s="2" t="s">
        <v>1154</v>
      </c>
    </row>
    <row r="6428" spans="1:17" ht="16.8" x14ac:dyDescent="0.3">
      <c r="A6428" t="s">
        <v>1224</v>
      </c>
      <c r="B6428">
        <v>4500946825</v>
      </c>
      <c r="C6428">
        <v>5333911</v>
      </c>
      <c r="D6428" t="s">
        <v>428</v>
      </c>
      <c r="E6428">
        <v>610405337</v>
      </c>
      <c r="F6428" t="s">
        <v>76</v>
      </c>
      <c r="G6428" s="4">
        <v>1461.02</v>
      </c>
      <c r="H6428" s="4">
        <v>43.83</v>
      </c>
      <c r="I6428">
        <v>7204</v>
      </c>
      <c r="J6428" t="str">
        <f>_xlfn.XLOOKUP(I6428,[1]Planilha1!$C:$C,[1]Planilha1!$B:$B)</f>
        <v>7204 - CD São Paulo</v>
      </c>
      <c r="K6428" t="str">
        <f>_xlfn.XLOOKUP(I6428,[1]Planilha1!$C:$C,[1]Planilha1!$D:$D)</f>
        <v>43.340.312/0010-48</v>
      </c>
      <c r="L6428" t="str">
        <f>_xlfn.XLOOKUP(B6428,[2]Projeto!$B:$B,[2]Projeto!$P:$P)</f>
        <v>Paga</v>
      </c>
      <c r="M6428">
        <v>701203</v>
      </c>
      <c r="N6428" t="s">
        <v>1125</v>
      </c>
      <c r="O6428" t="str">
        <f>_xlfn.XLOOKUP(N6428,[3]Planilha1!$N:$N,[3]Planilha1!$O:$O)</f>
        <v>FLAC</v>
      </c>
      <c r="P6428">
        <v>2026</v>
      </c>
      <c r="Q6428" s="2" t="s">
        <v>1154</v>
      </c>
    </row>
    <row r="6429" spans="1:17" ht="16.8" x14ac:dyDescent="0.3">
      <c r="A6429" t="s">
        <v>1224</v>
      </c>
      <c r="B6429">
        <v>4500946825</v>
      </c>
      <c r="C6429">
        <v>5262840</v>
      </c>
      <c r="D6429" t="s">
        <v>468</v>
      </c>
      <c r="E6429">
        <v>610038007</v>
      </c>
      <c r="F6429" t="s">
        <v>213</v>
      </c>
      <c r="G6429" s="4">
        <v>642</v>
      </c>
      <c r="H6429" s="4">
        <v>19.260000000000002</v>
      </c>
      <c r="I6429">
        <v>7204</v>
      </c>
      <c r="J6429" t="str">
        <f>_xlfn.XLOOKUP(I6429,[1]Planilha1!$C:$C,[1]Planilha1!$B:$B)</f>
        <v>7204 - CD São Paulo</v>
      </c>
      <c r="K6429" t="str">
        <f>_xlfn.XLOOKUP(I6429,[1]Planilha1!$C:$C,[1]Planilha1!$D:$D)</f>
        <v>43.340.312/0010-48</v>
      </c>
      <c r="L6429" t="str">
        <f>_xlfn.XLOOKUP(B6429,[2]Projeto!$B:$B,[2]Projeto!$P:$P)</f>
        <v>Paga</v>
      </c>
      <c r="M6429">
        <v>701203</v>
      </c>
      <c r="N6429" t="s">
        <v>1125</v>
      </c>
      <c r="O6429" t="str">
        <f>_xlfn.XLOOKUP(N6429,[3]Planilha1!$N:$N,[3]Planilha1!$O:$O)</f>
        <v>FLAC</v>
      </c>
      <c r="P6429">
        <v>2026</v>
      </c>
      <c r="Q6429" s="2" t="s">
        <v>1154</v>
      </c>
    </row>
    <row r="6430" spans="1:17" ht="16.8" x14ac:dyDescent="0.3">
      <c r="A6430" t="s">
        <v>1224</v>
      </c>
      <c r="B6430">
        <v>4500946825</v>
      </c>
      <c r="C6430">
        <v>5262840</v>
      </c>
      <c r="D6430" t="s">
        <v>468</v>
      </c>
      <c r="E6430">
        <v>610402075</v>
      </c>
      <c r="F6430" t="s">
        <v>111</v>
      </c>
      <c r="G6430" s="4">
        <v>211.45</v>
      </c>
      <c r="H6430" s="4">
        <v>6.34</v>
      </c>
      <c r="I6430">
        <v>7204</v>
      </c>
      <c r="J6430" t="str">
        <f>_xlfn.XLOOKUP(I6430,[1]Planilha1!$C:$C,[1]Planilha1!$B:$B)</f>
        <v>7204 - CD São Paulo</v>
      </c>
      <c r="K6430" t="str">
        <f>_xlfn.XLOOKUP(I6430,[1]Planilha1!$C:$C,[1]Planilha1!$D:$D)</f>
        <v>43.340.312/0010-48</v>
      </c>
      <c r="L6430" t="str">
        <f>_xlfn.XLOOKUP(B6430,[2]Projeto!$B:$B,[2]Projeto!$P:$P)</f>
        <v>Paga</v>
      </c>
      <c r="M6430">
        <v>701203</v>
      </c>
      <c r="N6430" t="s">
        <v>1125</v>
      </c>
      <c r="O6430" t="str">
        <f>_xlfn.XLOOKUP(N6430,[3]Planilha1!$N:$N,[3]Planilha1!$O:$O)</f>
        <v>FLAC</v>
      </c>
      <c r="P6430">
        <v>2026</v>
      </c>
      <c r="Q6430" s="2" t="s">
        <v>1154</v>
      </c>
    </row>
    <row r="6431" spans="1:17" ht="16.8" x14ac:dyDescent="0.3">
      <c r="A6431" t="s">
        <v>1224</v>
      </c>
      <c r="B6431">
        <v>4500946825</v>
      </c>
      <c r="C6431">
        <v>5265010</v>
      </c>
      <c r="D6431" t="s">
        <v>498</v>
      </c>
      <c r="E6431">
        <v>610400072</v>
      </c>
      <c r="F6431" t="s">
        <v>279</v>
      </c>
      <c r="G6431" s="4">
        <v>432</v>
      </c>
      <c r="H6431" s="4">
        <v>12.96</v>
      </c>
      <c r="I6431">
        <v>7204</v>
      </c>
      <c r="J6431" t="str">
        <f>_xlfn.XLOOKUP(I6431,[1]Planilha1!$C:$C,[1]Planilha1!$B:$B)</f>
        <v>7204 - CD São Paulo</v>
      </c>
      <c r="K6431" t="str">
        <f>_xlfn.XLOOKUP(I6431,[1]Planilha1!$C:$C,[1]Planilha1!$D:$D)</f>
        <v>43.340.312/0010-48</v>
      </c>
      <c r="L6431" t="str">
        <f>_xlfn.XLOOKUP(B6431,[2]Projeto!$B:$B,[2]Projeto!$P:$P)</f>
        <v>Paga</v>
      </c>
      <c r="M6431">
        <v>701203</v>
      </c>
      <c r="N6431" t="s">
        <v>1125</v>
      </c>
      <c r="O6431" t="str">
        <f>_xlfn.XLOOKUP(N6431,[3]Planilha1!$N:$N,[3]Planilha1!$O:$O)</f>
        <v>FLAC</v>
      </c>
      <c r="P6431">
        <v>2026</v>
      </c>
      <c r="Q6431" s="2" t="s">
        <v>1154</v>
      </c>
    </row>
    <row r="6432" spans="1:17" ht="16.8" x14ac:dyDescent="0.3">
      <c r="A6432" t="s">
        <v>1224</v>
      </c>
      <c r="B6432">
        <v>4500946825</v>
      </c>
      <c r="C6432">
        <v>5265010</v>
      </c>
      <c r="D6432" t="s">
        <v>498</v>
      </c>
      <c r="E6432">
        <v>610500365</v>
      </c>
      <c r="F6432" t="s">
        <v>667</v>
      </c>
      <c r="G6432" s="4">
        <v>800</v>
      </c>
      <c r="H6432" s="4">
        <v>24</v>
      </c>
      <c r="I6432">
        <v>7204</v>
      </c>
      <c r="J6432" t="str">
        <f>_xlfn.XLOOKUP(I6432,[1]Planilha1!$C:$C,[1]Planilha1!$B:$B)</f>
        <v>7204 - CD São Paulo</v>
      </c>
      <c r="K6432" t="str">
        <f>_xlfn.XLOOKUP(I6432,[1]Planilha1!$C:$C,[1]Planilha1!$D:$D)</f>
        <v>43.340.312/0010-48</v>
      </c>
      <c r="L6432" t="str">
        <f>_xlfn.XLOOKUP(B6432,[2]Projeto!$B:$B,[2]Projeto!$P:$P)</f>
        <v>Paga</v>
      </c>
      <c r="M6432">
        <v>701203</v>
      </c>
      <c r="N6432" t="s">
        <v>1125</v>
      </c>
      <c r="O6432" t="str">
        <f>_xlfn.XLOOKUP(N6432,[3]Planilha1!$N:$N,[3]Planilha1!$O:$O)</f>
        <v>FLAC</v>
      </c>
      <c r="P6432">
        <v>2026</v>
      </c>
      <c r="Q6432" s="2" t="s">
        <v>1154</v>
      </c>
    </row>
    <row r="6433" spans="1:17" ht="16.8" x14ac:dyDescent="0.3">
      <c r="A6433" t="s">
        <v>1224</v>
      </c>
      <c r="B6433">
        <v>4500946825</v>
      </c>
      <c r="C6433">
        <v>5285409</v>
      </c>
      <c r="D6433" t="s">
        <v>888</v>
      </c>
      <c r="E6433">
        <v>610038007</v>
      </c>
      <c r="F6433" t="s">
        <v>213</v>
      </c>
      <c r="G6433" s="4">
        <v>1412.4</v>
      </c>
      <c r="H6433" s="4">
        <v>42.37</v>
      </c>
      <c r="I6433">
        <v>7204</v>
      </c>
      <c r="J6433" t="str">
        <f>_xlfn.XLOOKUP(I6433,[1]Planilha1!$C:$C,[1]Planilha1!$B:$B)</f>
        <v>7204 - CD São Paulo</v>
      </c>
      <c r="K6433" t="str">
        <f>_xlfn.XLOOKUP(I6433,[1]Planilha1!$C:$C,[1]Planilha1!$D:$D)</f>
        <v>43.340.312/0010-48</v>
      </c>
      <c r="L6433" t="str">
        <f>_xlfn.XLOOKUP(B6433,[2]Projeto!$B:$B,[2]Projeto!$P:$P)</f>
        <v>Paga</v>
      </c>
      <c r="M6433">
        <v>701203</v>
      </c>
      <c r="N6433" t="s">
        <v>1125</v>
      </c>
      <c r="O6433" t="str">
        <f>_xlfn.XLOOKUP(N6433,[3]Planilha1!$N:$N,[3]Planilha1!$O:$O)</f>
        <v>FLAC</v>
      </c>
      <c r="P6433">
        <v>2026</v>
      </c>
      <c r="Q6433" s="2" t="s">
        <v>1154</v>
      </c>
    </row>
    <row r="6434" spans="1:17" ht="16.8" x14ac:dyDescent="0.3">
      <c r="A6434" t="s">
        <v>1224</v>
      </c>
      <c r="B6434">
        <v>4500946825</v>
      </c>
      <c r="C6434">
        <v>5328876</v>
      </c>
      <c r="D6434" t="s">
        <v>956</v>
      </c>
      <c r="E6434">
        <v>610402075</v>
      </c>
      <c r="F6434" t="s">
        <v>111</v>
      </c>
      <c r="G6434" s="4">
        <v>399</v>
      </c>
      <c r="H6434" s="4">
        <v>11.97</v>
      </c>
      <c r="I6434">
        <v>7204</v>
      </c>
      <c r="J6434" t="str">
        <f>_xlfn.XLOOKUP(I6434,[1]Planilha1!$C:$C,[1]Planilha1!$B:$B)</f>
        <v>7204 - CD São Paulo</v>
      </c>
      <c r="K6434" t="str">
        <f>_xlfn.XLOOKUP(I6434,[1]Planilha1!$C:$C,[1]Planilha1!$D:$D)</f>
        <v>43.340.312/0010-48</v>
      </c>
      <c r="L6434" t="str">
        <f>_xlfn.XLOOKUP(B6434,[2]Projeto!$B:$B,[2]Projeto!$P:$P)</f>
        <v>Paga</v>
      </c>
      <c r="M6434">
        <v>701203</v>
      </c>
      <c r="N6434" t="s">
        <v>1125</v>
      </c>
      <c r="O6434" t="str">
        <f>_xlfn.XLOOKUP(N6434,[3]Planilha1!$N:$N,[3]Planilha1!$O:$O)</f>
        <v>FLAC</v>
      </c>
      <c r="P6434">
        <v>2026</v>
      </c>
      <c r="Q6434" s="2" t="s">
        <v>1154</v>
      </c>
    </row>
    <row r="6435" spans="1:17" ht="16.8" x14ac:dyDescent="0.3">
      <c r="A6435" t="s">
        <v>1224</v>
      </c>
      <c r="B6435">
        <v>4500946825</v>
      </c>
      <c r="C6435">
        <v>5328876</v>
      </c>
      <c r="D6435" t="s">
        <v>956</v>
      </c>
      <c r="E6435">
        <v>610402075</v>
      </c>
      <c r="F6435" t="s">
        <v>111</v>
      </c>
      <c r="G6435" s="4">
        <v>199.5</v>
      </c>
      <c r="H6435" s="4">
        <v>5.99</v>
      </c>
      <c r="I6435">
        <v>7204</v>
      </c>
      <c r="J6435" t="str">
        <f>_xlfn.XLOOKUP(I6435,[1]Planilha1!$C:$C,[1]Planilha1!$B:$B)</f>
        <v>7204 - CD São Paulo</v>
      </c>
      <c r="K6435" t="str">
        <f>_xlfn.XLOOKUP(I6435,[1]Planilha1!$C:$C,[1]Planilha1!$D:$D)</f>
        <v>43.340.312/0010-48</v>
      </c>
      <c r="L6435" t="str">
        <f>_xlfn.XLOOKUP(B6435,[2]Projeto!$B:$B,[2]Projeto!$P:$P)</f>
        <v>Paga</v>
      </c>
      <c r="M6435">
        <v>701203</v>
      </c>
      <c r="N6435" t="s">
        <v>1125</v>
      </c>
      <c r="O6435" t="str">
        <f>_xlfn.XLOOKUP(N6435,[3]Planilha1!$N:$N,[3]Planilha1!$O:$O)</f>
        <v>FLAC</v>
      </c>
      <c r="P6435">
        <v>2026</v>
      </c>
      <c r="Q6435" s="2" t="s">
        <v>1154</v>
      </c>
    </row>
    <row r="6436" spans="1:17" ht="16.8" x14ac:dyDescent="0.3">
      <c r="A6436" t="s">
        <v>1224</v>
      </c>
      <c r="B6436">
        <v>4500946825</v>
      </c>
      <c r="C6436">
        <v>5356487</v>
      </c>
      <c r="D6436" t="s">
        <v>525</v>
      </c>
      <c r="E6436">
        <v>610402075</v>
      </c>
      <c r="F6436" t="s">
        <v>111</v>
      </c>
      <c r="G6436" s="4">
        <v>1057.25</v>
      </c>
      <c r="H6436" s="4">
        <v>31.72</v>
      </c>
      <c r="I6436">
        <v>7204</v>
      </c>
      <c r="J6436" t="str">
        <f>_xlfn.XLOOKUP(I6436,[1]Planilha1!$C:$C,[1]Planilha1!$B:$B)</f>
        <v>7204 - CD São Paulo</v>
      </c>
      <c r="K6436" t="str">
        <f>_xlfn.XLOOKUP(I6436,[1]Planilha1!$C:$C,[1]Planilha1!$D:$D)</f>
        <v>43.340.312/0010-48</v>
      </c>
      <c r="L6436" t="str">
        <f>_xlfn.XLOOKUP(B6436,[2]Projeto!$B:$B,[2]Projeto!$P:$P)</f>
        <v>Paga</v>
      </c>
      <c r="M6436">
        <v>701203</v>
      </c>
      <c r="N6436" t="s">
        <v>1125</v>
      </c>
      <c r="O6436" t="str">
        <f>_xlfn.XLOOKUP(N6436,[3]Planilha1!$N:$N,[3]Planilha1!$O:$O)</f>
        <v>FLAC</v>
      </c>
      <c r="P6436">
        <v>2026</v>
      </c>
      <c r="Q6436" s="2" t="s">
        <v>1154</v>
      </c>
    </row>
    <row r="6437" spans="1:17" ht="16.8" x14ac:dyDescent="0.3">
      <c r="A6437" t="s">
        <v>1224</v>
      </c>
      <c r="B6437">
        <v>4500946825</v>
      </c>
      <c r="C6437">
        <v>5273270</v>
      </c>
      <c r="D6437" t="s">
        <v>572</v>
      </c>
      <c r="E6437">
        <v>610402075</v>
      </c>
      <c r="F6437" t="s">
        <v>111</v>
      </c>
      <c r="G6437" s="4">
        <v>634.35</v>
      </c>
      <c r="H6437" s="4">
        <v>19.03</v>
      </c>
      <c r="I6437">
        <v>7204</v>
      </c>
      <c r="J6437" t="str">
        <f>_xlfn.XLOOKUP(I6437,[1]Planilha1!$C:$C,[1]Planilha1!$B:$B)</f>
        <v>7204 - CD São Paulo</v>
      </c>
      <c r="K6437" t="str">
        <f>_xlfn.XLOOKUP(I6437,[1]Planilha1!$C:$C,[1]Planilha1!$D:$D)</f>
        <v>43.340.312/0010-48</v>
      </c>
      <c r="L6437" t="str">
        <f>_xlfn.XLOOKUP(B6437,[2]Projeto!$B:$B,[2]Projeto!$P:$P)</f>
        <v>Paga</v>
      </c>
      <c r="M6437">
        <v>701203</v>
      </c>
      <c r="N6437" t="s">
        <v>1125</v>
      </c>
      <c r="O6437" t="str">
        <f>_xlfn.XLOOKUP(N6437,[3]Planilha1!$N:$N,[3]Planilha1!$O:$O)</f>
        <v>FLAC</v>
      </c>
      <c r="P6437">
        <v>2026</v>
      </c>
      <c r="Q6437" s="2" t="s">
        <v>1154</v>
      </c>
    </row>
    <row r="6438" spans="1:17" ht="16.8" x14ac:dyDescent="0.3">
      <c r="A6438" t="s">
        <v>1224</v>
      </c>
      <c r="B6438">
        <v>4500946825</v>
      </c>
      <c r="C6438">
        <v>5208889</v>
      </c>
      <c r="D6438" t="s">
        <v>988</v>
      </c>
      <c r="E6438">
        <v>610038007</v>
      </c>
      <c r="F6438" t="s">
        <v>213</v>
      </c>
      <c r="G6438" s="4">
        <v>1296</v>
      </c>
      <c r="H6438" s="4">
        <v>38.880000000000003</v>
      </c>
      <c r="I6438">
        <v>7204</v>
      </c>
      <c r="J6438" t="str">
        <f>_xlfn.XLOOKUP(I6438,[1]Planilha1!$C:$C,[1]Planilha1!$B:$B)</f>
        <v>7204 - CD São Paulo</v>
      </c>
      <c r="K6438" t="str">
        <f>_xlfn.XLOOKUP(I6438,[1]Planilha1!$C:$C,[1]Planilha1!$D:$D)</f>
        <v>43.340.312/0010-48</v>
      </c>
      <c r="L6438" t="str">
        <f>_xlfn.XLOOKUP(B6438,[2]Projeto!$B:$B,[2]Projeto!$P:$P)</f>
        <v>Paga</v>
      </c>
      <c r="M6438">
        <v>701203</v>
      </c>
      <c r="N6438" t="s">
        <v>1125</v>
      </c>
      <c r="O6438" t="str">
        <f>_xlfn.XLOOKUP(N6438,[3]Planilha1!$N:$N,[3]Planilha1!$O:$O)</f>
        <v>FLAC</v>
      </c>
      <c r="P6438">
        <v>2026</v>
      </c>
      <c r="Q6438" s="2" t="s">
        <v>1154</v>
      </c>
    </row>
    <row r="6439" spans="1:17" ht="16.8" x14ac:dyDescent="0.3">
      <c r="A6439" t="s">
        <v>1224</v>
      </c>
      <c r="B6439">
        <v>4500946825</v>
      </c>
      <c r="C6439">
        <v>5263597</v>
      </c>
      <c r="D6439" t="s">
        <v>968</v>
      </c>
      <c r="E6439">
        <v>540437433</v>
      </c>
      <c r="F6439" t="s">
        <v>167</v>
      </c>
      <c r="G6439" s="4">
        <v>473.76</v>
      </c>
      <c r="H6439" s="4">
        <v>14.21</v>
      </c>
      <c r="I6439">
        <v>7204</v>
      </c>
      <c r="J6439" t="str">
        <f>_xlfn.XLOOKUP(I6439,[1]Planilha1!$C:$C,[1]Planilha1!$B:$B)</f>
        <v>7204 - CD São Paulo</v>
      </c>
      <c r="K6439" t="str">
        <f>_xlfn.XLOOKUP(I6439,[1]Planilha1!$C:$C,[1]Planilha1!$D:$D)</f>
        <v>43.340.312/0010-48</v>
      </c>
      <c r="L6439" t="str">
        <f>_xlfn.XLOOKUP(B6439,[2]Projeto!$B:$B,[2]Projeto!$P:$P)</f>
        <v>Paga</v>
      </c>
      <c r="M6439">
        <v>701203</v>
      </c>
      <c r="N6439" t="s">
        <v>1125</v>
      </c>
      <c r="O6439" t="str">
        <f>_xlfn.XLOOKUP(N6439,[3]Planilha1!$N:$N,[3]Planilha1!$O:$O)</f>
        <v>FLAC</v>
      </c>
      <c r="P6439">
        <v>2026</v>
      </c>
      <c r="Q6439" s="2" t="s">
        <v>1154</v>
      </c>
    </row>
    <row r="6440" spans="1:17" ht="16.8" x14ac:dyDescent="0.3">
      <c r="A6440" t="s">
        <v>1224</v>
      </c>
      <c r="B6440">
        <v>4500946825</v>
      </c>
      <c r="C6440">
        <v>5266756</v>
      </c>
      <c r="D6440" t="s">
        <v>592</v>
      </c>
      <c r="E6440">
        <v>610038007</v>
      </c>
      <c r="F6440" t="s">
        <v>213</v>
      </c>
      <c r="G6440" s="4">
        <v>321</v>
      </c>
      <c r="H6440" s="4">
        <v>9.6300000000000008</v>
      </c>
      <c r="I6440">
        <v>7204</v>
      </c>
      <c r="J6440" t="str">
        <f>_xlfn.XLOOKUP(I6440,[1]Planilha1!$C:$C,[1]Planilha1!$B:$B)</f>
        <v>7204 - CD São Paulo</v>
      </c>
      <c r="K6440" t="str">
        <f>_xlfn.XLOOKUP(I6440,[1]Planilha1!$C:$C,[1]Planilha1!$D:$D)</f>
        <v>43.340.312/0010-48</v>
      </c>
      <c r="L6440" t="str">
        <f>_xlfn.XLOOKUP(B6440,[2]Projeto!$B:$B,[2]Projeto!$P:$P)</f>
        <v>Paga</v>
      </c>
      <c r="M6440">
        <v>701203</v>
      </c>
      <c r="N6440" t="s">
        <v>1125</v>
      </c>
      <c r="O6440" t="str">
        <f>_xlfn.XLOOKUP(N6440,[3]Planilha1!$N:$N,[3]Planilha1!$O:$O)</f>
        <v>FLAC</v>
      </c>
      <c r="P6440">
        <v>2026</v>
      </c>
      <c r="Q6440" s="2" t="s">
        <v>1154</v>
      </c>
    </row>
    <row r="6441" spans="1:17" ht="16.8" x14ac:dyDescent="0.3">
      <c r="A6441" t="s">
        <v>1224</v>
      </c>
      <c r="B6441">
        <v>4500946825</v>
      </c>
      <c r="C6441">
        <v>5279316</v>
      </c>
      <c r="D6441" t="s">
        <v>405</v>
      </c>
      <c r="E6441">
        <v>610045007</v>
      </c>
      <c r="F6441" t="s">
        <v>258</v>
      </c>
      <c r="G6441" s="4">
        <v>256.8</v>
      </c>
      <c r="H6441" s="4">
        <v>7.7</v>
      </c>
      <c r="I6441">
        <v>7204</v>
      </c>
      <c r="J6441" t="str">
        <f>_xlfn.XLOOKUP(I6441,[1]Planilha1!$C:$C,[1]Planilha1!$B:$B)</f>
        <v>7204 - CD São Paulo</v>
      </c>
      <c r="K6441" t="str">
        <f>_xlfn.XLOOKUP(I6441,[1]Planilha1!$C:$C,[1]Planilha1!$D:$D)</f>
        <v>43.340.312/0010-48</v>
      </c>
      <c r="L6441" t="str">
        <f>_xlfn.XLOOKUP(B6441,[2]Projeto!$B:$B,[2]Projeto!$P:$P)</f>
        <v>Paga</v>
      </c>
      <c r="M6441">
        <v>701203</v>
      </c>
      <c r="N6441" t="s">
        <v>1125</v>
      </c>
      <c r="O6441" t="str">
        <f>_xlfn.XLOOKUP(N6441,[3]Planilha1!$N:$N,[3]Planilha1!$O:$O)</f>
        <v>FLAC</v>
      </c>
      <c r="P6441">
        <v>2026</v>
      </c>
      <c r="Q6441" s="2" t="s">
        <v>1154</v>
      </c>
    </row>
    <row r="6442" spans="1:17" ht="16.8" x14ac:dyDescent="0.3">
      <c r="A6442" t="s">
        <v>1224</v>
      </c>
      <c r="B6442">
        <v>4500946825</v>
      </c>
      <c r="C6442">
        <v>5279316</v>
      </c>
      <c r="D6442" t="s">
        <v>405</v>
      </c>
      <c r="E6442">
        <v>610101477</v>
      </c>
      <c r="F6442" t="s">
        <v>855</v>
      </c>
      <c r="G6442" s="4">
        <v>84</v>
      </c>
      <c r="H6442" s="4">
        <v>2.52</v>
      </c>
      <c r="I6442">
        <v>7204</v>
      </c>
      <c r="J6442" t="str">
        <f>_xlfn.XLOOKUP(I6442,[1]Planilha1!$C:$C,[1]Planilha1!$B:$B)</f>
        <v>7204 - CD São Paulo</v>
      </c>
      <c r="K6442" t="str">
        <f>_xlfn.XLOOKUP(I6442,[1]Planilha1!$C:$C,[1]Planilha1!$D:$D)</f>
        <v>43.340.312/0010-48</v>
      </c>
      <c r="L6442" t="str">
        <f>_xlfn.XLOOKUP(B6442,[2]Projeto!$B:$B,[2]Projeto!$P:$P)</f>
        <v>Paga</v>
      </c>
      <c r="M6442">
        <v>701203</v>
      </c>
      <c r="N6442" t="s">
        <v>1125</v>
      </c>
      <c r="O6442" t="str">
        <f>_xlfn.XLOOKUP(N6442,[3]Planilha1!$N:$N,[3]Planilha1!$O:$O)</f>
        <v>FLAC</v>
      </c>
      <c r="P6442">
        <v>2026</v>
      </c>
      <c r="Q6442" s="2" t="s">
        <v>1154</v>
      </c>
    </row>
    <row r="6443" spans="1:17" ht="16.8" x14ac:dyDescent="0.3">
      <c r="A6443" t="s">
        <v>1224</v>
      </c>
      <c r="B6443">
        <v>4500946825</v>
      </c>
      <c r="C6443">
        <v>5279316</v>
      </c>
      <c r="D6443" t="s">
        <v>405</v>
      </c>
      <c r="E6443">
        <v>610102368</v>
      </c>
      <c r="F6443" t="s">
        <v>88</v>
      </c>
      <c r="G6443" s="4">
        <v>180</v>
      </c>
      <c r="H6443" s="4">
        <v>5.4</v>
      </c>
      <c r="I6443">
        <v>7204</v>
      </c>
      <c r="J6443" t="str">
        <f>_xlfn.XLOOKUP(I6443,[1]Planilha1!$C:$C,[1]Planilha1!$B:$B)</f>
        <v>7204 - CD São Paulo</v>
      </c>
      <c r="K6443" t="str">
        <f>_xlfn.XLOOKUP(I6443,[1]Planilha1!$C:$C,[1]Planilha1!$D:$D)</f>
        <v>43.340.312/0010-48</v>
      </c>
      <c r="L6443" t="str">
        <f>_xlfn.XLOOKUP(B6443,[2]Projeto!$B:$B,[2]Projeto!$P:$P)</f>
        <v>Paga</v>
      </c>
      <c r="M6443">
        <v>701203</v>
      </c>
      <c r="N6443" t="s">
        <v>1125</v>
      </c>
      <c r="O6443" t="str">
        <f>_xlfn.XLOOKUP(N6443,[3]Planilha1!$N:$N,[3]Planilha1!$O:$O)</f>
        <v>FLAC</v>
      </c>
      <c r="P6443">
        <v>2026</v>
      </c>
      <c r="Q6443" s="2" t="s">
        <v>1154</v>
      </c>
    </row>
    <row r="6444" spans="1:17" ht="16.8" x14ac:dyDescent="0.3">
      <c r="A6444" t="s">
        <v>1224</v>
      </c>
      <c r="B6444">
        <v>4500946825</v>
      </c>
      <c r="C6444">
        <v>5294903</v>
      </c>
      <c r="D6444" t="s">
        <v>558</v>
      </c>
      <c r="E6444">
        <v>610111363</v>
      </c>
      <c r="F6444" t="s">
        <v>863</v>
      </c>
      <c r="G6444" s="4">
        <v>270</v>
      </c>
      <c r="H6444" s="4">
        <v>8.1</v>
      </c>
      <c r="I6444">
        <v>7204</v>
      </c>
      <c r="J6444" t="str">
        <f>_xlfn.XLOOKUP(I6444,[1]Planilha1!$C:$C,[1]Planilha1!$B:$B)</f>
        <v>7204 - CD São Paulo</v>
      </c>
      <c r="K6444" t="str">
        <f>_xlfn.XLOOKUP(I6444,[1]Planilha1!$C:$C,[1]Planilha1!$D:$D)</f>
        <v>43.340.312/0010-48</v>
      </c>
      <c r="L6444" t="str">
        <f>_xlfn.XLOOKUP(B6444,[2]Projeto!$B:$B,[2]Projeto!$P:$P)</f>
        <v>Paga</v>
      </c>
      <c r="M6444">
        <v>701203</v>
      </c>
      <c r="N6444" t="s">
        <v>1125</v>
      </c>
      <c r="O6444" t="str">
        <f>_xlfn.XLOOKUP(N6444,[3]Planilha1!$N:$N,[3]Planilha1!$O:$O)</f>
        <v>FLAC</v>
      </c>
      <c r="P6444">
        <v>2026</v>
      </c>
      <c r="Q6444" s="2" t="s">
        <v>1154</v>
      </c>
    </row>
    <row r="6445" spans="1:17" ht="16.8" x14ac:dyDescent="0.3">
      <c r="A6445" t="s">
        <v>1224</v>
      </c>
      <c r="B6445">
        <v>4500946825</v>
      </c>
      <c r="C6445">
        <v>5346823</v>
      </c>
      <c r="D6445" t="s">
        <v>954</v>
      </c>
      <c r="E6445">
        <v>610402075</v>
      </c>
      <c r="F6445" t="s">
        <v>111</v>
      </c>
      <c r="G6445" s="4">
        <v>422.9</v>
      </c>
      <c r="H6445" s="4">
        <v>12.69</v>
      </c>
      <c r="I6445">
        <v>7204</v>
      </c>
      <c r="J6445" t="str">
        <f>_xlfn.XLOOKUP(I6445,[1]Planilha1!$C:$C,[1]Planilha1!$B:$B)</f>
        <v>7204 - CD São Paulo</v>
      </c>
      <c r="K6445" t="str">
        <f>_xlfn.XLOOKUP(I6445,[1]Planilha1!$C:$C,[1]Planilha1!$D:$D)</f>
        <v>43.340.312/0010-48</v>
      </c>
      <c r="L6445" t="str">
        <f>_xlfn.XLOOKUP(B6445,[2]Projeto!$B:$B,[2]Projeto!$P:$P)</f>
        <v>Paga</v>
      </c>
      <c r="M6445">
        <v>701203</v>
      </c>
      <c r="N6445" t="s">
        <v>1125</v>
      </c>
      <c r="O6445" t="str">
        <f>_xlfn.XLOOKUP(N6445,[3]Planilha1!$N:$N,[3]Planilha1!$O:$O)</f>
        <v>FLAC</v>
      </c>
      <c r="P6445">
        <v>2026</v>
      </c>
      <c r="Q6445" s="2" t="s">
        <v>1154</v>
      </c>
    </row>
    <row r="6446" spans="1:17" ht="16.8" x14ac:dyDescent="0.3">
      <c r="A6446" t="s">
        <v>1224</v>
      </c>
      <c r="B6446">
        <v>4500946825</v>
      </c>
      <c r="C6446">
        <v>5353769</v>
      </c>
      <c r="D6446" t="s">
        <v>322</v>
      </c>
      <c r="E6446">
        <v>610402075</v>
      </c>
      <c r="F6446" t="s">
        <v>111</v>
      </c>
      <c r="G6446" s="4">
        <v>422.9</v>
      </c>
      <c r="H6446" s="4">
        <v>12.69</v>
      </c>
      <c r="I6446">
        <v>7204</v>
      </c>
      <c r="J6446" t="str">
        <f>_xlfn.XLOOKUP(I6446,[1]Planilha1!$C:$C,[1]Planilha1!$B:$B)</f>
        <v>7204 - CD São Paulo</v>
      </c>
      <c r="K6446" t="str">
        <f>_xlfn.XLOOKUP(I6446,[1]Planilha1!$C:$C,[1]Planilha1!$D:$D)</f>
        <v>43.340.312/0010-48</v>
      </c>
      <c r="L6446" t="str">
        <f>_xlfn.XLOOKUP(B6446,[2]Projeto!$B:$B,[2]Projeto!$P:$P)</f>
        <v>Paga</v>
      </c>
      <c r="M6446">
        <v>701203</v>
      </c>
      <c r="N6446" t="s">
        <v>1125</v>
      </c>
      <c r="O6446" t="str">
        <f>_xlfn.XLOOKUP(N6446,[3]Planilha1!$N:$N,[3]Planilha1!$O:$O)</f>
        <v>FLAC</v>
      </c>
      <c r="P6446">
        <v>2026</v>
      </c>
      <c r="Q6446" s="2" t="s">
        <v>1154</v>
      </c>
    </row>
    <row r="6447" spans="1:17" ht="16.8" x14ac:dyDescent="0.3">
      <c r="A6447" t="s">
        <v>1224</v>
      </c>
      <c r="B6447">
        <v>4500946825</v>
      </c>
      <c r="C6447">
        <v>5008588</v>
      </c>
      <c r="D6447" t="s">
        <v>508</v>
      </c>
      <c r="E6447">
        <v>610100477</v>
      </c>
      <c r="F6447" t="s">
        <v>103</v>
      </c>
      <c r="G6447" s="4">
        <v>330.4</v>
      </c>
      <c r="H6447" s="4">
        <v>9.91</v>
      </c>
      <c r="I6447">
        <v>7204</v>
      </c>
      <c r="J6447" t="str">
        <f>_xlfn.XLOOKUP(I6447,[1]Planilha1!$C:$C,[1]Planilha1!$B:$B)</f>
        <v>7204 - CD São Paulo</v>
      </c>
      <c r="K6447" t="str">
        <f>_xlfn.XLOOKUP(I6447,[1]Planilha1!$C:$C,[1]Planilha1!$D:$D)</f>
        <v>43.340.312/0010-48</v>
      </c>
      <c r="L6447" t="str">
        <f>_xlfn.XLOOKUP(B6447,[2]Projeto!$B:$B,[2]Projeto!$P:$P)</f>
        <v>Paga</v>
      </c>
      <c r="M6447">
        <v>701203</v>
      </c>
      <c r="N6447" t="s">
        <v>1125</v>
      </c>
      <c r="O6447" t="str">
        <f>_xlfn.XLOOKUP(N6447,[3]Planilha1!$N:$N,[3]Planilha1!$O:$O)</f>
        <v>FLAC</v>
      </c>
      <c r="P6447">
        <v>2026</v>
      </c>
      <c r="Q6447" s="2" t="s">
        <v>1154</v>
      </c>
    </row>
    <row r="6448" spans="1:17" ht="16.8" x14ac:dyDescent="0.3">
      <c r="A6448" t="s">
        <v>1224</v>
      </c>
      <c r="B6448">
        <v>4500946825</v>
      </c>
      <c r="C6448">
        <v>5034557</v>
      </c>
      <c r="D6448" t="s">
        <v>197</v>
      </c>
      <c r="E6448">
        <v>600303101</v>
      </c>
      <c r="F6448" t="s">
        <v>783</v>
      </c>
      <c r="G6448" s="4">
        <v>329</v>
      </c>
      <c r="H6448" s="4">
        <v>9.8699999999999992</v>
      </c>
      <c r="I6448">
        <v>7204</v>
      </c>
      <c r="J6448" t="str">
        <f>_xlfn.XLOOKUP(I6448,[1]Planilha1!$C:$C,[1]Planilha1!$B:$B)</f>
        <v>7204 - CD São Paulo</v>
      </c>
      <c r="K6448" t="str">
        <f>_xlfn.XLOOKUP(I6448,[1]Planilha1!$C:$C,[1]Planilha1!$D:$D)</f>
        <v>43.340.312/0010-48</v>
      </c>
      <c r="L6448" t="str">
        <f>_xlfn.XLOOKUP(B6448,[2]Projeto!$B:$B,[2]Projeto!$P:$P)</f>
        <v>Paga</v>
      </c>
      <c r="M6448">
        <v>701203</v>
      </c>
      <c r="N6448" t="s">
        <v>1125</v>
      </c>
      <c r="O6448" t="str">
        <f>_xlfn.XLOOKUP(N6448,[3]Planilha1!$N:$N,[3]Planilha1!$O:$O)</f>
        <v>FLAC</v>
      </c>
      <c r="P6448">
        <v>2026</v>
      </c>
      <c r="Q6448" s="2" t="s">
        <v>1154</v>
      </c>
    </row>
    <row r="6449" spans="1:17" ht="16.8" x14ac:dyDescent="0.3">
      <c r="A6449" t="s">
        <v>1224</v>
      </c>
      <c r="B6449">
        <v>4500946825</v>
      </c>
      <c r="C6449">
        <v>5178073</v>
      </c>
      <c r="D6449" t="s">
        <v>156</v>
      </c>
      <c r="E6449">
        <v>610402075</v>
      </c>
      <c r="F6449" t="s">
        <v>111</v>
      </c>
      <c r="G6449" s="4">
        <v>3990</v>
      </c>
      <c r="H6449" s="4">
        <v>119.7</v>
      </c>
      <c r="I6449">
        <v>7204</v>
      </c>
      <c r="J6449" t="str">
        <f>_xlfn.XLOOKUP(I6449,[1]Planilha1!$C:$C,[1]Planilha1!$B:$B)</f>
        <v>7204 - CD São Paulo</v>
      </c>
      <c r="K6449" t="str">
        <f>_xlfn.XLOOKUP(I6449,[1]Planilha1!$C:$C,[1]Planilha1!$D:$D)</f>
        <v>43.340.312/0010-48</v>
      </c>
      <c r="L6449" t="str">
        <f>_xlfn.XLOOKUP(B6449,[2]Projeto!$B:$B,[2]Projeto!$P:$P)</f>
        <v>Paga</v>
      </c>
      <c r="M6449">
        <v>701203</v>
      </c>
      <c r="N6449" t="s">
        <v>1125</v>
      </c>
      <c r="O6449" t="str">
        <f>_xlfn.XLOOKUP(N6449,[3]Planilha1!$N:$N,[3]Planilha1!$O:$O)</f>
        <v>FLAC</v>
      </c>
      <c r="P6449">
        <v>2026</v>
      </c>
      <c r="Q6449" s="2" t="s">
        <v>1154</v>
      </c>
    </row>
    <row r="6450" spans="1:17" ht="16.8" x14ac:dyDescent="0.3">
      <c r="A6450" t="s">
        <v>1224</v>
      </c>
      <c r="B6450">
        <v>4500946825</v>
      </c>
      <c r="C6450">
        <v>5274693</v>
      </c>
      <c r="D6450" t="s">
        <v>338</v>
      </c>
      <c r="E6450">
        <v>610038007</v>
      </c>
      <c r="F6450" t="s">
        <v>213</v>
      </c>
      <c r="G6450" s="4">
        <v>321</v>
      </c>
      <c r="H6450" s="4">
        <v>9.6300000000000008</v>
      </c>
      <c r="I6450">
        <v>7204</v>
      </c>
      <c r="J6450" t="str">
        <f>_xlfn.XLOOKUP(I6450,[1]Planilha1!$C:$C,[1]Planilha1!$B:$B)</f>
        <v>7204 - CD São Paulo</v>
      </c>
      <c r="K6450" t="str">
        <f>_xlfn.XLOOKUP(I6450,[1]Planilha1!$C:$C,[1]Planilha1!$D:$D)</f>
        <v>43.340.312/0010-48</v>
      </c>
      <c r="L6450" t="str">
        <f>_xlfn.XLOOKUP(B6450,[2]Projeto!$B:$B,[2]Projeto!$P:$P)</f>
        <v>Paga</v>
      </c>
      <c r="M6450">
        <v>701203</v>
      </c>
      <c r="N6450" t="s">
        <v>1125</v>
      </c>
      <c r="O6450" t="str">
        <f>_xlfn.XLOOKUP(N6450,[3]Planilha1!$N:$N,[3]Planilha1!$O:$O)</f>
        <v>FLAC</v>
      </c>
      <c r="P6450">
        <v>2026</v>
      </c>
      <c r="Q6450" s="2" t="s">
        <v>1154</v>
      </c>
    </row>
    <row r="6451" spans="1:17" ht="16.8" x14ac:dyDescent="0.3">
      <c r="A6451" t="s">
        <v>1224</v>
      </c>
      <c r="B6451">
        <v>4500946825</v>
      </c>
      <c r="C6451">
        <v>5274693</v>
      </c>
      <c r="D6451" t="s">
        <v>338</v>
      </c>
      <c r="E6451">
        <v>610411373</v>
      </c>
      <c r="F6451" t="s">
        <v>754</v>
      </c>
      <c r="G6451" s="4">
        <v>232</v>
      </c>
      <c r="H6451" s="4">
        <v>6.96</v>
      </c>
      <c r="I6451">
        <v>7204</v>
      </c>
      <c r="J6451" t="str">
        <f>_xlfn.XLOOKUP(I6451,[1]Planilha1!$C:$C,[1]Planilha1!$B:$B)</f>
        <v>7204 - CD São Paulo</v>
      </c>
      <c r="K6451" t="str">
        <f>_xlfn.XLOOKUP(I6451,[1]Planilha1!$C:$C,[1]Planilha1!$D:$D)</f>
        <v>43.340.312/0010-48</v>
      </c>
      <c r="L6451" t="str">
        <f>_xlfn.XLOOKUP(B6451,[2]Projeto!$B:$B,[2]Projeto!$P:$P)</f>
        <v>Paga</v>
      </c>
      <c r="M6451">
        <v>701203</v>
      </c>
      <c r="N6451" t="s">
        <v>1125</v>
      </c>
      <c r="O6451" t="str">
        <f>_xlfn.XLOOKUP(N6451,[3]Planilha1!$N:$N,[3]Planilha1!$O:$O)</f>
        <v>FLAC</v>
      </c>
      <c r="P6451">
        <v>2026</v>
      </c>
      <c r="Q6451" s="2" t="s">
        <v>1154</v>
      </c>
    </row>
    <row r="6452" spans="1:17" ht="16.8" x14ac:dyDescent="0.3">
      <c r="A6452" t="s">
        <v>1224</v>
      </c>
      <c r="B6452">
        <v>4500946825</v>
      </c>
      <c r="C6452">
        <v>5274693</v>
      </c>
      <c r="D6452" t="s">
        <v>338</v>
      </c>
      <c r="E6452">
        <v>610405337</v>
      </c>
      <c r="F6452" t="s">
        <v>76</v>
      </c>
      <c r="G6452" s="4">
        <v>293.07</v>
      </c>
      <c r="H6452" s="4">
        <v>8.7899999999999991</v>
      </c>
      <c r="I6452">
        <v>7204</v>
      </c>
      <c r="J6452" t="str">
        <f>_xlfn.XLOOKUP(I6452,[1]Planilha1!$C:$C,[1]Planilha1!$B:$B)</f>
        <v>7204 - CD São Paulo</v>
      </c>
      <c r="K6452" t="str">
        <f>_xlfn.XLOOKUP(I6452,[1]Planilha1!$C:$C,[1]Planilha1!$D:$D)</f>
        <v>43.340.312/0010-48</v>
      </c>
      <c r="L6452" t="str">
        <f>_xlfn.XLOOKUP(B6452,[2]Projeto!$B:$B,[2]Projeto!$P:$P)</f>
        <v>Paga</v>
      </c>
      <c r="M6452">
        <v>701203</v>
      </c>
      <c r="N6452" t="s">
        <v>1125</v>
      </c>
      <c r="O6452" t="str">
        <f>_xlfn.XLOOKUP(N6452,[3]Planilha1!$N:$N,[3]Planilha1!$O:$O)</f>
        <v>FLAC</v>
      </c>
      <c r="P6452">
        <v>2026</v>
      </c>
      <c r="Q6452" s="2" t="s">
        <v>1154</v>
      </c>
    </row>
    <row r="6453" spans="1:17" ht="16.8" x14ac:dyDescent="0.3">
      <c r="A6453" t="s">
        <v>1224</v>
      </c>
      <c r="B6453">
        <v>4500946825</v>
      </c>
      <c r="C6453">
        <v>5327881</v>
      </c>
      <c r="D6453" t="s">
        <v>403</v>
      </c>
      <c r="E6453">
        <v>610102368</v>
      </c>
      <c r="F6453" t="s">
        <v>88</v>
      </c>
      <c r="G6453" s="4">
        <v>120</v>
      </c>
      <c r="H6453" s="4">
        <v>3.6</v>
      </c>
      <c r="I6453">
        <v>7204</v>
      </c>
      <c r="J6453" t="str">
        <f>_xlfn.XLOOKUP(I6453,[1]Planilha1!$C:$C,[1]Planilha1!$B:$B)</f>
        <v>7204 - CD São Paulo</v>
      </c>
      <c r="K6453" t="str">
        <f>_xlfn.XLOOKUP(I6453,[1]Planilha1!$C:$C,[1]Planilha1!$D:$D)</f>
        <v>43.340.312/0010-48</v>
      </c>
      <c r="L6453" t="str">
        <f>_xlfn.XLOOKUP(B6453,[2]Projeto!$B:$B,[2]Projeto!$P:$P)</f>
        <v>Paga</v>
      </c>
      <c r="M6453">
        <v>701203</v>
      </c>
      <c r="N6453" t="s">
        <v>1125</v>
      </c>
      <c r="O6453" t="str">
        <f>_xlfn.XLOOKUP(N6453,[3]Planilha1!$N:$N,[3]Planilha1!$O:$O)</f>
        <v>FLAC</v>
      </c>
      <c r="P6453">
        <v>2026</v>
      </c>
      <c r="Q6453" s="2" t="s">
        <v>1154</v>
      </c>
    </row>
    <row r="6454" spans="1:17" ht="16.8" x14ac:dyDescent="0.3">
      <c r="A6454" t="s">
        <v>1224</v>
      </c>
      <c r="B6454">
        <v>4500946825</v>
      </c>
      <c r="C6454">
        <v>5348319</v>
      </c>
      <c r="D6454" t="s">
        <v>658</v>
      </c>
      <c r="E6454">
        <v>610402075</v>
      </c>
      <c r="F6454" t="s">
        <v>111</v>
      </c>
      <c r="G6454" s="4">
        <v>1691.6</v>
      </c>
      <c r="H6454" s="4">
        <v>50.75</v>
      </c>
      <c r="I6454">
        <v>7204</v>
      </c>
      <c r="J6454" t="str">
        <f>_xlfn.XLOOKUP(I6454,[1]Planilha1!$C:$C,[1]Planilha1!$B:$B)</f>
        <v>7204 - CD São Paulo</v>
      </c>
      <c r="K6454" t="str">
        <f>_xlfn.XLOOKUP(I6454,[1]Planilha1!$C:$C,[1]Planilha1!$D:$D)</f>
        <v>43.340.312/0010-48</v>
      </c>
      <c r="L6454" t="str">
        <f>_xlfn.XLOOKUP(B6454,[2]Projeto!$B:$B,[2]Projeto!$P:$P)</f>
        <v>Paga</v>
      </c>
      <c r="M6454">
        <v>701203</v>
      </c>
      <c r="N6454" t="s">
        <v>1125</v>
      </c>
      <c r="O6454" t="str">
        <f>_xlfn.XLOOKUP(N6454,[3]Planilha1!$N:$N,[3]Planilha1!$O:$O)</f>
        <v>FLAC</v>
      </c>
      <c r="P6454">
        <v>2026</v>
      </c>
      <c r="Q6454" s="2" t="s">
        <v>1154</v>
      </c>
    </row>
    <row r="6455" spans="1:17" ht="16.8" x14ac:dyDescent="0.3">
      <c r="A6455" t="s">
        <v>1224</v>
      </c>
      <c r="B6455">
        <v>4500946825</v>
      </c>
      <c r="C6455">
        <v>5292598</v>
      </c>
      <c r="D6455" t="s">
        <v>575</v>
      </c>
      <c r="E6455">
        <v>610402075</v>
      </c>
      <c r="F6455" t="s">
        <v>111</v>
      </c>
      <c r="G6455" s="4">
        <v>1691.6</v>
      </c>
      <c r="H6455" s="4">
        <v>50.75</v>
      </c>
      <c r="I6455">
        <v>7204</v>
      </c>
      <c r="J6455" t="str">
        <f>_xlfn.XLOOKUP(I6455,[1]Planilha1!$C:$C,[1]Planilha1!$B:$B)</f>
        <v>7204 - CD São Paulo</v>
      </c>
      <c r="K6455" t="str">
        <f>_xlfn.XLOOKUP(I6455,[1]Planilha1!$C:$C,[1]Planilha1!$D:$D)</f>
        <v>43.340.312/0010-48</v>
      </c>
      <c r="L6455" t="str">
        <f>_xlfn.XLOOKUP(B6455,[2]Projeto!$B:$B,[2]Projeto!$P:$P)</f>
        <v>Paga</v>
      </c>
      <c r="M6455">
        <v>701203</v>
      </c>
      <c r="N6455" t="s">
        <v>1125</v>
      </c>
      <c r="O6455" t="str">
        <f>_xlfn.XLOOKUP(N6455,[3]Planilha1!$N:$N,[3]Planilha1!$O:$O)</f>
        <v>FLAC</v>
      </c>
      <c r="P6455">
        <v>2026</v>
      </c>
      <c r="Q6455" s="2" t="s">
        <v>1154</v>
      </c>
    </row>
    <row r="6456" spans="1:17" ht="16.8" x14ac:dyDescent="0.3">
      <c r="A6456" t="s">
        <v>1224</v>
      </c>
      <c r="B6456">
        <v>4500946825</v>
      </c>
      <c r="C6456">
        <v>5302653</v>
      </c>
      <c r="D6456" t="s">
        <v>373</v>
      </c>
      <c r="E6456">
        <v>610503407</v>
      </c>
      <c r="F6456" t="s">
        <v>278</v>
      </c>
      <c r="G6456" s="4">
        <v>249.76</v>
      </c>
      <c r="H6456" s="4">
        <v>7.49</v>
      </c>
      <c r="I6456">
        <v>7204</v>
      </c>
      <c r="J6456" t="str">
        <f>_xlfn.XLOOKUP(I6456,[1]Planilha1!$C:$C,[1]Planilha1!$B:$B)</f>
        <v>7204 - CD São Paulo</v>
      </c>
      <c r="K6456" t="str">
        <f>_xlfn.XLOOKUP(I6456,[1]Planilha1!$C:$C,[1]Planilha1!$D:$D)</f>
        <v>43.340.312/0010-48</v>
      </c>
      <c r="L6456" t="str">
        <f>_xlfn.XLOOKUP(B6456,[2]Projeto!$B:$B,[2]Projeto!$P:$P)</f>
        <v>Paga</v>
      </c>
      <c r="M6456">
        <v>701203</v>
      </c>
      <c r="N6456" t="s">
        <v>1125</v>
      </c>
      <c r="O6456" t="str">
        <f>_xlfn.XLOOKUP(N6456,[3]Planilha1!$N:$N,[3]Planilha1!$O:$O)</f>
        <v>FLAC</v>
      </c>
      <c r="P6456">
        <v>2026</v>
      </c>
      <c r="Q6456" s="2" t="s">
        <v>1154</v>
      </c>
    </row>
    <row r="6457" spans="1:17" ht="16.8" x14ac:dyDescent="0.3">
      <c r="A6457" t="s">
        <v>1224</v>
      </c>
      <c r="B6457">
        <v>4500946825</v>
      </c>
      <c r="C6457">
        <v>5302653</v>
      </c>
      <c r="D6457" t="s">
        <v>373</v>
      </c>
      <c r="E6457">
        <v>610402075</v>
      </c>
      <c r="F6457" t="s">
        <v>111</v>
      </c>
      <c r="G6457" s="4">
        <v>798</v>
      </c>
      <c r="H6457" s="4">
        <v>23.94</v>
      </c>
      <c r="I6457">
        <v>7204</v>
      </c>
      <c r="J6457" t="str">
        <f>_xlfn.XLOOKUP(I6457,[1]Planilha1!$C:$C,[1]Planilha1!$B:$B)</f>
        <v>7204 - CD São Paulo</v>
      </c>
      <c r="K6457" t="str">
        <f>_xlfn.XLOOKUP(I6457,[1]Planilha1!$C:$C,[1]Planilha1!$D:$D)</f>
        <v>43.340.312/0010-48</v>
      </c>
      <c r="L6457" t="str">
        <f>_xlfn.XLOOKUP(B6457,[2]Projeto!$B:$B,[2]Projeto!$P:$P)</f>
        <v>Paga</v>
      </c>
      <c r="M6457">
        <v>701203</v>
      </c>
      <c r="N6457" t="s">
        <v>1125</v>
      </c>
      <c r="O6457" t="str">
        <f>_xlfn.XLOOKUP(N6457,[3]Planilha1!$N:$N,[3]Planilha1!$O:$O)</f>
        <v>FLAC</v>
      </c>
      <c r="P6457">
        <v>2026</v>
      </c>
      <c r="Q6457" s="2" t="s">
        <v>1154</v>
      </c>
    </row>
    <row r="6458" spans="1:17" ht="16.8" x14ac:dyDescent="0.3">
      <c r="A6458" t="s">
        <v>1224</v>
      </c>
      <c r="B6458">
        <v>4500946825</v>
      </c>
      <c r="C6458">
        <v>5350396</v>
      </c>
      <c r="D6458" t="s">
        <v>426</v>
      </c>
      <c r="E6458">
        <v>610100477</v>
      </c>
      <c r="F6458" t="s">
        <v>103</v>
      </c>
      <c r="G6458" s="4">
        <v>247.8</v>
      </c>
      <c r="H6458" s="4">
        <v>7.43</v>
      </c>
      <c r="I6458">
        <v>7204</v>
      </c>
      <c r="J6458" t="str">
        <f>_xlfn.XLOOKUP(I6458,[1]Planilha1!$C:$C,[1]Planilha1!$B:$B)</f>
        <v>7204 - CD São Paulo</v>
      </c>
      <c r="K6458" t="str">
        <f>_xlfn.XLOOKUP(I6458,[1]Planilha1!$C:$C,[1]Planilha1!$D:$D)</f>
        <v>43.340.312/0010-48</v>
      </c>
      <c r="L6458" t="str">
        <f>_xlfn.XLOOKUP(B6458,[2]Projeto!$B:$B,[2]Projeto!$P:$P)</f>
        <v>Paga</v>
      </c>
      <c r="M6458">
        <v>701203</v>
      </c>
      <c r="N6458" t="s">
        <v>1125</v>
      </c>
      <c r="O6458" t="str">
        <f>_xlfn.XLOOKUP(N6458,[3]Planilha1!$N:$N,[3]Planilha1!$O:$O)</f>
        <v>FLAC</v>
      </c>
      <c r="P6458">
        <v>2026</v>
      </c>
      <c r="Q6458" s="2" t="s">
        <v>1154</v>
      </c>
    </row>
    <row r="6459" spans="1:17" ht="16.8" x14ac:dyDescent="0.3">
      <c r="A6459" t="s">
        <v>1224</v>
      </c>
      <c r="B6459">
        <v>4500946825</v>
      </c>
      <c r="C6459">
        <v>5350396</v>
      </c>
      <c r="D6459" t="s">
        <v>426</v>
      </c>
      <c r="E6459">
        <v>610101477</v>
      </c>
      <c r="F6459" t="s">
        <v>855</v>
      </c>
      <c r="G6459" s="4">
        <v>247.8</v>
      </c>
      <c r="H6459" s="4">
        <v>7.43</v>
      </c>
      <c r="I6459">
        <v>7204</v>
      </c>
      <c r="J6459" t="str">
        <f>_xlfn.XLOOKUP(I6459,[1]Planilha1!$C:$C,[1]Planilha1!$B:$B)</f>
        <v>7204 - CD São Paulo</v>
      </c>
      <c r="K6459" t="str">
        <f>_xlfn.XLOOKUP(I6459,[1]Planilha1!$C:$C,[1]Planilha1!$D:$D)</f>
        <v>43.340.312/0010-48</v>
      </c>
      <c r="L6459" t="str">
        <f>_xlfn.XLOOKUP(B6459,[2]Projeto!$B:$B,[2]Projeto!$P:$P)</f>
        <v>Paga</v>
      </c>
      <c r="M6459">
        <v>701203</v>
      </c>
      <c r="N6459" t="s">
        <v>1125</v>
      </c>
      <c r="O6459" t="str">
        <f>_xlfn.XLOOKUP(N6459,[3]Planilha1!$N:$N,[3]Planilha1!$O:$O)</f>
        <v>FLAC</v>
      </c>
      <c r="P6459">
        <v>2026</v>
      </c>
      <c r="Q6459" s="2" t="s">
        <v>1154</v>
      </c>
    </row>
    <row r="6460" spans="1:17" ht="16.8" x14ac:dyDescent="0.3">
      <c r="A6460" t="s">
        <v>1224</v>
      </c>
      <c r="B6460">
        <v>4500946825</v>
      </c>
      <c r="C6460">
        <v>5350396</v>
      </c>
      <c r="D6460" t="s">
        <v>426</v>
      </c>
      <c r="E6460">
        <v>610107409</v>
      </c>
      <c r="F6460" t="s">
        <v>116</v>
      </c>
      <c r="G6460" s="4">
        <v>427.2</v>
      </c>
      <c r="H6460" s="4">
        <v>12.82</v>
      </c>
      <c r="I6460">
        <v>7204</v>
      </c>
      <c r="J6460" t="str">
        <f>_xlfn.XLOOKUP(I6460,[1]Planilha1!$C:$C,[1]Planilha1!$B:$B)</f>
        <v>7204 - CD São Paulo</v>
      </c>
      <c r="K6460" t="str">
        <f>_xlfn.XLOOKUP(I6460,[1]Planilha1!$C:$C,[1]Planilha1!$D:$D)</f>
        <v>43.340.312/0010-48</v>
      </c>
      <c r="L6460" t="str">
        <f>_xlfn.XLOOKUP(B6460,[2]Projeto!$B:$B,[2]Projeto!$P:$P)</f>
        <v>Paga</v>
      </c>
      <c r="M6460">
        <v>701203</v>
      </c>
      <c r="N6460" t="s">
        <v>1125</v>
      </c>
      <c r="O6460" t="str">
        <f>_xlfn.XLOOKUP(N6460,[3]Planilha1!$N:$N,[3]Planilha1!$O:$O)</f>
        <v>FLAC</v>
      </c>
      <c r="P6460">
        <v>2026</v>
      </c>
      <c r="Q6460" s="2" t="s">
        <v>1154</v>
      </c>
    </row>
    <row r="6461" spans="1:17" ht="16.8" x14ac:dyDescent="0.3">
      <c r="A6461" t="s">
        <v>1224</v>
      </c>
      <c r="B6461">
        <v>4500946825</v>
      </c>
      <c r="C6461">
        <v>5362684</v>
      </c>
      <c r="D6461" t="s">
        <v>599</v>
      </c>
      <c r="E6461">
        <v>610507158</v>
      </c>
      <c r="F6461" t="s">
        <v>219</v>
      </c>
      <c r="G6461" s="4">
        <v>186.72</v>
      </c>
      <c r="H6461" s="4">
        <v>5.6</v>
      </c>
      <c r="I6461">
        <v>7204</v>
      </c>
      <c r="J6461" t="str">
        <f>_xlfn.XLOOKUP(I6461,[1]Planilha1!$C:$C,[1]Planilha1!$B:$B)</f>
        <v>7204 - CD São Paulo</v>
      </c>
      <c r="K6461" t="str">
        <f>_xlfn.XLOOKUP(I6461,[1]Planilha1!$C:$C,[1]Planilha1!$D:$D)</f>
        <v>43.340.312/0010-48</v>
      </c>
      <c r="L6461" t="str">
        <f>_xlfn.XLOOKUP(B6461,[2]Projeto!$B:$B,[2]Projeto!$P:$P)</f>
        <v>Paga</v>
      </c>
      <c r="M6461">
        <v>701203</v>
      </c>
      <c r="N6461" t="s">
        <v>1125</v>
      </c>
      <c r="O6461" t="str">
        <f>_xlfn.XLOOKUP(N6461,[3]Planilha1!$N:$N,[3]Planilha1!$O:$O)</f>
        <v>FLAC</v>
      </c>
      <c r="P6461">
        <v>2026</v>
      </c>
      <c r="Q6461" s="2" t="s">
        <v>1154</v>
      </c>
    </row>
    <row r="6462" spans="1:17" ht="16.8" x14ac:dyDescent="0.3">
      <c r="A6462" t="s">
        <v>1224</v>
      </c>
      <c r="B6462">
        <v>4500946825</v>
      </c>
      <c r="C6462">
        <v>5362684</v>
      </c>
      <c r="D6462" t="s">
        <v>599</v>
      </c>
      <c r="E6462">
        <v>610256007</v>
      </c>
      <c r="F6462" t="s">
        <v>797</v>
      </c>
      <c r="G6462" s="4">
        <v>89.16</v>
      </c>
      <c r="H6462" s="4">
        <v>2.67</v>
      </c>
      <c r="I6462">
        <v>7204</v>
      </c>
      <c r="J6462" t="str">
        <f>_xlfn.XLOOKUP(I6462,[1]Planilha1!$C:$C,[1]Planilha1!$B:$B)</f>
        <v>7204 - CD São Paulo</v>
      </c>
      <c r="K6462" t="str">
        <f>_xlfn.XLOOKUP(I6462,[1]Planilha1!$C:$C,[1]Planilha1!$D:$D)</f>
        <v>43.340.312/0010-48</v>
      </c>
      <c r="L6462" t="str">
        <f>_xlfn.XLOOKUP(B6462,[2]Projeto!$B:$B,[2]Projeto!$P:$P)</f>
        <v>Paga</v>
      </c>
      <c r="M6462">
        <v>701203</v>
      </c>
      <c r="N6462" t="s">
        <v>1125</v>
      </c>
      <c r="O6462" t="str">
        <f>_xlfn.XLOOKUP(N6462,[3]Planilha1!$N:$N,[3]Planilha1!$O:$O)</f>
        <v>FLAC</v>
      </c>
      <c r="P6462">
        <v>2026</v>
      </c>
      <c r="Q6462" s="2" t="s">
        <v>1154</v>
      </c>
    </row>
    <row r="6463" spans="1:17" ht="16.8" x14ac:dyDescent="0.3">
      <c r="A6463" t="s">
        <v>1224</v>
      </c>
      <c r="B6463">
        <v>4500946825</v>
      </c>
      <c r="C6463">
        <v>5265947</v>
      </c>
      <c r="D6463" t="s">
        <v>354</v>
      </c>
      <c r="E6463">
        <v>610402075</v>
      </c>
      <c r="F6463" t="s">
        <v>111</v>
      </c>
      <c r="G6463" s="4">
        <v>422.9</v>
      </c>
      <c r="H6463" s="4">
        <v>12.69</v>
      </c>
      <c r="I6463">
        <v>7204</v>
      </c>
      <c r="J6463" t="str">
        <f>_xlfn.XLOOKUP(I6463,[1]Planilha1!$C:$C,[1]Planilha1!$B:$B)</f>
        <v>7204 - CD São Paulo</v>
      </c>
      <c r="K6463" t="str">
        <f>_xlfn.XLOOKUP(I6463,[1]Planilha1!$C:$C,[1]Planilha1!$D:$D)</f>
        <v>43.340.312/0010-48</v>
      </c>
      <c r="L6463" t="str">
        <f>_xlfn.XLOOKUP(B6463,[2]Projeto!$B:$B,[2]Projeto!$P:$P)</f>
        <v>Paga</v>
      </c>
      <c r="M6463">
        <v>701203</v>
      </c>
      <c r="N6463" t="s">
        <v>1125</v>
      </c>
      <c r="O6463" t="str">
        <f>_xlfn.XLOOKUP(N6463,[3]Planilha1!$N:$N,[3]Planilha1!$O:$O)</f>
        <v>FLAC</v>
      </c>
      <c r="P6463">
        <v>2026</v>
      </c>
      <c r="Q6463" s="2" t="s">
        <v>1154</v>
      </c>
    </row>
    <row r="6464" spans="1:17" ht="16.8" x14ac:dyDescent="0.3">
      <c r="A6464" t="s">
        <v>1224</v>
      </c>
      <c r="B6464">
        <v>4500946825</v>
      </c>
      <c r="C6464">
        <v>5352994</v>
      </c>
      <c r="D6464" t="s">
        <v>919</v>
      </c>
      <c r="E6464">
        <v>610501353</v>
      </c>
      <c r="F6464" t="s">
        <v>144</v>
      </c>
      <c r="G6464" s="4">
        <v>440.77</v>
      </c>
      <c r="H6464" s="4">
        <v>13.22</v>
      </c>
      <c r="I6464">
        <v>7204</v>
      </c>
      <c r="J6464" t="str">
        <f>_xlfn.XLOOKUP(I6464,[1]Planilha1!$C:$C,[1]Planilha1!$B:$B)</f>
        <v>7204 - CD São Paulo</v>
      </c>
      <c r="K6464" t="str">
        <f>_xlfn.XLOOKUP(I6464,[1]Planilha1!$C:$C,[1]Planilha1!$D:$D)</f>
        <v>43.340.312/0010-48</v>
      </c>
      <c r="L6464" t="str">
        <f>_xlfn.XLOOKUP(B6464,[2]Projeto!$B:$B,[2]Projeto!$P:$P)</f>
        <v>Paga</v>
      </c>
      <c r="M6464">
        <v>701203</v>
      </c>
      <c r="N6464" t="s">
        <v>1125</v>
      </c>
      <c r="O6464" t="str">
        <f>_xlfn.XLOOKUP(N6464,[3]Planilha1!$N:$N,[3]Planilha1!$O:$O)</f>
        <v>FLAC</v>
      </c>
      <c r="P6464">
        <v>2026</v>
      </c>
      <c r="Q6464" s="2" t="s">
        <v>1154</v>
      </c>
    </row>
    <row r="6465" spans="1:17" ht="16.8" x14ac:dyDescent="0.3">
      <c r="A6465" t="s">
        <v>1224</v>
      </c>
      <c r="B6465">
        <v>4500946825</v>
      </c>
      <c r="C6465">
        <v>5210748</v>
      </c>
      <c r="D6465" t="s">
        <v>392</v>
      </c>
      <c r="E6465">
        <v>610402075</v>
      </c>
      <c r="F6465" t="s">
        <v>111</v>
      </c>
      <c r="G6465" s="4">
        <v>199.5</v>
      </c>
      <c r="H6465" s="4">
        <v>5.99</v>
      </c>
      <c r="I6465">
        <v>7204</v>
      </c>
      <c r="J6465" t="str">
        <f>_xlfn.XLOOKUP(I6465,[1]Planilha1!$C:$C,[1]Planilha1!$B:$B)</f>
        <v>7204 - CD São Paulo</v>
      </c>
      <c r="K6465" t="str">
        <f>_xlfn.XLOOKUP(I6465,[1]Planilha1!$C:$C,[1]Planilha1!$D:$D)</f>
        <v>43.340.312/0010-48</v>
      </c>
      <c r="L6465" t="str">
        <f>_xlfn.XLOOKUP(B6465,[2]Projeto!$B:$B,[2]Projeto!$P:$P)</f>
        <v>Paga</v>
      </c>
      <c r="M6465">
        <v>701203</v>
      </c>
      <c r="N6465" t="s">
        <v>1125</v>
      </c>
      <c r="O6465" t="str">
        <f>_xlfn.XLOOKUP(N6465,[3]Planilha1!$N:$N,[3]Planilha1!$O:$O)</f>
        <v>FLAC</v>
      </c>
      <c r="P6465">
        <v>2026</v>
      </c>
      <c r="Q6465" s="2" t="s">
        <v>1154</v>
      </c>
    </row>
    <row r="6466" spans="1:17" ht="16.8" x14ac:dyDescent="0.3">
      <c r="A6466" t="s">
        <v>1224</v>
      </c>
      <c r="B6466">
        <v>4500946825</v>
      </c>
      <c r="C6466">
        <v>5254073</v>
      </c>
      <c r="D6466" t="s">
        <v>231</v>
      </c>
      <c r="E6466">
        <v>600762023</v>
      </c>
      <c r="F6466" t="s">
        <v>146</v>
      </c>
      <c r="G6466" s="4">
        <v>621</v>
      </c>
      <c r="H6466" s="4">
        <v>18.63</v>
      </c>
      <c r="I6466">
        <v>7204</v>
      </c>
      <c r="J6466" t="str">
        <f>_xlfn.XLOOKUP(I6466,[1]Planilha1!$C:$C,[1]Planilha1!$B:$B)</f>
        <v>7204 - CD São Paulo</v>
      </c>
      <c r="K6466" t="str">
        <f>_xlfn.XLOOKUP(I6466,[1]Planilha1!$C:$C,[1]Planilha1!$D:$D)</f>
        <v>43.340.312/0010-48</v>
      </c>
      <c r="L6466" t="str">
        <f>_xlfn.XLOOKUP(B6466,[2]Projeto!$B:$B,[2]Projeto!$P:$P)</f>
        <v>Paga</v>
      </c>
      <c r="M6466">
        <v>701203</v>
      </c>
      <c r="N6466" t="s">
        <v>1125</v>
      </c>
      <c r="O6466" t="str">
        <f>_xlfn.XLOOKUP(N6466,[3]Planilha1!$N:$N,[3]Planilha1!$O:$O)</f>
        <v>FLAC</v>
      </c>
      <c r="P6466">
        <v>2026</v>
      </c>
      <c r="Q6466" s="2" t="s">
        <v>1154</v>
      </c>
    </row>
    <row r="6467" spans="1:17" ht="16.8" x14ac:dyDescent="0.3">
      <c r="A6467" t="s">
        <v>1224</v>
      </c>
      <c r="B6467">
        <v>4500946825</v>
      </c>
      <c r="C6467">
        <v>5263181</v>
      </c>
      <c r="D6467" t="s">
        <v>844</v>
      </c>
      <c r="E6467">
        <v>610038007</v>
      </c>
      <c r="F6467" t="s">
        <v>213</v>
      </c>
      <c r="G6467" s="4">
        <v>64.2</v>
      </c>
      <c r="H6467" s="4">
        <v>1.93</v>
      </c>
      <c r="I6467">
        <v>7204</v>
      </c>
      <c r="J6467" t="str">
        <f>_xlfn.XLOOKUP(I6467,[1]Planilha1!$C:$C,[1]Planilha1!$B:$B)</f>
        <v>7204 - CD São Paulo</v>
      </c>
      <c r="K6467" t="str">
        <f>_xlfn.XLOOKUP(I6467,[1]Planilha1!$C:$C,[1]Planilha1!$D:$D)</f>
        <v>43.340.312/0010-48</v>
      </c>
      <c r="L6467" t="str">
        <f>_xlfn.XLOOKUP(B6467,[2]Projeto!$B:$B,[2]Projeto!$P:$P)</f>
        <v>Paga</v>
      </c>
      <c r="M6467">
        <v>701203</v>
      </c>
      <c r="N6467" t="s">
        <v>1125</v>
      </c>
      <c r="O6467" t="str">
        <f>_xlfn.XLOOKUP(N6467,[3]Planilha1!$N:$N,[3]Planilha1!$O:$O)</f>
        <v>FLAC</v>
      </c>
      <c r="P6467">
        <v>2026</v>
      </c>
      <c r="Q6467" s="2" t="s">
        <v>1154</v>
      </c>
    </row>
    <row r="6468" spans="1:17" ht="16.8" x14ac:dyDescent="0.3">
      <c r="A6468" t="s">
        <v>1224</v>
      </c>
      <c r="B6468">
        <v>4500946825</v>
      </c>
      <c r="C6468">
        <v>5263181</v>
      </c>
      <c r="D6468" t="s">
        <v>844</v>
      </c>
      <c r="E6468">
        <v>610401072</v>
      </c>
      <c r="F6468" t="s">
        <v>174</v>
      </c>
      <c r="G6468" s="4">
        <v>215.2</v>
      </c>
      <c r="H6468" s="4">
        <v>6.46</v>
      </c>
      <c r="I6468">
        <v>7204</v>
      </c>
      <c r="J6468" t="str">
        <f>_xlfn.XLOOKUP(I6468,[1]Planilha1!$C:$C,[1]Planilha1!$B:$B)</f>
        <v>7204 - CD São Paulo</v>
      </c>
      <c r="K6468" t="str">
        <f>_xlfn.XLOOKUP(I6468,[1]Planilha1!$C:$C,[1]Planilha1!$D:$D)</f>
        <v>43.340.312/0010-48</v>
      </c>
      <c r="L6468" t="str">
        <f>_xlfn.XLOOKUP(B6468,[2]Projeto!$B:$B,[2]Projeto!$P:$P)</f>
        <v>Paga</v>
      </c>
      <c r="M6468">
        <v>701203</v>
      </c>
      <c r="N6468" t="s">
        <v>1125</v>
      </c>
      <c r="O6468" t="str">
        <f>_xlfn.XLOOKUP(N6468,[3]Planilha1!$N:$N,[3]Planilha1!$O:$O)</f>
        <v>FLAC</v>
      </c>
      <c r="P6468">
        <v>2026</v>
      </c>
      <c r="Q6468" s="2" t="s">
        <v>1154</v>
      </c>
    </row>
    <row r="6469" spans="1:17" ht="16.8" x14ac:dyDescent="0.3">
      <c r="A6469" t="s">
        <v>1224</v>
      </c>
      <c r="B6469">
        <v>4500946825</v>
      </c>
      <c r="C6469">
        <v>5178175</v>
      </c>
      <c r="D6469" t="s">
        <v>280</v>
      </c>
      <c r="E6469">
        <v>610400072</v>
      </c>
      <c r="F6469" t="s">
        <v>279</v>
      </c>
      <c r="G6469" s="4">
        <v>216</v>
      </c>
      <c r="H6469" s="4">
        <v>6.48</v>
      </c>
      <c r="I6469">
        <v>7204</v>
      </c>
      <c r="J6469" t="str">
        <f>_xlfn.XLOOKUP(I6469,[1]Planilha1!$C:$C,[1]Planilha1!$B:$B)</f>
        <v>7204 - CD São Paulo</v>
      </c>
      <c r="K6469" t="str">
        <f>_xlfn.XLOOKUP(I6469,[1]Planilha1!$C:$C,[1]Planilha1!$D:$D)</f>
        <v>43.340.312/0010-48</v>
      </c>
      <c r="L6469" t="str">
        <f>_xlfn.XLOOKUP(B6469,[2]Projeto!$B:$B,[2]Projeto!$P:$P)</f>
        <v>Paga</v>
      </c>
      <c r="M6469">
        <v>701203</v>
      </c>
      <c r="N6469" t="s">
        <v>1125</v>
      </c>
      <c r="O6469" t="str">
        <f>_xlfn.XLOOKUP(N6469,[3]Planilha1!$N:$N,[3]Planilha1!$O:$O)</f>
        <v>FLAC</v>
      </c>
      <c r="P6469">
        <v>2026</v>
      </c>
      <c r="Q6469" s="2" t="s">
        <v>1154</v>
      </c>
    </row>
    <row r="6470" spans="1:17" ht="16.8" x14ac:dyDescent="0.3">
      <c r="A6470" t="s">
        <v>1224</v>
      </c>
      <c r="B6470">
        <v>4500946825</v>
      </c>
      <c r="C6470">
        <v>5178175</v>
      </c>
      <c r="D6470" t="s">
        <v>280</v>
      </c>
      <c r="E6470">
        <v>610133368</v>
      </c>
      <c r="F6470" t="s">
        <v>249</v>
      </c>
      <c r="G6470" s="4">
        <v>60</v>
      </c>
      <c r="H6470" s="4">
        <v>1.8</v>
      </c>
      <c r="I6470">
        <v>7204</v>
      </c>
      <c r="J6470" t="str">
        <f>_xlfn.XLOOKUP(I6470,[1]Planilha1!$C:$C,[1]Planilha1!$B:$B)</f>
        <v>7204 - CD São Paulo</v>
      </c>
      <c r="K6470" t="str">
        <f>_xlfn.XLOOKUP(I6470,[1]Planilha1!$C:$C,[1]Planilha1!$D:$D)</f>
        <v>43.340.312/0010-48</v>
      </c>
      <c r="L6470" t="str">
        <f>_xlfn.XLOOKUP(B6470,[2]Projeto!$B:$B,[2]Projeto!$P:$P)</f>
        <v>Paga</v>
      </c>
      <c r="M6470">
        <v>701203</v>
      </c>
      <c r="N6470" t="s">
        <v>1125</v>
      </c>
      <c r="O6470" t="str">
        <f>_xlfn.XLOOKUP(N6470,[3]Planilha1!$N:$N,[3]Planilha1!$O:$O)</f>
        <v>FLAC</v>
      </c>
      <c r="P6470">
        <v>2026</v>
      </c>
      <c r="Q6470" s="2" t="s">
        <v>1154</v>
      </c>
    </row>
    <row r="6471" spans="1:17" ht="16.8" x14ac:dyDescent="0.3">
      <c r="A6471" t="s">
        <v>1224</v>
      </c>
      <c r="B6471">
        <v>4500946825</v>
      </c>
      <c r="C6471">
        <v>5178175</v>
      </c>
      <c r="D6471" t="s">
        <v>280</v>
      </c>
      <c r="E6471">
        <v>610102368</v>
      </c>
      <c r="F6471" t="s">
        <v>88</v>
      </c>
      <c r="G6471" s="4">
        <v>60</v>
      </c>
      <c r="H6471" s="4">
        <v>1.8</v>
      </c>
      <c r="I6471">
        <v>7204</v>
      </c>
      <c r="J6471" t="str">
        <f>_xlfn.XLOOKUP(I6471,[1]Planilha1!$C:$C,[1]Planilha1!$B:$B)</f>
        <v>7204 - CD São Paulo</v>
      </c>
      <c r="K6471" t="str">
        <f>_xlfn.XLOOKUP(I6471,[1]Planilha1!$C:$C,[1]Planilha1!$D:$D)</f>
        <v>43.340.312/0010-48</v>
      </c>
      <c r="L6471" t="str">
        <f>_xlfn.XLOOKUP(B6471,[2]Projeto!$B:$B,[2]Projeto!$P:$P)</f>
        <v>Paga</v>
      </c>
      <c r="M6471">
        <v>701203</v>
      </c>
      <c r="N6471" t="s">
        <v>1125</v>
      </c>
      <c r="O6471" t="str">
        <f>_xlfn.XLOOKUP(N6471,[3]Planilha1!$N:$N,[3]Planilha1!$O:$O)</f>
        <v>FLAC</v>
      </c>
      <c r="P6471">
        <v>2026</v>
      </c>
      <c r="Q6471" s="2" t="s">
        <v>1154</v>
      </c>
    </row>
    <row r="6472" spans="1:17" ht="16.8" x14ac:dyDescent="0.3">
      <c r="A6472" t="s">
        <v>1224</v>
      </c>
      <c r="B6472">
        <v>4500946825</v>
      </c>
      <c r="C6472">
        <v>5178175</v>
      </c>
      <c r="D6472" t="s">
        <v>280</v>
      </c>
      <c r="E6472">
        <v>610100544</v>
      </c>
      <c r="F6472" t="s">
        <v>891</v>
      </c>
      <c r="G6472" s="4">
        <v>119.8</v>
      </c>
      <c r="H6472" s="4">
        <v>3.59</v>
      </c>
      <c r="I6472">
        <v>7204</v>
      </c>
      <c r="J6472" t="str">
        <f>_xlfn.XLOOKUP(I6472,[1]Planilha1!$C:$C,[1]Planilha1!$B:$B)</f>
        <v>7204 - CD São Paulo</v>
      </c>
      <c r="K6472" t="str">
        <f>_xlfn.XLOOKUP(I6472,[1]Planilha1!$C:$C,[1]Planilha1!$D:$D)</f>
        <v>43.340.312/0010-48</v>
      </c>
      <c r="L6472" t="str">
        <f>_xlfn.XLOOKUP(B6472,[2]Projeto!$B:$B,[2]Projeto!$P:$P)</f>
        <v>Paga</v>
      </c>
      <c r="M6472">
        <v>701203</v>
      </c>
      <c r="N6472" t="s">
        <v>1125</v>
      </c>
      <c r="O6472" t="str">
        <f>_xlfn.XLOOKUP(N6472,[3]Planilha1!$N:$N,[3]Planilha1!$O:$O)</f>
        <v>FLAC</v>
      </c>
      <c r="P6472">
        <v>2026</v>
      </c>
      <c r="Q6472" s="2" t="s">
        <v>1154</v>
      </c>
    </row>
    <row r="6473" spans="1:17" ht="16.8" x14ac:dyDescent="0.3">
      <c r="A6473" t="s">
        <v>1224</v>
      </c>
      <c r="B6473">
        <v>4500946825</v>
      </c>
      <c r="C6473">
        <v>5178175</v>
      </c>
      <c r="D6473" t="s">
        <v>280</v>
      </c>
      <c r="E6473">
        <v>610100368</v>
      </c>
      <c r="F6473" t="s">
        <v>119</v>
      </c>
      <c r="G6473" s="4">
        <v>60</v>
      </c>
      <c r="H6473" s="4">
        <v>1.8</v>
      </c>
      <c r="I6473">
        <v>7204</v>
      </c>
      <c r="J6473" t="str">
        <f>_xlfn.XLOOKUP(I6473,[1]Planilha1!$C:$C,[1]Planilha1!$B:$B)</f>
        <v>7204 - CD São Paulo</v>
      </c>
      <c r="K6473" t="str">
        <f>_xlfn.XLOOKUP(I6473,[1]Planilha1!$C:$C,[1]Planilha1!$D:$D)</f>
        <v>43.340.312/0010-48</v>
      </c>
      <c r="L6473" t="str">
        <f>_xlfn.XLOOKUP(B6473,[2]Projeto!$B:$B,[2]Projeto!$P:$P)</f>
        <v>Paga</v>
      </c>
      <c r="M6473">
        <v>701203</v>
      </c>
      <c r="N6473" t="s">
        <v>1125</v>
      </c>
      <c r="O6473" t="str">
        <f>_xlfn.XLOOKUP(N6473,[3]Planilha1!$N:$N,[3]Planilha1!$O:$O)</f>
        <v>FLAC</v>
      </c>
      <c r="P6473">
        <v>2026</v>
      </c>
      <c r="Q6473" s="2" t="s">
        <v>1154</v>
      </c>
    </row>
    <row r="6474" spans="1:17" ht="16.8" x14ac:dyDescent="0.3">
      <c r="A6474" t="s">
        <v>1224</v>
      </c>
      <c r="B6474">
        <v>4500946825</v>
      </c>
      <c r="C6474">
        <v>5178175</v>
      </c>
      <c r="D6474" t="s">
        <v>280</v>
      </c>
      <c r="E6474">
        <v>610112340</v>
      </c>
      <c r="F6474" t="s">
        <v>140</v>
      </c>
      <c r="G6474" s="4">
        <v>72</v>
      </c>
      <c r="H6474" s="4">
        <v>2.16</v>
      </c>
      <c r="I6474">
        <v>7204</v>
      </c>
      <c r="J6474" t="str">
        <f>_xlfn.XLOOKUP(I6474,[1]Planilha1!$C:$C,[1]Planilha1!$B:$B)</f>
        <v>7204 - CD São Paulo</v>
      </c>
      <c r="K6474" t="str">
        <f>_xlfn.XLOOKUP(I6474,[1]Planilha1!$C:$C,[1]Planilha1!$D:$D)</f>
        <v>43.340.312/0010-48</v>
      </c>
      <c r="L6474" t="str">
        <f>_xlfn.XLOOKUP(B6474,[2]Projeto!$B:$B,[2]Projeto!$P:$P)</f>
        <v>Paga</v>
      </c>
      <c r="M6474">
        <v>701203</v>
      </c>
      <c r="N6474" t="s">
        <v>1125</v>
      </c>
      <c r="O6474" t="str">
        <f>_xlfn.XLOOKUP(N6474,[3]Planilha1!$N:$N,[3]Planilha1!$O:$O)</f>
        <v>FLAC</v>
      </c>
      <c r="P6474">
        <v>2026</v>
      </c>
      <c r="Q6474" s="2" t="s">
        <v>1154</v>
      </c>
    </row>
    <row r="6475" spans="1:17" ht="16.8" x14ac:dyDescent="0.3">
      <c r="A6475" t="s">
        <v>1224</v>
      </c>
      <c r="B6475">
        <v>4500946825</v>
      </c>
      <c r="C6475">
        <v>5178175</v>
      </c>
      <c r="D6475" t="s">
        <v>280</v>
      </c>
      <c r="E6475">
        <v>610102463</v>
      </c>
      <c r="F6475" t="s">
        <v>93</v>
      </c>
      <c r="G6475" s="4">
        <v>120</v>
      </c>
      <c r="H6475" s="4">
        <v>3.6</v>
      </c>
      <c r="I6475">
        <v>7204</v>
      </c>
      <c r="J6475" t="str">
        <f>_xlfn.XLOOKUP(I6475,[1]Planilha1!$C:$C,[1]Planilha1!$B:$B)</f>
        <v>7204 - CD São Paulo</v>
      </c>
      <c r="K6475" t="str">
        <f>_xlfn.XLOOKUP(I6475,[1]Planilha1!$C:$C,[1]Planilha1!$D:$D)</f>
        <v>43.340.312/0010-48</v>
      </c>
      <c r="L6475" t="str">
        <f>_xlfn.XLOOKUP(B6475,[2]Projeto!$B:$B,[2]Projeto!$P:$P)</f>
        <v>Paga</v>
      </c>
      <c r="M6475">
        <v>701203</v>
      </c>
      <c r="N6475" t="s">
        <v>1125</v>
      </c>
      <c r="O6475" t="str">
        <f>_xlfn.XLOOKUP(N6475,[3]Planilha1!$N:$N,[3]Planilha1!$O:$O)</f>
        <v>FLAC</v>
      </c>
      <c r="P6475">
        <v>2026</v>
      </c>
      <c r="Q6475" s="2" t="s">
        <v>1154</v>
      </c>
    </row>
    <row r="6476" spans="1:17" ht="16.8" x14ac:dyDescent="0.3">
      <c r="A6476" t="s">
        <v>1224</v>
      </c>
      <c r="B6476">
        <v>4500946825</v>
      </c>
      <c r="C6476">
        <v>5178175</v>
      </c>
      <c r="D6476" t="s">
        <v>280</v>
      </c>
      <c r="E6476">
        <v>610501353</v>
      </c>
      <c r="F6476" t="s">
        <v>144</v>
      </c>
      <c r="G6476" s="4">
        <v>455.06</v>
      </c>
      <c r="H6476" s="4">
        <v>13.65</v>
      </c>
      <c r="I6476">
        <v>7204</v>
      </c>
      <c r="J6476" t="str">
        <f>_xlfn.XLOOKUP(I6476,[1]Planilha1!$C:$C,[1]Planilha1!$B:$B)</f>
        <v>7204 - CD São Paulo</v>
      </c>
      <c r="K6476" t="str">
        <f>_xlfn.XLOOKUP(I6476,[1]Planilha1!$C:$C,[1]Planilha1!$D:$D)</f>
        <v>43.340.312/0010-48</v>
      </c>
      <c r="L6476" t="str">
        <f>_xlfn.XLOOKUP(B6476,[2]Projeto!$B:$B,[2]Projeto!$P:$P)</f>
        <v>Paga</v>
      </c>
      <c r="M6476">
        <v>701203</v>
      </c>
      <c r="N6476" t="s">
        <v>1125</v>
      </c>
      <c r="O6476" t="str">
        <f>_xlfn.XLOOKUP(N6476,[3]Planilha1!$N:$N,[3]Planilha1!$O:$O)</f>
        <v>FLAC</v>
      </c>
      <c r="P6476">
        <v>2026</v>
      </c>
      <c r="Q6476" s="2" t="s">
        <v>1154</v>
      </c>
    </row>
    <row r="6477" spans="1:17" ht="16.8" x14ac:dyDescent="0.3">
      <c r="A6477" t="s">
        <v>1224</v>
      </c>
      <c r="B6477">
        <v>4500946825</v>
      </c>
      <c r="C6477">
        <v>5178175</v>
      </c>
      <c r="D6477" t="s">
        <v>280</v>
      </c>
      <c r="E6477">
        <v>610400242</v>
      </c>
      <c r="F6477" t="s">
        <v>391</v>
      </c>
      <c r="G6477" s="4">
        <v>285.60000000000002</v>
      </c>
      <c r="H6477" s="4">
        <v>8.57</v>
      </c>
      <c r="I6477">
        <v>7204</v>
      </c>
      <c r="J6477" t="str">
        <f>_xlfn.XLOOKUP(I6477,[1]Planilha1!$C:$C,[1]Planilha1!$B:$B)</f>
        <v>7204 - CD São Paulo</v>
      </c>
      <c r="K6477" t="str">
        <f>_xlfn.XLOOKUP(I6477,[1]Planilha1!$C:$C,[1]Planilha1!$D:$D)</f>
        <v>43.340.312/0010-48</v>
      </c>
      <c r="L6477" t="str">
        <f>_xlfn.XLOOKUP(B6477,[2]Projeto!$B:$B,[2]Projeto!$P:$P)</f>
        <v>Paga</v>
      </c>
      <c r="M6477">
        <v>701203</v>
      </c>
      <c r="N6477" t="s">
        <v>1125</v>
      </c>
      <c r="O6477" t="str">
        <f>_xlfn.XLOOKUP(N6477,[3]Planilha1!$N:$N,[3]Planilha1!$O:$O)</f>
        <v>FLAC</v>
      </c>
      <c r="P6477">
        <v>2026</v>
      </c>
      <c r="Q6477" s="2" t="s">
        <v>1154</v>
      </c>
    </row>
    <row r="6478" spans="1:17" ht="16.8" x14ac:dyDescent="0.3">
      <c r="A6478" t="s">
        <v>1224</v>
      </c>
      <c r="B6478">
        <v>4500946825</v>
      </c>
      <c r="C6478">
        <v>5178175</v>
      </c>
      <c r="D6478" t="s">
        <v>280</v>
      </c>
      <c r="E6478">
        <v>610103345</v>
      </c>
      <c r="F6478" t="s">
        <v>283</v>
      </c>
      <c r="G6478" s="4">
        <v>111.6</v>
      </c>
      <c r="H6478" s="4">
        <v>3.35</v>
      </c>
      <c r="I6478">
        <v>7204</v>
      </c>
      <c r="J6478" t="str">
        <f>_xlfn.XLOOKUP(I6478,[1]Planilha1!$C:$C,[1]Planilha1!$B:$B)</f>
        <v>7204 - CD São Paulo</v>
      </c>
      <c r="K6478" t="str">
        <f>_xlfn.XLOOKUP(I6478,[1]Planilha1!$C:$C,[1]Planilha1!$D:$D)</f>
        <v>43.340.312/0010-48</v>
      </c>
      <c r="L6478" t="str">
        <f>_xlfn.XLOOKUP(B6478,[2]Projeto!$B:$B,[2]Projeto!$P:$P)</f>
        <v>Paga</v>
      </c>
      <c r="M6478">
        <v>701203</v>
      </c>
      <c r="N6478" t="s">
        <v>1125</v>
      </c>
      <c r="O6478" t="str">
        <f>_xlfn.XLOOKUP(N6478,[3]Planilha1!$N:$N,[3]Planilha1!$O:$O)</f>
        <v>FLAC</v>
      </c>
      <c r="P6478">
        <v>2026</v>
      </c>
      <c r="Q6478" s="2" t="s">
        <v>1154</v>
      </c>
    </row>
    <row r="6479" spans="1:17" ht="16.8" x14ac:dyDescent="0.3">
      <c r="A6479" t="s">
        <v>1224</v>
      </c>
      <c r="B6479">
        <v>4500946825</v>
      </c>
      <c r="C6479">
        <v>5178175</v>
      </c>
      <c r="D6479" t="s">
        <v>280</v>
      </c>
      <c r="E6479">
        <v>610100477</v>
      </c>
      <c r="F6479" t="s">
        <v>103</v>
      </c>
      <c r="G6479" s="4">
        <v>84</v>
      </c>
      <c r="H6479" s="4">
        <v>2.52</v>
      </c>
      <c r="I6479">
        <v>7204</v>
      </c>
      <c r="J6479" t="str">
        <f>_xlfn.XLOOKUP(I6479,[1]Planilha1!$C:$C,[1]Planilha1!$B:$B)</f>
        <v>7204 - CD São Paulo</v>
      </c>
      <c r="K6479" t="str">
        <f>_xlfn.XLOOKUP(I6479,[1]Planilha1!$C:$C,[1]Planilha1!$D:$D)</f>
        <v>43.340.312/0010-48</v>
      </c>
      <c r="L6479" t="str">
        <f>_xlfn.XLOOKUP(B6479,[2]Projeto!$B:$B,[2]Projeto!$P:$P)</f>
        <v>Paga</v>
      </c>
      <c r="M6479">
        <v>701203</v>
      </c>
      <c r="N6479" t="s">
        <v>1125</v>
      </c>
      <c r="O6479" t="str">
        <f>_xlfn.XLOOKUP(N6479,[3]Planilha1!$N:$N,[3]Planilha1!$O:$O)</f>
        <v>FLAC</v>
      </c>
      <c r="P6479">
        <v>2026</v>
      </c>
      <c r="Q6479" s="2" t="s">
        <v>1154</v>
      </c>
    </row>
    <row r="6480" spans="1:17" ht="16.8" x14ac:dyDescent="0.3">
      <c r="A6480" t="s">
        <v>1224</v>
      </c>
      <c r="B6480">
        <v>4500946825</v>
      </c>
      <c r="C6480">
        <v>5178175</v>
      </c>
      <c r="D6480" t="s">
        <v>280</v>
      </c>
      <c r="E6480">
        <v>610103371</v>
      </c>
      <c r="F6480" t="s">
        <v>707</v>
      </c>
      <c r="G6480" s="4">
        <v>99</v>
      </c>
      <c r="H6480" s="4">
        <v>2.97</v>
      </c>
      <c r="I6480">
        <v>7204</v>
      </c>
      <c r="J6480" t="str">
        <f>_xlfn.XLOOKUP(I6480,[1]Planilha1!$C:$C,[1]Planilha1!$B:$B)</f>
        <v>7204 - CD São Paulo</v>
      </c>
      <c r="K6480" t="str">
        <f>_xlfn.XLOOKUP(I6480,[1]Planilha1!$C:$C,[1]Planilha1!$D:$D)</f>
        <v>43.340.312/0010-48</v>
      </c>
      <c r="L6480" t="str">
        <f>_xlfn.XLOOKUP(B6480,[2]Projeto!$B:$B,[2]Projeto!$P:$P)</f>
        <v>Paga</v>
      </c>
      <c r="M6480">
        <v>701203</v>
      </c>
      <c r="N6480" t="s">
        <v>1125</v>
      </c>
      <c r="O6480" t="str">
        <f>_xlfn.XLOOKUP(N6480,[3]Planilha1!$N:$N,[3]Planilha1!$O:$O)</f>
        <v>FLAC</v>
      </c>
      <c r="P6480">
        <v>2026</v>
      </c>
      <c r="Q6480" s="2" t="s">
        <v>1154</v>
      </c>
    </row>
    <row r="6481" spans="1:17" ht="16.8" x14ac:dyDescent="0.3">
      <c r="A6481" t="s">
        <v>1224</v>
      </c>
      <c r="B6481">
        <v>4500946825</v>
      </c>
      <c r="C6481">
        <v>5178175</v>
      </c>
      <c r="D6481" t="s">
        <v>280</v>
      </c>
      <c r="E6481">
        <v>610101371</v>
      </c>
      <c r="F6481" t="s">
        <v>107</v>
      </c>
      <c r="G6481" s="4">
        <v>33</v>
      </c>
      <c r="H6481" s="4">
        <v>0.99</v>
      </c>
      <c r="I6481">
        <v>7204</v>
      </c>
      <c r="J6481" t="str">
        <f>_xlfn.XLOOKUP(I6481,[1]Planilha1!$C:$C,[1]Planilha1!$B:$B)</f>
        <v>7204 - CD São Paulo</v>
      </c>
      <c r="K6481" t="str">
        <f>_xlfn.XLOOKUP(I6481,[1]Planilha1!$C:$C,[1]Planilha1!$D:$D)</f>
        <v>43.340.312/0010-48</v>
      </c>
      <c r="L6481" t="str">
        <f>_xlfn.XLOOKUP(B6481,[2]Projeto!$B:$B,[2]Projeto!$P:$P)</f>
        <v>Paga</v>
      </c>
      <c r="M6481">
        <v>701203</v>
      </c>
      <c r="N6481" t="s">
        <v>1125</v>
      </c>
      <c r="O6481" t="str">
        <f>_xlfn.XLOOKUP(N6481,[3]Planilha1!$N:$N,[3]Planilha1!$O:$O)</f>
        <v>FLAC</v>
      </c>
      <c r="P6481">
        <v>2026</v>
      </c>
      <c r="Q6481" s="2" t="s">
        <v>1154</v>
      </c>
    </row>
    <row r="6482" spans="1:17" ht="16.8" x14ac:dyDescent="0.3">
      <c r="A6482" t="s">
        <v>1224</v>
      </c>
      <c r="B6482">
        <v>4500946825</v>
      </c>
      <c r="C6482">
        <v>5178175</v>
      </c>
      <c r="D6482" t="s">
        <v>280</v>
      </c>
      <c r="E6482">
        <v>610100345</v>
      </c>
      <c r="F6482" t="s">
        <v>284</v>
      </c>
      <c r="G6482" s="4">
        <v>117</v>
      </c>
      <c r="H6482" s="4">
        <v>3.51</v>
      </c>
      <c r="I6482">
        <v>7204</v>
      </c>
      <c r="J6482" t="str">
        <f>_xlfn.XLOOKUP(I6482,[1]Planilha1!$C:$C,[1]Planilha1!$B:$B)</f>
        <v>7204 - CD São Paulo</v>
      </c>
      <c r="K6482" t="str">
        <f>_xlfn.XLOOKUP(I6482,[1]Planilha1!$C:$C,[1]Planilha1!$D:$D)</f>
        <v>43.340.312/0010-48</v>
      </c>
      <c r="L6482" t="str">
        <f>_xlfn.XLOOKUP(B6482,[2]Projeto!$B:$B,[2]Projeto!$P:$P)</f>
        <v>Paga</v>
      </c>
      <c r="M6482">
        <v>701203</v>
      </c>
      <c r="N6482" t="s">
        <v>1125</v>
      </c>
      <c r="O6482" t="str">
        <f>_xlfn.XLOOKUP(N6482,[3]Planilha1!$N:$N,[3]Planilha1!$O:$O)</f>
        <v>FLAC</v>
      </c>
      <c r="P6482">
        <v>2026</v>
      </c>
      <c r="Q6482" s="2" t="s">
        <v>1154</v>
      </c>
    </row>
    <row r="6483" spans="1:17" ht="16.8" x14ac:dyDescent="0.3">
      <c r="A6483" t="s">
        <v>1224</v>
      </c>
      <c r="B6483">
        <v>4500946825</v>
      </c>
      <c r="C6483">
        <v>5178175</v>
      </c>
      <c r="D6483" t="s">
        <v>280</v>
      </c>
      <c r="E6483">
        <v>610102371</v>
      </c>
      <c r="F6483" t="s">
        <v>101</v>
      </c>
      <c r="G6483" s="4">
        <v>132</v>
      </c>
      <c r="H6483" s="4">
        <v>3.96</v>
      </c>
      <c r="I6483">
        <v>7204</v>
      </c>
      <c r="J6483" t="str">
        <f>_xlfn.XLOOKUP(I6483,[1]Planilha1!$C:$C,[1]Planilha1!$B:$B)</f>
        <v>7204 - CD São Paulo</v>
      </c>
      <c r="K6483" t="str">
        <f>_xlfn.XLOOKUP(I6483,[1]Planilha1!$C:$C,[1]Planilha1!$D:$D)</f>
        <v>43.340.312/0010-48</v>
      </c>
      <c r="L6483" t="str">
        <f>_xlfn.XLOOKUP(B6483,[2]Projeto!$B:$B,[2]Projeto!$P:$P)</f>
        <v>Paga</v>
      </c>
      <c r="M6483">
        <v>701203</v>
      </c>
      <c r="N6483" t="s">
        <v>1125</v>
      </c>
      <c r="O6483" t="str">
        <f>_xlfn.XLOOKUP(N6483,[3]Planilha1!$N:$N,[3]Planilha1!$O:$O)</f>
        <v>FLAC</v>
      </c>
      <c r="P6483">
        <v>2026</v>
      </c>
      <c r="Q6483" s="2" t="s">
        <v>1154</v>
      </c>
    </row>
    <row r="6484" spans="1:17" ht="16.8" x14ac:dyDescent="0.3">
      <c r="A6484" t="s">
        <v>1224</v>
      </c>
      <c r="B6484">
        <v>4500946825</v>
      </c>
      <c r="C6484">
        <v>5178175</v>
      </c>
      <c r="D6484" t="s">
        <v>280</v>
      </c>
      <c r="E6484">
        <v>610101463</v>
      </c>
      <c r="F6484" t="s">
        <v>717</v>
      </c>
      <c r="G6484" s="4">
        <v>60</v>
      </c>
      <c r="H6484" s="4">
        <v>1.8</v>
      </c>
      <c r="I6484">
        <v>7204</v>
      </c>
      <c r="J6484" t="str">
        <f>_xlfn.XLOOKUP(I6484,[1]Planilha1!$C:$C,[1]Planilha1!$B:$B)</f>
        <v>7204 - CD São Paulo</v>
      </c>
      <c r="K6484" t="str">
        <f>_xlfn.XLOOKUP(I6484,[1]Planilha1!$C:$C,[1]Planilha1!$D:$D)</f>
        <v>43.340.312/0010-48</v>
      </c>
      <c r="L6484" t="str">
        <f>_xlfn.XLOOKUP(B6484,[2]Projeto!$B:$B,[2]Projeto!$P:$P)</f>
        <v>Paga</v>
      </c>
      <c r="M6484">
        <v>701203</v>
      </c>
      <c r="N6484" t="s">
        <v>1125</v>
      </c>
      <c r="O6484" t="str">
        <f>_xlfn.XLOOKUP(N6484,[3]Planilha1!$N:$N,[3]Planilha1!$O:$O)</f>
        <v>FLAC</v>
      </c>
      <c r="P6484">
        <v>2026</v>
      </c>
      <c r="Q6484" s="2" t="s">
        <v>1154</v>
      </c>
    </row>
    <row r="6485" spans="1:17" ht="16.8" x14ac:dyDescent="0.3">
      <c r="A6485" t="s">
        <v>1224</v>
      </c>
      <c r="B6485">
        <v>4500946825</v>
      </c>
      <c r="C6485">
        <v>5178175</v>
      </c>
      <c r="D6485" t="s">
        <v>280</v>
      </c>
      <c r="E6485">
        <v>610101368</v>
      </c>
      <c r="F6485" t="s">
        <v>319</v>
      </c>
      <c r="G6485" s="4">
        <v>60</v>
      </c>
      <c r="H6485" s="4">
        <v>1.8</v>
      </c>
      <c r="I6485">
        <v>7204</v>
      </c>
      <c r="J6485" t="str">
        <f>_xlfn.XLOOKUP(I6485,[1]Planilha1!$C:$C,[1]Planilha1!$B:$B)</f>
        <v>7204 - CD São Paulo</v>
      </c>
      <c r="K6485" t="str">
        <f>_xlfn.XLOOKUP(I6485,[1]Planilha1!$C:$C,[1]Planilha1!$D:$D)</f>
        <v>43.340.312/0010-48</v>
      </c>
      <c r="L6485" t="str">
        <f>_xlfn.XLOOKUP(B6485,[2]Projeto!$B:$B,[2]Projeto!$P:$P)</f>
        <v>Paga</v>
      </c>
      <c r="M6485">
        <v>701203</v>
      </c>
      <c r="N6485" t="s">
        <v>1125</v>
      </c>
      <c r="O6485" t="str">
        <f>_xlfn.XLOOKUP(N6485,[3]Planilha1!$N:$N,[3]Planilha1!$O:$O)</f>
        <v>FLAC</v>
      </c>
      <c r="P6485">
        <v>2026</v>
      </c>
      <c r="Q6485" s="2" t="s">
        <v>1154</v>
      </c>
    </row>
    <row r="6486" spans="1:17" ht="16.8" x14ac:dyDescent="0.3">
      <c r="A6486" t="s">
        <v>1224</v>
      </c>
      <c r="B6486">
        <v>4500946825</v>
      </c>
      <c r="C6486">
        <v>5178175</v>
      </c>
      <c r="D6486" t="s">
        <v>280</v>
      </c>
      <c r="E6486">
        <v>610500365</v>
      </c>
      <c r="F6486" t="s">
        <v>667</v>
      </c>
      <c r="G6486" s="4">
        <v>100</v>
      </c>
      <c r="H6486" s="4">
        <v>3</v>
      </c>
      <c r="I6486">
        <v>7204</v>
      </c>
      <c r="J6486" t="str">
        <f>_xlfn.XLOOKUP(I6486,[1]Planilha1!$C:$C,[1]Planilha1!$B:$B)</f>
        <v>7204 - CD São Paulo</v>
      </c>
      <c r="K6486" t="str">
        <f>_xlfn.XLOOKUP(I6486,[1]Planilha1!$C:$C,[1]Planilha1!$D:$D)</f>
        <v>43.340.312/0010-48</v>
      </c>
      <c r="L6486" t="str">
        <f>_xlfn.XLOOKUP(B6486,[2]Projeto!$B:$B,[2]Projeto!$P:$P)</f>
        <v>Paga</v>
      </c>
      <c r="M6486">
        <v>701203</v>
      </c>
      <c r="N6486" t="s">
        <v>1125</v>
      </c>
      <c r="O6486" t="str">
        <f>_xlfn.XLOOKUP(N6486,[3]Planilha1!$N:$N,[3]Planilha1!$O:$O)</f>
        <v>FLAC</v>
      </c>
      <c r="P6486">
        <v>2026</v>
      </c>
      <c r="Q6486" s="2" t="s">
        <v>1154</v>
      </c>
    </row>
    <row r="6487" spans="1:17" ht="16.8" x14ac:dyDescent="0.3">
      <c r="A6487" t="s">
        <v>1224</v>
      </c>
      <c r="B6487">
        <v>4500946825</v>
      </c>
      <c r="C6487">
        <v>5189702</v>
      </c>
      <c r="D6487" t="s">
        <v>280</v>
      </c>
      <c r="E6487">
        <v>610103345</v>
      </c>
      <c r="F6487" t="s">
        <v>283</v>
      </c>
      <c r="G6487" s="4">
        <v>111.6</v>
      </c>
      <c r="H6487" s="4">
        <v>3.35</v>
      </c>
      <c r="I6487">
        <v>7204</v>
      </c>
      <c r="J6487" t="str">
        <f>_xlfn.XLOOKUP(I6487,[1]Planilha1!$C:$C,[1]Planilha1!$B:$B)</f>
        <v>7204 - CD São Paulo</v>
      </c>
      <c r="K6487" t="str">
        <f>_xlfn.XLOOKUP(I6487,[1]Planilha1!$C:$C,[1]Planilha1!$D:$D)</f>
        <v>43.340.312/0010-48</v>
      </c>
      <c r="L6487" t="str">
        <f>_xlfn.XLOOKUP(B6487,[2]Projeto!$B:$B,[2]Projeto!$P:$P)</f>
        <v>Paga</v>
      </c>
      <c r="M6487">
        <v>701203</v>
      </c>
      <c r="N6487" t="s">
        <v>1125</v>
      </c>
      <c r="O6487" t="str">
        <f>_xlfn.XLOOKUP(N6487,[3]Planilha1!$N:$N,[3]Planilha1!$O:$O)</f>
        <v>FLAC</v>
      </c>
      <c r="P6487">
        <v>2026</v>
      </c>
      <c r="Q6487" s="2" t="s">
        <v>1154</v>
      </c>
    </row>
    <row r="6488" spans="1:17" ht="16.8" x14ac:dyDescent="0.3">
      <c r="A6488" t="s">
        <v>1224</v>
      </c>
      <c r="B6488">
        <v>4500946825</v>
      </c>
      <c r="C6488">
        <v>5189702</v>
      </c>
      <c r="D6488" t="s">
        <v>280</v>
      </c>
      <c r="E6488">
        <v>610100544</v>
      </c>
      <c r="F6488" t="s">
        <v>891</v>
      </c>
      <c r="G6488" s="4">
        <v>119.8</v>
      </c>
      <c r="H6488" s="4">
        <v>3.59</v>
      </c>
      <c r="I6488">
        <v>7204</v>
      </c>
      <c r="J6488" t="str">
        <f>_xlfn.XLOOKUP(I6488,[1]Planilha1!$C:$C,[1]Planilha1!$B:$B)</f>
        <v>7204 - CD São Paulo</v>
      </c>
      <c r="K6488" t="str">
        <f>_xlfn.XLOOKUP(I6488,[1]Planilha1!$C:$C,[1]Planilha1!$D:$D)</f>
        <v>43.340.312/0010-48</v>
      </c>
      <c r="L6488" t="str">
        <f>_xlfn.XLOOKUP(B6488,[2]Projeto!$B:$B,[2]Projeto!$P:$P)</f>
        <v>Paga</v>
      </c>
      <c r="M6488">
        <v>701203</v>
      </c>
      <c r="N6488" t="s">
        <v>1125</v>
      </c>
      <c r="O6488" t="str">
        <f>_xlfn.XLOOKUP(N6488,[3]Planilha1!$N:$N,[3]Planilha1!$O:$O)</f>
        <v>FLAC</v>
      </c>
      <c r="P6488">
        <v>2026</v>
      </c>
      <c r="Q6488" s="2" t="s">
        <v>1154</v>
      </c>
    </row>
    <row r="6489" spans="1:17" ht="16.8" x14ac:dyDescent="0.3">
      <c r="A6489" t="s">
        <v>1224</v>
      </c>
      <c r="B6489">
        <v>4500946825</v>
      </c>
      <c r="C6489">
        <v>5189702</v>
      </c>
      <c r="D6489" t="s">
        <v>280</v>
      </c>
      <c r="E6489">
        <v>610100345</v>
      </c>
      <c r="F6489" t="s">
        <v>284</v>
      </c>
      <c r="G6489" s="4">
        <v>117</v>
      </c>
      <c r="H6489" s="4">
        <v>3.51</v>
      </c>
      <c r="I6489">
        <v>7204</v>
      </c>
      <c r="J6489" t="str">
        <f>_xlfn.XLOOKUP(I6489,[1]Planilha1!$C:$C,[1]Planilha1!$B:$B)</f>
        <v>7204 - CD São Paulo</v>
      </c>
      <c r="K6489" t="str">
        <f>_xlfn.XLOOKUP(I6489,[1]Planilha1!$C:$C,[1]Planilha1!$D:$D)</f>
        <v>43.340.312/0010-48</v>
      </c>
      <c r="L6489" t="str">
        <f>_xlfn.XLOOKUP(B6489,[2]Projeto!$B:$B,[2]Projeto!$P:$P)</f>
        <v>Paga</v>
      </c>
      <c r="M6489">
        <v>701203</v>
      </c>
      <c r="N6489" t="s">
        <v>1125</v>
      </c>
      <c r="O6489" t="str">
        <f>_xlfn.XLOOKUP(N6489,[3]Planilha1!$N:$N,[3]Planilha1!$O:$O)</f>
        <v>FLAC</v>
      </c>
      <c r="P6489">
        <v>2026</v>
      </c>
      <c r="Q6489" s="2" t="s">
        <v>1154</v>
      </c>
    </row>
    <row r="6490" spans="1:17" ht="16.8" x14ac:dyDescent="0.3">
      <c r="A6490" t="s">
        <v>1224</v>
      </c>
      <c r="B6490">
        <v>4500946825</v>
      </c>
      <c r="C6490">
        <v>5189702</v>
      </c>
      <c r="D6490" t="s">
        <v>280</v>
      </c>
      <c r="E6490">
        <v>610103371</v>
      </c>
      <c r="F6490" t="s">
        <v>707</v>
      </c>
      <c r="G6490" s="4">
        <v>33</v>
      </c>
      <c r="H6490" s="4">
        <v>0.99</v>
      </c>
      <c r="I6490">
        <v>7204</v>
      </c>
      <c r="J6490" t="str">
        <f>_xlfn.XLOOKUP(I6490,[1]Planilha1!$C:$C,[1]Planilha1!$B:$B)</f>
        <v>7204 - CD São Paulo</v>
      </c>
      <c r="K6490" t="str">
        <f>_xlfn.XLOOKUP(I6490,[1]Planilha1!$C:$C,[1]Planilha1!$D:$D)</f>
        <v>43.340.312/0010-48</v>
      </c>
      <c r="L6490" t="str">
        <f>_xlfn.XLOOKUP(B6490,[2]Projeto!$B:$B,[2]Projeto!$P:$P)</f>
        <v>Paga</v>
      </c>
      <c r="M6490">
        <v>701203</v>
      </c>
      <c r="N6490" t="s">
        <v>1125</v>
      </c>
      <c r="O6490" t="str">
        <f>_xlfn.XLOOKUP(N6490,[3]Planilha1!$N:$N,[3]Planilha1!$O:$O)</f>
        <v>FLAC</v>
      </c>
      <c r="P6490">
        <v>2026</v>
      </c>
      <c r="Q6490" s="2" t="s">
        <v>1154</v>
      </c>
    </row>
    <row r="6491" spans="1:17" ht="16.8" x14ac:dyDescent="0.3">
      <c r="A6491" t="s">
        <v>1224</v>
      </c>
      <c r="B6491">
        <v>4500946825</v>
      </c>
      <c r="C6491">
        <v>5189702</v>
      </c>
      <c r="D6491" t="s">
        <v>280</v>
      </c>
      <c r="E6491">
        <v>610100409</v>
      </c>
      <c r="F6491" t="s">
        <v>161</v>
      </c>
      <c r="G6491" s="4">
        <v>120</v>
      </c>
      <c r="H6491" s="4">
        <v>3.6</v>
      </c>
      <c r="I6491">
        <v>7204</v>
      </c>
      <c r="J6491" t="str">
        <f>_xlfn.XLOOKUP(I6491,[1]Planilha1!$C:$C,[1]Planilha1!$B:$B)</f>
        <v>7204 - CD São Paulo</v>
      </c>
      <c r="K6491" t="str">
        <f>_xlfn.XLOOKUP(I6491,[1]Planilha1!$C:$C,[1]Planilha1!$D:$D)</f>
        <v>43.340.312/0010-48</v>
      </c>
      <c r="L6491" t="str">
        <f>_xlfn.XLOOKUP(B6491,[2]Projeto!$B:$B,[2]Projeto!$P:$P)</f>
        <v>Paga</v>
      </c>
      <c r="M6491">
        <v>701203</v>
      </c>
      <c r="N6491" t="s">
        <v>1125</v>
      </c>
      <c r="O6491" t="str">
        <f>_xlfn.XLOOKUP(N6491,[3]Planilha1!$N:$N,[3]Planilha1!$O:$O)</f>
        <v>FLAC</v>
      </c>
      <c r="P6491">
        <v>2026</v>
      </c>
      <c r="Q6491" s="2" t="s">
        <v>1154</v>
      </c>
    </row>
    <row r="6492" spans="1:17" ht="16.8" x14ac:dyDescent="0.3">
      <c r="A6492" t="s">
        <v>1224</v>
      </c>
      <c r="B6492">
        <v>4500946825</v>
      </c>
      <c r="C6492">
        <v>5189702</v>
      </c>
      <c r="D6492" t="s">
        <v>280</v>
      </c>
      <c r="E6492">
        <v>610102371</v>
      </c>
      <c r="F6492" t="s">
        <v>101</v>
      </c>
      <c r="G6492" s="4">
        <v>66</v>
      </c>
      <c r="H6492" s="4">
        <v>1.98</v>
      </c>
      <c r="I6492">
        <v>7204</v>
      </c>
      <c r="J6492" t="str">
        <f>_xlfn.XLOOKUP(I6492,[1]Planilha1!$C:$C,[1]Planilha1!$B:$B)</f>
        <v>7204 - CD São Paulo</v>
      </c>
      <c r="K6492" t="str">
        <f>_xlfn.XLOOKUP(I6492,[1]Planilha1!$C:$C,[1]Planilha1!$D:$D)</f>
        <v>43.340.312/0010-48</v>
      </c>
      <c r="L6492" t="str">
        <f>_xlfn.XLOOKUP(B6492,[2]Projeto!$B:$B,[2]Projeto!$P:$P)</f>
        <v>Paga</v>
      </c>
      <c r="M6492">
        <v>701203</v>
      </c>
      <c r="N6492" t="s">
        <v>1125</v>
      </c>
      <c r="O6492" t="str">
        <f>_xlfn.XLOOKUP(N6492,[3]Planilha1!$N:$N,[3]Planilha1!$O:$O)</f>
        <v>FLAC</v>
      </c>
      <c r="P6492">
        <v>2026</v>
      </c>
      <c r="Q6492" s="2" t="s">
        <v>1154</v>
      </c>
    </row>
    <row r="6493" spans="1:17" ht="16.8" x14ac:dyDescent="0.3">
      <c r="A6493" t="s">
        <v>1224</v>
      </c>
      <c r="B6493">
        <v>4500946825</v>
      </c>
      <c r="C6493">
        <v>5189702</v>
      </c>
      <c r="D6493" t="s">
        <v>280</v>
      </c>
      <c r="E6493">
        <v>610100368</v>
      </c>
      <c r="F6493" t="s">
        <v>119</v>
      </c>
      <c r="G6493" s="4">
        <v>60</v>
      </c>
      <c r="H6493" s="4">
        <v>1.8</v>
      </c>
      <c r="I6493">
        <v>7204</v>
      </c>
      <c r="J6493" t="str">
        <f>_xlfn.XLOOKUP(I6493,[1]Planilha1!$C:$C,[1]Planilha1!$B:$B)</f>
        <v>7204 - CD São Paulo</v>
      </c>
      <c r="K6493" t="str">
        <f>_xlfn.XLOOKUP(I6493,[1]Planilha1!$C:$C,[1]Planilha1!$D:$D)</f>
        <v>43.340.312/0010-48</v>
      </c>
      <c r="L6493" t="str">
        <f>_xlfn.XLOOKUP(B6493,[2]Projeto!$B:$B,[2]Projeto!$P:$P)</f>
        <v>Paga</v>
      </c>
      <c r="M6493">
        <v>701203</v>
      </c>
      <c r="N6493" t="s">
        <v>1125</v>
      </c>
      <c r="O6493" t="str">
        <f>_xlfn.XLOOKUP(N6493,[3]Planilha1!$N:$N,[3]Planilha1!$O:$O)</f>
        <v>FLAC</v>
      </c>
      <c r="P6493">
        <v>2026</v>
      </c>
      <c r="Q6493" s="2" t="s">
        <v>1154</v>
      </c>
    </row>
    <row r="6494" spans="1:17" ht="16.8" x14ac:dyDescent="0.3">
      <c r="A6494" t="s">
        <v>1224</v>
      </c>
      <c r="B6494">
        <v>4500946825</v>
      </c>
      <c r="C6494">
        <v>5189702</v>
      </c>
      <c r="D6494" t="s">
        <v>280</v>
      </c>
      <c r="E6494">
        <v>610133368</v>
      </c>
      <c r="F6494" t="s">
        <v>249</v>
      </c>
      <c r="G6494" s="4">
        <v>60</v>
      </c>
      <c r="H6494" s="4">
        <v>1.8</v>
      </c>
      <c r="I6494">
        <v>7204</v>
      </c>
      <c r="J6494" t="str">
        <f>_xlfn.XLOOKUP(I6494,[1]Planilha1!$C:$C,[1]Planilha1!$B:$B)</f>
        <v>7204 - CD São Paulo</v>
      </c>
      <c r="K6494" t="str">
        <f>_xlfn.XLOOKUP(I6494,[1]Planilha1!$C:$C,[1]Planilha1!$D:$D)</f>
        <v>43.340.312/0010-48</v>
      </c>
      <c r="L6494" t="str">
        <f>_xlfn.XLOOKUP(B6494,[2]Projeto!$B:$B,[2]Projeto!$P:$P)</f>
        <v>Paga</v>
      </c>
      <c r="M6494">
        <v>701203</v>
      </c>
      <c r="N6494" t="s">
        <v>1125</v>
      </c>
      <c r="O6494" t="str">
        <f>_xlfn.XLOOKUP(N6494,[3]Planilha1!$N:$N,[3]Planilha1!$O:$O)</f>
        <v>FLAC</v>
      </c>
      <c r="P6494">
        <v>2026</v>
      </c>
      <c r="Q6494" s="2" t="s">
        <v>1154</v>
      </c>
    </row>
    <row r="6495" spans="1:17" ht="16.8" x14ac:dyDescent="0.3">
      <c r="A6495" t="s">
        <v>1224</v>
      </c>
      <c r="B6495">
        <v>4500946825</v>
      </c>
      <c r="C6495">
        <v>5189702</v>
      </c>
      <c r="D6495" t="s">
        <v>280</v>
      </c>
      <c r="E6495">
        <v>610102368</v>
      </c>
      <c r="F6495" t="s">
        <v>88</v>
      </c>
      <c r="G6495" s="4">
        <v>60</v>
      </c>
      <c r="H6495" s="4">
        <v>1.8</v>
      </c>
      <c r="I6495">
        <v>7204</v>
      </c>
      <c r="J6495" t="str">
        <f>_xlfn.XLOOKUP(I6495,[1]Planilha1!$C:$C,[1]Planilha1!$B:$B)</f>
        <v>7204 - CD São Paulo</v>
      </c>
      <c r="K6495" t="str">
        <f>_xlfn.XLOOKUP(I6495,[1]Planilha1!$C:$C,[1]Planilha1!$D:$D)</f>
        <v>43.340.312/0010-48</v>
      </c>
      <c r="L6495" t="str">
        <f>_xlfn.XLOOKUP(B6495,[2]Projeto!$B:$B,[2]Projeto!$P:$P)</f>
        <v>Paga</v>
      </c>
      <c r="M6495">
        <v>701203</v>
      </c>
      <c r="N6495" t="s">
        <v>1125</v>
      </c>
      <c r="O6495" t="str">
        <f>_xlfn.XLOOKUP(N6495,[3]Planilha1!$N:$N,[3]Planilha1!$O:$O)</f>
        <v>FLAC</v>
      </c>
      <c r="P6495">
        <v>2026</v>
      </c>
      <c r="Q6495" s="2" t="s">
        <v>1154</v>
      </c>
    </row>
    <row r="6496" spans="1:17" ht="16.8" x14ac:dyDescent="0.3">
      <c r="A6496" t="s">
        <v>1224</v>
      </c>
      <c r="B6496">
        <v>4500946825</v>
      </c>
      <c r="C6496">
        <v>5189702</v>
      </c>
      <c r="D6496" t="s">
        <v>280</v>
      </c>
      <c r="E6496">
        <v>610100477</v>
      </c>
      <c r="F6496" t="s">
        <v>103</v>
      </c>
      <c r="G6496" s="4">
        <v>84</v>
      </c>
      <c r="H6496" s="4">
        <v>2.52</v>
      </c>
      <c r="I6496">
        <v>7204</v>
      </c>
      <c r="J6496" t="str">
        <f>_xlfn.XLOOKUP(I6496,[1]Planilha1!$C:$C,[1]Planilha1!$B:$B)</f>
        <v>7204 - CD São Paulo</v>
      </c>
      <c r="K6496" t="str">
        <f>_xlfn.XLOOKUP(I6496,[1]Planilha1!$C:$C,[1]Planilha1!$D:$D)</f>
        <v>43.340.312/0010-48</v>
      </c>
      <c r="L6496" t="str">
        <f>_xlfn.XLOOKUP(B6496,[2]Projeto!$B:$B,[2]Projeto!$P:$P)</f>
        <v>Paga</v>
      </c>
      <c r="M6496">
        <v>701203</v>
      </c>
      <c r="N6496" t="s">
        <v>1125</v>
      </c>
      <c r="O6496" t="str">
        <f>_xlfn.XLOOKUP(N6496,[3]Planilha1!$N:$N,[3]Planilha1!$O:$O)</f>
        <v>FLAC</v>
      </c>
      <c r="P6496">
        <v>2026</v>
      </c>
      <c r="Q6496" s="2" t="s">
        <v>1154</v>
      </c>
    </row>
    <row r="6497" spans="1:17" ht="16.8" x14ac:dyDescent="0.3">
      <c r="A6497" t="s">
        <v>1224</v>
      </c>
      <c r="B6497">
        <v>4500946825</v>
      </c>
      <c r="C6497">
        <v>5189702</v>
      </c>
      <c r="D6497" t="s">
        <v>280</v>
      </c>
      <c r="E6497">
        <v>610101477</v>
      </c>
      <c r="F6497" t="s">
        <v>855</v>
      </c>
      <c r="G6497" s="4">
        <v>168</v>
      </c>
      <c r="H6497" s="4">
        <v>5.04</v>
      </c>
      <c r="I6497">
        <v>7204</v>
      </c>
      <c r="J6497" t="str">
        <f>_xlfn.XLOOKUP(I6497,[1]Planilha1!$C:$C,[1]Planilha1!$B:$B)</f>
        <v>7204 - CD São Paulo</v>
      </c>
      <c r="K6497" t="str">
        <f>_xlfn.XLOOKUP(I6497,[1]Planilha1!$C:$C,[1]Planilha1!$D:$D)</f>
        <v>43.340.312/0010-48</v>
      </c>
      <c r="L6497" t="str">
        <f>_xlfn.XLOOKUP(B6497,[2]Projeto!$B:$B,[2]Projeto!$P:$P)</f>
        <v>Paga</v>
      </c>
      <c r="M6497">
        <v>701203</v>
      </c>
      <c r="N6497" t="s">
        <v>1125</v>
      </c>
      <c r="O6497" t="str">
        <f>_xlfn.XLOOKUP(N6497,[3]Planilha1!$N:$N,[3]Planilha1!$O:$O)</f>
        <v>FLAC</v>
      </c>
      <c r="P6497">
        <v>2026</v>
      </c>
      <c r="Q6497" s="2" t="s">
        <v>1154</v>
      </c>
    </row>
    <row r="6498" spans="1:17" ht="16.8" x14ac:dyDescent="0.3">
      <c r="A6498" t="s">
        <v>1224</v>
      </c>
      <c r="B6498">
        <v>4500946825</v>
      </c>
      <c r="C6498">
        <v>5189702</v>
      </c>
      <c r="D6498" t="s">
        <v>280</v>
      </c>
      <c r="E6498">
        <v>610101463</v>
      </c>
      <c r="F6498" t="s">
        <v>717</v>
      </c>
      <c r="G6498" s="4">
        <v>60</v>
      </c>
      <c r="H6498" s="4">
        <v>1.8</v>
      </c>
      <c r="I6498">
        <v>7204</v>
      </c>
      <c r="J6498" t="str">
        <f>_xlfn.XLOOKUP(I6498,[1]Planilha1!$C:$C,[1]Planilha1!$B:$B)</f>
        <v>7204 - CD São Paulo</v>
      </c>
      <c r="K6498" t="str">
        <f>_xlfn.XLOOKUP(I6498,[1]Planilha1!$C:$C,[1]Planilha1!$D:$D)</f>
        <v>43.340.312/0010-48</v>
      </c>
      <c r="L6498" t="str">
        <f>_xlfn.XLOOKUP(B6498,[2]Projeto!$B:$B,[2]Projeto!$P:$P)</f>
        <v>Paga</v>
      </c>
      <c r="M6498">
        <v>701203</v>
      </c>
      <c r="N6498" t="s">
        <v>1125</v>
      </c>
      <c r="O6498" t="str">
        <f>_xlfn.XLOOKUP(N6498,[3]Planilha1!$N:$N,[3]Planilha1!$O:$O)</f>
        <v>FLAC</v>
      </c>
      <c r="P6498">
        <v>2026</v>
      </c>
      <c r="Q6498" s="2" t="s">
        <v>1154</v>
      </c>
    </row>
    <row r="6499" spans="1:17" ht="16.8" x14ac:dyDescent="0.3">
      <c r="A6499" t="s">
        <v>1224</v>
      </c>
      <c r="B6499">
        <v>4500946825</v>
      </c>
      <c r="C6499">
        <v>5189702</v>
      </c>
      <c r="D6499" t="s">
        <v>280</v>
      </c>
      <c r="E6499">
        <v>610500365</v>
      </c>
      <c r="F6499" t="s">
        <v>667</v>
      </c>
      <c r="G6499" s="4">
        <v>100</v>
      </c>
      <c r="H6499" s="4">
        <v>3</v>
      </c>
      <c r="I6499">
        <v>7204</v>
      </c>
      <c r="J6499" t="str">
        <f>_xlfn.XLOOKUP(I6499,[1]Planilha1!$C:$C,[1]Planilha1!$B:$B)</f>
        <v>7204 - CD São Paulo</v>
      </c>
      <c r="K6499" t="str">
        <f>_xlfn.XLOOKUP(I6499,[1]Planilha1!$C:$C,[1]Planilha1!$D:$D)</f>
        <v>43.340.312/0010-48</v>
      </c>
      <c r="L6499" t="str">
        <f>_xlfn.XLOOKUP(B6499,[2]Projeto!$B:$B,[2]Projeto!$P:$P)</f>
        <v>Paga</v>
      </c>
      <c r="M6499">
        <v>701203</v>
      </c>
      <c r="N6499" t="s">
        <v>1125</v>
      </c>
      <c r="O6499" t="str">
        <f>_xlfn.XLOOKUP(N6499,[3]Planilha1!$N:$N,[3]Planilha1!$O:$O)</f>
        <v>FLAC</v>
      </c>
      <c r="P6499">
        <v>2026</v>
      </c>
      <c r="Q6499" s="2" t="s">
        <v>1154</v>
      </c>
    </row>
    <row r="6500" spans="1:17" ht="16.8" x14ac:dyDescent="0.3">
      <c r="A6500" t="s">
        <v>1224</v>
      </c>
      <c r="B6500">
        <v>4500946825</v>
      </c>
      <c r="C6500">
        <v>5356544</v>
      </c>
      <c r="D6500" t="s">
        <v>318</v>
      </c>
      <c r="E6500">
        <v>610051007</v>
      </c>
      <c r="F6500" t="s">
        <v>352</v>
      </c>
      <c r="G6500" s="4">
        <v>59.76</v>
      </c>
      <c r="H6500" s="4">
        <v>1.79</v>
      </c>
      <c r="I6500">
        <v>7204</v>
      </c>
      <c r="J6500" t="str">
        <f>_xlfn.XLOOKUP(I6500,[1]Planilha1!$C:$C,[1]Planilha1!$B:$B)</f>
        <v>7204 - CD São Paulo</v>
      </c>
      <c r="K6500" t="str">
        <f>_xlfn.XLOOKUP(I6500,[1]Planilha1!$C:$C,[1]Planilha1!$D:$D)</f>
        <v>43.340.312/0010-48</v>
      </c>
      <c r="L6500" t="str">
        <f>_xlfn.XLOOKUP(B6500,[2]Projeto!$B:$B,[2]Projeto!$P:$P)</f>
        <v>Paga</v>
      </c>
      <c r="M6500">
        <v>701203</v>
      </c>
      <c r="N6500" t="s">
        <v>1125</v>
      </c>
      <c r="O6500" t="str">
        <f>_xlfn.XLOOKUP(N6500,[3]Planilha1!$N:$N,[3]Planilha1!$O:$O)</f>
        <v>FLAC</v>
      </c>
      <c r="P6500">
        <v>2026</v>
      </c>
      <c r="Q6500" s="2" t="s">
        <v>1154</v>
      </c>
    </row>
    <row r="6501" spans="1:17" ht="16.8" x14ac:dyDescent="0.3">
      <c r="A6501" t="s">
        <v>1224</v>
      </c>
      <c r="B6501">
        <v>4500946825</v>
      </c>
      <c r="C6501">
        <v>5356544</v>
      </c>
      <c r="D6501" t="s">
        <v>318</v>
      </c>
      <c r="E6501">
        <v>610038007</v>
      </c>
      <c r="F6501" t="s">
        <v>213</v>
      </c>
      <c r="G6501" s="4">
        <v>128.4</v>
      </c>
      <c r="H6501" s="4">
        <v>3.85</v>
      </c>
      <c r="I6501">
        <v>7204</v>
      </c>
      <c r="J6501" t="str">
        <f>_xlfn.XLOOKUP(I6501,[1]Planilha1!$C:$C,[1]Planilha1!$B:$B)</f>
        <v>7204 - CD São Paulo</v>
      </c>
      <c r="K6501" t="str">
        <f>_xlfn.XLOOKUP(I6501,[1]Planilha1!$C:$C,[1]Planilha1!$D:$D)</f>
        <v>43.340.312/0010-48</v>
      </c>
      <c r="L6501" t="str">
        <f>_xlfn.XLOOKUP(B6501,[2]Projeto!$B:$B,[2]Projeto!$P:$P)</f>
        <v>Paga</v>
      </c>
      <c r="M6501">
        <v>701203</v>
      </c>
      <c r="N6501" t="s">
        <v>1125</v>
      </c>
      <c r="O6501" t="str">
        <f>_xlfn.XLOOKUP(N6501,[3]Planilha1!$N:$N,[3]Planilha1!$O:$O)</f>
        <v>FLAC</v>
      </c>
      <c r="P6501">
        <v>2026</v>
      </c>
      <c r="Q6501" s="2" t="s">
        <v>1154</v>
      </c>
    </row>
    <row r="6502" spans="1:17" ht="16.8" x14ac:dyDescent="0.3">
      <c r="A6502" t="s">
        <v>1224</v>
      </c>
      <c r="B6502">
        <v>4500946825</v>
      </c>
      <c r="C6502">
        <v>5356544</v>
      </c>
      <c r="D6502" t="s">
        <v>318</v>
      </c>
      <c r="E6502">
        <v>610101368</v>
      </c>
      <c r="F6502" t="s">
        <v>319</v>
      </c>
      <c r="G6502" s="4">
        <v>117.12</v>
      </c>
      <c r="H6502" s="4">
        <v>3.51</v>
      </c>
      <c r="I6502">
        <v>7204</v>
      </c>
      <c r="J6502" t="str">
        <f>_xlfn.XLOOKUP(I6502,[1]Planilha1!$C:$C,[1]Planilha1!$B:$B)</f>
        <v>7204 - CD São Paulo</v>
      </c>
      <c r="K6502" t="str">
        <f>_xlfn.XLOOKUP(I6502,[1]Planilha1!$C:$C,[1]Planilha1!$D:$D)</f>
        <v>43.340.312/0010-48</v>
      </c>
      <c r="L6502" t="str">
        <f>_xlfn.XLOOKUP(B6502,[2]Projeto!$B:$B,[2]Projeto!$P:$P)</f>
        <v>Paga</v>
      </c>
      <c r="M6502">
        <v>701203</v>
      </c>
      <c r="N6502" t="s">
        <v>1125</v>
      </c>
      <c r="O6502" t="str">
        <f>_xlfn.XLOOKUP(N6502,[3]Planilha1!$N:$N,[3]Planilha1!$O:$O)</f>
        <v>FLAC</v>
      </c>
      <c r="P6502">
        <v>2026</v>
      </c>
      <c r="Q6502" s="2" t="s">
        <v>1154</v>
      </c>
    </row>
    <row r="6503" spans="1:17" ht="16.8" x14ac:dyDescent="0.3">
      <c r="A6503" t="s">
        <v>1224</v>
      </c>
      <c r="B6503">
        <v>4500946825</v>
      </c>
      <c r="C6503">
        <v>5356544</v>
      </c>
      <c r="D6503" t="s">
        <v>318</v>
      </c>
      <c r="E6503">
        <v>610123368</v>
      </c>
      <c r="F6503" t="s">
        <v>117</v>
      </c>
      <c r="G6503" s="4">
        <v>175.68</v>
      </c>
      <c r="H6503" s="4">
        <v>5.27</v>
      </c>
      <c r="I6503">
        <v>7204</v>
      </c>
      <c r="J6503" t="str">
        <f>_xlfn.XLOOKUP(I6503,[1]Planilha1!$C:$C,[1]Planilha1!$B:$B)</f>
        <v>7204 - CD São Paulo</v>
      </c>
      <c r="K6503" t="str">
        <f>_xlfn.XLOOKUP(I6503,[1]Planilha1!$C:$C,[1]Planilha1!$D:$D)</f>
        <v>43.340.312/0010-48</v>
      </c>
      <c r="L6503" t="str">
        <f>_xlfn.XLOOKUP(B6503,[2]Projeto!$B:$B,[2]Projeto!$P:$P)</f>
        <v>Paga</v>
      </c>
      <c r="M6503">
        <v>701203</v>
      </c>
      <c r="N6503" t="s">
        <v>1125</v>
      </c>
      <c r="O6503" t="str">
        <f>_xlfn.XLOOKUP(N6503,[3]Planilha1!$N:$N,[3]Planilha1!$O:$O)</f>
        <v>FLAC</v>
      </c>
      <c r="P6503">
        <v>2026</v>
      </c>
      <c r="Q6503" s="2" t="s">
        <v>1154</v>
      </c>
    </row>
    <row r="6504" spans="1:17" ht="16.8" x14ac:dyDescent="0.3">
      <c r="A6504" t="s">
        <v>1224</v>
      </c>
      <c r="B6504">
        <v>4500946796</v>
      </c>
      <c r="C6504">
        <v>5182828</v>
      </c>
      <c r="D6504" t="s">
        <v>40</v>
      </c>
      <c r="E6504">
        <v>540500527</v>
      </c>
      <c r="F6504" t="s">
        <v>109</v>
      </c>
      <c r="G6504" s="4">
        <v>9933.24</v>
      </c>
      <c r="H6504" s="4">
        <v>198.66</v>
      </c>
      <c r="I6504">
        <v>7402</v>
      </c>
      <c r="J6504" t="str">
        <f>_xlfn.XLOOKUP(I6504,[1]Planilha1!$C:$C,[1]Planilha1!$B:$B)</f>
        <v>7402 - CD - Brasilia</v>
      </c>
      <c r="K6504" t="str">
        <f>_xlfn.XLOOKUP(I6504,[1]Planilha1!$C:$C,[1]Planilha1!$D:$D)</f>
        <v>43.340.312/0011-29</v>
      </c>
      <c r="L6504" t="str">
        <f>_xlfn.XLOOKUP(B6504,[2]Projeto!$B:$B,[2]Projeto!$P:$P)</f>
        <v>Paga</v>
      </c>
      <c r="M6504">
        <v>136420</v>
      </c>
      <c r="N6504" t="s">
        <v>1126</v>
      </c>
      <c r="O6504" t="str">
        <f>_xlfn.XLOOKUP(N6504,[3]Planilha1!$N:$N,[3]Planilha1!$O:$O)</f>
        <v>Cláudio Jorge</v>
      </c>
      <c r="P6504">
        <v>2026</v>
      </c>
      <c r="Q6504" s="2" t="s">
        <v>1154</v>
      </c>
    </row>
    <row r="6505" spans="1:17" ht="16.8" x14ac:dyDescent="0.3">
      <c r="A6505" t="s">
        <v>1224</v>
      </c>
      <c r="B6505">
        <v>4500946825</v>
      </c>
      <c r="C6505">
        <v>5264406</v>
      </c>
      <c r="D6505" t="s">
        <v>248</v>
      </c>
      <c r="E6505">
        <v>610101477</v>
      </c>
      <c r="F6505" t="s">
        <v>855</v>
      </c>
      <c r="G6505" s="4">
        <v>82.6</v>
      </c>
      <c r="H6505" s="4">
        <v>2.48</v>
      </c>
      <c r="I6505">
        <v>7204</v>
      </c>
      <c r="J6505" t="str">
        <f>_xlfn.XLOOKUP(I6505,[1]Planilha1!$C:$C,[1]Planilha1!$B:$B)</f>
        <v>7204 - CD São Paulo</v>
      </c>
      <c r="K6505" t="str">
        <f>_xlfn.XLOOKUP(I6505,[1]Planilha1!$C:$C,[1]Planilha1!$D:$D)</f>
        <v>43.340.312/0010-48</v>
      </c>
      <c r="L6505" t="str">
        <f>_xlfn.XLOOKUP(B6505,[2]Projeto!$B:$B,[2]Projeto!$P:$P)</f>
        <v>Paga</v>
      </c>
      <c r="M6505">
        <v>701203</v>
      </c>
      <c r="N6505" t="s">
        <v>1125</v>
      </c>
      <c r="O6505" t="str">
        <f>_xlfn.XLOOKUP(N6505,[3]Planilha1!$N:$N,[3]Planilha1!$O:$O)</f>
        <v>FLAC</v>
      </c>
      <c r="P6505">
        <v>2026</v>
      </c>
      <c r="Q6505" s="2" t="s">
        <v>1154</v>
      </c>
    </row>
    <row r="6506" spans="1:17" ht="16.8" x14ac:dyDescent="0.3">
      <c r="A6506" t="s">
        <v>1224</v>
      </c>
      <c r="B6506">
        <v>4500946825</v>
      </c>
      <c r="C6506">
        <v>5264406</v>
      </c>
      <c r="D6506" t="s">
        <v>248</v>
      </c>
      <c r="E6506">
        <v>610133368</v>
      </c>
      <c r="F6506" t="s">
        <v>249</v>
      </c>
      <c r="G6506" s="4">
        <v>175.68</v>
      </c>
      <c r="H6506" s="4">
        <v>5.27</v>
      </c>
      <c r="I6506">
        <v>7204</v>
      </c>
      <c r="J6506" t="str">
        <f>_xlfn.XLOOKUP(I6506,[1]Planilha1!$C:$C,[1]Planilha1!$B:$B)</f>
        <v>7204 - CD São Paulo</v>
      </c>
      <c r="K6506" t="str">
        <f>_xlfn.XLOOKUP(I6506,[1]Planilha1!$C:$C,[1]Planilha1!$D:$D)</f>
        <v>43.340.312/0010-48</v>
      </c>
      <c r="L6506" t="str">
        <f>_xlfn.XLOOKUP(B6506,[2]Projeto!$B:$B,[2]Projeto!$P:$P)</f>
        <v>Paga</v>
      </c>
      <c r="M6506">
        <v>701203</v>
      </c>
      <c r="N6506" t="s">
        <v>1125</v>
      </c>
      <c r="O6506" t="str">
        <f>_xlfn.XLOOKUP(N6506,[3]Planilha1!$N:$N,[3]Planilha1!$O:$O)</f>
        <v>FLAC</v>
      </c>
      <c r="P6506">
        <v>2026</v>
      </c>
      <c r="Q6506" s="2" t="s">
        <v>1154</v>
      </c>
    </row>
    <row r="6507" spans="1:17" ht="16.8" x14ac:dyDescent="0.3">
      <c r="A6507" t="s">
        <v>1224</v>
      </c>
      <c r="B6507">
        <v>4500946825</v>
      </c>
      <c r="C6507">
        <v>5264406</v>
      </c>
      <c r="D6507" t="s">
        <v>248</v>
      </c>
      <c r="E6507">
        <v>610116340</v>
      </c>
      <c r="F6507" t="s">
        <v>80</v>
      </c>
      <c r="G6507" s="4">
        <v>281.27999999999997</v>
      </c>
      <c r="H6507" s="4">
        <v>8.44</v>
      </c>
      <c r="I6507">
        <v>7204</v>
      </c>
      <c r="J6507" t="str">
        <f>_xlfn.XLOOKUP(I6507,[1]Planilha1!$C:$C,[1]Planilha1!$B:$B)</f>
        <v>7204 - CD São Paulo</v>
      </c>
      <c r="K6507" t="str">
        <f>_xlfn.XLOOKUP(I6507,[1]Planilha1!$C:$C,[1]Planilha1!$D:$D)</f>
        <v>43.340.312/0010-48</v>
      </c>
      <c r="L6507" t="str">
        <f>_xlfn.XLOOKUP(B6507,[2]Projeto!$B:$B,[2]Projeto!$P:$P)</f>
        <v>Paga</v>
      </c>
      <c r="M6507">
        <v>701203</v>
      </c>
      <c r="N6507" t="s">
        <v>1125</v>
      </c>
      <c r="O6507" t="str">
        <f>_xlfn.XLOOKUP(N6507,[3]Planilha1!$N:$N,[3]Planilha1!$O:$O)</f>
        <v>FLAC</v>
      </c>
      <c r="P6507">
        <v>2026</v>
      </c>
      <c r="Q6507" s="2" t="s">
        <v>1154</v>
      </c>
    </row>
    <row r="6508" spans="1:17" ht="16.8" x14ac:dyDescent="0.3">
      <c r="A6508" t="s">
        <v>1224</v>
      </c>
      <c r="B6508">
        <v>4500946825</v>
      </c>
      <c r="C6508">
        <v>5264406</v>
      </c>
      <c r="D6508" t="s">
        <v>248</v>
      </c>
      <c r="E6508">
        <v>610105368</v>
      </c>
      <c r="F6508" t="s">
        <v>251</v>
      </c>
      <c r="G6508" s="4">
        <v>117.6</v>
      </c>
      <c r="H6508" s="4">
        <v>3.53</v>
      </c>
      <c r="I6508">
        <v>7204</v>
      </c>
      <c r="J6508" t="str">
        <f>_xlfn.XLOOKUP(I6508,[1]Planilha1!$C:$C,[1]Planilha1!$B:$B)</f>
        <v>7204 - CD São Paulo</v>
      </c>
      <c r="K6508" t="str">
        <f>_xlfn.XLOOKUP(I6508,[1]Planilha1!$C:$C,[1]Planilha1!$D:$D)</f>
        <v>43.340.312/0010-48</v>
      </c>
      <c r="L6508" t="str">
        <f>_xlfn.XLOOKUP(B6508,[2]Projeto!$B:$B,[2]Projeto!$P:$P)</f>
        <v>Paga</v>
      </c>
      <c r="M6508">
        <v>701203</v>
      </c>
      <c r="N6508" t="s">
        <v>1125</v>
      </c>
      <c r="O6508" t="str">
        <f>_xlfn.XLOOKUP(N6508,[3]Planilha1!$N:$N,[3]Planilha1!$O:$O)</f>
        <v>FLAC</v>
      </c>
      <c r="P6508">
        <v>2026</v>
      </c>
      <c r="Q6508" s="2" t="s">
        <v>1154</v>
      </c>
    </row>
    <row r="6509" spans="1:17" ht="16.8" x14ac:dyDescent="0.3">
      <c r="A6509" t="s">
        <v>1224</v>
      </c>
      <c r="B6509">
        <v>4500946825</v>
      </c>
      <c r="C6509">
        <v>5264406</v>
      </c>
      <c r="D6509" t="s">
        <v>248</v>
      </c>
      <c r="E6509">
        <v>610100477</v>
      </c>
      <c r="F6509" t="s">
        <v>103</v>
      </c>
      <c r="G6509" s="4">
        <v>165.2</v>
      </c>
      <c r="H6509" s="4">
        <v>4.96</v>
      </c>
      <c r="I6509">
        <v>7204</v>
      </c>
      <c r="J6509" t="str">
        <f>_xlfn.XLOOKUP(I6509,[1]Planilha1!$C:$C,[1]Planilha1!$B:$B)</f>
        <v>7204 - CD São Paulo</v>
      </c>
      <c r="K6509" t="str">
        <f>_xlfn.XLOOKUP(I6509,[1]Planilha1!$C:$C,[1]Planilha1!$D:$D)</f>
        <v>43.340.312/0010-48</v>
      </c>
      <c r="L6509" t="str">
        <f>_xlfn.XLOOKUP(B6509,[2]Projeto!$B:$B,[2]Projeto!$P:$P)</f>
        <v>Paga</v>
      </c>
      <c r="M6509">
        <v>701203</v>
      </c>
      <c r="N6509" t="s">
        <v>1125</v>
      </c>
      <c r="O6509" t="str">
        <f>_xlfn.XLOOKUP(N6509,[3]Planilha1!$N:$N,[3]Planilha1!$O:$O)</f>
        <v>FLAC</v>
      </c>
      <c r="P6509">
        <v>2026</v>
      </c>
      <c r="Q6509" s="2" t="s">
        <v>1154</v>
      </c>
    </row>
    <row r="6510" spans="1:17" ht="16.8" x14ac:dyDescent="0.3">
      <c r="A6510" t="s">
        <v>1224</v>
      </c>
      <c r="B6510">
        <v>4500946825</v>
      </c>
      <c r="C6510">
        <v>5264406</v>
      </c>
      <c r="D6510" t="s">
        <v>248</v>
      </c>
      <c r="E6510">
        <v>610110340</v>
      </c>
      <c r="F6510" t="s">
        <v>122</v>
      </c>
      <c r="G6510" s="4">
        <v>212.4</v>
      </c>
      <c r="H6510" s="4">
        <v>6.37</v>
      </c>
      <c r="I6510">
        <v>7204</v>
      </c>
      <c r="J6510" t="str">
        <f>_xlfn.XLOOKUP(I6510,[1]Planilha1!$C:$C,[1]Planilha1!$B:$B)</f>
        <v>7204 - CD São Paulo</v>
      </c>
      <c r="K6510" t="str">
        <f>_xlfn.XLOOKUP(I6510,[1]Planilha1!$C:$C,[1]Planilha1!$D:$D)</f>
        <v>43.340.312/0010-48</v>
      </c>
      <c r="L6510" t="str">
        <f>_xlfn.XLOOKUP(B6510,[2]Projeto!$B:$B,[2]Projeto!$P:$P)</f>
        <v>Paga</v>
      </c>
      <c r="M6510">
        <v>701203</v>
      </c>
      <c r="N6510" t="s">
        <v>1125</v>
      </c>
      <c r="O6510" t="str">
        <f>_xlfn.XLOOKUP(N6510,[3]Planilha1!$N:$N,[3]Planilha1!$O:$O)</f>
        <v>FLAC</v>
      </c>
      <c r="P6510">
        <v>2026</v>
      </c>
      <c r="Q6510" s="2" t="s">
        <v>1154</v>
      </c>
    </row>
    <row r="6511" spans="1:17" ht="16.8" x14ac:dyDescent="0.3">
      <c r="A6511" t="s">
        <v>1224</v>
      </c>
      <c r="B6511">
        <v>4500946825</v>
      </c>
      <c r="C6511">
        <v>5360029</v>
      </c>
      <c r="D6511" t="s">
        <v>749</v>
      </c>
      <c r="E6511">
        <v>610109363</v>
      </c>
      <c r="F6511" t="s">
        <v>135</v>
      </c>
      <c r="G6511" s="4">
        <v>353.88</v>
      </c>
      <c r="H6511" s="4">
        <v>10.62</v>
      </c>
      <c r="I6511">
        <v>7204</v>
      </c>
      <c r="J6511" t="str">
        <f>_xlfn.XLOOKUP(I6511,[1]Planilha1!$C:$C,[1]Planilha1!$B:$B)</f>
        <v>7204 - CD São Paulo</v>
      </c>
      <c r="K6511" t="str">
        <f>_xlfn.XLOOKUP(I6511,[1]Planilha1!$C:$C,[1]Planilha1!$D:$D)</f>
        <v>43.340.312/0010-48</v>
      </c>
      <c r="L6511" t="str">
        <f>_xlfn.XLOOKUP(B6511,[2]Projeto!$B:$B,[2]Projeto!$P:$P)</f>
        <v>Paga</v>
      </c>
      <c r="M6511">
        <v>701203</v>
      </c>
      <c r="N6511" t="s">
        <v>1125</v>
      </c>
      <c r="O6511" t="str">
        <f>_xlfn.XLOOKUP(N6511,[3]Planilha1!$N:$N,[3]Planilha1!$O:$O)</f>
        <v>FLAC</v>
      </c>
      <c r="P6511">
        <v>2026</v>
      </c>
      <c r="Q6511" s="2" t="s">
        <v>1154</v>
      </c>
    </row>
    <row r="6512" spans="1:17" ht="16.8" x14ac:dyDescent="0.3">
      <c r="A6512" t="s">
        <v>1224</v>
      </c>
      <c r="B6512">
        <v>4500946825</v>
      </c>
      <c r="C6512">
        <v>5266491</v>
      </c>
      <c r="D6512" t="s">
        <v>704</v>
      </c>
      <c r="E6512">
        <v>610402075</v>
      </c>
      <c r="F6512" t="s">
        <v>111</v>
      </c>
      <c r="G6512" s="4">
        <v>1480.15</v>
      </c>
      <c r="H6512" s="4">
        <v>44.4</v>
      </c>
      <c r="I6512">
        <v>7204</v>
      </c>
      <c r="J6512" t="str">
        <f>_xlfn.XLOOKUP(I6512,[1]Planilha1!$C:$C,[1]Planilha1!$B:$B)</f>
        <v>7204 - CD São Paulo</v>
      </c>
      <c r="K6512" t="str">
        <f>_xlfn.XLOOKUP(I6512,[1]Planilha1!$C:$C,[1]Planilha1!$D:$D)</f>
        <v>43.340.312/0010-48</v>
      </c>
      <c r="L6512" t="str">
        <f>_xlfn.XLOOKUP(B6512,[2]Projeto!$B:$B,[2]Projeto!$P:$P)</f>
        <v>Paga</v>
      </c>
      <c r="M6512">
        <v>701203</v>
      </c>
      <c r="N6512" t="s">
        <v>1125</v>
      </c>
      <c r="O6512" t="str">
        <f>_xlfn.XLOOKUP(N6512,[3]Planilha1!$N:$N,[3]Planilha1!$O:$O)</f>
        <v>FLAC</v>
      </c>
      <c r="P6512">
        <v>2026</v>
      </c>
      <c r="Q6512" s="2" t="s">
        <v>1154</v>
      </c>
    </row>
    <row r="6513" spans="1:17" ht="16.8" x14ac:dyDescent="0.3">
      <c r="A6513" t="s">
        <v>1224</v>
      </c>
      <c r="B6513">
        <v>4500946825</v>
      </c>
      <c r="C6513">
        <v>5156987</v>
      </c>
      <c r="D6513" t="s">
        <v>583</v>
      </c>
      <c r="E6513">
        <v>610100477</v>
      </c>
      <c r="F6513" t="s">
        <v>103</v>
      </c>
      <c r="G6513" s="4">
        <v>166.88</v>
      </c>
      <c r="H6513" s="4">
        <v>5.01</v>
      </c>
      <c r="I6513">
        <v>7204</v>
      </c>
      <c r="J6513" t="str">
        <f>_xlfn.XLOOKUP(I6513,[1]Planilha1!$C:$C,[1]Planilha1!$B:$B)</f>
        <v>7204 - CD São Paulo</v>
      </c>
      <c r="K6513" t="str">
        <f>_xlfn.XLOOKUP(I6513,[1]Planilha1!$C:$C,[1]Planilha1!$D:$D)</f>
        <v>43.340.312/0010-48</v>
      </c>
      <c r="L6513" t="str">
        <f>_xlfn.XLOOKUP(B6513,[2]Projeto!$B:$B,[2]Projeto!$P:$P)</f>
        <v>Paga</v>
      </c>
      <c r="M6513">
        <v>701203</v>
      </c>
      <c r="N6513" t="s">
        <v>1125</v>
      </c>
      <c r="O6513" t="str">
        <f>_xlfn.XLOOKUP(N6513,[3]Planilha1!$N:$N,[3]Planilha1!$O:$O)</f>
        <v>FLAC</v>
      </c>
      <c r="P6513">
        <v>2026</v>
      </c>
      <c r="Q6513" s="2" t="s">
        <v>1154</v>
      </c>
    </row>
    <row r="6514" spans="1:17" ht="16.8" x14ac:dyDescent="0.3">
      <c r="A6514" t="s">
        <v>1224</v>
      </c>
      <c r="B6514">
        <v>4500946825</v>
      </c>
      <c r="C6514">
        <v>5233790</v>
      </c>
      <c r="D6514" t="s">
        <v>355</v>
      </c>
      <c r="E6514">
        <v>610402075</v>
      </c>
      <c r="F6514" t="s">
        <v>111</v>
      </c>
      <c r="G6514" s="4">
        <v>997.5</v>
      </c>
      <c r="H6514" s="4">
        <v>29.93</v>
      </c>
      <c r="I6514">
        <v>7204</v>
      </c>
      <c r="J6514" t="str">
        <f>_xlfn.XLOOKUP(I6514,[1]Planilha1!$C:$C,[1]Planilha1!$B:$B)</f>
        <v>7204 - CD São Paulo</v>
      </c>
      <c r="K6514" t="str">
        <f>_xlfn.XLOOKUP(I6514,[1]Planilha1!$C:$C,[1]Planilha1!$D:$D)</f>
        <v>43.340.312/0010-48</v>
      </c>
      <c r="L6514" t="str">
        <f>_xlfn.XLOOKUP(B6514,[2]Projeto!$B:$B,[2]Projeto!$P:$P)</f>
        <v>Paga</v>
      </c>
      <c r="M6514">
        <v>701203</v>
      </c>
      <c r="N6514" t="s">
        <v>1125</v>
      </c>
      <c r="O6514" t="str">
        <f>_xlfn.XLOOKUP(N6514,[3]Planilha1!$N:$N,[3]Planilha1!$O:$O)</f>
        <v>FLAC</v>
      </c>
      <c r="P6514">
        <v>2026</v>
      </c>
      <c r="Q6514" s="2" t="s">
        <v>1154</v>
      </c>
    </row>
    <row r="6515" spans="1:17" ht="16.8" x14ac:dyDescent="0.3">
      <c r="A6515" t="s">
        <v>1224</v>
      </c>
      <c r="B6515">
        <v>4500946825</v>
      </c>
      <c r="C6515">
        <v>5233790</v>
      </c>
      <c r="D6515" t="s">
        <v>355</v>
      </c>
      <c r="E6515">
        <v>610402075</v>
      </c>
      <c r="F6515" t="s">
        <v>111</v>
      </c>
      <c r="G6515" s="4">
        <v>997.5</v>
      </c>
      <c r="H6515" s="4">
        <v>29.93</v>
      </c>
      <c r="I6515">
        <v>7204</v>
      </c>
      <c r="J6515" t="str">
        <f>_xlfn.XLOOKUP(I6515,[1]Planilha1!$C:$C,[1]Planilha1!$B:$B)</f>
        <v>7204 - CD São Paulo</v>
      </c>
      <c r="K6515" t="str">
        <f>_xlfn.XLOOKUP(I6515,[1]Planilha1!$C:$C,[1]Planilha1!$D:$D)</f>
        <v>43.340.312/0010-48</v>
      </c>
      <c r="L6515" t="str">
        <f>_xlfn.XLOOKUP(B6515,[2]Projeto!$B:$B,[2]Projeto!$P:$P)</f>
        <v>Paga</v>
      </c>
      <c r="M6515">
        <v>701203</v>
      </c>
      <c r="N6515" t="s">
        <v>1125</v>
      </c>
      <c r="O6515" t="str">
        <f>_xlfn.XLOOKUP(N6515,[3]Planilha1!$N:$N,[3]Planilha1!$O:$O)</f>
        <v>FLAC</v>
      </c>
      <c r="P6515">
        <v>2026</v>
      </c>
      <c r="Q6515" s="2" t="s">
        <v>1154</v>
      </c>
    </row>
    <row r="6516" spans="1:17" ht="16.8" x14ac:dyDescent="0.3">
      <c r="A6516" t="s">
        <v>1224</v>
      </c>
      <c r="B6516">
        <v>4500946825</v>
      </c>
      <c r="C6516">
        <v>5366272</v>
      </c>
      <c r="D6516" t="s">
        <v>951</v>
      </c>
      <c r="E6516">
        <v>600412295</v>
      </c>
      <c r="F6516" t="s">
        <v>172</v>
      </c>
      <c r="G6516" s="4">
        <v>260.60000000000002</v>
      </c>
      <c r="H6516" s="4">
        <v>7.82</v>
      </c>
      <c r="I6516">
        <v>7204</v>
      </c>
      <c r="J6516" t="str">
        <f>_xlfn.XLOOKUP(I6516,[1]Planilha1!$C:$C,[1]Planilha1!$B:$B)</f>
        <v>7204 - CD São Paulo</v>
      </c>
      <c r="K6516" t="str">
        <f>_xlfn.XLOOKUP(I6516,[1]Planilha1!$C:$C,[1]Planilha1!$D:$D)</f>
        <v>43.340.312/0010-48</v>
      </c>
      <c r="L6516" t="str">
        <f>_xlfn.XLOOKUP(B6516,[2]Projeto!$B:$B,[2]Projeto!$P:$P)</f>
        <v>Paga</v>
      </c>
      <c r="M6516">
        <v>701203</v>
      </c>
      <c r="N6516" t="s">
        <v>1125</v>
      </c>
      <c r="O6516" t="str">
        <f>_xlfn.XLOOKUP(N6516,[3]Planilha1!$N:$N,[3]Planilha1!$O:$O)</f>
        <v>FLAC</v>
      </c>
      <c r="P6516">
        <v>2026</v>
      </c>
      <c r="Q6516" s="2" t="s">
        <v>1154</v>
      </c>
    </row>
    <row r="6517" spans="1:17" ht="16.8" x14ac:dyDescent="0.3">
      <c r="A6517" t="s">
        <v>1224</v>
      </c>
      <c r="B6517">
        <v>4500946825</v>
      </c>
      <c r="C6517">
        <v>5316375</v>
      </c>
      <c r="D6517" t="s">
        <v>362</v>
      </c>
      <c r="E6517">
        <v>610501353</v>
      </c>
      <c r="F6517" t="s">
        <v>144</v>
      </c>
      <c r="G6517" s="4">
        <v>2696.06</v>
      </c>
      <c r="H6517" s="4">
        <v>80.88</v>
      </c>
      <c r="I6517">
        <v>7204</v>
      </c>
      <c r="J6517" t="str">
        <f>_xlfn.XLOOKUP(I6517,[1]Planilha1!$C:$C,[1]Planilha1!$B:$B)</f>
        <v>7204 - CD São Paulo</v>
      </c>
      <c r="K6517" t="str">
        <f>_xlfn.XLOOKUP(I6517,[1]Planilha1!$C:$C,[1]Planilha1!$D:$D)</f>
        <v>43.340.312/0010-48</v>
      </c>
      <c r="L6517" t="str">
        <f>_xlfn.XLOOKUP(B6517,[2]Projeto!$B:$B,[2]Projeto!$P:$P)</f>
        <v>Paga</v>
      </c>
      <c r="M6517">
        <v>701203</v>
      </c>
      <c r="N6517" t="s">
        <v>1125</v>
      </c>
      <c r="O6517" t="str">
        <f>_xlfn.XLOOKUP(N6517,[3]Planilha1!$N:$N,[3]Planilha1!$O:$O)</f>
        <v>FLAC</v>
      </c>
      <c r="P6517">
        <v>2026</v>
      </c>
      <c r="Q6517" s="2" t="s">
        <v>1154</v>
      </c>
    </row>
    <row r="6518" spans="1:17" ht="16.8" x14ac:dyDescent="0.3">
      <c r="A6518" t="s">
        <v>1224</v>
      </c>
      <c r="B6518">
        <v>4500946825</v>
      </c>
      <c r="C6518">
        <v>5316375</v>
      </c>
      <c r="D6518" t="s">
        <v>362</v>
      </c>
      <c r="E6518">
        <v>610405337</v>
      </c>
      <c r="F6518" t="s">
        <v>76</v>
      </c>
      <c r="G6518" s="4">
        <v>460.8</v>
      </c>
      <c r="H6518" s="4">
        <v>13.82</v>
      </c>
      <c r="I6518">
        <v>7204</v>
      </c>
      <c r="J6518" t="str">
        <f>_xlfn.XLOOKUP(I6518,[1]Planilha1!$C:$C,[1]Planilha1!$B:$B)</f>
        <v>7204 - CD São Paulo</v>
      </c>
      <c r="K6518" t="str">
        <f>_xlfn.XLOOKUP(I6518,[1]Planilha1!$C:$C,[1]Planilha1!$D:$D)</f>
        <v>43.340.312/0010-48</v>
      </c>
      <c r="L6518" t="str">
        <f>_xlfn.XLOOKUP(B6518,[2]Projeto!$B:$B,[2]Projeto!$P:$P)</f>
        <v>Paga</v>
      </c>
      <c r="M6518">
        <v>701203</v>
      </c>
      <c r="N6518" t="s">
        <v>1125</v>
      </c>
      <c r="O6518" t="str">
        <f>_xlfn.XLOOKUP(N6518,[3]Planilha1!$N:$N,[3]Planilha1!$O:$O)</f>
        <v>FLAC</v>
      </c>
      <c r="P6518">
        <v>2026</v>
      </c>
      <c r="Q6518" s="2" t="s">
        <v>1154</v>
      </c>
    </row>
    <row r="6519" spans="1:17" ht="16.8" x14ac:dyDescent="0.3">
      <c r="A6519" t="s">
        <v>1224</v>
      </c>
      <c r="B6519">
        <v>4500946825</v>
      </c>
      <c r="C6519">
        <v>5360703</v>
      </c>
      <c r="D6519" t="s">
        <v>418</v>
      </c>
      <c r="E6519">
        <v>610405337</v>
      </c>
      <c r="F6519" t="s">
        <v>76</v>
      </c>
      <c r="G6519" s="4">
        <v>488.45</v>
      </c>
      <c r="H6519" s="4">
        <v>14.65</v>
      </c>
      <c r="I6519">
        <v>7204</v>
      </c>
      <c r="J6519" t="str">
        <f>_xlfn.XLOOKUP(I6519,[1]Planilha1!$C:$C,[1]Planilha1!$B:$B)</f>
        <v>7204 - CD São Paulo</v>
      </c>
      <c r="K6519" t="str">
        <f>_xlfn.XLOOKUP(I6519,[1]Planilha1!$C:$C,[1]Planilha1!$D:$D)</f>
        <v>43.340.312/0010-48</v>
      </c>
      <c r="L6519" t="str">
        <f>_xlfn.XLOOKUP(B6519,[2]Projeto!$B:$B,[2]Projeto!$P:$P)</f>
        <v>Paga</v>
      </c>
      <c r="M6519">
        <v>701203</v>
      </c>
      <c r="N6519" t="s">
        <v>1125</v>
      </c>
      <c r="O6519" t="str">
        <f>_xlfn.XLOOKUP(N6519,[3]Planilha1!$N:$N,[3]Planilha1!$O:$O)</f>
        <v>FLAC</v>
      </c>
      <c r="P6519">
        <v>2026</v>
      </c>
      <c r="Q6519" s="2" t="s">
        <v>1154</v>
      </c>
    </row>
    <row r="6520" spans="1:17" ht="16.8" x14ac:dyDescent="0.3">
      <c r="A6520" t="s">
        <v>1224</v>
      </c>
      <c r="B6520">
        <v>4500946825</v>
      </c>
      <c r="C6520">
        <v>5259536</v>
      </c>
      <c r="D6520" t="s">
        <v>346</v>
      </c>
      <c r="E6520">
        <v>610501353</v>
      </c>
      <c r="F6520" t="s">
        <v>144</v>
      </c>
      <c r="G6520" s="4">
        <v>460.47</v>
      </c>
      <c r="H6520" s="4">
        <v>13.81</v>
      </c>
      <c r="I6520">
        <v>7204</v>
      </c>
      <c r="J6520" t="str">
        <f>_xlfn.XLOOKUP(I6520,[1]Planilha1!$C:$C,[1]Planilha1!$B:$B)</f>
        <v>7204 - CD São Paulo</v>
      </c>
      <c r="K6520" t="str">
        <f>_xlfn.XLOOKUP(I6520,[1]Planilha1!$C:$C,[1]Planilha1!$D:$D)</f>
        <v>43.340.312/0010-48</v>
      </c>
      <c r="L6520" t="str">
        <f>_xlfn.XLOOKUP(B6520,[2]Projeto!$B:$B,[2]Projeto!$P:$P)</f>
        <v>Paga</v>
      </c>
      <c r="M6520">
        <v>701203</v>
      </c>
      <c r="N6520" t="s">
        <v>1125</v>
      </c>
      <c r="O6520" t="str">
        <f>_xlfn.XLOOKUP(N6520,[3]Planilha1!$N:$N,[3]Planilha1!$O:$O)</f>
        <v>FLAC</v>
      </c>
      <c r="P6520">
        <v>2026</v>
      </c>
      <c r="Q6520" s="2" t="s">
        <v>1154</v>
      </c>
    </row>
    <row r="6521" spans="1:17" ht="16.8" x14ac:dyDescent="0.3">
      <c r="A6521" t="s">
        <v>1224</v>
      </c>
      <c r="B6521">
        <v>4500946825</v>
      </c>
      <c r="C6521">
        <v>5259536</v>
      </c>
      <c r="D6521" t="s">
        <v>346</v>
      </c>
      <c r="E6521">
        <v>610100477</v>
      </c>
      <c r="F6521" t="s">
        <v>103</v>
      </c>
      <c r="G6521" s="4">
        <v>82.6</v>
      </c>
      <c r="H6521" s="4">
        <v>2.48</v>
      </c>
      <c r="I6521">
        <v>7204</v>
      </c>
      <c r="J6521" t="str">
        <f>_xlfn.XLOOKUP(I6521,[1]Planilha1!$C:$C,[1]Planilha1!$B:$B)</f>
        <v>7204 - CD São Paulo</v>
      </c>
      <c r="K6521" t="str">
        <f>_xlfn.XLOOKUP(I6521,[1]Planilha1!$C:$C,[1]Planilha1!$D:$D)</f>
        <v>43.340.312/0010-48</v>
      </c>
      <c r="L6521" t="str">
        <f>_xlfn.XLOOKUP(B6521,[2]Projeto!$B:$B,[2]Projeto!$P:$P)</f>
        <v>Paga</v>
      </c>
      <c r="M6521">
        <v>701203</v>
      </c>
      <c r="N6521" t="s">
        <v>1125</v>
      </c>
      <c r="O6521" t="str">
        <f>_xlfn.XLOOKUP(N6521,[3]Planilha1!$N:$N,[3]Planilha1!$O:$O)</f>
        <v>FLAC</v>
      </c>
      <c r="P6521">
        <v>2026</v>
      </c>
      <c r="Q6521" s="2" t="s">
        <v>1154</v>
      </c>
    </row>
    <row r="6522" spans="1:17" ht="16.8" x14ac:dyDescent="0.3">
      <c r="A6522" t="s">
        <v>1224</v>
      </c>
      <c r="B6522">
        <v>4500946825</v>
      </c>
      <c r="C6522">
        <v>5248758</v>
      </c>
      <c r="D6522" t="s">
        <v>221</v>
      </c>
      <c r="E6522">
        <v>610200462</v>
      </c>
      <c r="F6522" t="s">
        <v>683</v>
      </c>
      <c r="G6522" s="4">
        <v>493.44</v>
      </c>
      <c r="H6522" s="4">
        <v>14.8</v>
      </c>
      <c r="I6522">
        <v>7204</v>
      </c>
      <c r="J6522" t="str">
        <f>_xlfn.XLOOKUP(I6522,[1]Planilha1!$C:$C,[1]Planilha1!$B:$B)</f>
        <v>7204 - CD São Paulo</v>
      </c>
      <c r="K6522" t="str">
        <f>_xlfn.XLOOKUP(I6522,[1]Planilha1!$C:$C,[1]Planilha1!$D:$D)</f>
        <v>43.340.312/0010-48</v>
      </c>
      <c r="L6522" t="str">
        <f>_xlfn.XLOOKUP(B6522,[2]Projeto!$B:$B,[2]Projeto!$P:$P)</f>
        <v>Paga</v>
      </c>
      <c r="M6522">
        <v>701203</v>
      </c>
      <c r="N6522" t="s">
        <v>1125</v>
      </c>
      <c r="O6522" t="str">
        <f>_xlfn.XLOOKUP(N6522,[3]Planilha1!$N:$N,[3]Planilha1!$O:$O)</f>
        <v>FLAC</v>
      </c>
      <c r="P6522">
        <v>2026</v>
      </c>
      <c r="Q6522" s="2" t="s">
        <v>1154</v>
      </c>
    </row>
    <row r="6523" spans="1:17" ht="16.8" x14ac:dyDescent="0.3">
      <c r="A6523" t="s">
        <v>1224</v>
      </c>
      <c r="B6523">
        <v>4500946825</v>
      </c>
      <c r="C6523">
        <v>5252814</v>
      </c>
      <c r="D6523" t="s">
        <v>494</v>
      </c>
      <c r="E6523">
        <v>600256003</v>
      </c>
      <c r="F6523" t="s">
        <v>718</v>
      </c>
      <c r="G6523" s="4">
        <v>45.63</v>
      </c>
      <c r="H6523" s="4">
        <v>1.37</v>
      </c>
      <c r="I6523">
        <v>7204</v>
      </c>
      <c r="J6523" t="str">
        <f>_xlfn.XLOOKUP(I6523,[1]Planilha1!$C:$C,[1]Planilha1!$B:$B)</f>
        <v>7204 - CD São Paulo</v>
      </c>
      <c r="K6523" t="str">
        <f>_xlfn.XLOOKUP(I6523,[1]Planilha1!$C:$C,[1]Planilha1!$D:$D)</f>
        <v>43.340.312/0010-48</v>
      </c>
      <c r="L6523" t="str">
        <f>_xlfn.XLOOKUP(B6523,[2]Projeto!$B:$B,[2]Projeto!$P:$P)</f>
        <v>Paga</v>
      </c>
      <c r="M6523">
        <v>701203</v>
      </c>
      <c r="N6523" t="s">
        <v>1125</v>
      </c>
      <c r="O6523" t="str">
        <f>_xlfn.XLOOKUP(N6523,[3]Planilha1!$N:$N,[3]Planilha1!$O:$O)</f>
        <v>FLAC</v>
      </c>
      <c r="P6523">
        <v>2026</v>
      </c>
      <c r="Q6523" s="2" t="s">
        <v>1154</v>
      </c>
    </row>
    <row r="6524" spans="1:17" ht="16.8" x14ac:dyDescent="0.3">
      <c r="A6524" t="s">
        <v>1224</v>
      </c>
      <c r="B6524">
        <v>4500946825</v>
      </c>
      <c r="C6524">
        <v>5291635</v>
      </c>
      <c r="D6524" t="s">
        <v>986</v>
      </c>
      <c r="E6524">
        <v>610601367</v>
      </c>
      <c r="F6524" t="s">
        <v>301</v>
      </c>
      <c r="G6524" s="4">
        <v>87</v>
      </c>
      <c r="H6524" s="4">
        <v>2.61</v>
      </c>
      <c r="I6524">
        <v>7204</v>
      </c>
      <c r="J6524" t="str">
        <f>_xlfn.XLOOKUP(I6524,[1]Planilha1!$C:$C,[1]Planilha1!$B:$B)</f>
        <v>7204 - CD São Paulo</v>
      </c>
      <c r="K6524" t="str">
        <f>_xlfn.XLOOKUP(I6524,[1]Planilha1!$C:$C,[1]Planilha1!$D:$D)</f>
        <v>43.340.312/0010-48</v>
      </c>
      <c r="L6524" t="str">
        <f>_xlfn.XLOOKUP(B6524,[2]Projeto!$B:$B,[2]Projeto!$P:$P)</f>
        <v>Paga</v>
      </c>
      <c r="M6524">
        <v>701203</v>
      </c>
      <c r="N6524" t="s">
        <v>1125</v>
      </c>
      <c r="O6524" t="str">
        <f>_xlfn.XLOOKUP(N6524,[3]Planilha1!$N:$N,[3]Planilha1!$O:$O)</f>
        <v>FLAC</v>
      </c>
      <c r="P6524">
        <v>2026</v>
      </c>
      <c r="Q6524" s="2" t="s">
        <v>1154</v>
      </c>
    </row>
    <row r="6525" spans="1:17" ht="16.8" x14ac:dyDescent="0.3">
      <c r="A6525" t="s">
        <v>1224</v>
      </c>
      <c r="B6525">
        <v>4500946825</v>
      </c>
      <c r="C6525">
        <v>5282868</v>
      </c>
      <c r="D6525" t="s">
        <v>544</v>
      </c>
      <c r="E6525">
        <v>610045007</v>
      </c>
      <c r="F6525" t="s">
        <v>258</v>
      </c>
      <c r="G6525" s="4">
        <v>256.8</v>
      </c>
      <c r="H6525" s="4">
        <v>7.7</v>
      </c>
      <c r="I6525">
        <v>7204</v>
      </c>
      <c r="J6525" t="str">
        <f>_xlfn.XLOOKUP(I6525,[1]Planilha1!$C:$C,[1]Planilha1!$B:$B)</f>
        <v>7204 - CD São Paulo</v>
      </c>
      <c r="K6525" t="str">
        <f>_xlfn.XLOOKUP(I6525,[1]Planilha1!$C:$C,[1]Planilha1!$D:$D)</f>
        <v>43.340.312/0010-48</v>
      </c>
      <c r="L6525" t="str">
        <f>_xlfn.XLOOKUP(B6525,[2]Projeto!$B:$B,[2]Projeto!$P:$P)</f>
        <v>Paga</v>
      </c>
      <c r="M6525">
        <v>701203</v>
      </c>
      <c r="N6525" t="s">
        <v>1125</v>
      </c>
      <c r="O6525" t="str">
        <f>_xlfn.XLOOKUP(N6525,[3]Planilha1!$N:$N,[3]Planilha1!$O:$O)</f>
        <v>FLAC</v>
      </c>
      <c r="P6525">
        <v>2026</v>
      </c>
      <c r="Q6525" s="2" t="s">
        <v>1154</v>
      </c>
    </row>
    <row r="6526" spans="1:17" ht="16.8" x14ac:dyDescent="0.3">
      <c r="A6526" t="s">
        <v>1224</v>
      </c>
      <c r="B6526">
        <v>4500946825</v>
      </c>
      <c r="C6526">
        <v>5362922</v>
      </c>
      <c r="D6526" t="s">
        <v>755</v>
      </c>
      <c r="E6526">
        <v>610402075</v>
      </c>
      <c r="F6526" t="s">
        <v>111</v>
      </c>
      <c r="G6526" s="4">
        <v>418</v>
      </c>
      <c r="H6526" s="4">
        <v>12.54</v>
      </c>
      <c r="I6526">
        <v>7204</v>
      </c>
      <c r="J6526" t="str">
        <f>_xlfn.XLOOKUP(I6526,[1]Planilha1!$C:$C,[1]Planilha1!$B:$B)</f>
        <v>7204 - CD São Paulo</v>
      </c>
      <c r="K6526" t="str">
        <f>_xlfn.XLOOKUP(I6526,[1]Planilha1!$C:$C,[1]Planilha1!$D:$D)</f>
        <v>43.340.312/0010-48</v>
      </c>
      <c r="L6526" t="str">
        <f>_xlfn.XLOOKUP(B6526,[2]Projeto!$B:$B,[2]Projeto!$P:$P)</f>
        <v>Paga</v>
      </c>
      <c r="M6526">
        <v>701203</v>
      </c>
      <c r="N6526" t="s">
        <v>1125</v>
      </c>
      <c r="O6526" t="str">
        <f>_xlfn.XLOOKUP(N6526,[3]Planilha1!$N:$N,[3]Planilha1!$O:$O)</f>
        <v>FLAC</v>
      </c>
      <c r="P6526">
        <v>2026</v>
      </c>
      <c r="Q6526" s="2" t="s">
        <v>1154</v>
      </c>
    </row>
    <row r="6527" spans="1:17" ht="16.8" x14ac:dyDescent="0.3">
      <c r="A6527" t="s">
        <v>1224</v>
      </c>
      <c r="B6527">
        <v>4500946825</v>
      </c>
      <c r="C6527">
        <v>5262782</v>
      </c>
      <c r="D6527" t="s">
        <v>211</v>
      </c>
      <c r="E6527">
        <v>610401072</v>
      </c>
      <c r="F6527" t="s">
        <v>174</v>
      </c>
      <c r="G6527" s="4">
        <v>1506.4</v>
      </c>
      <c r="H6527" s="4">
        <v>45.19</v>
      </c>
      <c r="I6527">
        <v>7204</v>
      </c>
      <c r="J6527" t="str">
        <f>_xlfn.XLOOKUP(I6527,[1]Planilha1!$C:$C,[1]Planilha1!$B:$B)</f>
        <v>7204 - CD São Paulo</v>
      </c>
      <c r="K6527" t="str">
        <f>_xlfn.XLOOKUP(I6527,[1]Planilha1!$C:$C,[1]Planilha1!$D:$D)</f>
        <v>43.340.312/0010-48</v>
      </c>
      <c r="L6527" t="str">
        <f>_xlfn.XLOOKUP(B6527,[2]Projeto!$B:$B,[2]Projeto!$P:$P)</f>
        <v>Paga</v>
      </c>
      <c r="M6527">
        <v>701203</v>
      </c>
      <c r="N6527" t="s">
        <v>1125</v>
      </c>
      <c r="O6527" t="str">
        <f>_xlfn.XLOOKUP(N6527,[3]Planilha1!$N:$N,[3]Planilha1!$O:$O)</f>
        <v>FLAC</v>
      </c>
      <c r="P6527">
        <v>2026</v>
      </c>
      <c r="Q6527" s="2" t="s">
        <v>1154</v>
      </c>
    </row>
    <row r="6528" spans="1:17" ht="16.8" x14ac:dyDescent="0.3">
      <c r="A6528" t="s">
        <v>1224</v>
      </c>
      <c r="B6528">
        <v>4500946825</v>
      </c>
      <c r="C6528">
        <v>5311373</v>
      </c>
      <c r="D6528" t="s">
        <v>709</v>
      </c>
      <c r="E6528">
        <v>610405337</v>
      </c>
      <c r="F6528" t="s">
        <v>76</v>
      </c>
      <c r="G6528" s="4">
        <v>1907.71</v>
      </c>
      <c r="H6528" s="4">
        <v>57.23</v>
      </c>
      <c r="I6528">
        <v>7204</v>
      </c>
      <c r="J6528" t="str">
        <f>_xlfn.XLOOKUP(I6528,[1]Planilha1!$C:$C,[1]Planilha1!$B:$B)</f>
        <v>7204 - CD São Paulo</v>
      </c>
      <c r="K6528" t="str">
        <f>_xlfn.XLOOKUP(I6528,[1]Planilha1!$C:$C,[1]Planilha1!$D:$D)</f>
        <v>43.340.312/0010-48</v>
      </c>
      <c r="L6528" t="str">
        <f>_xlfn.XLOOKUP(B6528,[2]Projeto!$B:$B,[2]Projeto!$P:$P)</f>
        <v>Paga</v>
      </c>
      <c r="M6528">
        <v>701203</v>
      </c>
      <c r="N6528" t="s">
        <v>1125</v>
      </c>
      <c r="O6528" t="str">
        <f>_xlfn.XLOOKUP(N6528,[3]Planilha1!$N:$N,[3]Planilha1!$O:$O)</f>
        <v>FLAC</v>
      </c>
      <c r="P6528">
        <v>2026</v>
      </c>
      <c r="Q6528" s="2" t="s">
        <v>1154</v>
      </c>
    </row>
    <row r="6529" spans="1:17" ht="16.8" x14ac:dyDescent="0.3">
      <c r="A6529" t="s">
        <v>1224</v>
      </c>
      <c r="B6529">
        <v>4500946825</v>
      </c>
      <c r="C6529">
        <v>5311373</v>
      </c>
      <c r="D6529" t="s">
        <v>709</v>
      </c>
      <c r="E6529">
        <v>610402337</v>
      </c>
      <c r="F6529" t="s">
        <v>84</v>
      </c>
      <c r="G6529" s="4">
        <v>953.86</v>
      </c>
      <c r="H6529" s="4">
        <v>28.62</v>
      </c>
      <c r="I6529">
        <v>7204</v>
      </c>
      <c r="J6529" t="str">
        <f>_xlfn.XLOOKUP(I6529,[1]Planilha1!$C:$C,[1]Planilha1!$B:$B)</f>
        <v>7204 - CD São Paulo</v>
      </c>
      <c r="K6529" t="str">
        <f>_xlfn.XLOOKUP(I6529,[1]Planilha1!$C:$C,[1]Planilha1!$D:$D)</f>
        <v>43.340.312/0010-48</v>
      </c>
      <c r="L6529" t="str">
        <f>_xlfn.XLOOKUP(B6529,[2]Projeto!$B:$B,[2]Projeto!$P:$P)</f>
        <v>Paga</v>
      </c>
      <c r="M6529">
        <v>701203</v>
      </c>
      <c r="N6529" t="s">
        <v>1125</v>
      </c>
      <c r="O6529" t="str">
        <f>_xlfn.XLOOKUP(N6529,[3]Planilha1!$N:$N,[3]Planilha1!$O:$O)</f>
        <v>FLAC</v>
      </c>
      <c r="P6529">
        <v>2026</v>
      </c>
      <c r="Q6529" s="2" t="s">
        <v>1154</v>
      </c>
    </row>
    <row r="6530" spans="1:17" ht="16.8" x14ac:dyDescent="0.3">
      <c r="A6530" t="s">
        <v>1224</v>
      </c>
      <c r="B6530">
        <v>4500946825</v>
      </c>
      <c r="C6530">
        <v>5311373</v>
      </c>
      <c r="D6530" t="s">
        <v>709</v>
      </c>
      <c r="E6530">
        <v>610501353</v>
      </c>
      <c r="F6530" t="s">
        <v>144</v>
      </c>
      <c r="G6530" s="4">
        <v>42062.04</v>
      </c>
      <c r="H6530" s="4">
        <v>1261.8599999999999</v>
      </c>
      <c r="I6530">
        <v>7204</v>
      </c>
      <c r="J6530" t="str">
        <f>_xlfn.XLOOKUP(I6530,[1]Planilha1!$C:$C,[1]Planilha1!$B:$B)</f>
        <v>7204 - CD São Paulo</v>
      </c>
      <c r="K6530" t="str">
        <f>_xlfn.XLOOKUP(I6530,[1]Planilha1!$C:$C,[1]Planilha1!$D:$D)</f>
        <v>43.340.312/0010-48</v>
      </c>
      <c r="L6530" t="str">
        <f>_xlfn.XLOOKUP(B6530,[2]Projeto!$B:$B,[2]Projeto!$P:$P)</f>
        <v>Paga</v>
      </c>
      <c r="M6530">
        <v>701203</v>
      </c>
      <c r="N6530" t="s">
        <v>1125</v>
      </c>
      <c r="O6530" t="str">
        <f>_xlfn.XLOOKUP(N6530,[3]Planilha1!$N:$N,[3]Planilha1!$O:$O)</f>
        <v>FLAC</v>
      </c>
      <c r="P6530">
        <v>2026</v>
      </c>
      <c r="Q6530" s="2" t="s">
        <v>1154</v>
      </c>
    </row>
    <row r="6531" spans="1:17" ht="16.8" x14ac:dyDescent="0.3">
      <c r="A6531" t="s">
        <v>1224</v>
      </c>
      <c r="B6531">
        <v>4500946825</v>
      </c>
      <c r="C6531">
        <v>5357534</v>
      </c>
      <c r="D6531" t="s">
        <v>523</v>
      </c>
      <c r="E6531">
        <v>610048007</v>
      </c>
      <c r="F6531" t="s">
        <v>688</v>
      </c>
      <c r="G6531" s="4">
        <v>1200</v>
      </c>
      <c r="H6531" s="4">
        <v>36</v>
      </c>
      <c r="I6531">
        <v>7204</v>
      </c>
      <c r="J6531" t="str">
        <f>_xlfn.XLOOKUP(I6531,[1]Planilha1!$C:$C,[1]Planilha1!$B:$B)</f>
        <v>7204 - CD São Paulo</v>
      </c>
      <c r="K6531" t="str">
        <f>_xlfn.XLOOKUP(I6531,[1]Planilha1!$C:$C,[1]Planilha1!$D:$D)</f>
        <v>43.340.312/0010-48</v>
      </c>
      <c r="L6531" t="str">
        <f>_xlfn.XLOOKUP(B6531,[2]Projeto!$B:$B,[2]Projeto!$P:$P)</f>
        <v>Paga</v>
      </c>
      <c r="M6531">
        <v>701203</v>
      </c>
      <c r="N6531" t="s">
        <v>1125</v>
      </c>
      <c r="O6531" t="str">
        <f>_xlfn.XLOOKUP(N6531,[3]Planilha1!$N:$N,[3]Planilha1!$O:$O)</f>
        <v>FLAC</v>
      </c>
      <c r="P6531">
        <v>2026</v>
      </c>
      <c r="Q6531" s="2" t="s">
        <v>1154</v>
      </c>
    </row>
    <row r="6532" spans="1:17" ht="16.8" x14ac:dyDescent="0.3">
      <c r="A6532" t="s">
        <v>1224</v>
      </c>
      <c r="B6532">
        <v>4500946825</v>
      </c>
      <c r="C6532">
        <v>5359245</v>
      </c>
      <c r="D6532" t="s">
        <v>433</v>
      </c>
      <c r="E6532">
        <v>600303101</v>
      </c>
      <c r="F6532" t="s">
        <v>783</v>
      </c>
      <c r="G6532" s="4">
        <v>329</v>
      </c>
      <c r="H6532" s="4">
        <v>9.8699999999999992</v>
      </c>
      <c r="I6532">
        <v>7204</v>
      </c>
      <c r="J6532" t="str">
        <f>_xlfn.XLOOKUP(I6532,[1]Planilha1!$C:$C,[1]Planilha1!$B:$B)</f>
        <v>7204 - CD São Paulo</v>
      </c>
      <c r="K6532" t="str">
        <f>_xlfn.XLOOKUP(I6532,[1]Planilha1!$C:$C,[1]Planilha1!$D:$D)</f>
        <v>43.340.312/0010-48</v>
      </c>
      <c r="L6532" t="str">
        <f>_xlfn.XLOOKUP(B6532,[2]Projeto!$B:$B,[2]Projeto!$P:$P)</f>
        <v>Paga</v>
      </c>
      <c r="M6532">
        <v>701203</v>
      </c>
      <c r="N6532" t="s">
        <v>1125</v>
      </c>
      <c r="O6532" t="str">
        <f>_xlfn.XLOOKUP(N6532,[3]Planilha1!$N:$N,[3]Planilha1!$O:$O)</f>
        <v>FLAC</v>
      </c>
      <c r="P6532">
        <v>2026</v>
      </c>
      <c r="Q6532" s="2" t="s">
        <v>1154</v>
      </c>
    </row>
    <row r="6533" spans="1:17" ht="16.8" x14ac:dyDescent="0.3">
      <c r="A6533" t="s">
        <v>1224</v>
      </c>
      <c r="B6533">
        <v>4500946825</v>
      </c>
      <c r="C6533">
        <v>5359245</v>
      </c>
      <c r="D6533" t="s">
        <v>433</v>
      </c>
      <c r="E6533">
        <v>600762023</v>
      </c>
      <c r="F6533" t="s">
        <v>146</v>
      </c>
      <c r="G6533" s="4">
        <v>372.6</v>
      </c>
      <c r="H6533" s="4">
        <v>11.18</v>
      </c>
      <c r="I6533">
        <v>7204</v>
      </c>
      <c r="J6533" t="str">
        <f>_xlfn.XLOOKUP(I6533,[1]Planilha1!$C:$C,[1]Planilha1!$B:$B)</f>
        <v>7204 - CD São Paulo</v>
      </c>
      <c r="K6533" t="str">
        <f>_xlfn.XLOOKUP(I6533,[1]Planilha1!$C:$C,[1]Planilha1!$D:$D)</f>
        <v>43.340.312/0010-48</v>
      </c>
      <c r="L6533" t="str">
        <f>_xlfn.XLOOKUP(B6533,[2]Projeto!$B:$B,[2]Projeto!$P:$P)</f>
        <v>Paga</v>
      </c>
      <c r="M6533">
        <v>701203</v>
      </c>
      <c r="N6533" t="s">
        <v>1125</v>
      </c>
      <c r="O6533" t="str">
        <f>_xlfn.XLOOKUP(N6533,[3]Planilha1!$N:$N,[3]Planilha1!$O:$O)</f>
        <v>FLAC</v>
      </c>
      <c r="P6533">
        <v>2026</v>
      </c>
      <c r="Q6533" s="2" t="s">
        <v>1154</v>
      </c>
    </row>
    <row r="6534" spans="1:17" ht="16.8" x14ac:dyDescent="0.3">
      <c r="A6534" t="s">
        <v>1224</v>
      </c>
      <c r="B6534">
        <v>4500946825</v>
      </c>
      <c r="C6534">
        <v>5349410</v>
      </c>
      <c r="D6534" t="s">
        <v>582</v>
      </c>
      <c r="E6534">
        <v>610045007</v>
      </c>
      <c r="F6534" t="s">
        <v>258</v>
      </c>
      <c r="G6534" s="4">
        <v>128.4</v>
      </c>
      <c r="H6534" s="4">
        <v>3.85</v>
      </c>
      <c r="I6534">
        <v>7204</v>
      </c>
      <c r="J6534" t="str">
        <f>_xlfn.XLOOKUP(I6534,[1]Planilha1!$C:$C,[1]Planilha1!$B:$B)</f>
        <v>7204 - CD São Paulo</v>
      </c>
      <c r="K6534" t="str">
        <f>_xlfn.XLOOKUP(I6534,[1]Planilha1!$C:$C,[1]Planilha1!$D:$D)</f>
        <v>43.340.312/0010-48</v>
      </c>
      <c r="L6534" t="str">
        <f>_xlfn.XLOOKUP(B6534,[2]Projeto!$B:$B,[2]Projeto!$P:$P)</f>
        <v>Paga</v>
      </c>
      <c r="M6534">
        <v>701203</v>
      </c>
      <c r="N6534" t="s">
        <v>1125</v>
      </c>
      <c r="O6534" t="str">
        <f>_xlfn.XLOOKUP(N6534,[3]Planilha1!$N:$N,[3]Planilha1!$O:$O)</f>
        <v>FLAC</v>
      </c>
      <c r="P6534">
        <v>2026</v>
      </c>
      <c r="Q6534" s="2" t="s">
        <v>1154</v>
      </c>
    </row>
    <row r="6535" spans="1:17" ht="16.8" x14ac:dyDescent="0.3">
      <c r="A6535" t="s">
        <v>1224</v>
      </c>
      <c r="B6535">
        <v>4500946825</v>
      </c>
      <c r="C6535">
        <v>5249870</v>
      </c>
      <c r="D6535" t="s">
        <v>218</v>
      </c>
      <c r="E6535">
        <v>610405337</v>
      </c>
      <c r="F6535" t="s">
        <v>76</v>
      </c>
      <c r="G6535" s="4">
        <v>276.48</v>
      </c>
      <c r="H6535" s="4">
        <v>8.2899999999999991</v>
      </c>
      <c r="I6535">
        <v>7204</v>
      </c>
      <c r="J6535" t="str">
        <f>_xlfn.XLOOKUP(I6535,[1]Planilha1!$C:$C,[1]Planilha1!$B:$B)</f>
        <v>7204 - CD São Paulo</v>
      </c>
      <c r="K6535" t="str">
        <f>_xlfn.XLOOKUP(I6535,[1]Planilha1!$C:$C,[1]Planilha1!$D:$D)</f>
        <v>43.340.312/0010-48</v>
      </c>
      <c r="L6535" t="str">
        <f>_xlfn.XLOOKUP(B6535,[2]Projeto!$B:$B,[2]Projeto!$P:$P)</f>
        <v>Paga</v>
      </c>
      <c r="M6535">
        <v>701203</v>
      </c>
      <c r="N6535" t="s">
        <v>1125</v>
      </c>
      <c r="O6535" t="str">
        <f>_xlfn.XLOOKUP(N6535,[3]Planilha1!$N:$N,[3]Planilha1!$O:$O)</f>
        <v>FLAC</v>
      </c>
      <c r="P6535">
        <v>2026</v>
      </c>
      <c r="Q6535" s="2" t="s">
        <v>1154</v>
      </c>
    </row>
    <row r="6536" spans="1:17" ht="16.8" x14ac:dyDescent="0.3">
      <c r="A6536" t="s">
        <v>1224</v>
      </c>
      <c r="B6536">
        <v>4500946825</v>
      </c>
      <c r="C6536">
        <v>5249870</v>
      </c>
      <c r="D6536" t="s">
        <v>218</v>
      </c>
      <c r="E6536">
        <v>610502158</v>
      </c>
      <c r="F6536" t="s">
        <v>312</v>
      </c>
      <c r="G6536" s="4">
        <v>199.68</v>
      </c>
      <c r="H6536" s="4">
        <v>5.99</v>
      </c>
      <c r="I6536">
        <v>7204</v>
      </c>
      <c r="J6536" t="str">
        <f>_xlfn.XLOOKUP(I6536,[1]Planilha1!$C:$C,[1]Planilha1!$B:$B)</f>
        <v>7204 - CD São Paulo</v>
      </c>
      <c r="K6536" t="str">
        <f>_xlfn.XLOOKUP(I6536,[1]Planilha1!$C:$C,[1]Planilha1!$D:$D)</f>
        <v>43.340.312/0010-48</v>
      </c>
      <c r="L6536" t="str">
        <f>_xlfn.XLOOKUP(B6536,[2]Projeto!$B:$B,[2]Projeto!$P:$P)</f>
        <v>Paga</v>
      </c>
      <c r="M6536">
        <v>701203</v>
      </c>
      <c r="N6536" t="s">
        <v>1125</v>
      </c>
      <c r="O6536" t="str">
        <f>_xlfn.XLOOKUP(N6536,[3]Planilha1!$N:$N,[3]Planilha1!$O:$O)</f>
        <v>FLAC</v>
      </c>
      <c r="P6536">
        <v>2026</v>
      </c>
      <c r="Q6536" s="2" t="s">
        <v>1154</v>
      </c>
    </row>
    <row r="6537" spans="1:17" ht="16.8" x14ac:dyDescent="0.3">
      <c r="A6537" t="s">
        <v>1224</v>
      </c>
      <c r="B6537">
        <v>4500946825</v>
      </c>
      <c r="C6537">
        <v>5249870</v>
      </c>
      <c r="D6537" t="s">
        <v>218</v>
      </c>
      <c r="E6537">
        <v>610102463</v>
      </c>
      <c r="F6537" t="s">
        <v>93</v>
      </c>
      <c r="G6537" s="4">
        <v>180</v>
      </c>
      <c r="H6537" s="4">
        <v>5.4</v>
      </c>
      <c r="I6537">
        <v>7204</v>
      </c>
      <c r="J6537" t="str">
        <f>_xlfn.XLOOKUP(I6537,[1]Planilha1!$C:$C,[1]Planilha1!$B:$B)</f>
        <v>7204 - CD São Paulo</v>
      </c>
      <c r="K6537" t="str">
        <f>_xlfn.XLOOKUP(I6537,[1]Planilha1!$C:$C,[1]Planilha1!$D:$D)</f>
        <v>43.340.312/0010-48</v>
      </c>
      <c r="L6537" t="str">
        <f>_xlfn.XLOOKUP(B6537,[2]Projeto!$B:$B,[2]Projeto!$P:$P)</f>
        <v>Paga</v>
      </c>
      <c r="M6537">
        <v>701203</v>
      </c>
      <c r="N6537" t="s">
        <v>1125</v>
      </c>
      <c r="O6537" t="str">
        <f>_xlfn.XLOOKUP(N6537,[3]Planilha1!$N:$N,[3]Planilha1!$O:$O)</f>
        <v>FLAC</v>
      </c>
      <c r="P6537">
        <v>2026</v>
      </c>
      <c r="Q6537" s="2" t="s">
        <v>1154</v>
      </c>
    </row>
    <row r="6538" spans="1:17" ht="16.8" x14ac:dyDescent="0.3">
      <c r="A6538" t="s">
        <v>1224</v>
      </c>
      <c r="B6538">
        <v>4500946825</v>
      </c>
      <c r="C6538">
        <v>5249870</v>
      </c>
      <c r="D6538" t="s">
        <v>218</v>
      </c>
      <c r="E6538">
        <v>610402337</v>
      </c>
      <c r="F6538" t="s">
        <v>84</v>
      </c>
      <c r="G6538" s="4">
        <v>92.16</v>
      </c>
      <c r="H6538" s="4">
        <v>2.76</v>
      </c>
      <c r="I6538">
        <v>7204</v>
      </c>
      <c r="J6538" t="str">
        <f>_xlfn.XLOOKUP(I6538,[1]Planilha1!$C:$C,[1]Planilha1!$B:$B)</f>
        <v>7204 - CD São Paulo</v>
      </c>
      <c r="K6538" t="str">
        <f>_xlfn.XLOOKUP(I6538,[1]Planilha1!$C:$C,[1]Planilha1!$D:$D)</f>
        <v>43.340.312/0010-48</v>
      </c>
      <c r="L6538" t="str">
        <f>_xlfn.XLOOKUP(B6538,[2]Projeto!$B:$B,[2]Projeto!$P:$P)</f>
        <v>Paga</v>
      </c>
      <c r="M6538">
        <v>701203</v>
      </c>
      <c r="N6538" t="s">
        <v>1125</v>
      </c>
      <c r="O6538" t="str">
        <f>_xlfn.XLOOKUP(N6538,[3]Planilha1!$N:$N,[3]Planilha1!$O:$O)</f>
        <v>FLAC</v>
      </c>
      <c r="P6538">
        <v>2026</v>
      </c>
      <c r="Q6538" s="2" t="s">
        <v>1154</v>
      </c>
    </row>
    <row r="6539" spans="1:17" ht="16.8" x14ac:dyDescent="0.3">
      <c r="A6539" t="s">
        <v>1224</v>
      </c>
      <c r="B6539">
        <v>4500946825</v>
      </c>
      <c r="C6539">
        <v>5280111</v>
      </c>
      <c r="D6539" t="s">
        <v>746</v>
      </c>
      <c r="E6539">
        <v>610048007</v>
      </c>
      <c r="F6539" t="s">
        <v>688</v>
      </c>
      <c r="G6539" s="4">
        <v>133.19999999999999</v>
      </c>
      <c r="H6539" s="4">
        <v>4</v>
      </c>
      <c r="I6539">
        <v>7204</v>
      </c>
      <c r="J6539" t="str">
        <f>_xlfn.XLOOKUP(I6539,[1]Planilha1!$C:$C,[1]Planilha1!$B:$B)</f>
        <v>7204 - CD São Paulo</v>
      </c>
      <c r="K6539" t="str">
        <f>_xlfn.XLOOKUP(I6539,[1]Planilha1!$C:$C,[1]Planilha1!$D:$D)</f>
        <v>43.340.312/0010-48</v>
      </c>
      <c r="L6539" t="str">
        <f>_xlfn.XLOOKUP(B6539,[2]Projeto!$B:$B,[2]Projeto!$P:$P)</f>
        <v>Paga</v>
      </c>
      <c r="M6539">
        <v>701203</v>
      </c>
      <c r="N6539" t="s">
        <v>1125</v>
      </c>
      <c r="O6539" t="str">
        <f>_xlfn.XLOOKUP(N6539,[3]Planilha1!$N:$N,[3]Planilha1!$O:$O)</f>
        <v>FLAC</v>
      </c>
      <c r="P6539">
        <v>2026</v>
      </c>
      <c r="Q6539" s="2" t="s">
        <v>1154</v>
      </c>
    </row>
    <row r="6540" spans="1:17" ht="16.8" x14ac:dyDescent="0.3">
      <c r="A6540" t="s">
        <v>1224</v>
      </c>
      <c r="B6540">
        <v>4500946825</v>
      </c>
      <c r="C6540">
        <v>5286042</v>
      </c>
      <c r="D6540" t="s">
        <v>989</v>
      </c>
      <c r="E6540">
        <v>610501353</v>
      </c>
      <c r="F6540" t="s">
        <v>144</v>
      </c>
      <c r="G6540" s="4">
        <v>454.68</v>
      </c>
      <c r="H6540" s="4">
        <v>13.64</v>
      </c>
      <c r="I6540">
        <v>7204</v>
      </c>
      <c r="J6540" t="str">
        <f>_xlfn.XLOOKUP(I6540,[1]Planilha1!$C:$C,[1]Planilha1!$B:$B)</f>
        <v>7204 - CD São Paulo</v>
      </c>
      <c r="K6540" t="str">
        <f>_xlfn.XLOOKUP(I6540,[1]Planilha1!$C:$C,[1]Planilha1!$D:$D)</f>
        <v>43.340.312/0010-48</v>
      </c>
      <c r="L6540" t="str">
        <f>_xlfn.XLOOKUP(B6540,[2]Projeto!$B:$B,[2]Projeto!$P:$P)</f>
        <v>Paga</v>
      </c>
      <c r="M6540">
        <v>701203</v>
      </c>
      <c r="N6540" t="s">
        <v>1125</v>
      </c>
      <c r="O6540" t="str">
        <f>_xlfn.XLOOKUP(N6540,[3]Planilha1!$N:$N,[3]Planilha1!$O:$O)</f>
        <v>FLAC</v>
      </c>
      <c r="P6540">
        <v>2026</v>
      </c>
      <c r="Q6540" s="2" t="s">
        <v>1154</v>
      </c>
    </row>
    <row r="6541" spans="1:17" ht="16.8" x14ac:dyDescent="0.3">
      <c r="A6541" t="s">
        <v>1224</v>
      </c>
      <c r="B6541">
        <v>4500946889</v>
      </c>
      <c r="C6541">
        <v>5261412</v>
      </c>
      <c r="D6541" t="s">
        <v>195</v>
      </c>
      <c r="E6541">
        <v>610102368</v>
      </c>
      <c r="F6541" t="s">
        <v>88</v>
      </c>
      <c r="G6541" s="4">
        <v>351.36</v>
      </c>
      <c r="H6541" s="4">
        <v>10.54</v>
      </c>
      <c r="I6541">
        <v>7204</v>
      </c>
      <c r="J6541" t="str">
        <f>_xlfn.XLOOKUP(I6541,[1]Planilha1!$C:$C,[1]Planilha1!$B:$B)</f>
        <v>7204 - CD São Paulo</v>
      </c>
      <c r="K6541" t="str">
        <f>_xlfn.XLOOKUP(I6541,[1]Planilha1!$C:$C,[1]Planilha1!$D:$D)</f>
        <v>43.340.312/0010-48</v>
      </c>
      <c r="L6541" t="str">
        <f>_xlfn.XLOOKUP(B6541,[2]Projeto!$B:$B,[2]Projeto!$P:$P)</f>
        <v>Paga</v>
      </c>
      <c r="M6541">
        <v>701122</v>
      </c>
      <c r="N6541" t="s">
        <v>1120</v>
      </c>
      <c r="O6541" t="str">
        <f>_xlfn.XLOOKUP(N6541,[3]Planilha1!$N:$N,[3]Planilha1!$O:$O)</f>
        <v>Nutri</v>
      </c>
      <c r="P6541">
        <v>2026</v>
      </c>
      <c r="Q6541" s="2" t="s">
        <v>1154</v>
      </c>
    </row>
    <row r="6542" spans="1:17" ht="16.8" x14ac:dyDescent="0.3">
      <c r="A6542" t="s">
        <v>1224</v>
      </c>
      <c r="B6542">
        <v>4500946825</v>
      </c>
      <c r="C6542">
        <v>5359323</v>
      </c>
      <c r="D6542" t="s">
        <v>314</v>
      </c>
      <c r="E6542">
        <v>610402075</v>
      </c>
      <c r="F6542" t="s">
        <v>111</v>
      </c>
      <c r="G6542" s="4">
        <v>598.5</v>
      </c>
      <c r="H6542" s="4">
        <v>17.96</v>
      </c>
      <c r="I6542">
        <v>7204</v>
      </c>
      <c r="J6542" t="str">
        <f>_xlfn.XLOOKUP(I6542,[1]Planilha1!$C:$C,[1]Planilha1!$B:$B)</f>
        <v>7204 - CD São Paulo</v>
      </c>
      <c r="K6542" t="str">
        <f>_xlfn.XLOOKUP(I6542,[1]Planilha1!$C:$C,[1]Planilha1!$D:$D)</f>
        <v>43.340.312/0010-48</v>
      </c>
      <c r="L6542" t="str">
        <f>_xlfn.XLOOKUP(B6542,[2]Projeto!$B:$B,[2]Projeto!$P:$P)</f>
        <v>Paga</v>
      </c>
      <c r="M6542">
        <v>701203</v>
      </c>
      <c r="N6542" t="s">
        <v>1125</v>
      </c>
      <c r="O6542" t="str">
        <f>_xlfn.XLOOKUP(N6542,[3]Planilha1!$N:$N,[3]Planilha1!$O:$O)</f>
        <v>FLAC</v>
      </c>
      <c r="P6542">
        <v>2026</v>
      </c>
      <c r="Q6542" s="2" t="s">
        <v>1154</v>
      </c>
    </row>
    <row r="6543" spans="1:17" ht="16.8" x14ac:dyDescent="0.3">
      <c r="A6543" t="s">
        <v>1224</v>
      </c>
      <c r="B6543">
        <v>4500946825</v>
      </c>
      <c r="C6543">
        <v>5359323</v>
      </c>
      <c r="D6543" t="s">
        <v>314</v>
      </c>
      <c r="E6543">
        <v>610402075</v>
      </c>
      <c r="F6543" t="s">
        <v>111</v>
      </c>
      <c r="G6543" s="4">
        <v>399</v>
      </c>
      <c r="H6543" s="4">
        <v>11.97</v>
      </c>
      <c r="I6543">
        <v>7204</v>
      </c>
      <c r="J6543" t="str">
        <f>_xlfn.XLOOKUP(I6543,[1]Planilha1!$C:$C,[1]Planilha1!$B:$B)</f>
        <v>7204 - CD São Paulo</v>
      </c>
      <c r="K6543" t="str">
        <f>_xlfn.XLOOKUP(I6543,[1]Planilha1!$C:$C,[1]Planilha1!$D:$D)</f>
        <v>43.340.312/0010-48</v>
      </c>
      <c r="L6543" t="str">
        <f>_xlfn.XLOOKUP(B6543,[2]Projeto!$B:$B,[2]Projeto!$P:$P)</f>
        <v>Paga</v>
      </c>
      <c r="M6543">
        <v>701203</v>
      </c>
      <c r="N6543" t="s">
        <v>1125</v>
      </c>
      <c r="O6543" t="str">
        <f>_xlfn.XLOOKUP(N6543,[3]Planilha1!$N:$N,[3]Planilha1!$O:$O)</f>
        <v>FLAC</v>
      </c>
      <c r="P6543">
        <v>2026</v>
      </c>
      <c r="Q6543" s="2" t="s">
        <v>1154</v>
      </c>
    </row>
    <row r="6544" spans="1:17" ht="16.8" x14ac:dyDescent="0.3">
      <c r="A6544" t="s">
        <v>1224</v>
      </c>
      <c r="B6544">
        <v>4500946825</v>
      </c>
      <c r="C6544">
        <v>5171396</v>
      </c>
      <c r="D6544" t="s">
        <v>255</v>
      </c>
      <c r="E6544">
        <v>610401072</v>
      </c>
      <c r="F6544" t="s">
        <v>174</v>
      </c>
      <c r="G6544" s="4">
        <v>6456</v>
      </c>
      <c r="H6544" s="4">
        <v>193.68</v>
      </c>
      <c r="I6544">
        <v>7204</v>
      </c>
      <c r="J6544" t="str">
        <f>_xlfn.XLOOKUP(I6544,[1]Planilha1!$C:$C,[1]Planilha1!$B:$B)</f>
        <v>7204 - CD São Paulo</v>
      </c>
      <c r="K6544" t="str">
        <f>_xlfn.XLOOKUP(I6544,[1]Planilha1!$C:$C,[1]Planilha1!$D:$D)</f>
        <v>43.340.312/0010-48</v>
      </c>
      <c r="L6544" t="str">
        <f>_xlfn.XLOOKUP(B6544,[2]Projeto!$B:$B,[2]Projeto!$P:$P)</f>
        <v>Paga</v>
      </c>
      <c r="M6544">
        <v>701203</v>
      </c>
      <c r="N6544" t="s">
        <v>1125</v>
      </c>
      <c r="O6544" t="str">
        <f>_xlfn.XLOOKUP(N6544,[3]Planilha1!$N:$N,[3]Planilha1!$O:$O)</f>
        <v>FLAC</v>
      </c>
      <c r="P6544">
        <v>2026</v>
      </c>
      <c r="Q6544" s="2" t="s">
        <v>1154</v>
      </c>
    </row>
    <row r="6545" spans="1:17" ht="16.8" x14ac:dyDescent="0.3">
      <c r="A6545" t="s">
        <v>1224</v>
      </c>
      <c r="B6545">
        <v>4500946825</v>
      </c>
      <c r="C6545">
        <v>5178073</v>
      </c>
      <c r="D6545" t="s">
        <v>156</v>
      </c>
      <c r="E6545">
        <v>610405337</v>
      </c>
      <c r="F6545" t="s">
        <v>76</v>
      </c>
      <c r="G6545" s="4">
        <v>460.8</v>
      </c>
      <c r="H6545" s="4">
        <v>13.82</v>
      </c>
      <c r="I6545">
        <v>7204</v>
      </c>
      <c r="J6545" t="str">
        <f>_xlfn.XLOOKUP(I6545,[1]Planilha1!$C:$C,[1]Planilha1!$B:$B)</f>
        <v>7204 - CD São Paulo</v>
      </c>
      <c r="K6545" t="str">
        <f>_xlfn.XLOOKUP(I6545,[1]Planilha1!$C:$C,[1]Planilha1!$D:$D)</f>
        <v>43.340.312/0010-48</v>
      </c>
      <c r="L6545" t="str">
        <f>_xlfn.XLOOKUP(B6545,[2]Projeto!$B:$B,[2]Projeto!$P:$P)</f>
        <v>Paga</v>
      </c>
      <c r="M6545">
        <v>701203</v>
      </c>
      <c r="N6545" t="s">
        <v>1125</v>
      </c>
      <c r="O6545" t="str">
        <f>_xlfn.XLOOKUP(N6545,[3]Planilha1!$N:$N,[3]Planilha1!$O:$O)</f>
        <v>FLAC</v>
      </c>
      <c r="P6545">
        <v>2026</v>
      </c>
      <c r="Q6545" s="2" t="s">
        <v>1154</v>
      </c>
    </row>
    <row r="6546" spans="1:17" ht="16.8" x14ac:dyDescent="0.3">
      <c r="A6546" t="s">
        <v>1224</v>
      </c>
      <c r="B6546">
        <v>4500946825</v>
      </c>
      <c r="C6546">
        <v>5178073</v>
      </c>
      <c r="D6546" t="s">
        <v>156</v>
      </c>
      <c r="E6546">
        <v>610501353</v>
      </c>
      <c r="F6546" t="s">
        <v>144</v>
      </c>
      <c r="G6546" s="4">
        <v>1710.72</v>
      </c>
      <c r="H6546" s="4">
        <v>51.32</v>
      </c>
      <c r="I6546">
        <v>7204</v>
      </c>
      <c r="J6546" t="str">
        <f>_xlfn.XLOOKUP(I6546,[1]Planilha1!$C:$C,[1]Planilha1!$B:$B)</f>
        <v>7204 - CD São Paulo</v>
      </c>
      <c r="K6546" t="str">
        <f>_xlfn.XLOOKUP(I6546,[1]Planilha1!$C:$C,[1]Planilha1!$D:$D)</f>
        <v>43.340.312/0010-48</v>
      </c>
      <c r="L6546" t="str">
        <f>_xlfn.XLOOKUP(B6546,[2]Projeto!$B:$B,[2]Projeto!$P:$P)</f>
        <v>Paga</v>
      </c>
      <c r="M6546">
        <v>701203</v>
      </c>
      <c r="N6546" t="s">
        <v>1125</v>
      </c>
      <c r="O6546" t="str">
        <f>_xlfn.XLOOKUP(N6546,[3]Planilha1!$N:$N,[3]Planilha1!$O:$O)</f>
        <v>FLAC</v>
      </c>
      <c r="P6546">
        <v>2026</v>
      </c>
      <c r="Q6546" s="2" t="s">
        <v>1154</v>
      </c>
    </row>
    <row r="6547" spans="1:17" ht="16.8" x14ac:dyDescent="0.3">
      <c r="A6547" t="s">
        <v>1224</v>
      </c>
      <c r="B6547">
        <v>4500946825</v>
      </c>
      <c r="C6547">
        <v>5178073</v>
      </c>
      <c r="D6547" t="s">
        <v>156</v>
      </c>
      <c r="E6547">
        <v>610405337</v>
      </c>
      <c r="F6547" t="s">
        <v>76</v>
      </c>
      <c r="G6547" s="4">
        <v>921.6</v>
      </c>
      <c r="H6547" s="4">
        <v>27.65</v>
      </c>
      <c r="I6547">
        <v>7204</v>
      </c>
      <c r="J6547" t="str">
        <f>_xlfn.XLOOKUP(I6547,[1]Planilha1!$C:$C,[1]Planilha1!$B:$B)</f>
        <v>7204 - CD São Paulo</v>
      </c>
      <c r="K6547" t="str">
        <f>_xlfn.XLOOKUP(I6547,[1]Planilha1!$C:$C,[1]Planilha1!$D:$D)</f>
        <v>43.340.312/0010-48</v>
      </c>
      <c r="L6547" t="str">
        <f>_xlfn.XLOOKUP(B6547,[2]Projeto!$B:$B,[2]Projeto!$P:$P)</f>
        <v>Paga</v>
      </c>
      <c r="M6547">
        <v>701203</v>
      </c>
      <c r="N6547" t="s">
        <v>1125</v>
      </c>
      <c r="O6547" t="str">
        <f>_xlfn.XLOOKUP(N6547,[3]Planilha1!$N:$N,[3]Planilha1!$O:$O)</f>
        <v>FLAC</v>
      </c>
      <c r="P6547">
        <v>2026</v>
      </c>
      <c r="Q6547" s="2" t="s">
        <v>1154</v>
      </c>
    </row>
    <row r="6548" spans="1:17" ht="16.8" x14ac:dyDescent="0.3">
      <c r="A6548" t="s">
        <v>1224</v>
      </c>
      <c r="B6548">
        <v>4500946825</v>
      </c>
      <c r="C6548">
        <v>5316731</v>
      </c>
      <c r="D6548" t="s">
        <v>536</v>
      </c>
      <c r="E6548">
        <v>610500365</v>
      </c>
      <c r="F6548" t="s">
        <v>667</v>
      </c>
      <c r="G6548" s="4">
        <v>96</v>
      </c>
      <c r="H6548" s="4">
        <v>2.88</v>
      </c>
      <c r="I6548">
        <v>7204</v>
      </c>
      <c r="J6548" t="str">
        <f>_xlfn.XLOOKUP(I6548,[1]Planilha1!$C:$C,[1]Planilha1!$B:$B)</f>
        <v>7204 - CD São Paulo</v>
      </c>
      <c r="K6548" t="str">
        <f>_xlfn.XLOOKUP(I6548,[1]Planilha1!$C:$C,[1]Planilha1!$D:$D)</f>
        <v>43.340.312/0010-48</v>
      </c>
      <c r="L6548" t="str">
        <f>_xlfn.XLOOKUP(B6548,[2]Projeto!$B:$B,[2]Projeto!$P:$P)</f>
        <v>Paga</v>
      </c>
      <c r="M6548">
        <v>701203</v>
      </c>
      <c r="N6548" t="s">
        <v>1125</v>
      </c>
      <c r="O6548" t="str">
        <f>_xlfn.XLOOKUP(N6548,[3]Planilha1!$N:$N,[3]Planilha1!$O:$O)</f>
        <v>FLAC</v>
      </c>
      <c r="P6548">
        <v>2026</v>
      </c>
      <c r="Q6548" s="2" t="s">
        <v>1154</v>
      </c>
    </row>
    <row r="6549" spans="1:17" ht="16.8" x14ac:dyDescent="0.3">
      <c r="A6549" t="s">
        <v>1224</v>
      </c>
      <c r="B6549">
        <v>4500946825</v>
      </c>
      <c r="C6549">
        <v>5261194</v>
      </c>
      <c r="D6549" t="s">
        <v>470</v>
      </c>
      <c r="E6549">
        <v>610501361</v>
      </c>
      <c r="F6549" t="s">
        <v>767</v>
      </c>
      <c r="G6549" s="4">
        <v>379.44</v>
      </c>
      <c r="H6549" s="4">
        <v>11.38</v>
      </c>
      <c r="I6549">
        <v>7204</v>
      </c>
      <c r="J6549" t="str">
        <f>_xlfn.XLOOKUP(I6549,[1]Planilha1!$C:$C,[1]Planilha1!$B:$B)</f>
        <v>7204 - CD São Paulo</v>
      </c>
      <c r="K6549" t="str">
        <f>_xlfn.XLOOKUP(I6549,[1]Planilha1!$C:$C,[1]Planilha1!$D:$D)</f>
        <v>43.340.312/0010-48</v>
      </c>
      <c r="L6549" t="str">
        <f>_xlfn.XLOOKUP(B6549,[2]Projeto!$B:$B,[2]Projeto!$P:$P)</f>
        <v>Paga</v>
      </c>
      <c r="M6549">
        <v>701203</v>
      </c>
      <c r="N6549" t="s">
        <v>1125</v>
      </c>
      <c r="O6549" t="str">
        <f>_xlfn.XLOOKUP(N6549,[3]Planilha1!$N:$N,[3]Planilha1!$O:$O)</f>
        <v>FLAC</v>
      </c>
      <c r="P6549">
        <v>2026</v>
      </c>
      <c r="Q6549" s="2" t="s">
        <v>1154</v>
      </c>
    </row>
    <row r="6550" spans="1:17" ht="16.8" x14ac:dyDescent="0.3">
      <c r="A6550" t="s">
        <v>1224</v>
      </c>
      <c r="B6550">
        <v>4500946825</v>
      </c>
      <c r="C6550">
        <v>5321058</v>
      </c>
      <c r="D6550" t="s">
        <v>650</v>
      </c>
      <c r="E6550">
        <v>610402075</v>
      </c>
      <c r="F6550" t="s">
        <v>111</v>
      </c>
      <c r="G6550" s="4">
        <v>634.35</v>
      </c>
      <c r="H6550" s="4">
        <v>19.03</v>
      </c>
      <c r="I6550">
        <v>7204</v>
      </c>
      <c r="J6550" t="str">
        <f>_xlfn.XLOOKUP(I6550,[1]Planilha1!$C:$C,[1]Planilha1!$B:$B)</f>
        <v>7204 - CD São Paulo</v>
      </c>
      <c r="K6550" t="str">
        <f>_xlfn.XLOOKUP(I6550,[1]Planilha1!$C:$C,[1]Planilha1!$D:$D)</f>
        <v>43.340.312/0010-48</v>
      </c>
      <c r="L6550" t="str">
        <f>_xlfn.XLOOKUP(B6550,[2]Projeto!$B:$B,[2]Projeto!$P:$P)</f>
        <v>Paga</v>
      </c>
      <c r="M6550">
        <v>701203</v>
      </c>
      <c r="N6550" t="s">
        <v>1125</v>
      </c>
      <c r="O6550" t="str">
        <f>_xlfn.XLOOKUP(N6550,[3]Planilha1!$N:$N,[3]Planilha1!$O:$O)</f>
        <v>FLAC</v>
      </c>
      <c r="P6550">
        <v>2026</v>
      </c>
      <c r="Q6550" s="2" t="s">
        <v>1154</v>
      </c>
    </row>
    <row r="6551" spans="1:17" ht="16.8" x14ac:dyDescent="0.3">
      <c r="A6551" t="s">
        <v>1224</v>
      </c>
      <c r="B6551">
        <v>4500946825</v>
      </c>
      <c r="C6551">
        <v>5266628</v>
      </c>
      <c r="D6551" t="s">
        <v>586</v>
      </c>
      <c r="E6551">
        <v>610507158</v>
      </c>
      <c r="F6551" t="s">
        <v>219</v>
      </c>
      <c r="G6551" s="4">
        <v>190.32</v>
      </c>
      <c r="H6551" s="4">
        <v>5.71</v>
      </c>
      <c r="I6551">
        <v>7204</v>
      </c>
      <c r="J6551" t="str">
        <f>_xlfn.XLOOKUP(I6551,[1]Planilha1!$C:$C,[1]Planilha1!$B:$B)</f>
        <v>7204 - CD São Paulo</v>
      </c>
      <c r="K6551" t="str">
        <f>_xlfn.XLOOKUP(I6551,[1]Planilha1!$C:$C,[1]Planilha1!$D:$D)</f>
        <v>43.340.312/0010-48</v>
      </c>
      <c r="L6551" t="str">
        <f>_xlfn.XLOOKUP(B6551,[2]Projeto!$B:$B,[2]Projeto!$P:$P)</f>
        <v>Paga</v>
      </c>
      <c r="M6551">
        <v>701203</v>
      </c>
      <c r="N6551" t="s">
        <v>1125</v>
      </c>
      <c r="O6551" t="str">
        <f>_xlfn.XLOOKUP(N6551,[3]Planilha1!$N:$N,[3]Planilha1!$O:$O)</f>
        <v>FLAC</v>
      </c>
      <c r="P6551">
        <v>2026</v>
      </c>
      <c r="Q6551" s="2" t="s">
        <v>1154</v>
      </c>
    </row>
    <row r="6552" spans="1:17" ht="16.8" x14ac:dyDescent="0.3">
      <c r="A6552" t="s">
        <v>1224</v>
      </c>
      <c r="B6552">
        <v>4500946825</v>
      </c>
      <c r="C6552">
        <v>5166529</v>
      </c>
      <c r="D6552" t="s">
        <v>227</v>
      </c>
      <c r="E6552">
        <v>610101477</v>
      </c>
      <c r="F6552" t="s">
        <v>855</v>
      </c>
      <c r="G6552" s="4">
        <v>826</v>
      </c>
      <c r="H6552" s="4">
        <v>24.78</v>
      </c>
      <c r="I6552">
        <v>7204</v>
      </c>
      <c r="J6552" t="str">
        <f>_xlfn.XLOOKUP(I6552,[1]Planilha1!$C:$C,[1]Planilha1!$B:$B)</f>
        <v>7204 - CD São Paulo</v>
      </c>
      <c r="K6552" t="str">
        <f>_xlfn.XLOOKUP(I6552,[1]Planilha1!$C:$C,[1]Planilha1!$D:$D)</f>
        <v>43.340.312/0010-48</v>
      </c>
      <c r="L6552" t="str">
        <f>_xlfn.XLOOKUP(B6552,[2]Projeto!$B:$B,[2]Projeto!$P:$P)</f>
        <v>Paga</v>
      </c>
      <c r="M6552">
        <v>701203</v>
      </c>
      <c r="N6552" t="s">
        <v>1125</v>
      </c>
      <c r="O6552" t="str">
        <f>_xlfn.XLOOKUP(N6552,[3]Planilha1!$N:$N,[3]Planilha1!$O:$O)</f>
        <v>FLAC</v>
      </c>
      <c r="P6552">
        <v>2026</v>
      </c>
      <c r="Q6552" s="2" t="s">
        <v>1154</v>
      </c>
    </row>
    <row r="6553" spans="1:17" ht="16.8" x14ac:dyDescent="0.3">
      <c r="A6553" t="s">
        <v>1224</v>
      </c>
      <c r="B6553">
        <v>4500946825</v>
      </c>
      <c r="C6553">
        <v>5166529</v>
      </c>
      <c r="D6553" t="s">
        <v>227</v>
      </c>
      <c r="E6553">
        <v>610100477</v>
      </c>
      <c r="F6553" t="s">
        <v>103</v>
      </c>
      <c r="G6553" s="4">
        <v>991.2</v>
      </c>
      <c r="H6553" s="4">
        <v>29.74</v>
      </c>
      <c r="I6553">
        <v>7204</v>
      </c>
      <c r="J6553" t="str">
        <f>_xlfn.XLOOKUP(I6553,[1]Planilha1!$C:$C,[1]Planilha1!$B:$B)</f>
        <v>7204 - CD São Paulo</v>
      </c>
      <c r="K6553" t="str">
        <f>_xlfn.XLOOKUP(I6553,[1]Planilha1!$C:$C,[1]Planilha1!$D:$D)</f>
        <v>43.340.312/0010-48</v>
      </c>
      <c r="L6553" t="str">
        <f>_xlfn.XLOOKUP(B6553,[2]Projeto!$B:$B,[2]Projeto!$P:$P)</f>
        <v>Paga</v>
      </c>
      <c r="M6553">
        <v>701203</v>
      </c>
      <c r="N6553" t="s">
        <v>1125</v>
      </c>
      <c r="O6553" t="str">
        <f>_xlfn.XLOOKUP(N6553,[3]Planilha1!$N:$N,[3]Planilha1!$O:$O)</f>
        <v>FLAC</v>
      </c>
      <c r="P6553">
        <v>2026</v>
      </c>
      <c r="Q6553" s="2" t="s">
        <v>1154</v>
      </c>
    </row>
    <row r="6554" spans="1:17" ht="16.8" x14ac:dyDescent="0.3">
      <c r="A6554" t="s">
        <v>1224</v>
      </c>
      <c r="B6554">
        <v>4500946825</v>
      </c>
      <c r="C6554">
        <v>5166529</v>
      </c>
      <c r="D6554" t="s">
        <v>227</v>
      </c>
      <c r="E6554">
        <v>610100463</v>
      </c>
      <c r="F6554" t="s">
        <v>228</v>
      </c>
      <c r="G6554" s="4">
        <v>125.28</v>
      </c>
      <c r="H6554" s="4">
        <v>3.76</v>
      </c>
      <c r="I6554">
        <v>7204</v>
      </c>
      <c r="J6554" t="str">
        <f>_xlfn.XLOOKUP(I6554,[1]Planilha1!$C:$C,[1]Planilha1!$B:$B)</f>
        <v>7204 - CD São Paulo</v>
      </c>
      <c r="K6554" t="str">
        <f>_xlfn.XLOOKUP(I6554,[1]Planilha1!$C:$C,[1]Planilha1!$D:$D)</f>
        <v>43.340.312/0010-48</v>
      </c>
      <c r="L6554" t="str">
        <f>_xlfn.XLOOKUP(B6554,[2]Projeto!$B:$B,[2]Projeto!$P:$P)</f>
        <v>Paga</v>
      </c>
      <c r="M6554">
        <v>701203</v>
      </c>
      <c r="N6554" t="s">
        <v>1125</v>
      </c>
      <c r="O6554" t="str">
        <f>_xlfn.XLOOKUP(N6554,[3]Planilha1!$N:$N,[3]Planilha1!$O:$O)</f>
        <v>FLAC</v>
      </c>
      <c r="P6554">
        <v>2026</v>
      </c>
      <c r="Q6554" s="2" t="s">
        <v>1154</v>
      </c>
    </row>
    <row r="6555" spans="1:17" ht="16.8" x14ac:dyDescent="0.3">
      <c r="A6555" t="s">
        <v>1224</v>
      </c>
      <c r="B6555">
        <v>4500946825</v>
      </c>
      <c r="C6555">
        <v>5166529</v>
      </c>
      <c r="D6555" t="s">
        <v>227</v>
      </c>
      <c r="E6555">
        <v>610107409</v>
      </c>
      <c r="F6555" t="s">
        <v>116</v>
      </c>
      <c r="G6555" s="4">
        <v>320.39999999999998</v>
      </c>
      <c r="H6555" s="4">
        <v>9.61</v>
      </c>
      <c r="I6555">
        <v>7204</v>
      </c>
      <c r="J6555" t="str">
        <f>_xlfn.XLOOKUP(I6555,[1]Planilha1!$C:$C,[1]Planilha1!$B:$B)</f>
        <v>7204 - CD São Paulo</v>
      </c>
      <c r="K6555" t="str">
        <f>_xlfn.XLOOKUP(I6555,[1]Planilha1!$C:$C,[1]Planilha1!$D:$D)</f>
        <v>43.340.312/0010-48</v>
      </c>
      <c r="L6555" t="str">
        <f>_xlfn.XLOOKUP(B6555,[2]Projeto!$B:$B,[2]Projeto!$P:$P)</f>
        <v>Paga</v>
      </c>
      <c r="M6555">
        <v>701203</v>
      </c>
      <c r="N6555" t="s">
        <v>1125</v>
      </c>
      <c r="O6555" t="str">
        <f>_xlfn.XLOOKUP(N6555,[3]Planilha1!$N:$N,[3]Planilha1!$O:$O)</f>
        <v>FLAC</v>
      </c>
      <c r="P6555">
        <v>2026</v>
      </c>
      <c r="Q6555" s="2" t="s">
        <v>1154</v>
      </c>
    </row>
    <row r="6556" spans="1:17" ht="16.8" x14ac:dyDescent="0.3">
      <c r="A6556" t="s">
        <v>1224</v>
      </c>
      <c r="B6556">
        <v>4500946825</v>
      </c>
      <c r="C6556">
        <v>5166529</v>
      </c>
      <c r="D6556" t="s">
        <v>227</v>
      </c>
      <c r="E6556">
        <v>610112409</v>
      </c>
      <c r="F6556" t="s">
        <v>703</v>
      </c>
      <c r="G6556" s="4">
        <v>358.08</v>
      </c>
      <c r="H6556" s="4">
        <v>10.74</v>
      </c>
      <c r="I6556">
        <v>7204</v>
      </c>
      <c r="J6556" t="str">
        <f>_xlfn.XLOOKUP(I6556,[1]Planilha1!$C:$C,[1]Planilha1!$B:$B)</f>
        <v>7204 - CD São Paulo</v>
      </c>
      <c r="K6556" t="str">
        <f>_xlfn.XLOOKUP(I6556,[1]Planilha1!$C:$C,[1]Planilha1!$D:$D)</f>
        <v>43.340.312/0010-48</v>
      </c>
      <c r="L6556" t="str">
        <f>_xlfn.XLOOKUP(B6556,[2]Projeto!$B:$B,[2]Projeto!$P:$P)</f>
        <v>Paga</v>
      </c>
      <c r="M6556">
        <v>701203</v>
      </c>
      <c r="N6556" t="s">
        <v>1125</v>
      </c>
      <c r="O6556" t="str">
        <f>_xlfn.XLOOKUP(N6556,[3]Planilha1!$N:$N,[3]Planilha1!$O:$O)</f>
        <v>FLAC</v>
      </c>
      <c r="P6556">
        <v>2026</v>
      </c>
      <c r="Q6556" s="2" t="s">
        <v>1154</v>
      </c>
    </row>
    <row r="6557" spans="1:17" ht="16.8" x14ac:dyDescent="0.3">
      <c r="A6557" t="s">
        <v>1224</v>
      </c>
      <c r="B6557">
        <v>4500946825</v>
      </c>
      <c r="C6557">
        <v>5166529</v>
      </c>
      <c r="D6557" t="s">
        <v>227</v>
      </c>
      <c r="E6557">
        <v>600762023</v>
      </c>
      <c r="F6557" t="s">
        <v>146</v>
      </c>
      <c r="G6557" s="4">
        <v>310.5</v>
      </c>
      <c r="H6557" s="4">
        <v>9.32</v>
      </c>
      <c r="I6557">
        <v>7204</v>
      </c>
      <c r="J6557" t="str">
        <f>_xlfn.XLOOKUP(I6557,[1]Planilha1!$C:$C,[1]Planilha1!$B:$B)</f>
        <v>7204 - CD São Paulo</v>
      </c>
      <c r="K6557" t="str">
        <f>_xlfn.XLOOKUP(I6557,[1]Planilha1!$C:$C,[1]Planilha1!$D:$D)</f>
        <v>43.340.312/0010-48</v>
      </c>
      <c r="L6557" t="str">
        <f>_xlfn.XLOOKUP(B6557,[2]Projeto!$B:$B,[2]Projeto!$P:$P)</f>
        <v>Paga</v>
      </c>
      <c r="M6557">
        <v>701203</v>
      </c>
      <c r="N6557" t="s">
        <v>1125</v>
      </c>
      <c r="O6557" t="str">
        <f>_xlfn.XLOOKUP(N6557,[3]Planilha1!$N:$N,[3]Planilha1!$O:$O)</f>
        <v>FLAC</v>
      </c>
      <c r="P6557">
        <v>2026</v>
      </c>
      <c r="Q6557" s="2" t="s">
        <v>1154</v>
      </c>
    </row>
    <row r="6558" spans="1:17" ht="16.8" x14ac:dyDescent="0.3">
      <c r="A6558" t="s">
        <v>1224</v>
      </c>
      <c r="B6558">
        <v>4500946825</v>
      </c>
      <c r="C6558">
        <v>5263652</v>
      </c>
      <c r="D6558" t="s">
        <v>395</v>
      </c>
      <c r="E6558">
        <v>630007007</v>
      </c>
      <c r="F6558" t="s">
        <v>375</v>
      </c>
      <c r="G6558" s="4">
        <v>577.20000000000005</v>
      </c>
      <c r="H6558" s="4">
        <v>17.32</v>
      </c>
      <c r="I6558">
        <v>7204</v>
      </c>
      <c r="J6558" t="str">
        <f>_xlfn.XLOOKUP(I6558,[1]Planilha1!$C:$C,[1]Planilha1!$B:$B)</f>
        <v>7204 - CD São Paulo</v>
      </c>
      <c r="K6558" t="str">
        <f>_xlfn.XLOOKUP(I6558,[1]Planilha1!$C:$C,[1]Planilha1!$D:$D)</f>
        <v>43.340.312/0010-48</v>
      </c>
      <c r="L6558" t="str">
        <f>_xlfn.XLOOKUP(B6558,[2]Projeto!$B:$B,[2]Projeto!$P:$P)</f>
        <v>Paga</v>
      </c>
      <c r="M6558">
        <v>701203</v>
      </c>
      <c r="N6558" t="s">
        <v>1125</v>
      </c>
      <c r="O6558" t="str">
        <f>_xlfn.XLOOKUP(N6558,[3]Planilha1!$N:$N,[3]Planilha1!$O:$O)</f>
        <v>FLAC</v>
      </c>
      <c r="P6558">
        <v>2026</v>
      </c>
      <c r="Q6558" s="2" t="s">
        <v>1154</v>
      </c>
    </row>
    <row r="6559" spans="1:17" ht="16.8" x14ac:dyDescent="0.3">
      <c r="A6559" t="s">
        <v>1224</v>
      </c>
      <c r="B6559">
        <v>4500946825</v>
      </c>
      <c r="C6559">
        <v>5269521</v>
      </c>
      <c r="D6559" t="s">
        <v>472</v>
      </c>
      <c r="E6559">
        <v>610402075</v>
      </c>
      <c r="F6559" t="s">
        <v>111</v>
      </c>
      <c r="G6559" s="4">
        <v>845.8</v>
      </c>
      <c r="H6559" s="4">
        <v>25.37</v>
      </c>
      <c r="I6559">
        <v>7204</v>
      </c>
      <c r="J6559" t="str">
        <f>_xlfn.XLOOKUP(I6559,[1]Planilha1!$C:$C,[1]Planilha1!$B:$B)</f>
        <v>7204 - CD São Paulo</v>
      </c>
      <c r="K6559" t="str">
        <f>_xlfn.XLOOKUP(I6559,[1]Planilha1!$C:$C,[1]Planilha1!$D:$D)</f>
        <v>43.340.312/0010-48</v>
      </c>
      <c r="L6559" t="str">
        <f>_xlfn.XLOOKUP(B6559,[2]Projeto!$B:$B,[2]Projeto!$P:$P)</f>
        <v>Paga</v>
      </c>
      <c r="M6559">
        <v>701203</v>
      </c>
      <c r="N6559" t="s">
        <v>1125</v>
      </c>
      <c r="O6559" t="str">
        <f>_xlfn.XLOOKUP(N6559,[3]Planilha1!$N:$N,[3]Planilha1!$O:$O)</f>
        <v>FLAC</v>
      </c>
      <c r="P6559">
        <v>2026</v>
      </c>
      <c r="Q6559" s="2" t="s">
        <v>1154</v>
      </c>
    </row>
    <row r="6560" spans="1:17" ht="16.8" x14ac:dyDescent="0.3">
      <c r="A6560" t="s">
        <v>1224</v>
      </c>
      <c r="B6560">
        <v>4500946825</v>
      </c>
      <c r="C6560">
        <v>5253375</v>
      </c>
      <c r="D6560" t="s">
        <v>166</v>
      </c>
      <c r="E6560">
        <v>610402075</v>
      </c>
      <c r="F6560" t="s">
        <v>111</v>
      </c>
      <c r="G6560" s="4">
        <v>39900</v>
      </c>
      <c r="H6560" s="4">
        <v>1197</v>
      </c>
      <c r="I6560">
        <v>7204</v>
      </c>
      <c r="J6560" t="str">
        <f>_xlfn.XLOOKUP(I6560,[1]Planilha1!$C:$C,[1]Planilha1!$B:$B)</f>
        <v>7204 - CD São Paulo</v>
      </c>
      <c r="K6560" t="str">
        <f>_xlfn.XLOOKUP(I6560,[1]Planilha1!$C:$C,[1]Planilha1!$D:$D)</f>
        <v>43.340.312/0010-48</v>
      </c>
      <c r="L6560" t="str">
        <f>_xlfn.XLOOKUP(B6560,[2]Projeto!$B:$B,[2]Projeto!$P:$P)</f>
        <v>Paga</v>
      </c>
      <c r="M6560">
        <v>701203</v>
      </c>
      <c r="N6560" t="s">
        <v>1125</v>
      </c>
      <c r="O6560" t="str">
        <f>_xlfn.XLOOKUP(N6560,[3]Planilha1!$N:$N,[3]Planilha1!$O:$O)</f>
        <v>FLAC</v>
      </c>
      <c r="P6560">
        <v>2026</v>
      </c>
      <c r="Q6560" s="2" t="s">
        <v>1154</v>
      </c>
    </row>
    <row r="6561" spans="1:17" ht="16.8" x14ac:dyDescent="0.3">
      <c r="A6561" t="s">
        <v>1224</v>
      </c>
      <c r="B6561">
        <v>4500946825</v>
      </c>
      <c r="C6561">
        <v>5301830</v>
      </c>
      <c r="D6561" t="s">
        <v>401</v>
      </c>
      <c r="E6561">
        <v>610101477</v>
      </c>
      <c r="F6561" t="s">
        <v>855</v>
      </c>
      <c r="G6561" s="4">
        <v>165.2</v>
      </c>
      <c r="H6561" s="4">
        <v>4.96</v>
      </c>
      <c r="I6561">
        <v>7204</v>
      </c>
      <c r="J6561" t="str">
        <f>_xlfn.XLOOKUP(I6561,[1]Planilha1!$C:$C,[1]Planilha1!$B:$B)</f>
        <v>7204 - CD São Paulo</v>
      </c>
      <c r="K6561" t="str">
        <f>_xlfn.XLOOKUP(I6561,[1]Planilha1!$C:$C,[1]Planilha1!$D:$D)</f>
        <v>43.340.312/0010-48</v>
      </c>
      <c r="L6561" t="str">
        <f>_xlfn.XLOOKUP(B6561,[2]Projeto!$B:$B,[2]Projeto!$P:$P)</f>
        <v>Paga</v>
      </c>
      <c r="M6561">
        <v>701203</v>
      </c>
      <c r="N6561" t="s">
        <v>1125</v>
      </c>
      <c r="O6561" t="str">
        <f>_xlfn.XLOOKUP(N6561,[3]Planilha1!$N:$N,[3]Planilha1!$O:$O)</f>
        <v>FLAC</v>
      </c>
      <c r="P6561">
        <v>2026</v>
      </c>
      <c r="Q6561" s="2" t="s">
        <v>1154</v>
      </c>
    </row>
    <row r="6562" spans="1:17" ht="16.8" x14ac:dyDescent="0.3">
      <c r="A6562" t="s">
        <v>1224</v>
      </c>
      <c r="B6562">
        <v>4500946825</v>
      </c>
      <c r="C6562">
        <v>5301830</v>
      </c>
      <c r="D6562" t="s">
        <v>401</v>
      </c>
      <c r="E6562">
        <v>610100477</v>
      </c>
      <c r="F6562" t="s">
        <v>103</v>
      </c>
      <c r="G6562" s="4">
        <v>495.6</v>
      </c>
      <c r="H6562" s="4">
        <v>14.87</v>
      </c>
      <c r="I6562">
        <v>7204</v>
      </c>
      <c r="J6562" t="str">
        <f>_xlfn.XLOOKUP(I6562,[1]Planilha1!$C:$C,[1]Planilha1!$B:$B)</f>
        <v>7204 - CD São Paulo</v>
      </c>
      <c r="K6562" t="str">
        <f>_xlfn.XLOOKUP(I6562,[1]Planilha1!$C:$C,[1]Planilha1!$D:$D)</f>
        <v>43.340.312/0010-48</v>
      </c>
      <c r="L6562" t="str">
        <f>_xlfn.XLOOKUP(B6562,[2]Projeto!$B:$B,[2]Projeto!$P:$P)</f>
        <v>Paga</v>
      </c>
      <c r="M6562">
        <v>701203</v>
      </c>
      <c r="N6562" t="s">
        <v>1125</v>
      </c>
      <c r="O6562" t="str">
        <f>_xlfn.XLOOKUP(N6562,[3]Planilha1!$N:$N,[3]Planilha1!$O:$O)</f>
        <v>FLAC</v>
      </c>
      <c r="P6562">
        <v>2026</v>
      </c>
      <c r="Q6562" s="2" t="s">
        <v>1154</v>
      </c>
    </row>
    <row r="6563" spans="1:17" ht="16.8" x14ac:dyDescent="0.3">
      <c r="A6563" t="s">
        <v>1224</v>
      </c>
      <c r="B6563">
        <v>4500946825</v>
      </c>
      <c r="C6563">
        <v>5301830</v>
      </c>
      <c r="D6563" t="s">
        <v>401</v>
      </c>
      <c r="E6563">
        <v>610405337</v>
      </c>
      <c r="F6563" t="s">
        <v>76</v>
      </c>
      <c r="G6563" s="4">
        <v>96</v>
      </c>
      <c r="H6563" s="4">
        <v>2.88</v>
      </c>
      <c r="I6563">
        <v>7204</v>
      </c>
      <c r="J6563" t="str">
        <f>_xlfn.XLOOKUP(I6563,[1]Planilha1!$C:$C,[1]Planilha1!$B:$B)</f>
        <v>7204 - CD São Paulo</v>
      </c>
      <c r="K6563" t="str">
        <f>_xlfn.XLOOKUP(I6563,[1]Planilha1!$C:$C,[1]Planilha1!$D:$D)</f>
        <v>43.340.312/0010-48</v>
      </c>
      <c r="L6563" t="str">
        <f>_xlfn.XLOOKUP(B6563,[2]Projeto!$B:$B,[2]Projeto!$P:$P)</f>
        <v>Paga</v>
      </c>
      <c r="M6563">
        <v>701203</v>
      </c>
      <c r="N6563" t="s">
        <v>1125</v>
      </c>
      <c r="O6563" t="str">
        <f>_xlfn.XLOOKUP(N6563,[3]Planilha1!$N:$N,[3]Planilha1!$O:$O)</f>
        <v>FLAC</v>
      </c>
      <c r="P6563">
        <v>2026</v>
      </c>
      <c r="Q6563" s="2" t="s">
        <v>1154</v>
      </c>
    </row>
    <row r="6564" spans="1:17" ht="16.8" x14ac:dyDescent="0.3">
      <c r="A6564" t="s">
        <v>1224</v>
      </c>
      <c r="B6564">
        <v>4500946825</v>
      </c>
      <c r="C6564">
        <v>5301830</v>
      </c>
      <c r="D6564" t="s">
        <v>401</v>
      </c>
      <c r="E6564">
        <v>610102463</v>
      </c>
      <c r="F6564" t="s">
        <v>93</v>
      </c>
      <c r="G6564" s="4">
        <v>62.64</v>
      </c>
      <c r="H6564" s="4">
        <v>1.88</v>
      </c>
      <c r="I6564">
        <v>7204</v>
      </c>
      <c r="J6564" t="str">
        <f>_xlfn.XLOOKUP(I6564,[1]Planilha1!$C:$C,[1]Planilha1!$B:$B)</f>
        <v>7204 - CD São Paulo</v>
      </c>
      <c r="K6564" t="str">
        <f>_xlfn.XLOOKUP(I6564,[1]Planilha1!$C:$C,[1]Planilha1!$D:$D)</f>
        <v>43.340.312/0010-48</v>
      </c>
      <c r="L6564" t="str">
        <f>_xlfn.XLOOKUP(B6564,[2]Projeto!$B:$B,[2]Projeto!$P:$P)</f>
        <v>Paga</v>
      </c>
      <c r="M6564">
        <v>701203</v>
      </c>
      <c r="N6564" t="s">
        <v>1125</v>
      </c>
      <c r="O6564" t="str">
        <f>_xlfn.XLOOKUP(N6564,[3]Planilha1!$N:$N,[3]Planilha1!$O:$O)</f>
        <v>FLAC</v>
      </c>
      <c r="P6564">
        <v>2026</v>
      </c>
      <c r="Q6564" s="2" t="s">
        <v>1154</v>
      </c>
    </row>
    <row r="6565" spans="1:17" ht="16.8" x14ac:dyDescent="0.3">
      <c r="A6565" t="s">
        <v>1224</v>
      </c>
      <c r="B6565">
        <v>4500946825</v>
      </c>
      <c r="C6565">
        <v>5325580</v>
      </c>
      <c r="D6565" t="s">
        <v>210</v>
      </c>
      <c r="E6565">
        <v>610100409</v>
      </c>
      <c r="F6565" t="s">
        <v>161</v>
      </c>
      <c r="G6565" s="4">
        <v>238.72</v>
      </c>
      <c r="H6565" s="4">
        <v>7.16</v>
      </c>
      <c r="I6565">
        <v>7204</v>
      </c>
      <c r="J6565" t="str">
        <f>_xlfn.XLOOKUP(I6565,[1]Planilha1!$C:$C,[1]Planilha1!$B:$B)</f>
        <v>7204 - CD São Paulo</v>
      </c>
      <c r="K6565" t="str">
        <f>_xlfn.XLOOKUP(I6565,[1]Planilha1!$C:$C,[1]Planilha1!$D:$D)</f>
        <v>43.340.312/0010-48</v>
      </c>
      <c r="L6565" t="str">
        <f>_xlfn.XLOOKUP(B6565,[2]Projeto!$B:$B,[2]Projeto!$P:$P)</f>
        <v>Paga</v>
      </c>
      <c r="M6565">
        <v>701203</v>
      </c>
      <c r="N6565" t="s">
        <v>1125</v>
      </c>
      <c r="O6565" t="str">
        <f>_xlfn.XLOOKUP(N6565,[3]Planilha1!$N:$N,[3]Planilha1!$O:$O)</f>
        <v>FLAC</v>
      </c>
      <c r="P6565">
        <v>2026</v>
      </c>
      <c r="Q6565" s="2" t="s">
        <v>1154</v>
      </c>
    </row>
    <row r="6566" spans="1:17" ht="16.8" x14ac:dyDescent="0.3">
      <c r="A6566" t="s">
        <v>1224</v>
      </c>
      <c r="B6566">
        <v>4500946825</v>
      </c>
      <c r="C6566">
        <v>5257568</v>
      </c>
      <c r="D6566" t="s">
        <v>935</v>
      </c>
      <c r="E6566">
        <v>610402075</v>
      </c>
      <c r="F6566" t="s">
        <v>111</v>
      </c>
      <c r="G6566" s="4">
        <v>211.45</v>
      </c>
      <c r="H6566" s="4">
        <v>6.34</v>
      </c>
      <c r="I6566">
        <v>7204</v>
      </c>
      <c r="J6566" t="str">
        <f>_xlfn.XLOOKUP(I6566,[1]Planilha1!$C:$C,[1]Planilha1!$B:$B)</f>
        <v>7204 - CD São Paulo</v>
      </c>
      <c r="K6566" t="str">
        <f>_xlfn.XLOOKUP(I6566,[1]Planilha1!$C:$C,[1]Planilha1!$D:$D)</f>
        <v>43.340.312/0010-48</v>
      </c>
      <c r="L6566" t="str">
        <f>_xlfn.XLOOKUP(B6566,[2]Projeto!$B:$B,[2]Projeto!$P:$P)</f>
        <v>Paga</v>
      </c>
      <c r="M6566">
        <v>701203</v>
      </c>
      <c r="N6566" t="s">
        <v>1125</v>
      </c>
      <c r="O6566" t="str">
        <f>_xlfn.XLOOKUP(N6566,[3]Planilha1!$N:$N,[3]Planilha1!$O:$O)</f>
        <v>FLAC</v>
      </c>
      <c r="P6566">
        <v>2026</v>
      </c>
      <c r="Q6566" s="2" t="s">
        <v>1154</v>
      </c>
    </row>
    <row r="6567" spans="1:17" ht="16.8" x14ac:dyDescent="0.3">
      <c r="A6567" t="s">
        <v>1224</v>
      </c>
      <c r="B6567">
        <v>4500946825</v>
      </c>
      <c r="C6567">
        <v>5304816</v>
      </c>
      <c r="D6567" t="s">
        <v>614</v>
      </c>
      <c r="E6567">
        <v>610402075</v>
      </c>
      <c r="F6567" t="s">
        <v>111</v>
      </c>
      <c r="G6567" s="4">
        <v>997.5</v>
      </c>
      <c r="H6567" s="4">
        <v>29.93</v>
      </c>
      <c r="I6567">
        <v>7204</v>
      </c>
      <c r="J6567" t="str">
        <f>_xlfn.XLOOKUP(I6567,[1]Planilha1!$C:$C,[1]Planilha1!$B:$B)</f>
        <v>7204 - CD São Paulo</v>
      </c>
      <c r="K6567" t="str">
        <f>_xlfn.XLOOKUP(I6567,[1]Planilha1!$C:$C,[1]Planilha1!$D:$D)</f>
        <v>43.340.312/0010-48</v>
      </c>
      <c r="L6567" t="str">
        <f>_xlfn.XLOOKUP(B6567,[2]Projeto!$B:$B,[2]Projeto!$P:$P)</f>
        <v>Paga</v>
      </c>
      <c r="M6567">
        <v>701203</v>
      </c>
      <c r="N6567" t="s">
        <v>1125</v>
      </c>
      <c r="O6567" t="str">
        <f>_xlfn.XLOOKUP(N6567,[3]Planilha1!$N:$N,[3]Planilha1!$O:$O)</f>
        <v>FLAC</v>
      </c>
      <c r="P6567">
        <v>2026</v>
      </c>
      <c r="Q6567" s="2" t="s">
        <v>1154</v>
      </c>
    </row>
    <row r="6568" spans="1:17" ht="16.8" x14ac:dyDescent="0.3">
      <c r="A6568" t="s">
        <v>1224</v>
      </c>
      <c r="B6568">
        <v>4500946825</v>
      </c>
      <c r="C6568">
        <v>5233959</v>
      </c>
      <c r="D6568" t="s">
        <v>290</v>
      </c>
      <c r="E6568">
        <v>610402075</v>
      </c>
      <c r="F6568" t="s">
        <v>111</v>
      </c>
      <c r="G6568" s="4">
        <v>1903.05</v>
      </c>
      <c r="H6568" s="4">
        <v>57.09</v>
      </c>
      <c r="I6568">
        <v>7204</v>
      </c>
      <c r="J6568" t="str">
        <f>_xlfn.XLOOKUP(I6568,[1]Planilha1!$C:$C,[1]Planilha1!$B:$B)</f>
        <v>7204 - CD São Paulo</v>
      </c>
      <c r="K6568" t="str">
        <f>_xlfn.XLOOKUP(I6568,[1]Planilha1!$C:$C,[1]Planilha1!$D:$D)</f>
        <v>43.340.312/0010-48</v>
      </c>
      <c r="L6568" t="str">
        <f>_xlfn.XLOOKUP(B6568,[2]Projeto!$B:$B,[2]Projeto!$P:$P)</f>
        <v>Paga</v>
      </c>
      <c r="M6568">
        <v>701203</v>
      </c>
      <c r="N6568" t="s">
        <v>1125</v>
      </c>
      <c r="O6568" t="str">
        <f>_xlfn.XLOOKUP(N6568,[3]Planilha1!$N:$N,[3]Planilha1!$O:$O)</f>
        <v>FLAC</v>
      </c>
      <c r="P6568">
        <v>2026</v>
      </c>
      <c r="Q6568" s="2" t="s">
        <v>1154</v>
      </c>
    </row>
    <row r="6569" spans="1:17" ht="16.8" x14ac:dyDescent="0.3">
      <c r="A6569" t="s">
        <v>1224</v>
      </c>
      <c r="B6569">
        <v>4500946825</v>
      </c>
      <c r="C6569">
        <v>5355103</v>
      </c>
      <c r="D6569" t="s">
        <v>622</v>
      </c>
      <c r="E6569">
        <v>610100409</v>
      </c>
      <c r="F6569" t="s">
        <v>161</v>
      </c>
      <c r="G6569" s="4">
        <v>120</v>
      </c>
      <c r="H6569" s="4">
        <v>3.6</v>
      </c>
      <c r="I6569">
        <v>7204</v>
      </c>
      <c r="J6569" t="str">
        <f>_xlfn.XLOOKUP(I6569,[1]Planilha1!$C:$C,[1]Planilha1!$B:$B)</f>
        <v>7204 - CD São Paulo</v>
      </c>
      <c r="K6569" t="str">
        <f>_xlfn.XLOOKUP(I6569,[1]Planilha1!$C:$C,[1]Planilha1!$D:$D)</f>
        <v>43.340.312/0010-48</v>
      </c>
      <c r="L6569" t="str">
        <f>_xlfn.XLOOKUP(B6569,[2]Projeto!$B:$B,[2]Projeto!$P:$P)</f>
        <v>Paga</v>
      </c>
      <c r="M6569">
        <v>701203</v>
      </c>
      <c r="N6569" t="s">
        <v>1125</v>
      </c>
      <c r="O6569" t="str">
        <f>_xlfn.XLOOKUP(N6569,[3]Planilha1!$N:$N,[3]Planilha1!$O:$O)</f>
        <v>FLAC</v>
      </c>
      <c r="P6569">
        <v>2026</v>
      </c>
      <c r="Q6569" s="2" t="s">
        <v>1154</v>
      </c>
    </row>
    <row r="6570" spans="1:17" ht="16.8" x14ac:dyDescent="0.3">
      <c r="A6570" t="s">
        <v>1224</v>
      </c>
      <c r="B6570">
        <v>4500946825</v>
      </c>
      <c r="C6570">
        <v>5355103</v>
      </c>
      <c r="D6570" t="s">
        <v>622</v>
      </c>
      <c r="E6570">
        <v>610104409</v>
      </c>
      <c r="F6570" t="s">
        <v>108</v>
      </c>
      <c r="G6570" s="4">
        <v>112</v>
      </c>
      <c r="H6570" s="4">
        <v>3.36</v>
      </c>
      <c r="I6570">
        <v>7204</v>
      </c>
      <c r="J6570" t="str">
        <f>_xlfn.XLOOKUP(I6570,[1]Planilha1!$C:$C,[1]Planilha1!$B:$B)</f>
        <v>7204 - CD São Paulo</v>
      </c>
      <c r="K6570" t="str">
        <f>_xlfn.XLOOKUP(I6570,[1]Planilha1!$C:$C,[1]Planilha1!$D:$D)</f>
        <v>43.340.312/0010-48</v>
      </c>
      <c r="L6570" t="str">
        <f>_xlfn.XLOOKUP(B6570,[2]Projeto!$B:$B,[2]Projeto!$P:$P)</f>
        <v>Paga</v>
      </c>
      <c r="M6570">
        <v>701203</v>
      </c>
      <c r="N6570" t="s">
        <v>1125</v>
      </c>
      <c r="O6570" t="str">
        <f>_xlfn.XLOOKUP(N6570,[3]Planilha1!$N:$N,[3]Planilha1!$O:$O)</f>
        <v>FLAC</v>
      </c>
      <c r="P6570">
        <v>2026</v>
      </c>
      <c r="Q6570" s="2" t="s">
        <v>1154</v>
      </c>
    </row>
    <row r="6571" spans="1:17" ht="16.8" x14ac:dyDescent="0.3">
      <c r="A6571" t="s">
        <v>1224</v>
      </c>
      <c r="B6571">
        <v>4500946825</v>
      </c>
      <c r="C6571">
        <v>5355103</v>
      </c>
      <c r="D6571" t="s">
        <v>622</v>
      </c>
      <c r="E6571">
        <v>600113409</v>
      </c>
      <c r="F6571" t="s">
        <v>990</v>
      </c>
      <c r="G6571" s="4">
        <v>240</v>
      </c>
      <c r="H6571" s="4">
        <v>7.2</v>
      </c>
      <c r="I6571">
        <v>7204</v>
      </c>
      <c r="J6571" t="str">
        <f>_xlfn.XLOOKUP(I6571,[1]Planilha1!$C:$C,[1]Planilha1!$B:$B)</f>
        <v>7204 - CD São Paulo</v>
      </c>
      <c r="K6571" t="str">
        <f>_xlfn.XLOOKUP(I6571,[1]Planilha1!$C:$C,[1]Planilha1!$D:$D)</f>
        <v>43.340.312/0010-48</v>
      </c>
      <c r="L6571" t="str">
        <f>_xlfn.XLOOKUP(B6571,[2]Projeto!$B:$B,[2]Projeto!$P:$P)</f>
        <v>Paga</v>
      </c>
      <c r="M6571">
        <v>701203</v>
      </c>
      <c r="N6571" t="s">
        <v>1125</v>
      </c>
      <c r="O6571" t="str">
        <f>_xlfn.XLOOKUP(N6571,[3]Planilha1!$N:$N,[3]Planilha1!$O:$O)</f>
        <v>FLAC</v>
      </c>
      <c r="P6571">
        <v>2026</v>
      </c>
      <c r="Q6571" s="2" t="s">
        <v>1154</v>
      </c>
    </row>
    <row r="6572" spans="1:17" ht="16.8" x14ac:dyDescent="0.3">
      <c r="A6572" t="s">
        <v>1224</v>
      </c>
      <c r="B6572">
        <v>4500946825</v>
      </c>
      <c r="C6572">
        <v>5278586</v>
      </c>
      <c r="D6572" t="s">
        <v>374</v>
      </c>
      <c r="E6572">
        <v>610501353</v>
      </c>
      <c r="F6572" t="s">
        <v>144</v>
      </c>
      <c r="G6572" s="4">
        <v>447.34</v>
      </c>
      <c r="H6572" s="4">
        <v>13.42</v>
      </c>
      <c r="I6572">
        <v>7204</v>
      </c>
      <c r="J6572" t="str">
        <f>_xlfn.XLOOKUP(I6572,[1]Planilha1!$C:$C,[1]Planilha1!$B:$B)</f>
        <v>7204 - CD São Paulo</v>
      </c>
      <c r="K6572" t="str">
        <f>_xlfn.XLOOKUP(I6572,[1]Planilha1!$C:$C,[1]Planilha1!$D:$D)</f>
        <v>43.340.312/0010-48</v>
      </c>
      <c r="L6572" t="str">
        <f>_xlfn.XLOOKUP(B6572,[2]Projeto!$B:$B,[2]Projeto!$P:$P)</f>
        <v>Paga</v>
      </c>
      <c r="M6572">
        <v>701203</v>
      </c>
      <c r="N6572" t="s">
        <v>1125</v>
      </c>
      <c r="O6572" t="str">
        <f>_xlfn.XLOOKUP(N6572,[3]Planilha1!$N:$N,[3]Planilha1!$O:$O)</f>
        <v>FLAC</v>
      </c>
      <c r="P6572">
        <v>2026</v>
      </c>
      <c r="Q6572" s="2" t="s">
        <v>1154</v>
      </c>
    </row>
    <row r="6573" spans="1:17" ht="16.8" x14ac:dyDescent="0.3">
      <c r="A6573" t="s">
        <v>1224</v>
      </c>
      <c r="B6573">
        <v>4500946825</v>
      </c>
      <c r="C6573">
        <v>5344670</v>
      </c>
      <c r="D6573" t="s">
        <v>436</v>
      </c>
      <c r="E6573">
        <v>610402075</v>
      </c>
      <c r="F6573" t="s">
        <v>111</v>
      </c>
      <c r="G6573" s="4">
        <v>2394</v>
      </c>
      <c r="H6573" s="4">
        <v>71.819999999999993</v>
      </c>
      <c r="I6573">
        <v>7204</v>
      </c>
      <c r="J6573" t="str">
        <f>_xlfn.XLOOKUP(I6573,[1]Planilha1!$C:$C,[1]Planilha1!$B:$B)</f>
        <v>7204 - CD São Paulo</v>
      </c>
      <c r="K6573" t="str">
        <f>_xlfn.XLOOKUP(I6573,[1]Planilha1!$C:$C,[1]Planilha1!$D:$D)</f>
        <v>43.340.312/0010-48</v>
      </c>
      <c r="L6573" t="str">
        <f>_xlfn.XLOOKUP(B6573,[2]Projeto!$B:$B,[2]Projeto!$P:$P)</f>
        <v>Paga</v>
      </c>
      <c r="M6573">
        <v>701203</v>
      </c>
      <c r="N6573" t="s">
        <v>1125</v>
      </c>
      <c r="O6573" t="str">
        <f>_xlfn.XLOOKUP(N6573,[3]Planilha1!$N:$N,[3]Planilha1!$O:$O)</f>
        <v>FLAC</v>
      </c>
      <c r="P6573">
        <v>2026</v>
      </c>
      <c r="Q6573" s="2" t="s">
        <v>1154</v>
      </c>
    </row>
    <row r="6574" spans="1:17" ht="16.8" x14ac:dyDescent="0.3">
      <c r="A6574" t="s">
        <v>1224</v>
      </c>
      <c r="B6574">
        <v>4500946825</v>
      </c>
      <c r="C6574">
        <v>5301955</v>
      </c>
      <c r="D6574" t="s">
        <v>400</v>
      </c>
      <c r="E6574">
        <v>610102368</v>
      </c>
      <c r="F6574" t="s">
        <v>88</v>
      </c>
      <c r="G6574" s="4">
        <v>234.24</v>
      </c>
      <c r="H6574" s="4">
        <v>7.03</v>
      </c>
      <c r="I6574">
        <v>7204</v>
      </c>
      <c r="J6574" t="str">
        <f>_xlfn.XLOOKUP(I6574,[1]Planilha1!$C:$C,[1]Planilha1!$B:$B)</f>
        <v>7204 - CD São Paulo</v>
      </c>
      <c r="K6574" t="str">
        <f>_xlfn.XLOOKUP(I6574,[1]Planilha1!$C:$C,[1]Planilha1!$D:$D)</f>
        <v>43.340.312/0010-48</v>
      </c>
      <c r="L6574" t="str">
        <f>_xlfn.XLOOKUP(B6574,[2]Projeto!$B:$B,[2]Projeto!$P:$P)</f>
        <v>Paga</v>
      </c>
      <c r="M6574">
        <v>701203</v>
      </c>
      <c r="N6574" t="s">
        <v>1125</v>
      </c>
      <c r="O6574" t="str">
        <f>_xlfn.XLOOKUP(N6574,[3]Planilha1!$N:$N,[3]Planilha1!$O:$O)</f>
        <v>FLAC</v>
      </c>
      <c r="P6574">
        <v>2026</v>
      </c>
      <c r="Q6574" s="2" t="s">
        <v>1154</v>
      </c>
    </row>
    <row r="6575" spans="1:17" ht="16.8" x14ac:dyDescent="0.3">
      <c r="A6575" t="s">
        <v>1224</v>
      </c>
      <c r="B6575">
        <v>4500946825</v>
      </c>
      <c r="C6575">
        <v>5252779</v>
      </c>
      <c r="D6575" t="s">
        <v>326</v>
      </c>
      <c r="E6575">
        <v>610501353</v>
      </c>
      <c r="F6575" t="s">
        <v>144</v>
      </c>
      <c r="G6575" s="4">
        <v>904.71</v>
      </c>
      <c r="H6575" s="4">
        <v>27.14</v>
      </c>
      <c r="I6575">
        <v>7204</v>
      </c>
      <c r="J6575" t="str">
        <f>_xlfn.XLOOKUP(I6575,[1]Planilha1!$C:$C,[1]Planilha1!$B:$B)</f>
        <v>7204 - CD São Paulo</v>
      </c>
      <c r="K6575" t="str">
        <f>_xlfn.XLOOKUP(I6575,[1]Planilha1!$C:$C,[1]Planilha1!$D:$D)</f>
        <v>43.340.312/0010-48</v>
      </c>
      <c r="L6575" t="str">
        <f>_xlfn.XLOOKUP(B6575,[2]Projeto!$B:$B,[2]Projeto!$P:$P)</f>
        <v>Paga</v>
      </c>
      <c r="M6575">
        <v>701203</v>
      </c>
      <c r="N6575" t="s">
        <v>1125</v>
      </c>
      <c r="O6575" t="str">
        <f>_xlfn.XLOOKUP(N6575,[3]Planilha1!$N:$N,[3]Planilha1!$O:$O)</f>
        <v>FLAC</v>
      </c>
      <c r="P6575">
        <v>2026</v>
      </c>
      <c r="Q6575" s="2" t="s">
        <v>1154</v>
      </c>
    </row>
    <row r="6576" spans="1:17" ht="16.8" x14ac:dyDescent="0.3">
      <c r="A6576" t="s">
        <v>1224</v>
      </c>
      <c r="B6576">
        <v>4500946825</v>
      </c>
      <c r="C6576">
        <v>5272670</v>
      </c>
      <c r="D6576" t="s">
        <v>382</v>
      </c>
      <c r="E6576">
        <v>610100477</v>
      </c>
      <c r="F6576" t="s">
        <v>103</v>
      </c>
      <c r="G6576" s="4">
        <v>166.88</v>
      </c>
      <c r="H6576" s="4">
        <v>5.01</v>
      </c>
      <c r="I6576">
        <v>7204</v>
      </c>
      <c r="J6576" t="str">
        <f>_xlfn.XLOOKUP(I6576,[1]Planilha1!$C:$C,[1]Planilha1!$B:$B)</f>
        <v>7204 - CD São Paulo</v>
      </c>
      <c r="K6576" t="str">
        <f>_xlfn.XLOOKUP(I6576,[1]Planilha1!$C:$C,[1]Planilha1!$D:$D)</f>
        <v>43.340.312/0010-48</v>
      </c>
      <c r="L6576" t="str">
        <f>_xlfn.XLOOKUP(B6576,[2]Projeto!$B:$B,[2]Projeto!$P:$P)</f>
        <v>Paga</v>
      </c>
      <c r="M6576">
        <v>701203</v>
      </c>
      <c r="N6576" t="s">
        <v>1125</v>
      </c>
      <c r="O6576" t="str">
        <f>_xlfn.XLOOKUP(N6576,[3]Planilha1!$N:$N,[3]Planilha1!$O:$O)</f>
        <v>FLAC</v>
      </c>
      <c r="P6576">
        <v>2026</v>
      </c>
      <c r="Q6576" s="2" t="s">
        <v>1154</v>
      </c>
    </row>
    <row r="6577" spans="1:17" ht="16.8" x14ac:dyDescent="0.3">
      <c r="A6577" t="s">
        <v>1224</v>
      </c>
      <c r="B6577">
        <v>4500946825</v>
      </c>
      <c r="C6577">
        <v>5272670</v>
      </c>
      <c r="D6577" t="s">
        <v>382</v>
      </c>
      <c r="E6577">
        <v>610101477</v>
      </c>
      <c r="F6577" t="s">
        <v>855</v>
      </c>
      <c r="G6577" s="4">
        <v>166.88</v>
      </c>
      <c r="H6577" s="4">
        <v>5.01</v>
      </c>
      <c r="I6577">
        <v>7204</v>
      </c>
      <c r="J6577" t="str">
        <f>_xlfn.XLOOKUP(I6577,[1]Planilha1!$C:$C,[1]Planilha1!$B:$B)</f>
        <v>7204 - CD São Paulo</v>
      </c>
      <c r="K6577" t="str">
        <f>_xlfn.XLOOKUP(I6577,[1]Planilha1!$C:$C,[1]Planilha1!$D:$D)</f>
        <v>43.340.312/0010-48</v>
      </c>
      <c r="L6577" t="str">
        <f>_xlfn.XLOOKUP(B6577,[2]Projeto!$B:$B,[2]Projeto!$P:$P)</f>
        <v>Paga</v>
      </c>
      <c r="M6577">
        <v>701203</v>
      </c>
      <c r="N6577" t="s">
        <v>1125</v>
      </c>
      <c r="O6577" t="str">
        <f>_xlfn.XLOOKUP(N6577,[3]Planilha1!$N:$N,[3]Planilha1!$O:$O)</f>
        <v>FLAC</v>
      </c>
      <c r="P6577">
        <v>2026</v>
      </c>
      <c r="Q6577" s="2" t="s">
        <v>1154</v>
      </c>
    </row>
    <row r="6578" spans="1:17" ht="16.8" x14ac:dyDescent="0.3">
      <c r="A6578" t="s">
        <v>1224</v>
      </c>
      <c r="B6578">
        <v>4500946825</v>
      </c>
      <c r="C6578">
        <v>5272670</v>
      </c>
      <c r="D6578" t="s">
        <v>382</v>
      </c>
      <c r="E6578">
        <v>600613463</v>
      </c>
      <c r="F6578" t="s">
        <v>856</v>
      </c>
      <c r="G6578" s="4">
        <v>368.28</v>
      </c>
      <c r="H6578" s="4">
        <v>11.05</v>
      </c>
      <c r="I6578">
        <v>7204</v>
      </c>
      <c r="J6578" t="str">
        <f>_xlfn.XLOOKUP(I6578,[1]Planilha1!$C:$C,[1]Planilha1!$B:$B)</f>
        <v>7204 - CD São Paulo</v>
      </c>
      <c r="K6578" t="str">
        <f>_xlfn.XLOOKUP(I6578,[1]Planilha1!$C:$C,[1]Planilha1!$D:$D)</f>
        <v>43.340.312/0010-48</v>
      </c>
      <c r="L6578" t="str">
        <f>_xlfn.XLOOKUP(B6578,[2]Projeto!$B:$B,[2]Projeto!$P:$P)</f>
        <v>Paga</v>
      </c>
      <c r="M6578">
        <v>701203</v>
      </c>
      <c r="N6578" t="s">
        <v>1125</v>
      </c>
      <c r="O6578" t="str">
        <f>_xlfn.XLOOKUP(N6578,[3]Planilha1!$N:$N,[3]Planilha1!$O:$O)</f>
        <v>FLAC</v>
      </c>
      <c r="P6578">
        <v>2026</v>
      </c>
      <c r="Q6578" s="2" t="s">
        <v>1154</v>
      </c>
    </row>
    <row r="6579" spans="1:17" ht="16.8" x14ac:dyDescent="0.3">
      <c r="A6579" t="s">
        <v>1224</v>
      </c>
      <c r="B6579">
        <v>4500946825</v>
      </c>
      <c r="C6579">
        <v>5272670</v>
      </c>
      <c r="D6579" t="s">
        <v>382</v>
      </c>
      <c r="E6579">
        <v>610105368</v>
      </c>
      <c r="F6579" t="s">
        <v>251</v>
      </c>
      <c r="G6579" s="4">
        <v>109.44</v>
      </c>
      <c r="H6579" s="4">
        <v>3.28</v>
      </c>
      <c r="I6579">
        <v>7204</v>
      </c>
      <c r="J6579" t="str">
        <f>_xlfn.XLOOKUP(I6579,[1]Planilha1!$C:$C,[1]Planilha1!$B:$B)</f>
        <v>7204 - CD São Paulo</v>
      </c>
      <c r="K6579" t="str">
        <f>_xlfn.XLOOKUP(I6579,[1]Planilha1!$C:$C,[1]Planilha1!$D:$D)</f>
        <v>43.340.312/0010-48</v>
      </c>
      <c r="L6579" t="str">
        <f>_xlfn.XLOOKUP(B6579,[2]Projeto!$B:$B,[2]Projeto!$P:$P)</f>
        <v>Paga</v>
      </c>
      <c r="M6579">
        <v>701203</v>
      </c>
      <c r="N6579" t="s">
        <v>1125</v>
      </c>
      <c r="O6579" t="str">
        <f>_xlfn.XLOOKUP(N6579,[3]Planilha1!$N:$N,[3]Planilha1!$O:$O)</f>
        <v>FLAC</v>
      </c>
      <c r="P6579">
        <v>2026</v>
      </c>
      <c r="Q6579" s="2" t="s">
        <v>1154</v>
      </c>
    </row>
    <row r="6580" spans="1:17" ht="16.8" x14ac:dyDescent="0.3">
      <c r="A6580" t="s">
        <v>1224</v>
      </c>
      <c r="B6580">
        <v>4500946825</v>
      </c>
      <c r="C6580">
        <v>5335762</v>
      </c>
      <c r="D6580" t="s">
        <v>334</v>
      </c>
      <c r="E6580">
        <v>610402075</v>
      </c>
      <c r="F6580" t="s">
        <v>111</v>
      </c>
      <c r="G6580" s="4">
        <v>1197</v>
      </c>
      <c r="H6580" s="4">
        <v>35.909999999999997</v>
      </c>
      <c r="I6580">
        <v>7204</v>
      </c>
      <c r="J6580" t="str">
        <f>_xlfn.XLOOKUP(I6580,[1]Planilha1!$C:$C,[1]Planilha1!$B:$B)</f>
        <v>7204 - CD São Paulo</v>
      </c>
      <c r="K6580" t="str">
        <f>_xlfn.XLOOKUP(I6580,[1]Planilha1!$C:$C,[1]Planilha1!$D:$D)</f>
        <v>43.340.312/0010-48</v>
      </c>
      <c r="L6580" t="str">
        <f>_xlfn.XLOOKUP(B6580,[2]Projeto!$B:$B,[2]Projeto!$P:$P)</f>
        <v>Paga</v>
      </c>
      <c r="M6580">
        <v>701203</v>
      </c>
      <c r="N6580" t="s">
        <v>1125</v>
      </c>
      <c r="O6580" t="str">
        <f>_xlfn.XLOOKUP(N6580,[3]Planilha1!$N:$N,[3]Planilha1!$O:$O)</f>
        <v>FLAC</v>
      </c>
      <c r="P6580">
        <v>2026</v>
      </c>
      <c r="Q6580" s="2" t="s">
        <v>1154</v>
      </c>
    </row>
    <row r="6581" spans="1:17" ht="16.8" x14ac:dyDescent="0.3">
      <c r="A6581" t="s">
        <v>1224</v>
      </c>
      <c r="B6581">
        <v>4500946825</v>
      </c>
      <c r="C6581">
        <v>5363097</v>
      </c>
      <c r="D6581" t="s">
        <v>764</v>
      </c>
      <c r="E6581">
        <v>610501353</v>
      </c>
      <c r="F6581" t="s">
        <v>144</v>
      </c>
      <c r="G6581" s="4">
        <v>416.16</v>
      </c>
      <c r="H6581" s="4">
        <v>12.48</v>
      </c>
      <c r="I6581">
        <v>7204</v>
      </c>
      <c r="J6581" t="str">
        <f>_xlfn.XLOOKUP(I6581,[1]Planilha1!$C:$C,[1]Planilha1!$B:$B)</f>
        <v>7204 - CD São Paulo</v>
      </c>
      <c r="K6581" t="str">
        <f>_xlfn.XLOOKUP(I6581,[1]Planilha1!$C:$C,[1]Planilha1!$D:$D)</f>
        <v>43.340.312/0010-48</v>
      </c>
      <c r="L6581" t="str">
        <f>_xlfn.XLOOKUP(B6581,[2]Projeto!$B:$B,[2]Projeto!$P:$P)</f>
        <v>Paga</v>
      </c>
      <c r="M6581">
        <v>701203</v>
      </c>
      <c r="N6581" t="s">
        <v>1125</v>
      </c>
      <c r="O6581" t="str">
        <f>_xlfn.XLOOKUP(N6581,[3]Planilha1!$N:$N,[3]Planilha1!$O:$O)</f>
        <v>FLAC</v>
      </c>
      <c r="P6581">
        <v>2026</v>
      </c>
      <c r="Q6581" s="2" t="s">
        <v>1154</v>
      </c>
    </row>
    <row r="6582" spans="1:17" ht="16.8" x14ac:dyDescent="0.3">
      <c r="A6582" t="s">
        <v>1224</v>
      </c>
      <c r="B6582">
        <v>4500946825</v>
      </c>
      <c r="C6582">
        <v>5363097</v>
      </c>
      <c r="D6582" t="s">
        <v>764</v>
      </c>
      <c r="E6582">
        <v>610402075</v>
      </c>
      <c r="F6582" t="s">
        <v>111</v>
      </c>
      <c r="G6582" s="4">
        <v>836</v>
      </c>
      <c r="H6582" s="4">
        <v>25.08</v>
      </c>
      <c r="I6582">
        <v>7204</v>
      </c>
      <c r="J6582" t="str">
        <f>_xlfn.XLOOKUP(I6582,[1]Planilha1!$C:$C,[1]Planilha1!$B:$B)</f>
        <v>7204 - CD São Paulo</v>
      </c>
      <c r="K6582" t="str">
        <f>_xlfn.XLOOKUP(I6582,[1]Planilha1!$C:$C,[1]Planilha1!$D:$D)</f>
        <v>43.340.312/0010-48</v>
      </c>
      <c r="L6582" t="str">
        <f>_xlfn.XLOOKUP(B6582,[2]Projeto!$B:$B,[2]Projeto!$P:$P)</f>
        <v>Paga</v>
      </c>
      <c r="M6582">
        <v>701203</v>
      </c>
      <c r="N6582" t="s">
        <v>1125</v>
      </c>
      <c r="O6582" t="str">
        <f>_xlfn.XLOOKUP(N6582,[3]Planilha1!$N:$N,[3]Planilha1!$O:$O)</f>
        <v>FLAC</v>
      </c>
      <c r="P6582">
        <v>2026</v>
      </c>
      <c r="Q6582" s="2" t="s">
        <v>1154</v>
      </c>
    </row>
    <row r="6583" spans="1:17" ht="16.8" x14ac:dyDescent="0.3">
      <c r="A6583" t="s">
        <v>1224</v>
      </c>
      <c r="B6583">
        <v>4500946825</v>
      </c>
      <c r="C6583">
        <v>5363097</v>
      </c>
      <c r="D6583" t="s">
        <v>764</v>
      </c>
      <c r="E6583">
        <v>610402075</v>
      </c>
      <c r="F6583" t="s">
        <v>111</v>
      </c>
      <c r="G6583" s="4">
        <v>836</v>
      </c>
      <c r="H6583" s="4">
        <v>25.08</v>
      </c>
      <c r="I6583">
        <v>7204</v>
      </c>
      <c r="J6583" t="str">
        <f>_xlfn.XLOOKUP(I6583,[1]Planilha1!$C:$C,[1]Planilha1!$B:$B)</f>
        <v>7204 - CD São Paulo</v>
      </c>
      <c r="K6583" t="str">
        <f>_xlfn.XLOOKUP(I6583,[1]Planilha1!$C:$C,[1]Planilha1!$D:$D)</f>
        <v>43.340.312/0010-48</v>
      </c>
      <c r="L6583" t="str">
        <f>_xlfn.XLOOKUP(B6583,[2]Projeto!$B:$B,[2]Projeto!$P:$P)</f>
        <v>Paga</v>
      </c>
      <c r="M6583">
        <v>701203</v>
      </c>
      <c r="N6583" t="s">
        <v>1125</v>
      </c>
      <c r="O6583" t="str">
        <f>_xlfn.XLOOKUP(N6583,[3]Planilha1!$N:$N,[3]Planilha1!$O:$O)</f>
        <v>FLAC</v>
      </c>
      <c r="P6583">
        <v>2026</v>
      </c>
      <c r="Q6583" s="2" t="s">
        <v>1154</v>
      </c>
    </row>
    <row r="6584" spans="1:17" ht="16.8" x14ac:dyDescent="0.3">
      <c r="A6584" t="s">
        <v>1224</v>
      </c>
      <c r="B6584">
        <v>4500946825</v>
      </c>
      <c r="C6584">
        <v>5363097</v>
      </c>
      <c r="D6584" t="s">
        <v>764</v>
      </c>
      <c r="E6584">
        <v>610501353</v>
      </c>
      <c r="F6584" t="s">
        <v>144</v>
      </c>
      <c r="G6584" s="4">
        <v>418.32</v>
      </c>
      <c r="H6584" s="4">
        <v>12.55</v>
      </c>
      <c r="I6584">
        <v>7204</v>
      </c>
      <c r="J6584" t="str">
        <f>_xlfn.XLOOKUP(I6584,[1]Planilha1!$C:$C,[1]Planilha1!$B:$B)</f>
        <v>7204 - CD São Paulo</v>
      </c>
      <c r="K6584" t="str">
        <f>_xlfn.XLOOKUP(I6584,[1]Planilha1!$C:$C,[1]Planilha1!$D:$D)</f>
        <v>43.340.312/0010-48</v>
      </c>
      <c r="L6584" t="str">
        <f>_xlfn.XLOOKUP(B6584,[2]Projeto!$B:$B,[2]Projeto!$P:$P)</f>
        <v>Paga</v>
      </c>
      <c r="M6584">
        <v>701203</v>
      </c>
      <c r="N6584" t="s">
        <v>1125</v>
      </c>
      <c r="O6584" t="str">
        <f>_xlfn.XLOOKUP(N6584,[3]Planilha1!$N:$N,[3]Planilha1!$O:$O)</f>
        <v>FLAC</v>
      </c>
      <c r="P6584">
        <v>2026</v>
      </c>
      <c r="Q6584" s="2" t="s">
        <v>1154</v>
      </c>
    </row>
    <row r="6585" spans="1:17" ht="16.8" x14ac:dyDescent="0.3">
      <c r="A6585" t="s">
        <v>1224</v>
      </c>
      <c r="B6585">
        <v>4500946825</v>
      </c>
      <c r="C6585">
        <v>5262129</v>
      </c>
      <c r="D6585" t="s">
        <v>439</v>
      </c>
      <c r="E6585">
        <v>610501353</v>
      </c>
      <c r="F6585" t="s">
        <v>144</v>
      </c>
      <c r="G6585" s="4">
        <v>453.9</v>
      </c>
      <c r="H6585" s="4">
        <v>13.62</v>
      </c>
      <c r="I6585">
        <v>7204</v>
      </c>
      <c r="J6585" t="str">
        <f>_xlfn.XLOOKUP(I6585,[1]Planilha1!$C:$C,[1]Planilha1!$B:$B)</f>
        <v>7204 - CD São Paulo</v>
      </c>
      <c r="K6585" t="str">
        <f>_xlfn.XLOOKUP(I6585,[1]Planilha1!$C:$C,[1]Planilha1!$D:$D)</f>
        <v>43.340.312/0010-48</v>
      </c>
      <c r="L6585" t="str">
        <f>_xlfn.XLOOKUP(B6585,[2]Projeto!$B:$B,[2]Projeto!$P:$P)</f>
        <v>Paga</v>
      </c>
      <c r="M6585">
        <v>701203</v>
      </c>
      <c r="N6585" t="s">
        <v>1125</v>
      </c>
      <c r="O6585" t="str">
        <f>_xlfn.XLOOKUP(N6585,[3]Planilha1!$N:$N,[3]Planilha1!$O:$O)</f>
        <v>FLAC</v>
      </c>
      <c r="P6585">
        <v>2026</v>
      </c>
      <c r="Q6585" s="2" t="s">
        <v>1154</v>
      </c>
    </row>
    <row r="6586" spans="1:17" ht="16.8" x14ac:dyDescent="0.3">
      <c r="A6586" t="s">
        <v>1224</v>
      </c>
      <c r="B6586">
        <v>4500946825</v>
      </c>
      <c r="C6586">
        <v>5282186</v>
      </c>
      <c r="D6586" t="s">
        <v>708</v>
      </c>
      <c r="E6586">
        <v>610501353</v>
      </c>
      <c r="F6586" t="s">
        <v>144</v>
      </c>
      <c r="G6586" s="4">
        <v>424.43</v>
      </c>
      <c r="H6586" s="4">
        <v>12.73</v>
      </c>
      <c r="I6586">
        <v>7204</v>
      </c>
      <c r="J6586" t="str">
        <f>_xlfn.XLOOKUP(I6586,[1]Planilha1!$C:$C,[1]Planilha1!$B:$B)</f>
        <v>7204 - CD São Paulo</v>
      </c>
      <c r="K6586" t="str">
        <f>_xlfn.XLOOKUP(I6586,[1]Planilha1!$C:$C,[1]Planilha1!$D:$D)</f>
        <v>43.340.312/0010-48</v>
      </c>
      <c r="L6586" t="str">
        <f>_xlfn.XLOOKUP(B6586,[2]Projeto!$B:$B,[2]Projeto!$P:$P)</f>
        <v>Paga</v>
      </c>
      <c r="M6586">
        <v>701203</v>
      </c>
      <c r="N6586" t="s">
        <v>1125</v>
      </c>
      <c r="O6586" t="str">
        <f>_xlfn.XLOOKUP(N6586,[3]Planilha1!$N:$N,[3]Planilha1!$O:$O)</f>
        <v>FLAC</v>
      </c>
      <c r="P6586">
        <v>2026</v>
      </c>
      <c r="Q6586" s="2" t="s">
        <v>1154</v>
      </c>
    </row>
    <row r="6587" spans="1:17" ht="16.8" x14ac:dyDescent="0.3">
      <c r="A6587" t="s">
        <v>1224</v>
      </c>
      <c r="B6587">
        <v>4500946825</v>
      </c>
      <c r="C6587">
        <v>5127405</v>
      </c>
      <c r="D6587" t="s">
        <v>569</v>
      </c>
      <c r="E6587">
        <v>630007007</v>
      </c>
      <c r="F6587" t="s">
        <v>375</v>
      </c>
      <c r="G6587" s="4">
        <v>449.4</v>
      </c>
      <c r="H6587" s="4">
        <v>13.48</v>
      </c>
      <c r="I6587">
        <v>7204</v>
      </c>
      <c r="J6587" t="str">
        <f>_xlfn.XLOOKUP(I6587,[1]Planilha1!$C:$C,[1]Planilha1!$B:$B)</f>
        <v>7204 - CD São Paulo</v>
      </c>
      <c r="K6587" t="str">
        <f>_xlfn.XLOOKUP(I6587,[1]Planilha1!$C:$C,[1]Planilha1!$D:$D)</f>
        <v>43.340.312/0010-48</v>
      </c>
      <c r="L6587" t="str">
        <f>_xlfn.XLOOKUP(B6587,[2]Projeto!$B:$B,[2]Projeto!$P:$P)</f>
        <v>Paga</v>
      </c>
      <c r="M6587">
        <v>701203</v>
      </c>
      <c r="N6587" t="s">
        <v>1125</v>
      </c>
      <c r="O6587" t="str">
        <f>_xlfn.XLOOKUP(N6587,[3]Planilha1!$N:$N,[3]Planilha1!$O:$O)</f>
        <v>FLAC</v>
      </c>
      <c r="P6587">
        <v>2026</v>
      </c>
      <c r="Q6587" s="2" t="s">
        <v>1154</v>
      </c>
    </row>
    <row r="6588" spans="1:17" ht="16.8" x14ac:dyDescent="0.3">
      <c r="A6588" t="s">
        <v>1224</v>
      </c>
      <c r="B6588">
        <v>4500946825</v>
      </c>
      <c r="C6588">
        <v>5262403</v>
      </c>
      <c r="D6588" t="s">
        <v>232</v>
      </c>
      <c r="E6588">
        <v>610405337</v>
      </c>
      <c r="F6588" t="s">
        <v>76</v>
      </c>
      <c r="G6588" s="4">
        <v>96</v>
      </c>
      <c r="H6588" s="4">
        <v>2.88</v>
      </c>
      <c r="I6588">
        <v>7204</v>
      </c>
      <c r="J6588" t="str">
        <f>_xlfn.XLOOKUP(I6588,[1]Planilha1!$C:$C,[1]Planilha1!$B:$B)</f>
        <v>7204 - CD São Paulo</v>
      </c>
      <c r="K6588" t="str">
        <f>_xlfn.XLOOKUP(I6588,[1]Planilha1!$C:$C,[1]Planilha1!$D:$D)</f>
        <v>43.340.312/0010-48</v>
      </c>
      <c r="L6588" t="str">
        <f>_xlfn.XLOOKUP(B6588,[2]Projeto!$B:$B,[2]Projeto!$P:$P)</f>
        <v>Paga</v>
      </c>
      <c r="M6588">
        <v>701203</v>
      </c>
      <c r="N6588" t="s">
        <v>1125</v>
      </c>
      <c r="O6588" t="str">
        <f>_xlfn.XLOOKUP(N6588,[3]Planilha1!$N:$N,[3]Planilha1!$O:$O)</f>
        <v>FLAC</v>
      </c>
      <c r="P6588">
        <v>2026</v>
      </c>
      <c r="Q6588" s="2" t="s">
        <v>1154</v>
      </c>
    </row>
    <row r="6589" spans="1:17" ht="16.8" x14ac:dyDescent="0.3">
      <c r="A6589" t="s">
        <v>1224</v>
      </c>
      <c r="B6589">
        <v>4500946825</v>
      </c>
      <c r="C6589">
        <v>5262403</v>
      </c>
      <c r="D6589" t="s">
        <v>232</v>
      </c>
      <c r="E6589">
        <v>610402075</v>
      </c>
      <c r="F6589" t="s">
        <v>111</v>
      </c>
      <c r="G6589" s="4">
        <v>1691.6</v>
      </c>
      <c r="H6589" s="4">
        <v>50.75</v>
      </c>
      <c r="I6589">
        <v>7204</v>
      </c>
      <c r="J6589" t="str">
        <f>_xlfn.XLOOKUP(I6589,[1]Planilha1!$C:$C,[1]Planilha1!$B:$B)</f>
        <v>7204 - CD São Paulo</v>
      </c>
      <c r="K6589" t="str">
        <f>_xlfn.XLOOKUP(I6589,[1]Planilha1!$C:$C,[1]Planilha1!$D:$D)</f>
        <v>43.340.312/0010-48</v>
      </c>
      <c r="L6589" t="str">
        <f>_xlfn.XLOOKUP(B6589,[2]Projeto!$B:$B,[2]Projeto!$P:$P)</f>
        <v>Paga</v>
      </c>
      <c r="M6589">
        <v>701203</v>
      </c>
      <c r="N6589" t="s">
        <v>1125</v>
      </c>
      <c r="O6589" t="str">
        <f>_xlfn.XLOOKUP(N6589,[3]Planilha1!$N:$N,[3]Planilha1!$O:$O)</f>
        <v>FLAC</v>
      </c>
      <c r="P6589">
        <v>2026</v>
      </c>
      <c r="Q6589" s="2" t="s">
        <v>1154</v>
      </c>
    </row>
    <row r="6590" spans="1:17" ht="16.8" x14ac:dyDescent="0.3">
      <c r="A6590" t="s">
        <v>1224</v>
      </c>
      <c r="B6590">
        <v>4500946825</v>
      </c>
      <c r="C6590">
        <v>5263652</v>
      </c>
      <c r="D6590" t="s">
        <v>395</v>
      </c>
      <c r="E6590">
        <v>610111363</v>
      </c>
      <c r="F6590" t="s">
        <v>863</v>
      </c>
      <c r="G6590" s="4">
        <v>540</v>
      </c>
      <c r="H6590" s="4">
        <v>16.2</v>
      </c>
      <c r="I6590">
        <v>7204</v>
      </c>
      <c r="J6590" t="str">
        <f>_xlfn.XLOOKUP(I6590,[1]Planilha1!$C:$C,[1]Planilha1!$B:$B)</f>
        <v>7204 - CD São Paulo</v>
      </c>
      <c r="K6590" t="str">
        <f>_xlfn.XLOOKUP(I6590,[1]Planilha1!$C:$C,[1]Planilha1!$D:$D)</f>
        <v>43.340.312/0010-48</v>
      </c>
      <c r="L6590" t="str">
        <f>_xlfn.XLOOKUP(B6590,[2]Projeto!$B:$B,[2]Projeto!$P:$P)</f>
        <v>Paga</v>
      </c>
      <c r="M6590">
        <v>701203</v>
      </c>
      <c r="N6590" t="s">
        <v>1125</v>
      </c>
      <c r="O6590" t="str">
        <f>_xlfn.XLOOKUP(N6590,[3]Planilha1!$N:$N,[3]Planilha1!$O:$O)</f>
        <v>FLAC</v>
      </c>
      <c r="P6590">
        <v>2026</v>
      </c>
      <c r="Q6590" s="2" t="s">
        <v>1154</v>
      </c>
    </row>
    <row r="6591" spans="1:17" ht="16.8" x14ac:dyDescent="0.3">
      <c r="A6591" t="s">
        <v>1224</v>
      </c>
      <c r="B6591">
        <v>4500946825</v>
      </c>
      <c r="C6591">
        <v>5256567</v>
      </c>
      <c r="D6591" t="s">
        <v>254</v>
      </c>
      <c r="E6591">
        <v>610100477</v>
      </c>
      <c r="F6591" t="s">
        <v>103</v>
      </c>
      <c r="G6591" s="4">
        <v>252</v>
      </c>
      <c r="H6591" s="4">
        <v>7.56</v>
      </c>
      <c r="I6591">
        <v>7204</v>
      </c>
      <c r="J6591" t="str">
        <f>_xlfn.XLOOKUP(I6591,[1]Planilha1!$C:$C,[1]Planilha1!$B:$B)</f>
        <v>7204 - CD São Paulo</v>
      </c>
      <c r="K6591" t="str">
        <f>_xlfn.XLOOKUP(I6591,[1]Planilha1!$C:$C,[1]Planilha1!$D:$D)</f>
        <v>43.340.312/0010-48</v>
      </c>
      <c r="L6591" t="str">
        <f>_xlfn.XLOOKUP(B6591,[2]Projeto!$B:$B,[2]Projeto!$P:$P)</f>
        <v>Paga</v>
      </c>
      <c r="M6591">
        <v>701203</v>
      </c>
      <c r="N6591" t="s">
        <v>1125</v>
      </c>
      <c r="O6591" t="str">
        <f>_xlfn.XLOOKUP(N6591,[3]Planilha1!$N:$N,[3]Planilha1!$O:$O)</f>
        <v>FLAC</v>
      </c>
      <c r="P6591">
        <v>2026</v>
      </c>
      <c r="Q6591" s="2" t="s">
        <v>1154</v>
      </c>
    </row>
    <row r="6592" spans="1:17" ht="16.8" x14ac:dyDescent="0.3">
      <c r="A6592" t="s">
        <v>1224</v>
      </c>
      <c r="B6592">
        <v>4500946825</v>
      </c>
      <c r="C6592">
        <v>5286846</v>
      </c>
      <c r="D6592" t="s">
        <v>369</v>
      </c>
      <c r="E6592">
        <v>610402075</v>
      </c>
      <c r="F6592" t="s">
        <v>111</v>
      </c>
      <c r="G6592" s="4">
        <v>199.5</v>
      </c>
      <c r="H6592" s="4">
        <v>5.99</v>
      </c>
      <c r="I6592">
        <v>7204</v>
      </c>
      <c r="J6592" t="str">
        <f>_xlfn.XLOOKUP(I6592,[1]Planilha1!$C:$C,[1]Planilha1!$B:$B)</f>
        <v>7204 - CD São Paulo</v>
      </c>
      <c r="K6592" t="str">
        <f>_xlfn.XLOOKUP(I6592,[1]Planilha1!$C:$C,[1]Planilha1!$D:$D)</f>
        <v>43.340.312/0010-48</v>
      </c>
      <c r="L6592" t="str">
        <f>_xlfn.XLOOKUP(B6592,[2]Projeto!$B:$B,[2]Projeto!$P:$P)</f>
        <v>Paga</v>
      </c>
      <c r="M6592">
        <v>701203</v>
      </c>
      <c r="N6592" t="s">
        <v>1125</v>
      </c>
      <c r="O6592" t="str">
        <f>_xlfn.XLOOKUP(N6592,[3]Planilha1!$N:$N,[3]Planilha1!$O:$O)</f>
        <v>FLAC</v>
      </c>
      <c r="P6592">
        <v>2026</v>
      </c>
      <c r="Q6592" s="2" t="s">
        <v>1154</v>
      </c>
    </row>
    <row r="6593" spans="1:17" ht="16.8" x14ac:dyDescent="0.3">
      <c r="A6593" t="s">
        <v>1224</v>
      </c>
      <c r="B6593">
        <v>4500946825</v>
      </c>
      <c r="C6593">
        <v>5286846</v>
      </c>
      <c r="D6593" t="s">
        <v>369</v>
      </c>
      <c r="E6593">
        <v>610405337</v>
      </c>
      <c r="F6593" t="s">
        <v>76</v>
      </c>
      <c r="G6593" s="4">
        <v>184.32</v>
      </c>
      <c r="H6593" s="4">
        <v>5.53</v>
      </c>
      <c r="I6593">
        <v>7204</v>
      </c>
      <c r="J6593" t="str">
        <f>_xlfn.XLOOKUP(I6593,[1]Planilha1!$C:$C,[1]Planilha1!$B:$B)</f>
        <v>7204 - CD São Paulo</v>
      </c>
      <c r="K6593" t="str">
        <f>_xlfn.XLOOKUP(I6593,[1]Planilha1!$C:$C,[1]Planilha1!$D:$D)</f>
        <v>43.340.312/0010-48</v>
      </c>
      <c r="L6593" t="str">
        <f>_xlfn.XLOOKUP(B6593,[2]Projeto!$B:$B,[2]Projeto!$P:$P)</f>
        <v>Paga</v>
      </c>
      <c r="M6593">
        <v>701203</v>
      </c>
      <c r="N6593" t="s">
        <v>1125</v>
      </c>
      <c r="O6593" t="str">
        <f>_xlfn.XLOOKUP(N6593,[3]Planilha1!$N:$N,[3]Planilha1!$O:$O)</f>
        <v>FLAC</v>
      </c>
      <c r="P6593">
        <v>2026</v>
      </c>
      <c r="Q6593" s="2" t="s">
        <v>1154</v>
      </c>
    </row>
    <row r="6594" spans="1:17" ht="16.8" x14ac:dyDescent="0.3">
      <c r="A6594" t="s">
        <v>1224</v>
      </c>
      <c r="B6594">
        <v>4500946825</v>
      </c>
      <c r="C6594">
        <v>5286846</v>
      </c>
      <c r="D6594" t="s">
        <v>369</v>
      </c>
      <c r="E6594">
        <v>610501353</v>
      </c>
      <c r="F6594" t="s">
        <v>144</v>
      </c>
      <c r="G6594" s="4">
        <v>411.12</v>
      </c>
      <c r="H6594" s="4">
        <v>12.33</v>
      </c>
      <c r="I6594">
        <v>7204</v>
      </c>
      <c r="J6594" t="str">
        <f>_xlfn.XLOOKUP(I6594,[1]Planilha1!$C:$C,[1]Planilha1!$B:$B)</f>
        <v>7204 - CD São Paulo</v>
      </c>
      <c r="K6594" t="str">
        <f>_xlfn.XLOOKUP(I6594,[1]Planilha1!$C:$C,[1]Planilha1!$D:$D)</f>
        <v>43.340.312/0010-48</v>
      </c>
      <c r="L6594" t="str">
        <f>_xlfn.XLOOKUP(B6594,[2]Projeto!$B:$B,[2]Projeto!$P:$P)</f>
        <v>Paga</v>
      </c>
      <c r="M6594">
        <v>701203</v>
      </c>
      <c r="N6594" t="s">
        <v>1125</v>
      </c>
      <c r="O6594" t="str">
        <f>_xlfn.XLOOKUP(N6594,[3]Planilha1!$N:$N,[3]Planilha1!$O:$O)</f>
        <v>FLAC</v>
      </c>
      <c r="P6594">
        <v>2026</v>
      </c>
      <c r="Q6594" s="2" t="s">
        <v>1154</v>
      </c>
    </row>
    <row r="6595" spans="1:17" ht="16.8" x14ac:dyDescent="0.3">
      <c r="A6595" t="s">
        <v>1224</v>
      </c>
      <c r="B6595">
        <v>4500946825</v>
      </c>
      <c r="C6595">
        <v>5354395</v>
      </c>
      <c r="D6595" t="s">
        <v>598</v>
      </c>
      <c r="E6595">
        <v>610402075</v>
      </c>
      <c r="F6595" t="s">
        <v>111</v>
      </c>
      <c r="G6595" s="4">
        <v>422.9</v>
      </c>
      <c r="H6595" s="4">
        <v>12.69</v>
      </c>
      <c r="I6595">
        <v>7204</v>
      </c>
      <c r="J6595" t="str">
        <f>_xlfn.XLOOKUP(I6595,[1]Planilha1!$C:$C,[1]Planilha1!$B:$B)</f>
        <v>7204 - CD São Paulo</v>
      </c>
      <c r="K6595" t="str">
        <f>_xlfn.XLOOKUP(I6595,[1]Planilha1!$C:$C,[1]Planilha1!$D:$D)</f>
        <v>43.340.312/0010-48</v>
      </c>
      <c r="L6595" t="str">
        <f>_xlfn.XLOOKUP(B6595,[2]Projeto!$B:$B,[2]Projeto!$P:$P)</f>
        <v>Paga</v>
      </c>
      <c r="M6595">
        <v>701203</v>
      </c>
      <c r="N6595" t="s">
        <v>1125</v>
      </c>
      <c r="O6595" t="str">
        <f>_xlfn.XLOOKUP(N6595,[3]Planilha1!$N:$N,[3]Planilha1!$O:$O)</f>
        <v>FLAC</v>
      </c>
      <c r="P6595">
        <v>2026</v>
      </c>
      <c r="Q6595" s="2" t="s">
        <v>1154</v>
      </c>
    </row>
    <row r="6596" spans="1:17" ht="16.8" x14ac:dyDescent="0.3">
      <c r="A6596" t="s">
        <v>1224</v>
      </c>
      <c r="B6596">
        <v>4500946825</v>
      </c>
      <c r="C6596">
        <v>5178073</v>
      </c>
      <c r="D6596" t="s">
        <v>156</v>
      </c>
      <c r="E6596">
        <v>540500527</v>
      </c>
      <c r="F6596" t="s">
        <v>109</v>
      </c>
      <c r="G6596" s="4">
        <v>4090.87</v>
      </c>
      <c r="H6596" s="4">
        <v>122.73</v>
      </c>
      <c r="I6596">
        <v>7204</v>
      </c>
      <c r="J6596" t="str">
        <f>_xlfn.XLOOKUP(I6596,[1]Planilha1!$C:$C,[1]Planilha1!$B:$B)</f>
        <v>7204 - CD São Paulo</v>
      </c>
      <c r="K6596" t="str">
        <f>_xlfn.XLOOKUP(I6596,[1]Planilha1!$C:$C,[1]Planilha1!$D:$D)</f>
        <v>43.340.312/0010-48</v>
      </c>
      <c r="L6596" t="str">
        <f>_xlfn.XLOOKUP(B6596,[2]Projeto!$B:$B,[2]Projeto!$P:$P)</f>
        <v>Paga</v>
      </c>
      <c r="M6596">
        <v>701203</v>
      </c>
      <c r="N6596" t="s">
        <v>1125</v>
      </c>
      <c r="O6596" t="str">
        <f>_xlfn.XLOOKUP(N6596,[3]Planilha1!$N:$N,[3]Planilha1!$O:$O)</f>
        <v>FLAC</v>
      </c>
      <c r="P6596">
        <v>2026</v>
      </c>
      <c r="Q6596" s="2" t="s">
        <v>1154</v>
      </c>
    </row>
    <row r="6597" spans="1:17" ht="16.8" x14ac:dyDescent="0.3">
      <c r="A6597" t="s">
        <v>1224</v>
      </c>
      <c r="B6597">
        <v>4500946825</v>
      </c>
      <c r="C6597">
        <v>5326433</v>
      </c>
      <c r="D6597" t="s">
        <v>463</v>
      </c>
      <c r="E6597">
        <v>610402075</v>
      </c>
      <c r="F6597" t="s">
        <v>111</v>
      </c>
      <c r="G6597" s="4">
        <v>422.9</v>
      </c>
      <c r="H6597" s="4">
        <v>12.69</v>
      </c>
      <c r="I6597">
        <v>7204</v>
      </c>
      <c r="J6597" t="str">
        <f>_xlfn.XLOOKUP(I6597,[1]Planilha1!$C:$C,[1]Planilha1!$B:$B)</f>
        <v>7204 - CD São Paulo</v>
      </c>
      <c r="K6597" t="str">
        <f>_xlfn.XLOOKUP(I6597,[1]Planilha1!$C:$C,[1]Planilha1!$D:$D)</f>
        <v>43.340.312/0010-48</v>
      </c>
      <c r="L6597" t="str">
        <f>_xlfn.XLOOKUP(B6597,[2]Projeto!$B:$B,[2]Projeto!$P:$P)</f>
        <v>Paga</v>
      </c>
      <c r="M6597">
        <v>701203</v>
      </c>
      <c r="N6597" t="s">
        <v>1125</v>
      </c>
      <c r="O6597" t="str">
        <f>_xlfn.XLOOKUP(N6597,[3]Planilha1!$N:$N,[3]Planilha1!$O:$O)</f>
        <v>FLAC</v>
      </c>
      <c r="P6597">
        <v>2026</v>
      </c>
      <c r="Q6597" s="2" t="s">
        <v>1154</v>
      </c>
    </row>
    <row r="6598" spans="1:17" ht="16.8" x14ac:dyDescent="0.3">
      <c r="A6598" t="s">
        <v>1224</v>
      </c>
      <c r="B6598">
        <v>4500946825</v>
      </c>
      <c r="C6598">
        <v>5349834</v>
      </c>
      <c r="D6598" t="s">
        <v>649</v>
      </c>
      <c r="E6598">
        <v>610402075</v>
      </c>
      <c r="F6598" t="s">
        <v>111</v>
      </c>
      <c r="G6598" s="4">
        <v>1057.25</v>
      </c>
      <c r="H6598" s="4">
        <v>31.72</v>
      </c>
      <c r="I6598">
        <v>7204</v>
      </c>
      <c r="J6598" t="str">
        <f>_xlfn.XLOOKUP(I6598,[1]Planilha1!$C:$C,[1]Planilha1!$B:$B)</f>
        <v>7204 - CD São Paulo</v>
      </c>
      <c r="K6598" t="str">
        <f>_xlfn.XLOOKUP(I6598,[1]Planilha1!$C:$C,[1]Planilha1!$D:$D)</f>
        <v>43.340.312/0010-48</v>
      </c>
      <c r="L6598" t="str">
        <f>_xlfn.XLOOKUP(B6598,[2]Projeto!$B:$B,[2]Projeto!$P:$P)</f>
        <v>Paga</v>
      </c>
      <c r="M6598">
        <v>701203</v>
      </c>
      <c r="N6598" t="s">
        <v>1125</v>
      </c>
      <c r="O6598" t="str">
        <f>_xlfn.XLOOKUP(N6598,[3]Planilha1!$N:$N,[3]Planilha1!$O:$O)</f>
        <v>FLAC</v>
      </c>
      <c r="P6598">
        <v>2026</v>
      </c>
      <c r="Q6598" s="2" t="s">
        <v>1154</v>
      </c>
    </row>
    <row r="6599" spans="1:17" ht="16.8" x14ac:dyDescent="0.3">
      <c r="A6599" t="s">
        <v>1224</v>
      </c>
      <c r="B6599">
        <v>4500946825</v>
      </c>
      <c r="C6599">
        <v>5291157</v>
      </c>
      <c r="D6599" t="s">
        <v>188</v>
      </c>
      <c r="E6599">
        <v>610402075</v>
      </c>
      <c r="F6599" t="s">
        <v>111</v>
      </c>
      <c r="G6599" s="4">
        <v>211.45</v>
      </c>
      <c r="H6599" s="4">
        <v>6.34</v>
      </c>
      <c r="I6599">
        <v>7204</v>
      </c>
      <c r="J6599" t="str">
        <f>_xlfn.XLOOKUP(I6599,[1]Planilha1!$C:$C,[1]Planilha1!$B:$B)</f>
        <v>7204 - CD São Paulo</v>
      </c>
      <c r="K6599" t="str">
        <f>_xlfn.XLOOKUP(I6599,[1]Planilha1!$C:$C,[1]Planilha1!$D:$D)</f>
        <v>43.340.312/0010-48</v>
      </c>
      <c r="L6599" t="str">
        <f>_xlfn.XLOOKUP(B6599,[2]Projeto!$B:$B,[2]Projeto!$P:$P)</f>
        <v>Paga</v>
      </c>
      <c r="M6599">
        <v>701203</v>
      </c>
      <c r="N6599" t="s">
        <v>1125</v>
      </c>
      <c r="O6599" t="str">
        <f>_xlfn.XLOOKUP(N6599,[3]Planilha1!$N:$N,[3]Planilha1!$O:$O)</f>
        <v>FLAC</v>
      </c>
      <c r="P6599">
        <v>2026</v>
      </c>
      <c r="Q6599" s="2" t="s">
        <v>1154</v>
      </c>
    </row>
    <row r="6600" spans="1:17" ht="16.8" x14ac:dyDescent="0.3">
      <c r="A6600" t="s">
        <v>1224</v>
      </c>
      <c r="B6600">
        <v>4500946825</v>
      </c>
      <c r="C6600">
        <v>5291157</v>
      </c>
      <c r="D6600" t="s">
        <v>188</v>
      </c>
      <c r="E6600">
        <v>600762023</v>
      </c>
      <c r="F6600" t="s">
        <v>146</v>
      </c>
      <c r="G6600" s="4">
        <v>124.2</v>
      </c>
      <c r="H6600" s="4">
        <v>3.73</v>
      </c>
      <c r="I6600">
        <v>7204</v>
      </c>
      <c r="J6600" t="str">
        <f>_xlfn.XLOOKUP(I6600,[1]Planilha1!$C:$C,[1]Planilha1!$B:$B)</f>
        <v>7204 - CD São Paulo</v>
      </c>
      <c r="K6600" t="str">
        <f>_xlfn.XLOOKUP(I6600,[1]Planilha1!$C:$C,[1]Planilha1!$D:$D)</f>
        <v>43.340.312/0010-48</v>
      </c>
      <c r="L6600" t="str">
        <f>_xlfn.XLOOKUP(B6600,[2]Projeto!$B:$B,[2]Projeto!$P:$P)</f>
        <v>Paga</v>
      </c>
      <c r="M6600">
        <v>701203</v>
      </c>
      <c r="N6600" t="s">
        <v>1125</v>
      </c>
      <c r="O6600" t="str">
        <f>_xlfn.XLOOKUP(N6600,[3]Planilha1!$N:$N,[3]Planilha1!$O:$O)</f>
        <v>FLAC</v>
      </c>
      <c r="P6600">
        <v>2026</v>
      </c>
      <c r="Q6600" s="2" t="s">
        <v>1154</v>
      </c>
    </row>
    <row r="6601" spans="1:17" ht="16.8" x14ac:dyDescent="0.3">
      <c r="A6601" t="s">
        <v>1224</v>
      </c>
      <c r="B6601">
        <v>4500946825</v>
      </c>
      <c r="C6601">
        <v>5285506</v>
      </c>
      <c r="D6601" t="s">
        <v>984</v>
      </c>
      <c r="E6601">
        <v>610402075</v>
      </c>
      <c r="F6601" t="s">
        <v>111</v>
      </c>
      <c r="G6601" s="4">
        <v>211.45</v>
      </c>
      <c r="H6601" s="4">
        <v>6.34</v>
      </c>
      <c r="I6601">
        <v>7204</v>
      </c>
      <c r="J6601" t="str">
        <f>_xlfn.XLOOKUP(I6601,[1]Planilha1!$C:$C,[1]Planilha1!$B:$B)</f>
        <v>7204 - CD São Paulo</v>
      </c>
      <c r="K6601" t="str">
        <f>_xlfn.XLOOKUP(I6601,[1]Planilha1!$C:$C,[1]Planilha1!$D:$D)</f>
        <v>43.340.312/0010-48</v>
      </c>
      <c r="L6601" t="str">
        <f>_xlfn.XLOOKUP(B6601,[2]Projeto!$B:$B,[2]Projeto!$P:$P)</f>
        <v>Paga</v>
      </c>
      <c r="M6601">
        <v>701203</v>
      </c>
      <c r="N6601" t="s">
        <v>1125</v>
      </c>
      <c r="O6601" t="str">
        <f>_xlfn.XLOOKUP(N6601,[3]Planilha1!$N:$N,[3]Planilha1!$O:$O)</f>
        <v>FLAC</v>
      </c>
      <c r="P6601">
        <v>2026</v>
      </c>
      <c r="Q6601" s="2" t="s">
        <v>1154</v>
      </c>
    </row>
    <row r="6602" spans="1:17" ht="16.8" x14ac:dyDescent="0.3">
      <c r="A6602" t="s">
        <v>1224</v>
      </c>
      <c r="B6602">
        <v>4500946825</v>
      </c>
      <c r="C6602">
        <v>5342972</v>
      </c>
      <c r="D6602" t="s">
        <v>629</v>
      </c>
      <c r="E6602">
        <v>610503349</v>
      </c>
      <c r="F6602" t="s">
        <v>238</v>
      </c>
      <c r="G6602" s="4">
        <v>310.83999999999997</v>
      </c>
      <c r="H6602" s="4">
        <v>9.33</v>
      </c>
      <c r="I6602">
        <v>7204</v>
      </c>
      <c r="J6602" t="str">
        <f>_xlfn.XLOOKUP(I6602,[1]Planilha1!$C:$C,[1]Planilha1!$B:$B)</f>
        <v>7204 - CD São Paulo</v>
      </c>
      <c r="K6602" t="str">
        <f>_xlfn.XLOOKUP(I6602,[1]Planilha1!$C:$C,[1]Planilha1!$D:$D)</f>
        <v>43.340.312/0010-48</v>
      </c>
      <c r="L6602" t="str">
        <f>_xlfn.XLOOKUP(B6602,[2]Projeto!$B:$B,[2]Projeto!$P:$P)</f>
        <v>Paga</v>
      </c>
      <c r="M6602">
        <v>701203</v>
      </c>
      <c r="N6602" t="s">
        <v>1125</v>
      </c>
      <c r="O6602" t="str">
        <f>_xlfn.XLOOKUP(N6602,[3]Planilha1!$N:$N,[3]Planilha1!$O:$O)</f>
        <v>FLAC</v>
      </c>
      <c r="P6602">
        <v>2026</v>
      </c>
      <c r="Q6602" s="2" t="s">
        <v>1154</v>
      </c>
    </row>
    <row r="6603" spans="1:17" ht="16.8" x14ac:dyDescent="0.3">
      <c r="A6603" t="s">
        <v>1224</v>
      </c>
      <c r="B6603">
        <v>4500946825</v>
      </c>
      <c r="C6603">
        <v>5218658</v>
      </c>
      <c r="D6603" t="s">
        <v>177</v>
      </c>
      <c r="E6603">
        <v>610116340</v>
      </c>
      <c r="F6603" t="s">
        <v>80</v>
      </c>
      <c r="G6603" s="4">
        <v>70.319999999999993</v>
      </c>
      <c r="H6603" s="4">
        <v>2.11</v>
      </c>
      <c r="I6603">
        <v>7204</v>
      </c>
      <c r="J6603" t="str">
        <f>_xlfn.XLOOKUP(I6603,[1]Planilha1!$C:$C,[1]Planilha1!$B:$B)</f>
        <v>7204 - CD São Paulo</v>
      </c>
      <c r="K6603" t="str">
        <f>_xlfn.XLOOKUP(I6603,[1]Planilha1!$C:$C,[1]Planilha1!$D:$D)</f>
        <v>43.340.312/0010-48</v>
      </c>
      <c r="L6603" t="str">
        <f>_xlfn.XLOOKUP(B6603,[2]Projeto!$B:$B,[2]Projeto!$P:$P)</f>
        <v>Paga</v>
      </c>
      <c r="M6603">
        <v>701203</v>
      </c>
      <c r="N6603" t="s">
        <v>1125</v>
      </c>
      <c r="O6603" t="str">
        <f>_xlfn.XLOOKUP(N6603,[3]Planilha1!$N:$N,[3]Planilha1!$O:$O)</f>
        <v>FLAC</v>
      </c>
      <c r="P6603">
        <v>2026</v>
      </c>
      <c r="Q6603" s="2" t="s">
        <v>1154</v>
      </c>
    </row>
    <row r="6604" spans="1:17" ht="16.8" x14ac:dyDescent="0.3">
      <c r="A6604" t="s">
        <v>1224</v>
      </c>
      <c r="B6604">
        <v>4500946825</v>
      </c>
      <c r="C6604">
        <v>5218658</v>
      </c>
      <c r="D6604" t="s">
        <v>177</v>
      </c>
      <c r="E6604">
        <v>640112340</v>
      </c>
      <c r="F6604" t="s">
        <v>179</v>
      </c>
      <c r="G6604" s="4">
        <v>46.56</v>
      </c>
      <c r="H6604" s="4">
        <v>1.4</v>
      </c>
      <c r="I6604">
        <v>7204</v>
      </c>
      <c r="J6604" t="str">
        <f>_xlfn.XLOOKUP(I6604,[1]Planilha1!$C:$C,[1]Planilha1!$B:$B)</f>
        <v>7204 - CD São Paulo</v>
      </c>
      <c r="K6604" t="str">
        <f>_xlfn.XLOOKUP(I6604,[1]Planilha1!$C:$C,[1]Planilha1!$D:$D)</f>
        <v>43.340.312/0010-48</v>
      </c>
      <c r="L6604" t="str">
        <f>_xlfn.XLOOKUP(B6604,[2]Projeto!$B:$B,[2]Projeto!$P:$P)</f>
        <v>Paga</v>
      </c>
      <c r="M6604">
        <v>701203</v>
      </c>
      <c r="N6604" t="s">
        <v>1125</v>
      </c>
      <c r="O6604" t="str">
        <f>_xlfn.XLOOKUP(N6604,[3]Planilha1!$N:$N,[3]Planilha1!$O:$O)</f>
        <v>FLAC</v>
      </c>
      <c r="P6604">
        <v>2026</v>
      </c>
      <c r="Q6604" s="2" t="s">
        <v>1154</v>
      </c>
    </row>
    <row r="6605" spans="1:17" ht="16.8" x14ac:dyDescent="0.3">
      <c r="A6605" t="s">
        <v>1224</v>
      </c>
      <c r="B6605">
        <v>4500946825</v>
      </c>
      <c r="C6605">
        <v>5218658</v>
      </c>
      <c r="D6605" t="s">
        <v>177</v>
      </c>
      <c r="E6605">
        <v>610102463</v>
      </c>
      <c r="F6605" t="s">
        <v>93</v>
      </c>
      <c r="G6605" s="4">
        <v>44.04</v>
      </c>
      <c r="H6605" s="4">
        <v>1.32</v>
      </c>
      <c r="I6605">
        <v>7204</v>
      </c>
      <c r="J6605" t="str">
        <f>_xlfn.XLOOKUP(I6605,[1]Planilha1!$C:$C,[1]Planilha1!$B:$B)</f>
        <v>7204 - CD São Paulo</v>
      </c>
      <c r="K6605" t="str">
        <f>_xlfn.XLOOKUP(I6605,[1]Planilha1!$C:$C,[1]Planilha1!$D:$D)</f>
        <v>43.340.312/0010-48</v>
      </c>
      <c r="L6605" t="str">
        <f>_xlfn.XLOOKUP(B6605,[2]Projeto!$B:$B,[2]Projeto!$P:$P)</f>
        <v>Paga</v>
      </c>
      <c r="M6605">
        <v>701203</v>
      </c>
      <c r="N6605" t="s">
        <v>1125</v>
      </c>
      <c r="O6605" t="str">
        <f>_xlfn.XLOOKUP(N6605,[3]Planilha1!$N:$N,[3]Planilha1!$O:$O)</f>
        <v>FLAC</v>
      </c>
      <c r="P6605">
        <v>2026</v>
      </c>
      <c r="Q6605" s="2" t="s">
        <v>1154</v>
      </c>
    </row>
    <row r="6606" spans="1:17" ht="16.8" x14ac:dyDescent="0.3">
      <c r="A6606" t="s">
        <v>1224</v>
      </c>
      <c r="B6606">
        <v>4500946825</v>
      </c>
      <c r="C6606">
        <v>5218658</v>
      </c>
      <c r="D6606" t="s">
        <v>177</v>
      </c>
      <c r="E6606">
        <v>640111340</v>
      </c>
      <c r="F6606" t="s">
        <v>121</v>
      </c>
      <c r="G6606" s="4">
        <v>46.56</v>
      </c>
      <c r="H6606" s="4">
        <v>1.4</v>
      </c>
      <c r="I6606">
        <v>7204</v>
      </c>
      <c r="J6606" t="str">
        <f>_xlfn.XLOOKUP(I6606,[1]Planilha1!$C:$C,[1]Planilha1!$B:$B)</f>
        <v>7204 - CD São Paulo</v>
      </c>
      <c r="K6606" t="str">
        <f>_xlfn.XLOOKUP(I6606,[1]Planilha1!$C:$C,[1]Planilha1!$D:$D)</f>
        <v>43.340.312/0010-48</v>
      </c>
      <c r="L6606" t="str">
        <f>_xlfn.XLOOKUP(B6606,[2]Projeto!$B:$B,[2]Projeto!$P:$P)</f>
        <v>Paga</v>
      </c>
      <c r="M6606">
        <v>701203</v>
      </c>
      <c r="N6606" t="s">
        <v>1125</v>
      </c>
      <c r="O6606" t="str">
        <f>_xlfn.XLOOKUP(N6606,[3]Planilha1!$N:$N,[3]Planilha1!$O:$O)</f>
        <v>FLAC</v>
      </c>
      <c r="P6606">
        <v>2026</v>
      </c>
      <c r="Q6606" s="2" t="s">
        <v>1154</v>
      </c>
    </row>
    <row r="6607" spans="1:17" ht="16.8" x14ac:dyDescent="0.3">
      <c r="A6607" t="s">
        <v>1224</v>
      </c>
      <c r="B6607">
        <v>4500946825</v>
      </c>
      <c r="C6607">
        <v>5266124</v>
      </c>
      <c r="D6607" t="s">
        <v>388</v>
      </c>
      <c r="E6607">
        <v>610116340</v>
      </c>
      <c r="F6607" t="s">
        <v>80</v>
      </c>
      <c r="G6607" s="4">
        <v>1054.8</v>
      </c>
      <c r="H6607" s="4">
        <v>31.64</v>
      </c>
      <c r="I6607">
        <v>7204</v>
      </c>
      <c r="J6607" t="str">
        <f>_xlfn.XLOOKUP(I6607,[1]Planilha1!$C:$C,[1]Planilha1!$B:$B)</f>
        <v>7204 - CD São Paulo</v>
      </c>
      <c r="K6607" t="str">
        <f>_xlfn.XLOOKUP(I6607,[1]Planilha1!$C:$C,[1]Planilha1!$D:$D)</f>
        <v>43.340.312/0010-48</v>
      </c>
      <c r="L6607" t="str">
        <f>_xlfn.XLOOKUP(B6607,[2]Projeto!$B:$B,[2]Projeto!$P:$P)</f>
        <v>Paga</v>
      </c>
      <c r="M6607">
        <v>701203</v>
      </c>
      <c r="N6607" t="s">
        <v>1125</v>
      </c>
      <c r="O6607" t="str">
        <f>_xlfn.XLOOKUP(N6607,[3]Planilha1!$N:$N,[3]Planilha1!$O:$O)</f>
        <v>FLAC</v>
      </c>
      <c r="P6607">
        <v>2026</v>
      </c>
      <c r="Q6607" s="2" t="s">
        <v>1154</v>
      </c>
    </row>
    <row r="6608" spans="1:17" ht="16.8" x14ac:dyDescent="0.3">
      <c r="A6608" t="s">
        <v>1224</v>
      </c>
      <c r="B6608">
        <v>4500946825</v>
      </c>
      <c r="C6608">
        <v>5284452</v>
      </c>
      <c r="D6608" t="s">
        <v>329</v>
      </c>
      <c r="E6608">
        <v>610501353</v>
      </c>
      <c r="F6608" t="s">
        <v>144</v>
      </c>
      <c r="G6608" s="4">
        <v>1658.52</v>
      </c>
      <c r="H6608" s="4">
        <v>49.76</v>
      </c>
      <c r="I6608">
        <v>7204</v>
      </c>
      <c r="J6608" t="str">
        <f>_xlfn.XLOOKUP(I6608,[1]Planilha1!$C:$C,[1]Planilha1!$B:$B)</f>
        <v>7204 - CD São Paulo</v>
      </c>
      <c r="K6608" t="str">
        <f>_xlfn.XLOOKUP(I6608,[1]Planilha1!$C:$C,[1]Planilha1!$D:$D)</f>
        <v>43.340.312/0010-48</v>
      </c>
      <c r="L6608" t="str">
        <f>_xlfn.XLOOKUP(B6608,[2]Projeto!$B:$B,[2]Projeto!$P:$P)</f>
        <v>Paga</v>
      </c>
      <c r="M6608">
        <v>701203</v>
      </c>
      <c r="N6608" t="s">
        <v>1125</v>
      </c>
      <c r="O6608" t="str">
        <f>_xlfn.XLOOKUP(N6608,[3]Planilha1!$N:$N,[3]Planilha1!$O:$O)</f>
        <v>FLAC</v>
      </c>
      <c r="P6608">
        <v>2026</v>
      </c>
      <c r="Q6608" s="2" t="s">
        <v>1154</v>
      </c>
    </row>
    <row r="6609" spans="1:17" ht="16.8" x14ac:dyDescent="0.3">
      <c r="A6609" t="s">
        <v>1224</v>
      </c>
      <c r="B6609">
        <v>4500946825</v>
      </c>
      <c r="C6609">
        <v>5328479</v>
      </c>
      <c r="D6609" t="s">
        <v>476</v>
      </c>
      <c r="E6609">
        <v>610402075</v>
      </c>
      <c r="F6609" t="s">
        <v>111</v>
      </c>
      <c r="G6609" s="4">
        <v>422.9</v>
      </c>
      <c r="H6609" s="4">
        <v>12.69</v>
      </c>
      <c r="I6609">
        <v>7204</v>
      </c>
      <c r="J6609" t="str">
        <f>_xlfn.XLOOKUP(I6609,[1]Planilha1!$C:$C,[1]Planilha1!$B:$B)</f>
        <v>7204 - CD São Paulo</v>
      </c>
      <c r="K6609" t="str">
        <f>_xlfn.XLOOKUP(I6609,[1]Planilha1!$C:$C,[1]Planilha1!$D:$D)</f>
        <v>43.340.312/0010-48</v>
      </c>
      <c r="L6609" t="str">
        <f>_xlfn.XLOOKUP(B6609,[2]Projeto!$B:$B,[2]Projeto!$P:$P)</f>
        <v>Paga</v>
      </c>
      <c r="M6609">
        <v>701203</v>
      </c>
      <c r="N6609" t="s">
        <v>1125</v>
      </c>
      <c r="O6609" t="str">
        <f>_xlfn.XLOOKUP(N6609,[3]Planilha1!$N:$N,[3]Planilha1!$O:$O)</f>
        <v>FLAC</v>
      </c>
      <c r="P6609">
        <v>2026</v>
      </c>
      <c r="Q6609" s="2" t="s">
        <v>1154</v>
      </c>
    </row>
    <row r="6610" spans="1:17" ht="16.8" x14ac:dyDescent="0.3">
      <c r="A6610" t="s">
        <v>1224</v>
      </c>
      <c r="B6610">
        <v>4500946825</v>
      </c>
      <c r="C6610">
        <v>5334202</v>
      </c>
      <c r="D6610" t="s">
        <v>464</v>
      </c>
      <c r="E6610">
        <v>610402075</v>
      </c>
      <c r="F6610" t="s">
        <v>111</v>
      </c>
      <c r="G6610" s="4">
        <v>422.9</v>
      </c>
      <c r="H6610" s="4">
        <v>12.69</v>
      </c>
      <c r="I6610">
        <v>7204</v>
      </c>
      <c r="J6610" t="str">
        <f>_xlfn.XLOOKUP(I6610,[1]Planilha1!$C:$C,[1]Planilha1!$B:$B)</f>
        <v>7204 - CD São Paulo</v>
      </c>
      <c r="K6610" t="str">
        <f>_xlfn.XLOOKUP(I6610,[1]Planilha1!$C:$C,[1]Planilha1!$D:$D)</f>
        <v>43.340.312/0010-48</v>
      </c>
      <c r="L6610" t="str">
        <f>_xlfn.XLOOKUP(B6610,[2]Projeto!$B:$B,[2]Projeto!$P:$P)</f>
        <v>Paga</v>
      </c>
      <c r="M6610">
        <v>701203</v>
      </c>
      <c r="N6610" t="s">
        <v>1125</v>
      </c>
      <c r="O6610" t="str">
        <f>_xlfn.XLOOKUP(N6610,[3]Planilha1!$N:$N,[3]Planilha1!$O:$O)</f>
        <v>FLAC</v>
      </c>
      <c r="P6610">
        <v>2026</v>
      </c>
      <c r="Q6610" s="2" t="s">
        <v>1154</v>
      </c>
    </row>
    <row r="6611" spans="1:17" ht="16.8" x14ac:dyDescent="0.3">
      <c r="A6611" t="s">
        <v>1224</v>
      </c>
      <c r="B6611">
        <v>4500946825</v>
      </c>
      <c r="C6611">
        <v>5355771</v>
      </c>
      <c r="D6611" t="s">
        <v>413</v>
      </c>
      <c r="E6611">
        <v>610111363</v>
      </c>
      <c r="F6611" t="s">
        <v>863</v>
      </c>
      <c r="G6611" s="4">
        <v>90</v>
      </c>
      <c r="H6611" s="4">
        <v>2.7</v>
      </c>
      <c r="I6611">
        <v>7204</v>
      </c>
      <c r="J6611" t="str">
        <f>_xlfn.XLOOKUP(I6611,[1]Planilha1!$C:$C,[1]Planilha1!$B:$B)</f>
        <v>7204 - CD São Paulo</v>
      </c>
      <c r="K6611" t="str">
        <f>_xlfn.XLOOKUP(I6611,[1]Planilha1!$C:$C,[1]Planilha1!$D:$D)</f>
        <v>43.340.312/0010-48</v>
      </c>
      <c r="L6611" t="str">
        <f>_xlfn.XLOOKUP(B6611,[2]Projeto!$B:$B,[2]Projeto!$P:$P)</f>
        <v>Paga</v>
      </c>
      <c r="M6611">
        <v>701203</v>
      </c>
      <c r="N6611" t="s">
        <v>1125</v>
      </c>
      <c r="O6611" t="str">
        <f>_xlfn.XLOOKUP(N6611,[3]Planilha1!$N:$N,[3]Planilha1!$O:$O)</f>
        <v>FLAC</v>
      </c>
      <c r="P6611">
        <v>2026</v>
      </c>
      <c r="Q6611" s="2" t="s">
        <v>1154</v>
      </c>
    </row>
    <row r="6612" spans="1:17" ht="16.8" x14ac:dyDescent="0.3">
      <c r="A6612" t="s">
        <v>1224</v>
      </c>
      <c r="B6612">
        <v>4500946825</v>
      </c>
      <c r="C6612">
        <v>5357392</v>
      </c>
      <c r="D6612" t="s">
        <v>630</v>
      </c>
      <c r="E6612">
        <v>610402075</v>
      </c>
      <c r="F6612" t="s">
        <v>111</v>
      </c>
      <c r="G6612" s="4">
        <v>199.5</v>
      </c>
      <c r="H6612" s="4">
        <v>5.99</v>
      </c>
      <c r="I6612">
        <v>7204</v>
      </c>
      <c r="J6612" t="str">
        <f>_xlfn.XLOOKUP(I6612,[1]Planilha1!$C:$C,[1]Planilha1!$B:$B)</f>
        <v>7204 - CD São Paulo</v>
      </c>
      <c r="K6612" t="str">
        <f>_xlfn.XLOOKUP(I6612,[1]Planilha1!$C:$C,[1]Planilha1!$D:$D)</f>
        <v>43.340.312/0010-48</v>
      </c>
      <c r="L6612" t="str">
        <f>_xlfn.XLOOKUP(B6612,[2]Projeto!$B:$B,[2]Projeto!$P:$P)</f>
        <v>Paga</v>
      </c>
      <c r="M6612">
        <v>701203</v>
      </c>
      <c r="N6612" t="s">
        <v>1125</v>
      </c>
      <c r="O6612" t="str">
        <f>_xlfn.XLOOKUP(N6612,[3]Planilha1!$N:$N,[3]Planilha1!$O:$O)</f>
        <v>FLAC</v>
      </c>
      <c r="P6612">
        <v>2026</v>
      </c>
      <c r="Q6612" s="2" t="s">
        <v>1154</v>
      </c>
    </row>
    <row r="6613" spans="1:17" ht="16.8" x14ac:dyDescent="0.3">
      <c r="A6613" t="s">
        <v>1224</v>
      </c>
      <c r="B6613">
        <v>4500946825</v>
      </c>
      <c r="C6613">
        <v>5273958</v>
      </c>
      <c r="D6613" t="s">
        <v>372</v>
      </c>
      <c r="E6613">
        <v>610402075</v>
      </c>
      <c r="F6613" t="s">
        <v>111</v>
      </c>
      <c r="G6613" s="4">
        <v>634.35</v>
      </c>
      <c r="H6613" s="4">
        <v>19.03</v>
      </c>
      <c r="I6613">
        <v>7204</v>
      </c>
      <c r="J6613" t="str">
        <f>_xlfn.XLOOKUP(I6613,[1]Planilha1!$C:$C,[1]Planilha1!$B:$B)</f>
        <v>7204 - CD São Paulo</v>
      </c>
      <c r="K6613" t="str">
        <f>_xlfn.XLOOKUP(I6613,[1]Planilha1!$C:$C,[1]Planilha1!$D:$D)</f>
        <v>43.340.312/0010-48</v>
      </c>
      <c r="L6613" t="str">
        <f>_xlfn.XLOOKUP(B6613,[2]Projeto!$B:$B,[2]Projeto!$P:$P)</f>
        <v>Paga</v>
      </c>
      <c r="M6613">
        <v>701203</v>
      </c>
      <c r="N6613" t="s">
        <v>1125</v>
      </c>
      <c r="O6613" t="str">
        <f>_xlfn.XLOOKUP(N6613,[3]Planilha1!$N:$N,[3]Planilha1!$O:$O)</f>
        <v>FLAC</v>
      </c>
      <c r="P6613">
        <v>2026</v>
      </c>
      <c r="Q6613" s="2" t="s">
        <v>1154</v>
      </c>
    </row>
    <row r="6614" spans="1:17" ht="16.8" x14ac:dyDescent="0.3">
      <c r="A6614" t="s">
        <v>1224</v>
      </c>
      <c r="B6614">
        <v>4500946825</v>
      </c>
      <c r="C6614">
        <v>5170001</v>
      </c>
      <c r="D6614" t="s">
        <v>294</v>
      </c>
      <c r="E6614">
        <v>610402075</v>
      </c>
      <c r="F6614" t="s">
        <v>111</v>
      </c>
      <c r="G6614" s="4">
        <v>422.9</v>
      </c>
      <c r="H6614" s="4">
        <v>12.69</v>
      </c>
      <c r="I6614">
        <v>7204</v>
      </c>
      <c r="J6614" t="str">
        <f>_xlfn.XLOOKUP(I6614,[1]Planilha1!$C:$C,[1]Planilha1!$B:$B)</f>
        <v>7204 - CD São Paulo</v>
      </c>
      <c r="K6614" t="str">
        <f>_xlfn.XLOOKUP(I6614,[1]Planilha1!$C:$C,[1]Planilha1!$D:$D)</f>
        <v>43.340.312/0010-48</v>
      </c>
      <c r="L6614" t="str">
        <f>_xlfn.XLOOKUP(B6614,[2]Projeto!$B:$B,[2]Projeto!$P:$P)</f>
        <v>Paga</v>
      </c>
      <c r="M6614">
        <v>701203</v>
      </c>
      <c r="N6614" t="s">
        <v>1125</v>
      </c>
      <c r="O6614" t="str">
        <f>_xlfn.XLOOKUP(N6614,[3]Planilha1!$N:$N,[3]Planilha1!$O:$O)</f>
        <v>FLAC</v>
      </c>
      <c r="P6614">
        <v>2026</v>
      </c>
      <c r="Q6614" s="2" t="s">
        <v>1154</v>
      </c>
    </row>
    <row r="6615" spans="1:17" ht="16.8" x14ac:dyDescent="0.3">
      <c r="A6615" t="s">
        <v>1224</v>
      </c>
      <c r="B6615">
        <v>4500946825</v>
      </c>
      <c r="C6615">
        <v>5259536</v>
      </c>
      <c r="D6615" t="s">
        <v>346</v>
      </c>
      <c r="E6615">
        <v>610402075</v>
      </c>
      <c r="F6615" t="s">
        <v>111</v>
      </c>
      <c r="G6615" s="4">
        <v>1197</v>
      </c>
      <c r="H6615" s="4">
        <v>35.909999999999997</v>
      </c>
      <c r="I6615">
        <v>7204</v>
      </c>
      <c r="J6615" t="str">
        <f>_xlfn.XLOOKUP(I6615,[1]Planilha1!$C:$C,[1]Planilha1!$B:$B)</f>
        <v>7204 - CD São Paulo</v>
      </c>
      <c r="K6615" t="str">
        <f>_xlfn.XLOOKUP(I6615,[1]Planilha1!$C:$C,[1]Planilha1!$D:$D)</f>
        <v>43.340.312/0010-48</v>
      </c>
      <c r="L6615" t="str">
        <f>_xlfn.XLOOKUP(B6615,[2]Projeto!$B:$B,[2]Projeto!$P:$P)</f>
        <v>Paga</v>
      </c>
      <c r="M6615">
        <v>701203</v>
      </c>
      <c r="N6615" t="s">
        <v>1125</v>
      </c>
      <c r="O6615" t="str">
        <f>_xlfn.XLOOKUP(N6615,[3]Planilha1!$N:$N,[3]Planilha1!$O:$O)</f>
        <v>FLAC</v>
      </c>
      <c r="P6615">
        <v>2026</v>
      </c>
      <c r="Q6615" s="2" t="s">
        <v>1154</v>
      </c>
    </row>
    <row r="6616" spans="1:17" ht="16.8" x14ac:dyDescent="0.3">
      <c r="A6616" t="s">
        <v>1224</v>
      </c>
      <c r="B6616">
        <v>4500946825</v>
      </c>
      <c r="C6616">
        <v>5354456</v>
      </c>
      <c r="D6616" t="s">
        <v>191</v>
      </c>
      <c r="E6616">
        <v>610501353</v>
      </c>
      <c r="F6616" t="s">
        <v>144</v>
      </c>
      <c r="G6616" s="4">
        <v>891.19</v>
      </c>
      <c r="H6616" s="4">
        <v>26.74</v>
      </c>
      <c r="I6616">
        <v>7204</v>
      </c>
      <c r="J6616" t="str">
        <f>_xlfn.XLOOKUP(I6616,[1]Planilha1!$C:$C,[1]Planilha1!$B:$B)</f>
        <v>7204 - CD São Paulo</v>
      </c>
      <c r="K6616" t="str">
        <f>_xlfn.XLOOKUP(I6616,[1]Planilha1!$C:$C,[1]Planilha1!$D:$D)</f>
        <v>43.340.312/0010-48</v>
      </c>
      <c r="L6616" t="str">
        <f>_xlfn.XLOOKUP(B6616,[2]Projeto!$B:$B,[2]Projeto!$P:$P)</f>
        <v>Paga</v>
      </c>
      <c r="M6616">
        <v>701203</v>
      </c>
      <c r="N6616" t="s">
        <v>1125</v>
      </c>
      <c r="O6616" t="str">
        <f>_xlfn.XLOOKUP(N6616,[3]Planilha1!$N:$N,[3]Planilha1!$O:$O)</f>
        <v>FLAC</v>
      </c>
      <c r="P6616">
        <v>2026</v>
      </c>
      <c r="Q6616" s="2" t="s">
        <v>1154</v>
      </c>
    </row>
    <row r="6617" spans="1:17" ht="16.8" x14ac:dyDescent="0.3">
      <c r="A6617" t="s">
        <v>1224</v>
      </c>
      <c r="B6617">
        <v>4500946825</v>
      </c>
      <c r="C6617">
        <v>5272287</v>
      </c>
      <c r="D6617" t="s">
        <v>361</v>
      </c>
      <c r="E6617">
        <v>610102477</v>
      </c>
      <c r="F6617" t="s">
        <v>860</v>
      </c>
      <c r="G6617" s="4">
        <v>83.44</v>
      </c>
      <c r="H6617" s="4">
        <v>2.5</v>
      </c>
      <c r="I6617">
        <v>7204</v>
      </c>
      <c r="J6617" t="str">
        <f>_xlfn.XLOOKUP(I6617,[1]Planilha1!$C:$C,[1]Planilha1!$B:$B)</f>
        <v>7204 - CD São Paulo</v>
      </c>
      <c r="K6617" t="str">
        <f>_xlfn.XLOOKUP(I6617,[1]Planilha1!$C:$C,[1]Planilha1!$D:$D)</f>
        <v>43.340.312/0010-48</v>
      </c>
      <c r="L6617" t="str">
        <f>_xlfn.XLOOKUP(B6617,[2]Projeto!$B:$B,[2]Projeto!$P:$P)</f>
        <v>Paga</v>
      </c>
      <c r="M6617">
        <v>701203</v>
      </c>
      <c r="N6617" t="s">
        <v>1125</v>
      </c>
      <c r="O6617" t="str">
        <f>_xlfn.XLOOKUP(N6617,[3]Planilha1!$N:$N,[3]Planilha1!$O:$O)</f>
        <v>FLAC</v>
      </c>
      <c r="P6617">
        <v>2026</v>
      </c>
      <c r="Q6617" s="2" t="s">
        <v>1154</v>
      </c>
    </row>
    <row r="6618" spans="1:17" ht="16.8" x14ac:dyDescent="0.3">
      <c r="A6618" t="s">
        <v>1224</v>
      </c>
      <c r="B6618">
        <v>4500946825</v>
      </c>
      <c r="C6618">
        <v>5351693</v>
      </c>
      <c r="D6618" t="s">
        <v>753</v>
      </c>
      <c r="E6618">
        <v>610411373</v>
      </c>
      <c r="F6618" t="s">
        <v>754</v>
      </c>
      <c r="G6618" s="4">
        <v>928</v>
      </c>
      <c r="H6618" s="4">
        <v>27.84</v>
      </c>
      <c r="I6618">
        <v>7204</v>
      </c>
      <c r="J6618" t="str">
        <f>_xlfn.XLOOKUP(I6618,[1]Planilha1!$C:$C,[1]Planilha1!$B:$B)</f>
        <v>7204 - CD São Paulo</v>
      </c>
      <c r="K6618" t="str">
        <f>_xlfn.XLOOKUP(I6618,[1]Planilha1!$C:$C,[1]Planilha1!$D:$D)</f>
        <v>43.340.312/0010-48</v>
      </c>
      <c r="L6618" t="str">
        <f>_xlfn.XLOOKUP(B6618,[2]Projeto!$B:$B,[2]Projeto!$P:$P)</f>
        <v>Paga</v>
      </c>
      <c r="M6618">
        <v>701203</v>
      </c>
      <c r="N6618" t="s">
        <v>1125</v>
      </c>
      <c r="O6618" t="str">
        <f>_xlfn.XLOOKUP(N6618,[3]Planilha1!$N:$N,[3]Planilha1!$O:$O)</f>
        <v>FLAC</v>
      </c>
      <c r="P6618">
        <v>2026</v>
      </c>
      <c r="Q6618" s="2" t="s">
        <v>1154</v>
      </c>
    </row>
    <row r="6619" spans="1:17" ht="16.8" x14ac:dyDescent="0.3">
      <c r="A6619" t="s">
        <v>1224</v>
      </c>
      <c r="B6619">
        <v>4500946825</v>
      </c>
      <c r="C6619">
        <v>5278482</v>
      </c>
      <c r="D6619" t="s">
        <v>657</v>
      </c>
      <c r="E6619">
        <v>610101463</v>
      </c>
      <c r="F6619" t="s">
        <v>717</v>
      </c>
      <c r="G6619" s="4">
        <v>385.56</v>
      </c>
      <c r="H6619" s="4">
        <v>11.57</v>
      </c>
      <c r="I6619">
        <v>7204</v>
      </c>
      <c r="J6619" t="str">
        <f>_xlfn.XLOOKUP(I6619,[1]Planilha1!$C:$C,[1]Planilha1!$B:$B)</f>
        <v>7204 - CD São Paulo</v>
      </c>
      <c r="K6619" t="str">
        <f>_xlfn.XLOOKUP(I6619,[1]Planilha1!$C:$C,[1]Planilha1!$D:$D)</f>
        <v>43.340.312/0010-48</v>
      </c>
      <c r="L6619" t="str">
        <f>_xlfn.XLOOKUP(B6619,[2]Projeto!$B:$B,[2]Projeto!$P:$P)</f>
        <v>Paga</v>
      </c>
      <c r="M6619">
        <v>701203</v>
      </c>
      <c r="N6619" t="s">
        <v>1125</v>
      </c>
      <c r="O6619" t="str">
        <f>_xlfn.XLOOKUP(N6619,[3]Planilha1!$N:$N,[3]Planilha1!$O:$O)</f>
        <v>FLAC</v>
      </c>
      <c r="P6619">
        <v>2026</v>
      </c>
      <c r="Q6619" s="2" t="s">
        <v>1154</v>
      </c>
    </row>
    <row r="6620" spans="1:17" ht="16.8" x14ac:dyDescent="0.3">
      <c r="A6620" t="s">
        <v>1224</v>
      </c>
      <c r="B6620">
        <v>4500946825</v>
      </c>
      <c r="C6620">
        <v>5278482</v>
      </c>
      <c r="D6620" t="s">
        <v>657</v>
      </c>
      <c r="E6620">
        <v>610102463</v>
      </c>
      <c r="F6620" t="s">
        <v>93</v>
      </c>
      <c r="G6620" s="4">
        <v>330.48</v>
      </c>
      <c r="H6620" s="4">
        <v>9.91</v>
      </c>
      <c r="I6620">
        <v>7204</v>
      </c>
      <c r="J6620" t="str">
        <f>_xlfn.XLOOKUP(I6620,[1]Planilha1!$C:$C,[1]Planilha1!$B:$B)</f>
        <v>7204 - CD São Paulo</v>
      </c>
      <c r="K6620" t="str">
        <f>_xlfn.XLOOKUP(I6620,[1]Planilha1!$C:$C,[1]Planilha1!$D:$D)</f>
        <v>43.340.312/0010-48</v>
      </c>
      <c r="L6620" t="str">
        <f>_xlfn.XLOOKUP(B6620,[2]Projeto!$B:$B,[2]Projeto!$P:$P)</f>
        <v>Paga</v>
      </c>
      <c r="M6620">
        <v>701203</v>
      </c>
      <c r="N6620" t="s">
        <v>1125</v>
      </c>
      <c r="O6620" t="str">
        <f>_xlfn.XLOOKUP(N6620,[3]Planilha1!$N:$N,[3]Planilha1!$O:$O)</f>
        <v>FLAC</v>
      </c>
      <c r="P6620">
        <v>2026</v>
      </c>
      <c r="Q6620" s="2" t="s">
        <v>1154</v>
      </c>
    </row>
    <row r="6621" spans="1:17" ht="16.8" x14ac:dyDescent="0.3">
      <c r="A6621" t="s">
        <v>1224</v>
      </c>
      <c r="B6621">
        <v>4500946825</v>
      </c>
      <c r="C6621">
        <v>5273892</v>
      </c>
      <c r="D6621" t="s">
        <v>181</v>
      </c>
      <c r="E6621">
        <v>610100477</v>
      </c>
      <c r="F6621" t="s">
        <v>103</v>
      </c>
      <c r="G6621" s="4">
        <v>165.2</v>
      </c>
      <c r="H6621" s="4">
        <v>4.96</v>
      </c>
      <c r="I6621">
        <v>7204</v>
      </c>
      <c r="J6621" t="str">
        <f>_xlfn.XLOOKUP(I6621,[1]Planilha1!$C:$C,[1]Planilha1!$B:$B)</f>
        <v>7204 - CD São Paulo</v>
      </c>
      <c r="K6621" t="str">
        <f>_xlfn.XLOOKUP(I6621,[1]Planilha1!$C:$C,[1]Planilha1!$D:$D)</f>
        <v>43.340.312/0010-48</v>
      </c>
      <c r="L6621" t="str">
        <f>_xlfn.XLOOKUP(B6621,[2]Projeto!$B:$B,[2]Projeto!$P:$P)</f>
        <v>Paga</v>
      </c>
      <c r="M6621">
        <v>701203</v>
      </c>
      <c r="N6621" t="s">
        <v>1125</v>
      </c>
      <c r="O6621" t="str">
        <f>_xlfn.XLOOKUP(N6621,[3]Planilha1!$N:$N,[3]Planilha1!$O:$O)</f>
        <v>FLAC</v>
      </c>
      <c r="P6621">
        <v>2026</v>
      </c>
      <c r="Q6621" s="2" t="s">
        <v>1154</v>
      </c>
    </row>
    <row r="6622" spans="1:17" ht="16.8" x14ac:dyDescent="0.3">
      <c r="A6622" t="s">
        <v>1224</v>
      </c>
      <c r="B6622">
        <v>4500946825</v>
      </c>
      <c r="C6622">
        <v>5273892</v>
      </c>
      <c r="D6622" t="s">
        <v>181</v>
      </c>
      <c r="E6622">
        <v>610405337</v>
      </c>
      <c r="F6622" t="s">
        <v>76</v>
      </c>
      <c r="G6622" s="4">
        <v>552.96</v>
      </c>
      <c r="H6622" s="4">
        <v>16.59</v>
      </c>
      <c r="I6622">
        <v>7204</v>
      </c>
      <c r="J6622" t="str">
        <f>_xlfn.XLOOKUP(I6622,[1]Planilha1!$C:$C,[1]Planilha1!$B:$B)</f>
        <v>7204 - CD São Paulo</v>
      </c>
      <c r="K6622" t="str">
        <f>_xlfn.XLOOKUP(I6622,[1]Planilha1!$C:$C,[1]Planilha1!$D:$D)</f>
        <v>43.340.312/0010-48</v>
      </c>
      <c r="L6622" t="str">
        <f>_xlfn.XLOOKUP(B6622,[2]Projeto!$B:$B,[2]Projeto!$P:$P)</f>
        <v>Paga</v>
      </c>
      <c r="M6622">
        <v>701203</v>
      </c>
      <c r="N6622" t="s">
        <v>1125</v>
      </c>
      <c r="O6622" t="str">
        <f>_xlfn.XLOOKUP(N6622,[3]Planilha1!$N:$N,[3]Planilha1!$O:$O)</f>
        <v>FLAC</v>
      </c>
      <c r="P6622">
        <v>2026</v>
      </c>
      <c r="Q6622" s="2" t="s">
        <v>1154</v>
      </c>
    </row>
    <row r="6623" spans="1:17" ht="16.8" x14ac:dyDescent="0.3">
      <c r="A6623" t="s">
        <v>1224</v>
      </c>
      <c r="B6623">
        <v>4500946838</v>
      </c>
      <c r="C6623">
        <v>5349275</v>
      </c>
      <c r="D6623" t="s">
        <v>268</v>
      </c>
      <c r="E6623">
        <v>610402075</v>
      </c>
      <c r="F6623" t="s">
        <v>111</v>
      </c>
      <c r="G6623" s="4">
        <v>2960.3</v>
      </c>
      <c r="H6623" s="4">
        <v>88.81</v>
      </c>
      <c r="I6623">
        <v>7406</v>
      </c>
      <c r="J6623" t="str">
        <f>_xlfn.XLOOKUP(I6623,[1]Planilha1!$C:$C,[1]Planilha1!$B:$B)</f>
        <v>7406 - TSPF - Louveira</v>
      </c>
      <c r="K6623" t="str">
        <f>_xlfn.XLOOKUP(I6623,[1]Planilha1!$C:$C,[1]Planilha1!$D:$D)</f>
        <v>43.340.312/0023-62</v>
      </c>
      <c r="L6623" t="str">
        <f>_xlfn.XLOOKUP(B6623,[2]Projeto!$B:$B,[2]Projeto!$P:$P)</f>
        <v>Paga</v>
      </c>
      <c r="M6623">
        <v>701203</v>
      </c>
      <c r="N6623" t="s">
        <v>1125</v>
      </c>
      <c r="O6623" t="str">
        <f>_xlfn.XLOOKUP(N6623,[3]Planilha1!$N:$N,[3]Planilha1!$O:$O)</f>
        <v>FLAC</v>
      </c>
      <c r="P6623">
        <v>2026</v>
      </c>
      <c r="Q6623" s="2" t="s">
        <v>1154</v>
      </c>
    </row>
    <row r="6624" spans="1:17" ht="16.8" x14ac:dyDescent="0.3">
      <c r="A6624" t="s">
        <v>1224</v>
      </c>
      <c r="B6624">
        <v>4500946825</v>
      </c>
      <c r="C6624">
        <v>5312880</v>
      </c>
      <c r="D6624" t="s">
        <v>399</v>
      </c>
      <c r="E6624">
        <v>610102463</v>
      </c>
      <c r="F6624" t="s">
        <v>93</v>
      </c>
      <c r="G6624" s="4">
        <v>579.6</v>
      </c>
      <c r="H6624" s="4">
        <v>17.39</v>
      </c>
      <c r="I6624">
        <v>7204</v>
      </c>
      <c r="J6624" t="str">
        <f>_xlfn.XLOOKUP(I6624,[1]Planilha1!$C:$C,[1]Planilha1!$B:$B)</f>
        <v>7204 - CD São Paulo</v>
      </c>
      <c r="K6624" t="str">
        <f>_xlfn.XLOOKUP(I6624,[1]Planilha1!$C:$C,[1]Planilha1!$D:$D)</f>
        <v>43.340.312/0010-48</v>
      </c>
      <c r="L6624" t="str">
        <f>_xlfn.XLOOKUP(B6624,[2]Projeto!$B:$B,[2]Projeto!$P:$P)</f>
        <v>Paga</v>
      </c>
      <c r="M6624">
        <v>701203</v>
      </c>
      <c r="N6624" t="s">
        <v>1125</v>
      </c>
      <c r="O6624" t="str">
        <f>_xlfn.XLOOKUP(N6624,[3]Planilha1!$N:$N,[3]Planilha1!$O:$O)</f>
        <v>FLAC</v>
      </c>
      <c r="P6624">
        <v>2026</v>
      </c>
      <c r="Q6624" s="2" t="s">
        <v>1154</v>
      </c>
    </row>
    <row r="6625" spans="1:17" ht="16.8" x14ac:dyDescent="0.3">
      <c r="A6625" t="s">
        <v>1224</v>
      </c>
      <c r="B6625">
        <v>4500946671</v>
      </c>
      <c r="C6625">
        <v>5015829</v>
      </c>
      <c r="D6625" t="s">
        <v>926</v>
      </c>
      <c r="E6625">
        <v>630019007</v>
      </c>
      <c r="F6625" t="s">
        <v>158</v>
      </c>
      <c r="G6625" s="4">
        <v>56916</v>
      </c>
      <c r="H6625" s="4">
        <v>1707.48</v>
      </c>
      <c r="I6625">
        <v>7213</v>
      </c>
      <c r="J6625" t="str">
        <f>_xlfn.XLOOKUP(I6625,[1]Planilha1!$C:$C,[1]Planilha1!$B:$B)</f>
        <v>7213 - CD - Cerqueira César</v>
      </c>
      <c r="K6625" t="str">
        <f>_xlfn.XLOOKUP(I6625,[1]Planilha1!$C:$C,[1]Planilha1!$D:$D)</f>
        <v>43.340.312/0015-52</v>
      </c>
      <c r="L6625" t="str">
        <f>_xlfn.XLOOKUP(B6625,[2]Projeto!$B:$B,[2]Projeto!$P:$P)</f>
        <v>Paga</v>
      </c>
      <c r="M6625">
        <v>701203</v>
      </c>
      <c r="N6625" t="s">
        <v>1125</v>
      </c>
      <c r="O6625" t="str">
        <f>_xlfn.XLOOKUP(N6625,[3]Planilha1!$N:$N,[3]Planilha1!$O:$O)</f>
        <v>FLAC</v>
      </c>
      <c r="P6625">
        <v>2026</v>
      </c>
      <c r="Q6625" s="2" t="s">
        <v>1154</v>
      </c>
    </row>
    <row r="6626" spans="1:17" ht="16.8" x14ac:dyDescent="0.3">
      <c r="A6626" t="s">
        <v>1224</v>
      </c>
      <c r="B6626">
        <v>4500946825</v>
      </c>
      <c r="C6626">
        <v>5266628</v>
      </c>
      <c r="D6626" t="s">
        <v>586</v>
      </c>
      <c r="E6626">
        <v>610512360</v>
      </c>
      <c r="F6626" t="s">
        <v>136</v>
      </c>
      <c r="G6626" s="4">
        <v>295.8</v>
      </c>
      <c r="H6626" s="4">
        <v>8.8699999999999992</v>
      </c>
      <c r="I6626">
        <v>7204</v>
      </c>
      <c r="J6626" t="str">
        <f>_xlfn.XLOOKUP(I6626,[1]Planilha1!$C:$C,[1]Planilha1!$B:$B)</f>
        <v>7204 - CD São Paulo</v>
      </c>
      <c r="K6626" t="str">
        <f>_xlfn.XLOOKUP(I6626,[1]Planilha1!$C:$C,[1]Planilha1!$D:$D)</f>
        <v>43.340.312/0010-48</v>
      </c>
      <c r="L6626" t="str">
        <f>_xlfn.XLOOKUP(B6626,[2]Projeto!$B:$B,[2]Projeto!$P:$P)</f>
        <v>Paga</v>
      </c>
      <c r="M6626">
        <v>701203</v>
      </c>
      <c r="N6626" t="s">
        <v>1125</v>
      </c>
      <c r="O6626" t="str">
        <f>_xlfn.XLOOKUP(N6626,[3]Planilha1!$N:$N,[3]Planilha1!$O:$O)</f>
        <v>FLAC</v>
      </c>
      <c r="P6626">
        <v>2026</v>
      </c>
      <c r="Q6626" s="2" t="s">
        <v>1154</v>
      </c>
    </row>
    <row r="6627" spans="1:17" ht="16.8" x14ac:dyDescent="0.3">
      <c r="A6627" t="s">
        <v>1224</v>
      </c>
      <c r="B6627">
        <v>4500946825</v>
      </c>
      <c r="C6627">
        <v>5210128</v>
      </c>
      <c r="D6627" t="s">
        <v>310</v>
      </c>
      <c r="E6627">
        <v>630301101</v>
      </c>
      <c r="F6627" t="s">
        <v>991</v>
      </c>
      <c r="G6627" s="4">
        <v>329</v>
      </c>
      <c r="H6627" s="4">
        <v>9.8699999999999992</v>
      </c>
      <c r="I6627">
        <v>7204</v>
      </c>
      <c r="J6627" t="str">
        <f>_xlfn.XLOOKUP(I6627,[1]Planilha1!$C:$C,[1]Planilha1!$B:$B)</f>
        <v>7204 - CD São Paulo</v>
      </c>
      <c r="K6627" t="str">
        <f>_xlfn.XLOOKUP(I6627,[1]Planilha1!$C:$C,[1]Planilha1!$D:$D)</f>
        <v>43.340.312/0010-48</v>
      </c>
      <c r="L6627" t="str">
        <f>_xlfn.XLOOKUP(B6627,[2]Projeto!$B:$B,[2]Projeto!$P:$P)</f>
        <v>Paga</v>
      </c>
      <c r="M6627">
        <v>701203</v>
      </c>
      <c r="N6627" t="s">
        <v>1125</v>
      </c>
      <c r="O6627" t="str">
        <f>_xlfn.XLOOKUP(N6627,[3]Planilha1!$N:$N,[3]Planilha1!$O:$O)</f>
        <v>FLAC</v>
      </c>
      <c r="P6627">
        <v>2026</v>
      </c>
      <c r="Q6627" s="2" t="s">
        <v>1154</v>
      </c>
    </row>
    <row r="6628" spans="1:17" ht="16.8" x14ac:dyDescent="0.3">
      <c r="A6628" t="s">
        <v>1224</v>
      </c>
      <c r="B6628">
        <v>4500946825</v>
      </c>
      <c r="C6628">
        <v>5210128</v>
      </c>
      <c r="D6628" t="s">
        <v>310</v>
      </c>
      <c r="E6628">
        <v>610402075</v>
      </c>
      <c r="F6628" t="s">
        <v>111</v>
      </c>
      <c r="G6628" s="4">
        <v>204.05</v>
      </c>
      <c r="H6628" s="4">
        <v>6.12</v>
      </c>
      <c r="I6628">
        <v>7204</v>
      </c>
      <c r="J6628" t="str">
        <f>_xlfn.XLOOKUP(I6628,[1]Planilha1!$C:$C,[1]Planilha1!$B:$B)</f>
        <v>7204 - CD São Paulo</v>
      </c>
      <c r="K6628" t="str">
        <f>_xlfn.XLOOKUP(I6628,[1]Planilha1!$C:$C,[1]Planilha1!$D:$D)</f>
        <v>43.340.312/0010-48</v>
      </c>
      <c r="L6628" t="str">
        <f>_xlfn.XLOOKUP(B6628,[2]Projeto!$B:$B,[2]Projeto!$P:$P)</f>
        <v>Paga</v>
      </c>
      <c r="M6628">
        <v>701203</v>
      </c>
      <c r="N6628" t="s">
        <v>1125</v>
      </c>
      <c r="O6628" t="str">
        <f>_xlfn.XLOOKUP(N6628,[3]Planilha1!$N:$N,[3]Planilha1!$O:$O)</f>
        <v>FLAC</v>
      </c>
      <c r="P6628">
        <v>2026</v>
      </c>
      <c r="Q6628" s="2" t="s">
        <v>1154</v>
      </c>
    </row>
    <row r="6629" spans="1:17" ht="16.8" x14ac:dyDescent="0.3">
      <c r="A6629" t="s">
        <v>1224</v>
      </c>
      <c r="B6629">
        <v>4500946825</v>
      </c>
      <c r="C6629">
        <v>5263607</v>
      </c>
      <c r="D6629" t="s">
        <v>202</v>
      </c>
      <c r="E6629">
        <v>610402075</v>
      </c>
      <c r="F6629" t="s">
        <v>111</v>
      </c>
      <c r="G6629" s="4">
        <v>7980</v>
      </c>
      <c r="H6629" s="4">
        <v>239.4</v>
      </c>
      <c r="I6629">
        <v>7204</v>
      </c>
      <c r="J6629" t="str">
        <f>_xlfn.XLOOKUP(I6629,[1]Planilha1!$C:$C,[1]Planilha1!$B:$B)</f>
        <v>7204 - CD São Paulo</v>
      </c>
      <c r="K6629" t="str">
        <f>_xlfn.XLOOKUP(I6629,[1]Planilha1!$C:$C,[1]Planilha1!$D:$D)</f>
        <v>43.340.312/0010-48</v>
      </c>
      <c r="L6629" t="str">
        <f>_xlfn.XLOOKUP(B6629,[2]Projeto!$B:$B,[2]Projeto!$P:$P)</f>
        <v>Paga</v>
      </c>
      <c r="M6629">
        <v>701203</v>
      </c>
      <c r="N6629" t="s">
        <v>1125</v>
      </c>
      <c r="O6629" t="str">
        <f>_xlfn.XLOOKUP(N6629,[3]Planilha1!$N:$N,[3]Planilha1!$O:$O)</f>
        <v>FLAC</v>
      </c>
      <c r="P6629">
        <v>2026</v>
      </c>
      <c r="Q6629" s="2" t="s">
        <v>1154</v>
      </c>
    </row>
    <row r="6630" spans="1:17" ht="16.8" x14ac:dyDescent="0.3">
      <c r="A6630" t="s">
        <v>1224</v>
      </c>
      <c r="B6630">
        <v>4500946825</v>
      </c>
      <c r="C6630">
        <v>5352914</v>
      </c>
      <c r="D6630" t="s">
        <v>541</v>
      </c>
      <c r="E6630">
        <v>610401072</v>
      </c>
      <c r="F6630" t="s">
        <v>174</v>
      </c>
      <c r="G6630" s="4">
        <v>430.4</v>
      </c>
      <c r="H6630" s="4">
        <v>12.91</v>
      </c>
      <c r="I6630">
        <v>7204</v>
      </c>
      <c r="J6630" t="str">
        <f>_xlfn.XLOOKUP(I6630,[1]Planilha1!$C:$C,[1]Planilha1!$B:$B)</f>
        <v>7204 - CD São Paulo</v>
      </c>
      <c r="K6630" t="str">
        <f>_xlfn.XLOOKUP(I6630,[1]Planilha1!$C:$C,[1]Planilha1!$D:$D)</f>
        <v>43.340.312/0010-48</v>
      </c>
      <c r="L6630" t="str">
        <f>_xlfn.XLOOKUP(B6630,[2]Projeto!$B:$B,[2]Projeto!$P:$P)</f>
        <v>Paga</v>
      </c>
      <c r="M6630">
        <v>701203</v>
      </c>
      <c r="N6630" t="s">
        <v>1125</v>
      </c>
      <c r="O6630" t="str">
        <f>_xlfn.XLOOKUP(N6630,[3]Planilha1!$N:$N,[3]Planilha1!$O:$O)</f>
        <v>FLAC</v>
      </c>
      <c r="P6630">
        <v>2026</v>
      </c>
      <c r="Q6630" s="2" t="s">
        <v>1154</v>
      </c>
    </row>
    <row r="6631" spans="1:17" ht="16.8" x14ac:dyDescent="0.3">
      <c r="A6631" t="s">
        <v>1224</v>
      </c>
      <c r="B6631">
        <v>4500946825</v>
      </c>
      <c r="C6631">
        <v>5253375</v>
      </c>
      <c r="D6631" t="s">
        <v>166</v>
      </c>
      <c r="E6631">
        <v>610601437</v>
      </c>
      <c r="F6631" t="s">
        <v>747</v>
      </c>
      <c r="G6631" s="4">
        <v>1663.2</v>
      </c>
      <c r="H6631" s="4">
        <v>49.9</v>
      </c>
      <c r="I6631">
        <v>7204</v>
      </c>
      <c r="J6631" t="str">
        <f>_xlfn.XLOOKUP(I6631,[1]Planilha1!$C:$C,[1]Planilha1!$B:$B)</f>
        <v>7204 - CD São Paulo</v>
      </c>
      <c r="K6631" t="str">
        <f>_xlfn.XLOOKUP(I6631,[1]Planilha1!$C:$C,[1]Planilha1!$D:$D)</f>
        <v>43.340.312/0010-48</v>
      </c>
      <c r="L6631" t="str">
        <f>_xlfn.XLOOKUP(B6631,[2]Projeto!$B:$B,[2]Projeto!$P:$P)</f>
        <v>Paga</v>
      </c>
      <c r="M6631">
        <v>701203</v>
      </c>
      <c r="N6631" t="s">
        <v>1125</v>
      </c>
      <c r="O6631" t="str">
        <f>_xlfn.XLOOKUP(N6631,[3]Planilha1!$N:$N,[3]Planilha1!$O:$O)</f>
        <v>FLAC</v>
      </c>
      <c r="P6631">
        <v>2026</v>
      </c>
      <c r="Q6631" s="2" t="s">
        <v>1154</v>
      </c>
    </row>
    <row r="6632" spans="1:17" ht="16.8" x14ac:dyDescent="0.3">
      <c r="A6632" t="s">
        <v>1224</v>
      </c>
      <c r="B6632">
        <v>4500946825</v>
      </c>
      <c r="C6632">
        <v>5268479</v>
      </c>
      <c r="D6632" t="s">
        <v>356</v>
      </c>
      <c r="E6632">
        <v>610402075</v>
      </c>
      <c r="F6632" t="s">
        <v>111</v>
      </c>
      <c r="G6632" s="4">
        <v>1057.25</v>
      </c>
      <c r="H6632" s="4">
        <v>31.72</v>
      </c>
      <c r="I6632">
        <v>7204</v>
      </c>
      <c r="J6632" t="str">
        <f>_xlfn.XLOOKUP(I6632,[1]Planilha1!$C:$C,[1]Planilha1!$B:$B)</f>
        <v>7204 - CD São Paulo</v>
      </c>
      <c r="K6632" t="str">
        <f>_xlfn.XLOOKUP(I6632,[1]Planilha1!$C:$C,[1]Planilha1!$D:$D)</f>
        <v>43.340.312/0010-48</v>
      </c>
      <c r="L6632" t="str">
        <f>_xlfn.XLOOKUP(B6632,[2]Projeto!$B:$B,[2]Projeto!$P:$P)</f>
        <v>Paga</v>
      </c>
      <c r="M6632">
        <v>701203</v>
      </c>
      <c r="N6632" t="s">
        <v>1125</v>
      </c>
      <c r="O6632" t="str">
        <f>_xlfn.XLOOKUP(N6632,[3]Planilha1!$N:$N,[3]Planilha1!$O:$O)</f>
        <v>FLAC</v>
      </c>
      <c r="P6632">
        <v>2026</v>
      </c>
      <c r="Q6632" s="2" t="s">
        <v>1154</v>
      </c>
    </row>
    <row r="6633" spans="1:17" ht="16.8" x14ac:dyDescent="0.3">
      <c r="A6633" t="s">
        <v>1224</v>
      </c>
      <c r="B6633">
        <v>4500946825</v>
      </c>
      <c r="C6633">
        <v>5253730</v>
      </c>
      <c r="D6633" t="s">
        <v>716</v>
      </c>
      <c r="E6633">
        <v>610402075</v>
      </c>
      <c r="F6633" t="s">
        <v>111</v>
      </c>
      <c r="G6633" s="4">
        <v>1691.6</v>
      </c>
      <c r="H6633" s="4">
        <v>50.75</v>
      </c>
      <c r="I6633">
        <v>7204</v>
      </c>
      <c r="J6633" t="str">
        <f>_xlfn.XLOOKUP(I6633,[1]Planilha1!$C:$C,[1]Planilha1!$B:$B)</f>
        <v>7204 - CD São Paulo</v>
      </c>
      <c r="K6633" t="str">
        <f>_xlfn.XLOOKUP(I6633,[1]Planilha1!$C:$C,[1]Planilha1!$D:$D)</f>
        <v>43.340.312/0010-48</v>
      </c>
      <c r="L6633" t="str">
        <f>_xlfn.XLOOKUP(B6633,[2]Projeto!$B:$B,[2]Projeto!$P:$P)</f>
        <v>Paga</v>
      </c>
      <c r="M6633">
        <v>701203</v>
      </c>
      <c r="N6633" t="s">
        <v>1125</v>
      </c>
      <c r="O6633" t="str">
        <f>_xlfn.XLOOKUP(N6633,[3]Planilha1!$N:$N,[3]Planilha1!$O:$O)</f>
        <v>FLAC</v>
      </c>
      <c r="P6633">
        <v>2026</v>
      </c>
      <c r="Q6633" s="2" t="s">
        <v>1154</v>
      </c>
    </row>
    <row r="6634" spans="1:17" ht="16.8" x14ac:dyDescent="0.3">
      <c r="A6634" t="s">
        <v>1224</v>
      </c>
      <c r="B6634">
        <v>4500946825</v>
      </c>
      <c r="C6634">
        <v>5335946</v>
      </c>
      <c r="D6634" t="s">
        <v>702</v>
      </c>
      <c r="E6634">
        <v>610402075</v>
      </c>
      <c r="F6634" t="s">
        <v>111</v>
      </c>
      <c r="G6634" s="4">
        <v>209</v>
      </c>
      <c r="H6634" s="4">
        <v>6.27</v>
      </c>
      <c r="I6634">
        <v>7204</v>
      </c>
      <c r="J6634" t="str">
        <f>_xlfn.XLOOKUP(I6634,[1]Planilha1!$C:$C,[1]Planilha1!$B:$B)</f>
        <v>7204 - CD São Paulo</v>
      </c>
      <c r="K6634" t="str">
        <f>_xlfn.XLOOKUP(I6634,[1]Planilha1!$C:$C,[1]Planilha1!$D:$D)</f>
        <v>43.340.312/0010-48</v>
      </c>
      <c r="L6634" t="str">
        <f>_xlfn.XLOOKUP(B6634,[2]Projeto!$B:$B,[2]Projeto!$P:$P)</f>
        <v>Paga</v>
      </c>
      <c r="M6634">
        <v>701203</v>
      </c>
      <c r="N6634" t="s">
        <v>1125</v>
      </c>
      <c r="O6634" t="str">
        <f>_xlfn.XLOOKUP(N6634,[3]Planilha1!$N:$N,[3]Planilha1!$O:$O)</f>
        <v>FLAC</v>
      </c>
      <c r="P6634">
        <v>2026</v>
      </c>
      <c r="Q6634" s="2" t="s">
        <v>1154</v>
      </c>
    </row>
    <row r="6635" spans="1:17" ht="16.8" x14ac:dyDescent="0.3">
      <c r="A6635" t="s">
        <v>1224</v>
      </c>
      <c r="B6635">
        <v>4500946825</v>
      </c>
      <c r="C6635">
        <v>5362145</v>
      </c>
      <c r="D6635" t="s">
        <v>371</v>
      </c>
      <c r="E6635">
        <v>610600428</v>
      </c>
      <c r="F6635" t="s">
        <v>132</v>
      </c>
      <c r="G6635" s="4">
        <v>3676.4</v>
      </c>
      <c r="H6635" s="4">
        <v>110.29</v>
      </c>
      <c r="I6635">
        <v>7204</v>
      </c>
      <c r="J6635" t="str">
        <f>_xlfn.XLOOKUP(I6635,[1]Planilha1!$C:$C,[1]Planilha1!$B:$B)</f>
        <v>7204 - CD São Paulo</v>
      </c>
      <c r="K6635" t="str">
        <f>_xlfn.XLOOKUP(I6635,[1]Planilha1!$C:$C,[1]Planilha1!$D:$D)</f>
        <v>43.340.312/0010-48</v>
      </c>
      <c r="L6635" t="str">
        <f>_xlfn.XLOOKUP(B6635,[2]Projeto!$B:$B,[2]Projeto!$P:$P)</f>
        <v>Paga</v>
      </c>
      <c r="M6635">
        <v>701203</v>
      </c>
      <c r="N6635" t="s">
        <v>1125</v>
      </c>
      <c r="O6635" t="str">
        <f>_xlfn.XLOOKUP(N6635,[3]Planilha1!$N:$N,[3]Planilha1!$O:$O)</f>
        <v>FLAC</v>
      </c>
      <c r="P6635">
        <v>2026</v>
      </c>
      <c r="Q6635" s="2" t="s">
        <v>1154</v>
      </c>
    </row>
    <row r="6636" spans="1:17" ht="16.8" x14ac:dyDescent="0.3">
      <c r="A6636" t="s">
        <v>1224</v>
      </c>
      <c r="B6636">
        <v>4500946889</v>
      </c>
      <c r="C6636">
        <v>5261291</v>
      </c>
      <c r="D6636" t="s">
        <v>385</v>
      </c>
      <c r="E6636">
        <v>610601437</v>
      </c>
      <c r="F6636" t="s">
        <v>747</v>
      </c>
      <c r="G6636" s="4">
        <v>178.52</v>
      </c>
      <c r="H6636" s="4">
        <v>3.57</v>
      </c>
      <c r="I6636">
        <v>7204</v>
      </c>
      <c r="J6636" t="str">
        <f>_xlfn.XLOOKUP(I6636,[1]Planilha1!$C:$C,[1]Planilha1!$B:$B)</f>
        <v>7204 - CD São Paulo</v>
      </c>
      <c r="K6636" t="str">
        <f>_xlfn.XLOOKUP(I6636,[1]Planilha1!$C:$C,[1]Planilha1!$D:$D)</f>
        <v>43.340.312/0010-48</v>
      </c>
      <c r="L6636" t="str">
        <f>_xlfn.XLOOKUP(B6636,[2]Projeto!$B:$B,[2]Projeto!$P:$P)</f>
        <v>Paga</v>
      </c>
      <c r="M6636">
        <v>701122</v>
      </c>
      <c r="N6636" t="s">
        <v>1120</v>
      </c>
      <c r="O6636" t="str">
        <f>_xlfn.XLOOKUP(N6636,[3]Planilha1!$N:$N,[3]Planilha1!$O:$O)</f>
        <v>Nutri</v>
      </c>
      <c r="P6636">
        <v>2026</v>
      </c>
      <c r="Q6636" s="2" t="s">
        <v>1154</v>
      </c>
    </row>
    <row r="6637" spans="1:17" ht="16.8" x14ac:dyDescent="0.3">
      <c r="A6637" t="s">
        <v>1224</v>
      </c>
      <c r="B6637">
        <v>4500946825</v>
      </c>
      <c r="C6637">
        <v>5249406</v>
      </c>
      <c r="D6637" t="s">
        <v>722</v>
      </c>
      <c r="E6637">
        <v>610045007</v>
      </c>
      <c r="F6637" t="s">
        <v>258</v>
      </c>
      <c r="G6637" s="4">
        <v>64.2</v>
      </c>
      <c r="H6637" s="4">
        <v>1.93</v>
      </c>
      <c r="I6637">
        <v>7204</v>
      </c>
      <c r="J6637" t="str">
        <f>_xlfn.XLOOKUP(I6637,[1]Planilha1!$C:$C,[1]Planilha1!$B:$B)</f>
        <v>7204 - CD São Paulo</v>
      </c>
      <c r="K6637" t="str">
        <f>_xlfn.XLOOKUP(I6637,[1]Planilha1!$C:$C,[1]Planilha1!$D:$D)</f>
        <v>43.340.312/0010-48</v>
      </c>
      <c r="L6637" t="str">
        <f>_xlfn.XLOOKUP(B6637,[2]Projeto!$B:$B,[2]Projeto!$P:$P)</f>
        <v>Paga</v>
      </c>
      <c r="M6637">
        <v>701203</v>
      </c>
      <c r="N6637" t="s">
        <v>1125</v>
      </c>
      <c r="O6637" t="str">
        <f>_xlfn.XLOOKUP(N6637,[3]Planilha1!$N:$N,[3]Planilha1!$O:$O)</f>
        <v>FLAC</v>
      </c>
      <c r="P6637">
        <v>2026</v>
      </c>
      <c r="Q6637" s="2" t="s">
        <v>1154</v>
      </c>
    </row>
    <row r="6638" spans="1:17" ht="16.8" x14ac:dyDescent="0.3">
      <c r="A6638" t="s">
        <v>1224</v>
      </c>
      <c r="B6638">
        <v>4500946825</v>
      </c>
      <c r="C6638">
        <v>5249406</v>
      </c>
      <c r="D6638" t="s">
        <v>722</v>
      </c>
      <c r="E6638">
        <v>610107409</v>
      </c>
      <c r="F6638" t="s">
        <v>116</v>
      </c>
      <c r="G6638" s="4">
        <v>320.39999999999998</v>
      </c>
      <c r="H6638" s="4">
        <v>9.61</v>
      </c>
      <c r="I6638">
        <v>7204</v>
      </c>
      <c r="J6638" t="str">
        <f>_xlfn.XLOOKUP(I6638,[1]Planilha1!$C:$C,[1]Planilha1!$B:$B)</f>
        <v>7204 - CD São Paulo</v>
      </c>
      <c r="K6638" t="str">
        <f>_xlfn.XLOOKUP(I6638,[1]Planilha1!$C:$C,[1]Planilha1!$D:$D)</f>
        <v>43.340.312/0010-48</v>
      </c>
      <c r="L6638" t="str">
        <f>_xlfn.XLOOKUP(B6638,[2]Projeto!$B:$B,[2]Projeto!$P:$P)</f>
        <v>Paga</v>
      </c>
      <c r="M6638">
        <v>701203</v>
      </c>
      <c r="N6638" t="s">
        <v>1125</v>
      </c>
      <c r="O6638" t="str">
        <f>_xlfn.XLOOKUP(N6638,[3]Planilha1!$N:$N,[3]Planilha1!$O:$O)</f>
        <v>FLAC</v>
      </c>
      <c r="P6638">
        <v>2026</v>
      </c>
      <c r="Q6638" s="2" t="s">
        <v>1154</v>
      </c>
    </row>
    <row r="6639" spans="1:17" ht="16.8" x14ac:dyDescent="0.3">
      <c r="A6639" t="s">
        <v>1224</v>
      </c>
      <c r="B6639">
        <v>4500946825</v>
      </c>
      <c r="C6639">
        <v>5185158</v>
      </c>
      <c r="D6639" t="s">
        <v>466</v>
      </c>
      <c r="E6639">
        <v>610402075</v>
      </c>
      <c r="F6639" t="s">
        <v>111</v>
      </c>
      <c r="G6639" s="4">
        <v>6343.5</v>
      </c>
      <c r="H6639" s="4">
        <v>190.31</v>
      </c>
      <c r="I6639">
        <v>7204</v>
      </c>
      <c r="J6639" t="str">
        <f>_xlfn.XLOOKUP(I6639,[1]Planilha1!$C:$C,[1]Planilha1!$B:$B)</f>
        <v>7204 - CD São Paulo</v>
      </c>
      <c r="K6639" t="str">
        <f>_xlfn.XLOOKUP(I6639,[1]Planilha1!$C:$C,[1]Planilha1!$D:$D)</f>
        <v>43.340.312/0010-48</v>
      </c>
      <c r="L6639" t="str">
        <f>_xlfn.XLOOKUP(B6639,[2]Projeto!$B:$B,[2]Projeto!$P:$P)</f>
        <v>Paga</v>
      </c>
      <c r="M6639">
        <v>701203</v>
      </c>
      <c r="N6639" t="s">
        <v>1125</v>
      </c>
      <c r="O6639" t="str">
        <f>_xlfn.XLOOKUP(N6639,[3]Planilha1!$N:$N,[3]Planilha1!$O:$O)</f>
        <v>FLAC</v>
      </c>
      <c r="P6639">
        <v>2026</v>
      </c>
      <c r="Q6639" s="2" t="s">
        <v>1154</v>
      </c>
    </row>
    <row r="6640" spans="1:17" ht="16.8" x14ac:dyDescent="0.3">
      <c r="A6640" t="s">
        <v>1224</v>
      </c>
      <c r="B6640">
        <v>4500946825</v>
      </c>
      <c r="C6640">
        <v>5185158</v>
      </c>
      <c r="D6640" t="s">
        <v>466</v>
      </c>
      <c r="E6640">
        <v>610501353</v>
      </c>
      <c r="F6640" t="s">
        <v>144</v>
      </c>
      <c r="G6640" s="4">
        <v>1301.1400000000001</v>
      </c>
      <c r="H6640" s="4">
        <v>39.03</v>
      </c>
      <c r="I6640">
        <v>7204</v>
      </c>
      <c r="J6640" t="str">
        <f>_xlfn.XLOOKUP(I6640,[1]Planilha1!$C:$C,[1]Planilha1!$B:$B)</f>
        <v>7204 - CD São Paulo</v>
      </c>
      <c r="K6640" t="str">
        <f>_xlfn.XLOOKUP(I6640,[1]Planilha1!$C:$C,[1]Planilha1!$D:$D)</f>
        <v>43.340.312/0010-48</v>
      </c>
      <c r="L6640" t="str">
        <f>_xlfn.XLOOKUP(B6640,[2]Projeto!$B:$B,[2]Projeto!$P:$P)</f>
        <v>Paga</v>
      </c>
      <c r="M6640">
        <v>701203</v>
      </c>
      <c r="N6640" t="s">
        <v>1125</v>
      </c>
      <c r="O6640" t="str">
        <f>_xlfn.XLOOKUP(N6640,[3]Planilha1!$N:$N,[3]Planilha1!$O:$O)</f>
        <v>FLAC</v>
      </c>
      <c r="P6640">
        <v>2026</v>
      </c>
      <c r="Q6640" s="2" t="s">
        <v>1154</v>
      </c>
    </row>
    <row r="6641" spans="1:17" ht="16.8" x14ac:dyDescent="0.3">
      <c r="A6641" t="s">
        <v>1224</v>
      </c>
      <c r="B6641">
        <v>4500946825</v>
      </c>
      <c r="C6641">
        <v>5263597</v>
      </c>
      <c r="D6641" t="s">
        <v>968</v>
      </c>
      <c r="E6641">
        <v>540437433</v>
      </c>
      <c r="F6641" t="s">
        <v>167</v>
      </c>
      <c r="G6641" s="4">
        <v>473.76</v>
      </c>
      <c r="H6641" s="4">
        <v>14.21</v>
      </c>
      <c r="I6641">
        <v>7204</v>
      </c>
      <c r="J6641" t="str">
        <f>_xlfn.XLOOKUP(I6641,[1]Planilha1!$C:$C,[1]Planilha1!$B:$B)</f>
        <v>7204 - CD São Paulo</v>
      </c>
      <c r="K6641" t="str">
        <f>_xlfn.XLOOKUP(I6641,[1]Planilha1!$C:$C,[1]Planilha1!$D:$D)</f>
        <v>43.340.312/0010-48</v>
      </c>
      <c r="L6641" t="str">
        <f>_xlfn.XLOOKUP(B6641,[2]Projeto!$B:$B,[2]Projeto!$P:$P)</f>
        <v>Paga</v>
      </c>
      <c r="M6641">
        <v>701203</v>
      </c>
      <c r="N6641" t="s">
        <v>1125</v>
      </c>
      <c r="O6641" t="str">
        <f>_xlfn.XLOOKUP(N6641,[3]Planilha1!$N:$N,[3]Planilha1!$O:$O)</f>
        <v>FLAC</v>
      </c>
      <c r="P6641">
        <v>2026</v>
      </c>
      <c r="Q6641" s="2" t="s">
        <v>1154</v>
      </c>
    </row>
    <row r="6642" spans="1:17" ht="16.8" x14ac:dyDescent="0.3">
      <c r="A6642" t="s">
        <v>1224</v>
      </c>
      <c r="B6642">
        <v>4500946825</v>
      </c>
      <c r="C6642">
        <v>5266544</v>
      </c>
      <c r="D6642" t="s">
        <v>383</v>
      </c>
      <c r="E6642">
        <v>610405337</v>
      </c>
      <c r="F6642" t="s">
        <v>76</v>
      </c>
      <c r="G6642" s="4">
        <v>368.64</v>
      </c>
      <c r="H6642" s="4">
        <v>11.06</v>
      </c>
      <c r="I6642">
        <v>7204</v>
      </c>
      <c r="J6642" t="str">
        <f>_xlfn.XLOOKUP(I6642,[1]Planilha1!$C:$C,[1]Planilha1!$B:$B)</f>
        <v>7204 - CD São Paulo</v>
      </c>
      <c r="K6642" t="str">
        <f>_xlfn.XLOOKUP(I6642,[1]Planilha1!$C:$C,[1]Planilha1!$D:$D)</f>
        <v>43.340.312/0010-48</v>
      </c>
      <c r="L6642" t="str">
        <f>_xlfn.XLOOKUP(B6642,[2]Projeto!$B:$B,[2]Projeto!$P:$P)</f>
        <v>Paga</v>
      </c>
      <c r="M6642">
        <v>701203</v>
      </c>
      <c r="N6642" t="s">
        <v>1125</v>
      </c>
      <c r="O6642" t="str">
        <f>_xlfn.XLOOKUP(N6642,[3]Planilha1!$N:$N,[3]Planilha1!$O:$O)</f>
        <v>FLAC</v>
      </c>
      <c r="P6642">
        <v>2026</v>
      </c>
      <c r="Q6642" s="2" t="s">
        <v>1154</v>
      </c>
    </row>
    <row r="6643" spans="1:17" ht="16.8" x14ac:dyDescent="0.3">
      <c r="A6643" t="s">
        <v>1224</v>
      </c>
      <c r="B6643">
        <v>4500946825</v>
      </c>
      <c r="C6643">
        <v>5363684</v>
      </c>
      <c r="D6643" t="s">
        <v>757</v>
      </c>
      <c r="E6643">
        <v>610402075</v>
      </c>
      <c r="F6643" t="s">
        <v>111</v>
      </c>
      <c r="G6643" s="4">
        <v>4180</v>
      </c>
      <c r="H6643" s="4">
        <v>125.4</v>
      </c>
      <c r="I6643">
        <v>7204</v>
      </c>
      <c r="J6643" t="str">
        <f>_xlfn.XLOOKUP(I6643,[1]Planilha1!$C:$C,[1]Planilha1!$B:$B)</f>
        <v>7204 - CD São Paulo</v>
      </c>
      <c r="K6643" t="str">
        <f>_xlfn.XLOOKUP(I6643,[1]Planilha1!$C:$C,[1]Planilha1!$D:$D)</f>
        <v>43.340.312/0010-48</v>
      </c>
      <c r="L6643" t="str">
        <f>_xlfn.XLOOKUP(B6643,[2]Projeto!$B:$B,[2]Projeto!$P:$P)</f>
        <v>Paga</v>
      </c>
      <c r="M6643">
        <v>701203</v>
      </c>
      <c r="N6643" t="s">
        <v>1125</v>
      </c>
      <c r="O6643" t="str">
        <f>_xlfn.XLOOKUP(N6643,[3]Planilha1!$N:$N,[3]Planilha1!$O:$O)</f>
        <v>FLAC</v>
      </c>
      <c r="P6643">
        <v>2026</v>
      </c>
      <c r="Q6643" s="2" t="s">
        <v>1154</v>
      </c>
    </row>
    <row r="6644" spans="1:17" ht="16.8" x14ac:dyDescent="0.3">
      <c r="A6644" t="s">
        <v>1224</v>
      </c>
      <c r="B6644">
        <v>4500946825</v>
      </c>
      <c r="C6644">
        <v>5363684</v>
      </c>
      <c r="D6644" t="s">
        <v>757</v>
      </c>
      <c r="E6644">
        <v>610102368</v>
      </c>
      <c r="F6644" t="s">
        <v>88</v>
      </c>
      <c r="G6644" s="4">
        <v>61.2</v>
      </c>
      <c r="H6644" s="4">
        <v>1.84</v>
      </c>
      <c r="I6644">
        <v>7204</v>
      </c>
      <c r="J6644" t="str">
        <f>_xlfn.XLOOKUP(I6644,[1]Planilha1!$C:$C,[1]Planilha1!$B:$B)</f>
        <v>7204 - CD São Paulo</v>
      </c>
      <c r="K6644" t="str">
        <f>_xlfn.XLOOKUP(I6644,[1]Planilha1!$C:$C,[1]Planilha1!$D:$D)</f>
        <v>43.340.312/0010-48</v>
      </c>
      <c r="L6644" t="str">
        <f>_xlfn.XLOOKUP(B6644,[2]Projeto!$B:$B,[2]Projeto!$P:$P)</f>
        <v>Paga</v>
      </c>
      <c r="M6644">
        <v>701203</v>
      </c>
      <c r="N6644" t="s">
        <v>1125</v>
      </c>
      <c r="O6644" t="str">
        <f>_xlfn.XLOOKUP(N6644,[3]Planilha1!$N:$N,[3]Planilha1!$O:$O)</f>
        <v>FLAC</v>
      </c>
      <c r="P6644">
        <v>2026</v>
      </c>
      <c r="Q6644" s="2" t="s">
        <v>1154</v>
      </c>
    </row>
    <row r="6645" spans="1:17" ht="16.8" x14ac:dyDescent="0.3">
      <c r="A6645" t="s">
        <v>1224</v>
      </c>
      <c r="B6645">
        <v>4500946825</v>
      </c>
      <c r="C6645">
        <v>5363684</v>
      </c>
      <c r="D6645" t="s">
        <v>757</v>
      </c>
      <c r="E6645">
        <v>610402075</v>
      </c>
      <c r="F6645" t="s">
        <v>111</v>
      </c>
      <c r="G6645" s="4">
        <v>1672</v>
      </c>
      <c r="H6645" s="4">
        <v>50.16</v>
      </c>
      <c r="I6645">
        <v>7204</v>
      </c>
      <c r="J6645" t="str">
        <f>_xlfn.XLOOKUP(I6645,[1]Planilha1!$C:$C,[1]Planilha1!$B:$B)</f>
        <v>7204 - CD São Paulo</v>
      </c>
      <c r="K6645" t="str">
        <f>_xlfn.XLOOKUP(I6645,[1]Planilha1!$C:$C,[1]Planilha1!$D:$D)</f>
        <v>43.340.312/0010-48</v>
      </c>
      <c r="L6645" t="str">
        <f>_xlfn.XLOOKUP(B6645,[2]Projeto!$B:$B,[2]Projeto!$P:$P)</f>
        <v>Paga</v>
      </c>
      <c r="M6645">
        <v>701203</v>
      </c>
      <c r="N6645" t="s">
        <v>1125</v>
      </c>
      <c r="O6645" t="str">
        <f>_xlfn.XLOOKUP(N6645,[3]Planilha1!$N:$N,[3]Planilha1!$O:$O)</f>
        <v>FLAC</v>
      </c>
      <c r="P6645">
        <v>2026</v>
      </c>
      <c r="Q6645" s="2" t="s">
        <v>1154</v>
      </c>
    </row>
    <row r="6646" spans="1:17" ht="16.8" x14ac:dyDescent="0.3">
      <c r="A6646" t="s">
        <v>1224</v>
      </c>
      <c r="B6646">
        <v>4500946825</v>
      </c>
      <c r="C6646">
        <v>5293612</v>
      </c>
      <c r="D6646" t="s">
        <v>636</v>
      </c>
      <c r="E6646">
        <v>600256003</v>
      </c>
      <c r="F6646" t="s">
        <v>718</v>
      </c>
      <c r="G6646" s="4">
        <v>54.27</v>
      </c>
      <c r="H6646" s="4">
        <v>1.63</v>
      </c>
      <c r="I6646">
        <v>7204</v>
      </c>
      <c r="J6646" t="str">
        <f>_xlfn.XLOOKUP(I6646,[1]Planilha1!$C:$C,[1]Planilha1!$B:$B)</f>
        <v>7204 - CD São Paulo</v>
      </c>
      <c r="K6646" t="str">
        <f>_xlfn.XLOOKUP(I6646,[1]Planilha1!$C:$C,[1]Planilha1!$D:$D)</f>
        <v>43.340.312/0010-48</v>
      </c>
      <c r="L6646" t="str">
        <f>_xlfn.XLOOKUP(B6646,[2]Projeto!$B:$B,[2]Projeto!$P:$P)</f>
        <v>Paga</v>
      </c>
      <c r="M6646">
        <v>701203</v>
      </c>
      <c r="N6646" t="s">
        <v>1125</v>
      </c>
      <c r="O6646" t="str">
        <f>_xlfn.XLOOKUP(N6646,[3]Planilha1!$N:$N,[3]Planilha1!$O:$O)</f>
        <v>FLAC</v>
      </c>
      <c r="P6646">
        <v>2026</v>
      </c>
      <c r="Q6646" s="2" t="s">
        <v>1154</v>
      </c>
    </row>
    <row r="6647" spans="1:17" ht="16.8" x14ac:dyDescent="0.3">
      <c r="A6647" t="s">
        <v>1224</v>
      </c>
      <c r="B6647">
        <v>4500946825</v>
      </c>
      <c r="C6647">
        <v>5301791</v>
      </c>
      <c r="D6647" t="s">
        <v>775</v>
      </c>
      <c r="E6647">
        <v>600762023</v>
      </c>
      <c r="F6647" t="s">
        <v>146</v>
      </c>
      <c r="G6647" s="4">
        <v>540</v>
      </c>
      <c r="H6647" s="4">
        <v>16.2</v>
      </c>
      <c r="I6647">
        <v>7204</v>
      </c>
      <c r="J6647" t="str">
        <f>_xlfn.XLOOKUP(I6647,[1]Planilha1!$C:$C,[1]Planilha1!$B:$B)</f>
        <v>7204 - CD São Paulo</v>
      </c>
      <c r="K6647" t="str">
        <f>_xlfn.XLOOKUP(I6647,[1]Planilha1!$C:$C,[1]Planilha1!$D:$D)</f>
        <v>43.340.312/0010-48</v>
      </c>
      <c r="L6647" t="str">
        <f>_xlfn.XLOOKUP(B6647,[2]Projeto!$B:$B,[2]Projeto!$P:$P)</f>
        <v>Paga</v>
      </c>
      <c r="M6647">
        <v>701203</v>
      </c>
      <c r="N6647" t="s">
        <v>1125</v>
      </c>
      <c r="O6647" t="str">
        <f>_xlfn.XLOOKUP(N6647,[3]Planilha1!$N:$N,[3]Planilha1!$O:$O)</f>
        <v>FLAC</v>
      </c>
      <c r="P6647">
        <v>2026</v>
      </c>
      <c r="Q6647" s="2" t="s">
        <v>1154</v>
      </c>
    </row>
    <row r="6648" spans="1:17" ht="16.8" x14ac:dyDescent="0.3">
      <c r="A6648" t="s">
        <v>1224</v>
      </c>
      <c r="B6648">
        <v>4500946825</v>
      </c>
      <c r="C6648">
        <v>5261586</v>
      </c>
      <c r="D6648" t="s">
        <v>552</v>
      </c>
      <c r="E6648">
        <v>610402075</v>
      </c>
      <c r="F6648" t="s">
        <v>111</v>
      </c>
      <c r="G6648" s="4">
        <v>3171.75</v>
      </c>
      <c r="H6648" s="4">
        <v>95.15</v>
      </c>
      <c r="I6648">
        <v>7204</v>
      </c>
      <c r="J6648" t="str">
        <f>_xlfn.XLOOKUP(I6648,[1]Planilha1!$C:$C,[1]Planilha1!$B:$B)</f>
        <v>7204 - CD São Paulo</v>
      </c>
      <c r="K6648" t="str">
        <f>_xlfn.XLOOKUP(I6648,[1]Planilha1!$C:$C,[1]Planilha1!$D:$D)</f>
        <v>43.340.312/0010-48</v>
      </c>
      <c r="L6648" t="str">
        <f>_xlfn.XLOOKUP(B6648,[2]Projeto!$B:$B,[2]Projeto!$P:$P)</f>
        <v>Paga</v>
      </c>
      <c r="M6648">
        <v>701203</v>
      </c>
      <c r="N6648" t="s">
        <v>1125</v>
      </c>
      <c r="O6648" t="str">
        <f>_xlfn.XLOOKUP(N6648,[3]Planilha1!$N:$N,[3]Planilha1!$O:$O)</f>
        <v>FLAC</v>
      </c>
      <c r="P6648">
        <v>2026</v>
      </c>
      <c r="Q6648" s="2" t="s">
        <v>1154</v>
      </c>
    </row>
    <row r="6649" spans="1:17" ht="16.8" x14ac:dyDescent="0.3">
      <c r="A6649" t="s">
        <v>1224</v>
      </c>
      <c r="B6649">
        <v>4500946825</v>
      </c>
      <c r="C6649">
        <v>5331503</v>
      </c>
      <c r="D6649" t="s">
        <v>461</v>
      </c>
      <c r="E6649">
        <v>610102463</v>
      </c>
      <c r="F6649" t="s">
        <v>93</v>
      </c>
      <c r="G6649" s="4">
        <v>286.8</v>
      </c>
      <c r="H6649" s="4">
        <v>8.6</v>
      </c>
      <c r="I6649">
        <v>7204</v>
      </c>
      <c r="J6649" t="str">
        <f>_xlfn.XLOOKUP(I6649,[1]Planilha1!$C:$C,[1]Planilha1!$B:$B)</f>
        <v>7204 - CD São Paulo</v>
      </c>
      <c r="K6649" t="str">
        <f>_xlfn.XLOOKUP(I6649,[1]Planilha1!$C:$C,[1]Planilha1!$D:$D)</f>
        <v>43.340.312/0010-48</v>
      </c>
      <c r="L6649" t="str">
        <f>_xlfn.XLOOKUP(B6649,[2]Projeto!$B:$B,[2]Projeto!$P:$P)</f>
        <v>Paga</v>
      </c>
      <c r="M6649">
        <v>701203</v>
      </c>
      <c r="N6649" t="s">
        <v>1125</v>
      </c>
      <c r="O6649" t="str">
        <f>_xlfn.XLOOKUP(N6649,[3]Planilha1!$N:$N,[3]Planilha1!$O:$O)</f>
        <v>FLAC</v>
      </c>
      <c r="P6649">
        <v>2026</v>
      </c>
      <c r="Q6649" s="2" t="s">
        <v>1154</v>
      </c>
    </row>
    <row r="6650" spans="1:17" ht="16.8" x14ac:dyDescent="0.3">
      <c r="A6650" t="s">
        <v>1224</v>
      </c>
      <c r="B6650">
        <v>4500946825</v>
      </c>
      <c r="C6650">
        <v>5331503</v>
      </c>
      <c r="D6650" t="s">
        <v>461</v>
      </c>
      <c r="E6650">
        <v>610102368</v>
      </c>
      <c r="F6650" t="s">
        <v>88</v>
      </c>
      <c r="G6650" s="4">
        <v>122.4</v>
      </c>
      <c r="H6650" s="4">
        <v>3.67</v>
      </c>
      <c r="I6650">
        <v>7204</v>
      </c>
      <c r="J6650" t="str">
        <f>_xlfn.XLOOKUP(I6650,[1]Planilha1!$C:$C,[1]Planilha1!$B:$B)</f>
        <v>7204 - CD São Paulo</v>
      </c>
      <c r="K6650" t="str">
        <f>_xlfn.XLOOKUP(I6650,[1]Planilha1!$C:$C,[1]Planilha1!$D:$D)</f>
        <v>43.340.312/0010-48</v>
      </c>
      <c r="L6650" t="str">
        <f>_xlfn.XLOOKUP(B6650,[2]Projeto!$B:$B,[2]Projeto!$P:$P)</f>
        <v>Paga</v>
      </c>
      <c r="M6650">
        <v>701203</v>
      </c>
      <c r="N6650" t="s">
        <v>1125</v>
      </c>
      <c r="O6650" t="str">
        <f>_xlfn.XLOOKUP(N6650,[3]Planilha1!$N:$N,[3]Planilha1!$O:$O)</f>
        <v>FLAC</v>
      </c>
      <c r="P6650">
        <v>2026</v>
      </c>
      <c r="Q6650" s="2" t="s">
        <v>1154</v>
      </c>
    </row>
    <row r="6651" spans="1:17" ht="16.8" x14ac:dyDescent="0.3">
      <c r="A6651" t="s">
        <v>1224</v>
      </c>
      <c r="B6651">
        <v>4500946825</v>
      </c>
      <c r="C6651">
        <v>5331503</v>
      </c>
      <c r="D6651" t="s">
        <v>461</v>
      </c>
      <c r="E6651">
        <v>610123368</v>
      </c>
      <c r="F6651" t="s">
        <v>117</v>
      </c>
      <c r="G6651" s="4">
        <v>183.6</v>
      </c>
      <c r="H6651" s="4">
        <v>5.51</v>
      </c>
      <c r="I6651">
        <v>7204</v>
      </c>
      <c r="J6651" t="str">
        <f>_xlfn.XLOOKUP(I6651,[1]Planilha1!$C:$C,[1]Planilha1!$B:$B)</f>
        <v>7204 - CD São Paulo</v>
      </c>
      <c r="K6651" t="str">
        <f>_xlfn.XLOOKUP(I6651,[1]Planilha1!$C:$C,[1]Planilha1!$D:$D)</f>
        <v>43.340.312/0010-48</v>
      </c>
      <c r="L6651" t="str">
        <f>_xlfn.XLOOKUP(B6651,[2]Projeto!$B:$B,[2]Projeto!$P:$P)</f>
        <v>Paga</v>
      </c>
      <c r="M6651">
        <v>701203</v>
      </c>
      <c r="N6651" t="s">
        <v>1125</v>
      </c>
      <c r="O6651" t="str">
        <f>_xlfn.XLOOKUP(N6651,[3]Planilha1!$N:$N,[3]Planilha1!$O:$O)</f>
        <v>FLAC</v>
      </c>
      <c r="P6651">
        <v>2026</v>
      </c>
      <c r="Q6651" s="2" t="s">
        <v>1154</v>
      </c>
    </row>
    <row r="6652" spans="1:17" ht="16.8" x14ac:dyDescent="0.3">
      <c r="A6652" t="s">
        <v>1224</v>
      </c>
      <c r="B6652">
        <v>4500946825</v>
      </c>
      <c r="C6652">
        <v>5355684</v>
      </c>
      <c r="D6652" t="s">
        <v>992</v>
      </c>
      <c r="E6652">
        <v>600762023</v>
      </c>
      <c r="F6652" t="s">
        <v>146</v>
      </c>
      <c r="G6652" s="4">
        <v>62.1</v>
      </c>
      <c r="H6652" s="4">
        <v>1.86</v>
      </c>
      <c r="I6652">
        <v>7204</v>
      </c>
      <c r="J6652" t="str">
        <f>_xlfn.XLOOKUP(I6652,[1]Planilha1!$C:$C,[1]Planilha1!$B:$B)</f>
        <v>7204 - CD São Paulo</v>
      </c>
      <c r="K6652" t="str">
        <f>_xlfn.XLOOKUP(I6652,[1]Planilha1!$C:$C,[1]Planilha1!$D:$D)</f>
        <v>43.340.312/0010-48</v>
      </c>
      <c r="L6652" t="str">
        <f>_xlfn.XLOOKUP(B6652,[2]Projeto!$B:$B,[2]Projeto!$P:$P)</f>
        <v>Paga</v>
      </c>
      <c r="M6652">
        <v>701203</v>
      </c>
      <c r="N6652" t="s">
        <v>1125</v>
      </c>
      <c r="O6652" t="str">
        <f>_xlfn.XLOOKUP(N6652,[3]Planilha1!$N:$N,[3]Planilha1!$O:$O)</f>
        <v>FLAC</v>
      </c>
      <c r="P6652">
        <v>2026</v>
      </c>
      <c r="Q6652" s="2" t="s">
        <v>1154</v>
      </c>
    </row>
    <row r="6653" spans="1:17" ht="16.8" x14ac:dyDescent="0.3">
      <c r="A6653" t="s">
        <v>1224</v>
      </c>
      <c r="B6653">
        <v>4500946825</v>
      </c>
      <c r="C6653">
        <v>5355684</v>
      </c>
      <c r="D6653" t="s">
        <v>992</v>
      </c>
      <c r="E6653">
        <v>540500527</v>
      </c>
      <c r="F6653" t="s">
        <v>109</v>
      </c>
      <c r="G6653" s="4">
        <v>993.67</v>
      </c>
      <c r="H6653" s="4">
        <v>29.81</v>
      </c>
      <c r="I6653">
        <v>7204</v>
      </c>
      <c r="J6653" t="str">
        <f>_xlfn.XLOOKUP(I6653,[1]Planilha1!$C:$C,[1]Planilha1!$B:$B)</f>
        <v>7204 - CD São Paulo</v>
      </c>
      <c r="K6653" t="str">
        <f>_xlfn.XLOOKUP(I6653,[1]Planilha1!$C:$C,[1]Planilha1!$D:$D)</f>
        <v>43.340.312/0010-48</v>
      </c>
      <c r="L6653" t="str">
        <f>_xlfn.XLOOKUP(B6653,[2]Projeto!$B:$B,[2]Projeto!$P:$P)</f>
        <v>Paga</v>
      </c>
      <c r="M6653">
        <v>701203</v>
      </c>
      <c r="N6653" t="s">
        <v>1125</v>
      </c>
      <c r="O6653" t="str">
        <f>_xlfn.XLOOKUP(N6653,[3]Planilha1!$N:$N,[3]Planilha1!$O:$O)</f>
        <v>FLAC</v>
      </c>
      <c r="P6653">
        <v>2026</v>
      </c>
      <c r="Q6653" s="2" t="s">
        <v>1154</v>
      </c>
    </row>
    <row r="6654" spans="1:17" ht="16.8" x14ac:dyDescent="0.3">
      <c r="A6654" t="s">
        <v>1224</v>
      </c>
      <c r="B6654">
        <v>4500946825</v>
      </c>
      <c r="C6654">
        <v>5270562</v>
      </c>
      <c r="D6654" t="s">
        <v>453</v>
      </c>
      <c r="E6654">
        <v>610402075</v>
      </c>
      <c r="F6654" t="s">
        <v>111</v>
      </c>
      <c r="G6654" s="4">
        <v>3504.75</v>
      </c>
      <c r="H6654" s="4">
        <v>105.14</v>
      </c>
      <c r="I6654">
        <v>7204</v>
      </c>
      <c r="J6654" t="str">
        <f>_xlfn.XLOOKUP(I6654,[1]Planilha1!$C:$C,[1]Planilha1!$B:$B)</f>
        <v>7204 - CD São Paulo</v>
      </c>
      <c r="K6654" t="str">
        <f>_xlfn.XLOOKUP(I6654,[1]Planilha1!$C:$C,[1]Planilha1!$D:$D)</f>
        <v>43.340.312/0010-48</v>
      </c>
      <c r="L6654" t="str">
        <f>_xlfn.XLOOKUP(B6654,[2]Projeto!$B:$B,[2]Projeto!$P:$P)</f>
        <v>Paga</v>
      </c>
      <c r="M6654">
        <v>701203</v>
      </c>
      <c r="N6654" t="s">
        <v>1125</v>
      </c>
      <c r="O6654" t="str">
        <f>_xlfn.XLOOKUP(N6654,[3]Planilha1!$N:$N,[3]Planilha1!$O:$O)</f>
        <v>FLAC</v>
      </c>
      <c r="P6654">
        <v>2026</v>
      </c>
      <c r="Q6654" s="2" t="s">
        <v>1154</v>
      </c>
    </row>
    <row r="6655" spans="1:17" ht="16.8" x14ac:dyDescent="0.3">
      <c r="A6655" t="s">
        <v>1224</v>
      </c>
      <c r="B6655">
        <v>4500946825</v>
      </c>
      <c r="C6655">
        <v>5315264</v>
      </c>
      <c r="D6655" t="s">
        <v>621</v>
      </c>
      <c r="E6655">
        <v>540500527</v>
      </c>
      <c r="F6655" t="s">
        <v>109</v>
      </c>
      <c r="G6655" s="4">
        <v>1696.79</v>
      </c>
      <c r="H6655" s="4">
        <v>50.9</v>
      </c>
      <c r="I6655">
        <v>7204</v>
      </c>
      <c r="J6655" t="str">
        <f>_xlfn.XLOOKUP(I6655,[1]Planilha1!$C:$C,[1]Planilha1!$B:$B)</f>
        <v>7204 - CD São Paulo</v>
      </c>
      <c r="K6655" t="str">
        <f>_xlfn.XLOOKUP(I6655,[1]Planilha1!$C:$C,[1]Planilha1!$D:$D)</f>
        <v>43.340.312/0010-48</v>
      </c>
      <c r="L6655" t="str">
        <f>_xlfn.XLOOKUP(B6655,[2]Projeto!$B:$B,[2]Projeto!$P:$P)</f>
        <v>Paga</v>
      </c>
      <c r="M6655">
        <v>701203</v>
      </c>
      <c r="N6655" t="s">
        <v>1125</v>
      </c>
      <c r="O6655" t="str">
        <f>_xlfn.XLOOKUP(N6655,[3]Planilha1!$N:$N,[3]Planilha1!$O:$O)</f>
        <v>FLAC</v>
      </c>
      <c r="P6655">
        <v>2026</v>
      </c>
      <c r="Q6655" s="2" t="s">
        <v>1154</v>
      </c>
    </row>
    <row r="6656" spans="1:17" ht="16.8" x14ac:dyDescent="0.3">
      <c r="A6656" t="s">
        <v>1224</v>
      </c>
      <c r="B6656">
        <v>4500946889</v>
      </c>
      <c r="C6656">
        <v>5261116</v>
      </c>
      <c r="D6656" t="s">
        <v>236</v>
      </c>
      <c r="E6656">
        <v>610105368</v>
      </c>
      <c r="F6656" t="s">
        <v>251</v>
      </c>
      <c r="G6656" s="4">
        <v>2079.36</v>
      </c>
      <c r="H6656" s="4">
        <v>62.38</v>
      </c>
      <c r="I6656">
        <v>7204</v>
      </c>
      <c r="J6656" t="str">
        <f>_xlfn.XLOOKUP(I6656,[1]Planilha1!$C:$C,[1]Planilha1!$B:$B)</f>
        <v>7204 - CD São Paulo</v>
      </c>
      <c r="K6656" t="str">
        <f>_xlfn.XLOOKUP(I6656,[1]Planilha1!$C:$C,[1]Planilha1!$D:$D)</f>
        <v>43.340.312/0010-48</v>
      </c>
      <c r="L6656" t="str">
        <f>_xlfn.XLOOKUP(B6656,[2]Projeto!$B:$B,[2]Projeto!$P:$P)</f>
        <v>Paga</v>
      </c>
      <c r="M6656">
        <v>701122</v>
      </c>
      <c r="N6656" t="s">
        <v>1120</v>
      </c>
      <c r="O6656" t="str">
        <f>_xlfn.XLOOKUP(N6656,[3]Planilha1!$N:$N,[3]Planilha1!$O:$O)</f>
        <v>Nutri</v>
      </c>
      <c r="P6656">
        <v>2026</v>
      </c>
      <c r="Q6656" s="2" t="s">
        <v>1154</v>
      </c>
    </row>
    <row r="6657" spans="1:17" ht="16.8" x14ac:dyDescent="0.3">
      <c r="A6657" t="s">
        <v>1224</v>
      </c>
      <c r="B6657">
        <v>4500946889</v>
      </c>
      <c r="C6657">
        <v>5261116</v>
      </c>
      <c r="D6657" t="s">
        <v>236</v>
      </c>
      <c r="E6657">
        <v>640112340</v>
      </c>
      <c r="F6657" t="s">
        <v>179</v>
      </c>
      <c r="G6657" s="4">
        <v>1166.4000000000001</v>
      </c>
      <c r="H6657" s="4">
        <v>23.33</v>
      </c>
      <c r="I6657">
        <v>7204</v>
      </c>
      <c r="J6657" t="str">
        <f>_xlfn.XLOOKUP(I6657,[1]Planilha1!$C:$C,[1]Planilha1!$B:$B)</f>
        <v>7204 - CD São Paulo</v>
      </c>
      <c r="K6657" t="str">
        <f>_xlfn.XLOOKUP(I6657,[1]Planilha1!$C:$C,[1]Planilha1!$D:$D)</f>
        <v>43.340.312/0010-48</v>
      </c>
      <c r="L6657" t="str">
        <f>_xlfn.XLOOKUP(B6657,[2]Projeto!$B:$B,[2]Projeto!$P:$P)</f>
        <v>Paga</v>
      </c>
      <c r="M6657">
        <v>701122</v>
      </c>
      <c r="N6657" t="s">
        <v>1120</v>
      </c>
      <c r="O6657" t="str">
        <f>_xlfn.XLOOKUP(N6657,[3]Planilha1!$N:$N,[3]Planilha1!$O:$O)</f>
        <v>Nutri</v>
      </c>
      <c r="P6657">
        <v>2026</v>
      </c>
      <c r="Q6657" s="2" t="s">
        <v>1154</v>
      </c>
    </row>
    <row r="6658" spans="1:17" ht="16.8" x14ac:dyDescent="0.3">
      <c r="A6658" t="s">
        <v>1224</v>
      </c>
      <c r="B6658">
        <v>4500946889</v>
      </c>
      <c r="C6658">
        <v>5336831</v>
      </c>
      <c r="D6658" t="s">
        <v>59</v>
      </c>
      <c r="E6658">
        <v>600113409</v>
      </c>
      <c r="F6658" t="s">
        <v>990</v>
      </c>
      <c r="G6658" s="4">
        <v>622</v>
      </c>
      <c r="H6658" s="4">
        <v>18.66</v>
      </c>
      <c r="I6658">
        <v>7204</v>
      </c>
      <c r="J6658" t="str">
        <f>_xlfn.XLOOKUP(I6658,[1]Planilha1!$C:$C,[1]Planilha1!$B:$B)</f>
        <v>7204 - CD São Paulo</v>
      </c>
      <c r="K6658" t="str">
        <f>_xlfn.XLOOKUP(I6658,[1]Planilha1!$C:$C,[1]Planilha1!$D:$D)</f>
        <v>43.340.312/0010-48</v>
      </c>
      <c r="L6658" t="str">
        <f>_xlfn.XLOOKUP(B6658,[2]Projeto!$B:$B,[2]Projeto!$P:$P)</f>
        <v>Paga</v>
      </c>
      <c r="M6658">
        <v>701122</v>
      </c>
      <c r="N6658" t="s">
        <v>1120</v>
      </c>
      <c r="O6658" t="str">
        <f>_xlfn.XLOOKUP(N6658,[3]Planilha1!$N:$N,[3]Planilha1!$O:$O)</f>
        <v>Nutri</v>
      </c>
      <c r="P6658">
        <v>2026</v>
      </c>
      <c r="Q6658" s="2" t="s">
        <v>1154</v>
      </c>
    </row>
    <row r="6659" spans="1:17" ht="16.8" x14ac:dyDescent="0.3">
      <c r="A6659" t="s">
        <v>1224</v>
      </c>
      <c r="B6659">
        <v>4500946889</v>
      </c>
      <c r="C6659">
        <v>5336831</v>
      </c>
      <c r="D6659" t="s">
        <v>59</v>
      </c>
      <c r="E6659">
        <v>610103363</v>
      </c>
      <c r="F6659" t="s">
        <v>834</v>
      </c>
      <c r="G6659" s="4">
        <v>445.44</v>
      </c>
      <c r="H6659" s="4">
        <v>13.36</v>
      </c>
      <c r="I6659">
        <v>7204</v>
      </c>
      <c r="J6659" t="str">
        <f>_xlfn.XLOOKUP(I6659,[1]Planilha1!$C:$C,[1]Planilha1!$B:$B)</f>
        <v>7204 - CD São Paulo</v>
      </c>
      <c r="K6659" t="str">
        <f>_xlfn.XLOOKUP(I6659,[1]Planilha1!$C:$C,[1]Planilha1!$D:$D)</f>
        <v>43.340.312/0010-48</v>
      </c>
      <c r="L6659" t="str">
        <f>_xlfn.XLOOKUP(B6659,[2]Projeto!$B:$B,[2]Projeto!$P:$P)</f>
        <v>Paga</v>
      </c>
      <c r="M6659">
        <v>701122</v>
      </c>
      <c r="N6659" t="s">
        <v>1120</v>
      </c>
      <c r="O6659" t="str">
        <f>_xlfn.XLOOKUP(N6659,[3]Planilha1!$N:$N,[3]Planilha1!$O:$O)</f>
        <v>Nutri</v>
      </c>
      <c r="P6659">
        <v>2026</v>
      </c>
      <c r="Q6659" s="2" t="s">
        <v>1154</v>
      </c>
    </row>
    <row r="6660" spans="1:17" ht="16.8" x14ac:dyDescent="0.3">
      <c r="A6660" t="s">
        <v>1224</v>
      </c>
      <c r="B6660">
        <v>4500946825</v>
      </c>
      <c r="C6660">
        <v>5336921</v>
      </c>
      <c r="D6660" t="s">
        <v>643</v>
      </c>
      <c r="E6660">
        <v>610101477</v>
      </c>
      <c r="F6660" t="s">
        <v>855</v>
      </c>
      <c r="G6660" s="4">
        <v>82.6</v>
      </c>
      <c r="H6660" s="4">
        <v>2.48</v>
      </c>
      <c r="I6660">
        <v>7204</v>
      </c>
      <c r="J6660" t="str">
        <f>_xlfn.XLOOKUP(I6660,[1]Planilha1!$C:$C,[1]Planilha1!$B:$B)</f>
        <v>7204 - CD São Paulo</v>
      </c>
      <c r="K6660" t="str">
        <f>_xlfn.XLOOKUP(I6660,[1]Planilha1!$C:$C,[1]Planilha1!$D:$D)</f>
        <v>43.340.312/0010-48</v>
      </c>
      <c r="L6660" t="str">
        <f>_xlfn.XLOOKUP(B6660,[2]Projeto!$B:$B,[2]Projeto!$P:$P)</f>
        <v>Paga</v>
      </c>
      <c r="M6660">
        <v>701203</v>
      </c>
      <c r="N6660" t="s">
        <v>1125</v>
      </c>
      <c r="O6660" t="str">
        <f>_xlfn.XLOOKUP(N6660,[3]Planilha1!$N:$N,[3]Planilha1!$O:$O)</f>
        <v>FLAC</v>
      </c>
      <c r="P6660">
        <v>2026</v>
      </c>
      <c r="Q6660" s="2" t="s">
        <v>1154</v>
      </c>
    </row>
    <row r="6661" spans="1:17" ht="16.8" x14ac:dyDescent="0.3">
      <c r="A6661" t="s">
        <v>1224</v>
      </c>
      <c r="B6661">
        <v>4500946825</v>
      </c>
      <c r="C6661">
        <v>5336921</v>
      </c>
      <c r="D6661" t="s">
        <v>643</v>
      </c>
      <c r="E6661">
        <v>610100477</v>
      </c>
      <c r="F6661" t="s">
        <v>103</v>
      </c>
      <c r="G6661" s="4">
        <v>82.6</v>
      </c>
      <c r="H6661" s="4">
        <v>2.48</v>
      </c>
      <c r="I6661">
        <v>7204</v>
      </c>
      <c r="J6661" t="str">
        <f>_xlfn.XLOOKUP(I6661,[1]Planilha1!$C:$C,[1]Planilha1!$B:$B)</f>
        <v>7204 - CD São Paulo</v>
      </c>
      <c r="K6661" t="str">
        <f>_xlfn.XLOOKUP(I6661,[1]Planilha1!$C:$C,[1]Planilha1!$D:$D)</f>
        <v>43.340.312/0010-48</v>
      </c>
      <c r="L6661" t="str">
        <f>_xlfn.XLOOKUP(B6661,[2]Projeto!$B:$B,[2]Projeto!$P:$P)</f>
        <v>Paga</v>
      </c>
      <c r="M6661">
        <v>701203</v>
      </c>
      <c r="N6661" t="s">
        <v>1125</v>
      </c>
      <c r="O6661" t="str">
        <f>_xlfn.XLOOKUP(N6661,[3]Planilha1!$N:$N,[3]Planilha1!$O:$O)</f>
        <v>FLAC</v>
      </c>
      <c r="P6661">
        <v>2026</v>
      </c>
      <c r="Q6661" s="2" t="s">
        <v>1154</v>
      </c>
    </row>
    <row r="6662" spans="1:17" ht="16.8" x14ac:dyDescent="0.3">
      <c r="A6662" t="s">
        <v>1224</v>
      </c>
      <c r="B6662">
        <v>4500946825</v>
      </c>
      <c r="C6662">
        <v>5361875</v>
      </c>
      <c r="D6662" t="s">
        <v>293</v>
      </c>
      <c r="E6662">
        <v>610112409</v>
      </c>
      <c r="F6662" t="s">
        <v>703</v>
      </c>
      <c r="G6662" s="4">
        <v>125.6</v>
      </c>
      <c r="H6662" s="4">
        <v>3.77</v>
      </c>
      <c r="I6662">
        <v>7204</v>
      </c>
      <c r="J6662" t="str">
        <f>_xlfn.XLOOKUP(I6662,[1]Planilha1!$C:$C,[1]Planilha1!$B:$B)</f>
        <v>7204 - CD São Paulo</v>
      </c>
      <c r="K6662" t="str">
        <f>_xlfn.XLOOKUP(I6662,[1]Planilha1!$C:$C,[1]Planilha1!$D:$D)</f>
        <v>43.340.312/0010-48</v>
      </c>
      <c r="L6662" t="str">
        <f>_xlfn.XLOOKUP(B6662,[2]Projeto!$B:$B,[2]Projeto!$P:$P)</f>
        <v>Paga</v>
      </c>
      <c r="M6662">
        <v>701203</v>
      </c>
      <c r="N6662" t="s">
        <v>1125</v>
      </c>
      <c r="O6662" t="str">
        <f>_xlfn.XLOOKUP(N6662,[3]Planilha1!$N:$N,[3]Planilha1!$O:$O)</f>
        <v>FLAC</v>
      </c>
      <c r="P6662">
        <v>2026</v>
      </c>
      <c r="Q6662" s="2" t="s">
        <v>1154</v>
      </c>
    </row>
    <row r="6663" spans="1:17" ht="16.8" x14ac:dyDescent="0.3">
      <c r="A6663" t="s">
        <v>1224</v>
      </c>
      <c r="B6663">
        <v>4500946825</v>
      </c>
      <c r="C6663">
        <v>5034558</v>
      </c>
      <c r="D6663" t="s">
        <v>197</v>
      </c>
      <c r="E6663">
        <v>610405337</v>
      </c>
      <c r="F6663" t="s">
        <v>76</v>
      </c>
      <c r="G6663" s="4">
        <v>276.48</v>
      </c>
      <c r="H6663" s="4">
        <v>8.2899999999999991</v>
      </c>
      <c r="I6663">
        <v>7204</v>
      </c>
      <c r="J6663" t="str">
        <f>_xlfn.XLOOKUP(I6663,[1]Planilha1!$C:$C,[1]Planilha1!$B:$B)</f>
        <v>7204 - CD São Paulo</v>
      </c>
      <c r="K6663" t="str">
        <f>_xlfn.XLOOKUP(I6663,[1]Planilha1!$C:$C,[1]Planilha1!$D:$D)</f>
        <v>43.340.312/0010-48</v>
      </c>
      <c r="L6663" t="str">
        <f>_xlfn.XLOOKUP(B6663,[2]Projeto!$B:$B,[2]Projeto!$P:$P)</f>
        <v>Paga</v>
      </c>
      <c r="M6663">
        <v>701203</v>
      </c>
      <c r="N6663" t="s">
        <v>1125</v>
      </c>
      <c r="O6663" t="str">
        <f>_xlfn.XLOOKUP(N6663,[3]Planilha1!$N:$N,[3]Planilha1!$O:$O)</f>
        <v>FLAC</v>
      </c>
      <c r="P6663">
        <v>2026</v>
      </c>
      <c r="Q6663" s="2" t="s">
        <v>1154</v>
      </c>
    </row>
    <row r="6664" spans="1:17" ht="16.8" x14ac:dyDescent="0.3">
      <c r="A6664" t="s">
        <v>1224</v>
      </c>
      <c r="B6664">
        <v>4500946825</v>
      </c>
      <c r="C6664">
        <v>5034558</v>
      </c>
      <c r="D6664" t="s">
        <v>197</v>
      </c>
      <c r="E6664">
        <v>610402337</v>
      </c>
      <c r="F6664" t="s">
        <v>84</v>
      </c>
      <c r="G6664" s="4">
        <v>184.32</v>
      </c>
      <c r="H6664" s="4">
        <v>5.53</v>
      </c>
      <c r="I6664">
        <v>7204</v>
      </c>
      <c r="J6664" t="str">
        <f>_xlfn.XLOOKUP(I6664,[1]Planilha1!$C:$C,[1]Planilha1!$B:$B)</f>
        <v>7204 - CD São Paulo</v>
      </c>
      <c r="K6664" t="str">
        <f>_xlfn.XLOOKUP(I6664,[1]Planilha1!$C:$C,[1]Planilha1!$D:$D)</f>
        <v>43.340.312/0010-48</v>
      </c>
      <c r="L6664" t="str">
        <f>_xlfn.XLOOKUP(B6664,[2]Projeto!$B:$B,[2]Projeto!$P:$P)</f>
        <v>Paga</v>
      </c>
      <c r="M6664">
        <v>701203</v>
      </c>
      <c r="N6664" t="s">
        <v>1125</v>
      </c>
      <c r="O6664" t="str">
        <f>_xlfn.XLOOKUP(N6664,[3]Planilha1!$N:$N,[3]Planilha1!$O:$O)</f>
        <v>FLAC</v>
      </c>
      <c r="P6664">
        <v>2026</v>
      </c>
      <c r="Q6664" s="2" t="s">
        <v>1154</v>
      </c>
    </row>
    <row r="6665" spans="1:17" ht="16.8" x14ac:dyDescent="0.3">
      <c r="A6665" t="s">
        <v>1224</v>
      </c>
      <c r="B6665">
        <v>4500946825</v>
      </c>
      <c r="C6665">
        <v>5259823</v>
      </c>
      <c r="D6665" t="s">
        <v>204</v>
      </c>
      <c r="E6665">
        <v>610102368</v>
      </c>
      <c r="F6665" t="s">
        <v>88</v>
      </c>
      <c r="G6665" s="4">
        <v>300</v>
      </c>
      <c r="H6665" s="4">
        <v>9</v>
      </c>
      <c r="I6665">
        <v>7204</v>
      </c>
      <c r="J6665" t="str">
        <f>_xlfn.XLOOKUP(I6665,[1]Planilha1!$C:$C,[1]Planilha1!$B:$B)</f>
        <v>7204 - CD São Paulo</v>
      </c>
      <c r="K6665" t="str">
        <f>_xlfn.XLOOKUP(I6665,[1]Planilha1!$C:$C,[1]Planilha1!$D:$D)</f>
        <v>43.340.312/0010-48</v>
      </c>
      <c r="L6665" t="str">
        <f>_xlfn.XLOOKUP(B6665,[2]Projeto!$B:$B,[2]Projeto!$P:$P)</f>
        <v>Paga</v>
      </c>
      <c r="M6665">
        <v>701203</v>
      </c>
      <c r="N6665" t="s">
        <v>1125</v>
      </c>
      <c r="O6665" t="str">
        <f>_xlfn.XLOOKUP(N6665,[3]Planilha1!$N:$N,[3]Planilha1!$O:$O)</f>
        <v>FLAC</v>
      </c>
      <c r="P6665">
        <v>2026</v>
      </c>
      <c r="Q6665" s="2" t="s">
        <v>1154</v>
      </c>
    </row>
    <row r="6666" spans="1:17" ht="16.8" x14ac:dyDescent="0.3">
      <c r="A6666" t="s">
        <v>1224</v>
      </c>
      <c r="B6666">
        <v>4500946825</v>
      </c>
      <c r="C6666">
        <v>5259823</v>
      </c>
      <c r="D6666" t="s">
        <v>204</v>
      </c>
      <c r="E6666">
        <v>610100409</v>
      </c>
      <c r="F6666" t="s">
        <v>161</v>
      </c>
      <c r="G6666" s="4">
        <v>120</v>
      </c>
      <c r="H6666" s="4">
        <v>3.6</v>
      </c>
      <c r="I6666">
        <v>7204</v>
      </c>
      <c r="J6666" t="str">
        <f>_xlfn.XLOOKUP(I6666,[1]Planilha1!$C:$C,[1]Planilha1!$B:$B)</f>
        <v>7204 - CD São Paulo</v>
      </c>
      <c r="K6666" t="str">
        <f>_xlfn.XLOOKUP(I6666,[1]Planilha1!$C:$C,[1]Planilha1!$D:$D)</f>
        <v>43.340.312/0010-48</v>
      </c>
      <c r="L6666" t="str">
        <f>_xlfn.XLOOKUP(B6666,[2]Projeto!$B:$B,[2]Projeto!$P:$P)</f>
        <v>Paga</v>
      </c>
      <c r="M6666">
        <v>701203</v>
      </c>
      <c r="N6666" t="s">
        <v>1125</v>
      </c>
      <c r="O6666" t="str">
        <f>_xlfn.XLOOKUP(N6666,[3]Planilha1!$N:$N,[3]Planilha1!$O:$O)</f>
        <v>FLAC</v>
      </c>
      <c r="P6666">
        <v>2026</v>
      </c>
      <c r="Q6666" s="2" t="s">
        <v>1154</v>
      </c>
    </row>
    <row r="6667" spans="1:17" ht="16.8" x14ac:dyDescent="0.3">
      <c r="A6667" t="s">
        <v>1224</v>
      </c>
      <c r="B6667">
        <v>4500946825</v>
      </c>
      <c r="C6667">
        <v>5227433</v>
      </c>
      <c r="D6667" t="s">
        <v>993</v>
      </c>
      <c r="E6667">
        <v>610102463</v>
      </c>
      <c r="F6667" t="s">
        <v>93</v>
      </c>
      <c r="G6667" s="4">
        <v>319.68</v>
      </c>
      <c r="H6667" s="4">
        <v>9.59</v>
      </c>
      <c r="I6667">
        <v>7204</v>
      </c>
      <c r="J6667" t="str">
        <f>_xlfn.XLOOKUP(I6667,[1]Planilha1!$C:$C,[1]Planilha1!$B:$B)</f>
        <v>7204 - CD São Paulo</v>
      </c>
      <c r="K6667" t="str">
        <f>_xlfn.XLOOKUP(I6667,[1]Planilha1!$C:$C,[1]Planilha1!$D:$D)</f>
        <v>43.340.312/0010-48</v>
      </c>
      <c r="L6667" t="str">
        <f>_xlfn.XLOOKUP(B6667,[2]Projeto!$B:$B,[2]Projeto!$P:$P)</f>
        <v>Paga</v>
      </c>
      <c r="M6667">
        <v>701203</v>
      </c>
      <c r="N6667" t="s">
        <v>1125</v>
      </c>
      <c r="O6667" t="str">
        <f>_xlfn.XLOOKUP(N6667,[3]Planilha1!$N:$N,[3]Planilha1!$O:$O)</f>
        <v>FLAC</v>
      </c>
      <c r="P6667">
        <v>2026</v>
      </c>
      <c r="Q6667" s="2" t="s">
        <v>1154</v>
      </c>
    </row>
    <row r="6668" spans="1:17" ht="16.8" x14ac:dyDescent="0.3">
      <c r="A6668" t="s">
        <v>1224</v>
      </c>
      <c r="B6668">
        <v>4500946825</v>
      </c>
      <c r="C6668">
        <v>5343099</v>
      </c>
      <c r="D6668" t="s">
        <v>626</v>
      </c>
      <c r="E6668">
        <v>610402075</v>
      </c>
      <c r="F6668" t="s">
        <v>111</v>
      </c>
      <c r="G6668" s="4">
        <v>199.5</v>
      </c>
      <c r="H6668" s="4">
        <v>5.99</v>
      </c>
      <c r="I6668">
        <v>7204</v>
      </c>
      <c r="J6668" t="str">
        <f>_xlfn.XLOOKUP(I6668,[1]Planilha1!$C:$C,[1]Planilha1!$B:$B)</f>
        <v>7204 - CD São Paulo</v>
      </c>
      <c r="K6668" t="str">
        <f>_xlfn.XLOOKUP(I6668,[1]Planilha1!$C:$C,[1]Planilha1!$D:$D)</f>
        <v>43.340.312/0010-48</v>
      </c>
      <c r="L6668" t="str">
        <f>_xlfn.XLOOKUP(B6668,[2]Projeto!$B:$B,[2]Projeto!$P:$P)</f>
        <v>Paga</v>
      </c>
      <c r="M6668">
        <v>701203</v>
      </c>
      <c r="N6668" t="s">
        <v>1125</v>
      </c>
      <c r="O6668" t="str">
        <f>_xlfn.XLOOKUP(N6668,[3]Planilha1!$N:$N,[3]Planilha1!$O:$O)</f>
        <v>FLAC</v>
      </c>
      <c r="P6668">
        <v>2026</v>
      </c>
      <c r="Q6668" s="2" t="s">
        <v>1154</v>
      </c>
    </row>
    <row r="6669" spans="1:17" ht="16.8" x14ac:dyDescent="0.3">
      <c r="A6669" t="s">
        <v>1224</v>
      </c>
      <c r="B6669">
        <v>4500946825</v>
      </c>
      <c r="C6669">
        <v>5364976</v>
      </c>
      <c r="D6669" t="s">
        <v>836</v>
      </c>
      <c r="E6669">
        <v>610402075</v>
      </c>
      <c r="F6669" t="s">
        <v>111</v>
      </c>
      <c r="G6669" s="4">
        <v>211.45</v>
      </c>
      <c r="H6669" s="4">
        <v>6.34</v>
      </c>
      <c r="I6669">
        <v>7204</v>
      </c>
      <c r="J6669" t="str">
        <f>_xlfn.XLOOKUP(I6669,[1]Planilha1!$C:$C,[1]Planilha1!$B:$B)</f>
        <v>7204 - CD São Paulo</v>
      </c>
      <c r="K6669" t="str">
        <f>_xlfn.XLOOKUP(I6669,[1]Planilha1!$C:$C,[1]Planilha1!$D:$D)</f>
        <v>43.340.312/0010-48</v>
      </c>
      <c r="L6669" t="str">
        <f>_xlfn.XLOOKUP(B6669,[2]Projeto!$B:$B,[2]Projeto!$P:$P)</f>
        <v>Paga</v>
      </c>
      <c r="M6669">
        <v>701203</v>
      </c>
      <c r="N6669" t="s">
        <v>1125</v>
      </c>
      <c r="O6669" t="str">
        <f>_xlfn.XLOOKUP(N6669,[3]Planilha1!$N:$N,[3]Planilha1!$O:$O)</f>
        <v>FLAC</v>
      </c>
      <c r="P6669">
        <v>2026</v>
      </c>
      <c r="Q6669" s="2" t="s">
        <v>1154</v>
      </c>
    </row>
    <row r="6670" spans="1:17" ht="16.8" x14ac:dyDescent="0.3">
      <c r="A6670" t="s">
        <v>1224</v>
      </c>
      <c r="B6670">
        <v>4500946825</v>
      </c>
      <c r="C6670">
        <v>5364976</v>
      </c>
      <c r="D6670" t="s">
        <v>836</v>
      </c>
      <c r="E6670">
        <v>600762023</v>
      </c>
      <c r="F6670" t="s">
        <v>146</v>
      </c>
      <c r="G6670" s="4">
        <v>62.1</v>
      </c>
      <c r="H6670" s="4">
        <v>1.86</v>
      </c>
      <c r="I6670">
        <v>7204</v>
      </c>
      <c r="J6670" t="str">
        <f>_xlfn.XLOOKUP(I6670,[1]Planilha1!$C:$C,[1]Planilha1!$B:$B)</f>
        <v>7204 - CD São Paulo</v>
      </c>
      <c r="K6670" t="str">
        <f>_xlfn.XLOOKUP(I6670,[1]Planilha1!$C:$C,[1]Planilha1!$D:$D)</f>
        <v>43.340.312/0010-48</v>
      </c>
      <c r="L6670" t="str">
        <f>_xlfn.XLOOKUP(B6670,[2]Projeto!$B:$B,[2]Projeto!$P:$P)</f>
        <v>Paga</v>
      </c>
      <c r="M6670">
        <v>701203</v>
      </c>
      <c r="N6670" t="s">
        <v>1125</v>
      </c>
      <c r="O6670" t="str">
        <f>_xlfn.XLOOKUP(N6670,[3]Planilha1!$N:$N,[3]Planilha1!$O:$O)</f>
        <v>FLAC</v>
      </c>
      <c r="P6670">
        <v>2026</v>
      </c>
      <c r="Q6670" s="2" t="s">
        <v>1154</v>
      </c>
    </row>
    <row r="6671" spans="1:17" ht="16.8" x14ac:dyDescent="0.3">
      <c r="A6671" t="s">
        <v>1224</v>
      </c>
      <c r="B6671">
        <v>4500946825</v>
      </c>
      <c r="C6671">
        <v>5294651</v>
      </c>
      <c r="D6671" t="s">
        <v>341</v>
      </c>
      <c r="E6671">
        <v>610402075</v>
      </c>
      <c r="F6671" t="s">
        <v>111</v>
      </c>
      <c r="G6671" s="4">
        <v>422.9</v>
      </c>
      <c r="H6671" s="4">
        <v>12.69</v>
      </c>
      <c r="I6671">
        <v>7204</v>
      </c>
      <c r="J6671" t="str">
        <f>_xlfn.XLOOKUP(I6671,[1]Planilha1!$C:$C,[1]Planilha1!$B:$B)</f>
        <v>7204 - CD São Paulo</v>
      </c>
      <c r="K6671" t="str">
        <f>_xlfn.XLOOKUP(I6671,[1]Planilha1!$C:$C,[1]Planilha1!$D:$D)</f>
        <v>43.340.312/0010-48</v>
      </c>
      <c r="L6671" t="str">
        <f>_xlfn.XLOOKUP(B6671,[2]Projeto!$B:$B,[2]Projeto!$P:$P)</f>
        <v>Paga</v>
      </c>
      <c r="M6671">
        <v>701203</v>
      </c>
      <c r="N6671" t="s">
        <v>1125</v>
      </c>
      <c r="O6671" t="str">
        <f>_xlfn.XLOOKUP(N6671,[3]Planilha1!$N:$N,[3]Planilha1!$O:$O)</f>
        <v>FLAC</v>
      </c>
      <c r="P6671">
        <v>2026</v>
      </c>
      <c r="Q6671" s="2" t="s">
        <v>1154</v>
      </c>
    </row>
    <row r="6672" spans="1:17" ht="16.8" x14ac:dyDescent="0.3">
      <c r="A6672" t="s">
        <v>1224</v>
      </c>
      <c r="B6672">
        <v>4500946825</v>
      </c>
      <c r="C6672">
        <v>5348489</v>
      </c>
      <c r="D6672" t="s">
        <v>473</v>
      </c>
      <c r="E6672">
        <v>540500527</v>
      </c>
      <c r="F6672" t="s">
        <v>109</v>
      </c>
      <c r="G6672" s="4">
        <v>1795.22</v>
      </c>
      <c r="H6672" s="4">
        <v>53.86</v>
      </c>
      <c r="I6672">
        <v>7204</v>
      </c>
      <c r="J6672" t="str">
        <f>_xlfn.XLOOKUP(I6672,[1]Planilha1!$C:$C,[1]Planilha1!$B:$B)</f>
        <v>7204 - CD São Paulo</v>
      </c>
      <c r="K6672" t="str">
        <f>_xlfn.XLOOKUP(I6672,[1]Planilha1!$C:$C,[1]Planilha1!$D:$D)</f>
        <v>43.340.312/0010-48</v>
      </c>
      <c r="L6672" t="str">
        <f>_xlfn.XLOOKUP(B6672,[2]Projeto!$B:$B,[2]Projeto!$P:$P)</f>
        <v>Paga</v>
      </c>
      <c r="M6672">
        <v>701203</v>
      </c>
      <c r="N6672" t="s">
        <v>1125</v>
      </c>
      <c r="O6672" t="str">
        <f>_xlfn.XLOOKUP(N6672,[3]Planilha1!$N:$N,[3]Planilha1!$O:$O)</f>
        <v>FLAC</v>
      </c>
      <c r="P6672">
        <v>2026</v>
      </c>
      <c r="Q6672" s="2" t="s">
        <v>1154</v>
      </c>
    </row>
    <row r="6673" spans="1:17" ht="16.8" x14ac:dyDescent="0.3">
      <c r="A6673" t="s">
        <v>1224</v>
      </c>
      <c r="B6673">
        <v>4500946825</v>
      </c>
      <c r="C6673">
        <v>5348489</v>
      </c>
      <c r="D6673" t="s">
        <v>473</v>
      </c>
      <c r="E6673">
        <v>610501353</v>
      </c>
      <c r="F6673" t="s">
        <v>144</v>
      </c>
      <c r="G6673" s="4">
        <v>879.28</v>
      </c>
      <c r="H6673" s="4">
        <v>26.38</v>
      </c>
      <c r="I6673">
        <v>7204</v>
      </c>
      <c r="J6673" t="str">
        <f>_xlfn.XLOOKUP(I6673,[1]Planilha1!$C:$C,[1]Planilha1!$B:$B)</f>
        <v>7204 - CD São Paulo</v>
      </c>
      <c r="K6673" t="str">
        <f>_xlfn.XLOOKUP(I6673,[1]Planilha1!$C:$C,[1]Planilha1!$D:$D)</f>
        <v>43.340.312/0010-48</v>
      </c>
      <c r="L6673" t="str">
        <f>_xlfn.XLOOKUP(B6673,[2]Projeto!$B:$B,[2]Projeto!$P:$P)</f>
        <v>Paga</v>
      </c>
      <c r="M6673">
        <v>701203</v>
      </c>
      <c r="N6673" t="s">
        <v>1125</v>
      </c>
      <c r="O6673" t="str">
        <f>_xlfn.XLOOKUP(N6673,[3]Planilha1!$N:$N,[3]Planilha1!$O:$O)</f>
        <v>FLAC</v>
      </c>
      <c r="P6673">
        <v>2026</v>
      </c>
      <c r="Q6673" s="2" t="s">
        <v>1154</v>
      </c>
    </row>
    <row r="6674" spans="1:17" ht="16.8" x14ac:dyDescent="0.3">
      <c r="A6674" t="s">
        <v>1224</v>
      </c>
      <c r="B6674">
        <v>4500946825</v>
      </c>
      <c r="C6674">
        <v>5352468</v>
      </c>
      <c r="D6674" t="s">
        <v>483</v>
      </c>
      <c r="E6674">
        <v>610109363</v>
      </c>
      <c r="F6674" t="s">
        <v>135</v>
      </c>
      <c r="G6674" s="4">
        <v>353.88</v>
      </c>
      <c r="H6674" s="4">
        <v>10.62</v>
      </c>
      <c r="I6674">
        <v>7204</v>
      </c>
      <c r="J6674" t="str">
        <f>_xlfn.XLOOKUP(I6674,[1]Planilha1!$C:$C,[1]Planilha1!$B:$B)</f>
        <v>7204 - CD São Paulo</v>
      </c>
      <c r="K6674" t="str">
        <f>_xlfn.XLOOKUP(I6674,[1]Planilha1!$C:$C,[1]Planilha1!$D:$D)</f>
        <v>43.340.312/0010-48</v>
      </c>
      <c r="L6674" t="str">
        <f>_xlfn.XLOOKUP(B6674,[2]Projeto!$B:$B,[2]Projeto!$P:$P)</f>
        <v>Paga</v>
      </c>
      <c r="M6674">
        <v>701203</v>
      </c>
      <c r="N6674" t="s">
        <v>1125</v>
      </c>
      <c r="O6674" t="str">
        <f>_xlfn.XLOOKUP(N6674,[3]Planilha1!$N:$N,[3]Planilha1!$O:$O)</f>
        <v>FLAC</v>
      </c>
      <c r="P6674">
        <v>2026</v>
      </c>
      <c r="Q6674" s="2" t="s">
        <v>1154</v>
      </c>
    </row>
    <row r="6675" spans="1:17" ht="16.8" x14ac:dyDescent="0.3">
      <c r="A6675" t="s">
        <v>1224</v>
      </c>
      <c r="B6675">
        <v>4500946825</v>
      </c>
      <c r="C6675">
        <v>5359895</v>
      </c>
      <c r="D6675" t="s">
        <v>335</v>
      </c>
      <c r="E6675">
        <v>610402075</v>
      </c>
      <c r="F6675" t="s">
        <v>111</v>
      </c>
      <c r="G6675" s="4">
        <v>598.5</v>
      </c>
      <c r="H6675" s="4">
        <v>17.96</v>
      </c>
      <c r="I6675">
        <v>7204</v>
      </c>
      <c r="J6675" t="str">
        <f>_xlfn.XLOOKUP(I6675,[1]Planilha1!$C:$C,[1]Planilha1!$B:$B)</f>
        <v>7204 - CD São Paulo</v>
      </c>
      <c r="K6675" t="str">
        <f>_xlfn.XLOOKUP(I6675,[1]Planilha1!$C:$C,[1]Planilha1!$D:$D)</f>
        <v>43.340.312/0010-48</v>
      </c>
      <c r="L6675" t="str">
        <f>_xlfn.XLOOKUP(B6675,[2]Projeto!$B:$B,[2]Projeto!$P:$P)</f>
        <v>Paga</v>
      </c>
      <c r="M6675">
        <v>701203</v>
      </c>
      <c r="N6675" t="s">
        <v>1125</v>
      </c>
      <c r="O6675" t="str">
        <f>_xlfn.XLOOKUP(N6675,[3]Planilha1!$N:$N,[3]Planilha1!$O:$O)</f>
        <v>FLAC</v>
      </c>
      <c r="P6675">
        <v>2026</v>
      </c>
      <c r="Q6675" s="2" t="s">
        <v>1154</v>
      </c>
    </row>
    <row r="6676" spans="1:17" ht="16.8" x14ac:dyDescent="0.3">
      <c r="A6676" t="s">
        <v>1224</v>
      </c>
      <c r="B6676">
        <v>4500946825</v>
      </c>
      <c r="C6676">
        <v>5360029</v>
      </c>
      <c r="D6676" t="s">
        <v>749</v>
      </c>
      <c r="E6676">
        <v>610109363</v>
      </c>
      <c r="F6676" t="s">
        <v>135</v>
      </c>
      <c r="G6676" s="4">
        <v>353.88</v>
      </c>
      <c r="H6676" s="4">
        <v>10.62</v>
      </c>
      <c r="I6676">
        <v>7204</v>
      </c>
      <c r="J6676" t="str">
        <f>_xlfn.XLOOKUP(I6676,[1]Planilha1!$C:$C,[1]Planilha1!$B:$B)</f>
        <v>7204 - CD São Paulo</v>
      </c>
      <c r="K6676" t="str">
        <f>_xlfn.XLOOKUP(I6676,[1]Planilha1!$C:$C,[1]Planilha1!$D:$D)</f>
        <v>43.340.312/0010-48</v>
      </c>
      <c r="L6676" t="str">
        <f>_xlfn.XLOOKUP(B6676,[2]Projeto!$B:$B,[2]Projeto!$P:$P)</f>
        <v>Paga</v>
      </c>
      <c r="M6676">
        <v>701203</v>
      </c>
      <c r="N6676" t="s">
        <v>1125</v>
      </c>
      <c r="O6676" t="str">
        <f>_xlfn.XLOOKUP(N6676,[3]Planilha1!$N:$N,[3]Planilha1!$O:$O)</f>
        <v>FLAC</v>
      </c>
      <c r="P6676">
        <v>2026</v>
      </c>
      <c r="Q6676" s="2" t="s">
        <v>1154</v>
      </c>
    </row>
    <row r="6677" spans="1:17" ht="16.8" x14ac:dyDescent="0.3">
      <c r="A6677" t="s">
        <v>1224</v>
      </c>
      <c r="B6677">
        <v>4500946825</v>
      </c>
      <c r="C6677">
        <v>5252814</v>
      </c>
      <c r="D6677" t="s">
        <v>494</v>
      </c>
      <c r="E6677">
        <v>610116340</v>
      </c>
      <c r="F6677" t="s">
        <v>80</v>
      </c>
      <c r="G6677" s="4">
        <v>70.319999999999993</v>
      </c>
      <c r="H6677" s="4">
        <v>2.11</v>
      </c>
      <c r="I6677">
        <v>7204</v>
      </c>
      <c r="J6677" t="str">
        <f>_xlfn.XLOOKUP(I6677,[1]Planilha1!$C:$C,[1]Planilha1!$B:$B)</f>
        <v>7204 - CD São Paulo</v>
      </c>
      <c r="K6677" t="str">
        <f>_xlfn.XLOOKUP(I6677,[1]Planilha1!$C:$C,[1]Planilha1!$D:$D)</f>
        <v>43.340.312/0010-48</v>
      </c>
      <c r="L6677" t="str">
        <f>_xlfn.XLOOKUP(B6677,[2]Projeto!$B:$B,[2]Projeto!$P:$P)</f>
        <v>Paga</v>
      </c>
      <c r="M6677">
        <v>701203</v>
      </c>
      <c r="N6677" t="s">
        <v>1125</v>
      </c>
      <c r="O6677" t="str">
        <f>_xlfn.XLOOKUP(N6677,[3]Planilha1!$N:$N,[3]Planilha1!$O:$O)</f>
        <v>FLAC</v>
      </c>
      <c r="P6677">
        <v>2026</v>
      </c>
      <c r="Q6677" s="2" t="s">
        <v>1154</v>
      </c>
    </row>
    <row r="6678" spans="1:17" ht="16.8" x14ac:dyDescent="0.3">
      <c r="A6678" t="s">
        <v>1224</v>
      </c>
      <c r="B6678">
        <v>4500946825</v>
      </c>
      <c r="C6678">
        <v>5260717</v>
      </c>
      <c r="D6678" t="s">
        <v>597</v>
      </c>
      <c r="E6678">
        <v>610100477</v>
      </c>
      <c r="F6678" t="s">
        <v>103</v>
      </c>
      <c r="G6678" s="4">
        <v>667.52</v>
      </c>
      <c r="H6678" s="4">
        <v>20.03</v>
      </c>
      <c r="I6678">
        <v>7204</v>
      </c>
      <c r="J6678" t="str">
        <f>_xlfn.XLOOKUP(I6678,[1]Planilha1!$C:$C,[1]Planilha1!$B:$B)</f>
        <v>7204 - CD São Paulo</v>
      </c>
      <c r="K6678" t="str">
        <f>_xlfn.XLOOKUP(I6678,[1]Planilha1!$C:$C,[1]Planilha1!$D:$D)</f>
        <v>43.340.312/0010-48</v>
      </c>
      <c r="L6678" t="str">
        <f>_xlfn.XLOOKUP(B6678,[2]Projeto!$B:$B,[2]Projeto!$P:$P)</f>
        <v>Paga</v>
      </c>
      <c r="M6678">
        <v>701203</v>
      </c>
      <c r="N6678" t="s">
        <v>1125</v>
      </c>
      <c r="O6678" t="str">
        <f>_xlfn.XLOOKUP(N6678,[3]Planilha1!$N:$N,[3]Planilha1!$O:$O)</f>
        <v>FLAC</v>
      </c>
      <c r="P6678">
        <v>2026</v>
      </c>
      <c r="Q6678" s="2" t="s">
        <v>1154</v>
      </c>
    </row>
    <row r="6679" spans="1:17" ht="16.8" x14ac:dyDescent="0.3">
      <c r="A6679" t="s">
        <v>1224</v>
      </c>
      <c r="B6679">
        <v>4500946825</v>
      </c>
      <c r="C6679">
        <v>5264254</v>
      </c>
      <c r="D6679" t="s">
        <v>271</v>
      </c>
      <c r="E6679">
        <v>610109368</v>
      </c>
      <c r="F6679" t="s">
        <v>779</v>
      </c>
      <c r="G6679" s="4">
        <v>100.32</v>
      </c>
      <c r="H6679" s="4">
        <v>3.01</v>
      </c>
      <c r="I6679">
        <v>7204</v>
      </c>
      <c r="J6679" t="str">
        <f>_xlfn.XLOOKUP(I6679,[1]Planilha1!$C:$C,[1]Planilha1!$B:$B)</f>
        <v>7204 - CD São Paulo</v>
      </c>
      <c r="K6679" t="str">
        <f>_xlfn.XLOOKUP(I6679,[1]Planilha1!$C:$C,[1]Planilha1!$D:$D)</f>
        <v>43.340.312/0010-48</v>
      </c>
      <c r="L6679" t="str">
        <f>_xlfn.XLOOKUP(B6679,[2]Projeto!$B:$B,[2]Projeto!$P:$P)</f>
        <v>Paga</v>
      </c>
      <c r="M6679">
        <v>701203</v>
      </c>
      <c r="N6679" t="s">
        <v>1125</v>
      </c>
      <c r="O6679" t="str">
        <f>_xlfn.XLOOKUP(N6679,[3]Planilha1!$N:$N,[3]Planilha1!$O:$O)</f>
        <v>FLAC</v>
      </c>
      <c r="P6679">
        <v>2026</v>
      </c>
      <c r="Q6679" s="2" t="s">
        <v>1154</v>
      </c>
    </row>
    <row r="6680" spans="1:17" ht="16.8" x14ac:dyDescent="0.3">
      <c r="A6680" t="s">
        <v>1224</v>
      </c>
      <c r="B6680">
        <v>4500946825</v>
      </c>
      <c r="C6680">
        <v>5264254</v>
      </c>
      <c r="D6680" t="s">
        <v>271</v>
      </c>
      <c r="E6680">
        <v>610108368</v>
      </c>
      <c r="F6680" t="s">
        <v>781</v>
      </c>
      <c r="G6680" s="4">
        <v>50.16</v>
      </c>
      <c r="H6680" s="4">
        <v>1.5</v>
      </c>
      <c r="I6680">
        <v>7204</v>
      </c>
      <c r="J6680" t="str">
        <f>_xlfn.XLOOKUP(I6680,[1]Planilha1!$C:$C,[1]Planilha1!$B:$B)</f>
        <v>7204 - CD São Paulo</v>
      </c>
      <c r="K6680" t="str">
        <f>_xlfn.XLOOKUP(I6680,[1]Planilha1!$C:$C,[1]Planilha1!$D:$D)</f>
        <v>43.340.312/0010-48</v>
      </c>
      <c r="L6680" t="str">
        <f>_xlfn.XLOOKUP(B6680,[2]Projeto!$B:$B,[2]Projeto!$P:$P)</f>
        <v>Paga</v>
      </c>
      <c r="M6680">
        <v>701203</v>
      </c>
      <c r="N6680" t="s">
        <v>1125</v>
      </c>
      <c r="O6680" t="str">
        <f>_xlfn.XLOOKUP(N6680,[3]Planilha1!$N:$N,[3]Planilha1!$O:$O)</f>
        <v>FLAC</v>
      </c>
      <c r="P6680">
        <v>2026</v>
      </c>
      <c r="Q6680" s="2" t="s">
        <v>1154</v>
      </c>
    </row>
    <row r="6681" spans="1:17" ht="16.8" x14ac:dyDescent="0.3">
      <c r="A6681" t="s">
        <v>1224</v>
      </c>
      <c r="B6681">
        <v>4500946825</v>
      </c>
      <c r="C6681">
        <v>5264254</v>
      </c>
      <c r="D6681" t="s">
        <v>271</v>
      </c>
      <c r="E6681">
        <v>610111368</v>
      </c>
      <c r="F6681" t="s">
        <v>237</v>
      </c>
      <c r="G6681" s="4">
        <v>100.32</v>
      </c>
      <c r="H6681" s="4">
        <v>3.01</v>
      </c>
      <c r="I6681">
        <v>7204</v>
      </c>
      <c r="J6681" t="str">
        <f>_xlfn.XLOOKUP(I6681,[1]Planilha1!$C:$C,[1]Planilha1!$B:$B)</f>
        <v>7204 - CD São Paulo</v>
      </c>
      <c r="K6681" t="str">
        <f>_xlfn.XLOOKUP(I6681,[1]Planilha1!$C:$C,[1]Planilha1!$D:$D)</f>
        <v>43.340.312/0010-48</v>
      </c>
      <c r="L6681" t="str">
        <f>_xlfn.XLOOKUP(B6681,[2]Projeto!$B:$B,[2]Projeto!$P:$P)</f>
        <v>Paga</v>
      </c>
      <c r="M6681">
        <v>701203</v>
      </c>
      <c r="N6681" t="s">
        <v>1125</v>
      </c>
      <c r="O6681" t="str">
        <f>_xlfn.XLOOKUP(N6681,[3]Planilha1!$N:$N,[3]Planilha1!$O:$O)</f>
        <v>FLAC</v>
      </c>
      <c r="P6681">
        <v>2026</v>
      </c>
      <c r="Q6681" s="2" t="s">
        <v>1154</v>
      </c>
    </row>
    <row r="6682" spans="1:17" ht="16.8" x14ac:dyDescent="0.3">
      <c r="A6682" t="s">
        <v>1224</v>
      </c>
      <c r="B6682">
        <v>4500946825</v>
      </c>
      <c r="C6682">
        <v>5264254</v>
      </c>
      <c r="D6682" t="s">
        <v>271</v>
      </c>
      <c r="E6682">
        <v>610111268</v>
      </c>
      <c r="F6682" t="s">
        <v>780</v>
      </c>
      <c r="G6682" s="4">
        <v>50.16</v>
      </c>
      <c r="H6682" s="4">
        <v>1.5</v>
      </c>
      <c r="I6682">
        <v>7204</v>
      </c>
      <c r="J6682" t="str">
        <f>_xlfn.XLOOKUP(I6682,[1]Planilha1!$C:$C,[1]Planilha1!$B:$B)</f>
        <v>7204 - CD São Paulo</v>
      </c>
      <c r="K6682" t="str">
        <f>_xlfn.XLOOKUP(I6682,[1]Planilha1!$C:$C,[1]Planilha1!$D:$D)</f>
        <v>43.340.312/0010-48</v>
      </c>
      <c r="L6682" t="str">
        <f>_xlfn.XLOOKUP(B6682,[2]Projeto!$B:$B,[2]Projeto!$P:$P)</f>
        <v>Paga</v>
      </c>
      <c r="M6682">
        <v>701203</v>
      </c>
      <c r="N6682" t="s">
        <v>1125</v>
      </c>
      <c r="O6682" t="str">
        <f>_xlfn.XLOOKUP(N6682,[3]Planilha1!$N:$N,[3]Planilha1!$O:$O)</f>
        <v>FLAC</v>
      </c>
      <c r="P6682">
        <v>2026</v>
      </c>
      <c r="Q6682" s="2" t="s">
        <v>1154</v>
      </c>
    </row>
    <row r="6683" spans="1:17" ht="16.8" x14ac:dyDescent="0.3">
      <c r="A6683" t="s">
        <v>1224</v>
      </c>
      <c r="B6683">
        <v>4500946825</v>
      </c>
      <c r="C6683">
        <v>5309881</v>
      </c>
      <c r="D6683" t="s">
        <v>616</v>
      </c>
      <c r="E6683">
        <v>610402075</v>
      </c>
      <c r="F6683" t="s">
        <v>111</v>
      </c>
      <c r="G6683" s="4">
        <v>845.8</v>
      </c>
      <c r="H6683" s="4">
        <v>25.37</v>
      </c>
      <c r="I6683">
        <v>7204</v>
      </c>
      <c r="J6683" t="str">
        <f>_xlfn.XLOOKUP(I6683,[1]Planilha1!$C:$C,[1]Planilha1!$B:$B)</f>
        <v>7204 - CD São Paulo</v>
      </c>
      <c r="K6683" t="str">
        <f>_xlfn.XLOOKUP(I6683,[1]Planilha1!$C:$C,[1]Planilha1!$D:$D)</f>
        <v>43.340.312/0010-48</v>
      </c>
      <c r="L6683" t="str">
        <f>_xlfn.XLOOKUP(B6683,[2]Projeto!$B:$B,[2]Projeto!$P:$P)</f>
        <v>Paga</v>
      </c>
      <c r="M6683">
        <v>701203</v>
      </c>
      <c r="N6683" t="s">
        <v>1125</v>
      </c>
      <c r="O6683" t="str">
        <f>_xlfn.XLOOKUP(N6683,[3]Planilha1!$N:$N,[3]Planilha1!$O:$O)</f>
        <v>FLAC</v>
      </c>
      <c r="P6683">
        <v>2026</v>
      </c>
      <c r="Q6683" s="2" t="s">
        <v>1154</v>
      </c>
    </row>
    <row r="6684" spans="1:17" ht="16.8" x14ac:dyDescent="0.3">
      <c r="A6684" t="s">
        <v>1224</v>
      </c>
      <c r="B6684">
        <v>4500946825</v>
      </c>
      <c r="C6684">
        <v>5263281</v>
      </c>
      <c r="D6684" t="s">
        <v>831</v>
      </c>
      <c r="E6684">
        <v>610109363</v>
      </c>
      <c r="F6684" t="s">
        <v>135</v>
      </c>
      <c r="G6684" s="4">
        <v>235.92</v>
      </c>
      <c r="H6684" s="4">
        <v>7.08</v>
      </c>
      <c r="I6684">
        <v>7204</v>
      </c>
      <c r="J6684" t="str">
        <f>_xlfn.XLOOKUP(I6684,[1]Planilha1!$C:$C,[1]Planilha1!$B:$B)</f>
        <v>7204 - CD São Paulo</v>
      </c>
      <c r="K6684" t="str">
        <f>_xlfn.XLOOKUP(I6684,[1]Planilha1!$C:$C,[1]Planilha1!$D:$D)</f>
        <v>43.340.312/0010-48</v>
      </c>
      <c r="L6684" t="str">
        <f>_xlfn.XLOOKUP(B6684,[2]Projeto!$B:$B,[2]Projeto!$P:$P)</f>
        <v>Paga</v>
      </c>
      <c r="M6684">
        <v>701203</v>
      </c>
      <c r="N6684" t="s">
        <v>1125</v>
      </c>
      <c r="O6684" t="str">
        <f>_xlfn.XLOOKUP(N6684,[3]Planilha1!$N:$N,[3]Planilha1!$O:$O)</f>
        <v>FLAC</v>
      </c>
      <c r="P6684">
        <v>2026</v>
      </c>
      <c r="Q6684" s="2" t="s">
        <v>1154</v>
      </c>
    </row>
    <row r="6685" spans="1:17" ht="16.8" x14ac:dyDescent="0.3">
      <c r="A6685" t="s">
        <v>1224</v>
      </c>
      <c r="B6685">
        <v>4500946825</v>
      </c>
      <c r="C6685">
        <v>5321719</v>
      </c>
      <c r="D6685" t="s">
        <v>363</v>
      </c>
      <c r="E6685">
        <v>610100477</v>
      </c>
      <c r="F6685" t="s">
        <v>103</v>
      </c>
      <c r="G6685" s="4">
        <v>247.8</v>
      </c>
      <c r="H6685" s="4">
        <v>7.43</v>
      </c>
      <c r="I6685">
        <v>7204</v>
      </c>
      <c r="J6685" t="str">
        <f>_xlfn.XLOOKUP(I6685,[1]Planilha1!$C:$C,[1]Planilha1!$B:$B)</f>
        <v>7204 - CD São Paulo</v>
      </c>
      <c r="K6685" t="str">
        <f>_xlfn.XLOOKUP(I6685,[1]Planilha1!$C:$C,[1]Planilha1!$D:$D)</f>
        <v>43.340.312/0010-48</v>
      </c>
      <c r="L6685" t="str">
        <f>_xlfn.XLOOKUP(B6685,[2]Projeto!$B:$B,[2]Projeto!$P:$P)</f>
        <v>Paga</v>
      </c>
      <c r="M6685">
        <v>701203</v>
      </c>
      <c r="N6685" t="s">
        <v>1125</v>
      </c>
      <c r="O6685" t="str">
        <f>_xlfn.XLOOKUP(N6685,[3]Planilha1!$N:$N,[3]Planilha1!$O:$O)</f>
        <v>FLAC</v>
      </c>
      <c r="P6685">
        <v>2026</v>
      </c>
      <c r="Q6685" s="2" t="s">
        <v>1154</v>
      </c>
    </row>
    <row r="6686" spans="1:17" ht="16.8" x14ac:dyDescent="0.3">
      <c r="A6686" t="s">
        <v>1224</v>
      </c>
      <c r="B6686">
        <v>4500946825</v>
      </c>
      <c r="C6686">
        <v>5252882</v>
      </c>
      <c r="D6686" t="s">
        <v>245</v>
      </c>
      <c r="E6686">
        <v>610603057</v>
      </c>
      <c r="F6686" t="s">
        <v>82</v>
      </c>
      <c r="G6686" s="4">
        <v>237.12</v>
      </c>
      <c r="H6686" s="4">
        <v>7.11</v>
      </c>
      <c r="I6686">
        <v>7204</v>
      </c>
      <c r="J6686" t="str">
        <f>_xlfn.XLOOKUP(I6686,[1]Planilha1!$C:$C,[1]Planilha1!$B:$B)</f>
        <v>7204 - CD São Paulo</v>
      </c>
      <c r="K6686" t="str">
        <f>_xlfn.XLOOKUP(I6686,[1]Planilha1!$C:$C,[1]Planilha1!$D:$D)</f>
        <v>43.340.312/0010-48</v>
      </c>
      <c r="L6686" t="str">
        <f>_xlfn.XLOOKUP(B6686,[2]Projeto!$B:$B,[2]Projeto!$P:$P)</f>
        <v>Paga</v>
      </c>
      <c r="M6686">
        <v>701203</v>
      </c>
      <c r="N6686" t="s">
        <v>1125</v>
      </c>
      <c r="O6686" t="str">
        <f>_xlfn.XLOOKUP(N6686,[3]Planilha1!$N:$N,[3]Planilha1!$O:$O)</f>
        <v>FLAC</v>
      </c>
      <c r="P6686">
        <v>2026</v>
      </c>
      <c r="Q6686" s="2" t="s">
        <v>1154</v>
      </c>
    </row>
    <row r="6687" spans="1:17" ht="16.8" x14ac:dyDescent="0.3">
      <c r="A6687" t="s">
        <v>1224</v>
      </c>
      <c r="B6687">
        <v>4500946825</v>
      </c>
      <c r="C6687">
        <v>5314417</v>
      </c>
      <c r="D6687" t="s">
        <v>852</v>
      </c>
      <c r="E6687">
        <v>610405337</v>
      </c>
      <c r="F6687" t="s">
        <v>76</v>
      </c>
      <c r="G6687" s="4">
        <v>276.48</v>
      </c>
      <c r="H6687" s="4">
        <v>8.2899999999999991</v>
      </c>
      <c r="I6687">
        <v>7204</v>
      </c>
      <c r="J6687" t="str">
        <f>_xlfn.XLOOKUP(I6687,[1]Planilha1!$C:$C,[1]Planilha1!$B:$B)</f>
        <v>7204 - CD São Paulo</v>
      </c>
      <c r="K6687" t="str">
        <f>_xlfn.XLOOKUP(I6687,[1]Planilha1!$C:$C,[1]Planilha1!$D:$D)</f>
        <v>43.340.312/0010-48</v>
      </c>
      <c r="L6687" t="str">
        <f>_xlfn.XLOOKUP(B6687,[2]Projeto!$B:$B,[2]Projeto!$P:$P)</f>
        <v>Paga</v>
      </c>
      <c r="M6687">
        <v>701203</v>
      </c>
      <c r="N6687" t="s">
        <v>1125</v>
      </c>
      <c r="O6687" t="str">
        <f>_xlfn.XLOOKUP(N6687,[3]Planilha1!$N:$N,[3]Planilha1!$O:$O)</f>
        <v>FLAC</v>
      </c>
      <c r="P6687">
        <v>2026</v>
      </c>
      <c r="Q6687" s="2" t="s">
        <v>1154</v>
      </c>
    </row>
    <row r="6688" spans="1:17" ht="16.8" x14ac:dyDescent="0.3">
      <c r="A6688" t="s">
        <v>1224</v>
      </c>
      <c r="B6688">
        <v>4500946825</v>
      </c>
      <c r="C6688">
        <v>5314417</v>
      </c>
      <c r="D6688" t="s">
        <v>852</v>
      </c>
      <c r="E6688">
        <v>610402337</v>
      </c>
      <c r="F6688" t="s">
        <v>84</v>
      </c>
      <c r="G6688" s="4">
        <v>92.16</v>
      </c>
      <c r="H6688" s="4">
        <v>2.76</v>
      </c>
      <c r="I6688">
        <v>7204</v>
      </c>
      <c r="J6688" t="str">
        <f>_xlfn.XLOOKUP(I6688,[1]Planilha1!$C:$C,[1]Planilha1!$B:$B)</f>
        <v>7204 - CD São Paulo</v>
      </c>
      <c r="K6688" t="str">
        <f>_xlfn.XLOOKUP(I6688,[1]Planilha1!$C:$C,[1]Planilha1!$D:$D)</f>
        <v>43.340.312/0010-48</v>
      </c>
      <c r="L6688" t="str">
        <f>_xlfn.XLOOKUP(B6688,[2]Projeto!$B:$B,[2]Projeto!$P:$P)</f>
        <v>Paga</v>
      </c>
      <c r="M6688">
        <v>701203</v>
      </c>
      <c r="N6688" t="s">
        <v>1125</v>
      </c>
      <c r="O6688" t="str">
        <f>_xlfn.XLOOKUP(N6688,[3]Planilha1!$N:$N,[3]Planilha1!$O:$O)</f>
        <v>FLAC</v>
      </c>
      <c r="P6688">
        <v>2026</v>
      </c>
      <c r="Q6688" s="2" t="s">
        <v>1154</v>
      </c>
    </row>
    <row r="6689" spans="1:17" ht="16.8" x14ac:dyDescent="0.3">
      <c r="A6689" t="s">
        <v>1224</v>
      </c>
      <c r="B6689">
        <v>4500946825</v>
      </c>
      <c r="C6689">
        <v>5034559</v>
      </c>
      <c r="D6689" t="s">
        <v>197</v>
      </c>
      <c r="E6689">
        <v>610405337</v>
      </c>
      <c r="F6689" t="s">
        <v>76</v>
      </c>
      <c r="G6689" s="4">
        <v>184.32</v>
      </c>
      <c r="H6689" s="4">
        <v>5.53</v>
      </c>
      <c r="I6689">
        <v>7204</v>
      </c>
      <c r="J6689" t="str">
        <f>_xlfn.XLOOKUP(I6689,[1]Planilha1!$C:$C,[1]Planilha1!$B:$B)</f>
        <v>7204 - CD São Paulo</v>
      </c>
      <c r="K6689" t="str">
        <f>_xlfn.XLOOKUP(I6689,[1]Planilha1!$C:$C,[1]Planilha1!$D:$D)</f>
        <v>43.340.312/0010-48</v>
      </c>
      <c r="L6689" t="str">
        <f>_xlfn.XLOOKUP(B6689,[2]Projeto!$B:$B,[2]Projeto!$P:$P)</f>
        <v>Paga</v>
      </c>
      <c r="M6689">
        <v>701203</v>
      </c>
      <c r="N6689" t="s">
        <v>1125</v>
      </c>
      <c r="O6689" t="str">
        <f>_xlfn.XLOOKUP(N6689,[3]Planilha1!$N:$N,[3]Planilha1!$O:$O)</f>
        <v>FLAC</v>
      </c>
      <c r="P6689">
        <v>2026</v>
      </c>
      <c r="Q6689" s="2" t="s">
        <v>1154</v>
      </c>
    </row>
    <row r="6690" spans="1:17" ht="16.8" x14ac:dyDescent="0.3">
      <c r="A6690" t="s">
        <v>1224</v>
      </c>
      <c r="B6690">
        <v>4500946825</v>
      </c>
      <c r="C6690">
        <v>5034559</v>
      </c>
      <c r="D6690" t="s">
        <v>197</v>
      </c>
      <c r="E6690">
        <v>610045007</v>
      </c>
      <c r="F6690" t="s">
        <v>258</v>
      </c>
      <c r="G6690" s="4">
        <v>128.4</v>
      </c>
      <c r="H6690" s="4">
        <v>3.85</v>
      </c>
      <c r="I6690">
        <v>7204</v>
      </c>
      <c r="J6690" t="str">
        <f>_xlfn.XLOOKUP(I6690,[1]Planilha1!$C:$C,[1]Planilha1!$B:$B)</f>
        <v>7204 - CD São Paulo</v>
      </c>
      <c r="K6690" t="str">
        <f>_xlfn.XLOOKUP(I6690,[1]Planilha1!$C:$C,[1]Planilha1!$D:$D)</f>
        <v>43.340.312/0010-48</v>
      </c>
      <c r="L6690" t="str">
        <f>_xlfn.XLOOKUP(B6690,[2]Projeto!$B:$B,[2]Projeto!$P:$P)</f>
        <v>Paga</v>
      </c>
      <c r="M6690">
        <v>701203</v>
      </c>
      <c r="N6690" t="s">
        <v>1125</v>
      </c>
      <c r="O6690" t="str">
        <f>_xlfn.XLOOKUP(N6690,[3]Planilha1!$N:$N,[3]Planilha1!$O:$O)</f>
        <v>FLAC</v>
      </c>
      <c r="P6690">
        <v>2026</v>
      </c>
      <c r="Q6690" s="2" t="s">
        <v>1154</v>
      </c>
    </row>
    <row r="6691" spans="1:17" ht="16.8" x14ac:dyDescent="0.3">
      <c r="A6691" t="s">
        <v>1224</v>
      </c>
      <c r="B6691">
        <v>4500946825</v>
      </c>
      <c r="C6691">
        <v>5034560</v>
      </c>
      <c r="D6691" t="s">
        <v>197</v>
      </c>
      <c r="E6691">
        <v>610048007</v>
      </c>
      <c r="F6691" t="s">
        <v>688</v>
      </c>
      <c r="G6691" s="4">
        <v>66.599999999999994</v>
      </c>
      <c r="H6691" s="4">
        <v>2</v>
      </c>
      <c r="I6691">
        <v>7204</v>
      </c>
      <c r="J6691" t="str">
        <f>_xlfn.XLOOKUP(I6691,[1]Planilha1!$C:$C,[1]Planilha1!$B:$B)</f>
        <v>7204 - CD São Paulo</v>
      </c>
      <c r="K6691" t="str">
        <f>_xlfn.XLOOKUP(I6691,[1]Planilha1!$C:$C,[1]Planilha1!$D:$D)</f>
        <v>43.340.312/0010-48</v>
      </c>
      <c r="L6691" t="str">
        <f>_xlfn.XLOOKUP(B6691,[2]Projeto!$B:$B,[2]Projeto!$P:$P)</f>
        <v>Paga</v>
      </c>
      <c r="M6691">
        <v>701203</v>
      </c>
      <c r="N6691" t="s">
        <v>1125</v>
      </c>
      <c r="O6691" t="str">
        <f>_xlfn.XLOOKUP(N6691,[3]Planilha1!$N:$N,[3]Planilha1!$O:$O)</f>
        <v>FLAC</v>
      </c>
      <c r="P6691">
        <v>2026</v>
      </c>
      <c r="Q6691" s="2" t="s">
        <v>1154</v>
      </c>
    </row>
    <row r="6692" spans="1:17" ht="16.8" x14ac:dyDescent="0.3">
      <c r="A6692" t="s">
        <v>1224</v>
      </c>
      <c r="B6692">
        <v>4500946825</v>
      </c>
      <c r="C6692">
        <v>5034560</v>
      </c>
      <c r="D6692" t="s">
        <v>197</v>
      </c>
      <c r="E6692">
        <v>610045007</v>
      </c>
      <c r="F6692" t="s">
        <v>258</v>
      </c>
      <c r="G6692" s="4">
        <v>128.4</v>
      </c>
      <c r="H6692" s="4">
        <v>3.85</v>
      </c>
      <c r="I6692">
        <v>7204</v>
      </c>
      <c r="J6692" t="str">
        <f>_xlfn.XLOOKUP(I6692,[1]Planilha1!$C:$C,[1]Planilha1!$B:$B)</f>
        <v>7204 - CD São Paulo</v>
      </c>
      <c r="K6692" t="str">
        <f>_xlfn.XLOOKUP(I6692,[1]Planilha1!$C:$C,[1]Planilha1!$D:$D)</f>
        <v>43.340.312/0010-48</v>
      </c>
      <c r="L6692" t="str">
        <f>_xlfn.XLOOKUP(B6692,[2]Projeto!$B:$B,[2]Projeto!$P:$P)</f>
        <v>Paga</v>
      </c>
      <c r="M6692">
        <v>701203</v>
      </c>
      <c r="N6692" t="s">
        <v>1125</v>
      </c>
      <c r="O6692" t="str">
        <f>_xlfn.XLOOKUP(N6692,[3]Planilha1!$N:$N,[3]Planilha1!$O:$O)</f>
        <v>FLAC</v>
      </c>
      <c r="P6692">
        <v>2026</v>
      </c>
      <c r="Q6692" s="2" t="s">
        <v>1154</v>
      </c>
    </row>
    <row r="6693" spans="1:17" ht="16.8" x14ac:dyDescent="0.3">
      <c r="A6693" t="s">
        <v>1224</v>
      </c>
      <c r="B6693">
        <v>4500946825</v>
      </c>
      <c r="C6693">
        <v>5252873</v>
      </c>
      <c r="D6693" t="s">
        <v>547</v>
      </c>
      <c r="E6693">
        <v>610402075</v>
      </c>
      <c r="F6693" t="s">
        <v>111</v>
      </c>
      <c r="G6693" s="4">
        <v>209</v>
      </c>
      <c r="H6693" s="4">
        <v>6.27</v>
      </c>
      <c r="I6693">
        <v>7204</v>
      </c>
      <c r="J6693" t="str">
        <f>_xlfn.XLOOKUP(I6693,[1]Planilha1!$C:$C,[1]Planilha1!$B:$B)</f>
        <v>7204 - CD São Paulo</v>
      </c>
      <c r="K6693" t="str">
        <f>_xlfn.XLOOKUP(I6693,[1]Planilha1!$C:$C,[1]Planilha1!$D:$D)</f>
        <v>43.340.312/0010-48</v>
      </c>
      <c r="L6693" t="str">
        <f>_xlfn.XLOOKUP(B6693,[2]Projeto!$B:$B,[2]Projeto!$P:$P)</f>
        <v>Paga</v>
      </c>
      <c r="M6693">
        <v>701203</v>
      </c>
      <c r="N6693" t="s">
        <v>1125</v>
      </c>
      <c r="O6693" t="str">
        <f>_xlfn.XLOOKUP(N6693,[3]Planilha1!$N:$N,[3]Planilha1!$O:$O)</f>
        <v>FLAC</v>
      </c>
      <c r="P6693">
        <v>2026</v>
      </c>
      <c r="Q6693" s="2" t="s">
        <v>1154</v>
      </c>
    </row>
    <row r="6694" spans="1:17" ht="16.8" x14ac:dyDescent="0.3">
      <c r="A6694" t="s">
        <v>1224</v>
      </c>
      <c r="B6694">
        <v>4500946825</v>
      </c>
      <c r="C6694">
        <v>5263196</v>
      </c>
      <c r="D6694" t="s">
        <v>292</v>
      </c>
      <c r="E6694">
        <v>610111363</v>
      </c>
      <c r="F6694" t="s">
        <v>863</v>
      </c>
      <c r="G6694" s="4">
        <v>360</v>
      </c>
      <c r="H6694" s="4">
        <v>10.8</v>
      </c>
      <c r="I6694">
        <v>7204</v>
      </c>
      <c r="J6694" t="str">
        <f>_xlfn.XLOOKUP(I6694,[1]Planilha1!$C:$C,[1]Planilha1!$B:$B)</f>
        <v>7204 - CD São Paulo</v>
      </c>
      <c r="K6694" t="str">
        <f>_xlfn.XLOOKUP(I6694,[1]Planilha1!$C:$C,[1]Planilha1!$D:$D)</f>
        <v>43.340.312/0010-48</v>
      </c>
      <c r="L6694" t="str">
        <f>_xlfn.XLOOKUP(B6694,[2]Projeto!$B:$B,[2]Projeto!$P:$P)</f>
        <v>Paga</v>
      </c>
      <c r="M6694">
        <v>701203</v>
      </c>
      <c r="N6694" t="s">
        <v>1125</v>
      </c>
      <c r="O6694" t="str">
        <f>_xlfn.XLOOKUP(N6694,[3]Planilha1!$N:$N,[3]Planilha1!$O:$O)</f>
        <v>FLAC</v>
      </c>
      <c r="P6694">
        <v>2026</v>
      </c>
      <c r="Q6694" s="2" t="s">
        <v>1154</v>
      </c>
    </row>
    <row r="6695" spans="1:17" ht="16.8" x14ac:dyDescent="0.3">
      <c r="A6695" t="s">
        <v>1224</v>
      </c>
      <c r="B6695">
        <v>4500946825</v>
      </c>
      <c r="C6695">
        <v>5274522</v>
      </c>
      <c r="D6695" t="s">
        <v>333</v>
      </c>
      <c r="E6695">
        <v>610401072</v>
      </c>
      <c r="F6695" t="s">
        <v>174</v>
      </c>
      <c r="G6695" s="4">
        <v>430.4</v>
      </c>
      <c r="H6695" s="4">
        <v>12.91</v>
      </c>
      <c r="I6695">
        <v>7204</v>
      </c>
      <c r="J6695" t="str">
        <f>_xlfn.XLOOKUP(I6695,[1]Planilha1!$C:$C,[1]Planilha1!$B:$B)</f>
        <v>7204 - CD São Paulo</v>
      </c>
      <c r="K6695" t="str">
        <f>_xlfn.XLOOKUP(I6695,[1]Planilha1!$C:$C,[1]Planilha1!$D:$D)</f>
        <v>43.340.312/0010-48</v>
      </c>
      <c r="L6695" t="str">
        <f>_xlfn.XLOOKUP(B6695,[2]Projeto!$B:$B,[2]Projeto!$P:$P)</f>
        <v>Paga</v>
      </c>
      <c r="M6695">
        <v>701203</v>
      </c>
      <c r="N6695" t="s">
        <v>1125</v>
      </c>
      <c r="O6695" t="str">
        <f>_xlfn.XLOOKUP(N6695,[3]Planilha1!$N:$N,[3]Planilha1!$O:$O)</f>
        <v>FLAC</v>
      </c>
      <c r="P6695">
        <v>2026</v>
      </c>
      <c r="Q6695" s="2" t="s">
        <v>1154</v>
      </c>
    </row>
    <row r="6696" spans="1:17" ht="16.8" x14ac:dyDescent="0.3">
      <c r="A6696" t="s">
        <v>1224</v>
      </c>
      <c r="B6696">
        <v>4500946825</v>
      </c>
      <c r="C6696">
        <v>5274522</v>
      </c>
      <c r="D6696" t="s">
        <v>333</v>
      </c>
      <c r="E6696">
        <v>610400072</v>
      </c>
      <c r="F6696" t="s">
        <v>279</v>
      </c>
      <c r="G6696" s="4">
        <v>1506.4</v>
      </c>
      <c r="H6696" s="4">
        <v>45.19</v>
      </c>
      <c r="I6696">
        <v>7204</v>
      </c>
      <c r="J6696" t="str">
        <f>_xlfn.XLOOKUP(I6696,[1]Planilha1!$C:$C,[1]Planilha1!$B:$B)</f>
        <v>7204 - CD São Paulo</v>
      </c>
      <c r="K6696" t="str">
        <f>_xlfn.XLOOKUP(I6696,[1]Planilha1!$C:$C,[1]Planilha1!$D:$D)</f>
        <v>43.340.312/0010-48</v>
      </c>
      <c r="L6696" t="str">
        <f>_xlfn.XLOOKUP(B6696,[2]Projeto!$B:$B,[2]Projeto!$P:$P)</f>
        <v>Paga</v>
      </c>
      <c r="M6696">
        <v>701203</v>
      </c>
      <c r="N6696" t="s">
        <v>1125</v>
      </c>
      <c r="O6696" t="str">
        <f>_xlfn.XLOOKUP(N6696,[3]Planilha1!$N:$N,[3]Planilha1!$O:$O)</f>
        <v>FLAC</v>
      </c>
      <c r="P6696">
        <v>2026</v>
      </c>
      <c r="Q6696" s="2" t="s">
        <v>1154</v>
      </c>
    </row>
    <row r="6697" spans="1:17" ht="16.8" x14ac:dyDescent="0.3">
      <c r="A6697" t="s">
        <v>1224</v>
      </c>
      <c r="B6697">
        <v>4500946825</v>
      </c>
      <c r="C6697">
        <v>5288228</v>
      </c>
      <c r="D6697" t="s">
        <v>584</v>
      </c>
      <c r="E6697">
        <v>610402075</v>
      </c>
      <c r="F6697" t="s">
        <v>111</v>
      </c>
      <c r="G6697" s="4">
        <v>845.8</v>
      </c>
      <c r="H6697" s="4">
        <v>25.37</v>
      </c>
      <c r="I6697">
        <v>7204</v>
      </c>
      <c r="J6697" t="str">
        <f>_xlfn.XLOOKUP(I6697,[1]Planilha1!$C:$C,[1]Planilha1!$B:$B)</f>
        <v>7204 - CD São Paulo</v>
      </c>
      <c r="K6697" t="str">
        <f>_xlfn.XLOOKUP(I6697,[1]Planilha1!$C:$C,[1]Planilha1!$D:$D)</f>
        <v>43.340.312/0010-48</v>
      </c>
      <c r="L6697" t="str">
        <f>_xlfn.XLOOKUP(B6697,[2]Projeto!$B:$B,[2]Projeto!$P:$P)</f>
        <v>Paga</v>
      </c>
      <c r="M6697">
        <v>701203</v>
      </c>
      <c r="N6697" t="s">
        <v>1125</v>
      </c>
      <c r="O6697" t="str">
        <f>_xlfn.XLOOKUP(N6697,[3]Planilha1!$N:$N,[3]Planilha1!$O:$O)</f>
        <v>FLAC</v>
      </c>
      <c r="P6697">
        <v>2026</v>
      </c>
      <c r="Q6697" s="2" t="s">
        <v>1154</v>
      </c>
    </row>
    <row r="6698" spans="1:17" ht="16.8" x14ac:dyDescent="0.3">
      <c r="A6698" t="s">
        <v>1224</v>
      </c>
      <c r="B6698">
        <v>4500946825</v>
      </c>
      <c r="C6698">
        <v>5288228</v>
      </c>
      <c r="D6698" t="s">
        <v>584</v>
      </c>
      <c r="E6698">
        <v>610401072</v>
      </c>
      <c r="F6698" t="s">
        <v>174</v>
      </c>
      <c r="G6698" s="4">
        <v>1721.6</v>
      </c>
      <c r="H6698" s="4">
        <v>51.65</v>
      </c>
      <c r="I6698">
        <v>7204</v>
      </c>
      <c r="J6698" t="str">
        <f>_xlfn.XLOOKUP(I6698,[1]Planilha1!$C:$C,[1]Planilha1!$B:$B)</f>
        <v>7204 - CD São Paulo</v>
      </c>
      <c r="K6698" t="str">
        <f>_xlfn.XLOOKUP(I6698,[1]Planilha1!$C:$C,[1]Planilha1!$D:$D)</f>
        <v>43.340.312/0010-48</v>
      </c>
      <c r="L6698" t="str">
        <f>_xlfn.XLOOKUP(B6698,[2]Projeto!$B:$B,[2]Projeto!$P:$P)</f>
        <v>Paga</v>
      </c>
      <c r="M6698">
        <v>701203</v>
      </c>
      <c r="N6698" t="s">
        <v>1125</v>
      </c>
      <c r="O6698" t="str">
        <f>_xlfn.XLOOKUP(N6698,[3]Planilha1!$N:$N,[3]Planilha1!$O:$O)</f>
        <v>FLAC</v>
      </c>
      <c r="P6698">
        <v>2026</v>
      </c>
      <c r="Q6698" s="2" t="s">
        <v>1154</v>
      </c>
    </row>
    <row r="6699" spans="1:17" ht="16.8" x14ac:dyDescent="0.3">
      <c r="A6699" t="s">
        <v>1224</v>
      </c>
      <c r="B6699">
        <v>4500946825</v>
      </c>
      <c r="C6699">
        <v>5356234</v>
      </c>
      <c r="D6699" t="s">
        <v>477</v>
      </c>
      <c r="E6699">
        <v>610402337</v>
      </c>
      <c r="F6699" t="s">
        <v>84</v>
      </c>
      <c r="G6699" s="4">
        <v>276.48</v>
      </c>
      <c r="H6699" s="4">
        <v>8.2899999999999991</v>
      </c>
      <c r="I6699">
        <v>7204</v>
      </c>
      <c r="J6699" t="str">
        <f>_xlfn.XLOOKUP(I6699,[1]Planilha1!$C:$C,[1]Planilha1!$B:$B)</f>
        <v>7204 - CD São Paulo</v>
      </c>
      <c r="K6699" t="str">
        <f>_xlfn.XLOOKUP(I6699,[1]Planilha1!$C:$C,[1]Planilha1!$D:$D)</f>
        <v>43.340.312/0010-48</v>
      </c>
      <c r="L6699" t="str">
        <f>_xlfn.XLOOKUP(B6699,[2]Projeto!$B:$B,[2]Projeto!$P:$P)</f>
        <v>Paga</v>
      </c>
      <c r="M6699">
        <v>701203</v>
      </c>
      <c r="N6699" t="s">
        <v>1125</v>
      </c>
      <c r="O6699" t="str">
        <f>_xlfn.XLOOKUP(N6699,[3]Planilha1!$N:$N,[3]Planilha1!$O:$O)</f>
        <v>FLAC</v>
      </c>
      <c r="P6699">
        <v>2026</v>
      </c>
      <c r="Q6699" s="2" t="s">
        <v>1154</v>
      </c>
    </row>
    <row r="6700" spans="1:17" ht="16.8" x14ac:dyDescent="0.3">
      <c r="A6700" t="s">
        <v>1224</v>
      </c>
      <c r="B6700">
        <v>4500946825</v>
      </c>
      <c r="C6700">
        <v>5356234</v>
      </c>
      <c r="D6700" t="s">
        <v>477</v>
      </c>
      <c r="E6700">
        <v>640111490</v>
      </c>
      <c r="F6700" t="s">
        <v>94</v>
      </c>
      <c r="G6700" s="4">
        <v>585.6</v>
      </c>
      <c r="H6700" s="4">
        <v>17.57</v>
      </c>
      <c r="I6700">
        <v>7204</v>
      </c>
      <c r="J6700" t="str">
        <f>_xlfn.XLOOKUP(I6700,[1]Planilha1!$C:$C,[1]Planilha1!$B:$B)</f>
        <v>7204 - CD São Paulo</v>
      </c>
      <c r="K6700" t="str">
        <f>_xlfn.XLOOKUP(I6700,[1]Planilha1!$C:$C,[1]Planilha1!$D:$D)</f>
        <v>43.340.312/0010-48</v>
      </c>
      <c r="L6700" t="str">
        <f>_xlfn.XLOOKUP(B6700,[2]Projeto!$B:$B,[2]Projeto!$P:$P)</f>
        <v>Paga</v>
      </c>
      <c r="M6700">
        <v>701203</v>
      </c>
      <c r="N6700" t="s">
        <v>1125</v>
      </c>
      <c r="O6700" t="str">
        <f>_xlfn.XLOOKUP(N6700,[3]Planilha1!$N:$N,[3]Planilha1!$O:$O)</f>
        <v>FLAC</v>
      </c>
      <c r="P6700">
        <v>2026</v>
      </c>
      <c r="Q6700" s="2" t="s">
        <v>1154</v>
      </c>
    </row>
    <row r="6701" spans="1:17" ht="16.8" x14ac:dyDescent="0.3">
      <c r="A6701" t="s">
        <v>1224</v>
      </c>
      <c r="B6701">
        <v>4500946825</v>
      </c>
      <c r="C6701">
        <v>5291710</v>
      </c>
      <c r="D6701" t="s">
        <v>420</v>
      </c>
      <c r="E6701">
        <v>610402075</v>
      </c>
      <c r="F6701" t="s">
        <v>111</v>
      </c>
      <c r="G6701" s="4">
        <v>634.35</v>
      </c>
      <c r="H6701" s="4">
        <v>19.03</v>
      </c>
      <c r="I6701">
        <v>7204</v>
      </c>
      <c r="J6701" t="str">
        <f>_xlfn.XLOOKUP(I6701,[1]Planilha1!$C:$C,[1]Planilha1!$B:$B)</f>
        <v>7204 - CD São Paulo</v>
      </c>
      <c r="K6701" t="str">
        <f>_xlfn.XLOOKUP(I6701,[1]Planilha1!$C:$C,[1]Planilha1!$D:$D)</f>
        <v>43.340.312/0010-48</v>
      </c>
      <c r="L6701" t="str">
        <f>_xlfn.XLOOKUP(B6701,[2]Projeto!$B:$B,[2]Projeto!$P:$P)</f>
        <v>Paga</v>
      </c>
      <c r="M6701">
        <v>701203</v>
      </c>
      <c r="N6701" t="s">
        <v>1125</v>
      </c>
      <c r="O6701" t="str">
        <f>_xlfn.XLOOKUP(N6701,[3]Planilha1!$N:$N,[3]Planilha1!$O:$O)</f>
        <v>FLAC</v>
      </c>
      <c r="P6701">
        <v>2026</v>
      </c>
      <c r="Q6701" s="2" t="s">
        <v>1154</v>
      </c>
    </row>
    <row r="6702" spans="1:17" ht="16.8" x14ac:dyDescent="0.3">
      <c r="A6702" t="s">
        <v>1224</v>
      </c>
      <c r="B6702">
        <v>4500946825</v>
      </c>
      <c r="C6702">
        <v>5291710</v>
      </c>
      <c r="D6702" t="s">
        <v>420</v>
      </c>
      <c r="E6702">
        <v>610401072</v>
      </c>
      <c r="F6702" t="s">
        <v>174</v>
      </c>
      <c r="G6702" s="4">
        <v>215.2</v>
      </c>
      <c r="H6702" s="4">
        <v>6.46</v>
      </c>
      <c r="I6702">
        <v>7204</v>
      </c>
      <c r="J6702" t="str">
        <f>_xlfn.XLOOKUP(I6702,[1]Planilha1!$C:$C,[1]Planilha1!$B:$B)</f>
        <v>7204 - CD São Paulo</v>
      </c>
      <c r="K6702" t="str">
        <f>_xlfn.XLOOKUP(I6702,[1]Planilha1!$C:$C,[1]Planilha1!$D:$D)</f>
        <v>43.340.312/0010-48</v>
      </c>
      <c r="L6702" t="str">
        <f>_xlfn.XLOOKUP(B6702,[2]Projeto!$B:$B,[2]Projeto!$P:$P)</f>
        <v>Paga</v>
      </c>
      <c r="M6702">
        <v>701203</v>
      </c>
      <c r="N6702" t="s">
        <v>1125</v>
      </c>
      <c r="O6702" t="str">
        <f>_xlfn.XLOOKUP(N6702,[3]Planilha1!$N:$N,[3]Planilha1!$O:$O)</f>
        <v>FLAC</v>
      </c>
      <c r="P6702">
        <v>2026</v>
      </c>
      <c r="Q6702" s="2" t="s">
        <v>1154</v>
      </c>
    </row>
    <row r="6703" spans="1:17" ht="16.8" x14ac:dyDescent="0.3">
      <c r="A6703" t="s">
        <v>1224</v>
      </c>
      <c r="B6703">
        <v>4500946825</v>
      </c>
      <c r="C6703">
        <v>5228459</v>
      </c>
      <c r="D6703" t="s">
        <v>440</v>
      </c>
      <c r="E6703">
        <v>610048007</v>
      </c>
      <c r="F6703" t="s">
        <v>688</v>
      </c>
      <c r="G6703" s="4">
        <v>133.19999999999999</v>
      </c>
      <c r="H6703" s="4">
        <v>4</v>
      </c>
      <c r="I6703">
        <v>7204</v>
      </c>
      <c r="J6703" t="str">
        <f>_xlfn.XLOOKUP(I6703,[1]Planilha1!$C:$C,[1]Planilha1!$B:$B)</f>
        <v>7204 - CD São Paulo</v>
      </c>
      <c r="K6703" t="str">
        <f>_xlfn.XLOOKUP(I6703,[1]Planilha1!$C:$C,[1]Planilha1!$D:$D)</f>
        <v>43.340.312/0010-48</v>
      </c>
      <c r="L6703" t="str">
        <f>_xlfn.XLOOKUP(B6703,[2]Projeto!$B:$B,[2]Projeto!$P:$P)</f>
        <v>Paga</v>
      </c>
      <c r="M6703">
        <v>701203</v>
      </c>
      <c r="N6703" t="s">
        <v>1125</v>
      </c>
      <c r="O6703" t="str">
        <f>_xlfn.XLOOKUP(N6703,[3]Planilha1!$N:$N,[3]Planilha1!$O:$O)</f>
        <v>FLAC</v>
      </c>
      <c r="P6703">
        <v>2026</v>
      </c>
      <c r="Q6703" s="2" t="s">
        <v>1154</v>
      </c>
    </row>
    <row r="6704" spans="1:17" ht="16.8" x14ac:dyDescent="0.3">
      <c r="A6704" t="s">
        <v>1224</v>
      </c>
      <c r="B6704">
        <v>4500946825</v>
      </c>
      <c r="C6704">
        <v>5228459</v>
      </c>
      <c r="D6704" t="s">
        <v>440</v>
      </c>
      <c r="E6704">
        <v>610102463</v>
      </c>
      <c r="F6704" t="s">
        <v>93</v>
      </c>
      <c r="G6704" s="4">
        <v>187.92</v>
      </c>
      <c r="H6704" s="4">
        <v>5.64</v>
      </c>
      <c r="I6704">
        <v>7204</v>
      </c>
      <c r="J6704" t="str">
        <f>_xlfn.XLOOKUP(I6704,[1]Planilha1!$C:$C,[1]Planilha1!$B:$B)</f>
        <v>7204 - CD São Paulo</v>
      </c>
      <c r="K6704" t="str">
        <f>_xlfn.XLOOKUP(I6704,[1]Planilha1!$C:$C,[1]Planilha1!$D:$D)</f>
        <v>43.340.312/0010-48</v>
      </c>
      <c r="L6704" t="str">
        <f>_xlfn.XLOOKUP(B6704,[2]Projeto!$B:$B,[2]Projeto!$P:$P)</f>
        <v>Paga</v>
      </c>
      <c r="M6704">
        <v>701203</v>
      </c>
      <c r="N6704" t="s">
        <v>1125</v>
      </c>
      <c r="O6704" t="str">
        <f>_xlfn.XLOOKUP(N6704,[3]Planilha1!$N:$N,[3]Planilha1!$O:$O)</f>
        <v>FLAC</v>
      </c>
      <c r="P6704">
        <v>2026</v>
      </c>
      <c r="Q6704" s="2" t="s">
        <v>1154</v>
      </c>
    </row>
    <row r="6705" spans="1:17" ht="16.8" x14ac:dyDescent="0.3">
      <c r="A6705" t="s">
        <v>1224</v>
      </c>
      <c r="B6705">
        <v>4500946825</v>
      </c>
      <c r="C6705">
        <v>5284452</v>
      </c>
      <c r="D6705" t="s">
        <v>329</v>
      </c>
      <c r="E6705">
        <v>610113409</v>
      </c>
      <c r="F6705" t="s">
        <v>853</v>
      </c>
      <c r="G6705" s="4">
        <v>119.36</v>
      </c>
      <c r="H6705" s="4">
        <v>3.58</v>
      </c>
      <c r="I6705">
        <v>7204</v>
      </c>
      <c r="J6705" t="str">
        <f>_xlfn.XLOOKUP(I6705,[1]Planilha1!$C:$C,[1]Planilha1!$B:$B)</f>
        <v>7204 - CD São Paulo</v>
      </c>
      <c r="K6705" t="str">
        <f>_xlfn.XLOOKUP(I6705,[1]Planilha1!$C:$C,[1]Planilha1!$D:$D)</f>
        <v>43.340.312/0010-48</v>
      </c>
      <c r="L6705" t="str">
        <f>_xlfn.XLOOKUP(B6705,[2]Projeto!$B:$B,[2]Projeto!$P:$P)</f>
        <v>Paga</v>
      </c>
      <c r="M6705">
        <v>701203</v>
      </c>
      <c r="N6705" t="s">
        <v>1125</v>
      </c>
      <c r="O6705" t="str">
        <f>_xlfn.XLOOKUP(N6705,[3]Planilha1!$N:$N,[3]Planilha1!$O:$O)</f>
        <v>FLAC</v>
      </c>
      <c r="P6705">
        <v>2026</v>
      </c>
      <c r="Q6705" s="2" t="s">
        <v>1154</v>
      </c>
    </row>
    <row r="6706" spans="1:17" ht="16.8" x14ac:dyDescent="0.3">
      <c r="A6706" t="s">
        <v>1224</v>
      </c>
      <c r="B6706">
        <v>4500946825</v>
      </c>
      <c r="C6706">
        <v>5284452</v>
      </c>
      <c r="D6706" t="s">
        <v>329</v>
      </c>
      <c r="E6706">
        <v>610101409</v>
      </c>
      <c r="F6706" t="s">
        <v>671</v>
      </c>
      <c r="G6706" s="4">
        <v>238.72</v>
      </c>
      <c r="H6706" s="4">
        <v>7.16</v>
      </c>
      <c r="I6706">
        <v>7204</v>
      </c>
      <c r="J6706" t="str">
        <f>_xlfn.XLOOKUP(I6706,[1]Planilha1!$C:$C,[1]Planilha1!$B:$B)</f>
        <v>7204 - CD São Paulo</v>
      </c>
      <c r="K6706" t="str">
        <f>_xlfn.XLOOKUP(I6706,[1]Planilha1!$C:$C,[1]Planilha1!$D:$D)</f>
        <v>43.340.312/0010-48</v>
      </c>
      <c r="L6706" t="str">
        <f>_xlfn.XLOOKUP(B6706,[2]Projeto!$B:$B,[2]Projeto!$P:$P)</f>
        <v>Paga</v>
      </c>
      <c r="M6706">
        <v>701203</v>
      </c>
      <c r="N6706" t="s">
        <v>1125</v>
      </c>
      <c r="O6706" t="str">
        <f>_xlfn.XLOOKUP(N6706,[3]Planilha1!$N:$N,[3]Planilha1!$O:$O)</f>
        <v>FLAC</v>
      </c>
      <c r="P6706">
        <v>2026</v>
      </c>
      <c r="Q6706" s="2" t="s">
        <v>1154</v>
      </c>
    </row>
    <row r="6707" spans="1:17" ht="16.8" x14ac:dyDescent="0.3">
      <c r="A6707" t="s">
        <v>1224</v>
      </c>
      <c r="B6707">
        <v>4500946825</v>
      </c>
      <c r="C6707">
        <v>5284452</v>
      </c>
      <c r="D6707" t="s">
        <v>329</v>
      </c>
      <c r="E6707">
        <v>610123409</v>
      </c>
      <c r="F6707" t="s">
        <v>898</v>
      </c>
      <c r="G6707" s="4">
        <v>234.4</v>
      </c>
      <c r="H6707" s="4">
        <v>7.03</v>
      </c>
      <c r="I6707">
        <v>7204</v>
      </c>
      <c r="J6707" t="str">
        <f>_xlfn.XLOOKUP(I6707,[1]Planilha1!$C:$C,[1]Planilha1!$B:$B)</f>
        <v>7204 - CD São Paulo</v>
      </c>
      <c r="K6707" t="str">
        <f>_xlfn.XLOOKUP(I6707,[1]Planilha1!$C:$C,[1]Planilha1!$D:$D)</f>
        <v>43.340.312/0010-48</v>
      </c>
      <c r="L6707" t="str">
        <f>_xlfn.XLOOKUP(B6707,[2]Projeto!$B:$B,[2]Projeto!$P:$P)</f>
        <v>Paga</v>
      </c>
      <c r="M6707">
        <v>701203</v>
      </c>
      <c r="N6707" t="s">
        <v>1125</v>
      </c>
      <c r="O6707" t="str">
        <f>_xlfn.XLOOKUP(N6707,[3]Planilha1!$N:$N,[3]Planilha1!$O:$O)</f>
        <v>FLAC</v>
      </c>
      <c r="P6707">
        <v>2026</v>
      </c>
      <c r="Q6707" s="2" t="s">
        <v>1154</v>
      </c>
    </row>
    <row r="6708" spans="1:17" ht="16.8" x14ac:dyDescent="0.3">
      <c r="A6708" t="s">
        <v>1224</v>
      </c>
      <c r="B6708">
        <v>4500946825</v>
      </c>
      <c r="C6708">
        <v>5328586</v>
      </c>
      <c r="D6708" t="s">
        <v>848</v>
      </c>
      <c r="E6708">
        <v>610402075</v>
      </c>
      <c r="F6708" t="s">
        <v>111</v>
      </c>
      <c r="G6708" s="4">
        <v>845.8</v>
      </c>
      <c r="H6708" s="4">
        <v>25.37</v>
      </c>
      <c r="I6708">
        <v>7204</v>
      </c>
      <c r="J6708" t="str">
        <f>_xlfn.XLOOKUP(I6708,[1]Planilha1!$C:$C,[1]Planilha1!$B:$B)</f>
        <v>7204 - CD São Paulo</v>
      </c>
      <c r="K6708" t="str">
        <f>_xlfn.XLOOKUP(I6708,[1]Planilha1!$C:$C,[1]Planilha1!$D:$D)</f>
        <v>43.340.312/0010-48</v>
      </c>
      <c r="L6708" t="str">
        <f>_xlfn.XLOOKUP(B6708,[2]Projeto!$B:$B,[2]Projeto!$P:$P)</f>
        <v>Paga</v>
      </c>
      <c r="M6708">
        <v>701203</v>
      </c>
      <c r="N6708" t="s">
        <v>1125</v>
      </c>
      <c r="O6708" t="str">
        <f>_xlfn.XLOOKUP(N6708,[3]Planilha1!$N:$N,[3]Planilha1!$O:$O)</f>
        <v>FLAC</v>
      </c>
      <c r="P6708">
        <v>2026</v>
      </c>
      <c r="Q6708" s="2" t="s">
        <v>1154</v>
      </c>
    </row>
    <row r="6709" spans="1:17" ht="16.8" x14ac:dyDescent="0.3">
      <c r="A6709" t="s">
        <v>1224</v>
      </c>
      <c r="B6709">
        <v>4500946825</v>
      </c>
      <c r="C6709">
        <v>5294903</v>
      </c>
      <c r="D6709" t="s">
        <v>558</v>
      </c>
      <c r="E6709">
        <v>610107409</v>
      </c>
      <c r="F6709" t="s">
        <v>116</v>
      </c>
      <c r="G6709" s="4">
        <v>747.6</v>
      </c>
      <c r="H6709" s="4">
        <v>22.43</v>
      </c>
      <c r="I6709">
        <v>7204</v>
      </c>
      <c r="J6709" t="str">
        <f>_xlfn.XLOOKUP(I6709,[1]Planilha1!$C:$C,[1]Planilha1!$B:$B)</f>
        <v>7204 - CD São Paulo</v>
      </c>
      <c r="K6709" t="str">
        <f>_xlfn.XLOOKUP(I6709,[1]Planilha1!$C:$C,[1]Planilha1!$D:$D)</f>
        <v>43.340.312/0010-48</v>
      </c>
      <c r="L6709" t="str">
        <f>_xlfn.XLOOKUP(B6709,[2]Projeto!$B:$B,[2]Projeto!$P:$P)</f>
        <v>Paga</v>
      </c>
      <c r="M6709">
        <v>701203</v>
      </c>
      <c r="N6709" t="s">
        <v>1125</v>
      </c>
      <c r="O6709" t="str">
        <f>_xlfn.XLOOKUP(N6709,[3]Planilha1!$N:$N,[3]Planilha1!$O:$O)</f>
        <v>FLAC</v>
      </c>
      <c r="P6709">
        <v>2026</v>
      </c>
      <c r="Q6709" s="2" t="s">
        <v>1154</v>
      </c>
    </row>
    <row r="6710" spans="1:17" ht="16.8" x14ac:dyDescent="0.3">
      <c r="A6710" t="s">
        <v>1224</v>
      </c>
      <c r="B6710">
        <v>4500946825</v>
      </c>
      <c r="C6710">
        <v>5249184</v>
      </c>
      <c r="D6710" t="s">
        <v>387</v>
      </c>
      <c r="E6710">
        <v>610501353</v>
      </c>
      <c r="F6710" t="s">
        <v>144</v>
      </c>
      <c r="G6710" s="4">
        <v>423.3</v>
      </c>
      <c r="H6710" s="4">
        <v>12.7</v>
      </c>
      <c r="I6710">
        <v>7204</v>
      </c>
      <c r="J6710" t="str">
        <f>_xlfn.XLOOKUP(I6710,[1]Planilha1!$C:$C,[1]Planilha1!$B:$B)</f>
        <v>7204 - CD São Paulo</v>
      </c>
      <c r="K6710" t="str">
        <f>_xlfn.XLOOKUP(I6710,[1]Planilha1!$C:$C,[1]Planilha1!$D:$D)</f>
        <v>43.340.312/0010-48</v>
      </c>
      <c r="L6710" t="str">
        <f>_xlfn.XLOOKUP(B6710,[2]Projeto!$B:$B,[2]Projeto!$P:$P)</f>
        <v>Paga</v>
      </c>
      <c r="M6710">
        <v>701203</v>
      </c>
      <c r="N6710" t="s">
        <v>1125</v>
      </c>
      <c r="O6710" t="str">
        <f>_xlfn.XLOOKUP(N6710,[3]Planilha1!$N:$N,[3]Planilha1!$O:$O)</f>
        <v>FLAC</v>
      </c>
      <c r="P6710">
        <v>2026</v>
      </c>
      <c r="Q6710" s="2" t="s">
        <v>1154</v>
      </c>
    </row>
    <row r="6711" spans="1:17" ht="16.8" x14ac:dyDescent="0.3">
      <c r="A6711" t="s">
        <v>1224</v>
      </c>
      <c r="B6711">
        <v>4500946825</v>
      </c>
      <c r="C6711">
        <v>5249870</v>
      </c>
      <c r="D6711" t="s">
        <v>218</v>
      </c>
      <c r="E6711">
        <v>610100477</v>
      </c>
      <c r="F6711" t="s">
        <v>103</v>
      </c>
      <c r="G6711" s="4">
        <v>165.2</v>
      </c>
      <c r="H6711" s="4">
        <v>4.96</v>
      </c>
      <c r="I6711">
        <v>7204</v>
      </c>
      <c r="J6711" t="str">
        <f>_xlfn.XLOOKUP(I6711,[1]Planilha1!$C:$C,[1]Planilha1!$B:$B)</f>
        <v>7204 - CD São Paulo</v>
      </c>
      <c r="K6711" t="str">
        <f>_xlfn.XLOOKUP(I6711,[1]Planilha1!$C:$C,[1]Planilha1!$D:$D)</f>
        <v>43.340.312/0010-48</v>
      </c>
      <c r="L6711" t="str">
        <f>_xlfn.XLOOKUP(B6711,[2]Projeto!$B:$B,[2]Projeto!$P:$P)</f>
        <v>Paga</v>
      </c>
      <c r="M6711">
        <v>701203</v>
      </c>
      <c r="N6711" t="s">
        <v>1125</v>
      </c>
      <c r="O6711" t="str">
        <f>_xlfn.XLOOKUP(N6711,[3]Planilha1!$N:$N,[3]Planilha1!$O:$O)</f>
        <v>FLAC</v>
      </c>
      <c r="P6711">
        <v>2026</v>
      </c>
      <c r="Q6711" s="2" t="s">
        <v>1154</v>
      </c>
    </row>
    <row r="6712" spans="1:17" ht="16.8" x14ac:dyDescent="0.3">
      <c r="A6712" t="s">
        <v>1224</v>
      </c>
      <c r="B6712">
        <v>4500946825</v>
      </c>
      <c r="C6712">
        <v>5301830</v>
      </c>
      <c r="D6712" t="s">
        <v>401</v>
      </c>
      <c r="E6712">
        <v>610405337</v>
      </c>
      <c r="F6712" t="s">
        <v>76</v>
      </c>
      <c r="G6712" s="4">
        <v>96</v>
      </c>
      <c r="H6712" s="4">
        <v>2.88</v>
      </c>
      <c r="I6712">
        <v>7204</v>
      </c>
      <c r="J6712" t="str">
        <f>_xlfn.XLOOKUP(I6712,[1]Planilha1!$C:$C,[1]Planilha1!$B:$B)</f>
        <v>7204 - CD São Paulo</v>
      </c>
      <c r="K6712" t="str">
        <f>_xlfn.XLOOKUP(I6712,[1]Planilha1!$C:$C,[1]Planilha1!$D:$D)</f>
        <v>43.340.312/0010-48</v>
      </c>
      <c r="L6712" t="str">
        <f>_xlfn.XLOOKUP(B6712,[2]Projeto!$B:$B,[2]Projeto!$P:$P)</f>
        <v>Paga</v>
      </c>
      <c r="M6712">
        <v>701203</v>
      </c>
      <c r="N6712" t="s">
        <v>1125</v>
      </c>
      <c r="O6712" t="str">
        <f>_xlfn.XLOOKUP(N6712,[3]Planilha1!$N:$N,[3]Planilha1!$O:$O)</f>
        <v>FLAC</v>
      </c>
      <c r="P6712">
        <v>2026</v>
      </c>
      <c r="Q6712" s="2" t="s">
        <v>1154</v>
      </c>
    </row>
    <row r="6713" spans="1:17" ht="16.8" x14ac:dyDescent="0.3">
      <c r="A6713" t="s">
        <v>1224</v>
      </c>
      <c r="B6713">
        <v>4500946825</v>
      </c>
      <c r="C6713">
        <v>5301830</v>
      </c>
      <c r="D6713" t="s">
        <v>401</v>
      </c>
      <c r="E6713">
        <v>610102463</v>
      </c>
      <c r="F6713" t="s">
        <v>93</v>
      </c>
      <c r="G6713" s="4">
        <v>62.64</v>
      </c>
      <c r="H6713" s="4">
        <v>1.88</v>
      </c>
      <c r="I6713">
        <v>7204</v>
      </c>
      <c r="J6713" t="str">
        <f>_xlfn.XLOOKUP(I6713,[1]Planilha1!$C:$C,[1]Planilha1!$B:$B)</f>
        <v>7204 - CD São Paulo</v>
      </c>
      <c r="K6713" t="str">
        <f>_xlfn.XLOOKUP(I6713,[1]Planilha1!$C:$C,[1]Planilha1!$D:$D)</f>
        <v>43.340.312/0010-48</v>
      </c>
      <c r="L6713" t="str">
        <f>_xlfn.XLOOKUP(B6713,[2]Projeto!$B:$B,[2]Projeto!$P:$P)</f>
        <v>Paga</v>
      </c>
      <c r="M6713">
        <v>701203</v>
      </c>
      <c r="N6713" t="s">
        <v>1125</v>
      </c>
      <c r="O6713" t="str">
        <f>_xlfn.XLOOKUP(N6713,[3]Planilha1!$N:$N,[3]Planilha1!$O:$O)</f>
        <v>FLAC</v>
      </c>
      <c r="P6713">
        <v>2026</v>
      </c>
      <c r="Q6713" s="2" t="s">
        <v>1154</v>
      </c>
    </row>
    <row r="6714" spans="1:17" ht="16.8" x14ac:dyDescent="0.3">
      <c r="A6714" t="s">
        <v>1224</v>
      </c>
      <c r="B6714">
        <v>4500946825</v>
      </c>
      <c r="C6714">
        <v>5264990</v>
      </c>
      <c r="D6714" t="s">
        <v>397</v>
      </c>
      <c r="E6714">
        <v>610501353</v>
      </c>
      <c r="F6714" t="s">
        <v>144</v>
      </c>
      <c r="G6714" s="4">
        <v>445.4</v>
      </c>
      <c r="H6714" s="4">
        <v>13.36</v>
      </c>
      <c r="I6714">
        <v>7204</v>
      </c>
      <c r="J6714" t="str">
        <f>_xlfn.XLOOKUP(I6714,[1]Planilha1!$C:$C,[1]Planilha1!$B:$B)</f>
        <v>7204 - CD São Paulo</v>
      </c>
      <c r="K6714" t="str">
        <f>_xlfn.XLOOKUP(I6714,[1]Planilha1!$C:$C,[1]Planilha1!$D:$D)</f>
        <v>43.340.312/0010-48</v>
      </c>
      <c r="L6714" t="str">
        <f>_xlfn.XLOOKUP(B6714,[2]Projeto!$B:$B,[2]Projeto!$P:$P)</f>
        <v>Paga</v>
      </c>
      <c r="M6714">
        <v>701203</v>
      </c>
      <c r="N6714" t="s">
        <v>1125</v>
      </c>
      <c r="O6714" t="str">
        <f>_xlfn.XLOOKUP(N6714,[3]Planilha1!$N:$N,[3]Planilha1!$O:$O)</f>
        <v>FLAC</v>
      </c>
      <c r="P6714">
        <v>2026</v>
      </c>
      <c r="Q6714" s="2" t="s">
        <v>1154</v>
      </c>
    </row>
    <row r="6715" spans="1:17" ht="16.8" x14ac:dyDescent="0.3">
      <c r="A6715" t="s">
        <v>1224</v>
      </c>
      <c r="B6715">
        <v>4500946825</v>
      </c>
      <c r="C6715">
        <v>5264990</v>
      </c>
      <c r="D6715" t="s">
        <v>397</v>
      </c>
      <c r="E6715">
        <v>610405337</v>
      </c>
      <c r="F6715" t="s">
        <v>76</v>
      </c>
      <c r="G6715" s="4">
        <v>97</v>
      </c>
      <c r="H6715" s="4">
        <v>2.91</v>
      </c>
      <c r="I6715">
        <v>7204</v>
      </c>
      <c r="J6715" t="str">
        <f>_xlfn.XLOOKUP(I6715,[1]Planilha1!$C:$C,[1]Planilha1!$B:$B)</f>
        <v>7204 - CD São Paulo</v>
      </c>
      <c r="K6715" t="str">
        <f>_xlfn.XLOOKUP(I6715,[1]Planilha1!$C:$C,[1]Planilha1!$D:$D)</f>
        <v>43.340.312/0010-48</v>
      </c>
      <c r="L6715" t="str">
        <f>_xlfn.XLOOKUP(B6715,[2]Projeto!$B:$B,[2]Projeto!$P:$P)</f>
        <v>Paga</v>
      </c>
      <c r="M6715">
        <v>701203</v>
      </c>
      <c r="N6715" t="s">
        <v>1125</v>
      </c>
      <c r="O6715" t="str">
        <f>_xlfn.XLOOKUP(N6715,[3]Planilha1!$N:$N,[3]Planilha1!$O:$O)</f>
        <v>FLAC</v>
      </c>
      <c r="P6715">
        <v>2026</v>
      </c>
      <c r="Q6715" s="2" t="s">
        <v>1154</v>
      </c>
    </row>
    <row r="6716" spans="1:17" ht="16.8" x14ac:dyDescent="0.3">
      <c r="A6716" t="s">
        <v>1224</v>
      </c>
      <c r="B6716">
        <v>4500946825</v>
      </c>
      <c r="C6716">
        <v>5352582</v>
      </c>
      <c r="D6716" t="s">
        <v>905</v>
      </c>
      <c r="E6716">
        <v>540500527</v>
      </c>
      <c r="F6716" t="s">
        <v>109</v>
      </c>
      <c r="G6716" s="4">
        <v>881.46</v>
      </c>
      <c r="H6716" s="4">
        <v>26.44</v>
      </c>
      <c r="I6716">
        <v>7204</v>
      </c>
      <c r="J6716" t="str">
        <f>_xlfn.XLOOKUP(I6716,[1]Planilha1!$C:$C,[1]Planilha1!$B:$B)</f>
        <v>7204 - CD São Paulo</v>
      </c>
      <c r="K6716" t="str">
        <f>_xlfn.XLOOKUP(I6716,[1]Planilha1!$C:$C,[1]Planilha1!$D:$D)</f>
        <v>43.340.312/0010-48</v>
      </c>
      <c r="L6716" t="str">
        <f>_xlfn.XLOOKUP(B6716,[2]Projeto!$B:$B,[2]Projeto!$P:$P)</f>
        <v>Paga</v>
      </c>
      <c r="M6716">
        <v>701203</v>
      </c>
      <c r="N6716" t="s">
        <v>1125</v>
      </c>
      <c r="O6716" t="str">
        <f>_xlfn.XLOOKUP(N6716,[3]Planilha1!$N:$N,[3]Planilha1!$O:$O)</f>
        <v>FLAC</v>
      </c>
      <c r="P6716">
        <v>2026</v>
      </c>
      <c r="Q6716" s="2" t="s">
        <v>1154</v>
      </c>
    </row>
    <row r="6717" spans="1:17" ht="16.8" x14ac:dyDescent="0.3">
      <c r="A6717" t="s">
        <v>1224</v>
      </c>
      <c r="B6717">
        <v>4500946825</v>
      </c>
      <c r="C6717">
        <v>5314633</v>
      </c>
      <c r="D6717" t="s">
        <v>731</v>
      </c>
      <c r="E6717">
        <v>610402075</v>
      </c>
      <c r="F6717" t="s">
        <v>111</v>
      </c>
      <c r="G6717" s="4">
        <v>598.5</v>
      </c>
      <c r="H6717" s="4">
        <v>17.96</v>
      </c>
      <c r="I6717">
        <v>7204</v>
      </c>
      <c r="J6717" t="str">
        <f>_xlfn.XLOOKUP(I6717,[1]Planilha1!$C:$C,[1]Planilha1!$B:$B)</f>
        <v>7204 - CD São Paulo</v>
      </c>
      <c r="K6717" t="str">
        <f>_xlfn.XLOOKUP(I6717,[1]Planilha1!$C:$C,[1]Planilha1!$D:$D)</f>
        <v>43.340.312/0010-48</v>
      </c>
      <c r="L6717" t="str">
        <f>_xlfn.XLOOKUP(B6717,[2]Projeto!$B:$B,[2]Projeto!$P:$P)</f>
        <v>Paga</v>
      </c>
      <c r="M6717">
        <v>701203</v>
      </c>
      <c r="N6717" t="s">
        <v>1125</v>
      </c>
      <c r="O6717" t="str">
        <f>_xlfn.XLOOKUP(N6717,[3]Planilha1!$N:$N,[3]Planilha1!$O:$O)</f>
        <v>FLAC</v>
      </c>
      <c r="P6717">
        <v>2026</v>
      </c>
      <c r="Q6717" s="2" t="s">
        <v>1154</v>
      </c>
    </row>
    <row r="6718" spans="1:17" ht="16.8" x14ac:dyDescent="0.3">
      <c r="A6718" t="s">
        <v>1224</v>
      </c>
      <c r="B6718">
        <v>4500946825</v>
      </c>
      <c r="C6718">
        <v>5261915</v>
      </c>
      <c r="D6718" t="s">
        <v>619</v>
      </c>
      <c r="E6718">
        <v>610603057</v>
      </c>
      <c r="F6718" t="s">
        <v>82</v>
      </c>
      <c r="G6718" s="4">
        <v>1185.5999999999999</v>
      </c>
      <c r="H6718" s="4">
        <v>35.57</v>
      </c>
      <c r="I6718">
        <v>7204</v>
      </c>
      <c r="J6718" t="str">
        <f>_xlfn.XLOOKUP(I6718,[1]Planilha1!$C:$C,[1]Planilha1!$B:$B)</f>
        <v>7204 - CD São Paulo</v>
      </c>
      <c r="K6718" t="str">
        <f>_xlfn.XLOOKUP(I6718,[1]Planilha1!$C:$C,[1]Planilha1!$D:$D)</f>
        <v>43.340.312/0010-48</v>
      </c>
      <c r="L6718" t="str">
        <f>_xlfn.XLOOKUP(B6718,[2]Projeto!$B:$B,[2]Projeto!$P:$P)</f>
        <v>Paga</v>
      </c>
      <c r="M6718">
        <v>701203</v>
      </c>
      <c r="N6718" t="s">
        <v>1125</v>
      </c>
      <c r="O6718" t="str">
        <f>_xlfn.XLOOKUP(N6718,[3]Planilha1!$N:$N,[3]Planilha1!$O:$O)</f>
        <v>FLAC</v>
      </c>
      <c r="P6718">
        <v>2026</v>
      </c>
      <c r="Q6718" s="2" t="s">
        <v>1154</v>
      </c>
    </row>
    <row r="6719" spans="1:17" ht="16.8" x14ac:dyDescent="0.3">
      <c r="A6719" t="s">
        <v>1224</v>
      </c>
      <c r="B6719">
        <v>4500946825</v>
      </c>
      <c r="C6719">
        <v>5365725</v>
      </c>
      <c r="D6719" t="s">
        <v>917</v>
      </c>
      <c r="E6719">
        <v>610602057</v>
      </c>
      <c r="F6719" t="s">
        <v>723</v>
      </c>
      <c r="G6719" s="4">
        <v>118.56</v>
      </c>
      <c r="H6719" s="4">
        <v>3.56</v>
      </c>
      <c r="I6719">
        <v>7204</v>
      </c>
      <c r="J6719" t="str">
        <f>_xlfn.XLOOKUP(I6719,[1]Planilha1!$C:$C,[1]Planilha1!$B:$B)</f>
        <v>7204 - CD São Paulo</v>
      </c>
      <c r="K6719" t="str">
        <f>_xlfn.XLOOKUP(I6719,[1]Planilha1!$C:$C,[1]Planilha1!$D:$D)</f>
        <v>43.340.312/0010-48</v>
      </c>
      <c r="L6719" t="str">
        <f>_xlfn.XLOOKUP(B6719,[2]Projeto!$B:$B,[2]Projeto!$P:$P)</f>
        <v>Paga</v>
      </c>
      <c r="M6719">
        <v>701203</v>
      </c>
      <c r="N6719" t="s">
        <v>1125</v>
      </c>
      <c r="O6719" t="str">
        <f>_xlfn.XLOOKUP(N6719,[3]Planilha1!$N:$N,[3]Planilha1!$O:$O)</f>
        <v>FLAC</v>
      </c>
      <c r="P6719">
        <v>2026</v>
      </c>
      <c r="Q6719" s="2" t="s">
        <v>1154</v>
      </c>
    </row>
    <row r="6720" spans="1:17" ht="16.8" x14ac:dyDescent="0.3">
      <c r="A6720" t="s">
        <v>1224</v>
      </c>
      <c r="B6720">
        <v>4500946825</v>
      </c>
      <c r="C6720">
        <v>5365725</v>
      </c>
      <c r="D6720" t="s">
        <v>917</v>
      </c>
      <c r="E6720">
        <v>600762023</v>
      </c>
      <c r="F6720" t="s">
        <v>146</v>
      </c>
      <c r="G6720" s="4">
        <v>124.2</v>
      </c>
      <c r="H6720" s="4">
        <v>3.73</v>
      </c>
      <c r="I6720">
        <v>7204</v>
      </c>
      <c r="J6720" t="str">
        <f>_xlfn.XLOOKUP(I6720,[1]Planilha1!$C:$C,[1]Planilha1!$B:$B)</f>
        <v>7204 - CD São Paulo</v>
      </c>
      <c r="K6720" t="str">
        <f>_xlfn.XLOOKUP(I6720,[1]Planilha1!$C:$C,[1]Planilha1!$D:$D)</f>
        <v>43.340.312/0010-48</v>
      </c>
      <c r="L6720" t="str">
        <f>_xlfn.XLOOKUP(B6720,[2]Projeto!$B:$B,[2]Projeto!$P:$P)</f>
        <v>Paga</v>
      </c>
      <c r="M6720">
        <v>701203</v>
      </c>
      <c r="N6720" t="s">
        <v>1125</v>
      </c>
      <c r="O6720" t="str">
        <f>_xlfn.XLOOKUP(N6720,[3]Planilha1!$N:$N,[3]Planilha1!$O:$O)</f>
        <v>FLAC</v>
      </c>
      <c r="P6720">
        <v>2026</v>
      </c>
      <c r="Q6720" s="2" t="s">
        <v>1154</v>
      </c>
    </row>
    <row r="6721" spans="1:17" ht="16.8" x14ac:dyDescent="0.3">
      <c r="A6721" t="s">
        <v>1224</v>
      </c>
      <c r="B6721">
        <v>4500946825</v>
      </c>
      <c r="C6721">
        <v>5310066</v>
      </c>
      <c r="D6721" t="s">
        <v>653</v>
      </c>
      <c r="E6721">
        <v>610606057</v>
      </c>
      <c r="F6721" t="s">
        <v>229</v>
      </c>
      <c r="G6721" s="4">
        <v>2371.1999999999998</v>
      </c>
      <c r="H6721" s="4">
        <v>71.14</v>
      </c>
      <c r="I6721">
        <v>7204</v>
      </c>
      <c r="J6721" t="str">
        <f>_xlfn.XLOOKUP(I6721,[1]Planilha1!$C:$C,[1]Planilha1!$B:$B)</f>
        <v>7204 - CD São Paulo</v>
      </c>
      <c r="K6721" t="str">
        <f>_xlfn.XLOOKUP(I6721,[1]Planilha1!$C:$C,[1]Planilha1!$D:$D)</f>
        <v>43.340.312/0010-48</v>
      </c>
      <c r="L6721" t="str">
        <f>_xlfn.XLOOKUP(B6721,[2]Projeto!$B:$B,[2]Projeto!$P:$P)</f>
        <v>Paga</v>
      </c>
      <c r="M6721">
        <v>701203</v>
      </c>
      <c r="N6721" t="s">
        <v>1125</v>
      </c>
      <c r="O6721" t="str">
        <f>_xlfn.XLOOKUP(N6721,[3]Planilha1!$N:$N,[3]Planilha1!$O:$O)</f>
        <v>FLAC</v>
      </c>
      <c r="P6721">
        <v>2026</v>
      </c>
      <c r="Q6721" s="2" t="s">
        <v>1154</v>
      </c>
    </row>
    <row r="6722" spans="1:17" ht="16.8" x14ac:dyDescent="0.3">
      <c r="A6722" t="s">
        <v>1224</v>
      </c>
      <c r="B6722">
        <v>4500946825</v>
      </c>
      <c r="C6722">
        <v>5310066</v>
      </c>
      <c r="D6722" t="s">
        <v>653</v>
      </c>
      <c r="E6722">
        <v>610601437</v>
      </c>
      <c r="F6722" t="s">
        <v>747</v>
      </c>
      <c r="G6722" s="4">
        <v>1663.2</v>
      </c>
      <c r="H6722" s="4">
        <v>49.9</v>
      </c>
      <c r="I6722">
        <v>7204</v>
      </c>
      <c r="J6722" t="str">
        <f>_xlfn.XLOOKUP(I6722,[1]Planilha1!$C:$C,[1]Planilha1!$B:$B)</f>
        <v>7204 - CD São Paulo</v>
      </c>
      <c r="K6722" t="str">
        <f>_xlfn.XLOOKUP(I6722,[1]Planilha1!$C:$C,[1]Planilha1!$D:$D)</f>
        <v>43.340.312/0010-48</v>
      </c>
      <c r="L6722" t="str">
        <f>_xlfn.XLOOKUP(B6722,[2]Projeto!$B:$B,[2]Projeto!$P:$P)</f>
        <v>Paga</v>
      </c>
      <c r="M6722">
        <v>701203</v>
      </c>
      <c r="N6722" t="s">
        <v>1125</v>
      </c>
      <c r="O6722" t="str">
        <f>_xlfn.XLOOKUP(N6722,[3]Planilha1!$N:$N,[3]Planilha1!$O:$O)</f>
        <v>FLAC</v>
      </c>
      <c r="P6722">
        <v>2026</v>
      </c>
      <c r="Q6722" s="2" t="s">
        <v>1154</v>
      </c>
    </row>
    <row r="6723" spans="1:17" ht="16.8" x14ac:dyDescent="0.3">
      <c r="A6723" t="s">
        <v>1224</v>
      </c>
      <c r="B6723">
        <v>4500946825</v>
      </c>
      <c r="C6723">
        <v>5215067</v>
      </c>
      <c r="D6723" t="s">
        <v>777</v>
      </c>
      <c r="E6723">
        <v>540425376</v>
      </c>
      <c r="F6723" t="s">
        <v>175</v>
      </c>
      <c r="G6723" s="4">
        <v>694.44</v>
      </c>
      <c r="H6723" s="4">
        <v>20.83</v>
      </c>
      <c r="I6723">
        <v>7204</v>
      </c>
      <c r="J6723" t="str">
        <f>_xlfn.XLOOKUP(I6723,[1]Planilha1!$C:$C,[1]Planilha1!$B:$B)</f>
        <v>7204 - CD São Paulo</v>
      </c>
      <c r="K6723" t="str">
        <f>_xlfn.XLOOKUP(I6723,[1]Planilha1!$C:$C,[1]Planilha1!$D:$D)</f>
        <v>43.340.312/0010-48</v>
      </c>
      <c r="L6723" t="str">
        <f>_xlfn.XLOOKUP(B6723,[2]Projeto!$B:$B,[2]Projeto!$P:$P)</f>
        <v>Paga</v>
      </c>
      <c r="M6723">
        <v>701203</v>
      </c>
      <c r="N6723" t="s">
        <v>1125</v>
      </c>
      <c r="O6723" t="str">
        <f>_xlfn.XLOOKUP(N6723,[3]Planilha1!$N:$N,[3]Planilha1!$O:$O)</f>
        <v>FLAC</v>
      </c>
      <c r="P6723">
        <v>2026</v>
      </c>
      <c r="Q6723" s="2" t="s">
        <v>1154</v>
      </c>
    </row>
    <row r="6724" spans="1:17" ht="16.8" x14ac:dyDescent="0.3">
      <c r="A6724" t="s">
        <v>1224</v>
      </c>
      <c r="B6724">
        <v>4500946825</v>
      </c>
      <c r="C6724">
        <v>5034557</v>
      </c>
      <c r="D6724" t="s">
        <v>197</v>
      </c>
      <c r="E6724">
        <v>610402337</v>
      </c>
      <c r="F6724" t="s">
        <v>84</v>
      </c>
      <c r="G6724" s="4">
        <v>368.64</v>
      </c>
      <c r="H6724" s="4">
        <v>11.06</v>
      </c>
      <c r="I6724">
        <v>7204</v>
      </c>
      <c r="J6724" t="str">
        <f>_xlfn.XLOOKUP(I6724,[1]Planilha1!$C:$C,[1]Planilha1!$B:$B)</f>
        <v>7204 - CD São Paulo</v>
      </c>
      <c r="K6724" t="str">
        <f>_xlfn.XLOOKUP(I6724,[1]Planilha1!$C:$C,[1]Planilha1!$D:$D)</f>
        <v>43.340.312/0010-48</v>
      </c>
      <c r="L6724" t="str">
        <f>_xlfn.XLOOKUP(B6724,[2]Projeto!$B:$B,[2]Projeto!$P:$P)</f>
        <v>Paga</v>
      </c>
      <c r="M6724">
        <v>701203</v>
      </c>
      <c r="N6724" t="s">
        <v>1125</v>
      </c>
      <c r="O6724" t="str">
        <f>_xlfn.XLOOKUP(N6724,[3]Planilha1!$N:$N,[3]Planilha1!$O:$O)</f>
        <v>FLAC</v>
      </c>
      <c r="P6724">
        <v>2026</v>
      </c>
      <c r="Q6724" s="2" t="s">
        <v>1154</v>
      </c>
    </row>
    <row r="6725" spans="1:17" ht="16.8" x14ac:dyDescent="0.3">
      <c r="A6725" t="s">
        <v>1224</v>
      </c>
      <c r="B6725">
        <v>4500946825</v>
      </c>
      <c r="C6725">
        <v>5034557</v>
      </c>
      <c r="D6725" t="s">
        <v>197</v>
      </c>
      <c r="E6725">
        <v>610405337</v>
      </c>
      <c r="F6725" t="s">
        <v>76</v>
      </c>
      <c r="G6725" s="4">
        <v>737.28</v>
      </c>
      <c r="H6725" s="4">
        <v>22.12</v>
      </c>
      <c r="I6725">
        <v>7204</v>
      </c>
      <c r="J6725" t="str">
        <f>_xlfn.XLOOKUP(I6725,[1]Planilha1!$C:$C,[1]Planilha1!$B:$B)</f>
        <v>7204 - CD São Paulo</v>
      </c>
      <c r="K6725" t="str">
        <f>_xlfn.XLOOKUP(I6725,[1]Planilha1!$C:$C,[1]Planilha1!$D:$D)</f>
        <v>43.340.312/0010-48</v>
      </c>
      <c r="L6725" t="str">
        <f>_xlfn.XLOOKUP(B6725,[2]Projeto!$B:$B,[2]Projeto!$P:$P)</f>
        <v>Paga</v>
      </c>
      <c r="M6725">
        <v>701203</v>
      </c>
      <c r="N6725" t="s">
        <v>1125</v>
      </c>
      <c r="O6725" t="str">
        <f>_xlfn.XLOOKUP(N6725,[3]Planilha1!$N:$N,[3]Planilha1!$O:$O)</f>
        <v>FLAC</v>
      </c>
      <c r="P6725">
        <v>2026</v>
      </c>
      <c r="Q6725" s="2" t="s">
        <v>1154</v>
      </c>
    </row>
    <row r="6726" spans="1:17" ht="16.8" x14ac:dyDescent="0.3">
      <c r="A6726" t="s">
        <v>1224</v>
      </c>
      <c r="B6726">
        <v>4500946825</v>
      </c>
      <c r="C6726">
        <v>5034557</v>
      </c>
      <c r="D6726" t="s">
        <v>197</v>
      </c>
      <c r="E6726">
        <v>610048007</v>
      </c>
      <c r="F6726" t="s">
        <v>688</v>
      </c>
      <c r="G6726" s="4">
        <v>66.599999999999994</v>
      </c>
      <c r="H6726" s="4">
        <v>2</v>
      </c>
      <c r="I6726">
        <v>7204</v>
      </c>
      <c r="J6726" t="str">
        <f>_xlfn.XLOOKUP(I6726,[1]Planilha1!$C:$C,[1]Planilha1!$B:$B)</f>
        <v>7204 - CD São Paulo</v>
      </c>
      <c r="K6726" t="str">
        <f>_xlfn.XLOOKUP(I6726,[1]Planilha1!$C:$C,[1]Planilha1!$D:$D)</f>
        <v>43.340.312/0010-48</v>
      </c>
      <c r="L6726" t="str">
        <f>_xlfn.XLOOKUP(B6726,[2]Projeto!$B:$B,[2]Projeto!$P:$P)</f>
        <v>Paga</v>
      </c>
      <c r="M6726">
        <v>701203</v>
      </c>
      <c r="N6726" t="s">
        <v>1125</v>
      </c>
      <c r="O6726" t="str">
        <f>_xlfn.XLOOKUP(N6726,[3]Planilha1!$N:$N,[3]Planilha1!$O:$O)</f>
        <v>FLAC</v>
      </c>
      <c r="P6726">
        <v>2026</v>
      </c>
      <c r="Q6726" s="2" t="s">
        <v>1154</v>
      </c>
    </row>
    <row r="6727" spans="1:17" ht="16.8" x14ac:dyDescent="0.3">
      <c r="A6727" t="s">
        <v>1224</v>
      </c>
      <c r="B6727">
        <v>4500946825</v>
      </c>
      <c r="C6727">
        <v>5296844</v>
      </c>
      <c r="D6727" t="s">
        <v>424</v>
      </c>
      <c r="E6727">
        <v>610402075</v>
      </c>
      <c r="F6727" t="s">
        <v>111</v>
      </c>
      <c r="G6727" s="4">
        <v>1995</v>
      </c>
      <c r="H6727" s="4">
        <v>59.85</v>
      </c>
      <c r="I6727">
        <v>7204</v>
      </c>
      <c r="J6727" t="str">
        <f>_xlfn.XLOOKUP(I6727,[1]Planilha1!$C:$C,[1]Planilha1!$B:$B)</f>
        <v>7204 - CD São Paulo</v>
      </c>
      <c r="K6727" t="str">
        <f>_xlfn.XLOOKUP(I6727,[1]Planilha1!$C:$C,[1]Planilha1!$D:$D)</f>
        <v>43.340.312/0010-48</v>
      </c>
      <c r="L6727" t="str">
        <f>_xlfn.XLOOKUP(B6727,[2]Projeto!$B:$B,[2]Projeto!$P:$P)</f>
        <v>Paga</v>
      </c>
      <c r="M6727">
        <v>701203</v>
      </c>
      <c r="N6727" t="s">
        <v>1125</v>
      </c>
      <c r="O6727" t="str">
        <f>_xlfn.XLOOKUP(N6727,[3]Planilha1!$N:$N,[3]Planilha1!$O:$O)</f>
        <v>FLAC</v>
      </c>
      <c r="P6727">
        <v>2026</v>
      </c>
      <c r="Q6727" s="2" t="s">
        <v>1154</v>
      </c>
    </row>
    <row r="6728" spans="1:17" ht="16.8" x14ac:dyDescent="0.3">
      <c r="A6728" t="s">
        <v>1224</v>
      </c>
      <c r="B6728">
        <v>4500946825</v>
      </c>
      <c r="C6728">
        <v>5303071</v>
      </c>
      <c r="D6728" t="s">
        <v>758</v>
      </c>
      <c r="E6728">
        <v>610402075</v>
      </c>
      <c r="F6728" t="s">
        <v>111</v>
      </c>
      <c r="G6728" s="4">
        <v>845.8</v>
      </c>
      <c r="H6728" s="4">
        <v>25.37</v>
      </c>
      <c r="I6728">
        <v>7204</v>
      </c>
      <c r="J6728" t="str">
        <f>_xlfn.XLOOKUP(I6728,[1]Planilha1!$C:$C,[1]Planilha1!$B:$B)</f>
        <v>7204 - CD São Paulo</v>
      </c>
      <c r="K6728" t="str">
        <f>_xlfn.XLOOKUP(I6728,[1]Planilha1!$C:$C,[1]Planilha1!$D:$D)</f>
        <v>43.340.312/0010-48</v>
      </c>
      <c r="L6728" t="str">
        <f>_xlfn.XLOOKUP(B6728,[2]Projeto!$B:$B,[2]Projeto!$P:$P)</f>
        <v>Paga</v>
      </c>
      <c r="M6728">
        <v>701203</v>
      </c>
      <c r="N6728" t="s">
        <v>1125</v>
      </c>
      <c r="O6728" t="str">
        <f>_xlfn.XLOOKUP(N6728,[3]Planilha1!$N:$N,[3]Planilha1!$O:$O)</f>
        <v>FLAC</v>
      </c>
      <c r="P6728">
        <v>2026</v>
      </c>
      <c r="Q6728" s="2" t="s">
        <v>1154</v>
      </c>
    </row>
    <row r="6729" spans="1:17" ht="16.8" x14ac:dyDescent="0.3">
      <c r="A6729" t="s">
        <v>1224</v>
      </c>
      <c r="B6729">
        <v>4500946825</v>
      </c>
      <c r="C6729">
        <v>5263652</v>
      </c>
      <c r="D6729" t="s">
        <v>395</v>
      </c>
      <c r="E6729">
        <v>630007007</v>
      </c>
      <c r="F6729" t="s">
        <v>375</v>
      </c>
      <c r="G6729" s="4">
        <v>577.20000000000005</v>
      </c>
      <c r="H6729" s="4">
        <v>17.32</v>
      </c>
      <c r="I6729">
        <v>7204</v>
      </c>
      <c r="J6729" t="str">
        <f>_xlfn.XLOOKUP(I6729,[1]Planilha1!$C:$C,[1]Planilha1!$B:$B)</f>
        <v>7204 - CD São Paulo</v>
      </c>
      <c r="K6729" t="str">
        <f>_xlfn.XLOOKUP(I6729,[1]Planilha1!$C:$C,[1]Planilha1!$D:$D)</f>
        <v>43.340.312/0010-48</v>
      </c>
      <c r="L6729" t="str">
        <f>_xlfn.XLOOKUP(B6729,[2]Projeto!$B:$B,[2]Projeto!$P:$P)</f>
        <v>Paga</v>
      </c>
      <c r="M6729">
        <v>701203</v>
      </c>
      <c r="N6729" t="s">
        <v>1125</v>
      </c>
      <c r="O6729" t="str">
        <f>_xlfn.XLOOKUP(N6729,[3]Planilha1!$N:$N,[3]Planilha1!$O:$O)</f>
        <v>FLAC</v>
      </c>
      <c r="P6729">
        <v>2026</v>
      </c>
      <c r="Q6729" s="2" t="s">
        <v>1154</v>
      </c>
    </row>
    <row r="6730" spans="1:17" ht="16.8" x14ac:dyDescent="0.3">
      <c r="A6730" t="s">
        <v>1224</v>
      </c>
      <c r="B6730">
        <v>4500946825</v>
      </c>
      <c r="C6730">
        <v>5263652</v>
      </c>
      <c r="D6730" t="s">
        <v>395</v>
      </c>
      <c r="E6730">
        <v>610111363</v>
      </c>
      <c r="F6730" t="s">
        <v>863</v>
      </c>
      <c r="G6730" s="4">
        <v>540</v>
      </c>
      <c r="H6730" s="4">
        <v>16.2</v>
      </c>
      <c r="I6730">
        <v>7204</v>
      </c>
      <c r="J6730" t="str">
        <f>_xlfn.XLOOKUP(I6730,[1]Planilha1!$C:$C,[1]Planilha1!$B:$B)</f>
        <v>7204 - CD São Paulo</v>
      </c>
      <c r="K6730" t="str">
        <f>_xlfn.XLOOKUP(I6730,[1]Planilha1!$C:$C,[1]Planilha1!$D:$D)</f>
        <v>43.340.312/0010-48</v>
      </c>
      <c r="L6730" t="str">
        <f>_xlfn.XLOOKUP(B6730,[2]Projeto!$B:$B,[2]Projeto!$P:$P)</f>
        <v>Paga</v>
      </c>
      <c r="M6730">
        <v>701203</v>
      </c>
      <c r="N6730" t="s">
        <v>1125</v>
      </c>
      <c r="O6730" t="str">
        <f>_xlfn.XLOOKUP(N6730,[3]Planilha1!$N:$N,[3]Planilha1!$O:$O)</f>
        <v>FLAC</v>
      </c>
      <c r="P6730">
        <v>2026</v>
      </c>
      <c r="Q6730" s="2" t="s">
        <v>1154</v>
      </c>
    </row>
    <row r="6731" spans="1:17" ht="16.8" x14ac:dyDescent="0.3">
      <c r="A6731" t="s">
        <v>1224</v>
      </c>
      <c r="B6731">
        <v>4500946825</v>
      </c>
      <c r="C6731">
        <v>5307746</v>
      </c>
      <c r="D6731" t="s">
        <v>486</v>
      </c>
      <c r="E6731">
        <v>610107409</v>
      </c>
      <c r="F6731" t="s">
        <v>116</v>
      </c>
      <c r="G6731" s="4">
        <v>534</v>
      </c>
      <c r="H6731" s="4">
        <v>16.02</v>
      </c>
      <c r="I6731">
        <v>7204</v>
      </c>
      <c r="J6731" t="str">
        <f>_xlfn.XLOOKUP(I6731,[1]Planilha1!$C:$C,[1]Planilha1!$B:$B)</f>
        <v>7204 - CD São Paulo</v>
      </c>
      <c r="K6731" t="str">
        <f>_xlfn.XLOOKUP(I6731,[1]Planilha1!$C:$C,[1]Planilha1!$D:$D)</f>
        <v>43.340.312/0010-48</v>
      </c>
      <c r="L6731" t="str">
        <f>_xlfn.XLOOKUP(B6731,[2]Projeto!$B:$B,[2]Projeto!$P:$P)</f>
        <v>Paga</v>
      </c>
      <c r="M6731">
        <v>701203</v>
      </c>
      <c r="N6731" t="s">
        <v>1125</v>
      </c>
      <c r="O6731" t="str">
        <f>_xlfn.XLOOKUP(N6731,[3]Planilha1!$N:$N,[3]Planilha1!$O:$O)</f>
        <v>FLAC</v>
      </c>
      <c r="P6731">
        <v>2026</v>
      </c>
      <c r="Q6731" s="2" t="s">
        <v>1154</v>
      </c>
    </row>
    <row r="6732" spans="1:17" ht="16.8" x14ac:dyDescent="0.3">
      <c r="A6732" t="s">
        <v>1224</v>
      </c>
      <c r="B6732">
        <v>4500946825</v>
      </c>
      <c r="C6732">
        <v>5307746</v>
      </c>
      <c r="D6732" t="s">
        <v>486</v>
      </c>
      <c r="E6732">
        <v>610101477</v>
      </c>
      <c r="F6732" t="s">
        <v>855</v>
      </c>
      <c r="G6732" s="4">
        <v>330.4</v>
      </c>
      <c r="H6732" s="4">
        <v>9.91</v>
      </c>
      <c r="I6732">
        <v>7204</v>
      </c>
      <c r="J6732" t="str">
        <f>_xlfn.XLOOKUP(I6732,[1]Planilha1!$C:$C,[1]Planilha1!$B:$B)</f>
        <v>7204 - CD São Paulo</v>
      </c>
      <c r="K6732" t="str">
        <f>_xlfn.XLOOKUP(I6732,[1]Planilha1!$C:$C,[1]Planilha1!$D:$D)</f>
        <v>43.340.312/0010-48</v>
      </c>
      <c r="L6732" t="str">
        <f>_xlfn.XLOOKUP(B6732,[2]Projeto!$B:$B,[2]Projeto!$P:$P)</f>
        <v>Paga</v>
      </c>
      <c r="M6732">
        <v>701203</v>
      </c>
      <c r="N6732" t="s">
        <v>1125</v>
      </c>
      <c r="O6732" t="str">
        <f>_xlfn.XLOOKUP(N6732,[3]Planilha1!$N:$N,[3]Planilha1!$O:$O)</f>
        <v>FLAC</v>
      </c>
      <c r="P6732">
        <v>2026</v>
      </c>
      <c r="Q6732" s="2" t="s">
        <v>1154</v>
      </c>
    </row>
    <row r="6733" spans="1:17" ht="16.8" x14ac:dyDescent="0.3">
      <c r="A6733" t="s">
        <v>1224</v>
      </c>
      <c r="B6733">
        <v>4500946825</v>
      </c>
      <c r="C6733">
        <v>5261200</v>
      </c>
      <c r="D6733" t="s">
        <v>557</v>
      </c>
      <c r="E6733">
        <v>610100477</v>
      </c>
      <c r="F6733" t="s">
        <v>103</v>
      </c>
      <c r="G6733" s="4">
        <v>413</v>
      </c>
      <c r="H6733" s="4">
        <v>12.39</v>
      </c>
      <c r="I6733">
        <v>7204</v>
      </c>
      <c r="J6733" t="str">
        <f>_xlfn.XLOOKUP(I6733,[1]Planilha1!$C:$C,[1]Planilha1!$B:$B)</f>
        <v>7204 - CD São Paulo</v>
      </c>
      <c r="K6733" t="str">
        <f>_xlfn.XLOOKUP(I6733,[1]Planilha1!$C:$C,[1]Planilha1!$D:$D)</f>
        <v>43.340.312/0010-48</v>
      </c>
      <c r="L6733" t="str">
        <f>_xlfn.XLOOKUP(B6733,[2]Projeto!$B:$B,[2]Projeto!$P:$P)</f>
        <v>Paga</v>
      </c>
      <c r="M6733">
        <v>701203</v>
      </c>
      <c r="N6733" t="s">
        <v>1125</v>
      </c>
      <c r="O6733" t="str">
        <f>_xlfn.XLOOKUP(N6733,[3]Planilha1!$N:$N,[3]Planilha1!$O:$O)</f>
        <v>FLAC</v>
      </c>
      <c r="P6733">
        <v>2026</v>
      </c>
      <c r="Q6733" s="2" t="s">
        <v>1154</v>
      </c>
    </row>
    <row r="6734" spans="1:17" ht="16.8" x14ac:dyDescent="0.3">
      <c r="A6734" t="s">
        <v>1224</v>
      </c>
      <c r="B6734">
        <v>4500946825</v>
      </c>
      <c r="C6734">
        <v>5261200</v>
      </c>
      <c r="D6734" t="s">
        <v>557</v>
      </c>
      <c r="E6734">
        <v>610109363</v>
      </c>
      <c r="F6734" t="s">
        <v>135</v>
      </c>
      <c r="G6734" s="4">
        <v>589.79999999999995</v>
      </c>
      <c r="H6734" s="4">
        <v>17.690000000000001</v>
      </c>
      <c r="I6734">
        <v>7204</v>
      </c>
      <c r="J6734" t="str">
        <f>_xlfn.XLOOKUP(I6734,[1]Planilha1!$C:$C,[1]Planilha1!$B:$B)</f>
        <v>7204 - CD São Paulo</v>
      </c>
      <c r="K6734" t="str">
        <f>_xlfn.XLOOKUP(I6734,[1]Planilha1!$C:$C,[1]Planilha1!$D:$D)</f>
        <v>43.340.312/0010-48</v>
      </c>
      <c r="L6734" t="str">
        <f>_xlfn.XLOOKUP(B6734,[2]Projeto!$B:$B,[2]Projeto!$P:$P)</f>
        <v>Paga</v>
      </c>
      <c r="M6734">
        <v>701203</v>
      </c>
      <c r="N6734" t="s">
        <v>1125</v>
      </c>
      <c r="O6734" t="str">
        <f>_xlfn.XLOOKUP(N6734,[3]Planilha1!$N:$N,[3]Planilha1!$O:$O)</f>
        <v>FLAC</v>
      </c>
      <c r="P6734">
        <v>2026</v>
      </c>
      <c r="Q6734" s="2" t="s">
        <v>1154</v>
      </c>
    </row>
    <row r="6735" spans="1:17" ht="16.8" x14ac:dyDescent="0.3">
      <c r="A6735" t="s">
        <v>1224</v>
      </c>
      <c r="B6735">
        <v>4500946825</v>
      </c>
      <c r="C6735">
        <v>5261200</v>
      </c>
      <c r="D6735" t="s">
        <v>557</v>
      </c>
      <c r="E6735">
        <v>610402075</v>
      </c>
      <c r="F6735" t="s">
        <v>111</v>
      </c>
      <c r="G6735" s="4">
        <v>845.8</v>
      </c>
      <c r="H6735" s="4">
        <v>25.37</v>
      </c>
      <c r="I6735">
        <v>7204</v>
      </c>
      <c r="J6735" t="str">
        <f>_xlfn.XLOOKUP(I6735,[1]Planilha1!$C:$C,[1]Planilha1!$B:$B)</f>
        <v>7204 - CD São Paulo</v>
      </c>
      <c r="K6735" t="str">
        <f>_xlfn.XLOOKUP(I6735,[1]Planilha1!$C:$C,[1]Planilha1!$D:$D)</f>
        <v>43.340.312/0010-48</v>
      </c>
      <c r="L6735" t="str">
        <f>_xlfn.XLOOKUP(B6735,[2]Projeto!$B:$B,[2]Projeto!$P:$P)</f>
        <v>Paga</v>
      </c>
      <c r="M6735">
        <v>701203</v>
      </c>
      <c r="N6735" t="s">
        <v>1125</v>
      </c>
      <c r="O6735" t="str">
        <f>_xlfn.XLOOKUP(N6735,[3]Planilha1!$N:$N,[3]Planilha1!$O:$O)</f>
        <v>FLAC</v>
      </c>
      <c r="P6735">
        <v>2026</v>
      </c>
      <c r="Q6735" s="2" t="s">
        <v>1154</v>
      </c>
    </row>
    <row r="6736" spans="1:17" ht="16.8" x14ac:dyDescent="0.3">
      <c r="A6736" t="s">
        <v>1224</v>
      </c>
      <c r="B6736">
        <v>4500946825</v>
      </c>
      <c r="C6736">
        <v>5109539</v>
      </c>
      <c r="D6736" t="s">
        <v>430</v>
      </c>
      <c r="E6736">
        <v>610100477</v>
      </c>
      <c r="F6736" t="s">
        <v>103</v>
      </c>
      <c r="G6736" s="4">
        <v>826</v>
      </c>
      <c r="H6736" s="4">
        <v>24.78</v>
      </c>
      <c r="I6736">
        <v>7204</v>
      </c>
      <c r="J6736" t="str">
        <f>_xlfn.XLOOKUP(I6736,[1]Planilha1!$C:$C,[1]Planilha1!$B:$B)</f>
        <v>7204 - CD São Paulo</v>
      </c>
      <c r="K6736" t="str">
        <f>_xlfn.XLOOKUP(I6736,[1]Planilha1!$C:$C,[1]Planilha1!$D:$D)</f>
        <v>43.340.312/0010-48</v>
      </c>
      <c r="L6736" t="str">
        <f>_xlfn.XLOOKUP(B6736,[2]Projeto!$B:$B,[2]Projeto!$P:$P)</f>
        <v>Paga</v>
      </c>
      <c r="M6736">
        <v>701203</v>
      </c>
      <c r="N6736" t="s">
        <v>1125</v>
      </c>
      <c r="O6736" t="str">
        <f>_xlfn.XLOOKUP(N6736,[3]Planilha1!$N:$N,[3]Planilha1!$O:$O)</f>
        <v>FLAC</v>
      </c>
      <c r="P6736">
        <v>2026</v>
      </c>
      <c r="Q6736" s="2" t="s">
        <v>1154</v>
      </c>
    </row>
    <row r="6737" spans="1:17" ht="16.8" x14ac:dyDescent="0.3">
      <c r="A6737" t="s">
        <v>1224</v>
      </c>
      <c r="B6737">
        <v>4500946825</v>
      </c>
      <c r="C6737">
        <v>5261487</v>
      </c>
      <c r="D6737" t="s">
        <v>353</v>
      </c>
      <c r="E6737">
        <v>610501353</v>
      </c>
      <c r="F6737" t="s">
        <v>144</v>
      </c>
      <c r="G6737" s="4">
        <v>441.15</v>
      </c>
      <c r="H6737" s="4">
        <v>13.23</v>
      </c>
      <c r="I6737">
        <v>7204</v>
      </c>
      <c r="J6737" t="str">
        <f>_xlfn.XLOOKUP(I6737,[1]Planilha1!$C:$C,[1]Planilha1!$B:$B)</f>
        <v>7204 - CD São Paulo</v>
      </c>
      <c r="K6737" t="str">
        <f>_xlfn.XLOOKUP(I6737,[1]Planilha1!$C:$C,[1]Planilha1!$D:$D)</f>
        <v>43.340.312/0010-48</v>
      </c>
      <c r="L6737" t="str">
        <f>_xlfn.XLOOKUP(B6737,[2]Projeto!$B:$B,[2]Projeto!$P:$P)</f>
        <v>Paga</v>
      </c>
      <c r="M6737">
        <v>701203</v>
      </c>
      <c r="N6737" t="s">
        <v>1125</v>
      </c>
      <c r="O6737" t="str">
        <f>_xlfn.XLOOKUP(N6737,[3]Planilha1!$N:$N,[3]Planilha1!$O:$O)</f>
        <v>FLAC</v>
      </c>
      <c r="P6737">
        <v>2026</v>
      </c>
      <c r="Q6737" s="2" t="s">
        <v>1154</v>
      </c>
    </row>
    <row r="6738" spans="1:17" ht="16.8" x14ac:dyDescent="0.3">
      <c r="A6738" t="s">
        <v>1224</v>
      </c>
      <c r="B6738">
        <v>4500946825</v>
      </c>
      <c r="C6738">
        <v>5321728</v>
      </c>
      <c r="D6738" t="s">
        <v>514</v>
      </c>
      <c r="E6738">
        <v>610101477</v>
      </c>
      <c r="F6738" t="s">
        <v>855</v>
      </c>
      <c r="G6738" s="4">
        <v>82.6</v>
      </c>
      <c r="H6738" s="4">
        <v>2.48</v>
      </c>
      <c r="I6738">
        <v>7204</v>
      </c>
      <c r="J6738" t="str">
        <f>_xlfn.XLOOKUP(I6738,[1]Planilha1!$C:$C,[1]Planilha1!$B:$B)</f>
        <v>7204 - CD São Paulo</v>
      </c>
      <c r="K6738" t="str">
        <f>_xlfn.XLOOKUP(I6738,[1]Planilha1!$C:$C,[1]Planilha1!$D:$D)</f>
        <v>43.340.312/0010-48</v>
      </c>
      <c r="L6738" t="str">
        <f>_xlfn.XLOOKUP(B6738,[2]Projeto!$B:$B,[2]Projeto!$P:$P)</f>
        <v>Paga</v>
      </c>
      <c r="M6738">
        <v>701203</v>
      </c>
      <c r="N6738" t="s">
        <v>1125</v>
      </c>
      <c r="O6738" t="str">
        <f>_xlfn.XLOOKUP(N6738,[3]Planilha1!$N:$N,[3]Planilha1!$O:$O)</f>
        <v>FLAC</v>
      </c>
      <c r="P6738">
        <v>2026</v>
      </c>
      <c r="Q6738" s="2" t="s">
        <v>1154</v>
      </c>
    </row>
    <row r="6739" spans="1:17" ht="16.8" x14ac:dyDescent="0.3">
      <c r="A6739" t="s">
        <v>1224</v>
      </c>
      <c r="B6739">
        <v>4500946825</v>
      </c>
      <c r="C6739">
        <v>5321728</v>
      </c>
      <c r="D6739" t="s">
        <v>514</v>
      </c>
      <c r="E6739">
        <v>610202462</v>
      </c>
      <c r="F6739" t="s">
        <v>684</v>
      </c>
      <c r="G6739" s="4">
        <v>53.4</v>
      </c>
      <c r="H6739" s="4">
        <v>1.6</v>
      </c>
      <c r="I6739">
        <v>7204</v>
      </c>
      <c r="J6739" t="str">
        <f>_xlfn.XLOOKUP(I6739,[1]Planilha1!$C:$C,[1]Planilha1!$B:$B)</f>
        <v>7204 - CD São Paulo</v>
      </c>
      <c r="K6739" t="str">
        <f>_xlfn.XLOOKUP(I6739,[1]Planilha1!$C:$C,[1]Planilha1!$D:$D)</f>
        <v>43.340.312/0010-48</v>
      </c>
      <c r="L6739" t="str">
        <f>_xlfn.XLOOKUP(B6739,[2]Projeto!$B:$B,[2]Projeto!$P:$P)</f>
        <v>Paga</v>
      </c>
      <c r="M6739">
        <v>701203</v>
      </c>
      <c r="N6739" t="s">
        <v>1125</v>
      </c>
      <c r="O6739" t="str">
        <f>_xlfn.XLOOKUP(N6739,[3]Planilha1!$N:$N,[3]Planilha1!$O:$O)</f>
        <v>FLAC</v>
      </c>
      <c r="P6739">
        <v>2026</v>
      </c>
      <c r="Q6739" s="2" t="s">
        <v>1154</v>
      </c>
    </row>
    <row r="6740" spans="1:17" ht="16.8" x14ac:dyDescent="0.3">
      <c r="A6740" t="s">
        <v>1224</v>
      </c>
      <c r="B6740">
        <v>4500946825</v>
      </c>
      <c r="C6740">
        <v>5321728</v>
      </c>
      <c r="D6740" t="s">
        <v>514</v>
      </c>
      <c r="E6740">
        <v>610100477</v>
      </c>
      <c r="F6740" t="s">
        <v>103</v>
      </c>
      <c r="G6740" s="4">
        <v>82.6</v>
      </c>
      <c r="H6740" s="4">
        <v>2.48</v>
      </c>
      <c r="I6740">
        <v>7204</v>
      </c>
      <c r="J6740" t="str">
        <f>_xlfn.XLOOKUP(I6740,[1]Planilha1!$C:$C,[1]Planilha1!$B:$B)</f>
        <v>7204 - CD São Paulo</v>
      </c>
      <c r="K6740" t="str">
        <f>_xlfn.XLOOKUP(I6740,[1]Planilha1!$C:$C,[1]Planilha1!$D:$D)</f>
        <v>43.340.312/0010-48</v>
      </c>
      <c r="L6740" t="str">
        <f>_xlfn.XLOOKUP(B6740,[2]Projeto!$B:$B,[2]Projeto!$P:$P)</f>
        <v>Paga</v>
      </c>
      <c r="M6740">
        <v>701203</v>
      </c>
      <c r="N6740" t="s">
        <v>1125</v>
      </c>
      <c r="O6740" t="str">
        <f>_xlfn.XLOOKUP(N6740,[3]Planilha1!$N:$N,[3]Planilha1!$O:$O)</f>
        <v>FLAC</v>
      </c>
      <c r="P6740">
        <v>2026</v>
      </c>
      <c r="Q6740" s="2" t="s">
        <v>1154</v>
      </c>
    </row>
    <row r="6741" spans="1:17" ht="16.8" x14ac:dyDescent="0.3">
      <c r="A6741" t="s">
        <v>1224</v>
      </c>
      <c r="B6741">
        <v>4500946825</v>
      </c>
      <c r="C6741">
        <v>5352687</v>
      </c>
      <c r="D6741" t="s">
        <v>343</v>
      </c>
      <c r="E6741">
        <v>610402075</v>
      </c>
      <c r="F6741" t="s">
        <v>111</v>
      </c>
      <c r="G6741" s="4">
        <v>634.35</v>
      </c>
      <c r="H6741" s="4">
        <v>19.03</v>
      </c>
      <c r="I6741">
        <v>7204</v>
      </c>
      <c r="J6741" t="str">
        <f>_xlfn.XLOOKUP(I6741,[1]Planilha1!$C:$C,[1]Planilha1!$B:$B)</f>
        <v>7204 - CD São Paulo</v>
      </c>
      <c r="K6741" t="str">
        <f>_xlfn.XLOOKUP(I6741,[1]Planilha1!$C:$C,[1]Planilha1!$D:$D)</f>
        <v>43.340.312/0010-48</v>
      </c>
      <c r="L6741" t="str">
        <f>_xlfn.XLOOKUP(B6741,[2]Projeto!$B:$B,[2]Projeto!$P:$P)</f>
        <v>Paga</v>
      </c>
      <c r="M6741">
        <v>701203</v>
      </c>
      <c r="N6741" t="s">
        <v>1125</v>
      </c>
      <c r="O6741" t="str">
        <f>_xlfn.XLOOKUP(N6741,[3]Planilha1!$N:$N,[3]Planilha1!$O:$O)</f>
        <v>FLAC</v>
      </c>
      <c r="P6741">
        <v>2026</v>
      </c>
      <c r="Q6741" s="2" t="s">
        <v>1154</v>
      </c>
    </row>
    <row r="6742" spans="1:17" ht="16.8" x14ac:dyDescent="0.3">
      <c r="A6742" t="s">
        <v>1224</v>
      </c>
      <c r="B6742">
        <v>4500946825</v>
      </c>
      <c r="C6742">
        <v>5342732</v>
      </c>
      <c r="D6742" t="s">
        <v>197</v>
      </c>
      <c r="E6742">
        <v>610601437</v>
      </c>
      <c r="F6742" t="s">
        <v>747</v>
      </c>
      <c r="G6742" s="4">
        <v>1829.52</v>
      </c>
      <c r="H6742" s="4">
        <v>54.89</v>
      </c>
      <c r="I6742">
        <v>7204</v>
      </c>
      <c r="J6742" t="str">
        <f>_xlfn.XLOOKUP(I6742,[1]Planilha1!$C:$C,[1]Planilha1!$B:$B)</f>
        <v>7204 - CD São Paulo</v>
      </c>
      <c r="K6742" t="str">
        <f>_xlfn.XLOOKUP(I6742,[1]Planilha1!$C:$C,[1]Planilha1!$D:$D)</f>
        <v>43.340.312/0010-48</v>
      </c>
      <c r="L6742" t="str">
        <f>_xlfn.XLOOKUP(B6742,[2]Projeto!$B:$B,[2]Projeto!$P:$P)</f>
        <v>Paga</v>
      </c>
      <c r="M6742">
        <v>701203</v>
      </c>
      <c r="N6742" t="s">
        <v>1125</v>
      </c>
      <c r="O6742" t="str">
        <f>_xlfn.XLOOKUP(N6742,[3]Planilha1!$N:$N,[3]Planilha1!$O:$O)</f>
        <v>FLAC</v>
      </c>
      <c r="P6742">
        <v>2026</v>
      </c>
      <c r="Q6742" s="2" t="s">
        <v>1154</v>
      </c>
    </row>
    <row r="6743" spans="1:17" ht="16.8" x14ac:dyDescent="0.3">
      <c r="A6743" t="s">
        <v>1224</v>
      </c>
      <c r="B6743">
        <v>4500946825</v>
      </c>
      <c r="C6743">
        <v>5346823</v>
      </c>
      <c r="D6743" t="s">
        <v>954</v>
      </c>
      <c r="E6743">
        <v>610402075</v>
      </c>
      <c r="F6743" t="s">
        <v>111</v>
      </c>
      <c r="G6743" s="4">
        <v>1903.05</v>
      </c>
      <c r="H6743" s="4">
        <v>57.09</v>
      </c>
      <c r="I6743">
        <v>7204</v>
      </c>
      <c r="J6743" t="str">
        <f>_xlfn.XLOOKUP(I6743,[1]Planilha1!$C:$C,[1]Planilha1!$B:$B)</f>
        <v>7204 - CD São Paulo</v>
      </c>
      <c r="K6743" t="str">
        <f>_xlfn.XLOOKUP(I6743,[1]Planilha1!$C:$C,[1]Planilha1!$D:$D)</f>
        <v>43.340.312/0010-48</v>
      </c>
      <c r="L6743" t="str">
        <f>_xlfn.XLOOKUP(B6743,[2]Projeto!$B:$B,[2]Projeto!$P:$P)</f>
        <v>Paga</v>
      </c>
      <c r="M6743">
        <v>701203</v>
      </c>
      <c r="N6743" t="s">
        <v>1125</v>
      </c>
      <c r="O6743" t="str">
        <f>_xlfn.XLOOKUP(N6743,[3]Planilha1!$N:$N,[3]Planilha1!$O:$O)</f>
        <v>FLAC</v>
      </c>
      <c r="P6743">
        <v>2026</v>
      </c>
      <c r="Q6743" s="2" t="s">
        <v>1154</v>
      </c>
    </row>
    <row r="6744" spans="1:17" ht="16.8" x14ac:dyDescent="0.3">
      <c r="A6744" t="s">
        <v>1224</v>
      </c>
      <c r="B6744">
        <v>4500946825</v>
      </c>
      <c r="C6744">
        <v>5263514</v>
      </c>
      <c r="D6744" t="s">
        <v>720</v>
      </c>
      <c r="E6744">
        <v>610501353</v>
      </c>
      <c r="F6744" t="s">
        <v>144</v>
      </c>
      <c r="G6744" s="4">
        <v>894.28</v>
      </c>
      <c r="H6744" s="4">
        <v>26.83</v>
      </c>
      <c r="I6744">
        <v>7204</v>
      </c>
      <c r="J6744" t="str">
        <f>_xlfn.XLOOKUP(I6744,[1]Planilha1!$C:$C,[1]Planilha1!$B:$B)</f>
        <v>7204 - CD São Paulo</v>
      </c>
      <c r="K6744" t="str">
        <f>_xlfn.XLOOKUP(I6744,[1]Planilha1!$C:$C,[1]Planilha1!$D:$D)</f>
        <v>43.340.312/0010-48</v>
      </c>
      <c r="L6744" t="str">
        <f>_xlfn.XLOOKUP(B6744,[2]Projeto!$B:$B,[2]Projeto!$P:$P)</f>
        <v>Paga</v>
      </c>
      <c r="M6744">
        <v>701203</v>
      </c>
      <c r="N6744" t="s">
        <v>1125</v>
      </c>
      <c r="O6744" t="str">
        <f>_xlfn.XLOOKUP(N6744,[3]Planilha1!$N:$N,[3]Planilha1!$O:$O)</f>
        <v>FLAC</v>
      </c>
      <c r="P6744">
        <v>2026</v>
      </c>
      <c r="Q6744" s="2" t="s">
        <v>1154</v>
      </c>
    </row>
    <row r="6745" spans="1:17" ht="16.8" x14ac:dyDescent="0.3">
      <c r="A6745" t="s">
        <v>1224</v>
      </c>
      <c r="B6745">
        <v>4500946825</v>
      </c>
      <c r="C6745">
        <v>5353525</v>
      </c>
      <c r="D6745" t="s">
        <v>567</v>
      </c>
      <c r="E6745">
        <v>610603057</v>
      </c>
      <c r="F6745" t="s">
        <v>82</v>
      </c>
      <c r="G6745" s="4">
        <v>360</v>
      </c>
      <c r="H6745" s="4">
        <v>10.8</v>
      </c>
      <c r="I6745">
        <v>7204</v>
      </c>
      <c r="J6745" t="str">
        <f>_xlfn.XLOOKUP(I6745,[1]Planilha1!$C:$C,[1]Planilha1!$B:$B)</f>
        <v>7204 - CD São Paulo</v>
      </c>
      <c r="K6745" t="str">
        <f>_xlfn.XLOOKUP(I6745,[1]Planilha1!$C:$C,[1]Planilha1!$D:$D)</f>
        <v>43.340.312/0010-48</v>
      </c>
      <c r="L6745" t="str">
        <f>_xlfn.XLOOKUP(B6745,[2]Projeto!$B:$B,[2]Projeto!$P:$P)</f>
        <v>Paga</v>
      </c>
      <c r="M6745">
        <v>701203</v>
      </c>
      <c r="N6745" t="s">
        <v>1125</v>
      </c>
      <c r="O6745" t="str">
        <f>_xlfn.XLOOKUP(N6745,[3]Planilha1!$N:$N,[3]Planilha1!$O:$O)</f>
        <v>FLAC</v>
      </c>
      <c r="P6745">
        <v>2026</v>
      </c>
      <c r="Q6745" s="2" t="s">
        <v>1154</v>
      </c>
    </row>
    <row r="6746" spans="1:17" ht="16.8" x14ac:dyDescent="0.3">
      <c r="A6746" t="s">
        <v>1224</v>
      </c>
      <c r="B6746">
        <v>4500946825</v>
      </c>
      <c r="C6746">
        <v>5347675</v>
      </c>
      <c r="D6746" t="s">
        <v>736</v>
      </c>
      <c r="E6746">
        <v>610602057</v>
      </c>
      <c r="F6746" t="s">
        <v>723</v>
      </c>
      <c r="G6746" s="4">
        <v>711.36</v>
      </c>
      <c r="H6746" s="4">
        <v>21.34</v>
      </c>
      <c r="I6746">
        <v>7204</v>
      </c>
      <c r="J6746" t="str">
        <f>_xlfn.XLOOKUP(I6746,[1]Planilha1!$C:$C,[1]Planilha1!$B:$B)</f>
        <v>7204 - CD São Paulo</v>
      </c>
      <c r="K6746" t="str">
        <f>_xlfn.XLOOKUP(I6746,[1]Planilha1!$C:$C,[1]Planilha1!$D:$D)</f>
        <v>43.340.312/0010-48</v>
      </c>
      <c r="L6746" t="str">
        <f>_xlfn.XLOOKUP(B6746,[2]Projeto!$B:$B,[2]Projeto!$P:$P)</f>
        <v>Paga</v>
      </c>
      <c r="M6746">
        <v>701203</v>
      </c>
      <c r="N6746" t="s">
        <v>1125</v>
      </c>
      <c r="O6746" t="str">
        <f>_xlfn.XLOOKUP(N6746,[3]Planilha1!$N:$N,[3]Planilha1!$O:$O)</f>
        <v>FLAC</v>
      </c>
      <c r="P6746">
        <v>2026</v>
      </c>
      <c r="Q6746" s="2" t="s">
        <v>1154</v>
      </c>
    </row>
    <row r="6747" spans="1:17" ht="16.8" x14ac:dyDescent="0.3">
      <c r="A6747" t="s">
        <v>1224</v>
      </c>
      <c r="B6747">
        <v>4500946825</v>
      </c>
      <c r="C6747">
        <v>5253127</v>
      </c>
      <c r="D6747" t="s">
        <v>358</v>
      </c>
      <c r="E6747">
        <v>610501353</v>
      </c>
      <c r="F6747" t="s">
        <v>144</v>
      </c>
      <c r="G6747" s="4">
        <v>439.61</v>
      </c>
      <c r="H6747" s="4">
        <v>13.19</v>
      </c>
      <c r="I6747">
        <v>7204</v>
      </c>
      <c r="J6747" t="str">
        <f>_xlfn.XLOOKUP(I6747,[1]Planilha1!$C:$C,[1]Planilha1!$B:$B)</f>
        <v>7204 - CD São Paulo</v>
      </c>
      <c r="K6747" t="str">
        <f>_xlfn.XLOOKUP(I6747,[1]Planilha1!$C:$C,[1]Planilha1!$D:$D)</f>
        <v>43.340.312/0010-48</v>
      </c>
      <c r="L6747" t="str">
        <f>_xlfn.XLOOKUP(B6747,[2]Projeto!$B:$B,[2]Projeto!$P:$P)</f>
        <v>Paga</v>
      </c>
      <c r="M6747">
        <v>701203</v>
      </c>
      <c r="N6747" t="s">
        <v>1125</v>
      </c>
      <c r="O6747" t="str">
        <f>_xlfn.XLOOKUP(N6747,[3]Planilha1!$N:$N,[3]Planilha1!$O:$O)</f>
        <v>FLAC</v>
      </c>
      <c r="P6747">
        <v>2026</v>
      </c>
      <c r="Q6747" s="2" t="s">
        <v>1154</v>
      </c>
    </row>
    <row r="6748" spans="1:17" ht="16.8" x14ac:dyDescent="0.3">
      <c r="A6748" t="s">
        <v>1224</v>
      </c>
      <c r="B6748">
        <v>4500946825</v>
      </c>
      <c r="C6748">
        <v>5296842</v>
      </c>
      <c r="D6748" t="s">
        <v>419</v>
      </c>
      <c r="E6748">
        <v>610101477</v>
      </c>
      <c r="F6748" t="s">
        <v>855</v>
      </c>
      <c r="G6748" s="4">
        <v>165.2</v>
      </c>
      <c r="H6748" s="4">
        <v>4.96</v>
      </c>
      <c r="I6748">
        <v>7204</v>
      </c>
      <c r="J6748" t="str">
        <f>_xlfn.XLOOKUP(I6748,[1]Planilha1!$C:$C,[1]Planilha1!$B:$B)</f>
        <v>7204 - CD São Paulo</v>
      </c>
      <c r="K6748" t="str">
        <f>_xlfn.XLOOKUP(I6748,[1]Planilha1!$C:$C,[1]Planilha1!$D:$D)</f>
        <v>43.340.312/0010-48</v>
      </c>
      <c r="L6748" t="str">
        <f>_xlfn.XLOOKUP(B6748,[2]Projeto!$B:$B,[2]Projeto!$P:$P)</f>
        <v>Paga</v>
      </c>
      <c r="M6748">
        <v>701203</v>
      </c>
      <c r="N6748" t="s">
        <v>1125</v>
      </c>
      <c r="O6748" t="str">
        <f>_xlfn.XLOOKUP(N6748,[3]Planilha1!$N:$N,[3]Planilha1!$O:$O)</f>
        <v>FLAC</v>
      </c>
      <c r="P6748">
        <v>2026</v>
      </c>
      <c r="Q6748" s="2" t="s">
        <v>1154</v>
      </c>
    </row>
    <row r="6749" spans="1:17" ht="16.8" x14ac:dyDescent="0.3">
      <c r="A6749" t="s">
        <v>1224</v>
      </c>
      <c r="B6749">
        <v>4500946825</v>
      </c>
      <c r="C6749">
        <v>5296842</v>
      </c>
      <c r="D6749" t="s">
        <v>419</v>
      </c>
      <c r="E6749">
        <v>610402337</v>
      </c>
      <c r="F6749" t="s">
        <v>84</v>
      </c>
      <c r="G6749" s="4">
        <v>96</v>
      </c>
      <c r="H6749" s="4">
        <v>2.88</v>
      </c>
      <c r="I6749">
        <v>7204</v>
      </c>
      <c r="J6749" t="str">
        <f>_xlfn.XLOOKUP(I6749,[1]Planilha1!$C:$C,[1]Planilha1!$B:$B)</f>
        <v>7204 - CD São Paulo</v>
      </c>
      <c r="K6749" t="str">
        <f>_xlfn.XLOOKUP(I6749,[1]Planilha1!$C:$C,[1]Planilha1!$D:$D)</f>
        <v>43.340.312/0010-48</v>
      </c>
      <c r="L6749" t="str">
        <f>_xlfn.XLOOKUP(B6749,[2]Projeto!$B:$B,[2]Projeto!$P:$P)</f>
        <v>Paga</v>
      </c>
      <c r="M6749">
        <v>701203</v>
      </c>
      <c r="N6749" t="s">
        <v>1125</v>
      </c>
      <c r="O6749" t="str">
        <f>_xlfn.XLOOKUP(N6749,[3]Planilha1!$N:$N,[3]Planilha1!$O:$O)</f>
        <v>FLAC</v>
      </c>
      <c r="P6749">
        <v>2026</v>
      </c>
      <c r="Q6749" s="2" t="s">
        <v>1154</v>
      </c>
    </row>
    <row r="6750" spans="1:17" ht="16.8" x14ac:dyDescent="0.3">
      <c r="A6750" t="s">
        <v>1224</v>
      </c>
      <c r="B6750">
        <v>4500946825</v>
      </c>
      <c r="C6750">
        <v>5296842</v>
      </c>
      <c r="D6750" t="s">
        <v>419</v>
      </c>
      <c r="E6750">
        <v>610405337</v>
      </c>
      <c r="F6750" t="s">
        <v>76</v>
      </c>
      <c r="G6750" s="4">
        <v>192</v>
      </c>
      <c r="H6750" s="4">
        <v>5.76</v>
      </c>
      <c r="I6750">
        <v>7204</v>
      </c>
      <c r="J6750" t="str">
        <f>_xlfn.XLOOKUP(I6750,[1]Planilha1!$C:$C,[1]Planilha1!$B:$B)</f>
        <v>7204 - CD São Paulo</v>
      </c>
      <c r="K6750" t="str">
        <f>_xlfn.XLOOKUP(I6750,[1]Planilha1!$C:$C,[1]Planilha1!$D:$D)</f>
        <v>43.340.312/0010-48</v>
      </c>
      <c r="L6750" t="str">
        <f>_xlfn.XLOOKUP(B6750,[2]Projeto!$B:$B,[2]Projeto!$P:$P)</f>
        <v>Paga</v>
      </c>
      <c r="M6750">
        <v>701203</v>
      </c>
      <c r="N6750" t="s">
        <v>1125</v>
      </c>
      <c r="O6750" t="str">
        <f>_xlfn.XLOOKUP(N6750,[3]Planilha1!$N:$N,[3]Planilha1!$O:$O)</f>
        <v>FLAC</v>
      </c>
      <c r="P6750">
        <v>2026</v>
      </c>
      <c r="Q6750" s="2" t="s">
        <v>1154</v>
      </c>
    </row>
    <row r="6751" spans="1:17" ht="16.8" x14ac:dyDescent="0.3">
      <c r="A6751" t="s">
        <v>1224</v>
      </c>
      <c r="B6751">
        <v>4500946825</v>
      </c>
      <c r="C6751">
        <v>5296842</v>
      </c>
      <c r="D6751" t="s">
        <v>419</v>
      </c>
      <c r="E6751">
        <v>610110340</v>
      </c>
      <c r="F6751" t="s">
        <v>122</v>
      </c>
      <c r="G6751" s="4">
        <v>212.4</v>
      </c>
      <c r="H6751" s="4">
        <v>6.37</v>
      </c>
      <c r="I6751">
        <v>7204</v>
      </c>
      <c r="J6751" t="str">
        <f>_xlfn.XLOOKUP(I6751,[1]Planilha1!$C:$C,[1]Planilha1!$B:$B)</f>
        <v>7204 - CD São Paulo</v>
      </c>
      <c r="K6751" t="str">
        <f>_xlfn.XLOOKUP(I6751,[1]Planilha1!$C:$C,[1]Planilha1!$D:$D)</f>
        <v>43.340.312/0010-48</v>
      </c>
      <c r="L6751" t="str">
        <f>_xlfn.XLOOKUP(B6751,[2]Projeto!$B:$B,[2]Projeto!$P:$P)</f>
        <v>Paga</v>
      </c>
      <c r="M6751">
        <v>701203</v>
      </c>
      <c r="N6751" t="s">
        <v>1125</v>
      </c>
      <c r="O6751" t="str">
        <f>_xlfn.XLOOKUP(N6751,[3]Planilha1!$N:$N,[3]Planilha1!$O:$O)</f>
        <v>FLAC</v>
      </c>
      <c r="P6751">
        <v>2026</v>
      </c>
      <c r="Q6751" s="2" t="s">
        <v>1154</v>
      </c>
    </row>
    <row r="6752" spans="1:17" ht="16.8" x14ac:dyDescent="0.3">
      <c r="A6752" t="s">
        <v>1224</v>
      </c>
      <c r="B6752">
        <v>4500946838</v>
      </c>
      <c r="C6752">
        <v>5354795</v>
      </c>
      <c r="D6752" t="s">
        <v>299</v>
      </c>
      <c r="E6752">
        <v>610402075</v>
      </c>
      <c r="F6752" t="s">
        <v>111</v>
      </c>
      <c r="G6752" s="4">
        <v>1268.7</v>
      </c>
      <c r="H6752" s="4">
        <v>38.06</v>
      </c>
      <c r="I6752">
        <v>7406</v>
      </c>
      <c r="J6752" t="str">
        <f>_xlfn.XLOOKUP(I6752,[1]Planilha1!$C:$C,[1]Planilha1!$B:$B)</f>
        <v>7406 - TSPF - Louveira</v>
      </c>
      <c r="K6752" t="str">
        <f>_xlfn.XLOOKUP(I6752,[1]Planilha1!$C:$C,[1]Planilha1!$D:$D)</f>
        <v>43.340.312/0023-62</v>
      </c>
      <c r="L6752" t="str">
        <f>_xlfn.XLOOKUP(B6752,[2]Projeto!$B:$B,[2]Projeto!$P:$P)</f>
        <v>Paga</v>
      </c>
      <c r="M6752">
        <v>701203</v>
      </c>
      <c r="N6752" t="s">
        <v>1125</v>
      </c>
      <c r="O6752" t="str">
        <f>_xlfn.XLOOKUP(N6752,[3]Planilha1!$N:$N,[3]Planilha1!$O:$O)</f>
        <v>FLAC</v>
      </c>
      <c r="P6752">
        <v>2026</v>
      </c>
      <c r="Q6752" s="2" t="s">
        <v>1154</v>
      </c>
    </row>
    <row r="6753" spans="1:17" ht="16.8" x14ac:dyDescent="0.3">
      <c r="A6753" t="s">
        <v>1224</v>
      </c>
      <c r="B6753">
        <v>4500946838</v>
      </c>
      <c r="C6753">
        <v>5354795</v>
      </c>
      <c r="D6753" t="s">
        <v>299</v>
      </c>
      <c r="E6753">
        <v>610402075</v>
      </c>
      <c r="F6753" t="s">
        <v>111</v>
      </c>
      <c r="G6753" s="4">
        <v>1268.7</v>
      </c>
      <c r="H6753" s="4">
        <v>38.06</v>
      </c>
      <c r="I6753">
        <v>7406</v>
      </c>
      <c r="J6753" t="str">
        <f>_xlfn.XLOOKUP(I6753,[1]Planilha1!$C:$C,[1]Planilha1!$B:$B)</f>
        <v>7406 - TSPF - Louveira</v>
      </c>
      <c r="K6753" t="str">
        <f>_xlfn.XLOOKUP(I6753,[1]Planilha1!$C:$C,[1]Planilha1!$D:$D)</f>
        <v>43.340.312/0023-62</v>
      </c>
      <c r="L6753" t="str">
        <f>_xlfn.XLOOKUP(B6753,[2]Projeto!$B:$B,[2]Projeto!$P:$P)</f>
        <v>Paga</v>
      </c>
      <c r="M6753">
        <v>701203</v>
      </c>
      <c r="N6753" t="s">
        <v>1125</v>
      </c>
      <c r="O6753" t="str">
        <f>_xlfn.XLOOKUP(N6753,[3]Planilha1!$N:$N,[3]Planilha1!$O:$O)</f>
        <v>FLAC</v>
      </c>
      <c r="P6753">
        <v>2026</v>
      </c>
      <c r="Q6753" s="2" t="s">
        <v>1154</v>
      </c>
    </row>
    <row r="6754" spans="1:17" ht="16.8" x14ac:dyDescent="0.3">
      <c r="A6754" t="s">
        <v>1224</v>
      </c>
      <c r="B6754">
        <v>4500946825</v>
      </c>
      <c r="C6754">
        <v>5357695</v>
      </c>
      <c r="D6754" t="s">
        <v>634</v>
      </c>
      <c r="E6754">
        <v>610402075</v>
      </c>
      <c r="F6754" t="s">
        <v>111</v>
      </c>
      <c r="G6754" s="4">
        <v>211.45</v>
      </c>
      <c r="H6754" s="4">
        <v>6.34</v>
      </c>
      <c r="I6754">
        <v>7204</v>
      </c>
      <c r="J6754" t="str">
        <f>_xlfn.XLOOKUP(I6754,[1]Planilha1!$C:$C,[1]Planilha1!$B:$B)</f>
        <v>7204 - CD São Paulo</v>
      </c>
      <c r="K6754" t="str">
        <f>_xlfn.XLOOKUP(I6754,[1]Planilha1!$C:$C,[1]Planilha1!$D:$D)</f>
        <v>43.340.312/0010-48</v>
      </c>
      <c r="L6754" t="str">
        <f>_xlfn.XLOOKUP(B6754,[2]Projeto!$B:$B,[2]Projeto!$P:$P)</f>
        <v>Paga</v>
      </c>
      <c r="M6754">
        <v>701203</v>
      </c>
      <c r="N6754" t="s">
        <v>1125</v>
      </c>
      <c r="O6754" t="str">
        <f>_xlfn.XLOOKUP(N6754,[3]Planilha1!$N:$N,[3]Planilha1!$O:$O)</f>
        <v>FLAC</v>
      </c>
      <c r="P6754">
        <v>2026</v>
      </c>
      <c r="Q6754" s="2" t="s">
        <v>1154</v>
      </c>
    </row>
    <row r="6755" spans="1:17" ht="16.8" x14ac:dyDescent="0.3">
      <c r="A6755" t="s">
        <v>1224</v>
      </c>
      <c r="B6755">
        <v>4500946825</v>
      </c>
      <c r="C6755">
        <v>5366269</v>
      </c>
      <c r="D6755" t="s">
        <v>378</v>
      </c>
      <c r="E6755">
        <v>610402075</v>
      </c>
      <c r="F6755" t="s">
        <v>111</v>
      </c>
      <c r="G6755" s="4">
        <v>3553</v>
      </c>
      <c r="H6755" s="4">
        <v>106.59</v>
      </c>
      <c r="I6755">
        <v>7204</v>
      </c>
      <c r="J6755" t="str">
        <f>_xlfn.XLOOKUP(I6755,[1]Planilha1!$C:$C,[1]Planilha1!$B:$B)</f>
        <v>7204 - CD São Paulo</v>
      </c>
      <c r="K6755" t="str">
        <f>_xlfn.XLOOKUP(I6755,[1]Planilha1!$C:$C,[1]Planilha1!$D:$D)</f>
        <v>43.340.312/0010-48</v>
      </c>
      <c r="L6755" t="str">
        <f>_xlfn.XLOOKUP(B6755,[2]Projeto!$B:$B,[2]Projeto!$P:$P)</f>
        <v>Paga</v>
      </c>
      <c r="M6755">
        <v>701203</v>
      </c>
      <c r="N6755" t="s">
        <v>1125</v>
      </c>
      <c r="O6755" t="str">
        <f>_xlfn.XLOOKUP(N6755,[3]Planilha1!$N:$N,[3]Planilha1!$O:$O)</f>
        <v>FLAC</v>
      </c>
      <c r="P6755">
        <v>2026</v>
      </c>
      <c r="Q6755" s="2" t="s">
        <v>1154</v>
      </c>
    </row>
    <row r="6756" spans="1:17" ht="16.8" x14ac:dyDescent="0.3">
      <c r="A6756" t="s">
        <v>1224</v>
      </c>
      <c r="B6756">
        <v>4500946825</v>
      </c>
      <c r="C6756">
        <v>5247932</v>
      </c>
      <c r="D6756" t="s">
        <v>257</v>
      </c>
      <c r="E6756">
        <v>610110340</v>
      </c>
      <c r="F6756" t="s">
        <v>122</v>
      </c>
      <c r="G6756" s="4">
        <v>424.8</v>
      </c>
      <c r="H6756" s="4">
        <v>12.74</v>
      </c>
      <c r="I6756">
        <v>7204</v>
      </c>
      <c r="J6756" t="str">
        <f>_xlfn.XLOOKUP(I6756,[1]Planilha1!$C:$C,[1]Planilha1!$B:$B)</f>
        <v>7204 - CD São Paulo</v>
      </c>
      <c r="K6756" t="str">
        <f>_xlfn.XLOOKUP(I6756,[1]Planilha1!$C:$C,[1]Planilha1!$D:$D)</f>
        <v>43.340.312/0010-48</v>
      </c>
      <c r="L6756" t="str">
        <f>_xlfn.XLOOKUP(B6756,[2]Projeto!$B:$B,[2]Projeto!$P:$P)</f>
        <v>Paga</v>
      </c>
      <c r="M6756">
        <v>701203</v>
      </c>
      <c r="N6756" t="s">
        <v>1125</v>
      </c>
      <c r="O6756" t="str">
        <f>_xlfn.XLOOKUP(N6756,[3]Planilha1!$N:$N,[3]Planilha1!$O:$O)</f>
        <v>FLAC</v>
      </c>
      <c r="P6756">
        <v>2026</v>
      </c>
      <c r="Q6756" s="2" t="s">
        <v>1154</v>
      </c>
    </row>
    <row r="6757" spans="1:17" ht="16.8" x14ac:dyDescent="0.3">
      <c r="A6757" t="s">
        <v>1224</v>
      </c>
      <c r="B6757">
        <v>4500946825</v>
      </c>
      <c r="C6757">
        <v>5353757</v>
      </c>
      <c r="D6757" t="s">
        <v>568</v>
      </c>
      <c r="E6757">
        <v>610403262</v>
      </c>
      <c r="F6757" t="s">
        <v>602</v>
      </c>
      <c r="G6757" s="4">
        <v>307.8</v>
      </c>
      <c r="H6757" s="4">
        <v>9.23</v>
      </c>
      <c r="I6757">
        <v>7204</v>
      </c>
      <c r="J6757" t="str">
        <f>_xlfn.XLOOKUP(I6757,[1]Planilha1!$C:$C,[1]Planilha1!$B:$B)</f>
        <v>7204 - CD São Paulo</v>
      </c>
      <c r="K6757" t="str">
        <f>_xlfn.XLOOKUP(I6757,[1]Planilha1!$C:$C,[1]Planilha1!$D:$D)</f>
        <v>43.340.312/0010-48</v>
      </c>
      <c r="L6757" t="str">
        <f>_xlfn.XLOOKUP(B6757,[2]Projeto!$B:$B,[2]Projeto!$P:$P)</f>
        <v>Paga</v>
      </c>
      <c r="M6757">
        <v>701203</v>
      </c>
      <c r="N6757" t="s">
        <v>1125</v>
      </c>
      <c r="O6757" t="str">
        <f>_xlfn.XLOOKUP(N6757,[3]Planilha1!$N:$N,[3]Planilha1!$O:$O)</f>
        <v>FLAC</v>
      </c>
      <c r="P6757">
        <v>2026</v>
      </c>
      <c r="Q6757" s="2" t="s">
        <v>1154</v>
      </c>
    </row>
    <row r="6758" spans="1:17" ht="16.8" x14ac:dyDescent="0.3">
      <c r="A6758" t="s">
        <v>1224</v>
      </c>
      <c r="B6758">
        <v>4500946825</v>
      </c>
      <c r="C6758">
        <v>5309001</v>
      </c>
      <c r="D6758" t="s">
        <v>994</v>
      </c>
      <c r="E6758">
        <v>610402075</v>
      </c>
      <c r="F6758" t="s">
        <v>111</v>
      </c>
      <c r="G6758" s="4">
        <v>399</v>
      </c>
      <c r="H6758" s="4">
        <v>11.97</v>
      </c>
      <c r="I6758">
        <v>7204</v>
      </c>
      <c r="J6758" t="str">
        <f>_xlfn.XLOOKUP(I6758,[1]Planilha1!$C:$C,[1]Planilha1!$B:$B)</f>
        <v>7204 - CD São Paulo</v>
      </c>
      <c r="K6758" t="str">
        <f>_xlfn.XLOOKUP(I6758,[1]Planilha1!$C:$C,[1]Planilha1!$D:$D)</f>
        <v>43.340.312/0010-48</v>
      </c>
      <c r="L6758" t="str">
        <f>_xlfn.XLOOKUP(B6758,[2]Projeto!$B:$B,[2]Projeto!$P:$P)</f>
        <v>Paga</v>
      </c>
      <c r="M6758">
        <v>701203</v>
      </c>
      <c r="N6758" t="s">
        <v>1125</v>
      </c>
      <c r="O6758" t="str">
        <f>_xlfn.XLOOKUP(N6758,[3]Planilha1!$N:$N,[3]Planilha1!$O:$O)</f>
        <v>FLAC</v>
      </c>
      <c r="P6758">
        <v>2026</v>
      </c>
      <c r="Q6758" s="2" t="s">
        <v>1154</v>
      </c>
    </row>
    <row r="6759" spans="1:17" ht="16.8" x14ac:dyDescent="0.3">
      <c r="A6759" t="s">
        <v>1224</v>
      </c>
      <c r="B6759">
        <v>4500946825</v>
      </c>
      <c r="C6759">
        <v>5248758</v>
      </c>
      <c r="D6759" t="s">
        <v>221</v>
      </c>
      <c r="E6759">
        <v>610200462</v>
      </c>
      <c r="F6759" t="s">
        <v>683</v>
      </c>
      <c r="G6759" s="4">
        <v>493.44</v>
      </c>
      <c r="H6759" s="4">
        <v>14.8</v>
      </c>
      <c r="I6759">
        <v>7204</v>
      </c>
      <c r="J6759" t="str">
        <f>_xlfn.XLOOKUP(I6759,[1]Planilha1!$C:$C,[1]Planilha1!$B:$B)</f>
        <v>7204 - CD São Paulo</v>
      </c>
      <c r="K6759" t="str">
        <f>_xlfn.XLOOKUP(I6759,[1]Planilha1!$C:$C,[1]Planilha1!$D:$D)</f>
        <v>43.340.312/0010-48</v>
      </c>
      <c r="L6759" t="str">
        <f>_xlfn.XLOOKUP(B6759,[2]Projeto!$B:$B,[2]Projeto!$P:$P)</f>
        <v>Paga</v>
      </c>
      <c r="M6759">
        <v>701203</v>
      </c>
      <c r="N6759" t="s">
        <v>1125</v>
      </c>
      <c r="O6759" t="str">
        <f>_xlfn.XLOOKUP(N6759,[3]Planilha1!$N:$N,[3]Planilha1!$O:$O)</f>
        <v>FLAC</v>
      </c>
      <c r="P6759">
        <v>2026</v>
      </c>
      <c r="Q6759" s="2" t="s">
        <v>1154</v>
      </c>
    </row>
    <row r="6760" spans="1:17" ht="16.8" x14ac:dyDescent="0.3">
      <c r="A6760" t="s">
        <v>1224</v>
      </c>
      <c r="B6760">
        <v>4500946825</v>
      </c>
      <c r="C6760">
        <v>5365405</v>
      </c>
      <c r="D6760" t="s">
        <v>913</v>
      </c>
      <c r="E6760">
        <v>610124409</v>
      </c>
      <c r="F6760" t="s">
        <v>914</v>
      </c>
      <c r="G6760" s="4">
        <v>232.16</v>
      </c>
      <c r="H6760" s="4">
        <v>6.96</v>
      </c>
      <c r="I6760">
        <v>7204</v>
      </c>
      <c r="J6760" t="str">
        <f>_xlfn.XLOOKUP(I6760,[1]Planilha1!$C:$C,[1]Planilha1!$B:$B)</f>
        <v>7204 - CD São Paulo</v>
      </c>
      <c r="K6760" t="str">
        <f>_xlfn.XLOOKUP(I6760,[1]Planilha1!$C:$C,[1]Planilha1!$D:$D)</f>
        <v>43.340.312/0010-48</v>
      </c>
      <c r="L6760" t="str">
        <f>_xlfn.XLOOKUP(B6760,[2]Projeto!$B:$B,[2]Projeto!$P:$P)</f>
        <v>Paga</v>
      </c>
      <c r="M6760">
        <v>701203</v>
      </c>
      <c r="N6760" t="s">
        <v>1125</v>
      </c>
      <c r="O6760" t="str">
        <f>_xlfn.XLOOKUP(N6760,[3]Planilha1!$N:$N,[3]Planilha1!$O:$O)</f>
        <v>FLAC</v>
      </c>
      <c r="P6760">
        <v>2026</v>
      </c>
      <c r="Q6760" s="2" t="s">
        <v>1154</v>
      </c>
    </row>
    <row r="6761" spans="1:17" ht="16.8" x14ac:dyDescent="0.3">
      <c r="A6761" t="s">
        <v>1224</v>
      </c>
      <c r="B6761">
        <v>4500946825</v>
      </c>
      <c r="C6761">
        <v>5248870</v>
      </c>
      <c r="D6761" t="s">
        <v>701</v>
      </c>
      <c r="E6761">
        <v>600113409</v>
      </c>
      <c r="F6761" t="s">
        <v>990</v>
      </c>
      <c r="G6761" s="4">
        <v>835.52</v>
      </c>
      <c r="H6761" s="4">
        <v>25.07</v>
      </c>
      <c r="I6761">
        <v>7204</v>
      </c>
      <c r="J6761" t="str">
        <f>_xlfn.XLOOKUP(I6761,[1]Planilha1!$C:$C,[1]Planilha1!$B:$B)</f>
        <v>7204 - CD São Paulo</v>
      </c>
      <c r="K6761" t="str">
        <f>_xlfn.XLOOKUP(I6761,[1]Planilha1!$C:$C,[1]Planilha1!$D:$D)</f>
        <v>43.340.312/0010-48</v>
      </c>
      <c r="L6761" t="str">
        <f>_xlfn.XLOOKUP(B6761,[2]Projeto!$B:$B,[2]Projeto!$P:$P)</f>
        <v>Paga</v>
      </c>
      <c r="M6761">
        <v>701203</v>
      </c>
      <c r="N6761" t="s">
        <v>1125</v>
      </c>
      <c r="O6761" t="str">
        <f>_xlfn.XLOOKUP(N6761,[3]Planilha1!$N:$N,[3]Planilha1!$O:$O)</f>
        <v>FLAC</v>
      </c>
      <c r="P6761">
        <v>2026</v>
      </c>
      <c r="Q6761" s="2" t="s">
        <v>1154</v>
      </c>
    </row>
    <row r="6762" spans="1:17" ht="16.8" x14ac:dyDescent="0.3">
      <c r="A6762" t="s">
        <v>1224</v>
      </c>
      <c r="B6762">
        <v>4500946825</v>
      </c>
      <c r="C6762">
        <v>5265947</v>
      </c>
      <c r="D6762" t="s">
        <v>354</v>
      </c>
      <c r="E6762">
        <v>610402075</v>
      </c>
      <c r="F6762" t="s">
        <v>111</v>
      </c>
      <c r="G6762" s="4">
        <v>422.9</v>
      </c>
      <c r="H6762" s="4">
        <v>12.69</v>
      </c>
      <c r="I6762">
        <v>7204</v>
      </c>
      <c r="J6762" t="str">
        <f>_xlfn.XLOOKUP(I6762,[1]Planilha1!$C:$C,[1]Planilha1!$B:$B)</f>
        <v>7204 - CD São Paulo</v>
      </c>
      <c r="K6762" t="str">
        <f>_xlfn.XLOOKUP(I6762,[1]Planilha1!$C:$C,[1]Planilha1!$D:$D)</f>
        <v>43.340.312/0010-48</v>
      </c>
      <c r="L6762" t="str">
        <f>_xlfn.XLOOKUP(B6762,[2]Projeto!$B:$B,[2]Projeto!$P:$P)</f>
        <v>Paga</v>
      </c>
      <c r="M6762">
        <v>701203</v>
      </c>
      <c r="N6762" t="s">
        <v>1125</v>
      </c>
      <c r="O6762" t="str">
        <f>_xlfn.XLOOKUP(N6762,[3]Planilha1!$N:$N,[3]Planilha1!$O:$O)</f>
        <v>FLAC</v>
      </c>
      <c r="P6762">
        <v>2026</v>
      </c>
      <c r="Q6762" s="2" t="s">
        <v>1154</v>
      </c>
    </row>
    <row r="6763" spans="1:17" ht="16.8" x14ac:dyDescent="0.3">
      <c r="A6763" t="s">
        <v>1224</v>
      </c>
      <c r="B6763">
        <v>4500946825</v>
      </c>
      <c r="C6763">
        <v>5347474</v>
      </c>
      <c r="D6763" t="s">
        <v>627</v>
      </c>
      <c r="E6763">
        <v>610202462</v>
      </c>
      <c r="F6763" t="s">
        <v>684</v>
      </c>
      <c r="G6763" s="4">
        <v>1950</v>
      </c>
      <c r="H6763" s="4">
        <v>58.5</v>
      </c>
      <c r="I6763">
        <v>7204</v>
      </c>
      <c r="J6763" t="str">
        <f>_xlfn.XLOOKUP(I6763,[1]Planilha1!$C:$C,[1]Planilha1!$B:$B)</f>
        <v>7204 - CD São Paulo</v>
      </c>
      <c r="K6763" t="str">
        <f>_xlfn.XLOOKUP(I6763,[1]Planilha1!$C:$C,[1]Planilha1!$D:$D)</f>
        <v>43.340.312/0010-48</v>
      </c>
      <c r="L6763" t="str">
        <f>_xlfn.XLOOKUP(B6763,[2]Projeto!$B:$B,[2]Projeto!$P:$P)</f>
        <v>Paga</v>
      </c>
      <c r="M6763">
        <v>701203</v>
      </c>
      <c r="N6763" t="s">
        <v>1125</v>
      </c>
      <c r="O6763" t="str">
        <f>_xlfn.XLOOKUP(N6763,[3]Planilha1!$N:$N,[3]Planilha1!$O:$O)</f>
        <v>FLAC</v>
      </c>
      <c r="P6763">
        <v>2026</v>
      </c>
      <c r="Q6763" s="2" t="s">
        <v>1154</v>
      </c>
    </row>
    <row r="6764" spans="1:17" ht="16.8" x14ac:dyDescent="0.3">
      <c r="A6764" t="s">
        <v>1224</v>
      </c>
      <c r="B6764">
        <v>4500946825</v>
      </c>
      <c r="C6764">
        <v>5347474</v>
      </c>
      <c r="D6764" t="s">
        <v>627</v>
      </c>
      <c r="E6764">
        <v>610200462</v>
      </c>
      <c r="F6764" t="s">
        <v>683</v>
      </c>
      <c r="G6764" s="4">
        <v>3471</v>
      </c>
      <c r="H6764" s="4">
        <v>104.13</v>
      </c>
      <c r="I6764">
        <v>7204</v>
      </c>
      <c r="J6764" t="str">
        <f>_xlfn.XLOOKUP(I6764,[1]Planilha1!$C:$C,[1]Planilha1!$B:$B)</f>
        <v>7204 - CD São Paulo</v>
      </c>
      <c r="K6764" t="str">
        <f>_xlfn.XLOOKUP(I6764,[1]Planilha1!$C:$C,[1]Planilha1!$D:$D)</f>
        <v>43.340.312/0010-48</v>
      </c>
      <c r="L6764" t="str">
        <f>_xlfn.XLOOKUP(B6764,[2]Projeto!$B:$B,[2]Projeto!$P:$P)</f>
        <v>Paga</v>
      </c>
      <c r="M6764">
        <v>701203</v>
      </c>
      <c r="N6764" t="s">
        <v>1125</v>
      </c>
      <c r="O6764" t="str">
        <f>_xlfn.XLOOKUP(N6764,[3]Planilha1!$N:$N,[3]Planilha1!$O:$O)</f>
        <v>FLAC</v>
      </c>
      <c r="P6764">
        <v>2026</v>
      </c>
      <c r="Q6764" s="2" t="s">
        <v>1154</v>
      </c>
    </row>
    <row r="6765" spans="1:17" ht="16.8" x14ac:dyDescent="0.3">
      <c r="A6765" t="s">
        <v>1224</v>
      </c>
      <c r="B6765">
        <v>4500946825</v>
      </c>
      <c r="C6765">
        <v>5178175</v>
      </c>
      <c r="D6765" t="s">
        <v>280</v>
      </c>
      <c r="E6765">
        <v>610133368</v>
      </c>
      <c r="F6765" t="s">
        <v>249</v>
      </c>
      <c r="G6765" s="4">
        <v>60</v>
      </c>
      <c r="H6765" s="4">
        <v>1.8</v>
      </c>
      <c r="I6765">
        <v>7204</v>
      </c>
      <c r="J6765" t="str">
        <f>_xlfn.XLOOKUP(I6765,[1]Planilha1!$C:$C,[1]Planilha1!$B:$B)</f>
        <v>7204 - CD São Paulo</v>
      </c>
      <c r="K6765" t="str">
        <f>_xlfn.XLOOKUP(I6765,[1]Planilha1!$C:$C,[1]Planilha1!$D:$D)</f>
        <v>43.340.312/0010-48</v>
      </c>
      <c r="L6765" t="str">
        <f>_xlfn.XLOOKUP(B6765,[2]Projeto!$B:$B,[2]Projeto!$P:$P)</f>
        <v>Paga</v>
      </c>
      <c r="M6765">
        <v>701203</v>
      </c>
      <c r="N6765" t="s">
        <v>1125</v>
      </c>
      <c r="O6765" t="str">
        <f>_xlfn.XLOOKUP(N6765,[3]Planilha1!$N:$N,[3]Planilha1!$O:$O)</f>
        <v>FLAC</v>
      </c>
      <c r="P6765">
        <v>2026</v>
      </c>
      <c r="Q6765" s="2" t="s">
        <v>1154</v>
      </c>
    </row>
    <row r="6766" spans="1:17" ht="16.8" x14ac:dyDescent="0.3">
      <c r="A6766" t="s">
        <v>1224</v>
      </c>
      <c r="B6766">
        <v>4500946825</v>
      </c>
      <c r="C6766">
        <v>5178175</v>
      </c>
      <c r="D6766" t="s">
        <v>280</v>
      </c>
      <c r="E6766">
        <v>610511347</v>
      </c>
      <c r="F6766" t="s">
        <v>415</v>
      </c>
      <c r="G6766" s="4">
        <v>232.4</v>
      </c>
      <c r="H6766" s="4">
        <v>6.97</v>
      </c>
      <c r="I6766">
        <v>7204</v>
      </c>
      <c r="J6766" t="str">
        <f>_xlfn.XLOOKUP(I6766,[1]Planilha1!$C:$C,[1]Planilha1!$B:$B)</f>
        <v>7204 - CD São Paulo</v>
      </c>
      <c r="K6766" t="str">
        <f>_xlfn.XLOOKUP(I6766,[1]Planilha1!$C:$C,[1]Planilha1!$D:$D)</f>
        <v>43.340.312/0010-48</v>
      </c>
      <c r="L6766" t="str">
        <f>_xlfn.XLOOKUP(B6766,[2]Projeto!$B:$B,[2]Projeto!$P:$P)</f>
        <v>Paga</v>
      </c>
      <c r="M6766">
        <v>701203</v>
      </c>
      <c r="N6766" t="s">
        <v>1125</v>
      </c>
      <c r="O6766" t="str">
        <f>_xlfn.XLOOKUP(N6766,[3]Planilha1!$N:$N,[3]Planilha1!$O:$O)</f>
        <v>FLAC</v>
      </c>
      <c r="P6766">
        <v>2026</v>
      </c>
      <c r="Q6766" s="2" t="s">
        <v>1154</v>
      </c>
    </row>
    <row r="6767" spans="1:17" ht="16.8" x14ac:dyDescent="0.3">
      <c r="A6767" t="s">
        <v>1224</v>
      </c>
      <c r="B6767">
        <v>4500946825</v>
      </c>
      <c r="C6767">
        <v>5178175</v>
      </c>
      <c r="D6767" t="s">
        <v>280</v>
      </c>
      <c r="E6767">
        <v>610101511</v>
      </c>
      <c r="F6767" t="s">
        <v>892</v>
      </c>
      <c r="G6767" s="4">
        <v>86.4</v>
      </c>
      <c r="H6767" s="4">
        <v>2.59</v>
      </c>
      <c r="I6767">
        <v>7204</v>
      </c>
      <c r="J6767" t="str">
        <f>_xlfn.XLOOKUP(I6767,[1]Planilha1!$C:$C,[1]Planilha1!$B:$B)</f>
        <v>7204 - CD São Paulo</v>
      </c>
      <c r="K6767" t="str">
        <f>_xlfn.XLOOKUP(I6767,[1]Planilha1!$C:$C,[1]Planilha1!$D:$D)</f>
        <v>43.340.312/0010-48</v>
      </c>
      <c r="L6767" t="str">
        <f>_xlfn.XLOOKUP(B6767,[2]Projeto!$B:$B,[2]Projeto!$P:$P)</f>
        <v>Paga</v>
      </c>
      <c r="M6767">
        <v>701203</v>
      </c>
      <c r="N6767" t="s">
        <v>1125</v>
      </c>
      <c r="O6767" t="str">
        <f>_xlfn.XLOOKUP(N6767,[3]Planilha1!$N:$N,[3]Planilha1!$O:$O)</f>
        <v>FLAC</v>
      </c>
      <c r="P6767">
        <v>2026</v>
      </c>
      <c r="Q6767" s="2" t="s">
        <v>1154</v>
      </c>
    </row>
    <row r="6768" spans="1:17" ht="16.8" x14ac:dyDescent="0.3">
      <c r="A6768" t="s">
        <v>1224</v>
      </c>
      <c r="B6768">
        <v>4500946825</v>
      </c>
      <c r="C6768">
        <v>5178175</v>
      </c>
      <c r="D6768" t="s">
        <v>280</v>
      </c>
      <c r="E6768">
        <v>610103345</v>
      </c>
      <c r="F6768" t="s">
        <v>283</v>
      </c>
      <c r="G6768" s="4">
        <v>109.8</v>
      </c>
      <c r="H6768" s="4">
        <v>3.29</v>
      </c>
      <c r="I6768">
        <v>7204</v>
      </c>
      <c r="J6768" t="str">
        <f>_xlfn.XLOOKUP(I6768,[1]Planilha1!$C:$C,[1]Planilha1!$B:$B)</f>
        <v>7204 - CD São Paulo</v>
      </c>
      <c r="K6768" t="str">
        <f>_xlfn.XLOOKUP(I6768,[1]Planilha1!$C:$C,[1]Planilha1!$D:$D)</f>
        <v>43.340.312/0010-48</v>
      </c>
      <c r="L6768" t="str">
        <f>_xlfn.XLOOKUP(B6768,[2]Projeto!$B:$B,[2]Projeto!$P:$P)</f>
        <v>Paga</v>
      </c>
      <c r="M6768">
        <v>701203</v>
      </c>
      <c r="N6768" t="s">
        <v>1125</v>
      </c>
      <c r="O6768" t="str">
        <f>_xlfn.XLOOKUP(N6768,[3]Planilha1!$N:$N,[3]Planilha1!$O:$O)</f>
        <v>FLAC</v>
      </c>
      <c r="P6768">
        <v>2026</v>
      </c>
      <c r="Q6768" s="2" t="s">
        <v>1154</v>
      </c>
    </row>
    <row r="6769" spans="1:17" ht="16.8" x14ac:dyDescent="0.3">
      <c r="A6769" t="s">
        <v>1224</v>
      </c>
      <c r="B6769">
        <v>4500946825</v>
      </c>
      <c r="C6769">
        <v>5178175</v>
      </c>
      <c r="D6769" t="s">
        <v>280</v>
      </c>
      <c r="E6769">
        <v>610107368</v>
      </c>
      <c r="F6769" t="s">
        <v>250</v>
      </c>
      <c r="G6769" s="4">
        <v>60</v>
      </c>
      <c r="H6769" s="4">
        <v>1.8</v>
      </c>
      <c r="I6769">
        <v>7204</v>
      </c>
      <c r="J6769" t="str">
        <f>_xlfn.XLOOKUP(I6769,[1]Planilha1!$C:$C,[1]Planilha1!$B:$B)</f>
        <v>7204 - CD São Paulo</v>
      </c>
      <c r="K6769" t="str">
        <f>_xlfn.XLOOKUP(I6769,[1]Planilha1!$C:$C,[1]Planilha1!$D:$D)</f>
        <v>43.340.312/0010-48</v>
      </c>
      <c r="L6769" t="str">
        <f>_xlfn.XLOOKUP(B6769,[2]Projeto!$B:$B,[2]Projeto!$P:$P)</f>
        <v>Paga</v>
      </c>
      <c r="M6769">
        <v>701203</v>
      </c>
      <c r="N6769" t="s">
        <v>1125</v>
      </c>
      <c r="O6769" t="str">
        <f>_xlfn.XLOOKUP(N6769,[3]Planilha1!$N:$N,[3]Planilha1!$O:$O)</f>
        <v>FLAC</v>
      </c>
      <c r="P6769">
        <v>2026</v>
      </c>
      <c r="Q6769" s="2" t="s">
        <v>1154</v>
      </c>
    </row>
    <row r="6770" spans="1:17" ht="16.8" x14ac:dyDescent="0.3">
      <c r="A6770" t="s">
        <v>1224</v>
      </c>
      <c r="B6770">
        <v>4500946825</v>
      </c>
      <c r="C6770">
        <v>5178175</v>
      </c>
      <c r="D6770" t="s">
        <v>280</v>
      </c>
      <c r="E6770">
        <v>610100345</v>
      </c>
      <c r="F6770" t="s">
        <v>284</v>
      </c>
      <c r="G6770" s="4">
        <v>117</v>
      </c>
      <c r="H6770" s="4">
        <v>3.51</v>
      </c>
      <c r="I6770">
        <v>7204</v>
      </c>
      <c r="J6770" t="str">
        <f>_xlfn.XLOOKUP(I6770,[1]Planilha1!$C:$C,[1]Planilha1!$B:$B)</f>
        <v>7204 - CD São Paulo</v>
      </c>
      <c r="K6770" t="str">
        <f>_xlfn.XLOOKUP(I6770,[1]Planilha1!$C:$C,[1]Planilha1!$D:$D)</f>
        <v>43.340.312/0010-48</v>
      </c>
      <c r="L6770" t="str">
        <f>_xlfn.XLOOKUP(B6770,[2]Projeto!$B:$B,[2]Projeto!$P:$P)</f>
        <v>Paga</v>
      </c>
      <c r="M6770">
        <v>701203</v>
      </c>
      <c r="N6770" t="s">
        <v>1125</v>
      </c>
      <c r="O6770" t="str">
        <f>_xlfn.XLOOKUP(N6770,[3]Planilha1!$N:$N,[3]Planilha1!$O:$O)</f>
        <v>FLAC</v>
      </c>
      <c r="P6770">
        <v>2026</v>
      </c>
      <c r="Q6770" s="2" t="s">
        <v>1154</v>
      </c>
    </row>
    <row r="6771" spans="1:17" ht="16.8" x14ac:dyDescent="0.3">
      <c r="A6771" t="s">
        <v>1224</v>
      </c>
      <c r="B6771">
        <v>4500946825</v>
      </c>
      <c r="C6771">
        <v>5178175</v>
      </c>
      <c r="D6771" t="s">
        <v>280</v>
      </c>
      <c r="E6771">
        <v>610100477</v>
      </c>
      <c r="F6771" t="s">
        <v>103</v>
      </c>
      <c r="G6771" s="4">
        <v>84</v>
      </c>
      <c r="H6771" s="4">
        <v>2.52</v>
      </c>
      <c r="I6771">
        <v>7204</v>
      </c>
      <c r="J6771" t="str">
        <f>_xlfn.XLOOKUP(I6771,[1]Planilha1!$C:$C,[1]Planilha1!$B:$B)</f>
        <v>7204 - CD São Paulo</v>
      </c>
      <c r="K6771" t="str">
        <f>_xlfn.XLOOKUP(I6771,[1]Planilha1!$C:$C,[1]Planilha1!$D:$D)</f>
        <v>43.340.312/0010-48</v>
      </c>
      <c r="L6771" t="str">
        <f>_xlfn.XLOOKUP(B6771,[2]Projeto!$B:$B,[2]Projeto!$P:$P)</f>
        <v>Paga</v>
      </c>
      <c r="M6771">
        <v>701203</v>
      </c>
      <c r="N6771" t="s">
        <v>1125</v>
      </c>
      <c r="O6771" t="str">
        <f>_xlfn.XLOOKUP(N6771,[3]Planilha1!$N:$N,[3]Planilha1!$O:$O)</f>
        <v>FLAC</v>
      </c>
      <c r="P6771">
        <v>2026</v>
      </c>
      <c r="Q6771" s="2" t="s">
        <v>1154</v>
      </c>
    </row>
    <row r="6772" spans="1:17" ht="16.8" x14ac:dyDescent="0.3">
      <c r="A6772" t="s">
        <v>1224</v>
      </c>
      <c r="B6772">
        <v>4500946825</v>
      </c>
      <c r="C6772">
        <v>5356544</v>
      </c>
      <c r="D6772" t="s">
        <v>318</v>
      </c>
      <c r="E6772">
        <v>610107368</v>
      </c>
      <c r="F6772" t="s">
        <v>250</v>
      </c>
      <c r="G6772" s="4">
        <v>109.44</v>
      </c>
      <c r="H6772" s="4">
        <v>3.28</v>
      </c>
      <c r="I6772">
        <v>7204</v>
      </c>
      <c r="J6772" t="str">
        <f>_xlfn.XLOOKUP(I6772,[1]Planilha1!$C:$C,[1]Planilha1!$B:$B)</f>
        <v>7204 - CD São Paulo</v>
      </c>
      <c r="K6772" t="str">
        <f>_xlfn.XLOOKUP(I6772,[1]Planilha1!$C:$C,[1]Planilha1!$D:$D)</f>
        <v>43.340.312/0010-48</v>
      </c>
      <c r="L6772" t="str">
        <f>_xlfn.XLOOKUP(B6772,[2]Projeto!$B:$B,[2]Projeto!$P:$P)</f>
        <v>Paga</v>
      </c>
      <c r="M6772">
        <v>701203</v>
      </c>
      <c r="N6772" t="s">
        <v>1125</v>
      </c>
      <c r="O6772" t="str">
        <f>_xlfn.XLOOKUP(N6772,[3]Planilha1!$N:$N,[3]Planilha1!$O:$O)</f>
        <v>FLAC</v>
      </c>
      <c r="P6772">
        <v>2026</v>
      </c>
      <c r="Q6772" s="2" t="s">
        <v>1154</v>
      </c>
    </row>
    <row r="6773" spans="1:17" ht="16.8" x14ac:dyDescent="0.3">
      <c r="A6773" t="s">
        <v>1224</v>
      </c>
      <c r="B6773">
        <v>4500946825</v>
      </c>
      <c r="C6773">
        <v>5356544</v>
      </c>
      <c r="D6773" t="s">
        <v>318</v>
      </c>
      <c r="E6773">
        <v>610123368</v>
      </c>
      <c r="F6773" t="s">
        <v>117</v>
      </c>
      <c r="G6773" s="4">
        <v>175.68</v>
      </c>
      <c r="H6773" s="4">
        <v>5.27</v>
      </c>
      <c r="I6773">
        <v>7204</v>
      </c>
      <c r="J6773" t="str">
        <f>_xlfn.XLOOKUP(I6773,[1]Planilha1!$C:$C,[1]Planilha1!$B:$B)</f>
        <v>7204 - CD São Paulo</v>
      </c>
      <c r="K6773" t="str">
        <f>_xlfn.XLOOKUP(I6773,[1]Planilha1!$C:$C,[1]Planilha1!$D:$D)</f>
        <v>43.340.312/0010-48</v>
      </c>
      <c r="L6773" t="str">
        <f>_xlfn.XLOOKUP(B6773,[2]Projeto!$B:$B,[2]Projeto!$P:$P)</f>
        <v>Paga</v>
      </c>
      <c r="M6773">
        <v>701203</v>
      </c>
      <c r="N6773" t="s">
        <v>1125</v>
      </c>
      <c r="O6773" t="str">
        <f>_xlfn.XLOOKUP(N6773,[3]Planilha1!$N:$N,[3]Planilha1!$O:$O)</f>
        <v>FLAC</v>
      </c>
      <c r="P6773">
        <v>2026</v>
      </c>
      <c r="Q6773" s="2" t="s">
        <v>1154</v>
      </c>
    </row>
    <row r="6774" spans="1:17" ht="16.8" x14ac:dyDescent="0.3">
      <c r="A6774" t="s">
        <v>1224</v>
      </c>
      <c r="B6774">
        <v>4500946825</v>
      </c>
      <c r="C6774">
        <v>5261200</v>
      </c>
      <c r="D6774" t="s">
        <v>557</v>
      </c>
      <c r="E6774">
        <v>610402075</v>
      </c>
      <c r="F6774" t="s">
        <v>111</v>
      </c>
      <c r="G6774" s="4">
        <v>1268.7</v>
      </c>
      <c r="H6774" s="4">
        <v>38.06</v>
      </c>
      <c r="I6774">
        <v>7204</v>
      </c>
      <c r="J6774" t="str">
        <f>_xlfn.XLOOKUP(I6774,[1]Planilha1!$C:$C,[1]Planilha1!$B:$B)</f>
        <v>7204 - CD São Paulo</v>
      </c>
      <c r="K6774" t="str">
        <f>_xlfn.XLOOKUP(I6774,[1]Planilha1!$C:$C,[1]Planilha1!$D:$D)</f>
        <v>43.340.312/0010-48</v>
      </c>
      <c r="L6774" t="str">
        <f>_xlfn.XLOOKUP(B6774,[2]Projeto!$B:$B,[2]Projeto!$P:$P)</f>
        <v>Paga</v>
      </c>
      <c r="M6774">
        <v>701203</v>
      </c>
      <c r="N6774" t="s">
        <v>1125</v>
      </c>
      <c r="O6774" t="str">
        <f>_xlfn.XLOOKUP(N6774,[3]Planilha1!$N:$N,[3]Planilha1!$O:$O)</f>
        <v>FLAC</v>
      </c>
      <c r="P6774">
        <v>2026</v>
      </c>
      <c r="Q6774" s="2" t="s">
        <v>1154</v>
      </c>
    </row>
    <row r="6775" spans="1:17" ht="16.8" x14ac:dyDescent="0.3">
      <c r="A6775" t="s">
        <v>1224</v>
      </c>
      <c r="B6775">
        <v>4500946825</v>
      </c>
      <c r="C6775">
        <v>5261200</v>
      </c>
      <c r="D6775" t="s">
        <v>557</v>
      </c>
      <c r="E6775">
        <v>610402075</v>
      </c>
      <c r="F6775" t="s">
        <v>111</v>
      </c>
      <c r="G6775" s="4">
        <v>845.8</v>
      </c>
      <c r="H6775" s="4">
        <v>25.37</v>
      </c>
      <c r="I6775">
        <v>7204</v>
      </c>
      <c r="J6775" t="str">
        <f>_xlfn.XLOOKUP(I6775,[1]Planilha1!$C:$C,[1]Planilha1!$B:$B)</f>
        <v>7204 - CD São Paulo</v>
      </c>
      <c r="K6775" t="str">
        <f>_xlfn.XLOOKUP(I6775,[1]Planilha1!$C:$C,[1]Planilha1!$D:$D)</f>
        <v>43.340.312/0010-48</v>
      </c>
      <c r="L6775" t="str">
        <f>_xlfn.XLOOKUP(B6775,[2]Projeto!$B:$B,[2]Projeto!$P:$P)</f>
        <v>Paga</v>
      </c>
      <c r="M6775">
        <v>701203</v>
      </c>
      <c r="N6775" t="s">
        <v>1125</v>
      </c>
      <c r="O6775" t="str">
        <f>_xlfn.XLOOKUP(N6775,[3]Planilha1!$N:$N,[3]Planilha1!$O:$O)</f>
        <v>FLAC</v>
      </c>
      <c r="P6775">
        <v>2026</v>
      </c>
      <c r="Q6775" s="2" t="s">
        <v>1154</v>
      </c>
    </row>
    <row r="6776" spans="1:17" ht="16.8" x14ac:dyDescent="0.3">
      <c r="A6776" t="s">
        <v>1224</v>
      </c>
      <c r="B6776">
        <v>4500946825</v>
      </c>
      <c r="C6776">
        <v>5357567</v>
      </c>
      <c r="D6776" t="s">
        <v>446</v>
      </c>
      <c r="E6776">
        <v>610400072</v>
      </c>
      <c r="F6776" t="s">
        <v>279</v>
      </c>
      <c r="G6776" s="4">
        <v>215.2</v>
      </c>
      <c r="H6776" s="4">
        <v>6.46</v>
      </c>
      <c r="I6776">
        <v>7204</v>
      </c>
      <c r="J6776" t="str">
        <f>_xlfn.XLOOKUP(I6776,[1]Planilha1!$C:$C,[1]Planilha1!$B:$B)</f>
        <v>7204 - CD São Paulo</v>
      </c>
      <c r="K6776" t="str">
        <f>_xlfn.XLOOKUP(I6776,[1]Planilha1!$C:$C,[1]Planilha1!$D:$D)</f>
        <v>43.340.312/0010-48</v>
      </c>
      <c r="L6776" t="str">
        <f>_xlfn.XLOOKUP(B6776,[2]Projeto!$B:$B,[2]Projeto!$P:$P)</f>
        <v>Paga</v>
      </c>
      <c r="M6776">
        <v>701203</v>
      </c>
      <c r="N6776" t="s">
        <v>1125</v>
      </c>
      <c r="O6776" t="str">
        <f>_xlfn.XLOOKUP(N6776,[3]Planilha1!$N:$N,[3]Planilha1!$O:$O)</f>
        <v>FLAC</v>
      </c>
      <c r="P6776">
        <v>2026</v>
      </c>
      <c r="Q6776" s="2" t="s">
        <v>1154</v>
      </c>
    </row>
    <row r="6777" spans="1:17" ht="16.8" x14ac:dyDescent="0.3">
      <c r="A6777" t="s">
        <v>1224</v>
      </c>
      <c r="B6777">
        <v>4500946825</v>
      </c>
      <c r="C6777">
        <v>5349292</v>
      </c>
      <c r="D6777" t="s">
        <v>480</v>
      </c>
      <c r="E6777">
        <v>610402075</v>
      </c>
      <c r="F6777" t="s">
        <v>111</v>
      </c>
      <c r="G6777" s="4">
        <v>1057.25</v>
      </c>
      <c r="H6777" s="4">
        <v>31.72</v>
      </c>
      <c r="I6777">
        <v>7204</v>
      </c>
      <c r="J6777" t="str">
        <f>_xlfn.XLOOKUP(I6777,[1]Planilha1!$C:$C,[1]Planilha1!$B:$B)</f>
        <v>7204 - CD São Paulo</v>
      </c>
      <c r="K6777" t="str">
        <f>_xlfn.XLOOKUP(I6777,[1]Planilha1!$C:$C,[1]Planilha1!$D:$D)</f>
        <v>43.340.312/0010-48</v>
      </c>
      <c r="L6777" t="str">
        <f>_xlfn.XLOOKUP(B6777,[2]Projeto!$B:$B,[2]Projeto!$P:$P)</f>
        <v>Paga</v>
      </c>
      <c r="M6777">
        <v>701203</v>
      </c>
      <c r="N6777" t="s">
        <v>1125</v>
      </c>
      <c r="O6777" t="str">
        <f>_xlfn.XLOOKUP(N6777,[3]Planilha1!$N:$N,[3]Planilha1!$O:$O)</f>
        <v>FLAC</v>
      </c>
      <c r="P6777">
        <v>2026</v>
      </c>
      <c r="Q6777" s="2" t="s">
        <v>1154</v>
      </c>
    </row>
    <row r="6778" spans="1:17" ht="16.8" x14ac:dyDescent="0.3">
      <c r="A6778" t="s">
        <v>1224</v>
      </c>
      <c r="B6778">
        <v>4500946825</v>
      </c>
      <c r="C6778">
        <v>5127995</v>
      </c>
      <c r="D6778" t="s">
        <v>315</v>
      </c>
      <c r="E6778">
        <v>600762023</v>
      </c>
      <c r="F6778" t="s">
        <v>146</v>
      </c>
      <c r="G6778" s="4">
        <v>639.9</v>
      </c>
      <c r="H6778" s="4">
        <v>19.2</v>
      </c>
      <c r="I6778">
        <v>7204</v>
      </c>
      <c r="J6778" t="str">
        <f>_xlfn.XLOOKUP(I6778,[1]Planilha1!$C:$C,[1]Planilha1!$B:$B)</f>
        <v>7204 - CD São Paulo</v>
      </c>
      <c r="K6778" t="str">
        <f>_xlfn.XLOOKUP(I6778,[1]Planilha1!$C:$C,[1]Planilha1!$D:$D)</f>
        <v>43.340.312/0010-48</v>
      </c>
      <c r="L6778" t="str">
        <f>_xlfn.XLOOKUP(B6778,[2]Projeto!$B:$B,[2]Projeto!$P:$P)</f>
        <v>Paga</v>
      </c>
      <c r="M6778">
        <v>701203</v>
      </c>
      <c r="N6778" t="s">
        <v>1125</v>
      </c>
      <c r="O6778" t="str">
        <f>_xlfn.XLOOKUP(N6778,[3]Planilha1!$N:$N,[3]Planilha1!$O:$O)</f>
        <v>FLAC</v>
      </c>
      <c r="P6778">
        <v>2026</v>
      </c>
      <c r="Q6778" s="2" t="s">
        <v>1154</v>
      </c>
    </row>
    <row r="6779" spans="1:17" ht="16.8" x14ac:dyDescent="0.3">
      <c r="A6779" t="s">
        <v>1224</v>
      </c>
      <c r="B6779">
        <v>4500946825</v>
      </c>
      <c r="C6779">
        <v>5027929</v>
      </c>
      <c r="D6779" t="s">
        <v>300</v>
      </c>
      <c r="E6779">
        <v>540447551</v>
      </c>
      <c r="F6779" t="s">
        <v>302</v>
      </c>
      <c r="G6779" s="4">
        <v>796.68</v>
      </c>
      <c r="H6779" s="4">
        <v>23.9</v>
      </c>
      <c r="I6779">
        <v>7204</v>
      </c>
      <c r="J6779" t="str">
        <f>_xlfn.XLOOKUP(I6779,[1]Planilha1!$C:$C,[1]Planilha1!$B:$B)</f>
        <v>7204 - CD São Paulo</v>
      </c>
      <c r="K6779" t="str">
        <f>_xlfn.XLOOKUP(I6779,[1]Planilha1!$C:$C,[1]Planilha1!$D:$D)</f>
        <v>43.340.312/0010-48</v>
      </c>
      <c r="L6779" t="str">
        <f>_xlfn.XLOOKUP(B6779,[2]Projeto!$B:$B,[2]Projeto!$P:$P)</f>
        <v>Paga</v>
      </c>
      <c r="M6779">
        <v>701203</v>
      </c>
      <c r="N6779" t="s">
        <v>1125</v>
      </c>
      <c r="O6779" t="str">
        <f>_xlfn.XLOOKUP(N6779,[3]Planilha1!$N:$N,[3]Planilha1!$O:$O)</f>
        <v>FLAC</v>
      </c>
      <c r="P6779">
        <v>2026</v>
      </c>
      <c r="Q6779" s="2" t="s">
        <v>1154</v>
      </c>
    </row>
    <row r="6780" spans="1:17" ht="16.8" x14ac:dyDescent="0.3">
      <c r="A6780" t="s">
        <v>1224</v>
      </c>
      <c r="B6780">
        <v>4500946825</v>
      </c>
      <c r="C6780">
        <v>5027929</v>
      </c>
      <c r="D6780" t="s">
        <v>300</v>
      </c>
      <c r="E6780">
        <v>610405337</v>
      </c>
      <c r="F6780" t="s">
        <v>76</v>
      </c>
      <c r="G6780" s="4">
        <v>4884.4799999999996</v>
      </c>
      <c r="H6780" s="4">
        <v>146.53</v>
      </c>
      <c r="I6780">
        <v>7204</v>
      </c>
      <c r="J6780" t="str">
        <f>_xlfn.XLOOKUP(I6780,[1]Planilha1!$C:$C,[1]Planilha1!$B:$B)</f>
        <v>7204 - CD São Paulo</v>
      </c>
      <c r="K6780" t="str">
        <f>_xlfn.XLOOKUP(I6780,[1]Planilha1!$C:$C,[1]Planilha1!$D:$D)</f>
        <v>43.340.312/0010-48</v>
      </c>
      <c r="L6780" t="str">
        <f>_xlfn.XLOOKUP(B6780,[2]Projeto!$B:$B,[2]Projeto!$P:$P)</f>
        <v>Paga</v>
      </c>
      <c r="M6780">
        <v>701203</v>
      </c>
      <c r="N6780" t="s">
        <v>1125</v>
      </c>
      <c r="O6780" t="str">
        <f>_xlfn.XLOOKUP(N6780,[3]Planilha1!$N:$N,[3]Planilha1!$O:$O)</f>
        <v>FLAC</v>
      </c>
      <c r="P6780">
        <v>2026</v>
      </c>
      <c r="Q6780" s="2" t="s">
        <v>1154</v>
      </c>
    </row>
    <row r="6781" spans="1:17" ht="16.8" x14ac:dyDescent="0.3">
      <c r="A6781" t="s">
        <v>1224</v>
      </c>
      <c r="B6781">
        <v>4500946825</v>
      </c>
      <c r="C6781">
        <v>5027929</v>
      </c>
      <c r="D6781" t="s">
        <v>300</v>
      </c>
      <c r="E6781">
        <v>610602367</v>
      </c>
      <c r="F6781" t="s">
        <v>303</v>
      </c>
      <c r="G6781" s="4">
        <v>87.84</v>
      </c>
      <c r="H6781" s="4">
        <v>2.64</v>
      </c>
      <c r="I6781">
        <v>7204</v>
      </c>
      <c r="J6781" t="str">
        <f>_xlfn.XLOOKUP(I6781,[1]Planilha1!$C:$C,[1]Planilha1!$B:$B)</f>
        <v>7204 - CD São Paulo</v>
      </c>
      <c r="K6781" t="str">
        <f>_xlfn.XLOOKUP(I6781,[1]Planilha1!$C:$C,[1]Planilha1!$D:$D)</f>
        <v>43.340.312/0010-48</v>
      </c>
      <c r="L6781" t="str">
        <f>_xlfn.XLOOKUP(B6781,[2]Projeto!$B:$B,[2]Projeto!$P:$P)</f>
        <v>Paga</v>
      </c>
      <c r="M6781">
        <v>701203</v>
      </c>
      <c r="N6781" t="s">
        <v>1125</v>
      </c>
      <c r="O6781" t="str">
        <f>_xlfn.XLOOKUP(N6781,[3]Planilha1!$N:$N,[3]Planilha1!$O:$O)</f>
        <v>FLAC</v>
      </c>
      <c r="P6781">
        <v>2026</v>
      </c>
      <c r="Q6781" s="2" t="s">
        <v>1154</v>
      </c>
    </row>
    <row r="6782" spans="1:17" ht="16.8" x14ac:dyDescent="0.3">
      <c r="A6782" t="s">
        <v>1224</v>
      </c>
      <c r="B6782">
        <v>4500946825</v>
      </c>
      <c r="C6782">
        <v>5027929</v>
      </c>
      <c r="D6782" t="s">
        <v>300</v>
      </c>
      <c r="E6782">
        <v>600762023</v>
      </c>
      <c r="F6782" t="s">
        <v>146</v>
      </c>
      <c r="G6782" s="4">
        <v>639.9</v>
      </c>
      <c r="H6782" s="4">
        <v>19.2</v>
      </c>
      <c r="I6782">
        <v>7204</v>
      </c>
      <c r="J6782" t="str">
        <f>_xlfn.XLOOKUP(I6782,[1]Planilha1!$C:$C,[1]Planilha1!$B:$B)</f>
        <v>7204 - CD São Paulo</v>
      </c>
      <c r="K6782" t="str">
        <f>_xlfn.XLOOKUP(I6782,[1]Planilha1!$C:$C,[1]Planilha1!$D:$D)</f>
        <v>43.340.312/0010-48</v>
      </c>
      <c r="L6782" t="str">
        <f>_xlfn.XLOOKUP(B6782,[2]Projeto!$B:$B,[2]Projeto!$P:$P)</f>
        <v>Paga</v>
      </c>
      <c r="M6782">
        <v>701203</v>
      </c>
      <c r="N6782" t="s">
        <v>1125</v>
      </c>
      <c r="O6782" t="str">
        <f>_xlfn.XLOOKUP(N6782,[3]Planilha1!$N:$N,[3]Planilha1!$O:$O)</f>
        <v>FLAC</v>
      </c>
      <c r="P6782">
        <v>2026</v>
      </c>
      <c r="Q6782" s="2" t="s">
        <v>1154</v>
      </c>
    </row>
    <row r="6783" spans="1:17" ht="16.8" x14ac:dyDescent="0.3">
      <c r="A6783" t="s">
        <v>1224</v>
      </c>
      <c r="B6783">
        <v>4500946825</v>
      </c>
      <c r="C6783">
        <v>5334876</v>
      </c>
      <c r="D6783" t="s">
        <v>995</v>
      </c>
      <c r="E6783">
        <v>610602057</v>
      </c>
      <c r="F6783" t="s">
        <v>723</v>
      </c>
      <c r="G6783" s="4">
        <v>237.12</v>
      </c>
      <c r="H6783" s="4">
        <v>7.11</v>
      </c>
      <c r="I6783">
        <v>7204</v>
      </c>
      <c r="J6783" t="str">
        <f>_xlfn.XLOOKUP(I6783,[1]Planilha1!$C:$C,[1]Planilha1!$B:$B)</f>
        <v>7204 - CD São Paulo</v>
      </c>
      <c r="K6783" t="str">
        <f>_xlfn.XLOOKUP(I6783,[1]Planilha1!$C:$C,[1]Planilha1!$D:$D)</f>
        <v>43.340.312/0010-48</v>
      </c>
      <c r="L6783" t="str">
        <f>_xlfn.XLOOKUP(B6783,[2]Projeto!$B:$B,[2]Projeto!$P:$P)</f>
        <v>Paga</v>
      </c>
      <c r="M6783">
        <v>701203</v>
      </c>
      <c r="N6783" t="s">
        <v>1125</v>
      </c>
      <c r="O6783" t="str">
        <f>_xlfn.XLOOKUP(N6783,[3]Planilha1!$N:$N,[3]Planilha1!$O:$O)</f>
        <v>FLAC</v>
      </c>
      <c r="P6783">
        <v>2026</v>
      </c>
      <c r="Q6783" s="2" t="s">
        <v>1154</v>
      </c>
    </row>
    <row r="6784" spans="1:17" ht="16.8" x14ac:dyDescent="0.3">
      <c r="A6784" t="s">
        <v>1224</v>
      </c>
      <c r="B6784">
        <v>4500946825</v>
      </c>
      <c r="C6784">
        <v>5334876</v>
      </c>
      <c r="D6784" t="s">
        <v>995</v>
      </c>
      <c r="E6784">
        <v>600762023</v>
      </c>
      <c r="F6784" t="s">
        <v>146</v>
      </c>
      <c r="G6784" s="4">
        <v>124.2</v>
      </c>
      <c r="H6784" s="4">
        <v>3.73</v>
      </c>
      <c r="I6784">
        <v>7204</v>
      </c>
      <c r="J6784" t="str">
        <f>_xlfn.XLOOKUP(I6784,[1]Planilha1!$C:$C,[1]Planilha1!$B:$B)</f>
        <v>7204 - CD São Paulo</v>
      </c>
      <c r="K6784" t="str">
        <f>_xlfn.XLOOKUP(I6784,[1]Planilha1!$C:$C,[1]Planilha1!$D:$D)</f>
        <v>43.340.312/0010-48</v>
      </c>
      <c r="L6784" t="str">
        <f>_xlfn.XLOOKUP(B6784,[2]Projeto!$B:$B,[2]Projeto!$P:$P)</f>
        <v>Paga</v>
      </c>
      <c r="M6784">
        <v>701203</v>
      </c>
      <c r="N6784" t="s">
        <v>1125</v>
      </c>
      <c r="O6784" t="str">
        <f>_xlfn.XLOOKUP(N6784,[3]Planilha1!$N:$N,[3]Planilha1!$O:$O)</f>
        <v>FLAC</v>
      </c>
      <c r="P6784">
        <v>2026</v>
      </c>
      <c r="Q6784" s="2" t="s">
        <v>1154</v>
      </c>
    </row>
    <row r="6785" spans="1:17" ht="16.8" x14ac:dyDescent="0.3">
      <c r="A6785" t="s">
        <v>1224</v>
      </c>
      <c r="B6785">
        <v>4500946825</v>
      </c>
      <c r="C6785">
        <v>5321026</v>
      </c>
      <c r="D6785" t="s">
        <v>590</v>
      </c>
      <c r="E6785">
        <v>610402075</v>
      </c>
      <c r="F6785" t="s">
        <v>111</v>
      </c>
      <c r="G6785" s="4">
        <v>598.5</v>
      </c>
      <c r="H6785" s="4">
        <v>17.96</v>
      </c>
      <c r="I6785">
        <v>7204</v>
      </c>
      <c r="J6785" t="str">
        <f>_xlfn.XLOOKUP(I6785,[1]Planilha1!$C:$C,[1]Planilha1!$B:$B)</f>
        <v>7204 - CD São Paulo</v>
      </c>
      <c r="K6785" t="str">
        <f>_xlfn.XLOOKUP(I6785,[1]Planilha1!$C:$C,[1]Planilha1!$D:$D)</f>
        <v>43.340.312/0010-48</v>
      </c>
      <c r="L6785" t="str">
        <f>_xlfn.XLOOKUP(B6785,[2]Projeto!$B:$B,[2]Projeto!$P:$P)</f>
        <v>Paga</v>
      </c>
      <c r="M6785">
        <v>701203</v>
      </c>
      <c r="N6785" t="s">
        <v>1125</v>
      </c>
      <c r="O6785" t="str">
        <f>_xlfn.XLOOKUP(N6785,[3]Planilha1!$N:$N,[3]Planilha1!$O:$O)</f>
        <v>FLAC</v>
      </c>
      <c r="P6785">
        <v>2026</v>
      </c>
      <c r="Q6785" s="2" t="s">
        <v>1154</v>
      </c>
    </row>
    <row r="6786" spans="1:17" ht="16.8" x14ac:dyDescent="0.3">
      <c r="A6786" t="s">
        <v>1224</v>
      </c>
      <c r="B6786">
        <v>4500946825</v>
      </c>
      <c r="C6786">
        <v>5294651</v>
      </c>
      <c r="D6786" t="s">
        <v>341</v>
      </c>
      <c r="E6786">
        <v>610402075</v>
      </c>
      <c r="F6786" t="s">
        <v>111</v>
      </c>
      <c r="G6786" s="4">
        <v>422.9</v>
      </c>
      <c r="H6786" s="4">
        <v>12.69</v>
      </c>
      <c r="I6786">
        <v>7204</v>
      </c>
      <c r="J6786" t="str">
        <f>_xlfn.XLOOKUP(I6786,[1]Planilha1!$C:$C,[1]Planilha1!$B:$B)</f>
        <v>7204 - CD São Paulo</v>
      </c>
      <c r="K6786" t="str">
        <f>_xlfn.XLOOKUP(I6786,[1]Planilha1!$C:$C,[1]Planilha1!$D:$D)</f>
        <v>43.340.312/0010-48</v>
      </c>
      <c r="L6786" t="str">
        <f>_xlfn.XLOOKUP(B6786,[2]Projeto!$B:$B,[2]Projeto!$P:$P)</f>
        <v>Paga</v>
      </c>
      <c r="M6786">
        <v>701203</v>
      </c>
      <c r="N6786" t="s">
        <v>1125</v>
      </c>
      <c r="O6786" t="str">
        <f>_xlfn.XLOOKUP(N6786,[3]Planilha1!$N:$N,[3]Planilha1!$O:$O)</f>
        <v>FLAC</v>
      </c>
      <c r="P6786">
        <v>2026</v>
      </c>
      <c r="Q6786" s="2" t="s">
        <v>1154</v>
      </c>
    </row>
    <row r="6787" spans="1:17" ht="16.8" x14ac:dyDescent="0.3">
      <c r="A6787" t="s">
        <v>1224</v>
      </c>
      <c r="B6787">
        <v>4500946825</v>
      </c>
      <c r="C6787">
        <v>5316970</v>
      </c>
      <c r="D6787" t="s">
        <v>510</v>
      </c>
      <c r="E6787">
        <v>610100477</v>
      </c>
      <c r="F6787" t="s">
        <v>103</v>
      </c>
      <c r="G6787" s="4">
        <v>330.4</v>
      </c>
      <c r="H6787" s="4">
        <v>9.91</v>
      </c>
      <c r="I6787">
        <v>7204</v>
      </c>
      <c r="J6787" t="str">
        <f>_xlfn.XLOOKUP(I6787,[1]Planilha1!$C:$C,[1]Planilha1!$B:$B)</f>
        <v>7204 - CD São Paulo</v>
      </c>
      <c r="K6787" t="str">
        <f>_xlfn.XLOOKUP(I6787,[1]Planilha1!$C:$C,[1]Planilha1!$D:$D)</f>
        <v>43.340.312/0010-48</v>
      </c>
      <c r="L6787" t="str">
        <f>_xlfn.XLOOKUP(B6787,[2]Projeto!$B:$B,[2]Projeto!$P:$P)</f>
        <v>Paga</v>
      </c>
      <c r="M6787">
        <v>701203</v>
      </c>
      <c r="N6787" t="s">
        <v>1125</v>
      </c>
      <c r="O6787" t="str">
        <f>_xlfn.XLOOKUP(N6787,[3]Planilha1!$N:$N,[3]Planilha1!$O:$O)</f>
        <v>FLAC</v>
      </c>
      <c r="P6787">
        <v>2026</v>
      </c>
      <c r="Q6787" s="2" t="s">
        <v>1154</v>
      </c>
    </row>
    <row r="6788" spans="1:17" ht="16.8" x14ac:dyDescent="0.3">
      <c r="A6788" t="s">
        <v>1224</v>
      </c>
      <c r="B6788">
        <v>4500946825</v>
      </c>
      <c r="C6788">
        <v>5175512</v>
      </c>
      <c r="D6788" t="s">
        <v>220</v>
      </c>
      <c r="E6788">
        <v>610100477</v>
      </c>
      <c r="F6788" t="s">
        <v>103</v>
      </c>
      <c r="G6788" s="4">
        <v>84</v>
      </c>
      <c r="H6788" s="4">
        <v>2.52</v>
      </c>
      <c r="I6788">
        <v>7204</v>
      </c>
      <c r="J6788" t="str">
        <f>_xlfn.XLOOKUP(I6788,[1]Planilha1!$C:$C,[1]Planilha1!$B:$B)</f>
        <v>7204 - CD São Paulo</v>
      </c>
      <c r="K6788" t="str">
        <f>_xlfn.XLOOKUP(I6788,[1]Planilha1!$C:$C,[1]Planilha1!$D:$D)</f>
        <v>43.340.312/0010-48</v>
      </c>
      <c r="L6788" t="str">
        <f>_xlfn.XLOOKUP(B6788,[2]Projeto!$B:$B,[2]Projeto!$P:$P)</f>
        <v>Paga</v>
      </c>
      <c r="M6788">
        <v>701203</v>
      </c>
      <c r="N6788" t="s">
        <v>1125</v>
      </c>
      <c r="O6788" t="str">
        <f>_xlfn.XLOOKUP(N6788,[3]Planilha1!$N:$N,[3]Planilha1!$O:$O)</f>
        <v>FLAC</v>
      </c>
      <c r="P6788">
        <v>2026</v>
      </c>
      <c r="Q6788" s="2" t="s">
        <v>1154</v>
      </c>
    </row>
    <row r="6789" spans="1:17" ht="16.8" x14ac:dyDescent="0.3">
      <c r="A6789" t="s">
        <v>1224</v>
      </c>
      <c r="B6789">
        <v>4500946825</v>
      </c>
      <c r="C6789">
        <v>5175512</v>
      </c>
      <c r="D6789" t="s">
        <v>220</v>
      </c>
      <c r="E6789">
        <v>610102463</v>
      </c>
      <c r="F6789" t="s">
        <v>93</v>
      </c>
      <c r="G6789" s="4">
        <v>180</v>
      </c>
      <c r="H6789" s="4">
        <v>5.4</v>
      </c>
      <c r="I6789">
        <v>7204</v>
      </c>
      <c r="J6789" t="str">
        <f>_xlfn.XLOOKUP(I6789,[1]Planilha1!$C:$C,[1]Planilha1!$B:$B)</f>
        <v>7204 - CD São Paulo</v>
      </c>
      <c r="K6789" t="str">
        <f>_xlfn.XLOOKUP(I6789,[1]Planilha1!$C:$C,[1]Planilha1!$D:$D)</f>
        <v>43.340.312/0010-48</v>
      </c>
      <c r="L6789" t="str">
        <f>_xlfn.XLOOKUP(B6789,[2]Projeto!$B:$B,[2]Projeto!$P:$P)</f>
        <v>Paga</v>
      </c>
      <c r="M6789">
        <v>701203</v>
      </c>
      <c r="N6789" t="s">
        <v>1125</v>
      </c>
      <c r="O6789" t="str">
        <f>_xlfn.XLOOKUP(N6789,[3]Planilha1!$N:$N,[3]Planilha1!$O:$O)</f>
        <v>FLAC</v>
      </c>
      <c r="P6789">
        <v>2026</v>
      </c>
      <c r="Q6789" s="2" t="s">
        <v>1154</v>
      </c>
    </row>
    <row r="6790" spans="1:17" ht="16.8" x14ac:dyDescent="0.3">
      <c r="A6790" t="s">
        <v>1224</v>
      </c>
      <c r="B6790">
        <v>4500946825</v>
      </c>
      <c r="C6790">
        <v>5175512</v>
      </c>
      <c r="D6790" t="s">
        <v>220</v>
      </c>
      <c r="E6790">
        <v>610405337</v>
      </c>
      <c r="F6790" t="s">
        <v>76</v>
      </c>
      <c r="G6790" s="4">
        <v>92.16</v>
      </c>
      <c r="H6790" s="4">
        <v>2.76</v>
      </c>
      <c r="I6790">
        <v>7204</v>
      </c>
      <c r="J6790" t="str">
        <f>_xlfn.XLOOKUP(I6790,[1]Planilha1!$C:$C,[1]Planilha1!$B:$B)</f>
        <v>7204 - CD São Paulo</v>
      </c>
      <c r="K6790" t="str">
        <f>_xlfn.XLOOKUP(I6790,[1]Planilha1!$C:$C,[1]Planilha1!$D:$D)</f>
        <v>43.340.312/0010-48</v>
      </c>
      <c r="L6790" t="str">
        <f>_xlfn.XLOOKUP(B6790,[2]Projeto!$B:$B,[2]Projeto!$P:$P)</f>
        <v>Paga</v>
      </c>
      <c r="M6790">
        <v>701203</v>
      </c>
      <c r="N6790" t="s">
        <v>1125</v>
      </c>
      <c r="O6790" t="str">
        <f>_xlfn.XLOOKUP(N6790,[3]Planilha1!$N:$N,[3]Planilha1!$O:$O)</f>
        <v>FLAC</v>
      </c>
      <c r="P6790">
        <v>2026</v>
      </c>
      <c r="Q6790" s="2" t="s">
        <v>1154</v>
      </c>
    </row>
    <row r="6791" spans="1:17" ht="16.8" x14ac:dyDescent="0.3">
      <c r="A6791" t="s">
        <v>1224</v>
      </c>
      <c r="B6791">
        <v>4500946825</v>
      </c>
      <c r="C6791">
        <v>5175512</v>
      </c>
      <c r="D6791" t="s">
        <v>220</v>
      </c>
      <c r="E6791">
        <v>610101477</v>
      </c>
      <c r="F6791" t="s">
        <v>855</v>
      </c>
      <c r="G6791" s="4">
        <v>84</v>
      </c>
      <c r="H6791" s="4">
        <v>2.52</v>
      </c>
      <c r="I6791">
        <v>7204</v>
      </c>
      <c r="J6791" t="str">
        <f>_xlfn.XLOOKUP(I6791,[1]Planilha1!$C:$C,[1]Planilha1!$B:$B)</f>
        <v>7204 - CD São Paulo</v>
      </c>
      <c r="K6791" t="str">
        <f>_xlfn.XLOOKUP(I6791,[1]Planilha1!$C:$C,[1]Planilha1!$D:$D)</f>
        <v>43.340.312/0010-48</v>
      </c>
      <c r="L6791" t="str">
        <f>_xlfn.XLOOKUP(B6791,[2]Projeto!$B:$B,[2]Projeto!$P:$P)</f>
        <v>Paga</v>
      </c>
      <c r="M6791">
        <v>701203</v>
      </c>
      <c r="N6791" t="s">
        <v>1125</v>
      </c>
      <c r="O6791" t="str">
        <f>_xlfn.XLOOKUP(N6791,[3]Planilha1!$N:$N,[3]Planilha1!$O:$O)</f>
        <v>FLAC</v>
      </c>
      <c r="P6791">
        <v>2026</v>
      </c>
      <c r="Q6791" s="2" t="s">
        <v>1154</v>
      </c>
    </row>
    <row r="6792" spans="1:17" ht="16.8" x14ac:dyDescent="0.3">
      <c r="A6792" t="s">
        <v>1224</v>
      </c>
      <c r="B6792">
        <v>4500946889</v>
      </c>
      <c r="C6792">
        <v>5172638</v>
      </c>
      <c r="D6792" t="s">
        <v>996</v>
      </c>
      <c r="E6792">
        <v>630069007</v>
      </c>
      <c r="F6792" t="s">
        <v>975</v>
      </c>
      <c r="G6792" s="4">
        <v>642</v>
      </c>
      <c r="H6792" s="4">
        <v>6.42</v>
      </c>
      <c r="I6792">
        <v>7204</v>
      </c>
      <c r="J6792" t="str">
        <f>_xlfn.XLOOKUP(I6792,[1]Planilha1!$C:$C,[1]Planilha1!$B:$B)</f>
        <v>7204 - CD São Paulo</v>
      </c>
      <c r="K6792" t="str">
        <f>_xlfn.XLOOKUP(I6792,[1]Planilha1!$C:$C,[1]Planilha1!$D:$D)</f>
        <v>43.340.312/0010-48</v>
      </c>
      <c r="L6792" t="str">
        <f>_xlfn.XLOOKUP(B6792,[2]Projeto!$B:$B,[2]Projeto!$P:$P)</f>
        <v>Paga</v>
      </c>
      <c r="M6792">
        <v>701122</v>
      </c>
      <c r="N6792" t="s">
        <v>1120</v>
      </c>
      <c r="O6792" t="str">
        <f>_xlfn.XLOOKUP(N6792,[3]Planilha1!$N:$N,[3]Planilha1!$O:$O)</f>
        <v>Nutri</v>
      </c>
      <c r="P6792">
        <v>2026</v>
      </c>
      <c r="Q6792" s="2" t="s">
        <v>1154</v>
      </c>
    </row>
    <row r="6793" spans="1:17" ht="16.8" x14ac:dyDescent="0.3">
      <c r="A6793" t="s">
        <v>1224</v>
      </c>
      <c r="B6793">
        <v>4500946825</v>
      </c>
      <c r="C6793">
        <v>5346823</v>
      </c>
      <c r="D6793" t="s">
        <v>954</v>
      </c>
      <c r="E6793">
        <v>610402075</v>
      </c>
      <c r="F6793" t="s">
        <v>111</v>
      </c>
      <c r="G6793" s="4">
        <v>1480.15</v>
      </c>
      <c r="H6793" s="4">
        <v>44.4</v>
      </c>
      <c r="I6793">
        <v>7204</v>
      </c>
      <c r="J6793" t="str">
        <f>_xlfn.XLOOKUP(I6793,[1]Planilha1!$C:$C,[1]Planilha1!$B:$B)</f>
        <v>7204 - CD São Paulo</v>
      </c>
      <c r="K6793" t="str">
        <f>_xlfn.XLOOKUP(I6793,[1]Planilha1!$C:$C,[1]Planilha1!$D:$D)</f>
        <v>43.340.312/0010-48</v>
      </c>
      <c r="L6793" t="str">
        <f>_xlfn.XLOOKUP(B6793,[2]Projeto!$B:$B,[2]Projeto!$P:$P)</f>
        <v>Paga</v>
      </c>
      <c r="M6793">
        <v>701203</v>
      </c>
      <c r="N6793" t="s">
        <v>1125</v>
      </c>
      <c r="O6793" t="str">
        <f>_xlfn.XLOOKUP(N6793,[3]Planilha1!$N:$N,[3]Planilha1!$O:$O)</f>
        <v>FLAC</v>
      </c>
      <c r="P6793">
        <v>2026</v>
      </c>
      <c r="Q6793" s="2" t="s">
        <v>1154</v>
      </c>
    </row>
    <row r="6794" spans="1:17" ht="16.8" x14ac:dyDescent="0.3">
      <c r="A6794" t="s">
        <v>1224</v>
      </c>
      <c r="B6794">
        <v>4500946825</v>
      </c>
      <c r="C6794">
        <v>5359018</v>
      </c>
      <c r="D6794" t="s">
        <v>493</v>
      </c>
      <c r="E6794">
        <v>610402075</v>
      </c>
      <c r="F6794" t="s">
        <v>111</v>
      </c>
      <c r="G6794" s="4">
        <v>634.35</v>
      </c>
      <c r="H6794" s="4">
        <v>19.03</v>
      </c>
      <c r="I6794">
        <v>7204</v>
      </c>
      <c r="J6794" t="str">
        <f>_xlfn.XLOOKUP(I6794,[1]Planilha1!$C:$C,[1]Planilha1!$B:$B)</f>
        <v>7204 - CD São Paulo</v>
      </c>
      <c r="K6794" t="str">
        <f>_xlfn.XLOOKUP(I6794,[1]Planilha1!$C:$C,[1]Planilha1!$D:$D)</f>
        <v>43.340.312/0010-48</v>
      </c>
      <c r="L6794" t="str">
        <f>_xlfn.XLOOKUP(B6794,[2]Projeto!$B:$B,[2]Projeto!$P:$P)</f>
        <v>Paga</v>
      </c>
      <c r="M6794">
        <v>701203</v>
      </c>
      <c r="N6794" t="s">
        <v>1125</v>
      </c>
      <c r="O6794" t="str">
        <f>_xlfn.XLOOKUP(N6794,[3]Planilha1!$N:$N,[3]Planilha1!$O:$O)</f>
        <v>FLAC</v>
      </c>
      <c r="P6794">
        <v>2026</v>
      </c>
      <c r="Q6794" s="2" t="s">
        <v>1154</v>
      </c>
    </row>
    <row r="6795" spans="1:17" ht="16.8" x14ac:dyDescent="0.3">
      <c r="A6795" t="s">
        <v>1224</v>
      </c>
      <c r="B6795">
        <v>4500946825</v>
      </c>
      <c r="C6795">
        <v>5349816</v>
      </c>
      <c r="D6795" t="s">
        <v>357</v>
      </c>
      <c r="E6795">
        <v>610402075</v>
      </c>
      <c r="F6795" t="s">
        <v>111</v>
      </c>
      <c r="G6795" s="4">
        <v>1596</v>
      </c>
      <c r="H6795" s="4">
        <v>47.88</v>
      </c>
      <c r="I6795">
        <v>7204</v>
      </c>
      <c r="J6795" t="str">
        <f>_xlfn.XLOOKUP(I6795,[1]Planilha1!$C:$C,[1]Planilha1!$B:$B)</f>
        <v>7204 - CD São Paulo</v>
      </c>
      <c r="K6795" t="str">
        <f>_xlfn.XLOOKUP(I6795,[1]Planilha1!$C:$C,[1]Planilha1!$D:$D)</f>
        <v>43.340.312/0010-48</v>
      </c>
      <c r="L6795" t="str">
        <f>_xlfn.XLOOKUP(B6795,[2]Projeto!$B:$B,[2]Projeto!$P:$P)</f>
        <v>Paga</v>
      </c>
      <c r="M6795">
        <v>701203</v>
      </c>
      <c r="N6795" t="s">
        <v>1125</v>
      </c>
      <c r="O6795" t="str">
        <f>_xlfn.XLOOKUP(N6795,[3]Planilha1!$N:$N,[3]Planilha1!$O:$O)</f>
        <v>FLAC</v>
      </c>
      <c r="P6795">
        <v>2026</v>
      </c>
      <c r="Q6795" s="2" t="s">
        <v>1154</v>
      </c>
    </row>
    <row r="6796" spans="1:17" ht="16.8" x14ac:dyDescent="0.3">
      <c r="A6796" t="s">
        <v>1224</v>
      </c>
      <c r="B6796">
        <v>4500946825</v>
      </c>
      <c r="C6796">
        <v>5264254</v>
      </c>
      <c r="D6796" t="s">
        <v>271</v>
      </c>
      <c r="E6796">
        <v>610501353</v>
      </c>
      <c r="F6796" t="s">
        <v>144</v>
      </c>
      <c r="G6796" s="4">
        <v>891.97</v>
      </c>
      <c r="H6796" s="4">
        <v>26.76</v>
      </c>
      <c r="I6796">
        <v>7204</v>
      </c>
      <c r="J6796" t="str">
        <f>_xlfn.XLOOKUP(I6796,[1]Planilha1!$C:$C,[1]Planilha1!$B:$B)</f>
        <v>7204 - CD São Paulo</v>
      </c>
      <c r="K6796" t="str">
        <f>_xlfn.XLOOKUP(I6796,[1]Planilha1!$C:$C,[1]Planilha1!$D:$D)</f>
        <v>43.340.312/0010-48</v>
      </c>
      <c r="L6796" t="str">
        <f>_xlfn.XLOOKUP(B6796,[2]Projeto!$B:$B,[2]Projeto!$P:$P)</f>
        <v>Paga</v>
      </c>
      <c r="M6796">
        <v>701203</v>
      </c>
      <c r="N6796" t="s">
        <v>1125</v>
      </c>
      <c r="O6796" t="str">
        <f>_xlfn.XLOOKUP(N6796,[3]Planilha1!$N:$N,[3]Planilha1!$O:$O)</f>
        <v>FLAC</v>
      </c>
      <c r="P6796">
        <v>2026</v>
      </c>
      <c r="Q6796" s="2" t="s">
        <v>1154</v>
      </c>
    </row>
    <row r="6797" spans="1:17" ht="16.8" x14ac:dyDescent="0.3">
      <c r="A6797" t="s">
        <v>1224</v>
      </c>
      <c r="B6797">
        <v>4500946825</v>
      </c>
      <c r="C6797">
        <v>5264254</v>
      </c>
      <c r="D6797" t="s">
        <v>271</v>
      </c>
      <c r="E6797">
        <v>610111368</v>
      </c>
      <c r="F6797" t="s">
        <v>237</v>
      </c>
      <c r="G6797" s="4">
        <v>100.32</v>
      </c>
      <c r="H6797" s="4">
        <v>3.01</v>
      </c>
      <c r="I6797">
        <v>7204</v>
      </c>
      <c r="J6797" t="str">
        <f>_xlfn.XLOOKUP(I6797,[1]Planilha1!$C:$C,[1]Planilha1!$B:$B)</f>
        <v>7204 - CD São Paulo</v>
      </c>
      <c r="K6797" t="str">
        <f>_xlfn.XLOOKUP(I6797,[1]Planilha1!$C:$C,[1]Planilha1!$D:$D)</f>
        <v>43.340.312/0010-48</v>
      </c>
      <c r="L6797" t="str">
        <f>_xlfn.XLOOKUP(B6797,[2]Projeto!$B:$B,[2]Projeto!$P:$P)</f>
        <v>Paga</v>
      </c>
      <c r="M6797">
        <v>701203</v>
      </c>
      <c r="N6797" t="s">
        <v>1125</v>
      </c>
      <c r="O6797" t="str">
        <f>_xlfn.XLOOKUP(N6797,[3]Planilha1!$N:$N,[3]Planilha1!$O:$O)</f>
        <v>FLAC</v>
      </c>
      <c r="P6797">
        <v>2026</v>
      </c>
      <c r="Q6797" s="2" t="s">
        <v>1154</v>
      </c>
    </row>
    <row r="6798" spans="1:17" ht="16.8" x14ac:dyDescent="0.3">
      <c r="A6798" t="s">
        <v>1224</v>
      </c>
      <c r="B6798">
        <v>4500946825</v>
      </c>
      <c r="C6798">
        <v>5180555</v>
      </c>
      <c r="D6798" t="s">
        <v>752</v>
      </c>
      <c r="E6798">
        <v>600113409</v>
      </c>
      <c r="F6798" t="s">
        <v>990</v>
      </c>
      <c r="G6798" s="4">
        <v>835.52</v>
      </c>
      <c r="H6798" s="4">
        <v>25.07</v>
      </c>
      <c r="I6798">
        <v>7204</v>
      </c>
      <c r="J6798" t="str">
        <f>_xlfn.XLOOKUP(I6798,[1]Planilha1!$C:$C,[1]Planilha1!$B:$B)</f>
        <v>7204 - CD São Paulo</v>
      </c>
      <c r="K6798" t="str">
        <f>_xlfn.XLOOKUP(I6798,[1]Planilha1!$C:$C,[1]Planilha1!$D:$D)</f>
        <v>43.340.312/0010-48</v>
      </c>
      <c r="L6798" t="str">
        <f>_xlfn.XLOOKUP(B6798,[2]Projeto!$B:$B,[2]Projeto!$P:$P)</f>
        <v>Paga</v>
      </c>
      <c r="M6798">
        <v>701203</v>
      </c>
      <c r="N6798" t="s">
        <v>1125</v>
      </c>
      <c r="O6798" t="str">
        <f>_xlfn.XLOOKUP(N6798,[3]Planilha1!$N:$N,[3]Planilha1!$O:$O)</f>
        <v>FLAC</v>
      </c>
      <c r="P6798">
        <v>2026</v>
      </c>
      <c r="Q6798" s="2" t="s">
        <v>1154</v>
      </c>
    </row>
    <row r="6799" spans="1:17" ht="16.8" x14ac:dyDescent="0.3">
      <c r="A6799" t="s">
        <v>1224</v>
      </c>
      <c r="B6799">
        <v>4500946825</v>
      </c>
      <c r="C6799">
        <v>5321723</v>
      </c>
      <c r="D6799" t="s">
        <v>406</v>
      </c>
      <c r="E6799">
        <v>610100477</v>
      </c>
      <c r="F6799" t="s">
        <v>103</v>
      </c>
      <c r="G6799" s="4">
        <v>165.2</v>
      </c>
      <c r="H6799" s="4">
        <v>4.96</v>
      </c>
      <c r="I6799">
        <v>7204</v>
      </c>
      <c r="J6799" t="str">
        <f>_xlfn.XLOOKUP(I6799,[1]Planilha1!$C:$C,[1]Planilha1!$B:$B)</f>
        <v>7204 - CD São Paulo</v>
      </c>
      <c r="K6799" t="str">
        <f>_xlfn.XLOOKUP(I6799,[1]Planilha1!$C:$C,[1]Planilha1!$D:$D)</f>
        <v>43.340.312/0010-48</v>
      </c>
      <c r="L6799" t="str">
        <f>_xlfn.XLOOKUP(B6799,[2]Projeto!$B:$B,[2]Projeto!$P:$P)</f>
        <v>Paga</v>
      </c>
      <c r="M6799">
        <v>701203</v>
      </c>
      <c r="N6799" t="s">
        <v>1125</v>
      </c>
      <c r="O6799" t="str">
        <f>_xlfn.XLOOKUP(N6799,[3]Planilha1!$N:$N,[3]Planilha1!$O:$O)</f>
        <v>FLAC</v>
      </c>
      <c r="P6799">
        <v>2026</v>
      </c>
      <c r="Q6799" s="2" t="s">
        <v>1154</v>
      </c>
    </row>
    <row r="6800" spans="1:17" ht="16.8" x14ac:dyDescent="0.3">
      <c r="A6800" t="s">
        <v>1224</v>
      </c>
      <c r="B6800">
        <v>4500946825</v>
      </c>
      <c r="C6800">
        <v>5321723</v>
      </c>
      <c r="D6800" t="s">
        <v>406</v>
      </c>
      <c r="E6800">
        <v>610101477</v>
      </c>
      <c r="F6800" t="s">
        <v>855</v>
      </c>
      <c r="G6800" s="4">
        <v>165.2</v>
      </c>
      <c r="H6800" s="4">
        <v>4.96</v>
      </c>
      <c r="I6800">
        <v>7204</v>
      </c>
      <c r="J6800" t="str">
        <f>_xlfn.XLOOKUP(I6800,[1]Planilha1!$C:$C,[1]Planilha1!$B:$B)</f>
        <v>7204 - CD São Paulo</v>
      </c>
      <c r="K6800" t="str">
        <f>_xlfn.XLOOKUP(I6800,[1]Planilha1!$C:$C,[1]Planilha1!$D:$D)</f>
        <v>43.340.312/0010-48</v>
      </c>
      <c r="L6800" t="str">
        <f>_xlfn.XLOOKUP(B6800,[2]Projeto!$B:$B,[2]Projeto!$P:$P)</f>
        <v>Paga</v>
      </c>
      <c r="M6800">
        <v>701203</v>
      </c>
      <c r="N6800" t="s">
        <v>1125</v>
      </c>
      <c r="O6800" t="str">
        <f>_xlfn.XLOOKUP(N6800,[3]Planilha1!$N:$N,[3]Planilha1!$O:$O)</f>
        <v>FLAC</v>
      </c>
      <c r="P6800">
        <v>2026</v>
      </c>
      <c r="Q6800" s="2" t="s">
        <v>1154</v>
      </c>
    </row>
    <row r="6801" spans="1:17" ht="16.8" x14ac:dyDescent="0.3">
      <c r="A6801" t="s">
        <v>1224</v>
      </c>
      <c r="B6801">
        <v>4500946825</v>
      </c>
      <c r="C6801">
        <v>5352467</v>
      </c>
      <c r="D6801" t="s">
        <v>492</v>
      </c>
      <c r="E6801">
        <v>540500527</v>
      </c>
      <c r="F6801" t="s">
        <v>109</v>
      </c>
      <c r="G6801" s="4">
        <v>873.05</v>
      </c>
      <c r="H6801" s="4">
        <v>26.19</v>
      </c>
      <c r="I6801">
        <v>7204</v>
      </c>
      <c r="J6801" t="str">
        <f>_xlfn.XLOOKUP(I6801,[1]Planilha1!$C:$C,[1]Planilha1!$B:$B)</f>
        <v>7204 - CD São Paulo</v>
      </c>
      <c r="K6801" t="str">
        <f>_xlfn.XLOOKUP(I6801,[1]Planilha1!$C:$C,[1]Planilha1!$D:$D)</f>
        <v>43.340.312/0010-48</v>
      </c>
      <c r="L6801" t="str">
        <f>_xlfn.XLOOKUP(B6801,[2]Projeto!$B:$B,[2]Projeto!$P:$P)</f>
        <v>Paga</v>
      </c>
      <c r="M6801">
        <v>701203</v>
      </c>
      <c r="N6801" t="s">
        <v>1125</v>
      </c>
      <c r="O6801" t="str">
        <f>_xlfn.XLOOKUP(N6801,[3]Planilha1!$N:$N,[3]Planilha1!$O:$O)</f>
        <v>FLAC</v>
      </c>
      <c r="P6801">
        <v>2026</v>
      </c>
      <c r="Q6801" s="2" t="s">
        <v>1154</v>
      </c>
    </row>
    <row r="6802" spans="1:17" ht="16.8" x14ac:dyDescent="0.3">
      <c r="A6802" t="s">
        <v>1224</v>
      </c>
      <c r="B6802">
        <v>4500946825</v>
      </c>
      <c r="C6802">
        <v>5358594</v>
      </c>
      <c r="D6802" t="s">
        <v>325</v>
      </c>
      <c r="E6802">
        <v>610405337</v>
      </c>
      <c r="F6802" t="s">
        <v>76</v>
      </c>
      <c r="G6802" s="4">
        <v>184.32</v>
      </c>
      <c r="H6802" s="4">
        <v>5.53</v>
      </c>
      <c r="I6802">
        <v>7204</v>
      </c>
      <c r="J6802" t="str">
        <f>_xlfn.XLOOKUP(I6802,[1]Planilha1!$C:$C,[1]Planilha1!$B:$B)</f>
        <v>7204 - CD São Paulo</v>
      </c>
      <c r="K6802" t="str">
        <f>_xlfn.XLOOKUP(I6802,[1]Planilha1!$C:$C,[1]Planilha1!$D:$D)</f>
        <v>43.340.312/0010-48</v>
      </c>
      <c r="L6802" t="str">
        <f>_xlfn.XLOOKUP(B6802,[2]Projeto!$B:$B,[2]Projeto!$P:$P)</f>
        <v>Paga</v>
      </c>
      <c r="M6802">
        <v>701203</v>
      </c>
      <c r="N6802" t="s">
        <v>1125</v>
      </c>
      <c r="O6802" t="str">
        <f>_xlfn.XLOOKUP(N6802,[3]Planilha1!$N:$N,[3]Planilha1!$O:$O)</f>
        <v>FLAC</v>
      </c>
      <c r="P6802">
        <v>2026</v>
      </c>
      <c r="Q6802" s="2" t="s">
        <v>1154</v>
      </c>
    </row>
    <row r="6803" spans="1:17" ht="16.8" x14ac:dyDescent="0.3">
      <c r="A6803" t="s">
        <v>1224</v>
      </c>
      <c r="B6803">
        <v>4500946825</v>
      </c>
      <c r="C6803">
        <v>5262782</v>
      </c>
      <c r="D6803" t="s">
        <v>211</v>
      </c>
      <c r="E6803">
        <v>610401072</v>
      </c>
      <c r="F6803" t="s">
        <v>174</v>
      </c>
      <c r="G6803" s="4">
        <v>1076</v>
      </c>
      <c r="H6803" s="4">
        <v>32.28</v>
      </c>
      <c r="I6803">
        <v>7204</v>
      </c>
      <c r="J6803" t="str">
        <f>_xlfn.XLOOKUP(I6803,[1]Planilha1!$C:$C,[1]Planilha1!$B:$B)</f>
        <v>7204 - CD São Paulo</v>
      </c>
      <c r="K6803" t="str">
        <f>_xlfn.XLOOKUP(I6803,[1]Planilha1!$C:$C,[1]Planilha1!$D:$D)</f>
        <v>43.340.312/0010-48</v>
      </c>
      <c r="L6803" t="str">
        <f>_xlfn.XLOOKUP(B6803,[2]Projeto!$B:$B,[2]Projeto!$P:$P)</f>
        <v>Paga</v>
      </c>
      <c r="M6803">
        <v>701203</v>
      </c>
      <c r="N6803" t="s">
        <v>1125</v>
      </c>
      <c r="O6803" t="str">
        <f>_xlfn.XLOOKUP(N6803,[3]Planilha1!$N:$N,[3]Planilha1!$O:$O)</f>
        <v>FLAC</v>
      </c>
      <c r="P6803">
        <v>2026</v>
      </c>
      <c r="Q6803" s="2" t="s">
        <v>1154</v>
      </c>
    </row>
    <row r="6804" spans="1:17" ht="16.8" x14ac:dyDescent="0.3">
      <c r="A6804" t="s">
        <v>1224</v>
      </c>
      <c r="B6804">
        <v>4500946825</v>
      </c>
      <c r="C6804">
        <v>5233790</v>
      </c>
      <c r="D6804" t="s">
        <v>355</v>
      </c>
      <c r="E6804">
        <v>540437436</v>
      </c>
      <c r="F6804" t="s">
        <v>298</v>
      </c>
      <c r="G6804" s="4">
        <v>236.88</v>
      </c>
      <c r="H6804" s="4">
        <v>7.11</v>
      </c>
      <c r="I6804">
        <v>7204</v>
      </c>
      <c r="J6804" t="str">
        <f>_xlfn.XLOOKUP(I6804,[1]Planilha1!$C:$C,[1]Planilha1!$B:$B)</f>
        <v>7204 - CD São Paulo</v>
      </c>
      <c r="K6804" t="str">
        <f>_xlfn.XLOOKUP(I6804,[1]Planilha1!$C:$C,[1]Planilha1!$D:$D)</f>
        <v>43.340.312/0010-48</v>
      </c>
      <c r="L6804" t="str">
        <f>_xlfn.XLOOKUP(B6804,[2]Projeto!$B:$B,[2]Projeto!$P:$P)</f>
        <v>Paga</v>
      </c>
      <c r="M6804">
        <v>701203</v>
      </c>
      <c r="N6804" t="s">
        <v>1125</v>
      </c>
      <c r="O6804" t="str">
        <f>_xlfn.XLOOKUP(N6804,[3]Planilha1!$N:$N,[3]Planilha1!$O:$O)</f>
        <v>FLAC</v>
      </c>
      <c r="P6804">
        <v>2026</v>
      </c>
      <c r="Q6804" s="2" t="s">
        <v>1154</v>
      </c>
    </row>
    <row r="6805" spans="1:17" ht="16.8" x14ac:dyDescent="0.3">
      <c r="A6805" t="s">
        <v>1224</v>
      </c>
      <c r="B6805">
        <v>4500946825</v>
      </c>
      <c r="C6805">
        <v>5233790</v>
      </c>
      <c r="D6805" t="s">
        <v>355</v>
      </c>
      <c r="E6805">
        <v>540437433</v>
      </c>
      <c r="F6805" t="s">
        <v>167</v>
      </c>
      <c r="G6805" s="4">
        <v>236.88</v>
      </c>
      <c r="H6805" s="4">
        <v>7.11</v>
      </c>
      <c r="I6805">
        <v>7204</v>
      </c>
      <c r="J6805" t="str">
        <f>_xlfn.XLOOKUP(I6805,[1]Planilha1!$C:$C,[1]Planilha1!$B:$B)</f>
        <v>7204 - CD São Paulo</v>
      </c>
      <c r="K6805" t="str">
        <f>_xlfn.XLOOKUP(I6805,[1]Planilha1!$C:$C,[1]Planilha1!$D:$D)</f>
        <v>43.340.312/0010-48</v>
      </c>
      <c r="L6805" t="str">
        <f>_xlfn.XLOOKUP(B6805,[2]Projeto!$B:$B,[2]Projeto!$P:$P)</f>
        <v>Paga</v>
      </c>
      <c r="M6805">
        <v>701203</v>
      </c>
      <c r="N6805" t="s">
        <v>1125</v>
      </c>
      <c r="O6805" t="str">
        <f>_xlfn.XLOOKUP(N6805,[3]Planilha1!$N:$N,[3]Planilha1!$O:$O)</f>
        <v>FLAC</v>
      </c>
      <c r="P6805">
        <v>2026</v>
      </c>
      <c r="Q6805" s="2" t="s">
        <v>1154</v>
      </c>
    </row>
    <row r="6806" spans="1:17" ht="16.8" x14ac:dyDescent="0.3">
      <c r="A6806" t="s">
        <v>1224</v>
      </c>
      <c r="B6806">
        <v>4500946825</v>
      </c>
      <c r="C6806">
        <v>5233790</v>
      </c>
      <c r="D6806" t="s">
        <v>355</v>
      </c>
      <c r="E6806">
        <v>610402075</v>
      </c>
      <c r="F6806" t="s">
        <v>111</v>
      </c>
      <c r="G6806" s="4">
        <v>1995</v>
      </c>
      <c r="H6806" s="4">
        <v>59.85</v>
      </c>
      <c r="I6806">
        <v>7204</v>
      </c>
      <c r="J6806" t="str">
        <f>_xlfn.XLOOKUP(I6806,[1]Planilha1!$C:$C,[1]Planilha1!$B:$B)</f>
        <v>7204 - CD São Paulo</v>
      </c>
      <c r="K6806" t="str">
        <f>_xlfn.XLOOKUP(I6806,[1]Planilha1!$C:$C,[1]Planilha1!$D:$D)</f>
        <v>43.340.312/0010-48</v>
      </c>
      <c r="L6806" t="str">
        <f>_xlfn.XLOOKUP(B6806,[2]Projeto!$B:$B,[2]Projeto!$P:$P)</f>
        <v>Paga</v>
      </c>
      <c r="M6806">
        <v>701203</v>
      </c>
      <c r="N6806" t="s">
        <v>1125</v>
      </c>
      <c r="O6806" t="str">
        <f>_xlfn.XLOOKUP(N6806,[3]Planilha1!$N:$N,[3]Planilha1!$O:$O)</f>
        <v>FLAC</v>
      </c>
      <c r="P6806">
        <v>2026</v>
      </c>
      <c r="Q6806" s="2" t="s">
        <v>1154</v>
      </c>
    </row>
    <row r="6807" spans="1:17" ht="16.8" x14ac:dyDescent="0.3">
      <c r="A6807" t="s">
        <v>1224</v>
      </c>
      <c r="B6807">
        <v>4500946825</v>
      </c>
      <c r="C6807">
        <v>5366134</v>
      </c>
      <c r="D6807" t="s">
        <v>958</v>
      </c>
      <c r="E6807">
        <v>610606057</v>
      </c>
      <c r="F6807" t="s">
        <v>229</v>
      </c>
      <c r="G6807" s="4">
        <v>237.12</v>
      </c>
      <c r="H6807" s="4">
        <v>7.11</v>
      </c>
      <c r="I6807">
        <v>7204</v>
      </c>
      <c r="J6807" t="str">
        <f>_xlfn.XLOOKUP(I6807,[1]Planilha1!$C:$C,[1]Planilha1!$B:$B)</f>
        <v>7204 - CD São Paulo</v>
      </c>
      <c r="K6807" t="str">
        <f>_xlfn.XLOOKUP(I6807,[1]Planilha1!$C:$C,[1]Planilha1!$D:$D)</f>
        <v>43.340.312/0010-48</v>
      </c>
      <c r="L6807" t="str">
        <f>_xlfn.XLOOKUP(B6807,[2]Projeto!$B:$B,[2]Projeto!$P:$P)</f>
        <v>Paga</v>
      </c>
      <c r="M6807">
        <v>701203</v>
      </c>
      <c r="N6807" t="s">
        <v>1125</v>
      </c>
      <c r="O6807" t="str">
        <f>_xlfn.XLOOKUP(N6807,[3]Planilha1!$N:$N,[3]Planilha1!$O:$O)</f>
        <v>FLAC</v>
      </c>
      <c r="P6807">
        <v>2026</v>
      </c>
      <c r="Q6807" s="2" t="s">
        <v>1154</v>
      </c>
    </row>
    <row r="6808" spans="1:17" ht="16.8" x14ac:dyDescent="0.3">
      <c r="A6808" t="s">
        <v>1224</v>
      </c>
      <c r="B6808">
        <v>4500946825</v>
      </c>
      <c r="C6808">
        <v>5366134</v>
      </c>
      <c r="D6808" t="s">
        <v>958</v>
      </c>
      <c r="E6808">
        <v>600762023</v>
      </c>
      <c r="F6808" t="s">
        <v>146</v>
      </c>
      <c r="G6808" s="4">
        <v>124.2</v>
      </c>
      <c r="H6808" s="4">
        <v>3.73</v>
      </c>
      <c r="I6808">
        <v>7204</v>
      </c>
      <c r="J6808" t="str">
        <f>_xlfn.XLOOKUP(I6808,[1]Planilha1!$C:$C,[1]Planilha1!$B:$B)</f>
        <v>7204 - CD São Paulo</v>
      </c>
      <c r="K6808" t="str">
        <f>_xlfn.XLOOKUP(I6808,[1]Planilha1!$C:$C,[1]Planilha1!$D:$D)</f>
        <v>43.340.312/0010-48</v>
      </c>
      <c r="L6808" t="str">
        <f>_xlfn.XLOOKUP(B6808,[2]Projeto!$B:$B,[2]Projeto!$P:$P)</f>
        <v>Paga</v>
      </c>
      <c r="M6808">
        <v>701203</v>
      </c>
      <c r="N6808" t="s">
        <v>1125</v>
      </c>
      <c r="O6808" t="str">
        <f>_xlfn.XLOOKUP(N6808,[3]Planilha1!$N:$N,[3]Planilha1!$O:$O)</f>
        <v>FLAC</v>
      </c>
      <c r="P6808">
        <v>2026</v>
      </c>
      <c r="Q6808" s="2" t="s">
        <v>1154</v>
      </c>
    </row>
    <row r="6809" spans="1:17" ht="16.8" x14ac:dyDescent="0.3">
      <c r="A6809" t="s">
        <v>1224</v>
      </c>
      <c r="B6809">
        <v>4500946825</v>
      </c>
      <c r="C6809">
        <v>5248463</v>
      </c>
      <c r="D6809" t="s">
        <v>553</v>
      </c>
      <c r="E6809">
        <v>540500527</v>
      </c>
      <c r="F6809" t="s">
        <v>109</v>
      </c>
      <c r="G6809" s="4">
        <v>1867.18</v>
      </c>
      <c r="H6809" s="4">
        <v>56.02</v>
      </c>
      <c r="I6809">
        <v>7204</v>
      </c>
      <c r="J6809" t="str">
        <f>_xlfn.XLOOKUP(I6809,[1]Planilha1!$C:$C,[1]Planilha1!$B:$B)</f>
        <v>7204 - CD São Paulo</v>
      </c>
      <c r="K6809" t="str">
        <f>_xlfn.XLOOKUP(I6809,[1]Planilha1!$C:$C,[1]Planilha1!$D:$D)</f>
        <v>43.340.312/0010-48</v>
      </c>
      <c r="L6809" t="str">
        <f>_xlfn.XLOOKUP(B6809,[2]Projeto!$B:$B,[2]Projeto!$P:$P)</f>
        <v>Paga</v>
      </c>
      <c r="M6809">
        <v>701203</v>
      </c>
      <c r="N6809" t="s">
        <v>1125</v>
      </c>
      <c r="O6809" t="str">
        <f>_xlfn.XLOOKUP(N6809,[3]Planilha1!$N:$N,[3]Planilha1!$O:$O)</f>
        <v>FLAC</v>
      </c>
      <c r="P6809">
        <v>2026</v>
      </c>
      <c r="Q6809" s="2" t="s">
        <v>1154</v>
      </c>
    </row>
    <row r="6810" spans="1:17" ht="16.8" x14ac:dyDescent="0.3">
      <c r="A6810" t="s">
        <v>1224</v>
      </c>
      <c r="B6810">
        <v>4500946825</v>
      </c>
      <c r="C6810">
        <v>5358488</v>
      </c>
      <c r="D6810" t="s">
        <v>444</v>
      </c>
      <c r="E6810">
        <v>610107368</v>
      </c>
      <c r="F6810" t="s">
        <v>250</v>
      </c>
      <c r="G6810" s="4">
        <v>164.16</v>
      </c>
      <c r="H6810" s="4">
        <v>4.92</v>
      </c>
      <c r="I6810">
        <v>7204</v>
      </c>
      <c r="J6810" t="str">
        <f>_xlfn.XLOOKUP(I6810,[1]Planilha1!$C:$C,[1]Planilha1!$B:$B)</f>
        <v>7204 - CD São Paulo</v>
      </c>
      <c r="K6810" t="str">
        <f>_xlfn.XLOOKUP(I6810,[1]Planilha1!$C:$C,[1]Planilha1!$D:$D)</f>
        <v>43.340.312/0010-48</v>
      </c>
      <c r="L6810" t="str">
        <f>_xlfn.XLOOKUP(B6810,[2]Projeto!$B:$B,[2]Projeto!$P:$P)</f>
        <v>Paga</v>
      </c>
      <c r="M6810">
        <v>701203</v>
      </c>
      <c r="N6810" t="s">
        <v>1125</v>
      </c>
      <c r="O6810" t="str">
        <f>_xlfn.XLOOKUP(N6810,[3]Planilha1!$N:$N,[3]Planilha1!$O:$O)</f>
        <v>FLAC</v>
      </c>
      <c r="P6810">
        <v>2026</v>
      </c>
      <c r="Q6810" s="2" t="s">
        <v>1154</v>
      </c>
    </row>
    <row r="6811" spans="1:17" ht="16.8" x14ac:dyDescent="0.3">
      <c r="A6811" t="s">
        <v>1224</v>
      </c>
      <c r="B6811">
        <v>4500946825</v>
      </c>
      <c r="C6811">
        <v>5358488</v>
      </c>
      <c r="D6811" t="s">
        <v>444</v>
      </c>
      <c r="E6811">
        <v>610105340</v>
      </c>
      <c r="F6811" t="s">
        <v>522</v>
      </c>
      <c r="G6811" s="4">
        <v>233.28</v>
      </c>
      <c r="H6811" s="4">
        <v>7</v>
      </c>
      <c r="I6811">
        <v>7204</v>
      </c>
      <c r="J6811" t="str">
        <f>_xlfn.XLOOKUP(I6811,[1]Planilha1!$C:$C,[1]Planilha1!$B:$B)</f>
        <v>7204 - CD São Paulo</v>
      </c>
      <c r="K6811" t="str">
        <f>_xlfn.XLOOKUP(I6811,[1]Planilha1!$C:$C,[1]Planilha1!$D:$D)</f>
        <v>43.340.312/0010-48</v>
      </c>
      <c r="L6811" t="str">
        <f>_xlfn.XLOOKUP(B6811,[2]Projeto!$B:$B,[2]Projeto!$P:$P)</f>
        <v>Paga</v>
      </c>
      <c r="M6811">
        <v>701203</v>
      </c>
      <c r="N6811" t="s">
        <v>1125</v>
      </c>
      <c r="O6811" t="str">
        <f>_xlfn.XLOOKUP(N6811,[3]Planilha1!$N:$N,[3]Planilha1!$O:$O)</f>
        <v>FLAC</v>
      </c>
      <c r="P6811">
        <v>2026</v>
      </c>
      <c r="Q6811" s="2" t="s">
        <v>1154</v>
      </c>
    </row>
    <row r="6812" spans="1:17" ht="16.8" x14ac:dyDescent="0.3">
      <c r="A6812" t="s">
        <v>1224</v>
      </c>
      <c r="B6812">
        <v>4500946825</v>
      </c>
      <c r="C6812">
        <v>5358488</v>
      </c>
      <c r="D6812" t="s">
        <v>444</v>
      </c>
      <c r="E6812">
        <v>610102368</v>
      </c>
      <c r="F6812" t="s">
        <v>88</v>
      </c>
      <c r="G6812" s="4">
        <v>117.12</v>
      </c>
      <c r="H6812" s="4">
        <v>3.51</v>
      </c>
      <c r="I6812">
        <v>7204</v>
      </c>
      <c r="J6812" t="str">
        <f>_xlfn.XLOOKUP(I6812,[1]Planilha1!$C:$C,[1]Planilha1!$B:$B)</f>
        <v>7204 - CD São Paulo</v>
      </c>
      <c r="K6812" t="str">
        <f>_xlfn.XLOOKUP(I6812,[1]Planilha1!$C:$C,[1]Planilha1!$D:$D)</f>
        <v>43.340.312/0010-48</v>
      </c>
      <c r="L6812" t="str">
        <f>_xlfn.XLOOKUP(B6812,[2]Projeto!$B:$B,[2]Projeto!$P:$P)</f>
        <v>Paga</v>
      </c>
      <c r="M6812">
        <v>701203</v>
      </c>
      <c r="N6812" t="s">
        <v>1125</v>
      </c>
      <c r="O6812" t="str">
        <f>_xlfn.XLOOKUP(N6812,[3]Planilha1!$N:$N,[3]Planilha1!$O:$O)</f>
        <v>FLAC</v>
      </c>
      <c r="P6812">
        <v>2026</v>
      </c>
      <c r="Q6812" s="2" t="s">
        <v>1154</v>
      </c>
    </row>
    <row r="6813" spans="1:17" ht="16.8" x14ac:dyDescent="0.3">
      <c r="A6813" t="s">
        <v>1224</v>
      </c>
      <c r="B6813">
        <v>4500946825</v>
      </c>
      <c r="C6813">
        <v>5358488</v>
      </c>
      <c r="D6813" t="s">
        <v>444</v>
      </c>
      <c r="E6813">
        <v>640111340</v>
      </c>
      <c r="F6813" t="s">
        <v>121</v>
      </c>
      <c r="G6813" s="4">
        <v>233.28</v>
      </c>
      <c r="H6813" s="4">
        <v>7</v>
      </c>
      <c r="I6813">
        <v>7204</v>
      </c>
      <c r="J6813" t="str">
        <f>_xlfn.XLOOKUP(I6813,[1]Planilha1!$C:$C,[1]Planilha1!$B:$B)</f>
        <v>7204 - CD São Paulo</v>
      </c>
      <c r="K6813" t="str">
        <f>_xlfn.XLOOKUP(I6813,[1]Planilha1!$C:$C,[1]Planilha1!$D:$D)</f>
        <v>43.340.312/0010-48</v>
      </c>
      <c r="L6813" t="str">
        <f>_xlfn.XLOOKUP(B6813,[2]Projeto!$B:$B,[2]Projeto!$P:$P)</f>
        <v>Paga</v>
      </c>
      <c r="M6813">
        <v>701203</v>
      </c>
      <c r="N6813" t="s">
        <v>1125</v>
      </c>
      <c r="O6813" t="str">
        <f>_xlfn.XLOOKUP(N6813,[3]Planilha1!$N:$N,[3]Planilha1!$O:$O)</f>
        <v>FLAC</v>
      </c>
      <c r="P6813">
        <v>2026</v>
      </c>
      <c r="Q6813" s="2" t="s">
        <v>1154</v>
      </c>
    </row>
    <row r="6814" spans="1:17" ht="16.8" x14ac:dyDescent="0.3">
      <c r="A6814" t="s">
        <v>1224</v>
      </c>
      <c r="B6814">
        <v>4500946825</v>
      </c>
      <c r="C6814">
        <v>5358488</v>
      </c>
      <c r="D6814" t="s">
        <v>444</v>
      </c>
      <c r="E6814">
        <v>640118340</v>
      </c>
      <c r="F6814" t="s">
        <v>105</v>
      </c>
      <c r="G6814" s="4">
        <v>233.28</v>
      </c>
      <c r="H6814" s="4">
        <v>7</v>
      </c>
      <c r="I6814">
        <v>7204</v>
      </c>
      <c r="J6814" t="str">
        <f>_xlfn.XLOOKUP(I6814,[1]Planilha1!$C:$C,[1]Planilha1!$B:$B)</f>
        <v>7204 - CD São Paulo</v>
      </c>
      <c r="K6814" t="str">
        <f>_xlfn.XLOOKUP(I6814,[1]Planilha1!$C:$C,[1]Planilha1!$D:$D)</f>
        <v>43.340.312/0010-48</v>
      </c>
      <c r="L6814" t="str">
        <f>_xlfn.XLOOKUP(B6814,[2]Projeto!$B:$B,[2]Projeto!$P:$P)</f>
        <v>Paga</v>
      </c>
      <c r="M6814">
        <v>701203</v>
      </c>
      <c r="N6814" t="s">
        <v>1125</v>
      </c>
      <c r="O6814" t="str">
        <f>_xlfn.XLOOKUP(N6814,[3]Planilha1!$N:$N,[3]Planilha1!$O:$O)</f>
        <v>FLAC</v>
      </c>
      <c r="P6814">
        <v>2026</v>
      </c>
      <c r="Q6814" s="2" t="s">
        <v>1154</v>
      </c>
    </row>
    <row r="6815" spans="1:17" ht="16.8" x14ac:dyDescent="0.3">
      <c r="A6815" t="s">
        <v>1224</v>
      </c>
      <c r="B6815">
        <v>4500946825</v>
      </c>
      <c r="C6815">
        <v>5358488</v>
      </c>
      <c r="D6815" t="s">
        <v>444</v>
      </c>
      <c r="E6815">
        <v>610100368</v>
      </c>
      <c r="F6815" t="s">
        <v>119</v>
      </c>
      <c r="G6815" s="4">
        <v>117.12</v>
      </c>
      <c r="H6815" s="4">
        <v>3.51</v>
      </c>
      <c r="I6815">
        <v>7204</v>
      </c>
      <c r="J6815" t="str">
        <f>_xlfn.XLOOKUP(I6815,[1]Planilha1!$C:$C,[1]Planilha1!$B:$B)</f>
        <v>7204 - CD São Paulo</v>
      </c>
      <c r="K6815" t="str">
        <f>_xlfn.XLOOKUP(I6815,[1]Planilha1!$C:$C,[1]Planilha1!$D:$D)</f>
        <v>43.340.312/0010-48</v>
      </c>
      <c r="L6815" t="str">
        <f>_xlfn.XLOOKUP(B6815,[2]Projeto!$B:$B,[2]Projeto!$P:$P)</f>
        <v>Paga</v>
      </c>
      <c r="M6815">
        <v>701203</v>
      </c>
      <c r="N6815" t="s">
        <v>1125</v>
      </c>
      <c r="O6815" t="str">
        <f>_xlfn.XLOOKUP(N6815,[3]Planilha1!$N:$N,[3]Planilha1!$O:$O)</f>
        <v>FLAC</v>
      </c>
      <c r="P6815">
        <v>2026</v>
      </c>
      <c r="Q6815" s="2" t="s">
        <v>1154</v>
      </c>
    </row>
    <row r="6816" spans="1:17" ht="16.8" x14ac:dyDescent="0.3">
      <c r="A6816" t="s">
        <v>1224</v>
      </c>
      <c r="B6816">
        <v>4500946825</v>
      </c>
      <c r="C6816">
        <v>5358488</v>
      </c>
      <c r="D6816" t="s">
        <v>444</v>
      </c>
      <c r="E6816">
        <v>610138368</v>
      </c>
      <c r="F6816" t="s">
        <v>900</v>
      </c>
      <c r="G6816" s="4">
        <v>109.44</v>
      </c>
      <c r="H6816" s="4">
        <v>3.28</v>
      </c>
      <c r="I6816">
        <v>7204</v>
      </c>
      <c r="J6816" t="str">
        <f>_xlfn.XLOOKUP(I6816,[1]Planilha1!$C:$C,[1]Planilha1!$B:$B)</f>
        <v>7204 - CD São Paulo</v>
      </c>
      <c r="K6816" t="str">
        <f>_xlfn.XLOOKUP(I6816,[1]Planilha1!$C:$C,[1]Planilha1!$D:$D)</f>
        <v>43.340.312/0010-48</v>
      </c>
      <c r="L6816" t="str">
        <f>_xlfn.XLOOKUP(B6816,[2]Projeto!$B:$B,[2]Projeto!$P:$P)</f>
        <v>Paga</v>
      </c>
      <c r="M6816">
        <v>701203</v>
      </c>
      <c r="N6816" t="s">
        <v>1125</v>
      </c>
      <c r="O6816" t="str">
        <f>_xlfn.XLOOKUP(N6816,[3]Planilha1!$N:$N,[3]Planilha1!$O:$O)</f>
        <v>FLAC</v>
      </c>
      <c r="P6816">
        <v>2026</v>
      </c>
      <c r="Q6816" s="2" t="s">
        <v>1154</v>
      </c>
    </row>
    <row r="6817" spans="1:17" ht="16.8" x14ac:dyDescent="0.3">
      <c r="A6817" t="s">
        <v>1224</v>
      </c>
      <c r="B6817">
        <v>4500946825</v>
      </c>
      <c r="C6817">
        <v>5316215</v>
      </c>
      <c r="D6817" t="s">
        <v>499</v>
      </c>
      <c r="E6817">
        <v>610402075</v>
      </c>
      <c r="F6817" t="s">
        <v>111</v>
      </c>
      <c r="G6817" s="4">
        <v>199.5</v>
      </c>
      <c r="H6817" s="4">
        <v>5.99</v>
      </c>
      <c r="I6817">
        <v>7204</v>
      </c>
      <c r="J6817" t="str">
        <f>_xlfn.XLOOKUP(I6817,[1]Planilha1!$C:$C,[1]Planilha1!$B:$B)</f>
        <v>7204 - CD São Paulo</v>
      </c>
      <c r="K6817" t="str">
        <f>_xlfn.XLOOKUP(I6817,[1]Planilha1!$C:$C,[1]Planilha1!$D:$D)</f>
        <v>43.340.312/0010-48</v>
      </c>
      <c r="L6817" t="str">
        <f>_xlfn.XLOOKUP(B6817,[2]Projeto!$B:$B,[2]Projeto!$P:$P)</f>
        <v>Paga</v>
      </c>
      <c r="M6817">
        <v>701203</v>
      </c>
      <c r="N6817" t="s">
        <v>1125</v>
      </c>
      <c r="O6817" t="str">
        <f>_xlfn.XLOOKUP(N6817,[3]Planilha1!$N:$N,[3]Planilha1!$O:$O)</f>
        <v>FLAC</v>
      </c>
      <c r="P6817">
        <v>2026</v>
      </c>
      <c r="Q6817" s="2" t="s">
        <v>1154</v>
      </c>
    </row>
    <row r="6818" spans="1:17" ht="16.8" x14ac:dyDescent="0.3">
      <c r="A6818" t="s">
        <v>1224</v>
      </c>
      <c r="B6818">
        <v>4500946825</v>
      </c>
      <c r="C6818">
        <v>5316215</v>
      </c>
      <c r="D6818" t="s">
        <v>499</v>
      </c>
      <c r="E6818">
        <v>610400295</v>
      </c>
      <c r="F6818" t="s">
        <v>819</v>
      </c>
      <c r="G6818" s="4">
        <v>248.8</v>
      </c>
      <c r="H6818" s="4">
        <v>7.46</v>
      </c>
      <c r="I6818">
        <v>7204</v>
      </c>
      <c r="J6818" t="str">
        <f>_xlfn.XLOOKUP(I6818,[1]Planilha1!$C:$C,[1]Planilha1!$B:$B)</f>
        <v>7204 - CD São Paulo</v>
      </c>
      <c r="K6818" t="str">
        <f>_xlfn.XLOOKUP(I6818,[1]Planilha1!$C:$C,[1]Planilha1!$D:$D)</f>
        <v>43.340.312/0010-48</v>
      </c>
      <c r="L6818" t="str">
        <f>_xlfn.XLOOKUP(B6818,[2]Projeto!$B:$B,[2]Projeto!$P:$P)</f>
        <v>Paga</v>
      </c>
      <c r="M6818">
        <v>701203</v>
      </c>
      <c r="N6818" t="s">
        <v>1125</v>
      </c>
      <c r="O6818" t="str">
        <f>_xlfn.XLOOKUP(N6818,[3]Planilha1!$N:$N,[3]Planilha1!$O:$O)</f>
        <v>FLAC</v>
      </c>
      <c r="P6818">
        <v>2026</v>
      </c>
      <c r="Q6818" s="2" t="s">
        <v>1154</v>
      </c>
    </row>
    <row r="6819" spans="1:17" ht="16.8" x14ac:dyDescent="0.3">
      <c r="A6819" t="s">
        <v>1224</v>
      </c>
      <c r="B6819">
        <v>4500946825</v>
      </c>
      <c r="C6819">
        <v>5320372</v>
      </c>
      <c r="D6819" t="s">
        <v>349</v>
      </c>
      <c r="E6819">
        <v>610100477</v>
      </c>
      <c r="F6819" t="s">
        <v>103</v>
      </c>
      <c r="G6819" s="4">
        <v>165.2</v>
      </c>
      <c r="H6819" s="4">
        <v>4.96</v>
      </c>
      <c r="I6819">
        <v>7204</v>
      </c>
      <c r="J6819" t="str">
        <f>_xlfn.XLOOKUP(I6819,[1]Planilha1!$C:$C,[1]Planilha1!$B:$B)</f>
        <v>7204 - CD São Paulo</v>
      </c>
      <c r="K6819" t="str">
        <f>_xlfn.XLOOKUP(I6819,[1]Planilha1!$C:$C,[1]Planilha1!$D:$D)</f>
        <v>43.340.312/0010-48</v>
      </c>
      <c r="L6819" t="str">
        <f>_xlfn.XLOOKUP(B6819,[2]Projeto!$B:$B,[2]Projeto!$P:$P)</f>
        <v>Paga</v>
      </c>
      <c r="M6819">
        <v>701203</v>
      </c>
      <c r="N6819" t="s">
        <v>1125</v>
      </c>
      <c r="O6819" t="str">
        <f>_xlfn.XLOOKUP(N6819,[3]Planilha1!$N:$N,[3]Planilha1!$O:$O)</f>
        <v>FLAC</v>
      </c>
      <c r="P6819">
        <v>2026</v>
      </c>
      <c r="Q6819" s="2" t="s">
        <v>1154</v>
      </c>
    </row>
    <row r="6820" spans="1:17" ht="16.8" x14ac:dyDescent="0.3">
      <c r="A6820" t="s">
        <v>1224</v>
      </c>
      <c r="B6820">
        <v>4500946825</v>
      </c>
      <c r="C6820">
        <v>5320372</v>
      </c>
      <c r="D6820" t="s">
        <v>349</v>
      </c>
      <c r="E6820">
        <v>610600416</v>
      </c>
      <c r="F6820" t="s">
        <v>350</v>
      </c>
      <c r="G6820" s="4">
        <v>192.6</v>
      </c>
      <c r="H6820" s="4">
        <v>5.78</v>
      </c>
      <c r="I6820">
        <v>7204</v>
      </c>
      <c r="J6820" t="str">
        <f>_xlfn.XLOOKUP(I6820,[1]Planilha1!$C:$C,[1]Planilha1!$B:$B)</f>
        <v>7204 - CD São Paulo</v>
      </c>
      <c r="K6820" t="str">
        <f>_xlfn.XLOOKUP(I6820,[1]Planilha1!$C:$C,[1]Planilha1!$D:$D)</f>
        <v>43.340.312/0010-48</v>
      </c>
      <c r="L6820" t="str">
        <f>_xlfn.XLOOKUP(B6820,[2]Projeto!$B:$B,[2]Projeto!$P:$P)</f>
        <v>Paga</v>
      </c>
      <c r="M6820">
        <v>701203</v>
      </c>
      <c r="N6820" t="s">
        <v>1125</v>
      </c>
      <c r="O6820" t="str">
        <f>_xlfn.XLOOKUP(N6820,[3]Planilha1!$N:$N,[3]Planilha1!$O:$O)</f>
        <v>FLAC</v>
      </c>
      <c r="P6820">
        <v>2026</v>
      </c>
      <c r="Q6820" s="2" t="s">
        <v>1154</v>
      </c>
    </row>
    <row r="6821" spans="1:17" ht="16.8" x14ac:dyDescent="0.3">
      <c r="A6821" t="s">
        <v>1224</v>
      </c>
      <c r="B6821">
        <v>4500946825</v>
      </c>
      <c r="C6821">
        <v>5347317</v>
      </c>
      <c r="D6821" t="s">
        <v>773</v>
      </c>
      <c r="E6821">
        <v>610527407</v>
      </c>
      <c r="F6821" t="s">
        <v>997</v>
      </c>
      <c r="G6821" s="4">
        <v>233.6</v>
      </c>
      <c r="H6821" s="4">
        <v>7.01</v>
      </c>
      <c r="I6821">
        <v>7204</v>
      </c>
      <c r="J6821" t="str">
        <f>_xlfn.XLOOKUP(I6821,[1]Planilha1!$C:$C,[1]Planilha1!$B:$B)</f>
        <v>7204 - CD São Paulo</v>
      </c>
      <c r="K6821" t="str">
        <f>_xlfn.XLOOKUP(I6821,[1]Planilha1!$C:$C,[1]Planilha1!$D:$D)</f>
        <v>43.340.312/0010-48</v>
      </c>
      <c r="L6821" t="str">
        <f>_xlfn.XLOOKUP(B6821,[2]Projeto!$B:$B,[2]Projeto!$P:$P)</f>
        <v>Paga</v>
      </c>
      <c r="M6821">
        <v>701203</v>
      </c>
      <c r="N6821" t="s">
        <v>1125</v>
      </c>
      <c r="O6821" t="str">
        <f>_xlfn.XLOOKUP(N6821,[3]Planilha1!$N:$N,[3]Planilha1!$O:$O)</f>
        <v>FLAC</v>
      </c>
      <c r="P6821">
        <v>2026</v>
      </c>
      <c r="Q6821" s="2" t="s">
        <v>1154</v>
      </c>
    </row>
    <row r="6822" spans="1:17" ht="16.8" x14ac:dyDescent="0.3">
      <c r="A6822" t="s">
        <v>1224</v>
      </c>
      <c r="B6822">
        <v>4500946825</v>
      </c>
      <c r="C6822">
        <v>5221399</v>
      </c>
      <c r="D6822" t="s">
        <v>272</v>
      </c>
      <c r="E6822">
        <v>610402075</v>
      </c>
      <c r="F6822" t="s">
        <v>111</v>
      </c>
      <c r="G6822" s="4">
        <v>19950</v>
      </c>
      <c r="H6822" s="4">
        <v>598.5</v>
      </c>
      <c r="I6822">
        <v>7204</v>
      </c>
      <c r="J6822" t="str">
        <f>_xlfn.XLOOKUP(I6822,[1]Planilha1!$C:$C,[1]Planilha1!$B:$B)</f>
        <v>7204 - CD São Paulo</v>
      </c>
      <c r="K6822" t="str">
        <f>_xlfn.XLOOKUP(I6822,[1]Planilha1!$C:$C,[1]Planilha1!$D:$D)</f>
        <v>43.340.312/0010-48</v>
      </c>
      <c r="L6822" t="str">
        <f>_xlfn.XLOOKUP(B6822,[2]Projeto!$B:$B,[2]Projeto!$P:$P)</f>
        <v>Paga</v>
      </c>
      <c r="M6822">
        <v>701203</v>
      </c>
      <c r="N6822" t="s">
        <v>1125</v>
      </c>
      <c r="O6822" t="str">
        <f>_xlfn.XLOOKUP(N6822,[3]Planilha1!$N:$N,[3]Planilha1!$O:$O)</f>
        <v>FLAC</v>
      </c>
      <c r="P6822">
        <v>2026</v>
      </c>
      <c r="Q6822" s="2" t="s">
        <v>1154</v>
      </c>
    </row>
    <row r="6823" spans="1:17" ht="16.8" x14ac:dyDescent="0.3">
      <c r="A6823" t="s">
        <v>1224</v>
      </c>
      <c r="B6823">
        <v>4500946825</v>
      </c>
      <c r="C6823">
        <v>5312629</v>
      </c>
      <c r="D6823" t="s">
        <v>383</v>
      </c>
      <c r="E6823">
        <v>610405337</v>
      </c>
      <c r="F6823" t="s">
        <v>76</v>
      </c>
      <c r="G6823" s="4">
        <v>368.64</v>
      </c>
      <c r="H6823" s="4">
        <v>11.06</v>
      </c>
      <c r="I6823">
        <v>7204</v>
      </c>
      <c r="J6823" t="str">
        <f>_xlfn.XLOOKUP(I6823,[1]Planilha1!$C:$C,[1]Planilha1!$B:$B)</f>
        <v>7204 - CD São Paulo</v>
      </c>
      <c r="K6823" t="str">
        <f>_xlfn.XLOOKUP(I6823,[1]Planilha1!$C:$C,[1]Planilha1!$D:$D)</f>
        <v>43.340.312/0010-48</v>
      </c>
      <c r="L6823" t="str">
        <f>_xlfn.XLOOKUP(B6823,[2]Projeto!$B:$B,[2]Projeto!$P:$P)</f>
        <v>Paga</v>
      </c>
      <c r="M6823">
        <v>701203</v>
      </c>
      <c r="N6823" t="s">
        <v>1125</v>
      </c>
      <c r="O6823" t="str">
        <f>_xlfn.XLOOKUP(N6823,[3]Planilha1!$N:$N,[3]Planilha1!$O:$O)</f>
        <v>FLAC</v>
      </c>
      <c r="P6823">
        <v>2026</v>
      </c>
      <c r="Q6823" s="2" t="s">
        <v>1154</v>
      </c>
    </row>
    <row r="6824" spans="1:17" ht="16.8" x14ac:dyDescent="0.3">
      <c r="A6824" t="s">
        <v>1224</v>
      </c>
      <c r="B6824">
        <v>4500946825</v>
      </c>
      <c r="C6824">
        <v>5265010</v>
      </c>
      <c r="D6824" t="s">
        <v>498</v>
      </c>
      <c r="E6824">
        <v>610400072</v>
      </c>
      <c r="F6824" t="s">
        <v>279</v>
      </c>
      <c r="G6824" s="4">
        <v>432</v>
      </c>
      <c r="H6824" s="4">
        <v>12.96</v>
      </c>
      <c r="I6824">
        <v>7204</v>
      </c>
      <c r="J6824" t="str">
        <f>_xlfn.XLOOKUP(I6824,[1]Planilha1!$C:$C,[1]Planilha1!$B:$B)</f>
        <v>7204 - CD São Paulo</v>
      </c>
      <c r="K6824" t="str">
        <f>_xlfn.XLOOKUP(I6824,[1]Planilha1!$C:$C,[1]Planilha1!$D:$D)</f>
        <v>43.340.312/0010-48</v>
      </c>
      <c r="L6824" t="str">
        <f>_xlfn.XLOOKUP(B6824,[2]Projeto!$B:$B,[2]Projeto!$P:$P)</f>
        <v>Paga</v>
      </c>
      <c r="M6824">
        <v>701203</v>
      </c>
      <c r="N6824" t="s">
        <v>1125</v>
      </c>
      <c r="O6824" t="str">
        <f>_xlfn.XLOOKUP(N6824,[3]Planilha1!$N:$N,[3]Planilha1!$O:$O)</f>
        <v>FLAC</v>
      </c>
      <c r="P6824">
        <v>2026</v>
      </c>
      <c r="Q6824" s="2" t="s">
        <v>1154</v>
      </c>
    </row>
    <row r="6825" spans="1:17" ht="16.8" x14ac:dyDescent="0.3">
      <c r="A6825" t="s">
        <v>1224</v>
      </c>
      <c r="B6825">
        <v>4500946825</v>
      </c>
      <c r="C6825">
        <v>5265010</v>
      </c>
      <c r="D6825" t="s">
        <v>498</v>
      </c>
      <c r="E6825">
        <v>610400072</v>
      </c>
      <c r="F6825" t="s">
        <v>279</v>
      </c>
      <c r="G6825" s="4">
        <v>432</v>
      </c>
      <c r="H6825" s="4">
        <v>12.96</v>
      </c>
      <c r="I6825">
        <v>7204</v>
      </c>
      <c r="J6825" t="str">
        <f>_xlfn.XLOOKUP(I6825,[1]Planilha1!$C:$C,[1]Planilha1!$B:$B)</f>
        <v>7204 - CD São Paulo</v>
      </c>
      <c r="K6825" t="str">
        <f>_xlfn.XLOOKUP(I6825,[1]Planilha1!$C:$C,[1]Planilha1!$D:$D)</f>
        <v>43.340.312/0010-48</v>
      </c>
      <c r="L6825" t="str">
        <f>_xlfn.XLOOKUP(B6825,[2]Projeto!$B:$B,[2]Projeto!$P:$P)</f>
        <v>Paga</v>
      </c>
      <c r="M6825">
        <v>701203</v>
      </c>
      <c r="N6825" t="s">
        <v>1125</v>
      </c>
      <c r="O6825" t="str">
        <f>_xlfn.XLOOKUP(N6825,[3]Planilha1!$N:$N,[3]Planilha1!$O:$O)</f>
        <v>FLAC</v>
      </c>
      <c r="P6825">
        <v>2026</v>
      </c>
      <c r="Q6825" s="2" t="s">
        <v>1154</v>
      </c>
    </row>
    <row r="6826" spans="1:17" ht="16.8" x14ac:dyDescent="0.3">
      <c r="A6826" t="s">
        <v>1224</v>
      </c>
      <c r="B6826">
        <v>4500946825</v>
      </c>
      <c r="C6826">
        <v>5334202</v>
      </c>
      <c r="D6826" t="s">
        <v>464</v>
      </c>
      <c r="E6826">
        <v>610402075</v>
      </c>
      <c r="F6826" t="s">
        <v>111</v>
      </c>
      <c r="G6826" s="4">
        <v>2114.5</v>
      </c>
      <c r="H6826" s="4">
        <v>63.44</v>
      </c>
      <c r="I6826">
        <v>7204</v>
      </c>
      <c r="J6826" t="str">
        <f>_xlfn.XLOOKUP(I6826,[1]Planilha1!$C:$C,[1]Planilha1!$B:$B)</f>
        <v>7204 - CD São Paulo</v>
      </c>
      <c r="K6826" t="str">
        <f>_xlfn.XLOOKUP(I6826,[1]Planilha1!$C:$C,[1]Planilha1!$D:$D)</f>
        <v>43.340.312/0010-48</v>
      </c>
      <c r="L6826" t="str">
        <f>_xlfn.XLOOKUP(B6826,[2]Projeto!$B:$B,[2]Projeto!$P:$P)</f>
        <v>Paga</v>
      </c>
      <c r="M6826">
        <v>701203</v>
      </c>
      <c r="N6826" t="s">
        <v>1125</v>
      </c>
      <c r="O6826" t="str">
        <f>_xlfn.XLOOKUP(N6826,[3]Planilha1!$N:$N,[3]Planilha1!$O:$O)</f>
        <v>FLAC</v>
      </c>
      <c r="P6826">
        <v>2026</v>
      </c>
      <c r="Q6826" s="2" t="s">
        <v>1154</v>
      </c>
    </row>
    <row r="6827" spans="1:17" ht="16.8" x14ac:dyDescent="0.3">
      <c r="A6827" t="s">
        <v>1224</v>
      </c>
      <c r="B6827">
        <v>4500946825</v>
      </c>
      <c r="C6827">
        <v>5189702</v>
      </c>
      <c r="D6827" t="s">
        <v>280</v>
      </c>
      <c r="E6827">
        <v>600951365</v>
      </c>
      <c r="F6827" t="s">
        <v>282</v>
      </c>
      <c r="G6827" s="4">
        <v>66</v>
      </c>
      <c r="H6827" s="4">
        <v>1.98</v>
      </c>
      <c r="I6827">
        <v>7204</v>
      </c>
      <c r="J6827" t="str">
        <f>_xlfn.XLOOKUP(I6827,[1]Planilha1!$C:$C,[1]Planilha1!$B:$B)</f>
        <v>7204 - CD São Paulo</v>
      </c>
      <c r="K6827" t="str">
        <f>_xlfn.XLOOKUP(I6827,[1]Planilha1!$C:$C,[1]Planilha1!$D:$D)</f>
        <v>43.340.312/0010-48</v>
      </c>
      <c r="L6827" t="str">
        <f>_xlfn.XLOOKUP(B6827,[2]Projeto!$B:$B,[2]Projeto!$P:$P)</f>
        <v>Paga</v>
      </c>
      <c r="M6827">
        <v>701203</v>
      </c>
      <c r="N6827" t="s">
        <v>1125</v>
      </c>
      <c r="O6827" t="str">
        <f>_xlfn.XLOOKUP(N6827,[3]Planilha1!$N:$N,[3]Planilha1!$O:$O)</f>
        <v>FLAC</v>
      </c>
      <c r="P6827">
        <v>2026</v>
      </c>
      <c r="Q6827" s="2" t="s">
        <v>1154</v>
      </c>
    </row>
    <row r="6828" spans="1:17" ht="16.8" x14ac:dyDescent="0.3">
      <c r="A6828" t="s">
        <v>1224</v>
      </c>
      <c r="B6828">
        <v>4500946825</v>
      </c>
      <c r="C6828">
        <v>5189702</v>
      </c>
      <c r="D6828" t="s">
        <v>280</v>
      </c>
      <c r="E6828">
        <v>610103345</v>
      </c>
      <c r="F6828" t="s">
        <v>283</v>
      </c>
      <c r="G6828" s="4">
        <v>111.6</v>
      </c>
      <c r="H6828" s="4">
        <v>3.35</v>
      </c>
      <c r="I6828">
        <v>7204</v>
      </c>
      <c r="J6828" t="str">
        <f>_xlfn.XLOOKUP(I6828,[1]Planilha1!$C:$C,[1]Planilha1!$B:$B)</f>
        <v>7204 - CD São Paulo</v>
      </c>
      <c r="K6828" t="str">
        <f>_xlfn.XLOOKUP(I6828,[1]Planilha1!$C:$C,[1]Planilha1!$D:$D)</f>
        <v>43.340.312/0010-48</v>
      </c>
      <c r="L6828" t="str">
        <f>_xlfn.XLOOKUP(B6828,[2]Projeto!$B:$B,[2]Projeto!$P:$P)</f>
        <v>Paga</v>
      </c>
      <c r="M6828">
        <v>701203</v>
      </c>
      <c r="N6828" t="s">
        <v>1125</v>
      </c>
      <c r="O6828" t="str">
        <f>_xlfn.XLOOKUP(N6828,[3]Planilha1!$N:$N,[3]Planilha1!$O:$O)</f>
        <v>FLAC</v>
      </c>
      <c r="P6828">
        <v>2026</v>
      </c>
      <c r="Q6828" s="2" t="s">
        <v>1154</v>
      </c>
    </row>
    <row r="6829" spans="1:17" ht="16.8" x14ac:dyDescent="0.3">
      <c r="A6829" t="s">
        <v>1224</v>
      </c>
      <c r="B6829">
        <v>4500946825</v>
      </c>
      <c r="C6829">
        <v>5189702</v>
      </c>
      <c r="D6829" t="s">
        <v>280</v>
      </c>
      <c r="E6829">
        <v>610102463</v>
      </c>
      <c r="F6829" t="s">
        <v>93</v>
      </c>
      <c r="G6829" s="4">
        <v>120</v>
      </c>
      <c r="H6829" s="4">
        <v>3.6</v>
      </c>
      <c r="I6829">
        <v>7204</v>
      </c>
      <c r="J6829" t="str">
        <f>_xlfn.XLOOKUP(I6829,[1]Planilha1!$C:$C,[1]Planilha1!$B:$B)</f>
        <v>7204 - CD São Paulo</v>
      </c>
      <c r="K6829" t="str">
        <f>_xlfn.XLOOKUP(I6829,[1]Planilha1!$C:$C,[1]Planilha1!$D:$D)</f>
        <v>43.340.312/0010-48</v>
      </c>
      <c r="L6829" t="str">
        <f>_xlfn.XLOOKUP(B6829,[2]Projeto!$B:$B,[2]Projeto!$P:$P)</f>
        <v>Paga</v>
      </c>
      <c r="M6829">
        <v>701203</v>
      </c>
      <c r="N6829" t="s">
        <v>1125</v>
      </c>
      <c r="O6829" t="str">
        <f>_xlfn.XLOOKUP(N6829,[3]Planilha1!$N:$N,[3]Planilha1!$O:$O)</f>
        <v>FLAC</v>
      </c>
      <c r="P6829">
        <v>2026</v>
      </c>
      <c r="Q6829" s="2" t="s">
        <v>1154</v>
      </c>
    </row>
    <row r="6830" spans="1:17" ht="16.8" x14ac:dyDescent="0.3">
      <c r="A6830" t="s">
        <v>1224</v>
      </c>
      <c r="B6830">
        <v>4500946825</v>
      </c>
      <c r="C6830">
        <v>5189702</v>
      </c>
      <c r="D6830" t="s">
        <v>280</v>
      </c>
      <c r="E6830">
        <v>610511347</v>
      </c>
      <c r="F6830" t="s">
        <v>415</v>
      </c>
      <c r="G6830" s="4">
        <v>232.4</v>
      </c>
      <c r="H6830" s="4">
        <v>6.97</v>
      </c>
      <c r="I6830">
        <v>7204</v>
      </c>
      <c r="J6830" t="str">
        <f>_xlfn.XLOOKUP(I6830,[1]Planilha1!$C:$C,[1]Planilha1!$B:$B)</f>
        <v>7204 - CD São Paulo</v>
      </c>
      <c r="K6830" t="str">
        <f>_xlfn.XLOOKUP(I6830,[1]Planilha1!$C:$C,[1]Planilha1!$D:$D)</f>
        <v>43.340.312/0010-48</v>
      </c>
      <c r="L6830" t="str">
        <f>_xlfn.XLOOKUP(B6830,[2]Projeto!$B:$B,[2]Projeto!$P:$P)</f>
        <v>Paga</v>
      </c>
      <c r="M6830">
        <v>701203</v>
      </c>
      <c r="N6830" t="s">
        <v>1125</v>
      </c>
      <c r="O6830" t="str">
        <f>_xlfn.XLOOKUP(N6830,[3]Planilha1!$N:$N,[3]Planilha1!$O:$O)</f>
        <v>FLAC</v>
      </c>
      <c r="P6830">
        <v>2026</v>
      </c>
      <c r="Q6830" s="2" t="s">
        <v>1154</v>
      </c>
    </row>
    <row r="6831" spans="1:17" ht="16.8" x14ac:dyDescent="0.3">
      <c r="A6831" t="s">
        <v>1224</v>
      </c>
      <c r="B6831">
        <v>4500946825</v>
      </c>
      <c r="C6831">
        <v>5189702</v>
      </c>
      <c r="D6831" t="s">
        <v>280</v>
      </c>
      <c r="E6831">
        <v>610107368</v>
      </c>
      <c r="F6831" t="s">
        <v>250</v>
      </c>
      <c r="G6831" s="4">
        <v>60</v>
      </c>
      <c r="H6831" s="4">
        <v>1.8</v>
      </c>
      <c r="I6831">
        <v>7204</v>
      </c>
      <c r="J6831" t="str">
        <f>_xlfn.XLOOKUP(I6831,[1]Planilha1!$C:$C,[1]Planilha1!$B:$B)</f>
        <v>7204 - CD São Paulo</v>
      </c>
      <c r="K6831" t="str">
        <f>_xlfn.XLOOKUP(I6831,[1]Planilha1!$C:$C,[1]Planilha1!$D:$D)</f>
        <v>43.340.312/0010-48</v>
      </c>
      <c r="L6831" t="str">
        <f>_xlfn.XLOOKUP(B6831,[2]Projeto!$B:$B,[2]Projeto!$P:$P)</f>
        <v>Paga</v>
      </c>
      <c r="M6831">
        <v>701203</v>
      </c>
      <c r="N6831" t="s">
        <v>1125</v>
      </c>
      <c r="O6831" t="str">
        <f>_xlfn.XLOOKUP(N6831,[3]Planilha1!$N:$N,[3]Planilha1!$O:$O)</f>
        <v>FLAC</v>
      </c>
      <c r="P6831">
        <v>2026</v>
      </c>
      <c r="Q6831" s="2" t="s">
        <v>1154</v>
      </c>
    </row>
    <row r="6832" spans="1:17" ht="16.8" x14ac:dyDescent="0.3">
      <c r="A6832" t="s">
        <v>1224</v>
      </c>
      <c r="B6832">
        <v>4500946825</v>
      </c>
      <c r="C6832">
        <v>5189702</v>
      </c>
      <c r="D6832" t="s">
        <v>280</v>
      </c>
      <c r="E6832">
        <v>610102368</v>
      </c>
      <c r="F6832" t="s">
        <v>88</v>
      </c>
      <c r="G6832" s="4">
        <v>60</v>
      </c>
      <c r="H6832" s="4">
        <v>1.8</v>
      </c>
      <c r="I6832">
        <v>7204</v>
      </c>
      <c r="J6832" t="str">
        <f>_xlfn.XLOOKUP(I6832,[1]Planilha1!$C:$C,[1]Planilha1!$B:$B)</f>
        <v>7204 - CD São Paulo</v>
      </c>
      <c r="K6832" t="str">
        <f>_xlfn.XLOOKUP(I6832,[1]Planilha1!$C:$C,[1]Planilha1!$D:$D)</f>
        <v>43.340.312/0010-48</v>
      </c>
      <c r="L6832" t="str">
        <f>_xlfn.XLOOKUP(B6832,[2]Projeto!$B:$B,[2]Projeto!$P:$P)</f>
        <v>Paga</v>
      </c>
      <c r="M6832">
        <v>701203</v>
      </c>
      <c r="N6832" t="s">
        <v>1125</v>
      </c>
      <c r="O6832" t="str">
        <f>_xlfn.XLOOKUP(N6832,[3]Planilha1!$N:$N,[3]Planilha1!$O:$O)</f>
        <v>FLAC</v>
      </c>
      <c r="P6832">
        <v>2026</v>
      </c>
      <c r="Q6832" s="2" t="s">
        <v>1154</v>
      </c>
    </row>
    <row r="6833" spans="1:17" ht="16.8" x14ac:dyDescent="0.3">
      <c r="A6833" t="s">
        <v>1224</v>
      </c>
      <c r="B6833">
        <v>4500946825</v>
      </c>
      <c r="C6833">
        <v>5189702</v>
      </c>
      <c r="D6833" t="s">
        <v>280</v>
      </c>
      <c r="E6833">
        <v>610100345</v>
      </c>
      <c r="F6833" t="s">
        <v>284</v>
      </c>
      <c r="G6833" s="4">
        <v>117</v>
      </c>
      <c r="H6833" s="4">
        <v>3.51</v>
      </c>
      <c r="I6833">
        <v>7204</v>
      </c>
      <c r="J6833" t="str">
        <f>_xlfn.XLOOKUP(I6833,[1]Planilha1!$C:$C,[1]Planilha1!$B:$B)</f>
        <v>7204 - CD São Paulo</v>
      </c>
      <c r="K6833" t="str">
        <f>_xlfn.XLOOKUP(I6833,[1]Planilha1!$C:$C,[1]Planilha1!$D:$D)</f>
        <v>43.340.312/0010-48</v>
      </c>
      <c r="L6833" t="str">
        <f>_xlfn.XLOOKUP(B6833,[2]Projeto!$B:$B,[2]Projeto!$P:$P)</f>
        <v>Paga</v>
      </c>
      <c r="M6833">
        <v>701203</v>
      </c>
      <c r="N6833" t="s">
        <v>1125</v>
      </c>
      <c r="O6833" t="str">
        <f>_xlfn.XLOOKUP(N6833,[3]Planilha1!$N:$N,[3]Planilha1!$O:$O)</f>
        <v>FLAC</v>
      </c>
      <c r="P6833">
        <v>2026</v>
      </c>
      <c r="Q6833" s="2" t="s">
        <v>1154</v>
      </c>
    </row>
    <row r="6834" spans="1:17" ht="16.8" x14ac:dyDescent="0.3">
      <c r="A6834" t="s">
        <v>1224</v>
      </c>
      <c r="B6834">
        <v>4500946825</v>
      </c>
      <c r="C6834">
        <v>5189702</v>
      </c>
      <c r="D6834" t="s">
        <v>280</v>
      </c>
      <c r="E6834">
        <v>610101477</v>
      </c>
      <c r="F6834" t="s">
        <v>855</v>
      </c>
      <c r="G6834" s="4">
        <v>168</v>
      </c>
      <c r="H6834" s="4">
        <v>5.04</v>
      </c>
      <c r="I6834">
        <v>7204</v>
      </c>
      <c r="J6834" t="str">
        <f>_xlfn.XLOOKUP(I6834,[1]Planilha1!$C:$C,[1]Planilha1!$B:$B)</f>
        <v>7204 - CD São Paulo</v>
      </c>
      <c r="K6834" t="str">
        <f>_xlfn.XLOOKUP(I6834,[1]Planilha1!$C:$C,[1]Planilha1!$D:$D)</f>
        <v>43.340.312/0010-48</v>
      </c>
      <c r="L6834" t="str">
        <f>_xlfn.XLOOKUP(B6834,[2]Projeto!$B:$B,[2]Projeto!$P:$P)</f>
        <v>Paga</v>
      </c>
      <c r="M6834">
        <v>701203</v>
      </c>
      <c r="N6834" t="s">
        <v>1125</v>
      </c>
      <c r="O6834" t="str">
        <f>_xlfn.XLOOKUP(N6834,[3]Planilha1!$N:$N,[3]Planilha1!$O:$O)</f>
        <v>FLAC</v>
      </c>
      <c r="P6834">
        <v>2026</v>
      </c>
      <c r="Q6834" s="2" t="s">
        <v>1154</v>
      </c>
    </row>
    <row r="6835" spans="1:17" ht="16.8" x14ac:dyDescent="0.3">
      <c r="A6835" t="s">
        <v>1224</v>
      </c>
      <c r="B6835">
        <v>4500946825</v>
      </c>
      <c r="C6835">
        <v>5189702</v>
      </c>
      <c r="D6835" t="s">
        <v>280</v>
      </c>
      <c r="E6835">
        <v>610100544</v>
      </c>
      <c r="F6835" t="s">
        <v>891</v>
      </c>
      <c r="G6835" s="4">
        <v>119.8</v>
      </c>
      <c r="H6835" s="4">
        <v>3.59</v>
      </c>
      <c r="I6835">
        <v>7204</v>
      </c>
      <c r="J6835" t="str">
        <f>_xlfn.XLOOKUP(I6835,[1]Planilha1!$C:$C,[1]Planilha1!$B:$B)</f>
        <v>7204 - CD São Paulo</v>
      </c>
      <c r="K6835" t="str">
        <f>_xlfn.XLOOKUP(I6835,[1]Planilha1!$C:$C,[1]Planilha1!$D:$D)</f>
        <v>43.340.312/0010-48</v>
      </c>
      <c r="L6835" t="str">
        <f>_xlfn.XLOOKUP(B6835,[2]Projeto!$B:$B,[2]Projeto!$P:$P)</f>
        <v>Paga</v>
      </c>
      <c r="M6835">
        <v>701203</v>
      </c>
      <c r="N6835" t="s">
        <v>1125</v>
      </c>
      <c r="O6835" t="str">
        <f>_xlfn.XLOOKUP(N6835,[3]Planilha1!$N:$N,[3]Planilha1!$O:$O)</f>
        <v>FLAC</v>
      </c>
      <c r="P6835">
        <v>2026</v>
      </c>
      <c r="Q6835" s="2" t="s">
        <v>1154</v>
      </c>
    </row>
    <row r="6836" spans="1:17" ht="16.8" x14ac:dyDescent="0.3">
      <c r="A6836" t="s">
        <v>1224</v>
      </c>
      <c r="B6836">
        <v>4500946825</v>
      </c>
      <c r="C6836">
        <v>5189702</v>
      </c>
      <c r="D6836" t="s">
        <v>280</v>
      </c>
      <c r="E6836">
        <v>610100477</v>
      </c>
      <c r="F6836" t="s">
        <v>103</v>
      </c>
      <c r="G6836" s="4">
        <v>84</v>
      </c>
      <c r="H6836" s="4">
        <v>2.52</v>
      </c>
      <c r="I6836">
        <v>7204</v>
      </c>
      <c r="J6836" t="str">
        <f>_xlfn.XLOOKUP(I6836,[1]Planilha1!$C:$C,[1]Planilha1!$B:$B)</f>
        <v>7204 - CD São Paulo</v>
      </c>
      <c r="K6836" t="str">
        <f>_xlfn.XLOOKUP(I6836,[1]Planilha1!$C:$C,[1]Planilha1!$D:$D)</f>
        <v>43.340.312/0010-48</v>
      </c>
      <c r="L6836" t="str">
        <f>_xlfn.XLOOKUP(B6836,[2]Projeto!$B:$B,[2]Projeto!$P:$P)</f>
        <v>Paga</v>
      </c>
      <c r="M6836">
        <v>701203</v>
      </c>
      <c r="N6836" t="s">
        <v>1125</v>
      </c>
      <c r="O6836" t="str">
        <f>_xlfn.XLOOKUP(N6836,[3]Planilha1!$N:$N,[3]Planilha1!$O:$O)</f>
        <v>FLAC</v>
      </c>
      <c r="P6836">
        <v>2026</v>
      </c>
      <c r="Q6836" s="2" t="s">
        <v>1154</v>
      </c>
    </row>
    <row r="6837" spans="1:17" ht="16.8" x14ac:dyDescent="0.3">
      <c r="A6837" t="s">
        <v>1224</v>
      </c>
      <c r="B6837">
        <v>4500946825</v>
      </c>
      <c r="C6837">
        <v>5189702</v>
      </c>
      <c r="D6837" t="s">
        <v>280</v>
      </c>
      <c r="E6837">
        <v>610501353</v>
      </c>
      <c r="F6837" t="s">
        <v>144</v>
      </c>
      <c r="G6837" s="4">
        <v>2210.79</v>
      </c>
      <c r="H6837" s="4">
        <v>66.319999999999993</v>
      </c>
      <c r="I6837">
        <v>7204</v>
      </c>
      <c r="J6837" t="str">
        <f>_xlfn.XLOOKUP(I6837,[1]Planilha1!$C:$C,[1]Planilha1!$B:$B)</f>
        <v>7204 - CD São Paulo</v>
      </c>
      <c r="K6837" t="str">
        <f>_xlfn.XLOOKUP(I6837,[1]Planilha1!$C:$C,[1]Planilha1!$D:$D)</f>
        <v>43.340.312/0010-48</v>
      </c>
      <c r="L6837" t="str">
        <f>_xlfn.XLOOKUP(B6837,[2]Projeto!$B:$B,[2]Projeto!$P:$P)</f>
        <v>Paga</v>
      </c>
      <c r="M6837">
        <v>701203</v>
      </c>
      <c r="N6837" t="s">
        <v>1125</v>
      </c>
      <c r="O6837" t="str">
        <f>_xlfn.XLOOKUP(N6837,[3]Planilha1!$N:$N,[3]Planilha1!$O:$O)</f>
        <v>FLAC</v>
      </c>
      <c r="P6837">
        <v>2026</v>
      </c>
      <c r="Q6837" s="2" t="s">
        <v>1154</v>
      </c>
    </row>
    <row r="6838" spans="1:17" ht="16.8" x14ac:dyDescent="0.3">
      <c r="A6838" t="s">
        <v>1224</v>
      </c>
      <c r="B6838">
        <v>4500946825</v>
      </c>
      <c r="C6838">
        <v>5189702</v>
      </c>
      <c r="D6838" t="s">
        <v>280</v>
      </c>
      <c r="E6838">
        <v>610101368</v>
      </c>
      <c r="F6838" t="s">
        <v>319</v>
      </c>
      <c r="G6838" s="4">
        <v>60</v>
      </c>
      <c r="H6838" s="4">
        <v>1.8</v>
      </c>
      <c r="I6838">
        <v>7204</v>
      </c>
      <c r="J6838" t="str">
        <f>_xlfn.XLOOKUP(I6838,[1]Planilha1!$C:$C,[1]Planilha1!$B:$B)</f>
        <v>7204 - CD São Paulo</v>
      </c>
      <c r="K6838" t="str">
        <f>_xlfn.XLOOKUP(I6838,[1]Planilha1!$C:$C,[1]Planilha1!$D:$D)</f>
        <v>43.340.312/0010-48</v>
      </c>
      <c r="L6838" t="str">
        <f>_xlfn.XLOOKUP(B6838,[2]Projeto!$B:$B,[2]Projeto!$P:$P)</f>
        <v>Paga</v>
      </c>
      <c r="M6838">
        <v>701203</v>
      </c>
      <c r="N6838" t="s">
        <v>1125</v>
      </c>
      <c r="O6838" t="str">
        <f>_xlfn.XLOOKUP(N6838,[3]Planilha1!$N:$N,[3]Planilha1!$O:$O)</f>
        <v>FLAC</v>
      </c>
      <c r="P6838">
        <v>2026</v>
      </c>
      <c r="Q6838" s="2" t="s">
        <v>1154</v>
      </c>
    </row>
    <row r="6839" spans="1:17" ht="16.8" x14ac:dyDescent="0.3">
      <c r="A6839" t="s">
        <v>1224</v>
      </c>
      <c r="B6839">
        <v>4500946825</v>
      </c>
      <c r="C6839">
        <v>5060465</v>
      </c>
      <c r="D6839" t="s">
        <v>173</v>
      </c>
      <c r="E6839">
        <v>540425376</v>
      </c>
      <c r="F6839" t="s">
        <v>175</v>
      </c>
      <c r="G6839" s="4">
        <v>289.32</v>
      </c>
      <c r="H6839" s="4">
        <v>8.68</v>
      </c>
      <c r="I6839">
        <v>7204</v>
      </c>
      <c r="J6839" t="str">
        <f>_xlfn.XLOOKUP(I6839,[1]Planilha1!$C:$C,[1]Planilha1!$B:$B)</f>
        <v>7204 - CD São Paulo</v>
      </c>
      <c r="K6839" t="str">
        <f>_xlfn.XLOOKUP(I6839,[1]Planilha1!$C:$C,[1]Planilha1!$D:$D)</f>
        <v>43.340.312/0010-48</v>
      </c>
      <c r="L6839" t="str">
        <f>_xlfn.XLOOKUP(B6839,[2]Projeto!$B:$B,[2]Projeto!$P:$P)</f>
        <v>Paga</v>
      </c>
      <c r="M6839">
        <v>701203</v>
      </c>
      <c r="N6839" t="s">
        <v>1125</v>
      </c>
      <c r="O6839" t="str">
        <f>_xlfn.XLOOKUP(N6839,[3]Planilha1!$N:$N,[3]Planilha1!$O:$O)</f>
        <v>FLAC</v>
      </c>
      <c r="P6839">
        <v>2026</v>
      </c>
      <c r="Q6839" s="2" t="s">
        <v>1154</v>
      </c>
    </row>
    <row r="6840" spans="1:17" ht="16.8" x14ac:dyDescent="0.3">
      <c r="A6840" t="s">
        <v>1224</v>
      </c>
      <c r="B6840">
        <v>4500946825</v>
      </c>
      <c r="C6840">
        <v>5060465</v>
      </c>
      <c r="D6840" t="s">
        <v>173</v>
      </c>
      <c r="E6840">
        <v>610601367</v>
      </c>
      <c r="F6840" t="s">
        <v>301</v>
      </c>
      <c r="G6840" s="4">
        <v>87.84</v>
      </c>
      <c r="H6840" s="4">
        <v>2.64</v>
      </c>
      <c r="I6840">
        <v>7204</v>
      </c>
      <c r="J6840" t="str">
        <f>_xlfn.XLOOKUP(I6840,[1]Planilha1!$C:$C,[1]Planilha1!$B:$B)</f>
        <v>7204 - CD São Paulo</v>
      </c>
      <c r="K6840" t="str">
        <f>_xlfn.XLOOKUP(I6840,[1]Planilha1!$C:$C,[1]Planilha1!$D:$D)</f>
        <v>43.340.312/0010-48</v>
      </c>
      <c r="L6840" t="str">
        <f>_xlfn.XLOOKUP(B6840,[2]Projeto!$B:$B,[2]Projeto!$P:$P)</f>
        <v>Paga</v>
      </c>
      <c r="M6840">
        <v>701203</v>
      </c>
      <c r="N6840" t="s">
        <v>1125</v>
      </c>
      <c r="O6840" t="str">
        <f>_xlfn.XLOOKUP(N6840,[3]Planilha1!$N:$N,[3]Planilha1!$O:$O)</f>
        <v>FLAC</v>
      </c>
      <c r="P6840">
        <v>2026</v>
      </c>
      <c r="Q6840" s="2" t="s">
        <v>1154</v>
      </c>
    </row>
    <row r="6841" spans="1:17" ht="16.8" x14ac:dyDescent="0.3">
      <c r="A6841" t="s">
        <v>1224</v>
      </c>
      <c r="B6841">
        <v>4500946825</v>
      </c>
      <c r="C6841">
        <v>5060465</v>
      </c>
      <c r="D6841" t="s">
        <v>173</v>
      </c>
      <c r="E6841">
        <v>610100477</v>
      </c>
      <c r="F6841" t="s">
        <v>103</v>
      </c>
      <c r="G6841" s="4">
        <v>826</v>
      </c>
      <c r="H6841" s="4">
        <v>24.78</v>
      </c>
      <c r="I6841">
        <v>7204</v>
      </c>
      <c r="J6841" t="str">
        <f>_xlfn.XLOOKUP(I6841,[1]Planilha1!$C:$C,[1]Planilha1!$B:$B)</f>
        <v>7204 - CD São Paulo</v>
      </c>
      <c r="K6841" t="str">
        <f>_xlfn.XLOOKUP(I6841,[1]Planilha1!$C:$C,[1]Planilha1!$D:$D)</f>
        <v>43.340.312/0010-48</v>
      </c>
      <c r="L6841" t="str">
        <f>_xlfn.XLOOKUP(B6841,[2]Projeto!$B:$B,[2]Projeto!$P:$P)</f>
        <v>Paga</v>
      </c>
      <c r="M6841">
        <v>701203</v>
      </c>
      <c r="N6841" t="s">
        <v>1125</v>
      </c>
      <c r="O6841" t="str">
        <f>_xlfn.XLOOKUP(N6841,[3]Planilha1!$N:$N,[3]Planilha1!$O:$O)</f>
        <v>FLAC</v>
      </c>
      <c r="P6841">
        <v>2026</v>
      </c>
      <c r="Q6841" s="2" t="s">
        <v>1154</v>
      </c>
    </row>
    <row r="6842" spans="1:17" ht="16.8" x14ac:dyDescent="0.3">
      <c r="A6842" t="s">
        <v>1224</v>
      </c>
      <c r="B6842">
        <v>4500946825</v>
      </c>
      <c r="C6842">
        <v>5060465</v>
      </c>
      <c r="D6842" t="s">
        <v>173</v>
      </c>
      <c r="E6842">
        <v>610401072</v>
      </c>
      <c r="F6842" t="s">
        <v>174</v>
      </c>
      <c r="G6842" s="4">
        <v>432</v>
      </c>
      <c r="H6842" s="4">
        <v>12.96</v>
      </c>
      <c r="I6842">
        <v>7204</v>
      </c>
      <c r="J6842" t="str">
        <f>_xlfn.XLOOKUP(I6842,[1]Planilha1!$C:$C,[1]Planilha1!$B:$B)</f>
        <v>7204 - CD São Paulo</v>
      </c>
      <c r="K6842" t="str">
        <f>_xlfn.XLOOKUP(I6842,[1]Planilha1!$C:$C,[1]Planilha1!$D:$D)</f>
        <v>43.340.312/0010-48</v>
      </c>
      <c r="L6842" t="str">
        <f>_xlfn.XLOOKUP(B6842,[2]Projeto!$B:$B,[2]Projeto!$P:$P)</f>
        <v>Paga</v>
      </c>
      <c r="M6842">
        <v>701203</v>
      </c>
      <c r="N6842" t="s">
        <v>1125</v>
      </c>
      <c r="O6842" t="str">
        <f>_xlfn.XLOOKUP(N6842,[3]Planilha1!$N:$N,[3]Planilha1!$O:$O)</f>
        <v>FLAC</v>
      </c>
      <c r="P6842">
        <v>2026</v>
      </c>
      <c r="Q6842" s="2" t="s">
        <v>1154</v>
      </c>
    </row>
    <row r="6843" spans="1:17" ht="16.8" x14ac:dyDescent="0.3">
      <c r="A6843" t="s">
        <v>1224</v>
      </c>
      <c r="B6843">
        <v>4500946825</v>
      </c>
      <c r="C6843">
        <v>5060465</v>
      </c>
      <c r="D6843" t="s">
        <v>173</v>
      </c>
      <c r="E6843">
        <v>610400072</v>
      </c>
      <c r="F6843" t="s">
        <v>279</v>
      </c>
      <c r="G6843" s="4">
        <v>432</v>
      </c>
      <c r="H6843" s="4">
        <v>12.96</v>
      </c>
      <c r="I6843">
        <v>7204</v>
      </c>
      <c r="J6843" t="str">
        <f>_xlfn.XLOOKUP(I6843,[1]Planilha1!$C:$C,[1]Planilha1!$B:$B)</f>
        <v>7204 - CD São Paulo</v>
      </c>
      <c r="K6843" t="str">
        <f>_xlfn.XLOOKUP(I6843,[1]Planilha1!$C:$C,[1]Planilha1!$D:$D)</f>
        <v>43.340.312/0010-48</v>
      </c>
      <c r="L6843" t="str">
        <f>_xlfn.XLOOKUP(B6843,[2]Projeto!$B:$B,[2]Projeto!$P:$P)</f>
        <v>Paga</v>
      </c>
      <c r="M6843">
        <v>701203</v>
      </c>
      <c r="N6843" t="s">
        <v>1125</v>
      </c>
      <c r="O6843" t="str">
        <f>_xlfn.XLOOKUP(N6843,[3]Planilha1!$N:$N,[3]Planilha1!$O:$O)</f>
        <v>FLAC</v>
      </c>
      <c r="P6843">
        <v>2026</v>
      </c>
      <c r="Q6843" s="2" t="s">
        <v>1154</v>
      </c>
    </row>
    <row r="6844" spans="1:17" ht="16.8" x14ac:dyDescent="0.3">
      <c r="A6844" t="s">
        <v>1224</v>
      </c>
      <c r="B6844">
        <v>4500946825</v>
      </c>
      <c r="C6844">
        <v>5060465</v>
      </c>
      <c r="D6844" t="s">
        <v>173</v>
      </c>
      <c r="E6844">
        <v>610602057</v>
      </c>
      <c r="F6844" t="s">
        <v>723</v>
      </c>
      <c r="G6844" s="4">
        <v>711.36</v>
      </c>
      <c r="H6844" s="4">
        <v>21.34</v>
      </c>
      <c r="I6844">
        <v>7204</v>
      </c>
      <c r="J6844" t="str">
        <f>_xlfn.XLOOKUP(I6844,[1]Planilha1!$C:$C,[1]Planilha1!$B:$B)</f>
        <v>7204 - CD São Paulo</v>
      </c>
      <c r="K6844" t="str">
        <f>_xlfn.XLOOKUP(I6844,[1]Planilha1!$C:$C,[1]Planilha1!$D:$D)</f>
        <v>43.340.312/0010-48</v>
      </c>
      <c r="L6844" t="str">
        <f>_xlfn.XLOOKUP(B6844,[2]Projeto!$B:$B,[2]Projeto!$P:$P)</f>
        <v>Paga</v>
      </c>
      <c r="M6844">
        <v>701203</v>
      </c>
      <c r="N6844" t="s">
        <v>1125</v>
      </c>
      <c r="O6844" t="str">
        <f>_xlfn.XLOOKUP(N6844,[3]Planilha1!$N:$N,[3]Planilha1!$O:$O)</f>
        <v>FLAC</v>
      </c>
      <c r="P6844">
        <v>2026</v>
      </c>
      <c r="Q6844" s="2" t="s">
        <v>1154</v>
      </c>
    </row>
    <row r="6845" spans="1:17" ht="16.8" x14ac:dyDescent="0.3">
      <c r="A6845" t="s">
        <v>1224</v>
      </c>
      <c r="B6845">
        <v>4500946825</v>
      </c>
      <c r="C6845">
        <v>5060465</v>
      </c>
      <c r="D6845" t="s">
        <v>173</v>
      </c>
      <c r="E6845">
        <v>600762023</v>
      </c>
      <c r="F6845" t="s">
        <v>146</v>
      </c>
      <c r="G6845" s="4">
        <v>383.94</v>
      </c>
      <c r="H6845" s="4">
        <v>11.52</v>
      </c>
      <c r="I6845">
        <v>7204</v>
      </c>
      <c r="J6845" t="str">
        <f>_xlfn.XLOOKUP(I6845,[1]Planilha1!$C:$C,[1]Planilha1!$B:$B)</f>
        <v>7204 - CD São Paulo</v>
      </c>
      <c r="K6845" t="str">
        <f>_xlfn.XLOOKUP(I6845,[1]Planilha1!$C:$C,[1]Planilha1!$D:$D)</f>
        <v>43.340.312/0010-48</v>
      </c>
      <c r="L6845" t="str">
        <f>_xlfn.XLOOKUP(B6845,[2]Projeto!$B:$B,[2]Projeto!$P:$P)</f>
        <v>Paga</v>
      </c>
      <c r="M6845">
        <v>701203</v>
      </c>
      <c r="N6845" t="s">
        <v>1125</v>
      </c>
      <c r="O6845" t="str">
        <f>_xlfn.XLOOKUP(N6845,[3]Planilha1!$N:$N,[3]Planilha1!$O:$O)</f>
        <v>FLAC</v>
      </c>
      <c r="P6845">
        <v>2026</v>
      </c>
      <c r="Q6845" s="2" t="s">
        <v>1154</v>
      </c>
    </row>
    <row r="6846" spans="1:17" ht="16.8" x14ac:dyDescent="0.3">
      <c r="A6846" t="s">
        <v>1224</v>
      </c>
      <c r="B6846">
        <v>4500946825</v>
      </c>
      <c r="C6846">
        <v>5353717</v>
      </c>
      <c r="D6846" t="s">
        <v>431</v>
      </c>
      <c r="E6846">
        <v>540447551</v>
      </c>
      <c r="F6846" t="s">
        <v>302</v>
      </c>
      <c r="G6846" s="4">
        <v>265.56</v>
      </c>
      <c r="H6846" s="4">
        <v>7.97</v>
      </c>
      <c r="I6846">
        <v>7204</v>
      </c>
      <c r="J6846" t="str">
        <f>_xlfn.XLOOKUP(I6846,[1]Planilha1!$C:$C,[1]Planilha1!$B:$B)</f>
        <v>7204 - CD São Paulo</v>
      </c>
      <c r="K6846" t="str">
        <f>_xlfn.XLOOKUP(I6846,[1]Planilha1!$C:$C,[1]Planilha1!$D:$D)</f>
        <v>43.340.312/0010-48</v>
      </c>
      <c r="L6846" t="str">
        <f>_xlfn.XLOOKUP(B6846,[2]Projeto!$B:$B,[2]Projeto!$P:$P)</f>
        <v>Paga</v>
      </c>
      <c r="M6846">
        <v>701203</v>
      </c>
      <c r="N6846" t="s">
        <v>1125</v>
      </c>
      <c r="O6846" t="str">
        <f>_xlfn.XLOOKUP(N6846,[3]Planilha1!$N:$N,[3]Planilha1!$O:$O)</f>
        <v>FLAC</v>
      </c>
      <c r="P6846">
        <v>2026</v>
      </c>
      <c r="Q6846" s="2" t="s">
        <v>1154</v>
      </c>
    </row>
    <row r="6847" spans="1:17" ht="16.8" x14ac:dyDescent="0.3">
      <c r="A6847" t="s">
        <v>1224</v>
      </c>
      <c r="B6847">
        <v>4500946825</v>
      </c>
      <c r="C6847">
        <v>5166529</v>
      </c>
      <c r="D6847" t="s">
        <v>227</v>
      </c>
      <c r="E6847">
        <v>610100477</v>
      </c>
      <c r="F6847" t="s">
        <v>103</v>
      </c>
      <c r="G6847" s="4">
        <v>1239</v>
      </c>
      <c r="H6847" s="4">
        <v>37.17</v>
      </c>
      <c r="I6847">
        <v>7204</v>
      </c>
      <c r="J6847" t="str">
        <f>_xlfn.XLOOKUP(I6847,[1]Planilha1!$C:$C,[1]Planilha1!$B:$B)</f>
        <v>7204 - CD São Paulo</v>
      </c>
      <c r="K6847" t="str">
        <f>_xlfn.XLOOKUP(I6847,[1]Planilha1!$C:$C,[1]Planilha1!$D:$D)</f>
        <v>43.340.312/0010-48</v>
      </c>
      <c r="L6847" t="str">
        <f>_xlfn.XLOOKUP(B6847,[2]Projeto!$B:$B,[2]Projeto!$P:$P)</f>
        <v>Paga</v>
      </c>
      <c r="M6847">
        <v>701203</v>
      </c>
      <c r="N6847" t="s">
        <v>1125</v>
      </c>
      <c r="O6847" t="str">
        <f>_xlfn.XLOOKUP(N6847,[3]Planilha1!$N:$N,[3]Planilha1!$O:$O)</f>
        <v>FLAC</v>
      </c>
      <c r="P6847">
        <v>2026</v>
      </c>
      <c r="Q6847" s="2" t="s">
        <v>1154</v>
      </c>
    </row>
    <row r="6848" spans="1:17" ht="16.8" x14ac:dyDescent="0.3">
      <c r="A6848" t="s">
        <v>1224</v>
      </c>
      <c r="B6848">
        <v>4500946825</v>
      </c>
      <c r="C6848">
        <v>5166529</v>
      </c>
      <c r="D6848" t="s">
        <v>227</v>
      </c>
      <c r="E6848">
        <v>610101477</v>
      </c>
      <c r="F6848" t="s">
        <v>855</v>
      </c>
      <c r="G6848" s="4">
        <v>991.2</v>
      </c>
      <c r="H6848" s="4">
        <v>29.74</v>
      </c>
      <c r="I6848">
        <v>7204</v>
      </c>
      <c r="J6848" t="str">
        <f>_xlfn.XLOOKUP(I6848,[1]Planilha1!$C:$C,[1]Planilha1!$B:$B)</f>
        <v>7204 - CD São Paulo</v>
      </c>
      <c r="K6848" t="str">
        <f>_xlfn.XLOOKUP(I6848,[1]Planilha1!$C:$C,[1]Planilha1!$D:$D)</f>
        <v>43.340.312/0010-48</v>
      </c>
      <c r="L6848" t="str">
        <f>_xlfn.XLOOKUP(B6848,[2]Projeto!$B:$B,[2]Projeto!$P:$P)</f>
        <v>Paga</v>
      </c>
      <c r="M6848">
        <v>701203</v>
      </c>
      <c r="N6848" t="s">
        <v>1125</v>
      </c>
      <c r="O6848" t="str">
        <f>_xlfn.XLOOKUP(N6848,[3]Planilha1!$N:$N,[3]Planilha1!$O:$O)</f>
        <v>FLAC</v>
      </c>
      <c r="P6848">
        <v>2026</v>
      </c>
      <c r="Q6848" s="2" t="s">
        <v>1154</v>
      </c>
    </row>
    <row r="6849" spans="1:17" ht="16.8" x14ac:dyDescent="0.3">
      <c r="A6849" t="s">
        <v>1224</v>
      </c>
      <c r="B6849">
        <v>4500946825</v>
      </c>
      <c r="C6849">
        <v>5166529</v>
      </c>
      <c r="D6849" t="s">
        <v>227</v>
      </c>
      <c r="E6849">
        <v>610123409</v>
      </c>
      <c r="F6849" t="s">
        <v>898</v>
      </c>
      <c r="G6849" s="4">
        <v>234.4</v>
      </c>
      <c r="H6849" s="4">
        <v>7.03</v>
      </c>
      <c r="I6849">
        <v>7204</v>
      </c>
      <c r="J6849" t="str">
        <f>_xlfn.XLOOKUP(I6849,[1]Planilha1!$C:$C,[1]Planilha1!$B:$B)</f>
        <v>7204 - CD São Paulo</v>
      </c>
      <c r="K6849" t="str">
        <f>_xlfn.XLOOKUP(I6849,[1]Planilha1!$C:$C,[1]Planilha1!$D:$D)</f>
        <v>43.340.312/0010-48</v>
      </c>
      <c r="L6849" t="str">
        <f>_xlfn.XLOOKUP(B6849,[2]Projeto!$B:$B,[2]Projeto!$P:$P)</f>
        <v>Paga</v>
      </c>
      <c r="M6849">
        <v>701203</v>
      </c>
      <c r="N6849" t="s">
        <v>1125</v>
      </c>
      <c r="O6849" t="str">
        <f>_xlfn.XLOOKUP(N6849,[3]Planilha1!$N:$N,[3]Planilha1!$O:$O)</f>
        <v>FLAC</v>
      </c>
      <c r="P6849">
        <v>2026</v>
      </c>
      <c r="Q6849" s="2" t="s">
        <v>1154</v>
      </c>
    </row>
    <row r="6850" spans="1:17" ht="16.8" x14ac:dyDescent="0.3">
      <c r="A6850" t="s">
        <v>1224</v>
      </c>
      <c r="B6850">
        <v>4500946825</v>
      </c>
      <c r="C6850">
        <v>5166529</v>
      </c>
      <c r="D6850" t="s">
        <v>227</v>
      </c>
      <c r="E6850">
        <v>610112409</v>
      </c>
      <c r="F6850" t="s">
        <v>703</v>
      </c>
      <c r="G6850" s="4">
        <v>596.79999999999995</v>
      </c>
      <c r="H6850" s="4">
        <v>17.899999999999999</v>
      </c>
      <c r="I6850">
        <v>7204</v>
      </c>
      <c r="J6850" t="str">
        <f>_xlfn.XLOOKUP(I6850,[1]Planilha1!$C:$C,[1]Planilha1!$B:$B)</f>
        <v>7204 - CD São Paulo</v>
      </c>
      <c r="K6850" t="str">
        <f>_xlfn.XLOOKUP(I6850,[1]Planilha1!$C:$C,[1]Planilha1!$D:$D)</f>
        <v>43.340.312/0010-48</v>
      </c>
      <c r="L6850" t="str">
        <f>_xlfn.XLOOKUP(B6850,[2]Projeto!$B:$B,[2]Projeto!$P:$P)</f>
        <v>Paga</v>
      </c>
      <c r="M6850">
        <v>701203</v>
      </c>
      <c r="N6850" t="s">
        <v>1125</v>
      </c>
      <c r="O6850" t="str">
        <f>_xlfn.XLOOKUP(N6850,[3]Planilha1!$N:$N,[3]Planilha1!$O:$O)</f>
        <v>FLAC</v>
      </c>
      <c r="P6850">
        <v>2026</v>
      </c>
      <c r="Q6850" s="2" t="s">
        <v>1154</v>
      </c>
    </row>
    <row r="6851" spans="1:17" ht="16.8" x14ac:dyDescent="0.3">
      <c r="A6851" t="s">
        <v>1224</v>
      </c>
      <c r="B6851">
        <v>4500946825</v>
      </c>
      <c r="C6851">
        <v>5166529</v>
      </c>
      <c r="D6851" t="s">
        <v>227</v>
      </c>
      <c r="E6851">
        <v>610107409</v>
      </c>
      <c r="F6851" t="s">
        <v>116</v>
      </c>
      <c r="G6851" s="4">
        <v>534</v>
      </c>
      <c r="H6851" s="4">
        <v>16.02</v>
      </c>
      <c r="I6851">
        <v>7204</v>
      </c>
      <c r="J6851" t="str">
        <f>_xlfn.XLOOKUP(I6851,[1]Planilha1!$C:$C,[1]Planilha1!$B:$B)</f>
        <v>7204 - CD São Paulo</v>
      </c>
      <c r="K6851" t="str">
        <f>_xlfn.XLOOKUP(I6851,[1]Planilha1!$C:$C,[1]Planilha1!$D:$D)</f>
        <v>43.340.312/0010-48</v>
      </c>
      <c r="L6851" t="str">
        <f>_xlfn.XLOOKUP(B6851,[2]Projeto!$B:$B,[2]Projeto!$P:$P)</f>
        <v>Paga</v>
      </c>
      <c r="M6851">
        <v>701203</v>
      </c>
      <c r="N6851" t="s">
        <v>1125</v>
      </c>
      <c r="O6851" t="str">
        <f>_xlfn.XLOOKUP(N6851,[3]Planilha1!$N:$N,[3]Planilha1!$O:$O)</f>
        <v>FLAC</v>
      </c>
      <c r="P6851">
        <v>2026</v>
      </c>
      <c r="Q6851" s="2" t="s">
        <v>1154</v>
      </c>
    </row>
    <row r="6852" spans="1:17" ht="16.8" x14ac:dyDescent="0.3">
      <c r="A6852" t="s">
        <v>1224</v>
      </c>
      <c r="B6852">
        <v>4500946889</v>
      </c>
      <c r="C6852">
        <v>5317592</v>
      </c>
      <c r="D6852" t="s">
        <v>613</v>
      </c>
      <c r="E6852">
        <v>610102463</v>
      </c>
      <c r="F6852" t="s">
        <v>93</v>
      </c>
      <c r="G6852" s="4">
        <v>3855.6</v>
      </c>
      <c r="H6852" s="4">
        <v>77.11</v>
      </c>
      <c r="I6852">
        <v>7204</v>
      </c>
      <c r="J6852" t="str">
        <f>_xlfn.XLOOKUP(I6852,[1]Planilha1!$C:$C,[1]Planilha1!$B:$B)</f>
        <v>7204 - CD São Paulo</v>
      </c>
      <c r="K6852" t="str">
        <f>_xlfn.XLOOKUP(I6852,[1]Planilha1!$C:$C,[1]Planilha1!$D:$D)</f>
        <v>43.340.312/0010-48</v>
      </c>
      <c r="L6852" t="str">
        <f>_xlfn.XLOOKUP(B6852,[2]Projeto!$B:$B,[2]Projeto!$P:$P)</f>
        <v>Paga</v>
      </c>
      <c r="M6852">
        <v>701122</v>
      </c>
      <c r="N6852" t="s">
        <v>1120</v>
      </c>
      <c r="O6852" t="str">
        <f>_xlfn.XLOOKUP(N6852,[3]Planilha1!$N:$N,[3]Planilha1!$O:$O)</f>
        <v>Nutri</v>
      </c>
      <c r="P6852">
        <v>2026</v>
      </c>
      <c r="Q6852" s="2" t="s">
        <v>1154</v>
      </c>
    </row>
    <row r="6853" spans="1:17" ht="16.8" x14ac:dyDescent="0.3">
      <c r="A6853" t="s">
        <v>1224</v>
      </c>
      <c r="B6853">
        <v>4500946825</v>
      </c>
      <c r="C6853">
        <v>5278482</v>
      </c>
      <c r="D6853" t="s">
        <v>657</v>
      </c>
      <c r="E6853">
        <v>610102463</v>
      </c>
      <c r="F6853" t="s">
        <v>93</v>
      </c>
      <c r="G6853" s="4">
        <v>330.48</v>
      </c>
      <c r="H6853" s="4">
        <v>9.91</v>
      </c>
      <c r="I6853">
        <v>7204</v>
      </c>
      <c r="J6853" t="str">
        <f>_xlfn.XLOOKUP(I6853,[1]Planilha1!$C:$C,[1]Planilha1!$B:$B)</f>
        <v>7204 - CD São Paulo</v>
      </c>
      <c r="K6853" t="str">
        <f>_xlfn.XLOOKUP(I6853,[1]Planilha1!$C:$C,[1]Planilha1!$D:$D)</f>
        <v>43.340.312/0010-48</v>
      </c>
      <c r="L6853" t="str">
        <f>_xlfn.XLOOKUP(B6853,[2]Projeto!$B:$B,[2]Projeto!$P:$P)</f>
        <v>Paga</v>
      </c>
      <c r="M6853">
        <v>701203</v>
      </c>
      <c r="N6853" t="s">
        <v>1125</v>
      </c>
      <c r="O6853" t="str">
        <f>_xlfn.XLOOKUP(N6853,[3]Planilha1!$N:$N,[3]Planilha1!$O:$O)</f>
        <v>FLAC</v>
      </c>
      <c r="P6853">
        <v>2026</v>
      </c>
      <c r="Q6853" s="2" t="s">
        <v>1154</v>
      </c>
    </row>
    <row r="6854" spans="1:17" ht="16.8" x14ac:dyDescent="0.3">
      <c r="A6854" t="s">
        <v>1224</v>
      </c>
      <c r="B6854">
        <v>4500946825</v>
      </c>
      <c r="C6854">
        <v>5278482</v>
      </c>
      <c r="D6854" t="s">
        <v>657</v>
      </c>
      <c r="E6854">
        <v>610101463</v>
      </c>
      <c r="F6854" t="s">
        <v>717</v>
      </c>
      <c r="G6854" s="4">
        <v>385.56</v>
      </c>
      <c r="H6854" s="4">
        <v>11.57</v>
      </c>
      <c r="I6854">
        <v>7204</v>
      </c>
      <c r="J6854" t="str">
        <f>_xlfn.XLOOKUP(I6854,[1]Planilha1!$C:$C,[1]Planilha1!$B:$B)</f>
        <v>7204 - CD São Paulo</v>
      </c>
      <c r="K6854" t="str">
        <f>_xlfn.XLOOKUP(I6854,[1]Planilha1!$C:$C,[1]Planilha1!$D:$D)</f>
        <v>43.340.312/0010-48</v>
      </c>
      <c r="L6854" t="str">
        <f>_xlfn.XLOOKUP(B6854,[2]Projeto!$B:$B,[2]Projeto!$P:$P)</f>
        <v>Paga</v>
      </c>
      <c r="M6854">
        <v>701203</v>
      </c>
      <c r="N6854" t="s">
        <v>1125</v>
      </c>
      <c r="O6854" t="str">
        <f>_xlfn.XLOOKUP(N6854,[3]Planilha1!$N:$N,[3]Planilha1!$O:$O)</f>
        <v>FLAC</v>
      </c>
      <c r="P6854">
        <v>2026</v>
      </c>
      <c r="Q6854" s="2" t="s">
        <v>1154</v>
      </c>
    </row>
    <row r="6855" spans="1:17" ht="16.8" x14ac:dyDescent="0.3">
      <c r="A6855" t="s">
        <v>1224</v>
      </c>
      <c r="B6855">
        <v>4500946825</v>
      </c>
      <c r="C6855">
        <v>5327731</v>
      </c>
      <c r="D6855" t="s">
        <v>519</v>
      </c>
      <c r="E6855">
        <v>610500390</v>
      </c>
      <c r="F6855" t="s">
        <v>348</v>
      </c>
      <c r="G6855" s="4">
        <v>522.6</v>
      </c>
      <c r="H6855" s="4">
        <v>15.68</v>
      </c>
      <c r="I6855">
        <v>7204</v>
      </c>
      <c r="J6855" t="str">
        <f>_xlfn.XLOOKUP(I6855,[1]Planilha1!$C:$C,[1]Planilha1!$B:$B)</f>
        <v>7204 - CD São Paulo</v>
      </c>
      <c r="K6855" t="str">
        <f>_xlfn.XLOOKUP(I6855,[1]Planilha1!$C:$C,[1]Planilha1!$D:$D)</f>
        <v>43.340.312/0010-48</v>
      </c>
      <c r="L6855" t="str">
        <f>_xlfn.XLOOKUP(B6855,[2]Projeto!$B:$B,[2]Projeto!$P:$P)</f>
        <v>Paga</v>
      </c>
      <c r="M6855">
        <v>701203</v>
      </c>
      <c r="N6855" t="s">
        <v>1125</v>
      </c>
      <c r="O6855" t="str">
        <f>_xlfn.XLOOKUP(N6855,[3]Planilha1!$N:$N,[3]Planilha1!$O:$O)</f>
        <v>FLAC</v>
      </c>
      <c r="P6855">
        <v>2026</v>
      </c>
      <c r="Q6855" s="2" t="s">
        <v>1154</v>
      </c>
    </row>
    <row r="6856" spans="1:17" ht="16.8" x14ac:dyDescent="0.3">
      <c r="A6856" t="s">
        <v>1224</v>
      </c>
      <c r="B6856">
        <v>4500946825</v>
      </c>
      <c r="C6856">
        <v>5347543</v>
      </c>
      <c r="D6856" t="s">
        <v>562</v>
      </c>
      <c r="E6856">
        <v>600113409</v>
      </c>
      <c r="F6856" t="s">
        <v>990</v>
      </c>
      <c r="G6856" s="4">
        <v>119.36</v>
      </c>
      <c r="H6856" s="4">
        <v>3.58</v>
      </c>
      <c r="I6856">
        <v>7204</v>
      </c>
      <c r="J6856" t="str">
        <f>_xlfn.XLOOKUP(I6856,[1]Planilha1!$C:$C,[1]Planilha1!$B:$B)</f>
        <v>7204 - CD São Paulo</v>
      </c>
      <c r="K6856" t="str">
        <f>_xlfn.XLOOKUP(I6856,[1]Planilha1!$C:$C,[1]Planilha1!$D:$D)</f>
        <v>43.340.312/0010-48</v>
      </c>
      <c r="L6856" t="str">
        <f>_xlfn.XLOOKUP(B6856,[2]Projeto!$B:$B,[2]Projeto!$P:$P)</f>
        <v>Paga</v>
      </c>
      <c r="M6856">
        <v>701203</v>
      </c>
      <c r="N6856" t="s">
        <v>1125</v>
      </c>
      <c r="O6856" t="str">
        <f>_xlfn.XLOOKUP(N6856,[3]Planilha1!$N:$N,[3]Planilha1!$O:$O)</f>
        <v>FLAC</v>
      </c>
      <c r="P6856">
        <v>2026</v>
      </c>
      <c r="Q6856" s="2" t="s">
        <v>1154</v>
      </c>
    </row>
    <row r="6857" spans="1:17" ht="16.8" x14ac:dyDescent="0.3">
      <c r="A6857" t="s">
        <v>1224</v>
      </c>
      <c r="B6857">
        <v>4500946825</v>
      </c>
      <c r="C6857">
        <v>5353769</v>
      </c>
      <c r="D6857" t="s">
        <v>322</v>
      </c>
      <c r="E6857">
        <v>610402075</v>
      </c>
      <c r="F6857" t="s">
        <v>111</v>
      </c>
      <c r="G6857" s="4">
        <v>422.9</v>
      </c>
      <c r="H6857" s="4">
        <v>12.69</v>
      </c>
      <c r="I6857">
        <v>7204</v>
      </c>
      <c r="J6857" t="str">
        <f>_xlfn.XLOOKUP(I6857,[1]Planilha1!$C:$C,[1]Planilha1!$B:$B)</f>
        <v>7204 - CD São Paulo</v>
      </c>
      <c r="K6857" t="str">
        <f>_xlfn.XLOOKUP(I6857,[1]Planilha1!$C:$C,[1]Planilha1!$D:$D)</f>
        <v>43.340.312/0010-48</v>
      </c>
      <c r="L6857" t="str">
        <f>_xlfn.XLOOKUP(B6857,[2]Projeto!$B:$B,[2]Projeto!$P:$P)</f>
        <v>Paga</v>
      </c>
      <c r="M6857">
        <v>701203</v>
      </c>
      <c r="N6857" t="s">
        <v>1125</v>
      </c>
      <c r="O6857" t="str">
        <f>_xlfn.XLOOKUP(N6857,[3]Planilha1!$N:$N,[3]Planilha1!$O:$O)</f>
        <v>FLAC</v>
      </c>
      <c r="P6857">
        <v>2026</v>
      </c>
      <c r="Q6857" s="2" t="s">
        <v>1154</v>
      </c>
    </row>
    <row r="6858" spans="1:17" ht="16.8" x14ac:dyDescent="0.3">
      <c r="A6858" t="s">
        <v>1224</v>
      </c>
      <c r="B6858">
        <v>4500946825</v>
      </c>
      <c r="C6858">
        <v>5361702</v>
      </c>
      <c r="D6858" t="s">
        <v>786</v>
      </c>
      <c r="E6858">
        <v>610402075</v>
      </c>
      <c r="F6858" t="s">
        <v>111</v>
      </c>
      <c r="G6858" s="4">
        <v>836</v>
      </c>
      <c r="H6858" s="4">
        <v>25.08</v>
      </c>
      <c r="I6858">
        <v>7204</v>
      </c>
      <c r="J6858" t="str">
        <f>_xlfn.XLOOKUP(I6858,[1]Planilha1!$C:$C,[1]Planilha1!$B:$B)</f>
        <v>7204 - CD São Paulo</v>
      </c>
      <c r="K6858" t="str">
        <f>_xlfn.XLOOKUP(I6858,[1]Planilha1!$C:$C,[1]Planilha1!$D:$D)</f>
        <v>43.340.312/0010-48</v>
      </c>
      <c r="L6858" t="str">
        <f>_xlfn.XLOOKUP(B6858,[2]Projeto!$B:$B,[2]Projeto!$P:$P)</f>
        <v>Paga</v>
      </c>
      <c r="M6858">
        <v>701203</v>
      </c>
      <c r="N6858" t="s">
        <v>1125</v>
      </c>
      <c r="O6858" t="str">
        <f>_xlfn.XLOOKUP(N6858,[3]Planilha1!$N:$N,[3]Planilha1!$O:$O)</f>
        <v>FLAC</v>
      </c>
      <c r="P6858">
        <v>2026</v>
      </c>
      <c r="Q6858" s="2" t="s">
        <v>1154</v>
      </c>
    </row>
    <row r="6859" spans="1:17" ht="16.8" x14ac:dyDescent="0.3">
      <c r="A6859" t="s">
        <v>1224</v>
      </c>
      <c r="B6859">
        <v>4500946825</v>
      </c>
      <c r="C6859">
        <v>5291412</v>
      </c>
      <c r="D6859" t="s">
        <v>330</v>
      </c>
      <c r="E6859">
        <v>610405337</v>
      </c>
      <c r="F6859" t="s">
        <v>76</v>
      </c>
      <c r="G6859" s="4">
        <v>92.16</v>
      </c>
      <c r="H6859" s="4">
        <v>2.76</v>
      </c>
      <c r="I6859">
        <v>7204</v>
      </c>
      <c r="J6859" t="str">
        <f>_xlfn.XLOOKUP(I6859,[1]Planilha1!$C:$C,[1]Planilha1!$B:$B)</f>
        <v>7204 - CD São Paulo</v>
      </c>
      <c r="K6859" t="str">
        <f>_xlfn.XLOOKUP(I6859,[1]Planilha1!$C:$C,[1]Planilha1!$D:$D)</f>
        <v>43.340.312/0010-48</v>
      </c>
      <c r="L6859" t="str">
        <f>_xlfn.XLOOKUP(B6859,[2]Projeto!$B:$B,[2]Projeto!$P:$P)</f>
        <v>Paga</v>
      </c>
      <c r="M6859">
        <v>701203</v>
      </c>
      <c r="N6859" t="s">
        <v>1125</v>
      </c>
      <c r="O6859" t="str">
        <f>_xlfn.XLOOKUP(N6859,[3]Planilha1!$N:$N,[3]Planilha1!$O:$O)</f>
        <v>FLAC</v>
      </c>
      <c r="P6859">
        <v>2026</v>
      </c>
      <c r="Q6859" s="2" t="s">
        <v>1154</v>
      </c>
    </row>
    <row r="6860" spans="1:17" ht="16.8" x14ac:dyDescent="0.3">
      <c r="A6860" t="s">
        <v>1224</v>
      </c>
      <c r="B6860">
        <v>4500946825</v>
      </c>
      <c r="C6860">
        <v>5291412</v>
      </c>
      <c r="D6860" t="s">
        <v>330</v>
      </c>
      <c r="E6860">
        <v>610402075</v>
      </c>
      <c r="F6860" t="s">
        <v>111</v>
      </c>
      <c r="G6860" s="4">
        <v>422.9</v>
      </c>
      <c r="H6860" s="4">
        <v>12.69</v>
      </c>
      <c r="I6860">
        <v>7204</v>
      </c>
      <c r="J6860" t="str">
        <f>_xlfn.XLOOKUP(I6860,[1]Planilha1!$C:$C,[1]Planilha1!$B:$B)</f>
        <v>7204 - CD São Paulo</v>
      </c>
      <c r="K6860" t="str">
        <f>_xlfn.XLOOKUP(I6860,[1]Planilha1!$C:$C,[1]Planilha1!$D:$D)</f>
        <v>43.340.312/0010-48</v>
      </c>
      <c r="L6860" t="str">
        <f>_xlfn.XLOOKUP(B6860,[2]Projeto!$B:$B,[2]Projeto!$P:$P)</f>
        <v>Paga</v>
      </c>
      <c r="M6860">
        <v>701203</v>
      </c>
      <c r="N6860" t="s">
        <v>1125</v>
      </c>
      <c r="O6860" t="str">
        <f>_xlfn.XLOOKUP(N6860,[3]Planilha1!$N:$N,[3]Planilha1!$O:$O)</f>
        <v>FLAC</v>
      </c>
      <c r="P6860">
        <v>2026</v>
      </c>
      <c r="Q6860" s="2" t="s">
        <v>1154</v>
      </c>
    </row>
    <row r="6861" spans="1:17" ht="16.8" x14ac:dyDescent="0.3">
      <c r="A6861" t="s">
        <v>1224</v>
      </c>
      <c r="B6861">
        <v>4500946825</v>
      </c>
      <c r="C6861">
        <v>5321889</v>
      </c>
      <c r="D6861" t="s">
        <v>728</v>
      </c>
      <c r="E6861">
        <v>610402075</v>
      </c>
      <c r="F6861" t="s">
        <v>111</v>
      </c>
      <c r="G6861" s="4">
        <v>634.35</v>
      </c>
      <c r="H6861" s="4">
        <v>19.03</v>
      </c>
      <c r="I6861">
        <v>7204</v>
      </c>
      <c r="J6861" t="str">
        <f>_xlfn.XLOOKUP(I6861,[1]Planilha1!$C:$C,[1]Planilha1!$B:$B)</f>
        <v>7204 - CD São Paulo</v>
      </c>
      <c r="K6861" t="str">
        <f>_xlfn.XLOOKUP(I6861,[1]Planilha1!$C:$C,[1]Planilha1!$D:$D)</f>
        <v>43.340.312/0010-48</v>
      </c>
      <c r="L6861" t="str">
        <f>_xlfn.XLOOKUP(B6861,[2]Projeto!$B:$B,[2]Projeto!$P:$P)</f>
        <v>Paga</v>
      </c>
      <c r="M6861">
        <v>701203</v>
      </c>
      <c r="N6861" t="s">
        <v>1125</v>
      </c>
      <c r="O6861" t="str">
        <f>_xlfn.XLOOKUP(N6861,[3]Planilha1!$N:$N,[3]Planilha1!$O:$O)</f>
        <v>FLAC</v>
      </c>
      <c r="P6861">
        <v>2026</v>
      </c>
      <c r="Q6861" s="2" t="s">
        <v>1154</v>
      </c>
    </row>
    <row r="6862" spans="1:17" ht="16.8" x14ac:dyDescent="0.3">
      <c r="A6862" t="s">
        <v>1224</v>
      </c>
      <c r="B6862">
        <v>4500946825</v>
      </c>
      <c r="C6862">
        <v>5266756</v>
      </c>
      <c r="D6862" t="s">
        <v>592</v>
      </c>
      <c r="E6862">
        <v>610503407</v>
      </c>
      <c r="F6862" t="s">
        <v>278</v>
      </c>
      <c r="G6862" s="4">
        <v>249.76</v>
      </c>
      <c r="H6862" s="4">
        <v>7.49</v>
      </c>
      <c r="I6862">
        <v>7204</v>
      </c>
      <c r="J6862" t="str">
        <f>_xlfn.XLOOKUP(I6862,[1]Planilha1!$C:$C,[1]Planilha1!$B:$B)</f>
        <v>7204 - CD São Paulo</v>
      </c>
      <c r="K6862" t="str">
        <f>_xlfn.XLOOKUP(I6862,[1]Planilha1!$C:$C,[1]Planilha1!$D:$D)</f>
        <v>43.340.312/0010-48</v>
      </c>
      <c r="L6862" t="str">
        <f>_xlfn.XLOOKUP(B6862,[2]Projeto!$B:$B,[2]Projeto!$P:$P)</f>
        <v>Paga</v>
      </c>
      <c r="M6862">
        <v>701203</v>
      </c>
      <c r="N6862" t="s">
        <v>1125</v>
      </c>
      <c r="O6862" t="str">
        <f>_xlfn.XLOOKUP(N6862,[3]Planilha1!$N:$N,[3]Planilha1!$O:$O)</f>
        <v>FLAC</v>
      </c>
      <c r="P6862">
        <v>2026</v>
      </c>
      <c r="Q6862" s="2" t="s">
        <v>1154</v>
      </c>
    </row>
    <row r="6863" spans="1:17" ht="16.8" x14ac:dyDescent="0.3">
      <c r="A6863" t="s">
        <v>1224</v>
      </c>
      <c r="B6863">
        <v>4500946825</v>
      </c>
      <c r="C6863">
        <v>5287152</v>
      </c>
      <c r="D6863" t="s">
        <v>277</v>
      </c>
      <c r="E6863">
        <v>610503407</v>
      </c>
      <c r="F6863" t="s">
        <v>278</v>
      </c>
      <c r="G6863" s="4">
        <v>249.76</v>
      </c>
      <c r="H6863" s="4">
        <v>7.49</v>
      </c>
      <c r="I6863">
        <v>7204</v>
      </c>
      <c r="J6863" t="str">
        <f>_xlfn.XLOOKUP(I6863,[1]Planilha1!$C:$C,[1]Planilha1!$B:$B)</f>
        <v>7204 - CD São Paulo</v>
      </c>
      <c r="K6863" t="str">
        <f>_xlfn.XLOOKUP(I6863,[1]Planilha1!$C:$C,[1]Planilha1!$D:$D)</f>
        <v>43.340.312/0010-48</v>
      </c>
      <c r="L6863" t="str">
        <f>_xlfn.XLOOKUP(B6863,[2]Projeto!$B:$B,[2]Projeto!$P:$P)</f>
        <v>Paga</v>
      </c>
      <c r="M6863">
        <v>701203</v>
      </c>
      <c r="N6863" t="s">
        <v>1125</v>
      </c>
      <c r="O6863" t="str">
        <f>_xlfn.XLOOKUP(N6863,[3]Planilha1!$N:$N,[3]Planilha1!$O:$O)</f>
        <v>FLAC</v>
      </c>
      <c r="P6863">
        <v>2026</v>
      </c>
      <c r="Q6863" s="2" t="s">
        <v>1154</v>
      </c>
    </row>
    <row r="6864" spans="1:17" ht="16.8" x14ac:dyDescent="0.3">
      <c r="A6864" t="s">
        <v>1224</v>
      </c>
      <c r="B6864">
        <v>4500946825</v>
      </c>
      <c r="C6864">
        <v>5263140</v>
      </c>
      <c r="D6864" t="s">
        <v>763</v>
      </c>
      <c r="E6864">
        <v>610402075</v>
      </c>
      <c r="F6864" t="s">
        <v>111</v>
      </c>
      <c r="G6864" s="4">
        <v>211.45</v>
      </c>
      <c r="H6864" s="4">
        <v>6.34</v>
      </c>
      <c r="I6864">
        <v>7204</v>
      </c>
      <c r="J6864" t="str">
        <f>_xlfn.XLOOKUP(I6864,[1]Planilha1!$C:$C,[1]Planilha1!$B:$B)</f>
        <v>7204 - CD São Paulo</v>
      </c>
      <c r="K6864" t="str">
        <f>_xlfn.XLOOKUP(I6864,[1]Planilha1!$C:$C,[1]Planilha1!$D:$D)</f>
        <v>43.340.312/0010-48</v>
      </c>
      <c r="L6864" t="str">
        <f>_xlfn.XLOOKUP(B6864,[2]Projeto!$B:$B,[2]Projeto!$P:$P)</f>
        <v>Paga</v>
      </c>
      <c r="M6864">
        <v>701203</v>
      </c>
      <c r="N6864" t="s">
        <v>1125</v>
      </c>
      <c r="O6864" t="str">
        <f>_xlfn.XLOOKUP(N6864,[3]Planilha1!$N:$N,[3]Planilha1!$O:$O)</f>
        <v>FLAC</v>
      </c>
      <c r="P6864">
        <v>2026</v>
      </c>
      <c r="Q6864" s="2" t="s">
        <v>1154</v>
      </c>
    </row>
    <row r="6865" spans="1:17" ht="16.8" x14ac:dyDescent="0.3">
      <c r="A6865" t="s">
        <v>1224</v>
      </c>
      <c r="B6865">
        <v>4500946825</v>
      </c>
      <c r="C6865">
        <v>5355693</v>
      </c>
      <c r="D6865" t="s">
        <v>835</v>
      </c>
      <c r="E6865">
        <v>610402075</v>
      </c>
      <c r="F6865" t="s">
        <v>111</v>
      </c>
      <c r="G6865" s="4">
        <v>997.5</v>
      </c>
      <c r="H6865" s="4">
        <v>29.93</v>
      </c>
      <c r="I6865">
        <v>7204</v>
      </c>
      <c r="J6865" t="str">
        <f>_xlfn.XLOOKUP(I6865,[1]Planilha1!$C:$C,[1]Planilha1!$B:$B)</f>
        <v>7204 - CD São Paulo</v>
      </c>
      <c r="K6865" t="str">
        <f>_xlfn.XLOOKUP(I6865,[1]Planilha1!$C:$C,[1]Planilha1!$D:$D)</f>
        <v>43.340.312/0010-48</v>
      </c>
      <c r="L6865" t="str">
        <f>_xlfn.XLOOKUP(B6865,[2]Projeto!$B:$B,[2]Projeto!$P:$P)</f>
        <v>Paga</v>
      </c>
      <c r="M6865">
        <v>701203</v>
      </c>
      <c r="N6865" t="s">
        <v>1125</v>
      </c>
      <c r="O6865" t="str">
        <f>_xlfn.XLOOKUP(N6865,[3]Planilha1!$N:$N,[3]Planilha1!$O:$O)</f>
        <v>FLAC</v>
      </c>
      <c r="P6865">
        <v>2026</v>
      </c>
      <c r="Q6865" s="2" t="s">
        <v>1154</v>
      </c>
    </row>
    <row r="6866" spans="1:17" ht="16.8" x14ac:dyDescent="0.3">
      <c r="A6866" t="s">
        <v>1224</v>
      </c>
      <c r="B6866">
        <v>4500946825</v>
      </c>
      <c r="C6866">
        <v>5249406</v>
      </c>
      <c r="D6866" t="s">
        <v>722</v>
      </c>
      <c r="E6866">
        <v>610045007</v>
      </c>
      <c r="F6866" t="s">
        <v>258</v>
      </c>
      <c r="G6866" s="4">
        <v>-64.2</v>
      </c>
      <c r="H6866" s="4">
        <v>-1.93</v>
      </c>
      <c r="I6866">
        <v>7204</v>
      </c>
      <c r="J6866" t="str">
        <f>_xlfn.XLOOKUP(I6866,[1]Planilha1!$C:$C,[1]Planilha1!$B:$B)</f>
        <v>7204 - CD São Paulo</v>
      </c>
      <c r="K6866" t="str">
        <f>_xlfn.XLOOKUP(I6866,[1]Planilha1!$C:$C,[1]Planilha1!$D:$D)</f>
        <v>43.340.312/0010-48</v>
      </c>
      <c r="L6866" t="str">
        <f>_xlfn.XLOOKUP(B6866,[2]Projeto!$B:$B,[2]Projeto!$P:$P)</f>
        <v>Paga</v>
      </c>
      <c r="M6866">
        <v>701203</v>
      </c>
      <c r="N6866" t="s">
        <v>1125</v>
      </c>
      <c r="O6866" t="str">
        <f>_xlfn.XLOOKUP(N6866,[3]Planilha1!$N:$N,[3]Planilha1!$O:$O)</f>
        <v>FLAC</v>
      </c>
      <c r="P6866">
        <v>2026</v>
      </c>
      <c r="Q6866" s="2" t="s">
        <v>1154</v>
      </c>
    </row>
    <row r="6867" spans="1:17" ht="16.8" x14ac:dyDescent="0.3">
      <c r="A6867" t="s">
        <v>1224</v>
      </c>
      <c r="B6867">
        <v>4500946825</v>
      </c>
      <c r="C6867">
        <v>5249406</v>
      </c>
      <c r="D6867" t="s">
        <v>722</v>
      </c>
      <c r="E6867">
        <v>610107409</v>
      </c>
      <c r="F6867" t="s">
        <v>116</v>
      </c>
      <c r="G6867" s="4">
        <v>-320.39999999999998</v>
      </c>
      <c r="H6867" s="4">
        <v>-9.61</v>
      </c>
      <c r="I6867">
        <v>7204</v>
      </c>
      <c r="J6867" t="str">
        <f>_xlfn.XLOOKUP(I6867,[1]Planilha1!$C:$C,[1]Planilha1!$B:$B)</f>
        <v>7204 - CD São Paulo</v>
      </c>
      <c r="K6867" t="str">
        <f>_xlfn.XLOOKUP(I6867,[1]Planilha1!$C:$C,[1]Planilha1!$D:$D)</f>
        <v>43.340.312/0010-48</v>
      </c>
      <c r="L6867" t="str">
        <f>_xlfn.XLOOKUP(B6867,[2]Projeto!$B:$B,[2]Projeto!$P:$P)</f>
        <v>Paga</v>
      </c>
      <c r="M6867">
        <v>701203</v>
      </c>
      <c r="N6867" t="s">
        <v>1125</v>
      </c>
      <c r="O6867" t="str">
        <f>_xlfn.XLOOKUP(N6867,[3]Planilha1!$N:$N,[3]Planilha1!$O:$O)</f>
        <v>FLAC</v>
      </c>
      <c r="P6867">
        <v>2026</v>
      </c>
      <c r="Q6867" s="2" t="s">
        <v>1154</v>
      </c>
    </row>
    <row r="6868" spans="1:17" ht="16.8" x14ac:dyDescent="0.3">
      <c r="A6868" t="s">
        <v>1224</v>
      </c>
      <c r="B6868">
        <v>4500946825</v>
      </c>
      <c r="C6868">
        <v>5264254</v>
      </c>
      <c r="D6868" t="s">
        <v>271</v>
      </c>
      <c r="E6868">
        <v>610109368</v>
      </c>
      <c r="F6868" t="s">
        <v>779</v>
      </c>
      <c r="G6868" s="4">
        <v>-100.32</v>
      </c>
      <c r="H6868" s="4">
        <v>-3.01</v>
      </c>
      <c r="I6868">
        <v>7204</v>
      </c>
      <c r="J6868" t="str">
        <f>_xlfn.XLOOKUP(I6868,[1]Planilha1!$C:$C,[1]Planilha1!$B:$B)</f>
        <v>7204 - CD São Paulo</v>
      </c>
      <c r="K6868" t="str">
        <f>_xlfn.XLOOKUP(I6868,[1]Planilha1!$C:$C,[1]Planilha1!$D:$D)</f>
        <v>43.340.312/0010-48</v>
      </c>
      <c r="L6868" t="str">
        <f>_xlfn.XLOOKUP(B6868,[2]Projeto!$B:$B,[2]Projeto!$P:$P)</f>
        <v>Paga</v>
      </c>
      <c r="M6868">
        <v>701203</v>
      </c>
      <c r="N6868" t="s">
        <v>1125</v>
      </c>
      <c r="O6868" t="str">
        <f>_xlfn.XLOOKUP(N6868,[3]Planilha1!$N:$N,[3]Planilha1!$O:$O)</f>
        <v>FLAC</v>
      </c>
      <c r="P6868">
        <v>2026</v>
      </c>
      <c r="Q6868" s="2" t="s">
        <v>1154</v>
      </c>
    </row>
    <row r="6869" spans="1:17" ht="16.8" x14ac:dyDescent="0.3">
      <c r="A6869" t="s">
        <v>1224</v>
      </c>
      <c r="B6869">
        <v>4500946825</v>
      </c>
      <c r="C6869">
        <v>5264254</v>
      </c>
      <c r="D6869" t="s">
        <v>271</v>
      </c>
      <c r="E6869">
        <v>610108368</v>
      </c>
      <c r="F6869" t="s">
        <v>781</v>
      </c>
      <c r="G6869" s="4">
        <v>-50.16</v>
      </c>
      <c r="H6869" s="4">
        <v>-1.5</v>
      </c>
      <c r="I6869">
        <v>7204</v>
      </c>
      <c r="J6869" t="str">
        <f>_xlfn.XLOOKUP(I6869,[1]Planilha1!$C:$C,[1]Planilha1!$B:$B)</f>
        <v>7204 - CD São Paulo</v>
      </c>
      <c r="K6869" t="str">
        <f>_xlfn.XLOOKUP(I6869,[1]Planilha1!$C:$C,[1]Planilha1!$D:$D)</f>
        <v>43.340.312/0010-48</v>
      </c>
      <c r="L6869" t="str">
        <f>_xlfn.XLOOKUP(B6869,[2]Projeto!$B:$B,[2]Projeto!$P:$P)</f>
        <v>Paga</v>
      </c>
      <c r="M6869">
        <v>701203</v>
      </c>
      <c r="N6869" t="s">
        <v>1125</v>
      </c>
      <c r="O6869" t="str">
        <f>_xlfn.XLOOKUP(N6869,[3]Planilha1!$N:$N,[3]Planilha1!$O:$O)</f>
        <v>FLAC</v>
      </c>
      <c r="P6869">
        <v>2026</v>
      </c>
      <c r="Q6869" s="2" t="s">
        <v>1154</v>
      </c>
    </row>
    <row r="6870" spans="1:17" ht="16.8" x14ac:dyDescent="0.3">
      <c r="A6870" t="s">
        <v>1224</v>
      </c>
      <c r="B6870">
        <v>4500946825</v>
      </c>
      <c r="C6870">
        <v>5264254</v>
      </c>
      <c r="D6870" t="s">
        <v>271</v>
      </c>
      <c r="E6870">
        <v>610111368</v>
      </c>
      <c r="F6870" t="s">
        <v>237</v>
      </c>
      <c r="G6870" s="4">
        <v>-100.32</v>
      </c>
      <c r="H6870" s="4">
        <v>-3.01</v>
      </c>
      <c r="I6870">
        <v>7204</v>
      </c>
      <c r="J6870" t="str">
        <f>_xlfn.XLOOKUP(I6870,[1]Planilha1!$C:$C,[1]Planilha1!$B:$B)</f>
        <v>7204 - CD São Paulo</v>
      </c>
      <c r="K6870" t="str">
        <f>_xlfn.XLOOKUP(I6870,[1]Planilha1!$C:$C,[1]Planilha1!$D:$D)</f>
        <v>43.340.312/0010-48</v>
      </c>
      <c r="L6870" t="str">
        <f>_xlfn.XLOOKUP(B6870,[2]Projeto!$B:$B,[2]Projeto!$P:$P)</f>
        <v>Paga</v>
      </c>
      <c r="M6870">
        <v>701203</v>
      </c>
      <c r="N6870" t="s">
        <v>1125</v>
      </c>
      <c r="O6870" t="str">
        <f>_xlfn.XLOOKUP(N6870,[3]Planilha1!$N:$N,[3]Planilha1!$O:$O)</f>
        <v>FLAC</v>
      </c>
      <c r="P6870">
        <v>2026</v>
      </c>
      <c r="Q6870" s="2" t="s">
        <v>1154</v>
      </c>
    </row>
    <row r="6871" spans="1:17" ht="16.8" x14ac:dyDescent="0.3">
      <c r="A6871" t="s">
        <v>1224</v>
      </c>
      <c r="B6871">
        <v>4500946825</v>
      </c>
      <c r="C6871">
        <v>5264254</v>
      </c>
      <c r="D6871" t="s">
        <v>271</v>
      </c>
      <c r="E6871">
        <v>610111268</v>
      </c>
      <c r="F6871" t="s">
        <v>780</v>
      </c>
      <c r="G6871" s="4">
        <v>-50.16</v>
      </c>
      <c r="H6871" s="4">
        <v>-1.5</v>
      </c>
      <c r="I6871">
        <v>7204</v>
      </c>
      <c r="J6871" t="str">
        <f>_xlfn.XLOOKUP(I6871,[1]Planilha1!$C:$C,[1]Planilha1!$B:$B)</f>
        <v>7204 - CD São Paulo</v>
      </c>
      <c r="K6871" t="str">
        <f>_xlfn.XLOOKUP(I6871,[1]Planilha1!$C:$C,[1]Planilha1!$D:$D)</f>
        <v>43.340.312/0010-48</v>
      </c>
      <c r="L6871" t="str">
        <f>_xlfn.XLOOKUP(B6871,[2]Projeto!$B:$B,[2]Projeto!$P:$P)</f>
        <v>Paga</v>
      </c>
      <c r="M6871">
        <v>701203</v>
      </c>
      <c r="N6871" t="s">
        <v>1125</v>
      </c>
      <c r="O6871" t="str">
        <f>_xlfn.XLOOKUP(N6871,[3]Planilha1!$N:$N,[3]Planilha1!$O:$O)</f>
        <v>FLAC</v>
      </c>
      <c r="P6871">
        <v>2026</v>
      </c>
      <c r="Q6871" s="2" t="s">
        <v>1154</v>
      </c>
    </row>
    <row r="6872" spans="1:17" ht="16.8" x14ac:dyDescent="0.3">
      <c r="A6872" t="s">
        <v>1224</v>
      </c>
      <c r="B6872">
        <v>4500946825</v>
      </c>
      <c r="C6872">
        <v>5365725</v>
      </c>
      <c r="D6872" t="s">
        <v>917</v>
      </c>
      <c r="E6872">
        <v>610602057</v>
      </c>
      <c r="F6872" t="s">
        <v>723</v>
      </c>
      <c r="G6872" s="4">
        <v>-118.56</v>
      </c>
      <c r="H6872" s="4">
        <v>-3.56</v>
      </c>
      <c r="I6872">
        <v>7204</v>
      </c>
      <c r="J6872" t="str">
        <f>_xlfn.XLOOKUP(I6872,[1]Planilha1!$C:$C,[1]Planilha1!$B:$B)</f>
        <v>7204 - CD São Paulo</v>
      </c>
      <c r="K6872" t="str">
        <f>_xlfn.XLOOKUP(I6872,[1]Planilha1!$C:$C,[1]Planilha1!$D:$D)</f>
        <v>43.340.312/0010-48</v>
      </c>
      <c r="L6872" t="str">
        <f>_xlfn.XLOOKUP(B6872,[2]Projeto!$B:$B,[2]Projeto!$P:$P)</f>
        <v>Paga</v>
      </c>
      <c r="M6872">
        <v>701203</v>
      </c>
      <c r="N6872" t="s">
        <v>1125</v>
      </c>
      <c r="O6872" t="str">
        <f>_xlfn.XLOOKUP(N6872,[3]Planilha1!$N:$N,[3]Planilha1!$O:$O)</f>
        <v>FLAC</v>
      </c>
      <c r="P6872">
        <v>2026</v>
      </c>
      <c r="Q6872" s="2" t="s">
        <v>1154</v>
      </c>
    </row>
    <row r="6873" spans="1:17" ht="16.8" x14ac:dyDescent="0.3">
      <c r="A6873" t="s">
        <v>1224</v>
      </c>
      <c r="B6873">
        <v>4500946825</v>
      </c>
      <c r="C6873">
        <v>5365725</v>
      </c>
      <c r="D6873" t="s">
        <v>917</v>
      </c>
      <c r="E6873">
        <v>600762023</v>
      </c>
      <c r="F6873" t="s">
        <v>146</v>
      </c>
      <c r="G6873" s="4">
        <v>-124.2</v>
      </c>
      <c r="H6873" s="4">
        <v>-3.73</v>
      </c>
      <c r="I6873">
        <v>7204</v>
      </c>
      <c r="J6873" t="str">
        <f>_xlfn.XLOOKUP(I6873,[1]Planilha1!$C:$C,[1]Planilha1!$B:$B)</f>
        <v>7204 - CD São Paulo</v>
      </c>
      <c r="K6873" t="str">
        <f>_xlfn.XLOOKUP(I6873,[1]Planilha1!$C:$C,[1]Planilha1!$D:$D)</f>
        <v>43.340.312/0010-48</v>
      </c>
      <c r="L6873" t="str">
        <f>_xlfn.XLOOKUP(B6873,[2]Projeto!$B:$B,[2]Projeto!$P:$P)</f>
        <v>Paga</v>
      </c>
      <c r="M6873">
        <v>701203</v>
      </c>
      <c r="N6873" t="s">
        <v>1125</v>
      </c>
      <c r="O6873" t="str">
        <f>_xlfn.XLOOKUP(N6873,[3]Planilha1!$N:$N,[3]Planilha1!$O:$O)</f>
        <v>FLAC</v>
      </c>
      <c r="P6873">
        <v>2026</v>
      </c>
      <c r="Q6873" s="2" t="s">
        <v>1154</v>
      </c>
    </row>
    <row r="6874" spans="1:17" ht="16.8" x14ac:dyDescent="0.3">
      <c r="A6874" t="s">
        <v>1224</v>
      </c>
      <c r="B6874">
        <v>4500946825</v>
      </c>
      <c r="C6874">
        <v>5307746</v>
      </c>
      <c r="D6874" t="s">
        <v>486</v>
      </c>
      <c r="E6874">
        <v>610107409</v>
      </c>
      <c r="F6874" t="s">
        <v>116</v>
      </c>
      <c r="G6874" s="4">
        <v>-534</v>
      </c>
      <c r="H6874" s="4">
        <v>-16.02</v>
      </c>
      <c r="I6874">
        <v>7204</v>
      </c>
      <c r="J6874" t="str">
        <f>_xlfn.XLOOKUP(I6874,[1]Planilha1!$C:$C,[1]Planilha1!$B:$B)</f>
        <v>7204 - CD São Paulo</v>
      </c>
      <c r="K6874" t="str">
        <f>_xlfn.XLOOKUP(I6874,[1]Planilha1!$C:$C,[1]Planilha1!$D:$D)</f>
        <v>43.340.312/0010-48</v>
      </c>
      <c r="L6874" t="str">
        <f>_xlfn.XLOOKUP(B6874,[2]Projeto!$B:$B,[2]Projeto!$P:$P)</f>
        <v>Paga</v>
      </c>
      <c r="M6874">
        <v>701203</v>
      </c>
      <c r="N6874" t="s">
        <v>1125</v>
      </c>
      <c r="O6874" t="str">
        <f>_xlfn.XLOOKUP(N6874,[3]Planilha1!$N:$N,[3]Planilha1!$O:$O)</f>
        <v>FLAC</v>
      </c>
      <c r="P6874">
        <v>2026</v>
      </c>
      <c r="Q6874" s="2" t="s">
        <v>1154</v>
      </c>
    </row>
    <row r="6875" spans="1:17" ht="16.8" x14ac:dyDescent="0.3">
      <c r="A6875" t="s">
        <v>1224</v>
      </c>
      <c r="B6875">
        <v>4500946825</v>
      </c>
      <c r="C6875">
        <v>5307746</v>
      </c>
      <c r="D6875" t="s">
        <v>486</v>
      </c>
      <c r="E6875">
        <v>610101477</v>
      </c>
      <c r="F6875" t="s">
        <v>855</v>
      </c>
      <c r="G6875" s="4">
        <v>-330.4</v>
      </c>
      <c r="H6875" s="4">
        <v>-9.91</v>
      </c>
      <c r="I6875">
        <v>7204</v>
      </c>
      <c r="J6875" t="str">
        <f>_xlfn.XLOOKUP(I6875,[1]Planilha1!$C:$C,[1]Planilha1!$B:$B)</f>
        <v>7204 - CD São Paulo</v>
      </c>
      <c r="K6875" t="str">
        <f>_xlfn.XLOOKUP(I6875,[1]Planilha1!$C:$C,[1]Planilha1!$D:$D)</f>
        <v>43.340.312/0010-48</v>
      </c>
      <c r="L6875" t="str">
        <f>_xlfn.XLOOKUP(B6875,[2]Projeto!$B:$B,[2]Projeto!$P:$P)</f>
        <v>Paga</v>
      </c>
      <c r="M6875">
        <v>701203</v>
      </c>
      <c r="N6875" t="s">
        <v>1125</v>
      </c>
      <c r="O6875" t="str">
        <f>_xlfn.XLOOKUP(N6875,[3]Planilha1!$N:$N,[3]Planilha1!$O:$O)</f>
        <v>FLAC</v>
      </c>
      <c r="P6875">
        <v>2026</v>
      </c>
      <c r="Q6875" s="2" t="s">
        <v>1154</v>
      </c>
    </row>
    <row r="6876" spans="1:17" ht="16.8" x14ac:dyDescent="0.3">
      <c r="A6876" t="s">
        <v>1224</v>
      </c>
      <c r="B6876">
        <v>4500946825</v>
      </c>
      <c r="C6876">
        <v>5278482</v>
      </c>
      <c r="D6876" t="s">
        <v>657</v>
      </c>
      <c r="E6876">
        <v>610101463</v>
      </c>
      <c r="F6876" t="s">
        <v>717</v>
      </c>
      <c r="G6876" s="4">
        <v>-385.56</v>
      </c>
      <c r="H6876" s="4">
        <v>-11.57</v>
      </c>
      <c r="I6876">
        <v>7204</v>
      </c>
      <c r="J6876" t="str">
        <f>_xlfn.XLOOKUP(I6876,[1]Planilha1!$C:$C,[1]Planilha1!$B:$B)</f>
        <v>7204 - CD São Paulo</v>
      </c>
      <c r="K6876" t="str">
        <f>_xlfn.XLOOKUP(I6876,[1]Planilha1!$C:$C,[1]Planilha1!$D:$D)</f>
        <v>43.340.312/0010-48</v>
      </c>
      <c r="L6876" t="str">
        <f>_xlfn.XLOOKUP(B6876,[2]Projeto!$B:$B,[2]Projeto!$P:$P)</f>
        <v>Paga</v>
      </c>
      <c r="M6876">
        <v>701203</v>
      </c>
      <c r="N6876" t="s">
        <v>1125</v>
      </c>
      <c r="O6876" t="str">
        <f>_xlfn.XLOOKUP(N6876,[3]Planilha1!$N:$N,[3]Planilha1!$O:$O)</f>
        <v>FLAC</v>
      </c>
      <c r="P6876">
        <v>2026</v>
      </c>
      <c r="Q6876" s="2" t="s">
        <v>1154</v>
      </c>
    </row>
    <row r="6877" spans="1:17" ht="16.8" x14ac:dyDescent="0.3">
      <c r="A6877" t="s">
        <v>1224</v>
      </c>
      <c r="B6877">
        <v>4500946825</v>
      </c>
      <c r="C6877">
        <v>5278482</v>
      </c>
      <c r="D6877" t="s">
        <v>657</v>
      </c>
      <c r="E6877">
        <v>610102463</v>
      </c>
      <c r="F6877" t="s">
        <v>93</v>
      </c>
      <c r="G6877" s="4">
        <v>-330.48</v>
      </c>
      <c r="H6877" s="4">
        <v>-9.91</v>
      </c>
      <c r="I6877">
        <v>7204</v>
      </c>
      <c r="J6877" t="str">
        <f>_xlfn.XLOOKUP(I6877,[1]Planilha1!$C:$C,[1]Planilha1!$B:$B)</f>
        <v>7204 - CD São Paulo</v>
      </c>
      <c r="K6877" t="str">
        <f>_xlfn.XLOOKUP(I6877,[1]Planilha1!$C:$C,[1]Planilha1!$D:$D)</f>
        <v>43.340.312/0010-48</v>
      </c>
      <c r="L6877" t="str">
        <f>_xlfn.XLOOKUP(B6877,[2]Projeto!$B:$B,[2]Projeto!$P:$P)</f>
        <v>Paga</v>
      </c>
      <c r="M6877">
        <v>701203</v>
      </c>
      <c r="N6877" t="s">
        <v>1125</v>
      </c>
      <c r="O6877" t="str">
        <f>_xlfn.XLOOKUP(N6877,[3]Planilha1!$N:$N,[3]Planilha1!$O:$O)</f>
        <v>FLAC</v>
      </c>
      <c r="P6877">
        <v>2026</v>
      </c>
      <c r="Q6877" s="2" t="s">
        <v>1154</v>
      </c>
    </row>
    <row r="6878" spans="1:17" ht="16.8" x14ac:dyDescent="0.3">
      <c r="A6878" t="s">
        <v>1224</v>
      </c>
      <c r="B6878">
        <v>4500946825</v>
      </c>
      <c r="C6878">
        <v>5227433</v>
      </c>
      <c r="D6878" t="s">
        <v>993</v>
      </c>
      <c r="E6878">
        <v>610102463</v>
      </c>
      <c r="F6878" t="s">
        <v>93</v>
      </c>
      <c r="G6878" s="4">
        <v>-319.68</v>
      </c>
      <c r="H6878" s="4">
        <v>-9.59</v>
      </c>
      <c r="I6878">
        <v>7204</v>
      </c>
      <c r="J6878" t="str">
        <f>_xlfn.XLOOKUP(I6878,[1]Planilha1!$C:$C,[1]Planilha1!$B:$B)</f>
        <v>7204 - CD São Paulo</v>
      </c>
      <c r="K6878" t="str">
        <f>_xlfn.XLOOKUP(I6878,[1]Planilha1!$C:$C,[1]Planilha1!$D:$D)</f>
        <v>43.340.312/0010-48</v>
      </c>
      <c r="L6878" t="str">
        <f>_xlfn.XLOOKUP(B6878,[2]Projeto!$B:$B,[2]Projeto!$P:$P)</f>
        <v>Paga</v>
      </c>
      <c r="M6878">
        <v>701203</v>
      </c>
      <c r="N6878" t="s">
        <v>1125</v>
      </c>
      <c r="O6878" t="str">
        <f>_xlfn.XLOOKUP(N6878,[3]Planilha1!$N:$N,[3]Planilha1!$O:$O)</f>
        <v>FLAC</v>
      </c>
      <c r="P6878">
        <v>2026</v>
      </c>
      <c r="Q6878" s="2" t="s">
        <v>1154</v>
      </c>
    </row>
    <row r="6879" spans="1:17" ht="16.8" x14ac:dyDescent="0.3">
      <c r="A6879" t="s">
        <v>1224</v>
      </c>
      <c r="B6879">
        <v>4500946825</v>
      </c>
      <c r="C6879">
        <v>5252882</v>
      </c>
      <c r="D6879" t="s">
        <v>245</v>
      </c>
      <c r="E6879">
        <v>610606057</v>
      </c>
      <c r="F6879" t="s">
        <v>229</v>
      </c>
      <c r="G6879" s="4">
        <v>118.56</v>
      </c>
      <c r="H6879" s="4">
        <v>3.56</v>
      </c>
      <c r="I6879">
        <v>7204</v>
      </c>
      <c r="J6879" t="str">
        <f>_xlfn.XLOOKUP(I6879,[1]Planilha1!$C:$C,[1]Planilha1!$B:$B)</f>
        <v>7204 - CD São Paulo</v>
      </c>
      <c r="K6879" t="str">
        <f>_xlfn.XLOOKUP(I6879,[1]Planilha1!$C:$C,[1]Planilha1!$D:$D)</f>
        <v>43.340.312/0010-48</v>
      </c>
      <c r="L6879" t="str">
        <f>_xlfn.XLOOKUP(B6879,[2]Projeto!$B:$B,[2]Projeto!$P:$P)</f>
        <v>Paga</v>
      </c>
      <c r="M6879">
        <v>701203</v>
      </c>
      <c r="N6879" t="s">
        <v>1125</v>
      </c>
      <c r="O6879" t="str">
        <f>_xlfn.XLOOKUP(N6879,[3]Planilha1!$N:$N,[3]Planilha1!$O:$O)</f>
        <v>FLAC</v>
      </c>
      <c r="P6879">
        <v>2026</v>
      </c>
      <c r="Q6879" s="2" t="s">
        <v>1154</v>
      </c>
    </row>
    <row r="6880" spans="1:17" ht="16.8" x14ac:dyDescent="0.3">
      <c r="A6880" t="s">
        <v>1224</v>
      </c>
      <c r="B6880">
        <v>4500946825</v>
      </c>
      <c r="C6880">
        <v>5269327</v>
      </c>
      <c r="D6880" t="s">
        <v>389</v>
      </c>
      <c r="E6880">
        <v>610101477</v>
      </c>
      <c r="F6880" t="s">
        <v>855</v>
      </c>
      <c r="G6880" s="4">
        <v>87.64</v>
      </c>
      <c r="H6880" s="4">
        <v>2.63</v>
      </c>
      <c r="I6880">
        <v>7204</v>
      </c>
      <c r="J6880" t="str">
        <f>_xlfn.XLOOKUP(I6880,[1]Planilha1!$C:$C,[1]Planilha1!$B:$B)</f>
        <v>7204 - CD São Paulo</v>
      </c>
      <c r="K6880" t="str">
        <f>_xlfn.XLOOKUP(I6880,[1]Planilha1!$C:$C,[1]Planilha1!$D:$D)</f>
        <v>43.340.312/0010-48</v>
      </c>
      <c r="L6880" t="str">
        <f>_xlfn.XLOOKUP(B6880,[2]Projeto!$B:$B,[2]Projeto!$P:$P)</f>
        <v>Paga</v>
      </c>
      <c r="M6880">
        <v>701203</v>
      </c>
      <c r="N6880" t="s">
        <v>1125</v>
      </c>
      <c r="O6880" t="str">
        <f>_xlfn.XLOOKUP(N6880,[3]Planilha1!$N:$N,[3]Planilha1!$O:$O)</f>
        <v>FLAC</v>
      </c>
      <c r="P6880">
        <v>2026</v>
      </c>
      <c r="Q6880" s="2" t="s">
        <v>1154</v>
      </c>
    </row>
    <row r="6881" spans="1:17" ht="16.8" x14ac:dyDescent="0.3">
      <c r="A6881" t="s">
        <v>1224</v>
      </c>
      <c r="B6881">
        <v>4500946825</v>
      </c>
      <c r="C6881">
        <v>5269327</v>
      </c>
      <c r="D6881" t="s">
        <v>389</v>
      </c>
      <c r="E6881">
        <v>610112340</v>
      </c>
      <c r="F6881" t="s">
        <v>140</v>
      </c>
      <c r="G6881" s="4">
        <v>223.2</v>
      </c>
      <c r="H6881" s="4">
        <v>6.7</v>
      </c>
      <c r="I6881">
        <v>7204</v>
      </c>
      <c r="J6881" t="str">
        <f>_xlfn.XLOOKUP(I6881,[1]Planilha1!$C:$C,[1]Planilha1!$B:$B)</f>
        <v>7204 - CD São Paulo</v>
      </c>
      <c r="K6881" t="str">
        <f>_xlfn.XLOOKUP(I6881,[1]Planilha1!$C:$C,[1]Planilha1!$D:$D)</f>
        <v>43.340.312/0010-48</v>
      </c>
      <c r="L6881" t="str">
        <f>_xlfn.XLOOKUP(B6881,[2]Projeto!$B:$B,[2]Projeto!$P:$P)</f>
        <v>Paga</v>
      </c>
      <c r="M6881">
        <v>701203</v>
      </c>
      <c r="N6881" t="s">
        <v>1125</v>
      </c>
      <c r="O6881" t="str">
        <f>_xlfn.XLOOKUP(N6881,[3]Planilha1!$N:$N,[3]Planilha1!$O:$O)</f>
        <v>FLAC</v>
      </c>
      <c r="P6881">
        <v>2026</v>
      </c>
      <c r="Q6881" s="2" t="s">
        <v>1154</v>
      </c>
    </row>
    <row r="6882" spans="1:17" ht="16.8" x14ac:dyDescent="0.3">
      <c r="A6882" t="s">
        <v>1224</v>
      </c>
      <c r="B6882">
        <v>4500946825</v>
      </c>
      <c r="C6882">
        <v>5269327</v>
      </c>
      <c r="D6882" t="s">
        <v>389</v>
      </c>
      <c r="E6882">
        <v>610100477</v>
      </c>
      <c r="F6882" t="s">
        <v>103</v>
      </c>
      <c r="G6882" s="4">
        <v>173.6</v>
      </c>
      <c r="H6882" s="4">
        <v>5.21</v>
      </c>
      <c r="I6882">
        <v>7204</v>
      </c>
      <c r="J6882" t="str">
        <f>_xlfn.XLOOKUP(I6882,[1]Planilha1!$C:$C,[1]Planilha1!$B:$B)</f>
        <v>7204 - CD São Paulo</v>
      </c>
      <c r="K6882" t="str">
        <f>_xlfn.XLOOKUP(I6882,[1]Planilha1!$C:$C,[1]Planilha1!$D:$D)</f>
        <v>43.340.312/0010-48</v>
      </c>
      <c r="L6882" t="str">
        <f>_xlfn.XLOOKUP(B6882,[2]Projeto!$B:$B,[2]Projeto!$P:$P)</f>
        <v>Paga</v>
      </c>
      <c r="M6882">
        <v>701203</v>
      </c>
      <c r="N6882" t="s">
        <v>1125</v>
      </c>
      <c r="O6882" t="str">
        <f>_xlfn.XLOOKUP(N6882,[3]Planilha1!$N:$N,[3]Planilha1!$O:$O)</f>
        <v>FLAC</v>
      </c>
      <c r="P6882">
        <v>2026</v>
      </c>
      <c r="Q6882" s="2" t="s">
        <v>1154</v>
      </c>
    </row>
    <row r="6883" spans="1:17" ht="16.8" x14ac:dyDescent="0.3">
      <c r="A6883" t="s">
        <v>1224</v>
      </c>
      <c r="B6883">
        <v>4500946825</v>
      </c>
      <c r="C6883">
        <v>5269327</v>
      </c>
      <c r="D6883" t="s">
        <v>389</v>
      </c>
      <c r="E6883">
        <v>610116340</v>
      </c>
      <c r="F6883" t="s">
        <v>80</v>
      </c>
      <c r="G6883" s="4">
        <v>300.48</v>
      </c>
      <c r="H6883" s="4">
        <v>9.01</v>
      </c>
      <c r="I6883">
        <v>7204</v>
      </c>
      <c r="J6883" t="str">
        <f>_xlfn.XLOOKUP(I6883,[1]Planilha1!$C:$C,[1]Planilha1!$B:$B)</f>
        <v>7204 - CD São Paulo</v>
      </c>
      <c r="K6883" t="str">
        <f>_xlfn.XLOOKUP(I6883,[1]Planilha1!$C:$C,[1]Planilha1!$D:$D)</f>
        <v>43.340.312/0010-48</v>
      </c>
      <c r="L6883" t="str">
        <f>_xlfn.XLOOKUP(B6883,[2]Projeto!$B:$B,[2]Projeto!$P:$P)</f>
        <v>Paga</v>
      </c>
      <c r="M6883">
        <v>701203</v>
      </c>
      <c r="N6883" t="s">
        <v>1125</v>
      </c>
      <c r="O6883" t="str">
        <f>_xlfn.XLOOKUP(N6883,[3]Planilha1!$N:$N,[3]Planilha1!$O:$O)</f>
        <v>FLAC</v>
      </c>
      <c r="P6883">
        <v>2026</v>
      </c>
      <c r="Q6883" s="2" t="s">
        <v>1154</v>
      </c>
    </row>
    <row r="6884" spans="1:17" ht="16.8" x14ac:dyDescent="0.3">
      <c r="A6884" t="s">
        <v>1224</v>
      </c>
      <c r="B6884">
        <v>4500946825</v>
      </c>
      <c r="C6884">
        <v>5302653</v>
      </c>
      <c r="D6884" t="s">
        <v>373</v>
      </c>
      <c r="E6884">
        <v>610402075</v>
      </c>
      <c r="F6884" t="s">
        <v>111</v>
      </c>
      <c r="G6884" s="4">
        <v>798</v>
      </c>
      <c r="H6884" s="4">
        <v>23.94</v>
      </c>
      <c r="I6884">
        <v>7204</v>
      </c>
      <c r="J6884" t="str">
        <f>_xlfn.XLOOKUP(I6884,[1]Planilha1!$C:$C,[1]Planilha1!$B:$B)</f>
        <v>7204 - CD São Paulo</v>
      </c>
      <c r="K6884" t="str">
        <f>_xlfn.XLOOKUP(I6884,[1]Planilha1!$C:$C,[1]Planilha1!$D:$D)</f>
        <v>43.340.312/0010-48</v>
      </c>
      <c r="L6884" t="str">
        <f>_xlfn.XLOOKUP(B6884,[2]Projeto!$B:$B,[2]Projeto!$P:$P)</f>
        <v>Paga</v>
      </c>
      <c r="M6884">
        <v>701203</v>
      </c>
      <c r="N6884" t="s">
        <v>1125</v>
      </c>
      <c r="O6884" t="str">
        <f>_xlfn.XLOOKUP(N6884,[3]Planilha1!$N:$N,[3]Planilha1!$O:$O)</f>
        <v>FLAC</v>
      </c>
      <c r="P6884">
        <v>2026</v>
      </c>
      <c r="Q6884" s="2" t="s">
        <v>1154</v>
      </c>
    </row>
    <row r="6885" spans="1:17" ht="16.8" x14ac:dyDescent="0.3">
      <c r="A6885" t="s">
        <v>1224</v>
      </c>
      <c r="B6885">
        <v>4500946825</v>
      </c>
      <c r="C6885">
        <v>5302653</v>
      </c>
      <c r="D6885" t="s">
        <v>373</v>
      </c>
      <c r="E6885">
        <v>610500513</v>
      </c>
      <c r="F6885" t="s">
        <v>896</v>
      </c>
      <c r="G6885" s="4">
        <v>295.39999999999998</v>
      </c>
      <c r="H6885" s="4">
        <v>8.86</v>
      </c>
      <c r="I6885">
        <v>7204</v>
      </c>
      <c r="J6885" t="str">
        <f>_xlfn.XLOOKUP(I6885,[1]Planilha1!$C:$C,[1]Planilha1!$B:$B)</f>
        <v>7204 - CD São Paulo</v>
      </c>
      <c r="K6885" t="str">
        <f>_xlfn.XLOOKUP(I6885,[1]Planilha1!$C:$C,[1]Planilha1!$D:$D)</f>
        <v>43.340.312/0010-48</v>
      </c>
      <c r="L6885" t="str">
        <f>_xlfn.XLOOKUP(B6885,[2]Projeto!$B:$B,[2]Projeto!$P:$P)</f>
        <v>Paga</v>
      </c>
      <c r="M6885">
        <v>701203</v>
      </c>
      <c r="N6885" t="s">
        <v>1125</v>
      </c>
      <c r="O6885" t="str">
        <f>_xlfn.XLOOKUP(N6885,[3]Planilha1!$N:$N,[3]Planilha1!$O:$O)</f>
        <v>FLAC</v>
      </c>
      <c r="P6885">
        <v>2026</v>
      </c>
      <c r="Q6885" s="2" t="s">
        <v>1154</v>
      </c>
    </row>
    <row r="6886" spans="1:17" ht="16.8" x14ac:dyDescent="0.3">
      <c r="A6886" t="s">
        <v>1224</v>
      </c>
      <c r="B6886">
        <v>4500946825</v>
      </c>
      <c r="C6886">
        <v>5354456</v>
      </c>
      <c r="D6886" t="s">
        <v>191</v>
      </c>
      <c r="E6886">
        <v>610402075</v>
      </c>
      <c r="F6886" t="s">
        <v>111</v>
      </c>
      <c r="G6886" s="4">
        <v>845.8</v>
      </c>
      <c r="H6886" s="4">
        <v>25.37</v>
      </c>
      <c r="I6886">
        <v>7204</v>
      </c>
      <c r="J6886" t="str">
        <f>_xlfn.XLOOKUP(I6886,[1]Planilha1!$C:$C,[1]Planilha1!$B:$B)</f>
        <v>7204 - CD São Paulo</v>
      </c>
      <c r="K6886" t="str">
        <f>_xlfn.XLOOKUP(I6886,[1]Planilha1!$C:$C,[1]Planilha1!$D:$D)</f>
        <v>43.340.312/0010-48</v>
      </c>
      <c r="L6886" t="str">
        <f>_xlfn.XLOOKUP(B6886,[2]Projeto!$B:$B,[2]Projeto!$P:$P)</f>
        <v>Paga</v>
      </c>
      <c r="M6886">
        <v>701203</v>
      </c>
      <c r="N6886" t="s">
        <v>1125</v>
      </c>
      <c r="O6886" t="str">
        <f>_xlfn.XLOOKUP(N6886,[3]Planilha1!$N:$N,[3]Planilha1!$O:$O)</f>
        <v>FLAC</v>
      </c>
      <c r="P6886">
        <v>2026</v>
      </c>
      <c r="Q6886" s="2" t="s">
        <v>1154</v>
      </c>
    </row>
    <row r="6887" spans="1:17" ht="16.8" x14ac:dyDescent="0.3">
      <c r="A6887" t="s">
        <v>1224</v>
      </c>
      <c r="B6887">
        <v>4500946825</v>
      </c>
      <c r="C6887">
        <v>5365725</v>
      </c>
      <c r="D6887" t="s">
        <v>917</v>
      </c>
      <c r="E6887">
        <v>610602057</v>
      </c>
      <c r="F6887" t="s">
        <v>723</v>
      </c>
      <c r="G6887" s="4">
        <v>118.56</v>
      </c>
      <c r="H6887" s="4">
        <v>3.56</v>
      </c>
      <c r="I6887">
        <v>7204</v>
      </c>
      <c r="J6887" t="str">
        <f>_xlfn.XLOOKUP(I6887,[1]Planilha1!$C:$C,[1]Planilha1!$B:$B)</f>
        <v>7204 - CD São Paulo</v>
      </c>
      <c r="K6887" t="str">
        <f>_xlfn.XLOOKUP(I6887,[1]Planilha1!$C:$C,[1]Planilha1!$D:$D)</f>
        <v>43.340.312/0010-48</v>
      </c>
      <c r="L6887" t="str">
        <f>_xlfn.XLOOKUP(B6887,[2]Projeto!$B:$B,[2]Projeto!$P:$P)</f>
        <v>Paga</v>
      </c>
      <c r="M6887">
        <v>701203</v>
      </c>
      <c r="N6887" t="s">
        <v>1125</v>
      </c>
      <c r="O6887" t="str">
        <f>_xlfn.XLOOKUP(N6887,[3]Planilha1!$N:$N,[3]Planilha1!$O:$O)</f>
        <v>FLAC</v>
      </c>
      <c r="P6887">
        <v>2026</v>
      </c>
      <c r="Q6887" s="2" t="s">
        <v>1154</v>
      </c>
    </row>
    <row r="6888" spans="1:17" ht="16.8" x14ac:dyDescent="0.3">
      <c r="A6888" t="s">
        <v>1224</v>
      </c>
      <c r="B6888">
        <v>4500946825</v>
      </c>
      <c r="C6888">
        <v>5365725</v>
      </c>
      <c r="D6888" t="s">
        <v>917</v>
      </c>
      <c r="E6888">
        <v>600762023</v>
      </c>
      <c r="F6888" t="s">
        <v>146</v>
      </c>
      <c r="G6888" s="4">
        <v>124.2</v>
      </c>
      <c r="H6888" s="4">
        <v>3.73</v>
      </c>
      <c r="I6888">
        <v>7204</v>
      </c>
      <c r="J6888" t="str">
        <f>_xlfn.XLOOKUP(I6888,[1]Planilha1!$C:$C,[1]Planilha1!$B:$B)</f>
        <v>7204 - CD São Paulo</v>
      </c>
      <c r="K6888" t="str">
        <f>_xlfn.XLOOKUP(I6888,[1]Planilha1!$C:$C,[1]Planilha1!$D:$D)</f>
        <v>43.340.312/0010-48</v>
      </c>
      <c r="L6888" t="str">
        <f>_xlfn.XLOOKUP(B6888,[2]Projeto!$B:$B,[2]Projeto!$P:$P)</f>
        <v>Paga</v>
      </c>
      <c r="M6888">
        <v>701203</v>
      </c>
      <c r="N6888" t="s">
        <v>1125</v>
      </c>
      <c r="O6888" t="str">
        <f>_xlfn.XLOOKUP(N6888,[3]Planilha1!$N:$N,[3]Planilha1!$O:$O)</f>
        <v>FLAC</v>
      </c>
      <c r="P6888">
        <v>2026</v>
      </c>
      <c r="Q6888" s="2" t="s">
        <v>1154</v>
      </c>
    </row>
    <row r="6889" spans="1:17" ht="16.8" x14ac:dyDescent="0.3">
      <c r="A6889" t="s">
        <v>1224</v>
      </c>
      <c r="B6889">
        <v>4500946825</v>
      </c>
      <c r="C6889">
        <v>5264406</v>
      </c>
      <c r="D6889" t="s">
        <v>248</v>
      </c>
      <c r="E6889">
        <v>610100477</v>
      </c>
      <c r="F6889" t="s">
        <v>103</v>
      </c>
      <c r="G6889" s="4">
        <v>173.6</v>
      </c>
      <c r="H6889" s="4">
        <v>5.21</v>
      </c>
      <c r="I6889">
        <v>7204</v>
      </c>
      <c r="J6889" t="str">
        <f>_xlfn.XLOOKUP(I6889,[1]Planilha1!$C:$C,[1]Planilha1!$B:$B)</f>
        <v>7204 - CD São Paulo</v>
      </c>
      <c r="K6889" t="str">
        <f>_xlfn.XLOOKUP(I6889,[1]Planilha1!$C:$C,[1]Planilha1!$D:$D)</f>
        <v>43.340.312/0010-48</v>
      </c>
      <c r="L6889" t="str">
        <f>_xlfn.XLOOKUP(B6889,[2]Projeto!$B:$B,[2]Projeto!$P:$P)</f>
        <v>Paga</v>
      </c>
      <c r="M6889">
        <v>701203</v>
      </c>
      <c r="N6889" t="s">
        <v>1125</v>
      </c>
      <c r="O6889" t="str">
        <f>_xlfn.XLOOKUP(N6889,[3]Planilha1!$N:$N,[3]Planilha1!$O:$O)</f>
        <v>FLAC</v>
      </c>
      <c r="P6889">
        <v>2026</v>
      </c>
      <c r="Q6889" s="2" t="s">
        <v>1154</v>
      </c>
    </row>
    <row r="6890" spans="1:17" ht="16.8" x14ac:dyDescent="0.3">
      <c r="A6890" t="s">
        <v>1224</v>
      </c>
      <c r="B6890">
        <v>4500946825</v>
      </c>
      <c r="C6890">
        <v>5264406</v>
      </c>
      <c r="D6890" t="s">
        <v>248</v>
      </c>
      <c r="E6890">
        <v>610105368</v>
      </c>
      <c r="F6890" t="s">
        <v>251</v>
      </c>
      <c r="G6890" s="4">
        <v>176.4</v>
      </c>
      <c r="H6890" s="4">
        <v>5.29</v>
      </c>
      <c r="I6890">
        <v>7204</v>
      </c>
      <c r="J6890" t="str">
        <f>_xlfn.XLOOKUP(I6890,[1]Planilha1!$C:$C,[1]Planilha1!$B:$B)</f>
        <v>7204 - CD São Paulo</v>
      </c>
      <c r="K6890" t="str">
        <f>_xlfn.XLOOKUP(I6890,[1]Planilha1!$C:$C,[1]Planilha1!$D:$D)</f>
        <v>43.340.312/0010-48</v>
      </c>
      <c r="L6890" t="str">
        <f>_xlfn.XLOOKUP(B6890,[2]Projeto!$B:$B,[2]Projeto!$P:$P)</f>
        <v>Paga</v>
      </c>
      <c r="M6890">
        <v>701203</v>
      </c>
      <c r="N6890" t="s">
        <v>1125</v>
      </c>
      <c r="O6890" t="str">
        <f>_xlfn.XLOOKUP(N6890,[3]Planilha1!$N:$N,[3]Planilha1!$O:$O)</f>
        <v>FLAC</v>
      </c>
      <c r="P6890">
        <v>2026</v>
      </c>
      <c r="Q6890" s="2" t="s">
        <v>1154</v>
      </c>
    </row>
    <row r="6891" spans="1:17" ht="16.8" x14ac:dyDescent="0.3">
      <c r="A6891" t="s">
        <v>1224</v>
      </c>
      <c r="B6891">
        <v>4500946825</v>
      </c>
      <c r="C6891">
        <v>5264406</v>
      </c>
      <c r="D6891" t="s">
        <v>248</v>
      </c>
      <c r="E6891">
        <v>610116340</v>
      </c>
      <c r="F6891" t="s">
        <v>80</v>
      </c>
      <c r="G6891" s="4">
        <v>73.92</v>
      </c>
      <c r="H6891" s="4">
        <v>2.2200000000000002</v>
      </c>
      <c r="I6891">
        <v>7204</v>
      </c>
      <c r="J6891" t="str">
        <f>_xlfn.XLOOKUP(I6891,[1]Planilha1!$C:$C,[1]Planilha1!$B:$B)</f>
        <v>7204 - CD São Paulo</v>
      </c>
      <c r="K6891" t="str">
        <f>_xlfn.XLOOKUP(I6891,[1]Planilha1!$C:$C,[1]Planilha1!$D:$D)</f>
        <v>43.340.312/0010-48</v>
      </c>
      <c r="L6891" t="str">
        <f>_xlfn.XLOOKUP(B6891,[2]Projeto!$B:$B,[2]Projeto!$P:$P)</f>
        <v>Paga</v>
      </c>
      <c r="M6891">
        <v>701203</v>
      </c>
      <c r="N6891" t="s">
        <v>1125</v>
      </c>
      <c r="O6891" t="str">
        <f>_xlfn.XLOOKUP(N6891,[3]Planilha1!$N:$N,[3]Planilha1!$O:$O)</f>
        <v>FLAC</v>
      </c>
      <c r="P6891">
        <v>2026</v>
      </c>
      <c r="Q6891" s="2" t="s">
        <v>1154</v>
      </c>
    </row>
    <row r="6892" spans="1:17" ht="16.8" x14ac:dyDescent="0.3">
      <c r="A6892" t="s">
        <v>1224</v>
      </c>
      <c r="B6892">
        <v>4500946825</v>
      </c>
      <c r="C6892">
        <v>5264406</v>
      </c>
      <c r="D6892" t="s">
        <v>248</v>
      </c>
      <c r="E6892">
        <v>610133368</v>
      </c>
      <c r="F6892" t="s">
        <v>249</v>
      </c>
      <c r="G6892" s="4">
        <v>122.88</v>
      </c>
      <c r="H6892" s="4">
        <v>3.69</v>
      </c>
      <c r="I6892">
        <v>7204</v>
      </c>
      <c r="J6892" t="str">
        <f>_xlfn.XLOOKUP(I6892,[1]Planilha1!$C:$C,[1]Planilha1!$B:$B)</f>
        <v>7204 - CD São Paulo</v>
      </c>
      <c r="K6892" t="str">
        <f>_xlfn.XLOOKUP(I6892,[1]Planilha1!$C:$C,[1]Planilha1!$D:$D)</f>
        <v>43.340.312/0010-48</v>
      </c>
      <c r="L6892" t="str">
        <f>_xlfn.XLOOKUP(B6892,[2]Projeto!$B:$B,[2]Projeto!$P:$P)</f>
        <v>Paga</v>
      </c>
      <c r="M6892">
        <v>701203</v>
      </c>
      <c r="N6892" t="s">
        <v>1125</v>
      </c>
      <c r="O6892" t="str">
        <f>_xlfn.XLOOKUP(N6892,[3]Planilha1!$N:$N,[3]Planilha1!$O:$O)</f>
        <v>FLAC</v>
      </c>
      <c r="P6892">
        <v>2026</v>
      </c>
      <c r="Q6892" s="2" t="s">
        <v>1154</v>
      </c>
    </row>
    <row r="6893" spans="1:17" ht="16.8" x14ac:dyDescent="0.3">
      <c r="A6893" t="s">
        <v>1224</v>
      </c>
      <c r="B6893">
        <v>4500946825</v>
      </c>
      <c r="C6893">
        <v>5264406</v>
      </c>
      <c r="D6893" t="s">
        <v>248</v>
      </c>
      <c r="E6893">
        <v>610101477</v>
      </c>
      <c r="F6893" t="s">
        <v>855</v>
      </c>
      <c r="G6893" s="4">
        <v>86.8</v>
      </c>
      <c r="H6893" s="4">
        <v>2.6</v>
      </c>
      <c r="I6893">
        <v>7204</v>
      </c>
      <c r="J6893" t="str">
        <f>_xlfn.XLOOKUP(I6893,[1]Planilha1!$C:$C,[1]Planilha1!$B:$B)</f>
        <v>7204 - CD São Paulo</v>
      </c>
      <c r="K6893" t="str">
        <f>_xlfn.XLOOKUP(I6893,[1]Planilha1!$C:$C,[1]Planilha1!$D:$D)</f>
        <v>43.340.312/0010-48</v>
      </c>
      <c r="L6893" t="str">
        <f>_xlfn.XLOOKUP(B6893,[2]Projeto!$B:$B,[2]Projeto!$P:$P)</f>
        <v>Paga</v>
      </c>
      <c r="M6893">
        <v>701203</v>
      </c>
      <c r="N6893" t="s">
        <v>1125</v>
      </c>
      <c r="O6893" t="str">
        <f>_xlfn.XLOOKUP(N6893,[3]Planilha1!$N:$N,[3]Planilha1!$O:$O)</f>
        <v>FLAC</v>
      </c>
      <c r="P6893">
        <v>2026</v>
      </c>
      <c r="Q6893" s="2" t="s">
        <v>1154</v>
      </c>
    </row>
    <row r="6894" spans="1:17" ht="16.8" x14ac:dyDescent="0.3">
      <c r="A6894" t="s">
        <v>1224</v>
      </c>
      <c r="B6894">
        <v>4500946825</v>
      </c>
      <c r="C6894">
        <v>5264406</v>
      </c>
      <c r="D6894" t="s">
        <v>248</v>
      </c>
      <c r="E6894">
        <v>610110340</v>
      </c>
      <c r="F6894" t="s">
        <v>122</v>
      </c>
      <c r="G6894" s="4">
        <v>148.80000000000001</v>
      </c>
      <c r="H6894" s="4">
        <v>4.46</v>
      </c>
      <c r="I6894">
        <v>7204</v>
      </c>
      <c r="J6894" t="str">
        <f>_xlfn.XLOOKUP(I6894,[1]Planilha1!$C:$C,[1]Planilha1!$B:$B)</f>
        <v>7204 - CD São Paulo</v>
      </c>
      <c r="K6894" t="str">
        <f>_xlfn.XLOOKUP(I6894,[1]Planilha1!$C:$C,[1]Planilha1!$D:$D)</f>
        <v>43.340.312/0010-48</v>
      </c>
      <c r="L6894" t="str">
        <f>_xlfn.XLOOKUP(B6894,[2]Projeto!$B:$B,[2]Projeto!$P:$P)</f>
        <v>Paga</v>
      </c>
      <c r="M6894">
        <v>701203</v>
      </c>
      <c r="N6894" t="s">
        <v>1125</v>
      </c>
      <c r="O6894" t="str">
        <f>_xlfn.XLOOKUP(N6894,[3]Planilha1!$N:$N,[3]Planilha1!$O:$O)</f>
        <v>FLAC</v>
      </c>
      <c r="P6894">
        <v>2026</v>
      </c>
      <c r="Q6894" s="2" t="s">
        <v>1154</v>
      </c>
    </row>
    <row r="6895" spans="1:17" ht="16.8" x14ac:dyDescent="0.3">
      <c r="A6895" t="s">
        <v>1224</v>
      </c>
      <c r="B6895">
        <v>4500946825</v>
      </c>
      <c r="C6895">
        <v>5347543</v>
      </c>
      <c r="D6895" t="s">
        <v>562</v>
      </c>
      <c r="E6895">
        <v>610100477</v>
      </c>
      <c r="F6895" t="s">
        <v>103</v>
      </c>
      <c r="G6895" s="4">
        <v>826</v>
      </c>
      <c r="H6895" s="4">
        <v>24.78</v>
      </c>
      <c r="I6895">
        <v>7204</v>
      </c>
      <c r="J6895" t="str">
        <f>_xlfn.XLOOKUP(I6895,[1]Planilha1!$C:$C,[1]Planilha1!$B:$B)</f>
        <v>7204 - CD São Paulo</v>
      </c>
      <c r="K6895" t="str">
        <f>_xlfn.XLOOKUP(I6895,[1]Planilha1!$C:$C,[1]Planilha1!$D:$D)</f>
        <v>43.340.312/0010-48</v>
      </c>
      <c r="L6895" t="str">
        <f>_xlfn.XLOOKUP(B6895,[2]Projeto!$B:$B,[2]Projeto!$P:$P)</f>
        <v>Paga</v>
      </c>
      <c r="M6895">
        <v>701203</v>
      </c>
      <c r="N6895" t="s">
        <v>1125</v>
      </c>
      <c r="O6895" t="str">
        <f>_xlfn.XLOOKUP(N6895,[3]Planilha1!$N:$N,[3]Planilha1!$O:$O)</f>
        <v>FLAC</v>
      </c>
      <c r="P6895">
        <v>2026</v>
      </c>
      <c r="Q6895" s="2" t="s">
        <v>1154</v>
      </c>
    </row>
    <row r="6896" spans="1:17" ht="16.8" x14ac:dyDescent="0.3">
      <c r="A6896" t="s">
        <v>1224</v>
      </c>
      <c r="B6896">
        <v>4500946825</v>
      </c>
      <c r="C6896">
        <v>5351380</v>
      </c>
      <c r="D6896" t="s">
        <v>481</v>
      </c>
      <c r="E6896">
        <v>610400072</v>
      </c>
      <c r="F6896" t="s">
        <v>279</v>
      </c>
      <c r="G6896" s="4">
        <v>220.2</v>
      </c>
      <c r="H6896" s="4">
        <v>6.61</v>
      </c>
      <c r="I6896">
        <v>7204</v>
      </c>
      <c r="J6896" t="str">
        <f>_xlfn.XLOOKUP(I6896,[1]Planilha1!$C:$C,[1]Planilha1!$B:$B)</f>
        <v>7204 - CD São Paulo</v>
      </c>
      <c r="K6896" t="str">
        <f>_xlfn.XLOOKUP(I6896,[1]Planilha1!$C:$C,[1]Planilha1!$D:$D)</f>
        <v>43.340.312/0010-48</v>
      </c>
      <c r="L6896" t="str">
        <f>_xlfn.XLOOKUP(B6896,[2]Projeto!$B:$B,[2]Projeto!$P:$P)</f>
        <v>Paga</v>
      </c>
      <c r="M6896">
        <v>701203</v>
      </c>
      <c r="N6896" t="s">
        <v>1125</v>
      </c>
      <c r="O6896" t="str">
        <f>_xlfn.XLOOKUP(N6896,[3]Planilha1!$N:$N,[3]Planilha1!$O:$O)</f>
        <v>FLAC</v>
      </c>
      <c r="P6896">
        <v>2026</v>
      </c>
      <c r="Q6896" s="2" t="s">
        <v>1154</v>
      </c>
    </row>
    <row r="6897" spans="1:17" ht="16.8" x14ac:dyDescent="0.3">
      <c r="A6897" t="s">
        <v>1224</v>
      </c>
      <c r="B6897">
        <v>4500946825</v>
      </c>
      <c r="C6897">
        <v>5344670</v>
      </c>
      <c r="D6897" t="s">
        <v>436</v>
      </c>
      <c r="E6897">
        <v>610402075</v>
      </c>
      <c r="F6897" t="s">
        <v>111</v>
      </c>
      <c r="G6897" s="4">
        <v>2394</v>
      </c>
      <c r="H6897" s="4">
        <v>71.819999999999993</v>
      </c>
      <c r="I6897">
        <v>7204</v>
      </c>
      <c r="J6897" t="str">
        <f>_xlfn.XLOOKUP(I6897,[1]Planilha1!$C:$C,[1]Planilha1!$B:$B)</f>
        <v>7204 - CD São Paulo</v>
      </c>
      <c r="K6897" t="str">
        <f>_xlfn.XLOOKUP(I6897,[1]Planilha1!$C:$C,[1]Planilha1!$D:$D)</f>
        <v>43.340.312/0010-48</v>
      </c>
      <c r="L6897" t="str">
        <f>_xlfn.XLOOKUP(B6897,[2]Projeto!$B:$B,[2]Projeto!$P:$P)</f>
        <v>Paga</v>
      </c>
      <c r="M6897">
        <v>701203</v>
      </c>
      <c r="N6897" t="s">
        <v>1125</v>
      </c>
      <c r="O6897" t="str">
        <f>_xlfn.XLOOKUP(N6897,[3]Planilha1!$N:$N,[3]Planilha1!$O:$O)</f>
        <v>FLAC</v>
      </c>
      <c r="P6897">
        <v>2026</v>
      </c>
      <c r="Q6897" s="2" t="s">
        <v>1154</v>
      </c>
    </row>
    <row r="6898" spans="1:17" ht="16.8" x14ac:dyDescent="0.3">
      <c r="A6898" t="s">
        <v>1224</v>
      </c>
      <c r="B6898">
        <v>4500946825</v>
      </c>
      <c r="C6898">
        <v>5360779</v>
      </c>
      <c r="D6898" t="s">
        <v>434</v>
      </c>
      <c r="E6898">
        <v>610402075</v>
      </c>
      <c r="F6898" t="s">
        <v>111</v>
      </c>
      <c r="G6898" s="4">
        <v>855.8</v>
      </c>
      <c r="H6898" s="4">
        <v>25.67</v>
      </c>
      <c r="I6898">
        <v>7204</v>
      </c>
      <c r="J6898" t="str">
        <f>_xlfn.XLOOKUP(I6898,[1]Planilha1!$C:$C,[1]Planilha1!$B:$B)</f>
        <v>7204 - CD São Paulo</v>
      </c>
      <c r="K6898" t="str">
        <f>_xlfn.XLOOKUP(I6898,[1]Planilha1!$C:$C,[1]Planilha1!$D:$D)</f>
        <v>43.340.312/0010-48</v>
      </c>
      <c r="L6898" t="str">
        <f>_xlfn.XLOOKUP(B6898,[2]Projeto!$B:$B,[2]Projeto!$P:$P)</f>
        <v>Paga</v>
      </c>
      <c r="M6898">
        <v>701203</v>
      </c>
      <c r="N6898" t="s">
        <v>1125</v>
      </c>
      <c r="O6898" t="str">
        <f>_xlfn.XLOOKUP(N6898,[3]Planilha1!$N:$N,[3]Planilha1!$O:$O)</f>
        <v>FLAC</v>
      </c>
      <c r="P6898">
        <v>2026</v>
      </c>
      <c r="Q6898" s="2" t="s">
        <v>1154</v>
      </c>
    </row>
    <row r="6899" spans="1:17" ht="16.8" x14ac:dyDescent="0.3">
      <c r="A6899" t="s">
        <v>1224</v>
      </c>
      <c r="B6899">
        <v>4500946825</v>
      </c>
      <c r="C6899">
        <v>5156987</v>
      </c>
      <c r="D6899" t="s">
        <v>583</v>
      </c>
      <c r="E6899">
        <v>610100477</v>
      </c>
      <c r="F6899" t="s">
        <v>103</v>
      </c>
      <c r="G6899" s="4">
        <v>173.6</v>
      </c>
      <c r="H6899" s="4">
        <v>5.21</v>
      </c>
      <c r="I6899">
        <v>7204</v>
      </c>
      <c r="J6899" t="str">
        <f>_xlfn.XLOOKUP(I6899,[1]Planilha1!$C:$C,[1]Planilha1!$B:$B)</f>
        <v>7204 - CD São Paulo</v>
      </c>
      <c r="K6899" t="str">
        <f>_xlfn.XLOOKUP(I6899,[1]Planilha1!$C:$C,[1]Planilha1!$D:$D)</f>
        <v>43.340.312/0010-48</v>
      </c>
      <c r="L6899" t="str">
        <f>_xlfn.XLOOKUP(B6899,[2]Projeto!$B:$B,[2]Projeto!$P:$P)</f>
        <v>Paga</v>
      </c>
      <c r="M6899">
        <v>701203</v>
      </c>
      <c r="N6899" t="s">
        <v>1125</v>
      </c>
      <c r="O6899" t="str">
        <f>_xlfn.XLOOKUP(N6899,[3]Planilha1!$N:$N,[3]Planilha1!$O:$O)</f>
        <v>FLAC</v>
      </c>
      <c r="P6899">
        <v>2026</v>
      </c>
      <c r="Q6899" s="2" t="s">
        <v>1154</v>
      </c>
    </row>
    <row r="6900" spans="1:17" ht="16.8" x14ac:dyDescent="0.3">
      <c r="A6900" t="s">
        <v>1224</v>
      </c>
      <c r="B6900">
        <v>4500946825</v>
      </c>
      <c r="C6900">
        <v>5330353</v>
      </c>
      <c r="D6900" t="s">
        <v>563</v>
      </c>
      <c r="E6900">
        <v>610405337</v>
      </c>
      <c r="F6900" t="s">
        <v>76</v>
      </c>
      <c r="G6900" s="4">
        <v>288</v>
      </c>
      <c r="H6900" s="4">
        <v>8.64</v>
      </c>
      <c r="I6900">
        <v>7204</v>
      </c>
      <c r="J6900" t="str">
        <f>_xlfn.XLOOKUP(I6900,[1]Planilha1!$C:$C,[1]Planilha1!$B:$B)</f>
        <v>7204 - CD São Paulo</v>
      </c>
      <c r="K6900" t="str">
        <f>_xlfn.XLOOKUP(I6900,[1]Planilha1!$C:$C,[1]Planilha1!$D:$D)</f>
        <v>43.340.312/0010-48</v>
      </c>
      <c r="L6900" t="str">
        <f>_xlfn.XLOOKUP(B6900,[2]Projeto!$B:$B,[2]Projeto!$P:$P)</f>
        <v>Paga</v>
      </c>
      <c r="M6900">
        <v>701203</v>
      </c>
      <c r="N6900" t="s">
        <v>1125</v>
      </c>
      <c r="O6900" t="str">
        <f>_xlfn.XLOOKUP(N6900,[3]Planilha1!$N:$N,[3]Planilha1!$O:$O)</f>
        <v>FLAC</v>
      </c>
      <c r="P6900">
        <v>2026</v>
      </c>
      <c r="Q6900" s="2" t="s">
        <v>1154</v>
      </c>
    </row>
    <row r="6901" spans="1:17" ht="16.8" x14ac:dyDescent="0.3">
      <c r="A6901" t="s">
        <v>1224</v>
      </c>
      <c r="B6901">
        <v>4500946825</v>
      </c>
      <c r="C6901">
        <v>5058749</v>
      </c>
      <c r="D6901" t="s">
        <v>256</v>
      </c>
      <c r="E6901">
        <v>610405337</v>
      </c>
      <c r="F6901" t="s">
        <v>76</v>
      </c>
      <c r="G6901" s="4">
        <v>1105.92</v>
      </c>
      <c r="H6901" s="4">
        <v>33.18</v>
      </c>
      <c r="I6901">
        <v>7204</v>
      </c>
      <c r="J6901" t="str">
        <f>_xlfn.XLOOKUP(I6901,[1]Planilha1!$C:$C,[1]Planilha1!$B:$B)</f>
        <v>7204 - CD São Paulo</v>
      </c>
      <c r="K6901" t="str">
        <f>_xlfn.XLOOKUP(I6901,[1]Planilha1!$C:$C,[1]Planilha1!$D:$D)</f>
        <v>43.340.312/0010-48</v>
      </c>
      <c r="L6901" t="str">
        <f>_xlfn.XLOOKUP(B6901,[2]Projeto!$B:$B,[2]Projeto!$P:$P)</f>
        <v>Paga</v>
      </c>
      <c r="M6901">
        <v>701203</v>
      </c>
      <c r="N6901" t="s">
        <v>1125</v>
      </c>
      <c r="O6901" t="str">
        <f>_xlfn.XLOOKUP(N6901,[3]Planilha1!$N:$N,[3]Planilha1!$O:$O)</f>
        <v>FLAC</v>
      </c>
      <c r="P6901">
        <v>2026</v>
      </c>
      <c r="Q6901" s="2" t="s">
        <v>1154</v>
      </c>
    </row>
    <row r="6902" spans="1:17" ht="16.8" x14ac:dyDescent="0.3">
      <c r="A6902" t="s">
        <v>1224</v>
      </c>
      <c r="B6902">
        <v>4500946825</v>
      </c>
      <c r="C6902">
        <v>5058749</v>
      </c>
      <c r="D6902" t="s">
        <v>256</v>
      </c>
      <c r="E6902">
        <v>610402337</v>
      </c>
      <c r="F6902" t="s">
        <v>84</v>
      </c>
      <c r="G6902" s="4">
        <v>276.48</v>
      </c>
      <c r="H6902" s="4">
        <v>8.2899999999999991</v>
      </c>
      <c r="I6902">
        <v>7204</v>
      </c>
      <c r="J6902" t="str">
        <f>_xlfn.XLOOKUP(I6902,[1]Planilha1!$C:$C,[1]Planilha1!$B:$B)</f>
        <v>7204 - CD São Paulo</v>
      </c>
      <c r="K6902" t="str">
        <f>_xlfn.XLOOKUP(I6902,[1]Planilha1!$C:$C,[1]Planilha1!$D:$D)</f>
        <v>43.340.312/0010-48</v>
      </c>
      <c r="L6902" t="str">
        <f>_xlfn.XLOOKUP(B6902,[2]Projeto!$B:$B,[2]Projeto!$P:$P)</f>
        <v>Paga</v>
      </c>
      <c r="M6902">
        <v>701203</v>
      </c>
      <c r="N6902" t="s">
        <v>1125</v>
      </c>
      <c r="O6902" t="str">
        <f>_xlfn.XLOOKUP(N6902,[3]Planilha1!$N:$N,[3]Planilha1!$O:$O)</f>
        <v>FLAC</v>
      </c>
      <c r="P6902">
        <v>2026</v>
      </c>
      <c r="Q6902" s="2" t="s">
        <v>1154</v>
      </c>
    </row>
    <row r="6903" spans="1:17" ht="16.8" x14ac:dyDescent="0.3">
      <c r="A6903" t="s">
        <v>1224</v>
      </c>
      <c r="B6903">
        <v>4500946825</v>
      </c>
      <c r="C6903">
        <v>5318686</v>
      </c>
      <c r="D6903" t="s">
        <v>655</v>
      </c>
      <c r="E6903">
        <v>610402075</v>
      </c>
      <c r="F6903" t="s">
        <v>111</v>
      </c>
      <c r="G6903" s="4">
        <v>598.5</v>
      </c>
      <c r="H6903" s="4">
        <v>17.96</v>
      </c>
      <c r="I6903">
        <v>7204</v>
      </c>
      <c r="J6903" t="str">
        <f>_xlfn.XLOOKUP(I6903,[1]Planilha1!$C:$C,[1]Planilha1!$B:$B)</f>
        <v>7204 - CD São Paulo</v>
      </c>
      <c r="K6903" t="str">
        <f>_xlfn.XLOOKUP(I6903,[1]Planilha1!$C:$C,[1]Planilha1!$D:$D)</f>
        <v>43.340.312/0010-48</v>
      </c>
      <c r="L6903" t="str">
        <f>_xlfn.XLOOKUP(B6903,[2]Projeto!$B:$B,[2]Projeto!$P:$P)</f>
        <v>Paga</v>
      </c>
      <c r="M6903">
        <v>701203</v>
      </c>
      <c r="N6903" t="s">
        <v>1125</v>
      </c>
      <c r="O6903" t="str">
        <f>_xlfn.XLOOKUP(N6903,[3]Planilha1!$N:$N,[3]Planilha1!$O:$O)</f>
        <v>FLAC</v>
      </c>
      <c r="P6903">
        <v>2026</v>
      </c>
      <c r="Q6903" s="2" t="s">
        <v>1154</v>
      </c>
    </row>
    <row r="6904" spans="1:17" ht="16.8" x14ac:dyDescent="0.3">
      <c r="A6904" t="s">
        <v>1224</v>
      </c>
      <c r="B6904">
        <v>4500946825</v>
      </c>
      <c r="C6904">
        <v>5167210</v>
      </c>
      <c r="D6904" t="s">
        <v>384</v>
      </c>
      <c r="E6904">
        <v>630403373</v>
      </c>
      <c r="F6904" t="s">
        <v>185</v>
      </c>
      <c r="G6904" s="4">
        <v>630</v>
      </c>
      <c r="H6904" s="4">
        <v>18.899999999999999</v>
      </c>
      <c r="I6904">
        <v>7204</v>
      </c>
      <c r="J6904" t="str">
        <f>_xlfn.XLOOKUP(I6904,[1]Planilha1!$C:$C,[1]Planilha1!$B:$B)</f>
        <v>7204 - CD São Paulo</v>
      </c>
      <c r="K6904" t="str">
        <f>_xlfn.XLOOKUP(I6904,[1]Planilha1!$C:$C,[1]Planilha1!$D:$D)</f>
        <v>43.340.312/0010-48</v>
      </c>
      <c r="L6904" t="str">
        <f>_xlfn.XLOOKUP(B6904,[2]Projeto!$B:$B,[2]Projeto!$P:$P)</f>
        <v>Paga</v>
      </c>
      <c r="M6904">
        <v>701203</v>
      </c>
      <c r="N6904" t="s">
        <v>1125</v>
      </c>
      <c r="O6904" t="str">
        <f>_xlfn.XLOOKUP(N6904,[3]Planilha1!$N:$N,[3]Planilha1!$O:$O)</f>
        <v>FLAC</v>
      </c>
      <c r="P6904">
        <v>2026</v>
      </c>
      <c r="Q6904" s="2" t="s">
        <v>1154</v>
      </c>
    </row>
    <row r="6905" spans="1:17" ht="16.8" x14ac:dyDescent="0.3">
      <c r="A6905" t="s">
        <v>1224</v>
      </c>
      <c r="B6905">
        <v>4500946825</v>
      </c>
      <c r="C6905">
        <v>5354395</v>
      </c>
      <c r="D6905" t="s">
        <v>598</v>
      </c>
      <c r="E6905">
        <v>610402075</v>
      </c>
      <c r="F6905" t="s">
        <v>111</v>
      </c>
      <c r="G6905" s="4">
        <v>422.9</v>
      </c>
      <c r="H6905" s="4">
        <v>12.69</v>
      </c>
      <c r="I6905">
        <v>7204</v>
      </c>
      <c r="J6905" t="str">
        <f>_xlfn.XLOOKUP(I6905,[1]Planilha1!$C:$C,[1]Planilha1!$B:$B)</f>
        <v>7204 - CD São Paulo</v>
      </c>
      <c r="K6905" t="str">
        <f>_xlfn.XLOOKUP(I6905,[1]Planilha1!$C:$C,[1]Planilha1!$D:$D)</f>
        <v>43.340.312/0010-48</v>
      </c>
      <c r="L6905" t="str">
        <f>_xlfn.XLOOKUP(B6905,[2]Projeto!$B:$B,[2]Projeto!$P:$P)</f>
        <v>Paga</v>
      </c>
      <c r="M6905">
        <v>701203</v>
      </c>
      <c r="N6905" t="s">
        <v>1125</v>
      </c>
      <c r="O6905" t="str">
        <f>_xlfn.XLOOKUP(N6905,[3]Planilha1!$N:$N,[3]Planilha1!$O:$O)</f>
        <v>FLAC</v>
      </c>
      <c r="P6905">
        <v>2026</v>
      </c>
      <c r="Q6905" s="2" t="s">
        <v>1154</v>
      </c>
    </row>
    <row r="6906" spans="1:17" ht="16.8" x14ac:dyDescent="0.3">
      <c r="A6906" t="s">
        <v>1224</v>
      </c>
      <c r="B6906">
        <v>4500946825</v>
      </c>
      <c r="C6906">
        <v>5355260</v>
      </c>
      <c r="D6906" t="s">
        <v>402</v>
      </c>
      <c r="E6906">
        <v>610402075</v>
      </c>
      <c r="F6906" t="s">
        <v>111</v>
      </c>
      <c r="G6906" s="4">
        <v>211.45</v>
      </c>
      <c r="H6906" s="4">
        <v>6.34</v>
      </c>
      <c r="I6906">
        <v>7204</v>
      </c>
      <c r="J6906" t="str">
        <f>_xlfn.XLOOKUP(I6906,[1]Planilha1!$C:$C,[1]Planilha1!$B:$B)</f>
        <v>7204 - CD São Paulo</v>
      </c>
      <c r="K6906" t="str">
        <f>_xlfn.XLOOKUP(I6906,[1]Planilha1!$C:$C,[1]Planilha1!$D:$D)</f>
        <v>43.340.312/0010-48</v>
      </c>
      <c r="L6906" t="str">
        <f>_xlfn.XLOOKUP(B6906,[2]Projeto!$B:$B,[2]Projeto!$P:$P)</f>
        <v>Paga</v>
      </c>
      <c r="M6906">
        <v>701203</v>
      </c>
      <c r="N6906" t="s">
        <v>1125</v>
      </c>
      <c r="O6906" t="str">
        <f>_xlfn.XLOOKUP(N6906,[3]Planilha1!$N:$N,[3]Planilha1!$O:$O)</f>
        <v>FLAC</v>
      </c>
      <c r="P6906">
        <v>2026</v>
      </c>
      <c r="Q6906" s="2" t="s">
        <v>1154</v>
      </c>
    </row>
    <row r="6907" spans="1:17" ht="16.8" x14ac:dyDescent="0.3">
      <c r="A6907" t="s">
        <v>1224</v>
      </c>
      <c r="B6907">
        <v>4500946825</v>
      </c>
      <c r="C6907">
        <v>5247982</v>
      </c>
      <c r="D6907" t="s">
        <v>396</v>
      </c>
      <c r="E6907">
        <v>610111363</v>
      </c>
      <c r="F6907" t="s">
        <v>863</v>
      </c>
      <c r="G6907" s="4">
        <v>283.68</v>
      </c>
      <c r="H6907" s="4">
        <v>8.51</v>
      </c>
      <c r="I6907">
        <v>7204</v>
      </c>
      <c r="J6907" t="str">
        <f>_xlfn.XLOOKUP(I6907,[1]Planilha1!$C:$C,[1]Planilha1!$B:$B)</f>
        <v>7204 - CD São Paulo</v>
      </c>
      <c r="K6907" t="str">
        <f>_xlfn.XLOOKUP(I6907,[1]Planilha1!$C:$C,[1]Planilha1!$D:$D)</f>
        <v>43.340.312/0010-48</v>
      </c>
      <c r="L6907" t="str">
        <f>_xlfn.XLOOKUP(B6907,[2]Projeto!$B:$B,[2]Projeto!$P:$P)</f>
        <v>Paga</v>
      </c>
      <c r="M6907">
        <v>701203</v>
      </c>
      <c r="N6907" t="s">
        <v>1125</v>
      </c>
      <c r="O6907" t="str">
        <f>_xlfn.XLOOKUP(N6907,[3]Planilha1!$N:$N,[3]Planilha1!$O:$O)</f>
        <v>FLAC</v>
      </c>
      <c r="P6907">
        <v>2026</v>
      </c>
      <c r="Q6907" s="2" t="s">
        <v>1154</v>
      </c>
    </row>
    <row r="6908" spans="1:17" ht="16.8" x14ac:dyDescent="0.3">
      <c r="A6908" t="s">
        <v>1224</v>
      </c>
      <c r="B6908">
        <v>4500946825</v>
      </c>
      <c r="C6908">
        <v>5261759</v>
      </c>
      <c r="D6908" t="s">
        <v>261</v>
      </c>
      <c r="E6908">
        <v>610123368</v>
      </c>
      <c r="F6908" t="s">
        <v>117</v>
      </c>
      <c r="G6908" s="4">
        <v>125.76</v>
      </c>
      <c r="H6908" s="4">
        <v>3.77</v>
      </c>
      <c r="I6908">
        <v>7204</v>
      </c>
      <c r="J6908" t="str">
        <f>_xlfn.XLOOKUP(I6908,[1]Planilha1!$C:$C,[1]Planilha1!$B:$B)</f>
        <v>7204 - CD São Paulo</v>
      </c>
      <c r="K6908" t="str">
        <f>_xlfn.XLOOKUP(I6908,[1]Planilha1!$C:$C,[1]Planilha1!$D:$D)</f>
        <v>43.340.312/0010-48</v>
      </c>
      <c r="L6908" t="str">
        <f>_xlfn.XLOOKUP(B6908,[2]Projeto!$B:$B,[2]Projeto!$P:$P)</f>
        <v>Paga</v>
      </c>
      <c r="M6908">
        <v>701203</v>
      </c>
      <c r="N6908" t="s">
        <v>1125</v>
      </c>
      <c r="O6908" t="str">
        <f>_xlfn.XLOOKUP(N6908,[3]Planilha1!$N:$N,[3]Planilha1!$O:$O)</f>
        <v>FLAC</v>
      </c>
      <c r="P6908">
        <v>2026</v>
      </c>
      <c r="Q6908" s="2" t="s">
        <v>1154</v>
      </c>
    </row>
    <row r="6909" spans="1:17" ht="16.8" x14ac:dyDescent="0.3">
      <c r="A6909" t="s">
        <v>1224</v>
      </c>
      <c r="B6909">
        <v>4500946825</v>
      </c>
      <c r="C6909">
        <v>5261759</v>
      </c>
      <c r="D6909" t="s">
        <v>261</v>
      </c>
      <c r="E6909">
        <v>610101368</v>
      </c>
      <c r="F6909" t="s">
        <v>319</v>
      </c>
      <c r="G6909" s="4">
        <v>125.76</v>
      </c>
      <c r="H6909" s="4">
        <v>3.77</v>
      </c>
      <c r="I6909">
        <v>7204</v>
      </c>
      <c r="J6909" t="str">
        <f>_xlfn.XLOOKUP(I6909,[1]Planilha1!$C:$C,[1]Planilha1!$B:$B)</f>
        <v>7204 - CD São Paulo</v>
      </c>
      <c r="K6909" t="str">
        <f>_xlfn.XLOOKUP(I6909,[1]Planilha1!$C:$C,[1]Planilha1!$D:$D)</f>
        <v>43.340.312/0010-48</v>
      </c>
      <c r="L6909" t="str">
        <f>_xlfn.XLOOKUP(B6909,[2]Projeto!$B:$B,[2]Projeto!$P:$P)</f>
        <v>Paga</v>
      </c>
      <c r="M6909">
        <v>701203</v>
      </c>
      <c r="N6909" t="s">
        <v>1125</v>
      </c>
      <c r="O6909" t="str">
        <f>_xlfn.XLOOKUP(N6909,[3]Planilha1!$N:$N,[3]Planilha1!$O:$O)</f>
        <v>FLAC</v>
      </c>
      <c r="P6909">
        <v>2026</v>
      </c>
      <c r="Q6909" s="2" t="s">
        <v>1154</v>
      </c>
    </row>
    <row r="6910" spans="1:17" ht="16.8" x14ac:dyDescent="0.3">
      <c r="A6910" t="s">
        <v>1224</v>
      </c>
      <c r="B6910">
        <v>4500946825</v>
      </c>
      <c r="C6910">
        <v>5248711</v>
      </c>
      <c r="D6910" t="s">
        <v>159</v>
      </c>
      <c r="E6910">
        <v>610100409</v>
      </c>
      <c r="F6910" t="s">
        <v>161</v>
      </c>
      <c r="G6910" s="4">
        <v>250.72</v>
      </c>
      <c r="H6910" s="4">
        <v>7.52</v>
      </c>
      <c r="I6910">
        <v>7204</v>
      </c>
      <c r="J6910" t="str">
        <f>_xlfn.XLOOKUP(I6910,[1]Planilha1!$C:$C,[1]Planilha1!$B:$B)</f>
        <v>7204 - CD São Paulo</v>
      </c>
      <c r="K6910" t="str">
        <f>_xlfn.XLOOKUP(I6910,[1]Planilha1!$C:$C,[1]Planilha1!$D:$D)</f>
        <v>43.340.312/0010-48</v>
      </c>
      <c r="L6910" t="str">
        <f>_xlfn.XLOOKUP(B6910,[2]Projeto!$B:$B,[2]Projeto!$P:$P)</f>
        <v>Paga</v>
      </c>
      <c r="M6910">
        <v>701203</v>
      </c>
      <c r="N6910" t="s">
        <v>1125</v>
      </c>
      <c r="O6910" t="str">
        <f>_xlfn.XLOOKUP(N6910,[3]Planilha1!$N:$N,[3]Planilha1!$O:$O)</f>
        <v>FLAC</v>
      </c>
      <c r="P6910">
        <v>2026</v>
      </c>
      <c r="Q6910" s="2" t="s">
        <v>1154</v>
      </c>
    </row>
    <row r="6911" spans="1:17" ht="16.8" x14ac:dyDescent="0.3">
      <c r="A6911" t="s">
        <v>1224</v>
      </c>
      <c r="B6911">
        <v>4500946825</v>
      </c>
      <c r="C6911">
        <v>5294903</v>
      </c>
      <c r="D6911" t="s">
        <v>558</v>
      </c>
      <c r="E6911">
        <v>610111363</v>
      </c>
      <c r="F6911" t="s">
        <v>863</v>
      </c>
      <c r="G6911" s="4">
        <v>472.8</v>
      </c>
      <c r="H6911" s="4">
        <v>14.18</v>
      </c>
      <c r="I6911">
        <v>7204</v>
      </c>
      <c r="J6911" t="str">
        <f>_xlfn.XLOOKUP(I6911,[1]Planilha1!$C:$C,[1]Planilha1!$B:$B)</f>
        <v>7204 - CD São Paulo</v>
      </c>
      <c r="K6911" t="str">
        <f>_xlfn.XLOOKUP(I6911,[1]Planilha1!$C:$C,[1]Planilha1!$D:$D)</f>
        <v>43.340.312/0010-48</v>
      </c>
      <c r="L6911" t="str">
        <f>_xlfn.XLOOKUP(B6911,[2]Projeto!$B:$B,[2]Projeto!$P:$P)</f>
        <v>Paga</v>
      </c>
      <c r="M6911">
        <v>701203</v>
      </c>
      <c r="N6911" t="s">
        <v>1125</v>
      </c>
      <c r="O6911" t="str">
        <f>_xlfn.XLOOKUP(N6911,[3]Planilha1!$N:$N,[3]Planilha1!$O:$O)</f>
        <v>FLAC</v>
      </c>
      <c r="P6911">
        <v>2026</v>
      </c>
      <c r="Q6911" s="2" t="s">
        <v>1154</v>
      </c>
    </row>
    <row r="6912" spans="1:17" ht="16.8" x14ac:dyDescent="0.3">
      <c r="A6912" t="s">
        <v>1224</v>
      </c>
      <c r="B6912">
        <v>4500946825</v>
      </c>
      <c r="C6912">
        <v>5326433</v>
      </c>
      <c r="D6912" t="s">
        <v>463</v>
      </c>
      <c r="E6912">
        <v>610402075</v>
      </c>
      <c r="F6912" t="s">
        <v>111</v>
      </c>
      <c r="G6912" s="4">
        <v>1268.7</v>
      </c>
      <c r="H6912" s="4">
        <v>38.06</v>
      </c>
      <c r="I6912">
        <v>7204</v>
      </c>
      <c r="J6912" t="str">
        <f>_xlfn.XLOOKUP(I6912,[1]Planilha1!$C:$C,[1]Planilha1!$B:$B)</f>
        <v>7204 - CD São Paulo</v>
      </c>
      <c r="K6912" t="str">
        <f>_xlfn.XLOOKUP(I6912,[1]Planilha1!$C:$C,[1]Planilha1!$D:$D)</f>
        <v>43.340.312/0010-48</v>
      </c>
      <c r="L6912" t="str">
        <f>_xlfn.XLOOKUP(B6912,[2]Projeto!$B:$B,[2]Projeto!$P:$P)</f>
        <v>Paga</v>
      </c>
      <c r="M6912">
        <v>701203</v>
      </c>
      <c r="N6912" t="s">
        <v>1125</v>
      </c>
      <c r="O6912" t="str">
        <f>_xlfn.XLOOKUP(N6912,[3]Planilha1!$N:$N,[3]Planilha1!$O:$O)</f>
        <v>FLAC</v>
      </c>
      <c r="P6912">
        <v>2026</v>
      </c>
      <c r="Q6912" s="2" t="s">
        <v>1154</v>
      </c>
    </row>
    <row r="6913" spans="1:17" ht="16.8" x14ac:dyDescent="0.3">
      <c r="A6913" t="s">
        <v>1224</v>
      </c>
      <c r="B6913">
        <v>4500946825</v>
      </c>
      <c r="C6913">
        <v>5261194</v>
      </c>
      <c r="D6913" t="s">
        <v>470</v>
      </c>
      <c r="E6913">
        <v>610501361</v>
      </c>
      <c r="F6913" t="s">
        <v>767</v>
      </c>
      <c r="G6913" s="4">
        <v>397.68</v>
      </c>
      <c r="H6913" s="4">
        <v>11.93</v>
      </c>
      <c r="I6913">
        <v>7204</v>
      </c>
      <c r="J6913" t="str">
        <f>_xlfn.XLOOKUP(I6913,[1]Planilha1!$C:$C,[1]Planilha1!$B:$B)</f>
        <v>7204 - CD São Paulo</v>
      </c>
      <c r="K6913" t="str">
        <f>_xlfn.XLOOKUP(I6913,[1]Planilha1!$C:$C,[1]Planilha1!$D:$D)</f>
        <v>43.340.312/0010-48</v>
      </c>
      <c r="L6913" t="str">
        <f>_xlfn.XLOOKUP(B6913,[2]Projeto!$B:$B,[2]Projeto!$P:$P)</f>
        <v>Paga</v>
      </c>
      <c r="M6913">
        <v>701203</v>
      </c>
      <c r="N6913" t="s">
        <v>1125</v>
      </c>
      <c r="O6913" t="str">
        <f>_xlfn.XLOOKUP(N6913,[3]Planilha1!$N:$N,[3]Planilha1!$O:$O)</f>
        <v>FLAC</v>
      </c>
      <c r="P6913">
        <v>2026</v>
      </c>
      <c r="Q6913" s="2" t="s">
        <v>1154</v>
      </c>
    </row>
    <row r="6914" spans="1:17" ht="16.8" x14ac:dyDescent="0.3">
      <c r="A6914" t="s">
        <v>1224</v>
      </c>
      <c r="B6914">
        <v>4500946825</v>
      </c>
      <c r="C6914">
        <v>5262403</v>
      </c>
      <c r="D6914" t="s">
        <v>232</v>
      </c>
      <c r="E6914">
        <v>610405337</v>
      </c>
      <c r="F6914" t="s">
        <v>76</v>
      </c>
      <c r="G6914" s="4">
        <v>96</v>
      </c>
      <c r="H6914" s="4">
        <v>2.88</v>
      </c>
      <c r="I6914">
        <v>7204</v>
      </c>
      <c r="J6914" t="str">
        <f>_xlfn.XLOOKUP(I6914,[1]Planilha1!$C:$C,[1]Planilha1!$B:$B)</f>
        <v>7204 - CD São Paulo</v>
      </c>
      <c r="K6914" t="str">
        <f>_xlfn.XLOOKUP(I6914,[1]Planilha1!$C:$C,[1]Planilha1!$D:$D)</f>
        <v>43.340.312/0010-48</v>
      </c>
      <c r="L6914" t="str">
        <f>_xlfn.XLOOKUP(B6914,[2]Projeto!$B:$B,[2]Projeto!$P:$P)</f>
        <v>Paga</v>
      </c>
      <c r="M6914">
        <v>701203</v>
      </c>
      <c r="N6914" t="s">
        <v>1125</v>
      </c>
      <c r="O6914" t="str">
        <f>_xlfn.XLOOKUP(N6914,[3]Planilha1!$N:$N,[3]Planilha1!$O:$O)</f>
        <v>FLAC</v>
      </c>
      <c r="P6914">
        <v>2026</v>
      </c>
      <c r="Q6914" s="2" t="s">
        <v>1154</v>
      </c>
    </row>
    <row r="6915" spans="1:17" ht="16.8" x14ac:dyDescent="0.3">
      <c r="A6915" t="s">
        <v>1224</v>
      </c>
      <c r="B6915">
        <v>4500946825</v>
      </c>
      <c r="C6915">
        <v>5262403</v>
      </c>
      <c r="D6915" t="s">
        <v>232</v>
      </c>
      <c r="E6915">
        <v>610402075</v>
      </c>
      <c r="F6915" t="s">
        <v>111</v>
      </c>
      <c r="G6915" s="4">
        <v>2114.5</v>
      </c>
      <c r="H6915" s="4">
        <v>63.44</v>
      </c>
      <c r="I6915">
        <v>7204</v>
      </c>
      <c r="J6915" t="str">
        <f>_xlfn.XLOOKUP(I6915,[1]Planilha1!$C:$C,[1]Planilha1!$B:$B)</f>
        <v>7204 - CD São Paulo</v>
      </c>
      <c r="K6915" t="str">
        <f>_xlfn.XLOOKUP(I6915,[1]Planilha1!$C:$C,[1]Planilha1!$D:$D)</f>
        <v>43.340.312/0010-48</v>
      </c>
      <c r="L6915" t="str">
        <f>_xlfn.XLOOKUP(B6915,[2]Projeto!$B:$B,[2]Projeto!$P:$P)</f>
        <v>Paga</v>
      </c>
      <c r="M6915">
        <v>701203</v>
      </c>
      <c r="N6915" t="s">
        <v>1125</v>
      </c>
      <c r="O6915" t="str">
        <f>_xlfn.XLOOKUP(N6915,[3]Planilha1!$N:$N,[3]Planilha1!$O:$O)</f>
        <v>FLAC</v>
      </c>
      <c r="P6915">
        <v>2026</v>
      </c>
      <c r="Q6915" s="2" t="s">
        <v>1154</v>
      </c>
    </row>
    <row r="6916" spans="1:17" ht="16.8" x14ac:dyDescent="0.3">
      <c r="A6916" t="s">
        <v>1224</v>
      </c>
      <c r="B6916">
        <v>4500946825</v>
      </c>
      <c r="C6916">
        <v>5263210</v>
      </c>
      <c r="D6916" t="s">
        <v>253</v>
      </c>
      <c r="E6916">
        <v>600762023</v>
      </c>
      <c r="F6916" t="s">
        <v>146</v>
      </c>
      <c r="G6916" s="4">
        <v>62.1</v>
      </c>
      <c r="H6916" s="4">
        <v>1.86</v>
      </c>
      <c r="I6916">
        <v>7204</v>
      </c>
      <c r="J6916" t="str">
        <f>_xlfn.XLOOKUP(I6916,[1]Planilha1!$C:$C,[1]Planilha1!$B:$B)</f>
        <v>7204 - CD São Paulo</v>
      </c>
      <c r="K6916" t="str">
        <f>_xlfn.XLOOKUP(I6916,[1]Planilha1!$C:$C,[1]Planilha1!$D:$D)</f>
        <v>43.340.312/0010-48</v>
      </c>
      <c r="L6916" t="str">
        <f>_xlfn.XLOOKUP(B6916,[2]Projeto!$B:$B,[2]Projeto!$P:$P)</f>
        <v>Paga</v>
      </c>
      <c r="M6916">
        <v>701203</v>
      </c>
      <c r="N6916" t="s">
        <v>1125</v>
      </c>
      <c r="O6916" t="str">
        <f>_xlfn.XLOOKUP(N6916,[3]Planilha1!$N:$N,[3]Planilha1!$O:$O)</f>
        <v>FLAC</v>
      </c>
      <c r="P6916">
        <v>2026</v>
      </c>
      <c r="Q6916" s="2" t="s">
        <v>1154</v>
      </c>
    </row>
    <row r="6917" spans="1:17" ht="16.8" x14ac:dyDescent="0.3">
      <c r="A6917" t="s">
        <v>1224</v>
      </c>
      <c r="B6917">
        <v>4500946825</v>
      </c>
      <c r="C6917">
        <v>5263210</v>
      </c>
      <c r="D6917" t="s">
        <v>253</v>
      </c>
      <c r="E6917">
        <v>610402075</v>
      </c>
      <c r="F6917" t="s">
        <v>111</v>
      </c>
      <c r="G6917" s="4">
        <v>422.9</v>
      </c>
      <c r="H6917" s="4">
        <v>12.69</v>
      </c>
      <c r="I6917">
        <v>7204</v>
      </c>
      <c r="J6917" t="str">
        <f>_xlfn.XLOOKUP(I6917,[1]Planilha1!$C:$C,[1]Planilha1!$B:$B)</f>
        <v>7204 - CD São Paulo</v>
      </c>
      <c r="K6917" t="str">
        <f>_xlfn.XLOOKUP(I6917,[1]Planilha1!$C:$C,[1]Planilha1!$D:$D)</f>
        <v>43.340.312/0010-48</v>
      </c>
      <c r="L6917" t="str">
        <f>_xlfn.XLOOKUP(B6917,[2]Projeto!$B:$B,[2]Projeto!$P:$P)</f>
        <v>Paga</v>
      </c>
      <c r="M6917">
        <v>701203</v>
      </c>
      <c r="N6917" t="s">
        <v>1125</v>
      </c>
      <c r="O6917" t="str">
        <f>_xlfn.XLOOKUP(N6917,[3]Planilha1!$N:$N,[3]Planilha1!$O:$O)</f>
        <v>FLAC</v>
      </c>
      <c r="P6917">
        <v>2026</v>
      </c>
      <c r="Q6917" s="2" t="s">
        <v>1154</v>
      </c>
    </row>
    <row r="6918" spans="1:17" ht="16.8" x14ac:dyDescent="0.3">
      <c r="A6918" t="s">
        <v>1224</v>
      </c>
      <c r="B6918">
        <v>4500946825</v>
      </c>
      <c r="C6918">
        <v>5352541</v>
      </c>
      <c r="D6918" t="s">
        <v>539</v>
      </c>
      <c r="E6918">
        <v>610402337</v>
      </c>
      <c r="F6918" t="s">
        <v>84</v>
      </c>
      <c r="G6918" s="4">
        <v>184.32</v>
      </c>
      <c r="H6918" s="4">
        <v>5.53</v>
      </c>
      <c r="I6918">
        <v>7204</v>
      </c>
      <c r="J6918" t="str">
        <f>_xlfn.XLOOKUP(I6918,[1]Planilha1!$C:$C,[1]Planilha1!$B:$B)</f>
        <v>7204 - CD São Paulo</v>
      </c>
      <c r="K6918" t="str">
        <f>_xlfn.XLOOKUP(I6918,[1]Planilha1!$C:$C,[1]Planilha1!$D:$D)</f>
        <v>43.340.312/0010-48</v>
      </c>
      <c r="L6918" t="str">
        <f>_xlfn.XLOOKUP(B6918,[2]Projeto!$B:$B,[2]Projeto!$P:$P)</f>
        <v>Paga</v>
      </c>
      <c r="M6918">
        <v>701203</v>
      </c>
      <c r="N6918" t="s">
        <v>1125</v>
      </c>
      <c r="O6918" t="str">
        <f>_xlfn.XLOOKUP(N6918,[3]Planilha1!$N:$N,[3]Planilha1!$O:$O)</f>
        <v>FLAC</v>
      </c>
      <c r="P6918">
        <v>2026</v>
      </c>
      <c r="Q6918" s="2" t="s">
        <v>1154</v>
      </c>
    </row>
    <row r="6919" spans="1:17" ht="16.8" x14ac:dyDescent="0.3">
      <c r="A6919" t="s">
        <v>1224</v>
      </c>
      <c r="B6919">
        <v>4500946825</v>
      </c>
      <c r="C6919">
        <v>5352541</v>
      </c>
      <c r="D6919" t="s">
        <v>539</v>
      </c>
      <c r="E6919">
        <v>610405337</v>
      </c>
      <c r="F6919" t="s">
        <v>76</v>
      </c>
      <c r="G6919" s="4">
        <v>184.32</v>
      </c>
      <c r="H6919" s="4">
        <v>5.53</v>
      </c>
      <c r="I6919">
        <v>7204</v>
      </c>
      <c r="J6919" t="str">
        <f>_xlfn.XLOOKUP(I6919,[1]Planilha1!$C:$C,[1]Planilha1!$B:$B)</f>
        <v>7204 - CD São Paulo</v>
      </c>
      <c r="K6919" t="str">
        <f>_xlfn.XLOOKUP(I6919,[1]Planilha1!$C:$C,[1]Planilha1!$D:$D)</f>
        <v>43.340.312/0010-48</v>
      </c>
      <c r="L6919" t="str">
        <f>_xlfn.XLOOKUP(B6919,[2]Projeto!$B:$B,[2]Projeto!$P:$P)</f>
        <v>Paga</v>
      </c>
      <c r="M6919">
        <v>701203</v>
      </c>
      <c r="N6919" t="s">
        <v>1125</v>
      </c>
      <c r="O6919" t="str">
        <f>_xlfn.XLOOKUP(N6919,[3]Planilha1!$N:$N,[3]Planilha1!$O:$O)</f>
        <v>FLAC</v>
      </c>
      <c r="P6919">
        <v>2026</v>
      </c>
      <c r="Q6919" s="2" t="s">
        <v>1154</v>
      </c>
    </row>
    <row r="6920" spans="1:17" ht="16.8" x14ac:dyDescent="0.3">
      <c r="A6920" t="s">
        <v>1224</v>
      </c>
      <c r="B6920">
        <v>4500946825</v>
      </c>
      <c r="C6920">
        <v>5352541</v>
      </c>
      <c r="D6920" t="s">
        <v>539</v>
      </c>
      <c r="E6920">
        <v>540500527</v>
      </c>
      <c r="F6920" t="s">
        <v>109</v>
      </c>
      <c r="G6920" s="4">
        <v>870.09</v>
      </c>
      <c r="H6920" s="4">
        <v>26.1</v>
      </c>
      <c r="I6920">
        <v>7204</v>
      </c>
      <c r="J6920" t="str">
        <f>_xlfn.XLOOKUP(I6920,[1]Planilha1!$C:$C,[1]Planilha1!$B:$B)</f>
        <v>7204 - CD São Paulo</v>
      </c>
      <c r="K6920" t="str">
        <f>_xlfn.XLOOKUP(I6920,[1]Planilha1!$C:$C,[1]Planilha1!$D:$D)</f>
        <v>43.340.312/0010-48</v>
      </c>
      <c r="L6920" t="str">
        <f>_xlfn.XLOOKUP(B6920,[2]Projeto!$B:$B,[2]Projeto!$P:$P)</f>
        <v>Paga</v>
      </c>
      <c r="M6920">
        <v>701203</v>
      </c>
      <c r="N6920" t="s">
        <v>1125</v>
      </c>
      <c r="O6920" t="str">
        <f>_xlfn.XLOOKUP(N6920,[3]Planilha1!$N:$N,[3]Planilha1!$O:$O)</f>
        <v>FLAC</v>
      </c>
      <c r="P6920">
        <v>2026</v>
      </c>
      <c r="Q6920" s="2" t="s">
        <v>1154</v>
      </c>
    </row>
    <row r="6921" spans="1:17" ht="16.8" x14ac:dyDescent="0.3">
      <c r="A6921" t="s">
        <v>1224</v>
      </c>
      <c r="B6921">
        <v>4500946825</v>
      </c>
      <c r="C6921">
        <v>5263652</v>
      </c>
      <c r="D6921" t="s">
        <v>395</v>
      </c>
      <c r="E6921">
        <v>630007007</v>
      </c>
      <c r="F6921" t="s">
        <v>375</v>
      </c>
      <c r="G6921" s="4">
        <v>837</v>
      </c>
      <c r="H6921" s="4">
        <v>25.11</v>
      </c>
      <c r="I6921">
        <v>7204</v>
      </c>
      <c r="J6921" t="str">
        <f>_xlfn.XLOOKUP(I6921,[1]Planilha1!$C:$C,[1]Planilha1!$B:$B)</f>
        <v>7204 - CD São Paulo</v>
      </c>
      <c r="K6921" t="str">
        <f>_xlfn.XLOOKUP(I6921,[1]Planilha1!$C:$C,[1]Planilha1!$D:$D)</f>
        <v>43.340.312/0010-48</v>
      </c>
      <c r="L6921" t="str">
        <f>_xlfn.XLOOKUP(B6921,[2]Projeto!$B:$B,[2]Projeto!$P:$P)</f>
        <v>Paga</v>
      </c>
      <c r="M6921">
        <v>701203</v>
      </c>
      <c r="N6921" t="s">
        <v>1125</v>
      </c>
      <c r="O6921" t="str">
        <f>_xlfn.XLOOKUP(N6921,[3]Planilha1!$N:$N,[3]Planilha1!$O:$O)</f>
        <v>FLAC</v>
      </c>
      <c r="P6921">
        <v>2026</v>
      </c>
      <c r="Q6921" s="2" t="s">
        <v>1154</v>
      </c>
    </row>
    <row r="6922" spans="1:17" ht="16.8" x14ac:dyDescent="0.3">
      <c r="A6922" t="s">
        <v>1224</v>
      </c>
      <c r="B6922">
        <v>4500946825</v>
      </c>
      <c r="C6922">
        <v>5263652</v>
      </c>
      <c r="D6922" t="s">
        <v>395</v>
      </c>
      <c r="E6922">
        <v>610111363</v>
      </c>
      <c r="F6922" t="s">
        <v>863</v>
      </c>
      <c r="G6922" s="4">
        <v>567.36</v>
      </c>
      <c r="H6922" s="4">
        <v>17.02</v>
      </c>
      <c r="I6922">
        <v>7204</v>
      </c>
      <c r="J6922" t="str">
        <f>_xlfn.XLOOKUP(I6922,[1]Planilha1!$C:$C,[1]Planilha1!$B:$B)</f>
        <v>7204 - CD São Paulo</v>
      </c>
      <c r="K6922" t="str">
        <f>_xlfn.XLOOKUP(I6922,[1]Planilha1!$C:$C,[1]Planilha1!$D:$D)</f>
        <v>43.340.312/0010-48</v>
      </c>
      <c r="L6922" t="str">
        <f>_xlfn.XLOOKUP(B6922,[2]Projeto!$B:$B,[2]Projeto!$P:$P)</f>
        <v>Paga</v>
      </c>
      <c r="M6922">
        <v>701203</v>
      </c>
      <c r="N6922" t="s">
        <v>1125</v>
      </c>
      <c r="O6922" t="str">
        <f>_xlfn.XLOOKUP(N6922,[3]Planilha1!$N:$N,[3]Planilha1!$O:$O)</f>
        <v>FLAC</v>
      </c>
      <c r="P6922">
        <v>2026</v>
      </c>
      <c r="Q6922" s="2" t="s">
        <v>1154</v>
      </c>
    </row>
    <row r="6923" spans="1:17" ht="16.8" x14ac:dyDescent="0.3">
      <c r="A6923" t="s">
        <v>1224</v>
      </c>
      <c r="B6923">
        <v>4500946825</v>
      </c>
      <c r="C6923">
        <v>5262079</v>
      </c>
      <c r="D6923" t="s">
        <v>698</v>
      </c>
      <c r="E6923">
        <v>610100409</v>
      </c>
      <c r="F6923" t="s">
        <v>161</v>
      </c>
      <c r="G6923" s="4">
        <v>501.44</v>
      </c>
      <c r="H6923" s="4">
        <v>15.04</v>
      </c>
      <c r="I6923">
        <v>7204</v>
      </c>
      <c r="J6923" t="str">
        <f>_xlfn.XLOOKUP(I6923,[1]Planilha1!$C:$C,[1]Planilha1!$B:$B)</f>
        <v>7204 - CD São Paulo</v>
      </c>
      <c r="K6923" t="str">
        <f>_xlfn.XLOOKUP(I6923,[1]Planilha1!$C:$C,[1]Planilha1!$D:$D)</f>
        <v>43.340.312/0010-48</v>
      </c>
      <c r="L6923" t="str">
        <f>_xlfn.XLOOKUP(B6923,[2]Projeto!$B:$B,[2]Projeto!$P:$P)</f>
        <v>Paga</v>
      </c>
      <c r="M6923">
        <v>701203</v>
      </c>
      <c r="N6923" t="s">
        <v>1125</v>
      </c>
      <c r="O6923" t="str">
        <f>_xlfn.XLOOKUP(N6923,[3]Planilha1!$N:$N,[3]Planilha1!$O:$O)</f>
        <v>FLAC</v>
      </c>
      <c r="P6923">
        <v>2026</v>
      </c>
      <c r="Q6923" s="2" t="s">
        <v>1154</v>
      </c>
    </row>
    <row r="6924" spans="1:17" ht="16.8" x14ac:dyDescent="0.3">
      <c r="A6924" t="s">
        <v>1224</v>
      </c>
      <c r="B6924">
        <v>4500946825</v>
      </c>
      <c r="C6924">
        <v>5262129</v>
      </c>
      <c r="D6924" t="s">
        <v>439</v>
      </c>
      <c r="E6924">
        <v>610402075</v>
      </c>
      <c r="F6924" t="s">
        <v>111</v>
      </c>
      <c r="G6924" s="4">
        <v>422.9</v>
      </c>
      <c r="H6924" s="4">
        <v>12.69</v>
      </c>
      <c r="I6924">
        <v>7204</v>
      </c>
      <c r="J6924" t="str">
        <f>_xlfn.XLOOKUP(I6924,[1]Planilha1!$C:$C,[1]Planilha1!$B:$B)</f>
        <v>7204 - CD São Paulo</v>
      </c>
      <c r="K6924" t="str">
        <f>_xlfn.XLOOKUP(I6924,[1]Planilha1!$C:$C,[1]Planilha1!$D:$D)</f>
        <v>43.340.312/0010-48</v>
      </c>
      <c r="L6924" t="str">
        <f>_xlfn.XLOOKUP(B6924,[2]Projeto!$B:$B,[2]Projeto!$P:$P)</f>
        <v>Paga</v>
      </c>
      <c r="M6924">
        <v>701203</v>
      </c>
      <c r="N6924" t="s">
        <v>1125</v>
      </c>
      <c r="O6924" t="str">
        <f>_xlfn.XLOOKUP(N6924,[3]Planilha1!$N:$N,[3]Planilha1!$O:$O)</f>
        <v>FLAC</v>
      </c>
      <c r="P6924">
        <v>2026</v>
      </c>
      <c r="Q6924" s="2" t="s">
        <v>1154</v>
      </c>
    </row>
    <row r="6925" spans="1:17" ht="16.8" x14ac:dyDescent="0.3">
      <c r="A6925" t="s">
        <v>1224</v>
      </c>
      <c r="B6925">
        <v>4500946825</v>
      </c>
      <c r="C6925">
        <v>5269521</v>
      </c>
      <c r="D6925" t="s">
        <v>472</v>
      </c>
      <c r="E6925">
        <v>610402075</v>
      </c>
      <c r="F6925" t="s">
        <v>111</v>
      </c>
      <c r="G6925" s="4">
        <v>845.8</v>
      </c>
      <c r="H6925" s="4">
        <v>25.37</v>
      </c>
      <c r="I6925">
        <v>7204</v>
      </c>
      <c r="J6925" t="str">
        <f>_xlfn.XLOOKUP(I6925,[1]Planilha1!$C:$C,[1]Planilha1!$B:$B)</f>
        <v>7204 - CD São Paulo</v>
      </c>
      <c r="K6925" t="str">
        <f>_xlfn.XLOOKUP(I6925,[1]Planilha1!$C:$C,[1]Planilha1!$D:$D)</f>
        <v>43.340.312/0010-48</v>
      </c>
      <c r="L6925" t="str">
        <f>_xlfn.XLOOKUP(B6925,[2]Projeto!$B:$B,[2]Projeto!$P:$P)</f>
        <v>Paga</v>
      </c>
      <c r="M6925">
        <v>701203</v>
      </c>
      <c r="N6925" t="s">
        <v>1125</v>
      </c>
      <c r="O6925" t="str">
        <f>_xlfn.XLOOKUP(N6925,[3]Planilha1!$N:$N,[3]Planilha1!$O:$O)</f>
        <v>FLAC</v>
      </c>
      <c r="P6925">
        <v>2026</v>
      </c>
      <c r="Q6925" s="2" t="s">
        <v>1154</v>
      </c>
    </row>
    <row r="6926" spans="1:17" ht="16.8" x14ac:dyDescent="0.3">
      <c r="A6926" t="s">
        <v>1224</v>
      </c>
      <c r="B6926">
        <v>4500946825</v>
      </c>
      <c r="C6926">
        <v>5255373</v>
      </c>
      <c r="D6926" t="s">
        <v>239</v>
      </c>
      <c r="E6926">
        <v>600113409</v>
      </c>
      <c r="F6926" t="s">
        <v>990</v>
      </c>
      <c r="G6926" s="4">
        <v>125.36</v>
      </c>
      <c r="H6926" s="4">
        <v>3.76</v>
      </c>
      <c r="I6926">
        <v>7204</v>
      </c>
      <c r="J6926" t="str">
        <f>_xlfn.XLOOKUP(I6926,[1]Planilha1!$C:$C,[1]Planilha1!$B:$B)</f>
        <v>7204 - CD São Paulo</v>
      </c>
      <c r="K6926" t="str">
        <f>_xlfn.XLOOKUP(I6926,[1]Planilha1!$C:$C,[1]Planilha1!$D:$D)</f>
        <v>43.340.312/0010-48</v>
      </c>
      <c r="L6926" t="str">
        <f>_xlfn.XLOOKUP(B6926,[2]Projeto!$B:$B,[2]Projeto!$P:$P)</f>
        <v>Paga</v>
      </c>
      <c r="M6926">
        <v>701203</v>
      </c>
      <c r="N6926" t="s">
        <v>1125</v>
      </c>
      <c r="O6926" t="str">
        <f>_xlfn.XLOOKUP(N6926,[3]Planilha1!$N:$N,[3]Planilha1!$O:$O)</f>
        <v>FLAC</v>
      </c>
      <c r="P6926">
        <v>2026</v>
      </c>
      <c r="Q6926" s="2" t="s">
        <v>1154</v>
      </c>
    </row>
    <row r="6927" spans="1:17" ht="16.8" x14ac:dyDescent="0.3">
      <c r="A6927" t="s">
        <v>1224</v>
      </c>
      <c r="B6927">
        <v>4500946825</v>
      </c>
      <c r="C6927">
        <v>5255373</v>
      </c>
      <c r="D6927" t="s">
        <v>239</v>
      </c>
      <c r="E6927">
        <v>610100409</v>
      </c>
      <c r="F6927" t="s">
        <v>161</v>
      </c>
      <c r="G6927" s="4">
        <v>125.36</v>
      </c>
      <c r="H6927" s="4">
        <v>3.76</v>
      </c>
      <c r="I6927">
        <v>7204</v>
      </c>
      <c r="J6927" t="str">
        <f>_xlfn.XLOOKUP(I6927,[1]Planilha1!$C:$C,[1]Planilha1!$B:$B)</f>
        <v>7204 - CD São Paulo</v>
      </c>
      <c r="K6927" t="str">
        <f>_xlfn.XLOOKUP(I6927,[1]Planilha1!$C:$C,[1]Planilha1!$D:$D)</f>
        <v>43.340.312/0010-48</v>
      </c>
      <c r="L6927" t="str">
        <f>_xlfn.XLOOKUP(B6927,[2]Projeto!$B:$B,[2]Projeto!$P:$P)</f>
        <v>Paga</v>
      </c>
      <c r="M6927">
        <v>701203</v>
      </c>
      <c r="N6927" t="s">
        <v>1125</v>
      </c>
      <c r="O6927" t="str">
        <f>_xlfn.XLOOKUP(N6927,[3]Planilha1!$N:$N,[3]Planilha1!$O:$O)</f>
        <v>FLAC</v>
      </c>
      <c r="P6927">
        <v>2026</v>
      </c>
      <c r="Q6927" s="2" t="s">
        <v>1154</v>
      </c>
    </row>
    <row r="6928" spans="1:17" ht="16.8" x14ac:dyDescent="0.3">
      <c r="A6928" t="s">
        <v>1224</v>
      </c>
      <c r="B6928">
        <v>4500946825</v>
      </c>
      <c r="C6928">
        <v>5260049</v>
      </c>
      <c r="D6928" t="s">
        <v>738</v>
      </c>
      <c r="E6928">
        <v>610402075</v>
      </c>
      <c r="F6928" t="s">
        <v>111</v>
      </c>
      <c r="G6928" s="4">
        <v>399</v>
      </c>
      <c r="H6928" s="4">
        <v>11.97</v>
      </c>
      <c r="I6928">
        <v>7204</v>
      </c>
      <c r="J6928" t="str">
        <f>_xlfn.XLOOKUP(I6928,[1]Planilha1!$C:$C,[1]Planilha1!$B:$B)</f>
        <v>7204 - CD São Paulo</v>
      </c>
      <c r="K6928" t="str">
        <f>_xlfn.XLOOKUP(I6928,[1]Planilha1!$C:$C,[1]Planilha1!$D:$D)</f>
        <v>43.340.312/0010-48</v>
      </c>
      <c r="L6928" t="str">
        <f>_xlfn.XLOOKUP(B6928,[2]Projeto!$B:$B,[2]Projeto!$P:$P)</f>
        <v>Paga</v>
      </c>
      <c r="M6928">
        <v>701203</v>
      </c>
      <c r="N6928" t="s">
        <v>1125</v>
      </c>
      <c r="O6928" t="str">
        <f>_xlfn.XLOOKUP(N6928,[3]Planilha1!$N:$N,[3]Planilha1!$O:$O)</f>
        <v>FLAC</v>
      </c>
      <c r="P6928">
        <v>2026</v>
      </c>
      <c r="Q6928" s="2" t="s">
        <v>1154</v>
      </c>
    </row>
    <row r="6929" spans="1:17" ht="16.8" x14ac:dyDescent="0.3">
      <c r="A6929" t="s">
        <v>1224</v>
      </c>
      <c r="B6929">
        <v>4500946825</v>
      </c>
      <c r="C6929">
        <v>5271951</v>
      </c>
      <c r="D6929" t="s">
        <v>159</v>
      </c>
      <c r="E6929">
        <v>610100477</v>
      </c>
      <c r="F6929" t="s">
        <v>103</v>
      </c>
      <c r="G6929" s="4">
        <v>656.32</v>
      </c>
      <c r="H6929" s="4">
        <v>19.690000000000001</v>
      </c>
      <c r="I6929">
        <v>7204</v>
      </c>
      <c r="J6929" t="str">
        <f>_xlfn.XLOOKUP(I6929,[1]Planilha1!$C:$C,[1]Planilha1!$B:$B)</f>
        <v>7204 - CD São Paulo</v>
      </c>
      <c r="K6929" t="str">
        <f>_xlfn.XLOOKUP(I6929,[1]Planilha1!$C:$C,[1]Planilha1!$D:$D)</f>
        <v>43.340.312/0010-48</v>
      </c>
      <c r="L6929" t="str">
        <f>_xlfn.XLOOKUP(B6929,[2]Projeto!$B:$B,[2]Projeto!$P:$P)</f>
        <v>Paga</v>
      </c>
      <c r="M6929">
        <v>701203</v>
      </c>
      <c r="N6929" t="s">
        <v>1125</v>
      </c>
      <c r="O6929" t="str">
        <f>_xlfn.XLOOKUP(N6929,[3]Planilha1!$N:$N,[3]Planilha1!$O:$O)</f>
        <v>FLAC</v>
      </c>
      <c r="P6929">
        <v>2026</v>
      </c>
      <c r="Q6929" s="2" t="s">
        <v>1154</v>
      </c>
    </row>
    <row r="6930" spans="1:17" ht="16.8" x14ac:dyDescent="0.3">
      <c r="A6930" t="s">
        <v>1224</v>
      </c>
      <c r="B6930">
        <v>4500946825</v>
      </c>
      <c r="C6930">
        <v>5271951</v>
      </c>
      <c r="D6930" t="s">
        <v>159</v>
      </c>
      <c r="E6930">
        <v>610101477</v>
      </c>
      <c r="F6930" t="s">
        <v>855</v>
      </c>
      <c r="G6930" s="4">
        <v>656.32</v>
      </c>
      <c r="H6930" s="4">
        <v>19.690000000000001</v>
      </c>
      <c r="I6930">
        <v>7204</v>
      </c>
      <c r="J6930" t="str">
        <f>_xlfn.XLOOKUP(I6930,[1]Planilha1!$C:$C,[1]Planilha1!$B:$B)</f>
        <v>7204 - CD São Paulo</v>
      </c>
      <c r="K6930" t="str">
        <f>_xlfn.XLOOKUP(I6930,[1]Planilha1!$C:$C,[1]Planilha1!$D:$D)</f>
        <v>43.340.312/0010-48</v>
      </c>
      <c r="L6930" t="str">
        <f>_xlfn.XLOOKUP(B6930,[2]Projeto!$B:$B,[2]Projeto!$P:$P)</f>
        <v>Paga</v>
      </c>
      <c r="M6930">
        <v>701203</v>
      </c>
      <c r="N6930" t="s">
        <v>1125</v>
      </c>
      <c r="O6930" t="str">
        <f>_xlfn.XLOOKUP(N6930,[3]Planilha1!$N:$N,[3]Planilha1!$O:$O)</f>
        <v>FLAC</v>
      </c>
      <c r="P6930">
        <v>2026</v>
      </c>
      <c r="Q6930" s="2" t="s">
        <v>1154</v>
      </c>
    </row>
    <row r="6931" spans="1:17" ht="16.8" x14ac:dyDescent="0.3">
      <c r="A6931" t="s">
        <v>1224</v>
      </c>
      <c r="B6931">
        <v>4500946825</v>
      </c>
      <c r="C6931">
        <v>5272287</v>
      </c>
      <c r="D6931" t="s">
        <v>361</v>
      </c>
      <c r="E6931">
        <v>610100477</v>
      </c>
      <c r="F6931" t="s">
        <v>103</v>
      </c>
      <c r="G6931" s="4">
        <v>87.64</v>
      </c>
      <c r="H6931" s="4">
        <v>2.63</v>
      </c>
      <c r="I6931">
        <v>7204</v>
      </c>
      <c r="J6931" t="str">
        <f>_xlfn.XLOOKUP(I6931,[1]Planilha1!$C:$C,[1]Planilha1!$B:$B)</f>
        <v>7204 - CD São Paulo</v>
      </c>
      <c r="K6931" t="str">
        <f>_xlfn.XLOOKUP(I6931,[1]Planilha1!$C:$C,[1]Planilha1!$D:$D)</f>
        <v>43.340.312/0010-48</v>
      </c>
      <c r="L6931" t="str">
        <f>_xlfn.XLOOKUP(B6931,[2]Projeto!$B:$B,[2]Projeto!$P:$P)</f>
        <v>Paga</v>
      </c>
      <c r="M6931">
        <v>701203</v>
      </c>
      <c r="N6931" t="s">
        <v>1125</v>
      </c>
      <c r="O6931" t="str">
        <f>_xlfn.XLOOKUP(N6931,[3]Planilha1!$N:$N,[3]Planilha1!$O:$O)</f>
        <v>FLAC</v>
      </c>
      <c r="P6931">
        <v>2026</v>
      </c>
      <c r="Q6931" s="2" t="s">
        <v>1154</v>
      </c>
    </row>
    <row r="6932" spans="1:17" ht="16.8" x14ac:dyDescent="0.3">
      <c r="A6932" t="s">
        <v>1224</v>
      </c>
      <c r="B6932">
        <v>4500946825</v>
      </c>
      <c r="C6932">
        <v>5272287</v>
      </c>
      <c r="D6932" t="s">
        <v>361</v>
      </c>
      <c r="E6932">
        <v>610105368</v>
      </c>
      <c r="F6932" t="s">
        <v>251</v>
      </c>
      <c r="G6932" s="4">
        <v>57.6</v>
      </c>
      <c r="H6932" s="4">
        <v>1.73</v>
      </c>
      <c r="I6932">
        <v>7204</v>
      </c>
      <c r="J6932" t="str">
        <f>_xlfn.XLOOKUP(I6932,[1]Planilha1!$C:$C,[1]Planilha1!$B:$B)</f>
        <v>7204 - CD São Paulo</v>
      </c>
      <c r="K6932" t="str">
        <f>_xlfn.XLOOKUP(I6932,[1]Planilha1!$C:$C,[1]Planilha1!$D:$D)</f>
        <v>43.340.312/0010-48</v>
      </c>
      <c r="L6932" t="str">
        <f>_xlfn.XLOOKUP(B6932,[2]Projeto!$B:$B,[2]Projeto!$P:$P)</f>
        <v>Paga</v>
      </c>
      <c r="M6932">
        <v>701203</v>
      </c>
      <c r="N6932" t="s">
        <v>1125</v>
      </c>
      <c r="O6932" t="str">
        <f>_xlfn.XLOOKUP(N6932,[3]Planilha1!$N:$N,[3]Planilha1!$O:$O)</f>
        <v>FLAC</v>
      </c>
      <c r="P6932">
        <v>2026</v>
      </c>
      <c r="Q6932" s="2" t="s">
        <v>1154</v>
      </c>
    </row>
    <row r="6933" spans="1:17" ht="16.8" x14ac:dyDescent="0.3">
      <c r="A6933" t="s">
        <v>1224</v>
      </c>
      <c r="B6933">
        <v>4500946825</v>
      </c>
      <c r="C6933">
        <v>5272287</v>
      </c>
      <c r="D6933" t="s">
        <v>361</v>
      </c>
      <c r="E6933">
        <v>610102477</v>
      </c>
      <c r="F6933" t="s">
        <v>860</v>
      </c>
      <c r="G6933" s="4">
        <v>87.64</v>
      </c>
      <c r="H6933" s="4">
        <v>2.63</v>
      </c>
      <c r="I6933">
        <v>7204</v>
      </c>
      <c r="J6933" t="str">
        <f>_xlfn.XLOOKUP(I6933,[1]Planilha1!$C:$C,[1]Planilha1!$B:$B)</f>
        <v>7204 - CD São Paulo</v>
      </c>
      <c r="K6933" t="str">
        <f>_xlfn.XLOOKUP(I6933,[1]Planilha1!$C:$C,[1]Planilha1!$D:$D)</f>
        <v>43.340.312/0010-48</v>
      </c>
      <c r="L6933" t="str">
        <f>_xlfn.XLOOKUP(B6933,[2]Projeto!$B:$B,[2]Projeto!$P:$P)</f>
        <v>Paga</v>
      </c>
      <c r="M6933">
        <v>701203</v>
      </c>
      <c r="N6933" t="s">
        <v>1125</v>
      </c>
      <c r="O6933" t="str">
        <f>_xlfn.XLOOKUP(N6933,[3]Planilha1!$N:$N,[3]Planilha1!$O:$O)</f>
        <v>FLAC</v>
      </c>
      <c r="P6933">
        <v>2026</v>
      </c>
      <c r="Q6933" s="2" t="s">
        <v>1154</v>
      </c>
    </row>
    <row r="6934" spans="1:17" ht="16.8" x14ac:dyDescent="0.3">
      <c r="A6934" t="s">
        <v>1224</v>
      </c>
      <c r="B6934">
        <v>4500946825</v>
      </c>
      <c r="C6934">
        <v>5272287</v>
      </c>
      <c r="D6934" t="s">
        <v>361</v>
      </c>
      <c r="E6934">
        <v>610116340</v>
      </c>
      <c r="F6934" t="s">
        <v>80</v>
      </c>
      <c r="G6934" s="4">
        <v>150.24</v>
      </c>
      <c r="H6934" s="4">
        <v>4.51</v>
      </c>
      <c r="I6934">
        <v>7204</v>
      </c>
      <c r="J6934" t="str">
        <f>_xlfn.XLOOKUP(I6934,[1]Planilha1!$C:$C,[1]Planilha1!$B:$B)</f>
        <v>7204 - CD São Paulo</v>
      </c>
      <c r="K6934" t="str">
        <f>_xlfn.XLOOKUP(I6934,[1]Planilha1!$C:$C,[1]Planilha1!$D:$D)</f>
        <v>43.340.312/0010-48</v>
      </c>
      <c r="L6934" t="str">
        <f>_xlfn.XLOOKUP(B6934,[2]Projeto!$B:$B,[2]Projeto!$P:$P)</f>
        <v>Paga</v>
      </c>
      <c r="M6934">
        <v>701203</v>
      </c>
      <c r="N6934" t="s">
        <v>1125</v>
      </c>
      <c r="O6934" t="str">
        <f>_xlfn.XLOOKUP(N6934,[3]Planilha1!$N:$N,[3]Planilha1!$O:$O)</f>
        <v>FLAC</v>
      </c>
      <c r="P6934">
        <v>2026</v>
      </c>
      <c r="Q6934" s="2" t="s">
        <v>1154</v>
      </c>
    </row>
    <row r="6935" spans="1:17" ht="16.8" x14ac:dyDescent="0.3">
      <c r="A6935" t="s">
        <v>1224</v>
      </c>
      <c r="B6935">
        <v>4500946825</v>
      </c>
      <c r="C6935">
        <v>5272287</v>
      </c>
      <c r="D6935" t="s">
        <v>361</v>
      </c>
      <c r="E6935">
        <v>610112340</v>
      </c>
      <c r="F6935" t="s">
        <v>140</v>
      </c>
      <c r="G6935" s="4">
        <v>75.12</v>
      </c>
      <c r="H6935" s="4">
        <v>2.25</v>
      </c>
      <c r="I6935">
        <v>7204</v>
      </c>
      <c r="J6935" t="str">
        <f>_xlfn.XLOOKUP(I6935,[1]Planilha1!$C:$C,[1]Planilha1!$B:$B)</f>
        <v>7204 - CD São Paulo</v>
      </c>
      <c r="K6935" t="str">
        <f>_xlfn.XLOOKUP(I6935,[1]Planilha1!$C:$C,[1]Planilha1!$D:$D)</f>
        <v>43.340.312/0010-48</v>
      </c>
      <c r="L6935" t="str">
        <f>_xlfn.XLOOKUP(B6935,[2]Projeto!$B:$B,[2]Projeto!$P:$P)</f>
        <v>Paga</v>
      </c>
      <c r="M6935">
        <v>701203</v>
      </c>
      <c r="N6935" t="s">
        <v>1125</v>
      </c>
      <c r="O6935" t="str">
        <f>_xlfn.XLOOKUP(N6935,[3]Planilha1!$N:$N,[3]Planilha1!$O:$O)</f>
        <v>FLAC</v>
      </c>
      <c r="P6935">
        <v>2026</v>
      </c>
      <c r="Q6935" s="2" t="s">
        <v>1154</v>
      </c>
    </row>
    <row r="6936" spans="1:17" ht="16.8" x14ac:dyDescent="0.3">
      <c r="A6936" t="s">
        <v>1224</v>
      </c>
      <c r="B6936">
        <v>4500946825</v>
      </c>
      <c r="C6936">
        <v>5272287</v>
      </c>
      <c r="D6936" t="s">
        <v>361</v>
      </c>
      <c r="E6936">
        <v>610101477</v>
      </c>
      <c r="F6936" t="s">
        <v>855</v>
      </c>
      <c r="G6936" s="4">
        <v>87.64</v>
      </c>
      <c r="H6936" s="4">
        <v>2.63</v>
      </c>
      <c r="I6936">
        <v>7204</v>
      </c>
      <c r="J6936" t="str">
        <f>_xlfn.XLOOKUP(I6936,[1]Planilha1!$C:$C,[1]Planilha1!$B:$B)</f>
        <v>7204 - CD São Paulo</v>
      </c>
      <c r="K6936" t="str">
        <f>_xlfn.XLOOKUP(I6936,[1]Planilha1!$C:$C,[1]Planilha1!$D:$D)</f>
        <v>43.340.312/0010-48</v>
      </c>
      <c r="L6936" t="str">
        <f>_xlfn.XLOOKUP(B6936,[2]Projeto!$B:$B,[2]Projeto!$P:$P)</f>
        <v>Paga</v>
      </c>
      <c r="M6936">
        <v>701203</v>
      </c>
      <c r="N6936" t="s">
        <v>1125</v>
      </c>
      <c r="O6936" t="str">
        <f>_xlfn.XLOOKUP(N6936,[3]Planilha1!$N:$N,[3]Planilha1!$O:$O)</f>
        <v>FLAC</v>
      </c>
      <c r="P6936">
        <v>2026</v>
      </c>
      <c r="Q6936" s="2" t="s">
        <v>1154</v>
      </c>
    </row>
    <row r="6937" spans="1:17" ht="16.8" x14ac:dyDescent="0.3">
      <c r="A6937" t="s">
        <v>1224</v>
      </c>
      <c r="B6937">
        <v>4500946825</v>
      </c>
      <c r="C6937">
        <v>5272287</v>
      </c>
      <c r="D6937" t="s">
        <v>361</v>
      </c>
      <c r="E6937">
        <v>610138368</v>
      </c>
      <c r="F6937" t="s">
        <v>900</v>
      </c>
      <c r="G6937" s="4">
        <v>67.44</v>
      </c>
      <c r="H6937" s="4">
        <v>2.02</v>
      </c>
      <c r="I6937">
        <v>7204</v>
      </c>
      <c r="J6937" t="str">
        <f>_xlfn.XLOOKUP(I6937,[1]Planilha1!$C:$C,[1]Planilha1!$B:$B)</f>
        <v>7204 - CD São Paulo</v>
      </c>
      <c r="K6937" t="str">
        <f>_xlfn.XLOOKUP(I6937,[1]Planilha1!$C:$C,[1]Planilha1!$D:$D)</f>
        <v>43.340.312/0010-48</v>
      </c>
      <c r="L6937" t="str">
        <f>_xlfn.XLOOKUP(B6937,[2]Projeto!$B:$B,[2]Projeto!$P:$P)</f>
        <v>Paga</v>
      </c>
      <c r="M6937">
        <v>701203</v>
      </c>
      <c r="N6937" t="s">
        <v>1125</v>
      </c>
      <c r="O6937" t="str">
        <f>_xlfn.XLOOKUP(N6937,[3]Planilha1!$N:$N,[3]Planilha1!$O:$O)</f>
        <v>FLAC</v>
      </c>
      <c r="P6937">
        <v>2026</v>
      </c>
      <c r="Q6937" s="2" t="s">
        <v>1154</v>
      </c>
    </row>
    <row r="6938" spans="1:17" ht="16.8" x14ac:dyDescent="0.3">
      <c r="A6938" t="s">
        <v>1224</v>
      </c>
      <c r="B6938">
        <v>4500946825</v>
      </c>
      <c r="C6938">
        <v>5359647</v>
      </c>
      <c r="D6938" t="s">
        <v>491</v>
      </c>
      <c r="E6938">
        <v>630053007</v>
      </c>
      <c r="F6938" t="s">
        <v>320</v>
      </c>
      <c r="G6938" s="4">
        <v>58.2</v>
      </c>
      <c r="H6938" s="4">
        <v>1.75</v>
      </c>
      <c r="I6938">
        <v>7204</v>
      </c>
      <c r="J6938" t="str">
        <f>_xlfn.XLOOKUP(I6938,[1]Planilha1!$C:$C,[1]Planilha1!$B:$B)</f>
        <v>7204 - CD São Paulo</v>
      </c>
      <c r="K6938" t="str">
        <f>_xlfn.XLOOKUP(I6938,[1]Planilha1!$C:$C,[1]Planilha1!$D:$D)</f>
        <v>43.340.312/0010-48</v>
      </c>
      <c r="L6938" t="str">
        <f>_xlfn.XLOOKUP(B6938,[2]Projeto!$B:$B,[2]Projeto!$P:$P)</f>
        <v>Paga</v>
      </c>
      <c r="M6938">
        <v>701203</v>
      </c>
      <c r="N6938" t="s">
        <v>1125</v>
      </c>
      <c r="O6938" t="str">
        <f>_xlfn.XLOOKUP(N6938,[3]Planilha1!$N:$N,[3]Planilha1!$O:$O)</f>
        <v>FLAC</v>
      </c>
      <c r="P6938">
        <v>2026</v>
      </c>
      <c r="Q6938" s="2" t="s">
        <v>1154</v>
      </c>
    </row>
    <row r="6939" spans="1:17" ht="16.8" x14ac:dyDescent="0.3">
      <c r="A6939" t="s">
        <v>1224</v>
      </c>
      <c r="B6939">
        <v>4500946825</v>
      </c>
      <c r="C6939">
        <v>5365405</v>
      </c>
      <c r="D6939" t="s">
        <v>913</v>
      </c>
      <c r="E6939">
        <v>610109363</v>
      </c>
      <c r="F6939" t="s">
        <v>135</v>
      </c>
      <c r="G6939" s="4">
        <v>364.32</v>
      </c>
      <c r="H6939" s="4">
        <v>10.93</v>
      </c>
      <c r="I6939">
        <v>7204</v>
      </c>
      <c r="J6939" t="str">
        <f>_xlfn.XLOOKUP(I6939,[1]Planilha1!$C:$C,[1]Planilha1!$B:$B)</f>
        <v>7204 - CD São Paulo</v>
      </c>
      <c r="K6939" t="str">
        <f>_xlfn.XLOOKUP(I6939,[1]Planilha1!$C:$C,[1]Planilha1!$D:$D)</f>
        <v>43.340.312/0010-48</v>
      </c>
      <c r="L6939" t="str">
        <f>_xlfn.XLOOKUP(B6939,[2]Projeto!$B:$B,[2]Projeto!$P:$P)</f>
        <v>Paga</v>
      </c>
      <c r="M6939">
        <v>701203</v>
      </c>
      <c r="N6939" t="s">
        <v>1125</v>
      </c>
      <c r="O6939" t="str">
        <f>_xlfn.XLOOKUP(N6939,[3]Planilha1!$N:$N,[3]Planilha1!$O:$O)</f>
        <v>FLAC</v>
      </c>
      <c r="P6939">
        <v>2026</v>
      </c>
      <c r="Q6939" s="2" t="s">
        <v>1154</v>
      </c>
    </row>
    <row r="6940" spans="1:17" ht="16.8" x14ac:dyDescent="0.3">
      <c r="A6940" t="s">
        <v>1224</v>
      </c>
      <c r="B6940">
        <v>4500946825</v>
      </c>
      <c r="C6940">
        <v>5059693</v>
      </c>
      <c r="D6940" t="s">
        <v>501</v>
      </c>
      <c r="E6940">
        <v>610102368</v>
      </c>
      <c r="F6940" t="s">
        <v>88</v>
      </c>
      <c r="G6940" s="4">
        <v>184.32</v>
      </c>
      <c r="H6940" s="4">
        <v>5.53</v>
      </c>
      <c r="I6940">
        <v>7204</v>
      </c>
      <c r="J6940" t="str">
        <f>_xlfn.XLOOKUP(I6940,[1]Planilha1!$C:$C,[1]Planilha1!$B:$B)</f>
        <v>7204 - CD São Paulo</v>
      </c>
      <c r="K6940" t="str">
        <f>_xlfn.XLOOKUP(I6940,[1]Planilha1!$C:$C,[1]Planilha1!$D:$D)</f>
        <v>43.340.312/0010-48</v>
      </c>
      <c r="L6940" t="str">
        <f>_xlfn.XLOOKUP(B6940,[2]Projeto!$B:$B,[2]Projeto!$P:$P)</f>
        <v>Paga</v>
      </c>
      <c r="M6940">
        <v>701203</v>
      </c>
      <c r="N6940" t="s">
        <v>1125</v>
      </c>
      <c r="O6940" t="str">
        <f>_xlfn.XLOOKUP(N6940,[3]Planilha1!$N:$N,[3]Planilha1!$O:$O)</f>
        <v>FLAC</v>
      </c>
      <c r="P6940">
        <v>2026</v>
      </c>
      <c r="Q6940" s="2" t="s">
        <v>1154</v>
      </c>
    </row>
    <row r="6941" spans="1:17" ht="16.8" x14ac:dyDescent="0.3">
      <c r="A6941" t="s">
        <v>1224</v>
      </c>
      <c r="B6941">
        <v>4500946825</v>
      </c>
      <c r="C6941">
        <v>5059693</v>
      </c>
      <c r="D6941" t="s">
        <v>501</v>
      </c>
      <c r="E6941">
        <v>610118340</v>
      </c>
      <c r="F6941" t="s">
        <v>126</v>
      </c>
      <c r="G6941" s="4">
        <v>300.48</v>
      </c>
      <c r="H6941" s="4">
        <v>9.01</v>
      </c>
      <c r="I6941">
        <v>7204</v>
      </c>
      <c r="J6941" t="str">
        <f>_xlfn.XLOOKUP(I6941,[1]Planilha1!$C:$C,[1]Planilha1!$B:$B)</f>
        <v>7204 - CD São Paulo</v>
      </c>
      <c r="K6941" t="str">
        <f>_xlfn.XLOOKUP(I6941,[1]Planilha1!$C:$C,[1]Planilha1!$D:$D)</f>
        <v>43.340.312/0010-48</v>
      </c>
      <c r="L6941" t="str">
        <f>_xlfn.XLOOKUP(B6941,[2]Projeto!$B:$B,[2]Projeto!$P:$P)</f>
        <v>Paga</v>
      </c>
      <c r="M6941">
        <v>701203</v>
      </c>
      <c r="N6941" t="s">
        <v>1125</v>
      </c>
      <c r="O6941" t="str">
        <f>_xlfn.XLOOKUP(N6941,[3]Planilha1!$N:$N,[3]Planilha1!$O:$O)</f>
        <v>FLAC</v>
      </c>
      <c r="P6941">
        <v>2026</v>
      </c>
      <c r="Q6941" s="2" t="s">
        <v>1154</v>
      </c>
    </row>
    <row r="6942" spans="1:17" ht="16.8" x14ac:dyDescent="0.3">
      <c r="A6942" t="s">
        <v>1224</v>
      </c>
      <c r="B6942">
        <v>4500946825</v>
      </c>
      <c r="C6942">
        <v>5059693</v>
      </c>
      <c r="D6942" t="s">
        <v>501</v>
      </c>
      <c r="E6942">
        <v>610133368</v>
      </c>
      <c r="F6942" t="s">
        <v>249</v>
      </c>
      <c r="G6942" s="4">
        <v>67.2</v>
      </c>
      <c r="H6942" s="4">
        <v>2.02</v>
      </c>
      <c r="I6942">
        <v>7204</v>
      </c>
      <c r="J6942" t="str">
        <f>_xlfn.XLOOKUP(I6942,[1]Planilha1!$C:$C,[1]Planilha1!$B:$B)</f>
        <v>7204 - CD São Paulo</v>
      </c>
      <c r="K6942" t="str">
        <f>_xlfn.XLOOKUP(I6942,[1]Planilha1!$C:$C,[1]Planilha1!$D:$D)</f>
        <v>43.340.312/0010-48</v>
      </c>
      <c r="L6942" t="str">
        <f>_xlfn.XLOOKUP(B6942,[2]Projeto!$B:$B,[2]Projeto!$P:$P)</f>
        <v>Paga</v>
      </c>
      <c r="M6942">
        <v>701203</v>
      </c>
      <c r="N6942" t="s">
        <v>1125</v>
      </c>
      <c r="O6942" t="str">
        <f>_xlfn.XLOOKUP(N6942,[3]Planilha1!$N:$N,[3]Planilha1!$O:$O)</f>
        <v>FLAC</v>
      </c>
      <c r="P6942">
        <v>2026</v>
      </c>
      <c r="Q6942" s="2" t="s">
        <v>1154</v>
      </c>
    </row>
    <row r="6943" spans="1:17" ht="16.8" x14ac:dyDescent="0.3">
      <c r="A6943" t="s">
        <v>1224</v>
      </c>
      <c r="B6943">
        <v>4500946825</v>
      </c>
      <c r="C6943">
        <v>5247711</v>
      </c>
      <c r="D6943" t="s">
        <v>386</v>
      </c>
      <c r="E6943">
        <v>610501353</v>
      </c>
      <c r="F6943" t="s">
        <v>144</v>
      </c>
      <c r="G6943" s="4">
        <v>431.96</v>
      </c>
      <c r="H6943" s="4">
        <v>12.96</v>
      </c>
      <c r="I6943">
        <v>7204</v>
      </c>
      <c r="J6943" t="str">
        <f>_xlfn.XLOOKUP(I6943,[1]Planilha1!$C:$C,[1]Planilha1!$B:$B)</f>
        <v>7204 - CD São Paulo</v>
      </c>
      <c r="K6943" t="str">
        <f>_xlfn.XLOOKUP(I6943,[1]Planilha1!$C:$C,[1]Planilha1!$D:$D)</f>
        <v>43.340.312/0010-48</v>
      </c>
      <c r="L6943" t="str">
        <f>_xlfn.XLOOKUP(B6943,[2]Projeto!$B:$B,[2]Projeto!$P:$P)</f>
        <v>Paga</v>
      </c>
      <c r="M6943">
        <v>701203</v>
      </c>
      <c r="N6943" t="s">
        <v>1125</v>
      </c>
      <c r="O6943" t="str">
        <f>_xlfn.XLOOKUP(N6943,[3]Planilha1!$N:$N,[3]Planilha1!$O:$O)</f>
        <v>FLAC</v>
      </c>
      <c r="P6943">
        <v>2026</v>
      </c>
      <c r="Q6943" s="2" t="s">
        <v>1154</v>
      </c>
    </row>
    <row r="6944" spans="1:17" ht="16.8" x14ac:dyDescent="0.3">
      <c r="A6944" t="s">
        <v>1224</v>
      </c>
      <c r="B6944">
        <v>4500946825</v>
      </c>
      <c r="C6944">
        <v>5266265</v>
      </c>
      <c r="D6944" t="s">
        <v>534</v>
      </c>
      <c r="E6944">
        <v>610100477</v>
      </c>
      <c r="F6944" t="s">
        <v>103</v>
      </c>
      <c r="G6944" s="4">
        <v>86.8</v>
      </c>
      <c r="H6944" s="4">
        <v>2.6</v>
      </c>
      <c r="I6944">
        <v>7204</v>
      </c>
      <c r="J6944" t="str">
        <f>_xlfn.XLOOKUP(I6944,[1]Planilha1!$C:$C,[1]Planilha1!$B:$B)</f>
        <v>7204 - CD São Paulo</v>
      </c>
      <c r="K6944" t="str">
        <f>_xlfn.XLOOKUP(I6944,[1]Planilha1!$C:$C,[1]Planilha1!$D:$D)</f>
        <v>43.340.312/0010-48</v>
      </c>
      <c r="L6944" t="str">
        <f>_xlfn.XLOOKUP(B6944,[2]Projeto!$B:$B,[2]Projeto!$P:$P)</f>
        <v>Paga</v>
      </c>
      <c r="M6944">
        <v>701203</v>
      </c>
      <c r="N6944" t="s">
        <v>1125</v>
      </c>
      <c r="O6944" t="str">
        <f>_xlfn.XLOOKUP(N6944,[3]Planilha1!$N:$N,[3]Planilha1!$O:$O)</f>
        <v>FLAC</v>
      </c>
      <c r="P6944">
        <v>2026</v>
      </c>
      <c r="Q6944" s="2" t="s">
        <v>1154</v>
      </c>
    </row>
    <row r="6945" spans="1:17" ht="16.8" x14ac:dyDescent="0.3">
      <c r="A6945" t="s">
        <v>1224</v>
      </c>
      <c r="B6945">
        <v>4500946825</v>
      </c>
      <c r="C6945">
        <v>5280659</v>
      </c>
      <c r="D6945" t="s">
        <v>555</v>
      </c>
      <c r="E6945">
        <v>610100477</v>
      </c>
      <c r="F6945" t="s">
        <v>103</v>
      </c>
      <c r="G6945" s="4">
        <v>260.39999999999998</v>
      </c>
      <c r="H6945" s="4">
        <v>7.81</v>
      </c>
      <c r="I6945">
        <v>7204</v>
      </c>
      <c r="J6945" t="str">
        <f>_xlfn.XLOOKUP(I6945,[1]Planilha1!$C:$C,[1]Planilha1!$B:$B)</f>
        <v>7204 - CD São Paulo</v>
      </c>
      <c r="K6945" t="str">
        <f>_xlfn.XLOOKUP(I6945,[1]Planilha1!$C:$C,[1]Planilha1!$D:$D)</f>
        <v>43.340.312/0010-48</v>
      </c>
      <c r="L6945" t="str">
        <f>_xlfn.XLOOKUP(B6945,[2]Projeto!$B:$B,[2]Projeto!$P:$P)</f>
        <v>Paga</v>
      </c>
      <c r="M6945">
        <v>701203</v>
      </c>
      <c r="N6945" t="s">
        <v>1125</v>
      </c>
      <c r="O6945" t="str">
        <f>_xlfn.XLOOKUP(N6945,[3]Planilha1!$N:$N,[3]Planilha1!$O:$O)</f>
        <v>FLAC</v>
      </c>
      <c r="P6945">
        <v>2026</v>
      </c>
      <c r="Q6945" s="2" t="s">
        <v>1154</v>
      </c>
    </row>
    <row r="6946" spans="1:17" ht="16.8" x14ac:dyDescent="0.3">
      <c r="A6946" t="s">
        <v>1224</v>
      </c>
      <c r="B6946">
        <v>4500946825</v>
      </c>
      <c r="C6946">
        <v>5287035</v>
      </c>
      <c r="D6946" t="s">
        <v>776</v>
      </c>
      <c r="E6946">
        <v>610401072</v>
      </c>
      <c r="F6946" t="s">
        <v>174</v>
      </c>
      <c r="G6946" s="4">
        <v>1101</v>
      </c>
      <c r="H6946" s="4">
        <v>33.03</v>
      </c>
      <c r="I6946">
        <v>7204</v>
      </c>
      <c r="J6946" t="str">
        <f>_xlfn.XLOOKUP(I6946,[1]Planilha1!$C:$C,[1]Planilha1!$B:$B)</f>
        <v>7204 - CD São Paulo</v>
      </c>
      <c r="K6946" t="str">
        <f>_xlfn.XLOOKUP(I6946,[1]Planilha1!$C:$C,[1]Planilha1!$D:$D)</f>
        <v>43.340.312/0010-48</v>
      </c>
      <c r="L6946" t="str">
        <f>_xlfn.XLOOKUP(B6946,[2]Projeto!$B:$B,[2]Projeto!$P:$P)</f>
        <v>Paga</v>
      </c>
      <c r="M6946">
        <v>701203</v>
      </c>
      <c r="N6946" t="s">
        <v>1125</v>
      </c>
      <c r="O6946" t="str">
        <f>_xlfn.XLOOKUP(N6946,[3]Planilha1!$N:$N,[3]Planilha1!$O:$O)</f>
        <v>FLAC</v>
      </c>
      <c r="P6946">
        <v>2026</v>
      </c>
      <c r="Q6946" s="2" t="s">
        <v>1154</v>
      </c>
    </row>
    <row r="6947" spans="1:17" ht="16.8" x14ac:dyDescent="0.3">
      <c r="A6947" t="s">
        <v>1224</v>
      </c>
      <c r="B6947">
        <v>4500946825</v>
      </c>
      <c r="C6947">
        <v>5291157</v>
      </c>
      <c r="D6947" t="s">
        <v>188</v>
      </c>
      <c r="E6947">
        <v>610402075</v>
      </c>
      <c r="F6947" t="s">
        <v>111</v>
      </c>
      <c r="G6947" s="4">
        <v>211.45</v>
      </c>
      <c r="H6947" s="4">
        <v>6.34</v>
      </c>
      <c r="I6947">
        <v>7204</v>
      </c>
      <c r="J6947" t="str">
        <f>_xlfn.XLOOKUP(I6947,[1]Planilha1!$C:$C,[1]Planilha1!$B:$B)</f>
        <v>7204 - CD São Paulo</v>
      </c>
      <c r="K6947" t="str">
        <f>_xlfn.XLOOKUP(I6947,[1]Planilha1!$C:$C,[1]Planilha1!$D:$D)</f>
        <v>43.340.312/0010-48</v>
      </c>
      <c r="L6947" t="str">
        <f>_xlfn.XLOOKUP(B6947,[2]Projeto!$B:$B,[2]Projeto!$P:$P)</f>
        <v>Paga</v>
      </c>
      <c r="M6947">
        <v>701203</v>
      </c>
      <c r="N6947" t="s">
        <v>1125</v>
      </c>
      <c r="O6947" t="str">
        <f>_xlfn.XLOOKUP(N6947,[3]Planilha1!$N:$N,[3]Planilha1!$O:$O)</f>
        <v>FLAC</v>
      </c>
      <c r="P6947">
        <v>2026</v>
      </c>
      <c r="Q6947" s="2" t="s">
        <v>1154</v>
      </c>
    </row>
    <row r="6948" spans="1:17" ht="16.8" x14ac:dyDescent="0.3">
      <c r="A6948" t="s">
        <v>1224</v>
      </c>
      <c r="B6948">
        <v>4500946825</v>
      </c>
      <c r="C6948">
        <v>5291157</v>
      </c>
      <c r="D6948" t="s">
        <v>188</v>
      </c>
      <c r="E6948">
        <v>600762023</v>
      </c>
      <c r="F6948" t="s">
        <v>146</v>
      </c>
      <c r="G6948" s="4">
        <v>62.1</v>
      </c>
      <c r="H6948" s="4">
        <v>1.86</v>
      </c>
      <c r="I6948">
        <v>7204</v>
      </c>
      <c r="J6948" t="str">
        <f>_xlfn.XLOOKUP(I6948,[1]Planilha1!$C:$C,[1]Planilha1!$B:$B)</f>
        <v>7204 - CD São Paulo</v>
      </c>
      <c r="K6948" t="str">
        <f>_xlfn.XLOOKUP(I6948,[1]Planilha1!$C:$C,[1]Planilha1!$D:$D)</f>
        <v>43.340.312/0010-48</v>
      </c>
      <c r="L6948" t="str">
        <f>_xlfn.XLOOKUP(B6948,[2]Projeto!$B:$B,[2]Projeto!$P:$P)</f>
        <v>Paga</v>
      </c>
      <c r="M6948">
        <v>701203</v>
      </c>
      <c r="N6948" t="s">
        <v>1125</v>
      </c>
      <c r="O6948" t="str">
        <f>_xlfn.XLOOKUP(N6948,[3]Planilha1!$N:$N,[3]Planilha1!$O:$O)</f>
        <v>FLAC</v>
      </c>
      <c r="P6948">
        <v>2026</v>
      </c>
      <c r="Q6948" s="2" t="s">
        <v>1154</v>
      </c>
    </row>
    <row r="6949" spans="1:17" ht="16.8" x14ac:dyDescent="0.3">
      <c r="A6949" t="s">
        <v>1224</v>
      </c>
      <c r="B6949">
        <v>4500946825</v>
      </c>
      <c r="C6949">
        <v>5334202</v>
      </c>
      <c r="D6949" t="s">
        <v>464</v>
      </c>
      <c r="E6949">
        <v>610402075</v>
      </c>
      <c r="F6949" t="s">
        <v>111</v>
      </c>
      <c r="G6949" s="4">
        <v>211.45</v>
      </c>
      <c r="H6949" s="4">
        <v>6.34</v>
      </c>
      <c r="I6949">
        <v>7204</v>
      </c>
      <c r="J6949" t="str">
        <f>_xlfn.XLOOKUP(I6949,[1]Planilha1!$C:$C,[1]Planilha1!$B:$B)</f>
        <v>7204 - CD São Paulo</v>
      </c>
      <c r="K6949" t="str">
        <f>_xlfn.XLOOKUP(I6949,[1]Planilha1!$C:$C,[1]Planilha1!$D:$D)</f>
        <v>43.340.312/0010-48</v>
      </c>
      <c r="L6949" t="str">
        <f>_xlfn.XLOOKUP(B6949,[2]Projeto!$B:$B,[2]Projeto!$P:$P)</f>
        <v>Paga</v>
      </c>
      <c r="M6949">
        <v>701203</v>
      </c>
      <c r="N6949" t="s">
        <v>1125</v>
      </c>
      <c r="O6949" t="str">
        <f>_xlfn.XLOOKUP(N6949,[3]Planilha1!$N:$N,[3]Planilha1!$O:$O)</f>
        <v>FLAC</v>
      </c>
      <c r="P6949">
        <v>2026</v>
      </c>
      <c r="Q6949" s="2" t="s">
        <v>1154</v>
      </c>
    </row>
    <row r="6950" spans="1:17" ht="16.8" x14ac:dyDescent="0.3">
      <c r="A6950" t="s">
        <v>1224</v>
      </c>
      <c r="B6950">
        <v>4500946825</v>
      </c>
      <c r="C6950">
        <v>5349266</v>
      </c>
      <c r="D6950" t="s">
        <v>579</v>
      </c>
      <c r="E6950">
        <v>610501353</v>
      </c>
      <c r="F6950" t="s">
        <v>144</v>
      </c>
      <c r="G6950" s="4">
        <v>463.52</v>
      </c>
      <c r="H6950" s="4">
        <v>13.91</v>
      </c>
      <c r="I6950">
        <v>7204</v>
      </c>
      <c r="J6950" t="str">
        <f>_xlfn.XLOOKUP(I6950,[1]Planilha1!$C:$C,[1]Planilha1!$B:$B)</f>
        <v>7204 - CD São Paulo</v>
      </c>
      <c r="K6950" t="str">
        <f>_xlfn.XLOOKUP(I6950,[1]Planilha1!$C:$C,[1]Planilha1!$D:$D)</f>
        <v>43.340.312/0010-48</v>
      </c>
      <c r="L6950" t="str">
        <f>_xlfn.XLOOKUP(B6950,[2]Projeto!$B:$B,[2]Projeto!$P:$P)</f>
        <v>Paga</v>
      </c>
      <c r="M6950">
        <v>701203</v>
      </c>
      <c r="N6950" t="s">
        <v>1125</v>
      </c>
      <c r="O6950" t="str">
        <f>_xlfn.XLOOKUP(N6950,[3]Planilha1!$N:$N,[3]Planilha1!$O:$O)</f>
        <v>FLAC</v>
      </c>
      <c r="P6950">
        <v>2026</v>
      </c>
      <c r="Q6950" s="2" t="s">
        <v>1154</v>
      </c>
    </row>
    <row r="6951" spans="1:17" ht="16.8" x14ac:dyDescent="0.3">
      <c r="A6951" t="s">
        <v>1224</v>
      </c>
      <c r="B6951">
        <v>4500946825</v>
      </c>
      <c r="C6951">
        <v>5352581</v>
      </c>
      <c r="D6951" t="s">
        <v>379</v>
      </c>
      <c r="E6951">
        <v>610109363</v>
      </c>
      <c r="F6951" t="s">
        <v>135</v>
      </c>
      <c r="G6951" s="4">
        <v>117.96</v>
      </c>
      <c r="H6951" s="4">
        <v>3.54</v>
      </c>
      <c r="I6951">
        <v>7204</v>
      </c>
      <c r="J6951" t="str">
        <f>_xlfn.XLOOKUP(I6951,[1]Planilha1!$C:$C,[1]Planilha1!$B:$B)</f>
        <v>7204 - CD São Paulo</v>
      </c>
      <c r="K6951" t="str">
        <f>_xlfn.XLOOKUP(I6951,[1]Planilha1!$C:$C,[1]Planilha1!$D:$D)</f>
        <v>43.340.312/0010-48</v>
      </c>
      <c r="L6951" t="str">
        <f>_xlfn.XLOOKUP(B6951,[2]Projeto!$B:$B,[2]Projeto!$P:$P)</f>
        <v>Paga</v>
      </c>
      <c r="M6951">
        <v>701203</v>
      </c>
      <c r="N6951" t="s">
        <v>1125</v>
      </c>
      <c r="O6951" t="str">
        <f>_xlfn.XLOOKUP(N6951,[3]Planilha1!$N:$N,[3]Planilha1!$O:$O)</f>
        <v>FLAC</v>
      </c>
      <c r="P6951">
        <v>2026</v>
      </c>
      <c r="Q6951" s="2" t="s">
        <v>1154</v>
      </c>
    </row>
    <row r="6952" spans="1:17" ht="16.8" x14ac:dyDescent="0.3">
      <c r="A6952" t="s">
        <v>1224</v>
      </c>
      <c r="B6952">
        <v>4500946825</v>
      </c>
      <c r="C6952">
        <v>5352581</v>
      </c>
      <c r="D6952" t="s">
        <v>379</v>
      </c>
      <c r="E6952">
        <v>610109363</v>
      </c>
      <c r="F6952" t="s">
        <v>135</v>
      </c>
      <c r="G6952" s="4">
        <v>123.96</v>
      </c>
      <c r="H6952" s="4">
        <v>3.72</v>
      </c>
      <c r="I6952">
        <v>7204</v>
      </c>
      <c r="J6952" t="str">
        <f>_xlfn.XLOOKUP(I6952,[1]Planilha1!$C:$C,[1]Planilha1!$B:$B)</f>
        <v>7204 - CD São Paulo</v>
      </c>
      <c r="K6952" t="str">
        <f>_xlfn.XLOOKUP(I6952,[1]Planilha1!$C:$C,[1]Planilha1!$D:$D)</f>
        <v>43.340.312/0010-48</v>
      </c>
      <c r="L6952" t="str">
        <f>_xlfn.XLOOKUP(B6952,[2]Projeto!$B:$B,[2]Projeto!$P:$P)</f>
        <v>Paga</v>
      </c>
      <c r="M6952">
        <v>701203</v>
      </c>
      <c r="N6952" t="s">
        <v>1125</v>
      </c>
      <c r="O6952" t="str">
        <f>_xlfn.XLOOKUP(N6952,[3]Planilha1!$N:$N,[3]Planilha1!$O:$O)</f>
        <v>FLAC</v>
      </c>
      <c r="P6952">
        <v>2026</v>
      </c>
      <c r="Q6952" s="2" t="s">
        <v>1154</v>
      </c>
    </row>
    <row r="6953" spans="1:17" ht="16.8" x14ac:dyDescent="0.3">
      <c r="A6953" t="s">
        <v>1224</v>
      </c>
      <c r="B6953">
        <v>4500946825</v>
      </c>
      <c r="C6953">
        <v>5261586</v>
      </c>
      <c r="D6953" t="s">
        <v>552</v>
      </c>
      <c r="E6953">
        <v>610402075</v>
      </c>
      <c r="F6953" t="s">
        <v>111</v>
      </c>
      <c r="G6953" s="4">
        <v>3171.75</v>
      </c>
      <c r="H6953" s="4">
        <v>95.15</v>
      </c>
      <c r="I6953">
        <v>7204</v>
      </c>
      <c r="J6953" t="str">
        <f>_xlfn.XLOOKUP(I6953,[1]Planilha1!$C:$C,[1]Planilha1!$B:$B)</f>
        <v>7204 - CD São Paulo</v>
      </c>
      <c r="K6953" t="str">
        <f>_xlfn.XLOOKUP(I6953,[1]Planilha1!$C:$C,[1]Planilha1!$D:$D)</f>
        <v>43.340.312/0010-48</v>
      </c>
      <c r="L6953" t="str">
        <f>_xlfn.XLOOKUP(B6953,[2]Projeto!$B:$B,[2]Projeto!$P:$P)</f>
        <v>Paga</v>
      </c>
      <c r="M6953">
        <v>701203</v>
      </c>
      <c r="N6953" t="s">
        <v>1125</v>
      </c>
      <c r="O6953" t="str">
        <f>_xlfn.XLOOKUP(N6953,[3]Planilha1!$N:$N,[3]Planilha1!$O:$O)</f>
        <v>FLAC</v>
      </c>
      <c r="P6953">
        <v>2026</v>
      </c>
      <c r="Q6953" s="2" t="s">
        <v>1154</v>
      </c>
    </row>
    <row r="6954" spans="1:17" ht="16.8" x14ac:dyDescent="0.3">
      <c r="A6954" t="s">
        <v>1224</v>
      </c>
      <c r="B6954">
        <v>4500946825</v>
      </c>
      <c r="C6954">
        <v>5171396</v>
      </c>
      <c r="D6954" t="s">
        <v>255</v>
      </c>
      <c r="E6954">
        <v>610401072</v>
      </c>
      <c r="F6954" t="s">
        <v>174</v>
      </c>
      <c r="G6954" s="4">
        <v>6606</v>
      </c>
      <c r="H6954" s="4">
        <v>198.18</v>
      </c>
      <c r="I6954">
        <v>7204</v>
      </c>
      <c r="J6954" t="str">
        <f>_xlfn.XLOOKUP(I6954,[1]Planilha1!$C:$C,[1]Planilha1!$B:$B)</f>
        <v>7204 - CD São Paulo</v>
      </c>
      <c r="K6954" t="str">
        <f>_xlfn.XLOOKUP(I6954,[1]Planilha1!$C:$C,[1]Planilha1!$D:$D)</f>
        <v>43.340.312/0010-48</v>
      </c>
      <c r="L6954" t="str">
        <f>_xlfn.XLOOKUP(B6954,[2]Projeto!$B:$B,[2]Projeto!$P:$P)</f>
        <v>Paga</v>
      </c>
      <c r="M6954">
        <v>701203</v>
      </c>
      <c r="N6954" t="s">
        <v>1125</v>
      </c>
      <c r="O6954" t="str">
        <f>_xlfn.XLOOKUP(N6954,[3]Planilha1!$N:$N,[3]Planilha1!$O:$O)</f>
        <v>FLAC</v>
      </c>
      <c r="P6954">
        <v>2026</v>
      </c>
      <c r="Q6954" s="2" t="s">
        <v>1154</v>
      </c>
    </row>
    <row r="6955" spans="1:17" ht="16.8" x14ac:dyDescent="0.3">
      <c r="A6955" t="s">
        <v>1224</v>
      </c>
      <c r="B6955">
        <v>4500946825</v>
      </c>
      <c r="C6955">
        <v>5186012</v>
      </c>
      <c r="D6955" t="s">
        <v>454</v>
      </c>
      <c r="E6955">
        <v>610402075</v>
      </c>
      <c r="F6955" t="s">
        <v>111</v>
      </c>
      <c r="G6955" s="4">
        <v>6766.4</v>
      </c>
      <c r="H6955" s="4">
        <v>202.99</v>
      </c>
      <c r="I6955">
        <v>7204</v>
      </c>
      <c r="J6955" t="str">
        <f>_xlfn.XLOOKUP(I6955,[1]Planilha1!$C:$C,[1]Planilha1!$B:$B)</f>
        <v>7204 - CD São Paulo</v>
      </c>
      <c r="K6955" t="str">
        <f>_xlfn.XLOOKUP(I6955,[1]Planilha1!$C:$C,[1]Planilha1!$D:$D)</f>
        <v>43.340.312/0010-48</v>
      </c>
      <c r="L6955" t="str">
        <f>_xlfn.XLOOKUP(B6955,[2]Projeto!$B:$B,[2]Projeto!$P:$P)</f>
        <v>Paga</v>
      </c>
      <c r="M6955">
        <v>701203</v>
      </c>
      <c r="N6955" t="s">
        <v>1125</v>
      </c>
      <c r="O6955" t="str">
        <f>_xlfn.XLOOKUP(N6955,[3]Planilha1!$N:$N,[3]Planilha1!$O:$O)</f>
        <v>FLAC</v>
      </c>
      <c r="P6955">
        <v>2026</v>
      </c>
      <c r="Q6955" s="2" t="s">
        <v>1154</v>
      </c>
    </row>
    <row r="6956" spans="1:17" ht="16.8" x14ac:dyDescent="0.3">
      <c r="A6956" t="s">
        <v>1224</v>
      </c>
      <c r="B6956">
        <v>4500946825</v>
      </c>
      <c r="C6956">
        <v>5263126</v>
      </c>
      <c r="D6956" t="s">
        <v>192</v>
      </c>
      <c r="E6956">
        <v>610501353</v>
      </c>
      <c r="F6956" t="s">
        <v>144</v>
      </c>
      <c r="G6956" s="4">
        <v>927.08</v>
      </c>
      <c r="H6956" s="4">
        <v>27.81</v>
      </c>
      <c r="I6956">
        <v>7204</v>
      </c>
      <c r="J6956" t="str">
        <f>_xlfn.XLOOKUP(I6956,[1]Planilha1!$C:$C,[1]Planilha1!$B:$B)</f>
        <v>7204 - CD São Paulo</v>
      </c>
      <c r="K6956" t="str">
        <f>_xlfn.XLOOKUP(I6956,[1]Planilha1!$C:$C,[1]Planilha1!$D:$D)</f>
        <v>43.340.312/0010-48</v>
      </c>
      <c r="L6956" t="str">
        <f>_xlfn.XLOOKUP(B6956,[2]Projeto!$B:$B,[2]Projeto!$P:$P)</f>
        <v>Paga</v>
      </c>
      <c r="M6956">
        <v>701203</v>
      </c>
      <c r="N6956" t="s">
        <v>1125</v>
      </c>
      <c r="O6956" t="str">
        <f>_xlfn.XLOOKUP(N6956,[3]Planilha1!$N:$N,[3]Planilha1!$O:$O)</f>
        <v>FLAC</v>
      </c>
      <c r="P6956">
        <v>2026</v>
      </c>
      <c r="Q6956" s="2" t="s">
        <v>1154</v>
      </c>
    </row>
    <row r="6957" spans="1:17" ht="16.8" x14ac:dyDescent="0.3">
      <c r="A6957" t="s">
        <v>1224</v>
      </c>
      <c r="B6957">
        <v>4500946825</v>
      </c>
      <c r="C6957">
        <v>5263126</v>
      </c>
      <c r="D6957" t="s">
        <v>192</v>
      </c>
      <c r="E6957">
        <v>610501353</v>
      </c>
      <c r="F6957" t="s">
        <v>144</v>
      </c>
      <c r="G6957" s="4">
        <v>463.52</v>
      </c>
      <c r="H6957" s="4">
        <v>13.91</v>
      </c>
      <c r="I6957">
        <v>7204</v>
      </c>
      <c r="J6957" t="str">
        <f>_xlfn.XLOOKUP(I6957,[1]Planilha1!$C:$C,[1]Planilha1!$B:$B)</f>
        <v>7204 - CD São Paulo</v>
      </c>
      <c r="K6957" t="str">
        <f>_xlfn.XLOOKUP(I6957,[1]Planilha1!$C:$C,[1]Planilha1!$D:$D)</f>
        <v>43.340.312/0010-48</v>
      </c>
      <c r="L6957" t="str">
        <f>_xlfn.XLOOKUP(B6957,[2]Projeto!$B:$B,[2]Projeto!$P:$P)</f>
        <v>Paga</v>
      </c>
      <c r="M6957">
        <v>701203</v>
      </c>
      <c r="N6957" t="s">
        <v>1125</v>
      </c>
      <c r="O6957" t="str">
        <f>_xlfn.XLOOKUP(N6957,[3]Planilha1!$N:$N,[3]Planilha1!$O:$O)</f>
        <v>FLAC</v>
      </c>
      <c r="P6957">
        <v>2026</v>
      </c>
      <c r="Q6957" s="2" t="s">
        <v>1154</v>
      </c>
    </row>
    <row r="6958" spans="1:17" ht="16.8" x14ac:dyDescent="0.3">
      <c r="A6958" t="s">
        <v>1224</v>
      </c>
      <c r="B6958">
        <v>4500946825</v>
      </c>
      <c r="C6958">
        <v>5263126</v>
      </c>
      <c r="D6958" t="s">
        <v>192</v>
      </c>
      <c r="E6958">
        <v>610501353</v>
      </c>
      <c r="F6958" t="s">
        <v>144</v>
      </c>
      <c r="G6958" s="4">
        <v>463.52</v>
      </c>
      <c r="H6958" s="4">
        <v>13.91</v>
      </c>
      <c r="I6958">
        <v>7204</v>
      </c>
      <c r="J6958" t="str">
        <f>_xlfn.XLOOKUP(I6958,[1]Planilha1!$C:$C,[1]Planilha1!$B:$B)</f>
        <v>7204 - CD São Paulo</v>
      </c>
      <c r="K6958" t="str">
        <f>_xlfn.XLOOKUP(I6958,[1]Planilha1!$C:$C,[1]Planilha1!$D:$D)</f>
        <v>43.340.312/0010-48</v>
      </c>
      <c r="L6958" t="str">
        <f>_xlfn.XLOOKUP(B6958,[2]Projeto!$B:$B,[2]Projeto!$P:$P)</f>
        <v>Paga</v>
      </c>
      <c r="M6958">
        <v>701203</v>
      </c>
      <c r="N6958" t="s">
        <v>1125</v>
      </c>
      <c r="O6958" t="str">
        <f>_xlfn.XLOOKUP(N6958,[3]Planilha1!$N:$N,[3]Planilha1!$O:$O)</f>
        <v>FLAC</v>
      </c>
      <c r="P6958">
        <v>2026</v>
      </c>
      <c r="Q6958" s="2" t="s">
        <v>1154</v>
      </c>
    </row>
    <row r="6959" spans="1:17" ht="16.8" x14ac:dyDescent="0.3">
      <c r="A6959" t="s">
        <v>1224</v>
      </c>
      <c r="B6959">
        <v>4500946825</v>
      </c>
      <c r="C6959">
        <v>5263126</v>
      </c>
      <c r="D6959" t="s">
        <v>192</v>
      </c>
      <c r="E6959">
        <v>610501353</v>
      </c>
      <c r="F6959" t="s">
        <v>144</v>
      </c>
      <c r="G6959" s="4">
        <v>927.08</v>
      </c>
      <c r="H6959" s="4">
        <v>27.81</v>
      </c>
      <c r="I6959">
        <v>7204</v>
      </c>
      <c r="J6959" t="str">
        <f>_xlfn.XLOOKUP(I6959,[1]Planilha1!$C:$C,[1]Planilha1!$B:$B)</f>
        <v>7204 - CD São Paulo</v>
      </c>
      <c r="K6959" t="str">
        <f>_xlfn.XLOOKUP(I6959,[1]Planilha1!$C:$C,[1]Planilha1!$D:$D)</f>
        <v>43.340.312/0010-48</v>
      </c>
      <c r="L6959" t="str">
        <f>_xlfn.XLOOKUP(B6959,[2]Projeto!$B:$B,[2]Projeto!$P:$P)</f>
        <v>Paga</v>
      </c>
      <c r="M6959">
        <v>701203</v>
      </c>
      <c r="N6959" t="s">
        <v>1125</v>
      </c>
      <c r="O6959" t="str">
        <f>_xlfn.XLOOKUP(N6959,[3]Planilha1!$N:$N,[3]Planilha1!$O:$O)</f>
        <v>FLAC</v>
      </c>
      <c r="P6959">
        <v>2026</v>
      </c>
      <c r="Q6959" s="2" t="s">
        <v>1154</v>
      </c>
    </row>
    <row r="6960" spans="1:17" ht="16.8" x14ac:dyDescent="0.3">
      <c r="A6960" t="s">
        <v>1224</v>
      </c>
      <c r="B6960">
        <v>4500946825</v>
      </c>
      <c r="C6960">
        <v>5253698</v>
      </c>
      <c r="D6960" t="s">
        <v>471</v>
      </c>
      <c r="E6960">
        <v>610100477</v>
      </c>
      <c r="F6960" t="s">
        <v>103</v>
      </c>
      <c r="G6960" s="4">
        <v>434</v>
      </c>
      <c r="H6960" s="4">
        <v>13.02</v>
      </c>
      <c r="I6960">
        <v>7204</v>
      </c>
      <c r="J6960" t="str">
        <f>_xlfn.XLOOKUP(I6960,[1]Planilha1!$C:$C,[1]Planilha1!$B:$B)</f>
        <v>7204 - CD São Paulo</v>
      </c>
      <c r="K6960" t="str">
        <f>_xlfn.XLOOKUP(I6960,[1]Planilha1!$C:$C,[1]Planilha1!$D:$D)</f>
        <v>43.340.312/0010-48</v>
      </c>
      <c r="L6960" t="str">
        <f>_xlfn.XLOOKUP(B6960,[2]Projeto!$B:$B,[2]Projeto!$P:$P)</f>
        <v>Paga</v>
      </c>
      <c r="M6960">
        <v>701203</v>
      </c>
      <c r="N6960" t="s">
        <v>1125</v>
      </c>
      <c r="O6960" t="str">
        <f>_xlfn.XLOOKUP(N6960,[3]Planilha1!$N:$N,[3]Planilha1!$O:$O)</f>
        <v>FLAC</v>
      </c>
      <c r="P6960">
        <v>2026</v>
      </c>
      <c r="Q6960" s="2" t="s">
        <v>1154</v>
      </c>
    </row>
    <row r="6961" spans="1:17" ht="16.8" x14ac:dyDescent="0.3">
      <c r="A6961" t="s">
        <v>1224</v>
      </c>
      <c r="B6961">
        <v>4500946825</v>
      </c>
      <c r="C6961">
        <v>5253698</v>
      </c>
      <c r="D6961" t="s">
        <v>471</v>
      </c>
      <c r="E6961">
        <v>610101477</v>
      </c>
      <c r="F6961" t="s">
        <v>855</v>
      </c>
      <c r="G6961" s="4">
        <v>434</v>
      </c>
      <c r="H6961" s="4">
        <v>13.02</v>
      </c>
      <c r="I6961">
        <v>7204</v>
      </c>
      <c r="J6961" t="str">
        <f>_xlfn.XLOOKUP(I6961,[1]Planilha1!$C:$C,[1]Planilha1!$B:$B)</f>
        <v>7204 - CD São Paulo</v>
      </c>
      <c r="K6961" t="str">
        <f>_xlfn.XLOOKUP(I6961,[1]Planilha1!$C:$C,[1]Planilha1!$D:$D)</f>
        <v>43.340.312/0010-48</v>
      </c>
      <c r="L6961" t="str">
        <f>_xlfn.XLOOKUP(B6961,[2]Projeto!$B:$B,[2]Projeto!$P:$P)</f>
        <v>Paga</v>
      </c>
      <c r="M6961">
        <v>701203</v>
      </c>
      <c r="N6961" t="s">
        <v>1125</v>
      </c>
      <c r="O6961" t="str">
        <f>_xlfn.XLOOKUP(N6961,[3]Planilha1!$N:$N,[3]Planilha1!$O:$O)</f>
        <v>FLAC</v>
      </c>
      <c r="P6961">
        <v>2026</v>
      </c>
      <c r="Q6961" s="2" t="s">
        <v>1154</v>
      </c>
    </row>
    <row r="6962" spans="1:17" ht="16.8" x14ac:dyDescent="0.3">
      <c r="A6962" t="s">
        <v>1224</v>
      </c>
      <c r="B6962">
        <v>4500946825</v>
      </c>
      <c r="C6962">
        <v>5253698</v>
      </c>
      <c r="D6962" t="s">
        <v>471</v>
      </c>
      <c r="E6962">
        <v>610501353</v>
      </c>
      <c r="F6962" t="s">
        <v>144</v>
      </c>
      <c r="G6962" s="4">
        <v>431.96</v>
      </c>
      <c r="H6962" s="4">
        <v>12.96</v>
      </c>
      <c r="I6962">
        <v>7204</v>
      </c>
      <c r="J6962" t="str">
        <f>_xlfn.XLOOKUP(I6962,[1]Planilha1!$C:$C,[1]Planilha1!$B:$B)</f>
        <v>7204 - CD São Paulo</v>
      </c>
      <c r="K6962" t="str">
        <f>_xlfn.XLOOKUP(I6962,[1]Planilha1!$C:$C,[1]Planilha1!$D:$D)</f>
        <v>43.340.312/0010-48</v>
      </c>
      <c r="L6962" t="str">
        <f>_xlfn.XLOOKUP(B6962,[2]Projeto!$B:$B,[2]Projeto!$P:$P)</f>
        <v>Paga</v>
      </c>
      <c r="M6962">
        <v>701203</v>
      </c>
      <c r="N6962" t="s">
        <v>1125</v>
      </c>
      <c r="O6962" t="str">
        <f>_xlfn.XLOOKUP(N6962,[3]Planilha1!$N:$N,[3]Planilha1!$O:$O)</f>
        <v>FLAC</v>
      </c>
      <c r="P6962">
        <v>2026</v>
      </c>
      <c r="Q6962" s="2" t="s">
        <v>1154</v>
      </c>
    </row>
    <row r="6963" spans="1:17" ht="16.8" x14ac:dyDescent="0.3">
      <c r="A6963" t="s">
        <v>1224</v>
      </c>
      <c r="B6963">
        <v>4500946825</v>
      </c>
      <c r="C6963">
        <v>5269835</v>
      </c>
      <c r="D6963" t="s">
        <v>543</v>
      </c>
      <c r="E6963">
        <v>610405337</v>
      </c>
      <c r="F6963" t="s">
        <v>76</v>
      </c>
      <c r="G6963" s="4">
        <v>288</v>
      </c>
      <c r="H6963" s="4">
        <v>8.64</v>
      </c>
      <c r="I6963">
        <v>7204</v>
      </c>
      <c r="J6963" t="str">
        <f>_xlfn.XLOOKUP(I6963,[1]Planilha1!$C:$C,[1]Planilha1!$B:$B)</f>
        <v>7204 - CD São Paulo</v>
      </c>
      <c r="K6963" t="str">
        <f>_xlfn.XLOOKUP(I6963,[1]Planilha1!$C:$C,[1]Planilha1!$D:$D)</f>
        <v>43.340.312/0010-48</v>
      </c>
      <c r="L6963" t="str">
        <f>_xlfn.XLOOKUP(B6963,[2]Projeto!$B:$B,[2]Projeto!$P:$P)</f>
        <v>Paga</v>
      </c>
      <c r="M6963">
        <v>701203</v>
      </c>
      <c r="N6963" t="s">
        <v>1125</v>
      </c>
      <c r="O6963" t="str">
        <f>_xlfn.XLOOKUP(N6963,[3]Planilha1!$N:$N,[3]Planilha1!$O:$O)</f>
        <v>FLAC</v>
      </c>
      <c r="P6963">
        <v>2026</v>
      </c>
      <c r="Q6963" s="2" t="s">
        <v>1154</v>
      </c>
    </row>
    <row r="6964" spans="1:17" ht="16.8" x14ac:dyDescent="0.3">
      <c r="A6964" t="s">
        <v>1224</v>
      </c>
      <c r="B6964">
        <v>4500946825</v>
      </c>
      <c r="C6964">
        <v>5273958</v>
      </c>
      <c r="D6964" t="s">
        <v>372</v>
      </c>
      <c r="E6964">
        <v>610402075</v>
      </c>
      <c r="F6964" t="s">
        <v>111</v>
      </c>
      <c r="G6964" s="4">
        <v>634.35</v>
      </c>
      <c r="H6964" s="4">
        <v>19.03</v>
      </c>
      <c r="I6964">
        <v>7204</v>
      </c>
      <c r="J6964" t="str">
        <f>_xlfn.XLOOKUP(I6964,[1]Planilha1!$C:$C,[1]Planilha1!$B:$B)</f>
        <v>7204 - CD São Paulo</v>
      </c>
      <c r="K6964" t="str">
        <f>_xlfn.XLOOKUP(I6964,[1]Planilha1!$C:$C,[1]Planilha1!$D:$D)</f>
        <v>43.340.312/0010-48</v>
      </c>
      <c r="L6964" t="str">
        <f>_xlfn.XLOOKUP(B6964,[2]Projeto!$B:$B,[2]Projeto!$P:$P)</f>
        <v>Paga</v>
      </c>
      <c r="M6964">
        <v>701203</v>
      </c>
      <c r="N6964" t="s">
        <v>1125</v>
      </c>
      <c r="O6964" t="str">
        <f>_xlfn.XLOOKUP(N6964,[3]Planilha1!$N:$N,[3]Planilha1!$O:$O)</f>
        <v>FLAC</v>
      </c>
      <c r="P6964">
        <v>2026</v>
      </c>
      <c r="Q6964" s="2" t="s">
        <v>1154</v>
      </c>
    </row>
    <row r="6965" spans="1:17" ht="16.8" x14ac:dyDescent="0.3">
      <c r="A6965" t="s">
        <v>1224</v>
      </c>
      <c r="B6965">
        <v>4500946825</v>
      </c>
      <c r="C6965">
        <v>5321719</v>
      </c>
      <c r="D6965" t="s">
        <v>363</v>
      </c>
      <c r="E6965">
        <v>540500527</v>
      </c>
      <c r="F6965" t="s">
        <v>109</v>
      </c>
      <c r="G6965" s="4">
        <v>933.84</v>
      </c>
      <c r="H6965" s="4">
        <v>28.02</v>
      </c>
      <c r="I6965">
        <v>7204</v>
      </c>
      <c r="J6965" t="str">
        <f>_xlfn.XLOOKUP(I6965,[1]Planilha1!$C:$C,[1]Planilha1!$B:$B)</f>
        <v>7204 - CD São Paulo</v>
      </c>
      <c r="K6965" t="str">
        <f>_xlfn.XLOOKUP(I6965,[1]Planilha1!$C:$C,[1]Planilha1!$D:$D)</f>
        <v>43.340.312/0010-48</v>
      </c>
      <c r="L6965" t="str">
        <f>_xlfn.XLOOKUP(B6965,[2]Projeto!$B:$B,[2]Projeto!$P:$P)</f>
        <v>Paga</v>
      </c>
      <c r="M6965">
        <v>701203</v>
      </c>
      <c r="N6965" t="s">
        <v>1125</v>
      </c>
      <c r="O6965" t="str">
        <f>_xlfn.XLOOKUP(N6965,[3]Planilha1!$N:$N,[3]Planilha1!$O:$O)</f>
        <v>FLAC</v>
      </c>
      <c r="P6965">
        <v>2026</v>
      </c>
      <c r="Q6965" s="2" t="s">
        <v>1154</v>
      </c>
    </row>
    <row r="6966" spans="1:17" ht="16.8" x14ac:dyDescent="0.3">
      <c r="A6966" t="s">
        <v>1224</v>
      </c>
      <c r="B6966">
        <v>4500946825</v>
      </c>
      <c r="C6966">
        <v>5321719</v>
      </c>
      <c r="D6966" t="s">
        <v>363</v>
      </c>
      <c r="E6966">
        <v>610202462</v>
      </c>
      <c r="F6966" t="s">
        <v>684</v>
      </c>
      <c r="G6966" s="4">
        <v>54.72</v>
      </c>
      <c r="H6966" s="4">
        <v>1.64</v>
      </c>
      <c r="I6966">
        <v>7204</v>
      </c>
      <c r="J6966" t="str">
        <f>_xlfn.XLOOKUP(I6966,[1]Planilha1!$C:$C,[1]Planilha1!$B:$B)</f>
        <v>7204 - CD São Paulo</v>
      </c>
      <c r="K6966" t="str">
        <f>_xlfn.XLOOKUP(I6966,[1]Planilha1!$C:$C,[1]Planilha1!$D:$D)</f>
        <v>43.340.312/0010-48</v>
      </c>
      <c r="L6966" t="str">
        <f>_xlfn.XLOOKUP(B6966,[2]Projeto!$B:$B,[2]Projeto!$P:$P)</f>
        <v>Paga</v>
      </c>
      <c r="M6966">
        <v>701203</v>
      </c>
      <c r="N6966" t="s">
        <v>1125</v>
      </c>
      <c r="O6966" t="str">
        <f>_xlfn.XLOOKUP(N6966,[3]Planilha1!$N:$N,[3]Planilha1!$O:$O)</f>
        <v>FLAC</v>
      </c>
      <c r="P6966">
        <v>2026</v>
      </c>
      <c r="Q6966" s="2" t="s">
        <v>1154</v>
      </c>
    </row>
    <row r="6967" spans="1:17" ht="16.8" x14ac:dyDescent="0.3">
      <c r="A6967" t="s">
        <v>1224</v>
      </c>
      <c r="B6967">
        <v>4500946825</v>
      </c>
      <c r="C6967">
        <v>5321719</v>
      </c>
      <c r="D6967" t="s">
        <v>363</v>
      </c>
      <c r="E6967">
        <v>610101463</v>
      </c>
      <c r="F6967" t="s">
        <v>717</v>
      </c>
      <c r="G6967" s="4">
        <v>56.4</v>
      </c>
      <c r="H6967" s="4">
        <v>1.69</v>
      </c>
      <c r="I6967">
        <v>7204</v>
      </c>
      <c r="J6967" t="str">
        <f>_xlfn.XLOOKUP(I6967,[1]Planilha1!$C:$C,[1]Planilha1!$B:$B)</f>
        <v>7204 - CD São Paulo</v>
      </c>
      <c r="K6967" t="str">
        <f>_xlfn.XLOOKUP(I6967,[1]Planilha1!$C:$C,[1]Planilha1!$D:$D)</f>
        <v>43.340.312/0010-48</v>
      </c>
      <c r="L6967" t="str">
        <f>_xlfn.XLOOKUP(B6967,[2]Projeto!$B:$B,[2]Projeto!$P:$P)</f>
        <v>Paga</v>
      </c>
      <c r="M6967">
        <v>701203</v>
      </c>
      <c r="N6967" t="s">
        <v>1125</v>
      </c>
      <c r="O6967" t="str">
        <f>_xlfn.XLOOKUP(N6967,[3]Planilha1!$N:$N,[3]Planilha1!$O:$O)</f>
        <v>FLAC</v>
      </c>
      <c r="P6967">
        <v>2026</v>
      </c>
      <c r="Q6967" s="2" t="s">
        <v>1154</v>
      </c>
    </row>
    <row r="6968" spans="1:17" ht="16.8" x14ac:dyDescent="0.3">
      <c r="A6968" t="s">
        <v>1224</v>
      </c>
      <c r="B6968">
        <v>4500946825</v>
      </c>
      <c r="C6968">
        <v>5321719</v>
      </c>
      <c r="D6968" t="s">
        <v>363</v>
      </c>
      <c r="E6968">
        <v>610101477</v>
      </c>
      <c r="F6968" t="s">
        <v>855</v>
      </c>
      <c r="G6968" s="4">
        <v>260.39999999999998</v>
      </c>
      <c r="H6968" s="4">
        <v>7.81</v>
      </c>
      <c r="I6968">
        <v>7204</v>
      </c>
      <c r="J6968" t="str">
        <f>_xlfn.XLOOKUP(I6968,[1]Planilha1!$C:$C,[1]Planilha1!$B:$B)</f>
        <v>7204 - CD São Paulo</v>
      </c>
      <c r="K6968" t="str">
        <f>_xlfn.XLOOKUP(I6968,[1]Planilha1!$C:$C,[1]Planilha1!$D:$D)</f>
        <v>43.340.312/0010-48</v>
      </c>
      <c r="L6968" t="str">
        <f>_xlfn.XLOOKUP(B6968,[2]Projeto!$B:$B,[2]Projeto!$P:$P)</f>
        <v>Paga</v>
      </c>
      <c r="M6968">
        <v>701203</v>
      </c>
      <c r="N6968" t="s">
        <v>1125</v>
      </c>
      <c r="O6968" t="str">
        <f>_xlfn.XLOOKUP(N6968,[3]Planilha1!$N:$N,[3]Planilha1!$O:$O)</f>
        <v>FLAC</v>
      </c>
      <c r="P6968">
        <v>2026</v>
      </c>
      <c r="Q6968" s="2" t="s">
        <v>1154</v>
      </c>
    </row>
    <row r="6969" spans="1:17" ht="16.8" x14ac:dyDescent="0.3">
      <c r="A6969" t="s">
        <v>1224</v>
      </c>
      <c r="B6969">
        <v>4500946825</v>
      </c>
      <c r="C6969">
        <v>5321719</v>
      </c>
      <c r="D6969" t="s">
        <v>363</v>
      </c>
      <c r="E6969">
        <v>610100477</v>
      </c>
      <c r="F6969" t="s">
        <v>103</v>
      </c>
      <c r="G6969" s="4">
        <v>173.6</v>
      </c>
      <c r="H6969" s="4">
        <v>5.21</v>
      </c>
      <c r="I6969">
        <v>7204</v>
      </c>
      <c r="J6969" t="str">
        <f>_xlfn.XLOOKUP(I6969,[1]Planilha1!$C:$C,[1]Planilha1!$B:$B)</f>
        <v>7204 - CD São Paulo</v>
      </c>
      <c r="K6969" t="str">
        <f>_xlfn.XLOOKUP(I6969,[1]Planilha1!$C:$C,[1]Planilha1!$D:$D)</f>
        <v>43.340.312/0010-48</v>
      </c>
      <c r="L6969" t="str">
        <f>_xlfn.XLOOKUP(B6969,[2]Projeto!$B:$B,[2]Projeto!$P:$P)</f>
        <v>Paga</v>
      </c>
      <c r="M6969">
        <v>701203</v>
      </c>
      <c r="N6969" t="s">
        <v>1125</v>
      </c>
      <c r="O6969" t="str">
        <f>_xlfn.XLOOKUP(N6969,[3]Planilha1!$N:$N,[3]Planilha1!$O:$O)</f>
        <v>FLAC</v>
      </c>
      <c r="P6969">
        <v>2026</v>
      </c>
      <c r="Q6969" s="2" t="s">
        <v>1154</v>
      </c>
    </row>
    <row r="6970" spans="1:17" ht="16.8" x14ac:dyDescent="0.3">
      <c r="A6970" t="s">
        <v>1224</v>
      </c>
      <c r="B6970">
        <v>4500946825</v>
      </c>
      <c r="C6970">
        <v>5321719</v>
      </c>
      <c r="D6970" t="s">
        <v>363</v>
      </c>
      <c r="E6970">
        <v>610100463</v>
      </c>
      <c r="F6970" t="s">
        <v>228</v>
      </c>
      <c r="G6970" s="4">
        <v>56.4</v>
      </c>
      <c r="H6970" s="4">
        <v>1.69</v>
      </c>
      <c r="I6970">
        <v>7204</v>
      </c>
      <c r="J6970" t="str">
        <f>_xlfn.XLOOKUP(I6970,[1]Planilha1!$C:$C,[1]Planilha1!$B:$B)</f>
        <v>7204 - CD São Paulo</v>
      </c>
      <c r="K6970" t="str">
        <f>_xlfn.XLOOKUP(I6970,[1]Planilha1!$C:$C,[1]Planilha1!$D:$D)</f>
        <v>43.340.312/0010-48</v>
      </c>
      <c r="L6970" t="str">
        <f>_xlfn.XLOOKUP(B6970,[2]Projeto!$B:$B,[2]Projeto!$P:$P)</f>
        <v>Paga</v>
      </c>
      <c r="M6970">
        <v>701203</v>
      </c>
      <c r="N6970" t="s">
        <v>1125</v>
      </c>
      <c r="O6970" t="str">
        <f>_xlfn.XLOOKUP(N6970,[3]Planilha1!$N:$N,[3]Planilha1!$O:$O)</f>
        <v>FLAC</v>
      </c>
      <c r="P6970">
        <v>2026</v>
      </c>
      <c r="Q6970" s="2" t="s">
        <v>1154</v>
      </c>
    </row>
    <row r="6971" spans="1:17" ht="16.8" x14ac:dyDescent="0.3">
      <c r="A6971" t="s">
        <v>1224</v>
      </c>
      <c r="B6971">
        <v>4500946889</v>
      </c>
      <c r="C6971">
        <v>5172638</v>
      </c>
      <c r="D6971" t="s">
        <v>996</v>
      </c>
      <c r="E6971">
        <v>630069007</v>
      </c>
      <c r="F6971" t="s">
        <v>975</v>
      </c>
      <c r="G6971" s="4">
        <v>-642</v>
      </c>
      <c r="H6971" s="4">
        <v>-6.42</v>
      </c>
      <c r="I6971">
        <v>7204</v>
      </c>
      <c r="J6971" t="str">
        <f>_xlfn.XLOOKUP(I6971,[1]Planilha1!$C:$C,[1]Planilha1!$B:$B)</f>
        <v>7204 - CD São Paulo</v>
      </c>
      <c r="K6971" t="str">
        <f>_xlfn.XLOOKUP(I6971,[1]Planilha1!$C:$C,[1]Planilha1!$D:$D)</f>
        <v>43.340.312/0010-48</v>
      </c>
      <c r="L6971" t="str">
        <f>_xlfn.XLOOKUP(B6971,[2]Projeto!$B:$B,[2]Projeto!$P:$P)</f>
        <v>Paga</v>
      </c>
      <c r="M6971">
        <v>701122</v>
      </c>
      <c r="N6971" t="s">
        <v>1120</v>
      </c>
      <c r="O6971" t="str">
        <f>_xlfn.XLOOKUP(N6971,[3]Planilha1!$N:$N,[3]Planilha1!$O:$O)</f>
        <v>Nutri</v>
      </c>
      <c r="P6971">
        <v>2026</v>
      </c>
      <c r="Q6971" s="2" t="s">
        <v>1154</v>
      </c>
    </row>
    <row r="6972" spans="1:17" ht="16.8" x14ac:dyDescent="0.3">
      <c r="A6972" t="s">
        <v>1224</v>
      </c>
      <c r="B6972">
        <v>4500946825</v>
      </c>
      <c r="C6972">
        <v>5356234</v>
      </c>
      <c r="D6972" t="s">
        <v>477</v>
      </c>
      <c r="E6972">
        <v>610402337</v>
      </c>
      <c r="F6972" t="s">
        <v>84</v>
      </c>
      <c r="G6972" s="4">
        <v>-276.48</v>
      </c>
      <c r="H6972" s="4">
        <v>-8.2899999999999991</v>
      </c>
      <c r="I6972">
        <v>7204</v>
      </c>
      <c r="J6972" t="str">
        <f>_xlfn.XLOOKUP(I6972,[1]Planilha1!$C:$C,[1]Planilha1!$B:$B)</f>
        <v>7204 - CD São Paulo</v>
      </c>
      <c r="K6972" t="str">
        <f>_xlfn.XLOOKUP(I6972,[1]Planilha1!$C:$C,[1]Planilha1!$D:$D)</f>
        <v>43.340.312/0010-48</v>
      </c>
      <c r="L6972" t="str">
        <f>_xlfn.XLOOKUP(B6972,[2]Projeto!$B:$B,[2]Projeto!$P:$P)</f>
        <v>Paga</v>
      </c>
      <c r="M6972">
        <v>701203</v>
      </c>
      <c r="N6972" t="s">
        <v>1125</v>
      </c>
      <c r="O6972" t="str">
        <f>_xlfn.XLOOKUP(N6972,[3]Planilha1!$N:$N,[3]Planilha1!$O:$O)</f>
        <v>FLAC</v>
      </c>
      <c r="P6972">
        <v>2026</v>
      </c>
      <c r="Q6972" s="2" t="s">
        <v>1154</v>
      </c>
    </row>
    <row r="6973" spans="1:17" ht="16.8" x14ac:dyDescent="0.3">
      <c r="A6973" t="s">
        <v>1224</v>
      </c>
      <c r="B6973">
        <v>4500946825</v>
      </c>
      <c r="C6973">
        <v>5356234</v>
      </c>
      <c r="D6973" t="s">
        <v>477</v>
      </c>
      <c r="E6973">
        <v>640111490</v>
      </c>
      <c r="F6973" t="s">
        <v>94</v>
      </c>
      <c r="G6973" s="4">
        <v>-585.6</v>
      </c>
      <c r="H6973" s="4">
        <v>-17.57</v>
      </c>
      <c r="I6973">
        <v>7204</v>
      </c>
      <c r="J6973" t="str">
        <f>_xlfn.XLOOKUP(I6973,[1]Planilha1!$C:$C,[1]Planilha1!$B:$B)</f>
        <v>7204 - CD São Paulo</v>
      </c>
      <c r="K6973" t="str">
        <f>_xlfn.XLOOKUP(I6973,[1]Planilha1!$C:$C,[1]Planilha1!$D:$D)</f>
        <v>43.340.312/0010-48</v>
      </c>
      <c r="L6973" t="str">
        <f>_xlfn.XLOOKUP(B6973,[2]Projeto!$B:$B,[2]Projeto!$P:$P)</f>
        <v>Paga</v>
      </c>
      <c r="M6973">
        <v>701203</v>
      </c>
      <c r="N6973" t="s">
        <v>1125</v>
      </c>
      <c r="O6973" t="str">
        <f>_xlfn.XLOOKUP(N6973,[3]Planilha1!$N:$N,[3]Planilha1!$O:$O)</f>
        <v>FLAC</v>
      </c>
      <c r="P6973">
        <v>2026</v>
      </c>
      <c r="Q6973" s="2" t="s">
        <v>1154</v>
      </c>
    </row>
    <row r="6974" spans="1:17" ht="16.8" x14ac:dyDescent="0.3">
      <c r="A6974" t="s">
        <v>1224</v>
      </c>
      <c r="B6974">
        <v>4500946825</v>
      </c>
      <c r="C6974">
        <v>5274522</v>
      </c>
      <c r="D6974" t="s">
        <v>333</v>
      </c>
      <c r="E6974">
        <v>610401072</v>
      </c>
      <c r="F6974" t="s">
        <v>174</v>
      </c>
      <c r="G6974" s="4">
        <v>-430.4</v>
      </c>
      <c r="H6974" s="4">
        <v>-12.91</v>
      </c>
      <c r="I6974">
        <v>7204</v>
      </c>
      <c r="J6974" t="str">
        <f>_xlfn.XLOOKUP(I6974,[1]Planilha1!$C:$C,[1]Planilha1!$B:$B)</f>
        <v>7204 - CD São Paulo</v>
      </c>
      <c r="K6974" t="str">
        <f>_xlfn.XLOOKUP(I6974,[1]Planilha1!$C:$C,[1]Planilha1!$D:$D)</f>
        <v>43.340.312/0010-48</v>
      </c>
      <c r="L6974" t="str">
        <f>_xlfn.XLOOKUP(B6974,[2]Projeto!$B:$B,[2]Projeto!$P:$P)</f>
        <v>Paga</v>
      </c>
      <c r="M6974">
        <v>701203</v>
      </c>
      <c r="N6974" t="s">
        <v>1125</v>
      </c>
      <c r="O6974" t="str">
        <f>_xlfn.XLOOKUP(N6974,[3]Planilha1!$N:$N,[3]Planilha1!$O:$O)</f>
        <v>FLAC</v>
      </c>
      <c r="P6974">
        <v>2026</v>
      </c>
      <c r="Q6974" s="2" t="s">
        <v>1154</v>
      </c>
    </row>
    <row r="6975" spans="1:17" ht="16.8" x14ac:dyDescent="0.3">
      <c r="A6975" t="s">
        <v>1224</v>
      </c>
      <c r="B6975">
        <v>4500946825</v>
      </c>
      <c r="C6975">
        <v>5274522</v>
      </c>
      <c r="D6975" t="s">
        <v>333</v>
      </c>
      <c r="E6975">
        <v>610400072</v>
      </c>
      <c r="F6975" t="s">
        <v>279</v>
      </c>
      <c r="G6975" s="4">
        <v>-1506.4</v>
      </c>
      <c r="H6975" s="4">
        <v>-45.19</v>
      </c>
      <c r="I6975">
        <v>7204</v>
      </c>
      <c r="J6975" t="str">
        <f>_xlfn.XLOOKUP(I6975,[1]Planilha1!$C:$C,[1]Planilha1!$B:$B)</f>
        <v>7204 - CD São Paulo</v>
      </c>
      <c r="K6975" t="str">
        <f>_xlfn.XLOOKUP(I6975,[1]Planilha1!$C:$C,[1]Planilha1!$D:$D)</f>
        <v>43.340.312/0010-48</v>
      </c>
      <c r="L6975" t="str">
        <f>_xlfn.XLOOKUP(B6975,[2]Projeto!$B:$B,[2]Projeto!$P:$P)</f>
        <v>Paga</v>
      </c>
      <c r="M6975">
        <v>701203</v>
      </c>
      <c r="N6975" t="s">
        <v>1125</v>
      </c>
      <c r="O6975" t="str">
        <f>_xlfn.XLOOKUP(N6975,[3]Planilha1!$N:$N,[3]Planilha1!$O:$O)</f>
        <v>FLAC</v>
      </c>
      <c r="P6975">
        <v>2026</v>
      </c>
      <c r="Q6975" s="2" t="s">
        <v>1154</v>
      </c>
    </row>
    <row r="6976" spans="1:17" ht="16.8" x14ac:dyDescent="0.3">
      <c r="A6976" t="s">
        <v>1224</v>
      </c>
      <c r="B6976">
        <v>4500946825</v>
      </c>
      <c r="C6976">
        <v>5034560</v>
      </c>
      <c r="D6976" t="s">
        <v>197</v>
      </c>
      <c r="E6976">
        <v>610048007</v>
      </c>
      <c r="F6976" t="s">
        <v>688</v>
      </c>
      <c r="G6976" s="4">
        <v>-66.599999999999994</v>
      </c>
      <c r="H6976" s="4">
        <v>-2</v>
      </c>
      <c r="I6976">
        <v>7204</v>
      </c>
      <c r="J6976" t="str">
        <f>_xlfn.XLOOKUP(I6976,[1]Planilha1!$C:$C,[1]Planilha1!$B:$B)</f>
        <v>7204 - CD São Paulo</v>
      </c>
      <c r="K6976" t="str">
        <f>_xlfn.XLOOKUP(I6976,[1]Planilha1!$C:$C,[1]Planilha1!$D:$D)</f>
        <v>43.340.312/0010-48</v>
      </c>
      <c r="L6976" t="str">
        <f>_xlfn.XLOOKUP(B6976,[2]Projeto!$B:$B,[2]Projeto!$P:$P)</f>
        <v>Paga</v>
      </c>
      <c r="M6976">
        <v>701203</v>
      </c>
      <c r="N6976" t="s">
        <v>1125</v>
      </c>
      <c r="O6976" t="str">
        <f>_xlfn.XLOOKUP(N6976,[3]Planilha1!$N:$N,[3]Planilha1!$O:$O)</f>
        <v>FLAC</v>
      </c>
      <c r="P6976">
        <v>2026</v>
      </c>
      <c r="Q6976" s="2" t="s">
        <v>1154</v>
      </c>
    </row>
    <row r="6977" spans="1:17" ht="16.8" x14ac:dyDescent="0.3">
      <c r="A6977" t="s">
        <v>1224</v>
      </c>
      <c r="B6977">
        <v>4500946825</v>
      </c>
      <c r="C6977">
        <v>5034560</v>
      </c>
      <c r="D6977" t="s">
        <v>197</v>
      </c>
      <c r="E6977">
        <v>610045007</v>
      </c>
      <c r="F6977" t="s">
        <v>258</v>
      </c>
      <c r="G6977" s="4">
        <v>-128.4</v>
      </c>
      <c r="H6977" s="4">
        <v>-3.85</v>
      </c>
      <c r="I6977">
        <v>7204</v>
      </c>
      <c r="J6977" t="str">
        <f>_xlfn.XLOOKUP(I6977,[1]Planilha1!$C:$C,[1]Planilha1!$B:$B)</f>
        <v>7204 - CD São Paulo</v>
      </c>
      <c r="K6977" t="str">
        <f>_xlfn.XLOOKUP(I6977,[1]Planilha1!$C:$C,[1]Planilha1!$D:$D)</f>
        <v>43.340.312/0010-48</v>
      </c>
      <c r="L6977" t="str">
        <f>_xlfn.XLOOKUP(B6977,[2]Projeto!$B:$B,[2]Projeto!$P:$P)</f>
        <v>Paga</v>
      </c>
      <c r="M6977">
        <v>701203</v>
      </c>
      <c r="N6977" t="s">
        <v>1125</v>
      </c>
      <c r="O6977" t="str">
        <f>_xlfn.XLOOKUP(N6977,[3]Planilha1!$N:$N,[3]Planilha1!$O:$O)</f>
        <v>FLAC</v>
      </c>
      <c r="P6977">
        <v>2026</v>
      </c>
      <c r="Q6977" s="2" t="s">
        <v>1154</v>
      </c>
    </row>
    <row r="6978" spans="1:17" ht="16.8" x14ac:dyDescent="0.3">
      <c r="A6978" t="s">
        <v>1224</v>
      </c>
      <c r="B6978">
        <v>4500946825</v>
      </c>
      <c r="C6978">
        <v>5034559</v>
      </c>
      <c r="D6978" t="s">
        <v>197</v>
      </c>
      <c r="E6978">
        <v>610045007</v>
      </c>
      <c r="F6978" t="s">
        <v>258</v>
      </c>
      <c r="G6978" s="4">
        <v>-128.4</v>
      </c>
      <c r="H6978" s="4">
        <v>-3.85</v>
      </c>
      <c r="I6978">
        <v>7204</v>
      </c>
      <c r="J6978" t="str">
        <f>_xlfn.XLOOKUP(I6978,[1]Planilha1!$C:$C,[1]Planilha1!$B:$B)</f>
        <v>7204 - CD São Paulo</v>
      </c>
      <c r="K6978" t="str">
        <f>_xlfn.XLOOKUP(I6978,[1]Planilha1!$C:$C,[1]Planilha1!$D:$D)</f>
        <v>43.340.312/0010-48</v>
      </c>
      <c r="L6978" t="str">
        <f>_xlfn.XLOOKUP(B6978,[2]Projeto!$B:$B,[2]Projeto!$P:$P)</f>
        <v>Paga</v>
      </c>
      <c r="M6978">
        <v>701203</v>
      </c>
      <c r="N6978" t="s">
        <v>1125</v>
      </c>
      <c r="O6978" t="str">
        <f>_xlfn.XLOOKUP(N6978,[3]Planilha1!$N:$N,[3]Planilha1!$O:$O)</f>
        <v>FLAC</v>
      </c>
      <c r="P6978">
        <v>2026</v>
      </c>
      <c r="Q6978" s="2" t="s">
        <v>1154</v>
      </c>
    </row>
    <row r="6979" spans="1:17" ht="16.8" x14ac:dyDescent="0.3">
      <c r="A6979" t="s">
        <v>1224</v>
      </c>
      <c r="B6979">
        <v>4500946825</v>
      </c>
      <c r="C6979">
        <v>5312629</v>
      </c>
      <c r="D6979" t="s">
        <v>383</v>
      </c>
      <c r="E6979">
        <v>610405337</v>
      </c>
      <c r="F6979" t="s">
        <v>76</v>
      </c>
      <c r="G6979" s="4">
        <v>-368.64</v>
      </c>
      <c r="H6979" s="4">
        <v>-11.06</v>
      </c>
      <c r="I6979">
        <v>7204</v>
      </c>
      <c r="J6979" t="str">
        <f>_xlfn.XLOOKUP(I6979,[1]Planilha1!$C:$C,[1]Planilha1!$B:$B)</f>
        <v>7204 - CD São Paulo</v>
      </c>
      <c r="K6979" t="str">
        <f>_xlfn.XLOOKUP(I6979,[1]Planilha1!$C:$C,[1]Planilha1!$D:$D)</f>
        <v>43.340.312/0010-48</v>
      </c>
      <c r="L6979" t="str">
        <f>_xlfn.XLOOKUP(B6979,[2]Projeto!$B:$B,[2]Projeto!$P:$P)</f>
        <v>Paga</v>
      </c>
      <c r="M6979">
        <v>701203</v>
      </c>
      <c r="N6979" t="s">
        <v>1125</v>
      </c>
      <c r="O6979" t="str">
        <f>_xlfn.XLOOKUP(N6979,[3]Planilha1!$N:$N,[3]Planilha1!$O:$O)</f>
        <v>FLAC</v>
      </c>
      <c r="P6979">
        <v>2026</v>
      </c>
      <c r="Q6979" s="2" t="s">
        <v>1154</v>
      </c>
    </row>
    <row r="6980" spans="1:17" ht="16.8" x14ac:dyDescent="0.3">
      <c r="A6980" t="s">
        <v>1224</v>
      </c>
      <c r="B6980">
        <v>4500946825</v>
      </c>
      <c r="C6980">
        <v>5034559</v>
      </c>
      <c r="D6980" t="s">
        <v>197</v>
      </c>
      <c r="E6980">
        <v>610405337</v>
      </c>
      <c r="F6980" t="s">
        <v>76</v>
      </c>
      <c r="G6980" s="4">
        <v>-184.32</v>
      </c>
      <c r="H6980" s="4">
        <v>-5.53</v>
      </c>
      <c r="I6980">
        <v>7204</v>
      </c>
      <c r="J6980" t="str">
        <f>_xlfn.XLOOKUP(I6980,[1]Planilha1!$C:$C,[1]Planilha1!$B:$B)</f>
        <v>7204 - CD São Paulo</v>
      </c>
      <c r="K6980" t="str">
        <f>_xlfn.XLOOKUP(I6980,[1]Planilha1!$C:$C,[1]Planilha1!$D:$D)</f>
        <v>43.340.312/0010-48</v>
      </c>
      <c r="L6980" t="str">
        <f>_xlfn.XLOOKUP(B6980,[2]Projeto!$B:$B,[2]Projeto!$P:$P)</f>
        <v>Paga</v>
      </c>
      <c r="M6980">
        <v>701203</v>
      </c>
      <c r="N6980" t="s">
        <v>1125</v>
      </c>
      <c r="O6980" t="str">
        <f>_xlfn.XLOOKUP(N6980,[3]Planilha1!$N:$N,[3]Planilha1!$O:$O)</f>
        <v>FLAC</v>
      </c>
      <c r="P6980">
        <v>2026</v>
      </c>
      <c r="Q6980" s="2" t="s">
        <v>1154</v>
      </c>
    </row>
    <row r="6981" spans="1:17" ht="16.8" x14ac:dyDescent="0.3">
      <c r="A6981" t="s">
        <v>1224</v>
      </c>
      <c r="B6981">
        <v>4500946825</v>
      </c>
      <c r="C6981">
        <v>5356544</v>
      </c>
      <c r="D6981" t="s">
        <v>318</v>
      </c>
      <c r="E6981">
        <v>610107368</v>
      </c>
      <c r="F6981" t="s">
        <v>250</v>
      </c>
      <c r="G6981" s="4">
        <v>-109.44</v>
      </c>
      <c r="H6981" s="4">
        <v>-3.28</v>
      </c>
      <c r="I6981">
        <v>7204</v>
      </c>
      <c r="J6981" t="str">
        <f>_xlfn.XLOOKUP(I6981,[1]Planilha1!$C:$C,[1]Planilha1!$B:$B)</f>
        <v>7204 - CD São Paulo</v>
      </c>
      <c r="K6981" t="str">
        <f>_xlfn.XLOOKUP(I6981,[1]Planilha1!$C:$C,[1]Planilha1!$D:$D)</f>
        <v>43.340.312/0010-48</v>
      </c>
      <c r="L6981" t="str">
        <f>_xlfn.XLOOKUP(B6981,[2]Projeto!$B:$B,[2]Projeto!$P:$P)</f>
        <v>Paga</v>
      </c>
      <c r="M6981">
        <v>701203</v>
      </c>
      <c r="N6981" t="s">
        <v>1125</v>
      </c>
      <c r="O6981" t="str">
        <f>_xlfn.XLOOKUP(N6981,[3]Planilha1!$N:$N,[3]Planilha1!$O:$O)</f>
        <v>FLAC</v>
      </c>
      <c r="P6981">
        <v>2026</v>
      </c>
      <c r="Q6981" s="2" t="s">
        <v>1154</v>
      </c>
    </row>
    <row r="6982" spans="1:17" ht="16.8" x14ac:dyDescent="0.3">
      <c r="A6982" t="s">
        <v>1224</v>
      </c>
      <c r="B6982">
        <v>4500946825</v>
      </c>
      <c r="C6982">
        <v>5356544</v>
      </c>
      <c r="D6982" t="s">
        <v>318</v>
      </c>
      <c r="E6982">
        <v>610123368</v>
      </c>
      <c r="F6982" t="s">
        <v>117</v>
      </c>
      <c r="G6982" s="4">
        <v>-175.68</v>
      </c>
      <c r="H6982" s="4">
        <v>-5.27</v>
      </c>
      <c r="I6982">
        <v>7204</v>
      </c>
      <c r="J6982" t="str">
        <f>_xlfn.XLOOKUP(I6982,[1]Planilha1!$C:$C,[1]Planilha1!$B:$B)</f>
        <v>7204 - CD São Paulo</v>
      </c>
      <c r="K6982" t="str">
        <f>_xlfn.XLOOKUP(I6982,[1]Planilha1!$C:$C,[1]Planilha1!$D:$D)</f>
        <v>43.340.312/0010-48</v>
      </c>
      <c r="L6982" t="str">
        <f>_xlfn.XLOOKUP(B6982,[2]Projeto!$B:$B,[2]Projeto!$P:$P)</f>
        <v>Paga</v>
      </c>
      <c r="M6982">
        <v>701203</v>
      </c>
      <c r="N6982" t="s">
        <v>1125</v>
      </c>
      <c r="O6982" t="str">
        <f>_xlfn.XLOOKUP(N6982,[3]Planilha1!$N:$N,[3]Planilha1!$O:$O)</f>
        <v>FLAC</v>
      </c>
      <c r="P6982">
        <v>2026</v>
      </c>
      <c r="Q6982" s="2" t="s">
        <v>1154</v>
      </c>
    </row>
    <row r="6983" spans="1:17" ht="16.8" x14ac:dyDescent="0.3">
      <c r="A6983" t="s">
        <v>1224</v>
      </c>
      <c r="B6983">
        <v>4500946825</v>
      </c>
      <c r="C6983">
        <v>5321026</v>
      </c>
      <c r="D6983" t="s">
        <v>590</v>
      </c>
      <c r="E6983">
        <v>610402075</v>
      </c>
      <c r="F6983" t="s">
        <v>111</v>
      </c>
      <c r="G6983" s="4">
        <v>-598.5</v>
      </c>
      <c r="H6983" s="4">
        <v>-17.96</v>
      </c>
      <c r="I6983">
        <v>7204</v>
      </c>
      <c r="J6983" t="str">
        <f>_xlfn.XLOOKUP(I6983,[1]Planilha1!$C:$C,[1]Planilha1!$B:$B)</f>
        <v>7204 - CD São Paulo</v>
      </c>
      <c r="K6983" t="str">
        <f>_xlfn.XLOOKUP(I6983,[1]Planilha1!$C:$C,[1]Planilha1!$D:$D)</f>
        <v>43.340.312/0010-48</v>
      </c>
      <c r="L6983" t="str">
        <f>_xlfn.XLOOKUP(B6983,[2]Projeto!$B:$B,[2]Projeto!$P:$P)</f>
        <v>Paga</v>
      </c>
      <c r="M6983">
        <v>701203</v>
      </c>
      <c r="N6983" t="s">
        <v>1125</v>
      </c>
      <c r="O6983" t="str">
        <f>_xlfn.XLOOKUP(N6983,[3]Planilha1!$N:$N,[3]Planilha1!$O:$O)</f>
        <v>FLAC</v>
      </c>
      <c r="P6983">
        <v>2026</v>
      </c>
      <c r="Q6983" s="2" t="s">
        <v>1154</v>
      </c>
    </row>
    <row r="6984" spans="1:17" ht="16.8" x14ac:dyDescent="0.3">
      <c r="A6984" t="s">
        <v>1224</v>
      </c>
      <c r="B6984">
        <v>4500946825</v>
      </c>
      <c r="C6984">
        <v>5357567</v>
      </c>
      <c r="D6984" t="s">
        <v>446</v>
      </c>
      <c r="E6984">
        <v>610400072</v>
      </c>
      <c r="F6984" t="s">
        <v>279</v>
      </c>
      <c r="G6984" s="4">
        <v>-215.2</v>
      </c>
      <c r="H6984" s="4">
        <v>-6.46</v>
      </c>
      <c r="I6984">
        <v>7204</v>
      </c>
      <c r="J6984" t="str">
        <f>_xlfn.XLOOKUP(I6984,[1]Planilha1!$C:$C,[1]Planilha1!$B:$B)</f>
        <v>7204 - CD São Paulo</v>
      </c>
      <c r="K6984" t="str">
        <f>_xlfn.XLOOKUP(I6984,[1]Planilha1!$C:$C,[1]Planilha1!$D:$D)</f>
        <v>43.340.312/0010-48</v>
      </c>
      <c r="L6984" t="str">
        <f>_xlfn.XLOOKUP(B6984,[2]Projeto!$B:$B,[2]Projeto!$P:$P)</f>
        <v>Paga</v>
      </c>
      <c r="M6984">
        <v>701203</v>
      </c>
      <c r="N6984" t="s">
        <v>1125</v>
      </c>
      <c r="O6984" t="str">
        <f>_xlfn.XLOOKUP(N6984,[3]Planilha1!$N:$N,[3]Planilha1!$O:$O)</f>
        <v>FLAC</v>
      </c>
      <c r="P6984">
        <v>2026</v>
      </c>
      <c r="Q6984" s="2" t="s">
        <v>1154</v>
      </c>
    </row>
    <row r="6985" spans="1:17" ht="16.8" x14ac:dyDescent="0.3">
      <c r="A6985" t="s">
        <v>1224</v>
      </c>
      <c r="B6985">
        <v>4500946825</v>
      </c>
      <c r="C6985">
        <v>5316970</v>
      </c>
      <c r="D6985" t="s">
        <v>510</v>
      </c>
      <c r="E6985">
        <v>610100477</v>
      </c>
      <c r="F6985" t="s">
        <v>103</v>
      </c>
      <c r="G6985" s="4">
        <v>-330.4</v>
      </c>
      <c r="H6985" s="4">
        <v>-9.91</v>
      </c>
      <c r="I6985">
        <v>7204</v>
      </c>
      <c r="J6985" t="str">
        <f>_xlfn.XLOOKUP(I6985,[1]Planilha1!$C:$C,[1]Planilha1!$B:$B)</f>
        <v>7204 - CD São Paulo</v>
      </c>
      <c r="K6985" t="str">
        <f>_xlfn.XLOOKUP(I6985,[1]Planilha1!$C:$C,[1]Planilha1!$D:$D)</f>
        <v>43.340.312/0010-48</v>
      </c>
      <c r="L6985" t="str">
        <f>_xlfn.XLOOKUP(B6985,[2]Projeto!$B:$B,[2]Projeto!$P:$P)</f>
        <v>Paga</v>
      </c>
      <c r="M6985">
        <v>701203</v>
      </c>
      <c r="N6985" t="s">
        <v>1125</v>
      </c>
      <c r="O6985" t="str">
        <f>_xlfn.XLOOKUP(N6985,[3]Planilha1!$N:$N,[3]Planilha1!$O:$O)</f>
        <v>FLAC</v>
      </c>
      <c r="P6985">
        <v>2026</v>
      </c>
      <c r="Q6985" s="2" t="s">
        <v>1154</v>
      </c>
    </row>
    <row r="6986" spans="1:17" ht="16.8" x14ac:dyDescent="0.3">
      <c r="A6986" t="s">
        <v>1224</v>
      </c>
      <c r="B6986">
        <v>4500946825</v>
      </c>
      <c r="C6986">
        <v>5292037</v>
      </c>
      <c r="D6986" t="s">
        <v>381</v>
      </c>
      <c r="E6986">
        <v>610400072</v>
      </c>
      <c r="F6986" t="s">
        <v>279</v>
      </c>
      <c r="G6986" s="4">
        <v>220.2</v>
      </c>
      <c r="H6986" s="4">
        <v>6.61</v>
      </c>
      <c r="I6986">
        <v>7204</v>
      </c>
      <c r="J6986" t="str">
        <f>_xlfn.XLOOKUP(I6986,[1]Planilha1!$C:$C,[1]Planilha1!$B:$B)</f>
        <v>7204 - CD São Paulo</v>
      </c>
      <c r="K6986" t="str">
        <f>_xlfn.XLOOKUP(I6986,[1]Planilha1!$C:$C,[1]Planilha1!$D:$D)</f>
        <v>43.340.312/0010-48</v>
      </c>
      <c r="L6986" t="str">
        <f>_xlfn.XLOOKUP(B6986,[2]Projeto!$B:$B,[2]Projeto!$P:$P)</f>
        <v>Paga</v>
      </c>
      <c r="M6986">
        <v>701203</v>
      </c>
      <c r="N6986" t="s">
        <v>1125</v>
      </c>
      <c r="O6986" t="str">
        <f>_xlfn.XLOOKUP(N6986,[3]Planilha1!$N:$N,[3]Planilha1!$O:$O)</f>
        <v>FLAC</v>
      </c>
      <c r="P6986">
        <v>2026</v>
      </c>
      <c r="Q6986" s="2" t="s">
        <v>1154</v>
      </c>
    </row>
    <row r="6987" spans="1:17" ht="16.8" x14ac:dyDescent="0.3">
      <c r="A6987" t="s">
        <v>1224</v>
      </c>
      <c r="B6987">
        <v>4500946825</v>
      </c>
      <c r="C6987">
        <v>5356544</v>
      </c>
      <c r="D6987" t="s">
        <v>318</v>
      </c>
      <c r="E6987">
        <v>610101368</v>
      </c>
      <c r="F6987" t="s">
        <v>319</v>
      </c>
      <c r="G6987" s="4">
        <v>122.88</v>
      </c>
      <c r="H6987" s="4">
        <v>3.69</v>
      </c>
      <c r="I6987">
        <v>7204</v>
      </c>
      <c r="J6987" t="str">
        <f>_xlfn.XLOOKUP(I6987,[1]Planilha1!$C:$C,[1]Planilha1!$B:$B)</f>
        <v>7204 - CD São Paulo</v>
      </c>
      <c r="K6987" t="str">
        <f>_xlfn.XLOOKUP(I6987,[1]Planilha1!$C:$C,[1]Planilha1!$D:$D)</f>
        <v>43.340.312/0010-48</v>
      </c>
      <c r="L6987" t="str">
        <f>_xlfn.XLOOKUP(B6987,[2]Projeto!$B:$B,[2]Projeto!$P:$P)</f>
        <v>Paga</v>
      </c>
      <c r="M6987">
        <v>701203</v>
      </c>
      <c r="N6987" t="s">
        <v>1125</v>
      </c>
      <c r="O6987" t="str">
        <f>_xlfn.XLOOKUP(N6987,[3]Planilha1!$N:$N,[3]Planilha1!$O:$O)</f>
        <v>FLAC</v>
      </c>
      <c r="P6987">
        <v>2026</v>
      </c>
      <c r="Q6987" s="2" t="s">
        <v>1154</v>
      </c>
    </row>
    <row r="6988" spans="1:17" ht="16.8" x14ac:dyDescent="0.3">
      <c r="A6988" t="s">
        <v>1224</v>
      </c>
      <c r="B6988">
        <v>4500946825</v>
      </c>
      <c r="C6988">
        <v>5356544</v>
      </c>
      <c r="D6988" t="s">
        <v>318</v>
      </c>
      <c r="E6988">
        <v>610133368</v>
      </c>
      <c r="F6988" t="s">
        <v>249</v>
      </c>
      <c r="G6988" s="4">
        <v>184.32</v>
      </c>
      <c r="H6988" s="4">
        <v>5.53</v>
      </c>
      <c r="I6988">
        <v>7204</v>
      </c>
      <c r="J6988" t="str">
        <f>_xlfn.XLOOKUP(I6988,[1]Planilha1!$C:$C,[1]Planilha1!$B:$B)</f>
        <v>7204 - CD São Paulo</v>
      </c>
      <c r="K6988" t="str">
        <f>_xlfn.XLOOKUP(I6988,[1]Planilha1!$C:$C,[1]Planilha1!$D:$D)</f>
        <v>43.340.312/0010-48</v>
      </c>
      <c r="L6988" t="str">
        <f>_xlfn.XLOOKUP(B6988,[2]Projeto!$B:$B,[2]Projeto!$P:$P)</f>
        <v>Paga</v>
      </c>
      <c r="M6988">
        <v>701203</v>
      </c>
      <c r="N6988" t="s">
        <v>1125</v>
      </c>
      <c r="O6988" t="str">
        <f>_xlfn.XLOOKUP(N6988,[3]Planilha1!$N:$N,[3]Planilha1!$O:$O)</f>
        <v>FLAC</v>
      </c>
      <c r="P6988">
        <v>2026</v>
      </c>
      <c r="Q6988" s="2" t="s">
        <v>1154</v>
      </c>
    </row>
    <row r="6989" spans="1:17" ht="16.8" x14ac:dyDescent="0.3">
      <c r="A6989" t="s">
        <v>1224</v>
      </c>
      <c r="B6989">
        <v>4500946825</v>
      </c>
      <c r="C6989">
        <v>5259823</v>
      </c>
      <c r="D6989" t="s">
        <v>204</v>
      </c>
      <c r="E6989">
        <v>610100409</v>
      </c>
      <c r="F6989" t="s">
        <v>161</v>
      </c>
      <c r="G6989" s="4">
        <v>125.36</v>
      </c>
      <c r="H6989" s="4">
        <v>3.76</v>
      </c>
      <c r="I6989">
        <v>7204</v>
      </c>
      <c r="J6989" t="str">
        <f>_xlfn.XLOOKUP(I6989,[1]Planilha1!$C:$C,[1]Planilha1!$B:$B)</f>
        <v>7204 - CD São Paulo</v>
      </c>
      <c r="K6989" t="str">
        <f>_xlfn.XLOOKUP(I6989,[1]Planilha1!$C:$C,[1]Planilha1!$D:$D)</f>
        <v>43.340.312/0010-48</v>
      </c>
      <c r="L6989" t="str">
        <f>_xlfn.XLOOKUP(B6989,[2]Projeto!$B:$B,[2]Projeto!$P:$P)</f>
        <v>Paga</v>
      </c>
      <c r="M6989">
        <v>701203</v>
      </c>
      <c r="N6989" t="s">
        <v>1125</v>
      </c>
      <c r="O6989" t="str">
        <f>_xlfn.XLOOKUP(N6989,[3]Planilha1!$N:$N,[3]Planilha1!$O:$O)</f>
        <v>FLAC</v>
      </c>
      <c r="P6989">
        <v>2026</v>
      </c>
      <c r="Q6989" s="2" t="s">
        <v>1154</v>
      </c>
    </row>
    <row r="6990" spans="1:17" ht="16.8" x14ac:dyDescent="0.3">
      <c r="A6990" t="s">
        <v>1224</v>
      </c>
      <c r="B6990">
        <v>4500946825</v>
      </c>
      <c r="C6990">
        <v>5259823</v>
      </c>
      <c r="D6990" t="s">
        <v>204</v>
      </c>
      <c r="E6990">
        <v>610102368</v>
      </c>
      <c r="F6990" t="s">
        <v>88</v>
      </c>
      <c r="G6990" s="4">
        <v>307.2</v>
      </c>
      <c r="H6990" s="4">
        <v>9.2200000000000006</v>
      </c>
      <c r="I6990">
        <v>7204</v>
      </c>
      <c r="J6990" t="str">
        <f>_xlfn.XLOOKUP(I6990,[1]Planilha1!$C:$C,[1]Planilha1!$B:$B)</f>
        <v>7204 - CD São Paulo</v>
      </c>
      <c r="K6990" t="str">
        <f>_xlfn.XLOOKUP(I6990,[1]Planilha1!$C:$C,[1]Planilha1!$D:$D)</f>
        <v>43.340.312/0010-48</v>
      </c>
      <c r="L6990" t="str">
        <f>_xlfn.XLOOKUP(B6990,[2]Projeto!$B:$B,[2]Projeto!$P:$P)</f>
        <v>Paga</v>
      </c>
      <c r="M6990">
        <v>701203</v>
      </c>
      <c r="N6990" t="s">
        <v>1125</v>
      </c>
      <c r="O6990" t="str">
        <f>_xlfn.XLOOKUP(N6990,[3]Planilha1!$N:$N,[3]Planilha1!$O:$O)</f>
        <v>FLAC</v>
      </c>
      <c r="P6990">
        <v>2026</v>
      </c>
      <c r="Q6990" s="2" t="s">
        <v>1154</v>
      </c>
    </row>
    <row r="6991" spans="1:17" ht="16.8" x14ac:dyDescent="0.3">
      <c r="A6991" t="s">
        <v>1224</v>
      </c>
      <c r="B6991">
        <v>4500946825</v>
      </c>
      <c r="C6991">
        <v>5298021</v>
      </c>
      <c r="D6991" t="s">
        <v>535</v>
      </c>
      <c r="E6991">
        <v>610402075</v>
      </c>
      <c r="F6991" t="s">
        <v>111</v>
      </c>
      <c r="G6991" s="4">
        <v>1057.25</v>
      </c>
      <c r="H6991" s="4">
        <v>31.72</v>
      </c>
      <c r="I6991">
        <v>7204</v>
      </c>
      <c r="J6991" t="str">
        <f>_xlfn.XLOOKUP(I6991,[1]Planilha1!$C:$C,[1]Planilha1!$B:$B)</f>
        <v>7204 - CD São Paulo</v>
      </c>
      <c r="K6991" t="str">
        <f>_xlfn.XLOOKUP(I6991,[1]Planilha1!$C:$C,[1]Planilha1!$D:$D)</f>
        <v>43.340.312/0010-48</v>
      </c>
      <c r="L6991" t="str">
        <f>_xlfn.XLOOKUP(B6991,[2]Projeto!$B:$B,[2]Projeto!$P:$P)</f>
        <v>Paga</v>
      </c>
      <c r="M6991">
        <v>701203</v>
      </c>
      <c r="N6991" t="s">
        <v>1125</v>
      </c>
      <c r="O6991" t="str">
        <f>_xlfn.XLOOKUP(N6991,[3]Planilha1!$N:$N,[3]Planilha1!$O:$O)</f>
        <v>FLAC</v>
      </c>
      <c r="P6991">
        <v>2026</v>
      </c>
      <c r="Q6991" s="2" t="s">
        <v>1154</v>
      </c>
    </row>
    <row r="6992" spans="1:17" ht="16.8" x14ac:dyDescent="0.3">
      <c r="A6992" t="s">
        <v>1224</v>
      </c>
      <c r="B6992">
        <v>4500946825</v>
      </c>
      <c r="C6992">
        <v>5298021</v>
      </c>
      <c r="D6992" t="s">
        <v>535</v>
      </c>
      <c r="E6992">
        <v>610501353</v>
      </c>
      <c r="F6992" t="s">
        <v>144</v>
      </c>
      <c r="G6992" s="4">
        <v>837</v>
      </c>
      <c r="H6992" s="4">
        <v>25.11</v>
      </c>
      <c r="I6992">
        <v>7204</v>
      </c>
      <c r="J6992" t="str">
        <f>_xlfn.XLOOKUP(I6992,[1]Planilha1!$C:$C,[1]Planilha1!$B:$B)</f>
        <v>7204 - CD São Paulo</v>
      </c>
      <c r="K6992" t="str">
        <f>_xlfn.XLOOKUP(I6992,[1]Planilha1!$C:$C,[1]Planilha1!$D:$D)</f>
        <v>43.340.312/0010-48</v>
      </c>
      <c r="L6992" t="str">
        <f>_xlfn.XLOOKUP(B6992,[2]Projeto!$B:$B,[2]Projeto!$P:$P)</f>
        <v>Paga</v>
      </c>
      <c r="M6992">
        <v>701203</v>
      </c>
      <c r="N6992" t="s">
        <v>1125</v>
      </c>
      <c r="O6992" t="str">
        <f>_xlfn.XLOOKUP(N6992,[3]Planilha1!$N:$N,[3]Planilha1!$O:$O)</f>
        <v>FLAC</v>
      </c>
      <c r="P6992">
        <v>2026</v>
      </c>
      <c r="Q6992" s="2" t="s">
        <v>1154</v>
      </c>
    </row>
    <row r="6993" spans="1:17" ht="16.8" x14ac:dyDescent="0.3">
      <c r="A6993" t="s">
        <v>1224</v>
      </c>
      <c r="B6993">
        <v>4500946825</v>
      </c>
      <c r="C6993">
        <v>5298021</v>
      </c>
      <c r="D6993" t="s">
        <v>535</v>
      </c>
      <c r="E6993">
        <v>610401072</v>
      </c>
      <c r="F6993" t="s">
        <v>174</v>
      </c>
      <c r="G6993" s="4">
        <v>220.2</v>
      </c>
      <c r="H6993" s="4">
        <v>6.61</v>
      </c>
      <c r="I6993">
        <v>7204</v>
      </c>
      <c r="J6993" t="str">
        <f>_xlfn.XLOOKUP(I6993,[1]Planilha1!$C:$C,[1]Planilha1!$B:$B)</f>
        <v>7204 - CD São Paulo</v>
      </c>
      <c r="K6993" t="str">
        <f>_xlfn.XLOOKUP(I6993,[1]Planilha1!$C:$C,[1]Planilha1!$D:$D)</f>
        <v>43.340.312/0010-48</v>
      </c>
      <c r="L6993" t="str">
        <f>_xlfn.XLOOKUP(B6993,[2]Projeto!$B:$B,[2]Projeto!$P:$P)</f>
        <v>Paga</v>
      </c>
      <c r="M6993">
        <v>701203</v>
      </c>
      <c r="N6993" t="s">
        <v>1125</v>
      </c>
      <c r="O6993" t="str">
        <f>_xlfn.XLOOKUP(N6993,[3]Planilha1!$N:$N,[3]Planilha1!$O:$O)</f>
        <v>FLAC</v>
      </c>
      <c r="P6993">
        <v>2026</v>
      </c>
      <c r="Q6993" s="2" t="s">
        <v>1154</v>
      </c>
    </row>
    <row r="6994" spans="1:17" ht="16.8" x14ac:dyDescent="0.3">
      <c r="A6994" t="s">
        <v>1224</v>
      </c>
      <c r="B6994">
        <v>4500946825</v>
      </c>
      <c r="C6994">
        <v>5315289</v>
      </c>
      <c r="D6994" t="s">
        <v>659</v>
      </c>
      <c r="E6994">
        <v>600762023</v>
      </c>
      <c r="F6994" t="s">
        <v>146</v>
      </c>
      <c r="G6994" s="4">
        <v>62.1</v>
      </c>
      <c r="H6994" s="4">
        <v>1.86</v>
      </c>
      <c r="I6994">
        <v>7204</v>
      </c>
      <c r="J6994" t="str">
        <f>_xlfn.XLOOKUP(I6994,[1]Planilha1!$C:$C,[1]Planilha1!$B:$B)</f>
        <v>7204 - CD São Paulo</v>
      </c>
      <c r="K6994" t="str">
        <f>_xlfn.XLOOKUP(I6994,[1]Planilha1!$C:$C,[1]Planilha1!$D:$D)</f>
        <v>43.340.312/0010-48</v>
      </c>
      <c r="L6994" t="str">
        <f>_xlfn.XLOOKUP(B6994,[2]Projeto!$B:$B,[2]Projeto!$P:$P)</f>
        <v>Paga</v>
      </c>
      <c r="M6994">
        <v>701203</v>
      </c>
      <c r="N6994" t="s">
        <v>1125</v>
      </c>
      <c r="O6994" t="str">
        <f>_xlfn.XLOOKUP(N6994,[3]Planilha1!$N:$N,[3]Planilha1!$O:$O)</f>
        <v>FLAC</v>
      </c>
      <c r="P6994">
        <v>2026</v>
      </c>
      <c r="Q6994" s="2" t="s">
        <v>1154</v>
      </c>
    </row>
    <row r="6995" spans="1:17" ht="16.8" x14ac:dyDescent="0.3">
      <c r="A6995" t="s">
        <v>1224</v>
      </c>
      <c r="B6995">
        <v>4500946825</v>
      </c>
      <c r="C6995">
        <v>5321728</v>
      </c>
      <c r="D6995" t="s">
        <v>514</v>
      </c>
      <c r="E6995">
        <v>610202462</v>
      </c>
      <c r="F6995" t="s">
        <v>684</v>
      </c>
      <c r="G6995" s="4">
        <v>54.72</v>
      </c>
      <c r="H6995" s="4">
        <v>1.64</v>
      </c>
      <c r="I6995">
        <v>7204</v>
      </c>
      <c r="J6995" t="str">
        <f>_xlfn.XLOOKUP(I6995,[1]Planilha1!$C:$C,[1]Planilha1!$B:$B)</f>
        <v>7204 - CD São Paulo</v>
      </c>
      <c r="K6995" t="str">
        <f>_xlfn.XLOOKUP(I6995,[1]Planilha1!$C:$C,[1]Planilha1!$D:$D)</f>
        <v>43.340.312/0010-48</v>
      </c>
      <c r="L6995" t="str">
        <f>_xlfn.XLOOKUP(B6995,[2]Projeto!$B:$B,[2]Projeto!$P:$P)</f>
        <v>Paga</v>
      </c>
      <c r="M6995">
        <v>701203</v>
      </c>
      <c r="N6995" t="s">
        <v>1125</v>
      </c>
      <c r="O6995" t="str">
        <f>_xlfn.XLOOKUP(N6995,[3]Planilha1!$N:$N,[3]Planilha1!$O:$O)</f>
        <v>FLAC</v>
      </c>
      <c r="P6995">
        <v>2026</v>
      </c>
      <c r="Q6995" s="2" t="s">
        <v>1154</v>
      </c>
    </row>
    <row r="6996" spans="1:17" ht="16.8" x14ac:dyDescent="0.3">
      <c r="A6996" t="s">
        <v>1224</v>
      </c>
      <c r="B6996">
        <v>4500946825</v>
      </c>
      <c r="C6996">
        <v>5321728</v>
      </c>
      <c r="D6996" t="s">
        <v>514</v>
      </c>
      <c r="E6996">
        <v>610100463</v>
      </c>
      <c r="F6996" t="s">
        <v>228</v>
      </c>
      <c r="G6996" s="4">
        <v>56.4</v>
      </c>
      <c r="H6996" s="4">
        <v>1.69</v>
      </c>
      <c r="I6996">
        <v>7204</v>
      </c>
      <c r="J6996" t="str">
        <f>_xlfn.XLOOKUP(I6996,[1]Planilha1!$C:$C,[1]Planilha1!$B:$B)</f>
        <v>7204 - CD São Paulo</v>
      </c>
      <c r="K6996" t="str">
        <f>_xlfn.XLOOKUP(I6996,[1]Planilha1!$C:$C,[1]Planilha1!$D:$D)</f>
        <v>43.340.312/0010-48</v>
      </c>
      <c r="L6996" t="str">
        <f>_xlfn.XLOOKUP(B6996,[2]Projeto!$B:$B,[2]Projeto!$P:$P)</f>
        <v>Paga</v>
      </c>
      <c r="M6996">
        <v>701203</v>
      </c>
      <c r="N6996" t="s">
        <v>1125</v>
      </c>
      <c r="O6996" t="str">
        <f>_xlfn.XLOOKUP(N6996,[3]Planilha1!$N:$N,[3]Planilha1!$O:$O)</f>
        <v>FLAC</v>
      </c>
      <c r="P6996">
        <v>2026</v>
      </c>
      <c r="Q6996" s="2" t="s">
        <v>1154</v>
      </c>
    </row>
    <row r="6997" spans="1:17" ht="16.8" x14ac:dyDescent="0.3">
      <c r="A6997" t="s">
        <v>1224</v>
      </c>
      <c r="B6997">
        <v>4500946825</v>
      </c>
      <c r="C6997">
        <v>5321728</v>
      </c>
      <c r="D6997" t="s">
        <v>514</v>
      </c>
      <c r="E6997">
        <v>610100477</v>
      </c>
      <c r="F6997" t="s">
        <v>103</v>
      </c>
      <c r="G6997" s="4">
        <v>173.6</v>
      </c>
      <c r="H6997" s="4">
        <v>5.21</v>
      </c>
      <c r="I6997">
        <v>7204</v>
      </c>
      <c r="J6997" t="str">
        <f>_xlfn.XLOOKUP(I6997,[1]Planilha1!$C:$C,[1]Planilha1!$B:$B)</f>
        <v>7204 - CD São Paulo</v>
      </c>
      <c r="K6997" t="str">
        <f>_xlfn.XLOOKUP(I6997,[1]Planilha1!$C:$C,[1]Planilha1!$D:$D)</f>
        <v>43.340.312/0010-48</v>
      </c>
      <c r="L6997" t="str">
        <f>_xlfn.XLOOKUP(B6997,[2]Projeto!$B:$B,[2]Projeto!$P:$P)</f>
        <v>Paga</v>
      </c>
      <c r="M6997">
        <v>701203</v>
      </c>
      <c r="N6997" t="s">
        <v>1125</v>
      </c>
      <c r="O6997" t="str">
        <f>_xlfn.XLOOKUP(N6997,[3]Planilha1!$N:$N,[3]Planilha1!$O:$O)</f>
        <v>FLAC</v>
      </c>
      <c r="P6997">
        <v>2026</v>
      </c>
      <c r="Q6997" s="2" t="s">
        <v>1154</v>
      </c>
    </row>
    <row r="6998" spans="1:17" ht="16.8" x14ac:dyDescent="0.3">
      <c r="A6998" t="s">
        <v>1224</v>
      </c>
      <c r="B6998">
        <v>4500946825</v>
      </c>
      <c r="C6998">
        <v>5321728</v>
      </c>
      <c r="D6998" t="s">
        <v>514</v>
      </c>
      <c r="E6998">
        <v>610101477</v>
      </c>
      <c r="F6998" t="s">
        <v>855</v>
      </c>
      <c r="G6998" s="4">
        <v>173.6</v>
      </c>
      <c r="H6998" s="4">
        <v>5.21</v>
      </c>
      <c r="I6998">
        <v>7204</v>
      </c>
      <c r="J6998" t="str">
        <f>_xlfn.XLOOKUP(I6998,[1]Planilha1!$C:$C,[1]Planilha1!$B:$B)</f>
        <v>7204 - CD São Paulo</v>
      </c>
      <c r="K6998" t="str">
        <f>_xlfn.XLOOKUP(I6998,[1]Planilha1!$C:$C,[1]Planilha1!$D:$D)</f>
        <v>43.340.312/0010-48</v>
      </c>
      <c r="L6998" t="str">
        <f>_xlfn.XLOOKUP(B6998,[2]Projeto!$B:$B,[2]Projeto!$P:$P)</f>
        <v>Paga</v>
      </c>
      <c r="M6998">
        <v>701203</v>
      </c>
      <c r="N6998" t="s">
        <v>1125</v>
      </c>
      <c r="O6998" t="str">
        <f>_xlfn.XLOOKUP(N6998,[3]Planilha1!$N:$N,[3]Planilha1!$O:$O)</f>
        <v>FLAC</v>
      </c>
      <c r="P6998">
        <v>2026</v>
      </c>
      <c r="Q6998" s="2" t="s">
        <v>1154</v>
      </c>
    </row>
    <row r="6999" spans="1:17" ht="16.8" x14ac:dyDescent="0.3">
      <c r="A6999" t="s">
        <v>1224</v>
      </c>
      <c r="B6999">
        <v>4500946825</v>
      </c>
      <c r="C6999">
        <v>5337089</v>
      </c>
      <c r="D6999" t="s">
        <v>774</v>
      </c>
      <c r="E6999">
        <v>610402075</v>
      </c>
      <c r="F6999" t="s">
        <v>111</v>
      </c>
      <c r="G6999" s="4">
        <v>1995</v>
      </c>
      <c r="H6999" s="4">
        <v>59.85</v>
      </c>
      <c r="I6999">
        <v>7204</v>
      </c>
      <c r="J6999" t="str">
        <f>_xlfn.XLOOKUP(I6999,[1]Planilha1!$C:$C,[1]Planilha1!$B:$B)</f>
        <v>7204 - CD São Paulo</v>
      </c>
      <c r="K6999" t="str">
        <f>_xlfn.XLOOKUP(I6999,[1]Planilha1!$C:$C,[1]Planilha1!$D:$D)</f>
        <v>43.340.312/0010-48</v>
      </c>
      <c r="L6999" t="str">
        <f>_xlfn.XLOOKUP(B6999,[2]Projeto!$B:$B,[2]Projeto!$P:$P)</f>
        <v>Paga</v>
      </c>
      <c r="M6999">
        <v>701203</v>
      </c>
      <c r="N6999" t="s">
        <v>1125</v>
      </c>
      <c r="O6999" t="str">
        <f>_xlfn.XLOOKUP(N6999,[3]Planilha1!$N:$N,[3]Planilha1!$O:$O)</f>
        <v>FLAC</v>
      </c>
      <c r="P6999">
        <v>2026</v>
      </c>
      <c r="Q6999" s="2" t="s">
        <v>1154</v>
      </c>
    </row>
    <row r="7000" spans="1:17" ht="16.8" x14ac:dyDescent="0.3">
      <c r="A7000" t="s">
        <v>1224</v>
      </c>
      <c r="B7000">
        <v>4500946825</v>
      </c>
      <c r="C7000">
        <v>5352570</v>
      </c>
      <c r="D7000" t="s">
        <v>474</v>
      </c>
      <c r="E7000">
        <v>610109363</v>
      </c>
      <c r="F7000" t="s">
        <v>135</v>
      </c>
      <c r="G7000" s="4">
        <v>247.92</v>
      </c>
      <c r="H7000" s="4">
        <v>7.44</v>
      </c>
      <c r="I7000">
        <v>7204</v>
      </c>
      <c r="J7000" t="str">
        <f>_xlfn.XLOOKUP(I7000,[1]Planilha1!$C:$C,[1]Planilha1!$B:$B)</f>
        <v>7204 - CD São Paulo</v>
      </c>
      <c r="K7000" t="str">
        <f>_xlfn.XLOOKUP(I7000,[1]Planilha1!$C:$C,[1]Planilha1!$D:$D)</f>
        <v>43.340.312/0010-48</v>
      </c>
      <c r="L7000" t="str">
        <f>_xlfn.XLOOKUP(B7000,[2]Projeto!$B:$B,[2]Projeto!$P:$P)</f>
        <v>Paga</v>
      </c>
      <c r="M7000">
        <v>701203</v>
      </c>
      <c r="N7000" t="s">
        <v>1125</v>
      </c>
      <c r="O7000" t="str">
        <f>_xlfn.XLOOKUP(N7000,[3]Planilha1!$N:$N,[3]Planilha1!$O:$O)</f>
        <v>FLAC</v>
      </c>
      <c r="P7000">
        <v>2026</v>
      </c>
      <c r="Q7000" s="2" t="s">
        <v>1154</v>
      </c>
    </row>
    <row r="7001" spans="1:17" ht="16.8" x14ac:dyDescent="0.3">
      <c r="A7001" t="s">
        <v>1224</v>
      </c>
      <c r="B7001">
        <v>4500946825</v>
      </c>
      <c r="C7001">
        <v>5252388</v>
      </c>
      <c r="D7001" t="s">
        <v>159</v>
      </c>
      <c r="E7001">
        <v>610501353</v>
      </c>
      <c r="F7001" t="s">
        <v>144</v>
      </c>
      <c r="G7001" s="4">
        <v>1739.78</v>
      </c>
      <c r="H7001" s="4">
        <v>52.19</v>
      </c>
      <c r="I7001">
        <v>7204</v>
      </c>
      <c r="J7001" t="str">
        <f>_xlfn.XLOOKUP(I7001,[1]Planilha1!$C:$C,[1]Planilha1!$B:$B)</f>
        <v>7204 - CD São Paulo</v>
      </c>
      <c r="K7001" t="str">
        <f>_xlfn.XLOOKUP(I7001,[1]Planilha1!$C:$C,[1]Planilha1!$D:$D)</f>
        <v>43.340.312/0010-48</v>
      </c>
      <c r="L7001" t="str">
        <f>_xlfn.XLOOKUP(B7001,[2]Projeto!$B:$B,[2]Projeto!$P:$P)</f>
        <v>Paga</v>
      </c>
      <c r="M7001">
        <v>701203</v>
      </c>
      <c r="N7001" t="s">
        <v>1125</v>
      </c>
      <c r="O7001" t="str">
        <f>_xlfn.XLOOKUP(N7001,[3]Planilha1!$N:$N,[3]Planilha1!$O:$O)</f>
        <v>FLAC</v>
      </c>
      <c r="P7001">
        <v>2026</v>
      </c>
      <c r="Q7001" s="2" t="s">
        <v>1154</v>
      </c>
    </row>
    <row r="7002" spans="1:17" ht="16.8" x14ac:dyDescent="0.3">
      <c r="A7002" t="s">
        <v>1224</v>
      </c>
      <c r="B7002">
        <v>4500946825</v>
      </c>
      <c r="C7002">
        <v>5266756</v>
      </c>
      <c r="D7002" t="s">
        <v>592</v>
      </c>
      <c r="E7002">
        <v>610111363</v>
      </c>
      <c r="F7002" t="s">
        <v>863</v>
      </c>
      <c r="G7002" s="4">
        <v>284.39999999999998</v>
      </c>
      <c r="H7002" s="4">
        <v>8.5299999999999994</v>
      </c>
      <c r="I7002">
        <v>7204</v>
      </c>
      <c r="J7002" t="str">
        <f>_xlfn.XLOOKUP(I7002,[1]Planilha1!$C:$C,[1]Planilha1!$B:$B)</f>
        <v>7204 - CD São Paulo</v>
      </c>
      <c r="K7002" t="str">
        <f>_xlfn.XLOOKUP(I7002,[1]Planilha1!$C:$C,[1]Planilha1!$D:$D)</f>
        <v>43.340.312/0010-48</v>
      </c>
      <c r="L7002" t="str">
        <f>_xlfn.XLOOKUP(B7002,[2]Projeto!$B:$B,[2]Projeto!$P:$P)</f>
        <v>Paga</v>
      </c>
      <c r="M7002">
        <v>701203</v>
      </c>
      <c r="N7002" t="s">
        <v>1125</v>
      </c>
      <c r="O7002" t="str">
        <f>_xlfn.XLOOKUP(N7002,[3]Planilha1!$N:$N,[3]Planilha1!$O:$O)</f>
        <v>FLAC</v>
      </c>
      <c r="P7002">
        <v>2026</v>
      </c>
      <c r="Q7002" s="2" t="s">
        <v>1154</v>
      </c>
    </row>
    <row r="7003" spans="1:17" ht="16.8" x14ac:dyDescent="0.3">
      <c r="A7003" t="s">
        <v>1224</v>
      </c>
      <c r="B7003">
        <v>4500946825</v>
      </c>
      <c r="C7003">
        <v>5300785</v>
      </c>
      <c r="D7003" t="s">
        <v>159</v>
      </c>
      <c r="E7003">
        <v>610113409</v>
      </c>
      <c r="F7003" t="s">
        <v>853</v>
      </c>
      <c r="G7003" s="4">
        <v>501.44</v>
      </c>
      <c r="H7003" s="4">
        <v>15.04</v>
      </c>
      <c r="I7003">
        <v>7204</v>
      </c>
      <c r="J7003" t="str">
        <f>_xlfn.XLOOKUP(I7003,[1]Planilha1!$C:$C,[1]Planilha1!$B:$B)</f>
        <v>7204 - CD São Paulo</v>
      </c>
      <c r="K7003" t="str">
        <f>_xlfn.XLOOKUP(I7003,[1]Planilha1!$C:$C,[1]Planilha1!$D:$D)</f>
        <v>43.340.312/0010-48</v>
      </c>
      <c r="L7003" t="str">
        <f>_xlfn.XLOOKUP(B7003,[2]Projeto!$B:$B,[2]Projeto!$P:$P)</f>
        <v>Paga</v>
      </c>
      <c r="M7003">
        <v>701203</v>
      </c>
      <c r="N7003" t="s">
        <v>1125</v>
      </c>
      <c r="O7003" t="str">
        <f>_xlfn.XLOOKUP(N7003,[3]Planilha1!$N:$N,[3]Planilha1!$O:$O)</f>
        <v>FLAC</v>
      </c>
      <c r="P7003">
        <v>2026</v>
      </c>
      <c r="Q7003" s="2" t="s">
        <v>1154</v>
      </c>
    </row>
    <row r="7004" spans="1:17" ht="16.8" x14ac:dyDescent="0.3">
      <c r="A7004" t="s">
        <v>1224</v>
      </c>
      <c r="B7004">
        <v>4500946825</v>
      </c>
      <c r="C7004">
        <v>5351439</v>
      </c>
      <c r="D7004" t="s">
        <v>417</v>
      </c>
      <c r="E7004">
        <v>610402075</v>
      </c>
      <c r="F7004" t="s">
        <v>111</v>
      </c>
      <c r="G7004" s="4">
        <v>199.5</v>
      </c>
      <c r="H7004" s="4">
        <v>5.99</v>
      </c>
      <c r="I7004">
        <v>7204</v>
      </c>
      <c r="J7004" t="str">
        <f>_xlfn.XLOOKUP(I7004,[1]Planilha1!$C:$C,[1]Planilha1!$B:$B)</f>
        <v>7204 - CD São Paulo</v>
      </c>
      <c r="K7004" t="str">
        <f>_xlfn.XLOOKUP(I7004,[1]Planilha1!$C:$C,[1]Planilha1!$D:$D)</f>
        <v>43.340.312/0010-48</v>
      </c>
      <c r="L7004" t="str">
        <f>_xlfn.XLOOKUP(B7004,[2]Projeto!$B:$B,[2]Projeto!$P:$P)</f>
        <v>Paga</v>
      </c>
      <c r="M7004">
        <v>701203</v>
      </c>
      <c r="N7004" t="s">
        <v>1125</v>
      </c>
      <c r="O7004" t="str">
        <f>_xlfn.XLOOKUP(N7004,[3]Planilha1!$N:$N,[3]Planilha1!$O:$O)</f>
        <v>FLAC</v>
      </c>
      <c r="P7004">
        <v>2026</v>
      </c>
      <c r="Q7004" s="2" t="s">
        <v>1154</v>
      </c>
    </row>
    <row r="7005" spans="1:17" ht="16.8" x14ac:dyDescent="0.3">
      <c r="A7005" t="s">
        <v>1224</v>
      </c>
      <c r="B7005">
        <v>4500946825</v>
      </c>
      <c r="C7005">
        <v>5352573</v>
      </c>
      <c r="D7005" t="s">
        <v>490</v>
      </c>
      <c r="E7005">
        <v>610109363</v>
      </c>
      <c r="F7005" t="s">
        <v>135</v>
      </c>
      <c r="G7005" s="4">
        <v>247.92</v>
      </c>
      <c r="H7005" s="4">
        <v>7.44</v>
      </c>
      <c r="I7005">
        <v>7204</v>
      </c>
      <c r="J7005" t="str">
        <f>_xlfn.XLOOKUP(I7005,[1]Planilha1!$C:$C,[1]Planilha1!$B:$B)</f>
        <v>7204 - CD São Paulo</v>
      </c>
      <c r="K7005" t="str">
        <f>_xlfn.XLOOKUP(I7005,[1]Planilha1!$C:$C,[1]Planilha1!$D:$D)</f>
        <v>43.340.312/0010-48</v>
      </c>
      <c r="L7005" t="str">
        <f>_xlfn.XLOOKUP(B7005,[2]Projeto!$B:$B,[2]Projeto!$P:$P)</f>
        <v>Paga</v>
      </c>
      <c r="M7005">
        <v>701203</v>
      </c>
      <c r="N7005" t="s">
        <v>1125</v>
      </c>
      <c r="O7005" t="str">
        <f>_xlfn.XLOOKUP(N7005,[3]Planilha1!$N:$N,[3]Planilha1!$O:$O)</f>
        <v>FLAC</v>
      </c>
      <c r="P7005">
        <v>2026</v>
      </c>
      <c r="Q7005" s="2" t="s">
        <v>1154</v>
      </c>
    </row>
    <row r="7006" spans="1:17" ht="16.8" x14ac:dyDescent="0.3">
      <c r="A7006" t="s">
        <v>1224</v>
      </c>
      <c r="B7006">
        <v>4500946825</v>
      </c>
      <c r="C7006">
        <v>5353664</v>
      </c>
      <c r="D7006" t="s">
        <v>336</v>
      </c>
      <c r="E7006">
        <v>610109363</v>
      </c>
      <c r="F7006" t="s">
        <v>135</v>
      </c>
      <c r="G7006" s="4">
        <v>247.92</v>
      </c>
      <c r="H7006" s="4">
        <v>7.44</v>
      </c>
      <c r="I7006">
        <v>7204</v>
      </c>
      <c r="J7006" t="str">
        <f>_xlfn.XLOOKUP(I7006,[1]Planilha1!$C:$C,[1]Planilha1!$B:$B)</f>
        <v>7204 - CD São Paulo</v>
      </c>
      <c r="K7006" t="str">
        <f>_xlfn.XLOOKUP(I7006,[1]Planilha1!$C:$C,[1]Planilha1!$D:$D)</f>
        <v>43.340.312/0010-48</v>
      </c>
      <c r="L7006" t="str">
        <f>_xlfn.XLOOKUP(B7006,[2]Projeto!$B:$B,[2]Projeto!$P:$P)</f>
        <v>Paga</v>
      </c>
      <c r="M7006">
        <v>701203</v>
      </c>
      <c r="N7006" t="s">
        <v>1125</v>
      </c>
      <c r="O7006" t="str">
        <f>_xlfn.XLOOKUP(N7006,[3]Planilha1!$N:$N,[3]Planilha1!$O:$O)</f>
        <v>FLAC</v>
      </c>
      <c r="P7006">
        <v>2026</v>
      </c>
      <c r="Q7006" s="2" t="s">
        <v>1154</v>
      </c>
    </row>
    <row r="7007" spans="1:17" ht="16.8" x14ac:dyDescent="0.3">
      <c r="A7007" t="s">
        <v>1224</v>
      </c>
      <c r="B7007">
        <v>4500946825</v>
      </c>
      <c r="C7007">
        <v>5185158</v>
      </c>
      <c r="D7007" t="s">
        <v>466</v>
      </c>
      <c r="E7007">
        <v>610402075</v>
      </c>
      <c r="F7007" t="s">
        <v>111</v>
      </c>
      <c r="G7007" s="4">
        <v>6343.5</v>
      </c>
      <c r="H7007" s="4">
        <v>190.31</v>
      </c>
      <c r="I7007">
        <v>7204</v>
      </c>
      <c r="J7007" t="str">
        <f>_xlfn.XLOOKUP(I7007,[1]Planilha1!$C:$C,[1]Planilha1!$B:$B)</f>
        <v>7204 - CD São Paulo</v>
      </c>
      <c r="K7007" t="str">
        <f>_xlfn.XLOOKUP(I7007,[1]Planilha1!$C:$C,[1]Planilha1!$D:$D)</f>
        <v>43.340.312/0010-48</v>
      </c>
      <c r="L7007" t="str">
        <f>_xlfn.XLOOKUP(B7007,[2]Projeto!$B:$B,[2]Projeto!$P:$P)</f>
        <v>Paga</v>
      </c>
      <c r="M7007">
        <v>701203</v>
      </c>
      <c r="N7007" t="s">
        <v>1125</v>
      </c>
      <c r="O7007" t="str">
        <f>_xlfn.XLOOKUP(N7007,[3]Planilha1!$N:$N,[3]Planilha1!$O:$O)</f>
        <v>FLAC</v>
      </c>
      <c r="P7007">
        <v>2026</v>
      </c>
      <c r="Q7007" s="2" t="s">
        <v>1154</v>
      </c>
    </row>
    <row r="7008" spans="1:17" ht="16.8" x14ac:dyDescent="0.3">
      <c r="A7008" t="s">
        <v>1224</v>
      </c>
      <c r="B7008">
        <v>4500946825</v>
      </c>
      <c r="C7008">
        <v>5292294</v>
      </c>
      <c r="D7008" t="s">
        <v>423</v>
      </c>
      <c r="E7008">
        <v>610402075</v>
      </c>
      <c r="F7008" t="s">
        <v>111</v>
      </c>
      <c r="G7008" s="4">
        <v>5985</v>
      </c>
      <c r="H7008" s="4">
        <v>179.55</v>
      </c>
      <c r="I7008">
        <v>7204</v>
      </c>
      <c r="J7008" t="str">
        <f>_xlfn.XLOOKUP(I7008,[1]Planilha1!$C:$C,[1]Planilha1!$B:$B)</f>
        <v>7204 - CD São Paulo</v>
      </c>
      <c r="K7008" t="str">
        <f>_xlfn.XLOOKUP(I7008,[1]Planilha1!$C:$C,[1]Planilha1!$D:$D)</f>
        <v>43.340.312/0010-48</v>
      </c>
      <c r="L7008" t="str">
        <f>_xlfn.XLOOKUP(B7008,[2]Projeto!$B:$B,[2]Projeto!$P:$P)</f>
        <v>Paga</v>
      </c>
      <c r="M7008">
        <v>701203</v>
      </c>
      <c r="N7008" t="s">
        <v>1125</v>
      </c>
      <c r="O7008" t="str">
        <f>_xlfn.XLOOKUP(N7008,[3]Planilha1!$N:$N,[3]Planilha1!$O:$O)</f>
        <v>FLAC</v>
      </c>
      <c r="P7008">
        <v>2026</v>
      </c>
      <c r="Q7008" s="2" t="s">
        <v>1154</v>
      </c>
    </row>
    <row r="7009" spans="1:17" ht="16.8" x14ac:dyDescent="0.3">
      <c r="A7009" t="s">
        <v>1224</v>
      </c>
      <c r="B7009">
        <v>4500946825</v>
      </c>
      <c r="C7009">
        <v>5292294</v>
      </c>
      <c r="D7009" t="s">
        <v>423</v>
      </c>
      <c r="E7009">
        <v>610500388</v>
      </c>
      <c r="F7009" t="s">
        <v>695</v>
      </c>
      <c r="G7009" s="4">
        <v>373</v>
      </c>
      <c r="H7009" s="4">
        <v>11.19</v>
      </c>
      <c r="I7009">
        <v>7204</v>
      </c>
      <c r="J7009" t="str">
        <f>_xlfn.XLOOKUP(I7009,[1]Planilha1!$C:$C,[1]Planilha1!$B:$B)</f>
        <v>7204 - CD São Paulo</v>
      </c>
      <c r="K7009" t="str">
        <f>_xlfn.XLOOKUP(I7009,[1]Planilha1!$C:$C,[1]Planilha1!$D:$D)</f>
        <v>43.340.312/0010-48</v>
      </c>
      <c r="L7009" t="str">
        <f>_xlfn.XLOOKUP(B7009,[2]Projeto!$B:$B,[2]Projeto!$P:$P)</f>
        <v>Paga</v>
      </c>
      <c r="M7009">
        <v>701203</v>
      </c>
      <c r="N7009" t="s">
        <v>1125</v>
      </c>
      <c r="O7009" t="str">
        <f>_xlfn.XLOOKUP(N7009,[3]Planilha1!$N:$N,[3]Planilha1!$O:$O)</f>
        <v>FLAC</v>
      </c>
      <c r="P7009">
        <v>2026</v>
      </c>
      <c r="Q7009" s="2" t="s">
        <v>1154</v>
      </c>
    </row>
    <row r="7010" spans="1:17" ht="16.8" x14ac:dyDescent="0.3">
      <c r="A7010" t="s">
        <v>1224</v>
      </c>
      <c r="B7010">
        <v>4500946825</v>
      </c>
      <c r="C7010">
        <v>5327881</v>
      </c>
      <c r="D7010" t="s">
        <v>403</v>
      </c>
      <c r="E7010">
        <v>610102368</v>
      </c>
      <c r="F7010" t="s">
        <v>88</v>
      </c>
      <c r="G7010" s="4">
        <v>122.88</v>
      </c>
      <c r="H7010" s="4">
        <v>3.69</v>
      </c>
      <c r="I7010">
        <v>7204</v>
      </c>
      <c r="J7010" t="str">
        <f>_xlfn.XLOOKUP(I7010,[1]Planilha1!$C:$C,[1]Planilha1!$B:$B)</f>
        <v>7204 - CD São Paulo</v>
      </c>
      <c r="K7010" t="str">
        <f>_xlfn.XLOOKUP(I7010,[1]Planilha1!$C:$C,[1]Planilha1!$D:$D)</f>
        <v>43.340.312/0010-48</v>
      </c>
      <c r="L7010" t="str">
        <f>_xlfn.XLOOKUP(B7010,[2]Projeto!$B:$B,[2]Projeto!$P:$P)</f>
        <v>Paga</v>
      </c>
      <c r="M7010">
        <v>701203</v>
      </c>
      <c r="N7010" t="s">
        <v>1125</v>
      </c>
      <c r="O7010" t="str">
        <f>_xlfn.XLOOKUP(N7010,[3]Planilha1!$N:$N,[3]Planilha1!$O:$O)</f>
        <v>FLAC</v>
      </c>
      <c r="P7010">
        <v>2026</v>
      </c>
      <c r="Q7010" s="2" t="s">
        <v>1154</v>
      </c>
    </row>
    <row r="7011" spans="1:17" ht="16.8" x14ac:dyDescent="0.3">
      <c r="A7011" t="s">
        <v>1224</v>
      </c>
      <c r="B7011">
        <v>4500946825</v>
      </c>
      <c r="C7011">
        <v>5329708</v>
      </c>
      <c r="D7011" t="s">
        <v>457</v>
      </c>
      <c r="E7011">
        <v>610405337</v>
      </c>
      <c r="F7011" t="s">
        <v>76</v>
      </c>
      <c r="G7011" s="4">
        <v>92.16</v>
      </c>
      <c r="H7011" s="4">
        <v>2.76</v>
      </c>
      <c r="I7011">
        <v>7204</v>
      </c>
      <c r="J7011" t="str">
        <f>_xlfn.XLOOKUP(I7011,[1]Planilha1!$C:$C,[1]Planilha1!$B:$B)</f>
        <v>7204 - CD São Paulo</v>
      </c>
      <c r="K7011" t="str">
        <f>_xlfn.XLOOKUP(I7011,[1]Planilha1!$C:$C,[1]Planilha1!$D:$D)</f>
        <v>43.340.312/0010-48</v>
      </c>
      <c r="L7011" t="str">
        <f>_xlfn.XLOOKUP(B7011,[2]Projeto!$B:$B,[2]Projeto!$P:$P)</f>
        <v>Paga</v>
      </c>
      <c r="M7011">
        <v>701203</v>
      </c>
      <c r="N7011" t="s">
        <v>1125</v>
      </c>
      <c r="O7011" t="str">
        <f>_xlfn.XLOOKUP(N7011,[3]Planilha1!$N:$N,[3]Planilha1!$O:$O)</f>
        <v>FLAC</v>
      </c>
      <c r="P7011">
        <v>2026</v>
      </c>
      <c r="Q7011" s="2" t="s">
        <v>1154</v>
      </c>
    </row>
    <row r="7012" spans="1:17" ht="16.8" x14ac:dyDescent="0.3">
      <c r="A7012" t="s">
        <v>1224</v>
      </c>
      <c r="B7012">
        <v>4500946825</v>
      </c>
      <c r="C7012">
        <v>5270158</v>
      </c>
      <c r="D7012" t="s">
        <v>809</v>
      </c>
      <c r="E7012">
        <v>610400072</v>
      </c>
      <c r="F7012" t="s">
        <v>279</v>
      </c>
      <c r="G7012" s="4">
        <v>220.2</v>
      </c>
      <c r="H7012" s="4">
        <v>6.61</v>
      </c>
      <c r="I7012">
        <v>7204</v>
      </c>
      <c r="J7012" t="str">
        <f>_xlfn.XLOOKUP(I7012,[1]Planilha1!$C:$C,[1]Planilha1!$B:$B)</f>
        <v>7204 - CD São Paulo</v>
      </c>
      <c r="K7012" t="str">
        <f>_xlfn.XLOOKUP(I7012,[1]Planilha1!$C:$C,[1]Planilha1!$D:$D)</f>
        <v>43.340.312/0010-48</v>
      </c>
      <c r="L7012" t="str">
        <f>_xlfn.XLOOKUP(B7012,[2]Projeto!$B:$B,[2]Projeto!$P:$P)</f>
        <v>Paga</v>
      </c>
      <c r="M7012">
        <v>701203</v>
      </c>
      <c r="N7012" t="s">
        <v>1125</v>
      </c>
      <c r="O7012" t="str">
        <f>_xlfn.XLOOKUP(N7012,[3]Planilha1!$N:$N,[3]Planilha1!$O:$O)</f>
        <v>FLAC</v>
      </c>
      <c r="P7012">
        <v>2026</v>
      </c>
      <c r="Q7012" s="2" t="s">
        <v>1154</v>
      </c>
    </row>
    <row r="7013" spans="1:17" ht="16.8" x14ac:dyDescent="0.3">
      <c r="A7013" t="s">
        <v>1224</v>
      </c>
      <c r="B7013">
        <v>4500946825</v>
      </c>
      <c r="C7013">
        <v>5316215</v>
      </c>
      <c r="D7013" t="s">
        <v>499</v>
      </c>
      <c r="E7013">
        <v>610402075</v>
      </c>
      <c r="F7013" t="s">
        <v>111</v>
      </c>
      <c r="G7013" s="4">
        <v>199.5</v>
      </c>
      <c r="H7013" s="4">
        <v>5.99</v>
      </c>
      <c r="I7013">
        <v>7204</v>
      </c>
      <c r="J7013" t="str">
        <f>_xlfn.XLOOKUP(I7013,[1]Planilha1!$C:$C,[1]Planilha1!$B:$B)</f>
        <v>7204 - CD São Paulo</v>
      </c>
      <c r="K7013" t="str">
        <f>_xlfn.XLOOKUP(I7013,[1]Planilha1!$C:$C,[1]Planilha1!$D:$D)</f>
        <v>43.340.312/0010-48</v>
      </c>
      <c r="L7013" t="str">
        <f>_xlfn.XLOOKUP(B7013,[2]Projeto!$B:$B,[2]Projeto!$P:$P)</f>
        <v>Paga</v>
      </c>
      <c r="M7013">
        <v>701203</v>
      </c>
      <c r="N7013" t="s">
        <v>1125</v>
      </c>
      <c r="O7013" t="str">
        <f>_xlfn.XLOOKUP(N7013,[3]Planilha1!$N:$N,[3]Planilha1!$O:$O)</f>
        <v>FLAC</v>
      </c>
      <c r="P7013">
        <v>2026</v>
      </c>
      <c r="Q7013" s="2" t="s">
        <v>1154</v>
      </c>
    </row>
    <row r="7014" spans="1:17" ht="16.8" x14ac:dyDescent="0.3">
      <c r="A7014" t="s">
        <v>1224</v>
      </c>
      <c r="B7014">
        <v>4500946825</v>
      </c>
      <c r="C7014">
        <v>5316215</v>
      </c>
      <c r="D7014" t="s">
        <v>499</v>
      </c>
      <c r="E7014">
        <v>600412295</v>
      </c>
      <c r="F7014" t="s">
        <v>172</v>
      </c>
      <c r="G7014" s="4">
        <v>254.7</v>
      </c>
      <c r="H7014" s="4">
        <v>7.64</v>
      </c>
      <c r="I7014">
        <v>7204</v>
      </c>
      <c r="J7014" t="str">
        <f>_xlfn.XLOOKUP(I7014,[1]Planilha1!$C:$C,[1]Planilha1!$B:$B)</f>
        <v>7204 - CD São Paulo</v>
      </c>
      <c r="K7014" t="str">
        <f>_xlfn.XLOOKUP(I7014,[1]Planilha1!$C:$C,[1]Planilha1!$D:$D)</f>
        <v>43.340.312/0010-48</v>
      </c>
      <c r="L7014" t="str">
        <f>_xlfn.XLOOKUP(B7014,[2]Projeto!$B:$B,[2]Projeto!$P:$P)</f>
        <v>Paga</v>
      </c>
      <c r="M7014">
        <v>701203</v>
      </c>
      <c r="N7014" t="s">
        <v>1125</v>
      </c>
      <c r="O7014" t="str">
        <f>_xlfn.XLOOKUP(N7014,[3]Planilha1!$N:$N,[3]Planilha1!$O:$O)</f>
        <v>FLAC</v>
      </c>
      <c r="P7014">
        <v>2026</v>
      </c>
      <c r="Q7014" s="2" t="s">
        <v>1154</v>
      </c>
    </row>
    <row r="7015" spans="1:17" ht="16.8" x14ac:dyDescent="0.3">
      <c r="A7015" t="s">
        <v>1224</v>
      </c>
      <c r="B7015">
        <v>4500946825</v>
      </c>
      <c r="C7015">
        <v>5316375</v>
      </c>
      <c r="D7015" t="s">
        <v>362</v>
      </c>
      <c r="E7015">
        <v>610200462</v>
      </c>
      <c r="F7015" t="s">
        <v>683</v>
      </c>
      <c r="G7015" s="4">
        <v>164.16</v>
      </c>
      <c r="H7015" s="4">
        <v>4.92</v>
      </c>
      <c r="I7015">
        <v>7204</v>
      </c>
      <c r="J7015" t="str">
        <f>_xlfn.XLOOKUP(I7015,[1]Planilha1!$C:$C,[1]Planilha1!$B:$B)</f>
        <v>7204 - CD São Paulo</v>
      </c>
      <c r="K7015" t="str">
        <f>_xlfn.XLOOKUP(I7015,[1]Planilha1!$C:$C,[1]Planilha1!$D:$D)</f>
        <v>43.340.312/0010-48</v>
      </c>
      <c r="L7015" t="str">
        <f>_xlfn.XLOOKUP(B7015,[2]Projeto!$B:$B,[2]Projeto!$P:$P)</f>
        <v>Paga</v>
      </c>
      <c r="M7015">
        <v>701203</v>
      </c>
      <c r="N7015" t="s">
        <v>1125</v>
      </c>
      <c r="O7015" t="str">
        <f>_xlfn.XLOOKUP(N7015,[3]Planilha1!$N:$N,[3]Planilha1!$O:$O)</f>
        <v>FLAC</v>
      </c>
      <c r="P7015">
        <v>2026</v>
      </c>
      <c r="Q7015" s="2" t="s">
        <v>1154</v>
      </c>
    </row>
    <row r="7016" spans="1:17" ht="16.8" x14ac:dyDescent="0.3">
      <c r="A7016" t="s">
        <v>1224</v>
      </c>
      <c r="B7016">
        <v>4500946825</v>
      </c>
      <c r="C7016">
        <v>5319562</v>
      </c>
      <c r="D7016" t="s">
        <v>408</v>
      </c>
      <c r="E7016">
        <v>610123368</v>
      </c>
      <c r="F7016" t="s">
        <v>117</v>
      </c>
      <c r="G7016" s="4">
        <v>184.32</v>
      </c>
      <c r="H7016" s="4">
        <v>5.53</v>
      </c>
      <c r="I7016">
        <v>7204</v>
      </c>
      <c r="J7016" t="str">
        <f>_xlfn.XLOOKUP(I7016,[1]Planilha1!$C:$C,[1]Planilha1!$B:$B)</f>
        <v>7204 - CD São Paulo</v>
      </c>
      <c r="K7016" t="str">
        <f>_xlfn.XLOOKUP(I7016,[1]Planilha1!$C:$C,[1]Planilha1!$D:$D)</f>
        <v>43.340.312/0010-48</v>
      </c>
      <c r="L7016" t="str">
        <f>_xlfn.XLOOKUP(B7016,[2]Projeto!$B:$B,[2]Projeto!$P:$P)</f>
        <v>Paga</v>
      </c>
      <c r="M7016">
        <v>701203</v>
      </c>
      <c r="N7016" t="s">
        <v>1125</v>
      </c>
      <c r="O7016" t="str">
        <f>_xlfn.XLOOKUP(N7016,[3]Planilha1!$N:$N,[3]Planilha1!$O:$O)</f>
        <v>FLAC</v>
      </c>
      <c r="P7016">
        <v>2026</v>
      </c>
      <c r="Q7016" s="2" t="s">
        <v>1154</v>
      </c>
    </row>
    <row r="7017" spans="1:17" ht="16.8" x14ac:dyDescent="0.3">
      <c r="A7017" t="s">
        <v>1224</v>
      </c>
      <c r="B7017">
        <v>4500946825</v>
      </c>
      <c r="C7017">
        <v>5329676</v>
      </c>
      <c r="D7017" t="s">
        <v>585</v>
      </c>
      <c r="E7017">
        <v>610100409</v>
      </c>
      <c r="F7017" t="s">
        <v>161</v>
      </c>
      <c r="G7017" s="4">
        <v>250.72</v>
      </c>
      <c r="H7017" s="4">
        <v>7.52</v>
      </c>
      <c r="I7017">
        <v>7204</v>
      </c>
      <c r="J7017" t="str">
        <f>_xlfn.XLOOKUP(I7017,[1]Planilha1!$C:$C,[1]Planilha1!$B:$B)</f>
        <v>7204 - CD São Paulo</v>
      </c>
      <c r="K7017" t="str">
        <f>_xlfn.XLOOKUP(I7017,[1]Planilha1!$C:$C,[1]Planilha1!$D:$D)</f>
        <v>43.340.312/0010-48</v>
      </c>
      <c r="L7017" t="str">
        <f>_xlfn.XLOOKUP(B7017,[2]Projeto!$B:$B,[2]Projeto!$P:$P)</f>
        <v>Paga</v>
      </c>
      <c r="M7017">
        <v>701203</v>
      </c>
      <c r="N7017" t="s">
        <v>1125</v>
      </c>
      <c r="O7017" t="str">
        <f>_xlfn.XLOOKUP(N7017,[3]Planilha1!$N:$N,[3]Planilha1!$O:$O)</f>
        <v>FLAC</v>
      </c>
      <c r="P7017">
        <v>2026</v>
      </c>
      <c r="Q7017" s="2" t="s">
        <v>1154</v>
      </c>
    </row>
    <row r="7018" spans="1:17" ht="16.8" x14ac:dyDescent="0.3">
      <c r="A7018" t="s">
        <v>1224</v>
      </c>
      <c r="B7018">
        <v>4500946825</v>
      </c>
      <c r="C7018">
        <v>5355771</v>
      </c>
      <c r="D7018" t="s">
        <v>413</v>
      </c>
      <c r="E7018">
        <v>610111363</v>
      </c>
      <c r="F7018" t="s">
        <v>863</v>
      </c>
      <c r="G7018" s="4">
        <v>94.56</v>
      </c>
      <c r="H7018" s="4">
        <v>2.84</v>
      </c>
      <c r="I7018">
        <v>7204</v>
      </c>
      <c r="J7018" t="str">
        <f>_xlfn.XLOOKUP(I7018,[1]Planilha1!$C:$C,[1]Planilha1!$B:$B)</f>
        <v>7204 - CD São Paulo</v>
      </c>
      <c r="K7018" t="str">
        <f>_xlfn.XLOOKUP(I7018,[1]Planilha1!$C:$C,[1]Planilha1!$D:$D)</f>
        <v>43.340.312/0010-48</v>
      </c>
      <c r="L7018" t="str">
        <f>_xlfn.XLOOKUP(B7018,[2]Projeto!$B:$B,[2]Projeto!$P:$P)</f>
        <v>Paga</v>
      </c>
      <c r="M7018">
        <v>701203</v>
      </c>
      <c r="N7018" t="s">
        <v>1125</v>
      </c>
      <c r="O7018" t="str">
        <f>_xlfn.XLOOKUP(N7018,[3]Planilha1!$N:$N,[3]Planilha1!$O:$O)</f>
        <v>FLAC</v>
      </c>
      <c r="P7018">
        <v>2026</v>
      </c>
      <c r="Q7018" s="2" t="s">
        <v>1154</v>
      </c>
    </row>
    <row r="7019" spans="1:17" ht="16.8" x14ac:dyDescent="0.3">
      <c r="A7019" t="s">
        <v>1224</v>
      </c>
      <c r="B7019">
        <v>4500946825</v>
      </c>
      <c r="C7019">
        <v>5355771</v>
      </c>
      <c r="D7019" t="s">
        <v>413</v>
      </c>
      <c r="E7019">
        <v>600412295</v>
      </c>
      <c r="F7019" t="s">
        <v>172</v>
      </c>
      <c r="G7019" s="4">
        <v>254.7</v>
      </c>
      <c r="H7019" s="4">
        <v>7.64</v>
      </c>
      <c r="I7019">
        <v>7204</v>
      </c>
      <c r="J7019" t="str">
        <f>_xlfn.XLOOKUP(I7019,[1]Planilha1!$C:$C,[1]Planilha1!$B:$B)</f>
        <v>7204 - CD São Paulo</v>
      </c>
      <c r="K7019" t="str">
        <f>_xlfn.XLOOKUP(I7019,[1]Planilha1!$C:$C,[1]Planilha1!$D:$D)</f>
        <v>43.340.312/0010-48</v>
      </c>
      <c r="L7019" t="str">
        <f>_xlfn.XLOOKUP(B7019,[2]Projeto!$B:$B,[2]Projeto!$P:$P)</f>
        <v>Paga</v>
      </c>
      <c r="M7019">
        <v>701203</v>
      </c>
      <c r="N7019" t="s">
        <v>1125</v>
      </c>
      <c r="O7019" t="str">
        <f>_xlfn.XLOOKUP(N7019,[3]Planilha1!$N:$N,[3]Planilha1!$O:$O)</f>
        <v>FLAC</v>
      </c>
      <c r="P7019">
        <v>2026</v>
      </c>
      <c r="Q7019" s="2" t="s">
        <v>1154</v>
      </c>
    </row>
    <row r="7020" spans="1:17" ht="16.8" x14ac:dyDescent="0.3">
      <c r="A7020" t="s">
        <v>1224</v>
      </c>
      <c r="B7020">
        <v>4500946825</v>
      </c>
      <c r="C7020">
        <v>5362922</v>
      </c>
      <c r="D7020" t="s">
        <v>755</v>
      </c>
      <c r="E7020">
        <v>610402075</v>
      </c>
      <c r="F7020" t="s">
        <v>111</v>
      </c>
      <c r="G7020" s="4">
        <v>213.95</v>
      </c>
      <c r="H7020" s="4">
        <v>6.42</v>
      </c>
      <c r="I7020">
        <v>7204</v>
      </c>
      <c r="J7020" t="str">
        <f>_xlfn.XLOOKUP(I7020,[1]Planilha1!$C:$C,[1]Planilha1!$B:$B)</f>
        <v>7204 - CD São Paulo</v>
      </c>
      <c r="K7020" t="str">
        <f>_xlfn.XLOOKUP(I7020,[1]Planilha1!$C:$C,[1]Planilha1!$D:$D)</f>
        <v>43.340.312/0010-48</v>
      </c>
      <c r="L7020" t="str">
        <f>_xlfn.XLOOKUP(B7020,[2]Projeto!$B:$B,[2]Projeto!$P:$P)</f>
        <v>Paga</v>
      </c>
      <c r="M7020">
        <v>701203</v>
      </c>
      <c r="N7020" t="s">
        <v>1125</v>
      </c>
      <c r="O7020" t="str">
        <f>_xlfn.XLOOKUP(N7020,[3]Planilha1!$N:$N,[3]Planilha1!$O:$O)</f>
        <v>FLAC</v>
      </c>
      <c r="P7020">
        <v>2026</v>
      </c>
      <c r="Q7020" s="2" t="s">
        <v>1154</v>
      </c>
    </row>
    <row r="7021" spans="1:17" ht="16.8" x14ac:dyDescent="0.3">
      <c r="A7021" t="s">
        <v>1224</v>
      </c>
      <c r="B7021">
        <v>4500946825</v>
      </c>
      <c r="C7021">
        <v>5248463</v>
      </c>
      <c r="D7021" t="s">
        <v>553</v>
      </c>
      <c r="E7021">
        <v>540500527</v>
      </c>
      <c r="F7021" t="s">
        <v>109</v>
      </c>
      <c r="G7021" s="4">
        <v>1723.36</v>
      </c>
      <c r="H7021" s="4">
        <v>51.7</v>
      </c>
      <c r="I7021">
        <v>7204</v>
      </c>
      <c r="J7021" t="str">
        <f>_xlfn.XLOOKUP(I7021,[1]Planilha1!$C:$C,[1]Planilha1!$B:$B)</f>
        <v>7204 - CD São Paulo</v>
      </c>
      <c r="K7021" t="str">
        <f>_xlfn.XLOOKUP(I7021,[1]Planilha1!$C:$C,[1]Planilha1!$D:$D)</f>
        <v>43.340.312/0010-48</v>
      </c>
      <c r="L7021" t="str">
        <f>_xlfn.XLOOKUP(B7021,[2]Projeto!$B:$B,[2]Projeto!$P:$P)</f>
        <v>Paga</v>
      </c>
      <c r="M7021">
        <v>701203</v>
      </c>
      <c r="N7021" t="s">
        <v>1125</v>
      </c>
      <c r="O7021" t="str">
        <f>_xlfn.XLOOKUP(N7021,[3]Planilha1!$N:$N,[3]Planilha1!$O:$O)</f>
        <v>FLAC</v>
      </c>
      <c r="P7021">
        <v>2026</v>
      </c>
      <c r="Q7021" s="2" t="s">
        <v>1154</v>
      </c>
    </row>
    <row r="7022" spans="1:17" ht="16.8" x14ac:dyDescent="0.3">
      <c r="A7022" t="s">
        <v>1224</v>
      </c>
      <c r="B7022">
        <v>4500946825</v>
      </c>
      <c r="C7022">
        <v>5248517</v>
      </c>
      <c r="D7022" t="s">
        <v>545</v>
      </c>
      <c r="E7022">
        <v>610602057</v>
      </c>
      <c r="F7022" t="s">
        <v>723</v>
      </c>
      <c r="G7022" s="4">
        <v>118.8</v>
      </c>
      <c r="H7022" s="4">
        <v>3.56</v>
      </c>
      <c r="I7022">
        <v>7204</v>
      </c>
      <c r="J7022" t="str">
        <f>_xlfn.XLOOKUP(I7022,[1]Planilha1!$C:$C,[1]Planilha1!$B:$B)</f>
        <v>7204 - CD São Paulo</v>
      </c>
      <c r="K7022" t="str">
        <f>_xlfn.XLOOKUP(I7022,[1]Planilha1!$C:$C,[1]Planilha1!$D:$D)</f>
        <v>43.340.312/0010-48</v>
      </c>
      <c r="L7022" t="str">
        <f>_xlfn.XLOOKUP(B7022,[2]Projeto!$B:$B,[2]Projeto!$P:$P)</f>
        <v>Paga</v>
      </c>
      <c r="M7022">
        <v>701203</v>
      </c>
      <c r="N7022" t="s">
        <v>1125</v>
      </c>
      <c r="O7022" t="str">
        <f>_xlfn.XLOOKUP(N7022,[3]Planilha1!$N:$N,[3]Planilha1!$O:$O)</f>
        <v>FLAC</v>
      </c>
      <c r="P7022">
        <v>2026</v>
      </c>
      <c r="Q7022" s="2" t="s">
        <v>1154</v>
      </c>
    </row>
    <row r="7023" spans="1:17" ht="16.8" x14ac:dyDescent="0.3">
      <c r="A7023" t="s">
        <v>1224</v>
      </c>
      <c r="B7023">
        <v>4500946825</v>
      </c>
      <c r="C7023">
        <v>5248517</v>
      </c>
      <c r="D7023" t="s">
        <v>545</v>
      </c>
      <c r="E7023">
        <v>600762023</v>
      </c>
      <c r="F7023" t="s">
        <v>146</v>
      </c>
      <c r="G7023" s="4">
        <v>66.150000000000006</v>
      </c>
      <c r="H7023" s="4">
        <v>1.98</v>
      </c>
      <c r="I7023">
        <v>7204</v>
      </c>
      <c r="J7023" t="str">
        <f>_xlfn.XLOOKUP(I7023,[1]Planilha1!$C:$C,[1]Planilha1!$B:$B)</f>
        <v>7204 - CD São Paulo</v>
      </c>
      <c r="K7023" t="str">
        <f>_xlfn.XLOOKUP(I7023,[1]Planilha1!$C:$C,[1]Planilha1!$D:$D)</f>
        <v>43.340.312/0010-48</v>
      </c>
      <c r="L7023" t="str">
        <f>_xlfn.XLOOKUP(B7023,[2]Projeto!$B:$B,[2]Projeto!$P:$P)</f>
        <v>Paga</v>
      </c>
      <c r="M7023">
        <v>701203</v>
      </c>
      <c r="N7023" t="s">
        <v>1125</v>
      </c>
      <c r="O7023" t="str">
        <f>_xlfn.XLOOKUP(N7023,[3]Planilha1!$N:$N,[3]Planilha1!$O:$O)</f>
        <v>FLAC</v>
      </c>
      <c r="P7023">
        <v>2026</v>
      </c>
      <c r="Q7023" s="2" t="s">
        <v>1154</v>
      </c>
    </row>
    <row r="7024" spans="1:17" ht="16.8" x14ac:dyDescent="0.3">
      <c r="A7024" t="s">
        <v>1224</v>
      </c>
      <c r="B7024">
        <v>4500946825</v>
      </c>
      <c r="C7024">
        <v>5248517</v>
      </c>
      <c r="D7024" t="s">
        <v>545</v>
      </c>
      <c r="E7024">
        <v>630053007</v>
      </c>
      <c r="F7024" t="s">
        <v>320</v>
      </c>
      <c r="G7024" s="4">
        <v>64.2</v>
      </c>
      <c r="H7024" s="4">
        <v>1.93</v>
      </c>
      <c r="I7024">
        <v>7204</v>
      </c>
      <c r="J7024" t="str">
        <f>_xlfn.XLOOKUP(I7024,[1]Planilha1!$C:$C,[1]Planilha1!$B:$B)</f>
        <v>7204 - CD São Paulo</v>
      </c>
      <c r="K7024" t="str">
        <f>_xlfn.XLOOKUP(I7024,[1]Planilha1!$C:$C,[1]Planilha1!$D:$D)</f>
        <v>43.340.312/0010-48</v>
      </c>
      <c r="L7024" t="str">
        <f>_xlfn.XLOOKUP(B7024,[2]Projeto!$B:$B,[2]Projeto!$P:$P)</f>
        <v>Paga</v>
      </c>
      <c r="M7024">
        <v>701203</v>
      </c>
      <c r="N7024" t="s">
        <v>1125</v>
      </c>
      <c r="O7024" t="str">
        <f>_xlfn.XLOOKUP(N7024,[3]Planilha1!$N:$N,[3]Planilha1!$O:$O)</f>
        <v>FLAC</v>
      </c>
      <c r="P7024">
        <v>2026</v>
      </c>
      <c r="Q7024" s="2" t="s">
        <v>1154</v>
      </c>
    </row>
    <row r="7025" spans="1:17" ht="16.8" x14ac:dyDescent="0.3">
      <c r="A7025" t="s">
        <v>1224</v>
      </c>
      <c r="B7025">
        <v>4500946825</v>
      </c>
      <c r="C7025">
        <v>5289223</v>
      </c>
      <c r="D7025" t="s">
        <v>513</v>
      </c>
      <c r="E7025">
        <v>610402075</v>
      </c>
      <c r="F7025" t="s">
        <v>111</v>
      </c>
      <c r="G7025" s="4">
        <v>1268.7</v>
      </c>
      <c r="H7025" s="4">
        <v>38.06</v>
      </c>
      <c r="I7025">
        <v>7204</v>
      </c>
      <c r="J7025" t="str">
        <f>_xlfn.XLOOKUP(I7025,[1]Planilha1!$C:$C,[1]Planilha1!$B:$B)</f>
        <v>7204 - CD São Paulo</v>
      </c>
      <c r="K7025" t="str">
        <f>_xlfn.XLOOKUP(I7025,[1]Planilha1!$C:$C,[1]Planilha1!$D:$D)</f>
        <v>43.340.312/0010-48</v>
      </c>
      <c r="L7025" t="str">
        <f>_xlfn.XLOOKUP(B7025,[2]Projeto!$B:$B,[2]Projeto!$P:$P)</f>
        <v>Paga</v>
      </c>
      <c r="M7025">
        <v>701203</v>
      </c>
      <c r="N7025" t="s">
        <v>1125</v>
      </c>
      <c r="O7025" t="str">
        <f>_xlfn.XLOOKUP(N7025,[3]Planilha1!$N:$N,[3]Planilha1!$O:$O)</f>
        <v>FLAC</v>
      </c>
      <c r="P7025">
        <v>2026</v>
      </c>
      <c r="Q7025" s="2" t="s">
        <v>1154</v>
      </c>
    </row>
    <row r="7026" spans="1:17" ht="16.8" x14ac:dyDescent="0.3">
      <c r="A7026" t="s">
        <v>1224</v>
      </c>
      <c r="B7026">
        <v>4500946825</v>
      </c>
      <c r="C7026">
        <v>5338830</v>
      </c>
      <c r="D7026" t="s">
        <v>559</v>
      </c>
      <c r="E7026">
        <v>610402075</v>
      </c>
      <c r="F7026" t="s">
        <v>111</v>
      </c>
      <c r="G7026" s="4">
        <v>845.8</v>
      </c>
      <c r="H7026" s="4">
        <v>25.37</v>
      </c>
      <c r="I7026">
        <v>7204</v>
      </c>
      <c r="J7026" t="str">
        <f>_xlfn.XLOOKUP(I7026,[1]Planilha1!$C:$C,[1]Planilha1!$B:$B)</f>
        <v>7204 - CD São Paulo</v>
      </c>
      <c r="K7026" t="str">
        <f>_xlfn.XLOOKUP(I7026,[1]Planilha1!$C:$C,[1]Planilha1!$D:$D)</f>
        <v>43.340.312/0010-48</v>
      </c>
      <c r="L7026" t="str">
        <f>_xlfn.XLOOKUP(B7026,[2]Projeto!$B:$B,[2]Projeto!$P:$P)</f>
        <v>Paga</v>
      </c>
      <c r="M7026">
        <v>701203</v>
      </c>
      <c r="N7026" t="s">
        <v>1125</v>
      </c>
      <c r="O7026" t="str">
        <f>_xlfn.XLOOKUP(N7026,[3]Planilha1!$N:$N,[3]Planilha1!$O:$O)</f>
        <v>FLAC</v>
      </c>
      <c r="P7026">
        <v>2026</v>
      </c>
      <c r="Q7026" s="2" t="s">
        <v>1154</v>
      </c>
    </row>
    <row r="7027" spans="1:17" ht="16.8" x14ac:dyDescent="0.3">
      <c r="A7027" t="s">
        <v>1224</v>
      </c>
      <c r="B7027">
        <v>4500946825</v>
      </c>
      <c r="C7027">
        <v>5347523</v>
      </c>
      <c r="D7027" t="s">
        <v>157</v>
      </c>
      <c r="E7027">
        <v>610501361</v>
      </c>
      <c r="F7027" t="s">
        <v>767</v>
      </c>
      <c r="G7027" s="4">
        <v>198.84</v>
      </c>
      <c r="H7027" s="4">
        <v>5.97</v>
      </c>
      <c r="I7027">
        <v>7204</v>
      </c>
      <c r="J7027" t="str">
        <f>_xlfn.XLOOKUP(I7027,[1]Planilha1!$C:$C,[1]Planilha1!$B:$B)</f>
        <v>7204 - CD São Paulo</v>
      </c>
      <c r="K7027" t="str">
        <f>_xlfn.XLOOKUP(I7027,[1]Planilha1!$C:$C,[1]Planilha1!$D:$D)</f>
        <v>43.340.312/0010-48</v>
      </c>
      <c r="L7027" t="str">
        <f>_xlfn.XLOOKUP(B7027,[2]Projeto!$B:$B,[2]Projeto!$P:$P)</f>
        <v>Paga</v>
      </c>
      <c r="M7027">
        <v>701203</v>
      </c>
      <c r="N7027" t="s">
        <v>1125</v>
      </c>
      <c r="O7027" t="str">
        <f>_xlfn.XLOOKUP(N7027,[3]Planilha1!$N:$N,[3]Planilha1!$O:$O)</f>
        <v>FLAC</v>
      </c>
      <c r="P7027">
        <v>2026</v>
      </c>
      <c r="Q7027" s="2" t="s">
        <v>1154</v>
      </c>
    </row>
    <row r="7028" spans="1:17" ht="16.8" x14ac:dyDescent="0.3">
      <c r="A7028" t="s">
        <v>1224</v>
      </c>
      <c r="B7028">
        <v>4500946825</v>
      </c>
      <c r="C7028">
        <v>5347523</v>
      </c>
      <c r="D7028" t="s">
        <v>157</v>
      </c>
      <c r="E7028">
        <v>610400072</v>
      </c>
      <c r="F7028" t="s">
        <v>279</v>
      </c>
      <c r="G7028" s="4">
        <v>220.2</v>
      </c>
      <c r="H7028" s="4">
        <v>6.61</v>
      </c>
      <c r="I7028">
        <v>7204</v>
      </c>
      <c r="J7028" t="str">
        <f>_xlfn.XLOOKUP(I7028,[1]Planilha1!$C:$C,[1]Planilha1!$B:$B)</f>
        <v>7204 - CD São Paulo</v>
      </c>
      <c r="K7028" t="str">
        <f>_xlfn.XLOOKUP(I7028,[1]Planilha1!$C:$C,[1]Planilha1!$D:$D)</f>
        <v>43.340.312/0010-48</v>
      </c>
      <c r="L7028" t="str">
        <f>_xlfn.XLOOKUP(B7028,[2]Projeto!$B:$B,[2]Projeto!$P:$P)</f>
        <v>Paga</v>
      </c>
      <c r="M7028">
        <v>701203</v>
      </c>
      <c r="N7028" t="s">
        <v>1125</v>
      </c>
      <c r="O7028" t="str">
        <f>_xlfn.XLOOKUP(N7028,[3]Planilha1!$N:$N,[3]Planilha1!$O:$O)</f>
        <v>FLAC</v>
      </c>
      <c r="P7028">
        <v>2026</v>
      </c>
      <c r="Q7028" s="2" t="s">
        <v>1154</v>
      </c>
    </row>
    <row r="7029" spans="1:17" ht="16.8" x14ac:dyDescent="0.3">
      <c r="A7029" t="s">
        <v>1224</v>
      </c>
      <c r="B7029">
        <v>4500946825</v>
      </c>
      <c r="C7029">
        <v>5347523</v>
      </c>
      <c r="D7029" t="s">
        <v>157</v>
      </c>
      <c r="E7029">
        <v>610048007</v>
      </c>
      <c r="F7029" t="s">
        <v>688</v>
      </c>
      <c r="G7029" s="4">
        <v>58.2</v>
      </c>
      <c r="H7029" s="4">
        <v>1.75</v>
      </c>
      <c r="I7029">
        <v>7204</v>
      </c>
      <c r="J7029" t="str">
        <f>_xlfn.XLOOKUP(I7029,[1]Planilha1!$C:$C,[1]Planilha1!$B:$B)</f>
        <v>7204 - CD São Paulo</v>
      </c>
      <c r="K7029" t="str">
        <f>_xlfn.XLOOKUP(I7029,[1]Planilha1!$C:$C,[1]Planilha1!$D:$D)</f>
        <v>43.340.312/0010-48</v>
      </c>
      <c r="L7029" t="str">
        <f>_xlfn.XLOOKUP(B7029,[2]Projeto!$B:$B,[2]Projeto!$P:$P)</f>
        <v>Paga</v>
      </c>
      <c r="M7029">
        <v>701203</v>
      </c>
      <c r="N7029" t="s">
        <v>1125</v>
      </c>
      <c r="O7029" t="str">
        <f>_xlfn.XLOOKUP(N7029,[3]Planilha1!$N:$N,[3]Planilha1!$O:$O)</f>
        <v>FLAC</v>
      </c>
      <c r="P7029">
        <v>2026</v>
      </c>
      <c r="Q7029" s="2" t="s">
        <v>1154</v>
      </c>
    </row>
    <row r="7030" spans="1:17" ht="16.8" x14ac:dyDescent="0.3">
      <c r="A7030" t="s">
        <v>1224</v>
      </c>
      <c r="B7030">
        <v>4500946825</v>
      </c>
      <c r="C7030">
        <v>5135368</v>
      </c>
      <c r="D7030" t="s">
        <v>222</v>
      </c>
      <c r="E7030">
        <v>610501353</v>
      </c>
      <c r="F7030" t="s">
        <v>144</v>
      </c>
      <c r="G7030" s="4">
        <v>442.7</v>
      </c>
      <c r="H7030" s="4">
        <v>13.28</v>
      </c>
      <c r="I7030">
        <v>7204</v>
      </c>
      <c r="J7030" t="str">
        <f>_xlfn.XLOOKUP(I7030,[1]Planilha1!$C:$C,[1]Planilha1!$B:$B)</f>
        <v>7204 - CD São Paulo</v>
      </c>
      <c r="K7030" t="str">
        <f>_xlfn.XLOOKUP(I7030,[1]Planilha1!$C:$C,[1]Planilha1!$D:$D)</f>
        <v>43.340.312/0010-48</v>
      </c>
      <c r="L7030" t="str">
        <f>_xlfn.XLOOKUP(B7030,[2]Projeto!$B:$B,[2]Projeto!$P:$P)</f>
        <v>Paga</v>
      </c>
      <c r="M7030">
        <v>701203</v>
      </c>
      <c r="N7030" t="s">
        <v>1125</v>
      </c>
      <c r="O7030" t="str">
        <f>_xlfn.XLOOKUP(N7030,[3]Planilha1!$N:$N,[3]Planilha1!$O:$O)</f>
        <v>FLAC</v>
      </c>
      <c r="P7030">
        <v>2026</v>
      </c>
      <c r="Q7030" s="2" t="s">
        <v>1154</v>
      </c>
    </row>
    <row r="7031" spans="1:17" ht="16.8" x14ac:dyDescent="0.3">
      <c r="A7031" t="s">
        <v>1224</v>
      </c>
      <c r="B7031">
        <v>4500946825</v>
      </c>
      <c r="C7031">
        <v>5312393</v>
      </c>
      <c r="D7031" t="s">
        <v>969</v>
      </c>
      <c r="E7031">
        <v>610045007</v>
      </c>
      <c r="F7031" t="s">
        <v>258</v>
      </c>
      <c r="G7031" s="4">
        <v>279</v>
      </c>
      <c r="H7031" s="4">
        <v>8.3699999999999992</v>
      </c>
      <c r="I7031">
        <v>7204</v>
      </c>
      <c r="J7031" t="str">
        <f>_xlfn.XLOOKUP(I7031,[1]Planilha1!$C:$C,[1]Planilha1!$B:$B)</f>
        <v>7204 - CD São Paulo</v>
      </c>
      <c r="K7031" t="str">
        <f>_xlfn.XLOOKUP(I7031,[1]Planilha1!$C:$C,[1]Planilha1!$D:$D)</f>
        <v>43.340.312/0010-48</v>
      </c>
      <c r="L7031" t="str">
        <f>_xlfn.XLOOKUP(B7031,[2]Projeto!$B:$B,[2]Projeto!$P:$P)</f>
        <v>Paga</v>
      </c>
      <c r="M7031">
        <v>701203</v>
      </c>
      <c r="N7031" t="s">
        <v>1125</v>
      </c>
      <c r="O7031" t="str">
        <f>_xlfn.XLOOKUP(N7031,[3]Planilha1!$N:$N,[3]Planilha1!$O:$O)</f>
        <v>FLAC</v>
      </c>
      <c r="P7031">
        <v>2026</v>
      </c>
      <c r="Q7031" s="2" t="s">
        <v>1154</v>
      </c>
    </row>
    <row r="7032" spans="1:17" ht="16.8" x14ac:dyDescent="0.3">
      <c r="A7032" t="s">
        <v>1224</v>
      </c>
      <c r="B7032">
        <v>4500946825</v>
      </c>
      <c r="C7032">
        <v>5357220</v>
      </c>
      <c r="D7032" t="s">
        <v>479</v>
      </c>
      <c r="E7032">
        <v>610602057</v>
      </c>
      <c r="F7032" t="s">
        <v>723</v>
      </c>
      <c r="G7032" s="4">
        <v>592.79999999999995</v>
      </c>
      <c r="H7032" s="4">
        <v>17.78</v>
      </c>
      <c r="I7032">
        <v>7204</v>
      </c>
      <c r="J7032" t="str">
        <f>_xlfn.XLOOKUP(I7032,[1]Planilha1!$C:$C,[1]Planilha1!$B:$B)</f>
        <v>7204 - CD São Paulo</v>
      </c>
      <c r="K7032" t="str">
        <f>_xlfn.XLOOKUP(I7032,[1]Planilha1!$C:$C,[1]Planilha1!$D:$D)</f>
        <v>43.340.312/0010-48</v>
      </c>
      <c r="L7032" t="str">
        <f>_xlfn.XLOOKUP(B7032,[2]Projeto!$B:$B,[2]Projeto!$P:$P)</f>
        <v>Paga</v>
      </c>
      <c r="M7032">
        <v>701203</v>
      </c>
      <c r="N7032" t="s">
        <v>1125</v>
      </c>
      <c r="O7032" t="str">
        <f>_xlfn.XLOOKUP(N7032,[3]Planilha1!$N:$N,[3]Planilha1!$O:$O)</f>
        <v>FLAC</v>
      </c>
      <c r="P7032">
        <v>2026</v>
      </c>
      <c r="Q7032" s="2" t="s">
        <v>1154</v>
      </c>
    </row>
    <row r="7033" spans="1:17" ht="16.8" x14ac:dyDescent="0.3">
      <c r="A7033" t="s">
        <v>1224</v>
      </c>
      <c r="B7033">
        <v>4500946825</v>
      </c>
      <c r="C7033">
        <v>5233790</v>
      </c>
      <c r="D7033" t="s">
        <v>355</v>
      </c>
      <c r="E7033">
        <v>610402075</v>
      </c>
      <c r="F7033" t="s">
        <v>111</v>
      </c>
      <c r="G7033" s="4">
        <v>1197</v>
      </c>
      <c r="H7033" s="4">
        <v>35.909999999999997</v>
      </c>
      <c r="I7033">
        <v>7204</v>
      </c>
      <c r="J7033" t="str">
        <f>_xlfn.XLOOKUP(I7033,[1]Planilha1!$C:$C,[1]Planilha1!$B:$B)</f>
        <v>7204 - CD São Paulo</v>
      </c>
      <c r="K7033" t="str">
        <f>_xlfn.XLOOKUP(I7033,[1]Planilha1!$C:$C,[1]Planilha1!$D:$D)</f>
        <v>43.340.312/0010-48</v>
      </c>
      <c r="L7033" t="str">
        <f>_xlfn.XLOOKUP(B7033,[2]Projeto!$B:$B,[2]Projeto!$P:$P)</f>
        <v>Paga</v>
      </c>
      <c r="M7033">
        <v>701203</v>
      </c>
      <c r="N7033" t="s">
        <v>1125</v>
      </c>
      <c r="O7033" t="str">
        <f>_xlfn.XLOOKUP(N7033,[3]Planilha1!$N:$N,[3]Planilha1!$O:$O)</f>
        <v>FLAC</v>
      </c>
      <c r="P7033">
        <v>2026</v>
      </c>
      <c r="Q7033" s="2" t="s">
        <v>1154</v>
      </c>
    </row>
    <row r="7034" spans="1:17" ht="16.8" x14ac:dyDescent="0.3">
      <c r="A7034" t="s">
        <v>1224</v>
      </c>
      <c r="B7034">
        <v>4500946825</v>
      </c>
      <c r="C7034">
        <v>5233790</v>
      </c>
      <c r="D7034" t="s">
        <v>355</v>
      </c>
      <c r="E7034">
        <v>610405337</v>
      </c>
      <c r="F7034" t="s">
        <v>76</v>
      </c>
      <c r="G7034" s="4">
        <v>92.16</v>
      </c>
      <c r="H7034" s="4">
        <v>2.76</v>
      </c>
      <c r="I7034">
        <v>7204</v>
      </c>
      <c r="J7034" t="str">
        <f>_xlfn.XLOOKUP(I7034,[1]Planilha1!$C:$C,[1]Planilha1!$B:$B)</f>
        <v>7204 - CD São Paulo</v>
      </c>
      <c r="K7034" t="str">
        <f>_xlfn.XLOOKUP(I7034,[1]Planilha1!$C:$C,[1]Planilha1!$D:$D)</f>
        <v>43.340.312/0010-48</v>
      </c>
      <c r="L7034" t="str">
        <f>_xlfn.XLOOKUP(B7034,[2]Projeto!$B:$B,[2]Projeto!$P:$P)</f>
        <v>Paga</v>
      </c>
      <c r="M7034">
        <v>701203</v>
      </c>
      <c r="N7034" t="s">
        <v>1125</v>
      </c>
      <c r="O7034" t="str">
        <f>_xlfn.XLOOKUP(N7034,[3]Planilha1!$N:$N,[3]Planilha1!$O:$O)</f>
        <v>FLAC</v>
      </c>
      <c r="P7034">
        <v>2026</v>
      </c>
      <c r="Q7034" s="2" t="s">
        <v>1154</v>
      </c>
    </row>
    <row r="7035" spans="1:17" ht="16.8" x14ac:dyDescent="0.3">
      <c r="A7035" t="s">
        <v>1224</v>
      </c>
      <c r="B7035">
        <v>4500946825</v>
      </c>
      <c r="C7035">
        <v>5233790</v>
      </c>
      <c r="D7035" t="s">
        <v>355</v>
      </c>
      <c r="E7035">
        <v>610402075</v>
      </c>
      <c r="F7035" t="s">
        <v>111</v>
      </c>
      <c r="G7035" s="4">
        <v>1396.5</v>
      </c>
      <c r="H7035" s="4">
        <v>41.9</v>
      </c>
      <c r="I7035">
        <v>7204</v>
      </c>
      <c r="J7035" t="str">
        <f>_xlfn.XLOOKUP(I7035,[1]Planilha1!$C:$C,[1]Planilha1!$B:$B)</f>
        <v>7204 - CD São Paulo</v>
      </c>
      <c r="K7035" t="str">
        <f>_xlfn.XLOOKUP(I7035,[1]Planilha1!$C:$C,[1]Planilha1!$D:$D)</f>
        <v>43.340.312/0010-48</v>
      </c>
      <c r="L7035" t="str">
        <f>_xlfn.XLOOKUP(B7035,[2]Projeto!$B:$B,[2]Projeto!$P:$P)</f>
        <v>Paga</v>
      </c>
      <c r="M7035">
        <v>701203</v>
      </c>
      <c r="N7035" t="s">
        <v>1125</v>
      </c>
      <c r="O7035" t="str">
        <f>_xlfn.XLOOKUP(N7035,[3]Planilha1!$N:$N,[3]Planilha1!$O:$O)</f>
        <v>FLAC</v>
      </c>
      <c r="P7035">
        <v>2026</v>
      </c>
      <c r="Q7035" s="2" t="s">
        <v>1154</v>
      </c>
    </row>
    <row r="7036" spans="1:17" ht="16.8" x14ac:dyDescent="0.3">
      <c r="A7036" t="s">
        <v>1224</v>
      </c>
      <c r="B7036">
        <v>4500946825</v>
      </c>
      <c r="C7036">
        <v>5256555</v>
      </c>
      <c r="D7036" t="s">
        <v>500</v>
      </c>
      <c r="E7036">
        <v>600114463</v>
      </c>
      <c r="F7036" t="s">
        <v>110</v>
      </c>
      <c r="G7036" s="4">
        <v>653.04</v>
      </c>
      <c r="H7036" s="4">
        <v>19.59</v>
      </c>
      <c r="I7036">
        <v>7204</v>
      </c>
      <c r="J7036" t="str">
        <f>_xlfn.XLOOKUP(I7036,[1]Planilha1!$C:$C,[1]Planilha1!$B:$B)</f>
        <v>7204 - CD São Paulo</v>
      </c>
      <c r="K7036" t="str">
        <f>_xlfn.XLOOKUP(I7036,[1]Planilha1!$C:$C,[1]Planilha1!$D:$D)</f>
        <v>43.340.312/0010-48</v>
      </c>
      <c r="L7036" t="str">
        <f>_xlfn.XLOOKUP(B7036,[2]Projeto!$B:$B,[2]Projeto!$P:$P)</f>
        <v>Paga</v>
      </c>
      <c r="M7036">
        <v>701203</v>
      </c>
      <c r="N7036" t="s">
        <v>1125</v>
      </c>
      <c r="O7036" t="str">
        <f>_xlfn.XLOOKUP(N7036,[3]Planilha1!$N:$N,[3]Planilha1!$O:$O)</f>
        <v>FLAC</v>
      </c>
      <c r="P7036">
        <v>2026</v>
      </c>
      <c r="Q7036" s="2" t="s">
        <v>1154</v>
      </c>
    </row>
    <row r="7037" spans="1:17" ht="16.8" x14ac:dyDescent="0.3">
      <c r="A7037" t="s">
        <v>1224</v>
      </c>
      <c r="B7037">
        <v>4500946825</v>
      </c>
      <c r="C7037">
        <v>5286858</v>
      </c>
      <c r="D7037" t="s">
        <v>509</v>
      </c>
      <c r="E7037">
        <v>610402075</v>
      </c>
      <c r="F7037" t="s">
        <v>111</v>
      </c>
      <c r="G7037" s="4">
        <v>422.9</v>
      </c>
      <c r="H7037" s="4">
        <v>12.69</v>
      </c>
      <c r="I7037">
        <v>7204</v>
      </c>
      <c r="J7037" t="str">
        <f>_xlfn.XLOOKUP(I7037,[1]Planilha1!$C:$C,[1]Planilha1!$B:$B)</f>
        <v>7204 - CD São Paulo</v>
      </c>
      <c r="K7037" t="str">
        <f>_xlfn.XLOOKUP(I7037,[1]Planilha1!$C:$C,[1]Planilha1!$D:$D)</f>
        <v>43.340.312/0010-48</v>
      </c>
      <c r="L7037" t="str">
        <f>_xlfn.XLOOKUP(B7037,[2]Projeto!$B:$B,[2]Projeto!$P:$P)</f>
        <v>Paga</v>
      </c>
      <c r="M7037">
        <v>701203</v>
      </c>
      <c r="N7037" t="s">
        <v>1125</v>
      </c>
      <c r="O7037" t="str">
        <f>_xlfn.XLOOKUP(N7037,[3]Planilha1!$N:$N,[3]Planilha1!$O:$O)</f>
        <v>FLAC</v>
      </c>
      <c r="P7037">
        <v>2026</v>
      </c>
      <c r="Q7037" s="2" t="s">
        <v>1154</v>
      </c>
    </row>
    <row r="7038" spans="1:17" ht="16.8" x14ac:dyDescent="0.3">
      <c r="A7038" t="s">
        <v>1224</v>
      </c>
      <c r="B7038">
        <v>4500946825</v>
      </c>
      <c r="C7038">
        <v>5252779</v>
      </c>
      <c r="D7038" t="s">
        <v>326</v>
      </c>
      <c r="E7038">
        <v>610501353</v>
      </c>
      <c r="F7038" t="s">
        <v>144</v>
      </c>
      <c r="G7038" s="4">
        <v>900.08</v>
      </c>
      <c r="H7038" s="4">
        <v>27</v>
      </c>
      <c r="I7038">
        <v>7204</v>
      </c>
      <c r="J7038" t="str">
        <f>_xlfn.XLOOKUP(I7038,[1]Planilha1!$C:$C,[1]Planilha1!$B:$B)</f>
        <v>7204 - CD São Paulo</v>
      </c>
      <c r="K7038" t="str">
        <f>_xlfn.XLOOKUP(I7038,[1]Planilha1!$C:$C,[1]Planilha1!$D:$D)</f>
        <v>43.340.312/0010-48</v>
      </c>
      <c r="L7038" t="str">
        <f>_xlfn.XLOOKUP(B7038,[2]Projeto!$B:$B,[2]Projeto!$P:$P)</f>
        <v>Paga</v>
      </c>
      <c r="M7038">
        <v>701203</v>
      </c>
      <c r="N7038" t="s">
        <v>1125</v>
      </c>
      <c r="O7038" t="str">
        <f>_xlfn.XLOOKUP(N7038,[3]Planilha1!$N:$N,[3]Planilha1!$O:$O)</f>
        <v>FLAC</v>
      </c>
      <c r="P7038">
        <v>2026</v>
      </c>
      <c r="Q7038" s="2" t="s">
        <v>1154</v>
      </c>
    </row>
    <row r="7039" spans="1:17" ht="16.8" x14ac:dyDescent="0.3">
      <c r="A7039" t="s">
        <v>1224</v>
      </c>
      <c r="B7039">
        <v>4500946825</v>
      </c>
      <c r="C7039">
        <v>5363097</v>
      </c>
      <c r="D7039" t="s">
        <v>764</v>
      </c>
      <c r="E7039">
        <v>610402075</v>
      </c>
      <c r="F7039" t="s">
        <v>111</v>
      </c>
      <c r="G7039" s="4">
        <v>855.8</v>
      </c>
      <c r="H7039" s="4">
        <v>25.67</v>
      </c>
      <c r="I7039">
        <v>7204</v>
      </c>
      <c r="J7039" t="str">
        <f>_xlfn.XLOOKUP(I7039,[1]Planilha1!$C:$C,[1]Planilha1!$B:$B)</f>
        <v>7204 - CD São Paulo</v>
      </c>
      <c r="K7039" t="str">
        <f>_xlfn.XLOOKUP(I7039,[1]Planilha1!$C:$C,[1]Planilha1!$D:$D)</f>
        <v>43.340.312/0010-48</v>
      </c>
      <c r="L7039" t="str">
        <f>_xlfn.XLOOKUP(B7039,[2]Projeto!$B:$B,[2]Projeto!$P:$P)</f>
        <v>Paga</v>
      </c>
      <c r="M7039">
        <v>701203</v>
      </c>
      <c r="N7039" t="s">
        <v>1125</v>
      </c>
      <c r="O7039" t="str">
        <f>_xlfn.XLOOKUP(N7039,[3]Planilha1!$N:$N,[3]Planilha1!$O:$O)</f>
        <v>FLAC</v>
      </c>
      <c r="P7039">
        <v>2026</v>
      </c>
      <c r="Q7039" s="2" t="s">
        <v>1154</v>
      </c>
    </row>
    <row r="7040" spans="1:17" ht="16.8" x14ac:dyDescent="0.3">
      <c r="A7040" t="s">
        <v>1224</v>
      </c>
      <c r="B7040">
        <v>4500946825</v>
      </c>
      <c r="C7040">
        <v>5363097</v>
      </c>
      <c r="D7040" t="s">
        <v>764</v>
      </c>
      <c r="E7040">
        <v>610501353</v>
      </c>
      <c r="F7040" t="s">
        <v>144</v>
      </c>
      <c r="G7040" s="4">
        <v>420.12</v>
      </c>
      <c r="H7040" s="4">
        <v>12.6</v>
      </c>
      <c r="I7040">
        <v>7204</v>
      </c>
      <c r="J7040" t="str">
        <f>_xlfn.XLOOKUP(I7040,[1]Planilha1!$C:$C,[1]Planilha1!$B:$B)</f>
        <v>7204 - CD São Paulo</v>
      </c>
      <c r="K7040" t="str">
        <f>_xlfn.XLOOKUP(I7040,[1]Planilha1!$C:$C,[1]Planilha1!$D:$D)</f>
        <v>43.340.312/0010-48</v>
      </c>
      <c r="L7040" t="str">
        <f>_xlfn.XLOOKUP(B7040,[2]Projeto!$B:$B,[2]Projeto!$P:$P)</f>
        <v>Paga</v>
      </c>
      <c r="M7040">
        <v>701203</v>
      </c>
      <c r="N7040" t="s">
        <v>1125</v>
      </c>
      <c r="O7040" t="str">
        <f>_xlfn.XLOOKUP(N7040,[3]Planilha1!$N:$N,[3]Planilha1!$O:$O)</f>
        <v>FLAC</v>
      </c>
      <c r="P7040">
        <v>2026</v>
      </c>
      <c r="Q7040" s="2" t="s">
        <v>1154</v>
      </c>
    </row>
    <row r="7041" spans="1:17" ht="16.8" x14ac:dyDescent="0.3">
      <c r="A7041" t="s">
        <v>1224</v>
      </c>
      <c r="B7041">
        <v>4500946825</v>
      </c>
      <c r="C7041">
        <v>5363097</v>
      </c>
      <c r="D7041" t="s">
        <v>764</v>
      </c>
      <c r="E7041">
        <v>610100477</v>
      </c>
      <c r="F7041" t="s">
        <v>103</v>
      </c>
      <c r="G7041" s="4">
        <v>90.44</v>
      </c>
      <c r="H7041" s="4">
        <v>2.71</v>
      </c>
      <c r="I7041">
        <v>7204</v>
      </c>
      <c r="J7041" t="str">
        <f>_xlfn.XLOOKUP(I7041,[1]Planilha1!$C:$C,[1]Planilha1!$B:$B)</f>
        <v>7204 - CD São Paulo</v>
      </c>
      <c r="K7041" t="str">
        <f>_xlfn.XLOOKUP(I7041,[1]Planilha1!$C:$C,[1]Planilha1!$D:$D)</f>
        <v>43.340.312/0010-48</v>
      </c>
      <c r="L7041" t="str">
        <f>_xlfn.XLOOKUP(B7041,[2]Projeto!$B:$B,[2]Projeto!$P:$P)</f>
        <v>Paga</v>
      </c>
      <c r="M7041">
        <v>701203</v>
      </c>
      <c r="N7041" t="s">
        <v>1125</v>
      </c>
      <c r="O7041" t="str">
        <f>_xlfn.XLOOKUP(N7041,[3]Planilha1!$N:$N,[3]Planilha1!$O:$O)</f>
        <v>FLAC</v>
      </c>
      <c r="P7041">
        <v>2026</v>
      </c>
      <c r="Q7041" s="2" t="s">
        <v>1154</v>
      </c>
    </row>
    <row r="7042" spans="1:17" ht="16.8" x14ac:dyDescent="0.3">
      <c r="A7042" t="s">
        <v>1224</v>
      </c>
      <c r="B7042">
        <v>4500946825</v>
      </c>
      <c r="C7042">
        <v>5363097</v>
      </c>
      <c r="D7042" t="s">
        <v>764</v>
      </c>
      <c r="E7042">
        <v>610402075</v>
      </c>
      <c r="F7042" t="s">
        <v>111</v>
      </c>
      <c r="G7042" s="4">
        <v>855.8</v>
      </c>
      <c r="H7042" s="4">
        <v>25.67</v>
      </c>
      <c r="I7042">
        <v>7204</v>
      </c>
      <c r="J7042" t="str">
        <f>_xlfn.XLOOKUP(I7042,[1]Planilha1!$C:$C,[1]Planilha1!$B:$B)</f>
        <v>7204 - CD São Paulo</v>
      </c>
      <c r="K7042" t="str">
        <f>_xlfn.XLOOKUP(I7042,[1]Planilha1!$C:$C,[1]Planilha1!$D:$D)</f>
        <v>43.340.312/0010-48</v>
      </c>
      <c r="L7042" t="str">
        <f>_xlfn.XLOOKUP(B7042,[2]Projeto!$B:$B,[2]Projeto!$P:$P)</f>
        <v>Paga</v>
      </c>
      <c r="M7042">
        <v>701203</v>
      </c>
      <c r="N7042" t="s">
        <v>1125</v>
      </c>
      <c r="O7042" t="str">
        <f>_xlfn.XLOOKUP(N7042,[3]Planilha1!$N:$N,[3]Planilha1!$O:$O)</f>
        <v>FLAC</v>
      </c>
      <c r="P7042">
        <v>2026</v>
      </c>
      <c r="Q7042" s="2" t="s">
        <v>1154</v>
      </c>
    </row>
    <row r="7043" spans="1:17" ht="16.8" x14ac:dyDescent="0.3">
      <c r="A7043" t="s">
        <v>1224</v>
      </c>
      <c r="B7043">
        <v>4500946825</v>
      </c>
      <c r="C7043">
        <v>5363097</v>
      </c>
      <c r="D7043" t="s">
        <v>764</v>
      </c>
      <c r="E7043">
        <v>610501353</v>
      </c>
      <c r="F7043" t="s">
        <v>144</v>
      </c>
      <c r="G7043" s="4">
        <v>417.24</v>
      </c>
      <c r="H7043" s="4">
        <v>12.52</v>
      </c>
      <c r="I7043">
        <v>7204</v>
      </c>
      <c r="J7043" t="str">
        <f>_xlfn.XLOOKUP(I7043,[1]Planilha1!$C:$C,[1]Planilha1!$B:$B)</f>
        <v>7204 - CD São Paulo</v>
      </c>
      <c r="K7043" t="str">
        <f>_xlfn.XLOOKUP(I7043,[1]Planilha1!$C:$C,[1]Planilha1!$D:$D)</f>
        <v>43.340.312/0010-48</v>
      </c>
      <c r="L7043" t="str">
        <f>_xlfn.XLOOKUP(B7043,[2]Projeto!$B:$B,[2]Projeto!$P:$P)</f>
        <v>Paga</v>
      </c>
      <c r="M7043">
        <v>701203</v>
      </c>
      <c r="N7043" t="s">
        <v>1125</v>
      </c>
      <c r="O7043" t="str">
        <f>_xlfn.XLOOKUP(N7043,[3]Planilha1!$N:$N,[3]Planilha1!$O:$O)</f>
        <v>FLAC</v>
      </c>
      <c r="P7043">
        <v>2026</v>
      </c>
      <c r="Q7043" s="2" t="s">
        <v>1154</v>
      </c>
    </row>
    <row r="7044" spans="1:17" ht="16.8" x14ac:dyDescent="0.3">
      <c r="A7044" t="s">
        <v>1224</v>
      </c>
      <c r="B7044">
        <v>4500946825</v>
      </c>
      <c r="C7044">
        <v>5366272</v>
      </c>
      <c r="D7044" t="s">
        <v>951</v>
      </c>
      <c r="E7044">
        <v>600412295</v>
      </c>
      <c r="F7044" t="s">
        <v>172</v>
      </c>
      <c r="G7044" s="4">
        <v>266.7</v>
      </c>
      <c r="H7044" s="4">
        <v>8</v>
      </c>
      <c r="I7044">
        <v>7204</v>
      </c>
      <c r="J7044" t="str">
        <f>_xlfn.XLOOKUP(I7044,[1]Planilha1!$C:$C,[1]Planilha1!$B:$B)</f>
        <v>7204 - CD São Paulo</v>
      </c>
      <c r="K7044" t="str">
        <f>_xlfn.XLOOKUP(I7044,[1]Planilha1!$C:$C,[1]Planilha1!$D:$D)</f>
        <v>43.340.312/0010-48</v>
      </c>
      <c r="L7044" t="str">
        <f>_xlfn.XLOOKUP(B7044,[2]Projeto!$B:$B,[2]Projeto!$P:$P)</f>
        <v>Paga</v>
      </c>
      <c r="M7044">
        <v>701203</v>
      </c>
      <c r="N7044" t="s">
        <v>1125</v>
      </c>
      <c r="O7044" t="str">
        <f>_xlfn.XLOOKUP(N7044,[3]Planilha1!$N:$N,[3]Planilha1!$O:$O)</f>
        <v>FLAC</v>
      </c>
      <c r="P7044">
        <v>2026</v>
      </c>
      <c r="Q7044" s="2" t="s">
        <v>1154</v>
      </c>
    </row>
    <row r="7045" spans="1:17" ht="16.8" x14ac:dyDescent="0.3">
      <c r="A7045" t="s">
        <v>1224</v>
      </c>
      <c r="B7045">
        <v>4500946825</v>
      </c>
      <c r="C7045">
        <v>5190780</v>
      </c>
      <c r="D7045" t="s">
        <v>437</v>
      </c>
      <c r="E7045">
        <v>540425376</v>
      </c>
      <c r="F7045" t="s">
        <v>175</v>
      </c>
      <c r="G7045" s="4">
        <v>325.08</v>
      </c>
      <c r="H7045" s="4">
        <v>9.75</v>
      </c>
      <c r="I7045">
        <v>7204</v>
      </c>
      <c r="J7045" t="str">
        <f>_xlfn.XLOOKUP(I7045,[1]Planilha1!$C:$C,[1]Planilha1!$B:$B)</f>
        <v>7204 - CD São Paulo</v>
      </c>
      <c r="K7045" t="str">
        <f>_xlfn.XLOOKUP(I7045,[1]Planilha1!$C:$C,[1]Planilha1!$D:$D)</f>
        <v>43.340.312/0010-48</v>
      </c>
      <c r="L7045" t="str">
        <f>_xlfn.XLOOKUP(B7045,[2]Projeto!$B:$B,[2]Projeto!$P:$P)</f>
        <v>Paga</v>
      </c>
      <c r="M7045">
        <v>701203</v>
      </c>
      <c r="N7045" t="s">
        <v>1125</v>
      </c>
      <c r="O7045" t="str">
        <f>_xlfn.XLOOKUP(N7045,[3]Planilha1!$N:$N,[3]Planilha1!$O:$O)</f>
        <v>FLAC</v>
      </c>
      <c r="P7045">
        <v>2026</v>
      </c>
      <c r="Q7045" s="2" t="s">
        <v>1154</v>
      </c>
    </row>
    <row r="7046" spans="1:17" ht="16.8" x14ac:dyDescent="0.3">
      <c r="A7046" t="s">
        <v>1224</v>
      </c>
      <c r="B7046">
        <v>4500946825</v>
      </c>
      <c r="C7046">
        <v>5301791</v>
      </c>
      <c r="D7046" t="s">
        <v>775</v>
      </c>
      <c r="E7046">
        <v>600762023</v>
      </c>
      <c r="F7046" t="s">
        <v>146</v>
      </c>
      <c r="G7046" s="4">
        <v>1261.98</v>
      </c>
      <c r="H7046" s="4">
        <v>37.86</v>
      </c>
      <c r="I7046">
        <v>7204</v>
      </c>
      <c r="J7046" t="str">
        <f>_xlfn.XLOOKUP(I7046,[1]Planilha1!$C:$C,[1]Planilha1!$B:$B)</f>
        <v>7204 - CD São Paulo</v>
      </c>
      <c r="K7046" t="str">
        <f>_xlfn.XLOOKUP(I7046,[1]Planilha1!$C:$C,[1]Planilha1!$D:$D)</f>
        <v>43.340.312/0010-48</v>
      </c>
      <c r="L7046" t="str">
        <f>_xlfn.XLOOKUP(B7046,[2]Projeto!$B:$B,[2]Projeto!$P:$P)</f>
        <v>Paga</v>
      </c>
      <c r="M7046">
        <v>701203</v>
      </c>
      <c r="N7046" t="s">
        <v>1125</v>
      </c>
      <c r="O7046" t="str">
        <f>_xlfn.XLOOKUP(N7046,[3]Planilha1!$N:$N,[3]Planilha1!$O:$O)</f>
        <v>FLAC</v>
      </c>
      <c r="P7046">
        <v>2026</v>
      </c>
      <c r="Q7046" s="2" t="s">
        <v>1154</v>
      </c>
    </row>
    <row r="7047" spans="1:17" ht="16.8" x14ac:dyDescent="0.3">
      <c r="A7047" t="s">
        <v>1224</v>
      </c>
      <c r="B7047">
        <v>4500946825</v>
      </c>
      <c r="C7047">
        <v>5361702</v>
      </c>
      <c r="D7047" t="s">
        <v>786</v>
      </c>
      <c r="E7047">
        <v>610503349</v>
      </c>
      <c r="F7047" t="s">
        <v>238</v>
      </c>
      <c r="G7047" s="4">
        <v>374.65</v>
      </c>
      <c r="H7047" s="4">
        <v>11.24</v>
      </c>
      <c r="I7047">
        <v>7204</v>
      </c>
      <c r="J7047" t="str">
        <f>_xlfn.XLOOKUP(I7047,[1]Planilha1!$C:$C,[1]Planilha1!$B:$B)</f>
        <v>7204 - CD São Paulo</v>
      </c>
      <c r="K7047" t="str">
        <f>_xlfn.XLOOKUP(I7047,[1]Planilha1!$C:$C,[1]Planilha1!$D:$D)</f>
        <v>43.340.312/0010-48</v>
      </c>
      <c r="L7047" t="str">
        <f>_xlfn.XLOOKUP(B7047,[2]Projeto!$B:$B,[2]Projeto!$P:$P)</f>
        <v>Paga</v>
      </c>
      <c r="M7047">
        <v>701203</v>
      </c>
      <c r="N7047" t="s">
        <v>1125</v>
      </c>
      <c r="O7047" t="str">
        <f>_xlfn.XLOOKUP(N7047,[3]Planilha1!$N:$N,[3]Planilha1!$O:$O)</f>
        <v>FLAC</v>
      </c>
      <c r="P7047">
        <v>2026</v>
      </c>
      <c r="Q7047" s="2" t="s">
        <v>1154</v>
      </c>
    </row>
    <row r="7048" spans="1:17" ht="16.8" x14ac:dyDescent="0.3">
      <c r="A7048" t="s">
        <v>1224</v>
      </c>
      <c r="B7048">
        <v>4500946825</v>
      </c>
      <c r="C7048">
        <v>5058749</v>
      </c>
      <c r="D7048" t="s">
        <v>256</v>
      </c>
      <c r="E7048">
        <v>610402075</v>
      </c>
      <c r="F7048" t="s">
        <v>111</v>
      </c>
      <c r="G7048" s="4">
        <v>798</v>
      </c>
      <c r="H7048" s="4">
        <v>23.94</v>
      </c>
      <c r="I7048">
        <v>7204</v>
      </c>
      <c r="J7048" t="str">
        <f>_xlfn.XLOOKUP(I7048,[1]Planilha1!$C:$C,[1]Planilha1!$B:$B)</f>
        <v>7204 - CD São Paulo</v>
      </c>
      <c r="K7048" t="str">
        <f>_xlfn.XLOOKUP(I7048,[1]Planilha1!$C:$C,[1]Planilha1!$D:$D)</f>
        <v>43.340.312/0010-48</v>
      </c>
      <c r="L7048" t="str">
        <f>_xlfn.XLOOKUP(B7048,[2]Projeto!$B:$B,[2]Projeto!$P:$P)</f>
        <v>Paga</v>
      </c>
      <c r="M7048">
        <v>701203</v>
      </c>
      <c r="N7048" t="s">
        <v>1125</v>
      </c>
      <c r="O7048" t="str">
        <f>_xlfn.XLOOKUP(N7048,[3]Planilha1!$N:$N,[3]Planilha1!$O:$O)</f>
        <v>FLAC</v>
      </c>
      <c r="P7048">
        <v>2026</v>
      </c>
      <c r="Q7048" s="2" t="s">
        <v>1154</v>
      </c>
    </row>
    <row r="7049" spans="1:17" ht="16.8" x14ac:dyDescent="0.3">
      <c r="A7049" t="s">
        <v>1224</v>
      </c>
      <c r="B7049">
        <v>4500946825</v>
      </c>
      <c r="C7049">
        <v>5247932</v>
      </c>
      <c r="D7049" t="s">
        <v>257</v>
      </c>
      <c r="E7049">
        <v>610402337</v>
      </c>
      <c r="F7049" t="s">
        <v>84</v>
      </c>
      <c r="G7049" s="4">
        <v>276.48</v>
      </c>
      <c r="H7049" s="4">
        <v>8.2899999999999991</v>
      </c>
      <c r="I7049">
        <v>7204</v>
      </c>
      <c r="J7049" t="str">
        <f>_xlfn.XLOOKUP(I7049,[1]Planilha1!$C:$C,[1]Planilha1!$B:$B)</f>
        <v>7204 - CD São Paulo</v>
      </c>
      <c r="K7049" t="str">
        <f>_xlfn.XLOOKUP(I7049,[1]Planilha1!$C:$C,[1]Planilha1!$D:$D)</f>
        <v>43.340.312/0010-48</v>
      </c>
      <c r="L7049" t="str">
        <f>_xlfn.XLOOKUP(B7049,[2]Projeto!$B:$B,[2]Projeto!$P:$P)</f>
        <v>Paga</v>
      </c>
      <c r="M7049">
        <v>701203</v>
      </c>
      <c r="N7049" t="s">
        <v>1125</v>
      </c>
      <c r="O7049" t="str">
        <f>_xlfn.XLOOKUP(N7049,[3]Planilha1!$N:$N,[3]Planilha1!$O:$O)</f>
        <v>FLAC</v>
      </c>
      <c r="P7049">
        <v>2026</v>
      </c>
      <c r="Q7049" s="2" t="s">
        <v>1154</v>
      </c>
    </row>
    <row r="7050" spans="1:17" ht="16.8" x14ac:dyDescent="0.3">
      <c r="A7050" t="s">
        <v>1224</v>
      </c>
      <c r="B7050">
        <v>4500946825</v>
      </c>
      <c r="C7050">
        <v>5247932</v>
      </c>
      <c r="D7050" t="s">
        <v>257</v>
      </c>
      <c r="E7050">
        <v>610405337</v>
      </c>
      <c r="F7050" t="s">
        <v>76</v>
      </c>
      <c r="G7050" s="4">
        <v>368.64</v>
      </c>
      <c r="H7050" s="4">
        <v>11.06</v>
      </c>
      <c r="I7050">
        <v>7204</v>
      </c>
      <c r="J7050" t="str">
        <f>_xlfn.XLOOKUP(I7050,[1]Planilha1!$C:$C,[1]Planilha1!$B:$B)</f>
        <v>7204 - CD São Paulo</v>
      </c>
      <c r="K7050" t="str">
        <f>_xlfn.XLOOKUP(I7050,[1]Planilha1!$C:$C,[1]Planilha1!$D:$D)</f>
        <v>43.340.312/0010-48</v>
      </c>
      <c r="L7050" t="str">
        <f>_xlfn.XLOOKUP(B7050,[2]Projeto!$B:$B,[2]Projeto!$P:$P)</f>
        <v>Paga</v>
      </c>
      <c r="M7050">
        <v>701203</v>
      </c>
      <c r="N7050" t="s">
        <v>1125</v>
      </c>
      <c r="O7050" t="str">
        <f>_xlfn.XLOOKUP(N7050,[3]Planilha1!$N:$N,[3]Planilha1!$O:$O)</f>
        <v>FLAC</v>
      </c>
      <c r="P7050">
        <v>2026</v>
      </c>
      <c r="Q7050" s="2" t="s">
        <v>1154</v>
      </c>
    </row>
    <row r="7051" spans="1:17" ht="16.8" x14ac:dyDescent="0.3">
      <c r="A7051" t="s">
        <v>1224</v>
      </c>
      <c r="B7051">
        <v>4500946825</v>
      </c>
      <c r="C7051">
        <v>5352994</v>
      </c>
      <c r="D7051" t="s">
        <v>919</v>
      </c>
      <c r="E7051">
        <v>610501353</v>
      </c>
      <c r="F7051" t="s">
        <v>144</v>
      </c>
      <c r="G7051" s="4">
        <v>888.88</v>
      </c>
      <c r="H7051" s="4">
        <v>26.67</v>
      </c>
      <c r="I7051">
        <v>7204</v>
      </c>
      <c r="J7051" t="str">
        <f>_xlfn.XLOOKUP(I7051,[1]Planilha1!$C:$C,[1]Planilha1!$B:$B)</f>
        <v>7204 - CD São Paulo</v>
      </c>
      <c r="K7051" t="str">
        <f>_xlfn.XLOOKUP(I7051,[1]Planilha1!$C:$C,[1]Planilha1!$D:$D)</f>
        <v>43.340.312/0010-48</v>
      </c>
      <c r="L7051" t="str">
        <f>_xlfn.XLOOKUP(B7051,[2]Projeto!$B:$B,[2]Projeto!$P:$P)</f>
        <v>Paga</v>
      </c>
      <c r="M7051">
        <v>701203</v>
      </c>
      <c r="N7051" t="s">
        <v>1125</v>
      </c>
      <c r="O7051" t="str">
        <f>_xlfn.XLOOKUP(N7051,[3]Planilha1!$N:$N,[3]Planilha1!$O:$O)</f>
        <v>FLAC</v>
      </c>
      <c r="P7051">
        <v>2026</v>
      </c>
      <c r="Q7051" s="2" t="s">
        <v>1154</v>
      </c>
    </row>
    <row r="7052" spans="1:17" ht="16.8" x14ac:dyDescent="0.3">
      <c r="A7052" t="s">
        <v>1224</v>
      </c>
      <c r="B7052">
        <v>4500946825</v>
      </c>
      <c r="C7052">
        <v>5091134</v>
      </c>
      <c r="D7052" t="s">
        <v>133</v>
      </c>
      <c r="E7052">
        <v>610109363</v>
      </c>
      <c r="F7052" t="s">
        <v>135</v>
      </c>
      <c r="G7052" s="4">
        <v>9436.7999999999993</v>
      </c>
      <c r="H7052" s="4">
        <v>283.10000000000002</v>
      </c>
      <c r="I7052">
        <v>7204</v>
      </c>
      <c r="J7052" t="str">
        <f>_xlfn.XLOOKUP(I7052,[1]Planilha1!$C:$C,[1]Planilha1!$B:$B)</f>
        <v>7204 - CD São Paulo</v>
      </c>
      <c r="K7052" t="str">
        <f>_xlfn.XLOOKUP(I7052,[1]Planilha1!$C:$C,[1]Planilha1!$D:$D)</f>
        <v>43.340.312/0010-48</v>
      </c>
      <c r="L7052" t="str">
        <f>_xlfn.XLOOKUP(B7052,[2]Projeto!$B:$B,[2]Projeto!$P:$P)</f>
        <v>Paga</v>
      </c>
      <c r="M7052">
        <v>701203</v>
      </c>
      <c r="N7052" t="s">
        <v>1125</v>
      </c>
      <c r="O7052" t="str">
        <f>_xlfn.XLOOKUP(N7052,[3]Planilha1!$N:$N,[3]Planilha1!$O:$O)</f>
        <v>FLAC</v>
      </c>
      <c r="P7052">
        <v>2026</v>
      </c>
      <c r="Q7052" s="2" t="s">
        <v>1154</v>
      </c>
    </row>
    <row r="7053" spans="1:17" ht="16.8" x14ac:dyDescent="0.3">
      <c r="A7053" t="s">
        <v>1224</v>
      </c>
      <c r="B7053">
        <v>4500946889</v>
      </c>
      <c r="C7053">
        <v>5261291</v>
      </c>
      <c r="D7053" t="s">
        <v>385</v>
      </c>
      <c r="E7053">
        <v>630070007</v>
      </c>
      <c r="F7053" t="s">
        <v>998</v>
      </c>
      <c r="G7053" s="4">
        <v>558</v>
      </c>
      <c r="H7053" s="4">
        <v>5.58</v>
      </c>
      <c r="I7053">
        <v>7204</v>
      </c>
      <c r="J7053" t="str">
        <f>_xlfn.XLOOKUP(I7053,[1]Planilha1!$C:$C,[1]Planilha1!$B:$B)</f>
        <v>7204 - CD São Paulo</v>
      </c>
      <c r="K7053" t="str">
        <f>_xlfn.XLOOKUP(I7053,[1]Planilha1!$C:$C,[1]Planilha1!$D:$D)</f>
        <v>43.340.312/0010-48</v>
      </c>
      <c r="L7053" t="str">
        <f>_xlfn.XLOOKUP(B7053,[2]Projeto!$B:$B,[2]Projeto!$P:$P)</f>
        <v>Paga</v>
      </c>
      <c r="M7053">
        <v>701122</v>
      </c>
      <c r="N7053" t="s">
        <v>1120</v>
      </c>
      <c r="O7053" t="str">
        <f>_xlfn.XLOOKUP(N7053,[3]Planilha1!$N:$N,[3]Planilha1!$O:$O)</f>
        <v>Nutri</v>
      </c>
      <c r="P7053">
        <v>2026</v>
      </c>
      <c r="Q7053" s="2" t="s">
        <v>1154</v>
      </c>
    </row>
    <row r="7054" spans="1:17" ht="16.8" x14ac:dyDescent="0.3">
      <c r="A7054" t="s">
        <v>1224</v>
      </c>
      <c r="B7054">
        <v>4500946825</v>
      </c>
      <c r="C7054">
        <v>5111178</v>
      </c>
      <c r="D7054" t="s">
        <v>903</v>
      </c>
      <c r="E7054">
        <v>610402075</v>
      </c>
      <c r="F7054" t="s">
        <v>111</v>
      </c>
      <c r="G7054" s="4">
        <v>1268.7</v>
      </c>
      <c r="H7054" s="4">
        <v>38.06</v>
      </c>
      <c r="I7054">
        <v>7204</v>
      </c>
      <c r="J7054" t="str">
        <f>_xlfn.XLOOKUP(I7054,[1]Planilha1!$C:$C,[1]Planilha1!$B:$B)</f>
        <v>7204 - CD São Paulo</v>
      </c>
      <c r="K7054" t="str">
        <f>_xlfn.XLOOKUP(I7054,[1]Planilha1!$C:$C,[1]Planilha1!$D:$D)</f>
        <v>43.340.312/0010-48</v>
      </c>
      <c r="L7054" t="str">
        <f>_xlfn.XLOOKUP(B7054,[2]Projeto!$B:$B,[2]Projeto!$P:$P)</f>
        <v>Paga</v>
      </c>
      <c r="M7054">
        <v>701203</v>
      </c>
      <c r="N7054" t="s">
        <v>1125</v>
      </c>
      <c r="O7054" t="str">
        <f>_xlfn.XLOOKUP(N7054,[3]Planilha1!$N:$N,[3]Planilha1!$O:$O)</f>
        <v>FLAC</v>
      </c>
      <c r="P7054">
        <v>2026</v>
      </c>
      <c r="Q7054" s="2" t="s">
        <v>1154</v>
      </c>
    </row>
    <row r="7055" spans="1:17" ht="16.8" x14ac:dyDescent="0.3">
      <c r="A7055" t="s">
        <v>1224</v>
      </c>
      <c r="B7055">
        <v>4500946825</v>
      </c>
      <c r="C7055">
        <v>5111178</v>
      </c>
      <c r="D7055" t="s">
        <v>903</v>
      </c>
      <c r="E7055">
        <v>610101477</v>
      </c>
      <c r="F7055" t="s">
        <v>855</v>
      </c>
      <c r="G7055" s="4">
        <v>86.8</v>
      </c>
      <c r="H7055" s="4">
        <v>2.6</v>
      </c>
      <c r="I7055">
        <v>7204</v>
      </c>
      <c r="J7055" t="str">
        <f>_xlfn.XLOOKUP(I7055,[1]Planilha1!$C:$C,[1]Planilha1!$B:$B)</f>
        <v>7204 - CD São Paulo</v>
      </c>
      <c r="K7055" t="str">
        <f>_xlfn.XLOOKUP(I7055,[1]Planilha1!$C:$C,[1]Planilha1!$D:$D)</f>
        <v>43.340.312/0010-48</v>
      </c>
      <c r="L7055" t="str">
        <f>_xlfn.XLOOKUP(B7055,[2]Projeto!$B:$B,[2]Projeto!$P:$P)</f>
        <v>Paga</v>
      </c>
      <c r="M7055">
        <v>701203</v>
      </c>
      <c r="N7055" t="s">
        <v>1125</v>
      </c>
      <c r="O7055" t="str">
        <f>_xlfn.XLOOKUP(N7055,[3]Planilha1!$N:$N,[3]Planilha1!$O:$O)</f>
        <v>FLAC</v>
      </c>
      <c r="P7055">
        <v>2026</v>
      </c>
      <c r="Q7055" s="2" t="s">
        <v>1154</v>
      </c>
    </row>
    <row r="7056" spans="1:17" ht="16.8" x14ac:dyDescent="0.3">
      <c r="A7056" t="s">
        <v>1224</v>
      </c>
      <c r="B7056">
        <v>4500946825</v>
      </c>
      <c r="C7056">
        <v>5262094</v>
      </c>
      <c r="D7056" t="s">
        <v>698</v>
      </c>
      <c r="E7056">
        <v>610100409</v>
      </c>
      <c r="F7056" t="s">
        <v>161</v>
      </c>
      <c r="G7056" s="4">
        <v>501.44</v>
      </c>
      <c r="H7056" s="4">
        <v>15.04</v>
      </c>
      <c r="I7056">
        <v>7204</v>
      </c>
      <c r="J7056" t="str">
        <f>_xlfn.XLOOKUP(I7056,[1]Planilha1!$C:$C,[1]Planilha1!$B:$B)</f>
        <v>7204 - CD São Paulo</v>
      </c>
      <c r="K7056" t="str">
        <f>_xlfn.XLOOKUP(I7056,[1]Planilha1!$C:$C,[1]Planilha1!$D:$D)</f>
        <v>43.340.312/0010-48</v>
      </c>
      <c r="L7056" t="str">
        <f>_xlfn.XLOOKUP(B7056,[2]Projeto!$B:$B,[2]Projeto!$P:$P)</f>
        <v>Paga</v>
      </c>
      <c r="M7056">
        <v>701203</v>
      </c>
      <c r="N7056" t="s">
        <v>1125</v>
      </c>
      <c r="O7056" t="str">
        <f>_xlfn.XLOOKUP(N7056,[3]Planilha1!$N:$N,[3]Planilha1!$O:$O)</f>
        <v>FLAC</v>
      </c>
      <c r="P7056">
        <v>2026</v>
      </c>
      <c r="Q7056" s="2" t="s">
        <v>1154</v>
      </c>
    </row>
    <row r="7057" spans="1:17" ht="16.8" x14ac:dyDescent="0.3">
      <c r="A7057" t="s">
        <v>1224</v>
      </c>
      <c r="B7057">
        <v>4500946825</v>
      </c>
      <c r="C7057">
        <v>5262094</v>
      </c>
      <c r="D7057" t="s">
        <v>698</v>
      </c>
      <c r="E7057">
        <v>610102500</v>
      </c>
      <c r="F7057" t="s">
        <v>699</v>
      </c>
      <c r="G7057" s="4">
        <v>198</v>
      </c>
      <c r="H7057" s="4">
        <v>5.94</v>
      </c>
      <c r="I7057">
        <v>7204</v>
      </c>
      <c r="J7057" t="str">
        <f>_xlfn.XLOOKUP(I7057,[1]Planilha1!$C:$C,[1]Planilha1!$B:$B)</f>
        <v>7204 - CD São Paulo</v>
      </c>
      <c r="K7057" t="str">
        <f>_xlfn.XLOOKUP(I7057,[1]Planilha1!$C:$C,[1]Planilha1!$D:$D)</f>
        <v>43.340.312/0010-48</v>
      </c>
      <c r="L7057" t="str">
        <f>_xlfn.XLOOKUP(B7057,[2]Projeto!$B:$B,[2]Projeto!$P:$P)</f>
        <v>Paga</v>
      </c>
      <c r="M7057">
        <v>701203</v>
      </c>
      <c r="N7057" t="s">
        <v>1125</v>
      </c>
      <c r="O7057" t="str">
        <f>_xlfn.XLOOKUP(N7057,[3]Planilha1!$N:$N,[3]Planilha1!$O:$O)</f>
        <v>FLAC</v>
      </c>
      <c r="P7057">
        <v>2026</v>
      </c>
      <c r="Q7057" s="2" t="s">
        <v>1154</v>
      </c>
    </row>
    <row r="7058" spans="1:17" ht="16.8" x14ac:dyDescent="0.3">
      <c r="A7058" t="s">
        <v>1224</v>
      </c>
      <c r="B7058">
        <v>4500946825</v>
      </c>
      <c r="C7058">
        <v>5316970</v>
      </c>
      <c r="D7058" t="s">
        <v>510</v>
      </c>
      <c r="E7058">
        <v>610100477</v>
      </c>
      <c r="F7058" t="s">
        <v>103</v>
      </c>
      <c r="G7058" s="4">
        <v>347.2</v>
      </c>
      <c r="H7058" s="4">
        <v>10.42</v>
      </c>
      <c r="I7058">
        <v>7204</v>
      </c>
      <c r="J7058" t="str">
        <f>_xlfn.XLOOKUP(I7058,[1]Planilha1!$C:$C,[1]Planilha1!$B:$B)</f>
        <v>7204 - CD São Paulo</v>
      </c>
      <c r="K7058" t="str">
        <f>_xlfn.XLOOKUP(I7058,[1]Planilha1!$C:$C,[1]Planilha1!$D:$D)</f>
        <v>43.340.312/0010-48</v>
      </c>
      <c r="L7058" t="str">
        <f>_xlfn.XLOOKUP(B7058,[2]Projeto!$B:$B,[2]Projeto!$P:$P)</f>
        <v>Paga</v>
      </c>
      <c r="M7058">
        <v>701203</v>
      </c>
      <c r="N7058" t="s">
        <v>1125</v>
      </c>
      <c r="O7058" t="str">
        <f>_xlfn.XLOOKUP(N7058,[3]Planilha1!$N:$N,[3]Planilha1!$O:$O)</f>
        <v>FLAC</v>
      </c>
      <c r="P7058">
        <v>2026</v>
      </c>
      <c r="Q7058" s="2" t="s">
        <v>1154</v>
      </c>
    </row>
    <row r="7059" spans="1:17" ht="16.8" x14ac:dyDescent="0.3">
      <c r="A7059" t="s">
        <v>1224</v>
      </c>
      <c r="B7059">
        <v>4500946825</v>
      </c>
      <c r="C7059">
        <v>5348489</v>
      </c>
      <c r="D7059" t="s">
        <v>473</v>
      </c>
      <c r="E7059">
        <v>610501353</v>
      </c>
      <c r="F7059" t="s">
        <v>144</v>
      </c>
      <c r="G7059" s="4">
        <v>437.2</v>
      </c>
      <c r="H7059" s="4">
        <v>13.12</v>
      </c>
      <c r="I7059">
        <v>7204</v>
      </c>
      <c r="J7059" t="str">
        <f>_xlfn.XLOOKUP(I7059,[1]Planilha1!$C:$C,[1]Planilha1!$B:$B)</f>
        <v>7204 - CD São Paulo</v>
      </c>
      <c r="K7059" t="str">
        <f>_xlfn.XLOOKUP(I7059,[1]Planilha1!$C:$C,[1]Planilha1!$D:$D)</f>
        <v>43.340.312/0010-48</v>
      </c>
      <c r="L7059" t="str">
        <f>_xlfn.XLOOKUP(B7059,[2]Projeto!$B:$B,[2]Projeto!$P:$P)</f>
        <v>Paga</v>
      </c>
      <c r="M7059">
        <v>701203</v>
      </c>
      <c r="N7059" t="s">
        <v>1125</v>
      </c>
      <c r="O7059" t="str">
        <f>_xlfn.XLOOKUP(N7059,[3]Planilha1!$N:$N,[3]Planilha1!$O:$O)</f>
        <v>FLAC</v>
      </c>
      <c r="P7059">
        <v>2026</v>
      </c>
      <c r="Q7059" s="2" t="s">
        <v>1154</v>
      </c>
    </row>
    <row r="7060" spans="1:17" ht="16.8" x14ac:dyDescent="0.3">
      <c r="A7060" t="s">
        <v>1224</v>
      </c>
      <c r="B7060">
        <v>4500946825</v>
      </c>
      <c r="C7060">
        <v>5348489</v>
      </c>
      <c r="D7060" t="s">
        <v>473</v>
      </c>
      <c r="E7060">
        <v>540500527</v>
      </c>
      <c r="F7060" t="s">
        <v>109</v>
      </c>
      <c r="G7060" s="4">
        <v>2698.72</v>
      </c>
      <c r="H7060" s="4">
        <v>80.959999999999994</v>
      </c>
      <c r="I7060">
        <v>7204</v>
      </c>
      <c r="J7060" t="str">
        <f>_xlfn.XLOOKUP(I7060,[1]Planilha1!$C:$C,[1]Planilha1!$B:$B)</f>
        <v>7204 - CD São Paulo</v>
      </c>
      <c r="K7060" t="str">
        <f>_xlfn.XLOOKUP(I7060,[1]Planilha1!$C:$C,[1]Planilha1!$D:$D)</f>
        <v>43.340.312/0010-48</v>
      </c>
      <c r="L7060" t="str">
        <f>_xlfn.XLOOKUP(B7060,[2]Projeto!$B:$B,[2]Projeto!$P:$P)</f>
        <v>Paga</v>
      </c>
      <c r="M7060">
        <v>701203</v>
      </c>
      <c r="N7060" t="s">
        <v>1125</v>
      </c>
      <c r="O7060" t="str">
        <f>_xlfn.XLOOKUP(N7060,[3]Planilha1!$N:$N,[3]Planilha1!$O:$O)</f>
        <v>FLAC</v>
      </c>
      <c r="P7060">
        <v>2026</v>
      </c>
      <c r="Q7060" s="2" t="s">
        <v>1154</v>
      </c>
    </row>
    <row r="7061" spans="1:17" ht="16.8" x14ac:dyDescent="0.3">
      <c r="A7061" t="s">
        <v>1224</v>
      </c>
      <c r="B7061">
        <v>4500946825</v>
      </c>
      <c r="C7061">
        <v>5278430</v>
      </c>
      <c r="D7061" t="s">
        <v>529</v>
      </c>
      <c r="E7061">
        <v>610501353</v>
      </c>
      <c r="F7061" t="s">
        <v>144</v>
      </c>
      <c r="G7061" s="4">
        <v>5543.96</v>
      </c>
      <c r="H7061" s="4">
        <v>166.32</v>
      </c>
      <c r="I7061">
        <v>7204</v>
      </c>
      <c r="J7061" t="str">
        <f>_xlfn.XLOOKUP(I7061,[1]Planilha1!$C:$C,[1]Planilha1!$B:$B)</f>
        <v>7204 - CD São Paulo</v>
      </c>
      <c r="K7061" t="str">
        <f>_xlfn.XLOOKUP(I7061,[1]Planilha1!$C:$C,[1]Planilha1!$D:$D)</f>
        <v>43.340.312/0010-48</v>
      </c>
      <c r="L7061" t="str">
        <f>_xlfn.XLOOKUP(B7061,[2]Projeto!$B:$B,[2]Projeto!$P:$P)</f>
        <v>Paga</v>
      </c>
      <c r="M7061">
        <v>701203</v>
      </c>
      <c r="N7061" t="s">
        <v>1125</v>
      </c>
      <c r="O7061" t="str">
        <f>_xlfn.XLOOKUP(N7061,[3]Planilha1!$N:$N,[3]Planilha1!$O:$O)</f>
        <v>FLAC</v>
      </c>
      <c r="P7061">
        <v>2026</v>
      </c>
      <c r="Q7061" s="2" t="s">
        <v>1154</v>
      </c>
    </row>
    <row r="7062" spans="1:17" ht="16.8" x14ac:dyDescent="0.3">
      <c r="A7062" t="s">
        <v>1224</v>
      </c>
      <c r="B7062">
        <v>4500946825</v>
      </c>
      <c r="C7062">
        <v>5234380</v>
      </c>
      <c r="D7062" t="s">
        <v>606</v>
      </c>
      <c r="E7062">
        <v>610402075</v>
      </c>
      <c r="F7062" t="s">
        <v>111</v>
      </c>
      <c r="G7062" s="4">
        <v>399</v>
      </c>
      <c r="H7062" s="4">
        <v>11.97</v>
      </c>
      <c r="I7062">
        <v>7204</v>
      </c>
      <c r="J7062" t="str">
        <f>_xlfn.XLOOKUP(I7062,[1]Planilha1!$C:$C,[1]Planilha1!$B:$B)</f>
        <v>7204 - CD São Paulo</v>
      </c>
      <c r="K7062" t="str">
        <f>_xlfn.XLOOKUP(I7062,[1]Planilha1!$C:$C,[1]Planilha1!$D:$D)</f>
        <v>43.340.312/0010-48</v>
      </c>
      <c r="L7062" t="str">
        <f>_xlfn.XLOOKUP(B7062,[2]Projeto!$B:$B,[2]Projeto!$P:$P)</f>
        <v>Paga</v>
      </c>
      <c r="M7062">
        <v>701203</v>
      </c>
      <c r="N7062" t="s">
        <v>1125</v>
      </c>
      <c r="O7062" t="str">
        <f>_xlfn.XLOOKUP(N7062,[3]Planilha1!$N:$N,[3]Planilha1!$O:$O)</f>
        <v>FLAC</v>
      </c>
      <c r="P7062">
        <v>2026</v>
      </c>
      <c r="Q7062" s="2" t="s">
        <v>1154</v>
      </c>
    </row>
    <row r="7063" spans="1:17" ht="16.8" x14ac:dyDescent="0.3">
      <c r="A7063" t="s">
        <v>1224</v>
      </c>
      <c r="B7063">
        <v>4500946825</v>
      </c>
      <c r="C7063">
        <v>5349623</v>
      </c>
      <c r="D7063" t="s">
        <v>390</v>
      </c>
      <c r="E7063">
        <v>610400242</v>
      </c>
      <c r="F7063" t="s">
        <v>391</v>
      </c>
      <c r="G7063" s="4">
        <v>1420.8</v>
      </c>
      <c r="H7063" s="4">
        <v>42.62</v>
      </c>
      <c r="I7063">
        <v>7204</v>
      </c>
      <c r="J7063" t="str">
        <f>_xlfn.XLOOKUP(I7063,[1]Planilha1!$C:$C,[1]Planilha1!$B:$B)</f>
        <v>7204 - CD São Paulo</v>
      </c>
      <c r="K7063" t="str">
        <f>_xlfn.XLOOKUP(I7063,[1]Planilha1!$C:$C,[1]Planilha1!$D:$D)</f>
        <v>43.340.312/0010-48</v>
      </c>
      <c r="L7063" t="str">
        <f>_xlfn.XLOOKUP(B7063,[2]Projeto!$B:$B,[2]Projeto!$P:$P)</f>
        <v>Paga</v>
      </c>
      <c r="M7063">
        <v>701203</v>
      </c>
      <c r="N7063" t="s">
        <v>1125</v>
      </c>
      <c r="O7063" t="str">
        <f>_xlfn.XLOOKUP(N7063,[3]Planilha1!$N:$N,[3]Planilha1!$O:$O)</f>
        <v>FLAC</v>
      </c>
      <c r="P7063">
        <v>2026</v>
      </c>
      <c r="Q7063" s="2" t="s">
        <v>1154</v>
      </c>
    </row>
    <row r="7064" spans="1:17" ht="16.8" x14ac:dyDescent="0.3">
      <c r="A7064" t="s">
        <v>1224</v>
      </c>
      <c r="B7064">
        <v>4500946825</v>
      </c>
      <c r="C7064">
        <v>5116958</v>
      </c>
      <c r="D7064" t="s">
        <v>259</v>
      </c>
      <c r="E7064">
        <v>610100477</v>
      </c>
      <c r="F7064" t="s">
        <v>103</v>
      </c>
      <c r="G7064" s="4">
        <v>86.8</v>
      </c>
      <c r="H7064" s="4">
        <v>2.6</v>
      </c>
      <c r="I7064">
        <v>7204</v>
      </c>
      <c r="J7064" t="str">
        <f>_xlfn.XLOOKUP(I7064,[1]Planilha1!$C:$C,[1]Planilha1!$B:$B)</f>
        <v>7204 - CD São Paulo</v>
      </c>
      <c r="K7064" t="str">
        <f>_xlfn.XLOOKUP(I7064,[1]Planilha1!$C:$C,[1]Planilha1!$D:$D)</f>
        <v>43.340.312/0010-48</v>
      </c>
      <c r="L7064" t="str">
        <f>_xlfn.XLOOKUP(B7064,[2]Projeto!$B:$B,[2]Projeto!$P:$P)</f>
        <v>Paga</v>
      </c>
      <c r="M7064">
        <v>701203</v>
      </c>
      <c r="N7064" t="s">
        <v>1125</v>
      </c>
      <c r="O7064" t="str">
        <f>_xlfn.XLOOKUP(N7064,[3]Planilha1!$N:$N,[3]Planilha1!$O:$O)</f>
        <v>FLAC</v>
      </c>
      <c r="P7064">
        <v>2026</v>
      </c>
      <c r="Q7064" s="2" t="s">
        <v>1154</v>
      </c>
    </row>
    <row r="7065" spans="1:17" ht="16.8" x14ac:dyDescent="0.3">
      <c r="A7065" t="s">
        <v>1224</v>
      </c>
      <c r="B7065">
        <v>4500946825</v>
      </c>
      <c r="C7065">
        <v>5116958</v>
      </c>
      <c r="D7065" t="s">
        <v>259</v>
      </c>
      <c r="E7065">
        <v>610501353</v>
      </c>
      <c r="F7065" t="s">
        <v>144</v>
      </c>
      <c r="G7065" s="4">
        <v>443.09</v>
      </c>
      <c r="H7065" s="4">
        <v>13.29</v>
      </c>
      <c r="I7065">
        <v>7204</v>
      </c>
      <c r="J7065" t="str">
        <f>_xlfn.XLOOKUP(I7065,[1]Planilha1!$C:$C,[1]Planilha1!$B:$B)</f>
        <v>7204 - CD São Paulo</v>
      </c>
      <c r="K7065" t="str">
        <f>_xlfn.XLOOKUP(I7065,[1]Planilha1!$C:$C,[1]Planilha1!$D:$D)</f>
        <v>43.340.312/0010-48</v>
      </c>
      <c r="L7065" t="str">
        <f>_xlfn.XLOOKUP(B7065,[2]Projeto!$B:$B,[2]Projeto!$P:$P)</f>
        <v>Paga</v>
      </c>
      <c r="M7065">
        <v>701203</v>
      </c>
      <c r="N7065" t="s">
        <v>1125</v>
      </c>
      <c r="O7065" t="str">
        <f>_xlfn.XLOOKUP(N7065,[3]Planilha1!$N:$N,[3]Planilha1!$O:$O)</f>
        <v>FLAC</v>
      </c>
      <c r="P7065">
        <v>2026</v>
      </c>
      <c r="Q7065" s="2" t="s">
        <v>1154</v>
      </c>
    </row>
    <row r="7066" spans="1:17" ht="16.8" x14ac:dyDescent="0.3">
      <c r="A7066" t="s">
        <v>1224</v>
      </c>
      <c r="B7066">
        <v>4500946825</v>
      </c>
      <c r="C7066">
        <v>5264241</v>
      </c>
      <c r="D7066" t="s">
        <v>247</v>
      </c>
      <c r="E7066">
        <v>610402075</v>
      </c>
      <c r="F7066" t="s">
        <v>111</v>
      </c>
      <c r="G7066" s="4">
        <v>2537.4</v>
      </c>
      <c r="H7066" s="4">
        <v>76.12</v>
      </c>
      <c r="I7066">
        <v>7204</v>
      </c>
      <c r="J7066" t="str">
        <f>_xlfn.XLOOKUP(I7066,[1]Planilha1!$C:$C,[1]Planilha1!$B:$B)</f>
        <v>7204 - CD São Paulo</v>
      </c>
      <c r="K7066" t="str">
        <f>_xlfn.XLOOKUP(I7066,[1]Planilha1!$C:$C,[1]Planilha1!$D:$D)</f>
        <v>43.340.312/0010-48</v>
      </c>
      <c r="L7066" t="str">
        <f>_xlfn.XLOOKUP(B7066,[2]Projeto!$B:$B,[2]Projeto!$P:$P)</f>
        <v>Paga</v>
      </c>
      <c r="M7066">
        <v>701203</v>
      </c>
      <c r="N7066" t="s">
        <v>1125</v>
      </c>
      <c r="O7066" t="str">
        <f>_xlfn.XLOOKUP(N7066,[3]Planilha1!$N:$N,[3]Planilha1!$O:$O)</f>
        <v>FLAC</v>
      </c>
      <c r="P7066">
        <v>2026</v>
      </c>
      <c r="Q7066" s="2" t="s">
        <v>1154</v>
      </c>
    </row>
    <row r="7067" spans="1:17" ht="16.8" x14ac:dyDescent="0.3">
      <c r="A7067" t="s">
        <v>1224</v>
      </c>
      <c r="B7067">
        <v>4500946907</v>
      </c>
      <c r="C7067">
        <v>5227730</v>
      </c>
      <c r="D7067" t="s">
        <v>365</v>
      </c>
      <c r="E7067">
        <v>610109363</v>
      </c>
      <c r="F7067" t="s">
        <v>135</v>
      </c>
      <c r="G7067" s="4">
        <v>2491.1999999999998</v>
      </c>
      <c r="H7067" s="4">
        <v>74.739999999999995</v>
      </c>
      <c r="I7067">
        <v>7417</v>
      </c>
      <c r="J7067" t="str">
        <f>_xlfn.XLOOKUP(I7067,[1]Planilha1!$C:$C,[1]Planilha1!$B:$B)</f>
        <v>7417 - TSPF - Ribeirão Preto</v>
      </c>
      <c r="K7067" t="str">
        <f>_xlfn.XLOOKUP(I7067,[1]Planilha1!$C:$C,[1]Planilha1!$D:$D)</f>
        <v>43.340.312/0009-04</v>
      </c>
      <c r="L7067" t="str">
        <f>_xlfn.XLOOKUP(B7067,[2]Projeto!$B:$B,[2]Projeto!$P:$P)</f>
        <v>Paga</v>
      </c>
      <c r="M7067">
        <v>701203</v>
      </c>
      <c r="N7067" t="s">
        <v>1125</v>
      </c>
      <c r="O7067" t="str">
        <f>_xlfn.XLOOKUP(N7067,[3]Planilha1!$N:$N,[3]Planilha1!$O:$O)</f>
        <v>FLAC</v>
      </c>
      <c r="P7067">
        <v>2026</v>
      </c>
      <c r="Q7067" s="2" t="s">
        <v>1154</v>
      </c>
    </row>
    <row r="7068" spans="1:17" ht="16.8" x14ac:dyDescent="0.3">
      <c r="A7068" t="s">
        <v>1224</v>
      </c>
      <c r="B7068">
        <v>4500946825</v>
      </c>
      <c r="C7068">
        <v>5352467</v>
      </c>
      <c r="D7068" t="s">
        <v>492</v>
      </c>
      <c r="E7068">
        <v>540500527</v>
      </c>
      <c r="F7068" t="s">
        <v>109</v>
      </c>
      <c r="G7068" s="4">
        <v>-873.05</v>
      </c>
      <c r="H7068" s="4">
        <v>-26.19</v>
      </c>
      <c r="I7068">
        <v>7204</v>
      </c>
      <c r="J7068" t="str">
        <f>_xlfn.XLOOKUP(I7068,[1]Planilha1!$C:$C,[1]Planilha1!$B:$B)</f>
        <v>7204 - CD São Paulo</v>
      </c>
      <c r="K7068" t="str">
        <f>_xlfn.XLOOKUP(I7068,[1]Planilha1!$C:$C,[1]Planilha1!$D:$D)</f>
        <v>43.340.312/0010-48</v>
      </c>
      <c r="L7068" t="str">
        <f>_xlfn.XLOOKUP(B7068,[2]Projeto!$B:$B,[2]Projeto!$P:$P)</f>
        <v>Paga</v>
      </c>
      <c r="M7068">
        <v>701203</v>
      </c>
      <c r="N7068" t="s">
        <v>1125</v>
      </c>
      <c r="O7068" t="str">
        <f>_xlfn.XLOOKUP(N7068,[3]Planilha1!$N:$N,[3]Planilha1!$O:$O)</f>
        <v>FLAC</v>
      </c>
      <c r="P7068">
        <v>2026</v>
      </c>
      <c r="Q7068" s="2" t="s">
        <v>1154</v>
      </c>
    </row>
    <row r="7069" spans="1:17" ht="16.8" x14ac:dyDescent="0.3">
      <c r="A7069" t="s">
        <v>1224</v>
      </c>
      <c r="B7069">
        <v>4500946825</v>
      </c>
      <c r="C7069">
        <v>5353717</v>
      </c>
      <c r="D7069" t="s">
        <v>431</v>
      </c>
      <c r="E7069">
        <v>540447551</v>
      </c>
      <c r="F7069" t="s">
        <v>302</v>
      </c>
      <c r="G7069" s="4">
        <v>-265.56</v>
      </c>
      <c r="H7069" s="4">
        <v>-7.97</v>
      </c>
      <c r="I7069">
        <v>7204</v>
      </c>
      <c r="J7069" t="str">
        <f>_xlfn.XLOOKUP(I7069,[1]Planilha1!$C:$C,[1]Planilha1!$B:$B)</f>
        <v>7204 - CD São Paulo</v>
      </c>
      <c r="K7069" t="str">
        <f>_xlfn.XLOOKUP(I7069,[1]Planilha1!$C:$C,[1]Planilha1!$D:$D)</f>
        <v>43.340.312/0010-48</v>
      </c>
      <c r="L7069" t="str">
        <f>_xlfn.XLOOKUP(B7069,[2]Projeto!$B:$B,[2]Projeto!$P:$P)</f>
        <v>Paga</v>
      </c>
      <c r="M7069">
        <v>701203</v>
      </c>
      <c r="N7069" t="s">
        <v>1125</v>
      </c>
      <c r="O7069" t="str">
        <f>_xlfn.XLOOKUP(N7069,[3]Planilha1!$N:$N,[3]Planilha1!$O:$O)</f>
        <v>FLAC</v>
      </c>
      <c r="P7069">
        <v>2026</v>
      </c>
      <c r="Q7069" s="2" t="s">
        <v>1154</v>
      </c>
    </row>
    <row r="7070" spans="1:17" ht="16.8" x14ac:dyDescent="0.3">
      <c r="A7070" t="s">
        <v>1224</v>
      </c>
      <c r="B7070">
        <v>4500946825</v>
      </c>
      <c r="C7070">
        <v>5327731</v>
      </c>
      <c r="D7070" t="s">
        <v>519</v>
      </c>
      <c r="E7070">
        <v>610500390</v>
      </c>
      <c r="F7070" t="s">
        <v>348</v>
      </c>
      <c r="G7070" s="4">
        <v>-522.6</v>
      </c>
      <c r="H7070" s="4">
        <v>-15.68</v>
      </c>
      <c r="I7070">
        <v>7204</v>
      </c>
      <c r="J7070" t="str">
        <f>_xlfn.XLOOKUP(I7070,[1]Planilha1!$C:$C,[1]Planilha1!$B:$B)</f>
        <v>7204 - CD São Paulo</v>
      </c>
      <c r="K7070" t="str">
        <f>_xlfn.XLOOKUP(I7070,[1]Planilha1!$C:$C,[1]Planilha1!$D:$D)</f>
        <v>43.340.312/0010-48</v>
      </c>
      <c r="L7070" t="str">
        <f>_xlfn.XLOOKUP(B7070,[2]Projeto!$B:$B,[2]Projeto!$P:$P)</f>
        <v>Paga</v>
      </c>
      <c r="M7070">
        <v>701203</v>
      </c>
      <c r="N7070" t="s">
        <v>1125</v>
      </c>
      <c r="O7070" t="str">
        <f>_xlfn.XLOOKUP(N7070,[3]Planilha1!$N:$N,[3]Planilha1!$O:$O)</f>
        <v>FLAC</v>
      </c>
      <c r="P7070">
        <v>2026</v>
      </c>
      <c r="Q7070" s="2" t="s">
        <v>1154</v>
      </c>
    </row>
    <row r="7071" spans="1:17" ht="16.8" x14ac:dyDescent="0.3">
      <c r="A7071" t="s">
        <v>1224</v>
      </c>
      <c r="B7071">
        <v>4500946889</v>
      </c>
      <c r="C7071">
        <v>5317592</v>
      </c>
      <c r="D7071" t="s">
        <v>613</v>
      </c>
      <c r="E7071">
        <v>610102463</v>
      </c>
      <c r="F7071" t="s">
        <v>93</v>
      </c>
      <c r="G7071" s="4">
        <v>-3855.6</v>
      </c>
      <c r="H7071" s="4">
        <v>-77.11</v>
      </c>
      <c r="I7071">
        <v>7204</v>
      </c>
      <c r="J7071" t="str">
        <f>_xlfn.XLOOKUP(I7071,[1]Planilha1!$C:$C,[1]Planilha1!$B:$B)</f>
        <v>7204 - CD São Paulo</v>
      </c>
      <c r="K7071" t="str">
        <f>_xlfn.XLOOKUP(I7071,[1]Planilha1!$C:$C,[1]Planilha1!$D:$D)</f>
        <v>43.340.312/0010-48</v>
      </c>
      <c r="L7071" t="str">
        <f>_xlfn.XLOOKUP(B7071,[2]Projeto!$B:$B,[2]Projeto!$P:$P)</f>
        <v>Paga</v>
      </c>
      <c r="M7071">
        <v>701122</v>
      </c>
      <c r="N7071" t="s">
        <v>1120</v>
      </c>
      <c r="O7071" t="str">
        <f>_xlfn.XLOOKUP(N7071,[3]Planilha1!$N:$N,[3]Planilha1!$O:$O)</f>
        <v>Nutri</v>
      </c>
      <c r="P7071">
        <v>2026</v>
      </c>
      <c r="Q7071" s="2" t="s">
        <v>1154</v>
      </c>
    </row>
    <row r="7072" spans="1:17" ht="16.8" x14ac:dyDescent="0.3">
      <c r="A7072" t="s">
        <v>1224</v>
      </c>
      <c r="B7072">
        <v>4500946825</v>
      </c>
      <c r="C7072">
        <v>5283788</v>
      </c>
      <c r="D7072" t="s">
        <v>520</v>
      </c>
      <c r="E7072">
        <v>610105368</v>
      </c>
      <c r="F7072" t="s">
        <v>251</v>
      </c>
      <c r="G7072" s="4">
        <v>127.2</v>
      </c>
      <c r="H7072" s="4">
        <v>3.82</v>
      </c>
      <c r="I7072">
        <v>7204</v>
      </c>
      <c r="J7072" t="str">
        <f>_xlfn.XLOOKUP(I7072,[1]Planilha1!$C:$C,[1]Planilha1!$B:$B)</f>
        <v>7204 - CD São Paulo</v>
      </c>
      <c r="K7072" t="str">
        <f>_xlfn.XLOOKUP(I7072,[1]Planilha1!$C:$C,[1]Planilha1!$D:$D)</f>
        <v>43.340.312/0010-48</v>
      </c>
      <c r="L7072" t="str">
        <f>_xlfn.XLOOKUP(B7072,[2]Projeto!$B:$B,[2]Projeto!$P:$P)</f>
        <v>Paga</v>
      </c>
      <c r="M7072">
        <v>701203</v>
      </c>
      <c r="N7072" t="s">
        <v>1125</v>
      </c>
      <c r="O7072" t="str">
        <f>_xlfn.XLOOKUP(N7072,[3]Planilha1!$N:$N,[3]Planilha1!$O:$O)</f>
        <v>FLAC</v>
      </c>
      <c r="P7072">
        <v>2026</v>
      </c>
      <c r="Q7072" s="2" t="s">
        <v>1154</v>
      </c>
    </row>
    <row r="7073" spans="1:17" ht="16.8" x14ac:dyDescent="0.3">
      <c r="A7073" t="s">
        <v>1224</v>
      </c>
      <c r="B7073">
        <v>4500946825</v>
      </c>
      <c r="C7073">
        <v>5283788</v>
      </c>
      <c r="D7073" t="s">
        <v>520</v>
      </c>
      <c r="E7073">
        <v>610101368</v>
      </c>
      <c r="F7073" t="s">
        <v>319</v>
      </c>
      <c r="G7073" s="4">
        <v>190.8</v>
      </c>
      <c r="H7073" s="4">
        <v>5.72</v>
      </c>
      <c r="I7073">
        <v>7204</v>
      </c>
      <c r="J7073" t="str">
        <f>_xlfn.XLOOKUP(I7073,[1]Planilha1!$C:$C,[1]Planilha1!$B:$B)</f>
        <v>7204 - CD São Paulo</v>
      </c>
      <c r="K7073" t="str">
        <f>_xlfn.XLOOKUP(I7073,[1]Planilha1!$C:$C,[1]Planilha1!$D:$D)</f>
        <v>43.340.312/0010-48</v>
      </c>
      <c r="L7073" t="str">
        <f>_xlfn.XLOOKUP(B7073,[2]Projeto!$B:$B,[2]Projeto!$P:$P)</f>
        <v>Paga</v>
      </c>
      <c r="M7073">
        <v>701203</v>
      </c>
      <c r="N7073" t="s">
        <v>1125</v>
      </c>
      <c r="O7073" t="str">
        <f>_xlfn.XLOOKUP(N7073,[3]Planilha1!$N:$N,[3]Planilha1!$O:$O)</f>
        <v>FLAC</v>
      </c>
      <c r="P7073">
        <v>2026</v>
      </c>
      <c r="Q7073" s="2" t="s">
        <v>1154</v>
      </c>
    </row>
    <row r="7074" spans="1:17" ht="16.8" x14ac:dyDescent="0.3">
      <c r="A7074" t="s">
        <v>1224</v>
      </c>
      <c r="B7074">
        <v>4500946825</v>
      </c>
      <c r="C7074">
        <v>5283788</v>
      </c>
      <c r="D7074" t="s">
        <v>520</v>
      </c>
      <c r="E7074">
        <v>640119340</v>
      </c>
      <c r="F7074" t="s">
        <v>106</v>
      </c>
      <c r="G7074" s="4">
        <v>318</v>
      </c>
      <c r="H7074" s="4">
        <v>9.5399999999999991</v>
      </c>
      <c r="I7074">
        <v>7204</v>
      </c>
      <c r="J7074" t="str">
        <f>_xlfn.XLOOKUP(I7074,[1]Planilha1!$C:$C,[1]Planilha1!$B:$B)</f>
        <v>7204 - CD São Paulo</v>
      </c>
      <c r="K7074" t="str">
        <f>_xlfn.XLOOKUP(I7074,[1]Planilha1!$C:$C,[1]Planilha1!$D:$D)</f>
        <v>43.340.312/0010-48</v>
      </c>
      <c r="L7074" t="str">
        <f>_xlfn.XLOOKUP(B7074,[2]Projeto!$B:$B,[2]Projeto!$P:$P)</f>
        <v>Paga</v>
      </c>
      <c r="M7074">
        <v>701203</v>
      </c>
      <c r="N7074" t="s">
        <v>1125</v>
      </c>
      <c r="O7074" t="str">
        <f>_xlfn.XLOOKUP(N7074,[3]Planilha1!$N:$N,[3]Planilha1!$O:$O)</f>
        <v>FLAC</v>
      </c>
      <c r="P7074">
        <v>2026</v>
      </c>
      <c r="Q7074" s="2" t="s">
        <v>1154</v>
      </c>
    </row>
    <row r="7075" spans="1:17" ht="16.8" x14ac:dyDescent="0.3">
      <c r="A7075" t="s">
        <v>1224</v>
      </c>
      <c r="B7075">
        <v>4500946825</v>
      </c>
      <c r="C7075">
        <v>5283788</v>
      </c>
      <c r="D7075" t="s">
        <v>520</v>
      </c>
      <c r="E7075">
        <v>610116340</v>
      </c>
      <c r="F7075" t="s">
        <v>80</v>
      </c>
      <c r="G7075" s="4">
        <v>369.6</v>
      </c>
      <c r="H7075" s="4">
        <v>11.09</v>
      </c>
      <c r="I7075">
        <v>7204</v>
      </c>
      <c r="J7075" t="str">
        <f>_xlfn.XLOOKUP(I7075,[1]Planilha1!$C:$C,[1]Planilha1!$B:$B)</f>
        <v>7204 - CD São Paulo</v>
      </c>
      <c r="K7075" t="str">
        <f>_xlfn.XLOOKUP(I7075,[1]Planilha1!$C:$C,[1]Planilha1!$D:$D)</f>
        <v>43.340.312/0010-48</v>
      </c>
      <c r="L7075" t="str">
        <f>_xlfn.XLOOKUP(B7075,[2]Projeto!$B:$B,[2]Projeto!$P:$P)</f>
        <v>Paga</v>
      </c>
      <c r="M7075">
        <v>701203</v>
      </c>
      <c r="N7075" t="s">
        <v>1125</v>
      </c>
      <c r="O7075" t="str">
        <f>_xlfn.XLOOKUP(N7075,[3]Planilha1!$N:$N,[3]Planilha1!$O:$O)</f>
        <v>FLAC</v>
      </c>
      <c r="P7075">
        <v>2026</v>
      </c>
      <c r="Q7075" s="2" t="s">
        <v>1154</v>
      </c>
    </row>
    <row r="7076" spans="1:17" ht="16.8" x14ac:dyDescent="0.3">
      <c r="A7076" t="s">
        <v>1224</v>
      </c>
      <c r="B7076">
        <v>4500946825</v>
      </c>
      <c r="C7076">
        <v>5283788</v>
      </c>
      <c r="D7076" t="s">
        <v>520</v>
      </c>
      <c r="E7076">
        <v>610102368</v>
      </c>
      <c r="F7076" t="s">
        <v>88</v>
      </c>
      <c r="G7076" s="4">
        <v>190.8</v>
      </c>
      <c r="H7076" s="4">
        <v>5.72</v>
      </c>
      <c r="I7076">
        <v>7204</v>
      </c>
      <c r="J7076" t="str">
        <f>_xlfn.XLOOKUP(I7076,[1]Planilha1!$C:$C,[1]Planilha1!$B:$B)</f>
        <v>7204 - CD São Paulo</v>
      </c>
      <c r="K7076" t="str">
        <f>_xlfn.XLOOKUP(I7076,[1]Planilha1!$C:$C,[1]Planilha1!$D:$D)</f>
        <v>43.340.312/0010-48</v>
      </c>
      <c r="L7076" t="str">
        <f>_xlfn.XLOOKUP(B7076,[2]Projeto!$B:$B,[2]Projeto!$P:$P)</f>
        <v>Paga</v>
      </c>
      <c r="M7076">
        <v>701203</v>
      </c>
      <c r="N7076" t="s">
        <v>1125</v>
      </c>
      <c r="O7076" t="str">
        <f>_xlfn.XLOOKUP(N7076,[3]Planilha1!$N:$N,[3]Planilha1!$O:$O)</f>
        <v>FLAC</v>
      </c>
      <c r="P7076">
        <v>2026</v>
      </c>
      <c r="Q7076" s="2" t="s">
        <v>1154</v>
      </c>
    </row>
    <row r="7077" spans="1:17" ht="16.8" x14ac:dyDescent="0.3">
      <c r="A7077" t="s">
        <v>1224</v>
      </c>
      <c r="B7077">
        <v>4500946825</v>
      </c>
      <c r="C7077">
        <v>5283788</v>
      </c>
      <c r="D7077" t="s">
        <v>520</v>
      </c>
      <c r="E7077">
        <v>610107368</v>
      </c>
      <c r="F7077" t="s">
        <v>250</v>
      </c>
      <c r="G7077" s="4">
        <v>127.2</v>
      </c>
      <c r="H7077" s="4">
        <v>3.82</v>
      </c>
      <c r="I7077">
        <v>7204</v>
      </c>
      <c r="J7077" t="str">
        <f>_xlfn.XLOOKUP(I7077,[1]Planilha1!$C:$C,[1]Planilha1!$B:$B)</f>
        <v>7204 - CD São Paulo</v>
      </c>
      <c r="K7077" t="str">
        <f>_xlfn.XLOOKUP(I7077,[1]Planilha1!$C:$C,[1]Planilha1!$D:$D)</f>
        <v>43.340.312/0010-48</v>
      </c>
      <c r="L7077" t="str">
        <f>_xlfn.XLOOKUP(B7077,[2]Projeto!$B:$B,[2]Projeto!$P:$P)</f>
        <v>Paga</v>
      </c>
      <c r="M7077">
        <v>701203</v>
      </c>
      <c r="N7077" t="s">
        <v>1125</v>
      </c>
      <c r="O7077" t="str">
        <f>_xlfn.XLOOKUP(N7077,[3]Planilha1!$N:$N,[3]Planilha1!$O:$O)</f>
        <v>FLAC</v>
      </c>
      <c r="P7077">
        <v>2026</v>
      </c>
      <c r="Q7077" s="2" t="s">
        <v>1154</v>
      </c>
    </row>
    <row r="7078" spans="1:17" ht="16.8" x14ac:dyDescent="0.3">
      <c r="A7078" t="s">
        <v>1224</v>
      </c>
      <c r="B7078">
        <v>4500946825</v>
      </c>
      <c r="C7078">
        <v>5283788</v>
      </c>
      <c r="D7078" t="s">
        <v>520</v>
      </c>
      <c r="E7078">
        <v>610100477</v>
      </c>
      <c r="F7078" t="s">
        <v>103</v>
      </c>
      <c r="G7078" s="4">
        <v>173.6</v>
      </c>
      <c r="H7078" s="4">
        <v>5.21</v>
      </c>
      <c r="I7078">
        <v>7204</v>
      </c>
      <c r="J7078" t="str">
        <f>_xlfn.XLOOKUP(I7078,[1]Planilha1!$C:$C,[1]Planilha1!$B:$B)</f>
        <v>7204 - CD São Paulo</v>
      </c>
      <c r="K7078" t="str">
        <f>_xlfn.XLOOKUP(I7078,[1]Planilha1!$C:$C,[1]Planilha1!$D:$D)</f>
        <v>43.340.312/0010-48</v>
      </c>
      <c r="L7078" t="str">
        <f>_xlfn.XLOOKUP(B7078,[2]Projeto!$B:$B,[2]Projeto!$P:$P)</f>
        <v>Paga</v>
      </c>
      <c r="M7078">
        <v>701203</v>
      </c>
      <c r="N7078" t="s">
        <v>1125</v>
      </c>
      <c r="O7078" t="str">
        <f>_xlfn.XLOOKUP(N7078,[3]Planilha1!$N:$N,[3]Planilha1!$O:$O)</f>
        <v>FLAC</v>
      </c>
      <c r="P7078">
        <v>2026</v>
      </c>
      <c r="Q7078" s="2" t="s">
        <v>1154</v>
      </c>
    </row>
    <row r="7079" spans="1:17" ht="16.8" x14ac:dyDescent="0.3">
      <c r="A7079" t="s">
        <v>1224</v>
      </c>
      <c r="B7079">
        <v>4500946825</v>
      </c>
      <c r="C7079">
        <v>5283788</v>
      </c>
      <c r="D7079" t="s">
        <v>520</v>
      </c>
      <c r="E7079">
        <v>610100368</v>
      </c>
      <c r="F7079" t="s">
        <v>119</v>
      </c>
      <c r="G7079" s="4">
        <v>190.8</v>
      </c>
      <c r="H7079" s="4">
        <v>5.72</v>
      </c>
      <c r="I7079">
        <v>7204</v>
      </c>
      <c r="J7079" t="str">
        <f>_xlfn.XLOOKUP(I7079,[1]Planilha1!$C:$C,[1]Planilha1!$B:$B)</f>
        <v>7204 - CD São Paulo</v>
      </c>
      <c r="K7079" t="str">
        <f>_xlfn.XLOOKUP(I7079,[1]Planilha1!$C:$C,[1]Planilha1!$D:$D)</f>
        <v>43.340.312/0010-48</v>
      </c>
      <c r="L7079" t="str">
        <f>_xlfn.XLOOKUP(B7079,[2]Projeto!$B:$B,[2]Projeto!$P:$P)</f>
        <v>Paga</v>
      </c>
      <c r="M7079">
        <v>701203</v>
      </c>
      <c r="N7079" t="s">
        <v>1125</v>
      </c>
      <c r="O7079" t="str">
        <f>_xlfn.XLOOKUP(N7079,[3]Planilha1!$N:$N,[3]Planilha1!$O:$O)</f>
        <v>FLAC</v>
      </c>
      <c r="P7079">
        <v>2026</v>
      </c>
      <c r="Q7079" s="2" t="s">
        <v>1154</v>
      </c>
    </row>
    <row r="7080" spans="1:17" ht="16.8" x14ac:dyDescent="0.3">
      <c r="A7080" t="s">
        <v>1224</v>
      </c>
      <c r="B7080">
        <v>4500946825</v>
      </c>
      <c r="C7080">
        <v>5283788</v>
      </c>
      <c r="D7080" t="s">
        <v>520</v>
      </c>
      <c r="E7080">
        <v>640118340</v>
      </c>
      <c r="F7080" t="s">
        <v>105</v>
      </c>
      <c r="G7080" s="4">
        <v>318</v>
      </c>
      <c r="H7080" s="4">
        <v>9.5399999999999991</v>
      </c>
      <c r="I7080">
        <v>7204</v>
      </c>
      <c r="J7080" t="str">
        <f>_xlfn.XLOOKUP(I7080,[1]Planilha1!$C:$C,[1]Planilha1!$B:$B)</f>
        <v>7204 - CD São Paulo</v>
      </c>
      <c r="K7080" t="str">
        <f>_xlfn.XLOOKUP(I7080,[1]Planilha1!$C:$C,[1]Planilha1!$D:$D)</f>
        <v>43.340.312/0010-48</v>
      </c>
      <c r="L7080" t="str">
        <f>_xlfn.XLOOKUP(B7080,[2]Projeto!$B:$B,[2]Projeto!$P:$P)</f>
        <v>Paga</v>
      </c>
      <c r="M7080">
        <v>701203</v>
      </c>
      <c r="N7080" t="s">
        <v>1125</v>
      </c>
      <c r="O7080" t="str">
        <f>_xlfn.XLOOKUP(N7080,[3]Planilha1!$N:$N,[3]Planilha1!$O:$O)</f>
        <v>FLAC</v>
      </c>
      <c r="P7080">
        <v>2026</v>
      </c>
      <c r="Q7080" s="2" t="s">
        <v>1154</v>
      </c>
    </row>
    <row r="7081" spans="1:17" ht="16.8" x14ac:dyDescent="0.3">
      <c r="A7081" t="s">
        <v>1224</v>
      </c>
      <c r="B7081">
        <v>4500946825</v>
      </c>
      <c r="C7081">
        <v>5324115</v>
      </c>
      <c r="D7081" t="s">
        <v>460</v>
      </c>
      <c r="E7081">
        <v>610402075</v>
      </c>
      <c r="F7081" t="s">
        <v>111</v>
      </c>
      <c r="G7081" s="4">
        <v>211.45</v>
      </c>
      <c r="H7081" s="4">
        <v>6.34</v>
      </c>
      <c r="I7081">
        <v>7204</v>
      </c>
      <c r="J7081" t="str">
        <f>_xlfn.XLOOKUP(I7081,[1]Planilha1!$C:$C,[1]Planilha1!$B:$B)</f>
        <v>7204 - CD São Paulo</v>
      </c>
      <c r="K7081" t="str">
        <f>_xlfn.XLOOKUP(I7081,[1]Planilha1!$C:$C,[1]Planilha1!$D:$D)</f>
        <v>43.340.312/0010-48</v>
      </c>
      <c r="L7081" t="str">
        <f>_xlfn.XLOOKUP(B7081,[2]Projeto!$B:$B,[2]Projeto!$P:$P)</f>
        <v>Paga</v>
      </c>
      <c r="M7081">
        <v>701203</v>
      </c>
      <c r="N7081" t="s">
        <v>1125</v>
      </c>
      <c r="O7081" t="str">
        <f>_xlfn.XLOOKUP(N7081,[3]Planilha1!$N:$N,[3]Planilha1!$O:$O)</f>
        <v>FLAC</v>
      </c>
      <c r="P7081">
        <v>2026</v>
      </c>
      <c r="Q7081" s="2" t="s">
        <v>1154</v>
      </c>
    </row>
    <row r="7082" spans="1:17" ht="16.8" x14ac:dyDescent="0.3">
      <c r="A7082" t="s">
        <v>1224</v>
      </c>
      <c r="B7082">
        <v>4500946825</v>
      </c>
      <c r="C7082">
        <v>5356504</v>
      </c>
      <c r="D7082" t="s">
        <v>654</v>
      </c>
      <c r="E7082">
        <v>600303101</v>
      </c>
      <c r="F7082" t="s">
        <v>783</v>
      </c>
      <c r="G7082" s="4">
        <v>329</v>
      </c>
      <c r="H7082" s="4">
        <v>9.8699999999999992</v>
      </c>
      <c r="I7082">
        <v>7204</v>
      </c>
      <c r="J7082" t="str">
        <f>_xlfn.XLOOKUP(I7082,[1]Planilha1!$C:$C,[1]Planilha1!$B:$B)</f>
        <v>7204 - CD São Paulo</v>
      </c>
      <c r="K7082" t="str">
        <f>_xlfn.XLOOKUP(I7082,[1]Planilha1!$C:$C,[1]Planilha1!$D:$D)</f>
        <v>43.340.312/0010-48</v>
      </c>
      <c r="L7082" t="str">
        <f>_xlfn.XLOOKUP(B7082,[2]Projeto!$B:$B,[2]Projeto!$P:$P)</f>
        <v>Paga</v>
      </c>
      <c r="M7082">
        <v>701203</v>
      </c>
      <c r="N7082" t="s">
        <v>1125</v>
      </c>
      <c r="O7082" t="str">
        <f>_xlfn.XLOOKUP(N7082,[3]Planilha1!$N:$N,[3]Planilha1!$O:$O)</f>
        <v>FLAC</v>
      </c>
      <c r="P7082">
        <v>2026</v>
      </c>
      <c r="Q7082" s="2" t="s">
        <v>1154</v>
      </c>
    </row>
    <row r="7083" spans="1:17" ht="16.8" x14ac:dyDescent="0.3">
      <c r="A7083" t="s">
        <v>1224</v>
      </c>
      <c r="B7083">
        <v>4500946825</v>
      </c>
      <c r="C7083">
        <v>5356504</v>
      </c>
      <c r="D7083" t="s">
        <v>654</v>
      </c>
      <c r="E7083">
        <v>610401072</v>
      </c>
      <c r="F7083" t="s">
        <v>174</v>
      </c>
      <c r="G7083" s="4">
        <v>220.2</v>
      </c>
      <c r="H7083" s="4">
        <v>6.61</v>
      </c>
      <c r="I7083">
        <v>7204</v>
      </c>
      <c r="J7083" t="str">
        <f>_xlfn.XLOOKUP(I7083,[1]Planilha1!$C:$C,[1]Planilha1!$B:$B)</f>
        <v>7204 - CD São Paulo</v>
      </c>
      <c r="K7083" t="str">
        <f>_xlfn.XLOOKUP(I7083,[1]Planilha1!$C:$C,[1]Planilha1!$D:$D)</f>
        <v>43.340.312/0010-48</v>
      </c>
      <c r="L7083" t="str">
        <f>_xlfn.XLOOKUP(B7083,[2]Projeto!$B:$B,[2]Projeto!$P:$P)</f>
        <v>Paga</v>
      </c>
      <c r="M7083">
        <v>701203</v>
      </c>
      <c r="N7083" t="s">
        <v>1125</v>
      </c>
      <c r="O7083" t="str">
        <f>_xlfn.XLOOKUP(N7083,[3]Planilha1!$N:$N,[3]Planilha1!$O:$O)</f>
        <v>FLAC</v>
      </c>
      <c r="P7083">
        <v>2026</v>
      </c>
      <c r="Q7083" s="2" t="s">
        <v>1154</v>
      </c>
    </row>
    <row r="7084" spans="1:17" ht="16.8" x14ac:dyDescent="0.3">
      <c r="A7084" t="s">
        <v>1224</v>
      </c>
      <c r="B7084">
        <v>4500946825</v>
      </c>
      <c r="C7084">
        <v>5356504</v>
      </c>
      <c r="D7084" t="s">
        <v>654</v>
      </c>
      <c r="E7084">
        <v>610402075</v>
      </c>
      <c r="F7084" t="s">
        <v>111</v>
      </c>
      <c r="G7084" s="4">
        <v>211.45</v>
      </c>
      <c r="H7084" s="4">
        <v>6.34</v>
      </c>
      <c r="I7084">
        <v>7204</v>
      </c>
      <c r="J7084" t="str">
        <f>_xlfn.XLOOKUP(I7084,[1]Planilha1!$C:$C,[1]Planilha1!$B:$B)</f>
        <v>7204 - CD São Paulo</v>
      </c>
      <c r="K7084" t="str">
        <f>_xlfn.XLOOKUP(I7084,[1]Planilha1!$C:$C,[1]Planilha1!$D:$D)</f>
        <v>43.340.312/0010-48</v>
      </c>
      <c r="L7084" t="str">
        <f>_xlfn.XLOOKUP(B7084,[2]Projeto!$B:$B,[2]Projeto!$P:$P)</f>
        <v>Paga</v>
      </c>
      <c r="M7084">
        <v>701203</v>
      </c>
      <c r="N7084" t="s">
        <v>1125</v>
      </c>
      <c r="O7084" t="str">
        <f>_xlfn.XLOOKUP(N7084,[3]Planilha1!$N:$N,[3]Planilha1!$O:$O)</f>
        <v>FLAC</v>
      </c>
      <c r="P7084">
        <v>2026</v>
      </c>
      <c r="Q7084" s="2" t="s">
        <v>1154</v>
      </c>
    </row>
    <row r="7085" spans="1:17" ht="16.8" x14ac:dyDescent="0.3">
      <c r="A7085" t="s">
        <v>1224</v>
      </c>
      <c r="B7085">
        <v>4500946825</v>
      </c>
      <c r="C7085">
        <v>5286593</v>
      </c>
      <c r="D7085" t="s">
        <v>380</v>
      </c>
      <c r="E7085">
        <v>610402075</v>
      </c>
      <c r="F7085" t="s">
        <v>111</v>
      </c>
      <c r="G7085" s="4">
        <v>5386.5</v>
      </c>
      <c r="H7085" s="4">
        <v>161.6</v>
      </c>
      <c r="I7085">
        <v>7204</v>
      </c>
      <c r="J7085" t="str">
        <f>_xlfn.XLOOKUP(I7085,[1]Planilha1!$C:$C,[1]Planilha1!$B:$B)</f>
        <v>7204 - CD São Paulo</v>
      </c>
      <c r="K7085" t="str">
        <f>_xlfn.XLOOKUP(I7085,[1]Planilha1!$C:$C,[1]Planilha1!$D:$D)</f>
        <v>43.340.312/0010-48</v>
      </c>
      <c r="L7085" t="str">
        <f>_xlfn.XLOOKUP(B7085,[2]Projeto!$B:$B,[2]Projeto!$P:$P)</f>
        <v>Paga</v>
      </c>
      <c r="M7085">
        <v>701203</v>
      </c>
      <c r="N7085" t="s">
        <v>1125</v>
      </c>
      <c r="O7085" t="str">
        <f>_xlfn.XLOOKUP(N7085,[3]Planilha1!$N:$N,[3]Planilha1!$O:$O)</f>
        <v>FLAC</v>
      </c>
      <c r="P7085">
        <v>2026</v>
      </c>
      <c r="Q7085" s="2" t="s">
        <v>1154</v>
      </c>
    </row>
    <row r="7086" spans="1:17" ht="16.8" x14ac:dyDescent="0.3">
      <c r="A7086" t="s">
        <v>1224</v>
      </c>
      <c r="B7086">
        <v>4500946825</v>
      </c>
      <c r="C7086">
        <v>5321058</v>
      </c>
      <c r="D7086" t="s">
        <v>650</v>
      </c>
      <c r="E7086">
        <v>610405337</v>
      </c>
      <c r="F7086" t="s">
        <v>76</v>
      </c>
      <c r="G7086" s="4">
        <v>92.16</v>
      </c>
      <c r="H7086" s="4">
        <v>2.76</v>
      </c>
      <c r="I7086">
        <v>7204</v>
      </c>
      <c r="J7086" t="str">
        <f>_xlfn.XLOOKUP(I7086,[1]Planilha1!$C:$C,[1]Planilha1!$B:$B)</f>
        <v>7204 - CD São Paulo</v>
      </c>
      <c r="K7086" t="str">
        <f>_xlfn.XLOOKUP(I7086,[1]Planilha1!$C:$C,[1]Planilha1!$D:$D)</f>
        <v>43.340.312/0010-48</v>
      </c>
      <c r="L7086" t="str">
        <f>_xlfn.XLOOKUP(B7086,[2]Projeto!$B:$B,[2]Projeto!$P:$P)</f>
        <v>Paga</v>
      </c>
      <c r="M7086">
        <v>701203</v>
      </c>
      <c r="N7086" t="s">
        <v>1125</v>
      </c>
      <c r="O7086" t="str">
        <f>_xlfn.XLOOKUP(N7086,[3]Planilha1!$N:$N,[3]Planilha1!$O:$O)</f>
        <v>FLAC</v>
      </c>
      <c r="P7086">
        <v>2026</v>
      </c>
      <c r="Q7086" s="2" t="s">
        <v>1154</v>
      </c>
    </row>
    <row r="7087" spans="1:17" ht="16.8" x14ac:dyDescent="0.3">
      <c r="A7087" t="s">
        <v>1224</v>
      </c>
      <c r="B7087">
        <v>4500946825</v>
      </c>
      <c r="C7087">
        <v>5321058</v>
      </c>
      <c r="D7087" t="s">
        <v>650</v>
      </c>
      <c r="E7087">
        <v>610402075</v>
      </c>
      <c r="F7087" t="s">
        <v>111</v>
      </c>
      <c r="G7087" s="4">
        <v>634.35</v>
      </c>
      <c r="H7087" s="4">
        <v>19.03</v>
      </c>
      <c r="I7087">
        <v>7204</v>
      </c>
      <c r="J7087" t="str">
        <f>_xlfn.XLOOKUP(I7087,[1]Planilha1!$C:$C,[1]Planilha1!$B:$B)</f>
        <v>7204 - CD São Paulo</v>
      </c>
      <c r="K7087" t="str">
        <f>_xlfn.XLOOKUP(I7087,[1]Planilha1!$C:$C,[1]Planilha1!$D:$D)</f>
        <v>43.340.312/0010-48</v>
      </c>
      <c r="L7087" t="str">
        <f>_xlfn.XLOOKUP(B7087,[2]Projeto!$B:$B,[2]Projeto!$P:$P)</f>
        <v>Paga</v>
      </c>
      <c r="M7087">
        <v>701203</v>
      </c>
      <c r="N7087" t="s">
        <v>1125</v>
      </c>
      <c r="O7087" t="str">
        <f>_xlfn.XLOOKUP(N7087,[3]Planilha1!$N:$N,[3]Planilha1!$O:$O)</f>
        <v>FLAC</v>
      </c>
      <c r="P7087">
        <v>2026</v>
      </c>
      <c r="Q7087" s="2" t="s">
        <v>1154</v>
      </c>
    </row>
    <row r="7088" spans="1:17" ht="16.8" x14ac:dyDescent="0.3">
      <c r="A7088" t="s">
        <v>1224</v>
      </c>
      <c r="B7088">
        <v>4500946825</v>
      </c>
      <c r="C7088">
        <v>5034558</v>
      </c>
      <c r="D7088" t="s">
        <v>197</v>
      </c>
      <c r="E7088">
        <v>610048007</v>
      </c>
      <c r="F7088" t="s">
        <v>688</v>
      </c>
      <c r="G7088" s="4">
        <v>116.4</v>
      </c>
      <c r="H7088" s="4">
        <v>3.49</v>
      </c>
      <c r="I7088">
        <v>7204</v>
      </c>
      <c r="J7088" t="str">
        <f>_xlfn.XLOOKUP(I7088,[1]Planilha1!$C:$C,[1]Planilha1!$B:$B)</f>
        <v>7204 - CD São Paulo</v>
      </c>
      <c r="K7088" t="str">
        <f>_xlfn.XLOOKUP(I7088,[1]Planilha1!$C:$C,[1]Planilha1!$D:$D)</f>
        <v>43.340.312/0010-48</v>
      </c>
      <c r="L7088" t="str">
        <f>_xlfn.XLOOKUP(B7088,[2]Projeto!$B:$B,[2]Projeto!$P:$P)</f>
        <v>Paga</v>
      </c>
      <c r="M7088">
        <v>701203</v>
      </c>
      <c r="N7088" t="s">
        <v>1125</v>
      </c>
      <c r="O7088" t="str">
        <f>_xlfn.XLOOKUP(N7088,[3]Planilha1!$N:$N,[3]Planilha1!$O:$O)</f>
        <v>FLAC</v>
      </c>
      <c r="P7088">
        <v>2026</v>
      </c>
      <c r="Q7088" s="2" t="s">
        <v>1154</v>
      </c>
    </row>
    <row r="7089" spans="1:17" ht="16.8" x14ac:dyDescent="0.3">
      <c r="A7089" t="s">
        <v>1224</v>
      </c>
      <c r="B7089">
        <v>4500946825</v>
      </c>
      <c r="C7089">
        <v>5034558</v>
      </c>
      <c r="D7089" t="s">
        <v>197</v>
      </c>
      <c r="E7089">
        <v>610601437</v>
      </c>
      <c r="F7089" t="s">
        <v>747</v>
      </c>
      <c r="G7089" s="4">
        <v>332.64</v>
      </c>
      <c r="H7089" s="4">
        <v>9.98</v>
      </c>
      <c r="I7089">
        <v>7204</v>
      </c>
      <c r="J7089" t="str">
        <f>_xlfn.XLOOKUP(I7089,[1]Planilha1!$C:$C,[1]Planilha1!$B:$B)</f>
        <v>7204 - CD São Paulo</v>
      </c>
      <c r="K7089" t="str">
        <f>_xlfn.XLOOKUP(I7089,[1]Planilha1!$C:$C,[1]Planilha1!$D:$D)</f>
        <v>43.340.312/0010-48</v>
      </c>
      <c r="L7089" t="str">
        <f>_xlfn.XLOOKUP(B7089,[2]Projeto!$B:$B,[2]Projeto!$P:$P)</f>
        <v>Paga</v>
      </c>
      <c r="M7089">
        <v>701203</v>
      </c>
      <c r="N7089" t="s">
        <v>1125</v>
      </c>
      <c r="O7089" t="str">
        <f>_xlfn.XLOOKUP(N7089,[3]Planilha1!$N:$N,[3]Planilha1!$O:$O)</f>
        <v>FLAC</v>
      </c>
      <c r="P7089">
        <v>2026</v>
      </c>
      <c r="Q7089" s="2" t="s">
        <v>1154</v>
      </c>
    </row>
    <row r="7090" spans="1:17" ht="16.8" x14ac:dyDescent="0.3">
      <c r="A7090" t="s">
        <v>1224</v>
      </c>
      <c r="B7090">
        <v>4500946825</v>
      </c>
      <c r="C7090">
        <v>5034558</v>
      </c>
      <c r="D7090" t="s">
        <v>197</v>
      </c>
      <c r="E7090">
        <v>610405337</v>
      </c>
      <c r="F7090" t="s">
        <v>76</v>
      </c>
      <c r="G7090" s="4">
        <v>552.96</v>
      </c>
      <c r="H7090" s="4">
        <v>16.59</v>
      </c>
      <c r="I7090">
        <v>7204</v>
      </c>
      <c r="J7090" t="str">
        <f>_xlfn.XLOOKUP(I7090,[1]Planilha1!$C:$C,[1]Planilha1!$B:$B)</f>
        <v>7204 - CD São Paulo</v>
      </c>
      <c r="K7090" t="str">
        <f>_xlfn.XLOOKUP(I7090,[1]Planilha1!$C:$C,[1]Planilha1!$D:$D)</f>
        <v>43.340.312/0010-48</v>
      </c>
      <c r="L7090" t="str">
        <f>_xlfn.XLOOKUP(B7090,[2]Projeto!$B:$B,[2]Projeto!$P:$P)</f>
        <v>Paga</v>
      </c>
      <c r="M7090">
        <v>701203</v>
      </c>
      <c r="N7090" t="s">
        <v>1125</v>
      </c>
      <c r="O7090" t="str">
        <f>_xlfn.XLOOKUP(N7090,[3]Planilha1!$N:$N,[3]Planilha1!$O:$O)</f>
        <v>FLAC</v>
      </c>
      <c r="P7090">
        <v>2026</v>
      </c>
      <c r="Q7090" s="2" t="s">
        <v>1154</v>
      </c>
    </row>
    <row r="7091" spans="1:17" ht="16.8" x14ac:dyDescent="0.3">
      <c r="A7091" t="s">
        <v>1224</v>
      </c>
      <c r="B7091">
        <v>4500946825</v>
      </c>
      <c r="C7091">
        <v>5133487</v>
      </c>
      <c r="D7091" t="s">
        <v>785</v>
      </c>
      <c r="E7091">
        <v>610402075</v>
      </c>
      <c r="F7091" t="s">
        <v>111</v>
      </c>
      <c r="G7091" s="4">
        <v>634.35</v>
      </c>
      <c r="H7091" s="4">
        <v>19.03</v>
      </c>
      <c r="I7091">
        <v>7204</v>
      </c>
      <c r="J7091" t="str">
        <f>_xlfn.XLOOKUP(I7091,[1]Planilha1!$C:$C,[1]Planilha1!$B:$B)</f>
        <v>7204 - CD São Paulo</v>
      </c>
      <c r="K7091" t="str">
        <f>_xlfn.XLOOKUP(I7091,[1]Planilha1!$C:$C,[1]Planilha1!$D:$D)</f>
        <v>43.340.312/0010-48</v>
      </c>
      <c r="L7091" t="str">
        <f>_xlfn.XLOOKUP(B7091,[2]Projeto!$B:$B,[2]Projeto!$P:$P)</f>
        <v>Paga</v>
      </c>
      <c r="M7091">
        <v>701203</v>
      </c>
      <c r="N7091" t="s">
        <v>1125</v>
      </c>
      <c r="O7091" t="str">
        <f>_xlfn.XLOOKUP(N7091,[3]Planilha1!$N:$N,[3]Planilha1!$O:$O)</f>
        <v>FLAC</v>
      </c>
      <c r="P7091">
        <v>2026</v>
      </c>
      <c r="Q7091" s="2" t="s">
        <v>1154</v>
      </c>
    </row>
    <row r="7092" spans="1:17" ht="16.8" x14ac:dyDescent="0.3">
      <c r="A7092" t="s">
        <v>1224</v>
      </c>
      <c r="B7092">
        <v>4500946825</v>
      </c>
      <c r="C7092">
        <v>5259536</v>
      </c>
      <c r="D7092" t="s">
        <v>346</v>
      </c>
      <c r="E7092">
        <v>610100477</v>
      </c>
      <c r="F7092" t="s">
        <v>103</v>
      </c>
      <c r="G7092" s="4">
        <v>173.6</v>
      </c>
      <c r="H7092" s="4">
        <v>5.21</v>
      </c>
      <c r="I7092">
        <v>7204</v>
      </c>
      <c r="J7092" t="str">
        <f>_xlfn.XLOOKUP(I7092,[1]Planilha1!$C:$C,[1]Planilha1!$B:$B)</f>
        <v>7204 - CD São Paulo</v>
      </c>
      <c r="K7092" t="str">
        <f>_xlfn.XLOOKUP(I7092,[1]Planilha1!$C:$C,[1]Planilha1!$D:$D)</f>
        <v>43.340.312/0010-48</v>
      </c>
      <c r="L7092" t="str">
        <f>_xlfn.XLOOKUP(B7092,[2]Projeto!$B:$B,[2]Projeto!$P:$P)</f>
        <v>Paga</v>
      </c>
      <c r="M7092">
        <v>701203</v>
      </c>
      <c r="N7092" t="s">
        <v>1125</v>
      </c>
      <c r="O7092" t="str">
        <f>_xlfn.XLOOKUP(N7092,[3]Planilha1!$N:$N,[3]Planilha1!$O:$O)</f>
        <v>FLAC</v>
      </c>
      <c r="P7092">
        <v>2026</v>
      </c>
      <c r="Q7092" s="2" t="s">
        <v>1154</v>
      </c>
    </row>
    <row r="7093" spans="1:17" ht="16.8" x14ac:dyDescent="0.3">
      <c r="A7093" t="s">
        <v>1224</v>
      </c>
      <c r="B7093">
        <v>4500946825</v>
      </c>
      <c r="C7093">
        <v>5259536</v>
      </c>
      <c r="D7093" t="s">
        <v>346</v>
      </c>
      <c r="E7093">
        <v>610402075</v>
      </c>
      <c r="F7093" t="s">
        <v>111</v>
      </c>
      <c r="G7093" s="4">
        <v>1197</v>
      </c>
      <c r="H7093" s="4">
        <v>35.909999999999997</v>
      </c>
      <c r="I7093">
        <v>7204</v>
      </c>
      <c r="J7093" t="str">
        <f>_xlfn.XLOOKUP(I7093,[1]Planilha1!$C:$C,[1]Planilha1!$B:$B)</f>
        <v>7204 - CD São Paulo</v>
      </c>
      <c r="K7093" t="str">
        <f>_xlfn.XLOOKUP(I7093,[1]Planilha1!$C:$C,[1]Planilha1!$D:$D)</f>
        <v>43.340.312/0010-48</v>
      </c>
      <c r="L7093" t="str">
        <f>_xlfn.XLOOKUP(B7093,[2]Projeto!$B:$B,[2]Projeto!$P:$P)</f>
        <v>Paga</v>
      </c>
      <c r="M7093">
        <v>701203</v>
      </c>
      <c r="N7093" t="s">
        <v>1125</v>
      </c>
      <c r="O7093" t="str">
        <f>_xlfn.XLOOKUP(N7093,[3]Planilha1!$N:$N,[3]Planilha1!$O:$O)</f>
        <v>FLAC</v>
      </c>
      <c r="P7093">
        <v>2026</v>
      </c>
      <c r="Q7093" s="2" t="s">
        <v>1154</v>
      </c>
    </row>
    <row r="7094" spans="1:17" ht="16.8" x14ac:dyDescent="0.3">
      <c r="A7094" t="s">
        <v>1224</v>
      </c>
      <c r="B7094">
        <v>4500946825</v>
      </c>
      <c r="C7094">
        <v>5270331</v>
      </c>
      <c r="D7094" t="s">
        <v>351</v>
      </c>
      <c r="E7094">
        <v>610402075</v>
      </c>
      <c r="F7094" t="s">
        <v>111</v>
      </c>
      <c r="G7094" s="4">
        <v>422.9</v>
      </c>
      <c r="H7094" s="4">
        <v>12.69</v>
      </c>
      <c r="I7094">
        <v>7204</v>
      </c>
      <c r="J7094" t="str">
        <f>_xlfn.XLOOKUP(I7094,[1]Planilha1!$C:$C,[1]Planilha1!$B:$B)</f>
        <v>7204 - CD São Paulo</v>
      </c>
      <c r="K7094" t="str">
        <f>_xlfn.XLOOKUP(I7094,[1]Planilha1!$C:$C,[1]Planilha1!$D:$D)</f>
        <v>43.340.312/0010-48</v>
      </c>
      <c r="L7094" t="str">
        <f>_xlfn.XLOOKUP(B7094,[2]Projeto!$B:$B,[2]Projeto!$P:$P)</f>
        <v>Paga</v>
      </c>
      <c r="M7094">
        <v>701203</v>
      </c>
      <c r="N7094" t="s">
        <v>1125</v>
      </c>
      <c r="O7094" t="str">
        <f>_xlfn.XLOOKUP(N7094,[3]Planilha1!$N:$N,[3]Planilha1!$O:$O)</f>
        <v>FLAC</v>
      </c>
      <c r="P7094">
        <v>2026</v>
      </c>
      <c r="Q7094" s="2" t="s">
        <v>1154</v>
      </c>
    </row>
    <row r="7095" spans="1:17" ht="16.8" x14ac:dyDescent="0.3">
      <c r="A7095" t="s">
        <v>1224</v>
      </c>
      <c r="B7095">
        <v>4500946825</v>
      </c>
      <c r="C7095">
        <v>5235868</v>
      </c>
      <c r="D7095" t="s">
        <v>741</v>
      </c>
      <c r="E7095">
        <v>610402075</v>
      </c>
      <c r="F7095" t="s">
        <v>111</v>
      </c>
      <c r="G7095" s="4">
        <v>845.8</v>
      </c>
      <c r="H7095" s="4">
        <v>25.37</v>
      </c>
      <c r="I7095">
        <v>7204</v>
      </c>
      <c r="J7095" t="str">
        <f>_xlfn.XLOOKUP(I7095,[1]Planilha1!$C:$C,[1]Planilha1!$B:$B)</f>
        <v>7204 - CD São Paulo</v>
      </c>
      <c r="K7095" t="str">
        <f>_xlfn.XLOOKUP(I7095,[1]Planilha1!$C:$C,[1]Planilha1!$D:$D)</f>
        <v>43.340.312/0010-48</v>
      </c>
      <c r="L7095" t="str">
        <f>_xlfn.XLOOKUP(B7095,[2]Projeto!$B:$B,[2]Projeto!$P:$P)</f>
        <v>Paga</v>
      </c>
      <c r="M7095">
        <v>701203</v>
      </c>
      <c r="N7095" t="s">
        <v>1125</v>
      </c>
      <c r="O7095" t="str">
        <f>_xlfn.XLOOKUP(N7095,[3]Planilha1!$N:$N,[3]Planilha1!$O:$O)</f>
        <v>FLAC</v>
      </c>
      <c r="P7095">
        <v>2026</v>
      </c>
      <c r="Q7095" s="2" t="s">
        <v>1154</v>
      </c>
    </row>
    <row r="7096" spans="1:17" ht="16.8" x14ac:dyDescent="0.3">
      <c r="A7096" t="s">
        <v>1224</v>
      </c>
      <c r="B7096">
        <v>4500946825</v>
      </c>
      <c r="C7096">
        <v>5278455</v>
      </c>
      <c r="D7096" t="s">
        <v>307</v>
      </c>
      <c r="E7096">
        <v>610103477</v>
      </c>
      <c r="F7096" t="s">
        <v>859</v>
      </c>
      <c r="G7096" s="4">
        <v>86.8</v>
      </c>
      <c r="H7096" s="4">
        <v>2.6</v>
      </c>
      <c r="I7096">
        <v>7204</v>
      </c>
      <c r="J7096" t="str">
        <f>_xlfn.XLOOKUP(I7096,[1]Planilha1!$C:$C,[1]Planilha1!$B:$B)</f>
        <v>7204 - CD São Paulo</v>
      </c>
      <c r="K7096" t="str">
        <f>_xlfn.XLOOKUP(I7096,[1]Planilha1!$C:$C,[1]Planilha1!$D:$D)</f>
        <v>43.340.312/0010-48</v>
      </c>
      <c r="L7096" t="str">
        <f>_xlfn.XLOOKUP(B7096,[2]Projeto!$B:$B,[2]Projeto!$P:$P)</f>
        <v>Paga</v>
      </c>
      <c r="M7096">
        <v>701203</v>
      </c>
      <c r="N7096" t="s">
        <v>1125</v>
      </c>
      <c r="O7096" t="str">
        <f>_xlfn.XLOOKUP(N7096,[3]Planilha1!$N:$N,[3]Planilha1!$O:$O)</f>
        <v>FLAC</v>
      </c>
      <c r="P7096">
        <v>2026</v>
      </c>
      <c r="Q7096" s="2" t="s">
        <v>1154</v>
      </c>
    </row>
    <row r="7097" spans="1:17" ht="16.8" x14ac:dyDescent="0.3">
      <c r="A7097" t="s">
        <v>1224</v>
      </c>
      <c r="B7097">
        <v>4500946825</v>
      </c>
      <c r="C7097">
        <v>5278455</v>
      </c>
      <c r="D7097" t="s">
        <v>307</v>
      </c>
      <c r="E7097">
        <v>610112340</v>
      </c>
      <c r="F7097" t="s">
        <v>140</v>
      </c>
      <c r="G7097" s="4">
        <v>74.400000000000006</v>
      </c>
      <c r="H7097" s="4">
        <v>2.23</v>
      </c>
      <c r="I7097">
        <v>7204</v>
      </c>
      <c r="J7097" t="str">
        <f>_xlfn.XLOOKUP(I7097,[1]Planilha1!$C:$C,[1]Planilha1!$B:$B)</f>
        <v>7204 - CD São Paulo</v>
      </c>
      <c r="K7097" t="str">
        <f>_xlfn.XLOOKUP(I7097,[1]Planilha1!$C:$C,[1]Planilha1!$D:$D)</f>
        <v>43.340.312/0010-48</v>
      </c>
      <c r="L7097" t="str">
        <f>_xlfn.XLOOKUP(B7097,[2]Projeto!$B:$B,[2]Projeto!$P:$P)</f>
        <v>Paga</v>
      </c>
      <c r="M7097">
        <v>701203</v>
      </c>
      <c r="N7097" t="s">
        <v>1125</v>
      </c>
      <c r="O7097" t="str">
        <f>_xlfn.XLOOKUP(N7097,[3]Planilha1!$N:$N,[3]Planilha1!$O:$O)</f>
        <v>FLAC</v>
      </c>
      <c r="P7097">
        <v>2026</v>
      </c>
      <c r="Q7097" s="2" t="s">
        <v>1154</v>
      </c>
    </row>
    <row r="7098" spans="1:17" ht="16.8" x14ac:dyDescent="0.3">
      <c r="A7098" t="s">
        <v>1224</v>
      </c>
      <c r="B7098">
        <v>4500946825</v>
      </c>
      <c r="C7098">
        <v>5278455</v>
      </c>
      <c r="D7098" t="s">
        <v>307</v>
      </c>
      <c r="E7098">
        <v>610100477</v>
      </c>
      <c r="F7098" t="s">
        <v>103</v>
      </c>
      <c r="G7098" s="4">
        <v>86.8</v>
      </c>
      <c r="H7098" s="4">
        <v>2.6</v>
      </c>
      <c r="I7098">
        <v>7204</v>
      </c>
      <c r="J7098" t="str">
        <f>_xlfn.XLOOKUP(I7098,[1]Planilha1!$C:$C,[1]Planilha1!$B:$B)</f>
        <v>7204 - CD São Paulo</v>
      </c>
      <c r="K7098" t="str">
        <f>_xlfn.XLOOKUP(I7098,[1]Planilha1!$C:$C,[1]Planilha1!$D:$D)</f>
        <v>43.340.312/0010-48</v>
      </c>
      <c r="L7098" t="str">
        <f>_xlfn.XLOOKUP(B7098,[2]Projeto!$B:$B,[2]Projeto!$P:$P)</f>
        <v>Paga</v>
      </c>
      <c r="M7098">
        <v>701203</v>
      </c>
      <c r="N7098" t="s">
        <v>1125</v>
      </c>
      <c r="O7098" t="str">
        <f>_xlfn.XLOOKUP(N7098,[3]Planilha1!$N:$N,[3]Planilha1!$O:$O)</f>
        <v>FLAC</v>
      </c>
      <c r="P7098">
        <v>2026</v>
      </c>
      <c r="Q7098" s="2" t="s">
        <v>1154</v>
      </c>
    </row>
    <row r="7099" spans="1:17" ht="16.8" x14ac:dyDescent="0.3">
      <c r="A7099" t="s">
        <v>1224</v>
      </c>
      <c r="B7099">
        <v>4500946825</v>
      </c>
      <c r="C7099">
        <v>5286165</v>
      </c>
      <c r="D7099" t="s">
        <v>407</v>
      </c>
      <c r="E7099">
        <v>610100477</v>
      </c>
      <c r="F7099" t="s">
        <v>103</v>
      </c>
      <c r="G7099" s="4">
        <v>607.6</v>
      </c>
      <c r="H7099" s="4">
        <v>18.23</v>
      </c>
      <c r="I7099">
        <v>7204</v>
      </c>
      <c r="J7099" t="str">
        <f>_xlfn.XLOOKUP(I7099,[1]Planilha1!$C:$C,[1]Planilha1!$B:$B)</f>
        <v>7204 - CD São Paulo</v>
      </c>
      <c r="K7099" t="str">
        <f>_xlfn.XLOOKUP(I7099,[1]Planilha1!$C:$C,[1]Planilha1!$D:$D)</f>
        <v>43.340.312/0010-48</v>
      </c>
      <c r="L7099" t="str">
        <f>_xlfn.XLOOKUP(B7099,[2]Projeto!$B:$B,[2]Projeto!$P:$P)</f>
        <v>Paga</v>
      </c>
      <c r="M7099">
        <v>701203</v>
      </c>
      <c r="N7099" t="s">
        <v>1125</v>
      </c>
      <c r="O7099" t="str">
        <f>_xlfn.XLOOKUP(N7099,[3]Planilha1!$N:$N,[3]Planilha1!$O:$O)</f>
        <v>FLAC</v>
      </c>
      <c r="P7099">
        <v>2026</v>
      </c>
      <c r="Q7099" s="2" t="s">
        <v>1154</v>
      </c>
    </row>
    <row r="7100" spans="1:17" ht="16.8" x14ac:dyDescent="0.3">
      <c r="A7100" t="s">
        <v>1224</v>
      </c>
      <c r="B7100">
        <v>4500946825</v>
      </c>
      <c r="C7100">
        <v>5286165</v>
      </c>
      <c r="D7100" t="s">
        <v>407</v>
      </c>
      <c r="E7100">
        <v>610116340</v>
      </c>
      <c r="F7100" t="s">
        <v>80</v>
      </c>
      <c r="G7100" s="4">
        <v>744</v>
      </c>
      <c r="H7100" s="4">
        <v>22.32</v>
      </c>
      <c r="I7100">
        <v>7204</v>
      </c>
      <c r="J7100" t="str">
        <f>_xlfn.XLOOKUP(I7100,[1]Planilha1!$C:$C,[1]Planilha1!$B:$B)</f>
        <v>7204 - CD São Paulo</v>
      </c>
      <c r="K7100" t="str">
        <f>_xlfn.XLOOKUP(I7100,[1]Planilha1!$C:$C,[1]Planilha1!$D:$D)</f>
        <v>43.340.312/0010-48</v>
      </c>
      <c r="L7100" t="str">
        <f>_xlfn.XLOOKUP(B7100,[2]Projeto!$B:$B,[2]Projeto!$P:$P)</f>
        <v>Paga</v>
      </c>
      <c r="M7100">
        <v>701203</v>
      </c>
      <c r="N7100" t="s">
        <v>1125</v>
      </c>
      <c r="O7100" t="str">
        <f>_xlfn.XLOOKUP(N7100,[3]Planilha1!$N:$N,[3]Planilha1!$O:$O)</f>
        <v>FLAC</v>
      </c>
      <c r="P7100">
        <v>2026</v>
      </c>
      <c r="Q7100" s="2" t="s">
        <v>1154</v>
      </c>
    </row>
    <row r="7101" spans="1:17" ht="16.8" x14ac:dyDescent="0.3">
      <c r="A7101" t="s">
        <v>1224</v>
      </c>
      <c r="B7101">
        <v>4500946825</v>
      </c>
      <c r="C7101">
        <v>5286165</v>
      </c>
      <c r="D7101" t="s">
        <v>407</v>
      </c>
      <c r="E7101">
        <v>610101477</v>
      </c>
      <c r="F7101" t="s">
        <v>855</v>
      </c>
      <c r="G7101" s="4">
        <v>607.6</v>
      </c>
      <c r="H7101" s="4">
        <v>18.23</v>
      </c>
      <c r="I7101">
        <v>7204</v>
      </c>
      <c r="J7101" t="str">
        <f>_xlfn.XLOOKUP(I7101,[1]Planilha1!$C:$C,[1]Planilha1!$B:$B)</f>
        <v>7204 - CD São Paulo</v>
      </c>
      <c r="K7101" t="str">
        <f>_xlfn.XLOOKUP(I7101,[1]Planilha1!$C:$C,[1]Planilha1!$D:$D)</f>
        <v>43.340.312/0010-48</v>
      </c>
      <c r="L7101" t="str">
        <f>_xlfn.XLOOKUP(B7101,[2]Projeto!$B:$B,[2]Projeto!$P:$P)</f>
        <v>Paga</v>
      </c>
      <c r="M7101">
        <v>701203</v>
      </c>
      <c r="N7101" t="s">
        <v>1125</v>
      </c>
      <c r="O7101" t="str">
        <f>_xlfn.XLOOKUP(N7101,[3]Planilha1!$N:$N,[3]Planilha1!$O:$O)</f>
        <v>FLAC</v>
      </c>
      <c r="P7101">
        <v>2026</v>
      </c>
      <c r="Q7101" s="2" t="s">
        <v>1154</v>
      </c>
    </row>
    <row r="7102" spans="1:17" ht="16.8" x14ac:dyDescent="0.3">
      <c r="A7102" t="s">
        <v>1224</v>
      </c>
      <c r="B7102">
        <v>4500946825</v>
      </c>
      <c r="C7102">
        <v>5286165</v>
      </c>
      <c r="D7102" t="s">
        <v>407</v>
      </c>
      <c r="E7102">
        <v>640118340</v>
      </c>
      <c r="F7102" t="s">
        <v>105</v>
      </c>
      <c r="G7102" s="4">
        <v>708</v>
      </c>
      <c r="H7102" s="4">
        <v>21.24</v>
      </c>
      <c r="I7102">
        <v>7204</v>
      </c>
      <c r="J7102" t="str">
        <f>_xlfn.XLOOKUP(I7102,[1]Planilha1!$C:$C,[1]Planilha1!$B:$B)</f>
        <v>7204 - CD São Paulo</v>
      </c>
      <c r="K7102" t="str">
        <f>_xlfn.XLOOKUP(I7102,[1]Planilha1!$C:$C,[1]Planilha1!$D:$D)</f>
        <v>43.340.312/0010-48</v>
      </c>
      <c r="L7102" t="str">
        <f>_xlfn.XLOOKUP(B7102,[2]Projeto!$B:$B,[2]Projeto!$P:$P)</f>
        <v>Paga</v>
      </c>
      <c r="M7102">
        <v>701203</v>
      </c>
      <c r="N7102" t="s">
        <v>1125</v>
      </c>
      <c r="O7102" t="str">
        <f>_xlfn.XLOOKUP(N7102,[3]Planilha1!$N:$N,[3]Planilha1!$O:$O)</f>
        <v>FLAC</v>
      </c>
      <c r="P7102">
        <v>2026</v>
      </c>
      <c r="Q7102" s="2" t="s">
        <v>1154</v>
      </c>
    </row>
    <row r="7103" spans="1:17" ht="16.8" x14ac:dyDescent="0.3">
      <c r="A7103" t="s">
        <v>1224</v>
      </c>
      <c r="B7103">
        <v>4500946825</v>
      </c>
      <c r="C7103">
        <v>5356800</v>
      </c>
      <c r="D7103" t="s">
        <v>410</v>
      </c>
      <c r="E7103">
        <v>610401072</v>
      </c>
      <c r="F7103" t="s">
        <v>174</v>
      </c>
      <c r="G7103" s="4">
        <v>220.2</v>
      </c>
      <c r="H7103" s="4">
        <v>6.61</v>
      </c>
      <c r="I7103">
        <v>7204</v>
      </c>
      <c r="J7103" t="str">
        <f>_xlfn.XLOOKUP(I7103,[1]Planilha1!$C:$C,[1]Planilha1!$B:$B)</f>
        <v>7204 - CD São Paulo</v>
      </c>
      <c r="K7103" t="str">
        <f>_xlfn.XLOOKUP(I7103,[1]Planilha1!$C:$C,[1]Planilha1!$D:$D)</f>
        <v>43.340.312/0010-48</v>
      </c>
      <c r="L7103" t="str">
        <f>_xlfn.XLOOKUP(B7103,[2]Projeto!$B:$B,[2]Projeto!$P:$P)</f>
        <v>Paga</v>
      </c>
      <c r="M7103">
        <v>701203</v>
      </c>
      <c r="N7103" t="s">
        <v>1125</v>
      </c>
      <c r="O7103" t="str">
        <f>_xlfn.XLOOKUP(N7103,[3]Planilha1!$N:$N,[3]Planilha1!$O:$O)</f>
        <v>FLAC</v>
      </c>
      <c r="P7103">
        <v>2026</v>
      </c>
      <c r="Q7103" s="2" t="s">
        <v>1154</v>
      </c>
    </row>
    <row r="7104" spans="1:17" ht="16.8" x14ac:dyDescent="0.3">
      <c r="A7104" t="s">
        <v>1224</v>
      </c>
      <c r="B7104">
        <v>4500946825</v>
      </c>
      <c r="C7104">
        <v>5195658</v>
      </c>
      <c r="D7104" t="s">
        <v>160</v>
      </c>
      <c r="E7104">
        <v>610100409</v>
      </c>
      <c r="F7104" t="s">
        <v>161</v>
      </c>
      <c r="G7104" s="4">
        <v>250.72</v>
      </c>
      <c r="H7104" s="4">
        <v>7.52</v>
      </c>
      <c r="I7104">
        <v>7204</v>
      </c>
      <c r="J7104" t="str">
        <f>_xlfn.XLOOKUP(I7104,[1]Planilha1!$C:$C,[1]Planilha1!$B:$B)</f>
        <v>7204 - CD São Paulo</v>
      </c>
      <c r="K7104" t="str">
        <f>_xlfn.XLOOKUP(I7104,[1]Planilha1!$C:$C,[1]Planilha1!$D:$D)</f>
        <v>43.340.312/0010-48</v>
      </c>
      <c r="L7104" t="str">
        <f>_xlfn.XLOOKUP(B7104,[2]Projeto!$B:$B,[2]Projeto!$P:$P)</f>
        <v>Paga</v>
      </c>
      <c r="M7104">
        <v>701203</v>
      </c>
      <c r="N7104" t="s">
        <v>1125</v>
      </c>
      <c r="O7104" t="str">
        <f>_xlfn.XLOOKUP(N7104,[3]Planilha1!$N:$N,[3]Planilha1!$O:$O)</f>
        <v>FLAC</v>
      </c>
      <c r="P7104">
        <v>2026</v>
      </c>
      <c r="Q7104" s="2" t="s">
        <v>1154</v>
      </c>
    </row>
    <row r="7105" spans="1:17" ht="16.8" x14ac:dyDescent="0.3">
      <c r="A7105" t="s">
        <v>1224</v>
      </c>
      <c r="B7105">
        <v>4500946825</v>
      </c>
      <c r="C7105">
        <v>5264990</v>
      </c>
      <c r="D7105" t="s">
        <v>397</v>
      </c>
      <c r="E7105">
        <v>610601367</v>
      </c>
      <c r="F7105" t="s">
        <v>301</v>
      </c>
      <c r="G7105" s="4">
        <v>90</v>
      </c>
      <c r="H7105" s="4">
        <v>2.7</v>
      </c>
      <c r="I7105">
        <v>7204</v>
      </c>
      <c r="J7105" t="str">
        <f>_xlfn.XLOOKUP(I7105,[1]Planilha1!$C:$C,[1]Planilha1!$B:$B)</f>
        <v>7204 - CD São Paulo</v>
      </c>
      <c r="K7105" t="str">
        <f>_xlfn.XLOOKUP(I7105,[1]Planilha1!$C:$C,[1]Planilha1!$D:$D)</f>
        <v>43.340.312/0010-48</v>
      </c>
      <c r="L7105" t="str">
        <f>_xlfn.XLOOKUP(B7105,[2]Projeto!$B:$B,[2]Projeto!$P:$P)</f>
        <v>Paga</v>
      </c>
      <c r="M7105">
        <v>701203</v>
      </c>
      <c r="N7105" t="s">
        <v>1125</v>
      </c>
      <c r="O7105" t="str">
        <f>_xlfn.XLOOKUP(N7105,[3]Planilha1!$N:$N,[3]Planilha1!$O:$O)</f>
        <v>FLAC</v>
      </c>
      <c r="P7105">
        <v>2026</v>
      </c>
      <c r="Q7105" s="2" t="s">
        <v>1154</v>
      </c>
    </row>
    <row r="7106" spans="1:17" ht="16.8" x14ac:dyDescent="0.3">
      <c r="A7106" t="s">
        <v>1224</v>
      </c>
      <c r="B7106">
        <v>4500946825</v>
      </c>
      <c r="C7106">
        <v>5264990</v>
      </c>
      <c r="D7106" t="s">
        <v>397</v>
      </c>
      <c r="E7106">
        <v>610048007</v>
      </c>
      <c r="F7106" t="s">
        <v>688</v>
      </c>
      <c r="G7106" s="4">
        <v>199.8</v>
      </c>
      <c r="H7106" s="4">
        <v>5.99</v>
      </c>
      <c r="I7106">
        <v>7204</v>
      </c>
      <c r="J7106" t="str">
        <f>_xlfn.XLOOKUP(I7106,[1]Planilha1!$C:$C,[1]Planilha1!$B:$B)</f>
        <v>7204 - CD São Paulo</v>
      </c>
      <c r="K7106" t="str">
        <f>_xlfn.XLOOKUP(I7106,[1]Planilha1!$C:$C,[1]Planilha1!$D:$D)</f>
        <v>43.340.312/0010-48</v>
      </c>
      <c r="L7106" t="str">
        <f>_xlfn.XLOOKUP(B7106,[2]Projeto!$B:$B,[2]Projeto!$P:$P)</f>
        <v>Paga</v>
      </c>
      <c r="M7106">
        <v>701203</v>
      </c>
      <c r="N7106" t="s">
        <v>1125</v>
      </c>
      <c r="O7106" t="str">
        <f>_xlfn.XLOOKUP(N7106,[3]Planilha1!$N:$N,[3]Planilha1!$O:$O)</f>
        <v>FLAC</v>
      </c>
      <c r="P7106">
        <v>2026</v>
      </c>
      <c r="Q7106" s="2" t="s">
        <v>1154</v>
      </c>
    </row>
    <row r="7107" spans="1:17" ht="16.8" x14ac:dyDescent="0.3">
      <c r="A7107" t="s">
        <v>1224</v>
      </c>
      <c r="B7107">
        <v>4500946825</v>
      </c>
      <c r="C7107">
        <v>5333626</v>
      </c>
      <c r="D7107" t="s">
        <v>805</v>
      </c>
      <c r="E7107">
        <v>600256003</v>
      </c>
      <c r="F7107" t="s">
        <v>718</v>
      </c>
      <c r="G7107" s="4">
        <v>108</v>
      </c>
      <c r="H7107" s="4">
        <v>3.24</v>
      </c>
      <c r="I7107">
        <v>7204</v>
      </c>
      <c r="J7107" t="str">
        <f>_xlfn.XLOOKUP(I7107,[1]Planilha1!$C:$C,[1]Planilha1!$B:$B)</f>
        <v>7204 - CD São Paulo</v>
      </c>
      <c r="K7107" t="str">
        <f>_xlfn.XLOOKUP(I7107,[1]Planilha1!$C:$C,[1]Planilha1!$D:$D)</f>
        <v>43.340.312/0010-48</v>
      </c>
      <c r="L7107" t="str">
        <f>_xlfn.XLOOKUP(B7107,[2]Projeto!$B:$B,[2]Projeto!$P:$P)</f>
        <v>Paga</v>
      </c>
      <c r="M7107">
        <v>701203</v>
      </c>
      <c r="N7107" t="s">
        <v>1125</v>
      </c>
      <c r="O7107" t="str">
        <f>_xlfn.XLOOKUP(N7107,[3]Planilha1!$N:$N,[3]Planilha1!$O:$O)</f>
        <v>FLAC</v>
      </c>
      <c r="P7107">
        <v>2026</v>
      </c>
      <c r="Q7107" s="2" t="s">
        <v>1154</v>
      </c>
    </row>
    <row r="7108" spans="1:17" ht="16.8" x14ac:dyDescent="0.3">
      <c r="A7108" t="s">
        <v>1224</v>
      </c>
      <c r="B7108">
        <v>4500946825</v>
      </c>
      <c r="C7108">
        <v>5333626</v>
      </c>
      <c r="D7108" t="s">
        <v>805</v>
      </c>
      <c r="E7108">
        <v>640118340</v>
      </c>
      <c r="F7108" t="s">
        <v>105</v>
      </c>
      <c r="G7108" s="4">
        <v>61.2</v>
      </c>
      <c r="H7108" s="4">
        <v>1.84</v>
      </c>
      <c r="I7108">
        <v>7204</v>
      </c>
      <c r="J7108" t="str">
        <f>_xlfn.XLOOKUP(I7108,[1]Planilha1!$C:$C,[1]Planilha1!$B:$B)</f>
        <v>7204 - CD São Paulo</v>
      </c>
      <c r="K7108" t="str">
        <f>_xlfn.XLOOKUP(I7108,[1]Planilha1!$C:$C,[1]Planilha1!$D:$D)</f>
        <v>43.340.312/0010-48</v>
      </c>
      <c r="L7108" t="str">
        <f>_xlfn.XLOOKUP(B7108,[2]Projeto!$B:$B,[2]Projeto!$P:$P)</f>
        <v>Paga</v>
      </c>
      <c r="M7108">
        <v>701203</v>
      </c>
      <c r="N7108" t="s">
        <v>1125</v>
      </c>
      <c r="O7108" t="str">
        <f>_xlfn.XLOOKUP(N7108,[3]Planilha1!$N:$N,[3]Planilha1!$O:$O)</f>
        <v>FLAC</v>
      </c>
      <c r="P7108">
        <v>2026</v>
      </c>
      <c r="Q7108" s="2" t="s">
        <v>1154</v>
      </c>
    </row>
    <row r="7109" spans="1:17" ht="16.8" x14ac:dyDescent="0.3">
      <c r="A7109" t="s">
        <v>1224</v>
      </c>
      <c r="B7109">
        <v>4500946825</v>
      </c>
      <c r="C7109">
        <v>5302653</v>
      </c>
      <c r="D7109" t="s">
        <v>373</v>
      </c>
      <c r="E7109">
        <v>610503407</v>
      </c>
      <c r="F7109" t="s">
        <v>278</v>
      </c>
      <c r="G7109" s="4">
        <v>256</v>
      </c>
      <c r="H7109" s="4">
        <v>7.68</v>
      </c>
      <c r="I7109">
        <v>7204</v>
      </c>
      <c r="J7109" t="str">
        <f>_xlfn.XLOOKUP(I7109,[1]Planilha1!$C:$C,[1]Planilha1!$B:$B)</f>
        <v>7204 - CD São Paulo</v>
      </c>
      <c r="K7109" t="str">
        <f>_xlfn.XLOOKUP(I7109,[1]Planilha1!$C:$C,[1]Planilha1!$D:$D)</f>
        <v>43.340.312/0010-48</v>
      </c>
      <c r="L7109" t="str">
        <f>_xlfn.XLOOKUP(B7109,[2]Projeto!$B:$B,[2]Projeto!$P:$P)</f>
        <v>Paga</v>
      </c>
      <c r="M7109">
        <v>701203</v>
      </c>
      <c r="N7109" t="s">
        <v>1125</v>
      </c>
      <c r="O7109" t="str">
        <f>_xlfn.XLOOKUP(N7109,[3]Planilha1!$N:$N,[3]Planilha1!$O:$O)</f>
        <v>FLAC</v>
      </c>
      <c r="P7109">
        <v>2026</v>
      </c>
      <c r="Q7109" s="2" t="s">
        <v>1154</v>
      </c>
    </row>
    <row r="7110" spans="1:17" ht="16.8" x14ac:dyDescent="0.3">
      <c r="A7110" t="s">
        <v>1224</v>
      </c>
      <c r="B7110">
        <v>4500946825</v>
      </c>
      <c r="C7110">
        <v>5266124</v>
      </c>
      <c r="D7110" t="s">
        <v>388</v>
      </c>
      <c r="E7110">
        <v>610116340</v>
      </c>
      <c r="F7110" t="s">
        <v>80</v>
      </c>
      <c r="G7110" s="4">
        <v>887.04</v>
      </c>
      <c r="H7110" s="4">
        <v>26.61</v>
      </c>
      <c r="I7110">
        <v>7204</v>
      </c>
      <c r="J7110" t="str">
        <f>_xlfn.XLOOKUP(I7110,[1]Planilha1!$C:$C,[1]Planilha1!$B:$B)</f>
        <v>7204 - CD São Paulo</v>
      </c>
      <c r="K7110" t="str">
        <f>_xlfn.XLOOKUP(I7110,[1]Planilha1!$C:$C,[1]Planilha1!$D:$D)</f>
        <v>43.340.312/0010-48</v>
      </c>
      <c r="L7110" t="str">
        <f>_xlfn.XLOOKUP(B7110,[2]Projeto!$B:$B,[2]Projeto!$P:$P)</f>
        <v>Paga</v>
      </c>
      <c r="M7110">
        <v>701203</v>
      </c>
      <c r="N7110" t="s">
        <v>1125</v>
      </c>
      <c r="O7110" t="str">
        <f>_xlfn.XLOOKUP(N7110,[3]Planilha1!$N:$N,[3]Planilha1!$O:$O)</f>
        <v>FLAC</v>
      </c>
      <c r="P7110">
        <v>2026</v>
      </c>
      <c r="Q7110" s="2" t="s">
        <v>1154</v>
      </c>
    </row>
    <row r="7111" spans="1:17" ht="16.8" x14ac:dyDescent="0.3">
      <c r="A7111" t="s">
        <v>1224</v>
      </c>
      <c r="B7111">
        <v>4500946825</v>
      </c>
      <c r="C7111">
        <v>5330471</v>
      </c>
      <c r="D7111" t="s">
        <v>515</v>
      </c>
      <c r="E7111">
        <v>540437433</v>
      </c>
      <c r="F7111" t="s">
        <v>167</v>
      </c>
      <c r="G7111" s="4">
        <v>947.52</v>
      </c>
      <c r="H7111" s="4">
        <v>28.43</v>
      </c>
      <c r="I7111">
        <v>7204</v>
      </c>
      <c r="J7111" t="str">
        <f>_xlfn.XLOOKUP(I7111,[1]Planilha1!$C:$C,[1]Planilha1!$B:$B)</f>
        <v>7204 - CD São Paulo</v>
      </c>
      <c r="K7111" t="str">
        <f>_xlfn.XLOOKUP(I7111,[1]Planilha1!$C:$C,[1]Planilha1!$D:$D)</f>
        <v>43.340.312/0010-48</v>
      </c>
      <c r="L7111" t="str">
        <f>_xlfn.XLOOKUP(B7111,[2]Projeto!$B:$B,[2]Projeto!$P:$P)</f>
        <v>Paga</v>
      </c>
      <c r="M7111">
        <v>701203</v>
      </c>
      <c r="N7111" t="s">
        <v>1125</v>
      </c>
      <c r="O7111" t="str">
        <f>_xlfn.XLOOKUP(N7111,[3]Planilha1!$N:$N,[3]Planilha1!$O:$O)</f>
        <v>FLAC</v>
      </c>
      <c r="P7111">
        <v>2026</v>
      </c>
      <c r="Q7111" s="2" t="s">
        <v>1154</v>
      </c>
    </row>
    <row r="7112" spans="1:17" ht="16.8" x14ac:dyDescent="0.3">
      <c r="A7112" t="s">
        <v>1224</v>
      </c>
      <c r="B7112">
        <v>4500946825</v>
      </c>
      <c r="C7112">
        <v>5330471</v>
      </c>
      <c r="D7112" t="s">
        <v>515</v>
      </c>
      <c r="E7112">
        <v>540437436</v>
      </c>
      <c r="F7112" t="s">
        <v>298</v>
      </c>
      <c r="G7112" s="4">
        <v>236.88</v>
      </c>
      <c r="H7112" s="4">
        <v>7.11</v>
      </c>
      <c r="I7112">
        <v>7204</v>
      </c>
      <c r="J7112" t="str">
        <f>_xlfn.XLOOKUP(I7112,[1]Planilha1!$C:$C,[1]Planilha1!$B:$B)</f>
        <v>7204 - CD São Paulo</v>
      </c>
      <c r="K7112" t="str">
        <f>_xlfn.XLOOKUP(I7112,[1]Planilha1!$C:$C,[1]Planilha1!$D:$D)</f>
        <v>43.340.312/0010-48</v>
      </c>
      <c r="L7112" t="str">
        <f>_xlfn.XLOOKUP(B7112,[2]Projeto!$B:$B,[2]Projeto!$P:$P)</f>
        <v>Paga</v>
      </c>
      <c r="M7112">
        <v>701203</v>
      </c>
      <c r="N7112" t="s">
        <v>1125</v>
      </c>
      <c r="O7112" t="str">
        <f>_xlfn.XLOOKUP(N7112,[3]Planilha1!$N:$N,[3]Planilha1!$O:$O)</f>
        <v>FLAC</v>
      </c>
      <c r="P7112">
        <v>2026</v>
      </c>
      <c r="Q7112" s="2" t="s">
        <v>1154</v>
      </c>
    </row>
    <row r="7113" spans="1:17" ht="16.8" x14ac:dyDescent="0.3">
      <c r="A7113" t="s">
        <v>1224</v>
      </c>
      <c r="B7113">
        <v>4500946825</v>
      </c>
      <c r="C7113">
        <v>5356234</v>
      </c>
      <c r="D7113" t="s">
        <v>477</v>
      </c>
      <c r="E7113">
        <v>610402337</v>
      </c>
      <c r="F7113" t="s">
        <v>84</v>
      </c>
      <c r="G7113" s="4">
        <v>276.48</v>
      </c>
      <c r="H7113" s="4">
        <v>8.2899999999999991</v>
      </c>
      <c r="I7113">
        <v>7204</v>
      </c>
      <c r="J7113" t="str">
        <f>_xlfn.XLOOKUP(I7113,[1]Planilha1!$C:$C,[1]Planilha1!$B:$B)</f>
        <v>7204 - CD São Paulo</v>
      </c>
      <c r="K7113" t="str">
        <f>_xlfn.XLOOKUP(I7113,[1]Planilha1!$C:$C,[1]Planilha1!$D:$D)</f>
        <v>43.340.312/0010-48</v>
      </c>
      <c r="L7113" t="str">
        <f>_xlfn.XLOOKUP(B7113,[2]Projeto!$B:$B,[2]Projeto!$P:$P)</f>
        <v>Paga</v>
      </c>
      <c r="M7113">
        <v>701203</v>
      </c>
      <c r="N7113" t="s">
        <v>1125</v>
      </c>
      <c r="O7113" t="str">
        <f>_xlfn.XLOOKUP(N7113,[3]Planilha1!$N:$N,[3]Planilha1!$O:$O)</f>
        <v>FLAC</v>
      </c>
      <c r="P7113">
        <v>2026</v>
      </c>
      <c r="Q7113" s="2" t="s">
        <v>1154</v>
      </c>
    </row>
    <row r="7114" spans="1:17" ht="16.8" x14ac:dyDescent="0.3">
      <c r="A7114" t="s">
        <v>1224</v>
      </c>
      <c r="B7114">
        <v>4500946825</v>
      </c>
      <c r="C7114">
        <v>5356234</v>
      </c>
      <c r="D7114" t="s">
        <v>477</v>
      </c>
      <c r="E7114">
        <v>640111490</v>
      </c>
      <c r="F7114" t="s">
        <v>94</v>
      </c>
      <c r="G7114" s="4">
        <v>1228.8</v>
      </c>
      <c r="H7114" s="4">
        <v>36.86</v>
      </c>
      <c r="I7114">
        <v>7204</v>
      </c>
      <c r="J7114" t="str">
        <f>_xlfn.XLOOKUP(I7114,[1]Planilha1!$C:$C,[1]Planilha1!$B:$B)</f>
        <v>7204 - CD São Paulo</v>
      </c>
      <c r="K7114" t="str">
        <f>_xlfn.XLOOKUP(I7114,[1]Planilha1!$C:$C,[1]Planilha1!$D:$D)</f>
        <v>43.340.312/0010-48</v>
      </c>
      <c r="L7114" t="str">
        <f>_xlfn.XLOOKUP(B7114,[2]Projeto!$B:$B,[2]Projeto!$P:$P)</f>
        <v>Paga</v>
      </c>
      <c r="M7114">
        <v>701203</v>
      </c>
      <c r="N7114" t="s">
        <v>1125</v>
      </c>
      <c r="O7114" t="str">
        <f>_xlfn.XLOOKUP(N7114,[3]Planilha1!$N:$N,[3]Planilha1!$O:$O)</f>
        <v>FLAC</v>
      </c>
      <c r="P7114">
        <v>2026</v>
      </c>
      <c r="Q7114" s="2" t="s">
        <v>1154</v>
      </c>
    </row>
    <row r="7115" spans="1:17" ht="16.8" x14ac:dyDescent="0.3">
      <c r="A7115" t="s">
        <v>1224</v>
      </c>
      <c r="B7115">
        <v>4500946825</v>
      </c>
      <c r="C7115">
        <v>5356234</v>
      </c>
      <c r="D7115" t="s">
        <v>477</v>
      </c>
      <c r="E7115">
        <v>610501353</v>
      </c>
      <c r="F7115" t="s">
        <v>144</v>
      </c>
      <c r="G7115" s="4">
        <v>412.56</v>
      </c>
      <c r="H7115" s="4">
        <v>12.38</v>
      </c>
      <c r="I7115">
        <v>7204</v>
      </c>
      <c r="J7115" t="str">
        <f>_xlfn.XLOOKUP(I7115,[1]Planilha1!$C:$C,[1]Planilha1!$B:$B)</f>
        <v>7204 - CD São Paulo</v>
      </c>
      <c r="K7115" t="str">
        <f>_xlfn.XLOOKUP(I7115,[1]Planilha1!$C:$C,[1]Planilha1!$D:$D)</f>
        <v>43.340.312/0010-48</v>
      </c>
      <c r="L7115" t="str">
        <f>_xlfn.XLOOKUP(B7115,[2]Projeto!$B:$B,[2]Projeto!$P:$P)</f>
        <v>Paga</v>
      </c>
      <c r="M7115">
        <v>701203</v>
      </c>
      <c r="N7115" t="s">
        <v>1125</v>
      </c>
      <c r="O7115" t="str">
        <f>_xlfn.XLOOKUP(N7115,[3]Planilha1!$N:$N,[3]Planilha1!$O:$O)</f>
        <v>FLAC</v>
      </c>
      <c r="P7115">
        <v>2026</v>
      </c>
      <c r="Q7115" s="2" t="s">
        <v>1154</v>
      </c>
    </row>
    <row r="7116" spans="1:17" ht="16.8" x14ac:dyDescent="0.3">
      <c r="A7116" t="s">
        <v>1224</v>
      </c>
      <c r="B7116">
        <v>4500946825</v>
      </c>
      <c r="C7116">
        <v>5034560</v>
      </c>
      <c r="D7116" t="s">
        <v>197</v>
      </c>
      <c r="E7116">
        <v>610402337</v>
      </c>
      <c r="F7116" t="s">
        <v>84</v>
      </c>
      <c r="G7116" s="4">
        <v>368.64</v>
      </c>
      <c r="H7116" s="4">
        <v>11.06</v>
      </c>
      <c r="I7116">
        <v>7204</v>
      </c>
      <c r="J7116" t="str">
        <f>_xlfn.XLOOKUP(I7116,[1]Planilha1!$C:$C,[1]Planilha1!$B:$B)</f>
        <v>7204 - CD São Paulo</v>
      </c>
      <c r="K7116" t="str">
        <f>_xlfn.XLOOKUP(I7116,[1]Planilha1!$C:$C,[1]Planilha1!$D:$D)</f>
        <v>43.340.312/0010-48</v>
      </c>
      <c r="L7116" t="str">
        <f>_xlfn.XLOOKUP(B7116,[2]Projeto!$B:$B,[2]Projeto!$P:$P)</f>
        <v>Paga</v>
      </c>
      <c r="M7116">
        <v>701203</v>
      </c>
      <c r="N7116" t="s">
        <v>1125</v>
      </c>
      <c r="O7116" t="str">
        <f>_xlfn.XLOOKUP(N7116,[3]Planilha1!$N:$N,[3]Planilha1!$O:$O)</f>
        <v>FLAC</v>
      </c>
      <c r="P7116">
        <v>2026</v>
      </c>
      <c r="Q7116" s="2" t="s">
        <v>1154</v>
      </c>
    </row>
    <row r="7117" spans="1:17" ht="16.8" x14ac:dyDescent="0.3">
      <c r="A7117" t="s">
        <v>1224</v>
      </c>
      <c r="B7117">
        <v>4500946825</v>
      </c>
      <c r="C7117">
        <v>5034560</v>
      </c>
      <c r="D7117" t="s">
        <v>197</v>
      </c>
      <c r="E7117">
        <v>610405337</v>
      </c>
      <c r="F7117" t="s">
        <v>76</v>
      </c>
      <c r="G7117" s="4">
        <v>460.8</v>
      </c>
      <c r="H7117" s="4">
        <v>13.82</v>
      </c>
      <c r="I7117">
        <v>7204</v>
      </c>
      <c r="J7117" t="str">
        <f>_xlfn.XLOOKUP(I7117,[1]Planilha1!$C:$C,[1]Planilha1!$B:$B)</f>
        <v>7204 - CD São Paulo</v>
      </c>
      <c r="K7117" t="str">
        <f>_xlfn.XLOOKUP(I7117,[1]Planilha1!$C:$C,[1]Planilha1!$D:$D)</f>
        <v>43.340.312/0010-48</v>
      </c>
      <c r="L7117" t="str">
        <f>_xlfn.XLOOKUP(B7117,[2]Projeto!$B:$B,[2]Projeto!$P:$P)</f>
        <v>Paga</v>
      </c>
      <c r="M7117">
        <v>701203</v>
      </c>
      <c r="N7117" t="s">
        <v>1125</v>
      </c>
      <c r="O7117" t="str">
        <f>_xlfn.XLOOKUP(N7117,[3]Planilha1!$N:$N,[3]Planilha1!$O:$O)</f>
        <v>FLAC</v>
      </c>
      <c r="P7117">
        <v>2026</v>
      </c>
      <c r="Q7117" s="2" t="s">
        <v>1154</v>
      </c>
    </row>
    <row r="7118" spans="1:17" ht="16.8" x14ac:dyDescent="0.3">
      <c r="A7118" t="s">
        <v>1224</v>
      </c>
      <c r="B7118">
        <v>4500946825</v>
      </c>
      <c r="C7118">
        <v>5034560</v>
      </c>
      <c r="D7118" t="s">
        <v>197</v>
      </c>
      <c r="E7118">
        <v>610601437</v>
      </c>
      <c r="F7118" t="s">
        <v>747</v>
      </c>
      <c r="G7118" s="4">
        <v>166.32</v>
      </c>
      <c r="H7118" s="4">
        <v>4.99</v>
      </c>
      <c r="I7118">
        <v>7204</v>
      </c>
      <c r="J7118" t="str">
        <f>_xlfn.XLOOKUP(I7118,[1]Planilha1!$C:$C,[1]Planilha1!$B:$B)</f>
        <v>7204 - CD São Paulo</v>
      </c>
      <c r="K7118" t="str">
        <f>_xlfn.XLOOKUP(I7118,[1]Planilha1!$C:$C,[1]Planilha1!$D:$D)</f>
        <v>43.340.312/0010-48</v>
      </c>
      <c r="L7118" t="str">
        <f>_xlfn.XLOOKUP(B7118,[2]Projeto!$B:$B,[2]Projeto!$P:$P)</f>
        <v>Paga</v>
      </c>
      <c r="M7118">
        <v>701203</v>
      </c>
      <c r="N7118" t="s">
        <v>1125</v>
      </c>
      <c r="O7118" t="str">
        <f>_xlfn.XLOOKUP(N7118,[3]Planilha1!$N:$N,[3]Planilha1!$O:$O)</f>
        <v>FLAC</v>
      </c>
      <c r="P7118">
        <v>2026</v>
      </c>
      <c r="Q7118" s="2" t="s">
        <v>1154</v>
      </c>
    </row>
    <row r="7119" spans="1:17" ht="16.8" x14ac:dyDescent="0.3">
      <c r="A7119" t="s">
        <v>1224</v>
      </c>
      <c r="B7119">
        <v>4500946825</v>
      </c>
      <c r="C7119">
        <v>5034560</v>
      </c>
      <c r="D7119" t="s">
        <v>197</v>
      </c>
      <c r="E7119">
        <v>600303101</v>
      </c>
      <c r="F7119" t="s">
        <v>783</v>
      </c>
      <c r="G7119" s="4">
        <v>329</v>
      </c>
      <c r="H7119" s="4">
        <v>9.8699999999999992</v>
      </c>
      <c r="I7119">
        <v>7204</v>
      </c>
      <c r="J7119" t="str">
        <f>_xlfn.XLOOKUP(I7119,[1]Planilha1!$C:$C,[1]Planilha1!$B:$B)</f>
        <v>7204 - CD São Paulo</v>
      </c>
      <c r="K7119" t="str">
        <f>_xlfn.XLOOKUP(I7119,[1]Planilha1!$C:$C,[1]Planilha1!$D:$D)</f>
        <v>43.340.312/0010-48</v>
      </c>
      <c r="L7119" t="str">
        <f>_xlfn.XLOOKUP(B7119,[2]Projeto!$B:$B,[2]Projeto!$P:$P)</f>
        <v>Paga</v>
      </c>
      <c r="M7119">
        <v>701203</v>
      </c>
      <c r="N7119" t="s">
        <v>1125</v>
      </c>
      <c r="O7119" t="str">
        <f>_xlfn.XLOOKUP(N7119,[3]Planilha1!$N:$N,[3]Planilha1!$O:$O)</f>
        <v>FLAC</v>
      </c>
      <c r="P7119">
        <v>2026</v>
      </c>
      <c r="Q7119" s="2" t="s">
        <v>1154</v>
      </c>
    </row>
    <row r="7120" spans="1:17" ht="16.8" x14ac:dyDescent="0.3">
      <c r="A7120" t="s">
        <v>1224</v>
      </c>
      <c r="B7120">
        <v>4500946825</v>
      </c>
      <c r="C7120">
        <v>5252882</v>
      </c>
      <c r="D7120" t="s">
        <v>245</v>
      </c>
      <c r="E7120">
        <v>610501353</v>
      </c>
      <c r="F7120" t="s">
        <v>144</v>
      </c>
      <c r="G7120" s="4">
        <v>868.01</v>
      </c>
      <c r="H7120" s="4">
        <v>26.04</v>
      </c>
      <c r="I7120">
        <v>7204</v>
      </c>
      <c r="J7120" t="str">
        <f>_xlfn.XLOOKUP(I7120,[1]Planilha1!$C:$C,[1]Planilha1!$B:$B)</f>
        <v>7204 - CD São Paulo</v>
      </c>
      <c r="K7120" t="str">
        <f>_xlfn.XLOOKUP(I7120,[1]Planilha1!$C:$C,[1]Planilha1!$D:$D)</f>
        <v>43.340.312/0010-48</v>
      </c>
      <c r="L7120" t="str">
        <f>_xlfn.XLOOKUP(B7120,[2]Projeto!$B:$B,[2]Projeto!$P:$P)</f>
        <v>Paga</v>
      </c>
      <c r="M7120">
        <v>701203</v>
      </c>
      <c r="N7120" t="s">
        <v>1125</v>
      </c>
      <c r="O7120" t="str">
        <f>_xlfn.XLOOKUP(N7120,[3]Planilha1!$N:$N,[3]Planilha1!$O:$O)</f>
        <v>FLAC</v>
      </c>
      <c r="P7120">
        <v>2026</v>
      </c>
      <c r="Q7120" s="2" t="s">
        <v>1154</v>
      </c>
    </row>
    <row r="7121" spans="1:17" ht="16.8" x14ac:dyDescent="0.3">
      <c r="A7121" t="s">
        <v>1224</v>
      </c>
      <c r="B7121">
        <v>4500946825</v>
      </c>
      <c r="C7121">
        <v>5256555</v>
      </c>
      <c r="D7121" t="s">
        <v>500</v>
      </c>
      <c r="E7121">
        <v>610110340</v>
      </c>
      <c r="F7121" t="s">
        <v>122</v>
      </c>
      <c r="G7121" s="4">
        <v>446.4</v>
      </c>
      <c r="H7121" s="4">
        <v>13.39</v>
      </c>
      <c r="I7121">
        <v>7204</v>
      </c>
      <c r="J7121" t="str">
        <f>_xlfn.XLOOKUP(I7121,[1]Planilha1!$C:$C,[1]Planilha1!$B:$B)</f>
        <v>7204 - CD São Paulo</v>
      </c>
      <c r="K7121" t="str">
        <f>_xlfn.XLOOKUP(I7121,[1]Planilha1!$C:$C,[1]Planilha1!$D:$D)</f>
        <v>43.340.312/0010-48</v>
      </c>
      <c r="L7121" t="str">
        <f>_xlfn.XLOOKUP(B7121,[2]Projeto!$B:$B,[2]Projeto!$P:$P)</f>
        <v>Paga</v>
      </c>
      <c r="M7121">
        <v>701203</v>
      </c>
      <c r="N7121" t="s">
        <v>1125</v>
      </c>
      <c r="O7121" t="str">
        <f>_xlfn.XLOOKUP(N7121,[3]Planilha1!$N:$N,[3]Planilha1!$O:$O)</f>
        <v>FLAC</v>
      </c>
      <c r="P7121">
        <v>2026</v>
      </c>
      <c r="Q7121" s="2" t="s">
        <v>1154</v>
      </c>
    </row>
    <row r="7122" spans="1:17" ht="16.8" x14ac:dyDescent="0.3">
      <c r="A7122" t="s">
        <v>1224</v>
      </c>
      <c r="B7122">
        <v>4500946825</v>
      </c>
      <c r="C7122">
        <v>5349834</v>
      </c>
      <c r="D7122" t="s">
        <v>649</v>
      </c>
      <c r="E7122">
        <v>610402075</v>
      </c>
      <c r="F7122" t="s">
        <v>111</v>
      </c>
      <c r="G7122" s="4">
        <v>1057.25</v>
      </c>
      <c r="H7122" s="4">
        <v>31.72</v>
      </c>
      <c r="I7122">
        <v>7204</v>
      </c>
      <c r="J7122" t="str">
        <f>_xlfn.XLOOKUP(I7122,[1]Planilha1!$C:$C,[1]Planilha1!$B:$B)</f>
        <v>7204 - CD São Paulo</v>
      </c>
      <c r="K7122" t="str">
        <f>_xlfn.XLOOKUP(I7122,[1]Planilha1!$C:$C,[1]Planilha1!$D:$D)</f>
        <v>43.340.312/0010-48</v>
      </c>
      <c r="L7122" t="str">
        <f>_xlfn.XLOOKUP(B7122,[2]Projeto!$B:$B,[2]Projeto!$P:$P)</f>
        <v>Paga</v>
      </c>
      <c r="M7122">
        <v>701203</v>
      </c>
      <c r="N7122" t="s">
        <v>1125</v>
      </c>
      <c r="O7122" t="str">
        <f>_xlfn.XLOOKUP(N7122,[3]Planilha1!$N:$N,[3]Planilha1!$O:$O)</f>
        <v>FLAC</v>
      </c>
      <c r="P7122">
        <v>2026</v>
      </c>
      <c r="Q7122" s="2" t="s">
        <v>1154</v>
      </c>
    </row>
    <row r="7123" spans="1:17" ht="16.8" x14ac:dyDescent="0.3">
      <c r="A7123" t="s">
        <v>1224</v>
      </c>
      <c r="B7123">
        <v>4500946825</v>
      </c>
      <c r="C7123">
        <v>5288228</v>
      </c>
      <c r="D7123" t="s">
        <v>584</v>
      </c>
      <c r="E7123">
        <v>610402075</v>
      </c>
      <c r="F7123" t="s">
        <v>111</v>
      </c>
      <c r="G7123" s="4">
        <v>634.35</v>
      </c>
      <c r="H7123" s="4">
        <v>19.03</v>
      </c>
      <c r="I7123">
        <v>7204</v>
      </c>
      <c r="J7123" t="str">
        <f>_xlfn.XLOOKUP(I7123,[1]Planilha1!$C:$C,[1]Planilha1!$B:$B)</f>
        <v>7204 - CD São Paulo</v>
      </c>
      <c r="K7123" t="str">
        <f>_xlfn.XLOOKUP(I7123,[1]Planilha1!$C:$C,[1]Planilha1!$D:$D)</f>
        <v>43.340.312/0010-48</v>
      </c>
      <c r="L7123" t="str">
        <f>_xlfn.XLOOKUP(B7123,[2]Projeto!$B:$B,[2]Projeto!$P:$P)</f>
        <v>Paga</v>
      </c>
      <c r="M7123">
        <v>701203</v>
      </c>
      <c r="N7123" t="s">
        <v>1125</v>
      </c>
      <c r="O7123" t="str">
        <f>_xlfn.XLOOKUP(N7123,[3]Planilha1!$N:$N,[3]Planilha1!$O:$O)</f>
        <v>FLAC</v>
      </c>
      <c r="P7123">
        <v>2026</v>
      </c>
      <c r="Q7123" s="2" t="s">
        <v>1154</v>
      </c>
    </row>
    <row r="7124" spans="1:17" ht="16.8" x14ac:dyDescent="0.3">
      <c r="A7124" t="s">
        <v>1224</v>
      </c>
      <c r="B7124">
        <v>4500946825</v>
      </c>
      <c r="C7124">
        <v>5288228</v>
      </c>
      <c r="D7124" t="s">
        <v>584</v>
      </c>
      <c r="E7124">
        <v>610401072</v>
      </c>
      <c r="F7124" t="s">
        <v>174</v>
      </c>
      <c r="G7124" s="4">
        <v>1321.2</v>
      </c>
      <c r="H7124" s="4">
        <v>39.64</v>
      </c>
      <c r="I7124">
        <v>7204</v>
      </c>
      <c r="J7124" t="str">
        <f>_xlfn.XLOOKUP(I7124,[1]Planilha1!$C:$C,[1]Planilha1!$B:$B)</f>
        <v>7204 - CD São Paulo</v>
      </c>
      <c r="K7124" t="str">
        <f>_xlfn.XLOOKUP(I7124,[1]Planilha1!$C:$C,[1]Planilha1!$D:$D)</f>
        <v>43.340.312/0010-48</v>
      </c>
      <c r="L7124" t="str">
        <f>_xlfn.XLOOKUP(B7124,[2]Projeto!$B:$B,[2]Projeto!$P:$P)</f>
        <v>Paga</v>
      </c>
      <c r="M7124">
        <v>701203</v>
      </c>
      <c r="N7124" t="s">
        <v>1125</v>
      </c>
      <c r="O7124" t="str">
        <f>_xlfn.XLOOKUP(N7124,[3]Planilha1!$N:$N,[3]Planilha1!$O:$O)</f>
        <v>FLAC</v>
      </c>
      <c r="P7124">
        <v>2026</v>
      </c>
      <c r="Q7124" s="2" t="s">
        <v>1154</v>
      </c>
    </row>
    <row r="7125" spans="1:17" ht="16.8" x14ac:dyDescent="0.3">
      <c r="A7125" t="s">
        <v>1224</v>
      </c>
      <c r="B7125">
        <v>4500946825</v>
      </c>
      <c r="C7125">
        <v>5294903</v>
      </c>
      <c r="D7125" t="s">
        <v>558</v>
      </c>
      <c r="E7125">
        <v>610111363</v>
      </c>
      <c r="F7125" t="s">
        <v>863</v>
      </c>
      <c r="G7125" s="4">
        <v>1418.4</v>
      </c>
      <c r="H7125" s="4">
        <v>42.55</v>
      </c>
      <c r="I7125">
        <v>7204</v>
      </c>
      <c r="J7125" t="str">
        <f>_xlfn.XLOOKUP(I7125,[1]Planilha1!$C:$C,[1]Planilha1!$B:$B)</f>
        <v>7204 - CD São Paulo</v>
      </c>
      <c r="K7125" t="str">
        <f>_xlfn.XLOOKUP(I7125,[1]Planilha1!$C:$C,[1]Planilha1!$D:$D)</f>
        <v>43.340.312/0010-48</v>
      </c>
      <c r="L7125" t="str">
        <f>_xlfn.XLOOKUP(B7125,[2]Projeto!$B:$B,[2]Projeto!$P:$P)</f>
        <v>Paga</v>
      </c>
      <c r="M7125">
        <v>701203</v>
      </c>
      <c r="N7125" t="s">
        <v>1125</v>
      </c>
      <c r="O7125" t="str">
        <f>_xlfn.XLOOKUP(N7125,[3]Planilha1!$N:$N,[3]Planilha1!$O:$O)</f>
        <v>FLAC</v>
      </c>
      <c r="P7125">
        <v>2026</v>
      </c>
      <c r="Q7125" s="2" t="s">
        <v>1154</v>
      </c>
    </row>
    <row r="7126" spans="1:17" ht="16.8" x14ac:dyDescent="0.3">
      <c r="A7126" t="s">
        <v>1224</v>
      </c>
      <c r="B7126">
        <v>4500946825</v>
      </c>
      <c r="C7126">
        <v>5321026</v>
      </c>
      <c r="D7126" t="s">
        <v>590</v>
      </c>
      <c r="E7126">
        <v>610402075</v>
      </c>
      <c r="F7126" t="s">
        <v>111</v>
      </c>
      <c r="G7126" s="4">
        <v>598.5</v>
      </c>
      <c r="H7126" s="4">
        <v>17.96</v>
      </c>
      <c r="I7126">
        <v>7204</v>
      </c>
      <c r="J7126" t="str">
        <f>_xlfn.XLOOKUP(I7126,[1]Planilha1!$C:$C,[1]Planilha1!$B:$B)</f>
        <v>7204 - CD São Paulo</v>
      </c>
      <c r="K7126" t="str">
        <f>_xlfn.XLOOKUP(I7126,[1]Planilha1!$C:$C,[1]Planilha1!$D:$D)</f>
        <v>43.340.312/0010-48</v>
      </c>
      <c r="L7126" t="str">
        <f>_xlfn.XLOOKUP(B7126,[2]Projeto!$B:$B,[2]Projeto!$P:$P)</f>
        <v>Paga</v>
      </c>
      <c r="M7126">
        <v>701203</v>
      </c>
      <c r="N7126" t="s">
        <v>1125</v>
      </c>
      <c r="O7126" t="str">
        <f>_xlfn.XLOOKUP(N7126,[3]Planilha1!$N:$N,[3]Planilha1!$O:$O)</f>
        <v>FLAC</v>
      </c>
      <c r="P7126">
        <v>2026</v>
      </c>
      <c r="Q7126" s="2" t="s">
        <v>1154</v>
      </c>
    </row>
    <row r="7127" spans="1:17" ht="16.8" x14ac:dyDescent="0.3">
      <c r="A7127" t="s">
        <v>1224</v>
      </c>
      <c r="B7127">
        <v>4500946825</v>
      </c>
      <c r="C7127">
        <v>5335762</v>
      </c>
      <c r="D7127" t="s">
        <v>334</v>
      </c>
      <c r="E7127">
        <v>540500527</v>
      </c>
      <c r="F7127" t="s">
        <v>109</v>
      </c>
      <c r="G7127" s="4">
        <v>869.46</v>
      </c>
      <c r="H7127" s="4">
        <v>26.08</v>
      </c>
      <c r="I7127">
        <v>7204</v>
      </c>
      <c r="J7127" t="str">
        <f>_xlfn.XLOOKUP(I7127,[1]Planilha1!$C:$C,[1]Planilha1!$B:$B)</f>
        <v>7204 - CD São Paulo</v>
      </c>
      <c r="K7127" t="str">
        <f>_xlfn.XLOOKUP(I7127,[1]Planilha1!$C:$C,[1]Planilha1!$D:$D)</f>
        <v>43.340.312/0010-48</v>
      </c>
      <c r="L7127" t="str">
        <f>_xlfn.XLOOKUP(B7127,[2]Projeto!$B:$B,[2]Projeto!$P:$P)</f>
        <v>Paga</v>
      </c>
      <c r="M7127">
        <v>701203</v>
      </c>
      <c r="N7127" t="s">
        <v>1125</v>
      </c>
      <c r="O7127" t="str">
        <f>_xlfn.XLOOKUP(N7127,[3]Planilha1!$N:$N,[3]Planilha1!$O:$O)</f>
        <v>FLAC</v>
      </c>
      <c r="P7127">
        <v>2026</v>
      </c>
      <c r="Q7127" s="2" t="s">
        <v>1154</v>
      </c>
    </row>
    <row r="7128" spans="1:17" ht="16.8" x14ac:dyDescent="0.3">
      <c r="A7128" t="s">
        <v>1224</v>
      </c>
      <c r="B7128">
        <v>4500946825</v>
      </c>
      <c r="C7128">
        <v>5335762</v>
      </c>
      <c r="D7128" t="s">
        <v>334</v>
      </c>
      <c r="E7128">
        <v>610402075</v>
      </c>
      <c r="F7128" t="s">
        <v>111</v>
      </c>
      <c r="G7128" s="4">
        <v>1197</v>
      </c>
      <c r="H7128" s="4">
        <v>35.909999999999997</v>
      </c>
      <c r="I7128">
        <v>7204</v>
      </c>
      <c r="J7128" t="str">
        <f>_xlfn.XLOOKUP(I7128,[1]Planilha1!$C:$C,[1]Planilha1!$B:$B)</f>
        <v>7204 - CD São Paulo</v>
      </c>
      <c r="K7128" t="str">
        <f>_xlfn.XLOOKUP(I7128,[1]Planilha1!$C:$C,[1]Planilha1!$D:$D)</f>
        <v>43.340.312/0010-48</v>
      </c>
      <c r="L7128" t="str">
        <f>_xlfn.XLOOKUP(B7128,[2]Projeto!$B:$B,[2]Projeto!$P:$P)</f>
        <v>Paga</v>
      </c>
      <c r="M7128">
        <v>701203</v>
      </c>
      <c r="N7128" t="s">
        <v>1125</v>
      </c>
      <c r="O7128" t="str">
        <f>_xlfn.XLOOKUP(N7128,[3]Planilha1!$N:$N,[3]Planilha1!$O:$O)</f>
        <v>FLAC</v>
      </c>
      <c r="P7128">
        <v>2026</v>
      </c>
      <c r="Q7128" s="2" t="s">
        <v>1154</v>
      </c>
    </row>
    <row r="7129" spans="1:17" ht="16.8" x14ac:dyDescent="0.3">
      <c r="A7129" t="s">
        <v>1224</v>
      </c>
      <c r="B7129">
        <v>4500946825</v>
      </c>
      <c r="C7129">
        <v>5304816</v>
      </c>
      <c r="D7129" t="s">
        <v>614</v>
      </c>
      <c r="E7129">
        <v>610402075</v>
      </c>
      <c r="F7129" t="s">
        <v>111</v>
      </c>
      <c r="G7129" s="4">
        <v>997.5</v>
      </c>
      <c r="H7129" s="4">
        <v>29.93</v>
      </c>
      <c r="I7129">
        <v>7204</v>
      </c>
      <c r="J7129" t="str">
        <f>_xlfn.XLOOKUP(I7129,[1]Planilha1!$C:$C,[1]Planilha1!$B:$B)</f>
        <v>7204 - CD São Paulo</v>
      </c>
      <c r="K7129" t="str">
        <f>_xlfn.XLOOKUP(I7129,[1]Planilha1!$C:$C,[1]Planilha1!$D:$D)</f>
        <v>43.340.312/0010-48</v>
      </c>
      <c r="L7129" t="str">
        <f>_xlfn.XLOOKUP(B7129,[2]Projeto!$B:$B,[2]Projeto!$P:$P)</f>
        <v>Paga</v>
      </c>
      <c r="M7129">
        <v>701203</v>
      </c>
      <c r="N7129" t="s">
        <v>1125</v>
      </c>
      <c r="O7129" t="str">
        <f>_xlfn.XLOOKUP(N7129,[3]Planilha1!$N:$N,[3]Planilha1!$O:$O)</f>
        <v>FLAC</v>
      </c>
      <c r="P7129">
        <v>2026</v>
      </c>
      <c r="Q7129" s="2" t="s">
        <v>1154</v>
      </c>
    </row>
    <row r="7130" spans="1:17" ht="16.8" x14ac:dyDescent="0.3">
      <c r="A7130" t="s">
        <v>1224</v>
      </c>
      <c r="B7130">
        <v>4500946907</v>
      </c>
      <c r="C7130">
        <v>5227730</v>
      </c>
      <c r="D7130" t="s">
        <v>365</v>
      </c>
      <c r="E7130">
        <v>610109363</v>
      </c>
      <c r="F7130" t="s">
        <v>135</v>
      </c>
      <c r="G7130" s="4">
        <v>-2491.1999999999998</v>
      </c>
      <c r="H7130" s="4">
        <v>-74.739999999999995</v>
      </c>
      <c r="I7130">
        <v>7417</v>
      </c>
      <c r="J7130" t="str">
        <f>_xlfn.XLOOKUP(I7130,[1]Planilha1!$C:$C,[1]Planilha1!$B:$B)</f>
        <v>7417 - TSPF - Ribeirão Preto</v>
      </c>
      <c r="K7130" t="str">
        <f>_xlfn.XLOOKUP(I7130,[1]Planilha1!$C:$C,[1]Planilha1!$D:$D)</f>
        <v>43.340.312/0009-04</v>
      </c>
      <c r="L7130" t="str">
        <f>_xlfn.XLOOKUP(B7130,[2]Projeto!$B:$B,[2]Projeto!$P:$P)</f>
        <v>Paga</v>
      </c>
      <c r="M7130">
        <v>701203</v>
      </c>
      <c r="N7130" t="s">
        <v>1125</v>
      </c>
      <c r="O7130" t="str">
        <f>_xlfn.XLOOKUP(N7130,[3]Planilha1!$N:$N,[3]Planilha1!$O:$O)</f>
        <v>FLAC</v>
      </c>
      <c r="P7130">
        <v>2026</v>
      </c>
      <c r="Q7130" s="2" t="s">
        <v>1154</v>
      </c>
    </row>
    <row r="7131" spans="1:17" ht="16.8" x14ac:dyDescent="0.3">
      <c r="A7131" t="s">
        <v>1224</v>
      </c>
      <c r="B7131">
        <v>4500946825</v>
      </c>
      <c r="C7131">
        <v>5360075</v>
      </c>
      <c r="D7131" t="s">
        <v>364</v>
      </c>
      <c r="E7131">
        <v>630053007</v>
      </c>
      <c r="F7131" t="s">
        <v>320</v>
      </c>
      <c r="G7131" s="4">
        <v>120</v>
      </c>
      <c r="H7131" s="4">
        <v>3.6</v>
      </c>
      <c r="I7131">
        <v>7204</v>
      </c>
      <c r="J7131" t="str">
        <f>_xlfn.XLOOKUP(I7131,[1]Planilha1!$C:$C,[1]Planilha1!$B:$B)</f>
        <v>7204 - CD São Paulo</v>
      </c>
      <c r="K7131" t="str">
        <f>_xlfn.XLOOKUP(I7131,[1]Planilha1!$C:$C,[1]Planilha1!$D:$D)</f>
        <v>43.340.312/0010-48</v>
      </c>
      <c r="L7131" t="str">
        <f>_xlfn.XLOOKUP(B7131,[2]Projeto!$B:$B,[2]Projeto!$P:$P)</f>
        <v>Paga</v>
      </c>
      <c r="M7131">
        <v>701203</v>
      </c>
      <c r="N7131" t="s">
        <v>1125</v>
      </c>
      <c r="O7131" t="str">
        <f>_xlfn.XLOOKUP(N7131,[3]Planilha1!$N:$N,[3]Planilha1!$O:$O)</f>
        <v>FLAC</v>
      </c>
      <c r="P7131">
        <v>2026</v>
      </c>
      <c r="Q7131" s="2" t="s">
        <v>1154</v>
      </c>
    </row>
    <row r="7132" spans="1:17" ht="16.8" x14ac:dyDescent="0.3">
      <c r="A7132" t="s">
        <v>1224</v>
      </c>
      <c r="B7132">
        <v>4500946825</v>
      </c>
      <c r="C7132">
        <v>5363252</v>
      </c>
      <c r="D7132" t="s">
        <v>748</v>
      </c>
      <c r="E7132">
        <v>610109363</v>
      </c>
      <c r="F7132" t="s">
        <v>135</v>
      </c>
      <c r="G7132" s="4">
        <v>485.76</v>
      </c>
      <c r="H7132" s="4">
        <v>14.57</v>
      </c>
      <c r="I7132">
        <v>7204</v>
      </c>
      <c r="J7132" t="str">
        <f>_xlfn.XLOOKUP(I7132,[1]Planilha1!$C:$C,[1]Planilha1!$B:$B)</f>
        <v>7204 - CD São Paulo</v>
      </c>
      <c r="K7132" t="str">
        <f>_xlfn.XLOOKUP(I7132,[1]Planilha1!$C:$C,[1]Planilha1!$D:$D)</f>
        <v>43.340.312/0010-48</v>
      </c>
      <c r="L7132" t="str">
        <f>_xlfn.XLOOKUP(B7132,[2]Projeto!$B:$B,[2]Projeto!$P:$P)</f>
        <v>Paga</v>
      </c>
      <c r="M7132">
        <v>701203</v>
      </c>
      <c r="N7132" t="s">
        <v>1125</v>
      </c>
      <c r="O7132" t="str">
        <f>_xlfn.XLOOKUP(N7132,[3]Planilha1!$N:$N,[3]Planilha1!$O:$O)</f>
        <v>FLAC</v>
      </c>
      <c r="P7132">
        <v>2026</v>
      </c>
      <c r="Q7132" s="2" t="s">
        <v>1154</v>
      </c>
    </row>
    <row r="7133" spans="1:17" ht="16.8" x14ac:dyDescent="0.3">
      <c r="A7133" t="s">
        <v>1224</v>
      </c>
      <c r="B7133">
        <v>4500946825</v>
      </c>
      <c r="C7133">
        <v>5271657</v>
      </c>
      <c r="D7133" t="s">
        <v>932</v>
      </c>
      <c r="E7133">
        <v>610100477</v>
      </c>
      <c r="F7133" t="s">
        <v>103</v>
      </c>
      <c r="G7133" s="4">
        <v>85.4</v>
      </c>
      <c r="H7133" s="4">
        <v>2.56</v>
      </c>
      <c r="I7133">
        <v>7204</v>
      </c>
      <c r="J7133" t="str">
        <f>_xlfn.XLOOKUP(I7133,[1]Planilha1!$C:$C,[1]Planilha1!$B:$B)</f>
        <v>7204 - CD São Paulo</v>
      </c>
      <c r="K7133" t="str">
        <f>_xlfn.XLOOKUP(I7133,[1]Planilha1!$C:$C,[1]Planilha1!$D:$D)</f>
        <v>43.340.312/0010-48</v>
      </c>
      <c r="L7133" t="str">
        <f>_xlfn.XLOOKUP(B7133,[2]Projeto!$B:$B,[2]Projeto!$P:$P)</f>
        <v>Paga</v>
      </c>
      <c r="M7133">
        <v>701203</v>
      </c>
      <c r="N7133" t="s">
        <v>1125</v>
      </c>
      <c r="O7133" t="str">
        <f>_xlfn.XLOOKUP(N7133,[3]Planilha1!$N:$N,[3]Planilha1!$O:$O)</f>
        <v>FLAC</v>
      </c>
      <c r="P7133">
        <v>2026</v>
      </c>
      <c r="Q7133" s="2" t="s">
        <v>1154</v>
      </c>
    </row>
    <row r="7134" spans="1:17" ht="16.8" x14ac:dyDescent="0.3">
      <c r="A7134" t="s">
        <v>1224</v>
      </c>
      <c r="B7134">
        <v>4500946825</v>
      </c>
      <c r="C7134">
        <v>5271657</v>
      </c>
      <c r="D7134" t="s">
        <v>932</v>
      </c>
      <c r="E7134">
        <v>610101477</v>
      </c>
      <c r="F7134" t="s">
        <v>855</v>
      </c>
      <c r="G7134" s="4">
        <v>85.4</v>
      </c>
      <c r="H7134" s="4">
        <v>2.56</v>
      </c>
      <c r="I7134">
        <v>7204</v>
      </c>
      <c r="J7134" t="str">
        <f>_xlfn.XLOOKUP(I7134,[1]Planilha1!$C:$C,[1]Planilha1!$B:$B)</f>
        <v>7204 - CD São Paulo</v>
      </c>
      <c r="K7134" t="str">
        <f>_xlfn.XLOOKUP(I7134,[1]Planilha1!$C:$C,[1]Planilha1!$D:$D)</f>
        <v>43.340.312/0010-48</v>
      </c>
      <c r="L7134" t="str">
        <f>_xlfn.XLOOKUP(B7134,[2]Projeto!$B:$B,[2]Projeto!$P:$P)</f>
        <v>Paga</v>
      </c>
      <c r="M7134">
        <v>701203</v>
      </c>
      <c r="N7134" t="s">
        <v>1125</v>
      </c>
      <c r="O7134" t="str">
        <f>_xlfn.XLOOKUP(N7134,[3]Planilha1!$N:$N,[3]Planilha1!$O:$O)</f>
        <v>FLAC</v>
      </c>
      <c r="P7134">
        <v>2026</v>
      </c>
      <c r="Q7134" s="2" t="s">
        <v>1154</v>
      </c>
    </row>
    <row r="7135" spans="1:17" ht="16.8" x14ac:dyDescent="0.3">
      <c r="A7135" t="s">
        <v>1224</v>
      </c>
      <c r="B7135">
        <v>4500946825</v>
      </c>
      <c r="C7135">
        <v>5271657</v>
      </c>
      <c r="D7135" t="s">
        <v>932</v>
      </c>
      <c r="E7135">
        <v>610115368</v>
      </c>
      <c r="F7135" t="s">
        <v>999</v>
      </c>
      <c r="G7135" s="4">
        <v>56.64</v>
      </c>
      <c r="H7135" s="4">
        <v>1.7</v>
      </c>
      <c r="I7135">
        <v>7204</v>
      </c>
      <c r="J7135" t="str">
        <f>_xlfn.XLOOKUP(I7135,[1]Planilha1!$C:$C,[1]Planilha1!$B:$B)</f>
        <v>7204 - CD São Paulo</v>
      </c>
      <c r="K7135" t="str">
        <f>_xlfn.XLOOKUP(I7135,[1]Planilha1!$C:$C,[1]Planilha1!$D:$D)</f>
        <v>43.340.312/0010-48</v>
      </c>
      <c r="L7135" t="str">
        <f>_xlfn.XLOOKUP(B7135,[2]Projeto!$B:$B,[2]Projeto!$P:$P)</f>
        <v>Paga</v>
      </c>
      <c r="M7135">
        <v>701203</v>
      </c>
      <c r="N7135" t="s">
        <v>1125</v>
      </c>
      <c r="O7135" t="str">
        <f>_xlfn.XLOOKUP(N7135,[3]Planilha1!$N:$N,[3]Planilha1!$O:$O)</f>
        <v>FLAC</v>
      </c>
      <c r="P7135">
        <v>2026</v>
      </c>
      <c r="Q7135" s="2" t="s">
        <v>1154</v>
      </c>
    </row>
    <row r="7136" spans="1:17" ht="16.8" x14ac:dyDescent="0.3">
      <c r="A7136" t="s">
        <v>1224</v>
      </c>
      <c r="B7136">
        <v>4500946825</v>
      </c>
      <c r="C7136">
        <v>5271657</v>
      </c>
      <c r="D7136" t="s">
        <v>932</v>
      </c>
      <c r="E7136">
        <v>610102463</v>
      </c>
      <c r="F7136" t="s">
        <v>93</v>
      </c>
      <c r="G7136" s="4">
        <v>57</v>
      </c>
      <c r="H7136" s="4">
        <v>1.71</v>
      </c>
      <c r="I7136">
        <v>7204</v>
      </c>
      <c r="J7136" t="str">
        <f>_xlfn.XLOOKUP(I7136,[1]Planilha1!$C:$C,[1]Planilha1!$B:$B)</f>
        <v>7204 - CD São Paulo</v>
      </c>
      <c r="K7136" t="str">
        <f>_xlfn.XLOOKUP(I7136,[1]Planilha1!$C:$C,[1]Planilha1!$D:$D)</f>
        <v>43.340.312/0010-48</v>
      </c>
      <c r="L7136" t="str">
        <f>_xlfn.XLOOKUP(B7136,[2]Projeto!$B:$B,[2]Projeto!$P:$P)</f>
        <v>Paga</v>
      </c>
      <c r="M7136">
        <v>701203</v>
      </c>
      <c r="N7136" t="s">
        <v>1125</v>
      </c>
      <c r="O7136" t="str">
        <f>_xlfn.XLOOKUP(N7136,[3]Planilha1!$N:$N,[3]Planilha1!$O:$O)</f>
        <v>FLAC</v>
      </c>
      <c r="P7136">
        <v>2026</v>
      </c>
      <c r="Q7136" s="2" t="s">
        <v>1154</v>
      </c>
    </row>
    <row r="7137" spans="1:17" ht="16.8" x14ac:dyDescent="0.3">
      <c r="A7137" t="s">
        <v>1224</v>
      </c>
      <c r="B7137">
        <v>4500946825</v>
      </c>
      <c r="C7137">
        <v>5271657</v>
      </c>
      <c r="D7137" t="s">
        <v>932</v>
      </c>
      <c r="E7137">
        <v>640119340</v>
      </c>
      <c r="F7137" t="s">
        <v>106</v>
      </c>
      <c r="G7137" s="4">
        <v>60.48</v>
      </c>
      <c r="H7137" s="4">
        <v>1.81</v>
      </c>
      <c r="I7137">
        <v>7204</v>
      </c>
      <c r="J7137" t="str">
        <f>_xlfn.XLOOKUP(I7137,[1]Planilha1!$C:$C,[1]Planilha1!$B:$B)</f>
        <v>7204 - CD São Paulo</v>
      </c>
      <c r="K7137" t="str">
        <f>_xlfn.XLOOKUP(I7137,[1]Planilha1!$C:$C,[1]Planilha1!$D:$D)</f>
        <v>43.340.312/0010-48</v>
      </c>
      <c r="L7137" t="str">
        <f>_xlfn.XLOOKUP(B7137,[2]Projeto!$B:$B,[2]Projeto!$P:$P)</f>
        <v>Paga</v>
      </c>
      <c r="M7137">
        <v>701203</v>
      </c>
      <c r="N7137" t="s">
        <v>1125</v>
      </c>
      <c r="O7137" t="str">
        <f>_xlfn.XLOOKUP(N7137,[3]Planilha1!$N:$N,[3]Planilha1!$O:$O)</f>
        <v>FLAC</v>
      </c>
      <c r="P7137">
        <v>2026</v>
      </c>
      <c r="Q7137" s="2" t="s">
        <v>1154</v>
      </c>
    </row>
    <row r="7138" spans="1:17" ht="16.8" x14ac:dyDescent="0.3">
      <c r="A7138" t="s">
        <v>1224</v>
      </c>
      <c r="B7138">
        <v>4500946825</v>
      </c>
      <c r="C7138">
        <v>5271657</v>
      </c>
      <c r="D7138" t="s">
        <v>932</v>
      </c>
      <c r="E7138">
        <v>610103345</v>
      </c>
      <c r="F7138" t="s">
        <v>283</v>
      </c>
      <c r="G7138" s="4">
        <v>113.22</v>
      </c>
      <c r="H7138" s="4">
        <v>3.4</v>
      </c>
      <c r="I7138">
        <v>7204</v>
      </c>
      <c r="J7138" t="str">
        <f>_xlfn.XLOOKUP(I7138,[1]Planilha1!$C:$C,[1]Planilha1!$B:$B)</f>
        <v>7204 - CD São Paulo</v>
      </c>
      <c r="K7138" t="str">
        <f>_xlfn.XLOOKUP(I7138,[1]Planilha1!$C:$C,[1]Planilha1!$D:$D)</f>
        <v>43.340.312/0010-48</v>
      </c>
      <c r="L7138" t="str">
        <f>_xlfn.XLOOKUP(B7138,[2]Projeto!$B:$B,[2]Projeto!$P:$P)</f>
        <v>Paga</v>
      </c>
      <c r="M7138">
        <v>701203</v>
      </c>
      <c r="N7138" t="s">
        <v>1125</v>
      </c>
      <c r="O7138" t="str">
        <f>_xlfn.XLOOKUP(N7138,[3]Planilha1!$N:$N,[3]Planilha1!$O:$O)</f>
        <v>FLAC</v>
      </c>
      <c r="P7138">
        <v>2026</v>
      </c>
      <c r="Q7138" s="2" t="s">
        <v>1154</v>
      </c>
    </row>
    <row r="7139" spans="1:17" ht="16.8" x14ac:dyDescent="0.3">
      <c r="A7139" t="s">
        <v>1224</v>
      </c>
      <c r="B7139">
        <v>4500946825</v>
      </c>
      <c r="C7139">
        <v>5271657</v>
      </c>
      <c r="D7139" t="s">
        <v>932</v>
      </c>
      <c r="E7139">
        <v>610101463</v>
      </c>
      <c r="F7139" t="s">
        <v>717</v>
      </c>
      <c r="G7139" s="4">
        <v>57</v>
      </c>
      <c r="H7139" s="4">
        <v>1.71</v>
      </c>
      <c r="I7139">
        <v>7204</v>
      </c>
      <c r="J7139" t="str">
        <f>_xlfn.XLOOKUP(I7139,[1]Planilha1!$C:$C,[1]Planilha1!$B:$B)</f>
        <v>7204 - CD São Paulo</v>
      </c>
      <c r="K7139" t="str">
        <f>_xlfn.XLOOKUP(I7139,[1]Planilha1!$C:$C,[1]Planilha1!$D:$D)</f>
        <v>43.340.312/0010-48</v>
      </c>
      <c r="L7139" t="str">
        <f>_xlfn.XLOOKUP(B7139,[2]Projeto!$B:$B,[2]Projeto!$P:$P)</f>
        <v>Paga</v>
      </c>
      <c r="M7139">
        <v>701203</v>
      </c>
      <c r="N7139" t="s">
        <v>1125</v>
      </c>
      <c r="O7139" t="str">
        <f>_xlfn.XLOOKUP(N7139,[3]Planilha1!$N:$N,[3]Planilha1!$O:$O)</f>
        <v>FLAC</v>
      </c>
      <c r="P7139">
        <v>2026</v>
      </c>
      <c r="Q7139" s="2" t="s">
        <v>1154</v>
      </c>
    </row>
    <row r="7140" spans="1:17" ht="16.8" x14ac:dyDescent="0.3">
      <c r="A7140" t="s">
        <v>1224</v>
      </c>
      <c r="B7140">
        <v>4500946825</v>
      </c>
      <c r="C7140">
        <v>5273270</v>
      </c>
      <c r="D7140" t="s">
        <v>572</v>
      </c>
      <c r="E7140">
        <v>610405337</v>
      </c>
      <c r="F7140" t="s">
        <v>76</v>
      </c>
      <c r="G7140" s="4">
        <v>92.16</v>
      </c>
      <c r="H7140" s="4">
        <v>2.76</v>
      </c>
      <c r="I7140">
        <v>7204</v>
      </c>
      <c r="J7140" t="str">
        <f>_xlfn.XLOOKUP(I7140,[1]Planilha1!$C:$C,[1]Planilha1!$B:$B)</f>
        <v>7204 - CD São Paulo</v>
      </c>
      <c r="K7140" t="str">
        <f>_xlfn.XLOOKUP(I7140,[1]Planilha1!$C:$C,[1]Planilha1!$D:$D)</f>
        <v>43.340.312/0010-48</v>
      </c>
      <c r="L7140" t="str">
        <f>_xlfn.XLOOKUP(B7140,[2]Projeto!$B:$B,[2]Projeto!$P:$P)</f>
        <v>Paga</v>
      </c>
      <c r="M7140">
        <v>701203</v>
      </c>
      <c r="N7140" t="s">
        <v>1125</v>
      </c>
      <c r="O7140" t="str">
        <f>_xlfn.XLOOKUP(N7140,[3]Planilha1!$N:$N,[3]Planilha1!$O:$O)</f>
        <v>FLAC</v>
      </c>
      <c r="P7140">
        <v>2026</v>
      </c>
      <c r="Q7140" s="2" t="s">
        <v>1154</v>
      </c>
    </row>
    <row r="7141" spans="1:17" ht="16.8" x14ac:dyDescent="0.3">
      <c r="A7141" t="s">
        <v>1224</v>
      </c>
      <c r="B7141">
        <v>4500946825</v>
      </c>
      <c r="C7141">
        <v>5273270</v>
      </c>
      <c r="D7141" t="s">
        <v>572</v>
      </c>
      <c r="E7141">
        <v>610402075</v>
      </c>
      <c r="F7141" t="s">
        <v>111</v>
      </c>
      <c r="G7141" s="4">
        <v>422.9</v>
      </c>
      <c r="H7141" s="4">
        <v>12.69</v>
      </c>
      <c r="I7141">
        <v>7204</v>
      </c>
      <c r="J7141" t="str">
        <f>_xlfn.XLOOKUP(I7141,[1]Planilha1!$C:$C,[1]Planilha1!$B:$B)</f>
        <v>7204 - CD São Paulo</v>
      </c>
      <c r="K7141" t="str">
        <f>_xlfn.XLOOKUP(I7141,[1]Planilha1!$C:$C,[1]Planilha1!$D:$D)</f>
        <v>43.340.312/0010-48</v>
      </c>
      <c r="L7141" t="str">
        <f>_xlfn.XLOOKUP(B7141,[2]Projeto!$B:$B,[2]Projeto!$P:$P)</f>
        <v>Paga</v>
      </c>
      <c r="M7141">
        <v>701203</v>
      </c>
      <c r="N7141" t="s">
        <v>1125</v>
      </c>
      <c r="O7141" t="str">
        <f>_xlfn.XLOOKUP(N7141,[3]Planilha1!$N:$N,[3]Planilha1!$O:$O)</f>
        <v>FLAC</v>
      </c>
      <c r="P7141">
        <v>2026</v>
      </c>
      <c r="Q7141" s="2" t="s">
        <v>1154</v>
      </c>
    </row>
    <row r="7142" spans="1:17" ht="16.8" x14ac:dyDescent="0.3">
      <c r="A7142" t="s">
        <v>1224</v>
      </c>
      <c r="B7142">
        <v>4500946825</v>
      </c>
      <c r="C7142">
        <v>5345932</v>
      </c>
      <c r="D7142" t="s">
        <v>818</v>
      </c>
      <c r="E7142">
        <v>610402075</v>
      </c>
      <c r="F7142" t="s">
        <v>111</v>
      </c>
      <c r="G7142" s="4">
        <v>997.5</v>
      </c>
      <c r="H7142" s="4">
        <v>29.93</v>
      </c>
      <c r="I7142">
        <v>7204</v>
      </c>
      <c r="J7142" t="str">
        <f>_xlfn.XLOOKUP(I7142,[1]Planilha1!$C:$C,[1]Planilha1!$B:$B)</f>
        <v>7204 - CD São Paulo</v>
      </c>
      <c r="K7142" t="str">
        <f>_xlfn.XLOOKUP(I7142,[1]Planilha1!$C:$C,[1]Planilha1!$D:$D)</f>
        <v>43.340.312/0010-48</v>
      </c>
      <c r="L7142" t="str">
        <f>_xlfn.XLOOKUP(B7142,[2]Projeto!$B:$B,[2]Projeto!$P:$P)</f>
        <v>Paga</v>
      </c>
      <c r="M7142">
        <v>701203</v>
      </c>
      <c r="N7142" t="s">
        <v>1125</v>
      </c>
      <c r="O7142" t="str">
        <f>_xlfn.XLOOKUP(N7142,[3]Planilha1!$N:$N,[3]Planilha1!$O:$O)</f>
        <v>FLAC</v>
      </c>
      <c r="P7142">
        <v>2026</v>
      </c>
      <c r="Q7142" s="2" t="s">
        <v>1154</v>
      </c>
    </row>
    <row r="7143" spans="1:17" ht="16.8" x14ac:dyDescent="0.3">
      <c r="A7143" t="s">
        <v>1224</v>
      </c>
      <c r="B7143">
        <v>4500946825</v>
      </c>
      <c r="C7143">
        <v>5260717</v>
      </c>
      <c r="D7143" t="s">
        <v>597</v>
      </c>
      <c r="E7143">
        <v>610100477</v>
      </c>
      <c r="F7143" t="s">
        <v>103</v>
      </c>
      <c r="G7143" s="4">
        <v>694.4</v>
      </c>
      <c r="H7143" s="4">
        <v>20.83</v>
      </c>
      <c r="I7143">
        <v>7204</v>
      </c>
      <c r="J7143" t="str">
        <f>_xlfn.XLOOKUP(I7143,[1]Planilha1!$C:$C,[1]Planilha1!$B:$B)</f>
        <v>7204 - CD São Paulo</v>
      </c>
      <c r="K7143" t="str">
        <f>_xlfn.XLOOKUP(I7143,[1]Planilha1!$C:$C,[1]Planilha1!$D:$D)</f>
        <v>43.340.312/0010-48</v>
      </c>
      <c r="L7143" t="str">
        <f>_xlfn.XLOOKUP(B7143,[2]Projeto!$B:$B,[2]Projeto!$P:$P)</f>
        <v>Paga</v>
      </c>
      <c r="M7143">
        <v>701203</v>
      </c>
      <c r="N7143" t="s">
        <v>1125</v>
      </c>
      <c r="O7143" t="str">
        <f>_xlfn.XLOOKUP(N7143,[3]Planilha1!$N:$N,[3]Planilha1!$O:$O)</f>
        <v>FLAC</v>
      </c>
      <c r="P7143">
        <v>2026</v>
      </c>
      <c r="Q7143" s="2" t="s">
        <v>1154</v>
      </c>
    </row>
    <row r="7144" spans="1:17" ht="16.8" x14ac:dyDescent="0.3">
      <c r="A7144" t="s">
        <v>1224</v>
      </c>
      <c r="B7144">
        <v>4500946825</v>
      </c>
      <c r="C7144">
        <v>5264254</v>
      </c>
      <c r="D7144" t="s">
        <v>271</v>
      </c>
      <c r="E7144">
        <v>610501353</v>
      </c>
      <c r="F7144" t="s">
        <v>144</v>
      </c>
      <c r="G7144" s="4">
        <v>898.53</v>
      </c>
      <c r="H7144" s="4">
        <v>26.96</v>
      </c>
      <c r="I7144">
        <v>7204</v>
      </c>
      <c r="J7144" t="str">
        <f>_xlfn.XLOOKUP(I7144,[1]Planilha1!$C:$C,[1]Planilha1!$B:$B)</f>
        <v>7204 - CD São Paulo</v>
      </c>
      <c r="K7144" t="str">
        <f>_xlfn.XLOOKUP(I7144,[1]Planilha1!$C:$C,[1]Planilha1!$D:$D)</f>
        <v>43.340.312/0010-48</v>
      </c>
      <c r="L7144" t="str">
        <f>_xlfn.XLOOKUP(B7144,[2]Projeto!$B:$B,[2]Projeto!$P:$P)</f>
        <v>Paga</v>
      </c>
      <c r="M7144">
        <v>701203</v>
      </c>
      <c r="N7144" t="s">
        <v>1125</v>
      </c>
      <c r="O7144" t="str">
        <f>_xlfn.XLOOKUP(N7144,[3]Planilha1!$N:$N,[3]Planilha1!$O:$O)</f>
        <v>FLAC</v>
      </c>
      <c r="P7144">
        <v>2026</v>
      </c>
      <c r="Q7144" s="2" t="s">
        <v>1154</v>
      </c>
    </row>
    <row r="7145" spans="1:17" ht="16.8" x14ac:dyDescent="0.3">
      <c r="A7145" t="s">
        <v>1224</v>
      </c>
      <c r="B7145">
        <v>4500946825</v>
      </c>
      <c r="C7145">
        <v>5303071</v>
      </c>
      <c r="D7145" t="s">
        <v>758</v>
      </c>
      <c r="E7145">
        <v>610402075</v>
      </c>
      <c r="F7145" t="s">
        <v>111</v>
      </c>
      <c r="G7145" s="4">
        <v>845.8</v>
      </c>
      <c r="H7145" s="4">
        <v>25.37</v>
      </c>
      <c r="I7145">
        <v>7204</v>
      </c>
      <c r="J7145" t="str">
        <f>_xlfn.XLOOKUP(I7145,[1]Planilha1!$C:$C,[1]Planilha1!$B:$B)</f>
        <v>7204 - CD São Paulo</v>
      </c>
      <c r="K7145" t="str">
        <f>_xlfn.XLOOKUP(I7145,[1]Planilha1!$C:$C,[1]Planilha1!$D:$D)</f>
        <v>43.340.312/0010-48</v>
      </c>
      <c r="L7145" t="str">
        <f>_xlfn.XLOOKUP(B7145,[2]Projeto!$B:$B,[2]Projeto!$P:$P)</f>
        <v>Paga</v>
      </c>
      <c r="M7145">
        <v>701203</v>
      </c>
      <c r="N7145" t="s">
        <v>1125</v>
      </c>
      <c r="O7145" t="str">
        <f>_xlfn.XLOOKUP(N7145,[3]Planilha1!$N:$N,[3]Planilha1!$O:$O)</f>
        <v>FLAC</v>
      </c>
      <c r="P7145">
        <v>2026</v>
      </c>
      <c r="Q7145" s="2" t="s">
        <v>1154</v>
      </c>
    </row>
    <row r="7146" spans="1:17" ht="16.8" x14ac:dyDescent="0.3">
      <c r="A7146" t="s">
        <v>1224</v>
      </c>
      <c r="B7146">
        <v>4500946825</v>
      </c>
      <c r="C7146">
        <v>5366568</v>
      </c>
      <c r="D7146" t="s">
        <v>962</v>
      </c>
      <c r="E7146">
        <v>610601437</v>
      </c>
      <c r="F7146" t="s">
        <v>747</v>
      </c>
      <c r="G7146" s="4">
        <v>149.68</v>
      </c>
      <c r="H7146" s="4">
        <v>4.49</v>
      </c>
      <c r="I7146">
        <v>7204</v>
      </c>
      <c r="J7146" t="str">
        <f>_xlfn.XLOOKUP(I7146,[1]Planilha1!$C:$C,[1]Planilha1!$B:$B)</f>
        <v>7204 - CD São Paulo</v>
      </c>
      <c r="K7146" t="str">
        <f>_xlfn.XLOOKUP(I7146,[1]Planilha1!$C:$C,[1]Planilha1!$D:$D)</f>
        <v>43.340.312/0010-48</v>
      </c>
      <c r="L7146" t="str">
        <f>_xlfn.XLOOKUP(B7146,[2]Projeto!$B:$B,[2]Projeto!$P:$P)</f>
        <v>Paga</v>
      </c>
      <c r="M7146">
        <v>701203</v>
      </c>
      <c r="N7146" t="s">
        <v>1125</v>
      </c>
      <c r="O7146" t="str">
        <f>_xlfn.XLOOKUP(N7146,[3]Planilha1!$N:$N,[3]Planilha1!$O:$O)</f>
        <v>FLAC</v>
      </c>
      <c r="P7146">
        <v>2026</v>
      </c>
      <c r="Q7146" s="2" t="s">
        <v>1154</v>
      </c>
    </row>
    <row r="7147" spans="1:17" ht="16.8" x14ac:dyDescent="0.3">
      <c r="A7147" t="s">
        <v>1224</v>
      </c>
      <c r="B7147">
        <v>4500946825</v>
      </c>
      <c r="C7147">
        <v>5366568</v>
      </c>
      <c r="D7147" t="s">
        <v>962</v>
      </c>
      <c r="E7147">
        <v>600762023</v>
      </c>
      <c r="F7147" t="s">
        <v>146</v>
      </c>
      <c r="G7147" s="4">
        <v>62.1</v>
      </c>
      <c r="H7147" s="4">
        <v>1.86</v>
      </c>
      <c r="I7147">
        <v>7204</v>
      </c>
      <c r="J7147" t="str">
        <f>_xlfn.XLOOKUP(I7147,[1]Planilha1!$C:$C,[1]Planilha1!$B:$B)</f>
        <v>7204 - CD São Paulo</v>
      </c>
      <c r="K7147" t="str">
        <f>_xlfn.XLOOKUP(I7147,[1]Planilha1!$C:$C,[1]Planilha1!$D:$D)</f>
        <v>43.340.312/0010-48</v>
      </c>
      <c r="L7147" t="str">
        <f>_xlfn.XLOOKUP(B7147,[2]Projeto!$B:$B,[2]Projeto!$P:$P)</f>
        <v>Paga</v>
      </c>
      <c r="M7147">
        <v>701203</v>
      </c>
      <c r="N7147" t="s">
        <v>1125</v>
      </c>
      <c r="O7147" t="str">
        <f>_xlfn.XLOOKUP(N7147,[3]Planilha1!$N:$N,[3]Planilha1!$O:$O)</f>
        <v>FLAC</v>
      </c>
      <c r="P7147">
        <v>2026</v>
      </c>
      <c r="Q7147" s="2" t="s">
        <v>1154</v>
      </c>
    </row>
    <row r="7148" spans="1:17" ht="16.8" x14ac:dyDescent="0.3">
      <c r="A7148" t="s">
        <v>1224</v>
      </c>
      <c r="B7148">
        <v>4500946825</v>
      </c>
      <c r="C7148">
        <v>5366568</v>
      </c>
      <c r="D7148" t="s">
        <v>962</v>
      </c>
      <c r="E7148">
        <v>610606057</v>
      </c>
      <c r="F7148" t="s">
        <v>229</v>
      </c>
      <c r="G7148" s="4">
        <v>118.56</v>
      </c>
      <c r="H7148" s="4">
        <v>3.56</v>
      </c>
      <c r="I7148">
        <v>7204</v>
      </c>
      <c r="J7148" t="str">
        <f>_xlfn.XLOOKUP(I7148,[1]Planilha1!$C:$C,[1]Planilha1!$B:$B)</f>
        <v>7204 - CD São Paulo</v>
      </c>
      <c r="K7148" t="str">
        <f>_xlfn.XLOOKUP(I7148,[1]Planilha1!$C:$C,[1]Planilha1!$D:$D)</f>
        <v>43.340.312/0010-48</v>
      </c>
      <c r="L7148" t="str">
        <f>_xlfn.XLOOKUP(B7148,[2]Projeto!$B:$B,[2]Projeto!$P:$P)</f>
        <v>Paga</v>
      </c>
      <c r="M7148">
        <v>701203</v>
      </c>
      <c r="N7148" t="s">
        <v>1125</v>
      </c>
      <c r="O7148" t="str">
        <f>_xlfn.XLOOKUP(N7148,[3]Planilha1!$N:$N,[3]Planilha1!$O:$O)</f>
        <v>FLAC</v>
      </c>
      <c r="P7148">
        <v>2026</v>
      </c>
      <c r="Q7148" s="2" t="s">
        <v>1154</v>
      </c>
    </row>
    <row r="7149" spans="1:17" ht="16.8" x14ac:dyDescent="0.3">
      <c r="A7149" t="s">
        <v>1224</v>
      </c>
      <c r="B7149">
        <v>4500946825</v>
      </c>
      <c r="C7149">
        <v>5366568</v>
      </c>
      <c r="D7149" t="s">
        <v>962</v>
      </c>
      <c r="E7149">
        <v>540425376</v>
      </c>
      <c r="F7149" t="s">
        <v>175</v>
      </c>
      <c r="G7149" s="4">
        <v>325.2</v>
      </c>
      <c r="H7149" s="4">
        <v>9.76</v>
      </c>
      <c r="I7149">
        <v>7204</v>
      </c>
      <c r="J7149" t="str">
        <f>_xlfn.XLOOKUP(I7149,[1]Planilha1!$C:$C,[1]Planilha1!$B:$B)</f>
        <v>7204 - CD São Paulo</v>
      </c>
      <c r="K7149" t="str">
        <f>_xlfn.XLOOKUP(I7149,[1]Planilha1!$C:$C,[1]Planilha1!$D:$D)</f>
        <v>43.340.312/0010-48</v>
      </c>
      <c r="L7149" t="str">
        <f>_xlfn.XLOOKUP(B7149,[2]Projeto!$B:$B,[2]Projeto!$P:$P)</f>
        <v>Paga</v>
      </c>
      <c r="M7149">
        <v>701203</v>
      </c>
      <c r="N7149" t="s">
        <v>1125</v>
      </c>
      <c r="O7149" t="str">
        <f>_xlfn.XLOOKUP(N7149,[3]Planilha1!$N:$N,[3]Planilha1!$O:$O)</f>
        <v>FLAC</v>
      </c>
      <c r="P7149">
        <v>2026</v>
      </c>
      <c r="Q7149" s="2" t="s">
        <v>1154</v>
      </c>
    </row>
    <row r="7150" spans="1:17" ht="16.8" x14ac:dyDescent="0.3">
      <c r="A7150" t="s">
        <v>1224</v>
      </c>
      <c r="B7150">
        <v>4500946825</v>
      </c>
      <c r="C7150">
        <v>5366568</v>
      </c>
      <c r="D7150" t="s">
        <v>962</v>
      </c>
      <c r="E7150">
        <v>610100477</v>
      </c>
      <c r="F7150" t="s">
        <v>103</v>
      </c>
      <c r="G7150" s="4">
        <v>85.12</v>
      </c>
      <c r="H7150" s="4">
        <v>2.5499999999999998</v>
      </c>
      <c r="I7150">
        <v>7204</v>
      </c>
      <c r="J7150" t="str">
        <f>_xlfn.XLOOKUP(I7150,[1]Planilha1!$C:$C,[1]Planilha1!$B:$B)</f>
        <v>7204 - CD São Paulo</v>
      </c>
      <c r="K7150" t="str">
        <f>_xlfn.XLOOKUP(I7150,[1]Planilha1!$C:$C,[1]Planilha1!$D:$D)</f>
        <v>43.340.312/0010-48</v>
      </c>
      <c r="L7150" t="str">
        <f>_xlfn.XLOOKUP(B7150,[2]Projeto!$B:$B,[2]Projeto!$P:$P)</f>
        <v>Paga</v>
      </c>
      <c r="M7150">
        <v>701203</v>
      </c>
      <c r="N7150" t="s">
        <v>1125</v>
      </c>
      <c r="O7150" t="str">
        <f>_xlfn.XLOOKUP(N7150,[3]Planilha1!$N:$N,[3]Planilha1!$O:$O)</f>
        <v>FLAC</v>
      </c>
      <c r="P7150">
        <v>2026</v>
      </c>
      <c r="Q7150" s="2" t="s">
        <v>1154</v>
      </c>
    </row>
    <row r="7151" spans="1:17" ht="16.8" x14ac:dyDescent="0.3">
      <c r="A7151" t="s">
        <v>1224</v>
      </c>
      <c r="B7151">
        <v>4500946825</v>
      </c>
      <c r="C7151">
        <v>5166529</v>
      </c>
      <c r="D7151" t="s">
        <v>227</v>
      </c>
      <c r="E7151">
        <v>610100463</v>
      </c>
      <c r="F7151" t="s">
        <v>228</v>
      </c>
      <c r="G7151" s="4">
        <v>626.4</v>
      </c>
      <c r="H7151" s="4">
        <v>18.79</v>
      </c>
      <c r="I7151">
        <v>7204</v>
      </c>
      <c r="J7151" t="str">
        <f>_xlfn.XLOOKUP(I7151,[1]Planilha1!$C:$C,[1]Planilha1!$B:$B)</f>
        <v>7204 - CD São Paulo</v>
      </c>
      <c r="K7151" t="str">
        <f>_xlfn.XLOOKUP(I7151,[1]Planilha1!$C:$C,[1]Planilha1!$D:$D)</f>
        <v>43.340.312/0010-48</v>
      </c>
      <c r="L7151" t="str">
        <f>_xlfn.XLOOKUP(B7151,[2]Projeto!$B:$B,[2]Projeto!$P:$P)</f>
        <v>Paga</v>
      </c>
      <c r="M7151">
        <v>701203</v>
      </c>
      <c r="N7151" t="s">
        <v>1125</v>
      </c>
      <c r="O7151" t="str">
        <f>_xlfn.XLOOKUP(N7151,[3]Planilha1!$N:$N,[3]Planilha1!$O:$O)</f>
        <v>FLAC</v>
      </c>
      <c r="P7151">
        <v>2026</v>
      </c>
      <c r="Q7151" s="2" t="s">
        <v>1154</v>
      </c>
    </row>
    <row r="7152" spans="1:17" ht="16.8" x14ac:dyDescent="0.3">
      <c r="A7152" t="s">
        <v>1224</v>
      </c>
      <c r="B7152">
        <v>4500946825</v>
      </c>
      <c r="C7152">
        <v>5034557</v>
      </c>
      <c r="D7152" t="s">
        <v>197</v>
      </c>
      <c r="E7152">
        <v>610048007</v>
      </c>
      <c r="F7152" t="s">
        <v>688</v>
      </c>
      <c r="G7152" s="4">
        <v>116.4</v>
      </c>
      <c r="H7152" s="4">
        <v>3.49</v>
      </c>
      <c r="I7152">
        <v>7204</v>
      </c>
      <c r="J7152" t="str">
        <f>_xlfn.XLOOKUP(I7152,[1]Planilha1!$C:$C,[1]Planilha1!$B:$B)</f>
        <v>7204 - CD São Paulo</v>
      </c>
      <c r="K7152" t="str">
        <f>_xlfn.XLOOKUP(I7152,[1]Planilha1!$C:$C,[1]Planilha1!$D:$D)</f>
        <v>43.340.312/0010-48</v>
      </c>
      <c r="L7152" t="str">
        <f>_xlfn.XLOOKUP(B7152,[2]Projeto!$B:$B,[2]Projeto!$P:$P)</f>
        <v>Paga</v>
      </c>
      <c r="M7152">
        <v>701203</v>
      </c>
      <c r="N7152" t="s">
        <v>1125</v>
      </c>
      <c r="O7152" t="str">
        <f>_xlfn.XLOOKUP(N7152,[3]Planilha1!$N:$N,[3]Planilha1!$O:$O)</f>
        <v>FLAC</v>
      </c>
      <c r="P7152">
        <v>2026</v>
      </c>
      <c r="Q7152" s="2" t="s">
        <v>1154</v>
      </c>
    </row>
    <row r="7153" spans="1:17" ht="16.8" x14ac:dyDescent="0.3">
      <c r="A7153" t="s">
        <v>1224</v>
      </c>
      <c r="B7153">
        <v>4500946889</v>
      </c>
      <c r="C7153">
        <v>5317592</v>
      </c>
      <c r="D7153" t="s">
        <v>613</v>
      </c>
      <c r="E7153">
        <v>610102463</v>
      </c>
      <c r="F7153" t="s">
        <v>93</v>
      </c>
      <c r="G7153" s="4">
        <v>3948</v>
      </c>
      <c r="H7153" s="4">
        <v>78.959999999999994</v>
      </c>
      <c r="I7153">
        <v>7204</v>
      </c>
      <c r="J7153" t="str">
        <f>_xlfn.XLOOKUP(I7153,[1]Planilha1!$C:$C,[1]Planilha1!$B:$B)</f>
        <v>7204 - CD São Paulo</v>
      </c>
      <c r="K7153" t="str">
        <f>_xlfn.XLOOKUP(I7153,[1]Planilha1!$C:$C,[1]Planilha1!$D:$D)</f>
        <v>43.340.312/0010-48</v>
      </c>
      <c r="L7153" t="str">
        <f>_xlfn.XLOOKUP(B7153,[2]Projeto!$B:$B,[2]Projeto!$P:$P)</f>
        <v>Paga</v>
      </c>
      <c r="M7153">
        <v>701122</v>
      </c>
      <c r="N7153" t="s">
        <v>1120</v>
      </c>
      <c r="O7153" t="str">
        <f>_xlfn.XLOOKUP(N7153,[3]Planilha1!$N:$N,[3]Planilha1!$O:$O)</f>
        <v>Nutri</v>
      </c>
      <c r="P7153">
        <v>2026</v>
      </c>
      <c r="Q7153" s="2" t="s">
        <v>1154</v>
      </c>
    </row>
    <row r="7154" spans="1:17" ht="16.8" x14ac:dyDescent="0.3">
      <c r="A7154" t="s">
        <v>1224</v>
      </c>
      <c r="B7154">
        <v>4500946889</v>
      </c>
      <c r="C7154">
        <v>5336831</v>
      </c>
      <c r="D7154" t="s">
        <v>59</v>
      </c>
      <c r="E7154">
        <v>600113409</v>
      </c>
      <c r="F7154" t="s">
        <v>990</v>
      </c>
      <c r="G7154" s="4">
        <v>654</v>
      </c>
      <c r="H7154" s="4">
        <v>19.62</v>
      </c>
      <c r="I7154">
        <v>7204</v>
      </c>
      <c r="J7154" t="str">
        <f>_xlfn.XLOOKUP(I7154,[1]Planilha1!$C:$C,[1]Planilha1!$B:$B)</f>
        <v>7204 - CD São Paulo</v>
      </c>
      <c r="K7154" t="str">
        <f>_xlfn.XLOOKUP(I7154,[1]Planilha1!$C:$C,[1]Planilha1!$D:$D)</f>
        <v>43.340.312/0010-48</v>
      </c>
      <c r="L7154" t="str">
        <f>_xlfn.XLOOKUP(B7154,[2]Projeto!$B:$B,[2]Projeto!$P:$P)</f>
        <v>Paga</v>
      </c>
      <c r="M7154">
        <v>701122</v>
      </c>
      <c r="N7154" t="s">
        <v>1120</v>
      </c>
      <c r="O7154" t="str">
        <f>_xlfn.XLOOKUP(N7154,[3]Planilha1!$N:$N,[3]Planilha1!$O:$O)</f>
        <v>Nutri</v>
      </c>
      <c r="P7154">
        <v>2026</v>
      </c>
      <c r="Q7154" s="2" t="s">
        <v>1154</v>
      </c>
    </row>
    <row r="7155" spans="1:17" ht="16.8" x14ac:dyDescent="0.3">
      <c r="A7155" t="s">
        <v>1224</v>
      </c>
      <c r="B7155">
        <v>4500946889</v>
      </c>
      <c r="C7155">
        <v>5336831</v>
      </c>
      <c r="D7155" t="s">
        <v>59</v>
      </c>
      <c r="E7155">
        <v>610103363</v>
      </c>
      <c r="F7155" t="s">
        <v>834</v>
      </c>
      <c r="G7155" s="4">
        <v>468</v>
      </c>
      <c r="H7155" s="4">
        <v>14.04</v>
      </c>
      <c r="I7155">
        <v>7204</v>
      </c>
      <c r="J7155" t="str">
        <f>_xlfn.XLOOKUP(I7155,[1]Planilha1!$C:$C,[1]Planilha1!$B:$B)</f>
        <v>7204 - CD São Paulo</v>
      </c>
      <c r="K7155" t="str">
        <f>_xlfn.XLOOKUP(I7155,[1]Planilha1!$C:$C,[1]Planilha1!$D:$D)</f>
        <v>43.340.312/0010-48</v>
      </c>
      <c r="L7155" t="str">
        <f>_xlfn.XLOOKUP(B7155,[2]Projeto!$B:$B,[2]Projeto!$P:$P)</f>
        <v>Paga</v>
      </c>
      <c r="M7155">
        <v>701122</v>
      </c>
      <c r="N7155" t="s">
        <v>1120</v>
      </c>
      <c r="O7155" t="str">
        <f>_xlfn.XLOOKUP(N7155,[3]Planilha1!$N:$N,[3]Planilha1!$O:$O)</f>
        <v>Nutri</v>
      </c>
      <c r="P7155">
        <v>2026</v>
      </c>
      <c r="Q7155" s="2" t="s">
        <v>1154</v>
      </c>
    </row>
    <row r="7156" spans="1:17" ht="16.8" x14ac:dyDescent="0.3">
      <c r="A7156" t="s">
        <v>1224</v>
      </c>
      <c r="B7156">
        <v>4500946907</v>
      </c>
      <c r="C7156">
        <v>5273675</v>
      </c>
      <c r="D7156" t="s">
        <v>1000</v>
      </c>
      <c r="E7156">
        <v>540500527</v>
      </c>
      <c r="F7156" t="s">
        <v>109</v>
      </c>
      <c r="G7156" s="4">
        <v>14413.16</v>
      </c>
      <c r="H7156" s="4">
        <v>432.39</v>
      </c>
      <c r="I7156">
        <v>7417</v>
      </c>
      <c r="J7156" t="str">
        <f>_xlfn.XLOOKUP(I7156,[1]Planilha1!$C:$C,[1]Planilha1!$B:$B)</f>
        <v>7417 - TSPF - Ribeirão Preto</v>
      </c>
      <c r="K7156" t="str">
        <f>_xlfn.XLOOKUP(I7156,[1]Planilha1!$C:$C,[1]Planilha1!$D:$D)</f>
        <v>43.340.312/0009-04</v>
      </c>
      <c r="L7156" t="str">
        <f>_xlfn.XLOOKUP(B7156,[2]Projeto!$B:$B,[2]Projeto!$P:$P)</f>
        <v>Paga</v>
      </c>
      <c r="M7156">
        <v>701203</v>
      </c>
      <c r="N7156" t="s">
        <v>1125</v>
      </c>
      <c r="O7156" t="str">
        <f>_xlfn.XLOOKUP(N7156,[3]Planilha1!$N:$N,[3]Planilha1!$O:$O)</f>
        <v>FLAC</v>
      </c>
      <c r="P7156">
        <v>2026</v>
      </c>
      <c r="Q7156" s="2" t="s">
        <v>1154</v>
      </c>
    </row>
    <row r="7157" spans="1:17" ht="16.8" x14ac:dyDescent="0.3">
      <c r="A7157" t="s">
        <v>1224</v>
      </c>
      <c r="B7157">
        <v>4500946838</v>
      </c>
      <c r="C7157">
        <v>5290476</v>
      </c>
      <c r="D7157" t="s">
        <v>660</v>
      </c>
      <c r="E7157">
        <v>610402075</v>
      </c>
      <c r="F7157" t="s">
        <v>111</v>
      </c>
      <c r="G7157" s="4">
        <v>4229</v>
      </c>
      <c r="H7157" s="4">
        <v>126.87</v>
      </c>
      <c r="I7157">
        <v>7406</v>
      </c>
      <c r="J7157" t="str">
        <f>_xlfn.XLOOKUP(I7157,[1]Planilha1!$C:$C,[1]Planilha1!$B:$B)</f>
        <v>7406 - TSPF - Louveira</v>
      </c>
      <c r="K7157" t="str">
        <f>_xlfn.XLOOKUP(I7157,[1]Planilha1!$C:$C,[1]Planilha1!$D:$D)</f>
        <v>43.340.312/0023-62</v>
      </c>
      <c r="L7157" t="str">
        <f>_xlfn.XLOOKUP(B7157,[2]Projeto!$B:$B,[2]Projeto!$P:$P)</f>
        <v>Paga</v>
      </c>
      <c r="M7157">
        <v>701203</v>
      </c>
      <c r="N7157" t="s">
        <v>1125</v>
      </c>
      <c r="O7157" t="str">
        <f>_xlfn.XLOOKUP(N7157,[3]Planilha1!$N:$N,[3]Planilha1!$O:$O)</f>
        <v>FLAC</v>
      </c>
      <c r="P7157">
        <v>2026</v>
      </c>
      <c r="Q7157" s="2" t="s">
        <v>1154</v>
      </c>
    </row>
    <row r="7158" spans="1:17" ht="16.8" x14ac:dyDescent="0.3">
      <c r="A7158" t="s">
        <v>1224</v>
      </c>
      <c r="B7158">
        <v>4500946838</v>
      </c>
      <c r="C7158">
        <v>5273105</v>
      </c>
      <c r="D7158" t="s">
        <v>670</v>
      </c>
      <c r="E7158">
        <v>610501353</v>
      </c>
      <c r="F7158" t="s">
        <v>144</v>
      </c>
      <c r="G7158" s="4">
        <v>463.56</v>
      </c>
      <c r="H7158" s="4">
        <v>13.91</v>
      </c>
      <c r="I7158">
        <v>7406</v>
      </c>
      <c r="J7158" t="str">
        <f>_xlfn.XLOOKUP(I7158,[1]Planilha1!$C:$C,[1]Planilha1!$B:$B)</f>
        <v>7406 - TSPF - Louveira</v>
      </c>
      <c r="K7158" t="str">
        <f>_xlfn.XLOOKUP(I7158,[1]Planilha1!$C:$C,[1]Planilha1!$D:$D)</f>
        <v>43.340.312/0023-62</v>
      </c>
      <c r="L7158" t="str">
        <f>_xlfn.XLOOKUP(B7158,[2]Projeto!$B:$B,[2]Projeto!$P:$P)</f>
        <v>Paga</v>
      </c>
      <c r="M7158">
        <v>701203</v>
      </c>
      <c r="N7158" t="s">
        <v>1125</v>
      </c>
      <c r="O7158" t="str">
        <f>_xlfn.XLOOKUP(N7158,[3]Planilha1!$N:$N,[3]Planilha1!$O:$O)</f>
        <v>FLAC</v>
      </c>
      <c r="P7158">
        <v>2026</v>
      </c>
      <c r="Q7158" s="2" t="s">
        <v>1154</v>
      </c>
    </row>
    <row r="7159" spans="1:17" ht="16.8" x14ac:dyDescent="0.3">
      <c r="A7159" t="s">
        <v>1224</v>
      </c>
      <c r="B7159">
        <v>4500946825</v>
      </c>
      <c r="C7159">
        <v>5262094</v>
      </c>
      <c r="D7159" t="s">
        <v>698</v>
      </c>
      <c r="E7159">
        <v>610102500</v>
      </c>
      <c r="F7159" t="s">
        <v>699</v>
      </c>
      <c r="G7159" s="4">
        <v>-198</v>
      </c>
      <c r="H7159" s="4">
        <v>-5.94</v>
      </c>
      <c r="I7159">
        <v>7204</v>
      </c>
      <c r="J7159" t="str">
        <f>_xlfn.XLOOKUP(I7159,[1]Planilha1!$C:$C,[1]Planilha1!$B:$B)</f>
        <v>7204 - CD São Paulo</v>
      </c>
      <c r="K7159" t="str">
        <f>_xlfn.XLOOKUP(I7159,[1]Planilha1!$C:$C,[1]Planilha1!$D:$D)</f>
        <v>43.340.312/0010-48</v>
      </c>
      <c r="L7159" t="str">
        <f>_xlfn.XLOOKUP(B7159,[2]Projeto!$B:$B,[2]Projeto!$P:$P)</f>
        <v>Paga</v>
      </c>
      <c r="M7159">
        <v>701203</v>
      </c>
      <c r="N7159" t="s">
        <v>1125</v>
      </c>
      <c r="O7159" t="str">
        <f>_xlfn.XLOOKUP(N7159,[3]Planilha1!$N:$N,[3]Planilha1!$O:$O)</f>
        <v>FLAC</v>
      </c>
      <c r="P7159">
        <v>2026</v>
      </c>
      <c r="Q7159" s="2" t="s">
        <v>1154</v>
      </c>
    </row>
    <row r="7160" spans="1:17" ht="16.8" x14ac:dyDescent="0.3">
      <c r="A7160" t="s">
        <v>1224</v>
      </c>
      <c r="B7160">
        <v>4500946825</v>
      </c>
      <c r="C7160">
        <v>5327881</v>
      </c>
      <c r="D7160" t="s">
        <v>403</v>
      </c>
      <c r="E7160">
        <v>610102368</v>
      </c>
      <c r="F7160" t="s">
        <v>88</v>
      </c>
      <c r="G7160" s="4">
        <v>-122.88</v>
      </c>
      <c r="H7160" s="4">
        <v>-3.69</v>
      </c>
      <c r="I7160">
        <v>7204</v>
      </c>
      <c r="J7160" t="str">
        <f>_xlfn.XLOOKUP(I7160,[1]Planilha1!$C:$C,[1]Planilha1!$B:$B)</f>
        <v>7204 - CD São Paulo</v>
      </c>
      <c r="K7160" t="str">
        <f>_xlfn.XLOOKUP(I7160,[1]Planilha1!$C:$C,[1]Planilha1!$D:$D)</f>
        <v>43.340.312/0010-48</v>
      </c>
      <c r="L7160" t="str">
        <f>_xlfn.XLOOKUP(B7160,[2]Projeto!$B:$B,[2]Projeto!$P:$P)</f>
        <v>Paga</v>
      </c>
      <c r="M7160">
        <v>701203</v>
      </c>
      <c r="N7160" t="s">
        <v>1125</v>
      </c>
      <c r="O7160" t="str">
        <f>_xlfn.XLOOKUP(N7160,[3]Planilha1!$N:$N,[3]Planilha1!$O:$O)</f>
        <v>FLAC</v>
      </c>
      <c r="P7160">
        <v>2026</v>
      </c>
      <c r="Q7160" s="2" t="s">
        <v>1154</v>
      </c>
    </row>
    <row r="7161" spans="1:17" ht="16.8" x14ac:dyDescent="0.3">
      <c r="A7161" t="s">
        <v>1224</v>
      </c>
      <c r="B7161">
        <v>4500946825</v>
      </c>
      <c r="C7161">
        <v>5270158</v>
      </c>
      <c r="D7161" t="s">
        <v>809</v>
      </c>
      <c r="E7161">
        <v>610400072</v>
      </c>
      <c r="F7161" t="s">
        <v>279</v>
      </c>
      <c r="G7161" s="4">
        <v>-220.2</v>
      </c>
      <c r="H7161" s="4">
        <v>-6.61</v>
      </c>
      <c r="I7161">
        <v>7204</v>
      </c>
      <c r="J7161" t="str">
        <f>_xlfn.XLOOKUP(I7161,[1]Planilha1!$C:$C,[1]Planilha1!$B:$B)</f>
        <v>7204 - CD São Paulo</v>
      </c>
      <c r="K7161" t="str">
        <f>_xlfn.XLOOKUP(I7161,[1]Planilha1!$C:$C,[1]Planilha1!$D:$D)</f>
        <v>43.340.312/0010-48</v>
      </c>
      <c r="L7161" t="str">
        <f>_xlfn.XLOOKUP(B7161,[2]Projeto!$B:$B,[2]Projeto!$P:$P)</f>
        <v>Paga</v>
      </c>
      <c r="M7161">
        <v>701203</v>
      </c>
      <c r="N7161" t="s">
        <v>1125</v>
      </c>
      <c r="O7161" t="str">
        <f>_xlfn.XLOOKUP(N7161,[3]Planilha1!$N:$N,[3]Planilha1!$O:$O)</f>
        <v>FLAC</v>
      </c>
      <c r="P7161">
        <v>2026</v>
      </c>
      <c r="Q7161" s="2" t="s">
        <v>1154</v>
      </c>
    </row>
    <row r="7162" spans="1:17" ht="16.8" x14ac:dyDescent="0.3">
      <c r="A7162" t="s">
        <v>1224</v>
      </c>
      <c r="B7162">
        <v>4500946825</v>
      </c>
      <c r="C7162">
        <v>5316215</v>
      </c>
      <c r="D7162" t="s">
        <v>499</v>
      </c>
      <c r="E7162">
        <v>610402075</v>
      </c>
      <c r="F7162" t="s">
        <v>111</v>
      </c>
      <c r="G7162" s="4">
        <v>-199.5</v>
      </c>
      <c r="H7162" s="4">
        <v>-5.99</v>
      </c>
      <c r="I7162">
        <v>7204</v>
      </c>
      <c r="J7162" t="str">
        <f>_xlfn.XLOOKUP(I7162,[1]Planilha1!$C:$C,[1]Planilha1!$B:$B)</f>
        <v>7204 - CD São Paulo</v>
      </c>
      <c r="K7162" t="str">
        <f>_xlfn.XLOOKUP(I7162,[1]Planilha1!$C:$C,[1]Planilha1!$D:$D)</f>
        <v>43.340.312/0010-48</v>
      </c>
      <c r="L7162" t="str">
        <f>_xlfn.XLOOKUP(B7162,[2]Projeto!$B:$B,[2]Projeto!$P:$P)</f>
        <v>Paga</v>
      </c>
      <c r="M7162">
        <v>701203</v>
      </c>
      <c r="N7162" t="s">
        <v>1125</v>
      </c>
      <c r="O7162" t="str">
        <f>_xlfn.XLOOKUP(N7162,[3]Planilha1!$N:$N,[3]Planilha1!$O:$O)</f>
        <v>FLAC</v>
      </c>
      <c r="P7162">
        <v>2026</v>
      </c>
      <c r="Q7162" s="2" t="s">
        <v>1154</v>
      </c>
    </row>
    <row r="7163" spans="1:17" ht="16.8" x14ac:dyDescent="0.3">
      <c r="A7163" t="s">
        <v>1224</v>
      </c>
      <c r="B7163">
        <v>4500946825</v>
      </c>
      <c r="C7163">
        <v>5316215</v>
      </c>
      <c r="D7163" t="s">
        <v>499</v>
      </c>
      <c r="E7163">
        <v>600412295</v>
      </c>
      <c r="F7163" t="s">
        <v>172</v>
      </c>
      <c r="G7163" s="4">
        <v>-254.7</v>
      </c>
      <c r="H7163" s="4">
        <v>-7.64</v>
      </c>
      <c r="I7163">
        <v>7204</v>
      </c>
      <c r="J7163" t="str">
        <f>_xlfn.XLOOKUP(I7163,[1]Planilha1!$C:$C,[1]Planilha1!$B:$B)</f>
        <v>7204 - CD São Paulo</v>
      </c>
      <c r="K7163" t="str">
        <f>_xlfn.XLOOKUP(I7163,[1]Planilha1!$C:$C,[1]Planilha1!$D:$D)</f>
        <v>43.340.312/0010-48</v>
      </c>
      <c r="L7163" t="str">
        <f>_xlfn.XLOOKUP(B7163,[2]Projeto!$B:$B,[2]Projeto!$P:$P)</f>
        <v>Paga</v>
      </c>
      <c r="M7163">
        <v>701203</v>
      </c>
      <c r="N7163" t="s">
        <v>1125</v>
      </c>
      <c r="O7163" t="str">
        <f>_xlfn.XLOOKUP(N7163,[3]Planilha1!$N:$N,[3]Planilha1!$O:$O)</f>
        <v>FLAC</v>
      </c>
      <c r="P7163">
        <v>2026</v>
      </c>
      <c r="Q7163" s="2" t="s">
        <v>1154</v>
      </c>
    </row>
    <row r="7164" spans="1:17" ht="16.8" x14ac:dyDescent="0.3">
      <c r="A7164" t="s">
        <v>1224</v>
      </c>
      <c r="B7164">
        <v>4500946825</v>
      </c>
      <c r="C7164">
        <v>5316375</v>
      </c>
      <c r="D7164" t="s">
        <v>362</v>
      </c>
      <c r="E7164">
        <v>610200462</v>
      </c>
      <c r="F7164" t="s">
        <v>683</v>
      </c>
      <c r="G7164" s="4">
        <v>-164.16</v>
      </c>
      <c r="H7164" s="4">
        <v>-4.92</v>
      </c>
      <c r="I7164">
        <v>7204</v>
      </c>
      <c r="J7164" t="str">
        <f>_xlfn.XLOOKUP(I7164,[1]Planilha1!$C:$C,[1]Planilha1!$B:$B)</f>
        <v>7204 - CD São Paulo</v>
      </c>
      <c r="K7164" t="str">
        <f>_xlfn.XLOOKUP(I7164,[1]Planilha1!$C:$C,[1]Planilha1!$D:$D)</f>
        <v>43.340.312/0010-48</v>
      </c>
      <c r="L7164" t="str">
        <f>_xlfn.XLOOKUP(B7164,[2]Projeto!$B:$B,[2]Projeto!$P:$P)</f>
        <v>Paga</v>
      </c>
      <c r="M7164">
        <v>701203</v>
      </c>
      <c r="N7164" t="s">
        <v>1125</v>
      </c>
      <c r="O7164" t="str">
        <f>_xlfn.XLOOKUP(N7164,[3]Planilha1!$N:$N,[3]Planilha1!$O:$O)</f>
        <v>FLAC</v>
      </c>
      <c r="P7164">
        <v>2026</v>
      </c>
      <c r="Q7164" s="2" t="s">
        <v>1154</v>
      </c>
    </row>
    <row r="7165" spans="1:17" ht="16.8" x14ac:dyDescent="0.3">
      <c r="A7165" t="s">
        <v>1224</v>
      </c>
      <c r="B7165">
        <v>4500946825</v>
      </c>
      <c r="C7165">
        <v>5329676</v>
      </c>
      <c r="D7165" t="s">
        <v>585</v>
      </c>
      <c r="E7165">
        <v>610100409</v>
      </c>
      <c r="F7165" t="s">
        <v>161</v>
      </c>
      <c r="G7165" s="4">
        <v>-250.72</v>
      </c>
      <c r="H7165" s="4">
        <v>-7.52</v>
      </c>
      <c r="I7165">
        <v>7204</v>
      </c>
      <c r="J7165" t="str">
        <f>_xlfn.XLOOKUP(I7165,[1]Planilha1!$C:$C,[1]Planilha1!$B:$B)</f>
        <v>7204 - CD São Paulo</v>
      </c>
      <c r="K7165" t="str">
        <f>_xlfn.XLOOKUP(I7165,[1]Planilha1!$C:$C,[1]Planilha1!$D:$D)</f>
        <v>43.340.312/0010-48</v>
      </c>
      <c r="L7165" t="str">
        <f>_xlfn.XLOOKUP(B7165,[2]Projeto!$B:$B,[2]Projeto!$P:$P)</f>
        <v>Paga</v>
      </c>
      <c r="M7165">
        <v>701203</v>
      </c>
      <c r="N7165" t="s">
        <v>1125</v>
      </c>
      <c r="O7165" t="str">
        <f>_xlfn.XLOOKUP(N7165,[3]Planilha1!$N:$N,[3]Planilha1!$O:$O)</f>
        <v>FLAC</v>
      </c>
      <c r="P7165">
        <v>2026</v>
      </c>
      <c r="Q7165" s="2" t="s">
        <v>1154</v>
      </c>
    </row>
    <row r="7166" spans="1:17" ht="16.8" x14ac:dyDescent="0.3">
      <c r="A7166" t="s">
        <v>1224</v>
      </c>
      <c r="B7166">
        <v>4500946825</v>
      </c>
      <c r="C7166">
        <v>5362922</v>
      </c>
      <c r="D7166" t="s">
        <v>755</v>
      </c>
      <c r="E7166">
        <v>610402075</v>
      </c>
      <c r="F7166" t="s">
        <v>111</v>
      </c>
      <c r="G7166" s="4">
        <v>-213.95</v>
      </c>
      <c r="H7166" s="4">
        <v>-6.42</v>
      </c>
      <c r="I7166">
        <v>7204</v>
      </c>
      <c r="J7166" t="str">
        <f>_xlfn.XLOOKUP(I7166,[1]Planilha1!$C:$C,[1]Planilha1!$B:$B)</f>
        <v>7204 - CD São Paulo</v>
      </c>
      <c r="K7166" t="str">
        <f>_xlfn.XLOOKUP(I7166,[1]Planilha1!$C:$C,[1]Planilha1!$D:$D)</f>
        <v>43.340.312/0010-48</v>
      </c>
      <c r="L7166" t="str">
        <f>_xlfn.XLOOKUP(B7166,[2]Projeto!$B:$B,[2]Projeto!$P:$P)</f>
        <v>Paga</v>
      </c>
      <c r="M7166">
        <v>701203</v>
      </c>
      <c r="N7166" t="s">
        <v>1125</v>
      </c>
      <c r="O7166" t="str">
        <f>_xlfn.XLOOKUP(N7166,[3]Planilha1!$N:$N,[3]Planilha1!$O:$O)</f>
        <v>FLAC</v>
      </c>
      <c r="P7166">
        <v>2026</v>
      </c>
      <c r="Q7166" s="2" t="s">
        <v>1154</v>
      </c>
    </row>
    <row r="7167" spans="1:17" ht="16.8" x14ac:dyDescent="0.3">
      <c r="A7167" t="s">
        <v>1224</v>
      </c>
      <c r="B7167">
        <v>4500946825</v>
      </c>
      <c r="C7167">
        <v>5053109</v>
      </c>
      <c r="D7167" t="s">
        <v>980</v>
      </c>
      <c r="E7167">
        <v>630053007</v>
      </c>
      <c r="F7167" t="s">
        <v>320</v>
      </c>
      <c r="G7167" s="4">
        <v>842.4</v>
      </c>
      <c r="H7167" s="4">
        <v>25.27</v>
      </c>
      <c r="I7167">
        <v>7204</v>
      </c>
      <c r="J7167" t="str">
        <f>_xlfn.XLOOKUP(I7167,[1]Planilha1!$C:$C,[1]Planilha1!$B:$B)</f>
        <v>7204 - CD São Paulo</v>
      </c>
      <c r="K7167" t="str">
        <f>_xlfn.XLOOKUP(I7167,[1]Planilha1!$C:$C,[1]Planilha1!$D:$D)</f>
        <v>43.340.312/0010-48</v>
      </c>
      <c r="L7167" t="str">
        <f>_xlfn.XLOOKUP(B7167,[2]Projeto!$B:$B,[2]Projeto!$P:$P)</f>
        <v>Paga</v>
      </c>
      <c r="M7167">
        <v>701203</v>
      </c>
      <c r="N7167" t="s">
        <v>1125</v>
      </c>
      <c r="O7167" t="str">
        <f>_xlfn.XLOOKUP(N7167,[3]Planilha1!$N:$N,[3]Planilha1!$O:$O)</f>
        <v>FLAC</v>
      </c>
      <c r="P7167">
        <v>2026</v>
      </c>
      <c r="Q7167" s="2" t="s">
        <v>1154</v>
      </c>
    </row>
    <row r="7168" spans="1:17" ht="16.8" x14ac:dyDescent="0.3">
      <c r="A7168" t="s">
        <v>1224</v>
      </c>
      <c r="B7168">
        <v>4500946825</v>
      </c>
      <c r="C7168">
        <v>5115070</v>
      </c>
      <c r="D7168" t="s">
        <v>489</v>
      </c>
      <c r="E7168">
        <v>610402075</v>
      </c>
      <c r="F7168" t="s">
        <v>111</v>
      </c>
      <c r="G7168" s="4">
        <v>4229</v>
      </c>
      <c r="H7168" s="4">
        <v>126.87</v>
      </c>
      <c r="I7168">
        <v>7204</v>
      </c>
      <c r="J7168" t="str">
        <f>_xlfn.XLOOKUP(I7168,[1]Planilha1!$C:$C,[1]Planilha1!$B:$B)</f>
        <v>7204 - CD São Paulo</v>
      </c>
      <c r="K7168" t="str">
        <f>_xlfn.XLOOKUP(I7168,[1]Planilha1!$C:$C,[1]Planilha1!$D:$D)</f>
        <v>43.340.312/0010-48</v>
      </c>
      <c r="L7168" t="str">
        <f>_xlfn.XLOOKUP(B7168,[2]Projeto!$B:$B,[2]Projeto!$P:$P)</f>
        <v>Paga</v>
      </c>
      <c r="M7168">
        <v>701203</v>
      </c>
      <c r="N7168" t="s">
        <v>1125</v>
      </c>
      <c r="O7168" t="str">
        <f>_xlfn.XLOOKUP(N7168,[3]Planilha1!$N:$N,[3]Planilha1!$O:$O)</f>
        <v>FLAC</v>
      </c>
      <c r="P7168">
        <v>2026</v>
      </c>
      <c r="Q7168" s="2" t="s">
        <v>1154</v>
      </c>
    </row>
    <row r="7169" spans="1:17" ht="16.8" x14ac:dyDescent="0.3">
      <c r="A7169" t="s">
        <v>1224</v>
      </c>
      <c r="B7169">
        <v>4500946825</v>
      </c>
      <c r="C7169">
        <v>5261487</v>
      </c>
      <c r="D7169" t="s">
        <v>353</v>
      </c>
      <c r="E7169">
        <v>610501353</v>
      </c>
      <c r="F7169" t="s">
        <v>144</v>
      </c>
      <c r="G7169" s="4">
        <v>448.88</v>
      </c>
      <c r="H7169" s="4">
        <v>13.47</v>
      </c>
      <c r="I7169">
        <v>7204</v>
      </c>
      <c r="J7169" t="str">
        <f>_xlfn.XLOOKUP(I7169,[1]Planilha1!$C:$C,[1]Planilha1!$B:$B)</f>
        <v>7204 - CD São Paulo</v>
      </c>
      <c r="K7169" t="str">
        <f>_xlfn.XLOOKUP(I7169,[1]Planilha1!$C:$C,[1]Planilha1!$D:$D)</f>
        <v>43.340.312/0010-48</v>
      </c>
      <c r="L7169" t="str">
        <f>_xlfn.XLOOKUP(B7169,[2]Projeto!$B:$B,[2]Projeto!$P:$P)</f>
        <v>Paga</v>
      </c>
      <c r="M7169">
        <v>701203</v>
      </c>
      <c r="N7169" t="s">
        <v>1125</v>
      </c>
      <c r="O7169" t="str">
        <f>_xlfn.XLOOKUP(N7169,[3]Planilha1!$N:$N,[3]Planilha1!$O:$O)</f>
        <v>FLAC</v>
      </c>
      <c r="P7169">
        <v>2026</v>
      </c>
      <c r="Q7169" s="2" t="s">
        <v>1154</v>
      </c>
    </row>
    <row r="7170" spans="1:17" ht="16.8" x14ac:dyDescent="0.3">
      <c r="A7170" t="s">
        <v>1224</v>
      </c>
      <c r="B7170">
        <v>4500946825</v>
      </c>
      <c r="C7170">
        <v>5179953</v>
      </c>
      <c r="D7170" t="s">
        <v>285</v>
      </c>
      <c r="E7170">
        <v>610100477</v>
      </c>
      <c r="F7170" t="s">
        <v>103</v>
      </c>
      <c r="G7170" s="4">
        <v>607.6</v>
      </c>
      <c r="H7170" s="4">
        <v>18.23</v>
      </c>
      <c r="I7170">
        <v>7204</v>
      </c>
      <c r="J7170" t="str">
        <f>_xlfn.XLOOKUP(I7170,[1]Planilha1!$C:$C,[1]Planilha1!$B:$B)</f>
        <v>7204 - CD São Paulo</v>
      </c>
      <c r="K7170" t="str">
        <f>_xlfn.XLOOKUP(I7170,[1]Planilha1!$C:$C,[1]Planilha1!$D:$D)</f>
        <v>43.340.312/0010-48</v>
      </c>
      <c r="L7170" t="str">
        <f>_xlfn.XLOOKUP(B7170,[2]Projeto!$B:$B,[2]Projeto!$P:$P)</f>
        <v>Paga</v>
      </c>
      <c r="M7170">
        <v>701203</v>
      </c>
      <c r="N7170" t="s">
        <v>1125</v>
      </c>
      <c r="O7170" t="str">
        <f>_xlfn.XLOOKUP(N7170,[3]Planilha1!$N:$N,[3]Planilha1!$O:$O)</f>
        <v>FLAC</v>
      </c>
      <c r="P7170">
        <v>2026</v>
      </c>
      <c r="Q7170" s="2" t="s">
        <v>1154</v>
      </c>
    </row>
    <row r="7171" spans="1:17" ht="16.8" x14ac:dyDescent="0.3">
      <c r="A7171" t="s">
        <v>1224</v>
      </c>
      <c r="B7171">
        <v>4500946825</v>
      </c>
      <c r="C7171">
        <v>5188667</v>
      </c>
      <c r="D7171" t="s">
        <v>309</v>
      </c>
      <c r="E7171">
        <v>610100477</v>
      </c>
      <c r="F7171" t="s">
        <v>103</v>
      </c>
      <c r="G7171" s="4">
        <v>694.4</v>
      </c>
      <c r="H7171" s="4">
        <v>20.83</v>
      </c>
      <c r="I7171">
        <v>7204</v>
      </c>
      <c r="J7171" t="str">
        <f>_xlfn.XLOOKUP(I7171,[1]Planilha1!$C:$C,[1]Planilha1!$B:$B)</f>
        <v>7204 - CD São Paulo</v>
      </c>
      <c r="K7171" t="str">
        <f>_xlfn.XLOOKUP(I7171,[1]Planilha1!$C:$C,[1]Planilha1!$D:$D)</f>
        <v>43.340.312/0010-48</v>
      </c>
      <c r="L7171" t="str">
        <f>_xlfn.XLOOKUP(B7171,[2]Projeto!$B:$B,[2]Projeto!$P:$P)</f>
        <v>Paga</v>
      </c>
      <c r="M7171">
        <v>701203</v>
      </c>
      <c r="N7171" t="s">
        <v>1125</v>
      </c>
      <c r="O7171" t="str">
        <f>_xlfn.XLOOKUP(N7171,[3]Planilha1!$N:$N,[3]Planilha1!$O:$O)</f>
        <v>FLAC</v>
      </c>
      <c r="P7171">
        <v>2026</v>
      </c>
      <c r="Q7171" s="2" t="s">
        <v>1154</v>
      </c>
    </row>
    <row r="7172" spans="1:17" ht="16.8" x14ac:dyDescent="0.3">
      <c r="A7172" t="s">
        <v>1224</v>
      </c>
      <c r="B7172">
        <v>4500946825</v>
      </c>
      <c r="C7172">
        <v>5249870</v>
      </c>
      <c r="D7172" t="s">
        <v>218</v>
      </c>
      <c r="E7172">
        <v>610100477</v>
      </c>
      <c r="F7172" t="s">
        <v>103</v>
      </c>
      <c r="G7172" s="4">
        <v>260.39999999999998</v>
      </c>
      <c r="H7172" s="4">
        <v>7.81</v>
      </c>
      <c r="I7172">
        <v>7204</v>
      </c>
      <c r="J7172" t="str">
        <f>_xlfn.XLOOKUP(I7172,[1]Planilha1!$C:$C,[1]Planilha1!$B:$B)</f>
        <v>7204 - CD São Paulo</v>
      </c>
      <c r="K7172" t="str">
        <f>_xlfn.XLOOKUP(I7172,[1]Planilha1!$C:$C,[1]Planilha1!$D:$D)</f>
        <v>43.340.312/0010-48</v>
      </c>
      <c r="L7172" t="str">
        <f>_xlfn.XLOOKUP(B7172,[2]Projeto!$B:$B,[2]Projeto!$P:$P)</f>
        <v>Paga</v>
      </c>
      <c r="M7172">
        <v>701203</v>
      </c>
      <c r="N7172" t="s">
        <v>1125</v>
      </c>
      <c r="O7172" t="str">
        <f>_xlfn.XLOOKUP(N7172,[3]Planilha1!$N:$N,[3]Planilha1!$O:$O)</f>
        <v>FLAC</v>
      </c>
      <c r="P7172">
        <v>2026</v>
      </c>
      <c r="Q7172" s="2" t="s">
        <v>1154</v>
      </c>
    </row>
    <row r="7173" spans="1:17" ht="16.8" x14ac:dyDescent="0.3">
      <c r="A7173" t="s">
        <v>1224</v>
      </c>
      <c r="B7173">
        <v>4500946825</v>
      </c>
      <c r="C7173">
        <v>5249870</v>
      </c>
      <c r="D7173" t="s">
        <v>218</v>
      </c>
      <c r="E7173">
        <v>610102463</v>
      </c>
      <c r="F7173" t="s">
        <v>93</v>
      </c>
      <c r="G7173" s="4">
        <v>112.8</v>
      </c>
      <c r="H7173" s="4">
        <v>3.38</v>
      </c>
      <c r="I7173">
        <v>7204</v>
      </c>
      <c r="J7173" t="str">
        <f>_xlfn.XLOOKUP(I7173,[1]Planilha1!$C:$C,[1]Planilha1!$B:$B)</f>
        <v>7204 - CD São Paulo</v>
      </c>
      <c r="K7173" t="str">
        <f>_xlfn.XLOOKUP(I7173,[1]Planilha1!$C:$C,[1]Planilha1!$D:$D)</f>
        <v>43.340.312/0010-48</v>
      </c>
      <c r="L7173" t="str">
        <f>_xlfn.XLOOKUP(B7173,[2]Projeto!$B:$B,[2]Projeto!$P:$P)</f>
        <v>Paga</v>
      </c>
      <c r="M7173">
        <v>701203</v>
      </c>
      <c r="N7173" t="s">
        <v>1125</v>
      </c>
      <c r="O7173" t="str">
        <f>_xlfn.XLOOKUP(N7173,[3]Planilha1!$N:$N,[3]Planilha1!$O:$O)</f>
        <v>FLAC</v>
      </c>
      <c r="P7173">
        <v>2026</v>
      </c>
      <c r="Q7173" s="2" t="s">
        <v>1154</v>
      </c>
    </row>
    <row r="7174" spans="1:17" ht="16.8" x14ac:dyDescent="0.3">
      <c r="A7174" t="s">
        <v>1224</v>
      </c>
      <c r="B7174">
        <v>4500946825</v>
      </c>
      <c r="C7174">
        <v>5249870</v>
      </c>
      <c r="D7174" t="s">
        <v>218</v>
      </c>
      <c r="E7174">
        <v>600762023</v>
      </c>
      <c r="F7174" t="s">
        <v>146</v>
      </c>
      <c r="G7174" s="4">
        <v>199.26</v>
      </c>
      <c r="H7174" s="4">
        <v>5.98</v>
      </c>
      <c r="I7174">
        <v>7204</v>
      </c>
      <c r="J7174" t="str">
        <f>_xlfn.XLOOKUP(I7174,[1]Planilha1!$C:$C,[1]Planilha1!$B:$B)</f>
        <v>7204 - CD São Paulo</v>
      </c>
      <c r="K7174" t="str">
        <f>_xlfn.XLOOKUP(I7174,[1]Planilha1!$C:$C,[1]Planilha1!$D:$D)</f>
        <v>43.340.312/0010-48</v>
      </c>
      <c r="L7174" t="str">
        <f>_xlfn.XLOOKUP(B7174,[2]Projeto!$B:$B,[2]Projeto!$P:$P)</f>
        <v>Paga</v>
      </c>
      <c r="M7174">
        <v>701203</v>
      </c>
      <c r="N7174" t="s">
        <v>1125</v>
      </c>
      <c r="O7174" t="str">
        <f>_xlfn.XLOOKUP(N7174,[3]Planilha1!$N:$N,[3]Planilha1!$O:$O)</f>
        <v>FLAC</v>
      </c>
      <c r="P7174">
        <v>2026</v>
      </c>
      <c r="Q7174" s="2" t="s">
        <v>1154</v>
      </c>
    </row>
    <row r="7175" spans="1:17" ht="16.8" x14ac:dyDescent="0.3">
      <c r="A7175" t="s">
        <v>1224</v>
      </c>
      <c r="B7175">
        <v>4500946825</v>
      </c>
      <c r="C7175">
        <v>5249870</v>
      </c>
      <c r="D7175" t="s">
        <v>218</v>
      </c>
      <c r="E7175">
        <v>610606057</v>
      </c>
      <c r="F7175" t="s">
        <v>229</v>
      </c>
      <c r="G7175" s="4">
        <v>355.68</v>
      </c>
      <c r="H7175" s="4">
        <v>10.67</v>
      </c>
      <c r="I7175">
        <v>7204</v>
      </c>
      <c r="J7175" t="str">
        <f>_xlfn.XLOOKUP(I7175,[1]Planilha1!$C:$C,[1]Planilha1!$B:$B)</f>
        <v>7204 - CD São Paulo</v>
      </c>
      <c r="K7175" t="str">
        <f>_xlfn.XLOOKUP(I7175,[1]Planilha1!$C:$C,[1]Planilha1!$D:$D)</f>
        <v>43.340.312/0010-48</v>
      </c>
      <c r="L7175" t="str">
        <f>_xlfn.XLOOKUP(B7175,[2]Projeto!$B:$B,[2]Projeto!$P:$P)</f>
        <v>Paga</v>
      </c>
      <c r="M7175">
        <v>701203</v>
      </c>
      <c r="N7175" t="s">
        <v>1125</v>
      </c>
      <c r="O7175" t="str">
        <f>_xlfn.XLOOKUP(N7175,[3]Planilha1!$N:$N,[3]Planilha1!$O:$O)</f>
        <v>FLAC</v>
      </c>
      <c r="P7175">
        <v>2026</v>
      </c>
      <c r="Q7175" s="2" t="s">
        <v>1154</v>
      </c>
    </row>
    <row r="7176" spans="1:17" ht="16.8" x14ac:dyDescent="0.3">
      <c r="A7176" t="s">
        <v>1224</v>
      </c>
      <c r="B7176">
        <v>4500946825</v>
      </c>
      <c r="C7176">
        <v>5262840</v>
      </c>
      <c r="D7176" t="s">
        <v>468</v>
      </c>
      <c r="E7176">
        <v>610402075</v>
      </c>
      <c r="F7176" t="s">
        <v>111</v>
      </c>
      <c r="G7176" s="4">
        <v>211.45</v>
      </c>
      <c r="H7176" s="4">
        <v>6.34</v>
      </c>
      <c r="I7176">
        <v>7204</v>
      </c>
      <c r="J7176" t="str">
        <f>_xlfn.XLOOKUP(I7176,[1]Planilha1!$C:$C,[1]Planilha1!$B:$B)</f>
        <v>7204 - CD São Paulo</v>
      </c>
      <c r="K7176" t="str">
        <f>_xlfn.XLOOKUP(I7176,[1]Planilha1!$C:$C,[1]Planilha1!$D:$D)</f>
        <v>43.340.312/0010-48</v>
      </c>
      <c r="L7176" t="str">
        <f>_xlfn.XLOOKUP(B7176,[2]Projeto!$B:$B,[2]Projeto!$P:$P)</f>
        <v>Paga</v>
      </c>
      <c r="M7176">
        <v>701203</v>
      </c>
      <c r="N7176" t="s">
        <v>1125</v>
      </c>
      <c r="O7176" t="str">
        <f>_xlfn.XLOOKUP(N7176,[3]Planilha1!$N:$N,[3]Planilha1!$O:$O)</f>
        <v>FLAC</v>
      </c>
      <c r="P7176">
        <v>2026</v>
      </c>
      <c r="Q7176" s="2" t="s">
        <v>1154</v>
      </c>
    </row>
    <row r="7177" spans="1:17" ht="16.8" x14ac:dyDescent="0.3">
      <c r="A7177" t="s">
        <v>1224</v>
      </c>
      <c r="B7177">
        <v>4500946825</v>
      </c>
      <c r="C7177">
        <v>5316375</v>
      </c>
      <c r="D7177" t="s">
        <v>362</v>
      </c>
      <c r="E7177">
        <v>610501353</v>
      </c>
      <c r="F7177" t="s">
        <v>144</v>
      </c>
      <c r="G7177" s="4">
        <v>2747.14</v>
      </c>
      <c r="H7177" s="4">
        <v>82.41</v>
      </c>
      <c r="I7177">
        <v>7204</v>
      </c>
      <c r="J7177" t="str">
        <f>_xlfn.XLOOKUP(I7177,[1]Planilha1!$C:$C,[1]Planilha1!$B:$B)</f>
        <v>7204 - CD São Paulo</v>
      </c>
      <c r="K7177" t="str">
        <f>_xlfn.XLOOKUP(I7177,[1]Planilha1!$C:$C,[1]Planilha1!$D:$D)</f>
        <v>43.340.312/0010-48</v>
      </c>
      <c r="L7177" t="str">
        <f>_xlfn.XLOOKUP(B7177,[2]Projeto!$B:$B,[2]Projeto!$P:$P)</f>
        <v>Paga</v>
      </c>
      <c r="M7177">
        <v>701203</v>
      </c>
      <c r="N7177" t="s">
        <v>1125</v>
      </c>
      <c r="O7177" t="str">
        <f>_xlfn.XLOOKUP(N7177,[3]Planilha1!$N:$N,[3]Planilha1!$O:$O)</f>
        <v>FLAC</v>
      </c>
      <c r="P7177">
        <v>2026</v>
      </c>
      <c r="Q7177" s="2" t="s">
        <v>1154</v>
      </c>
    </row>
    <row r="7178" spans="1:17" ht="16.8" x14ac:dyDescent="0.3">
      <c r="A7178" t="s">
        <v>1224</v>
      </c>
      <c r="B7178">
        <v>4500946825</v>
      </c>
      <c r="C7178">
        <v>5253127</v>
      </c>
      <c r="D7178" t="s">
        <v>358</v>
      </c>
      <c r="E7178">
        <v>610501353</v>
      </c>
      <c r="F7178" t="s">
        <v>144</v>
      </c>
      <c r="G7178" s="4">
        <v>442.7</v>
      </c>
      <c r="H7178" s="4">
        <v>13.28</v>
      </c>
      <c r="I7178">
        <v>7204</v>
      </c>
      <c r="J7178" t="str">
        <f>_xlfn.XLOOKUP(I7178,[1]Planilha1!$C:$C,[1]Planilha1!$B:$B)</f>
        <v>7204 - CD São Paulo</v>
      </c>
      <c r="K7178" t="str">
        <f>_xlfn.XLOOKUP(I7178,[1]Planilha1!$C:$C,[1]Planilha1!$D:$D)</f>
        <v>43.340.312/0010-48</v>
      </c>
      <c r="L7178" t="str">
        <f>_xlfn.XLOOKUP(B7178,[2]Projeto!$B:$B,[2]Projeto!$P:$P)</f>
        <v>Paga</v>
      </c>
      <c r="M7178">
        <v>701203</v>
      </c>
      <c r="N7178" t="s">
        <v>1125</v>
      </c>
      <c r="O7178" t="str">
        <f>_xlfn.XLOOKUP(N7178,[3]Planilha1!$N:$N,[3]Planilha1!$O:$O)</f>
        <v>FLAC</v>
      </c>
      <c r="P7178">
        <v>2026</v>
      </c>
      <c r="Q7178" s="2" t="s">
        <v>1154</v>
      </c>
    </row>
    <row r="7179" spans="1:17" ht="16.8" x14ac:dyDescent="0.3">
      <c r="A7179" t="s">
        <v>1224</v>
      </c>
      <c r="B7179">
        <v>4500946825</v>
      </c>
      <c r="C7179">
        <v>5318686</v>
      </c>
      <c r="D7179" t="s">
        <v>655</v>
      </c>
      <c r="E7179">
        <v>610107500</v>
      </c>
      <c r="F7179" t="s">
        <v>940</v>
      </c>
      <c r="G7179" s="4">
        <v>99</v>
      </c>
      <c r="H7179" s="4">
        <v>2.97</v>
      </c>
      <c r="I7179">
        <v>7204</v>
      </c>
      <c r="J7179" t="str">
        <f>_xlfn.XLOOKUP(I7179,[1]Planilha1!$C:$C,[1]Planilha1!$B:$B)</f>
        <v>7204 - CD São Paulo</v>
      </c>
      <c r="K7179" t="str">
        <f>_xlfn.XLOOKUP(I7179,[1]Planilha1!$C:$C,[1]Planilha1!$D:$D)</f>
        <v>43.340.312/0010-48</v>
      </c>
      <c r="L7179" t="str">
        <f>_xlfn.XLOOKUP(B7179,[2]Projeto!$B:$B,[2]Projeto!$P:$P)</f>
        <v>Paga</v>
      </c>
      <c r="M7179">
        <v>701203</v>
      </c>
      <c r="N7179" t="s">
        <v>1125</v>
      </c>
      <c r="O7179" t="str">
        <f>_xlfn.XLOOKUP(N7179,[3]Planilha1!$N:$N,[3]Planilha1!$O:$O)</f>
        <v>FLAC</v>
      </c>
      <c r="P7179">
        <v>2026</v>
      </c>
      <c r="Q7179" s="2" t="s">
        <v>1154</v>
      </c>
    </row>
    <row r="7180" spans="1:17" ht="16.8" x14ac:dyDescent="0.3">
      <c r="A7180" t="s">
        <v>1224</v>
      </c>
      <c r="B7180">
        <v>4500946825</v>
      </c>
      <c r="C7180">
        <v>5318686</v>
      </c>
      <c r="D7180" t="s">
        <v>655</v>
      </c>
      <c r="E7180">
        <v>610108500</v>
      </c>
      <c r="F7180" t="s">
        <v>847</v>
      </c>
      <c r="G7180" s="4">
        <v>99</v>
      </c>
      <c r="H7180" s="4">
        <v>2.97</v>
      </c>
      <c r="I7180">
        <v>7204</v>
      </c>
      <c r="J7180" t="str">
        <f>_xlfn.XLOOKUP(I7180,[1]Planilha1!$C:$C,[1]Planilha1!$B:$B)</f>
        <v>7204 - CD São Paulo</v>
      </c>
      <c r="K7180" t="str">
        <f>_xlfn.XLOOKUP(I7180,[1]Planilha1!$C:$C,[1]Planilha1!$D:$D)</f>
        <v>43.340.312/0010-48</v>
      </c>
      <c r="L7180" t="str">
        <f>_xlfn.XLOOKUP(B7180,[2]Projeto!$B:$B,[2]Projeto!$P:$P)</f>
        <v>Paga</v>
      </c>
      <c r="M7180">
        <v>701203</v>
      </c>
      <c r="N7180" t="s">
        <v>1125</v>
      </c>
      <c r="O7180" t="str">
        <f>_xlfn.XLOOKUP(N7180,[3]Planilha1!$N:$N,[3]Planilha1!$O:$O)</f>
        <v>FLAC</v>
      </c>
      <c r="P7180">
        <v>2026</v>
      </c>
      <c r="Q7180" s="2" t="s">
        <v>1154</v>
      </c>
    </row>
    <row r="7181" spans="1:17" ht="16.8" x14ac:dyDescent="0.3">
      <c r="A7181" t="s">
        <v>1224</v>
      </c>
      <c r="B7181">
        <v>4500946825</v>
      </c>
      <c r="C7181">
        <v>5318686</v>
      </c>
      <c r="D7181" t="s">
        <v>655</v>
      </c>
      <c r="E7181">
        <v>610109500</v>
      </c>
      <c r="F7181" t="s">
        <v>902</v>
      </c>
      <c r="G7181" s="4">
        <v>99</v>
      </c>
      <c r="H7181" s="4">
        <v>2.97</v>
      </c>
      <c r="I7181">
        <v>7204</v>
      </c>
      <c r="J7181" t="str">
        <f>_xlfn.XLOOKUP(I7181,[1]Planilha1!$C:$C,[1]Planilha1!$B:$B)</f>
        <v>7204 - CD São Paulo</v>
      </c>
      <c r="K7181" t="str">
        <f>_xlfn.XLOOKUP(I7181,[1]Planilha1!$C:$C,[1]Planilha1!$D:$D)</f>
        <v>43.340.312/0010-48</v>
      </c>
      <c r="L7181" t="str">
        <f>_xlfn.XLOOKUP(B7181,[2]Projeto!$B:$B,[2]Projeto!$P:$P)</f>
        <v>Paga</v>
      </c>
      <c r="M7181">
        <v>701203</v>
      </c>
      <c r="N7181" t="s">
        <v>1125</v>
      </c>
      <c r="O7181" t="str">
        <f>_xlfn.XLOOKUP(N7181,[3]Planilha1!$N:$N,[3]Planilha1!$O:$O)</f>
        <v>FLAC</v>
      </c>
      <c r="P7181">
        <v>2026</v>
      </c>
      <c r="Q7181" s="2" t="s">
        <v>1154</v>
      </c>
    </row>
    <row r="7182" spans="1:17" ht="16.8" x14ac:dyDescent="0.3">
      <c r="A7182" t="s">
        <v>1224</v>
      </c>
      <c r="B7182">
        <v>4500946825</v>
      </c>
      <c r="C7182">
        <v>5350396</v>
      </c>
      <c r="D7182" t="s">
        <v>426</v>
      </c>
      <c r="E7182">
        <v>610100477</v>
      </c>
      <c r="F7182" t="s">
        <v>103</v>
      </c>
      <c r="G7182" s="4">
        <v>347.2</v>
      </c>
      <c r="H7182" s="4">
        <v>10.42</v>
      </c>
      <c r="I7182">
        <v>7204</v>
      </c>
      <c r="J7182" t="str">
        <f>_xlfn.XLOOKUP(I7182,[1]Planilha1!$C:$C,[1]Planilha1!$B:$B)</f>
        <v>7204 - CD São Paulo</v>
      </c>
      <c r="K7182" t="str">
        <f>_xlfn.XLOOKUP(I7182,[1]Planilha1!$C:$C,[1]Planilha1!$D:$D)</f>
        <v>43.340.312/0010-48</v>
      </c>
      <c r="L7182" t="str">
        <f>_xlfn.XLOOKUP(B7182,[2]Projeto!$B:$B,[2]Projeto!$P:$P)</f>
        <v>Paga</v>
      </c>
      <c r="M7182">
        <v>701203</v>
      </c>
      <c r="N7182" t="s">
        <v>1125</v>
      </c>
      <c r="O7182" t="str">
        <f>_xlfn.XLOOKUP(N7182,[3]Planilha1!$N:$N,[3]Planilha1!$O:$O)</f>
        <v>FLAC</v>
      </c>
      <c r="P7182">
        <v>2026</v>
      </c>
      <c r="Q7182" s="2" t="s">
        <v>1154</v>
      </c>
    </row>
    <row r="7183" spans="1:17" ht="16.8" x14ac:dyDescent="0.3">
      <c r="A7183" t="s">
        <v>1224</v>
      </c>
      <c r="B7183">
        <v>4500946825</v>
      </c>
      <c r="C7183">
        <v>5350396</v>
      </c>
      <c r="D7183" t="s">
        <v>426</v>
      </c>
      <c r="E7183">
        <v>610101477</v>
      </c>
      <c r="F7183" t="s">
        <v>855</v>
      </c>
      <c r="G7183" s="4">
        <v>347.2</v>
      </c>
      <c r="H7183" s="4">
        <v>10.42</v>
      </c>
      <c r="I7183">
        <v>7204</v>
      </c>
      <c r="J7183" t="str">
        <f>_xlfn.XLOOKUP(I7183,[1]Planilha1!$C:$C,[1]Planilha1!$B:$B)</f>
        <v>7204 - CD São Paulo</v>
      </c>
      <c r="K7183" t="str">
        <f>_xlfn.XLOOKUP(I7183,[1]Planilha1!$C:$C,[1]Planilha1!$D:$D)</f>
        <v>43.340.312/0010-48</v>
      </c>
      <c r="L7183" t="str">
        <f>_xlfn.XLOOKUP(B7183,[2]Projeto!$B:$B,[2]Projeto!$P:$P)</f>
        <v>Paga</v>
      </c>
      <c r="M7183">
        <v>701203</v>
      </c>
      <c r="N7183" t="s">
        <v>1125</v>
      </c>
      <c r="O7183" t="str">
        <f>_xlfn.XLOOKUP(N7183,[3]Planilha1!$N:$N,[3]Planilha1!$O:$O)</f>
        <v>FLAC</v>
      </c>
      <c r="P7183">
        <v>2026</v>
      </c>
      <c r="Q7183" s="2" t="s">
        <v>1154</v>
      </c>
    </row>
    <row r="7184" spans="1:17" ht="16.8" x14ac:dyDescent="0.3">
      <c r="A7184" t="s">
        <v>1224</v>
      </c>
      <c r="B7184">
        <v>4500946825</v>
      </c>
      <c r="C7184">
        <v>5145301</v>
      </c>
      <c r="D7184" t="s">
        <v>199</v>
      </c>
      <c r="E7184">
        <v>610402337</v>
      </c>
      <c r="F7184" t="s">
        <v>84</v>
      </c>
      <c r="G7184" s="4">
        <v>92.16</v>
      </c>
      <c r="H7184" s="4">
        <v>2.76</v>
      </c>
      <c r="I7184">
        <v>7204</v>
      </c>
      <c r="J7184" t="str">
        <f>_xlfn.XLOOKUP(I7184,[1]Planilha1!$C:$C,[1]Planilha1!$B:$B)</f>
        <v>7204 - CD São Paulo</v>
      </c>
      <c r="K7184" t="str">
        <f>_xlfn.XLOOKUP(I7184,[1]Planilha1!$C:$C,[1]Planilha1!$D:$D)</f>
        <v>43.340.312/0010-48</v>
      </c>
      <c r="L7184" t="str">
        <f>_xlfn.XLOOKUP(B7184,[2]Projeto!$B:$B,[2]Projeto!$P:$P)</f>
        <v>Paga</v>
      </c>
      <c r="M7184">
        <v>701203</v>
      </c>
      <c r="N7184" t="s">
        <v>1125</v>
      </c>
      <c r="O7184" t="str">
        <f>_xlfn.XLOOKUP(N7184,[3]Planilha1!$N:$N,[3]Planilha1!$O:$O)</f>
        <v>FLAC</v>
      </c>
      <c r="P7184">
        <v>2026</v>
      </c>
      <c r="Q7184" s="2" t="s">
        <v>1154</v>
      </c>
    </row>
    <row r="7185" spans="1:17" ht="16.8" x14ac:dyDescent="0.3">
      <c r="A7185" t="s">
        <v>1224</v>
      </c>
      <c r="B7185">
        <v>4500946825</v>
      </c>
      <c r="C7185">
        <v>5145301</v>
      </c>
      <c r="D7185" t="s">
        <v>199</v>
      </c>
      <c r="E7185">
        <v>610405337</v>
      </c>
      <c r="F7185" t="s">
        <v>76</v>
      </c>
      <c r="G7185" s="4">
        <v>184.32</v>
      </c>
      <c r="H7185" s="4">
        <v>5.53</v>
      </c>
      <c r="I7185">
        <v>7204</v>
      </c>
      <c r="J7185" t="str">
        <f>_xlfn.XLOOKUP(I7185,[1]Planilha1!$C:$C,[1]Planilha1!$B:$B)</f>
        <v>7204 - CD São Paulo</v>
      </c>
      <c r="K7185" t="str">
        <f>_xlfn.XLOOKUP(I7185,[1]Planilha1!$C:$C,[1]Planilha1!$D:$D)</f>
        <v>43.340.312/0010-48</v>
      </c>
      <c r="L7185" t="str">
        <f>_xlfn.XLOOKUP(B7185,[2]Projeto!$B:$B,[2]Projeto!$P:$P)</f>
        <v>Paga</v>
      </c>
      <c r="M7185">
        <v>701203</v>
      </c>
      <c r="N7185" t="s">
        <v>1125</v>
      </c>
      <c r="O7185" t="str">
        <f>_xlfn.XLOOKUP(N7185,[3]Planilha1!$N:$N,[3]Planilha1!$O:$O)</f>
        <v>FLAC</v>
      </c>
      <c r="P7185">
        <v>2026</v>
      </c>
      <c r="Q7185" s="2" t="s">
        <v>1154</v>
      </c>
    </row>
    <row r="7186" spans="1:17" ht="16.8" x14ac:dyDescent="0.3">
      <c r="A7186" t="s">
        <v>1224</v>
      </c>
      <c r="B7186">
        <v>4500946825</v>
      </c>
      <c r="C7186">
        <v>5145301</v>
      </c>
      <c r="D7186" t="s">
        <v>199</v>
      </c>
      <c r="E7186">
        <v>610102463</v>
      </c>
      <c r="F7186" t="s">
        <v>93</v>
      </c>
      <c r="G7186" s="4">
        <v>282</v>
      </c>
      <c r="H7186" s="4">
        <v>8.4600000000000009</v>
      </c>
      <c r="I7186">
        <v>7204</v>
      </c>
      <c r="J7186" t="str">
        <f>_xlfn.XLOOKUP(I7186,[1]Planilha1!$C:$C,[1]Planilha1!$B:$B)</f>
        <v>7204 - CD São Paulo</v>
      </c>
      <c r="K7186" t="str">
        <f>_xlfn.XLOOKUP(I7186,[1]Planilha1!$C:$C,[1]Planilha1!$D:$D)</f>
        <v>43.340.312/0010-48</v>
      </c>
      <c r="L7186" t="str">
        <f>_xlfn.XLOOKUP(B7186,[2]Projeto!$B:$B,[2]Projeto!$P:$P)</f>
        <v>Paga</v>
      </c>
      <c r="M7186">
        <v>701203</v>
      </c>
      <c r="N7186" t="s">
        <v>1125</v>
      </c>
      <c r="O7186" t="str">
        <f>_xlfn.XLOOKUP(N7186,[3]Planilha1!$N:$N,[3]Planilha1!$O:$O)</f>
        <v>FLAC</v>
      </c>
      <c r="P7186">
        <v>2026</v>
      </c>
      <c r="Q7186" s="2" t="s">
        <v>1154</v>
      </c>
    </row>
    <row r="7187" spans="1:17" ht="16.8" x14ac:dyDescent="0.3">
      <c r="A7187" t="s">
        <v>1224</v>
      </c>
      <c r="B7187">
        <v>4500946825</v>
      </c>
      <c r="C7187">
        <v>5219247</v>
      </c>
      <c r="D7187" t="s">
        <v>438</v>
      </c>
      <c r="E7187">
        <v>600762023</v>
      </c>
      <c r="F7187" t="s">
        <v>146</v>
      </c>
      <c r="G7187" s="4">
        <v>496.8</v>
      </c>
      <c r="H7187" s="4">
        <v>14.9</v>
      </c>
      <c r="I7187">
        <v>7204</v>
      </c>
      <c r="J7187" t="str">
        <f>_xlfn.XLOOKUP(I7187,[1]Planilha1!$C:$C,[1]Planilha1!$B:$B)</f>
        <v>7204 - CD São Paulo</v>
      </c>
      <c r="K7187" t="str">
        <f>_xlfn.XLOOKUP(I7187,[1]Planilha1!$C:$C,[1]Planilha1!$D:$D)</f>
        <v>43.340.312/0010-48</v>
      </c>
      <c r="L7187" t="str">
        <f>_xlfn.XLOOKUP(B7187,[2]Projeto!$B:$B,[2]Projeto!$P:$P)</f>
        <v>Paga</v>
      </c>
      <c r="M7187">
        <v>701203</v>
      </c>
      <c r="N7187" t="s">
        <v>1125</v>
      </c>
      <c r="O7187" t="str">
        <f>_xlfn.XLOOKUP(N7187,[3]Planilha1!$N:$N,[3]Planilha1!$O:$O)</f>
        <v>FLAC</v>
      </c>
      <c r="P7187">
        <v>2026</v>
      </c>
      <c r="Q7187" s="2" t="s">
        <v>1154</v>
      </c>
    </row>
    <row r="7188" spans="1:17" ht="16.8" x14ac:dyDescent="0.3">
      <c r="A7188" t="s">
        <v>1224</v>
      </c>
      <c r="B7188">
        <v>4500946825</v>
      </c>
      <c r="C7188">
        <v>5309881</v>
      </c>
      <c r="D7188" t="s">
        <v>616</v>
      </c>
      <c r="E7188">
        <v>610402075</v>
      </c>
      <c r="F7188" t="s">
        <v>111</v>
      </c>
      <c r="G7188" s="4">
        <v>634.35</v>
      </c>
      <c r="H7188" s="4">
        <v>19.03</v>
      </c>
      <c r="I7188">
        <v>7204</v>
      </c>
      <c r="J7188" t="str">
        <f>_xlfn.XLOOKUP(I7188,[1]Planilha1!$C:$C,[1]Planilha1!$B:$B)</f>
        <v>7204 - CD São Paulo</v>
      </c>
      <c r="K7188" t="str">
        <f>_xlfn.XLOOKUP(I7188,[1]Planilha1!$C:$C,[1]Planilha1!$D:$D)</f>
        <v>43.340.312/0010-48</v>
      </c>
      <c r="L7188" t="str">
        <f>_xlfn.XLOOKUP(B7188,[2]Projeto!$B:$B,[2]Projeto!$P:$P)</f>
        <v>Paga</v>
      </c>
      <c r="M7188">
        <v>701203</v>
      </c>
      <c r="N7188" t="s">
        <v>1125</v>
      </c>
      <c r="O7188" t="str">
        <f>_xlfn.XLOOKUP(N7188,[3]Planilha1!$N:$N,[3]Planilha1!$O:$O)</f>
        <v>FLAC</v>
      </c>
      <c r="P7188">
        <v>2026</v>
      </c>
      <c r="Q7188" s="2" t="s">
        <v>1154</v>
      </c>
    </row>
    <row r="7189" spans="1:17" ht="16.8" x14ac:dyDescent="0.3">
      <c r="A7189" t="s">
        <v>1224</v>
      </c>
      <c r="B7189">
        <v>4500946825</v>
      </c>
      <c r="C7189">
        <v>5316251</v>
      </c>
      <c r="D7189" t="s">
        <v>1001</v>
      </c>
      <c r="E7189">
        <v>540500527</v>
      </c>
      <c r="F7189" t="s">
        <v>109</v>
      </c>
      <c r="G7189" s="4">
        <v>946.66</v>
      </c>
      <c r="H7189" s="4">
        <v>28.4</v>
      </c>
      <c r="I7189">
        <v>7204</v>
      </c>
      <c r="J7189" t="str">
        <f>_xlfn.XLOOKUP(I7189,[1]Planilha1!$C:$C,[1]Planilha1!$B:$B)</f>
        <v>7204 - CD São Paulo</v>
      </c>
      <c r="K7189" t="str">
        <f>_xlfn.XLOOKUP(I7189,[1]Planilha1!$C:$C,[1]Planilha1!$D:$D)</f>
        <v>43.340.312/0010-48</v>
      </c>
      <c r="L7189" t="str">
        <f>_xlfn.XLOOKUP(B7189,[2]Projeto!$B:$B,[2]Projeto!$P:$P)</f>
        <v>Paga</v>
      </c>
      <c r="M7189">
        <v>701203</v>
      </c>
      <c r="N7189" t="s">
        <v>1125</v>
      </c>
      <c r="O7189" t="str">
        <f>_xlfn.XLOOKUP(N7189,[3]Planilha1!$N:$N,[3]Planilha1!$O:$O)</f>
        <v>FLAC</v>
      </c>
      <c r="P7189">
        <v>2026</v>
      </c>
      <c r="Q7189" s="2" t="s">
        <v>1154</v>
      </c>
    </row>
    <row r="7190" spans="1:17" ht="16.8" x14ac:dyDescent="0.3">
      <c r="A7190" t="s">
        <v>1224</v>
      </c>
      <c r="B7190">
        <v>4500946825</v>
      </c>
      <c r="C7190">
        <v>5316251</v>
      </c>
      <c r="D7190" t="s">
        <v>1001</v>
      </c>
      <c r="E7190">
        <v>610100477</v>
      </c>
      <c r="F7190" t="s">
        <v>103</v>
      </c>
      <c r="G7190" s="4">
        <v>86.8</v>
      </c>
      <c r="H7190" s="4">
        <v>2.6</v>
      </c>
      <c r="I7190">
        <v>7204</v>
      </c>
      <c r="J7190" t="str">
        <f>_xlfn.XLOOKUP(I7190,[1]Planilha1!$C:$C,[1]Planilha1!$B:$B)</f>
        <v>7204 - CD São Paulo</v>
      </c>
      <c r="K7190" t="str">
        <f>_xlfn.XLOOKUP(I7190,[1]Planilha1!$C:$C,[1]Planilha1!$D:$D)</f>
        <v>43.340.312/0010-48</v>
      </c>
      <c r="L7190" t="str">
        <f>_xlfn.XLOOKUP(B7190,[2]Projeto!$B:$B,[2]Projeto!$P:$P)</f>
        <v>Paga</v>
      </c>
      <c r="M7190">
        <v>701203</v>
      </c>
      <c r="N7190" t="s">
        <v>1125</v>
      </c>
      <c r="O7190" t="str">
        <f>_xlfn.XLOOKUP(N7190,[3]Planilha1!$N:$N,[3]Planilha1!$O:$O)</f>
        <v>FLAC</v>
      </c>
      <c r="P7190">
        <v>2026</v>
      </c>
      <c r="Q7190" s="2" t="s">
        <v>1154</v>
      </c>
    </row>
    <row r="7191" spans="1:17" ht="16.8" x14ac:dyDescent="0.3">
      <c r="A7191" t="s">
        <v>1224</v>
      </c>
      <c r="B7191">
        <v>4500946825</v>
      </c>
      <c r="C7191">
        <v>5327881</v>
      </c>
      <c r="D7191" t="s">
        <v>403</v>
      </c>
      <c r="E7191">
        <v>610102368</v>
      </c>
      <c r="F7191" t="s">
        <v>88</v>
      </c>
      <c r="G7191" s="4">
        <v>122.88</v>
      </c>
      <c r="H7191" s="4">
        <v>3.69</v>
      </c>
      <c r="I7191">
        <v>7204</v>
      </c>
      <c r="J7191" t="str">
        <f>_xlfn.XLOOKUP(I7191,[1]Planilha1!$C:$C,[1]Planilha1!$B:$B)</f>
        <v>7204 - CD São Paulo</v>
      </c>
      <c r="K7191" t="str">
        <f>_xlfn.XLOOKUP(I7191,[1]Planilha1!$C:$C,[1]Planilha1!$D:$D)</f>
        <v>43.340.312/0010-48</v>
      </c>
      <c r="L7191" t="str">
        <f>_xlfn.XLOOKUP(B7191,[2]Projeto!$B:$B,[2]Projeto!$P:$P)</f>
        <v>Paga</v>
      </c>
      <c r="M7191">
        <v>701203</v>
      </c>
      <c r="N7191" t="s">
        <v>1125</v>
      </c>
      <c r="O7191" t="str">
        <f>_xlfn.XLOOKUP(N7191,[3]Planilha1!$N:$N,[3]Planilha1!$O:$O)</f>
        <v>FLAC</v>
      </c>
      <c r="P7191">
        <v>2026</v>
      </c>
      <c r="Q7191" s="2" t="s">
        <v>1154</v>
      </c>
    </row>
    <row r="7192" spans="1:17" ht="16.8" x14ac:dyDescent="0.3">
      <c r="A7192" t="s">
        <v>1224</v>
      </c>
      <c r="B7192">
        <v>4500946825</v>
      </c>
      <c r="C7192">
        <v>5263514</v>
      </c>
      <c r="D7192" t="s">
        <v>720</v>
      </c>
      <c r="E7192">
        <v>610501353</v>
      </c>
      <c r="F7192" t="s">
        <v>144</v>
      </c>
      <c r="G7192" s="4">
        <v>891.19</v>
      </c>
      <c r="H7192" s="4">
        <v>26.74</v>
      </c>
      <c r="I7192">
        <v>7204</v>
      </c>
      <c r="J7192" t="str">
        <f>_xlfn.XLOOKUP(I7192,[1]Planilha1!$C:$C,[1]Planilha1!$B:$B)</f>
        <v>7204 - CD São Paulo</v>
      </c>
      <c r="K7192" t="str">
        <f>_xlfn.XLOOKUP(I7192,[1]Planilha1!$C:$C,[1]Planilha1!$D:$D)</f>
        <v>43.340.312/0010-48</v>
      </c>
      <c r="L7192" t="str">
        <f>_xlfn.XLOOKUP(B7192,[2]Projeto!$B:$B,[2]Projeto!$P:$P)</f>
        <v>Paga</v>
      </c>
      <c r="M7192">
        <v>701203</v>
      </c>
      <c r="N7192" t="s">
        <v>1125</v>
      </c>
      <c r="O7192" t="str">
        <f>_xlfn.XLOOKUP(N7192,[3]Planilha1!$N:$N,[3]Planilha1!$O:$O)</f>
        <v>FLAC</v>
      </c>
      <c r="P7192">
        <v>2026</v>
      </c>
      <c r="Q7192" s="2" t="s">
        <v>1154</v>
      </c>
    </row>
    <row r="7193" spans="1:17" ht="16.8" x14ac:dyDescent="0.3">
      <c r="A7193" t="s">
        <v>1224</v>
      </c>
      <c r="B7193">
        <v>4500946825</v>
      </c>
      <c r="C7193">
        <v>5256512</v>
      </c>
      <c r="D7193" t="s">
        <v>857</v>
      </c>
      <c r="E7193">
        <v>610512360</v>
      </c>
      <c r="F7193" t="s">
        <v>136</v>
      </c>
      <c r="G7193" s="4">
        <v>303.24</v>
      </c>
      <c r="H7193" s="4">
        <v>9.1</v>
      </c>
      <c r="I7193">
        <v>7204</v>
      </c>
      <c r="J7193" t="str">
        <f>_xlfn.XLOOKUP(I7193,[1]Planilha1!$C:$C,[1]Planilha1!$B:$B)</f>
        <v>7204 - CD São Paulo</v>
      </c>
      <c r="K7193" t="str">
        <f>_xlfn.XLOOKUP(I7193,[1]Planilha1!$C:$C,[1]Planilha1!$D:$D)</f>
        <v>43.340.312/0010-48</v>
      </c>
      <c r="L7193" t="str">
        <f>_xlfn.XLOOKUP(B7193,[2]Projeto!$B:$B,[2]Projeto!$P:$P)</f>
        <v>Paga</v>
      </c>
      <c r="M7193">
        <v>701203</v>
      </c>
      <c r="N7193" t="s">
        <v>1125</v>
      </c>
      <c r="O7193" t="str">
        <f>_xlfn.XLOOKUP(N7193,[3]Planilha1!$N:$N,[3]Planilha1!$O:$O)</f>
        <v>FLAC</v>
      </c>
      <c r="P7193">
        <v>2026</v>
      </c>
      <c r="Q7193" s="2" t="s">
        <v>1154</v>
      </c>
    </row>
    <row r="7194" spans="1:17" ht="16.8" x14ac:dyDescent="0.3">
      <c r="A7194" t="s">
        <v>1224</v>
      </c>
      <c r="B7194">
        <v>4500946825</v>
      </c>
      <c r="C7194">
        <v>5274236</v>
      </c>
      <c r="D7194" t="s">
        <v>548</v>
      </c>
      <c r="E7194">
        <v>610402075</v>
      </c>
      <c r="F7194" t="s">
        <v>111</v>
      </c>
      <c r="G7194" s="4">
        <v>1995</v>
      </c>
      <c r="H7194" s="4">
        <v>59.85</v>
      </c>
      <c r="I7194">
        <v>7204</v>
      </c>
      <c r="J7194" t="str">
        <f>_xlfn.XLOOKUP(I7194,[1]Planilha1!$C:$C,[1]Planilha1!$B:$B)</f>
        <v>7204 - CD São Paulo</v>
      </c>
      <c r="K7194" t="str">
        <f>_xlfn.XLOOKUP(I7194,[1]Planilha1!$C:$C,[1]Planilha1!$D:$D)</f>
        <v>43.340.312/0010-48</v>
      </c>
      <c r="L7194" t="str">
        <f>_xlfn.XLOOKUP(B7194,[2]Projeto!$B:$B,[2]Projeto!$P:$P)</f>
        <v>Paga</v>
      </c>
      <c r="M7194">
        <v>701203</v>
      </c>
      <c r="N7194" t="s">
        <v>1125</v>
      </c>
      <c r="O7194" t="str">
        <f>_xlfn.XLOOKUP(N7194,[3]Planilha1!$N:$N,[3]Planilha1!$O:$O)</f>
        <v>FLAC</v>
      </c>
      <c r="P7194">
        <v>2026</v>
      </c>
      <c r="Q7194" s="2" t="s">
        <v>1154</v>
      </c>
    </row>
    <row r="7195" spans="1:17" ht="16.8" x14ac:dyDescent="0.3">
      <c r="A7195" t="s">
        <v>1224</v>
      </c>
      <c r="B7195">
        <v>4500946825</v>
      </c>
      <c r="C7195">
        <v>5329676</v>
      </c>
      <c r="D7195" t="s">
        <v>585</v>
      </c>
      <c r="E7195">
        <v>610501353</v>
      </c>
      <c r="F7195" t="s">
        <v>144</v>
      </c>
      <c r="G7195" s="4">
        <v>896.6</v>
      </c>
      <c r="H7195" s="4">
        <v>26.9</v>
      </c>
      <c r="I7195">
        <v>7204</v>
      </c>
      <c r="J7195" t="str">
        <f>_xlfn.XLOOKUP(I7195,[1]Planilha1!$C:$C,[1]Planilha1!$B:$B)</f>
        <v>7204 - CD São Paulo</v>
      </c>
      <c r="K7195" t="str">
        <f>_xlfn.XLOOKUP(I7195,[1]Planilha1!$C:$C,[1]Planilha1!$D:$D)</f>
        <v>43.340.312/0010-48</v>
      </c>
      <c r="L7195" t="str">
        <f>_xlfn.XLOOKUP(B7195,[2]Projeto!$B:$B,[2]Projeto!$P:$P)</f>
        <v>Paga</v>
      </c>
      <c r="M7195">
        <v>701203</v>
      </c>
      <c r="N7195" t="s">
        <v>1125</v>
      </c>
      <c r="O7195" t="str">
        <f>_xlfn.XLOOKUP(N7195,[3]Planilha1!$N:$N,[3]Planilha1!$O:$O)</f>
        <v>FLAC</v>
      </c>
      <c r="P7195">
        <v>2026</v>
      </c>
      <c r="Q7195" s="2" t="s">
        <v>1154</v>
      </c>
    </row>
    <row r="7196" spans="1:17" ht="16.8" x14ac:dyDescent="0.3">
      <c r="A7196" t="s">
        <v>1224</v>
      </c>
      <c r="B7196">
        <v>4500946825</v>
      </c>
      <c r="C7196">
        <v>5352384</v>
      </c>
      <c r="D7196" t="s">
        <v>560</v>
      </c>
      <c r="E7196">
        <v>610602057</v>
      </c>
      <c r="F7196" t="s">
        <v>723</v>
      </c>
      <c r="G7196" s="4">
        <v>237.12</v>
      </c>
      <c r="H7196" s="4">
        <v>7.11</v>
      </c>
      <c r="I7196">
        <v>7204</v>
      </c>
      <c r="J7196" t="str">
        <f>_xlfn.XLOOKUP(I7196,[1]Planilha1!$C:$C,[1]Planilha1!$B:$B)</f>
        <v>7204 - CD São Paulo</v>
      </c>
      <c r="K7196" t="str">
        <f>_xlfn.XLOOKUP(I7196,[1]Planilha1!$C:$C,[1]Planilha1!$D:$D)</f>
        <v>43.340.312/0010-48</v>
      </c>
      <c r="L7196" t="str">
        <f>_xlfn.XLOOKUP(B7196,[2]Projeto!$B:$B,[2]Projeto!$P:$P)</f>
        <v>Paga</v>
      </c>
      <c r="M7196">
        <v>701203</v>
      </c>
      <c r="N7196" t="s">
        <v>1125</v>
      </c>
      <c r="O7196" t="str">
        <f>_xlfn.XLOOKUP(N7196,[3]Planilha1!$N:$N,[3]Planilha1!$O:$O)</f>
        <v>FLAC</v>
      </c>
      <c r="P7196">
        <v>2026</v>
      </c>
      <c r="Q7196" s="2" t="s">
        <v>1154</v>
      </c>
    </row>
    <row r="7197" spans="1:17" ht="16.8" x14ac:dyDescent="0.3">
      <c r="A7197" t="s">
        <v>1224</v>
      </c>
      <c r="B7197">
        <v>4500946825</v>
      </c>
      <c r="C7197">
        <v>5352384</v>
      </c>
      <c r="D7197" t="s">
        <v>560</v>
      </c>
      <c r="E7197">
        <v>600762023</v>
      </c>
      <c r="F7197" t="s">
        <v>146</v>
      </c>
      <c r="G7197" s="4">
        <v>135</v>
      </c>
      <c r="H7197" s="4">
        <v>4.05</v>
      </c>
      <c r="I7197">
        <v>7204</v>
      </c>
      <c r="J7197" t="str">
        <f>_xlfn.XLOOKUP(I7197,[1]Planilha1!$C:$C,[1]Planilha1!$B:$B)</f>
        <v>7204 - CD São Paulo</v>
      </c>
      <c r="K7197" t="str">
        <f>_xlfn.XLOOKUP(I7197,[1]Planilha1!$C:$C,[1]Planilha1!$D:$D)</f>
        <v>43.340.312/0010-48</v>
      </c>
      <c r="L7197" t="str">
        <f>_xlfn.XLOOKUP(B7197,[2]Projeto!$B:$B,[2]Projeto!$P:$P)</f>
        <v>Paga</v>
      </c>
      <c r="M7197">
        <v>701203</v>
      </c>
      <c r="N7197" t="s">
        <v>1125</v>
      </c>
      <c r="O7197" t="str">
        <f>_xlfn.XLOOKUP(N7197,[3]Planilha1!$N:$N,[3]Planilha1!$O:$O)</f>
        <v>FLAC</v>
      </c>
      <c r="P7197">
        <v>2026</v>
      </c>
      <c r="Q7197" s="2" t="s">
        <v>1154</v>
      </c>
    </row>
    <row r="7198" spans="1:17" ht="16.8" x14ac:dyDescent="0.3">
      <c r="A7198" t="s">
        <v>1224</v>
      </c>
      <c r="B7198">
        <v>4500946825</v>
      </c>
      <c r="C7198">
        <v>5355972</v>
      </c>
      <c r="D7198" t="s">
        <v>608</v>
      </c>
      <c r="E7198">
        <v>610402075</v>
      </c>
      <c r="F7198" t="s">
        <v>111</v>
      </c>
      <c r="G7198" s="4">
        <v>798</v>
      </c>
      <c r="H7198" s="4">
        <v>23.94</v>
      </c>
      <c r="I7198">
        <v>7204</v>
      </c>
      <c r="J7198" t="str">
        <f>_xlfn.XLOOKUP(I7198,[1]Planilha1!$C:$C,[1]Planilha1!$B:$B)</f>
        <v>7204 - CD São Paulo</v>
      </c>
      <c r="K7198" t="str">
        <f>_xlfn.XLOOKUP(I7198,[1]Planilha1!$C:$C,[1]Planilha1!$D:$D)</f>
        <v>43.340.312/0010-48</v>
      </c>
      <c r="L7198" t="str">
        <f>_xlfn.XLOOKUP(B7198,[2]Projeto!$B:$B,[2]Projeto!$P:$P)</f>
        <v>Paga</v>
      </c>
      <c r="M7198">
        <v>701203</v>
      </c>
      <c r="N7198" t="s">
        <v>1125</v>
      </c>
      <c r="O7198" t="str">
        <f>_xlfn.XLOOKUP(N7198,[3]Planilha1!$N:$N,[3]Planilha1!$O:$O)</f>
        <v>FLAC</v>
      </c>
      <c r="P7198">
        <v>2026</v>
      </c>
      <c r="Q7198" s="2" t="s">
        <v>1154</v>
      </c>
    </row>
    <row r="7199" spans="1:17" ht="16.8" x14ac:dyDescent="0.3">
      <c r="A7199" t="s">
        <v>1224</v>
      </c>
      <c r="B7199">
        <v>4500946825</v>
      </c>
      <c r="C7199">
        <v>5364935</v>
      </c>
      <c r="D7199" t="s">
        <v>949</v>
      </c>
      <c r="E7199">
        <v>610100477</v>
      </c>
      <c r="F7199" t="s">
        <v>103</v>
      </c>
      <c r="G7199" s="4">
        <v>86.8</v>
      </c>
      <c r="H7199" s="4">
        <v>2.6</v>
      </c>
      <c r="I7199">
        <v>7204</v>
      </c>
      <c r="J7199" t="str">
        <f>_xlfn.XLOOKUP(I7199,[1]Planilha1!$C:$C,[1]Planilha1!$B:$B)</f>
        <v>7204 - CD São Paulo</v>
      </c>
      <c r="K7199" t="str">
        <f>_xlfn.XLOOKUP(I7199,[1]Planilha1!$C:$C,[1]Planilha1!$D:$D)</f>
        <v>43.340.312/0010-48</v>
      </c>
      <c r="L7199" t="str">
        <f>_xlfn.XLOOKUP(B7199,[2]Projeto!$B:$B,[2]Projeto!$P:$P)</f>
        <v>Paga</v>
      </c>
      <c r="M7199">
        <v>701203</v>
      </c>
      <c r="N7199" t="s">
        <v>1125</v>
      </c>
      <c r="O7199" t="str">
        <f>_xlfn.XLOOKUP(N7199,[3]Planilha1!$N:$N,[3]Planilha1!$O:$O)</f>
        <v>FLAC</v>
      </c>
      <c r="P7199">
        <v>2026</v>
      </c>
      <c r="Q7199" s="2" t="s">
        <v>1154</v>
      </c>
    </row>
    <row r="7200" spans="1:17" ht="16.8" x14ac:dyDescent="0.3">
      <c r="A7200" t="s">
        <v>1224</v>
      </c>
      <c r="B7200">
        <v>4500946825</v>
      </c>
      <c r="C7200">
        <v>5364935</v>
      </c>
      <c r="D7200" t="s">
        <v>949</v>
      </c>
      <c r="E7200">
        <v>610402075</v>
      </c>
      <c r="F7200" t="s">
        <v>111</v>
      </c>
      <c r="G7200" s="4">
        <v>213.95</v>
      </c>
      <c r="H7200" s="4">
        <v>6.42</v>
      </c>
      <c r="I7200">
        <v>7204</v>
      </c>
      <c r="J7200" t="str">
        <f>_xlfn.XLOOKUP(I7200,[1]Planilha1!$C:$C,[1]Planilha1!$B:$B)</f>
        <v>7204 - CD São Paulo</v>
      </c>
      <c r="K7200" t="str">
        <f>_xlfn.XLOOKUP(I7200,[1]Planilha1!$C:$C,[1]Planilha1!$D:$D)</f>
        <v>43.340.312/0010-48</v>
      </c>
      <c r="L7200" t="str">
        <f>_xlfn.XLOOKUP(B7200,[2]Projeto!$B:$B,[2]Projeto!$P:$P)</f>
        <v>Paga</v>
      </c>
      <c r="M7200">
        <v>701203</v>
      </c>
      <c r="N7200" t="s">
        <v>1125</v>
      </c>
      <c r="O7200" t="str">
        <f>_xlfn.XLOOKUP(N7200,[3]Planilha1!$N:$N,[3]Planilha1!$O:$O)</f>
        <v>FLAC</v>
      </c>
      <c r="P7200">
        <v>2026</v>
      </c>
      <c r="Q7200" s="2" t="s">
        <v>1154</v>
      </c>
    </row>
    <row r="7201" spans="1:17" ht="16.8" x14ac:dyDescent="0.3">
      <c r="A7201" t="s">
        <v>1224</v>
      </c>
      <c r="B7201">
        <v>4500946825</v>
      </c>
      <c r="C7201">
        <v>5366715</v>
      </c>
      <c r="D7201" t="s">
        <v>964</v>
      </c>
      <c r="E7201">
        <v>610401072</v>
      </c>
      <c r="F7201" t="s">
        <v>174</v>
      </c>
      <c r="G7201" s="4">
        <v>432.8</v>
      </c>
      <c r="H7201" s="4">
        <v>12.98</v>
      </c>
      <c r="I7201">
        <v>7204</v>
      </c>
      <c r="J7201" t="str">
        <f>_xlfn.XLOOKUP(I7201,[1]Planilha1!$C:$C,[1]Planilha1!$B:$B)</f>
        <v>7204 - CD São Paulo</v>
      </c>
      <c r="K7201" t="str">
        <f>_xlfn.XLOOKUP(I7201,[1]Planilha1!$C:$C,[1]Planilha1!$D:$D)</f>
        <v>43.340.312/0010-48</v>
      </c>
      <c r="L7201" t="str">
        <f>_xlfn.XLOOKUP(B7201,[2]Projeto!$B:$B,[2]Projeto!$P:$P)</f>
        <v>Paga</v>
      </c>
      <c r="M7201">
        <v>701203</v>
      </c>
      <c r="N7201" t="s">
        <v>1125</v>
      </c>
      <c r="O7201" t="str">
        <f>_xlfn.XLOOKUP(N7201,[3]Planilha1!$N:$N,[3]Planilha1!$O:$O)</f>
        <v>FLAC</v>
      </c>
      <c r="P7201">
        <v>2026</v>
      </c>
      <c r="Q7201" s="2" t="s">
        <v>1154</v>
      </c>
    </row>
    <row r="7202" spans="1:17" ht="16.8" x14ac:dyDescent="0.3">
      <c r="A7202" t="s">
        <v>1224</v>
      </c>
      <c r="B7202">
        <v>4500946825</v>
      </c>
      <c r="C7202">
        <v>5366715</v>
      </c>
      <c r="D7202" t="s">
        <v>964</v>
      </c>
      <c r="E7202">
        <v>610402075</v>
      </c>
      <c r="F7202" t="s">
        <v>111</v>
      </c>
      <c r="G7202" s="4">
        <v>213.95</v>
      </c>
      <c r="H7202" s="4">
        <v>6.42</v>
      </c>
      <c r="I7202">
        <v>7204</v>
      </c>
      <c r="J7202" t="str">
        <f>_xlfn.XLOOKUP(I7202,[1]Planilha1!$C:$C,[1]Planilha1!$B:$B)</f>
        <v>7204 - CD São Paulo</v>
      </c>
      <c r="K7202" t="str">
        <f>_xlfn.XLOOKUP(I7202,[1]Planilha1!$C:$C,[1]Planilha1!$D:$D)</f>
        <v>43.340.312/0010-48</v>
      </c>
      <c r="L7202" t="str">
        <f>_xlfn.XLOOKUP(B7202,[2]Projeto!$B:$B,[2]Projeto!$P:$P)</f>
        <v>Paga</v>
      </c>
      <c r="M7202">
        <v>701203</v>
      </c>
      <c r="N7202" t="s">
        <v>1125</v>
      </c>
      <c r="O7202" t="str">
        <f>_xlfn.XLOOKUP(N7202,[3]Planilha1!$N:$N,[3]Planilha1!$O:$O)</f>
        <v>FLAC</v>
      </c>
      <c r="P7202">
        <v>2026</v>
      </c>
      <c r="Q7202" s="2" t="s">
        <v>1154</v>
      </c>
    </row>
    <row r="7203" spans="1:17" ht="16.8" x14ac:dyDescent="0.3">
      <c r="A7203" t="s">
        <v>1224</v>
      </c>
      <c r="B7203">
        <v>4500946825</v>
      </c>
      <c r="C7203">
        <v>5352824</v>
      </c>
      <c r="D7203" t="s">
        <v>578</v>
      </c>
      <c r="E7203">
        <v>610602057</v>
      </c>
      <c r="F7203" t="s">
        <v>723</v>
      </c>
      <c r="G7203" s="4">
        <v>237.12</v>
      </c>
      <c r="H7203" s="4">
        <v>7.11</v>
      </c>
      <c r="I7203">
        <v>7204</v>
      </c>
      <c r="J7203" t="str">
        <f>_xlfn.XLOOKUP(I7203,[1]Planilha1!$C:$C,[1]Planilha1!$B:$B)</f>
        <v>7204 - CD São Paulo</v>
      </c>
      <c r="K7203" t="str">
        <f>_xlfn.XLOOKUP(I7203,[1]Planilha1!$C:$C,[1]Planilha1!$D:$D)</f>
        <v>43.340.312/0010-48</v>
      </c>
      <c r="L7203" t="str">
        <f>_xlfn.XLOOKUP(B7203,[2]Projeto!$B:$B,[2]Projeto!$P:$P)</f>
        <v>Paga</v>
      </c>
      <c r="M7203">
        <v>701203</v>
      </c>
      <c r="N7203" t="s">
        <v>1125</v>
      </c>
      <c r="O7203" t="str">
        <f>_xlfn.XLOOKUP(N7203,[3]Planilha1!$N:$N,[3]Planilha1!$O:$O)</f>
        <v>FLAC</v>
      </c>
      <c r="P7203">
        <v>2026</v>
      </c>
      <c r="Q7203" s="2" t="s">
        <v>1154</v>
      </c>
    </row>
    <row r="7204" spans="1:17" ht="16.8" x14ac:dyDescent="0.3">
      <c r="A7204" t="s">
        <v>1224</v>
      </c>
      <c r="B7204">
        <v>4500946825</v>
      </c>
      <c r="C7204">
        <v>5135368</v>
      </c>
      <c r="D7204" t="s">
        <v>222</v>
      </c>
      <c r="E7204">
        <v>610101477</v>
      </c>
      <c r="F7204" t="s">
        <v>855</v>
      </c>
      <c r="G7204" s="4">
        <v>86.8</v>
      </c>
      <c r="H7204" s="4">
        <v>2.6</v>
      </c>
      <c r="I7204">
        <v>7204</v>
      </c>
      <c r="J7204" t="str">
        <f>_xlfn.XLOOKUP(I7204,[1]Planilha1!$C:$C,[1]Planilha1!$B:$B)</f>
        <v>7204 - CD São Paulo</v>
      </c>
      <c r="K7204" t="str">
        <f>_xlfn.XLOOKUP(I7204,[1]Planilha1!$C:$C,[1]Planilha1!$D:$D)</f>
        <v>43.340.312/0010-48</v>
      </c>
      <c r="L7204" t="str">
        <f>_xlfn.XLOOKUP(B7204,[2]Projeto!$B:$B,[2]Projeto!$P:$P)</f>
        <v>Paga</v>
      </c>
      <c r="M7204">
        <v>701203</v>
      </c>
      <c r="N7204" t="s">
        <v>1125</v>
      </c>
      <c r="O7204" t="str">
        <f>_xlfn.XLOOKUP(N7204,[3]Planilha1!$N:$N,[3]Planilha1!$O:$O)</f>
        <v>FLAC</v>
      </c>
      <c r="P7204">
        <v>2026</v>
      </c>
      <c r="Q7204" s="2" t="s">
        <v>1154</v>
      </c>
    </row>
    <row r="7205" spans="1:17" ht="16.8" x14ac:dyDescent="0.3">
      <c r="A7205" t="s">
        <v>1224</v>
      </c>
      <c r="B7205">
        <v>4500946825</v>
      </c>
      <c r="C7205">
        <v>5135368</v>
      </c>
      <c r="D7205" t="s">
        <v>222</v>
      </c>
      <c r="E7205">
        <v>610100477</v>
      </c>
      <c r="F7205" t="s">
        <v>103</v>
      </c>
      <c r="G7205" s="4">
        <v>173.6</v>
      </c>
      <c r="H7205" s="4">
        <v>5.21</v>
      </c>
      <c r="I7205">
        <v>7204</v>
      </c>
      <c r="J7205" t="str">
        <f>_xlfn.XLOOKUP(I7205,[1]Planilha1!$C:$C,[1]Planilha1!$B:$B)</f>
        <v>7204 - CD São Paulo</v>
      </c>
      <c r="K7205" t="str">
        <f>_xlfn.XLOOKUP(I7205,[1]Planilha1!$C:$C,[1]Planilha1!$D:$D)</f>
        <v>43.340.312/0010-48</v>
      </c>
      <c r="L7205" t="str">
        <f>_xlfn.XLOOKUP(B7205,[2]Projeto!$B:$B,[2]Projeto!$P:$P)</f>
        <v>Paga</v>
      </c>
      <c r="M7205">
        <v>701203</v>
      </c>
      <c r="N7205" t="s">
        <v>1125</v>
      </c>
      <c r="O7205" t="str">
        <f>_xlfn.XLOOKUP(N7205,[3]Planilha1!$N:$N,[3]Planilha1!$O:$O)</f>
        <v>FLAC</v>
      </c>
      <c r="P7205">
        <v>2026</v>
      </c>
      <c r="Q7205" s="2" t="s">
        <v>1154</v>
      </c>
    </row>
    <row r="7206" spans="1:17" ht="16.8" x14ac:dyDescent="0.3">
      <c r="A7206" t="s">
        <v>1224</v>
      </c>
      <c r="B7206">
        <v>4500946825</v>
      </c>
      <c r="C7206">
        <v>5272670</v>
      </c>
      <c r="D7206" t="s">
        <v>382</v>
      </c>
      <c r="E7206">
        <v>600613463</v>
      </c>
      <c r="F7206" t="s">
        <v>856</v>
      </c>
      <c r="G7206" s="4">
        <v>387</v>
      </c>
      <c r="H7206" s="4">
        <v>11.61</v>
      </c>
      <c r="I7206">
        <v>7204</v>
      </c>
      <c r="J7206" t="str">
        <f>_xlfn.XLOOKUP(I7206,[1]Planilha1!$C:$C,[1]Planilha1!$B:$B)</f>
        <v>7204 - CD São Paulo</v>
      </c>
      <c r="K7206" t="str">
        <f>_xlfn.XLOOKUP(I7206,[1]Planilha1!$C:$C,[1]Planilha1!$D:$D)</f>
        <v>43.340.312/0010-48</v>
      </c>
      <c r="L7206" t="str">
        <f>_xlfn.XLOOKUP(B7206,[2]Projeto!$B:$B,[2]Projeto!$P:$P)</f>
        <v>Paga</v>
      </c>
      <c r="M7206">
        <v>701203</v>
      </c>
      <c r="N7206" t="s">
        <v>1125</v>
      </c>
      <c r="O7206" t="str">
        <f>_xlfn.XLOOKUP(N7206,[3]Planilha1!$N:$N,[3]Planilha1!$O:$O)</f>
        <v>FLAC</v>
      </c>
      <c r="P7206">
        <v>2026</v>
      </c>
      <c r="Q7206" s="2" t="s">
        <v>1154</v>
      </c>
    </row>
    <row r="7207" spans="1:17" ht="16.8" x14ac:dyDescent="0.3">
      <c r="A7207" t="s">
        <v>1224</v>
      </c>
      <c r="B7207">
        <v>4500946825</v>
      </c>
      <c r="C7207">
        <v>5272670</v>
      </c>
      <c r="D7207" t="s">
        <v>382</v>
      </c>
      <c r="E7207">
        <v>610101477</v>
      </c>
      <c r="F7207" t="s">
        <v>855</v>
      </c>
      <c r="G7207" s="4">
        <v>173.6</v>
      </c>
      <c r="H7207" s="4">
        <v>5.21</v>
      </c>
      <c r="I7207">
        <v>7204</v>
      </c>
      <c r="J7207" t="str">
        <f>_xlfn.XLOOKUP(I7207,[1]Planilha1!$C:$C,[1]Planilha1!$B:$B)</f>
        <v>7204 - CD São Paulo</v>
      </c>
      <c r="K7207" t="str">
        <f>_xlfn.XLOOKUP(I7207,[1]Planilha1!$C:$C,[1]Planilha1!$D:$D)</f>
        <v>43.340.312/0010-48</v>
      </c>
      <c r="L7207" t="str">
        <f>_xlfn.XLOOKUP(B7207,[2]Projeto!$B:$B,[2]Projeto!$P:$P)</f>
        <v>Paga</v>
      </c>
      <c r="M7207">
        <v>701203</v>
      </c>
      <c r="N7207" t="s">
        <v>1125</v>
      </c>
      <c r="O7207" t="str">
        <f>_xlfn.XLOOKUP(N7207,[3]Planilha1!$N:$N,[3]Planilha1!$O:$O)</f>
        <v>FLAC</v>
      </c>
      <c r="P7207">
        <v>2026</v>
      </c>
      <c r="Q7207" s="2" t="s">
        <v>1154</v>
      </c>
    </row>
    <row r="7208" spans="1:17" ht="16.8" x14ac:dyDescent="0.3">
      <c r="A7208" t="s">
        <v>1224</v>
      </c>
      <c r="B7208">
        <v>4500946825</v>
      </c>
      <c r="C7208">
        <v>5272670</v>
      </c>
      <c r="D7208" t="s">
        <v>382</v>
      </c>
      <c r="E7208">
        <v>610100477</v>
      </c>
      <c r="F7208" t="s">
        <v>103</v>
      </c>
      <c r="G7208" s="4">
        <v>173.6</v>
      </c>
      <c r="H7208" s="4">
        <v>5.21</v>
      </c>
      <c r="I7208">
        <v>7204</v>
      </c>
      <c r="J7208" t="str">
        <f>_xlfn.XLOOKUP(I7208,[1]Planilha1!$C:$C,[1]Planilha1!$B:$B)</f>
        <v>7204 - CD São Paulo</v>
      </c>
      <c r="K7208" t="str">
        <f>_xlfn.XLOOKUP(I7208,[1]Planilha1!$C:$C,[1]Planilha1!$D:$D)</f>
        <v>43.340.312/0010-48</v>
      </c>
      <c r="L7208" t="str">
        <f>_xlfn.XLOOKUP(B7208,[2]Projeto!$B:$B,[2]Projeto!$P:$P)</f>
        <v>Paga</v>
      </c>
      <c r="M7208">
        <v>701203</v>
      </c>
      <c r="N7208" t="s">
        <v>1125</v>
      </c>
      <c r="O7208" t="str">
        <f>_xlfn.XLOOKUP(N7208,[3]Planilha1!$N:$N,[3]Planilha1!$O:$O)</f>
        <v>FLAC</v>
      </c>
      <c r="P7208">
        <v>2026</v>
      </c>
      <c r="Q7208" s="2" t="s">
        <v>1154</v>
      </c>
    </row>
    <row r="7209" spans="1:17" ht="16.8" x14ac:dyDescent="0.3">
      <c r="A7209" t="s">
        <v>1224</v>
      </c>
      <c r="B7209">
        <v>4500946825</v>
      </c>
      <c r="C7209">
        <v>5272670</v>
      </c>
      <c r="D7209" t="s">
        <v>382</v>
      </c>
      <c r="E7209">
        <v>610138368</v>
      </c>
      <c r="F7209" t="s">
        <v>900</v>
      </c>
      <c r="G7209" s="4">
        <v>63.6</v>
      </c>
      <c r="H7209" s="4">
        <v>1.91</v>
      </c>
      <c r="I7209">
        <v>7204</v>
      </c>
      <c r="J7209" t="str">
        <f>_xlfn.XLOOKUP(I7209,[1]Planilha1!$C:$C,[1]Planilha1!$B:$B)</f>
        <v>7204 - CD São Paulo</v>
      </c>
      <c r="K7209" t="str">
        <f>_xlfn.XLOOKUP(I7209,[1]Planilha1!$C:$C,[1]Planilha1!$D:$D)</f>
        <v>43.340.312/0010-48</v>
      </c>
      <c r="L7209" t="str">
        <f>_xlfn.XLOOKUP(B7209,[2]Projeto!$B:$B,[2]Projeto!$P:$P)</f>
        <v>Paga</v>
      </c>
      <c r="M7209">
        <v>701203</v>
      </c>
      <c r="N7209" t="s">
        <v>1125</v>
      </c>
      <c r="O7209" t="str">
        <f>_xlfn.XLOOKUP(N7209,[3]Planilha1!$N:$N,[3]Planilha1!$O:$O)</f>
        <v>FLAC</v>
      </c>
      <c r="P7209">
        <v>2026</v>
      </c>
      <c r="Q7209" s="2" t="s">
        <v>1154</v>
      </c>
    </row>
    <row r="7210" spans="1:17" ht="16.8" x14ac:dyDescent="0.3">
      <c r="A7210" t="s">
        <v>1224</v>
      </c>
      <c r="B7210">
        <v>4500946825</v>
      </c>
      <c r="C7210">
        <v>5272670</v>
      </c>
      <c r="D7210" t="s">
        <v>382</v>
      </c>
      <c r="E7210">
        <v>610105368</v>
      </c>
      <c r="F7210" t="s">
        <v>251</v>
      </c>
      <c r="G7210" s="4">
        <v>127.2</v>
      </c>
      <c r="H7210" s="4">
        <v>3.82</v>
      </c>
      <c r="I7210">
        <v>7204</v>
      </c>
      <c r="J7210" t="str">
        <f>_xlfn.XLOOKUP(I7210,[1]Planilha1!$C:$C,[1]Planilha1!$B:$B)</f>
        <v>7204 - CD São Paulo</v>
      </c>
      <c r="K7210" t="str">
        <f>_xlfn.XLOOKUP(I7210,[1]Planilha1!$C:$C,[1]Planilha1!$D:$D)</f>
        <v>43.340.312/0010-48</v>
      </c>
      <c r="L7210" t="str">
        <f>_xlfn.XLOOKUP(B7210,[2]Projeto!$B:$B,[2]Projeto!$P:$P)</f>
        <v>Paga</v>
      </c>
      <c r="M7210">
        <v>701203</v>
      </c>
      <c r="N7210" t="s">
        <v>1125</v>
      </c>
      <c r="O7210" t="str">
        <f>_xlfn.XLOOKUP(N7210,[3]Planilha1!$N:$N,[3]Planilha1!$O:$O)</f>
        <v>FLAC</v>
      </c>
      <c r="P7210">
        <v>2026</v>
      </c>
      <c r="Q7210" s="2" t="s">
        <v>1154</v>
      </c>
    </row>
    <row r="7211" spans="1:17" ht="16.8" x14ac:dyDescent="0.3">
      <c r="A7211" t="s">
        <v>1224</v>
      </c>
      <c r="B7211">
        <v>4500946825</v>
      </c>
      <c r="C7211">
        <v>5320372</v>
      </c>
      <c r="D7211" t="s">
        <v>349</v>
      </c>
      <c r="E7211">
        <v>610100477</v>
      </c>
      <c r="F7211" t="s">
        <v>103</v>
      </c>
      <c r="G7211" s="4">
        <v>86.8</v>
      </c>
      <c r="H7211" s="4">
        <v>2.6</v>
      </c>
      <c r="I7211">
        <v>7204</v>
      </c>
      <c r="J7211" t="str">
        <f>_xlfn.XLOOKUP(I7211,[1]Planilha1!$C:$C,[1]Planilha1!$B:$B)</f>
        <v>7204 - CD São Paulo</v>
      </c>
      <c r="K7211" t="str">
        <f>_xlfn.XLOOKUP(I7211,[1]Planilha1!$C:$C,[1]Planilha1!$D:$D)</f>
        <v>43.340.312/0010-48</v>
      </c>
      <c r="L7211" t="str">
        <f>_xlfn.XLOOKUP(B7211,[2]Projeto!$B:$B,[2]Projeto!$P:$P)</f>
        <v>Paga</v>
      </c>
      <c r="M7211">
        <v>701203</v>
      </c>
      <c r="N7211" t="s">
        <v>1125</v>
      </c>
      <c r="O7211" t="str">
        <f>_xlfn.XLOOKUP(N7211,[3]Planilha1!$N:$N,[3]Planilha1!$O:$O)</f>
        <v>FLAC</v>
      </c>
      <c r="P7211">
        <v>2026</v>
      </c>
      <c r="Q7211" s="2" t="s">
        <v>1154</v>
      </c>
    </row>
    <row r="7212" spans="1:17" ht="16.8" x14ac:dyDescent="0.3">
      <c r="A7212" t="s">
        <v>1224</v>
      </c>
      <c r="B7212">
        <v>4500946825</v>
      </c>
      <c r="C7212">
        <v>5320372</v>
      </c>
      <c r="D7212" t="s">
        <v>349</v>
      </c>
      <c r="E7212">
        <v>610600416</v>
      </c>
      <c r="F7212" t="s">
        <v>350</v>
      </c>
      <c r="G7212" s="4">
        <v>132.96</v>
      </c>
      <c r="H7212" s="4">
        <v>3.99</v>
      </c>
      <c r="I7212">
        <v>7204</v>
      </c>
      <c r="J7212" t="str">
        <f>_xlfn.XLOOKUP(I7212,[1]Planilha1!$C:$C,[1]Planilha1!$B:$B)</f>
        <v>7204 - CD São Paulo</v>
      </c>
      <c r="K7212" t="str">
        <f>_xlfn.XLOOKUP(I7212,[1]Planilha1!$C:$C,[1]Planilha1!$D:$D)</f>
        <v>43.340.312/0010-48</v>
      </c>
      <c r="L7212" t="str">
        <f>_xlfn.XLOOKUP(B7212,[2]Projeto!$B:$B,[2]Projeto!$P:$P)</f>
        <v>Paga</v>
      </c>
      <c r="M7212">
        <v>701203</v>
      </c>
      <c r="N7212" t="s">
        <v>1125</v>
      </c>
      <c r="O7212" t="str">
        <f>_xlfn.XLOOKUP(N7212,[3]Planilha1!$N:$N,[3]Planilha1!$O:$O)</f>
        <v>FLAC</v>
      </c>
      <c r="P7212">
        <v>2026</v>
      </c>
      <c r="Q7212" s="2" t="s">
        <v>1154</v>
      </c>
    </row>
    <row r="7213" spans="1:17" ht="16.8" x14ac:dyDescent="0.3">
      <c r="A7213" t="s">
        <v>1224</v>
      </c>
      <c r="B7213">
        <v>4500946825</v>
      </c>
      <c r="C7213">
        <v>5331617</v>
      </c>
      <c r="D7213" t="s">
        <v>633</v>
      </c>
      <c r="E7213">
        <v>610402075</v>
      </c>
      <c r="F7213" t="s">
        <v>111</v>
      </c>
      <c r="G7213" s="4">
        <v>422.9</v>
      </c>
      <c r="H7213" s="4">
        <v>12.69</v>
      </c>
      <c r="I7213">
        <v>7204</v>
      </c>
      <c r="J7213" t="str">
        <f>_xlfn.XLOOKUP(I7213,[1]Planilha1!$C:$C,[1]Planilha1!$B:$B)</f>
        <v>7204 - CD São Paulo</v>
      </c>
      <c r="K7213" t="str">
        <f>_xlfn.XLOOKUP(I7213,[1]Planilha1!$C:$C,[1]Planilha1!$D:$D)</f>
        <v>43.340.312/0010-48</v>
      </c>
      <c r="L7213" t="str">
        <f>_xlfn.XLOOKUP(B7213,[2]Projeto!$B:$B,[2]Projeto!$P:$P)</f>
        <v>Paga</v>
      </c>
      <c r="M7213">
        <v>701203</v>
      </c>
      <c r="N7213" t="s">
        <v>1125</v>
      </c>
      <c r="O7213" t="str">
        <f>_xlfn.XLOOKUP(N7213,[3]Planilha1!$N:$N,[3]Planilha1!$O:$O)</f>
        <v>FLAC</v>
      </c>
      <c r="P7213">
        <v>2026</v>
      </c>
      <c r="Q7213" s="2" t="s">
        <v>1154</v>
      </c>
    </row>
    <row r="7214" spans="1:17" ht="16.8" x14ac:dyDescent="0.3">
      <c r="A7214" t="s">
        <v>1224</v>
      </c>
      <c r="B7214">
        <v>4500946825</v>
      </c>
      <c r="C7214">
        <v>5221399</v>
      </c>
      <c r="D7214" t="s">
        <v>272</v>
      </c>
      <c r="E7214">
        <v>610405337</v>
      </c>
      <c r="F7214" t="s">
        <v>76</v>
      </c>
      <c r="G7214" s="4">
        <v>11280.38</v>
      </c>
      <c r="H7214" s="4">
        <v>338.41</v>
      </c>
      <c r="I7214">
        <v>7204</v>
      </c>
      <c r="J7214" t="str">
        <f>_xlfn.XLOOKUP(I7214,[1]Planilha1!$C:$C,[1]Planilha1!$B:$B)</f>
        <v>7204 - CD São Paulo</v>
      </c>
      <c r="K7214" t="str">
        <f>_xlfn.XLOOKUP(I7214,[1]Planilha1!$C:$C,[1]Planilha1!$D:$D)</f>
        <v>43.340.312/0010-48</v>
      </c>
      <c r="L7214" t="str">
        <f>_xlfn.XLOOKUP(B7214,[2]Projeto!$B:$B,[2]Projeto!$P:$P)</f>
        <v>Paga</v>
      </c>
      <c r="M7214">
        <v>701203</v>
      </c>
      <c r="N7214" t="s">
        <v>1125</v>
      </c>
      <c r="O7214" t="str">
        <f>_xlfn.XLOOKUP(N7214,[3]Planilha1!$N:$N,[3]Planilha1!$O:$O)</f>
        <v>FLAC</v>
      </c>
      <c r="P7214">
        <v>2026</v>
      </c>
      <c r="Q7214" s="2" t="s">
        <v>1154</v>
      </c>
    </row>
    <row r="7215" spans="1:17" ht="16.8" x14ac:dyDescent="0.3">
      <c r="A7215" t="s">
        <v>1224</v>
      </c>
      <c r="B7215">
        <v>4500946825</v>
      </c>
      <c r="C7215">
        <v>5221399</v>
      </c>
      <c r="D7215" t="s">
        <v>272</v>
      </c>
      <c r="E7215">
        <v>610402337</v>
      </c>
      <c r="F7215" t="s">
        <v>84</v>
      </c>
      <c r="G7215" s="4">
        <v>4700.16</v>
      </c>
      <c r="H7215" s="4">
        <v>141</v>
      </c>
      <c r="I7215">
        <v>7204</v>
      </c>
      <c r="J7215" t="str">
        <f>_xlfn.XLOOKUP(I7215,[1]Planilha1!$C:$C,[1]Planilha1!$B:$B)</f>
        <v>7204 - CD São Paulo</v>
      </c>
      <c r="K7215" t="str">
        <f>_xlfn.XLOOKUP(I7215,[1]Planilha1!$C:$C,[1]Planilha1!$D:$D)</f>
        <v>43.340.312/0010-48</v>
      </c>
      <c r="L7215" t="str">
        <f>_xlfn.XLOOKUP(B7215,[2]Projeto!$B:$B,[2]Projeto!$P:$P)</f>
        <v>Paga</v>
      </c>
      <c r="M7215">
        <v>701203</v>
      </c>
      <c r="N7215" t="s">
        <v>1125</v>
      </c>
      <c r="O7215" t="str">
        <f>_xlfn.XLOOKUP(N7215,[3]Planilha1!$N:$N,[3]Planilha1!$O:$O)</f>
        <v>FLAC</v>
      </c>
      <c r="P7215">
        <v>2026</v>
      </c>
      <c r="Q7215" s="2" t="s">
        <v>1154</v>
      </c>
    </row>
    <row r="7216" spans="1:17" ht="16.8" x14ac:dyDescent="0.3">
      <c r="A7216" t="s">
        <v>1224</v>
      </c>
      <c r="B7216">
        <v>4500946825</v>
      </c>
      <c r="C7216">
        <v>5221399</v>
      </c>
      <c r="D7216" t="s">
        <v>272</v>
      </c>
      <c r="E7216">
        <v>610402337</v>
      </c>
      <c r="F7216" t="s">
        <v>84</v>
      </c>
      <c r="G7216" s="4">
        <v>2726.09</v>
      </c>
      <c r="H7216" s="4">
        <v>81.78</v>
      </c>
      <c r="I7216">
        <v>7204</v>
      </c>
      <c r="J7216" t="str">
        <f>_xlfn.XLOOKUP(I7216,[1]Planilha1!$C:$C,[1]Planilha1!$B:$B)</f>
        <v>7204 - CD São Paulo</v>
      </c>
      <c r="K7216" t="str">
        <f>_xlfn.XLOOKUP(I7216,[1]Planilha1!$C:$C,[1]Planilha1!$D:$D)</f>
        <v>43.340.312/0010-48</v>
      </c>
      <c r="L7216" t="str">
        <f>_xlfn.XLOOKUP(B7216,[2]Projeto!$B:$B,[2]Projeto!$P:$P)</f>
        <v>Paga</v>
      </c>
      <c r="M7216">
        <v>701203</v>
      </c>
      <c r="N7216" t="s">
        <v>1125</v>
      </c>
      <c r="O7216" t="str">
        <f>_xlfn.XLOOKUP(N7216,[3]Planilha1!$N:$N,[3]Planilha1!$O:$O)</f>
        <v>FLAC</v>
      </c>
      <c r="P7216">
        <v>2026</v>
      </c>
      <c r="Q7216" s="2" t="s">
        <v>1154</v>
      </c>
    </row>
    <row r="7217" spans="1:17" ht="16.8" x14ac:dyDescent="0.3">
      <c r="A7217" t="s">
        <v>1224</v>
      </c>
      <c r="B7217">
        <v>4500946825</v>
      </c>
      <c r="C7217">
        <v>5221399</v>
      </c>
      <c r="D7217" t="s">
        <v>272</v>
      </c>
      <c r="E7217">
        <v>610400072</v>
      </c>
      <c r="F7217" t="s">
        <v>279</v>
      </c>
      <c r="G7217" s="4">
        <v>6630</v>
      </c>
      <c r="H7217" s="4">
        <v>198.9</v>
      </c>
      <c r="I7217">
        <v>7204</v>
      </c>
      <c r="J7217" t="str">
        <f>_xlfn.XLOOKUP(I7217,[1]Planilha1!$C:$C,[1]Planilha1!$B:$B)</f>
        <v>7204 - CD São Paulo</v>
      </c>
      <c r="K7217" t="str">
        <f>_xlfn.XLOOKUP(I7217,[1]Planilha1!$C:$C,[1]Planilha1!$D:$D)</f>
        <v>43.340.312/0010-48</v>
      </c>
      <c r="L7217" t="str">
        <f>_xlfn.XLOOKUP(B7217,[2]Projeto!$B:$B,[2]Projeto!$P:$P)</f>
        <v>Paga</v>
      </c>
      <c r="M7217">
        <v>701203</v>
      </c>
      <c r="N7217" t="s">
        <v>1125</v>
      </c>
      <c r="O7217" t="str">
        <f>_xlfn.XLOOKUP(N7217,[3]Planilha1!$N:$N,[3]Planilha1!$O:$O)</f>
        <v>FLAC</v>
      </c>
      <c r="P7217">
        <v>2026</v>
      </c>
      <c r="Q7217" s="2" t="s">
        <v>1154</v>
      </c>
    </row>
    <row r="7218" spans="1:17" ht="16.8" x14ac:dyDescent="0.3">
      <c r="A7218" t="s">
        <v>1224</v>
      </c>
      <c r="B7218">
        <v>4500946825</v>
      </c>
      <c r="C7218">
        <v>5221399</v>
      </c>
      <c r="D7218" t="s">
        <v>272</v>
      </c>
      <c r="E7218">
        <v>610401072</v>
      </c>
      <c r="F7218" t="s">
        <v>174</v>
      </c>
      <c r="G7218" s="4">
        <v>2210</v>
      </c>
      <c r="H7218" s="4">
        <v>66.3</v>
      </c>
      <c r="I7218">
        <v>7204</v>
      </c>
      <c r="J7218" t="str">
        <f>_xlfn.XLOOKUP(I7218,[1]Planilha1!$C:$C,[1]Planilha1!$B:$B)</f>
        <v>7204 - CD São Paulo</v>
      </c>
      <c r="K7218" t="str">
        <f>_xlfn.XLOOKUP(I7218,[1]Planilha1!$C:$C,[1]Planilha1!$D:$D)</f>
        <v>43.340.312/0010-48</v>
      </c>
      <c r="L7218" t="str">
        <f>_xlfn.XLOOKUP(B7218,[2]Projeto!$B:$B,[2]Projeto!$P:$P)</f>
        <v>Paga</v>
      </c>
      <c r="M7218">
        <v>701203</v>
      </c>
      <c r="N7218" t="s">
        <v>1125</v>
      </c>
      <c r="O7218" t="str">
        <f>_xlfn.XLOOKUP(N7218,[3]Planilha1!$N:$N,[3]Planilha1!$O:$O)</f>
        <v>FLAC</v>
      </c>
      <c r="P7218">
        <v>2026</v>
      </c>
      <c r="Q7218" s="2" t="s">
        <v>1154</v>
      </c>
    </row>
    <row r="7219" spans="1:17" ht="16.8" x14ac:dyDescent="0.3">
      <c r="A7219" t="s">
        <v>1224</v>
      </c>
      <c r="B7219">
        <v>4500946825</v>
      </c>
      <c r="C7219">
        <v>5221399</v>
      </c>
      <c r="D7219" t="s">
        <v>272</v>
      </c>
      <c r="E7219">
        <v>610405337</v>
      </c>
      <c r="F7219" t="s">
        <v>76</v>
      </c>
      <c r="G7219" s="4">
        <v>4700.16</v>
      </c>
      <c r="H7219" s="4">
        <v>141</v>
      </c>
      <c r="I7219">
        <v>7204</v>
      </c>
      <c r="J7219" t="str">
        <f>_xlfn.XLOOKUP(I7219,[1]Planilha1!$C:$C,[1]Planilha1!$B:$B)</f>
        <v>7204 - CD São Paulo</v>
      </c>
      <c r="K7219" t="str">
        <f>_xlfn.XLOOKUP(I7219,[1]Planilha1!$C:$C,[1]Planilha1!$D:$D)</f>
        <v>43.340.312/0010-48</v>
      </c>
      <c r="L7219" t="str">
        <f>_xlfn.XLOOKUP(B7219,[2]Projeto!$B:$B,[2]Projeto!$P:$P)</f>
        <v>Paga</v>
      </c>
      <c r="M7219">
        <v>701203</v>
      </c>
      <c r="N7219" t="s">
        <v>1125</v>
      </c>
      <c r="O7219" t="str">
        <f>_xlfn.XLOOKUP(N7219,[3]Planilha1!$N:$N,[3]Planilha1!$O:$O)</f>
        <v>FLAC</v>
      </c>
      <c r="P7219">
        <v>2026</v>
      </c>
      <c r="Q7219" s="2" t="s">
        <v>1154</v>
      </c>
    </row>
    <row r="7220" spans="1:17" ht="16.8" x14ac:dyDescent="0.3">
      <c r="A7220" t="s">
        <v>1224</v>
      </c>
      <c r="B7220">
        <v>4500946825</v>
      </c>
      <c r="C7220">
        <v>5252890</v>
      </c>
      <c r="D7220" t="s">
        <v>883</v>
      </c>
      <c r="E7220">
        <v>610100477</v>
      </c>
      <c r="F7220" t="s">
        <v>103</v>
      </c>
      <c r="G7220" s="4">
        <v>86.8</v>
      </c>
      <c r="H7220" s="4">
        <v>2.6</v>
      </c>
      <c r="I7220">
        <v>7204</v>
      </c>
      <c r="J7220" t="str">
        <f>_xlfn.XLOOKUP(I7220,[1]Planilha1!$C:$C,[1]Planilha1!$B:$B)</f>
        <v>7204 - CD São Paulo</v>
      </c>
      <c r="K7220" t="str">
        <f>_xlfn.XLOOKUP(I7220,[1]Planilha1!$C:$C,[1]Planilha1!$D:$D)</f>
        <v>43.340.312/0010-48</v>
      </c>
      <c r="L7220" t="str">
        <f>_xlfn.XLOOKUP(B7220,[2]Projeto!$B:$B,[2]Projeto!$P:$P)</f>
        <v>Paga</v>
      </c>
      <c r="M7220">
        <v>701203</v>
      </c>
      <c r="N7220" t="s">
        <v>1125</v>
      </c>
      <c r="O7220" t="str">
        <f>_xlfn.XLOOKUP(N7220,[3]Planilha1!$N:$N,[3]Planilha1!$O:$O)</f>
        <v>FLAC</v>
      </c>
      <c r="P7220">
        <v>2026</v>
      </c>
      <c r="Q7220" s="2" t="s">
        <v>1154</v>
      </c>
    </row>
    <row r="7221" spans="1:17" ht="16.8" x14ac:dyDescent="0.3">
      <c r="A7221" t="s">
        <v>1224</v>
      </c>
      <c r="B7221">
        <v>4500946825</v>
      </c>
      <c r="C7221">
        <v>5321724</v>
      </c>
      <c r="D7221" t="s">
        <v>422</v>
      </c>
      <c r="E7221">
        <v>610100463</v>
      </c>
      <c r="F7221" t="s">
        <v>228</v>
      </c>
      <c r="G7221" s="4">
        <v>56.4</v>
      </c>
      <c r="H7221" s="4">
        <v>1.69</v>
      </c>
      <c r="I7221">
        <v>7204</v>
      </c>
      <c r="J7221" t="str">
        <f>_xlfn.XLOOKUP(I7221,[1]Planilha1!$C:$C,[1]Planilha1!$B:$B)</f>
        <v>7204 - CD São Paulo</v>
      </c>
      <c r="K7221" t="str">
        <f>_xlfn.XLOOKUP(I7221,[1]Planilha1!$C:$C,[1]Planilha1!$D:$D)</f>
        <v>43.340.312/0010-48</v>
      </c>
      <c r="L7221" t="str">
        <f>_xlfn.XLOOKUP(B7221,[2]Projeto!$B:$B,[2]Projeto!$P:$P)</f>
        <v>Paga</v>
      </c>
      <c r="M7221">
        <v>701203</v>
      </c>
      <c r="N7221" t="s">
        <v>1125</v>
      </c>
      <c r="O7221" t="str">
        <f>_xlfn.XLOOKUP(N7221,[3]Planilha1!$N:$N,[3]Planilha1!$O:$O)</f>
        <v>FLAC</v>
      </c>
      <c r="P7221">
        <v>2026</v>
      </c>
      <c r="Q7221" s="2" t="s">
        <v>1154</v>
      </c>
    </row>
    <row r="7222" spans="1:17" ht="16.8" x14ac:dyDescent="0.3">
      <c r="A7222" t="s">
        <v>1224</v>
      </c>
      <c r="B7222">
        <v>4500946825</v>
      </c>
      <c r="C7222">
        <v>5321724</v>
      </c>
      <c r="D7222" t="s">
        <v>422</v>
      </c>
      <c r="E7222">
        <v>610202462</v>
      </c>
      <c r="F7222" t="s">
        <v>684</v>
      </c>
      <c r="G7222" s="4">
        <v>54.72</v>
      </c>
      <c r="H7222" s="4">
        <v>1.64</v>
      </c>
      <c r="I7222">
        <v>7204</v>
      </c>
      <c r="J7222" t="str">
        <f>_xlfn.XLOOKUP(I7222,[1]Planilha1!$C:$C,[1]Planilha1!$B:$B)</f>
        <v>7204 - CD São Paulo</v>
      </c>
      <c r="K7222" t="str">
        <f>_xlfn.XLOOKUP(I7222,[1]Planilha1!$C:$C,[1]Planilha1!$D:$D)</f>
        <v>43.340.312/0010-48</v>
      </c>
      <c r="L7222" t="str">
        <f>_xlfn.XLOOKUP(B7222,[2]Projeto!$B:$B,[2]Projeto!$P:$P)</f>
        <v>Paga</v>
      </c>
      <c r="M7222">
        <v>701203</v>
      </c>
      <c r="N7222" t="s">
        <v>1125</v>
      </c>
      <c r="O7222" t="str">
        <f>_xlfn.XLOOKUP(N7222,[3]Planilha1!$N:$N,[3]Planilha1!$O:$O)</f>
        <v>FLAC</v>
      </c>
      <c r="P7222">
        <v>2026</v>
      </c>
      <c r="Q7222" s="2" t="s">
        <v>1154</v>
      </c>
    </row>
    <row r="7223" spans="1:17" ht="16.8" x14ac:dyDescent="0.3">
      <c r="A7223" t="s">
        <v>1224</v>
      </c>
      <c r="B7223">
        <v>4500946825</v>
      </c>
      <c r="C7223">
        <v>5321724</v>
      </c>
      <c r="D7223" t="s">
        <v>422</v>
      </c>
      <c r="E7223">
        <v>610100477</v>
      </c>
      <c r="F7223" t="s">
        <v>103</v>
      </c>
      <c r="G7223" s="4">
        <v>173.6</v>
      </c>
      <c r="H7223" s="4">
        <v>5.21</v>
      </c>
      <c r="I7223">
        <v>7204</v>
      </c>
      <c r="J7223" t="str">
        <f>_xlfn.XLOOKUP(I7223,[1]Planilha1!$C:$C,[1]Planilha1!$B:$B)</f>
        <v>7204 - CD São Paulo</v>
      </c>
      <c r="K7223" t="str">
        <f>_xlfn.XLOOKUP(I7223,[1]Planilha1!$C:$C,[1]Planilha1!$D:$D)</f>
        <v>43.340.312/0010-48</v>
      </c>
      <c r="L7223" t="str">
        <f>_xlfn.XLOOKUP(B7223,[2]Projeto!$B:$B,[2]Projeto!$P:$P)</f>
        <v>Paga</v>
      </c>
      <c r="M7223">
        <v>701203</v>
      </c>
      <c r="N7223" t="s">
        <v>1125</v>
      </c>
      <c r="O7223" t="str">
        <f>_xlfn.XLOOKUP(N7223,[3]Planilha1!$N:$N,[3]Planilha1!$O:$O)</f>
        <v>FLAC</v>
      </c>
      <c r="P7223">
        <v>2026</v>
      </c>
      <c r="Q7223" s="2" t="s">
        <v>1154</v>
      </c>
    </row>
    <row r="7224" spans="1:17" ht="16.8" x14ac:dyDescent="0.3">
      <c r="A7224" t="s">
        <v>1224</v>
      </c>
      <c r="B7224">
        <v>4500946825</v>
      </c>
      <c r="C7224">
        <v>5347317</v>
      </c>
      <c r="D7224" t="s">
        <v>773</v>
      </c>
      <c r="E7224">
        <v>610111363</v>
      </c>
      <c r="F7224" t="s">
        <v>863</v>
      </c>
      <c r="G7224" s="4">
        <v>283.68</v>
      </c>
      <c r="H7224" s="4">
        <v>8.51</v>
      </c>
      <c r="I7224">
        <v>7204</v>
      </c>
      <c r="J7224" t="str">
        <f>_xlfn.XLOOKUP(I7224,[1]Planilha1!$C:$C,[1]Planilha1!$B:$B)</f>
        <v>7204 - CD São Paulo</v>
      </c>
      <c r="K7224" t="str">
        <f>_xlfn.XLOOKUP(I7224,[1]Planilha1!$C:$C,[1]Planilha1!$D:$D)</f>
        <v>43.340.312/0010-48</v>
      </c>
      <c r="L7224" t="str">
        <f>_xlfn.XLOOKUP(B7224,[2]Projeto!$B:$B,[2]Projeto!$P:$P)</f>
        <v>Paga</v>
      </c>
      <c r="M7224">
        <v>701203</v>
      </c>
      <c r="N7224" t="s">
        <v>1125</v>
      </c>
      <c r="O7224" t="str">
        <f>_xlfn.XLOOKUP(N7224,[3]Planilha1!$N:$N,[3]Planilha1!$O:$O)</f>
        <v>FLAC</v>
      </c>
      <c r="P7224">
        <v>2026</v>
      </c>
      <c r="Q7224" s="2" t="s">
        <v>1154</v>
      </c>
    </row>
    <row r="7225" spans="1:17" ht="16.8" x14ac:dyDescent="0.3">
      <c r="A7225" t="s">
        <v>1224</v>
      </c>
      <c r="B7225">
        <v>4500946825</v>
      </c>
      <c r="C7225">
        <v>5175512</v>
      </c>
      <c r="D7225" t="s">
        <v>220</v>
      </c>
      <c r="E7225">
        <v>610405337</v>
      </c>
      <c r="F7225" t="s">
        <v>76</v>
      </c>
      <c r="G7225" s="4">
        <v>92.16</v>
      </c>
      <c r="H7225" s="4">
        <v>2.76</v>
      </c>
      <c r="I7225">
        <v>7204</v>
      </c>
      <c r="J7225" t="str">
        <f>_xlfn.XLOOKUP(I7225,[1]Planilha1!$C:$C,[1]Planilha1!$B:$B)</f>
        <v>7204 - CD São Paulo</v>
      </c>
      <c r="K7225" t="str">
        <f>_xlfn.XLOOKUP(I7225,[1]Planilha1!$C:$C,[1]Planilha1!$D:$D)</f>
        <v>43.340.312/0010-48</v>
      </c>
      <c r="L7225" t="str">
        <f>_xlfn.XLOOKUP(B7225,[2]Projeto!$B:$B,[2]Projeto!$P:$P)</f>
        <v>Paga</v>
      </c>
      <c r="M7225">
        <v>701203</v>
      </c>
      <c r="N7225" t="s">
        <v>1125</v>
      </c>
      <c r="O7225" t="str">
        <f>_xlfn.XLOOKUP(N7225,[3]Planilha1!$N:$N,[3]Planilha1!$O:$O)</f>
        <v>FLAC</v>
      </c>
      <c r="P7225">
        <v>2026</v>
      </c>
      <c r="Q7225" s="2" t="s">
        <v>1154</v>
      </c>
    </row>
    <row r="7226" spans="1:17" ht="16.8" x14ac:dyDescent="0.3">
      <c r="A7226" t="s">
        <v>1224</v>
      </c>
      <c r="B7226">
        <v>4500946825</v>
      </c>
      <c r="C7226">
        <v>5175512</v>
      </c>
      <c r="D7226" t="s">
        <v>220</v>
      </c>
      <c r="E7226">
        <v>610102463</v>
      </c>
      <c r="F7226" t="s">
        <v>93</v>
      </c>
      <c r="G7226" s="4">
        <v>169.2</v>
      </c>
      <c r="H7226" s="4">
        <v>5.08</v>
      </c>
      <c r="I7226">
        <v>7204</v>
      </c>
      <c r="J7226" t="str">
        <f>_xlfn.XLOOKUP(I7226,[1]Planilha1!$C:$C,[1]Planilha1!$B:$B)</f>
        <v>7204 - CD São Paulo</v>
      </c>
      <c r="K7226" t="str">
        <f>_xlfn.XLOOKUP(I7226,[1]Planilha1!$C:$C,[1]Planilha1!$D:$D)</f>
        <v>43.340.312/0010-48</v>
      </c>
      <c r="L7226" t="str">
        <f>_xlfn.XLOOKUP(B7226,[2]Projeto!$B:$B,[2]Projeto!$P:$P)</f>
        <v>Paga</v>
      </c>
      <c r="M7226">
        <v>701203</v>
      </c>
      <c r="N7226" t="s">
        <v>1125</v>
      </c>
      <c r="O7226" t="str">
        <f>_xlfn.XLOOKUP(N7226,[3]Planilha1!$N:$N,[3]Planilha1!$O:$O)</f>
        <v>FLAC</v>
      </c>
      <c r="P7226">
        <v>2026</v>
      </c>
      <c r="Q7226" s="2" t="s">
        <v>1154</v>
      </c>
    </row>
    <row r="7227" spans="1:17" ht="16.8" x14ac:dyDescent="0.3">
      <c r="A7227" t="s">
        <v>1224</v>
      </c>
      <c r="B7227">
        <v>4500946825</v>
      </c>
      <c r="C7227">
        <v>5175512</v>
      </c>
      <c r="D7227" t="s">
        <v>220</v>
      </c>
      <c r="E7227">
        <v>600113409</v>
      </c>
      <c r="F7227" t="s">
        <v>990</v>
      </c>
      <c r="G7227" s="4">
        <v>125.36</v>
      </c>
      <c r="H7227" s="4">
        <v>3.76</v>
      </c>
      <c r="I7227">
        <v>7204</v>
      </c>
      <c r="J7227" t="str">
        <f>_xlfn.XLOOKUP(I7227,[1]Planilha1!$C:$C,[1]Planilha1!$B:$B)</f>
        <v>7204 - CD São Paulo</v>
      </c>
      <c r="K7227" t="str">
        <f>_xlfn.XLOOKUP(I7227,[1]Planilha1!$C:$C,[1]Planilha1!$D:$D)</f>
        <v>43.340.312/0010-48</v>
      </c>
      <c r="L7227" t="str">
        <f>_xlfn.XLOOKUP(B7227,[2]Projeto!$B:$B,[2]Projeto!$P:$P)</f>
        <v>Paga</v>
      </c>
      <c r="M7227">
        <v>701203</v>
      </c>
      <c r="N7227" t="s">
        <v>1125</v>
      </c>
      <c r="O7227" t="str">
        <f>_xlfn.XLOOKUP(N7227,[3]Planilha1!$N:$N,[3]Planilha1!$O:$O)</f>
        <v>FLAC</v>
      </c>
      <c r="P7227">
        <v>2026</v>
      </c>
      <c r="Q7227" s="2" t="s">
        <v>1154</v>
      </c>
    </row>
    <row r="7228" spans="1:17" ht="16.8" x14ac:dyDescent="0.3">
      <c r="A7228" t="s">
        <v>1224</v>
      </c>
      <c r="B7228">
        <v>4500946825</v>
      </c>
      <c r="C7228">
        <v>5357099</v>
      </c>
      <c r="D7228" t="s">
        <v>331</v>
      </c>
      <c r="E7228">
        <v>610500388</v>
      </c>
      <c r="F7228" t="s">
        <v>695</v>
      </c>
      <c r="G7228" s="4">
        <v>373</v>
      </c>
      <c r="H7228" s="4">
        <v>11.19</v>
      </c>
      <c r="I7228">
        <v>7204</v>
      </c>
      <c r="J7228" t="str">
        <f>_xlfn.XLOOKUP(I7228,[1]Planilha1!$C:$C,[1]Planilha1!$B:$B)</f>
        <v>7204 - CD São Paulo</v>
      </c>
      <c r="K7228" t="str">
        <f>_xlfn.XLOOKUP(I7228,[1]Planilha1!$C:$C,[1]Planilha1!$D:$D)</f>
        <v>43.340.312/0010-48</v>
      </c>
      <c r="L7228" t="str">
        <f>_xlfn.XLOOKUP(B7228,[2]Projeto!$B:$B,[2]Projeto!$P:$P)</f>
        <v>Paga</v>
      </c>
      <c r="M7228">
        <v>701203</v>
      </c>
      <c r="N7228" t="s">
        <v>1125</v>
      </c>
      <c r="O7228" t="str">
        <f>_xlfn.XLOOKUP(N7228,[3]Planilha1!$N:$N,[3]Planilha1!$O:$O)</f>
        <v>FLAC</v>
      </c>
      <c r="P7228">
        <v>2026</v>
      </c>
      <c r="Q7228" s="2" t="s">
        <v>1154</v>
      </c>
    </row>
    <row r="7229" spans="1:17" ht="16.8" x14ac:dyDescent="0.3">
      <c r="A7229" t="s">
        <v>1224</v>
      </c>
      <c r="B7229">
        <v>4500946825</v>
      </c>
      <c r="C7229">
        <v>5359180</v>
      </c>
      <c r="D7229" t="s">
        <v>851</v>
      </c>
      <c r="E7229">
        <v>610402075</v>
      </c>
      <c r="F7229" t="s">
        <v>111</v>
      </c>
      <c r="G7229" s="4">
        <v>399</v>
      </c>
      <c r="H7229" s="4">
        <v>11.97</v>
      </c>
      <c r="I7229">
        <v>7204</v>
      </c>
      <c r="J7229" t="str">
        <f>_xlfn.XLOOKUP(I7229,[1]Planilha1!$C:$C,[1]Planilha1!$B:$B)</f>
        <v>7204 - CD São Paulo</v>
      </c>
      <c r="K7229" t="str">
        <f>_xlfn.XLOOKUP(I7229,[1]Planilha1!$C:$C,[1]Planilha1!$D:$D)</f>
        <v>43.340.312/0010-48</v>
      </c>
      <c r="L7229" t="str">
        <f>_xlfn.XLOOKUP(B7229,[2]Projeto!$B:$B,[2]Projeto!$P:$P)</f>
        <v>Paga</v>
      </c>
      <c r="M7229">
        <v>701203</v>
      </c>
      <c r="N7229" t="s">
        <v>1125</v>
      </c>
      <c r="O7229" t="str">
        <f>_xlfn.XLOOKUP(N7229,[3]Planilha1!$N:$N,[3]Planilha1!$O:$O)</f>
        <v>FLAC</v>
      </c>
      <c r="P7229">
        <v>2026</v>
      </c>
      <c r="Q7229" s="2" t="s">
        <v>1154</v>
      </c>
    </row>
    <row r="7230" spans="1:17" ht="16.8" x14ac:dyDescent="0.3">
      <c r="A7230" t="s">
        <v>1224</v>
      </c>
      <c r="B7230">
        <v>4500946825</v>
      </c>
      <c r="C7230">
        <v>5366348</v>
      </c>
      <c r="D7230" t="s">
        <v>1002</v>
      </c>
      <c r="E7230">
        <v>610501361</v>
      </c>
      <c r="F7230" t="s">
        <v>767</v>
      </c>
      <c r="G7230" s="4">
        <v>195.12</v>
      </c>
      <c r="H7230" s="4">
        <v>5.85</v>
      </c>
      <c r="I7230">
        <v>7204</v>
      </c>
      <c r="J7230" t="str">
        <f>_xlfn.XLOOKUP(I7230,[1]Planilha1!$C:$C,[1]Planilha1!$B:$B)</f>
        <v>7204 - CD São Paulo</v>
      </c>
      <c r="K7230" t="str">
        <f>_xlfn.XLOOKUP(I7230,[1]Planilha1!$C:$C,[1]Planilha1!$D:$D)</f>
        <v>43.340.312/0010-48</v>
      </c>
      <c r="L7230" t="str">
        <f>_xlfn.XLOOKUP(B7230,[2]Projeto!$B:$B,[2]Projeto!$P:$P)</f>
        <v>Paga</v>
      </c>
      <c r="M7230">
        <v>701203</v>
      </c>
      <c r="N7230" t="s">
        <v>1125</v>
      </c>
      <c r="O7230" t="str">
        <f>_xlfn.XLOOKUP(N7230,[3]Planilha1!$N:$N,[3]Planilha1!$O:$O)</f>
        <v>FLAC</v>
      </c>
      <c r="P7230">
        <v>2026</v>
      </c>
      <c r="Q7230" s="2" t="s">
        <v>1154</v>
      </c>
    </row>
    <row r="7231" spans="1:17" ht="16.8" x14ac:dyDescent="0.3">
      <c r="A7231" t="s">
        <v>1224</v>
      </c>
      <c r="B7231">
        <v>4500946825</v>
      </c>
      <c r="C7231">
        <v>5366348</v>
      </c>
      <c r="D7231" t="s">
        <v>1002</v>
      </c>
      <c r="E7231">
        <v>610100421</v>
      </c>
      <c r="F7231" t="s">
        <v>120</v>
      </c>
      <c r="G7231" s="4">
        <v>77.52</v>
      </c>
      <c r="H7231" s="4">
        <v>2.33</v>
      </c>
      <c r="I7231">
        <v>7204</v>
      </c>
      <c r="J7231" t="str">
        <f>_xlfn.XLOOKUP(I7231,[1]Planilha1!$C:$C,[1]Planilha1!$B:$B)</f>
        <v>7204 - CD São Paulo</v>
      </c>
      <c r="K7231" t="str">
        <f>_xlfn.XLOOKUP(I7231,[1]Planilha1!$C:$C,[1]Planilha1!$D:$D)</f>
        <v>43.340.312/0010-48</v>
      </c>
      <c r="L7231" t="str">
        <f>_xlfn.XLOOKUP(B7231,[2]Projeto!$B:$B,[2]Projeto!$P:$P)</f>
        <v>Paga</v>
      </c>
      <c r="M7231">
        <v>701203</v>
      </c>
      <c r="N7231" t="s">
        <v>1125</v>
      </c>
      <c r="O7231" t="str">
        <f>_xlfn.XLOOKUP(N7231,[3]Planilha1!$N:$N,[3]Planilha1!$O:$O)</f>
        <v>FLAC</v>
      </c>
      <c r="P7231">
        <v>2026</v>
      </c>
      <c r="Q7231" s="2" t="s">
        <v>1154</v>
      </c>
    </row>
    <row r="7232" spans="1:17" ht="16.8" x14ac:dyDescent="0.3">
      <c r="A7232" t="s">
        <v>1224</v>
      </c>
      <c r="B7232">
        <v>4500946825</v>
      </c>
      <c r="C7232">
        <v>5366348</v>
      </c>
      <c r="D7232" t="s">
        <v>1002</v>
      </c>
      <c r="E7232">
        <v>610500412</v>
      </c>
      <c r="F7232" t="s">
        <v>370</v>
      </c>
      <c r="G7232" s="4">
        <v>272.32</v>
      </c>
      <c r="H7232" s="4">
        <v>8.17</v>
      </c>
      <c r="I7232">
        <v>7204</v>
      </c>
      <c r="J7232" t="str">
        <f>_xlfn.XLOOKUP(I7232,[1]Planilha1!$C:$C,[1]Planilha1!$B:$B)</f>
        <v>7204 - CD São Paulo</v>
      </c>
      <c r="K7232" t="str">
        <f>_xlfn.XLOOKUP(I7232,[1]Planilha1!$C:$C,[1]Planilha1!$D:$D)</f>
        <v>43.340.312/0010-48</v>
      </c>
      <c r="L7232" t="str">
        <f>_xlfn.XLOOKUP(B7232,[2]Projeto!$B:$B,[2]Projeto!$P:$P)</f>
        <v>Paga</v>
      </c>
      <c r="M7232">
        <v>701203</v>
      </c>
      <c r="N7232" t="s">
        <v>1125</v>
      </c>
      <c r="O7232" t="str">
        <f>_xlfn.XLOOKUP(N7232,[3]Planilha1!$N:$N,[3]Planilha1!$O:$O)</f>
        <v>FLAC</v>
      </c>
      <c r="P7232">
        <v>2026</v>
      </c>
      <c r="Q7232" s="2" t="s">
        <v>1154</v>
      </c>
    </row>
    <row r="7233" spans="1:17" ht="16.8" x14ac:dyDescent="0.3">
      <c r="A7233" t="s">
        <v>1224</v>
      </c>
      <c r="B7233">
        <v>4500946825</v>
      </c>
      <c r="C7233">
        <v>5360547</v>
      </c>
      <c r="D7233" t="s">
        <v>622</v>
      </c>
      <c r="E7233">
        <v>540500527</v>
      </c>
      <c r="F7233" t="s">
        <v>109</v>
      </c>
      <c r="G7233" s="4">
        <v>880.36</v>
      </c>
      <c r="H7233" s="4">
        <v>26.41</v>
      </c>
      <c r="I7233">
        <v>7204</v>
      </c>
      <c r="J7233" t="str">
        <f>_xlfn.XLOOKUP(I7233,[1]Planilha1!$C:$C,[1]Planilha1!$B:$B)</f>
        <v>7204 - CD São Paulo</v>
      </c>
      <c r="K7233" t="str">
        <f>_xlfn.XLOOKUP(I7233,[1]Planilha1!$C:$C,[1]Planilha1!$D:$D)</f>
        <v>43.340.312/0010-48</v>
      </c>
      <c r="L7233" t="str">
        <f>_xlfn.XLOOKUP(B7233,[2]Projeto!$B:$B,[2]Projeto!$P:$P)</f>
        <v>Paga</v>
      </c>
      <c r="M7233">
        <v>701203</v>
      </c>
      <c r="N7233" t="s">
        <v>1125</v>
      </c>
      <c r="O7233" t="str">
        <f>_xlfn.XLOOKUP(N7233,[3]Planilha1!$N:$N,[3]Planilha1!$O:$O)</f>
        <v>FLAC</v>
      </c>
      <c r="P7233">
        <v>2026</v>
      </c>
      <c r="Q7233" s="2" t="s">
        <v>1154</v>
      </c>
    </row>
    <row r="7234" spans="1:17" ht="16.8" x14ac:dyDescent="0.3">
      <c r="A7234" t="s">
        <v>1224</v>
      </c>
      <c r="B7234">
        <v>4500946825</v>
      </c>
      <c r="C7234">
        <v>5360547</v>
      </c>
      <c r="D7234" t="s">
        <v>622</v>
      </c>
      <c r="E7234">
        <v>610102500</v>
      </c>
      <c r="F7234" t="s">
        <v>699</v>
      </c>
      <c r="G7234" s="4">
        <v>103.5</v>
      </c>
      <c r="H7234" s="4">
        <v>3.11</v>
      </c>
      <c r="I7234">
        <v>7204</v>
      </c>
      <c r="J7234" t="str">
        <f>_xlfn.XLOOKUP(I7234,[1]Planilha1!$C:$C,[1]Planilha1!$B:$B)</f>
        <v>7204 - CD São Paulo</v>
      </c>
      <c r="K7234" t="str">
        <f>_xlfn.XLOOKUP(I7234,[1]Planilha1!$C:$C,[1]Planilha1!$D:$D)</f>
        <v>43.340.312/0010-48</v>
      </c>
      <c r="L7234" t="str">
        <f>_xlfn.XLOOKUP(B7234,[2]Projeto!$B:$B,[2]Projeto!$P:$P)</f>
        <v>Paga</v>
      </c>
      <c r="M7234">
        <v>701203</v>
      </c>
      <c r="N7234" t="s">
        <v>1125</v>
      </c>
      <c r="O7234" t="str">
        <f>_xlfn.XLOOKUP(N7234,[3]Planilha1!$N:$N,[3]Planilha1!$O:$O)</f>
        <v>FLAC</v>
      </c>
      <c r="P7234">
        <v>2026</v>
      </c>
      <c r="Q7234" s="2" t="s">
        <v>1154</v>
      </c>
    </row>
    <row r="7235" spans="1:17" ht="16.8" x14ac:dyDescent="0.3">
      <c r="A7235" t="s">
        <v>1224</v>
      </c>
      <c r="B7235">
        <v>4500946825</v>
      </c>
      <c r="C7235">
        <v>5361542</v>
      </c>
      <c r="D7235" t="s">
        <v>829</v>
      </c>
      <c r="E7235">
        <v>610601367</v>
      </c>
      <c r="F7235" t="s">
        <v>301</v>
      </c>
      <c r="G7235" s="4">
        <v>94.08</v>
      </c>
      <c r="H7235" s="4">
        <v>2.82</v>
      </c>
      <c r="I7235">
        <v>7204</v>
      </c>
      <c r="J7235" t="str">
        <f>_xlfn.XLOOKUP(I7235,[1]Planilha1!$C:$C,[1]Planilha1!$B:$B)</f>
        <v>7204 - CD São Paulo</v>
      </c>
      <c r="K7235" t="str">
        <f>_xlfn.XLOOKUP(I7235,[1]Planilha1!$C:$C,[1]Planilha1!$D:$D)</f>
        <v>43.340.312/0010-48</v>
      </c>
      <c r="L7235" t="str">
        <f>_xlfn.XLOOKUP(B7235,[2]Projeto!$B:$B,[2]Projeto!$P:$P)</f>
        <v>Paga</v>
      </c>
      <c r="M7235">
        <v>701203</v>
      </c>
      <c r="N7235" t="s">
        <v>1125</v>
      </c>
      <c r="O7235" t="str">
        <f>_xlfn.XLOOKUP(N7235,[3]Planilha1!$N:$N,[3]Planilha1!$O:$O)</f>
        <v>FLAC</v>
      </c>
      <c r="P7235">
        <v>2026</v>
      </c>
      <c r="Q7235" s="2" t="s">
        <v>1154</v>
      </c>
    </row>
    <row r="7236" spans="1:17" ht="16.8" x14ac:dyDescent="0.3">
      <c r="A7236" t="s">
        <v>1224</v>
      </c>
      <c r="B7236">
        <v>4500946825</v>
      </c>
      <c r="C7236">
        <v>5361542</v>
      </c>
      <c r="D7236" t="s">
        <v>829</v>
      </c>
      <c r="E7236">
        <v>610401072</v>
      </c>
      <c r="F7236" t="s">
        <v>174</v>
      </c>
      <c r="G7236" s="4">
        <v>230.2</v>
      </c>
      <c r="H7236" s="4">
        <v>6.91</v>
      </c>
      <c r="I7236">
        <v>7204</v>
      </c>
      <c r="J7236" t="str">
        <f>_xlfn.XLOOKUP(I7236,[1]Planilha1!$C:$C,[1]Planilha1!$B:$B)</f>
        <v>7204 - CD São Paulo</v>
      </c>
      <c r="K7236" t="str">
        <f>_xlfn.XLOOKUP(I7236,[1]Planilha1!$C:$C,[1]Planilha1!$D:$D)</f>
        <v>43.340.312/0010-48</v>
      </c>
      <c r="L7236" t="str">
        <f>_xlfn.XLOOKUP(B7236,[2]Projeto!$B:$B,[2]Projeto!$P:$P)</f>
        <v>Paga</v>
      </c>
      <c r="M7236">
        <v>701203</v>
      </c>
      <c r="N7236" t="s">
        <v>1125</v>
      </c>
      <c r="O7236" t="str">
        <f>_xlfn.XLOOKUP(N7236,[3]Planilha1!$N:$N,[3]Planilha1!$O:$O)</f>
        <v>FLAC</v>
      </c>
      <c r="P7236">
        <v>2026</v>
      </c>
      <c r="Q7236" s="2" t="s">
        <v>1154</v>
      </c>
    </row>
    <row r="7237" spans="1:17" ht="16.8" x14ac:dyDescent="0.3">
      <c r="A7237" t="s">
        <v>1224</v>
      </c>
      <c r="B7237">
        <v>4500946825</v>
      </c>
      <c r="C7237">
        <v>5002471</v>
      </c>
      <c r="D7237" t="s">
        <v>854</v>
      </c>
      <c r="E7237">
        <v>610100477</v>
      </c>
      <c r="F7237" t="s">
        <v>103</v>
      </c>
      <c r="G7237" s="4">
        <v>173.6</v>
      </c>
      <c r="H7237" s="4">
        <v>5.21</v>
      </c>
      <c r="I7237">
        <v>7204</v>
      </c>
      <c r="J7237" t="str">
        <f>_xlfn.XLOOKUP(I7237,[1]Planilha1!$C:$C,[1]Planilha1!$B:$B)</f>
        <v>7204 - CD São Paulo</v>
      </c>
      <c r="K7237" t="str">
        <f>_xlfn.XLOOKUP(I7237,[1]Planilha1!$C:$C,[1]Planilha1!$D:$D)</f>
        <v>43.340.312/0010-48</v>
      </c>
      <c r="L7237" t="str">
        <f>_xlfn.XLOOKUP(B7237,[2]Projeto!$B:$B,[2]Projeto!$P:$P)</f>
        <v>Paga</v>
      </c>
      <c r="M7237">
        <v>701203</v>
      </c>
      <c r="N7237" t="s">
        <v>1125</v>
      </c>
      <c r="O7237" t="str">
        <f>_xlfn.XLOOKUP(N7237,[3]Planilha1!$N:$N,[3]Planilha1!$O:$O)</f>
        <v>FLAC</v>
      </c>
      <c r="P7237">
        <v>2026</v>
      </c>
      <c r="Q7237" s="2" t="s">
        <v>1154</v>
      </c>
    </row>
    <row r="7238" spans="1:17" ht="16.8" x14ac:dyDescent="0.3">
      <c r="A7238" t="s">
        <v>1224</v>
      </c>
      <c r="B7238">
        <v>4500946825</v>
      </c>
      <c r="C7238">
        <v>5285369</v>
      </c>
      <c r="D7238" t="s">
        <v>145</v>
      </c>
      <c r="E7238">
        <v>610405337</v>
      </c>
      <c r="F7238" t="s">
        <v>76</v>
      </c>
      <c r="G7238" s="4">
        <v>184.32</v>
      </c>
      <c r="H7238" s="4">
        <v>5.53</v>
      </c>
      <c r="I7238">
        <v>7204</v>
      </c>
      <c r="J7238" t="str">
        <f>_xlfn.XLOOKUP(I7238,[1]Planilha1!$C:$C,[1]Planilha1!$B:$B)</f>
        <v>7204 - CD São Paulo</v>
      </c>
      <c r="K7238" t="str">
        <f>_xlfn.XLOOKUP(I7238,[1]Planilha1!$C:$C,[1]Planilha1!$D:$D)</f>
        <v>43.340.312/0010-48</v>
      </c>
      <c r="L7238" t="str">
        <f>_xlfn.XLOOKUP(B7238,[2]Projeto!$B:$B,[2]Projeto!$P:$P)</f>
        <v>Paga</v>
      </c>
      <c r="M7238">
        <v>701203</v>
      </c>
      <c r="N7238" t="s">
        <v>1125</v>
      </c>
      <c r="O7238" t="str">
        <f>_xlfn.XLOOKUP(N7238,[3]Planilha1!$N:$N,[3]Planilha1!$O:$O)</f>
        <v>FLAC</v>
      </c>
      <c r="P7238">
        <v>2026</v>
      </c>
      <c r="Q7238" s="2" t="s">
        <v>1154</v>
      </c>
    </row>
    <row r="7239" spans="1:17" ht="16.8" x14ac:dyDescent="0.3">
      <c r="A7239" t="s">
        <v>1224</v>
      </c>
      <c r="B7239">
        <v>4500946825</v>
      </c>
      <c r="C7239">
        <v>5285369</v>
      </c>
      <c r="D7239" t="s">
        <v>145</v>
      </c>
      <c r="E7239">
        <v>610501353</v>
      </c>
      <c r="F7239" t="s">
        <v>144</v>
      </c>
      <c r="G7239" s="4">
        <v>897.76</v>
      </c>
      <c r="H7239" s="4">
        <v>26.93</v>
      </c>
      <c r="I7239">
        <v>7204</v>
      </c>
      <c r="J7239" t="str">
        <f>_xlfn.XLOOKUP(I7239,[1]Planilha1!$C:$C,[1]Planilha1!$B:$B)</f>
        <v>7204 - CD São Paulo</v>
      </c>
      <c r="K7239" t="str">
        <f>_xlfn.XLOOKUP(I7239,[1]Planilha1!$C:$C,[1]Planilha1!$D:$D)</f>
        <v>43.340.312/0010-48</v>
      </c>
      <c r="L7239" t="str">
        <f>_xlfn.XLOOKUP(B7239,[2]Projeto!$B:$B,[2]Projeto!$P:$P)</f>
        <v>Paga</v>
      </c>
      <c r="M7239">
        <v>701203</v>
      </c>
      <c r="N7239" t="s">
        <v>1125</v>
      </c>
      <c r="O7239" t="str">
        <f>_xlfn.XLOOKUP(N7239,[3]Planilha1!$N:$N,[3]Planilha1!$O:$O)</f>
        <v>FLAC</v>
      </c>
      <c r="P7239">
        <v>2026</v>
      </c>
      <c r="Q7239" s="2" t="s">
        <v>1154</v>
      </c>
    </row>
    <row r="7240" spans="1:17" ht="16.8" x14ac:dyDescent="0.3">
      <c r="A7240" t="s">
        <v>1224</v>
      </c>
      <c r="B7240">
        <v>4500946825</v>
      </c>
      <c r="C7240">
        <v>5312629</v>
      </c>
      <c r="D7240" t="s">
        <v>383</v>
      </c>
      <c r="E7240">
        <v>610405337</v>
      </c>
      <c r="F7240" t="s">
        <v>76</v>
      </c>
      <c r="G7240" s="4">
        <v>368.64</v>
      </c>
      <c r="H7240" s="4">
        <v>11.06</v>
      </c>
      <c r="I7240">
        <v>7204</v>
      </c>
      <c r="J7240" t="str">
        <f>_xlfn.XLOOKUP(I7240,[1]Planilha1!$C:$C,[1]Planilha1!$B:$B)</f>
        <v>7204 - CD São Paulo</v>
      </c>
      <c r="K7240" t="str">
        <f>_xlfn.XLOOKUP(I7240,[1]Planilha1!$C:$C,[1]Planilha1!$D:$D)</f>
        <v>43.340.312/0010-48</v>
      </c>
      <c r="L7240" t="str">
        <f>_xlfn.XLOOKUP(B7240,[2]Projeto!$B:$B,[2]Projeto!$P:$P)</f>
        <v>Paga</v>
      </c>
      <c r="M7240">
        <v>701203</v>
      </c>
      <c r="N7240" t="s">
        <v>1125</v>
      </c>
      <c r="O7240" t="str">
        <f>_xlfn.XLOOKUP(N7240,[3]Planilha1!$N:$N,[3]Planilha1!$O:$O)</f>
        <v>FLAC</v>
      </c>
      <c r="P7240">
        <v>2026</v>
      </c>
      <c r="Q7240" s="2" t="s">
        <v>1154</v>
      </c>
    </row>
    <row r="7241" spans="1:17" ht="16.8" x14ac:dyDescent="0.3">
      <c r="A7241" t="s">
        <v>1224</v>
      </c>
      <c r="B7241">
        <v>4500946825</v>
      </c>
      <c r="C7241">
        <v>5359323</v>
      </c>
      <c r="D7241" t="s">
        <v>314</v>
      </c>
      <c r="E7241">
        <v>610402075</v>
      </c>
      <c r="F7241" t="s">
        <v>111</v>
      </c>
      <c r="G7241" s="4">
        <v>598.5</v>
      </c>
      <c r="H7241" s="4">
        <v>17.96</v>
      </c>
      <c r="I7241">
        <v>7204</v>
      </c>
      <c r="J7241" t="str">
        <f>_xlfn.XLOOKUP(I7241,[1]Planilha1!$C:$C,[1]Planilha1!$B:$B)</f>
        <v>7204 - CD São Paulo</v>
      </c>
      <c r="K7241" t="str">
        <f>_xlfn.XLOOKUP(I7241,[1]Planilha1!$C:$C,[1]Planilha1!$D:$D)</f>
        <v>43.340.312/0010-48</v>
      </c>
      <c r="L7241" t="str">
        <f>_xlfn.XLOOKUP(B7241,[2]Projeto!$B:$B,[2]Projeto!$P:$P)</f>
        <v>Paga</v>
      </c>
      <c r="M7241">
        <v>701203</v>
      </c>
      <c r="N7241" t="s">
        <v>1125</v>
      </c>
      <c r="O7241" t="str">
        <f>_xlfn.XLOOKUP(N7241,[3]Planilha1!$N:$N,[3]Planilha1!$O:$O)</f>
        <v>FLAC</v>
      </c>
      <c r="P7241">
        <v>2026</v>
      </c>
      <c r="Q7241" s="2" t="s">
        <v>1154</v>
      </c>
    </row>
    <row r="7242" spans="1:17" ht="16.8" x14ac:dyDescent="0.3">
      <c r="A7242" t="s">
        <v>1224</v>
      </c>
      <c r="B7242">
        <v>4500946825</v>
      </c>
      <c r="C7242">
        <v>5359245</v>
      </c>
      <c r="D7242" t="s">
        <v>433</v>
      </c>
      <c r="E7242">
        <v>630300101</v>
      </c>
      <c r="F7242" t="s">
        <v>321</v>
      </c>
      <c r="G7242" s="4">
        <v>329</v>
      </c>
      <c r="H7242" s="4">
        <v>9.8699999999999992</v>
      </c>
      <c r="I7242">
        <v>7204</v>
      </c>
      <c r="J7242" t="str">
        <f>_xlfn.XLOOKUP(I7242,[1]Planilha1!$C:$C,[1]Planilha1!$B:$B)</f>
        <v>7204 - CD São Paulo</v>
      </c>
      <c r="K7242" t="str">
        <f>_xlfn.XLOOKUP(I7242,[1]Planilha1!$C:$C,[1]Planilha1!$D:$D)</f>
        <v>43.340.312/0010-48</v>
      </c>
      <c r="L7242" t="str">
        <f>_xlfn.XLOOKUP(B7242,[2]Projeto!$B:$B,[2]Projeto!$P:$P)</f>
        <v>Paga</v>
      </c>
      <c r="M7242">
        <v>701203</v>
      </c>
      <c r="N7242" t="s">
        <v>1125</v>
      </c>
      <c r="O7242" t="str">
        <f>_xlfn.XLOOKUP(N7242,[3]Planilha1!$N:$N,[3]Planilha1!$O:$O)</f>
        <v>FLAC</v>
      </c>
      <c r="P7242">
        <v>2026</v>
      </c>
      <c r="Q7242" s="2" t="s">
        <v>1154</v>
      </c>
    </row>
    <row r="7243" spans="1:17" ht="16.8" x14ac:dyDescent="0.3">
      <c r="A7243" t="s">
        <v>1224</v>
      </c>
      <c r="B7243">
        <v>4500946825</v>
      </c>
      <c r="C7243">
        <v>5359245</v>
      </c>
      <c r="D7243" t="s">
        <v>433</v>
      </c>
      <c r="E7243">
        <v>600762023</v>
      </c>
      <c r="F7243" t="s">
        <v>146</v>
      </c>
      <c r="G7243" s="4">
        <v>270</v>
      </c>
      <c r="H7243" s="4">
        <v>8.1</v>
      </c>
      <c r="I7243">
        <v>7204</v>
      </c>
      <c r="J7243" t="str">
        <f>_xlfn.XLOOKUP(I7243,[1]Planilha1!$C:$C,[1]Planilha1!$B:$B)</f>
        <v>7204 - CD São Paulo</v>
      </c>
      <c r="K7243" t="str">
        <f>_xlfn.XLOOKUP(I7243,[1]Planilha1!$C:$C,[1]Planilha1!$D:$D)</f>
        <v>43.340.312/0010-48</v>
      </c>
      <c r="L7243" t="str">
        <f>_xlfn.XLOOKUP(B7243,[2]Projeto!$B:$B,[2]Projeto!$P:$P)</f>
        <v>Paga</v>
      </c>
      <c r="M7243">
        <v>701203</v>
      </c>
      <c r="N7243" t="s">
        <v>1125</v>
      </c>
      <c r="O7243" t="str">
        <f>_xlfn.XLOOKUP(N7243,[3]Planilha1!$N:$N,[3]Planilha1!$O:$O)</f>
        <v>FLAC</v>
      </c>
      <c r="P7243">
        <v>2026</v>
      </c>
      <c r="Q7243" s="2" t="s">
        <v>1154</v>
      </c>
    </row>
    <row r="7244" spans="1:17" ht="16.8" x14ac:dyDescent="0.3">
      <c r="A7244" t="s">
        <v>1224</v>
      </c>
      <c r="B7244">
        <v>4500946825</v>
      </c>
      <c r="C7244">
        <v>5359245</v>
      </c>
      <c r="D7244" t="s">
        <v>433</v>
      </c>
      <c r="E7244">
        <v>610602057</v>
      </c>
      <c r="F7244" t="s">
        <v>723</v>
      </c>
      <c r="G7244" s="4">
        <v>598.79999999999995</v>
      </c>
      <c r="H7244" s="4">
        <v>17.96</v>
      </c>
      <c r="I7244">
        <v>7204</v>
      </c>
      <c r="J7244" t="str">
        <f>_xlfn.XLOOKUP(I7244,[1]Planilha1!$C:$C,[1]Planilha1!$B:$B)</f>
        <v>7204 - CD São Paulo</v>
      </c>
      <c r="K7244" t="str">
        <f>_xlfn.XLOOKUP(I7244,[1]Planilha1!$C:$C,[1]Planilha1!$D:$D)</f>
        <v>43.340.312/0010-48</v>
      </c>
      <c r="L7244" t="str">
        <f>_xlfn.XLOOKUP(B7244,[2]Projeto!$B:$B,[2]Projeto!$P:$P)</f>
        <v>Paga</v>
      </c>
      <c r="M7244">
        <v>701203</v>
      </c>
      <c r="N7244" t="s">
        <v>1125</v>
      </c>
      <c r="O7244" t="str">
        <f>_xlfn.XLOOKUP(N7244,[3]Planilha1!$N:$N,[3]Planilha1!$O:$O)</f>
        <v>FLAC</v>
      </c>
      <c r="P7244">
        <v>2026</v>
      </c>
      <c r="Q7244" s="2" t="s">
        <v>1154</v>
      </c>
    </row>
    <row r="7245" spans="1:17" ht="16.8" x14ac:dyDescent="0.3">
      <c r="A7245" t="s">
        <v>1224</v>
      </c>
      <c r="B7245">
        <v>4500946825</v>
      </c>
      <c r="C7245">
        <v>5361875</v>
      </c>
      <c r="D7245" t="s">
        <v>293</v>
      </c>
      <c r="E7245">
        <v>610112409</v>
      </c>
      <c r="F7245" t="s">
        <v>703</v>
      </c>
      <c r="G7245" s="4">
        <v>131.84</v>
      </c>
      <c r="H7245" s="4">
        <v>3.96</v>
      </c>
      <c r="I7245">
        <v>7204</v>
      </c>
      <c r="J7245" t="str">
        <f>_xlfn.XLOOKUP(I7245,[1]Planilha1!$C:$C,[1]Planilha1!$B:$B)</f>
        <v>7204 - CD São Paulo</v>
      </c>
      <c r="K7245" t="str">
        <f>_xlfn.XLOOKUP(I7245,[1]Planilha1!$C:$C,[1]Planilha1!$D:$D)</f>
        <v>43.340.312/0010-48</v>
      </c>
      <c r="L7245" t="str">
        <f>_xlfn.XLOOKUP(B7245,[2]Projeto!$B:$B,[2]Projeto!$P:$P)</f>
        <v>Paga</v>
      </c>
      <c r="M7245">
        <v>701203</v>
      </c>
      <c r="N7245" t="s">
        <v>1125</v>
      </c>
      <c r="O7245" t="str">
        <f>_xlfn.XLOOKUP(N7245,[3]Planilha1!$N:$N,[3]Planilha1!$O:$O)</f>
        <v>FLAC</v>
      </c>
      <c r="P7245">
        <v>2026</v>
      </c>
      <c r="Q7245" s="2" t="s">
        <v>1154</v>
      </c>
    </row>
    <row r="7246" spans="1:17" ht="16.8" x14ac:dyDescent="0.3">
      <c r="A7246" t="s">
        <v>1224</v>
      </c>
      <c r="B7246">
        <v>4500946825</v>
      </c>
      <c r="C7246">
        <v>5361875</v>
      </c>
      <c r="D7246" t="s">
        <v>293</v>
      </c>
      <c r="E7246">
        <v>610113409</v>
      </c>
      <c r="F7246" t="s">
        <v>853</v>
      </c>
      <c r="G7246" s="4">
        <v>131.84</v>
      </c>
      <c r="H7246" s="4">
        <v>3.96</v>
      </c>
      <c r="I7246">
        <v>7204</v>
      </c>
      <c r="J7246" t="str">
        <f>_xlfn.XLOOKUP(I7246,[1]Planilha1!$C:$C,[1]Planilha1!$B:$B)</f>
        <v>7204 - CD São Paulo</v>
      </c>
      <c r="K7246" t="str">
        <f>_xlfn.XLOOKUP(I7246,[1]Planilha1!$C:$C,[1]Planilha1!$D:$D)</f>
        <v>43.340.312/0010-48</v>
      </c>
      <c r="L7246" t="str">
        <f>_xlfn.XLOOKUP(B7246,[2]Projeto!$B:$B,[2]Projeto!$P:$P)</f>
        <v>Paga</v>
      </c>
      <c r="M7246">
        <v>701203</v>
      </c>
      <c r="N7246" t="s">
        <v>1125</v>
      </c>
      <c r="O7246" t="str">
        <f>_xlfn.XLOOKUP(N7246,[3]Planilha1!$N:$N,[3]Planilha1!$O:$O)</f>
        <v>FLAC</v>
      </c>
      <c r="P7246">
        <v>2026</v>
      </c>
      <c r="Q7246" s="2" t="s">
        <v>1154</v>
      </c>
    </row>
    <row r="7247" spans="1:17" ht="16.8" x14ac:dyDescent="0.3">
      <c r="A7247" t="s">
        <v>1224</v>
      </c>
      <c r="B7247">
        <v>4500946889</v>
      </c>
      <c r="C7247">
        <v>5261412</v>
      </c>
      <c r="D7247" t="s">
        <v>195</v>
      </c>
      <c r="E7247">
        <v>610102368</v>
      </c>
      <c r="F7247" t="s">
        <v>88</v>
      </c>
      <c r="G7247" s="4">
        <v>368.64</v>
      </c>
      <c r="H7247" s="4">
        <v>11.06</v>
      </c>
      <c r="I7247">
        <v>7204</v>
      </c>
      <c r="J7247" t="str">
        <f>_xlfn.XLOOKUP(I7247,[1]Planilha1!$C:$C,[1]Planilha1!$B:$B)</f>
        <v>7204 - CD São Paulo</v>
      </c>
      <c r="K7247" t="str">
        <f>_xlfn.XLOOKUP(I7247,[1]Planilha1!$C:$C,[1]Planilha1!$D:$D)</f>
        <v>43.340.312/0010-48</v>
      </c>
      <c r="L7247" t="str">
        <f>_xlfn.XLOOKUP(B7247,[2]Projeto!$B:$B,[2]Projeto!$P:$P)</f>
        <v>Paga</v>
      </c>
      <c r="M7247">
        <v>701122</v>
      </c>
      <c r="N7247" t="s">
        <v>1120</v>
      </c>
      <c r="O7247" t="str">
        <f>_xlfn.XLOOKUP(N7247,[3]Planilha1!$N:$N,[3]Planilha1!$O:$O)</f>
        <v>Nutri</v>
      </c>
      <c r="P7247">
        <v>2026</v>
      </c>
      <c r="Q7247" s="2" t="s">
        <v>1154</v>
      </c>
    </row>
    <row r="7248" spans="1:17" ht="16.8" x14ac:dyDescent="0.3">
      <c r="A7248" t="s">
        <v>1224</v>
      </c>
      <c r="B7248">
        <v>4500946825</v>
      </c>
      <c r="C7248">
        <v>5274693</v>
      </c>
      <c r="D7248" t="s">
        <v>338</v>
      </c>
      <c r="E7248">
        <v>630036007</v>
      </c>
      <c r="F7248" t="s">
        <v>451</v>
      </c>
      <c r="G7248" s="4">
        <v>309</v>
      </c>
      <c r="H7248" s="4">
        <v>9.27</v>
      </c>
      <c r="I7248">
        <v>7204</v>
      </c>
      <c r="J7248" t="str">
        <f>_xlfn.XLOOKUP(I7248,[1]Planilha1!$C:$C,[1]Planilha1!$B:$B)</f>
        <v>7204 - CD São Paulo</v>
      </c>
      <c r="K7248" t="str">
        <f>_xlfn.XLOOKUP(I7248,[1]Planilha1!$C:$C,[1]Planilha1!$D:$D)</f>
        <v>43.340.312/0010-48</v>
      </c>
      <c r="L7248" t="str">
        <f>_xlfn.XLOOKUP(B7248,[2]Projeto!$B:$B,[2]Projeto!$P:$P)</f>
        <v>Paga</v>
      </c>
      <c r="M7248">
        <v>701203</v>
      </c>
      <c r="N7248" t="s">
        <v>1125</v>
      </c>
      <c r="O7248" t="str">
        <f>_xlfn.XLOOKUP(N7248,[3]Planilha1!$N:$N,[3]Planilha1!$O:$O)</f>
        <v>FLAC</v>
      </c>
      <c r="P7248">
        <v>2026</v>
      </c>
      <c r="Q7248" s="2" t="s">
        <v>1154</v>
      </c>
    </row>
    <row r="7249" spans="1:17" ht="16.8" x14ac:dyDescent="0.3">
      <c r="A7249" t="s">
        <v>1224</v>
      </c>
      <c r="B7249">
        <v>4500946825</v>
      </c>
      <c r="C7249">
        <v>5331503</v>
      </c>
      <c r="D7249" t="s">
        <v>461</v>
      </c>
      <c r="E7249">
        <v>600613463</v>
      </c>
      <c r="F7249" t="s">
        <v>856</v>
      </c>
      <c r="G7249" s="4">
        <v>674.4</v>
      </c>
      <c r="H7249" s="4">
        <v>20.23</v>
      </c>
      <c r="I7249">
        <v>7204</v>
      </c>
      <c r="J7249" t="str">
        <f>_xlfn.XLOOKUP(I7249,[1]Planilha1!$C:$C,[1]Planilha1!$B:$B)</f>
        <v>7204 - CD São Paulo</v>
      </c>
      <c r="K7249" t="str">
        <f>_xlfn.XLOOKUP(I7249,[1]Planilha1!$C:$C,[1]Planilha1!$D:$D)</f>
        <v>43.340.312/0010-48</v>
      </c>
      <c r="L7249" t="str">
        <f>_xlfn.XLOOKUP(B7249,[2]Projeto!$B:$B,[2]Projeto!$P:$P)</f>
        <v>Paga</v>
      </c>
      <c r="M7249">
        <v>701203</v>
      </c>
      <c r="N7249" t="s">
        <v>1125</v>
      </c>
      <c r="O7249" t="str">
        <f>_xlfn.XLOOKUP(N7249,[3]Planilha1!$N:$N,[3]Planilha1!$O:$O)</f>
        <v>FLAC</v>
      </c>
      <c r="P7249">
        <v>2026</v>
      </c>
      <c r="Q7249" s="2" t="s">
        <v>1154</v>
      </c>
    </row>
    <row r="7250" spans="1:17" ht="16.8" x14ac:dyDescent="0.3">
      <c r="A7250" t="s">
        <v>1224</v>
      </c>
      <c r="B7250">
        <v>4500946825</v>
      </c>
      <c r="C7250">
        <v>5331503</v>
      </c>
      <c r="D7250" t="s">
        <v>461</v>
      </c>
      <c r="E7250">
        <v>610123368</v>
      </c>
      <c r="F7250" t="s">
        <v>117</v>
      </c>
      <c r="G7250" s="4">
        <v>128.63999999999999</v>
      </c>
      <c r="H7250" s="4">
        <v>3.86</v>
      </c>
      <c r="I7250">
        <v>7204</v>
      </c>
      <c r="J7250" t="str">
        <f>_xlfn.XLOOKUP(I7250,[1]Planilha1!$C:$C,[1]Planilha1!$B:$B)</f>
        <v>7204 - CD São Paulo</v>
      </c>
      <c r="K7250" t="str">
        <f>_xlfn.XLOOKUP(I7250,[1]Planilha1!$C:$C,[1]Planilha1!$D:$D)</f>
        <v>43.340.312/0010-48</v>
      </c>
      <c r="L7250" t="str">
        <f>_xlfn.XLOOKUP(B7250,[2]Projeto!$B:$B,[2]Projeto!$P:$P)</f>
        <v>Paga</v>
      </c>
      <c r="M7250">
        <v>701203</v>
      </c>
      <c r="N7250" t="s">
        <v>1125</v>
      </c>
      <c r="O7250" t="str">
        <f>_xlfn.XLOOKUP(N7250,[3]Planilha1!$N:$N,[3]Planilha1!$O:$O)</f>
        <v>FLAC</v>
      </c>
      <c r="P7250">
        <v>2026</v>
      </c>
      <c r="Q7250" s="2" t="s">
        <v>1154</v>
      </c>
    </row>
    <row r="7251" spans="1:17" ht="16.8" x14ac:dyDescent="0.3">
      <c r="A7251" t="s">
        <v>1224</v>
      </c>
      <c r="B7251">
        <v>4500946825</v>
      </c>
      <c r="C7251">
        <v>5247982</v>
      </c>
      <c r="D7251" t="s">
        <v>396</v>
      </c>
      <c r="E7251">
        <v>610107409</v>
      </c>
      <c r="F7251" t="s">
        <v>116</v>
      </c>
      <c r="G7251" s="4">
        <v>224.48</v>
      </c>
      <c r="H7251" s="4">
        <v>6.73</v>
      </c>
      <c r="I7251">
        <v>7204</v>
      </c>
      <c r="J7251" t="str">
        <f>_xlfn.XLOOKUP(I7251,[1]Planilha1!$C:$C,[1]Planilha1!$B:$B)</f>
        <v>7204 - CD São Paulo</v>
      </c>
      <c r="K7251" t="str">
        <f>_xlfn.XLOOKUP(I7251,[1]Planilha1!$C:$C,[1]Planilha1!$D:$D)</f>
        <v>43.340.312/0010-48</v>
      </c>
      <c r="L7251" t="str">
        <f>_xlfn.XLOOKUP(B7251,[2]Projeto!$B:$B,[2]Projeto!$P:$P)</f>
        <v>Paga</v>
      </c>
      <c r="M7251">
        <v>701203</v>
      </c>
      <c r="N7251" t="s">
        <v>1125</v>
      </c>
      <c r="O7251" t="str">
        <f>_xlfn.XLOOKUP(N7251,[3]Planilha1!$N:$N,[3]Planilha1!$O:$O)</f>
        <v>FLAC</v>
      </c>
      <c r="P7251">
        <v>2026</v>
      </c>
      <c r="Q7251" s="2" t="s">
        <v>1154</v>
      </c>
    </row>
    <row r="7252" spans="1:17" ht="16.8" x14ac:dyDescent="0.3">
      <c r="A7252" t="s">
        <v>1224</v>
      </c>
      <c r="B7252">
        <v>4500946825</v>
      </c>
      <c r="C7252">
        <v>5349834</v>
      </c>
      <c r="D7252" t="s">
        <v>649</v>
      </c>
      <c r="E7252">
        <v>610402075</v>
      </c>
      <c r="F7252" t="s">
        <v>111</v>
      </c>
      <c r="G7252" s="4">
        <v>1480.15</v>
      </c>
      <c r="H7252" s="4">
        <v>44.4</v>
      </c>
      <c r="I7252">
        <v>7204</v>
      </c>
      <c r="J7252" t="str">
        <f>_xlfn.XLOOKUP(I7252,[1]Planilha1!$C:$C,[1]Planilha1!$B:$B)</f>
        <v>7204 - CD São Paulo</v>
      </c>
      <c r="K7252" t="str">
        <f>_xlfn.XLOOKUP(I7252,[1]Planilha1!$C:$C,[1]Planilha1!$D:$D)</f>
        <v>43.340.312/0010-48</v>
      </c>
      <c r="L7252" t="str">
        <f>_xlfn.XLOOKUP(B7252,[2]Projeto!$B:$B,[2]Projeto!$P:$P)</f>
        <v>Paga</v>
      </c>
      <c r="M7252">
        <v>701203</v>
      </c>
      <c r="N7252" t="s">
        <v>1125</v>
      </c>
      <c r="O7252" t="str">
        <f>_xlfn.XLOOKUP(N7252,[3]Planilha1!$N:$N,[3]Planilha1!$O:$O)</f>
        <v>FLAC</v>
      </c>
      <c r="P7252">
        <v>2026</v>
      </c>
      <c r="Q7252" s="2" t="s">
        <v>1154</v>
      </c>
    </row>
    <row r="7253" spans="1:17" ht="16.8" x14ac:dyDescent="0.3">
      <c r="A7253" t="s">
        <v>1224</v>
      </c>
      <c r="B7253">
        <v>4500946825</v>
      </c>
      <c r="C7253">
        <v>5352467</v>
      </c>
      <c r="D7253" t="s">
        <v>492</v>
      </c>
      <c r="E7253">
        <v>540500527</v>
      </c>
      <c r="F7253" t="s">
        <v>109</v>
      </c>
      <c r="G7253" s="4">
        <v>891.9</v>
      </c>
      <c r="H7253" s="4">
        <v>26.76</v>
      </c>
      <c r="I7253">
        <v>7204</v>
      </c>
      <c r="J7253" t="str">
        <f>_xlfn.XLOOKUP(I7253,[1]Planilha1!$C:$C,[1]Planilha1!$B:$B)</f>
        <v>7204 - CD São Paulo</v>
      </c>
      <c r="K7253" t="str">
        <f>_xlfn.XLOOKUP(I7253,[1]Planilha1!$C:$C,[1]Planilha1!$D:$D)</f>
        <v>43.340.312/0010-48</v>
      </c>
      <c r="L7253" t="str">
        <f>_xlfn.XLOOKUP(B7253,[2]Projeto!$B:$B,[2]Projeto!$P:$P)</f>
        <v>Paga</v>
      </c>
      <c r="M7253">
        <v>701203</v>
      </c>
      <c r="N7253" t="s">
        <v>1125</v>
      </c>
      <c r="O7253" t="str">
        <f>_xlfn.XLOOKUP(N7253,[3]Planilha1!$N:$N,[3]Planilha1!$O:$O)</f>
        <v>FLAC</v>
      </c>
      <c r="P7253">
        <v>2026</v>
      </c>
      <c r="Q7253" s="2" t="s">
        <v>1154</v>
      </c>
    </row>
    <row r="7254" spans="1:17" ht="16.8" x14ac:dyDescent="0.3">
      <c r="A7254" t="s">
        <v>1224</v>
      </c>
      <c r="B7254">
        <v>4500946825</v>
      </c>
      <c r="C7254">
        <v>5354456</v>
      </c>
      <c r="D7254" t="s">
        <v>191</v>
      </c>
      <c r="E7254">
        <v>610402075</v>
      </c>
      <c r="F7254" t="s">
        <v>111</v>
      </c>
      <c r="G7254" s="4">
        <v>1057.25</v>
      </c>
      <c r="H7254" s="4">
        <v>31.72</v>
      </c>
      <c r="I7254">
        <v>7204</v>
      </c>
      <c r="J7254" t="str">
        <f>_xlfn.XLOOKUP(I7254,[1]Planilha1!$C:$C,[1]Planilha1!$B:$B)</f>
        <v>7204 - CD São Paulo</v>
      </c>
      <c r="K7254" t="str">
        <f>_xlfn.XLOOKUP(I7254,[1]Planilha1!$C:$C,[1]Planilha1!$D:$D)</f>
        <v>43.340.312/0010-48</v>
      </c>
      <c r="L7254" t="str">
        <f>_xlfn.XLOOKUP(B7254,[2]Projeto!$B:$B,[2]Projeto!$P:$P)</f>
        <v>Paga</v>
      </c>
      <c r="M7254">
        <v>701203</v>
      </c>
      <c r="N7254" t="s">
        <v>1125</v>
      </c>
      <c r="O7254" t="str">
        <f>_xlfn.XLOOKUP(N7254,[3]Planilha1!$N:$N,[3]Planilha1!$O:$O)</f>
        <v>FLAC</v>
      </c>
      <c r="P7254">
        <v>2026</v>
      </c>
      <c r="Q7254" s="2" t="s">
        <v>1154</v>
      </c>
    </row>
    <row r="7255" spans="1:17" ht="16.8" x14ac:dyDescent="0.3">
      <c r="A7255" t="s">
        <v>1224</v>
      </c>
      <c r="B7255">
        <v>4500946825</v>
      </c>
      <c r="C7255">
        <v>5263659</v>
      </c>
      <c r="D7255" t="s">
        <v>345</v>
      </c>
      <c r="E7255">
        <v>610100477</v>
      </c>
      <c r="F7255" t="s">
        <v>103</v>
      </c>
      <c r="G7255" s="4">
        <v>520.79999999999995</v>
      </c>
      <c r="H7255" s="4">
        <v>15.62</v>
      </c>
      <c r="I7255">
        <v>7204</v>
      </c>
      <c r="J7255" t="str">
        <f>_xlfn.XLOOKUP(I7255,[1]Planilha1!$C:$C,[1]Planilha1!$B:$B)</f>
        <v>7204 - CD São Paulo</v>
      </c>
      <c r="K7255" t="str">
        <f>_xlfn.XLOOKUP(I7255,[1]Planilha1!$C:$C,[1]Planilha1!$D:$D)</f>
        <v>43.340.312/0010-48</v>
      </c>
      <c r="L7255" t="str">
        <f>_xlfn.XLOOKUP(B7255,[2]Projeto!$B:$B,[2]Projeto!$P:$P)</f>
        <v>Paga</v>
      </c>
      <c r="M7255">
        <v>701203</v>
      </c>
      <c r="N7255" t="s">
        <v>1125</v>
      </c>
      <c r="O7255" t="str">
        <f>_xlfn.XLOOKUP(N7255,[3]Planilha1!$N:$N,[3]Planilha1!$O:$O)</f>
        <v>FLAC</v>
      </c>
      <c r="P7255">
        <v>2026</v>
      </c>
      <c r="Q7255" s="2" t="s">
        <v>1154</v>
      </c>
    </row>
    <row r="7256" spans="1:17" ht="16.8" x14ac:dyDescent="0.3">
      <c r="A7256" t="s">
        <v>1224</v>
      </c>
      <c r="B7256">
        <v>4500946825</v>
      </c>
      <c r="C7256">
        <v>5264254</v>
      </c>
      <c r="D7256" t="s">
        <v>271</v>
      </c>
      <c r="E7256">
        <v>610107500</v>
      </c>
      <c r="F7256" t="s">
        <v>940</v>
      </c>
      <c r="G7256" s="4">
        <v>594</v>
      </c>
      <c r="H7256" s="4">
        <v>17.82</v>
      </c>
      <c r="I7256">
        <v>7204</v>
      </c>
      <c r="J7256" t="str">
        <f>_xlfn.XLOOKUP(I7256,[1]Planilha1!$C:$C,[1]Planilha1!$B:$B)</f>
        <v>7204 - CD São Paulo</v>
      </c>
      <c r="K7256" t="str">
        <f>_xlfn.XLOOKUP(I7256,[1]Planilha1!$C:$C,[1]Planilha1!$D:$D)</f>
        <v>43.340.312/0010-48</v>
      </c>
      <c r="L7256" t="str">
        <f>_xlfn.XLOOKUP(B7256,[2]Projeto!$B:$B,[2]Projeto!$P:$P)</f>
        <v>Paga</v>
      </c>
      <c r="M7256">
        <v>701203</v>
      </c>
      <c r="N7256" t="s">
        <v>1125</v>
      </c>
      <c r="O7256" t="str">
        <f>_xlfn.XLOOKUP(N7256,[3]Planilha1!$N:$N,[3]Planilha1!$O:$O)</f>
        <v>FLAC</v>
      </c>
      <c r="P7256">
        <v>2026</v>
      </c>
      <c r="Q7256" s="2" t="s">
        <v>1154</v>
      </c>
    </row>
    <row r="7257" spans="1:17" ht="16.8" x14ac:dyDescent="0.3">
      <c r="A7257" t="s">
        <v>1224</v>
      </c>
      <c r="B7257">
        <v>4500946825</v>
      </c>
      <c r="C7257">
        <v>5264254</v>
      </c>
      <c r="D7257" t="s">
        <v>271</v>
      </c>
      <c r="E7257">
        <v>610102500</v>
      </c>
      <c r="F7257" t="s">
        <v>699</v>
      </c>
      <c r="G7257" s="4">
        <v>792</v>
      </c>
      <c r="H7257" s="4">
        <v>23.76</v>
      </c>
      <c r="I7257">
        <v>7204</v>
      </c>
      <c r="J7257" t="str">
        <f>_xlfn.XLOOKUP(I7257,[1]Planilha1!$C:$C,[1]Planilha1!$B:$B)</f>
        <v>7204 - CD São Paulo</v>
      </c>
      <c r="K7257" t="str">
        <f>_xlfn.XLOOKUP(I7257,[1]Planilha1!$C:$C,[1]Planilha1!$D:$D)</f>
        <v>43.340.312/0010-48</v>
      </c>
      <c r="L7257" t="str">
        <f>_xlfn.XLOOKUP(B7257,[2]Projeto!$B:$B,[2]Projeto!$P:$P)</f>
        <v>Paga</v>
      </c>
      <c r="M7257">
        <v>701203</v>
      </c>
      <c r="N7257" t="s">
        <v>1125</v>
      </c>
      <c r="O7257" t="str">
        <f>_xlfn.XLOOKUP(N7257,[3]Planilha1!$N:$N,[3]Planilha1!$O:$O)</f>
        <v>FLAC</v>
      </c>
      <c r="P7257">
        <v>2026</v>
      </c>
      <c r="Q7257" s="2" t="s">
        <v>1154</v>
      </c>
    </row>
    <row r="7258" spans="1:17" ht="16.8" x14ac:dyDescent="0.3">
      <c r="A7258" t="s">
        <v>1224</v>
      </c>
      <c r="B7258">
        <v>4500946825</v>
      </c>
      <c r="C7258">
        <v>5264254</v>
      </c>
      <c r="D7258" t="s">
        <v>271</v>
      </c>
      <c r="E7258">
        <v>610103500</v>
      </c>
      <c r="F7258" t="s">
        <v>632</v>
      </c>
      <c r="G7258" s="4">
        <v>297</v>
      </c>
      <c r="H7258" s="4">
        <v>8.91</v>
      </c>
      <c r="I7258">
        <v>7204</v>
      </c>
      <c r="J7258" t="str">
        <f>_xlfn.XLOOKUP(I7258,[1]Planilha1!$C:$C,[1]Planilha1!$B:$B)</f>
        <v>7204 - CD São Paulo</v>
      </c>
      <c r="K7258" t="str">
        <f>_xlfn.XLOOKUP(I7258,[1]Planilha1!$C:$C,[1]Planilha1!$D:$D)</f>
        <v>43.340.312/0010-48</v>
      </c>
      <c r="L7258" t="str">
        <f>_xlfn.XLOOKUP(B7258,[2]Projeto!$B:$B,[2]Projeto!$P:$P)</f>
        <v>Paga</v>
      </c>
      <c r="M7258">
        <v>701203</v>
      </c>
      <c r="N7258" t="s">
        <v>1125</v>
      </c>
      <c r="O7258" t="str">
        <f>_xlfn.XLOOKUP(N7258,[3]Planilha1!$N:$N,[3]Planilha1!$O:$O)</f>
        <v>FLAC</v>
      </c>
      <c r="P7258">
        <v>2026</v>
      </c>
      <c r="Q7258" s="2" t="s">
        <v>1154</v>
      </c>
    </row>
    <row r="7259" spans="1:17" ht="16.8" x14ac:dyDescent="0.3">
      <c r="A7259" t="s">
        <v>1224</v>
      </c>
      <c r="B7259">
        <v>4500946825</v>
      </c>
      <c r="C7259">
        <v>5264254</v>
      </c>
      <c r="D7259" t="s">
        <v>271</v>
      </c>
      <c r="E7259">
        <v>610111268</v>
      </c>
      <c r="F7259" t="s">
        <v>780</v>
      </c>
      <c r="G7259" s="4">
        <v>52.8</v>
      </c>
      <c r="H7259" s="4">
        <v>1.58</v>
      </c>
      <c r="I7259">
        <v>7204</v>
      </c>
      <c r="J7259" t="str">
        <f>_xlfn.XLOOKUP(I7259,[1]Planilha1!$C:$C,[1]Planilha1!$B:$B)</f>
        <v>7204 - CD São Paulo</v>
      </c>
      <c r="K7259" t="str">
        <f>_xlfn.XLOOKUP(I7259,[1]Planilha1!$C:$C,[1]Planilha1!$D:$D)</f>
        <v>43.340.312/0010-48</v>
      </c>
      <c r="L7259" t="str">
        <f>_xlfn.XLOOKUP(B7259,[2]Projeto!$B:$B,[2]Projeto!$P:$P)</f>
        <v>Paga</v>
      </c>
      <c r="M7259">
        <v>701203</v>
      </c>
      <c r="N7259" t="s">
        <v>1125</v>
      </c>
      <c r="O7259" t="str">
        <f>_xlfn.XLOOKUP(N7259,[3]Planilha1!$N:$N,[3]Planilha1!$O:$O)</f>
        <v>FLAC</v>
      </c>
      <c r="P7259">
        <v>2026</v>
      </c>
      <c r="Q7259" s="2" t="s">
        <v>1154</v>
      </c>
    </row>
    <row r="7260" spans="1:17" ht="16.8" x14ac:dyDescent="0.3">
      <c r="A7260" t="s">
        <v>1224</v>
      </c>
      <c r="B7260">
        <v>4500946825</v>
      </c>
      <c r="C7260">
        <v>5264254</v>
      </c>
      <c r="D7260" t="s">
        <v>271</v>
      </c>
      <c r="E7260">
        <v>610109368</v>
      </c>
      <c r="F7260" t="s">
        <v>779</v>
      </c>
      <c r="G7260" s="4">
        <v>105.6</v>
      </c>
      <c r="H7260" s="4">
        <v>3.17</v>
      </c>
      <c r="I7260">
        <v>7204</v>
      </c>
      <c r="J7260" t="str">
        <f>_xlfn.XLOOKUP(I7260,[1]Planilha1!$C:$C,[1]Planilha1!$B:$B)</f>
        <v>7204 - CD São Paulo</v>
      </c>
      <c r="K7260" t="str">
        <f>_xlfn.XLOOKUP(I7260,[1]Planilha1!$C:$C,[1]Planilha1!$D:$D)</f>
        <v>43.340.312/0010-48</v>
      </c>
      <c r="L7260" t="str">
        <f>_xlfn.XLOOKUP(B7260,[2]Projeto!$B:$B,[2]Projeto!$P:$P)</f>
        <v>Paga</v>
      </c>
      <c r="M7260">
        <v>701203</v>
      </c>
      <c r="N7260" t="s">
        <v>1125</v>
      </c>
      <c r="O7260" t="str">
        <f>_xlfn.XLOOKUP(N7260,[3]Planilha1!$N:$N,[3]Planilha1!$O:$O)</f>
        <v>FLAC</v>
      </c>
      <c r="P7260">
        <v>2026</v>
      </c>
      <c r="Q7260" s="2" t="s">
        <v>1154</v>
      </c>
    </row>
    <row r="7261" spans="1:17" ht="16.8" x14ac:dyDescent="0.3">
      <c r="A7261" t="s">
        <v>1224</v>
      </c>
      <c r="B7261">
        <v>4500946825</v>
      </c>
      <c r="C7261">
        <v>5264254</v>
      </c>
      <c r="D7261" t="s">
        <v>271</v>
      </c>
      <c r="E7261">
        <v>610108368</v>
      </c>
      <c r="F7261" t="s">
        <v>781</v>
      </c>
      <c r="G7261" s="4">
        <v>52.8</v>
      </c>
      <c r="H7261" s="4">
        <v>1.58</v>
      </c>
      <c r="I7261">
        <v>7204</v>
      </c>
      <c r="J7261" t="str">
        <f>_xlfn.XLOOKUP(I7261,[1]Planilha1!$C:$C,[1]Planilha1!$B:$B)</f>
        <v>7204 - CD São Paulo</v>
      </c>
      <c r="K7261" t="str">
        <f>_xlfn.XLOOKUP(I7261,[1]Planilha1!$C:$C,[1]Planilha1!$D:$D)</f>
        <v>43.340.312/0010-48</v>
      </c>
      <c r="L7261" t="str">
        <f>_xlfn.XLOOKUP(B7261,[2]Projeto!$B:$B,[2]Projeto!$P:$P)</f>
        <v>Paga</v>
      </c>
      <c r="M7261">
        <v>701203</v>
      </c>
      <c r="N7261" t="s">
        <v>1125</v>
      </c>
      <c r="O7261" t="str">
        <f>_xlfn.XLOOKUP(N7261,[3]Planilha1!$N:$N,[3]Planilha1!$O:$O)</f>
        <v>FLAC</v>
      </c>
      <c r="P7261">
        <v>2026</v>
      </c>
      <c r="Q7261" s="2" t="s">
        <v>1154</v>
      </c>
    </row>
    <row r="7262" spans="1:17" ht="16.8" x14ac:dyDescent="0.3">
      <c r="A7262" t="s">
        <v>1224</v>
      </c>
      <c r="B7262">
        <v>4500946825</v>
      </c>
      <c r="C7262">
        <v>5279914</v>
      </c>
      <c r="D7262" t="s">
        <v>216</v>
      </c>
      <c r="E7262">
        <v>610101463</v>
      </c>
      <c r="F7262" t="s">
        <v>717</v>
      </c>
      <c r="G7262" s="4">
        <v>338.4</v>
      </c>
      <c r="H7262" s="4">
        <v>10.15</v>
      </c>
      <c r="I7262">
        <v>7204</v>
      </c>
      <c r="J7262" t="str">
        <f>_xlfn.XLOOKUP(I7262,[1]Planilha1!$C:$C,[1]Planilha1!$B:$B)</f>
        <v>7204 - CD São Paulo</v>
      </c>
      <c r="K7262" t="str">
        <f>_xlfn.XLOOKUP(I7262,[1]Planilha1!$C:$C,[1]Planilha1!$D:$D)</f>
        <v>43.340.312/0010-48</v>
      </c>
      <c r="L7262" t="str">
        <f>_xlfn.XLOOKUP(B7262,[2]Projeto!$B:$B,[2]Projeto!$P:$P)</f>
        <v>Paga</v>
      </c>
      <c r="M7262">
        <v>701203</v>
      </c>
      <c r="N7262" t="s">
        <v>1125</v>
      </c>
      <c r="O7262" t="str">
        <f>_xlfn.XLOOKUP(N7262,[3]Planilha1!$N:$N,[3]Planilha1!$O:$O)</f>
        <v>FLAC</v>
      </c>
      <c r="P7262">
        <v>2026</v>
      </c>
      <c r="Q7262" s="2" t="s">
        <v>1154</v>
      </c>
    </row>
    <row r="7263" spans="1:17" ht="16.8" x14ac:dyDescent="0.3">
      <c r="A7263" t="s">
        <v>1224</v>
      </c>
      <c r="B7263">
        <v>4500946825</v>
      </c>
      <c r="C7263">
        <v>5354395</v>
      </c>
      <c r="D7263" t="s">
        <v>598</v>
      </c>
      <c r="E7263">
        <v>610402075</v>
      </c>
      <c r="F7263" t="s">
        <v>111</v>
      </c>
      <c r="G7263" s="4">
        <v>422.9</v>
      </c>
      <c r="H7263" s="4">
        <v>12.69</v>
      </c>
      <c r="I7263">
        <v>7204</v>
      </c>
      <c r="J7263" t="str">
        <f>_xlfn.XLOOKUP(I7263,[1]Planilha1!$C:$C,[1]Planilha1!$B:$B)</f>
        <v>7204 - CD São Paulo</v>
      </c>
      <c r="K7263" t="str">
        <f>_xlfn.XLOOKUP(I7263,[1]Planilha1!$C:$C,[1]Planilha1!$D:$D)</f>
        <v>43.340.312/0010-48</v>
      </c>
      <c r="L7263" t="str">
        <f>_xlfn.XLOOKUP(B7263,[2]Projeto!$B:$B,[2]Projeto!$P:$P)</f>
        <v>Paga</v>
      </c>
      <c r="M7263">
        <v>701203</v>
      </c>
      <c r="N7263" t="s">
        <v>1125</v>
      </c>
      <c r="O7263" t="str">
        <f>_xlfn.XLOOKUP(N7263,[3]Planilha1!$N:$N,[3]Planilha1!$O:$O)</f>
        <v>FLAC</v>
      </c>
      <c r="P7263">
        <v>2026</v>
      </c>
      <c r="Q7263" s="2" t="s">
        <v>1154</v>
      </c>
    </row>
    <row r="7264" spans="1:17" ht="16.8" x14ac:dyDescent="0.3">
      <c r="A7264" t="s">
        <v>1224</v>
      </c>
      <c r="B7264">
        <v>4500946825</v>
      </c>
      <c r="C7264">
        <v>5358488</v>
      </c>
      <c r="D7264" t="s">
        <v>444</v>
      </c>
      <c r="E7264">
        <v>610123368</v>
      </c>
      <c r="F7264" t="s">
        <v>117</v>
      </c>
      <c r="G7264" s="4">
        <v>61.44</v>
      </c>
      <c r="H7264" s="4">
        <v>1.84</v>
      </c>
      <c r="I7264">
        <v>7204</v>
      </c>
      <c r="J7264" t="str">
        <f>_xlfn.XLOOKUP(I7264,[1]Planilha1!$C:$C,[1]Planilha1!$B:$B)</f>
        <v>7204 - CD São Paulo</v>
      </c>
      <c r="K7264" t="str">
        <f>_xlfn.XLOOKUP(I7264,[1]Planilha1!$C:$C,[1]Planilha1!$D:$D)</f>
        <v>43.340.312/0010-48</v>
      </c>
      <c r="L7264" t="str">
        <f>_xlfn.XLOOKUP(B7264,[2]Projeto!$B:$B,[2]Projeto!$P:$P)</f>
        <v>Paga</v>
      </c>
      <c r="M7264">
        <v>701203</v>
      </c>
      <c r="N7264" t="s">
        <v>1125</v>
      </c>
      <c r="O7264" t="str">
        <f>_xlfn.XLOOKUP(N7264,[3]Planilha1!$N:$N,[3]Planilha1!$O:$O)</f>
        <v>FLAC</v>
      </c>
      <c r="P7264">
        <v>2026</v>
      </c>
      <c r="Q7264" s="2" t="s">
        <v>1154</v>
      </c>
    </row>
    <row r="7265" spans="1:17" ht="16.8" x14ac:dyDescent="0.3">
      <c r="A7265" t="s">
        <v>1224</v>
      </c>
      <c r="B7265">
        <v>4500946825</v>
      </c>
      <c r="C7265">
        <v>5358488</v>
      </c>
      <c r="D7265" t="s">
        <v>444</v>
      </c>
      <c r="E7265">
        <v>610102368</v>
      </c>
      <c r="F7265" t="s">
        <v>88</v>
      </c>
      <c r="G7265" s="4">
        <v>184.32</v>
      </c>
      <c r="H7265" s="4">
        <v>5.53</v>
      </c>
      <c r="I7265">
        <v>7204</v>
      </c>
      <c r="J7265" t="str">
        <f>_xlfn.XLOOKUP(I7265,[1]Planilha1!$C:$C,[1]Planilha1!$B:$B)</f>
        <v>7204 - CD São Paulo</v>
      </c>
      <c r="K7265" t="str">
        <f>_xlfn.XLOOKUP(I7265,[1]Planilha1!$C:$C,[1]Planilha1!$D:$D)</f>
        <v>43.340.312/0010-48</v>
      </c>
      <c r="L7265" t="str">
        <f>_xlfn.XLOOKUP(B7265,[2]Projeto!$B:$B,[2]Projeto!$P:$P)</f>
        <v>Paga</v>
      </c>
      <c r="M7265">
        <v>701203</v>
      </c>
      <c r="N7265" t="s">
        <v>1125</v>
      </c>
      <c r="O7265" t="str">
        <f>_xlfn.XLOOKUP(N7265,[3]Planilha1!$N:$N,[3]Planilha1!$O:$O)</f>
        <v>FLAC</v>
      </c>
      <c r="P7265">
        <v>2026</v>
      </c>
      <c r="Q7265" s="2" t="s">
        <v>1154</v>
      </c>
    </row>
    <row r="7266" spans="1:17" ht="16.8" x14ac:dyDescent="0.3">
      <c r="A7266" t="s">
        <v>1224</v>
      </c>
      <c r="B7266">
        <v>4500946825</v>
      </c>
      <c r="C7266">
        <v>5358488</v>
      </c>
      <c r="D7266" t="s">
        <v>444</v>
      </c>
      <c r="E7266">
        <v>610105340</v>
      </c>
      <c r="F7266" t="s">
        <v>522</v>
      </c>
      <c r="G7266" s="4">
        <v>122.4</v>
      </c>
      <c r="H7266" s="4">
        <v>3.67</v>
      </c>
      <c r="I7266">
        <v>7204</v>
      </c>
      <c r="J7266" t="str">
        <f>_xlfn.XLOOKUP(I7266,[1]Planilha1!$C:$C,[1]Planilha1!$B:$B)</f>
        <v>7204 - CD São Paulo</v>
      </c>
      <c r="K7266" t="str">
        <f>_xlfn.XLOOKUP(I7266,[1]Planilha1!$C:$C,[1]Planilha1!$D:$D)</f>
        <v>43.340.312/0010-48</v>
      </c>
      <c r="L7266" t="str">
        <f>_xlfn.XLOOKUP(B7266,[2]Projeto!$B:$B,[2]Projeto!$P:$P)</f>
        <v>Paga</v>
      </c>
      <c r="M7266">
        <v>701203</v>
      </c>
      <c r="N7266" t="s">
        <v>1125</v>
      </c>
      <c r="O7266" t="str">
        <f>_xlfn.XLOOKUP(N7266,[3]Planilha1!$N:$N,[3]Planilha1!$O:$O)</f>
        <v>FLAC</v>
      </c>
      <c r="P7266">
        <v>2026</v>
      </c>
      <c r="Q7266" s="2" t="s">
        <v>1154</v>
      </c>
    </row>
    <row r="7267" spans="1:17" ht="16.8" x14ac:dyDescent="0.3">
      <c r="A7267" t="s">
        <v>1224</v>
      </c>
      <c r="B7267">
        <v>4500946825</v>
      </c>
      <c r="C7267">
        <v>5358488</v>
      </c>
      <c r="D7267" t="s">
        <v>444</v>
      </c>
      <c r="E7267">
        <v>610100368</v>
      </c>
      <c r="F7267" t="s">
        <v>119</v>
      </c>
      <c r="G7267" s="4">
        <v>184.32</v>
      </c>
      <c r="H7267" s="4">
        <v>5.53</v>
      </c>
      <c r="I7267">
        <v>7204</v>
      </c>
      <c r="J7267" t="str">
        <f>_xlfn.XLOOKUP(I7267,[1]Planilha1!$C:$C,[1]Planilha1!$B:$B)</f>
        <v>7204 - CD São Paulo</v>
      </c>
      <c r="K7267" t="str">
        <f>_xlfn.XLOOKUP(I7267,[1]Planilha1!$C:$C,[1]Planilha1!$D:$D)</f>
        <v>43.340.312/0010-48</v>
      </c>
      <c r="L7267" t="str">
        <f>_xlfn.XLOOKUP(B7267,[2]Projeto!$B:$B,[2]Projeto!$P:$P)</f>
        <v>Paga</v>
      </c>
      <c r="M7267">
        <v>701203</v>
      </c>
      <c r="N7267" t="s">
        <v>1125</v>
      </c>
      <c r="O7267" t="str">
        <f>_xlfn.XLOOKUP(N7267,[3]Planilha1!$N:$N,[3]Planilha1!$O:$O)</f>
        <v>FLAC</v>
      </c>
      <c r="P7267">
        <v>2026</v>
      </c>
      <c r="Q7267" s="2" t="s">
        <v>1154</v>
      </c>
    </row>
    <row r="7268" spans="1:17" ht="16.8" x14ac:dyDescent="0.3">
      <c r="A7268" t="s">
        <v>1224</v>
      </c>
      <c r="B7268">
        <v>4500946825</v>
      </c>
      <c r="C7268">
        <v>5358488</v>
      </c>
      <c r="D7268" t="s">
        <v>444</v>
      </c>
      <c r="E7268">
        <v>610502158</v>
      </c>
      <c r="F7268" t="s">
        <v>312</v>
      </c>
      <c r="G7268" s="4">
        <v>209.28</v>
      </c>
      <c r="H7268" s="4">
        <v>6.28</v>
      </c>
      <c r="I7268">
        <v>7204</v>
      </c>
      <c r="J7268" t="str">
        <f>_xlfn.XLOOKUP(I7268,[1]Planilha1!$C:$C,[1]Planilha1!$B:$B)</f>
        <v>7204 - CD São Paulo</v>
      </c>
      <c r="K7268" t="str">
        <f>_xlfn.XLOOKUP(I7268,[1]Planilha1!$C:$C,[1]Planilha1!$D:$D)</f>
        <v>43.340.312/0010-48</v>
      </c>
      <c r="L7268" t="str">
        <f>_xlfn.XLOOKUP(B7268,[2]Projeto!$B:$B,[2]Projeto!$P:$P)</f>
        <v>Paga</v>
      </c>
      <c r="M7268">
        <v>701203</v>
      </c>
      <c r="N7268" t="s">
        <v>1125</v>
      </c>
      <c r="O7268" t="str">
        <f>_xlfn.XLOOKUP(N7268,[3]Planilha1!$N:$N,[3]Planilha1!$O:$O)</f>
        <v>FLAC</v>
      </c>
      <c r="P7268">
        <v>2026</v>
      </c>
      <c r="Q7268" s="2" t="s">
        <v>1154</v>
      </c>
    </row>
    <row r="7269" spans="1:17" ht="16.8" x14ac:dyDescent="0.3">
      <c r="A7269" t="s">
        <v>1224</v>
      </c>
      <c r="B7269">
        <v>4500946825</v>
      </c>
      <c r="C7269">
        <v>5358488</v>
      </c>
      <c r="D7269" t="s">
        <v>444</v>
      </c>
      <c r="E7269">
        <v>610501158</v>
      </c>
      <c r="F7269" t="s">
        <v>281</v>
      </c>
      <c r="G7269" s="4">
        <v>209.28</v>
      </c>
      <c r="H7269" s="4">
        <v>6.28</v>
      </c>
      <c r="I7269">
        <v>7204</v>
      </c>
      <c r="J7269" t="str">
        <f>_xlfn.XLOOKUP(I7269,[1]Planilha1!$C:$C,[1]Planilha1!$B:$B)</f>
        <v>7204 - CD São Paulo</v>
      </c>
      <c r="K7269" t="str">
        <f>_xlfn.XLOOKUP(I7269,[1]Planilha1!$C:$C,[1]Planilha1!$D:$D)</f>
        <v>43.340.312/0010-48</v>
      </c>
      <c r="L7269" t="str">
        <f>_xlfn.XLOOKUP(B7269,[2]Projeto!$B:$B,[2]Projeto!$P:$P)</f>
        <v>Paga</v>
      </c>
      <c r="M7269">
        <v>701203</v>
      </c>
      <c r="N7269" t="s">
        <v>1125</v>
      </c>
      <c r="O7269" t="str">
        <f>_xlfn.XLOOKUP(N7269,[3]Planilha1!$N:$N,[3]Planilha1!$O:$O)</f>
        <v>FLAC</v>
      </c>
      <c r="P7269">
        <v>2026</v>
      </c>
      <c r="Q7269" s="2" t="s">
        <v>1154</v>
      </c>
    </row>
    <row r="7270" spans="1:17" ht="16.8" x14ac:dyDescent="0.3">
      <c r="A7270" t="s">
        <v>1224</v>
      </c>
      <c r="B7270">
        <v>4500946825</v>
      </c>
      <c r="C7270">
        <v>5358488</v>
      </c>
      <c r="D7270" t="s">
        <v>444</v>
      </c>
      <c r="E7270">
        <v>640119340</v>
      </c>
      <c r="F7270" t="s">
        <v>106</v>
      </c>
      <c r="G7270" s="4">
        <v>122.4</v>
      </c>
      <c r="H7270" s="4">
        <v>3.67</v>
      </c>
      <c r="I7270">
        <v>7204</v>
      </c>
      <c r="J7270" t="str">
        <f>_xlfn.XLOOKUP(I7270,[1]Planilha1!$C:$C,[1]Planilha1!$B:$B)</f>
        <v>7204 - CD São Paulo</v>
      </c>
      <c r="K7270" t="str">
        <f>_xlfn.XLOOKUP(I7270,[1]Planilha1!$C:$C,[1]Planilha1!$D:$D)</f>
        <v>43.340.312/0010-48</v>
      </c>
      <c r="L7270" t="str">
        <f>_xlfn.XLOOKUP(B7270,[2]Projeto!$B:$B,[2]Projeto!$P:$P)</f>
        <v>Paga</v>
      </c>
      <c r="M7270">
        <v>701203</v>
      </c>
      <c r="N7270" t="s">
        <v>1125</v>
      </c>
      <c r="O7270" t="str">
        <f>_xlfn.XLOOKUP(N7270,[3]Planilha1!$N:$N,[3]Planilha1!$O:$O)</f>
        <v>FLAC</v>
      </c>
      <c r="P7270">
        <v>2026</v>
      </c>
      <c r="Q7270" s="2" t="s">
        <v>1154</v>
      </c>
    </row>
    <row r="7271" spans="1:17" ht="16.8" x14ac:dyDescent="0.3">
      <c r="A7271" t="s">
        <v>1224</v>
      </c>
      <c r="B7271">
        <v>4500946825</v>
      </c>
      <c r="C7271">
        <v>5358488</v>
      </c>
      <c r="D7271" t="s">
        <v>444</v>
      </c>
      <c r="E7271">
        <v>610101368</v>
      </c>
      <c r="F7271" t="s">
        <v>319</v>
      </c>
      <c r="G7271" s="4">
        <v>61.44</v>
      </c>
      <c r="H7271" s="4">
        <v>1.84</v>
      </c>
      <c r="I7271">
        <v>7204</v>
      </c>
      <c r="J7271" t="str">
        <f>_xlfn.XLOOKUP(I7271,[1]Planilha1!$C:$C,[1]Planilha1!$B:$B)</f>
        <v>7204 - CD São Paulo</v>
      </c>
      <c r="K7271" t="str">
        <f>_xlfn.XLOOKUP(I7271,[1]Planilha1!$C:$C,[1]Planilha1!$D:$D)</f>
        <v>43.340.312/0010-48</v>
      </c>
      <c r="L7271" t="str">
        <f>_xlfn.XLOOKUP(B7271,[2]Projeto!$B:$B,[2]Projeto!$P:$P)</f>
        <v>Paga</v>
      </c>
      <c r="M7271">
        <v>701203</v>
      </c>
      <c r="N7271" t="s">
        <v>1125</v>
      </c>
      <c r="O7271" t="str">
        <f>_xlfn.XLOOKUP(N7271,[3]Planilha1!$N:$N,[3]Planilha1!$O:$O)</f>
        <v>FLAC</v>
      </c>
      <c r="P7271">
        <v>2026</v>
      </c>
      <c r="Q7271" s="2" t="s">
        <v>1154</v>
      </c>
    </row>
    <row r="7272" spans="1:17" ht="16.8" x14ac:dyDescent="0.3">
      <c r="A7272" t="s">
        <v>1224</v>
      </c>
      <c r="B7272">
        <v>4500946825</v>
      </c>
      <c r="C7272">
        <v>5358488</v>
      </c>
      <c r="D7272" t="s">
        <v>444</v>
      </c>
      <c r="E7272">
        <v>610138368</v>
      </c>
      <c r="F7272" t="s">
        <v>900</v>
      </c>
      <c r="G7272" s="4">
        <v>115.2</v>
      </c>
      <c r="H7272" s="4">
        <v>3.46</v>
      </c>
      <c r="I7272">
        <v>7204</v>
      </c>
      <c r="J7272" t="str">
        <f>_xlfn.XLOOKUP(I7272,[1]Planilha1!$C:$C,[1]Planilha1!$B:$B)</f>
        <v>7204 - CD São Paulo</v>
      </c>
      <c r="K7272" t="str">
        <f>_xlfn.XLOOKUP(I7272,[1]Planilha1!$C:$C,[1]Planilha1!$D:$D)</f>
        <v>43.340.312/0010-48</v>
      </c>
      <c r="L7272" t="str">
        <f>_xlfn.XLOOKUP(B7272,[2]Projeto!$B:$B,[2]Projeto!$P:$P)</f>
        <v>Paga</v>
      </c>
      <c r="M7272">
        <v>701203</v>
      </c>
      <c r="N7272" t="s">
        <v>1125</v>
      </c>
      <c r="O7272" t="str">
        <f>_xlfn.XLOOKUP(N7272,[3]Planilha1!$N:$N,[3]Planilha1!$O:$O)</f>
        <v>FLAC</v>
      </c>
      <c r="P7272">
        <v>2026</v>
      </c>
      <c r="Q7272" s="2" t="s">
        <v>1154</v>
      </c>
    </row>
    <row r="7273" spans="1:17" ht="16.8" x14ac:dyDescent="0.3">
      <c r="A7273" t="s">
        <v>1224</v>
      </c>
      <c r="B7273">
        <v>4500946825</v>
      </c>
      <c r="C7273">
        <v>5358488</v>
      </c>
      <c r="D7273" t="s">
        <v>444</v>
      </c>
      <c r="E7273">
        <v>610133368</v>
      </c>
      <c r="F7273" t="s">
        <v>249</v>
      </c>
      <c r="G7273" s="4">
        <v>61.44</v>
      </c>
      <c r="H7273" s="4">
        <v>1.84</v>
      </c>
      <c r="I7273">
        <v>7204</v>
      </c>
      <c r="J7273" t="str">
        <f>_xlfn.XLOOKUP(I7273,[1]Planilha1!$C:$C,[1]Planilha1!$B:$B)</f>
        <v>7204 - CD São Paulo</v>
      </c>
      <c r="K7273" t="str">
        <f>_xlfn.XLOOKUP(I7273,[1]Planilha1!$C:$C,[1]Planilha1!$D:$D)</f>
        <v>43.340.312/0010-48</v>
      </c>
      <c r="L7273" t="str">
        <f>_xlfn.XLOOKUP(B7273,[2]Projeto!$B:$B,[2]Projeto!$P:$P)</f>
        <v>Paga</v>
      </c>
      <c r="M7273">
        <v>701203</v>
      </c>
      <c r="N7273" t="s">
        <v>1125</v>
      </c>
      <c r="O7273" t="str">
        <f>_xlfn.XLOOKUP(N7273,[3]Planilha1!$N:$N,[3]Planilha1!$O:$O)</f>
        <v>FLAC</v>
      </c>
      <c r="P7273">
        <v>2026</v>
      </c>
      <c r="Q7273" s="2" t="s">
        <v>1154</v>
      </c>
    </row>
    <row r="7274" spans="1:17" ht="16.8" x14ac:dyDescent="0.3">
      <c r="A7274" t="s">
        <v>1224</v>
      </c>
      <c r="B7274">
        <v>4500946825</v>
      </c>
      <c r="C7274">
        <v>5358488</v>
      </c>
      <c r="D7274" t="s">
        <v>444</v>
      </c>
      <c r="E7274">
        <v>640118340</v>
      </c>
      <c r="F7274" t="s">
        <v>105</v>
      </c>
      <c r="G7274" s="4">
        <v>244.8</v>
      </c>
      <c r="H7274" s="4">
        <v>7.34</v>
      </c>
      <c r="I7274">
        <v>7204</v>
      </c>
      <c r="J7274" t="str">
        <f>_xlfn.XLOOKUP(I7274,[1]Planilha1!$C:$C,[1]Planilha1!$B:$B)</f>
        <v>7204 - CD São Paulo</v>
      </c>
      <c r="K7274" t="str">
        <f>_xlfn.XLOOKUP(I7274,[1]Planilha1!$C:$C,[1]Planilha1!$D:$D)</f>
        <v>43.340.312/0010-48</v>
      </c>
      <c r="L7274" t="str">
        <f>_xlfn.XLOOKUP(B7274,[2]Projeto!$B:$B,[2]Projeto!$P:$P)</f>
        <v>Paga</v>
      </c>
      <c r="M7274">
        <v>701203</v>
      </c>
      <c r="N7274" t="s">
        <v>1125</v>
      </c>
      <c r="O7274" t="str">
        <f>_xlfn.XLOOKUP(N7274,[3]Planilha1!$N:$N,[3]Planilha1!$O:$O)</f>
        <v>FLAC</v>
      </c>
      <c r="P7274">
        <v>2026</v>
      </c>
      <c r="Q7274" s="2" t="s">
        <v>1154</v>
      </c>
    </row>
    <row r="7275" spans="1:17" ht="16.8" x14ac:dyDescent="0.3">
      <c r="A7275" t="s">
        <v>1224</v>
      </c>
      <c r="B7275">
        <v>4500946632</v>
      </c>
      <c r="C7275">
        <v>5069172</v>
      </c>
      <c r="D7275" t="s">
        <v>449</v>
      </c>
      <c r="E7275">
        <v>600315300</v>
      </c>
      <c r="F7275" t="s">
        <v>450</v>
      </c>
      <c r="G7275" s="4">
        <v>8622</v>
      </c>
      <c r="H7275" s="4">
        <v>258.66000000000003</v>
      </c>
      <c r="I7275">
        <v>7200</v>
      </c>
      <c r="J7275" t="str">
        <f>_xlfn.XLOOKUP(I7275,[1]Planilha1!$C:$C,[1]Planilha1!$B:$B)</f>
        <v>7200 - CD - Bauru</v>
      </c>
      <c r="K7275" t="str">
        <f>_xlfn.XLOOKUP(I7275,[1]Planilha1!$C:$C,[1]Planilha1!$D:$D)</f>
        <v>43.340.312/0024-43</v>
      </c>
      <c r="L7275" t="str">
        <f>_xlfn.XLOOKUP(B7275,[2]Projeto!$B:$B,[2]Projeto!$P:$P)</f>
        <v>Paga</v>
      </c>
      <c r="M7275">
        <v>701203</v>
      </c>
      <c r="N7275" t="s">
        <v>1125</v>
      </c>
      <c r="O7275" t="str">
        <f>_xlfn.XLOOKUP(N7275,[3]Planilha1!$N:$N,[3]Planilha1!$O:$O)</f>
        <v>FLAC</v>
      </c>
      <c r="P7275">
        <v>2026</v>
      </c>
      <c r="Q7275" s="2" t="s">
        <v>1154</v>
      </c>
    </row>
    <row r="7276" spans="1:17" ht="16.8" x14ac:dyDescent="0.3">
      <c r="A7276" t="s">
        <v>1224</v>
      </c>
      <c r="B7276">
        <v>4500946889</v>
      </c>
      <c r="C7276">
        <v>5261291</v>
      </c>
      <c r="D7276" t="s">
        <v>385</v>
      </c>
      <c r="E7276">
        <v>630070007</v>
      </c>
      <c r="F7276" t="s">
        <v>998</v>
      </c>
      <c r="G7276" s="4">
        <v>-558</v>
      </c>
      <c r="H7276" s="4">
        <v>-5.58</v>
      </c>
      <c r="I7276">
        <v>7204</v>
      </c>
      <c r="J7276" t="str">
        <f>_xlfn.XLOOKUP(I7276,[1]Planilha1!$C:$C,[1]Planilha1!$B:$B)</f>
        <v>7204 - CD São Paulo</v>
      </c>
      <c r="K7276" t="str">
        <f>_xlfn.XLOOKUP(I7276,[1]Planilha1!$C:$C,[1]Planilha1!$D:$D)</f>
        <v>43.340.312/0010-48</v>
      </c>
      <c r="L7276" t="str">
        <f>_xlfn.XLOOKUP(B7276,[2]Projeto!$B:$B,[2]Projeto!$P:$P)</f>
        <v>Paga</v>
      </c>
      <c r="M7276">
        <v>701122</v>
      </c>
      <c r="N7276" t="s">
        <v>1120</v>
      </c>
      <c r="O7276" t="str">
        <f>_xlfn.XLOOKUP(N7276,[3]Planilha1!$N:$N,[3]Planilha1!$O:$O)</f>
        <v>Nutri</v>
      </c>
      <c r="P7276">
        <v>2026</v>
      </c>
      <c r="Q7276" s="2" t="s">
        <v>1154</v>
      </c>
    </row>
    <row r="7277" spans="1:17" ht="16.8" x14ac:dyDescent="0.3">
      <c r="A7277" t="s">
        <v>1224</v>
      </c>
      <c r="B7277">
        <v>4500946825</v>
      </c>
      <c r="C7277">
        <v>5116958</v>
      </c>
      <c r="D7277" t="s">
        <v>259</v>
      </c>
      <c r="E7277">
        <v>610100477</v>
      </c>
      <c r="F7277" t="s">
        <v>103</v>
      </c>
      <c r="G7277" s="4">
        <v>-86.8</v>
      </c>
      <c r="H7277" s="4">
        <v>-2.6</v>
      </c>
      <c r="I7277">
        <v>7204</v>
      </c>
      <c r="J7277" t="str">
        <f>_xlfn.XLOOKUP(I7277,[1]Planilha1!$C:$C,[1]Planilha1!$B:$B)</f>
        <v>7204 - CD São Paulo</v>
      </c>
      <c r="K7277" t="str">
        <f>_xlfn.XLOOKUP(I7277,[1]Planilha1!$C:$C,[1]Planilha1!$D:$D)</f>
        <v>43.340.312/0010-48</v>
      </c>
      <c r="L7277" t="str">
        <f>_xlfn.XLOOKUP(B7277,[2]Projeto!$B:$B,[2]Projeto!$P:$P)</f>
        <v>Paga</v>
      </c>
      <c r="M7277">
        <v>701203</v>
      </c>
      <c r="N7277" t="s">
        <v>1125</v>
      </c>
      <c r="O7277" t="str">
        <f>_xlfn.XLOOKUP(N7277,[3]Planilha1!$N:$N,[3]Planilha1!$O:$O)</f>
        <v>FLAC</v>
      </c>
      <c r="P7277">
        <v>2026</v>
      </c>
      <c r="Q7277" s="2" t="s">
        <v>1154</v>
      </c>
    </row>
    <row r="7278" spans="1:17" ht="16.8" x14ac:dyDescent="0.3">
      <c r="A7278" t="s">
        <v>1224</v>
      </c>
      <c r="B7278">
        <v>4500946825</v>
      </c>
      <c r="C7278">
        <v>5116958</v>
      </c>
      <c r="D7278" t="s">
        <v>259</v>
      </c>
      <c r="E7278">
        <v>610501353</v>
      </c>
      <c r="F7278" t="s">
        <v>144</v>
      </c>
      <c r="G7278" s="4">
        <v>-443.09</v>
      </c>
      <c r="H7278" s="4">
        <v>-13.29</v>
      </c>
      <c r="I7278">
        <v>7204</v>
      </c>
      <c r="J7278" t="str">
        <f>_xlfn.XLOOKUP(I7278,[1]Planilha1!$C:$C,[1]Planilha1!$B:$B)</f>
        <v>7204 - CD São Paulo</v>
      </c>
      <c r="K7278" t="str">
        <f>_xlfn.XLOOKUP(I7278,[1]Planilha1!$C:$C,[1]Planilha1!$D:$D)</f>
        <v>43.340.312/0010-48</v>
      </c>
      <c r="L7278" t="str">
        <f>_xlfn.XLOOKUP(B7278,[2]Projeto!$B:$B,[2]Projeto!$P:$P)</f>
        <v>Paga</v>
      </c>
      <c r="M7278">
        <v>701203</v>
      </c>
      <c r="N7278" t="s">
        <v>1125</v>
      </c>
      <c r="O7278" t="str">
        <f>_xlfn.XLOOKUP(N7278,[3]Planilha1!$N:$N,[3]Planilha1!$O:$O)</f>
        <v>FLAC</v>
      </c>
      <c r="P7278">
        <v>2026</v>
      </c>
      <c r="Q7278" s="2" t="s">
        <v>1154</v>
      </c>
    </row>
    <row r="7279" spans="1:17" ht="16.8" x14ac:dyDescent="0.3">
      <c r="A7279" t="s">
        <v>1224</v>
      </c>
      <c r="B7279">
        <v>4500946825</v>
      </c>
      <c r="C7279">
        <v>5357220</v>
      </c>
      <c r="D7279" t="s">
        <v>479</v>
      </c>
      <c r="E7279">
        <v>610602057</v>
      </c>
      <c r="F7279" t="s">
        <v>723</v>
      </c>
      <c r="G7279" s="4">
        <v>-592.79999999999995</v>
      </c>
      <c r="H7279" s="4">
        <v>-17.78</v>
      </c>
      <c r="I7279">
        <v>7204</v>
      </c>
      <c r="J7279" t="str">
        <f>_xlfn.XLOOKUP(I7279,[1]Planilha1!$C:$C,[1]Planilha1!$B:$B)</f>
        <v>7204 - CD São Paulo</v>
      </c>
      <c r="K7279" t="str">
        <f>_xlfn.XLOOKUP(I7279,[1]Planilha1!$C:$C,[1]Planilha1!$D:$D)</f>
        <v>43.340.312/0010-48</v>
      </c>
      <c r="L7279" t="str">
        <f>_xlfn.XLOOKUP(B7279,[2]Projeto!$B:$B,[2]Projeto!$P:$P)</f>
        <v>Paga</v>
      </c>
      <c r="M7279">
        <v>701203</v>
      </c>
      <c r="N7279" t="s">
        <v>1125</v>
      </c>
      <c r="O7279" t="str">
        <f>_xlfn.XLOOKUP(N7279,[3]Planilha1!$N:$N,[3]Planilha1!$O:$O)</f>
        <v>FLAC</v>
      </c>
      <c r="P7279">
        <v>2026</v>
      </c>
      <c r="Q7279" s="2" t="s">
        <v>1154</v>
      </c>
    </row>
    <row r="7280" spans="1:17" ht="16.8" x14ac:dyDescent="0.3">
      <c r="A7280" t="s">
        <v>1224</v>
      </c>
      <c r="B7280">
        <v>4500946825</v>
      </c>
      <c r="C7280">
        <v>5263514</v>
      </c>
      <c r="D7280" t="s">
        <v>720</v>
      </c>
      <c r="E7280">
        <v>610501353</v>
      </c>
      <c r="F7280" t="s">
        <v>144</v>
      </c>
      <c r="G7280" s="4">
        <v>-894.28</v>
      </c>
      <c r="H7280" s="4">
        <v>-26.83</v>
      </c>
      <c r="I7280">
        <v>7204</v>
      </c>
      <c r="J7280" t="str">
        <f>_xlfn.XLOOKUP(I7280,[1]Planilha1!$C:$C,[1]Planilha1!$B:$B)</f>
        <v>7204 - CD São Paulo</v>
      </c>
      <c r="K7280" t="str">
        <f>_xlfn.XLOOKUP(I7280,[1]Planilha1!$C:$C,[1]Planilha1!$D:$D)</f>
        <v>43.340.312/0010-48</v>
      </c>
      <c r="L7280" t="str">
        <f>_xlfn.XLOOKUP(B7280,[2]Projeto!$B:$B,[2]Projeto!$P:$P)</f>
        <v>Paga</v>
      </c>
      <c r="M7280">
        <v>701203</v>
      </c>
      <c r="N7280" t="s">
        <v>1125</v>
      </c>
      <c r="O7280" t="str">
        <f>_xlfn.XLOOKUP(N7280,[3]Planilha1!$N:$N,[3]Planilha1!$O:$O)</f>
        <v>FLAC</v>
      </c>
      <c r="P7280">
        <v>2026</v>
      </c>
      <c r="Q7280" s="2" t="s">
        <v>1154</v>
      </c>
    </row>
    <row r="7281" spans="1:17" ht="16.8" x14ac:dyDescent="0.3">
      <c r="A7281" t="s">
        <v>1224</v>
      </c>
      <c r="B7281">
        <v>4500946825</v>
      </c>
      <c r="C7281">
        <v>5357567</v>
      </c>
      <c r="D7281" t="s">
        <v>446</v>
      </c>
      <c r="E7281">
        <v>610518347</v>
      </c>
      <c r="F7281" t="s">
        <v>861</v>
      </c>
      <c r="G7281" s="4">
        <v>257.88</v>
      </c>
      <c r="H7281" s="4">
        <v>7.74</v>
      </c>
      <c r="I7281">
        <v>7204</v>
      </c>
      <c r="J7281" t="str">
        <f>_xlfn.XLOOKUP(I7281,[1]Planilha1!$C:$C,[1]Planilha1!$B:$B)</f>
        <v>7204 - CD São Paulo</v>
      </c>
      <c r="K7281" t="str">
        <f>_xlfn.XLOOKUP(I7281,[1]Planilha1!$C:$C,[1]Planilha1!$D:$D)</f>
        <v>43.340.312/0010-48</v>
      </c>
      <c r="L7281" t="str">
        <f>_xlfn.XLOOKUP(B7281,[2]Projeto!$B:$B,[2]Projeto!$P:$P)</f>
        <v>Paga</v>
      </c>
      <c r="M7281">
        <v>701203</v>
      </c>
      <c r="N7281" t="s">
        <v>1125</v>
      </c>
      <c r="O7281" t="str">
        <f>_xlfn.XLOOKUP(N7281,[3]Planilha1!$N:$N,[3]Planilha1!$O:$O)</f>
        <v>FLAC</v>
      </c>
      <c r="P7281">
        <v>2026</v>
      </c>
      <c r="Q7281" s="2" t="s">
        <v>1154</v>
      </c>
    </row>
    <row r="7282" spans="1:17" ht="16.8" x14ac:dyDescent="0.3">
      <c r="A7282" t="s">
        <v>1224</v>
      </c>
      <c r="B7282">
        <v>4500946825</v>
      </c>
      <c r="C7282">
        <v>5357567</v>
      </c>
      <c r="D7282" t="s">
        <v>446</v>
      </c>
      <c r="E7282">
        <v>610400242</v>
      </c>
      <c r="F7282" t="s">
        <v>391</v>
      </c>
      <c r="G7282" s="4">
        <v>290.88</v>
      </c>
      <c r="H7282" s="4">
        <v>8.73</v>
      </c>
      <c r="I7282">
        <v>7204</v>
      </c>
      <c r="J7282" t="str">
        <f>_xlfn.XLOOKUP(I7282,[1]Planilha1!$C:$C,[1]Planilha1!$B:$B)</f>
        <v>7204 - CD São Paulo</v>
      </c>
      <c r="K7282" t="str">
        <f>_xlfn.XLOOKUP(I7282,[1]Planilha1!$C:$C,[1]Planilha1!$D:$D)</f>
        <v>43.340.312/0010-48</v>
      </c>
      <c r="L7282" t="str">
        <f>_xlfn.XLOOKUP(B7282,[2]Projeto!$B:$B,[2]Projeto!$P:$P)</f>
        <v>Paga</v>
      </c>
      <c r="M7282">
        <v>701203</v>
      </c>
      <c r="N7282" t="s">
        <v>1125</v>
      </c>
      <c r="O7282" t="str">
        <f>_xlfn.XLOOKUP(N7282,[3]Planilha1!$N:$N,[3]Planilha1!$O:$O)</f>
        <v>FLAC</v>
      </c>
      <c r="P7282">
        <v>2026</v>
      </c>
      <c r="Q7282" s="2" t="s">
        <v>1154</v>
      </c>
    </row>
    <row r="7283" spans="1:17" ht="16.8" x14ac:dyDescent="0.3">
      <c r="A7283" t="s">
        <v>1224</v>
      </c>
      <c r="B7283">
        <v>4500946825</v>
      </c>
      <c r="C7283">
        <v>5357567</v>
      </c>
      <c r="D7283" t="s">
        <v>446</v>
      </c>
      <c r="E7283">
        <v>610500365</v>
      </c>
      <c r="F7283" t="s">
        <v>667</v>
      </c>
      <c r="G7283" s="4">
        <v>192</v>
      </c>
      <c r="H7283" s="4">
        <v>5.76</v>
      </c>
      <c r="I7283">
        <v>7204</v>
      </c>
      <c r="J7283" t="str">
        <f>_xlfn.XLOOKUP(I7283,[1]Planilha1!$C:$C,[1]Planilha1!$B:$B)</f>
        <v>7204 - CD São Paulo</v>
      </c>
      <c r="K7283" t="str">
        <f>_xlfn.XLOOKUP(I7283,[1]Planilha1!$C:$C,[1]Planilha1!$D:$D)</f>
        <v>43.340.312/0010-48</v>
      </c>
      <c r="L7283" t="str">
        <f>_xlfn.XLOOKUP(B7283,[2]Projeto!$B:$B,[2]Projeto!$P:$P)</f>
        <v>Paga</v>
      </c>
      <c r="M7283">
        <v>701203</v>
      </c>
      <c r="N7283" t="s">
        <v>1125</v>
      </c>
      <c r="O7283" t="str">
        <f>_xlfn.XLOOKUP(N7283,[3]Planilha1!$N:$N,[3]Planilha1!$O:$O)</f>
        <v>FLAC</v>
      </c>
      <c r="P7283">
        <v>2026</v>
      </c>
      <c r="Q7283" s="2" t="s">
        <v>1154</v>
      </c>
    </row>
    <row r="7284" spans="1:17" ht="16.8" x14ac:dyDescent="0.3">
      <c r="A7284" t="s">
        <v>1224</v>
      </c>
      <c r="B7284">
        <v>4500946825</v>
      </c>
      <c r="C7284">
        <v>5333911</v>
      </c>
      <c r="D7284" t="s">
        <v>428</v>
      </c>
      <c r="E7284">
        <v>610405337</v>
      </c>
      <c r="F7284" t="s">
        <v>76</v>
      </c>
      <c r="G7284" s="4">
        <v>1461.02</v>
      </c>
      <c r="H7284" s="4">
        <v>43.83</v>
      </c>
      <c r="I7284">
        <v>7204</v>
      </c>
      <c r="J7284" t="str">
        <f>_xlfn.XLOOKUP(I7284,[1]Planilha1!$C:$C,[1]Planilha1!$B:$B)</f>
        <v>7204 - CD São Paulo</v>
      </c>
      <c r="K7284" t="str">
        <f>_xlfn.XLOOKUP(I7284,[1]Planilha1!$C:$C,[1]Planilha1!$D:$D)</f>
        <v>43.340.312/0010-48</v>
      </c>
      <c r="L7284" t="str">
        <f>_xlfn.XLOOKUP(B7284,[2]Projeto!$B:$B,[2]Projeto!$P:$P)</f>
        <v>Paga</v>
      </c>
      <c r="M7284">
        <v>701203</v>
      </c>
      <c r="N7284" t="s">
        <v>1125</v>
      </c>
      <c r="O7284" t="str">
        <f>_xlfn.XLOOKUP(N7284,[3]Planilha1!$N:$N,[3]Planilha1!$O:$O)</f>
        <v>FLAC</v>
      </c>
      <c r="P7284">
        <v>2026</v>
      </c>
      <c r="Q7284" s="2" t="s">
        <v>1154</v>
      </c>
    </row>
    <row r="7285" spans="1:17" ht="16.8" x14ac:dyDescent="0.3">
      <c r="A7285" t="s">
        <v>1224</v>
      </c>
      <c r="B7285">
        <v>4500946825</v>
      </c>
      <c r="C7285">
        <v>5247932</v>
      </c>
      <c r="D7285" t="s">
        <v>257</v>
      </c>
      <c r="E7285">
        <v>610100477</v>
      </c>
      <c r="F7285" t="s">
        <v>103</v>
      </c>
      <c r="G7285" s="4">
        <v>260.39999999999998</v>
      </c>
      <c r="H7285" s="4">
        <v>7.81</v>
      </c>
      <c r="I7285">
        <v>7204</v>
      </c>
      <c r="J7285" t="str">
        <f>_xlfn.XLOOKUP(I7285,[1]Planilha1!$C:$C,[1]Planilha1!$B:$B)</f>
        <v>7204 - CD São Paulo</v>
      </c>
      <c r="K7285" t="str">
        <f>_xlfn.XLOOKUP(I7285,[1]Planilha1!$C:$C,[1]Planilha1!$D:$D)</f>
        <v>43.340.312/0010-48</v>
      </c>
      <c r="L7285" t="str">
        <f>_xlfn.XLOOKUP(B7285,[2]Projeto!$B:$B,[2]Projeto!$P:$P)</f>
        <v>Paga</v>
      </c>
      <c r="M7285">
        <v>701203</v>
      </c>
      <c r="N7285" t="s">
        <v>1125</v>
      </c>
      <c r="O7285" t="str">
        <f>_xlfn.XLOOKUP(N7285,[3]Planilha1!$N:$N,[3]Planilha1!$O:$O)</f>
        <v>FLAC</v>
      </c>
      <c r="P7285">
        <v>2026</v>
      </c>
      <c r="Q7285" s="2" t="s">
        <v>1154</v>
      </c>
    </row>
    <row r="7286" spans="1:17" ht="16.8" x14ac:dyDescent="0.3">
      <c r="A7286" t="s">
        <v>1224</v>
      </c>
      <c r="B7286">
        <v>4500946825</v>
      </c>
      <c r="C7286">
        <v>5266491</v>
      </c>
      <c r="D7286" t="s">
        <v>704</v>
      </c>
      <c r="E7286">
        <v>610402075</v>
      </c>
      <c r="F7286" t="s">
        <v>111</v>
      </c>
      <c r="G7286" s="4">
        <v>1057.25</v>
      </c>
      <c r="H7286" s="4">
        <v>31.72</v>
      </c>
      <c r="I7286">
        <v>7204</v>
      </c>
      <c r="J7286" t="str">
        <f>_xlfn.XLOOKUP(I7286,[1]Planilha1!$C:$C,[1]Planilha1!$B:$B)</f>
        <v>7204 - CD São Paulo</v>
      </c>
      <c r="K7286" t="str">
        <f>_xlfn.XLOOKUP(I7286,[1]Planilha1!$C:$C,[1]Planilha1!$D:$D)</f>
        <v>43.340.312/0010-48</v>
      </c>
      <c r="L7286" t="str">
        <f>_xlfn.XLOOKUP(B7286,[2]Projeto!$B:$B,[2]Projeto!$P:$P)</f>
        <v>Paga</v>
      </c>
      <c r="M7286">
        <v>701203</v>
      </c>
      <c r="N7286" t="s">
        <v>1125</v>
      </c>
      <c r="O7286" t="str">
        <f>_xlfn.XLOOKUP(N7286,[3]Planilha1!$N:$N,[3]Planilha1!$O:$O)</f>
        <v>FLAC</v>
      </c>
      <c r="P7286">
        <v>2026</v>
      </c>
      <c r="Q7286" s="2" t="s">
        <v>1154</v>
      </c>
    </row>
    <row r="7287" spans="1:17" ht="16.8" x14ac:dyDescent="0.3">
      <c r="A7287" t="s">
        <v>1224</v>
      </c>
      <c r="B7287">
        <v>4500946825</v>
      </c>
      <c r="C7287">
        <v>5266628</v>
      </c>
      <c r="D7287" t="s">
        <v>586</v>
      </c>
      <c r="E7287">
        <v>610402075</v>
      </c>
      <c r="F7287" t="s">
        <v>111</v>
      </c>
      <c r="G7287" s="4">
        <v>199.5</v>
      </c>
      <c r="H7287" s="4">
        <v>5.99</v>
      </c>
      <c r="I7287">
        <v>7204</v>
      </c>
      <c r="J7287" t="str">
        <f>_xlfn.XLOOKUP(I7287,[1]Planilha1!$C:$C,[1]Planilha1!$B:$B)</f>
        <v>7204 - CD São Paulo</v>
      </c>
      <c r="K7287" t="str">
        <f>_xlfn.XLOOKUP(I7287,[1]Planilha1!$C:$C,[1]Planilha1!$D:$D)</f>
        <v>43.340.312/0010-48</v>
      </c>
      <c r="L7287" t="str">
        <f>_xlfn.XLOOKUP(B7287,[2]Projeto!$B:$B,[2]Projeto!$P:$P)</f>
        <v>Paga</v>
      </c>
      <c r="M7287">
        <v>701203</v>
      </c>
      <c r="N7287" t="s">
        <v>1125</v>
      </c>
      <c r="O7287" t="str">
        <f>_xlfn.XLOOKUP(N7287,[3]Planilha1!$N:$N,[3]Planilha1!$O:$O)</f>
        <v>FLAC</v>
      </c>
      <c r="P7287">
        <v>2026</v>
      </c>
      <c r="Q7287" s="2" t="s">
        <v>1154</v>
      </c>
    </row>
    <row r="7288" spans="1:17" ht="16.8" x14ac:dyDescent="0.3">
      <c r="A7288" t="s">
        <v>1224</v>
      </c>
      <c r="B7288">
        <v>4500946825</v>
      </c>
      <c r="C7288">
        <v>5282417</v>
      </c>
      <c r="D7288" t="s">
        <v>546</v>
      </c>
      <c r="E7288">
        <v>610601437</v>
      </c>
      <c r="F7288" t="s">
        <v>747</v>
      </c>
      <c r="G7288" s="4">
        <v>1663.2</v>
      </c>
      <c r="H7288" s="4">
        <v>49.9</v>
      </c>
      <c r="I7288">
        <v>7204</v>
      </c>
      <c r="J7288" t="str">
        <f>_xlfn.XLOOKUP(I7288,[1]Planilha1!$C:$C,[1]Planilha1!$B:$B)</f>
        <v>7204 - CD São Paulo</v>
      </c>
      <c r="K7288" t="str">
        <f>_xlfn.XLOOKUP(I7288,[1]Planilha1!$C:$C,[1]Planilha1!$D:$D)</f>
        <v>43.340.312/0010-48</v>
      </c>
      <c r="L7288" t="str">
        <f>_xlfn.XLOOKUP(B7288,[2]Projeto!$B:$B,[2]Projeto!$P:$P)</f>
        <v>Paga</v>
      </c>
      <c r="M7288">
        <v>701203</v>
      </c>
      <c r="N7288" t="s">
        <v>1125</v>
      </c>
      <c r="O7288" t="str">
        <f>_xlfn.XLOOKUP(N7288,[3]Planilha1!$N:$N,[3]Planilha1!$O:$O)</f>
        <v>FLAC</v>
      </c>
      <c r="P7288">
        <v>2026</v>
      </c>
      <c r="Q7288" s="2" t="s">
        <v>1154</v>
      </c>
    </row>
    <row r="7289" spans="1:17" ht="16.8" x14ac:dyDescent="0.3">
      <c r="A7289" t="s">
        <v>1224</v>
      </c>
      <c r="B7289">
        <v>4500946825</v>
      </c>
      <c r="C7289">
        <v>5248758</v>
      </c>
      <c r="D7289" t="s">
        <v>221</v>
      </c>
      <c r="E7289">
        <v>610200462</v>
      </c>
      <c r="F7289" t="s">
        <v>683</v>
      </c>
      <c r="G7289" s="4">
        <v>567</v>
      </c>
      <c r="H7289" s="4">
        <v>17.010000000000002</v>
      </c>
      <c r="I7289">
        <v>7204</v>
      </c>
      <c r="J7289" t="str">
        <f>_xlfn.XLOOKUP(I7289,[1]Planilha1!$C:$C,[1]Planilha1!$B:$B)</f>
        <v>7204 - CD São Paulo</v>
      </c>
      <c r="K7289" t="str">
        <f>_xlfn.XLOOKUP(I7289,[1]Planilha1!$C:$C,[1]Planilha1!$D:$D)</f>
        <v>43.340.312/0010-48</v>
      </c>
      <c r="L7289" t="str">
        <f>_xlfn.XLOOKUP(B7289,[2]Projeto!$B:$B,[2]Projeto!$P:$P)</f>
        <v>Paga</v>
      </c>
      <c r="M7289">
        <v>701203</v>
      </c>
      <c r="N7289" t="s">
        <v>1125</v>
      </c>
      <c r="O7289" t="str">
        <f>_xlfn.XLOOKUP(N7289,[3]Planilha1!$N:$N,[3]Planilha1!$O:$O)</f>
        <v>FLAC</v>
      </c>
      <c r="P7289">
        <v>2026</v>
      </c>
      <c r="Q7289" s="2" t="s">
        <v>1154</v>
      </c>
    </row>
    <row r="7290" spans="1:17" ht="16.8" x14ac:dyDescent="0.3">
      <c r="A7290" t="s">
        <v>1224</v>
      </c>
      <c r="B7290">
        <v>4500946825</v>
      </c>
      <c r="C7290">
        <v>5343099</v>
      </c>
      <c r="D7290" t="s">
        <v>626</v>
      </c>
      <c r="E7290">
        <v>610402075</v>
      </c>
      <c r="F7290" t="s">
        <v>111</v>
      </c>
      <c r="G7290" s="4">
        <v>399</v>
      </c>
      <c r="H7290" s="4">
        <v>11.97</v>
      </c>
      <c r="I7290">
        <v>7204</v>
      </c>
      <c r="J7290" t="str">
        <f>_xlfn.XLOOKUP(I7290,[1]Planilha1!$C:$C,[1]Planilha1!$B:$B)</f>
        <v>7204 - CD São Paulo</v>
      </c>
      <c r="K7290" t="str">
        <f>_xlfn.XLOOKUP(I7290,[1]Planilha1!$C:$C,[1]Planilha1!$D:$D)</f>
        <v>43.340.312/0010-48</v>
      </c>
      <c r="L7290" t="str">
        <f>_xlfn.XLOOKUP(B7290,[2]Projeto!$B:$B,[2]Projeto!$P:$P)</f>
        <v>Paga</v>
      </c>
      <c r="M7290">
        <v>701203</v>
      </c>
      <c r="N7290" t="s">
        <v>1125</v>
      </c>
      <c r="O7290" t="str">
        <f>_xlfn.XLOOKUP(N7290,[3]Planilha1!$N:$N,[3]Planilha1!$O:$O)</f>
        <v>FLAC</v>
      </c>
      <c r="P7290">
        <v>2026</v>
      </c>
      <c r="Q7290" s="2" t="s">
        <v>1154</v>
      </c>
    </row>
    <row r="7291" spans="1:17" ht="16.8" x14ac:dyDescent="0.3">
      <c r="A7291" t="s">
        <v>1224</v>
      </c>
      <c r="B7291">
        <v>4500946825</v>
      </c>
      <c r="C7291">
        <v>5230848</v>
      </c>
      <c r="D7291" t="s">
        <v>782</v>
      </c>
      <c r="E7291">
        <v>630300101</v>
      </c>
      <c r="F7291" t="s">
        <v>321</v>
      </c>
      <c r="G7291" s="4">
        <v>6580</v>
      </c>
      <c r="H7291" s="4">
        <v>197.4</v>
      </c>
      <c r="I7291">
        <v>7204</v>
      </c>
      <c r="J7291" t="str">
        <f>_xlfn.XLOOKUP(I7291,[1]Planilha1!$C:$C,[1]Planilha1!$B:$B)</f>
        <v>7204 - CD São Paulo</v>
      </c>
      <c r="K7291" t="str">
        <f>_xlfn.XLOOKUP(I7291,[1]Planilha1!$C:$C,[1]Planilha1!$D:$D)</f>
        <v>43.340.312/0010-48</v>
      </c>
      <c r="L7291" t="str">
        <f>_xlfn.XLOOKUP(B7291,[2]Projeto!$B:$B,[2]Projeto!$P:$P)</f>
        <v>Paga</v>
      </c>
      <c r="M7291">
        <v>701203</v>
      </c>
      <c r="N7291" t="s">
        <v>1125</v>
      </c>
      <c r="O7291" t="str">
        <f>_xlfn.XLOOKUP(N7291,[3]Planilha1!$N:$N,[3]Planilha1!$O:$O)</f>
        <v>FLAC</v>
      </c>
      <c r="P7291">
        <v>2026</v>
      </c>
      <c r="Q7291" s="2" t="s">
        <v>1154</v>
      </c>
    </row>
    <row r="7292" spans="1:17" ht="16.8" x14ac:dyDescent="0.3">
      <c r="A7292" t="s">
        <v>1224</v>
      </c>
      <c r="B7292">
        <v>4500946825</v>
      </c>
      <c r="C7292">
        <v>5316965</v>
      </c>
      <c r="D7292" t="s">
        <v>1003</v>
      </c>
      <c r="E7292">
        <v>610402075</v>
      </c>
      <c r="F7292" t="s">
        <v>111</v>
      </c>
      <c r="G7292" s="4">
        <v>199.5</v>
      </c>
      <c r="H7292" s="4">
        <v>5.99</v>
      </c>
      <c r="I7292">
        <v>7204</v>
      </c>
      <c r="J7292" t="str">
        <f>_xlfn.XLOOKUP(I7292,[1]Planilha1!$C:$C,[1]Planilha1!$B:$B)</f>
        <v>7204 - CD São Paulo</v>
      </c>
      <c r="K7292" t="str">
        <f>_xlfn.XLOOKUP(I7292,[1]Planilha1!$C:$C,[1]Planilha1!$D:$D)</f>
        <v>43.340.312/0010-48</v>
      </c>
      <c r="L7292" t="str">
        <f>_xlfn.XLOOKUP(B7292,[2]Projeto!$B:$B,[2]Projeto!$P:$P)</f>
        <v>Paga</v>
      </c>
      <c r="M7292">
        <v>701203</v>
      </c>
      <c r="N7292" t="s">
        <v>1125</v>
      </c>
      <c r="O7292" t="str">
        <f>_xlfn.XLOOKUP(N7292,[3]Planilha1!$N:$N,[3]Planilha1!$O:$O)</f>
        <v>FLAC</v>
      </c>
      <c r="P7292">
        <v>2026</v>
      </c>
      <c r="Q7292" s="2" t="s">
        <v>1154</v>
      </c>
    </row>
    <row r="7293" spans="1:17" ht="16.8" x14ac:dyDescent="0.3">
      <c r="A7293" t="s">
        <v>1224</v>
      </c>
      <c r="B7293">
        <v>4500946825</v>
      </c>
      <c r="C7293">
        <v>5350398</v>
      </c>
      <c r="D7293" t="s">
        <v>359</v>
      </c>
      <c r="E7293">
        <v>610100477</v>
      </c>
      <c r="F7293" t="s">
        <v>103</v>
      </c>
      <c r="G7293" s="4">
        <v>347.2</v>
      </c>
      <c r="H7293" s="4">
        <v>10.42</v>
      </c>
      <c r="I7293">
        <v>7204</v>
      </c>
      <c r="J7293" t="str">
        <f>_xlfn.XLOOKUP(I7293,[1]Planilha1!$C:$C,[1]Planilha1!$B:$B)</f>
        <v>7204 - CD São Paulo</v>
      </c>
      <c r="K7293" t="str">
        <f>_xlfn.XLOOKUP(I7293,[1]Planilha1!$C:$C,[1]Planilha1!$D:$D)</f>
        <v>43.340.312/0010-48</v>
      </c>
      <c r="L7293" t="str">
        <f>_xlfn.XLOOKUP(B7293,[2]Projeto!$B:$B,[2]Projeto!$P:$P)</f>
        <v>Paga</v>
      </c>
      <c r="M7293">
        <v>701203</v>
      </c>
      <c r="N7293" t="s">
        <v>1125</v>
      </c>
      <c r="O7293" t="str">
        <f>_xlfn.XLOOKUP(N7293,[3]Planilha1!$N:$N,[3]Planilha1!$O:$O)</f>
        <v>FLAC</v>
      </c>
      <c r="P7293">
        <v>2026</v>
      </c>
      <c r="Q7293" s="2" t="s">
        <v>1154</v>
      </c>
    </row>
    <row r="7294" spans="1:17" ht="16.8" x14ac:dyDescent="0.3">
      <c r="A7294" t="s">
        <v>1224</v>
      </c>
      <c r="B7294">
        <v>4500946825</v>
      </c>
      <c r="C7294">
        <v>5350398</v>
      </c>
      <c r="D7294" t="s">
        <v>359</v>
      </c>
      <c r="E7294">
        <v>640112340</v>
      </c>
      <c r="F7294" t="s">
        <v>179</v>
      </c>
      <c r="G7294" s="4">
        <v>244.8</v>
      </c>
      <c r="H7294" s="4">
        <v>7.34</v>
      </c>
      <c r="I7294">
        <v>7204</v>
      </c>
      <c r="J7294" t="str">
        <f>_xlfn.XLOOKUP(I7294,[1]Planilha1!$C:$C,[1]Planilha1!$B:$B)</f>
        <v>7204 - CD São Paulo</v>
      </c>
      <c r="K7294" t="str">
        <f>_xlfn.XLOOKUP(I7294,[1]Planilha1!$C:$C,[1]Planilha1!$D:$D)</f>
        <v>43.340.312/0010-48</v>
      </c>
      <c r="L7294" t="str">
        <f>_xlfn.XLOOKUP(B7294,[2]Projeto!$B:$B,[2]Projeto!$P:$P)</f>
        <v>Paga</v>
      </c>
      <c r="M7294">
        <v>701203</v>
      </c>
      <c r="N7294" t="s">
        <v>1125</v>
      </c>
      <c r="O7294" t="str">
        <f>_xlfn.XLOOKUP(N7294,[3]Planilha1!$N:$N,[3]Planilha1!$O:$O)</f>
        <v>FLAC</v>
      </c>
      <c r="P7294">
        <v>2026</v>
      </c>
      <c r="Q7294" s="2" t="s">
        <v>1154</v>
      </c>
    </row>
    <row r="7295" spans="1:17" ht="16.8" x14ac:dyDescent="0.3">
      <c r="A7295" t="s">
        <v>1224</v>
      </c>
      <c r="B7295">
        <v>4500946825</v>
      </c>
      <c r="C7295">
        <v>5210128</v>
      </c>
      <c r="D7295" t="s">
        <v>310</v>
      </c>
      <c r="E7295">
        <v>610402075</v>
      </c>
      <c r="F7295" t="s">
        <v>111</v>
      </c>
      <c r="G7295" s="4">
        <v>204.05</v>
      </c>
      <c r="H7295" s="4">
        <v>6.12</v>
      </c>
      <c r="I7295">
        <v>7204</v>
      </c>
      <c r="J7295" t="str">
        <f>_xlfn.XLOOKUP(I7295,[1]Planilha1!$C:$C,[1]Planilha1!$B:$B)</f>
        <v>7204 - CD São Paulo</v>
      </c>
      <c r="K7295" t="str">
        <f>_xlfn.XLOOKUP(I7295,[1]Planilha1!$C:$C,[1]Planilha1!$D:$D)</f>
        <v>43.340.312/0010-48</v>
      </c>
      <c r="L7295" t="str">
        <f>_xlfn.XLOOKUP(B7295,[2]Projeto!$B:$B,[2]Projeto!$P:$P)</f>
        <v>Paga</v>
      </c>
      <c r="M7295">
        <v>701203</v>
      </c>
      <c r="N7295" t="s">
        <v>1125</v>
      </c>
      <c r="O7295" t="str">
        <f>_xlfn.XLOOKUP(N7295,[3]Planilha1!$N:$N,[3]Planilha1!$O:$O)</f>
        <v>FLAC</v>
      </c>
      <c r="P7295">
        <v>2026</v>
      </c>
      <c r="Q7295" s="2" t="s">
        <v>1154</v>
      </c>
    </row>
    <row r="7296" spans="1:17" ht="16.8" x14ac:dyDescent="0.3">
      <c r="A7296" t="s">
        <v>1224</v>
      </c>
      <c r="B7296">
        <v>4500946825</v>
      </c>
      <c r="C7296">
        <v>5189702</v>
      </c>
      <c r="D7296" t="s">
        <v>280</v>
      </c>
      <c r="E7296">
        <v>610101463</v>
      </c>
      <c r="F7296" t="s">
        <v>717</v>
      </c>
      <c r="G7296" s="4">
        <v>56.4</v>
      </c>
      <c r="H7296" s="4">
        <v>1.69</v>
      </c>
      <c r="I7296">
        <v>7204</v>
      </c>
      <c r="J7296" t="str">
        <f>_xlfn.XLOOKUP(I7296,[1]Planilha1!$C:$C,[1]Planilha1!$B:$B)</f>
        <v>7204 - CD São Paulo</v>
      </c>
      <c r="K7296" t="str">
        <f>_xlfn.XLOOKUP(I7296,[1]Planilha1!$C:$C,[1]Planilha1!$D:$D)</f>
        <v>43.340.312/0010-48</v>
      </c>
      <c r="L7296" t="str">
        <f>_xlfn.XLOOKUP(B7296,[2]Projeto!$B:$B,[2]Projeto!$P:$P)</f>
        <v>Paga</v>
      </c>
      <c r="M7296">
        <v>701203</v>
      </c>
      <c r="N7296" t="s">
        <v>1125</v>
      </c>
      <c r="O7296" t="str">
        <f>_xlfn.XLOOKUP(N7296,[3]Planilha1!$N:$N,[3]Planilha1!$O:$O)</f>
        <v>FLAC</v>
      </c>
      <c r="P7296">
        <v>2026</v>
      </c>
      <c r="Q7296" s="2" t="s">
        <v>1154</v>
      </c>
    </row>
    <row r="7297" spans="1:17" ht="16.8" x14ac:dyDescent="0.3">
      <c r="A7297" t="s">
        <v>1224</v>
      </c>
      <c r="B7297">
        <v>4500946825</v>
      </c>
      <c r="C7297">
        <v>5189702</v>
      </c>
      <c r="D7297" t="s">
        <v>280</v>
      </c>
      <c r="E7297">
        <v>610100477</v>
      </c>
      <c r="F7297" t="s">
        <v>103</v>
      </c>
      <c r="G7297" s="4">
        <v>86.8</v>
      </c>
      <c r="H7297" s="4">
        <v>2.6</v>
      </c>
      <c r="I7297">
        <v>7204</v>
      </c>
      <c r="J7297" t="str">
        <f>_xlfn.XLOOKUP(I7297,[1]Planilha1!$C:$C,[1]Planilha1!$B:$B)</f>
        <v>7204 - CD São Paulo</v>
      </c>
      <c r="K7297" t="str">
        <f>_xlfn.XLOOKUP(I7297,[1]Planilha1!$C:$C,[1]Planilha1!$D:$D)</f>
        <v>43.340.312/0010-48</v>
      </c>
      <c r="L7297" t="str">
        <f>_xlfn.XLOOKUP(B7297,[2]Projeto!$B:$B,[2]Projeto!$P:$P)</f>
        <v>Paga</v>
      </c>
      <c r="M7297">
        <v>701203</v>
      </c>
      <c r="N7297" t="s">
        <v>1125</v>
      </c>
      <c r="O7297" t="str">
        <f>_xlfn.XLOOKUP(N7297,[3]Planilha1!$N:$N,[3]Planilha1!$O:$O)</f>
        <v>FLAC</v>
      </c>
      <c r="P7297">
        <v>2026</v>
      </c>
      <c r="Q7297" s="2" t="s">
        <v>1154</v>
      </c>
    </row>
    <row r="7298" spans="1:17" ht="16.8" x14ac:dyDescent="0.3">
      <c r="A7298" t="s">
        <v>1224</v>
      </c>
      <c r="B7298">
        <v>4500946825</v>
      </c>
      <c r="C7298">
        <v>5189702</v>
      </c>
      <c r="D7298" t="s">
        <v>280</v>
      </c>
      <c r="E7298">
        <v>610100544</v>
      </c>
      <c r="F7298" t="s">
        <v>891</v>
      </c>
      <c r="G7298" s="4">
        <v>116.2</v>
      </c>
      <c r="H7298" s="4">
        <v>3.49</v>
      </c>
      <c r="I7298">
        <v>7204</v>
      </c>
      <c r="J7298" t="str">
        <f>_xlfn.XLOOKUP(I7298,[1]Planilha1!$C:$C,[1]Planilha1!$B:$B)</f>
        <v>7204 - CD São Paulo</v>
      </c>
      <c r="K7298" t="str">
        <f>_xlfn.XLOOKUP(I7298,[1]Planilha1!$C:$C,[1]Planilha1!$D:$D)</f>
        <v>43.340.312/0010-48</v>
      </c>
      <c r="L7298" t="str">
        <f>_xlfn.XLOOKUP(B7298,[2]Projeto!$B:$B,[2]Projeto!$P:$P)</f>
        <v>Paga</v>
      </c>
      <c r="M7298">
        <v>701203</v>
      </c>
      <c r="N7298" t="s">
        <v>1125</v>
      </c>
      <c r="O7298" t="str">
        <f>_xlfn.XLOOKUP(N7298,[3]Planilha1!$N:$N,[3]Planilha1!$O:$O)</f>
        <v>FLAC</v>
      </c>
      <c r="P7298">
        <v>2026</v>
      </c>
      <c r="Q7298" s="2" t="s">
        <v>1154</v>
      </c>
    </row>
    <row r="7299" spans="1:17" ht="16.8" x14ac:dyDescent="0.3">
      <c r="A7299" t="s">
        <v>1224</v>
      </c>
      <c r="B7299">
        <v>4500946825</v>
      </c>
      <c r="C7299">
        <v>5189702</v>
      </c>
      <c r="D7299" t="s">
        <v>280</v>
      </c>
      <c r="E7299">
        <v>610100345</v>
      </c>
      <c r="F7299" t="s">
        <v>284</v>
      </c>
      <c r="G7299" s="4">
        <v>116.64</v>
      </c>
      <c r="H7299" s="4">
        <v>3.5</v>
      </c>
      <c r="I7299">
        <v>7204</v>
      </c>
      <c r="J7299" t="str">
        <f>_xlfn.XLOOKUP(I7299,[1]Planilha1!$C:$C,[1]Planilha1!$B:$B)</f>
        <v>7204 - CD São Paulo</v>
      </c>
      <c r="K7299" t="str">
        <f>_xlfn.XLOOKUP(I7299,[1]Planilha1!$C:$C,[1]Planilha1!$D:$D)</f>
        <v>43.340.312/0010-48</v>
      </c>
      <c r="L7299" t="str">
        <f>_xlfn.XLOOKUP(B7299,[2]Projeto!$B:$B,[2]Projeto!$P:$P)</f>
        <v>Paga</v>
      </c>
      <c r="M7299">
        <v>701203</v>
      </c>
      <c r="N7299" t="s">
        <v>1125</v>
      </c>
      <c r="O7299" t="str">
        <f>_xlfn.XLOOKUP(N7299,[3]Planilha1!$N:$N,[3]Planilha1!$O:$O)</f>
        <v>FLAC</v>
      </c>
      <c r="P7299">
        <v>2026</v>
      </c>
      <c r="Q7299" s="2" t="s">
        <v>1154</v>
      </c>
    </row>
    <row r="7300" spans="1:17" ht="16.8" x14ac:dyDescent="0.3">
      <c r="A7300" t="s">
        <v>1224</v>
      </c>
      <c r="B7300">
        <v>4500946825</v>
      </c>
      <c r="C7300">
        <v>5189702</v>
      </c>
      <c r="D7300" t="s">
        <v>280</v>
      </c>
      <c r="E7300">
        <v>600120409</v>
      </c>
      <c r="F7300" t="s">
        <v>893</v>
      </c>
      <c r="G7300" s="4">
        <v>105.84</v>
      </c>
      <c r="H7300" s="4">
        <v>3.18</v>
      </c>
      <c r="I7300">
        <v>7204</v>
      </c>
      <c r="J7300" t="str">
        <f>_xlfn.XLOOKUP(I7300,[1]Planilha1!$C:$C,[1]Planilha1!$B:$B)</f>
        <v>7204 - CD São Paulo</v>
      </c>
      <c r="K7300" t="str">
        <f>_xlfn.XLOOKUP(I7300,[1]Planilha1!$C:$C,[1]Planilha1!$D:$D)</f>
        <v>43.340.312/0010-48</v>
      </c>
      <c r="L7300" t="str">
        <f>_xlfn.XLOOKUP(B7300,[2]Projeto!$B:$B,[2]Projeto!$P:$P)</f>
        <v>Paga</v>
      </c>
      <c r="M7300">
        <v>701203</v>
      </c>
      <c r="N7300" t="s">
        <v>1125</v>
      </c>
      <c r="O7300" t="str">
        <f>_xlfn.XLOOKUP(N7300,[3]Planilha1!$N:$N,[3]Planilha1!$O:$O)</f>
        <v>FLAC</v>
      </c>
      <c r="P7300">
        <v>2026</v>
      </c>
      <c r="Q7300" s="2" t="s">
        <v>1154</v>
      </c>
    </row>
    <row r="7301" spans="1:17" ht="16.8" x14ac:dyDescent="0.3">
      <c r="A7301" t="s">
        <v>1224</v>
      </c>
      <c r="B7301">
        <v>4500946825</v>
      </c>
      <c r="C7301">
        <v>5189702</v>
      </c>
      <c r="D7301" t="s">
        <v>280</v>
      </c>
      <c r="E7301">
        <v>610107368</v>
      </c>
      <c r="F7301" t="s">
        <v>250</v>
      </c>
      <c r="G7301" s="4">
        <v>57.6</v>
      </c>
      <c r="H7301" s="4">
        <v>1.73</v>
      </c>
      <c r="I7301">
        <v>7204</v>
      </c>
      <c r="J7301" t="str">
        <f>_xlfn.XLOOKUP(I7301,[1]Planilha1!$C:$C,[1]Planilha1!$B:$B)</f>
        <v>7204 - CD São Paulo</v>
      </c>
      <c r="K7301" t="str">
        <f>_xlfn.XLOOKUP(I7301,[1]Planilha1!$C:$C,[1]Planilha1!$D:$D)</f>
        <v>43.340.312/0010-48</v>
      </c>
      <c r="L7301" t="str">
        <f>_xlfn.XLOOKUP(B7301,[2]Projeto!$B:$B,[2]Projeto!$P:$P)</f>
        <v>Paga</v>
      </c>
      <c r="M7301">
        <v>701203</v>
      </c>
      <c r="N7301" t="s">
        <v>1125</v>
      </c>
      <c r="O7301" t="str">
        <f>_xlfn.XLOOKUP(N7301,[3]Planilha1!$N:$N,[3]Planilha1!$O:$O)</f>
        <v>FLAC</v>
      </c>
      <c r="P7301">
        <v>2026</v>
      </c>
      <c r="Q7301" s="2" t="s">
        <v>1154</v>
      </c>
    </row>
    <row r="7302" spans="1:17" ht="16.8" x14ac:dyDescent="0.3">
      <c r="A7302" t="s">
        <v>1224</v>
      </c>
      <c r="B7302">
        <v>4500946825</v>
      </c>
      <c r="C7302">
        <v>5189702</v>
      </c>
      <c r="D7302" t="s">
        <v>280</v>
      </c>
      <c r="E7302">
        <v>610133368</v>
      </c>
      <c r="F7302" t="s">
        <v>249</v>
      </c>
      <c r="G7302" s="4">
        <v>61.44</v>
      </c>
      <c r="H7302" s="4">
        <v>1.84</v>
      </c>
      <c r="I7302">
        <v>7204</v>
      </c>
      <c r="J7302" t="str">
        <f>_xlfn.XLOOKUP(I7302,[1]Planilha1!$C:$C,[1]Planilha1!$B:$B)</f>
        <v>7204 - CD São Paulo</v>
      </c>
      <c r="K7302" t="str">
        <f>_xlfn.XLOOKUP(I7302,[1]Planilha1!$C:$C,[1]Planilha1!$D:$D)</f>
        <v>43.340.312/0010-48</v>
      </c>
      <c r="L7302" t="str">
        <f>_xlfn.XLOOKUP(B7302,[2]Projeto!$B:$B,[2]Projeto!$P:$P)</f>
        <v>Paga</v>
      </c>
      <c r="M7302">
        <v>701203</v>
      </c>
      <c r="N7302" t="s">
        <v>1125</v>
      </c>
      <c r="O7302" t="str">
        <f>_xlfn.XLOOKUP(N7302,[3]Planilha1!$N:$N,[3]Planilha1!$O:$O)</f>
        <v>FLAC</v>
      </c>
      <c r="P7302">
        <v>2026</v>
      </c>
      <c r="Q7302" s="2" t="s">
        <v>1154</v>
      </c>
    </row>
    <row r="7303" spans="1:17" ht="16.8" x14ac:dyDescent="0.3">
      <c r="A7303" t="s">
        <v>1224</v>
      </c>
      <c r="B7303">
        <v>4500946825</v>
      </c>
      <c r="C7303">
        <v>5189702</v>
      </c>
      <c r="D7303" t="s">
        <v>280</v>
      </c>
      <c r="E7303">
        <v>610100368</v>
      </c>
      <c r="F7303" t="s">
        <v>119</v>
      </c>
      <c r="G7303" s="4">
        <v>61.44</v>
      </c>
      <c r="H7303" s="4">
        <v>1.84</v>
      </c>
      <c r="I7303">
        <v>7204</v>
      </c>
      <c r="J7303" t="str">
        <f>_xlfn.XLOOKUP(I7303,[1]Planilha1!$C:$C,[1]Planilha1!$B:$B)</f>
        <v>7204 - CD São Paulo</v>
      </c>
      <c r="K7303" t="str">
        <f>_xlfn.XLOOKUP(I7303,[1]Planilha1!$C:$C,[1]Planilha1!$D:$D)</f>
        <v>43.340.312/0010-48</v>
      </c>
      <c r="L7303" t="str">
        <f>_xlfn.XLOOKUP(B7303,[2]Projeto!$B:$B,[2]Projeto!$P:$P)</f>
        <v>Paga</v>
      </c>
      <c r="M7303">
        <v>701203</v>
      </c>
      <c r="N7303" t="s">
        <v>1125</v>
      </c>
      <c r="O7303" t="str">
        <f>_xlfn.XLOOKUP(N7303,[3]Planilha1!$N:$N,[3]Planilha1!$O:$O)</f>
        <v>FLAC</v>
      </c>
      <c r="P7303">
        <v>2026</v>
      </c>
      <c r="Q7303" s="2" t="s">
        <v>1154</v>
      </c>
    </row>
    <row r="7304" spans="1:17" ht="16.8" x14ac:dyDescent="0.3">
      <c r="A7304" t="s">
        <v>1224</v>
      </c>
      <c r="B7304">
        <v>4500946825</v>
      </c>
      <c r="C7304">
        <v>5189702</v>
      </c>
      <c r="D7304" t="s">
        <v>280</v>
      </c>
      <c r="E7304">
        <v>610112340</v>
      </c>
      <c r="F7304" t="s">
        <v>140</v>
      </c>
      <c r="G7304" s="4">
        <v>74.400000000000006</v>
      </c>
      <c r="H7304" s="4">
        <v>2.23</v>
      </c>
      <c r="I7304">
        <v>7204</v>
      </c>
      <c r="J7304" t="str">
        <f>_xlfn.XLOOKUP(I7304,[1]Planilha1!$C:$C,[1]Planilha1!$B:$B)</f>
        <v>7204 - CD São Paulo</v>
      </c>
      <c r="K7304" t="str">
        <f>_xlfn.XLOOKUP(I7304,[1]Planilha1!$C:$C,[1]Planilha1!$D:$D)</f>
        <v>43.340.312/0010-48</v>
      </c>
      <c r="L7304" t="str">
        <f>_xlfn.XLOOKUP(B7304,[2]Projeto!$B:$B,[2]Projeto!$P:$P)</f>
        <v>Paga</v>
      </c>
      <c r="M7304">
        <v>701203</v>
      </c>
      <c r="N7304" t="s">
        <v>1125</v>
      </c>
      <c r="O7304" t="str">
        <f>_xlfn.XLOOKUP(N7304,[3]Planilha1!$N:$N,[3]Planilha1!$O:$O)</f>
        <v>FLAC</v>
      </c>
      <c r="P7304">
        <v>2026</v>
      </c>
      <c r="Q7304" s="2" t="s">
        <v>1154</v>
      </c>
    </row>
    <row r="7305" spans="1:17" ht="16.8" x14ac:dyDescent="0.3">
      <c r="A7305" t="s">
        <v>1224</v>
      </c>
      <c r="B7305">
        <v>4500946825</v>
      </c>
      <c r="C7305">
        <v>5189702</v>
      </c>
      <c r="D7305" t="s">
        <v>280</v>
      </c>
      <c r="E7305">
        <v>610501353</v>
      </c>
      <c r="F7305" t="s">
        <v>144</v>
      </c>
      <c r="G7305" s="4">
        <v>2231.66</v>
      </c>
      <c r="H7305" s="4">
        <v>66.95</v>
      </c>
      <c r="I7305">
        <v>7204</v>
      </c>
      <c r="J7305" t="str">
        <f>_xlfn.XLOOKUP(I7305,[1]Planilha1!$C:$C,[1]Planilha1!$B:$B)</f>
        <v>7204 - CD São Paulo</v>
      </c>
      <c r="K7305" t="str">
        <f>_xlfn.XLOOKUP(I7305,[1]Planilha1!$C:$C,[1]Planilha1!$D:$D)</f>
        <v>43.340.312/0010-48</v>
      </c>
      <c r="L7305" t="str">
        <f>_xlfn.XLOOKUP(B7305,[2]Projeto!$B:$B,[2]Projeto!$P:$P)</f>
        <v>Paga</v>
      </c>
      <c r="M7305">
        <v>701203</v>
      </c>
      <c r="N7305" t="s">
        <v>1125</v>
      </c>
      <c r="O7305" t="str">
        <f>_xlfn.XLOOKUP(N7305,[3]Planilha1!$N:$N,[3]Planilha1!$O:$O)</f>
        <v>FLAC</v>
      </c>
      <c r="P7305">
        <v>2026</v>
      </c>
      <c r="Q7305" s="2" t="s">
        <v>1154</v>
      </c>
    </row>
    <row r="7306" spans="1:17" ht="16.8" x14ac:dyDescent="0.3">
      <c r="A7306" t="s">
        <v>1224</v>
      </c>
      <c r="B7306">
        <v>4500946825</v>
      </c>
      <c r="C7306">
        <v>5189702</v>
      </c>
      <c r="D7306" t="s">
        <v>280</v>
      </c>
      <c r="E7306">
        <v>610100409</v>
      </c>
      <c r="F7306" t="s">
        <v>161</v>
      </c>
      <c r="G7306" s="4">
        <v>125.36</v>
      </c>
      <c r="H7306" s="4">
        <v>3.76</v>
      </c>
      <c r="I7306">
        <v>7204</v>
      </c>
      <c r="J7306" t="str">
        <f>_xlfn.XLOOKUP(I7306,[1]Planilha1!$C:$C,[1]Planilha1!$B:$B)</f>
        <v>7204 - CD São Paulo</v>
      </c>
      <c r="K7306" t="str">
        <f>_xlfn.XLOOKUP(I7306,[1]Planilha1!$C:$C,[1]Planilha1!$D:$D)</f>
        <v>43.340.312/0010-48</v>
      </c>
      <c r="L7306" t="str">
        <f>_xlfn.XLOOKUP(B7306,[2]Projeto!$B:$B,[2]Projeto!$P:$P)</f>
        <v>Paga</v>
      </c>
      <c r="M7306">
        <v>701203</v>
      </c>
      <c r="N7306" t="s">
        <v>1125</v>
      </c>
      <c r="O7306" t="str">
        <f>_xlfn.XLOOKUP(N7306,[3]Planilha1!$N:$N,[3]Planilha1!$O:$O)</f>
        <v>FLAC</v>
      </c>
      <c r="P7306">
        <v>2026</v>
      </c>
      <c r="Q7306" s="2" t="s">
        <v>1154</v>
      </c>
    </row>
    <row r="7307" spans="1:17" ht="16.8" x14ac:dyDescent="0.3">
      <c r="A7307" t="s">
        <v>1224</v>
      </c>
      <c r="B7307">
        <v>4500946825</v>
      </c>
      <c r="C7307">
        <v>5189702</v>
      </c>
      <c r="D7307" t="s">
        <v>280</v>
      </c>
      <c r="E7307">
        <v>610501158</v>
      </c>
      <c r="F7307" t="s">
        <v>281</v>
      </c>
      <c r="G7307" s="4">
        <v>209.28</v>
      </c>
      <c r="H7307" s="4">
        <v>6.28</v>
      </c>
      <c r="I7307">
        <v>7204</v>
      </c>
      <c r="J7307" t="str">
        <f>_xlfn.XLOOKUP(I7307,[1]Planilha1!$C:$C,[1]Planilha1!$B:$B)</f>
        <v>7204 - CD São Paulo</v>
      </c>
      <c r="K7307" t="str">
        <f>_xlfn.XLOOKUP(I7307,[1]Planilha1!$C:$C,[1]Planilha1!$D:$D)</f>
        <v>43.340.312/0010-48</v>
      </c>
      <c r="L7307" t="str">
        <f>_xlfn.XLOOKUP(B7307,[2]Projeto!$B:$B,[2]Projeto!$P:$P)</f>
        <v>Paga</v>
      </c>
      <c r="M7307">
        <v>701203</v>
      </c>
      <c r="N7307" t="s">
        <v>1125</v>
      </c>
      <c r="O7307" t="str">
        <f>_xlfn.XLOOKUP(N7307,[3]Planilha1!$N:$N,[3]Planilha1!$O:$O)</f>
        <v>FLAC</v>
      </c>
      <c r="P7307">
        <v>2026</v>
      </c>
      <c r="Q7307" s="2" t="s">
        <v>1154</v>
      </c>
    </row>
    <row r="7308" spans="1:17" ht="16.8" x14ac:dyDescent="0.3">
      <c r="A7308" t="s">
        <v>1224</v>
      </c>
      <c r="B7308">
        <v>4500946825</v>
      </c>
      <c r="C7308">
        <v>5189702</v>
      </c>
      <c r="D7308" t="s">
        <v>280</v>
      </c>
      <c r="E7308">
        <v>610103371</v>
      </c>
      <c r="F7308" t="s">
        <v>707</v>
      </c>
      <c r="G7308" s="4">
        <v>34.299999999999997</v>
      </c>
      <c r="H7308" s="4">
        <v>1.03</v>
      </c>
      <c r="I7308">
        <v>7204</v>
      </c>
      <c r="J7308" t="str">
        <f>_xlfn.XLOOKUP(I7308,[1]Planilha1!$C:$C,[1]Planilha1!$B:$B)</f>
        <v>7204 - CD São Paulo</v>
      </c>
      <c r="K7308" t="str">
        <f>_xlfn.XLOOKUP(I7308,[1]Planilha1!$C:$C,[1]Planilha1!$D:$D)</f>
        <v>43.340.312/0010-48</v>
      </c>
      <c r="L7308" t="str">
        <f>_xlfn.XLOOKUP(B7308,[2]Projeto!$B:$B,[2]Projeto!$P:$P)</f>
        <v>Paga</v>
      </c>
      <c r="M7308">
        <v>701203</v>
      </c>
      <c r="N7308" t="s">
        <v>1125</v>
      </c>
      <c r="O7308" t="str">
        <f>_xlfn.XLOOKUP(N7308,[3]Planilha1!$N:$N,[3]Planilha1!$O:$O)</f>
        <v>FLAC</v>
      </c>
      <c r="P7308">
        <v>2026</v>
      </c>
      <c r="Q7308" s="2" t="s">
        <v>1154</v>
      </c>
    </row>
    <row r="7309" spans="1:17" ht="16.8" x14ac:dyDescent="0.3">
      <c r="A7309" t="s">
        <v>1224</v>
      </c>
      <c r="B7309">
        <v>4500946825</v>
      </c>
      <c r="C7309">
        <v>5189702</v>
      </c>
      <c r="D7309" t="s">
        <v>280</v>
      </c>
      <c r="E7309">
        <v>610102368</v>
      </c>
      <c r="F7309" t="s">
        <v>88</v>
      </c>
      <c r="G7309" s="4">
        <v>61.44</v>
      </c>
      <c r="H7309" s="4">
        <v>1.84</v>
      </c>
      <c r="I7309">
        <v>7204</v>
      </c>
      <c r="J7309" t="str">
        <f>_xlfn.XLOOKUP(I7309,[1]Planilha1!$C:$C,[1]Planilha1!$B:$B)</f>
        <v>7204 - CD São Paulo</v>
      </c>
      <c r="K7309" t="str">
        <f>_xlfn.XLOOKUP(I7309,[1]Planilha1!$C:$C,[1]Planilha1!$D:$D)</f>
        <v>43.340.312/0010-48</v>
      </c>
      <c r="L7309" t="str">
        <f>_xlfn.XLOOKUP(B7309,[2]Projeto!$B:$B,[2]Projeto!$P:$P)</f>
        <v>Paga</v>
      </c>
      <c r="M7309">
        <v>701203</v>
      </c>
      <c r="N7309" t="s">
        <v>1125</v>
      </c>
      <c r="O7309" t="str">
        <f>_xlfn.XLOOKUP(N7309,[3]Planilha1!$N:$N,[3]Planilha1!$O:$O)</f>
        <v>FLAC</v>
      </c>
      <c r="P7309">
        <v>2026</v>
      </c>
      <c r="Q7309" s="2" t="s">
        <v>1154</v>
      </c>
    </row>
    <row r="7310" spans="1:17" ht="16.8" x14ac:dyDescent="0.3">
      <c r="A7310" t="s">
        <v>1224</v>
      </c>
      <c r="B7310">
        <v>4500946825</v>
      </c>
      <c r="C7310">
        <v>5221085</v>
      </c>
      <c r="D7310" t="s">
        <v>516</v>
      </c>
      <c r="E7310">
        <v>610600428</v>
      </c>
      <c r="F7310" t="s">
        <v>132</v>
      </c>
      <c r="G7310" s="4">
        <v>3676.4</v>
      </c>
      <c r="H7310" s="4">
        <v>110.29</v>
      </c>
      <c r="I7310">
        <v>7204</v>
      </c>
      <c r="J7310" t="str">
        <f>_xlfn.XLOOKUP(I7310,[1]Planilha1!$C:$C,[1]Planilha1!$B:$B)</f>
        <v>7204 - CD São Paulo</v>
      </c>
      <c r="K7310" t="str">
        <f>_xlfn.XLOOKUP(I7310,[1]Planilha1!$C:$C,[1]Planilha1!$D:$D)</f>
        <v>43.340.312/0010-48</v>
      </c>
      <c r="L7310" t="str">
        <f>_xlfn.XLOOKUP(B7310,[2]Projeto!$B:$B,[2]Projeto!$P:$P)</f>
        <v>Paga</v>
      </c>
      <c r="M7310">
        <v>701203</v>
      </c>
      <c r="N7310" t="s">
        <v>1125</v>
      </c>
      <c r="O7310" t="str">
        <f>_xlfn.XLOOKUP(N7310,[3]Planilha1!$N:$N,[3]Planilha1!$O:$O)</f>
        <v>FLAC</v>
      </c>
      <c r="P7310">
        <v>2026</v>
      </c>
      <c r="Q7310" s="2" t="s">
        <v>1154</v>
      </c>
    </row>
    <row r="7311" spans="1:17" ht="16.8" x14ac:dyDescent="0.3">
      <c r="A7311" t="s">
        <v>1224</v>
      </c>
      <c r="B7311">
        <v>4500946825</v>
      </c>
      <c r="C7311">
        <v>5361874</v>
      </c>
      <c r="D7311" t="s">
        <v>378</v>
      </c>
      <c r="E7311">
        <v>610402075</v>
      </c>
      <c r="F7311" t="s">
        <v>111</v>
      </c>
      <c r="G7311" s="4">
        <v>1283.7</v>
      </c>
      <c r="H7311" s="4">
        <v>38.51</v>
      </c>
      <c r="I7311">
        <v>7204</v>
      </c>
      <c r="J7311" t="str">
        <f>_xlfn.XLOOKUP(I7311,[1]Planilha1!$C:$C,[1]Planilha1!$B:$B)</f>
        <v>7204 - CD São Paulo</v>
      </c>
      <c r="K7311" t="str">
        <f>_xlfn.XLOOKUP(I7311,[1]Planilha1!$C:$C,[1]Planilha1!$D:$D)</f>
        <v>43.340.312/0010-48</v>
      </c>
      <c r="L7311" t="str">
        <f>_xlfn.XLOOKUP(B7311,[2]Projeto!$B:$B,[2]Projeto!$P:$P)</f>
        <v>Paga</v>
      </c>
      <c r="M7311">
        <v>701203</v>
      </c>
      <c r="N7311" t="s">
        <v>1125</v>
      </c>
      <c r="O7311" t="str">
        <f>_xlfn.XLOOKUP(N7311,[3]Planilha1!$N:$N,[3]Planilha1!$O:$O)</f>
        <v>FLAC</v>
      </c>
      <c r="P7311">
        <v>2026</v>
      </c>
      <c r="Q7311" s="2" t="s">
        <v>1154</v>
      </c>
    </row>
    <row r="7312" spans="1:17" ht="16.8" x14ac:dyDescent="0.3">
      <c r="A7312" t="s">
        <v>1224</v>
      </c>
      <c r="B7312">
        <v>4500946825</v>
      </c>
      <c r="C7312">
        <v>5365725</v>
      </c>
      <c r="D7312" t="s">
        <v>917</v>
      </c>
      <c r="E7312">
        <v>630403373</v>
      </c>
      <c r="F7312" t="s">
        <v>185</v>
      </c>
      <c r="G7312" s="4">
        <v>329.1</v>
      </c>
      <c r="H7312" s="4">
        <v>9.8699999999999992</v>
      </c>
      <c r="I7312">
        <v>7204</v>
      </c>
      <c r="J7312" t="str">
        <f>_xlfn.XLOOKUP(I7312,[1]Planilha1!$C:$C,[1]Planilha1!$B:$B)</f>
        <v>7204 - CD São Paulo</v>
      </c>
      <c r="K7312" t="str">
        <f>_xlfn.XLOOKUP(I7312,[1]Planilha1!$C:$C,[1]Planilha1!$D:$D)</f>
        <v>43.340.312/0010-48</v>
      </c>
      <c r="L7312" t="str">
        <f>_xlfn.XLOOKUP(B7312,[2]Projeto!$B:$B,[2]Projeto!$P:$P)</f>
        <v>Paga</v>
      </c>
      <c r="M7312">
        <v>701203</v>
      </c>
      <c r="N7312" t="s">
        <v>1125</v>
      </c>
      <c r="O7312" t="str">
        <f>_xlfn.XLOOKUP(N7312,[3]Planilha1!$N:$N,[3]Planilha1!$O:$O)</f>
        <v>FLAC</v>
      </c>
      <c r="P7312">
        <v>2026</v>
      </c>
      <c r="Q7312" s="2" t="s">
        <v>1154</v>
      </c>
    </row>
    <row r="7313" spans="1:17" ht="16.8" x14ac:dyDescent="0.3">
      <c r="A7313" t="s">
        <v>1224</v>
      </c>
      <c r="B7313">
        <v>4500946825</v>
      </c>
      <c r="C7313">
        <v>5366269</v>
      </c>
      <c r="D7313" t="s">
        <v>378</v>
      </c>
      <c r="E7313">
        <v>610402075</v>
      </c>
      <c r="F7313" t="s">
        <v>111</v>
      </c>
      <c r="G7313" s="4">
        <v>1925.55</v>
      </c>
      <c r="H7313" s="4">
        <v>57.77</v>
      </c>
      <c r="I7313">
        <v>7204</v>
      </c>
      <c r="J7313" t="str">
        <f>_xlfn.XLOOKUP(I7313,[1]Planilha1!$C:$C,[1]Planilha1!$B:$B)</f>
        <v>7204 - CD São Paulo</v>
      </c>
      <c r="K7313" t="str">
        <f>_xlfn.XLOOKUP(I7313,[1]Planilha1!$C:$C,[1]Planilha1!$D:$D)</f>
        <v>43.340.312/0010-48</v>
      </c>
      <c r="L7313" t="str">
        <f>_xlfn.XLOOKUP(B7313,[2]Projeto!$B:$B,[2]Projeto!$P:$P)</f>
        <v>Paga</v>
      </c>
      <c r="M7313">
        <v>701203</v>
      </c>
      <c r="N7313" t="s">
        <v>1125</v>
      </c>
      <c r="O7313" t="str">
        <f>_xlfn.XLOOKUP(N7313,[3]Planilha1!$N:$N,[3]Planilha1!$O:$O)</f>
        <v>FLAC</v>
      </c>
      <c r="P7313">
        <v>2026</v>
      </c>
      <c r="Q7313" s="2" t="s">
        <v>1154</v>
      </c>
    </row>
    <row r="7314" spans="1:17" ht="16.8" x14ac:dyDescent="0.3">
      <c r="A7314" t="s">
        <v>1224</v>
      </c>
      <c r="B7314">
        <v>4500946825</v>
      </c>
      <c r="C7314">
        <v>5361702</v>
      </c>
      <c r="D7314" t="s">
        <v>786</v>
      </c>
      <c r="E7314">
        <v>610402075</v>
      </c>
      <c r="F7314" t="s">
        <v>111</v>
      </c>
      <c r="G7314" s="4">
        <v>427.9</v>
      </c>
      <c r="H7314" s="4">
        <v>12.84</v>
      </c>
      <c r="I7314">
        <v>7204</v>
      </c>
      <c r="J7314" t="str">
        <f>_xlfn.XLOOKUP(I7314,[1]Planilha1!$C:$C,[1]Planilha1!$B:$B)</f>
        <v>7204 - CD São Paulo</v>
      </c>
      <c r="K7314" t="str">
        <f>_xlfn.XLOOKUP(I7314,[1]Planilha1!$C:$C,[1]Planilha1!$D:$D)</f>
        <v>43.340.312/0010-48</v>
      </c>
      <c r="L7314" t="str">
        <f>_xlfn.XLOOKUP(B7314,[2]Projeto!$B:$B,[2]Projeto!$P:$P)</f>
        <v>Paga</v>
      </c>
      <c r="M7314">
        <v>701203</v>
      </c>
      <c r="N7314" t="s">
        <v>1125</v>
      </c>
      <c r="O7314" t="str">
        <f>_xlfn.XLOOKUP(N7314,[3]Planilha1!$N:$N,[3]Planilha1!$O:$O)</f>
        <v>FLAC</v>
      </c>
      <c r="P7314">
        <v>2026</v>
      </c>
      <c r="Q7314" s="2" t="s">
        <v>1154</v>
      </c>
    </row>
    <row r="7315" spans="1:17" ht="16.8" x14ac:dyDescent="0.3">
      <c r="A7315" t="s">
        <v>1224</v>
      </c>
      <c r="B7315">
        <v>4500946825</v>
      </c>
      <c r="C7315">
        <v>5321719</v>
      </c>
      <c r="D7315" t="s">
        <v>363</v>
      </c>
      <c r="E7315">
        <v>610101477</v>
      </c>
      <c r="F7315" t="s">
        <v>855</v>
      </c>
      <c r="G7315" s="4">
        <v>260.39999999999998</v>
      </c>
      <c r="H7315" s="4">
        <v>7.81</v>
      </c>
      <c r="I7315">
        <v>7204</v>
      </c>
      <c r="J7315" t="str">
        <f>_xlfn.XLOOKUP(I7315,[1]Planilha1!$C:$C,[1]Planilha1!$B:$B)</f>
        <v>7204 - CD São Paulo</v>
      </c>
      <c r="K7315" t="str">
        <f>_xlfn.XLOOKUP(I7315,[1]Planilha1!$C:$C,[1]Planilha1!$D:$D)</f>
        <v>43.340.312/0010-48</v>
      </c>
      <c r="L7315" t="str">
        <f>_xlfn.XLOOKUP(B7315,[2]Projeto!$B:$B,[2]Projeto!$P:$P)</f>
        <v>Paga</v>
      </c>
      <c r="M7315">
        <v>701203</v>
      </c>
      <c r="N7315" t="s">
        <v>1125</v>
      </c>
      <c r="O7315" t="str">
        <f>_xlfn.XLOOKUP(N7315,[3]Planilha1!$N:$N,[3]Planilha1!$O:$O)</f>
        <v>FLAC</v>
      </c>
      <c r="P7315">
        <v>2026</v>
      </c>
      <c r="Q7315" s="2" t="s">
        <v>1154</v>
      </c>
    </row>
    <row r="7316" spans="1:17" ht="16.8" x14ac:dyDescent="0.3">
      <c r="A7316" t="s">
        <v>1224</v>
      </c>
      <c r="B7316">
        <v>4500946825</v>
      </c>
      <c r="C7316">
        <v>5321719</v>
      </c>
      <c r="D7316" t="s">
        <v>363</v>
      </c>
      <c r="E7316">
        <v>610101463</v>
      </c>
      <c r="F7316" t="s">
        <v>717</v>
      </c>
      <c r="G7316" s="4">
        <v>56.4</v>
      </c>
      <c r="H7316" s="4">
        <v>1.69</v>
      </c>
      <c r="I7316">
        <v>7204</v>
      </c>
      <c r="J7316" t="str">
        <f>_xlfn.XLOOKUP(I7316,[1]Planilha1!$C:$C,[1]Planilha1!$B:$B)</f>
        <v>7204 - CD São Paulo</v>
      </c>
      <c r="K7316" t="str">
        <f>_xlfn.XLOOKUP(I7316,[1]Planilha1!$C:$C,[1]Planilha1!$D:$D)</f>
        <v>43.340.312/0010-48</v>
      </c>
      <c r="L7316" t="str">
        <f>_xlfn.XLOOKUP(B7316,[2]Projeto!$B:$B,[2]Projeto!$P:$P)</f>
        <v>Paga</v>
      </c>
      <c r="M7316">
        <v>701203</v>
      </c>
      <c r="N7316" t="s">
        <v>1125</v>
      </c>
      <c r="O7316" t="str">
        <f>_xlfn.XLOOKUP(N7316,[3]Planilha1!$N:$N,[3]Planilha1!$O:$O)</f>
        <v>FLAC</v>
      </c>
      <c r="P7316">
        <v>2026</v>
      </c>
      <c r="Q7316" s="2" t="s">
        <v>1154</v>
      </c>
    </row>
    <row r="7317" spans="1:17" ht="16.8" x14ac:dyDescent="0.3">
      <c r="A7317" t="s">
        <v>1224</v>
      </c>
      <c r="B7317">
        <v>4500946825</v>
      </c>
      <c r="C7317">
        <v>5321719</v>
      </c>
      <c r="D7317" t="s">
        <v>363</v>
      </c>
      <c r="E7317">
        <v>610100477</v>
      </c>
      <c r="F7317" t="s">
        <v>103</v>
      </c>
      <c r="G7317" s="4">
        <v>260.39999999999998</v>
      </c>
      <c r="H7317" s="4">
        <v>7.81</v>
      </c>
      <c r="I7317">
        <v>7204</v>
      </c>
      <c r="J7317" t="str">
        <f>_xlfn.XLOOKUP(I7317,[1]Planilha1!$C:$C,[1]Planilha1!$B:$B)</f>
        <v>7204 - CD São Paulo</v>
      </c>
      <c r="K7317" t="str">
        <f>_xlfn.XLOOKUP(I7317,[1]Planilha1!$C:$C,[1]Planilha1!$D:$D)</f>
        <v>43.340.312/0010-48</v>
      </c>
      <c r="L7317" t="str">
        <f>_xlfn.XLOOKUP(B7317,[2]Projeto!$B:$B,[2]Projeto!$P:$P)</f>
        <v>Paga</v>
      </c>
      <c r="M7317">
        <v>701203</v>
      </c>
      <c r="N7317" t="s">
        <v>1125</v>
      </c>
      <c r="O7317" t="str">
        <f>_xlfn.XLOOKUP(N7317,[3]Planilha1!$N:$N,[3]Planilha1!$O:$O)</f>
        <v>FLAC</v>
      </c>
      <c r="P7317">
        <v>2026</v>
      </c>
      <c r="Q7317" s="2" t="s">
        <v>1154</v>
      </c>
    </row>
    <row r="7318" spans="1:17" ht="16.8" x14ac:dyDescent="0.3">
      <c r="A7318" t="s">
        <v>1224</v>
      </c>
      <c r="B7318">
        <v>4500946825</v>
      </c>
      <c r="C7318">
        <v>5321719</v>
      </c>
      <c r="D7318" t="s">
        <v>363</v>
      </c>
      <c r="E7318">
        <v>610202462</v>
      </c>
      <c r="F7318" t="s">
        <v>684</v>
      </c>
      <c r="G7318" s="4">
        <v>54.72</v>
      </c>
      <c r="H7318" s="4">
        <v>1.64</v>
      </c>
      <c r="I7318">
        <v>7204</v>
      </c>
      <c r="J7318" t="str">
        <f>_xlfn.XLOOKUP(I7318,[1]Planilha1!$C:$C,[1]Planilha1!$B:$B)</f>
        <v>7204 - CD São Paulo</v>
      </c>
      <c r="K7318" t="str">
        <f>_xlfn.XLOOKUP(I7318,[1]Planilha1!$C:$C,[1]Planilha1!$D:$D)</f>
        <v>43.340.312/0010-48</v>
      </c>
      <c r="L7318" t="str">
        <f>_xlfn.XLOOKUP(B7318,[2]Projeto!$B:$B,[2]Projeto!$P:$P)</f>
        <v>Paga</v>
      </c>
      <c r="M7318">
        <v>701203</v>
      </c>
      <c r="N7318" t="s">
        <v>1125</v>
      </c>
      <c r="O7318" t="str">
        <f>_xlfn.XLOOKUP(N7318,[3]Planilha1!$N:$N,[3]Planilha1!$O:$O)</f>
        <v>FLAC</v>
      </c>
      <c r="P7318">
        <v>2026</v>
      </c>
      <c r="Q7318" s="2" t="s">
        <v>1154</v>
      </c>
    </row>
    <row r="7319" spans="1:17" ht="16.8" x14ac:dyDescent="0.3">
      <c r="A7319" t="s">
        <v>1224</v>
      </c>
      <c r="B7319">
        <v>4500946825</v>
      </c>
      <c r="C7319">
        <v>5321719</v>
      </c>
      <c r="D7319" t="s">
        <v>363</v>
      </c>
      <c r="E7319">
        <v>610100463</v>
      </c>
      <c r="F7319" t="s">
        <v>228</v>
      </c>
      <c r="G7319" s="4">
        <v>56.4</v>
      </c>
      <c r="H7319" s="4">
        <v>1.69</v>
      </c>
      <c r="I7319">
        <v>7204</v>
      </c>
      <c r="J7319" t="str">
        <f>_xlfn.XLOOKUP(I7319,[1]Planilha1!$C:$C,[1]Planilha1!$B:$B)</f>
        <v>7204 - CD São Paulo</v>
      </c>
      <c r="K7319" t="str">
        <f>_xlfn.XLOOKUP(I7319,[1]Planilha1!$C:$C,[1]Planilha1!$D:$D)</f>
        <v>43.340.312/0010-48</v>
      </c>
      <c r="L7319" t="str">
        <f>_xlfn.XLOOKUP(B7319,[2]Projeto!$B:$B,[2]Projeto!$P:$P)</f>
        <v>Paga</v>
      </c>
      <c r="M7319">
        <v>701203</v>
      </c>
      <c r="N7319" t="s">
        <v>1125</v>
      </c>
      <c r="O7319" t="str">
        <f>_xlfn.XLOOKUP(N7319,[3]Planilha1!$N:$N,[3]Planilha1!$O:$O)</f>
        <v>FLAC</v>
      </c>
      <c r="P7319">
        <v>2026</v>
      </c>
      <c r="Q7319" s="2" t="s">
        <v>1154</v>
      </c>
    </row>
    <row r="7320" spans="1:17" ht="16.8" x14ac:dyDescent="0.3">
      <c r="A7320" t="s">
        <v>1224</v>
      </c>
      <c r="B7320">
        <v>4500946825</v>
      </c>
      <c r="C7320">
        <v>5261759</v>
      </c>
      <c r="D7320" t="s">
        <v>261</v>
      </c>
      <c r="E7320">
        <v>600762023</v>
      </c>
      <c r="F7320" t="s">
        <v>146</v>
      </c>
      <c r="G7320" s="4">
        <v>132.30000000000001</v>
      </c>
      <c r="H7320" s="4">
        <v>3.97</v>
      </c>
      <c r="I7320">
        <v>7204</v>
      </c>
      <c r="J7320" t="str">
        <f>_xlfn.XLOOKUP(I7320,[1]Planilha1!$C:$C,[1]Planilha1!$B:$B)</f>
        <v>7204 - CD São Paulo</v>
      </c>
      <c r="K7320" t="str">
        <f>_xlfn.XLOOKUP(I7320,[1]Planilha1!$C:$C,[1]Planilha1!$D:$D)</f>
        <v>43.340.312/0010-48</v>
      </c>
      <c r="L7320" t="str">
        <f>_xlfn.XLOOKUP(B7320,[2]Projeto!$B:$B,[2]Projeto!$P:$P)</f>
        <v>Paga</v>
      </c>
      <c r="M7320">
        <v>701203</v>
      </c>
      <c r="N7320" t="s">
        <v>1125</v>
      </c>
      <c r="O7320" t="str">
        <f>_xlfn.XLOOKUP(N7320,[3]Planilha1!$N:$N,[3]Planilha1!$O:$O)</f>
        <v>FLAC</v>
      </c>
      <c r="P7320">
        <v>2026</v>
      </c>
      <c r="Q7320" s="2" t="s">
        <v>1154</v>
      </c>
    </row>
    <row r="7321" spans="1:17" ht="16.8" x14ac:dyDescent="0.3">
      <c r="A7321" t="s">
        <v>1224</v>
      </c>
      <c r="B7321">
        <v>4500946825</v>
      </c>
      <c r="C7321">
        <v>5261759</v>
      </c>
      <c r="D7321" t="s">
        <v>261</v>
      </c>
      <c r="E7321">
        <v>610123368</v>
      </c>
      <c r="F7321" t="s">
        <v>117</v>
      </c>
      <c r="G7321" s="4">
        <v>63.6</v>
      </c>
      <c r="H7321" s="4">
        <v>1.91</v>
      </c>
      <c r="I7321">
        <v>7204</v>
      </c>
      <c r="J7321" t="str">
        <f>_xlfn.XLOOKUP(I7321,[1]Planilha1!$C:$C,[1]Planilha1!$B:$B)</f>
        <v>7204 - CD São Paulo</v>
      </c>
      <c r="K7321" t="str">
        <f>_xlfn.XLOOKUP(I7321,[1]Planilha1!$C:$C,[1]Planilha1!$D:$D)</f>
        <v>43.340.312/0010-48</v>
      </c>
      <c r="L7321" t="str">
        <f>_xlfn.XLOOKUP(B7321,[2]Projeto!$B:$B,[2]Projeto!$P:$P)</f>
        <v>Paga</v>
      </c>
      <c r="M7321">
        <v>701203</v>
      </c>
      <c r="N7321" t="s">
        <v>1125</v>
      </c>
      <c r="O7321" t="str">
        <f>_xlfn.XLOOKUP(N7321,[3]Planilha1!$N:$N,[3]Planilha1!$O:$O)</f>
        <v>FLAC</v>
      </c>
      <c r="P7321">
        <v>2026</v>
      </c>
      <c r="Q7321" s="2" t="s">
        <v>1154</v>
      </c>
    </row>
    <row r="7322" spans="1:17" ht="16.8" x14ac:dyDescent="0.3">
      <c r="A7322" t="s">
        <v>1224</v>
      </c>
      <c r="B7322">
        <v>4500946825</v>
      </c>
      <c r="C7322">
        <v>5265744</v>
      </c>
      <c r="D7322" t="s">
        <v>455</v>
      </c>
      <c r="E7322">
        <v>630403373</v>
      </c>
      <c r="F7322" t="s">
        <v>185</v>
      </c>
      <c r="G7322" s="4">
        <v>315</v>
      </c>
      <c r="H7322" s="4">
        <v>9.4499999999999993</v>
      </c>
      <c r="I7322">
        <v>7204</v>
      </c>
      <c r="J7322" t="str">
        <f>_xlfn.XLOOKUP(I7322,[1]Planilha1!$C:$C,[1]Planilha1!$B:$B)</f>
        <v>7204 - CD São Paulo</v>
      </c>
      <c r="K7322" t="str">
        <f>_xlfn.XLOOKUP(I7322,[1]Planilha1!$C:$C,[1]Planilha1!$D:$D)</f>
        <v>43.340.312/0010-48</v>
      </c>
      <c r="L7322" t="str">
        <f>_xlfn.XLOOKUP(B7322,[2]Projeto!$B:$B,[2]Projeto!$P:$P)</f>
        <v>Paga</v>
      </c>
      <c r="M7322">
        <v>701203</v>
      </c>
      <c r="N7322" t="s">
        <v>1125</v>
      </c>
      <c r="O7322" t="str">
        <f>_xlfn.XLOOKUP(N7322,[3]Planilha1!$N:$N,[3]Planilha1!$O:$O)</f>
        <v>FLAC</v>
      </c>
      <c r="P7322">
        <v>2026</v>
      </c>
      <c r="Q7322" s="2" t="s">
        <v>1154</v>
      </c>
    </row>
    <row r="7323" spans="1:17" ht="16.8" x14ac:dyDescent="0.3">
      <c r="A7323" t="s">
        <v>1224</v>
      </c>
      <c r="B7323">
        <v>4500946825</v>
      </c>
      <c r="C7323">
        <v>5265744</v>
      </c>
      <c r="D7323" t="s">
        <v>455</v>
      </c>
      <c r="E7323">
        <v>610101477</v>
      </c>
      <c r="F7323" t="s">
        <v>855</v>
      </c>
      <c r="G7323" s="4">
        <v>86.8</v>
      </c>
      <c r="H7323" s="4">
        <v>2.6</v>
      </c>
      <c r="I7323">
        <v>7204</v>
      </c>
      <c r="J7323" t="str">
        <f>_xlfn.XLOOKUP(I7323,[1]Planilha1!$C:$C,[1]Planilha1!$B:$B)</f>
        <v>7204 - CD São Paulo</v>
      </c>
      <c r="K7323" t="str">
        <f>_xlfn.XLOOKUP(I7323,[1]Planilha1!$C:$C,[1]Planilha1!$D:$D)</f>
        <v>43.340.312/0010-48</v>
      </c>
      <c r="L7323" t="str">
        <f>_xlfn.XLOOKUP(B7323,[2]Projeto!$B:$B,[2]Projeto!$P:$P)</f>
        <v>Paga</v>
      </c>
      <c r="M7323">
        <v>701203</v>
      </c>
      <c r="N7323" t="s">
        <v>1125</v>
      </c>
      <c r="O7323" t="str">
        <f>_xlfn.XLOOKUP(N7323,[3]Planilha1!$N:$N,[3]Planilha1!$O:$O)</f>
        <v>FLAC</v>
      </c>
      <c r="P7323">
        <v>2026</v>
      </c>
      <c r="Q7323" s="2" t="s">
        <v>1154</v>
      </c>
    </row>
    <row r="7324" spans="1:17" ht="16.8" x14ac:dyDescent="0.3">
      <c r="A7324" t="s">
        <v>1224</v>
      </c>
      <c r="B7324">
        <v>4500946825</v>
      </c>
      <c r="C7324">
        <v>5265744</v>
      </c>
      <c r="D7324" t="s">
        <v>455</v>
      </c>
      <c r="E7324">
        <v>610100477</v>
      </c>
      <c r="F7324" t="s">
        <v>103</v>
      </c>
      <c r="G7324" s="4">
        <v>86.8</v>
      </c>
      <c r="H7324" s="4">
        <v>2.6</v>
      </c>
      <c r="I7324">
        <v>7204</v>
      </c>
      <c r="J7324" t="str">
        <f>_xlfn.XLOOKUP(I7324,[1]Planilha1!$C:$C,[1]Planilha1!$B:$B)</f>
        <v>7204 - CD São Paulo</v>
      </c>
      <c r="K7324" t="str">
        <f>_xlfn.XLOOKUP(I7324,[1]Planilha1!$C:$C,[1]Planilha1!$D:$D)</f>
        <v>43.340.312/0010-48</v>
      </c>
      <c r="L7324" t="str">
        <f>_xlfn.XLOOKUP(B7324,[2]Projeto!$B:$B,[2]Projeto!$P:$P)</f>
        <v>Paga</v>
      </c>
      <c r="M7324">
        <v>701203</v>
      </c>
      <c r="N7324" t="s">
        <v>1125</v>
      </c>
      <c r="O7324" t="str">
        <f>_xlfn.XLOOKUP(N7324,[3]Planilha1!$N:$N,[3]Planilha1!$O:$O)</f>
        <v>FLAC</v>
      </c>
      <c r="P7324">
        <v>2026</v>
      </c>
      <c r="Q7324" s="2" t="s">
        <v>1154</v>
      </c>
    </row>
    <row r="7325" spans="1:17" ht="16.8" x14ac:dyDescent="0.3">
      <c r="A7325" t="s">
        <v>1224</v>
      </c>
      <c r="B7325">
        <v>4500946825</v>
      </c>
      <c r="C7325">
        <v>5321889</v>
      </c>
      <c r="D7325" t="s">
        <v>728</v>
      </c>
      <c r="E7325">
        <v>610402075</v>
      </c>
      <c r="F7325" t="s">
        <v>111</v>
      </c>
      <c r="G7325" s="4">
        <v>634.35</v>
      </c>
      <c r="H7325" s="4">
        <v>19.03</v>
      </c>
      <c r="I7325">
        <v>7204</v>
      </c>
      <c r="J7325" t="str">
        <f>_xlfn.XLOOKUP(I7325,[1]Planilha1!$C:$C,[1]Planilha1!$B:$B)</f>
        <v>7204 - CD São Paulo</v>
      </c>
      <c r="K7325" t="str">
        <f>_xlfn.XLOOKUP(I7325,[1]Planilha1!$C:$C,[1]Planilha1!$D:$D)</f>
        <v>43.340.312/0010-48</v>
      </c>
      <c r="L7325" t="str">
        <f>_xlfn.XLOOKUP(B7325,[2]Projeto!$B:$B,[2]Projeto!$P:$P)</f>
        <v>Paga</v>
      </c>
      <c r="M7325">
        <v>701203</v>
      </c>
      <c r="N7325" t="s">
        <v>1125</v>
      </c>
      <c r="O7325" t="str">
        <f>_xlfn.XLOOKUP(N7325,[3]Planilha1!$N:$N,[3]Planilha1!$O:$O)</f>
        <v>FLAC</v>
      </c>
      <c r="P7325">
        <v>2026</v>
      </c>
      <c r="Q7325" s="2" t="s">
        <v>1154</v>
      </c>
    </row>
    <row r="7326" spans="1:17" ht="16.8" x14ac:dyDescent="0.3">
      <c r="A7326" t="s">
        <v>1224</v>
      </c>
      <c r="B7326">
        <v>4500946825</v>
      </c>
      <c r="C7326">
        <v>5340762</v>
      </c>
      <c r="D7326" t="s">
        <v>814</v>
      </c>
      <c r="E7326">
        <v>610402075</v>
      </c>
      <c r="F7326" t="s">
        <v>111</v>
      </c>
      <c r="G7326" s="4">
        <v>199.5</v>
      </c>
      <c r="H7326" s="4">
        <v>5.99</v>
      </c>
      <c r="I7326">
        <v>7204</v>
      </c>
      <c r="J7326" t="str">
        <f>_xlfn.XLOOKUP(I7326,[1]Planilha1!$C:$C,[1]Planilha1!$B:$B)</f>
        <v>7204 - CD São Paulo</v>
      </c>
      <c r="K7326" t="str">
        <f>_xlfn.XLOOKUP(I7326,[1]Planilha1!$C:$C,[1]Planilha1!$D:$D)</f>
        <v>43.340.312/0010-48</v>
      </c>
      <c r="L7326" t="str">
        <f>_xlfn.XLOOKUP(B7326,[2]Projeto!$B:$B,[2]Projeto!$P:$P)</f>
        <v>Paga</v>
      </c>
      <c r="M7326">
        <v>701203</v>
      </c>
      <c r="N7326" t="s">
        <v>1125</v>
      </c>
      <c r="O7326" t="str">
        <f>_xlfn.XLOOKUP(N7326,[3]Planilha1!$N:$N,[3]Planilha1!$O:$O)</f>
        <v>FLAC</v>
      </c>
      <c r="P7326">
        <v>2026</v>
      </c>
      <c r="Q7326" s="2" t="s">
        <v>1154</v>
      </c>
    </row>
    <row r="7327" spans="1:17" ht="16.8" x14ac:dyDescent="0.3">
      <c r="A7327" t="s">
        <v>1224</v>
      </c>
      <c r="B7327">
        <v>4500946825</v>
      </c>
      <c r="C7327">
        <v>5353769</v>
      </c>
      <c r="D7327" t="s">
        <v>322</v>
      </c>
      <c r="E7327">
        <v>610402075</v>
      </c>
      <c r="F7327" t="s">
        <v>111</v>
      </c>
      <c r="G7327" s="4">
        <v>422.9</v>
      </c>
      <c r="H7327" s="4">
        <v>12.69</v>
      </c>
      <c r="I7327">
        <v>7204</v>
      </c>
      <c r="J7327" t="str">
        <f>_xlfn.XLOOKUP(I7327,[1]Planilha1!$C:$C,[1]Planilha1!$B:$B)</f>
        <v>7204 - CD São Paulo</v>
      </c>
      <c r="K7327" t="str">
        <f>_xlfn.XLOOKUP(I7327,[1]Planilha1!$C:$C,[1]Planilha1!$D:$D)</f>
        <v>43.340.312/0010-48</v>
      </c>
      <c r="L7327" t="str">
        <f>_xlfn.XLOOKUP(B7327,[2]Projeto!$B:$B,[2]Projeto!$P:$P)</f>
        <v>Paga</v>
      </c>
      <c r="M7327">
        <v>701203</v>
      </c>
      <c r="N7327" t="s">
        <v>1125</v>
      </c>
      <c r="O7327" t="str">
        <f>_xlfn.XLOOKUP(N7327,[3]Planilha1!$N:$N,[3]Planilha1!$O:$O)</f>
        <v>FLAC</v>
      </c>
      <c r="P7327">
        <v>2026</v>
      </c>
      <c r="Q7327" s="2" t="s">
        <v>1154</v>
      </c>
    </row>
    <row r="7328" spans="1:17" ht="16.8" x14ac:dyDescent="0.3">
      <c r="A7328" t="s">
        <v>1224</v>
      </c>
      <c r="B7328">
        <v>4500946825</v>
      </c>
      <c r="C7328">
        <v>5145301</v>
      </c>
      <c r="D7328" t="s">
        <v>199</v>
      </c>
      <c r="E7328">
        <v>610402337</v>
      </c>
      <c r="F7328" t="s">
        <v>84</v>
      </c>
      <c r="G7328" s="4">
        <v>92.16</v>
      </c>
      <c r="H7328" s="4">
        <v>2.76</v>
      </c>
      <c r="I7328">
        <v>7204</v>
      </c>
      <c r="J7328" t="str">
        <f>_xlfn.XLOOKUP(I7328,[1]Planilha1!$C:$C,[1]Planilha1!$B:$B)</f>
        <v>7204 - CD São Paulo</v>
      </c>
      <c r="K7328" t="str">
        <f>_xlfn.XLOOKUP(I7328,[1]Planilha1!$C:$C,[1]Planilha1!$D:$D)</f>
        <v>43.340.312/0010-48</v>
      </c>
      <c r="L7328" t="str">
        <f>_xlfn.XLOOKUP(B7328,[2]Projeto!$B:$B,[2]Projeto!$P:$P)</f>
        <v>Paga</v>
      </c>
      <c r="M7328">
        <v>701203</v>
      </c>
      <c r="N7328" t="s">
        <v>1125</v>
      </c>
      <c r="O7328" t="str">
        <f>_xlfn.XLOOKUP(N7328,[3]Planilha1!$N:$N,[3]Planilha1!$O:$O)</f>
        <v>FLAC</v>
      </c>
      <c r="P7328">
        <v>2026</v>
      </c>
      <c r="Q7328" s="2" t="s">
        <v>1154</v>
      </c>
    </row>
    <row r="7329" spans="1:17" ht="16.8" x14ac:dyDescent="0.3">
      <c r="A7329" t="s">
        <v>1224</v>
      </c>
      <c r="B7329">
        <v>4500946825</v>
      </c>
      <c r="C7329">
        <v>5145301</v>
      </c>
      <c r="D7329" t="s">
        <v>199</v>
      </c>
      <c r="E7329">
        <v>610405337</v>
      </c>
      <c r="F7329" t="s">
        <v>76</v>
      </c>
      <c r="G7329" s="4">
        <v>184.32</v>
      </c>
      <c r="H7329" s="4">
        <v>5.53</v>
      </c>
      <c r="I7329">
        <v>7204</v>
      </c>
      <c r="J7329" t="str">
        <f>_xlfn.XLOOKUP(I7329,[1]Planilha1!$C:$C,[1]Planilha1!$B:$B)</f>
        <v>7204 - CD São Paulo</v>
      </c>
      <c r="K7329" t="str">
        <f>_xlfn.XLOOKUP(I7329,[1]Planilha1!$C:$C,[1]Planilha1!$D:$D)</f>
        <v>43.340.312/0010-48</v>
      </c>
      <c r="L7329" t="str">
        <f>_xlfn.XLOOKUP(B7329,[2]Projeto!$B:$B,[2]Projeto!$P:$P)</f>
        <v>Paga</v>
      </c>
      <c r="M7329">
        <v>701203</v>
      </c>
      <c r="N7329" t="s">
        <v>1125</v>
      </c>
      <c r="O7329" t="str">
        <f>_xlfn.XLOOKUP(N7329,[3]Planilha1!$N:$N,[3]Planilha1!$O:$O)</f>
        <v>FLAC</v>
      </c>
      <c r="P7329">
        <v>2026</v>
      </c>
      <c r="Q7329" s="2" t="s">
        <v>1154</v>
      </c>
    </row>
    <row r="7330" spans="1:17" ht="16.8" x14ac:dyDescent="0.3">
      <c r="A7330" t="s">
        <v>1224</v>
      </c>
      <c r="B7330">
        <v>4500946825</v>
      </c>
      <c r="C7330">
        <v>5145301</v>
      </c>
      <c r="D7330" t="s">
        <v>199</v>
      </c>
      <c r="E7330">
        <v>610102463</v>
      </c>
      <c r="F7330" t="s">
        <v>93</v>
      </c>
      <c r="G7330" s="4">
        <v>282</v>
      </c>
      <c r="H7330" s="4">
        <v>8.4600000000000009</v>
      </c>
      <c r="I7330">
        <v>7204</v>
      </c>
      <c r="J7330" t="str">
        <f>_xlfn.XLOOKUP(I7330,[1]Planilha1!$C:$C,[1]Planilha1!$B:$B)</f>
        <v>7204 - CD São Paulo</v>
      </c>
      <c r="K7330" t="str">
        <f>_xlfn.XLOOKUP(I7330,[1]Planilha1!$C:$C,[1]Planilha1!$D:$D)</f>
        <v>43.340.312/0010-48</v>
      </c>
      <c r="L7330" t="str">
        <f>_xlfn.XLOOKUP(B7330,[2]Projeto!$B:$B,[2]Projeto!$P:$P)</f>
        <v>Paga</v>
      </c>
      <c r="M7330">
        <v>701203</v>
      </c>
      <c r="N7330" t="s">
        <v>1125</v>
      </c>
      <c r="O7330" t="str">
        <f>_xlfn.XLOOKUP(N7330,[3]Planilha1!$N:$N,[3]Planilha1!$O:$O)</f>
        <v>FLAC</v>
      </c>
      <c r="P7330">
        <v>2026</v>
      </c>
      <c r="Q7330" s="2" t="s">
        <v>1154</v>
      </c>
    </row>
    <row r="7331" spans="1:17" ht="16.8" x14ac:dyDescent="0.3">
      <c r="A7331" t="s">
        <v>1224</v>
      </c>
      <c r="B7331">
        <v>4500946825</v>
      </c>
      <c r="C7331">
        <v>5264124</v>
      </c>
      <c r="D7331" t="s">
        <v>715</v>
      </c>
      <c r="E7331">
        <v>610402075</v>
      </c>
      <c r="F7331" t="s">
        <v>111</v>
      </c>
      <c r="G7331" s="4">
        <v>1995</v>
      </c>
      <c r="H7331" s="4">
        <v>59.85</v>
      </c>
      <c r="I7331">
        <v>7204</v>
      </c>
      <c r="J7331" t="str">
        <f>_xlfn.XLOOKUP(I7331,[1]Planilha1!$C:$C,[1]Planilha1!$B:$B)</f>
        <v>7204 - CD São Paulo</v>
      </c>
      <c r="K7331" t="str">
        <f>_xlfn.XLOOKUP(I7331,[1]Planilha1!$C:$C,[1]Planilha1!$D:$D)</f>
        <v>43.340.312/0010-48</v>
      </c>
      <c r="L7331" t="str">
        <f>_xlfn.XLOOKUP(B7331,[2]Projeto!$B:$B,[2]Projeto!$P:$P)</f>
        <v>Paga</v>
      </c>
      <c r="M7331">
        <v>701203</v>
      </c>
      <c r="N7331" t="s">
        <v>1125</v>
      </c>
      <c r="O7331" t="str">
        <f>_xlfn.XLOOKUP(N7331,[3]Planilha1!$N:$N,[3]Planilha1!$O:$O)</f>
        <v>FLAC</v>
      </c>
      <c r="P7331">
        <v>2026</v>
      </c>
      <c r="Q7331" s="2" t="s">
        <v>1154</v>
      </c>
    </row>
    <row r="7332" spans="1:17" ht="16.8" x14ac:dyDescent="0.3">
      <c r="A7332" t="s">
        <v>1224</v>
      </c>
      <c r="B7332">
        <v>4500946825</v>
      </c>
      <c r="C7332">
        <v>5278430</v>
      </c>
      <c r="D7332" t="s">
        <v>529</v>
      </c>
      <c r="E7332">
        <v>540500527</v>
      </c>
      <c r="F7332" t="s">
        <v>109</v>
      </c>
      <c r="G7332" s="4">
        <v>2801.08</v>
      </c>
      <c r="H7332" s="4">
        <v>84.03</v>
      </c>
      <c r="I7332">
        <v>7204</v>
      </c>
      <c r="J7332" t="str">
        <f>_xlfn.XLOOKUP(I7332,[1]Planilha1!$C:$C,[1]Planilha1!$B:$B)</f>
        <v>7204 - CD São Paulo</v>
      </c>
      <c r="K7332" t="str">
        <f>_xlfn.XLOOKUP(I7332,[1]Planilha1!$C:$C,[1]Planilha1!$D:$D)</f>
        <v>43.340.312/0010-48</v>
      </c>
      <c r="L7332" t="str">
        <f>_xlfn.XLOOKUP(B7332,[2]Projeto!$B:$B,[2]Projeto!$P:$P)</f>
        <v>Paga</v>
      </c>
      <c r="M7332">
        <v>701203</v>
      </c>
      <c r="N7332" t="s">
        <v>1125</v>
      </c>
      <c r="O7332" t="str">
        <f>_xlfn.XLOOKUP(N7332,[3]Planilha1!$N:$N,[3]Planilha1!$O:$O)</f>
        <v>FLAC</v>
      </c>
      <c r="P7332">
        <v>2026</v>
      </c>
      <c r="Q7332" s="2" t="s">
        <v>1154</v>
      </c>
    </row>
    <row r="7333" spans="1:17" ht="16.8" x14ac:dyDescent="0.3">
      <c r="A7333" t="s">
        <v>1224</v>
      </c>
      <c r="B7333">
        <v>4500946825</v>
      </c>
      <c r="C7333">
        <v>5331205</v>
      </c>
      <c r="D7333" t="s">
        <v>1004</v>
      </c>
      <c r="E7333">
        <v>610100510</v>
      </c>
      <c r="F7333" t="s">
        <v>1005</v>
      </c>
      <c r="G7333" s="4">
        <v>230.76</v>
      </c>
      <c r="H7333" s="4">
        <v>6.92</v>
      </c>
      <c r="I7333">
        <v>7204</v>
      </c>
      <c r="J7333" t="str">
        <f>_xlfn.XLOOKUP(I7333,[1]Planilha1!$C:$C,[1]Planilha1!$B:$B)</f>
        <v>7204 - CD São Paulo</v>
      </c>
      <c r="K7333" t="str">
        <f>_xlfn.XLOOKUP(I7333,[1]Planilha1!$C:$C,[1]Planilha1!$D:$D)</f>
        <v>43.340.312/0010-48</v>
      </c>
      <c r="L7333" t="str">
        <f>_xlfn.XLOOKUP(B7333,[2]Projeto!$B:$B,[2]Projeto!$P:$P)</f>
        <v>Paga</v>
      </c>
      <c r="M7333">
        <v>701203</v>
      </c>
      <c r="N7333" t="s">
        <v>1125</v>
      </c>
      <c r="O7333" t="str">
        <f>_xlfn.XLOOKUP(N7333,[3]Planilha1!$N:$N,[3]Planilha1!$O:$O)</f>
        <v>FLAC</v>
      </c>
      <c r="P7333">
        <v>2026</v>
      </c>
      <c r="Q7333" s="2" t="s">
        <v>1154</v>
      </c>
    </row>
    <row r="7334" spans="1:17" ht="16.8" x14ac:dyDescent="0.3">
      <c r="A7334" t="s">
        <v>1224</v>
      </c>
      <c r="B7334">
        <v>4500946825</v>
      </c>
      <c r="C7334">
        <v>5331205</v>
      </c>
      <c r="D7334" t="s">
        <v>1004</v>
      </c>
      <c r="E7334">
        <v>610100510</v>
      </c>
      <c r="F7334" t="s">
        <v>1005</v>
      </c>
      <c r="G7334" s="4">
        <v>230.76</v>
      </c>
      <c r="H7334" s="4">
        <v>6.92</v>
      </c>
      <c r="I7334">
        <v>7204</v>
      </c>
      <c r="J7334" t="str">
        <f>_xlfn.XLOOKUP(I7334,[1]Planilha1!$C:$C,[1]Planilha1!$B:$B)</f>
        <v>7204 - CD São Paulo</v>
      </c>
      <c r="K7334" t="str">
        <f>_xlfn.XLOOKUP(I7334,[1]Planilha1!$C:$C,[1]Planilha1!$D:$D)</f>
        <v>43.340.312/0010-48</v>
      </c>
      <c r="L7334" t="str">
        <f>_xlfn.XLOOKUP(B7334,[2]Projeto!$B:$B,[2]Projeto!$P:$P)</f>
        <v>Paga</v>
      </c>
      <c r="M7334">
        <v>701203</v>
      </c>
      <c r="N7334" t="s">
        <v>1125</v>
      </c>
      <c r="O7334" t="str">
        <f>_xlfn.XLOOKUP(N7334,[3]Planilha1!$N:$N,[3]Planilha1!$O:$O)</f>
        <v>FLAC</v>
      </c>
      <c r="P7334">
        <v>2026</v>
      </c>
      <c r="Q7334" s="2" t="s">
        <v>1154</v>
      </c>
    </row>
    <row r="7335" spans="1:17" ht="16.8" x14ac:dyDescent="0.3">
      <c r="A7335" t="s">
        <v>1224</v>
      </c>
      <c r="B7335">
        <v>4500946825</v>
      </c>
      <c r="C7335">
        <v>5362145</v>
      </c>
      <c r="D7335" t="s">
        <v>371</v>
      </c>
      <c r="E7335">
        <v>610600428</v>
      </c>
      <c r="F7335" t="s">
        <v>132</v>
      </c>
      <c r="G7335" s="4">
        <v>1838.2</v>
      </c>
      <c r="H7335" s="4">
        <v>55.15</v>
      </c>
      <c r="I7335">
        <v>7204</v>
      </c>
      <c r="J7335" t="str">
        <f>_xlfn.XLOOKUP(I7335,[1]Planilha1!$C:$C,[1]Planilha1!$B:$B)</f>
        <v>7204 - CD São Paulo</v>
      </c>
      <c r="K7335" t="str">
        <f>_xlfn.XLOOKUP(I7335,[1]Planilha1!$C:$C,[1]Planilha1!$D:$D)</f>
        <v>43.340.312/0010-48</v>
      </c>
      <c r="L7335" t="str">
        <f>_xlfn.XLOOKUP(B7335,[2]Projeto!$B:$B,[2]Projeto!$P:$P)</f>
        <v>Paga</v>
      </c>
      <c r="M7335">
        <v>701203</v>
      </c>
      <c r="N7335" t="s">
        <v>1125</v>
      </c>
      <c r="O7335" t="str">
        <f>_xlfn.XLOOKUP(N7335,[3]Planilha1!$N:$N,[3]Planilha1!$O:$O)</f>
        <v>FLAC</v>
      </c>
      <c r="P7335">
        <v>2026</v>
      </c>
      <c r="Q7335" s="2" t="s">
        <v>1154</v>
      </c>
    </row>
    <row r="7336" spans="1:17" ht="16.8" x14ac:dyDescent="0.3">
      <c r="A7336" t="s">
        <v>1224</v>
      </c>
      <c r="B7336">
        <v>4500946825</v>
      </c>
      <c r="C7336">
        <v>5360029</v>
      </c>
      <c r="D7336" t="s">
        <v>749</v>
      </c>
      <c r="E7336">
        <v>610123368</v>
      </c>
      <c r="F7336" t="s">
        <v>117</v>
      </c>
      <c r="G7336" s="4">
        <v>254.4</v>
      </c>
      <c r="H7336" s="4">
        <v>7.63</v>
      </c>
      <c r="I7336">
        <v>7204</v>
      </c>
      <c r="J7336" t="str">
        <f>_xlfn.XLOOKUP(I7336,[1]Planilha1!$C:$C,[1]Planilha1!$B:$B)</f>
        <v>7204 - CD São Paulo</v>
      </c>
      <c r="K7336" t="str">
        <f>_xlfn.XLOOKUP(I7336,[1]Planilha1!$C:$C,[1]Planilha1!$D:$D)</f>
        <v>43.340.312/0010-48</v>
      </c>
      <c r="L7336" t="str">
        <f>_xlfn.XLOOKUP(B7336,[2]Projeto!$B:$B,[2]Projeto!$P:$P)</f>
        <v>Paga</v>
      </c>
      <c r="M7336">
        <v>701203</v>
      </c>
      <c r="N7336" t="s">
        <v>1125</v>
      </c>
      <c r="O7336" t="str">
        <f>_xlfn.XLOOKUP(N7336,[3]Planilha1!$N:$N,[3]Planilha1!$O:$O)</f>
        <v>FLAC</v>
      </c>
      <c r="P7336">
        <v>2026</v>
      </c>
      <c r="Q7336" s="2" t="s">
        <v>1154</v>
      </c>
    </row>
    <row r="7337" spans="1:17" ht="16.8" x14ac:dyDescent="0.3">
      <c r="A7337" t="s">
        <v>1224</v>
      </c>
      <c r="B7337">
        <v>4500946825</v>
      </c>
      <c r="C7337">
        <v>5012643</v>
      </c>
      <c r="D7337" t="s">
        <v>171</v>
      </c>
      <c r="E7337">
        <v>610401072</v>
      </c>
      <c r="F7337" t="s">
        <v>174</v>
      </c>
      <c r="G7337" s="4">
        <v>221</v>
      </c>
      <c r="H7337" s="4">
        <v>6.63</v>
      </c>
      <c r="I7337">
        <v>7204</v>
      </c>
      <c r="J7337" t="str">
        <f>_xlfn.XLOOKUP(I7337,[1]Planilha1!$C:$C,[1]Planilha1!$B:$B)</f>
        <v>7204 - CD São Paulo</v>
      </c>
      <c r="K7337" t="str">
        <f>_xlfn.XLOOKUP(I7337,[1]Planilha1!$C:$C,[1]Planilha1!$D:$D)</f>
        <v>43.340.312/0010-48</v>
      </c>
      <c r="L7337" t="str">
        <f>_xlfn.XLOOKUP(B7337,[2]Projeto!$B:$B,[2]Projeto!$P:$P)</f>
        <v>Paga</v>
      </c>
      <c r="M7337">
        <v>701203</v>
      </c>
      <c r="N7337" t="s">
        <v>1125</v>
      </c>
      <c r="O7337" t="str">
        <f>_xlfn.XLOOKUP(N7337,[3]Planilha1!$N:$N,[3]Planilha1!$O:$O)</f>
        <v>FLAC</v>
      </c>
      <c r="P7337">
        <v>2026</v>
      </c>
      <c r="Q7337" s="2" t="s">
        <v>1154</v>
      </c>
    </row>
    <row r="7338" spans="1:17" ht="16.8" x14ac:dyDescent="0.3">
      <c r="A7338" t="s">
        <v>1224</v>
      </c>
      <c r="B7338">
        <v>4500946825</v>
      </c>
      <c r="C7338">
        <v>5012643</v>
      </c>
      <c r="D7338" t="s">
        <v>171</v>
      </c>
      <c r="E7338">
        <v>610402337</v>
      </c>
      <c r="F7338" t="s">
        <v>84</v>
      </c>
      <c r="G7338" s="4">
        <v>658.02</v>
      </c>
      <c r="H7338" s="4">
        <v>19.739999999999998</v>
      </c>
      <c r="I7338">
        <v>7204</v>
      </c>
      <c r="J7338" t="str">
        <f>_xlfn.XLOOKUP(I7338,[1]Planilha1!$C:$C,[1]Planilha1!$B:$B)</f>
        <v>7204 - CD São Paulo</v>
      </c>
      <c r="K7338" t="str">
        <f>_xlfn.XLOOKUP(I7338,[1]Planilha1!$C:$C,[1]Planilha1!$D:$D)</f>
        <v>43.340.312/0010-48</v>
      </c>
      <c r="L7338" t="str">
        <f>_xlfn.XLOOKUP(B7338,[2]Projeto!$B:$B,[2]Projeto!$P:$P)</f>
        <v>Paga</v>
      </c>
      <c r="M7338">
        <v>701203</v>
      </c>
      <c r="N7338" t="s">
        <v>1125</v>
      </c>
      <c r="O7338" t="str">
        <f>_xlfn.XLOOKUP(N7338,[3]Planilha1!$N:$N,[3]Planilha1!$O:$O)</f>
        <v>FLAC</v>
      </c>
      <c r="P7338">
        <v>2026</v>
      </c>
      <c r="Q7338" s="2" t="s">
        <v>1154</v>
      </c>
    </row>
    <row r="7339" spans="1:17" ht="16.8" x14ac:dyDescent="0.3">
      <c r="A7339" t="s">
        <v>1224</v>
      </c>
      <c r="B7339">
        <v>4500946825</v>
      </c>
      <c r="C7339">
        <v>5178175</v>
      </c>
      <c r="D7339" t="s">
        <v>280</v>
      </c>
      <c r="E7339">
        <v>610102368</v>
      </c>
      <c r="F7339" t="s">
        <v>88</v>
      </c>
      <c r="G7339" s="4">
        <v>61.44</v>
      </c>
      <c r="H7339" s="4">
        <v>1.84</v>
      </c>
      <c r="I7339">
        <v>7204</v>
      </c>
      <c r="J7339" t="str">
        <f>_xlfn.XLOOKUP(I7339,[1]Planilha1!$C:$C,[1]Planilha1!$B:$B)</f>
        <v>7204 - CD São Paulo</v>
      </c>
      <c r="K7339" t="str">
        <f>_xlfn.XLOOKUP(I7339,[1]Planilha1!$C:$C,[1]Planilha1!$D:$D)</f>
        <v>43.340.312/0010-48</v>
      </c>
      <c r="L7339" t="str">
        <f>_xlfn.XLOOKUP(B7339,[2]Projeto!$B:$B,[2]Projeto!$P:$P)</f>
        <v>Paga</v>
      </c>
      <c r="M7339">
        <v>701203</v>
      </c>
      <c r="N7339" t="s">
        <v>1125</v>
      </c>
      <c r="O7339" t="str">
        <f>_xlfn.XLOOKUP(N7339,[3]Planilha1!$N:$N,[3]Planilha1!$O:$O)</f>
        <v>FLAC</v>
      </c>
      <c r="P7339">
        <v>2026</v>
      </c>
      <c r="Q7339" s="2" t="s">
        <v>1154</v>
      </c>
    </row>
    <row r="7340" spans="1:17" ht="16.8" x14ac:dyDescent="0.3">
      <c r="A7340" t="s">
        <v>1224</v>
      </c>
      <c r="B7340">
        <v>4500946825</v>
      </c>
      <c r="C7340">
        <v>5178175</v>
      </c>
      <c r="D7340" t="s">
        <v>280</v>
      </c>
      <c r="E7340">
        <v>610107368</v>
      </c>
      <c r="F7340" t="s">
        <v>250</v>
      </c>
      <c r="G7340" s="4">
        <v>57.6</v>
      </c>
      <c r="H7340" s="4">
        <v>1.73</v>
      </c>
      <c r="I7340">
        <v>7204</v>
      </c>
      <c r="J7340" t="str">
        <f>_xlfn.XLOOKUP(I7340,[1]Planilha1!$C:$C,[1]Planilha1!$B:$B)</f>
        <v>7204 - CD São Paulo</v>
      </c>
      <c r="K7340" t="str">
        <f>_xlfn.XLOOKUP(I7340,[1]Planilha1!$C:$C,[1]Planilha1!$D:$D)</f>
        <v>43.340.312/0010-48</v>
      </c>
      <c r="L7340" t="str">
        <f>_xlfn.XLOOKUP(B7340,[2]Projeto!$B:$B,[2]Projeto!$P:$P)</f>
        <v>Paga</v>
      </c>
      <c r="M7340">
        <v>701203</v>
      </c>
      <c r="N7340" t="s">
        <v>1125</v>
      </c>
      <c r="O7340" t="str">
        <f>_xlfn.XLOOKUP(N7340,[3]Planilha1!$N:$N,[3]Planilha1!$O:$O)</f>
        <v>FLAC</v>
      </c>
      <c r="P7340">
        <v>2026</v>
      </c>
      <c r="Q7340" s="2" t="s">
        <v>1154</v>
      </c>
    </row>
    <row r="7341" spans="1:17" ht="16.8" x14ac:dyDescent="0.3">
      <c r="A7341" t="s">
        <v>1224</v>
      </c>
      <c r="B7341">
        <v>4500946825</v>
      </c>
      <c r="C7341">
        <v>5178175</v>
      </c>
      <c r="D7341" t="s">
        <v>280</v>
      </c>
      <c r="E7341">
        <v>610133368</v>
      </c>
      <c r="F7341" t="s">
        <v>249</v>
      </c>
      <c r="G7341" s="4">
        <v>61.44</v>
      </c>
      <c r="H7341" s="4">
        <v>1.84</v>
      </c>
      <c r="I7341">
        <v>7204</v>
      </c>
      <c r="J7341" t="str">
        <f>_xlfn.XLOOKUP(I7341,[1]Planilha1!$C:$C,[1]Planilha1!$B:$B)</f>
        <v>7204 - CD São Paulo</v>
      </c>
      <c r="K7341" t="str">
        <f>_xlfn.XLOOKUP(I7341,[1]Planilha1!$C:$C,[1]Planilha1!$D:$D)</f>
        <v>43.340.312/0010-48</v>
      </c>
      <c r="L7341" t="str">
        <f>_xlfn.XLOOKUP(B7341,[2]Projeto!$B:$B,[2]Projeto!$P:$P)</f>
        <v>Paga</v>
      </c>
      <c r="M7341">
        <v>701203</v>
      </c>
      <c r="N7341" t="s">
        <v>1125</v>
      </c>
      <c r="O7341" t="str">
        <f>_xlfn.XLOOKUP(N7341,[3]Planilha1!$N:$N,[3]Planilha1!$O:$O)</f>
        <v>FLAC</v>
      </c>
      <c r="P7341">
        <v>2026</v>
      </c>
      <c r="Q7341" s="2" t="s">
        <v>1154</v>
      </c>
    </row>
    <row r="7342" spans="1:17" ht="16.8" x14ac:dyDescent="0.3">
      <c r="A7342" t="s">
        <v>1224</v>
      </c>
      <c r="B7342">
        <v>4500946825</v>
      </c>
      <c r="C7342">
        <v>5178175</v>
      </c>
      <c r="D7342" t="s">
        <v>280</v>
      </c>
      <c r="E7342">
        <v>610112340</v>
      </c>
      <c r="F7342" t="s">
        <v>140</v>
      </c>
      <c r="G7342" s="4">
        <v>74.400000000000006</v>
      </c>
      <c r="H7342" s="4">
        <v>2.23</v>
      </c>
      <c r="I7342">
        <v>7204</v>
      </c>
      <c r="J7342" t="str">
        <f>_xlfn.XLOOKUP(I7342,[1]Planilha1!$C:$C,[1]Planilha1!$B:$B)</f>
        <v>7204 - CD São Paulo</v>
      </c>
      <c r="K7342" t="str">
        <f>_xlfn.XLOOKUP(I7342,[1]Planilha1!$C:$C,[1]Planilha1!$D:$D)</f>
        <v>43.340.312/0010-48</v>
      </c>
      <c r="L7342" t="str">
        <f>_xlfn.XLOOKUP(B7342,[2]Projeto!$B:$B,[2]Projeto!$P:$P)</f>
        <v>Paga</v>
      </c>
      <c r="M7342">
        <v>701203</v>
      </c>
      <c r="N7342" t="s">
        <v>1125</v>
      </c>
      <c r="O7342" t="str">
        <f>_xlfn.XLOOKUP(N7342,[3]Planilha1!$N:$N,[3]Planilha1!$O:$O)</f>
        <v>FLAC</v>
      </c>
      <c r="P7342">
        <v>2026</v>
      </c>
      <c r="Q7342" s="2" t="s">
        <v>1154</v>
      </c>
    </row>
    <row r="7343" spans="1:17" ht="16.8" x14ac:dyDescent="0.3">
      <c r="A7343" t="s">
        <v>1224</v>
      </c>
      <c r="B7343">
        <v>4500946825</v>
      </c>
      <c r="C7343">
        <v>5178175</v>
      </c>
      <c r="D7343" t="s">
        <v>280</v>
      </c>
      <c r="E7343">
        <v>610101511</v>
      </c>
      <c r="F7343" t="s">
        <v>892</v>
      </c>
      <c r="G7343" s="4">
        <v>87.36</v>
      </c>
      <c r="H7343" s="4">
        <v>2.62</v>
      </c>
      <c r="I7343">
        <v>7204</v>
      </c>
      <c r="J7343" t="str">
        <f>_xlfn.XLOOKUP(I7343,[1]Planilha1!$C:$C,[1]Planilha1!$B:$B)</f>
        <v>7204 - CD São Paulo</v>
      </c>
      <c r="K7343" t="str">
        <f>_xlfn.XLOOKUP(I7343,[1]Planilha1!$C:$C,[1]Planilha1!$D:$D)</f>
        <v>43.340.312/0010-48</v>
      </c>
      <c r="L7343" t="str">
        <f>_xlfn.XLOOKUP(B7343,[2]Projeto!$B:$B,[2]Projeto!$P:$P)</f>
        <v>Paga</v>
      </c>
      <c r="M7343">
        <v>701203</v>
      </c>
      <c r="N7343" t="s">
        <v>1125</v>
      </c>
      <c r="O7343" t="str">
        <f>_xlfn.XLOOKUP(N7343,[3]Planilha1!$N:$N,[3]Planilha1!$O:$O)</f>
        <v>FLAC</v>
      </c>
      <c r="P7343">
        <v>2026</v>
      </c>
      <c r="Q7343" s="2" t="s">
        <v>1154</v>
      </c>
    </row>
    <row r="7344" spans="1:17" ht="16.8" x14ac:dyDescent="0.3">
      <c r="A7344" t="s">
        <v>1224</v>
      </c>
      <c r="B7344">
        <v>4500946825</v>
      </c>
      <c r="C7344">
        <v>5178175</v>
      </c>
      <c r="D7344" t="s">
        <v>280</v>
      </c>
      <c r="E7344">
        <v>610100345</v>
      </c>
      <c r="F7344" t="s">
        <v>284</v>
      </c>
      <c r="G7344" s="4">
        <v>116.64</v>
      </c>
      <c r="H7344" s="4">
        <v>3.5</v>
      </c>
      <c r="I7344">
        <v>7204</v>
      </c>
      <c r="J7344" t="str">
        <f>_xlfn.XLOOKUP(I7344,[1]Planilha1!$C:$C,[1]Planilha1!$B:$B)</f>
        <v>7204 - CD São Paulo</v>
      </c>
      <c r="K7344" t="str">
        <f>_xlfn.XLOOKUP(I7344,[1]Planilha1!$C:$C,[1]Planilha1!$D:$D)</f>
        <v>43.340.312/0010-48</v>
      </c>
      <c r="L7344" t="str">
        <f>_xlfn.XLOOKUP(B7344,[2]Projeto!$B:$B,[2]Projeto!$P:$P)</f>
        <v>Paga</v>
      </c>
      <c r="M7344">
        <v>701203</v>
      </c>
      <c r="N7344" t="s">
        <v>1125</v>
      </c>
      <c r="O7344" t="str">
        <f>_xlfn.XLOOKUP(N7344,[3]Planilha1!$N:$N,[3]Planilha1!$O:$O)</f>
        <v>FLAC</v>
      </c>
      <c r="P7344">
        <v>2026</v>
      </c>
      <c r="Q7344" s="2" t="s">
        <v>1154</v>
      </c>
    </row>
    <row r="7345" spans="1:17" ht="16.8" x14ac:dyDescent="0.3">
      <c r="A7345" t="s">
        <v>1224</v>
      </c>
      <c r="B7345">
        <v>4500946825</v>
      </c>
      <c r="C7345">
        <v>5178175</v>
      </c>
      <c r="D7345" t="s">
        <v>280</v>
      </c>
      <c r="E7345">
        <v>610101463</v>
      </c>
      <c r="F7345" t="s">
        <v>717</v>
      </c>
      <c r="G7345" s="4">
        <v>56.4</v>
      </c>
      <c r="H7345" s="4">
        <v>1.69</v>
      </c>
      <c r="I7345">
        <v>7204</v>
      </c>
      <c r="J7345" t="str">
        <f>_xlfn.XLOOKUP(I7345,[1]Planilha1!$C:$C,[1]Planilha1!$B:$B)</f>
        <v>7204 - CD São Paulo</v>
      </c>
      <c r="K7345" t="str">
        <f>_xlfn.XLOOKUP(I7345,[1]Planilha1!$C:$C,[1]Planilha1!$D:$D)</f>
        <v>43.340.312/0010-48</v>
      </c>
      <c r="L7345" t="str">
        <f>_xlfn.XLOOKUP(B7345,[2]Projeto!$B:$B,[2]Projeto!$P:$P)</f>
        <v>Paga</v>
      </c>
      <c r="M7345">
        <v>701203</v>
      </c>
      <c r="N7345" t="s">
        <v>1125</v>
      </c>
      <c r="O7345" t="str">
        <f>_xlfn.XLOOKUP(N7345,[3]Planilha1!$N:$N,[3]Planilha1!$O:$O)</f>
        <v>FLAC</v>
      </c>
      <c r="P7345">
        <v>2026</v>
      </c>
      <c r="Q7345" s="2" t="s">
        <v>1154</v>
      </c>
    </row>
    <row r="7346" spans="1:17" ht="16.8" x14ac:dyDescent="0.3">
      <c r="A7346" t="s">
        <v>1224</v>
      </c>
      <c r="B7346">
        <v>4500946825</v>
      </c>
      <c r="C7346">
        <v>5178175</v>
      </c>
      <c r="D7346" t="s">
        <v>280</v>
      </c>
      <c r="E7346">
        <v>610103345</v>
      </c>
      <c r="F7346" t="s">
        <v>283</v>
      </c>
      <c r="G7346" s="4">
        <v>111.06</v>
      </c>
      <c r="H7346" s="4">
        <v>3.33</v>
      </c>
      <c r="I7346">
        <v>7204</v>
      </c>
      <c r="J7346" t="str">
        <f>_xlfn.XLOOKUP(I7346,[1]Planilha1!$C:$C,[1]Planilha1!$B:$B)</f>
        <v>7204 - CD São Paulo</v>
      </c>
      <c r="K7346" t="str">
        <f>_xlfn.XLOOKUP(I7346,[1]Planilha1!$C:$C,[1]Planilha1!$D:$D)</f>
        <v>43.340.312/0010-48</v>
      </c>
      <c r="L7346" t="str">
        <f>_xlfn.XLOOKUP(B7346,[2]Projeto!$B:$B,[2]Projeto!$P:$P)</f>
        <v>Paga</v>
      </c>
      <c r="M7346">
        <v>701203</v>
      </c>
      <c r="N7346" t="s">
        <v>1125</v>
      </c>
      <c r="O7346" t="str">
        <f>_xlfn.XLOOKUP(N7346,[3]Planilha1!$N:$N,[3]Planilha1!$O:$O)</f>
        <v>FLAC</v>
      </c>
      <c r="P7346">
        <v>2026</v>
      </c>
      <c r="Q7346" s="2" t="s">
        <v>1154</v>
      </c>
    </row>
    <row r="7347" spans="1:17" ht="16.8" x14ac:dyDescent="0.3">
      <c r="A7347" t="s">
        <v>1224</v>
      </c>
      <c r="B7347">
        <v>4500946825</v>
      </c>
      <c r="C7347">
        <v>5178175</v>
      </c>
      <c r="D7347" t="s">
        <v>280</v>
      </c>
      <c r="E7347">
        <v>610501158</v>
      </c>
      <c r="F7347" t="s">
        <v>281</v>
      </c>
      <c r="G7347" s="4">
        <v>209.28</v>
      </c>
      <c r="H7347" s="4">
        <v>6.28</v>
      </c>
      <c r="I7347">
        <v>7204</v>
      </c>
      <c r="J7347" t="str">
        <f>_xlfn.XLOOKUP(I7347,[1]Planilha1!$C:$C,[1]Planilha1!$B:$B)</f>
        <v>7204 - CD São Paulo</v>
      </c>
      <c r="K7347" t="str">
        <f>_xlfn.XLOOKUP(I7347,[1]Planilha1!$C:$C,[1]Planilha1!$D:$D)</f>
        <v>43.340.312/0010-48</v>
      </c>
      <c r="L7347" t="str">
        <f>_xlfn.XLOOKUP(B7347,[2]Projeto!$B:$B,[2]Projeto!$P:$P)</f>
        <v>Paga</v>
      </c>
      <c r="M7347">
        <v>701203</v>
      </c>
      <c r="N7347" t="s">
        <v>1125</v>
      </c>
      <c r="O7347" t="str">
        <f>_xlfn.XLOOKUP(N7347,[3]Planilha1!$N:$N,[3]Planilha1!$O:$O)</f>
        <v>FLAC</v>
      </c>
      <c r="P7347">
        <v>2026</v>
      </c>
      <c r="Q7347" s="2" t="s">
        <v>1154</v>
      </c>
    </row>
    <row r="7348" spans="1:17" ht="16.8" x14ac:dyDescent="0.3">
      <c r="A7348" t="s">
        <v>1224</v>
      </c>
      <c r="B7348">
        <v>4500946825</v>
      </c>
      <c r="C7348">
        <v>5178175</v>
      </c>
      <c r="D7348" t="s">
        <v>280</v>
      </c>
      <c r="E7348">
        <v>610509347</v>
      </c>
      <c r="F7348" t="s">
        <v>296</v>
      </c>
      <c r="G7348" s="4">
        <v>235.48</v>
      </c>
      <c r="H7348" s="4">
        <v>7.06</v>
      </c>
      <c r="I7348">
        <v>7204</v>
      </c>
      <c r="J7348" t="str">
        <f>_xlfn.XLOOKUP(I7348,[1]Planilha1!$C:$C,[1]Planilha1!$B:$B)</f>
        <v>7204 - CD São Paulo</v>
      </c>
      <c r="K7348" t="str">
        <f>_xlfn.XLOOKUP(I7348,[1]Planilha1!$C:$C,[1]Planilha1!$D:$D)</f>
        <v>43.340.312/0010-48</v>
      </c>
      <c r="L7348" t="str">
        <f>_xlfn.XLOOKUP(B7348,[2]Projeto!$B:$B,[2]Projeto!$P:$P)</f>
        <v>Paga</v>
      </c>
      <c r="M7348">
        <v>701203</v>
      </c>
      <c r="N7348" t="s">
        <v>1125</v>
      </c>
      <c r="O7348" t="str">
        <f>_xlfn.XLOOKUP(N7348,[3]Planilha1!$N:$N,[3]Planilha1!$O:$O)</f>
        <v>FLAC</v>
      </c>
      <c r="P7348">
        <v>2026</v>
      </c>
      <c r="Q7348" s="2" t="s">
        <v>1154</v>
      </c>
    </row>
    <row r="7349" spans="1:17" ht="16.8" x14ac:dyDescent="0.3">
      <c r="A7349" t="s">
        <v>1224</v>
      </c>
      <c r="B7349">
        <v>4500946825</v>
      </c>
      <c r="C7349">
        <v>5116958</v>
      </c>
      <c r="D7349" t="s">
        <v>259</v>
      </c>
      <c r="E7349">
        <v>610100477</v>
      </c>
      <c r="F7349" t="s">
        <v>103</v>
      </c>
      <c r="G7349" s="4">
        <v>86.8</v>
      </c>
      <c r="H7349" s="4">
        <v>2.6</v>
      </c>
      <c r="I7349">
        <v>7204</v>
      </c>
      <c r="J7349" t="str">
        <f>_xlfn.XLOOKUP(I7349,[1]Planilha1!$C:$C,[1]Planilha1!$B:$B)</f>
        <v>7204 - CD São Paulo</v>
      </c>
      <c r="K7349" t="str">
        <f>_xlfn.XLOOKUP(I7349,[1]Planilha1!$C:$C,[1]Planilha1!$D:$D)</f>
        <v>43.340.312/0010-48</v>
      </c>
      <c r="L7349" t="str">
        <f>_xlfn.XLOOKUP(B7349,[2]Projeto!$B:$B,[2]Projeto!$P:$P)</f>
        <v>Paga</v>
      </c>
      <c r="M7349">
        <v>701203</v>
      </c>
      <c r="N7349" t="s">
        <v>1125</v>
      </c>
      <c r="O7349" t="str">
        <f>_xlfn.XLOOKUP(N7349,[3]Planilha1!$N:$N,[3]Planilha1!$O:$O)</f>
        <v>FLAC</v>
      </c>
      <c r="P7349">
        <v>2026</v>
      </c>
      <c r="Q7349" s="2" t="s">
        <v>1154</v>
      </c>
    </row>
    <row r="7350" spans="1:17" ht="16.8" x14ac:dyDescent="0.3">
      <c r="A7350" t="s">
        <v>1224</v>
      </c>
      <c r="B7350">
        <v>4500946825</v>
      </c>
      <c r="C7350">
        <v>5116958</v>
      </c>
      <c r="D7350" t="s">
        <v>259</v>
      </c>
      <c r="E7350">
        <v>610501353</v>
      </c>
      <c r="F7350" t="s">
        <v>144</v>
      </c>
      <c r="G7350" s="4">
        <v>442.31</v>
      </c>
      <c r="H7350" s="4">
        <v>13.27</v>
      </c>
      <c r="I7350">
        <v>7204</v>
      </c>
      <c r="J7350" t="str">
        <f>_xlfn.XLOOKUP(I7350,[1]Planilha1!$C:$C,[1]Planilha1!$B:$B)</f>
        <v>7204 - CD São Paulo</v>
      </c>
      <c r="K7350" t="str">
        <f>_xlfn.XLOOKUP(I7350,[1]Planilha1!$C:$C,[1]Planilha1!$D:$D)</f>
        <v>43.340.312/0010-48</v>
      </c>
      <c r="L7350" t="str">
        <f>_xlfn.XLOOKUP(B7350,[2]Projeto!$B:$B,[2]Projeto!$P:$P)</f>
        <v>Paga</v>
      </c>
      <c r="M7350">
        <v>701203</v>
      </c>
      <c r="N7350" t="s">
        <v>1125</v>
      </c>
      <c r="O7350" t="str">
        <f>_xlfn.XLOOKUP(N7350,[3]Planilha1!$N:$N,[3]Planilha1!$O:$O)</f>
        <v>FLAC</v>
      </c>
      <c r="P7350">
        <v>2026</v>
      </c>
      <c r="Q7350" s="2" t="s">
        <v>1154</v>
      </c>
    </row>
    <row r="7351" spans="1:17" ht="16.8" x14ac:dyDescent="0.3">
      <c r="A7351" t="s">
        <v>1224</v>
      </c>
      <c r="B7351">
        <v>4500946825</v>
      </c>
      <c r="C7351">
        <v>5254974</v>
      </c>
      <c r="D7351" t="s">
        <v>403</v>
      </c>
      <c r="E7351">
        <v>610102368</v>
      </c>
      <c r="F7351" t="s">
        <v>88</v>
      </c>
      <c r="G7351" s="4">
        <v>368.64</v>
      </c>
      <c r="H7351" s="4">
        <v>11.06</v>
      </c>
      <c r="I7351">
        <v>7204</v>
      </c>
      <c r="J7351" t="str">
        <f>_xlfn.XLOOKUP(I7351,[1]Planilha1!$C:$C,[1]Planilha1!$B:$B)</f>
        <v>7204 - CD São Paulo</v>
      </c>
      <c r="K7351" t="str">
        <f>_xlfn.XLOOKUP(I7351,[1]Planilha1!$C:$C,[1]Planilha1!$D:$D)</f>
        <v>43.340.312/0010-48</v>
      </c>
      <c r="L7351" t="str">
        <f>_xlfn.XLOOKUP(B7351,[2]Projeto!$B:$B,[2]Projeto!$P:$P)</f>
        <v>Paga</v>
      </c>
      <c r="M7351">
        <v>701203</v>
      </c>
      <c r="N7351" t="s">
        <v>1125</v>
      </c>
      <c r="O7351" t="str">
        <f>_xlfn.XLOOKUP(N7351,[3]Planilha1!$N:$N,[3]Planilha1!$O:$O)</f>
        <v>FLAC</v>
      </c>
      <c r="P7351">
        <v>2026</v>
      </c>
      <c r="Q7351" s="2" t="s">
        <v>1154</v>
      </c>
    </row>
    <row r="7352" spans="1:17" ht="16.8" x14ac:dyDescent="0.3">
      <c r="A7352" t="s">
        <v>1224</v>
      </c>
      <c r="B7352">
        <v>4500946825</v>
      </c>
      <c r="C7352">
        <v>5262782</v>
      </c>
      <c r="D7352" t="s">
        <v>211</v>
      </c>
      <c r="E7352">
        <v>610401072</v>
      </c>
      <c r="F7352" t="s">
        <v>174</v>
      </c>
      <c r="G7352" s="4">
        <v>1541.4</v>
      </c>
      <c r="H7352" s="4">
        <v>46.24</v>
      </c>
      <c r="I7352">
        <v>7204</v>
      </c>
      <c r="J7352" t="str">
        <f>_xlfn.XLOOKUP(I7352,[1]Planilha1!$C:$C,[1]Planilha1!$B:$B)</f>
        <v>7204 - CD São Paulo</v>
      </c>
      <c r="K7352" t="str">
        <f>_xlfn.XLOOKUP(I7352,[1]Planilha1!$C:$C,[1]Planilha1!$D:$D)</f>
        <v>43.340.312/0010-48</v>
      </c>
      <c r="L7352" t="str">
        <f>_xlfn.XLOOKUP(B7352,[2]Projeto!$B:$B,[2]Projeto!$P:$P)</f>
        <v>Paga</v>
      </c>
      <c r="M7352">
        <v>701203</v>
      </c>
      <c r="N7352" t="s">
        <v>1125</v>
      </c>
      <c r="O7352" t="str">
        <f>_xlfn.XLOOKUP(N7352,[3]Planilha1!$N:$N,[3]Planilha1!$O:$O)</f>
        <v>FLAC</v>
      </c>
      <c r="P7352">
        <v>2026</v>
      </c>
      <c r="Q7352" s="2" t="s">
        <v>1154</v>
      </c>
    </row>
    <row r="7353" spans="1:17" ht="16.8" x14ac:dyDescent="0.3">
      <c r="A7353" t="s">
        <v>1224</v>
      </c>
      <c r="B7353">
        <v>4500946825</v>
      </c>
      <c r="C7353">
        <v>5282908</v>
      </c>
      <c r="D7353" t="s">
        <v>252</v>
      </c>
      <c r="E7353">
        <v>610405337</v>
      </c>
      <c r="F7353" t="s">
        <v>76</v>
      </c>
      <c r="G7353" s="4">
        <v>460.8</v>
      </c>
      <c r="H7353" s="4">
        <v>13.82</v>
      </c>
      <c r="I7353">
        <v>7204</v>
      </c>
      <c r="J7353" t="str">
        <f>_xlfn.XLOOKUP(I7353,[1]Planilha1!$C:$C,[1]Planilha1!$B:$B)</f>
        <v>7204 - CD São Paulo</v>
      </c>
      <c r="K7353" t="str">
        <f>_xlfn.XLOOKUP(I7353,[1]Planilha1!$C:$C,[1]Planilha1!$D:$D)</f>
        <v>43.340.312/0010-48</v>
      </c>
      <c r="L7353" t="str">
        <f>_xlfn.XLOOKUP(B7353,[2]Projeto!$B:$B,[2]Projeto!$P:$P)</f>
        <v>Paga</v>
      </c>
      <c r="M7353">
        <v>701203</v>
      </c>
      <c r="N7353" t="s">
        <v>1125</v>
      </c>
      <c r="O7353" t="str">
        <f>_xlfn.XLOOKUP(N7353,[3]Planilha1!$N:$N,[3]Planilha1!$O:$O)</f>
        <v>FLAC</v>
      </c>
      <c r="P7353">
        <v>2026</v>
      </c>
      <c r="Q7353" s="2" t="s">
        <v>1154</v>
      </c>
    </row>
    <row r="7354" spans="1:17" ht="16.8" x14ac:dyDescent="0.3">
      <c r="A7354" t="s">
        <v>1224</v>
      </c>
      <c r="B7354">
        <v>4500946825</v>
      </c>
      <c r="C7354">
        <v>5301830</v>
      </c>
      <c r="D7354" t="s">
        <v>401</v>
      </c>
      <c r="E7354">
        <v>610102463</v>
      </c>
      <c r="F7354" t="s">
        <v>93</v>
      </c>
      <c r="G7354" s="4">
        <v>125.52</v>
      </c>
      <c r="H7354" s="4">
        <v>3.77</v>
      </c>
      <c r="I7354">
        <v>7204</v>
      </c>
      <c r="J7354" t="str">
        <f>_xlfn.XLOOKUP(I7354,[1]Planilha1!$C:$C,[1]Planilha1!$B:$B)</f>
        <v>7204 - CD São Paulo</v>
      </c>
      <c r="K7354" t="str">
        <f>_xlfn.XLOOKUP(I7354,[1]Planilha1!$C:$C,[1]Planilha1!$D:$D)</f>
        <v>43.340.312/0010-48</v>
      </c>
      <c r="L7354" t="str">
        <f>_xlfn.XLOOKUP(B7354,[2]Projeto!$B:$B,[2]Projeto!$P:$P)</f>
        <v>Paga</v>
      </c>
      <c r="M7354">
        <v>701203</v>
      </c>
      <c r="N7354" t="s">
        <v>1125</v>
      </c>
      <c r="O7354" t="str">
        <f>_xlfn.XLOOKUP(N7354,[3]Planilha1!$N:$N,[3]Planilha1!$O:$O)</f>
        <v>FLAC</v>
      </c>
      <c r="P7354">
        <v>2026</v>
      </c>
      <c r="Q7354" s="2" t="s">
        <v>1154</v>
      </c>
    </row>
    <row r="7355" spans="1:17" ht="16.8" x14ac:dyDescent="0.3">
      <c r="A7355" t="s">
        <v>1224</v>
      </c>
      <c r="B7355">
        <v>4500946825</v>
      </c>
      <c r="C7355">
        <v>5301830</v>
      </c>
      <c r="D7355" t="s">
        <v>401</v>
      </c>
      <c r="E7355">
        <v>610405337</v>
      </c>
      <c r="F7355" t="s">
        <v>76</v>
      </c>
      <c r="G7355" s="4">
        <v>96</v>
      </c>
      <c r="H7355" s="4">
        <v>2.88</v>
      </c>
      <c r="I7355">
        <v>7204</v>
      </c>
      <c r="J7355" t="str">
        <f>_xlfn.XLOOKUP(I7355,[1]Planilha1!$C:$C,[1]Planilha1!$B:$B)</f>
        <v>7204 - CD São Paulo</v>
      </c>
      <c r="K7355" t="str">
        <f>_xlfn.XLOOKUP(I7355,[1]Planilha1!$C:$C,[1]Planilha1!$D:$D)</f>
        <v>43.340.312/0010-48</v>
      </c>
      <c r="L7355" t="str">
        <f>_xlfn.XLOOKUP(B7355,[2]Projeto!$B:$B,[2]Projeto!$P:$P)</f>
        <v>Paga</v>
      </c>
      <c r="M7355">
        <v>701203</v>
      </c>
      <c r="N7355" t="s">
        <v>1125</v>
      </c>
      <c r="O7355" t="str">
        <f>_xlfn.XLOOKUP(N7355,[3]Planilha1!$N:$N,[3]Planilha1!$O:$O)</f>
        <v>FLAC</v>
      </c>
      <c r="P7355">
        <v>2026</v>
      </c>
      <c r="Q7355" s="2" t="s">
        <v>1154</v>
      </c>
    </row>
    <row r="7356" spans="1:17" ht="16.8" x14ac:dyDescent="0.3">
      <c r="A7356" t="s">
        <v>1224</v>
      </c>
      <c r="B7356">
        <v>4500946825</v>
      </c>
      <c r="C7356">
        <v>5301830</v>
      </c>
      <c r="D7356" t="s">
        <v>401</v>
      </c>
      <c r="E7356">
        <v>610402075</v>
      </c>
      <c r="F7356" t="s">
        <v>111</v>
      </c>
      <c r="G7356" s="4">
        <v>211.45</v>
      </c>
      <c r="H7356" s="4">
        <v>6.34</v>
      </c>
      <c r="I7356">
        <v>7204</v>
      </c>
      <c r="J7356" t="str">
        <f>_xlfn.XLOOKUP(I7356,[1]Planilha1!$C:$C,[1]Planilha1!$B:$B)</f>
        <v>7204 - CD São Paulo</v>
      </c>
      <c r="K7356" t="str">
        <f>_xlfn.XLOOKUP(I7356,[1]Planilha1!$C:$C,[1]Planilha1!$D:$D)</f>
        <v>43.340.312/0010-48</v>
      </c>
      <c r="L7356" t="str">
        <f>_xlfn.XLOOKUP(B7356,[2]Projeto!$B:$B,[2]Projeto!$P:$P)</f>
        <v>Paga</v>
      </c>
      <c r="M7356">
        <v>701203</v>
      </c>
      <c r="N7356" t="s">
        <v>1125</v>
      </c>
      <c r="O7356" t="str">
        <f>_xlfn.XLOOKUP(N7356,[3]Planilha1!$N:$N,[3]Planilha1!$O:$O)</f>
        <v>FLAC</v>
      </c>
      <c r="P7356">
        <v>2026</v>
      </c>
      <c r="Q7356" s="2" t="s">
        <v>1154</v>
      </c>
    </row>
    <row r="7357" spans="1:17" ht="16.8" x14ac:dyDescent="0.3">
      <c r="A7357" t="s">
        <v>1224</v>
      </c>
      <c r="B7357">
        <v>4500946825</v>
      </c>
      <c r="C7357">
        <v>5301830</v>
      </c>
      <c r="D7357" t="s">
        <v>401</v>
      </c>
      <c r="E7357">
        <v>610402337</v>
      </c>
      <c r="F7357" t="s">
        <v>84</v>
      </c>
      <c r="G7357" s="4">
        <v>96</v>
      </c>
      <c r="H7357" s="4">
        <v>2.88</v>
      </c>
      <c r="I7357">
        <v>7204</v>
      </c>
      <c r="J7357" t="str">
        <f>_xlfn.XLOOKUP(I7357,[1]Planilha1!$C:$C,[1]Planilha1!$B:$B)</f>
        <v>7204 - CD São Paulo</v>
      </c>
      <c r="K7357" t="str">
        <f>_xlfn.XLOOKUP(I7357,[1]Planilha1!$C:$C,[1]Planilha1!$D:$D)</f>
        <v>43.340.312/0010-48</v>
      </c>
      <c r="L7357" t="str">
        <f>_xlfn.XLOOKUP(B7357,[2]Projeto!$B:$B,[2]Projeto!$P:$P)</f>
        <v>Paga</v>
      </c>
      <c r="M7357">
        <v>701203</v>
      </c>
      <c r="N7357" t="s">
        <v>1125</v>
      </c>
      <c r="O7357" t="str">
        <f>_xlfn.XLOOKUP(N7357,[3]Planilha1!$N:$N,[3]Planilha1!$O:$O)</f>
        <v>FLAC</v>
      </c>
      <c r="P7357">
        <v>2026</v>
      </c>
      <c r="Q7357" s="2" t="s">
        <v>1154</v>
      </c>
    </row>
    <row r="7358" spans="1:17" ht="16.8" x14ac:dyDescent="0.3">
      <c r="A7358" t="s">
        <v>1224</v>
      </c>
      <c r="B7358">
        <v>4500946825</v>
      </c>
      <c r="C7358">
        <v>5301830</v>
      </c>
      <c r="D7358" t="s">
        <v>401</v>
      </c>
      <c r="E7358">
        <v>610100477</v>
      </c>
      <c r="F7358" t="s">
        <v>103</v>
      </c>
      <c r="G7358" s="4">
        <v>260.39999999999998</v>
      </c>
      <c r="H7358" s="4">
        <v>7.81</v>
      </c>
      <c r="I7358">
        <v>7204</v>
      </c>
      <c r="J7358" t="str">
        <f>_xlfn.XLOOKUP(I7358,[1]Planilha1!$C:$C,[1]Planilha1!$B:$B)</f>
        <v>7204 - CD São Paulo</v>
      </c>
      <c r="K7358" t="str">
        <f>_xlfn.XLOOKUP(I7358,[1]Planilha1!$C:$C,[1]Planilha1!$D:$D)</f>
        <v>43.340.312/0010-48</v>
      </c>
      <c r="L7358" t="str">
        <f>_xlfn.XLOOKUP(B7358,[2]Projeto!$B:$B,[2]Projeto!$P:$P)</f>
        <v>Paga</v>
      </c>
      <c r="M7358">
        <v>701203</v>
      </c>
      <c r="N7358" t="s">
        <v>1125</v>
      </c>
      <c r="O7358" t="str">
        <f>_xlfn.XLOOKUP(N7358,[3]Planilha1!$N:$N,[3]Planilha1!$O:$O)</f>
        <v>FLAC</v>
      </c>
      <c r="P7358">
        <v>2026</v>
      </c>
      <c r="Q7358" s="2" t="s">
        <v>1154</v>
      </c>
    </row>
    <row r="7359" spans="1:17" ht="16.8" x14ac:dyDescent="0.3">
      <c r="A7359" t="s">
        <v>1224</v>
      </c>
      <c r="B7359">
        <v>4500946825</v>
      </c>
      <c r="C7359">
        <v>5301830</v>
      </c>
      <c r="D7359" t="s">
        <v>401</v>
      </c>
      <c r="E7359">
        <v>610101477</v>
      </c>
      <c r="F7359" t="s">
        <v>855</v>
      </c>
      <c r="G7359" s="4">
        <v>347.2</v>
      </c>
      <c r="H7359" s="4">
        <v>10.42</v>
      </c>
      <c r="I7359">
        <v>7204</v>
      </c>
      <c r="J7359" t="str">
        <f>_xlfn.XLOOKUP(I7359,[1]Planilha1!$C:$C,[1]Planilha1!$B:$B)</f>
        <v>7204 - CD São Paulo</v>
      </c>
      <c r="K7359" t="str">
        <f>_xlfn.XLOOKUP(I7359,[1]Planilha1!$C:$C,[1]Planilha1!$D:$D)</f>
        <v>43.340.312/0010-48</v>
      </c>
      <c r="L7359" t="str">
        <f>_xlfn.XLOOKUP(B7359,[2]Projeto!$B:$B,[2]Projeto!$P:$P)</f>
        <v>Paga</v>
      </c>
      <c r="M7359">
        <v>701203</v>
      </c>
      <c r="N7359" t="s">
        <v>1125</v>
      </c>
      <c r="O7359" t="str">
        <f>_xlfn.XLOOKUP(N7359,[3]Planilha1!$N:$N,[3]Planilha1!$O:$O)</f>
        <v>FLAC</v>
      </c>
      <c r="P7359">
        <v>2026</v>
      </c>
      <c r="Q7359" s="2" t="s">
        <v>1154</v>
      </c>
    </row>
    <row r="7360" spans="1:17" ht="16.8" x14ac:dyDescent="0.3">
      <c r="A7360" t="s">
        <v>1224</v>
      </c>
      <c r="B7360">
        <v>4500946825</v>
      </c>
      <c r="C7360">
        <v>5301830</v>
      </c>
      <c r="D7360" t="s">
        <v>401</v>
      </c>
      <c r="E7360">
        <v>630034007</v>
      </c>
      <c r="F7360" t="s">
        <v>242</v>
      </c>
      <c r="G7360" s="4">
        <v>66.599999999999994</v>
      </c>
      <c r="H7360" s="4">
        <v>2</v>
      </c>
      <c r="I7360">
        <v>7204</v>
      </c>
      <c r="J7360" t="str">
        <f>_xlfn.XLOOKUP(I7360,[1]Planilha1!$C:$C,[1]Planilha1!$B:$B)</f>
        <v>7204 - CD São Paulo</v>
      </c>
      <c r="K7360" t="str">
        <f>_xlfn.XLOOKUP(I7360,[1]Planilha1!$C:$C,[1]Planilha1!$D:$D)</f>
        <v>43.340.312/0010-48</v>
      </c>
      <c r="L7360" t="str">
        <f>_xlfn.XLOOKUP(B7360,[2]Projeto!$B:$B,[2]Projeto!$P:$P)</f>
        <v>Paga</v>
      </c>
      <c r="M7360">
        <v>701203</v>
      </c>
      <c r="N7360" t="s">
        <v>1125</v>
      </c>
      <c r="O7360" t="str">
        <f>_xlfn.XLOOKUP(N7360,[3]Planilha1!$N:$N,[3]Planilha1!$O:$O)</f>
        <v>FLAC</v>
      </c>
      <c r="P7360">
        <v>2026</v>
      </c>
      <c r="Q7360" s="2" t="s">
        <v>1154</v>
      </c>
    </row>
    <row r="7361" spans="1:17" ht="16.8" x14ac:dyDescent="0.3">
      <c r="A7361" t="s">
        <v>1224</v>
      </c>
      <c r="B7361">
        <v>4500946825</v>
      </c>
      <c r="C7361">
        <v>5278297</v>
      </c>
      <c r="D7361" t="s">
        <v>838</v>
      </c>
      <c r="E7361">
        <v>630036007</v>
      </c>
      <c r="F7361" t="s">
        <v>451</v>
      </c>
      <c r="G7361" s="4">
        <v>58.2</v>
      </c>
      <c r="H7361" s="4">
        <v>1.75</v>
      </c>
      <c r="I7361">
        <v>7204</v>
      </c>
      <c r="J7361" t="str">
        <f>_xlfn.XLOOKUP(I7361,[1]Planilha1!$C:$C,[1]Planilha1!$B:$B)</f>
        <v>7204 - CD São Paulo</v>
      </c>
      <c r="K7361" t="str">
        <f>_xlfn.XLOOKUP(I7361,[1]Planilha1!$C:$C,[1]Planilha1!$D:$D)</f>
        <v>43.340.312/0010-48</v>
      </c>
      <c r="L7361" t="str">
        <f>_xlfn.XLOOKUP(B7361,[2]Projeto!$B:$B,[2]Projeto!$P:$P)</f>
        <v>Paga</v>
      </c>
      <c r="M7361">
        <v>701203</v>
      </c>
      <c r="N7361" t="s">
        <v>1125</v>
      </c>
      <c r="O7361" t="str">
        <f>_xlfn.XLOOKUP(N7361,[3]Planilha1!$N:$N,[3]Planilha1!$O:$O)</f>
        <v>FLAC</v>
      </c>
      <c r="P7361">
        <v>2026</v>
      </c>
      <c r="Q7361" s="2" t="s">
        <v>1154</v>
      </c>
    </row>
    <row r="7362" spans="1:17" ht="16.8" x14ac:dyDescent="0.3">
      <c r="A7362" t="s">
        <v>1224</v>
      </c>
      <c r="B7362">
        <v>4500946825</v>
      </c>
      <c r="C7362">
        <v>5291412</v>
      </c>
      <c r="D7362" t="s">
        <v>330</v>
      </c>
      <c r="E7362">
        <v>610402075</v>
      </c>
      <c r="F7362" t="s">
        <v>111</v>
      </c>
      <c r="G7362" s="4">
        <v>422.9</v>
      </c>
      <c r="H7362" s="4">
        <v>12.69</v>
      </c>
      <c r="I7362">
        <v>7204</v>
      </c>
      <c r="J7362" t="str">
        <f>_xlfn.XLOOKUP(I7362,[1]Planilha1!$C:$C,[1]Planilha1!$B:$B)</f>
        <v>7204 - CD São Paulo</v>
      </c>
      <c r="K7362" t="str">
        <f>_xlfn.XLOOKUP(I7362,[1]Planilha1!$C:$C,[1]Planilha1!$D:$D)</f>
        <v>43.340.312/0010-48</v>
      </c>
      <c r="L7362" t="str">
        <f>_xlfn.XLOOKUP(B7362,[2]Projeto!$B:$B,[2]Projeto!$P:$P)</f>
        <v>Paga</v>
      </c>
      <c r="M7362">
        <v>701203</v>
      </c>
      <c r="N7362" t="s">
        <v>1125</v>
      </c>
      <c r="O7362" t="str">
        <f>_xlfn.XLOOKUP(N7362,[3]Planilha1!$N:$N,[3]Planilha1!$O:$O)</f>
        <v>FLAC</v>
      </c>
      <c r="P7362">
        <v>2026</v>
      </c>
      <c r="Q7362" s="2" t="s">
        <v>1154</v>
      </c>
    </row>
    <row r="7363" spans="1:17" ht="16.8" x14ac:dyDescent="0.3">
      <c r="A7363" t="s">
        <v>1224</v>
      </c>
      <c r="B7363">
        <v>4500946825</v>
      </c>
      <c r="C7363">
        <v>5302766</v>
      </c>
      <c r="D7363" t="s">
        <v>462</v>
      </c>
      <c r="E7363">
        <v>610402075</v>
      </c>
      <c r="F7363" t="s">
        <v>111</v>
      </c>
      <c r="G7363" s="4">
        <v>1268.7</v>
      </c>
      <c r="H7363" s="4">
        <v>38.06</v>
      </c>
      <c r="I7363">
        <v>7204</v>
      </c>
      <c r="J7363" t="str">
        <f>_xlfn.XLOOKUP(I7363,[1]Planilha1!$C:$C,[1]Planilha1!$B:$B)</f>
        <v>7204 - CD São Paulo</v>
      </c>
      <c r="K7363" t="str">
        <f>_xlfn.XLOOKUP(I7363,[1]Planilha1!$C:$C,[1]Planilha1!$D:$D)</f>
        <v>43.340.312/0010-48</v>
      </c>
      <c r="L7363" t="str">
        <f>_xlfn.XLOOKUP(B7363,[2]Projeto!$B:$B,[2]Projeto!$P:$P)</f>
        <v>Paga</v>
      </c>
      <c r="M7363">
        <v>701203</v>
      </c>
      <c r="N7363" t="s">
        <v>1125</v>
      </c>
      <c r="O7363" t="str">
        <f>_xlfn.XLOOKUP(N7363,[3]Planilha1!$N:$N,[3]Planilha1!$O:$O)</f>
        <v>FLAC</v>
      </c>
      <c r="P7363">
        <v>2026</v>
      </c>
      <c r="Q7363" s="2" t="s">
        <v>1154</v>
      </c>
    </row>
    <row r="7364" spans="1:17" ht="16.8" x14ac:dyDescent="0.3">
      <c r="A7364" t="s">
        <v>1224</v>
      </c>
      <c r="B7364">
        <v>4500946825</v>
      </c>
      <c r="C7364">
        <v>5179227</v>
      </c>
      <c r="D7364" t="s">
        <v>452</v>
      </c>
      <c r="E7364">
        <v>610100477</v>
      </c>
      <c r="F7364" t="s">
        <v>103</v>
      </c>
      <c r="G7364" s="4">
        <v>173.6</v>
      </c>
      <c r="H7364" s="4">
        <v>5.21</v>
      </c>
      <c r="I7364">
        <v>7204</v>
      </c>
      <c r="J7364" t="str">
        <f>_xlfn.XLOOKUP(I7364,[1]Planilha1!$C:$C,[1]Planilha1!$B:$B)</f>
        <v>7204 - CD São Paulo</v>
      </c>
      <c r="K7364" t="str">
        <f>_xlfn.XLOOKUP(I7364,[1]Planilha1!$C:$C,[1]Planilha1!$D:$D)</f>
        <v>43.340.312/0010-48</v>
      </c>
      <c r="L7364" t="str">
        <f>_xlfn.XLOOKUP(B7364,[2]Projeto!$B:$B,[2]Projeto!$P:$P)</f>
        <v>Paga</v>
      </c>
      <c r="M7364">
        <v>701203</v>
      </c>
      <c r="N7364" t="s">
        <v>1125</v>
      </c>
      <c r="O7364" t="str">
        <f>_xlfn.XLOOKUP(N7364,[3]Planilha1!$N:$N,[3]Planilha1!$O:$O)</f>
        <v>FLAC</v>
      </c>
      <c r="P7364">
        <v>2026</v>
      </c>
      <c r="Q7364" s="2" t="s">
        <v>1154</v>
      </c>
    </row>
    <row r="7365" spans="1:17" ht="16.8" x14ac:dyDescent="0.3">
      <c r="A7365" t="s">
        <v>1224</v>
      </c>
      <c r="B7365">
        <v>4500946825</v>
      </c>
      <c r="C7365">
        <v>5291157</v>
      </c>
      <c r="D7365" t="s">
        <v>188</v>
      </c>
      <c r="E7365">
        <v>600762023</v>
      </c>
      <c r="F7365" t="s">
        <v>146</v>
      </c>
      <c r="G7365" s="4">
        <v>124.2</v>
      </c>
      <c r="H7365" s="4">
        <v>3.73</v>
      </c>
      <c r="I7365">
        <v>7204</v>
      </c>
      <c r="J7365" t="str">
        <f>_xlfn.XLOOKUP(I7365,[1]Planilha1!$C:$C,[1]Planilha1!$B:$B)</f>
        <v>7204 - CD São Paulo</v>
      </c>
      <c r="K7365" t="str">
        <f>_xlfn.XLOOKUP(I7365,[1]Planilha1!$C:$C,[1]Planilha1!$D:$D)</f>
        <v>43.340.312/0010-48</v>
      </c>
      <c r="L7365" t="str">
        <f>_xlfn.XLOOKUP(B7365,[2]Projeto!$B:$B,[2]Projeto!$P:$P)</f>
        <v>Paga</v>
      </c>
      <c r="M7365">
        <v>701203</v>
      </c>
      <c r="N7365" t="s">
        <v>1125</v>
      </c>
      <c r="O7365" t="str">
        <f>_xlfn.XLOOKUP(N7365,[3]Planilha1!$N:$N,[3]Planilha1!$O:$O)</f>
        <v>FLAC</v>
      </c>
      <c r="P7365">
        <v>2026</v>
      </c>
      <c r="Q7365" s="2" t="s">
        <v>1154</v>
      </c>
    </row>
    <row r="7366" spans="1:17" ht="16.8" x14ac:dyDescent="0.3">
      <c r="A7366" t="s">
        <v>1224</v>
      </c>
      <c r="B7366">
        <v>4500946825</v>
      </c>
      <c r="C7366">
        <v>5291157</v>
      </c>
      <c r="D7366" t="s">
        <v>188</v>
      </c>
      <c r="E7366">
        <v>610402075</v>
      </c>
      <c r="F7366" t="s">
        <v>111</v>
      </c>
      <c r="G7366" s="4">
        <v>211.45</v>
      </c>
      <c r="H7366" s="4">
        <v>6.34</v>
      </c>
      <c r="I7366">
        <v>7204</v>
      </c>
      <c r="J7366" t="str">
        <f>_xlfn.XLOOKUP(I7366,[1]Planilha1!$C:$C,[1]Planilha1!$B:$B)</f>
        <v>7204 - CD São Paulo</v>
      </c>
      <c r="K7366" t="str">
        <f>_xlfn.XLOOKUP(I7366,[1]Planilha1!$C:$C,[1]Planilha1!$D:$D)</f>
        <v>43.340.312/0010-48</v>
      </c>
      <c r="L7366" t="str">
        <f>_xlfn.XLOOKUP(B7366,[2]Projeto!$B:$B,[2]Projeto!$P:$P)</f>
        <v>Paga</v>
      </c>
      <c r="M7366">
        <v>701203</v>
      </c>
      <c r="N7366" t="s">
        <v>1125</v>
      </c>
      <c r="O7366" t="str">
        <f>_xlfn.XLOOKUP(N7366,[3]Planilha1!$N:$N,[3]Planilha1!$O:$O)</f>
        <v>FLAC</v>
      </c>
      <c r="P7366">
        <v>2026</v>
      </c>
      <c r="Q7366" s="2" t="s">
        <v>1154</v>
      </c>
    </row>
    <row r="7367" spans="1:17" ht="16.8" x14ac:dyDescent="0.3">
      <c r="A7367" t="s">
        <v>1224</v>
      </c>
      <c r="B7367">
        <v>4500946825</v>
      </c>
      <c r="C7367">
        <v>5321723</v>
      </c>
      <c r="D7367" t="s">
        <v>406</v>
      </c>
      <c r="E7367">
        <v>610100463</v>
      </c>
      <c r="F7367" t="s">
        <v>228</v>
      </c>
      <c r="G7367" s="4">
        <v>56.4</v>
      </c>
      <c r="H7367" s="4">
        <v>1.69</v>
      </c>
      <c r="I7367">
        <v>7204</v>
      </c>
      <c r="J7367" t="str">
        <f>_xlfn.XLOOKUP(I7367,[1]Planilha1!$C:$C,[1]Planilha1!$B:$B)</f>
        <v>7204 - CD São Paulo</v>
      </c>
      <c r="K7367" t="str">
        <f>_xlfn.XLOOKUP(I7367,[1]Planilha1!$C:$C,[1]Planilha1!$D:$D)</f>
        <v>43.340.312/0010-48</v>
      </c>
      <c r="L7367" t="str">
        <f>_xlfn.XLOOKUP(B7367,[2]Projeto!$B:$B,[2]Projeto!$P:$P)</f>
        <v>Paga</v>
      </c>
      <c r="M7367">
        <v>701203</v>
      </c>
      <c r="N7367" t="s">
        <v>1125</v>
      </c>
      <c r="O7367" t="str">
        <f>_xlfn.XLOOKUP(N7367,[3]Planilha1!$N:$N,[3]Planilha1!$O:$O)</f>
        <v>FLAC</v>
      </c>
      <c r="P7367">
        <v>2026</v>
      </c>
      <c r="Q7367" s="2" t="s">
        <v>1154</v>
      </c>
    </row>
    <row r="7368" spans="1:17" ht="16.8" x14ac:dyDescent="0.3">
      <c r="A7368" t="s">
        <v>1224</v>
      </c>
      <c r="B7368">
        <v>4500946825</v>
      </c>
      <c r="C7368">
        <v>5321723</v>
      </c>
      <c r="D7368" t="s">
        <v>406</v>
      </c>
      <c r="E7368">
        <v>610202462</v>
      </c>
      <c r="F7368" t="s">
        <v>684</v>
      </c>
      <c r="G7368" s="4">
        <v>54.72</v>
      </c>
      <c r="H7368" s="4">
        <v>1.64</v>
      </c>
      <c r="I7368">
        <v>7204</v>
      </c>
      <c r="J7368" t="str">
        <f>_xlfn.XLOOKUP(I7368,[1]Planilha1!$C:$C,[1]Planilha1!$B:$B)</f>
        <v>7204 - CD São Paulo</v>
      </c>
      <c r="K7368" t="str">
        <f>_xlfn.XLOOKUP(I7368,[1]Planilha1!$C:$C,[1]Planilha1!$D:$D)</f>
        <v>43.340.312/0010-48</v>
      </c>
      <c r="L7368" t="str">
        <f>_xlfn.XLOOKUP(B7368,[2]Projeto!$B:$B,[2]Projeto!$P:$P)</f>
        <v>Paga</v>
      </c>
      <c r="M7368">
        <v>701203</v>
      </c>
      <c r="N7368" t="s">
        <v>1125</v>
      </c>
      <c r="O7368" t="str">
        <f>_xlfn.XLOOKUP(N7368,[3]Planilha1!$N:$N,[3]Planilha1!$O:$O)</f>
        <v>FLAC</v>
      </c>
      <c r="P7368">
        <v>2026</v>
      </c>
      <c r="Q7368" s="2" t="s">
        <v>1154</v>
      </c>
    </row>
    <row r="7369" spans="1:17" ht="16.8" x14ac:dyDescent="0.3">
      <c r="A7369" t="s">
        <v>1224</v>
      </c>
      <c r="B7369">
        <v>4500946825</v>
      </c>
      <c r="C7369">
        <v>5321723</v>
      </c>
      <c r="D7369" t="s">
        <v>406</v>
      </c>
      <c r="E7369">
        <v>610100477</v>
      </c>
      <c r="F7369" t="s">
        <v>103</v>
      </c>
      <c r="G7369" s="4">
        <v>86.8</v>
      </c>
      <c r="H7369" s="4">
        <v>2.6</v>
      </c>
      <c r="I7369">
        <v>7204</v>
      </c>
      <c r="J7369" t="str">
        <f>_xlfn.XLOOKUP(I7369,[1]Planilha1!$C:$C,[1]Planilha1!$B:$B)</f>
        <v>7204 - CD São Paulo</v>
      </c>
      <c r="K7369" t="str">
        <f>_xlfn.XLOOKUP(I7369,[1]Planilha1!$C:$C,[1]Planilha1!$D:$D)</f>
        <v>43.340.312/0010-48</v>
      </c>
      <c r="L7369" t="str">
        <f>_xlfn.XLOOKUP(B7369,[2]Projeto!$B:$B,[2]Projeto!$P:$P)</f>
        <v>Paga</v>
      </c>
      <c r="M7369">
        <v>701203</v>
      </c>
      <c r="N7369" t="s">
        <v>1125</v>
      </c>
      <c r="O7369" t="str">
        <f>_xlfn.XLOOKUP(N7369,[3]Planilha1!$N:$N,[3]Planilha1!$O:$O)</f>
        <v>FLAC</v>
      </c>
      <c r="P7369">
        <v>2026</v>
      </c>
      <c r="Q7369" s="2" t="s">
        <v>1154</v>
      </c>
    </row>
    <row r="7370" spans="1:17" ht="16.8" x14ac:dyDescent="0.3">
      <c r="A7370" t="s">
        <v>1224</v>
      </c>
      <c r="B7370">
        <v>4500946825</v>
      </c>
      <c r="C7370">
        <v>5321723</v>
      </c>
      <c r="D7370" t="s">
        <v>406</v>
      </c>
      <c r="E7370">
        <v>610101463</v>
      </c>
      <c r="F7370" t="s">
        <v>717</v>
      </c>
      <c r="G7370" s="4">
        <v>56.4</v>
      </c>
      <c r="H7370" s="4">
        <v>1.69</v>
      </c>
      <c r="I7370">
        <v>7204</v>
      </c>
      <c r="J7370" t="str">
        <f>_xlfn.XLOOKUP(I7370,[1]Planilha1!$C:$C,[1]Planilha1!$B:$B)</f>
        <v>7204 - CD São Paulo</v>
      </c>
      <c r="K7370" t="str">
        <f>_xlfn.XLOOKUP(I7370,[1]Planilha1!$C:$C,[1]Planilha1!$D:$D)</f>
        <v>43.340.312/0010-48</v>
      </c>
      <c r="L7370" t="str">
        <f>_xlfn.XLOOKUP(B7370,[2]Projeto!$B:$B,[2]Projeto!$P:$P)</f>
        <v>Paga</v>
      </c>
      <c r="M7370">
        <v>701203</v>
      </c>
      <c r="N7370" t="s">
        <v>1125</v>
      </c>
      <c r="O7370" t="str">
        <f>_xlfn.XLOOKUP(N7370,[3]Planilha1!$N:$N,[3]Planilha1!$O:$O)</f>
        <v>FLAC</v>
      </c>
      <c r="P7370">
        <v>2026</v>
      </c>
      <c r="Q7370" s="2" t="s">
        <v>1154</v>
      </c>
    </row>
    <row r="7371" spans="1:17" ht="16.8" x14ac:dyDescent="0.3">
      <c r="A7371" t="s">
        <v>1224</v>
      </c>
      <c r="B7371">
        <v>4500946825</v>
      </c>
      <c r="C7371">
        <v>5321723</v>
      </c>
      <c r="D7371" t="s">
        <v>406</v>
      </c>
      <c r="E7371">
        <v>610101477</v>
      </c>
      <c r="F7371" t="s">
        <v>855</v>
      </c>
      <c r="G7371" s="4">
        <v>86.8</v>
      </c>
      <c r="H7371" s="4">
        <v>2.6</v>
      </c>
      <c r="I7371">
        <v>7204</v>
      </c>
      <c r="J7371" t="str">
        <f>_xlfn.XLOOKUP(I7371,[1]Planilha1!$C:$C,[1]Planilha1!$B:$B)</f>
        <v>7204 - CD São Paulo</v>
      </c>
      <c r="K7371" t="str">
        <f>_xlfn.XLOOKUP(I7371,[1]Planilha1!$C:$C,[1]Planilha1!$D:$D)</f>
        <v>43.340.312/0010-48</v>
      </c>
      <c r="L7371" t="str">
        <f>_xlfn.XLOOKUP(B7371,[2]Projeto!$B:$B,[2]Projeto!$P:$P)</f>
        <v>Paga</v>
      </c>
      <c r="M7371">
        <v>701203</v>
      </c>
      <c r="N7371" t="s">
        <v>1125</v>
      </c>
      <c r="O7371" t="str">
        <f>_xlfn.XLOOKUP(N7371,[3]Planilha1!$N:$N,[3]Planilha1!$O:$O)</f>
        <v>FLAC</v>
      </c>
      <c r="P7371">
        <v>2026</v>
      </c>
      <c r="Q7371" s="2" t="s">
        <v>1154</v>
      </c>
    </row>
    <row r="7372" spans="1:17" ht="16.8" x14ac:dyDescent="0.3">
      <c r="A7372" t="s">
        <v>1224</v>
      </c>
      <c r="B7372">
        <v>4500946825</v>
      </c>
      <c r="C7372">
        <v>5261194</v>
      </c>
      <c r="D7372" t="s">
        <v>470</v>
      </c>
      <c r="E7372">
        <v>610501361</v>
      </c>
      <c r="F7372" t="s">
        <v>767</v>
      </c>
      <c r="G7372" s="4">
        <v>397.68</v>
      </c>
      <c r="H7372" s="4">
        <v>11.93</v>
      </c>
      <c r="I7372">
        <v>7204</v>
      </c>
      <c r="J7372" t="str">
        <f>_xlfn.XLOOKUP(I7372,[1]Planilha1!$C:$C,[1]Planilha1!$B:$B)</f>
        <v>7204 - CD São Paulo</v>
      </c>
      <c r="K7372" t="str">
        <f>_xlfn.XLOOKUP(I7372,[1]Planilha1!$C:$C,[1]Planilha1!$D:$D)</f>
        <v>43.340.312/0010-48</v>
      </c>
      <c r="L7372" t="str">
        <f>_xlfn.XLOOKUP(B7372,[2]Projeto!$B:$B,[2]Projeto!$P:$P)</f>
        <v>Paga</v>
      </c>
      <c r="M7372">
        <v>701203</v>
      </c>
      <c r="N7372" t="s">
        <v>1125</v>
      </c>
      <c r="O7372" t="str">
        <f>_xlfn.XLOOKUP(N7372,[3]Planilha1!$N:$N,[3]Planilha1!$O:$O)</f>
        <v>FLAC</v>
      </c>
      <c r="P7372">
        <v>2026</v>
      </c>
      <c r="Q7372" s="2" t="s">
        <v>1154</v>
      </c>
    </row>
    <row r="7373" spans="1:17" ht="16.8" x14ac:dyDescent="0.3">
      <c r="A7373" t="s">
        <v>1224</v>
      </c>
      <c r="B7373">
        <v>4500946825</v>
      </c>
      <c r="C7373">
        <v>5262094</v>
      </c>
      <c r="D7373" t="s">
        <v>698</v>
      </c>
      <c r="E7373">
        <v>610100409</v>
      </c>
      <c r="F7373" t="s">
        <v>161</v>
      </c>
      <c r="G7373" s="4">
        <v>501.44</v>
      </c>
      <c r="H7373" s="4">
        <v>15.04</v>
      </c>
      <c r="I7373">
        <v>7204</v>
      </c>
      <c r="J7373" t="str">
        <f>_xlfn.XLOOKUP(I7373,[1]Planilha1!$C:$C,[1]Planilha1!$B:$B)</f>
        <v>7204 - CD São Paulo</v>
      </c>
      <c r="K7373" t="str">
        <f>_xlfn.XLOOKUP(I7373,[1]Planilha1!$C:$C,[1]Planilha1!$D:$D)</f>
        <v>43.340.312/0010-48</v>
      </c>
      <c r="L7373" t="str">
        <f>_xlfn.XLOOKUP(B7373,[2]Projeto!$B:$B,[2]Projeto!$P:$P)</f>
        <v>Paga</v>
      </c>
      <c r="M7373">
        <v>701203</v>
      </c>
      <c r="N7373" t="s">
        <v>1125</v>
      </c>
      <c r="O7373" t="str">
        <f>_xlfn.XLOOKUP(N7373,[3]Planilha1!$N:$N,[3]Planilha1!$O:$O)</f>
        <v>FLAC</v>
      </c>
      <c r="P7373">
        <v>2026</v>
      </c>
      <c r="Q7373" s="2" t="s">
        <v>1154</v>
      </c>
    </row>
    <row r="7374" spans="1:17" ht="16.8" x14ac:dyDescent="0.3">
      <c r="A7374" t="s">
        <v>1224</v>
      </c>
      <c r="B7374">
        <v>4500946825</v>
      </c>
      <c r="C7374">
        <v>5262094</v>
      </c>
      <c r="D7374" t="s">
        <v>698</v>
      </c>
      <c r="E7374">
        <v>610102500</v>
      </c>
      <c r="F7374" t="s">
        <v>699</v>
      </c>
      <c r="G7374" s="4">
        <v>198</v>
      </c>
      <c r="H7374" s="4">
        <v>5.94</v>
      </c>
      <c r="I7374">
        <v>7204</v>
      </c>
      <c r="J7374" t="str">
        <f>_xlfn.XLOOKUP(I7374,[1]Planilha1!$C:$C,[1]Planilha1!$B:$B)</f>
        <v>7204 - CD São Paulo</v>
      </c>
      <c r="K7374" t="str">
        <f>_xlfn.XLOOKUP(I7374,[1]Planilha1!$C:$C,[1]Planilha1!$D:$D)</f>
        <v>43.340.312/0010-48</v>
      </c>
      <c r="L7374" t="str">
        <f>_xlfn.XLOOKUP(B7374,[2]Projeto!$B:$B,[2]Projeto!$P:$P)</f>
        <v>Paga</v>
      </c>
      <c r="M7374">
        <v>701203</v>
      </c>
      <c r="N7374" t="s">
        <v>1125</v>
      </c>
      <c r="O7374" t="str">
        <f>_xlfn.XLOOKUP(N7374,[3]Planilha1!$N:$N,[3]Planilha1!$O:$O)</f>
        <v>FLAC</v>
      </c>
      <c r="P7374">
        <v>2026</v>
      </c>
      <c r="Q7374" s="2" t="s">
        <v>1154</v>
      </c>
    </row>
    <row r="7375" spans="1:17" ht="16.8" x14ac:dyDescent="0.3">
      <c r="A7375" t="s">
        <v>1224</v>
      </c>
      <c r="B7375">
        <v>4500946825</v>
      </c>
      <c r="C7375">
        <v>5294651</v>
      </c>
      <c r="D7375" t="s">
        <v>341</v>
      </c>
      <c r="E7375">
        <v>610402075</v>
      </c>
      <c r="F7375" t="s">
        <v>111</v>
      </c>
      <c r="G7375" s="4">
        <v>399</v>
      </c>
      <c r="H7375" s="4">
        <v>11.97</v>
      </c>
      <c r="I7375">
        <v>7204</v>
      </c>
      <c r="J7375" t="str">
        <f>_xlfn.XLOOKUP(I7375,[1]Planilha1!$C:$C,[1]Planilha1!$B:$B)</f>
        <v>7204 - CD São Paulo</v>
      </c>
      <c r="K7375" t="str">
        <f>_xlfn.XLOOKUP(I7375,[1]Planilha1!$C:$C,[1]Planilha1!$D:$D)</f>
        <v>43.340.312/0010-48</v>
      </c>
      <c r="L7375" t="str">
        <f>_xlfn.XLOOKUP(B7375,[2]Projeto!$B:$B,[2]Projeto!$P:$P)</f>
        <v>Paga</v>
      </c>
      <c r="M7375">
        <v>701203</v>
      </c>
      <c r="N7375" t="s">
        <v>1125</v>
      </c>
      <c r="O7375" t="str">
        <f>_xlfn.XLOOKUP(N7375,[3]Planilha1!$N:$N,[3]Planilha1!$O:$O)</f>
        <v>FLAC</v>
      </c>
      <c r="P7375">
        <v>2026</v>
      </c>
      <c r="Q7375" s="2" t="s">
        <v>1154</v>
      </c>
    </row>
    <row r="7376" spans="1:17" ht="16.8" x14ac:dyDescent="0.3">
      <c r="A7376" t="s">
        <v>1224</v>
      </c>
      <c r="B7376">
        <v>4500946825</v>
      </c>
      <c r="C7376">
        <v>5327881</v>
      </c>
      <c r="D7376" t="s">
        <v>403</v>
      </c>
      <c r="E7376">
        <v>610102368</v>
      </c>
      <c r="F7376" t="s">
        <v>88</v>
      </c>
      <c r="G7376" s="4">
        <v>122.88</v>
      </c>
      <c r="H7376" s="4">
        <v>3.69</v>
      </c>
      <c r="I7376">
        <v>7204</v>
      </c>
      <c r="J7376" t="str">
        <f>_xlfn.XLOOKUP(I7376,[1]Planilha1!$C:$C,[1]Planilha1!$B:$B)</f>
        <v>7204 - CD São Paulo</v>
      </c>
      <c r="K7376" t="str">
        <f>_xlfn.XLOOKUP(I7376,[1]Planilha1!$C:$C,[1]Planilha1!$D:$D)</f>
        <v>43.340.312/0010-48</v>
      </c>
      <c r="L7376" t="str">
        <f>_xlfn.XLOOKUP(B7376,[2]Projeto!$B:$B,[2]Projeto!$P:$P)</f>
        <v>Paga</v>
      </c>
      <c r="M7376">
        <v>701203</v>
      </c>
      <c r="N7376" t="s">
        <v>1125</v>
      </c>
      <c r="O7376" t="str">
        <f>_xlfn.XLOOKUP(N7376,[3]Planilha1!$N:$N,[3]Planilha1!$O:$O)</f>
        <v>FLAC</v>
      </c>
      <c r="P7376">
        <v>2026</v>
      </c>
      <c r="Q7376" s="2" t="s">
        <v>1154</v>
      </c>
    </row>
    <row r="7377" spans="1:17" ht="16.8" x14ac:dyDescent="0.3">
      <c r="A7377" t="s">
        <v>1224</v>
      </c>
      <c r="B7377">
        <v>4500946825</v>
      </c>
      <c r="C7377">
        <v>5341209</v>
      </c>
      <c r="D7377" t="s">
        <v>342</v>
      </c>
      <c r="E7377">
        <v>610600428</v>
      </c>
      <c r="F7377" t="s">
        <v>132</v>
      </c>
      <c r="G7377" s="4">
        <v>929.4</v>
      </c>
      <c r="H7377" s="4">
        <v>27.88</v>
      </c>
      <c r="I7377">
        <v>7204</v>
      </c>
      <c r="J7377" t="str">
        <f>_xlfn.XLOOKUP(I7377,[1]Planilha1!$C:$C,[1]Planilha1!$B:$B)</f>
        <v>7204 - CD São Paulo</v>
      </c>
      <c r="K7377" t="str">
        <f>_xlfn.XLOOKUP(I7377,[1]Planilha1!$C:$C,[1]Planilha1!$D:$D)</f>
        <v>43.340.312/0010-48</v>
      </c>
      <c r="L7377" t="str">
        <f>_xlfn.XLOOKUP(B7377,[2]Projeto!$B:$B,[2]Projeto!$P:$P)</f>
        <v>Paga</v>
      </c>
      <c r="M7377">
        <v>701203</v>
      </c>
      <c r="N7377" t="s">
        <v>1125</v>
      </c>
      <c r="O7377" t="str">
        <f>_xlfn.XLOOKUP(N7377,[3]Planilha1!$N:$N,[3]Planilha1!$O:$O)</f>
        <v>FLAC</v>
      </c>
      <c r="P7377">
        <v>2026</v>
      </c>
      <c r="Q7377" s="2" t="s">
        <v>1154</v>
      </c>
    </row>
    <row r="7378" spans="1:17" ht="16.8" x14ac:dyDescent="0.3">
      <c r="A7378" t="s">
        <v>1224</v>
      </c>
      <c r="B7378">
        <v>4500946825</v>
      </c>
      <c r="C7378">
        <v>5263652</v>
      </c>
      <c r="D7378" t="s">
        <v>395</v>
      </c>
      <c r="E7378">
        <v>630007007</v>
      </c>
      <c r="F7378" t="s">
        <v>375</v>
      </c>
      <c r="G7378" s="4">
        <v>558</v>
      </c>
      <c r="H7378" s="4">
        <v>16.739999999999998</v>
      </c>
      <c r="I7378">
        <v>7204</v>
      </c>
      <c r="J7378" t="str">
        <f>_xlfn.XLOOKUP(I7378,[1]Planilha1!$C:$C,[1]Planilha1!$B:$B)</f>
        <v>7204 - CD São Paulo</v>
      </c>
      <c r="K7378" t="str">
        <f>_xlfn.XLOOKUP(I7378,[1]Planilha1!$C:$C,[1]Planilha1!$D:$D)</f>
        <v>43.340.312/0010-48</v>
      </c>
      <c r="L7378" t="str">
        <f>_xlfn.XLOOKUP(B7378,[2]Projeto!$B:$B,[2]Projeto!$P:$P)</f>
        <v>Paga</v>
      </c>
      <c r="M7378">
        <v>701203</v>
      </c>
      <c r="N7378" t="s">
        <v>1125</v>
      </c>
      <c r="O7378" t="str">
        <f>_xlfn.XLOOKUP(N7378,[3]Planilha1!$N:$N,[3]Planilha1!$O:$O)</f>
        <v>FLAC</v>
      </c>
      <c r="P7378">
        <v>2026</v>
      </c>
      <c r="Q7378" s="2" t="s">
        <v>1154</v>
      </c>
    </row>
    <row r="7379" spans="1:17" ht="16.8" x14ac:dyDescent="0.3">
      <c r="A7379" t="s">
        <v>1224</v>
      </c>
      <c r="B7379">
        <v>4500946825</v>
      </c>
      <c r="C7379">
        <v>5263652</v>
      </c>
      <c r="D7379" t="s">
        <v>395</v>
      </c>
      <c r="E7379">
        <v>610111363</v>
      </c>
      <c r="F7379" t="s">
        <v>863</v>
      </c>
      <c r="G7379" s="4">
        <v>567.36</v>
      </c>
      <c r="H7379" s="4">
        <v>17.02</v>
      </c>
      <c r="I7379">
        <v>7204</v>
      </c>
      <c r="J7379" t="str">
        <f>_xlfn.XLOOKUP(I7379,[1]Planilha1!$C:$C,[1]Planilha1!$B:$B)</f>
        <v>7204 - CD São Paulo</v>
      </c>
      <c r="K7379" t="str">
        <f>_xlfn.XLOOKUP(I7379,[1]Planilha1!$C:$C,[1]Planilha1!$D:$D)</f>
        <v>43.340.312/0010-48</v>
      </c>
      <c r="L7379" t="str">
        <f>_xlfn.XLOOKUP(B7379,[2]Projeto!$B:$B,[2]Projeto!$P:$P)</f>
        <v>Paga</v>
      </c>
      <c r="M7379">
        <v>701203</v>
      </c>
      <c r="N7379" t="s">
        <v>1125</v>
      </c>
      <c r="O7379" t="str">
        <f>_xlfn.XLOOKUP(N7379,[3]Planilha1!$N:$N,[3]Planilha1!$O:$O)</f>
        <v>FLAC</v>
      </c>
      <c r="P7379">
        <v>2026</v>
      </c>
      <c r="Q7379" s="2" t="s">
        <v>1154</v>
      </c>
    </row>
    <row r="7380" spans="1:17" ht="16.8" x14ac:dyDescent="0.3">
      <c r="A7380" t="s">
        <v>1224</v>
      </c>
      <c r="B7380">
        <v>4500946825</v>
      </c>
      <c r="C7380">
        <v>5117795</v>
      </c>
      <c r="D7380" t="s">
        <v>241</v>
      </c>
      <c r="E7380">
        <v>630036007</v>
      </c>
      <c r="F7380" t="s">
        <v>451</v>
      </c>
      <c r="G7380" s="4">
        <v>1192.8</v>
      </c>
      <c r="H7380" s="4">
        <v>35.78</v>
      </c>
      <c r="I7380">
        <v>7204</v>
      </c>
      <c r="J7380" t="str">
        <f>_xlfn.XLOOKUP(I7380,[1]Planilha1!$C:$C,[1]Planilha1!$B:$B)</f>
        <v>7204 - CD São Paulo</v>
      </c>
      <c r="K7380" t="str">
        <f>_xlfn.XLOOKUP(I7380,[1]Planilha1!$C:$C,[1]Planilha1!$D:$D)</f>
        <v>43.340.312/0010-48</v>
      </c>
      <c r="L7380" t="str">
        <f>_xlfn.XLOOKUP(B7380,[2]Projeto!$B:$B,[2]Projeto!$P:$P)</f>
        <v>Paga</v>
      </c>
      <c r="M7380">
        <v>701203</v>
      </c>
      <c r="N7380" t="s">
        <v>1125</v>
      </c>
      <c r="O7380" t="str">
        <f>_xlfn.XLOOKUP(N7380,[3]Planilha1!$N:$N,[3]Planilha1!$O:$O)</f>
        <v>FLAC</v>
      </c>
      <c r="P7380">
        <v>2026</v>
      </c>
      <c r="Q7380" s="2" t="s">
        <v>1154</v>
      </c>
    </row>
    <row r="7381" spans="1:17" ht="16.8" x14ac:dyDescent="0.3">
      <c r="A7381" t="s">
        <v>1224</v>
      </c>
      <c r="B7381">
        <v>4500946825</v>
      </c>
      <c r="C7381">
        <v>5117795</v>
      </c>
      <c r="D7381" t="s">
        <v>241</v>
      </c>
      <c r="E7381">
        <v>610601367</v>
      </c>
      <c r="F7381" t="s">
        <v>301</v>
      </c>
      <c r="G7381" s="4">
        <v>632.52</v>
      </c>
      <c r="H7381" s="4">
        <v>18.98</v>
      </c>
      <c r="I7381">
        <v>7204</v>
      </c>
      <c r="J7381" t="str">
        <f>_xlfn.XLOOKUP(I7381,[1]Planilha1!$C:$C,[1]Planilha1!$B:$B)</f>
        <v>7204 - CD São Paulo</v>
      </c>
      <c r="K7381" t="str">
        <f>_xlfn.XLOOKUP(I7381,[1]Planilha1!$C:$C,[1]Planilha1!$D:$D)</f>
        <v>43.340.312/0010-48</v>
      </c>
      <c r="L7381" t="str">
        <f>_xlfn.XLOOKUP(B7381,[2]Projeto!$B:$B,[2]Projeto!$P:$P)</f>
        <v>Paga</v>
      </c>
      <c r="M7381">
        <v>701203</v>
      </c>
      <c r="N7381" t="s">
        <v>1125</v>
      </c>
      <c r="O7381" t="str">
        <f>_xlfn.XLOOKUP(N7381,[3]Planilha1!$N:$N,[3]Planilha1!$O:$O)</f>
        <v>FLAC</v>
      </c>
      <c r="P7381">
        <v>2026</v>
      </c>
      <c r="Q7381" s="2" t="s">
        <v>1154</v>
      </c>
    </row>
    <row r="7382" spans="1:17" ht="16.8" x14ac:dyDescent="0.3">
      <c r="A7382" t="s">
        <v>1224</v>
      </c>
      <c r="B7382">
        <v>4500946907</v>
      </c>
      <c r="C7382">
        <v>5356296</v>
      </c>
      <c r="D7382" t="s">
        <v>212</v>
      </c>
      <c r="E7382">
        <v>610402075</v>
      </c>
      <c r="F7382" t="s">
        <v>111</v>
      </c>
      <c r="G7382" s="4">
        <v>1903.05</v>
      </c>
      <c r="H7382" s="4">
        <v>57.09</v>
      </c>
      <c r="I7382">
        <v>7417</v>
      </c>
      <c r="J7382" t="str">
        <f>_xlfn.XLOOKUP(I7382,[1]Planilha1!$C:$C,[1]Planilha1!$B:$B)</f>
        <v>7417 - TSPF - Ribeirão Preto</v>
      </c>
      <c r="K7382" t="str">
        <f>_xlfn.XLOOKUP(I7382,[1]Planilha1!$C:$C,[1]Planilha1!$D:$D)</f>
        <v>43.340.312/0009-04</v>
      </c>
      <c r="L7382" t="str">
        <f>_xlfn.XLOOKUP(B7382,[2]Projeto!$B:$B,[2]Projeto!$P:$P)</f>
        <v>Paga</v>
      </c>
      <c r="M7382">
        <v>701203</v>
      </c>
      <c r="N7382" t="s">
        <v>1125</v>
      </c>
      <c r="O7382" t="str">
        <f>_xlfn.XLOOKUP(N7382,[3]Planilha1!$N:$N,[3]Planilha1!$O:$O)</f>
        <v>FLAC</v>
      </c>
      <c r="P7382">
        <v>2026</v>
      </c>
      <c r="Q7382" s="2" t="s">
        <v>1154</v>
      </c>
    </row>
    <row r="7383" spans="1:17" ht="16.8" x14ac:dyDescent="0.3">
      <c r="A7383" t="s">
        <v>1224</v>
      </c>
      <c r="B7383">
        <v>4500946889</v>
      </c>
      <c r="C7383">
        <v>5317592</v>
      </c>
      <c r="D7383" t="s">
        <v>613</v>
      </c>
      <c r="E7383">
        <v>610102463</v>
      </c>
      <c r="F7383" t="s">
        <v>93</v>
      </c>
      <c r="G7383" s="4">
        <v>-3948</v>
      </c>
      <c r="H7383" s="4">
        <v>-78.959999999999994</v>
      </c>
      <c r="I7383">
        <v>7204</v>
      </c>
      <c r="J7383" t="str">
        <f>_xlfn.XLOOKUP(I7383,[1]Planilha1!$C:$C,[1]Planilha1!$B:$B)</f>
        <v>7204 - CD São Paulo</v>
      </c>
      <c r="K7383" t="str">
        <f>_xlfn.XLOOKUP(I7383,[1]Planilha1!$C:$C,[1]Planilha1!$D:$D)</f>
        <v>43.340.312/0010-48</v>
      </c>
      <c r="L7383" t="str">
        <f>_xlfn.XLOOKUP(B7383,[2]Projeto!$B:$B,[2]Projeto!$P:$P)</f>
        <v>Paga</v>
      </c>
      <c r="M7383">
        <v>701122</v>
      </c>
      <c r="N7383" t="s">
        <v>1120</v>
      </c>
      <c r="O7383" t="str">
        <f>_xlfn.XLOOKUP(N7383,[3]Planilha1!$N:$N,[3]Planilha1!$O:$O)</f>
        <v>Nutri</v>
      </c>
      <c r="P7383">
        <v>2026</v>
      </c>
      <c r="Q7383" s="2" t="s">
        <v>1154</v>
      </c>
    </row>
    <row r="7384" spans="1:17" ht="16.8" x14ac:dyDescent="0.3">
      <c r="A7384" t="s">
        <v>1224</v>
      </c>
      <c r="B7384">
        <v>4500946825</v>
      </c>
      <c r="C7384">
        <v>5331503</v>
      </c>
      <c r="D7384" t="s">
        <v>461</v>
      </c>
      <c r="E7384">
        <v>600613463</v>
      </c>
      <c r="F7384" t="s">
        <v>856</v>
      </c>
      <c r="G7384" s="4">
        <v>-674.4</v>
      </c>
      <c r="H7384" s="4">
        <v>-20.23</v>
      </c>
      <c r="I7384">
        <v>7204</v>
      </c>
      <c r="J7384" t="str">
        <f>_xlfn.XLOOKUP(I7384,[1]Planilha1!$C:$C,[1]Planilha1!$B:$B)</f>
        <v>7204 - CD São Paulo</v>
      </c>
      <c r="K7384" t="str">
        <f>_xlfn.XLOOKUP(I7384,[1]Planilha1!$C:$C,[1]Planilha1!$D:$D)</f>
        <v>43.340.312/0010-48</v>
      </c>
      <c r="L7384" t="str">
        <f>_xlfn.XLOOKUP(B7384,[2]Projeto!$B:$B,[2]Projeto!$P:$P)</f>
        <v>Paga</v>
      </c>
      <c r="M7384">
        <v>701203</v>
      </c>
      <c r="N7384" t="s">
        <v>1125</v>
      </c>
      <c r="O7384" t="str">
        <f>_xlfn.XLOOKUP(N7384,[3]Planilha1!$N:$N,[3]Planilha1!$O:$O)</f>
        <v>FLAC</v>
      </c>
      <c r="P7384">
        <v>2026</v>
      </c>
      <c r="Q7384" s="2" t="s">
        <v>1154</v>
      </c>
    </row>
    <row r="7385" spans="1:17" ht="16.8" x14ac:dyDescent="0.3">
      <c r="A7385" t="s">
        <v>1224</v>
      </c>
      <c r="B7385">
        <v>4500946825</v>
      </c>
      <c r="C7385">
        <v>5331503</v>
      </c>
      <c r="D7385" t="s">
        <v>461</v>
      </c>
      <c r="E7385">
        <v>610123368</v>
      </c>
      <c r="F7385" t="s">
        <v>117</v>
      </c>
      <c r="G7385" s="4">
        <v>-128.63999999999999</v>
      </c>
      <c r="H7385" s="4">
        <v>-3.86</v>
      </c>
      <c r="I7385">
        <v>7204</v>
      </c>
      <c r="J7385" t="str">
        <f>_xlfn.XLOOKUP(I7385,[1]Planilha1!$C:$C,[1]Planilha1!$B:$B)</f>
        <v>7204 - CD São Paulo</v>
      </c>
      <c r="K7385" t="str">
        <f>_xlfn.XLOOKUP(I7385,[1]Planilha1!$C:$C,[1]Planilha1!$D:$D)</f>
        <v>43.340.312/0010-48</v>
      </c>
      <c r="L7385" t="str">
        <f>_xlfn.XLOOKUP(B7385,[2]Projeto!$B:$B,[2]Projeto!$P:$P)</f>
        <v>Paga</v>
      </c>
      <c r="M7385">
        <v>701203</v>
      </c>
      <c r="N7385" t="s">
        <v>1125</v>
      </c>
      <c r="O7385" t="str">
        <f>_xlfn.XLOOKUP(N7385,[3]Planilha1!$N:$N,[3]Planilha1!$O:$O)</f>
        <v>FLAC</v>
      </c>
      <c r="P7385">
        <v>2026</v>
      </c>
      <c r="Q7385" s="2" t="s">
        <v>1154</v>
      </c>
    </row>
    <row r="7386" spans="1:17" ht="16.8" x14ac:dyDescent="0.3">
      <c r="A7386" t="s">
        <v>1224</v>
      </c>
      <c r="B7386">
        <v>4500946825</v>
      </c>
      <c r="C7386">
        <v>5337089</v>
      </c>
      <c r="D7386" t="s">
        <v>774</v>
      </c>
      <c r="E7386">
        <v>610402075</v>
      </c>
      <c r="F7386" t="s">
        <v>111</v>
      </c>
      <c r="G7386" s="4">
        <v>-1995</v>
      </c>
      <c r="H7386" s="4">
        <v>-59.85</v>
      </c>
      <c r="I7386">
        <v>7204</v>
      </c>
      <c r="J7386" t="str">
        <f>_xlfn.XLOOKUP(I7386,[1]Planilha1!$C:$C,[1]Planilha1!$B:$B)</f>
        <v>7204 - CD São Paulo</v>
      </c>
      <c r="K7386" t="str">
        <f>_xlfn.XLOOKUP(I7386,[1]Planilha1!$C:$C,[1]Planilha1!$D:$D)</f>
        <v>43.340.312/0010-48</v>
      </c>
      <c r="L7386" t="str">
        <f>_xlfn.XLOOKUP(B7386,[2]Projeto!$B:$B,[2]Projeto!$P:$P)</f>
        <v>Paga</v>
      </c>
      <c r="M7386">
        <v>701203</v>
      </c>
      <c r="N7386" t="s">
        <v>1125</v>
      </c>
      <c r="O7386" t="str">
        <f>_xlfn.XLOOKUP(N7386,[3]Planilha1!$N:$N,[3]Planilha1!$O:$O)</f>
        <v>FLAC</v>
      </c>
      <c r="P7386">
        <v>2026</v>
      </c>
      <c r="Q7386" s="2" t="s">
        <v>1154</v>
      </c>
    </row>
    <row r="7387" spans="1:17" ht="16.8" x14ac:dyDescent="0.3">
      <c r="A7387" t="s">
        <v>1224</v>
      </c>
      <c r="B7387">
        <v>4500946825</v>
      </c>
      <c r="C7387">
        <v>5145301</v>
      </c>
      <c r="D7387" t="s">
        <v>199</v>
      </c>
      <c r="E7387">
        <v>610402337</v>
      </c>
      <c r="F7387" t="s">
        <v>84</v>
      </c>
      <c r="G7387" s="4">
        <v>-92.16</v>
      </c>
      <c r="H7387" s="4">
        <v>-2.76</v>
      </c>
      <c r="I7387">
        <v>7204</v>
      </c>
      <c r="J7387" t="str">
        <f>_xlfn.XLOOKUP(I7387,[1]Planilha1!$C:$C,[1]Planilha1!$B:$B)</f>
        <v>7204 - CD São Paulo</v>
      </c>
      <c r="K7387" t="str">
        <f>_xlfn.XLOOKUP(I7387,[1]Planilha1!$C:$C,[1]Planilha1!$D:$D)</f>
        <v>43.340.312/0010-48</v>
      </c>
      <c r="L7387" t="str">
        <f>_xlfn.XLOOKUP(B7387,[2]Projeto!$B:$B,[2]Projeto!$P:$P)</f>
        <v>Paga</v>
      </c>
      <c r="M7387">
        <v>701203</v>
      </c>
      <c r="N7387" t="s">
        <v>1125</v>
      </c>
      <c r="O7387" t="str">
        <f>_xlfn.XLOOKUP(N7387,[3]Planilha1!$N:$N,[3]Planilha1!$O:$O)</f>
        <v>FLAC</v>
      </c>
      <c r="P7387">
        <v>2026</v>
      </c>
      <c r="Q7387" s="2" t="s">
        <v>1154</v>
      </c>
    </row>
    <row r="7388" spans="1:17" ht="16.8" x14ac:dyDescent="0.3">
      <c r="A7388" t="s">
        <v>1224</v>
      </c>
      <c r="B7388">
        <v>4500946825</v>
      </c>
      <c r="C7388">
        <v>5145301</v>
      </c>
      <c r="D7388" t="s">
        <v>199</v>
      </c>
      <c r="E7388">
        <v>610405337</v>
      </c>
      <c r="F7388" t="s">
        <v>76</v>
      </c>
      <c r="G7388" s="4">
        <v>-184.32</v>
      </c>
      <c r="H7388" s="4">
        <v>-5.53</v>
      </c>
      <c r="I7388">
        <v>7204</v>
      </c>
      <c r="J7388" t="str">
        <f>_xlfn.XLOOKUP(I7388,[1]Planilha1!$C:$C,[1]Planilha1!$B:$B)</f>
        <v>7204 - CD São Paulo</v>
      </c>
      <c r="K7388" t="str">
        <f>_xlfn.XLOOKUP(I7388,[1]Planilha1!$C:$C,[1]Planilha1!$D:$D)</f>
        <v>43.340.312/0010-48</v>
      </c>
      <c r="L7388" t="str">
        <f>_xlfn.XLOOKUP(B7388,[2]Projeto!$B:$B,[2]Projeto!$P:$P)</f>
        <v>Paga</v>
      </c>
      <c r="M7388">
        <v>701203</v>
      </c>
      <c r="N7388" t="s">
        <v>1125</v>
      </c>
      <c r="O7388" t="str">
        <f>_xlfn.XLOOKUP(N7388,[3]Planilha1!$N:$N,[3]Planilha1!$O:$O)</f>
        <v>FLAC</v>
      </c>
      <c r="P7388">
        <v>2026</v>
      </c>
      <c r="Q7388" s="2" t="s">
        <v>1154</v>
      </c>
    </row>
    <row r="7389" spans="1:17" ht="16.8" x14ac:dyDescent="0.3">
      <c r="A7389" t="s">
        <v>1224</v>
      </c>
      <c r="B7389">
        <v>4500946825</v>
      </c>
      <c r="C7389">
        <v>5145301</v>
      </c>
      <c r="D7389" t="s">
        <v>199</v>
      </c>
      <c r="E7389">
        <v>610102463</v>
      </c>
      <c r="F7389" t="s">
        <v>93</v>
      </c>
      <c r="G7389" s="4">
        <v>-282</v>
      </c>
      <c r="H7389" s="4">
        <v>-8.4600000000000009</v>
      </c>
      <c r="I7389">
        <v>7204</v>
      </c>
      <c r="J7389" t="str">
        <f>_xlfn.XLOOKUP(I7389,[1]Planilha1!$C:$C,[1]Planilha1!$B:$B)</f>
        <v>7204 - CD São Paulo</v>
      </c>
      <c r="K7389" t="str">
        <f>_xlfn.XLOOKUP(I7389,[1]Planilha1!$C:$C,[1]Planilha1!$D:$D)</f>
        <v>43.340.312/0010-48</v>
      </c>
      <c r="L7389" t="str">
        <f>_xlfn.XLOOKUP(B7389,[2]Projeto!$B:$B,[2]Projeto!$P:$P)</f>
        <v>Paga</v>
      </c>
      <c r="M7389">
        <v>701203</v>
      </c>
      <c r="N7389" t="s">
        <v>1125</v>
      </c>
      <c r="O7389" t="str">
        <f>_xlfn.XLOOKUP(N7389,[3]Planilha1!$N:$N,[3]Planilha1!$O:$O)</f>
        <v>FLAC</v>
      </c>
      <c r="P7389">
        <v>2026</v>
      </c>
      <c r="Q7389" s="2" t="s">
        <v>1154</v>
      </c>
    </row>
    <row r="7390" spans="1:17" ht="16.8" x14ac:dyDescent="0.3">
      <c r="A7390" t="s">
        <v>1224</v>
      </c>
      <c r="B7390">
        <v>4500946825</v>
      </c>
      <c r="C7390">
        <v>5252779</v>
      </c>
      <c r="D7390" t="s">
        <v>326</v>
      </c>
      <c r="E7390">
        <v>610501353</v>
      </c>
      <c r="F7390" t="s">
        <v>144</v>
      </c>
      <c r="G7390" s="4">
        <v>-900.08</v>
      </c>
      <c r="H7390" s="4">
        <v>-27</v>
      </c>
      <c r="I7390">
        <v>7204</v>
      </c>
      <c r="J7390" t="str">
        <f>_xlfn.XLOOKUP(I7390,[1]Planilha1!$C:$C,[1]Planilha1!$B:$B)</f>
        <v>7204 - CD São Paulo</v>
      </c>
      <c r="K7390" t="str">
        <f>_xlfn.XLOOKUP(I7390,[1]Planilha1!$C:$C,[1]Planilha1!$D:$D)</f>
        <v>43.340.312/0010-48</v>
      </c>
      <c r="L7390" t="str">
        <f>_xlfn.XLOOKUP(B7390,[2]Projeto!$B:$B,[2]Projeto!$P:$P)</f>
        <v>Paga</v>
      </c>
      <c r="M7390">
        <v>701203</v>
      </c>
      <c r="N7390" t="s">
        <v>1125</v>
      </c>
      <c r="O7390" t="str">
        <f>_xlfn.XLOOKUP(N7390,[3]Planilha1!$N:$N,[3]Planilha1!$O:$O)</f>
        <v>FLAC</v>
      </c>
      <c r="P7390">
        <v>2026</v>
      </c>
      <c r="Q7390" s="2" t="s">
        <v>1154</v>
      </c>
    </row>
    <row r="7391" spans="1:17" ht="16.8" x14ac:dyDescent="0.3">
      <c r="A7391" t="s">
        <v>1224</v>
      </c>
      <c r="B7391">
        <v>4500946825</v>
      </c>
      <c r="C7391">
        <v>5301955</v>
      </c>
      <c r="D7391" t="s">
        <v>400</v>
      </c>
      <c r="E7391">
        <v>610102368</v>
      </c>
      <c r="F7391" t="s">
        <v>88</v>
      </c>
      <c r="G7391" s="4">
        <v>245.76</v>
      </c>
      <c r="H7391" s="4">
        <v>7.37</v>
      </c>
      <c r="I7391">
        <v>7204</v>
      </c>
      <c r="J7391" t="str">
        <f>_xlfn.XLOOKUP(I7391,[1]Planilha1!$C:$C,[1]Planilha1!$B:$B)</f>
        <v>7204 - CD São Paulo</v>
      </c>
      <c r="K7391" t="str">
        <f>_xlfn.XLOOKUP(I7391,[1]Planilha1!$C:$C,[1]Planilha1!$D:$D)</f>
        <v>43.340.312/0010-48</v>
      </c>
      <c r="L7391" t="str">
        <f>_xlfn.XLOOKUP(B7391,[2]Projeto!$B:$B,[2]Projeto!$P:$P)</f>
        <v>Paga</v>
      </c>
      <c r="M7391">
        <v>701203</v>
      </c>
      <c r="N7391" t="s">
        <v>1125</v>
      </c>
      <c r="O7391" t="str">
        <f>_xlfn.XLOOKUP(N7391,[3]Planilha1!$N:$N,[3]Planilha1!$O:$O)</f>
        <v>FLAC</v>
      </c>
      <c r="P7391">
        <v>2026</v>
      </c>
      <c r="Q7391" s="2" t="s">
        <v>1154</v>
      </c>
    </row>
    <row r="7392" spans="1:17" ht="16.8" x14ac:dyDescent="0.3">
      <c r="A7392" t="s">
        <v>1224</v>
      </c>
      <c r="B7392">
        <v>4500946825</v>
      </c>
      <c r="C7392">
        <v>5135368</v>
      </c>
      <c r="D7392" t="s">
        <v>222</v>
      </c>
      <c r="E7392">
        <v>610101477</v>
      </c>
      <c r="F7392" t="s">
        <v>855</v>
      </c>
      <c r="G7392" s="4">
        <v>86.8</v>
      </c>
      <c r="H7392" s="4">
        <v>2.6</v>
      </c>
      <c r="I7392">
        <v>7204</v>
      </c>
      <c r="J7392" t="str">
        <f>_xlfn.XLOOKUP(I7392,[1]Planilha1!$C:$C,[1]Planilha1!$B:$B)</f>
        <v>7204 - CD São Paulo</v>
      </c>
      <c r="K7392" t="str">
        <f>_xlfn.XLOOKUP(I7392,[1]Planilha1!$C:$C,[1]Planilha1!$D:$D)</f>
        <v>43.340.312/0010-48</v>
      </c>
      <c r="L7392" t="str">
        <f>_xlfn.XLOOKUP(B7392,[2]Projeto!$B:$B,[2]Projeto!$P:$P)</f>
        <v>Paga</v>
      </c>
      <c r="M7392">
        <v>701203</v>
      </c>
      <c r="N7392" t="s">
        <v>1125</v>
      </c>
      <c r="O7392" t="str">
        <f>_xlfn.XLOOKUP(N7392,[3]Planilha1!$N:$N,[3]Planilha1!$O:$O)</f>
        <v>FLAC</v>
      </c>
      <c r="P7392">
        <v>2026</v>
      </c>
      <c r="Q7392" s="2" t="s">
        <v>1154</v>
      </c>
    </row>
    <row r="7393" spans="1:17" ht="16.8" x14ac:dyDescent="0.3">
      <c r="A7393" t="s">
        <v>1224</v>
      </c>
      <c r="B7393">
        <v>4500946825</v>
      </c>
      <c r="C7393">
        <v>5135368</v>
      </c>
      <c r="D7393" t="s">
        <v>222</v>
      </c>
      <c r="E7393">
        <v>610102463</v>
      </c>
      <c r="F7393" t="s">
        <v>93</v>
      </c>
      <c r="G7393" s="4">
        <v>112.8</v>
      </c>
      <c r="H7393" s="4">
        <v>3.38</v>
      </c>
      <c r="I7393">
        <v>7204</v>
      </c>
      <c r="J7393" t="str">
        <f>_xlfn.XLOOKUP(I7393,[1]Planilha1!$C:$C,[1]Planilha1!$B:$B)</f>
        <v>7204 - CD São Paulo</v>
      </c>
      <c r="K7393" t="str">
        <f>_xlfn.XLOOKUP(I7393,[1]Planilha1!$C:$C,[1]Planilha1!$D:$D)</f>
        <v>43.340.312/0010-48</v>
      </c>
      <c r="L7393" t="str">
        <f>_xlfn.XLOOKUP(B7393,[2]Projeto!$B:$B,[2]Projeto!$P:$P)</f>
        <v>Paga</v>
      </c>
      <c r="M7393">
        <v>701203</v>
      </c>
      <c r="N7393" t="s">
        <v>1125</v>
      </c>
      <c r="O7393" t="str">
        <f>_xlfn.XLOOKUP(N7393,[3]Planilha1!$N:$N,[3]Planilha1!$O:$O)</f>
        <v>FLAC</v>
      </c>
      <c r="P7393">
        <v>2026</v>
      </c>
      <c r="Q7393" s="2" t="s">
        <v>1154</v>
      </c>
    </row>
    <row r="7394" spans="1:17" ht="16.8" x14ac:dyDescent="0.3">
      <c r="A7394" t="s">
        <v>1224</v>
      </c>
      <c r="B7394">
        <v>4500946825</v>
      </c>
      <c r="C7394">
        <v>5273958</v>
      </c>
      <c r="D7394" t="s">
        <v>372</v>
      </c>
      <c r="E7394">
        <v>610402075</v>
      </c>
      <c r="F7394" t="s">
        <v>111</v>
      </c>
      <c r="G7394" s="4">
        <v>1480.15</v>
      </c>
      <c r="H7394" s="4">
        <v>44.4</v>
      </c>
      <c r="I7394">
        <v>7204</v>
      </c>
      <c r="J7394" t="str">
        <f>_xlfn.XLOOKUP(I7394,[1]Planilha1!$C:$C,[1]Planilha1!$B:$B)</f>
        <v>7204 - CD São Paulo</v>
      </c>
      <c r="K7394" t="str">
        <f>_xlfn.XLOOKUP(I7394,[1]Planilha1!$C:$C,[1]Planilha1!$D:$D)</f>
        <v>43.340.312/0010-48</v>
      </c>
      <c r="L7394" t="str">
        <f>_xlfn.XLOOKUP(B7394,[2]Projeto!$B:$B,[2]Projeto!$P:$P)</f>
        <v>Paga</v>
      </c>
      <c r="M7394">
        <v>701203</v>
      </c>
      <c r="N7394" t="s">
        <v>1125</v>
      </c>
      <c r="O7394" t="str">
        <f>_xlfn.XLOOKUP(N7394,[3]Planilha1!$N:$N,[3]Planilha1!$O:$O)</f>
        <v>FLAC</v>
      </c>
      <c r="P7394">
        <v>2026</v>
      </c>
      <c r="Q7394" s="2" t="s">
        <v>1154</v>
      </c>
    </row>
    <row r="7395" spans="1:17" ht="16.8" x14ac:dyDescent="0.3">
      <c r="A7395" t="s">
        <v>1224</v>
      </c>
      <c r="B7395">
        <v>4500946825</v>
      </c>
      <c r="C7395">
        <v>5352582</v>
      </c>
      <c r="D7395" t="s">
        <v>905</v>
      </c>
      <c r="E7395">
        <v>540500527</v>
      </c>
      <c r="F7395" t="s">
        <v>109</v>
      </c>
      <c r="G7395" s="4">
        <v>837.08</v>
      </c>
      <c r="H7395" s="4">
        <v>25.11</v>
      </c>
      <c r="I7395">
        <v>7204</v>
      </c>
      <c r="J7395" t="str">
        <f>_xlfn.XLOOKUP(I7395,[1]Planilha1!$C:$C,[1]Planilha1!$B:$B)</f>
        <v>7204 - CD São Paulo</v>
      </c>
      <c r="K7395" t="str">
        <f>_xlfn.XLOOKUP(I7395,[1]Planilha1!$C:$C,[1]Planilha1!$D:$D)</f>
        <v>43.340.312/0010-48</v>
      </c>
      <c r="L7395" t="str">
        <f>_xlfn.XLOOKUP(B7395,[2]Projeto!$B:$B,[2]Projeto!$P:$P)</f>
        <v>Paga</v>
      </c>
      <c r="M7395">
        <v>701203</v>
      </c>
      <c r="N7395" t="s">
        <v>1125</v>
      </c>
      <c r="O7395" t="str">
        <f>_xlfn.XLOOKUP(N7395,[3]Planilha1!$N:$N,[3]Planilha1!$O:$O)</f>
        <v>FLAC</v>
      </c>
      <c r="P7395">
        <v>2026</v>
      </c>
      <c r="Q7395" s="2" t="s">
        <v>1154</v>
      </c>
    </row>
    <row r="7396" spans="1:17" ht="16.8" x14ac:dyDescent="0.3">
      <c r="A7396" t="s">
        <v>1224</v>
      </c>
      <c r="B7396">
        <v>4500946825</v>
      </c>
      <c r="C7396">
        <v>5347543</v>
      </c>
      <c r="D7396" t="s">
        <v>562</v>
      </c>
      <c r="E7396">
        <v>610100477</v>
      </c>
      <c r="F7396" t="s">
        <v>103</v>
      </c>
      <c r="G7396" s="4">
        <v>607.6</v>
      </c>
      <c r="H7396" s="4">
        <v>18.23</v>
      </c>
      <c r="I7396">
        <v>7204</v>
      </c>
      <c r="J7396" t="str">
        <f>_xlfn.XLOOKUP(I7396,[1]Planilha1!$C:$C,[1]Planilha1!$B:$B)</f>
        <v>7204 - CD São Paulo</v>
      </c>
      <c r="K7396" t="str">
        <f>_xlfn.XLOOKUP(I7396,[1]Planilha1!$C:$C,[1]Planilha1!$D:$D)</f>
        <v>43.340.312/0010-48</v>
      </c>
      <c r="L7396" t="str">
        <f>_xlfn.XLOOKUP(B7396,[2]Projeto!$B:$B,[2]Projeto!$P:$P)</f>
        <v>Paga</v>
      </c>
      <c r="M7396">
        <v>701203</v>
      </c>
      <c r="N7396" t="s">
        <v>1125</v>
      </c>
      <c r="O7396" t="str">
        <f>_xlfn.XLOOKUP(N7396,[3]Planilha1!$N:$N,[3]Planilha1!$O:$O)</f>
        <v>FLAC</v>
      </c>
      <c r="P7396">
        <v>2026</v>
      </c>
      <c r="Q7396" s="2" t="s">
        <v>1154</v>
      </c>
    </row>
    <row r="7397" spans="1:17" ht="16.8" x14ac:dyDescent="0.3">
      <c r="A7397" t="s">
        <v>1224</v>
      </c>
      <c r="B7397">
        <v>4500946825</v>
      </c>
      <c r="C7397">
        <v>5291710</v>
      </c>
      <c r="D7397" t="s">
        <v>420</v>
      </c>
      <c r="E7397">
        <v>610402075</v>
      </c>
      <c r="F7397" t="s">
        <v>111</v>
      </c>
      <c r="G7397" s="4">
        <v>399</v>
      </c>
      <c r="H7397" s="4">
        <v>11.97</v>
      </c>
      <c r="I7397">
        <v>7204</v>
      </c>
      <c r="J7397" t="str">
        <f>_xlfn.XLOOKUP(I7397,[1]Planilha1!$C:$C,[1]Planilha1!$B:$B)</f>
        <v>7204 - CD São Paulo</v>
      </c>
      <c r="K7397" t="str">
        <f>_xlfn.XLOOKUP(I7397,[1]Planilha1!$C:$C,[1]Planilha1!$D:$D)</f>
        <v>43.340.312/0010-48</v>
      </c>
      <c r="L7397" t="str">
        <f>_xlfn.XLOOKUP(B7397,[2]Projeto!$B:$B,[2]Projeto!$P:$P)</f>
        <v>Paga</v>
      </c>
      <c r="M7397">
        <v>701203</v>
      </c>
      <c r="N7397" t="s">
        <v>1125</v>
      </c>
      <c r="O7397" t="str">
        <f>_xlfn.XLOOKUP(N7397,[3]Planilha1!$N:$N,[3]Planilha1!$O:$O)</f>
        <v>FLAC</v>
      </c>
      <c r="P7397">
        <v>2026</v>
      </c>
      <c r="Q7397" s="2" t="s">
        <v>1154</v>
      </c>
    </row>
    <row r="7398" spans="1:17" ht="16.8" x14ac:dyDescent="0.3">
      <c r="A7398" t="s">
        <v>1224</v>
      </c>
      <c r="B7398">
        <v>4500946825</v>
      </c>
      <c r="C7398">
        <v>5349879</v>
      </c>
      <c r="D7398" t="s">
        <v>742</v>
      </c>
      <c r="E7398">
        <v>610500390</v>
      </c>
      <c r="F7398" t="s">
        <v>348</v>
      </c>
      <c r="G7398" s="4">
        <v>973.2</v>
      </c>
      <c r="H7398" s="4">
        <v>29.2</v>
      </c>
      <c r="I7398">
        <v>7204</v>
      </c>
      <c r="J7398" t="str">
        <f>_xlfn.XLOOKUP(I7398,[1]Planilha1!$C:$C,[1]Planilha1!$B:$B)</f>
        <v>7204 - CD São Paulo</v>
      </c>
      <c r="K7398" t="str">
        <f>_xlfn.XLOOKUP(I7398,[1]Planilha1!$C:$C,[1]Planilha1!$D:$D)</f>
        <v>43.340.312/0010-48</v>
      </c>
      <c r="L7398" t="str">
        <f>_xlfn.XLOOKUP(B7398,[2]Projeto!$B:$B,[2]Projeto!$P:$P)</f>
        <v>Paga</v>
      </c>
      <c r="M7398">
        <v>701203</v>
      </c>
      <c r="N7398" t="s">
        <v>1125</v>
      </c>
      <c r="O7398" t="str">
        <f>_xlfn.XLOOKUP(N7398,[3]Planilha1!$N:$N,[3]Planilha1!$O:$O)</f>
        <v>FLAC</v>
      </c>
      <c r="P7398">
        <v>2026</v>
      </c>
      <c r="Q7398" s="2" t="s">
        <v>1154</v>
      </c>
    </row>
    <row r="7399" spans="1:17" ht="16.8" x14ac:dyDescent="0.3">
      <c r="A7399" t="s">
        <v>1224</v>
      </c>
      <c r="B7399">
        <v>4500946825</v>
      </c>
      <c r="C7399">
        <v>5342732</v>
      </c>
      <c r="D7399" t="s">
        <v>197</v>
      </c>
      <c r="E7399">
        <v>630300101</v>
      </c>
      <c r="F7399" t="s">
        <v>321</v>
      </c>
      <c r="G7399" s="4">
        <v>329</v>
      </c>
      <c r="H7399" s="4">
        <v>9.8699999999999992</v>
      </c>
      <c r="I7399">
        <v>7204</v>
      </c>
      <c r="J7399" t="str">
        <f>_xlfn.XLOOKUP(I7399,[1]Planilha1!$C:$C,[1]Planilha1!$B:$B)</f>
        <v>7204 - CD São Paulo</v>
      </c>
      <c r="K7399" t="str">
        <f>_xlfn.XLOOKUP(I7399,[1]Planilha1!$C:$C,[1]Planilha1!$D:$D)</f>
        <v>43.340.312/0010-48</v>
      </c>
      <c r="L7399" t="str">
        <f>_xlfn.XLOOKUP(B7399,[2]Projeto!$B:$B,[2]Projeto!$P:$P)</f>
        <v>Paga</v>
      </c>
      <c r="M7399">
        <v>701203</v>
      </c>
      <c r="N7399" t="s">
        <v>1125</v>
      </c>
      <c r="O7399" t="str">
        <f>_xlfn.XLOOKUP(N7399,[3]Planilha1!$N:$N,[3]Planilha1!$O:$O)</f>
        <v>FLAC</v>
      </c>
      <c r="P7399">
        <v>2026</v>
      </c>
      <c r="Q7399" s="2" t="s">
        <v>1154</v>
      </c>
    </row>
    <row r="7400" spans="1:17" ht="16.8" x14ac:dyDescent="0.3">
      <c r="A7400" t="s">
        <v>1224</v>
      </c>
      <c r="B7400">
        <v>4500946825</v>
      </c>
      <c r="C7400">
        <v>5337089</v>
      </c>
      <c r="D7400" t="s">
        <v>774</v>
      </c>
      <c r="E7400">
        <v>610402075</v>
      </c>
      <c r="F7400" t="s">
        <v>111</v>
      </c>
      <c r="G7400" s="4">
        <v>1995</v>
      </c>
      <c r="H7400" s="4">
        <v>59.85</v>
      </c>
      <c r="I7400">
        <v>7204</v>
      </c>
      <c r="J7400" t="str">
        <f>_xlfn.XLOOKUP(I7400,[1]Planilha1!$C:$C,[1]Planilha1!$B:$B)</f>
        <v>7204 - CD São Paulo</v>
      </c>
      <c r="K7400" t="str">
        <f>_xlfn.XLOOKUP(I7400,[1]Planilha1!$C:$C,[1]Planilha1!$D:$D)</f>
        <v>43.340.312/0010-48</v>
      </c>
      <c r="L7400" t="str">
        <f>_xlfn.XLOOKUP(B7400,[2]Projeto!$B:$B,[2]Projeto!$P:$P)</f>
        <v>Paga</v>
      </c>
      <c r="M7400">
        <v>701203</v>
      </c>
      <c r="N7400" t="s">
        <v>1125</v>
      </c>
      <c r="O7400" t="str">
        <f>_xlfn.XLOOKUP(N7400,[3]Planilha1!$N:$N,[3]Planilha1!$O:$O)</f>
        <v>FLAC</v>
      </c>
      <c r="P7400">
        <v>2026</v>
      </c>
      <c r="Q7400" s="2" t="s">
        <v>1154</v>
      </c>
    </row>
    <row r="7401" spans="1:17" ht="16.8" x14ac:dyDescent="0.3">
      <c r="A7401" t="s">
        <v>1224</v>
      </c>
      <c r="B7401">
        <v>4500946825</v>
      </c>
      <c r="C7401">
        <v>5359895</v>
      </c>
      <c r="D7401" t="s">
        <v>335</v>
      </c>
      <c r="E7401">
        <v>610402075</v>
      </c>
      <c r="F7401" t="s">
        <v>111</v>
      </c>
      <c r="G7401" s="4">
        <v>798</v>
      </c>
      <c r="H7401" s="4">
        <v>23.94</v>
      </c>
      <c r="I7401">
        <v>7204</v>
      </c>
      <c r="J7401" t="str">
        <f>_xlfn.XLOOKUP(I7401,[1]Planilha1!$C:$C,[1]Planilha1!$B:$B)</f>
        <v>7204 - CD São Paulo</v>
      </c>
      <c r="K7401" t="str">
        <f>_xlfn.XLOOKUP(I7401,[1]Planilha1!$C:$C,[1]Planilha1!$D:$D)</f>
        <v>43.340.312/0010-48</v>
      </c>
      <c r="L7401" t="str">
        <f>_xlfn.XLOOKUP(B7401,[2]Projeto!$B:$B,[2]Projeto!$P:$P)</f>
        <v>Paga</v>
      </c>
      <c r="M7401">
        <v>701203</v>
      </c>
      <c r="N7401" t="s">
        <v>1125</v>
      </c>
      <c r="O7401" t="str">
        <f>_xlfn.XLOOKUP(N7401,[3]Planilha1!$N:$N,[3]Planilha1!$O:$O)</f>
        <v>FLAC</v>
      </c>
      <c r="P7401">
        <v>2026</v>
      </c>
      <c r="Q7401" s="2" t="s">
        <v>1154</v>
      </c>
    </row>
    <row r="7402" spans="1:17" ht="16.8" x14ac:dyDescent="0.3">
      <c r="A7402" t="s">
        <v>1224</v>
      </c>
      <c r="B7402">
        <v>4500946825</v>
      </c>
      <c r="C7402">
        <v>5327958</v>
      </c>
      <c r="D7402" t="s">
        <v>505</v>
      </c>
      <c r="E7402">
        <v>610038007</v>
      </c>
      <c r="F7402" t="s">
        <v>213</v>
      </c>
      <c r="G7402" s="4">
        <v>1897.2</v>
      </c>
      <c r="H7402" s="4">
        <v>56.92</v>
      </c>
      <c r="I7402">
        <v>7204</v>
      </c>
      <c r="J7402" t="str">
        <f>_xlfn.XLOOKUP(I7402,[1]Planilha1!$C:$C,[1]Planilha1!$B:$B)</f>
        <v>7204 - CD São Paulo</v>
      </c>
      <c r="K7402" t="str">
        <f>_xlfn.XLOOKUP(I7402,[1]Planilha1!$C:$C,[1]Planilha1!$D:$D)</f>
        <v>43.340.312/0010-48</v>
      </c>
      <c r="L7402" t="str">
        <f>_xlfn.XLOOKUP(B7402,[2]Projeto!$B:$B,[2]Projeto!$P:$P)</f>
        <v>Paga</v>
      </c>
      <c r="M7402">
        <v>701203</v>
      </c>
      <c r="N7402" t="s">
        <v>1125</v>
      </c>
      <c r="O7402" t="str">
        <f>_xlfn.XLOOKUP(N7402,[3]Planilha1!$N:$N,[3]Planilha1!$O:$O)</f>
        <v>FLAC</v>
      </c>
      <c r="P7402">
        <v>2026</v>
      </c>
      <c r="Q7402" s="2" t="s">
        <v>1154</v>
      </c>
    </row>
    <row r="7403" spans="1:17" ht="16.8" x14ac:dyDescent="0.3">
      <c r="A7403" t="s">
        <v>1224</v>
      </c>
      <c r="B7403">
        <v>4500946825</v>
      </c>
      <c r="C7403">
        <v>5327958</v>
      </c>
      <c r="D7403" t="s">
        <v>505</v>
      </c>
      <c r="E7403">
        <v>610038007</v>
      </c>
      <c r="F7403" t="s">
        <v>213</v>
      </c>
      <c r="G7403" s="4">
        <v>1116</v>
      </c>
      <c r="H7403" s="4">
        <v>33.479999999999997</v>
      </c>
      <c r="I7403">
        <v>7204</v>
      </c>
      <c r="J7403" t="str">
        <f>_xlfn.XLOOKUP(I7403,[1]Planilha1!$C:$C,[1]Planilha1!$B:$B)</f>
        <v>7204 - CD São Paulo</v>
      </c>
      <c r="K7403" t="str">
        <f>_xlfn.XLOOKUP(I7403,[1]Planilha1!$C:$C,[1]Planilha1!$D:$D)</f>
        <v>43.340.312/0010-48</v>
      </c>
      <c r="L7403" t="str">
        <f>_xlfn.XLOOKUP(B7403,[2]Projeto!$B:$B,[2]Projeto!$P:$P)</f>
        <v>Paga</v>
      </c>
      <c r="M7403">
        <v>701203</v>
      </c>
      <c r="N7403" t="s">
        <v>1125</v>
      </c>
      <c r="O7403" t="str">
        <f>_xlfn.XLOOKUP(N7403,[3]Planilha1!$N:$N,[3]Planilha1!$O:$O)</f>
        <v>FLAC</v>
      </c>
      <c r="P7403">
        <v>2026</v>
      </c>
      <c r="Q7403" s="2" t="s">
        <v>1154</v>
      </c>
    </row>
    <row r="7404" spans="1:17" ht="16.8" x14ac:dyDescent="0.3">
      <c r="A7404" t="s">
        <v>1224</v>
      </c>
      <c r="B7404">
        <v>4500946825</v>
      </c>
      <c r="C7404">
        <v>5344670</v>
      </c>
      <c r="D7404" t="s">
        <v>436</v>
      </c>
      <c r="E7404">
        <v>610402075</v>
      </c>
      <c r="F7404" t="s">
        <v>111</v>
      </c>
      <c r="G7404" s="4">
        <v>1596</v>
      </c>
      <c r="H7404" s="4">
        <v>47.88</v>
      </c>
      <c r="I7404">
        <v>7204</v>
      </c>
      <c r="J7404" t="str">
        <f>_xlfn.XLOOKUP(I7404,[1]Planilha1!$C:$C,[1]Planilha1!$B:$B)</f>
        <v>7204 - CD São Paulo</v>
      </c>
      <c r="K7404" t="str">
        <f>_xlfn.XLOOKUP(I7404,[1]Planilha1!$C:$C,[1]Planilha1!$D:$D)</f>
        <v>43.340.312/0010-48</v>
      </c>
      <c r="L7404" t="str">
        <f>_xlfn.XLOOKUP(B7404,[2]Projeto!$B:$B,[2]Projeto!$P:$P)</f>
        <v>Paga</v>
      </c>
      <c r="M7404">
        <v>701203</v>
      </c>
      <c r="N7404" t="s">
        <v>1125</v>
      </c>
      <c r="O7404" t="str">
        <f>_xlfn.XLOOKUP(N7404,[3]Planilha1!$N:$N,[3]Planilha1!$O:$O)</f>
        <v>FLAC</v>
      </c>
      <c r="P7404">
        <v>2026</v>
      </c>
      <c r="Q7404" s="2" t="s">
        <v>1154</v>
      </c>
    </row>
    <row r="7405" spans="1:17" ht="16.8" x14ac:dyDescent="0.3">
      <c r="A7405" t="s">
        <v>1224</v>
      </c>
      <c r="B7405">
        <v>4500946825</v>
      </c>
      <c r="C7405">
        <v>5360779</v>
      </c>
      <c r="D7405" t="s">
        <v>434</v>
      </c>
      <c r="E7405">
        <v>610402075</v>
      </c>
      <c r="F7405" t="s">
        <v>111</v>
      </c>
      <c r="G7405" s="4">
        <v>855.8</v>
      </c>
      <c r="H7405" s="4">
        <v>25.67</v>
      </c>
      <c r="I7405">
        <v>7204</v>
      </c>
      <c r="J7405" t="str">
        <f>_xlfn.XLOOKUP(I7405,[1]Planilha1!$C:$C,[1]Planilha1!$B:$B)</f>
        <v>7204 - CD São Paulo</v>
      </c>
      <c r="K7405" t="str">
        <f>_xlfn.XLOOKUP(I7405,[1]Planilha1!$C:$C,[1]Planilha1!$D:$D)</f>
        <v>43.340.312/0010-48</v>
      </c>
      <c r="L7405" t="str">
        <f>_xlfn.XLOOKUP(B7405,[2]Projeto!$B:$B,[2]Projeto!$P:$P)</f>
        <v>Paga</v>
      </c>
      <c r="M7405">
        <v>701203</v>
      </c>
      <c r="N7405" t="s">
        <v>1125</v>
      </c>
      <c r="O7405" t="str">
        <f>_xlfn.XLOOKUP(N7405,[3]Planilha1!$N:$N,[3]Planilha1!$O:$O)</f>
        <v>FLAC</v>
      </c>
      <c r="P7405">
        <v>2026</v>
      </c>
      <c r="Q7405" s="2" t="s">
        <v>1154</v>
      </c>
    </row>
    <row r="7406" spans="1:17" ht="16.8" x14ac:dyDescent="0.3">
      <c r="A7406" t="s">
        <v>1224</v>
      </c>
      <c r="B7406">
        <v>4500946825</v>
      </c>
      <c r="C7406">
        <v>5363684</v>
      </c>
      <c r="D7406" t="s">
        <v>757</v>
      </c>
      <c r="E7406">
        <v>610402075</v>
      </c>
      <c r="F7406" t="s">
        <v>111</v>
      </c>
      <c r="G7406" s="4">
        <v>2139.5</v>
      </c>
      <c r="H7406" s="4">
        <v>35.03</v>
      </c>
      <c r="I7406">
        <v>7204</v>
      </c>
      <c r="J7406" t="str">
        <f>_xlfn.XLOOKUP(I7406,[1]Planilha1!$C:$C,[1]Planilha1!$B:$B)</f>
        <v>7204 - CD São Paulo</v>
      </c>
      <c r="K7406" t="str">
        <f>_xlfn.XLOOKUP(I7406,[1]Planilha1!$C:$C,[1]Planilha1!$D:$D)</f>
        <v>43.340.312/0010-48</v>
      </c>
      <c r="L7406" t="str">
        <f>_xlfn.XLOOKUP(B7406,[2]Projeto!$B:$B,[2]Projeto!$P:$P)</f>
        <v>Paga</v>
      </c>
      <c r="M7406">
        <v>701203</v>
      </c>
      <c r="N7406" t="s">
        <v>1125</v>
      </c>
      <c r="O7406" t="str">
        <f>_xlfn.XLOOKUP(N7406,[3]Planilha1!$N:$N,[3]Planilha1!$O:$O)</f>
        <v>FLAC</v>
      </c>
      <c r="P7406">
        <v>2026</v>
      </c>
      <c r="Q7406" s="2" t="s">
        <v>1154</v>
      </c>
    </row>
    <row r="7407" spans="1:17" ht="16.8" x14ac:dyDescent="0.3">
      <c r="A7407" t="s">
        <v>1224</v>
      </c>
      <c r="B7407">
        <v>4500946825</v>
      </c>
      <c r="C7407">
        <v>5366715</v>
      </c>
      <c r="D7407" t="s">
        <v>964</v>
      </c>
      <c r="E7407">
        <v>610401072</v>
      </c>
      <c r="F7407" t="s">
        <v>174</v>
      </c>
      <c r="G7407" s="4">
        <v>432.8</v>
      </c>
      <c r="H7407" s="4">
        <v>12.98</v>
      </c>
      <c r="I7407">
        <v>7204</v>
      </c>
      <c r="J7407" t="str">
        <f>_xlfn.XLOOKUP(I7407,[1]Planilha1!$C:$C,[1]Planilha1!$B:$B)</f>
        <v>7204 - CD São Paulo</v>
      </c>
      <c r="K7407" t="str">
        <f>_xlfn.XLOOKUP(I7407,[1]Planilha1!$C:$C,[1]Planilha1!$D:$D)</f>
        <v>43.340.312/0010-48</v>
      </c>
      <c r="L7407" t="str">
        <f>_xlfn.XLOOKUP(B7407,[2]Projeto!$B:$B,[2]Projeto!$P:$P)</f>
        <v>Paga</v>
      </c>
      <c r="M7407">
        <v>701203</v>
      </c>
      <c r="N7407" t="s">
        <v>1125</v>
      </c>
      <c r="O7407" t="str">
        <f>_xlfn.XLOOKUP(N7407,[3]Planilha1!$N:$N,[3]Planilha1!$O:$O)</f>
        <v>FLAC</v>
      </c>
      <c r="P7407">
        <v>2026</v>
      </c>
      <c r="Q7407" s="2" t="s">
        <v>1154</v>
      </c>
    </row>
    <row r="7408" spans="1:17" ht="16.8" x14ac:dyDescent="0.3">
      <c r="A7408" t="s">
        <v>1224</v>
      </c>
      <c r="B7408">
        <v>4500946907</v>
      </c>
      <c r="C7408">
        <v>5356296</v>
      </c>
      <c r="D7408" t="s">
        <v>212</v>
      </c>
      <c r="E7408">
        <v>610402075</v>
      </c>
      <c r="F7408" t="s">
        <v>111</v>
      </c>
      <c r="G7408" s="4">
        <v>-1903.05</v>
      </c>
      <c r="H7408" s="4">
        <v>-57.09</v>
      </c>
      <c r="I7408">
        <v>7417</v>
      </c>
      <c r="J7408" t="str">
        <f>_xlfn.XLOOKUP(I7408,[1]Planilha1!$C:$C,[1]Planilha1!$B:$B)</f>
        <v>7417 - TSPF - Ribeirão Preto</v>
      </c>
      <c r="K7408" t="str">
        <f>_xlfn.XLOOKUP(I7408,[1]Planilha1!$C:$C,[1]Planilha1!$D:$D)</f>
        <v>43.340.312/0009-04</v>
      </c>
      <c r="L7408" t="str">
        <f>_xlfn.XLOOKUP(B7408,[2]Projeto!$B:$B,[2]Projeto!$P:$P)</f>
        <v>Paga</v>
      </c>
      <c r="M7408">
        <v>701203</v>
      </c>
      <c r="N7408" t="s">
        <v>1125</v>
      </c>
      <c r="O7408" t="str">
        <f>_xlfn.XLOOKUP(N7408,[3]Planilha1!$N:$N,[3]Planilha1!$O:$O)</f>
        <v>FLAC</v>
      </c>
      <c r="P7408">
        <v>2026</v>
      </c>
      <c r="Q7408" s="2" t="s">
        <v>1154</v>
      </c>
    </row>
    <row r="7409" spans="1:17" ht="16.8" x14ac:dyDescent="0.3">
      <c r="A7409" t="s">
        <v>1224</v>
      </c>
      <c r="B7409">
        <v>4500946838</v>
      </c>
      <c r="C7409">
        <v>5355119</v>
      </c>
      <c r="D7409" t="s">
        <v>983</v>
      </c>
      <c r="E7409">
        <v>610500429</v>
      </c>
      <c r="F7409" t="s">
        <v>143</v>
      </c>
      <c r="G7409" s="4">
        <v>1113.92</v>
      </c>
      <c r="H7409" s="4">
        <v>33.42</v>
      </c>
      <c r="I7409">
        <v>7406</v>
      </c>
      <c r="J7409" t="str">
        <f>_xlfn.XLOOKUP(I7409,[1]Planilha1!$C:$C,[1]Planilha1!$B:$B)</f>
        <v>7406 - TSPF - Louveira</v>
      </c>
      <c r="K7409" t="str">
        <f>_xlfn.XLOOKUP(I7409,[1]Planilha1!$C:$C,[1]Planilha1!$D:$D)</f>
        <v>43.340.312/0023-62</v>
      </c>
      <c r="L7409" t="str">
        <f>_xlfn.XLOOKUP(B7409,[2]Projeto!$B:$B,[2]Projeto!$P:$P)</f>
        <v>Paga</v>
      </c>
      <c r="M7409">
        <v>701203</v>
      </c>
      <c r="N7409" t="s">
        <v>1125</v>
      </c>
      <c r="O7409" t="str">
        <f>_xlfn.XLOOKUP(N7409,[3]Planilha1!$N:$N,[3]Planilha1!$O:$O)</f>
        <v>FLAC</v>
      </c>
      <c r="P7409">
        <v>2026</v>
      </c>
      <c r="Q7409" s="2" t="s">
        <v>1154</v>
      </c>
    </row>
    <row r="7410" spans="1:17" ht="16.8" x14ac:dyDescent="0.3">
      <c r="A7410" t="s">
        <v>1224</v>
      </c>
      <c r="B7410">
        <v>4500946825</v>
      </c>
      <c r="C7410">
        <v>5321728</v>
      </c>
      <c r="D7410" t="s">
        <v>514</v>
      </c>
      <c r="E7410">
        <v>610202462</v>
      </c>
      <c r="F7410" t="s">
        <v>684</v>
      </c>
      <c r="G7410" s="4">
        <v>-54.72</v>
      </c>
      <c r="H7410" s="4">
        <v>-1.64</v>
      </c>
      <c r="I7410">
        <v>7204</v>
      </c>
      <c r="J7410" t="str">
        <f>_xlfn.XLOOKUP(I7410,[1]Planilha1!$C:$C,[1]Planilha1!$B:$B)</f>
        <v>7204 - CD São Paulo</v>
      </c>
      <c r="K7410" t="str">
        <f>_xlfn.XLOOKUP(I7410,[1]Planilha1!$C:$C,[1]Planilha1!$D:$D)</f>
        <v>43.340.312/0010-48</v>
      </c>
      <c r="L7410" t="str">
        <f>_xlfn.XLOOKUP(B7410,[2]Projeto!$B:$B,[2]Projeto!$P:$P)</f>
        <v>Paga</v>
      </c>
      <c r="M7410">
        <v>701203</v>
      </c>
      <c r="N7410" t="s">
        <v>1125</v>
      </c>
      <c r="O7410" t="str">
        <f>_xlfn.XLOOKUP(N7410,[3]Planilha1!$N:$N,[3]Planilha1!$O:$O)</f>
        <v>FLAC</v>
      </c>
      <c r="P7410">
        <v>2026</v>
      </c>
      <c r="Q7410" s="2" t="s">
        <v>1154</v>
      </c>
    </row>
    <row r="7411" spans="1:17" ht="16.8" x14ac:dyDescent="0.3">
      <c r="A7411" t="s">
        <v>1224</v>
      </c>
      <c r="B7411">
        <v>4500946825</v>
      </c>
      <c r="C7411">
        <v>5321728</v>
      </c>
      <c r="D7411" t="s">
        <v>514</v>
      </c>
      <c r="E7411">
        <v>610100463</v>
      </c>
      <c r="F7411" t="s">
        <v>228</v>
      </c>
      <c r="G7411" s="4">
        <v>-56.4</v>
      </c>
      <c r="H7411" s="4">
        <v>-1.69</v>
      </c>
      <c r="I7411">
        <v>7204</v>
      </c>
      <c r="J7411" t="str">
        <f>_xlfn.XLOOKUP(I7411,[1]Planilha1!$C:$C,[1]Planilha1!$B:$B)</f>
        <v>7204 - CD São Paulo</v>
      </c>
      <c r="K7411" t="str">
        <f>_xlfn.XLOOKUP(I7411,[1]Planilha1!$C:$C,[1]Planilha1!$D:$D)</f>
        <v>43.340.312/0010-48</v>
      </c>
      <c r="L7411" t="str">
        <f>_xlfn.XLOOKUP(B7411,[2]Projeto!$B:$B,[2]Projeto!$P:$P)</f>
        <v>Paga</v>
      </c>
      <c r="M7411">
        <v>701203</v>
      </c>
      <c r="N7411" t="s">
        <v>1125</v>
      </c>
      <c r="O7411" t="str">
        <f>_xlfn.XLOOKUP(N7411,[3]Planilha1!$N:$N,[3]Planilha1!$O:$O)</f>
        <v>FLAC</v>
      </c>
      <c r="P7411">
        <v>2026</v>
      </c>
      <c r="Q7411" s="2" t="s">
        <v>1154</v>
      </c>
    </row>
    <row r="7412" spans="1:17" ht="16.8" x14ac:dyDescent="0.3">
      <c r="A7412" t="s">
        <v>1224</v>
      </c>
      <c r="B7412">
        <v>4500946825</v>
      </c>
      <c r="C7412">
        <v>5321728</v>
      </c>
      <c r="D7412" t="s">
        <v>514</v>
      </c>
      <c r="E7412">
        <v>610100477</v>
      </c>
      <c r="F7412" t="s">
        <v>103</v>
      </c>
      <c r="G7412" s="4">
        <v>-173.6</v>
      </c>
      <c r="H7412" s="4">
        <v>-5.21</v>
      </c>
      <c r="I7412">
        <v>7204</v>
      </c>
      <c r="J7412" t="str">
        <f>_xlfn.XLOOKUP(I7412,[1]Planilha1!$C:$C,[1]Planilha1!$B:$B)</f>
        <v>7204 - CD São Paulo</v>
      </c>
      <c r="K7412" t="str">
        <f>_xlfn.XLOOKUP(I7412,[1]Planilha1!$C:$C,[1]Planilha1!$D:$D)</f>
        <v>43.340.312/0010-48</v>
      </c>
      <c r="L7412" t="str">
        <f>_xlfn.XLOOKUP(B7412,[2]Projeto!$B:$B,[2]Projeto!$P:$P)</f>
        <v>Paga</v>
      </c>
      <c r="M7412">
        <v>701203</v>
      </c>
      <c r="N7412" t="s">
        <v>1125</v>
      </c>
      <c r="O7412" t="str">
        <f>_xlfn.XLOOKUP(N7412,[3]Planilha1!$N:$N,[3]Planilha1!$O:$O)</f>
        <v>FLAC</v>
      </c>
      <c r="P7412">
        <v>2026</v>
      </c>
      <c r="Q7412" s="2" t="s">
        <v>1154</v>
      </c>
    </row>
    <row r="7413" spans="1:17" ht="16.8" x14ac:dyDescent="0.3">
      <c r="A7413" t="s">
        <v>1224</v>
      </c>
      <c r="B7413">
        <v>4500946825</v>
      </c>
      <c r="C7413">
        <v>5321728</v>
      </c>
      <c r="D7413" t="s">
        <v>514</v>
      </c>
      <c r="E7413">
        <v>610101477</v>
      </c>
      <c r="F7413" t="s">
        <v>855</v>
      </c>
      <c r="G7413" s="4">
        <v>-173.6</v>
      </c>
      <c r="H7413" s="4">
        <v>-5.21</v>
      </c>
      <c r="I7413">
        <v>7204</v>
      </c>
      <c r="J7413" t="str">
        <f>_xlfn.XLOOKUP(I7413,[1]Planilha1!$C:$C,[1]Planilha1!$B:$B)</f>
        <v>7204 - CD São Paulo</v>
      </c>
      <c r="K7413" t="str">
        <f>_xlfn.XLOOKUP(I7413,[1]Planilha1!$C:$C,[1]Planilha1!$D:$D)</f>
        <v>43.340.312/0010-48</v>
      </c>
      <c r="L7413" t="str">
        <f>_xlfn.XLOOKUP(B7413,[2]Projeto!$B:$B,[2]Projeto!$P:$P)</f>
        <v>Paga</v>
      </c>
      <c r="M7413">
        <v>701203</v>
      </c>
      <c r="N7413" t="s">
        <v>1125</v>
      </c>
      <c r="O7413" t="str">
        <f>_xlfn.XLOOKUP(N7413,[3]Planilha1!$N:$N,[3]Planilha1!$O:$O)</f>
        <v>FLAC</v>
      </c>
      <c r="P7413">
        <v>2026</v>
      </c>
      <c r="Q7413" s="2" t="s">
        <v>1154</v>
      </c>
    </row>
    <row r="7414" spans="1:17" ht="16.8" x14ac:dyDescent="0.3">
      <c r="A7414" t="s">
        <v>1224</v>
      </c>
      <c r="B7414">
        <v>4500946825</v>
      </c>
      <c r="C7414">
        <v>5352570</v>
      </c>
      <c r="D7414" t="s">
        <v>474</v>
      </c>
      <c r="E7414">
        <v>610109363</v>
      </c>
      <c r="F7414" t="s">
        <v>135</v>
      </c>
      <c r="G7414" s="4">
        <v>-247.92</v>
      </c>
      <c r="H7414" s="4">
        <v>-7.44</v>
      </c>
      <c r="I7414">
        <v>7204</v>
      </c>
      <c r="J7414" t="str">
        <f>_xlfn.XLOOKUP(I7414,[1]Planilha1!$C:$C,[1]Planilha1!$B:$B)</f>
        <v>7204 - CD São Paulo</v>
      </c>
      <c r="K7414" t="str">
        <f>_xlfn.XLOOKUP(I7414,[1]Planilha1!$C:$C,[1]Planilha1!$D:$D)</f>
        <v>43.340.312/0010-48</v>
      </c>
      <c r="L7414" t="str">
        <f>_xlfn.XLOOKUP(B7414,[2]Projeto!$B:$B,[2]Projeto!$P:$P)</f>
        <v>Paga</v>
      </c>
      <c r="M7414">
        <v>701203</v>
      </c>
      <c r="N7414" t="s">
        <v>1125</v>
      </c>
      <c r="O7414" t="str">
        <f>_xlfn.XLOOKUP(N7414,[3]Planilha1!$N:$N,[3]Planilha1!$O:$O)</f>
        <v>FLAC</v>
      </c>
      <c r="P7414">
        <v>2026</v>
      </c>
      <c r="Q7414" s="2" t="s">
        <v>1154</v>
      </c>
    </row>
    <row r="7415" spans="1:17" ht="16.8" x14ac:dyDescent="0.3">
      <c r="A7415" t="s">
        <v>1224</v>
      </c>
      <c r="B7415">
        <v>4500946825</v>
      </c>
      <c r="C7415">
        <v>5221085</v>
      </c>
      <c r="D7415" t="s">
        <v>516</v>
      </c>
      <c r="E7415">
        <v>610600428</v>
      </c>
      <c r="F7415" t="s">
        <v>132</v>
      </c>
      <c r="G7415" s="4">
        <v>-3676.4</v>
      </c>
      <c r="H7415" s="4">
        <v>-110.29</v>
      </c>
      <c r="I7415">
        <v>7204</v>
      </c>
      <c r="J7415" t="str">
        <f>_xlfn.XLOOKUP(I7415,[1]Planilha1!$C:$C,[1]Planilha1!$B:$B)</f>
        <v>7204 - CD São Paulo</v>
      </c>
      <c r="K7415" t="str">
        <f>_xlfn.XLOOKUP(I7415,[1]Planilha1!$C:$C,[1]Planilha1!$D:$D)</f>
        <v>43.340.312/0010-48</v>
      </c>
      <c r="L7415" t="str">
        <f>_xlfn.XLOOKUP(B7415,[2]Projeto!$B:$B,[2]Projeto!$P:$P)</f>
        <v>Paga</v>
      </c>
      <c r="M7415">
        <v>701203</v>
      </c>
      <c r="N7415" t="s">
        <v>1125</v>
      </c>
      <c r="O7415" t="str">
        <f>_xlfn.XLOOKUP(N7415,[3]Planilha1!$N:$N,[3]Planilha1!$O:$O)</f>
        <v>FLAC</v>
      </c>
      <c r="P7415">
        <v>2026</v>
      </c>
      <c r="Q7415" s="2" t="s">
        <v>1154</v>
      </c>
    </row>
    <row r="7416" spans="1:17" ht="16.8" x14ac:dyDescent="0.3">
      <c r="A7416" t="s">
        <v>1224</v>
      </c>
      <c r="B7416">
        <v>4500946825</v>
      </c>
      <c r="C7416">
        <v>5116958</v>
      </c>
      <c r="D7416" t="s">
        <v>259</v>
      </c>
      <c r="E7416">
        <v>610100477</v>
      </c>
      <c r="F7416" t="s">
        <v>103</v>
      </c>
      <c r="G7416" s="4">
        <v>-86.8</v>
      </c>
      <c r="H7416" s="4">
        <v>-2.6</v>
      </c>
      <c r="I7416">
        <v>7204</v>
      </c>
      <c r="J7416" t="str">
        <f>_xlfn.XLOOKUP(I7416,[1]Planilha1!$C:$C,[1]Planilha1!$B:$B)</f>
        <v>7204 - CD São Paulo</v>
      </c>
      <c r="K7416" t="str">
        <f>_xlfn.XLOOKUP(I7416,[1]Planilha1!$C:$C,[1]Planilha1!$D:$D)</f>
        <v>43.340.312/0010-48</v>
      </c>
      <c r="L7416" t="str">
        <f>_xlfn.XLOOKUP(B7416,[2]Projeto!$B:$B,[2]Projeto!$P:$P)</f>
        <v>Paga</v>
      </c>
      <c r="M7416">
        <v>701203</v>
      </c>
      <c r="N7416" t="s">
        <v>1125</v>
      </c>
      <c r="O7416" t="str">
        <f>_xlfn.XLOOKUP(N7416,[3]Planilha1!$N:$N,[3]Planilha1!$O:$O)</f>
        <v>FLAC</v>
      </c>
      <c r="P7416">
        <v>2026</v>
      </c>
      <c r="Q7416" s="2" t="s">
        <v>1154</v>
      </c>
    </row>
    <row r="7417" spans="1:17" ht="16.8" x14ac:dyDescent="0.3">
      <c r="A7417" t="s">
        <v>1224</v>
      </c>
      <c r="B7417">
        <v>4500946825</v>
      </c>
      <c r="C7417">
        <v>5116958</v>
      </c>
      <c r="D7417" t="s">
        <v>259</v>
      </c>
      <c r="E7417">
        <v>610501353</v>
      </c>
      <c r="F7417" t="s">
        <v>144</v>
      </c>
      <c r="G7417" s="4">
        <v>-442.31</v>
      </c>
      <c r="H7417" s="4">
        <v>-13.27</v>
      </c>
      <c r="I7417">
        <v>7204</v>
      </c>
      <c r="J7417" t="str">
        <f>_xlfn.XLOOKUP(I7417,[1]Planilha1!$C:$C,[1]Planilha1!$B:$B)</f>
        <v>7204 - CD São Paulo</v>
      </c>
      <c r="K7417" t="str">
        <f>_xlfn.XLOOKUP(I7417,[1]Planilha1!$C:$C,[1]Planilha1!$D:$D)</f>
        <v>43.340.312/0010-48</v>
      </c>
      <c r="L7417" t="str">
        <f>_xlfn.XLOOKUP(B7417,[2]Projeto!$B:$B,[2]Projeto!$P:$P)</f>
        <v>Paga</v>
      </c>
      <c r="M7417">
        <v>701203</v>
      </c>
      <c r="N7417" t="s">
        <v>1125</v>
      </c>
      <c r="O7417" t="str">
        <f>_xlfn.XLOOKUP(N7417,[3]Planilha1!$N:$N,[3]Planilha1!$O:$O)</f>
        <v>FLAC</v>
      </c>
      <c r="P7417">
        <v>2026</v>
      </c>
      <c r="Q7417" s="2" t="s">
        <v>1154</v>
      </c>
    </row>
    <row r="7418" spans="1:17" ht="16.8" x14ac:dyDescent="0.3">
      <c r="A7418" t="s">
        <v>1224</v>
      </c>
      <c r="B7418">
        <v>4500946825</v>
      </c>
      <c r="C7418">
        <v>5316965</v>
      </c>
      <c r="D7418" t="s">
        <v>1003</v>
      </c>
      <c r="E7418">
        <v>610402075</v>
      </c>
      <c r="F7418" t="s">
        <v>111</v>
      </c>
      <c r="G7418" s="4">
        <v>-199.5</v>
      </c>
      <c r="H7418" s="4">
        <v>-5.99</v>
      </c>
      <c r="I7418">
        <v>7204</v>
      </c>
      <c r="J7418" t="str">
        <f>_xlfn.XLOOKUP(I7418,[1]Planilha1!$C:$C,[1]Planilha1!$B:$B)</f>
        <v>7204 - CD São Paulo</v>
      </c>
      <c r="K7418" t="str">
        <f>_xlfn.XLOOKUP(I7418,[1]Planilha1!$C:$C,[1]Planilha1!$D:$D)</f>
        <v>43.340.312/0010-48</v>
      </c>
      <c r="L7418" t="str">
        <f>_xlfn.XLOOKUP(B7418,[2]Projeto!$B:$B,[2]Projeto!$P:$P)</f>
        <v>Paga</v>
      </c>
      <c r="M7418">
        <v>701203</v>
      </c>
      <c r="N7418" t="s">
        <v>1125</v>
      </c>
      <c r="O7418" t="str">
        <f>_xlfn.XLOOKUP(N7418,[3]Planilha1!$N:$N,[3]Planilha1!$O:$O)</f>
        <v>FLAC</v>
      </c>
      <c r="P7418">
        <v>2026</v>
      </c>
      <c r="Q7418" s="2" t="s">
        <v>1154</v>
      </c>
    </row>
    <row r="7419" spans="1:17" ht="16.8" x14ac:dyDescent="0.3">
      <c r="A7419" t="s">
        <v>1224</v>
      </c>
      <c r="B7419">
        <v>4500946825</v>
      </c>
      <c r="C7419">
        <v>5331205</v>
      </c>
      <c r="D7419" t="s">
        <v>1004</v>
      </c>
      <c r="E7419">
        <v>610100510</v>
      </c>
      <c r="F7419" t="s">
        <v>1005</v>
      </c>
      <c r="G7419" s="4">
        <v>-230.76</v>
      </c>
      <c r="H7419" s="4">
        <v>-6.92</v>
      </c>
      <c r="I7419">
        <v>7204</v>
      </c>
      <c r="J7419" t="str">
        <f>_xlfn.XLOOKUP(I7419,[1]Planilha1!$C:$C,[1]Planilha1!$B:$B)</f>
        <v>7204 - CD São Paulo</v>
      </c>
      <c r="K7419" t="str">
        <f>_xlfn.XLOOKUP(I7419,[1]Planilha1!$C:$C,[1]Planilha1!$D:$D)</f>
        <v>43.340.312/0010-48</v>
      </c>
      <c r="L7419" t="str">
        <f>_xlfn.XLOOKUP(B7419,[2]Projeto!$B:$B,[2]Projeto!$P:$P)</f>
        <v>Paga</v>
      </c>
      <c r="M7419">
        <v>701203</v>
      </c>
      <c r="N7419" t="s">
        <v>1125</v>
      </c>
      <c r="O7419" t="str">
        <f>_xlfn.XLOOKUP(N7419,[3]Planilha1!$N:$N,[3]Planilha1!$O:$O)</f>
        <v>FLAC</v>
      </c>
      <c r="P7419">
        <v>2026</v>
      </c>
      <c r="Q7419" s="2" t="s">
        <v>1154</v>
      </c>
    </row>
    <row r="7420" spans="1:17" ht="16.8" x14ac:dyDescent="0.3">
      <c r="A7420" t="s">
        <v>1224</v>
      </c>
      <c r="B7420">
        <v>4500946825</v>
      </c>
      <c r="C7420">
        <v>5331205</v>
      </c>
      <c r="D7420" t="s">
        <v>1004</v>
      </c>
      <c r="E7420">
        <v>610100510</v>
      </c>
      <c r="F7420" t="s">
        <v>1005</v>
      </c>
      <c r="G7420" s="4">
        <v>-230.76</v>
      </c>
      <c r="H7420" s="4">
        <v>-6.92</v>
      </c>
      <c r="I7420">
        <v>7204</v>
      </c>
      <c r="J7420" t="str">
        <f>_xlfn.XLOOKUP(I7420,[1]Planilha1!$C:$C,[1]Planilha1!$B:$B)</f>
        <v>7204 - CD São Paulo</v>
      </c>
      <c r="K7420" t="str">
        <f>_xlfn.XLOOKUP(I7420,[1]Planilha1!$C:$C,[1]Planilha1!$D:$D)</f>
        <v>43.340.312/0010-48</v>
      </c>
      <c r="L7420" t="str">
        <f>_xlfn.XLOOKUP(B7420,[2]Projeto!$B:$B,[2]Projeto!$P:$P)</f>
        <v>Paga</v>
      </c>
      <c r="M7420">
        <v>701203</v>
      </c>
      <c r="N7420" t="s">
        <v>1125</v>
      </c>
      <c r="O7420" t="str">
        <f>_xlfn.XLOOKUP(N7420,[3]Planilha1!$N:$N,[3]Planilha1!$O:$O)</f>
        <v>FLAC</v>
      </c>
      <c r="P7420">
        <v>2026</v>
      </c>
      <c r="Q7420" s="2" t="s">
        <v>1154</v>
      </c>
    </row>
    <row r="7421" spans="1:17" ht="16.8" x14ac:dyDescent="0.3">
      <c r="A7421" t="s">
        <v>1224</v>
      </c>
      <c r="B7421">
        <v>4500946825</v>
      </c>
      <c r="C7421">
        <v>5145301</v>
      </c>
      <c r="D7421" t="s">
        <v>199</v>
      </c>
      <c r="E7421">
        <v>610402337</v>
      </c>
      <c r="F7421" t="s">
        <v>84</v>
      </c>
      <c r="G7421" s="4">
        <v>-92.16</v>
      </c>
      <c r="H7421" s="4">
        <v>-2.76</v>
      </c>
      <c r="I7421">
        <v>7204</v>
      </c>
      <c r="J7421" t="str">
        <f>_xlfn.XLOOKUP(I7421,[1]Planilha1!$C:$C,[1]Planilha1!$B:$B)</f>
        <v>7204 - CD São Paulo</v>
      </c>
      <c r="K7421" t="str">
        <f>_xlfn.XLOOKUP(I7421,[1]Planilha1!$C:$C,[1]Planilha1!$D:$D)</f>
        <v>43.340.312/0010-48</v>
      </c>
      <c r="L7421" t="str">
        <f>_xlfn.XLOOKUP(B7421,[2]Projeto!$B:$B,[2]Projeto!$P:$P)</f>
        <v>Paga</v>
      </c>
      <c r="M7421">
        <v>701203</v>
      </c>
      <c r="N7421" t="s">
        <v>1125</v>
      </c>
      <c r="O7421" t="str">
        <f>_xlfn.XLOOKUP(N7421,[3]Planilha1!$N:$N,[3]Planilha1!$O:$O)</f>
        <v>FLAC</v>
      </c>
      <c r="P7421">
        <v>2026</v>
      </c>
      <c r="Q7421" s="2" t="s">
        <v>1154</v>
      </c>
    </row>
    <row r="7422" spans="1:17" ht="16.8" x14ac:dyDescent="0.3">
      <c r="A7422" t="s">
        <v>1224</v>
      </c>
      <c r="B7422">
        <v>4500946825</v>
      </c>
      <c r="C7422">
        <v>5145301</v>
      </c>
      <c r="D7422" t="s">
        <v>199</v>
      </c>
      <c r="E7422">
        <v>610405337</v>
      </c>
      <c r="F7422" t="s">
        <v>76</v>
      </c>
      <c r="G7422" s="4">
        <v>-184.32</v>
      </c>
      <c r="H7422" s="4">
        <v>-5.53</v>
      </c>
      <c r="I7422">
        <v>7204</v>
      </c>
      <c r="J7422" t="str">
        <f>_xlfn.XLOOKUP(I7422,[1]Planilha1!$C:$C,[1]Planilha1!$B:$B)</f>
        <v>7204 - CD São Paulo</v>
      </c>
      <c r="K7422" t="str">
        <f>_xlfn.XLOOKUP(I7422,[1]Planilha1!$C:$C,[1]Planilha1!$D:$D)</f>
        <v>43.340.312/0010-48</v>
      </c>
      <c r="L7422" t="str">
        <f>_xlfn.XLOOKUP(B7422,[2]Projeto!$B:$B,[2]Projeto!$P:$P)</f>
        <v>Paga</v>
      </c>
      <c r="M7422">
        <v>701203</v>
      </c>
      <c r="N7422" t="s">
        <v>1125</v>
      </c>
      <c r="O7422" t="str">
        <f>_xlfn.XLOOKUP(N7422,[3]Planilha1!$N:$N,[3]Planilha1!$O:$O)</f>
        <v>FLAC</v>
      </c>
      <c r="P7422">
        <v>2026</v>
      </c>
      <c r="Q7422" s="2" t="s">
        <v>1154</v>
      </c>
    </row>
    <row r="7423" spans="1:17" ht="16.8" x14ac:dyDescent="0.3">
      <c r="A7423" t="s">
        <v>1224</v>
      </c>
      <c r="B7423">
        <v>4500946825</v>
      </c>
      <c r="C7423">
        <v>5145301</v>
      </c>
      <c r="D7423" t="s">
        <v>199</v>
      </c>
      <c r="E7423">
        <v>610102463</v>
      </c>
      <c r="F7423" t="s">
        <v>93</v>
      </c>
      <c r="G7423" s="4">
        <v>-282</v>
      </c>
      <c r="H7423" s="4">
        <v>-8.4600000000000009</v>
      </c>
      <c r="I7423">
        <v>7204</v>
      </c>
      <c r="J7423" t="str">
        <f>_xlfn.XLOOKUP(I7423,[1]Planilha1!$C:$C,[1]Planilha1!$B:$B)</f>
        <v>7204 - CD São Paulo</v>
      </c>
      <c r="K7423" t="str">
        <f>_xlfn.XLOOKUP(I7423,[1]Planilha1!$C:$C,[1]Planilha1!$D:$D)</f>
        <v>43.340.312/0010-48</v>
      </c>
      <c r="L7423" t="str">
        <f>_xlfn.XLOOKUP(B7423,[2]Projeto!$B:$B,[2]Projeto!$P:$P)</f>
        <v>Paga</v>
      </c>
      <c r="M7423">
        <v>701203</v>
      </c>
      <c r="N7423" t="s">
        <v>1125</v>
      </c>
      <c r="O7423" t="str">
        <f>_xlfn.XLOOKUP(N7423,[3]Planilha1!$N:$N,[3]Planilha1!$O:$O)</f>
        <v>FLAC</v>
      </c>
      <c r="P7423">
        <v>2026</v>
      </c>
      <c r="Q7423" s="2" t="s">
        <v>1154</v>
      </c>
    </row>
    <row r="7424" spans="1:17" ht="16.8" x14ac:dyDescent="0.3">
      <c r="A7424" t="s">
        <v>1224</v>
      </c>
      <c r="B7424">
        <v>4500946825</v>
      </c>
      <c r="C7424">
        <v>5285686</v>
      </c>
      <c r="D7424" t="s">
        <v>593</v>
      </c>
      <c r="E7424">
        <v>610102368</v>
      </c>
      <c r="F7424" t="s">
        <v>88</v>
      </c>
      <c r="G7424" s="4">
        <v>-1711.2</v>
      </c>
      <c r="H7424" s="4">
        <v>-51.34</v>
      </c>
      <c r="I7424">
        <v>7204</v>
      </c>
      <c r="J7424" t="str">
        <f>_xlfn.XLOOKUP(I7424,[1]Planilha1!$C:$C,[1]Planilha1!$B:$B)</f>
        <v>7204 - CD São Paulo</v>
      </c>
      <c r="K7424" t="str">
        <f>_xlfn.XLOOKUP(I7424,[1]Planilha1!$C:$C,[1]Planilha1!$D:$D)</f>
        <v>43.340.312/0010-48</v>
      </c>
      <c r="L7424" t="str">
        <f>_xlfn.XLOOKUP(B7424,[2]Projeto!$B:$B,[2]Projeto!$P:$P)</f>
        <v>Paga</v>
      </c>
      <c r="M7424">
        <v>701203</v>
      </c>
      <c r="N7424" t="s">
        <v>1125</v>
      </c>
      <c r="O7424" t="str">
        <f>_xlfn.XLOOKUP(N7424,[3]Planilha1!$N:$N,[3]Planilha1!$O:$O)</f>
        <v>FLAC</v>
      </c>
      <c r="P7424">
        <v>2026</v>
      </c>
      <c r="Q7424" s="2" t="s">
        <v>1154</v>
      </c>
    </row>
    <row r="7425" spans="1:17" ht="16.8" x14ac:dyDescent="0.3">
      <c r="A7425" t="s">
        <v>1224</v>
      </c>
      <c r="B7425">
        <v>4500946825</v>
      </c>
      <c r="C7425">
        <v>5362684</v>
      </c>
      <c r="D7425" t="s">
        <v>599</v>
      </c>
      <c r="E7425">
        <v>610038007</v>
      </c>
      <c r="F7425" t="s">
        <v>213</v>
      </c>
      <c r="G7425" s="4">
        <v>111.6</v>
      </c>
      <c r="H7425" s="4">
        <v>3.35</v>
      </c>
      <c r="I7425">
        <v>7204</v>
      </c>
      <c r="J7425" t="str">
        <f>_xlfn.XLOOKUP(I7425,[1]Planilha1!$C:$C,[1]Planilha1!$B:$B)</f>
        <v>7204 - CD São Paulo</v>
      </c>
      <c r="K7425" t="str">
        <f>_xlfn.XLOOKUP(I7425,[1]Planilha1!$C:$C,[1]Planilha1!$D:$D)</f>
        <v>43.340.312/0010-48</v>
      </c>
      <c r="L7425" t="str">
        <f>_xlfn.XLOOKUP(B7425,[2]Projeto!$B:$B,[2]Projeto!$P:$P)</f>
        <v>Paga</v>
      </c>
      <c r="M7425">
        <v>701203</v>
      </c>
      <c r="N7425" t="s">
        <v>1125</v>
      </c>
      <c r="O7425" t="str">
        <f>_xlfn.XLOOKUP(N7425,[3]Planilha1!$N:$N,[3]Planilha1!$O:$O)</f>
        <v>FLAC</v>
      </c>
      <c r="P7425">
        <v>2026</v>
      </c>
      <c r="Q7425" s="2" t="s">
        <v>1154</v>
      </c>
    </row>
    <row r="7426" spans="1:17" ht="16.8" x14ac:dyDescent="0.3">
      <c r="A7426" t="s">
        <v>1224</v>
      </c>
      <c r="B7426">
        <v>4500946825</v>
      </c>
      <c r="C7426">
        <v>5362684</v>
      </c>
      <c r="D7426" t="s">
        <v>599</v>
      </c>
      <c r="E7426">
        <v>610256007</v>
      </c>
      <c r="F7426" t="s">
        <v>797</v>
      </c>
      <c r="G7426" s="4">
        <v>91.08</v>
      </c>
      <c r="H7426" s="4">
        <v>2.73</v>
      </c>
      <c r="I7426">
        <v>7204</v>
      </c>
      <c r="J7426" t="str">
        <f>_xlfn.XLOOKUP(I7426,[1]Planilha1!$C:$C,[1]Planilha1!$B:$B)</f>
        <v>7204 - CD São Paulo</v>
      </c>
      <c r="K7426" t="str">
        <f>_xlfn.XLOOKUP(I7426,[1]Planilha1!$C:$C,[1]Planilha1!$D:$D)</f>
        <v>43.340.312/0010-48</v>
      </c>
      <c r="L7426" t="str">
        <f>_xlfn.XLOOKUP(B7426,[2]Projeto!$B:$B,[2]Projeto!$P:$P)</f>
        <v>Paga</v>
      </c>
      <c r="M7426">
        <v>701203</v>
      </c>
      <c r="N7426" t="s">
        <v>1125</v>
      </c>
      <c r="O7426" t="str">
        <f>_xlfn.XLOOKUP(N7426,[3]Planilha1!$N:$N,[3]Planilha1!$O:$O)</f>
        <v>FLAC</v>
      </c>
      <c r="P7426">
        <v>2026</v>
      </c>
      <c r="Q7426" s="2" t="s">
        <v>1154</v>
      </c>
    </row>
    <row r="7427" spans="1:17" ht="16.8" x14ac:dyDescent="0.3">
      <c r="A7427" t="s">
        <v>1224</v>
      </c>
      <c r="B7427">
        <v>4500946825</v>
      </c>
      <c r="C7427">
        <v>5296842</v>
      </c>
      <c r="D7427" t="s">
        <v>419</v>
      </c>
      <c r="E7427">
        <v>610038007</v>
      </c>
      <c r="F7427" t="s">
        <v>213</v>
      </c>
      <c r="G7427" s="4">
        <v>558</v>
      </c>
      <c r="H7427" s="4">
        <v>16.739999999999998</v>
      </c>
      <c r="I7427">
        <v>7204</v>
      </c>
      <c r="J7427" t="str">
        <f>_xlfn.XLOOKUP(I7427,[1]Planilha1!$C:$C,[1]Planilha1!$B:$B)</f>
        <v>7204 - CD São Paulo</v>
      </c>
      <c r="K7427" t="str">
        <f>_xlfn.XLOOKUP(I7427,[1]Planilha1!$C:$C,[1]Planilha1!$D:$D)</f>
        <v>43.340.312/0010-48</v>
      </c>
      <c r="L7427" t="str">
        <f>_xlfn.XLOOKUP(B7427,[2]Projeto!$B:$B,[2]Projeto!$P:$P)</f>
        <v>Paga</v>
      </c>
      <c r="M7427">
        <v>701203</v>
      </c>
      <c r="N7427" t="s">
        <v>1125</v>
      </c>
      <c r="O7427" t="str">
        <f>_xlfn.XLOOKUP(N7427,[3]Planilha1!$N:$N,[3]Planilha1!$O:$O)</f>
        <v>FLAC</v>
      </c>
      <c r="P7427">
        <v>2026</v>
      </c>
      <c r="Q7427" s="2" t="s">
        <v>1154</v>
      </c>
    </row>
    <row r="7428" spans="1:17" ht="16.8" x14ac:dyDescent="0.3">
      <c r="A7428" t="s">
        <v>1224</v>
      </c>
      <c r="B7428">
        <v>4500946825</v>
      </c>
      <c r="C7428">
        <v>5274577</v>
      </c>
      <c r="D7428" t="s">
        <v>1006</v>
      </c>
      <c r="E7428">
        <v>610038007</v>
      </c>
      <c r="F7428" t="s">
        <v>213</v>
      </c>
      <c r="G7428" s="4">
        <v>558</v>
      </c>
      <c r="H7428" s="4">
        <v>16.739999999999998</v>
      </c>
      <c r="I7428">
        <v>7204</v>
      </c>
      <c r="J7428" t="str">
        <f>_xlfn.XLOOKUP(I7428,[1]Planilha1!$C:$C,[1]Planilha1!$B:$B)</f>
        <v>7204 - CD São Paulo</v>
      </c>
      <c r="K7428" t="str">
        <f>_xlfn.XLOOKUP(I7428,[1]Planilha1!$C:$C,[1]Planilha1!$D:$D)</f>
        <v>43.340.312/0010-48</v>
      </c>
      <c r="L7428" t="str">
        <f>_xlfn.XLOOKUP(B7428,[2]Projeto!$B:$B,[2]Projeto!$P:$P)</f>
        <v>Paga</v>
      </c>
      <c r="M7428">
        <v>701203</v>
      </c>
      <c r="N7428" t="s">
        <v>1125</v>
      </c>
      <c r="O7428" t="str">
        <f>_xlfn.XLOOKUP(N7428,[3]Planilha1!$N:$N,[3]Planilha1!$O:$O)</f>
        <v>FLAC</v>
      </c>
      <c r="P7428">
        <v>2026</v>
      </c>
      <c r="Q7428" s="2" t="s">
        <v>1154</v>
      </c>
    </row>
    <row r="7429" spans="1:17" ht="16.8" x14ac:dyDescent="0.3">
      <c r="A7429" t="s">
        <v>1224</v>
      </c>
      <c r="B7429">
        <v>4500946825</v>
      </c>
      <c r="C7429">
        <v>5270159</v>
      </c>
      <c r="D7429" t="s">
        <v>816</v>
      </c>
      <c r="E7429">
        <v>610038007</v>
      </c>
      <c r="F7429" t="s">
        <v>213</v>
      </c>
      <c r="G7429" s="4">
        <v>223.2</v>
      </c>
      <c r="H7429" s="4">
        <v>6.7</v>
      </c>
      <c r="I7429">
        <v>7204</v>
      </c>
      <c r="J7429" t="str">
        <f>_xlfn.XLOOKUP(I7429,[1]Planilha1!$C:$C,[1]Planilha1!$B:$B)</f>
        <v>7204 - CD São Paulo</v>
      </c>
      <c r="K7429" t="str">
        <f>_xlfn.XLOOKUP(I7429,[1]Planilha1!$C:$C,[1]Planilha1!$D:$D)</f>
        <v>43.340.312/0010-48</v>
      </c>
      <c r="L7429" t="str">
        <f>_xlfn.XLOOKUP(B7429,[2]Projeto!$B:$B,[2]Projeto!$P:$P)</f>
        <v>Paga</v>
      </c>
      <c r="M7429">
        <v>701203</v>
      </c>
      <c r="N7429" t="s">
        <v>1125</v>
      </c>
      <c r="O7429" t="str">
        <f>_xlfn.XLOOKUP(N7429,[3]Planilha1!$N:$N,[3]Planilha1!$O:$O)</f>
        <v>FLAC</v>
      </c>
      <c r="P7429">
        <v>2026</v>
      </c>
      <c r="Q7429" s="2" t="s">
        <v>1154</v>
      </c>
    </row>
    <row r="7430" spans="1:17" ht="16.8" x14ac:dyDescent="0.3">
      <c r="A7430" t="s">
        <v>1224</v>
      </c>
      <c r="B7430">
        <v>4500946825</v>
      </c>
      <c r="C7430">
        <v>5229137</v>
      </c>
      <c r="D7430" t="s">
        <v>839</v>
      </c>
      <c r="E7430">
        <v>610402075</v>
      </c>
      <c r="F7430" t="s">
        <v>111</v>
      </c>
      <c r="G7430" s="4">
        <v>399</v>
      </c>
      <c r="H7430" s="4">
        <v>11.97</v>
      </c>
      <c r="I7430">
        <v>7204</v>
      </c>
      <c r="J7430" t="str">
        <f>_xlfn.XLOOKUP(I7430,[1]Planilha1!$C:$C,[1]Planilha1!$B:$B)</f>
        <v>7204 - CD São Paulo</v>
      </c>
      <c r="K7430" t="str">
        <f>_xlfn.XLOOKUP(I7430,[1]Planilha1!$C:$C,[1]Planilha1!$D:$D)</f>
        <v>43.340.312/0010-48</v>
      </c>
      <c r="L7430" t="str">
        <f>_xlfn.XLOOKUP(B7430,[2]Projeto!$B:$B,[2]Projeto!$P:$P)</f>
        <v>Paga</v>
      </c>
      <c r="M7430">
        <v>701203</v>
      </c>
      <c r="N7430" t="s">
        <v>1125</v>
      </c>
      <c r="O7430" t="str">
        <f>_xlfn.XLOOKUP(N7430,[3]Planilha1!$N:$N,[3]Planilha1!$O:$O)</f>
        <v>FLAC</v>
      </c>
      <c r="P7430">
        <v>2026</v>
      </c>
      <c r="Q7430" s="2" t="s">
        <v>1154</v>
      </c>
    </row>
    <row r="7431" spans="1:17" ht="16.8" x14ac:dyDescent="0.3">
      <c r="A7431" t="s">
        <v>1224</v>
      </c>
      <c r="B7431">
        <v>4500946825</v>
      </c>
      <c r="C7431">
        <v>5357099</v>
      </c>
      <c r="D7431" t="s">
        <v>331</v>
      </c>
      <c r="E7431">
        <v>610402075</v>
      </c>
      <c r="F7431" t="s">
        <v>111</v>
      </c>
      <c r="G7431" s="4">
        <v>199.5</v>
      </c>
      <c r="H7431" s="4">
        <v>5.99</v>
      </c>
      <c r="I7431">
        <v>7204</v>
      </c>
      <c r="J7431" t="str">
        <f>_xlfn.XLOOKUP(I7431,[1]Planilha1!$C:$C,[1]Planilha1!$B:$B)</f>
        <v>7204 - CD São Paulo</v>
      </c>
      <c r="K7431" t="str">
        <f>_xlfn.XLOOKUP(I7431,[1]Planilha1!$C:$C,[1]Planilha1!$D:$D)</f>
        <v>43.340.312/0010-48</v>
      </c>
      <c r="L7431" t="str">
        <f>_xlfn.XLOOKUP(B7431,[2]Projeto!$B:$B,[2]Projeto!$P:$P)</f>
        <v>Paga</v>
      </c>
      <c r="M7431">
        <v>701203</v>
      </c>
      <c r="N7431" t="s">
        <v>1125</v>
      </c>
      <c r="O7431" t="str">
        <f>_xlfn.XLOOKUP(N7431,[3]Planilha1!$N:$N,[3]Planilha1!$O:$O)</f>
        <v>FLAC</v>
      </c>
      <c r="P7431">
        <v>2026</v>
      </c>
      <c r="Q7431" s="2" t="s">
        <v>1154</v>
      </c>
    </row>
    <row r="7432" spans="1:17" ht="16.8" x14ac:dyDescent="0.3">
      <c r="A7432" t="s">
        <v>1224</v>
      </c>
      <c r="B7432">
        <v>4500946825</v>
      </c>
      <c r="C7432">
        <v>5233790</v>
      </c>
      <c r="D7432" t="s">
        <v>355</v>
      </c>
      <c r="E7432">
        <v>610402075</v>
      </c>
      <c r="F7432" t="s">
        <v>111</v>
      </c>
      <c r="G7432" s="4">
        <v>2050</v>
      </c>
      <c r="H7432" s="4">
        <v>61.5</v>
      </c>
      <c r="I7432">
        <v>7204</v>
      </c>
      <c r="J7432" t="str">
        <f>_xlfn.XLOOKUP(I7432,[1]Planilha1!$C:$C,[1]Planilha1!$B:$B)</f>
        <v>7204 - CD São Paulo</v>
      </c>
      <c r="K7432" t="str">
        <f>_xlfn.XLOOKUP(I7432,[1]Planilha1!$C:$C,[1]Planilha1!$D:$D)</f>
        <v>43.340.312/0010-48</v>
      </c>
      <c r="L7432" t="str">
        <f>_xlfn.XLOOKUP(B7432,[2]Projeto!$B:$B,[2]Projeto!$P:$P)</f>
        <v>Paga</v>
      </c>
      <c r="M7432">
        <v>701203</v>
      </c>
      <c r="N7432" t="s">
        <v>1125</v>
      </c>
      <c r="O7432" t="str">
        <f>_xlfn.XLOOKUP(N7432,[3]Planilha1!$N:$N,[3]Planilha1!$O:$O)</f>
        <v>FLAC</v>
      </c>
      <c r="P7432">
        <v>2026</v>
      </c>
      <c r="Q7432" s="2" t="s">
        <v>1154</v>
      </c>
    </row>
    <row r="7433" spans="1:17" ht="16.8" x14ac:dyDescent="0.3">
      <c r="A7433" t="s">
        <v>1224</v>
      </c>
      <c r="B7433">
        <v>4500946825</v>
      </c>
      <c r="C7433">
        <v>5248099</v>
      </c>
      <c r="D7433" t="s">
        <v>635</v>
      </c>
      <c r="E7433">
        <v>610038007</v>
      </c>
      <c r="F7433" t="s">
        <v>213</v>
      </c>
      <c r="G7433" s="4">
        <v>334.8</v>
      </c>
      <c r="H7433" s="4">
        <v>10.039999999999999</v>
      </c>
      <c r="I7433">
        <v>7204</v>
      </c>
      <c r="J7433" t="str">
        <f>_xlfn.XLOOKUP(I7433,[1]Planilha1!$C:$C,[1]Planilha1!$B:$B)</f>
        <v>7204 - CD São Paulo</v>
      </c>
      <c r="K7433" t="str">
        <f>_xlfn.XLOOKUP(I7433,[1]Planilha1!$C:$C,[1]Planilha1!$D:$D)</f>
        <v>43.340.312/0010-48</v>
      </c>
      <c r="L7433" t="str">
        <f>_xlfn.XLOOKUP(B7433,[2]Projeto!$B:$B,[2]Projeto!$P:$P)</f>
        <v>Paga</v>
      </c>
      <c r="M7433">
        <v>701203</v>
      </c>
      <c r="N7433" t="s">
        <v>1125</v>
      </c>
      <c r="O7433" t="str">
        <f>_xlfn.XLOOKUP(N7433,[3]Planilha1!$N:$N,[3]Planilha1!$O:$O)</f>
        <v>FLAC</v>
      </c>
      <c r="P7433">
        <v>2026</v>
      </c>
      <c r="Q7433" s="2" t="s">
        <v>1154</v>
      </c>
    </row>
    <row r="7434" spans="1:17" ht="16.8" x14ac:dyDescent="0.3">
      <c r="A7434" t="s">
        <v>1224</v>
      </c>
      <c r="B7434">
        <v>4500946825</v>
      </c>
      <c r="C7434">
        <v>5334202</v>
      </c>
      <c r="D7434" t="s">
        <v>464</v>
      </c>
      <c r="E7434">
        <v>610038007</v>
      </c>
      <c r="F7434" t="s">
        <v>213</v>
      </c>
      <c r="G7434" s="4">
        <v>192.6</v>
      </c>
      <c r="H7434" s="4">
        <v>5.78</v>
      </c>
      <c r="I7434">
        <v>7204</v>
      </c>
      <c r="J7434" t="str">
        <f>_xlfn.XLOOKUP(I7434,[1]Planilha1!$C:$C,[1]Planilha1!$B:$B)</f>
        <v>7204 - CD São Paulo</v>
      </c>
      <c r="K7434" t="str">
        <f>_xlfn.XLOOKUP(I7434,[1]Planilha1!$C:$C,[1]Planilha1!$D:$D)</f>
        <v>43.340.312/0010-48</v>
      </c>
      <c r="L7434" t="str">
        <f>_xlfn.XLOOKUP(B7434,[2]Projeto!$B:$B,[2]Projeto!$P:$P)</f>
        <v>Paga</v>
      </c>
      <c r="M7434">
        <v>701203</v>
      </c>
      <c r="N7434" t="s">
        <v>1125</v>
      </c>
      <c r="O7434" t="str">
        <f>_xlfn.XLOOKUP(N7434,[3]Planilha1!$N:$N,[3]Planilha1!$O:$O)</f>
        <v>FLAC</v>
      </c>
      <c r="P7434">
        <v>2026</v>
      </c>
      <c r="Q7434" s="2" t="s">
        <v>1154</v>
      </c>
    </row>
    <row r="7435" spans="1:17" ht="16.8" x14ac:dyDescent="0.3">
      <c r="A7435" t="s">
        <v>1224</v>
      </c>
      <c r="B7435">
        <v>4500946825</v>
      </c>
      <c r="C7435">
        <v>5347317</v>
      </c>
      <c r="D7435" t="s">
        <v>773</v>
      </c>
      <c r="E7435">
        <v>610503407</v>
      </c>
      <c r="F7435" t="s">
        <v>278</v>
      </c>
      <c r="G7435" s="4">
        <v>239.52</v>
      </c>
      <c r="H7435" s="4">
        <v>7.19</v>
      </c>
      <c r="I7435">
        <v>7204</v>
      </c>
      <c r="J7435" t="str">
        <f>_xlfn.XLOOKUP(I7435,[1]Planilha1!$C:$C,[1]Planilha1!$B:$B)</f>
        <v>7204 - CD São Paulo</v>
      </c>
      <c r="K7435" t="str">
        <f>_xlfn.XLOOKUP(I7435,[1]Planilha1!$C:$C,[1]Planilha1!$D:$D)</f>
        <v>43.340.312/0010-48</v>
      </c>
      <c r="L7435" t="str">
        <f>_xlfn.XLOOKUP(B7435,[2]Projeto!$B:$B,[2]Projeto!$P:$P)</f>
        <v>Paga</v>
      </c>
      <c r="M7435">
        <v>701203</v>
      </c>
      <c r="N7435" t="s">
        <v>1125</v>
      </c>
      <c r="O7435" t="str">
        <f>_xlfn.XLOOKUP(N7435,[3]Planilha1!$N:$N,[3]Planilha1!$O:$O)</f>
        <v>FLAC</v>
      </c>
      <c r="P7435">
        <v>2026</v>
      </c>
      <c r="Q7435" s="2" t="s">
        <v>1154</v>
      </c>
    </row>
    <row r="7436" spans="1:17" ht="16.8" x14ac:dyDescent="0.3">
      <c r="A7436" t="s">
        <v>1224</v>
      </c>
      <c r="B7436">
        <v>4500946825</v>
      </c>
      <c r="C7436">
        <v>5366134</v>
      </c>
      <c r="D7436" t="s">
        <v>958</v>
      </c>
      <c r="E7436">
        <v>610038007</v>
      </c>
      <c r="F7436" t="s">
        <v>213</v>
      </c>
      <c r="G7436" s="4">
        <v>334.8</v>
      </c>
      <c r="H7436" s="4">
        <v>10.039999999999999</v>
      </c>
      <c r="I7436">
        <v>7204</v>
      </c>
      <c r="J7436" t="str">
        <f>_xlfn.XLOOKUP(I7436,[1]Planilha1!$C:$C,[1]Planilha1!$B:$B)</f>
        <v>7204 - CD São Paulo</v>
      </c>
      <c r="K7436" t="str">
        <f>_xlfn.XLOOKUP(I7436,[1]Planilha1!$C:$C,[1]Planilha1!$D:$D)</f>
        <v>43.340.312/0010-48</v>
      </c>
      <c r="L7436" t="str">
        <f>_xlfn.XLOOKUP(B7436,[2]Projeto!$B:$B,[2]Projeto!$P:$P)</f>
        <v>Paga</v>
      </c>
      <c r="M7436">
        <v>701203</v>
      </c>
      <c r="N7436" t="s">
        <v>1125</v>
      </c>
      <c r="O7436" t="str">
        <f>_xlfn.XLOOKUP(N7436,[3]Planilha1!$N:$N,[3]Planilha1!$O:$O)</f>
        <v>FLAC</v>
      </c>
      <c r="P7436">
        <v>2026</v>
      </c>
      <c r="Q7436" s="2" t="s">
        <v>1154</v>
      </c>
    </row>
    <row r="7437" spans="1:17" ht="16.8" x14ac:dyDescent="0.3">
      <c r="A7437" t="s">
        <v>1224</v>
      </c>
      <c r="B7437">
        <v>4500946825</v>
      </c>
      <c r="C7437">
        <v>5190780</v>
      </c>
      <c r="D7437" t="s">
        <v>437</v>
      </c>
      <c r="E7437">
        <v>540425376</v>
      </c>
      <c r="F7437" t="s">
        <v>175</v>
      </c>
      <c r="G7437" s="4">
        <v>325.08</v>
      </c>
      <c r="H7437" s="4">
        <v>9.75</v>
      </c>
      <c r="I7437">
        <v>7204</v>
      </c>
      <c r="J7437" t="str">
        <f>_xlfn.XLOOKUP(I7437,[1]Planilha1!$C:$C,[1]Planilha1!$B:$B)</f>
        <v>7204 - CD São Paulo</v>
      </c>
      <c r="K7437" t="str">
        <f>_xlfn.XLOOKUP(I7437,[1]Planilha1!$C:$C,[1]Planilha1!$D:$D)</f>
        <v>43.340.312/0010-48</v>
      </c>
      <c r="L7437" t="str">
        <f>_xlfn.XLOOKUP(B7437,[2]Projeto!$B:$B,[2]Projeto!$P:$P)</f>
        <v>Paga</v>
      </c>
      <c r="M7437">
        <v>701203</v>
      </c>
      <c r="N7437" t="s">
        <v>1125</v>
      </c>
      <c r="O7437" t="str">
        <f>_xlfn.XLOOKUP(N7437,[3]Planilha1!$N:$N,[3]Planilha1!$O:$O)</f>
        <v>FLAC</v>
      </c>
      <c r="P7437">
        <v>2026</v>
      </c>
      <c r="Q7437" s="2" t="s">
        <v>1154</v>
      </c>
    </row>
    <row r="7438" spans="1:17" ht="16.8" x14ac:dyDescent="0.3">
      <c r="A7438" t="s">
        <v>1224</v>
      </c>
      <c r="B7438">
        <v>4500946825</v>
      </c>
      <c r="C7438">
        <v>5190780</v>
      </c>
      <c r="D7438" t="s">
        <v>437</v>
      </c>
      <c r="E7438">
        <v>610405337</v>
      </c>
      <c r="F7438" t="s">
        <v>76</v>
      </c>
      <c r="G7438" s="4">
        <v>97.69</v>
      </c>
      <c r="H7438" s="4">
        <v>2.93</v>
      </c>
      <c r="I7438">
        <v>7204</v>
      </c>
      <c r="J7438" t="str">
        <f>_xlfn.XLOOKUP(I7438,[1]Planilha1!$C:$C,[1]Planilha1!$B:$B)</f>
        <v>7204 - CD São Paulo</v>
      </c>
      <c r="K7438" t="str">
        <f>_xlfn.XLOOKUP(I7438,[1]Planilha1!$C:$C,[1]Planilha1!$D:$D)</f>
        <v>43.340.312/0010-48</v>
      </c>
      <c r="L7438" t="str">
        <f>_xlfn.XLOOKUP(B7438,[2]Projeto!$B:$B,[2]Projeto!$P:$P)</f>
        <v>Paga</v>
      </c>
      <c r="M7438">
        <v>701203</v>
      </c>
      <c r="N7438" t="s">
        <v>1125</v>
      </c>
      <c r="O7438" t="str">
        <f>_xlfn.XLOOKUP(N7438,[3]Planilha1!$N:$N,[3]Planilha1!$O:$O)</f>
        <v>FLAC</v>
      </c>
      <c r="P7438">
        <v>2026</v>
      </c>
      <c r="Q7438" s="2" t="s">
        <v>1154</v>
      </c>
    </row>
    <row r="7439" spans="1:17" ht="16.8" x14ac:dyDescent="0.3">
      <c r="A7439" t="s">
        <v>1224</v>
      </c>
      <c r="B7439">
        <v>4500946825</v>
      </c>
      <c r="C7439">
        <v>5269327</v>
      </c>
      <c r="D7439" t="s">
        <v>389</v>
      </c>
      <c r="E7439">
        <v>610105368</v>
      </c>
      <c r="F7439" t="s">
        <v>251</v>
      </c>
      <c r="G7439" s="4">
        <v>254.4</v>
      </c>
      <c r="H7439" s="4">
        <v>7.63</v>
      </c>
      <c r="I7439">
        <v>7204</v>
      </c>
      <c r="J7439" t="str">
        <f>_xlfn.XLOOKUP(I7439,[1]Planilha1!$C:$C,[1]Planilha1!$B:$B)</f>
        <v>7204 - CD São Paulo</v>
      </c>
      <c r="K7439" t="str">
        <f>_xlfn.XLOOKUP(I7439,[1]Planilha1!$C:$C,[1]Planilha1!$D:$D)</f>
        <v>43.340.312/0010-48</v>
      </c>
      <c r="L7439" t="str">
        <f>_xlfn.XLOOKUP(B7439,[2]Projeto!$B:$B,[2]Projeto!$P:$P)</f>
        <v>Paga</v>
      </c>
      <c r="M7439">
        <v>701203</v>
      </c>
      <c r="N7439" t="s">
        <v>1125</v>
      </c>
      <c r="O7439" t="str">
        <f>_xlfn.XLOOKUP(N7439,[3]Planilha1!$N:$N,[3]Planilha1!$O:$O)</f>
        <v>FLAC</v>
      </c>
      <c r="P7439">
        <v>2026</v>
      </c>
      <c r="Q7439" s="2" t="s">
        <v>1154</v>
      </c>
    </row>
    <row r="7440" spans="1:17" ht="16.8" x14ac:dyDescent="0.3">
      <c r="A7440" t="s">
        <v>1224</v>
      </c>
      <c r="B7440">
        <v>4500946825</v>
      </c>
      <c r="C7440">
        <v>5320372</v>
      </c>
      <c r="D7440" t="s">
        <v>349</v>
      </c>
      <c r="E7440">
        <v>610038007</v>
      </c>
      <c r="F7440" t="s">
        <v>213</v>
      </c>
      <c r="G7440" s="4">
        <v>2232</v>
      </c>
      <c r="H7440" s="4">
        <v>66.959999999999994</v>
      </c>
      <c r="I7440">
        <v>7204</v>
      </c>
      <c r="J7440" t="str">
        <f>_xlfn.XLOOKUP(I7440,[1]Planilha1!$C:$C,[1]Planilha1!$B:$B)</f>
        <v>7204 - CD São Paulo</v>
      </c>
      <c r="K7440" t="str">
        <f>_xlfn.XLOOKUP(I7440,[1]Planilha1!$C:$C,[1]Planilha1!$D:$D)</f>
        <v>43.340.312/0010-48</v>
      </c>
      <c r="L7440" t="str">
        <f>_xlfn.XLOOKUP(B7440,[2]Projeto!$B:$B,[2]Projeto!$P:$P)</f>
        <v>Paga</v>
      </c>
      <c r="M7440">
        <v>701203</v>
      </c>
      <c r="N7440" t="s">
        <v>1125</v>
      </c>
      <c r="O7440" t="str">
        <f>_xlfn.XLOOKUP(N7440,[3]Planilha1!$N:$N,[3]Planilha1!$O:$O)</f>
        <v>FLAC</v>
      </c>
      <c r="P7440">
        <v>2026</v>
      </c>
      <c r="Q7440" s="2" t="s">
        <v>1154</v>
      </c>
    </row>
    <row r="7441" spans="1:17" ht="16.8" x14ac:dyDescent="0.3">
      <c r="A7441" t="s">
        <v>1224</v>
      </c>
      <c r="B7441">
        <v>4500946825</v>
      </c>
      <c r="C7441">
        <v>5261915</v>
      </c>
      <c r="D7441" t="s">
        <v>619</v>
      </c>
      <c r="E7441">
        <v>610038007</v>
      </c>
      <c r="F7441" t="s">
        <v>213</v>
      </c>
      <c r="G7441" s="4">
        <v>5133.6000000000004</v>
      </c>
      <c r="H7441" s="4">
        <v>154.01</v>
      </c>
      <c r="I7441">
        <v>7204</v>
      </c>
      <c r="J7441" t="str">
        <f>_xlfn.XLOOKUP(I7441,[1]Planilha1!$C:$C,[1]Planilha1!$B:$B)</f>
        <v>7204 - CD São Paulo</v>
      </c>
      <c r="K7441" t="str">
        <f>_xlfn.XLOOKUP(I7441,[1]Planilha1!$C:$C,[1]Planilha1!$D:$D)</f>
        <v>43.340.312/0010-48</v>
      </c>
      <c r="L7441" t="str">
        <f>_xlfn.XLOOKUP(B7441,[2]Projeto!$B:$B,[2]Projeto!$P:$P)</f>
        <v>Paga</v>
      </c>
      <c r="M7441">
        <v>701203</v>
      </c>
      <c r="N7441" t="s">
        <v>1125</v>
      </c>
      <c r="O7441" t="str">
        <f>_xlfn.XLOOKUP(N7441,[3]Planilha1!$N:$N,[3]Planilha1!$O:$O)</f>
        <v>FLAC</v>
      </c>
      <c r="P7441">
        <v>2026</v>
      </c>
      <c r="Q7441" s="2" t="s">
        <v>1154</v>
      </c>
    </row>
    <row r="7442" spans="1:17" ht="16.8" x14ac:dyDescent="0.3">
      <c r="A7442" t="s">
        <v>1224</v>
      </c>
      <c r="B7442">
        <v>4500946825</v>
      </c>
      <c r="C7442">
        <v>5261915</v>
      </c>
      <c r="D7442" t="s">
        <v>619</v>
      </c>
      <c r="E7442">
        <v>610038007</v>
      </c>
      <c r="F7442" t="s">
        <v>213</v>
      </c>
      <c r="G7442" s="4">
        <v>1562.4</v>
      </c>
      <c r="H7442" s="4">
        <v>46.87</v>
      </c>
      <c r="I7442">
        <v>7204</v>
      </c>
      <c r="J7442" t="str">
        <f>_xlfn.XLOOKUP(I7442,[1]Planilha1!$C:$C,[1]Planilha1!$B:$B)</f>
        <v>7204 - CD São Paulo</v>
      </c>
      <c r="K7442" t="str">
        <f>_xlfn.XLOOKUP(I7442,[1]Planilha1!$C:$C,[1]Planilha1!$D:$D)</f>
        <v>43.340.312/0010-48</v>
      </c>
      <c r="L7442" t="str">
        <f>_xlfn.XLOOKUP(B7442,[2]Projeto!$B:$B,[2]Projeto!$P:$P)</f>
        <v>Paga</v>
      </c>
      <c r="M7442">
        <v>701203</v>
      </c>
      <c r="N7442" t="s">
        <v>1125</v>
      </c>
      <c r="O7442" t="str">
        <f>_xlfn.XLOOKUP(N7442,[3]Planilha1!$N:$N,[3]Planilha1!$O:$O)</f>
        <v>FLAC</v>
      </c>
      <c r="P7442">
        <v>2026</v>
      </c>
      <c r="Q7442" s="2" t="s">
        <v>1154</v>
      </c>
    </row>
    <row r="7443" spans="1:17" ht="16.8" x14ac:dyDescent="0.3">
      <c r="A7443" t="s">
        <v>1224</v>
      </c>
      <c r="B7443">
        <v>4500946825</v>
      </c>
      <c r="C7443">
        <v>5262129</v>
      </c>
      <c r="D7443" t="s">
        <v>439</v>
      </c>
      <c r="E7443">
        <v>610402075</v>
      </c>
      <c r="F7443" t="s">
        <v>111</v>
      </c>
      <c r="G7443" s="4">
        <v>211.45</v>
      </c>
      <c r="H7443" s="4">
        <v>6.34</v>
      </c>
      <c r="I7443">
        <v>7204</v>
      </c>
      <c r="J7443" t="str">
        <f>_xlfn.XLOOKUP(I7443,[1]Planilha1!$C:$C,[1]Planilha1!$B:$B)</f>
        <v>7204 - CD São Paulo</v>
      </c>
      <c r="K7443" t="str">
        <f>_xlfn.XLOOKUP(I7443,[1]Planilha1!$C:$C,[1]Planilha1!$D:$D)</f>
        <v>43.340.312/0010-48</v>
      </c>
      <c r="L7443" t="str">
        <f>_xlfn.XLOOKUP(B7443,[2]Projeto!$B:$B,[2]Projeto!$P:$P)</f>
        <v>Paga</v>
      </c>
      <c r="M7443">
        <v>701203</v>
      </c>
      <c r="N7443" t="s">
        <v>1125</v>
      </c>
      <c r="O7443" t="str">
        <f>_xlfn.XLOOKUP(N7443,[3]Planilha1!$N:$N,[3]Planilha1!$O:$O)</f>
        <v>FLAC</v>
      </c>
      <c r="P7443">
        <v>2026</v>
      </c>
      <c r="Q7443" s="2" t="s">
        <v>1154</v>
      </c>
    </row>
    <row r="7444" spans="1:17" ht="16.8" x14ac:dyDescent="0.3">
      <c r="A7444" t="s">
        <v>1224</v>
      </c>
      <c r="B7444">
        <v>4500946825</v>
      </c>
      <c r="C7444">
        <v>5269521</v>
      </c>
      <c r="D7444" t="s">
        <v>472</v>
      </c>
      <c r="E7444">
        <v>610402075</v>
      </c>
      <c r="F7444" t="s">
        <v>111</v>
      </c>
      <c r="G7444" s="4">
        <v>1057.25</v>
      </c>
      <c r="H7444" s="4">
        <v>31.72</v>
      </c>
      <c r="I7444">
        <v>7204</v>
      </c>
      <c r="J7444" t="str">
        <f>_xlfn.XLOOKUP(I7444,[1]Planilha1!$C:$C,[1]Planilha1!$B:$B)</f>
        <v>7204 - CD São Paulo</v>
      </c>
      <c r="K7444" t="str">
        <f>_xlfn.XLOOKUP(I7444,[1]Planilha1!$C:$C,[1]Planilha1!$D:$D)</f>
        <v>43.340.312/0010-48</v>
      </c>
      <c r="L7444" t="str">
        <f>_xlfn.XLOOKUP(B7444,[2]Projeto!$B:$B,[2]Projeto!$P:$P)</f>
        <v>Paga</v>
      </c>
      <c r="M7444">
        <v>701203</v>
      </c>
      <c r="N7444" t="s">
        <v>1125</v>
      </c>
      <c r="O7444" t="str">
        <f>_xlfn.XLOOKUP(N7444,[3]Planilha1!$N:$N,[3]Planilha1!$O:$O)</f>
        <v>FLAC</v>
      </c>
      <c r="P7444">
        <v>2026</v>
      </c>
      <c r="Q7444" s="2" t="s">
        <v>1154</v>
      </c>
    </row>
    <row r="7445" spans="1:17" ht="16.8" x14ac:dyDescent="0.3">
      <c r="A7445" t="s">
        <v>1224</v>
      </c>
      <c r="B7445">
        <v>4500946825</v>
      </c>
      <c r="C7445">
        <v>5274693</v>
      </c>
      <c r="D7445" t="s">
        <v>338</v>
      </c>
      <c r="E7445">
        <v>610038007</v>
      </c>
      <c r="F7445" t="s">
        <v>213</v>
      </c>
      <c r="G7445" s="4">
        <v>300</v>
      </c>
      <c r="H7445" s="4">
        <v>9</v>
      </c>
      <c r="I7445">
        <v>7204</v>
      </c>
      <c r="J7445" t="str">
        <f>_xlfn.XLOOKUP(I7445,[1]Planilha1!$C:$C,[1]Planilha1!$B:$B)</f>
        <v>7204 - CD São Paulo</v>
      </c>
      <c r="K7445" t="str">
        <f>_xlfn.XLOOKUP(I7445,[1]Planilha1!$C:$C,[1]Planilha1!$D:$D)</f>
        <v>43.340.312/0010-48</v>
      </c>
      <c r="L7445" t="str">
        <f>_xlfn.XLOOKUP(B7445,[2]Projeto!$B:$B,[2]Projeto!$P:$P)</f>
        <v>Paga</v>
      </c>
      <c r="M7445">
        <v>701203</v>
      </c>
      <c r="N7445" t="s">
        <v>1125</v>
      </c>
      <c r="O7445" t="str">
        <f>_xlfn.XLOOKUP(N7445,[3]Planilha1!$N:$N,[3]Planilha1!$O:$O)</f>
        <v>FLAC</v>
      </c>
      <c r="P7445">
        <v>2026</v>
      </c>
      <c r="Q7445" s="2" t="s">
        <v>1154</v>
      </c>
    </row>
    <row r="7446" spans="1:17" ht="16.8" x14ac:dyDescent="0.3">
      <c r="A7446" t="s">
        <v>1224</v>
      </c>
      <c r="B7446">
        <v>4500946825</v>
      </c>
      <c r="C7446">
        <v>5185158</v>
      </c>
      <c r="D7446" t="s">
        <v>466</v>
      </c>
      <c r="E7446">
        <v>610402075</v>
      </c>
      <c r="F7446" t="s">
        <v>111</v>
      </c>
      <c r="G7446" s="4">
        <v>1995</v>
      </c>
      <c r="H7446" s="4">
        <v>59.85</v>
      </c>
      <c r="I7446">
        <v>7204</v>
      </c>
      <c r="J7446" t="str">
        <f>_xlfn.XLOOKUP(I7446,[1]Planilha1!$C:$C,[1]Planilha1!$B:$B)</f>
        <v>7204 - CD São Paulo</v>
      </c>
      <c r="K7446" t="str">
        <f>_xlfn.XLOOKUP(I7446,[1]Planilha1!$C:$C,[1]Planilha1!$D:$D)</f>
        <v>43.340.312/0010-48</v>
      </c>
      <c r="L7446" t="str">
        <f>_xlfn.XLOOKUP(B7446,[2]Projeto!$B:$B,[2]Projeto!$P:$P)</f>
        <v>Paga</v>
      </c>
      <c r="M7446">
        <v>701203</v>
      </c>
      <c r="N7446" t="s">
        <v>1125</v>
      </c>
      <c r="O7446" t="str">
        <f>_xlfn.XLOOKUP(N7446,[3]Planilha1!$N:$N,[3]Planilha1!$O:$O)</f>
        <v>FLAC</v>
      </c>
      <c r="P7446">
        <v>2026</v>
      </c>
      <c r="Q7446" s="2" t="s">
        <v>1154</v>
      </c>
    </row>
    <row r="7447" spans="1:17" ht="16.8" x14ac:dyDescent="0.3">
      <c r="A7447" t="s">
        <v>1224</v>
      </c>
      <c r="B7447">
        <v>4500946825</v>
      </c>
      <c r="C7447">
        <v>5185158</v>
      </c>
      <c r="D7447" t="s">
        <v>466</v>
      </c>
      <c r="E7447">
        <v>610501353</v>
      </c>
      <c r="F7447" t="s">
        <v>144</v>
      </c>
      <c r="G7447" s="4">
        <v>1252.44</v>
      </c>
      <c r="H7447" s="4">
        <v>37.57</v>
      </c>
      <c r="I7447">
        <v>7204</v>
      </c>
      <c r="J7447" t="str">
        <f>_xlfn.XLOOKUP(I7447,[1]Planilha1!$C:$C,[1]Planilha1!$B:$B)</f>
        <v>7204 - CD São Paulo</v>
      </c>
      <c r="K7447" t="str">
        <f>_xlfn.XLOOKUP(I7447,[1]Planilha1!$C:$C,[1]Planilha1!$D:$D)</f>
        <v>43.340.312/0010-48</v>
      </c>
      <c r="L7447" t="str">
        <f>_xlfn.XLOOKUP(B7447,[2]Projeto!$B:$B,[2]Projeto!$P:$P)</f>
        <v>Paga</v>
      </c>
      <c r="M7447">
        <v>701203</v>
      </c>
      <c r="N7447" t="s">
        <v>1125</v>
      </c>
      <c r="O7447" t="str">
        <f>_xlfn.XLOOKUP(N7447,[3]Planilha1!$N:$N,[3]Planilha1!$O:$O)</f>
        <v>FLAC</v>
      </c>
      <c r="P7447">
        <v>2026</v>
      </c>
      <c r="Q7447" s="2" t="s">
        <v>1154</v>
      </c>
    </row>
    <row r="7448" spans="1:17" ht="16.8" x14ac:dyDescent="0.3">
      <c r="A7448" t="s">
        <v>1224</v>
      </c>
      <c r="B7448">
        <v>4500946825</v>
      </c>
      <c r="C7448">
        <v>5292065</v>
      </c>
      <c r="D7448" t="s">
        <v>595</v>
      </c>
      <c r="E7448">
        <v>610038007</v>
      </c>
      <c r="F7448" t="s">
        <v>213</v>
      </c>
      <c r="G7448" s="4">
        <v>558</v>
      </c>
      <c r="H7448" s="4">
        <v>16.739999999999998</v>
      </c>
      <c r="I7448">
        <v>7204</v>
      </c>
      <c r="J7448" t="str">
        <f>_xlfn.XLOOKUP(I7448,[1]Planilha1!$C:$C,[1]Planilha1!$B:$B)</f>
        <v>7204 - CD São Paulo</v>
      </c>
      <c r="K7448" t="str">
        <f>_xlfn.XLOOKUP(I7448,[1]Planilha1!$C:$C,[1]Planilha1!$D:$D)</f>
        <v>43.340.312/0010-48</v>
      </c>
      <c r="L7448" t="str">
        <f>_xlfn.XLOOKUP(B7448,[2]Projeto!$B:$B,[2]Projeto!$P:$P)</f>
        <v>Paga</v>
      </c>
      <c r="M7448">
        <v>701203</v>
      </c>
      <c r="N7448" t="s">
        <v>1125</v>
      </c>
      <c r="O7448" t="str">
        <f>_xlfn.XLOOKUP(N7448,[3]Planilha1!$N:$N,[3]Planilha1!$O:$O)</f>
        <v>FLAC</v>
      </c>
      <c r="P7448">
        <v>2026</v>
      </c>
      <c r="Q7448" s="2" t="s">
        <v>1154</v>
      </c>
    </row>
    <row r="7449" spans="1:17" ht="16.8" x14ac:dyDescent="0.3">
      <c r="A7449" t="s">
        <v>1224</v>
      </c>
      <c r="B7449">
        <v>4500946825</v>
      </c>
      <c r="C7449">
        <v>5351048</v>
      </c>
      <c r="D7449" t="s">
        <v>921</v>
      </c>
      <c r="E7449">
        <v>610402075</v>
      </c>
      <c r="F7449" t="s">
        <v>111</v>
      </c>
      <c r="G7449" s="4">
        <v>199.5</v>
      </c>
      <c r="H7449" s="4">
        <v>5.99</v>
      </c>
      <c r="I7449">
        <v>7204</v>
      </c>
      <c r="J7449" t="str">
        <f>_xlfn.XLOOKUP(I7449,[1]Planilha1!$C:$C,[1]Planilha1!$B:$B)</f>
        <v>7204 - CD São Paulo</v>
      </c>
      <c r="K7449" t="str">
        <f>_xlfn.XLOOKUP(I7449,[1]Planilha1!$C:$C,[1]Planilha1!$D:$D)</f>
        <v>43.340.312/0010-48</v>
      </c>
      <c r="L7449" t="str">
        <f>_xlfn.XLOOKUP(B7449,[2]Projeto!$B:$B,[2]Projeto!$P:$P)</f>
        <v>Paga</v>
      </c>
      <c r="M7449">
        <v>701203</v>
      </c>
      <c r="N7449" t="s">
        <v>1125</v>
      </c>
      <c r="O7449" t="str">
        <f>_xlfn.XLOOKUP(N7449,[3]Planilha1!$N:$N,[3]Planilha1!$O:$O)</f>
        <v>FLAC</v>
      </c>
      <c r="P7449">
        <v>2026</v>
      </c>
      <c r="Q7449" s="2" t="s">
        <v>1154</v>
      </c>
    </row>
    <row r="7450" spans="1:17" ht="16.8" x14ac:dyDescent="0.3">
      <c r="A7450" t="s">
        <v>1224</v>
      </c>
      <c r="B7450">
        <v>4500946825</v>
      </c>
      <c r="C7450">
        <v>5258848</v>
      </c>
      <c r="D7450" t="s">
        <v>347</v>
      </c>
      <c r="E7450">
        <v>610038007</v>
      </c>
      <c r="F7450" t="s">
        <v>213</v>
      </c>
      <c r="G7450" s="4">
        <v>334.8</v>
      </c>
      <c r="H7450" s="4">
        <v>10.039999999999999</v>
      </c>
      <c r="I7450">
        <v>7204</v>
      </c>
      <c r="J7450" t="str">
        <f>_xlfn.XLOOKUP(I7450,[1]Planilha1!$C:$C,[1]Planilha1!$B:$B)</f>
        <v>7204 - CD São Paulo</v>
      </c>
      <c r="K7450" t="str">
        <f>_xlfn.XLOOKUP(I7450,[1]Planilha1!$C:$C,[1]Planilha1!$D:$D)</f>
        <v>43.340.312/0010-48</v>
      </c>
      <c r="L7450" t="str">
        <f>_xlfn.XLOOKUP(B7450,[2]Projeto!$B:$B,[2]Projeto!$P:$P)</f>
        <v>Paga</v>
      </c>
      <c r="M7450">
        <v>701203</v>
      </c>
      <c r="N7450" t="s">
        <v>1125</v>
      </c>
      <c r="O7450" t="str">
        <f>_xlfn.XLOOKUP(N7450,[3]Planilha1!$N:$N,[3]Planilha1!$O:$O)</f>
        <v>FLAC</v>
      </c>
      <c r="P7450">
        <v>2026</v>
      </c>
      <c r="Q7450" s="2" t="s">
        <v>1154</v>
      </c>
    </row>
    <row r="7451" spans="1:17" ht="16.8" x14ac:dyDescent="0.3">
      <c r="A7451" t="s">
        <v>1224</v>
      </c>
      <c r="B7451">
        <v>4500946825</v>
      </c>
      <c r="C7451">
        <v>5279316</v>
      </c>
      <c r="D7451" t="s">
        <v>405</v>
      </c>
      <c r="E7451">
        <v>610038007</v>
      </c>
      <c r="F7451" t="s">
        <v>213</v>
      </c>
      <c r="G7451" s="4">
        <v>360</v>
      </c>
      <c r="H7451" s="4">
        <v>10.8</v>
      </c>
      <c r="I7451">
        <v>7204</v>
      </c>
      <c r="J7451" t="str">
        <f>_xlfn.XLOOKUP(I7451,[1]Planilha1!$C:$C,[1]Planilha1!$B:$B)</f>
        <v>7204 - CD São Paulo</v>
      </c>
      <c r="K7451" t="str">
        <f>_xlfn.XLOOKUP(I7451,[1]Planilha1!$C:$C,[1]Planilha1!$D:$D)</f>
        <v>43.340.312/0010-48</v>
      </c>
      <c r="L7451" t="str">
        <f>_xlfn.XLOOKUP(B7451,[2]Projeto!$B:$B,[2]Projeto!$P:$P)</f>
        <v>Paga</v>
      </c>
      <c r="M7451">
        <v>701203</v>
      </c>
      <c r="N7451" t="s">
        <v>1125</v>
      </c>
      <c r="O7451" t="str">
        <f>_xlfn.XLOOKUP(N7451,[3]Planilha1!$N:$N,[3]Planilha1!$O:$O)</f>
        <v>FLAC</v>
      </c>
      <c r="P7451">
        <v>2026</v>
      </c>
      <c r="Q7451" s="2" t="s">
        <v>1154</v>
      </c>
    </row>
    <row r="7452" spans="1:17" ht="16.8" x14ac:dyDescent="0.3">
      <c r="A7452" t="s">
        <v>1224</v>
      </c>
      <c r="B7452">
        <v>4500946825</v>
      </c>
      <c r="C7452">
        <v>5307426</v>
      </c>
      <c r="D7452" t="s">
        <v>957</v>
      </c>
      <c r="E7452">
        <v>610038007</v>
      </c>
      <c r="F7452" t="s">
        <v>213</v>
      </c>
      <c r="G7452" s="4">
        <v>279</v>
      </c>
      <c r="H7452" s="4">
        <v>8.3699999999999992</v>
      </c>
      <c r="I7452">
        <v>7204</v>
      </c>
      <c r="J7452" t="str">
        <f>_xlfn.XLOOKUP(I7452,[1]Planilha1!$C:$C,[1]Planilha1!$B:$B)</f>
        <v>7204 - CD São Paulo</v>
      </c>
      <c r="K7452" t="str">
        <f>_xlfn.XLOOKUP(I7452,[1]Planilha1!$C:$C,[1]Planilha1!$D:$D)</f>
        <v>43.340.312/0010-48</v>
      </c>
      <c r="L7452" t="str">
        <f>_xlfn.XLOOKUP(B7452,[2]Projeto!$B:$B,[2]Projeto!$P:$P)</f>
        <v>Paga</v>
      </c>
      <c r="M7452">
        <v>701203</v>
      </c>
      <c r="N7452" t="s">
        <v>1125</v>
      </c>
      <c r="O7452" t="str">
        <f>_xlfn.XLOOKUP(N7452,[3]Planilha1!$N:$N,[3]Planilha1!$O:$O)</f>
        <v>FLAC</v>
      </c>
      <c r="P7452">
        <v>2026</v>
      </c>
      <c r="Q7452" s="2" t="s">
        <v>1154</v>
      </c>
    </row>
    <row r="7453" spans="1:17" ht="16.8" x14ac:dyDescent="0.3">
      <c r="A7453" t="s">
        <v>1224</v>
      </c>
      <c r="B7453">
        <v>4500946825</v>
      </c>
      <c r="C7453">
        <v>5352914</v>
      </c>
      <c r="D7453" t="s">
        <v>541</v>
      </c>
      <c r="E7453">
        <v>610401072</v>
      </c>
      <c r="F7453" t="s">
        <v>174</v>
      </c>
      <c r="G7453" s="4">
        <v>440.4</v>
      </c>
      <c r="H7453" s="4">
        <v>13.21</v>
      </c>
      <c r="I7453">
        <v>7204</v>
      </c>
      <c r="J7453" t="str">
        <f>_xlfn.XLOOKUP(I7453,[1]Planilha1!$C:$C,[1]Planilha1!$B:$B)</f>
        <v>7204 - CD São Paulo</v>
      </c>
      <c r="K7453" t="str">
        <f>_xlfn.XLOOKUP(I7453,[1]Planilha1!$C:$C,[1]Planilha1!$D:$D)</f>
        <v>43.340.312/0010-48</v>
      </c>
      <c r="L7453" t="str">
        <f>_xlfn.XLOOKUP(B7453,[2]Projeto!$B:$B,[2]Projeto!$P:$P)</f>
        <v>Paga</v>
      </c>
      <c r="M7453">
        <v>701203</v>
      </c>
      <c r="N7453" t="s">
        <v>1125</v>
      </c>
      <c r="O7453" t="str">
        <f>_xlfn.XLOOKUP(N7453,[3]Planilha1!$N:$N,[3]Planilha1!$O:$O)</f>
        <v>FLAC</v>
      </c>
      <c r="P7453">
        <v>2026</v>
      </c>
      <c r="Q7453" s="2" t="s">
        <v>1154</v>
      </c>
    </row>
    <row r="7454" spans="1:17" ht="16.8" x14ac:dyDescent="0.3">
      <c r="A7454" t="s">
        <v>1224</v>
      </c>
      <c r="B7454">
        <v>4500946825</v>
      </c>
      <c r="C7454">
        <v>5326107</v>
      </c>
      <c r="D7454" t="s">
        <v>804</v>
      </c>
      <c r="E7454">
        <v>640112340</v>
      </c>
      <c r="F7454" t="s">
        <v>179</v>
      </c>
      <c r="G7454" s="4">
        <v>70.8</v>
      </c>
      <c r="H7454" s="4">
        <v>2.12</v>
      </c>
      <c r="I7454">
        <v>7204</v>
      </c>
      <c r="J7454" t="str">
        <f>_xlfn.XLOOKUP(I7454,[1]Planilha1!$C:$C,[1]Planilha1!$B:$B)</f>
        <v>7204 - CD São Paulo</v>
      </c>
      <c r="K7454" t="str">
        <f>_xlfn.XLOOKUP(I7454,[1]Planilha1!$C:$C,[1]Planilha1!$D:$D)</f>
        <v>43.340.312/0010-48</v>
      </c>
      <c r="L7454" t="str">
        <f>_xlfn.XLOOKUP(B7454,[2]Projeto!$B:$B,[2]Projeto!$P:$P)</f>
        <v>Paga</v>
      </c>
      <c r="M7454">
        <v>701203</v>
      </c>
      <c r="N7454" t="s">
        <v>1125</v>
      </c>
      <c r="O7454" t="str">
        <f>_xlfn.XLOOKUP(N7454,[3]Planilha1!$N:$N,[3]Planilha1!$O:$O)</f>
        <v>FLAC</v>
      </c>
      <c r="P7454">
        <v>2026</v>
      </c>
      <c r="Q7454" s="2" t="s">
        <v>1154</v>
      </c>
    </row>
    <row r="7455" spans="1:17" ht="16.8" x14ac:dyDescent="0.3">
      <c r="A7455" t="s">
        <v>1224</v>
      </c>
      <c r="B7455">
        <v>4500946825</v>
      </c>
      <c r="C7455">
        <v>5326107</v>
      </c>
      <c r="D7455" t="s">
        <v>804</v>
      </c>
      <c r="E7455">
        <v>600939328</v>
      </c>
      <c r="F7455" t="s">
        <v>139</v>
      </c>
      <c r="G7455" s="4">
        <v>79</v>
      </c>
      <c r="H7455" s="4">
        <v>2.37</v>
      </c>
      <c r="I7455">
        <v>7204</v>
      </c>
      <c r="J7455" t="str">
        <f>_xlfn.XLOOKUP(I7455,[1]Planilha1!$C:$C,[1]Planilha1!$B:$B)</f>
        <v>7204 - CD São Paulo</v>
      </c>
      <c r="K7455" t="str">
        <f>_xlfn.XLOOKUP(I7455,[1]Planilha1!$C:$C,[1]Planilha1!$D:$D)</f>
        <v>43.340.312/0010-48</v>
      </c>
      <c r="L7455" t="str">
        <f>_xlfn.XLOOKUP(B7455,[2]Projeto!$B:$B,[2]Projeto!$P:$P)</f>
        <v>Paga</v>
      </c>
      <c r="M7455">
        <v>701203</v>
      </c>
      <c r="N7455" t="s">
        <v>1125</v>
      </c>
      <c r="O7455" t="str">
        <f>_xlfn.XLOOKUP(N7455,[3]Planilha1!$N:$N,[3]Planilha1!$O:$O)</f>
        <v>FLAC</v>
      </c>
      <c r="P7455">
        <v>2026</v>
      </c>
      <c r="Q7455" s="2" t="s">
        <v>1154</v>
      </c>
    </row>
    <row r="7456" spans="1:17" ht="16.8" x14ac:dyDescent="0.3">
      <c r="A7456" t="s">
        <v>1224</v>
      </c>
      <c r="B7456">
        <v>4500946825</v>
      </c>
      <c r="C7456">
        <v>5326107</v>
      </c>
      <c r="D7456" t="s">
        <v>804</v>
      </c>
      <c r="E7456">
        <v>610038007</v>
      </c>
      <c r="F7456" t="s">
        <v>213</v>
      </c>
      <c r="G7456" s="4">
        <v>334.8</v>
      </c>
      <c r="H7456" s="4">
        <v>10.039999999999999</v>
      </c>
      <c r="I7456">
        <v>7204</v>
      </c>
      <c r="J7456" t="str">
        <f>_xlfn.XLOOKUP(I7456,[1]Planilha1!$C:$C,[1]Planilha1!$B:$B)</f>
        <v>7204 - CD São Paulo</v>
      </c>
      <c r="K7456" t="str">
        <f>_xlfn.XLOOKUP(I7456,[1]Planilha1!$C:$C,[1]Planilha1!$D:$D)</f>
        <v>43.340.312/0010-48</v>
      </c>
      <c r="L7456" t="str">
        <f>_xlfn.XLOOKUP(B7456,[2]Projeto!$B:$B,[2]Projeto!$P:$P)</f>
        <v>Paga</v>
      </c>
      <c r="M7456">
        <v>701203</v>
      </c>
      <c r="N7456" t="s">
        <v>1125</v>
      </c>
      <c r="O7456" t="str">
        <f>_xlfn.XLOOKUP(N7456,[3]Planilha1!$N:$N,[3]Planilha1!$O:$O)</f>
        <v>FLAC</v>
      </c>
      <c r="P7456">
        <v>2026</v>
      </c>
      <c r="Q7456" s="2" t="s">
        <v>1154</v>
      </c>
    </row>
    <row r="7457" spans="1:17" ht="16.8" x14ac:dyDescent="0.3">
      <c r="A7457" t="s">
        <v>1224</v>
      </c>
      <c r="B7457">
        <v>4500946825</v>
      </c>
      <c r="C7457">
        <v>5333626</v>
      </c>
      <c r="D7457" t="s">
        <v>805</v>
      </c>
      <c r="E7457">
        <v>610038007</v>
      </c>
      <c r="F7457" t="s">
        <v>213</v>
      </c>
      <c r="G7457" s="4">
        <v>167.4</v>
      </c>
      <c r="H7457" s="4">
        <v>5.0199999999999996</v>
      </c>
      <c r="I7457">
        <v>7204</v>
      </c>
      <c r="J7457" t="str">
        <f>_xlfn.XLOOKUP(I7457,[1]Planilha1!$C:$C,[1]Planilha1!$B:$B)</f>
        <v>7204 - CD São Paulo</v>
      </c>
      <c r="K7457" t="str">
        <f>_xlfn.XLOOKUP(I7457,[1]Planilha1!$C:$C,[1]Planilha1!$D:$D)</f>
        <v>43.340.312/0010-48</v>
      </c>
      <c r="L7457" t="str">
        <f>_xlfn.XLOOKUP(B7457,[2]Projeto!$B:$B,[2]Projeto!$P:$P)</f>
        <v>Paga</v>
      </c>
      <c r="M7457">
        <v>701203</v>
      </c>
      <c r="N7457" t="s">
        <v>1125</v>
      </c>
      <c r="O7457" t="str">
        <f>_xlfn.XLOOKUP(N7457,[3]Planilha1!$N:$N,[3]Planilha1!$O:$O)</f>
        <v>FLAC</v>
      </c>
      <c r="P7457">
        <v>2026</v>
      </c>
      <c r="Q7457" s="2" t="s">
        <v>1154</v>
      </c>
    </row>
    <row r="7458" spans="1:17" ht="16.8" x14ac:dyDescent="0.3">
      <c r="A7458" t="s">
        <v>1224</v>
      </c>
      <c r="B7458">
        <v>4500946825</v>
      </c>
      <c r="C7458">
        <v>5334685</v>
      </c>
      <c r="D7458" t="s">
        <v>1007</v>
      </c>
      <c r="E7458">
        <v>540500527</v>
      </c>
      <c r="F7458" t="s">
        <v>109</v>
      </c>
      <c r="G7458" s="4">
        <v>980.91</v>
      </c>
      <c r="H7458" s="4">
        <v>29.43</v>
      </c>
      <c r="I7458">
        <v>7204</v>
      </c>
      <c r="J7458" t="str">
        <f>_xlfn.XLOOKUP(I7458,[1]Planilha1!$C:$C,[1]Planilha1!$B:$B)</f>
        <v>7204 - CD São Paulo</v>
      </c>
      <c r="K7458" t="str">
        <f>_xlfn.XLOOKUP(I7458,[1]Planilha1!$C:$C,[1]Planilha1!$D:$D)</f>
        <v>43.340.312/0010-48</v>
      </c>
      <c r="L7458" t="str">
        <f>_xlfn.XLOOKUP(B7458,[2]Projeto!$B:$B,[2]Projeto!$P:$P)</f>
        <v>Paga</v>
      </c>
      <c r="M7458">
        <v>701203</v>
      </c>
      <c r="N7458" t="s">
        <v>1125</v>
      </c>
      <c r="O7458" t="str">
        <f>_xlfn.XLOOKUP(N7458,[3]Planilha1!$N:$N,[3]Planilha1!$O:$O)</f>
        <v>FLAC</v>
      </c>
      <c r="P7458">
        <v>2026</v>
      </c>
      <c r="Q7458" s="2" t="s">
        <v>1154</v>
      </c>
    </row>
    <row r="7459" spans="1:17" ht="16.8" x14ac:dyDescent="0.3">
      <c r="A7459" t="s">
        <v>1224</v>
      </c>
      <c r="B7459">
        <v>4500946825</v>
      </c>
      <c r="C7459">
        <v>5323094</v>
      </c>
      <c r="D7459" t="s">
        <v>432</v>
      </c>
      <c r="E7459">
        <v>610109363</v>
      </c>
      <c r="F7459" t="s">
        <v>135</v>
      </c>
      <c r="G7459" s="4">
        <v>371.88</v>
      </c>
      <c r="H7459" s="4">
        <v>11.16</v>
      </c>
      <c r="I7459">
        <v>7204</v>
      </c>
      <c r="J7459" t="str">
        <f>_xlfn.XLOOKUP(I7459,[1]Planilha1!$C:$C,[1]Planilha1!$B:$B)</f>
        <v>7204 - CD São Paulo</v>
      </c>
      <c r="K7459" t="str">
        <f>_xlfn.XLOOKUP(I7459,[1]Planilha1!$C:$C,[1]Planilha1!$D:$D)</f>
        <v>43.340.312/0010-48</v>
      </c>
      <c r="L7459" t="str">
        <f>_xlfn.XLOOKUP(B7459,[2]Projeto!$B:$B,[2]Projeto!$P:$P)</f>
        <v>Paga</v>
      </c>
      <c r="M7459">
        <v>701203</v>
      </c>
      <c r="N7459" t="s">
        <v>1125</v>
      </c>
      <c r="O7459" t="str">
        <f>_xlfn.XLOOKUP(N7459,[3]Planilha1!$N:$N,[3]Planilha1!$O:$O)</f>
        <v>FLAC</v>
      </c>
      <c r="P7459">
        <v>2026</v>
      </c>
      <c r="Q7459" s="2" t="s">
        <v>1154</v>
      </c>
    </row>
    <row r="7460" spans="1:17" ht="16.8" x14ac:dyDescent="0.3">
      <c r="A7460" t="s">
        <v>1224</v>
      </c>
      <c r="B7460">
        <v>4500946825</v>
      </c>
      <c r="C7460">
        <v>5351439</v>
      </c>
      <c r="D7460" t="s">
        <v>417</v>
      </c>
      <c r="E7460">
        <v>610402075</v>
      </c>
      <c r="F7460" t="s">
        <v>111</v>
      </c>
      <c r="G7460" s="4">
        <v>199.5</v>
      </c>
      <c r="H7460" s="4">
        <v>5.99</v>
      </c>
      <c r="I7460">
        <v>7204</v>
      </c>
      <c r="J7460" t="str">
        <f>_xlfn.XLOOKUP(I7460,[1]Planilha1!$C:$C,[1]Planilha1!$B:$B)</f>
        <v>7204 - CD São Paulo</v>
      </c>
      <c r="K7460" t="str">
        <f>_xlfn.XLOOKUP(I7460,[1]Planilha1!$C:$C,[1]Planilha1!$D:$D)</f>
        <v>43.340.312/0010-48</v>
      </c>
      <c r="L7460" t="str">
        <f>_xlfn.XLOOKUP(B7460,[2]Projeto!$B:$B,[2]Projeto!$P:$P)</f>
        <v>Paga</v>
      </c>
      <c r="M7460">
        <v>701203</v>
      </c>
      <c r="N7460" t="s">
        <v>1125</v>
      </c>
      <c r="O7460" t="str">
        <f>_xlfn.XLOOKUP(N7460,[3]Planilha1!$N:$N,[3]Planilha1!$O:$O)</f>
        <v>FLAC</v>
      </c>
      <c r="P7460">
        <v>2026</v>
      </c>
      <c r="Q7460" s="2" t="s">
        <v>1154</v>
      </c>
    </row>
    <row r="7461" spans="1:17" ht="16.8" x14ac:dyDescent="0.3">
      <c r="A7461" t="s">
        <v>1224</v>
      </c>
      <c r="B7461">
        <v>4500946825</v>
      </c>
      <c r="C7461">
        <v>5355774</v>
      </c>
      <c r="D7461" t="s">
        <v>806</v>
      </c>
      <c r="E7461">
        <v>610038007</v>
      </c>
      <c r="F7461" t="s">
        <v>213</v>
      </c>
      <c r="G7461" s="4">
        <v>334.8</v>
      </c>
      <c r="H7461" s="4">
        <v>10.039999999999999</v>
      </c>
      <c r="I7461">
        <v>7204</v>
      </c>
      <c r="J7461" t="str">
        <f>_xlfn.XLOOKUP(I7461,[1]Planilha1!$C:$C,[1]Planilha1!$B:$B)</f>
        <v>7204 - CD São Paulo</v>
      </c>
      <c r="K7461" t="str">
        <f>_xlfn.XLOOKUP(I7461,[1]Planilha1!$C:$C,[1]Planilha1!$D:$D)</f>
        <v>43.340.312/0010-48</v>
      </c>
      <c r="L7461" t="str">
        <f>_xlfn.XLOOKUP(B7461,[2]Projeto!$B:$B,[2]Projeto!$P:$P)</f>
        <v>Paga</v>
      </c>
      <c r="M7461">
        <v>701203</v>
      </c>
      <c r="N7461" t="s">
        <v>1125</v>
      </c>
      <c r="O7461" t="str">
        <f>_xlfn.XLOOKUP(N7461,[3]Planilha1!$N:$N,[3]Planilha1!$O:$O)</f>
        <v>FLAC</v>
      </c>
      <c r="P7461">
        <v>2026</v>
      </c>
      <c r="Q7461" s="2" t="s">
        <v>1154</v>
      </c>
    </row>
    <row r="7462" spans="1:17" ht="16.8" x14ac:dyDescent="0.3">
      <c r="A7462" t="s">
        <v>1224</v>
      </c>
      <c r="B7462">
        <v>4500946825</v>
      </c>
      <c r="C7462">
        <v>5040718</v>
      </c>
      <c r="D7462" t="s">
        <v>646</v>
      </c>
      <c r="E7462">
        <v>610038007</v>
      </c>
      <c r="F7462" t="s">
        <v>213</v>
      </c>
      <c r="G7462" s="4">
        <v>558</v>
      </c>
      <c r="H7462" s="4">
        <v>16.739999999999998</v>
      </c>
      <c r="I7462">
        <v>7204</v>
      </c>
      <c r="J7462" t="str">
        <f>_xlfn.XLOOKUP(I7462,[1]Planilha1!$C:$C,[1]Planilha1!$B:$B)</f>
        <v>7204 - CD São Paulo</v>
      </c>
      <c r="K7462" t="str">
        <f>_xlfn.XLOOKUP(I7462,[1]Planilha1!$C:$C,[1]Planilha1!$D:$D)</f>
        <v>43.340.312/0010-48</v>
      </c>
      <c r="L7462" t="str">
        <f>_xlfn.XLOOKUP(B7462,[2]Projeto!$B:$B,[2]Projeto!$P:$P)</f>
        <v>Paga</v>
      </c>
      <c r="M7462">
        <v>701203</v>
      </c>
      <c r="N7462" t="s">
        <v>1125</v>
      </c>
      <c r="O7462" t="str">
        <f>_xlfn.XLOOKUP(N7462,[3]Planilha1!$N:$N,[3]Planilha1!$O:$O)</f>
        <v>FLAC</v>
      </c>
      <c r="P7462">
        <v>2026</v>
      </c>
      <c r="Q7462" s="2" t="s">
        <v>1154</v>
      </c>
    </row>
    <row r="7463" spans="1:17" ht="16.8" x14ac:dyDescent="0.3">
      <c r="A7463" t="s">
        <v>1224</v>
      </c>
      <c r="B7463">
        <v>4500946825</v>
      </c>
      <c r="C7463">
        <v>5301053</v>
      </c>
      <c r="D7463" t="s">
        <v>549</v>
      </c>
      <c r="E7463">
        <v>610038007</v>
      </c>
      <c r="F7463" t="s">
        <v>213</v>
      </c>
      <c r="G7463" s="4">
        <v>642</v>
      </c>
      <c r="H7463" s="4">
        <v>19.260000000000002</v>
      </c>
      <c r="I7463">
        <v>7204</v>
      </c>
      <c r="J7463" t="str">
        <f>_xlfn.XLOOKUP(I7463,[1]Planilha1!$C:$C,[1]Planilha1!$B:$B)</f>
        <v>7204 - CD São Paulo</v>
      </c>
      <c r="K7463" t="str">
        <f>_xlfn.XLOOKUP(I7463,[1]Planilha1!$C:$C,[1]Planilha1!$D:$D)</f>
        <v>43.340.312/0010-48</v>
      </c>
      <c r="L7463" t="str">
        <f>_xlfn.XLOOKUP(B7463,[2]Projeto!$B:$B,[2]Projeto!$P:$P)</f>
        <v>Paga</v>
      </c>
      <c r="M7463">
        <v>701203</v>
      </c>
      <c r="N7463" t="s">
        <v>1125</v>
      </c>
      <c r="O7463" t="str">
        <f>_xlfn.XLOOKUP(N7463,[3]Planilha1!$N:$N,[3]Planilha1!$O:$O)</f>
        <v>FLAC</v>
      </c>
      <c r="P7463">
        <v>2026</v>
      </c>
      <c r="Q7463" s="2" t="s">
        <v>1154</v>
      </c>
    </row>
    <row r="7464" spans="1:17" ht="16.8" x14ac:dyDescent="0.3">
      <c r="A7464" t="s">
        <v>1224</v>
      </c>
      <c r="B7464">
        <v>4500946825</v>
      </c>
      <c r="C7464">
        <v>5230076</v>
      </c>
      <c r="D7464" t="s">
        <v>360</v>
      </c>
      <c r="E7464">
        <v>610038007</v>
      </c>
      <c r="F7464" t="s">
        <v>213</v>
      </c>
      <c r="G7464" s="4">
        <v>223.2</v>
      </c>
      <c r="H7464" s="4">
        <v>6.7</v>
      </c>
      <c r="I7464">
        <v>7204</v>
      </c>
      <c r="J7464" t="str">
        <f>_xlfn.XLOOKUP(I7464,[1]Planilha1!$C:$C,[1]Planilha1!$B:$B)</f>
        <v>7204 - CD São Paulo</v>
      </c>
      <c r="K7464" t="str">
        <f>_xlfn.XLOOKUP(I7464,[1]Planilha1!$C:$C,[1]Planilha1!$D:$D)</f>
        <v>43.340.312/0010-48</v>
      </c>
      <c r="L7464" t="str">
        <f>_xlfn.XLOOKUP(B7464,[2]Projeto!$B:$B,[2]Projeto!$P:$P)</f>
        <v>Paga</v>
      </c>
      <c r="M7464">
        <v>701203</v>
      </c>
      <c r="N7464" t="s">
        <v>1125</v>
      </c>
      <c r="O7464" t="str">
        <f>_xlfn.XLOOKUP(N7464,[3]Planilha1!$N:$N,[3]Planilha1!$O:$O)</f>
        <v>FLAC</v>
      </c>
      <c r="P7464">
        <v>2026</v>
      </c>
      <c r="Q7464" s="2" t="s">
        <v>1154</v>
      </c>
    </row>
    <row r="7465" spans="1:17" ht="16.8" x14ac:dyDescent="0.3">
      <c r="A7465" t="s">
        <v>1224</v>
      </c>
      <c r="B7465">
        <v>4500946825</v>
      </c>
      <c r="C7465">
        <v>5315289</v>
      </c>
      <c r="D7465" t="s">
        <v>659</v>
      </c>
      <c r="E7465">
        <v>610038007</v>
      </c>
      <c r="F7465" t="s">
        <v>213</v>
      </c>
      <c r="G7465" s="4">
        <v>167.4</v>
      </c>
      <c r="H7465" s="4">
        <v>5.0199999999999996</v>
      </c>
      <c r="I7465">
        <v>7204</v>
      </c>
      <c r="J7465" t="str">
        <f>_xlfn.XLOOKUP(I7465,[1]Planilha1!$C:$C,[1]Planilha1!$B:$B)</f>
        <v>7204 - CD São Paulo</v>
      </c>
      <c r="K7465" t="str">
        <f>_xlfn.XLOOKUP(I7465,[1]Planilha1!$C:$C,[1]Planilha1!$D:$D)</f>
        <v>43.340.312/0010-48</v>
      </c>
      <c r="L7465" t="str">
        <f>_xlfn.XLOOKUP(B7465,[2]Projeto!$B:$B,[2]Projeto!$P:$P)</f>
        <v>Paga</v>
      </c>
      <c r="M7465">
        <v>701203</v>
      </c>
      <c r="N7465" t="s">
        <v>1125</v>
      </c>
      <c r="O7465" t="str">
        <f>_xlfn.XLOOKUP(N7465,[3]Planilha1!$N:$N,[3]Planilha1!$O:$O)</f>
        <v>FLAC</v>
      </c>
      <c r="P7465">
        <v>2026</v>
      </c>
      <c r="Q7465" s="2" t="s">
        <v>1154</v>
      </c>
    </row>
    <row r="7466" spans="1:17" ht="16.8" x14ac:dyDescent="0.3">
      <c r="A7466" t="s">
        <v>1224</v>
      </c>
      <c r="B7466">
        <v>4500946825</v>
      </c>
      <c r="C7466">
        <v>5315289</v>
      </c>
      <c r="D7466" t="s">
        <v>659</v>
      </c>
      <c r="E7466">
        <v>600762023</v>
      </c>
      <c r="F7466" t="s">
        <v>146</v>
      </c>
      <c r="G7466" s="4">
        <v>124.2</v>
      </c>
      <c r="H7466" s="4">
        <v>3.73</v>
      </c>
      <c r="I7466">
        <v>7204</v>
      </c>
      <c r="J7466" t="str">
        <f>_xlfn.XLOOKUP(I7466,[1]Planilha1!$C:$C,[1]Planilha1!$B:$B)</f>
        <v>7204 - CD São Paulo</v>
      </c>
      <c r="K7466" t="str">
        <f>_xlfn.XLOOKUP(I7466,[1]Planilha1!$C:$C,[1]Planilha1!$D:$D)</f>
        <v>43.340.312/0010-48</v>
      </c>
      <c r="L7466" t="str">
        <f>_xlfn.XLOOKUP(B7466,[2]Projeto!$B:$B,[2]Projeto!$P:$P)</f>
        <v>Paga</v>
      </c>
      <c r="M7466">
        <v>701203</v>
      </c>
      <c r="N7466" t="s">
        <v>1125</v>
      </c>
      <c r="O7466" t="str">
        <f>_xlfn.XLOOKUP(N7466,[3]Planilha1!$N:$N,[3]Planilha1!$O:$O)</f>
        <v>FLAC</v>
      </c>
      <c r="P7466">
        <v>2026</v>
      </c>
      <c r="Q7466" s="2" t="s">
        <v>1154</v>
      </c>
    </row>
    <row r="7467" spans="1:17" ht="16.8" x14ac:dyDescent="0.3">
      <c r="A7467" t="s">
        <v>1224</v>
      </c>
      <c r="B7467">
        <v>4500946825</v>
      </c>
      <c r="C7467">
        <v>5316455</v>
      </c>
      <c r="D7467" t="s">
        <v>1008</v>
      </c>
      <c r="E7467">
        <v>640112340</v>
      </c>
      <c r="F7467" t="s">
        <v>179</v>
      </c>
      <c r="G7467" s="4">
        <v>856.8</v>
      </c>
      <c r="H7467" s="4">
        <v>25.7</v>
      </c>
      <c r="I7467">
        <v>7204</v>
      </c>
      <c r="J7467" t="str">
        <f>_xlfn.XLOOKUP(I7467,[1]Planilha1!$C:$C,[1]Planilha1!$B:$B)</f>
        <v>7204 - CD São Paulo</v>
      </c>
      <c r="K7467" t="str">
        <f>_xlfn.XLOOKUP(I7467,[1]Planilha1!$C:$C,[1]Planilha1!$D:$D)</f>
        <v>43.340.312/0010-48</v>
      </c>
      <c r="L7467" t="str">
        <f>_xlfn.XLOOKUP(B7467,[2]Projeto!$B:$B,[2]Projeto!$P:$P)</f>
        <v>Paga</v>
      </c>
      <c r="M7467">
        <v>701203</v>
      </c>
      <c r="N7467" t="s">
        <v>1125</v>
      </c>
      <c r="O7467" t="str">
        <f>_xlfn.XLOOKUP(N7467,[3]Planilha1!$N:$N,[3]Planilha1!$O:$O)</f>
        <v>FLAC</v>
      </c>
      <c r="P7467">
        <v>2026</v>
      </c>
      <c r="Q7467" s="2" t="s">
        <v>1154</v>
      </c>
    </row>
    <row r="7468" spans="1:17" ht="16.8" x14ac:dyDescent="0.3">
      <c r="A7468" t="s">
        <v>1224</v>
      </c>
      <c r="B7468">
        <v>4500946825</v>
      </c>
      <c r="C7468">
        <v>5156239</v>
      </c>
      <c r="D7468" t="s">
        <v>820</v>
      </c>
      <c r="E7468">
        <v>610045007</v>
      </c>
      <c r="F7468" t="s">
        <v>258</v>
      </c>
      <c r="G7468" s="4">
        <v>60</v>
      </c>
      <c r="H7468" s="4">
        <v>1.8</v>
      </c>
      <c r="I7468">
        <v>7204</v>
      </c>
      <c r="J7468" t="str">
        <f>_xlfn.XLOOKUP(I7468,[1]Planilha1!$C:$C,[1]Planilha1!$B:$B)</f>
        <v>7204 - CD São Paulo</v>
      </c>
      <c r="K7468" t="str">
        <f>_xlfn.XLOOKUP(I7468,[1]Planilha1!$C:$C,[1]Planilha1!$D:$D)</f>
        <v>43.340.312/0010-48</v>
      </c>
      <c r="L7468" t="str">
        <f>_xlfn.XLOOKUP(B7468,[2]Projeto!$B:$B,[2]Projeto!$P:$P)</f>
        <v>Paga</v>
      </c>
      <c r="M7468">
        <v>701203</v>
      </c>
      <c r="N7468" t="s">
        <v>1125</v>
      </c>
      <c r="O7468" t="str">
        <f>_xlfn.XLOOKUP(N7468,[3]Planilha1!$N:$N,[3]Planilha1!$O:$O)</f>
        <v>FLAC</v>
      </c>
      <c r="P7468">
        <v>2026</v>
      </c>
      <c r="Q7468" s="2" t="s">
        <v>1154</v>
      </c>
    </row>
    <row r="7469" spans="1:17" ht="16.8" x14ac:dyDescent="0.3">
      <c r="A7469" t="s">
        <v>1224</v>
      </c>
      <c r="B7469">
        <v>4500946825</v>
      </c>
      <c r="C7469">
        <v>5156239</v>
      </c>
      <c r="D7469" t="s">
        <v>820</v>
      </c>
      <c r="E7469">
        <v>610038007</v>
      </c>
      <c r="F7469" t="s">
        <v>213</v>
      </c>
      <c r="G7469" s="4">
        <v>180</v>
      </c>
      <c r="H7469" s="4">
        <v>5.4</v>
      </c>
      <c r="I7469">
        <v>7204</v>
      </c>
      <c r="J7469" t="str">
        <f>_xlfn.XLOOKUP(I7469,[1]Planilha1!$C:$C,[1]Planilha1!$B:$B)</f>
        <v>7204 - CD São Paulo</v>
      </c>
      <c r="K7469" t="str">
        <f>_xlfn.XLOOKUP(I7469,[1]Planilha1!$C:$C,[1]Planilha1!$D:$D)</f>
        <v>43.340.312/0010-48</v>
      </c>
      <c r="L7469" t="str">
        <f>_xlfn.XLOOKUP(B7469,[2]Projeto!$B:$B,[2]Projeto!$P:$P)</f>
        <v>Paga</v>
      </c>
      <c r="M7469">
        <v>701203</v>
      </c>
      <c r="N7469" t="s">
        <v>1125</v>
      </c>
      <c r="O7469" t="str">
        <f>_xlfn.XLOOKUP(N7469,[3]Planilha1!$N:$N,[3]Planilha1!$O:$O)</f>
        <v>FLAC</v>
      </c>
      <c r="P7469">
        <v>2026</v>
      </c>
      <c r="Q7469" s="2" t="s">
        <v>1154</v>
      </c>
    </row>
    <row r="7470" spans="1:17" ht="16.8" x14ac:dyDescent="0.3">
      <c r="A7470" t="s">
        <v>1224</v>
      </c>
      <c r="B7470">
        <v>4500946825</v>
      </c>
      <c r="C7470">
        <v>5264990</v>
      </c>
      <c r="D7470" t="s">
        <v>397</v>
      </c>
      <c r="E7470">
        <v>610501353</v>
      </c>
      <c r="F7470" t="s">
        <v>144</v>
      </c>
      <c r="G7470" s="4">
        <v>441.93</v>
      </c>
      <c r="H7470" s="4">
        <v>13.26</v>
      </c>
      <c r="I7470">
        <v>7204</v>
      </c>
      <c r="J7470" t="str">
        <f>_xlfn.XLOOKUP(I7470,[1]Planilha1!$C:$C,[1]Planilha1!$B:$B)</f>
        <v>7204 - CD São Paulo</v>
      </c>
      <c r="K7470" t="str">
        <f>_xlfn.XLOOKUP(I7470,[1]Planilha1!$C:$C,[1]Planilha1!$D:$D)</f>
        <v>43.340.312/0010-48</v>
      </c>
      <c r="L7470" t="str">
        <f>_xlfn.XLOOKUP(B7470,[2]Projeto!$B:$B,[2]Projeto!$P:$P)</f>
        <v>Paga</v>
      </c>
      <c r="M7470">
        <v>701203</v>
      </c>
      <c r="N7470" t="s">
        <v>1125</v>
      </c>
      <c r="O7470" t="str">
        <f>_xlfn.XLOOKUP(N7470,[3]Planilha1!$N:$N,[3]Planilha1!$O:$O)</f>
        <v>FLAC</v>
      </c>
      <c r="P7470">
        <v>2026</v>
      </c>
      <c r="Q7470" s="2" t="s">
        <v>1154</v>
      </c>
    </row>
    <row r="7471" spans="1:17" ht="16.8" x14ac:dyDescent="0.3">
      <c r="A7471" t="s">
        <v>1224</v>
      </c>
      <c r="B7471">
        <v>4500946825</v>
      </c>
      <c r="C7471">
        <v>5266756</v>
      </c>
      <c r="D7471" t="s">
        <v>592</v>
      </c>
      <c r="E7471">
        <v>610038007</v>
      </c>
      <c r="F7471" t="s">
        <v>213</v>
      </c>
      <c r="G7471" s="4">
        <v>300</v>
      </c>
      <c r="H7471" s="4">
        <v>9</v>
      </c>
      <c r="I7471">
        <v>7204</v>
      </c>
      <c r="J7471" t="str">
        <f>_xlfn.XLOOKUP(I7471,[1]Planilha1!$C:$C,[1]Planilha1!$B:$B)</f>
        <v>7204 - CD São Paulo</v>
      </c>
      <c r="K7471" t="str">
        <f>_xlfn.XLOOKUP(I7471,[1]Planilha1!$C:$C,[1]Planilha1!$D:$D)</f>
        <v>43.340.312/0010-48</v>
      </c>
      <c r="L7471" t="str">
        <f>_xlfn.XLOOKUP(B7471,[2]Projeto!$B:$B,[2]Projeto!$P:$P)</f>
        <v>Paga</v>
      </c>
      <c r="M7471">
        <v>701203</v>
      </c>
      <c r="N7471" t="s">
        <v>1125</v>
      </c>
      <c r="O7471" t="str">
        <f>_xlfn.XLOOKUP(N7471,[3]Planilha1!$N:$N,[3]Planilha1!$O:$O)</f>
        <v>FLAC</v>
      </c>
      <c r="P7471">
        <v>2026</v>
      </c>
      <c r="Q7471" s="2" t="s">
        <v>1154</v>
      </c>
    </row>
    <row r="7472" spans="1:17" ht="16.8" x14ac:dyDescent="0.3">
      <c r="A7472" t="s">
        <v>1224</v>
      </c>
      <c r="B7472">
        <v>4500946825</v>
      </c>
      <c r="C7472">
        <v>5352468</v>
      </c>
      <c r="D7472" t="s">
        <v>483</v>
      </c>
      <c r="E7472">
        <v>610109363</v>
      </c>
      <c r="F7472" t="s">
        <v>135</v>
      </c>
      <c r="G7472" s="4">
        <v>371.88</v>
      </c>
      <c r="H7472" s="4">
        <v>11.16</v>
      </c>
      <c r="I7472">
        <v>7204</v>
      </c>
      <c r="J7472" t="str">
        <f>_xlfn.XLOOKUP(I7472,[1]Planilha1!$C:$C,[1]Planilha1!$B:$B)</f>
        <v>7204 - CD São Paulo</v>
      </c>
      <c r="K7472" t="str">
        <f>_xlfn.XLOOKUP(I7472,[1]Planilha1!$C:$C,[1]Planilha1!$D:$D)</f>
        <v>43.340.312/0010-48</v>
      </c>
      <c r="L7472" t="str">
        <f>_xlfn.XLOOKUP(B7472,[2]Projeto!$B:$B,[2]Projeto!$P:$P)</f>
        <v>Paga</v>
      </c>
      <c r="M7472">
        <v>701203</v>
      </c>
      <c r="N7472" t="s">
        <v>1125</v>
      </c>
      <c r="O7472" t="str">
        <f>_xlfn.XLOOKUP(N7472,[3]Planilha1!$N:$N,[3]Planilha1!$O:$O)</f>
        <v>FLAC</v>
      </c>
      <c r="P7472">
        <v>2026</v>
      </c>
      <c r="Q7472" s="2" t="s">
        <v>1154</v>
      </c>
    </row>
    <row r="7473" spans="1:17" ht="16.8" x14ac:dyDescent="0.3">
      <c r="A7473" t="s">
        <v>1224</v>
      </c>
      <c r="B7473">
        <v>4500946825</v>
      </c>
      <c r="C7473">
        <v>5358594</v>
      </c>
      <c r="D7473" t="s">
        <v>325</v>
      </c>
      <c r="E7473">
        <v>610405337</v>
      </c>
      <c r="F7473" t="s">
        <v>76</v>
      </c>
      <c r="G7473" s="4">
        <v>184.32</v>
      </c>
      <c r="H7473" s="4">
        <v>5.53</v>
      </c>
      <c r="I7473">
        <v>7204</v>
      </c>
      <c r="J7473" t="str">
        <f>_xlfn.XLOOKUP(I7473,[1]Planilha1!$C:$C,[1]Planilha1!$B:$B)</f>
        <v>7204 - CD São Paulo</v>
      </c>
      <c r="K7473" t="str">
        <f>_xlfn.XLOOKUP(I7473,[1]Planilha1!$C:$C,[1]Planilha1!$D:$D)</f>
        <v>43.340.312/0010-48</v>
      </c>
      <c r="L7473" t="str">
        <f>_xlfn.XLOOKUP(B7473,[2]Projeto!$B:$B,[2]Projeto!$P:$P)</f>
        <v>Paga</v>
      </c>
      <c r="M7473">
        <v>701203</v>
      </c>
      <c r="N7473" t="s">
        <v>1125</v>
      </c>
      <c r="O7473" t="str">
        <f>_xlfn.XLOOKUP(N7473,[3]Planilha1!$N:$N,[3]Planilha1!$O:$O)</f>
        <v>FLAC</v>
      </c>
      <c r="P7473">
        <v>2026</v>
      </c>
      <c r="Q7473" s="2" t="s">
        <v>1154</v>
      </c>
    </row>
    <row r="7474" spans="1:17" ht="16.8" x14ac:dyDescent="0.3">
      <c r="A7474" t="s">
        <v>1224</v>
      </c>
      <c r="B7474">
        <v>4500946825</v>
      </c>
      <c r="C7474">
        <v>5360416</v>
      </c>
      <c r="D7474" t="s">
        <v>561</v>
      </c>
      <c r="E7474">
        <v>610402075</v>
      </c>
      <c r="F7474" t="s">
        <v>111</v>
      </c>
      <c r="G7474" s="4">
        <v>1925.55</v>
      </c>
      <c r="H7474" s="4">
        <v>57.77</v>
      </c>
      <c r="I7474">
        <v>7204</v>
      </c>
      <c r="J7474" t="str">
        <f>_xlfn.XLOOKUP(I7474,[1]Planilha1!$C:$C,[1]Planilha1!$B:$B)</f>
        <v>7204 - CD São Paulo</v>
      </c>
      <c r="K7474" t="str">
        <f>_xlfn.XLOOKUP(I7474,[1]Planilha1!$C:$C,[1]Planilha1!$D:$D)</f>
        <v>43.340.312/0010-48</v>
      </c>
      <c r="L7474" t="str">
        <f>_xlfn.XLOOKUP(B7474,[2]Projeto!$B:$B,[2]Projeto!$P:$P)</f>
        <v>Paga</v>
      </c>
      <c r="M7474">
        <v>701203</v>
      </c>
      <c r="N7474" t="s">
        <v>1125</v>
      </c>
      <c r="O7474" t="str">
        <f>_xlfn.XLOOKUP(N7474,[3]Planilha1!$N:$N,[3]Planilha1!$O:$O)</f>
        <v>FLAC</v>
      </c>
      <c r="P7474">
        <v>2026</v>
      </c>
      <c r="Q7474" s="2" t="s">
        <v>1154</v>
      </c>
    </row>
    <row r="7475" spans="1:17" ht="16.8" x14ac:dyDescent="0.3">
      <c r="A7475" t="s">
        <v>1224</v>
      </c>
      <c r="B7475">
        <v>4500946825</v>
      </c>
      <c r="C7475">
        <v>5263652</v>
      </c>
      <c r="D7475" t="s">
        <v>395</v>
      </c>
      <c r="E7475">
        <v>630007007</v>
      </c>
      <c r="F7475" t="s">
        <v>375</v>
      </c>
      <c r="G7475" s="4">
        <v>837</v>
      </c>
      <c r="H7475" s="4">
        <v>25.11</v>
      </c>
      <c r="I7475">
        <v>7204</v>
      </c>
      <c r="J7475" t="str">
        <f>_xlfn.XLOOKUP(I7475,[1]Planilha1!$C:$C,[1]Planilha1!$B:$B)</f>
        <v>7204 - CD São Paulo</v>
      </c>
      <c r="K7475" t="str">
        <f>_xlfn.XLOOKUP(I7475,[1]Planilha1!$C:$C,[1]Planilha1!$D:$D)</f>
        <v>43.340.312/0010-48</v>
      </c>
      <c r="L7475" t="str">
        <f>_xlfn.XLOOKUP(B7475,[2]Projeto!$B:$B,[2]Projeto!$P:$P)</f>
        <v>Paga</v>
      </c>
      <c r="M7475">
        <v>701203</v>
      </c>
      <c r="N7475" t="s">
        <v>1125</v>
      </c>
      <c r="O7475" t="str">
        <f>_xlfn.XLOOKUP(N7475,[3]Planilha1!$N:$N,[3]Planilha1!$O:$O)</f>
        <v>FLAC</v>
      </c>
      <c r="P7475">
        <v>2026</v>
      </c>
      <c r="Q7475" s="2" t="s">
        <v>1154</v>
      </c>
    </row>
    <row r="7476" spans="1:17" ht="16.8" x14ac:dyDescent="0.3">
      <c r="A7476" t="s">
        <v>1224</v>
      </c>
      <c r="B7476">
        <v>4500946825</v>
      </c>
      <c r="C7476">
        <v>5263652</v>
      </c>
      <c r="D7476" t="s">
        <v>395</v>
      </c>
      <c r="E7476">
        <v>610111363</v>
      </c>
      <c r="F7476" t="s">
        <v>863</v>
      </c>
      <c r="G7476" s="4">
        <v>567.36</v>
      </c>
      <c r="H7476" s="4">
        <v>17.02</v>
      </c>
      <c r="I7476">
        <v>7204</v>
      </c>
      <c r="J7476" t="str">
        <f>_xlfn.XLOOKUP(I7476,[1]Planilha1!$C:$C,[1]Planilha1!$B:$B)</f>
        <v>7204 - CD São Paulo</v>
      </c>
      <c r="K7476" t="str">
        <f>_xlfn.XLOOKUP(I7476,[1]Planilha1!$C:$C,[1]Planilha1!$D:$D)</f>
        <v>43.340.312/0010-48</v>
      </c>
      <c r="L7476" t="str">
        <f>_xlfn.XLOOKUP(B7476,[2]Projeto!$B:$B,[2]Projeto!$P:$P)</f>
        <v>Paga</v>
      </c>
      <c r="M7476">
        <v>701203</v>
      </c>
      <c r="N7476" t="s">
        <v>1125</v>
      </c>
      <c r="O7476" t="str">
        <f>_xlfn.XLOOKUP(N7476,[3]Planilha1!$N:$N,[3]Planilha1!$O:$O)</f>
        <v>FLAC</v>
      </c>
      <c r="P7476">
        <v>2026</v>
      </c>
      <c r="Q7476" s="2" t="s">
        <v>1154</v>
      </c>
    </row>
    <row r="7477" spans="1:17" ht="16.8" x14ac:dyDescent="0.3">
      <c r="A7477" t="s">
        <v>1224</v>
      </c>
      <c r="B7477">
        <v>4500946825</v>
      </c>
      <c r="C7477">
        <v>5319094</v>
      </c>
      <c r="D7477" t="s">
        <v>551</v>
      </c>
      <c r="E7477">
        <v>610038007</v>
      </c>
      <c r="F7477" t="s">
        <v>213</v>
      </c>
      <c r="G7477" s="4">
        <v>837</v>
      </c>
      <c r="H7477" s="4">
        <v>25.11</v>
      </c>
      <c r="I7477">
        <v>7204</v>
      </c>
      <c r="J7477" t="str">
        <f>_xlfn.XLOOKUP(I7477,[1]Planilha1!$C:$C,[1]Planilha1!$B:$B)</f>
        <v>7204 - CD São Paulo</v>
      </c>
      <c r="K7477" t="str">
        <f>_xlfn.XLOOKUP(I7477,[1]Planilha1!$C:$C,[1]Planilha1!$D:$D)</f>
        <v>43.340.312/0010-48</v>
      </c>
      <c r="L7477" t="str">
        <f>_xlfn.XLOOKUP(B7477,[2]Projeto!$B:$B,[2]Projeto!$P:$P)</f>
        <v>Paga</v>
      </c>
      <c r="M7477">
        <v>701203</v>
      </c>
      <c r="N7477" t="s">
        <v>1125</v>
      </c>
      <c r="O7477" t="str">
        <f>_xlfn.XLOOKUP(N7477,[3]Planilha1!$N:$N,[3]Planilha1!$O:$O)</f>
        <v>FLAC</v>
      </c>
      <c r="P7477">
        <v>2026</v>
      </c>
      <c r="Q7477" s="2" t="s">
        <v>1154</v>
      </c>
    </row>
    <row r="7478" spans="1:17" ht="16.8" x14ac:dyDescent="0.3">
      <c r="A7478" t="s">
        <v>1224</v>
      </c>
      <c r="B7478">
        <v>4500946825</v>
      </c>
      <c r="C7478">
        <v>5265947</v>
      </c>
      <c r="D7478" t="s">
        <v>354</v>
      </c>
      <c r="E7478">
        <v>610038007</v>
      </c>
      <c r="F7478" t="s">
        <v>213</v>
      </c>
      <c r="G7478" s="4">
        <v>360</v>
      </c>
      <c r="H7478" s="4">
        <v>10.8</v>
      </c>
      <c r="I7478">
        <v>7204</v>
      </c>
      <c r="J7478" t="str">
        <f>_xlfn.XLOOKUP(I7478,[1]Planilha1!$C:$C,[1]Planilha1!$B:$B)</f>
        <v>7204 - CD São Paulo</v>
      </c>
      <c r="K7478" t="str">
        <f>_xlfn.XLOOKUP(I7478,[1]Planilha1!$C:$C,[1]Planilha1!$D:$D)</f>
        <v>43.340.312/0010-48</v>
      </c>
      <c r="L7478" t="str">
        <f>_xlfn.XLOOKUP(B7478,[2]Projeto!$B:$B,[2]Projeto!$P:$P)</f>
        <v>Paga</v>
      </c>
      <c r="M7478">
        <v>701203</v>
      </c>
      <c r="N7478" t="s">
        <v>1125</v>
      </c>
      <c r="O7478" t="str">
        <f>_xlfn.XLOOKUP(N7478,[3]Planilha1!$N:$N,[3]Planilha1!$O:$O)</f>
        <v>FLAC</v>
      </c>
      <c r="P7478">
        <v>2026</v>
      </c>
      <c r="Q7478" s="2" t="s">
        <v>1154</v>
      </c>
    </row>
    <row r="7479" spans="1:17" ht="16.8" x14ac:dyDescent="0.3">
      <c r="A7479" t="s">
        <v>1224</v>
      </c>
      <c r="B7479">
        <v>4500946825</v>
      </c>
      <c r="C7479">
        <v>5130996</v>
      </c>
      <c r="D7479" t="s">
        <v>760</v>
      </c>
      <c r="E7479">
        <v>610038007</v>
      </c>
      <c r="F7479" t="s">
        <v>213</v>
      </c>
      <c r="G7479" s="4">
        <v>390.6</v>
      </c>
      <c r="H7479" s="4">
        <v>11.72</v>
      </c>
      <c r="I7479">
        <v>7204</v>
      </c>
      <c r="J7479" t="str">
        <f>_xlfn.XLOOKUP(I7479,[1]Planilha1!$C:$C,[1]Planilha1!$B:$B)</f>
        <v>7204 - CD São Paulo</v>
      </c>
      <c r="K7479" t="str">
        <f>_xlfn.XLOOKUP(I7479,[1]Planilha1!$C:$C,[1]Planilha1!$D:$D)</f>
        <v>43.340.312/0010-48</v>
      </c>
      <c r="L7479" t="str">
        <f>_xlfn.XLOOKUP(B7479,[2]Projeto!$B:$B,[2]Projeto!$P:$P)</f>
        <v>Paga</v>
      </c>
      <c r="M7479">
        <v>701203</v>
      </c>
      <c r="N7479" t="s">
        <v>1125</v>
      </c>
      <c r="O7479" t="str">
        <f>_xlfn.XLOOKUP(N7479,[3]Planilha1!$N:$N,[3]Planilha1!$O:$O)</f>
        <v>FLAC</v>
      </c>
      <c r="P7479">
        <v>2026</v>
      </c>
      <c r="Q7479" s="2" t="s">
        <v>1154</v>
      </c>
    </row>
    <row r="7480" spans="1:17" ht="16.8" x14ac:dyDescent="0.3">
      <c r="A7480" t="s">
        <v>1224</v>
      </c>
      <c r="B7480">
        <v>4500946825</v>
      </c>
      <c r="C7480">
        <v>5266349</v>
      </c>
      <c r="D7480" t="s">
        <v>788</v>
      </c>
      <c r="E7480">
        <v>610402075</v>
      </c>
      <c r="F7480" t="s">
        <v>111</v>
      </c>
      <c r="G7480" s="4">
        <v>209</v>
      </c>
      <c r="H7480" s="4">
        <v>6.27</v>
      </c>
      <c r="I7480">
        <v>7204</v>
      </c>
      <c r="J7480" t="str">
        <f>_xlfn.XLOOKUP(I7480,[1]Planilha1!$C:$C,[1]Planilha1!$B:$B)</f>
        <v>7204 - CD São Paulo</v>
      </c>
      <c r="K7480" t="str">
        <f>_xlfn.XLOOKUP(I7480,[1]Planilha1!$C:$C,[1]Planilha1!$D:$D)</f>
        <v>43.340.312/0010-48</v>
      </c>
      <c r="L7480" t="str">
        <f>_xlfn.XLOOKUP(B7480,[2]Projeto!$B:$B,[2]Projeto!$P:$P)</f>
        <v>Paga</v>
      </c>
      <c r="M7480">
        <v>701203</v>
      </c>
      <c r="N7480" t="s">
        <v>1125</v>
      </c>
      <c r="O7480" t="str">
        <f>_xlfn.XLOOKUP(N7480,[3]Planilha1!$N:$N,[3]Planilha1!$O:$O)</f>
        <v>FLAC</v>
      </c>
      <c r="P7480">
        <v>2026</v>
      </c>
      <c r="Q7480" s="2" t="s">
        <v>1154</v>
      </c>
    </row>
    <row r="7481" spans="1:17" ht="16.8" x14ac:dyDescent="0.3">
      <c r="A7481" t="s">
        <v>1224</v>
      </c>
      <c r="B7481">
        <v>4500946825</v>
      </c>
      <c r="C7481">
        <v>5334876</v>
      </c>
      <c r="D7481" t="s">
        <v>995</v>
      </c>
      <c r="E7481">
        <v>600762023</v>
      </c>
      <c r="F7481" t="s">
        <v>146</v>
      </c>
      <c r="G7481" s="4">
        <v>124.2</v>
      </c>
      <c r="H7481" s="4">
        <v>3.73</v>
      </c>
      <c r="I7481">
        <v>7204</v>
      </c>
      <c r="J7481" t="str">
        <f>_xlfn.XLOOKUP(I7481,[1]Planilha1!$C:$C,[1]Planilha1!$B:$B)</f>
        <v>7204 - CD São Paulo</v>
      </c>
      <c r="K7481" t="str">
        <f>_xlfn.XLOOKUP(I7481,[1]Planilha1!$C:$C,[1]Planilha1!$D:$D)</f>
        <v>43.340.312/0010-48</v>
      </c>
      <c r="L7481" t="str">
        <f>_xlfn.XLOOKUP(B7481,[2]Projeto!$B:$B,[2]Projeto!$P:$P)</f>
        <v>Paga</v>
      </c>
      <c r="M7481">
        <v>701203</v>
      </c>
      <c r="N7481" t="s">
        <v>1125</v>
      </c>
      <c r="O7481" t="str">
        <f>_xlfn.XLOOKUP(N7481,[3]Planilha1!$N:$N,[3]Planilha1!$O:$O)</f>
        <v>FLAC</v>
      </c>
      <c r="P7481">
        <v>2026</v>
      </c>
      <c r="Q7481" s="2" t="s">
        <v>1154</v>
      </c>
    </row>
    <row r="7482" spans="1:17" ht="16.8" x14ac:dyDescent="0.3">
      <c r="A7482" t="s">
        <v>1224</v>
      </c>
      <c r="B7482">
        <v>4500946825</v>
      </c>
      <c r="C7482">
        <v>5334876</v>
      </c>
      <c r="D7482" t="s">
        <v>995</v>
      </c>
      <c r="E7482">
        <v>610602057</v>
      </c>
      <c r="F7482" t="s">
        <v>723</v>
      </c>
      <c r="G7482" s="4">
        <v>237.12</v>
      </c>
      <c r="H7482" s="4">
        <v>7.11</v>
      </c>
      <c r="I7482">
        <v>7204</v>
      </c>
      <c r="J7482" t="str">
        <f>_xlfn.XLOOKUP(I7482,[1]Planilha1!$C:$C,[1]Planilha1!$B:$B)</f>
        <v>7204 - CD São Paulo</v>
      </c>
      <c r="K7482" t="str">
        <f>_xlfn.XLOOKUP(I7482,[1]Planilha1!$C:$C,[1]Planilha1!$D:$D)</f>
        <v>43.340.312/0010-48</v>
      </c>
      <c r="L7482" t="str">
        <f>_xlfn.XLOOKUP(B7482,[2]Projeto!$B:$B,[2]Projeto!$P:$P)</f>
        <v>Paga</v>
      </c>
      <c r="M7482">
        <v>701203</v>
      </c>
      <c r="N7482" t="s">
        <v>1125</v>
      </c>
      <c r="O7482" t="str">
        <f>_xlfn.XLOOKUP(N7482,[3]Planilha1!$N:$N,[3]Planilha1!$O:$O)</f>
        <v>FLAC</v>
      </c>
      <c r="P7482">
        <v>2026</v>
      </c>
      <c r="Q7482" s="2" t="s">
        <v>1154</v>
      </c>
    </row>
    <row r="7483" spans="1:17" ht="16.8" x14ac:dyDescent="0.3">
      <c r="A7483" t="s">
        <v>1224</v>
      </c>
      <c r="B7483">
        <v>4500946825</v>
      </c>
      <c r="C7483">
        <v>5253698</v>
      </c>
      <c r="D7483" t="s">
        <v>471</v>
      </c>
      <c r="E7483">
        <v>610501353</v>
      </c>
      <c r="F7483" t="s">
        <v>144</v>
      </c>
      <c r="G7483" s="4">
        <v>414.72</v>
      </c>
      <c r="H7483" s="4">
        <v>12.44</v>
      </c>
      <c r="I7483">
        <v>7204</v>
      </c>
      <c r="J7483" t="str">
        <f>_xlfn.XLOOKUP(I7483,[1]Planilha1!$C:$C,[1]Planilha1!$B:$B)</f>
        <v>7204 - CD São Paulo</v>
      </c>
      <c r="K7483" t="str">
        <f>_xlfn.XLOOKUP(I7483,[1]Planilha1!$C:$C,[1]Planilha1!$D:$D)</f>
        <v>43.340.312/0010-48</v>
      </c>
      <c r="L7483" t="str">
        <f>_xlfn.XLOOKUP(B7483,[2]Projeto!$B:$B,[2]Projeto!$P:$P)</f>
        <v>Paga</v>
      </c>
      <c r="M7483">
        <v>701203</v>
      </c>
      <c r="N7483" t="s">
        <v>1125</v>
      </c>
      <c r="O7483" t="str">
        <f>_xlfn.XLOOKUP(N7483,[3]Planilha1!$N:$N,[3]Planilha1!$O:$O)</f>
        <v>FLAC</v>
      </c>
      <c r="P7483">
        <v>2026</v>
      </c>
      <c r="Q7483" s="2" t="s">
        <v>1154</v>
      </c>
    </row>
    <row r="7484" spans="1:17" ht="16.8" x14ac:dyDescent="0.3">
      <c r="A7484" t="s">
        <v>1224</v>
      </c>
      <c r="B7484">
        <v>4500946825</v>
      </c>
      <c r="C7484">
        <v>5253698</v>
      </c>
      <c r="D7484" t="s">
        <v>471</v>
      </c>
      <c r="E7484">
        <v>610038007</v>
      </c>
      <c r="F7484" t="s">
        <v>213</v>
      </c>
      <c r="G7484" s="4">
        <v>558</v>
      </c>
      <c r="H7484" s="4">
        <v>16.739999999999998</v>
      </c>
      <c r="I7484">
        <v>7204</v>
      </c>
      <c r="J7484" t="str">
        <f>_xlfn.XLOOKUP(I7484,[1]Planilha1!$C:$C,[1]Planilha1!$B:$B)</f>
        <v>7204 - CD São Paulo</v>
      </c>
      <c r="K7484" t="str">
        <f>_xlfn.XLOOKUP(I7484,[1]Planilha1!$C:$C,[1]Planilha1!$D:$D)</f>
        <v>43.340.312/0010-48</v>
      </c>
      <c r="L7484" t="str">
        <f>_xlfn.XLOOKUP(B7484,[2]Projeto!$B:$B,[2]Projeto!$P:$P)</f>
        <v>Paga</v>
      </c>
      <c r="M7484">
        <v>701203</v>
      </c>
      <c r="N7484" t="s">
        <v>1125</v>
      </c>
      <c r="O7484" t="str">
        <f>_xlfn.XLOOKUP(N7484,[3]Planilha1!$N:$N,[3]Planilha1!$O:$O)</f>
        <v>FLAC</v>
      </c>
      <c r="P7484">
        <v>2026</v>
      </c>
      <c r="Q7484" s="2" t="s">
        <v>1154</v>
      </c>
    </row>
    <row r="7485" spans="1:17" ht="16.8" x14ac:dyDescent="0.3">
      <c r="A7485" t="s">
        <v>1224</v>
      </c>
      <c r="B7485">
        <v>4500946825</v>
      </c>
      <c r="C7485">
        <v>5352570</v>
      </c>
      <c r="D7485" t="s">
        <v>474</v>
      </c>
      <c r="E7485">
        <v>610109363</v>
      </c>
      <c r="F7485" t="s">
        <v>135</v>
      </c>
      <c r="G7485" s="4">
        <v>247.92</v>
      </c>
      <c r="H7485" s="4">
        <v>7.44</v>
      </c>
      <c r="I7485">
        <v>7204</v>
      </c>
      <c r="J7485" t="str">
        <f>_xlfn.XLOOKUP(I7485,[1]Planilha1!$C:$C,[1]Planilha1!$B:$B)</f>
        <v>7204 - CD São Paulo</v>
      </c>
      <c r="K7485" t="str">
        <f>_xlfn.XLOOKUP(I7485,[1]Planilha1!$C:$C,[1]Planilha1!$D:$D)</f>
        <v>43.340.312/0010-48</v>
      </c>
      <c r="L7485" t="str">
        <f>_xlfn.XLOOKUP(B7485,[2]Projeto!$B:$B,[2]Projeto!$P:$P)</f>
        <v>Paga</v>
      </c>
      <c r="M7485">
        <v>701203</v>
      </c>
      <c r="N7485" t="s">
        <v>1125</v>
      </c>
      <c r="O7485" t="str">
        <f>_xlfn.XLOOKUP(N7485,[3]Planilha1!$N:$N,[3]Planilha1!$O:$O)</f>
        <v>FLAC</v>
      </c>
      <c r="P7485">
        <v>2026</v>
      </c>
      <c r="Q7485" s="2" t="s">
        <v>1154</v>
      </c>
    </row>
    <row r="7486" spans="1:17" ht="16.8" x14ac:dyDescent="0.3">
      <c r="A7486" t="s">
        <v>1224</v>
      </c>
      <c r="B7486">
        <v>4500946825</v>
      </c>
      <c r="C7486">
        <v>5288228</v>
      </c>
      <c r="D7486" t="s">
        <v>584</v>
      </c>
      <c r="E7486">
        <v>610038007</v>
      </c>
      <c r="F7486" t="s">
        <v>213</v>
      </c>
      <c r="G7486" s="4">
        <v>279</v>
      </c>
      <c r="H7486" s="4">
        <v>8.3699999999999992</v>
      </c>
      <c r="I7486">
        <v>7204</v>
      </c>
      <c r="J7486" t="str">
        <f>_xlfn.XLOOKUP(I7486,[1]Planilha1!$C:$C,[1]Planilha1!$B:$B)</f>
        <v>7204 - CD São Paulo</v>
      </c>
      <c r="K7486" t="str">
        <f>_xlfn.XLOOKUP(I7486,[1]Planilha1!$C:$C,[1]Planilha1!$D:$D)</f>
        <v>43.340.312/0010-48</v>
      </c>
      <c r="L7486" t="str">
        <f>_xlfn.XLOOKUP(B7486,[2]Projeto!$B:$B,[2]Projeto!$P:$P)</f>
        <v>Paga</v>
      </c>
      <c r="M7486">
        <v>701203</v>
      </c>
      <c r="N7486" t="s">
        <v>1125</v>
      </c>
      <c r="O7486" t="str">
        <f>_xlfn.XLOOKUP(N7486,[3]Planilha1!$N:$N,[3]Planilha1!$O:$O)</f>
        <v>FLAC</v>
      </c>
      <c r="P7486">
        <v>2026</v>
      </c>
      <c r="Q7486" s="2" t="s">
        <v>1154</v>
      </c>
    </row>
    <row r="7487" spans="1:17" ht="16.8" x14ac:dyDescent="0.3">
      <c r="A7487" t="s">
        <v>1224</v>
      </c>
      <c r="B7487">
        <v>4500946825</v>
      </c>
      <c r="C7487">
        <v>5328479</v>
      </c>
      <c r="D7487" t="s">
        <v>476</v>
      </c>
      <c r="E7487">
        <v>610402075</v>
      </c>
      <c r="F7487" t="s">
        <v>111</v>
      </c>
      <c r="G7487" s="4">
        <v>634.35</v>
      </c>
      <c r="H7487" s="4">
        <v>19.03</v>
      </c>
      <c r="I7487">
        <v>7204</v>
      </c>
      <c r="J7487" t="str">
        <f>_xlfn.XLOOKUP(I7487,[1]Planilha1!$C:$C,[1]Planilha1!$B:$B)</f>
        <v>7204 - CD São Paulo</v>
      </c>
      <c r="K7487" t="str">
        <f>_xlfn.XLOOKUP(I7487,[1]Planilha1!$C:$C,[1]Planilha1!$D:$D)</f>
        <v>43.340.312/0010-48</v>
      </c>
      <c r="L7487" t="str">
        <f>_xlfn.XLOOKUP(B7487,[2]Projeto!$B:$B,[2]Projeto!$P:$P)</f>
        <v>Paga</v>
      </c>
      <c r="M7487">
        <v>701203</v>
      </c>
      <c r="N7487" t="s">
        <v>1125</v>
      </c>
      <c r="O7487" t="str">
        <f>_xlfn.XLOOKUP(N7487,[3]Planilha1!$N:$N,[3]Planilha1!$O:$O)</f>
        <v>FLAC</v>
      </c>
      <c r="P7487">
        <v>2026</v>
      </c>
      <c r="Q7487" s="2" t="s">
        <v>1154</v>
      </c>
    </row>
    <row r="7488" spans="1:17" ht="16.8" x14ac:dyDescent="0.3">
      <c r="A7488" t="s">
        <v>1224</v>
      </c>
      <c r="B7488">
        <v>4500946825</v>
      </c>
      <c r="C7488">
        <v>5328586</v>
      </c>
      <c r="D7488" t="s">
        <v>848</v>
      </c>
      <c r="E7488">
        <v>610038007</v>
      </c>
      <c r="F7488" t="s">
        <v>213</v>
      </c>
      <c r="G7488" s="4">
        <v>111.6</v>
      </c>
      <c r="H7488" s="4">
        <v>3.35</v>
      </c>
      <c r="I7488">
        <v>7204</v>
      </c>
      <c r="J7488" t="str">
        <f>_xlfn.XLOOKUP(I7488,[1]Planilha1!$C:$C,[1]Planilha1!$B:$B)</f>
        <v>7204 - CD São Paulo</v>
      </c>
      <c r="K7488" t="str">
        <f>_xlfn.XLOOKUP(I7488,[1]Planilha1!$C:$C,[1]Planilha1!$D:$D)</f>
        <v>43.340.312/0010-48</v>
      </c>
      <c r="L7488" t="str">
        <f>_xlfn.XLOOKUP(B7488,[2]Projeto!$B:$B,[2]Projeto!$P:$P)</f>
        <v>Paga</v>
      </c>
      <c r="M7488">
        <v>701203</v>
      </c>
      <c r="N7488" t="s">
        <v>1125</v>
      </c>
      <c r="O7488" t="str">
        <f>_xlfn.XLOOKUP(N7488,[3]Planilha1!$N:$N,[3]Planilha1!$O:$O)</f>
        <v>FLAC</v>
      </c>
      <c r="P7488">
        <v>2026</v>
      </c>
      <c r="Q7488" s="2" t="s">
        <v>1154</v>
      </c>
    </row>
    <row r="7489" spans="1:17" ht="16.8" x14ac:dyDescent="0.3">
      <c r="A7489" t="s">
        <v>1224</v>
      </c>
      <c r="B7489">
        <v>4500946825</v>
      </c>
      <c r="C7489">
        <v>5328586</v>
      </c>
      <c r="D7489" t="s">
        <v>848</v>
      </c>
      <c r="E7489">
        <v>610402075</v>
      </c>
      <c r="F7489" t="s">
        <v>111</v>
      </c>
      <c r="G7489" s="4">
        <v>634.35</v>
      </c>
      <c r="H7489" s="4">
        <v>19.03</v>
      </c>
      <c r="I7489">
        <v>7204</v>
      </c>
      <c r="J7489" t="str">
        <f>_xlfn.XLOOKUP(I7489,[1]Planilha1!$C:$C,[1]Planilha1!$B:$B)</f>
        <v>7204 - CD São Paulo</v>
      </c>
      <c r="K7489" t="str">
        <f>_xlfn.XLOOKUP(I7489,[1]Planilha1!$C:$C,[1]Planilha1!$D:$D)</f>
        <v>43.340.312/0010-48</v>
      </c>
      <c r="L7489" t="str">
        <f>_xlfn.XLOOKUP(B7489,[2]Projeto!$B:$B,[2]Projeto!$P:$P)</f>
        <v>Paga</v>
      </c>
      <c r="M7489">
        <v>701203</v>
      </c>
      <c r="N7489" t="s">
        <v>1125</v>
      </c>
      <c r="O7489" t="str">
        <f>_xlfn.XLOOKUP(N7489,[3]Planilha1!$N:$N,[3]Planilha1!$O:$O)</f>
        <v>FLAC</v>
      </c>
      <c r="P7489">
        <v>2026</v>
      </c>
      <c r="Q7489" s="2" t="s">
        <v>1154</v>
      </c>
    </row>
    <row r="7490" spans="1:17" ht="16.8" x14ac:dyDescent="0.3">
      <c r="A7490" t="s">
        <v>1224</v>
      </c>
      <c r="B7490">
        <v>4500946825</v>
      </c>
      <c r="C7490">
        <v>5328586</v>
      </c>
      <c r="D7490" t="s">
        <v>848</v>
      </c>
      <c r="E7490">
        <v>610038007</v>
      </c>
      <c r="F7490" t="s">
        <v>213</v>
      </c>
      <c r="G7490" s="4">
        <v>223.2</v>
      </c>
      <c r="H7490" s="4">
        <v>6.7</v>
      </c>
      <c r="I7490">
        <v>7204</v>
      </c>
      <c r="J7490" t="str">
        <f>_xlfn.XLOOKUP(I7490,[1]Planilha1!$C:$C,[1]Planilha1!$B:$B)</f>
        <v>7204 - CD São Paulo</v>
      </c>
      <c r="K7490" t="str">
        <f>_xlfn.XLOOKUP(I7490,[1]Planilha1!$C:$C,[1]Planilha1!$D:$D)</f>
        <v>43.340.312/0010-48</v>
      </c>
      <c r="L7490" t="str">
        <f>_xlfn.XLOOKUP(B7490,[2]Projeto!$B:$B,[2]Projeto!$P:$P)</f>
        <v>Paga</v>
      </c>
      <c r="M7490">
        <v>701203</v>
      </c>
      <c r="N7490" t="s">
        <v>1125</v>
      </c>
      <c r="O7490" t="str">
        <f>_xlfn.XLOOKUP(N7490,[3]Planilha1!$N:$N,[3]Planilha1!$O:$O)</f>
        <v>FLAC</v>
      </c>
      <c r="P7490">
        <v>2026</v>
      </c>
      <c r="Q7490" s="2" t="s">
        <v>1154</v>
      </c>
    </row>
    <row r="7491" spans="1:17" ht="16.8" x14ac:dyDescent="0.3">
      <c r="A7491" t="s">
        <v>1224</v>
      </c>
      <c r="B7491">
        <v>4500946825</v>
      </c>
      <c r="C7491">
        <v>5346654</v>
      </c>
      <c r="D7491" t="s">
        <v>865</v>
      </c>
      <c r="E7491">
        <v>610038007</v>
      </c>
      <c r="F7491" t="s">
        <v>213</v>
      </c>
      <c r="G7491" s="4">
        <v>279</v>
      </c>
      <c r="H7491" s="4">
        <v>8.3699999999999992</v>
      </c>
      <c r="I7491">
        <v>7204</v>
      </c>
      <c r="J7491" t="str">
        <f>_xlfn.XLOOKUP(I7491,[1]Planilha1!$C:$C,[1]Planilha1!$B:$B)</f>
        <v>7204 - CD São Paulo</v>
      </c>
      <c r="K7491" t="str">
        <f>_xlfn.XLOOKUP(I7491,[1]Planilha1!$C:$C,[1]Planilha1!$D:$D)</f>
        <v>43.340.312/0010-48</v>
      </c>
      <c r="L7491" t="str">
        <f>_xlfn.XLOOKUP(B7491,[2]Projeto!$B:$B,[2]Projeto!$P:$P)</f>
        <v>Paga</v>
      </c>
      <c r="M7491">
        <v>701203</v>
      </c>
      <c r="N7491" t="s">
        <v>1125</v>
      </c>
      <c r="O7491" t="str">
        <f>_xlfn.XLOOKUP(N7491,[3]Planilha1!$N:$N,[3]Planilha1!$O:$O)</f>
        <v>FLAC</v>
      </c>
      <c r="P7491">
        <v>2026</v>
      </c>
      <c r="Q7491" s="2" t="s">
        <v>1154</v>
      </c>
    </row>
    <row r="7492" spans="1:17" ht="16.8" x14ac:dyDescent="0.3">
      <c r="A7492" t="s">
        <v>1224</v>
      </c>
      <c r="B7492">
        <v>4500946825</v>
      </c>
      <c r="C7492">
        <v>5353526</v>
      </c>
      <c r="D7492" t="s">
        <v>537</v>
      </c>
      <c r="E7492">
        <v>610038007</v>
      </c>
      <c r="F7492" t="s">
        <v>213</v>
      </c>
      <c r="G7492" s="4">
        <v>240</v>
      </c>
      <c r="H7492" s="4">
        <v>7.2</v>
      </c>
      <c r="I7492">
        <v>7204</v>
      </c>
      <c r="J7492" t="str">
        <f>_xlfn.XLOOKUP(I7492,[1]Planilha1!$C:$C,[1]Planilha1!$B:$B)</f>
        <v>7204 - CD São Paulo</v>
      </c>
      <c r="K7492" t="str">
        <f>_xlfn.XLOOKUP(I7492,[1]Planilha1!$C:$C,[1]Planilha1!$D:$D)</f>
        <v>43.340.312/0010-48</v>
      </c>
      <c r="L7492" t="str">
        <f>_xlfn.XLOOKUP(B7492,[2]Projeto!$B:$B,[2]Projeto!$P:$P)</f>
        <v>Paga</v>
      </c>
      <c r="M7492">
        <v>701203</v>
      </c>
      <c r="N7492" t="s">
        <v>1125</v>
      </c>
      <c r="O7492" t="str">
        <f>_xlfn.XLOOKUP(N7492,[3]Planilha1!$N:$N,[3]Planilha1!$O:$O)</f>
        <v>FLAC</v>
      </c>
      <c r="P7492">
        <v>2026</v>
      </c>
      <c r="Q7492" s="2" t="s">
        <v>1154</v>
      </c>
    </row>
    <row r="7493" spans="1:17" ht="16.8" x14ac:dyDescent="0.3">
      <c r="A7493" t="s">
        <v>1224</v>
      </c>
      <c r="B7493">
        <v>4500946825</v>
      </c>
      <c r="C7493">
        <v>5367383</v>
      </c>
      <c r="D7493" t="s">
        <v>1009</v>
      </c>
      <c r="E7493">
        <v>610038007</v>
      </c>
      <c r="F7493" t="s">
        <v>213</v>
      </c>
      <c r="G7493" s="4">
        <v>279</v>
      </c>
      <c r="H7493" s="4">
        <v>8.3699999999999992</v>
      </c>
      <c r="I7493">
        <v>7204</v>
      </c>
      <c r="J7493" t="str">
        <f>_xlfn.XLOOKUP(I7493,[1]Planilha1!$C:$C,[1]Planilha1!$B:$B)</f>
        <v>7204 - CD São Paulo</v>
      </c>
      <c r="K7493" t="str">
        <f>_xlfn.XLOOKUP(I7493,[1]Planilha1!$C:$C,[1]Planilha1!$D:$D)</f>
        <v>43.340.312/0010-48</v>
      </c>
      <c r="L7493" t="str">
        <f>_xlfn.XLOOKUP(B7493,[2]Projeto!$B:$B,[2]Projeto!$P:$P)</f>
        <v>Paga</v>
      </c>
      <c r="M7493">
        <v>701203</v>
      </c>
      <c r="N7493" t="s">
        <v>1125</v>
      </c>
      <c r="O7493" t="str">
        <f>_xlfn.XLOOKUP(N7493,[3]Planilha1!$N:$N,[3]Planilha1!$O:$O)</f>
        <v>FLAC</v>
      </c>
      <c r="P7493">
        <v>2026</v>
      </c>
      <c r="Q7493" s="2" t="s">
        <v>1154</v>
      </c>
    </row>
    <row r="7494" spans="1:17" ht="16.8" x14ac:dyDescent="0.3">
      <c r="A7494" t="s">
        <v>1224</v>
      </c>
      <c r="B7494">
        <v>4500946825</v>
      </c>
      <c r="C7494">
        <v>5285696</v>
      </c>
      <c r="D7494" t="s">
        <v>414</v>
      </c>
      <c r="E7494">
        <v>610600428</v>
      </c>
      <c r="F7494" t="s">
        <v>132</v>
      </c>
      <c r="G7494" s="4">
        <v>1050.4000000000001</v>
      </c>
      <c r="H7494" s="4">
        <v>31.51</v>
      </c>
      <c r="I7494">
        <v>7204</v>
      </c>
      <c r="J7494" t="str">
        <f>_xlfn.XLOOKUP(I7494,[1]Planilha1!$C:$C,[1]Planilha1!$B:$B)</f>
        <v>7204 - CD São Paulo</v>
      </c>
      <c r="K7494" t="str">
        <f>_xlfn.XLOOKUP(I7494,[1]Planilha1!$C:$C,[1]Planilha1!$D:$D)</f>
        <v>43.340.312/0010-48</v>
      </c>
      <c r="L7494" t="str">
        <f>_xlfn.XLOOKUP(B7494,[2]Projeto!$B:$B,[2]Projeto!$P:$P)</f>
        <v>Paga</v>
      </c>
      <c r="M7494">
        <v>701203</v>
      </c>
      <c r="N7494" t="s">
        <v>1125</v>
      </c>
      <c r="O7494" t="str">
        <f>_xlfn.XLOOKUP(N7494,[3]Planilha1!$N:$N,[3]Planilha1!$O:$O)</f>
        <v>FLAC</v>
      </c>
      <c r="P7494">
        <v>2026</v>
      </c>
      <c r="Q7494" s="2" t="s">
        <v>1154</v>
      </c>
    </row>
    <row r="7495" spans="1:17" ht="16.8" x14ac:dyDescent="0.3">
      <c r="A7495" t="s">
        <v>1224</v>
      </c>
      <c r="B7495">
        <v>4500946825</v>
      </c>
      <c r="C7495">
        <v>5273270</v>
      </c>
      <c r="D7495" t="s">
        <v>572</v>
      </c>
      <c r="E7495">
        <v>610402075</v>
      </c>
      <c r="F7495" t="s">
        <v>111</v>
      </c>
      <c r="G7495" s="4">
        <v>634.35</v>
      </c>
      <c r="H7495" s="4">
        <v>19.03</v>
      </c>
      <c r="I7495">
        <v>7204</v>
      </c>
      <c r="J7495" t="str">
        <f>_xlfn.XLOOKUP(I7495,[1]Planilha1!$C:$C,[1]Planilha1!$B:$B)</f>
        <v>7204 - CD São Paulo</v>
      </c>
      <c r="K7495" t="str">
        <f>_xlfn.XLOOKUP(I7495,[1]Planilha1!$C:$C,[1]Planilha1!$D:$D)</f>
        <v>43.340.312/0010-48</v>
      </c>
      <c r="L7495" t="str">
        <f>_xlfn.XLOOKUP(B7495,[2]Projeto!$B:$B,[2]Projeto!$P:$P)</f>
        <v>Paga</v>
      </c>
      <c r="M7495">
        <v>701203</v>
      </c>
      <c r="N7495" t="s">
        <v>1125</v>
      </c>
      <c r="O7495" t="str">
        <f>_xlfn.XLOOKUP(N7495,[3]Planilha1!$N:$N,[3]Planilha1!$O:$O)</f>
        <v>FLAC</v>
      </c>
      <c r="P7495">
        <v>2026</v>
      </c>
      <c r="Q7495" s="2" t="s">
        <v>1154</v>
      </c>
    </row>
    <row r="7496" spans="1:17" ht="16.8" x14ac:dyDescent="0.3">
      <c r="A7496" t="s">
        <v>1224</v>
      </c>
      <c r="B7496">
        <v>4500946825</v>
      </c>
      <c r="C7496">
        <v>5364976</v>
      </c>
      <c r="D7496" t="s">
        <v>836</v>
      </c>
      <c r="E7496">
        <v>610606057</v>
      </c>
      <c r="F7496" t="s">
        <v>229</v>
      </c>
      <c r="G7496" s="4">
        <v>118.56</v>
      </c>
      <c r="H7496" s="4">
        <v>3.56</v>
      </c>
      <c r="I7496">
        <v>7204</v>
      </c>
      <c r="J7496" t="str">
        <f>_xlfn.XLOOKUP(I7496,[1]Planilha1!$C:$C,[1]Planilha1!$B:$B)</f>
        <v>7204 - CD São Paulo</v>
      </c>
      <c r="K7496" t="str">
        <f>_xlfn.XLOOKUP(I7496,[1]Planilha1!$C:$C,[1]Planilha1!$D:$D)</f>
        <v>43.340.312/0010-48</v>
      </c>
      <c r="L7496" t="str">
        <f>_xlfn.XLOOKUP(B7496,[2]Projeto!$B:$B,[2]Projeto!$P:$P)</f>
        <v>Paga</v>
      </c>
      <c r="M7496">
        <v>701203</v>
      </c>
      <c r="N7496" t="s">
        <v>1125</v>
      </c>
      <c r="O7496" t="str">
        <f>_xlfn.XLOOKUP(N7496,[3]Planilha1!$N:$N,[3]Planilha1!$O:$O)</f>
        <v>FLAC</v>
      </c>
      <c r="P7496">
        <v>2026</v>
      </c>
      <c r="Q7496" s="2" t="s">
        <v>1154</v>
      </c>
    </row>
    <row r="7497" spans="1:17" ht="16.8" x14ac:dyDescent="0.3">
      <c r="A7497" t="s">
        <v>1224</v>
      </c>
      <c r="B7497">
        <v>4500946825</v>
      </c>
      <c r="C7497">
        <v>5364976</v>
      </c>
      <c r="D7497" t="s">
        <v>836</v>
      </c>
      <c r="E7497">
        <v>600762023</v>
      </c>
      <c r="F7497" t="s">
        <v>146</v>
      </c>
      <c r="G7497" s="4">
        <v>248.4</v>
      </c>
      <c r="H7497" s="4">
        <v>7.45</v>
      </c>
      <c r="I7497">
        <v>7204</v>
      </c>
      <c r="J7497" t="str">
        <f>_xlfn.XLOOKUP(I7497,[1]Planilha1!$C:$C,[1]Planilha1!$B:$B)</f>
        <v>7204 - CD São Paulo</v>
      </c>
      <c r="K7497" t="str">
        <f>_xlfn.XLOOKUP(I7497,[1]Planilha1!$C:$C,[1]Planilha1!$D:$D)</f>
        <v>43.340.312/0010-48</v>
      </c>
      <c r="L7497" t="str">
        <f>_xlfn.XLOOKUP(B7497,[2]Projeto!$B:$B,[2]Projeto!$P:$P)</f>
        <v>Paga</v>
      </c>
      <c r="M7497">
        <v>701203</v>
      </c>
      <c r="N7497" t="s">
        <v>1125</v>
      </c>
      <c r="O7497" t="str">
        <f>_xlfn.XLOOKUP(N7497,[3]Planilha1!$N:$N,[3]Planilha1!$O:$O)</f>
        <v>FLAC</v>
      </c>
      <c r="P7497">
        <v>2026</v>
      </c>
      <c r="Q7497" s="2" t="s">
        <v>1154</v>
      </c>
    </row>
    <row r="7498" spans="1:17" ht="16.8" x14ac:dyDescent="0.3">
      <c r="A7498" t="s">
        <v>1224</v>
      </c>
      <c r="B7498">
        <v>4500946825</v>
      </c>
      <c r="C7498">
        <v>5356655</v>
      </c>
      <c r="D7498" t="s">
        <v>1010</v>
      </c>
      <c r="E7498">
        <v>610500412</v>
      </c>
      <c r="F7498" t="s">
        <v>370</v>
      </c>
      <c r="G7498" s="4">
        <v>768</v>
      </c>
      <c r="H7498" s="4">
        <v>23.04</v>
      </c>
      <c r="I7498">
        <v>7204</v>
      </c>
      <c r="J7498" t="str">
        <f>_xlfn.XLOOKUP(I7498,[1]Planilha1!$C:$C,[1]Planilha1!$B:$B)</f>
        <v>7204 - CD São Paulo</v>
      </c>
      <c r="K7498" t="str">
        <f>_xlfn.XLOOKUP(I7498,[1]Planilha1!$C:$C,[1]Planilha1!$D:$D)</f>
        <v>43.340.312/0010-48</v>
      </c>
      <c r="L7498" t="str">
        <f>_xlfn.XLOOKUP(B7498,[2]Projeto!$B:$B,[2]Projeto!$P:$P)</f>
        <v>Paga</v>
      </c>
      <c r="M7498">
        <v>701203</v>
      </c>
      <c r="N7498" t="s">
        <v>1125</v>
      </c>
      <c r="O7498" t="str">
        <f>_xlfn.XLOOKUP(N7498,[3]Planilha1!$N:$N,[3]Planilha1!$O:$O)</f>
        <v>FLAC</v>
      </c>
      <c r="P7498">
        <v>2026</v>
      </c>
      <c r="Q7498" s="2" t="s">
        <v>1154</v>
      </c>
    </row>
    <row r="7499" spans="1:17" ht="16.8" x14ac:dyDescent="0.3">
      <c r="A7499" t="s">
        <v>1224</v>
      </c>
      <c r="B7499">
        <v>4500946825</v>
      </c>
      <c r="C7499">
        <v>5356655</v>
      </c>
      <c r="D7499" t="s">
        <v>1010</v>
      </c>
      <c r="E7499">
        <v>610038007</v>
      </c>
      <c r="F7499" t="s">
        <v>213</v>
      </c>
      <c r="G7499" s="4">
        <v>223.2</v>
      </c>
      <c r="H7499" s="4">
        <v>6.7</v>
      </c>
      <c r="I7499">
        <v>7204</v>
      </c>
      <c r="J7499" t="str">
        <f>_xlfn.XLOOKUP(I7499,[1]Planilha1!$C:$C,[1]Planilha1!$B:$B)</f>
        <v>7204 - CD São Paulo</v>
      </c>
      <c r="K7499" t="str">
        <f>_xlfn.XLOOKUP(I7499,[1]Planilha1!$C:$C,[1]Planilha1!$D:$D)</f>
        <v>43.340.312/0010-48</v>
      </c>
      <c r="L7499" t="str">
        <f>_xlfn.XLOOKUP(B7499,[2]Projeto!$B:$B,[2]Projeto!$P:$P)</f>
        <v>Paga</v>
      </c>
      <c r="M7499">
        <v>701203</v>
      </c>
      <c r="N7499" t="s">
        <v>1125</v>
      </c>
      <c r="O7499" t="str">
        <f>_xlfn.XLOOKUP(N7499,[3]Planilha1!$N:$N,[3]Planilha1!$O:$O)</f>
        <v>FLAC</v>
      </c>
      <c r="P7499">
        <v>2026</v>
      </c>
      <c r="Q7499" s="2" t="s">
        <v>1154</v>
      </c>
    </row>
    <row r="7500" spans="1:17" ht="16.8" x14ac:dyDescent="0.3">
      <c r="A7500" t="s">
        <v>1224</v>
      </c>
      <c r="B7500">
        <v>4500946825</v>
      </c>
      <c r="C7500">
        <v>5322183</v>
      </c>
      <c r="D7500" t="s">
        <v>595</v>
      </c>
      <c r="E7500">
        <v>610038007</v>
      </c>
      <c r="F7500" t="s">
        <v>213</v>
      </c>
      <c r="G7500" s="4">
        <v>558</v>
      </c>
      <c r="H7500" s="4">
        <v>16.739999999999998</v>
      </c>
      <c r="I7500">
        <v>7204</v>
      </c>
      <c r="J7500" t="str">
        <f>_xlfn.XLOOKUP(I7500,[1]Planilha1!$C:$C,[1]Planilha1!$B:$B)</f>
        <v>7204 - CD São Paulo</v>
      </c>
      <c r="K7500" t="str">
        <f>_xlfn.XLOOKUP(I7500,[1]Planilha1!$C:$C,[1]Planilha1!$D:$D)</f>
        <v>43.340.312/0010-48</v>
      </c>
      <c r="L7500" t="str">
        <f>_xlfn.XLOOKUP(B7500,[2]Projeto!$B:$B,[2]Projeto!$P:$P)</f>
        <v>Paga</v>
      </c>
      <c r="M7500">
        <v>701203</v>
      </c>
      <c r="N7500" t="s">
        <v>1125</v>
      </c>
      <c r="O7500" t="str">
        <f>_xlfn.XLOOKUP(N7500,[3]Planilha1!$N:$N,[3]Planilha1!$O:$O)</f>
        <v>FLAC</v>
      </c>
      <c r="P7500">
        <v>2026</v>
      </c>
      <c r="Q7500" s="2" t="s">
        <v>1154</v>
      </c>
    </row>
    <row r="7501" spans="1:17" ht="16.8" x14ac:dyDescent="0.3">
      <c r="A7501" t="s">
        <v>1224</v>
      </c>
      <c r="B7501">
        <v>4500946825</v>
      </c>
      <c r="C7501">
        <v>5331503</v>
      </c>
      <c r="D7501" t="s">
        <v>461</v>
      </c>
      <c r="E7501">
        <v>610101368</v>
      </c>
      <c r="F7501" t="s">
        <v>319</v>
      </c>
      <c r="G7501" s="4">
        <v>128.63999999999999</v>
      </c>
      <c r="H7501" s="4">
        <v>3.86</v>
      </c>
      <c r="I7501">
        <v>7204</v>
      </c>
      <c r="J7501" t="str">
        <f>_xlfn.XLOOKUP(I7501,[1]Planilha1!$C:$C,[1]Planilha1!$B:$B)</f>
        <v>7204 - CD São Paulo</v>
      </c>
      <c r="K7501" t="str">
        <f>_xlfn.XLOOKUP(I7501,[1]Planilha1!$C:$C,[1]Planilha1!$D:$D)</f>
        <v>43.340.312/0010-48</v>
      </c>
      <c r="L7501" t="str">
        <f>_xlfn.XLOOKUP(B7501,[2]Projeto!$B:$B,[2]Projeto!$P:$P)</f>
        <v>Paga</v>
      </c>
      <c r="M7501">
        <v>701203</v>
      </c>
      <c r="N7501" t="s">
        <v>1125</v>
      </c>
      <c r="O7501" t="str">
        <f>_xlfn.XLOOKUP(N7501,[3]Planilha1!$N:$N,[3]Planilha1!$O:$O)</f>
        <v>FLAC</v>
      </c>
      <c r="P7501">
        <v>2026</v>
      </c>
      <c r="Q7501" s="2" t="s">
        <v>1154</v>
      </c>
    </row>
    <row r="7502" spans="1:17" ht="16.8" x14ac:dyDescent="0.3">
      <c r="A7502" t="s">
        <v>1224</v>
      </c>
      <c r="B7502">
        <v>4500946825</v>
      </c>
      <c r="C7502">
        <v>5331503</v>
      </c>
      <c r="D7502" t="s">
        <v>461</v>
      </c>
      <c r="E7502">
        <v>600613463</v>
      </c>
      <c r="F7502" t="s">
        <v>856</v>
      </c>
      <c r="G7502" s="4">
        <v>674.4</v>
      </c>
      <c r="H7502" s="4">
        <v>20.23</v>
      </c>
      <c r="I7502">
        <v>7204</v>
      </c>
      <c r="J7502" t="str">
        <f>_xlfn.XLOOKUP(I7502,[1]Planilha1!$C:$C,[1]Planilha1!$B:$B)</f>
        <v>7204 - CD São Paulo</v>
      </c>
      <c r="K7502" t="str">
        <f>_xlfn.XLOOKUP(I7502,[1]Planilha1!$C:$C,[1]Planilha1!$D:$D)</f>
        <v>43.340.312/0010-48</v>
      </c>
      <c r="L7502" t="str">
        <f>_xlfn.XLOOKUP(B7502,[2]Projeto!$B:$B,[2]Projeto!$P:$P)</f>
        <v>Paga</v>
      </c>
      <c r="M7502">
        <v>701203</v>
      </c>
      <c r="N7502" t="s">
        <v>1125</v>
      </c>
      <c r="O7502" t="str">
        <f>_xlfn.XLOOKUP(N7502,[3]Planilha1!$N:$N,[3]Planilha1!$O:$O)</f>
        <v>FLAC</v>
      </c>
      <c r="P7502">
        <v>2026</v>
      </c>
      <c r="Q7502" s="2" t="s">
        <v>1154</v>
      </c>
    </row>
    <row r="7503" spans="1:17" ht="16.8" x14ac:dyDescent="0.3">
      <c r="A7503" t="s">
        <v>1224</v>
      </c>
      <c r="B7503">
        <v>4500946825</v>
      </c>
      <c r="C7503">
        <v>5247711</v>
      </c>
      <c r="D7503" t="s">
        <v>386</v>
      </c>
      <c r="E7503">
        <v>610501353</v>
      </c>
      <c r="F7503" t="s">
        <v>144</v>
      </c>
      <c r="G7503" s="4">
        <v>420.12</v>
      </c>
      <c r="H7503" s="4">
        <v>12.6</v>
      </c>
      <c r="I7503">
        <v>7204</v>
      </c>
      <c r="J7503" t="str">
        <f>_xlfn.XLOOKUP(I7503,[1]Planilha1!$C:$C,[1]Planilha1!$B:$B)</f>
        <v>7204 - CD São Paulo</v>
      </c>
      <c r="K7503" t="str">
        <f>_xlfn.XLOOKUP(I7503,[1]Planilha1!$C:$C,[1]Planilha1!$D:$D)</f>
        <v>43.340.312/0010-48</v>
      </c>
      <c r="L7503" t="str">
        <f>_xlfn.XLOOKUP(B7503,[2]Projeto!$B:$B,[2]Projeto!$P:$P)</f>
        <v>Paga</v>
      </c>
      <c r="M7503">
        <v>701203</v>
      </c>
      <c r="N7503" t="s">
        <v>1125</v>
      </c>
      <c r="O7503" t="str">
        <f>_xlfn.XLOOKUP(N7503,[3]Planilha1!$N:$N,[3]Planilha1!$O:$O)</f>
        <v>FLAC</v>
      </c>
      <c r="P7503">
        <v>2026</v>
      </c>
      <c r="Q7503" s="2" t="s">
        <v>1154</v>
      </c>
    </row>
    <row r="7504" spans="1:17" ht="16.8" x14ac:dyDescent="0.3">
      <c r="A7504" t="s">
        <v>1224</v>
      </c>
      <c r="B7504">
        <v>4500946825</v>
      </c>
      <c r="C7504">
        <v>5314417</v>
      </c>
      <c r="D7504" t="s">
        <v>852</v>
      </c>
      <c r="E7504">
        <v>610402337</v>
      </c>
      <c r="F7504" t="s">
        <v>84</v>
      </c>
      <c r="G7504" s="4">
        <v>184.32</v>
      </c>
      <c r="H7504" s="4">
        <v>5.53</v>
      </c>
      <c r="I7504">
        <v>7204</v>
      </c>
      <c r="J7504" t="str">
        <f>_xlfn.XLOOKUP(I7504,[1]Planilha1!$C:$C,[1]Planilha1!$B:$B)</f>
        <v>7204 - CD São Paulo</v>
      </c>
      <c r="K7504" t="str">
        <f>_xlfn.XLOOKUP(I7504,[1]Planilha1!$C:$C,[1]Planilha1!$D:$D)</f>
        <v>43.340.312/0010-48</v>
      </c>
      <c r="L7504" t="str">
        <f>_xlfn.XLOOKUP(B7504,[2]Projeto!$B:$B,[2]Projeto!$P:$P)</f>
        <v>Paga</v>
      </c>
      <c r="M7504">
        <v>701203</v>
      </c>
      <c r="N7504" t="s">
        <v>1125</v>
      </c>
      <c r="O7504" t="str">
        <f>_xlfn.XLOOKUP(N7504,[3]Planilha1!$N:$N,[3]Planilha1!$O:$O)</f>
        <v>FLAC</v>
      </c>
      <c r="P7504">
        <v>2026</v>
      </c>
      <c r="Q7504" s="2" t="s">
        <v>1154</v>
      </c>
    </row>
    <row r="7505" spans="1:17" ht="16.8" x14ac:dyDescent="0.3">
      <c r="A7505" t="s">
        <v>1224</v>
      </c>
      <c r="B7505">
        <v>4500946825</v>
      </c>
      <c r="C7505">
        <v>5314417</v>
      </c>
      <c r="D7505" t="s">
        <v>852</v>
      </c>
      <c r="E7505">
        <v>610405337</v>
      </c>
      <c r="F7505" t="s">
        <v>76</v>
      </c>
      <c r="G7505" s="4">
        <v>184.32</v>
      </c>
      <c r="H7505" s="4">
        <v>5.53</v>
      </c>
      <c r="I7505">
        <v>7204</v>
      </c>
      <c r="J7505" t="str">
        <f>_xlfn.XLOOKUP(I7505,[1]Planilha1!$C:$C,[1]Planilha1!$B:$B)</f>
        <v>7204 - CD São Paulo</v>
      </c>
      <c r="K7505" t="str">
        <f>_xlfn.XLOOKUP(I7505,[1]Planilha1!$C:$C,[1]Planilha1!$D:$D)</f>
        <v>43.340.312/0010-48</v>
      </c>
      <c r="L7505" t="str">
        <f>_xlfn.XLOOKUP(B7505,[2]Projeto!$B:$B,[2]Projeto!$P:$P)</f>
        <v>Paga</v>
      </c>
      <c r="M7505">
        <v>701203</v>
      </c>
      <c r="N7505" t="s">
        <v>1125</v>
      </c>
      <c r="O7505" t="str">
        <f>_xlfn.XLOOKUP(N7505,[3]Planilha1!$N:$N,[3]Planilha1!$O:$O)</f>
        <v>FLAC</v>
      </c>
      <c r="P7505">
        <v>2026</v>
      </c>
      <c r="Q7505" s="2" t="s">
        <v>1154</v>
      </c>
    </row>
    <row r="7506" spans="1:17" ht="16.8" x14ac:dyDescent="0.3">
      <c r="A7506" t="s">
        <v>1224</v>
      </c>
      <c r="B7506">
        <v>4500946825</v>
      </c>
      <c r="C7506">
        <v>5316375</v>
      </c>
      <c r="D7506" t="s">
        <v>362</v>
      </c>
      <c r="E7506">
        <v>610102463</v>
      </c>
      <c r="F7506" t="s">
        <v>93</v>
      </c>
      <c r="G7506" s="4">
        <v>181.8</v>
      </c>
      <c r="H7506" s="4">
        <v>5.45</v>
      </c>
      <c r="I7506">
        <v>7204</v>
      </c>
      <c r="J7506" t="str">
        <f>_xlfn.XLOOKUP(I7506,[1]Planilha1!$C:$C,[1]Planilha1!$B:$B)</f>
        <v>7204 - CD São Paulo</v>
      </c>
      <c r="K7506" t="str">
        <f>_xlfn.XLOOKUP(I7506,[1]Planilha1!$C:$C,[1]Planilha1!$D:$D)</f>
        <v>43.340.312/0010-48</v>
      </c>
      <c r="L7506" t="str">
        <f>_xlfn.XLOOKUP(B7506,[2]Projeto!$B:$B,[2]Projeto!$P:$P)</f>
        <v>Paga</v>
      </c>
      <c r="M7506">
        <v>701203</v>
      </c>
      <c r="N7506" t="s">
        <v>1125</v>
      </c>
      <c r="O7506" t="str">
        <f>_xlfn.XLOOKUP(N7506,[3]Planilha1!$N:$N,[3]Planilha1!$O:$O)</f>
        <v>FLAC</v>
      </c>
      <c r="P7506">
        <v>2026</v>
      </c>
      <c r="Q7506" s="2" t="s">
        <v>1154</v>
      </c>
    </row>
    <row r="7507" spans="1:17" ht="16.8" x14ac:dyDescent="0.3">
      <c r="A7507" t="s">
        <v>1224</v>
      </c>
      <c r="B7507">
        <v>4500946825</v>
      </c>
      <c r="C7507">
        <v>5319562</v>
      </c>
      <c r="D7507" t="s">
        <v>408</v>
      </c>
      <c r="E7507">
        <v>610102368</v>
      </c>
      <c r="F7507" t="s">
        <v>88</v>
      </c>
      <c r="G7507" s="4">
        <v>184.32</v>
      </c>
      <c r="H7507" s="4">
        <v>5.53</v>
      </c>
      <c r="I7507">
        <v>7204</v>
      </c>
      <c r="J7507" t="str">
        <f>_xlfn.XLOOKUP(I7507,[1]Planilha1!$C:$C,[1]Planilha1!$B:$B)</f>
        <v>7204 - CD São Paulo</v>
      </c>
      <c r="K7507" t="str">
        <f>_xlfn.XLOOKUP(I7507,[1]Planilha1!$C:$C,[1]Planilha1!$D:$D)</f>
        <v>43.340.312/0010-48</v>
      </c>
      <c r="L7507" t="str">
        <f>_xlfn.XLOOKUP(B7507,[2]Projeto!$B:$B,[2]Projeto!$P:$P)</f>
        <v>Paga</v>
      </c>
      <c r="M7507">
        <v>701203</v>
      </c>
      <c r="N7507" t="s">
        <v>1125</v>
      </c>
      <c r="O7507" t="str">
        <f>_xlfn.XLOOKUP(N7507,[3]Planilha1!$N:$N,[3]Planilha1!$O:$O)</f>
        <v>FLAC</v>
      </c>
      <c r="P7507">
        <v>2026</v>
      </c>
      <c r="Q7507" s="2" t="s">
        <v>1154</v>
      </c>
    </row>
    <row r="7508" spans="1:17" ht="16.8" x14ac:dyDescent="0.3">
      <c r="A7508" t="s">
        <v>1224</v>
      </c>
      <c r="B7508">
        <v>4500946825</v>
      </c>
      <c r="C7508">
        <v>5338830</v>
      </c>
      <c r="D7508" t="s">
        <v>559</v>
      </c>
      <c r="E7508">
        <v>610402075</v>
      </c>
      <c r="F7508" t="s">
        <v>111</v>
      </c>
      <c r="G7508" s="4">
        <v>845.8</v>
      </c>
      <c r="H7508" s="4">
        <v>25.37</v>
      </c>
      <c r="I7508">
        <v>7204</v>
      </c>
      <c r="J7508" t="str">
        <f>_xlfn.XLOOKUP(I7508,[1]Planilha1!$C:$C,[1]Planilha1!$B:$B)</f>
        <v>7204 - CD São Paulo</v>
      </c>
      <c r="K7508" t="str">
        <f>_xlfn.XLOOKUP(I7508,[1]Planilha1!$C:$C,[1]Planilha1!$D:$D)</f>
        <v>43.340.312/0010-48</v>
      </c>
      <c r="L7508" t="str">
        <f>_xlfn.XLOOKUP(B7508,[2]Projeto!$B:$B,[2]Projeto!$P:$P)</f>
        <v>Paga</v>
      </c>
      <c r="M7508">
        <v>701203</v>
      </c>
      <c r="N7508" t="s">
        <v>1125</v>
      </c>
      <c r="O7508" t="str">
        <f>_xlfn.XLOOKUP(N7508,[3]Planilha1!$N:$N,[3]Planilha1!$O:$O)</f>
        <v>FLAC</v>
      </c>
      <c r="P7508">
        <v>2026</v>
      </c>
      <c r="Q7508" s="2" t="s">
        <v>1154</v>
      </c>
    </row>
    <row r="7509" spans="1:17" ht="16.8" x14ac:dyDescent="0.3">
      <c r="A7509" t="s">
        <v>1224</v>
      </c>
      <c r="B7509">
        <v>4500946825</v>
      </c>
      <c r="C7509">
        <v>5348883</v>
      </c>
      <c r="D7509" t="s">
        <v>596</v>
      </c>
      <c r="E7509">
        <v>610038007</v>
      </c>
      <c r="F7509" t="s">
        <v>213</v>
      </c>
      <c r="G7509" s="4">
        <v>558</v>
      </c>
      <c r="H7509" s="4">
        <v>16.739999999999998</v>
      </c>
      <c r="I7509">
        <v>7204</v>
      </c>
      <c r="J7509" t="str">
        <f>_xlfn.XLOOKUP(I7509,[1]Planilha1!$C:$C,[1]Planilha1!$B:$B)</f>
        <v>7204 - CD São Paulo</v>
      </c>
      <c r="K7509" t="str">
        <f>_xlfn.XLOOKUP(I7509,[1]Planilha1!$C:$C,[1]Planilha1!$D:$D)</f>
        <v>43.340.312/0010-48</v>
      </c>
      <c r="L7509" t="str">
        <f>_xlfn.XLOOKUP(B7509,[2]Projeto!$B:$B,[2]Projeto!$P:$P)</f>
        <v>Paga</v>
      </c>
      <c r="M7509">
        <v>701203</v>
      </c>
      <c r="N7509" t="s">
        <v>1125</v>
      </c>
      <c r="O7509" t="str">
        <f>_xlfn.XLOOKUP(N7509,[3]Planilha1!$N:$N,[3]Planilha1!$O:$O)</f>
        <v>FLAC</v>
      </c>
      <c r="P7509">
        <v>2026</v>
      </c>
      <c r="Q7509" s="2" t="s">
        <v>1154</v>
      </c>
    </row>
    <row r="7510" spans="1:17" ht="16.8" x14ac:dyDescent="0.3">
      <c r="A7510" t="s">
        <v>1224</v>
      </c>
      <c r="B7510">
        <v>4500946825</v>
      </c>
      <c r="C7510">
        <v>5292048</v>
      </c>
      <c r="D7510" t="s">
        <v>637</v>
      </c>
      <c r="E7510">
        <v>610038007</v>
      </c>
      <c r="F7510" t="s">
        <v>213</v>
      </c>
      <c r="G7510" s="4">
        <v>558</v>
      </c>
      <c r="H7510" s="4">
        <v>16.739999999999998</v>
      </c>
      <c r="I7510">
        <v>7204</v>
      </c>
      <c r="J7510" t="str">
        <f>_xlfn.XLOOKUP(I7510,[1]Planilha1!$C:$C,[1]Planilha1!$B:$B)</f>
        <v>7204 - CD São Paulo</v>
      </c>
      <c r="K7510" t="str">
        <f>_xlfn.XLOOKUP(I7510,[1]Planilha1!$C:$C,[1]Planilha1!$D:$D)</f>
        <v>43.340.312/0010-48</v>
      </c>
      <c r="L7510" t="str">
        <f>_xlfn.XLOOKUP(B7510,[2]Projeto!$B:$B,[2]Projeto!$P:$P)</f>
        <v>Paga</v>
      </c>
      <c r="M7510">
        <v>701203</v>
      </c>
      <c r="N7510" t="s">
        <v>1125</v>
      </c>
      <c r="O7510" t="str">
        <f>_xlfn.XLOOKUP(N7510,[3]Planilha1!$N:$N,[3]Planilha1!$O:$O)</f>
        <v>FLAC</v>
      </c>
      <c r="P7510">
        <v>2026</v>
      </c>
      <c r="Q7510" s="2" t="s">
        <v>1154</v>
      </c>
    </row>
    <row r="7511" spans="1:17" ht="16.8" x14ac:dyDescent="0.3">
      <c r="A7511" t="s">
        <v>1224</v>
      </c>
      <c r="B7511">
        <v>4500946825</v>
      </c>
      <c r="C7511">
        <v>5250969</v>
      </c>
      <c r="D7511" t="s">
        <v>233</v>
      </c>
      <c r="E7511">
        <v>610038007</v>
      </c>
      <c r="F7511" t="s">
        <v>213</v>
      </c>
      <c r="G7511" s="4">
        <v>837</v>
      </c>
      <c r="H7511" s="4">
        <v>25.11</v>
      </c>
      <c r="I7511">
        <v>7204</v>
      </c>
      <c r="J7511" t="str">
        <f>_xlfn.XLOOKUP(I7511,[1]Planilha1!$C:$C,[1]Planilha1!$B:$B)</f>
        <v>7204 - CD São Paulo</v>
      </c>
      <c r="K7511" t="str">
        <f>_xlfn.XLOOKUP(I7511,[1]Planilha1!$C:$C,[1]Planilha1!$D:$D)</f>
        <v>43.340.312/0010-48</v>
      </c>
      <c r="L7511" t="str">
        <f>_xlfn.XLOOKUP(B7511,[2]Projeto!$B:$B,[2]Projeto!$P:$P)</f>
        <v>Paga</v>
      </c>
      <c r="M7511">
        <v>701203</v>
      </c>
      <c r="N7511" t="s">
        <v>1125</v>
      </c>
      <c r="O7511" t="str">
        <f>_xlfn.XLOOKUP(N7511,[3]Planilha1!$N:$N,[3]Planilha1!$O:$O)</f>
        <v>FLAC</v>
      </c>
      <c r="P7511">
        <v>2026</v>
      </c>
      <c r="Q7511" s="2" t="s">
        <v>1154</v>
      </c>
    </row>
    <row r="7512" spans="1:17" ht="16.8" x14ac:dyDescent="0.3">
      <c r="A7512" t="s">
        <v>1224</v>
      </c>
      <c r="B7512">
        <v>4500946825</v>
      </c>
      <c r="C7512">
        <v>5315264</v>
      </c>
      <c r="D7512" t="s">
        <v>621</v>
      </c>
      <c r="E7512">
        <v>540500527</v>
      </c>
      <c r="F7512" t="s">
        <v>109</v>
      </c>
      <c r="G7512" s="4">
        <v>2509.8000000000002</v>
      </c>
      <c r="H7512" s="4">
        <v>75.290000000000006</v>
      </c>
      <c r="I7512">
        <v>7204</v>
      </c>
      <c r="J7512" t="str">
        <f>_xlfn.XLOOKUP(I7512,[1]Planilha1!$C:$C,[1]Planilha1!$B:$B)</f>
        <v>7204 - CD São Paulo</v>
      </c>
      <c r="K7512" t="str">
        <f>_xlfn.XLOOKUP(I7512,[1]Planilha1!$C:$C,[1]Planilha1!$D:$D)</f>
        <v>43.340.312/0010-48</v>
      </c>
      <c r="L7512" t="str">
        <f>_xlfn.XLOOKUP(B7512,[2]Projeto!$B:$B,[2]Projeto!$P:$P)</f>
        <v>Paga</v>
      </c>
      <c r="M7512">
        <v>701203</v>
      </c>
      <c r="N7512" t="s">
        <v>1125</v>
      </c>
      <c r="O7512" t="str">
        <f>_xlfn.XLOOKUP(N7512,[3]Planilha1!$N:$N,[3]Planilha1!$O:$O)</f>
        <v>FLAC</v>
      </c>
      <c r="P7512">
        <v>2026</v>
      </c>
      <c r="Q7512" s="2" t="s">
        <v>1154</v>
      </c>
    </row>
    <row r="7513" spans="1:17" ht="16.8" x14ac:dyDescent="0.3">
      <c r="A7513" t="s">
        <v>1224</v>
      </c>
      <c r="B7513">
        <v>4500946825</v>
      </c>
      <c r="C7513">
        <v>5149780</v>
      </c>
      <c r="D7513" t="s">
        <v>564</v>
      </c>
      <c r="E7513">
        <v>610038007</v>
      </c>
      <c r="F7513" t="s">
        <v>213</v>
      </c>
      <c r="G7513" s="4">
        <v>837</v>
      </c>
      <c r="H7513" s="4">
        <v>25.11</v>
      </c>
      <c r="I7513">
        <v>7204</v>
      </c>
      <c r="J7513" t="str">
        <f>_xlfn.XLOOKUP(I7513,[1]Planilha1!$C:$C,[1]Planilha1!$B:$B)</f>
        <v>7204 - CD São Paulo</v>
      </c>
      <c r="K7513" t="str">
        <f>_xlfn.XLOOKUP(I7513,[1]Planilha1!$C:$C,[1]Planilha1!$D:$D)</f>
        <v>43.340.312/0010-48</v>
      </c>
      <c r="L7513" t="str">
        <f>_xlfn.XLOOKUP(B7513,[2]Projeto!$B:$B,[2]Projeto!$P:$P)</f>
        <v>Paga</v>
      </c>
      <c r="M7513">
        <v>701203</v>
      </c>
      <c r="N7513" t="s">
        <v>1125</v>
      </c>
      <c r="O7513" t="str">
        <f>_xlfn.XLOOKUP(N7513,[3]Planilha1!$N:$N,[3]Planilha1!$O:$O)</f>
        <v>FLAC</v>
      </c>
      <c r="P7513">
        <v>2026</v>
      </c>
      <c r="Q7513" s="2" t="s">
        <v>1154</v>
      </c>
    </row>
    <row r="7514" spans="1:17" ht="16.8" x14ac:dyDescent="0.3">
      <c r="A7514" t="s">
        <v>1224</v>
      </c>
      <c r="B7514">
        <v>4500946889</v>
      </c>
      <c r="C7514">
        <v>5317592</v>
      </c>
      <c r="D7514" t="s">
        <v>613</v>
      </c>
      <c r="E7514">
        <v>610102463</v>
      </c>
      <c r="F7514" t="s">
        <v>93</v>
      </c>
      <c r="G7514" s="4">
        <v>4242</v>
      </c>
      <c r="H7514" s="4">
        <v>84.84</v>
      </c>
      <c r="I7514">
        <v>7204</v>
      </c>
      <c r="J7514" t="str">
        <f>_xlfn.XLOOKUP(I7514,[1]Planilha1!$C:$C,[1]Planilha1!$B:$B)</f>
        <v>7204 - CD São Paulo</v>
      </c>
      <c r="K7514" t="str">
        <f>_xlfn.XLOOKUP(I7514,[1]Planilha1!$C:$C,[1]Planilha1!$D:$D)</f>
        <v>43.340.312/0010-48</v>
      </c>
      <c r="L7514" t="str">
        <f>_xlfn.XLOOKUP(B7514,[2]Projeto!$B:$B,[2]Projeto!$P:$P)</f>
        <v>Paga</v>
      </c>
      <c r="M7514">
        <v>701122</v>
      </c>
      <c r="N7514" t="s">
        <v>1120</v>
      </c>
      <c r="O7514" t="str">
        <f>_xlfn.XLOOKUP(N7514,[3]Planilha1!$N:$N,[3]Planilha1!$O:$O)</f>
        <v>Nutri</v>
      </c>
      <c r="P7514">
        <v>2026</v>
      </c>
      <c r="Q7514" s="2" t="s">
        <v>1154</v>
      </c>
    </row>
    <row r="7515" spans="1:17" ht="16.8" x14ac:dyDescent="0.3">
      <c r="A7515" t="s">
        <v>1224</v>
      </c>
      <c r="B7515">
        <v>4500946907</v>
      </c>
      <c r="C7515">
        <v>5227730</v>
      </c>
      <c r="D7515" t="s">
        <v>365</v>
      </c>
      <c r="E7515">
        <v>610109363</v>
      </c>
      <c r="F7515" t="s">
        <v>135</v>
      </c>
      <c r="G7515" s="4">
        <v>1619.28</v>
      </c>
      <c r="H7515" s="4">
        <v>48.58</v>
      </c>
      <c r="I7515">
        <v>7417</v>
      </c>
      <c r="J7515" t="str">
        <f>_xlfn.XLOOKUP(I7515,[1]Planilha1!$C:$C,[1]Planilha1!$B:$B)</f>
        <v>7417 - TSPF - Ribeirão Preto</v>
      </c>
      <c r="K7515" t="str">
        <f>_xlfn.XLOOKUP(I7515,[1]Planilha1!$C:$C,[1]Planilha1!$D:$D)</f>
        <v>43.340.312/0009-04</v>
      </c>
      <c r="L7515" t="str">
        <f>_xlfn.XLOOKUP(B7515,[2]Projeto!$B:$B,[2]Projeto!$P:$P)</f>
        <v>Paga</v>
      </c>
      <c r="M7515">
        <v>701203</v>
      </c>
      <c r="N7515" t="s">
        <v>1125</v>
      </c>
      <c r="O7515" t="str">
        <f>_xlfn.XLOOKUP(N7515,[3]Planilha1!$N:$N,[3]Planilha1!$O:$O)</f>
        <v>FLAC</v>
      </c>
      <c r="P7515">
        <v>2026</v>
      </c>
      <c r="Q7515" s="2" t="s">
        <v>1154</v>
      </c>
    </row>
    <row r="7516" spans="1:17" ht="16.8" x14ac:dyDescent="0.3">
      <c r="A7516" t="s">
        <v>1224</v>
      </c>
      <c r="B7516">
        <v>4500946825</v>
      </c>
      <c r="C7516">
        <v>5342732</v>
      </c>
      <c r="D7516" t="s">
        <v>197</v>
      </c>
      <c r="E7516">
        <v>630300101</v>
      </c>
      <c r="F7516" t="s">
        <v>321</v>
      </c>
      <c r="G7516" s="4">
        <v>-329</v>
      </c>
      <c r="H7516" s="4">
        <v>-9.8699999999999992</v>
      </c>
      <c r="I7516">
        <v>7204</v>
      </c>
      <c r="J7516" t="str">
        <f>_xlfn.XLOOKUP(I7516,[1]Planilha1!$C:$C,[1]Planilha1!$B:$B)</f>
        <v>7204 - CD São Paulo</v>
      </c>
      <c r="K7516" t="str">
        <f>_xlfn.XLOOKUP(I7516,[1]Planilha1!$C:$C,[1]Planilha1!$D:$D)</f>
        <v>43.340.312/0010-48</v>
      </c>
      <c r="L7516" t="str">
        <f>_xlfn.XLOOKUP(B7516,[2]Projeto!$B:$B,[2]Projeto!$P:$P)</f>
        <v>Paga</v>
      </c>
      <c r="M7516">
        <v>701203</v>
      </c>
      <c r="N7516" t="s">
        <v>1125</v>
      </c>
      <c r="O7516" t="str">
        <f>_xlfn.XLOOKUP(N7516,[3]Planilha1!$N:$N,[3]Planilha1!$O:$O)</f>
        <v>FLAC</v>
      </c>
      <c r="P7516">
        <v>2026</v>
      </c>
      <c r="Q7516" s="2" t="s">
        <v>1154</v>
      </c>
    </row>
    <row r="7517" spans="1:17" ht="16.8" x14ac:dyDescent="0.3">
      <c r="A7517" t="s">
        <v>1224</v>
      </c>
      <c r="B7517">
        <v>4500946825</v>
      </c>
      <c r="C7517">
        <v>5366715</v>
      </c>
      <c r="D7517" t="s">
        <v>964</v>
      </c>
      <c r="E7517">
        <v>610401072</v>
      </c>
      <c r="F7517" t="s">
        <v>174</v>
      </c>
      <c r="G7517" s="4">
        <v>-432.8</v>
      </c>
      <c r="H7517" s="4">
        <v>-12.98</v>
      </c>
      <c r="I7517">
        <v>7204</v>
      </c>
      <c r="J7517" t="str">
        <f>_xlfn.XLOOKUP(I7517,[1]Planilha1!$C:$C,[1]Planilha1!$B:$B)</f>
        <v>7204 - CD São Paulo</v>
      </c>
      <c r="K7517" t="str">
        <f>_xlfn.XLOOKUP(I7517,[1]Planilha1!$C:$C,[1]Planilha1!$D:$D)</f>
        <v>43.340.312/0010-48</v>
      </c>
      <c r="L7517" t="str">
        <f>_xlfn.XLOOKUP(B7517,[2]Projeto!$B:$B,[2]Projeto!$P:$P)</f>
        <v>Paga</v>
      </c>
      <c r="M7517">
        <v>701203</v>
      </c>
      <c r="N7517" t="s">
        <v>1125</v>
      </c>
      <c r="O7517" t="str">
        <f>_xlfn.XLOOKUP(N7517,[3]Planilha1!$N:$N,[3]Planilha1!$O:$O)</f>
        <v>FLAC</v>
      </c>
      <c r="P7517">
        <v>2026</v>
      </c>
      <c r="Q7517" s="2" t="s">
        <v>1154</v>
      </c>
    </row>
    <row r="7518" spans="1:17" ht="16.8" x14ac:dyDescent="0.3">
      <c r="A7518" t="s">
        <v>1224</v>
      </c>
      <c r="B7518">
        <v>4500946825</v>
      </c>
      <c r="C7518">
        <v>5247932</v>
      </c>
      <c r="D7518" t="s">
        <v>257</v>
      </c>
      <c r="E7518">
        <v>610402337</v>
      </c>
      <c r="F7518" t="s">
        <v>84</v>
      </c>
      <c r="G7518" s="4">
        <v>-276.48</v>
      </c>
      <c r="H7518" s="4">
        <v>-8.2899999999999991</v>
      </c>
      <c r="I7518">
        <v>7204</v>
      </c>
      <c r="J7518" t="str">
        <f>_xlfn.XLOOKUP(I7518,[1]Planilha1!$C:$C,[1]Planilha1!$B:$B)</f>
        <v>7204 - CD São Paulo</v>
      </c>
      <c r="K7518" t="str">
        <f>_xlfn.XLOOKUP(I7518,[1]Planilha1!$C:$C,[1]Planilha1!$D:$D)</f>
        <v>43.340.312/0010-48</v>
      </c>
      <c r="L7518" t="str">
        <f>_xlfn.XLOOKUP(B7518,[2]Projeto!$B:$B,[2]Projeto!$P:$P)</f>
        <v>Paga</v>
      </c>
      <c r="M7518">
        <v>701203</v>
      </c>
      <c r="N7518" t="s">
        <v>1125</v>
      </c>
      <c r="O7518" t="str">
        <f>_xlfn.XLOOKUP(N7518,[3]Planilha1!$N:$N,[3]Planilha1!$O:$O)</f>
        <v>FLAC</v>
      </c>
      <c r="P7518">
        <v>2026</v>
      </c>
      <c r="Q7518" s="2" t="s">
        <v>1154</v>
      </c>
    </row>
    <row r="7519" spans="1:17" ht="16.8" x14ac:dyDescent="0.3">
      <c r="A7519" t="s">
        <v>1224</v>
      </c>
      <c r="B7519">
        <v>4500946825</v>
      </c>
      <c r="C7519">
        <v>5247932</v>
      </c>
      <c r="D7519" t="s">
        <v>257</v>
      </c>
      <c r="E7519">
        <v>610405337</v>
      </c>
      <c r="F7519" t="s">
        <v>76</v>
      </c>
      <c r="G7519" s="4">
        <v>-368.64</v>
      </c>
      <c r="H7519" s="4">
        <v>-11.06</v>
      </c>
      <c r="I7519">
        <v>7204</v>
      </c>
      <c r="J7519" t="str">
        <f>_xlfn.XLOOKUP(I7519,[1]Planilha1!$C:$C,[1]Planilha1!$B:$B)</f>
        <v>7204 - CD São Paulo</v>
      </c>
      <c r="K7519" t="str">
        <f>_xlfn.XLOOKUP(I7519,[1]Planilha1!$C:$C,[1]Planilha1!$D:$D)</f>
        <v>43.340.312/0010-48</v>
      </c>
      <c r="L7519" t="str">
        <f>_xlfn.XLOOKUP(B7519,[2]Projeto!$B:$B,[2]Projeto!$P:$P)</f>
        <v>Paga</v>
      </c>
      <c r="M7519">
        <v>701203</v>
      </c>
      <c r="N7519" t="s">
        <v>1125</v>
      </c>
      <c r="O7519" t="str">
        <f>_xlfn.XLOOKUP(N7519,[3]Planilha1!$N:$N,[3]Planilha1!$O:$O)</f>
        <v>FLAC</v>
      </c>
      <c r="P7519">
        <v>2026</v>
      </c>
      <c r="Q7519" s="2" t="s">
        <v>1154</v>
      </c>
    </row>
    <row r="7520" spans="1:17" ht="16.8" x14ac:dyDescent="0.3">
      <c r="A7520" t="s">
        <v>1224</v>
      </c>
      <c r="B7520">
        <v>4500946825</v>
      </c>
      <c r="C7520">
        <v>5347470</v>
      </c>
      <c r="D7520" t="s">
        <v>864</v>
      </c>
      <c r="E7520">
        <v>610101477</v>
      </c>
      <c r="F7520" t="s">
        <v>855</v>
      </c>
      <c r="G7520" s="4">
        <v>434</v>
      </c>
      <c r="H7520" s="4">
        <v>13.02</v>
      </c>
      <c r="I7520">
        <v>7204</v>
      </c>
      <c r="J7520" t="str">
        <f>_xlfn.XLOOKUP(I7520,[1]Planilha1!$C:$C,[1]Planilha1!$B:$B)</f>
        <v>7204 - CD São Paulo</v>
      </c>
      <c r="K7520" t="str">
        <f>_xlfn.XLOOKUP(I7520,[1]Planilha1!$C:$C,[1]Planilha1!$D:$D)</f>
        <v>43.340.312/0010-48</v>
      </c>
      <c r="L7520" t="str">
        <f>_xlfn.XLOOKUP(B7520,[2]Projeto!$B:$B,[2]Projeto!$P:$P)</f>
        <v>Paga</v>
      </c>
      <c r="M7520">
        <v>701203</v>
      </c>
      <c r="N7520" t="s">
        <v>1125</v>
      </c>
      <c r="O7520" t="str">
        <f>_xlfn.XLOOKUP(N7520,[3]Planilha1!$N:$N,[3]Planilha1!$O:$O)</f>
        <v>FLAC</v>
      </c>
      <c r="P7520">
        <v>2026</v>
      </c>
      <c r="Q7520" s="2" t="s">
        <v>1154</v>
      </c>
    </row>
    <row r="7521" spans="1:17" ht="16.8" x14ac:dyDescent="0.3">
      <c r="A7521" t="s">
        <v>1224</v>
      </c>
      <c r="B7521">
        <v>4500946825</v>
      </c>
      <c r="C7521">
        <v>5347470</v>
      </c>
      <c r="D7521" t="s">
        <v>864</v>
      </c>
      <c r="E7521">
        <v>610100477</v>
      </c>
      <c r="F7521" t="s">
        <v>103</v>
      </c>
      <c r="G7521" s="4">
        <v>434</v>
      </c>
      <c r="H7521" s="4">
        <v>13.02</v>
      </c>
      <c r="I7521">
        <v>7204</v>
      </c>
      <c r="J7521" t="str">
        <f>_xlfn.XLOOKUP(I7521,[1]Planilha1!$C:$C,[1]Planilha1!$B:$B)</f>
        <v>7204 - CD São Paulo</v>
      </c>
      <c r="K7521" t="str">
        <f>_xlfn.XLOOKUP(I7521,[1]Planilha1!$C:$C,[1]Planilha1!$D:$D)</f>
        <v>43.340.312/0010-48</v>
      </c>
      <c r="L7521" t="str">
        <f>_xlfn.XLOOKUP(B7521,[2]Projeto!$B:$B,[2]Projeto!$P:$P)</f>
        <v>Paga</v>
      </c>
      <c r="M7521">
        <v>701203</v>
      </c>
      <c r="N7521" t="s">
        <v>1125</v>
      </c>
      <c r="O7521" t="str">
        <f>_xlfn.XLOOKUP(N7521,[3]Planilha1!$N:$N,[3]Planilha1!$O:$O)</f>
        <v>FLAC</v>
      </c>
      <c r="P7521">
        <v>2026</v>
      </c>
      <c r="Q7521" s="2" t="s">
        <v>1154</v>
      </c>
    </row>
    <row r="7522" spans="1:17" ht="16.8" x14ac:dyDescent="0.3">
      <c r="A7522" t="s">
        <v>1224</v>
      </c>
      <c r="B7522">
        <v>4500946825</v>
      </c>
      <c r="C7522">
        <v>5133487</v>
      </c>
      <c r="D7522" t="s">
        <v>785</v>
      </c>
      <c r="E7522">
        <v>610402075</v>
      </c>
      <c r="F7522" t="s">
        <v>111</v>
      </c>
      <c r="G7522" s="4">
        <v>598.5</v>
      </c>
      <c r="H7522" s="4">
        <v>17.96</v>
      </c>
      <c r="I7522">
        <v>7204</v>
      </c>
      <c r="J7522" t="str">
        <f>_xlfn.XLOOKUP(I7522,[1]Planilha1!$C:$C,[1]Planilha1!$B:$B)</f>
        <v>7204 - CD São Paulo</v>
      </c>
      <c r="K7522" t="str">
        <f>_xlfn.XLOOKUP(I7522,[1]Planilha1!$C:$C,[1]Planilha1!$D:$D)</f>
        <v>43.340.312/0010-48</v>
      </c>
      <c r="L7522" t="str">
        <f>_xlfn.XLOOKUP(B7522,[2]Projeto!$B:$B,[2]Projeto!$P:$P)</f>
        <v>Paga</v>
      </c>
      <c r="M7522">
        <v>701203</v>
      </c>
      <c r="N7522" t="s">
        <v>1125</v>
      </c>
      <c r="O7522" t="str">
        <f>_xlfn.XLOOKUP(N7522,[3]Planilha1!$N:$N,[3]Planilha1!$O:$O)</f>
        <v>FLAC</v>
      </c>
      <c r="P7522">
        <v>2026</v>
      </c>
      <c r="Q7522" s="2" t="s">
        <v>1154</v>
      </c>
    </row>
    <row r="7523" spans="1:17" ht="16.8" x14ac:dyDescent="0.3">
      <c r="A7523" t="s">
        <v>1224</v>
      </c>
      <c r="B7523">
        <v>4500946825</v>
      </c>
      <c r="C7523">
        <v>5352582</v>
      </c>
      <c r="D7523" t="s">
        <v>905</v>
      </c>
      <c r="E7523">
        <v>540500527</v>
      </c>
      <c r="F7523" t="s">
        <v>109</v>
      </c>
      <c r="G7523" s="4">
        <v>837.95</v>
      </c>
      <c r="H7523" s="4">
        <v>25.14</v>
      </c>
      <c r="I7523">
        <v>7204</v>
      </c>
      <c r="J7523" t="str">
        <f>_xlfn.XLOOKUP(I7523,[1]Planilha1!$C:$C,[1]Planilha1!$B:$B)</f>
        <v>7204 - CD São Paulo</v>
      </c>
      <c r="K7523" t="str">
        <f>_xlfn.XLOOKUP(I7523,[1]Planilha1!$C:$C,[1]Planilha1!$D:$D)</f>
        <v>43.340.312/0010-48</v>
      </c>
      <c r="L7523" t="str">
        <f>_xlfn.XLOOKUP(B7523,[2]Projeto!$B:$B,[2]Projeto!$P:$P)</f>
        <v>Paga</v>
      </c>
      <c r="M7523">
        <v>701203</v>
      </c>
      <c r="N7523" t="s">
        <v>1125</v>
      </c>
      <c r="O7523" t="str">
        <f>_xlfn.XLOOKUP(N7523,[3]Planilha1!$N:$N,[3]Planilha1!$O:$O)</f>
        <v>FLAC</v>
      </c>
      <c r="P7523">
        <v>2026</v>
      </c>
      <c r="Q7523" s="2" t="s">
        <v>1154</v>
      </c>
    </row>
    <row r="7524" spans="1:17" ht="16.8" x14ac:dyDescent="0.3">
      <c r="A7524" t="s">
        <v>1224</v>
      </c>
      <c r="B7524">
        <v>4500946825</v>
      </c>
      <c r="C7524">
        <v>5347523</v>
      </c>
      <c r="D7524" t="s">
        <v>157</v>
      </c>
      <c r="E7524">
        <v>610100477</v>
      </c>
      <c r="F7524" t="s">
        <v>103</v>
      </c>
      <c r="G7524" s="4">
        <v>86.8</v>
      </c>
      <c r="H7524" s="4">
        <v>2.6</v>
      </c>
      <c r="I7524">
        <v>7204</v>
      </c>
      <c r="J7524" t="str">
        <f>_xlfn.XLOOKUP(I7524,[1]Planilha1!$C:$C,[1]Planilha1!$B:$B)</f>
        <v>7204 - CD São Paulo</v>
      </c>
      <c r="K7524" t="str">
        <f>_xlfn.XLOOKUP(I7524,[1]Planilha1!$C:$C,[1]Planilha1!$D:$D)</f>
        <v>43.340.312/0010-48</v>
      </c>
      <c r="L7524" t="str">
        <f>_xlfn.XLOOKUP(B7524,[2]Projeto!$B:$B,[2]Projeto!$P:$P)</f>
        <v>Paga</v>
      </c>
      <c r="M7524">
        <v>701203</v>
      </c>
      <c r="N7524" t="s">
        <v>1125</v>
      </c>
      <c r="O7524" t="str">
        <f>_xlfn.XLOOKUP(N7524,[3]Planilha1!$N:$N,[3]Planilha1!$O:$O)</f>
        <v>FLAC</v>
      </c>
      <c r="P7524">
        <v>2026</v>
      </c>
      <c r="Q7524" s="2" t="s">
        <v>1154</v>
      </c>
    </row>
    <row r="7525" spans="1:17" ht="16.8" x14ac:dyDescent="0.3">
      <c r="A7525" t="s">
        <v>1224</v>
      </c>
      <c r="B7525">
        <v>4500946825</v>
      </c>
      <c r="C7525">
        <v>5347523</v>
      </c>
      <c r="D7525" t="s">
        <v>157</v>
      </c>
      <c r="E7525">
        <v>610400072</v>
      </c>
      <c r="F7525" t="s">
        <v>279</v>
      </c>
      <c r="G7525" s="4">
        <v>220.2</v>
      </c>
      <c r="H7525" s="4">
        <v>6.61</v>
      </c>
      <c r="I7525">
        <v>7204</v>
      </c>
      <c r="J7525" t="str">
        <f>_xlfn.XLOOKUP(I7525,[1]Planilha1!$C:$C,[1]Planilha1!$B:$B)</f>
        <v>7204 - CD São Paulo</v>
      </c>
      <c r="K7525" t="str">
        <f>_xlfn.XLOOKUP(I7525,[1]Planilha1!$C:$C,[1]Planilha1!$D:$D)</f>
        <v>43.340.312/0010-48</v>
      </c>
      <c r="L7525" t="str">
        <f>_xlfn.XLOOKUP(B7525,[2]Projeto!$B:$B,[2]Projeto!$P:$P)</f>
        <v>Paga</v>
      </c>
      <c r="M7525">
        <v>701203</v>
      </c>
      <c r="N7525" t="s">
        <v>1125</v>
      </c>
      <c r="O7525" t="str">
        <f>_xlfn.XLOOKUP(N7525,[3]Planilha1!$N:$N,[3]Planilha1!$O:$O)</f>
        <v>FLAC</v>
      </c>
      <c r="P7525">
        <v>2026</v>
      </c>
      <c r="Q7525" s="2" t="s">
        <v>1154</v>
      </c>
    </row>
    <row r="7526" spans="1:17" ht="16.8" x14ac:dyDescent="0.3">
      <c r="A7526" t="s">
        <v>1224</v>
      </c>
      <c r="B7526">
        <v>4500946825</v>
      </c>
      <c r="C7526">
        <v>5269327</v>
      </c>
      <c r="D7526" t="s">
        <v>389</v>
      </c>
      <c r="E7526">
        <v>610138368</v>
      </c>
      <c r="F7526" t="s">
        <v>900</v>
      </c>
      <c r="G7526" s="4">
        <v>254.4</v>
      </c>
      <c r="H7526" s="4">
        <v>7.63</v>
      </c>
      <c r="I7526">
        <v>7204</v>
      </c>
      <c r="J7526" t="str">
        <f>_xlfn.XLOOKUP(I7526,[1]Planilha1!$C:$C,[1]Planilha1!$B:$B)</f>
        <v>7204 - CD São Paulo</v>
      </c>
      <c r="K7526" t="str">
        <f>_xlfn.XLOOKUP(I7526,[1]Planilha1!$C:$C,[1]Planilha1!$D:$D)</f>
        <v>43.340.312/0010-48</v>
      </c>
      <c r="L7526" t="str">
        <f>_xlfn.XLOOKUP(B7526,[2]Projeto!$B:$B,[2]Projeto!$P:$P)</f>
        <v>Paga</v>
      </c>
      <c r="M7526">
        <v>701203</v>
      </c>
      <c r="N7526" t="s">
        <v>1125</v>
      </c>
      <c r="O7526" t="str">
        <f>_xlfn.XLOOKUP(N7526,[3]Planilha1!$N:$N,[3]Planilha1!$O:$O)</f>
        <v>FLAC</v>
      </c>
      <c r="P7526">
        <v>2026</v>
      </c>
      <c r="Q7526" s="2" t="s">
        <v>1154</v>
      </c>
    </row>
    <row r="7527" spans="1:17" ht="16.8" x14ac:dyDescent="0.3">
      <c r="A7527" t="s">
        <v>1224</v>
      </c>
      <c r="B7527">
        <v>4500946825</v>
      </c>
      <c r="C7527">
        <v>5269327</v>
      </c>
      <c r="D7527" t="s">
        <v>389</v>
      </c>
      <c r="E7527">
        <v>610116340</v>
      </c>
      <c r="F7527" t="s">
        <v>80</v>
      </c>
      <c r="G7527" s="4">
        <v>221.76</v>
      </c>
      <c r="H7527" s="4">
        <v>6.65</v>
      </c>
      <c r="I7527">
        <v>7204</v>
      </c>
      <c r="J7527" t="str">
        <f>_xlfn.XLOOKUP(I7527,[1]Planilha1!$C:$C,[1]Planilha1!$B:$B)</f>
        <v>7204 - CD São Paulo</v>
      </c>
      <c r="K7527" t="str">
        <f>_xlfn.XLOOKUP(I7527,[1]Planilha1!$C:$C,[1]Planilha1!$D:$D)</f>
        <v>43.340.312/0010-48</v>
      </c>
      <c r="L7527" t="str">
        <f>_xlfn.XLOOKUP(B7527,[2]Projeto!$B:$B,[2]Projeto!$P:$P)</f>
        <v>Paga</v>
      </c>
      <c r="M7527">
        <v>701203</v>
      </c>
      <c r="N7527" t="s">
        <v>1125</v>
      </c>
      <c r="O7527" t="str">
        <f>_xlfn.XLOOKUP(N7527,[3]Planilha1!$N:$N,[3]Planilha1!$O:$O)</f>
        <v>FLAC</v>
      </c>
      <c r="P7527">
        <v>2026</v>
      </c>
      <c r="Q7527" s="2" t="s">
        <v>1154</v>
      </c>
    </row>
    <row r="7528" spans="1:17" ht="16.8" x14ac:dyDescent="0.3">
      <c r="A7528" t="s">
        <v>1224</v>
      </c>
      <c r="B7528">
        <v>4500946825</v>
      </c>
      <c r="C7528">
        <v>5269327</v>
      </c>
      <c r="D7528" t="s">
        <v>389</v>
      </c>
      <c r="E7528">
        <v>610100477</v>
      </c>
      <c r="F7528" t="s">
        <v>103</v>
      </c>
      <c r="G7528" s="4">
        <v>86.8</v>
      </c>
      <c r="H7528" s="4">
        <v>2.6</v>
      </c>
      <c r="I7528">
        <v>7204</v>
      </c>
      <c r="J7528" t="str">
        <f>_xlfn.XLOOKUP(I7528,[1]Planilha1!$C:$C,[1]Planilha1!$B:$B)</f>
        <v>7204 - CD São Paulo</v>
      </c>
      <c r="K7528" t="str">
        <f>_xlfn.XLOOKUP(I7528,[1]Planilha1!$C:$C,[1]Planilha1!$D:$D)</f>
        <v>43.340.312/0010-48</v>
      </c>
      <c r="L7528" t="str">
        <f>_xlfn.XLOOKUP(B7528,[2]Projeto!$B:$B,[2]Projeto!$P:$P)</f>
        <v>Paga</v>
      </c>
      <c r="M7528">
        <v>701203</v>
      </c>
      <c r="N7528" t="s">
        <v>1125</v>
      </c>
      <c r="O7528" t="str">
        <f>_xlfn.XLOOKUP(N7528,[3]Planilha1!$N:$N,[3]Planilha1!$O:$O)</f>
        <v>FLAC</v>
      </c>
      <c r="P7528">
        <v>2026</v>
      </c>
      <c r="Q7528" s="2" t="s">
        <v>1154</v>
      </c>
    </row>
    <row r="7529" spans="1:17" ht="16.8" x14ac:dyDescent="0.3">
      <c r="A7529" t="s">
        <v>1224</v>
      </c>
      <c r="B7529">
        <v>4500946825</v>
      </c>
      <c r="C7529">
        <v>5356234</v>
      </c>
      <c r="D7529" t="s">
        <v>477</v>
      </c>
      <c r="E7529">
        <v>610038007</v>
      </c>
      <c r="F7529" t="s">
        <v>213</v>
      </c>
      <c r="G7529" s="4">
        <v>558</v>
      </c>
      <c r="H7529" s="4">
        <v>16.739999999999998</v>
      </c>
      <c r="I7529">
        <v>7204</v>
      </c>
      <c r="J7529" t="str">
        <f>_xlfn.XLOOKUP(I7529,[1]Planilha1!$C:$C,[1]Planilha1!$B:$B)</f>
        <v>7204 - CD São Paulo</v>
      </c>
      <c r="K7529" t="str">
        <f>_xlfn.XLOOKUP(I7529,[1]Planilha1!$C:$C,[1]Planilha1!$D:$D)</f>
        <v>43.340.312/0010-48</v>
      </c>
      <c r="L7529" t="str">
        <f>_xlfn.XLOOKUP(B7529,[2]Projeto!$B:$B,[2]Projeto!$P:$P)</f>
        <v>Paga</v>
      </c>
      <c r="M7529">
        <v>701203</v>
      </c>
      <c r="N7529" t="s">
        <v>1125</v>
      </c>
      <c r="O7529" t="str">
        <f>_xlfn.XLOOKUP(N7529,[3]Planilha1!$N:$N,[3]Planilha1!$O:$O)</f>
        <v>FLAC</v>
      </c>
      <c r="P7529">
        <v>2026</v>
      </c>
      <c r="Q7529" s="2" t="s">
        <v>1154</v>
      </c>
    </row>
    <row r="7530" spans="1:17" ht="16.8" x14ac:dyDescent="0.3">
      <c r="A7530" t="s">
        <v>1224</v>
      </c>
      <c r="B7530">
        <v>4500946825</v>
      </c>
      <c r="C7530">
        <v>5355771</v>
      </c>
      <c r="D7530" t="s">
        <v>413</v>
      </c>
      <c r="E7530">
        <v>600412295</v>
      </c>
      <c r="F7530" t="s">
        <v>172</v>
      </c>
      <c r="G7530" s="4">
        <v>254.7</v>
      </c>
      <c r="H7530" s="4">
        <v>7.64</v>
      </c>
      <c r="I7530">
        <v>7204</v>
      </c>
      <c r="J7530" t="str">
        <f>_xlfn.XLOOKUP(I7530,[1]Planilha1!$C:$C,[1]Planilha1!$B:$B)</f>
        <v>7204 - CD São Paulo</v>
      </c>
      <c r="K7530" t="str">
        <f>_xlfn.XLOOKUP(I7530,[1]Planilha1!$C:$C,[1]Planilha1!$D:$D)</f>
        <v>43.340.312/0010-48</v>
      </c>
      <c r="L7530" t="str">
        <f>_xlfn.XLOOKUP(B7530,[2]Projeto!$B:$B,[2]Projeto!$P:$P)</f>
        <v>Paga</v>
      </c>
      <c r="M7530">
        <v>701203</v>
      </c>
      <c r="N7530" t="s">
        <v>1125</v>
      </c>
      <c r="O7530" t="str">
        <f>_xlfn.XLOOKUP(N7530,[3]Planilha1!$N:$N,[3]Planilha1!$O:$O)</f>
        <v>FLAC</v>
      </c>
      <c r="P7530">
        <v>2026</v>
      </c>
      <c r="Q7530" s="2" t="s">
        <v>1154</v>
      </c>
    </row>
    <row r="7531" spans="1:17" ht="16.8" x14ac:dyDescent="0.3">
      <c r="A7531" t="s">
        <v>1224</v>
      </c>
      <c r="B7531">
        <v>4500946825</v>
      </c>
      <c r="C7531">
        <v>5168997</v>
      </c>
      <c r="D7531" t="s">
        <v>628</v>
      </c>
      <c r="E7531">
        <v>630403373</v>
      </c>
      <c r="F7531" t="s">
        <v>185</v>
      </c>
      <c r="G7531" s="4">
        <v>315</v>
      </c>
      <c r="H7531" s="4">
        <v>9.4499999999999993</v>
      </c>
      <c r="I7531">
        <v>7204</v>
      </c>
      <c r="J7531" t="str">
        <f>_xlfn.XLOOKUP(I7531,[1]Planilha1!$C:$C,[1]Planilha1!$B:$B)</f>
        <v>7204 - CD São Paulo</v>
      </c>
      <c r="K7531" t="str">
        <f>_xlfn.XLOOKUP(I7531,[1]Planilha1!$C:$C,[1]Planilha1!$D:$D)</f>
        <v>43.340.312/0010-48</v>
      </c>
      <c r="L7531" t="str">
        <f>_xlfn.XLOOKUP(B7531,[2]Projeto!$B:$B,[2]Projeto!$P:$P)</f>
        <v>Paga</v>
      </c>
      <c r="M7531">
        <v>701203</v>
      </c>
      <c r="N7531" t="s">
        <v>1125</v>
      </c>
      <c r="O7531" t="str">
        <f>_xlfn.XLOOKUP(N7531,[3]Planilha1!$N:$N,[3]Planilha1!$O:$O)</f>
        <v>FLAC</v>
      </c>
      <c r="P7531">
        <v>2026</v>
      </c>
      <c r="Q7531" s="2" t="s">
        <v>1154</v>
      </c>
    </row>
    <row r="7532" spans="1:17" ht="16.8" x14ac:dyDescent="0.3">
      <c r="A7532" t="s">
        <v>1224</v>
      </c>
      <c r="B7532">
        <v>4500946825</v>
      </c>
      <c r="C7532">
        <v>5228459</v>
      </c>
      <c r="D7532" t="s">
        <v>440</v>
      </c>
      <c r="E7532">
        <v>610405337</v>
      </c>
      <c r="F7532" t="s">
        <v>76</v>
      </c>
      <c r="G7532" s="4">
        <v>480</v>
      </c>
      <c r="H7532" s="4">
        <v>14.4</v>
      </c>
      <c r="I7532">
        <v>7204</v>
      </c>
      <c r="J7532" t="str">
        <f>_xlfn.XLOOKUP(I7532,[1]Planilha1!$C:$C,[1]Planilha1!$B:$B)</f>
        <v>7204 - CD São Paulo</v>
      </c>
      <c r="K7532" t="str">
        <f>_xlfn.XLOOKUP(I7532,[1]Planilha1!$C:$C,[1]Planilha1!$D:$D)</f>
        <v>43.340.312/0010-48</v>
      </c>
      <c r="L7532" t="str">
        <f>_xlfn.XLOOKUP(B7532,[2]Projeto!$B:$B,[2]Projeto!$P:$P)</f>
        <v>Paga</v>
      </c>
      <c r="M7532">
        <v>701203</v>
      </c>
      <c r="N7532" t="s">
        <v>1125</v>
      </c>
      <c r="O7532" t="str">
        <f>_xlfn.XLOOKUP(N7532,[3]Planilha1!$N:$N,[3]Planilha1!$O:$O)</f>
        <v>FLAC</v>
      </c>
      <c r="P7532">
        <v>2026</v>
      </c>
      <c r="Q7532" s="2" t="s">
        <v>1154</v>
      </c>
    </row>
    <row r="7533" spans="1:17" ht="16.8" x14ac:dyDescent="0.3">
      <c r="A7533" t="s">
        <v>1224</v>
      </c>
      <c r="B7533">
        <v>4500946825</v>
      </c>
      <c r="C7533">
        <v>5228459</v>
      </c>
      <c r="D7533" t="s">
        <v>440</v>
      </c>
      <c r="E7533">
        <v>610601437</v>
      </c>
      <c r="F7533" t="s">
        <v>747</v>
      </c>
      <c r="G7533" s="4">
        <v>332.64</v>
      </c>
      <c r="H7533" s="4">
        <v>9.98</v>
      </c>
      <c r="I7533">
        <v>7204</v>
      </c>
      <c r="J7533" t="str">
        <f>_xlfn.XLOOKUP(I7533,[1]Planilha1!$C:$C,[1]Planilha1!$B:$B)</f>
        <v>7204 - CD São Paulo</v>
      </c>
      <c r="K7533" t="str">
        <f>_xlfn.XLOOKUP(I7533,[1]Planilha1!$C:$C,[1]Planilha1!$D:$D)</f>
        <v>43.340.312/0010-48</v>
      </c>
      <c r="L7533" t="str">
        <f>_xlfn.XLOOKUP(B7533,[2]Projeto!$B:$B,[2]Projeto!$P:$P)</f>
        <v>Paga</v>
      </c>
      <c r="M7533">
        <v>701203</v>
      </c>
      <c r="N7533" t="s">
        <v>1125</v>
      </c>
      <c r="O7533" t="str">
        <f>_xlfn.XLOOKUP(N7533,[3]Planilha1!$N:$N,[3]Planilha1!$O:$O)</f>
        <v>FLAC</v>
      </c>
      <c r="P7533">
        <v>2026</v>
      </c>
      <c r="Q7533" s="2" t="s">
        <v>1154</v>
      </c>
    </row>
    <row r="7534" spans="1:17" ht="16.8" x14ac:dyDescent="0.3">
      <c r="A7534" t="s">
        <v>1224</v>
      </c>
      <c r="B7534">
        <v>4500946825</v>
      </c>
      <c r="C7534">
        <v>5228459</v>
      </c>
      <c r="D7534" t="s">
        <v>440</v>
      </c>
      <c r="E7534">
        <v>630034007</v>
      </c>
      <c r="F7534" t="s">
        <v>242</v>
      </c>
      <c r="G7534" s="4">
        <v>133.19999999999999</v>
      </c>
      <c r="H7534" s="4">
        <v>4</v>
      </c>
      <c r="I7534">
        <v>7204</v>
      </c>
      <c r="J7534" t="str">
        <f>_xlfn.XLOOKUP(I7534,[1]Planilha1!$C:$C,[1]Planilha1!$B:$B)</f>
        <v>7204 - CD São Paulo</v>
      </c>
      <c r="K7534" t="str">
        <f>_xlfn.XLOOKUP(I7534,[1]Planilha1!$C:$C,[1]Planilha1!$D:$D)</f>
        <v>43.340.312/0010-48</v>
      </c>
      <c r="L7534" t="str">
        <f>_xlfn.XLOOKUP(B7534,[2]Projeto!$B:$B,[2]Projeto!$P:$P)</f>
        <v>Paga</v>
      </c>
      <c r="M7534">
        <v>701203</v>
      </c>
      <c r="N7534" t="s">
        <v>1125</v>
      </c>
      <c r="O7534" t="str">
        <f>_xlfn.XLOOKUP(N7534,[3]Planilha1!$N:$N,[3]Planilha1!$O:$O)</f>
        <v>FLAC</v>
      </c>
      <c r="P7534">
        <v>2026</v>
      </c>
      <c r="Q7534" s="2" t="s">
        <v>1154</v>
      </c>
    </row>
    <row r="7535" spans="1:17" ht="16.8" x14ac:dyDescent="0.3">
      <c r="A7535" t="s">
        <v>1224</v>
      </c>
      <c r="B7535">
        <v>4500946825</v>
      </c>
      <c r="C7535">
        <v>5321724</v>
      </c>
      <c r="D7535" t="s">
        <v>422</v>
      </c>
      <c r="E7535">
        <v>610100477</v>
      </c>
      <c r="F7535" t="s">
        <v>103</v>
      </c>
      <c r="G7535" s="4">
        <v>173.6</v>
      </c>
      <c r="H7535" s="4">
        <v>5.21</v>
      </c>
      <c r="I7535">
        <v>7204</v>
      </c>
      <c r="J7535" t="str">
        <f>_xlfn.XLOOKUP(I7535,[1]Planilha1!$C:$C,[1]Planilha1!$B:$B)</f>
        <v>7204 - CD São Paulo</v>
      </c>
      <c r="K7535" t="str">
        <f>_xlfn.XLOOKUP(I7535,[1]Planilha1!$C:$C,[1]Planilha1!$D:$D)</f>
        <v>43.340.312/0010-48</v>
      </c>
      <c r="L7535" t="str">
        <f>_xlfn.XLOOKUP(B7535,[2]Projeto!$B:$B,[2]Projeto!$P:$P)</f>
        <v>Paga</v>
      </c>
      <c r="M7535">
        <v>701203</v>
      </c>
      <c r="N7535" t="s">
        <v>1125</v>
      </c>
      <c r="O7535" t="str">
        <f>_xlfn.XLOOKUP(N7535,[3]Planilha1!$N:$N,[3]Planilha1!$O:$O)</f>
        <v>FLAC</v>
      </c>
      <c r="P7535">
        <v>2026</v>
      </c>
      <c r="Q7535" s="2" t="s">
        <v>1154</v>
      </c>
    </row>
    <row r="7536" spans="1:17" ht="16.8" x14ac:dyDescent="0.3">
      <c r="A7536" t="s">
        <v>1224</v>
      </c>
      <c r="B7536">
        <v>4500946825</v>
      </c>
      <c r="C7536">
        <v>5351048</v>
      </c>
      <c r="D7536" t="s">
        <v>921</v>
      </c>
      <c r="E7536">
        <v>610402075</v>
      </c>
      <c r="F7536" t="s">
        <v>111</v>
      </c>
      <c r="G7536" s="4">
        <v>199.5</v>
      </c>
      <c r="H7536" s="4">
        <v>5.99</v>
      </c>
      <c r="I7536">
        <v>7204</v>
      </c>
      <c r="J7536" t="str">
        <f>_xlfn.XLOOKUP(I7536,[1]Planilha1!$C:$C,[1]Planilha1!$B:$B)</f>
        <v>7204 - CD São Paulo</v>
      </c>
      <c r="K7536" t="str">
        <f>_xlfn.XLOOKUP(I7536,[1]Planilha1!$C:$C,[1]Planilha1!$D:$D)</f>
        <v>43.340.312/0010-48</v>
      </c>
      <c r="L7536" t="str">
        <f>_xlfn.XLOOKUP(B7536,[2]Projeto!$B:$B,[2]Projeto!$P:$P)</f>
        <v>Paga</v>
      </c>
      <c r="M7536">
        <v>701203</v>
      </c>
      <c r="N7536" t="s">
        <v>1125</v>
      </c>
      <c r="O7536" t="str">
        <f>_xlfn.XLOOKUP(N7536,[3]Planilha1!$N:$N,[3]Planilha1!$O:$O)</f>
        <v>FLAC</v>
      </c>
      <c r="P7536">
        <v>2026</v>
      </c>
      <c r="Q7536" s="2" t="s">
        <v>1154</v>
      </c>
    </row>
    <row r="7537" spans="1:17" ht="16.8" x14ac:dyDescent="0.3">
      <c r="A7537" t="s">
        <v>1224</v>
      </c>
      <c r="B7537">
        <v>4500946825</v>
      </c>
      <c r="C7537">
        <v>5363097</v>
      </c>
      <c r="D7537" t="s">
        <v>764</v>
      </c>
      <c r="E7537">
        <v>610402075</v>
      </c>
      <c r="F7537" t="s">
        <v>111</v>
      </c>
      <c r="G7537" s="4">
        <v>855.8</v>
      </c>
      <c r="H7537" s="4">
        <v>25.67</v>
      </c>
      <c r="I7537">
        <v>7204</v>
      </c>
      <c r="J7537" t="str">
        <f>_xlfn.XLOOKUP(I7537,[1]Planilha1!$C:$C,[1]Planilha1!$B:$B)</f>
        <v>7204 - CD São Paulo</v>
      </c>
      <c r="K7537" t="str">
        <f>_xlfn.XLOOKUP(I7537,[1]Planilha1!$C:$C,[1]Planilha1!$D:$D)</f>
        <v>43.340.312/0010-48</v>
      </c>
      <c r="L7537" t="str">
        <f>_xlfn.XLOOKUP(B7537,[2]Projeto!$B:$B,[2]Projeto!$P:$P)</f>
        <v>Paga</v>
      </c>
      <c r="M7537">
        <v>701203</v>
      </c>
      <c r="N7537" t="s">
        <v>1125</v>
      </c>
      <c r="O7537" t="str">
        <f>_xlfn.XLOOKUP(N7537,[3]Planilha1!$N:$N,[3]Planilha1!$O:$O)</f>
        <v>FLAC</v>
      </c>
      <c r="P7537">
        <v>2026</v>
      </c>
      <c r="Q7537" s="2" t="s">
        <v>1154</v>
      </c>
    </row>
    <row r="7538" spans="1:17" ht="16.8" x14ac:dyDescent="0.3">
      <c r="A7538" t="s">
        <v>1224</v>
      </c>
      <c r="B7538">
        <v>4500946825</v>
      </c>
      <c r="C7538">
        <v>5363097</v>
      </c>
      <c r="D7538" t="s">
        <v>764</v>
      </c>
      <c r="E7538">
        <v>610501353</v>
      </c>
      <c r="F7538" t="s">
        <v>144</v>
      </c>
      <c r="G7538" s="4">
        <v>414.36</v>
      </c>
      <c r="H7538" s="4">
        <v>12.43</v>
      </c>
      <c r="I7538">
        <v>7204</v>
      </c>
      <c r="J7538" t="str">
        <f>_xlfn.XLOOKUP(I7538,[1]Planilha1!$C:$C,[1]Planilha1!$B:$B)</f>
        <v>7204 - CD São Paulo</v>
      </c>
      <c r="K7538" t="str">
        <f>_xlfn.XLOOKUP(I7538,[1]Planilha1!$C:$C,[1]Planilha1!$D:$D)</f>
        <v>43.340.312/0010-48</v>
      </c>
      <c r="L7538" t="str">
        <f>_xlfn.XLOOKUP(B7538,[2]Projeto!$B:$B,[2]Projeto!$P:$P)</f>
        <v>Paga</v>
      </c>
      <c r="M7538">
        <v>701203</v>
      </c>
      <c r="N7538" t="s">
        <v>1125</v>
      </c>
      <c r="O7538" t="str">
        <f>_xlfn.XLOOKUP(N7538,[3]Planilha1!$N:$N,[3]Planilha1!$O:$O)</f>
        <v>FLAC</v>
      </c>
      <c r="P7538">
        <v>2026</v>
      </c>
      <c r="Q7538" s="2" t="s">
        <v>1154</v>
      </c>
    </row>
    <row r="7539" spans="1:17" ht="16.8" x14ac:dyDescent="0.3">
      <c r="A7539" t="s">
        <v>1224</v>
      </c>
      <c r="B7539">
        <v>4500946825</v>
      </c>
      <c r="C7539">
        <v>5282647</v>
      </c>
      <c r="D7539" t="s">
        <v>246</v>
      </c>
      <c r="E7539">
        <v>610100409</v>
      </c>
      <c r="F7539" t="s">
        <v>161</v>
      </c>
      <c r="G7539" s="4">
        <v>376.08</v>
      </c>
      <c r="H7539" s="4">
        <v>11.28</v>
      </c>
      <c r="I7539">
        <v>7204</v>
      </c>
      <c r="J7539" t="str">
        <f>_xlfn.XLOOKUP(I7539,[1]Planilha1!$C:$C,[1]Planilha1!$B:$B)</f>
        <v>7204 - CD São Paulo</v>
      </c>
      <c r="K7539" t="str">
        <f>_xlfn.XLOOKUP(I7539,[1]Planilha1!$C:$C,[1]Planilha1!$D:$D)</f>
        <v>43.340.312/0010-48</v>
      </c>
      <c r="L7539" t="str">
        <f>_xlfn.XLOOKUP(B7539,[2]Projeto!$B:$B,[2]Projeto!$P:$P)</f>
        <v>Paga</v>
      </c>
      <c r="M7539">
        <v>701203</v>
      </c>
      <c r="N7539" t="s">
        <v>1125</v>
      </c>
      <c r="O7539" t="str">
        <f>_xlfn.XLOOKUP(N7539,[3]Planilha1!$N:$N,[3]Planilha1!$O:$O)</f>
        <v>FLAC</v>
      </c>
      <c r="P7539">
        <v>2026</v>
      </c>
      <c r="Q7539" s="2" t="s">
        <v>1154</v>
      </c>
    </row>
    <row r="7540" spans="1:17" ht="16.8" x14ac:dyDescent="0.3">
      <c r="A7540" t="s">
        <v>1224</v>
      </c>
      <c r="B7540">
        <v>4500946825</v>
      </c>
      <c r="C7540">
        <v>5349879</v>
      </c>
      <c r="D7540" t="s">
        <v>742</v>
      </c>
      <c r="E7540">
        <v>610038007</v>
      </c>
      <c r="F7540" t="s">
        <v>213</v>
      </c>
      <c r="G7540" s="4">
        <v>223.2</v>
      </c>
      <c r="H7540" s="4">
        <v>6.7</v>
      </c>
      <c r="I7540">
        <v>7204</v>
      </c>
      <c r="J7540" t="str">
        <f>_xlfn.XLOOKUP(I7540,[1]Planilha1!$C:$C,[1]Planilha1!$B:$B)</f>
        <v>7204 - CD São Paulo</v>
      </c>
      <c r="K7540" t="str">
        <f>_xlfn.XLOOKUP(I7540,[1]Planilha1!$C:$C,[1]Planilha1!$D:$D)</f>
        <v>43.340.312/0010-48</v>
      </c>
      <c r="L7540" t="str">
        <f>_xlfn.XLOOKUP(B7540,[2]Projeto!$B:$B,[2]Projeto!$P:$P)</f>
        <v>Paga</v>
      </c>
      <c r="M7540">
        <v>701203</v>
      </c>
      <c r="N7540" t="s">
        <v>1125</v>
      </c>
      <c r="O7540" t="str">
        <f>_xlfn.XLOOKUP(N7540,[3]Planilha1!$N:$N,[3]Planilha1!$O:$O)</f>
        <v>FLAC</v>
      </c>
      <c r="P7540">
        <v>2026</v>
      </c>
      <c r="Q7540" s="2" t="s">
        <v>1154</v>
      </c>
    </row>
    <row r="7541" spans="1:17" ht="16.8" x14ac:dyDescent="0.3">
      <c r="A7541" t="s">
        <v>1224</v>
      </c>
      <c r="B7541">
        <v>4500946825</v>
      </c>
      <c r="C7541">
        <v>5349879</v>
      </c>
      <c r="D7541" t="s">
        <v>742</v>
      </c>
      <c r="E7541">
        <v>610140409</v>
      </c>
      <c r="F7541" t="s">
        <v>960</v>
      </c>
      <c r="G7541" s="4">
        <v>250.72</v>
      </c>
      <c r="H7541" s="4">
        <v>7.52</v>
      </c>
      <c r="I7541">
        <v>7204</v>
      </c>
      <c r="J7541" t="str">
        <f>_xlfn.XLOOKUP(I7541,[1]Planilha1!$C:$C,[1]Planilha1!$B:$B)</f>
        <v>7204 - CD São Paulo</v>
      </c>
      <c r="K7541" t="str">
        <f>_xlfn.XLOOKUP(I7541,[1]Planilha1!$C:$C,[1]Planilha1!$D:$D)</f>
        <v>43.340.312/0010-48</v>
      </c>
      <c r="L7541" t="str">
        <f>_xlfn.XLOOKUP(B7541,[2]Projeto!$B:$B,[2]Projeto!$P:$P)</f>
        <v>Paga</v>
      </c>
      <c r="M7541">
        <v>701203</v>
      </c>
      <c r="N7541" t="s">
        <v>1125</v>
      </c>
      <c r="O7541" t="str">
        <f>_xlfn.XLOOKUP(N7541,[3]Planilha1!$N:$N,[3]Planilha1!$O:$O)</f>
        <v>FLAC</v>
      </c>
      <c r="P7541">
        <v>2026</v>
      </c>
      <c r="Q7541" s="2" t="s">
        <v>1154</v>
      </c>
    </row>
    <row r="7542" spans="1:17" ht="16.8" x14ac:dyDescent="0.3">
      <c r="A7542" t="s">
        <v>1224</v>
      </c>
      <c r="B7542">
        <v>4500946825</v>
      </c>
      <c r="C7542">
        <v>5346823</v>
      </c>
      <c r="D7542" t="s">
        <v>954</v>
      </c>
      <c r="E7542">
        <v>610402075</v>
      </c>
      <c r="F7542" t="s">
        <v>111</v>
      </c>
      <c r="G7542" s="4">
        <v>1691.6</v>
      </c>
      <c r="H7542" s="4">
        <v>50.75</v>
      </c>
      <c r="I7542">
        <v>7204</v>
      </c>
      <c r="J7542" t="str">
        <f>_xlfn.XLOOKUP(I7542,[1]Planilha1!$C:$C,[1]Planilha1!$B:$B)</f>
        <v>7204 - CD São Paulo</v>
      </c>
      <c r="K7542" t="str">
        <f>_xlfn.XLOOKUP(I7542,[1]Planilha1!$C:$C,[1]Planilha1!$D:$D)</f>
        <v>43.340.312/0010-48</v>
      </c>
      <c r="L7542" t="str">
        <f>_xlfn.XLOOKUP(B7542,[2]Projeto!$B:$B,[2]Projeto!$P:$P)</f>
        <v>Paga</v>
      </c>
      <c r="M7542">
        <v>701203</v>
      </c>
      <c r="N7542" t="s">
        <v>1125</v>
      </c>
      <c r="O7542" t="str">
        <f>_xlfn.XLOOKUP(N7542,[3]Planilha1!$N:$N,[3]Planilha1!$O:$O)</f>
        <v>FLAC</v>
      </c>
      <c r="P7542">
        <v>2026</v>
      </c>
      <c r="Q7542" s="2" t="s">
        <v>1154</v>
      </c>
    </row>
    <row r="7543" spans="1:17" ht="16.8" x14ac:dyDescent="0.3">
      <c r="A7543" t="s">
        <v>1224</v>
      </c>
      <c r="B7543">
        <v>4500946825</v>
      </c>
      <c r="C7543">
        <v>5260717</v>
      </c>
      <c r="D7543" t="s">
        <v>597</v>
      </c>
      <c r="E7543">
        <v>610100477</v>
      </c>
      <c r="F7543" t="s">
        <v>103</v>
      </c>
      <c r="G7543" s="4">
        <v>868</v>
      </c>
      <c r="H7543" s="4">
        <v>26.04</v>
      </c>
      <c r="I7543">
        <v>7204</v>
      </c>
      <c r="J7543" t="str">
        <f>_xlfn.XLOOKUP(I7543,[1]Planilha1!$C:$C,[1]Planilha1!$B:$B)</f>
        <v>7204 - CD São Paulo</v>
      </c>
      <c r="K7543" t="str">
        <f>_xlfn.XLOOKUP(I7543,[1]Planilha1!$C:$C,[1]Planilha1!$D:$D)</f>
        <v>43.340.312/0010-48</v>
      </c>
      <c r="L7543" t="str">
        <f>_xlfn.XLOOKUP(B7543,[2]Projeto!$B:$B,[2]Projeto!$P:$P)</f>
        <v>Paga</v>
      </c>
      <c r="M7543">
        <v>701203</v>
      </c>
      <c r="N7543" t="s">
        <v>1125</v>
      </c>
      <c r="O7543" t="str">
        <f>_xlfn.XLOOKUP(N7543,[3]Planilha1!$N:$N,[3]Planilha1!$O:$O)</f>
        <v>FLAC</v>
      </c>
      <c r="P7543">
        <v>2026</v>
      </c>
      <c r="Q7543" s="2" t="s">
        <v>1154</v>
      </c>
    </row>
    <row r="7544" spans="1:17" ht="16.8" x14ac:dyDescent="0.3">
      <c r="A7544" t="s">
        <v>1224</v>
      </c>
      <c r="B7544">
        <v>4500946825</v>
      </c>
      <c r="C7544">
        <v>5310066</v>
      </c>
      <c r="D7544" t="s">
        <v>653</v>
      </c>
      <c r="E7544">
        <v>610601437</v>
      </c>
      <c r="F7544" t="s">
        <v>747</v>
      </c>
      <c r="G7544" s="4">
        <v>3326.4</v>
      </c>
      <c r="H7544" s="4">
        <v>99.79</v>
      </c>
      <c r="I7544">
        <v>7204</v>
      </c>
      <c r="J7544" t="str">
        <f>_xlfn.XLOOKUP(I7544,[1]Planilha1!$C:$C,[1]Planilha1!$B:$B)</f>
        <v>7204 - CD São Paulo</v>
      </c>
      <c r="K7544" t="str">
        <f>_xlfn.XLOOKUP(I7544,[1]Planilha1!$C:$C,[1]Planilha1!$D:$D)</f>
        <v>43.340.312/0010-48</v>
      </c>
      <c r="L7544" t="str">
        <f>_xlfn.XLOOKUP(B7544,[2]Projeto!$B:$B,[2]Projeto!$P:$P)</f>
        <v>Paga</v>
      </c>
      <c r="M7544">
        <v>701203</v>
      </c>
      <c r="N7544" t="s">
        <v>1125</v>
      </c>
      <c r="O7544" t="str">
        <f>_xlfn.XLOOKUP(N7544,[3]Planilha1!$N:$N,[3]Planilha1!$O:$O)</f>
        <v>FLAC</v>
      </c>
      <c r="P7544">
        <v>2026</v>
      </c>
      <c r="Q7544" s="2" t="s">
        <v>1154</v>
      </c>
    </row>
    <row r="7545" spans="1:17" ht="16.8" x14ac:dyDescent="0.3">
      <c r="A7545" t="s">
        <v>1224</v>
      </c>
      <c r="B7545">
        <v>4500946889</v>
      </c>
      <c r="C7545">
        <v>5336848</v>
      </c>
      <c r="D7545" t="s">
        <v>1011</v>
      </c>
      <c r="E7545">
        <v>610140409</v>
      </c>
      <c r="F7545" t="s">
        <v>960</v>
      </c>
      <c r="G7545" s="4">
        <v>261.60000000000002</v>
      </c>
      <c r="H7545" s="4">
        <v>7.85</v>
      </c>
      <c r="I7545">
        <v>7204</v>
      </c>
      <c r="J7545" t="str">
        <f>_xlfn.XLOOKUP(I7545,[1]Planilha1!$C:$C,[1]Planilha1!$B:$B)</f>
        <v>7204 - CD São Paulo</v>
      </c>
      <c r="K7545" t="str">
        <f>_xlfn.XLOOKUP(I7545,[1]Planilha1!$C:$C,[1]Planilha1!$D:$D)</f>
        <v>43.340.312/0010-48</v>
      </c>
      <c r="L7545" t="str">
        <f>_xlfn.XLOOKUP(B7545,[2]Projeto!$B:$B,[2]Projeto!$P:$P)</f>
        <v>Paga</v>
      </c>
      <c r="M7545">
        <v>701122</v>
      </c>
      <c r="N7545" t="s">
        <v>1120</v>
      </c>
      <c r="O7545" t="str">
        <f>_xlfn.XLOOKUP(N7545,[3]Planilha1!$N:$N,[3]Planilha1!$O:$O)</f>
        <v>Nutri</v>
      </c>
      <c r="P7545">
        <v>2026</v>
      </c>
      <c r="Q7545" s="2" t="s">
        <v>1154</v>
      </c>
    </row>
    <row r="7546" spans="1:17" ht="16.8" x14ac:dyDescent="0.3">
      <c r="A7546" t="s">
        <v>1224</v>
      </c>
      <c r="B7546">
        <v>4500946889</v>
      </c>
      <c r="C7546">
        <v>5336849</v>
      </c>
      <c r="D7546" t="s">
        <v>1012</v>
      </c>
      <c r="E7546">
        <v>610140409</v>
      </c>
      <c r="F7546" t="s">
        <v>960</v>
      </c>
      <c r="G7546" s="4">
        <v>261.60000000000002</v>
      </c>
      <c r="H7546" s="4">
        <v>7.85</v>
      </c>
      <c r="I7546">
        <v>7204</v>
      </c>
      <c r="J7546" t="str">
        <f>_xlfn.XLOOKUP(I7546,[1]Planilha1!$C:$C,[1]Planilha1!$B:$B)</f>
        <v>7204 - CD São Paulo</v>
      </c>
      <c r="K7546" t="str">
        <f>_xlfn.XLOOKUP(I7546,[1]Planilha1!$C:$C,[1]Planilha1!$D:$D)</f>
        <v>43.340.312/0010-48</v>
      </c>
      <c r="L7546" t="str">
        <f>_xlfn.XLOOKUP(B7546,[2]Projeto!$B:$B,[2]Projeto!$P:$P)</f>
        <v>Paga</v>
      </c>
      <c r="M7546">
        <v>701122</v>
      </c>
      <c r="N7546" t="s">
        <v>1120</v>
      </c>
      <c r="O7546" t="str">
        <f>_xlfn.XLOOKUP(N7546,[3]Planilha1!$N:$N,[3]Planilha1!$O:$O)</f>
        <v>Nutri</v>
      </c>
      <c r="P7546">
        <v>2026</v>
      </c>
      <c r="Q7546" s="2" t="s">
        <v>1154</v>
      </c>
    </row>
    <row r="7547" spans="1:17" ht="16.8" x14ac:dyDescent="0.3">
      <c r="A7547" t="s">
        <v>1224</v>
      </c>
      <c r="B7547">
        <v>4500946889</v>
      </c>
      <c r="C7547">
        <v>5348824</v>
      </c>
      <c r="D7547" t="s">
        <v>1013</v>
      </c>
      <c r="E7547">
        <v>610140409</v>
      </c>
      <c r="F7547" t="s">
        <v>960</v>
      </c>
      <c r="G7547" s="4">
        <v>261.60000000000002</v>
      </c>
      <c r="H7547" s="4">
        <v>7.85</v>
      </c>
      <c r="I7547">
        <v>7204</v>
      </c>
      <c r="J7547" t="str">
        <f>_xlfn.XLOOKUP(I7547,[1]Planilha1!$C:$C,[1]Planilha1!$B:$B)</f>
        <v>7204 - CD São Paulo</v>
      </c>
      <c r="K7547" t="str">
        <f>_xlfn.XLOOKUP(I7547,[1]Planilha1!$C:$C,[1]Planilha1!$D:$D)</f>
        <v>43.340.312/0010-48</v>
      </c>
      <c r="L7547" t="str">
        <f>_xlfn.XLOOKUP(B7547,[2]Projeto!$B:$B,[2]Projeto!$P:$P)</f>
        <v>Paga</v>
      </c>
      <c r="M7547">
        <v>701122</v>
      </c>
      <c r="N7547" t="s">
        <v>1120</v>
      </c>
      <c r="O7547" t="str">
        <f>_xlfn.XLOOKUP(N7547,[3]Planilha1!$N:$N,[3]Planilha1!$O:$O)</f>
        <v>Nutri</v>
      </c>
      <c r="P7547">
        <v>2026</v>
      </c>
      <c r="Q7547" s="2" t="s">
        <v>1154</v>
      </c>
    </row>
    <row r="7548" spans="1:17" ht="16.8" x14ac:dyDescent="0.3">
      <c r="A7548" t="s">
        <v>1224</v>
      </c>
      <c r="B7548">
        <v>4500946825</v>
      </c>
      <c r="C7548">
        <v>5312073</v>
      </c>
      <c r="D7548" t="s">
        <v>811</v>
      </c>
      <c r="E7548">
        <v>610038007</v>
      </c>
      <c r="F7548" t="s">
        <v>213</v>
      </c>
      <c r="G7548" s="4">
        <v>1395</v>
      </c>
      <c r="H7548" s="4">
        <v>41.85</v>
      </c>
      <c r="I7548">
        <v>7204</v>
      </c>
      <c r="J7548" t="str">
        <f>_xlfn.XLOOKUP(I7548,[1]Planilha1!$C:$C,[1]Planilha1!$B:$B)</f>
        <v>7204 - CD São Paulo</v>
      </c>
      <c r="K7548" t="str">
        <f>_xlfn.XLOOKUP(I7548,[1]Planilha1!$C:$C,[1]Planilha1!$D:$D)</f>
        <v>43.340.312/0010-48</v>
      </c>
      <c r="L7548" t="str">
        <f>_xlfn.XLOOKUP(B7548,[2]Projeto!$B:$B,[2]Projeto!$P:$P)</f>
        <v>Paga</v>
      </c>
      <c r="M7548">
        <v>701203</v>
      </c>
      <c r="N7548" t="s">
        <v>1125</v>
      </c>
      <c r="O7548" t="str">
        <f>_xlfn.XLOOKUP(N7548,[3]Planilha1!$N:$N,[3]Planilha1!$O:$O)</f>
        <v>FLAC</v>
      </c>
      <c r="P7548">
        <v>2026</v>
      </c>
      <c r="Q7548" s="2" t="s">
        <v>1154</v>
      </c>
    </row>
    <row r="7549" spans="1:17" ht="16.8" x14ac:dyDescent="0.3">
      <c r="A7549" t="s">
        <v>1224</v>
      </c>
      <c r="B7549">
        <v>4500946825</v>
      </c>
      <c r="C7549">
        <v>5296844</v>
      </c>
      <c r="D7549" t="s">
        <v>424</v>
      </c>
      <c r="E7549">
        <v>610402075</v>
      </c>
      <c r="F7549" t="s">
        <v>111</v>
      </c>
      <c r="G7549" s="4">
        <v>1995</v>
      </c>
      <c r="H7549" s="4">
        <v>59.85</v>
      </c>
      <c r="I7549">
        <v>7204</v>
      </c>
      <c r="J7549" t="str">
        <f>_xlfn.XLOOKUP(I7549,[1]Planilha1!$C:$C,[1]Planilha1!$B:$B)</f>
        <v>7204 - CD São Paulo</v>
      </c>
      <c r="K7549" t="str">
        <f>_xlfn.XLOOKUP(I7549,[1]Planilha1!$C:$C,[1]Planilha1!$D:$D)</f>
        <v>43.340.312/0010-48</v>
      </c>
      <c r="L7549" t="str">
        <f>_xlfn.XLOOKUP(B7549,[2]Projeto!$B:$B,[2]Projeto!$P:$P)</f>
        <v>Paga</v>
      </c>
      <c r="M7549">
        <v>701203</v>
      </c>
      <c r="N7549" t="s">
        <v>1125</v>
      </c>
      <c r="O7549" t="str">
        <f>_xlfn.XLOOKUP(N7549,[3]Planilha1!$N:$N,[3]Planilha1!$O:$O)</f>
        <v>FLAC</v>
      </c>
      <c r="P7549">
        <v>2026</v>
      </c>
      <c r="Q7549" s="2" t="s">
        <v>1154</v>
      </c>
    </row>
    <row r="7550" spans="1:17" ht="16.8" x14ac:dyDescent="0.3">
      <c r="A7550" t="s">
        <v>1224</v>
      </c>
      <c r="B7550">
        <v>4500946825</v>
      </c>
      <c r="C7550">
        <v>5261200</v>
      </c>
      <c r="D7550" t="s">
        <v>557</v>
      </c>
      <c r="E7550">
        <v>610100477</v>
      </c>
      <c r="F7550" t="s">
        <v>103</v>
      </c>
      <c r="G7550" s="4">
        <v>434</v>
      </c>
      <c r="H7550" s="4">
        <v>13.02</v>
      </c>
      <c r="I7550">
        <v>7204</v>
      </c>
      <c r="J7550" t="str">
        <f>_xlfn.XLOOKUP(I7550,[1]Planilha1!$C:$C,[1]Planilha1!$B:$B)</f>
        <v>7204 - CD São Paulo</v>
      </c>
      <c r="K7550" t="str">
        <f>_xlfn.XLOOKUP(I7550,[1]Planilha1!$C:$C,[1]Planilha1!$D:$D)</f>
        <v>43.340.312/0010-48</v>
      </c>
      <c r="L7550" t="str">
        <f>_xlfn.XLOOKUP(B7550,[2]Projeto!$B:$B,[2]Projeto!$P:$P)</f>
        <v>Paga</v>
      </c>
      <c r="M7550">
        <v>701203</v>
      </c>
      <c r="N7550" t="s">
        <v>1125</v>
      </c>
      <c r="O7550" t="str">
        <f>_xlfn.XLOOKUP(N7550,[3]Planilha1!$N:$N,[3]Planilha1!$O:$O)</f>
        <v>FLAC</v>
      </c>
      <c r="P7550">
        <v>2026</v>
      </c>
      <c r="Q7550" s="2" t="s">
        <v>1154</v>
      </c>
    </row>
    <row r="7551" spans="1:17" ht="16.8" x14ac:dyDescent="0.3">
      <c r="A7551" t="s">
        <v>1224</v>
      </c>
      <c r="B7551">
        <v>4500946825</v>
      </c>
      <c r="C7551">
        <v>5316965</v>
      </c>
      <c r="D7551" t="s">
        <v>1003</v>
      </c>
      <c r="E7551">
        <v>540457807</v>
      </c>
      <c r="F7551" t="s">
        <v>873</v>
      </c>
      <c r="G7551" s="4">
        <v>62.82</v>
      </c>
      <c r="H7551" s="4">
        <v>1.88</v>
      </c>
      <c r="I7551">
        <v>7204</v>
      </c>
      <c r="J7551" t="str">
        <f>_xlfn.XLOOKUP(I7551,[1]Planilha1!$C:$C,[1]Planilha1!$B:$B)</f>
        <v>7204 - CD São Paulo</v>
      </c>
      <c r="K7551" t="str">
        <f>_xlfn.XLOOKUP(I7551,[1]Planilha1!$C:$C,[1]Planilha1!$D:$D)</f>
        <v>43.340.312/0010-48</v>
      </c>
      <c r="L7551" t="str">
        <f>_xlfn.XLOOKUP(B7551,[2]Projeto!$B:$B,[2]Projeto!$P:$P)</f>
        <v>Paga</v>
      </c>
      <c r="M7551">
        <v>701203</v>
      </c>
      <c r="N7551" t="s">
        <v>1125</v>
      </c>
      <c r="O7551" t="str">
        <f>_xlfn.XLOOKUP(N7551,[3]Planilha1!$N:$N,[3]Planilha1!$O:$O)</f>
        <v>FLAC</v>
      </c>
      <c r="P7551">
        <v>2026</v>
      </c>
      <c r="Q7551" s="2" t="s">
        <v>1154</v>
      </c>
    </row>
    <row r="7552" spans="1:17" ht="16.8" x14ac:dyDescent="0.3">
      <c r="A7552" t="s">
        <v>1224</v>
      </c>
      <c r="B7552">
        <v>4500946825</v>
      </c>
      <c r="C7552">
        <v>5316965</v>
      </c>
      <c r="D7552" t="s">
        <v>1003</v>
      </c>
      <c r="E7552">
        <v>610402075</v>
      </c>
      <c r="F7552" t="s">
        <v>111</v>
      </c>
      <c r="G7552" s="4">
        <v>199.5</v>
      </c>
      <c r="H7552" s="4">
        <v>5.99</v>
      </c>
      <c r="I7552">
        <v>7204</v>
      </c>
      <c r="J7552" t="str">
        <f>_xlfn.XLOOKUP(I7552,[1]Planilha1!$C:$C,[1]Planilha1!$B:$B)</f>
        <v>7204 - CD São Paulo</v>
      </c>
      <c r="K7552" t="str">
        <f>_xlfn.XLOOKUP(I7552,[1]Planilha1!$C:$C,[1]Planilha1!$D:$D)</f>
        <v>43.340.312/0010-48</v>
      </c>
      <c r="L7552" t="str">
        <f>_xlfn.XLOOKUP(B7552,[2]Projeto!$B:$B,[2]Projeto!$P:$P)</f>
        <v>Paga</v>
      </c>
      <c r="M7552">
        <v>701203</v>
      </c>
      <c r="N7552" t="s">
        <v>1125</v>
      </c>
      <c r="O7552" t="str">
        <f>_xlfn.XLOOKUP(N7552,[3]Planilha1!$N:$N,[3]Planilha1!$O:$O)</f>
        <v>FLAC</v>
      </c>
      <c r="P7552">
        <v>2026</v>
      </c>
      <c r="Q7552" s="2" t="s">
        <v>1154</v>
      </c>
    </row>
    <row r="7553" spans="1:17" ht="16.8" x14ac:dyDescent="0.3">
      <c r="A7553" t="s">
        <v>1224</v>
      </c>
      <c r="B7553">
        <v>4500946825</v>
      </c>
      <c r="C7553">
        <v>5352541</v>
      </c>
      <c r="D7553" t="s">
        <v>539</v>
      </c>
      <c r="E7553">
        <v>610038007</v>
      </c>
      <c r="F7553" t="s">
        <v>213</v>
      </c>
      <c r="G7553" s="4">
        <v>300</v>
      </c>
      <c r="H7553" s="4">
        <v>9</v>
      </c>
      <c r="I7553">
        <v>7204</v>
      </c>
      <c r="J7553" t="str">
        <f>_xlfn.XLOOKUP(I7553,[1]Planilha1!$C:$C,[1]Planilha1!$B:$B)</f>
        <v>7204 - CD São Paulo</v>
      </c>
      <c r="K7553" t="str">
        <f>_xlfn.XLOOKUP(I7553,[1]Planilha1!$C:$C,[1]Planilha1!$D:$D)</f>
        <v>43.340.312/0010-48</v>
      </c>
      <c r="L7553" t="str">
        <f>_xlfn.XLOOKUP(B7553,[2]Projeto!$B:$B,[2]Projeto!$P:$P)</f>
        <v>Paga</v>
      </c>
      <c r="M7553">
        <v>701203</v>
      </c>
      <c r="N7553" t="s">
        <v>1125</v>
      </c>
      <c r="O7553" t="str">
        <f>_xlfn.XLOOKUP(N7553,[3]Planilha1!$N:$N,[3]Planilha1!$O:$O)</f>
        <v>FLAC</v>
      </c>
      <c r="P7553">
        <v>2026</v>
      </c>
      <c r="Q7553" s="2" t="s">
        <v>1154</v>
      </c>
    </row>
    <row r="7554" spans="1:17" ht="16.8" x14ac:dyDescent="0.3">
      <c r="A7554" t="s">
        <v>1224</v>
      </c>
      <c r="B7554">
        <v>4500946825</v>
      </c>
      <c r="C7554">
        <v>5352541</v>
      </c>
      <c r="D7554" t="s">
        <v>539</v>
      </c>
      <c r="E7554">
        <v>610200462</v>
      </c>
      <c r="F7554" t="s">
        <v>683</v>
      </c>
      <c r="G7554" s="4">
        <v>54.72</v>
      </c>
      <c r="H7554" s="4">
        <v>1.64</v>
      </c>
      <c r="I7554">
        <v>7204</v>
      </c>
      <c r="J7554" t="str">
        <f>_xlfn.XLOOKUP(I7554,[1]Planilha1!$C:$C,[1]Planilha1!$B:$B)</f>
        <v>7204 - CD São Paulo</v>
      </c>
      <c r="K7554" t="str">
        <f>_xlfn.XLOOKUP(I7554,[1]Planilha1!$C:$C,[1]Planilha1!$D:$D)</f>
        <v>43.340.312/0010-48</v>
      </c>
      <c r="L7554" t="str">
        <f>_xlfn.XLOOKUP(B7554,[2]Projeto!$B:$B,[2]Projeto!$P:$P)</f>
        <v>Paga</v>
      </c>
      <c r="M7554">
        <v>701203</v>
      </c>
      <c r="N7554" t="s">
        <v>1125</v>
      </c>
      <c r="O7554" t="str">
        <f>_xlfn.XLOOKUP(N7554,[3]Planilha1!$N:$N,[3]Planilha1!$O:$O)</f>
        <v>FLAC</v>
      </c>
      <c r="P7554">
        <v>2026</v>
      </c>
      <c r="Q7554" s="2" t="s">
        <v>1154</v>
      </c>
    </row>
    <row r="7555" spans="1:17" ht="16.8" x14ac:dyDescent="0.3">
      <c r="A7555" t="s">
        <v>1224</v>
      </c>
      <c r="B7555">
        <v>4500946825</v>
      </c>
      <c r="C7555">
        <v>5034557</v>
      </c>
      <c r="D7555" t="s">
        <v>197</v>
      </c>
      <c r="E7555">
        <v>610601437</v>
      </c>
      <c r="F7555" t="s">
        <v>747</v>
      </c>
      <c r="G7555" s="4">
        <v>332.64</v>
      </c>
      <c r="H7555" s="4">
        <v>9.98</v>
      </c>
      <c r="I7555">
        <v>7204</v>
      </c>
      <c r="J7555" t="str">
        <f>_xlfn.XLOOKUP(I7555,[1]Planilha1!$C:$C,[1]Planilha1!$B:$B)</f>
        <v>7204 - CD São Paulo</v>
      </c>
      <c r="K7555" t="str">
        <f>_xlfn.XLOOKUP(I7555,[1]Planilha1!$C:$C,[1]Planilha1!$D:$D)</f>
        <v>43.340.312/0010-48</v>
      </c>
      <c r="L7555" t="str">
        <f>_xlfn.XLOOKUP(B7555,[2]Projeto!$B:$B,[2]Projeto!$P:$P)</f>
        <v>Paga</v>
      </c>
      <c r="M7555">
        <v>701203</v>
      </c>
      <c r="N7555" t="s">
        <v>1125</v>
      </c>
      <c r="O7555" t="str">
        <f>_xlfn.XLOOKUP(N7555,[3]Planilha1!$N:$N,[3]Planilha1!$O:$O)</f>
        <v>FLAC</v>
      </c>
      <c r="P7555">
        <v>2026</v>
      </c>
      <c r="Q7555" s="2" t="s">
        <v>1154</v>
      </c>
    </row>
    <row r="7556" spans="1:17" ht="16.8" x14ac:dyDescent="0.3">
      <c r="A7556" t="s">
        <v>1224</v>
      </c>
      <c r="B7556">
        <v>4500946825</v>
      </c>
      <c r="C7556">
        <v>5357008</v>
      </c>
      <c r="D7556" t="s">
        <v>565</v>
      </c>
      <c r="E7556">
        <v>610402075</v>
      </c>
      <c r="F7556" t="s">
        <v>111</v>
      </c>
      <c r="G7556" s="4">
        <v>1995</v>
      </c>
      <c r="H7556" s="4">
        <v>59.85</v>
      </c>
      <c r="I7556">
        <v>7204</v>
      </c>
      <c r="J7556" t="str">
        <f>_xlfn.XLOOKUP(I7556,[1]Planilha1!$C:$C,[1]Planilha1!$B:$B)</f>
        <v>7204 - CD São Paulo</v>
      </c>
      <c r="K7556" t="str">
        <f>_xlfn.XLOOKUP(I7556,[1]Planilha1!$C:$C,[1]Planilha1!$D:$D)</f>
        <v>43.340.312/0010-48</v>
      </c>
      <c r="L7556" t="str">
        <f>_xlfn.XLOOKUP(B7556,[2]Projeto!$B:$B,[2]Projeto!$P:$P)</f>
        <v>Paga</v>
      </c>
      <c r="M7556">
        <v>701203</v>
      </c>
      <c r="N7556" t="s">
        <v>1125</v>
      </c>
      <c r="O7556" t="str">
        <f>_xlfn.XLOOKUP(N7556,[3]Planilha1!$N:$N,[3]Planilha1!$O:$O)</f>
        <v>FLAC</v>
      </c>
      <c r="P7556">
        <v>2026</v>
      </c>
      <c r="Q7556" s="2" t="s">
        <v>1154</v>
      </c>
    </row>
    <row r="7557" spans="1:17" ht="16.8" x14ac:dyDescent="0.3">
      <c r="A7557" t="s">
        <v>1224</v>
      </c>
      <c r="B7557">
        <v>4500946825</v>
      </c>
      <c r="C7557">
        <v>5357008</v>
      </c>
      <c r="D7557" t="s">
        <v>565</v>
      </c>
      <c r="E7557">
        <v>610402075</v>
      </c>
      <c r="F7557" t="s">
        <v>111</v>
      </c>
      <c r="G7557" s="4">
        <v>997.5</v>
      </c>
      <c r="H7557" s="4">
        <v>29.93</v>
      </c>
      <c r="I7557">
        <v>7204</v>
      </c>
      <c r="J7557" t="str">
        <f>_xlfn.XLOOKUP(I7557,[1]Planilha1!$C:$C,[1]Planilha1!$B:$B)</f>
        <v>7204 - CD São Paulo</v>
      </c>
      <c r="K7557" t="str">
        <f>_xlfn.XLOOKUP(I7557,[1]Planilha1!$C:$C,[1]Planilha1!$D:$D)</f>
        <v>43.340.312/0010-48</v>
      </c>
      <c r="L7557" t="str">
        <f>_xlfn.XLOOKUP(B7557,[2]Projeto!$B:$B,[2]Projeto!$P:$P)</f>
        <v>Paga</v>
      </c>
      <c r="M7557">
        <v>701203</v>
      </c>
      <c r="N7557" t="s">
        <v>1125</v>
      </c>
      <c r="O7557" t="str">
        <f>_xlfn.XLOOKUP(N7557,[3]Planilha1!$N:$N,[3]Planilha1!$O:$O)</f>
        <v>FLAC</v>
      </c>
      <c r="P7557">
        <v>2026</v>
      </c>
      <c r="Q7557" s="2" t="s">
        <v>1154</v>
      </c>
    </row>
    <row r="7558" spans="1:17" ht="16.8" x14ac:dyDescent="0.3">
      <c r="A7558" t="s">
        <v>1224</v>
      </c>
      <c r="B7558">
        <v>4500946825</v>
      </c>
      <c r="C7558">
        <v>5357293</v>
      </c>
      <c r="D7558" t="s">
        <v>1014</v>
      </c>
      <c r="E7558">
        <v>610038007</v>
      </c>
      <c r="F7558" t="s">
        <v>213</v>
      </c>
      <c r="G7558" s="4">
        <v>390.6</v>
      </c>
      <c r="H7558" s="4">
        <v>11.72</v>
      </c>
      <c r="I7558">
        <v>7204</v>
      </c>
      <c r="J7558" t="str">
        <f>_xlfn.XLOOKUP(I7558,[1]Planilha1!$C:$C,[1]Planilha1!$B:$B)</f>
        <v>7204 - CD São Paulo</v>
      </c>
      <c r="K7558" t="str">
        <f>_xlfn.XLOOKUP(I7558,[1]Planilha1!$C:$C,[1]Planilha1!$D:$D)</f>
        <v>43.340.312/0010-48</v>
      </c>
      <c r="L7558" t="str">
        <f>_xlfn.XLOOKUP(B7558,[2]Projeto!$B:$B,[2]Projeto!$P:$P)</f>
        <v>Paga</v>
      </c>
      <c r="M7558">
        <v>701203</v>
      </c>
      <c r="N7558" t="s">
        <v>1125</v>
      </c>
      <c r="O7558" t="str">
        <f>_xlfn.XLOOKUP(N7558,[3]Planilha1!$N:$N,[3]Planilha1!$O:$O)</f>
        <v>FLAC</v>
      </c>
      <c r="P7558">
        <v>2026</v>
      </c>
      <c r="Q7558" s="2" t="s">
        <v>1154</v>
      </c>
    </row>
    <row r="7559" spans="1:17" ht="16.8" x14ac:dyDescent="0.3">
      <c r="A7559" t="s">
        <v>1224</v>
      </c>
      <c r="B7559">
        <v>4500946825</v>
      </c>
      <c r="C7559">
        <v>5272287</v>
      </c>
      <c r="D7559" t="s">
        <v>361</v>
      </c>
      <c r="E7559">
        <v>610102477</v>
      </c>
      <c r="F7559" t="s">
        <v>860</v>
      </c>
      <c r="G7559" s="4">
        <v>86.8</v>
      </c>
      <c r="H7559" s="4">
        <v>2.6</v>
      </c>
      <c r="I7559">
        <v>7204</v>
      </c>
      <c r="J7559" t="str">
        <f>_xlfn.XLOOKUP(I7559,[1]Planilha1!$C:$C,[1]Planilha1!$B:$B)</f>
        <v>7204 - CD São Paulo</v>
      </c>
      <c r="K7559" t="str">
        <f>_xlfn.XLOOKUP(I7559,[1]Planilha1!$C:$C,[1]Planilha1!$D:$D)</f>
        <v>43.340.312/0010-48</v>
      </c>
      <c r="L7559" t="str">
        <f>_xlfn.XLOOKUP(B7559,[2]Projeto!$B:$B,[2]Projeto!$P:$P)</f>
        <v>Paga</v>
      </c>
      <c r="M7559">
        <v>701203</v>
      </c>
      <c r="N7559" t="s">
        <v>1125</v>
      </c>
      <c r="O7559" t="str">
        <f>_xlfn.XLOOKUP(N7559,[3]Planilha1!$N:$N,[3]Planilha1!$O:$O)</f>
        <v>FLAC</v>
      </c>
      <c r="P7559">
        <v>2026</v>
      </c>
      <c r="Q7559" s="2" t="s">
        <v>1154</v>
      </c>
    </row>
    <row r="7560" spans="1:17" ht="16.8" x14ac:dyDescent="0.3">
      <c r="A7560" t="s">
        <v>1224</v>
      </c>
      <c r="B7560">
        <v>4500946825</v>
      </c>
      <c r="C7560">
        <v>5272287</v>
      </c>
      <c r="D7560" t="s">
        <v>361</v>
      </c>
      <c r="E7560">
        <v>610138368</v>
      </c>
      <c r="F7560" t="s">
        <v>900</v>
      </c>
      <c r="G7560" s="4">
        <v>63.6</v>
      </c>
      <c r="H7560" s="4">
        <v>1.91</v>
      </c>
      <c r="I7560">
        <v>7204</v>
      </c>
      <c r="J7560" t="str">
        <f>_xlfn.XLOOKUP(I7560,[1]Planilha1!$C:$C,[1]Planilha1!$B:$B)</f>
        <v>7204 - CD São Paulo</v>
      </c>
      <c r="K7560" t="str">
        <f>_xlfn.XLOOKUP(I7560,[1]Planilha1!$C:$C,[1]Planilha1!$D:$D)</f>
        <v>43.340.312/0010-48</v>
      </c>
      <c r="L7560" t="str">
        <f>_xlfn.XLOOKUP(B7560,[2]Projeto!$B:$B,[2]Projeto!$P:$P)</f>
        <v>Paga</v>
      </c>
      <c r="M7560">
        <v>701203</v>
      </c>
      <c r="N7560" t="s">
        <v>1125</v>
      </c>
      <c r="O7560" t="str">
        <f>_xlfn.XLOOKUP(N7560,[3]Planilha1!$N:$N,[3]Planilha1!$O:$O)</f>
        <v>FLAC</v>
      </c>
      <c r="P7560">
        <v>2026</v>
      </c>
      <c r="Q7560" s="2" t="s">
        <v>1154</v>
      </c>
    </row>
    <row r="7561" spans="1:17" ht="16.8" x14ac:dyDescent="0.3">
      <c r="A7561" t="s">
        <v>1224</v>
      </c>
      <c r="B7561">
        <v>4500946825</v>
      </c>
      <c r="C7561">
        <v>5272287</v>
      </c>
      <c r="D7561" t="s">
        <v>361</v>
      </c>
      <c r="E7561">
        <v>610105368</v>
      </c>
      <c r="F7561" t="s">
        <v>251</v>
      </c>
      <c r="G7561" s="4">
        <v>127.2</v>
      </c>
      <c r="H7561" s="4">
        <v>3.82</v>
      </c>
      <c r="I7561">
        <v>7204</v>
      </c>
      <c r="J7561" t="str">
        <f>_xlfn.XLOOKUP(I7561,[1]Planilha1!$C:$C,[1]Planilha1!$B:$B)</f>
        <v>7204 - CD São Paulo</v>
      </c>
      <c r="K7561" t="str">
        <f>_xlfn.XLOOKUP(I7561,[1]Planilha1!$C:$C,[1]Planilha1!$D:$D)</f>
        <v>43.340.312/0010-48</v>
      </c>
      <c r="L7561" t="str">
        <f>_xlfn.XLOOKUP(B7561,[2]Projeto!$B:$B,[2]Projeto!$P:$P)</f>
        <v>Paga</v>
      </c>
      <c r="M7561">
        <v>701203</v>
      </c>
      <c r="N7561" t="s">
        <v>1125</v>
      </c>
      <c r="O7561" t="str">
        <f>_xlfn.XLOOKUP(N7561,[3]Planilha1!$N:$N,[3]Planilha1!$O:$O)</f>
        <v>FLAC</v>
      </c>
      <c r="P7561">
        <v>2026</v>
      </c>
      <c r="Q7561" s="2" t="s">
        <v>1154</v>
      </c>
    </row>
    <row r="7562" spans="1:17" ht="16.8" x14ac:dyDescent="0.3">
      <c r="A7562" t="s">
        <v>1224</v>
      </c>
      <c r="B7562">
        <v>4500946825</v>
      </c>
      <c r="C7562">
        <v>5272287</v>
      </c>
      <c r="D7562" t="s">
        <v>361</v>
      </c>
      <c r="E7562">
        <v>610116340</v>
      </c>
      <c r="F7562" t="s">
        <v>80</v>
      </c>
      <c r="G7562" s="4">
        <v>147.84</v>
      </c>
      <c r="H7562" s="4">
        <v>4.4400000000000004</v>
      </c>
      <c r="I7562">
        <v>7204</v>
      </c>
      <c r="J7562" t="str">
        <f>_xlfn.XLOOKUP(I7562,[1]Planilha1!$C:$C,[1]Planilha1!$B:$B)</f>
        <v>7204 - CD São Paulo</v>
      </c>
      <c r="K7562" t="str">
        <f>_xlfn.XLOOKUP(I7562,[1]Planilha1!$C:$C,[1]Planilha1!$D:$D)</f>
        <v>43.340.312/0010-48</v>
      </c>
      <c r="L7562" t="str">
        <f>_xlfn.XLOOKUP(B7562,[2]Projeto!$B:$B,[2]Projeto!$P:$P)</f>
        <v>Paga</v>
      </c>
      <c r="M7562">
        <v>701203</v>
      </c>
      <c r="N7562" t="s">
        <v>1125</v>
      </c>
      <c r="O7562" t="str">
        <f>_xlfn.XLOOKUP(N7562,[3]Planilha1!$N:$N,[3]Planilha1!$O:$O)</f>
        <v>FLAC</v>
      </c>
      <c r="P7562">
        <v>2026</v>
      </c>
      <c r="Q7562" s="2" t="s">
        <v>1154</v>
      </c>
    </row>
    <row r="7563" spans="1:17" ht="16.8" x14ac:dyDescent="0.3">
      <c r="A7563" t="s">
        <v>1224</v>
      </c>
      <c r="B7563">
        <v>4500946825</v>
      </c>
      <c r="C7563">
        <v>5272287</v>
      </c>
      <c r="D7563" t="s">
        <v>361</v>
      </c>
      <c r="E7563">
        <v>610101477</v>
      </c>
      <c r="F7563" t="s">
        <v>855</v>
      </c>
      <c r="G7563" s="4">
        <v>86.8</v>
      </c>
      <c r="H7563" s="4">
        <v>2.6</v>
      </c>
      <c r="I7563">
        <v>7204</v>
      </c>
      <c r="J7563" t="str">
        <f>_xlfn.XLOOKUP(I7563,[1]Planilha1!$C:$C,[1]Planilha1!$B:$B)</f>
        <v>7204 - CD São Paulo</v>
      </c>
      <c r="K7563" t="str">
        <f>_xlfn.XLOOKUP(I7563,[1]Planilha1!$C:$C,[1]Planilha1!$D:$D)</f>
        <v>43.340.312/0010-48</v>
      </c>
      <c r="L7563" t="str">
        <f>_xlfn.XLOOKUP(B7563,[2]Projeto!$B:$B,[2]Projeto!$P:$P)</f>
        <v>Paga</v>
      </c>
      <c r="M7563">
        <v>701203</v>
      </c>
      <c r="N7563" t="s">
        <v>1125</v>
      </c>
      <c r="O7563" t="str">
        <f>_xlfn.XLOOKUP(N7563,[3]Planilha1!$N:$N,[3]Planilha1!$O:$O)</f>
        <v>FLAC</v>
      </c>
      <c r="P7563">
        <v>2026</v>
      </c>
      <c r="Q7563" s="2" t="s">
        <v>1154</v>
      </c>
    </row>
    <row r="7564" spans="1:17" ht="16.8" x14ac:dyDescent="0.3">
      <c r="A7564" t="s">
        <v>1224</v>
      </c>
      <c r="B7564">
        <v>4500946825</v>
      </c>
      <c r="C7564">
        <v>5272287</v>
      </c>
      <c r="D7564" t="s">
        <v>361</v>
      </c>
      <c r="E7564">
        <v>610100477</v>
      </c>
      <c r="F7564" t="s">
        <v>103</v>
      </c>
      <c r="G7564" s="4">
        <v>86.8</v>
      </c>
      <c r="H7564" s="4">
        <v>2.6</v>
      </c>
      <c r="I7564">
        <v>7204</v>
      </c>
      <c r="J7564" t="str">
        <f>_xlfn.XLOOKUP(I7564,[1]Planilha1!$C:$C,[1]Planilha1!$B:$B)</f>
        <v>7204 - CD São Paulo</v>
      </c>
      <c r="K7564" t="str">
        <f>_xlfn.XLOOKUP(I7564,[1]Planilha1!$C:$C,[1]Planilha1!$D:$D)</f>
        <v>43.340.312/0010-48</v>
      </c>
      <c r="L7564" t="str">
        <f>_xlfn.XLOOKUP(B7564,[2]Projeto!$B:$B,[2]Projeto!$P:$P)</f>
        <v>Paga</v>
      </c>
      <c r="M7564">
        <v>701203</v>
      </c>
      <c r="N7564" t="s">
        <v>1125</v>
      </c>
      <c r="O7564" t="str">
        <f>_xlfn.XLOOKUP(N7564,[3]Planilha1!$N:$N,[3]Planilha1!$O:$O)</f>
        <v>FLAC</v>
      </c>
      <c r="P7564">
        <v>2026</v>
      </c>
      <c r="Q7564" s="2" t="s">
        <v>1154</v>
      </c>
    </row>
    <row r="7565" spans="1:17" ht="16.8" x14ac:dyDescent="0.3">
      <c r="A7565" t="s">
        <v>1224</v>
      </c>
      <c r="B7565">
        <v>4500946825</v>
      </c>
      <c r="C7565">
        <v>5292048</v>
      </c>
      <c r="D7565" t="s">
        <v>637</v>
      </c>
      <c r="E7565">
        <v>640112340</v>
      </c>
      <c r="F7565" t="s">
        <v>179</v>
      </c>
      <c r="G7565" s="4">
        <v>61.2</v>
      </c>
      <c r="H7565" s="4">
        <v>1.84</v>
      </c>
      <c r="I7565">
        <v>7204</v>
      </c>
      <c r="J7565" t="str">
        <f>_xlfn.XLOOKUP(I7565,[1]Planilha1!$C:$C,[1]Planilha1!$B:$B)</f>
        <v>7204 - CD São Paulo</v>
      </c>
      <c r="K7565" t="str">
        <f>_xlfn.XLOOKUP(I7565,[1]Planilha1!$C:$C,[1]Planilha1!$D:$D)</f>
        <v>43.340.312/0010-48</v>
      </c>
      <c r="L7565" t="str">
        <f>_xlfn.XLOOKUP(B7565,[2]Projeto!$B:$B,[2]Projeto!$P:$P)</f>
        <v>Paga</v>
      </c>
      <c r="M7565">
        <v>701203</v>
      </c>
      <c r="N7565" t="s">
        <v>1125</v>
      </c>
      <c r="O7565" t="str">
        <f>_xlfn.XLOOKUP(N7565,[3]Planilha1!$N:$N,[3]Planilha1!$O:$O)</f>
        <v>FLAC</v>
      </c>
      <c r="P7565">
        <v>2026</v>
      </c>
      <c r="Q7565" s="2" t="s">
        <v>1154</v>
      </c>
    </row>
    <row r="7566" spans="1:17" ht="16.8" x14ac:dyDescent="0.3">
      <c r="A7566" t="s">
        <v>1224</v>
      </c>
      <c r="B7566">
        <v>4500946825</v>
      </c>
      <c r="C7566">
        <v>5292048</v>
      </c>
      <c r="D7566" t="s">
        <v>637</v>
      </c>
      <c r="E7566">
        <v>600256003</v>
      </c>
      <c r="F7566" t="s">
        <v>718</v>
      </c>
      <c r="G7566" s="4">
        <v>54</v>
      </c>
      <c r="H7566" s="4">
        <v>1.62</v>
      </c>
      <c r="I7566">
        <v>7204</v>
      </c>
      <c r="J7566" t="str">
        <f>_xlfn.XLOOKUP(I7566,[1]Planilha1!$C:$C,[1]Planilha1!$B:$B)</f>
        <v>7204 - CD São Paulo</v>
      </c>
      <c r="K7566" t="str">
        <f>_xlfn.XLOOKUP(I7566,[1]Planilha1!$C:$C,[1]Planilha1!$D:$D)</f>
        <v>43.340.312/0010-48</v>
      </c>
      <c r="L7566" t="str">
        <f>_xlfn.XLOOKUP(B7566,[2]Projeto!$B:$B,[2]Projeto!$P:$P)</f>
        <v>Paga</v>
      </c>
      <c r="M7566">
        <v>701203</v>
      </c>
      <c r="N7566" t="s">
        <v>1125</v>
      </c>
      <c r="O7566" t="str">
        <f>_xlfn.XLOOKUP(N7566,[3]Planilha1!$N:$N,[3]Planilha1!$O:$O)</f>
        <v>FLAC</v>
      </c>
      <c r="P7566">
        <v>2026</v>
      </c>
      <c r="Q7566" s="2" t="s">
        <v>1154</v>
      </c>
    </row>
    <row r="7567" spans="1:17" ht="16.8" x14ac:dyDescent="0.3">
      <c r="A7567" t="s">
        <v>1224</v>
      </c>
      <c r="B7567">
        <v>4500946825</v>
      </c>
      <c r="C7567">
        <v>5360075</v>
      </c>
      <c r="D7567" t="s">
        <v>364</v>
      </c>
      <c r="E7567">
        <v>610038007</v>
      </c>
      <c r="F7567" t="s">
        <v>213</v>
      </c>
      <c r="G7567" s="4">
        <v>240</v>
      </c>
      <c r="H7567" s="4">
        <v>7.2</v>
      </c>
      <c r="I7567">
        <v>7204</v>
      </c>
      <c r="J7567" t="str">
        <f>_xlfn.XLOOKUP(I7567,[1]Planilha1!$C:$C,[1]Planilha1!$B:$B)</f>
        <v>7204 - CD São Paulo</v>
      </c>
      <c r="K7567" t="str">
        <f>_xlfn.XLOOKUP(I7567,[1]Planilha1!$C:$C,[1]Planilha1!$D:$D)</f>
        <v>43.340.312/0010-48</v>
      </c>
      <c r="L7567" t="str">
        <f>_xlfn.XLOOKUP(B7567,[2]Projeto!$B:$B,[2]Projeto!$P:$P)</f>
        <v>Paga</v>
      </c>
      <c r="M7567">
        <v>701203</v>
      </c>
      <c r="N7567" t="s">
        <v>1125</v>
      </c>
      <c r="O7567" t="str">
        <f>_xlfn.XLOOKUP(N7567,[3]Planilha1!$N:$N,[3]Planilha1!$O:$O)</f>
        <v>FLAC</v>
      </c>
      <c r="P7567">
        <v>2026</v>
      </c>
      <c r="Q7567" s="2" t="s">
        <v>1154</v>
      </c>
    </row>
    <row r="7568" spans="1:17" ht="16.8" x14ac:dyDescent="0.3">
      <c r="A7568" t="s">
        <v>1224</v>
      </c>
      <c r="B7568">
        <v>4500946825</v>
      </c>
      <c r="C7568">
        <v>5261915</v>
      </c>
      <c r="D7568" t="s">
        <v>619</v>
      </c>
      <c r="E7568">
        <v>610603057</v>
      </c>
      <c r="F7568" t="s">
        <v>82</v>
      </c>
      <c r="G7568" s="4">
        <v>1185.5999999999999</v>
      </c>
      <c r="H7568" s="4">
        <v>35.57</v>
      </c>
      <c r="I7568">
        <v>7204</v>
      </c>
      <c r="J7568" t="str">
        <f>_xlfn.XLOOKUP(I7568,[1]Planilha1!$C:$C,[1]Planilha1!$B:$B)</f>
        <v>7204 - CD São Paulo</v>
      </c>
      <c r="K7568" t="str">
        <f>_xlfn.XLOOKUP(I7568,[1]Planilha1!$C:$C,[1]Planilha1!$D:$D)</f>
        <v>43.340.312/0010-48</v>
      </c>
      <c r="L7568" t="str">
        <f>_xlfn.XLOOKUP(B7568,[2]Projeto!$B:$B,[2]Projeto!$P:$P)</f>
        <v>Paga</v>
      </c>
      <c r="M7568">
        <v>701203</v>
      </c>
      <c r="N7568" t="s">
        <v>1125</v>
      </c>
      <c r="O7568" t="str">
        <f>_xlfn.XLOOKUP(N7568,[3]Planilha1!$N:$N,[3]Planilha1!$O:$O)</f>
        <v>FLAC</v>
      </c>
      <c r="P7568">
        <v>2026</v>
      </c>
      <c r="Q7568" s="2" t="s">
        <v>1154</v>
      </c>
    </row>
    <row r="7569" spans="1:17" ht="16.8" x14ac:dyDescent="0.3">
      <c r="A7569" t="s">
        <v>1224</v>
      </c>
      <c r="B7569">
        <v>4500946825</v>
      </c>
      <c r="C7569">
        <v>5298021</v>
      </c>
      <c r="D7569" t="s">
        <v>535</v>
      </c>
      <c r="E7569">
        <v>610501353</v>
      </c>
      <c r="F7569" t="s">
        <v>144</v>
      </c>
      <c r="G7569" s="4">
        <v>826.56</v>
      </c>
      <c r="H7569" s="4">
        <v>24.8</v>
      </c>
      <c r="I7569">
        <v>7204</v>
      </c>
      <c r="J7569" t="str">
        <f>_xlfn.XLOOKUP(I7569,[1]Planilha1!$C:$C,[1]Planilha1!$B:$B)</f>
        <v>7204 - CD São Paulo</v>
      </c>
      <c r="K7569" t="str">
        <f>_xlfn.XLOOKUP(I7569,[1]Planilha1!$C:$C,[1]Planilha1!$D:$D)</f>
        <v>43.340.312/0010-48</v>
      </c>
      <c r="L7569" t="str">
        <f>_xlfn.XLOOKUP(B7569,[2]Projeto!$B:$B,[2]Projeto!$P:$P)</f>
        <v>Paga</v>
      </c>
      <c r="M7569">
        <v>701203</v>
      </c>
      <c r="N7569" t="s">
        <v>1125</v>
      </c>
      <c r="O7569" t="str">
        <f>_xlfn.XLOOKUP(N7569,[3]Planilha1!$N:$N,[3]Planilha1!$O:$O)</f>
        <v>FLAC</v>
      </c>
      <c r="P7569">
        <v>2026</v>
      </c>
      <c r="Q7569" s="2" t="s">
        <v>1154</v>
      </c>
    </row>
    <row r="7570" spans="1:17" ht="16.8" x14ac:dyDescent="0.3">
      <c r="A7570" t="s">
        <v>1224</v>
      </c>
      <c r="B7570">
        <v>4500946825</v>
      </c>
      <c r="C7570">
        <v>5298021</v>
      </c>
      <c r="D7570" t="s">
        <v>535</v>
      </c>
      <c r="E7570">
        <v>540500527</v>
      </c>
      <c r="F7570" t="s">
        <v>109</v>
      </c>
      <c r="G7570" s="4">
        <v>827.51</v>
      </c>
      <c r="H7570" s="4">
        <v>24.83</v>
      </c>
      <c r="I7570">
        <v>7204</v>
      </c>
      <c r="J7570" t="str">
        <f>_xlfn.XLOOKUP(I7570,[1]Planilha1!$C:$C,[1]Planilha1!$B:$B)</f>
        <v>7204 - CD São Paulo</v>
      </c>
      <c r="K7570" t="str">
        <f>_xlfn.XLOOKUP(I7570,[1]Planilha1!$C:$C,[1]Planilha1!$D:$D)</f>
        <v>43.340.312/0010-48</v>
      </c>
      <c r="L7570" t="str">
        <f>_xlfn.XLOOKUP(B7570,[2]Projeto!$B:$B,[2]Projeto!$P:$P)</f>
        <v>Paga</v>
      </c>
      <c r="M7570">
        <v>701203</v>
      </c>
      <c r="N7570" t="s">
        <v>1125</v>
      </c>
      <c r="O7570" t="str">
        <f>_xlfn.XLOOKUP(N7570,[3]Planilha1!$N:$N,[3]Planilha1!$O:$O)</f>
        <v>FLAC</v>
      </c>
      <c r="P7570">
        <v>2026</v>
      </c>
      <c r="Q7570" s="2" t="s">
        <v>1154</v>
      </c>
    </row>
    <row r="7571" spans="1:17" ht="16.8" x14ac:dyDescent="0.3">
      <c r="A7571" t="s">
        <v>1224</v>
      </c>
      <c r="B7571">
        <v>4500946907</v>
      </c>
      <c r="C7571">
        <v>5207341</v>
      </c>
      <c r="D7571" t="s">
        <v>570</v>
      </c>
      <c r="E7571">
        <v>610405337</v>
      </c>
      <c r="F7571" t="s">
        <v>76</v>
      </c>
      <c r="G7571" s="4">
        <v>3796.99</v>
      </c>
      <c r="H7571" s="4">
        <v>113.91</v>
      </c>
      <c r="I7571">
        <v>7417</v>
      </c>
      <c r="J7571" t="str">
        <f>_xlfn.XLOOKUP(I7571,[1]Planilha1!$C:$C,[1]Planilha1!$B:$B)</f>
        <v>7417 - TSPF - Ribeirão Preto</v>
      </c>
      <c r="K7571" t="str">
        <f>_xlfn.XLOOKUP(I7571,[1]Planilha1!$C:$C,[1]Planilha1!$D:$D)</f>
        <v>43.340.312/0009-04</v>
      </c>
      <c r="L7571" t="str">
        <f>_xlfn.XLOOKUP(B7571,[2]Projeto!$B:$B,[2]Projeto!$P:$P)</f>
        <v>Paga</v>
      </c>
      <c r="M7571">
        <v>701203</v>
      </c>
      <c r="N7571" t="s">
        <v>1125</v>
      </c>
      <c r="O7571" t="str">
        <f>_xlfn.XLOOKUP(N7571,[3]Planilha1!$N:$N,[3]Planilha1!$O:$O)</f>
        <v>FLAC</v>
      </c>
      <c r="P7571">
        <v>2026</v>
      </c>
      <c r="Q7571" s="2" t="s">
        <v>1154</v>
      </c>
    </row>
    <row r="7572" spans="1:17" ht="16.8" x14ac:dyDescent="0.3">
      <c r="A7572" t="s">
        <v>1224</v>
      </c>
      <c r="B7572">
        <v>4500946825</v>
      </c>
      <c r="C7572">
        <v>5366715</v>
      </c>
      <c r="D7572" t="s">
        <v>964</v>
      </c>
      <c r="E7572">
        <v>610401072</v>
      </c>
      <c r="F7572" t="s">
        <v>174</v>
      </c>
      <c r="G7572" s="4">
        <v>649.20000000000005</v>
      </c>
      <c r="H7572" s="4">
        <v>19.48</v>
      </c>
      <c r="I7572">
        <v>7204</v>
      </c>
      <c r="J7572" t="str">
        <f>_xlfn.XLOOKUP(I7572,[1]Planilha1!$C:$C,[1]Planilha1!$B:$B)</f>
        <v>7204 - CD São Paulo</v>
      </c>
      <c r="K7572" t="str">
        <f>_xlfn.XLOOKUP(I7572,[1]Planilha1!$C:$C,[1]Planilha1!$D:$D)</f>
        <v>43.340.312/0010-48</v>
      </c>
      <c r="L7572" t="str">
        <f>_xlfn.XLOOKUP(B7572,[2]Projeto!$B:$B,[2]Projeto!$P:$P)</f>
        <v>Paga</v>
      </c>
      <c r="M7572">
        <v>701203</v>
      </c>
      <c r="N7572" t="s">
        <v>1125</v>
      </c>
      <c r="O7572" t="str">
        <f>_xlfn.XLOOKUP(N7572,[3]Planilha1!$N:$N,[3]Planilha1!$O:$O)</f>
        <v>FLAC</v>
      </c>
      <c r="P7572">
        <v>2026</v>
      </c>
      <c r="Q7572" s="2" t="s">
        <v>1154</v>
      </c>
    </row>
    <row r="7573" spans="1:17" ht="16.8" x14ac:dyDescent="0.3">
      <c r="A7573" t="s">
        <v>1224</v>
      </c>
      <c r="B7573">
        <v>4500946825</v>
      </c>
      <c r="C7573">
        <v>5307746</v>
      </c>
      <c r="D7573" t="s">
        <v>486</v>
      </c>
      <c r="E7573">
        <v>610038007</v>
      </c>
      <c r="F7573" t="s">
        <v>213</v>
      </c>
      <c r="G7573" s="4">
        <v>2790</v>
      </c>
      <c r="H7573" s="4">
        <v>83.7</v>
      </c>
      <c r="I7573">
        <v>7204</v>
      </c>
      <c r="J7573" t="str">
        <f>_xlfn.XLOOKUP(I7573,[1]Planilha1!$C:$C,[1]Planilha1!$B:$B)</f>
        <v>7204 - CD São Paulo</v>
      </c>
      <c r="K7573" t="str">
        <f>_xlfn.XLOOKUP(I7573,[1]Planilha1!$C:$C,[1]Planilha1!$D:$D)</f>
        <v>43.340.312/0010-48</v>
      </c>
      <c r="L7573" t="str">
        <f>_xlfn.XLOOKUP(B7573,[2]Projeto!$B:$B,[2]Projeto!$P:$P)</f>
        <v>Paga</v>
      </c>
      <c r="M7573">
        <v>701203</v>
      </c>
      <c r="N7573" t="s">
        <v>1125</v>
      </c>
      <c r="O7573" t="str">
        <f>_xlfn.XLOOKUP(N7573,[3]Planilha1!$N:$N,[3]Planilha1!$O:$O)</f>
        <v>FLAC</v>
      </c>
      <c r="P7573">
        <v>2026</v>
      </c>
      <c r="Q7573" s="2" t="s">
        <v>1154</v>
      </c>
    </row>
    <row r="7574" spans="1:17" ht="16.8" x14ac:dyDescent="0.3">
      <c r="A7574" t="s">
        <v>1224</v>
      </c>
      <c r="B7574">
        <v>4500946838</v>
      </c>
      <c r="C7574">
        <v>5349275</v>
      </c>
      <c r="D7574" t="s">
        <v>268</v>
      </c>
      <c r="E7574">
        <v>610402075</v>
      </c>
      <c r="F7574" t="s">
        <v>111</v>
      </c>
      <c r="G7574" s="4">
        <v>2960.3</v>
      </c>
      <c r="H7574" s="4">
        <v>88.81</v>
      </c>
      <c r="I7574">
        <v>7406</v>
      </c>
      <c r="J7574" t="str">
        <f>_xlfn.XLOOKUP(I7574,[1]Planilha1!$C:$C,[1]Planilha1!$B:$B)</f>
        <v>7406 - TSPF - Louveira</v>
      </c>
      <c r="K7574" t="str">
        <f>_xlfn.XLOOKUP(I7574,[1]Planilha1!$C:$C,[1]Planilha1!$D:$D)</f>
        <v>43.340.312/0023-62</v>
      </c>
      <c r="L7574" t="str">
        <f>_xlfn.XLOOKUP(B7574,[2]Projeto!$B:$B,[2]Projeto!$P:$P)</f>
        <v>Paga</v>
      </c>
      <c r="M7574">
        <v>701203</v>
      </c>
      <c r="N7574" t="s">
        <v>1125</v>
      </c>
      <c r="O7574" t="str">
        <f>_xlfn.XLOOKUP(N7574,[3]Planilha1!$N:$N,[3]Planilha1!$O:$O)</f>
        <v>FLAC</v>
      </c>
      <c r="P7574">
        <v>2026</v>
      </c>
      <c r="Q7574" s="2" t="s">
        <v>1154</v>
      </c>
    </row>
    <row r="7575" spans="1:17" ht="16.8" x14ac:dyDescent="0.3">
      <c r="A7575" t="s">
        <v>1224</v>
      </c>
      <c r="B7575">
        <v>4500946825</v>
      </c>
      <c r="C7575">
        <v>5316455</v>
      </c>
      <c r="D7575" t="s">
        <v>1008</v>
      </c>
      <c r="E7575">
        <v>640112340</v>
      </c>
      <c r="F7575" t="s">
        <v>179</v>
      </c>
      <c r="G7575" s="4">
        <v>-856.8</v>
      </c>
      <c r="H7575" s="4">
        <v>-25.7</v>
      </c>
      <c r="I7575">
        <v>7204</v>
      </c>
      <c r="J7575" t="str">
        <f>_xlfn.XLOOKUP(I7575,[1]Planilha1!$C:$C,[1]Planilha1!$B:$B)</f>
        <v>7204 - CD São Paulo</v>
      </c>
      <c r="K7575" t="str">
        <f>_xlfn.XLOOKUP(I7575,[1]Planilha1!$C:$C,[1]Planilha1!$D:$D)</f>
        <v>43.340.312/0010-48</v>
      </c>
      <c r="L7575" t="str">
        <f>_xlfn.XLOOKUP(B7575,[2]Projeto!$B:$B,[2]Projeto!$P:$P)</f>
        <v>Paga</v>
      </c>
      <c r="M7575">
        <v>701203</v>
      </c>
      <c r="N7575" t="s">
        <v>1125</v>
      </c>
      <c r="O7575" t="str">
        <f>_xlfn.XLOOKUP(N7575,[3]Planilha1!$N:$N,[3]Planilha1!$O:$O)</f>
        <v>FLAC</v>
      </c>
      <c r="P7575">
        <v>2026</v>
      </c>
      <c r="Q7575" s="2" t="s">
        <v>1154</v>
      </c>
    </row>
    <row r="7576" spans="1:17" ht="16.8" x14ac:dyDescent="0.3">
      <c r="A7576" t="s">
        <v>1224</v>
      </c>
      <c r="B7576">
        <v>4500946889</v>
      </c>
      <c r="C7576">
        <v>5261116</v>
      </c>
      <c r="D7576" t="s">
        <v>236</v>
      </c>
      <c r="E7576">
        <v>640112340</v>
      </c>
      <c r="F7576" t="s">
        <v>179</v>
      </c>
      <c r="G7576" s="4">
        <v>-673.2</v>
      </c>
      <c r="H7576" s="4">
        <v>-13.46</v>
      </c>
      <c r="I7576">
        <v>7204</v>
      </c>
      <c r="J7576" t="str">
        <f>_xlfn.XLOOKUP(I7576,[1]Planilha1!$C:$C,[1]Planilha1!$B:$B)</f>
        <v>7204 - CD São Paulo</v>
      </c>
      <c r="K7576" t="str">
        <f>_xlfn.XLOOKUP(I7576,[1]Planilha1!$C:$C,[1]Planilha1!$D:$D)</f>
        <v>43.340.312/0010-48</v>
      </c>
      <c r="L7576" t="str">
        <f>_xlfn.XLOOKUP(B7576,[2]Projeto!$B:$B,[2]Projeto!$P:$P)</f>
        <v>Paga</v>
      </c>
      <c r="M7576">
        <v>701122</v>
      </c>
      <c r="N7576" t="s">
        <v>1120</v>
      </c>
      <c r="O7576" t="str">
        <f>_xlfn.XLOOKUP(N7576,[3]Planilha1!$N:$N,[3]Planilha1!$O:$O)</f>
        <v>Nutri</v>
      </c>
      <c r="P7576">
        <v>2026</v>
      </c>
      <c r="Q7576" s="2" t="s">
        <v>1154</v>
      </c>
    </row>
    <row r="7577" spans="1:17" ht="16.8" x14ac:dyDescent="0.3">
      <c r="A7577" t="s">
        <v>1224</v>
      </c>
      <c r="B7577">
        <v>4500946825</v>
      </c>
      <c r="C7577">
        <v>5279316</v>
      </c>
      <c r="D7577" t="s">
        <v>405</v>
      </c>
      <c r="E7577">
        <v>610038007</v>
      </c>
      <c r="F7577" t="s">
        <v>213</v>
      </c>
      <c r="G7577" s="4">
        <v>-360</v>
      </c>
      <c r="H7577" s="4">
        <v>-10.8</v>
      </c>
      <c r="I7577">
        <v>7204</v>
      </c>
      <c r="J7577" t="str">
        <f>_xlfn.XLOOKUP(I7577,[1]Planilha1!$C:$C,[1]Planilha1!$B:$B)</f>
        <v>7204 - CD São Paulo</v>
      </c>
      <c r="K7577" t="str">
        <f>_xlfn.XLOOKUP(I7577,[1]Planilha1!$C:$C,[1]Planilha1!$D:$D)</f>
        <v>43.340.312/0010-48</v>
      </c>
      <c r="L7577" t="str">
        <f>_xlfn.XLOOKUP(B7577,[2]Projeto!$B:$B,[2]Projeto!$P:$P)</f>
        <v>Paga</v>
      </c>
      <c r="M7577">
        <v>701203</v>
      </c>
      <c r="N7577" t="s">
        <v>1125</v>
      </c>
      <c r="O7577" t="str">
        <f>_xlfn.XLOOKUP(N7577,[3]Planilha1!$N:$N,[3]Planilha1!$O:$O)</f>
        <v>FLAC</v>
      </c>
      <c r="P7577">
        <v>2026</v>
      </c>
      <c r="Q7577" s="2" t="s">
        <v>1154</v>
      </c>
    </row>
    <row r="7578" spans="1:17" ht="16.8" x14ac:dyDescent="0.3">
      <c r="A7578" t="s">
        <v>1224</v>
      </c>
      <c r="B7578">
        <v>4500946825</v>
      </c>
      <c r="C7578">
        <v>5262129</v>
      </c>
      <c r="D7578" t="s">
        <v>439</v>
      </c>
      <c r="E7578">
        <v>610402075</v>
      </c>
      <c r="F7578" t="s">
        <v>111</v>
      </c>
      <c r="G7578" s="4">
        <v>-211.45</v>
      </c>
      <c r="H7578" s="4">
        <v>-6.34</v>
      </c>
      <c r="I7578">
        <v>7204</v>
      </c>
      <c r="J7578" t="str">
        <f>_xlfn.XLOOKUP(I7578,[1]Planilha1!$C:$C,[1]Planilha1!$B:$B)</f>
        <v>7204 - CD São Paulo</v>
      </c>
      <c r="K7578" t="str">
        <f>_xlfn.XLOOKUP(I7578,[1]Planilha1!$C:$C,[1]Planilha1!$D:$D)</f>
        <v>43.340.312/0010-48</v>
      </c>
      <c r="L7578" t="str">
        <f>_xlfn.XLOOKUP(B7578,[2]Projeto!$B:$B,[2]Projeto!$P:$P)</f>
        <v>Paga</v>
      </c>
      <c r="M7578">
        <v>701203</v>
      </c>
      <c r="N7578" t="s">
        <v>1125</v>
      </c>
      <c r="O7578" t="str">
        <f>_xlfn.XLOOKUP(N7578,[3]Planilha1!$N:$N,[3]Planilha1!$O:$O)</f>
        <v>FLAC</v>
      </c>
      <c r="P7578">
        <v>2026</v>
      </c>
      <c r="Q7578" s="2" t="s">
        <v>1154</v>
      </c>
    </row>
    <row r="7579" spans="1:17" ht="16.8" x14ac:dyDescent="0.3">
      <c r="A7579" t="s">
        <v>1224</v>
      </c>
      <c r="B7579">
        <v>4500946825</v>
      </c>
      <c r="C7579">
        <v>5286858</v>
      </c>
      <c r="D7579" t="s">
        <v>509</v>
      </c>
      <c r="E7579">
        <v>630019007</v>
      </c>
      <c r="F7579" t="s">
        <v>158</v>
      </c>
      <c r="G7579" s="4">
        <v>220.8</v>
      </c>
      <c r="H7579" s="4">
        <v>6.62</v>
      </c>
      <c r="I7579">
        <v>7204</v>
      </c>
      <c r="J7579" t="str">
        <f>_xlfn.XLOOKUP(I7579,[1]Planilha1!$C:$C,[1]Planilha1!$B:$B)</f>
        <v>7204 - CD São Paulo</v>
      </c>
      <c r="K7579" t="str">
        <f>_xlfn.XLOOKUP(I7579,[1]Planilha1!$C:$C,[1]Planilha1!$D:$D)</f>
        <v>43.340.312/0010-48</v>
      </c>
      <c r="L7579" t="str">
        <f>_xlfn.XLOOKUP(B7579,[2]Projeto!$B:$B,[2]Projeto!$P:$P)</f>
        <v>Paga</v>
      </c>
      <c r="M7579">
        <v>701203</v>
      </c>
      <c r="N7579" t="s">
        <v>1125</v>
      </c>
      <c r="O7579" t="str">
        <f>_xlfn.XLOOKUP(N7579,[3]Planilha1!$N:$N,[3]Planilha1!$O:$O)</f>
        <v>FLAC</v>
      </c>
      <c r="P7579">
        <v>2026</v>
      </c>
      <c r="Q7579" s="2" t="s">
        <v>1154</v>
      </c>
    </row>
    <row r="7580" spans="1:17" ht="16.8" x14ac:dyDescent="0.3">
      <c r="A7580" t="s">
        <v>1224</v>
      </c>
      <c r="B7580">
        <v>4500946825</v>
      </c>
      <c r="C7580">
        <v>5350398</v>
      </c>
      <c r="D7580" t="s">
        <v>359</v>
      </c>
      <c r="E7580">
        <v>640111340</v>
      </c>
      <c r="F7580" t="s">
        <v>121</v>
      </c>
      <c r="G7580" s="4">
        <v>489.6</v>
      </c>
      <c r="H7580" s="4">
        <v>14.69</v>
      </c>
      <c r="I7580">
        <v>7204</v>
      </c>
      <c r="J7580" t="str">
        <f>_xlfn.XLOOKUP(I7580,[1]Planilha1!$C:$C,[1]Planilha1!$B:$B)</f>
        <v>7204 - CD São Paulo</v>
      </c>
      <c r="K7580" t="str">
        <f>_xlfn.XLOOKUP(I7580,[1]Planilha1!$C:$C,[1]Planilha1!$D:$D)</f>
        <v>43.340.312/0010-48</v>
      </c>
      <c r="L7580" t="str">
        <f>_xlfn.XLOOKUP(B7580,[2]Projeto!$B:$B,[2]Projeto!$P:$P)</f>
        <v>Paga</v>
      </c>
      <c r="M7580">
        <v>701203</v>
      </c>
      <c r="N7580" t="s">
        <v>1125</v>
      </c>
      <c r="O7580" t="str">
        <f>_xlfn.XLOOKUP(N7580,[3]Planilha1!$N:$N,[3]Planilha1!$O:$O)</f>
        <v>FLAC</v>
      </c>
      <c r="P7580">
        <v>2026</v>
      </c>
      <c r="Q7580" s="2" t="s">
        <v>1154</v>
      </c>
    </row>
    <row r="7581" spans="1:17" ht="16.8" x14ac:dyDescent="0.3">
      <c r="A7581" t="s">
        <v>1224</v>
      </c>
      <c r="B7581">
        <v>4500946825</v>
      </c>
      <c r="C7581">
        <v>5366256</v>
      </c>
      <c r="D7581" t="s">
        <v>1015</v>
      </c>
      <c r="E7581">
        <v>610603057</v>
      </c>
      <c r="F7581" t="s">
        <v>82</v>
      </c>
      <c r="G7581" s="4">
        <v>237.12</v>
      </c>
      <c r="H7581" s="4">
        <v>7.11</v>
      </c>
      <c r="I7581">
        <v>7204</v>
      </c>
      <c r="J7581" t="str">
        <f>_xlfn.XLOOKUP(I7581,[1]Planilha1!$C:$C,[1]Planilha1!$B:$B)</f>
        <v>7204 - CD São Paulo</v>
      </c>
      <c r="K7581" t="str">
        <f>_xlfn.XLOOKUP(I7581,[1]Planilha1!$C:$C,[1]Planilha1!$D:$D)</f>
        <v>43.340.312/0010-48</v>
      </c>
      <c r="L7581" t="str">
        <f>_xlfn.XLOOKUP(B7581,[2]Projeto!$B:$B,[2]Projeto!$P:$P)</f>
        <v>Paga</v>
      </c>
      <c r="M7581">
        <v>701203</v>
      </c>
      <c r="N7581" t="s">
        <v>1125</v>
      </c>
      <c r="O7581" t="str">
        <f>_xlfn.XLOOKUP(N7581,[3]Planilha1!$N:$N,[3]Planilha1!$O:$O)</f>
        <v>FLAC</v>
      </c>
      <c r="P7581">
        <v>2026</v>
      </c>
      <c r="Q7581" s="2" t="s">
        <v>1154</v>
      </c>
    </row>
    <row r="7582" spans="1:17" ht="16.8" x14ac:dyDescent="0.3">
      <c r="A7582" t="s">
        <v>1224</v>
      </c>
      <c r="B7582">
        <v>4500946825</v>
      </c>
      <c r="C7582">
        <v>5366256</v>
      </c>
      <c r="D7582" t="s">
        <v>1015</v>
      </c>
      <c r="E7582">
        <v>600762023</v>
      </c>
      <c r="F7582" t="s">
        <v>146</v>
      </c>
      <c r="G7582" s="4">
        <v>124.2</v>
      </c>
      <c r="H7582" s="4">
        <v>3.73</v>
      </c>
      <c r="I7582">
        <v>7204</v>
      </c>
      <c r="J7582" t="str">
        <f>_xlfn.XLOOKUP(I7582,[1]Planilha1!$C:$C,[1]Planilha1!$B:$B)</f>
        <v>7204 - CD São Paulo</v>
      </c>
      <c r="K7582" t="str">
        <f>_xlfn.XLOOKUP(I7582,[1]Planilha1!$C:$C,[1]Planilha1!$D:$D)</f>
        <v>43.340.312/0010-48</v>
      </c>
      <c r="L7582" t="str">
        <f>_xlfn.XLOOKUP(B7582,[2]Projeto!$B:$B,[2]Projeto!$P:$P)</f>
        <v>Paga</v>
      </c>
      <c r="M7582">
        <v>701203</v>
      </c>
      <c r="N7582" t="s">
        <v>1125</v>
      </c>
      <c r="O7582" t="str">
        <f>_xlfn.XLOOKUP(N7582,[3]Planilha1!$N:$N,[3]Planilha1!$O:$O)</f>
        <v>FLAC</v>
      </c>
      <c r="P7582">
        <v>2026</v>
      </c>
      <c r="Q7582" s="2" t="s">
        <v>1154</v>
      </c>
    </row>
    <row r="7583" spans="1:17" ht="16.8" x14ac:dyDescent="0.3">
      <c r="A7583" t="s">
        <v>1224</v>
      </c>
      <c r="B7583">
        <v>4500946825</v>
      </c>
      <c r="C7583">
        <v>5265948</v>
      </c>
      <c r="D7583" t="s">
        <v>354</v>
      </c>
      <c r="E7583">
        <v>630019007</v>
      </c>
      <c r="F7583" t="s">
        <v>158</v>
      </c>
      <c r="G7583" s="4">
        <v>360</v>
      </c>
      <c r="H7583" s="4">
        <v>10.8</v>
      </c>
      <c r="I7583">
        <v>7204</v>
      </c>
      <c r="J7583" t="str">
        <f>_xlfn.XLOOKUP(I7583,[1]Planilha1!$C:$C,[1]Planilha1!$B:$B)</f>
        <v>7204 - CD São Paulo</v>
      </c>
      <c r="K7583" t="str">
        <f>_xlfn.XLOOKUP(I7583,[1]Planilha1!$C:$C,[1]Planilha1!$D:$D)</f>
        <v>43.340.312/0010-48</v>
      </c>
      <c r="L7583" t="str">
        <f>_xlfn.XLOOKUP(B7583,[2]Projeto!$B:$B,[2]Projeto!$P:$P)</f>
        <v>Paga</v>
      </c>
      <c r="M7583">
        <v>701203</v>
      </c>
      <c r="N7583" t="s">
        <v>1125</v>
      </c>
      <c r="O7583" t="str">
        <f>_xlfn.XLOOKUP(N7583,[3]Planilha1!$N:$N,[3]Planilha1!$O:$O)</f>
        <v>FLAC</v>
      </c>
      <c r="P7583">
        <v>2026</v>
      </c>
      <c r="Q7583" s="2" t="s">
        <v>1154</v>
      </c>
    </row>
    <row r="7584" spans="1:17" ht="16.8" x14ac:dyDescent="0.3">
      <c r="A7584" t="s">
        <v>1224</v>
      </c>
      <c r="B7584">
        <v>4500946825</v>
      </c>
      <c r="C7584">
        <v>5263652</v>
      </c>
      <c r="D7584" t="s">
        <v>395</v>
      </c>
      <c r="E7584">
        <v>610111363</v>
      </c>
      <c r="F7584" t="s">
        <v>863</v>
      </c>
      <c r="G7584" s="4">
        <v>567.36</v>
      </c>
      <c r="H7584" s="4">
        <v>17.02</v>
      </c>
      <c r="I7584">
        <v>7204</v>
      </c>
      <c r="J7584" t="str">
        <f>_xlfn.XLOOKUP(I7584,[1]Planilha1!$C:$C,[1]Planilha1!$B:$B)</f>
        <v>7204 - CD São Paulo</v>
      </c>
      <c r="K7584" t="str">
        <f>_xlfn.XLOOKUP(I7584,[1]Planilha1!$C:$C,[1]Planilha1!$D:$D)</f>
        <v>43.340.312/0010-48</v>
      </c>
      <c r="L7584" t="str">
        <f>_xlfn.XLOOKUP(B7584,[2]Projeto!$B:$B,[2]Projeto!$P:$P)</f>
        <v>Paga</v>
      </c>
      <c r="M7584">
        <v>701203</v>
      </c>
      <c r="N7584" t="s">
        <v>1125</v>
      </c>
      <c r="O7584" t="str">
        <f>_xlfn.XLOOKUP(N7584,[3]Planilha1!$N:$N,[3]Planilha1!$O:$O)</f>
        <v>FLAC</v>
      </c>
      <c r="P7584">
        <v>2026</v>
      </c>
      <c r="Q7584" s="2" t="s">
        <v>1154</v>
      </c>
    </row>
    <row r="7585" spans="1:17" ht="16.8" x14ac:dyDescent="0.3">
      <c r="A7585" t="s">
        <v>1224</v>
      </c>
      <c r="B7585">
        <v>4500946825</v>
      </c>
      <c r="C7585">
        <v>5263652</v>
      </c>
      <c r="D7585" t="s">
        <v>395</v>
      </c>
      <c r="E7585">
        <v>630007007</v>
      </c>
      <c r="F7585" t="s">
        <v>375</v>
      </c>
      <c r="G7585" s="4">
        <v>837</v>
      </c>
      <c r="H7585" s="4">
        <v>25.11</v>
      </c>
      <c r="I7585">
        <v>7204</v>
      </c>
      <c r="J7585" t="str">
        <f>_xlfn.XLOOKUP(I7585,[1]Planilha1!$C:$C,[1]Planilha1!$B:$B)</f>
        <v>7204 - CD São Paulo</v>
      </c>
      <c r="K7585" t="str">
        <f>_xlfn.XLOOKUP(I7585,[1]Planilha1!$C:$C,[1]Planilha1!$D:$D)</f>
        <v>43.340.312/0010-48</v>
      </c>
      <c r="L7585" t="str">
        <f>_xlfn.XLOOKUP(B7585,[2]Projeto!$B:$B,[2]Projeto!$P:$P)</f>
        <v>Paga</v>
      </c>
      <c r="M7585">
        <v>701203</v>
      </c>
      <c r="N7585" t="s">
        <v>1125</v>
      </c>
      <c r="O7585" t="str">
        <f>_xlfn.XLOOKUP(N7585,[3]Planilha1!$N:$N,[3]Planilha1!$O:$O)</f>
        <v>FLAC</v>
      </c>
      <c r="P7585">
        <v>2026</v>
      </c>
      <c r="Q7585" s="2" t="s">
        <v>1154</v>
      </c>
    </row>
    <row r="7586" spans="1:17" ht="16.8" x14ac:dyDescent="0.3">
      <c r="A7586" t="s">
        <v>1224</v>
      </c>
      <c r="B7586">
        <v>4500946825</v>
      </c>
      <c r="C7586">
        <v>5362145</v>
      </c>
      <c r="D7586" t="s">
        <v>371</v>
      </c>
      <c r="E7586">
        <v>610600428</v>
      </c>
      <c r="F7586" t="s">
        <v>132</v>
      </c>
      <c r="G7586" s="4">
        <v>2100.8000000000002</v>
      </c>
      <c r="H7586" s="4">
        <v>63.02</v>
      </c>
      <c r="I7586">
        <v>7204</v>
      </c>
      <c r="J7586" t="str">
        <f>_xlfn.XLOOKUP(I7586,[1]Planilha1!$C:$C,[1]Planilha1!$B:$B)</f>
        <v>7204 - CD São Paulo</v>
      </c>
      <c r="K7586" t="str">
        <f>_xlfn.XLOOKUP(I7586,[1]Planilha1!$C:$C,[1]Planilha1!$D:$D)</f>
        <v>43.340.312/0010-48</v>
      </c>
      <c r="L7586" t="str">
        <f>_xlfn.XLOOKUP(B7586,[2]Projeto!$B:$B,[2]Projeto!$P:$P)</f>
        <v>Paga</v>
      </c>
      <c r="M7586">
        <v>701203</v>
      </c>
      <c r="N7586" t="s">
        <v>1125</v>
      </c>
      <c r="O7586" t="str">
        <f>_xlfn.XLOOKUP(N7586,[3]Planilha1!$N:$N,[3]Planilha1!$O:$O)</f>
        <v>FLAC</v>
      </c>
      <c r="P7586">
        <v>2026</v>
      </c>
      <c r="Q7586" s="2" t="s">
        <v>1154</v>
      </c>
    </row>
    <row r="7587" spans="1:17" ht="16.8" x14ac:dyDescent="0.3">
      <c r="A7587" t="s">
        <v>1224</v>
      </c>
      <c r="B7587">
        <v>4500946825</v>
      </c>
      <c r="C7587">
        <v>5347675</v>
      </c>
      <c r="D7587" t="s">
        <v>736</v>
      </c>
      <c r="E7587">
        <v>610038007</v>
      </c>
      <c r="F7587" t="s">
        <v>213</v>
      </c>
      <c r="G7587" s="4">
        <v>558</v>
      </c>
      <c r="H7587" s="4">
        <v>16.739999999999998</v>
      </c>
      <c r="I7587">
        <v>7204</v>
      </c>
      <c r="J7587" t="str">
        <f>_xlfn.XLOOKUP(I7587,[1]Planilha1!$C:$C,[1]Planilha1!$B:$B)</f>
        <v>7204 - CD São Paulo</v>
      </c>
      <c r="K7587" t="str">
        <f>_xlfn.XLOOKUP(I7587,[1]Planilha1!$C:$C,[1]Planilha1!$D:$D)</f>
        <v>43.340.312/0010-48</v>
      </c>
      <c r="L7587" t="str">
        <f>_xlfn.XLOOKUP(B7587,[2]Projeto!$B:$B,[2]Projeto!$P:$P)</f>
        <v>Paga</v>
      </c>
      <c r="M7587">
        <v>701203</v>
      </c>
      <c r="N7587" t="s">
        <v>1125</v>
      </c>
      <c r="O7587" t="str">
        <f>_xlfn.XLOOKUP(N7587,[3]Planilha1!$N:$N,[3]Planilha1!$O:$O)</f>
        <v>FLAC</v>
      </c>
      <c r="P7587">
        <v>2026</v>
      </c>
      <c r="Q7587" s="2" t="s">
        <v>1154</v>
      </c>
    </row>
    <row r="7588" spans="1:17" ht="16.8" x14ac:dyDescent="0.3">
      <c r="A7588" t="s">
        <v>1224</v>
      </c>
      <c r="B7588">
        <v>4500946825</v>
      </c>
      <c r="C7588">
        <v>5347675</v>
      </c>
      <c r="D7588" t="s">
        <v>736</v>
      </c>
      <c r="E7588">
        <v>630019007</v>
      </c>
      <c r="F7588" t="s">
        <v>158</v>
      </c>
      <c r="G7588" s="4">
        <v>837</v>
      </c>
      <c r="H7588" s="4">
        <v>25.11</v>
      </c>
      <c r="I7588">
        <v>7204</v>
      </c>
      <c r="J7588" t="str">
        <f>_xlfn.XLOOKUP(I7588,[1]Planilha1!$C:$C,[1]Planilha1!$B:$B)</f>
        <v>7204 - CD São Paulo</v>
      </c>
      <c r="K7588" t="str">
        <f>_xlfn.XLOOKUP(I7588,[1]Planilha1!$C:$C,[1]Planilha1!$D:$D)</f>
        <v>43.340.312/0010-48</v>
      </c>
      <c r="L7588" t="str">
        <f>_xlfn.XLOOKUP(B7588,[2]Projeto!$B:$B,[2]Projeto!$P:$P)</f>
        <v>Paga</v>
      </c>
      <c r="M7588">
        <v>701203</v>
      </c>
      <c r="N7588" t="s">
        <v>1125</v>
      </c>
      <c r="O7588" t="str">
        <f>_xlfn.XLOOKUP(N7588,[3]Planilha1!$N:$N,[3]Planilha1!$O:$O)</f>
        <v>FLAC</v>
      </c>
      <c r="P7588">
        <v>2026</v>
      </c>
      <c r="Q7588" s="2" t="s">
        <v>1154</v>
      </c>
    </row>
    <row r="7589" spans="1:17" ht="16.8" x14ac:dyDescent="0.3">
      <c r="A7589" t="s">
        <v>1224</v>
      </c>
      <c r="B7589">
        <v>4500946825</v>
      </c>
      <c r="C7589">
        <v>5248697</v>
      </c>
      <c r="D7589" t="s">
        <v>651</v>
      </c>
      <c r="E7589">
        <v>630019007</v>
      </c>
      <c r="F7589" t="s">
        <v>158</v>
      </c>
      <c r="G7589" s="4">
        <v>279</v>
      </c>
      <c r="H7589" s="4">
        <v>8.3699999999999992</v>
      </c>
      <c r="I7589">
        <v>7204</v>
      </c>
      <c r="J7589" t="str">
        <f>_xlfn.XLOOKUP(I7589,[1]Planilha1!$C:$C,[1]Planilha1!$B:$B)</f>
        <v>7204 - CD São Paulo</v>
      </c>
      <c r="K7589" t="str">
        <f>_xlfn.XLOOKUP(I7589,[1]Planilha1!$C:$C,[1]Planilha1!$D:$D)</f>
        <v>43.340.312/0010-48</v>
      </c>
      <c r="L7589" t="str">
        <f>_xlfn.XLOOKUP(B7589,[2]Projeto!$B:$B,[2]Projeto!$P:$P)</f>
        <v>Paga</v>
      </c>
      <c r="M7589">
        <v>701203</v>
      </c>
      <c r="N7589" t="s">
        <v>1125</v>
      </c>
      <c r="O7589" t="str">
        <f>_xlfn.XLOOKUP(N7589,[3]Planilha1!$N:$N,[3]Planilha1!$O:$O)</f>
        <v>FLAC</v>
      </c>
      <c r="P7589">
        <v>2026</v>
      </c>
      <c r="Q7589" s="2" t="s">
        <v>1154</v>
      </c>
    </row>
    <row r="7590" spans="1:17" ht="16.8" x14ac:dyDescent="0.3">
      <c r="A7590" t="s">
        <v>1224</v>
      </c>
      <c r="B7590">
        <v>4500946825</v>
      </c>
      <c r="C7590">
        <v>5294903</v>
      </c>
      <c r="D7590" t="s">
        <v>558</v>
      </c>
      <c r="E7590">
        <v>610111363</v>
      </c>
      <c r="F7590" t="s">
        <v>863</v>
      </c>
      <c r="G7590" s="4">
        <v>472.8</v>
      </c>
      <c r="H7590" s="4">
        <v>14.18</v>
      </c>
      <c r="I7590">
        <v>7204</v>
      </c>
      <c r="J7590" t="str">
        <f>_xlfn.XLOOKUP(I7590,[1]Planilha1!$C:$C,[1]Planilha1!$B:$B)</f>
        <v>7204 - CD São Paulo</v>
      </c>
      <c r="K7590" t="str">
        <f>_xlfn.XLOOKUP(I7590,[1]Planilha1!$C:$C,[1]Planilha1!$D:$D)</f>
        <v>43.340.312/0010-48</v>
      </c>
      <c r="L7590" t="str">
        <f>_xlfn.XLOOKUP(B7590,[2]Projeto!$B:$B,[2]Projeto!$P:$P)</f>
        <v>Paga</v>
      </c>
      <c r="M7590">
        <v>701203</v>
      </c>
      <c r="N7590" t="s">
        <v>1125</v>
      </c>
      <c r="O7590" t="str">
        <f>_xlfn.XLOOKUP(N7590,[3]Planilha1!$N:$N,[3]Planilha1!$O:$O)</f>
        <v>FLAC</v>
      </c>
      <c r="P7590">
        <v>2026</v>
      </c>
      <c r="Q7590" s="2" t="s">
        <v>1154</v>
      </c>
    </row>
    <row r="7591" spans="1:17" ht="16.8" x14ac:dyDescent="0.3">
      <c r="A7591" t="s">
        <v>1224</v>
      </c>
      <c r="B7591">
        <v>4500946825</v>
      </c>
      <c r="C7591">
        <v>5261769</v>
      </c>
      <c r="D7591" t="s">
        <v>1016</v>
      </c>
      <c r="E7591">
        <v>630019007</v>
      </c>
      <c r="F7591" t="s">
        <v>158</v>
      </c>
      <c r="G7591" s="4">
        <v>360</v>
      </c>
      <c r="H7591" s="4">
        <v>10.8</v>
      </c>
      <c r="I7591">
        <v>7204</v>
      </c>
      <c r="J7591" t="str">
        <f>_xlfn.XLOOKUP(I7591,[1]Planilha1!$C:$C,[1]Planilha1!$B:$B)</f>
        <v>7204 - CD São Paulo</v>
      </c>
      <c r="K7591" t="str">
        <f>_xlfn.XLOOKUP(I7591,[1]Planilha1!$C:$C,[1]Planilha1!$D:$D)</f>
        <v>43.340.312/0010-48</v>
      </c>
      <c r="L7591" t="str">
        <f>_xlfn.XLOOKUP(B7591,[2]Projeto!$B:$B,[2]Projeto!$P:$P)</f>
        <v>Paga</v>
      </c>
      <c r="M7591">
        <v>701203</v>
      </c>
      <c r="N7591" t="s">
        <v>1125</v>
      </c>
      <c r="O7591" t="str">
        <f>_xlfn.XLOOKUP(N7591,[3]Planilha1!$N:$N,[3]Planilha1!$O:$O)</f>
        <v>FLAC</v>
      </c>
      <c r="P7591">
        <v>2026</v>
      </c>
      <c r="Q7591" s="2" t="s">
        <v>1154</v>
      </c>
    </row>
    <row r="7592" spans="1:17" ht="16.8" x14ac:dyDescent="0.3">
      <c r="A7592" t="s">
        <v>1224</v>
      </c>
      <c r="B7592">
        <v>4500946825</v>
      </c>
      <c r="C7592">
        <v>5329708</v>
      </c>
      <c r="D7592" t="s">
        <v>457</v>
      </c>
      <c r="E7592">
        <v>630019007</v>
      </c>
      <c r="F7592" t="s">
        <v>158</v>
      </c>
      <c r="G7592" s="4">
        <v>276</v>
      </c>
      <c r="H7592" s="4">
        <v>8.2799999999999994</v>
      </c>
      <c r="I7592">
        <v>7204</v>
      </c>
      <c r="J7592" t="str">
        <f>_xlfn.XLOOKUP(I7592,[1]Planilha1!$C:$C,[1]Planilha1!$B:$B)</f>
        <v>7204 - CD São Paulo</v>
      </c>
      <c r="K7592" t="str">
        <f>_xlfn.XLOOKUP(I7592,[1]Planilha1!$C:$C,[1]Planilha1!$D:$D)</f>
        <v>43.340.312/0010-48</v>
      </c>
      <c r="L7592" t="str">
        <f>_xlfn.XLOOKUP(B7592,[2]Projeto!$B:$B,[2]Projeto!$P:$P)</f>
        <v>Paga</v>
      </c>
      <c r="M7592">
        <v>701203</v>
      </c>
      <c r="N7592" t="s">
        <v>1125</v>
      </c>
      <c r="O7592" t="str">
        <f>_xlfn.XLOOKUP(N7592,[3]Planilha1!$N:$N,[3]Planilha1!$O:$O)</f>
        <v>FLAC</v>
      </c>
      <c r="P7592">
        <v>2026</v>
      </c>
      <c r="Q7592" s="2" t="s">
        <v>1154</v>
      </c>
    </row>
    <row r="7593" spans="1:17" ht="16.8" x14ac:dyDescent="0.3">
      <c r="A7593" t="s">
        <v>1224</v>
      </c>
      <c r="B7593">
        <v>4500946825</v>
      </c>
      <c r="C7593">
        <v>5349410</v>
      </c>
      <c r="D7593" t="s">
        <v>582</v>
      </c>
      <c r="E7593">
        <v>630019007</v>
      </c>
      <c r="F7593" t="s">
        <v>158</v>
      </c>
      <c r="G7593" s="4">
        <v>1656</v>
      </c>
      <c r="H7593" s="4">
        <v>49.68</v>
      </c>
      <c r="I7593">
        <v>7204</v>
      </c>
      <c r="J7593" t="str">
        <f>_xlfn.XLOOKUP(I7593,[1]Planilha1!$C:$C,[1]Planilha1!$B:$B)</f>
        <v>7204 - CD São Paulo</v>
      </c>
      <c r="K7593" t="str">
        <f>_xlfn.XLOOKUP(I7593,[1]Planilha1!$C:$C,[1]Planilha1!$D:$D)</f>
        <v>43.340.312/0010-48</v>
      </c>
      <c r="L7593" t="str">
        <f>_xlfn.XLOOKUP(B7593,[2]Projeto!$B:$B,[2]Projeto!$P:$P)</f>
        <v>Paga</v>
      </c>
      <c r="M7593">
        <v>701203</v>
      </c>
      <c r="N7593" t="s">
        <v>1125</v>
      </c>
      <c r="O7593" t="str">
        <f>_xlfn.XLOOKUP(N7593,[3]Planilha1!$N:$N,[3]Planilha1!$O:$O)</f>
        <v>FLAC</v>
      </c>
      <c r="P7593">
        <v>2026</v>
      </c>
      <c r="Q7593" s="2" t="s">
        <v>1154</v>
      </c>
    </row>
    <row r="7594" spans="1:17" ht="16.8" x14ac:dyDescent="0.3">
      <c r="A7594" t="s">
        <v>1224</v>
      </c>
      <c r="B7594">
        <v>4500946825</v>
      </c>
      <c r="C7594">
        <v>5349410</v>
      </c>
      <c r="D7594" t="s">
        <v>582</v>
      </c>
      <c r="E7594">
        <v>610045007</v>
      </c>
      <c r="F7594" t="s">
        <v>258</v>
      </c>
      <c r="G7594" s="4">
        <v>552</v>
      </c>
      <c r="H7594" s="4">
        <v>16.559999999999999</v>
      </c>
      <c r="I7594">
        <v>7204</v>
      </c>
      <c r="J7594" t="str">
        <f>_xlfn.XLOOKUP(I7594,[1]Planilha1!$C:$C,[1]Planilha1!$B:$B)</f>
        <v>7204 - CD São Paulo</v>
      </c>
      <c r="K7594" t="str">
        <f>_xlfn.XLOOKUP(I7594,[1]Planilha1!$C:$C,[1]Planilha1!$D:$D)</f>
        <v>43.340.312/0010-48</v>
      </c>
      <c r="L7594" t="str">
        <f>_xlfn.XLOOKUP(B7594,[2]Projeto!$B:$B,[2]Projeto!$P:$P)</f>
        <v>Paga</v>
      </c>
      <c r="M7594">
        <v>701203</v>
      </c>
      <c r="N7594" t="s">
        <v>1125</v>
      </c>
      <c r="O7594" t="str">
        <f>_xlfn.XLOOKUP(N7594,[3]Planilha1!$N:$N,[3]Planilha1!$O:$O)</f>
        <v>FLAC</v>
      </c>
      <c r="P7594">
        <v>2026</v>
      </c>
      <c r="Q7594" s="2" t="s">
        <v>1154</v>
      </c>
    </row>
    <row r="7595" spans="1:17" ht="16.8" x14ac:dyDescent="0.3">
      <c r="A7595" t="s">
        <v>1224</v>
      </c>
      <c r="B7595">
        <v>4500946825</v>
      </c>
      <c r="C7595">
        <v>5008588</v>
      </c>
      <c r="D7595" t="s">
        <v>508</v>
      </c>
      <c r="E7595">
        <v>630019007</v>
      </c>
      <c r="F7595" t="s">
        <v>158</v>
      </c>
      <c r="G7595" s="4">
        <v>3312</v>
      </c>
      <c r="H7595" s="4">
        <v>99.36</v>
      </c>
      <c r="I7595">
        <v>7204</v>
      </c>
      <c r="J7595" t="str">
        <f>_xlfn.XLOOKUP(I7595,[1]Planilha1!$C:$C,[1]Planilha1!$B:$B)</f>
        <v>7204 - CD São Paulo</v>
      </c>
      <c r="K7595" t="str">
        <f>_xlfn.XLOOKUP(I7595,[1]Planilha1!$C:$C,[1]Planilha1!$D:$D)</f>
        <v>43.340.312/0010-48</v>
      </c>
      <c r="L7595" t="str">
        <f>_xlfn.XLOOKUP(B7595,[2]Projeto!$B:$B,[2]Projeto!$P:$P)</f>
        <v>Paga</v>
      </c>
      <c r="M7595">
        <v>701203</v>
      </c>
      <c r="N7595" t="s">
        <v>1125</v>
      </c>
      <c r="O7595" t="str">
        <f>_xlfn.XLOOKUP(N7595,[3]Planilha1!$N:$N,[3]Planilha1!$O:$O)</f>
        <v>FLAC</v>
      </c>
      <c r="P7595">
        <v>2026</v>
      </c>
      <c r="Q7595" s="2" t="s">
        <v>1154</v>
      </c>
    </row>
    <row r="7596" spans="1:17" ht="16.8" x14ac:dyDescent="0.3">
      <c r="A7596" t="s">
        <v>1224</v>
      </c>
      <c r="B7596">
        <v>4500946825</v>
      </c>
      <c r="C7596">
        <v>5292769</v>
      </c>
      <c r="D7596" t="s">
        <v>934</v>
      </c>
      <c r="E7596">
        <v>610501353</v>
      </c>
      <c r="F7596" t="s">
        <v>144</v>
      </c>
      <c r="G7596" s="4">
        <v>450.04</v>
      </c>
      <c r="H7596" s="4">
        <v>13.5</v>
      </c>
      <c r="I7596">
        <v>7204</v>
      </c>
      <c r="J7596" t="str">
        <f>_xlfn.XLOOKUP(I7596,[1]Planilha1!$C:$C,[1]Planilha1!$B:$B)</f>
        <v>7204 - CD São Paulo</v>
      </c>
      <c r="K7596" t="str">
        <f>_xlfn.XLOOKUP(I7596,[1]Planilha1!$C:$C,[1]Planilha1!$D:$D)</f>
        <v>43.340.312/0010-48</v>
      </c>
      <c r="L7596" t="str">
        <f>_xlfn.XLOOKUP(B7596,[2]Projeto!$B:$B,[2]Projeto!$P:$P)</f>
        <v>Paga</v>
      </c>
      <c r="M7596">
        <v>701203</v>
      </c>
      <c r="N7596" t="s">
        <v>1125</v>
      </c>
      <c r="O7596" t="str">
        <f>_xlfn.XLOOKUP(N7596,[3]Planilha1!$N:$N,[3]Planilha1!$O:$O)</f>
        <v>FLAC</v>
      </c>
      <c r="P7596">
        <v>2026</v>
      </c>
      <c r="Q7596" s="2" t="s">
        <v>1154</v>
      </c>
    </row>
    <row r="7597" spans="1:17" ht="16.8" x14ac:dyDescent="0.3">
      <c r="A7597" t="s">
        <v>1224</v>
      </c>
      <c r="B7597">
        <v>4500946825</v>
      </c>
      <c r="C7597">
        <v>5292769</v>
      </c>
      <c r="D7597" t="s">
        <v>934</v>
      </c>
      <c r="E7597">
        <v>610401072</v>
      </c>
      <c r="F7597" t="s">
        <v>174</v>
      </c>
      <c r="G7597" s="4">
        <v>220.2</v>
      </c>
      <c r="H7597" s="4">
        <v>6.61</v>
      </c>
      <c r="I7597">
        <v>7204</v>
      </c>
      <c r="J7597" t="str">
        <f>_xlfn.XLOOKUP(I7597,[1]Planilha1!$C:$C,[1]Planilha1!$B:$B)</f>
        <v>7204 - CD São Paulo</v>
      </c>
      <c r="K7597" t="str">
        <f>_xlfn.XLOOKUP(I7597,[1]Planilha1!$C:$C,[1]Planilha1!$D:$D)</f>
        <v>43.340.312/0010-48</v>
      </c>
      <c r="L7597" t="str">
        <f>_xlfn.XLOOKUP(B7597,[2]Projeto!$B:$B,[2]Projeto!$P:$P)</f>
        <v>Paga</v>
      </c>
      <c r="M7597">
        <v>701203</v>
      </c>
      <c r="N7597" t="s">
        <v>1125</v>
      </c>
      <c r="O7597" t="str">
        <f>_xlfn.XLOOKUP(N7597,[3]Planilha1!$N:$N,[3]Planilha1!$O:$O)</f>
        <v>FLAC</v>
      </c>
      <c r="P7597">
        <v>2026</v>
      </c>
      <c r="Q7597" s="2" t="s">
        <v>1154</v>
      </c>
    </row>
    <row r="7598" spans="1:17" ht="16.8" x14ac:dyDescent="0.3">
      <c r="A7598" t="s">
        <v>1224</v>
      </c>
      <c r="B7598">
        <v>4500946825</v>
      </c>
      <c r="C7598">
        <v>5321058</v>
      </c>
      <c r="D7598" t="s">
        <v>650</v>
      </c>
      <c r="E7598">
        <v>610402075</v>
      </c>
      <c r="F7598" t="s">
        <v>111</v>
      </c>
      <c r="G7598" s="4">
        <v>634.35</v>
      </c>
      <c r="H7598" s="4">
        <v>19.03</v>
      </c>
      <c r="I7598">
        <v>7204</v>
      </c>
      <c r="J7598" t="str">
        <f>_xlfn.XLOOKUP(I7598,[1]Planilha1!$C:$C,[1]Planilha1!$B:$B)</f>
        <v>7204 - CD São Paulo</v>
      </c>
      <c r="K7598" t="str">
        <f>_xlfn.XLOOKUP(I7598,[1]Planilha1!$C:$C,[1]Planilha1!$D:$D)</f>
        <v>43.340.312/0010-48</v>
      </c>
      <c r="L7598" t="str">
        <f>_xlfn.XLOOKUP(B7598,[2]Projeto!$B:$B,[2]Projeto!$P:$P)</f>
        <v>Paga</v>
      </c>
      <c r="M7598">
        <v>701203</v>
      </c>
      <c r="N7598" t="s">
        <v>1125</v>
      </c>
      <c r="O7598" t="str">
        <f>_xlfn.XLOOKUP(N7598,[3]Planilha1!$N:$N,[3]Planilha1!$O:$O)</f>
        <v>FLAC</v>
      </c>
      <c r="P7598">
        <v>2026</v>
      </c>
      <c r="Q7598" s="2" t="s">
        <v>1154</v>
      </c>
    </row>
    <row r="7599" spans="1:17" ht="16.8" x14ac:dyDescent="0.3">
      <c r="A7599" t="s">
        <v>1224</v>
      </c>
      <c r="B7599">
        <v>4500946825</v>
      </c>
      <c r="C7599">
        <v>5293612</v>
      </c>
      <c r="D7599" t="s">
        <v>636</v>
      </c>
      <c r="E7599">
        <v>630019007</v>
      </c>
      <c r="F7599" t="s">
        <v>158</v>
      </c>
      <c r="G7599" s="4">
        <v>223.2</v>
      </c>
      <c r="H7599" s="4">
        <v>6.7</v>
      </c>
      <c r="I7599">
        <v>7204</v>
      </c>
      <c r="J7599" t="str">
        <f>_xlfn.XLOOKUP(I7599,[1]Planilha1!$C:$C,[1]Planilha1!$B:$B)</f>
        <v>7204 - CD São Paulo</v>
      </c>
      <c r="K7599" t="str">
        <f>_xlfn.XLOOKUP(I7599,[1]Planilha1!$C:$C,[1]Planilha1!$D:$D)</f>
        <v>43.340.312/0010-48</v>
      </c>
      <c r="L7599" t="str">
        <f>_xlfn.XLOOKUP(B7599,[2]Projeto!$B:$B,[2]Projeto!$P:$P)</f>
        <v>Paga</v>
      </c>
      <c r="M7599">
        <v>701203</v>
      </c>
      <c r="N7599" t="s">
        <v>1125</v>
      </c>
      <c r="O7599" t="str">
        <f>_xlfn.XLOOKUP(N7599,[3]Planilha1!$N:$N,[3]Planilha1!$O:$O)</f>
        <v>FLAC</v>
      </c>
      <c r="P7599">
        <v>2026</v>
      </c>
      <c r="Q7599" s="2" t="s">
        <v>1154</v>
      </c>
    </row>
    <row r="7600" spans="1:17" ht="16.8" x14ac:dyDescent="0.3">
      <c r="A7600" t="s">
        <v>1224</v>
      </c>
      <c r="B7600">
        <v>4500946825</v>
      </c>
      <c r="C7600">
        <v>5293612</v>
      </c>
      <c r="D7600" t="s">
        <v>636</v>
      </c>
      <c r="E7600">
        <v>600256003</v>
      </c>
      <c r="F7600" t="s">
        <v>718</v>
      </c>
      <c r="G7600" s="4">
        <v>55.62</v>
      </c>
      <c r="H7600" s="4">
        <v>1.67</v>
      </c>
      <c r="I7600">
        <v>7204</v>
      </c>
      <c r="J7600" t="str">
        <f>_xlfn.XLOOKUP(I7600,[1]Planilha1!$C:$C,[1]Planilha1!$B:$B)</f>
        <v>7204 - CD São Paulo</v>
      </c>
      <c r="K7600" t="str">
        <f>_xlfn.XLOOKUP(I7600,[1]Planilha1!$C:$C,[1]Planilha1!$D:$D)</f>
        <v>43.340.312/0010-48</v>
      </c>
      <c r="L7600" t="str">
        <f>_xlfn.XLOOKUP(B7600,[2]Projeto!$B:$B,[2]Projeto!$P:$P)</f>
        <v>Paga</v>
      </c>
      <c r="M7600">
        <v>701203</v>
      </c>
      <c r="N7600" t="s">
        <v>1125</v>
      </c>
      <c r="O7600" t="str">
        <f>_xlfn.XLOOKUP(N7600,[3]Planilha1!$N:$N,[3]Planilha1!$O:$O)</f>
        <v>FLAC</v>
      </c>
      <c r="P7600">
        <v>2026</v>
      </c>
      <c r="Q7600" s="2" t="s">
        <v>1154</v>
      </c>
    </row>
    <row r="7601" spans="1:17" ht="16.8" x14ac:dyDescent="0.3">
      <c r="A7601" t="s">
        <v>1224</v>
      </c>
      <c r="B7601">
        <v>4500946825</v>
      </c>
      <c r="C7601">
        <v>5320372</v>
      </c>
      <c r="D7601" t="s">
        <v>349</v>
      </c>
      <c r="E7601">
        <v>610600416</v>
      </c>
      <c r="F7601" t="s">
        <v>350</v>
      </c>
      <c r="G7601" s="4">
        <v>66.48</v>
      </c>
      <c r="H7601" s="4">
        <v>1.99</v>
      </c>
      <c r="I7601">
        <v>7204</v>
      </c>
      <c r="J7601" t="str">
        <f>_xlfn.XLOOKUP(I7601,[1]Planilha1!$C:$C,[1]Planilha1!$B:$B)</f>
        <v>7204 - CD São Paulo</v>
      </c>
      <c r="K7601" t="str">
        <f>_xlfn.XLOOKUP(I7601,[1]Planilha1!$C:$C,[1]Planilha1!$D:$D)</f>
        <v>43.340.312/0010-48</v>
      </c>
      <c r="L7601" t="str">
        <f>_xlfn.XLOOKUP(B7601,[2]Projeto!$B:$B,[2]Projeto!$P:$P)</f>
        <v>Paga</v>
      </c>
      <c r="M7601">
        <v>701203</v>
      </c>
      <c r="N7601" t="s">
        <v>1125</v>
      </c>
      <c r="O7601" t="str">
        <f>_xlfn.XLOOKUP(N7601,[3]Planilha1!$N:$N,[3]Planilha1!$O:$O)</f>
        <v>FLAC</v>
      </c>
      <c r="P7601">
        <v>2026</v>
      </c>
      <c r="Q7601" s="2" t="s">
        <v>1154</v>
      </c>
    </row>
    <row r="7602" spans="1:17" ht="16.8" x14ac:dyDescent="0.3">
      <c r="A7602" t="s">
        <v>1224</v>
      </c>
      <c r="B7602">
        <v>4500946825</v>
      </c>
      <c r="C7602">
        <v>5339488</v>
      </c>
      <c r="D7602" t="s">
        <v>640</v>
      </c>
      <c r="E7602">
        <v>610603057</v>
      </c>
      <c r="F7602" t="s">
        <v>82</v>
      </c>
      <c r="G7602" s="4">
        <v>237.12</v>
      </c>
      <c r="H7602" s="4">
        <v>7.11</v>
      </c>
      <c r="I7602">
        <v>7204</v>
      </c>
      <c r="J7602" t="str">
        <f>_xlfn.XLOOKUP(I7602,[1]Planilha1!$C:$C,[1]Planilha1!$B:$B)</f>
        <v>7204 - CD São Paulo</v>
      </c>
      <c r="K7602" t="str">
        <f>_xlfn.XLOOKUP(I7602,[1]Planilha1!$C:$C,[1]Planilha1!$D:$D)</f>
        <v>43.340.312/0010-48</v>
      </c>
      <c r="L7602" t="str">
        <f>_xlfn.XLOOKUP(B7602,[2]Projeto!$B:$B,[2]Projeto!$P:$P)</f>
        <v>Paga</v>
      </c>
      <c r="M7602">
        <v>701203</v>
      </c>
      <c r="N7602" t="s">
        <v>1125</v>
      </c>
      <c r="O7602" t="str">
        <f>_xlfn.XLOOKUP(N7602,[3]Planilha1!$N:$N,[3]Planilha1!$O:$O)</f>
        <v>FLAC</v>
      </c>
      <c r="P7602">
        <v>2026</v>
      </c>
      <c r="Q7602" s="2" t="s">
        <v>1154</v>
      </c>
    </row>
    <row r="7603" spans="1:17" ht="16.8" x14ac:dyDescent="0.3">
      <c r="A7603" t="s">
        <v>1224</v>
      </c>
      <c r="B7603">
        <v>4500946825</v>
      </c>
      <c r="C7603">
        <v>5332242</v>
      </c>
      <c r="D7603" t="s">
        <v>744</v>
      </c>
      <c r="E7603">
        <v>630019007</v>
      </c>
      <c r="F7603" t="s">
        <v>158</v>
      </c>
      <c r="G7603" s="4">
        <v>837</v>
      </c>
      <c r="H7603" s="4">
        <v>25.11</v>
      </c>
      <c r="I7603">
        <v>7204</v>
      </c>
      <c r="J7603" t="str">
        <f>_xlfn.XLOOKUP(I7603,[1]Planilha1!$C:$C,[1]Planilha1!$B:$B)</f>
        <v>7204 - CD São Paulo</v>
      </c>
      <c r="K7603" t="str">
        <f>_xlfn.XLOOKUP(I7603,[1]Planilha1!$C:$C,[1]Planilha1!$D:$D)</f>
        <v>43.340.312/0010-48</v>
      </c>
      <c r="L7603" t="str">
        <f>_xlfn.XLOOKUP(B7603,[2]Projeto!$B:$B,[2]Projeto!$P:$P)</f>
        <v>Paga</v>
      </c>
      <c r="M7603">
        <v>701203</v>
      </c>
      <c r="N7603" t="s">
        <v>1125</v>
      </c>
      <c r="O7603" t="str">
        <f>_xlfn.XLOOKUP(N7603,[3]Planilha1!$N:$N,[3]Planilha1!$O:$O)</f>
        <v>FLAC</v>
      </c>
      <c r="P7603">
        <v>2026</v>
      </c>
      <c r="Q7603" s="2" t="s">
        <v>1154</v>
      </c>
    </row>
    <row r="7604" spans="1:17" ht="16.8" x14ac:dyDescent="0.3">
      <c r="A7604" t="s">
        <v>1224</v>
      </c>
      <c r="B7604">
        <v>4500946825</v>
      </c>
      <c r="C7604">
        <v>5332358</v>
      </c>
      <c r="D7604" t="s">
        <v>601</v>
      </c>
      <c r="E7604">
        <v>630019007</v>
      </c>
      <c r="F7604" t="s">
        <v>158</v>
      </c>
      <c r="G7604" s="4">
        <v>837</v>
      </c>
      <c r="H7604" s="4">
        <v>25.11</v>
      </c>
      <c r="I7604">
        <v>7204</v>
      </c>
      <c r="J7604" t="str">
        <f>_xlfn.XLOOKUP(I7604,[1]Planilha1!$C:$C,[1]Planilha1!$B:$B)</f>
        <v>7204 - CD São Paulo</v>
      </c>
      <c r="K7604" t="str">
        <f>_xlfn.XLOOKUP(I7604,[1]Planilha1!$C:$C,[1]Planilha1!$D:$D)</f>
        <v>43.340.312/0010-48</v>
      </c>
      <c r="L7604" t="str">
        <f>_xlfn.XLOOKUP(B7604,[2]Projeto!$B:$B,[2]Projeto!$P:$P)</f>
        <v>Paga</v>
      </c>
      <c r="M7604">
        <v>701203</v>
      </c>
      <c r="N7604" t="s">
        <v>1125</v>
      </c>
      <c r="O7604" t="str">
        <f>_xlfn.XLOOKUP(N7604,[3]Planilha1!$N:$N,[3]Planilha1!$O:$O)</f>
        <v>FLAC</v>
      </c>
      <c r="P7604">
        <v>2026</v>
      </c>
      <c r="Q7604" s="2" t="s">
        <v>1154</v>
      </c>
    </row>
    <row r="7605" spans="1:17" ht="16.8" x14ac:dyDescent="0.3">
      <c r="A7605" t="s">
        <v>1224</v>
      </c>
      <c r="B7605">
        <v>4500946825</v>
      </c>
      <c r="C7605">
        <v>5338552</v>
      </c>
      <c r="D7605" t="s">
        <v>506</v>
      </c>
      <c r="E7605">
        <v>630019007</v>
      </c>
      <c r="F7605" t="s">
        <v>158</v>
      </c>
      <c r="G7605" s="4">
        <v>552</v>
      </c>
      <c r="H7605" s="4">
        <v>16.559999999999999</v>
      </c>
      <c r="I7605">
        <v>7204</v>
      </c>
      <c r="J7605" t="str">
        <f>_xlfn.XLOOKUP(I7605,[1]Planilha1!$C:$C,[1]Planilha1!$B:$B)</f>
        <v>7204 - CD São Paulo</v>
      </c>
      <c r="K7605" t="str">
        <f>_xlfn.XLOOKUP(I7605,[1]Planilha1!$C:$C,[1]Planilha1!$D:$D)</f>
        <v>43.340.312/0010-48</v>
      </c>
      <c r="L7605" t="str">
        <f>_xlfn.XLOOKUP(B7605,[2]Projeto!$B:$B,[2]Projeto!$P:$P)</f>
        <v>Paga</v>
      </c>
      <c r="M7605">
        <v>701203</v>
      </c>
      <c r="N7605" t="s">
        <v>1125</v>
      </c>
      <c r="O7605" t="str">
        <f>_xlfn.XLOOKUP(N7605,[3]Planilha1!$N:$N,[3]Planilha1!$O:$O)</f>
        <v>FLAC</v>
      </c>
      <c r="P7605">
        <v>2026</v>
      </c>
      <c r="Q7605" s="2" t="s">
        <v>1154</v>
      </c>
    </row>
    <row r="7606" spans="1:17" ht="16.8" x14ac:dyDescent="0.3">
      <c r="A7606" t="s">
        <v>1224</v>
      </c>
      <c r="B7606">
        <v>4500946825</v>
      </c>
      <c r="C7606">
        <v>5265947</v>
      </c>
      <c r="D7606" t="s">
        <v>354</v>
      </c>
      <c r="E7606">
        <v>630019007</v>
      </c>
      <c r="F7606" t="s">
        <v>158</v>
      </c>
      <c r="G7606" s="4">
        <v>360</v>
      </c>
      <c r="H7606" s="4">
        <v>10.8</v>
      </c>
      <c r="I7606">
        <v>7204</v>
      </c>
      <c r="J7606" t="str">
        <f>_xlfn.XLOOKUP(I7606,[1]Planilha1!$C:$C,[1]Planilha1!$B:$B)</f>
        <v>7204 - CD São Paulo</v>
      </c>
      <c r="K7606" t="str">
        <f>_xlfn.XLOOKUP(I7606,[1]Planilha1!$C:$C,[1]Planilha1!$D:$D)</f>
        <v>43.340.312/0010-48</v>
      </c>
      <c r="L7606" t="str">
        <f>_xlfn.XLOOKUP(B7606,[2]Projeto!$B:$B,[2]Projeto!$P:$P)</f>
        <v>Paga</v>
      </c>
      <c r="M7606">
        <v>701203</v>
      </c>
      <c r="N7606" t="s">
        <v>1125</v>
      </c>
      <c r="O7606" t="str">
        <f>_xlfn.XLOOKUP(N7606,[3]Planilha1!$N:$N,[3]Planilha1!$O:$O)</f>
        <v>FLAC</v>
      </c>
      <c r="P7606">
        <v>2026</v>
      </c>
      <c r="Q7606" s="2" t="s">
        <v>1154</v>
      </c>
    </row>
    <row r="7607" spans="1:17" ht="16.8" x14ac:dyDescent="0.3">
      <c r="A7607" t="s">
        <v>1224</v>
      </c>
      <c r="B7607">
        <v>4500946825</v>
      </c>
      <c r="C7607">
        <v>5274693</v>
      </c>
      <c r="D7607" t="s">
        <v>338</v>
      </c>
      <c r="E7607">
        <v>610405337</v>
      </c>
      <c r="F7607" t="s">
        <v>76</v>
      </c>
      <c r="G7607" s="4">
        <v>390.76</v>
      </c>
      <c r="H7607" s="4">
        <v>11.72</v>
      </c>
      <c r="I7607">
        <v>7204</v>
      </c>
      <c r="J7607" t="str">
        <f>_xlfn.XLOOKUP(I7607,[1]Planilha1!$C:$C,[1]Planilha1!$B:$B)</f>
        <v>7204 - CD São Paulo</v>
      </c>
      <c r="K7607" t="str">
        <f>_xlfn.XLOOKUP(I7607,[1]Planilha1!$C:$C,[1]Planilha1!$D:$D)</f>
        <v>43.340.312/0010-48</v>
      </c>
      <c r="L7607" t="str">
        <f>_xlfn.XLOOKUP(B7607,[2]Projeto!$B:$B,[2]Projeto!$P:$P)</f>
        <v>Paga</v>
      </c>
      <c r="M7607">
        <v>701203</v>
      </c>
      <c r="N7607" t="s">
        <v>1125</v>
      </c>
      <c r="O7607" t="str">
        <f>_xlfn.XLOOKUP(N7607,[3]Planilha1!$N:$N,[3]Planilha1!$O:$O)</f>
        <v>FLAC</v>
      </c>
      <c r="P7607">
        <v>2026</v>
      </c>
      <c r="Q7607" s="2" t="s">
        <v>1154</v>
      </c>
    </row>
    <row r="7608" spans="1:17" ht="16.8" x14ac:dyDescent="0.3">
      <c r="A7608" t="s">
        <v>1224</v>
      </c>
      <c r="B7608">
        <v>4500946825</v>
      </c>
      <c r="C7608">
        <v>5348489</v>
      </c>
      <c r="D7608" t="s">
        <v>473</v>
      </c>
      <c r="E7608">
        <v>610501353</v>
      </c>
      <c r="F7608" t="s">
        <v>144</v>
      </c>
      <c r="G7608" s="4">
        <v>842.4</v>
      </c>
      <c r="H7608" s="4">
        <v>25.27</v>
      </c>
      <c r="I7608">
        <v>7204</v>
      </c>
      <c r="J7608" t="str">
        <f>_xlfn.XLOOKUP(I7608,[1]Planilha1!$C:$C,[1]Planilha1!$B:$B)</f>
        <v>7204 - CD São Paulo</v>
      </c>
      <c r="K7608" t="str">
        <f>_xlfn.XLOOKUP(I7608,[1]Planilha1!$C:$C,[1]Planilha1!$D:$D)</f>
        <v>43.340.312/0010-48</v>
      </c>
      <c r="L7608" t="str">
        <f>_xlfn.XLOOKUP(B7608,[2]Projeto!$B:$B,[2]Projeto!$P:$P)</f>
        <v>Paga</v>
      </c>
      <c r="M7608">
        <v>701203</v>
      </c>
      <c r="N7608" t="s">
        <v>1125</v>
      </c>
      <c r="O7608" t="str">
        <f>_xlfn.XLOOKUP(N7608,[3]Planilha1!$N:$N,[3]Planilha1!$O:$O)</f>
        <v>FLAC</v>
      </c>
      <c r="P7608">
        <v>2026</v>
      </c>
      <c r="Q7608" s="2" t="s">
        <v>1154</v>
      </c>
    </row>
    <row r="7609" spans="1:17" ht="16.8" x14ac:dyDescent="0.3">
      <c r="A7609" t="s">
        <v>1224</v>
      </c>
      <c r="B7609">
        <v>4500946825</v>
      </c>
      <c r="C7609">
        <v>5348489</v>
      </c>
      <c r="D7609" t="s">
        <v>473</v>
      </c>
      <c r="E7609">
        <v>540500527</v>
      </c>
      <c r="F7609" t="s">
        <v>109</v>
      </c>
      <c r="G7609" s="4">
        <v>1821.93</v>
      </c>
      <c r="H7609" s="4">
        <v>54.66</v>
      </c>
      <c r="I7609">
        <v>7204</v>
      </c>
      <c r="J7609" t="str">
        <f>_xlfn.XLOOKUP(I7609,[1]Planilha1!$C:$C,[1]Planilha1!$B:$B)</f>
        <v>7204 - CD São Paulo</v>
      </c>
      <c r="K7609" t="str">
        <f>_xlfn.XLOOKUP(I7609,[1]Planilha1!$C:$C,[1]Planilha1!$D:$D)</f>
        <v>43.340.312/0010-48</v>
      </c>
      <c r="L7609" t="str">
        <f>_xlfn.XLOOKUP(B7609,[2]Projeto!$B:$B,[2]Projeto!$P:$P)</f>
        <v>Paga</v>
      </c>
      <c r="M7609">
        <v>701203</v>
      </c>
      <c r="N7609" t="s">
        <v>1125</v>
      </c>
      <c r="O7609" t="str">
        <f>_xlfn.XLOOKUP(N7609,[3]Planilha1!$N:$N,[3]Planilha1!$O:$O)</f>
        <v>FLAC</v>
      </c>
      <c r="P7609">
        <v>2026</v>
      </c>
      <c r="Q7609" s="2" t="s">
        <v>1154</v>
      </c>
    </row>
    <row r="7610" spans="1:17" ht="16.8" x14ac:dyDescent="0.3">
      <c r="A7610" t="s">
        <v>1224</v>
      </c>
      <c r="B7610">
        <v>4500946825</v>
      </c>
      <c r="C7610">
        <v>5357220</v>
      </c>
      <c r="D7610" t="s">
        <v>479</v>
      </c>
      <c r="E7610">
        <v>610603057</v>
      </c>
      <c r="F7610" t="s">
        <v>82</v>
      </c>
      <c r="G7610" s="4">
        <v>592.79999999999995</v>
      </c>
      <c r="H7610" s="4">
        <v>17.78</v>
      </c>
      <c r="I7610">
        <v>7204</v>
      </c>
      <c r="J7610" t="str">
        <f>_xlfn.XLOOKUP(I7610,[1]Planilha1!$C:$C,[1]Planilha1!$B:$B)</f>
        <v>7204 - CD São Paulo</v>
      </c>
      <c r="K7610" t="str">
        <f>_xlfn.XLOOKUP(I7610,[1]Planilha1!$C:$C,[1]Planilha1!$D:$D)</f>
        <v>43.340.312/0010-48</v>
      </c>
      <c r="L7610" t="str">
        <f>_xlfn.XLOOKUP(B7610,[2]Projeto!$B:$B,[2]Projeto!$P:$P)</f>
        <v>Paga</v>
      </c>
      <c r="M7610">
        <v>701203</v>
      </c>
      <c r="N7610" t="s">
        <v>1125</v>
      </c>
      <c r="O7610" t="str">
        <f>_xlfn.XLOOKUP(N7610,[3]Planilha1!$N:$N,[3]Planilha1!$O:$O)</f>
        <v>FLAC</v>
      </c>
      <c r="P7610">
        <v>2026</v>
      </c>
      <c r="Q7610" s="2" t="s">
        <v>1154</v>
      </c>
    </row>
    <row r="7611" spans="1:17" ht="16.8" x14ac:dyDescent="0.3">
      <c r="A7611" t="s">
        <v>1224</v>
      </c>
      <c r="B7611">
        <v>4500946825</v>
      </c>
      <c r="C7611">
        <v>5354395</v>
      </c>
      <c r="D7611" t="s">
        <v>598</v>
      </c>
      <c r="E7611">
        <v>610402075</v>
      </c>
      <c r="F7611" t="s">
        <v>111</v>
      </c>
      <c r="G7611" s="4">
        <v>422.9</v>
      </c>
      <c r="H7611" s="4">
        <v>12.69</v>
      </c>
      <c r="I7611">
        <v>7204</v>
      </c>
      <c r="J7611" t="str">
        <f>_xlfn.XLOOKUP(I7611,[1]Planilha1!$C:$C,[1]Planilha1!$B:$B)</f>
        <v>7204 - CD São Paulo</v>
      </c>
      <c r="K7611" t="str">
        <f>_xlfn.XLOOKUP(I7611,[1]Planilha1!$C:$C,[1]Planilha1!$D:$D)</f>
        <v>43.340.312/0010-48</v>
      </c>
      <c r="L7611" t="str">
        <f>_xlfn.XLOOKUP(B7611,[2]Projeto!$B:$B,[2]Projeto!$P:$P)</f>
        <v>Paga</v>
      </c>
      <c r="M7611">
        <v>701203</v>
      </c>
      <c r="N7611" t="s">
        <v>1125</v>
      </c>
      <c r="O7611" t="str">
        <f>_xlfn.XLOOKUP(N7611,[3]Planilha1!$N:$N,[3]Planilha1!$O:$O)</f>
        <v>FLAC</v>
      </c>
      <c r="P7611">
        <v>2026</v>
      </c>
      <c r="Q7611" s="2" t="s">
        <v>1154</v>
      </c>
    </row>
    <row r="7612" spans="1:17" ht="16.8" x14ac:dyDescent="0.3">
      <c r="A7612" t="s">
        <v>1224</v>
      </c>
      <c r="B7612">
        <v>4500946825</v>
      </c>
      <c r="C7612">
        <v>5264254</v>
      </c>
      <c r="D7612" t="s">
        <v>271</v>
      </c>
      <c r="E7612">
        <v>610101500</v>
      </c>
      <c r="F7612" t="s">
        <v>714</v>
      </c>
      <c r="G7612" s="4">
        <v>396</v>
      </c>
      <c r="H7612" s="4">
        <v>11.88</v>
      </c>
      <c r="I7612">
        <v>7204</v>
      </c>
      <c r="J7612" t="str">
        <f>_xlfn.XLOOKUP(I7612,[1]Planilha1!$C:$C,[1]Planilha1!$B:$B)</f>
        <v>7204 - CD São Paulo</v>
      </c>
      <c r="K7612" t="str">
        <f>_xlfn.XLOOKUP(I7612,[1]Planilha1!$C:$C,[1]Planilha1!$D:$D)</f>
        <v>43.340.312/0010-48</v>
      </c>
      <c r="L7612" t="str">
        <f>_xlfn.XLOOKUP(B7612,[2]Projeto!$B:$B,[2]Projeto!$P:$P)</f>
        <v>Paga</v>
      </c>
      <c r="M7612">
        <v>701203</v>
      </c>
      <c r="N7612" t="s">
        <v>1125</v>
      </c>
      <c r="O7612" t="str">
        <f>_xlfn.XLOOKUP(N7612,[3]Planilha1!$N:$N,[3]Planilha1!$O:$O)</f>
        <v>FLAC</v>
      </c>
      <c r="P7612">
        <v>2026</v>
      </c>
      <c r="Q7612" s="2" t="s">
        <v>1154</v>
      </c>
    </row>
    <row r="7613" spans="1:17" ht="16.8" x14ac:dyDescent="0.3">
      <c r="A7613" t="s">
        <v>1224</v>
      </c>
      <c r="B7613">
        <v>4500946825</v>
      </c>
      <c r="C7613">
        <v>5303071</v>
      </c>
      <c r="D7613" t="s">
        <v>758</v>
      </c>
      <c r="E7613">
        <v>610402075</v>
      </c>
      <c r="F7613" t="s">
        <v>111</v>
      </c>
      <c r="G7613" s="4">
        <v>845.8</v>
      </c>
      <c r="H7613" s="4">
        <v>25.37</v>
      </c>
      <c r="I7613">
        <v>7204</v>
      </c>
      <c r="J7613" t="str">
        <f>_xlfn.XLOOKUP(I7613,[1]Planilha1!$C:$C,[1]Planilha1!$B:$B)</f>
        <v>7204 - CD São Paulo</v>
      </c>
      <c r="K7613" t="str">
        <f>_xlfn.XLOOKUP(I7613,[1]Planilha1!$C:$C,[1]Planilha1!$D:$D)</f>
        <v>43.340.312/0010-48</v>
      </c>
      <c r="L7613" t="str">
        <f>_xlfn.XLOOKUP(B7613,[2]Projeto!$B:$B,[2]Projeto!$P:$P)</f>
        <v>Paga</v>
      </c>
      <c r="M7613">
        <v>701203</v>
      </c>
      <c r="N7613" t="s">
        <v>1125</v>
      </c>
      <c r="O7613" t="str">
        <f>_xlfn.XLOOKUP(N7613,[3]Planilha1!$N:$N,[3]Planilha1!$O:$O)</f>
        <v>FLAC</v>
      </c>
      <c r="P7613">
        <v>2026</v>
      </c>
      <c r="Q7613" s="2" t="s">
        <v>1154</v>
      </c>
    </row>
    <row r="7614" spans="1:17" ht="16.8" x14ac:dyDescent="0.3">
      <c r="A7614" t="s">
        <v>1224</v>
      </c>
      <c r="B7614">
        <v>4500946825</v>
      </c>
      <c r="C7614">
        <v>5364976</v>
      </c>
      <c r="D7614" t="s">
        <v>836</v>
      </c>
      <c r="E7614">
        <v>610603057</v>
      </c>
      <c r="F7614" t="s">
        <v>82</v>
      </c>
      <c r="G7614" s="4">
        <v>118.56</v>
      </c>
      <c r="H7614" s="4">
        <v>3.56</v>
      </c>
      <c r="I7614">
        <v>7204</v>
      </c>
      <c r="J7614" t="str">
        <f>_xlfn.XLOOKUP(I7614,[1]Planilha1!$C:$C,[1]Planilha1!$B:$B)</f>
        <v>7204 - CD São Paulo</v>
      </c>
      <c r="K7614" t="str">
        <f>_xlfn.XLOOKUP(I7614,[1]Planilha1!$C:$C,[1]Planilha1!$D:$D)</f>
        <v>43.340.312/0010-48</v>
      </c>
      <c r="L7614" t="str">
        <f>_xlfn.XLOOKUP(B7614,[2]Projeto!$B:$B,[2]Projeto!$P:$P)</f>
        <v>Paga</v>
      </c>
      <c r="M7614">
        <v>701203</v>
      </c>
      <c r="N7614" t="s">
        <v>1125</v>
      </c>
      <c r="O7614" t="str">
        <f>_xlfn.XLOOKUP(N7614,[3]Planilha1!$N:$N,[3]Planilha1!$O:$O)</f>
        <v>FLAC</v>
      </c>
      <c r="P7614">
        <v>2026</v>
      </c>
      <c r="Q7614" s="2" t="s">
        <v>1154</v>
      </c>
    </row>
    <row r="7615" spans="1:17" ht="16.8" x14ac:dyDescent="0.3">
      <c r="A7615" t="s">
        <v>1224</v>
      </c>
      <c r="B7615">
        <v>4500946825</v>
      </c>
      <c r="C7615">
        <v>5364976</v>
      </c>
      <c r="D7615" t="s">
        <v>836</v>
      </c>
      <c r="E7615">
        <v>610402075</v>
      </c>
      <c r="F7615" t="s">
        <v>111</v>
      </c>
      <c r="G7615" s="4">
        <v>213.95</v>
      </c>
      <c r="H7615" s="4">
        <v>6.42</v>
      </c>
      <c r="I7615">
        <v>7204</v>
      </c>
      <c r="J7615" t="str">
        <f>_xlfn.XLOOKUP(I7615,[1]Planilha1!$C:$C,[1]Planilha1!$B:$B)</f>
        <v>7204 - CD São Paulo</v>
      </c>
      <c r="K7615" t="str">
        <f>_xlfn.XLOOKUP(I7615,[1]Planilha1!$C:$C,[1]Planilha1!$D:$D)</f>
        <v>43.340.312/0010-48</v>
      </c>
      <c r="L7615" t="str">
        <f>_xlfn.XLOOKUP(B7615,[2]Projeto!$B:$B,[2]Projeto!$P:$P)</f>
        <v>Paga</v>
      </c>
      <c r="M7615">
        <v>701203</v>
      </c>
      <c r="N7615" t="s">
        <v>1125</v>
      </c>
      <c r="O7615" t="str">
        <f>_xlfn.XLOOKUP(N7615,[3]Planilha1!$N:$N,[3]Planilha1!$O:$O)</f>
        <v>FLAC</v>
      </c>
      <c r="P7615">
        <v>2026</v>
      </c>
      <c r="Q7615" s="2" t="s">
        <v>1154</v>
      </c>
    </row>
    <row r="7616" spans="1:17" ht="16.8" x14ac:dyDescent="0.3">
      <c r="A7616" t="s">
        <v>1224</v>
      </c>
      <c r="B7616">
        <v>4500946825</v>
      </c>
      <c r="C7616">
        <v>5282868</v>
      </c>
      <c r="D7616" t="s">
        <v>544</v>
      </c>
      <c r="E7616">
        <v>630019007</v>
      </c>
      <c r="F7616" t="s">
        <v>158</v>
      </c>
      <c r="G7616" s="4">
        <v>331.2</v>
      </c>
      <c r="H7616" s="4">
        <v>9.94</v>
      </c>
      <c r="I7616">
        <v>7204</v>
      </c>
      <c r="J7616" t="str">
        <f>_xlfn.XLOOKUP(I7616,[1]Planilha1!$C:$C,[1]Planilha1!$B:$B)</f>
        <v>7204 - CD São Paulo</v>
      </c>
      <c r="K7616" t="str">
        <f>_xlfn.XLOOKUP(I7616,[1]Planilha1!$C:$C,[1]Planilha1!$D:$D)</f>
        <v>43.340.312/0010-48</v>
      </c>
      <c r="L7616" t="str">
        <f>_xlfn.XLOOKUP(B7616,[2]Projeto!$B:$B,[2]Projeto!$P:$P)</f>
        <v>Paga</v>
      </c>
      <c r="M7616">
        <v>701203</v>
      </c>
      <c r="N7616" t="s">
        <v>1125</v>
      </c>
      <c r="O7616" t="str">
        <f>_xlfn.XLOOKUP(N7616,[3]Planilha1!$N:$N,[3]Planilha1!$O:$O)</f>
        <v>FLAC</v>
      </c>
      <c r="P7616">
        <v>2026</v>
      </c>
      <c r="Q7616" s="2" t="s">
        <v>1154</v>
      </c>
    </row>
    <row r="7617" spans="1:17" ht="16.8" x14ac:dyDescent="0.3">
      <c r="A7617" t="s">
        <v>1224</v>
      </c>
      <c r="B7617">
        <v>4500946825</v>
      </c>
      <c r="C7617">
        <v>5352384</v>
      </c>
      <c r="D7617" t="s">
        <v>560</v>
      </c>
      <c r="E7617">
        <v>630019007</v>
      </c>
      <c r="F7617" t="s">
        <v>158</v>
      </c>
      <c r="G7617" s="4">
        <v>552</v>
      </c>
      <c r="H7617" s="4">
        <v>16.559999999999999</v>
      </c>
      <c r="I7617">
        <v>7204</v>
      </c>
      <c r="J7617" t="str">
        <f>_xlfn.XLOOKUP(I7617,[1]Planilha1!$C:$C,[1]Planilha1!$B:$B)</f>
        <v>7204 - CD São Paulo</v>
      </c>
      <c r="K7617" t="str">
        <f>_xlfn.XLOOKUP(I7617,[1]Planilha1!$C:$C,[1]Planilha1!$D:$D)</f>
        <v>43.340.312/0010-48</v>
      </c>
      <c r="L7617" t="str">
        <f>_xlfn.XLOOKUP(B7617,[2]Projeto!$B:$B,[2]Projeto!$P:$P)</f>
        <v>Paga</v>
      </c>
      <c r="M7617">
        <v>701203</v>
      </c>
      <c r="N7617" t="s">
        <v>1125</v>
      </c>
      <c r="O7617" t="str">
        <f>_xlfn.XLOOKUP(N7617,[3]Planilha1!$N:$N,[3]Planilha1!$O:$O)</f>
        <v>FLAC</v>
      </c>
      <c r="P7617">
        <v>2026</v>
      </c>
      <c r="Q7617" s="2" t="s">
        <v>1154</v>
      </c>
    </row>
    <row r="7618" spans="1:17" ht="16.8" x14ac:dyDescent="0.3">
      <c r="A7618" t="s">
        <v>1224</v>
      </c>
      <c r="B7618">
        <v>4500946825</v>
      </c>
      <c r="C7618">
        <v>5235868</v>
      </c>
      <c r="D7618" t="s">
        <v>741</v>
      </c>
      <c r="E7618">
        <v>630019007</v>
      </c>
      <c r="F7618" t="s">
        <v>158</v>
      </c>
      <c r="G7618" s="4">
        <v>276</v>
      </c>
      <c r="H7618" s="4">
        <v>8.2799999999999994</v>
      </c>
      <c r="I7618">
        <v>7204</v>
      </c>
      <c r="J7618" t="str">
        <f>_xlfn.XLOOKUP(I7618,[1]Planilha1!$C:$C,[1]Planilha1!$B:$B)</f>
        <v>7204 - CD São Paulo</v>
      </c>
      <c r="K7618" t="str">
        <f>_xlfn.XLOOKUP(I7618,[1]Planilha1!$C:$C,[1]Planilha1!$D:$D)</f>
        <v>43.340.312/0010-48</v>
      </c>
      <c r="L7618" t="str">
        <f>_xlfn.XLOOKUP(B7618,[2]Projeto!$B:$B,[2]Projeto!$P:$P)</f>
        <v>Paga</v>
      </c>
      <c r="M7618">
        <v>701203</v>
      </c>
      <c r="N7618" t="s">
        <v>1125</v>
      </c>
      <c r="O7618" t="str">
        <f>_xlfn.XLOOKUP(N7618,[3]Planilha1!$N:$N,[3]Planilha1!$O:$O)</f>
        <v>FLAC</v>
      </c>
      <c r="P7618">
        <v>2026</v>
      </c>
      <c r="Q7618" s="2" t="s">
        <v>1154</v>
      </c>
    </row>
    <row r="7619" spans="1:17" ht="16.8" x14ac:dyDescent="0.3">
      <c r="A7619" t="s">
        <v>1224</v>
      </c>
      <c r="B7619">
        <v>4500946825</v>
      </c>
      <c r="C7619">
        <v>5258848</v>
      </c>
      <c r="D7619" t="s">
        <v>347</v>
      </c>
      <c r="E7619">
        <v>630019007</v>
      </c>
      <c r="F7619" t="s">
        <v>158</v>
      </c>
      <c r="G7619" s="4">
        <v>334.8</v>
      </c>
      <c r="H7619" s="4">
        <v>10.039999999999999</v>
      </c>
      <c r="I7619">
        <v>7204</v>
      </c>
      <c r="J7619" t="str">
        <f>_xlfn.XLOOKUP(I7619,[1]Planilha1!$C:$C,[1]Planilha1!$B:$B)</f>
        <v>7204 - CD São Paulo</v>
      </c>
      <c r="K7619" t="str">
        <f>_xlfn.XLOOKUP(I7619,[1]Planilha1!$C:$C,[1]Planilha1!$D:$D)</f>
        <v>43.340.312/0010-48</v>
      </c>
      <c r="L7619" t="str">
        <f>_xlfn.XLOOKUP(B7619,[2]Projeto!$B:$B,[2]Projeto!$P:$P)</f>
        <v>Paga</v>
      </c>
      <c r="M7619">
        <v>701203</v>
      </c>
      <c r="N7619" t="s">
        <v>1125</v>
      </c>
      <c r="O7619" t="str">
        <f>_xlfn.XLOOKUP(N7619,[3]Planilha1!$N:$N,[3]Planilha1!$O:$O)</f>
        <v>FLAC</v>
      </c>
      <c r="P7619">
        <v>2026</v>
      </c>
      <c r="Q7619" s="2" t="s">
        <v>1154</v>
      </c>
    </row>
    <row r="7620" spans="1:17" ht="16.8" x14ac:dyDescent="0.3">
      <c r="A7620" t="s">
        <v>1224</v>
      </c>
      <c r="B7620">
        <v>4500946825</v>
      </c>
      <c r="C7620">
        <v>5266825</v>
      </c>
      <c r="D7620" t="s">
        <v>467</v>
      </c>
      <c r="E7620">
        <v>630019007</v>
      </c>
      <c r="F7620" t="s">
        <v>158</v>
      </c>
      <c r="G7620" s="4">
        <v>331.2</v>
      </c>
      <c r="H7620" s="4">
        <v>9.94</v>
      </c>
      <c r="I7620">
        <v>7204</v>
      </c>
      <c r="J7620" t="str">
        <f>_xlfn.XLOOKUP(I7620,[1]Planilha1!$C:$C,[1]Planilha1!$B:$B)</f>
        <v>7204 - CD São Paulo</v>
      </c>
      <c r="K7620" t="str">
        <f>_xlfn.XLOOKUP(I7620,[1]Planilha1!$C:$C,[1]Planilha1!$D:$D)</f>
        <v>43.340.312/0010-48</v>
      </c>
      <c r="L7620" t="str">
        <f>_xlfn.XLOOKUP(B7620,[2]Projeto!$B:$B,[2]Projeto!$P:$P)</f>
        <v>Paga</v>
      </c>
      <c r="M7620">
        <v>701203</v>
      </c>
      <c r="N7620" t="s">
        <v>1125</v>
      </c>
      <c r="O7620" t="str">
        <f>_xlfn.XLOOKUP(N7620,[3]Planilha1!$N:$N,[3]Planilha1!$O:$O)</f>
        <v>FLAC</v>
      </c>
      <c r="P7620">
        <v>2026</v>
      </c>
      <c r="Q7620" s="2" t="s">
        <v>1154</v>
      </c>
    </row>
    <row r="7621" spans="1:17" ht="16.8" x14ac:dyDescent="0.3">
      <c r="A7621" t="s">
        <v>1224</v>
      </c>
      <c r="B7621">
        <v>4500946825</v>
      </c>
      <c r="C7621">
        <v>5274388</v>
      </c>
      <c r="D7621" t="s">
        <v>435</v>
      </c>
      <c r="E7621">
        <v>610102368</v>
      </c>
      <c r="F7621" t="s">
        <v>88</v>
      </c>
      <c r="G7621" s="4">
        <v>322.8</v>
      </c>
      <c r="H7621" s="4">
        <v>9.68</v>
      </c>
      <c r="I7621">
        <v>7204</v>
      </c>
      <c r="J7621" t="str">
        <f>_xlfn.XLOOKUP(I7621,[1]Planilha1!$C:$C,[1]Planilha1!$B:$B)</f>
        <v>7204 - CD São Paulo</v>
      </c>
      <c r="K7621" t="str">
        <f>_xlfn.XLOOKUP(I7621,[1]Planilha1!$C:$C,[1]Planilha1!$D:$D)</f>
        <v>43.340.312/0010-48</v>
      </c>
      <c r="L7621" t="str">
        <f>_xlfn.XLOOKUP(B7621,[2]Projeto!$B:$B,[2]Projeto!$P:$P)</f>
        <v>Paga</v>
      </c>
      <c r="M7621">
        <v>701203</v>
      </c>
      <c r="N7621" t="s">
        <v>1125</v>
      </c>
      <c r="O7621" t="str">
        <f>_xlfn.XLOOKUP(N7621,[3]Planilha1!$N:$N,[3]Planilha1!$O:$O)</f>
        <v>FLAC</v>
      </c>
      <c r="P7621">
        <v>2026</v>
      </c>
      <c r="Q7621" s="2" t="s">
        <v>1154</v>
      </c>
    </row>
    <row r="7622" spans="1:17" ht="16.8" x14ac:dyDescent="0.3">
      <c r="A7622" t="s">
        <v>1224</v>
      </c>
      <c r="B7622">
        <v>4500946825</v>
      </c>
      <c r="C7622">
        <v>5339543</v>
      </c>
      <c r="D7622" t="s">
        <v>907</v>
      </c>
      <c r="E7622">
        <v>630019007</v>
      </c>
      <c r="F7622" t="s">
        <v>158</v>
      </c>
      <c r="G7622" s="4">
        <v>669.6</v>
      </c>
      <c r="H7622" s="4">
        <v>20.09</v>
      </c>
      <c r="I7622">
        <v>7204</v>
      </c>
      <c r="J7622" t="str">
        <f>_xlfn.XLOOKUP(I7622,[1]Planilha1!$C:$C,[1]Planilha1!$B:$B)</f>
        <v>7204 - CD São Paulo</v>
      </c>
      <c r="K7622" t="str">
        <f>_xlfn.XLOOKUP(I7622,[1]Planilha1!$C:$C,[1]Planilha1!$D:$D)</f>
        <v>43.340.312/0010-48</v>
      </c>
      <c r="L7622" t="str">
        <f>_xlfn.XLOOKUP(B7622,[2]Projeto!$B:$B,[2]Projeto!$P:$P)</f>
        <v>Paga</v>
      </c>
      <c r="M7622">
        <v>701203</v>
      </c>
      <c r="N7622" t="s">
        <v>1125</v>
      </c>
      <c r="O7622" t="str">
        <f>_xlfn.XLOOKUP(N7622,[3]Planilha1!$N:$N,[3]Planilha1!$O:$O)</f>
        <v>FLAC</v>
      </c>
      <c r="P7622">
        <v>2026</v>
      </c>
      <c r="Q7622" s="2" t="s">
        <v>1154</v>
      </c>
    </row>
    <row r="7623" spans="1:17" ht="16.8" x14ac:dyDescent="0.3">
      <c r="A7623" t="s">
        <v>1224</v>
      </c>
      <c r="B7623">
        <v>4500946825</v>
      </c>
      <c r="C7623">
        <v>5342972</v>
      </c>
      <c r="D7623" t="s">
        <v>629</v>
      </c>
      <c r="E7623">
        <v>630019007</v>
      </c>
      <c r="F7623" t="s">
        <v>158</v>
      </c>
      <c r="G7623" s="4">
        <v>279</v>
      </c>
      <c r="H7623" s="4">
        <v>8.3699999999999992</v>
      </c>
      <c r="I7623">
        <v>7204</v>
      </c>
      <c r="J7623" t="str">
        <f>_xlfn.XLOOKUP(I7623,[1]Planilha1!$C:$C,[1]Planilha1!$B:$B)</f>
        <v>7204 - CD São Paulo</v>
      </c>
      <c r="K7623" t="str">
        <f>_xlfn.XLOOKUP(I7623,[1]Planilha1!$C:$C,[1]Planilha1!$D:$D)</f>
        <v>43.340.312/0010-48</v>
      </c>
      <c r="L7623" t="str">
        <f>_xlfn.XLOOKUP(B7623,[2]Projeto!$B:$B,[2]Projeto!$P:$P)</f>
        <v>Paga</v>
      </c>
      <c r="M7623">
        <v>701203</v>
      </c>
      <c r="N7623" t="s">
        <v>1125</v>
      </c>
      <c r="O7623" t="str">
        <f>_xlfn.XLOOKUP(N7623,[3]Planilha1!$N:$N,[3]Planilha1!$O:$O)</f>
        <v>FLAC</v>
      </c>
      <c r="P7623">
        <v>2026</v>
      </c>
      <c r="Q7623" s="2" t="s">
        <v>1154</v>
      </c>
    </row>
    <row r="7624" spans="1:17" ht="16.8" x14ac:dyDescent="0.3">
      <c r="A7624" t="s">
        <v>1224</v>
      </c>
      <c r="B7624">
        <v>4500946825</v>
      </c>
      <c r="C7624">
        <v>5286104</v>
      </c>
      <c r="D7624" t="s">
        <v>594</v>
      </c>
      <c r="E7624">
        <v>630019007</v>
      </c>
      <c r="F7624" t="s">
        <v>158</v>
      </c>
      <c r="G7624" s="4">
        <v>552</v>
      </c>
      <c r="H7624" s="4">
        <v>16.559999999999999</v>
      </c>
      <c r="I7624">
        <v>7204</v>
      </c>
      <c r="J7624" t="str">
        <f>_xlfn.XLOOKUP(I7624,[1]Planilha1!$C:$C,[1]Planilha1!$B:$B)</f>
        <v>7204 - CD São Paulo</v>
      </c>
      <c r="K7624" t="str">
        <f>_xlfn.XLOOKUP(I7624,[1]Planilha1!$C:$C,[1]Planilha1!$D:$D)</f>
        <v>43.340.312/0010-48</v>
      </c>
      <c r="L7624" t="str">
        <f>_xlfn.XLOOKUP(B7624,[2]Projeto!$B:$B,[2]Projeto!$P:$P)</f>
        <v>Paga</v>
      </c>
      <c r="M7624">
        <v>701203</v>
      </c>
      <c r="N7624" t="s">
        <v>1125</v>
      </c>
      <c r="O7624" t="str">
        <f>_xlfn.XLOOKUP(N7624,[3]Planilha1!$N:$N,[3]Planilha1!$O:$O)</f>
        <v>FLAC</v>
      </c>
      <c r="P7624">
        <v>2026</v>
      </c>
      <c r="Q7624" s="2" t="s">
        <v>1154</v>
      </c>
    </row>
    <row r="7625" spans="1:17" ht="16.8" x14ac:dyDescent="0.3">
      <c r="A7625" t="s">
        <v>1224</v>
      </c>
      <c r="B7625">
        <v>4500946825</v>
      </c>
      <c r="C7625">
        <v>5349567</v>
      </c>
      <c r="D7625" t="s">
        <v>929</v>
      </c>
      <c r="E7625">
        <v>610100477</v>
      </c>
      <c r="F7625" t="s">
        <v>103</v>
      </c>
      <c r="G7625" s="4">
        <v>172.48</v>
      </c>
      <c r="H7625" s="4">
        <v>5.17</v>
      </c>
      <c r="I7625">
        <v>7204</v>
      </c>
      <c r="J7625" t="str">
        <f>_xlfn.XLOOKUP(I7625,[1]Planilha1!$C:$C,[1]Planilha1!$B:$B)</f>
        <v>7204 - CD São Paulo</v>
      </c>
      <c r="K7625" t="str">
        <f>_xlfn.XLOOKUP(I7625,[1]Planilha1!$C:$C,[1]Planilha1!$D:$D)</f>
        <v>43.340.312/0010-48</v>
      </c>
      <c r="L7625" t="str">
        <f>_xlfn.XLOOKUP(B7625,[2]Projeto!$B:$B,[2]Projeto!$P:$P)</f>
        <v>Paga</v>
      </c>
      <c r="M7625">
        <v>701203</v>
      </c>
      <c r="N7625" t="s">
        <v>1125</v>
      </c>
      <c r="O7625" t="str">
        <f>_xlfn.XLOOKUP(N7625,[3]Planilha1!$N:$N,[3]Planilha1!$O:$O)</f>
        <v>FLAC</v>
      </c>
      <c r="P7625">
        <v>2026</v>
      </c>
      <c r="Q7625" s="2" t="s">
        <v>1154</v>
      </c>
    </row>
    <row r="7626" spans="1:17" ht="16.8" x14ac:dyDescent="0.3">
      <c r="A7626" t="s">
        <v>1224</v>
      </c>
      <c r="B7626">
        <v>4500946825</v>
      </c>
      <c r="C7626">
        <v>5365405</v>
      </c>
      <c r="D7626" t="s">
        <v>913</v>
      </c>
      <c r="E7626">
        <v>610109363</v>
      </c>
      <c r="F7626" t="s">
        <v>135</v>
      </c>
      <c r="G7626" s="4">
        <v>368.28</v>
      </c>
      <c r="H7626" s="4">
        <v>11.05</v>
      </c>
      <c r="I7626">
        <v>7204</v>
      </c>
      <c r="J7626" t="str">
        <f>_xlfn.XLOOKUP(I7626,[1]Planilha1!$C:$C,[1]Planilha1!$B:$B)</f>
        <v>7204 - CD São Paulo</v>
      </c>
      <c r="K7626" t="str">
        <f>_xlfn.XLOOKUP(I7626,[1]Planilha1!$C:$C,[1]Planilha1!$D:$D)</f>
        <v>43.340.312/0010-48</v>
      </c>
      <c r="L7626" t="str">
        <f>_xlfn.XLOOKUP(B7626,[2]Projeto!$B:$B,[2]Projeto!$P:$P)</f>
        <v>Paga</v>
      </c>
      <c r="M7626">
        <v>701203</v>
      </c>
      <c r="N7626" t="s">
        <v>1125</v>
      </c>
      <c r="O7626" t="str">
        <f>_xlfn.XLOOKUP(N7626,[3]Planilha1!$N:$N,[3]Planilha1!$O:$O)</f>
        <v>FLAC</v>
      </c>
      <c r="P7626">
        <v>2026</v>
      </c>
      <c r="Q7626" s="2" t="s">
        <v>1154</v>
      </c>
    </row>
    <row r="7627" spans="1:17" ht="16.8" x14ac:dyDescent="0.3">
      <c r="A7627" t="s">
        <v>1224</v>
      </c>
      <c r="B7627">
        <v>4500946825</v>
      </c>
      <c r="C7627">
        <v>5365405</v>
      </c>
      <c r="D7627" t="s">
        <v>913</v>
      </c>
      <c r="E7627">
        <v>610124409</v>
      </c>
      <c r="F7627" t="s">
        <v>914</v>
      </c>
      <c r="G7627" s="4">
        <v>122</v>
      </c>
      <c r="H7627" s="4">
        <v>3.66</v>
      </c>
      <c r="I7627">
        <v>7204</v>
      </c>
      <c r="J7627" t="str">
        <f>_xlfn.XLOOKUP(I7627,[1]Planilha1!$C:$C,[1]Planilha1!$B:$B)</f>
        <v>7204 - CD São Paulo</v>
      </c>
      <c r="K7627" t="str">
        <f>_xlfn.XLOOKUP(I7627,[1]Planilha1!$C:$C,[1]Planilha1!$D:$D)</f>
        <v>43.340.312/0010-48</v>
      </c>
      <c r="L7627" t="str">
        <f>_xlfn.XLOOKUP(B7627,[2]Projeto!$B:$B,[2]Projeto!$P:$P)</f>
        <v>Paga</v>
      </c>
      <c r="M7627">
        <v>701203</v>
      </c>
      <c r="N7627" t="s">
        <v>1125</v>
      </c>
      <c r="O7627" t="str">
        <f>_xlfn.XLOOKUP(N7627,[3]Planilha1!$N:$N,[3]Planilha1!$O:$O)</f>
        <v>FLAC</v>
      </c>
      <c r="P7627">
        <v>2026</v>
      </c>
      <c r="Q7627" s="2" t="s">
        <v>1154</v>
      </c>
    </row>
    <row r="7628" spans="1:17" ht="16.8" x14ac:dyDescent="0.3">
      <c r="A7628" t="s">
        <v>1224</v>
      </c>
      <c r="B7628">
        <v>4500946825</v>
      </c>
      <c r="C7628">
        <v>5366272</v>
      </c>
      <c r="D7628" t="s">
        <v>951</v>
      </c>
      <c r="E7628">
        <v>610400295</v>
      </c>
      <c r="F7628" t="s">
        <v>819</v>
      </c>
      <c r="G7628" s="4">
        <v>265.8</v>
      </c>
      <c r="H7628" s="4">
        <v>7.97</v>
      </c>
      <c r="I7628">
        <v>7204</v>
      </c>
      <c r="J7628" t="str">
        <f>_xlfn.XLOOKUP(I7628,[1]Planilha1!$C:$C,[1]Planilha1!$B:$B)</f>
        <v>7204 - CD São Paulo</v>
      </c>
      <c r="K7628" t="str">
        <f>_xlfn.XLOOKUP(I7628,[1]Planilha1!$C:$C,[1]Planilha1!$D:$D)</f>
        <v>43.340.312/0010-48</v>
      </c>
      <c r="L7628" t="str">
        <f>_xlfn.XLOOKUP(B7628,[2]Projeto!$B:$B,[2]Projeto!$P:$P)</f>
        <v>Paga</v>
      </c>
      <c r="M7628">
        <v>701203</v>
      </c>
      <c r="N7628" t="s">
        <v>1125</v>
      </c>
      <c r="O7628" t="str">
        <f>_xlfn.XLOOKUP(N7628,[3]Planilha1!$N:$N,[3]Planilha1!$O:$O)</f>
        <v>FLAC</v>
      </c>
      <c r="P7628">
        <v>2026</v>
      </c>
      <c r="Q7628" s="2" t="s">
        <v>1154</v>
      </c>
    </row>
    <row r="7629" spans="1:17" ht="16.8" x14ac:dyDescent="0.3">
      <c r="A7629" t="s">
        <v>1224</v>
      </c>
      <c r="B7629">
        <v>4500946825</v>
      </c>
      <c r="C7629">
        <v>5321723</v>
      </c>
      <c r="D7629" t="s">
        <v>406</v>
      </c>
      <c r="E7629">
        <v>610101477</v>
      </c>
      <c r="F7629" t="s">
        <v>855</v>
      </c>
      <c r="G7629" s="4">
        <v>173.6</v>
      </c>
      <c r="H7629" s="4">
        <v>5.21</v>
      </c>
      <c r="I7629">
        <v>7204</v>
      </c>
      <c r="J7629" t="str">
        <f>_xlfn.XLOOKUP(I7629,[1]Planilha1!$C:$C,[1]Planilha1!$B:$B)</f>
        <v>7204 - CD São Paulo</v>
      </c>
      <c r="K7629" t="str">
        <f>_xlfn.XLOOKUP(I7629,[1]Planilha1!$C:$C,[1]Planilha1!$D:$D)</f>
        <v>43.340.312/0010-48</v>
      </c>
      <c r="L7629" t="str">
        <f>_xlfn.XLOOKUP(B7629,[2]Projeto!$B:$B,[2]Projeto!$P:$P)</f>
        <v>Paga</v>
      </c>
      <c r="M7629">
        <v>701203</v>
      </c>
      <c r="N7629" t="s">
        <v>1125</v>
      </c>
      <c r="O7629" t="str">
        <f>_xlfn.XLOOKUP(N7629,[3]Planilha1!$N:$N,[3]Planilha1!$O:$O)</f>
        <v>FLAC</v>
      </c>
      <c r="P7629">
        <v>2026</v>
      </c>
      <c r="Q7629" s="2" t="s">
        <v>1154</v>
      </c>
    </row>
    <row r="7630" spans="1:17" ht="16.8" x14ac:dyDescent="0.3">
      <c r="A7630" t="s">
        <v>1224</v>
      </c>
      <c r="B7630">
        <v>4500946825</v>
      </c>
      <c r="C7630">
        <v>5321723</v>
      </c>
      <c r="D7630" t="s">
        <v>406</v>
      </c>
      <c r="E7630">
        <v>610100477</v>
      </c>
      <c r="F7630" t="s">
        <v>103</v>
      </c>
      <c r="G7630" s="4">
        <v>173.6</v>
      </c>
      <c r="H7630" s="4">
        <v>5.21</v>
      </c>
      <c r="I7630">
        <v>7204</v>
      </c>
      <c r="J7630" t="str">
        <f>_xlfn.XLOOKUP(I7630,[1]Planilha1!$C:$C,[1]Planilha1!$B:$B)</f>
        <v>7204 - CD São Paulo</v>
      </c>
      <c r="K7630" t="str">
        <f>_xlfn.XLOOKUP(I7630,[1]Planilha1!$C:$C,[1]Planilha1!$D:$D)</f>
        <v>43.340.312/0010-48</v>
      </c>
      <c r="L7630" t="str">
        <f>_xlfn.XLOOKUP(B7630,[2]Projeto!$B:$B,[2]Projeto!$P:$P)</f>
        <v>Paga</v>
      </c>
      <c r="M7630">
        <v>701203</v>
      </c>
      <c r="N7630" t="s">
        <v>1125</v>
      </c>
      <c r="O7630" t="str">
        <f>_xlfn.XLOOKUP(N7630,[3]Planilha1!$N:$N,[3]Planilha1!$O:$O)</f>
        <v>FLAC</v>
      </c>
      <c r="P7630">
        <v>2026</v>
      </c>
      <c r="Q7630" s="2" t="s">
        <v>1154</v>
      </c>
    </row>
    <row r="7631" spans="1:17" ht="16.8" x14ac:dyDescent="0.3">
      <c r="A7631" t="s">
        <v>1224</v>
      </c>
      <c r="B7631">
        <v>4500946825</v>
      </c>
      <c r="C7631">
        <v>5353525</v>
      </c>
      <c r="D7631" t="s">
        <v>567</v>
      </c>
      <c r="E7631">
        <v>630019007</v>
      </c>
      <c r="F7631" t="s">
        <v>158</v>
      </c>
      <c r="G7631" s="4">
        <v>4800</v>
      </c>
      <c r="H7631" s="4">
        <v>144</v>
      </c>
      <c r="I7631">
        <v>7204</v>
      </c>
      <c r="J7631" t="str">
        <f>_xlfn.XLOOKUP(I7631,[1]Planilha1!$C:$C,[1]Planilha1!$B:$B)</f>
        <v>7204 - CD São Paulo</v>
      </c>
      <c r="K7631" t="str">
        <f>_xlfn.XLOOKUP(I7631,[1]Planilha1!$C:$C,[1]Planilha1!$D:$D)</f>
        <v>43.340.312/0010-48</v>
      </c>
      <c r="L7631" t="str">
        <f>_xlfn.XLOOKUP(B7631,[2]Projeto!$B:$B,[2]Projeto!$P:$P)</f>
        <v>Paga</v>
      </c>
      <c r="M7631">
        <v>701203</v>
      </c>
      <c r="N7631" t="s">
        <v>1125</v>
      </c>
      <c r="O7631" t="str">
        <f>_xlfn.XLOOKUP(N7631,[3]Planilha1!$N:$N,[3]Planilha1!$O:$O)</f>
        <v>FLAC</v>
      </c>
      <c r="P7631">
        <v>2026</v>
      </c>
      <c r="Q7631" s="2" t="s">
        <v>1154</v>
      </c>
    </row>
    <row r="7632" spans="1:17" ht="16.8" x14ac:dyDescent="0.3">
      <c r="A7632" t="s">
        <v>1224</v>
      </c>
      <c r="B7632">
        <v>4500946825</v>
      </c>
      <c r="C7632">
        <v>5266124</v>
      </c>
      <c r="D7632" t="s">
        <v>388</v>
      </c>
      <c r="E7632">
        <v>610116340</v>
      </c>
      <c r="F7632" t="s">
        <v>80</v>
      </c>
      <c r="G7632" s="4">
        <v>1108.8</v>
      </c>
      <c r="H7632" s="4">
        <v>33.26</v>
      </c>
      <c r="I7632">
        <v>7204</v>
      </c>
      <c r="J7632" t="str">
        <f>_xlfn.XLOOKUP(I7632,[1]Planilha1!$C:$C,[1]Planilha1!$B:$B)</f>
        <v>7204 - CD São Paulo</v>
      </c>
      <c r="K7632" t="str">
        <f>_xlfn.XLOOKUP(I7632,[1]Planilha1!$C:$C,[1]Planilha1!$D:$D)</f>
        <v>43.340.312/0010-48</v>
      </c>
      <c r="L7632" t="str">
        <f>_xlfn.XLOOKUP(B7632,[2]Projeto!$B:$B,[2]Projeto!$P:$P)</f>
        <v>Paga</v>
      </c>
      <c r="M7632">
        <v>701203</v>
      </c>
      <c r="N7632" t="s">
        <v>1125</v>
      </c>
      <c r="O7632" t="str">
        <f>_xlfn.XLOOKUP(N7632,[3]Planilha1!$N:$N,[3]Planilha1!$O:$O)</f>
        <v>FLAC</v>
      </c>
      <c r="P7632">
        <v>2026</v>
      </c>
      <c r="Q7632" s="2" t="s">
        <v>1154</v>
      </c>
    </row>
    <row r="7633" spans="1:17" ht="16.8" x14ac:dyDescent="0.3">
      <c r="A7633" t="s">
        <v>1224</v>
      </c>
      <c r="B7633">
        <v>4500946825</v>
      </c>
      <c r="C7633">
        <v>5270158</v>
      </c>
      <c r="D7633" t="s">
        <v>809</v>
      </c>
      <c r="E7633">
        <v>610401072</v>
      </c>
      <c r="F7633" t="s">
        <v>174</v>
      </c>
      <c r="G7633" s="4">
        <v>220.2</v>
      </c>
      <c r="H7633" s="4">
        <v>6.61</v>
      </c>
      <c r="I7633">
        <v>7204</v>
      </c>
      <c r="J7633" t="str">
        <f>_xlfn.XLOOKUP(I7633,[1]Planilha1!$C:$C,[1]Planilha1!$B:$B)</f>
        <v>7204 - CD São Paulo</v>
      </c>
      <c r="K7633" t="str">
        <f>_xlfn.XLOOKUP(I7633,[1]Planilha1!$C:$C,[1]Planilha1!$D:$D)</f>
        <v>43.340.312/0010-48</v>
      </c>
      <c r="L7633" t="str">
        <f>_xlfn.XLOOKUP(B7633,[2]Projeto!$B:$B,[2]Projeto!$P:$P)</f>
        <v>Paga</v>
      </c>
      <c r="M7633">
        <v>701203</v>
      </c>
      <c r="N7633" t="s">
        <v>1125</v>
      </c>
      <c r="O7633" t="str">
        <f>_xlfn.XLOOKUP(N7633,[3]Planilha1!$N:$N,[3]Planilha1!$O:$O)</f>
        <v>FLAC</v>
      </c>
      <c r="P7633">
        <v>2026</v>
      </c>
      <c r="Q7633" s="2" t="s">
        <v>1154</v>
      </c>
    </row>
    <row r="7634" spans="1:17" ht="16.8" x14ac:dyDescent="0.3">
      <c r="A7634" t="s">
        <v>1224</v>
      </c>
      <c r="B7634">
        <v>4500946825</v>
      </c>
      <c r="C7634">
        <v>5353769</v>
      </c>
      <c r="D7634" t="s">
        <v>322</v>
      </c>
      <c r="E7634">
        <v>610402075</v>
      </c>
      <c r="F7634" t="s">
        <v>111</v>
      </c>
      <c r="G7634" s="4">
        <v>422.9</v>
      </c>
      <c r="H7634" s="4">
        <v>12.69</v>
      </c>
      <c r="I7634">
        <v>7204</v>
      </c>
      <c r="J7634" t="str">
        <f>_xlfn.XLOOKUP(I7634,[1]Planilha1!$C:$C,[1]Planilha1!$B:$B)</f>
        <v>7204 - CD São Paulo</v>
      </c>
      <c r="K7634" t="str">
        <f>_xlfn.XLOOKUP(I7634,[1]Planilha1!$C:$C,[1]Planilha1!$D:$D)</f>
        <v>43.340.312/0010-48</v>
      </c>
      <c r="L7634" t="str">
        <f>_xlfn.XLOOKUP(B7634,[2]Projeto!$B:$B,[2]Projeto!$P:$P)</f>
        <v>Paga</v>
      </c>
      <c r="M7634">
        <v>701203</v>
      </c>
      <c r="N7634" t="s">
        <v>1125</v>
      </c>
      <c r="O7634" t="str">
        <f>_xlfn.XLOOKUP(N7634,[3]Planilha1!$N:$N,[3]Planilha1!$O:$O)</f>
        <v>FLAC</v>
      </c>
      <c r="P7634">
        <v>2026</v>
      </c>
      <c r="Q7634" s="2" t="s">
        <v>1154</v>
      </c>
    </row>
    <row r="7635" spans="1:17" ht="16.8" x14ac:dyDescent="0.3">
      <c r="A7635" t="s">
        <v>1224</v>
      </c>
      <c r="B7635">
        <v>4500946825</v>
      </c>
      <c r="C7635">
        <v>5353769</v>
      </c>
      <c r="D7635" t="s">
        <v>322</v>
      </c>
      <c r="E7635">
        <v>630019007</v>
      </c>
      <c r="F7635" t="s">
        <v>158</v>
      </c>
      <c r="G7635" s="4">
        <v>220.8</v>
      </c>
      <c r="H7635" s="4">
        <v>6.62</v>
      </c>
      <c r="I7635">
        <v>7204</v>
      </c>
      <c r="J7635" t="str">
        <f>_xlfn.XLOOKUP(I7635,[1]Planilha1!$C:$C,[1]Planilha1!$B:$B)</f>
        <v>7204 - CD São Paulo</v>
      </c>
      <c r="K7635" t="str">
        <f>_xlfn.XLOOKUP(I7635,[1]Planilha1!$C:$C,[1]Planilha1!$D:$D)</f>
        <v>43.340.312/0010-48</v>
      </c>
      <c r="L7635" t="str">
        <f>_xlfn.XLOOKUP(B7635,[2]Projeto!$B:$B,[2]Projeto!$P:$P)</f>
        <v>Paga</v>
      </c>
      <c r="M7635">
        <v>701203</v>
      </c>
      <c r="N7635" t="s">
        <v>1125</v>
      </c>
      <c r="O7635" t="str">
        <f>_xlfn.XLOOKUP(N7635,[3]Planilha1!$N:$N,[3]Planilha1!$O:$O)</f>
        <v>FLAC</v>
      </c>
      <c r="P7635">
        <v>2026</v>
      </c>
      <c r="Q7635" s="2" t="s">
        <v>1154</v>
      </c>
    </row>
    <row r="7636" spans="1:17" ht="16.8" x14ac:dyDescent="0.3">
      <c r="A7636" t="s">
        <v>1224</v>
      </c>
      <c r="B7636">
        <v>4500946825</v>
      </c>
      <c r="C7636">
        <v>5281095</v>
      </c>
      <c r="D7636" t="s">
        <v>840</v>
      </c>
      <c r="E7636">
        <v>630019007</v>
      </c>
      <c r="F7636" t="s">
        <v>158</v>
      </c>
      <c r="G7636" s="4">
        <v>552</v>
      </c>
      <c r="H7636" s="4">
        <v>16.559999999999999</v>
      </c>
      <c r="I7636">
        <v>7204</v>
      </c>
      <c r="J7636" t="str">
        <f>_xlfn.XLOOKUP(I7636,[1]Planilha1!$C:$C,[1]Planilha1!$B:$B)</f>
        <v>7204 - CD São Paulo</v>
      </c>
      <c r="K7636" t="str">
        <f>_xlfn.XLOOKUP(I7636,[1]Planilha1!$C:$C,[1]Planilha1!$D:$D)</f>
        <v>43.340.312/0010-48</v>
      </c>
      <c r="L7636" t="str">
        <f>_xlfn.XLOOKUP(B7636,[2]Projeto!$B:$B,[2]Projeto!$P:$P)</f>
        <v>Paga</v>
      </c>
      <c r="M7636">
        <v>701203</v>
      </c>
      <c r="N7636" t="s">
        <v>1125</v>
      </c>
      <c r="O7636" t="str">
        <f>_xlfn.XLOOKUP(N7636,[3]Planilha1!$N:$N,[3]Planilha1!$O:$O)</f>
        <v>FLAC</v>
      </c>
      <c r="P7636">
        <v>2026</v>
      </c>
      <c r="Q7636" s="2" t="s">
        <v>1154</v>
      </c>
    </row>
    <row r="7637" spans="1:17" ht="16.8" x14ac:dyDescent="0.3">
      <c r="A7637" t="s">
        <v>1224</v>
      </c>
      <c r="B7637">
        <v>4500946825</v>
      </c>
      <c r="C7637">
        <v>5286846</v>
      </c>
      <c r="D7637" t="s">
        <v>369</v>
      </c>
      <c r="E7637">
        <v>610402075</v>
      </c>
      <c r="F7637" t="s">
        <v>111</v>
      </c>
      <c r="G7637" s="4">
        <v>199.5</v>
      </c>
      <c r="H7637" s="4">
        <v>5.99</v>
      </c>
      <c r="I7637">
        <v>7204</v>
      </c>
      <c r="J7637" t="str">
        <f>_xlfn.XLOOKUP(I7637,[1]Planilha1!$C:$C,[1]Planilha1!$B:$B)</f>
        <v>7204 - CD São Paulo</v>
      </c>
      <c r="K7637" t="str">
        <f>_xlfn.XLOOKUP(I7637,[1]Planilha1!$C:$C,[1]Planilha1!$D:$D)</f>
        <v>43.340.312/0010-48</v>
      </c>
      <c r="L7637" t="str">
        <f>_xlfn.XLOOKUP(B7637,[2]Projeto!$B:$B,[2]Projeto!$P:$P)</f>
        <v>Paga</v>
      </c>
      <c r="M7637">
        <v>701203</v>
      </c>
      <c r="N7637" t="s">
        <v>1125</v>
      </c>
      <c r="O7637" t="str">
        <f>_xlfn.XLOOKUP(N7637,[3]Planilha1!$N:$N,[3]Planilha1!$O:$O)</f>
        <v>FLAC</v>
      </c>
      <c r="P7637">
        <v>2026</v>
      </c>
      <c r="Q7637" s="2" t="s">
        <v>1154</v>
      </c>
    </row>
    <row r="7638" spans="1:17" ht="16.8" x14ac:dyDescent="0.3">
      <c r="A7638" t="s">
        <v>1224</v>
      </c>
      <c r="B7638">
        <v>4500946825</v>
      </c>
      <c r="C7638">
        <v>5286846</v>
      </c>
      <c r="D7638" t="s">
        <v>369</v>
      </c>
      <c r="E7638">
        <v>610051007</v>
      </c>
      <c r="F7638" t="s">
        <v>352</v>
      </c>
      <c r="G7638" s="4">
        <v>167.4</v>
      </c>
      <c r="H7638" s="4">
        <v>5.0199999999999996</v>
      </c>
      <c r="I7638">
        <v>7204</v>
      </c>
      <c r="J7638" t="str">
        <f>_xlfn.XLOOKUP(I7638,[1]Planilha1!$C:$C,[1]Planilha1!$B:$B)</f>
        <v>7204 - CD São Paulo</v>
      </c>
      <c r="K7638" t="str">
        <f>_xlfn.XLOOKUP(I7638,[1]Planilha1!$C:$C,[1]Planilha1!$D:$D)</f>
        <v>43.340.312/0010-48</v>
      </c>
      <c r="L7638" t="str">
        <f>_xlfn.XLOOKUP(B7638,[2]Projeto!$B:$B,[2]Projeto!$P:$P)</f>
        <v>Paga</v>
      </c>
      <c r="M7638">
        <v>701203</v>
      </c>
      <c r="N7638" t="s">
        <v>1125</v>
      </c>
      <c r="O7638" t="str">
        <f>_xlfn.XLOOKUP(N7638,[3]Planilha1!$N:$N,[3]Planilha1!$O:$O)</f>
        <v>FLAC</v>
      </c>
      <c r="P7638">
        <v>2026</v>
      </c>
      <c r="Q7638" s="2" t="s">
        <v>1154</v>
      </c>
    </row>
    <row r="7639" spans="1:17" ht="16.8" x14ac:dyDescent="0.3">
      <c r="A7639" t="s">
        <v>1224</v>
      </c>
      <c r="B7639">
        <v>4500946825</v>
      </c>
      <c r="C7639">
        <v>5286846</v>
      </c>
      <c r="D7639" t="s">
        <v>369</v>
      </c>
      <c r="E7639">
        <v>610051007</v>
      </c>
      <c r="F7639" t="s">
        <v>352</v>
      </c>
      <c r="G7639" s="4">
        <v>165.6</v>
      </c>
      <c r="H7639" s="4">
        <v>4.97</v>
      </c>
      <c r="I7639">
        <v>7204</v>
      </c>
      <c r="J7639" t="str">
        <f>_xlfn.XLOOKUP(I7639,[1]Planilha1!$C:$C,[1]Planilha1!$B:$B)</f>
        <v>7204 - CD São Paulo</v>
      </c>
      <c r="K7639" t="str">
        <f>_xlfn.XLOOKUP(I7639,[1]Planilha1!$C:$C,[1]Planilha1!$D:$D)</f>
        <v>43.340.312/0010-48</v>
      </c>
      <c r="L7639" t="str">
        <f>_xlfn.XLOOKUP(B7639,[2]Projeto!$B:$B,[2]Projeto!$P:$P)</f>
        <v>Paga</v>
      </c>
      <c r="M7639">
        <v>701203</v>
      </c>
      <c r="N7639" t="s">
        <v>1125</v>
      </c>
      <c r="O7639" t="str">
        <f>_xlfn.XLOOKUP(N7639,[3]Planilha1!$N:$N,[3]Planilha1!$O:$O)</f>
        <v>FLAC</v>
      </c>
      <c r="P7639">
        <v>2026</v>
      </c>
      <c r="Q7639" s="2" t="s">
        <v>1154</v>
      </c>
    </row>
    <row r="7640" spans="1:17" ht="16.8" x14ac:dyDescent="0.3">
      <c r="A7640" t="s">
        <v>1224</v>
      </c>
      <c r="B7640">
        <v>4500946825</v>
      </c>
      <c r="C7640">
        <v>5286846</v>
      </c>
      <c r="D7640" t="s">
        <v>369</v>
      </c>
      <c r="E7640">
        <v>630019007</v>
      </c>
      <c r="F7640" t="s">
        <v>158</v>
      </c>
      <c r="G7640" s="4">
        <v>55.2</v>
      </c>
      <c r="H7640" s="4">
        <v>1.66</v>
      </c>
      <c r="I7640">
        <v>7204</v>
      </c>
      <c r="J7640" t="str">
        <f>_xlfn.XLOOKUP(I7640,[1]Planilha1!$C:$C,[1]Planilha1!$B:$B)</f>
        <v>7204 - CD São Paulo</v>
      </c>
      <c r="K7640" t="str">
        <f>_xlfn.XLOOKUP(I7640,[1]Planilha1!$C:$C,[1]Planilha1!$D:$D)</f>
        <v>43.340.312/0010-48</v>
      </c>
      <c r="L7640" t="str">
        <f>_xlfn.XLOOKUP(B7640,[2]Projeto!$B:$B,[2]Projeto!$P:$P)</f>
        <v>Paga</v>
      </c>
      <c r="M7640">
        <v>701203</v>
      </c>
      <c r="N7640" t="s">
        <v>1125</v>
      </c>
      <c r="O7640" t="str">
        <f>_xlfn.XLOOKUP(N7640,[3]Planilha1!$N:$N,[3]Planilha1!$O:$O)</f>
        <v>FLAC</v>
      </c>
      <c r="P7640">
        <v>2026</v>
      </c>
      <c r="Q7640" s="2" t="s">
        <v>1154</v>
      </c>
    </row>
    <row r="7641" spans="1:17" ht="16.8" x14ac:dyDescent="0.3">
      <c r="A7641" t="s">
        <v>1224</v>
      </c>
      <c r="B7641">
        <v>4500946825</v>
      </c>
      <c r="C7641">
        <v>5286846</v>
      </c>
      <c r="D7641" t="s">
        <v>369</v>
      </c>
      <c r="E7641">
        <v>610402075</v>
      </c>
      <c r="F7641" t="s">
        <v>111</v>
      </c>
      <c r="G7641" s="4">
        <v>199.5</v>
      </c>
      <c r="H7641" s="4">
        <v>5.99</v>
      </c>
      <c r="I7641">
        <v>7204</v>
      </c>
      <c r="J7641" t="str">
        <f>_xlfn.XLOOKUP(I7641,[1]Planilha1!$C:$C,[1]Planilha1!$B:$B)</f>
        <v>7204 - CD São Paulo</v>
      </c>
      <c r="K7641" t="str">
        <f>_xlfn.XLOOKUP(I7641,[1]Planilha1!$C:$C,[1]Planilha1!$D:$D)</f>
        <v>43.340.312/0010-48</v>
      </c>
      <c r="L7641" t="str">
        <f>_xlfn.XLOOKUP(B7641,[2]Projeto!$B:$B,[2]Projeto!$P:$P)</f>
        <v>Paga</v>
      </c>
      <c r="M7641">
        <v>701203</v>
      </c>
      <c r="N7641" t="s">
        <v>1125</v>
      </c>
      <c r="O7641" t="str">
        <f>_xlfn.XLOOKUP(N7641,[3]Planilha1!$N:$N,[3]Planilha1!$O:$O)</f>
        <v>FLAC</v>
      </c>
      <c r="P7641">
        <v>2026</v>
      </c>
      <c r="Q7641" s="2" t="s">
        <v>1154</v>
      </c>
    </row>
    <row r="7642" spans="1:17" ht="16.8" x14ac:dyDescent="0.3">
      <c r="A7642" t="s">
        <v>1224</v>
      </c>
      <c r="B7642">
        <v>4500946692</v>
      </c>
      <c r="C7642">
        <v>5147526</v>
      </c>
      <c r="D7642" t="s">
        <v>50</v>
      </c>
      <c r="E7642">
        <v>610531347</v>
      </c>
      <c r="F7642" t="s">
        <v>931</v>
      </c>
      <c r="G7642" s="4">
        <v>94362.240000000005</v>
      </c>
      <c r="H7642" s="4">
        <v>1887.24</v>
      </c>
      <c r="I7642">
        <v>7202</v>
      </c>
      <c r="J7642" t="str">
        <f>_xlfn.XLOOKUP(I7642,[1]Planilha1!$C:$C,[1]Planilha1!$B:$B)</f>
        <v>7202 - CD - RJ Pavuna Refrigerados</v>
      </c>
      <c r="K7642" t="str">
        <f>_xlfn.XLOOKUP(I7642,[1]Planilha1!$C:$C,[1]Planilha1!$D:$D)</f>
        <v>43.340.312/0004-08</v>
      </c>
      <c r="L7642" t="str">
        <f>_xlfn.XLOOKUP(B7642,[2]Projeto!$B:$B,[2]Projeto!$P:$P)</f>
        <v>Paga</v>
      </c>
      <c r="M7642">
        <v>701122</v>
      </c>
      <c r="N7642" t="s">
        <v>1120</v>
      </c>
      <c r="O7642" t="str">
        <f>_xlfn.XLOOKUP(N7642,[3]Planilha1!$N:$N,[3]Planilha1!$O:$O)</f>
        <v>Nutri</v>
      </c>
      <c r="P7642">
        <v>2026</v>
      </c>
      <c r="Q7642" s="2" t="s">
        <v>1154</v>
      </c>
    </row>
    <row r="7643" spans="1:17" ht="16.8" x14ac:dyDescent="0.3">
      <c r="A7643" t="s">
        <v>1224</v>
      </c>
      <c r="B7643">
        <v>4500946825</v>
      </c>
      <c r="C7643">
        <v>5266628</v>
      </c>
      <c r="D7643" t="s">
        <v>586</v>
      </c>
      <c r="E7643">
        <v>630019007</v>
      </c>
      <c r="F7643" t="s">
        <v>158</v>
      </c>
      <c r="G7643" s="4">
        <v>300</v>
      </c>
      <c r="H7643" s="4">
        <v>9</v>
      </c>
      <c r="I7643">
        <v>7204</v>
      </c>
      <c r="J7643" t="str">
        <f>_xlfn.XLOOKUP(I7643,[1]Planilha1!$C:$C,[1]Planilha1!$B:$B)</f>
        <v>7204 - CD São Paulo</v>
      </c>
      <c r="K7643" t="str">
        <f>_xlfn.XLOOKUP(I7643,[1]Planilha1!$C:$C,[1]Planilha1!$D:$D)</f>
        <v>43.340.312/0010-48</v>
      </c>
      <c r="L7643" t="str">
        <f>_xlfn.XLOOKUP(B7643,[2]Projeto!$B:$B,[2]Projeto!$P:$P)</f>
        <v>Paga</v>
      </c>
      <c r="M7643">
        <v>701203</v>
      </c>
      <c r="N7643" t="s">
        <v>1125</v>
      </c>
      <c r="O7643" t="str">
        <f>_xlfn.XLOOKUP(N7643,[3]Planilha1!$N:$N,[3]Planilha1!$O:$O)</f>
        <v>FLAC</v>
      </c>
      <c r="P7643">
        <v>2026</v>
      </c>
      <c r="Q7643" s="2" t="s">
        <v>1154</v>
      </c>
    </row>
    <row r="7644" spans="1:17" ht="16.8" x14ac:dyDescent="0.3">
      <c r="A7644" t="s">
        <v>1224</v>
      </c>
      <c r="B7644">
        <v>4500946825</v>
      </c>
      <c r="C7644">
        <v>5316455</v>
      </c>
      <c r="D7644" t="s">
        <v>1008</v>
      </c>
      <c r="E7644">
        <v>610100477</v>
      </c>
      <c r="F7644" t="s">
        <v>103</v>
      </c>
      <c r="G7644" s="4">
        <v>1128.4000000000001</v>
      </c>
      <c r="H7644" s="4">
        <v>33.85</v>
      </c>
      <c r="I7644">
        <v>7204</v>
      </c>
      <c r="J7644" t="str">
        <f>_xlfn.XLOOKUP(I7644,[1]Planilha1!$C:$C,[1]Planilha1!$B:$B)</f>
        <v>7204 - CD São Paulo</v>
      </c>
      <c r="K7644" t="str">
        <f>_xlfn.XLOOKUP(I7644,[1]Planilha1!$C:$C,[1]Planilha1!$D:$D)</f>
        <v>43.340.312/0010-48</v>
      </c>
      <c r="L7644" t="str">
        <f>_xlfn.XLOOKUP(B7644,[2]Projeto!$B:$B,[2]Projeto!$P:$P)</f>
        <v>Paga</v>
      </c>
      <c r="M7644">
        <v>701203</v>
      </c>
      <c r="N7644" t="s">
        <v>1125</v>
      </c>
      <c r="O7644" t="str">
        <f>_xlfn.XLOOKUP(N7644,[3]Planilha1!$N:$N,[3]Planilha1!$O:$O)</f>
        <v>FLAC</v>
      </c>
      <c r="P7644">
        <v>2026</v>
      </c>
      <c r="Q7644" s="2" t="s">
        <v>1154</v>
      </c>
    </row>
    <row r="7645" spans="1:17" ht="16.8" x14ac:dyDescent="0.3">
      <c r="A7645" t="s">
        <v>1224</v>
      </c>
      <c r="B7645">
        <v>4500946825</v>
      </c>
      <c r="C7645">
        <v>5357567</v>
      </c>
      <c r="D7645" t="s">
        <v>446</v>
      </c>
      <c r="E7645">
        <v>610101372</v>
      </c>
      <c r="F7645" t="s">
        <v>1017</v>
      </c>
      <c r="G7645" s="4">
        <v>187.11</v>
      </c>
      <c r="H7645" s="4">
        <v>5.61</v>
      </c>
      <c r="I7645">
        <v>7204</v>
      </c>
      <c r="J7645" t="str">
        <f>_xlfn.XLOOKUP(I7645,[1]Planilha1!$C:$C,[1]Planilha1!$B:$B)</f>
        <v>7204 - CD São Paulo</v>
      </c>
      <c r="K7645" t="str">
        <f>_xlfn.XLOOKUP(I7645,[1]Planilha1!$C:$C,[1]Planilha1!$D:$D)</f>
        <v>43.340.312/0010-48</v>
      </c>
      <c r="L7645" t="str">
        <f>_xlfn.XLOOKUP(B7645,[2]Projeto!$B:$B,[2]Projeto!$P:$P)</f>
        <v>Paga</v>
      </c>
      <c r="M7645">
        <v>701203</v>
      </c>
      <c r="N7645" t="s">
        <v>1125</v>
      </c>
      <c r="O7645" t="str">
        <f>_xlfn.XLOOKUP(N7645,[3]Planilha1!$N:$N,[3]Planilha1!$O:$O)</f>
        <v>FLAC</v>
      </c>
      <c r="P7645">
        <v>2026</v>
      </c>
      <c r="Q7645" s="2" t="s">
        <v>1154</v>
      </c>
    </row>
    <row r="7646" spans="1:17" ht="16.8" x14ac:dyDescent="0.3">
      <c r="A7646" t="s">
        <v>1224</v>
      </c>
      <c r="B7646">
        <v>4500946825</v>
      </c>
      <c r="C7646">
        <v>5357567</v>
      </c>
      <c r="D7646" t="s">
        <v>446</v>
      </c>
      <c r="E7646">
        <v>610501353</v>
      </c>
      <c r="F7646" t="s">
        <v>144</v>
      </c>
      <c r="G7646" s="4">
        <v>443.47</v>
      </c>
      <c r="H7646" s="4">
        <v>13.3</v>
      </c>
      <c r="I7646">
        <v>7204</v>
      </c>
      <c r="J7646" t="str">
        <f>_xlfn.XLOOKUP(I7646,[1]Planilha1!$C:$C,[1]Planilha1!$B:$B)</f>
        <v>7204 - CD São Paulo</v>
      </c>
      <c r="K7646" t="str">
        <f>_xlfn.XLOOKUP(I7646,[1]Planilha1!$C:$C,[1]Planilha1!$D:$D)</f>
        <v>43.340.312/0010-48</v>
      </c>
      <c r="L7646" t="str">
        <f>_xlfn.XLOOKUP(B7646,[2]Projeto!$B:$B,[2]Projeto!$P:$P)</f>
        <v>Paga</v>
      </c>
      <c r="M7646">
        <v>701203</v>
      </c>
      <c r="N7646" t="s">
        <v>1125</v>
      </c>
      <c r="O7646" t="str">
        <f>_xlfn.XLOOKUP(N7646,[3]Planilha1!$N:$N,[3]Planilha1!$O:$O)</f>
        <v>FLAC</v>
      </c>
      <c r="P7646">
        <v>2026</v>
      </c>
      <c r="Q7646" s="2" t="s">
        <v>1154</v>
      </c>
    </row>
    <row r="7647" spans="1:17" ht="16.8" x14ac:dyDescent="0.3">
      <c r="A7647" t="s">
        <v>1224</v>
      </c>
      <c r="B7647">
        <v>4500946825</v>
      </c>
      <c r="C7647">
        <v>5357567</v>
      </c>
      <c r="D7647" t="s">
        <v>446</v>
      </c>
      <c r="E7647">
        <v>610511347</v>
      </c>
      <c r="F7647" t="s">
        <v>415</v>
      </c>
      <c r="G7647" s="4">
        <v>235.48</v>
      </c>
      <c r="H7647" s="4">
        <v>7.06</v>
      </c>
      <c r="I7647">
        <v>7204</v>
      </c>
      <c r="J7647" t="str">
        <f>_xlfn.XLOOKUP(I7647,[1]Planilha1!$C:$C,[1]Planilha1!$B:$B)</f>
        <v>7204 - CD São Paulo</v>
      </c>
      <c r="K7647" t="str">
        <f>_xlfn.XLOOKUP(I7647,[1]Planilha1!$C:$C,[1]Planilha1!$D:$D)</f>
        <v>43.340.312/0010-48</v>
      </c>
      <c r="L7647" t="str">
        <f>_xlfn.XLOOKUP(B7647,[2]Projeto!$B:$B,[2]Projeto!$P:$P)</f>
        <v>Paga</v>
      </c>
      <c r="M7647">
        <v>701203</v>
      </c>
      <c r="N7647" t="s">
        <v>1125</v>
      </c>
      <c r="O7647" t="str">
        <f>_xlfn.XLOOKUP(N7647,[3]Planilha1!$N:$N,[3]Planilha1!$O:$O)</f>
        <v>FLAC</v>
      </c>
      <c r="P7647">
        <v>2026</v>
      </c>
      <c r="Q7647" s="2" t="s">
        <v>1154</v>
      </c>
    </row>
    <row r="7648" spans="1:17" ht="16.8" x14ac:dyDescent="0.3">
      <c r="A7648" t="s">
        <v>1224</v>
      </c>
      <c r="B7648">
        <v>4500946825</v>
      </c>
      <c r="C7648">
        <v>5363684</v>
      </c>
      <c r="D7648" t="s">
        <v>757</v>
      </c>
      <c r="E7648">
        <v>610051007</v>
      </c>
      <c r="F7648" t="s">
        <v>352</v>
      </c>
      <c r="G7648" s="4">
        <v>223.2</v>
      </c>
      <c r="H7648" s="4">
        <v>6.7</v>
      </c>
      <c r="I7648">
        <v>7204</v>
      </c>
      <c r="J7648" t="str">
        <f>_xlfn.XLOOKUP(I7648,[1]Planilha1!$C:$C,[1]Planilha1!$B:$B)</f>
        <v>7204 - CD São Paulo</v>
      </c>
      <c r="K7648" t="str">
        <f>_xlfn.XLOOKUP(I7648,[1]Planilha1!$C:$C,[1]Planilha1!$D:$D)</f>
        <v>43.340.312/0010-48</v>
      </c>
      <c r="L7648" t="str">
        <f>_xlfn.XLOOKUP(B7648,[2]Projeto!$B:$B,[2]Projeto!$P:$P)</f>
        <v>Paga</v>
      </c>
      <c r="M7648">
        <v>701203</v>
      </c>
      <c r="N7648" t="s">
        <v>1125</v>
      </c>
      <c r="O7648" t="str">
        <f>_xlfn.XLOOKUP(N7648,[3]Planilha1!$N:$N,[3]Planilha1!$O:$O)</f>
        <v>FLAC</v>
      </c>
      <c r="P7648">
        <v>2026</v>
      </c>
      <c r="Q7648" s="2" t="s">
        <v>1154</v>
      </c>
    </row>
    <row r="7649" spans="1:17" ht="16.8" x14ac:dyDescent="0.3">
      <c r="A7649" t="s">
        <v>1224</v>
      </c>
      <c r="B7649">
        <v>4500946825</v>
      </c>
      <c r="C7649">
        <v>5363684</v>
      </c>
      <c r="D7649" t="s">
        <v>757</v>
      </c>
      <c r="E7649">
        <v>630019007</v>
      </c>
      <c r="F7649" t="s">
        <v>158</v>
      </c>
      <c r="G7649" s="4">
        <v>279</v>
      </c>
      <c r="H7649" s="4">
        <v>8.3699999999999992</v>
      </c>
      <c r="I7649">
        <v>7204</v>
      </c>
      <c r="J7649" t="str">
        <f>_xlfn.XLOOKUP(I7649,[1]Planilha1!$C:$C,[1]Planilha1!$B:$B)</f>
        <v>7204 - CD São Paulo</v>
      </c>
      <c r="K7649" t="str">
        <f>_xlfn.XLOOKUP(I7649,[1]Planilha1!$C:$C,[1]Planilha1!$D:$D)</f>
        <v>43.340.312/0010-48</v>
      </c>
      <c r="L7649" t="str">
        <f>_xlfn.XLOOKUP(B7649,[2]Projeto!$B:$B,[2]Projeto!$P:$P)</f>
        <v>Paga</v>
      </c>
      <c r="M7649">
        <v>701203</v>
      </c>
      <c r="N7649" t="s">
        <v>1125</v>
      </c>
      <c r="O7649" t="str">
        <f>_xlfn.XLOOKUP(N7649,[3]Planilha1!$N:$N,[3]Planilha1!$O:$O)</f>
        <v>FLAC</v>
      </c>
      <c r="P7649">
        <v>2026</v>
      </c>
      <c r="Q7649" s="2" t="s">
        <v>1154</v>
      </c>
    </row>
    <row r="7650" spans="1:17" ht="16.8" x14ac:dyDescent="0.3">
      <c r="A7650" t="s">
        <v>1224</v>
      </c>
      <c r="B7650">
        <v>4500946825</v>
      </c>
      <c r="C7650">
        <v>5362922</v>
      </c>
      <c r="D7650" t="s">
        <v>755</v>
      </c>
      <c r="E7650">
        <v>610402075</v>
      </c>
      <c r="F7650" t="s">
        <v>111</v>
      </c>
      <c r="G7650" s="4">
        <v>213.95</v>
      </c>
      <c r="H7650" s="4">
        <v>6.42</v>
      </c>
      <c r="I7650">
        <v>7204</v>
      </c>
      <c r="J7650" t="str">
        <f>_xlfn.XLOOKUP(I7650,[1]Planilha1!$C:$C,[1]Planilha1!$B:$B)</f>
        <v>7204 - CD São Paulo</v>
      </c>
      <c r="K7650" t="str">
        <f>_xlfn.XLOOKUP(I7650,[1]Planilha1!$C:$C,[1]Planilha1!$D:$D)</f>
        <v>43.340.312/0010-48</v>
      </c>
      <c r="L7650" t="str">
        <f>_xlfn.XLOOKUP(B7650,[2]Projeto!$B:$B,[2]Projeto!$P:$P)</f>
        <v>Paga</v>
      </c>
      <c r="M7650">
        <v>701203</v>
      </c>
      <c r="N7650" t="s">
        <v>1125</v>
      </c>
      <c r="O7650" t="str">
        <f>_xlfn.XLOOKUP(N7650,[3]Planilha1!$N:$N,[3]Planilha1!$O:$O)</f>
        <v>FLAC</v>
      </c>
      <c r="P7650">
        <v>2026</v>
      </c>
      <c r="Q7650" s="2" t="s">
        <v>1154</v>
      </c>
    </row>
    <row r="7651" spans="1:17" ht="16.8" x14ac:dyDescent="0.3">
      <c r="A7651" t="s">
        <v>1224</v>
      </c>
      <c r="B7651">
        <v>4500946825</v>
      </c>
      <c r="C7651">
        <v>5291412</v>
      </c>
      <c r="D7651" t="s">
        <v>330</v>
      </c>
      <c r="E7651">
        <v>610402075</v>
      </c>
      <c r="F7651" t="s">
        <v>111</v>
      </c>
      <c r="G7651" s="4">
        <v>422.9</v>
      </c>
      <c r="H7651" s="4">
        <v>12.69</v>
      </c>
      <c r="I7651">
        <v>7204</v>
      </c>
      <c r="J7651" t="str">
        <f>_xlfn.XLOOKUP(I7651,[1]Planilha1!$C:$C,[1]Planilha1!$B:$B)</f>
        <v>7204 - CD São Paulo</v>
      </c>
      <c r="K7651" t="str">
        <f>_xlfn.XLOOKUP(I7651,[1]Planilha1!$C:$C,[1]Planilha1!$D:$D)</f>
        <v>43.340.312/0010-48</v>
      </c>
      <c r="L7651" t="str">
        <f>_xlfn.XLOOKUP(B7651,[2]Projeto!$B:$B,[2]Projeto!$P:$P)</f>
        <v>Paga</v>
      </c>
      <c r="M7651">
        <v>701203</v>
      </c>
      <c r="N7651" t="s">
        <v>1125</v>
      </c>
      <c r="O7651" t="str">
        <f>_xlfn.XLOOKUP(N7651,[3]Planilha1!$N:$N,[3]Planilha1!$O:$O)</f>
        <v>FLAC</v>
      </c>
      <c r="P7651">
        <v>2026</v>
      </c>
      <c r="Q7651" s="2" t="s">
        <v>1154</v>
      </c>
    </row>
    <row r="7652" spans="1:17" ht="16.8" x14ac:dyDescent="0.3">
      <c r="A7652" t="s">
        <v>1224</v>
      </c>
      <c r="B7652">
        <v>4500946825</v>
      </c>
      <c r="C7652">
        <v>5291412</v>
      </c>
      <c r="D7652" t="s">
        <v>330</v>
      </c>
      <c r="E7652">
        <v>630019007</v>
      </c>
      <c r="F7652" t="s">
        <v>158</v>
      </c>
      <c r="G7652" s="4">
        <v>220.8</v>
      </c>
      <c r="H7652" s="4">
        <v>6.62</v>
      </c>
      <c r="I7652">
        <v>7204</v>
      </c>
      <c r="J7652" t="str">
        <f>_xlfn.XLOOKUP(I7652,[1]Planilha1!$C:$C,[1]Planilha1!$B:$B)</f>
        <v>7204 - CD São Paulo</v>
      </c>
      <c r="K7652" t="str">
        <f>_xlfn.XLOOKUP(I7652,[1]Planilha1!$C:$C,[1]Planilha1!$D:$D)</f>
        <v>43.340.312/0010-48</v>
      </c>
      <c r="L7652" t="str">
        <f>_xlfn.XLOOKUP(B7652,[2]Projeto!$B:$B,[2]Projeto!$P:$P)</f>
        <v>Paga</v>
      </c>
      <c r="M7652">
        <v>701203</v>
      </c>
      <c r="N7652" t="s">
        <v>1125</v>
      </c>
      <c r="O7652" t="str">
        <f>_xlfn.XLOOKUP(N7652,[3]Planilha1!$N:$N,[3]Planilha1!$O:$O)</f>
        <v>FLAC</v>
      </c>
      <c r="P7652">
        <v>2026</v>
      </c>
      <c r="Q7652" s="2" t="s">
        <v>1154</v>
      </c>
    </row>
    <row r="7653" spans="1:17" ht="16.8" x14ac:dyDescent="0.3">
      <c r="A7653" t="s">
        <v>1224</v>
      </c>
      <c r="B7653">
        <v>4500946825</v>
      </c>
      <c r="C7653">
        <v>5330353</v>
      </c>
      <c r="D7653" t="s">
        <v>563</v>
      </c>
      <c r="E7653">
        <v>630019007</v>
      </c>
      <c r="F7653" t="s">
        <v>158</v>
      </c>
      <c r="G7653" s="4">
        <v>837</v>
      </c>
      <c r="H7653" s="4">
        <v>25.11</v>
      </c>
      <c r="I7653">
        <v>7204</v>
      </c>
      <c r="J7653" t="str">
        <f>_xlfn.XLOOKUP(I7653,[1]Planilha1!$C:$C,[1]Planilha1!$B:$B)</f>
        <v>7204 - CD São Paulo</v>
      </c>
      <c r="K7653" t="str">
        <f>_xlfn.XLOOKUP(I7653,[1]Planilha1!$C:$C,[1]Planilha1!$D:$D)</f>
        <v>43.340.312/0010-48</v>
      </c>
      <c r="L7653" t="str">
        <f>_xlfn.XLOOKUP(B7653,[2]Projeto!$B:$B,[2]Projeto!$P:$P)</f>
        <v>Paga</v>
      </c>
      <c r="M7653">
        <v>701203</v>
      </c>
      <c r="N7653" t="s">
        <v>1125</v>
      </c>
      <c r="O7653" t="str">
        <f>_xlfn.XLOOKUP(N7653,[3]Planilha1!$N:$N,[3]Planilha1!$O:$O)</f>
        <v>FLAC</v>
      </c>
      <c r="P7653">
        <v>2026</v>
      </c>
      <c r="Q7653" s="2" t="s">
        <v>1154</v>
      </c>
    </row>
    <row r="7654" spans="1:17" ht="16.8" x14ac:dyDescent="0.3">
      <c r="A7654" t="s">
        <v>1224</v>
      </c>
      <c r="B7654">
        <v>4500946825</v>
      </c>
      <c r="C7654">
        <v>5330353</v>
      </c>
      <c r="D7654" t="s">
        <v>563</v>
      </c>
      <c r="E7654">
        <v>610100477</v>
      </c>
      <c r="F7654" t="s">
        <v>103</v>
      </c>
      <c r="G7654" s="4">
        <v>86.8</v>
      </c>
      <c r="H7654" s="4">
        <v>2.6</v>
      </c>
      <c r="I7654">
        <v>7204</v>
      </c>
      <c r="J7654" t="str">
        <f>_xlfn.XLOOKUP(I7654,[1]Planilha1!$C:$C,[1]Planilha1!$B:$B)</f>
        <v>7204 - CD São Paulo</v>
      </c>
      <c r="K7654" t="str">
        <f>_xlfn.XLOOKUP(I7654,[1]Planilha1!$C:$C,[1]Planilha1!$D:$D)</f>
        <v>43.340.312/0010-48</v>
      </c>
      <c r="L7654" t="str">
        <f>_xlfn.XLOOKUP(B7654,[2]Projeto!$B:$B,[2]Projeto!$P:$P)</f>
        <v>Paga</v>
      </c>
      <c r="M7654">
        <v>701203</v>
      </c>
      <c r="N7654" t="s">
        <v>1125</v>
      </c>
      <c r="O7654" t="str">
        <f>_xlfn.XLOOKUP(N7654,[3]Planilha1!$N:$N,[3]Planilha1!$O:$O)</f>
        <v>FLAC</v>
      </c>
      <c r="P7654">
        <v>2026</v>
      </c>
      <c r="Q7654" s="2" t="s">
        <v>1154</v>
      </c>
    </row>
    <row r="7655" spans="1:17" ht="16.8" x14ac:dyDescent="0.3">
      <c r="A7655" t="s">
        <v>1224</v>
      </c>
      <c r="B7655">
        <v>4500946825</v>
      </c>
      <c r="C7655">
        <v>5330353</v>
      </c>
      <c r="D7655" t="s">
        <v>563</v>
      </c>
      <c r="E7655">
        <v>610405337</v>
      </c>
      <c r="F7655" t="s">
        <v>76</v>
      </c>
      <c r="G7655" s="4">
        <v>192</v>
      </c>
      <c r="H7655" s="4">
        <v>5.76</v>
      </c>
      <c r="I7655">
        <v>7204</v>
      </c>
      <c r="J7655" t="str">
        <f>_xlfn.XLOOKUP(I7655,[1]Planilha1!$C:$C,[1]Planilha1!$B:$B)</f>
        <v>7204 - CD São Paulo</v>
      </c>
      <c r="K7655" t="str">
        <f>_xlfn.XLOOKUP(I7655,[1]Planilha1!$C:$C,[1]Planilha1!$D:$D)</f>
        <v>43.340.312/0010-48</v>
      </c>
      <c r="L7655" t="str">
        <f>_xlfn.XLOOKUP(B7655,[2]Projeto!$B:$B,[2]Projeto!$P:$P)</f>
        <v>Paga</v>
      </c>
      <c r="M7655">
        <v>701203</v>
      </c>
      <c r="N7655" t="s">
        <v>1125</v>
      </c>
      <c r="O7655" t="str">
        <f>_xlfn.XLOOKUP(N7655,[3]Planilha1!$N:$N,[3]Planilha1!$O:$O)</f>
        <v>FLAC</v>
      </c>
      <c r="P7655">
        <v>2026</v>
      </c>
      <c r="Q7655" s="2" t="s">
        <v>1154</v>
      </c>
    </row>
    <row r="7656" spans="1:17" ht="16.8" x14ac:dyDescent="0.3">
      <c r="A7656" t="s">
        <v>1224</v>
      </c>
      <c r="B7656">
        <v>4500946825</v>
      </c>
      <c r="C7656">
        <v>5248517</v>
      </c>
      <c r="D7656" t="s">
        <v>545</v>
      </c>
      <c r="E7656">
        <v>610501353</v>
      </c>
      <c r="F7656" t="s">
        <v>144</v>
      </c>
      <c r="G7656" s="4">
        <v>436.52</v>
      </c>
      <c r="H7656" s="4">
        <v>13.1</v>
      </c>
      <c r="I7656">
        <v>7204</v>
      </c>
      <c r="J7656" t="str">
        <f>_xlfn.XLOOKUP(I7656,[1]Planilha1!$C:$C,[1]Planilha1!$B:$B)</f>
        <v>7204 - CD São Paulo</v>
      </c>
      <c r="K7656" t="str">
        <f>_xlfn.XLOOKUP(I7656,[1]Planilha1!$C:$C,[1]Planilha1!$D:$D)</f>
        <v>43.340.312/0010-48</v>
      </c>
      <c r="L7656" t="str">
        <f>_xlfn.XLOOKUP(B7656,[2]Projeto!$B:$B,[2]Projeto!$P:$P)</f>
        <v>Paga</v>
      </c>
      <c r="M7656">
        <v>701203</v>
      </c>
      <c r="N7656" t="s">
        <v>1125</v>
      </c>
      <c r="O7656" t="str">
        <f>_xlfn.XLOOKUP(N7656,[3]Planilha1!$N:$N,[3]Planilha1!$O:$O)</f>
        <v>FLAC</v>
      </c>
      <c r="P7656">
        <v>2026</v>
      </c>
      <c r="Q7656" s="2" t="s">
        <v>1154</v>
      </c>
    </row>
    <row r="7657" spans="1:17" ht="16.8" x14ac:dyDescent="0.3">
      <c r="A7657" t="s">
        <v>1224</v>
      </c>
      <c r="B7657">
        <v>4500946825</v>
      </c>
      <c r="C7657">
        <v>5303069</v>
      </c>
      <c r="D7657" t="s">
        <v>641</v>
      </c>
      <c r="E7657">
        <v>610112340</v>
      </c>
      <c r="F7657" t="s">
        <v>140</v>
      </c>
      <c r="G7657" s="4">
        <v>148.80000000000001</v>
      </c>
      <c r="H7657" s="4">
        <v>4.46</v>
      </c>
      <c r="I7657">
        <v>7204</v>
      </c>
      <c r="J7657" t="str">
        <f>_xlfn.XLOOKUP(I7657,[1]Planilha1!$C:$C,[1]Planilha1!$B:$B)</f>
        <v>7204 - CD São Paulo</v>
      </c>
      <c r="K7657" t="str">
        <f>_xlfn.XLOOKUP(I7657,[1]Planilha1!$C:$C,[1]Planilha1!$D:$D)</f>
        <v>43.340.312/0010-48</v>
      </c>
      <c r="L7657" t="str">
        <f>_xlfn.XLOOKUP(B7657,[2]Projeto!$B:$B,[2]Projeto!$P:$P)</f>
        <v>Paga</v>
      </c>
      <c r="M7657">
        <v>701203</v>
      </c>
      <c r="N7657" t="s">
        <v>1125</v>
      </c>
      <c r="O7657" t="str">
        <f>_xlfn.XLOOKUP(N7657,[3]Planilha1!$N:$N,[3]Planilha1!$O:$O)</f>
        <v>FLAC</v>
      </c>
      <c r="P7657">
        <v>2026</v>
      </c>
      <c r="Q7657" s="2" t="s">
        <v>1154</v>
      </c>
    </row>
    <row r="7658" spans="1:17" ht="16.8" x14ac:dyDescent="0.3">
      <c r="A7658" t="s">
        <v>1224</v>
      </c>
      <c r="B7658">
        <v>4500946825</v>
      </c>
      <c r="C7658">
        <v>5303069</v>
      </c>
      <c r="D7658" t="s">
        <v>641</v>
      </c>
      <c r="E7658">
        <v>610101477</v>
      </c>
      <c r="F7658" t="s">
        <v>855</v>
      </c>
      <c r="G7658" s="4">
        <v>173.6</v>
      </c>
      <c r="H7658" s="4">
        <v>5.21</v>
      </c>
      <c r="I7658">
        <v>7204</v>
      </c>
      <c r="J7658" t="str">
        <f>_xlfn.XLOOKUP(I7658,[1]Planilha1!$C:$C,[1]Planilha1!$B:$B)</f>
        <v>7204 - CD São Paulo</v>
      </c>
      <c r="K7658" t="str">
        <f>_xlfn.XLOOKUP(I7658,[1]Planilha1!$C:$C,[1]Planilha1!$D:$D)</f>
        <v>43.340.312/0010-48</v>
      </c>
      <c r="L7658" t="str">
        <f>_xlfn.XLOOKUP(B7658,[2]Projeto!$B:$B,[2]Projeto!$P:$P)</f>
        <v>Paga</v>
      </c>
      <c r="M7658">
        <v>701203</v>
      </c>
      <c r="N7658" t="s">
        <v>1125</v>
      </c>
      <c r="O7658" t="str">
        <f>_xlfn.XLOOKUP(N7658,[3]Planilha1!$N:$N,[3]Planilha1!$O:$O)</f>
        <v>FLAC</v>
      </c>
      <c r="P7658">
        <v>2026</v>
      </c>
      <c r="Q7658" s="2" t="s">
        <v>1154</v>
      </c>
    </row>
    <row r="7659" spans="1:17" ht="16.8" x14ac:dyDescent="0.3">
      <c r="A7659" t="s">
        <v>1224</v>
      </c>
      <c r="B7659">
        <v>4500946825</v>
      </c>
      <c r="C7659">
        <v>5303069</v>
      </c>
      <c r="D7659" t="s">
        <v>641</v>
      </c>
      <c r="E7659">
        <v>610110340</v>
      </c>
      <c r="F7659" t="s">
        <v>122</v>
      </c>
      <c r="G7659" s="4">
        <v>148.80000000000001</v>
      </c>
      <c r="H7659" s="4">
        <v>4.46</v>
      </c>
      <c r="I7659">
        <v>7204</v>
      </c>
      <c r="J7659" t="str">
        <f>_xlfn.XLOOKUP(I7659,[1]Planilha1!$C:$C,[1]Planilha1!$B:$B)</f>
        <v>7204 - CD São Paulo</v>
      </c>
      <c r="K7659" t="str">
        <f>_xlfn.XLOOKUP(I7659,[1]Planilha1!$C:$C,[1]Planilha1!$D:$D)</f>
        <v>43.340.312/0010-48</v>
      </c>
      <c r="L7659" t="str">
        <f>_xlfn.XLOOKUP(B7659,[2]Projeto!$B:$B,[2]Projeto!$P:$P)</f>
        <v>Paga</v>
      </c>
      <c r="M7659">
        <v>701203</v>
      </c>
      <c r="N7659" t="s">
        <v>1125</v>
      </c>
      <c r="O7659" t="str">
        <f>_xlfn.XLOOKUP(N7659,[3]Planilha1!$N:$N,[3]Planilha1!$O:$O)</f>
        <v>FLAC</v>
      </c>
      <c r="P7659">
        <v>2026</v>
      </c>
      <c r="Q7659" s="2" t="s">
        <v>1154</v>
      </c>
    </row>
    <row r="7660" spans="1:17" ht="16.8" x14ac:dyDescent="0.3">
      <c r="A7660" t="s">
        <v>1224</v>
      </c>
      <c r="B7660">
        <v>4500946825</v>
      </c>
      <c r="C7660">
        <v>5303069</v>
      </c>
      <c r="D7660" t="s">
        <v>641</v>
      </c>
      <c r="E7660">
        <v>610100477</v>
      </c>
      <c r="F7660" t="s">
        <v>103</v>
      </c>
      <c r="G7660" s="4">
        <v>173.6</v>
      </c>
      <c r="H7660" s="4">
        <v>5.21</v>
      </c>
      <c r="I7660">
        <v>7204</v>
      </c>
      <c r="J7660" t="str">
        <f>_xlfn.XLOOKUP(I7660,[1]Planilha1!$C:$C,[1]Planilha1!$B:$B)</f>
        <v>7204 - CD São Paulo</v>
      </c>
      <c r="K7660" t="str">
        <f>_xlfn.XLOOKUP(I7660,[1]Planilha1!$C:$C,[1]Planilha1!$D:$D)</f>
        <v>43.340.312/0010-48</v>
      </c>
      <c r="L7660" t="str">
        <f>_xlfn.XLOOKUP(B7660,[2]Projeto!$B:$B,[2]Projeto!$P:$P)</f>
        <v>Paga</v>
      </c>
      <c r="M7660">
        <v>701203</v>
      </c>
      <c r="N7660" t="s">
        <v>1125</v>
      </c>
      <c r="O7660" t="str">
        <f>_xlfn.XLOOKUP(N7660,[3]Planilha1!$N:$N,[3]Planilha1!$O:$O)</f>
        <v>FLAC</v>
      </c>
      <c r="P7660">
        <v>2026</v>
      </c>
      <c r="Q7660" s="2" t="s">
        <v>1154</v>
      </c>
    </row>
    <row r="7661" spans="1:17" ht="16.8" x14ac:dyDescent="0.3">
      <c r="A7661" t="s">
        <v>1224</v>
      </c>
      <c r="B7661">
        <v>4500946825</v>
      </c>
      <c r="C7661">
        <v>5335762</v>
      </c>
      <c r="D7661" t="s">
        <v>334</v>
      </c>
      <c r="E7661">
        <v>610402075</v>
      </c>
      <c r="F7661" t="s">
        <v>111</v>
      </c>
      <c r="G7661" s="4">
        <v>1197</v>
      </c>
      <c r="H7661" s="4">
        <v>35.909999999999997</v>
      </c>
      <c r="I7661">
        <v>7204</v>
      </c>
      <c r="J7661" t="str">
        <f>_xlfn.XLOOKUP(I7661,[1]Planilha1!$C:$C,[1]Planilha1!$B:$B)</f>
        <v>7204 - CD São Paulo</v>
      </c>
      <c r="K7661" t="str">
        <f>_xlfn.XLOOKUP(I7661,[1]Planilha1!$C:$C,[1]Planilha1!$D:$D)</f>
        <v>43.340.312/0010-48</v>
      </c>
      <c r="L7661" t="str">
        <f>_xlfn.XLOOKUP(B7661,[2]Projeto!$B:$B,[2]Projeto!$P:$P)</f>
        <v>Paga</v>
      </c>
      <c r="M7661">
        <v>701203</v>
      </c>
      <c r="N7661" t="s">
        <v>1125</v>
      </c>
      <c r="O7661" t="str">
        <f>_xlfn.XLOOKUP(N7661,[3]Planilha1!$N:$N,[3]Planilha1!$O:$O)</f>
        <v>FLAC</v>
      </c>
      <c r="P7661">
        <v>2026</v>
      </c>
      <c r="Q7661" s="2" t="s">
        <v>1154</v>
      </c>
    </row>
    <row r="7662" spans="1:17" ht="16.8" x14ac:dyDescent="0.3">
      <c r="A7662" t="s">
        <v>1224</v>
      </c>
      <c r="B7662">
        <v>4500946838</v>
      </c>
      <c r="C7662">
        <v>5273105</v>
      </c>
      <c r="D7662" t="s">
        <v>670</v>
      </c>
      <c r="E7662">
        <v>610402075</v>
      </c>
      <c r="F7662" t="s">
        <v>111</v>
      </c>
      <c r="G7662" s="4">
        <v>3990</v>
      </c>
      <c r="H7662" s="4">
        <v>119.7</v>
      </c>
      <c r="I7662">
        <v>7406</v>
      </c>
      <c r="J7662" t="str">
        <f>_xlfn.XLOOKUP(I7662,[1]Planilha1!$C:$C,[1]Planilha1!$B:$B)</f>
        <v>7406 - TSPF - Louveira</v>
      </c>
      <c r="K7662" t="str">
        <f>_xlfn.XLOOKUP(I7662,[1]Planilha1!$C:$C,[1]Planilha1!$D:$D)</f>
        <v>43.340.312/0023-62</v>
      </c>
      <c r="L7662" t="str">
        <f>_xlfn.XLOOKUP(B7662,[2]Projeto!$B:$B,[2]Projeto!$P:$P)</f>
        <v>Paga</v>
      </c>
      <c r="M7662">
        <v>701203</v>
      </c>
      <c r="N7662" t="s">
        <v>1125</v>
      </c>
      <c r="O7662" t="str">
        <f>_xlfn.XLOOKUP(N7662,[3]Planilha1!$N:$N,[3]Planilha1!$O:$O)</f>
        <v>FLAC</v>
      </c>
      <c r="P7662">
        <v>2026</v>
      </c>
      <c r="Q7662" s="2" t="s">
        <v>1154</v>
      </c>
    </row>
    <row r="7663" spans="1:17" ht="16.8" x14ac:dyDescent="0.3">
      <c r="A7663" t="s">
        <v>1224</v>
      </c>
      <c r="B7663">
        <v>4500946838</v>
      </c>
      <c r="C7663">
        <v>5342187</v>
      </c>
      <c r="D7663" t="s">
        <v>366</v>
      </c>
      <c r="E7663">
        <v>610100477</v>
      </c>
      <c r="F7663" t="s">
        <v>103</v>
      </c>
      <c r="G7663" s="4">
        <v>173.6</v>
      </c>
      <c r="H7663" s="4">
        <v>5.21</v>
      </c>
      <c r="I7663">
        <v>7406</v>
      </c>
      <c r="J7663" t="str">
        <f>_xlfn.XLOOKUP(I7663,[1]Planilha1!$C:$C,[1]Planilha1!$B:$B)</f>
        <v>7406 - TSPF - Louveira</v>
      </c>
      <c r="K7663" t="str">
        <f>_xlfn.XLOOKUP(I7663,[1]Planilha1!$C:$C,[1]Planilha1!$D:$D)</f>
        <v>43.340.312/0023-62</v>
      </c>
      <c r="L7663" t="str">
        <f>_xlfn.XLOOKUP(B7663,[2]Projeto!$B:$B,[2]Projeto!$P:$P)</f>
        <v>Paga</v>
      </c>
      <c r="M7663">
        <v>701203</v>
      </c>
      <c r="N7663" t="s">
        <v>1125</v>
      </c>
      <c r="O7663" t="str">
        <f>_xlfn.XLOOKUP(N7663,[3]Planilha1!$N:$N,[3]Planilha1!$O:$O)</f>
        <v>FLAC</v>
      </c>
      <c r="P7663">
        <v>2026</v>
      </c>
      <c r="Q7663" s="2" t="s">
        <v>1154</v>
      </c>
    </row>
    <row r="7664" spans="1:17" ht="16.8" x14ac:dyDescent="0.3">
      <c r="A7664" t="s">
        <v>1224</v>
      </c>
      <c r="B7664">
        <v>4500946838</v>
      </c>
      <c r="C7664">
        <v>5342187</v>
      </c>
      <c r="D7664" t="s">
        <v>366</v>
      </c>
      <c r="E7664">
        <v>610402075</v>
      </c>
      <c r="F7664" t="s">
        <v>111</v>
      </c>
      <c r="G7664" s="4">
        <v>2394</v>
      </c>
      <c r="H7664" s="4">
        <v>71.819999999999993</v>
      </c>
      <c r="I7664">
        <v>7406</v>
      </c>
      <c r="J7664" t="str">
        <f>_xlfn.XLOOKUP(I7664,[1]Planilha1!$C:$C,[1]Planilha1!$B:$B)</f>
        <v>7406 - TSPF - Louveira</v>
      </c>
      <c r="K7664" t="str">
        <f>_xlfn.XLOOKUP(I7664,[1]Planilha1!$C:$C,[1]Planilha1!$D:$D)</f>
        <v>43.340.312/0023-62</v>
      </c>
      <c r="L7664" t="str">
        <f>_xlfn.XLOOKUP(B7664,[2]Projeto!$B:$B,[2]Projeto!$P:$P)</f>
        <v>Paga</v>
      </c>
      <c r="M7664">
        <v>701203</v>
      </c>
      <c r="N7664" t="s">
        <v>1125</v>
      </c>
      <c r="O7664" t="str">
        <f>_xlfn.XLOOKUP(N7664,[3]Planilha1!$N:$N,[3]Planilha1!$O:$O)</f>
        <v>FLAC</v>
      </c>
      <c r="P7664">
        <v>2026</v>
      </c>
      <c r="Q7664" s="2" t="s">
        <v>1154</v>
      </c>
    </row>
    <row r="7665" spans="1:17" ht="16.8" x14ac:dyDescent="0.3">
      <c r="A7665" t="s">
        <v>1224</v>
      </c>
      <c r="B7665">
        <v>4500946907</v>
      </c>
      <c r="C7665">
        <v>5356296</v>
      </c>
      <c r="D7665" t="s">
        <v>212</v>
      </c>
      <c r="E7665">
        <v>610402075</v>
      </c>
      <c r="F7665" t="s">
        <v>111</v>
      </c>
      <c r="G7665" s="4">
        <v>1903.05</v>
      </c>
      <c r="H7665" s="4">
        <v>57.09</v>
      </c>
      <c r="I7665">
        <v>7417</v>
      </c>
      <c r="J7665" t="str">
        <f>_xlfn.XLOOKUP(I7665,[1]Planilha1!$C:$C,[1]Planilha1!$B:$B)</f>
        <v>7417 - TSPF - Ribeirão Preto</v>
      </c>
      <c r="K7665" t="str">
        <f>_xlfn.XLOOKUP(I7665,[1]Planilha1!$C:$C,[1]Planilha1!$D:$D)</f>
        <v>43.340.312/0009-04</v>
      </c>
      <c r="L7665" t="str">
        <f>_xlfn.XLOOKUP(B7665,[2]Projeto!$B:$B,[2]Projeto!$P:$P)</f>
        <v>Paga</v>
      </c>
      <c r="M7665">
        <v>701203</v>
      </c>
      <c r="N7665" t="s">
        <v>1125</v>
      </c>
      <c r="O7665" t="str">
        <f>_xlfn.XLOOKUP(N7665,[3]Planilha1!$N:$N,[3]Planilha1!$O:$O)</f>
        <v>FLAC</v>
      </c>
      <c r="P7665">
        <v>2026</v>
      </c>
      <c r="Q7665" s="2" t="s">
        <v>1154</v>
      </c>
    </row>
    <row r="7666" spans="1:17" ht="16.8" x14ac:dyDescent="0.3">
      <c r="A7666" t="s">
        <v>1224</v>
      </c>
      <c r="B7666">
        <v>4500946825</v>
      </c>
      <c r="C7666">
        <v>5351048</v>
      </c>
      <c r="D7666" t="s">
        <v>921</v>
      </c>
      <c r="E7666">
        <v>610402075</v>
      </c>
      <c r="F7666" t="s">
        <v>111</v>
      </c>
      <c r="G7666" s="4">
        <v>-199.5</v>
      </c>
      <c r="H7666" s="4">
        <v>-5.99</v>
      </c>
      <c r="I7666">
        <v>7204</v>
      </c>
      <c r="J7666" t="str">
        <f>_xlfn.XLOOKUP(I7666,[1]Planilha1!$C:$C,[1]Planilha1!$B:$B)</f>
        <v>7204 - CD São Paulo</v>
      </c>
      <c r="K7666" t="str">
        <f>_xlfn.XLOOKUP(I7666,[1]Planilha1!$C:$C,[1]Planilha1!$D:$D)</f>
        <v>43.340.312/0010-48</v>
      </c>
      <c r="L7666" t="str">
        <f>_xlfn.XLOOKUP(B7666,[2]Projeto!$B:$B,[2]Projeto!$P:$P)</f>
        <v>Paga</v>
      </c>
      <c r="M7666">
        <v>701203</v>
      </c>
      <c r="N7666" t="s">
        <v>1125</v>
      </c>
      <c r="O7666" t="str">
        <f>_xlfn.XLOOKUP(N7666,[3]Planilha1!$N:$N,[3]Planilha1!$O:$O)</f>
        <v>FLAC</v>
      </c>
      <c r="P7666">
        <v>2026</v>
      </c>
      <c r="Q7666" s="2" t="s">
        <v>1154</v>
      </c>
    </row>
    <row r="7667" spans="1:17" ht="16.8" x14ac:dyDescent="0.3">
      <c r="A7667" t="s">
        <v>1224</v>
      </c>
      <c r="B7667">
        <v>4500946825</v>
      </c>
      <c r="C7667">
        <v>5360075</v>
      </c>
      <c r="D7667" t="s">
        <v>364</v>
      </c>
      <c r="E7667">
        <v>610038007</v>
      </c>
      <c r="F7667" t="s">
        <v>213</v>
      </c>
      <c r="G7667" s="4">
        <v>-240</v>
      </c>
      <c r="H7667" s="4">
        <v>-7.2</v>
      </c>
      <c r="I7667">
        <v>7204</v>
      </c>
      <c r="J7667" t="str">
        <f>_xlfn.XLOOKUP(I7667,[1]Planilha1!$C:$C,[1]Planilha1!$B:$B)</f>
        <v>7204 - CD São Paulo</v>
      </c>
      <c r="K7667" t="str">
        <f>_xlfn.XLOOKUP(I7667,[1]Planilha1!$C:$C,[1]Planilha1!$D:$D)</f>
        <v>43.340.312/0010-48</v>
      </c>
      <c r="L7667" t="str">
        <f>_xlfn.XLOOKUP(B7667,[2]Projeto!$B:$B,[2]Projeto!$P:$P)</f>
        <v>Paga</v>
      </c>
      <c r="M7667">
        <v>701203</v>
      </c>
      <c r="N7667" t="s">
        <v>1125</v>
      </c>
      <c r="O7667" t="str">
        <f>_xlfn.XLOOKUP(N7667,[3]Planilha1!$N:$N,[3]Planilha1!$O:$O)</f>
        <v>FLAC</v>
      </c>
      <c r="P7667">
        <v>2026</v>
      </c>
      <c r="Q7667" s="2" t="s">
        <v>1154</v>
      </c>
    </row>
    <row r="7668" spans="1:17" ht="16.8" x14ac:dyDescent="0.3">
      <c r="A7668" t="s">
        <v>1224</v>
      </c>
      <c r="B7668">
        <v>4500946825</v>
      </c>
      <c r="C7668">
        <v>5357293</v>
      </c>
      <c r="D7668" t="s">
        <v>1014</v>
      </c>
      <c r="E7668">
        <v>610038007</v>
      </c>
      <c r="F7668" t="s">
        <v>213</v>
      </c>
      <c r="G7668" s="4">
        <v>-390.6</v>
      </c>
      <c r="H7668" s="4">
        <v>-11.72</v>
      </c>
      <c r="I7668">
        <v>7204</v>
      </c>
      <c r="J7668" t="str">
        <f>_xlfn.XLOOKUP(I7668,[1]Planilha1!$C:$C,[1]Planilha1!$B:$B)</f>
        <v>7204 - CD São Paulo</v>
      </c>
      <c r="K7668" t="str">
        <f>_xlfn.XLOOKUP(I7668,[1]Planilha1!$C:$C,[1]Planilha1!$D:$D)</f>
        <v>43.340.312/0010-48</v>
      </c>
      <c r="L7668" t="str">
        <f>_xlfn.XLOOKUP(B7668,[2]Projeto!$B:$B,[2]Projeto!$P:$P)</f>
        <v>Paga</v>
      </c>
      <c r="M7668">
        <v>701203</v>
      </c>
      <c r="N7668" t="s">
        <v>1125</v>
      </c>
      <c r="O7668" t="str">
        <f>_xlfn.XLOOKUP(N7668,[3]Planilha1!$N:$N,[3]Planilha1!$O:$O)</f>
        <v>FLAC</v>
      </c>
      <c r="P7668">
        <v>2026</v>
      </c>
      <c r="Q7668" s="2" t="s">
        <v>1154</v>
      </c>
    </row>
    <row r="7669" spans="1:17" ht="16.8" x14ac:dyDescent="0.3">
      <c r="A7669" t="s">
        <v>1224</v>
      </c>
      <c r="B7669">
        <v>4500946825</v>
      </c>
      <c r="C7669">
        <v>5034557</v>
      </c>
      <c r="D7669" t="s">
        <v>197</v>
      </c>
      <c r="E7669">
        <v>610601437</v>
      </c>
      <c r="F7669" t="s">
        <v>747</v>
      </c>
      <c r="G7669" s="4">
        <v>-332.64</v>
      </c>
      <c r="H7669" s="4">
        <v>-9.98</v>
      </c>
      <c r="I7669">
        <v>7204</v>
      </c>
      <c r="J7669" t="str">
        <f>_xlfn.XLOOKUP(I7669,[1]Planilha1!$C:$C,[1]Planilha1!$B:$B)</f>
        <v>7204 - CD São Paulo</v>
      </c>
      <c r="K7669" t="str">
        <f>_xlfn.XLOOKUP(I7669,[1]Planilha1!$C:$C,[1]Planilha1!$D:$D)</f>
        <v>43.340.312/0010-48</v>
      </c>
      <c r="L7669" t="str">
        <f>_xlfn.XLOOKUP(B7669,[2]Projeto!$B:$B,[2]Projeto!$P:$P)</f>
        <v>Paga</v>
      </c>
      <c r="M7669">
        <v>701203</v>
      </c>
      <c r="N7669" t="s">
        <v>1125</v>
      </c>
      <c r="O7669" t="str">
        <f>_xlfn.XLOOKUP(N7669,[3]Planilha1!$N:$N,[3]Planilha1!$O:$O)</f>
        <v>FLAC</v>
      </c>
      <c r="P7669">
        <v>2026</v>
      </c>
      <c r="Q7669" s="2" t="s">
        <v>1154</v>
      </c>
    </row>
    <row r="7670" spans="1:17" ht="16.8" x14ac:dyDescent="0.3">
      <c r="A7670" t="s">
        <v>1224</v>
      </c>
      <c r="B7670">
        <v>4500946825</v>
      </c>
      <c r="C7670">
        <v>5366715</v>
      </c>
      <c r="D7670" t="s">
        <v>964</v>
      </c>
      <c r="E7670">
        <v>610401072</v>
      </c>
      <c r="F7670" t="s">
        <v>174</v>
      </c>
      <c r="G7670" s="4">
        <v>-649.20000000000005</v>
      </c>
      <c r="H7670" s="4">
        <v>-19.48</v>
      </c>
      <c r="I7670">
        <v>7204</v>
      </c>
      <c r="J7670" t="str">
        <f>_xlfn.XLOOKUP(I7670,[1]Planilha1!$C:$C,[1]Planilha1!$B:$B)</f>
        <v>7204 - CD São Paulo</v>
      </c>
      <c r="K7670" t="str">
        <f>_xlfn.XLOOKUP(I7670,[1]Planilha1!$C:$C,[1]Planilha1!$D:$D)</f>
        <v>43.340.312/0010-48</v>
      </c>
      <c r="L7670" t="str">
        <f>_xlfn.XLOOKUP(B7670,[2]Projeto!$B:$B,[2]Projeto!$P:$P)</f>
        <v>Paga</v>
      </c>
      <c r="M7670">
        <v>701203</v>
      </c>
      <c r="N7670" t="s">
        <v>1125</v>
      </c>
      <c r="O7670" t="str">
        <f>_xlfn.XLOOKUP(N7670,[3]Planilha1!$N:$N,[3]Planilha1!$O:$O)</f>
        <v>FLAC</v>
      </c>
      <c r="P7670">
        <v>2026</v>
      </c>
      <c r="Q7670" s="2" t="s">
        <v>1154</v>
      </c>
    </row>
    <row r="7671" spans="1:17" ht="16.8" x14ac:dyDescent="0.3">
      <c r="A7671" t="s">
        <v>1224</v>
      </c>
      <c r="B7671">
        <v>4500946825</v>
      </c>
      <c r="C7671">
        <v>5349292</v>
      </c>
      <c r="D7671" t="s">
        <v>480</v>
      </c>
      <c r="E7671">
        <v>610501353</v>
      </c>
      <c r="F7671" t="s">
        <v>144</v>
      </c>
      <c r="G7671" s="4">
        <v>444.25</v>
      </c>
      <c r="H7671" s="4">
        <v>13.33</v>
      </c>
      <c r="I7671">
        <v>7204</v>
      </c>
      <c r="J7671" t="str">
        <f>_xlfn.XLOOKUP(I7671,[1]Planilha1!$C:$C,[1]Planilha1!$B:$B)</f>
        <v>7204 - CD São Paulo</v>
      </c>
      <c r="K7671" t="str">
        <f>_xlfn.XLOOKUP(I7671,[1]Planilha1!$C:$C,[1]Planilha1!$D:$D)</f>
        <v>43.340.312/0010-48</v>
      </c>
      <c r="L7671" t="str">
        <f>_xlfn.XLOOKUP(B7671,[2]Projeto!$B:$B,[2]Projeto!$P:$P)</f>
        <v>Paga</v>
      </c>
      <c r="M7671">
        <v>701203</v>
      </c>
      <c r="N7671" t="s">
        <v>1125</v>
      </c>
      <c r="O7671" t="str">
        <f>_xlfn.XLOOKUP(N7671,[3]Planilha1!$N:$N,[3]Planilha1!$O:$O)</f>
        <v>FLAC</v>
      </c>
      <c r="P7671">
        <v>2026</v>
      </c>
      <c r="Q7671" s="2" t="s">
        <v>1154</v>
      </c>
    </row>
    <row r="7672" spans="1:17" ht="16.8" x14ac:dyDescent="0.3">
      <c r="A7672" t="s">
        <v>1224</v>
      </c>
      <c r="B7672">
        <v>4500946825</v>
      </c>
      <c r="C7672">
        <v>5349292</v>
      </c>
      <c r="D7672" t="s">
        <v>480</v>
      </c>
      <c r="E7672">
        <v>610402075</v>
      </c>
      <c r="F7672" t="s">
        <v>111</v>
      </c>
      <c r="G7672" s="4">
        <v>199.5</v>
      </c>
      <c r="H7672" s="4">
        <v>5.99</v>
      </c>
      <c r="I7672">
        <v>7204</v>
      </c>
      <c r="J7672" t="str">
        <f>_xlfn.XLOOKUP(I7672,[1]Planilha1!$C:$C,[1]Planilha1!$B:$B)</f>
        <v>7204 - CD São Paulo</v>
      </c>
      <c r="K7672" t="str">
        <f>_xlfn.XLOOKUP(I7672,[1]Planilha1!$C:$C,[1]Planilha1!$D:$D)</f>
        <v>43.340.312/0010-48</v>
      </c>
      <c r="L7672" t="str">
        <f>_xlfn.XLOOKUP(B7672,[2]Projeto!$B:$B,[2]Projeto!$P:$P)</f>
        <v>Paga</v>
      </c>
      <c r="M7672">
        <v>701203</v>
      </c>
      <c r="N7672" t="s">
        <v>1125</v>
      </c>
      <c r="O7672" t="str">
        <f>_xlfn.XLOOKUP(N7672,[3]Planilha1!$N:$N,[3]Planilha1!$O:$O)</f>
        <v>FLAC</v>
      </c>
      <c r="P7672">
        <v>2026</v>
      </c>
      <c r="Q7672" s="2" t="s">
        <v>1154</v>
      </c>
    </row>
    <row r="7673" spans="1:17" ht="16.8" x14ac:dyDescent="0.3">
      <c r="A7673" t="s">
        <v>1224</v>
      </c>
      <c r="B7673">
        <v>4500946825</v>
      </c>
      <c r="C7673">
        <v>5349292</v>
      </c>
      <c r="D7673" t="s">
        <v>480</v>
      </c>
      <c r="E7673">
        <v>610512360</v>
      </c>
      <c r="F7673" t="s">
        <v>136</v>
      </c>
      <c r="G7673" s="4">
        <v>303.24</v>
      </c>
      <c r="H7673" s="4">
        <v>9.1</v>
      </c>
      <c r="I7673">
        <v>7204</v>
      </c>
      <c r="J7673" t="str">
        <f>_xlfn.XLOOKUP(I7673,[1]Planilha1!$C:$C,[1]Planilha1!$B:$B)</f>
        <v>7204 - CD São Paulo</v>
      </c>
      <c r="K7673" t="str">
        <f>_xlfn.XLOOKUP(I7673,[1]Planilha1!$C:$C,[1]Planilha1!$D:$D)</f>
        <v>43.340.312/0010-48</v>
      </c>
      <c r="L7673" t="str">
        <f>_xlfn.XLOOKUP(B7673,[2]Projeto!$B:$B,[2]Projeto!$P:$P)</f>
        <v>Paga</v>
      </c>
      <c r="M7673">
        <v>701203</v>
      </c>
      <c r="N7673" t="s">
        <v>1125</v>
      </c>
      <c r="O7673" t="str">
        <f>_xlfn.XLOOKUP(N7673,[3]Planilha1!$N:$N,[3]Planilha1!$O:$O)</f>
        <v>FLAC</v>
      </c>
      <c r="P7673">
        <v>2026</v>
      </c>
      <c r="Q7673" s="2" t="s">
        <v>1154</v>
      </c>
    </row>
    <row r="7674" spans="1:17" ht="16.8" x14ac:dyDescent="0.3">
      <c r="A7674" t="s">
        <v>1224</v>
      </c>
      <c r="B7674">
        <v>4500946825</v>
      </c>
      <c r="C7674">
        <v>5311441</v>
      </c>
      <c r="D7674" t="s">
        <v>1018</v>
      </c>
      <c r="E7674">
        <v>630019007</v>
      </c>
      <c r="F7674" t="s">
        <v>158</v>
      </c>
      <c r="G7674" s="4">
        <v>276</v>
      </c>
      <c r="H7674" s="4">
        <v>8.2799999999999994</v>
      </c>
      <c r="I7674">
        <v>7204</v>
      </c>
      <c r="J7674" t="str">
        <f>_xlfn.XLOOKUP(I7674,[1]Planilha1!$C:$C,[1]Planilha1!$B:$B)</f>
        <v>7204 - CD São Paulo</v>
      </c>
      <c r="K7674" t="str">
        <f>_xlfn.XLOOKUP(I7674,[1]Planilha1!$C:$C,[1]Planilha1!$D:$D)</f>
        <v>43.340.312/0010-48</v>
      </c>
      <c r="L7674" t="str">
        <f>_xlfn.XLOOKUP(B7674,[2]Projeto!$B:$B,[2]Projeto!$P:$P)</f>
        <v>Paga</v>
      </c>
      <c r="M7674">
        <v>701203</v>
      </c>
      <c r="N7674" t="s">
        <v>1125</v>
      </c>
      <c r="O7674" t="str">
        <f>_xlfn.XLOOKUP(N7674,[3]Planilha1!$N:$N,[3]Planilha1!$O:$O)</f>
        <v>FLAC</v>
      </c>
      <c r="P7674">
        <v>2026</v>
      </c>
      <c r="Q7674" s="2" t="s">
        <v>1154</v>
      </c>
    </row>
    <row r="7675" spans="1:17" ht="16.8" x14ac:dyDescent="0.3">
      <c r="A7675" t="s">
        <v>1224</v>
      </c>
      <c r="B7675">
        <v>4500946825</v>
      </c>
      <c r="C7675">
        <v>5269835</v>
      </c>
      <c r="D7675" t="s">
        <v>543</v>
      </c>
      <c r="E7675">
        <v>610100477</v>
      </c>
      <c r="F7675" t="s">
        <v>103</v>
      </c>
      <c r="G7675" s="4">
        <v>86.8</v>
      </c>
      <c r="H7675" s="4">
        <v>2.6</v>
      </c>
      <c r="I7675">
        <v>7204</v>
      </c>
      <c r="J7675" t="str">
        <f>_xlfn.XLOOKUP(I7675,[1]Planilha1!$C:$C,[1]Planilha1!$B:$B)</f>
        <v>7204 - CD São Paulo</v>
      </c>
      <c r="K7675" t="str">
        <f>_xlfn.XLOOKUP(I7675,[1]Planilha1!$C:$C,[1]Planilha1!$D:$D)</f>
        <v>43.340.312/0010-48</v>
      </c>
      <c r="L7675" t="str">
        <f>_xlfn.XLOOKUP(B7675,[2]Projeto!$B:$B,[2]Projeto!$P:$P)</f>
        <v>Paga</v>
      </c>
      <c r="M7675">
        <v>701203</v>
      </c>
      <c r="N7675" t="s">
        <v>1125</v>
      </c>
      <c r="O7675" t="str">
        <f>_xlfn.XLOOKUP(N7675,[3]Planilha1!$N:$N,[3]Planilha1!$O:$O)</f>
        <v>FLAC</v>
      </c>
      <c r="P7675">
        <v>2026</v>
      </c>
      <c r="Q7675" s="2" t="s">
        <v>1154</v>
      </c>
    </row>
    <row r="7676" spans="1:17" ht="16.8" x14ac:dyDescent="0.3">
      <c r="A7676" t="s">
        <v>1224</v>
      </c>
      <c r="B7676">
        <v>4500946825</v>
      </c>
      <c r="C7676">
        <v>5269835</v>
      </c>
      <c r="D7676" t="s">
        <v>543</v>
      </c>
      <c r="E7676">
        <v>610405337</v>
      </c>
      <c r="F7676" t="s">
        <v>76</v>
      </c>
      <c r="G7676" s="4">
        <v>192</v>
      </c>
      <c r="H7676" s="4">
        <v>5.76</v>
      </c>
      <c r="I7676">
        <v>7204</v>
      </c>
      <c r="J7676" t="str">
        <f>_xlfn.XLOOKUP(I7676,[1]Planilha1!$C:$C,[1]Planilha1!$B:$B)</f>
        <v>7204 - CD São Paulo</v>
      </c>
      <c r="K7676" t="str">
        <f>_xlfn.XLOOKUP(I7676,[1]Planilha1!$C:$C,[1]Planilha1!$D:$D)</f>
        <v>43.340.312/0010-48</v>
      </c>
      <c r="L7676" t="str">
        <f>_xlfn.XLOOKUP(B7676,[2]Projeto!$B:$B,[2]Projeto!$P:$P)</f>
        <v>Paga</v>
      </c>
      <c r="M7676">
        <v>701203</v>
      </c>
      <c r="N7676" t="s">
        <v>1125</v>
      </c>
      <c r="O7676" t="str">
        <f>_xlfn.XLOOKUP(N7676,[3]Planilha1!$N:$N,[3]Planilha1!$O:$O)</f>
        <v>FLAC</v>
      </c>
      <c r="P7676">
        <v>2026</v>
      </c>
      <c r="Q7676" s="2" t="s">
        <v>1154</v>
      </c>
    </row>
    <row r="7677" spans="1:17" ht="16.8" x14ac:dyDescent="0.3">
      <c r="A7677" t="s">
        <v>1224</v>
      </c>
      <c r="B7677">
        <v>4500946825</v>
      </c>
      <c r="C7677">
        <v>5269835</v>
      </c>
      <c r="D7677" t="s">
        <v>543</v>
      </c>
      <c r="E7677">
        <v>630019007</v>
      </c>
      <c r="F7677" t="s">
        <v>158</v>
      </c>
      <c r="G7677" s="4">
        <v>1674</v>
      </c>
      <c r="H7677" s="4">
        <v>50.22</v>
      </c>
      <c r="I7677">
        <v>7204</v>
      </c>
      <c r="J7677" t="str">
        <f>_xlfn.XLOOKUP(I7677,[1]Planilha1!$C:$C,[1]Planilha1!$B:$B)</f>
        <v>7204 - CD São Paulo</v>
      </c>
      <c r="K7677" t="str">
        <f>_xlfn.XLOOKUP(I7677,[1]Planilha1!$C:$C,[1]Planilha1!$D:$D)</f>
        <v>43.340.312/0010-48</v>
      </c>
      <c r="L7677" t="str">
        <f>_xlfn.XLOOKUP(B7677,[2]Projeto!$B:$B,[2]Projeto!$P:$P)</f>
        <v>Paga</v>
      </c>
      <c r="M7677">
        <v>701203</v>
      </c>
      <c r="N7677" t="s">
        <v>1125</v>
      </c>
      <c r="O7677" t="str">
        <f>_xlfn.XLOOKUP(N7677,[3]Planilha1!$N:$N,[3]Planilha1!$O:$O)</f>
        <v>FLAC</v>
      </c>
      <c r="P7677">
        <v>2026</v>
      </c>
      <c r="Q7677" s="2" t="s">
        <v>1154</v>
      </c>
    </row>
    <row r="7678" spans="1:17" ht="16.8" x14ac:dyDescent="0.3">
      <c r="A7678" t="s">
        <v>1224</v>
      </c>
      <c r="B7678">
        <v>4500946825</v>
      </c>
      <c r="C7678">
        <v>5312629</v>
      </c>
      <c r="D7678" t="s">
        <v>383</v>
      </c>
      <c r="E7678">
        <v>630019007</v>
      </c>
      <c r="F7678" t="s">
        <v>158</v>
      </c>
      <c r="G7678" s="4">
        <v>600</v>
      </c>
      <c r="H7678" s="4">
        <v>18</v>
      </c>
      <c r="I7678">
        <v>7204</v>
      </c>
      <c r="J7678" t="str">
        <f>_xlfn.XLOOKUP(I7678,[1]Planilha1!$C:$C,[1]Planilha1!$B:$B)</f>
        <v>7204 - CD São Paulo</v>
      </c>
      <c r="K7678" t="str">
        <f>_xlfn.XLOOKUP(I7678,[1]Planilha1!$C:$C,[1]Planilha1!$D:$D)</f>
        <v>43.340.312/0010-48</v>
      </c>
      <c r="L7678" t="str">
        <f>_xlfn.XLOOKUP(B7678,[2]Projeto!$B:$B,[2]Projeto!$P:$P)</f>
        <v>Paga</v>
      </c>
      <c r="M7678">
        <v>701203</v>
      </c>
      <c r="N7678" t="s">
        <v>1125</v>
      </c>
      <c r="O7678" t="str">
        <f>_xlfn.XLOOKUP(N7678,[3]Planilha1!$N:$N,[3]Planilha1!$O:$O)</f>
        <v>FLAC</v>
      </c>
      <c r="P7678">
        <v>2026</v>
      </c>
      <c r="Q7678" s="2" t="s">
        <v>1154</v>
      </c>
    </row>
    <row r="7679" spans="1:17" ht="16.8" x14ac:dyDescent="0.3">
      <c r="A7679" t="s">
        <v>1224</v>
      </c>
      <c r="B7679">
        <v>4500946825</v>
      </c>
      <c r="C7679">
        <v>5348715</v>
      </c>
      <c r="D7679" t="s">
        <v>1019</v>
      </c>
      <c r="E7679">
        <v>630019007</v>
      </c>
      <c r="F7679" t="s">
        <v>158</v>
      </c>
      <c r="G7679" s="4">
        <v>552</v>
      </c>
      <c r="H7679" s="4">
        <v>16.559999999999999</v>
      </c>
      <c r="I7679">
        <v>7204</v>
      </c>
      <c r="J7679" t="str">
        <f>_xlfn.XLOOKUP(I7679,[1]Planilha1!$C:$C,[1]Planilha1!$B:$B)</f>
        <v>7204 - CD São Paulo</v>
      </c>
      <c r="K7679" t="str">
        <f>_xlfn.XLOOKUP(I7679,[1]Planilha1!$C:$C,[1]Planilha1!$D:$D)</f>
        <v>43.340.312/0010-48</v>
      </c>
      <c r="L7679" t="str">
        <f>_xlfn.XLOOKUP(B7679,[2]Projeto!$B:$B,[2]Projeto!$P:$P)</f>
        <v>Paga</v>
      </c>
      <c r="M7679">
        <v>701203</v>
      </c>
      <c r="N7679" t="s">
        <v>1125</v>
      </c>
      <c r="O7679" t="str">
        <f>_xlfn.XLOOKUP(N7679,[3]Planilha1!$N:$N,[3]Planilha1!$O:$O)</f>
        <v>FLAC</v>
      </c>
      <c r="P7679">
        <v>2026</v>
      </c>
      <c r="Q7679" s="2" t="s">
        <v>1154</v>
      </c>
    </row>
    <row r="7680" spans="1:17" ht="16.8" x14ac:dyDescent="0.3">
      <c r="A7680" t="s">
        <v>1224</v>
      </c>
      <c r="B7680">
        <v>4500946825</v>
      </c>
      <c r="C7680">
        <v>5313544</v>
      </c>
      <c r="D7680" t="s">
        <v>982</v>
      </c>
      <c r="E7680">
        <v>630019007</v>
      </c>
      <c r="F7680" t="s">
        <v>158</v>
      </c>
      <c r="G7680" s="4">
        <v>360</v>
      </c>
      <c r="H7680" s="4">
        <v>10.8</v>
      </c>
      <c r="I7680">
        <v>7204</v>
      </c>
      <c r="J7680" t="str">
        <f>_xlfn.XLOOKUP(I7680,[1]Planilha1!$C:$C,[1]Planilha1!$B:$B)</f>
        <v>7204 - CD São Paulo</v>
      </c>
      <c r="K7680" t="str">
        <f>_xlfn.XLOOKUP(I7680,[1]Planilha1!$C:$C,[1]Planilha1!$D:$D)</f>
        <v>43.340.312/0010-48</v>
      </c>
      <c r="L7680" t="str">
        <f>_xlfn.XLOOKUP(B7680,[2]Projeto!$B:$B,[2]Projeto!$P:$P)</f>
        <v>Paga</v>
      </c>
      <c r="M7680">
        <v>701203</v>
      </c>
      <c r="N7680" t="s">
        <v>1125</v>
      </c>
      <c r="O7680" t="str">
        <f>_xlfn.XLOOKUP(N7680,[3]Planilha1!$N:$N,[3]Planilha1!$O:$O)</f>
        <v>FLAC</v>
      </c>
      <c r="P7680">
        <v>2026</v>
      </c>
      <c r="Q7680" s="2" t="s">
        <v>1154</v>
      </c>
    </row>
    <row r="7681" spans="1:17" ht="16.8" x14ac:dyDescent="0.3">
      <c r="A7681" t="s">
        <v>1224</v>
      </c>
      <c r="B7681">
        <v>4500946825</v>
      </c>
      <c r="C7681">
        <v>5349266</v>
      </c>
      <c r="D7681" t="s">
        <v>579</v>
      </c>
      <c r="E7681">
        <v>610500365</v>
      </c>
      <c r="F7681" t="s">
        <v>667</v>
      </c>
      <c r="G7681" s="4">
        <v>96</v>
      </c>
      <c r="H7681" s="4">
        <v>2.88</v>
      </c>
      <c r="I7681">
        <v>7204</v>
      </c>
      <c r="J7681" t="str">
        <f>_xlfn.XLOOKUP(I7681,[1]Planilha1!$C:$C,[1]Planilha1!$B:$B)</f>
        <v>7204 - CD São Paulo</v>
      </c>
      <c r="K7681" t="str">
        <f>_xlfn.XLOOKUP(I7681,[1]Planilha1!$C:$C,[1]Planilha1!$D:$D)</f>
        <v>43.340.312/0010-48</v>
      </c>
      <c r="L7681" t="str">
        <f>_xlfn.XLOOKUP(B7681,[2]Projeto!$B:$B,[2]Projeto!$P:$P)</f>
        <v>Paga</v>
      </c>
      <c r="M7681">
        <v>701203</v>
      </c>
      <c r="N7681" t="s">
        <v>1125</v>
      </c>
      <c r="O7681" t="str">
        <f>_xlfn.XLOOKUP(N7681,[3]Planilha1!$N:$N,[3]Planilha1!$O:$O)</f>
        <v>FLAC</v>
      </c>
      <c r="P7681">
        <v>2026</v>
      </c>
      <c r="Q7681" s="2" t="s">
        <v>1154</v>
      </c>
    </row>
    <row r="7682" spans="1:17" ht="16.8" x14ac:dyDescent="0.3">
      <c r="A7682" t="s">
        <v>1224</v>
      </c>
      <c r="B7682">
        <v>4500946825</v>
      </c>
      <c r="C7682">
        <v>5351693</v>
      </c>
      <c r="D7682" t="s">
        <v>753</v>
      </c>
      <c r="E7682">
        <v>610411373</v>
      </c>
      <c r="F7682" t="s">
        <v>754</v>
      </c>
      <c r="G7682" s="4">
        <v>712.2</v>
      </c>
      <c r="H7682" s="4">
        <v>21.37</v>
      </c>
      <c r="I7682">
        <v>7204</v>
      </c>
      <c r="J7682" t="str">
        <f>_xlfn.XLOOKUP(I7682,[1]Planilha1!$C:$C,[1]Planilha1!$B:$B)</f>
        <v>7204 - CD São Paulo</v>
      </c>
      <c r="K7682" t="str">
        <f>_xlfn.XLOOKUP(I7682,[1]Planilha1!$C:$C,[1]Planilha1!$D:$D)</f>
        <v>43.340.312/0010-48</v>
      </c>
      <c r="L7682" t="str">
        <f>_xlfn.XLOOKUP(B7682,[2]Projeto!$B:$B,[2]Projeto!$P:$P)</f>
        <v>Paga</v>
      </c>
      <c r="M7682">
        <v>701203</v>
      </c>
      <c r="N7682" t="s">
        <v>1125</v>
      </c>
      <c r="O7682" t="str">
        <f>_xlfn.XLOOKUP(N7682,[3]Planilha1!$N:$N,[3]Planilha1!$O:$O)</f>
        <v>FLAC</v>
      </c>
      <c r="P7682">
        <v>2026</v>
      </c>
      <c r="Q7682" s="2" t="s">
        <v>1154</v>
      </c>
    </row>
    <row r="7683" spans="1:17" ht="16.8" x14ac:dyDescent="0.3">
      <c r="A7683" t="s">
        <v>1224</v>
      </c>
      <c r="B7683">
        <v>4500946825</v>
      </c>
      <c r="C7683">
        <v>5270158</v>
      </c>
      <c r="D7683" t="s">
        <v>809</v>
      </c>
      <c r="E7683">
        <v>610400072</v>
      </c>
      <c r="F7683" t="s">
        <v>279</v>
      </c>
      <c r="G7683" s="4">
        <v>220.2</v>
      </c>
      <c r="H7683" s="4">
        <v>6.61</v>
      </c>
      <c r="I7683">
        <v>7204</v>
      </c>
      <c r="J7683" t="str">
        <f>_xlfn.XLOOKUP(I7683,[1]Planilha1!$C:$C,[1]Planilha1!$B:$B)</f>
        <v>7204 - CD São Paulo</v>
      </c>
      <c r="K7683" t="str">
        <f>_xlfn.XLOOKUP(I7683,[1]Planilha1!$C:$C,[1]Planilha1!$D:$D)</f>
        <v>43.340.312/0010-48</v>
      </c>
      <c r="L7683" t="str">
        <f>_xlfn.XLOOKUP(B7683,[2]Projeto!$B:$B,[2]Projeto!$P:$P)</f>
        <v>Paga</v>
      </c>
      <c r="M7683">
        <v>701203</v>
      </c>
      <c r="N7683" t="s">
        <v>1125</v>
      </c>
      <c r="O7683" t="str">
        <f>_xlfn.XLOOKUP(N7683,[3]Planilha1!$N:$N,[3]Planilha1!$O:$O)</f>
        <v>FLAC</v>
      </c>
      <c r="P7683">
        <v>2026</v>
      </c>
      <c r="Q7683" s="2" t="s">
        <v>1154</v>
      </c>
    </row>
    <row r="7684" spans="1:17" ht="16.8" x14ac:dyDescent="0.3">
      <c r="A7684" t="s">
        <v>1224</v>
      </c>
      <c r="B7684">
        <v>4500946825</v>
      </c>
      <c r="C7684">
        <v>5302766</v>
      </c>
      <c r="D7684" t="s">
        <v>462</v>
      </c>
      <c r="E7684">
        <v>610402075</v>
      </c>
      <c r="F7684" t="s">
        <v>111</v>
      </c>
      <c r="G7684" s="4">
        <v>1268.7</v>
      </c>
      <c r="H7684" s="4">
        <v>38.06</v>
      </c>
      <c r="I7684">
        <v>7204</v>
      </c>
      <c r="J7684" t="str">
        <f>_xlfn.XLOOKUP(I7684,[1]Planilha1!$C:$C,[1]Planilha1!$B:$B)</f>
        <v>7204 - CD São Paulo</v>
      </c>
      <c r="K7684" t="str">
        <f>_xlfn.XLOOKUP(I7684,[1]Planilha1!$C:$C,[1]Planilha1!$D:$D)</f>
        <v>43.340.312/0010-48</v>
      </c>
      <c r="L7684" t="str">
        <f>_xlfn.XLOOKUP(B7684,[2]Projeto!$B:$B,[2]Projeto!$P:$P)</f>
        <v>Paga</v>
      </c>
      <c r="M7684">
        <v>701203</v>
      </c>
      <c r="N7684" t="s">
        <v>1125</v>
      </c>
      <c r="O7684" t="str">
        <f>_xlfn.XLOOKUP(N7684,[3]Planilha1!$N:$N,[3]Planilha1!$O:$O)</f>
        <v>FLAC</v>
      </c>
      <c r="P7684">
        <v>2026</v>
      </c>
      <c r="Q7684" s="2" t="s">
        <v>1154</v>
      </c>
    </row>
    <row r="7685" spans="1:17" ht="16.8" x14ac:dyDescent="0.3">
      <c r="A7685" t="s">
        <v>1224</v>
      </c>
      <c r="B7685">
        <v>4500946825</v>
      </c>
      <c r="C7685">
        <v>5261194</v>
      </c>
      <c r="D7685" t="s">
        <v>470</v>
      </c>
      <c r="E7685">
        <v>610502361</v>
      </c>
      <c r="F7685" t="s">
        <v>412</v>
      </c>
      <c r="G7685" s="4">
        <v>378.96</v>
      </c>
      <c r="H7685" s="4">
        <v>11.37</v>
      </c>
      <c r="I7685">
        <v>7204</v>
      </c>
      <c r="J7685" t="str">
        <f>_xlfn.XLOOKUP(I7685,[1]Planilha1!$C:$C,[1]Planilha1!$B:$B)</f>
        <v>7204 - CD São Paulo</v>
      </c>
      <c r="K7685" t="str">
        <f>_xlfn.XLOOKUP(I7685,[1]Planilha1!$C:$C,[1]Planilha1!$D:$D)</f>
        <v>43.340.312/0010-48</v>
      </c>
      <c r="L7685" t="str">
        <f>_xlfn.XLOOKUP(B7685,[2]Projeto!$B:$B,[2]Projeto!$P:$P)</f>
        <v>Paga</v>
      </c>
      <c r="M7685">
        <v>701203</v>
      </c>
      <c r="N7685" t="s">
        <v>1125</v>
      </c>
      <c r="O7685" t="str">
        <f>_xlfn.XLOOKUP(N7685,[3]Planilha1!$N:$N,[3]Planilha1!$O:$O)</f>
        <v>FLAC</v>
      </c>
      <c r="P7685">
        <v>2026</v>
      </c>
      <c r="Q7685" s="2" t="s">
        <v>1154</v>
      </c>
    </row>
    <row r="7686" spans="1:17" ht="16.8" x14ac:dyDescent="0.3">
      <c r="A7686" t="s">
        <v>1224</v>
      </c>
      <c r="B7686">
        <v>4500946825</v>
      </c>
      <c r="C7686">
        <v>5294651</v>
      </c>
      <c r="D7686" t="s">
        <v>341</v>
      </c>
      <c r="E7686">
        <v>610402075</v>
      </c>
      <c r="F7686" t="s">
        <v>111</v>
      </c>
      <c r="G7686" s="4">
        <v>422.9</v>
      </c>
      <c r="H7686" s="4">
        <v>12.69</v>
      </c>
      <c r="I7686">
        <v>7204</v>
      </c>
      <c r="J7686" t="str">
        <f>_xlfn.XLOOKUP(I7686,[1]Planilha1!$C:$C,[1]Planilha1!$B:$B)</f>
        <v>7204 - CD São Paulo</v>
      </c>
      <c r="K7686" t="str">
        <f>_xlfn.XLOOKUP(I7686,[1]Planilha1!$C:$C,[1]Planilha1!$D:$D)</f>
        <v>43.340.312/0010-48</v>
      </c>
      <c r="L7686" t="str">
        <f>_xlfn.XLOOKUP(B7686,[2]Projeto!$B:$B,[2]Projeto!$P:$P)</f>
        <v>Paga</v>
      </c>
      <c r="M7686">
        <v>701203</v>
      </c>
      <c r="N7686" t="s">
        <v>1125</v>
      </c>
      <c r="O7686" t="str">
        <f>_xlfn.XLOOKUP(N7686,[3]Planilha1!$N:$N,[3]Planilha1!$O:$O)</f>
        <v>FLAC</v>
      </c>
      <c r="P7686">
        <v>2026</v>
      </c>
      <c r="Q7686" s="2" t="s">
        <v>1154</v>
      </c>
    </row>
    <row r="7687" spans="1:17" ht="16.8" x14ac:dyDescent="0.3">
      <c r="A7687" t="s">
        <v>1224</v>
      </c>
      <c r="B7687">
        <v>4500946825</v>
      </c>
      <c r="C7687">
        <v>5316970</v>
      </c>
      <c r="D7687" t="s">
        <v>510</v>
      </c>
      <c r="E7687">
        <v>610100477</v>
      </c>
      <c r="F7687" t="s">
        <v>103</v>
      </c>
      <c r="G7687" s="4">
        <v>260.39999999999998</v>
      </c>
      <c r="H7687" s="4">
        <v>7.81</v>
      </c>
      <c r="I7687">
        <v>7204</v>
      </c>
      <c r="J7687" t="str">
        <f>_xlfn.XLOOKUP(I7687,[1]Planilha1!$C:$C,[1]Planilha1!$B:$B)</f>
        <v>7204 - CD São Paulo</v>
      </c>
      <c r="K7687" t="str">
        <f>_xlfn.XLOOKUP(I7687,[1]Planilha1!$C:$C,[1]Planilha1!$D:$D)</f>
        <v>43.340.312/0010-48</v>
      </c>
      <c r="L7687" t="str">
        <f>_xlfn.XLOOKUP(B7687,[2]Projeto!$B:$B,[2]Projeto!$P:$P)</f>
        <v>Paga</v>
      </c>
      <c r="M7687">
        <v>701203</v>
      </c>
      <c r="N7687" t="s">
        <v>1125</v>
      </c>
      <c r="O7687" t="str">
        <f>_xlfn.XLOOKUP(N7687,[3]Planilha1!$N:$N,[3]Planilha1!$O:$O)</f>
        <v>FLAC</v>
      </c>
      <c r="P7687">
        <v>2026</v>
      </c>
      <c r="Q7687" s="2" t="s">
        <v>1154</v>
      </c>
    </row>
    <row r="7688" spans="1:17" ht="16.8" x14ac:dyDescent="0.3">
      <c r="A7688" t="s">
        <v>1224</v>
      </c>
      <c r="B7688">
        <v>4500946825</v>
      </c>
      <c r="C7688">
        <v>5355684</v>
      </c>
      <c r="D7688" t="s">
        <v>992</v>
      </c>
      <c r="E7688">
        <v>610501353</v>
      </c>
      <c r="F7688" t="s">
        <v>144</v>
      </c>
      <c r="G7688" s="4">
        <v>2181.11</v>
      </c>
      <c r="H7688" s="4">
        <v>65.430000000000007</v>
      </c>
      <c r="I7688">
        <v>7204</v>
      </c>
      <c r="J7688" t="str">
        <f>_xlfn.XLOOKUP(I7688,[1]Planilha1!$C:$C,[1]Planilha1!$B:$B)</f>
        <v>7204 - CD São Paulo</v>
      </c>
      <c r="K7688" t="str">
        <f>_xlfn.XLOOKUP(I7688,[1]Planilha1!$C:$C,[1]Planilha1!$D:$D)</f>
        <v>43.340.312/0010-48</v>
      </c>
      <c r="L7688" t="str">
        <f>_xlfn.XLOOKUP(B7688,[2]Projeto!$B:$B,[2]Projeto!$P:$P)</f>
        <v>Paga</v>
      </c>
      <c r="M7688">
        <v>701203</v>
      </c>
      <c r="N7688" t="s">
        <v>1125</v>
      </c>
      <c r="O7688" t="str">
        <f>_xlfn.XLOOKUP(N7688,[3]Planilha1!$N:$N,[3]Planilha1!$O:$O)</f>
        <v>FLAC</v>
      </c>
      <c r="P7688">
        <v>2026</v>
      </c>
      <c r="Q7688" s="2" t="s">
        <v>1154</v>
      </c>
    </row>
    <row r="7689" spans="1:17" ht="16.8" x14ac:dyDescent="0.3">
      <c r="A7689" t="s">
        <v>1224</v>
      </c>
      <c r="B7689">
        <v>4500946825</v>
      </c>
      <c r="C7689">
        <v>5349416</v>
      </c>
      <c r="D7689" t="s">
        <v>577</v>
      </c>
      <c r="E7689">
        <v>630019007</v>
      </c>
      <c r="F7689" t="s">
        <v>158</v>
      </c>
      <c r="G7689" s="4">
        <v>386.4</v>
      </c>
      <c r="H7689" s="4">
        <v>11.59</v>
      </c>
      <c r="I7689">
        <v>7204</v>
      </c>
      <c r="J7689" t="str">
        <f>_xlfn.XLOOKUP(I7689,[1]Planilha1!$C:$C,[1]Planilha1!$B:$B)</f>
        <v>7204 - CD São Paulo</v>
      </c>
      <c r="K7689" t="str">
        <f>_xlfn.XLOOKUP(I7689,[1]Planilha1!$C:$C,[1]Planilha1!$D:$D)</f>
        <v>43.340.312/0010-48</v>
      </c>
      <c r="L7689" t="str">
        <f>_xlfn.XLOOKUP(B7689,[2]Projeto!$B:$B,[2]Projeto!$P:$P)</f>
        <v>Paga</v>
      </c>
      <c r="M7689">
        <v>701203</v>
      </c>
      <c r="N7689" t="s">
        <v>1125</v>
      </c>
      <c r="O7689" t="str">
        <f>_xlfn.XLOOKUP(N7689,[3]Planilha1!$N:$N,[3]Planilha1!$O:$O)</f>
        <v>FLAC</v>
      </c>
      <c r="P7689">
        <v>2026</v>
      </c>
      <c r="Q7689" s="2" t="s">
        <v>1154</v>
      </c>
    </row>
    <row r="7690" spans="1:17" ht="16.8" x14ac:dyDescent="0.3">
      <c r="A7690" t="s">
        <v>1224</v>
      </c>
      <c r="B7690">
        <v>4500946825</v>
      </c>
      <c r="C7690">
        <v>5309881</v>
      </c>
      <c r="D7690" t="s">
        <v>616</v>
      </c>
      <c r="E7690">
        <v>610402075</v>
      </c>
      <c r="F7690" t="s">
        <v>111</v>
      </c>
      <c r="G7690" s="4">
        <v>598.5</v>
      </c>
      <c r="H7690" s="4">
        <v>17.96</v>
      </c>
      <c r="I7690">
        <v>7204</v>
      </c>
      <c r="J7690" t="str">
        <f>_xlfn.XLOOKUP(I7690,[1]Planilha1!$C:$C,[1]Planilha1!$B:$B)</f>
        <v>7204 - CD São Paulo</v>
      </c>
      <c r="K7690" t="str">
        <f>_xlfn.XLOOKUP(I7690,[1]Planilha1!$C:$C,[1]Planilha1!$D:$D)</f>
        <v>43.340.312/0010-48</v>
      </c>
      <c r="L7690" t="str">
        <f>_xlfn.XLOOKUP(B7690,[2]Projeto!$B:$B,[2]Projeto!$P:$P)</f>
        <v>Paga</v>
      </c>
      <c r="M7690">
        <v>701203</v>
      </c>
      <c r="N7690" t="s">
        <v>1125</v>
      </c>
      <c r="O7690" t="str">
        <f>_xlfn.XLOOKUP(N7690,[3]Planilha1!$N:$N,[3]Planilha1!$O:$O)</f>
        <v>FLAC</v>
      </c>
      <c r="P7690">
        <v>2026</v>
      </c>
      <c r="Q7690" s="2" t="s">
        <v>1154</v>
      </c>
    </row>
    <row r="7691" spans="1:17" ht="16.8" x14ac:dyDescent="0.3">
      <c r="A7691" t="s">
        <v>1224</v>
      </c>
      <c r="B7691">
        <v>4500946825</v>
      </c>
      <c r="C7691">
        <v>5228459</v>
      </c>
      <c r="D7691" t="s">
        <v>440</v>
      </c>
      <c r="E7691">
        <v>610102463</v>
      </c>
      <c r="F7691" t="s">
        <v>93</v>
      </c>
      <c r="G7691" s="4">
        <v>251.04</v>
      </c>
      <c r="H7691" s="4">
        <v>7.53</v>
      </c>
      <c r="I7691">
        <v>7204</v>
      </c>
      <c r="J7691" t="str">
        <f>_xlfn.XLOOKUP(I7691,[1]Planilha1!$C:$C,[1]Planilha1!$B:$B)</f>
        <v>7204 - CD São Paulo</v>
      </c>
      <c r="K7691" t="str">
        <f>_xlfn.XLOOKUP(I7691,[1]Planilha1!$C:$C,[1]Planilha1!$D:$D)</f>
        <v>43.340.312/0010-48</v>
      </c>
      <c r="L7691" t="str">
        <f>_xlfn.XLOOKUP(B7691,[2]Projeto!$B:$B,[2]Projeto!$P:$P)</f>
        <v>Paga</v>
      </c>
      <c r="M7691">
        <v>701203</v>
      </c>
      <c r="N7691" t="s">
        <v>1125</v>
      </c>
      <c r="O7691" t="str">
        <f>_xlfn.XLOOKUP(N7691,[3]Planilha1!$N:$N,[3]Planilha1!$O:$O)</f>
        <v>FLAC</v>
      </c>
      <c r="P7691">
        <v>2026</v>
      </c>
      <c r="Q7691" s="2" t="s">
        <v>1154</v>
      </c>
    </row>
    <row r="7692" spans="1:17" ht="16.8" x14ac:dyDescent="0.3">
      <c r="A7692" t="s">
        <v>1224</v>
      </c>
      <c r="B7692">
        <v>4500946825</v>
      </c>
      <c r="C7692">
        <v>5228459</v>
      </c>
      <c r="D7692" t="s">
        <v>440</v>
      </c>
      <c r="E7692">
        <v>610405337</v>
      </c>
      <c r="F7692" t="s">
        <v>76</v>
      </c>
      <c r="G7692" s="4">
        <v>480</v>
      </c>
      <c r="H7692" s="4">
        <v>14.4</v>
      </c>
      <c r="I7692">
        <v>7204</v>
      </c>
      <c r="J7692" t="str">
        <f>_xlfn.XLOOKUP(I7692,[1]Planilha1!$C:$C,[1]Planilha1!$B:$B)</f>
        <v>7204 - CD São Paulo</v>
      </c>
      <c r="K7692" t="str">
        <f>_xlfn.XLOOKUP(I7692,[1]Planilha1!$C:$C,[1]Planilha1!$D:$D)</f>
        <v>43.340.312/0010-48</v>
      </c>
      <c r="L7692" t="str">
        <f>_xlfn.XLOOKUP(B7692,[2]Projeto!$B:$B,[2]Projeto!$P:$P)</f>
        <v>Paga</v>
      </c>
      <c r="M7692">
        <v>701203</v>
      </c>
      <c r="N7692" t="s">
        <v>1125</v>
      </c>
      <c r="O7692" t="str">
        <f>_xlfn.XLOOKUP(N7692,[3]Planilha1!$N:$N,[3]Planilha1!$O:$O)</f>
        <v>FLAC</v>
      </c>
      <c r="P7692">
        <v>2026</v>
      </c>
      <c r="Q7692" s="2" t="s">
        <v>1154</v>
      </c>
    </row>
    <row r="7693" spans="1:17" ht="16.8" x14ac:dyDescent="0.3">
      <c r="A7693" t="s">
        <v>1224</v>
      </c>
      <c r="B7693">
        <v>4500946825</v>
      </c>
      <c r="C7693">
        <v>5228459</v>
      </c>
      <c r="D7693" t="s">
        <v>440</v>
      </c>
      <c r="E7693">
        <v>610402337</v>
      </c>
      <c r="F7693" t="s">
        <v>84</v>
      </c>
      <c r="G7693" s="4">
        <v>192</v>
      </c>
      <c r="H7693" s="4">
        <v>5.76</v>
      </c>
      <c r="I7693">
        <v>7204</v>
      </c>
      <c r="J7693" t="str">
        <f>_xlfn.XLOOKUP(I7693,[1]Planilha1!$C:$C,[1]Planilha1!$B:$B)</f>
        <v>7204 - CD São Paulo</v>
      </c>
      <c r="K7693" t="str">
        <f>_xlfn.XLOOKUP(I7693,[1]Planilha1!$C:$C,[1]Planilha1!$D:$D)</f>
        <v>43.340.312/0010-48</v>
      </c>
      <c r="L7693" t="str">
        <f>_xlfn.XLOOKUP(B7693,[2]Projeto!$B:$B,[2]Projeto!$P:$P)</f>
        <v>Paga</v>
      </c>
      <c r="M7693">
        <v>701203</v>
      </c>
      <c r="N7693" t="s">
        <v>1125</v>
      </c>
      <c r="O7693" t="str">
        <f>_xlfn.XLOOKUP(N7693,[3]Planilha1!$N:$N,[3]Planilha1!$O:$O)</f>
        <v>FLAC</v>
      </c>
      <c r="P7693">
        <v>2026</v>
      </c>
      <c r="Q7693" s="2" t="s">
        <v>1154</v>
      </c>
    </row>
    <row r="7694" spans="1:17" ht="16.8" x14ac:dyDescent="0.3">
      <c r="A7694" t="s">
        <v>1224</v>
      </c>
      <c r="B7694">
        <v>4500946825</v>
      </c>
      <c r="C7694">
        <v>5228459</v>
      </c>
      <c r="D7694" t="s">
        <v>440</v>
      </c>
      <c r="E7694">
        <v>630034007</v>
      </c>
      <c r="F7694" t="s">
        <v>242</v>
      </c>
      <c r="G7694" s="4">
        <v>131.76</v>
      </c>
      <c r="H7694" s="4">
        <v>3.95</v>
      </c>
      <c r="I7694">
        <v>7204</v>
      </c>
      <c r="J7694" t="str">
        <f>_xlfn.XLOOKUP(I7694,[1]Planilha1!$C:$C,[1]Planilha1!$B:$B)</f>
        <v>7204 - CD São Paulo</v>
      </c>
      <c r="K7694" t="str">
        <f>_xlfn.XLOOKUP(I7694,[1]Planilha1!$C:$C,[1]Planilha1!$D:$D)</f>
        <v>43.340.312/0010-48</v>
      </c>
      <c r="L7694" t="str">
        <f>_xlfn.XLOOKUP(B7694,[2]Projeto!$B:$B,[2]Projeto!$P:$P)</f>
        <v>Paga</v>
      </c>
      <c r="M7694">
        <v>701203</v>
      </c>
      <c r="N7694" t="s">
        <v>1125</v>
      </c>
      <c r="O7694" t="str">
        <f>_xlfn.XLOOKUP(N7694,[3]Planilha1!$N:$N,[3]Planilha1!$O:$O)</f>
        <v>FLAC</v>
      </c>
      <c r="P7694">
        <v>2026</v>
      </c>
      <c r="Q7694" s="2" t="s">
        <v>1154</v>
      </c>
    </row>
    <row r="7695" spans="1:17" ht="16.8" x14ac:dyDescent="0.3">
      <c r="A7695" t="s">
        <v>1224</v>
      </c>
      <c r="B7695">
        <v>4500946825</v>
      </c>
      <c r="C7695">
        <v>5228459</v>
      </c>
      <c r="D7695" t="s">
        <v>440</v>
      </c>
      <c r="E7695">
        <v>610601437</v>
      </c>
      <c r="F7695" t="s">
        <v>747</v>
      </c>
      <c r="G7695" s="4">
        <v>332.64</v>
      </c>
      <c r="H7695" s="4">
        <v>9.98</v>
      </c>
      <c r="I7695">
        <v>7204</v>
      </c>
      <c r="J7695" t="str">
        <f>_xlfn.XLOOKUP(I7695,[1]Planilha1!$C:$C,[1]Planilha1!$B:$B)</f>
        <v>7204 - CD São Paulo</v>
      </c>
      <c r="K7695" t="str">
        <f>_xlfn.XLOOKUP(I7695,[1]Planilha1!$C:$C,[1]Planilha1!$D:$D)</f>
        <v>43.340.312/0010-48</v>
      </c>
      <c r="L7695" t="str">
        <f>_xlfn.XLOOKUP(B7695,[2]Projeto!$B:$B,[2]Projeto!$P:$P)</f>
        <v>Paga</v>
      </c>
      <c r="M7695">
        <v>701203</v>
      </c>
      <c r="N7695" t="s">
        <v>1125</v>
      </c>
      <c r="O7695" t="str">
        <f>_xlfn.XLOOKUP(N7695,[3]Planilha1!$N:$N,[3]Planilha1!$O:$O)</f>
        <v>FLAC</v>
      </c>
      <c r="P7695">
        <v>2026</v>
      </c>
      <c r="Q7695" s="2" t="s">
        <v>1154</v>
      </c>
    </row>
    <row r="7696" spans="1:17" ht="16.8" x14ac:dyDescent="0.3">
      <c r="A7696" t="s">
        <v>1224</v>
      </c>
      <c r="B7696">
        <v>4500946825</v>
      </c>
      <c r="C7696">
        <v>5319220</v>
      </c>
      <c r="D7696" t="s">
        <v>858</v>
      </c>
      <c r="E7696">
        <v>610603057</v>
      </c>
      <c r="F7696" t="s">
        <v>82</v>
      </c>
      <c r="G7696" s="4">
        <v>474.24</v>
      </c>
      <c r="H7696" s="4">
        <v>14.23</v>
      </c>
      <c r="I7696">
        <v>7204</v>
      </c>
      <c r="J7696" t="str">
        <f>_xlfn.XLOOKUP(I7696,[1]Planilha1!$C:$C,[1]Planilha1!$B:$B)</f>
        <v>7204 - CD São Paulo</v>
      </c>
      <c r="K7696" t="str">
        <f>_xlfn.XLOOKUP(I7696,[1]Planilha1!$C:$C,[1]Planilha1!$D:$D)</f>
        <v>43.340.312/0010-48</v>
      </c>
      <c r="L7696" t="str">
        <f>_xlfn.XLOOKUP(B7696,[2]Projeto!$B:$B,[2]Projeto!$P:$P)</f>
        <v>Paga</v>
      </c>
      <c r="M7696">
        <v>701203</v>
      </c>
      <c r="N7696" t="s">
        <v>1125</v>
      </c>
      <c r="O7696" t="str">
        <f>_xlfn.XLOOKUP(N7696,[3]Planilha1!$N:$N,[3]Planilha1!$O:$O)</f>
        <v>FLAC</v>
      </c>
      <c r="P7696">
        <v>2026</v>
      </c>
      <c r="Q7696" s="2" t="s">
        <v>1154</v>
      </c>
    </row>
    <row r="7697" spans="1:17" ht="16.8" x14ac:dyDescent="0.3">
      <c r="A7697" t="s">
        <v>1224</v>
      </c>
      <c r="B7697">
        <v>4500946825</v>
      </c>
      <c r="C7697">
        <v>5291157</v>
      </c>
      <c r="D7697" t="s">
        <v>188</v>
      </c>
      <c r="E7697">
        <v>610402075</v>
      </c>
      <c r="F7697" t="s">
        <v>111</v>
      </c>
      <c r="G7697" s="4">
        <v>211.45</v>
      </c>
      <c r="H7697" s="4">
        <v>6.34</v>
      </c>
      <c r="I7697">
        <v>7204</v>
      </c>
      <c r="J7697" t="str">
        <f>_xlfn.XLOOKUP(I7697,[1]Planilha1!$C:$C,[1]Planilha1!$B:$B)</f>
        <v>7204 - CD São Paulo</v>
      </c>
      <c r="K7697" t="str">
        <f>_xlfn.XLOOKUP(I7697,[1]Planilha1!$C:$C,[1]Planilha1!$D:$D)</f>
        <v>43.340.312/0010-48</v>
      </c>
      <c r="L7697" t="str">
        <f>_xlfn.XLOOKUP(B7697,[2]Projeto!$B:$B,[2]Projeto!$P:$P)</f>
        <v>Paga</v>
      </c>
      <c r="M7697">
        <v>701203</v>
      </c>
      <c r="N7697" t="s">
        <v>1125</v>
      </c>
      <c r="O7697" t="str">
        <f>_xlfn.XLOOKUP(N7697,[3]Planilha1!$N:$N,[3]Planilha1!$O:$O)</f>
        <v>FLAC</v>
      </c>
      <c r="P7697">
        <v>2026</v>
      </c>
      <c r="Q7697" s="2" t="s">
        <v>1154</v>
      </c>
    </row>
    <row r="7698" spans="1:17" ht="16.8" x14ac:dyDescent="0.3">
      <c r="A7698" t="s">
        <v>1224</v>
      </c>
      <c r="B7698">
        <v>4500946825</v>
      </c>
      <c r="C7698">
        <v>5291157</v>
      </c>
      <c r="D7698" t="s">
        <v>188</v>
      </c>
      <c r="E7698">
        <v>600762023</v>
      </c>
      <c r="F7698" t="s">
        <v>146</v>
      </c>
      <c r="G7698" s="4">
        <v>62.1</v>
      </c>
      <c r="H7698" s="4">
        <v>1.86</v>
      </c>
      <c r="I7698">
        <v>7204</v>
      </c>
      <c r="J7698" t="str">
        <f>_xlfn.XLOOKUP(I7698,[1]Planilha1!$C:$C,[1]Planilha1!$B:$B)</f>
        <v>7204 - CD São Paulo</v>
      </c>
      <c r="K7698" t="str">
        <f>_xlfn.XLOOKUP(I7698,[1]Planilha1!$C:$C,[1]Planilha1!$D:$D)</f>
        <v>43.340.312/0010-48</v>
      </c>
      <c r="L7698" t="str">
        <f>_xlfn.XLOOKUP(B7698,[2]Projeto!$B:$B,[2]Projeto!$P:$P)</f>
        <v>Paga</v>
      </c>
      <c r="M7698">
        <v>701203</v>
      </c>
      <c r="N7698" t="s">
        <v>1125</v>
      </c>
      <c r="O7698" t="str">
        <f>_xlfn.XLOOKUP(N7698,[3]Planilha1!$N:$N,[3]Planilha1!$O:$O)</f>
        <v>FLAC</v>
      </c>
      <c r="P7698">
        <v>2026</v>
      </c>
      <c r="Q7698" s="2" t="s">
        <v>1154</v>
      </c>
    </row>
    <row r="7699" spans="1:17" ht="16.8" x14ac:dyDescent="0.3">
      <c r="A7699" t="s">
        <v>1224</v>
      </c>
      <c r="B7699">
        <v>4500946825</v>
      </c>
      <c r="C7699">
        <v>5352584</v>
      </c>
      <c r="D7699" t="s">
        <v>540</v>
      </c>
      <c r="E7699">
        <v>630019007</v>
      </c>
      <c r="F7699" t="s">
        <v>158</v>
      </c>
      <c r="G7699" s="4">
        <v>552</v>
      </c>
      <c r="H7699" s="4">
        <v>16.559999999999999</v>
      </c>
      <c r="I7699">
        <v>7204</v>
      </c>
      <c r="J7699" t="str">
        <f>_xlfn.XLOOKUP(I7699,[1]Planilha1!$C:$C,[1]Planilha1!$B:$B)</f>
        <v>7204 - CD São Paulo</v>
      </c>
      <c r="K7699" t="str">
        <f>_xlfn.XLOOKUP(I7699,[1]Planilha1!$C:$C,[1]Planilha1!$D:$D)</f>
        <v>43.340.312/0010-48</v>
      </c>
      <c r="L7699" t="str">
        <f>_xlfn.XLOOKUP(B7699,[2]Projeto!$B:$B,[2]Projeto!$P:$P)</f>
        <v>Paga</v>
      </c>
      <c r="M7699">
        <v>701203</v>
      </c>
      <c r="N7699" t="s">
        <v>1125</v>
      </c>
      <c r="O7699" t="str">
        <f>_xlfn.XLOOKUP(N7699,[3]Planilha1!$N:$N,[3]Planilha1!$O:$O)</f>
        <v>FLAC</v>
      </c>
      <c r="P7699">
        <v>2026</v>
      </c>
      <c r="Q7699" s="2" t="s">
        <v>1154</v>
      </c>
    </row>
    <row r="7700" spans="1:17" ht="16.8" x14ac:dyDescent="0.3">
      <c r="A7700" t="s">
        <v>1224</v>
      </c>
      <c r="B7700">
        <v>4500946825</v>
      </c>
      <c r="C7700">
        <v>5356544</v>
      </c>
      <c r="D7700" t="s">
        <v>318</v>
      </c>
      <c r="E7700">
        <v>630019007</v>
      </c>
      <c r="F7700" t="s">
        <v>158</v>
      </c>
      <c r="G7700" s="4">
        <v>220.8</v>
      </c>
      <c r="H7700" s="4">
        <v>6.62</v>
      </c>
      <c r="I7700">
        <v>7204</v>
      </c>
      <c r="J7700" t="str">
        <f>_xlfn.XLOOKUP(I7700,[1]Planilha1!$C:$C,[1]Planilha1!$B:$B)</f>
        <v>7204 - CD São Paulo</v>
      </c>
      <c r="K7700" t="str">
        <f>_xlfn.XLOOKUP(I7700,[1]Planilha1!$C:$C,[1]Planilha1!$D:$D)</f>
        <v>43.340.312/0010-48</v>
      </c>
      <c r="L7700" t="str">
        <f>_xlfn.XLOOKUP(B7700,[2]Projeto!$B:$B,[2]Projeto!$P:$P)</f>
        <v>Paga</v>
      </c>
      <c r="M7700">
        <v>701203</v>
      </c>
      <c r="N7700" t="s">
        <v>1125</v>
      </c>
      <c r="O7700" t="str">
        <f>_xlfn.XLOOKUP(N7700,[3]Planilha1!$N:$N,[3]Planilha1!$O:$O)</f>
        <v>FLAC</v>
      </c>
      <c r="P7700">
        <v>2026</v>
      </c>
      <c r="Q7700" s="2" t="s">
        <v>1154</v>
      </c>
    </row>
    <row r="7701" spans="1:17" ht="16.8" x14ac:dyDescent="0.3">
      <c r="A7701" t="s">
        <v>1224</v>
      </c>
      <c r="B7701">
        <v>4500946825</v>
      </c>
      <c r="C7701">
        <v>5356544</v>
      </c>
      <c r="D7701" t="s">
        <v>318</v>
      </c>
      <c r="E7701">
        <v>610051007</v>
      </c>
      <c r="F7701" t="s">
        <v>352</v>
      </c>
      <c r="G7701" s="4">
        <v>55.2</v>
      </c>
      <c r="H7701" s="4">
        <v>1.66</v>
      </c>
      <c r="I7701">
        <v>7204</v>
      </c>
      <c r="J7701" t="str">
        <f>_xlfn.XLOOKUP(I7701,[1]Planilha1!$C:$C,[1]Planilha1!$B:$B)</f>
        <v>7204 - CD São Paulo</v>
      </c>
      <c r="K7701" t="str">
        <f>_xlfn.XLOOKUP(I7701,[1]Planilha1!$C:$C,[1]Planilha1!$D:$D)</f>
        <v>43.340.312/0010-48</v>
      </c>
      <c r="L7701" t="str">
        <f>_xlfn.XLOOKUP(B7701,[2]Projeto!$B:$B,[2]Projeto!$P:$P)</f>
        <v>Paga</v>
      </c>
      <c r="M7701">
        <v>701203</v>
      </c>
      <c r="N7701" t="s">
        <v>1125</v>
      </c>
      <c r="O7701" t="str">
        <f>_xlfn.XLOOKUP(N7701,[3]Planilha1!$N:$N,[3]Planilha1!$O:$O)</f>
        <v>FLAC</v>
      </c>
      <c r="P7701">
        <v>2026</v>
      </c>
      <c r="Q7701" s="2" t="s">
        <v>1154</v>
      </c>
    </row>
    <row r="7702" spans="1:17" ht="16.8" x14ac:dyDescent="0.3">
      <c r="A7702" t="s">
        <v>1224</v>
      </c>
      <c r="B7702">
        <v>4500946825</v>
      </c>
      <c r="C7702">
        <v>5356544</v>
      </c>
      <c r="D7702" t="s">
        <v>318</v>
      </c>
      <c r="E7702">
        <v>610101368</v>
      </c>
      <c r="F7702" t="s">
        <v>319</v>
      </c>
      <c r="G7702" s="4">
        <v>122.88</v>
      </c>
      <c r="H7702" s="4">
        <v>3.69</v>
      </c>
      <c r="I7702">
        <v>7204</v>
      </c>
      <c r="J7702" t="str">
        <f>_xlfn.XLOOKUP(I7702,[1]Planilha1!$C:$C,[1]Planilha1!$B:$B)</f>
        <v>7204 - CD São Paulo</v>
      </c>
      <c r="K7702" t="str">
        <f>_xlfn.XLOOKUP(I7702,[1]Planilha1!$C:$C,[1]Planilha1!$D:$D)</f>
        <v>43.340.312/0010-48</v>
      </c>
      <c r="L7702" t="str">
        <f>_xlfn.XLOOKUP(B7702,[2]Projeto!$B:$B,[2]Projeto!$P:$P)</f>
        <v>Paga</v>
      </c>
      <c r="M7702">
        <v>701203</v>
      </c>
      <c r="N7702" t="s">
        <v>1125</v>
      </c>
      <c r="O7702" t="str">
        <f>_xlfn.XLOOKUP(N7702,[3]Planilha1!$N:$N,[3]Planilha1!$O:$O)</f>
        <v>FLAC</v>
      </c>
      <c r="P7702">
        <v>2026</v>
      </c>
      <c r="Q7702" s="2" t="s">
        <v>1154</v>
      </c>
    </row>
    <row r="7703" spans="1:17" ht="16.8" x14ac:dyDescent="0.3">
      <c r="A7703" t="s">
        <v>1224</v>
      </c>
      <c r="B7703">
        <v>4500946825</v>
      </c>
      <c r="C7703">
        <v>5356544</v>
      </c>
      <c r="D7703" t="s">
        <v>318</v>
      </c>
      <c r="E7703">
        <v>610123368</v>
      </c>
      <c r="F7703" t="s">
        <v>117</v>
      </c>
      <c r="G7703" s="4">
        <v>122.88</v>
      </c>
      <c r="H7703" s="4">
        <v>3.69</v>
      </c>
      <c r="I7703">
        <v>7204</v>
      </c>
      <c r="J7703" t="str">
        <f>_xlfn.XLOOKUP(I7703,[1]Planilha1!$C:$C,[1]Planilha1!$B:$B)</f>
        <v>7204 - CD São Paulo</v>
      </c>
      <c r="K7703" t="str">
        <f>_xlfn.XLOOKUP(I7703,[1]Planilha1!$C:$C,[1]Planilha1!$D:$D)</f>
        <v>43.340.312/0010-48</v>
      </c>
      <c r="L7703" t="str">
        <f>_xlfn.XLOOKUP(B7703,[2]Projeto!$B:$B,[2]Projeto!$P:$P)</f>
        <v>Paga</v>
      </c>
      <c r="M7703">
        <v>701203</v>
      </c>
      <c r="N7703" t="s">
        <v>1125</v>
      </c>
      <c r="O7703" t="str">
        <f>_xlfn.XLOOKUP(N7703,[3]Planilha1!$N:$N,[3]Planilha1!$O:$O)</f>
        <v>FLAC</v>
      </c>
      <c r="P7703">
        <v>2026</v>
      </c>
      <c r="Q7703" s="2" t="s">
        <v>1154</v>
      </c>
    </row>
    <row r="7704" spans="1:17" ht="16.8" x14ac:dyDescent="0.3">
      <c r="A7704" t="s">
        <v>1224</v>
      </c>
      <c r="B7704">
        <v>4500946825</v>
      </c>
      <c r="C7704">
        <v>5351380</v>
      </c>
      <c r="D7704" t="s">
        <v>481</v>
      </c>
      <c r="E7704">
        <v>610500390</v>
      </c>
      <c r="F7704" t="s">
        <v>348</v>
      </c>
      <c r="G7704" s="4">
        <v>522.6</v>
      </c>
      <c r="H7704" s="4">
        <v>15.68</v>
      </c>
      <c r="I7704">
        <v>7204</v>
      </c>
      <c r="J7704" t="str">
        <f>_xlfn.XLOOKUP(I7704,[1]Planilha1!$C:$C,[1]Planilha1!$B:$B)</f>
        <v>7204 - CD São Paulo</v>
      </c>
      <c r="K7704" t="str">
        <f>_xlfn.XLOOKUP(I7704,[1]Planilha1!$C:$C,[1]Planilha1!$D:$D)</f>
        <v>43.340.312/0010-48</v>
      </c>
      <c r="L7704" t="str">
        <f>_xlfn.XLOOKUP(B7704,[2]Projeto!$B:$B,[2]Projeto!$P:$P)</f>
        <v>Paga</v>
      </c>
      <c r="M7704">
        <v>701203</v>
      </c>
      <c r="N7704" t="s">
        <v>1125</v>
      </c>
      <c r="O7704" t="str">
        <f>_xlfn.XLOOKUP(N7704,[3]Planilha1!$N:$N,[3]Planilha1!$O:$O)</f>
        <v>FLAC</v>
      </c>
      <c r="P7704">
        <v>2026</v>
      </c>
      <c r="Q7704" s="2" t="s">
        <v>1154</v>
      </c>
    </row>
    <row r="7705" spans="1:17" ht="16.8" x14ac:dyDescent="0.3">
      <c r="A7705" t="s">
        <v>1224</v>
      </c>
      <c r="B7705">
        <v>4500946825</v>
      </c>
      <c r="C7705">
        <v>5359323</v>
      </c>
      <c r="D7705" t="s">
        <v>314</v>
      </c>
      <c r="E7705">
        <v>610402075</v>
      </c>
      <c r="F7705" t="s">
        <v>111</v>
      </c>
      <c r="G7705" s="4">
        <v>399</v>
      </c>
      <c r="H7705" s="4">
        <v>11.97</v>
      </c>
      <c r="I7705">
        <v>7204</v>
      </c>
      <c r="J7705" t="str">
        <f>_xlfn.XLOOKUP(I7705,[1]Planilha1!$C:$C,[1]Planilha1!$B:$B)</f>
        <v>7204 - CD São Paulo</v>
      </c>
      <c r="K7705" t="str">
        <f>_xlfn.XLOOKUP(I7705,[1]Planilha1!$C:$C,[1]Planilha1!$D:$D)</f>
        <v>43.340.312/0010-48</v>
      </c>
      <c r="L7705" t="str">
        <f>_xlfn.XLOOKUP(B7705,[2]Projeto!$B:$B,[2]Projeto!$P:$P)</f>
        <v>Paga</v>
      </c>
      <c r="M7705">
        <v>701203</v>
      </c>
      <c r="N7705" t="s">
        <v>1125</v>
      </c>
      <c r="O7705" t="str">
        <f>_xlfn.XLOOKUP(N7705,[3]Planilha1!$N:$N,[3]Planilha1!$O:$O)</f>
        <v>FLAC</v>
      </c>
      <c r="P7705">
        <v>2026</v>
      </c>
      <c r="Q7705" s="2" t="s">
        <v>1154</v>
      </c>
    </row>
    <row r="7706" spans="1:17" ht="16.8" x14ac:dyDescent="0.3">
      <c r="A7706" t="s">
        <v>1224</v>
      </c>
      <c r="B7706">
        <v>4500946825</v>
      </c>
      <c r="C7706">
        <v>5357220</v>
      </c>
      <c r="D7706" t="s">
        <v>479</v>
      </c>
      <c r="E7706">
        <v>630019007</v>
      </c>
      <c r="F7706" t="s">
        <v>158</v>
      </c>
      <c r="G7706" s="4">
        <v>220.8</v>
      </c>
      <c r="H7706" s="4">
        <v>6.62</v>
      </c>
      <c r="I7706">
        <v>7204</v>
      </c>
      <c r="J7706" t="str">
        <f>_xlfn.XLOOKUP(I7706,[1]Planilha1!$C:$C,[1]Planilha1!$B:$B)</f>
        <v>7204 - CD São Paulo</v>
      </c>
      <c r="K7706" t="str">
        <f>_xlfn.XLOOKUP(I7706,[1]Planilha1!$C:$C,[1]Planilha1!$D:$D)</f>
        <v>43.340.312/0010-48</v>
      </c>
      <c r="L7706" t="str">
        <f>_xlfn.XLOOKUP(B7706,[2]Projeto!$B:$B,[2]Projeto!$P:$P)</f>
        <v>Paga</v>
      </c>
      <c r="M7706">
        <v>701203</v>
      </c>
      <c r="N7706" t="s">
        <v>1125</v>
      </c>
      <c r="O7706" t="str">
        <f>_xlfn.XLOOKUP(N7706,[3]Planilha1!$N:$N,[3]Planilha1!$O:$O)</f>
        <v>FLAC</v>
      </c>
      <c r="P7706">
        <v>2026</v>
      </c>
      <c r="Q7706" s="2" t="s">
        <v>1154</v>
      </c>
    </row>
    <row r="7707" spans="1:17" ht="16.8" x14ac:dyDescent="0.3">
      <c r="A7707" t="s">
        <v>1224</v>
      </c>
      <c r="B7707">
        <v>4500946825</v>
      </c>
      <c r="C7707">
        <v>5318912</v>
      </c>
      <c r="D7707" t="s">
        <v>1020</v>
      </c>
      <c r="E7707">
        <v>630019007</v>
      </c>
      <c r="F7707" t="s">
        <v>158</v>
      </c>
      <c r="G7707" s="4">
        <v>552</v>
      </c>
      <c r="H7707" s="4">
        <v>16.559999999999999</v>
      </c>
      <c r="I7707">
        <v>7204</v>
      </c>
      <c r="J7707" t="str">
        <f>_xlfn.XLOOKUP(I7707,[1]Planilha1!$C:$C,[1]Planilha1!$B:$B)</f>
        <v>7204 - CD São Paulo</v>
      </c>
      <c r="K7707" t="str">
        <f>_xlfn.XLOOKUP(I7707,[1]Planilha1!$C:$C,[1]Planilha1!$D:$D)</f>
        <v>43.340.312/0010-48</v>
      </c>
      <c r="L7707" t="str">
        <f>_xlfn.XLOOKUP(B7707,[2]Projeto!$B:$B,[2]Projeto!$P:$P)</f>
        <v>Paga</v>
      </c>
      <c r="M7707">
        <v>701203</v>
      </c>
      <c r="N7707" t="s">
        <v>1125</v>
      </c>
      <c r="O7707" t="str">
        <f>_xlfn.XLOOKUP(N7707,[3]Planilha1!$N:$N,[3]Planilha1!$O:$O)</f>
        <v>FLAC</v>
      </c>
      <c r="P7707">
        <v>2026</v>
      </c>
      <c r="Q7707" s="2" t="s">
        <v>1154</v>
      </c>
    </row>
    <row r="7708" spans="1:17" ht="16.8" x14ac:dyDescent="0.3">
      <c r="A7708" t="s">
        <v>1224</v>
      </c>
      <c r="B7708">
        <v>4500946825</v>
      </c>
      <c r="C7708">
        <v>5231882</v>
      </c>
      <c r="D7708" t="s">
        <v>1021</v>
      </c>
      <c r="E7708">
        <v>630019007</v>
      </c>
      <c r="F7708" t="s">
        <v>158</v>
      </c>
      <c r="G7708" s="4">
        <v>3738.6</v>
      </c>
      <c r="H7708" s="4">
        <v>112.16</v>
      </c>
      <c r="I7708">
        <v>7204</v>
      </c>
      <c r="J7708" t="str">
        <f>_xlfn.XLOOKUP(I7708,[1]Planilha1!$C:$C,[1]Planilha1!$B:$B)</f>
        <v>7204 - CD São Paulo</v>
      </c>
      <c r="K7708" t="str">
        <f>_xlfn.XLOOKUP(I7708,[1]Planilha1!$C:$C,[1]Planilha1!$D:$D)</f>
        <v>43.340.312/0010-48</v>
      </c>
      <c r="L7708" t="str">
        <f>_xlfn.XLOOKUP(B7708,[2]Projeto!$B:$B,[2]Projeto!$P:$P)</f>
        <v>Paga</v>
      </c>
      <c r="M7708">
        <v>701203</v>
      </c>
      <c r="N7708" t="s">
        <v>1125</v>
      </c>
      <c r="O7708" t="str">
        <f>_xlfn.XLOOKUP(N7708,[3]Planilha1!$N:$N,[3]Planilha1!$O:$O)</f>
        <v>FLAC</v>
      </c>
      <c r="P7708">
        <v>2026</v>
      </c>
      <c r="Q7708" s="2" t="s">
        <v>1154</v>
      </c>
    </row>
    <row r="7709" spans="1:17" ht="16.8" x14ac:dyDescent="0.3">
      <c r="A7709" t="s">
        <v>1224</v>
      </c>
      <c r="B7709">
        <v>4500946825</v>
      </c>
      <c r="C7709">
        <v>5233790</v>
      </c>
      <c r="D7709" t="s">
        <v>355</v>
      </c>
      <c r="E7709">
        <v>630019007</v>
      </c>
      <c r="F7709" t="s">
        <v>158</v>
      </c>
      <c r="G7709" s="4">
        <v>662.4</v>
      </c>
      <c r="H7709" s="4">
        <v>19.87</v>
      </c>
      <c r="I7709">
        <v>7204</v>
      </c>
      <c r="J7709" t="str">
        <f>_xlfn.XLOOKUP(I7709,[1]Planilha1!$C:$C,[1]Planilha1!$B:$B)</f>
        <v>7204 - CD São Paulo</v>
      </c>
      <c r="K7709" t="str">
        <f>_xlfn.XLOOKUP(I7709,[1]Planilha1!$C:$C,[1]Planilha1!$D:$D)</f>
        <v>43.340.312/0010-48</v>
      </c>
      <c r="L7709" t="str">
        <f>_xlfn.XLOOKUP(B7709,[2]Projeto!$B:$B,[2]Projeto!$P:$P)</f>
        <v>Paga</v>
      </c>
      <c r="M7709">
        <v>701203</v>
      </c>
      <c r="N7709" t="s">
        <v>1125</v>
      </c>
      <c r="O7709" t="str">
        <f>_xlfn.XLOOKUP(N7709,[3]Planilha1!$N:$N,[3]Planilha1!$O:$O)</f>
        <v>FLAC</v>
      </c>
      <c r="P7709">
        <v>2026</v>
      </c>
      <c r="Q7709" s="2" t="s">
        <v>1154</v>
      </c>
    </row>
    <row r="7710" spans="1:17" ht="16.8" x14ac:dyDescent="0.3">
      <c r="A7710" t="s">
        <v>1224</v>
      </c>
      <c r="B7710">
        <v>4500946825</v>
      </c>
      <c r="C7710">
        <v>5274388</v>
      </c>
      <c r="D7710" t="s">
        <v>435</v>
      </c>
      <c r="E7710">
        <v>610102368</v>
      </c>
      <c r="F7710" t="s">
        <v>88</v>
      </c>
      <c r="G7710" s="4">
        <v>322.8</v>
      </c>
      <c r="H7710" s="4">
        <v>9.68</v>
      </c>
      <c r="I7710">
        <v>7204</v>
      </c>
      <c r="J7710" t="str">
        <f>_xlfn.XLOOKUP(I7710,[1]Planilha1!$C:$C,[1]Planilha1!$B:$B)</f>
        <v>7204 - CD São Paulo</v>
      </c>
      <c r="K7710" t="str">
        <f>_xlfn.XLOOKUP(I7710,[1]Planilha1!$C:$C,[1]Planilha1!$D:$D)</f>
        <v>43.340.312/0010-48</v>
      </c>
      <c r="L7710" t="str">
        <f>_xlfn.XLOOKUP(B7710,[2]Projeto!$B:$B,[2]Projeto!$P:$P)</f>
        <v>Paga</v>
      </c>
      <c r="M7710">
        <v>701203</v>
      </c>
      <c r="N7710" t="s">
        <v>1125</v>
      </c>
      <c r="O7710" t="str">
        <f>_xlfn.XLOOKUP(N7710,[3]Planilha1!$N:$N,[3]Planilha1!$O:$O)</f>
        <v>FLAC</v>
      </c>
      <c r="P7710">
        <v>2026</v>
      </c>
      <c r="Q7710" s="2" t="s">
        <v>1154</v>
      </c>
    </row>
    <row r="7711" spans="1:17" ht="16.8" x14ac:dyDescent="0.3">
      <c r="A7711" t="s">
        <v>1224</v>
      </c>
      <c r="B7711">
        <v>4500946825</v>
      </c>
      <c r="C7711">
        <v>5349816</v>
      </c>
      <c r="D7711" t="s">
        <v>357</v>
      </c>
      <c r="E7711">
        <v>630019007</v>
      </c>
      <c r="F7711" t="s">
        <v>158</v>
      </c>
      <c r="G7711" s="4">
        <v>223.2</v>
      </c>
      <c r="H7711" s="4">
        <v>6.7</v>
      </c>
      <c r="I7711">
        <v>7204</v>
      </c>
      <c r="J7711" t="str">
        <f>_xlfn.XLOOKUP(I7711,[1]Planilha1!$C:$C,[1]Planilha1!$B:$B)</f>
        <v>7204 - CD São Paulo</v>
      </c>
      <c r="K7711" t="str">
        <f>_xlfn.XLOOKUP(I7711,[1]Planilha1!$C:$C,[1]Planilha1!$D:$D)</f>
        <v>43.340.312/0010-48</v>
      </c>
      <c r="L7711" t="str">
        <f>_xlfn.XLOOKUP(B7711,[2]Projeto!$B:$B,[2]Projeto!$P:$P)</f>
        <v>Paga</v>
      </c>
      <c r="M7711">
        <v>701203</v>
      </c>
      <c r="N7711" t="s">
        <v>1125</v>
      </c>
      <c r="O7711" t="str">
        <f>_xlfn.XLOOKUP(N7711,[3]Planilha1!$N:$N,[3]Planilha1!$O:$O)</f>
        <v>FLAC</v>
      </c>
      <c r="P7711">
        <v>2026</v>
      </c>
      <c r="Q7711" s="2" t="s">
        <v>1154</v>
      </c>
    </row>
    <row r="7712" spans="1:17" ht="16.8" x14ac:dyDescent="0.3">
      <c r="A7712" t="s">
        <v>1224</v>
      </c>
      <c r="B7712">
        <v>4500946825</v>
      </c>
      <c r="C7712">
        <v>5355693</v>
      </c>
      <c r="D7712" t="s">
        <v>835</v>
      </c>
      <c r="E7712">
        <v>610402075</v>
      </c>
      <c r="F7712" t="s">
        <v>111</v>
      </c>
      <c r="G7712" s="4">
        <v>2394</v>
      </c>
      <c r="H7712" s="4">
        <v>71.819999999999993</v>
      </c>
      <c r="I7712">
        <v>7204</v>
      </c>
      <c r="J7712" t="str">
        <f>_xlfn.XLOOKUP(I7712,[1]Planilha1!$C:$C,[1]Planilha1!$B:$B)</f>
        <v>7204 - CD São Paulo</v>
      </c>
      <c r="K7712" t="str">
        <f>_xlfn.XLOOKUP(I7712,[1]Planilha1!$C:$C,[1]Planilha1!$D:$D)</f>
        <v>43.340.312/0010-48</v>
      </c>
      <c r="L7712" t="str">
        <f>_xlfn.XLOOKUP(B7712,[2]Projeto!$B:$B,[2]Projeto!$P:$P)</f>
        <v>Paga</v>
      </c>
      <c r="M7712">
        <v>701203</v>
      </c>
      <c r="N7712" t="s">
        <v>1125</v>
      </c>
      <c r="O7712" t="str">
        <f>_xlfn.XLOOKUP(N7712,[3]Planilha1!$N:$N,[3]Planilha1!$O:$O)</f>
        <v>FLAC</v>
      </c>
      <c r="P7712">
        <v>2026</v>
      </c>
      <c r="Q7712" s="2" t="s">
        <v>1154</v>
      </c>
    </row>
    <row r="7713" spans="1:17" ht="16.8" x14ac:dyDescent="0.3">
      <c r="A7713" t="s">
        <v>1224</v>
      </c>
      <c r="B7713">
        <v>4500946825</v>
      </c>
      <c r="C7713">
        <v>5249172</v>
      </c>
      <c r="D7713" t="s">
        <v>478</v>
      </c>
      <c r="E7713">
        <v>630019007</v>
      </c>
      <c r="F7713" t="s">
        <v>158</v>
      </c>
      <c r="G7713" s="4">
        <v>662.4</v>
      </c>
      <c r="H7713" s="4">
        <v>19.87</v>
      </c>
      <c r="I7713">
        <v>7204</v>
      </c>
      <c r="J7713" t="str">
        <f>_xlfn.XLOOKUP(I7713,[1]Planilha1!$C:$C,[1]Planilha1!$B:$B)</f>
        <v>7204 - CD São Paulo</v>
      </c>
      <c r="K7713" t="str">
        <f>_xlfn.XLOOKUP(I7713,[1]Planilha1!$C:$C,[1]Planilha1!$D:$D)</f>
        <v>43.340.312/0010-48</v>
      </c>
      <c r="L7713" t="str">
        <f>_xlfn.XLOOKUP(B7713,[2]Projeto!$B:$B,[2]Projeto!$P:$P)</f>
        <v>Paga</v>
      </c>
      <c r="M7713">
        <v>701203</v>
      </c>
      <c r="N7713" t="s">
        <v>1125</v>
      </c>
      <c r="O7713" t="str">
        <f>_xlfn.XLOOKUP(N7713,[3]Planilha1!$N:$N,[3]Planilha1!$O:$O)</f>
        <v>FLAC</v>
      </c>
      <c r="P7713">
        <v>2026</v>
      </c>
      <c r="Q7713" s="2" t="s">
        <v>1154</v>
      </c>
    </row>
    <row r="7714" spans="1:17" ht="16.8" x14ac:dyDescent="0.3">
      <c r="A7714" t="s">
        <v>1224</v>
      </c>
      <c r="B7714">
        <v>4500946825</v>
      </c>
      <c r="C7714">
        <v>5366269</v>
      </c>
      <c r="D7714" t="s">
        <v>378</v>
      </c>
      <c r="E7714">
        <v>610402075</v>
      </c>
      <c r="F7714" t="s">
        <v>111</v>
      </c>
      <c r="G7714" s="4">
        <v>1711.6</v>
      </c>
      <c r="H7714" s="4">
        <v>51.35</v>
      </c>
      <c r="I7714">
        <v>7204</v>
      </c>
      <c r="J7714" t="str">
        <f>_xlfn.XLOOKUP(I7714,[1]Planilha1!$C:$C,[1]Planilha1!$B:$B)</f>
        <v>7204 - CD São Paulo</v>
      </c>
      <c r="K7714" t="str">
        <f>_xlfn.XLOOKUP(I7714,[1]Planilha1!$C:$C,[1]Planilha1!$D:$D)</f>
        <v>43.340.312/0010-48</v>
      </c>
      <c r="L7714" t="str">
        <f>_xlfn.XLOOKUP(B7714,[2]Projeto!$B:$B,[2]Projeto!$P:$P)</f>
        <v>Paga</v>
      </c>
      <c r="M7714">
        <v>701203</v>
      </c>
      <c r="N7714" t="s">
        <v>1125</v>
      </c>
      <c r="O7714" t="str">
        <f>_xlfn.XLOOKUP(N7714,[3]Planilha1!$N:$N,[3]Planilha1!$O:$O)</f>
        <v>FLAC</v>
      </c>
      <c r="P7714">
        <v>2026</v>
      </c>
      <c r="Q7714" s="2" t="s">
        <v>1154</v>
      </c>
    </row>
    <row r="7715" spans="1:17" ht="16.8" x14ac:dyDescent="0.3">
      <c r="A7715" t="s">
        <v>1224</v>
      </c>
      <c r="B7715">
        <v>4500946692</v>
      </c>
      <c r="C7715">
        <v>5221699</v>
      </c>
      <c r="D7715" t="s">
        <v>1022</v>
      </c>
      <c r="E7715">
        <v>610103363</v>
      </c>
      <c r="F7715" t="s">
        <v>834</v>
      </c>
      <c r="G7715" s="4">
        <v>228.72</v>
      </c>
      <c r="H7715" s="4">
        <v>6.86</v>
      </c>
      <c r="I7715">
        <v>7202</v>
      </c>
      <c r="J7715" t="str">
        <f>_xlfn.XLOOKUP(I7715,[1]Planilha1!$C:$C,[1]Planilha1!$B:$B)</f>
        <v>7202 - CD - RJ Pavuna Refrigerados</v>
      </c>
      <c r="K7715" t="str">
        <f>_xlfn.XLOOKUP(I7715,[1]Planilha1!$C:$C,[1]Planilha1!$D:$D)</f>
        <v>43.340.312/0004-08</v>
      </c>
      <c r="L7715" t="str">
        <f>_xlfn.XLOOKUP(B7715,[2]Projeto!$B:$B,[2]Projeto!$P:$P)</f>
        <v>Paga</v>
      </c>
      <c r="M7715">
        <v>701122</v>
      </c>
      <c r="N7715" t="s">
        <v>1120</v>
      </c>
      <c r="O7715" t="str">
        <f>_xlfn.XLOOKUP(N7715,[3]Planilha1!$N:$N,[3]Planilha1!$O:$O)</f>
        <v>Nutri</v>
      </c>
      <c r="P7715">
        <v>2026</v>
      </c>
      <c r="Q7715" s="2" t="s">
        <v>1154</v>
      </c>
    </row>
    <row r="7716" spans="1:17" ht="16.8" x14ac:dyDescent="0.3">
      <c r="A7716" t="s">
        <v>1224</v>
      </c>
      <c r="B7716">
        <v>4500946825</v>
      </c>
      <c r="C7716">
        <v>5270158</v>
      </c>
      <c r="D7716" t="s">
        <v>809</v>
      </c>
      <c r="E7716">
        <v>610401072</v>
      </c>
      <c r="F7716" t="s">
        <v>174</v>
      </c>
      <c r="G7716" s="4">
        <v>-220.2</v>
      </c>
      <c r="H7716" s="4">
        <v>-6.61</v>
      </c>
      <c r="I7716">
        <v>7204</v>
      </c>
      <c r="J7716" t="str">
        <f>_xlfn.XLOOKUP(I7716,[1]Planilha1!$C:$C,[1]Planilha1!$B:$B)</f>
        <v>7204 - CD São Paulo</v>
      </c>
      <c r="K7716" t="str">
        <f>_xlfn.XLOOKUP(I7716,[1]Planilha1!$C:$C,[1]Planilha1!$D:$D)</f>
        <v>43.340.312/0010-48</v>
      </c>
      <c r="L7716" t="str">
        <f>_xlfn.XLOOKUP(B7716,[2]Projeto!$B:$B,[2]Projeto!$P:$P)</f>
        <v>Paga</v>
      </c>
      <c r="M7716">
        <v>701203</v>
      </c>
      <c r="N7716" t="s">
        <v>1125</v>
      </c>
      <c r="O7716" t="str">
        <f>_xlfn.XLOOKUP(N7716,[3]Planilha1!$N:$N,[3]Planilha1!$O:$O)</f>
        <v>FLAC</v>
      </c>
      <c r="P7716">
        <v>2026</v>
      </c>
      <c r="Q7716" s="2" t="s">
        <v>1154</v>
      </c>
    </row>
    <row r="7717" spans="1:17" ht="16.8" x14ac:dyDescent="0.3">
      <c r="A7717" t="s">
        <v>1224</v>
      </c>
      <c r="B7717">
        <v>4500946825</v>
      </c>
      <c r="C7717">
        <v>5274388</v>
      </c>
      <c r="D7717" t="s">
        <v>435</v>
      </c>
      <c r="E7717">
        <v>610102368</v>
      </c>
      <c r="F7717" t="s">
        <v>88</v>
      </c>
      <c r="G7717" s="4">
        <v>-322.8</v>
      </c>
      <c r="H7717" s="4">
        <v>-9.68</v>
      </c>
      <c r="I7717">
        <v>7204</v>
      </c>
      <c r="J7717" t="str">
        <f>_xlfn.XLOOKUP(I7717,[1]Planilha1!$C:$C,[1]Planilha1!$B:$B)</f>
        <v>7204 - CD São Paulo</v>
      </c>
      <c r="K7717" t="str">
        <f>_xlfn.XLOOKUP(I7717,[1]Planilha1!$C:$C,[1]Planilha1!$D:$D)</f>
        <v>43.340.312/0010-48</v>
      </c>
      <c r="L7717" t="str">
        <f>_xlfn.XLOOKUP(B7717,[2]Projeto!$B:$B,[2]Projeto!$P:$P)</f>
        <v>Paga</v>
      </c>
      <c r="M7717">
        <v>701203</v>
      </c>
      <c r="N7717" t="s">
        <v>1125</v>
      </c>
      <c r="O7717" t="str">
        <f>_xlfn.XLOOKUP(N7717,[3]Planilha1!$N:$N,[3]Planilha1!$O:$O)</f>
        <v>FLAC</v>
      </c>
      <c r="P7717">
        <v>2026</v>
      </c>
      <c r="Q7717" s="2" t="s">
        <v>1154</v>
      </c>
    </row>
    <row r="7718" spans="1:17" ht="16.8" x14ac:dyDescent="0.3">
      <c r="A7718" t="s">
        <v>1224</v>
      </c>
      <c r="B7718">
        <v>4500946825</v>
      </c>
      <c r="C7718">
        <v>5350398</v>
      </c>
      <c r="D7718" t="s">
        <v>359</v>
      </c>
      <c r="E7718">
        <v>640111340</v>
      </c>
      <c r="F7718" t="s">
        <v>121</v>
      </c>
      <c r="G7718" s="4">
        <v>-489.6</v>
      </c>
      <c r="H7718" s="4">
        <v>-14.69</v>
      </c>
      <c r="I7718">
        <v>7204</v>
      </c>
      <c r="J7718" t="str">
        <f>_xlfn.XLOOKUP(I7718,[1]Planilha1!$C:$C,[1]Planilha1!$B:$B)</f>
        <v>7204 - CD São Paulo</v>
      </c>
      <c r="K7718" t="str">
        <f>_xlfn.XLOOKUP(I7718,[1]Planilha1!$C:$C,[1]Planilha1!$D:$D)</f>
        <v>43.340.312/0010-48</v>
      </c>
      <c r="L7718" t="str">
        <f>_xlfn.XLOOKUP(B7718,[2]Projeto!$B:$B,[2]Projeto!$P:$P)</f>
        <v>Paga</v>
      </c>
      <c r="M7718">
        <v>701203</v>
      </c>
      <c r="N7718" t="s">
        <v>1125</v>
      </c>
      <c r="O7718" t="str">
        <f>_xlfn.XLOOKUP(N7718,[3]Planilha1!$N:$N,[3]Planilha1!$O:$O)</f>
        <v>FLAC</v>
      </c>
      <c r="P7718">
        <v>2026</v>
      </c>
      <c r="Q7718" s="2" t="s">
        <v>1154</v>
      </c>
    </row>
    <row r="7719" spans="1:17" ht="16.8" x14ac:dyDescent="0.3">
      <c r="A7719" t="s">
        <v>1224</v>
      </c>
      <c r="B7719">
        <v>4500946889</v>
      </c>
      <c r="C7719">
        <v>5336848</v>
      </c>
      <c r="D7719" t="s">
        <v>1011</v>
      </c>
      <c r="E7719">
        <v>610140409</v>
      </c>
      <c r="F7719" t="s">
        <v>960</v>
      </c>
      <c r="G7719" s="4">
        <v>-261.60000000000002</v>
      </c>
      <c r="H7719" s="4">
        <v>-7.85</v>
      </c>
      <c r="I7719">
        <v>7204</v>
      </c>
      <c r="J7719" t="str">
        <f>_xlfn.XLOOKUP(I7719,[1]Planilha1!$C:$C,[1]Planilha1!$B:$B)</f>
        <v>7204 - CD São Paulo</v>
      </c>
      <c r="K7719" t="str">
        <f>_xlfn.XLOOKUP(I7719,[1]Planilha1!$C:$C,[1]Planilha1!$D:$D)</f>
        <v>43.340.312/0010-48</v>
      </c>
      <c r="L7719" t="str">
        <f>_xlfn.XLOOKUP(B7719,[2]Projeto!$B:$B,[2]Projeto!$P:$P)</f>
        <v>Paga</v>
      </c>
      <c r="M7719">
        <v>701122</v>
      </c>
      <c r="N7719" t="s">
        <v>1120</v>
      </c>
      <c r="O7719" t="str">
        <f>_xlfn.XLOOKUP(N7719,[3]Planilha1!$N:$N,[3]Planilha1!$O:$O)</f>
        <v>Nutri</v>
      </c>
      <c r="P7719">
        <v>2026</v>
      </c>
      <c r="Q7719" s="2" t="s">
        <v>1154</v>
      </c>
    </row>
    <row r="7720" spans="1:17" ht="16.8" x14ac:dyDescent="0.3">
      <c r="A7720" t="s">
        <v>1224</v>
      </c>
      <c r="B7720">
        <v>4500946889</v>
      </c>
      <c r="C7720">
        <v>5336849</v>
      </c>
      <c r="D7720" t="s">
        <v>1012</v>
      </c>
      <c r="E7720">
        <v>610140409</v>
      </c>
      <c r="F7720" t="s">
        <v>960</v>
      </c>
      <c r="G7720" s="4">
        <v>-261.60000000000002</v>
      </c>
      <c r="H7720" s="4">
        <v>-7.85</v>
      </c>
      <c r="I7720">
        <v>7204</v>
      </c>
      <c r="J7720" t="str">
        <f>_xlfn.XLOOKUP(I7720,[1]Planilha1!$C:$C,[1]Planilha1!$B:$B)</f>
        <v>7204 - CD São Paulo</v>
      </c>
      <c r="K7720" t="str">
        <f>_xlfn.XLOOKUP(I7720,[1]Planilha1!$C:$C,[1]Planilha1!$D:$D)</f>
        <v>43.340.312/0010-48</v>
      </c>
      <c r="L7720" t="str">
        <f>_xlfn.XLOOKUP(B7720,[2]Projeto!$B:$B,[2]Projeto!$P:$P)</f>
        <v>Paga</v>
      </c>
      <c r="M7720">
        <v>701122</v>
      </c>
      <c r="N7720" t="s">
        <v>1120</v>
      </c>
      <c r="O7720" t="str">
        <f>_xlfn.XLOOKUP(N7720,[3]Planilha1!$N:$N,[3]Planilha1!$O:$O)</f>
        <v>Nutri</v>
      </c>
      <c r="P7720">
        <v>2026</v>
      </c>
      <c r="Q7720" s="2" t="s">
        <v>1154</v>
      </c>
    </row>
    <row r="7721" spans="1:17" ht="16.8" x14ac:dyDescent="0.3">
      <c r="A7721" t="s">
        <v>1224</v>
      </c>
      <c r="B7721">
        <v>4500946889</v>
      </c>
      <c r="C7721">
        <v>5348824</v>
      </c>
      <c r="D7721" t="s">
        <v>1013</v>
      </c>
      <c r="E7721">
        <v>610140409</v>
      </c>
      <c r="F7721" t="s">
        <v>960</v>
      </c>
      <c r="G7721" s="4">
        <v>-261.60000000000002</v>
      </c>
      <c r="H7721" s="4">
        <v>-7.85</v>
      </c>
      <c r="I7721">
        <v>7204</v>
      </c>
      <c r="J7721" t="str">
        <f>_xlfn.XLOOKUP(I7721,[1]Planilha1!$C:$C,[1]Planilha1!$B:$B)</f>
        <v>7204 - CD São Paulo</v>
      </c>
      <c r="K7721" t="str">
        <f>_xlfn.XLOOKUP(I7721,[1]Planilha1!$C:$C,[1]Planilha1!$D:$D)</f>
        <v>43.340.312/0010-48</v>
      </c>
      <c r="L7721" t="str">
        <f>_xlfn.XLOOKUP(B7721,[2]Projeto!$B:$B,[2]Projeto!$P:$P)</f>
        <v>Paga</v>
      </c>
      <c r="M7721">
        <v>701122</v>
      </c>
      <c r="N7721" t="s">
        <v>1120</v>
      </c>
      <c r="O7721" t="str">
        <f>_xlfn.XLOOKUP(N7721,[3]Planilha1!$N:$N,[3]Planilha1!$O:$O)</f>
        <v>Nutri</v>
      </c>
      <c r="P7721">
        <v>2026</v>
      </c>
      <c r="Q7721" s="2" t="s">
        <v>1154</v>
      </c>
    </row>
    <row r="7722" spans="1:17" ht="16.8" x14ac:dyDescent="0.3">
      <c r="A7722" t="s">
        <v>1224</v>
      </c>
      <c r="B7722">
        <v>4500946825</v>
      </c>
      <c r="C7722">
        <v>5261769</v>
      </c>
      <c r="D7722" t="s">
        <v>1016</v>
      </c>
      <c r="E7722">
        <v>630019007</v>
      </c>
      <c r="F7722" t="s">
        <v>158</v>
      </c>
      <c r="G7722" s="4">
        <v>-360</v>
      </c>
      <c r="H7722" s="4">
        <v>-10.8</v>
      </c>
      <c r="I7722">
        <v>7204</v>
      </c>
      <c r="J7722" t="str">
        <f>_xlfn.XLOOKUP(I7722,[1]Planilha1!$C:$C,[1]Planilha1!$B:$B)</f>
        <v>7204 - CD São Paulo</v>
      </c>
      <c r="K7722" t="str">
        <f>_xlfn.XLOOKUP(I7722,[1]Planilha1!$C:$C,[1]Planilha1!$D:$D)</f>
        <v>43.340.312/0010-48</v>
      </c>
      <c r="L7722" t="str">
        <f>_xlfn.XLOOKUP(B7722,[2]Projeto!$B:$B,[2]Projeto!$P:$P)</f>
        <v>Paga</v>
      </c>
      <c r="M7722">
        <v>701203</v>
      </c>
      <c r="N7722" t="s">
        <v>1125</v>
      </c>
      <c r="O7722" t="str">
        <f>_xlfn.XLOOKUP(N7722,[3]Planilha1!$N:$N,[3]Planilha1!$O:$O)</f>
        <v>FLAC</v>
      </c>
      <c r="P7722">
        <v>2026</v>
      </c>
      <c r="Q7722" s="2" t="s">
        <v>1154</v>
      </c>
    </row>
    <row r="7723" spans="1:17" ht="16.8" x14ac:dyDescent="0.3">
      <c r="A7723" t="s">
        <v>1224</v>
      </c>
      <c r="B7723">
        <v>4500946692</v>
      </c>
      <c r="C7723">
        <v>5147526</v>
      </c>
      <c r="D7723" t="s">
        <v>50</v>
      </c>
      <c r="E7723">
        <v>610531347</v>
      </c>
      <c r="F7723" t="s">
        <v>931</v>
      </c>
      <c r="G7723" s="4">
        <v>-94362.240000000005</v>
      </c>
      <c r="H7723" s="4">
        <v>-1887.24</v>
      </c>
      <c r="I7723">
        <v>7202</v>
      </c>
      <c r="J7723" t="str">
        <f>_xlfn.XLOOKUP(I7723,[1]Planilha1!$C:$C,[1]Planilha1!$B:$B)</f>
        <v>7202 - CD - RJ Pavuna Refrigerados</v>
      </c>
      <c r="K7723" t="str">
        <f>_xlfn.XLOOKUP(I7723,[1]Planilha1!$C:$C,[1]Planilha1!$D:$D)</f>
        <v>43.340.312/0004-08</v>
      </c>
      <c r="L7723" t="str">
        <f>_xlfn.XLOOKUP(B7723,[2]Projeto!$B:$B,[2]Projeto!$P:$P)</f>
        <v>Paga</v>
      </c>
      <c r="M7723">
        <v>701122</v>
      </c>
      <c r="N7723" t="s">
        <v>1120</v>
      </c>
      <c r="O7723" t="str">
        <f>_xlfn.XLOOKUP(N7723,[3]Planilha1!$N:$N,[3]Planilha1!$O:$O)</f>
        <v>Nutri</v>
      </c>
      <c r="P7723">
        <v>2026</v>
      </c>
      <c r="Q7723" s="2" t="s">
        <v>1154</v>
      </c>
    </row>
    <row r="7724" spans="1:17" ht="16.8" x14ac:dyDescent="0.3">
      <c r="A7724" t="s">
        <v>1224</v>
      </c>
      <c r="B7724">
        <v>4500946825</v>
      </c>
      <c r="C7724">
        <v>5228459</v>
      </c>
      <c r="D7724" t="s">
        <v>440</v>
      </c>
      <c r="E7724">
        <v>610601437</v>
      </c>
      <c r="F7724" t="s">
        <v>747</v>
      </c>
      <c r="G7724" s="4">
        <v>-332.64</v>
      </c>
      <c r="H7724" s="4">
        <v>-9.98</v>
      </c>
      <c r="I7724">
        <v>7204</v>
      </c>
      <c r="J7724" t="str">
        <f>_xlfn.XLOOKUP(I7724,[1]Planilha1!$C:$C,[1]Planilha1!$B:$B)</f>
        <v>7204 - CD São Paulo</v>
      </c>
      <c r="K7724" t="str">
        <f>_xlfn.XLOOKUP(I7724,[1]Planilha1!$C:$C,[1]Planilha1!$D:$D)</f>
        <v>43.340.312/0010-48</v>
      </c>
      <c r="L7724" t="str">
        <f>_xlfn.XLOOKUP(B7724,[2]Projeto!$B:$B,[2]Projeto!$P:$P)</f>
        <v>Paga</v>
      </c>
      <c r="M7724">
        <v>701203</v>
      </c>
      <c r="N7724" t="s">
        <v>1125</v>
      </c>
      <c r="O7724" t="str">
        <f>_xlfn.XLOOKUP(N7724,[3]Planilha1!$N:$N,[3]Planilha1!$O:$O)</f>
        <v>FLAC</v>
      </c>
      <c r="P7724">
        <v>2026</v>
      </c>
      <c r="Q7724" s="2" t="s">
        <v>1154</v>
      </c>
    </row>
    <row r="7725" spans="1:17" ht="16.8" x14ac:dyDescent="0.3">
      <c r="A7725" t="s">
        <v>1224</v>
      </c>
      <c r="B7725">
        <v>4500946825</v>
      </c>
      <c r="C7725">
        <v>5228459</v>
      </c>
      <c r="D7725" t="s">
        <v>440</v>
      </c>
      <c r="E7725">
        <v>630034007</v>
      </c>
      <c r="F7725" t="s">
        <v>242</v>
      </c>
      <c r="G7725" s="4">
        <v>-133.19999999999999</v>
      </c>
      <c r="H7725" s="4">
        <v>-4</v>
      </c>
      <c r="I7725">
        <v>7204</v>
      </c>
      <c r="J7725" t="str">
        <f>_xlfn.XLOOKUP(I7725,[1]Planilha1!$C:$C,[1]Planilha1!$B:$B)</f>
        <v>7204 - CD São Paulo</v>
      </c>
      <c r="K7725" t="str">
        <f>_xlfn.XLOOKUP(I7725,[1]Planilha1!$C:$C,[1]Planilha1!$D:$D)</f>
        <v>43.340.312/0010-48</v>
      </c>
      <c r="L7725" t="str">
        <f>_xlfn.XLOOKUP(B7725,[2]Projeto!$B:$B,[2]Projeto!$P:$P)</f>
        <v>Paga</v>
      </c>
      <c r="M7725">
        <v>701203</v>
      </c>
      <c r="N7725" t="s">
        <v>1125</v>
      </c>
      <c r="O7725" t="str">
        <f>_xlfn.XLOOKUP(N7725,[3]Planilha1!$N:$N,[3]Planilha1!$O:$O)</f>
        <v>FLAC</v>
      </c>
      <c r="P7725">
        <v>2026</v>
      </c>
      <c r="Q7725" s="2" t="s">
        <v>1154</v>
      </c>
    </row>
    <row r="7726" spans="1:17" ht="16.8" x14ac:dyDescent="0.3">
      <c r="A7726" t="s">
        <v>1224</v>
      </c>
      <c r="B7726">
        <v>4500946692</v>
      </c>
      <c r="C7726">
        <v>5221699</v>
      </c>
      <c r="D7726" t="s">
        <v>1022</v>
      </c>
      <c r="E7726">
        <v>610103363</v>
      </c>
      <c r="F7726" t="s">
        <v>834</v>
      </c>
      <c r="G7726" s="4">
        <v>-228.72</v>
      </c>
      <c r="H7726" s="4">
        <v>-6.86</v>
      </c>
      <c r="I7726">
        <v>7202</v>
      </c>
      <c r="J7726" t="str">
        <f>_xlfn.XLOOKUP(I7726,[1]Planilha1!$C:$C,[1]Planilha1!$B:$B)</f>
        <v>7202 - CD - RJ Pavuna Refrigerados</v>
      </c>
      <c r="K7726" t="str">
        <f>_xlfn.XLOOKUP(I7726,[1]Planilha1!$C:$C,[1]Planilha1!$D:$D)</f>
        <v>43.340.312/0004-08</v>
      </c>
      <c r="L7726" t="str">
        <f>_xlfn.XLOOKUP(B7726,[2]Projeto!$B:$B,[2]Projeto!$P:$P)</f>
        <v>Paga</v>
      </c>
      <c r="M7726">
        <v>701122</v>
      </c>
      <c r="N7726" t="s">
        <v>1120</v>
      </c>
      <c r="O7726" t="str">
        <f>_xlfn.XLOOKUP(N7726,[3]Planilha1!$N:$N,[3]Planilha1!$O:$O)</f>
        <v>Nutri</v>
      </c>
      <c r="P7726">
        <v>2026</v>
      </c>
      <c r="Q7726" s="2" t="s">
        <v>1154</v>
      </c>
    </row>
    <row r="7727" spans="1:17" ht="16.8" x14ac:dyDescent="0.3">
      <c r="A7727" t="s">
        <v>1224</v>
      </c>
      <c r="B7727">
        <v>4500946825</v>
      </c>
      <c r="C7727">
        <v>5294345</v>
      </c>
      <c r="D7727" t="s">
        <v>784</v>
      </c>
      <c r="E7727">
        <v>610107340</v>
      </c>
      <c r="F7727" t="s">
        <v>79</v>
      </c>
      <c r="G7727" s="4">
        <v>61.2</v>
      </c>
      <c r="H7727" s="4">
        <v>1.84</v>
      </c>
      <c r="I7727">
        <v>7204</v>
      </c>
      <c r="J7727" t="str">
        <f>_xlfn.XLOOKUP(I7727,[1]Planilha1!$C:$C,[1]Planilha1!$B:$B)</f>
        <v>7204 - CD São Paulo</v>
      </c>
      <c r="K7727" t="str">
        <f>_xlfn.XLOOKUP(I7727,[1]Planilha1!$C:$C,[1]Planilha1!$D:$D)</f>
        <v>43.340.312/0010-48</v>
      </c>
      <c r="L7727" t="str">
        <f>_xlfn.XLOOKUP(B7727,[2]Projeto!$B:$B,[2]Projeto!$P:$P)</f>
        <v>Paga</v>
      </c>
      <c r="M7727">
        <v>701203</v>
      </c>
      <c r="N7727" t="s">
        <v>1125</v>
      </c>
      <c r="O7727" t="str">
        <f>_xlfn.XLOOKUP(N7727,[3]Planilha1!$N:$N,[3]Planilha1!$O:$O)</f>
        <v>FLAC</v>
      </c>
      <c r="P7727">
        <v>2026</v>
      </c>
      <c r="Q7727" s="2" t="s">
        <v>1154</v>
      </c>
    </row>
    <row r="7728" spans="1:17" ht="16.8" x14ac:dyDescent="0.3">
      <c r="A7728" t="s">
        <v>1224</v>
      </c>
      <c r="B7728">
        <v>4500946825</v>
      </c>
      <c r="C7728">
        <v>5294345</v>
      </c>
      <c r="D7728" t="s">
        <v>784</v>
      </c>
      <c r="E7728">
        <v>610102371</v>
      </c>
      <c r="F7728" t="s">
        <v>101</v>
      </c>
      <c r="G7728" s="4">
        <v>34.299999999999997</v>
      </c>
      <c r="H7728" s="4">
        <v>1.03</v>
      </c>
      <c r="I7728">
        <v>7204</v>
      </c>
      <c r="J7728" t="str">
        <f>_xlfn.XLOOKUP(I7728,[1]Planilha1!$C:$C,[1]Planilha1!$B:$B)</f>
        <v>7204 - CD São Paulo</v>
      </c>
      <c r="K7728" t="str">
        <f>_xlfn.XLOOKUP(I7728,[1]Planilha1!$C:$C,[1]Planilha1!$D:$D)</f>
        <v>43.340.312/0010-48</v>
      </c>
      <c r="L7728" t="str">
        <f>_xlfn.XLOOKUP(B7728,[2]Projeto!$B:$B,[2]Projeto!$P:$P)</f>
        <v>Paga</v>
      </c>
      <c r="M7728">
        <v>701203</v>
      </c>
      <c r="N7728" t="s">
        <v>1125</v>
      </c>
      <c r="O7728" t="str">
        <f>_xlfn.XLOOKUP(N7728,[3]Planilha1!$N:$N,[3]Planilha1!$O:$O)</f>
        <v>FLAC</v>
      </c>
      <c r="P7728">
        <v>2026</v>
      </c>
      <c r="Q7728" s="2" t="s">
        <v>1154</v>
      </c>
    </row>
    <row r="7729" spans="1:17" ht="16.8" x14ac:dyDescent="0.3">
      <c r="A7729" t="s">
        <v>1224</v>
      </c>
      <c r="B7729">
        <v>4500946825</v>
      </c>
      <c r="C7729">
        <v>5294345</v>
      </c>
      <c r="D7729" t="s">
        <v>784</v>
      </c>
      <c r="E7729">
        <v>640111340</v>
      </c>
      <c r="F7729" t="s">
        <v>121</v>
      </c>
      <c r="G7729" s="4">
        <v>61.2</v>
      </c>
      <c r="H7729" s="4">
        <v>1.84</v>
      </c>
      <c r="I7729">
        <v>7204</v>
      </c>
      <c r="J7729" t="str">
        <f>_xlfn.XLOOKUP(I7729,[1]Planilha1!$C:$C,[1]Planilha1!$B:$B)</f>
        <v>7204 - CD São Paulo</v>
      </c>
      <c r="K7729" t="str">
        <f>_xlfn.XLOOKUP(I7729,[1]Planilha1!$C:$C,[1]Planilha1!$D:$D)</f>
        <v>43.340.312/0010-48</v>
      </c>
      <c r="L7729" t="str">
        <f>_xlfn.XLOOKUP(B7729,[2]Projeto!$B:$B,[2]Projeto!$P:$P)</f>
        <v>Paga</v>
      </c>
      <c r="M7729">
        <v>701203</v>
      </c>
      <c r="N7729" t="s">
        <v>1125</v>
      </c>
      <c r="O7729" t="str">
        <f>_xlfn.XLOOKUP(N7729,[3]Planilha1!$N:$N,[3]Planilha1!$O:$O)</f>
        <v>FLAC</v>
      </c>
      <c r="P7729">
        <v>2026</v>
      </c>
      <c r="Q7729" s="2" t="s">
        <v>1154</v>
      </c>
    </row>
    <row r="7730" spans="1:17" ht="16.8" x14ac:dyDescent="0.3">
      <c r="A7730" t="s">
        <v>1224</v>
      </c>
      <c r="B7730">
        <v>4500946825</v>
      </c>
      <c r="C7730">
        <v>5294345</v>
      </c>
      <c r="D7730" t="s">
        <v>784</v>
      </c>
      <c r="E7730">
        <v>610103371</v>
      </c>
      <c r="F7730" t="s">
        <v>707</v>
      </c>
      <c r="G7730" s="4">
        <v>34.299999999999997</v>
      </c>
      <c r="H7730" s="4">
        <v>1.03</v>
      </c>
      <c r="I7730">
        <v>7204</v>
      </c>
      <c r="J7730" t="str">
        <f>_xlfn.XLOOKUP(I7730,[1]Planilha1!$C:$C,[1]Planilha1!$B:$B)</f>
        <v>7204 - CD São Paulo</v>
      </c>
      <c r="K7730" t="str">
        <f>_xlfn.XLOOKUP(I7730,[1]Planilha1!$C:$C,[1]Planilha1!$D:$D)</f>
        <v>43.340.312/0010-48</v>
      </c>
      <c r="L7730" t="str">
        <f>_xlfn.XLOOKUP(B7730,[2]Projeto!$B:$B,[2]Projeto!$P:$P)</f>
        <v>Paga</v>
      </c>
      <c r="M7730">
        <v>701203</v>
      </c>
      <c r="N7730" t="s">
        <v>1125</v>
      </c>
      <c r="O7730" t="str">
        <f>_xlfn.XLOOKUP(N7730,[3]Planilha1!$N:$N,[3]Planilha1!$O:$O)</f>
        <v>FLAC</v>
      </c>
      <c r="P7730">
        <v>2026</v>
      </c>
      <c r="Q7730" s="2" t="s">
        <v>1154</v>
      </c>
    </row>
    <row r="7731" spans="1:17" ht="16.8" x14ac:dyDescent="0.3">
      <c r="A7731" t="s">
        <v>1224</v>
      </c>
      <c r="B7731">
        <v>4500946825</v>
      </c>
      <c r="C7731">
        <v>5333580</v>
      </c>
      <c r="D7731" t="s">
        <v>795</v>
      </c>
      <c r="E7731">
        <v>630015007</v>
      </c>
      <c r="F7731" t="s">
        <v>155</v>
      </c>
      <c r="G7731" s="4">
        <v>1171.8</v>
      </c>
      <c r="H7731" s="4">
        <v>35.15</v>
      </c>
      <c r="I7731">
        <v>7204</v>
      </c>
      <c r="J7731" t="str">
        <f>_xlfn.XLOOKUP(I7731,[1]Planilha1!$C:$C,[1]Planilha1!$B:$B)</f>
        <v>7204 - CD São Paulo</v>
      </c>
      <c r="K7731" t="str">
        <f>_xlfn.XLOOKUP(I7731,[1]Planilha1!$C:$C,[1]Planilha1!$D:$D)</f>
        <v>43.340.312/0010-48</v>
      </c>
      <c r="L7731" t="str">
        <f>_xlfn.XLOOKUP(B7731,[2]Projeto!$B:$B,[2]Projeto!$P:$P)</f>
        <v>Paga</v>
      </c>
      <c r="M7731">
        <v>701203</v>
      </c>
      <c r="N7731" t="s">
        <v>1125</v>
      </c>
      <c r="O7731" t="str">
        <f>_xlfn.XLOOKUP(N7731,[3]Planilha1!$N:$N,[3]Planilha1!$O:$O)</f>
        <v>FLAC</v>
      </c>
      <c r="P7731">
        <v>2026</v>
      </c>
      <c r="Q7731" s="2" t="s">
        <v>1154</v>
      </c>
    </row>
    <row r="7732" spans="1:17" ht="16.8" x14ac:dyDescent="0.3">
      <c r="A7732" t="s">
        <v>1224</v>
      </c>
      <c r="B7732">
        <v>4500946825</v>
      </c>
      <c r="C7732">
        <v>5334685</v>
      </c>
      <c r="D7732" t="s">
        <v>1007</v>
      </c>
      <c r="E7732">
        <v>630015007</v>
      </c>
      <c r="F7732" t="s">
        <v>155</v>
      </c>
      <c r="G7732" s="4">
        <v>1674</v>
      </c>
      <c r="H7732" s="4">
        <v>50.22</v>
      </c>
      <c r="I7732">
        <v>7204</v>
      </c>
      <c r="J7732" t="str">
        <f>_xlfn.XLOOKUP(I7732,[1]Planilha1!$C:$C,[1]Planilha1!$B:$B)</f>
        <v>7204 - CD São Paulo</v>
      </c>
      <c r="K7732" t="str">
        <f>_xlfn.XLOOKUP(I7732,[1]Planilha1!$C:$C,[1]Planilha1!$D:$D)</f>
        <v>43.340.312/0010-48</v>
      </c>
      <c r="L7732" t="str">
        <f>_xlfn.XLOOKUP(B7732,[2]Projeto!$B:$B,[2]Projeto!$P:$P)</f>
        <v>Paga</v>
      </c>
      <c r="M7732">
        <v>701203</v>
      </c>
      <c r="N7732" t="s">
        <v>1125</v>
      </c>
      <c r="O7732" t="str">
        <f>_xlfn.XLOOKUP(N7732,[3]Planilha1!$N:$N,[3]Planilha1!$O:$O)</f>
        <v>FLAC</v>
      </c>
      <c r="P7732">
        <v>2026</v>
      </c>
      <c r="Q7732" s="2" t="s">
        <v>1154</v>
      </c>
    </row>
    <row r="7733" spans="1:17" ht="16.8" x14ac:dyDescent="0.3">
      <c r="A7733" t="s">
        <v>1224</v>
      </c>
      <c r="B7733">
        <v>4500946825</v>
      </c>
      <c r="C7733">
        <v>5263652</v>
      </c>
      <c r="D7733" t="s">
        <v>395</v>
      </c>
      <c r="E7733">
        <v>630007007</v>
      </c>
      <c r="F7733" t="s">
        <v>375</v>
      </c>
      <c r="G7733" s="4">
        <v>828</v>
      </c>
      <c r="H7733" s="4">
        <v>24.84</v>
      </c>
      <c r="I7733">
        <v>7204</v>
      </c>
      <c r="J7733" t="str">
        <f>_xlfn.XLOOKUP(I7733,[1]Planilha1!$C:$C,[1]Planilha1!$B:$B)</f>
        <v>7204 - CD São Paulo</v>
      </c>
      <c r="K7733" t="str">
        <f>_xlfn.XLOOKUP(I7733,[1]Planilha1!$C:$C,[1]Planilha1!$D:$D)</f>
        <v>43.340.312/0010-48</v>
      </c>
      <c r="L7733" t="str">
        <f>_xlfn.XLOOKUP(B7733,[2]Projeto!$B:$B,[2]Projeto!$P:$P)</f>
        <v>Paga</v>
      </c>
      <c r="M7733">
        <v>701203</v>
      </c>
      <c r="N7733" t="s">
        <v>1125</v>
      </c>
      <c r="O7733" t="str">
        <f>_xlfn.XLOOKUP(N7733,[3]Planilha1!$N:$N,[3]Planilha1!$O:$O)</f>
        <v>FLAC</v>
      </c>
      <c r="P7733">
        <v>2026</v>
      </c>
      <c r="Q7733" s="2" t="s">
        <v>1154</v>
      </c>
    </row>
    <row r="7734" spans="1:17" ht="16.8" x14ac:dyDescent="0.3">
      <c r="A7734" t="s">
        <v>1224</v>
      </c>
      <c r="B7734">
        <v>4500946825</v>
      </c>
      <c r="C7734">
        <v>5263652</v>
      </c>
      <c r="D7734" t="s">
        <v>395</v>
      </c>
      <c r="E7734">
        <v>610111363</v>
      </c>
      <c r="F7734" t="s">
        <v>863</v>
      </c>
      <c r="G7734" s="4">
        <v>567.36</v>
      </c>
      <c r="H7734" s="4">
        <v>17.02</v>
      </c>
      <c r="I7734">
        <v>7204</v>
      </c>
      <c r="J7734" t="str">
        <f>_xlfn.XLOOKUP(I7734,[1]Planilha1!$C:$C,[1]Planilha1!$B:$B)</f>
        <v>7204 - CD São Paulo</v>
      </c>
      <c r="K7734" t="str">
        <f>_xlfn.XLOOKUP(I7734,[1]Planilha1!$C:$C,[1]Planilha1!$D:$D)</f>
        <v>43.340.312/0010-48</v>
      </c>
      <c r="L7734" t="str">
        <f>_xlfn.XLOOKUP(B7734,[2]Projeto!$B:$B,[2]Projeto!$P:$P)</f>
        <v>Paga</v>
      </c>
      <c r="M7734">
        <v>701203</v>
      </c>
      <c r="N7734" t="s">
        <v>1125</v>
      </c>
      <c r="O7734" t="str">
        <f>_xlfn.XLOOKUP(N7734,[3]Planilha1!$N:$N,[3]Planilha1!$O:$O)</f>
        <v>FLAC</v>
      </c>
      <c r="P7734">
        <v>2026</v>
      </c>
      <c r="Q7734" s="2" t="s">
        <v>1154</v>
      </c>
    </row>
    <row r="7735" spans="1:17" ht="16.8" x14ac:dyDescent="0.3">
      <c r="A7735" t="s">
        <v>1224</v>
      </c>
      <c r="B7735">
        <v>4500946825</v>
      </c>
      <c r="C7735">
        <v>5327731</v>
      </c>
      <c r="D7735" t="s">
        <v>519</v>
      </c>
      <c r="E7735">
        <v>540500527</v>
      </c>
      <c r="F7735" t="s">
        <v>109</v>
      </c>
      <c r="G7735" s="4">
        <v>886.27</v>
      </c>
      <c r="H7735" s="4">
        <v>26.59</v>
      </c>
      <c r="I7735">
        <v>7204</v>
      </c>
      <c r="J7735" t="str">
        <f>_xlfn.XLOOKUP(I7735,[1]Planilha1!$C:$C,[1]Planilha1!$B:$B)</f>
        <v>7204 - CD São Paulo</v>
      </c>
      <c r="K7735" t="str">
        <f>_xlfn.XLOOKUP(I7735,[1]Planilha1!$C:$C,[1]Planilha1!$D:$D)</f>
        <v>43.340.312/0010-48</v>
      </c>
      <c r="L7735" t="str">
        <f>_xlfn.XLOOKUP(B7735,[2]Projeto!$B:$B,[2]Projeto!$P:$P)</f>
        <v>Paga</v>
      </c>
      <c r="M7735">
        <v>701203</v>
      </c>
      <c r="N7735" t="s">
        <v>1125</v>
      </c>
      <c r="O7735" t="str">
        <f>_xlfn.XLOOKUP(N7735,[3]Planilha1!$N:$N,[3]Planilha1!$O:$O)</f>
        <v>FLAC</v>
      </c>
      <c r="P7735">
        <v>2026</v>
      </c>
      <c r="Q7735" s="2" t="s">
        <v>1154</v>
      </c>
    </row>
    <row r="7736" spans="1:17" ht="16.8" x14ac:dyDescent="0.3">
      <c r="A7736" t="s">
        <v>1224</v>
      </c>
      <c r="B7736">
        <v>4500946825</v>
      </c>
      <c r="C7736">
        <v>5327731</v>
      </c>
      <c r="D7736" t="s">
        <v>519</v>
      </c>
      <c r="E7736">
        <v>610500390</v>
      </c>
      <c r="F7736" t="s">
        <v>348</v>
      </c>
      <c r="G7736" s="4">
        <v>522.6</v>
      </c>
      <c r="H7736" s="4">
        <v>15.68</v>
      </c>
      <c r="I7736">
        <v>7204</v>
      </c>
      <c r="J7736" t="str">
        <f>_xlfn.XLOOKUP(I7736,[1]Planilha1!$C:$C,[1]Planilha1!$B:$B)</f>
        <v>7204 - CD São Paulo</v>
      </c>
      <c r="K7736" t="str">
        <f>_xlfn.XLOOKUP(I7736,[1]Planilha1!$C:$C,[1]Planilha1!$D:$D)</f>
        <v>43.340.312/0010-48</v>
      </c>
      <c r="L7736" t="str">
        <f>_xlfn.XLOOKUP(B7736,[2]Projeto!$B:$B,[2]Projeto!$P:$P)</f>
        <v>Paga</v>
      </c>
      <c r="M7736">
        <v>701203</v>
      </c>
      <c r="N7736" t="s">
        <v>1125</v>
      </c>
      <c r="O7736" t="str">
        <f>_xlfn.XLOOKUP(N7736,[3]Planilha1!$N:$N,[3]Planilha1!$O:$O)</f>
        <v>FLAC</v>
      </c>
      <c r="P7736">
        <v>2026</v>
      </c>
      <c r="Q7736" s="2" t="s">
        <v>1154</v>
      </c>
    </row>
    <row r="7737" spans="1:17" ht="16.8" x14ac:dyDescent="0.3">
      <c r="A7737" t="s">
        <v>1224</v>
      </c>
      <c r="B7737">
        <v>4500946825</v>
      </c>
      <c r="C7737">
        <v>5264990</v>
      </c>
      <c r="D7737" t="s">
        <v>397</v>
      </c>
      <c r="E7737">
        <v>610045007</v>
      </c>
      <c r="F7737" t="s">
        <v>258</v>
      </c>
      <c r="G7737" s="4">
        <v>111.6</v>
      </c>
      <c r="H7737" s="4">
        <v>3.35</v>
      </c>
      <c r="I7737">
        <v>7204</v>
      </c>
      <c r="J7737" t="str">
        <f>_xlfn.XLOOKUP(I7737,[1]Planilha1!$C:$C,[1]Planilha1!$B:$B)</f>
        <v>7204 - CD São Paulo</v>
      </c>
      <c r="K7737" t="str">
        <f>_xlfn.XLOOKUP(I7737,[1]Planilha1!$C:$C,[1]Planilha1!$D:$D)</f>
        <v>43.340.312/0010-48</v>
      </c>
      <c r="L7737" t="str">
        <f>_xlfn.XLOOKUP(B7737,[2]Projeto!$B:$B,[2]Projeto!$P:$P)</f>
        <v>Paga</v>
      </c>
      <c r="M7737">
        <v>701203</v>
      </c>
      <c r="N7737" t="s">
        <v>1125</v>
      </c>
      <c r="O7737" t="str">
        <f>_xlfn.XLOOKUP(N7737,[3]Planilha1!$N:$N,[3]Planilha1!$O:$O)</f>
        <v>FLAC</v>
      </c>
      <c r="P7737">
        <v>2026</v>
      </c>
      <c r="Q7737" s="2" t="s">
        <v>1154</v>
      </c>
    </row>
    <row r="7738" spans="1:17" ht="16.8" x14ac:dyDescent="0.3">
      <c r="A7738" t="s">
        <v>1224</v>
      </c>
      <c r="B7738">
        <v>4500946825</v>
      </c>
      <c r="C7738">
        <v>5264990</v>
      </c>
      <c r="D7738" t="s">
        <v>397</v>
      </c>
      <c r="E7738">
        <v>610606182</v>
      </c>
      <c r="F7738" t="s">
        <v>1023</v>
      </c>
      <c r="G7738" s="4">
        <v>116.88</v>
      </c>
      <c r="H7738" s="4">
        <v>3.51</v>
      </c>
      <c r="I7738">
        <v>7204</v>
      </c>
      <c r="J7738" t="str">
        <f>_xlfn.XLOOKUP(I7738,[1]Planilha1!$C:$C,[1]Planilha1!$B:$B)</f>
        <v>7204 - CD São Paulo</v>
      </c>
      <c r="K7738" t="str">
        <f>_xlfn.XLOOKUP(I7738,[1]Planilha1!$C:$C,[1]Planilha1!$D:$D)</f>
        <v>43.340.312/0010-48</v>
      </c>
      <c r="L7738" t="str">
        <f>_xlfn.XLOOKUP(B7738,[2]Projeto!$B:$B,[2]Projeto!$P:$P)</f>
        <v>Paga</v>
      </c>
      <c r="M7738">
        <v>701203</v>
      </c>
      <c r="N7738" t="s">
        <v>1125</v>
      </c>
      <c r="O7738" t="str">
        <f>_xlfn.XLOOKUP(N7738,[3]Planilha1!$N:$N,[3]Planilha1!$O:$O)</f>
        <v>FLAC</v>
      </c>
      <c r="P7738">
        <v>2026</v>
      </c>
      <c r="Q7738" s="2" t="s">
        <v>1154</v>
      </c>
    </row>
    <row r="7739" spans="1:17" ht="16.8" x14ac:dyDescent="0.3">
      <c r="A7739" t="s">
        <v>1224</v>
      </c>
      <c r="B7739">
        <v>4500946825</v>
      </c>
      <c r="C7739">
        <v>5059693</v>
      </c>
      <c r="D7739" t="s">
        <v>501</v>
      </c>
      <c r="E7739">
        <v>610102368</v>
      </c>
      <c r="F7739" t="s">
        <v>88</v>
      </c>
      <c r="G7739" s="4">
        <v>127.2</v>
      </c>
      <c r="H7739" s="4">
        <v>3.82</v>
      </c>
      <c r="I7739">
        <v>7204</v>
      </c>
      <c r="J7739" t="str">
        <f>_xlfn.XLOOKUP(I7739,[1]Planilha1!$C:$C,[1]Planilha1!$B:$B)</f>
        <v>7204 - CD São Paulo</v>
      </c>
      <c r="K7739" t="str">
        <f>_xlfn.XLOOKUP(I7739,[1]Planilha1!$C:$C,[1]Planilha1!$D:$D)</f>
        <v>43.340.312/0010-48</v>
      </c>
      <c r="L7739" t="str">
        <f>_xlfn.XLOOKUP(B7739,[2]Projeto!$B:$B,[2]Projeto!$P:$P)</f>
        <v>Paga</v>
      </c>
      <c r="M7739">
        <v>701203</v>
      </c>
      <c r="N7739" t="s">
        <v>1125</v>
      </c>
      <c r="O7739" t="str">
        <f>_xlfn.XLOOKUP(N7739,[3]Planilha1!$N:$N,[3]Planilha1!$O:$O)</f>
        <v>FLAC</v>
      </c>
      <c r="P7739">
        <v>2026</v>
      </c>
      <c r="Q7739" s="2" t="s">
        <v>1154</v>
      </c>
    </row>
    <row r="7740" spans="1:17" ht="16.8" x14ac:dyDescent="0.3">
      <c r="A7740" t="s">
        <v>1224</v>
      </c>
      <c r="B7740">
        <v>4500946825</v>
      </c>
      <c r="C7740">
        <v>5248697</v>
      </c>
      <c r="D7740" t="s">
        <v>651</v>
      </c>
      <c r="E7740">
        <v>630403373</v>
      </c>
      <c r="F7740" t="s">
        <v>185</v>
      </c>
      <c r="G7740" s="4">
        <v>315</v>
      </c>
      <c r="H7740" s="4">
        <v>9.4499999999999993</v>
      </c>
      <c r="I7740">
        <v>7204</v>
      </c>
      <c r="J7740" t="str">
        <f>_xlfn.XLOOKUP(I7740,[1]Planilha1!$C:$C,[1]Planilha1!$B:$B)</f>
        <v>7204 - CD São Paulo</v>
      </c>
      <c r="K7740" t="str">
        <f>_xlfn.XLOOKUP(I7740,[1]Planilha1!$C:$C,[1]Planilha1!$D:$D)</f>
        <v>43.340.312/0010-48</v>
      </c>
      <c r="L7740" t="str">
        <f>_xlfn.XLOOKUP(B7740,[2]Projeto!$B:$B,[2]Projeto!$P:$P)</f>
        <v>Paga</v>
      </c>
      <c r="M7740">
        <v>701203</v>
      </c>
      <c r="N7740" t="s">
        <v>1125</v>
      </c>
      <c r="O7740" t="str">
        <f>_xlfn.XLOOKUP(N7740,[3]Planilha1!$N:$N,[3]Planilha1!$O:$O)</f>
        <v>FLAC</v>
      </c>
      <c r="P7740">
        <v>2026</v>
      </c>
      <c r="Q7740" s="2" t="s">
        <v>1154</v>
      </c>
    </row>
    <row r="7741" spans="1:17" ht="16.8" x14ac:dyDescent="0.3">
      <c r="A7741" t="s">
        <v>1224</v>
      </c>
      <c r="B7741">
        <v>4500946825</v>
      </c>
      <c r="C7741">
        <v>5248697</v>
      </c>
      <c r="D7741" t="s">
        <v>651</v>
      </c>
      <c r="E7741">
        <v>610100477</v>
      </c>
      <c r="F7741" t="s">
        <v>103</v>
      </c>
      <c r="G7741" s="4">
        <v>86.8</v>
      </c>
      <c r="H7741" s="4">
        <v>2.6</v>
      </c>
      <c r="I7741">
        <v>7204</v>
      </c>
      <c r="J7741" t="str">
        <f>_xlfn.XLOOKUP(I7741,[1]Planilha1!$C:$C,[1]Planilha1!$B:$B)</f>
        <v>7204 - CD São Paulo</v>
      </c>
      <c r="K7741" t="str">
        <f>_xlfn.XLOOKUP(I7741,[1]Planilha1!$C:$C,[1]Planilha1!$D:$D)</f>
        <v>43.340.312/0010-48</v>
      </c>
      <c r="L7741" t="str">
        <f>_xlfn.XLOOKUP(B7741,[2]Projeto!$B:$B,[2]Projeto!$P:$P)</f>
        <v>Paga</v>
      </c>
      <c r="M7741">
        <v>701203</v>
      </c>
      <c r="N7741" t="s">
        <v>1125</v>
      </c>
      <c r="O7741" t="str">
        <f>_xlfn.XLOOKUP(N7741,[3]Planilha1!$N:$N,[3]Planilha1!$O:$O)</f>
        <v>FLAC</v>
      </c>
      <c r="P7741">
        <v>2026</v>
      </c>
      <c r="Q7741" s="2" t="s">
        <v>1154</v>
      </c>
    </row>
    <row r="7742" spans="1:17" ht="16.8" x14ac:dyDescent="0.3">
      <c r="A7742" t="s">
        <v>1224</v>
      </c>
      <c r="B7742">
        <v>4500946825</v>
      </c>
      <c r="C7742">
        <v>5273958</v>
      </c>
      <c r="D7742" t="s">
        <v>372</v>
      </c>
      <c r="E7742">
        <v>610402075</v>
      </c>
      <c r="F7742" t="s">
        <v>111</v>
      </c>
      <c r="G7742" s="4">
        <v>2114.5</v>
      </c>
      <c r="H7742" s="4">
        <v>63.44</v>
      </c>
      <c r="I7742">
        <v>7204</v>
      </c>
      <c r="J7742" t="str">
        <f>_xlfn.XLOOKUP(I7742,[1]Planilha1!$C:$C,[1]Planilha1!$B:$B)</f>
        <v>7204 - CD São Paulo</v>
      </c>
      <c r="K7742" t="str">
        <f>_xlfn.XLOOKUP(I7742,[1]Planilha1!$C:$C,[1]Planilha1!$D:$D)</f>
        <v>43.340.312/0010-48</v>
      </c>
      <c r="L7742" t="str">
        <f>_xlfn.XLOOKUP(B7742,[2]Projeto!$B:$B,[2]Projeto!$P:$P)</f>
        <v>Paga</v>
      </c>
      <c r="M7742">
        <v>701203</v>
      </c>
      <c r="N7742" t="s">
        <v>1125</v>
      </c>
      <c r="O7742" t="str">
        <f>_xlfn.XLOOKUP(N7742,[3]Planilha1!$N:$N,[3]Planilha1!$O:$O)</f>
        <v>FLAC</v>
      </c>
      <c r="P7742">
        <v>2026</v>
      </c>
      <c r="Q7742" s="2" t="s">
        <v>1154</v>
      </c>
    </row>
    <row r="7743" spans="1:17" ht="16.8" x14ac:dyDescent="0.3">
      <c r="A7743" t="s">
        <v>1224</v>
      </c>
      <c r="B7743">
        <v>4500946825</v>
      </c>
      <c r="C7743">
        <v>5360075</v>
      </c>
      <c r="D7743" t="s">
        <v>364</v>
      </c>
      <c r="E7743">
        <v>630015007</v>
      </c>
      <c r="F7743" t="s">
        <v>155</v>
      </c>
      <c r="G7743" s="4">
        <v>240</v>
      </c>
      <c r="H7743" s="4">
        <v>7.2</v>
      </c>
      <c r="I7743">
        <v>7204</v>
      </c>
      <c r="J7743" t="str">
        <f>_xlfn.XLOOKUP(I7743,[1]Planilha1!$C:$C,[1]Planilha1!$B:$B)</f>
        <v>7204 - CD São Paulo</v>
      </c>
      <c r="K7743" t="str">
        <f>_xlfn.XLOOKUP(I7743,[1]Planilha1!$C:$C,[1]Planilha1!$D:$D)</f>
        <v>43.340.312/0010-48</v>
      </c>
      <c r="L7743" t="str">
        <f>_xlfn.XLOOKUP(B7743,[2]Projeto!$B:$B,[2]Projeto!$P:$P)</f>
        <v>Paga</v>
      </c>
      <c r="M7743">
        <v>701203</v>
      </c>
      <c r="N7743" t="s">
        <v>1125</v>
      </c>
      <c r="O7743" t="str">
        <f>_xlfn.XLOOKUP(N7743,[3]Planilha1!$N:$N,[3]Planilha1!$O:$O)</f>
        <v>FLAC</v>
      </c>
      <c r="P7743">
        <v>2026</v>
      </c>
      <c r="Q7743" s="2" t="s">
        <v>1154</v>
      </c>
    </row>
    <row r="7744" spans="1:17" ht="16.8" x14ac:dyDescent="0.3">
      <c r="A7744" t="s">
        <v>1224</v>
      </c>
      <c r="B7744">
        <v>4500946825</v>
      </c>
      <c r="C7744">
        <v>5273892</v>
      </c>
      <c r="D7744" t="s">
        <v>181</v>
      </c>
      <c r="E7744">
        <v>610100477</v>
      </c>
      <c r="F7744" t="s">
        <v>103</v>
      </c>
      <c r="G7744" s="4">
        <v>260.39999999999998</v>
      </c>
      <c r="H7744" s="4">
        <v>7.81</v>
      </c>
      <c r="I7744">
        <v>7204</v>
      </c>
      <c r="J7744" t="str">
        <f>_xlfn.XLOOKUP(I7744,[1]Planilha1!$C:$C,[1]Planilha1!$B:$B)</f>
        <v>7204 - CD São Paulo</v>
      </c>
      <c r="K7744" t="str">
        <f>_xlfn.XLOOKUP(I7744,[1]Planilha1!$C:$C,[1]Planilha1!$D:$D)</f>
        <v>43.340.312/0010-48</v>
      </c>
      <c r="L7744" t="str">
        <f>_xlfn.XLOOKUP(B7744,[2]Projeto!$B:$B,[2]Projeto!$P:$P)</f>
        <v>Paga</v>
      </c>
      <c r="M7744">
        <v>701203</v>
      </c>
      <c r="N7744" t="s">
        <v>1125</v>
      </c>
      <c r="O7744" t="str">
        <f>_xlfn.XLOOKUP(N7744,[3]Planilha1!$N:$N,[3]Planilha1!$O:$O)</f>
        <v>FLAC</v>
      </c>
      <c r="P7744">
        <v>2026</v>
      </c>
      <c r="Q7744" s="2" t="s">
        <v>1154</v>
      </c>
    </row>
    <row r="7745" spans="1:17" ht="16.8" x14ac:dyDescent="0.3">
      <c r="A7745" t="s">
        <v>1224</v>
      </c>
      <c r="B7745">
        <v>4500946825</v>
      </c>
      <c r="C7745">
        <v>5366269</v>
      </c>
      <c r="D7745" t="s">
        <v>378</v>
      </c>
      <c r="E7745">
        <v>610402075</v>
      </c>
      <c r="F7745" t="s">
        <v>111</v>
      </c>
      <c r="G7745" s="4">
        <v>1497.65</v>
      </c>
      <c r="H7745" s="4">
        <v>44.93</v>
      </c>
      <c r="I7745">
        <v>7204</v>
      </c>
      <c r="J7745" t="str">
        <f>_xlfn.XLOOKUP(I7745,[1]Planilha1!$C:$C,[1]Planilha1!$B:$B)</f>
        <v>7204 - CD São Paulo</v>
      </c>
      <c r="K7745" t="str">
        <f>_xlfn.XLOOKUP(I7745,[1]Planilha1!$C:$C,[1]Planilha1!$D:$D)</f>
        <v>43.340.312/0010-48</v>
      </c>
      <c r="L7745" t="str">
        <f>_xlfn.XLOOKUP(B7745,[2]Projeto!$B:$B,[2]Projeto!$P:$P)</f>
        <v>Paga</v>
      </c>
      <c r="M7745">
        <v>701203</v>
      </c>
      <c r="N7745" t="s">
        <v>1125</v>
      </c>
      <c r="O7745" t="str">
        <f>_xlfn.XLOOKUP(N7745,[3]Planilha1!$N:$N,[3]Planilha1!$O:$O)</f>
        <v>FLAC</v>
      </c>
      <c r="P7745">
        <v>2026</v>
      </c>
      <c r="Q7745" s="2" t="s">
        <v>1154</v>
      </c>
    </row>
    <row r="7746" spans="1:17" ht="16.8" x14ac:dyDescent="0.3">
      <c r="A7746" t="s">
        <v>1224</v>
      </c>
      <c r="B7746">
        <v>4500946825</v>
      </c>
      <c r="C7746">
        <v>5352581</v>
      </c>
      <c r="D7746" t="s">
        <v>379</v>
      </c>
      <c r="E7746">
        <v>610109363</v>
      </c>
      <c r="F7746" t="s">
        <v>135</v>
      </c>
      <c r="G7746" s="4">
        <v>247.92</v>
      </c>
      <c r="H7746" s="4">
        <v>7.44</v>
      </c>
      <c r="I7746">
        <v>7204</v>
      </c>
      <c r="J7746" t="str">
        <f>_xlfn.XLOOKUP(I7746,[1]Planilha1!$C:$C,[1]Planilha1!$B:$B)</f>
        <v>7204 - CD São Paulo</v>
      </c>
      <c r="K7746" t="str">
        <f>_xlfn.XLOOKUP(I7746,[1]Planilha1!$C:$C,[1]Planilha1!$D:$D)</f>
        <v>43.340.312/0010-48</v>
      </c>
      <c r="L7746" t="str">
        <f>_xlfn.XLOOKUP(B7746,[2]Projeto!$B:$B,[2]Projeto!$P:$P)</f>
        <v>Paga</v>
      </c>
      <c r="M7746">
        <v>701203</v>
      </c>
      <c r="N7746" t="s">
        <v>1125</v>
      </c>
      <c r="O7746" t="str">
        <f>_xlfn.XLOOKUP(N7746,[3]Planilha1!$N:$N,[3]Planilha1!$O:$O)</f>
        <v>FLAC</v>
      </c>
      <c r="P7746">
        <v>2026</v>
      </c>
      <c r="Q7746" s="2" t="s">
        <v>1154</v>
      </c>
    </row>
    <row r="7747" spans="1:17" ht="16.8" x14ac:dyDescent="0.3">
      <c r="A7747" t="s">
        <v>1224</v>
      </c>
      <c r="B7747">
        <v>4500946825</v>
      </c>
      <c r="C7747">
        <v>5261915</v>
      </c>
      <c r="D7747" t="s">
        <v>619</v>
      </c>
      <c r="E7747">
        <v>630015007</v>
      </c>
      <c r="F7747" t="s">
        <v>155</v>
      </c>
      <c r="G7747" s="4">
        <v>5520</v>
      </c>
      <c r="H7747" s="4">
        <v>165.6</v>
      </c>
      <c r="I7747">
        <v>7204</v>
      </c>
      <c r="J7747" t="str">
        <f>_xlfn.XLOOKUP(I7747,[1]Planilha1!$C:$C,[1]Planilha1!$B:$B)</f>
        <v>7204 - CD São Paulo</v>
      </c>
      <c r="K7747" t="str">
        <f>_xlfn.XLOOKUP(I7747,[1]Planilha1!$C:$C,[1]Planilha1!$D:$D)</f>
        <v>43.340.312/0010-48</v>
      </c>
      <c r="L7747" t="str">
        <f>_xlfn.XLOOKUP(B7747,[2]Projeto!$B:$B,[2]Projeto!$P:$P)</f>
        <v>Paga</v>
      </c>
      <c r="M7747">
        <v>701203</v>
      </c>
      <c r="N7747" t="s">
        <v>1125</v>
      </c>
      <c r="O7747" t="str">
        <f>_xlfn.XLOOKUP(N7747,[3]Planilha1!$N:$N,[3]Planilha1!$O:$O)</f>
        <v>FLAC</v>
      </c>
      <c r="P7747">
        <v>2026</v>
      </c>
      <c r="Q7747" s="2" t="s">
        <v>1154</v>
      </c>
    </row>
    <row r="7748" spans="1:17" ht="16.8" x14ac:dyDescent="0.3">
      <c r="A7748" t="s">
        <v>1224</v>
      </c>
      <c r="B7748">
        <v>4500946825</v>
      </c>
      <c r="C7748">
        <v>5169659</v>
      </c>
      <c r="D7748" t="s">
        <v>230</v>
      </c>
      <c r="E7748">
        <v>630015007</v>
      </c>
      <c r="F7748" t="s">
        <v>155</v>
      </c>
      <c r="G7748" s="4">
        <v>600</v>
      </c>
      <c r="H7748" s="4">
        <v>18</v>
      </c>
      <c r="I7748">
        <v>7204</v>
      </c>
      <c r="J7748" t="str">
        <f>_xlfn.XLOOKUP(I7748,[1]Planilha1!$C:$C,[1]Planilha1!$B:$B)</f>
        <v>7204 - CD São Paulo</v>
      </c>
      <c r="K7748" t="str">
        <f>_xlfn.XLOOKUP(I7748,[1]Planilha1!$C:$C,[1]Planilha1!$D:$D)</f>
        <v>43.340.312/0010-48</v>
      </c>
      <c r="L7748" t="str">
        <f>_xlfn.XLOOKUP(B7748,[2]Projeto!$B:$B,[2]Projeto!$P:$P)</f>
        <v>Paga</v>
      </c>
      <c r="M7748">
        <v>701203</v>
      </c>
      <c r="N7748" t="s">
        <v>1125</v>
      </c>
      <c r="O7748" t="str">
        <f>_xlfn.XLOOKUP(N7748,[3]Planilha1!$N:$N,[3]Planilha1!$O:$O)</f>
        <v>FLAC</v>
      </c>
      <c r="P7748">
        <v>2026</v>
      </c>
      <c r="Q7748" s="2" t="s">
        <v>1154</v>
      </c>
    </row>
    <row r="7749" spans="1:17" ht="16.8" x14ac:dyDescent="0.3">
      <c r="A7749" t="s">
        <v>1224</v>
      </c>
      <c r="B7749">
        <v>4500946825</v>
      </c>
      <c r="C7749">
        <v>5332358</v>
      </c>
      <c r="D7749" t="s">
        <v>601</v>
      </c>
      <c r="E7749">
        <v>610041007</v>
      </c>
      <c r="F7749" t="s">
        <v>697</v>
      </c>
      <c r="G7749" s="4">
        <v>558</v>
      </c>
      <c r="H7749" s="4">
        <v>16.739999999999998</v>
      </c>
      <c r="I7749">
        <v>7204</v>
      </c>
      <c r="J7749" t="str">
        <f>_xlfn.XLOOKUP(I7749,[1]Planilha1!$C:$C,[1]Planilha1!$B:$B)</f>
        <v>7204 - CD São Paulo</v>
      </c>
      <c r="K7749" t="str">
        <f>_xlfn.XLOOKUP(I7749,[1]Planilha1!$C:$C,[1]Planilha1!$D:$D)</f>
        <v>43.340.312/0010-48</v>
      </c>
      <c r="L7749" t="str">
        <f>_xlfn.XLOOKUP(B7749,[2]Projeto!$B:$B,[2]Projeto!$P:$P)</f>
        <v>Paga</v>
      </c>
      <c r="M7749">
        <v>701203</v>
      </c>
      <c r="N7749" t="s">
        <v>1125</v>
      </c>
      <c r="O7749" t="str">
        <f>_xlfn.XLOOKUP(N7749,[3]Planilha1!$N:$N,[3]Planilha1!$O:$O)</f>
        <v>FLAC</v>
      </c>
      <c r="P7749">
        <v>2026</v>
      </c>
      <c r="Q7749" s="2" t="s">
        <v>1154</v>
      </c>
    </row>
    <row r="7750" spans="1:17" ht="16.8" x14ac:dyDescent="0.3">
      <c r="A7750" t="s">
        <v>1224</v>
      </c>
      <c r="B7750">
        <v>4500946825</v>
      </c>
      <c r="C7750">
        <v>5328479</v>
      </c>
      <c r="D7750" t="s">
        <v>476</v>
      </c>
      <c r="E7750">
        <v>610402075</v>
      </c>
      <c r="F7750" t="s">
        <v>111</v>
      </c>
      <c r="G7750" s="4">
        <v>634.35</v>
      </c>
      <c r="H7750" s="4">
        <v>19.03</v>
      </c>
      <c r="I7750">
        <v>7204</v>
      </c>
      <c r="J7750" t="str">
        <f>_xlfn.XLOOKUP(I7750,[1]Planilha1!$C:$C,[1]Planilha1!$B:$B)</f>
        <v>7204 - CD São Paulo</v>
      </c>
      <c r="K7750" t="str">
        <f>_xlfn.XLOOKUP(I7750,[1]Planilha1!$C:$C,[1]Planilha1!$D:$D)</f>
        <v>43.340.312/0010-48</v>
      </c>
      <c r="L7750" t="str">
        <f>_xlfn.XLOOKUP(B7750,[2]Projeto!$B:$B,[2]Projeto!$P:$P)</f>
        <v>Paga</v>
      </c>
      <c r="M7750">
        <v>701203</v>
      </c>
      <c r="N7750" t="s">
        <v>1125</v>
      </c>
      <c r="O7750" t="str">
        <f>_xlfn.XLOOKUP(N7750,[3]Planilha1!$N:$N,[3]Planilha1!$O:$O)</f>
        <v>FLAC</v>
      </c>
      <c r="P7750">
        <v>2026</v>
      </c>
      <c r="Q7750" s="2" t="s">
        <v>1154</v>
      </c>
    </row>
    <row r="7751" spans="1:17" ht="16.8" x14ac:dyDescent="0.3">
      <c r="A7751" t="s">
        <v>1224</v>
      </c>
      <c r="B7751">
        <v>4500946825</v>
      </c>
      <c r="C7751">
        <v>5348593</v>
      </c>
      <c r="D7751" t="s">
        <v>648</v>
      </c>
      <c r="E7751">
        <v>610401072</v>
      </c>
      <c r="F7751" t="s">
        <v>174</v>
      </c>
      <c r="G7751" s="4">
        <v>440.4</v>
      </c>
      <c r="H7751" s="4">
        <v>13.21</v>
      </c>
      <c r="I7751">
        <v>7204</v>
      </c>
      <c r="J7751" t="str">
        <f>_xlfn.XLOOKUP(I7751,[1]Planilha1!$C:$C,[1]Planilha1!$B:$B)</f>
        <v>7204 - CD São Paulo</v>
      </c>
      <c r="K7751" t="str">
        <f>_xlfn.XLOOKUP(I7751,[1]Planilha1!$C:$C,[1]Planilha1!$D:$D)</f>
        <v>43.340.312/0010-48</v>
      </c>
      <c r="L7751" t="str">
        <f>_xlfn.XLOOKUP(B7751,[2]Projeto!$B:$B,[2]Projeto!$P:$P)</f>
        <v>Paga</v>
      </c>
      <c r="M7751">
        <v>701203</v>
      </c>
      <c r="N7751" t="s">
        <v>1125</v>
      </c>
      <c r="O7751" t="str">
        <f>_xlfn.XLOOKUP(N7751,[3]Planilha1!$N:$N,[3]Planilha1!$O:$O)</f>
        <v>FLAC</v>
      </c>
      <c r="P7751">
        <v>2026</v>
      </c>
      <c r="Q7751" s="2" t="s">
        <v>1154</v>
      </c>
    </row>
    <row r="7752" spans="1:17" ht="16.8" x14ac:dyDescent="0.3">
      <c r="A7752" t="s">
        <v>1224</v>
      </c>
      <c r="B7752">
        <v>4500946825</v>
      </c>
      <c r="C7752">
        <v>5348593</v>
      </c>
      <c r="D7752" t="s">
        <v>648</v>
      </c>
      <c r="E7752">
        <v>610402075</v>
      </c>
      <c r="F7752" t="s">
        <v>111</v>
      </c>
      <c r="G7752" s="4">
        <v>845.8</v>
      </c>
      <c r="H7752" s="4">
        <v>25.37</v>
      </c>
      <c r="I7752">
        <v>7204</v>
      </c>
      <c r="J7752" t="str">
        <f>_xlfn.XLOOKUP(I7752,[1]Planilha1!$C:$C,[1]Planilha1!$B:$B)</f>
        <v>7204 - CD São Paulo</v>
      </c>
      <c r="K7752" t="str">
        <f>_xlfn.XLOOKUP(I7752,[1]Planilha1!$C:$C,[1]Planilha1!$D:$D)</f>
        <v>43.340.312/0010-48</v>
      </c>
      <c r="L7752" t="str">
        <f>_xlfn.XLOOKUP(B7752,[2]Projeto!$B:$B,[2]Projeto!$P:$P)</f>
        <v>Paga</v>
      </c>
      <c r="M7752">
        <v>701203</v>
      </c>
      <c r="N7752" t="s">
        <v>1125</v>
      </c>
      <c r="O7752" t="str">
        <f>_xlfn.XLOOKUP(N7752,[3]Planilha1!$N:$N,[3]Planilha1!$O:$O)</f>
        <v>FLAC</v>
      </c>
      <c r="P7752">
        <v>2026</v>
      </c>
      <c r="Q7752" s="2" t="s">
        <v>1154</v>
      </c>
    </row>
    <row r="7753" spans="1:17" ht="16.8" x14ac:dyDescent="0.3">
      <c r="A7753" t="s">
        <v>1224</v>
      </c>
      <c r="B7753">
        <v>4500946825</v>
      </c>
      <c r="C7753">
        <v>5367184</v>
      </c>
      <c r="D7753" t="s">
        <v>1024</v>
      </c>
      <c r="E7753">
        <v>610100363</v>
      </c>
      <c r="F7753" t="s">
        <v>1025</v>
      </c>
      <c r="G7753" s="4">
        <v>230.16</v>
      </c>
      <c r="H7753" s="4">
        <v>6.9</v>
      </c>
      <c r="I7753">
        <v>7204</v>
      </c>
      <c r="J7753" t="str">
        <f>_xlfn.XLOOKUP(I7753,[1]Planilha1!$C:$C,[1]Planilha1!$B:$B)</f>
        <v>7204 - CD São Paulo</v>
      </c>
      <c r="K7753" t="str">
        <f>_xlfn.XLOOKUP(I7753,[1]Planilha1!$C:$C,[1]Planilha1!$D:$D)</f>
        <v>43.340.312/0010-48</v>
      </c>
      <c r="L7753" t="str">
        <f>_xlfn.XLOOKUP(B7753,[2]Projeto!$B:$B,[2]Projeto!$P:$P)</f>
        <v>Paga</v>
      </c>
      <c r="M7753">
        <v>701203</v>
      </c>
      <c r="N7753" t="s">
        <v>1125</v>
      </c>
      <c r="O7753" t="str">
        <f>_xlfn.XLOOKUP(N7753,[3]Planilha1!$N:$N,[3]Planilha1!$O:$O)</f>
        <v>FLAC</v>
      </c>
      <c r="P7753">
        <v>2026</v>
      </c>
      <c r="Q7753" s="2" t="s">
        <v>1154</v>
      </c>
    </row>
    <row r="7754" spans="1:17" ht="16.8" x14ac:dyDescent="0.3">
      <c r="A7754" t="s">
        <v>1224</v>
      </c>
      <c r="B7754">
        <v>4500946825</v>
      </c>
      <c r="C7754">
        <v>5347675</v>
      </c>
      <c r="D7754" t="s">
        <v>736</v>
      </c>
      <c r="E7754">
        <v>610041007</v>
      </c>
      <c r="F7754" t="s">
        <v>697</v>
      </c>
      <c r="G7754" s="4">
        <v>558</v>
      </c>
      <c r="H7754" s="4">
        <v>16.739999999999998</v>
      </c>
      <c r="I7754">
        <v>7204</v>
      </c>
      <c r="J7754" t="str">
        <f>_xlfn.XLOOKUP(I7754,[1]Planilha1!$C:$C,[1]Planilha1!$B:$B)</f>
        <v>7204 - CD São Paulo</v>
      </c>
      <c r="K7754" t="str">
        <f>_xlfn.XLOOKUP(I7754,[1]Planilha1!$C:$C,[1]Planilha1!$D:$D)</f>
        <v>43.340.312/0010-48</v>
      </c>
      <c r="L7754" t="str">
        <f>_xlfn.XLOOKUP(B7754,[2]Projeto!$B:$B,[2]Projeto!$P:$P)</f>
        <v>Paga</v>
      </c>
      <c r="M7754">
        <v>701203</v>
      </c>
      <c r="N7754" t="s">
        <v>1125</v>
      </c>
      <c r="O7754" t="str">
        <f>_xlfn.XLOOKUP(N7754,[3]Planilha1!$N:$N,[3]Planilha1!$O:$O)</f>
        <v>FLAC</v>
      </c>
      <c r="P7754">
        <v>2026</v>
      </c>
      <c r="Q7754" s="2" t="s">
        <v>1154</v>
      </c>
    </row>
    <row r="7755" spans="1:17" ht="16.8" x14ac:dyDescent="0.3">
      <c r="A7755" t="s">
        <v>1224</v>
      </c>
      <c r="B7755">
        <v>4500946825</v>
      </c>
      <c r="C7755">
        <v>5316970</v>
      </c>
      <c r="D7755" t="s">
        <v>510</v>
      </c>
      <c r="E7755">
        <v>610100477</v>
      </c>
      <c r="F7755" t="s">
        <v>103</v>
      </c>
      <c r="G7755" s="4">
        <v>-260.39999999999998</v>
      </c>
      <c r="H7755" s="4">
        <v>-7.81</v>
      </c>
      <c r="I7755">
        <v>7204</v>
      </c>
      <c r="J7755" t="str">
        <f>_xlfn.XLOOKUP(I7755,[1]Planilha1!$C:$C,[1]Planilha1!$B:$B)</f>
        <v>7204 - CD São Paulo</v>
      </c>
      <c r="K7755" t="str">
        <f>_xlfn.XLOOKUP(I7755,[1]Planilha1!$C:$C,[1]Planilha1!$D:$D)</f>
        <v>43.340.312/0010-48</v>
      </c>
      <c r="L7755" t="str">
        <f>_xlfn.XLOOKUP(B7755,[2]Projeto!$B:$B,[2]Projeto!$P:$P)</f>
        <v>Paga</v>
      </c>
      <c r="M7755">
        <v>701203</v>
      </c>
      <c r="N7755" t="s">
        <v>1125</v>
      </c>
      <c r="O7755" t="str">
        <f>_xlfn.XLOOKUP(N7755,[3]Planilha1!$N:$N,[3]Planilha1!$O:$O)</f>
        <v>FLAC</v>
      </c>
      <c r="P7755">
        <v>2026</v>
      </c>
      <c r="Q7755" s="2" t="s">
        <v>1154</v>
      </c>
    </row>
    <row r="7756" spans="1:17" ht="16.8" x14ac:dyDescent="0.3">
      <c r="A7756" t="s">
        <v>1224</v>
      </c>
      <c r="B7756">
        <v>4500946825</v>
      </c>
      <c r="C7756">
        <v>5178175</v>
      </c>
      <c r="D7756" t="s">
        <v>280</v>
      </c>
      <c r="E7756">
        <v>610537347</v>
      </c>
      <c r="F7756" t="s">
        <v>950</v>
      </c>
      <c r="G7756" s="4">
        <v>-235.48</v>
      </c>
      <c r="H7756" s="4">
        <v>-7.06</v>
      </c>
      <c r="I7756">
        <v>7204</v>
      </c>
      <c r="J7756" t="str">
        <f>_xlfn.XLOOKUP(I7756,[1]Planilha1!$C:$C,[1]Planilha1!$B:$B)</f>
        <v>7204 - CD São Paulo</v>
      </c>
      <c r="K7756" t="str">
        <f>_xlfn.XLOOKUP(I7756,[1]Planilha1!$C:$C,[1]Planilha1!$D:$D)</f>
        <v>43.340.312/0010-48</v>
      </c>
      <c r="L7756" t="str">
        <f>_xlfn.XLOOKUP(B7756,[2]Projeto!$B:$B,[2]Projeto!$P:$P)</f>
        <v>Paga</v>
      </c>
      <c r="M7756">
        <v>701203</v>
      </c>
      <c r="N7756" t="s">
        <v>1125</v>
      </c>
      <c r="O7756" t="str">
        <f>_xlfn.XLOOKUP(N7756,[3]Planilha1!$N:$N,[3]Planilha1!$O:$O)</f>
        <v>FLAC</v>
      </c>
      <c r="P7756">
        <v>2026</v>
      </c>
      <c r="Q7756" s="2" t="s">
        <v>1154</v>
      </c>
    </row>
    <row r="7757" spans="1:17" ht="16.8" x14ac:dyDescent="0.3">
      <c r="A7757" t="s">
        <v>1224</v>
      </c>
      <c r="B7757">
        <v>4500946825</v>
      </c>
      <c r="C7757">
        <v>5282647</v>
      </c>
      <c r="D7757" t="s">
        <v>246</v>
      </c>
      <c r="E7757">
        <v>610100409</v>
      </c>
      <c r="F7757" t="s">
        <v>161</v>
      </c>
      <c r="G7757" s="4">
        <v>-376.08</v>
      </c>
      <c r="H7757" s="4">
        <v>-11.28</v>
      </c>
      <c r="I7757">
        <v>7204</v>
      </c>
      <c r="J7757" t="str">
        <f>_xlfn.XLOOKUP(I7757,[1]Planilha1!$C:$C,[1]Planilha1!$B:$B)</f>
        <v>7204 - CD São Paulo</v>
      </c>
      <c r="K7757" t="str">
        <f>_xlfn.XLOOKUP(I7757,[1]Planilha1!$C:$C,[1]Planilha1!$D:$D)</f>
        <v>43.340.312/0010-48</v>
      </c>
      <c r="L7757" t="str">
        <f>_xlfn.XLOOKUP(B7757,[2]Projeto!$B:$B,[2]Projeto!$P:$P)</f>
        <v>Paga</v>
      </c>
      <c r="M7757">
        <v>701203</v>
      </c>
      <c r="N7757" t="s">
        <v>1125</v>
      </c>
      <c r="O7757" t="str">
        <f>_xlfn.XLOOKUP(N7757,[3]Planilha1!$N:$N,[3]Planilha1!$O:$O)</f>
        <v>FLAC</v>
      </c>
      <c r="P7757">
        <v>2026</v>
      </c>
      <c r="Q7757" s="2" t="s">
        <v>1154</v>
      </c>
    </row>
    <row r="7758" spans="1:17" ht="16.8" x14ac:dyDescent="0.3">
      <c r="A7758" t="s">
        <v>1224</v>
      </c>
      <c r="B7758">
        <v>4500946889</v>
      </c>
      <c r="C7758">
        <v>5261116</v>
      </c>
      <c r="D7758" t="s">
        <v>236</v>
      </c>
      <c r="E7758">
        <v>640118340</v>
      </c>
      <c r="F7758" t="s">
        <v>105</v>
      </c>
      <c r="G7758" s="4">
        <v>-9.64</v>
      </c>
      <c r="H7758" s="4">
        <v>-0.19</v>
      </c>
      <c r="I7758">
        <v>7204</v>
      </c>
      <c r="J7758" t="str">
        <f>_xlfn.XLOOKUP(I7758,[1]Planilha1!$C:$C,[1]Planilha1!$B:$B)</f>
        <v>7204 - CD São Paulo</v>
      </c>
      <c r="K7758" t="str">
        <f>_xlfn.XLOOKUP(I7758,[1]Planilha1!$C:$C,[1]Planilha1!$D:$D)</f>
        <v>43.340.312/0010-48</v>
      </c>
      <c r="L7758" t="str">
        <f>_xlfn.XLOOKUP(B7758,[2]Projeto!$B:$B,[2]Projeto!$P:$P)</f>
        <v>Paga</v>
      </c>
      <c r="M7758">
        <v>701122</v>
      </c>
      <c r="N7758" t="s">
        <v>1120</v>
      </c>
      <c r="O7758" t="str">
        <f>_xlfn.XLOOKUP(N7758,[3]Planilha1!$N:$N,[3]Planilha1!$O:$O)</f>
        <v>Nutri</v>
      </c>
      <c r="P7758">
        <v>2026</v>
      </c>
      <c r="Q7758" s="2" t="s">
        <v>1154</v>
      </c>
    </row>
    <row r="7759" spans="1:17" ht="16.8" x14ac:dyDescent="0.3">
      <c r="A7759" t="s">
        <v>1224</v>
      </c>
      <c r="B7759">
        <v>4500946825</v>
      </c>
      <c r="C7759">
        <v>5360067</v>
      </c>
      <c r="D7759" t="s">
        <v>364</v>
      </c>
      <c r="E7759">
        <v>610041007</v>
      </c>
      <c r="F7759" t="s">
        <v>697</v>
      </c>
      <c r="G7759" s="4">
        <v>240</v>
      </c>
      <c r="H7759" s="4">
        <v>7.2</v>
      </c>
      <c r="I7759">
        <v>7204</v>
      </c>
      <c r="J7759" t="str">
        <f>_xlfn.XLOOKUP(I7759,[1]Planilha1!$C:$C,[1]Planilha1!$B:$B)</f>
        <v>7204 - CD São Paulo</v>
      </c>
      <c r="K7759" t="str">
        <f>_xlfn.XLOOKUP(I7759,[1]Planilha1!$C:$C,[1]Planilha1!$D:$D)</f>
        <v>43.340.312/0010-48</v>
      </c>
      <c r="L7759" t="str">
        <f>_xlfn.XLOOKUP(B7759,[2]Projeto!$B:$B,[2]Projeto!$P:$P)</f>
        <v>Paga</v>
      </c>
      <c r="M7759">
        <v>701203</v>
      </c>
      <c r="N7759" t="s">
        <v>1125</v>
      </c>
      <c r="O7759" t="str">
        <f>_xlfn.XLOOKUP(N7759,[3]Planilha1!$N:$N,[3]Planilha1!$O:$O)</f>
        <v>FLAC</v>
      </c>
      <c r="P7759">
        <v>2026</v>
      </c>
      <c r="Q7759" s="2" t="s">
        <v>1154</v>
      </c>
    </row>
    <row r="7760" spans="1:17" ht="16.8" x14ac:dyDescent="0.3">
      <c r="A7760" t="s">
        <v>1224</v>
      </c>
      <c r="B7760">
        <v>4500946825</v>
      </c>
      <c r="C7760">
        <v>5334876</v>
      </c>
      <c r="D7760" t="s">
        <v>995</v>
      </c>
      <c r="E7760">
        <v>610603057</v>
      </c>
      <c r="F7760" t="s">
        <v>82</v>
      </c>
      <c r="G7760" s="4">
        <v>355.68</v>
      </c>
      <c r="H7760" s="4">
        <v>10.67</v>
      </c>
      <c r="I7760">
        <v>7204</v>
      </c>
      <c r="J7760" t="str">
        <f>_xlfn.XLOOKUP(I7760,[1]Planilha1!$C:$C,[1]Planilha1!$B:$B)</f>
        <v>7204 - CD São Paulo</v>
      </c>
      <c r="K7760" t="str">
        <f>_xlfn.XLOOKUP(I7760,[1]Planilha1!$C:$C,[1]Planilha1!$D:$D)</f>
        <v>43.340.312/0010-48</v>
      </c>
      <c r="L7760" t="str">
        <f>_xlfn.XLOOKUP(B7760,[2]Projeto!$B:$B,[2]Projeto!$P:$P)</f>
        <v>Paga</v>
      </c>
      <c r="M7760">
        <v>701203</v>
      </c>
      <c r="N7760" t="s">
        <v>1125</v>
      </c>
      <c r="O7760" t="str">
        <f>_xlfn.XLOOKUP(N7760,[3]Planilha1!$N:$N,[3]Planilha1!$O:$O)</f>
        <v>FLAC</v>
      </c>
      <c r="P7760">
        <v>2026</v>
      </c>
      <c r="Q7760" s="2" t="s">
        <v>1154</v>
      </c>
    </row>
    <row r="7761" spans="1:17" ht="16.8" x14ac:dyDescent="0.3">
      <c r="A7761" t="s">
        <v>1224</v>
      </c>
      <c r="B7761">
        <v>4500946825</v>
      </c>
      <c r="C7761">
        <v>5259743</v>
      </c>
      <c r="D7761" t="s">
        <v>538</v>
      </c>
      <c r="E7761">
        <v>610041007</v>
      </c>
      <c r="F7761" t="s">
        <v>697</v>
      </c>
      <c r="G7761" s="4">
        <v>1800</v>
      </c>
      <c r="H7761" s="4">
        <v>54</v>
      </c>
      <c r="I7761">
        <v>7204</v>
      </c>
      <c r="J7761" t="str">
        <f>_xlfn.XLOOKUP(I7761,[1]Planilha1!$C:$C,[1]Planilha1!$B:$B)</f>
        <v>7204 - CD São Paulo</v>
      </c>
      <c r="K7761" t="str">
        <f>_xlfn.XLOOKUP(I7761,[1]Planilha1!$C:$C,[1]Planilha1!$D:$D)</f>
        <v>43.340.312/0010-48</v>
      </c>
      <c r="L7761" t="str">
        <f>_xlfn.XLOOKUP(B7761,[2]Projeto!$B:$B,[2]Projeto!$P:$P)</f>
        <v>Paga</v>
      </c>
      <c r="M7761">
        <v>701203</v>
      </c>
      <c r="N7761" t="s">
        <v>1125</v>
      </c>
      <c r="O7761" t="str">
        <f>_xlfn.XLOOKUP(N7761,[3]Planilha1!$N:$N,[3]Planilha1!$O:$O)</f>
        <v>FLAC</v>
      </c>
      <c r="P7761">
        <v>2026</v>
      </c>
      <c r="Q7761" s="2" t="s">
        <v>1154</v>
      </c>
    </row>
    <row r="7762" spans="1:17" ht="16.8" x14ac:dyDescent="0.3">
      <c r="A7762" t="s">
        <v>1224</v>
      </c>
      <c r="B7762">
        <v>4500946825</v>
      </c>
      <c r="C7762">
        <v>5348489</v>
      </c>
      <c r="D7762" t="s">
        <v>473</v>
      </c>
      <c r="E7762">
        <v>610041007</v>
      </c>
      <c r="F7762" t="s">
        <v>697</v>
      </c>
      <c r="G7762" s="4">
        <v>220.8</v>
      </c>
      <c r="H7762" s="4">
        <v>6.62</v>
      </c>
      <c r="I7762">
        <v>7204</v>
      </c>
      <c r="J7762" t="str">
        <f>_xlfn.XLOOKUP(I7762,[1]Planilha1!$C:$C,[1]Planilha1!$B:$B)</f>
        <v>7204 - CD São Paulo</v>
      </c>
      <c r="K7762" t="str">
        <f>_xlfn.XLOOKUP(I7762,[1]Planilha1!$C:$C,[1]Planilha1!$D:$D)</f>
        <v>43.340.312/0010-48</v>
      </c>
      <c r="L7762" t="str">
        <f>_xlfn.XLOOKUP(B7762,[2]Projeto!$B:$B,[2]Projeto!$P:$P)</f>
        <v>Paga</v>
      </c>
      <c r="M7762">
        <v>701203</v>
      </c>
      <c r="N7762" t="s">
        <v>1125</v>
      </c>
      <c r="O7762" t="str">
        <f>_xlfn.XLOOKUP(N7762,[3]Planilha1!$N:$N,[3]Planilha1!$O:$O)</f>
        <v>FLAC</v>
      </c>
      <c r="P7762">
        <v>2026</v>
      </c>
      <c r="Q7762" s="2" t="s">
        <v>1154</v>
      </c>
    </row>
    <row r="7763" spans="1:17" ht="16.8" x14ac:dyDescent="0.3">
      <c r="A7763" t="s">
        <v>1224</v>
      </c>
      <c r="B7763">
        <v>4500946825</v>
      </c>
      <c r="C7763">
        <v>5348489</v>
      </c>
      <c r="D7763" t="s">
        <v>473</v>
      </c>
      <c r="E7763">
        <v>610501353</v>
      </c>
      <c r="F7763" t="s">
        <v>144</v>
      </c>
      <c r="G7763" s="4">
        <v>416.52</v>
      </c>
      <c r="H7763" s="4">
        <v>12.5</v>
      </c>
      <c r="I7763">
        <v>7204</v>
      </c>
      <c r="J7763" t="str">
        <f>_xlfn.XLOOKUP(I7763,[1]Planilha1!$C:$C,[1]Planilha1!$B:$B)</f>
        <v>7204 - CD São Paulo</v>
      </c>
      <c r="K7763" t="str">
        <f>_xlfn.XLOOKUP(I7763,[1]Planilha1!$C:$C,[1]Planilha1!$D:$D)</f>
        <v>43.340.312/0010-48</v>
      </c>
      <c r="L7763" t="str">
        <f>_xlfn.XLOOKUP(B7763,[2]Projeto!$B:$B,[2]Projeto!$P:$P)</f>
        <v>Paga</v>
      </c>
      <c r="M7763">
        <v>701203</v>
      </c>
      <c r="N7763" t="s">
        <v>1125</v>
      </c>
      <c r="O7763" t="str">
        <f>_xlfn.XLOOKUP(N7763,[3]Planilha1!$N:$N,[3]Planilha1!$O:$O)</f>
        <v>FLAC</v>
      </c>
      <c r="P7763">
        <v>2026</v>
      </c>
      <c r="Q7763" s="2" t="s">
        <v>1154</v>
      </c>
    </row>
    <row r="7764" spans="1:17" ht="16.8" x14ac:dyDescent="0.3">
      <c r="A7764" t="s">
        <v>1224</v>
      </c>
      <c r="B7764">
        <v>4500946825</v>
      </c>
      <c r="C7764">
        <v>5348489</v>
      </c>
      <c r="D7764" t="s">
        <v>473</v>
      </c>
      <c r="E7764">
        <v>540500527</v>
      </c>
      <c r="F7764" t="s">
        <v>109</v>
      </c>
      <c r="G7764" s="4">
        <v>1836.11</v>
      </c>
      <c r="H7764" s="4">
        <v>55.08</v>
      </c>
      <c r="I7764">
        <v>7204</v>
      </c>
      <c r="J7764" t="str">
        <f>_xlfn.XLOOKUP(I7764,[1]Planilha1!$C:$C,[1]Planilha1!$B:$B)</f>
        <v>7204 - CD São Paulo</v>
      </c>
      <c r="K7764" t="str">
        <f>_xlfn.XLOOKUP(I7764,[1]Planilha1!$C:$C,[1]Planilha1!$D:$D)</f>
        <v>43.340.312/0010-48</v>
      </c>
      <c r="L7764" t="str">
        <f>_xlfn.XLOOKUP(B7764,[2]Projeto!$B:$B,[2]Projeto!$P:$P)</f>
        <v>Paga</v>
      </c>
      <c r="M7764">
        <v>701203</v>
      </c>
      <c r="N7764" t="s">
        <v>1125</v>
      </c>
      <c r="O7764" t="str">
        <f>_xlfn.XLOOKUP(N7764,[3]Planilha1!$N:$N,[3]Planilha1!$O:$O)</f>
        <v>FLAC</v>
      </c>
      <c r="P7764">
        <v>2026</v>
      </c>
      <c r="Q7764" s="2" t="s">
        <v>1154</v>
      </c>
    </row>
    <row r="7765" spans="1:17" ht="16.8" x14ac:dyDescent="0.3">
      <c r="A7765" t="s">
        <v>1224</v>
      </c>
      <c r="B7765">
        <v>4500946825</v>
      </c>
      <c r="C7765">
        <v>5363097</v>
      </c>
      <c r="D7765" t="s">
        <v>764</v>
      </c>
      <c r="E7765">
        <v>610501353</v>
      </c>
      <c r="F7765" t="s">
        <v>144</v>
      </c>
      <c r="G7765" s="4">
        <v>415.8</v>
      </c>
      <c r="H7765" s="4">
        <v>12.47</v>
      </c>
      <c r="I7765">
        <v>7204</v>
      </c>
      <c r="J7765" t="str">
        <f>_xlfn.XLOOKUP(I7765,[1]Planilha1!$C:$C,[1]Planilha1!$B:$B)</f>
        <v>7204 - CD São Paulo</v>
      </c>
      <c r="K7765" t="str">
        <f>_xlfn.XLOOKUP(I7765,[1]Planilha1!$C:$C,[1]Planilha1!$D:$D)</f>
        <v>43.340.312/0010-48</v>
      </c>
      <c r="L7765" t="str">
        <f>_xlfn.XLOOKUP(B7765,[2]Projeto!$B:$B,[2]Projeto!$P:$P)</f>
        <v>Paga</v>
      </c>
      <c r="M7765">
        <v>701203</v>
      </c>
      <c r="N7765" t="s">
        <v>1125</v>
      </c>
      <c r="O7765" t="str">
        <f>_xlfn.XLOOKUP(N7765,[3]Planilha1!$N:$N,[3]Planilha1!$O:$O)</f>
        <v>FLAC</v>
      </c>
      <c r="P7765">
        <v>2026</v>
      </c>
      <c r="Q7765" s="2" t="s">
        <v>1154</v>
      </c>
    </row>
    <row r="7766" spans="1:17" ht="16.8" x14ac:dyDescent="0.3">
      <c r="A7766" t="s">
        <v>1224</v>
      </c>
      <c r="B7766">
        <v>4500946825</v>
      </c>
      <c r="C7766">
        <v>5363097</v>
      </c>
      <c r="D7766" t="s">
        <v>764</v>
      </c>
      <c r="E7766">
        <v>610402075</v>
      </c>
      <c r="F7766" t="s">
        <v>111</v>
      </c>
      <c r="G7766" s="4">
        <v>855.8</v>
      </c>
      <c r="H7766" s="4">
        <v>25.67</v>
      </c>
      <c r="I7766">
        <v>7204</v>
      </c>
      <c r="J7766" t="str">
        <f>_xlfn.XLOOKUP(I7766,[1]Planilha1!$C:$C,[1]Planilha1!$B:$B)</f>
        <v>7204 - CD São Paulo</v>
      </c>
      <c r="K7766" t="str">
        <f>_xlfn.XLOOKUP(I7766,[1]Planilha1!$C:$C,[1]Planilha1!$D:$D)</f>
        <v>43.340.312/0010-48</v>
      </c>
      <c r="L7766" t="str">
        <f>_xlfn.XLOOKUP(B7766,[2]Projeto!$B:$B,[2]Projeto!$P:$P)</f>
        <v>Paga</v>
      </c>
      <c r="M7766">
        <v>701203</v>
      </c>
      <c r="N7766" t="s">
        <v>1125</v>
      </c>
      <c r="O7766" t="str">
        <f>_xlfn.XLOOKUP(N7766,[3]Planilha1!$N:$N,[3]Planilha1!$O:$O)</f>
        <v>FLAC</v>
      </c>
      <c r="P7766">
        <v>2026</v>
      </c>
      <c r="Q7766" s="2" t="s">
        <v>1154</v>
      </c>
    </row>
    <row r="7767" spans="1:17" ht="16.8" x14ac:dyDescent="0.3">
      <c r="A7767" t="s">
        <v>1224</v>
      </c>
      <c r="B7767">
        <v>4500946825</v>
      </c>
      <c r="C7767">
        <v>5294903</v>
      </c>
      <c r="D7767" t="s">
        <v>558</v>
      </c>
      <c r="E7767">
        <v>610111363</v>
      </c>
      <c r="F7767" t="s">
        <v>863</v>
      </c>
      <c r="G7767" s="4">
        <v>472.8</v>
      </c>
      <c r="H7767" s="4">
        <v>14.18</v>
      </c>
      <c r="I7767">
        <v>7204</v>
      </c>
      <c r="J7767" t="str">
        <f>_xlfn.XLOOKUP(I7767,[1]Planilha1!$C:$C,[1]Planilha1!$B:$B)</f>
        <v>7204 - CD São Paulo</v>
      </c>
      <c r="K7767" t="str">
        <f>_xlfn.XLOOKUP(I7767,[1]Planilha1!$C:$C,[1]Planilha1!$D:$D)</f>
        <v>43.340.312/0010-48</v>
      </c>
      <c r="L7767" t="str">
        <f>_xlfn.XLOOKUP(B7767,[2]Projeto!$B:$B,[2]Projeto!$P:$P)</f>
        <v>Paga</v>
      </c>
      <c r="M7767">
        <v>701203</v>
      </c>
      <c r="N7767" t="s">
        <v>1125</v>
      </c>
      <c r="O7767" t="str">
        <f>_xlfn.XLOOKUP(N7767,[3]Planilha1!$N:$N,[3]Planilha1!$O:$O)</f>
        <v>FLAC</v>
      </c>
      <c r="P7767">
        <v>2026</v>
      </c>
      <c r="Q7767" s="2" t="s">
        <v>1154</v>
      </c>
    </row>
    <row r="7768" spans="1:17" ht="16.8" x14ac:dyDescent="0.3">
      <c r="A7768" t="s">
        <v>1224</v>
      </c>
      <c r="B7768">
        <v>4500946825</v>
      </c>
      <c r="C7768">
        <v>5338830</v>
      </c>
      <c r="D7768" t="s">
        <v>559</v>
      </c>
      <c r="E7768">
        <v>610402075</v>
      </c>
      <c r="F7768" t="s">
        <v>111</v>
      </c>
      <c r="G7768" s="4">
        <v>634.35</v>
      </c>
      <c r="H7768" s="4">
        <v>19.03</v>
      </c>
      <c r="I7768">
        <v>7204</v>
      </c>
      <c r="J7768" t="str">
        <f>_xlfn.XLOOKUP(I7768,[1]Planilha1!$C:$C,[1]Planilha1!$B:$B)</f>
        <v>7204 - CD São Paulo</v>
      </c>
      <c r="K7768" t="str">
        <f>_xlfn.XLOOKUP(I7768,[1]Planilha1!$C:$C,[1]Planilha1!$D:$D)</f>
        <v>43.340.312/0010-48</v>
      </c>
      <c r="L7768" t="str">
        <f>_xlfn.XLOOKUP(B7768,[2]Projeto!$B:$B,[2]Projeto!$P:$P)</f>
        <v>Paga</v>
      </c>
      <c r="M7768">
        <v>701203</v>
      </c>
      <c r="N7768" t="s">
        <v>1125</v>
      </c>
      <c r="O7768" t="str">
        <f>_xlfn.XLOOKUP(N7768,[3]Planilha1!$N:$N,[3]Planilha1!$O:$O)</f>
        <v>FLAC</v>
      </c>
      <c r="P7768">
        <v>2026</v>
      </c>
      <c r="Q7768" s="2" t="s">
        <v>1154</v>
      </c>
    </row>
    <row r="7769" spans="1:17" ht="16.8" x14ac:dyDescent="0.3">
      <c r="A7769" t="s">
        <v>1224</v>
      </c>
      <c r="B7769">
        <v>4500946825</v>
      </c>
      <c r="C7769">
        <v>5367828</v>
      </c>
      <c r="D7769" t="s">
        <v>1026</v>
      </c>
      <c r="E7769">
        <v>610041007</v>
      </c>
      <c r="F7769" t="s">
        <v>697</v>
      </c>
      <c r="G7769" s="4">
        <v>220.8</v>
      </c>
      <c r="H7769" s="4">
        <v>6.62</v>
      </c>
      <c r="I7769">
        <v>7204</v>
      </c>
      <c r="J7769" t="str">
        <f>_xlfn.XLOOKUP(I7769,[1]Planilha1!$C:$C,[1]Planilha1!$B:$B)</f>
        <v>7204 - CD São Paulo</v>
      </c>
      <c r="K7769" t="str">
        <f>_xlfn.XLOOKUP(I7769,[1]Planilha1!$C:$C,[1]Planilha1!$D:$D)</f>
        <v>43.340.312/0010-48</v>
      </c>
      <c r="L7769" t="str">
        <f>_xlfn.XLOOKUP(B7769,[2]Projeto!$B:$B,[2]Projeto!$P:$P)</f>
        <v>Paga</v>
      </c>
      <c r="M7769">
        <v>701203</v>
      </c>
      <c r="N7769" t="s">
        <v>1125</v>
      </c>
      <c r="O7769" t="str">
        <f>_xlfn.XLOOKUP(N7769,[3]Planilha1!$N:$N,[3]Planilha1!$O:$O)</f>
        <v>FLAC</v>
      </c>
      <c r="P7769">
        <v>2026</v>
      </c>
      <c r="Q7769" s="2" t="s">
        <v>1154</v>
      </c>
    </row>
    <row r="7770" spans="1:17" ht="16.8" x14ac:dyDescent="0.3">
      <c r="A7770" t="s">
        <v>1224</v>
      </c>
      <c r="B7770">
        <v>4500946825</v>
      </c>
      <c r="C7770">
        <v>5355684</v>
      </c>
      <c r="D7770" t="s">
        <v>992</v>
      </c>
      <c r="E7770">
        <v>610611182</v>
      </c>
      <c r="F7770" t="s">
        <v>1027</v>
      </c>
      <c r="G7770" s="4">
        <v>110.4</v>
      </c>
      <c r="H7770" s="4">
        <v>3.31</v>
      </c>
      <c r="I7770">
        <v>7204</v>
      </c>
      <c r="J7770" t="str">
        <f>_xlfn.XLOOKUP(I7770,[1]Planilha1!$C:$C,[1]Planilha1!$B:$B)</f>
        <v>7204 - CD São Paulo</v>
      </c>
      <c r="K7770" t="str">
        <f>_xlfn.XLOOKUP(I7770,[1]Planilha1!$C:$C,[1]Planilha1!$D:$D)</f>
        <v>43.340.312/0010-48</v>
      </c>
      <c r="L7770" t="str">
        <f>_xlfn.XLOOKUP(B7770,[2]Projeto!$B:$B,[2]Projeto!$P:$P)</f>
        <v>Paga</v>
      </c>
      <c r="M7770">
        <v>701203</v>
      </c>
      <c r="N7770" t="s">
        <v>1125</v>
      </c>
      <c r="O7770" t="str">
        <f>_xlfn.XLOOKUP(N7770,[3]Planilha1!$N:$N,[3]Planilha1!$O:$O)</f>
        <v>FLAC</v>
      </c>
      <c r="P7770">
        <v>2026</v>
      </c>
      <c r="Q7770" s="2" t="s">
        <v>1154</v>
      </c>
    </row>
    <row r="7771" spans="1:17" ht="16.8" x14ac:dyDescent="0.3">
      <c r="A7771" t="s">
        <v>1224</v>
      </c>
      <c r="B7771">
        <v>4500946825</v>
      </c>
      <c r="C7771">
        <v>5355684</v>
      </c>
      <c r="D7771" t="s">
        <v>992</v>
      </c>
      <c r="E7771">
        <v>610603057</v>
      </c>
      <c r="F7771" t="s">
        <v>82</v>
      </c>
      <c r="G7771" s="4">
        <v>237.12</v>
      </c>
      <c r="H7771" s="4">
        <v>7.11</v>
      </c>
      <c r="I7771">
        <v>7204</v>
      </c>
      <c r="J7771" t="str">
        <f>_xlfn.XLOOKUP(I7771,[1]Planilha1!$C:$C,[1]Planilha1!$B:$B)</f>
        <v>7204 - CD São Paulo</v>
      </c>
      <c r="K7771" t="str">
        <f>_xlfn.XLOOKUP(I7771,[1]Planilha1!$C:$C,[1]Planilha1!$D:$D)</f>
        <v>43.340.312/0010-48</v>
      </c>
      <c r="L7771" t="str">
        <f>_xlfn.XLOOKUP(B7771,[2]Projeto!$B:$B,[2]Projeto!$P:$P)</f>
        <v>Paga</v>
      </c>
      <c r="M7771">
        <v>701203</v>
      </c>
      <c r="N7771" t="s">
        <v>1125</v>
      </c>
      <c r="O7771" t="str">
        <f>_xlfn.XLOOKUP(N7771,[3]Planilha1!$N:$N,[3]Planilha1!$O:$O)</f>
        <v>FLAC</v>
      </c>
      <c r="P7771">
        <v>2026</v>
      </c>
      <c r="Q7771" s="2" t="s">
        <v>1154</v>
      </c>
    </row>
    <row r="7772" spans="1:17" ht="16.8" x14ac:dyDescent="0.3">
      <c r="A7772" t="s">
        <v>1224</v>
      </c>
      <c r="B7772">
        <v>4500946825</v>
      </c>
      <c r="C7772">
        <v>5253127</v>
      </c>
      <c r="D7772" t="s">
        <v>358</v>
      </c>
      <c r="E7772">
        <v>610041007</v>
      </c>
      <c r="F7772" t="s">
        <v>697</v>
      </c>
      <c r="G7772" s="4">
        <v>165.6</v>
      </c>
      <c r="H7772" s="4">
        <v>4.97</v>
      </c>
      <c r="I7772">
        <v>7204</v>
      </c>
      <c r="J7772" t="str">
        <f>_xlfn.XLOOKUP(I7772,[1]Planilha1!$C:$C,[1]Planilha1!$B:$B)</f>
        <v>7204 - CD São Paulo</v>
      </c>
      <c r="K7772" t="str">
        <f>_xlfn.XLOOKUP(I7772,[1]Planilha1!$C:$C,[1]Planilha1!$D:$D)</f>
        <v>43.340.312/0010-48</v>
      </c>
      <c r="L7772" t="str">
        <f>_xlfn.XLOOKUP(B7772,[2]Projeto!$B:$B,[2]Projeto!$P:$P)</f>
        <v>Paga</v>
      </c>
      <c r="M7772">
        <v>701203</v>
      </c>
      <c r="N7772" t="s">
        <v>1125</v>
      </c>
      <c r="O7772" t="str">
        <f>_xlfn.XLOOKUP(N7772,[3]Planilha1!$N:$N,[3]Planilha1!$O:$O)</f>
        <v>FLAC</v>
      </c>
      <c r="P7772">
        <v>2026</v>
      </c>
      <c r="Q7772" s="2" t="s">
        <v>1154</v>
      </c>
    </row>
    <row r="7773" spans="1:17" ht="16.8" x14ac:dyDescent="0.3">
      <c r="A7773" t="s">
        <v>1224</v>
      </c>
      <c r="B7773">
        <v>4500946825</v>
      </c>
      <c r="C7773">
        <v>5253127</v>
      </c>
      <c r="D7773" t="s">
        <v>358</v>
      </c>
      <c r="E7773">
        <v>610501353</v>
      </c>
      <c r="F7773" t="s">
        <v>144</v>
      </c>
      <c r="G7773" s="4">
        <v>447.34</v>
      </c>
      <c r="H7773" s="4">
        <v>13.42</v>
      </c>
      <c r="I7773">
        <v>7204</v>
      </c>
      <c r="J7773" t="str">
        <f>_xlfn.XLOOKUP(I7773,[1]Planilha1!$C:$C,[1]Planilha1!$B:$B)</f>
        <v>7204 - CD São Paulo</v>
      </c>
      <c r="K7773" t="str">
        <f>_xlfn.XLOOKUP(I7773,[1]Planilha1!$C:$C,[1]Planilha1!$D:$D)</f>
        <v>43.340.312/0010-48</v>
      </c>
      <c r="L7773" t="str">
        <f>_xlfn.XLOOKUP(B7773,[2]Projeto!$B:$B,[2]Projeto!$P:$P)</f>
        <v>Paga</v>
      </c>
      <c r="M7773">
        <v>701203</v>
      </c>
      <c r="N7773" t="s">
        <v>1125</v>
      </c>
      <c r="O7773" t="str">
        <f>_xlfn.XLOOKUP(N7773,[3]Planilha1!$N:$N,[3]Planilha1!$O:$O)</f>
        <v>FLAC</v>
      </c>
      <c r="P7773">
        <v>2026</v>
      </c>
      <c r="Q7773" s="2" t="s">
        <v>1154</v>
      </c>
    </row>
    <row r="7774" spans="1:17" ht="16.8" x14ac:dyDescent="0.3">
      <c r="A7774" t="s">
        <v>1224</v>
      </c>
      <c r="B7774">
        <v>4500946825</v>
      </c>
      <c r="C7774">
        <v>5332242</v>
      </c>
      <c r="D7774" t="s">
        <v>744</v>
      </c>
      <c r="E7774">
        <v>610041007</v>
      </c>
      <c r="F7774" t="s">
        <v>697</v>
      </c>
      <c r="G7774" s="4">
        <v>558</v>
      </c>
      <c r="H7774" s="4">
        <v>16.739999999999998</v>
      </c>
      <c r="I7774">
        <v>7204</v>
      </c>
      <c r="J7774" t="str">
        <f>_xlfn.XLOOKUP(I7774,[1]Planilha1!$C:$C,[1]Planilha1!$B:$B)</f>
        <v>7204 - CD São Paulo</v>
      </c>
      <c r="K7774" t="str">
        <f>_xlfn.XLOOKUP(I7774,[1]Planilha1!$C:$C,[1]Planilha1!$D:$D)</f>
        <v>43.340.312/0010-48</v>
      </c>
      <c r="L7774" t="str">
        <f>_xlfn.XLOOKUP(B7774,[2]Projeto!$B:$B,[2]Projeto!$P:$P)</f>
        <v>Paga</v>
      </c>
      <c r="M7774">
        <v>701203</v>
      </c>
      <c r="N7774" t="s">
        <v>1125</v>
      </c>
      <c r="O7774" t="str">
        <f>_xlfn.XLOOKUP(N7774,[3]Planilha1!$N:$N,[3]Planilha1!$O:$O)</f>
        <v>FLAC</v>
      </c>
      <c r="P7774">
        <v>2026</v>
      </c>
      <c r="Q7774" s="2" t="s">
        <v>1154</v>
      </c>
    </row>
    <row r="7775" spans="1:17" ht="16.8" x14ac:dyDescent="0.3">
      <c r="A7775" t="s">
        <v>1224</v>
      </c>
      <c r="B7775">
        <v>4500946825</v>
      </c>
      <c r="C7775">
        <v>5348319</v>
      </c>
      <c r="D7775" t="s">
        <v>658</v>
      </c>
      <c r="E7775">
        <v>610402075</v>
      </c>
      <c r="F7775" t="s">
        <v>111</v>
      </c>
      <c r="G7775" s="4">
        <v>3209.25</v>
      </c>
      <c r="H7775" s="4">
        <v>96.28</v>
      </c>
      <c r="I7775">
        <v>7204</v>
      </c>
      <c r="J7775" t="str">
        <f>_xlfn.XLOOKUP(I7775,[1]Planilha1!$C:$C,[1]Planilha1!$B:$B)</f>
        <v>7204 - CD São Paulo</v>
      </c>
      <c r="K7775" t="str">
        <f>_xlfn.XLOOKUP(I7775,[1]Planilha1!$C:$C,[1]Planilha1!$D:$D)</f>
        <v>43.340.312/0010-48</v>
      </c>
      <c r="L7775" t="str">
        <f>_xlfn.XLOOKUP(B7775,[2]Projeto!$B:$B,[2]Projeto!$P:$P)</f>
        <v>Paga</v>
      </c>
      <c r="M7775">
        <v>701203</v>
      </c>
      <c r="N7775" t="s">
        <v>1125</v>
      </c>
      <c r="O7775" t="str">
        <f>_xlfn.XLOOKUP(N7775,[3]Planilha1!$N:$N,[3]Planilha1!$O:$O)</f>
        <v>FLAC</v>
      </c>
      <c r="P7775">
        <v>2026</v>
      </c>
      <c r="Q7775" s="2" t="s">
        <v>1154</v>
      </c>
    </row>
    <row r="7776" spans="1:17" ht="16.8" x14ac:dyDescent="0.3">
      <c r="A7776" t="s">
        <v>1224</v>
      </c>
      <c r="B7776">
        <v>4500946825</v>
      </c>
      <c r="C7776">
        <v>5357567</v>
      </c>
      <c r="D7776" t="s">
        <v>446</v>
      </c>
      <c r="E7776">
        <v>610518347</v>
      </c>
      <c r="F7776" t="s">
        <v>861</v>
      </c>
      <c r="G7776" s="4">
        <v>257.88</v>
      </c>
      <c r="H7776" s="4">
        <v>7.74</v>
      </c>
      <c r="I7776">
        <v>7204</v>
      </c>
      <c r="J7776" t="str">
        <f>_xlfn.XLOOKUP(I7776,[1]Planilha1!$C:$C,[1]Planilha1!$B:$B)</f>
        <v>7204 - CD São Paulo</v>
      </c>
      <c r="K7776" t="str">
        <f>_xlfn.XLOOKUP(I7776,[1]Planilha1!$C:$C,[1]Planilha1!$D:$D)</f>
        <v>43.340.312/0010-48</v>
      </c>
      <c r="L7776" t="str">
        <f>_xlfn.XLOOKUP(B7776,[2]Projeto!$B:$B,[2]Projeto!$P:$P)</f>
        <v>Paga</v>
      </c>
      <c r="M7776">
        <v>701203</v>
      </c>
      <c r="N7776" t="s">
        <v>1125</v>
      </c>
      <c r="O7776" t="str">
        <f>_xlfn.XLOOKUP(N7776,[3]Planilha1!$N:$N,[3]Planilha1!$O:$O)</f>
        <v>FLAC</v>
      </c>
      <c r="P7776">
        <v>2026</v>
      </c>
      <c r="Q7776" s="2" t="s">
        <v>1154</v>
      </c>
    </row>
    <row r="7777" spans="1:17" ht="16.8" x14ac:dyDescent="0.3">
      <c r="A7777" t="s">
        <v>1224</v>
      </c>
      <c r="B7777">
        <v>4500946825</v>
      </c>
      <c r="C7777">
        <v>5266351</v>
      </c>
      <c r="D7777" t="s">
        <v>700</v>
      </c>
      <c r="E7777">
        <v>610041007</v>
      </c>
      <c r="F7777" t="s">
        <v>697</v>
      </c>
      <c r="G7777" s="4">
        <v>180</v>
      </c>
      <c r="H7777" s="4">
        <v>5.4</v>
      </c>
      <c r="I7777">
        <v>7204</v>
      </c>
      <c r="J7777" t="str">
        <f>_xlfn.XLOOKUP(I7777,[1]Planilha1!$C:$C,[1]Planilha1!$B:$B)</f>
        <v>7204 - CD São Paulo</v>
      </c>
      <c r="K7777" t="str">
        <f>_xlfn.XLOOKUP(I7777,[1]Planilha1!$C:$C,[1]Planilha1!$D:$D)</f>
        <v>43.340.312/0010-48</v>
      </c>
      <c r="L7777" t="str">
        <f>_xlfn.XLOOKUP(B7777,[2]Projeto!$B:$B,[2]Projeto!$P:$P)</f>
        <v>Paga</v>
      </c>
      <c r="M7777">
        <v>701203</v>
      </c>
      <c r="N7777" t="s">
        <v>1125</v>
      </c>
      <c r="O7777" t="str">
        <f>_xlfn.XLOOKUP(N7777,[3]Planilha1!$N:$N,[3]Planilha1!$O:$O)</f>
        <v>FLAC</v>
      </c>
      <c r="P7777">
        <v>2026</v>
      </c>
      <c r="Q7777" s="2" t="s">
        <v>1154</v>
      </c>
    </row>
    <row r="7778" spans="1:17" ht="16.8" x14ac:dyDescent="0.3">
      <c r="A7778" t="s">
        <v>1224</v>
      </c>
      <c r="B7778">
        <v>4500946825</v>
      </c>
      <c r="C7778">
        <v>5359749</v>
      </c>
      <c r="D7778" t="s">
        <v>617</v>
      </c>
      <c r="E7778">
        <v>610041007</v>
      </c>
      <c r="F7778" t="s">
        <v>697</v>
      </c>
      <c r="G7778" s="4">
        <v>240</v>
      </c>
      <c r="H7778" s="4">
        <v>7.2</v>
      </c>
      <c r="I7778">
        <v>7204</v>
      </c>
      <c r="J7778" t="str">
        <f>_xlfn.XLOOKUP(I7778,[1]Planilha1!$C:$C,[1]Planilha1!$B:$B)</f>
        <v>7204 - CD São Paulo</v>
      </c>
      <c r="K7778" t="str">
        <f>_xlfn.XLOOKUP(I7778,[1]Planilha1!$C:$C,[1]Planilha1!$D:$D)</f>
        <v>43.340.312/0010-48</v>
      </c>
      <c r="L7778" t="str">
        <f>_xlfn.XLOOKUP(B7778,[2]Projeto!$B:$B,[2]Projeto!$P:$P)</f>
        <v>Paga</v>
      </c>
      <c r="M7778">
        <v>701203</v>
      </c>
      <c r="N7778" t="s">
        <v>1125</v>
      </c>
      <c r="O7778" t="str">
        <f>_xlfn.XLOOKUP(N7778,[3]Planilha1!$N:$N,[3]Planilha1!$O:$O)</f>
        <v>FLAC</v>
      </c>
      <c r="P7778">
        <v>2026</v>
      </c>
      <c r="Q7778" s="2" t="s">
        <v>1154</v>
      </c>
    </row>
    <row r="7779" spans="1:17" ht="16.8" x14ac:dyDescent="0.3">
      <c r="A7779" t="s">
        <v>1224</v>
      </c>
      <c r="B7779">
        <v>4500946825</v>
      </c>
      <c r="C7779">
        <v>5359926</v>
      </c>
      <c r="D7779" t="s">
        <v>1028</v>
      </c>
      <c r="E7779">
        <v>610041007</v>
      </c>
      <c r="F7779" t="s">
        <v>697</v>
      </c>
      <c r="G7779" s="4">
        <v>300</v>
      </c>
      <c r="H7779" s="4">
        <v>9</v>
      </c>
      <c r="I7779">
        <v>7204</v>
      </c>
      <c r="J7779" t="str">
        <f>_xlfn.XLOOKUP(I7779,[1]Planilha1!$C:$C,[1]Planilha1!$B:$B)</f>
        <v>7204 - CD São Paulo</v>
      </c>
      <c r="K7779" t="str">
        <f>_xlfn.XLOOKUP(I7779,[1]Planilha1!$C:$C,[1]Planilha1!$D:$D)</f>
        <v>43.340.312/0010-48</v>
      </c>
      <c r="L7779" t="str">
        <f>_xlfn.XLOOKUP(B7779,[2]Projeto!$B:$B,[2]Projeto!$P:$P)</f>
        <v>Paga</v>
      </c>
      <c r="M7779">
        <v>701203</v>
      </c>
      <c r="N7779" t="s">
        <v>1125</v>
      </c>
      <c r="O7779" t="str">
        <f>_xlfn.XLOOKUP(N7779,[3]Planilha1!$N:$N,[3]Planilha1!$O:$O)</f>
        <v>FLAC</v>
      </c>
      <c r="P7779">
        <v>2026</v>
      </c>
      <c r="Q7779" s="2" t="s">
        <v>1154</v>
      </c>
    </row>
    <row r="7780" spans="1:17" ht="16.8" x14ac:dyDescent="0.3">
      <c r="A7780" t="s">
        <v>1224</v>
      </c>
      <c r="B7780">
        <v>4500946825</v>
      </c>
      <c r="C7780">
        <v>5273892</v>
      </c>
      <c r="D7780" t="s">
        <v>181</v>
      </c>
      <c r="E7780">
        <v>610100477</v>
      </c>
      <c r="F7780" t="s">
        <v>103</v>
      </c>
      <c r="G7780" s="4">
        <v>-260.39999999999998</v>
      </c>
      <c r="H7780" s="4">
        <v>-7.81</v>
      </c>
      <c r="I7780">
        <v>7204</v>
      </c>
      <c r="J7780" t="str">
        <f>_xlfn.XLOOKUP(I7780,[1]Planilha1!$C:$C,[1]Planilha1!$B:$B)</f>
        <v>7204 - CD São Paulo</v>
      </c>
      <c r="K7780" t="str">
        <f>_xlfn.XLOOKUP(I7780,[1]Planilha1!$C:$C,[1]Planilha1!$D:$D)</f>
        <v>43.340.312/0010-48</v>
      </c>
      <c r="L7780" t="str">
        <f>_xlfn.XLOOKUP(B7780,[2]Projeto!$B:$B,[2]Projeto!$P:$P)</f>
        <v>Paga</v>
      </c>
      <c r="M7780">
        <v>701203</v>
      </c>
      <c r="N7780" t="s">
        <v>1125</v>
      </c>
      <c r="O7780" t="str">
        <f>_xlfn.XLOOKUP(N7780,[3]Planilha1!$N:$N,[3]Planilha1!$O:$O)</f>
        <v>FLAC</v>
      </c>
      <c r="P7780">
        <v>2026</v>
      </c>
      <c r="Q7780" s="2" t="s">
        <v>1154</v>
      </c>
    </row>
    <row r="7781" spans="1:17" ht="16.8" x14ac:dyDescent="0.3">
      <c r="A7781" t="s">
        <v>1224</v>
      </c>
      <c r="B7781">
        <v>4500946825</v>
      </c>
      <c r="C7781">
        <v>5169659</v>
      </c>
      <c r="D7781" t="s">
        <v>230</v>
      </c>
      <c r="E7781">
        <v>630015007</v>
      </c>
      <c r="F7781" t="s">
        <v>155</v>
      </c>
      <c r="G7781" s="4">
        <v>-600</v>
      </c>
      <c r="H7781" s="4">
        <v>-18</v>
      </c>
      <c r="I7781">
        <v>7204</v>
      </c>
      <c r="J7781" t="str">
        <f>_xlfn.XLOOKUP(I7781,[1]Planilha1!$C:$C,[1]Planilha1!$B:$B)</f>
        <v>7204 - CD São Paulo</v>
      </c>
      <c r="K7781" t="str">
        <f>_xlfn.XLOOKUP(I7781,[1]Planilha1!$C:$C,[1]Planilha1!$D:$D)</f>
        <v>43.340.312/0010-48</v>
      </c>
      <c r="L7781" t="str">
        <f>_xlfn.XLOOKUP(B7781,[2]Projeto!$B:$B,[2]Projeto!$P:$P)</f>
        <v>Paga</v>
      </c>
      <c r="M7781">
        <v>701203</v>
      </c>
      <c r="N7781" t="s">
        <v>1125</v>
      </c>
      <c r="O7781" t="str">
        <f>_xlfn.XLOOKUP(N7781,[3]Planilha1!$N:$N,[3]Planilha1!$O:$O)</f>
        <v>FLAC</v>
      </c>
      <c r="P7781">
        <v>2026</v>
      </c>
      <c r="Q7781" s="2" t="s">
        <v>1154</v>
      </c>
    </row>
    <row r="7782" spans="1:17" ht="16.8" x14ac:dyDescent="0.3">
      <c r="A7782" t="s">
        <v>1224</v>
      </c>
      <c r="B7782">
        <v>4500946825</v>
      </c>
      <c r="C7782">
        <v>5273892</v>
      </c>
      <c r="D7782" t="s">
        <v>181</v>
      </c>
      <c r="E7782">
        <v>610405337</v>
      </c>
      <c r="F7782" t="s">
        <v>76</v>
      </c>
      <c r="G7782" s="4">
        <v>-92.16</v>
      </c>
      <c r="H7782" s="4">
        <v>-2.76</v>
      </c>
      <c r="I7782">
        <v>7204</v>
      </c>
      <c r="J7782" t="str">
        <f>_xlfn.XLOOKUP(I7782,[1]Planilha1!$C:$C,[1]Planilha1!$B:$B)</f>
        <v>7204 - CD São Paulo</v>
      </c>
      <c r="K7782" t="str">
        <f>_xlfn.XLOOKUP(I7782,[1]Planilha1!$C:$C,[1]Planilha1!$D:$D)</f>
        <v>43.340.312/0010-48</v>
      </c>
      <c r="L7782" t="str">
        <f>_xlfn.XLOOKUP(B7782,[2]Projeto!$B:$B,[2]Projeto!$P:$P)</f>
        <v>Paga</v>
      </c>
      <c r="M7782">
        <v>701203</v>
      </c>
      <c r="N7782" t="s">
        <v>1125</v>
      </c>
      <c r="O7782" t="str">
        <f>_xlfn.XLOOKUP(N7782,[3]Planilha1!$N:$N,[3]Planilha1!$O:$O)</f>
        <v>FLAC</v>
      </c>
      <c r="P7782">
        <v>2026</v>
      </c>
      <c r="Q7782" s="2" t="s">
        <v>1154</v>
      </c>
    </row>
    <row r="7783" spans="1:17" ht="16.8" x14ac:dyDescent="0.3">
      <c r="A7783" t="s">
        <v>1224</v>
      </c>
      <c r="B7783">
        <v>4500946825</v>
      </c>
      <c r="C7783">
        <v>5327731</v>
      </c>
      <c r="D7783" t="s">
        <v>519</v>
      </c>
      <c r="E7783">
        <v>540500527</v>
      </c>
      <c r="F7783" t="s">
        <v>109</v>
      </c>
      <c r="G7783" s="4">
        <v>-886.27</v>
      </c>
      <c r="H7783" s="4">
        <v>-26.59</v>
      </c>
      <c r="I7783">
        <v>7204</v>
      </c>
      <c r="J7783" t="str">
        <f>_xlfn.XLOOKUP(I7783,[1]Planilha1!$C:$C,[1]Planilha1!$B:$B)</f>
        <v>7204 - CD São Paulo</v>
      </c>
      <c r="K7783" t="str">
        <f>_xlfn.XLOOKUP(I7783,[1]Planilha1!$C:$C,[1]Planilha1!$D:$D)</f>
        <v>43.340.312/0010-48</v>
      </c>
      <c r="L7783" t="str">
        <f>_xlfn.XLOOKUP(B7783,[2]Projeto!$B:$B,[2]Projeto!$P:$P)</f>
        <v>Paga</v>
      </c>
      <c r="M7783">
        <v>701203</v>
      </c>
      <c r="N7783" t="s">
        <v>1125</v>
      </c>
      <c r="O7783" t="str">
        <f>_xlfn.XLOOKUP(N7783,[3]Planilha1!$N:$N,[3]Planilha1!$O:$O)</f>
        <v>FLAC</v>
      </c>
      <c r="P7783">
        <v>2026</v>
      </c>
      <c r="Q7783" s="2" t="s">
        <v>1154</v>
      </c>
    </row>
    <row r="7784" spans="1:17" ht="16.8" x14ac:dyDescent="0.3">
      <c r="A7784" t="s">
        <v>1224</v>
      </c>
      <c r="B7784">
        <v>4500946825</v>
      </c>
      <c r="C7784">
        <v>5327731</v>
      </c>
      <c r="D7784" t="s">
        <v>519</v>
      </c>
      <c r="E7784">
        <v>610500390</v>
      </c>
      <c r="F7784" t="s">
        <v>348</v>
      </c>
      <c r="G7784" s="4">
        <v>-522.6</v>
      </c>
      <c r="H7784" s="4">
        <v>-15.68</v>
      </c>
      <c r="I7784">
        <v>7204</v>
      </c>
      <c r="J7784" t="str">
        <f>_xlfn.XLOOKUP(I7784,[1]Planilha1!$C:$C,[1]Planilha1!$B:$B)</f>
        <v>7204 - CD São Paulo</v>
      </c>
      <c r="K7784" t="str">
        <f>_xlfn.XLOOKUP(I7784,[1]Planilha1!$C:$C,[1]Planilha1!$D:$D)</f>
        <v>43.340.312/0010-48</v>
      </c>
      <c r="L7784" t="str">
        <f>_xlfn.XLOOKUP(B7784,[2]Projeto!$B:$B,[2]Projeto!$P:$P)</f>
        <v>Paga</v>
      </c>
      <c r="M7784">
        <v>701203</v>
      </c>
      <c r="N7784" t="s">
        <v>1125</v>
      </c>
      <c r="O7784" t="str">
        <f>_xlfn.XLOOKUP(N7784,[3]Planilha1!$N:$N,[3]Planilha1!$O:$O)</f>
        <v>FLAC</v>
      </c>
      <c r="P7784">
        <v>2026</v>
      </c>
      <c r="Q7784" s="2" t="s">
        <v>1154</v>
      </c>
    </row>
    <row r="7785" spans="1:17" ht="16.8" x14ac:dyDescent="0.3">
      <c r="A7785" t="s">
        <v>1224</v>
      </c>
      <c r="B7785">
        <v>4500946825</v>
      </c>
      <c r="C7785">
        <v>5328479</v>
      </c>
      <c r="D7785" t="s">
        <v>476</v>
      </c>
      <c r="E7785">
        <v>610402075</v>
      </c>
      <c r="F7785" t="s">
        <v>111</v>
      </c>
      <c r="G7785" s="4">
        <v>-634.35</v>
      </c>
      <c r="H7785" s="4">
        <v>-19.03</v>
      </c>
      <c r="I7785">
        <v>7204</v>
      </c>
      <c r="J7785" t="str">
        <f>_xlfn.XLOOKUP(I7785,[1]Planilha1!$C:$C,[1]Planilha1!$B:$B)</f>
        <v>7204 - CD São Paulo</v>
      </c>
      <c r="K7785" t="str">
        <f>_xlfn.XLOOKUP(I7785,[1]Planilha1!$C:$C,[1]Planilha1!$D:$D)</f>
        <v>43.340.312/0010-48</v>
      </c>
      <c r="L7785" t="str">
        <f>_xlfn.XLOOKUP(B7785,[2]Projeto!$B:$B,[2]Projeto!$P:$P)</f>
        <v>Paga</v>
      </c>
      <c r="M7785">
        <v>701203</v>
      </c>
      <c r="N7785" t="s">
        <v>1125</v>
      </c>
      <c r="O7785" t="str">
        <f>_xlfn.XLOOKUP(N7785,[3]Planilha1!$N:$N,[3]Planilha1!$O:$O)</f>
        <v>FLAC</v>
      </c>
      <c r="P7785">
        <v>2026</v>
      </c>
      <c r="Q7785" s="2" t="s">
        <v>1154</v>
      </c>
    </row>
    <row r="7786" spans="1:17" ht="16.8" x14ac:dyDescent="0.3">
      <c r="A7786" t="s">
        <v>1224</v>
      </c>
      <c r="B7786">
        <v>4500946825</v>
      </c>
      <c r="C7786">
        <v>5059693</v>
      </c>
      <c r="D7786" t="s">
        <v>501</v>
      </c>
      <c r="E7786">
        <v>610102368</v>
      </c>
      <c r="F7786" t="s">
        <v>88</v>
      </c>
      <c r="G7786" s="4">
        <v>-127.2</v>
      </c>
      <c r="H7786" s="4">
        <v>-3.82</v>
      </c>
      <c r="I7786">
        <v>7204</v>
      </c>
      <c r="J7786" t="str">
        <f>_xlfn.XLOOKUP(I7786,[1]Planilha1!$C:$C,[1]Planilha1!$B:$B)</f>
        <v>7204 - CD São Paulo</v>
      </c>
      <c r="K7786" t="str">
        <f>_xlfn.XLOOKUP(I7786,[1]Planilha1!$C:$C,[1]Planilha1!$D:$D)</f>
        <v>43.340.312/0010-48</v>
      </c>
      <c r="L7786" t="str">
        <f>_xlfn.XLOOKUP(B7786,[2]Projeto!$B:$B,[2]Projeto!$P:$P)</f>
        <v>Paga</v>
      </c>
      <c r="M7786">
        <v>701203</v>
      </c>
      <c r="N7786" t="s">
        <v>1125</v>
      </c>
      <c r="O7786" t="str">
        <f>_xlfn.XLOOKUP(N7786,[3]Planilha1!$N:$N,[3]Planilha1!$O:$O)</f>
        <v>FLAC</v>
      </c>
      <c r="P7786">
        <v>2026</v>
      </c>
      <c r="Q7786" s="2" t="s">
        <v>1154</v>
      </c>
    </row>
    <row r="7787" spans="1:17" ht="16.8" x14ac:dyDescent="0.3">
      <c r="A7787" t="s">
        <v>1224</v>
      </c>
      <c r="B7787">
        <v>4500946825</v>
      </c>
      <c r="C7787">
        <v>5294345</v>
      </c>
      <c r="D7787" t="s">
        <v>784</v>
      </c>
      <c r="E7787">
        <v>610107340</v>
      </c>
      <c r="F7787" t="s">
        <v>79</v>
      </c>
      <c r="G7787" s="4">
        <v>-61.2</v>
      </c>
      <c r="H7787" s="4">
        <v>-1.84</v>
      </c>
      <c r="I7787">
        <v>7204</v>
      </c>
      <c r="J7787" t="str">
        <f>_xlfn.XLOOKUP(I7787,[1]Planilha1!$C:$C,[1]Planilha1!$B:$B)</f>
        <v>7204 - CD São Paulo</v>
      </c>
      <c r="K7787" t="str">
        <f>_xlfn.XLOOKUP(I7787,[1]Planilha1!$C:$C,[1]Planilha1!$D:$D)</f>
        <v>43.340.312/0010-48</v>
      </c>
      <c r="L7787" t="str">
        <f>_xlfn.XLOOKUP(B7787,[2]Projeto!$B:$B,[2]Projeto!$P:$P)</f>
        <v>Paga</v>
      </c>
      <c r="M7787">
        <v>701203</v>
      </c>
      <c r="N7787" t="s">
        <v>1125</v>
      </c>
      <c r="O7787" t="str">
        <f>_xlfn.XLOOKUP(N7787,[3]Planilha1!$N:$N,[3]Planilha1!$O:$O)</f>
        <v>FLAC</v>
      </c>
      <c r="P7787">
        <v>2026</v>
      </c>
      <c r="Q7787" s="2" t="s">
        <v>1154</v>
      </c>
    </row>
    <row r="7788" spans="1:17" ht="16.8" x14ac:dyDescent="0.3">
      <c r="A7788" t="s">
        <v>1224</v>
      </c>
      <c r="B7788">
        <v>4500946825</v>
      </c>
      <c r="C7788">
        <v>5294345</v>
      </c>
      <c r="D7788" t="s">
        <v>784</v>
      </c>
      <c r="E7788">
        <v>610102371</v>
      </c>
      <c r="F7788" t="s">
        <v>101</v>
      </c>
      <c r="G7788" s="4">
        <v>-34.299999999999997</v>
      </c>
      <c r="H7788" s="4">
        <v>-1.03</v>
      </c>
      <c r="I7788">
        <v>7204</v>
      </c>
      <c r="J7788" t="str">
        <f>_xlfn.XLOOKUP(I7788,[1]Planilha1!$C:$C,[1]Planilha1!$B:$B)</f>
        <v>7204 - CD São Paulo</v>
      </c>
      <c r="K7788" t="str">
        <f>_xlfn.XLOOKUP(I7788,[1]Planilha1!$C:$C,[1]Planilha1!$D:$D)</f>
        <v>43.340.312/0010-48</v>
      </c>
      <c r="L7788" t="str">
        <f>_xlfn.XLOOKUP(B7788,[2]Projeto!$B:$B,[2]Projeto!$P:$P)</f>
        <v>Paga</v>
      </c>
      <c r="M7788">
        <v>701203</v>
      </c>
      <c r="N7788" t="s">
        <v>1125</v>
      </c>
      <c r="O7788" t="str">
        <f>_xlfn.XLOOKUP(N7788,[3]Planilha1!$N:$N,[3]Planilha1!$O:$O)</f>
        <v>FLAC</v>
      </c>
      <c r="P7788">
        <v>2026</v>
      </c>
      <c r="Q7788" s="2" t="s">
        <v>1154</v>
      </c>
    </row>
    <row r="7789" spans="1:17" ht="16.8" x14ac:dyDescent="0.3">
      <c r="A7789" t="s">
        <v>1224</v>
      </c>
      <c r="B7789">
        <v>4500946825</v>
      </c>
      <c r="C7789">
        <v>5294345</v>
      </c>
      <c r="D7789" t="s">
        <v>784</v>
      </c>
      <c r="E7789">
        <v>640111340</v>
      </c>
      <c r="F7789" t="s">
        <v>121</v>
      </c>
      <c r="G7789" s="4">
        <v>-61.2</v>
      </c>
      <c r="H7789" s="4">
        <v>-1.84</v>
      </c>
      <c r="I7789">
        <v>7204</v>
      </c>
      <c r="J7789" t="str">
        <f>_xlfn.XLOOKUP(I7789,[1]Planilha1!$C:$C,[1]Planilha1!$B:$B)</f>
        <v>7204 - CD São Paulo</v>
      </c>
      <c r="K7789" t="str">
        <f>_xlfn.XLOOKUP(I7789,[1]Planilha1!$C:$C,[1]Planilha1!$D:$D)</f>
        <v>43.340.312/0010-48</v>
      </c>
      <c r="L7789" t="str">
        <f>_xlfn.XLOOKUP(B7789,[2]Projeto!$B:$B,[2]Projeto!$P:$P)</f>
        <v>Paga</v>
      </c>
      <c r="M7789">
        <v>701203</v>
      </c>
      <c r="N7789" t="s">
        <v>1125</v>
      </c>
      <c r="O7789" t="str">
        <f>_xlfn.XLOOKUP(N7789,[3]Planilha1!$N:$N,[3]Planilha1!$O:$O)</f>
        <v>FLAC</v>
      </c>
      <c r="P7789">
        <v>2026</v>
      </c>
      <c r="Q7789" s="2" t="s">
        <v>1154</v>
      </c>
    </row>
    <row r="7790" spans="1:17" ht="16.8" x14ac:dyDescent="0.3">
      <c r="A7790" t="s">
        <v>1224</v>
      </c>
      <c r="B7790">
        <v>4500946825</v>
      </c>
      <c r="C7790">
        <v>5294345</v>
      </c>
      <c r="D7790" t="s">
        <v>784</v>
      </c>
      <c r="E7790">
        <v>610103371</v>
      </c>
      <c r="F7790" t="s">
        <v>707</v>
      </c>
      <c r="G7790" s="4">
        <v>-34.299999999999997</v>
      </c>
      <c r="H7790" s="4">
        <v>-1.03</v>
      </c>
      <c r="I7790">
        <v>7204</v>
      </c>
      <c r="J7790" t="str">
        <f>_xlfn.XLOOKUP(I7790,[1]Planilha1!$C:$C,[1]Planilha1!$B:$B)</f>
        <v>7204 - CD São Paulo</v>
      </c>
      <c r="K7790" t="str">
        <f>_xlfn.XLOOKUP(I7790,[1]Planilha1!$C:$C,[1]Planilha1!$D:$D)</f>
        <v>43.340.312/0010-48</v>
      </c>
      <c r="L7790" t="str">
        <f>_xlfn.XLOOKUP(B7790,[2]Projeto!$B:$B,[2]Projeto!$P:$P)</f>
        <v>Paga</v>
      </c>
      <c r="M7790">
        <v>701203</v>
      </c>
      <c r="N7790" t="s">
        <v>1125</v>
      </c>
      <c r="O7790" t="str">
        <f>_xlfn.XLOOKUP(N7790,[3]Planilha1!$N:$N,[3]Planilha1!$O:$O)</f>
        <v>FLAC</v>
      </c>
      <c r="P7790">
        <v>2026</v>
      </c>
      <c r="Q7790" s="2" t="s">
        <v>1154</v>
      </c>
    </row>
    <row r="7791" spans="1:17" ht="16.8" x14ac:dyDescent="0.3">
      <c r="A7791" t="s">
        <v>1224</v>
      </c>
      <c r="B7791">
        <v>4500946825</v>
      </c>
      <c r="C7791">
        <v>5264990</v>
      </c>
      <c r="D7791" t="s">
        <v>397</v>
      </c>
      <c r="E7791">
        <v>610045007</v>
      </c>
      <c r="F7791" t="s">
        <v>258</v>
      </c>
      <c r="G7791" s="4">
        <v>-111.6</v>
      </c>
      <c r="H7791" s="4">
        <v>-3.35</v>
      </c>
      <c r="I7791">
        <v>7204</v>
      </c>
      <c r="J7791" t="str">
        <f>_xlfn.XLOOKUP(I7791,[1]Planilha1!$C:$C,[1]Planilha1!$B:$B)</f>
        <v>7204 - CD São Paulo</v>
      </c>
      <c r="K7791" t="str">
        <f>_xlfn.XLOOKUP(I7791,[1]Planilha1!$C:$C,[1]Planilha1!$D:$D)</f>
        <v>43.340.312/0010-48</v>
      </c>
      <c r="L7791" t="str">
        <f>_xlfn.XLOOKUP(B7791,[2]Projeto!$B:$B,[2]Projeto!$P:$P)</f>
        <v>Paga</v>
      </c>
      <c r="M7791">
        <v>701203</v>
      </c>
      <c r="N7791" t="s">
        <v>1125</v>
      </c>
      <c r="O7791" t="str">
        <f>_xlfn.XLOOKUP(N7791,[3]Planilha1!$N:$N,[3]Planilha1!$O:$O)</f>
        <v>FLAC</v>
      </c>
      <c r="P7791">
        <v>2026</v>
      </c>
      <c r="Q7791" s="2" t="s">
        <v>1154</v>
      </c>
    </row>
    <row r="7792" spans="1:17" ht="16.8" x14ac:dyDescent="0.3">
      <c r="A7792" t="s">
        <v>1224</v>
      </c>
      <c r="B7792">
        <v>4500946825</v>
      </c>
      <c r="C7792">
        <v>5264990</v>
      </c>
      <c r="D7792" t="s">
        <v>397</v>
      </c>
      <c r="E7792">
        <v>610606182</v>
      </c>
      <c r="F7792" t="s">
        <v>1023</v>
      </c>
      <c r="G7792" s="4">
        <v>-116.88</v>
      </c>
      <c r="H7792" s="4">
        <v>-3.51</v>
      </c>
      <c r="I7792">
        <v>7204</v>
      </c>
      <c r="J7792" t="str">
        <f>_xlfn.XLOOKUP(I7792,[1]Planilha1!$C:$C,[1]Planilha1!$B:$B)</f>
        <v>7204 - CD São Paulo</v>
      </c>
      <c r="K7792" t="str">
        <f>_xlfn.XLOOKUP(I7792,[1]Planilha1!$C:$C,[1]Planilha1!$D:$D)</f>
        <v>43.340.312/0010-48</v>
      </c>
      <c r="L7792" t="str">
        <f>_xlfn.XLOOKUP(B7792,[2]Projeto!$B:$B,[2]Projeto!$P:$P)</f>
        <v>Paga</v>
      </c>
      <c r="M7792">
        <v>701203</v>
      </c>
      <c r="N7792" t="s">
        <v>1125</v>
      </c>
      <c r="O7792" t="str">
        <f>_xlfn.XLOOKUP(N7792,[3]Planilha1!$N:$N,[3]Planilha1!$O:$O)</f>
        <v>FLAC</v>
      </c>
      <c r="P7792">
        <v>2026</v>
      </c>
      <c r="Q7792" s="2" t="s">
        <v>1154</v>
      </c>
    </row>
    <row r="7793" spans="1:17" ht="16.8" x14ac:dyDescent="0.3">
      <c r="A7793" t="s">
        <v>1224</v>
      </c>
      <c r="B7793">
        <v>4500946825</v>
      </c>
      <c r="C7793">
        <v>5355972</v>
      </c>
      <c r="D7793" t="s">
        <v>608</v>
      </c>
      <c r="E7793">
        <v>610402075</v>
      </c>
      <c r="F7793" t="s">
        <v>111</v>
      </c>
      <c r="G7793" s="4">
        <v>798</v>
      </c>
      <c r="H7793" s="4">
        <v>23.94</v>
      </c>
      <c r="I7793">
        <v>7204</v>
      </c>
      <c r="J7793" t="str">
        <f>_xlfn.XLOOKUP(I7793,[1]Planilha1!$C:$C,[1]Planilha1!$B:$B)</f>
        <v>7204 - CD São Paulo</v>
      </c>
      <c r="K7793" t="str">
        <f>_xlfn.XLOOKUP(I7793,[1]Planilha1!$C:$C,[1]Planilha1!$D:$D)</f>
        <v>43.340.312/0010-48</v>
      </c>
      <c r="L7793" t="str">
        <f>_xlfn.XLOOKUP(B7793,[2]Projeto!$B:$B,[2]Projeto!$P:$P)</f>
        <v>Paga</v>
      </c>
      <c r="M7793">
        <v>701203</v>
      </c>
      <c r="N7793" t="s">
        <v>1125</v>
      </c>
      <c r="O7793" t="str">
        <f>_xlfn.XLOOKUP(N7793,[3]Planilha1!$N:$N,[3]Planilha1!$O:$O)</f>
        <v>FLAC</v>
      </c>
      <c r="P7793">
        <v>2026</v>
      </c>
      <c r="Q7793" s="2" t="s">
        <v>1154</v>
      </c>
    </row>
    <row r="7794" spans="1:17" ht="16.8" x14ac:dyDescent="0.3">
      <c r="A7794" t="s">
        <v>1224</v>
      </c>
      <c r="B7794">
        <v>4500946825</v>
      </c>
      <c r="C7794">
        <v>5280659</v>
      </c>
      <c r="D7794" t="s">
        <v>555</v>
      </c>
      <c r="E7794">
        <v>540500527</v>
      </c>
      <c r="F7794" t="s">
        <v>109</v>
      </c>
      <c r="G7794" s="4">
        <v>765.6</v>
      </c>
      <c r="H7794" s="4">
        <v>22.97</v>
      </c>
      <c r="I7794">
        <v>7204</v>
      </c>
      <c r="J7794" t="str">
        <f>_xlfn.XLOOKUP(I7794,[1]Planilha1!$C:$C,[1]Planilha1!$B:$B)</f>
        <v>7204 - CD São Paulo</v>
      </c>
      <c r="K7794" t="str">
        <f>_xlfn.XLOOKUP(I7794,[1]Planilha1!$C:$C,[1]Planilha1!$D:$D)</f>
        <v>43.340.312/0010-48</v>
      </c>
      <c r="L7794" t="str">
        <f>_xlfn.XLOOKUP(B7794,[2]Projeto!$B:$B,[2]Projeto!$P:$P)</f>
        <v>Paga</v>
      </c>
      <c r="M7794">
        <v>701203</v>
      </c>
      <c r="N7794" t="s">
        <v>1125</v>
      </c>
      <c r="O7794" t="str">
        <f>_xlfn.XLOOKUP(N7794,[3]Planilha1!$N:$N,[3]Planilha1!$O:$O)</f>
        <v>FLAC</v>
      </c>
      <c r="P7794">
        <v>2026</v>
      </c>
      <c r="Q7794" s="2" t="s">
        <v>1154</v>
      </c>
    </row>
    <row r="7795" spans="1:17" ht="16.8" x14ac:dyDescent="0.3">
      <c r="A7795" t="s">
        <v>1224</v>
      </c>
      <c r="B7795">
        <v>4500946825</v>
      </c>
      <c r="C7795">
        <v>5263652</v>
      </c>
      <c r="D7795" t="s">
        <v>395</v>
      </c>
      <c r="E7795">
        <v>630007007</v>
      </c>
      <c r="F7795" t="s">
        <v>375</v>
      </c>
      <c r="G7795" s="4">
        <v>828</v>
      </c>
      <c r="H7795" s="4">
        <v>24.84</v>
      </c>
      <c r="I7795">
        <v>7204</v>
      </c>
      <c r="J7795" t="str">
        <f>_xlfn.XLOOKUP(I7795,[1]Planilha1!$C:$C,[1]Planilha1!$B:$B)</f>
        <v>7204 - CD São Paulo</v>
      </c>
      <c r="K7795" t="str">
        <f>_xlfn.XLOOKUP(I7795,[1]Planilha1!$C:$C,[1]Planilha1!$D:$D)</f>
        <v>43.340.312/0010-48</v>
      </c>
      <c r="L7795" t="str">
        <f>_xlfn.XLOOKUP(B7795,[2]Projeto!$B:$B,[2]Projeto!$P:$P)</f>
        <v>Paga</v>
      </c>
      <c r="M7795">
        <v>701203</v>
      </c>
      <c r="N7795" t="s">
        <v>1125</v>
      </c>
      <c r="O7795" t="str">
        <f>_xlfn.XLOOKUP(N7795,[3]Planilha1!$N:$N,[3]Planilha1!$O:$O)</f>
        <v>FLAC</v>
      </c>
      <c r="P7795">
        <v>2026</v>
      </c>
      <c r="Q7795" s="2" t="s">
        <v>1154</v>
      </c>
    </row>
    <row r="7796" spans="1:17" ht="16.8" x14ac:dyDescent="0.3">
      <c r="A7796" t="s">
        <v>1224</v>
      </c>
      <c r="B7796">
        <v>4500946825</v>
      </c>
      <c r="C7796">
        <v>5263652</v>
      </c>
      <c r="D7796" t="s">
        <v>395</v>
      </c>
      <c r="E7796">
        <v>610111363</v>
      </c>
      <c r="F7796" t="s">
        <v>863</v>
      </c>
      <c r="G7796" s="4">
        <v>567.36</v>
      </c>
      <c r="H7796" s="4">
        <v>17.02</v>
      </c>
      <c r="I7796">
        <v>7204</v>
      </c>
      <c r="J7796" t="str">
        <f>_xlfn.XLOOKUP(I7796,[1]Planilha1!$C:$C,[1]Planilha1!$B:$B)</f>
        <v>7204 - CD São Paulo</v>
      </c>
      <c r="K7796" t="str">
        <f>_xlfn.XLOOKUP(I7796,[1]Planilha1!$C:$C,[1]Planilha1!$D:$D)</f>
        <v>43.340.312/0010-48</v>
      </c>
      <c r="L7796" t="str">
        <f>_xlfn.XLOOKUP(B7796,[2]Projeto!$B:$B,[2]Projeto!$P:$P)</f>
        <v>Paga</v>
      </c>
      <c r="M7796">
        <v>701203</v>
      </c>
      <c r="N7796" t="s">
        <v>1125</v>
      </c>
      <c r="O7796" t="str">
        <f>_xlfn.XLOOKUP(N7796,[3]Planilha1!$N:$N,[3]Planilha1!$O:$O)</f>
        <v>FLAC</v>
      </c>
      <c r="P7796">
        <v>2026</v>
      </c>
      <c r="Q7796" s="2" t="s">
        <v>1154</v>
      </c>
    </row>
    <row r="7797" spans="1:17" ht="16.8" x14ac:dyDescent="0.3">
      <c r="A7797" t="s">
        <v>1224</v>
      </c>
      <c r="B7797">
        <v>4500946825</v>
      </c>
      <c r="C7797">
        <v>5263196</v>
      </c>
      <c r="D7797" t="s">
        <v>292</v>
      </c>
      <c r="E7797">
        <v>610111363</v>
      </c>
      <c r="F7797" t="s">
        <v>863</v>
      </c>
      <c r="G7797" s="4">
        <v>189.12</v>
      </c>
      <c r="H7797" s="4">
        <v>5.67</v>
      </c>
      <c r="I7797">
        <v>7204</v>
      </c>
      <c r="J7797" t="str">
        <f>_xlfn.XLOOKUP(I7797,[1]Planilha1!$C:$C,[1]Planilha1!$B:$B)</f>
        <v>7204 - CD São Paulo</v>
      </c>
      <c r="K7797" t="str">
        <f>_xlfn.XLOOKUP(I7797,[1]Planilha1!$C:$C,[1]Planilha1!$D:$D)</f>
        <v>43.340.312/0010-48</v>
      </c>
      <c r="L7797" t="str">
        <f>_xlfn.XLOOKUP(B7797,[2]Projeto!$B:$B,[2]Projeto!$P:$P)</f>
        <v>Paga</v>
      </c>
      <c r="M7797">
        <v>701203</v>
      </c>
      <c r="N7797" t="s">
        <v>1125</v>
      </c>
      <c r="O7797" t="str">
        <f>_xlfn.XLOOKUP(N7797,[3]Planilha1!$N:$N,[3]Planilha1!$O:$O)</f>
        <v>FLAC</v>
      </c>
      <c r="P7797">
        <v>2026</v>
      </c>
      <c r="Q7797" s="2" t="s">
        <v>1154</v>
      </c>
    </row>
    <row r="7798" spans="1:17" ht="16.8" x14ac:dyDescent="0.3">
      <c r="A7798" t="s">
        <v>1224</v>
      </c>
      <c r="B7798">
        <v>4500946825</v>
      </c>
      <c r="C7798">
        <v>5263196</v>
      </c>
      <c r="D7798" t="s">
        <v>292</v>
      </c>
      <c r="E7798">
        <v>610141409</v>
      </c>
      <c r="F7798" t="s">
        <v>979</v>
      </c>
      <c r="G7798" s="4">
        <v>224.48</v>
      </c>
      <c r="H7798" s="4">
        <v>6.73</v>
      </c>
      <c r="I7798">
        <v>7204</v>
      </c>
      <c r="J7798" t="str">
        <f>_xlfn.XLOOKUP(I7798,[1]Planilha1!$C:$C,[1]Planilha1!$B:$B)</f>
        <v>7204 - CD São Paulo</v>
      </c>
      <c r="K7798" t="str">
        <f>_xlfn.XLOOKUP(I7798,[1]Planilha1!$C:$C,[1]Planilha1!$D:$D)</f>
        <v>43.340.312/0010-48</v>
      </c>
      <c r="L7798" t="str">
        <f>_xlfn.XLOOKUP(B7798,[2]Projeto!$B:$B,[2]Projeto!$P:$P)</f>
        <v>Paga</v>
      </c>
      <c r="M7798">
        <v>701203</v>
      </c>
      <c r="N7798" t="s">
        <v>1125</v>
      </c>
      <c r="O7798" t="str">
        <f>_xlfn.XLOOKUP(N7798,[3]Planilha1!$N:$N,[3]Planilha1!$O:$O)</f>
        <v>FLAC</v>
      </c>
      <c r="P7798">
        <v>2026</v>
      </c>
      <c r="Q7798" s="2" t="s">
        <v>1154</v>
      </c>
    </row>
    <row r="7799" spans="1:17" ht="16.8" x14ac:dyDescent="0.3">
      <c r="A7799" t="s">
        <v>1224</v>
      </c>
      <c r="B7799">
        <v>4500946825</v>
      </c>
      <c r="C7799">
        <v>5288228</v>
      </c>
      <c r="D7799" t="s">
        <v>584</v>
      </c>
      <c r="E7799">
        <v>610041007</v>
      </c>
      <c r="F7799" t="s">
        <v>697</v>
      </c>
      <c r="G7799" s="4">
        <v>165.6</v>
      </c>
      <c r="H7799" s="4">
        <v>4.97</v>
      </c>
      <c r="I7799">
        <v>7204</v>
      </c>
      <c r="J7799" t="str">
        <f>_xlfn.XLOOKUP(I7799,[1]Planilha1!$C:$C,[1]Planilha1!$B:$B)</f>
        <v>7204 - CD São Paulo</v>
      </c>
      <c r="K7799" t="str">
        <f>_xlfn.XLOOKUP(I7799,[1]Planilha1!$C:$C,[1]Planilha1!$D:$D)</f>
        <v>43.340.312/0010-48</v>
      </c>
      <c r="L7799" t="str">
        <f>_xlfn.XLOOKUP(B7799,[2]Projeto!$B:$B,[2]Projeto!$P:$P)</f>
        <v>Paga</v>
      </c>
      <c r="M7799">
        <v>701203</v>
      </c>
      <c r="N7799" t="s">
        <v>1125</v>
      </c>
      <c r="O7799" t="str">
        <f>_xlfn.XLOOKUP(N7799,[3]Planilha1!$N:$N,[3]Planilha1!$O:$O)</f>
        <v>FLAC</v>
      </c>
      <c r="P7799">
        <v>2026</v>
      </c>
      <c r="Q7799" s="2" t="s">
        <v>1154</v>
      </c>
    </row>
    <row r="7800" spans="1:17" ht="16.8" x14ac:dyDescent="0.3">
      <c r="A7800" t="s">
        <v>1224</v>
      </c>
      <c r="B7800">
        <v>4500946825</v>
      </c>
      <c r="C7800">
        <v>5278611</v>
      </c>
      <c r="D7800" t="s">
        <v>182</v>
      </c>
      <c r="E7800">
        <v>610041007</v>
      </c>
      <c r="F7800" t="s">
        <v>697</v>
      </c>
      <c r="G7800" s="4">
        <v>480</v>
      </c>
      <c r="H7800" s="4">
        <v>14.4</v>
      </c>
      <c r="I7800">
        <v>7204</v>
      </c>
      <c r="J7800" t="str">
        <f>_xlfn.XLOOKUP(I7800,[1]Planilha1!$C:$C,[1]Planilha1!$B:$B)</f>
        <v>7204 - CD São Paulo</v>
      </c>
      <c r="K7800" t="str">
        <f>_xlfn.XLOOKUP(I7800,[1]Planilha1!$C:$C,[1]Planilha1!$D:$D)</f>
        <v>43.340.312/0010-48</v>
      </c>
      <c r="L7800" t="str">
        <f>_xlfn.XLOOKUP(B7800,[2]Projeto!$B:$B,[2]Projeto!$P:$P)</f>
        <v>Paga</v>
      </c>
      <c r="M7800">
        <v>701203</v>
      </c>
      <c r="N7800" t="s">
        <v>1125</v>
      </c>
      <c r="O7800" t="str">
        <f>_xlfn.XLOOKUP(N7800,[3]Planilha1!$N:$N,[3]Planilha1!$O:$O)</f>
        <v>FLAC</v>
      </c>
      <c r="P7800">
        <v>2026</v>
      </c>
      <c r="Q7800" s="2" t="s">
        <v>1154</v>
      </c>
    </row>
    <row r="7801" spans="1:17" ht="16.8" x14ac:dyDescent="0.3">
      <c r="A7801" t="s">
        <v>1224</v>
      </c>
      <c r="B7801">
        <v>4500946825</v>
      </c>
      <c r="C7801">
        <v>5357293</v>
      </c>
      <c r="D7801" t="s">
        <v>1014</v>
      </c>
      <c r="E7801">
        <v>610041007</v>
      </c>
      <c r="F7801" t="s">
        <v>697</v>
      </c>
      <c r="G7801" s="4">
        <v>276</v>
      </c>
      <c r="H7801" s="4">
        <v>8.2799999999999994</v>
      </c>
      <c r="I7801">
        <v>7204</v>
      </c>
      <c r="J7801" t="str">
        <f>_xlfn.XLOOKUP(I7801,[1]Planilha1!$C:$C,[1]Planilha1!$B:$B)</f>
        <v>7204 - CD São Paulo</v>
      </c>
      <c r="K7801" t="str">
        <f>_xlfn.XLOOKUP(I7801,[1]Planilha1!$C:$C,[1]Planilha1!$D:$D)</f>
        <v>43.340.312/0010-48</v>
      </c>
      <c r="L7801" t="str">
        <f>_xlfn.XLOOKUP(B7801,[2]Projeto!$B:$B,[2]Projeto!$P:$P)</f>
        <v>Paga</v>
      </c>
      <c r="M7801">
        <v>701203</v>
      </c>
      <c r="N7801" t="s">
        <v>1125</v>
      </c>
      <c r="O7801" t="str">
        <f>_xlfn.XLOOKUP(N7801,[3]Planilha1!$N:$N,[3]Planilha1!$O:$O)</f>
        <v>FLAC</v>
      </c>
      <c r="P7801">
        <v>2026</v>
      </c>
      <c r="Q7801" s="2" t="s">
        <v>1154</v>
      </c>
    </row>
    <row r="7802" spans="1:17" ht="16.8" x14ac:dyDescent="0.3">
      <c r="A7802" t="s">
        <v>1224</v>
      </c>
      <c r="B7802">
        <v>4500946825</v>
      </c>
      <c r="C7802">
        <v>5260717</v>
      </c>
      <c r="D7802" t="s">
        <v>597</v>
      </c>
      <c r="E7802">
        <v>610041007</v>
      </c>
      <c r="F7802" t="s">
        <v>697</v>
      </c>
      <c r="G7802" s="4">
        <v>552</v>
      </c>
      <c r="H7802" s="4">
        <v>16.559999999999999</v>
      </c>
      <c r="I7802">
        <v>7204</v>
      </c>
      <c r="J7802" t="str">
        <f>_xlfn.XLOOKUP(I7802,[1]Planilha1!$C:$C,[1]Planilha1!$B:$B)</f>
        <v>7204 - CD São Paulo</v>
      </c>
      <c r="K7802" t="str">
        <f>_xlfn.XLOOKUP(I7802,[1]Planilha1!$C:$C,[1]Planilha1!$D:$D)</f>
        <v>43.340.312/0010-48</v>
      </c>
      <c r="L7802" t="str">
        <f>_xlfn.XLOOKUP(B7802,[2]Projeto!$B:$B,[2]Projeto!$P:$P)</f>
        <v>Paga</v>
      </c>
      <c r="M7802">
        <v>701203</v>
      </c>
      <c r="N7802" t="s">
        <v>1125</v>
      </c>
      <c r="O7802" t="str">
        <f>_xlfn.XLOOKUP(N7802,[3]Planilha1!$N:$N,[3]Planilha1!$O:$O)</f>
        <v>FLAC</v>
      </c>
      <c r="P7802">
        <v>2026</v>
      </c>
      <c r="Q7802" s="2" t="s">
        <v>1154</v>
      </c>
    </row>
    <row r="7803" spans="1:17" ht="16.8" x14ac:dyDescent="0.3">
      <c r="A7803" t="s">
        <v>1224</v>
      </c>
      <c r="B7803">
        <v>4500946825</v>
      </c>
      <c r="C7803">
        <v>5261915</v>
      </c>
      <c r="D7803" t="s">
        <v>619</v>
      </c>
      <c r="E7803">
        <v>610041007</v>
      </c>
      <c r="F7803" t="s">
        <v>697</v>
      </c>
      <c r="G7803" s="4">
        <v>5520</v>
      </c>
      <c r="H7803" s="4">
        <v>165.6</v>
      </c>
      <c r="I7803">
        <v>7204</v>
      </c>
      <c r="J7803" t="str">
        <f>_xlfn.XLOOKUP(I7803,[1]Planilha1!$C:$C,[1]Planilha1!$B:$B)</f>
        <v>7204 - CD São Paulo</v>
      </c>
      <c r="K7803" t="str">
        <f>_xlfn.XLOOKUP(I7803,[1]Planilha1!$C:$C,[1]Planilha1!$D:$D)</f>
        <v>43.340.312/0010-48</v>
      </c>
      <c r="L7803" t="str">
        <f>_xlfn.XLOOKUP(B7803,[2]Projeto!$B:$B,[2]Projeto!$P:$P)</f>
        <v>Paga</v>
      </c>
      <c r="M7803">
        <v>701203</v>
      </c>
      <c r="N7803" t="s">
        <v>1125</v>
      </c>
      <c r="O7803" t="str">
        <f>_xlfn.XLOOKUP(N7803,[3]Planilha1!$N:$N,[3]Planilha1!$O:$O)</f>
        <v>FLAC</v>
      </c>
      <c r="P7803">
        <v>2026</v>
      </c>
      <c r="Q7803" s="2" t="s">
        <v>1154</v>
      </c>
    </row>
    <row r="7804" spans="1:17" ht="16.8" x14ac:dyDescent="0.3">
      <c r="A7804" t="s">
        <v>1224</v>
      </c>
      <c r="B7804">
        <v>4500946825</v>
      </c>
      <c r="C7804">
        <v>5263126</v>
      </c>
      <c r="D7804" t="s">
        <v>192</v>
      </c>
      <c r="E7804">
        <v>610501353</v>
      </c>
      <c r="F7804" t="s">
        <v>144</v>
      </c>
      <c r="G7804" s="4">
        <v>444.25</v>
      </c>
      <c r="H7804" s="4">
        <v>13.33</v>
      </c>
      <c r="I7804">
        <v>7204</v>
      </c>
      <c r="J7804" t="str">
        <f>_xlfn.XLOOKUP(I7804,[1]Planilha1!$C:$C,[1]Planilha1!$B:$B)</f>
        <v>7204 - CD São Paulo</v>
      </c>
      <c r="K7804" t="str">
        <f>_xlfn.XLOOKUP(I7804,[1]Planilha1!$C:$C,[1]Planilha1!$D:$D)</f>
        <v>43.340.312/0010-48</v>
      </c>
      <c r="L7804" t="str">
        <f>_xlfn.XLOOKUP(B7804,[2]Projeto!$B:$B,[2]Projeto!$P:$P)</f>
        <v>Paga</v>
      </c>
      <c r="M7804">
        <v>701203</v>
      </c>
      <c r="N7804" t="s">
        <v>1125</v>
      </c>
      <c r="O7804" t="str">
        <f>_xlfn.XLOOKUP(N7804,[3]Planilha1!$N:$N,[3]Planilha1!$O:$O)</f>
        <v>FLAC</v>
      </c>
      <c r="P7804">
        <v>2026</v>
      </c>
      <c r="Q7804" s="2" t="s">
        <v>1154</v>
      </c>
    </row>
    <row r="7805" spans="1:17" ht="16.8" x14ac:dyDescent="0.3">
      <c r="A7805" t="s">
        <v>1224</v>
      </c>
      <c r="B7805">
        <v>4500946825</v>
      </c>
      <c r="C7805">
        <v>5280969</v>
      </c>
      <c r="D7805" t="s">
        <v>1029</v>
      </c>
      <c r="E7805">
        <v>610041007</v>
      </c>
      <c r="F7805" t="s">
        <v>697</v>
      </c>
      <c r="G7805" s="4">
        <v>276</v>
      </c>
      <c r="H7805" s="4">
        <v>8.2799999999999994</v>
      </c>
      <c r="I7805">
        <v>7204</v>
      </c>
      <c r="J7805" t="str">
        <f>_xlfn.XLOOKUP(I7805,[1]Planilha1!$C:$C,[1]Planilha1!$B:$B)</f>
        <v>7204 - CD São Paulo</v>
      </c>
      <c r="K7805" t="str">
        <f>_xlfn.XLOOKUP(I7805,[1]Planilha1!$C:$C,[1]Planilha1!$D:$D)</f>
        <v>43.340.312/0010-48</v>
      </c>
      <c r="L7805" t="str">
        <f>_xlfn.XLOOKUP(B7805,[2]Projeto!$B:$B,[2]Projeto!$P:$P)</f>
        <v>Paga</v>
      </c>
      <c r="M7805">
        <v>701203</v>
      </c>
      <c r="N7805" t="s">
        <v>1125</v>
      </c>
      <c r="O7805" t="str">
        <f>_xlfn.XLOOKUP(N7805,[3]Planilha1!$N:$N,[3]Planilha1!$O:$O)</f>
        <v>FLAC</v>
      </c>
      <c r="P7805">
        <v>2026</v>
      </c>
      <c r="Q7805" s="2" t="s">
        <v>1154</v>
      </c>
    </row>
    <row r="7806" spans="1:17" ht="16.8" x14ac:dyDescent="0.3">
      <c r="A7806" t="s">
        <v>1224</v>
      </c>
      <c r="B7806">
        <v>4500946825</v>
      </c>
      <c r="C7806">
        <v>5307746</v>
      </c>
      <c r="D7806" t="s">
        <v>486</v>
      </c>
      <c r="E7806">
        <v>610101477</v>
      </c>
      <c r="F7806" t="s">
        <v>855</v>
      </c>
      <c r="G7806" s="4">
        <v>434</v>
      </c>
      <c r="H7806" s="4">
        <v>13.02</v>
      </c>
      <c r="I7806">
        <v>7204</v>
      </c>
      <c r="J7806" t="str">
        <f>_xlfn.XLOOKUP(I7806,[1]Planilha1!$C:$C,[1]Planilha1!$B:$B)</f>
        <v>7204 - CD São Paulo</v>
      </c>
      <c r="K7806" t="str">
        <f>_xlfn.XLOOKUP(I7806,[1]Planilha1!$C:$C,[1]Planilha1!$D:$D)</f>
        <v>43.340.312/0010-48</v>
      </c>
      <c r="L7806" t="str">
        <f>_xlfn.XLOOKUP(B7806,[2]Projeto!$B:$B,[2]Projeto!$P:$P)</f>
        <v>Paga</v>
      </c>
      <c r="M7806">
        <v>701203</v>
      </c>
      <c r="N7806" t="s">
        <v>1125</v>
      </c>
      <c r="O7806" t="str">
        <f>_xlfn.XLOOKUP(N7806,[3]Planilha1!$N:$N,[3]Planilha1!$O:$O)</f>
        <v>FLAC</v>
      </c>
      <c r="P7806">
        <v>2026</v>
      </c>
      <c r="Q7806" s="2" t="s">
        <v>1154</v>
      </c>
    </row>
    <row r="7807" spans="1:17" ht="16.8" x14ac:dyDescent="0.3">
      <c r="A7807" t="s">
        <v>1224</v>
      </c>
      <c r="B7807">
        <v>4500946825</v>
      </c>
      <c r="C7807">
        <v>5266351</v>
      </c>
      <c r="D7807" t="s">
        <v>700</v>
      </c>
      <c r="E7807">
        <v>610041007</v>
      </c>
      <c r="F7807" t="s">
        <v>697</v>
      </c>
      <c r="G7807" s="4">
        <v>-180</v>
      </c>
      <c r="H7807" s="4">
        <v>-5.4</v>
      </c>
      <c r="I7807">
        <v>7204</v>
      </c>
      <c r="J7807" t="str">
        <f>_xlfn.XLOOKUP(I7807,[1]Planilha1!$C:$C,[1]Planilha1!$B:$B)</f>
        <v>7204 - CD São Paulo</v>
      </c>
      <c r="K7807" t="str">
        <f>_xlfn.XLOOKUP(I7807,[1]Planilha1!$C:$C,[1]Planilha1!$D:$D)</f>
        <v>43.340.312/0010-48</v>
      </c>
      <c r="L7807" t="str">
        <f>_xlfn.XLOOKUP(B7807,[2]Projeto!$B:$B,[2]Projeto!$P:$P)</f>
        <v>Paga</v>
      </c>
      <c r="M7807">
        <v>701203</v>
      </c>
      <c r="N7807" t="s">
        <v>1125</v>
      </c>
      <c r="O7807" t="str">
        <f>_xlfn.XLOOKUP(N7807,[3]Planilha1!$N:$N,[3]Planilha1!$O:$O)</f>
        <v>FLAC</v>
      </c>
      <c r="P7807">
        <v>2026</v>
      </c>
      <c r="Q7807" s="2" t="s">
        <v>1154</v>
      </c>
    </row>
    <row r="7808" spans="1:17" ht="16.8" x14ac:dyDescent="0.3">
      <c r="A7808" t="s">
        <v>1224</v>
      </c>
      <c r="B7808">
        <v>4500946825</v>
      </c>
      <c r="C7808">
        <v>5294903</v>
      </c>
      <c r="D7808" t="s">
        <v>558</v>
      </c>
      <c r="E7808">
        <v>610111363</v>
      </c>
      <c r="F7808" t="s">
        <v>863</v>
      </c>
      <c r="G7808" s="4">
        <v>-472.8</v>
      </c>
      <c r="H7808" s="4">
        <v>-14.18</v>
      </c>
      <c r="I7808">
        <v>7204</v>
      </c>
      <c r="J7808" t="str">
        <f>_xlfn.XLOOKUP(I7808,[1]Planilha1!$C:$C,[1]Planilha1!$B:$B)</f>
        <v>7204 - CD São Paulo</v>
      </c>
      <c r="K7808" t="str">
        <f>_xlfn.XLOOKUP(I7808,[1]Planilha1!$C:$C,[1]Planilha1!$D:$D)</f>
        <v>43.340.312/0010-48</v>
      </c>
      <c r="L7808" t="str">
        <f>_xlfn.XLOOKUP(B7808,[2]Projeto!$B:$B,[2]Projeto!$P:$P)</f>
        <v>Paga</v>
      </c>
      <c r="M7808">
        <v>701203</v>
      </c>
      <c r="N7808" t="s">
        <v>1125</v>
      </c>
      <c r="O7808" t="str">
        <f>_xlfn.XLOOKUP(N7808,[3]Planilha1!$N:$N,[3]Planilha1!$O:$O)</f>
        <v>FLAC</v>
      </c>
      <c r="P7808">
        <v>2026</v>
      </c>
      <c r="Q7808" s="2" t="s">
        <v>1154</v>
      </c>
    </row>
    <row r="7809" spans="1:17" ht="16.8" x14ac:dyDescent="0.3">
      <c r="A7809" t="s">
        <v>1224</v>
      </c>
      <c r="B7809">
        <v>4500946825</v>
      </c>
      <c r="C7809">
        <v>5316455</v>
      </c>
      <c r="D7809" t="s">
        <v>1008</v>
      </c>
      <c r="E7809">
        <v>610100477</v>
      </c>
      <c r="F7809" t="s">
        <v>103</v>
      </c>
      <c r="G7809" s="4">
        <v>-1128.4000000000001</v>
      </c>
      <c r="H7809" s="4">
        <v>-33.85</v>
      </c>
      <c r="I7809">
        <v>7204</v>
      </c>
      <c r="J7809" t="str">
        <f>_xlfn.XLOOKUP(I7809,[1]Planilha1!$C:$C,[1]Planilha1!$B:$B)</f>
        <v>7204 - CD São Paulo</v>
      </c>
      <c r="K7809" t="str">
        <f>_xlfn.XLOOKUP(I7809,[1]Planilha1!$C:$C,[1]Planilha1!$D:$D)</f>
        <v>43.340.312/0010-48</v>
      </c>
      <c r="L7809" t="str">
        <f>_xlfn.XLOOKUP(B7809,[2]Projeto!$B:$B,[2]Projeto!$P:$P)</f>
        <v>Paga</v>
      </c>
      <c r="M7809">
        <v>701203</v>
      </c>
      <c r="N7809" t="s">
        <v>1125</v>
      </c>
      <c r="O7809" t="str">
        <f>_xlfn.XLOOKUP(N7809,[3]Planilha1!$N:$N,[3]Planilha1!$O:$O)</f>
        <v>FLAC</v>
      </c>
      <c r="P7809">
        <v>2026</v>
      </c>
      <c r="Q7809" s="2" t="s">
        <v>1154</v>
      </c>
    </row>
    <row r="7810" spans="1:17" ht="16.8" x14ac:dyDescent="0.3">
      <c r="A7810" t="s">
        <v>1224</v>
      </c>
      <c r="B7810">
        <v>4500946825</v>
      </c>
      <c r="C7810">
        <v>5359749</v>
      </c>
      <c r="D7810" t="s">
        <v>617</v>
      </c>
      <c r="E7810">
        <v>610041007</v>
      </c>
      <c r="F7810" t="s">
        <v>697</v>
      </c>
      <c r="G7810" s="4">
        <v>-240</v>
      </c>
      <c r="H7810" s="4">
        <v>-7.2</v>
      </c>
      <c r="I7810">
        <v>7204</v>
      </c>
      <c r="J7810" t="str">
        <f>_xlfn.XLOOKUP(I7810,[1]Planilha1!$C:$C,[1]Planilha1!$B:$B)</f>
        <v>7204 - CD São Paulo</v>
      </c>
      <c r="K7810" t="str">
        <f>_xlfn.XLOOKUP(I7810,[1]Planilha1!$C:$C,[1]Planilha1!$D:$D)</f>
        <v>43.340.312/0010-48</v>
      </c>
      <c r="L7810" t="str">
        <f>_xlfn.XLOOKUP(B7810,[2]Projeto!$B:$B,[2]Projeto!$P:$P)</f>
        <v>Paga</v>
      </c>
      <c r="M7810">
        <v>701203</v>
      </c>
      <c r="N7810" t="s">
        <v>1125</v>
      </c>
      <c r="O7810" t="str">
        <f>_xlfn.XLOOKUP(N7810,[3]Planilha1!$N:$N,[3]Planilha1!$O:$O)</f>
        <v>FLAC</v>
      </c>
      <c r="P7810">
        <v>2026</v>
      </c>
      <c r="Q7810" s="2" t="s">
        <v>1154</v>
      </c>
    </row>
    <row r="7811" spans="1:17" ht="16.8" x14ac:dyDescent="0.3">
      <c r="A7811" t="s">
        <v>1224</v>
      </c>
      <c r="B7811">
        <v>4500946825</v>
      </c>
      <c r="C7811">
        <v>5263907</v>
      </c>
      <c r="D7811" t="s">
        <v>1030</v>
      </c>
      <c r="E7811">
        <v>610053007</v>
      </c>
      <c r="F7811" t="s">
        <v>978</v>
      </c>
      <c r="G7811" s="4">
        <v>57.6</v>
      </c>
      <c r="H7811" s="4">
        <v>1.73</v>
      </c>
      <c r="I7811">
        <v>7204</v>
      </c>
      <c r="J7811" t="str">
        <f>_xlfn.XLOOKUP(I7811,[1]Planilha1!$C:$C,[1]Planilha1!$B:$B)</f>
        <v>7204 - CD São Paulo</v>
      </c>
      <c r="K7811" t="str">
        <f>_xlfn.XLOOKUP(I7811,[1]Planilha1!$C:$C,[1]Planilha1!$D:$D)</f>
        <v>43.340.312/0010-48</v>
      </c>
      <c r="L7811" t="str">
        <f>_xlfn.XLOOKUP(B7811,[2]Projeto!$B:$B,[2]Projeto!$P:$P)</f>
        <v>Paga</v>
      </c>
      <c r="M7811">
        <v>701203</v>
      </c>
      <c r="N7811" t="s">
        <v>1125</v>
      </c>
      <c r="O7811" t="str">
        <f>_xlfn.XLOOKUP(N7811,[3]Planilha1!$N:$N,[3]Planilha1!$O:$O)</f>
        <v>FLAC</v>
      </c>
      <c r="P7811">
        <v>2026</v>
      </c>
      <c r="Q7811" s="2" t="s">
        <v>1154</v>
      </c>
    </row>
    <row r="7812" spans="1:17" ht="16.8" x14ac:dyDescent="0.3">
      <c r="A7812" t="s">
        <v>1224</v>
      </c>
      <c r="B7812">
        <v>4500946825</v>
      </c>
      <c r="C7812">
        <v>5360679</v>
      </c>
      <c r="D7812" t="s">
        <v>1031</v>
      </c>
      <c r="E7812">
        <v>610501353</v>
      </c>
      <c r="F7812" t="s">
        <v>144</v>
      </c>
      <c r="G7812" s="4">
        <v>833.04</v>
      </c>
      <c r="H7812" s="4">
        <v>24.99</v>
      </c>
      <c r="I7812">
        <v>7204</v>
      </c>
      <c r="J7812" t="str">
        <f>_xlfn.XLOOKUP(I7812,[1]Planilha1!$C:$C,[1]Planilha1!$B:$B)</f>
        <v>7204 - CD São Paulo</v>
      </c>
      <c r="K7812" t="str">
        <f>_xlfn.XLOOKUP(I7812,[1]Planilha1!$C:$C,[1]Planilha1!$D:$D)</f>
        <v>43.340.312/0010-48</v>
      </c>
      <c r="L7812" t="str">
        <f>_xlfn.XLOOKUP(B7812,[2]Projeto!$B:$B,[2]Projeto!$P:$P)</f>
        <v>Paga</v>
      </c>
      <c r="M7812">
        <v>701203</v>
      </c>
      <c r="N7812" t="s">
        <v>1125</v>
      </c>
      <c r="O7812" t="str">
        <f>_xlfn.XLOOKUP(N7812,[3]Planilha1!$N:$N,[3]Planilha1!$O:$O)</f>
        <v>FLAC</v>
      </c>
      <c r="P7812">
        <v>2026</v>
      </c>
      <c r="Q7812" s="2" t="s">
        <v>1154</v>
      </c>
    </row>
    <row r="7813" spans="1:17" ht="16.8" x14ac:dyDescent="0.3">
      <c r="A7813" t="s">
        <v>1224</v>
      </c>
      <c r="B7813">
        <v>4500946889</v>
      </c>
      <c r="C7813">
        <v>5336849</v>
      </c>
      <c r="D7813" t="s">
        <v>1012</v>
      </c>
      <c r="E7813">
        <v>610103363</v>
      </c>
      <c r="F7813" t="s">
        <v>834</v>
      </c>
      <c r="G7813" s="4">
        <v>234</v>
      </c>
      <c r="H7813" s="4">
        <v>7.02</v>
      </c>
      <c r="I7813">
        <v>7204</v>
      </c>
      <c r="J7813" t="str">
        <f>_xlfn.XLOOKUP(I7813,[1]Planilha1!$C:$C,[1]Planilha1!$B:$B)</f>
        <v>7204 - CD São Paulo</v>
      </c>
      <c r="K7813" t="str">
        <f>_xlfn.XLOOKUP(I7813,[1]Planilha1!$C:$C,[1]Planilha1!$D:$D)</f>
        <v>43.340.312/0010-48</v>
      </c>
      <c r="L7813" t="str">
        <f>_xlfn.XLOOKUP(B7813,[2]Projeto!$B:$B,[2]Projeto!$P:$P)</f>
        <v>Paga</v>
      </c>
      <c r="M7813">
        <v>701122</v>
      </c>
      <c r="N7813" t="s">
        <v>1120</v>
      </c>
      <c r="O7813" t="str">
        <f>_xlfn.XLOOKUP(N7813,[3]Planilha1!$N:$N,[3]Planilha1!$O:$O)</f>
        <v>Nutri</v>
      </c>
      <c r="P7813">
        <v>2026</v>
      </c>
      <c r="Q7813" s="2" t="s">
        <v>1154</v>
      </c>
    </row>
    <row r="7814" spans="1:17" ht="16.8" x14ac:dyDescent="0.3">
      <c r="A7814" t="s">
        <v>1224</v>
      </c>
      <c r="B7814">
        <v>4500946825</v>
      </c>
      <c r="C7814">
        <v>5334876</v>
      </c>
      <c r="D7814" t="s">
        <v>995</v>
      </c>
      <c r="E7814">
        <v>610611182</v>
      </c>
      <c r="F7814" t="s">
        <v>1027</v>
      </c>
      <c r="G7814" s="4">
        <v>165.6</v>
      </c>
      <c r="H7814" s="4">
        <v>4.97</v>
      </c>
      <c r="I7814">
        <v>7204</v>
      </c>
      <c r="J7814" t="str">
        <f>_xlfn.XLOOKUP(I7814,[1]Planilha1!$C:$C,[1]Planilha1!$B:$B)</f>
        <v>7204 - CD São Paulo</v>
      </c>
      <c r="K7814" t="str">
        <f>_xlfn.XLOOKUP(I7814,[1]Planilha1!$C:$C,[1]Planilha1!$D:$D)</f>
        <v>43.340.312/0010-48</v>
      </c>
      <c r="L7814" t="str">
        <f>_xlfn.XLOOKUP(B7814,[2]Projeto!$B:$B,[2]Projeto!$P:$P)</f>
        <v>Paga</v>
      </c>
      <c r="M7814">
        <v>701203</v>
      </c>
      <c r="N7814" t="s">
        <v>1125</v>
      </c>
      <c r="O7814" t="str">
        <f>_xlfn.XLOOKUP(N7814,[3]Planilha1!$N:$N,[3]Planilha1!$O:$O)</f>
        <v>FLAC</v>
      </c>
      <c r="P7814">
        <v>2026</v>
      </c>
      <c r="Q7814" s="2" t="s">
        <v>1154</v>
      </c>
    </row>
    <row r="7815" spans="1:17" ht="16.8" x14ac:dyDescent="0.3">
      <c r="A7815" t="s">
        <v>1224</v>
      </c>
      <c r="B7815">
        <v>4500946825</v>
      </c>
      <c r="C7815">
        <v>5363684</v>
      </c>
      <c r="D7815" t="s">
        <v>757</v>
      </c>
      <c r="E7815">
        <v>610402075</v>
      </c>
      <c r="F7815" t="s">
        <v>111</v>
      </c>
      <c r="G7815" s="4">
        <v>1069.75</v>
      </c>
      <c r="H7815" s="4">
        <v>32.090000000000003</v>
      </c>
      <c r="I7815">
        <v>7204</v>
      </c>
      <c r="J7815" t="str">
        <f>_xlfn.XLOOKUP(I7815,[1]Planilha1!$C:$C,[1]Planilha1!$B:$B)</f>
        <v>7204 - CD São Paulo</v>
      </c>
      <c r="K7815" t="str">
        <f>_xlfn.XLOOKUP(I7815,[1]Planilha1!$C:$C,[1]Planilha1!$D:$D)</f>
        <v>43.340.312/0010-48</v>
      </c>
      <c r="L7815" t="str">
        <f>_xlfn.XLOOKUP(B7815,[2]Projeto!$B:$B,[2]Projeto!$P:$P)</f>
        <v>Paga</v>
      </c>
      <c r="M7815">
        <v>701203</v>
      </c>
      <c r="N7815" t="s">
        <v>1125</v>
      </c>
      <c r="O7815" t="str">
        <f>_xlfn.XLOOKUP(N7815,[3]Planilha1!$N:$N,[3]Planilha1!$O:$O)</f>
        <v>FLAC</v>
      </c>
      <c r="P7815">
        <v>2026</v>
      </c>
      <c r="Q7815" s="2" t="s">
        <v>1154</v>
      </c>
    </row>
    <row r="7816" spans="1:17" ht="16.8" x14ac:dyDescent="0.3">
      <c r="A7816" t="s">
        <v>1224</v>
      </c>
      <c r="B7816">
        <v>4500946825</v>
      </c>
      <c r="C7816">
        <v>5350398</v>
      </c>
      <c r="D7816" t="s">
        <v>359</v>
      </c>
      <c r="E7816">
        <v>610100477</v>
      </c>
      <c r="F7816" t="s">
        <v>103</v>
      </c>
      <c r="G7816" s="4">
        <v>86.8</v>
      </c>
      <c r="H7816" s="4">
        <v>2.6</v>
      </c>
      <c r="I7816">
        <v>7204</v>
      </c>
      <c r="J7816" t="str">
        <f>_xlfn.XLOOKUP(I7816,[1]Planilha1!$C:$C,[1]Planilha1!$B:$B)</f>
        <v>7204 - CD São Paulo</v>
      </c>
      <c r="K7816" t="str">
        <f>_xlfn.XLOOKUP(I7816,[1]Planilha1!$C:$C,[1]Planilha1!$D:$D)</f>
        <v>43.340.312/0010-48</v>
      </c>
      <c r="L7816" t="str">
        <f>_xlfn.XLOOKUP(B7816,[2]Projeto!$B:$B,[2]Projeto!$P:$P)</f>
        <v>Paga</v>
      </c>
      <c r="M7816">
        <v>701203</v>
      </c>
      <c r="N7816" t="s">
        <v>1125</v>
      </c>
      <c r="O7816" t="str">
        <f>_xlfn.XLOOKUP(N7816,[3]Planilha1!$N:$N,[3]Planilha1!$O:$O)</f>
        <v>FLAC</v>
      </c>
      <c r="P7816">
        <v>2026</v>
      </c>
      <c r="Q7816" s="2" t="s">
        <v>1154</v>
      </c>
    </row>
    <row r="7817" spans="1:17" ht="16.8" x14ac:dyDescent="0.3">
      <c r="A7817" t="s">
        <v>1224</v>
      </c>
      <c r="B7817">
        <v>4500946825</v>
      </c>
      <c r="C7817">
        <v>5350398</v>
      </c>
      <c r="D7817" t="s">
        <v>359</v>
      </c>
      <c r="E7817">
        <v>640112340</v>
      </c>
      <c r="F7817" t="s">
        <v>179</v>
      </c>
      <c r="G7817" s="4">
        <v>489.6</v>
      </c>
      <c r="H7817" s="4">
        <v>14.69</v>
      </c>
      <c r="I7817">
        <v>7204</v>
      </c>
      <c r="J7817" t="str">
        <f>_xlfn.XLOOKUP(I7817,[1]Planilha1!$C:$C,[1]Planilha1!$B:$B)</f>
        <v>7204 - CD São Paulo</v>
      </c>
      <c r="K7817" t="str">
        <f>_xlfn.XLOOKUP(I7817,[1]Planilha1!$C:$C,[1]Planilha1!$D:$D)</f>
        <v>43.340.312/0010-48</v>
      </c>
      <c r="L7817" t="str">
        <f>_xlfn.XLOOKUP(B7817,[2]Projeto!$B:$B,[2]Projeto!$P:$P)</f>
        <v>Paga</v>
      </c>
      <c r="M7817">
        <v>701203</v>
      </c>
      <c r="N7817" t="s">
        <v>1125</v>
      </c>
      <c r="O7817" t="str">
        <f>_xlfn.XLOOKUP(N7817,[3]Planilha1!$N:$N,[3]Planilha1!$O:$O)</f>
        <v>FLAC</v>
      </c>
      <c r="P7817">
        <v>2026</v>
      </c>
      <c r="Q7817" s="2" t="s">
        <v>1154</v>
      </c>
    </row>
    <row r="7818" spans="1:17" ht="16.8" x14ac:dyDescent="0.3">
      <c r="A7818" t="s">
        <v>1224</v>
      </c>
      <c r="B7818">
        <v>4500946825</v>
      </c>
      <c r="C7818">
        <v>5331617</v>
      </c>
      <c r="D7818" t="s">
        <v>633</v>
      </c>
      <c r="E7818">
        <v>610402075</v>
      </c>
      <c r="F7818" t="s">
        <v>111</v>
      </c>
      <c r="G7818" s="4">
        <v>422.9</v>
      </c>
      <c r="H7818" s="4">
        <v>12.69</v>
      </c>
      <c r="I7818">
        <v>7204</v>
      </c>
      <c r="J7818" t="str">
        <f>_xlfn.XLOOKUP(I7818,[1]Planilha1!$C:$C,[1]Planilha1!$B:$B)</f>
        <v>7204 - CD São Paulo</v>
      </c>
      <c r="K7818" t="str">
        <f>_xlfn.XLOOKUP(I7818,[1]Planilha1!$C:$C,[1]Planilha1!$D:$D)</f>
        <v>43.340.312/0010-48</v>
      </c>
      <c r="L7818" t="str">
        <f>_xlfn.XLOOKUP(B7818,[2]Projeto!$B:$B,[2]Projeto!$P:$P)</f>
        <v>Paga</v>
      </c>
      <c r="M7818">
        <v>701203</v>
      </c>
      <c r="N7818" t="s">
        <v>1125</v>
      </c>
      <c r="O7818" t="str">
        <f>_xlfn.XLOOKUP(N7818,[3]Planilha1!$N:$N,[3]Planilha1!$O:$O)</f>
        <v>FLAC</v>
      </c>
      <c r="P7818">
        <v>2026</v>
      </c>
      <c r="Q7818" s="2" t="s">
        <v>1154</v>
      </c>
    </row>
    <row r="7819" spans="1:17" ht="16.8" x14ac:dyDescent="0.3">
      <c r="A7819" t="s">
        <v>1224</v>
      </c>
      <c r="B7819">
        <v>4500946825</v>
      </c>
      <c r="C7819">
        <v>5362922</v>
      </c>
      <c r="D7819" t="s">
        <v>755</v>
      </c>
      <c r="E7819">
        <v>610405075</v>
      </c>
      <c r="F7819" t="s">
        <v>862</v>
      </c>
      <c r="G7819" s="4">
        <v>427.9</v>
      </c>
      <c r="H7819" s="4">
        <v>12.84</v>
      </c>
      <c r="I7819">
        <v>7204</v>
      </c>
      <c r="J7819" t="str">
        <f>_xlfn.XLOOKUP(I7819,[1]Planilha1!$C:$C,[1]Planilha1!$B:$B)</f>
        <v>7204 - CD São Paulo</v>
      </c>
      <c r="K7819" t="str">
        <f>_xlfn.XLOOKUP(I7819,[1]Planilha1!$C:$C,[1]Planilha1!$D:$D)</f>
        <v>43.340.312/0010-48</v>
      </c>
      <c r="L7819" t="str">
        <f>_xlfn.XLOOKUP(B7819,[2]Projeto!$B:$B,[2]Projeto!$P:$P)</f>
        <v>Paga</v>
      </c>
      <c r="M7819">
        <v>701203</v>
      </c>
      <c r="N7819" t="s">
        <v>1125</v>
      </c>
      <c r="O7819" t="str">
        <f>_xlfn.XLOOKUP(N7819,[3]Planilha1!$N:$N,[3]Planilha1!$O:$O)</f>
        <v>FLAC</v>
      </c>
      <c r="P7819">
        <v>2026</v>
      </c>
      <c r="Q7819" s="2" t="s">
        <v>1154</v>
      </c>
    </row>
    <row r="7820" spans="1:17" ht="16.8" x14ac:dyDescent="0.3">
      <c r="A7820" t="s">
        <v>1224</v>
      </c>
      <c r="B7820">
        <v>4500946825</v>
      </c>
      <c r="C7820">
        <v>5253730</v>
      </c>
      <c r="D7820" t="s">
        <v>716</v>
      </c>
      <c r="E7820">
        <v>610501353</v>
      </c>
      <c r="F7820" t="s">
        <v>144</v>
      </c>
      <c r="G7820" s="4">
        <v>438.84</v>
      </c>
      <c r="H7820" s="4">
        <v>13.17</v>
      </c>
      <c r="I7820">
        <v>7204</v>
      </c>
      <c r="J7820" t="str">
        <f>_xlfn.XLOOKUP(I7820,[1]Planilha1!$C:$C,[1]Planilha1!$B:$B)</f>
        <v>7204 - CD São Paulo</v>
      </c>
      <c r="K7820" t="str">
        <f>_xlfn.XLOOKUP(I7820,[1]Planilha1!$C:$C,[1]Planilha1!$D:$D)</f>
        <v>43.340.312/0010-48</v>
      </c>
      <c r="L7820" t="str">
        <f>_xlfn.XLOOKUP(B7820,[2]Projeto!$B:$B,[2]Projeto!$P:$P)</f>
        <v>Paga</v>
      </c>
      <c r="M7820">
        <v>701203</v>
      </c>
      <c r="N7820" t="s">
        <v>1125</v>
      </c>
      <c r="O7820" t="str">
        <f>_xlfn.XLOOKUP(N7820,[3]Planilha1!$N:$N,[3]Planilha1!$O:$O)</f>
        <v>FLAC</v>
      </c>
      <c r="P7820">
        <v>2026</v>
      </c>
      <c r="Q7820" s="2" t="s">
        <v>1154</v>
      </c>
    </row>
    <row r="7821" spans="1:17" ht="16.8" x14ac:dyDescent="0.3">
      <c r="A7821" t="s">
        <v>1224</v>
      </c>
      <c r="B7821">
        <v>4500946825</v>
      </c>
      <c r="C7821">
        <v>5012643</v>
      </c>
      <c r="D7821" t="s">
        <v>171</v>
      </c>
      <c r="E7821">
        <v>610402337</v>
      </c>
      <c r="F7821" t="s">
        <v>84</v>
      </c>
      <c r="G7821" s="4">
        <v>372.33</v>
      </c>
      <c r="H7821" s="4">
        <v>11.17</v>
      </c>
      <c r="I7821">
        <v>7204</v>
      </c>
      <c r="J7821" t="str">
        <f>_xlfn.XLOOKUP(I7821,[1]Planilha1!$C:$C,[1]Planilha1!$B:$B)</f>
        <v>7204 - CD São Paulo</v>
      </c>
      <c r="K7821" t="str">
        <f>_xlfn.XLOOKUP(I7821,[1]Planilha1!$C:$C,[1]Planilha1!$D:$D)</f>
        <v>43.340.312/0010-48</v>
      </c>
      <c r="L7821" t="str">
        <f>_xlfn.XLOOKUP(B7821,[2]Projeto!$B:$B,[2]Projeto!$P:$P)</f>
        <v>Paga</v>
      </c>
      <c r="M7821">
        <v>701203</v>
      </c>
      <c r="N7821" t="s">
        <v>1125</v>
      </c>
      <c r="O7821" t="str">
        <f>_xlfn.XLOOKUP(N7821,[3]Planilha1!$N:$N,[3]Planilha1!$O:$O)</f>
        <v>FLAC</v>
      </c>
      <c r="P7821">
        <v>2026</v>
      </c>
      <c r="Q7821" s="2" t="s">
        <v>1154</v>
      </c>
    </row>
    <row r="7822" spans="1:17" ht="16.8" x14ac:dyDescent="0.3">
      <c r="A7822" t="s">
        <v>1224</v>
      </c>
      <c r="B7822">
        <v>4500946825</v>
      </c>
      <c r="C7822">
        <v>5012643</v>
      </c>
      <c r="D7822" t="s">
        <v>171</v>
      </c>
      <c r="E7822">
        <v>610401072</v>
      </c>
      <c r="F7822" t="s">
        <v>174</v>
      </c>
      <c r="G7822" s="4">
        <v>442</v>
      </c>
      <c r="H7822" s="4">
        <v>13.26</v>
      </c>
      <c r="I7822">
        <v>7204</v>
      </c>
      <c r="J7822" t="str">
        <f>_xlfn.XLOOKUP(I7822,[1]Planilha1!$C:$C,[1]Planilha1!$B:$B)</f>
        <v>7204 - CD São Paulo</v>
      </c>
      <c r="K7822" t="str">
        <f>_xlfn.XLOOKUP(I7822,[1]Planilha1!$C:$C,[1]Planilha1!$D:$D)</f>
        <v>43.340.312/0010-48</v>
      </c>
      <c r="L7822" t="str">
        <f>_xlfn.XLOOKUP(B7822,[2]Projeto!$B:$B,[2]Projeto!$P:$P)</f>
        <v>Paga</v>
      </c>
      <c r="M7822">
        <v>701203</v>
      </c>
      <c r="N7822" t="s">
        <v>1125</v>
      </c>
      <c r="O7822" t="str">
        <f>_xlfn.XLOOKUP(N7822,[3]Planilha1!$N:$N,[3]Planilha1!$O:$O)</f>
        <v>FLAC</v>
      </c>
      <c r="P7822">
        <v>2026</v>
      </c>
      <c r="Q7822" s="2" t="s">
        <v>1154</v>
      </c>
    </row>
    <row r="7823" spans="1:17" ht="16.8" x14ac:dyDescent="0.3">
      <c r="A7823" t="s">
        <v>1224</v>
      </c>
      <c r="B7823">
        <v>4500946825</v>
      </c>
      <c r="C7823">
        <v>5263196</v>
      </c>
      <c r="D7823" t="s">
        <v>292</v>
      </c>
      <c r="E7823">
        <v>600116409</v>
      </c>
      <c r="F7823" t="s">
        <v>75</v>
      </c>
      <c r="G7823" s="4">
        <v>224.48</v>
      </c>
      <c r="H7823" s="4">
        <v>6.73</v>
      </c>
      <c r="I7823">
        <v>7204</v>
      </c>
      <c r="J7823" t="str">
        <f>_xlfn.XLOOKUP(I7823,[1]Planilha1!$C:$C,[1]Planilha1!$B:$B)</f>
        <v>7204 - CD São Paulo</v>
      </c>
      <c r="K7823" t="str">
        <f>_xlfn.XLOOKUP(I7823,[1]Planilha1!$C:$C,[1]Planilha1!$D:$D)</f>
        <v>43.340.312/0010-48</v>
      </c>
      <c r="L7823" t="str">
        <f>_xlfn.XLOOKUP(B7823,[2]Projeto!$B:$B,[2]Projeto!$P:$P)</f>
        <v>Paga</v>
      </c>
      <c r="M7823">
        <v>701203</v>
      </c>
      <c r="N7823" t="s">
        <v>1125</v>
      </c>
      <c r="O7823" t="str">
        <f>_xlfn.XLOOKUP(N7823,[3]Planilha1!$N:$N,[3]Planilha1!$O:$O)</f>
        <v>FLAC</v>
      </c>
      <c r="P7823">
        <v>2026</v>
      </c>
      <c r="Q7823" s="2" t="s">
        <v>1154</v>
      </c>
    </row>
    <row r="7824" spans="1:17" ht="16.8" x14ac:dyDescent="0.3">
      <c r="A7824" t="s">
        <v>1224</v>
      </c>
      <c r="B7824">
        <v>4500946825</v>
      </c>
      <c r="C7824">
        <v>5263196</v>
      </c>
      <c r="D7824" t="s">
        <v>292</v>
      </c>
      <c r="E7824">
        <v>610111363</v>
      </c>
      <c r="F7824" t="s">
        <v>863</v>
      </c>
      <c r="G7824" s="4">
        <v>189.12</v>
      </c>
      <c r="H7824" s="4">
        <v>5.67</v>
      </c>
      <c r="I7824">
        <v>7204</v>
      </c>
      <c r="J7824" t="str">
        <f>_xlfn.XLOOKUP(I7824,[1]Planilha1!$C:$C,[1]Planilha1!$B:$B)</f>
        <v>7204 - CD São Paulo</v>
      </c>
      <c r="K7824" t="str">
        <f>_xlfn.XLOOKUP(I7824,[1]Planilha1!$C:$C,[1]Planilha1!$D:$D)</f>
        <v>43.340.312/0010-48</v>
      </c>
      <c r="L7824" t="str">
        <f>_xlfn.XLOOKUP(B7824,[2]Projeto!$B:$B,[2]Projeto!$P:$P)</f>
        <v>Paga</v>
      </c>
      <c r="M7824">
        <v>701203</v>
      </c>
      <c r="N7824" t="s">
        <v>1125</v>
      </c>
      <c r="O7824" t="str">
        <f>_xlfn.XLOOKUP(N7824,[3]Planilha1!$N:$N,[3]Planilha1!$O:$O)</f>
        <v>FLAC</v>
      </c>
      <c r="P7824">
        <v>2026</v>
      </c>
      <c r="Q7824" s="2" t="s">
        <v>1154</v>
      </c>
    </row>
    <row r="7825" spans="1:17" ht="16.8" x14ac:dyDescent="0.3">
      <c r="A7825" t="s">
        <v>1224</v>
      </c>
      <c r="B7825">
        <v>4500946825</v>
      </c>
      <c r="C7825">
        <v>5316375</v>
      </c>
      <c r="D7825" t="s">
        <v>362</v>
      </c>
      <c r="E7825">
        <v>610102463</v>
      </c>
      <c r="F7825" t="s">
        <v>93</v>
      </c>
      <c r="G7825" s="4">
        <v>242.4</v>
      </c>
      <c r="H7825" s="4">
        <v>7.27</v>
      </c>
      <c r="I7825">
        <v>7204</v>
      </c>
      <c r="J7825" t="str">
        <f>_xlfn.XLOOKUP(I7825,[1]Planilha1!$C:$C,[1]Planilha1!$B:$B)</f>
        <v>7204 - CD São Paulo</v>
      </c>
      <c r="K7825" t="str">
        <f>_xlfn.XLOOKUP(I7825,[1]Planilha1!$C:$C,[1]Planilha1!$D:$D)</f>
        <v>43.340.312/0010-48</v>
      </c>
      <c r="L7825" t="str">
        <f>_xlfn.XLOOKUP(B7825,[2]Projeto!$B:$B,[2]Projeto!$P:$P)</f>
        <v>Paga</v>
      </c>
      <c r="M7825">
        <v>701203</v>
      </c>
      <c r="N7825" t="s">
        <v>1125</v>
      </c>
      <c r="O7825" t="str">
        <f>_xlfn.XLOOKUP(N7825,[3]Planilha1!$N:$N,[3]Planilha1!$O:$O)</f>
        <v>FLAC</v>
      </c>
      <c r="P7825">
        <v>2026</v>
      </c>
      <c r="Q7825" s="2" t="s">
        <v>1154</v>
      </c>
    </row>
    <row r="7826" spans="1:17" ht="16.8" x14ac:dyDescent="0.3">
      <c r="A7826" t="s">
        <v>1224</v>
      </c>
      <c r="B7826">
        <v>4500946825</v>
      </c>
      <c r="C7826">
        <v>5316375</v>
      </c>
      <c r="D7826" t="s">
        <v>362</v>
      </c>
      <c r="E7826">
        <v>610402337</v>
      </c>
      <c r="F7826" t="s">
        <v>84</v>
      </c>
      <c r="G7826" s="4">
        <v>276.48</v>
      </c>
      <c r="H7826" s="4">
        <v>8.2899999999999991</v>
      </c>
      <c r="I7826">
        <v>7204</v>
      </c>
      <c r="J7826" t="str">
        <f>_xlfn.XLOOKUP(I7826,[1]Planilha1!$C:$C,[1]Planilha1!$B:$B)</f>
        <v>7204 - CD São Paulo</v>
      </c>
      <c r="K7826" t="str">
        <f>_xlfn.XLOOKUP(I7826,[1]Planilha1!$C:$C,[1]Planilha1!$D:$D)</f>
        <v>43.340.312/0010-48</v>
      </c>
      <c r="L7826" t="str">
        <f>_xlfn.XLOOKUP(B7826,[2]Projeto!$B:$B,[2]Projeto!$P:$P)</f>
        <v>Paga</v>
      </c>
      <c r="M7826">
        <v>701203</v>
      </c>
      <c r="N7826" t="s">
        <v>1125</v>
      </c>
      <c r="O7826" t="str">
        <f>_xlfn.XLOOKUP(N7826,[3]Planilha1!$N:$N,[3]Planilha1!$O:$O)</f>
        <v>FLAC</v>
      </c>
      <c r="P7826">
        <v>2026</v>
      </c>
      <c r="Q7826" s="2" t="s">
        <v>1154</v>
      </c>
    </row>
    <row r="7827" spans="1:17" ht="16.8" x14ac:dyDescent="0.3">
      <c r="A7827" t="s">
        <v>1224</v>
      </c>
      <c r="B7827">
        <v>4500946825</v>
      </c>
      <c r="C7827">
        <v>5366272</v>
      </c>
      <c r="D7827" t="s">
        <v>951</v>
      </c>
      <c r="E7827">
        <v>600412295</v>
      </c>
      <c r="F7827" t="s">
        <v>172</v>
      </c>
      <c r="G7827" s="4">
        <v>265.8</v>
      </c>
      <c r="H7827" s="4">
        <v>7.97</v>
      </c>
      <c r="I7827">
        <v>7204</v>
      </c>
      <c r="J7827" t="str">
        <f>_xlfn.XLOOKUP(I7827,[1]Planilha1!$C:$C,[1]Planilha1!$B:$B)</f>
        <v>7204 - CD São Paulo</v>
      </c>
      <c r="K7827" t="str">
        <f>_xlfn.XLOOKUP(I7827,[1]Planilha1!$C:$C,[1]Planilha1!$D:$D)</f>
        <v>43.340.312/0010-48</v>
      </c>
      <c r="L7827" t="str">
        <f>_xlfn.XLOOKUP(B7827,[2]Projeto!$B:$B,[2]Projeto!$P:$P)</f>
        <v>Paga</v>
      </c>
      <c r="M7827">
        <v>701203</v>
      </c>
      <c r="N7827" t="s">
        <v>1125</v>
      </c>
      <c r="O7827" t="str">
        <f>_xlfn.XLOOKUP(N7827,[3]Planilha1!$N:$N,[3]Planilha1!$O:$O)</f>
        <v>FLAC</v>
      </c>
      <c r="P7827">
        <v>2026</v>
      </c>
      <c r="Q7827" s="2" t="s">
        <v>1154</v>
      </c>
    </row>
    <row r="7828" spans="1:17" ht="16.8" x14ac:dyDescent="0.3">
      <c r="A7828" t="s">
        <v>1224</v>
      </c>
      <c r="B7828">
        <v>4500946825</v>
      </c>
      <c r="C7828">
        <v>5366272</v>
      </c>
      <c r="D7828" t="s">
        <v>951</v>
      </c>
      <c r="E7828">
        <v>610100477</v>
      </c>
      <c r="F7828" t="s">
        <v>103</v>
      </c>
      <c r="G7828" s="4">
        <v>90.44</v>
      </c>
      <c r="H7828" s="4">
        <v>2.71</v>
      </c>
      <c r="I7828">
        <v>7204</v>
      </c>
      <c r="J7828" t="str">
        <f>_xlfn.XLOOKUP(I7828,[1]Planilha1!$C:$C,[1]Planilha1!$B:$B)</f>
        <v>7204 - CD São Paulo</v>
      </c>
      <c r="K7828" t="str">
        <f>_xlfn.XLOOKUP(I7828,[1]Planilha1!$C:$C,[1]Planilha1!$D:$D)</f>
        <v>43.340.312/0010-48</v>
      </c>
      <c r="L7828" t="str">
        <f>_xlfn.XLOOKUP(B7828,[2]Projeto!$B:$B,[2]Projeto!$P:$P)</f>
        <v>Paga</v>
      </c>
      <c r="M7828">
        <v>701203</v>
      </c>
      <c r="N7828" t="s">
        <v>1125</v>
      </c>
      <c r="O7828" t="str">
        <f>_xlfn.XLOOKUP(N7828,[3]Planilha1!$N:$N,[3]Planilha1!$O:$O)</f>
        <v>FLAC</v>
      </c>
      <c r="P7828">
        <v>2026</v>
      </c>
      <c r="Q7828" s="2" t="s">
        <v>1154</v>
      </c>
    </row>
    <row r="7829" spans="1:17" ht="16.8" x14ac:dyDescent="0.3">
      <c r="A7829" t="s">
        <v>1224</v>
      </c>
      <c r="B7829">
        <v>4500946825</v>
      </c>
      <c r="C7829">
        <v>5368220</v>
      </c>
      <c r="D7829" t="s">
        <v>1032</v>
      </c>
      <c r="E7829">
        <v>610405337</v>
      </c>
      <c r="F7829" t="s">
        <v>76</v>
      </c>
      <c r="G7829" s="4">
        <v>214.92</v>
      </c>
      <c r="H7829" s="4">
        <v>6.45</v>
      </c>
      <c r="I7829">
        <v>7204</v>
      </c>
      <c r="J7829" t="str">
        <f>_xlfn.XLOOKUP(I7829,[1]Planilha1!$C:$C,[1]Planilha1!$B:$B)</f>
        <v>7204 - CD São Paulo</v>
      </c>
      <c r="K7829" t="str">
        <f>_xlfn.XLOOKUP(I7829,[1]Planilha1!$C:$C,[1]Planilha1!$D:$D)</f>
        <v>43.340.312/0010-48</v>
      </c>
      <c r="L7829" t="str">
        <f>_xlfn.XLOOKUP(B7829,[2]Projeto!$B:$B,[2]Projeto!$P:$P)</f>
        <v>Paga</v>
      </c>
      <c r="M7829">
        <v>701203</v>
      </c>
      <c r="N7829" t="s">
        <v>1125</v>
      </c>
      <c r="O7829" t="str">
        <f>_xlfn.XLOOKUP(N7829,[3]Planilha1!$N:$N,[3]Planilha1!$O:$O)</f>
        <v>FLAC</v>
      </c>
      <c r="P7829">
        <v>2026</v>
      </c>
      <c r="Q7829" s="2" t="s">
        <v>1154</v>
      </c>
    </row>
    <row r="7830" spans="1:17" ht="16.8" x14ac:dyDescent="0.3">
      <c r="A7830" t="s">
        <v>1224</v>
      </c>
      <c r="B7830">
        <v>4500946825</v>
      </c>
      <c r="C7830">
        <v>5278611</v>
      </c>
      <c r="D7830" t="s">
        <v>182</v>
      </c>
      <c r="E7830">
        <v>610041007</v>
      </c>
      <c r="F7830" t="s">
        <v>697</v>
      </c>
      <c r="G7830" s="4">
        <v>-480</v>
      </c>
      <c r="H7830" s="4">
        <v>-14.4</v>
      </c>
      <c r="I7830">
        <v>7204</v>
      </c>
      <c r="J7830" t="str">
        <f>_xlfn.XLOOKUP(I7830,[1]Planilha1!$C:$C,[1]Planilha1!$B:$B)</f>
        <v>7204 - CD São Paulo</v>
      </c>
      <c r="K7830" t="str">
        <f>_xlfn.XLOOKUP(I7830,[1]Planilha1!$C:$C,[1]Planilha1!$D:$D)</f>
        <v>43.340.312/0010-48</v>
      </c>
      <c r="L7830" t="str">
        <f>_xlfn.XLOOKUP(B7830,[2]Projeto!$B:$B,[2]Projeto!$P:$P)</f>
        <v>Paga</v>
      </c>
      <c r="M7830">
        <v>701203</v>
      </c>
      <c r="N7830" t="s">
        <v>1125</v>
      </c>
      <c r="O7830" t="str">
        <f>_xlfn.XLOOKUP(N7830,[3]Planilha1!$N:$N,[3]Planilha1!$O:$O)</f>
        <v>FLAC</v>
      </c>
      <c r="P7830">
        <v>2026</v>
      </c>
      <c r="Q7830" s="2" t="s">
        <v>1154</v>
      </c>
    </row>
    <row r="7831" spans="1:17" ht="16.8" x14ac:dyDescent="0.3">
      <c r="A7831" t="s">
        <v>1224</v>
      </c>
      <c r="B7831">
        <v>4500946825</v>
      </c>
      <c r="C7831">
        <v>5357293</v>
      </c>
      <c r="D7831" t="s">
        <v>1014</v>
      </c>
      <c r="E7831">
        <v>610041007</v>
      </c>
      <c r="F7831" t="s">
        <v>697</v>
      </c>
      <c r="G7831" s="4">
        <v>-276</v>
      </c>
      <c r="H7831" s="4">
        <v>-8.2799999999999994</v>
      </c>
      <c r="I7831">
        <v>7204</v>
      </c>
      <c r="J7831" t="str">
        <f>_xlfn.XLOOKUP(I7831,[1]Planilha1!$C:$C,[1]Planilha1!$B:$B)</f>
        <v>7204 - CD São Paulo</v>
      </c>
      <c r="K7831" t="str">
        <f>_xlfn.XLOOKUP(I7831,[1]Planilha1!$C:$C,[1]Planilha1!$D:$D)</f>
        <v>43.340.312/0010-48</v>
      </c>
      <c r="L7831" t="str">
        <f>_xlfn.XLOOKUP(B7831,[2]Projeto!$B:$B,[2]Projeto!$P:$P)</f>
        <v>Paga</v>
      </c>
      <c r="M7831">
        <v>701203</v>
      </c>
      <c r="N7831" t="s">
        <v>1125</v>
      </c>
      <c r="O7831" t="str">
        <f>_xlfn.XLOOKUP(N7831,[3]Planilha1!$N:$N,[3]Planilha1!$O:$O)</f>
        <v>FLAC</v>
      </c>
      <c r="P7831">
        <v>2026</v>
      </c>
      <c r="Q7831" s="2" t="s">
        <v>1154</v>
      </c>
    </row>
    <row r="7832" spans="1:17" ht="16.8" x14ac:dyDescent="0.3">
      <c r="A7832" t="s">
        <v>1224</v>
      </c>
      <c r="B7832">
        <v>4500946825</v>
      </c>
      <c r="C7832">
        <v>5253127</v>
      </c>
      <c r="D7832" t="s">
        <v>358</v>
      </c>
      <c r="E7832">
        <v>610041007</v>
      </c>
      <c r="F7832" t="s">
        <v>697</v>
      </c>
      <c r="G7832" s="4">
        <v>-165.6</v>
      </c>
      <c r="H7832" s="4">
        <v>-4.97</v>
      </c>
      <c r="I7832">
        <v>7204</v>
      </c>
      <c r="J7832" t="str">
        <f>_xlfn.XLOOKUP(I7832,[1]Planilha1!$C:$C,[1]Planilha1!$B:$B)</f>
        <v>7204 - CD São Paulo</v>
      </c>
      <c r="K7832" t="str">
        <f>_xlfn.XLOOKUP(I7832,[1]Planilha1!$C:$C,[1]Planilha1!$D:$D)</f>
        <v>43.340.312/0010-48</v>
      </c>
      <c r="L7832" t="str">
        <f>_xlfn.XLOOKUP(B7832,[2]Projeto!$B:$B,[2]Projeto!$P:$P)</f>
        <v>Paga</v>
      </c>
      <c r="M7832">
        <v>701203</v>
      </c>
      <c r="N7832" t="s">
        <v>1125</v>
      </c>
      <c r="O7832" t="str">
        <f>_xlfn.XLOOKUP(N7832,[3]Planilha1!$N:$N,[3]Planilha1!$O:$O)</f>
        <v>FLAC</v>
      </c>
      <c r="P7832">
        <v>2026</v>
      </c>
      <c r="Q7832" s="2" t="s">
        <v>1154</v>
      </c>
    </row>
    <row r="7833" spans="1:17" ht="16.8" x14ac:dyDescent="0.3">
      <c r="A7833" t="s">
        <v>1224</v>
      </c>
      <c r="B7833">
        <v>4500946825</v>
      </c>
      <c r="C7833">
        <v>5253127</v>
      </c>
      <c r="D7833" t="s">
        <v>358</v>
      </c>
      <c r="E7833">
        <v>610501353</v>
      </c>
      <c r="F7833" t="s">
        <v>144</v>
      </c>
      <c r="G7833" s="4">
        <v>-447.34</v>
      </c>
      <c r="H7833" s="4">
        <v>-13.42</v>
      </c>
      <c r="I7833">
        <v>7204</v>
      </c>
      <c r="J7833" t="str">
        <f>_xlfn.XLOOKUP(I7833,[1]Planilha1!$C:$C,[1]Planilha1!$B:$B)</f>
        <v>7204 - CD São Paulo</v>
      </c>
      <c r="K7833" t="str">
        <f>_xlfn.XLOOKUP(I7833,[1]Planilha1!$C:$C,[1]Planilha1!$D:$D)</f>
        <v>43.340.312/0010-48</v>
      </c>
      <c r="L7833" t="str">
        <f>_xlfn.XLOOKUP(B7833,[2]Projeto!$B:$B,[2]Projeto!$P:$P)</f>
        <v>Paga</v>
      </c>
      <c r="M7833">
        <v>701203</v>
      </c>
      <c r="N7833" t="s">
        <v>1125</v>
      </c>
      <c r="O7833" t="str">
        <f>_xlfn.XLOOKUP(N7833,[3]Planilha1!$N:$N,[3]Planilha1!$O:$O)</f>
        <v>FLAC</v>
      </c>
      <c r="P7833">
        <v>2026</v>
      </c>
      <c r="Q7833" s="2" t="s">
        <v>1154</v>
      </c>
    </row>
    <row r="7834" spans="1:17" ht="16.8" x14ac:dyDescent="0.3">
      <c r="A7834" t="s">
        <v>1224</v>
      </c>
      <c r="B7834">
        <v>4500946825</v>
      </c>
      <c r="C7834">
        <v>5263196</v>
      </c>
      <c r="D7834" t="s">
        <v>292</v>
      </c>
      <c r="E7834">
        <v>610111363</v>
      </c>
      <c r="F7834" t="s">
        <v>863</v>
      </c>
      <c r="G7834" s="4">
        <v>-189.12</v>
      </c>
      <c r="H7834" s="4">
        <v>-5.67</v>
      </c>
      <c r="I7834">
        <v>7204</v>
      </c>
      <c r="J7834" t="str">
        <f>_xlfn.XLOOKUP(I7834,[1]Planilha1!$C:$C,[1]Planilha1!$B:$B)</f>
        <v>7204 - CD São Paulo</v>
      </c>
      <c r="K7834" t="str">
        <f>_xlfn.XLOOKUP(I7834,[1]Planilha1!$C:$C,[1]Planilha1!$D:$D)</f>
        <v>43.340.312/0010-48</v>
      </c>
      <c r="L7834" t="str">
        <f>_xlfn.XLOOKUP(B7834,[2]Projeto!$B:$B,[2]Projeto!$P:$P)</f>
        <v>Paga</v>
      </c>
      <c r="M7834">
        <v>701203</v>
      </c>
      <c r="N7834" t="s">
        <v>1125</v>
      </c>
      <c r="O7834" t="str">
        <f>_xlfn.XLOOKUP(N7834,[3]Planilha1!$N:$N,[3]Planilha1!$O:$O)</f>
        <v>FLAC</v>
      </c>
      <c r="P7834">
        <v>2026</v>
      </c>
      <c r="Q7834" s="2" t="s">
        <v>1154</v>
      </c>
    </row>
    <row r="7835" spans="1:17" ht="16.8" x14ac:dyDescent="0.3">
      <c r="A7835" t="s">
        <v>1224</v>
      </c>
      <c r="B7835">
        <v>4500946825</v>
      </c>
      <c r="C7835">
        <v>5263196</v>
      </c>
      <c r="D7835" t="s">
        <v>292</v>
      </c>
      <c r="E7835">
        <v>610141409</v>
      </c>
      <c r="F7835" t="s">
        <v>979</v>
      </c>
      <c r="G7835" s="4">
        <v>-224.48</v>
      </c>
      <c r="H7835" s="4">
        <v>-6.73</v>
      </c>
      <c r="I7835">
        <v>7204</v>
      </c>
      <c r="J7835" t="str">
        <f>_xlfn.XLOOKUP(I7835,[1]Planilha1!$C:$C,[1]Planilha1!$B:$B)</f>
        <v>7204 - CD São Paulo</v>
      </c>
      <c r="K7835" t="str">
        <f>_xlfn.XLOOKUP(I7835,[1]Planilha1!$C:$C,[1]Planilha1!$D:$D)</f>
        <v>43.340.312/0010-48</v>
      </c>
      <c r="L7835" t="str">
        <f>_xlfn.XLOOKUP(B7835,[2]Projeto!$B:$B,[2]Projeto!$P:$P)</f>
        <v>Paga</v>
      </c>
      <c r="M7835">
        <v>701203</v>
      </c>
      <c r="N7835" t="s">
        <v>1125</v>
      </c>
      <c r="O7835" t="str">
        <f>_xlfn.XLOOKUP(N7835,[3]Planilha1!$N:$N,[3]Planilha1!$O:$O)</f>
        <v>FLAC</v>
      </c>
      <c r="P7835">
        <v>2026</v>
      </c>
      <c r="Q7835" s="2" t="s">
        <v>1154</v>
      </c>
    </row>
    <row r="7836" spans="1:17" ht="16.8" x14ac:dyDescent="0.3">
      <c r="A7836" t="s">
        <v>1224</v>
      </c>
      <c r="B7836">
        <v>4500946825</v>
      </c>
      <c r="C7836">
        <v>5260717</v>
      </c>
      <c r="D7836" t="s">
        <v>597</v>
      </c>
      <c r="E7836">
        <v>610041007</v>
      </c>
      <c r="F7836" t="s">
        <v>697</v>
      </c>
      <c r="G7836" s="4">
        <v>-552</v>
      </c>
      <c r="H7836" s="4">
        <v>-16.559999999999999</v>
      </c>
      <c r="I7836">
        <v>7204</v>
      </c>
      <c r="J7836" t="str">
        <f>_xlfn.XLOOKUP(I7836,[1]Planilha1!$C:$C,[1]Planilha1!$B:$B)</f>
        <v>7204 - CD São Paulo</v>
      </c>
      <c r="K7836" t="str">
        <f>_xlfn.XLOOKUP(I7836,[1]Planilha1!$C:$C,[1]Planilha1!$D:$D)</f>
        <v>43.340.312/0010-48</v>
      </c>
      <c r="L7836" t="str">
        <f>_xlfn.XLOOKUP(B7836,[2]Projeto!$B:$B,[2]Projeto!$P:$P)</f>
        <v>Paga</v>
      </c>
      <c r="M7836">
        <v>701203</v>
      </c>
      <c r="N7836" t="s">
        <v>1125</v>
      </c>
      <c r="O7836" t="str">
        <f>_xlfn.XLOOKUP(N7836,[3]Planilha1!$N:$N,[3]Planilha1!$O:$O)</f>
        <v>FLAC</v>
      </c>
      <c r="P7836">
        <v>2026</v>
      </c>
      <c r="Q7836" s="2" t="s">
        <v>1154</v>
      </c>
    </row>
    <row r="7837" spans="1:17" ht="16.8" x14ac:dyDescent="0.3">
      <c r="A7837" t="s">
        <v>1224</v>
      </c>
      <c r="B7837">
        <v>4500946825</v>
      </c>
      <c r="C7837">
        <v>5307746</v>
      </c>
      <c r="D7837" t="s">
        <v>486</v>
      </c>
      <c r="E7837">
        <v>610101477</v>
      </c>
      <c r="F7837" t="s">
        <v>855</v>
      </c>
      <c r="G7837" s="4">
        <v>-434</v>
      </c>
      <c r="H7837" s="4">
        <v>-13.02</v>
      </c>
      <c r="I7837">
        <v>7204</v>
      </c>
      <c r="J7837" t="str">
        <f>_xlfn.XLOOKUP(I7837,[1]Planilha1!$C:$C,[1]Planilha1!$B:$B)</f>
        <v>7204 - CD São Paulo</v>
      </c>
      <c r="K7837" t="str">
        <f>_xlfn.XLOOKUP(I7837,[1]Planilha1!$C:$C,[1]Planilha1!$D:$D)</f>
        <v>43.340.312/0010-48</v>
      </c>
      <c r="L7837" t="str">
        <f>_xlfn.XLOOKUP(B7837,[2]Projeto!$B:$B,[2]Projeto!$P:$P)</f>
        <v>Paga</v>
      </c>
      <c r="M7837">
        <v>701203</v>
      </c>
      <c r="N7837" t="s">
        <v>1125</v>
      </c>
      <c r="O7837" t="str">
        <f>_xlfn.XLOOKUP(N7837,[3]Planilha1!$N:$N,[3]Planilha1!$O:$O)</f>
        <v>FLAC</v>
      </c>
      <c r="P7837">
        <v>2026</v>
      </c>
      <c r="Q7837" s="2" t="s">
        <v>1154</v>
      </c>
    </row>
    <row r="7838" spans="1:17" ht="16.8" x14ac:dyDescent="0.3">
      <c r="A7838" t="s">
        <v>1224</v>
      </c>
      <c r="B7838">
        <v>4500946825</v>
      </c>
      <c r="C7838">
        <v>5357567</v>
      </c>
      <c r="D7838" t="s">
        <v>446</v>
      </c>
      <c r="E7838">
        <v>610518347</v>
      </c>
      <c r="F7838" t="s">
        <v>861</v>
      </c>
      <c r="G7838" s="4">
        <v>-257.88</v>
      </c>
      <c r="H7838" s="4">
        <v>-7.74</v>
      </c>
      <c r="I7838">
        <v>7204</v>
      </c>
      <c r="J7838" t="str">
        <f>_xlfn.XLOOKUP(I7838,[1]Planilha1!$C:$C,[1]Planilha1!$B:$B)</f>
        <v>7204 - CD São Paulo</v>
      </c>
      <c r="K7838" t="str">
        <f>_xlfn.XLOOKUP(I7838,[1]Planilha1!$C:$C,[1]Planilha1!$D:$D)</f>
        <v>43.340.312/0010-48</v>
      </c>
      <c r="L7838" t="str">
        <f>_xlfn.XLOOKUP(B7838,[2]Projeto!$B:$B,[2]Projeto!$P:$P)</f>
        <v>Paga</v>
      </c>
      <c r="M7838">
        <v>701203</v>
      </c>
      <c r="N7838" t="s">
        <v>1125</v>
      </c>
      <c r="O7838" t="str">
        <f>_xlfn.XLOOKUP(N7838,[3]Planilha1!$N:$N,[3]Planilha1!$O:$O)</f>
        <v>FLAC</v>
      </c>
      <c r="P7838">
        <v>2026</v>
      </c>
      <c r="Q7838" s="2" t="s">
        <v>1154</v>
      </c>
    </row>
    <row r="7839" spans="1:17" ht="16.8" x14ac:dyDescent="0.3">
      <c r="A7839" t="s">
        <v>1224</v>
      </c>
      <c r="B7839">
        <v>4500946825</v>
      </c>
      <c r="C7839">
        <v>5280969</v>
      </c>
      <c r="D7839" t="s">
        <v>1029</v>
      </c>
      <c r="E7839">
        <v>610041007</v>
      </c>
      <c r="F7839" t="s">
        <v>697</v>
      </c>
      <c r="G7839" s="4">
        <v>-276</v>
      </c>
      <c r="H7839" s="4">
        <v>-8.2799999999999994</v>
      </c>
      <c r="I7839">
        <v>7204</v>
      </c>
      <c r="J7839" t="str">
        <f>_xlfn.XLOOKUP(I7839,[1]Planilha1!$C:$C,[1]Planilha1!$B:$B)</f>
        <v>7204 - CD São Paulo</v>
      </c>
      <c r="K7839" t="str">
        <f>_xlfn.XLOOKUP(I7839,[1]Planilha1!$C:$C,[1]Planilha1!$D:$D)</f>
        <v>43.340.312/0010-48</v>
      </c>
      <c r="L7839" t="str">
        <f>_xlfn.XLOOKUP(B7839,[2]Projeto!$B:$B,[2]Projeto!$P:$P)</f>
        <v>Paga</v>
      </c>
      <c r="M7839">
        <v>701203</v>
      </c>
      <c r="N7839" t="s">
        <v>1125</v>
      </c>
      <c r="O7839" t="str">
        <f>_xlfn.XLOOKUP(N7839,[3]Planilha1!$N:$N,[3]Planilha1!$O:$O)</f>
        <v>FLAC</v>
      </c>
      <c r="P7839">
        <v>2026</v>
      </c>
      <c r="Q7839" s="2" t="s">
        <v>1154</v>
      </c>
    </row>
    <row r="7840" spans="1:17" ht="16.8" x14ac:dyDescent="0.3">
      <c r="A7840" t="s">
        <v>1224</v>
      </c>
      <c r="B7840">
        <v>4500946825</v>
      </c>
      <c r="C7840">
        <v>5359926</v>
      </c>
      <c r="D7840" t="s">
        <v>1028</v>
      </c>
      <c r="E7840">
        <v>610041007</v>
      </c>
      <c r="F7840" t="s">
        <v>697</v>
      </c>
      <c r="G7840" s="4">
        <v>-300</v>
      </c>
      <c r="H7840" s="4">
        <v>-9</v>
      </c>
      <c r="I7840">
        <v>7204</v>
      </c>
      <c r="J7840" t="str">
        <f>_xlfn.XLOOKUP(I7840,[1]Planilha1!$C:$C,[1]Planilha1!$B:$B)</f>
        <v>7204 - CD São Paulo</v>
      </c>
      <c r="K7840" t="str">
        <f>_xlfn.XLOOKUP(I7840,[1]Planilha1!$C:$C,[1]Planilha1!$D:$D)</f>
        <v>43.340.312/0010-48</v>
      </c>
      <c r="L7840" t="str">
        <f>_xlfn.XLOOKUP(B7840,[2]Projeto!$B:$B,[2]Projeto!$P:$P)</f>
        <v>Paga</v>
      </c>
      <c r="M7840">
        <v>701203</v>
      </c>
      <c r="N7840" t="s">
        <v>1125</v>
      </c>
      <c r="O7840" t="str">
        <f>_xlfn.XLOOKUP(N7840,[3]Planilha1!$N:$N,[3]Planilha1!$O:$O)</f>
        <v>FLAC</v>
      </c>
      <c r="P7840">
        <v>2026</v>
      </c>
      <c r="Q7840" s="2" t="s">
        <v>1154</v>
      </c>
    </row>
    <row r="7841" spans="1:17" ht="16.8" x14ac:dyDescent="0.3">
      <c r="A7841" t="s">
        <v>1224</v>
      </c>
      <c r="B7841">
        <v>4500946825</v>
      </c>
      <c r="C7841">
        <v>5259743</v>
      </c>
      <c r="D7841" t="s">
        <v>538</v>
      </c>
      <c r="E7841">
        <v>610041007</v>
      </c>
      <c r="F7841" t="s">
        <v>697</v>
      </c>
      <c r="G7841" s="4">
        <v>-1800</v>
      </c>
      <c r="H7841" s="4">
        <v>-54</v>
      </c>
      <c r="I7841">
        <v>7204</v>
      </c>
      <c r="J7841" t="str">
        <f>_xlfn.XLOOKUP(I7841,[1]Planilha1!$C:$C,[1]Planilha1!$B:$B)</f>
        <v>7204 - CD São Paulo</v>
      </c>
      <c r="K7841" t="str">
        <f>_xlfn.XLOOKUP(I7841,[1]Planilha1!$C:$C,[1]Planilha1!$D:$D)</f>
        <v>43.340.312/0010-48</v>
      </c>
      <c r="L7841" t="str">
        <f>_xlfn.XLOOKUP(B7841,[2]Projeto!$B:$B,[2]Projeto!$P:$P)</f>
        <v>Paga</v>
      </c>
      <c r="M7841">
        <v>701203</v>
      </c>
      <c r="N7841" t="s">
        <v>1125</v>
      </c>
      <c r="O7841" t="str">
        <f>_xlfn.XLOOKUP(N7841,[3]Planilha1!$N:$N,[3]Planilha1!$O:$O)</f>
        <v>FLAC</v>
      </c>
      <c r="P7841">
        <v>2026</v>
      </c>
      <c r="Q7841" s="2" t="s">
        <v>1154</v>
      </c>
    </row>
    <row r="7842" spans="1:17" ht="16.8" x14ac:dyDescent="0.3">
      <c r="A7842" t="s">
        <v>1224</v>
      </c>
      <c r="B7842">
        <v>4500946825</v>
      </c>
      <c r="C7842">
        <v>5348161</v>
      </c>
      <c r="D7842" t="s">
        <v>658</v>
      </c>
      <c r="E7842">
        <v>610402075</v>
      </c>
      <c r="F7842" t="s">
        <v>111</v>
      </c>
      <c r="G7842" s="4">
        <v>2042.5</v>
      </c>
      <c r="H7842" s="4">
        <v>61.28</v>
      </c>
      <c r="I7842">
        <v>7204</v>
      </c>
      <c r="J7842" t="str">
        <f>_xlfn.XLOOKUP(I7842,[1]Planilha1!$C:$C,[1]Planilha1!$B:$B)</f>
        <v>7204 - CD São Paulo</v>
      </c>
      <c r="K7842" t="str">
        <f>_xlfn.XLOOKUP(I7842,[1]Planilha1!$C:$C,[1]Planilha1!$D:$D)</f>
        <v>43.340.312/0010-48</v>
      </c>
      <c r="L7842" t="str">
        <f>_xlfn.XLOOKUP(B7842,[2]Projeto!$B:$B,[2]Projeto!$P:$P)</f>
        <v>Paga</v>
      </c>
      <c r="M7842">
        <v>701203</v>
      </c>
      <c r="N7842" t="s">
        <v>1125</v>
      </c>
      <c r="O7842" t="str">
        <f>_xlfn.XLOOKUP(N7842,[3]Planilha1!$N:$N,[3]Planilha1!$O:$O)</f>
        <v>FLAC</v>
      </c>
      <c r="P7842">
        <v>2026</v>
      </c>
      <c r="Q7842" s="2" t="s">
        <v>1154</v>
      </c>
    </row>
    <row r="7843" spans="1:17" ht="16.8" x14ac:dyDescent="0.3">
      <c r="A7843" t="s">
        <v>1224</v>
      </c>
      <c r="B7843">
        <v>4500946825</v>
      </c>
      <c r="C7843">
        <v>5360029</v>
      </c>
      <c r="D7843" t="s">
        <v>749</v>
      </c>
      <c r="E7843">
        <v>610109363</v>
      </c>
      <c r="F7843" t="s">
        <v>135</v>
      </c>
      <c r="G7843" s="4">
        <v>247.92</v>
      </c>
      <c r="H7843" s="4">
        <v>7.44</v>
      </c>
      <c r="I7843">
        <v>7204</v>
      </c>
      <c r="J7843" t="str">
        <f>_xlfn.XLOOKUP(I7843,[1]Planilha1!$C:$C,[1]Planilha1!$B:$B)</f>
        <v>7204 - CD São Paulo</v>
      </c>
      <c r="K7843" t="str">
        <f>_xlfn.XLOOKUP(I7843,[1]Planilha1!$C:$C,[1]Planilha1!$D:$D)</f>
        <v>43.340.312/0010-48</v>
      </c>
      <c r="L7843" t="str">
        <f>_xlfn.XLOOKUP(B7843,[2]Projeto!$B:$B,[2]Projeto!$P:$P)</f>
        <v>Paga</v>
      </c>
      <c r="M7843">
        <v>701203</v>
      </c>
      <c r="N7843" t="s">
        <v>1125</v>
      </c>
      <c r="O7843" t="str">
        <f>_xlfn.XLOOKUP(N7843,[3]Planilha1!$N:$N,[3]Planilha1!$O:$O)</f>
        <v>FLAC</v>
      </c>
      <c r="P7843">
        <v>2026</v>
      </c>
      <c r="Q7843" s="2" t="s">
        <v>1154</v>
      </c>
    </row>
    <row r="7844" spans="1:17" ht="16.8" x14ac:dyDescent="0.3">
      <c r="A7844" t="s">
        <v>1224</v>
      </c>
      <c r="B7844">
        <v>4500946825</v>
      </c>
      <c r="C7844">
        <v>5350398</v>
      </c>
      <c r="D7844" t="s">
        <v>359</v>
      </c>
      <c r="E7844">
        <v>610100477</v>
      </c>
      <c r="F7844" t="s">
        <v>103</v>
      </c>
      <c r="G7844" s="4">
        <v>-86.8</v>
      </c>
      <c r="H7844" s="4">
        <v>-2.6</v>
      </c>
      <c r="I7844">
        <v>7204</v>
      </c>
      <c r="J7844" t="str">
        <f>_xlfn.XLOOKUP(I7844,[1]Planilha1!$C:$C,[1]Planilha1!$B:$B)</f>
        <v>7204 - CD São Paulo</v>
      </c>
      <c r="K7844" t="str">
        <f>_xlfn.XLOOKUP(I7844,[1]Planilha1!$C:$C,[1]Planilha1!$D:$D)</f>
        <v>43.340.312/0010-48</v>
      </c>
      <c r="L7844" t="str">
        <f>_xlfn.XLOOKUP(B7844,[2]Projeto!$B:$B,[2]Projeto!$P:$P)</f>
        <v>Paga</v>
      </c>
      <c r="M7844">
        <v>701203</v>
      </c>
      <c r="N7844" t="s">
        <v>1125</v>
      </c>
      <c r="O7844" t="str">
        <f>_xlfn.XLOOKUP(N7844,[3]Planilha1!$N:$N,[3]Planilha1!$O:$O)</f>
        <v>FLAC</v>
      </c>
      <c r="P7844">
        <v>2026</v>
      </c>
      <c r="Q7844" s="2" t="s">
        <v>1154</v>
      </c>
    </row>
    <row r="7845" spans="1:17" ht="16.8" x14ac:dyDescent="0.3">
      <c r="A7845" t="s">
        <v>1224</v>
      </c>
      <c r="B7845">
        <v>4500946825</v>
      </c>
      <c r="C7845">
        <v>5350398</v>
      </c>
      <c r="D7845" t="s">
        <v>359</v>
      </c>
      <c r="E7845">
        <v>640112340</v>
      </c>
      <c r="F7845" t="s">
        <v>179</v>
      </c>
      <c r="G7845" s="4">
        <v>-489.6</v>
      </c>
      <c r="H7845" s="4">
        <v>-14.69</v>
      </c>
      <c r="I7845">
        <v>7204</v>
      </c>
      <c r="J7845" t="str">
        <f>_xlfn.XLOOKUP(I7845,[1]Planilha1!$C:$C,[1]Planilha1!$B:$B)</f>
        <v>7204 - CD São Paulo</v>
      </c>
      <c r="K7845" t="str">
        <f>_xlfn.XLOOKUP(I7845,[1]Planilha1!$C:$C,[1]Planilha1!$D:$D)</f>
        <v>43.340.312/0010-48</v>
      </c>
      <c r="L7845" t="str">
        <f>_xlfn.XLOOKUP(B7845,[2]Projeto!$B:$B,[2]Projeto!$P:$P)</f>
        <v>Paga</v>
      </c>
      <c r="M7845">
        <v>701203</v>
      </c>
      <c r="N7845" t="s">
        <v>1125</v>
      </c>
      <c r="O7845" t="str">
        <f>_xlfn.XLOOKUP(N7845,[3]Planilha1!$N:$N,[3]Planilha1!$O:$O)</f>
        <v>FLAC</v>
      </c>
      <c r="P7845">
        <v>2026</v>
      </c>
      <c r="Q7845" s="2" t="s">
        <v>1154</v>
      </c>
    </row>
    <row r="7846" spans="1:17" ht="16.8" x14ac:dyDescent="0.3">
      <c r="A7846" t="s">
        <v>1224</v>
      </c>
      <c r="B7846">
        <v>4500946825</v>
      </c>
      <c r="C7846">
        <v>5012643</v>
      </c>
      <c r="D7846" t="s">
        <v>171</v>
      </c>
      <c r="E7846">
        <v>610402337</v>
      </c>
      <c r="F7846" t="s">
        <v>84</v>
      </c>
      <c r="G7846" s="4">
        <v>-372.33</v>
      </c>
      <c r="H7846" s="4">
        <v>-11.17</v>
      </c>
      <c r="I7846">
        <v>7204</v>
      </c>
      <c r="J7846" t="str">
        <f>_xlfn.XLOOKUP(I7846,[1]Planilha1!$C:$C,[1]Planilha1!$B:$B)</f>
        <v>7204 - CD São Paulo</v>
      </c>
      <c r="K7846" t="str">
        <f>_xlfn.XLOOKUP(I7846,[1]Planilha1!$C:$C,[1]Planilha1!$D:$D)</f>
        <v>43.340.312/0010-48</v>
      </c>
      <c r="L7846" t="str">
        <f>_xlfn.XLOOKUP(B7846,[2]Projeto!$B:$B,[2]Projeto!$P:$P)</f>
        <v>Paga</v>
      </c>
      <c r="M7846">
        <v>701203</v>
      </c>
      <c r="N7846" t="s">
        <v>1125</v>
      </c>
      <c r="O7846" t="str">
        <f>_xlfn.XLOOKUP(N7846,[3]Planilha1!$N:$N,[3]Planilha1!$O:$O)</f>
        <v>FLAC</v>
      </c>
      <c r="P7846">
        <v>2026</v>
      </c>
      <c r="Q7846" s="2" t="s">
        <v>1154</v>
      </c>
    </row>
    <row r="7847" spans="1:17" ht="16.8" x14ac:dyDescent="0.3">
      <c r="A7847" t="s">
        <v>1224</v>
      </c>
      <c r="B7847">
        <v>4500946825</v>
      </c>
      <c r="C7847">
        <v>5012643</v>
      </c>
      <c r="D7847" t="s">
        <v>171</v>
      </c>
      <c r="E7847">
        <v>610401072</v>
      </c>
      <c r="F7847" t="s">
        <v>174</v>
      </c>
      <c r="G7847" s="4">
        <v>-442</v>
      </c>
      <c r="H7847" s="4">
        <v>-13.26</v>
      </c>
      <c r="I7847">
        <v>7204</v>
      </c>
      <c r="J7847" t="str">
        <f>_xlfn.XLOOKUP(I7847,[1]Planilha1!$C:$C,[1]Planilha1!$B:$B)</f>
        <v>7204 - CD São Paulo</v>
      </c>
      <c r="K7847" t="str">
        <f>_xlfn.XLOOKUP(I7847,[1]Planilha1!$C:$C,[1]Planilha1!$D:$D)</f>
        <v>43.340.312/0010-48</v>
      </c>
      <c r="L7847" t="str">
        <f>_xlfn.XLOOKUP(B7847,[2]Projeto!$B:$B,[2]Projeto!$P:$P)</f>
        <v>Paga</v>
      </c>
      <c r="M7847">
        <v>701203</v>
      </c>
      <c r="N7847" t="s">
        <v>1125</v>
      </c>
      <c r="O7847" t="str">
        <f>_xlfn.XLOOKUP(N7847,[3]Planilha1!$N:$N,[3]Planilha1!$O:$O)</f>
        <v>FLAC</v>
      </c>
      <c r="P7847">
        <v>2026</v>
      </c>
      <c r="Q7847" s="2" t="s">
        <v>1154</v>
      </c>
    </row>
    <row r="7848" spans="1:17" ht="16.8" x14ac:dyDescent="0.3">
      <c r="A7848" t="s">
        <v>1224</v>
      </c>
      <c r="B7848">
        <v>4500946825</v>
      </c>
      <c r="C7848">
        <v>5263196</v>
      </c>
      <c r="D7848" t="s">
        <v>292</v>
      </c>
      <c r="E7848">
        <v>600116409</v>
      </c>
      <c r="F7848" t="s">
        <v>75</v>
      </c>
      <c r="G7848" s="4">
        <v>-224.48</v>
      </c>
      <c r="H7848" s="4">
        <v>-6.73</v>
      </c>
      <c r="I7848">
        <v>7204</v>
      </c>
      <c r="J7848" t="str">
        <f>_xlfn.XLOOKUP(I7848,[1]Planilha1!$C:$C,[1]Planilha1!$B:$B)</f>
        <v>7204 - CD São Paulo</v>
      </c>
      <c r="K7848" t="str">
        <f>_xlfn.XLOOKUP(I7848,[1]Planilha1!$C:$C,[1]Planilha1!$D:$D)</f>
        <v>43.340.312/0010-48</v>
      </c>
      <c r="L7848" t="str">
        <f>_xlfn.XLOOKUP(B7848,[2]Projeto!$B:$B,[2]Projeto!$P:$P)</f>
        <v>Paga</v>
      </c>
      <c r="M7848">
        <v>701203</v>
      </c>
      <c r="N7848" t="s">
        <v>1125</v>
      </c>
      <c r="O7848" t="str">
        <f>_xlfn.XLOOKUP(N7848,[3]Planilha1!$N:$N,[3]Planilha1!$O:$O)</f>
        <v>FLAC</v>
      </c>
      <c r="P7848">
        <v>2026</v>
      </c>
      <c r="Q7848" s="2" t="s">
        <v>1154</v>
      </c>
    </row>
    <row r="7849" spans="1:17" ht="16.8" x14ac:dyDescent="0.3">
      <c r="A7849" t="s">
        <v>1224</v>
      </c>
      <c r="B7849">
        <v>4500946825</v>
      </c>
      <c r="C7849">
        <v>5263196</v>
      </c>
      <c r="D7849" t="s">
        <v>292</v>
      </c>
      <c r="E7849">
        <v>610111363</v>
      </c>
      <c r="F7849" t="s">
        <v>863</v>
      </c>
      <c r="G7849" s="4">
        <v>-189.12</v>
      </c>
      <c r="H7849" s="4">
        <v>-5.67</v>
      </c>
      <c r="I7849">
        <v>7204</v>
      </c>
      <c r="J7849" t="str">
        <f>_xlfn.XLOOKUP(I7849,[1]Planilha1!$C:$C,[1]Planilha1!$B:$B)</f>
        <v>7204 - CD São Paulo</v>
      </c>
      <c r="K7849" t="str">
        <f>_xlfn.XLOOKUP(I7849,[1]Planilha1!$C:$C,[1]Planilha1!$D:$D)</f>
        <v>43.340.312/0010-48</v>
      </c>
      <c r="L7849" t="str">
        <f>_xlfn.XLOOKUP(B7849,[2]Projeto!$B:$B,[2]Projeto!$P:$P)</f>
        <v>Paga</v>
      </c>
      <c r="M7849">
        <v>701203</v>
      </c>
      <c r="N7849" t="s">
        <v>1125</v>
      </c>
      <c r="O7849" t="str">
        <f>_xlfn.XLOOKUP(N7849,[3]Planilha1!$N:$N,[3]Planilha1!$O:$O)</f>
        <v>FLAC</v>
      </c>
      <c r="P7849">
        <v>2026</v>
      </c>
      <c r="Q7849" s="2" t="s">
        <v>1154</v>
      </c>
    </row>
    <row r="7850" spans="1:17" ht="16.8" x14ac:dyDescent="0.3">
      <c r="A7850" t="s">
        <v>1224</v>
      </c>
      <c r="B7850">
        <v>4500946825</v>
      </c>
      <c r="C7850">
        <v>5316375</v>
      </c>
      <c r="D7850" t="s">
        <v>362</v>
      </c>
      <c r="E7850">
        <v>610102463</v>
      </c>
      <c r="F7850" t="s">
        <v>93</v>
      </c>
      <c r="G7850" s="4">
        <v>-242.4</v>
      </c>
      <c r="H7850" s="4">
        <v>-7.27</v>
      </c>
      <c r="I7850">
        <v>7204</v>
      </c>
      <c r="J7850" t="str">
        <f>_xlfn.XLOOKUP(I7850,[1]Planilha1!$C:$C,[1]Planilha1!$B:$B)</f>
        <v>7204 - CD São Paulo</v>
      </c>
      <c r="K7850" t="str">
        <f>_xlfn.XLOOKUP(I7850,[1]Planilha1!$C:$C,[1]Planilha1!$D:$D)</f>
        <v>43.340.312/0010-48</v>
      </c>
      <c r="L7850" t="str">
        <f>_xlfn.XLOOKUP(B7850,[2]Projeto!$B:$B,[2]Projeto!$P:$P)</f>
        <v>Paga</v>
      </c>
      <c r="M7850">
        <v>701203</v>
      </c>
      <c r="N7850" t="s">
        <v>1125</v>
      </c>
      <c r="O7850" t="str">
        <f>_xlfn.XLOOKUP(N7850,[3]Planilha1!$N:$N,[3]Planilha1!$O:$O)</f>
        <v>FLAC</v>
      </c>
      <c r="P7850">
        <v>2026</v>
      </c>
      <c r="Q7850" s="2" t="s">
        <v>1154</v>
      </c>
    </row>
    <row r="7851" spans="1:17" ht="16.8" x14ac:dyDescent="0.3">
      <c r="A7851" t="s">
        <v>1224</v>
      </c>
      <c r="B7851">
        <v>4500946825</v>
      </c>
      <c r="C7851">
        <v>5316375</v>
      </c>
      <c r="D7851" t="s">
        <v>362</v>
      </c>
      <c r="E7851">
        <v>610402337</v>
      </c>
      <c r="F7851" t="s">
        <v>84</v>
      </c>
      <c r="G7851" s="4">
        <v>-276.48</v>
      </c>
      <c r="H7851" s="4">
        <v>-8.2899999999999991</v>
      </c>
      <c r="I7851">
        <v>7204</v>
      </c>
      <c r="J7851" t="str">
        <f>_xlfn.XLOOKUP(I7851,[1]Planilha1!$C:$C,[1]Planilha1!$B:$B)</f>
        <v>7204 - CD São Paulo</v>
      </c>
      <c r="K7851" t="str">
        <f>_xlfn.XLOOKUP(I7851,[1]Planilha1!$C:$C,[1]Planilha1!$D:$D)</f>
        <v>43.340.312/0010-48</v>
      </c>
      <c r="L7851" t="str">
        <f>_xlfn.XLOOKUP(B7851,[2]Projeto!$B:$B,[2]Projeto!$P:$P)</f>
        <v>Paga</v>
      </c>
      <c r="M7851">
        <v>701203</v>
      </c>
      <c r="N7851" t="s">
        <v>1125</v>
      </c>
      <c r="O7851" t="str">
        <f>_xlfn.XLOOKUP(N7851,[3]Planilha1!$N:$N,[3]Planilha1!$O:$O)</f>
        <v>FLAC</v>
      </c>
      <c r="P7851">
        <v>2026</v>
      </c>
      <c r="Q7851" s="2" t="s">
        <v>1154</v>
      </c>
    </row>
    <row r="7852" spans="1:17" ht="16.8" x14ac:dyDescent="0.3">
      <c r="A7852" t="s">
        <v>1224</v>
      </c>
      <c r="B7852">
        <v>4500946825</v>
      </c>
      <c r="C7852">
        <v>5366272</v>
      </c>
      <c r="D7852" t="s">
        <v>951</v>
      </c>
      <c r="E7852">
        <v>600412295</v>
      </c>
      <c r="F7852" t="s">
        <v>172</v>
      </c>
      <c r="G7852" s="4">
        <v>-265.8</v>
      </c>
      <c r="H7852" s="4">
        <v>-7.97</v>
      </c>
      <c r="I7852">
        <v>7204</v>
      </c>
      <c r="J7852" t="str">
        <f>_xlfn.XLOOKUP(I7852,[1]Planilha1!$C:$C,[1]Planilha1!$B:$B)</f>
        <v>7204 - CD São Paulo</v>
      </c>
      <c r="K7852" t="str">
        <f>_xlfn.XLOOKUP(I7852,[1]Planilha1!$C:$C,[1]Planilha1!$D:$D)</f>
        <v>43.340.312/0010-48</v>
      </c>
      <c r="L7852" t="str">
        <f>_xlfn.XLOOKUP(B7852,[2]Projeto!$B:$B,[2]Projeto!$P:$P)</f>
        <v>Paga</v>
      </c>
      <c r="M7852">
        <v>701203</v>
      </c>
      <c r="N7852" t="s">
        <v>1125</v>
      </c>
      <c r="O7852" t="str">
        <f>_xlfn.XLOOKUP(N7852,[3]Planilha1!$N:$N,[3]Planilha1!$O:$O)</f>
        <v>FLAC</v>
      </c>
      <c r="P7852">
        <v>2026</v>
      </c>
      <c r="Q7852" s="2" t="s">
        <v>1154</v>
      </c>
    </row>
    <row r="7853" spans="1:17" ht="16.8" x14ac:dyDescent="0.3">
      <c r="A7853" t="s">
        <v>1224</v>
      </c>
      <c r="B7853">
        <v>4500946825</v>
      </c>
      <c r="C7853">
        <v>5366272</v>
      </c>
      <c r="D7853" t="s">
        <v>951</v>
      </c>
      <c r="E7853">
        <v>610100477</v>
      </c>
      <c r="F7853" t="s">
        <v>103</v>
      </c>
      <c r="G7853" s="4">
        <v>-90.44</v>
      </c>
      <c r="H7853" s="4">
        <v>-2.71</v>
      </c>
      <c r="I7853">
        <v>7204</v>
      </c>
      <c r="J7853" t="str">
        <f>_xlfn.XLOOKUP(I7853,[1]Planilha1!$C:$C,[1]Planilha1!$B:$B)</f>
        <v>7204 - CD São Paulo</v>
      </c>
      <c r="K7853" t="str">
        <f>_xlfn.XLOOKUP(I7853,[1]Planilha1!$C:$C,[1]Planilha1!$D:$D)</f>
        <v>43.340.312/0010-48</v>
      </c>
      <c r="L7853" t="str">
        <f>_xlfn.XLOOKUP(B7853,[2]Projeto!$B:$B,[2]Projeto!$P:$P)</f>
        <v>Paga</v>
      </c>
      <c r="M7853">
        <v>701203</v>
      </c>
      <c r="N7853" t="s">
        <v>1125</v>
      </c>
      <c r="O7853" t="str">
        <f>_xlfn.XLOOKUP(N7853,[3]Planilha1!$N:$N,[3]Planilha1!$O:$O)</f>
        <v>FLAC</v>
      </c>
      <c r="P7853">
        <v>2026</v>
      </c>
      <c r="Q7853" s="2" t="s">
        <v>1154</v>
      </c>
    </row>
    <row r="7854" spans="1:17" ht="16.8" x14ac:dyDescent="0.3">
      <c r="A7854" t="s">
        <v>1224</v>
      </c>
      <c r="B7854">
        <v>4500946825</v>
      </c>
      <c r="C7854">
        <v>5368220</v>
      </c>
      <c r="D7854" t="s">
        <v>1032</v>
      </c>
      <c r="E7854">
        <v>610405337</v>
      </c>
      <c r="F7854" t="s">
        <v>76</v>
      </c>
      <c r="G7854" s="4">
        <v>-214.92</v>
      </c>
      <c r="H7854" s="4">
        <v>-6.45</v>
      </c>
      <c r="I7854">
        <v>7204</v>
      </c>
      <c r="J7854" t="str">
        <f>_xlfn.XLOOKUP(I7854,[1]Planilha1!$C:$C,[1]Planilha1!$B:$B)</f>
        <v>7204 - CD São Paulo</v>
      </c>
      <c r="K7854" t="str">
        <f>_xlfn.XLOOKUP(I7854,[1]Planilha1!$C:$C,[1]Planilha1!$D:$D)</f>
        <v>43.340.312/0010-48</v>
      </c>
      <c r="L7854" t="str">
        <f>_xlfn.XLOOKUP(B7854,[2]Projeto!$B:$B,[2]Projeto!$P:$P)</f>
        <v>Paga</v>
      </c>
      <c r="M7854">
        <v>701203</v>
      </c>
      <c r="N7854" t="s">
        <v>1125</v>
      </c>
      <c r="O7854" t="str">
        <f>_xlfn.XLOOKUP(N7854,[3]Planilha1!$N:$N,[3]Planilha1!$O:$O)</f>
        <v>FLAC</v>
      </c>
      <c r="P7854">
        <v>2026</v>
      </c>
      <c r="Q7854" s="2" t="s">
        <v>1154</v>
      </c>
    </row>
    <row r="7855" spans="1:17" ht="16.8" x14ac:dyDescent="0.3">
      <c r="A7855" t="s">
        <v>1224</v>
      </c>
      <c r="B7855">
        <v>4500946825</v>
      </c>
      <c r="C7855">
        <v>5263907</v>
      </c>
      <c r="D7855" t="s">
        <v>1030</v>
      </c>
      <c r="E7855">
        <v>610053007</v>
      </c>
      <c r="F7855" t="s">
        <v>978</v>
      </c>
      <c r="G7855" s="4">
        <v>-57.6</v>
      </c>
      <c r="H7855" s="4">
        <v>-1.73</v>
      </c>
      <c r="I7855">
        <v>7204</v>
      </c>
      <c r="J7855" t="str">
        <f>_xlfn.XLOOKUP(I7855,[1]Planilha1!$C:$C,[1]Planilha1!$B:$B)</f>
        <v>7204 - CD São Paulo</v>
      </c>
      <c r="K7855" t="str">
        <f>_xlfn.XLOOKUP(I7855,[1]Planilha1!$C:$C,[1]Planilha1!$D:$D)</f>
        <v>43.340.312/0010-48</v>
      </c>
      <c r="L7855" t="str">
        <f>_xlfn.XLOOKUP(B7855,[2]Projeto!$B:$B,[2]Projeto!$P:$P)</f>
        <v>Paga</v>
      </c>
      <c r="M7855">
        <v>701203</v>
      </c>
      <c r="N7855" t="s">
        <v>1125</v>
      </c>
      <c r="O7855" t="str">
        <f>_xlfn.XLOOKUP(N7855,[3]Planilha1!$N:$N,[3]Planilha1!$O:$O)</f>
        <v>FLAC</v>
      </c>
      <c r="P7855">
        <v>2026</v>
      </c>
      <c r="Q7855" s="2" t="s">
        <v>1154</v>
      </c>
    </row>
    <row r="7856" spans="1:17" ht="16.8" x14ac:dyDescent="0.3">
      <c r="A7856" t="s">
        <v>1224</v>
      </c>
      <c r="B7856">
        <v>4500946889</v>
      </c>
      <c r="C7856">
        <v>5336849</v>
      </c>
      <c r="D7856" t="s">
        <v>1012</v>
      </c>
      <c r="E7856">
        <v>610103363</v>
      </c>
      <c r="F7856" t="s">
        <v>834</v>
      </c>
      <c r="G7856" s="4">
        <v>-234</v>
      </c>
      <c r="H7856" s="4">
        <v>-7.02</v>
      </c>
      <c r="I7856">
        <v>7204</v>
      </c>
      <c r="J7856" t="str">
        <f>_xlfn.XLOOKUP(I7856,[1]Planilha1!$C:$C,[1]Planilha1!$B:$B)</f>
        <v>7204 - CD São Paulo</v>
      </c>
      <c r="K7856" t="str">
        <f>_xlfn.XLOOKUP(I7856,[1]Planilha1!$C:$C,[1]Planilha1!$D:$D)</f>
        <v>43.340.312/0010-48</v>
      </c>
      <c r="L7856" t="str">
        <f>_xlfn.XLOOKUP(B7856,[2]Projeto!$B:$B,[2]Projeto!$P:$P)</f>
        <v>Paga</v>
      </c>
      <c r="M7856">
        <v>701122</v>
      </c>
      <c r="N7856" t="s">
        <v>1120</v>
      </c>
      <c r="O7856" t="str">
        <f>_xlfn.XLOOKUP(N7856,[3]Planilha1!$N:$N,[3]Planilha1!$O:$O)</f>
        <v>Nutri</v>
      </c>
      <c r="P7856">
        <v>2026</v>
      </c>
      <c r="Q7856" s="2" t="s">
        <v>1154</v>
      </c>
    </row>
    <row r="7857" spans="1:17" ht="16.8" x14ac:dyDescent="0.3">
      <c r="A7857" t="s">
        <v>1224</v>
      </c>
      <c r="B7857">
        <v>4500946825</v>
      </c>
      <c r="C7857">
        <v>5253730</v>
      </c>
      <c r="D7857" t="s">
        <v>716</v>
      </c>
      <c r="E7857">
        <v>610501353</v>
      </c>
      <c r="F7857" t="s">
        <v>144</v>
      </c>
      <c r="G7857" s="4">
        <v>-438.84</v>
      </c>
      <c r="H7857" s="4">
        <v>-13.17</v>
      </c>
      <c r="I7857">
        <v>7204</v>
      </c>
      <c r="J7857" t="str">
        <f>_xlfn.XLOOKUP(I7857,[1]Planilha1!$C:$C,[1]Planilha1!$B:$B)</f>
        <v>7204 - CD São Paulo</v>
      </c>
      <c r="K7857" t="str">
        <f>_xlfn.XLOOKUP(I7857,[1]Planilha1!$C:$C,[1]Planilha1!$D:$D)</f>
        <v>43.340.312/0010-48</v>
      </c>
      <c r="L7857" t="str">
        <f>_xlfn.XLOOKUP(B7857,[2]Projeto!$B:$B,[2]Projeto!$P:$P)</f>
        <v>Paga</v>
      </c>
      <c r="M7857">
        <v>701203</v>
      </c>
      <c r="N7857" t="s">
        <v>1125</v>
      </c>
      <c r="O7857" t="str">
        <f>_xlfn.XLOOKUP(N7857,[3]Planilha1!$N:$N,[3]Planilha1!$O:$O)</f>
        <v>FLAC</v>
      </c>
      <c r="P7857">
        <v>2026</v>
      </c>
      <c r="Q7857" s="2" t="s">
        <v>1154</v>
      </c>
    </row>
    <row r="7858" spans="1:17" ht="16.8" x14ac:dyDescent="0.3">
      <c r="A7858" t="s">
        <v>1224</v>
      </c>
      <c r="B7858">
        <v>4500946825</v>
      </c>
      <c r="C7858">
        <v>5362922</v>
      </c>
      <c r="D7858" t="s">
        <v>755</v>
      </c>
      <c r="E7858">
        <v>610405075</v>
      </c>
      <c r="F7858" t="s">
        <v>862</v>
      </c>
      <c r="G7858" s="4">
        <v>-427.9</v>
      </c>
      <c r="H7858" s="4">
        <v>-12.84</v>
      </c>
      <c r="I7858">
        <v>7204</v>
      </c>
      <c r="J7858" t="str">
        <f>_xlfn.XLOOKUP(I7858,[1]Planilha1!$C:$C,[1]Planilha1!$B:$B)</f>
        <v>7204 - CD São Paulo</v>
      </c>
      <c r="K7858" t="str">
        <f>_xlfn.XLOOKUP(I7858,[1]Planilha1!$C:$C,[1]Planilha1!$D:$D)</f>
        <v>43.340.312/0010-48</v>
      </c>
      <c r="L7858" t="str">
        <f>_xlfn.XLOOKUP(B7858,[2]Projeto!$B:$B,[2]Projeto!$P:$P)</f>
        <v>Paga</v>
      </c>
      <c r="M7858">
        <v>701203</v>
      </c>
      <c r="N7858" t="s">
        <v>1125</v>
      </c>
      <c r="O7858" t="str">
        <f>_xlfn.XLOOKUP(N7858,[3]Planilha1!$N:$N,[3]Planilha1!$O:$O)</f>
        <v>FLAC</v>
      </c>
      <c r="P7858">
        <v>2026</v>
      </c>
      <c r="Q7858" s="2" t="s">
        <v>1154</v>
      </c>
    </row>
    <row r="7859" spans="1:17" ht="16.8" x14ac:dyDescent="0.3">
      <c r="A7859" t="s">
        <v>1224</v>
      </c>
      <c r="B7859">
        <v>4500946825</v>
      </c>
      <c r="C7859">
        <v>5331617</v>
      </c>
      <c r="D7859" t="s">
        <v>633</v>
      </c>
      <c r="E7859">
        <v>610402075</v>
      </c>
      <c r="F7859" t="s">
        <v>111</v>
      </c>
      <c r="G7859" s="4">
        <v>-422.9</v>
      </c>
      <c r="H7859" s="4">
        <v>-12.69</v>
      </c>
      <c r="I7859">
        <v>7204</v>
      </c>
      <c r="J7859" t="str">
        <f>_xlfn.XLOOKUP(I7859,[1]Planilha1!$C:$C,[1]Planilha1!$B:$B)</f>
        <v>7204 - CD São Paulo</v>
      </c>
      <c r="K7859" t="str">
        <f>_xlfn.XLOOKUP(I7859,[1]Planilha1!$C:$C,[1]Planilha1!$D:$D)</f>
        <v>43.340.312/0010-48</v>
      </c>
      <c r="L7859" t="str">
        <f>_xlfn.XLOOKUP(B7859,[2]Projeto!$B:$B,[2]Projeto!$P:$P)</f>
        <v>Paga</v>
      </c>
      <c r="M7859">
        <v>701203</v>
      </c>
      <c r="N7859" t="s">
        <v>1125</v>
      </c>
      <c r="O7859" t="str">
        <f>_xlfn.XLOOKUP(N7859,[3]Planilha1!$N:$N,[3]Planilha1!$O:$O)</f>
        <v>FLAC</v>
      </c>
      <c r="P7859">
        <v>2026</v>
      </c>
      <c r="Q7859" s="2" t="s">
        <v>1154</v>
      </c>
    </row>
    <row r="7860" spans="1:17" ht="16.8" x14ac:dyDescent="0.3">
      <c r="A7860" t="s">
        <v>1224</v>
      </c>
      <c r="B7860">
        <v>4500946825</v>
      </c>
      <c r="C7860">
        <v>5355972</v>
      </c>
      <c r="D7860" t="s">
        <v>608</v>
      </c>
      <c r="E7860">
        <v>610402075</v>
      </c>
      <c r="F7860" t="s">
        <v>111</v>
      </c>
      <c r="G7860" s="4">
        <v>798</v>
      </c>
      <c r="H7860" s="4">
        <v>23.94</v>
      </c>
      <c r="I7860">
        <v>7204</v>
      </c>
      <c r="J7860" t="str">
        <f>_xlfn.XLOOKUP(I7860,[1]Planilha1!$C:$C,[1]Planilha1!$B:$B)</f>
        <v>7204 - CD São Paulo</v>
      </c>
      <c r="K7860" t="str">
        <f>_xlfn.XLOOKUP(I7860,[1]Planilha1!$C:$C,[1]Planilha1!$D:$D)</f>
        <v>43.340.312/0010-48</v>
      </c>
      <c r="L7860" t="str">
        <f>_xlfn.XLOOKUP(B7860,[2]Projeto!$B:$B,[2]Projeto!$P:$P)</f>
        <v>Paga</v>
      </c>
      <c r="M7860">
        <v>701203</v>
      </c>
      <c r="N7860" t="s">
        <v>1125</v>
      </c>
      <c r="O7860" t="str">
        <f>_xlfn.XLOOKUP(N7860,[3]Planilha1!$N:$N,[3]Planilha1!$O:$O)</f>
        <v>FLAC</v>
      </c>
      <c r="P7860">
        <v>2026</v>
      </c>
      <c r="Q7860" s="2" t="s">
        <v>1154</v>
      </c>
    </row>
    <row r="7861" spans="1:17" ht="16.8" x14ac:dyDescent="0.3">
      <c r="A7861" t="s">
        <v>1224</v>
      </c>
      <c r="B7861">
        <v>4500946825</v>
      </c>
      <c r="C7861">
        <v>5360029</v>
      </c>
      <c r="D7861" t="s">
        <v>749</v>
      </c>
      <c r="E7861">
        <v>610109363</v>
      </c>
      <c r="F7861" t="s">
        <v>135</v>
      </c>
      <c r="G7861" s="4">
        <v>-247.92</v>
      </c>
      <c r="H7861" s="4">
        <v>-7.44</v>
      </c>
      <c r="I7861">
        <v>7204</v>
      </c>
      <c r="J7861" t="str">
        <f>_xlfn.XLOOKUP(I7861,[1]Planilha1!$C:$C,[1]Planilha1!$B:$B)</f>
        <v>7204 - CD São Paulo</v>
      </c>
      <c r="K7861" t="str">
        <f>_xlfn.XLOOKUP(I7861,[1]Planilha1!$C:$C,[1]Planilha1!$D:$D)</f>
        <v>43.340.312/0010-48</v>
      </c>
      <c r="L7861" t="str">
        <f>_xlfn.XLOOKUP(B7861,[2]Projeto!$B:$B,[2]Projeto!$P:$P)</f>
        <v>Paga</v>
      </c>
      <c r="M7861">
        <v>701203</v>
      </c>
      <c r="N7861" t="s">
        <v>1125</v>
      </c>
      <c r="O7861" t="str">
        <f>_xlfn.XLOOKUP(N7861,[3]Planilha1!$N:$N,[3]Planilha1!$O:$O)</f>
        <v>FLAC</v>
      </c>
      <c r="P7861">
        <v>2026</v>
      </c>
      <c r="Q7861" s="2" t="s">
        <v>1154</v>
      </c>
    </row>
    <row r="7862" spans="1:17" ht="16.8" x14ac:dyDescent="0.3">
      <c r="A7862" t="s">
        <v>1224</v>
      </c>
      <c r="B7862">
        <v>4500946825</v>
      </c>
      <c r="C7862">
        <v>5363684</v>
      </c>
      <c r="D7862" t="s">
        <v>757</v>
      </c>
      <c r="E7862">
        <v>610402075</v>
      </c>
      <c r="F7862" t="s">
        <v>111</v>
      </c>
      <c r="G7862" s="4">
        <v>-1069.75</v>
      </c>
      <c r="H7862" s="4">
        <v>-32.090000000000003</v>
      </c>
      <c r="I7862">
        <v>7204</v>
      </c>
      <c r="J7862" t="str">
        <f>_xlfn.XLOOKUP(I7862,[1]Planilha1!$C:$C,[1]Planilha1!$B:$B)</f>
        <v>7204 - CD São Paulo</v>
      </c>
      <c r="K7862" t="str">
        <f>_xlfn.XLOOKUP(I7862,[1]Planilha1!$C:$C,[1]Planilha1!$D:$D)</f>
        <v>43.340.312/0010-48</v>
      </c>
      <c r="L7862" t="str">
        <f>_xlfn.XLOOKUP(B7862,[2]Projeto!$B:$B,[2]Projeto!$P:$P)</f>
        <v>Paga</v>
      </c>
      <c r="M7862">
        <v>701203</v>
      </c>
      <c r="N7862" t="s">
        <v>1125</v>
      </c>
      <c r="O7862" t="str">
        <f>_xlfn.XLOOKUP(N7862,[3]Planilha1!$N:$N,[3]Planilha1!$O:$O)</f>
        <v>FLAC</v>
      </c>
      <c r="P7862">
        <v>2026</v>
      </c>
      <c r="Q7862" s="2" t="s">
        <v>1154</v>
      </c>
    </row>
    <row r="7863" spans="1:17" ht="16.8" x14ac:dyDescent="0.3">
      <c r="A7863" t="s">
        <v>1224</v>
      </c>
      <c r="B7863">
        <v>4500946825</v>
      </c>
      <c r="C7863">
        <v>5348489</v>
      </c>
      <c r="D7863" t="s">
        <v>473</v>
      </c>
      <c r="E7863">
        <v>610501353</v>
      </c>
      <c r="F7863" t="s">
        <v>144</v>
      </c>
      <c r="G7863" s="4">
        <v>379.2</v>
      </c>
      <c r="H7863" s="4">
        <v>11.38</v>
      </c>
      <c r="I7863">
        <v>7204</v>
      </c>
      <c r="J7863" t="str">
        <f>_xlfn.XLOOKUP(I7863,[1]Planilha1!$C:$C,[1]Planilha1!$B:$B)</f>
        <v>7204 - CD São Paulo</v>
      </c>
      <c r="K7863" t="str">
        <f>_xlfn.XLOOKUP(I7863,[1]Planilha1!$C:$C,[1]Planilha1!$D:$D)</f>
        <v>43.340.312/0010-48</v>
      </c>
      <c r="L7863" t="str">
        <f>_xlfn.XLOOKUP(B7863,[2]Projeto!$B:$B,[2]Projeto!$P:$P)</f>
        <v>Paga</v>
      </c>
      <c r="M7863">
        <v>701203</v>
      </c>
      <c r="N7863" t="s">
        <v>1125</v>
      </c>
      <c r="O7863" t="str">
        <f>_xlfn.XLOOKUP(N7863,[3]Planilha1!$N:$N,[3]Planilha1!$O:$O)</f>
        <v>FLAC</v>
      </c>
      <c r="P7863">
        <v>2026</v>
      </c>
      <c r="Q7863" s="2" t="s">
        <v>1154</v>
      </c>
    </row>
    <row r="7864" spans="1:17" ht="16.8" x14ac:dyDescent="0.3">
      <c r="A7864" t="s">
        <v>1224</v>
      </c>
      <c r="B7864">
        <v>4500946825</v>
      </c>
      <c r="C7864">
        <v>5348489</v>
      </c>
      <c r="D7864" t="s">
        <v>473</v>
      </c>
      <c r="E7864">
        <v>540500527</v>
      </c>
      <c r="F7864" t="s">
        <v>109</v>
      </c>
      <c r="G7864" s="4">
        <v>1735.61</v>
      </c>
      <c r="H7864" s="4">
        <v>52.07</v>
      </c>
      <c r="I7864">
        <v>7204</v>
      </c>
      <c r="J7864" t="str">
        <f>_xlfn.XLOOKUP(I7864,[1]Planilha1!$C:$C,[1]Planilha1!$B:$B)</f>
        <v>7204 - CD São Paulo</v>
      </c>
      <c r="K7864" t="str">
        <f>_xlfn.XLOOKUP(I7864,[1]Planilha1!$C:$C,[1]Planilha1!$D:$D)</f>
        <v>43.340.312/0010-48</v>
      </c>
      <c r="L7864" t="str">
        <f>_xlfn.XLOOKUP(B7864,[2]Projeto!$B:$B,[2]Projeto!$P:$P)</f>
        <v>Paga</v>
      </c>
      <c r="M7864">
        <v>701203</v>
      </c>
      <c r="N7864" t="s">
        <v>1125</v>
      </c>
      <c r="O7864" t="str">
        <f>_xlfn.XLOOKUP(N7864,[3]Planilha1!$N:$N,[3]Planilha1!$O:$O)</f>
        <v>FLAC</v>
      </c>
      <c r="P7864">
        <v>2026</v>
      </c>
      <c r="Q7864" s="2" t="s">
        <v>1154</v>
      </c>
    </row>
    <row r="7865" spans="1:17" ht="16.8" x14ac:dyDescent="0.3">
      <c r="A7865" t="s">
        <v>1224</v>
      </c>
      <c r="B7865">
        <v>4500946825</v>
      </c>
      <c r="C7865">
        <v>5292294</v>
      </c>
      <c r="D7865" t="s">
        <v>423</v>
      </c>
      <c r="E7865">
        <v>610500388</v>
      </c>
      <c r="F7865" t="s">
        <v>695</v>
      </c>
      <c r="G7865" s="4">
        <v>373</v>
      </c>
      <c r="H7865" s="4">
        <v>11.19</v>
      </c>
      <c r="I7865">
        <v>7204</v>
      </c>
      <c r="J7865" t="str">
        <f>_xlfn.XLOOKUP(I7865,[1]Planilha1!$C:$C,[1]Planilha1!$B:$B)</f>
        <v>7204 - CD São Paulo</v>
      </c>
      <c r="K7865" t="str">
        <f>_xlfn.XLOOKUP(I7865,[1]Planilha1!$C:$C,[1]Planilha1!$D:$D)</f>
        <v>43.340.312/0010-48</v>
      </c>
      <c r="L7865" t="str">
        <f>_xlfn.XLOOKUP(B7865,[2]Projeto!$B:$B,[2]Projeto!$P:$P)</f>
        <v>Paga</v>
      </c>
      <c r="M7865">
        <v>701203</v>
      </c>
      <c r="N7865" t="s">
        <v>1125</v>
      </c>
      <c r="O7865" t="str">
        <f>_xlfn.XLOOKUP(N7865,[3]Planilha1!$N:$N,[3]Planilha1!$O:$O)</f>
        <v>FLAC</v>
      </c>
      <c r="P7865">
        <v>2026</v>
      </c>
      <c r="Q7865" s="2" t="s">
        <v>1154</v>
      </c>
    </row>
    <row r="7866" spans="1:17" ht="16.8" x14ac:dyDescent="0.3">
      <c r="A7866" t="s">
        <v>1224</v>
      </c>
      <c r="B7866">
        <v>4500946825</v>
      </c>
      <c r="C7866">
        <v>5221294</v>
      </c>
      <c r="D7866" t="s">
        <v>159</v>
      </c>
      <c r="E7866">
        <v>610102500</v>
      </c>
      <c r="F7866" t="s">
        <v>699</v>
      </c>
      <c r="G7866" s="4">
        <v>93.24</v>
      </c>
      <c r="H7866" s="4">
        <v>2.8</v>
      </c>
      <c r="I7866">
        <v>7204</v>
      </c>
      <c r="J7866" t="str">
        <f>_xlfn.XLOOKUP(I7866,[1]Planilha1!$C:$C,[1]Planilha1!$B:$B)</f>
        <v>7204 - CD São Paulo</v>
      </c>
      <c r="K7866" t="str">
        <f>_xlfn.XLOOKUP(I7866,[1]Planilha1!$C:$C,[1]Planilha1!$D:$D)</f>
        <v>43.340.312/0010-48</v>
      </c>
      <c r="L7866" t="str">
        <f>_xlfn.XLOOKUP(B7866,[2]Projeto!$B:$B,[2]Projeto!$P:$P)</f>
        <v>Paga</v>
      </c>
      <c r="M7866">
        <v>701203</v>
      </c>
      <c r="N7866" t="s">
        <v>1125</v>
      </c>
      <c r="O7866" t="str">
        <f>_xlfn.XLOOKUP(N7866,[3]Planilha1!$N:$N,[3]Planilha1!$O:$O)</f>
        <v>FLAC</v>
      </c>
      <c r="P7866">
        <v>2026</v>
      </c>
      <c r="Q7866" s="2" t="s">
        <v>1154</v>
      </c>
    </row>
    <row r="7867" spans="1:17" ht="16.8" x14ac:dyDescent="0.3">
      <c r="A7867" t="s">
        <v>1224</v>
      </c>
      <c r="B7867">
        <v>4500946825</v>
      </c>
      <c r="C7867">
        <v>5221294</v>
      </c>
      <c r="D7867" t="s">
        <v>159</v>
      </c>
      <c r="E7867">
        <v>610100409</v>
      </c>
      <c r="F7867" t="s">
        <v>161</v>
      </c>
      <c r="G7867" s="4">
        <v>473.28</v>
      </c>
      <c r="H7867" s="4">
        <v>14.2</v>
      </c>
      <c r="I7867">
        <v>7204</v>
      </c>
      <c r="J7867" t="str">
        <f>_xlfn.XLOOKUP(I7867,[1]Planilha1!$C:$C,[1]Planilha1!$B:$B)</f>
        <v>7204 - CD São Paulo</v>
      </c>
      <c r="K7867" t="str">
        <f>_xlfn.XLOOKUP(I7867,[1]Planilha1!$C:$C,[1]Planilha1!$D:$D)</f>
        <v>43.340.312/0010-48</v>
      </c>
      <c r="L7867" t="str">
        <f>_xlfn.XLOOKUP(B7867,[2]Projeto!$B:$B,[2]Projeto!$P:$P)</f>
        <v>Paga</v>
      </c>
      <c r="M7867">
        <v>701203</v>
      </c>
      <c r="N7867" t="s">
        <v>1125</v>
      </c>
      <c r="O7867" t="str">
        <f>_xlfn.XLOOKUP(N7867,[3]Planilha1!$N:$N,[3]Planilha1!$O:$O)</f>
        <v>FLAC</v>
      </c>
      <c r="P7867">
        <v>2026</v>
      </c>
      <c r="Q7867" s="2" t="s">
        <v>1154</v>
      </c>
    </row>
    <row r="7868" spans="1:17" ht="16.8" x14ac:dyDescent="0.3">
      <c r="A7868" t="s">
        <v>1224</v>
      </c>
      <c r="B7868">
        <v>4500946889</v>
      </c>
      <c r="C7868">
        <v>5058881</v>
      </c>
      <c r="D7868" t="s">
        <v>49</v>
      </c>
      <c r="E7868">
        <v>610402075</v>
      </c>
      <c r="F7868" t="s">
        <v>111</v>
      </c>
      <c r="G7868" s="4">
        <v>3439.2</v>
      </c>
      <c r="H7868" s="4">
        <v>68.78</v>
      </c>
      <c r="I7868">
        <v>7204</v>
      </c>
      <c r="J7868" t="str">
        <f>_xlfn.XLOOKUP(I7868,[1]Planilha1!$C:$C,[1]Planilha1!$B:$B)</f>
        <v>7204 - CD São Paulo</v>
      </c>
      <c r="K7868" t="str">
        <f>_xlfn.XLOOKUP(I7868,[1]Planilha1!$C:$C,[1]Planilha1!$D:$D)</f>
        <v>43.340.312/0010-48</v>
      </c>
      <c r="L7868" t="str">
        <f>_xlfn.XLOOKUP(B7868,[2]Projeto!$B:$B,[2]Projeto!$P:$P)</f>
        <v>Paga</v>
      </c>
      <c r="M7868">
        <v>701122</v>
      </c>
      <c r="N7868" t="s">
        <v>1120</v>
      </c>
      <c r="O7868" t="str">
        <f>_xlfn.XLOOKUP(N7868,[3]Planilha1!$N:$N,[3]Planilha1!$O:$O)</f>
        <v>Nutri</v>
      </c>
      <c r="P7868">
        <v>2026</v>
      </c>
      <c r="Q7868" s="2" t="s">
        <v>1154</v>
      </c>
    </row>
    <row r="7869" spans="1:17" ht="16.8" x14ac:dyDescent="0.3">
      <c r="A7869" t="s">
        <v>1224</v>
      </c>
      <c r="B7869">
        <v>4500946825</v>
      </c>
      <c r="C7869">
        <v>5352573</v>
      </c>
      <c r="D7869" t="s">
        <v>490</v>
      </c>
      <c r="E7869">
        <v>610109363</v>
      </c>
      <c r="F7869" t="s">
        <v>135</v>
      </c>
      <c r="G7869" s="4">
        <v>247.92</v>
      </c>
      <c r="H7869" s="4">
        <v>7.44</v>
      </c>
      <c r="I7869">
        <v>7204</v>
      </c>
      <c r="J7869" t="str">
        <f>_xlfn.XLOOKUP(I7869,[1]Planilha1!$C:$C,[1]Planilha1!$B:$B)</f>
        <v>7204 - CD São Paulo</v>
      </c>
      <c r="K7869" t="str">
        <f>_xlfn.XLOOKUP(I7869,[1]Planilha1!$C:$C,[1]Planilha1!$D:$D)</f>
        <v>43.340.312/0010-48</v>
      </c>
      <c r="L7869" t="str">
        <f>_xlfn.XLOOKUP(B7869,[2]Projeto!$B:$B,[2]Projeto!$P:$P)</f>
        <v>Paga</v>
      </c>
      <c r="M7869">
        <v>701203</v>
      </c>
      <c r="N7869" t="s">
        <v>1125</v>
      </c>
      <c r="O7869" t="str">
        <f>_xlfn.XLOOKUP(N7869,[3]Planilha1!$N:$N,[3]Planilha1!$O:$O)</f>
        <v>FLAC</v>
      </c>
      <c r="P7869">
        <v>2026</v>
      </c>
      <c r="Q7869" s="2" t="s">
        <v>1154</v>
      </c>
    </row>
    <row r="7870" spans="1:17" ht="16.8" x14ac:dyDescent="0.3">
      <c r="A7870" t="s">
        <v>1224</v>
      </c>
      <c r="B7870">
        <v>4500946838</v>
      </c>
      <c r="C7870">
        <v>5077852</v>
      </c>
      <c r="D7870" t="s">
        <v>1033</v>
      </c>
      <c r="E7870">
        <v>540500527</v>
      </c>
      <c r="F7870" t="s">
        <v>109</v>
      </c>
      <c r="G7870" s="4">
        <v>-1832.8</v>
      </c>
      <c r="H7870" s="4">
        <v>-54.98</v>
      </c>
      <c r="I7870">
        <v>7406</v>
      </c>
      <c r="J7870" t="str">
        <f>_xlfn.XLOOKUP(I7870,[1]Planilha1!$C:$C,[1]Planilha1!$B:$B)</f>
        <v>7406 - TSPF - Louveira</v>
      </c>
      <c r="K7870" t="str">
        <f>_xlfn.XLOOKUP(I7870,[1]Planilha1!$C:$C,[1]Planilha1!$D:$D)</f>
        <v>43.340.312/0023-62</v>
      </c>
      <c r="L7870" t="str">
        <f>_xlfn.XLOOKUP(B7870,[2]Projeto!$B:$B,[2]Projeto!$P:$P)</f>
        <v>Paga</v>
      </c>
      <c r="M7870">
        <v>701203</v>
      </c>
      <c r="N7870" t="s">
        <v>1125</v>
      </c>
      <c r="O7870" t="str">
        <f>_xlfn.XLOOKUP(N7870,[3]Planilha1!$N:$N,[3]Planilha1!$O:$O)</f>
        <v>FLAC</v>
      </c>
      <c r="P7870">
        <v>2026</v>
      </c>
      <c r="Q7870" s="2" t="s">
        <v>1154</v>
      </c>
    </row>
    <row r="7871" spans="1:17" ht="16.8" x14ac:dyDescent="0.3">
      <c r="A7871" t="s">
        <v>1224</v>
      </c>
      <c r="B7871">
        <v>4500946825</v>
      </c>
      <c r="C7871">
        <v>5331617</v>
      </c>
      <c r="D7871" t="s">
        <v>633</v>
      </c>
      <c r="E7871">
        <v>610402075</v>
      </c>
      <c r="F7871" t="s">
        <v>111</v>
      </c>
      <c r="G7871" s="4">
        <v>422.9</v>
      </c>
      <c r="H7871" s="4">
        <v>12.69</v>
      </c>
      <c r="I7871">
        <v>7204</v>
      </c>
      <c r="J7871" t="str">
        <f>_xlfn.XLOOKUP(I7871,[1]Planilha1!$C:$C,[1]Planilha1!$B:$B)</f>
        <v>7204 - CD São Paulo</v>
      </c>
      <c r="K7871" t="str">
        <f>_xlfn.XLOOKUP(I7871,[1]Planilha1!$C:$C,[1]Planilha1!$D:$D)</f>
        <v>43.340.312/0010-48</v>
      </c>
      <c r="L7871" t="str">
        <f>_xlfn.XLOOKUP(B7871,[2]Projeto!$B:$B,[2]Projeto!$P:$P)</f>
        <v>Paga</v>
      </c>
      <c r="M7871">
        <v>701203</v>
      </c>
      <c r="N7871" t="s">
        <v>1125</v>
      </c>
      <c r="O7871" t="str">
        <f>_xlfn.XLOOKUP(N7871,[3]Planilha1!$N:$N,[3]Planilha1!$O:$O)</f>
        <v>FLAC</v>
      </c>
      <c r="P7871">
        <v>2026</v>
      </c>
      <c r="Q7871" s="2" t="s">
        <v>1154</v>
      </c>
    </row>
    <row r="7872" spans="1:17" ht="16.8" x14ac:dyDescent="0.3">
      <c r="A7872" t="s">
        <v>1224</v>
      </c>
      <c r="B7872">
        <v>4500946825</v>
      </c>
      <c r="C7872">
        <v>5310066</v>
      </c>
      <c r="D7872" t="s">
        <v>653</v>
      </c>
      <c r="E7872">
        <v>610606057</v>
      </c>
      <c r="F7872" t="s">
        <v>229</v>
      </c>
      <c r="G7872" s="4">
        <v>474.24</v>
      </c>
      <c r="H7872" s="4">
        <v>14.23</v>
      </c>
      <c r="I7872">
        <v>7204</v>
      </c>
      <c r="J7872" t="str">
        <f>_xlfn.XLOOKUP(I7872,[1]Planilha1!$C:$C,[1]Planilha1!$B:$B)</f>
        <v>7204 - CD São Paulo</v>
      </c>
      <c r="K7872" t="str">
        <f>_xlfn.XLOOKUP(I7872,[1]Planilha1!$C:$C,[1]Planilha1!$D:$D)</f>
        <v>43.340.312/0010-48</v>
      </c>
      <c r="L7872" t="str">
        <f>_xlfn.XLOOKUP(B7872,[2]Projeto!$B:$B,[2]Projeto!$P:$P)</f>
        <v>Paga</v>
      </c>
      <c r="M7872">
        <v>701203</v>
      </c>
      <c r="N7872" t="s">
        <v>1125</v>
      </c>
      <c r="O7872" t="str">
        <f>_xlfn.XLOOKUP(N7872,[3]Planilha1!$N:$N,[3]Planilha1!$O:$O)</f>
        <v>FLAC</v>
      </c>
      <c r="P7872">
        <v>2026</v>
      </c>
      <c r="Q7872" s="2" t="s">
        <v>1154</v>
      </c>
    </row>
    <row r="7873" spans="1:17" ht="16.8" x14ac:dyDescent="0.3">
      <c r="A7873" t="s">
        <v>1224</v>
      </c>
      <c r="B7873">
        <v>4500946825</v>
      </c>
      <c r="C7873">
        <v>5310066</v>
      </c>
      <c r="D7873" t="s">
        <v>653</v>
      </c>
      <c r="E7873">
        <v>610601437</v>
      </c>
      <c r="F7873" t="s">
        <v>747</v>
      </c>
      <c r="G7873" s="4">
        <v>3326.4</v>
      </c>
      <c r="H7873" s="4">
        <v>99.79</v>
      </c>
      <c r="I7873">
        <v>7204</v>
      </c>
      <c r="J7873" t="str">
        <f>_xlfn.XLOOKUP(I7873,[1]Planilha1!$C:$C,[1]Planilha1!$B:$B)</f>
        <v>7204 - CD São Paulo</v>
      </c>
      <c r="K7873" t="str">
        <f>_xlfn.XLOOKUP(I7873,[1]Planilha1!$C:$C,[1]Planilha1!$D:$D)</f>
        <v>43.340.312/0010-48</v>
      </c>
      <c r="L7873" t="str">
        <f>_xlfn.XLOOKUP(B7873,[2]Projeto!$B:$B,[2]Projeto!$P:$P)</f>
        <v>Paga</v>
      </c>
      <c r="M7873">
        <v>701203</v>
      </c>
      <c r="N7873" t="s">
        <v>1125</v>
      </c>
      <c r="O7873" t="str">
        <f>_xlfn.XLOOKUP(N7873,[3]Planilha1!$N:$N,[3]Planilha1!$O:$O)</f>
        <v>FLAC</v>
      </c>
      <c r="P7873">
        <v>2026</v>
      </c>
      <c r="Q7873" s="2" t="s">
        <v>1154</v>
      </c>
    </row>
    <row r="7874" spans="1:17" ht="16.8" x14ac:dyDescent="0.3">
      <c r="A7874" t="s">
        <v>1224</v>
      </c>
      <c r="B7874">
        <v>4500946889</v>
      </c>
      <c r="C7874">
        <v>5058881</v>
      </c>
      <c r="D7874" t="s">
        <v>49</v>
      </c>
      <c r="E7874">
        <v>610402075</v>
      </c>
      <c r="F7874" t="s">
        <v>111</v>
      </c>
      <c r="G7874" s="4">
        <v>-3439.2</v>
      </c>
      <c r="H7874" s="4">
        <v>-68.78</v>
      </c>
      <c r="I7874">
        <v>7204</v>
      </c>
      <c r="J7874" t="str">
        <f>_xlfn.XLOOKUP(I7874,[1]Planilha1!$C:$C,[1]Planilha1!$B:$B)</f>
        <v>7204 - CD São Paulo</v>
      </c>
      <c r="K7874" t="str">
        <f>_xlfn.XLOOKUP(I7874,[1]Planilha1!$C:$C,[1]Planilha1!$D:$D)</f>
        <v>43.340.312/0010-48</v>
      </c>
      <c r="L7874" t="str">
        <f>_xlfn.XLOOKUP(B7874,[2]Projeto!$B:$B,[2]Projeto!$P:$P)</f>
        <v>Paga</v>
      </c>
      <c r="M7874">
        <v>701122</v>
      </c>
      <c r="N7874" t="s">
        <v>1120</v>
      </c>
      <c r="O7874" t="str">
        <f>_xlfn.XLOOKUP(N7874,[3]Planilha1!$N:$N,[3]Planilha1!$O:$O)</f>
        <v>Nutri</v>
      </c>
      <c r="P7874">
        <v>2026</v>
      </c>
      <c r="Q7874" s="2" t="s">
        <v>1154</v>
      </c>
    </row>
    <row r="7875" spans="1:17" ht="16.8" x14ac:dyDescent="0.3">
      <c r="A7875" t="s">
        <v>1224</v>
      </c>
      <c r="B7875">
        <v>4500946825</v>
      </c>
      <c r="C7875">
        <v>5292294</v>
      </c>
      <c r="D7875" t="s">
        <v>423</v>
      </c>
      <c r="E7875">
        <v>610500388</v>
      </c>
      <c r="F7875" t="s">
        <v>695</v>
      </c>
      <c r="G7875" s="4">
        <v>-373</v>
      </c>
      <c r="H7875" s="4">
        <v>-11.19</v>
      </c>
      <c r="I7875">
        <v>7204</v>
      </c>
      <c r="J7875" t="str">
        <f>_xlfn.XLOOKUP(I7875,[1]Planilha1!$C:$C,[1]Planilha1!$B:$B)</f>
        <v>7204 - CD São Paulo</v>
      </c>
      <c r="K7875" t="str">
        <f>_xlfn.XLOOKUP(I7875,[1]Planilha1!$C:$C,[1]Planilha1!$D:$D)</f>
        <v>43.340.312/0010-48</v>
      </c>
      <c r="L7875" t="str">
        <f>_xlfn.XLOOKUP(B7875,[2]Projeto!$B:$B,[2]Projeto!$P:$P)</f>
        <v>Paga</v>
      </c>
      <c r="M7875">
        <v>701203</v>
      </c>
      <c r="N7875" t="s">
        <v>1125</v>
      </c>
      <c r="O7875" t="str">
        <f>_xlfn.XLOOKUP(N7875,[3]Planilha1!$N:$N,[3]Planilha1!$O:$O)</f>
        <v>FLAC</v>
      </c>
      <c r="P7875">
        <v>2026</v>
      </c>
      <c r="Q7875" s="2" t="s">
        <v>1154</v>
      </c>
    </row>
    <row r="7876" spans="1:17" ht="16.8" x14ac:dyDescent="0.3">
      <c r="A7876" t="s">
        <v>1224</v>
      </c>
      <c r="B7876">
        <v>4500946825</v>
      </c>
      <c r="C7876">
        <v>5221294</v>
      </c>
      <c r="D7876" t="s">
        <v>159</v>
      </c>
      <c r="E7876">
        <v>610102500</v>
      </c>
      <c r="F7876" t="s">
        <v>699</v>
      </c>
      <c r="G7876" s="4">
        <v>-93.24</v>
      </c>
      <c r="H7876" s="4">
        <v>-2.8</v>
      </c>
      <c r="I7876">
        <v>7204</v>
      </c>
      <c r="J7876" t="str">
        <f>_xlfn.XLOOKUP(I7876,[1]Planilha1!$C:$C,[1]Planilha1!$B:$B)</f>
        <v>7204 - CD São Paulo</v>
      </c>
      <c r="K7876" t="str">
        <f>_xlfn.XLOOKUP(I7876,[1]Planilha1!$C:$C,[1]Planilha1!$D:$D)</f>
        <v>43.340.312/0010-48</v>
      </c>
      <c r="L7876" t="str">
        <f>_xlfn.XLOOKUP(B7876,[2]Projeto!$B:$B,[2]Projeto!$P:$P)</f>
        <v>Paga</v>
      </c>
      <c r="M7876">
        <v>701203</v>
      </c>
      <c r="N7876" t="s">
        <v>1125</v>
      </c>
      <c r="O7876" t="str">
        <f>_xlfn.XLOOKUP(N7876,[3]Planilha1!$N:$N,[3]Planilha1!$O:$O)</f>
        <v>FLAC</v>
      </c>
      <c r="P7876">
        <v>2026</v>
      </c>
      <c r="Q7876" s="2" t="s">
        <v>1154</v>
      </c>
    </row>
    <row r="7877" spans="1:17" ht="16.8" x14ac:dyDescent="0.3">
      <c r="A7877" t="s">
        <v>1224</v>
      </c>
      <c r="B7877">
        <v>4500946825</v>
      </c>
      <c r="C7877">
        <v>5221294</v>
      </c>
      <c r="D7877" t="s">
        <v>159</v>
      </c>
      <c r="E7877">
        <v>610100409</v>
      </c>
      <c r="F7877" t="s">
        <v>161</v>
      </c>
      <c r="G7877" s="4">
        <v>-473.28</v>
      </c>
      <c r="H7877" s="4">
        <v>-14.2</v>
      </c>
      <c r="I7877">
        <v>7204</v>
      </c>
      <c r="J7877" t="str">
        <f>_xlfn.XLOOKUP(I7877,[1]Planilha1!$C:$C,[1]Planilha1!$B:$B)</f>
        <v>7204 - CD São Paulo</v>
      </c>
      <c r="K7877" t="str">
        <f>_xlfn.XLOOKUP(I7877,[1]Planilha1!$C:$C,[1]Planilha1!$D:$D)</f>
        <v>43.340.312/0010-48</v>
      </c>
      <c r="L7877" t="str">
        <f>_xlfn.XLOOKUP(B7877,[2]Projeto!$B:$B,[2]Projeto!$P:$P)</f>
        <v>Paga</v>
      </c>
      <c r="M7877">
        <v>701203</v>
      </c>
      <c r="N7877" t="s">
        <v>1125</v>
      </c>
      <c r="O7877" t="str">
        <f>_xlfn.XLOOKUP(N7877,[3]Planilha1!$N:$N,[3]Planilha1!$O:$O)</f>
        <v>FLAC</v>
      </c>
      <c r="P7877">
        <v>2026</v>
      </c>
      <c r="Q7877" s="2" t="s">
        <v>1154</v>
      </c>
    </row>
    <row r="7878" spans="1:17" ht="16.8" x14ac:dyDescent="0.3">
      <c r="A7878" t="s">
        <v>1224</v>
      </c>
      <c r="B7878">
        <v>4500946825</v>
      </c>
      <c r="C7878">
        <v>5352573</v>
      </c>
      <c r="D7878" t="s">
        <v>490</v>
      </c>
      <c r="E7878">
        <v>610109363</v>
      </c>
      <c r="F7878" t="s">
        <v>135</v>
      </c>
      <c r="G7878" s="4">
        <v>-247.92</v>
      </c>
      <c r="H7878" s="4">
        <v>-7.44</v>
      </c>
      <c r="I7878">
        <v>7204</v>
      </c>
      <c r="J7878" t="str">
        <f>_xlfn.XLOOKUP(I7878,[1]Planilha1!$C:$C,[1]Planilha1!$B:$B)</f>
        <v>7204 - CD São Paulo</v>
      </c>
      <c r="K7878" t="str">
        <f>_xlfn.XLOOKUP(I7878,[1]Planilha1!$C:$C,[1]Planilha1!$D:$D)</f>
        <v>43.340.312/0010-48</v>
      </c>
      <c r="L7878" t="str">
        <f>_xlfn.XLOOKUP(B7878,[2]Projeto!$B:$B,[2]Projeto!$P:$P)</f>
        <v>Paga</v>
      </c>
      <c r="M7878">
        <v>701203</v>
      </c>
      <c r="N7878" t="s">
        <v>1125</v>
      </c>
      <c r="O7878" t="str">
        <f>_xlfn.XLOOKUP(N7878,[3]Planilha1!$N:$N,[3]Planilha1!$O:$O)</f>
        <v>FLAC</v>
      </c>
      <c r="P7878">
        <v>2026</v>
      </c>
      <c r="Q7878" s="2" t="s">
        <v>1154</v>
      </c>
    </row>
    <row r="7879" spans="1:17" ht="16.8" x14ac:dyDescent="0.3">
      <c r="A7879" t="s">
        <v>1221</v>
      </c>
      <c r="B7879">
        <v>4500916135</v>
      </c>
      <c r="C7879">
        <v>5225860</v>
      </c>
      <c r="D7879" t="s">
        <v>17</v>
      </c>
      <c r="E7879">
        <v>600405303</v>
      </c>
      <c r="F7879" t="s">
        <v>26</v>
      </c>
      <c r="G7879" s="4">
        <v>251664</v>
      </c>
      <c r="H7879" s="4">
        <v>4193.9799999999996</v>
      </c>
      <c r="I7879">
        <v>3209</v>
      </c>
      <c r="J7879" t="str">
        <f>_xlfn.XLOOKUP(I7879,[1]Planilha1!$C:$C,[1]Planilha1!$B:$B)</f>
        <v>3209 - CD CML - Pará de Minas</v>
      </c>
      <c r="K7879" t="str">
        <f>_xlfn.XLOOKUP(I7879,[1]Planilha1!$C:$C,[1]Planilha1!$D:$D)</f>
        <v>16.849.231/0006-19</v>
      </c>
      <c r="L7879" t="str">
        <f>_xlfn.XLOOKUP(B7879,[2]Projeto!$B:$B,[2]Projeto!$P:$P)</f>
        <v>Paga</v>
      </c>
      <c r="M7879">
        <v>136420</v>
      </c>
      <c r="N7879" t="s">
        <v>1109</v>
      </c>
      <c r="O7879" t="str">
        <f>_xlfn.XLOOKUP(N7879,[3]Planilha1!$N:$N,[3]Planilha1!$O:$O)</f>
        <v>Cláudio Jorge</v>
      </c>
      <c r="P7879">
        <v>2026</v>
      </c>
      <c r="Q7879" s="2" t="s">
        <v>1153</v>
      </c>
    </row>
    <row r="7880" spans="1:17" ht="16.8" x14ac:dyDescent="0.3">
      <c r="A7880" t="s">
        <v>1221</v>
      </c>
      <c r="B7880">
        <v>4500916135</v>
      </c>
      <c r="C7880">
        <v>5225860</v>
      </c>
      <c r="D7880" t="s">
        <v>17</v>
      </c>
      <c r="E7880">
        <v>610400337</v>
      </c>
      <c r="F7880" t="s">
        <v>27</v>
      </c>
      <c r="G7880" s="4">
        <v>44652.72</v>
      </c>
      <c r="H7880" s="4">
        <v>744.14</v>
      </c>
      <c r="I7880">
        <v>3209</v>
      </c>
      <c r="J7880" t="str">
        <f>_xlfn.XLOOKUP(I7880,[1]Planilha1!$C:$C,[1]Planilha1!$B:$B)</f>
        <v>3209 - CD CML - Pará de Minas</v>
      </c>
      <c r="K7880" t="str">
        <f>_xlfn.XLOOKUP(I7880,[1]Planilha1!$C:$C,[1]Planilha1!$D:$D)</f>
        <v>16.849.231/0006-19</v>
      </c>
      <c r="L7880" t="str">
        <f>_xlfn.XLOOKUP(B7880,[2]Projeto!$B:$B,[2]Projeto!$P:$P)</f>
        <v>Paga</v>
      </c>
      <c r="M7880">
        <v>136420</v>
      </c>
      <c r="N7880" t="s">
        <v>1109</v>
      </c>
      <c r="O7880" t="str">
        <f>_xlfn.XLOOKUP(N7880,[3]Planilha1!$N:$N,[3]Planilha1!$O:$O)</f>
        <v>Cláudio Jorge</v>
      </c>
      <c r="P7880">
        <v>2026</v>
      </c>
      <c r="Q7880" s="2" t="s">
        <v>1153</v>
      </c>
    </row>
    <row r="7881" spans="1:17" ht="16.8" x14ac:dyDescent="0.3">
      <c r="A7881" t="s">
        <v>1221</v>
      </c>
      <c r="B7881">
        <v>4500916153</v>
      </c>
      <c r="C7881">
        <v>5174699</v>
      </c>
      <c r="D7881" t="s">
        <v>1034</v>
      </c>
      <c r="E7881">
        <v>600812104</v>
      </c>
      <c r="F7881" t="s">
        <v>45</v>
      </c>
      <c r="G7881" s="4">
        <v>91500</v>
      </c>
      <c r="H7881" s="4">
        <v>2745</v>
      </c>
      <c r="I7881">
        <v>3209</v>
      </c>
      <c r="J7881" t="str">
        <f>_xlfn.XLOOKUP(I7881,[1]Planilha1!$C:$C,[1]Planilha1!$B:$B)</f>
        <v>3209 - CD CML - Pará de Minas</v>
      </c>
      <c r="K7881" t="str">
        <f>_xlfn.XLOOKUP(I7881,[1]Planilha1!$C:$C,[1]Planilha1!$D:$D)</f>
        <v>16.849.231/0006-19</v>
      </c>
      <c r="L7881" t="str">
        <f>_xlfn.XLOOKUP(B7881,[2]Projeto!$B:$B,[2]Projeto!$P:$P)</f>
        <v>Paga</v>
      </c>
      <c r="M7881">
        <v>701404</v>
      </c>
      <c r="N7881" t="s">
        <v>1129</v>
      </c>
      <c r="O7881" t="str">
        <f>_xlfn.XLOOKUP(N7881,[3]Planilha1!$N:$N,[3]Planilha1!$O:$O)</f>
        <v>Donizeth</v>
      </c>
      <c r="P7881">
        <v>2026</v>
      </c>
      <c r="Q7881" s="2" t="s">
        <v>1153</v>
      </c>
    </row>
    <row r="7882" spans="1:17" ht="16.8" x14ac:dyDescent="0.3">
      <c r="A7882" t="s">
        <v>1221</v>
      </c>
      <c r="B7882">
        <v>4500916153</v>
      </c>
      <c r="C7882">
        <v>5171873</v>
      </c>
      <c r="D7882" t="s">
        <v>1035</v>
      </c>
      <c r="E7882">
        <v>600812104</v>
      </c>
      <c r="F7882" t="s">
        <v>45</v>
      </c>
      <c r="G7882" s="4">
        <v>18700</v>
      </c>
      <c r="H7882" s="4">
        <v>187.04</v>
      </c>
      <c r="I7882">
        <v>3209</v>
      </c>
      <c r="J7882" t="str">
        <f>_xlfn.XLOOKUP(I7882,[1]Planilha1!$C:$C,[1]Planilha1!$B:$B)</f>
        <v>3209 - CD CML - Pará de Minas</v>
      </c>
      <c r="K7882" t="str">
        <f>_xlfn.XLOOKUP(I7882,[1]Planilha1!$C:$C,[1]Planilha1!$D:$D)</f>
        <v>16.849.231/0006-19</v>
      </c>
      <c r="L7882" t="str">
        <f>_xlfn.XLOOKUP(B7882,[2]Projeto!$B:$B,[2]Projeto!$P:$P)</f>
        <v>Paga</v>
      </c>
      <c r="M7882">
        <v>701404</v>
      </c>
      <c r="N7882" t="s">
        <v>1129</v>
      </c>
      <c r="O7882" t="str">
        <f>_xlfn.XLOOKUP(N7882,[3]Planilha1!$N:$N,[3]Planilha1!$O:$O)</f>
        <v>Donizeth</v>
      </c>
      <c r="P7882">
        <v>2026</v>
      </c>
      <c r="Q7882" s="2" t="s">
        <v>1153</v>
      </c>
    </row>
    <row r="7883" spans="1:17" ht="16.8" x14ac:dyDescent="0.3">
      <c r="A7883" t="s">
        <v>1221</v>
      </c>
      <c r="B7883">
        <v>4500916135</v>
      </c>
      <c r="C7883">
        <v>5225860</v>
      </c>
      <c r="D7883" t="s">
        <v>17</v>
      </c>
      <c r="E7883">
        <v>600666313</v>
      </c>
      <c r="F7883" t="s">
        <v>21</v>
      </c>
      <c r="G7883" s="4">
        <v>285436.79999999999</v>
      </c>
      <c r="H7883" s="4">
        <v>1903.29</v>
      </c>
      <c r="I7883">
        <v>3209</v>
      </c>
      <c r="J7883" t="str">
        <f>_xlfn.XLOOKUP(I7883,[1]Planilha1!$C:$C,[1]Planilha1!$B:$B)</f>
        <v>3209 - CD CML - Pará de Minas</v>
      </c>
      <c r="K7883" t="str">
        <f>_xlfn.XLOOKUP(I7883,[1]Planilha1!$C:$C,[1]Planilha1!$D:$D)</f>
        <v>16.849.231/0006-19</v>
      </c>
      <c r="L7883" t="str">
        <f>_xlfn.XLOOKUP(B7883,[2]Projeto!$B:$B,[2]Projeto!$P:$P)</f>
        <v>Paga</v>
      </c>
      <c r="M7883">
        <v>136420</v>
      </c>
      <c r="N7883" t="s">
        <v>1109</v>
      </c>
      <c r="O7883" t="str">
        <f>_xlfn.XLOOKUP(N7883,[3]Planilha1!$N:$N,[3]Planilha1!$O:$O)</f>
        <v>Cláudio Jorge</v>
      </c>
      <c r="P7883">
        <v>2026</v>
      </c>
      <c r="Q7883" s="2" t="s">
        <v>1153</v>
      </c>
    </row>
    <row r="7884" spans="1:17" ht="16.8" x14ac:dyDescent="0.3">
      <c r="A7884" t="s">
        <v>1221</v>
      </c>
      <c r="B7884">
        <v>4500916135</v>
      </c>
      <c r="C7884">
        <v>5225860</v>
      </c>
      <c r="D7884" t="s">
        <v>17</v>
      </c>
      <c r="E7884">
        <v>600653302</v>
      </c>
      <c r="F7884" t="s">
        <v>36</v>
      </c>
      <c r="G7884" s="4">
        <v>10005</v>
      </c>
      <c r="H7884" s="4">
        <v>66.709999999999994</v>
      </c>
      <c r="I7884">
        <v>3209</v>
      </c>
      <c r="J7884" t="str">
        <f>_xlfn.XLOOKUP(I7884,[1]Planilha1!$C:$C,[1]Planilha1!$B:$B)</f>
        <v>3209 - CD CML - Pará de Minas</v>
      </c>
      <c r="K7884" t="str">
        <f>_xlfn.XLOOKUP(I7884,[1]Planilha1!$C:$C,[1]Planilha1!$D:$D)</f>
        <v>16.849.231/0006-19</v>
      </c>
      <c r="L7884" t="str">
        <f>_xlfn.XLOOKUP(B7884,[2]Projeto!$B:$B,[2]Projeto!$P:$P)</f>
        <v>Paga</v>
      </c>
      <c r="M7884">
        <v>136420</v>
      </c>
      <c r="N7884" t="s">
        <v>1109</v>
      </c>
      <c r="O7884" t="str">
        <f>_xlfn.XLOOKUP(N7884,[3]Planilha1!$N:$N,[3]Planilha1!$O:$O)</f>
        <v>Cláudio Jorge</v>
      </c>
      <c r="P7884">
        <v>2026</v>
      </c>
      <c r="Q7884" s="2" t="s">
        <v>1153</v>
      </c>
    </row>
    <row r="7885" spans="1:17" ht="16.8" x14ac:dyDescent="0.3">
      <c r="A7885" t="s">
        <v>1221</v>
      </c>
      <c r="B7885">
        <v>4500916135</v>
      </c>
      <c r="C7885">
        <v>5225860</v>
      </c>
      <c r="D7885" t="s">
        <v>17</v>
      </c>
      <c r="E7885">
        <v>600651058</v>
      </c>
      <c r="F7885" t="s">
        <v>64</v>
      </c>
      <c r="G7885" s="4">
        <v>23760</v>
      </c>
      <c r="H7885" s="4">
        <v>158.44</v>
      </c>
      <c r="I7885">
        <v>3209</v>
      </c>
      <c r="J7885" t="str">
        <f>_xlfn.XLOOKUP(I7885,[1]Planilha1!$C:$C,[1]Planilha1!$B:$B)</f>
        <v>3209 - CD CML - Pará de Minas</v>
      </c>
      <c r="K7885" t="str">
        <f>_xlfn.XLOOKUP(I7885,[1]Planilha1!$C:$C,[1]Planilha1!$D:$D)</f>
        <v>16.849.231/0006-19</v>
      </c>
      <c r="L7885" t="str">
        <f>_xlfn.XLOOKUP(B7885,[2]Projeto!$B:$B,[2]Projeto!$P:$P)</f>
        <v>Paga</v>
      </c>
      <c r="M7885">
        <v>136420</v>
      </c>
      <c r="N7885" t="s">
        <v>1109</v>
      </c>
      <c r="O7885" t="str">
        <f>_xlfn.XLOOKUP(N7885,[3]Planilha1!$N:$N,[3]Planilha1!$O:$O)</f>
        <v>Cláudio Jorge</v>
      </c>
      <c r="P7885">
        <v>2026</v>
      </c>
      <c r="Q7885" s="2" t="s">
        <v>1153</v>
      </c>
    </row>
    <row r="7886" spans="1:17" ht="16.8" x14ac:dyDescent="0.3">
      <c r="A7886" t="s">
        <v>1221</v>
      </c>
      <c r="B7886">
        <v>4500916164</v>
      </c>
      <c r="C7886">
        <v>5115189</v>
      </c>
      <c r="D7886" t="s">
        <v>31</v>
      </c>
      <c r="E7886">
        <v>600089007</v>
      </c>
      <c r="F7886" t="s">
        <v>1036</v>
      </c>
      <c r="G7886" s="4">
        <v>17788.8</v>
      </c>
      <c r="H7886" s="4">
        <v>118.63</v>
      </c>
      <c r="I7886">
        <v>3209</v>
      </c>
      <c r="J7886" t="str">
        <f>_xlfn.XLOOKUP(I7886,[1]Planilha1!$C:$C,[1]Planilha1!$B:$B)</f>
        <v>3209 - CD CML - Pará de Minas</v>
      </c>
      <c r="K7886" t="str">
        <f>_xlfn.XLOOKUP(I7886,[1]Planilha1!$C:$C,[1]Planilha1!$D:$D)</f>
        <v>16.849.231/0006-19</v>
      </c>
      <c r="L7886" t="str">
        <f>_xlfn.XLOOKUP(B7886,[2]Projeto!$B:$B,[2]Projeto!$P:$P)</f>
        <v>Paga</v>
      </c>
      <c r="M7886">
        <v>136420</v>
      </c>
      <c r="N7886" t="s">
        <v>1110</v>
      </c>
      <c r="O7886" t="str">
        <f>_xlfn.XLOOKUP(N7886,[3]Planilha1!$N:$N,[3]Planilha1!$O:$O)</f>
        <v>Cláudio Jorge</v>
      </c>
      <c r="P7886">
        <v>2026</v>
      </c>
      <c r="Q7886" s="2" t="s">
        <v>1153</v>
      </c>
    </row>
    <row r="7887" spans="1:17" ht="16.8" x14ac:dyDescent="0.3">
      <c r="A7887" t="s">
        <v>1221</v>
      </c>
      <c r="B7887">
        <v>4500916164</v>
      </c>
      <c r="C7887">
        <v>5115189</v>
      </c>
      <c r="D7887" t="s">
        <v>31</v>
      </c>
      <c r="E7887">
        <v>600608301</v>
      </c>
      <c r="F7887" t="s">
        <v>34</v>
      </c>
      <c r="G7887" s="4">
        <v>60374.16</v>
      </c>
      <c r="H7887" s="4">
        <v>402.57</v>
      </c>
      <c r="I7887">
        <v>3209</v>
      </c>
      <c r="J7887" t="str">
        <f>_xlfn.XLOOKUP(I7887,[1]Planilha1!$C:$C,[1]Planilha1!$B:$B)</f>
        <v>3209 - CD CML - Pará de Minas</v>
      </c>
      <c r="K7887" t="str">
        <f>_xlfn.XLOOKUP(I7887,[1]Planilha1!$C:$C,[1]Planilha1!$D:$D)</f>
        <v>16.849.231/0006-19</v>
      </c>
      <c r="L7887" t="str">
        <f>_xlfn.XLOOKUP(B7887,[2]Projeto!$B:$B,[2]Projeto!$P:$P)</f>
        <v>Paga</v>
      </c>
      <c r="M7887">
        <v>136420</v>
      </c>
      <c r="N7887" t="s">
        <v>1110</v>
      </c>
      <c r="O7887" t="str">
        <f>_xlfn.XLOOKUP(N7887,[3]Planilha1!$N:$N,[3]Planilha1!$O:$O)</f>
        <v>Cláudio Jorge</v>
      </c>
      <c r="P7887">
        <v>2026</v>
      </c>
      <c r="Q7887" s="2" t="s">
        <v>1153</v>
      </c>
    </row>
    <row r="7888" spans="1:17" ht="16.8" x14ac:dyDescent="0.3">
      <c r="A7888" t="s">
        <v>1221</v>
      </c>
      <c r="B7888">
        <v>4500916164</v>
      </c>
      <c r="C7888">
        <v>5115189</v>
      </c>
      <c r="D7888" t="s">
        <v>31</v>
      </c>
      <c r="E7888">
        <v>600666313</v>
      </c>
      <c r="F7888" t="s">
        <v>21</v>
      </c>
      <c r="G7888" s="4">
        <v>158650.79999999999</v>
      </c>
      <c r="H7888" s="4">
        <v>1057.8800000000001</v>
      </c>
      <c r="I7888">
        <v>3209</v>
      </c>
      <c r="J7888" t="str">
        <f>_xlfn.XLOOKUP(I7888,[1]Planilha1!$C:$C,[1]Planilha1!$B:$B)</f>
        <v>3209 - CD CML - Pará de Minas</v>
      </c>
      <c r="K7888" t="str">
        <f>_xlfn.XLOOKUP(I7888,[1]Planilha1!$C:$C,[1]Planilha1!$D:$D)</f>
        <v>16.849.231/0006-19</v>
      </c>
      <c r="L7888" t="str">
        <f>_xlfn.XLOOKUP(B7888,[2]Projeto!$B:$B,[2]Projeto!$P:$P)</f>
        <v>Paga</v>
      </c>
      <c r="M7888">
        <v>136420</v>
      </c>
      <c r="N7888" t="s">
        <v>1110</v>
      </c>
      <c r="O7888" t="str">
        <f>_xlfn.XLOOKUP(N7888,[3]Planilha1!$N:$N,[3]Planilha1!$O:$O)</f>
        <v>Cláudio Jorge</v>
      </c>
      <c r="P7888">
        <v>2026</v>
      </c>
      <c r="Q7888" s="2" t="s">
        <v>1153</v>
      </c>
    </row>
    <row r="7889" spans="1:17" ht="16.8" x14ac:dyDescent="0.3">
      <c r="A7889" t="s">
        <v>1221</v>
      </c>
      <c r="B7889">
        <v>4500916153</v>
      </c>
      <c r="C7889">
        <v>5228735</v>
      </c>
      <c r="D7889" t="s">
        <v>1037</v>
      </c>
      <c r="E7889">
        <v>600812104</v>
      </c>
      <c r="F7889" t="s">
        <v>45</v>
      </c>
      <c r="G7889" s="4">
        <v>32725</v>
      </c>
      <c r="H7889" s="4">
        <v>327.32</v>
      </c>
      <c r="I7889">
        <v>3209</v>
      </c>
      <c r="J7889" t="str">
        <f>_xlfn.XLOOKUP(I7889,[1]Planilha1!$C:$C,[1]Planilha1!$B:$B)</f>
        <v>3209 - CD CML - Pará de Minas</v>
      </c>
      <c r="K7889" t="str">
        <f>_xlfn.XLOOKUP(I7889,[1]Planilha1!$C:$C,[1]Planilha1!$D:$D)</f>
        <v>16.849.231/0006-19</v>
      </c>
      <c r="L7889" t="str">
        <f>_xlfn.XLOOKUP(B7889,[2]Projeto!$B:$B,[2]Projeto!$P:$P)</f>
        <v>Paga</v>
      </c>
      <c r="M7889">
        <v>701404</v>
      </c>
      <c r="N7889" t="s">
        <v>1129</v>
      </c>
      <c r="O7889" t="str">
        <f>_xlfn.XLOOKUP(N7889,[3]Planilha1!$N:$N,[3]Planilha1!$O:$O)</f>
        <v>Donizeth</v>
      </c>
      <c r="P7889">
        <v>2026</v>
      </c>
      <c r="Q7889" s="2" t="s">
        <v>1153</v>
      </c>
    </row>
    <row r="7890" spans="1:17" ht="16.8" x14ac:dyDescent="0.3">
      <c r="A7890" t="s">
        <v>1221</v>
      </c>
      <c r="B7890">
        <v>4500916153</v>
      </c>
      <c r="C7890">
        <v>5224995</v>
      </c>
      <c r="D7890" t="s">
        <v>1038</v>
      </c>
      <c r="E7890">
        <v>600812104</v>
      </c>
      <c r="F7890" t="s">
        <v>45</v>
      </c>
      <c r="G7890" s="4">
        <v>19400</v>
      </c>
      <c r="H7890" s="4">
        <v>116.4</v>
      </c>
      <c r="I7890">
        <v>3209</v>
      </c>
      <c r="J7890" t="str">
        <f>_xlfn.XLOOKUP(I7890,[1]Planilha1!$C:$C,[1]Planilha1!$B:$B)</f>
        <v>3209 - CD CML - Pará de Minas</v>
      </c>
      <c r="K7890" t="str">
        <f>_xlfn.XLOOKUP(I7890,[1]Planilha1!$C:$C,[1]Planilha1!$D:$D)</f>
        <v>16.849.231/0006-19</v>
      </c>
      <c r="L7890" t="str">
        <f>_xlfn.XLOOKUP(B7890,[2]Projeto!$B:$B,[2]Projeto!$P:$P)</f>
        <v>Paga</v>
      </c>
      <c r="M7890">
        <v>701404</v>
      </c>
      <c r="N7890" t="s">
        <v>1129</v>
      </c>
      <c r="O7890" t="str">
        <f>_xlfn.XLOOKUP(N7890,[3]Planilha1!$N:$N,[3]Planilha1!$O:$O)</f>
        <v>Donizeth</v>
      </c>
      <c r="P7890">
        <v>2026</v>
      </c>
      <c r="Q7890" s="2" t="s">
        <v>1153</v>
      </c>
    </row>
    <row r="7891" spans="1:17" ht="16.8" x14ac:dyDescent="0.3">
      <c r="A7891" t="s">
        <v>1221</v>
      </c>
      <c r="B7891">
        <v>4500916574</v>
      </c>
      <c r="C7891">
        <v>5186266</v>
      </c>
      <c r="D7891" t="s">
        <v>35</v>
      </c>
      <c r="E7891">
        <v>600651302</v>
      </c>
      <c r="F7891" t="s">
        <v>39</v>
      </c>
      <c r="G7891" s="4">
        <v>43066.32</v>
      </c>
      <c r="H7891" s="4">
        <v>574.25</v>
      </c>
      <c r="I7891">
        <v>3226</v>
      </c>
      <c r="J7891" t="str">
        <f>_xlfn.XLOOKUP(I7891,[1]Planilha1!$C:$C,[1]Planilha1!$B:$B)</f>
        <v>3226 - CD CML - Goiânia</v>
      </c>
      <c r="K7891" t="str">
        <f>_xlfn.XLOOKUP(I7891,[1]Planilha1!$C:$C,[1]Planilha1!$D:$D)</f>
        <v>16.849.231/0017-71</v>
      </c>
      <c r="L7891" t="str">
        <f>_xlfn.XLOOKUP(B7891,[2]Projeto!$B:$B,[2]Projeto!$P:$P)</f>
        <v>Paga</v>
      </c>
      <c r="M7891">
        <v>136420</v>
      </c>
      <c r="N7891" t="s">
        <v>1111</v>
      </c>
      <c r="O7891" t="str">
        <f>_xlfn.XLOOKUP(N7891,[3]Planilha1!$N:$N,[3]Planilha1!$O:$O)</f>
        <v>Cláudio Jorge</v>
      </c>
      <c r="P7891">
        <v>2026</v>
      </c>
      <c r="Q7891" s="2" t="s">
        <v>1153</v>
      </c>
    </row>
    <row r="7892" spans="1:17" ht="16.8" x14ac:dyDescent="0.3">
      <c r="A7892" t="s">
        <v>1221</v>
      </c>
      <c r="B7892">
        <v>4500916384</v>
      </c>
      <c r="C7892">
        <v>5225860</v>
      </c>
      <c r="D7892" t="s">
        <v>17</v>
      </c>
      <c r="E7892">
        <v>600651301</v>
      </c>
      <c r="F7892" t="s">
        <v>30</v>
      </c>
      <c r="G7892" s="4">
        <v>318500</v>
      </c>
      <c r="H7892" s="4">
        <v>4246.24</v>
      </c>
      <c r="I7892">
        <v>3208</v>
      </c>
      <c r="J7892" t="str">
        <f>_xlfn.XLOOKUP(I7892,[1]Planilha1!$C:$C,[1]Planilha1!$B:$B)</f>
        <v>3208 - CD CML - Sete Lagoas</v>
      </c>
      <c r="K7892" t="str">
        <f>_xlfn.XLOOKUP(I7892,[1]Planilha1!$C:$C,[1]Planilha1!$D:$D)</f>
        <v>16.849.231/0011-86</v>
      </c>
      <c r="L7892" t="str">
        <f>_xlfn.XLOOKUP(B7892,[2]Projeto!$B:$B,[2]Projeto!$P:$P)</f>
        <v>Paga</v>
      </c>
      <c r="M7892">
        <v>136420</v>
      </c>
      <c r="N7892" t="s">
        <v>1109</v>
      </c>
      <c r="O7892" t="str">
        <f>_xlfn.XLOOKUP(N7892,[3]Planilha1!$N:$N,[3]Planilha1!$O:$O)</f>
        <v>Cláudio Jorge</v>
      </c>
      <c r="P7892">
        <v>2026</v>
      </c>
      <c r="Q7892" s="2" t="s">
        <v>1153</v>
      </c>
    </row>
    <row r="7893" spans="1:17" ht="16.8" x14ac:dyDescent="0.3">
      <c r="A7893" t="s">
        <v>1221</v>
      </c>
      <c r="B7893">
        <v>4500916384</v>
      </c>
      <c r="C7893">
        <v>5133664</v>
      </c>
      <c r="D7893" t="s">
        <v>25</v>
      </c>
      <c r="E7893">
        <v>600651301</v>
      </c>
      <c r="F7893" t="s">
        <v>30</v>
      </c>
      <c r="G7893" s="4">
        <v>273000</v>
      </c>
      <c r="H7893" s="4">
        <v>3639.64</v>
      </c>
      <c r="I7893">
        <v>3208</v>
      </c>
      <c r="J7893" t="str">
        <f>_xlfn.XLOOKUP(I7893,[1]Planilha1!$C:$C,[1]Planilha1!$B:$B)</f>
        <v>3208 - CD CML - Sete Lagoas</v>
      </c>
      <c r="K7893" t="str">
        <f>_xlfn.XLOOKUP(I7893,[1]Planilha1!$C:$C,[1]Planilha1!$D:$D)</f>
        <v>16.849.231/0011-86</v>
      </c>
      <c r="L7893" t="str">
        <f>_xlfn.XLOOKUP(B7893,[2]Projeto!$B:$B,[2]Projeto!$P:$P)</f>
        <v>Paga</v>
      </c>
      <c r="M7893">
        <v>136420</v>
      </c>
      <c r="N7893" t="s">
        <v>1109</v>
      </c>
      <c r="O7893" t="str">
        <f>_xlfn.XLOOKUP(N7893,[3]Planilha1!$N:$N,[3]Planilha1!$O:$O)</f>
        <v>Cláudio Jorge</v>
      </c>
      <c r="P7893">
        <v>2026</v>
      </c>
      <c r="Q7893" s="2" t="s">
        <v>1153</v>
      </c>
    </row>
    <row r="7894" spans="1:17" ht="16.8" x14ac:dyDescent="0.3">
      <c r="A7894" t="s">
        <v>1221</v>
      </c>
      <c r="B7894">
        <v>4500916384</v>
      </c>
      <c r="C7894">
        <v>5133664</v>
      </c>
      <c r="D7894" t="s">
        <v>25</v>
      </c>
      <c r="E7894">
        <v>600653302</v>
      </c>
      <c r="F7894" t="s">
        <v>36</v>
      </c>
      <c r="G7894" s="4">
        <v>10182.9</v>
      </c>
      <c r="H7894" s="4">
        <v>135.76</v>
      </c>
      <c r="I7894">
        <v>3208</v>
      </c>
      <c r="J7894" t="str">
        <f>_xlfn.XLOOKUP(I7894,[1]Planilha1!$C:$C,[1]Planilha1!$B:$B)</f>
        <v>3208 - CD CML - Sete Lagoas</v>
      </c>
      <c r="K7894" t="str">
        <f>_xlfn.XLOOKUP(I7894,[1]Planilha1!$C:$C,[1]Planilha1!$D:$D)</f>
        <v>16.849.231/0011-86</v>
      </c>
      <c r="L7894" t="str">
        <f>_xlfn.XLOOKUP(B7894,[2]Projeto!$B:$B,[2]Projeto!$P:$P)</f>
        <v>Paga</v>
      </c>
      <c r="M7894">
        <v>136420</v>
      </c>
      <c r="N7894" t="s">
        <v>1109</v>
      </c>
      <c r="O7894" t="str">
        <f>_xlfn.XLOOKUP(N7894,[3]Planilha1!$N:$N,[3]Planilha1!$O:$O)</f>
        <v>Cláudio Jorge</v>
      </c>
      <c r="P7894">
        <v>2026</v>
      </c>
      <c r="Q7894" s="2" t="s">
        <v>1153</v>
      </c>
    </row>
    <row r="7895" spans="1:17" ht="16.8" x14ac:dyDescent="0.3">
      <c r="A7895" t="s">
        <v>1221</v>
      </c>
      <c r="B7895">
        <v>4500916384</v>
      </c>
      <c r="C7895">
        <v>5133664</v>
      </c>
      <c r="D7895" t="s">
        <v>25</v>
      </c>
      <c r="E7895">
        <v>600608301</v>
      </c>
      <c r="F7895" t="s">
        <v>34</v>
      </c>
      <c r="G7895" s="4">
        <v>39093.599999999999</v>
      </c>
      <c r="H7895" s="4">
        <v>521.19000000000005</v>
      </c>
      <c r="I7895">
        <v>3208</v>
      </c>
      <c r="J7895" t="str">
        <f>_xlfn.XLOOKUP(I7895,[1]Planilha1!$C:$C,[1]Planilha1!$B:$B)</f>
        <v>3208 - CD CML - Sete Lagoas</v>
      </c>
      <c r="K7895" t="str">
        <f>_xlfn.XLOOKUP(I7895,[1]Planilha1!$C:$C,[1]Planilha1!$D:$D)</f>
        <v>16.849.231/0011-86</v>
      </c>
      <c r="L7895" t="str">
        <f>_xlfn.XLOOKUP(B7895,[2]Projeto!$B:$B,[2]Projeto!$P:$P)</f>
        <v>Paga</v>
      </c>
      <c r="M7895">
        <v>136420</v>
      </c>
      <c r="N7895" t="s">
        <v>1109</v>
      </c>
      <c r="O7895" t="str">
        <f>_xlfn.XLOOKUP(N7895,[3]Planilha1!$N:$N,[3]Planilha1!$O:$O)</f>
        <v>Cláudio Jorge</v>
      </c>
      <c r="P7895">
        <v>2026</v>
      </c>
      <c r="Q7895" s="2" t="s">
        <v>1153</v>
      </c>
    </row>
    <row r="7896" spans="1:17" ht="16.8" x14ac:dyDescent="0.3">
      <c r="A7896" t="s">
        <v>1221</v>
      </c>
      <c r="B7896">
        <v>4500916384</v>
      </c>
      <c r="C7896">
        <v>5225860</v>
      </c>
      <c r="D7896" t="s">
        <v>17</v>
      </c>
      <c r="E7896">
        <v>600651301</v>
      </c>
      <c r="F7896" t="s">
        <v>30</v>
      </c>
      <c r="G7896" s="4">
        <v>318500</v>
      </c>
      <c r="H7896" s="4">
        <v>6370</v>
      </c>
      <c r="I7896">
        <v>3208</v>
      </c>
      <c r="J7896" t="str">
        <f>_xlfn.XLOOKUP(I7896,[1]Planilha1!$C:$C,[1]Planilha1!$B:$B)</f>
        <v>3208 - CD CML - Sete Lagoas</v>
      </c>
      <c r="K7896" t="str">
        <f>_xlfn.XLOOKUP(I7896,[1]Planilha1!$C:$C,[1]Planilha1!$D:$D)</f>
        <v>16.849.231/0011-86</v>
      </c>
      <c r="L7896" t="str">
        <f>_xlfn.XLOOKUP(B7896,[2]Projeto!$B:$B,[2]Projeto!$P:$P)</f>
        <v>Paga</v>
      </c>
      <c r="M7896">
        <v>136420</v>
      </c>
      <c r="N7896" t="s">
        <v>1109</v>
      </c>
      <c r="O7896" t="str">
        <f>_xlfn.XLOOKUP(N7896,[3]Planilha1!$N:$N,[3]Planilha1!$O:$O)</f>
        <v>Cláudio Jorge</v>
      </c>
      <c r="P7896">
        <v>2026</v>
      </c>
      <c r="Q7896" s="2" t="s">
        <v>1153</v>
      </c>
    </row>
    <row r="7897" spans="1:17" ht="16.8" x14ac:dyDescent="0.3">
      <c r="A7897" t="s">
        <v>1221</v>
      </c>
      <c r="B7897">
        <v>4500916576</v>
      </c>
      <c r="C7897">
        <v>5115189</v>
      </c>
      <c r="D7897" t="s">
        <v>31</v>
      </c>
      <c r="E7897">
        <v>600653302</v>
      </c>
      <c r="F7897" t="s">
        <v>36</v>
      </c>
      <c r="G7897" s="4">
        <v>6281.2</v>
      </c>
      <c r="H7897" s="4">
        <v>83.74</v>
      </c>
      <c r="I7897">
        <v>3226</v>
      </c>
      <c r="J7897" t="str">
        <f>_xlfn.XLOOKUP(I7897,[1]Planilha1!$C:$C,[1]Planilha1!$B:$B)</f>
        <v>3226 - CD CML - Goiânia</v>
      </c>
      <c r="K7897" t="str">
        <f>_xlfn.XLOOKUP(I7897,[1]Planilha1!$C:$C,[1]Planilha1!$D:$D)</f>
        <v>16.849.231/0017-71</v>
      </c>
      <c r="L7897" t="str">
        <f>_xlfn.XLOOKUP(B7897,[2]Projeto!$B:$B,[2]Projeto!$P:$P)</f>
        <v>Paga</v>
      </c>
      <c r="M7897">
        <v>136420</v>
      </c>
      <c r="N7897" t="s">
        <v>1110</v>
      </c>
      <c r="O7897" t="str">
        <f>_xlfn.XLOOKUP(N7897,[3]Planilha1!$N:$N,[3]Planilha1!$O:$O)</f>
        <v>Cláudio Jorge</v>
      </c>
      <c r="P7897">
        <v>2026</v>
      </c>
      <c r="Q7897" s="2" t="s">
        <v>1153</v>
      </c>
    </row>
    <row r="7898" spans="1:17" ht="16.8" x14ac:dyDescent="0.3">
      <c r="A7898" t="s">
        <v>1221</v>
      </c>
      <c r="B7898">
        <v>4500916576</v>
      </c>
      <c r="C7898">
        <v>5167678</v>
      </c>
      <c r="D7898" t="s">
        <v>33</v>
      </c>
      <c r="E7898">
        <v>600608249</v>
      </c>
      <c r="F7898" t="s">
        <v>29</v>
      </c>
      <c r="G7898" s="4">
        <v>2135</v>
      </c>
      <c r="H7898" s="4">
        <v>28.46</v>
      </c>
      <c r="I7898">
        <v>3226</v>
      </c>
      <c r="J7898" t="str">
        <f>_xlfn.XLOOKUP(I7898,[1]Planilha1!$C:$C,[1]Planilha1!$B:$B)</f>
        <v>3226 - CD CML - Goiânia</v>
      </c>
      <c r="K7898" t="str">
        <f>_xlfn.XLOOKUP(I7898,[1]Planilha1!$C:$C,[1]Planilha1!$D:$D)</f>
        <v>16.849.231/0017-71</v>
      </c>
      <c r="L7898" t="str">
        <f>_xlfn.XLOOKUP(B7898,[2]Projeto!$B:$B,[2]Projeto!$P:$P)</f>
        <v>Paga</v>
      </c>
      <c r="M7898">
        <v>136420</v>
      </c>
      <c r="N7898" t="s">
        <v>1110</v>
      </c>
      <c r="O7898" t="str">
        <f>_xlfn.XLOOKUP(N7898,[3]Planilha1!$N:$N,[3]Planilha1!$O:$O)</f>
        <v>Cláudio Jorge</v>
      </c>
      <c r="P7898">
        <v>2026</v>
      </c>
      <c r="Q7898" s="2" t="s">
        <v>1153</v>
      </c>
    </row>
    <row r="7899" spans="1:17" ht="16.8" x14ac:dyDescent="0.3">
      <c r="A7899" t="s">
        <v>1221</v>
      </c>
      <c r="B7899">
        <v>4500916576</v>
      </c>
      <c r="C7899">
        <v>5167678</v>
      </c>
      <c r="D7899" t="s">
        <v>33</v>
      </c>
      <c r="E7899">
        <v>600301171</v>
      </c>
      <c r="F7899" t="s">
        <v>1039</v>
      </c>
      <c r="G7899" s="4">
        <v>21203</v>
      </c>
      <c r="H7899" s="4">
        <v>282.68</v>
      </c>
      <c r="I7899">
        <v>3226</v>
      </c>
      <c r="J7899" t="str">
        <f>_xlfn.XLOOKUP(I7899,[1]Planilha1!$C:$C,[1]Planilha1!$B:$B)</f>
        <v>3226 - CD CML - Goiânia</v>
      </c>
      <c r="K7899" t="str">
        <f>_xlfn.XLOOKUP(I7899,[1]Planilha1!$C:$C,[1]Planilha1!$D:$D)</f>
        <v>16.849.231/0017-71</v>
      </c>
      <c r="L7899" t="str">
        <f>_xlfn.XLOOKUP(B7899,[2]Projeto!$B:$B,[2]Projeto!$P:$P)</f>
        <v>Paga</v>
      </c>
      <c r="M7899">
        <v>136420</v>
      </c>
      <c r="N7899" t="s">
        <v>1110</v>
      </c>
      <c r="O7899" t="str">
        <f>_xlfn.XLOOKUP(N7899,[3]Planilha1!$N:$N,[3]Planilha1!$O:$O)</f>
        <v>Cláudio Jorge</v>
      </c>
      <c r="P7899">
        <v>2026</v>
      </c>
      <c r="Q7899" s="2" t="s">
        <v>1153</v>
      </c>
    </row>
    <row r="7900" spans="1:17" ht="16.8" x14ac:dyDescent="0.3">
      <c r="A7900" t="s">
        <v>1221</v>
      </c>
      <c r="B7900">
        <v>4500916576</v>
      </c>
      <c r="C7900">
        <v>5167678</v>
      </c>
      <c r="D7900" t="s">
        <v>33</v>
      </c>
      <c r="E7900">
        <v>600608301</v>
      </c>
      <c r="F7900" t="s">
        <v>34</v>
      </c>
      <c r="G7900" s="4">
        <v>8540.7999999999993</v>
      </c>
      <c r="H7900" s="4">
        <v>113.87</v>
      </c>
      <c r="I7900">
        <v>3226</v>
      </c>
      <c r="J7900" t="str">
        <f>_xlfn.XLOOKUP(I7900,[1]Planilha1!$C:$C,[1]Planilha1!$B:$B)</f>
        <v>3226 - CD CML - Goiânia</v>
      </c>
      <c r="K7900" t="str">
        <f>_xlfn.XLOOKUP(I7900,[1]Planilha1!$C:$C,[1]Planilha1!$D:$D)</f>
        <v>16.849.231/0017-71</v>
      </c>
      <c r="L7900" t="str">
        <f>_xlfn.XLOOKUP(B7900,[2]Projeto!$B:$B,[2]Projeto!$P:$P)</f>
        <v>Paga</v>
      </c>
      <c r="M7900">
        <v>136420</v>
      </c>
      <c r="N7900" t="s">
        <v>1110</v>
      </c>
      <c r="O7900" t="str">
        <f>_xlfn.XLOOKUP(N7900,[3]Planilha1!$N:$N,[3]Planilha1!$O:$O)</f>
        <v>Cláudio Jorge</v>
      </c>
      <c r="P7900">
        <v>2026</v>
      </c>
      <c r="Q7900" s="2" t="s">
        <v>1153</v>
      </c>
    </row>
    <row r="7901" spans="1:17" ht="16.8" x14ac:dyDescent="0.3">
      <c r="A7901" t="s">
        <v>1221</v>
      </c>
      <c r="B7901">
        <v>4500916576</v>
      </c>
      <c r="C7901">
        <v>5167678</v>
      </c>
      <c r="D7901" t="s">
        <v>33</v>
      </c>
      <c r="E7901">
        <v>600665313</v>
      </c>
      <c r="F7901" t="s">
        <v>20</v>
      </c>
      <c r="G7901" s="4">
        <v>3832.8</v>
      </c>
      <c r="H7901" s="4">
        <v>51.1</v>
      </c>
      <c r="I7901">
        <v>3226</v>
      </c>
      <c r="J7901" t="str">
        <f>_xlfn.XLOOKUP(I7901,[1]Planilha1!$C:$C,[1]Planilha1!$B:$B)</f>
        <v>3226 - CD CML - Goiânia</v>
      </c>
      <c r="K7901" t="str">
        <f>_xlfn.XLOOKUP(I7901,[1]Planilha1!$C:$C,[1]Planilha1!$D:$D)</f>
        <v>16.849.231/0017-71</v>
      </c>
      <c r="L7901" t="str">
        <f>_xlfn.XLOOKUP(B7901,[2]Projeto!$B:$B,[2]Projeto!$P:$P)</f>
        <v>Paga</v>
      </c>
      <c r="M7901">
        <v>136420</v>
      </c>
      <c r="N7901" t="s">
        <v>1110</v>
      </c>
      <c r="O7901" t="str">
        <f>_xlfn.XLOOKUP(N7901,[3]Planilha1!$N:$N,[3]Planilha1!$O:$O)</f>
        <v>Cláudio Jorge</v>
      </c>
      <c r="P7901">
        <v>2026</v>
      </c>
      <c r="Q7901" s="2" t="s">
        <v>1153</v>
      </c>
    </row>
    <row r="7902" spans="1:17" ht="16.8" x14ac:dyDescent="0.3">
      <c r="A7902" t="s">
        <v>1221</v>
      </c>
      <c r="B7902">
        <v>4500916576</v>
      </c>
      <c r="C7902">
        <v>5167678</v>
      </c>
      <c r="D7902" t="s">
        <v>33</v>
      </c>
      <c r="E7902">
        <v>600405303</v>
      </c>
      <c r="F7902" t="s">
        <v>26</v>
      </c>
      <c r="G7902" s="4">
        <v>5550</v>
      </c>
      <c r="H7902" s="4">
        <v>92.49</v>
      </c>
      <c r="I7902">
        <v>3226</v>
      </c>
      <c r="J7902" t="str">
        <f>_xlfn.XLOOKUP(I7902,[1]Planilha1!$C:$C,[1]Planilha1!$B:$B)</f>
        <v>3226 - CD CML - Goiânia</v>
      </c>
      <c r="K7902" t="str">
        <f>_xlfn.XLOOKUP(I7902,[1]Planilha1!$C:$C,[1]Planilha1!$D:$D)</f>
        <v>16.849.231/0017-71</v>
      </c>
      <c r="L7902" t="str">
        <f>_xlfn.XLOOKUP(B7902,[2]Projeto!$B:$B,[2]Projeto!$P:$P)</f>
        <v>Paga</v>
      </c>
      <c r="M7902">
        <v>136420</v>
      </c>
      <c r="N7902" t="s">
        <v>1110</v>
      </c>
      <c r="O7902" t="str">
        <f>_xlfn.XLOOKUP(N7902,[3]Planilha1!$N:$N,[3]Planilha1!$O:$O)</f>
        <v>Cláudio Jorge</v>
      </c>
      <c r="P7902">
        <v>2026</v>
      </c>
      <c r="Q7902" s="2" t="s">
        <v>1153</v>
      </c>
    </row>
    <row r="7903" spans="1:17" ht="16.8" x14ac:dyDescent="0.3">
      <c r="A7903" t="s">
        <v>1221</v>
      </c>
      <c r="B7903">
        <v>4500916576</v>
      </c>
      <c r="C7903">
        <v>5115189</v>
      </c>
      <c r="D7903" t="s">
        <v>31</v>
      </c>
      <c r="E7903">
        <v>600665313</v>
      </c>
      <c r="F7903" t="s">
        <v>20</v>
      </c>
      <c r="G7903" s="4">
        <v>39971.879999999997</v>
      </c>
      <c r="H7903" s="4">
        <v>532.91</v>
      </c>
      <c r="I7903">
        <v>3226</v>
      </c>
      <c r="J7903" t="str">
        <f>_xlfn.XLOOKUP(I7903,[1]Planilha1!$C:$C,[1]Planilha1!$B:$B)</f>
        <v>3226 - CD CML - Goiânia</v>
      </c>
      <c r="K7903" t="str">
        <f>_xlfn.XLOOKUP(I7903,[1]Planilha1!$C:$C,[1]Planilha1!$D:$D)</f>
        <v>16.849.231/0017-71</v>
      </c>
      <c r="L7903" t="str">
        <f>_xlfn.XLOOKUP(B7903,[2]Projeto!$B:$B,[2]Projeto!$P:$P)</f>
        <v>Paga</v>
      </c>
      <c r="M7903">
        <v>136420</v>
      </c>
      <c r="N7903" t="s">
        <v>1110</v>
      </c>
      <c r="O7903" t="str">
        <f>_xlfn.XLOOKUP(N7903,[3]Planilha1!$N:$N,[3]Planilha1!$O:$O)</f>
        <v>Cláudio Jorge</v>
      </c>
      <c r="P7903">
        <v>2026</v>
      </c>
      <c r="Q7903" s="2" t="s">
        <v>1153</v>
      </c>
    </row>
    <row r="7904" spans="1:17" ht="16.8" x14ac:dyDescent="0.3">
      <c r="A7904" t="s">
        <v>1221</v>
      </c>
      <c r="B7904">
        <v>4500916576</v>
      </c>
      <c r="C7904">
        <v>5115189</v>
      </c>
      <c r="D7904" t="s">
        <v>31</v>
      </c>
      <c r="E7904">
        <v>600303171</v>
      </c>
      <c r="F7904" t="s">
        <v>22</v>
      </c>
      <c r="G7904" s="4">
        <v>20860</v>
      </c>
      <c r="H7904" s="4">
        <v>278.11</v>
      </c>
      <c r="I7904">
        <v>3226</v>
      </c>
      <c r="J7904" t="str">
        <f>_xlfn.XLOOKUP(I7904,[1]Planilha1!$C:$C,[1]Planilha1!$B:$B)</f>
        <v>3226 - CD CML - Goiânia</v>
      </c>
      <c r="K7904" t="str">
        <f>_xlfn.XLOOKUP(I7904,[1]Planilha1!$C:$C,[1]Planilha1!$D:$D)</f>
        <v>16.849.231/0017-71</v>
      </c>
      <c r="L7904" t="str">
        <f>_xlfn.XLOOKUP(B7904,[2]Projeto!$B:$B,[2]Projeto!$P:$P)</f>
        <v>Paga</v>
      </c>
      <c r="M7904">
        <v>136420</v>
      </c>
      <c r="N7904" t="s">
        <v>1110</v>
      </c>
      <c r="O7904" t="str">
        <f>_xlfn.XLOOKUP(N7904,[3]Planilha1!$N:$N,[3]Planilha1!$O:$O)</f>
        <v>Cláudio Jorge</v>
      </c>
      <c r="P7904">
        <v>2026</v>
      </c>
      <c r="Q7904" s="2" t="s">
        <v>1153</v>
      </c>
    </row>
    <row r="7905" spans="1:17" ht="16.8" x14ac:dyDescent="0.3">
      <c r="A7905" t="s">
        <v>1221</v>
      </c>
      <c r="B7905">
        <v>4500916576</v>
      </c>
      <c r="C7905">
        <v>5115189</v>
      </c>
      <c r="D7905" t="s">
        <v>31</v>
      </c>
      <c r="E7905">
        <v>600301171</v>
      </c>
      <c r="F7905" t="s">
        <v>1039</v>
      </c>
      <c r="G7905" s="4">
        <v>132300</v>
      </c>
      <c r="H7905" s="4">
        <v>1763.82</v>
      </c>
      <c r="I7905">
        <v>3226</v>
      </c>
      <c r="J7905" t="str">
        <f>_xlfn.XLOOKUP(I7905,[1]Planilha1!$C:$C,[1]Planilha1!$B:$B)</f>
        <v>3226 - CD CML - Goiânia</v>
      </c>
      <c r="K7905" t="str">
        <f>_xlfn.XLOOKUP(I7905,[1]Planilha1!$C:$C,[1]Planilha1!$D:$D)</f>
        <v>16.849.231/0017-71</v>
      </c>
      <c r="L7905" t="str">
        <f>_xlfn.XLOOKUP(B7905,[2]Projeto!$B:$B,[2]Projeto!$P:$P)</f>
        <v>Paga</v>
      </c>
      <c r="M7905">
        <v>136420</v>
      </c>
      <c r="N7905" t="s">
        <v>1110</v>
      </c>
      <c r="O7905" t="str">
        <f>_xlfn.XLOOKUP(N7905,[3]Planilha1!$N:$N,[3]Planilha1!$O:$O)</f>
        <v>Cláudio Jorge</v>
      </c>
      <c r="P7905">
        <v>2026</v>
      </c>
      <c r="Q7905" s="2" t="s">
        <v>1153</v>
      </c>
    </row>
    <row r="7906" spans="1:17" ht="16.8" x14ac:dyDescent="0.3">
      <c r="A7906" t="s">
        <v>1221</v>
      </c>
      <c r="B7906">
        <v>4500916576</v>
      </c>
      <c r="C7906">
        <v>5115189</v>
      </c>
      <c r="D7906" t="s">
        <v>31</v>
      </c>
      <c r="E7906">
        <v>600608249</v>
      </c>
      <c r="F7906" t="s">
        <v>29</v>
      </c>
      <c r="G7906" s="4">
        <v>21956.400000000001</v>
      </c>
      <c r="H7906" s="4">
        <v>292.72000000000003</v>
      </c>
      <c r="I7906">
        <v>3226</v>
      </c>
      <c r="J7906" t="str">
        <f>_xlfn.XLOOKUP(I7906,[1]Planilha1!$C:$C,[1]Planilha1!$B:$B)</f>
        <v>3226 - CD CML - Goiânia</v>
      </c>
      <c r="K7906" t="str">
        <f>_xlfn.XLOOKUP(I7906,[1]Planilha1!$C:$C,[1]Planilha1!$D:$D)</f>
        <v>16.849.231/0017-71</v>
      </c>
      <c r="L7906" t="str">
        <f>_xlfn.XLOOKUP(B7906,[2]Projeto!$B:$B,[2]Projeto!$P:$P)</f>
        <v>Paga</v>
      </c>
      <c r="M7906">
        <v>136420</v>
      </c>
      <c r="N7906" t="s">
        <v>1110</v>
      </c>
      <c r="O7906" t="str">
        <f>_xlfn.XLOOKUP(N7906,[3]Planilha1!$N:$N,[3]Planilha1!$O:$O)</f>
        <v>Cláudio Jorge</v>
      </c>
      <c r="P7906">
        <v>2026</v>
      </c>
      <c r="Q7906" s="2" t="s">
        <v>1153</v>
      </c>
    </row>
    <row r="7907" spans="1:17" ht="16.8" x14ac:dyDescent="0.3">
      <c r="A7907" t="s">
        <v>1221</v>
      </c>
      <c r="B7907">
        <v>4500916576</v>
      </c>
      <c r="C7907">
        <v>5115189</v>
      </c>
      <c r="D7907" t="s">
        <v>31</v>
      </c>
      <c r="E7907">
        <v>600675313</v>
      </c>
      <c r="F7907" t="s">
        <v>24</v>
      </c>
      <c r="G7907" s="4">
        <v>11312.64</v>
      </c>
      <c r="H7907" s="4">
        <v>150.82</v>
      </c>
      <c r="I7907">
        <v>3226</v>
      </c>
      <c r="J7907" t="str">
        <f>_xlfn.XLOOKUP(I7907,[1]Planilha1!$C:$C,[1]Planilha1!$B:$B)</f>
        <v>3226 - CD CML - Goiânia</v>
      </c>
      <c r="K7907" t="str">
        <f>_xlfn.XLOOKUP(I7907,[1]Planilha1!$C:$C,[1]Planilha1!$D:$D)</f>
        <v>16.849.231/0017-71</v>
      </c>
      <c r="L7907" t="str">
        <f>_xlfn.XLOOKUP(B7907,[2]Projeto!$B:$B,[2]Projeto!$P:$P)</f>
        <v>Paga</v>
      </c>
      <c r="M7907">
        <v>136420</v>
      </c>
      <c r="N7907" t="s">
        <v>1110</v>
      </c>
      <c r="O7907" t="str">
        <f>_xlfn.XLOOKUP(N7907,[3]Planilha1!$N:$N,[3]Planilha1!$O:$O)</f>
        <v>Cláudio Jorge</v>
      </c>
      <c r="P7907">
        <v>2026</v>
      </c>
      <c r="Q7907" s="2" t="s">
        <v>1153</v>
      </c>
    </row>
    <row r="7908" spans="1:17" ht="16.8" x14ac:dyDescent="0.3">
      <c r="A7908" t="s">
        <v>1221</v>
      </c>
      <c r="B7908">
        <v>4500916576</v>
      </c>
      <c r="C7908">
        <v>5115189</v>
      </c>
      <c r="D7908" t="s">
        <v>31</v>
      </c>
      <c r="E7908">
        <v>610400337</v>
      </c>
      <c r="F7908" t="s">
        <v>27</v>
      </c>
      <c r="G7908" s="4">
        <v>4349</v>
      </c>
      <c r="H7908" s="4">
        <v>72.48</v>
      </c>
      <c r="I7908">
        <v>3226</v>
      </c>
      <c r="J7908" t="str">
        <f>_xlfn.XLOOKUP(I7908,[1]Planilha1!$C:$C,[1]Planilha1!$B:$B)</f>
        <v>3226 - CD CML - Goiânia</v>
      </c>
      <c r="K7908" t="str">
        <f>_xlfn.XLOOKUP(I7908,[1]Planilha1!$C:$C,[1]Planilha1!$D:$D)</f>
        <v>16.849.231/0017-71</v>
      </c>
      <c r="L7908" t="str">
        <f>_xlfn.XLOOKUP(B7908,[2]Projeto!$B:$B,[2]Projeto!$P:$P)</f>
        <v>Paga</v>
      </c>
      <c r="M7908">
        <v>136420</v>
      </c>
      <c r="N7908" t="s">
        <v>1110</v>
      </c>
      <c r="O7908" t="str">
        <f>_xlfn.XLOOKUP(N7908,[3]Planilha1!$N:$N,[3]Planilha1!$O:$O)</f>
        <v>Cláudio Jorge</v>
      </c>
      <c r="P7908">
        <v>2026</v>
      </c>
      <c r="Q7908" s="2" t="s">
        <v>1153</v>
      </c>
    </row>
    <row r="7909" spans="1:17" ht="16.8" x14ac:dyDescent="0.3">
      <c r="A7909" t="s">
        <v>1221</v>
      </c>
      <c r="B7909">
        <v>4500916576</v>
      </c>
      <c r="C7909">
        <v>5115189</v>
      </c>
      <c r="D7909" t="s">
        <v>31</v>
      </c>
      <c r="E7909">
        <v>600405303</v>
      </c>
      <c r="F7909" t="s">
        <v>26</v>
      </c>
      <c r="G7909" s="4">
        <v>64600</v>
      </c>
      <c r="H7909" s="4">
        <v>1076.56</v>
      </c>
      <c r="I7909">
        <v>3226</v>
      </c>
      <c r="J7909" t="str">
        <f>_xlfn.XLOOKUP(I7909,[1]Planilha1!$C:$C,[1]Planilha1!$B:$B)</f>
        <v>3226 - CD CML - Goiânia</v>
      </c>
      <c r="K7909" t="str">
        <f>_xlfn.XLOOKUP(I7909,[1]Planilha1!$C:$C,[1]Planilha1!$D:$D)</f>
        <v>16.849.231/0017-71</v>
      </c>
      <c r="L7909" t="str">
        <f>_xlfn.XLOOKUP(B7909,[2]Projeto!$B:$B,[2]Projeto!$P:$P)</f>
        <v>Paga</v>
      </c>
      <c r="M7909">
        <v>136420</v>
      </c>
      <c r="N7909" t="s">
        <v>1110</v>
      </c>
      <c r="O7909" t="str">
        <f>_xlfn.XLOOKUP(N7909,[3]Planilha1!$N:$N,[3]Planilha1!$O:$O)</f>
        <v>Cláudio Jorge</v>
      </c>
      <c r="P7909">
        <v>2026</v>
      </c>
      <c r="Q7909" s="2" t="s">
        <v>1153</v>
      </c>
    </row>
    <row r="7910" spans="1:17" ht="16.8" x14ac:dyDescent="0.3">
      <c r="A7910" t="s">
        <v>1221</v>
      </c>
      <c r="B7910">
        <v>4500916576</v>
      </c>
      <c r="C7910">
        <v>5182828</v>
      </c>
      <c r="D7910" t="s">
        <v>40</v>
      </c>
      <c r="E7910">
        <v>600666313</v>
      </c>
      <c r="F7910" t="s">
        <v>21</v>
      </c>
      <c r="G7910" s="4">
        <v>7302</v>
      </c>
      <c r="H7910" s="4">
        <v>146.04</v>
      </c>
      <c r="I7910">
        <v>3226</v>
      </c>
      <c r="J7910" t="str">
        <f>_xlfn.XLOOKUP(I7910,[1]Planilha1!$C:$C,[1]Planilha1!$B:$B)</f>
        <v>3226 - CD CML - Goiânia</v>
      </c>
      <c r="K7910" t="str">
        <f>_xlfn.XLOOKUP(I7910,[1]Planilha1!$C:$C,[1]Planilha1!$D:$D)</f>
        <v>16.849.231/0017-71</v>
      </c>
      <c r="L7910" t="str">
        <f>_xlfn.XLOOKUP(B7910,[2]Projeto!$B:$B,[2]Projeto!$P:$P)</f>
        <v>Paga</v>
      </c>
      <c r="M7910">
        <v>136420</v>
      </c>
      <c r="N7910" t="s">
        <v>1110</v>
      </c>
      <c r="O7910" t="str">
        <f>_xlfn.XLOOKUP(N7910,[3]Planilha1!$N:$N,[3]Planilha1!$O:$O)</f>
        <v>Cláudio Jorge</v>
      </c>
      <c r="P7910">
        <v>2026</v>
      </c>
      <c r="Q7910" s="2" t="s">
        <v>1153</v>
      </c>
    </row>
    <row r="7911" spans="1:17" ht="16.8" x14ac:dyDescent="0.3">
      <c r="A7911" t="s">
        <v>1221</v>
      </c>
      <c r="B7911">
        <v>4500916576</v>
      </c>
      <c r="C7911">
        <v>5182828</v>
      </c>
      <c r="D7911" t="s">
        <v>40</v>
      </c>
      <c r="E7911">
        <v>600651302</v>
      </c>
      <c r="F7911" t="s">
        <v>39</v>
      </c>
      <c r="G7911" s="4">
        <v>20250</v>
      </c>
      <c r="H7911" s="4">
        <v>405</v>
      </c>
      <c r="I7911">
        <v>3226</v>
      </c>
      <c r="J7911" t="str">
        <f>_xlfn.XLOOKUP(I7911,[1]Planilha1!$C:$C,[1]Planilha1!$B:$B)</f>
        <v>3226 - CD CML - Goiânia</v>
      </c>
      <c r="K7911" t="str">
        <f>_xlfn.XLOOKUP(I7911,[1]Planilha1!$C:$C,[1]Planilha1!$D:$D)</f>
        <v>16.849.231/0017-71</v>
      </c>
      <c r="L7911" t="str">
        <f>_xlfn.XLOOKUP(B7911,[2]Projeto!$B:$B,[2]Projeto!$P:$P)</f>
        <v>Paga</v>
      </c>
      <c r="M7911">
        <v>136420</v>
      </c>
      <c r="N7911" t="s">
        <v>1110</v>
      </c>
      <c r="O7911" t="str">
        <f>_xlfn.XLOOKUP(N7911,[3]Planilha1!$N:$N,[3]Planilha1!$O:$O)</f>
        <v>Cláudio Jorge</v>
      </c>
      <c r="P7911">
        <v>2026</v>
      </c>
      <c r="Q7911" s="2" t="s">
        <v>1153</v>
      </c>
    </row>
    <row r="7912" spans="1:17" ht="16.8" x14ac:dyDescent="0.3">
      <c r="A7912" t="s">
        <v>1221</v>
      </c>
      <c r="B7912">
        <v>4500916576</v>
      </c>
      <c r="C7912">
        <v>5182828</v>
      </c>
      <c r="D7912" t="s">
        <v>40</v>
      </c>
      <c r="E7912">
        <v>600303171</v>
      </c>
      <c r="F7912" t="s">
        <v>22</v>
      </c>
      <c r="G7912" s="4">
        <v>4470</v>
      </c>
      <c r="H7912" s="4">
        <v>89.4</v>
      </c>
      <c r="I7912">
        <v>3226</v>
      </c>
      <c r="J7912" t="str">
        <f>_xlfn.XLOOKUP(I7912,[1]Planilha1!$C:$C,[1]Planilha1!$B:$B)</f>
        <v>3226 - CD CML - Goiânia</v>
      </c>
      <c r="K7912" t="str">
        <f>_xlfn.XLOOKUP(I7912,[1]Planilha1!$C:$C,[1]Planilha1!$D:$D)</f>
        <v>16.849.231/0017-71</v>
      </c>
      <c r="L7912" t="str">
        <f>_xlfn.XLOOKUP(B7912,[2]Projeto!$B:$B,[2]Projeto!$P:$P)</f>
        <v>Paga</v>
      </c>
      <c r="M7912">
        <v>136420</v>
      </c>
      <c r="N7912" t="s">
        <v>1110</v>
      </c>
      <c r="O7912" t="str">
        <f>_xlfn.XLOOKUP(N7912,[3]Planilha1!$N:$N,[3]Planilha1!$O:$O)</f>
        <v>Cláudio Jorge</v>
      </c>
      <c r="P7912">
        <v>2026</v>
      </c>
      <c r="Q7912" s="2" t="s">
        <v>1153</v>
      </c>
    </row>
    <row r="7913" spans="1:17" ht="16.8" x14ac:dyDescent="0.3">
      <c r="A7913" t="s">
        <v>1221</v>
      </c>
      <c r="B7913">
        <v>4500916576</v>
      </c>
      <c r="C7913">
        <v>5182828</v>
      </c>
      <c r="D7913" t="s">
        <v>40</v>
      </c>
      <c r="E7913">
        <v>600608030</v>
      </c>
      <c r="F7913" t="s">
        <v>37</v>
      </c>
      <c r="G7913" s="4">
        <v>6914.16</v>
      </c>
      <c r="H7913" s="4">
        <v>138.28</v>
      </c>
      <c r="I7913">
        <v>3226</v>
      </c>
      <c r="J7913" t="str">
        <f>_xlfn.XLOOKUP(I7913,[1]Planilha1!$C:$C,[1]Planilha1!$B:$B)</f>
        <v>3226 - CD CML - Goiânia</v>
      </c>
      <c r="K7913" t="str">
        <f>_xlfn.XLOOKUP(I7913,[1]Planilha1!$C:$C,[1]Planilha1!$D:$D)</f>
        <v>16.849.231/0017-71</v>
      </c>
      <c r="L7913" t="str">
        <f>_xlfn.XLOOKUP(B7913,[2]Projeto!$B:$B,[2]Projeto!$P:$P)</f>
        <v>Paga</v>
      </c>
      <c r="M7913">
        <v>136420</v>
      </c>
      <c r="N7913" t="s">
        <v>1110</v>
      </c>
      <c r="O7913" t="str">
        <f>_xlfn.XLOOKUP(N7913,[3]Planilha1!$N:$N,[3]Planilha1!$O:$O)</f>
        <v>Cláudio Jorge</v>
      </c>
      <c r="P7913">
        <v>2026</v>
      </c>
      <c r="Q7913" s="2" t="s">
        <v>1153</v>
      </c>
    </row>
    <row r="7914" spans="1:17" ht="16.8" x14ac:dyDescent="0.3">
      <c r="A7914" t="s">
        <v>1221</v>
      </c>
      <c r="B7914">
        <v>4500916384</v>
      </c>
      <c r="C7914">
        <v>5225860</v>
      </c>
      <c r="D7914" t="s">
        <v>17</v>
      </c>
      <c r="E7914">
        <v>600608249</v>
      </c>
      <c r="F7914" t="s">
        <v>29</v>
      </c>
      <c r="G7914" s="4">
        <v>73728</v>
      </c>
      <c r="H7914" s="4">
        <v>983.09</v>
      </c>
      <c r="I7914">
        <v>3208</v>
      </c>
      <c r="J7914" t="str">
        <f>_xlfn.XLOOKUP(I7914,[1]Planilha1!$C:$C,[1]Planilha1!$B:$B)</f>
        <v>3208 - CD CML - Sete Lagoas</v>
      </c>
      <c r="K7914" t="str">
        <f>_xlfn.XLOOKUP(I7914,[1]Planilha1!$C:$C,[1]Planilha1!$D:$D)</f>
        <v>16.849.231/0011-86</v>
      </c>
      <c r="L7914" t="str">
        <f>_xlfn.XLOOKUP(B7914,[2]Projeto!$B:$B,[2]Projeto!$P:$P)</f>
        <v>Paga</v>
      </c>
      <c r="M7914">
        <v>136420</v>
      </c>
      <c r="N7914" t="s">
        <v>1109</v>
      </c>
      <c r="O7914" t="str">
        <f>_xlfn.XLOOKUP(N7914,[3]Planilha1!$N:$N,[3]Planilha1!$O:$O)</f>
        <v>Cláudio Jorge</v>
      </c>
      <c r="P7914">
        <v>2026</v>
      </c>
      <c r="Q7914" s="2" t="s">
        <v>1153</v>
      </c>
    </row>
    <row r="7915" spans="1:17" ht="16.8" x14ac:dyDescent="0.3">
      <c r="A7915" t="s">
        <v>1221</v>
      </c>
      <c r="B7915">
        <v>4500916384</v>
      </c>
      <c r="C7915">
        <v>5225860</v>
      </c>
      <c r="D7915" t="s">
        <v>17</v>
      </c>
      <c r="E7915">
        <v>600608030</v>
      </c>
      <c r="F7915" t="s">
        <v>37</v>
      </c>
      <c r="G7915" s="4">
        <v>21265.919999999998</v>
      </c>
      <c r="H7915" s="4">
        <v>283.56</v>
      </c>
      <c r="I7915">
        <v>3208</v>
      </c>
      <c r="J7915" t="str">
        <f>_xlfn.XLOOKUP(I7915,[1]Planilha1!$C:$C,[1]Planilha1!$B:$B)</f>
        <v>3208 - CD CML - Sete Lagoas</v>
      </c>
      <c r="K7915" t="str">
        <f>_xlfn.XLOOKUP(I7915,[1]Planilha1!$C:$C,[1]Planilha1!$D:$D)</f>
        <v>16.849.231/0011-86</v>
      </c>
      <c r="L7915" t="str">
        <f>_xlfn.XLOOKUP(B7915,[2]Projeto!$B:$B,[2]Projeto!$P:$P)</f>
        <v>Paga</v>
      </c>
      <c r="M7915">
        <v>136420</v>
      </c>
      <c r="N7915" t="s">
        <v>1109</v>
      </c>
      <c r="O7915" t="str">
        <f>_xlfn.XLOOKUP(N7915,[3]Planilha1!$N:$N,[3]Planilha1!$O:$O)</f>
        <v>Cláudio Jorge</v>
      </c>
      <c r="P7915">
        <v>2026</v>
      </c>
      <c r="Q7915" s="2" t="s">
        <v>1153</v>
      </c>
    </row>
    <row r="7916" spans="1:17" ht="16.8" x14ac:dyDescent="0.3">
      <c r="A7916" t="s">
        <v>1221</v>
      </c>
      <c r="B7916">
        <v>4500916384</v>
      </c>
      <c r="C7916">
        <v>5225860</v>
      </c>
      <c r="D7916" t="s">
        <v>17</v>
      </c>
      <c r="E7916">
        <v>600608301</v>
      </c>
      <c r="F7916" t="s">
        <v>34</v>
      </c>
      <c r="G7916" s="4">
        <v>36036</v>
      </c>
      <c r="H7916" s="4">
        <v>480.5</v>
      </c>
      <c r="I7916">
        <v>3208</v>
      </c>
      <c r="J7916" t="str">
        <f>_xlfn.XLOOKUP(I7916,[1]Planilha1!$C:$C,[1]Planilha1!$B:$B)</f>
        <v>3208 - CD CML - Sete Lagoas</v>
      </c>
      <c r="K7916" t="str">
        <f>_xlfn.XLOOKUP(I7916,[1]Planilha1!$C:$C,[1]Planilha1!$D:$D)</f>
        <v>16.849.231/0011-86</v>
      </c>
      <c r="L7916" t="str">
        <f>_xlfn.XLOOKUP(B7916,[2]Projeto!$B:$B,[2]Projeto!$P:$P)</f>
        <v>Paga</v>
      </c>
      <c r="M7916">
        <v>136420</v>
      </c>
      <c r="N7916" t="s">
        <v>1109</v>
      </c>
      <c r="O7916" t="str">
        <f>_xlfn.XLOOKUP(N7916,[3]Planilha1!$N:$N,[3]Planilha1!$O:$O)</f>
        <v>Cláudio Jorge</v>
      </c>
      <c r="P7916">
        <v>2026</v>
      </c>
      <c r="Q7916" s="2" t="s">
        <v>1153</v>
      </c>
    </row>
    <row r="7917" spans="1:17" ht="16.8" x14ac:dyDescent="0.3">
      <c r="A7917" t="s">
        <v>1221</v>
      </c>
      <c r="B7917">
        <v>4500916384</v>
      </c>
      <c r="C7917">
        <v>5225860</v>
      </c>
      <c r="D7917" t="s">
        <v>17</v>
      </c>
      <c r="E7917">
        <v>600653302</v>
      </c>
      <c r="F7917" t="s">
        <v>36</v>
      </c>
      <c r="G7917" s="4">
        <v>19110</v>
      </c>
      <c r="H7917" s="4">
        <v>254.81</v>
      </c>
      <c r="I7917">
        <v>3208</v>
      </c>
      <c r="J7917" t="str">
        <f>_xlfn.XLOOKUP(I7917,[1]Planilha1!$C:$C,[1]Planilha1!$B:$B)</f>
        <v>3208 - CD CML - Sete Lagoas</v>
      </c>
      <c r="K7917" t="str">
        <f>_xlfn.XLOOKUP(I7917,[1]Planilha1!$C:$C,[1]Planilha1!$D:$D)</f>
        <v>16.849.231/0011-86</v>
      </c>
      <c r="L7917" t="str">
        <f>_xlfn.XLOOKUP(B7917,[2]Projeto!$B:$B,[2]Projeto!$P:$P)</f>
        <v>Paga</v>
      </c>
      <c r="M7917">
        <v>136420</v>
      </c>
      <c r="N7917" t="s">
        <v>1109</v>
      </c>
      <c r="O7917" t="str">
        <f>_xlfn.XLOOKUP(N7917,[3]Planilha1!$N:$N,[3]Planilha1!$O:$O)</f>
        <v>Cláudio Jorge</v>
      </c>
      <c r="P7917">
        <v>2026</v>
      </c>
      <c r="Q7917" s="2" t="s">
        <v>1153</v>
      </c>
    </row>
    <row r="7918" spans="1:17" ht="16.8" x14ac:dyDescent="0.3">
      <c r="A7918" t="s">
        <v>1221</v>
      </c>
      <c r="B7918">
        <v>4500916384</v>
      </c>
      <c r="C7918">
        <v>5225860</v>
      </c>
      <c r="D7918" t="s">
        <v>17</v>
      </c>
      <c r="E7918">
        <v>600303171</v>
      </c>
      <c r="F7918" t="s">
        <v>22</v>
      </c>
      <c r="G7918" s="4">
        <v>10430</v>
      </c>
      <c r="H7918" s="4">
        <v>139.08000000000001</v>
      </c>
      <c r="I7918">
        <v>3208</v>
      </c>
      <c r="J7918" t="str">
        <f>_xlfn.XLOOKUP(I7918,[1]Planilha1!$C:$C,[1]Planilha1!$B:$B)</f>
        <v>3208 - CD CML - Sete Lagoas</v>
      </c>
      <c r="K7918" t="str">
        <f>_xlfn.XLOOKUP(I7918,[1]Planilha1!$C:$C,[1]Planilha1!$D:$D)</f>
        <v>16.849.231/0011-86</v>
      </c>
      <c r="L7918" t="str">
        <f>_xlfn.XLOOKUP(B7918,[2]Projeto!$B:$B,[2]Projeto!$P:$P)</f>
        <v>Paga</v>
      </c>
      <c r="M7918">
        <v>136420</v>
      </c>
      <c r="N7918" t="s">
        <v>1109</v>
      </c>
      <c r="O7918" t="str">
        <f>_xlfn.XLOOKUP(N7918,[3]Planilha1!$N:$N,[3]Planilha1!$O:$O)</f>
        <v>Cláudio Jorge</v>
      </c>
      <c r="P7918">
        <v>2026</v>
      </c>
      <c r="Q7918" s="2" t="s">
        <v>1153</v>
      </c>
    </row>
    <row r="7919" spans="1:17" ht="16.8" x14ac:dyDescent="0.3">
      <c r="A7919" t="s">
        <v>1221</v>
      </c>
      <c r="B7919">
        <v>4500916576</v>
      </c>
      <c r="C7919">
        <v>5019245</v>
      </c>
      <c r="D7919" t="s">
        <v>1040</v>
      </c>
      <c r="E7919">
        <v>610400337</v>
      </c>
      <c r="F7919" t="s">
        <v>27</v>
      </c>
      <c r="G7919" s="4">
        <v>11922.3</v>
      </c>
      <c r="H7919" s="4">
        <v>298.06</v>
      </c>
      <c r="I7919">
        <v>3226</v>
      </c>
      <c r="J7919" t="str">
        <f>_xlfn.XLOOKUP(I7919,[1]Planilha1!$C:$C,[1]Planilha1!$B:$B)</f>
        <v>3226 - CD CML - Goiânia</v>
      </c>
      <c r="K7919" t="str">
        <f>_xlfn.XLOOKUP(I7919,[1]Planilha1!$C:$C,[1]Planilha1!$D:$D)</f>
        <v>16.849.231/0017-71</v>
      </c>
      <c r="L7919" t="str">
        <f>_xlfn.XLOOKUP(B7919,[2]Projeto!$B:$B,[2]Projeto!$P:$P)</f>
        <v>Paga</v>
      </c>
      <c r="M7919">
        <v>136420</v>
      </c>
      <c r="N7919" t="s">
        <v>1110</v>
      </c>
      <c r="O7919" t="str">
        <f>_xlfn.XLOOKUP(N7919,[3]Planilha1!$N:$N,[3]Planilha1!$O:$O)</f>
        <v>Cláudio Jorge</v>
      </c>
      <c r="P7919">
        <v>2026</v>
      </c>
      <c r="Q7919" s="2" t="s">
        <v>1153</v>
      </c>
    </row>
    <row r="7920" spans="1:17" ht="16.8" x14ac:dyDescent="0.3">
      <c r="A7920" t="s">
        <v>1221</v>
      </c>
      <c r="B7920">
        <v>4500916390</v>
      </c>
      <c r="C7920">
        <v>5184211</v>
      </c>
      <c r="D7920" t="s">
        <v>1041</v>
      </c>
      <c r="E7920">
        <v>600651301</v>
      </c>
      <c r="F7920" t="s">
        <v>30</v>
      </c>
      <c r="G7920" s="4">
        <v>14683.68</v>
      </c>
      <c r="H7920" s="4">
        <v>293.67</v>
      </c>
      <c r="I7920">
        <v>3204</v>
      </c>
      <c r="J7920" t="str">
        <f>_xlfn.XLOOKUP(I7920,[1]Planilha1!$C:$C,[1]Planilha1!$B:$B)</f>
        <v>3204 - CD CML - Cabo Sto Agostinho</v>
      </c>
      <c r="K7920" t="str">
        <f>_xlfn.XLOOKUP(I7920,[1]Planilha1!$C:$C,[1]Planilha1!$D:$D)</f>
        <v>16.849.231/0012-67</v>
      </c>
      <c r="L7920" t="str">
        <f>_xlfn.XLOOKUP(B7920,[2]Projeto!$B:$B,[2]Projeto!$P:$P)</f>
        <v>Paga</v>
      </c>
      <c r="M7920">
        <v>136420</v>
      </c>
      <c r="N7920" t="s">
        <v>1130</v>
      </c>
      <c r="O7920" t="str">
        <f>_xlfn.XLOOKUP(N7920,[3]Planilha1!$N:$N,[3]Planilha1!$O:$O)</f>
        <v>Cláudio Jorge</v>
      </c>
      <c r="P7920">
        <v>2026</v>
      </c>
      <c r="Q7920" s="2" t="s">
        <v>1153</v>
      </c>
    </row>
    <row r="7921" spans="1:17" ht="16.8" x14ac:dyDescent="0.3">
      <c r="A7921" t="s">
        <v>1221</v>
      </c>
      <c r="B7921">
        <v>4500916390</v>
      </c>
      <c r="C7921">
        <v>5184211</v>
      </c>
      <c r="D7921" t="s">
        <v>1041</v>
      </c>
      <c r="E7921">
        <v>600665313</v>
      </c>
      <c r="F7921" t="s">
        <v>20</v>
      </c>
      <c r="G7921" s="4">
        <v>31803.599999999999</v>
      </c>
      <c r="H7921" s="4">
        <v>636.07000000000005</v>
      </c>
      <c r="I7921">
        <v>3204</v>
      </c>
      <c r="J7921" t="str">
        <f>_xlfn.XLOOKUP(I7921,[1]Planilha1!$C:$C,[1]Planilha1!$B:$B)</f>
        <v>3204 - CD CML - Cabo Sto Agostinho</v>
      </c>
      <c r="K7921" t="str">
        <f>_xlfn.XLOOKUP(I7921,[1]Planilha1!$C:$C,[1]Planilha1!$D:$D)</f>
        <v>16.849.231/0012-67</v>
      </c>
      <c r="L7921" t="str">
        <f>_xlfn.XLOOKUP(B7921,[2]Projeto!$B:$B,[2]Projeto!$P:$P)</f>
        <v>Paga</v>
      </c>
      <c r="M7921">
        <v>136420</v>
      </c>
      <c r="N7921" t="s">
        <v>1130</v>
      </c>
      <c r="O7921" t="str">
        <f>_xlfn.XLOOKUP(N7921,[3]Planilha1!$N:$N,[3]Planilha1!$O:$O)</f>
        <v>Cláudio Jorge</v>
      </c>
      <c r="P7921">
        <v>2026</v>
      </c>
      <c r="Q7921" s="2" t="s">
        <v>1153</v>
      </c>
    </row>
    <row r="7922" spans="1:17" ht="16.8" x14ac:dyDescent="0.3">
      <c r="A7922" t="s">
        <v>1221</v>
      </c>
      <c r="B7922">
        <v>4500916390</v>
      </c>
      <c r="C7922">
        <v>5184211</v>
      </c>
      <c r="D7922" t="s">
        <v>1041</v>
      </c>
      <c r="E7922">
        <v>600608301</v>
      </c>
      <c r="F7922" t="s">
        <v>34</v>
      </c>
      <c r="G7922" s="4">
        <v>8774.4</v>
      </c>
      <c r="H7922" s="4">
        <v>175.49</v>
      </c>
      <c r="I7922">
        <v>3204</v>
      </c>
      <c r="J7922" t="str">
        <f>_xlfn.XLOOKUP(I7922,[1]Planilha1!$C:$C,[1]Planilha1!$B:$B)</f>
        <v>3204 - CD CML - Cabo Sto Agostinho</v>
      </c>
      <c r="K7922" t="str">
        <f>_xlfn.XLOOKUP(I7922,[1]Planilha1!$C:$C,[1]Planilha1!$D:$D)</f>
        <v>16.849.231/0012-67</v>
      </c>
      <c r="L7922" t="str">
        <f>_xlfn.XLOOKUP(B7922,[2]Projeto!$B:$B,[2]Projeto!$P:$P)</f>
        <v>Paga</v>
      </c>
      <c r="M7922">
        <v>136420</v>
      </c>
      <c r="N7922" t="s">
        <v>1130</v>
      </c>
      <c r="O7922" t="str">
        <f>_xlfn.XLOOKUP(N7922,[3]Planilha1!$N:$N,[3]Planilha1!$O:$O)</f>
        <v>Cláudio Jorge</v>
      </c>
      <c r="P7922">
        <v>2026</v>
      </c>
      <c r="Q7922" s="2" t="s">
        <v>1153</v>
      </c>
    </row>
    <row r="7923" spans="1:17" ht="16.8" x14ac:dyDescent="0.3">
      <c r="A7923" t="s">
        <v>1221</v>
      </c>
      <c r="B7923">
        <v>4500916391</v>
      </c>
      <c r="C7923">
        <v>5133664</v>
      </c>
      <c r="D7923" t="s">
        <v>25</v>
      </c>
      <c r="E7923">
        <v>600651058</v>
      </c>
      <c r="F7923" t="s">
        <v>64</v>
      </c>
      <c r="G7923" s="4">
        <v>1320</v>
      </c>
      <c r="H7923" s="4">
        <v>26.4</v>
      </c>
      <c r="I7923">
        <v>3204</v>
      </c>
      <c r="J7923" t="str">
        <f>_xlfn.XLOOKUP(I7923,[1]Planilha1!$C:$C,[1]Planilha1!$B:$B)</f>
        <v>3204 - CD CML - Cabo Sto Agostinho</v>
      </c>
      <c r="K7923" t="str">
        <f>_xlfn.XLOOKUP(I7923,[1]Planilha1!$C:$C,[1]Planilha1!$D:$D)</f>
        <v>16.849.231/0012-67</v>
      </c>
      <c r="L7923" t="str">
        <f>_xlfn.XLOOKUP(B7923,[2]Projeto!$B:$B,[2]Projeto!$P:$P)</f>
        <v>Paga</v>
      </c>
      <c r="M7923">
        <v>136420</v>
      </c>
      <c r="N7923" t="s">
        <v>1109</v>
      </c>
      <c r="O7923" t="str">
        <f>_xlfn.XLOOKUP(N7923,[3]Planilha1!$N:$N,[3]Planilha1!$O:$O)</f>
        <v>Cláudio Jorge</v>
      </c>
      <c r="P7923">
        <v>2026</v>
      </c>
      <c r="Q7923" s="2" t="s">
        <v>1153</v>
      </c>
    </row>
    <row r="7924" spans="1:17" ht="16.8" x14ac:dyDescent="0.3">
      <c r="A7924" t="s">
        <v>1221</v>
      </c>
      <c r="B7924">
        <v>4500916576</v>
      </c>
      <c r="C7924">
        <v>5115189</v>
      </c>
      <c r="D7924" t="s">
        <v>31</v>
      </c>
      <c r="E7924">
        <v>600651301</v>
      </c>
      <c r="F7924" t="s">
        <v>30</v>
      </c>
      <c r="G7924" s="4">
        <v>16140.8</v>
      </c>
      <c r="H7924" s="4">
        <v>322.82</v>
      </c>
      <c r="I7924">
        <v>3226</v>
      </c>
      <c r="J7924" t="str">
        <f>_xlfn.XLOOKUP(I7924,[1]Planilha1!$C:$C,[1]Planilha1!$B:$B)</f>
        <v>3226 - CD CML - Goiânia</v>
      </c>
      <c r="K7924" t="str">
        <f>_xlfn.XLOOKUP(I7924,[1]Planilha1!$C:$C,[1]Planilha1!$D:$D)</f>
        <v>16.849.231/0017-71</v>
      </c>
      <c r="L7924" t="str">
        <f>_xlfn.XLOOKUP(B7924,[2]Projeto!$B:$B,[2]Projeto!$P:$P)</f>
        <v>Paga</v>
      </c>
      <c r="M7924">
        <v>136420</v>
      </c>
      <c r="N7924" t="s">
        <v>1110</v>
      </c>
      <c r="O7924" t="str">
        <f>_xlfn.XLOOKUP(N7924,[3]Planilha1!$N:$N,[3]Planilha1!$O:$O)</f>
        <v>Cláudio Jorge</v>
      </c>
      <c r="P7924">
        <v>2026</v>
      </c>
      <c r="Q7924" s="2" t="s">
        <v>1153</v>
      </c>
    </row>
    <row r="7925" spans="1:17" ht="16.8" x14ac:dyDescent="0.3">
      <c r="A7925" t="s">
        <v>1221</v>
      </c>
      <c r="B7925">
        <v>4500916576</v>
      </c>
      <c r="C7925">
        <v>5115189</v>
      </c>
      <c r="D7925" t="s">
        <v>31</v>
      </c>
      <c r="E7925">
        <v>600653302</v>
      </c>
      <c r="F7925" t="s">
        <v>36</v>
      </c>
      <c r="G7925" s="4">
        <v>3255.5</v>
      </c>
      <c r="H7925" s="4">
        <v>65.11</v>
      </c>
      <c r="I7925">
        <v>3226</v>
      </c>
      <c r="J7925" t="str">
        <f>_xlfn.XLOOKUP(I7925,[1]Planilha1!$C:$C,[1]Planilha1!$B:$B)</f>
        <v>3226 - CD CML - Goiânia</v>
      </c>
      <c r="K7925" t="str">
        <f>_xlfn.XLOOKUP(I7925,[1]Planilha1!$C:$C,[1]Planilha1!$D:$D)</f>
        <v>16.849.231/0017-71</v>
      </c>
      <c r="L7925" t="str">
        <f>_xlfn.XLOOKUP(B7925,[2]Projeto!$B:$B,[2]Projeto!$P:$P)</f>
        <v>Paga</v>
      </c>
      <c r="M7925">
        <v>136420</v>
      </c>
      <c r="N7925" t="s">
        <v>1110</v>
      </c>
      <c r="O7925" t="str">
        <f>_xlfn.XLOOKUP(N7925,[3]Planilha1!$N:$N,[3]Planilha1!$O:$O)</f>
        <v>Cláudio Jorge</v>
      </c>
      <c r="P7925">
        <v>2026</v>
      </c>
      <c r="Q7925" s="2" t="s">
        <v>1153</v>
      </c>
    </row>
    <row r="7926" spans="1:17" ht="16.8" x14ac:dyDescent="0.3">
      <c r="A7926" t="s">
        <v>1221</v>
      </c>
      <c r="B7926">
        <v>4500916576</v>
      </c>
      <c r="C7926">
        <v>5115189</v>
      </c>
      <c r="D7926" t="s">
        <v>31</v>
      </c>
      <c r="E7926">
        <v>600665313</v>
      </c>
      <c r="F7926" t="s">
        <v>20</v>
      </c>
      <c r="G7926" s="4">
        <v>6279.12</v>
      </c>
      <c r="H7926" s="4">
        <v>125.58</v>
      </c>
      <c r="I7926">
        <v>3226</v>
      </c>
      <c r="J7926" t="str">
        <f>_xlfn.XLOOKUP(I7926,[1]Planilha1!$C:$C,[1]Planilha1!$B:$B)</f>
        <v>3226 - CD CML - Goiânia</v>
      </c>
      <c r="K7926" t="str">
        <f>_xlfn.XLOOKUP(I7926,[1]Planilha1!$C:$C,[1]Planilha1!$D:$D)</f>
        <v>16.849.231/0017-71</v>
      </c>
      <c r="L7926" t="str">
        <f>_xlfn.XLOOKUP(B7926,[2]Projeto!$B:$B,[2]Projeto!$P:$P)</f>
        <v>Paga</v>
      </c>
      <c r="M7926">
        <v>136420</v>
      </c>
      <c r="N7926" t="s">
        <v>1110</v>
      </c>
      <c r="O7926" t="str">
        <f>_xlfn.XLOOKUP(N7926,[3]Planilha1!$N:$N,[3]Planilha1!$O:$O)</f>
        <v>Cláudio Jorge</v>
      </c>
      <c r="P7926">
        <v>2026</v>
      </c>
      <c r="Q7926" s="2" t="s">
        <v>1153</v>
      </c>
    </row>
    <row r="7927" spans="1:17" ht="16.8" x14ac:dyDescent="0.3">
      <c r="A7927" t="s">
        <v>1221</v>
      </c>
      <c r="B7927">
        <v>4500916574</v>
      </c>
      <c r="C7927">
        <v>5186266</v>
      </c>
      <c r="D7927" t="s">
        <v>35</v>
      </c>
      <c r="E7927">
        <v>600802101</v>
      </c>
      <c r="F7927" t="s">
        <v>1042</v>
      </c>
      <c r="G7927" s="4">
        <v>30923.200000000001</v>
      </c>
      <c r="H7927" s="4">
        <v>618.46</v>
      </c>
      <c r="I7927">
        <v>3226</v>
      </c>
      <c r="J7927" t="str">
        <f>_xlfn.XLOOKUP(I7927,[1]Planilha1!$C:$C,[1]Planilha1!$B:$B)</f>
        <v>3226 - CD CML - Goiânia</v>
      </c>
      <c r="K7927" t="str">
        <f>_xlfn.XLOOKUP(I7927,[1]Planilha1!$C:$C,[1]Planilha1!$D:$D)</f>
        <v>16.849.231/0017-71</v>
      </c>
      <c r="L7927" t="str">
        <f>_xlfn.XLOOKUP(B7927,[2]Projeto!$B:$B,[2]Projeto!$P:$P)</f>
        <v>Paga</v>
      </c>
      <c r="M7927">
        <v>136420</v>
      </c>
      <c r="N7927" t="s">
        <v>1111</v>
      </c>
      <c r="O7927" t="str">
        <f>_xlfn.XLOOKUP(N7927,[3]Planilha1!$N:$N,[3]Planilha1!$O:$O)</f>
        <v>Cláudio Jorge</v>
      </c>
      <c r="P7927">
        <v>2026</v>
      </c>
      <c r="Q7927" s="2" t="s">
        <v>1153</v>
      </c>
    </row>
    <row r="7928" spans="1:17" ht="16.8" x14ac:dyDescent="0.3">
      <c r="A7928" t="s">
        <v>1221</v>
      </c>
      <c r="B7928">
        <v>4500916574</v>
      </c>
      <c r="C7928">
        <v>5186266</v>
      </c>
      <c r="D7928" t="s">
        <v>35</v>
      </c>
      <c r="E7928">
        <v>600665313</v>
      </c>
      <c r="F7928" t="s">
        <v>20</v>
      </c>
      <c r="G7928" s="4">
        <v>16663.68</v>
      </c>
      <c r="H7928" s="4">
        <v>333.27</v>
      </c>
      <c r="I7928">
        <v>3226</v>
      </c>
      <c r="J7928" t="str">
        <f>_xlfn.XLOOKUP(I7928,[1]Planilha1!$C:$C,[1]Planilha1!$B:$B)</f>
        <v>3226 - CD CML - Goiânia</v>
      </c>
      <c r="K7928" t="str">
        <f>_xlfn.XLOOKUP(I7928,[1]Planilha1!$C:$C,[1]Planilha1!$D:$D)</f>
        <v>16.849.231/0017-71</v>
      </c>
      <c r="L7928" t="str">
        <f>_xlfn.XLOOKUP(B7928,[2]Projeto!$B:$B,[2]Projeto!$P:$P)</f>
        <v>Paga</v>
      </c>
      <c r="M7928">
        <v>136420</v>
      </c>
      <c r="N7928" t="s">
        <v>1111</v>
      </c>
      <c r="O7928" t="str">
        <f>_xlfn.XLOOKUP(N7928,[3]Planilha1!$N:$N,[3]Planilha1!$O:$O)</f>
        <v>Cláudio Jorge</v>
      </c>
      <c r="P7928">
        <v>2026</v>
      </c>
      <c r="Q7928" s="2" t="s">
        <v>1153</v>
      </c>
    </row>
    <row r="7929" spans="1:17" ht="16.8" x14ac:dyDescent="0.3">
      <c r="A7929" t="s">
        <v>1221</v>
      </c>
      <c r="B7929">
        <v>4500916574</v>
      </c>
      <c r="C7929">
        <v>5186266</v>
      </c>
      <c r="D7929" t="s">
        <v>35</v>
      </c>
      <c r="E7929">
        <v>600666313</v>
      </c>
      <c r="F7929" t="s">
        <v>21</v>
      </c>
      <c r="G7929" s="4">
        <v>12851.52</v>
      </c>
      <c r="H7929" s="4">
        <v>257.02999999999997</v>
      </c>
      <c r="I7929">
        <v>3226</v>
      </c>
      <c r="J7929" t="str">
        <f>_xlfn.XLOOKUP(I7929,[1]Planilha1!$C:$C,[1]Planilha1!$B:$B)</f>
        <v>3226 - CD CML - Goiânia</v>
      </c>
      <c r="K7929" t="str">
        <f>_xlfn.XLOOKUP(I7929,[1]Planilha1!$C:$C,[1]Planilha1!$D:$D)</f>
        <v>16.849.231/0017-71</v>
      </c>
      <c r="L7929" t="str">
        <f>_xlfn.XLOOKUP(B7929,[2]Projeto!$B:$B,[2]Projeto!$P:$P)</f>
        <v>Paga</v>
      </c>
      <c r="M7929">
        <v>136420</v>
      </c>
      <c r="N7929" t="s">
        <v>1111</v>
      </c>
      <c r="O7929" t="str">
        <f>_xlfn.XLOOKUP(N7929,[3]Planilha1!$N:$N,[3]Planilha1!$O:$O)</f>
        <v>Cláudio Jorge</v>
      </c>
      <c r="P7929">
        <v>2026</v>
      </c>
      <c r="Q7929" s="2" t="s">
        <v>1153</v>
      </c>
    </row>
    <row r="7930" spans="1:17" ht="16.8" x14ac:dyDescent="0.3">
      <c r="A7930" t="s">
        <v>1221</v>
      </c>
      <c r="B7930">
        <v>4500916574</v>
      </c>
      <c r="C7930">
        <v>5186266</v>
      </c>
      <c r="D7930" t="s">
        <v>35</v>
      </c>
      <c r="E7930">
        <v>600651301</v>
      </c>
      <c r="F7930" t="s">
        <v>30</v>
      </c>
      <c r="G7930" s="4">
        <v>11249.64</v>
      </c>
      <c r="H7930" s="4">
        <v>224.99</v>
      </c>
      <c r="I7930">
        <v>3226</v>
      </c>
      <c r="J7930" t="str">
        <f>_xlfn.XLOOKUP(I7930,[1]Planilha1!$C:$C,[1]Planilha1!$B:$B)</f>
        <v>3226 - CD CML - Goiânia</v>
      </c>
      <c r="K7930" t="str">
        <f>_xlfn.XLOOKUP(I7930,[1]Planilha1!$C:$C,[1]Planilha1!$D:$D)</f>
        <v>16.849.231/0017-71</v>
      </c>
      <c r="L7930" t="str">
        <f>_xlfn.XLOOKUP(B7930,[2]Projeto!$B:$B,[2]Projeto!$P:$P)</f>
        <v>Paga</v>
      </c>
      <c r="M7930">
        <v>136420</v>
      </c>
      <c r="N7930" t="s">
        <v>1111</v>
      </c>
      <c r="O7930" t="str">
        <f>_xlfn.XLOOKUP(N7930,[3]Planilha1!$N:$N,[3]Planilha1!$O:$O)</f>
        <v>Cláudio Jorge</v>
      </c>
      <c r="P7930">
        <v>2026</v>
      </c>
      <c r="Q7930" s="2" t="s">
        <v>1153</v>
      </c>
    </row>
    <row r="7931" spans="1:17" ht="16.8" x14ac:dyDescent="0.3">
      <c r="A7931" t="s">
        <v>1221</v>
      </c>
      <c r="B7931">
        <v>4500916574</v>
      </c>
      <c r="C7931">
        <v>5186266</v>
      </c>
      <c r="D7931" t="s">
        <v>35</v>
      </c>
      <c r="E7931">
        <v>600608301</v>
      </c>
      <c r="F7931" t="s">
        <v>34</v>
      </c>
      <c r="G7931" s="4">
        <v>6920.32</v>
      </c>
      <c r="H7931" s="4">
        <v>138.41</v>
      </c>
      <c r="I7931">
        <v>3226</v>
      </c>
      <c r="J7931" t="str">
        <f>_xlfn.XLOOKUP(I7931,[1]Planilha1!$C:$C,[1]Planilha1!$B:$B)</f>
        <v>3226 - CD CML - Goiânia</v>
      </c>
      <c r="K7931" t="str">
        <f>_xlfn.XLOOKUP(I7931,[1]Planilha1!$C:$C,[1]Planilha1!$D:$D)</f>
        <v>16.849.231/0017-71</v>
      </c>
      <c r="L7931" t="str">
        <f>_xlfn.XLOOKUP(B7931,[2]Projeto!$B:$B,[2]Projeto!$P:$P)</f>
        <v>Paga</v>
      </c>
      <c r="M7931">
        <v>136420</v>
      </c>
      <c r="N7931" t="s">
        <v>1111</v>
      </c>
      <c r="O7931" t="str">
        <f>_xlfn.XLOOKUP(N7931,[3]Planilha1!$N:$N,[3]Planilha1!$O:$O)</f>
        <v>Cláudio Jorge</v>
      </c>
      <c r="P7931">
        <v>2026</v>
      </c>
      <c r="Q7931" s="2" t="s">
        <v>1153</v>
      </c>
    </row>
    <row r="7932" spans="1:17" ht="16.8" x14ac:dyDescent="0.3">
      <c r="A7932" t="s">
        <v>1221</v>
      </c>
      <c r="B7932">
        <v>4500916391</v>
      </c>
      <c r="C7932">
        <v>5151341</v>
      </c>
      <c r="D7932" t="s">
        <v>130</v>
      </c>
      <c r="E7932">
        <v>610400337</v>
      </c>
      <c r="F7932" t="s">
        <v>27</v>
      </c>
      <c r="G7932" s="4">
        <v>7406.25</v>
      </c>
      <c r="H7932" s="4">
        <v>185.16</v>
      </c>
      <c r="I7932">
        <v>3204</v>
      </c>
      <c r="J7932" t="str">
        <f>_xlfn.XLOOKUP(I7932,[1]Planilha1!$C:$C,[1]Planilha1!$B:$B)</f>
        <v>3204 - CD CML - Cabo Sto Agostinho</v>
      </c>
      <c r="K7932" t="str">
        <f>_xlfn.XLOOKUP(I7932,[1]Planilha1!$C:$C,[1]Planilha1!$D:$D)</f>
        <v>16.849.231/0012-67</v>
      </c>
      <c r="L7932" t="str">
        <f>_xlfn.XLOOKUP(B7932,[2]Projeto!$B:$B,[2]Projeto!$P:$P)</f>
        <v>Paga</v>
      </c>
      <c r="M7932">
        <v>136420</v>
      </c>
      <c r="N7932" t="s">
        <v>1109</v>
      </c>
      <c r="O7932" t="str">
        <f>_xlfn.XLOOKUP(N7932,[3]Planilha1!$N:$N,[3]Planilha1!$O:$O)</f>
        <v>Cláudio Jorge</v>
      </c>
      <c r="P7932">
        <v>2026</v>
      </c>
      <c r="Q7932" s="2" t="s">
        <v>1153</v>
      </c>
    </row>
    <row r="7933" spans="1:17" ht="16.8" x14ac:dyDescent="0.3">
      <c r="A7933" t="s">
        <v>1221</v>
      </c>
      <c r="B7933">
        <v>4500916391</v>
      </c>
      <c r="C7933">
        <v>5151341</v>
      </c>
      <c r="D7933" t="s">
        <v>130</v>
      </c>
      <c r="E7933">
        <v>610401337</v>
      </c>
      <c r="F7933" t="s">
        <v>56</v>
      </c>
      <c r="G7933" s="4">
        <v>2718.75</v>
      </c>
      <c r="H7933" s="4">
        <v>67.97</v>
      </c>
      <c r="I7933">
        <v>3204</v>
      </c>
      <c r="J7933" t="str">
        <f>_xlfn.XLOOKUP(I7933,[1]Planilha1!$C:$C,[1]Planilha1!$B:$B)</f>
        <v>3204 - CD CML - Cabo Sto Agostinho</v>
      </c>
      <c r="K7933" t="str">
        <f>_xlfn.XLOOKUP(I7933,[1]Planilha1!$C:$C,[1]Planilha1!$D:$D)</f>
        <v>16.849.231/0012-67</v>
      </c>
      <c r="L7933" t="str">
        <f>_xlfn.XLOOKUP(B7933,[2]Projeto!$B:$B,[2]Projeto!$P:$P)</f>
        <v>Paga</v>
      </c>
      <c r="M7933">
        <v>136420</v>
      </c>
      <c r="N7933" t="s">
        <v>1109</v>
      </c>
      <c r="O7933" t="str">
        <f>_xlfn.XLOOKUP(N7933,[3]Planilha1!$N:$N,[3]Planilha1!$O:$O)</f>
        <v>Cláudio Jorge</v>
      </c>
      <c r="P7933">
        <v>2026</v>
      </c>
      <c r="Q7933" s="2" t="s">
        <v>1153</v>
      </c>
    </row>
    <row r="7934" spans="1:17" ht="16.8" x14ac:dyDescent="0.3">
      <c r="A7934" t="s">
        <v>1221</v>
      </c>
      <c r="B7934">
        <v>4500916391</v>
      </c>
      <c r="C7934">
        <v>5133664</v>
      </c>
      <c r="D7934" t="s">
        <v>25</v>
      </c>
      <c r="E7934">
        <v>600301171</v>
      </c>
      <c r="F7934" t="s">
        <v>1039</v>
      </c>
      <c r="G7934" s="4">
        <v>26486.400000000001</v>
      </c>
      <c r="H7934" s="4">
        <v>353.17</v>
      </c>
      <c r="I7934">
        <v>3204</v>
      </c>
      <c r="J7934" t="str">
        <f>_xlfn.XLOOKUP(I7934,[1]Planilha1!$C:$C,[1]Planilha1!$B:$B)</f>
        <v>3204 - CD CML - Cabo Sto Agostinho</v>
      </c>
      <c r="K7934" t="str">
        <f>_xlfn.XLOOKUP(I7934,[1]Planilha1!$C:$C,[1]Planilha1!$D:$D)</f>
        <v>16.849.231/0012-67</v>
      </c>
      <c r="L7934" t="str">
        <f>_xlfn.XLOOKUP(B7934,[2]Projeto!$B:$B,[2]Projeto!$P:$P)</f>
        <v>Paga</v>
      </c>
      <c r="M7934">
        <v>136420</v>
      </c>
      <c r="N7934" t="s">
        <v>1109</v>
      </c>
      <c r="O7934" t="str">
        <f>_xlfn.XLOOKUP(N7934,[3]Planilha1!$N:$N,[3]Planilha1!$O:$O)</f>
        <v>Cláudio Jorge</v>
      </c>
      <c r="P7934">
        <v>2026</v>
      </c>
      <c r="Q7934" s="2" t="s">
        <v>1153</v>
      </c>
    </row>
    <row r="7935" spans="1:17" ht="16.8" x14ac:dyDescent="0.3">
      <c r="A7935" t="s">
        <v>1221</v>
      </c>
      <c r="B7935">
        <v>4500916576</v>
      </c>
      <c r="C7935">
        <v>5019245</v>
      </c>
      <c r="D7935" t="s">
        <v>1040</v>
      </c>
      <c r="E7935">
        <v>610400337</v>
      </c>
      <c r="F7935" t="s">
        <v>27</v>
      </c>
      <c r="G7935" s="4">
        <v>22927.5</v>
      </c>
      <c r="H7935" s="4">
        <v>382.09</v>
      </c>
      <c r="I7935">
        <v>3226</v>
      </c>
      <c r="J7935" t="str">
        <f>_xlfn.XLOOKUP(I7935,[1]Planilha1!$C:$C,[1]Planilha1!$B:$B)</f>
        <v>3226 - CD CML - Goiânia</v>
      </c>
      <c r="K7935" t="str">
        <f>_xlfn.XLOOKUP(I7935,[1]Planilha1!$C:$C,[1]Planilha1!$D:$D)</f>
        <v>16.849.231/0017-71</v>
      </c>
      <c r="L7935" t="str">
        <f>_xlfn.XLOOKUP(B7935,[2]Projeto!$B:$B,[2]Projeto!$P:$P)</f>
        <v>Paga</v>
      </c>
      <c r="M7935">
        <v>136420</v>
      </c>
      <c r="N7935" t="s">
        <v>1110</v>
      </c>
      <c r="O7935" t="str">
        <f>_xlfn.XLOOKUP(N7935,[3]Planilha1!$N:$N,[3]Planilha1!$O:$O)</f>
        <v>Cláudio Jorge</v>
      </c>
      <c r="P7935">
        <v>2026</v>
      </c>
      <c r="Q7935" s="2" t="s">
        <v>1153</v>
      </c>
    </row>
    <row r="7936" spans="1:17" ht="16.8" x14ac:dyDescent="0.3">
      <c r="A7936" t="s">
        <v>1221</v>
      </c>
      <c r="B7936">
        <v>4500916576</v>
      </c>
      <c r="C7936">
        <v>5182828</v>
      </c>
      <c r="D7936" t="s">
        <v>40</v>
      </c>
      <c r="E7936">
        <v>600665313</v>
      </c>
      <c r="F7936" t="s">
        <v>20</v>
      </c>
      <c r="G7936" s="4">
        <v>9126</v>
      </c>
      <c r="H7936" s="4">
        <v>182.52</v>
      </c>
      <c r="I7936">
        <v>3226</v>
      </c>
      <c r="J7936" t="str">
        <f>_xlfn.XLOOKUP(I7936,[1]Planilha1!$C:$C,[1]Planilha1!$B:$B)</f>
        <v>3226 - CD CML - Goiânia</v>
      </c>
      <c r="K7936" t="str">
        <f>_xlfn.XLOOKUP(I7936,[1]Planilha1!$C:$C,[1]Planilha1!$D:$D)</f>
        <v>16.849.231/0017-71</v>
      </c>
      <c r="L7936" t="str">
        <f>_xlfn.XLOOKUP(B7936,[2]Projeto!$B:$B,[2]Projeto!$P:$P)</f>
        <v>Paga</v>
      </c>
      <c r="M7936">
        <v>136420</v>
      </c>
      <c r="N7936" t="s">
        <v>1110</v>
      </c>
      <c r="O7936" t="str">
        <f>_xlfn.XLOOKUP(N7936,[3]Planilha1!$N:$N,[3]Planilha1!$O:$O)</f>
        <v>Cláudio Jorge</v>
      </c>
      <c r="P7936">
        <v>2026</v>
      </c>
      <c r="Q7936" s="2" t="s">
        <v>1153</v>
      </c>
    </row>
    <row r="7937" spans="1:17" ht="16.8" x14ac:dyDescent="0.3">
      <c r="A7937" t="s">
        <v>1221</v>
      </c>
      <c r="B7937">
        <v>4500916576</v>
      </c>
      <c r="C7937">
        <v>5182828</v>
      </c>
      <c r="D7937" t="s">
        <v>40</v>
      </c>
      <c r="E7937">
        <v>610400337</v>
      </c>
      <c r="F7937" t="s">
        <v>27</v>
      </c>
      <c r="G7937" s="4">
        <v>16872.8</v>
      </c>
      <c r="H7937" s="4">
        <v>421.82</v>
      </c>
      <c r="I7937">
        <v>3226</v>
      </c>
      <c r="J7937" t="str">
        <f>_xlfn.XLOOKUP(I7937,[1]Planilha1!$C:$C,[1]Planilha1!$B:$B)</f>
        <v>3226 - CD CML - Goiânia</v>
      </c>
      <c r="K7937" t="str">
        <f>_xlfn.XLOOKUP(I7937,[1]Planilha1!$C:$C,[1]Planilha1!$D:$D)</f>
        <v>16.849.231/0017-71</v>
      </c>
      <c r="L7937" t="str">
        <f>_xlfn.XLOOKUP(B7937,[2]Projeto!$B:$B,[2]Projeto!$P:$P)</f>
        <v>Paga</v>
      </c>
      <c r="M7937">
        <v>136420</v>
      </c>
      <c r="N7937" t="s">
        <v>1110</v>
      </c>
      <c r="O7937" t="str">
        <f>_xlfn.XLOOKUP(N7937,[3]Planilha1!$N:$N,[3]Planilha1!$O:$O)</f>
        <v>Cláudio Jorge</v>
      </c>
      <c r="P7937">
        <v>2026</v>
      </c>
      <c r="Q7937" s="2" t="s">
        <v>1153</v>
      </c>
    </row>
    <row r="7938" spans="1:17" ht="16.8" x14ac:dyDescent="0.3">
      <c r="A7938" t="s">
        <v>1221</v>
      </c>
      <c r="B7938">
        <v>4500916576</v>
      </c>
      <c r="C7938">
        <v>5182828</v>
      </c>
      <c r="D7938" t="s">
        <v>40</v>
      </c>
      <c r="E7938">
        <v>600405303</v>
      </c>
      <c r="F7938" t="s">
        <v>26</v>
      </c>
      <c r="G7938" s="4">
        <v>38480</v>
      </c>
      <c r="H7938" s="4">
        <v>962</v>
      </c>
      <c r="I7938">
        <v>3226</v>
      </c>
      <c r="J7938" t="str">
        <f>_xlfn.XLOOKUP(I7938,[1]Planilha1!$C:$C,[1]Planilha1!$B:$B)</f>
        <v>3226 - CD CML - Goiânia</v>
      </c>
      <c r="K7938" t="str">
        <f>_xlfn.XLOOKUP(I7938,[1]Planilha1!$C:$C,[1]Planilha1!$D:$D)</f>
        <v>16.849.231/0017-71</v>
      </c>
      <c r="L7938" t="str">
        <f>_xlfn.XLOOKUP(B7938,[2]Projeto!$B:$B,[2]Projeto!$P:$P)</f>
        <v>Paga</v>
      </c>
      <c r="M7938">
        <v>136420</v>
      </c>
      <c r="N7938" t="s">
        <v>1110</v>
      </c>
      <c r="O7938" t="str">
        <f>_xlfn.XLOOKUP(N7938,[3]Planilha1!$N:$N,[3]Planilha1!$O:$O)</f>
        <v>Cláudio Jorge</v>
      </c>
      <c r="P7938">
        <v>2026</v>
      </c>
      <c r="Q7938" s="2" t="s">
        <v>1153</v>
      </c>
    </row>
    <row r="7939" spans="1:17" ht="16.8" x14ac:dyDescent="0.3">
      <c r="A7939" t="s">
        <v>1221</v>
      </c>
      <c r="B7939">
        <v>4500916576</v>
      </c>
      <c r="C7939">
        <v>5182828</v>
      </c>
      <c r="D7939" t="s">
        <v>40</v>
      </c>
      <c r="E7939">
        <v>610400337</v>
      </c>
      <c r="F7939" t="s">
        <v>27</v>
      </c>
      <c r="G7939" s="4">
        <v>10637.2</v>
      </c>
      <c r="H7939" s="4">
        <v>265.93</v>
      </c>
      <c r="I7939">
        <v>3226</v>
      </c>
      <c r="J7939" t="str">
        <f>_xlfn.XLOOKUP(I7939,[1]Planilha1!$C:$C,[1]Planilha1!$B:$B)</f>
        <v>3226 - CD CML - Goiânia</v>
      </c>
      <c r="K7939" t="str">
        <f>_xlfn.XLOOKUP(I7939,[1]Planilha1!$C:$C,[1]Planilha1!$D:$D)</f>
        <v>16.849.231/0017-71</v>
      </c>
      <c r="L7939" t="str">
        <f>_xlfn.XLOOKUP(B7939,[2]Projeto!$B:$B,[2]Projeto!$P:$P)</f>
        <v>Paga</v>
      </c>
      <c r="M7939">
        <v>136420</v>
      </c>
      <c r="N7939" t="s">
        <v>1110</v>
      </c>
      <c r="O7939" t="str">
        <f>_xlfn.XLOOKUP(N7939,[3]Planilha1!$N:$N,[3]Planilha1!$O:$O)</f>
        <v>Cláudio Jorge</v>
      </c>
      <c r="P7939">
        <v>2026</v>
      </c>
      <c r="Q7939" s="2" t="s">
        <v>1153</v>
      </c>
    </row>
    <row r="7940" spans="1:17" ht="16.8" x14ac:dyDescent="0.3">
      <c r="A7940" t="s">
        <v>1221</v>
      </c>
      <c r="B7940">
        <v>4500916576</v>
      </c>
      <c r="C7940">
        <v>5182828</v>
      </c>
      <c r="D7940" t="s">
        <v>40</v>
      </c>
      <c r="E7940">
        <v>600666313</v>
      </c>
      <c r="F7940" t="s">
        <v>21</v>
      </c>
      <c r="G7940" s="4">
        <v>7302</v>
      </c>
      <c r="H7940" s="4">
        <v>146.04</v>
      </c>
      <c r="I7940">
        <v>3226</v>
      </c>
      <c r="J7940" t="str">
        <f>_xlfn.XLOOKUP(I7940,[1]Planilha1!$C:$C,[1]Planilha1!$B:$B)</f>
        <v>3226 - CD CML - Goiânia</v>
      </c>
      <c r="K7940" t="str">
        <f>_xlfn.XLOOKUP(I7940,[1]Planilha1!$C:$C,[1]Planilha1!$D:$D)</f>
        <v>16.849.231/0017-71</v>
      </c>
      <c r="L7940" t="str">
        <f>_xlfn.XLOOKUP(B7940,[2]Projeto!$B:$B,[2]Projeto!$P:$P)</f>
        <v>Paga</v>
      </c>
      <c r="M7940">
        <v>136420</v>
      </c>
      <c r="N7940" t="s">
        <v>1110</v>
      </c>
      <c r="O7940" t="str">
        <f>_xlfn.XLOOKUP(N7940,[3]Planilha1!$N:$N,[3]Planilha1!$O:$O)</f>
        <v>Cláudio Jorge</v>
      </c>
      <c r="P7940">
        <v>2026</v>
      </c>
      <c r="Q7940" s="2" t="s">
        <v>1153</v>
      </c>
    </row>
    <row r="7941" spans="1:17" ht="16.8" x14ac:dyDescent="0.3">
      <c r="A7941" t="s">
        <v>1221</v>
      </c>
      <c r="B7941">
        <v>4500916384</v>
      </c>
      <c r="C7941">
        <v>5225860</v>
      </c>
      <c r="D7941" t="s">
        <v>17</v>
      </c>
      <c r="E7941">
        <v>600606273</v>
      </c>
      <c r="F7941" t="s">
        <v>38</v>
      </c>
      <c r="G7941" s="4">
        <v>295293.59999999998</v>
      </c>
      <c r="H7941" s="4">
        <v>1969.02</v>
      </c>
      <c r="I7941">
        <v>3208</v>
      </c>
      <c r="J7941" t="str">
        <f>_xlfn.XLOOKUP(I7941,[1]Planilha1!$C:$C,[1]Planilha1!$B:$B)</f>
        <v>3208 - CD CML - Sete Lagoas</v>
      </c>
      <c r="K7941" t="str">
        <f>_xlfn.XLOOKUP(I7941,[1]Planilha1!$C:$C,[1]Planilha1!$D:$D)</f>
        <v>16.849.231/0011-86</v>
      </c>
      <c r="L7941" t="str">
        <f>_xlfn.XLOOKUP(B7941,[2]Projeto!$B:$B,[2]Projeto!$P:$P)</f>
        <v>Paga</v>
      </c>
      <c r="M7941">
        <v>136420</v>
      </c>
      <c r="N7941" t="s">
        <v>1109</v>
      </c>
      <c r="O7941" t="str">
        <f>_xlfn.XLOOKUP(N7941,[3]Planilha1!$N:$N,[3]Planilha1!$O:$O)</f>
        <v>Cláudio Jorge</v>
      </c>
      <c r="P7941">
        <v>2026</v>
      </c>
      <c r="Q7941" s="2" t="s">
        <v>1153</v>
      </c>
    </row>
    <row r="7942" spans="1:17" ht="16.8" x14ac:dyDescent="0.3">
      <c r="A7942" t="s">
        <v>1221</v>
      </c>
      <c r="B7942">
        <v>4500916384</v>
      </c>
      <c r="C7942">
        <v>5225860</v>
      </c>
      <c r="D7942" t="s">
        <v>17</v>
      </c>
      <c r="E7942">
        <v>600606273</v>
      </c>
      <c r="F7942" t="s">
        <v>38</v>
      </c>
      <c r="G7942" s="4">
        <v>295293.59999999998</v>
      </c>
      <c r="H7942" s="4">
        <v>1969.02</v>
      </c>
      <c r="I7942">
        <v>3208</v>
      </c>
      <c r="J7942" t="str">
        <f>_xlfn.XLOOKUP(I7942,[1]Planilha1!$C:$C,[1]Planilha1!$B:$B)</f>
        <v>3208 - CD CML - Sete Lagoas</v>
      </c>
      <c r="K7942" t="str">
        <f>_xlfn.XLOOKUP(I7942,[1]Planilha1!$C:$C,[1]Planilha1!$D:$D)</f>
        <v>16.849.231/0011-86</v>
      </c>
      <c r="L7942" t="str">
        <f>_xlfn.XLOOKUP(B7942,[2]Projeto!$B:$B,[2]Projeto!$P:$P)</f>
        <v>Paga</v>
      </c>
      <c r="M7942">
        <v>136420</v>
      </c>
      <c r="N7942" t="s">
        <v>1109</v>
      </c>
      <c r="O7942" t="str">
        <f>_xlfn.XLOOKUP(N7942,[3]Planilha1!$N:$N,[3]Planilha1!$O:$O)</f>
        <v>Cláudio Jorge</v>
      </c>
      <c r="P7942">
        <v>2026</v>
      </c>
      <c r="Q7942" s="2" t="s">
        <v>1153</v>
      </c>
    </row>
    <row r="7943" spans="1:17" ht="16.8" x14ac:dyDescent="0.3">
      <c r="A7943" t="s">
        <v>1221</v>
      </c>
      <c r="B7943">
        <v>4500916390</v>
      </c>
      <c r="C7943">
        <v>5184211</v>
      </c>
      <c r="D7943" t="s">
        <v>1041</v>
      </c>
      <c r="E7943">
        <v>600651301</v>
      </c>
      <c r="F7943" t="s">
        <v>30</v>
      </c>
      <c r="G7943" s="4">
        <v>-148.32</v>
      </c>
      <c r="H7943" s="4">
        <v>-2.97</v>
      </c>
      <c r="I7943">
        <v>3204</v>
      </c>
      <c r="J7943" t="str">
        <f>_xlfn.XLOOKUP(I7943,[1]Planilha1!$C:$C,[1]Planilha1!$B:$B)</f>
        <v>3204 - CD CML - Cabo Sto Agostinho</v>
      </c>
      <c r="K7943" t="str">
        <f>_xlfn.XLOOKUP(I7943,[1]Planilha1!$C:$C,[1]Planilha1!$D:$D)</f>
        <v>16.849.231/0012-67</v>
      </c>
      <c r="L7943" t="str">
        <f>_xlfn.XLOOKUP(B7943,[2]Projeto!$B:$B,[2]Projeto!$P:$P)</f>
        <v>Paga</v>
      </c>
      <c r="M7943">
        <v>136420</v>
      </c>
      <c r="N7943" t="s">
        <v>1130</v>
      </c>
      <c r="O7943" t="str">
        <f>_xlfn.XLOOKUP(N7943,[3]Planilha1!$N:$N,[3]Planilha1!$O:$O)</f>
        <v>Cláudio Jorge</v>
      </c>
      <c r="P7943">
        <v>2026</v>
      </c>
      <c r="Q7943" s="2" t="s">
        <v>1153</v>
      </c>
    </row>
    <row r="7944" spans="1:17" ht="16.8" x14ac:dyDescent="0.3">
      <c r="A7944" t="s">
        <v>1221</v>
      </c>
      <c r="B7944">
        <v>4500916384</v>
      </c>
      <c r="C7944">
        <v>5133664</v>
      </c>
      <c r="D7944" t="s">
        <v>25</v>
      </c>
      <c r="E7944">
        <v>600653302</v>
      </c>
      <c r="F7944" t="s">
        <v>36</v>
      </c>
      <c r="G7944" s="4">
        <v>77650.3</v>
      </c>
      <c r="H7944" s="4">
        <v>517.77</v>
      </c>
      <c r="I7944">
        <v>3208</v>
      </c>
      <c r="J7944" t="str">
        <f>_xlfn.XLOOKUP(I7944,[1]Planilha1!$C:$C,[1]Planilha1!$B:$B)</f>
        <v>3208 - CD CML - Sete Lagoas</v>
      </c>
      <c r="K7944" t="str">
        <f>_xlfn.XLOOKUP(I7944,[1]Planilha1!$C:$C,[1]Planilha1!$D:$D)</f>
        <v>16.849.231/0011-86</v>
      </c>
      <c r="L7944" t="str">
        <f>_xlfn.XLOOKUP(B7944,[2]Projeto!$B:$B,[2]Projeto!$P:$P)</f>
        <v>Paga</v>
      </c>
      <c r="M7944">
        <v>136420</v>
      </c>
      <c r="N7944" t="s">
        <v>1109</v>
      </c>
      <c r="O7944" t="str">
        <f>_xlfn.XLOOKUP(N7944,[3]Planilha1!$N:$N,[3]Planilha1!$O:$O)</f>
        <v>Cláudio Jorge</v>
      </c>
      <c r="P7944">
        <v>2026</v>
      </c>
      <c r="Q7944" s="2" t="s">
        <v>1153</v>
      </c>
    </row>
    <row r="7945" spans="1:17" ht="16.8" x14ac:dyDescent="0.3">
      <c r="A7945" t="s">
        <v>1221</v>
      </c>
      <c r="B7945">
        <v>4500916384</v>
      </c>
      <c r="C7945">
        <v>5133664</v>
      </c>
      <c r="D7945" t="s">
        <v>25</v>
      </c>
      <c r="E7945">
        <v>600651301</v>
      </c>
      <c r="F7945" t="s">
        <v>30</v>
      </c>
      <c r="G7945" s="4">
        <v>85995</v>
      </c>
      <c r="H7945" s="4">
        <v>573.41</v>
      </c>
      <c r="I7945">
        <v>3208</v>
      </c>
      <c r="J7945" t="str">
        <f>_xlfn.XLOOKUP(I7945,[1]Planilha1!$C:$C,[1]Planilha1!$B:$B)</f>
        <v>3208 - CD CML - Sete Lagoas</v>
      </c>
      <c r="K7945" t="str">
        <f>_xlfn.XLOOKUP(I7945,[1]Planilha1!$C:$C,[1]Planilha1!$D:$D)</f>
        <v>16.849.231/0011-86</v>
      </c>
      <c r="L7945" t="str">
        <f>_xlfn.XLOOKUP(B7945,[2]Projeto!$B:$B,[2]Projeto!$P:$P)</f>
        <v>Paga</v>
      </c>
      <c r="M7945">
        <v>136420</v>
      </c>
      <c r="N7945" t="s">
        <v>1109</v>
      </c>
      <c r="O7945" t="str">
        <f>_xlfn.XLOOKUP(N7945,[3]Planilha1!$N:$N,[3]Planilha1!$O:$O)</f>
        <v>Cláudio Jorge</v>
      </c>
      <c r="P7945">
        <v>2026</v>
      </c>
      <c r="Q7945" s="2" t="s">
        <v>1153</v>
      </c>
    </row>
    <row r="7946" spans="1:17" ht="16.8" x14ac:dyDescent="0.3">
      <c r="A7946" t="s">
        <v>1221</v>
      </c>
      <c r="B7946">
        <v>4500916384</v>
      </c>
      <c r="C7946">
        <v>5133664</v>
      </c>
      <c r="D7946" t="s">
        <v>25</v>
      </c>
      <c r="E7946">
        <v>600608301</v>
      </c>
      <c r="F7946" t="s">
        <v>34</v>
      </c>
      <c r="G7946" s="4">
        <v>19546.8</v>
      </c>
      <c r="H7946" s="4">
        <v>130.34</v>
      </c>
      <c r="I7946">
        <v>3208</v>
      </c>
      <c r="J7946" t="str">
        <f>_xlfn.XLOOKUP(I7946,[1]Planilha1!$C:$C,[1]Planilha1!$B:$B)</f>
        <v>3208 - CD CML - Sete Lagoas</v>
      </c>
      <c r="K7946" t="str">
        <f>_xlfn.XLOOKUP(I7946,[1]Planilha1!$C:$C,[1]Planilha1!$D:$D)</f>
        <v>16.849.231/0011-86</v>
      </c>
      <c r="L7946" t="str">
        <f>_xlfn.XLOOKUP(B7946,[2]Projeto!$B:$B,[2]Projeto!$P:$P)</f>
        <v>Paga</v>
      </c>
      <c r="M7946">
        <v>136420</v>
      </c>
      <c r="N7946" t="s">
        <v>1109</v>
      </c>
      <c r="O7946" t="str">
        <f>_xlfn.XLOOKUP(N7946,[3]Planilha1!$N:$N,[3]Planilha1!$O:$O)</f>
        <v>Cláudio Jorge</v>
      </c>
      <c r="P7946">
        <v>2026</v>
      </c>
      <c r="Q7946" s="2" t="s">
        <v>1153</v>
      </c>
    </row>
    <row r="7947" spans="1:17" ht="16.8" x14ac:dyDescent="0.3">
      <c r="A7947" t="s">
        <v>1221</v>
      </c>
      <c r="B7947">
        <v>4500916384</v>
      </c>
      <c r="C7947">
        <v>5133664</v>
      </c>
      <c r="D7947" t="s">
        <v>25</v>
      </c>
      <c r="E7947">
        <v>600653302</v>
      </c>
      <c r="F7947" t="s">
        <v>36</v>
      </c>
      <c r="G7947" s="4">
        <v>22185.8</v>
      </c>
      <c r="H7947" s="4">
        <v>147.94</v>
      </c>
      <c r="I7947">
        <v>3208</v>
      </c>
      <c r="J7947" t="str">
        <f>_xlfn.XLOOKUP(I7947,[1]Planilha1!$C:$C,[1]Planilha1!$B:$B)</f>
        <v>3208 - CD CML - Sete Lagoas</v>
      </c>
      <c r="K7947" t="str">
        <f>_xlfn.XLOOKUP(I7947,[1]Planilha1!$C:$C,[1]Planilha1!$D:$D)</f>
        <v>16.849.231/0011-86</v>
      </c>
      <c r="L7947" t="str">
        <f>_xlfn.XLOOKUP(B7947,[2]Projeto!$B:$B,[2]Projeto!$P:$P)</f>
        <v>Paga</v>
      </c>
      <c r="M7947">
        <v>136420</v>
      </c>
      <c r="N7947" t="s">
        <v>1109</v>
      </c>
      <c r="O7947" t="str">
        <f>_xlfn.XLOOKUP(N7947,[3]Planilha1!$N:$N,[3]Planilha1!$O:$O)</f>
        <v>Cláudio Jorge</v>
      </c>
      <c r="P7947">
        <v>2026</v>
      </c>
      <c r="Q7947" s="2" t="s">
        <v>1153</v>
      </c>
    </row>
    <row r="7948" spans="1:17" ht="16.8" x14ac:dyDescent="0.3">
      <c r="A7948" t="s">
        <v>1221</v>
      </c>
      <c r="B7948">
        <v>4500916391</v>
      </c>
      <c r="C7948">
        <v>5225860</v>
      </c>
      <c r="D7948" t="s">
        <v>17</v>
      </c>
      <c r="E7948">
        <v>600303171</v>
      </c>
      <c r="F7948" t="s">
        <v>22</v>
      </c>
      <c r="G7948" s="4">
        <v>7791</v>
      </c>
      <c r="H7948" s="4">
        <v>51.95</v>
      </c>
      <c r="I7948">
        <v>3204</v>
      </c>
      <c r="J7948" t="str">
        <f>_xlfn.XLOOKUP(I7948,[1]Planilha1!$C:$C,[1]Planilha1!$B:$B)</f>
        <v>3204 - CD CML - Cabo Sto Agostinho</v>
      </c>
      <c r="K7948" t="str">
        <f>_xlfn.XLOOKUP(I7948,[1]Planilha1!$C:$C,[1]Planilha1!$D:$D)</f>
        <v>16.849.231/0012-67</v>
      </c>
      <c r="L7948" t="str">
        <f>_xlfn.XLOOKUP(B7948,[2]Projeto!$B:$B,[2]Projeto!$P:$P)</f>
        <v>Paga</v>
      </c>
      <c r="M7948">
        <v>136420</v>
      </c>
      <c r="N7948" t="s">
        <v>1109</v>
      </c>
      <c r="O7948" t="str">
        <f>_xlfn.XLOOKUP(N7948,[3]Planilha1!$N:$N,[3]Planilha1!$O:$O)</f>
        <v>Cláudio Jorge</v>
      </c>
      <c r="P7948">
        <v>2026</v>
      </c>
      <c r="Q7948" s="2" t="s">
        <v>1153</v>
      </c>
    </row>
    <row r="7949" spans="1:17" ht="16.8" x14ac:dyDescent="0.3">
      <c r="A7949" t="s">
        <v>1221</v>
      </c>
      <c r="B7949">
        <v>4500916391</v>
      </c>
      <c r="C7949">
        <v>5225860</v>
      </c>
      <c r="D7949" t="s">
        <v>17</v>
      </c>
      <c r="E7949">
        <v>600303171</v>
      </c>
      <c r="F7949" t="s">
        <v>22</v>
      </c>
      <c r="G7949" s="4">
        <v>28238.400000000001</v>
      </c>
      <c r="H7949" s="4">
        <v>188.29</v>
      </c>
      <c r="I7949">
        <v>3204</v>
      </c>
      <c r="J7949" t="str">
        <f>_xlfn.XLOOKUP(I7949,[1]Planilha1!$C:$C,[1]Planilha1!$B:$B)</f>
        <v>3204 - CD CML - Cabo Sto Agostinho</v>
      </c>
      <c r="K7949" t="str">
        <f>_xlfn.XLOOKUP(I7949,[1]Planilha1!$C:$C,[1]Planilha1!$D:$D)</f>
        <v>16.849.231/0012-67</v>
      </c>
      <c r="L7949" t="str">
        <f>_xlfn.XLOOKUP(B7949,[2]Projeto!$B:$B,[2]Projeto!$P:$P)</f>
        <v>Paga</v>
      </c>
      <c r="M7949">
        <v>136420</v>
      </c>
      <c r="N7949" t="s">
        <v>1109</v>
      </c>
      <c r="O7949" t="str">
        <f>_xlfn.XLOOKUP(N7949,[3]Planilha1!$N:$N,[3]Planilha1!$O:$O)</f>
        <v>Cláudio Jorge</v>
      </c>
      <c r="P7949">
        <v>2026</v>
      </c>
      <c r="Q7949" s="2" t="s">
        <v>1153</v>
      </c>
    </row>
    <row r="7950" spans="1:17" ht="16.8" x14ac:dyDescent="0.3">
      <c r="A7950" t="s">
        <v>1221</v>
      </c>
      <c r="B7950">
        <v>4500916391</v>
      </c>
      <c r="C7950">
        <v>5225860</v>
      </c>
      <c r="D7950" t="s">
        <v>17</v>
      </c>
      <c r="E7950">
        <v>600303171</v>
      </c>
      <c r="F7950" t="s">
        <v>22</v>
      </c>
      <c r="G7950" s="4">
        <v>8904</v>
      </c>
      <c r="H7950" s="4">
        <v>59.38</v>
      </c>
      <c r="I7950">
        <v>3204</v>
      </c>
      <c r="J7950" t="str">
        <f>_xlfn.XLOOKUP(I7950,[1]Planilha1!$C:$C,[1]Planilha1!$B:$B)</f>
        <v>3204 - CD CML - Cabo Sto Agostinho</v>
      </c>
      <c r="K7950" t="str">
        <f>_xlfn.XLOOKUP(I7950,[1]Planilha1!$C:$C,[1]Planilha1!$D:$D)</f>
        <v>16.849.231/0012-67</v>
      </c>
      <c r="L7950" t="str">
        <f>_xlfn.XLOOKUP(B7950,[2]Projeto!$B:$B,[2]Projeto!$P:$P)</f>
        <v>Paga</v>
      </c>
      <c r="M7950">
        <v>136420</v>
      </c>
      <c r="N7950" t="s">
        <v>1109</v>
      </c>
      <c r="O7950" t="str">
        <f>_xlfn.XLOOKUP(N7950,[3]Planilha1!$N:$N,[3]Planilha1!$O:$O)</f>
        <v>Cláudio Jorge</v>
      </c>
      <c r="P7950">
        <v>2026</v>
      </c>
      <c r="Q7950" s="2" t="s">
        <v>1153</v>
      </c>
    </row>
    <row r="7951" spans="1:17" ht="16.8" x14ac:dyDescent="0.3">
      <c r="A7951" t="s">
        <v>1221</v>
      </c>
      <c r="B7951">
        <v>4500916576</v>
      </c>
      <c r="C7951">
        <v>5115189</v>
      </c>
      <c r="D7951" t="s">
        <v>31</v>
      </c>
      <c r="E7951">
        <v>600316300</v>
      </c>
      <c r="F7951" t="s">
        <v>1043</v>
      </c>
      <c r="G7951" s="4">
        <v>528.12</v>
      </c>
      <c r="H7951" s="4">
        <v>3.53</v>
      </c>
      <c r="I7951">
        <v>3226</v>
      </c>
      <c r="J7951" t="str">
        <f>_xlfn.XLOOKUP(I7951,[1]Planilha1!$C:$C,[1]Planilha1!$B:$B)</f>
        <v>3226 - CD CML - Goiânia</v>
      </c>
      <c r="K7951" t="str">
        <f>_xlfn.XLOOKUP(I7951,[1]Planilha1!$C:$C,[1]Planilha1!$D:$D)</f>
        <v>16.849.231/0017-71</v>
      </c>
      <c r="L7951" t="str">
        <f>_xlfn.XLOOKUP(B7951,[2]Projeto!$B:$B,[2]Projeto!$P:$P)</f>
        <v>Paga</v>
      </c>
      <c r="M7951">
        <v>136420</v>
      </c>
      <c r="N7951" t="s">
        <v>1110</v>
      </c>
      <c r="O7951" t="str">
        <f>_xlfn.XLOOKUP(N7951,[3]Planilha1!$N:$N,[3]Planilha1!$O:$O)</f>
        <v>Cláudio Jorge</v>
      </c>
      <c r="P7951">
        <v>2026</v>
      </c>
      <c r="Q7951" s="2" t="s">
        <v>1153</v>
      </c>
    </row>
    <row r="7952" spans="1:17" ht="16.8" x14ac:dyDescent="0.3">
      <c r="A7952" t="s">
        <v>1221</v>
      </c>
      <c r="B7952">
        <v>4500916576</v>
      </c>
      <c r="C7952">
        <v>5115189</v>
      </c>
      <c r="D7952" t="s">
        <v>31</v>
      </c>
      <c r="E7952">
        <v>600608030</v>
      </c>
      <c r="F7952" t="s">
        <v>37</v>
      </c>
      <c r="G7952" s="4">
        <v>6285.6</v>
      </c>
      <c r="H7952" s="4">
        <v>41.91</v>
      </c>
      <c r="I7952">
        <v>3226</v>
      </c>
      <c r="J7952" t="str">
        <f>_xlfn.XLOOKUP(I7952,[1]Planilha1!$C:$C,[1]Planilha1!$B:$B)</f>
        <v>3226 - CD CML - Goiânia</v>
      </c>
      <c r="K7952" t="str">
        <f>_xlfn.XLOOKUP(I7952,[1]Planilha1!$C:$C,[1]Planilha1!$D:$D)</f>
        <v>16.849.231/0017-71</v>
      </c>
      <c r="L7952" t="str">
        <f>_xlfn.XLOOKUP(B7952,[2]Projeto!$B:$B,[2]Projeto!$P:$P)</f>
        <v>Paga</v>
      </c>
      <c r="M7952">
        <v>136420</v>
      </c>
      <c r="N7952" t="s">
        <v>1110</v>
      </c>
      <c r="O7952" t="str">
        <f>_xlfn.XLOOKUP(N7952,[3]Planilha1!$N:$N,[3]Planilha1!$O:$O)</f>
        <v>Cláudio Jorge</v>
      </c>
      <c r="P7952">
        <v>2026</v>
      </c>
      <c r="Q7952" s="2" t="s">
        <v>1153</v>
      </c>
    </row>
    <row r="7953" spans="1:17" ht="16.8" x14ac:dyDescent="0.3">
      <c r="A7953" t="s">
        <v>1221</v>
      </c>
      <c r="B7953">
        <v>4500916576</v>
      </c>
      <c r="C7953">
        <v>5115189</v>
      </c>
      <c r="D7953" t="s">
        <v>31</v>
      </c>
      <c r="E7953">
        <v>600608301</v>
      </c>
      <c r="F7953" t="s">
        <v>34</v>
      </c>
      <c r="G7953" s="4">
        <v>55506.36</v>
      </c>
      <c r="H7953" s="4">
        <v>370.12</v>
      </c>
      <c r="I7953">
        <v>3226</v>
      </c>
      <c r="J7953" t="str">
        <f>_xlfn.XLOOKUP(I7953,[1]Planilha1!$C:$C,[1]Planilha1!$B:$B)</f>
        <v>3226 - CD CML - Goiânia</v>
      </c>
      <c r="K7953" t="str">
        <f>_xlfn.XLOOKUP(I7953,[1]Planilha1!$C:$C,[1]Planilha1!$D:$D)</f>
        <v>16.849.231/0017-71</v>
      </c>
      <c r="L7953" t="str">
        <f>_xlfn.XLOOKUP(B7953,[2]Projeto!$B:$B,[2]Projeto!$P:$P)</f>
        <v>Paga</v>
      </c>
      <c r="M7953">
        <v>136420</v>
      </c>
      <c r="N7953" t="s">
        <v>1110</v>
      </c>
      <c r="O7953" t="str">
        <f>_xlfn.XLOOKUP(N7953,[3]Planilha1!$N:$N,[3]Planilha1!$O:$O)</f>
        <v>Cláudio Jorge</v>
      </c>
      <c r="P7953">
        <v>2026</v>
      </c>
      <c r="Q7953" s="2" t="s">
        <v>1153</v>
      </c>
    </row>
    <row r="7954" spans="1:17" ht="16.8" x14ac:dyDescent="0.3">
      <c r="A7954" t="s">
        <v>1221</v>
      </c>
      <c r="B7954">
        <v>4500916576</v>
      </c>
      <c r="C7954">
        <v>5115189</v>
      </c>
      <c r="D7954" t="s">
        <v>31</v>
      </c>
      <c r="E7954">
        <v>600608249</v>
      </c>
      <c r="F7954" t="s">
        <v>29</v>
      </c>
      <c r="G7954" s="4">
        <v>18297</v>
      </c>
      <c r="H7954" s="4">
        <v>122</v>
      </c>
      <c r="I7954">
        <v>3226</v>
      </c>
      <c r="J7954" t="str">
        <f>_xlfn.XLOOKUP(I7954,[1]Planilha1!$C:$C,[1]Planilha1!$B:$B)</f>
        <v>3226 - CD CML - Goiânia</v>
      </c>
      <c r="K7954" t="str">
        <f>_xlfn.XLOOKUP(I7954,[1]Planilha1!$C:$C,[1]Planilha1!$D:$D)</f>
        <v>16.849.231/0017-71</v>
      </c>
      <c r="L7954" t="str">
        <f>_xlfn.XLOOKUP(B7954,[2]Projeto!$B:$B,[2]Projeto!$P:$P)</f>
        <v>Paga</v>
      </c>
      <c r="M7954">
        <v>136420</v>
      </c>
      <c r="N7954" t="s">
        <v>1110</v>
      </c>
      <c r="O7954" t="str">
        <f>_xlfn.XLOOKUP(N7954,[3]Planilha1!$N:$N,[3]Planilha1!$O:$O)</f>
        <v>Cláudio Jorge</v>
      </c>
      <c r="P7954">
        <v>2026</v>
      </c>
      <c r="Q7954" s="2" t="s">
        <v>1153</v>
      </c>
    </row>
    <row r="7955" spans="1:17" ht="16.8" x14ac:dyDescent="0.3">
      <c r="A7955" t="s">
        <v>1221</v>
      </c>
      <c r="B7955">
        <v>4500916576</v>
      </c>
      <c r="C7955">
        <v>5115189</v>
      </c>
      <c r="D7955" t="s">
        <v>31</v>
      </c>
      <c r="E7955">
        <v>600405303</v>
      </c>
      <c r="F7955" t="s">
        <v>26</v>
      </c>
      <c r="G7955" s="4">
        <v>43200</v>
      </c>
      <c r="H7955" s="4">
        <v>360.07</v>
      </c>
      <c r="I7955">
        <v>3226</v>
      </c>
      <c r="J7955" t="str">
        <f>_xlfn.XLOOKUP(I7955,[1]Planilha1!$C:$C,[1]Planilha1!$B:$B)</f>
        <v>3226 - CD CML - Goiânia</v>
      </c>
      <c r="K7955" t="str">
        <f>_xlfn.XLOOKUP(I7955,[1]Planilha1!$C:$C,[1]Planilha1!$D:$D)</f>
        <v>16.849.231/0017-71</v>
      </c>
      <c r="L7955" t="str">
        <f>_xlfn.XLOOKUP(B7955,[2]Projeto!$B:$B,[2]Projeto!$P:$P)</f>
        <v>Paga</v>
      </c>
      <c r="M7955">
        <v>136420</v>
      </c>
      <c r="N7955" t="s">
        <v>1110</v>
      </c>
      <c r="O7955" t="str">
        <f>_xlfn.XLOOKUP(N7955,[3]Planilha1!$N:$N,[3]Planilha1!$O:$O)</f>
        <v>Cláudio Jorge</v>
      </c>
      <c r="P7955">
        <v>2026</v>
      </c>
      <c r="Q7955" s="2" t="s">
        <v>1153</v>
      </c>
    </row>
    <row r="7956" spans="1:17" ht="16.8" x14ac:dyDescent="0.3">
      <c r="A7956" t="s">
        <v>1221</v>
      </c>
      <c r="B7956">
        <v>4500916576</v>
      </c>
      <c r="C7956">
        <v>5115189</v>
      </c>
      <c r="D7956" t="s">
        <v>31</v>
      </c>
      <c r="E7956">
        <v>610400337</v>
      </c>
      <c r="F7956" t="s">
        <v>27</v>
      </c>
      <c r="G7956" s="4">
        <v>9171</v>
      </c>
      <c r="H7956" s="4">
        <v>76.44</v>
      </c>
      <c r="I7956">
        <v>3226</v>
      </c>
      <c r="J7956" t="str">
        <f>_xlfn.XLOOKUP(I7956,[1]Planilha1!$C:$C,[1]Planilha1!$B:$B)</f>
        <v>3226 - CD CML - Goiânia</v>
      </c>
      <c r="K7956" t="str">
        <f>_xlfn.XLOOKUP(I7956,[1]Planilha1!$C:$C,[1]Planilha1!$D:$D)</f>
        <v>16.849.231/0017-71</v>
      </c>
      <c r="L7956" t="str">
        <f>_xlfn.XLOOKUP(B7956,[2]Projeto!$B:$B,[2]Projeto!$P:$P)</f>
        <v>Paga</v>
      </c>
      <c r="M7956">
        <v>136420</v>
      </c>
      <c r="N7956" t="s">
        <v>1110</v>
      </c>
      <c r="O7956" t="str">
        <f>_xlfn.XLOOKUP(N7956,[3]Planilha1!$N:$N,[3]Planilha1!$O:$O)</f>
        <v>Cláudio Jorge</v>
      </c>
      <c r="P7956">
        <v>2026</v>
      </c>
      <c r="Q7956" s="2" t="s">
        <v>1153</v>
      </c>
    </row>
    <row r="7957" spans="1:17" ht="16.8" x14ac:dyDescent="0.3">
      <c r="A7957" t="s">
        <v>1221</v>
      </c>
      <c r="B7957">
        <v>4500916384</v>
      </c>
      <c r="C7957">
        <v>5225860</v>
      </c>
      <c r="D7957" t="s">
        <v>17</v>
      </c>
      <c r="E7957">
        <v>600608249</v>
      </c>
      <c r="F7957" t="s">
        <v>29</v>
      </c>
      <c r="G7957" s="4">
        <v>55296</v>
      </c>
      <c r="H7957" s="4">
        <v>368.71</v>
      </c>
      <c r="I7957">
        <v>3208</v>
      </c>
      <c r="J7957" t="str">
        <f>_xlfn.XLOOKUP(I7957,[1]Planilha1!$C:$C,[1]Planilha1!$B:$B)</f>
        <v>3208 - CD CML - Sete Lagoas</v>
      </c>
      <c r="K7957" t="str">
        <f>_xlfn.XLOOKUP(I7957,[1]Planilha1!$C:$C,[1]Planilha1!$D:$D)</f>
        <v>16.849.231/0011-86</v>
      </c>
      <c r="L7957" t="str">
        <f>_xlfn.XLOOKUP(B7957,[2]Projeto!$B:$B,[2]Projeto!$P:$P)</f>
        <v>Paga</v>
      </c>
      <c r="M7957">
        <v>136420</v>
      </c>
      <c r="N7957" t="s">
        <v>1109</v>
      </c>
      <c r="O7957" t="str">
        <f>_xlfn.XLOOKUP(N7957,[3]Planilha1!$N:$N,[3]Planilha1!$O:$O)</f>
        <v>Cláudio Jorge</v>
      </c>
      <c r="P7957">
        <v>2026</v>
      </c>
      <c r="Q7957" s="2" t="s">
        <v>1153</v>
      </c>
    </row>
    <row r="7958" spans="1:17" ht="16.8" x14ac:dyDescent="0.3">
      <c r="A7958" t="s">
        <v>1221</v>
      </c>
      <c r="B7958">
        <v>4500916384</v>
      </c>
      <c r="C7958">
        <v>5225860</v>
      </c>
      <c r="D7958" t="s">
        <v>17</v>
      </c>
      <c r="E7958">
        <v>600608301</v>
      </c>
      <c r="F7958" t="s">
        <v>34</v>
      </c>
      <c r="G7958" s="4">
        <v>74547.199999999997</v>
      </c>
      <c r="H7958" s="4">
        <v>497.08</v>
      </c>
      <c r="I7958">
        <v>3208</v>
      </c>
      <c r="J7958" t="str">
        <f>_xlfn.XLOOKUP(I7958,[1]Planilha1!$C:$C,[1]Planilha1!$B:$B)</f>
        <v>3208 - CD CML - Sete Lagoas</v>
      </c>
      <c r="K7958" t="str">
        <f>_xlfn.XLOOKUP(I7958,[1]Planilha1!$C:$C,[1]Planilha1!$D:$D)</f>
        <v>16.849.231/0011-86</v>
      </c>
      <c r="L7958" t="str">
        <f>_xlfn.XLOOKUP(B7958,[2]Projeto!$B:$B,[2]Projeto!$P:$P)</f>
        <v>Paga</v>
      </c>
      <c r="M7958">
        <v>136420</v>
      </c>
      <c r="N7958" t="s">
        <v>1109</v>
      </c>
      <c r="O7958" t="str">
        <f>_xlfn.XLOOKUP(N7958,[3]Planilha1!$N:$N,[3]Planilha1!$O:$O)</f>
        <v>Cláudio Jorge</v>
      </c>
      <c r="P7958">
        <v>2026</v>
      </c>
      <c r="Q7958" s="2" t="s">
        <v>1153</v>
      </c>
    </row>
    <row r="7959" spans="1:17" ht="16.8" x14ac:dyDescent="0.3">
      <c r="A7959" t="s">
        <v>1221</v>
      </c>
      <c r="B7959">
        <v>4500916384</v>
      </c>
      <c r="C7959">
        <v>5225860</v>
      </c>
      <c r="D7959" t="s">
        <v>17</v>
      </c>
      <c r="E7959">
        <v>600675313</v>
      </c>
      <c r="F7959" t="s">
        <v>24</v>
      </c>
      <c r="G7959" s="4">
        <v>12518.4</v>
      </c>
      <c r="H7959" s="4">
        <v>83.47</v>
      </c>
      <c r="I7959">
        <v>3208</v>
      </c>
      <c r="J7959" t="str">
        <f>_xlfn.XLOOKUP(I7959,[1]Planilha1!$C:$C,[1]Planilha1!$B:$B)</f>
        <v>3208 - CD CML - Sete Lagoas</v>
      </c>
      <c r="K7959" t="str">
        <f>_xlfn.XLOOKUP(I7959,[1]Planilha1!$C:$C,[1]Planilha1!$D:$D)</f>
        <v>16.849.231/0011-86</v>
      </c>
      <c r="L7959" t="str">
        <f>_xlfn.XLOOKUP(B7959,[2]Projeto!$B:$B,[2]Projeto!$P:$P)</f>
        <v>Paga</v>
      </c>
      <c r="M7959">
        <v>136420</v>
      </c>
      <c r="N7959" t="s">
        <v>1109</v>
      </c>
      <c r="O7959" t="str">
        <f>_xlfn.XLOOKUP(N7959,[3]Planilha1!$N:$N,[3]Planilha1!$O:$O)</f>
        <v>Cláudio Jorge</v>
      </c>
      <c r="P7959">
        <v>2026</v>
      </c>
      <c r="Q7959" s="2" t="s">
        <v>1153</v>
      </c>
    </row>
    <row r="7960" spans="1:17" ht="16.8" x14ac:dyDescent="0.3">
      <c r="A7960" t="s">
        <v>1221</v>
      </c>
      <c r="B7960">
        <v>4500916384</v>
      </c>
      <c r="C7960">
        <v>5225860</v>
      </c>
      <c r="D7960" t="s">
        <v>17</v>
      </c>
      <c r="E7960">
        <v>600670103</v>
      </c>
      <c r="F7960" t="s">
        <v>1044</v>
      </c>
      <c r="G7960" s="4">
        <v>12556.8</v>
      </c>
      <c r="H7960" s="4">
        <v>83.73</v>
      </c>
      <c r="I7960">
        <v>3208</v>
      </c>
      <c r="J7960" t="str">
        <f>_xlfn.XLOOKUP(I7960,[1]Planilha1!$C:$C,[1]Planilha1!$B:$B)</f>
        <v>3208 - CD CML - Sete Lagoas</v>
      </c>
      <c r="K7960" t="str">
        <f>_xlfn.XLOOKUP(I7960,[1]Planilha1!$C:$C,[1]Planilha1!$D:$D)</f>
        <v>16.849.231/0011-86</v>
      </c>
      <c r="L7960" t="str">
        <f>_xlfn.XLOOKUP(B7960,[2]Projeto!$B:$B,[2]Projeto!$P:$P)</f>
        <v>Paga</v>
      </c>
      <c r="M7960">
        <v>136420</v>
      </c>
      <c r="N7960" t="s">
        <v>1109</v>
      </c>
      <c r="O7960" t="str">
        <f>_xlfn.XLOOKUP(N7960,[3]Planilha1!$N:$N,[3]Planilha1!$O:$O)</f>
        <v>Cláudio Jorge</v>
      </c>
      <c r="P7960">
        <v>2026</v>
      </c>
      <c r="Q7960" s="2" t="s">
        <v>1153</v>
      </c>
    </row>
    <row r="7961" spans="1:17" ht="16.8" x14ac:dyDescent="0.3">
      <c r="A7961" t="s">
        <v>1221</v>
      </c>
      <c r="B7961">
        <v>4500916384</v>
      </c>
      <c r="C7961">
        <v>5225860</v>
      </c>
      <c r="D7961" t="s">
        <v>17</v>
      </c>
      <c r="E7961">
        <v>600665313</v>
      </c>
      <c r="F7961" t="s">
        <v>20</v>
      </c>
      <c r="G7961" s="4">
        <v>204163.20000000001</v>
      </c>
      <c r="H7961" s="4">
        <v>1361.37</v>
      </c>
      <c r="I7961">
        <v>3208</v>
      </c>
      <c r="J7961" t="str">
        <f>_xlfn.XLOOKUP(I7961,[1]Planilha1!$C:$C,[1]Planilha1!$B:$B)</f>
        <v>3208 - CD CML - Sete Lagoas</v>
      </c>
      <c r="K7961" t="str">
        <f>_xlfn.XLOOKUP(I7961,[1]Planilha1!$C:$C,[1]Planilha1!$D:$D)</f>
        <v>16.849.231/0011-86</v>
      </c>
      <c r="L7961" t="str">
        <f>_xlfn.XLOOKUP(B7961,[2]Projeto!$B:$B,[2]Projeto!$P:$P)</f>
        <v>Paga</v>
      </c>
      <c r="M7961">
        <v>136420</v>
      </c>
      <c r="N7961" t="s">
        <v>1109</v>
      </c>
      <c r="O7961" t="str">
        <f>_xlfn.XLOOKUP(N7961,[3]Planilha1!$N:$N,[3]Planilha1!$O:$O)</f>
        <v>Cláudio Jorge</v>
      </c>
      <c r="P7961">
        <v>2026</v>
      </c>
      <c r="Q7961" s="2" t="s">
        <v>1153</v>
      </c>
    </row>
    <row r="7962" spans="1:17" ht="16.8" x14ac:dyDescent="0.3">
      <c r="A7962" t="s">
        <v>1221</v>
      </c>
      <c r="B7962">
        <v>4500916576</v>
      </c>
      <c r="C7962">
        <v>5167678</v>
      </c>
      <c r="D7962" t="s">
        <v>33</v>
      </c>
      <c r="E7962">
        <v>600301171</v>
      </c>
      <c r="F7962" t="s">
        <v>1039</v>
      </c>
      <c r="G7962" s="4">
        <v>22204</v>
      </c>
      <c r="H7962" s="4">
        <v>148.06</v>
      </c>
      <c r="I7962">
        <v>3226</v>
      </c>
      <c r="J7962" t="str">
        <f>_xlfn.XLOOKUP(I7962,[1]Planilha1!$C:$C,[1]Planilha1!$B:$B)</f>
        <v>3226 - CD CML - Goiânia</v>
      </c>
      <c r="K7962" t="str">
        <f>_xlfn.XLOOKUP(I7962,[1]Planilha1!$C:$C,[1]Planilha1!$D:$D)</f>
        <v>16.849.231/0017-71</v>
      </c>
      <c r="L7962" t="str">
        <f>_xlfn.XLOOKUP(B7962,[2]Projeto!$B:$B,[2]Projeto!$P:$P)</f>
        <v>Paga</v>
      </c>
      <c r="M7962">
        <v>136420</v>
      </c>
      <c r="N7962" t="s">
        <v>1110</v>
      </c>
      <c r="O7962" t="str">
        <f>_xlfn.XLOOKUP(N7962,[3]Planilha1!$N:$N,[3]Planilha1!$O:$O)</f>
        <v>Cláudio Jorge</v>
      </c>
      <c r="P7962">
        <v>2026</v>
      </c>
      <c r="Q7962" s="2" t="s">
        <v>1153</v>
      </c>
    </row>
    <row r="7963" spans="1:17" ht="16.8" x14ac:dyDescent="0.3">
      <c r="A7963" t="s">
        <v>1221</v>
      </c>
      <c r="B7963">
        <v>4500916576</v>
      </c>
      <c r="C7963">
        <v>5167678</v>
      </c>
      <c r="D7963" t="s">
        <v>33</v>
      </c>
      <c r="E7963">
        <v>600665313</v>
      </c>
      <c r="F7963" t="s">
        <v>20</v>
      </c>
      <c r="G7963" s="4">
        <v>5950.8</v>
      </c>
      <c r="H7963" s="4">
        <v>39.68</v>
      </c>
      <c r="I7963">
        <v>3226</v>
      </c>
      <c r="J7963" t="str">
        <f>_xlfn.XLOOKUP(I7963,[1]Planilha1!$C:$C,[1]Planilha1!$B:$B)</f>
        <v>3226 - CD CML - Goiânia</v>
      </c>
      <c r="K7963" t="str">
        <f>_xlfn.XLOOKUP(I7963,[1]Planilha1!$C:$C,[1]Planilha1!$D:$D)</f>
        <v>16.849.231/0017-71</v>
      </c>
      <c r="L7963" t="str">
        <f>_xlfn.XLOOKUP(B7963,[2]Projeto!$B:$B,[2]Projeto!$P:$P)</f>
        <v>Paga</v>
      </c>
      <c r="M7963">
        <v>136420</v>
      </c>
      <c r="N7963" t="s">
        <v>1110</v>
      </c>
      <c r="O7963" t="str">
        <f>_xlfn.XLOOKUP(N7963,[3]Planilha1!$N:$N,[3]Planilha1!$O:$O)</f>
        <v>Cláudio Jorge</v>
      </c>
      <c r="P7963">
        <v>2026</v>
      </c>
      <c r="Q7963" s="2" t="s">
        <v>1153</v>
      </c>
    </row>
    <row r="7964" spans="1:17" ht="16.8" x14ac:dyDescent="0.3">
      <c r="A7964" t="s">
        <v>1221</v>
      </c>
      <c r="B7964">
        <v>4500916576</v>
      </c>
      <c r="C7964">
        <v>5167678</v>
      </c>
      <c r="D7964" t="s">
        <v>33</v>
      </c>
      <c r="E7964">
        <v>600608249</v>
      </c>
      <c r="F7964" t="s">
        <v>29</v>
      </c>
      <c r="G7964" s="4">
        <v>6404.4</v>
      </c>
      <c r="H7964" s="4">
        <v>42.71</v>
      </c>
      <c r="I7964">
        <v>3226</v>
      </c>
      <c r="J7964" t="str">
        <f>_xlfn.XLOOKUP(I7964,[1]Planilha1!$C:$C,[1]Planilha1!$B:$B)</f>
        <v>3226 - CD CML - Goiânia</v>
      </c>
      <c r="K7964" t="str">
        <f>_xlfn.XLOOKUP(I7964,[1]Planilha1!$C:$C,[1]Planilha1!$D:$D)</f>
        <v>16.849.231/0017-71</v>
      </c>
      <c r="L7964" t="str">
        <f>_xlfn.XLOOKUP(B7964,[2]Projeto!$B:$B,[2]Projeto!$P:$P)</f>
        <v>Paga</v>
      </c>
      <c r="M7964">
        <v>136420</v>
      </c>
      <c r="N7964" t="s">
        <v>1110</v>
      </c>
      <c r="O7964" t="str">
        <f>_xlfn.XLOOKUP(N7964,[3]Planilha1!$N:$N,[3]Planilha1!$O:$O)</f>
        <v>Cláudio Jorge</v>
      </c>
      <c r="P7964">
        <v>2026</v>
      </c>
      <c r="Q7964" s="2" t="s">
        <v>1153</v>
      </c>
    </row>
    <row r="7965" spans="1:17" ht="16.8" x14ac:dyDescent="0.3">
      <c r="A7965" t="s">
        <v>1221</v>
      </c>
      <c r="B7965">
        <v>4500916576</v>
      </c>
      <c r="C7965">
        <v>5167678</v>
      </c>
      <c r="D7965" t="s">
        <v>33</v>
      </c>
      <c r="E7965">
        <v>600608301</v>
      </c>
      <c r="F7965" t="s">
        <v>34</v>
      </c>
      <c r="G7965" s="4">
        <v>4056.88</v>
      </c>
      <c r="H7965" s="4">
        <v>27.04</v>
      </c>
      <c r="I7965">
        <v>3226</v>
      </c>
      <c r="J7965" t="str">
        <f>_xlfn.XLOOKUP(I7965,[1]Planilha1!$C:$C,[1]Planilha1!$B:$B)</f>
        <v>3226 - CD CML - Goiânia</v>
      </c>
      <c r="K7965" t="str">
        <f>_xlfn.XLOOKUP(I7965,[1]Planilha1!$C:$C,[1]Planilha1!$D:$D)</f>
        <v>16.849.231/0017-71</v>
      </c>
      <c r="L7965" t="str">
        <f>_xlfn.XLOOKUP(B7965,[2]Projeto!$B:$B,[2]Projeto!$P:$P)</f>
        <v>Paga</v>
      </c>
      <c r="M7965">
        <v>136420</v>
      </c>
      <c r="N7965" t="s">
        <v>1110</v>
      </c>
      <c r="O7965" t="str">
        <f>_xlfn.XLOOKUP(N7965,[3]Planilha1!$N:$N,[3]Planilha1!$O:$O)</f>
        <v>Cláudio Jorge</v>
      </c>
      <c r="P7965">
        <v>2026</v>
      </c>
      <c r="Q7965" s="2" t="s">
        <v>1153</v>
      </c>
    </row>
    <row r="7966" spans="1:17" ht="16.8" x14ac:dyDescent="0.3">
      <c r="A7966" t="s">
        <v>1221</v>
      </c>
      <c r="B7966">
        <v>4500916576</v>
      </c>
      <c r="C7966">
        <v>5167678</v>
      </c>
      <c r="D7966" t="s">
        <v>33</v>
      </c>
      <c r="E7966">
        <v>600405303</v>
      </c>
      <c r="F7966" t="s">
        <v>26</v>
      </c>
      <c r="G7966" s="4">
        <v>5850</v>
      </c>
      <c r="H7966" s="4">
        <v>48.76</v>
      </c>
      <c r="I7966">
        <v>3226</v>
      </c>
      <c r="J7966" t="str">
        <f>_xlfn.XLOOKUP(I7966,[1]Planilha1!$C:$C,[1]Planilha1!$B:$B)</f>
        <v>3226 - CD CML - Goiânia</v>
      </c>
      <c r="K7966" t="str">
        <f>_xlfn.XLOOKUP(I7966,[1]Planilha1!$C:$C,[1]Planilha1!$D:$D)</f>
        <v>16.849.231/0017-71</v>
      </c>
      <c r="L7966" t="str">
        <f>_xlfn.XLOOKUP(B7966,[2]Projeto!$B:$B,[2]Projeto!$P:$P)</f>
        <v>Paga</v>
      </c>
      <c r="M7966">
        <v>136420</v>
      </c>
      <c r="N7966" t="s">
        <v>1110</v>
      </c>
      <c r="O7966" t="str">
        <f>_xlfn.XLOOKUP(N7966,[3]Planilha1!$N:$N,[3]Planilha1!$O:$O)</f>
        <v>Cláudio Jorge</v>
      </c>
      <c r="P7966">
        <v>2026</v>
      </c>
      <c r="Q7966" s="2" t="s">
        <v>1153</v>
      </c>
    </row>
    <row r="7967" spans="1:17" ht="16.8" x14ac:dyDescent="0.3">
      <c r="A7967" t="s">
        <v>1221</v>
      </c>
      <c r="B7967">
        <v>4500916384</v>
      </c>
      <c r="C7967">
        <v>5133664</v>
      </c>
      <c r="D7967" t="s">
        <v>25</v>
      </c>
      <c r="E7967">
        <v>600651301</v>
      </c>
      <c r="F7967" t="s">
        <v>30</v>
      </c>
      <c r="G7967" s="4">
        <v>98280</v>
      </c>
      <c r="H7967" s="4">
        <v>655.33000000000004</v>
      </c>
      <c r="I7967">
        <v>3208</v>
      </c>
      <c r="J7967" t="str">
        <f>_xlfn.XLOOKUP(I7967,[1]Planilha1!$C:$C,[1]Planilha1!$B:$B)</f>
        <v>3208 - CD CML - Sete Lagoas</v>
      </c>
      <c r="K7967" t="str">
        <f>_xlfn.XLOOKUP(I7967,[1]Planilha1!$C:$C,[1]Planilha1!$D:$D)</f>
        <v>16.849.231/0011-86</v>
      </c>
      <c r="L7967" t="str">
        <f>_xlfn.XLOOKUP(B7967,[2]Projeto!$B:$B,[2]Projeto!$P:$P)</f>
        <v>Paga</v>
      </c>
      <c r="M7967">
        <v>136420</v>
      </c>
      <c r="N7967" t="s">
        <v>1109</v>
      </c>
      <c r="O7967" t="str">
        <f>_xlfn.XLOOKUP(N7967,[3]Planilha1!$N:$N,[3]Planilha1!$O:$O)</f>
        <v>Cláudio Jorge</v>
      </c>
      <c r="P7967">
        <v>2026</v>
      </c>
      <c r="Q7967" s="2" t="s">
        <v>1153</v>
      </c>
    </row>
    <row r="7968" spans="1:17" ht="16.8" x14ac:dyDescent="0.3">
      <c r="A7968" t="s">
        <v>1221</v>
      </c>
      <c r="B7968">
        <v>4500916384</v>
      </c>
      <c r="C7968">
        <v>5133664</v>
      </c>
      <c r="D7968" t="s">
        <v>25</v>
      </c>
      <c r="E7968">
        <v>600608301</v>
      </c>
      <c r="F7968" t="s">
        <v>34</v>
      </c>
      <c r="G7968" s="4">
        <v>39093.599999999999</v>
      </c>
      <c r="H7968" s="4">
        <v>260.68</v>
      </c>
      <c r="I7968">
        <v>3208</v>
      </c>
      <c r="J7968" t="str">
        <f>_xlfn.XLOOKUP(I7968,[1]Planilha1!$C:$C,[1]Planilha1!$B:$B)</f>
        <v>3208 - CD CML - Sete Lagoas</v>
      </c>
      <c r="K7968" t="str">
        <f>_xlfn.XLOOKUP(I7968,[1]Planilha1!$C:$C,[1]Planilha1!$D:$D)</f>
        <v>16.849.231/0011-86</v>
      </c>
      <c r="L7968" t="str">
        <f>_xlfn.XLOOKUP(B7968,[2]Projeto!$B:$B,[2]Projeto!$P:$P)</f>
        <v>Paga</v>
      </c>
      <c r="M7968">
        <v>136420</v>
      </c>
      <c r="N7968" t="s">
        <v>1109</v>
      </c>
      <c r="O7968" t="str">
        <f>_xlfn.XLOOKUP(N7968,[3]Planilha1!$N:$N,[3]Planilha1!$O:$O)</f>
        <v>Cláudio Jorge</v>
      </c>
      <c r="P7968">
        <v>2026</v>
      </c>
      <c r="Q7968" s="2" t="s">
        <v>1153</v>
      </c>
    </row>
    <row r="7969" spans="1:17" ht="16.8" x14ac:dyDescent="0.3">
      <c r="A7969" t="s">
        <v>1221</v>
      </c>
      <c r="B7969">
        <v>4500916384</v>
      </c>
      <c r="C7969">
        <v>5133664</v>
      </c>
      <c r="D7969" t="s">
        <v>25</v>
      </c>
      <c r="E7969">
        <v>600301171</v>
      </c>
      <c r="F7969" t="s">
        <v>1039</v>
      </c>
      <c r="G7969" s="4">
        <v>57939</v>
      </c>
      <c r="H7969" s="4">
        <v>386.34</v>
      </c>
      <c r="I7969">
        <v>3208</v>
      </c>
      <c r="J7969" t="str">
        <f>_xlfn.XLOOKUP(I7969,[1]Planilha1!$C:$C,[1]Planilha1!$B:$B)</f>
        <v>3208 - CD CML - Sete Lagoas</v>
      </c>
      <c r="K7969" t="str">
        <f>_xlfn.XLOOKUP(I7969,[1]Planilha1!$C:$C,[1]Planilha1!$D:$D)</f>
        <v>16.849.231/0011-86</v>
      </c>
      <c r="L7969" t="str">
        <f>_xlfn.XLOOKUP(B7969,[2]Projeto!$B:$B,[2]Projeto!$P:$P)</f>
        <v>Paga</v>
      </c>
      <c r="M7969">
        <v>136420</v>
      </c>
      <c r="N7969" t="s">
        <v>1109</v>
      </c>
      <c r="O7969" t="str">
        <f>_xlfn.XLOOKUP(N7969,[3]Planilha1!$N:$N,[3]Planilha1!$O:$O)</f>
        <v>Cláudio Jorge</v>
      </c>
      <c r="P7969">
        <v>2026</v>
      </c>
      <c r="Q7969" s="2" t="s">
        <v>1153</v>
      </c>
    </row>
    <row r="7970" spans="1:17" ht="16.8" x14ac:dyDescent="0.3">
      <c r="A7970" t="s">
        <v>1221</v>
      </c>
      <c r="B7970">
        <v>4500916384</v>
      </c>
      <c r="C7970">
        <v>5133664</v>
      </c>
      <c r="D7970" t="s">
        <v>25</v>
      </c>
      <c r="E7970">
        <v>600653302</v>
      </c>
      <c r="F7970" t="s">
        <v>36</v>
      </c>
      <c r="G7970" s="4">
        <v>11092.9</v>
      </c>
      <c r="H7970" s="4">
        <v>73.97</v>
      </c>
      <c r="I7970">
        <v>3208</v>
      </c>
      <c r="J7970" t="str">
        <f>_xlfn.XLOOKUP(I7970,[1]Planilha1!$C:$C,[1]Planilha1!$B:$B)</f>
        <v>3208 - CD CML - Sete Lagoas</v>
      </c>
      <c r="K7970" t="str">
        <f>_xlfn.XLOOKUP(I7970,[1]Planilha1!$C:$C,[1]Planilha1!$D:$D)</f>
        <v>16.849.231/0011-86</v>
      </c>
      <c r="L7970" t="str">
        <f>_xlfn.XLOOKUP(B7970,[2]Projeto!$B:$B,[2]Projeto!$P:$P)</f>
        <v>Paga</v>
      </c>
      <c r="M7970">
        <v>136420</v>
      </c>
      <c r="N7970" t="s">
        <v>1109</v>
      </c>
      <c r="O7970" t="str">
        <f>_xlfn.XLOOKUP(N7970,[3]Planilha1!$N:$N,[3]Planilha1!$O:$O)</f>
        <v>Cláudio Jorge</v>
      </c>
      <c r="P7970">
        <v>2026</v>
      </c>
      <c r="Q7970" s="2" t="s">
        <v>1153</v>
      </c>
    </row>
    <row r="7971" spans="1:17" ht="16.8" x14ac:dyDescent="0.3">
      <c r="A7971" t="s">
        <v>1221</v>
      </c>
      <c r="B7971">
        <v>4500916384</v>
      </c>
      <c r="C7971">
        <v>5133664</v>
      </c>
      <c r="D7971" t="s">
        <v>25</v>
      </c>
      <c r="E7971">
        <v>600665313</v>
      </c>
      <c r="F7971" t="s">
        <v>20</v>
      </c>
      <c r="G7971" s="4">
        <v>51040.800000000003</v>
      </c>
      <c r="H7971" s="4">
        <v>340.34</v>
      </c>
      <c r="I7971">
        <v>3208</v>
      </c>
      <c r="J7971" t="str">
        <f>_xlfn.XLOOKUP(I7971,[1]Planilha1!$C:$C,[1]Planilha1!$B:$B)</f>
        <v>3208 - CD CML - Sete Lagoas</v>
      </c>
      <c r="K7971" t="str">
        <f>_xlfn.XLOOKUP(I7971,[1]Planilha1!$C:$C,[1]Planilha1!$D:$D)</f>
        <v>16.849.231/0011-86</v>
      </c>
      <c r="L7971" t="str">
        <f>_xlfn.XLOOKUP(B7971,[2]Projeto!$B:$B,[2]Projeto!$P:$P)</f>
        <v>Paga</v>
      </c>
      <c r="M7971">
        <v>136420</v>
      </c>
      <c r="N7971" t="s">
        <v>1109</v>
      </c>
      <c r="O7971" t="str">
        <f>_xlfn.XLOOKUP(N7971,[3]Planilha1!$N:$N,[3]Planilha1!$O:$O)</f>
        <v>Cláudio Jorge</v>
      </c>
      <c r="P7971">
        <v>2026</v>
      </c>
      <c r="Q7971" s="2" t="s">
        <v>1153</v>
      </c>
    </row>
    <row r="7972" spans="1:17" ht="16.8" x14ac:dyDescent="0.3">
      <c r="A7972" t="s">
        <v>1221</v>
      </c>
      <c r="B7972">
        <v>4500916384</v>
      </c>
      <c r="C7972">
        <v>5133664</v>
      </c>
      <c r="D7972" t="s">
        <v>25</v>
      </c>
      <c r="E7972">
        <v>600651302</v>
      </c>
      <c r="F7972" t="s">
        <v>39</v>
      </c>
      <c r="G7972" s="4">
        <v>85995</v>
      </c>
      <c r="H7972" s="4">
        <v>573.41</v>
      </c>
      <c r="I7972">
        <v>3208</v>
      </c>
      <c r="J7972" t="str">
        <f>_xlfn.XLOOKUP(I7972,[1]Planilha1!$C:$C,[1]Planilha1!$B:$B)</f>
        <v>3208 - CD CML - Sete Lagoas</v>
      </c>
      <c r="K7972" t="str">
        <f>_xlfn.XLOOKUP(I7972,[1]Planilha1!$C:$C,[1]Planilha1!$D:$D)</f>
        <v>16.849.231/0011-86</v>
      </c>
      <c r="L7972" t="str">
        <f>_xlfn.XLOOKUP(B7972,[2]Projeto!$B:$B,[2]Projeto!$P:$P)</f>
        <v>Paga</v>
      </c>
      <c r="M7972">
        <v>136420</v>
      </c>
      <c r="N7972" t="s">
        <v>1109</v>
      </c>
      <c r="O7972" t="str">
        <f>_xlfn.XLOOKUP(N7972,[3]Planilha1!$N:$N,[3]Planilha1!$O:$O)</f>
        <v>Cláudio Jorge</v>
      </c>
      <c r="P7972">
        <v>2026</v>
      </c>
      <c r="Q7972" s="2" t="s">
        <v>1153</v>
      </c>
    </row>
    <row r="7973" spans="1:17" ht="16.8" x14ac:dyDescent="0.3">
      <c r="A7973" t="s">
        <v>1221</v>
      </c>
      <c r="B7973">
        <v>4500916576</v>
      </c>
      <c r="C7973">
        <v>5182828</v>
      </c>
      <c r="D7973" t="s">
        <v>40</v>
      </c>
      <c r="E7973">
        <v>600665313</v>
      </c>
      <c r="F7973" t="s">
        <v>20</v>
      </c>
      <c r="G7973" s="4">
        <v>-182.52</v>
      </c>
      <c r="H7973" s="4">
        <v>-3.65</v>
      </c>
      <c r="I7973">
        <v>3226</v>
      </c>
      <c r="J7973" t="str">
        <f>_xlfn.XLOOKUP(I7973,[1]Planilha1!$C:$C,[1]Planilha1!$B:$B)</f>
        <v>3226 - CD CML - Goiânia</v>
      </c>
      <c r="K7973" t="str">
        <f>_xlfn.XLOOKUP(I7973,[1]Planilha1!$C:$C,[1]Planilha1!$D:$D)</f>
        <v>16.849.231/0017-71</v>
      </c>
      <c r="L7973" t="str">
        <f>_xlfn.XLOOKUP(B7973,[2]Projeto!$B:$B,[2]Projeto!$P:$P)</f>
        <v>Paga</v>
      </c>
      <c r="M7973">
        <v>136420</v>
      </c>
      <c r="N7973" t="s">
        <v>1110</v>
      </c>
      <c r="O7973" t="str">
        <f>_xlfn.XLOOKUP(N7973,[3]Planilha1!$N:$N,[3]Planilha1!$O:$O)</f>
        <v>Cláudio Jorge</v>
      </c>
      <c r="P7973">
        <v>2026</v>
      </c>
      <c r="Q7973" s="2" t="s">
        <v>1153</v>
      </c>
    </row>
    <row r="7974" spans="1:17" ht="16.8" x14ac:dyDescent="0.3">
      <c r="A7974" t="s">
        <v>1221</v>
      </c>
      <c r="B7974">
        <v>4500916576</v>
      </c>
      <c r="C7974">
        <v>5115189</v>
      </c>
      <c r="D7974" t="s">
        <v>31</v>
      </c>
      <c r="E7974">
        <v>600316300</v>
      </c>
      <c r="F7974" t="s">
        <v>1043</v>
      </c>
      <c r="G7974" s="4">
        <v>-528.12</v>
      </c>
      <c r="H7974" s="4">
        <v>-10.56</v>
      </c>
      <c r="I7974">
        <v>3226</v>
      </c>
      <c r="J7974" t="str">
        <f>_xlfn.XLOOKUP(I7974,[1]Planilha1!$C:$C,[1]Planilha1!$B:$B)</f>
        <v>3226 - CD CML - Goiânia</v>
      </c>
      <c r="K7974" t="str">
        <f>_xlfn.XLOOKUP(I7974,[1]Planilha1!$C:$C,[1]Planilha1!$D:$D)</f>
        <v>16.849.231/0017-71</v>
      </c>
      <c r="L7974" t="str">
        <f>_xlfn.XLOOKUP(B7974,[2]Projeto!$B:$B,[2]Projeto!$P:$P)</f>
        <v>Paga</v>
      </c>
      <c r="M7974">
        <v>136420</v>
      </c>
      <c r="N7974" t="s">
        <v>1110</v>
      </c>
      <c r="O7974" t="str">
        <f>_xlfn.XLOOKUP(N7974,[3]Planilha1!$N:$N,[3]Planilha1!$O:$O)</f>
        <v>Cláudio Jorge</v>
      </c>
      <c r="P7974">
        <v>2026</v>
      </c>
      <c r="Q7974" s="2" t="s">
        <v>1153</v>
      </c>
    </row>
    <row r="7975" spans="1:17" ht="16.8" x14ac:dyDescent="0.3">
      <c r="A7975" t="s">
        <v>1221</v>
      </c>
      <c r="B7975">
        <v>4500916392</v>
      </c>
      <c r="C7975">
        <v>5366133</v>
      </c>
      <c r="D7975" t="s">
        <v>1045</v>
      </c>
      <c r="E7975">
        <v>600303104</v>
      </c>
      <c r="F7975" t="s">
        <v>1046</v>
      </c>
      <c r="G7975" s="4">
        <v>15502.5</v>
      </c>
      <c r="H7975" s="4">
        <v>465.08</v>
      </c>
      <c r="I7975">
        <v>3204</v>
      </c>
      <c r="J7975" t="str">
        <f>_xlfn.XLOOKUP(I7975,[1]Planilha1!$C:$C,[1]Planilha1!$B:$B)</f>
        <v>3204 - CD CML - Cabo Sto Agostinho</v>
      </c>
      <c r="K7975" t="str">
        <f>_xlfn.XLOOKUP(I7975,[1]Planilha1!$C:$C,[1]Planilha1!$D:$D)</f>
        <v>16.849.231/0012-67</v>
      </c>
      <c r="L7975" t="str">
        <f>_xlfn.XLOOKUP(B7975,[2]Projeto!$B:$B,[2]Projeto!$P:$P)</f>
        <v>Paga</v>
      </c>
      <c r="M7975">
        <v>701428</v>
      </c>
      <c r="N7975" t="s">
        <v>1131</v>
      </c>
      <c r="O7975" t="str">
        <f>_xlfn.XLOOKUP(N7975,[3]Planilha1!$N:$N,[3]Planilha1!$O:$O)</f>
        <v>N Z Representações</v>
      </c>
      <c r="P7975">
        <v>2026</v>
      </c>
      <c r="Q7975" s="2" t="s">
        <v>1153</v>
      </c>
    </row>
    <row r="7976" spans="1:17" ht="16.8" x14ac:dyDescent="0.3">
      <c r="A7976" t="s">
        <v>1221</v>
      </c>
      <c r="B7976">
        <v>4500916716</v>
      </c>
      <c r="C7976">
        <v>5339004</v>
      </c>
      <c r="D7976" t="s">
        <v>1047</v>
      </c>
      <c r="E7976">
        <v>600812104</v>
      </c>
      <c r="F7976" t="s">
        <v>45</v>
      </c>
      <c r="G7976" s="4">
        <v>13875</v>
      </c>
      <c r="H7976" s="4">
        <v>416.25</v>
      </c>
      <c r="I7976">
        <v>3209</v>
      </c>
      <c r="J7976" t="str">
        <f>_xlfn.XLOOKUP(I7976,[1]Planilha1!$C:$C,[1]Planilha1!$B:$B)</f>
        <v>3209 - CD CML - Pará de Minas</v>
      </c>
      <c r="K7976" t="str">
        <f>_xlfn.XLOOKUP(I7976,[1]Planilha1!$C:$C,[1]Planilha1!$D:$D)</f>
        <v>16.849.231/0006-19</v>
      </c>
      <c r="L7976" t="str">
        <f>_xlfn.XLOOKUP(B7976,[2]Projeto!$B:$B,[2]Projeto!$P:$P)</f>
        <v>Paga</v>
      </c>
      <c r="M7976">
        <v>701409</v>
      </c>
      <c r="N7976" t="s">
        <v>1132</v>
      </c>
      <c r="O7976" t="str">
        <f>_xlfn.XLOOKUP(N7976,[3]Planilha1!$N:$N,[3]Planilha1!$O:$O)</f>
        <v xml:space="preserve">Trevisani </v>
      </c>
      <c r="P7976">
        <v>2026</v>
      </c>
      <c r="Q7976" s="2" t="s">
        <v>1153</v>
      </c>
    </row>
    <row r="7977" spans="1:17" ht="16.8" x14ac:dyDescent="0.3">
      <c r="A7977" t="s">
        <v>1221</v>
      </c>
      <c r="B7977">
        <v>4500916716</v>
      </c>
      <c r="C7977">
        <v>5339004</v>
      </c>
      <c r="D7977" t="s">
        <v>1047</v>
      </c>
      <c r="E7977">
        <v>600812104</v>
      </c>
      <c r="F7977" t="s">
        <v>45</v>
      </c>
      <c r="G7977" s="4">
        <v>23125</v>
      </c>
      <c r="H7977" s="4">
        <v>231.3</v>
      </c>
      <c r="I7977">
        <v>3209</v>
      </c>
      <c r="J7977" t="str">
        <f>_xlfn.XLOOKUP(I7977,[1]Planilha1!$C:$C,[1]Planilha1!$B:$B)</f>
        <v>3209 - CD CML - Pará de Minas</v>
      </c>
      <c r="K7977" t="str">
        <f>_xlfn.XLOOKUP(I7977,[1]Planilha1!$C:$C,[1]Planilha1!$D:$D)</f>
        <v>16.849.231/0006-19</v>
      </c>
      <c r="L7977" t="str">
        <f>_xlfn.XLOOKUP(B7977,[2]Projeto!$B:$B,[2]Projeto!$P:$P)</f>
        <v>Paga</v>
      </c>
      <c r="M7977">
        <v>701409</v>
      </c>
      <c r="N7977" t="s">
        <v>1132</v>
      </c>
      <c r="O7977" t="str">
        <f>_xlfn.XLOOKUP(N7977,[3]Planilha1!$N:$N,[3]Planilha1!$O:$O)</f>
        <v xml:space="preserve">Trevisani </v>
      </c>
      <c r="P7977">
        <v>2026</v>
      </c>
      <c r="Q7977" s="2" t="s">
        <v>1153</v>
      </c>
    </row>
    <row r="7978" spans="1:17" ht="16.8" x14ac:dyDescent="0.3">
      <c r="A7978" t="s">
        <v>1221</v>
      </c>
      <c r="B7978">
        <v>4500916720</v>
      </c>
      <c r="C7978">
        <v>5364382</v>
      </c>
      <c r="D7978" t="s">
        <v>1048</v>
      </c>
      <c r="E7978">
        <v>600812104</v>
      </c>
      <c r="F7978" t="s">
        <v>45</v>
      </c>
      <c r="G7978" s="4">
        <v>1890</v>
      </c>
      <c r="H7978" s="4">
        <v>56.7</v>
      </c>
      <c r="I7978">
        <v>3209</v>
      </c>
      <c r="J7978" t="str">
        <f>_xlfn.XLOOKUP(I7978,[1]Planilha1!$C:$C,[1]Planilha1!$B:$B)</f>
        <v>3209 - CD CML - Pará de Minas</v>
      </c>
      <c r="K7978" t="str">
        <f>_xlfn.XLOOKUP(I7978,[1]Planilha1!$C:$C,[1]Planilha1!$D:$D)</f>
        <v>16.849.231/0006-19</v>
      </c>
      <c r="L7978" t="str">
        <f>_xlfn.XLOOKUP(B7978,[2]Projeto!$B:$B,[2]Projeto!$P:$P)</f>
        <v>Paga</v>
      </c>
      <c r="M7978">
        <v>701400</v>
      </c>
      <c r="N7978" t="s">
        <v>1133</v>
      </c>
      <c r="O7978" t="str">
        <f>_xlfn.XLOOKUP(N7978,[3]Planilha1!$N:$N,[3]Planilha1!$O:$O)</f>
        <v>Henrique Wagner</v>
      </c>
      <c r="P7978">
        <v>2026</v>
      </c>
      <c r="Q7978" s="2" t="s">
        <v>1153</v>
      </c>
    </row>
    <row r="7979" spans="1:17" ht="16.8" x14ac:dyDescent="0.3">
      <c r="A7979" t="s">
        <v>1221</v>
      </c>
      <c r="B7979">
        <v>4500916618</v>
      </c>
      <c r="C7979">
        <v>5319281</v>
      </c>
      <c r="D7979" t="s">
        <v>1049</v>
      </c>
      <c r="E7979">
        <v>600812104</v>
      </c>
      <c r="F7979" t="s">
        <v>45</v>
      </c>
      <c r="G7979" s="4">
        <v>83160</v>
      </c>
      <c r="H7979" s="4">
        <v>2494.8000000000002</v>
      </c>
      <c r="I7979">
        <v>3226</v>
      </c>
      <c r="J7979" t="str">
        <f>_xlfn.XLOOKUP(I7979,[1]Planilha1!$C:$C,[1]Planilha1!$B:$B)</f>
        <v>3226 - CD CML - Goiânia</v>
      </c>
      <c r="K7979" t="str">
        <f>_xlfn.XLOOKUP(I7979,[1]Planilha1!$C:$C,[1]Planilha1!$D:$D)</f>
        <v>16.849.231/0017-71</v>
      </c>
      <c r="L7979" t="str">
        <f>_xlfn.XLOOKUP(B7979,[2]Projeto!$B:$B,[2]Projeto!$P:$P)</f>
        <v>Paga</v>
      </c>
      <c r="M7979">
        <v>701403</v>
      </c>
      <c r="N7979" t="s">
        <v>1134</v>
      </c>
      <c r="O7979" t="str">
        <f>_xlfn.XLOOKUP(N7979,[3]Planilha1!$N:$N,[3]Planilha1!$O:$O)</f>
        <v>I DA SILVA SANTOS</v>
      </c>
      <c r="P7979">
        <v>2026</v>
      </c>
      <c r="Q7979" s="2" t="s">
        <v>1153</v>
      </c>
    </row>
    <row r="7980" spans="1:17" ht="16.8" x14ac:dyDescent="0.3">
      <c r="A7980" t="s">
        <v>1221</v>
      </c>
      <c r="B7980">
        <v>4500916618</v>
      </c>
      <c r="C7980">
        <v>5319281</v>
      </c>
      <c r="D7980" t="s">
        <v>1049</v>
      </c>
      <c r="E7980">
        <v>600812104</v>
      </c>
      <c r="F7980" t="s">
        <v>45</v>
      </c>
      <c r="G7980" s="4">
        <v>83160</v>
      </c>
      <c r="H7980" s="4">
        <v>1663.28</v>
      </c>
      <c r="I7980">
        <v>3226</v>
      </c>
      <c r="J7980" t="str">
        <f>_xlfn.XLOOKUP(I7980,[1]Planilha1!$C:$C,[1]Planilha1!$B:$B)</f>
        <v>3226 - CD CML - Goiânia</v>
      </c>
      <c r="K7980" t="str">
        <f>_xlfn.XLOOKUP(I7980,[1]Planilha1!$C:$C,[1]Planilha1!$D:$D)</f>
        <v>16.849.231/0017-71</v>
      </c>
      <c r="L7980" t="str">
        <f>_xlfn.XLOOKUP(B7980,[2]Projeto!$B:$B,[2]Projeto!$P:$P)</f>
        <v>Paga</v>
      </c>
      <c r="M7980">
        <v>701403</v>
      </c>
      <c r="N7980" t="s">
        <v>1134</v>
      </c>
      <c r="O7980" t="str">
        <f>_xlfn.XLOOKUP(N7980,[3]Planilha1!$N:$N,[3]Planilha1!$O:$O)</f>
        <v>I DA SILVA SANTOS</v>
      </c>
      <c r="P7980">
        <v>2026</v>
      </c>
      <c r="Q7980" s="2" t="s">
        <v>1153</v>
      </c>
    </row>
    <row r="7981" spans="1:17" ht="16.8" x14ac:dyDescent="0.3">
      <c r="A7981" t="s">
        <v>1221</v>
      </c>
      <c r="B7981">
        <v>4500849122</v>
      </c>
      <c r="C7981">
        <v>5019245</v>
      </c>
      <c r="D7981" t="s">
        <v>1040</v>
      </c>
      <c r="E7981">
        <v>610400337</v>
      </c>
      <c r="F7981" t="s">
        <v>27</v>
      </c>
      <c r="G7981" s="4">
        <v>13047</v>
      </c>
      <c r="H7981" s="4">
        <v>217.46</v>
      </c>
      <c r="I7981">
        <v>3226</v>
      </c>
      <c r="J7981" t="str">
        <f>_xlfn.XLOOKUP(I7981,[1]Planilha1!$C:$C,[1]Planilha1!$B:$B)</f>
        <v>3226 - CD CML - Goiânia</v>
      </c>
      <c r="K7981" t="str">
        <f>_xlfn.XLOOKUP(I7981,[1]Planilha1!$C:$C,[1]Planilha1!$D:$D)</f>
        <v>16.849.231/0017-71</v>
      </c>
      <c r="L7981" t="str">
        <f>_xlfn.XLOOKUP(B7981,[2]Projeto!$B:$B,[2]Projeto!$P:$P)</f>
        <v>Paga</v>
      </c>
      <c r="M7981">
        <v>136420</v>
      </c>
      <c r="N7981" t="s">
        <v>1110</v>
      </c>
      <c r="O7981" t="str">
        <f>_xlfn.XLOOKUP(N7981,[3]Planilha1!$N:$N,[3]Planilha1!$O:$O)</f>
        <v>Cláudio Jorge</v>
      </c>
      <c r="P7981">
        <v>2026</v>
      </c>
      <c r="Q7981" s="2" t="s">
        <v>1150</v>
      </c>
    </row>
    <row r="7982" spans="1:17" ht="16.8" x14ac:dyDescent="0.3">
      <c r="A7982" t="s">
        <v>1221</v>
      </c>
      <c r="B7982">
        <v>4500849122</v>
      </c>
      <c r="C7982">
        <v>5019245</v>
      </c>
      <c r="D7982" t="s">
        <v>1040</v>
      </c>
      <c r="E7982">
        <v>610401337</v>
      </c>
      <c r="F7982" t="s">
        <v>56</v>
      </c>
      <c r="G7982" s="4">
        <v>434.9</v>
      </c>
      <c r="H7982" s="4">
        <v>7.25</v>
      </c>
      <c r="I7982">
        <v>3226</v>
      </c>
      <c r="J7982" t="str">
        <f>_xlfn.XLOOKUP(I7982,[1]Planilha1!$C:$C,[1]Planilha1!$B:$B)</f>
        <v>3226 - CD CML - Goiânia</v>
      </c>
      <c r="K7982" t="str">
        <f>_xlfn.XLOOKUP(I7982,[1]Planilha1!$C:$C,[1]Planilha1!$D:$D)</f>
        <v>16.849.231/0017-71</v>
      </c>
      <c r="L7982" t="str">
        <f>_xlfn.XLOOKUP(B7982,[2]Projeto!$B:$B,[2]Projeto!$P:$P)</f>
        <v>Paga</v>
      </c>
      <c r="M7982">
        <v>136420</v>
      </c>
      <c r="N7982" t="s">
        <v>1110</v>
      </c>
      <c r="O7982" t="str">
        <f>_xlfn.XLOOKUP(N7982,[3]Planilha1!$N:$N,[3]Planilha1!$O:$O)</f>
        <v>Cláudio Jorge</v>
      </c>
      <c r="P7982">
        <v>2026</v>
      </c>
      <c r="Q7982" s="2" t="s">
        <v>1150</v>
      </c>
    </row>
    <row r="7983" spans="1:17" ht="16.8" x14ac:dyDescent="0.3">
      <c r="A7983" t="s">
        <v>1221</v>
      </c>
      <c r="B7983">
        <v>4500849122</v>
      </c>
      <c r="C7983">
        <v>5115189</v>
      </c>
      <c r="D7983" t="s">
        <v>31</v>
      </c>
      <c r="E7983">
        <v>600303171</v>
      </c>
      <c r="F7983" t="s">
        <v>22</v>
      </c>
      <c r="G7983" s="4">
        <v>10430</v>
      </c>
      <c r="H7983" s="4">
        <v>208.6</v>
      </c>
      <c r="I7983">
        <v>3226</v>
      </c>
      <c r="J7983" t="str">
        <f>_xlfn.XLOOKUP(I7983,[1]Planilha1!$C:$C,[1]Planilha1!$B:$B)</f>
        <v>3226 - CD CML - Goiânia</v>
      </c>
      <c r="K7983" t="str">
        <f>_xlfn.XLOOKUP(I7983,[1]Planilha1!$C:$C,[1]Planilha1!$D:$D)</f>
        <v>16.849.231/0017-71</v>
      </c>
      <c r="L7983" t="str">
        <f>_xlfn.XLOOKUP(B7983,[2]Projeto!$B:$B,[2]Projeto!$P:$P)</f>
        <v>Paga</v>
      </c>
      <c r="M7983">
        <v>136420</v>
      </c>
      <c r="N7983" t="s">
        <v>1110</v>
      </c>
      <c r="O7983" t="str">
        <f>_xlfn.XLOOKUP(N7983,[3]Planilha1!$N:$N,[3]Planilha1!$O:$O)</f>
        <v>Cláudio Jorge</v>
      </c>
      <c r="P7983">
        <v>2026</v>
      </c>
      <c r="Q7983" s="2" t="s">
        <v>1150</v>
      </c>
    </row>
    <row r="7984" spans="1:17" ht="16.8" x14ac:dyDescent="0.3">
      <c r="A7984" t="s">
        <v>1221</v>
      </c>
      <c r="B7984">
        <v>4500849122</v>
      </c>
      <c r="C7984">
        <v>5182828</v>
      </c>
      <c r="D7984" t="s">
        <v>40</v>
      </c>
      <c r="E7984">
        <v>610400337</v>
      </c>
      <c r="F7984" t="s">
        <v>27</v>
      </c>
      <c r="G7984" s="4">
        <v>27399</v>
      </c>
      <c r="H7984" s="4">
        <v>684.98</v>
      </c>
      <c r="I7984">
        <v>3226</v>
      </c>
      <c r="J7984" t="str">
        <f>_xlfn.XLOOKUP(I7984,[1]Planilha1!$C:$C,[1]Planilha1!$B:$B)</f>
        <v>3226 - CD CML - Goiânia</v>
      </c>
      <c r="K7984" t="str">
        <f>_xlfn.XLOOKUP(I7984,[1]Planilha1!$C:$C,[1]Planilha1!$D:$D)</f>
        <v>16.849.231/0017-71</v>
      </c>
      <c r="L7984" t="str">
        <f>_xlfn.XLOOKUP(B7984,[2]Projeto!$B:$B,[2]Projeto!$P:$P)</f>
        <v>Paga</v>
      </c>
      <c r="M7984">
        <v>136420</v>
      </c>
      <c r="N7984" t="s">
        <v>1110</v>
      </c>
      <c r="O7984" t="str">
        <f>_xlfn.XLOOKUP(N7984,[3]Planilha1!$N:$N,[3]Planilha1!$O:$O)</f>
        <v>Cláudio Jorge</v>
      </c>
      <c r="P7984">
        <v>2026</v>
      </c>
      <c r="Q7984" s="2" t="s">
        <v>1150</v>
      </c>
    </row>
    <row r="7985" spans="1:17" ht="16.8" x14ac:dyDescent="0.3">
      <c r="A7985" t="s">
        <v>1221</v>
      </c>
      <c r="B7985">
        <v>4500849122</v>
      </c>
      <c r="C7985">
        <v>5019245</v>
      </c>
      <c r="D7985" t="s">
        <v>1040</v>
      </c>
      <c r="E7985">
        <v>610400337</v>
      </c>
      <c r="F7985" t="s">
        <v>27</v>
      </c>
      <c r="G7985" s="4">
        <v>24354.400000000001</v>
      </c>
      <c r="H7985" s="4">
        <v>608.86</v>
      </c>
      <c r="I7985">
        <v>3226</v>
      </c>
      <c r="J7985" t="str">
        <f>_xlfn.XLOOKUP(I7985,[1]Planilha1!$C:$C,[1]Planilha1!$B:$B)</f>
        <v>3226 - CD CML - Goiânia</v>
      </c>
      <c r="K7985" t="str">
        <f>_xlfn.XLOOKUP(I7985,[1]Planilha1!$C:$C,[1]Planilha1!$D:$D)</f>
        <v>16.849.231/0017-71</v>
      </c>
      <c r="L7985" t="str">
        <f>_xlfn.XLOOKUP(B7985,[2]Projeto!$B:$B,[2]Projeto!$P:$P)</f>
        <v>Paga</v>
      </c>
      <c r="M7985">
        <v>136420</v>
      </c>
      <c r="N7985" t="s">
        <v>1110</v>
      </c>
      <c r="O7985" t="str">
        <f>_xlfn.XLOOKUP(N7985,[3]Planilha1!$N:$N,[3]Planilha1!$O:$O)</f>
        <v>Cláudio Jorge</v>
      </c>
      <c r="P7985">
        <v>2026</v>
      </c>
      <c r="Q7985" s="2" t="s">
        <v>1150</v>
      </c>
    </row>
    <row r="7986" spans="1:17" ht="16.8" x14ac:dyDescent="0.3">
      <c r="A7986" t="s">
        <v>1221</v>
      </c>
      <c r="B7986">
        <v>4500849132</v>
      </c>
      <c r="C7986">
        <v>5225860</v>
      </c>
      <c r="D7986" t="s">
        <v>17</v>
      </c>
      <c r="E7986">
        <v>600651301</v>
      </c>
      <c r="F7986" t="s">
        <v>30</v>
      </c>
      <c r="G7986" s="4">
        <v>11875</v>
      </c>
      <c r="H7986" s="4">
        <v>158.32</v>
      </c>
      <c r="I7986">
        <v>3204</v>
      </c>
      <c r="J7986" t="str">
        <f>_xlfn.XLOOKUP(I7986,[1]Planilha1!$C:$C,[1]Planilha1!$B:$B)</f>
        <v>3204 - CD CML - Cabo Sto Agostinho</v>
      </c>
      <c r="K7986" t="str">
        <f>_xlfn.XLOOKUP(I7986,[1]Planilha1!$C:$C,[1]Planilha1!$D:$D)</f>
        <v>16.849.231/0012-67</v>
      </c>
      <c r="L7986" t="str">
        <f>_xlfn.XLOOKUP(B7986,[2]Projeto!$B:$B,[2]Projeto!$P:$P)</f>
        <v>Paga</v>
      </c>
      <c r="M7986">
        <v>136420</v>
      </c>
      <c r="N7986" t="s">
        <v>1109</v>
      </c>
      <c r="O7986" t="str">
        <f>_xlfn.XLOOKUP(N7986,[3]Planilha1!$N:$N,[3]Planilha1!$O:$O)</f>
        <v>Cláudio Jorge</v>
      </c>
      <c r="P7986">
        <v>2026</v>
      </c>
      <c r="Q7986" s="2" t="s">
        <v>1150</v>
      </c>
    </row>
    <row r="7987" spans="1:17" ht="16.8" x14ac:dyDescent="0.3">
      <c r="A7987" t="s">
        <v>1221</v>
      </c>
      <c r="B7987">
        <v>4500849132</v>
      </c>
      <c r="C7987">
        <v>5225860</v>
      </c>
      <c r="D7987" t="s">
        <v>17</v>
      </c>
      <c r="E7987">
        <v>600608301</v>
      </c>
      <c r="F7987" t="s">
        <v>34</v>
      </c>
      <c r="G7987" s="4">
        <v>14181.48</v>
      </c>
      <c r="H7987" s="4">
        <v>189.07</v>
      </c>
      <c r="I7987">
        <v>3204</v>
      </c>
      <c r="J7987" t="str">
        <f>_xlfn.XLOOKUP(I7987,[1]Planilha1!$C:$C,[1]Planilha1!$B:$B)</f>
        <v>3204 - CD CML - Cabo Sto Agostinho</v>
      </c>
      <c r="K7987" t="str">
        <f>_xlfn.XLOOKUP(I7987,[1]Planilha1!$C:$C,[1]Planilha1!$D:$D)</f>
        <v>16.849.231/0012-67</v>
      </c>
      <c r="L7987" t="str">
        <f>_xlfn.XLOOKUP(B7987,[2]Projeto!$B:$B,[2]Projeto!$P:$P)</f>
        <v>Paga</v>
      </c>
      <c r="M7987">
        <v>136420</v>
      </c>
      <c r="N7987" t="s">
        <v>1109</v>
      </c>
      <c r="O7987" t="str">
        <f>_xlfn.XLOOKUP(N7987,[3]Planilha1!$N:$N,[3]Planilha1!$O:$O)</f>
        <v>Cláudio Jorge</v>
      </c>
      <c r="P7987">
        <v>2026</v>
      </c>
      <c r="Q7987" s="2" t="s">
        <v>1150</v>
      </c>
    </row>
    <row r="7988" spans="1:17" ht="16.8" x14ac:dyDescent="0.3">
      <c r="A7988" t="s">
        <v>1221</v>
      </c>
      <c r="B7988">
        <v>4500849132</v>
      </c>
      <c r="C7988">
        <v>5214453</v>
      </c>
      <c r="D7988" t="s">
        <v>28</v>
      </c>
      <c r="E7988">
        <v>610013539</v>
      </c>
      <c r="F7988" t="s">
        <v>32</v>
      </c>
      <c r="G7988" s="4">
        <v>48103.199999999997</v>
      </c>
      <c r="H7988" s="4">
        <v>962.06</v>
      </c>
      <c r="I7988">
        <v>3204</v>
      </c>
      <c r="J7988" t="str">
        <f>_xlfn.XLOOKUP(I7988,[1]Planilha1!$C:$C,[1]Planilha1!$B:$B)</f>
        <v>3204 - CD CML - Cabo Sto Agostinho</v>
      </c>
      <c r="K7988" t="str">
        <f>_xlfn.XLOOKUP(I7988,[1]Planilha1!$C:$C,[1]Planilha1!$D:$D)</f>
        <v>16.849.231/0012-67</v>
      </c>
      <c r="L7988" t="str">
        <f>_xlfn.XLOOKUP(B7988,[2]Projeto!$B:$B,[2]Projeto!$P:$P)</f>
        <v>Paga</v>
      </c>
      <c r="M7988">
        <v>136420</v>
      </c>
      <c r="N7988" t="s">
        <v>1109</v>
      </c>
      <c r="O7988" t="str">
        <f>_xlfn.XLOOKUP(N7988,[3]Planilha1!$N:$N,[3]Planilha1!$O:$O)</f>
        <v>Cláudio Jorge</v>
      </c>
      <c r="P7988">
        <v>2026</v>
      </c>
      <c r="Q7988" s="2" t="s">
        <v>1150</v>
      </c>
    </row>
    <row r="7989" spans="1:17" ht="16.8" x14ac:dyDescent="0.3">
      <c r="A7989" t="s">
        <v>1221</v>
      </c>
      <c r="B7989">
        <v>4500849132</v>
      </c>
      <c r="C7989">
        <v>5225860</v>
      </c>
      <c r="D7989" t="s">
        <v>17</v>
      </c>
      <c r="E7989">
        <v>600651301</v>
      </c>
      <c r="F7989" t="s">
        <v>30</v>
      </c>
      <c r="G7989" s="4">
        <v>16750</v>
      </c>
      <c r="H7989" s="4">
        <v>335</v>
      </c>
      <c r="I7989">
        <v>3204</v>
      </c>
      <c r="J7989" t="str">
        <f>_xlfn.XLOOKUP(I7989,[1]Planilha1!$C:$C,[1]Planilha1!$B:$B)</f>
        <v>3204 - CD CML - Cabo Sto Agostinho</v>
      </c>
      <c r="K7989" t="str">
        <f>_xlfn.XLOOKUP(I7989,[1]Planilha1!$C:$C,[1]Planilha1!$D:$D)</f>
        <v>16.849.231/0012-67</v>
      </c>
      <c r="L7989" t="str">
        <f>_xlfn.XLOOKUP(B7989,[2]Projeto!$B:$B,[2]Projeto!$P:$P)</f>
        <v>Paga</v>
      </c>
      <c r="M7989">
        <v>136420</v>
      </c>
      <c r="N7989" t="s">
        <v>1109</v>
      </c>
      <c r="O7989" t="str">
        <f>_xlfn.XLOOKUP(N7989,[3]Planilha1!$N:$N,[3]Planilha1!$O:$O)</f>
        <v>Cláudio Jorge</v>
      </c>
      <c r="P7989">
        <v>2026</v>
      </c>
      <c r="Q7989" s="2" t="s">
        <v>1150</v>
      </c>
    </row>
    <row r="7990" spans="1:17" ht="16.8" x14ac:dyDescent="0.3">
      <c r="A7990" t="s">
        <v>1221</v>
      </c>
      <c r="B7990">
        <v>4500849132</v>
      </c>
      <c r="C7990">
        <v>5225860</v>
      </c>
      <c r="D7990" t="s">
        <v>17</v>
      </c>
      <c r="E7990">
        <v>610013539</v>
      </c>
      <c r="F7990" t="s">
        <v>32</v>
      </c>
      <c r="G7990" s="4">
        <v>104223.6</v>
      </c>
      <c r="H7990" s="4">
        <v>1389.72</v>
      </c>
      <c r="I7990">
        <v>3204</v>
      </c>
      <c r="J7990" t="str">
        <f>_xlfn.XLOOKUP(I7990,[1]Planilha1!$C:$C,[1]Planilha1!$B:$B)</f>
        <v>3204 - CD CML - Cabo Sto Agostinho</v>
      </c>
      <c r="K7990" t="str">
        <f>_xlfn.XLOOKUP(I7990,[1]Planilha1!$C:$C,[1]Planilha1!$D:$D)</f>
        <v>16.849.231/0012-67</v>
      </c>
      <c r="L7990" t="str">
        <f>_xlfn.XLOOKUP(B7990,[2]Projeto!$B:$B,[2]Projeto!$P:$P)</f>
        <v>Paga</v>
      </c>
      <c r="M7990">
        <v>136420</v>
      </c>
      <c r="N7990" t="s">
        <v>1109</v>
      </c>
      <c r="O7990" t="str">
        <f>_xlfn.XLOOKUP(N7990,[3]Planilha1!$N:$N,[3]Planilha1!$O:$O)</f>
        <v>Cláudio Jorge</v>
      </c>
      <c r="P7990">
        <v>2026</v>
      </c>
      <c r="Q7990" s="2" t="s">
        <v>1150</v>
      </c>
    </row>
    <row r="7991" spans="1:17" ht="16.8" x14ac:dyDescent="0.3">
      <c r="A7991" t="s">
        <v>1221</v>
      </c>
      <c r="B7991">
        <v>4500849136</v>
      </c>
      <c r="C7991">
        <v>5214453</v>
      </c>
      <c r="D7991" t="s">
        <v>28</v>
      </c>
      <c r="E7991">
        <v>600608249</v>
      </c>
      <c r="F7991" t="s">
        <v>29</v>
      </c>
      <c r="G7991" s="4">
        <v>38592</v>
      </c>
      <c r="H7991" s="4">
        <v>479.78</v>
      </c>
      <c r="I7991">
        <v>3208</v>
      </c>
      <c r="J7991" t="str">
        <f>_xlfn.XLOOKUP(I7991,[1]Planilha1!$C:$C,[1]Planilha1!$B:$B)</f>
        <v>3208 - CD CML - Sete Lagoas</v>
      </c>
      <c r="K7991" t="str">
        <f>_xlfn.XLOOKUP(I7991,[1]Planilha1!$C:$C,[1]Planilha1!$D:$D)</f>
        <v>16.849.231/0011-86</v>
      </c>
      <c r="L7991" t="str">
        <f>_xlfn.XLOOKUP(B7991,[2]Projeto!$B:$B,[2]Projeto!$P:$P)</f>
        <v>Paga</v>
      </c>
      <c r="M7991">
        <v>136420</v>
      </c>
      <c r="N7991" t="s">
        <v>1109</v>
      </c>
      <c r="O7991" t="str">
        <f>_xlfn.XLOOKUP(N7991,[3]Planilha1!$N:$N,[3]Planilha1!$O:$O)</f>
        <v>Cláudio Jorge</v>
      </c>
      <c r="P7991">
        <v>2026</v>
      </c>
      <c r="Q7991" s="2" t="s">
        <v>1150</v>
      </c>
    </row>
    <row r="7992" spans="1:17" ht="16.8" x14ac:dyDescent="0.3">
      <c r="A7992" t="s">
        <v>1221</v>
      </c>
      <c r="B7992">
        <v>4500849136</v>
      </c>
      <c r="C7992">
        <v>5214453</v>
      </c>
      <c r="D7992" t="s">
        <v>28</v>
      </c>
      <c r="E7992">
        <v>600675313</v>
      </c>
      <c r="F7992" t="s">
        <v>24</v>
      </c>
      <c r="G7992" s="4">
        <v>11765.76</v>
      </c>
      <c r="H7992" s="4">
        <v>146.27000000000001</v>
      </c>
      <c r="I7992">
        <v>3208</v>
      </c>
      <c r="J7992" t="str">
        <f>_xlfn.XLOOKUP(I7992,[1]Planilha1!$C:$C,[1]Planilha1!$B:$B)</f>
        <v>3208 - CD CML - Sete Lagoas</v>
      </c>
      <c r="K7992" t="str">
        <f>_xlfn.XLOOKUP(I7992,[1]Planilha1!$C:$C,[1]Planilha1!$D:$D)</f>
        <v>16.849.231/0011-86</v>
      </c>
      <c r="L7992" t="str">
        <f>_xlfn.XLOOKUP(B7992,[2]Projeto!$B:$B,[2]Projeto!$P:$P)</f>
        <v>Paga</v>
      </c>
      <c r="M7992">
        <v>136420</v>
      </c>
      <c r="N7992" t="s">
        <v>1109</v>
      </c>
      <c r="O7992" t="str">
        <f>_xlfn.XLOOKUP(N7992,[3]Planilha1!$N:$N,[3]Planilha1!$O:$O)</f>
        <v>Cláudio Jorge</v>
      </c>
      <c r="P7992">
        <v>2026</v>
      </c>
      <c r="Q7992" s="2" t="s">
        <v>1150</v>
      </c>
    </row>
    <row r="7993" spans="1:17" ht="16.8" x14ac:dyDescent="0.3">
      <c r="A7993" t="s">
        <v>1221</v>
      </c>
      <c r="B7993">
        <v>4500849136</v>
      </c>
      <c r="C7993">
        <v>5214453</v>
      </c>
      <c r="D7993" t="s">
        <v>28</v>
      </c>
      <c r="E7993">
        <v>600651301</v>
      </c>
      <c r="F7993" t="s">
        <v>30</v>
      </c>
      <c r="G7993" s="4">
        <v>72072</v>
      </c>
      <c r="H7993" s="4">
        <v>896</v>
      </c>
      <c r="I7993">
        <v>3208</v>
      </c>
      <c r="J7993" t="str">
        <f>_xlfn.XLOOKUP(I7993,[1]Planilha1!$C:$C,[1]Planilha1!$B:$B)</f>
        <v>3208 - CD CML - Sete Lagoas</v>
      </c>
      <c r="K7993" t="str">
        <f>_xlfn.XLOOKUP(I7993,[1]Planilha1!$C:$C,[1]Planilha1!$D:$D)</f>
        <v>16.849.231/0011-86</v>
      </c>
      <c r="L7993" t="str">
        <f>_xlfn.XLOOKUP(B7993,[2]Projeto!$B:$B,[2]Projeto!$P:$P)</f>
        <v>Paga</v>
      </c>
      <c r="M7993">
        <v>136420</v>
      </c>
      <c r="N7993" t="s">
        <v>1109</v>
      </c>
      <c r="O7993" t="str">
        <f>_xlfn.XLOOKUP(N7993,[3]Planilha1!$N:$N,[3]Planilha1!$O:$O)</f>
        <v>Cláudio Jorge</v>
      </c>
      <c r="P7993">
        <v>2026</v>
      </c>
      <c r="Q7993" s="2" t="s">
        <v>1150</v>
      </c>
    </row>
    <row r="7994" spans="1:17" ht="16.8" x14ac:dyDescent="0.3">
      <c r="A7994" t="s">
        <v>1221</v>
      </c>
      <c r="B7994">
        <v>4500849136</v>
      </c>
      <c r="C7994">
        <v>5225860</v>
      </c>
      <c r="D7994" t="s">
        <v>17</v>
      </c>
      <c r="E7994">
        <v>600675313</v>
      </c>
      <c r="F7994" t="s">
        <v>24</v>
      </c>
      <c r="G7994" s="4">
        <v>-4052.4</v>
      </c>
      <c r="H7994" s="4">
        <v>-81.05</v>
      </c>
      <c r="I7994">
        <v>3208</v>
      </c>
      <c r="J7994" t="str">
        <f>_xlfn.XLOOKUP(I7994,[1]Planilha1!$C:$C,[1]Planilha1!$B:$B)</f>
        <v>3208 - CD CML - Sete Lagoas</v>
      </c>
      <c r="K7994" t="str">
        <f>_xlfn.XLOOKUP(I7994,[1]Planilha1!$C:$C,[1]Planilha1!$D:$D)</f>
        <v>16.849.231/0011-86</v>
      </c>
      <c r="L7994" t="str">
        <f>_xlfn.XLOOKUP(B7994,[2]Projeto!$B:$B,[2]Projeto!$P:$P)</f>
        <v>Paga</v>
      </c>
      <c r="M7994">
        <v>136420</v>
      </c>
      <c r="N7994" t="s">
        <v>1109</v>
      </c>
      <c r="O7994" t="str">
        <f>_xlfn.XLOOKUP(N7994,[3]Planilha1!$N:$N,[3]Planilha1!$O:$O)</f>
        <v>Cláudio Jorge</v>
      </c>
      <c r="P7994">
        <v>2026</v>
      </c>
      <c r="Q7994" s="2" t="s">
        <v>1150</v>
      </c>
    </row>
    <row r="7995" spans="1:17" ht="16.8" x14ac:dyDescent="0.3">
      <c r="A7995" t="s">
        <v>1221</v>
      </c>
      <c r="B7995">
        <v>4500849136</v>
      </c>
      <c r="C7995">
        <v>5133664</v>
      </c>
      <c r="D7995" t="s">
        <v>25</v>
      </c>
      <c r="E7995">
        <v>600651301</v>
      </c>
      <c r="F7995" t="s">
        <v>30</v>
      </c>
      <c r="G7995" s="4">
        <v>261625</v>
      </c>
      <c r="H7995" s="4">
        <v>1743.99</v>
      </c>
      <c r="I7995">
        <v>3208</v>
      </c>
      <c r="J7995" t="str">
        <f>_xlfn.XLOOKUP(I7995,[1]Planilha1!$C:$C,[1]Planilha1!$B:$B)</f>
        <v>3208 - CD CML - Sete Lagoas</v>
      </c>
      <c r="K7995" t="str">
        <f>_xlfn.XLOOKUP(I7995,[1]Planilha1!$C:$C,[1]Planilha1!$D:$D)</f>
        <v>16.849.231/0011-86</v>
      </c>
      <c r="L7995" t="str">
        <f>_xlfn.XLOOKUP(B7995,[2]Projeto!$B:$B,[2]Projeto!$P:$P)</f>
        <v>Paga</v>
      </c>
      <c r="M7995">
        <v>136420</v>
      </c>
      <c r="N7995" t="s">
        <v>1109</v>
      </c>
      <c r="O7995" t="str">
        <f>_xlfn.XLOOKUP(N7995,[3]Planilha1!$N:$N,[3]Planilha1!$O:$O)</f>
        <v>Cláudio Jorge</v>
      </c>
      <c r="P7995">
        <v>2026</v>
      </c>
      <c r="Q7995" s="2" t="s">
        <v>1150</v>
      </c>
    </row>
    <row r="7996" spans="1:17" ht="16.8" x14ac:dyDescent="0.3">
      <c r="A7996" t="s">
        <v>1221</v>
      </c>
      <c r="B7996">
        <v>4500849136</v>
      </c>
      <c r="C7996">
        <v>5133664</v>
      </c>
      <c r="D7996" t="s">
        <v>25</v>
      </c>
      <c r="E7996">
        <v>600653302</v>
      </c>
      <c r="F7996" t="s">
        <v>36</v>
      </c>
      <c r="G7996" s="4">
        <v>50914.5</v>
      </c>
      <c r="H7996" s="4">
        <v>339.4</v>
      </c>
      <c r="I7996">
        <v>3208</v>
      </c>
      <c r="J7996" t="str">
        <f>_xlfn.XLOOKUP(I7996,[1]Planilha1!$C:$C,[1]Planilha1!$B:$B)</f>
        <v>3208 - CD CML - Sete Lagoas</v>
      </c>
      <c r="K7996" t="str">
        <f>_xlfn.XLOOKUP(I7996,[1]Planilha1!$C:$C,[1]Planilha1!$D:$D)</f>
        <v>16.849.231/0011-86</v>
      </c>
      <c r="L7996" t="str">
        <f>_xlfn.XLOOKUP(B7996,[2]Projeto!$B:$B,[2]Projeto!$P:$P)</f>
        <v>Paga</v>
      </c>
      <c r="M7996">
        <v>136420</v>
      </c>
      <c r="N7996" t="s">
        <v>1109</v>
      </c>
      <c r="O7996" t="str">
        <f>_xlfn.XLOOKUP(N7996,[3]Planilha1!$N:$N,[3]Planilha1!$O:$O)</f>
        <v>Cláudio Jorge</v>
      </c>
      <c r="P7996">
        <v>2026</v>
      </c>
      <c r="Q7996" s="2" t="s">
        <v>1150</v>
      </c>
    </row>
    <row r="7997" spans="1:17" ht="16.8" x14ac:dyDescent="0.3">
      <c r="A7997" t="s">
        <v>1221</v>
      </c>
      <c r="B7997">
        <v>4500849136</v>
      </c>
      <c r="C7997">
        <v>5225860</v>
      </c>
      <c r="D7997" t="s">
        <v>17</v>
      </c>
      <c r="E7997">
        <v>600303104</v>
      </c>
      <c r="F7997" t="s">
        <v>1046</v>
      </c>
      <c r="G7997" s="4">
        <v>13400.4</v>
      </c>
      <c r="H7997" s="4">
        <v>178.66</v>
      </c>
      <c r="I7997">
        <v>3208</v>
      </c>
      <c r="J7997" t="str">
        <f>_xlfn.XLOOKUP(I7997,[1]Planilha1!$C:$C,[1]Planilha1!$B:$B)</f>
        <v>3208 - CD CML - Sete Lagoas</v>
      </c>
      <c r="K7997" t="str">
        <f>_xlfn.XLOOKUP(I7997,[1]Planilha1!$C:$C,[1]Planilha1!$D:$D)</f>
        <v>16.849.231/0011-86</v>
      </c>
      <c r="L7997" t="str">
        <f>_xlfn.XLOOKUP(B7997,[2]Projeto!$B:$B,[2]Projeto!$P:$P)</f>
        <v>Paga</v>
      </c>
      <c r="M7997">
        <v>136420</v>
      </c>
      <c r="N7997" t="s">
        <v>1109</v>
      </c>
      <c r="O7997" t="str">
        <f>_xlfn.XLOOKUP(N7997,[3]Planilha1!$N:$N,[3]Planilha1!$O:$O)</f>
        <v>Cláudio Jorge</v>
      </c>
      <c r="P7997">
        <v>2026</v>
      </c>
      <c r="Q7997" s="2" t="s">
        <v>1150</v>
      </c>
    </row>
    <row r="7998" spans="1:17" ht="16.8" x14ac:dyDescent="0.3">
      <c r="A7998" t="s">
        <v>1221</v>
      </c>
      <c r="B7998">
        <v>4500849136</v>
      </c>
      <c r="C7998">
        <v>5225860</v>
      </c>
      <c r="D7998" t="s">
        <v>17</v>
      </c>
      <c r="E7998">
        <v>600301104</v>
      </c>
      <c r="F7998" t="s">
        <v>43</v>
      </c>
      <c r="G7998" s="4">
        <v>108886.83</v>
      </c>
      <c r="H7998" s="4">
        <v>1451.68</v>
      </c>
      <c r="I7998">
        <v>3208</v>
      </c>
      <c r="J7998" t="str">
        <f>_xlfn.XLOOKUP(I7998,[1]Planilha1!$C:$C,[1]Planilha1!$B:$B)</f>
        <v>3208 - CD CML - Sete Lagoas</v>
      </c>
      <c r="K7998" t="str">
        <f>_xlfn.XLOOKUP(I7998,[1]Planilha1!$C:$C,[1]Planilha1!$D:$D)</f>
        <v>16.849.231/0011-86</v>
      </c>
      <c r="L7998" t="str">
        <f>_xlfn.XLOOKUP(B7998,[2]Projeto!$B:$B,[2]Projeto!$P:$P)</f>
        <v>Paga</v>
      </c>
      <c r="M7998">
        <v>136420</v>
      </c>
      <c r="N7998" t="s">
        <v>1109</v>
      </c>
      <c r="O7998" t="str">
        <f>_xlfn.XLOOKUP(N7998,[3]Planilha1!$N:$N,[3]Planilha1!$O:$O)</f>
        <v>Cláudio Jorge</v>
      </c>
      <c r="P7998">
        <v>2026</v>
      </c>
      <c r="Q7998" s="2" t="s">
        <v>1150</v>
      </c>
    </row>
    <row r="7999" spans="1:17" ht="16.8" x14ac:dyDescent="0.3">
      <c r="A7999" t="s">
        <v>1221</v>
      </c>
      <c r="B7999">
        <v>4500849136</v>
      </c>
      <c r="C7999">
        <v>5225860</v>
      </c>
      <c r="D7999" t="s">
        <v>17</v>
      </c>
      <c r="E7999">
        <v>600651058</v>
      </c>
      <c r="F7999" t="s">
        <v>64</v>
      </c>
      <c r="G7999" s="4">
        <v>11793.6</v>
      </c>
      <c r="H7999" s="4">
        <v>157.22999999999999</v>
      </c>
      <c r="I7999">
        <v>3208</v>
      </c>
      <c r="J7999" t="str">
        <f>_xlfn.XLOOKUP(I7999,[1]Planilha1!$C:$C,[1]Planilha1!$B:$B)</f>
        <v>3208 - CD CML - Sete Lagoas</v>
      </c>
      <c r="K7999" t="str">
        <f>_xlfn.XLOOKUP(I7999,[1]Planilha1!$C:$C,[1]Planilha1!$D:$D)</f>
        <v>16.849.231/0011-86</v>
      </c>
      <c r="L7999" t="str">
        <f>_xlfn.XLOOKUP(B7999,[2]Projeto!$B:$B,[2]Projeto!$P:$P)</f>
        <v>Paga</v>
      </c>
      <c r="M7999">
        <v>136420</v>
      </c>
      <c r="N7999" t="s">
        <v>1109</v>
      </c>
      <c r="O7999" t="str">
        <f>_xlfn.XLOOKUP(N7999,[3]Planilha1!$N:$N,[3]Planilha1!$O:$O)</f>
        <v>Cláudio Jorge</v>
      </c>
      <c r="P7999">
        <v>2026</v>
      </c>
      <c r="Q7999" s="2" t="s">
        <v>1150</v>
      </c>
    </row>
    <row r="8000" spans="1:17" ht="16.8" x14ac:dyDescent="0.3">
      <c r="A8000" t="s">
        <v>1221</v>
      </c>
      <c r="B8000">
        <v>4500849136</v>
      </c>
      <c r="C8000">
        <v>5225860</v>
      </c>
      <c r="D8000" t="s">
        <v>17</v>
      </c>
      <c r="E8000">
        <v>600653302</v>
      </c>
      <c r="F8000" t="s">
        <v>36</v>
      </c>
      <c r="G8000" s="4">
        <v>57330</v>
      </c>
      <c r="H8000" s="4">
        <v>764.32</v>
      </c>
      <c r="I8000">
        <v>3208</v>
      </c>
      <c r="J8000" t="str">
        <f>_xlfn.XLOOKUP(I8000,[1]Planilha1!$C:$C,[1]Planilha1!$B:$B)</f>
        <v>3208 - CD CML - Sete Lagoas</v>
      </c>
      <c r="K8000" t="str">
        <f>_xlfn.XLOOKUP(I8000,[1]Planilha1!$C:$C,[1]Planilha1!$D:$D)</f>
        <v>16.849.231/0011-86</v>
      </c>
      <c r="L8000" t="str">
        <f>_xlfn.XLOOKUP(B8000,[2]Projeto!$B:$B,[2]Projeto!$P:$P)</f>
        <v>Paga</v>
      </c>
      <c r="M8000">
        <v>136420</v>
      </c>
      <c r="N8000" t="s">
        <v>1109</v>
      </c>
      <c r="O8000" t="str">
        <f>_xlfn.XLOOKUP(N8000,[3]Planilha1!$N:$N,[3]Planilha1!$O:$O)</f>
        <v>Cláudio Jorge</v>
      </c>
      <c r="P8000">
        <v>2026</v>
      </c>
      <c r="Q8000" s="2" t="s">
        <v>1150</v>
      </c>
    </row>
    <row r="8001" spans="1:17" ht="16.8" x14ac:dyDescent="0.3">
      <c r="A8001" t="s">
        <v>1221</v>
      </c>
      <c r="B8001">
        <v>4500849136</v>
      </c>
      <c r="C8001">
        <v>5225860</v>
      </c>
      <c r="D8001" t="s">
        <v>17</v>
      </c>
      <c r="E8001">
        <v>600651249</v>
      </c>
      <c r="F8001" t="s">
        <v>19</v>
      </c>
      <c r="G8001" s="4">
        <v>13041</v>
      </c>
      <c r="H8001" s="4">
        <v>173.86</v>
      </c>
      <c r="I8001">
        <v>3208</v>
      </c>
      <c r="J8001" t="str">
        <f>_xlfn.XLOOKUP(I8001,[1]Planilha1!$C:$C,[1]Planilha1!$B:$B)</f>
        <v>3208 - CD CML - Sete Lagoas</v>
      </c>
      <c r="K8001" t="str">
        <f>_xlfn.XLOOKUP(I8001,[1]Planilha1!$C:$C,[1]Planilha1!$D:$D)</f>
        <v>16.849.231/0011-86</v>
      </c>
      <c r="L8001" t="str">
        <f>_xlfn.XLOOKUP(B8001,[2]Projeto!$B:$B,[2]Projeto!$P:$P)</f>
        <v>Paga</v>
      </c>
      <c r="M8001">
        <v>136420</v>
      </c>
      <c r="N8001" t="s">
        <v>1109</v>
      </c>
      <c r="O8001" t="str">
        <f>_xlfn.XLOOKUP(N8001,[3]Planilha1!$N:$N,[3]Planilha1!$O:$O)</f>
        <v>Cláudio Jorge</v>
      </c>
      <c r="P8001">
        <v>2026</v>
      </c>
      <c r="Q8001" s="2" t="s">
        <v>1150</v>
      </c>
    </row>
    <row r="8002" spans="1:17" ht="16.8" x14ac:dyDescent="0.3">
      <c r="A8002" t="s">
        <v>1221</v>
      </c>
      <c r="B8002">
        <v>4500849136</v>
      </c>
      <c r="C8002">
        <v>5225860</v>
      </c>
      <c r="D8002" t="s">
        <v>17</v>
      </c>
      <c r="E8002">
        <v>600675313</v>
      </c>
      <c r="F8002" t="s">
        <v>24</v>
      </c>
      <c r="G8002" s="4">
        <v>23577.599999999999</v>
      </c>
      <c r="H8002" s="4">
        <v>314.33999999999997</v>
      </c>
      <c r="I8002">
        <v>3208</v>
      </c>
      <c r="J8002" t="str">
        <f>_xlfn.XLOOKUP(I8002,[1]Planilha1!$C:$C,[1]Planilha1!$B:$B)</f>
        <v>3208 - CD CML - Sete Lagoas</v>
      </c>
      <c r="K8002" t="str">
        <f>_xlfn.XLOOKUP(I8002,[1]Planilha1!$C:$C,[1]Planilha1!$D:$D)</f>
        <v>16.849.231/0011-86</v>
      </c>
      <c r="L8002" t="str">
        <f>_xlfn.XLOOKUP(B8002,[2]Projeto!$B:$B,[2]Projeto!$P:$P)</f>
        <v>Paga</v>
      </c>
      <c r="M8002">
        <v>136420</v>
      </c>
      <c r="N8002" t="s">
        <v>1109</v>
      </c>
      <c r="O8002" t="str">
        <f>_xlfn.XLOOKUP(N8002,[3]Planilha1!$N:$N,[3]Planilha1!$O:$O)</f>
        <v>Cláudio Jorge</v>
      </c>
      <c r="P8002">
        <v>2026</v>
      </c>
      <c r="Q8002" s="2" t="s">
        <v>1150</v>
      </c>
    </row>
    <row r="8003" spans="1:17" ht="16.8" x14ac:dyDescent="0.3">
      <c r="A8003" t="s">
        <v>1221</v>
      </c>
      <c r="B8003">
        <v>4500849136</v>
      </c>
      <c r="C8003">
        <v>5133664</v>
      </c>
      <c r="D8003" t="s">
        <v>25</v>
      </c>
      <c r="E8003">
        <v>600303171</v>
      </c>
      <c r="F8003" t="s">
        <v>22</v>
      </c>
      <c r="G8003" s="4">
        <v>20860</v>
      </c>
      <c r="H8003" s="4">
        <v>278.11</v>
      </c>
      <c r="I8003">
        <v>3208</v>
      </c>
      <c r="J8003" t="str">
        <f>_xlfn.XLOOKUP(I8003,[1]Planilha1!$C:$C,[1]Planilha1!$B:$B)</f>
        <v>3208 - CD CML - Sete Lagoas</v>
      </c>
      <c r="K8003" t="str">
        <f>_xlfn.XLOOKUP(I8003,[1]Planilha1!$C:$C,[1]Planilha1!$D:$D)</f>
        <v>16.849.231/0011-86</v>
      </c>
      <c r="L8003" t="str">
        <f>_xlfn.XLOOKUP(B8003,[2]Projeto!$B:$B,[2]Projeto!$P:$P)</f>
        <v>Paga</v>
      </c>
      <c r="M8003">
        <v>136420</v>
      </c>
      <c r="N8003" t="s">
        <v>1109</v>
      </c>
      <c r="O8003" t="str">
        <f>_xlfn.XLOOKUP(N8003,[3]Planilha1!$N:$N,[3]Planilha1!$O:$O)</f>
        <v>Cláudio Jorge</v>
      </c>
      <c r="P8003">
        <v>2026</v>
      </c>
      <c r="Q8003" s="2" t="s">
        <v>1150</v>
      </c>
    </row>
    <row r="8004" spans="1:17" ht="16.8" x14ac:dyDescent="0.3">
      <c r="A8004" t="s">
        <v>1221</v>
      </c>
      <c r="B8004">
        <v>4500849136</v>
      </c>
      <c r="C8004">
        <v>5133664</v>
      </c>
      <c r="D8004" t="s">
        <v>25</v>
      </c>
      <c r="E8004">
        <v>600665313</v>
      </c>
      <c r="F8004" t="s">
        <v>20</v>
      </c>
      <c r="G8004" s="4">
        <v>66096</v>
      </c>
      <c r="H8004" s="4">
        <v>881.19</v>
      </c>
      <c r="I8004">
        <v>3208</v>
      </c>
      <c r="J8004" t="str">
        <f>_xlfn.XLOOKUP(I8004,[1]Planilha1!$C:$C,[1]Planilha1!$B:$B)</f>
        <v>3208 - CD CML - Sete Lagoas</v>
      </c>
      <c r="K8004" t="str">
        <f>_xlfn.XLOOKUP(I8004,[1]Planilha1!$C:$C,[1]Planilha1!$D:$D)</f>
        <v>16.849.231/0011-86</v>
      </c>
      <c r="L8004" t="str">
        <f>_xlfn.XLOOKUP(B8004,[2]Projeto!$B:$B,[2]Projeto!$P:$P)</f>
        <v>Paga</v>
      </c>
      <c r="M8004">
        <v>136420</v>
      </c>
      <c r="N8004" t="s">
        <v>1109</v>
      </c>
      <c r="O8004" t="str">
        <f>_xlfn.XLOOKUP(N8004,[3]Planilha1!$N:$N,[3]Planilha1!$O:$O)</f>
        <v>Cláudio Jorge</v>
      </c>
      <c r="P8004">
        <v>2026</v>
      </c>
      <c r="Q8004" s="2" t="s">
        <v>1150</v>
      </c>
    </row>
    <row r="8005" spans="1:17" ht="16.8" x14ac:dyDescent="0.3">
      <c r="A8005" t="s">
        <v>1221</v>
      </c>
      <c r="B8005">
        <v>4500849136</v>
      </c>
      <c r="C8005">
        <v>5133664</v>
      </c>
      <c r="D8005" t="s">
        <v>25</v>
      </c>
      <c r="E8005">
        <v>600666313</v>
      </c>
      <c r="F8005" t="s">
        <v>21</v>
      </c>
      <c r="G8005" s="4">
        <v>25214.400000000001</v>
      </c>
      <c r="H8005" s="4">
        <v>336.16</v>
      </c>
      <c r="I8005">
        <v>3208</v>
      </c>
      <c r="J8005" t="str">
        <f>_xlfn.XLOOKUP(I8005,[1]Planilha1!$C:$C,[1]Planilha1!$B:$B)</f>
        <v>3208 - CD CML - Sete Lagoas</v>
      </c>
      <c r="K8005" t="str">
        <f>_xlfn.XLOOKUP(I8005,[1]Planilha1!$C:$C,[1]Planilha1!$D:$D)</f>
        <v>16.849.231/0011-86</v>
      </c>
      <c r="L8005" t="str">
        <f>_xlfn.XLOOKUP(B8005,[2]Projeto!$B:$B,[2]Projeto!$P:$P)</f>
        <v>Paga</v>
      </c>
      <c r="M8005">
        <v>136420</v>
      </c>
      <c r="N8005" t="s">
        <v>1109</v>
      </c>
      <c r="O8005" t="str">
        <f>_xlfn.XLOOKUP(N8005,[3]Planilha1!$N:$N,[3]Planilha1!$O:$O)</f>
        <v>Cláudio Jorge</v>
      </c>
      <c r="P8005">
        <v>2026</v>
      </c>
      <c r="Q8005" s="2" t="s">
        <v>1150</v>
      </c>
    </row>
    <row r="8006" spans="1:17" ht="16.8" x14ac:dyDescent="0.3">
      <c r="A8006" t="s">
        <v>1221</v>
      </c>
      <c r="B8006">
        <v>4500849136</v>
      </c>
      <c r="C8006">
        <v>5133664</v>
      </c>
      <c r="D8006" t="s">
        <v>25</v>
      </c>
      <c r="E8006">
        <v>600608301</v>
      </c>
      <c r="F8006" t="s">
        <v>34</v>
      </c>
      <c r="G8006" s="4">
        <v>39093.599999999999</v>
      </c>
      <c r="H8006" s="4">
        <v>521.19000000000005</v>
      </c>
      <c r="I8006">
        <v>3208</v>
      </c>
      <c r="J8006" t="str">
        <f>_xlfn.XLOOKUP(I8006,[1]Planilha1!$C:$C,[1]Planilha1!$B:$B)</f>
        <v>3208 - CD CML - Sete Lagoas</v>
      </c>
      <c r="K8006" t="str">
        <f>_xlfn.XLOOKUP(I8006,[1]Planilha1!$C:$C,[1]Planilha1!$D:$D)</f>
        <v>16.849.231/0011-86</v>
      </c>
      <c r="L8006" t="str">
        <f>_xlfn.XLOOKUP(B8006,[2]Projeto!$B:$B,[2]Projeto!$P:$P)</f>
        <v>Paga</v>
      </c>
      <c r="M8006">
        <v>136420</v>
      </c>
      <c r="N8006" t="s">
        <v>1109</v>
      </c>
      <c r="O8006" t="str">
        <f>_xlfn.XLOOKUP(N8006,[3]Planilha1!$N:$N,[3]Planilha1!$O:$O)</f>
        <v>Cláudio Jorge</v>
      </c>
      <c r="P8006">
        <v>2026</v>
      </c>
      <c r="Q8006" s="2" t="s">
        <v>1150</v>
      </c>
    </row>
    <row r="8007" spans="1:17" ht="16.8" x14ac:dyDescent="0.3">
      <c r="A8007" t="s">
        <v>1221</v>
      </c>
      <c r="B8007">
        <v>4500849136</v>
      </c>
      <c r="C8007">
        <v>5133664</v>
      </c>
      <c r="D8007" t="s">
        <v>25</v>
      </c>
      <c r="E8007">
        <v>600651058</v>
      </c>
      <c r="F8007" t="s">
        <v>64</v>
      </c>
      <c r="G8007" s="4">
        <v>11793.6</v>
      </c>
      <c r="H8007" s="4">
        <v>157.22999999999999</v>
      </c>
      <c r="I8007">
        <v>3208</v>
      </c>
      <c r="J8007" t="str">
        <f>_xlfn.XLOOKUP(I8007,[1]Planilha1!$C:$C,[1]Planilha1!$B:$B)</f>
        <v>3208 - CD CML - Sete Lagoas</v>
      </c>
      <c r="K8007" t="str">
        <f>_xlfn.XLOOKUP(I8007,[1]Planilha1!$C:$C,[1]Planilha1!$D:$D)</f>
        <v>16.849.231/0011-86</v>
      </c>
      <c r="L8007" t="str">
        <f>_xlfn.XLOOKUP(B8007,[2]Projeto!$B:$B,[2]Projeto!$P:$P)</f>
        <v>Paga</v>
      </c>
      <c r="M8007">
        <v>136420</v>
      </c>
      <c r="N8007" t="s">
        <v>1109</v>
      </c>
      <c r="O8007" t="str">
        <f>_xlfn.XLOOKUP(N8007,[3]Planilha1!$N:$N,[3]Planilha1!$O:$O)</f>
        <v>Cláudio Jorge</v>
      </c>
      <c r="P8007">
        <v>2026</v>
      </c>
      <c r="Q8007" s="2" t="s">
        <v>1150</v>
      </c>
    </row>
    <row r="8008" spans="1:17" ht="16.8" x14ac:dyDescent="0.3">
      <c r="A8008" t="s">
        <v>1221</v>
      </c>
      <c r="B8008">
        <v>4500849136</v>
      </c>
      <c r="C8008">
        <v>5133664</v>
      </c>
      <c r="D8008" t="s">
        <v>25</v>
      </c>
      <c r="E8008">
        <v>600670103</v>
      </c>
      <c r="F8008" t="s">
        <v>1044</v>
      </c>
      <c r="G8008" s="4">
        <v>12124.8</v>
      </c>
      <c r="H8008" s="4">
        <v>161.65</v>
      </c>
      <c r="I8008">
        <v>3208</v>
      </c>
      <c r="J8008" t="str">
        <f>_xlfn.XLOOKUP(I8008,[1]Planilha1!$C:$C,[1]Planilha1!$B:$B)</f>
        <v>3208 - CD CML - Sete Lagoas</v>
      </c>
      <c r="K8008" t="str">
        <f>_xlfn.XLOOKUP(I8008,[1]Planilha1!$C:$C,[1]Planilha1!$D:$D)</f>
        <v>16.849.231/0011-86</v>
      </c>
      <c r="L8008" t="str">
        <f>_xlfn.XLOOKUP(B8008,[2]Projeto!$B:$B,[2]Projeto!$P:$P)</f>
        <v>Paga</v>
      </c>
      <c r="M8008">
        <v>136420</v>
      </c>
      <c r="N8008" t="s">
        <v>1109</v>
      </c>
      <c r="O8008" t="str">
        <f>_xlfn.XLOOKUP(N8008,[3]Planilha1!$N:$N,[3]Planilha1!$O:$O)</f>
        <v>Cláudio Jorge</v>
      </c>
      <c r="P8008">
        <v>2026</v>
      </c>
      <c r="Q8008" s="2" t="s">
        <v>1150</v>
      </c>
    </row>
    <row r="8009" spans="1:17" ht="16.8" x14ac:dyDescent="0.3">
      <c r="A8009" t="s">
        <v>1221</v>
      </c>
      <c r="B8009">
        <v>4500849136</v>
      </c>
      <c r="C8009">
        <v>5225860</v>
      </c>
      <c r="D8009" t="s">
        <v>17</v>
      </c>
      <c r="E8009">
        <v>600606273</v>
      </c>
      <c r="F8009" t="s">
        <v>38</v>
      </c>
      <c r="G8009" s="4">
        <v>289170</v>
      </c>
      <c r="H8009" s="4">
        <v>3855.21</v>
      </c>
      <c r="I8009">
        <v>3208</v>
      </c>
      <c r="J8009" t="str">
        <f>_xlfn.XLOOKUP(I8009,[1]Planilha1!$C:$C,[1]Planilha1!$B:$B)</f>
        <v>3208 - CD CML - Sete Lagoas</v>
      </c>
      <c r="K8009" t="str">
        <f>_xlfn.XLOOKUP(I8009,[1]Planilha1!$C:$C,[1]Planilha1!$D:$D)</f>
        <v>16.849.231/0011-86</v>
      </c>
      <c r="L8009" t="str">
        <f>_xlfn.XLOOKUP(B8009,[2]Projeto!$B:$B,[2]Projeto!$P:$P)</f>
        <v>Paga</v>
      </c>
      <c r="M8009">
        <v>136420</v>
      </c>
      <c r="N8009" t="s">
        <v>1109</v>
      </c>
      <c r="O8009" t="str">
        <f>_xlfn.XLOOKUP(N8009,[3]Planilha1!$N:$N,[3]Planilha1!$O:$O)</f>
        <v>Cláudio Jorge</v>
      </c>
      <c r="P8009">
        <v>2026</v>
      </c>
      <c r="Q8009" s="2" t="s">
        <v>1150</v>
      </c>
    </row>
    <row r="8010" spans="1:17" ht="16.8" x14ac:dyDescent="0.3">
      <c r="A8010" t="s">
        <v>1221</v>
      </c>
      <c r="B8010">
        <v>4500849136</v>
      </c>
      <c r="C8010">
        <v>5225860</v>
      </c>
      <c r="D8010" t="s">
        <v>17</v>
      </c>
      <c r="E8010">
        <v>600651301</v>
      </c>
      <c r="F8010" t="s">
        <v>30</v>
      </c>
      <c r="G8010" s="4">
        <v>318500</v>
      </c>
      <c r="H8010" s="4">
        <v>4246.24</v>
      </c>
      <c r="I8010">
        <v>3208</v>
      </c>
      <c r="J8010" t="str">
        <f>_xlfn.XLOOKUP(I8010,[1]Planilha1!$C:$C,[1]Planilha1!$B:$B)</f>
        <v>3208 - CD CML - Sete Lagoas</v>
      </c>
      <c r="K8010" t="str">
        <f>_xlfn.XLOOKUP(I8010,[1]Planilha1!$C:$C,[1]Planilha1!$D:$D)</f>
        <v>16.849.231/0011-86</v>
      </c>
      <c r="L8010" t="str">
        <f>_xlfn.XLOOKUP(B8010,[2]Projeto!$B:$B,[2]Projeto!$P:$P)</f>
        <v>Paga</v>
      </c>
      <c r="M8010">
        <v>136420</v>
      </c>
      <c r="N8010" t="s">
        <v>1109</v>
      </c>
      <c r="O8010" t="str">
        <f>_xlfn.XLOOKUP(N8010,[3]Planilha1!$N:$N,[3]Planilha1!$O:$O)</f>
        <v>Cláudio Jorge</v>
      </c>
      <c r="P8010">
        <v>2026</v>
      </c>
      <c r="Q8010" s="2" t="s">
        <v>1150</v>
      </c>
    </row>
    <row r="8011" spans="1:17" ht="16.8" x14ac:dyDescent="0.3">
      <c r="A8011" t="s">
        <v>1221</v>
      </c>
      <c r="B8011">
        <v>4500849136</v>
      </c>
      <c r="C8011">
        <v>5133664</v>
      </c>
      <c r="D8011" t="s">
        <v>25</v>
      </c>
      <c r="E8011">
        <v>600651301</v>
      </c>
      <c r="F8011" t="s">
        <v>30</v>
      </c>
      <c r="G8011" s="4">
        <v>79625</v>
      </c>
      <c r="H8011" s="4">
        <v>1061.56</v>
      </c>
      <c r="I8011">
        <v>3208</v>
      </c>
      <c r="J8011" t="str">
        <f>_xlfn.XLOOKUP(I8011,[1]Planilha1!$C:$C,[1]Planilha1!$B:$B)</f>
        <v>3208 - CD CML - Sete Lagoas</v>
      </c>
      <c r="K8011" t="str">
        <f>_xlfn.XLOOKUP(I8011,[1]Planilha1!$C:$C,[1]Planilha1!$D:$D)</f>
        <v>16.849.231/0011-86</v>
      </c>
      <c r="L8011" t="str">
        <f>_xlfn.XLOOKUP(B8011,[2]Projeto!$B:$B,[2]Projeto!$P:$P)</f>
        <v>Paga</v>
      </c>
      <c r="M8011">
        <v>136420</v>
      </c>
      <c r="N8011" t="s">
        <v>1109</v>
      </c>
      <c r="O8011" t="str">
        <f>_xlfn.XLOOKUP(N8011,[3]Planilha1!$N:$N,[3]Planilha1!$O:$O)</f>
        <v>Cláudio Jorge</v>
      </c>
      <c r="P8011">
        <v>2026</v>
      </c>
      <c r="Q8011" s="2" t="s">
        <v>1150</v>
      </c>
    </row>
    <row r="8012" spans="1:17" ht="16.8" x14ac:dyDescent="0.3">
      <c r="A8012" t="s">
        <v>1221</v>
      </c>
      <c r="B8012">
        <v>4500849136</v>
      </c>
      <c r="C8012">
        <v>5133664</v>
      </c>
      <c r="D8012" t="s">
        <v>25</v>
      </c>
      <c r="E8012">
        <v>600651301</v>
      </c>
      <c r="F8012" t="s">
        <v>30</v>
      </c>
      <c r="G8012" s="4">
        <v>204750</v>
      </c>
      <c r="H8012" s="4">
        <v>1365.27</v>
      </c>
      <c r="I8012">
        <v>3208</v>
      </c>
      <c r="J8012" t="str">
        <f>_xlfn.XLOOKUP(I8012,[1]Planilha1!$C:$C,[1]Planilha1!$B:$B)</f>
        <v>3208 - CD CML - Sete Lagoas</v>
      </c>
      <c r="K8012" t="str">
        <f>_xlfn.XLOOKUP(I8012,[1]Planilha1!$C:$C,[1]Planilha1!$D:$D)</f>
        <v>16.849.231/0011-86</v>
      </c>
      <c r="L8012" t="str">
        <f>_xlfn.XLOOKUP(B8012,[2]Projeto!$B:$B,[2]Projeto!$P:$P)</f>
        <v>Paga</v>
      </c>
      <c r="M8012">
        <v>136420</v>
      </c>
      <c r="N8012" t="s">
        <v>1109</v>
      </c>
      <c r="O8012" t="str">
        <f>_xlfn.XLOOKUP(N8012,[3]Planilha1!$N:$N,[3]Planilha1!$O:$O)</f>
        <v>Cláudio Jorge</v>
      </c>
      <c r="P8012">
        <v>2026</v>
      </c>
      <c r="Q8012" s="2" t="s">
        <v>1150</v>
      </c>
    </row>
    <row r="8013" spans="1:17" ht="16.8" x14ac:dyDescent="0.3">
      <c r="A8013" t="s">
        <v>1221</v>
      </c>
      <c r="B8013">
        <v>4500849136</v>
      </c>
      <c r="C8013">
        <v>5133664</v>
      </c>
      <c r="D8013" t="s">
        <v>25</v>
      </c>
      <c r="E8013">
        <v>600653302</v>
      </c>
      <c r="F8013" t="s">
        <v>36</v>
      </c>
      <c r="G8013" s="4">
        <v>20365.8</v>
      </c>
      <c r="H8013" s="4">
        <v>135.80000000000001</v>
      </c>
      <c r="I8013">
        <v>3208</v>
      </c>
      <c r="J8013" t="str">
        <f>_xlfn.XLOOKUP(I8013,[1]Planilha1!$C:$C,[1]Planilha1!$B:$B)</f>
        <v>3208 - CD CML - Sete Lagoas</v>
      </c>
      <c r="K8013" t="str">
        <f>_xlfn.XLOOKUP(I8013,[1]Planilha1!$C:$C,[1]Planilha1!$D:$D)</f>
        <v>16.849.231/0011-86</v>
      </c>
      <c r="L8013" t="str">
        <f>_xlfn.XLOOKUP(B8013,[2]Projeto!$B:$B,[2]Projeto!$P:$P)</f>
        <v>Paga</v>
      </c>
      <c r="M8013">
        <v>136420</v>
      </c>
      <c r="N8013" t="s">
        <v>1109</v>
      </c>
      <c r="O8013" t="str">
        <f>_xlfn.XLOOKUP(N8013,[3]Planilha1!$N:$N,[3]Planilha1!$O:$O)</f>
        <v>Cláudio Jorge</v>
      </c>
      <c r="P8013">
        <v>2026</v>
      </c>
      <c r="Q8013" s="2" t="s">
        <v>1150</v>
      </c>
    </row>
    <row r="8014" spans="1:17" ht="16.8" x14ac:dyDescent="0.3">
      <c r="A8014" t="s">
        <v>1221</v>
      </c>
      <c r="B8014">
        <v>4500849136</v>
      </c>
      <c r="C8014">
        <v>5133664</v>
      </c>
      <c r="D8014" t="s">
        <v>25</v>
      </c>
      <c r="E8014">
        <v>600665313</v>
      </c>
      <c r="F8014" t="s">
        <v>20</v>
      </c>
      <c r="G8014" s="4">
        <v>66096</v>
      </c>
      <c r="H8014" s="4">
        <v>440.73</v>
      </c>
      <c r="I8014">
        <v>3208</v>
      </c>
      <c r="J8014" t="str">
        <f>_xlfn.XLOOKUP(I8014,[1]Planilha1!$C:$C,[1]Planilha1!$B:$B)</f>
        <v>3208 - CD CML - Sete Lagoas</v>
      </c>
      <c r="K8014" t="str">
        <f>_xlfn.XLOOKUP(I8014,[1]Planilha1!$C:$C,[1]Planilha1!$D:$D)</f>
        <v>16.849.231/0011-86</v>
      </c>
      <c r="L8014" t="str">
        <f>_xlfn.XLOOKUP(B8014,[2]Projeto!$B:$B,[2]Projeto!$P:$P)</f>
        <v>Paga</v>
      </c>
      <c r="M8014">
        <v>136420</v>
      </c>
      <c r="N8014" t="s">
        <v>1109</v>
      </c>
      <c r="O8014" t="str">
        <f>_xlfn.XLOOKUP(N8014,[3]Planilha1!$N:$N,[3]Planilha1!$O:$O)</f>
        <v>Cláudio Jorge</v>
      </c>
      <c r="P8014">
        <v>2026</v>
      </c>
      <c r="Q8014" s="2" t="s">
        <v>1150</v>
      </c>
    </row>
    <row r="8015" spans="1:17" ht="16.8" x14ac:dyDescent="0.3">
      <c r="A8015" t="s">
        <v>1221</v>
      </c>
      <c r="B8015">
        <v>4500849136</v>
      </c>
      <c r="C8015">
        <v>5133664</v>
      </c>
      <c r="D8015" t="s">
        <v>25</v>
      </c>
      <c r="E8015">
        <v>600608030</v>
      </c>
      <c r="F8015" t="s">
        <v>37</v>
      </c>
      <c r="G8015" s="4">
        <v>21265.919999999998</v>
      </c>
      <c r="H8015" s="4">
        <v>141.80000000000001</v>
      </c>
      <c r="I8015">
        <v>3208</v>
      </c>
      <c r="J8015" t="str">
        <f>_xlfn.XLOOKUP(I8015,[1]Planilha1!$C:$C,[1]Planilha1!$B:$B)</f>
        <v>3208 - CD CML - Sete Lagoas</v>
      </c>
      <c r="K8015" t="str">
        <f>_xlfn.XLOOKUP(I8015,[1]Planilha1!$C:$C,[1]Planilha1!$D:$D)</f>
        <v>16.849.231/0011-86</v>
      </c>
      <c r="L8015" t="str">
        <f>_xlfn.XLOOKUP(B8015,[2]Projeto!$B:$B,[2]Projeto!$P:$P)</f>
        <v>Paga</v>
      </c>
      <c r="M8015">
        <v>136420</v>
      </c>
      <c r="N8015" t="s">
        <v>1109</v>
      </c>
      <c r="O8015" t="str">
        <f>_xlfn.XLOOKUP(N8015,[3]Planilha1!$N:$N,[3]Planilha1!$O:$O)</f>
        <v>Cláudio Jorge</v>
      </c>
      <c r="P8015">
        <v>2026</v>
      </c>
      <c r="Q8015" s="2" t="s">
        <v>1150</v>
      </c>
    </row>
    <row r="8016" spans="1:17" ht="16.8" x14ac:dyDescent="0.3">
      <c r="A8016" t="s">
        <v>1221</v>
      </c>
      <c r="B8016">
        <v>4500849136</v>
      </c>
      <c r="C8016">
        <v>5133664</v>
      </c>
      <c r="D8016" t="s">
        <v>25</v>
      </c>
      <c r="E8016">
        <v>600675313</v>
      </c>
      <c r="F8016" t="s">
        <v>24</v>
      </c>
      <c r="G8016" s="4">
        <v>10068.48</v>
      </c>
      <c r="H8016" s="4">
        <v>67.14</v>
      </c>
      <c r="I8016">
        <v>3208</v>
      </c>
      <c r="J8016" t="str">
        <f>_xlfn.XLOOKUP(I8016,[1]Planilha1!$C:$C,[1]Planilha1!$B:$B)</f>
        <v>3208 - CD CML - Sete Lagoas</v>
      </c>
      <c r="K8016" t="str">
        <f>_xlfn.XLOOKUP(I8016,[1]Planilha1!$C:$C,[1]Planilha1!$D:$D)</f>
        <v>16.849.231/0011-86</v>
      </c>
      <c r="L8016" t="str">
        <f>_xlfn.XLOOKUP(B8016,[2]Projeto!$B:$B,[2]Projeto!$P:$P)</f>
        <v>Paga</v>
      </c>
      <c r="M8016">
        <v>136420</v>
      </c>
      <c r="N8016" t="s">
        <v>1109</v>
      </c>
      <c r="O8016" t="str">
        <f>_xlfn.XLOOKUP(N8016,[3]Planilha1!$N:$N,[3]Planilha1!$O:$O)</f>
        <v>Cláudio Jorge</v>
      </c>
      <c r="P8016">
        <v>2026</v>
      </c>
      <c r="Q8016" s="2" t="s">
        <v>1150</v>
      </c>
    </row>
    <row r="8017" spans="1:17" ht="16.8" x14ac:dyDescent="0.3">
      <c r="A8017" t="s">
        <v>1221</v>
      </c>
      <c r="B8017">
        <v>4500849136</v>
      </c>
      <c r="C8017">
        <v>5133664</v>
      </c>
      <c r="D8017" t="s">
        <v>25</v>
      </c>
      <c r="E8017">
        <v>610600316</v>
      </c>
      <c r="F8017" t="s">
        <v>23</v>
      </c>
      <c r="G8017" s="4">
        <v>8256.9599999999991</v>
      </c>
      <c r="H8017" s="4">
        <v>55.06</v>
      </c>
      <c r="I8017">
        <v>3208</v>
      </c>
      <c r="J8017" t="str">
        <f>_xlfn.XLOOKUP(I8017,[1]Planilha1!$C:$C,[1]Planilha1!$B:$B)</f>
        <v>3208 - CD CML - Sete Lagoas</v>
      </c>
      <c r="K8017" t="str">
        <f>_xlfn.XLOOKUP(I8017,[1]Planilha1!$C:$C,[1]Planilha1!$D:$D)</f>
        <v>16.849.231/0011-86</v>
      </c>
      <c r="L8017" t="str">
        <f>_xlfn.XLOOKUP(B8017,[2]Projeto!$B:$B,[2]Projeto!$P:$P)</f>
        <v>Paga</v>
      </c>
      <c r="M8017">
        <v>136420</v>
      </c>
      <c r="N8017" t="s">
        <v>1109</v>
      </c>
      <c r="O8017" t="str">
        <f>_xlfn.XLOOKUP(N8017,[3]Planilha1!$N:$N,[3]Planilha1!$O:$O)</f>
        <v>Cláudio Jorge</v>
      </c>
      <c r="P8017">
        <v>2026</v>
      </c>
      <c r="Q8017" s="2" t="s">
        <v>1150</v>
      </c>
    </row>
    <row r="8018" spans="1:17" ht="16.8" x14ac:dyDescent="0.3">
      <c r="A8018" t="s">
        <v>1221</v>
      </c>
      <c r="B8018">
        <v>4500849136</v>
      </c>
      <c r="C8018">
        <v>5225860</v>
      </c>
      <c r="D8018" t="s">
        <v>17</v>
      </c>
      <c r="E8018">
        <v>600606273</v>
      </c>
      <c r="F8018" t="s">
        <v>38</v>
      </c>
      <c r="G8018" s="4">
        <v>289170</v>
      </c>
      <c r="H8018" s="4">
        <v>1928.19</v>
      </c>
      <c r="I8018">
        <v>3208</v>
      </c>
      <c r="J8018" t="str">
        <f>_xlfn.XLOOKUP(I8018,[1]Planilha1!$C:$C,[1]Planilha1!$B:$B)</f>
        <v>3208 - CD CML - Sete Lagoas</v>
      </c>
      <c r="K8018" t="str">
        <f>_xlfn.XLOOKUP(I8018,[1]Planilha1!$C:$C,[1]Planilha1!$D:$D)</f>
        <v>16.849.231/0011-86</v>
      </c>
      <c r="L8018" t="str">
        <f>_xlfn.XLOOKUP(B8018,[2]Projeto!$B:$B,[2]Projeto!$P:$P)</f>
        <v>Paga</v>
      </c>
      <c r="M8018">
        <v>136420</v>
      </c>
      <c r="N8018" t="s">
        <v>1109</v>
      </c>
      <c r="O8018" t="str">
        <f>_xlfn.XLOOKUP(N8018,[3]Planilha1!$N:$N,[3]Planilha1!$O:$O)</f>
        <v>Cláudio Jorge</v>
      </c>
      <c r="P8018">
        <v>2026</v>
      </c>
      <c r="Q8018" s="2" t="s">
        <v>1150</v>
      </c>
    </row>
    <row r="8019" spans="1:17" ht="16.8" x14ac:dyDescent="0.3">
      <c r="A8019" t="s">
        <v>1221</v>
      </c>
      <c r="B8019">
        <v>4500849137</v>
      </c>
      <c r="C8019">
        <v>5115189</v>
      </c>
      <c r="D8019" t="s">
        <v>31</v>
      </c>
      <c r="E8019">
        <v>600653302</v>
      </c>
      <c r="F8019" t="s">
        <v>36</v>
      </c>
      <c r="G8019" s="4">
        <v>243243</v>
      </c>
      <c r="H8019" s="4">
        <v>3242.92</v>
      </c>
      <c r="I8019">
        <v>3208</v>
      </c>
      <c r="J8019" t="str">
        <f>_xlfn.XLOOKUP(I8019,[1]Planilha1!$C:$C,[1]Planilha1!$B:$B)</f>
        <v>3208 - CD CML - Sete Lagoas</v>
      </c>
      <c r="K8019" t="str">
        <f>_xlfn.XLOOKUP(I8019,[1]Planilha1!$C:$C,[1]Planilha1!$D:$D)</f>
        <v>16.849.231/0011-86</v>
      </c>
      <c r="L8019" t="str">
        <f>_xlfn.XLOOKUP(B8019,[2]Projeto!$B:$B,[2]Projeto!$P:$P)</f>
        <v>Paga</v>
      </c>
      <c r="M8019">
        <v>136420</v>
      </c>
      <c r="N8019" t="s">
        <v>1110</v>
      </c>
      <c r="O8019" t="str">
        <f>_xlfn.XLOOKUP(N8019,[3]Planilha1!$N:$N,[3]Planilha1!$O:$O)</f>
        <v>Cláudio Jorge</v>
      </c>
      <c r="P8019">
        <v>2026</v>
      </c>
      <c r="Q8019" s="2" t="s">
        <v>1150</v>
      </c>
    </row>
    <row r="8020" spans="1:17" ht="16.8" x14ac:dyDescent="0.3">
      <c r="A8020" t="s">
        <v>1221</v>
      </c>
      <c r="B8020">
        <v>4500849137</v>
      </c>
      <c r="C8020">
        <v>5115189</v>
      </c>
      <c r="D8020" t="s">
        <v>31</v>
      </c>
      <c r="E8020">
        <v>600653302</v>
      </c>
      <c r="F8020" t="s">
        <v>36</v>
      </c>
      <c r="G8020" s="4">
        <v>252252</v>
      </c>
      <c r="H8020" s="4">
        <v>3363.02</v>
      </c>
      <c r="I8020">
        <v>3208</v>
      </c>
      <c r="J8020" t="str">
        <f>_xlfn.XLOOKUP(I8020,[1]Planilha1!$C:$C,[1]Planilha1!$B:$B)</f>
        <v>3208 - CD CML - Sete Lagoas</v>
      </c>
      <c r="K8020" t="str">
        <f>_xlfn.XLOOKUP(I8020,[1]Planilha1!$C:$C,[1]Planilha1!$D:$D)</f>
        <v>16.849.231/0011-86</v>
      </c>
      <c r="L8020" t="str">
        <f>_xlfn.XLOOKUP(B8020,[2]Projeto!$B:$B,[2]Projeto!$P:$P)</f>
        <v>Paga</v>
      </c>
      <c r="M8020">
        <v>136420</v>
      </c>
      <c r="N8020" t="s">
        <v>1110</v>
      </c>
      <c r="O8020" t="str">
        <f>_xlfn.XLOOKUP(N8020,[3]Planilha1!$N:$N,[3]Planilha1!$O:$O)</f>
        <v>Cláudio Jorge</v>
      </c>
      <c r="P8020">
        <v>2026</v>
      </c>
      <c r="Q8020" s="2" t="s">
        <v>1150</v>
      </c>
    </row>
    <row r="8021" spans="1:17" ht="16.8" x14ac:dyDescent="0.3">
      <c r="A8021" t="s">
        <v>1221</v>
      </c>
      <c r="B8021">
        <v>4500849137</v>
      </c>
      <c r="C8021">
        <v>5115189</v>
      </c>
      <c r="D8021" t="s">
        <v>31</v>
      </c>
      <c r="E8021">
        <v>600651302</v>
      </c>
      <c r="F8021" t="s">
        <v>39</v>
      </c>
      <c r="G8021" s="4">
        <v>56875</v>
      </c>
      <c r="H8021" s="4">
        <v>758.26</v>
      </c>
      <c r="I8021">
        <v>3208</v>
      </c>
      <c r="J8021" t="str">
        <f>_xlfn.XLOOKUP(I8021,[1]Planilha1!$C:$C,[1]Planilha1!$B:$B)</f>
        <v>3208 - CD CML - Sete Lagoas</v>
      </c>
      <c r="K8021" t="str">
        <f>_xlfn.XLOOKUP(I8021,[1]Planilha1!$C:$C,[1]Planilha1!$D:$D)</f>
        <v>16.849.231/0011-86</v>
      </c>
      <c r="L8021" t="str">
        <f>_xlfn.XLOOKUP(B8021,[2]Projeto!$B:$B,[2]Projeto!$P:$P)</f>
        <v>Paga</v>
      </c>
      <c r="M8021">
        <v>136420</v>
      </c>
      <c r="N8021" t="s">
        <v>1110</v>
      </c>
      <c r="O8021" t="str">
        <f>_xlfn.XLOOKUP(N8021,[3]Planilha1!$N:$N,[3]Planilha1!$O:$O)</f>
        <v>Cláudio Jorge</v>
      </c>
      <c r="P8021">
        <v>2026</v>
      </c>
      <c r="Q8021" s="2" t="s">
        <v>1150</v>
      </c>
    </row>
    <row r="8022" spans="1:17" ht="16.8" x14ac:dyDescent="0.3">
      <c r="A8022" t="s">
        <v>1221</v>
      </c>
      <c r="B8022">
        <v>4500849137</v>
      </c>
      <c r="C8022">
        <v>5115189</v>
      </c>
      <c r="D8022" t="s">
        <v>31</v>
      </c>
      <c r="E8022">
        <v>600608301</v>
      </c>
      <c r="F8022" t="s">
        <v>34</v>
      </c>
      <c r="G8022" s="4">
        <v>83265</v>
      </c>
      <c r="H8022" s="4">
        <v>1110.0899999999999</v>
      </c>
      <c r="I8022">
        <v>3208</v>
      </c>
      <c r="J8022" t="str">
        <f>_xlfn.XLOOKUP(I8022,[1]Planilha1!$C:$C,[1]Planilha1!$B:$B)</f>
        <v>3208 - CD CML - Sete Lagoas</v>
      </c>
      <c r="K8022" t="str">
        <f>_xlfn.XLOOKUP(I8022,[1]Planilha1!$C:$C,[1]Planilha1!$D:$D)</f>
        <v>16.849.231/0011-86</v>
      </c>
      <c r="L8022" t="str">
        <f>_xlfn.XLOOKUP(B8022,[2]Projeto!$B:$B,[2]Projeto!$P:$P)</f>
        <v>Paga</v>
      </c>
      <c r="M8022">
        <v>136420</v>
      </c>
      <c r="N8022" t="s">
        <v>1110</v>
      </c>
      <c r="O8022" t="str">
        <f>_xlfn.XLOOKUP(N8022,[3]Planilha1!$N:$N,[3]Planilha1!$O:$O)</f>
        <v>Cláudio Jorge</v>
      </c>
      <c r="P8022">
        <v>2026</v>
      </c>
      <c r="Q8022" s="2" t="s">
        <v>1150</v>
      </c>
    </row>
    <row r="8023" spans="1:17" ht="16.8" x14ac:dyDescent="0.3">
      <c r="A8023" t="s">
        <v>1221</v>
      </c>
      <c r="B8023">
        <v>4500849137</v>
      </c>
      <c r="C8023">
        <v>5115189</v>
      </c>
      <c r="D8023" t="s">
        <v>31</v>
      </c>
      <c r="E8023">
        <v>600651302</v>
      </c>
      <c r="F8023" t="s">
        <v>39</v>
      </c>
      <c r="G8023" s="4">
        <v>22750</v>
      </c>
      <c r="H8023" s="4">
        <v>303.3</v>
      </c>
      <c r="I8023">
        <v>3208</v>
      </c>
      <c r="J8023" t="str">
        <f>_xlfn.XLOOKUP(I8023,[1]Planilha1!$C:$C,[1]Planilha1!$B:$B)</f>
        <v>3208 - CD CML - Sete Lagoas</v>
      </c>
      <c r="K8023" t="str">
        <f>_xlfn.XLOOKUP(I8023,[1]Planilha1!$C:$C,[1]Planilha1!$D:$D)</f>
        <v>16.849.231/0011-86</v>
      </c>
      <c r="L8023" t="str">
        <f>_xlfn.XLOOKUP(B8023,[2]Projeto!$B:$B,[2]Projeto!$P:$P)</f>
        <v>Paga</v>
      </c>
      <c r="M8023">
        <v>136420</v>
      </c>
      <c r="N8023" t="s">
        <v>1110</v>
      </c>
      <c r="O8023" t="str">
        <f>_xlfn.XLOOKUP(N8023,[3]Planilha1!$N:$N,[3]Planilha1!$O:$O)</f>
        <v>Cláudio Jorge</v>
      </c>
      <c r="P8023">
        <v>2026</v>
      </c>
      <c r="Q8023" s="2" t="s">
        <v>1150</v>
      </c>
    </row>
    <row r="8024" spans="1:17" ht="16.8" x14ac:dyDescent="0.3">
      <c r="A8024" t="s">
        <v>1221</v>
      </c>
      <c r="B8024">
        <v>4500849137</v>
      </c>
      <c r="C8024">
        <v>5115189</v>
      </c>
      <c r="D8024" t="s">
        <v>31</v>
      </c>
      <c r="E8024">
        <v>600653302</v>
      </c>
      <c r="F8024" t="s">
        <v>36</v>
      </c>
      <c r="G8024" s="4">
        <v>18018</v>
      </c>
      <c r="H8024" s="4">
        <v>240.22</v>
      </c>
      <c r="I8024">
        <v>3208</v>
      </c>
      <c r="J8024" t="str">
        <f>_xlfn.XLOOKUP(I8024,[1]Planilha1!$C:$C,[1]Planilha1!$B:$B)</f>
        <v>3208 - CD CML - Sete Lagoas</v>
      </c>
      <c r="K8024" t="str">
        <f>_xlfn.XLOOKUP(I8024,[1]Planilha1!$C:$C,[1]Planilha1!$D:$D)</f>
        <v>16.849.231/0011-86</v>
      </c>
      <c r="L8024" t="str">
        <f>_xlfn.XLOOKUP(B8024,[2]Projeto!$B:$B,[2]Projeto!$P:$P)</f>
        <v>Paga</v>
      </c>
      <c r="M8024">
        <v>136420</v>
      </c>
      <c r="N8024" t="s">
        <v>1110</v>
      </c>
      <c r="O8024" t="str">
        <f>_xlfn.XLOOKUP(N8024,[3]Planilha1!$N:$N,[3]Planilha1!$O:$O)</f>
        <v>Cláudio Jorge</v>
      </c>
      <c r="P8024">
        <v>2026</v>
      </c>
      <c r="Q8024" s="2" t="s">
        <v>1150</v>
      </c>
    </row>
    <row r="8025" spans="1:17" ht="16.8" x14ac:dyDescent="0.3">
      <c r="A8025" t="s">
        <v>1221</v>
      </c>
      <c r="B8025">
        <v>4500849525</v>
      </c>
      <c r="C8025">
        <v>5225860</v>
      </c>
      <c r="D8025" t="s">
        <v>17</v>
      </c>
      <c r="E8025">
        <v>600665313</v>
      </c>
      <c r="F8025" t="s">
        <v>20</v>
      </c>
      <c r="G8025" s="4">
        <v>231336</v>
      </c>
      <c r="H8025" s="4">
        <v>4626.72</v>
      </c>
      <c r="I8025">
        <v>3209</v>
      </c>
      <c r="J8025" t="str">
        <f>_xlfn.XLOOKUP(I8025,[1]Planilha1!$C:$C,[1]Planilha1!$B:$B)</f>
        <v>3209 - CD CML - Pará de Minas</v>
      </c>
      <c r="K8025" t="str">
        <f>_xlfn.XLOOKUP(I8025,[1]Planilha1!$C:$C,[1]Planilha1!$D:$D)</f>
        <v>16.849.231/0006-19</v>
      </c>
      <c r="L8025" t="str">
        <f>_xlfn.XLOOKUP(B8025,[2]Projeto!$B:$B,[2]Projeto!$P:$P)</f>
        <v>Paga</v>
      </c>
      <c r="M8025">
        <v>136420</v>
      </c>
      <c r="N8025" t="s">
        <v>1109</v>
      </c>
      <c r="O8025" t="str">
        <f>_xlfn.XLOOKUP(N8025,[3]Planilha1!$N:$N,[3]Planilha1!$O:$O)</f>
        <v>Cláudio Jorge</v>
      </c>
      <c r="P8025">
        <v>2026</v>
      </c>
      <c r="Q8025" s="2" t="s">
        <v>1150</v>
      </c>
    </row>
    <row r="8026" spans="1:17" ht="16.8" x14ac:dyDescent="0.3">
      <c r="A8026" t="s">
        <v>1221</v>
      </c>
      <c r="B8026">
        <v>4500849525</v>
      </c>
      <c r="C8026">
        <v>5225860</v>
      </c>
      <c r="D8026" t="s">
        <v>17</v>
      </c>
      <c r="E8026">
        <v>600666313</v>
      </c>
      <c r="F8026" t="s">
        <v>21</v>
      </c>
      <c r="G8026" s="4">
        <v>176500.8</v>
      </c>
      <c r="H8026" s="4">
        <v>3530.02</v>
      </c>
      <c r="I8026">
        <v>3209</v>
      </c>
      <c r="J8026" t="str">
        <f>_xlfn.XLOOKUP(I8026,[1]Planilha1!$C:$C,[1]Planilha1!$B:$B)</f>
        <v>3209 - CD CML - Pará de Minas</v>
      </c>
      <c r="K8026" t="str">
        <f>_xlfn.XLOOKUP(I8026,[1]Planilha1!$C:$C,[1]Planilha1!$D:$D)</f>
        <v>16.849.231/0006-19</v>
      </c>
      <c r="L8026" t="str">
        <f>_xlfn.XLOOKUP(B8026,[2]Projeto!$B:$B,[2]Projeto!$P:$P)</f>
        <v>Paga</v>
      </c>
      <c r="M8026">
        <v>136420</v>
      </c>
      <c r="N8026" t="s">
        <v>1109</v>
      </c>
      <c r="O8026" t="str">
        <f>_xlfn.XLOOKUP(N8026,[3]Planilha1!$N:$N,[3]Planilha1!$O:$O)</f>
        <v>Cláudio Jorge</v>
      </c>
      <c r="P8026">
        <v>2026</v>
      </c>
      <c r="Q8026" s="2" t="s">
        <v>1150</v>
      </c>
    </row>
    <row r="8027" spans="1:17" ht="16.8" x14ac:dyDescent="0.3">
      <c r="A8027" t="s">
        <v>1221</v>
      </c>
      <c r="B8027">
        <v>4500849525</v>
      </c>
      <c r="C8027">
        <v>5225860</v>
      </c>
      <c r="D8027" t="s">
        <v>17</v>
      </c>
      <c r="E8027">
        <v>600669023</v>
      </c>
      <c r="F8027" t="s">
        <v>18</v>
      </c>
      <c r="G8027" s="4">
        <v>8286.2999999999993</v>
      </c>
      <c r="H8027" s="4">
        <v>55.25</v>
      </c>
      <c r="I8027">
        <v>3209</v>
      </c>
      <c r="J8027" t="str">
        <f>_xlfn.XLOOKUP(I8027,[1]Planilha1!$C:$C,[1]Planilha1!$B:$B)</f>
        <v>3209 - CD CML - Pará de Minas</v>
      </c>
      <c r="K8027" t="str">
        <f>_xlfn.XLOOKUP(I8027,[1]Planilha1!$C:$C,[1]Planilha1!$D:$D)</f>
        <v>16.849.231/0006-19</v>
      </c>
      <c r="L8027" t="str">
        <f>_xlfn.XLOOKUP(B8027,[2]Projeto!$B:$B,[2]Projeto!$P:$P)</f>
        <v>Paga</v>
      </c>
      <c r="M8027">
        <v>136420</v>
      </c>
      <c r="N8027" t="s">
        <v>1109</v>
      </c>
      <c r="O8027" t="str">
        <f>_xlfn.XLOOKUP(N8027,[3]Planilha1!$N:$N,[3]Planilha1!$O:$O)</f>
        <v>Cláudio Jorge</v>
      </c>
      <c r="P8027">
        <v>2026</v>
      </c>
      <c r="Q8027" s="2" t="s">
        <v>1150</v>
      </c>
    </row>
    <row r="8028" spans="1:17" ht="16.8" x14ac:dyDescent="0.3">
      <c r="A8028" t="s">
        <v>1221</v>
      </c>
      <c r="B8028">
        <v>4500849525</v>
      </c>
      <c r="C8028">
        <v>5225860</v>
      </c>
      <c r="D8028" t="s">
        <v>17</v>
      </c>
      <c r="E8028">
        <v>600651249</v>
      </c>
      <c r="F8028" t="s">
        <v>19</v>
      </c>
      <c r="G8028" s="4">
        <v>26082</v>
      </c>
      <c r="H8028" s="4">
        <v>173.91</v>
      </c>
      <c r="I8028">
        <v>3209</v>
      </c>
      <c r="J8028" t="str">
        <f>_xlfn.XLOOKUP(I8028,[1]Planilha1!$C:$C,[1]Planilha1!$B:$B)</f>
        <v>3209 - CD CML - Pará de Minas</v>
      </c>
      <c r="K8028" t="str">
        <f>_xlfn.XLOOKUP(I8028,[1]Planilha1!$C:$C,[1]Planilha1!$D:$D)</f>
        <v>16.849.231/0006-19</v>
      </c>
      <c r="L8028" t="str">
        <f>_xlfn.XLOOKUP(B8028,[2]Projeto!$B:$B,[2]Projeto!$P:$P)</f>
        <v>Paga</v>
      </c>
      <c r="M8028">
        <v>136420</v>
      </c>
      <c r="N8028" t="s">
        <v>1109</v>
      </c>
      <c r="O8028" t="str">
        <f>_xlfn.XLOOKUP(N8028,[3]Planilha1!$N:$N,[3]Planilha1!$O:$O)</f>
        <v>Cláudio Jorge</v>
      </c>
      <c r="P8028">
        <v>2026</v>
      </c>
      <c r="Q8028" s="2" t="s">
        <v>1150</v>
      </c>
    </row>
    <row r="8029" spans="1:17" ht="16.8" x14ac:dyDescent="0.3">
      <c r="A8029" t="s">
        <v>1221</v>
      </c>
      <c r="B8029">
        <v>4500849525</v>
      </c>
      <c r="C8029">
        <v>5225860</v>
      </c>
      <c r="D8029" t="s">
        <v>17</v>
      </c>
      <c r="E8029">
        <v>600665313</v>
      </c>
      <c r="F8029" t="s">
        <v>20</v>
      </c>
      <c r="G8029" s="4">
        <v>132192</v>
      </c>
      <c r="H8029" s="4">
        <v>881.46</v>
      </c>
      <c r="I8029">
        <v>3209</v>
      </c>
      <c r="J8029" t="str">
        <f>_xlfn.XLOOKUP(I8029,[1]Planilha1!$C:$C,[1]Planilha1!$B:$B)</f>
        <v>3209 - CD CML - Pará de Minas</v>
      </c>
      <c r="K8029" t="str">
        <f>_xlfn.XLOOKUP(I8029,[1]Planilha1!$C:$C,[1]Planilha1!$D:$D)</f>
        <v>16.849.231/0006-19</v>
      </c>
      <c r="L8029" t="str">
        <f>_xlfn.XLOOKUP(B8029,[2]Projeto!$B:$B,[2]Projeto!$P:$P)</f>
        <v>Paga</v>
      </c>
      <c r="M8029">
        <v>136420</v>
      </c>
      <c r="N8029" t="s">
        <v>1109</v>
      </c>
      <c r="O8029" t="str">
        <f>_xlfn.XLOOKUP(N8029,[3]Planilha1!$N:$N,[3]Planilha1!$O:$O)</f>
        <v>Cláudio Jorge</v>
      </c>
      <c r="P8029">
        <v>2026</v>
      </c>
      <c r="Q8029" s="2" t="s">
        <v>1150</v>
      </c>
    </row>
    <row r="8030" spans="1:17" ht="16.8" x14ac:dyDescent="0.3">
      <c r="A8030" t="s">
        <v>1221</v>
      </c>
      <c r="B8030">
        <v>4500849525</v>
      </c>
      <c r="C8030">
        <v>5225860</v>
      </c>
      <c r="D8030" t="s">
        <v>17</v>
      </c>
      <c r="E8030">
        <v>600666313</v>
      </c>
      <c r="F8030" t="s">
        <v>21</v>
      </c>
      <c r="G8030" s="4">
        <v>50428.800000000003</v>
      </c>
      <c r="H8030" s="4">
        <v>336.26</v>
      </c>
      <c r="I8030">
        <v>3209</v>
      </c>
      <c r="J8030" t="str">
        <f>_xlfn.XLOOKUP(I8030,[1]Planilha1!$C:$C,[1]Planilha1!$B:$B)</f>
        <v>3209 - CD CML - Pará de Minas</v>
      </c>
      <c r="K8030" t="str">
        <f>_xlfn.XLOOKUP(I8030,[1]Planilha1!$C:$C,[1]Planilha1!$D:$D)</f>
        <v>16.849.231/0006-19</v>
      </c>
      <c r="L8030" t="str">
        <f>_xlfn.XLOOKUP(B8030,[2]Projeto!$B:$B,[2]Projeto!$P:$P)</f>
        <v>Paga</v>
      </c>
      <c r="M8030">
        <v>136420</v>
      </c>
      <c r="N8030" t="s">
        <v>1109</v>
      </c>
      <c r="O8030" t="str">
        <f>_xlfn.XLOOKUP(N8030,[3]Planilha1!$N:$N,[3]Planilha1!$O:$O)</f>
        <v>Cláudio Jorge</v>
      </c>
      <c r="P8030">
        <v>2026</v>
      </c>
      <c r="Q8030" s="2" t="s">
        <v>1150</v>
      </c>
    </row>
    <row r="8031" spans="1:17" ht="16.8" x14ac:dyDescent="0.3">
      <c r="A8031" t="s">
        <v>1221</v>
      </c>
      <c r="B8031">
        <v>4500849525</v>
      </c>
      <c r="C8031">
        <v>5225860</v>
      </c>
      <c r="D8031" t="s">
        <v>17</v>
      </c>
      <c r="E8031">
        <v>600303171</v>
      </c>
      <c r="F8031" t="s">
        <v>22</v>
      </c>
      <c r="G8031" s="4">
        <v>10430</v>
      </c>
      <c r="H8031" s="4">
        <v>69.55</v>
      </c>
      <c r="I8031">
        <v>3209</v>
      </c>
      <c r="J8031" t="str">
        <f>_xlfn.XLOOKUP(I8031,[1]Planilha1!$C:$C,[1]Planilha1!$B:$B)</f>
        <v>3209 - CD CML - Pará de Minas</v>
      </c>
      <c r="K8031" t="str">
        <f>_xlfn.XLOOKUP(I8031,[1]Planilha1!$C:$C,[1]Planilha1!$D:$D)</f>
        <v>16.849.231/0006-19</v>
      </c>
      <c r="L8031" t="str">
        <f>_xlfn.XLOOKUP(B8031,[2]Projeto!$B:$B,[2]Projeto!$P:$P)</f>
        <v>Paga</v>
      </c>
      <c r="M8031">
        <v>136420</v>
      </c>
      <c r="N8031" t="s">
        <v>1109</v>
      </c>
      <c r="O8031" t="str">
        <f>_xlfn.XLOOKUP(N8031,[3]Planilha1!$N:$N,[3]Planilha1!$O:$O)</f>
        <v>Cláudio Jorge</v>
      </c>
      <c r="P8031">
        <v>2026</v>
      </c>
      <c r="Q8031" s="2" t="s">
        <v>1150</v>
      </c>
    </row>
    <row r="8032" spans="1:17" ht="16.8" x14ac:dyDescent="0.3">
      <c r="A8032" t="s">
        <v>1221</v>
      </c>
      <c r="B8032">
        <v>4500849525</v>
      </c>
      <c r="C8032">
        <v>5225860</v>
      </c>
      <c r="D8032" t="s">
        <v>17</v>
      </c>
      <c r="E8032">
        <v>610600316</v>
      </c>
      <c r="F8032" t="s">
        <v>23</v>
      </c>
      <c r="G8032" s="4">
        <v>8256.9599999999991</v>
      </c>
      <c r="H8032" s="4">
        <v>55.06</v>
      </c>
      <c r="I8032">
        <v>3209</v>
      </c>
      <c r="J8032" t="str">
        <f>_xlfn.XLOOKUP(I8032,[1]Planilha1!$C:$C,[1]Planilha1!$B:$B)</f>
        <v>3209 - CD CML - Pará de Minas</v>
      </c>
      <c r="K8032" t="str">
        <f>_xlfn.XLOOKUP(I8032,[1]Planilha1!$C:$C,[1]Planilha1!$D:$D)</f>
        <v>16.849.231/0006-19</v>
      </c>
      <c r="L8032" t="str">
        <f>_xlfn.XLOOKUP(B8032,[2]Projeto!$B:$B,[2]Projeto!$P:$P)</f>
        <v>Paga</v>
      </c>
      <c r="M8032">
        <v>136420</v>
      </c>
      <c r="N8032" t="s">
        <v>1109</v>
      </c>
      <c r="O8032" t="str">
        <f>_xlfn.XLOOKUP(N8032,[3]Planilha1!$N:$N,[3]Planilha1!$O:$O)</f>
        <v>Cláudio Jorge</v>
      </c>
      <c r="P8032">
        <v>2026</v>
      </c>
      <c r="Q8032" s="2" t="s">
        <v>1150</v>
      </c>
    </row>
    <row r="8033" spans="1:17" ht="16.8" x14ac:dyDescent="0.3">
      <c r="A8033" t="s">
        <v>1221</v>
      </c>
      <c r="B8033">
        <v>4500849525</v>
      </c>
      <c r="C8033">
        <v>5225860</v>
      </c>
      <c r="D8033" t="s">
        <v>17</v>
      </c>
      <c r="E8033">
        <v>600675313</v>
      </c>
      <c r="F8033" t="s">
        <v>24</v>
      </c>
      <c r="G8033" s="4">
        <v>11788.8</v>
      </c>
      <c r="H8033" s="4">
        <v>78.61</v>
      </c>
      <c r="I8033">
        <v>3209</v>
      </c>
      <c r="J8033" t="str">
        <f>_xlfn.XLOOKUP(I8033,[1]Planilha1!$C:$C,[1]Planilha1!$B:$B)</f>
        <v>3209 - CD CML - Pará de Minas</v>
      </c>
      <c r="K8033" t="str">
        <f>_xlfn.XLOOKUP(I8033,[1]Planilha1!$C:$C,[1]Planilha1!$D:$D)</f>
        <v>16.849.231/0006-19</v>
      </c>
      <c r="L8033" t="str">
        <f>_xlfn.XLOOKUP(B8033,[2]Projeto!$B:$B,[2]Projeto!$P:$P)</f>
        <v>Paga</v>
      </c>
      <c r="M8033">
        <v>136420</v>
      </c>
      <c r="N8033" t="s">
        <v>1109</v>
      </c>
      <c r="O8033" t="str">
        <f>_xlfn.XLOOKUP(N8033,[3]Planilha1!$N:$N,[3]Planilha1!$O:$O)</f>
        <v>Cláudio Jorge</v>
      </c>
      <c r="P8033">
        <v>2026</v>
      </c>
      <c r="Q8033" s="2" t="s">
        <v>1150</v>
      </c>
    </row>
    <row r="8034" spans="1:17" ht="16.8" x14ac:dyDescent="0.3">
      <c r="A8034" t="s">
        <v>1221</v>
      </c>
      <c r="B8034">
        <v>4500849525</v>
      </c>
      <c r="C8034">
        <v>5133664</v>
      </c>
      <c r="D8034" t="s">
        <v>25</v>
      </c>
      <c r="E8034">
        <v>600405303</v>
      </c>
      <c r="F8034" t="s">
        <v>26</v>
      </c>
      <c r="G8034" s="4">
        <v>251664</v>
      </c>
      <c r="H8034" s="4">
        <v>2097.62</v>
      </c>
      <c r="I8034">
        <v>3209</v>
      </c>
      <c r="J8034" t="str">
        <f>_xlfn.XLOOKUP(I8034,[1]Planilha1!$C:$C,[1]Planilha1!$B:$B)</f>
        <v>3209 - CD CML - Pará de Minas</v>
      </c>
      <c r="K8034" t="str">
        <f>_xlfn.XLOOKUP(I8034,[1]Planilha1!$C:$C,[1]Planilha1!$D:$D)</f>
        <v>16.849.231/0006-19</v>
      </c>
      <c r="L8034" t="str">
        <f>_xlfn.XLOOKUP(B8034,[2]Projeto!$B:$B,[2]Projeto!$P:$P)</f>
        <v>Paga</v>
      </c>
      <c r="M8034">
        <v>136420</v>
      </c>
      <c r="N8034" t="s">
        <v>1109</v>
      </c>
      <c r="O8034" t="str">
        <f>_xlfn.XLOOKUP(N8034,[3]Planilha1!$N:$N,[3]Planilha1!$O:$O)</f>
        <v>Cláudio Jorge</v>
      </c>
      <c r="P8034">
        <v>2026</v>
      </c>
      <c r="Q8034" s="2" t="s">
        <v>1150</v>
      </c>
    </row>
    <row r="8035" spans="1:17" ht="16.8" x14ac:dyDescent="0.3">
      <c r="A8035" t="s">
        <v>1221</v>
      </c>
      <c r="B8035">
        <v>4500849525</v>
      </c>
      <c r="C8035">
        <v>5225860</v>
      </c>
      <c r="D8035" t="s">
        <v>17</v>
      </c>
      <c r="E8035">
        <v>600405303</v>
      </c>
      <c r="F8035" t="s">
        <v>26</v>
      </c>
      <c r="G8035" s="4">
        <v>220206</v>
      </c>
      <c r="H8035" s="4">
        <v>1835.42</v>
      </c>
      <c r="I8035">
        <v>3209</v>
      </c>
      <c r="J8035" t="str">
        <f>_xlfn.XLOOKUP(I8035,[1]Planilha1!$C:$C,[1]Planilha1!$B:$B)</f>
        <v>3209 - CD CML - Pará de Minas</v>
      </c>
      <c r="K8035" t="str">
        <f>_xlfn.XLOOKUP(I8035,[1]Planilha1!$C:$C,[1]Planilha1!$D:$D)</f>
        <v>16.849.231/0006-19</v>
      </c>
      <c r="L8035" t="str">
        <f>_xlfn.XLOOKUP(B8035,[2]Projeto!$B:$B,[2]Projeto!$P:$P)</f>
        <v>Paga</v>
      </c>
      <c r="M8035">
        <v>136420</v>
      </c>
      <c r="N8035" t="s">
        <v>1109</v>
      </c>
      <c r="O8035" t="str">
        <f>_xlfn.XLOOKUP(N8035,[3]Planilha1!$N:$N,[3]Planilha1!$O:$O)</f>
        <v>Cláudio Jorge</v>
      </c>
      <c r="P8035">
        <v>2026</v>
      </c>
      <c r="Q8035" s="2" t="s">
        <v>1150</v>
      </c>
    </row>
    <row r="8036" spans="1:17" ht="16.8" x14ac:dyDescent="0.3">
      <c r="A8036" t="s">
        <v>1221</v>
      </c>
      <c r="B8036">
        <v>4500849191</v>
      </c>
      <c r="C8036">
        <v>5115189</v>
      </c>
      <c r="D8036" t="s">
        <v>31</v>
      </c>
      <c r="E8036">
        <v>600303104</v>
      </c>
      <c r="F8036" t="s">
        <v>1046</v>
      </c>
      <c r="G8036" s="4">
        <v>13400</v>
      </c>
      <c r="H8036" s="4">
        <v>89.32</v>
      </c>
      <c r="I8036">
        <v>3226</v>
      </c>
      <c r="J8036" t="str">
        <f>_xlfn.XLOOKUP(I8036,[1]Planilha1!$C:$C,[1]Planilha1!$B:$B)</f>
        <v>3226 - CD CML - Goiânia</v>
      </c>
      <c r="K8036" t="str">
        <f>_xlfn.XLOOKUP(I8036,[1]Planilha1!$C:$C,[1]Planilha1!$D:$D)</f>
        <v>16.849.231/0017-71</v>
      </c>
      <c r="L8036" t="str">
        <f>_xlfn.XLOOKUP(B8036,[2]Projeto!$B:$B,[2]Projeto!$P:$P)</f>
        <v>Paga</v>
      </c>
      <c r="M8036">
        <v>136420</v>
      </c>
      <c r="N8036" t="s">
        <v>1110</v>
      </c>
      <c r="O8036" t="str">
        <f>_xlfn.XLOOKUP(N8036,[3]Planilha1!$N:$N,[3]Planilha1!$O:$O)</f>
        <v>Cláudio Jorge</v>
      </c>
      <c r="P8036">
        <v>2026</v>
      </c>
      <c r="Q8036" s="2" t="s">
        <v>1150</v>
      </c>
    </row>
    <row r="8037" spans="1:17" ht="16.8" x14ac:dyDescent="0.3">
      <c r="A8037" t="s">
        <v>1221</v>
      </c>
      <c r="B8037">
        <v>4500849191</v>
      </c>
      <c r="C8037">
        <v>5115189</v>
      </c>
      <c r="D8037" t="s">
        <v>31</v>
      </c>
      <c r="E8037">
        <v>600405303</v>
      </c>
      <c r="F8037" t="s">
        <v>26</v>
      </c>
      <c r="G8037" s="4">
        <v>78370</v>
      </c>
      <c r="H8037" s="4">
        <v>1306.04</v>
      </c>
      <c r="I8037">
        <v>3226</v>
      </c>
      <c r="J8037" t="str">
        <f>_xlfn.XLOOKUP(I8037,[1]Planilha1!$C:$C,[1]Planilha1!$B:$B)</f>
        <v>3226 - CD CML - Goiânia</v>
      </c>
      <c r="K8037" t="str">
        <f>_xlfn.XLOOKUP(I8037,[1]Planilha1!$C:$C,[1]Planilha1!$D:$D)</f>
        <v>16.849.231/0017-71</v>
      </c>
      <c r="L8037" t="str">
        <f>_xlfn.XLOOKUP(B8037,[2]Projeto!$B:$B,[2]Projeto!$P:$P)</f>
        <v>Paga</v>
      </c>
      <c r="M8037">
        <v>136420</v>
      </c>
      <c r="N8037" t="s">
        <v>1110</v>
      </c>
      <c r="O8037" t="str">
        <f>_xlfn.XLOOKUP(N8037,[3]Planilha1!$N:$N,[3]Planilha1!$O:$O)</f>
        <v>Cláudio Jorge</v>
      </c>
      <c r="P8037">
        <v>2026</v>
      </c>
      <c r="Q8037" s="2" t="s">
        <v>1150</v>
      </c>
    </row>
    <row r="8038" spans="1:17" ht="16.8" x14ac:dyDescent="0.3">
      <c r="A8038" t="s">
        <v>1221</v>
      </c>
      <c r="B8038">
        <v>4500819112</v>
      </c>
      <c r="C8038">
        <v>5225860</v>
      </c>
      <c r="D8038" t="s">
        <v>17</v>
      </c>
      <c r="E8038">
        <v>600665313</v>
      </c>
      <c r="F8038" t="s">
        <v>20</v>
      </c>
      <c r="G8038" s="4">
        <v>231336</v>
      </c>
      <c r="H8038" s="4">
        <v>4626.72</v>
      </c>
      <c r="I8038">
        <v>3209</v>
      </c>
      <c r="J8038" t="str">
        <f>_xlfn.XLOOKUP(I8038,[1]Planilha1!$C:$C,[1]Planilha1!$B:$B)</f>
        <v>3209 - CD CML - Pará de Minas</v>
      </c>
      <c r="K8038" t="str">
        <f>_xlfn.XLOOKUP(I8038,[1]Planilha1!$C:$C,[1]Planilha1!$D:$D)</f>
        <v>16.849.231/0006-19</v>
      </c>
      <c r="L8038" t="str">
        <f>_xlfn.XLOOKUP(B8038,[2]Projeto!$B:$B,[2]Projeto!$P:$P)</f>
        <v>Paga</v>
      </c>
      <c r="M8038">
        <v>136420</v>
      </c>
      <c r="N8038" t="s">
        <v>1109</v>
      </c>
      <c r="O8038" t="str">
        <f>_xlfn.XLOOKUP(N8038,[3]Planilha1!$N:$N,[3]Planilha1!$O:$O)</f>
        <v>Cláudio Jorge</v>
      </c>
      <c r="P8038">
        <v>2026</v>
      </c>
      <c r="Q8038" s="2" t="s">
        <v>1152</v>
      </c>
    </row>
    <row r="8039" spans="1:17" ht="16.8" x14ac:dyDescent="0.3">
      <c r="A8039" t="s">
        <v>1221</v>
      </c>
      <c r="B8039">
        <v>4500819112</v>
      </c>
      <c r="C8039">
        <v>5225860</v>
      </c>
      <c r="D8039" t="s">
        <v>17</v>
      </c>
      <c r="E8039">
        <v>600666313</v>
      </c>
      <c r="F8039" t="s">
        <v>21</v>
      </c>
      <c r="G8039" s="4">
        <v>176500.8</v>
      </c>
      <c r="H8039" s="4">
        <v>3530.02</v>
      </c>
      <c r="I8039">
        <v>3209</v>
      </c>
      <c r="J8039" t="str">
        <f>_xlfn.XLOOKUP(I8039,[1]Planilha1!$C:$C,[1]Planilha1!$B:$B)</f>
        <v>3209 - CD CML - Pará de Minas</v>
      </c>
      <c r="K8039" t="str">
        <f>_xlfn.XLOOKUP(I8039,[1]Planilha1!$C:$C,[1]Planilha1!$D:$D)</f>
        <v>16.849.231/0006-19</v>
      </c>
      <c r="L8039" t="str">
        <f>_xlfn.XLOOKUP(B8039,[2]Projeto!$B:$B,[2]Projeto!$P:$P)</f>
        <v>Paga</v>
      </c>
      <c r="M8039">
        <v>136420</v>
      </c>
      <c r="N8039" t="s">
        <v>1109</v>
      </c>
      <c r="O8039" t="str">
        <f>_xlfn.XLOOKUP(N8039,[3]Planilha1!$N:$N,[3]Planilha1!$O:$O)</f>
        <v>Cláudio Jorge</v>
      </c>
      <c r="P8039">
        <v>2026</v>
      </c>
      <c r="Q8039" s="2" t="s">
        <v>1152</v>
      </c>
    </row>
    <row r="8040" spans="1:17" ht="16.8" x14ac:dyDescent="0.3">
      <c r="A8040" t="s">
        <v>1221</v>
      </c>
      <c r="B8040">
        <v>4500819112</v>
      </c>
      <c r="C8040">
        <v>5225860</v>
      </c>
      <c r="D8040" t="s">
        <v>17</v>
      </c>
      <c r="E8040">
        <v>600405303</v>
      </c>
      <c r="F8040" t="s">
        <v>26</v>
      </c>
      <c r="G8040" s="4">
        <v>289702.5</v>
      </c>
      <c r="H8040" s="4">
        <v>7242.56</v>
      </c>
      <c r="I8040">
        <v>3209</v>
      </c>
      <c r="J8040" t="str">
        <f>_xlfn.XLOOKUP(I8040,[1]Planilha1!$C:$C,[1]Planilha1!$B:$B)</f>
        <v>3209 - CD CML - Pará de Minas</v>
      </c>
      <c r="K8040" t="str">
        <f>_xlfn.XLOOKUP(I8040,[1]Planilha1!$C:$C,[1]Planilha1!$D:$D)</f>
        <v>16.849.231/0006-19</v>
      </c>
      <c r="L8040" t="str">
        <f>_xlfn.XLOOKUP(B8040,[2]Projeto!$B:$B,[2]Projeto!$P:$P)</f>
        <v>Paga</v>
      </c>
      <c r="M8040">
        <v>136420</v>
      </c>
      <c r="N8040" t="s">
        <v>1109</v>
      </c>
      <c r="O8040" t="str">
        <f>_xlfn.XLOOKUP(N8040,[3]Planilha1!$N:$N,[3]Planilha1!$O:$O)</f>
        <v>Cláudio Jorge</v>
      </c>
      <c r="P8040">
        <v>2026</v>
      </c>
      <c r="Q8040" s="2" t="s">
        <v>1152</v>
      </c>
    </row>
    <row r="8041" spans="1:17" ht="16.8" x14ac:dyDescent="0.3">
      <c r="A8041" t="s">
        <v>1221</v>
      </c>
      <c r="B8041">
        <v>4500822081</v>
      </c>
      <c r="C8041">
        <v>5225860</v>
      </c>
      <c r="D8041" t="s">
        <v>17</v>
      </c>
      <c r="E8041">
        <v>610013539</v>
      </c>
      <c r="F8041" t="s">
        <v>32</v>
      </c>
      <c r="G8041" s="4">
        <v>109527.6</v>
      </c>
      <c r="H8041" s="4">
        <v>1460.22</v>
      </c>
      <c r="I8041">
        <v>3204</v>
      </c>
      <c r="J8041" t="str">
        <f>_xlfn.XLOOKUP(I8041,[1]Planilha1!$C:$C,[1]Planilha1!$B:$B)</f>
        <v>3204 - CD CML - Cabo Sto Agostinho</v>
      </c>
      <c r="K8041" t="str">
        <f>_xlfn.XLOOKUP(I8041,[1]Planilha1!$C:$C,[1]Planilha1!$D:$D)</f>
        <v>16.849.231/0012-67</v>
      </c>
      <c r="L8041" t="str">
        <f>_xlfn.XLOOKUP(B8041,[2]Projeto!$B:$B,[2]Projeto!$P:$P)</f>
        <v>Paga</v>
      </c>
      <c r="M8041">
        <v>136420</v>
      </c>
      <c r="N8041" t="s">
        <v>1109</v>
      </c>
      <c r="O8041" t="str">
        <f>_xlfn.XLOOKUP(N8041,[3]Planilha1!$N:$N,[3]Planilha1!$O:$O)</f>
        <v>Cláudio Jorge</v>
      </c>
      <c r="P8041">
        <v>2026</v>
      </c>
      <c r="Q8041" s="2" t="s">
        <v>1152</v>
      </c>
    </row>
    <row r="8042" spans="1:17" ht="16.8" x14ac:dyDescent="0.3">
      <c r="A8042" t="s">
        <v>1221</v>
      </c>
      <c r="B8042">
        <v>4500822081</v>
      </c>
      <c r="C8042">
        <v>5133664</v>
      </c>
      <c r="D8042" t="s">
        <v>25</v>
      </c>
      <c r="E8042">
        <v>600405303</v>
      </c>
      <c r="F8042" t="s">
        <v>26</v>
      </c>
      <c r="G8042" s="4">
        <v>31322.6</v>
      </c>
      <c r="H8042" s="4">
        <v>521.99</v>
      </c>
      <c r="I8042">
        <v>3204</v>
      </c>
      <c r="J8042" t="str">
        <f>_xlfn.XLOOKUP(I8042,[1]Planilha1!$C:$C,[1]Planilha1!$B:$B)</f>
        <v>3204 - CD CML - Cabo Sto Agostinho</v>
      </c>
      <c r="K8042" t="str">
        <f>_xlfn.XLOOKUP(I8042,[1]Planilha1!$C:$C,[1]Planilha1!$D:$D)</f>
        <v>16.849.231/0012-67</v>
      </c>
      <c r="L8042" t="str">
        <f>_xlfn.XLOOKUP(B8042,[2]Projeto!$B:$B,[2]Projeto!$P:$P)</f>
        <v>Paga</v>
      </c>
      <c r="M8042">
        <v>136420</v>
      </c>
      <c r="N8042" t="s">
        <v>1109</v>
      </c>
      <c r="O8042" t="str">
        <f>_xlfn.XLOOKUP(N8042,[3]Planilha1!$N:$N,[3]Planilha1!$O:$O)</f>
        <v>Cláudio Jorge</v>
      </c>
      <c r="P8042">
        <v>2026</v>
      </c>
      <c r="Q8042" s="2" t="s">
        <v>1152</v>
      </c>
    </row>
    <row r="8043" spans="1:17" ht="16.8" x14ac:dyDescent="0.3">
      <c r="A8043" t="s">
        <v>1221</v>
      </c>
      <c r="B8043">
        <v>4500822081</v>
      </c>
      <c r="C8043">
        <v>5133664</v>
      </c>
      <c r="D8043" t="s">
        <v>25</v>
      </c>
      <c r="E8043">
        <v>610400337</v>
      </c>
      <c r="F8043" t="s">
        <v>27</v>
      </c>
      <c r="G8043" s="4">
        <v>7692</v>
      </c>
      <c r="H8043" s="4">
        <v>128.19</v>
      </c>
      <c r="I8043">
        <v>3204</v>
      </c>
      <c r="J8043" t="str">
        <f>_xlfn.XLOOKUP(I8043,[1]Planilha1!$C:$C,[1]Planilha1!$B:$B)</f>
        <v>3204 - CD CML - Cabo Sto Agostinho</v>
      </c>
      <c r="K8043" t="str">
        <f>_xlfn.XLOOKUP(I8043,[1]Planilha1!$C:$C,[1]Planilha1!$D:$D)</f>
        <v>16.849.231/0012-67</v>
      </c>
      <c r="L8043" t="str">
        <f>_xlfn.XLOOKUP(B8043,[2]Projeto!$B:$B,[2]Projeto!$P:$P)</f>
        <v>Paga</v>
      </c>
      <c r="M8043">
        <v>136420</v>
      </c>
      <c r="N8043" t="s">
        <v>1109</v>
      </c>
      <c r="O8043" t="str">
        <f>_xlfn.XLOOKUP(N8043,[3]Planilha1!$N:$N,[3]Planilha1!$O:$O)</f>
        <v>Cláudio Jorge</v>
      </c>
      <c r="P8043">
        <v>2026</v>
      </c>
      <c r="Q8043" s="2" t="s">
        <v>1152</v>
      </c>
    </row>
    <row r="8044" spans="1:17" ht="16.8" x14ac:dyDescent="0.3">
      <c r="A8044" t="s">
        <v>1221</v>
      </c>
      <c r="B8044">
        <v>4500822081</v>
      </c>
      <c r="C8044">
        <v>5361938</v>
      </c>
      <c r="D8044" t="s">
        <v>1050</v>
      </c>
      <c r="E8044">
        <v>610013539</v>
      </c>
      <c r="F8044" t="s">
        <v>32</v>
      </c>
      <c r="G8044" s="4">
        <v>48103.199999999997</v>
      </c>
      <c r="H8044" s="4">
        <v>962.06</v>
      </c>
      <c r="I8044">
        <v>3204</v>
      </c>
      <c r="J8044" t="str">
        <f>_xlfn.XLOOKUP(I8044,[1]Planilha1!$C:$C,[1]Planilha1!$B:$B)</f>
        <v>3204 - CD CML - Cabo Sto Agostinho</v>
      </c>
      <c r="K8044" t="str">
        <f>_xlfn.XLOOKUP(I8044,[1]Planilha1!$C:$C,[1]Planilha1!$D:$D)</f>
        <v>16.849.231/0012-67</v>
      </c>
      <c r="L8044" t="str">
        <f>_xlfn.XLOOKUP(B8044,[2]Projeto!$B:$B,[2]Projeto!$P:$P)</f>
        <v>Paga</v>
      </c>
      <c r="M8044">
        <v>136420</v>
      </c>
      <c r="N8044" t="s">
        <v>1109</v>
      </c>
      <c r="O8044" t="str">
        <f>_xlfn.XLOOKUP(N8044,[3]Planilha1!$N:$N,[3]Planilha1!$O:$O)</f>
        <v>Cláudio Jorge</v>
      </c>
      <c r="P8044">
        <v>2026</v>
      </c>
      <c r="Q8044" s="2" t="s">
        <v>1152</v>
      </c>
    </row>
    <row r="8045" spans="1:17" ht="16.8" x14ac:dyDescent="0.3">
      <c r="A8045" t="s">
        <v>1221</v>
      </c>
      <c r="B8045">
        <v>4500822081</v>
      </c>
      <c r="C8045">
        <v>5225860</v>
      </c>
      <c r="D8045" t="s">
        <v>17</v>
      </c>
      <c r="E8045">
        <v>600651301</v>
      </c>
      <c r="F8045" t="s">
        <v>30</v>
      </c>
      <c r="G8045" s="4">
        <v>11875</v>
      </c>
      <c r="H8045" s="4">
        <v>79.180000000000007</v>
      </c>
      <c r="I8045">
        <v>3204</v>
      </c>
      <c r="J8045" t="str">
        <f>_xlfn.XLOOKUP(I8045,[1]Planilha1!$C:$C,[1]Planilha1!$B:$B)</f>
        <v>3204 - CD CML - Cabo Sto Agostinho</v>
      </c>
      <c r="K8045" t="str">
        <f>_xlfn.XLOOKUP(I8045,[1]Planilha1!$C:$C,[1]Planilha1!$D:$D)</f>
        <v>16.849.231/0012-67</v>
      </c>
      <c r="L8045" t="str">
        <f>_xlfn.XLOOKUP(B8045,[2]Projeto!$B:$B,[2]Projeto!$P:$P)</f>
        <v>Paga</v>
      </c>
      <c r="M8045">
        <v>136420</v>
      </c>
      <c r="N8045" t="s">
        <v>1109</v>
      </c>
      <c r="O8045" t="str">
        <f>_xlfn.XLOOKUP(N8045,[3]Planilha1!$N:$N,[3]Planilha1!$O:$O)</f>
        <v>Cláudio Jorge</v>
      </c>
      <c r="P8045">
        <v>2026</v>
      </c>
      <c r="Q8045" s="2" t="s">
        <v>1152</v>
      </c>
    </row>
    <row r="8046" spans="1:17" ht="16.8" x14ac:dyDescent="0.3">
      <c r="A8046" t="s">
        <v>1221</v>
      </c>
      <c r="B8046">
        <v>4500822081</v>
      </c>
      <c r="C8046">
        <v>5225860</v>
      </c>
      <c r="D8046" t="s">
        <v>17</v>
      </c>
      <c r="E8046">
        <v>600608301</v>
      </c>
      <c r="F8046" t="s">
        <v>34</v>
      </c>
      <c r="G8046" s="4">
        <v>14181.48</v>
      </c>
      <c r="H8046" s="4">
        <v>94.56</v>
      </c>
      <c r="I8046">
        <v>3204</v>
      </c>
      <c r="J8046" t="str">
        <f>_xlfn.XLOOKUP(I8046,[1]Planilha1!$C:$C,[1]Planilha1!$B:$B)</f>
        <v>3204 - CD CML - Cabo Sto Agostinho</v>
      </c>
      <c r="K8046" t="str">
        <f>_xlfn.XLOOKUP(I8046,[1]Planilha1!$C:$C,[1]Planilha1!$D:$D)</f>
        <v>16.849.231/0012-67</v>
      </c>
      <c r="L8046" t="str">
        <f>_xlfn.XLOOKUP(B8046,[2]Projeto!$B:$B,[2]Projeto!$P:$P)</f>
        <v>Paga</v>
      </c>
      <c r="M8046">
        <v>136420</v>
      </c>
      <c r="N8046" t="s">
        <v>1109</v>
      </c>
      <c r="O8046" t="str">
        <f>_xlfn.XLOOKUP(N8046,[3]Planilha1!$N:$N,[3]Planilha1!$O:$O)</f>
        <v>Cláudio Jorge</v>
      </c>
      <c r="P8046">
        <v>2026</v>
      </c>
      <c r="Q8046" s="2" t="s">
        <v>1152</v>
      </c>
    </row>
    <row r="8047" spans="1:17" ht="16.8" x14ac:dyDescent="0.3">
      <c r="A8047" t="s">
        <v>1221</v>
      </c>
      <c r="B8047">
        <v>4500822088</v>
      </c>
      <c r="C8047">
        <v>5225860</v>
      </c>
      <c r="D8047" t="s">
        <v>17</v>
      </c>
      <c r="E8047">
        <v>600301104</v>
      </c>
      <c r="F8047" t="s">
        <v>43</v>
      </c>
      <c r="G8047" s="4">
        <v>142802.4</v>
      </c>
      <c r="H8047" s="4">
        <v>951.92</v>
      </c>
      <c r="I8047">
        <v>3208</v>
      </c>
      <c r="J8047" t="str">
        <f>_xlfn.XLOOKUP(I8047,[1]Planilha1!$C:$C,[1]Planilha1!$B:$B)</f>
        <v>3208 - CD CML - Sete Lagoas</v>
      </c>
      <c r="K8047" t="str">
        <f>_xlfn.XLOOKUP(I8047,[1]Planilha1!$C:$C,[1]Planilha1!$D:$D)</f>
        <v>16.849.231/0011-86</v>
      </c>
      <c r="L8047" t="str">
        <f>_xlfn.XLOOKUP(B8047,[2]Projeto!$B:$B,[2]Projeto!$P:$P)</f>
        <v>Paga</v>
      </c>
      <c r="M8047">
        <v>136420</v>
      </c>
      <c r="N8047" t="s">
        <v>1109</v>
      </c>
      <c r="O8047" t="str">
        <f>_xlfn.XLOOKUP(N8047,[3]Planilha1!$N:$N,[3]Planilha1!$O:$O)</f>
        <v>Cláudio Jorge</v>
      </c>
      <c r="P8047">
        <v>2026</v>
      </c>
      <c r="Q8047" s="2" t="s">
        <v>1152</v>
      </c>
    </row>
    <row r="8048" spans="1:17" ht="16.8" x14ac:dyDescent="0.3">
      <c r="A8048" t="s">
        <v>1221</v>
      </c>
      <c r="B8048">
        <v>4500822088</v>
      </c>
      <c r="C8048">
        <v>5225860</v>
      </c>
      <c r="D8048" t="s">
        <v>17</v>
      </c>
      <c r="E8048">
        <v>600651058</v>
      </c>
      <c r="F8048" t="s">
        <v>64</v>
      </c>
      <c r="G8048" s="4">
        <v>11793.6</v>
      </c>
      <c r="H8048" s="4">
        <v>78.62</v>
      </c>
      <c r="I8048">
        <v>3208</v>
      </c>
      <c r="J8048" t="str">
        <f>_xlfn.XLOOKUP(I8048,[1]Planilha1!$C:$C,[1]Planilha1!$B:$B)</f>
        <v>3208 - CD CML - Sete Lagoas</v>
      </c>
      <c r="K8048" t="str">
        <f>_xlfn.XLOOKUP(I8048,[1]Planilha1!$C:$C,[1]Planilha1!$D:$D)</f>
        <v>16.849.231/0011-86</v>
      </c>
      <c r="L8048" t="str">
        <f>_xlfn.XLOOKUP(B8048,[2]Projeto!$B:$B,[2]Projeto!$P:$P)</f>
        <v>Paga</v>
      </c>
      <c r="M8048">
        <v>136420</v>
      </c>
      <c r="N8048" t="s">
        <v>1109</v>
      </c>
      <c r="O8048" t="str">
        <f>_xlfn.XLOOKUP(N8048,[3]Planilha1!$N:$N,[3]Planilha1!$O:$O)</f>
        <v>Cláudio Jorge</v>
      </c>
      <c r="P8048">
        <v>2026</v>
      </c>
      <c r="Q8048" s="2" t="s">
        <v>1152</v>
      </c>
    </row>
    <row r="8049" spans="1:17" ht="16.8" x14ac:dyDescent="0.3">
      <c r="A8049" t="s">
        <v>1221</v>
      </c>
      <c r="B8049">
        <v>4500822088</v>
      </c>
      <c r="C8049">
        <v>5225860</v>
      </c>
      <c r="D8049" t="s">
        <v>17</v>
      </c>
      <c r="E8049">
        <v>600608301</v>
      </c>
      <c r="F8049" t="s">
        <v>34</v>
      </c>
      <c r="G8049" s="4">
        <v>93184</v>
      </c>
      <c r="H8049" s="4">
        <v>621.16</v>
      </c>
      <c r="I8049">
        <v>3208</v>
      </c>
      <c r="J8049" t="str">
        <f>_xlfn.XLOOKUP(I8049,[1]Planilha1!$C:$C,[1]Planilha1!$B:$B)</f>
        <v>3208 - CD CML - Sete Lagoas</v>
      </c>
      <c r="K8049" t="str">
        <f>_xlfn.XLOOKUP(I8049,[1]Planilha1!$C:$C,[1]Planilha1!$D:$D)</f>
        <v>16.849.231/0011-86</v>
      </c>
      <c r="L8049" t="str">
        <f>_xlfn.XLOOKUP(B8049,[2]Projeto!$B:$B,[2]Projeto!$P:$P)</f>
        <v>Paga</v>
      </c>
      <c r="M8049">
        <v>136420</v>
      </c>
      <c r="N8049" t="s">
        <v>1109</v>
      </c>
      <c r="O8049" t="str">
        <f>_xlfn.XLOOKUP(N8049,[3]Planilha1!$N:$N,[3]Planilha1!$O:$O)</f>
        <v>Cláudio Jorge</v>
      </c>
      <c r="P8049">
        <v>2026</v>
      </c>
      <c r="Q8049" s="2" t="s">
        <v>1152</v>
      </c>
    </row>
    <row r="8050" spans="1:17" ht="16.8" x14ac:dyDescent="0.3">
      <c r="A8050" t="s">
        <v>1221</v>
      </c>
      <c r="B8050">
        <v>4500822088</v>
      </c>
      <c r="C8050">
        <v>5225860</v>
      </c>
      <c r="D8050" t="s">
        <v>17</v>
      </c>
      <c r="E8050">
        <v>600608249</v>
      </c>
      <c r="F8050" t="s">
        <v>29</v>
      </c>
      <c r="G8050" s="4">
        <v>55296</v>
      </c>
      <c r="H8050" s="4">
        <v>368.6</v>
      </c>
      <c r="I8050">
        <v>3208</v>
      </c>
      <c r="J8050" t="str">
        <f>_xlfn.XLOOKUP(I8050,[1]Planilha1!$C:$C,[1]Planilha1!$B:$B)</f>
        <v>3208 - CD CML - Sete Lagoas</v>
      </c>
      <c r="K8050" t="str">
        <f>_xlfn.XLOOKUP(I8050,[1]Planilha1!$C:$C,[1]Planilha1!$D:$D)</f>
        <v>16.849.231/0011-86</v>
      </c>
      <c r="L8050" t="str">
        <f>_xlfn.XLOOKUP(B8050,[2]Projeto!$B:$B,[2]Projeto!$P:$P)</f>
        <v>Paga</v>
      </c>
      <c r="M8050">
        <v>136420</v>
      </c>
      <c r="N8050" t="s">
        <v>1109</v>
      </c>
      <c r="O8050" t="str">
        <f>_xlfn.XLOOKUP(N8050,[3]Planilha1!$N:$N,[3]Planilha1!$O:$O)</f>
        <v>Cláudio Jorge</v>
      </c>
      <c r="P8050">
        <v>2026</v>
      </c>
      <c r="Q8050" s="2" t="s">
        <v>1152</v>
      </c>
    </row>
    <row r="8051" spans="1:17" ht="16.8" x14ac:dyDescent="0.3">
      <c r="A8051" t="s">
        <v>1221</v>
      </c>
      <c r="B8051">
        <v>4500822088</v>
      </c>
      <c r="C8051">
        <v>5225860</v>
      </c>
      <c r="D8051" t="s">
        <v>17</v>
      </c>
      <c r="E8051">
        <v>600303104</v>
      </c>
      <c r="F8051" t="s">
        <v>1046</v>
      </c>
      <c r="G8051" s="4">
        <v>13400.4</v>
      </c>
      <c r="H8051" s="4">
        <v>89.33</v>
      </c>
      <c r="I8051">
        <v>3208</v>
      </c>
      <c r="J8051" t="str">
        <f>_xlfn.XLOOKUP(I8051,[1]Planilha1!$C:$C,[1]Planilha1!$B:$B)</f>
        <v>3208 - CD CML - Sete Lagoas</v>
      </c>
      <c r="K8051" t="str">
        <f>_xlfn.XLOOKUP(I8051,[1]Planilha1!$C:$C,[1]Planilha1!$D:$D)</f>
        <v>16.849.231/0011-86</v>
      </c>
      <c r="L8051" t="str">
        <f>_xlfn.XLOOKUP(B8051,[2]Projeto!$B:$B,[2]Projeto!$P:$P)</f>
        <v>Paga</v>
      </c>
      <c r="M8051">
        <v>136420</v>
      </c>
      <c r="N8051" t="s">
        <v>1109</v>
      </c>
      <c r="O8051" t="str">
        <f>_xlfn.XLOOKUP(N8051,[3]Planilha1!$N:$N,[3]Planilha1!$O:$O)</f>
        <v>Cláudio Jorge</v>
      </c>
      <c r="P8051">
        <v>2026</v>
      </c>
      <c r="Q8051" s="2" t="s">
        <v>1152</v>
      </c>
    </row>
    <row r="8052" spans="1:17" ht="16.8" x14ac:dyDescent="0.3">
      <c r="A8052" t="s">
        <v>1221</v>
      </c>
      <c r="B8052">
        <v>4500822088</v>
      </c>
      <c r="C8052">
        <v>5225860</v>
      </c>
      <c r="D8052" t="s">
        <v>17</v>
      </c>
      <c r="E8052">
        <v>600606273</v>
      </c>
      <c r="F8052" t="s">
        <v>38</v>
      </c>
      <c r="G8052" s="4">
        <v>299376</v>
      </c>
      <c r="H8052" s="4">
        <v>3991.28</v>
      </c>
      <c r="I8052">
        <v>3208</v>
      </c>
      <c r="J8052" t="str">
        <f>_xlfn.XLOOKUP(I8052,[1]Planilha1!$C:$C,[1]Planilha1!$B:$B)</f>
        <v>3208 - CD CML - Sete Lagoas</v>
      </c>
      <c r="K8052" t="str">
        <f>_xlfn.XLOOKUP(I8052,[1]Planilha1!$C:$C,[1]Planilha1!$D:$D)</f>
        <v>16.849.231/0011-86</v>
      </c>
      <c r="L8052" t="str">
        <f>_xlfn.XLOOKUP(B8052,[2]Projeto!$B:$B,[2]Projeto!$P:$P)</f>
        <v>Paga</v>
      </c>
      <c r="M8052">
        <v>136420</v>
      </c>
      <c r="N8052" t="s">
        <v>1109</v>
      </c>
      <c r="O8052" t="str">
        <f>_xlfn.XLOOKUP(N8052,[3]Planilha1!$N:$N,[3]Planilha1!$O:$O)</f>
        <v>Cláudio Jorge</v>
      </c>
      <c r="P8052">
        <v>2026</v>
      </c>
      <c r="Q8052" s="2" t="s">
        <v>1152</v>
      </c>
    </row>
    <row r="8053" spans="1:17" ht="16.8" x14ac:dyDescent="0.3">
      <c r="A8053" t="s">
        <v>1221</v>
      </c>
      <c r="B8053">
        <v>4500822088</v>
      </c>
      <c r="C8053">
        <v>5225860</v>
      </c>
      <c r="D8053" t="s">
        <v>17</v>
      </c>
      <c r="E8053">
        <v>600651301</v>
      </c>
      <c r="F8053" t="s">
        <v>30</v>
      </c>
      <c r="G8053" s="4">
        <v>318500</v>
      </c>
      <c r="H8053" s="4">
        <v>4246.24</v>
      </c>
      <c r="I8053">
        <v>3208</v>
      </c>
      <c r="J8053" t="str">
        <f>_xlfn.XLOOKUP(I8053,[1]Planilha1!$C:$C,[1]Planilha1!$B:$B)</f>
        <v>3208 - CD CML - Sete Lagoas</v>
      </c>
      <c r="K8053" t="str">
        <f>_xlfn.XLOOKUP(I8053,[1]Planilha1!$C:$C,[1]Planilha1!$D:$D)</f>
        <v>16.849.231/0011-86</v>
      </c>
      <c r="L8053" t="str">
        <f>_xlfn.XLOOKUP(B8053,[2]Projeto!$B:$B,[2]Projeto!$P:$P)</f>
        <v>Paga</v>
      </c>
      <c r="M8053">
        <v>136420</v>
      </c>
      <c r="N8053" t="s">
        <v>1109</v>
      </c>
      <c r="O8053" t="str">
        <f>_xlfn.XLOOKUP(N8053,[3]Planilha1!$N:$N,[3]Planilha1!$O:$O)</f>
        <v>Cláudio Jorge</v>
      </c>
      <c r="P8053">
        <v>2026</v>
      </c>
      <c r="Q8053" s="2" t="s">
        <v>1152</v>
      </c>
    </row>
    <row r="8054" spans="1:17" ht="16.8" x14ac:dyDescent="0.3">
      <c r="A8054" t="s">
        <v>1221</v>
      </c>
      <c r="B8054">
        <v>4500822088</v>
      </c>
      <c r="C8054">
        <v>5133664</v>
      </c>
      <c r="D8054" t="s">
        <v>25</v>
      </c>
      <c r="E8054">
        <v>600303171</v>
      </c>
      <c r="F8054" t="s">
        <v>22</v>
      </c>
      <c r="G8054" s="4">
        <v>5733</v>
      </c>
      <c r="H8054" s="4">
        <v>76.430000000000007</v>
      </c>
      <c r="I8054">
        <v>3208</v>
      </c>
      <c r="J8054" t="str">
        <f>_xlfn.XLOOKUP(I8054,[1]Planilha1!$C:$C,[1]Planilha1!$B:$B)</f>
        <v>3208 - CD CML - Sete Lagoas</v>
      </c>
      <c r="K8054" t="str">
        <f>_xlfn.XLOOKUP(I8054,[1]Planilha1!$C:$C,[1]Planilha1!$D:$D)</f>
        <v>16.849.231/0011-86</v>
      </c>
      <c r="L8054" t="str">
        <f>_xlfn.XLOOKUP(B8054,[2]Projeto!$B:$B,[2]Projeto!$P:$P)</f>
        <v>Paga</v>
      </c>
      <c r="M8054">
        <v>136420</v>
      </c>
      <c r="N8054" t="s">
        <v>1109</v>
      </c>
      <c r="O8054" t="str">
        <f>_xlfn.XLOOKUP(N8054,[3]Planilha1!$N:$N,[3]Planilha1!$O:$O)</f>
        <v>Cláudio Jorge</v>
      </c>
      <c r="P8054">
        <v>2026</v>
      </c>
      <c r="Q8054" s="2" t="s">
        <v>1152</v>
      </c>
    </row>
    <row r="8055" spans="1:17" ht="16.8" x14ac:dyDescent="0.3">
      <c r="A8055" t="s">
        <v>1221</v>
      </c>
      <c r="B8055">
        <v>4500822088</v>
      </c>
      <c r="C8055">
        <v>5133664</v>
      </c>
      <c r="D8055" t="s">
        <v>25</v>
      </c>
      <c r="E8055">
        <v>600651302</v>
      </c>
      <c r="F8055" t="s">
        <v>39</v>
      </c>
      <c r="G8055" s="4">
        <v>106966.86</v>
      </c>
      <c r="H8055" s="4">
        <v>1426.08</v>
      </c>
      <c r="I8055">
        <v>3208</v>
      </c>
      <c r="J8055" t="str">
        <f>_xlfn.XLOOKUP(I8055,[1]Planilha1!$C:$C,[1]Planilha1!$B:$B)</f>
        <v>3208 - CD CML - Sete Lagoas</v>
      </c>
      <c r="K8055" t="str">
        <f>_xlfn.XLOOKUP(I8055,[1]Planilha1!$C:$C,[1]Planilha1!$D:$D)</f>
        <v>16.849.231/0011-86</v>
      </c>
      <c r="L8055" t="str">
        <f>_xlfn.XLOOKUP(B8055,[2]Projeto!$B:$B,[2]Projeto!$P:$P)</f>
        <v>Paga</v>
      </c>
      <c r="M8055">
        <v>136420</v>
      </c>
      <c r="N8055" t="s">
        <v>1109</v>
      </c>
      <c r="O8055" t="str">
        <f>_xlfn.XLOOKUP(N8055,[3]Planilha1!$N:$N,[3]Planilha1!$O:$O)</f>
        <v>Cláudio Jorge</v>
      </c>
      <c r="P8055">
        <v>2026</v>
      </c>
      <c r="Q8055" s="2" t="s">
        <v>1152</v>
      </c>
    </row>
    <row r="8056" spans="1:17" ht="16.8" x14ac:dyDescent="0.3">
      <c r="A8056" t="s">
        <v>1221</v>
      </c>
      <c r="B8056">
        <v>4500822088</v>
      </c>
      <c r="C8056">
        <v>5133664</v>
      </c>
      <c r="D8056" t="s">
        <v>25</v>
      </c>
      <c r="E8056">
        <v>600301171</v>
      </c>
      <c r="F8056" t="s">
        <v>42</v>
      </c>
      <c r="G8056" s="4">
        <v>15120</v>
      </c>
      <c r="H8056" s="4">
        <v>201.59</v>
      </c>
      <c r="I8056">
        <v>3208</v>
      </c>
      <c r="J8056" t="str">
        <f>_xlfn.XLOOKUP(I8056,[1]Planilha1!$C:$C,[1]Planilha1!$B:$B)</f>
        <v>3208 - CD CML - Sete Lagoas</v>
      </c>
      <c r="K8056" t="str">
        <f>_xlfn.XLOOKUP(I8056,[1]Planilha1!$C:$C,[1]Planilha1!$D:$D)</f>
        <v>16.849.231/0011-86</v>
      </c>
      <c r="L8056" t="str">
        <f>_xlfn.XLOOKUP(B8056,[2]Projeto!$B:$B,[2]Projeto!$P:$P)</f>
        <v>Paga</v>
      </c>
      <c r="M8056">
        <v>136420</v>
      </c>
      <c r="N8056" t="s">
        <v>1109</v>
      </c>
      <c r="O8056" t="str">
        <f>_xlfn.XLOOKUP(N8056,[3]Planilha1!$N:$N,[3]Planilha1!$O:$O)</f>
        <v>Cláudio Jorge</v>
      </c>
      <c r="P8056">
        <v>2026</v>
      </c>
      <c r="Q8056" s="2" t="s">
        <v>1152</v>
      </c>
    </row>
    <row r="8057" spans="1:17" ht="16.8" x14ac:dyDescent="0.3">
      <c r="A8057" t="s">
        <v>1221</v>
      </c>
      <c r="B8057">
        <v>4500822088</v>
      </c>
      <c r="C8057">
        <v>5225860</v>
      </c>
      <c r="D8057" t="s">
        <v>17</v>
      </c>
      <c r="E8057">
        <v>600608301</v>
      </c>
      <c r="F8057" t="s">
        <v>34</v>
      </c>
      <c r="G8057" s="4">
        <v>55910.400000000001</v>
      </c>
      <c r="H8057" s="4">
        <v>1118.21</v>
      </c>
      <c r="I8057">
        <v>3208</v>
      </c>
      <c r="J8057" t="str">
        <f>_xlfn.XLOOKUP(I8057,[1]Planilha1!$C:$C,[1]Planilha1!$B:$B)</f>
        <v>3208 - CD CML - Sete Lagoas</v>
      </c>
      <c r="K8057" t="str">
        <f>_xlfn.XLOOKUP(I8057,[1]Planilha1!$C:$C,[1]Planilha1!$D:$D)</f>
        <v>16.849.231/0011-86</v>
      </c>
      <c r="L8057" t="str">
        <f>_xlfn.XLOOKUP(B8057,[2]Projeto!$B:$B,[2]Projeto!$P:$P)</f>
        <v>Paga</v>
      </c>
      <c r="M8057">
        <v>136420</v>
      </c>
      <c r="N8057" t="s">
        <v>1109</v>
      </c>
      <c r="O8057" t="str">
        <f>_xlfn.XLOOKUP(N8057,[3]Planilha1!$N:$N,[3]Planilha1!$O:$O)</f>
        <v>Cláudio Jorge</v>
      </c>
      <c r="P8057">
        <v>2026</v>
      </c>
      <c r="Q8057" s="2" t="s">
        <v>1152</v>
      </c>
    </row>
    <row r="8058" spans="1:17" ht="16.8" x14ac:dyDescent="0.3">
      <c r="A8058" t="s">
        <v>1221</v>
      </c>
      <c r="B8058">
        <v>4500822088</v>
      </c>
      <c r="C8058">
        <v>5225860</v>
      </c>
      <c r="D8058" t="s">
        <v>17</v>
      </c>
      <c r="E8058">
        <v>600608249</v>
      </c>
      <c r="F8058" t="s">
        <v>29</v>
      </c>
      <c r="G8058" s="4">
        <v>55296</v>
      </c>
      <c r="H8058" s="4">
        <v>1105.92</v>
      </c>
      <c r="I8058">
        <v>3208</v>
      </c>
      <c r="J8058" t="str">
        <f>_xlfn.XLOOKUP(I8058,[1]Planilha1!$C:$C,[1]Planilha1!$B:$B)</f>
        <v>3208 - CD CML - Sete Lagoas</v>
      </c>
      <c r="K8058" t="str">
        <f>_xlfn.XLOOKUP(I8058,[1]Planilha1!$C:$C,[1]Planilha1!$D:$D)</f>
        <v>16.849.231/0011-86</v>
      </c>
      <c r="L8058" t="str">
        <f>_xlfn.XLOOKUP(B8058,[2]Projeto!$B:$B,[2]Projeto!$P:$P)</f>
        <v>Paga</v>
      </c>
      <c r="M8058">
        <v>136420</v>
      </c>
      <c r="N8058" t="s">
        <v>1109</v>
      </c>
      <c r="O8058" t="str">
        <f>_xlfn.XLOOKUP(N8058,[3]Planilha1!$N:$N,[3]Planilha1!$O:$O)</f>
        <v>Cláudio Jorge</v>
      </c>
      <c r="P8058">
        <v>2026</v>
      </c>
      <c r="Q8058" s="2" t="s">
        <v>1152</v>
      </c>
    </row>
    <row r="8059" spans="1:17" ht="16.8" x14ac:dyDescent="0.3">
      <c r="A8059" t="s">
        <v>1221</v>
      </c>
      <c r="B8059">
        <v>4500822088</v>
      </c>
      <c r="C8059">
        <v>5133664</v>
      </c>
      <c r="D8059" t="s">
        <v>25</v>
      </c>
      <c r="E8059">
        <v>600651301</v>
      </c>
      <c r="F8059" t="s">
        <v>30</v>
      </c>
      <c r="G8059" s="4">
        <v>106946.84</v>
      </c>
      <c r="H8059" s="4">
        <v>1425.82</v>
      </c>
      <c r="I8059">
        <v>3208</v>
      </c>
      <c r="J8059" t="str">
        <f>_xlfn.XLOOKUP(I8059,[1]Planilha1!$C:$C,[1]Planilha1!$B:$B)</f>
        <v>3208 - CD CML - Sete Lagoas</v>
      </c>
      <c r="K8059" t="str">
        <f>_xlfn.XLOOKUP(I8059,[1]Planilha1!$C:$C,[1]Planilha1!$D:$D)</f>
        <v>16.849.231/0011-86</v>
      </c>
      <c r="L8059" t="str">
        <f>_xlfn.XLOOKUP(B8059,[2]Projeto!$B:$B,[2]Projeto!$P:$P)</f>
        <v>Paga</v>
      </c>
      <c r="M8059">
        <v>136420</v>
      </c>
      <c r="N8059" t="s">
        <v>1109</v>
      </c>
      <c r="O8059" t="str">
        <f>_xlfn.XLOOKUP(N8059,[3]Planilha1!$N:$N,[3]Planilha1!$O:$O)</f>
        <v>Cláudio Jorge</v>
      </c>
      <c r="P8059">
        <v>2026</v>
      </c>
      <c r="Q8059" s="2" t="s">
        <v>1152</v>
      </c>
    </row>
    <row r="8060" spans="1:17" ht="16.8" x14ac:dyDescent="0.3">
      <c r="A8060" t="s">
        <v>1221</v>
      </c>
      <c r="B8060">
        <v>4500822088</v>
      </c>
      <c r="C8060">
        <v>5133664</v>
      </c>
      <c r="D8060" t="s">
        <v>25</v>
      </c>
      <c r="E8060">
        <v>600606273</v>
      </c>
      <c r="F8060" t="s">
        <v>38</v>
      </c>
      <c r="G8060" s="4">
        <v>9428.4</v>
      </c>
      <c r="H8060" s="4">
        <v>125.69</v>
      </c>
      <c r="I8060">
        <v>3208</v>
      </c>
      <c r="J8060" t="str">
        <f>_xlfn.XLOOKUP(I8060,[1]Planilha1!$C:$C,[1]Planilha1!$B:$B)</f>
        <v>3208 - CD CML - Sete Lagoas</v>
      </c>
      <c r="K8060" t="str">
        <f>_xlfn.XLOOKUP(I8060,[1]Planilha1!$C:$C,[1]Planilha1!$D:$D)</f>
        <v>16.849.231/0011-86</v>
      </c>
      <c r="L8060" t="str">
        <f>_xlfn.XLOOKUP(B8060,[2]Projeto!$B:$B,[2]Projeto!$P:$P)</f>
        <v>Paga</v>
      </c>
      <c r="M8060">
        <v>136420</v>
      </c>
      <c r="N8060" t="s">
        <v>1109</v>
      </c>
      <c r="O8060" t="str">
        <f>_xlfn.XLOOKUP(N8060,[3]Planilha1!$N:$N,[3]Planilha1!$O:$O)</f>
        <v>Cláudio Jorge</v>
      </c>
      <c r="P8060">
        <v>2026</v>
      </c>
      <c r="Q8060" s="2" t="s">
        <v>1152</v>
      </c>
    </row>
    <row r="8061" spans="1:17" ht="16.8" x14ac:dyDescent="0.3">
      <c r="A8061" t="s">
        <v>1221</v>
      </c>
      <c r="B8061">
        <v>4500822088</v>
      </c>
      <c r="C8061">
        <v>5133664</v>
      </c>
      <c r="D8061" t="s">
        <v>25</v>
      </c>
      <c r="E8061">
        <v>600653302</v>
      </c>
      <c r="F8061" t="s">
        <v>36</v>
      </c>
      <c r="G8061" s="4">
        <v>8705.06</v>
      </c>
      <c r="H8061" s="4">
        <v>116.06</v>
      </c>
      <c r="I8061">
        <v>3208</v>
      </c>
      <c r="J8061" t="str">
        <f>_xlfn.XLOOKUP(I8061,[1]Planilha1!$C:$C,[1]Planilha1!$B:$B)</f>
        <v>3208 - CD CML - Sete Lagoas</v>
      </c>
      <c r="K8061" t="str">
        <f>_xlfn.XLOOKUP(I8061,[1]Planilha1!$C:$C,[1]Planilha1!$D:$D)</f>
        <v>16.849.231/0011-86</v>
      </c>
      <c r="L8061" t="str">
        <f>_xlfn.XLOOKUP(B8061,[2]Projeto!$B:$B,[2]Projeto!$P:$P)</f>
        <v>Paga</v>
      </c>
      <c r="M8061">
        <v>136420</v>
      </c>
      <c r="N8061" t="s">
        <v>1109</v>
      </c>
      <c r="O8061" t="str">
        <f>_xlfn.XLOOKUP(N8061,[3]Planilha1!$N:$N,[3]Planilha1!$O:$O)</f>
        <v>Cláudio Jorge</v>
      </c>
      <c r="P8061">
        <v>2026</v>
      </c>
      <c r="Q8061" s="2" t="s">
        <v>1152</v>
      </c>
    </row>
    <row r="8062" spans="1:17" ht="16.8" x14ac:dyDescent="0.3">
      <c r="A8062" t="s">
        <v>1221</v>
      </c>
      <c r="B8062">
        <v>4500822088</v>
      </c>
      <c r="C8062">
        <v>5133664</v>
      </c>
      <c r="D8062" t="s">
        <v>25</v>
      </c>
      <c r="E8062">
        <v>600606273</v>
      </c>
      <c r="F8062" t="s">
        <v>38</v>
      </c>
      <c r="G8062" s="4">
        <v>134257.5</v>
      </c>
      <c r="H8062" s="4">
        <v>1789.92</v>
      </c>
      <c r="I8062">
        <v>3208</v>
      </c>
      <c r="J8062" t="str">
        <f>_xlfn.XLOOKUP(I8062,[1]Planilha1!$C:$C,[1]Planilha1!$B:$B)</f>
        <v>3208 - CD CML - Sete Lagoas</v>
      </c>
      <c r="K8062" t="str">
        <f>_xlfn.XLOOKUP(I8062,[1]Planilha1!$C:$C,[1]Planilha1!$D:$D)</f>
        <v>16.849.231/0011-86</v>
      </c>
      <c r="L8062" t="str">
        <f>_xlfn.XLOOKUP(B8062,[2]Projeto!$B:$B,[2]Projeto!$P:$P)</f>
        <v>Paga</v>
      </c>
      <c r="M8062">
        <v>136420</v>
      </c>
      <c r="N8062" t="s">
        <v>1109</v>
      </c>
      <c r="O8062" t="str">
        <f>_xlfn.XLOOKUP(N8062,[3]Planilha1!$N:$N,[3]Planilha1!$O:$O)</f>
        <v>Cláudio Jorge</v>
      </c>
      <c r="P8062">
        <v>2026</v>
      </c>
      <c r="Q8062" s="2" t="s">
        <v>1152</v>
      </c>
    </row>
    <row r="8063" spans="1:17" ht="16.8" x14ac:dyDescent="0.3">
      <c r="A8063" t="s">
        <v>1221</v>
      </c>
      <c r="B8063">
        <v>4500822088</v>
      </c>
      <c r="C8063">
        <v>5133664</v>
      </c>
      <c r="D8063" t="s">
        <v>25</v>
      </c>
      <c r="E8063">
        <v>600653302</v>
      </c>
      <c r="F8063" t="s">
        <v>36</v>
      </c>
      <c r="G8063" s="4">
        <v>8705.06</v>
      </c>
      <c r="H8063" s="4">
        <v>116.06</v>
      </c>
      <c r="I8063">
        <v>3208</v>
      </c>
      <c r="J8063" t="str">
        <f>_xlfn.XLOOKUP(I8063,[1]Planilha1!$C:$C,[1]Planilha1!$B:$B)</f>
        <v>3208 - CD CML - Sete Lagoas</v>
      </c>
      <c r="K8063" t="str">
        <f>_xlfn.XLOOKUP(I8063,[1]Planilha1!$C:$C,[1]Planilha1!$D:$D)</f>
        <v>16.849.231/0011-86</v>
      </c>
      <c r="L8063" t="str">
        <f>_xlfn.XLOOKUP(B8063,[2]Projeto!$B:$B,[2]Projeto!$P:$P)</f>
        <v>Paga</v>
      </c>
      <c r="M8063">
        <v>136420</v>
      </c>
      <c r="N8063" t="s">
        <v>1109</v>
      </c>
      <c r="O8063" t="str">
        <f>_xlfn.XLOOKUP(N8063,[3]Planilha1!$N:$N,[3]Planilha1!$O:$O)</f>
        <v>Cláudio Jorge</v>
      </c>
      <c r="P8063">
        <v>2026</v>
      </c>
      <c r="Q8063" s="2" t="s">
        <v>1152</v>
      </c>
    </row>
    <row r="8064" spans="1:17" ht="16.8" x14ac:dyDescent="0.3">
      <c r="A8064" t="s">
        <v>1221</v>
      </c>
      <c r="B8064">
        <v>4500822088</v>
      </c>
      <c r="C8064">
        <v>5133664</v>
      </c>
      <c r="D8064" t="s">
        <v>25</v>
      </c>
      <c r="E8064">
        <v>600675313</v>
      </c>
      <c r="F8064" t="s">
        <v>24</v>
      </c>
      <c r="G8064" s="4">
        <v>10076.16</v>
      </c>
      <c r="H8064" s="4">
        <v>134.33000000000001</v>
      </c>
      <c r="I8064">
        <v>3208</v>
      </c>
      <c r="J8064" t="str">
        <f>_xlfn.XLOOKUP(I8064,[1]Planilha1!$C:$C,[1]Planilha1!$B:$B)</f>
        <v>3208 - CD CML - Sete Lagoas</v>
      </c>
      <c r="K8064" t="str">
        <f>_xlfn.XLOOKUP(I8064,[1]Planilha1!$C:$C,[1]Planilha1!$D:$D)</f>
        <v>16.849.231/0011-86</v>
      </c>
      <c r="L8064" t="str">
        <f>_xlfn.XLOOKUP(B8064,[2]Projeto!$B:$B,[2]Projeto!$P:$P)</f>
        <v>Paga</v>
      </c>
      <c r="M8064">
        <v>136420</v>
      </c>
      <c r="N8064" t="s">
        <v>1109</v>
      </c>
      <c r="O8064" t="str">
        <f>_xlfn.XLOOKUP(N8064,[3]Planilha1!$N:$N,[3]Planilha1!$O:$O)</f>
        <v>Cláudio Jorge</v>
      </c>
      <c r="P8064">
        <v>2026</v>
      </c>
      <c r="Q8064" s="2" t="s">
        <v>1152</v>
      </c>
    </row>
    <row r="8065" spans="1:17" ht="16.8" x14ac:dyDescent="0.3">
      <c r="A8065" t="s">
        <v>1221</v>
      </c>
      <c r="B8065">
        <v>4500822088</v>
      </c>
      <c r="C8065">
        <v>5133664</v>
      </c>
      <c r="D8065" t="s">
        <v>25</v>
      </c>
      <c r="E8065">
        <v>600651301</v>
      </c>
      <c r="F8065" t="s">
        <v>30</v>
      </c>
      <c r="G8065" s="4">
        <v>261625</v>
      </c>
      <c r="H8065" s="4">
        <v>3488.51</v>
      </c>
      <c r="I8065">
        <v>3208</v>
      </c>
      <c r="J8065" t="str">
        <f>_xlfn.XLOOKUP(I8065,[1]Planilha1!$C:$C,[1]Planilha1!$B:$B)</f>
        <v>3208 - CD CML - Sete Lagoas</v>
      </c>
      <c r="K8065" t="str">
        <f>_xlfn.XLOOKUP(I8065,[1]Planilha1!$C:$C,[1]Planilha1!$D:$D)</f>
        <v>16.849.231/0011-86</v>
      </c>
      <c r="L8065" t="str">
        <f>_xlfn.XLOOKUP(B8065,[2]Projeto!$B:$B,[2]Projeto!$P:$P)</f>
        <v>Paga</v>
      </c>
      <c r="M8065">
        <v>136420</v>
      </c>
      <c r="N8065" t="s">
        <v>1109</v>
      </c>
      <c r="O8065" t="str">
        <f>_xlfn.XLOOKUP(N8065,[3]Planilha1!$N:$N,[3]Planilha1!$O:$O)</f>
        <v>Cláudio Jorge</v>
      </c>
      <c r="P8065">
        <v>2026</v>
      </c>
      <c r="Q8065" s="2" t="s">
        <v>1152</v>
      </c>
    </row>
    <row r="8066" spans="1:17" ht="16.8" x14ac:dyDescent="0.3">
      <c r="A8066" t="s">
        <v>1221</v>
      </c>
      <c r="B8066">
        <v>4500822088</v>
      </c>
      <c r="C8066">
        <v>5133664</v>
      </c>
      <c r="D8066" t="s">
        <v>25</v>
      </c>
      <c r="E8066">
        <v>600653302</v>
      </c>
      <c r="F8066" t="s">
        <v>36</v>
      </c>
      <c r="G8066" s="4">
        <v>50914.5</v>
      </c>
      <c r="H8066" s="4">
        <v>678.89</v>
      </c>
      <c r="I8066">
        <v>3208</v>
      </c>
      <c r="J8066" t="str">
        <f>_xlfn.XLOOKUP(I8066,[1]Planilha1!$C:$C,[1]Planilha1!$B:$B)</f>
        <v>3208 - CD CML - Sete Lagoas</v>
      </c>
      <c r="K8066" t="str">
        <f>_xlfn.XLOOKUP(I8066,[1]Planilha1!$C:$C,[1]Planilha1!$D:$D)</f>
        <v>16.849.231/0011-86</v>
      </c>
      <c r="L8066" t="str">
        <f>_xlfn.XLOOKUP(B8066,[2]Projeto!$B:$B,[2]Projeto!$P:$P)</f>
        <v>Paga</v>
      </c>
      <c r="M8066">
        <v>136420</v>
      </c>
      <c r="N8066" t="s">
        <v>1109</v>
      </c>
      <c r="O8066" t="str">
        <f>_xlfn.XLOOKUP(N8066,[3]Planilha1!$N:$N,[3]Planilha1!$O:$O)</f>
        <v>Cláudio Jorge</v>
      </c>
      <c r="P8066">
        <v>2026</v>
      </c>
      <c r="Q8066" s="2" t="s">
        <v>1152</v>
      </c>
    </row>
    <row r="8067" spans="1:17" ht="16.8" x14ac:dyDescent="0.3">
      <c r="A8067" t="s">
        <v>1221</v>
      </c>
      <c r="B8067">
        <v>4500822088</v>
      </c>
      <c r="C8067">
        <v>5225860</v>
      </c>
      <c r="D8067" t="s">
        <v>17</v>
      </c>
      <c r="E8067">
        <v>600303104</v>
      </c>
      <c r="F8067" t="s">
        <v>1046</v>
      </c>
      <c r="G8067" s="4">
        <v>13400.4</v>
      </c>
      <c r="H8067" s="4">
        <v>89.35</v>
      </c>
      <c r="I8067">
        <v>3208</v>
      </c>
      <c r="J8067" t="str">
        <f>_xlfn.XLOOKUP(I8067,[1]Planilha1!$C:$C,[1]Planilha1!$B:$B)</f>
        <v>3208 - CD CML - Sete Lagoas</v>
      </c>
      <c r="K8067" t="str">
        <f>_xlfn.XLOOKUP(I8067,[1]Planilha1!$C:$C,[1]Planilha1!$D:$D)</f>
        <v>16.849.231/0011-86</v>
      </c>
      <c r="L8067" t="str">
        <f>_xlfn.XLOOKUP(B8067,[2]Projeto!$B:$B,[2]Projeto!$P:$P)</f>
        <v>Paga</v>
      </c>
      <c r="M8067">
        <v>136420</v>
      </c>
      <c r="N8067" t="s">
        <v>1109</v>
      </c>
      <c r="O8067" t="str">
        <f>_xlfn.XLOOKUP(N8067,[3]Planilha1!$N:$N,[3]Planilha1!$O:$O)</f>
        <v>Cláudio Jorge</v>
      </c>
      <c r="P8067">
        <v>2026</v>
      </c>
      <c r="Q8067" s="2" t="s">
        <v>1152</v>
      </c>
    </row>
    <row r="8068" spans="1:17" ht="16.8" x14ac:dyDescent="0.3">
      <c r="A8068" t="s">
        <v>1221</v>
      </c>
      <c r="B8068">
        <v>4500822088</v>
      </c>
      <c r="C8068">
        <v>5225860</v>
      </c>
      <c r="D8068" t="s">
        <v>17</v>
      </c>
      <c r="E8068">
        <v>600301104</v>
      </c>
      <c r="F8068" t="s">
        <v>43</v>
      </c>
      <c r="G8068" s="4">
        <v>108886.83</v>
      </c>
      <c r="H8068" s="4">
        <v>726.06</v>
      </c>
      <c r="I8068">
        <v>3208</v>
      </c>
      <c r="J8068" t="str">
        <f>_xlfn.XLOOKUP(I8068,[1]Planilha1!$C:$C,[1]Planilha1!$B:$B)</f>
        <v>3208 - CD CML - Sete Lagoas</v>
      </c>
      <c r="K8068" t="str">
        <f>_xlfn.XLOOKUP(I8068,[1]Planilha1!$C:$C,[1]Planilha1!$D:$D)</f>
        <v>16.849.231/0011-86</v>
      </c>
      <c r="L8068" t="str">
        <f>_xlfn.XLOOKUP(B8068,[2]Projeto!$B:$B,[2]Projeto!$P:$P)</f>
        <v>Paga</v>
      </c>
      <c r="M8068">
        <v>136420</v>
      </c>
      <c r="N8068" t="s">
        <v>1109</v>
      </c>
      <c r="O8068" t="str">
        <f>_xlfn.XLOOKUP(N8068,[3]Planilha1!$N:$N,[3]Planilha1!$O:$O)</f>
        <v>Cláudio Jorge</v>
      </c>
      <c r="P8068">
        <v>2026</v>
      </c>
      <c r="Q8068" s="2" t="s">
        <v>1152</v>
      </c>
    </row>
    <row r="8069" spans="1:17" ht="16.8" x14ac:dyDescent="0.3">
      <c r="A8069" t="s">
        <v>1221</v>
      </c>
      <c r="B8069">
        <v>4500822088</v>
      </c>
      <c r="C8069">
        <v>5225860</v>
      </c>
      <c r="D8069" t="s">
        <v>17</v>
      </c>
      <c r="E8069">
        <v>600651058</v>
      </c>
      <c r="F8069" t="s">
        <v>64</v>
      </c>
      <c r="G8069" s="4">
        <v>11793.6</v>
      </c>
      <c r="H8069" s="4">
        <v>78.64</v>
      </c>
      <c r="I8069">
        <v>3208</v>
      </c>
      <c r="J8069" t="str">
        <f>_xlfn.XLOOKUP(I8069,[1]Planilha1!$C:$C,[1]Planilha1!$B:$B)</f>
        <v>3208 - CD CML - Sete Lagoas</v>
      </c>
      <c r="K8069" t="str">
        <f>_xlfn.XLOOKUP(I8069,[1]Planilha1!$C:$C,[1]Planilha1!$D:$D)</f>
        <v>16.849.231/0011-86</v>
      </c>
      <c r="L8069" t="str">
        <f>_xlfn.XLOOKUP(B8069,[2]Projeto!$B:$B,[2]Projeto!$P:$P)</f>
        <v>Paga</v>
      </c>
      <c r="M8069">
        <v>136420</v>
      </c>
      <c r="N8069" t="s">
        <v>1109</v>
      </c>
      <c r="O8069" t="str">
        <f>_xlfn.XLOOKUP(N8069,[3]Planilha1!$N:$N,[3]Planilha1!$O:$O)</f>
        <v>Cláudio Jorge</v>
      </c>
      <c r="P8069">
        <v>2026</v>
      </c>
      <c r="Q8069" s="2" t="s">
        <v>1152</v>
      </c>
    </row>
    <row r="8070" spans="1:17" ht="16.8" x14ac:dyDescent="0.3">
      <c r="A8070" t="s">
        <v>1221</v>
      </c>
      <c r="B8070">
        <v>4500822088</v>
      </c>
      <c r="C8070">
        <v>5225860</v>
      </c>
      <c r="D8070" t="s">
        <v>17</v>
      </c>
      <c r="E8070">
        <v>600653302</v>
      </c>
      <c r="F8070" t="s">
        <v>36</v>
      </c>
      <c r="G8070" s="4">
        <v>57330</v>
      </c>
      <c r="H8070" s="4">
        <v>382.28</v>
      </c>
      <c r="I8070">
        <v>3208</v>
      </c>
      <c r="J8070" t="str">
        <f>_xlfn.XLOOKUP(I8070,[1]Planilha1!$C:$C,[1]Planilha1!$B:$B)</f>
        <v>3208 - CD CML - Sete Lagoas</v>
      </c>
      <c r="K8070" t="str">
        <f>_xlfn.XLOOKUP(I8070,[1]Planilha1!$C:$C,[1]Planilha1!$D:$D)</f>
        <v>16.849.231/0011-86</v>
      </c>
      <c r="L8070" t="str">
        <f>_xlfn.XLOOKUP(B8070,[2]Projeto!$B:$B,[2]Projeto!$P:$P)</f>
        <v>Paga</v>
      </c>
      <c r="M8070">
        <v>136420</v>
      </c>
      <c r="N8070" t="s">
        <v>1109</v>
      </c>
      <c r="O8070" t="str">
        <f>_xlfn.XLOOKUP(N8070,[3]Planilha1!$N:$N,[3]Planilha1!$O:$O)</f>
        <v>Cláudio Jorge</v>
      </c>
      <c r="P8070">
        <v>2026</v>
      </c>
      <c r="Q8070" s="2" t="s">
        <v>1152</v>
      </c>
    </row>
    <row r="8071" spans="1:17" ht="16.8" x14ac:dyDescent="0.3">
      <c r="A8071" t="s">
        <v>1221</v>
      </c>
      <c r="B8071">
        <v>4500822088</v>
      </c>
      <c r="C8071">
        <v>5225860</v>
      </c>
      <c r="D8071" t="s">
        <v>17</v>
      </c>
      <c r="E8071">
        <v>600651249</v>
      </c>
      <c r="F8071" t="s">
        <v>19</v>
      </c>
      <c r="G8071" s="4">
        <v>13041</v>
      </c>
      <c r="H8071" s="4">
        <v>86.96</v>
      </c>
      <c r="I8071">
        <v>3208</v>
      </c>
      <c r="J8071" t="str">
        <f>_xlfn.XLOOKUP(I8071,[1]Planilha1!$C:$C,[1]Planilha1!$B:$B)</f>
        <v>3208 - CD CML - Sete Lagoas</v>
      </c>
      <c r="K8071" t="str">
        <f>_xlfn.XLOOKUP(I8071,[1]Planilha1!$C:$C,[1]Planilha1!$D:$D)</f>
        <v>16.849.231/0011-86</v>
      </c>
      <c r="L8071" t="str">
        <f>_xlfn.XLOOKUP(B8071,[2]Projeto!$B:$B,[2]Projeto!$P:$P)</f>
        <v>Paga</v>
      </c>
      <c r="M8071">
        <v>136420</v>
      </c>
      <c r="N8071" t="s">
        <v>1109</v>
      </c>
      <c r="O8071" t="str">
        <f>_xlfn.XLOOKUP(N8071,[3]Planilha1!$N:$N,[3]Planilha1!$O:$O)</f>
        <v>Cláudio Jorge</v>
      </c>
      <c r="P8071">
        <v>2026</v>
      </c>
      <c r="Q8071" s="2" t="s">
        <v>1152</v>
      </c>
    </row>
    <row r="8072" spans="1:17" ht="16.8" x14ac:dyDescent="0.3">
      <c r="A8072" t="s">
        <v>1221</v>
      </c>
      <c r="B8072">
        <v>4500822088</v>
      </c>
      <c r="C8072">
        <v>5225860</v>
      </c>
      <c r="D8072" t="s">
        <v>17</v>
      </c>
      <c r="E8072">
        <v>600675313</v>
      </c>
      <c r="F8072" t="s">
        <v>24</v>
      </c>
      <c r="G8072" s="4">
        <v>23577.599999999999</v>
      </c>
      <c r="H8072" s="4">
        <v>157.21</v>
      </c>
      <c r="I8072">
        <v>3208</v>
      </c>
      <c r="J8072" t="str">
        <f>_xlfn.XLOOKUP(I8072,[1]Planilha1!$C:$C,[1]Planilha1!$B:$B)</f>
        <v>3208 - CD CML - Sete Lagoas</v>
      </c>
      <c r="K8072" t="str">
        <f>_xlfn.XLOOKUP(I8072,[1]Planilha1!$C:$C,[1]Planilha1!$D:$D)</f>
        <v>16.849.231/0011-86</v>
      </c>
      <c r="L8072" t="str">
        <f>_xlfn.XLOOKUP(B8072,[2]Projeto!$B:$B,[2]Projeto!$P:$P)</f>
        <v>Paga</v>
      </c>
      <c r="M8072">
        <v>136420</v>
      </c>
      <c r="N8072" t="s">
        <v>1109</v>
      </c>
      <c r="O8072" t="str">
        <f>_xlfn.XLOOKUP(N8072,[3]Planilha1!$N:$N,[3]Planilha1!$O:$O)</f>
        <v>Cláudio Jorge</v>
      </c>
      <c r="P8072">
        <v>2026</v>
      </c>
      <c r="Q8072" s="2" t="s">
        <v>1152</v>
      </c>
    </row>
    <row r="8073" spans="1:17" ht="16.8" x14ac:dyDescent="0.3">
      <c r="A8073" t="s">
        <v>1221</v>
      </c>
      <c r="B8073">
        <v>4500822088</v>
      </c>
      <c r="C8073">
        <v>5133664</v>
      </c>
      <c r="D8073" t="s">
        <v>25</v>
      </c>
      <c r="E8073">
        <v>600303171</v>
      </c>
      <c r="F8073" t="s">
        <v>22</v>
      </c>
      <c r="G8073" s="4">
        <v>20860</v>
      </c>
      <c r="H8073" s="4">
        <v>139.09</v>
      </c>
      <c r="I8073">
        <v>3208</v>
      </c>
      <c r="J8073" t="str">
        <f>_xlfn.XLOOKUP(I8073,[1]Planilha1!$C:$C,[1]Planilha1!$B:$B)</f>
        <v>3208 - CD CML - Sete Lagoas</v>
      </c>
      <c r="K8073" t="str">
        <f>_xlfn.XLOOKUP(I8073,[1]Planilha1!$C:$C,[1]Planilha1!$D:$D)</f>
        <v>16.849.231/0011-86</v>
      </c>
      <c r="L8073" t="str">
        <f>_xlfn.XLOOKUP(B8073,[2]Projeto!$B:$B,[2]Projeto!$P:$P)</f>
        <v>Paga</v>
      </c>
      <c r="M8073">
        <v>136420</v>
      </c>
      <c r="N8073" t="s">
        <v>1109</v>
      </c>
      <c r="O8073" t="str">
        <f>_xlfn.XLOOKUP(N8073,[3]Planilha1!$N:$N,[3]Planilha1!$O:$O)</f>
        <v>Cláudio Jorge</v>
      </c>
      <c r="P8073">
        <v>2026</v>
      </c>
      <c r="Q8073" s="2" t="s">
        <v>1152</v>
      </c>
    </row>
    <row r="8074" spans="1:17" ht="16.8" x14ac:dyDescent="0.3">
      <c r="A8074" t="s">
        <v>1221</v>
      </c>
      <c r="B8074">
        <v>4500822088</v>
      </c>
      <c r="C8074">
        <v>5133664</v>
      </c>
      <c r="D8074" t="s">
        <v>25</v>
      </c>
      <c r="E8074">
        <v>600665313</v>
      </c>
      <c r="F8074" t="s">
        <v>20</v>
      </c>
      <c r="G8074" s="4">
        <v>66096</v>
      </c>
      <c r="H8074" s="4">
        <v>440.73</v>
      </c>
      <c r="I8074">
        <v>3208</v>
      </c>
      <c r="J8074" t="str">
        <f>_xlfn.XLOOKUP(I8074,[1]Planilha1!$C:$C,[1]Planilha1!$B:$B)</f>
        <v>3208 - CD CML - Sete Lagoas</v>
      </c>
      <c r="K8074" t="str">
        <f>_xlfn.XLOOKUP(I8074,[1]Planilha1!$C:$C,[1]Planilha1!$D:$D)</f>
        <v>16.849.231/0011-86</v>
      </c>
      <c r="L8074" t="str">
        <f>_xlfn.XLOOKUP(B8074,[2]Projeto!$B:$B,[2]Projeto!$P:$P)</f>
        <v>Paga</v>
      </c>
      <c r="M8074">
        <v>136420</v>
      </c>
      <c r="N8074" t="s">
        <v>1109</v>
      </c>
      <c r="O8074" t="str">
        <f>_xlfn.XLOOKUP(N8074,[3]Planilha1!$N:$N,[3]Planilha1!$O:$O)</f>
        <v>Cláudio Jorge</v>
      </c>
      <c r="P8074">
        <v>2026</v>
      </c>
      <c r="Q8074" s="2" t="s">
        <v>1152</v>
      </c>
    </row>
    <row r="8075" spans="1:17" ht="16.8" x14ac:dyDescent="0.3">
      <c r="A8075" t="s">
        <v>1221</v>
      </c>
      <c r="B8075">
        <v>4500822088</v>
      </c>
      <c r="C8075">
        <v>5133664</v>
      </c>
      <c r="D8075" t="s">
        <v>25</v>
      </c>
      <c r="E8075">
        <v>600666313</v>
      </c>
      <c r="F8075" t="s">
        <v>21</v>
      </c>
      <c r="G8075" s="4">
        <v>25214.400000000001</v>
      </c>
      <c r="H8075" s="4">
        <v>168.13</v>
      </c>
      <c r="I8075">
        <v>3208</v>
      </c>
      <c r="J8075" t="str">
        <f>_xlfn.XLOOKUP(I8075,[1]Planilha1!$C:$C,[1]Planilha1!$B:$B)</f>
        <v>3208 - CD CML - Sete Lagoas</v>
      </c>
      <c r="K8075" t="str">
        <f>_xlfn.XLOOKUP(I8075,[1]Planilha1!$C:$C,[1]Planilha1!$D:$D)</f>
        <v>16.849.231/0011-86</v>
      </c>
      <c r="L8075" t="str">
        <f>_xlfn.XLOOKUP(B8075,[2]Projeto!$B:$B,[2]Projeto!$P:$P)</f>
        <v>Paga</v>
      </c>
      <c r="M8075">
        <v>136420</v>
      </c>
      <c r="N8075" t="s">
        <v>1109</v>
      </c>
      <c r="O8075" t="str">
        <f>_xlfn.XLOOKUP(N8075,[3]Planilha1!$N:$N,[3]Planilha1!$O:$O)</f>
        <v>Cláudio Jorge</v>
      </c>
      <c r="P8075">
        <v>2026</v>
      </c>
      <c r="Q8075" s="2" t="s">
        <v>1152</v>
      </c>
    </row>
    <row r="8076" spans="1:17" ht="16.8" x14ac:dyDescent="0.3">
      <c r="A8076" t="s">
        <v>1221</v>
      </c>
      <c r="B8076">
        <v>4500822088</v>
      </c>
      <c r="C8076">
        <v>5133664</v>
      </c>
      <c r="D8076" t="s">
        <v>25</v>
      </c>
      <c r="E8076">
        <v>600608301</v>
      </c>
      <c r="F8076" t="s">
        <v>34</v>
      </c>
      <c r="G8076" s="4">
        <v>39093.599999999999</v>
      </c>
      <c r="H8076" s="4">
        <v>260.68</v>
      </c>
      <c r="I8076">
        <v>3208</v>
      </c>
      <c r="J8076" t="str">
        <f>_xlfn.XLOOKUP(I8076,[1]Planilha1!$C:$C,[1]Planilha1!$B:$B)</f>
        <v>3208 - CD CML - Sete Lagoas</v>
      </c>
      <c r="K8076" t="str">
        <f>_xlfn.XLOOKUP(I8076,[1]Planilha1!$C:$C,[1]Planilha1!$D:$D)</f>
        <v>16.849.231/0011-86</v>
      </c>
      <c r="L8076" t="str">
        <f>_xlfn.XLOOKUP(B8076,[2]Projeto!$B:$B,[2]Projeto!$P:$P)</f>
        <v>Paga</v>
      </c>
      <c r="M8076">
        <v>136420</v>
      </c>
      <c r="N8076" t="s">
        <v>1109</v>
      </c>
      <c r="O8076" t="str">
        <f>_xlfn.XLOOKUP(N8076,[3]Planilha1!$N:$N,[3]Planilha1!$O:$O)</f>
        <v>Cláudio Jorge</v>
      </c>
      <c r="P8076">
        <v>2026</v>
      </c>
      <c r="Q8076" s="2" t="s">
        <v>1152</v>
      </c>
    </row>
    <row r="8077" spans="1:17" ht="16.8" x14ac:dyDescent="0.3">
      <c r="A8077" t="s">
        <v>1221</v>
      </c>
      <c r="B8077">
        <v>4500822088</v>
      </c>
      <c r="C8077">
        <v>5133664</v>
      </c>
      <c r="D8077" t="s">
        <v>25</v>
      </c>
      <c r="E8077">
        <v>600651058</v>
      </c>
      <c r="F8077" t="s">
        <v>64</v>
      </c>
      <c r="G8077" s="4">
        <v>11793.6</v>
      </c>
      <c r="H8077" s="4">
        <v>78.64</v>
      </c>
      <c r="I8077">
        <v>3208</v>
      </c>
      <c r="J8077" t="str">
        <f>_xlfn.XLOOKUP(I8077,[1]Planilha1!$C:$C,[1]Planilha1!$B:$B)</f>
        <v>3208 - CD CML - Sete Lagoas</v>
      </c>
      <c r="K8077" t="str">
        <f>_xlfn.XLOOKUP(I8077,[1]Planilha1!$C:$C,[1]Planilha1!$D:$D)</f>
        <v>16.849.231/0011-86</v>
      </c>
      <c r="L8077" t="str">
        <f>_xlfn.XLOOKUP(B8077,[2]Projeto!$B:$B,[2]Projeto!$P:$P)</f>
        <v>Paga</v>
      </c>
      <c r="M8077">
        <v>136420</v>
      </c>
      <c r="N8077" t="s">
        <v>1109</v>
      </c>
      <c r="O8077" t="str">
        <f>_xlfn.XLOOKUP(N8077,[3]Planilha1!$N:$N,[3]Planilha1!$O:$O)</f>
        <v>Cláudio Jorge</v>
      </c>
      <c r="P8077">
        <v>2026</v>
      </c>
      <c r="Q8077" s="2" t="s">
        <v>1152</v>
      </c>
    </row>
    <row r="8078" spans="1:17" ht="16.8" x14ac:dyDescent="0.3">
      <c r="A8078" t="s">
        <v>1221</v>
      </c>
      <c r="B8078">
        <v>4500822088</v>
      </c>
      <c r="C8078">
        <v>5133664</v>
      </c>
      <c r="D8078" t="s">
        <v>25</v>
      </c>
      <c r="E8078">
        <v>600670103</v>
      </c>
      <c r="F8078" t="s">
        <v>1044</v>
      </c>
      <c r="G8078" s="4">
        <v>12124.8</v>
      </c>
      <c r="H8078" s="4">
        <v>80.849999999999994</v>
      </c>
      <c r="I8078">
        <v>3208</v>
      </c>
      <c r="J8078" t="str">
        <f>_xlfn.XLOOKUP(I8078,[1]Planilha1!$C:$C,[1]Planilha1!$B:$B)</f>
        <v>3208 - CD CML - Sete Lagoas</v>
      </c>
      <c r="K8078" t="str">
        <f>_xlfn.XLOOKUP(I8078,[1]Planilha1!$C:$C,[1]Planilha1!$D:$D)</f>
        <v>16.849.231/0011-86</v>
      </c>
      <c r="L8078" t="str">
        <f>_xlfn.XLOOKUP(B8078,[2]Projeto!$B:$B,[2]Projeto!$P:$P)</f>
        <v>Paga</v>
      </c>
      <c r="M8078">
        <v>136420</v>
      </c>
      <c r="N8078" t="s">
        <v>1109</v>
      </c>
      <c r="O8078" t="str">
        <f>_xlfn.XLOOKUP(N8078,[3]Planilha1!$N:$N,[3]Planilha1!$O:$O)</f>
        <v>Cláudio Jorge</v>
      </c>
      <c r="P8078">
        <v>2026</v>
      </c>
      <c r="Q8078" s="2" t="s">
        <v>1152</v>
      </c>
    </row>
    <row r="8079" spans="1:17" ht="16.8" x14ac:dyDescent="0.3">
      <c r="A8079" t="s">
        <v>1221</v>
      </c>
      <c r="B8079">
        <v>4500822088</v>
      </c>
      <c r="C8079">
        <v>5225860</v>
      </c>
      <c r="D8079" t="s">
        <v>17</v>
      </c>
      <c r="E8079">
        <v>600606273</v>
      </c>
      <c r="F8079" t="s">
        <v>38</v>
      </c>
      <c r="G8079" s="4">
        <v>289170</v>
      </c>
      <c r="H8079" s="4">
        <v>1928.19</v>
      </c>
      <c r="I8079">
        <v>3208</v>
      </c>
      <c r="J8079" t="str">
        <f>_xlfn.XLOOKUP(I8079,[1]Planilha1!$C:$C,[1]Planilha1!$B:$B)</f>
        <v>3208 - CD CML - Sete Lagoas</v>
      </c>
      <c r="K8079" t="str">
        <f>_xlfn.XLOOKUP(I8079,[1]Planilha1!$C:$C,[1]Planilha1!$D:$D)</f>
        <v>16.849.231/0011-86</v>
      </c>
      <c r="L8079" t="str">
        <f>_xlfn.XLOOKUP(B8079,[2]Projeto!$B:$B,[2]Projeto!$P:$P)</f>
        <v>Paga</v>
      </c>
      <c r="M8079">
        <v>136420</v>
      </c>
      <c r="N8079" t="s">
        <v>1109</v>
      </c>
      <c r="O8079" t="str">
        <f>_xlfn.XLOOKUP(N8079,[3]Planilha1!$N:$N,[3]Planilha1!$O:$O)</f>
        <v>Cláudio Jorge</v>
      </c>
      <c r="P8079">
        <v>2026</v>
      </c>
      <c r="Q8079" s="2" t="s">
        <v>1152</v>
      </c>
    </row>
    <row r="8080" spans="1:17" ht="16.8" x14ac:dyDescent="0.3">
      <c r="A8080" t="s">
        <v>1221</v>
      </c>
      <c r="B8080">
        <v>4500822088</v>
      </c>
      <c r="C8080">
        <v>5225860</v>
      </c>
      <c r="D8080" t="s">
        <v>17</v>
      </c>
      <c r="E8080">
        <v>600651301</v>
      </c>
      <c r="F8080" t="s">
        <v>30</v>
      </c>
      <c r="G8080" s="4">
        <v>318500</v>
      </c>
      <c r="H8080" s="4">
        <v>2123.7600000000002</v>
      </c>
      <c r="I8080">
        <v>3208</v>
      </c>
      <c r="J8080" t="str">
        <f>_xlfn.XLOOKUP(I8080,[1]Planilha1!$C:$C,[1]Planilha1!$B:$B)</f>
        <v>3208 - CD CML - Sete Lagoas</v>
      </c>
      <c r="K8080" t="str">
        <f>_xlfn.XLOOKUP(I8080,[1]Planilha1!$C:$C,[1]Planilha1!$D:$D)</f>
        <v>16.849.231/0011-86</v>
      </c>
      <c r="L8080" t="str">
        <f>_xlfn.XLOOKUP(B8080,[2]Projeto!$B:$B,[2]Projeto!$P:$P)</f>
        <v>Paga</v>
      </c>
      <c r="M8080">
        <v>136420</v>
      </c>
      <c r="N8080" t="s">
        <v>1109</v>
      </c>
      <c r="O8080" t="str">
        <f>_xlfn.XLOOKUP(N8080,[3]Planilha1!$N:$N,[3]Planilha1!$O:$O)</f>
        <v>Cláudio Jorge</v>
      </c>
      <c r="P8080">
        <v>2026</v>
      </c>
      <c r="Q8080" s="2" t="s">
        <v>1152</v>
      </c>
    </row>
    <row r="8081" spans="1:17" ht="16.8" x14ac:dyDescent="0.3">
      <c r="A8081" t="s">
        <v>1221</v>
      </c>
      <c r="B8081">
        <v>4500822088</v>
      </c>
      <c r="C8081">
        <v>5133664</v>
      </c>
      <c r="D8081" t="s">
        <v>25</v>
      </c>
      <c r="E8081">
        <v>600651301</v>
      </c>
      <c r="F8081" t="s">
        <v>30</v>
      </c>
      <c r="G8081" s="4">
        <v>79625</v>
      </c>
      <c r="H8081" s="4">
        <v>530.94000000000005</v>
      </c>
      <c r="I8081">
        <v>3208</v>
      </c>
      <c r="J8081" t="str">
        <f>_xlfn.XLOOKUP(I8081,[1]Planilha1!$C:$C,[1]Planilha1!$B:$B)</f>
        <v>3208 - CD CML - Sete Lagoas</v>
      </c>
      <c r="K8081" t="str">
        <f>_xlfn.XLOOKUP(I8081,[1]Planilha1!$C:$C,[1]Planilha1!$D:$D)</f>
        <v>16.849.231/0011-86</v>
      </c>
      <c r="L8081" t="str">
        <f>_xlfn.XLOOKUP(B8081,[2]Projeto!$B:$B,[2]Projeto!$P:$P)</f>
        <v>Paga</v>
      </c>
      <c r="M8081">
        <v>136420</v>
      </c>
      <c r="N8081" t="s">
        <v>1109</v>
      </c>
      <c r="O8081" t="str">
        <f>_xlfn.XLOOKUP(N8081,[3]Planilha1!$N:$N,[3]Planilha1!$O:$O)</f>
        <v>Cláudio Jorge</v>
      </c>
      <c r="P8081">
        <v>2026</v>
      </c>
      <c r="Q8081" s="2" t="s">
        <v>1152</v>
      </c>
    </row>
    <row r="8082" spans="1:17" ht="16.8" x14ac:dyDescent="0.3">
      <c r="A8082" t="s">
        <v>1221</v>
      </c>
      <c r="B8082">
        <v>4500822089</v>
      </c>
      <c r="C8082">
        <v>5115189</v>
      </c>
      <c r="D8082" t="s">
        <v>31</v>
      </c>
      <c r="E8082">
        <v>600653302</v>
      </c>
      <c r="F8082" t="s">
        <v>36</v>
      </c>
      <c r="G8082" s="4">
        <v>144144</v>
      </c>
      <c r="H8082" s="4">
        <v>1921.73</v>
      </c>
      <c r="I8082">
        <v>3208</v>
      </c>
      <c r="J8082" t="str">
        <f>_xlfn.XLOOKUP(I8082,[1]Planilha1!$C:$C,[1]Planilha1!$B:$B)</f>
        <v>3208 - CD CML - Sete Lagoas</v>
      </c>
      <c r="K8082" t="str">
        <f>_xlfn.XLOOKUP(I8082,[1]Planilha1!$C:$C,[1]Planilha1!$D:$D)</f>
        <v>16.849.231/0011-86</v>
      </c>
      <c r="L8082" t="str">
        <f>_xlfn.XLOOKUP(B8082,[2]Projeto!$B:$B,[2]Projeto!$P:$P)</f>
        <v>Paga</v>
      </c>
      <c r="M8082">
        <v>136420</v>
      </c>
      <c r="N8082" t="s">
        <v>1110</v>
      </c>
      <c r="O8082" t="str">
        <f>_xlfn.XLOOKUP(N8082,[3]Planilha1!$N:$N,[3]Planilha1!$O:$O)</f>
        <v>Cláudio Jorge</v>
      </c>
      <c r="P8082">
        <v>2026</v>
      </c>
      <c r="Q8082" s="2" t="s">
        <v>1152</v>
      </c>
    </row>
    <row r="8083" spans="1:17" ht="16.8" x14ac:dyDescent="0.3">
      <c r="A8083" t="s">
        <v>1221</v>
      </c>
      <c r="B8083">
        <v>4500822089</v>
      </c>
      <c r="C8083">
        <v>5115189</v>
      </c>
      <c r="D8083" t="s">
        <v>31</v>
      </c>
      <c r="E8083">
        <v>600301171</v>
      </c>
      <c r="F8083" t="s">
        <v>42</v>
      </c>
      <c r="G8083" s="4">
        <v>143472</v>
      </c>
      <c r="H8083" s="4">
        <v>1912.77</v>
      </c>
      <c r="I8083">
        <v>3208</v>
      </c>
      <c r="J8083" t="str">
        <f>_xlfn.XLOOKUP(I8083,[1]Planilha1!$C:$C,[1]Planilha1!$B:$B)</f>
        <v>3208 - CD CML - Sete Lagoas</v>
      </c>
      <c r="K8083" t="str">
        <f>_xlfn.XLOOKUP(I8083,[1]Planilha1!$C:$C,[1]Planilha1!$D:$D)</f>
        <v>16.849.231/0011-86</v>
      </c>
      <c r="L8083" t="str">
        <f>_xlfn.XLOOKUP(B8083,[2]Projeto!$B:$B,[2]Projeto!$P:$P)</f>
        <v>Paga</v>
      </c>
      <c r="M8083">
        <v>136420</v>
      </c>
      <c r="N8083" t="s">
        <v>1110</v>
      </c>
      <c r="O8083" t="str">
        <f>_xlfn.XLOOKUP(N8083,[3]Planilha1!$N:$N,[3]Planilha1!$O:$O)</f>
        <v>Cláudio Jorge</v>
      </c>
      <c r="P8083">
        <v>2026</v>
      </c>
      <c r="Q8083" s="2" t="s">
        <v>1152</v>
      </c>
    </row>
    <row r="8084" spans="1:17" ht="16.8" x14ac:dyDescent="0.3">
      <c r="A8084" t="s">
        <v>1221</v>
      </c>
      <c r="B8084">
        <v>4500822089</v>
      </c>
      <c r="C8084">
        <v>5115189</v>
      </c>
      <c r="D8084" t="s">
        <v>31</v>
      </c>
      <c r="E8084">
        <v>600608301</v>
      </c>
      <c r="F8084" t="s">
        <v>34</v>
      </c>
      <c r="G8084" s="4">
        <v>37004.239999999998</v>
      </c>
      <c r="H8084" s="4">
        <v>493.34</v>
      </c>
      <c r="I8084">
        <v>3208</v>
      </c>
      <c r="J8084" t="str">
        <f>_xlfn.XLOOKUP(I8084,[1]Planilha1!$C:$C,[1]Planilha1!$B:$B)</f>
        <v>3208 - CD CML - Sete Lagoas</v>
      </c>
      <c r="K8084" t="str">
        <f>_xlfn.XLOOKUP(I8084,[1]Planilha1!$C:$C,[1]Planilha1!$D:$D)</f>
        <v>16.849.231/0011-86</v>
      </c>
      <c r="L8084" t="str">
        <f>_xlfn.XLOOKUP(B8084,[2]Projeto!$B:$B,[2]Projeto!$P:$P)</f>
        <v>Paga</v>
      </c>
      <c r="M8084">
        <v>136420</v>
      </c>
      <c r="N8084" t="s">
        <v>1110</v>
      </c>
      <c r="O8084" t="str">
        <f>_xlfn.XLOOKUP(N8084,[3]Planilha1!$N:$N,[3]Planilha1!$O:$O)</f>
        <v>Cláudio Jorge</v>
      </c>
      <c r="P8084">
        <v>2026</v>
      </c>
      <c r="Q8084" s="2" t="s">
        <v>1152</v>
      </c>
    </row>
    <row r="8085" spans="1:17" ht="16.8" x14ac:dyDescent="0.3">
      <c r="A8085" t="s">
        <v>1221</v>
      </c>
      <c r="B8085">
        <v>4500822089</v>
      </c>
      <c r="C8085">
        <v>5115189</v>
      </c>
      <c r="D8085" t="s">
        <v>31</v>
      </c>
      <c r="E8085">
        <v>600651302</v>
      </c>
      <c r="F8085" t="s">
        <v>39</v>
      </c>
      <c r="G8085" s="4">
        <v>34125</v>
      </c>
      <c r="H8085" s="4">
        <v>454.95</v>
      </c>
      <c r="I8085">
        <v>3208</v>
      </c>
      <c r="J8085" t="str">
        <f>_xlfn.XLOOKUP(I8085,[1]Planilha1!$C:$C,[1]Planilha1!$B:$B)</f>
        <v>3208 - CD CML - Sete Lagoas</v>
      </c>
      <c r="K8085" t="str">
        <f>_xlfn.XLOOKUP(I8085,[1]Planilha1!$C:$C,[1]Planilha1!$D:$D)</f>
        <v>16.849.231/0011-86</v>
      </c>
      <c r="L8085" t="str">
        <f>_xlfn.XLOOKUP(B8085,[2]Projeto!$B:$B,[2]Projeto!$P:$P)</f>
        <v>Paga</v>
      </c>
      <c r="M8085">
        <v>136420</v>
      </c>
      <c r="N8085" t="s">
        <v>1110</v>
      </c>
      <c r="O8085" t="str">
        <f>_xlfn.XLOOKUP(N8085,[3]Planilha1!$N:$N,[3]Planilha1!$O:$O)</f>
        <v>Cláudio Jorge</v>
      </c>
      <c r="P8085">
        <v>2026</v>
      </c>
      <c r="Q8085" s="2" t="s">
        <v>1152</v>
      </c>
    </row>
    <row r="8086" spans="1:17" ht="16.8" x14ac:dyDescent="0.3">
      <c r="A8086" t="s">
        <v>1221</v>
      </c>
      <c r="B8086">
        <v>4500822089</v>
      </c>
      <c r="C8086">
        <v>5115189</v>
      </c>
      <c r="D8086" t="s">
        <v>31</v>
      </c>
      <c r="E8086">
        <v>600651302</v>
      </c>
      <c r="F8086" t="s">
        <v>39</v>
      </c>
      <c r="G8086" s="4">
        <v>91000</v>
      </c>
      <c r="H8086" s="4">
        <v>1820</v>
      </c>
      <c r="I8086">
        <v>3208</v>
      </c>
      <c r="J8086" t="str">
        <f>_xlfn.XLOOKUP(I8086,[1]Planilha1!$C:$C,[1]Planilha1!$B:$B)</f>
        <v>3208 - CD CML - Sete Lagoas</v>
      </c>
      <c r="K8086" t="str">
        <f>_xlfn.XLOOKUP(I8086,[1]Planilha1!$C:$C,[1]Planilha1!$D:$D)</f>
        <v>16.849.231/0011-86</v>
      </c>
      <c r="L8086" t="str">
        <f>_xlfn.XLOOKUP(B8086,[2]Projeto!$B:$B,[2]Projeto!$P:$P)</f>
        <v>Paga</v>
      </c>
      <c r="M8086">
        <v>136420</v>
      </c>
      <c r="N8086" t="s">
        <v>1110</v>
      </c>
      <c r="O8086" t="str">
        <f>_xlfn.XLOOKUP(N8086,[3]Planilha1!$N:$N,[3]Planilha1!$O:$O)</f>
        <v>Cláudio Jorge</v>
      </c>
      <c r="P8086">
        <v>2026</v>
      </c>
      <c r="Q8086" s="2" t="s">
        <v>1152</v>
      </c>
    </row>
    <row r="8087" spans="1:17" ht="16.8" x14ac:dyDescent="0.3">
      <c r="A8087" t="s">
        <v>1221</v>
      </c>
      <c r="B8087">
        <v>4500822089</v>
      </c>
      <c r="C8087">
        <v>5115189</v>
      </c>
      <c r="D8087" t="s">
        <v>31</v>
      </c>
      <c r="E8087">
        <v>600675313</v>
      </c>
      <c r="F8087" t="s">
        <v>24</v>
      </c>
      <c r="G8087" s="4">
        <v>11304.96</v>
      </c>
      <c r="H8087" s="4">
        <v>226.1</v>
      </c>
      <c r="I8087">
        <v>3208</v>
      </c>
      <c r="J8087" t="str">
        <f>_xlfn.XLOOKUP(I8087,[1]Planilha1!$C:$C,[1]Planilha1!$B:$B)</f>
        <v>3208 - CD CML - Sete Lagoas</v>
      </c>
      <c r="K8087" t="str">
        <f>_xlfn.XLOOKUP(I8087,[1]Planilha1!$C:$C,[1]Planilha1!$D:$D)</f>
        <v>16.849.231/0011-86</v>
      </c>
      <c r="L8087" t="str">
        <f>_xlfn.XLOOKUP(B8087,[2]Projeto!$B:$B,[2]Projeto!$P:$P)</f>
        <v>Paga</v>
      </c>
      <c r="M8087">
        <v>136420</v>
      </c>
      <c r="N8087" t="s">
        <v>1110</v>
      </c>
      <c r="O8087" t="str">
        <f>_xlfn.XLOOKUP(N8087,[3]Planilha1!$N:$N,[3]Planilha1!$O:$O)</f>
        <v>Cláudio Jorge</v>
      </c>
      <c r="P8087">
        <v>2026</v>
      </c>
      <c r="Q8087" s="2" t="s">
        <v>1152</v>
      </c>
    </row>
    <row r="8088" spans="1:17" ht="16.8" x14ac:dyDescent="0.3">
      <c r="A8088" t="s">
        <v>1221</v>
      </c>
      <c r="B8088">
        <v>4500822089</v>
      </c>
      <c r="C8088">
        <v>5115189</v>
      </c>
      <c r="D8088" t="s">
        <v>31</v>
      </c>
      <c r="E8088">
        <v>600666313</v>
      </c>
      <c r="F8088" t="s">
        <v>21</v>
      </c>
      <c r="G8088" s="4">
        <v>74970</v>
      </c>
      <c r="H8088" s="4">
        <v>1499.4</v>
      </c>
      <c r="I8088">
        <v>3208</v>
      </c>
      <c r="J8088" t="str">
        <f>_xlfn.XLOOKUP(I8088,[1]Planilha1!$C:$C,[1]Planilha1!$B:$B)</f>
        <v>3208 - CD CML - Sete Lagoas</v>
      </c>
      <c r="K8088" t="str">
        <f>_xlfn.XLOOKUP(I8088,[1]Planilha1!$C:$C,[1]Planilha1!$D:$D)</f>
        <v>16.849.231/0011-86</v>
      </c>
      <c r="L8088" t="str">
        <f>_xlfn.XLOOKUP(B8088,[2]Projeto!$B:$B,[2]Projeto!$P:$P)</f>
        <v>Paga</v>
      </c>
      <c r="M8088">
        <v>136420</v>
      </c>
      <c r="N8088" t="s">
        <v>1110</v>
      </c>
      <c r="O8088" t="str">
        <f>_xlfn.XLOOKUP(N8088,[3]Planilha1!$N:$N,[3]Planilha1!$O:$O)</f>
        <v>Cláudio Jorge</v>
      </c>
      <c r="P8088">
        <v>2026</v>
      </c>
      <c r="Q8088" s="2" t="s">
        <v>1152</v>
      </c>
    </row>
    <row r="8089" spans="1:17" ht="16.8" x14ac:dyDescent="0.3">
      <c r="A8089" t="s">
        <v>1221</v>
      </c>
      <c r="B8089">
        <v>4500822089</v>
      </c>
      <c r="C8089">
        <v>5115189</v>
      </c>
      <c r="D8089" t="s">
        <v>31</v>
      </c>
      <c r="E8089">
        <v>600301171</v>
      </c>
      <c r="F8089" t="s">
        <v>42</v>
      </c>
      <c r="G8089" s="4">
        <v>127400</v>
      </c>
      <c r="H8089" s="4">
        <v>2548</v>
      </c>
      <c r="I8089">
        <v>3208</v>
      </c>
      <c r="J8089" t="str">
        <f>_xlfn.XLOOKUP(I8089,[1]Planilha1!$C:$C,[1]Planilha1!$B:$B)</f>
        <v>3208 - CD CML - Sete Lagoas</v>
      </c>
      <c r="K8089" t="str">
        <f>_xlfn.XLOOKUP(I8089,[1]Planilha1!$C:$C,[1]Planilha1!$D:$D)</f>
        <v>16.849.231/0011-86</v>
      </c>
      <c r="L8089" t="str">
        <f>_xlfn.XLOOKUP(B8089,[2]Projeto!$B:$B,[2]Projeto!$P:$P)</f>
        <v>Paga</v>
      </c>
      <c r="M8089">
        <v>136420</v>
      </c>
      <c r="N8089" t="s">
        <v>1110</v>
      </c>
      <c r="O8089" t="str">
        <f>_xlfn.XLOOKUP(N8089,[3]Planilha1!$N:$N,[3]Planilha1!$O:$O)</f>
        <v>Cláudio Jorge</v>
      </c>
      <c r="P8089">
        <v>2026</v>
      </c>
      <c r="Q8089" s="2" t="s">
        <v>1152</v>
      </c>
    </row>
    <row r="8090" spans="1:17" ht="16.8" x14ac:dyDescent="0.3">
      <c r="A8090" t="s">
        <v>1221</v>
      </c>
      <c r="B8090">
        <v>4500822089</v>
      </c>
      <c r="C8090">
        <v>5182828</v>
      </c>
      <c r="D8090" t="s">
        <v>40</v>
      </c>
      <c r="E8090">
        <v>600667313</v>
      </c>
      <c r="F8090" t="s">
        <v>1051</v>
      </c>
      <c r="G8090" s="4">
        <v>30141</v>
      </c>
      <c r="H8090" s="4">
        <v>602.82000000000005</v>
      </c>
      <c r="I8090">
        <v>3208</v>
      </c>
      <c r="J8090" t="str">
        <f>_xlfn.XLOOKUP(I8090,[1]Planilha1!$C:$C,[1]Planilha1!$B:$B)</f>
        <v>3208 - CD CML - Sete Lagoas</v>
      </c>
      <c r="K8090" t="str">
        <f>_xlfn.XLOOKUP(I8090,[1]Planilha1!$C:$C,[1]Planilha1!$D:$D)</f>
        <v>16.849.231/0011-86</v>
      </c>
      <c r="L8090" t="str">
        <f>_xlfn.XLOOKUP(B8090,[2]Projeto!$B:$B,[2]Projeto!$P:$P)</f>
        <v>Paga</v>
      </c>
      <c r="M8090">
        <v>136420</v>
      </c>
      <c r="N8090" t="s">
        <v>1110</v>
      </c>
      <c r="O8090" t="str">
        <f>_xlfn.XLOOKUP(N8090,[3]Planilha1!$N:$N,[3]Planilha1!$O:$O)</f>
        <v>Cláudio Jorge</v>
      </c>
      <c r="P8090">
        <v>2026</v>
      </c>
      <c r="Q8090" s="2" t="s">
        <v>1152</v>
      </c>
    </row>
    <row r="8091" spans="1:17" ht="16.8" x14ac:dyDescent="0.3">
      <c r="A8091" t="s">
        <v>1221</v>
      </c>
      <c r="B8091">
        <v>4500822089</v>
      </c>
      <c r="C8091">
        <v>5182828</v>
      </c>
      <c r="D8091" t="s">
        <v>40</v>
      </c>
      <c r="E8091">
        <v>600653302</v>
      </c>
      <c r="F8091" t="s">
        <v>36</v>
      </c>
      <c r="G8091" s="4">
        <v>47729.5</v>
      </c>
      <c r="H8091" s="4">
        <v>954.59</v>
      </c>
      <c r="I8091">
        <v>3208</v>
      </c>
      <c r="J8091" t="str">
        <f>_xlfn.XLOOKUP(I8091,[1]Planilha1!$C:$C,[1]Planilha1!$B:$B)</f>
        <v>3208 - CD CML - Sete Lagoas</v>
      </c>
      <c r="K8091" t="str">
        <f>_xlfn.XLOOKUP(I8091,[1]Planilha1!$C:$C,[1]Planilha1!$D:$D)</f>
        <v>16.849.231/0011-86</v>
      </c>
      <c r="L8091" t="str">
        <f>_xlfn.XLOOKUP(B8091,[2]Projeto!$B:$B,[2]Projeto!$P:$P)</f>
        <v>Paga</v>
      </c>
      <c r="M8091">
        <v>136420</v>
      </c>
      <c r="N8091" t="s">
        <v>1110</v>
      </c>
      <c r="O8091" t="str">
        <f>_xlfn.XLOOKUP(N8091,[3]Planilha1!$N:$N,[3]Planilha1!$O:$O)</f>
        <v>Cláudio Jorge</v>
      </c>
      <c r="P8091">
        <v>2026</v>
      </c>
      <c r="Q8091" s="2" t="s">
        <v>1152</v>
      </c>
    </row>
    <row r="8092" spans="1:17" ht="16.8" x14ac:dyDescent="0.3">
      <c r="A8092" t="s">
        <v>1221</v>
      </c>
      <c r="B8092">
        <v>4500822089</v>
      </c>
      <c r="C8092">
        <v>5182828</v>
      </c>
      <c r="D8092" t="s">
        <v>40</v>
      </c>
      <c r="E8092">
        <v>600608301</v>
      </c>
      <c r="F8092" t="s">
        <v>34</v>
      </c>
      <c r="G8092" s="4">
        <v>54327</v>
      </c>
      <c r="H8092" s="4">
        <v>1086.54</v>
      </c>
      <c r="I8092">
        <v>3208</v>
      </c>
      <c r="J8092" t="str">
        <f>_xlfn.XLOOKUP(I8092,[1]Planilha1!$C:$C,[1]Planilha1!$B:$B)</f>
        <v>3208 - CD CML - Sete Lagoas</v>
      </c>
      <c r="K8092" t="str">
        <f>_xlfn.XLOOKUP(I8092,[1]Planilha1!$C:$C,[1]Planilha1!$D:$D)</f>
        <v>16.849.231/0011-86</v>
      </c>
      <c r="L8092" t="str">
        <f>_xlfn.XLOOKUP(B8092,[2]Projeto!$B:$B,[2]Projeto!$P:$P)</f>
        <v>Paga</v>
      </c>
      <c r="M8092">
        <v>136420</v>
      </c>
      <c r="N8092" t="s">
        <v>1110</v>
      </c>
      <c r="O8092" t="str">
        <f>_xlfn.XLOOKUP(N8092,[3]Planilha1!$N:$N,[3]Planilha1!$O:$O)</f>
        <v>Cláudio Jorge</v>
      </c>
      <c r="P8092">
        <v>2026</v>
      </c>
      <c r="Q8092" s="2" t="s">
        <v>1152</v>
      </c>
    </row>
    <row r="8093" spans="1:17" ht="16.8" x14ac:dyDescent="0.3">
      <c r="A8093" t="s">
        <v>1221</v>
      </c>
      <c r="B8093">
        <v>4500822089</v>
      </c>
      <c r="C8093">
        <v>5182828</v>
      </c>
      <c r="D8093" t="s">
        <v>40</v>
      </c>
      <c r="E8093">
        <v>600301171</v>
      </c>
      <c r="F8093" t="s">
        <v>42</v>
      </c>
      <c r="G8093" s="4">
        <v>20776</v>
      </c>
      <c r="H8093" s="4">
        <v>415.52</v>
      </c>
      <c r="I8093">
        <v>3208</v>
      </c>
      <c r="J8093" t="str">
        <f>_xlfn.XLOOKUP(I8093,[1]Planilha1!$C:$C,[1]Planilha1!$B:$B)</f>
        <v>3208 - CD CML - Sete Lagoas</v>
      </c>
      <c r="K8093" t="str">
        <f>_xlfn.XLOOKUP(I8093,[1]Planilha1!$C:$C,[1]Planilha1!$D:$D)</f>
        <v>16.849.231/0011-86</v>
      </c>
      <c r="L8093" t="str">
        <f>_xlfn.XLOOKUP(B8093,[2]Projeto!$B:$B,[2]Projeto!$P:$P)</f>
        <v>Paga</v>
      </c>
      <c r="M8093">
        <v>136420</v>
      </c>
      <c r="N8093" t="s">
        <v>1110</v>
      </c>
      <c r="O8093" t="str">
        <f>_xlfn.XLOOKUP(N8093,[3]Planilha1!$N:$N,[3]Planilha1!$O:$O)</f>
        <v>Cláudio Jorge</v>
      </c>
      <c r="P8093">
        <v>2026</v>
      </c>
      <c r="Q8093" s="2" t="s">
        <v>1152</v>
      </c>
    </row>
    <row r="8094" spans="1:17" ht="16.8" x14ac:dyDescent="0.3">
      <c r="A8094" t="s">
        <v>1221</v>
      </c>
      <c r="B8094">
        <v>4500822089</v>
      </c>
      <c r="C8094">
        <v>5115189</v>
      </c>
      <c r="D8094" t="s">
        <v>31</v>
      </c>
      <c r="E8094">
        <v>600653302</v>
      </c>
      <c r="F8094" t="s">
        <v>36</v>
      </c>
      <c r="G8094" s="4">
        <v>243243</v>
      </c>
      <c r="H8094" s="4">
        <v>1621.94</v>
      </c>
      <c r="I8094">
        <v>3208</v>
      </c>
      <c r="J8094" t="str">
        <f>_xlfn.XLOOKUP(I8094,[1]Planilha1!$C:$C,[1]Planilha1!$B:$B)</f>
        <v>3208 - CD CML - Sete Lagoas</v>
      </c>
      <c r="K8094" t="str">
        <f>_xlfn.XLOOKUP(I8094,[1]Planilha1!$C:$C,[1]Planilha1!$D:$D)</f>
        <v>16.849.231/0011-86</v>
      </c>
      <c r="L8094" t="str">
        <f>_xlfn.XLOOKUP(B8094,[2]Projeto!$B:$B,[2]Projeto!$P:$P)</f>
        <v>Paga</v>
      </c>
      <c r="M8094">
        <v>136420</v>
      </c>
      <c r="N8094" t="s">
        <v>1110</v>
      </c>
      <c r="O8094" t="str">
        <f>_xlfn.XLOOKUP(N8094,[3]Planilha1!$N:$N,[3]Planilha1!$O:$O)</f>
        <v>Cláudio Jorge</v>
      </c>
      <c r="P8094">
        <v>2026</v>
      </c>
      <c r="Q8094" s="2" t="s">
        <v>1152</v>
      </c>
    </row>
    <row r="8095" spans="1:17" ht="16.8" x14ac:dyDescent="0.3">
      <c r="A8095" t="s">
        <v>1221</v>
      </c>
      <c r="B8095">
        <v>4500822089</v>
      </c>
      <c r="C8095">
        <v>5115189</v>
      </c>
      <c r="D8095" t="s">
        <v>31</v>
      </c>
      <c r="E8095">
        <v>600653302</v>
      </c>
      <c r="F8095" t="s">
        <v>36</v>
      </c>
      <c r="G8095" s="4">
        <v>252252</v>
      </c>
      <c r="H8095" s="4">
        <v>1682.02</v>
      </c>
      <c r="I8095">
        <v>3208</v>
      </c>
      <c r="J8095" t="str">
        <f>_xlfn.XLOOKUP(I8095,[1]Planilha1!$C:$C,[1]Planilha1!$B:$B)</f>
        <v>3208 - CD CML - Sete Lagoas</v>
      </c>
      <c r="K8095" t="str">
        <f>_xlfn.XLOOKUP(I8095,[1]Planilha1!$C:$C,[1]Planilha1!$D:$D)</f>
        <v>16.849.231/0011-86</v>
      </c>
      <c r="L8095" t="str">
        <f>_xlfn.XLOOKUP(B8095,[2]Projeto!$B:$B,[2]Projeto!$P:$P)</f>
        <v>Paga</v>
      </c>
      <c r="M8095">
        <v>136420</v>
      </c>
      <c r="N8095" t="s">
        <v>1110</v>
      </c>
      <c r="O8095" t="str">
        <f>_xlfn.XLOOKUP(N8095,[3]Planilha1!$N:$N,[3]Planilha1!$O:$O)</f>
        <v>Cláudio Jorge</v>
      </c>
      <c r="P8095">
        <v>2026</v>
      </c>
      <c r="Q8095" s="2" t="s">
        <v>1152</v>
      </c>
    </row>
    <row r="8096" spans="1:17" ht="16.8" x14ac:dyDescent="0.3">
      <c r="A8096" t="s">
        <v>1221</v>
      </c>
      <c r="B8096">
        <v>4500822089</v>
      </c>
      <c r="C8096">
        <v>5115189</v>
      </c>
      <c r="D8096" t="s">
        <v>31</v>
      </c>
      <c r="E8096">
        <v>600651302</v>
      </c>
      <c r="F8096" t="s">
        <v>39</v>
      </c>
      <c r="G8096" s="4">
        <v>56875</v>
      </c>
      <c r="H8096" s="4">
        <v>379.24</v>
      </c>
      <c r="I8096">
        <v>3208</v>
      </c>
      <c r="J8096" t="str">
        <f>_xlfn.XLOOKUP(I8096,[1]Planilha1!$C:$C,[1]Planilha1!$B:$B)</f>
        <v>3208 - CD CML - Sete Lagoas</v>
      </c>
      <c r="K8096" t="str">
        <f>_xlfn.XLOOKUP(I8096,[1]Planilha1!$C:$C,[1]Planilha1!$D:$D)</f>
        <v>16.849.231/0011-86</v>
      </c>
      <c r="L8096" t="str">
        <f>_xlfn.XLOOKUP(B8096,[2]Projeto!$B:$B,[2]Projeto!$P:$P)</f>
        <v>Paga</v>
      </c>
      <c r="M8096">
        <v>136420</v>
      </c>
      <c r="N8096" t="s">
        <v>1110</v>
      </c>
      <c r="O8096" t="str">
        <f>_xlfn.XLOOKUP(N8096,[3]Planilha1!$N:$N,[3]Planilha1!$O:$O)</f>
        <v>Cláudio Jorge</v>
      </c>
      <c r="P8096">
        <v>2026</v>
      </c>
      <c r="Q8096" s="2" t="s">
        <v>1152</v>
      </c>
    </row>
    <row r="8097" spans="1:17" ht="16.8" x14ac:dyDescent="0.3">
      <c r="A8097" t="s">
        <v>1221</v>
      </c>
      <c r="B8097">
        <v>4500822089</v>
      </c>
      <c r="C8097">
        <v>5115189</v>
      </c>
      <c r="D8097" t="s">
        <v>31</v>
      </c>
      <c r="E8097">
        <v>600608301</v>
      </c>
      <c r="F8097" t="s">
        <v>34</v>
      </c>
      <c r="G8097" s="4">
        <v>83265</v>
      </c>
      <c r="H8097" s="4">
        <v>555.21</v>
      </c>
      <c r="I8097">
        <v>3208</v>
      </c>
      <c r="J8097" t="str">
        <f>_xlfn.XLOOKUP(I8097,[1]Planilha1!$C:$C,[1]Planilha1!$B:$B)</f>
        <v>3208 - CD CML - Sete Lagoas</v>
      </c>
      <c r="K8097" t="str">
        <f>_xlfn.XLOOKUP(I8097,[1]Planilha1!$C:$C,[1]Planilha1!$D:$D)</f>
        <v>16.849.231/0011-86</v>
      </c>
      <c r="L8097" t="str">
        <f>_xlfn.XLOOKUP(B8097,[2]Projeto!$B:$B,[2]Projeto!$P:$P)</f>
        <v>Paga</v>
      </c>
      <c r="M8097">
        <v>136420</v>
      </c>
      <c r="N8097" t="s">
        <v>1110</v>
      </c>
      <c r="O8097" t="str">
        <f>_xlfn.XLOOKUP(N8097,[3]Planilha1!$N:$N,[3]Planilha1!$O:$O)</f>
        <v>Cláudio Jorge</v>
      </c>
      <c r="P8097">
        <v>2026</v>
      </c>
      <c r="Q8097" s="2" t="s">
        <v>1152</v>
      </c>
    </row>
    <row r="8098" spans="1:17" ht="16.8" x14ac:dyDescent="0.3">
      <c r="A8098" t="s">
        <v>1221</v>
      </c>
      <c r="B8098">
        <v>4500822089</v>
      </c>
      <c r="C8098">
        <v>5115189</v>
      </c>
      <c r="D8098" t="s">
        <v>31</v>
      </c>
      <c r="E8098">
        <v>600651302</v>
      </c>
      <c r="F8098" t="s">
        <v>39</v>
      </c>
      <c r="G8098" s="4">
        <v>22750</v>
      </c>
      <c r="H8098" s="4">
        <v>151.69999999999999</v>
      </c>
      <c r="I8098">
        <v>3208</v>
      </c>
      <c r="J8098" t="str">
        <f>_xlfn.XLOOKUP(I8098,[1]Planilha1!$C:$C,[1]Planilha1!$B:$B)</f>
        <v>3208 - CD CML - Sete Lagoas</v>
      </c>
      <c r="K8098" t="str">
        <f>_xlfn.XLOOKUP(I8098,[1]Planilha1!$C:$C,[1]Planilha1!$D:$D)</f>
        <v>16.849.231/0011-86</v>
      </c>
      <c r="L8098" t="str">
        <f>_xlfn.XLOOKUP(B8098,[2]Projeto!$B:$B,[2]Projeto!$P:$P)</f>
        <v>Paga</v>
      </c>
      <c r="M8098">
        <v>136420</v>
      </c>
      <c r="N8098" t="s">
        <v>1110</v>
      </c>
      <c r="O8098" t="str">
        <f>_xlfn.XLOOKUP(N8098,[3]Planilha1!$N:$N,[3]Planilha1!$O:$O)</f>
        <v>Cláudio Jorge</v>
      </c>
      <c r="P8098">
        <v>2026</v>
      </c>
      <c r="Q8098" s="2" t="s">
        <v>1152</v>
      </c>
    </row>
    <row r="8099" spans="1:17" ht="16.8" x14ac:dyDescent="0.3">
      <c r="A8099" t="s">
        <v>1221</v>
      </c>
      <c r="B8099">
        <v>4500822089</v>
      </c>
      <c r="C8099">
        <v>5115189</v>
      </c>
      <c r="D8099" t="s">
        <v>31</v>
      </c>
      <c r="E8099">
        <v>600653302</v>
      </c>
      <c r="F8099" t="s">
        <v>36</v>
      </c>
      <c r="G8099" s="4">
        <v>18018</v>
      </c>
      <c r="H8099" s="4">
        <v>120.14</v>
      </c>
      <c r="I8099">
        <v>3208</v>
      </c>
      <c r="J8099" t="str">
        <f>_xlfn.XLOOKUP(I8099,[1]Planilha1!$C:$C,[1]Planilha1!$B:$B)</f>
        <v>3208 - CD CML - Sete Lagoas</v>
      </c>
      <c r="K8099" t="str">
        <f>_xlfn.XLOOKUP(I8099,[1]Planilha1!$C:$C,[1]Planilha1!$D:$D)</f>
        <v>16.849.231/0011-86</v>
      </c>
      <c r="L8099" t="str">
        <f>_xlfn.XLOOKUP(B8099,[2]Projeto!$B:$B,[2]Projeto!$P:$P)</f>
        <v>Paga</v>
      </c>
      <c r="M8099">
        <v>136420</v>
      </c>
      <c r="N8099" t="s">
        <v>1110</v>
      </c>
      <c r="O8099" t="str">
        <f>_xlfn.XLOOKUP(N8099,[3]Planilha1!$N:$N,[3]Planilha1!$O:$O)</f>
        <v>Cláudio Jorge</v>
      </c>
      <c r="P8099">
        <v>2026</v>
      </c>
      <c r="Q8099" s="2" t="s">
        <v>1152</v>
      </c>
    </row>
    <row r="8100" spans="1:17" ht="16.8" x14ac:dyDescent="0.3">
      <c r="A8100" t="s">
        <v>1221</v>
      </c>
      <c r="B8100">
        <v>4500822128</v>
      </c>
      <c r="C8100">
        <v>5019245</v>
      </c>
      <c r="D8100" t="s">
        <v>1040</v>
      </c>
      <c r="E8100">
        <v>610400337</v>
      </c>
      <c r="F8100" t="s">
        <v>27</v>
      </c>
      <c r="G8100" s="4">
        <v>13047</v>
      </c>
      <c r="H8100" s="4">
        <v>108.72</v>
      </c>
      <c r="I8100">
        <v>3226</v>
      </c>
      <c r="J8100" t="str">
        <f>_xlfn.XLOOKUP(I8100,[1]Planilha1!$C:$C,[1]Planilha1!$B:$B)</f>
        <v>3226 - CD CML - Goiânia</v>
      </c>
      <c r="K8100" t="str">
        <f>_xlfn.XLOOKUP(I8100,[1]Planilha1!$C:$C,[1]Planilha1!$D:$D)</f>
        <v>16.849.231/0017-71</v>
      </c>
      <c r="L8100" t="str">
        <f>_xlfn.XLOOKUP(B8100,[2]Projeto!$B:$B,[2]Projeto!$P:$P)</f>
        <v>Paga</v>
      </c>
      <c r="M8100">
        <v>136420</v>
      </c>
      <c r="N8100" t="s">
        <v>1110</v>
      </c>
      <c r="O8100" t="str">
        <f>_xlfn.XLOOKUP(N8100,[3]Planilha1!$N:$N,[3]Planilha1!$O:$O)</f>
        <v>Cláudio Jorge</v>
      </c>
      <c r="P8100">
        <v>2026</v>
      </c>
      <c r="Q8100" s="2" t="s">
        <v>1152</v>
      </c>
    </row>
    <row r="8101" spans="1:17" ht="16.8" x14ac:dyDescent="0.3">
      <c r="A8101" t="s">
        <v>1221</v>
      </c>
      <c r="B8101">
        <v>4500822128</v>
      </c>
      <c r="C8101">
        <v>5019245</v>
      </c>
      <c r="D8101" t="s">
        <v>1040</v>
      </c>
      <c r="E8101">
        <v>610401337</v>
      </c>
      <c r="F8101" t="s">
        <v>56</v>
      </c>
      <c r="G8101" s="4">
        <v>434.9</v>
      </c>
      <c r="H8101" s="4">
        <v>3.62</v>
      </c>
      <c r="I8101">
        <v>3226</v>
      </c>
      <c r="J8101" t="str">
        <f>_xlfn.XLOOKUP(I8101,[1]Planilha1!$C:$C,[1]Planilha1!$B:$B)</f>
        <v>3226 - CD CML - Goiânia</v>
      </c>
      <c r="K8101" t="str">
        <f>_xlfn.XLOOKUP(I8101,[1]Planilha1!$C:$C,[1]Planilha1!$D:$D)</f>
        <v>16.849.231/0017-71</v>
      </c>
      <c r="L8101" t="str">
        <f>_xlfn.XLOOKUP(B8101,[2]Projeto!$B:$B,[2]Projeto!$P:$P)</f>
        <v>Paga</v>
      </c>
      <c r="M8101">
        <v>136420</v>
      </c>
      <c r="N8101" t="s">
        <v>1110</v>
      </c>
      <c r="O8101" t="str">
        <f>_xlfn.XLOOKUP(N8101,[3]Planilha1!$N:$N,[3]Planilha1!$O:$O)</f>
        <v>Cláudio Jorge</v>
      </c>
      <c r="P8101">
        <v>2026</v>
      </c>
      <c r="Q8101" s="2" t="s">
        <v>1152</v>
      </c>
    </row>
    <row r="8102" spans="1:17" ht="16.8" x14ac:dyDescent="0.3">
      <c r="A8102" t="s">
        <v>1221</v>
      </c>
      <c r="B8102">
        <v>4500822128</v>
      </c>
      <c r="C8102">
        <v>5182828</v>
      </c>
      <c r="D8102" t="s">
        <v>40</v>
      </c>
      <c r="E8102">
        <v>600405303</v>
      </c>
      <c r="F8102" t="s">
        <v>26</v>
      </c>
      <c r="G8102" s="4">
        <v>45500</v>
      </c>
      <c r="H8102" s="4">
        <v>1137.5</v>
      </c>
      <c r="I8102">
        <v>3226</v>
      </c>
      <c r="J8102" t="str">
        <f>_xlfn.XLOOKUP(I8102,[1]Planilha1!$C:$C,[1]Planilha1!$B:$B)</f>
        <v>3226 - CD CML - Goiânia</v>
      </c>
      <c r="K8102" t="str">
        <f>_xlfn.XLOOKUP(I8102,[1]Planilha1!$C:$C,[1]Planilha1!$D:$D)</f>
        <v>16.849.231/0017-71</v>
      </c>
      <c r="L8102" t="str">
        <f>_xlfn.XLOOKUP(B8102,[2]Projeto!$B:$B,[2]Projeto!$P:$P)</f>
        <v>Paga</v>
      </c>
      <c r="M8102">
        <v>136420</v>
      </c>
      <c r="N8102" t="s">
        <v>1110</v>
      </c>
      <c r="O8102" t="str">
        <f>_xlfn.XLOOKUP(N8102,[3]Planilha1!$N:$N,[3]Planilha1!$O:$O)</f>
        <v>Cláudio Jorge</v>
      </c>
      <c r="P8102">
        <v>2026</v>
      </c>
      <c r="Q8102" s="2" t="s">
        <v>1152</v>
      </c>
    </row>
    <row r="8103" spans="1:17" ht="16.8" x14ac:dyDescent="0.3">
      <c r="A8103" t="s">
        <v>1221</v>
      </c>
      <c r="B8103">
        <v>4500822128</v>
      </c>
      <c r="C8103">
        <v>5182828</v>
      </c>
      <c r="D8103" t="s">
        <v>40</v>
      </c>
      <c r="E8103">
        <v>600405303</v>
      </c>
      <c r="F8103" t="s">
        <v>26</v>
      </c>
      <c r="G8103" s="4">
        <v>-45500</v>
      </c>
      <c r="H8103" s="4">
        <v>-1137.5</v>
      </c>
      <c r="I8103">
        <v>3226</v>
      </c>
      <c r="J8103" t="str">
        <f>_xlfn.XLOOKUP(I8103,[1]Planilha1!$C:$C,[1]Planilha1!$B:$B)</f>
        <v>3226 - CD CML - Goiânia</v>
      </c>
      <c r="K8103" t="str">
        <f>_xlfn.XLOOKUP(I8103,[1]Planilha1!$C:$C,[1]Planilha1!$D:$D)</f>
        <v>16.849.231/0017-71</v>
      </c>
      <c r="L8103" t="str">
        <f>_xlfn.XLOOKUP(B8103,[2]Projeto!$B:$B,[2]Projeto!$P:$P)</f>
        <v>Paga</v>
      </c>
      <c r="M8103">
        <v>136420</v>
      </c>
      <c r="N8103" t="s">
        <v>1110</v>
      </c>
      <c r="O8103" t="str">
        <f>_xlfn.XLOOKUP(N8103,[3]Planilha1!$N:$N,[3]Planilha1!$O:$O)</f>
        <v>Cláudio Jorge</v>
      </c>
      <c r="P8103">
        <v>2026</v>
      </c>
      <c r="Q8103" s="2" t="s">
        <v>1152</v>
      </c>
    </row>
    <row r="8104" spans="1:17" ht="16.8" x14ac:dyDescent="0.3">
      <c r="A8104" t="s">
        <v>1221</v>
      </c>
      <c r="B8104">
        <v>4500822680</v>
      </c>
      <c r="C8104">
        <v>5115189</v>
      </c>
      <c r="D8104" t="s">
        <v>31</v>
      </c>
      <c r="E8104">
        <v>600316300</v>
      </c>
      <c r="F8104" t="s">
        <v>1043</v>
      </c>
      <c r="G8104" s="4">
        <v>533.16</v>
      </c>
      <c r="H8104" s="4">
        <v>3.56</v>
      </c>
      <c r="I8104">
        <v>3226</v>
      </c>
      <c r="J8104" t="str">
        <f>_xlfn.XLOOKUP(I8104,[1]Planilha1!$C:$C,[1]Planilha1!$B:$B)</f>
        <v>3226 - CD CML - Goiânia</v>
      </c>
      <c r="K8104" t="str">
        <f>_xlfn.XLOOKUP(I8104,[1]Planilha1!$C:$C,[1]Planilha1!$D:$D)</f>
        <v>16.849.231/0017-71</v>
      </c>
      <c r="L8104" t="str">
        <f>_xlfn.XLOOKUP(B8104,[2]Projeto!$B:$B,[2]Projeto!$P:$P)</f>
        <v>Paga</v>
      </c>
      <c r="M8104">
        <v>136420</v>
      </c>
      <c r="N8104" t="s">
        <v>1110</v>
      </c>
      <c r="O8104" t="str">
        <f>_xlfn.XLOOKUP(N8104,[3]Planilha1!$N:$N,[3]Planilha1!$O:$O)</f>
        <v>Cláudio Jorge</v>
      </c>
      <c r="P8104">
        <v>2026</v>
      </c>
      <c r="Q8104" s="2" t="s">
        <v>1152</v>
      </c>
    </row>
    <row r="8105" spans="1:17" ht="16.8" x14ac:dyDescent="0.3">
      <c r="A8105" t="s">
        <v>1221</v>
      </c>
      <c r="B8105">
        <v>4500822680</v>
      </c>
      <c r="C8105">
        <v>5115189</v>
      </c>
      <c r="D8105" t="s">
        <v>31</v>
      </c>
      <c r="E8105">
        <v>600405303</v>
      </c>
      <c r="F8105" t="s">
        <v>26</v>
      </c>
      <c r="G8105" s="4">
        <v>85000</v>
      </c>
      <c r="H8105" s="4">
        <v>708.26</v>
      </c>
      <c r="I8105">
        <v>3226</v>
      </c>
      <c r="J8105" t="str">
        <f>_xlfn.XLOOKUP(I8105,[1]Planilha1!$C:$C,[1]Planilha1!$B:$B)</f>
        <v>3226 - CD CML - Goiânia</v>
      </c>
      <c r="K8105" t="str">
        <f>_xlfn.XLOOKUP(I8105,[1]Planilha1!$C:$C,[1]Planilha1!$D:$D)</f>
        <v>16.849.231/0017-71</v>
      </c>
      <c r="L8105" t="str">
        <f>_xlfn.XLOOKUP(B8105,[2]Projeto!$B:$B,[2]Projeto!$P:$P)</f>
        <v>Paga</v>
      </c>
      <c r="M8105">
        <v>136420</v>
      </c>
      <c r="N8105" t="s">
        <v>1110</v>
      </c>
      <c r="O8105" t="str">
        <f>_xlfn.XLOOKUP(N8105,[3]Planilha1!$N:$N,[3]Planilha1!$O:$O)</f>
        <v>Cláudio Jorge</v>
      </c>
      <c r="P8105">
        <v>2026</v>
      </c>
      <c r="Q8105" s="2" t="s">
        <v>1152</v>
      </c>
    </row>
    <row r="8106" spans="1:17" ht="16.8" x14ac:dyDescent="0.3">
      <c r="A8106" t="s">
        <v>1221</v>
      </c>
      <c r="B8106">
        <v>4500822680</v>
      </c>
      <c r="C8106">
        <v>5019245</v>
      </c>
      <c r="D8106" t="s">
        <v>1040</v>
      </c>
      <c r="E8106">
        <v>610400337</v>
      </c>
      <c r="F8106" t="s">
        <v>27</v>
      </c>
      <c r="G8106" s="4">
        <v>26439</v>
      </c>
      <c r="H8106" s="4">
        <v>660.98</v>
      </c>
      <c r="I8106">
        <v>3226</v>
      </c>
      <c r="J8106" t="str">
        <f>_xlfn.XLOOKUP(I8106,[1]Planilha1!$C:$C,[1]Planilha1!$B:$B)</f>
        <v>3226 - CD CML - Goiânia</v>
      </c>
      <c r="K8106" t="str">
        <f>_xlfn.XLOOKUP(I8106,[1]Planilha1!$C:$C,[1]Planilha1!$D:$D)</f>
        <v>16.849.231/0017-71</v>
      </c>
      <c r="L8106" t="str">
        <f>_xlfn.XLOOKUP(B8106,[2]Projeto!$B:$B,[2]Projeto!$P:$P)</f>
        <v>Paga</v>
      </c>
      <c r="M8106">
        <v>136420</v>
      </c>
      <c r="N8106" t="s">
        <v>1110</v>
      </c>
      <c r="O8106" t="str">
        <f>_xlfn.XLOOKUP(N8106,[3]Planilha1!$N:$N,[3]Planilha1!$O:$O)</f>
        <v>Cláudio Jorge</v>
      </c>
      <c r="P8106">
        <v>2026</v>
      </c>
      <c r="Q8106" s="2" t="s">
        <v>1152</v>
      </c>
    </row>
    <row r="8107" spans="1:17" ht="16.8" x14ac:dyDescent="0.3">
      <c r="A8107" t="s">
        <v>1221</v>
      </c>
      <c r="B8107">
        <v>4500822680</v>
      </c>
      <c r="C8107">
        <v>5167678</v>
      </c>
      <c r="D8107" t="s">
        <v>33</v>
      </c>
      <c r="E8107">
        <v>600608249</v>
      </c>
      <c r="F8107" t="s">
        <v>29</v>
      </c>
      <c r="G8107" s="4">
        <v>4269.6000000000004</v>
      </c>
      <c r="H8107" s="4">
        <v>85.39</v>
      </c>
      <c r="I8107">
        <v>3226</v>
      </c>
      <c r="J8107" t="str">
        <f>_xlfn.XLOOKUP(I8107,[1]Planilha1!$C:$C,[1]Planilha1!$B:$B)</f>
        <v>3226 - CD CML - Goiânia</v>
      </c>
      <c r="K8107" t="str">
        <f>_xlfn.XLOOKUP(I8107,[1]Planilha1!$C:$C,[1]Planilha1!$D:$D)</f>
        <v>16.849.231/0017-71</v>
      </c>
      <c r="L8107" t="str">
        <f>_xlfn.XLOOKUP(B8107,[2]Projeto!$B:$B,[2]Projeto!$P:$P)</f>
        <v>Paga</v>
      </c>
      <c r="M8107">
        <v>136420</v>
      </c>
      <c r="N8107" t="s">
        <v>1110</v>
      </c>
      <c r="O8107" t="str">
        <f>_xlfn.XLOOKUP(N8107,[3]Planilha1!$N:$N,[3]Planilha1!$O:$O)</f>
        <v>Cláudio Jorge</v>
      </c>
      <c r="P8107">
        <v>2026</v>
      </c>
      <c r="Q8107" s="2" t="s">
        <v>1152</v>
      </c>
    </row>
    <row r="8108" spans="1:17" ht="16.8" x14ac:dyDescent="0.3">
      <c r="A8108" t="s">
        <v>1221</v>
      </c>
      <c r="B8108">
        <v>4500822680</v>
      </c>
      <c r="C8108">
        <v>5167678</v>
      </c>
      <c r="D8108" t="s">
        <v>33</v>
      </c>
      <c r="E8108">
        <v>600608301</v>
      </c>
      <c r="F8108" t="s">
        <v>34</v>
      </c>
      <c r="G8108" s="4">
        <v>4270.3999999999996</v>
      </c>
      <c r="H8108" s="4">
        <v>85.41</v>
      </c>
      <c r="I8108">
        <v>3226</v>
      </c>
      <c r="J8108" t="str">
        <f>_xlfn.XLOOKUP(I8108,[1]Planilha1!$C:$C,[1]Planilha1!$B:$B)</f>
        <v>3226 - CD CML - Goiânia</v>
      </c>
      <c r="K8108" t="str">
        <f>_xlfn.XLOOKUP(I8108,[1]Planilha1!$C:$C,[1]Planilha1!$D:$D)</f>
        <v>16.849.231/0017-71</v>
      </c>
      <c r="L8108" t="str">
        <f>_xlfn.XLOOKUP(B8108,[2]Projeto!$B:$B,[2]Projeto!$P:$P)</f>
        <v>Paga</v>
      </c>
      <c r="M8108">
        <v>136420</v>
      </c>
      <c r="N8108" t="s">
        <v>1110</v>
      </c>
      <c r="O8108" t="str">
        <f>_xlfn.XLOOKUP(N8108,[3]Planilha1!$N:$N,[3]Planilha1!$O:$O)</f>
        <v>Cláudio Jorge</v>
      </c>
      <c r="P8108">
        <v>2026</v>
      </c>
      <c r="Q8108" s="2" t="s">
        <v>1152</v>
      </c>
    </row>
    <row r="8109" spans="1:17" ht="16.8" x14ac:dyDescent="0.3">
      <c r="A8109" t="s">
        <v>1221</v>
      </c>
      <c r="B8109">
        <v>4500822680</v>
      </c>
      <c r="C8109">
        <v>5167678</v>
      </c>
      <c r="D8109" t="s">
        <v>33</v>
      </c>
      <c r="E8109">
        <v>600301171</v>
      </c>
      <c r="F8109" t="s">
        <v>42</v>
      </c>
      <c r="G8109" s="4">
        <v>8904</v>
      </c>
      <c r="H8109" s="4">
        <v>178.08</v>
      </c>
      <c r="I8109">
        <v>3226</v>
      </c>
      <c r="J8109" t="str">
        <f>_xlfn.XLOOKUP(I8109,[1]Planilha1!$C:$C,[1]Planilha1!$B:$B)</f>
        <v>3226 - CD CML - Goiânia</v>
      </c>
      <c r="K8109" t="str">
        <f>_xlfn.XLOOKUP(I8109,[1]Planilha1!$C:$C,[1]Planilha1!$D:$D)</f>
        <v>16.849.231/0017-71</v>
      </c>
      <c r="L8109" t="str">
        <f>_xlfn.XLOOKUP(B8109,[2]Projeto!$B:$B,[2]Projeto!$P:$P)</f>
        <v>Paga</v>
      </c>
      <c r="M8109">
        <v>136420</v>
      </c>
      <c r="N8109" t="s">
        <v>1110</v>
      </c>
      <c r="O8109" t="str">
        <f>_xlfn.XLOOKUP(N8109,[3]Planilha1!$N:$N,[3]Planilha1!$O:$O)</f>
        <v>Cláudio Jorge</v>
      </c>
      <c r="P8109">
        <v>2026</v>
      </c>
      <c r="Q8109" s="2" t="s">
        <v>1152</v>
      </c>
    </row>
    <row r="8110" spans="1:17" ht="16.8" x14ac:dyDescent="0.3">
      <c r="A8110" t="s">
        <v>1221</v>
      </c>
      <c r="B8110">
        <v>4500822680</v>
      </c>
      <c r="C8110">
        <v>5167678</v>
      </c>
      <c r="D8110" t="s">
        <v>33</v>
      </c>
      <c r="E8110">
        <v>600665313</v>
      </c>
      <c r="F8110" t="s">
        <v>20</v>
      </c>
      <c r="G8110" s="4">
        <v>1843.2</v>
      </c>
      <c r="H8110" s="4">
        <v>36.86</v>
      </c>
      <c r="I8110">
        <v>3226</v>
      </c>
      <c r="J8110" t="str">
        <f>_xlfn.XLOOKUP(I8110,[1]Planilha1!$C:$C,[1]Planilha1!$B:$B)</f>
        <v>3226 - CD CML - Goiânia</v>
      </c>
      <c r="K8110" t="str">
        <f>_xlfn.XLOOKUP(I8110,[1]Planilha1!$C:$C,[1]Planilha1!$D:$D)</f>
        <v>16.849.231/0017-71</v>
      </c>
      <c r="L8110" t="str">
        <f>_xlfn.XLOOKUP(B8110,[2]Projeto!$B:$B,[2]Projeto!$P:$P)</f>
        <v>Paga</v>
      </c>
      <c r="M8110">
        <v>136420</v>
      </c>
      <c r="N8110" t="s">
        <v>1110</v>
      </c>
      <c r="O8110" t="str">
        <f>_xlfn.XLOOKUP(N8110,[3]Planilha1!$N:$N,[3]Planilha1!$O:$O)</f>
        <v>Cláudio Jorge</v>
      </c>
      <c r="P8110">
        <v>2026</v>
      </c>
      <c r="Q8110" s="2" t="s">
        <v>1152</v>
      </c>
    </row>
    <row r="8111" spans="1:17" ht="16.8" x14ac:dyDescent="0.3">
      <c r="A8111" t="s">
        <v>1221</v>
      </c>
      <c r="B8111">
        <v>4500822680</v>
      </c>
      <c r="C8111">
        <v>5167678</v>
      </c>
      <c r="D8111" t="s">
        <v>33</v>
      </c>
      <c r="E8111">
        <v>600405303</v>
      </c>
      <c r="F8111" t="s">
        <v>26</v>
      </c>
      <c r="G8111" s="4">
        <v>5550</v>
      </c>
      <c r="H8111" s="4">
        <v>138.75</v>
      </c>
      <c r="I8111">
        <v>3226</v>
      </c>
      <c r="J8111" t="str">
        <f>_xlfn.XLOOKUP(I8111,[1]Planilha1!$C:$C,[1]Planilha1!$B:$B)</f>
        <v>3226 - CD CML - Goiânia</v>
      </c>
      <c r="K8111" t="str">
        <f>_xlfn.XLOOKUP(I8111,[1]Planilha1!$C:$C,[1]Planilha1!$D:$D)</f>
        <v>16.849.231/0017-71</v>
      </c>
      <c r="L8111" t="str">
        <f>_xlfn.XLOOKUP(B8111,[2]Projeto!$B:$B,[2]Projeto!$P:$P)</f>
        <v>Paga</v>
      </c>
      <c r="M8111">
        <v>136420</v>
      </c>
      <c r="N8111" t="s">
        <v>1110</v>
      </c>
      <c r="O8111" t="str">
        <f>_xlfn.XLOOKUP(N8111,[3]Planilha1!$N:$N,[3]Planilha1!$O:$O)</f>
        <v>Cláudio Jorge</v>
      </c>
      <c r="P8111">
        <v>2026</v>
      </c>
      <c r="Q8111" s="2" t="s">
        <v>1152</v>
      </c>
    </row>
    <row r="8112" spans="1:17" ht="16.8" x14ac:dyDescent="0.3">
      <c r="A8112" t="s">
        <v>1221</v>
      </c>
      <c r="B8112">
        <v>4500822680</v>
      </c>
      <c r="C8112">
        <v>5115189</v>
      </c>
      <c r="D8112" t="s">
        <v>31</v>
      </c>
      <c r="E8112">
        <v>600303104</v>
      </c>
      <c r="F8112" t="s">
        <v>1046</v>
      </c>
      <c r="G8112" s="4">
        <v>13400</v>
      </c>
      <c r="H8112" s="4">
        <v>178.68</v>
      </c>
      <c r="I8112">
        <v>3226</v>
      </c>
      <c r="J8112" t="str">
        <f>_xlfn.XLOOKUP(I8112,[1]Planilha1!$C:$C,[1]Planilha1!$B:$B)</f>
        <v>3226 - CD CML - Goiânia</v>
      </c>
      <c r="K8112" t="str">
        <f>_xlfn.XLOOKUP(I8112,[1]Planilha1!$C:$C,[1]Planilha1!$D:$D)</f>
        <v>16.849.231/0017-71</v>
      </c>
      <c r="L8112" t="str">
        <f>_xlfn.XLOOKUP(B8112,[2]Projeto!$B:$B,[2]Projeto!$P:$P)</f>
        <v>Paga</v>
      </c>
      <c r="M8112">
        <v>136420</v>
      </c>
      <c r="N8112" t="s">
        <v>1110</v>
      </c>
      <c r="O8112" t="str">
        <f>_xlfn.XLOOKUP(N8112,[3]Planilha1!$N:$N,[3]Planilha1!$O:$O)</f>
        <v>Cláudio Jorge</v>
      </c>
      <c r="P8112">
        <v>2026</v>
      </c>
      <c r="Q8112" s="2" t="s">
        <v>1152</v>
      </c>
    </row>
    <row r="8113" spans="1:17" ht="16.8" x14ac:dyDescent="0.3">
      <c r="A8113" t="s">
        <v>1221</v>
      </c>
      <c r="B8113">
        <v>4500822680</v>
      </c>
      <c r="C8113">
        <v>5182828</v>
      </c>
      <c r="D8113" t="s">
        <v>40</v>
      </c>
      <c r="E8113">
        <v>610400337</v>
      </c>
      <c r="F8113" t="s">
        <v>27</v>
      </c>
      <c r="G8113" s="4">
        <v>8585.9599999999991</v>
      </c>
      <c r="H8113" s="4">
        <v>214.65</v>
      </c>
      <c r="I8113">
        <v>3226</v>
      </c>
      <c r="J8113" t="str">
        <f>_xlfn.XLOOKUP(I8113,[1]Planilha1!$C:$C,[1]Planilha1!$B:$B)</f>
        <v>3226 - CD CML - Goiânia</v>
      </c>
      <c r="K8113" t="str">
        <f>_xlfn.XLOOKUP(I8113,[1]Planilha1!$C:$C,[1]Planilha1!$D:$D)</f>
        <v>16.849.231/0017-71</v>
      </c>
      <c r="L8113" t="str">
        <f>_xlfn.XLOOKUP(B8113,[2]Projeto!$B:$B,[2]Projeto!$P:$P)</f>
        <v>Paga</v>
      </c>
      <c r="M8113">
        <v>136420</v>
      </c>
      <c r="N8113" t="s">
        <v>1110</v>
      </c>
      <c r="O8113" t="str">
        <f>_xlfn.XLOOKUP(N8113,[3]Planilha1!$N:$N,[3]Planilha1!$O:$O)</f>
        <v>Cláudio Jorge</v>
      </c>
      <c r="P8113">
        <v>2026</v>
      </c>
      <c r="Q8113" s="2" t="s">
        <v>1152</v>
      </c>
    </row>
    <row r="8114" spans="1:17" ht="16.8" x14ac:dyDescent="0.3">
      <c r="A8114" t="s">
        <v>1221</v>
      </c>
      <c r="B8114">
        <v>4500822680</v>
      </c>
      <c r="C8114">
        <v>5182828</v>
      </c>
      <c r="D8114" t="s">
        <v>40</v>
      </c>
      <c r="E8114">
        <v>600405303</v>
      </c>
      <c r="F8114" t="s">
        <v>26</v>
      </c>
      <c r="G8114" s="4">
        <v>30625</v>
      </c>
      <c r="H8114" s="4">
        <v>765.63</v>
      </c>
      <c r="I8114">
        <v>3226</v>
      </c>
      <c r="J8114" t="str">
        <f>_xlfn.XLOOKUP(I8114,[1]Planilha1!$C:$C,[1]Planilha1!$B:$B)</f>
        <v>3226 - CD CML - Goiânia</v>
      </c>
      <c r="K8114" t="str">
        <f>_xlfn.XLOOKUP(I8114,[1]Planilha1!$C:$C,[1]Planilha1!$D:$D)</f>
        <v>16.849.231/0017-71</v>
      </c>
      <c r="L8114" t="str">
        <f>_xlfn.XLOOKUP(B8114,[2]Projeto!$B:$B,[2]Projeto!$P:$P)</f>
        <v>Paga</v>
      </c>
      <c r="M8114">
        <v>136420</v>
      </c>
      <c r="N8114" t="s">
        <v>1110</v>
      </c>
      <c r="O8114" t="str">
        <f>_xlfn.XLOOKUP(N8114,[3]Planilha1!$N:$N,[3]Planilha1!$O:$O)</f>
        <v>Cláudio Jorge</v>
      </c>
      <c r="P8114">
        <v>2026</v>
      </c>
      <c r="Q8114" s="2" t="s">
        <v>1152</v>
      </c>
    </row>
    <row r="8115" spans="1:17" ht="16.8" x14ac:dyDescent="0.3">
      <c r="A8115" t="s">
        <v>1221</v>
      </c>
      <c r="B8115">
        <v>4500822680</v>
      </c>
      <c r="C8115">
        <v>5115189</v>
      </c>
      <c r="D8115" t="s">
        <v>31</v>
      </c>
      <c r="E8115">
        <v>600405303</v>
      </c>
      <c r="F8115" t="s">
        <v>26</v>
      </c>
      <c r="G8115" s="4">
        <v>78370</v>
      </c>
      <c r="H8115" s="4">
        <v>653.21</v>
      </c>
      <c r="I8115">
        <v>3226</v>
      </c>
      <c r="J8115" t="str">
        <f>_xlfn.XLOOKUP(I8115,[1]Planilha1!$C:$C,[1]Planilha1!$B:$B)</f>
        <v>3226 - CD CML - Goiânia</v>
      </c>
      <c r="K8115" t="str">
        <f>_xlfn.XLOOKUP(I8115,[1]Planilha1!$C:$C,[1]Planilha1!$D:$D)</f>
        <v>16.849.231/0017-71</v>
      </c>
      <c r="L8115" t="str">
        <f>_xlfn.XLOOKUP(B8115,[2]Projeto!$B:$B,[2]Projeto!$P:$P)</f>
        <v>Paga</v>
      </c>
      <c r="M8115">
        <v>136420</v>
      </c>
      <c r="N8115" t="s">
        <v>1110</v>
      </c>
      <c r="O8115" t="str">
        <f>_xlfn.XLOOKUP(N8115,[3]Planilha1!$N:$N,[3]Planilha1!$O:$O)</f>
        <v>Cláudio Jorge</v>
      </c>
      <c r="P8115">
        <v>2026</v>
      </c>
      <c r="Q8115" s="2" t="s">
        <v>1152</v>
      </c>
    </row>
    <row r="8116" spans="1:17" ht="16.8" x14ac:dyDescent="0.3">
      <c r="A8116" t="s">
        <v>1221</v>
      </c>
      <c r="B8116">
        <v>4500822681</v>
      </c>
      <c r="C8116">
        <v>5186266</v>
      </c>
      <c r="D8116" t="s">
        <v>35</v>
      </c>
      <c r="E8116">
        <v>610600316</v>
      </c>
      <c r="F8116" t="s">
        <v>23</v>
      </c>
      <c r="G8116" s="4">
        <v>7412.45</v>
      </c>
      <c r="H8116" s="4">
        <v>98.84</v>
      </c>
      <c r="I8116">
        <v>3226</v>
      </c>
      <c r="J8116" t="str">
        <f>_xlfn.XLOOKUP(I8116,[1]Planilha1!$C:$C,[1]Planilha1!$B:$B)</f>
        <v>3226 - CD CML - Goiânia</v>
      </c>
      <c r="K8116" t="str">
        <f>_xlfn.XLOOKUP(I8116,[1]Planilha1!$C:$C,[1]Planilha1!$D:$D)</f>
        <v>16.849.231/0017-71</v>
      </c>
      <c r="L8116" t="str">
        <f>_xlfn.XLOOKUP(B8116,[2]Projeto!$B:$B,[2]Projeto!$P:$P)</f>
        <v>Paga</v>
      </c>
      <c r="M8116">
        <v>136420</v>
      </c>
      <c r="N8116" t="s">
        <v>1111</v>
      </c>
      <c r="O8116" t="str">
        <f>_xlfn.XLOOKUP(N8116,[3]Planilha1!$N:$N,[3]Planilha1!$O:$O)</f>
        <v>Cláudio Jorge</v>
      </c>
      <c r="P8116">
        <v>2026</v>
      </c>
      <c r="Q8116" s="2" t="s">
        <v>1152</v>
      </c>
    </row>
    <row r="8117" spans="1:17" ht="16.8" x14ac:dyDescent="0.3">
      <c r="A8117" t="s">
        <v>1221</v>
      </c>
      <c r="B8117">
        <v>4500822681</v>
      </c>
      <c r="C8117">
        <v>5186266</v>
      </c>
      <c r="D8117" t="s">
        <v>35</v>
      </c>
      <c r="E8117">
        <v>600667313</v>
      </c>
      <c r="F8117" t="s">
        <v>1051</v>
      </c>
      <c r="G8117" s="4">
        <v>18562.37</v>
      </c>
      <c r="H8117" s="4">
        <v>247.51</v>
      </c>
      <c r="I8117">
        <v>3226</v>
      </c>
      <c r="J8117" t="str">
        <f>_xlfn.XLOOKUP(I8117,[1]Planilha1!$C:$C,[1]Planilha1!$B:$B)</f>
        <v>3226 - CD CML - Goiânia</v>
      </c>
      <c r="K8117" t="str">
        <f>_xlfn.XLOOKUP(I8117,[1]Planilha1!$C:$C,[1]Planilha1!$D:$D)</f>
        <v>16.849.231/0017-71</v>
      </c>
      <c r="L8117" t="str">
        <f>_xlfn.XLOOKUP(B8117,[2]Projeto!$B:$B,[2]Projeto!$P:$P)</f>
        <v>Paga</v>
      </c>
      <c r="M8117">
        <v>136420</v>
      </c>
      <c r="N8117" t="s">
        <v>1111</v>
      </c>
      <c r="O8117" t="str">
        <f>_xlfn.XLOOKUP(N8117,[3]Planilha1!$N:$N,[3]Planilha1!$O:$O)</f>
        <v>Cláudio Jorge</v>
      </c>
      <c r="P8117">
        <v>2026</v>
      </c>
      <c r="Q8117" s="2" t="s">
        <v>1152</v>
      </c>
    </row>
    <row r="8118" spans="1:17" ht="16.8" x14ac:dyDescent="0.3">
      <c r="A8118" t="s">
        <v>1221</v>
      </c>
      <c r="B8118">
        <v>4500822681</v>
      </c>
      <c r="C8118">
        <v>5186266</v>
      </c>
      <c r="D8118" t="s">
        <v>35</v>
      </c>
      <c r="E8118">
        <v>600653302</v>
      </c>
      <c r="F8118" t="s">
        <v>36</v>
      </c>
      <c r="G8118" s="4">
        <v>18597.78</v>
      </c>
      <c r="H8118" s="4">
        <v>247.99</v>
      </c>
      <c r="I8118">
        <v>3226</v>
      </c>
      <c r="J8118" t="str">
        <f>_xlfn.XLOOKUP(I8118,[1]Planilha1!$C:$C,[1]Planilha1!$B:$B)</f>
        <v>3226 - CD CML - Goiânia</v>
      </c>
      <c r="K8118" t="str">
        <f>_xlfn.XLOOKUP(I8118,[1]Planilha1!$C:$C,[1]Planilha1!$D:$D)</f>
        <v>16.849.231/0017-71</v>
      </c>
      <c r="L8118" t="str">
        <f>_xlfn.XLOOKUP(B8118,[2]Projeto!$B:$B,[2]Projeto!$P:$P)</f>
        <v>Paga</v>
      </c>
      <c r="M8118">
        <v>136420</v>
      </c>
      <c r="N8118" t="s">
        <v>1111</v>
      </c>
      <c r="O8118" t="str">
        <f>_xlfn.XLOOKUP(N8118,[3]Planilha1!$N:$N,[3]Planilha1!$O:$O)</f>
        <v>Cláudio Jorge</v>
      </c>
      <c r="P8118">
        <v>2026</v>
      </c>
      <c r="Q8118" s="2" t="s">
        <v>1152</v>
      </c>
    </row>
    <row r="8119" spans="1:17" ht="16.8" x14ac:dyDescent="0.3">
      <c r="A8119" t="s">
        <v>1221</v>
      </c>
      <c r="B8119">
        <v>4500822681</v>
      </c>
      <c r="C8119">
        <v>5186266</v>
      </c>
      <c r="D8119" t="s">
        <v>35</v>
      </c>
      <c r="E8119">
        <v>600666313</v>
      </c>
      <c r="F8119" t="s">
        <v>21</v>
      </c>
      <c r="G8119" s="4">
        <v>32771.379999999997</v>
      </c>
      <c r="H8119" s="4">
        <v>655.43</v>
      </c>
      <c r="I8119">
        <v>3226</v>
      </c>
      <c r="J8119" t="str">
        <f>_xlfn.XLOOKUP(I8119,[1]Planilha1!$C:$C,[1]Planilha1!$B:$B)</f>
        <v>3226 - CD CML - Goiânia</v>
      </c>
      <c r="K8119" t="str">
        <f>_xlfn.XLOOKUP(I8119,[1]Planilha1!$C:$C,[1]Planilha1!$D:$D)</f>
        <v>16.849.231/0017-71</v>
      </c>
      <c r="L8119" t="str">
        <f>_xlfn.XLOOKUP(B8119,[2]Projeto!$B:$B,[2]Projeto!$P:$P)</f>
        <v>Paga</v>
      </c>
      <c r="M8119">
        <v>136420</v>
      </c>
      <c r="N8119" t="s">
        <v>1111</v>
      </c>
      <c r="O8119" t="str">
        <f>_xlfn.XLOOKUP(N8119,[3]Planilha1!$N:$N,[3]Planilha1!$O:$O)</f>
        <v>Cláudio Jorge</v>
      </c>
      <c r="P8119">
        <v>2026</v>
      </c>
      <c r="Q8119" s="2" t="s">
        <v>1152</v>
      </c>
    </row>
    <row r="8120" spans="1:17" ht="16.8" x14ac:dyDescent="0.3">
      <c r="A8120" t="s">
        <v>1221</v>
      </c>
      <c r="B8120">
        <v>4500822681</v>
      </c>
      <c r="C8120">
        <v>5186266</v>
      </c>
      <c r="D8120" t="s">
        <v>35</v>
      </c>
      <c r="E8120">
        <v>600608249</v>
      </c>
      <c r="F8120" t="s">
        <v>29</v>
      </c>
      <c r="G8120" s="4">
        <v>31141.439999999999</v>
      </c>
      <c r="H8120" s="4">
        <v>622.83000000000004</v>
      </c>
      <c r="I8120">
        <v>3226</v>
      </c>
      <c r="J8120" t="str">
        <f>_xlfn.XLOOKUP(I8120,[1]Planilha1!$C:$C,[1]Planilha1!$B:$B)</f>
        <v>3226 - CD CML - Goiânia</v>
      </c>
      <c r="K8120" t="str">
        <f>_xlfn.XLOOKUP(I8120,[1]Planilha1!$C:$C,[1]Planilha1!$D:$D)</f>
        <v>16.849.231/0017-71</v>
      </c>
      <c r="L8120" t="str">
        <f>_xlfn.XLOOKUP(B8120,[2]Projeto!$B:$B,[2]Projeto!$P:$P)</f>
        <v>Paga</v>
      </c>
      <c r="M8120">
        <v>136420</v>
      </c>
      <c r="N8120" t="s">
        <v>1111</v>
      </c>
      <c r="O8120" t="str">
        <f>_xlfn.XLOOKUP(N8120,[3]Planilha1!$N:$N,[3]Planilha1!$O:$O)</f>
        <v>Cláudio Jorge</v>
      </c>
      <c r="P8120">
        <v>2026</v>
      </c>
      <c r="Q8120" s="2" t="s">
        <v>1152</v>
      </c>
    </row>
    <row r="8121" spans="1:17" ht="16.8" x14ac:dyDescent="0.3">
      <c r="A8121" t="s">
        <v>1221</v>
      </c>
      <c r="B8121">
        <v>4500999305</v>
      </c>
      <c r="C8121">
        <v>5133664</v>
      </c>
      <c r="D8121" t="s">
        <v>25</v>
      </c>
      <c r="E8121">
        <v>600651301</v>
      </c>
      <c r="F8121" t="s">
        <v>30</v>
      </c>
      <c r="G8121" s="4">
        <v>369460</v>
      </c>
      <c r="H8121" s="4">
        <v>4925.6400000000003</v>
      </c>
      <c r="I8121">
        <v>3208</v>
      </c>
      <c r="J8121" t="str">
        <f>_xlfn.XLOOKUP(I8121,[1]Planilha1!$C:$C,[1]Planilha1!$B:$B)</f>
        <v>3208 - CD CML - Sete Lagoas</v>
      </c>
      <c r="K8121" t="str">
        <f>_xlfn.XLOOKUP(I8121,[1]Planilha1!$C:$C,[1]Planilha1!$D:$D)</f>
        <v>16.849.231/0011-86</v>
      </c>
      <c r="L8121" t="str">
        <f>_xlfn.XLOOKUP(B8121,[2]Projeto!$B:$B,[2]Projeto!$P:$P)</f>
        <v>Paga</v>
      </c>
      <c r="M8121">
        <v>136420</v>
      </c>
      <c r="N8121" t="s">
        <v>1109</v>
      </c>
      <c r="O8121" t="str">
        <f>_xlfn.XLOOKUP(N8121,[3]Planilha1!$N:$N,[3]Planilha1!$O:$O)</f>
        <v>Cláudio Jorge</v>
      </c>
      <c r="P8121">
        <v>2026</v>
      </c>
      <c r="Q8121" s="2" t="s">
        <v>1151</v>
      </c>
    </row>
    <row r="8122" spans="1:17" ht="16.8" x14ac:dyDescent="0.3">
      <c r="A8122" t="s">
        <v>1221</v>
      </c>
      <c r="B8122">
        <v>4500999305</v>
      </c>
      <c r="C8122">
        <v>5225860</v>
      </c>
      <c r="D8122" t="s">
        <v>17</v>
      </c>
      <c r="E8122">
        <v>600651302</v>
      </c>
      <c r="F8122" t="s">
        <v>39</v>
      </c>
      <c r="G8122" s="4">
        <v>195187.5</v>
      </c>
      <c r="H8122" s="4">
        <v>2602.2399999999998</v>
      </c>
      <c r="I8122">
        <v>3208</v>
      </c>
      <c r="J8122" t="str">
        <f>_xlfn.XLOOKUP(I8122,[1]Planilha1!$C:$C,[1]Planilha1!$B:$B)</f>
        <v>3208 - CD CML - Sete Lagoas</v>
      </c>
      <c r="K8122" t="str">
        <f>_xlfn.XLOOKUP(I8122,[1]Planilha1!$C:$C,[1]Planilha1!$D:$D)</f>
        <v>16.849.231/0011-86</v>
      </c>
      <c r="L8122" t="str">
        <f>_xlfn.XLOOKUP(B8122,[2]Projeto!$B:$B,[2]Projeto!$P:$P)</f>
        <v>Paga</v>
      </c>
      <c r="M8122">
        <v>136420</v>
      </c>
      <c r="N8122" t="s">
        <v>1109</v>
      </c>
      <c r="O8122" t="str">
        <f>_xlfn.XLOOKUP(N8122,[3]Planilha1!$N:$N,[3]Planilha1!$O:$O)</f>
        <v>Cláudio Jorge</v>
      </c>
      <c r="P8122">
        <v>2026</v>
      </c>
      <c r="Q8122" s="2" t="s">
        <v>1151</v>
      </c>
    </row>
    <row r="8123" spans="1:17" ht="16.8" x14ac:dyDescent="0.3">
      <c r="A8123" t="s">
        <v>1221</v>
      </c>
      <c r="B8123">
        <v>4500999305</v>
      </c>
      <c r="C8123">
        <v>5225860</v>
      </c>
      <c r="D8123" t="s">
        <v>17</v>
      </c>
      <c r="E8123">
        <v>600651301</v>
      </c>
      <c r="F8123" t="s">
        <v>30</v>
      </c>
      <c r="G8123" s="4">
        <v>105560</v>
      </c>
      <c r="H8123" s="4">
        <v>1407.33</v>
      </c>
      <c r="I8123">
        <v>3208</v>
      </c>
      <c r="J8123" t="str">
        <f>_xlfn.XLOOKUP(I8123,[1]Planilha1!$C:$C,[1]Planilha1!$B:$B)</f>
        <v>3208 - CD CML - Sete Lagoas</v>
      </c>
      <c r="K8123" t="str">
        <f>_xlfn.XLOOKUP(I8123,[1]Planilha1!$C:$C,[1]Planilha1!$D:$D)</f>
        <v>16.849.231/0011-86</v>
      </c>
      <c r="L8123" t="str">
        <f>_xlfn.XLOOKUP(B8123,[2]Projeto!$B:$B,[2]Projeto!$P:$P)</f>
        <v>Paga</v>
      </c>
      <c r="M8123">
        <v>136420</v>
      </c>
      <c r="N8123" t="s">
        <v>1109</v>
      </c>
      <c r="O8123" t="str">
        <f>_xlfn.XLOOKUP(N8123,[3]Planilha1!$N:$N,[3]Planilha1!$O:$O)</f>
        <v>Cláudio Jorge</v>
      </c>
      <c r="P8123">
        <v>2026</v>
      </c>
      <c r="Q8123" s="2" t="s">
        <v>1151</v>
      </c>
    </row>
    <row r="8124" spans="1:17" ht="16.8" x14ac:dyDescent="0.3">
      <c r="A8124" t="s">
        <v>1221</v>
      </c>
      <c r="B8124">
        <v>4500999305</v>
      </c>
      <c r="C8124">
        <v>5133664</v>
      </c>
      <c r="D8124" t="s">
        <v>25</v>
      </c>
      <c r="E8124">
        <v>600665313</v>
      </c>
      <c r="F8124" t="s">
        <v>20</v>
      </c>
      <c r="G8124" s="4">
        <v>51824.52</v>
      </c>
      <c r="H8124" s="4">
        <v>690.92</v>
      </c>
      <c r="I8124">
        <v>3208</v>
      </c>
      <c r="J8124" t="str">
        <f>_xlfn.XLOOKUP(I8124,[1]Planilha1!$C:$C,[1]Planilha1!$B:$B)</f>
        <v>3208 - CD CML - Sete Lagoas</v>
      </c>
      <c r="K8124" t="str">
        <f>_xlfn.XLOOKUP(I8124,[1]Planilha1!$C:$C,[1]Planilha1!$D:$D)</f>
        <v>16.849.231/0011-86</v>
      </c>
      <c r="L8124" t="str">
        <f>_xlfn.XLOOKUP(B8124,[2]Projeto!$B:$B,[2]Projeto!$P:$P)</f>
        <v>Paga</v>
      </c>
      <c r="M8124">
        <v>136420</v>
      </c>
      <c r="N8124" t="s">
        <v>1109</v>
      </c>
      <c r="O8124" t="str">
        <f>_xlfn.XLOOKUP(N8124,[3]Planilha1!$N:$N,[3]Planilha1!$O:$O)</f>
        <v>Cláudio Jorge</v>
      </c>
      <c r="P8124">
        <v>2026</v>
      </c>
      <c r="Q8124" s="2" t="s">
        <v>1151</v>
      </c>
    </row>
    <row r="8125" spans="1:17" ht="16.8" x14ac:dyDescent="0.3">
      <c r="A8125" t="s">
        <v>1221</v>
      </c>
      <c r="B8125">
        <v>4500999305</v>
      </c>
      <c r="C8125">
        <v>5133664</v>
      </c>
      <c r="D8125" t="s">
        <v>25</v>
      </c>
      <c r="E8125">
        <v>600666313</v>
      </c>
      <c r="F8125" t="s">
        <v>21</v>
      </c>
      <c r="G8125" s="4">
        <v>40591.32</v>
      </c>
      <c r="H8125" s="4">
        <v>541.16999999999996</v>
      </c>
      <c r="I8125">
        <v>3208</v>
      </c>
      <c r="J8125" t="str">
        <f>_xlfn.XLOOKUP(I8125,[1]Planilha1!$C:$C,[1]Planilha1!$B:$B)</f>
        <v>3208 - CD CML - Sete Lagoas</v>
      </c>
      <c r="K8125" t="str">
        <f>_xlfn.XLOOKUP(I8125,[1]Planilha1!$C:$C,[1]Planilha1!$D:$D)</f>
        <v>16.849.231/0011-86</v>
      </c>
      <c r="L8125" t="str">
        <f>_xlfn.XLOOKUP(B8125,[2]Projeto!$B:$B,[2]Projeto!$P:$P)</f>
        <v>Paga</v>
      </c>
      <c r="M8125">
        <v>136420</v>
      </c>
      <c r="N8125" t="s">
        <v>1109</v>
      </c>
      <c r="O8125" t="str">
        <f>_xlfn.XLOOKUP(N8125,[3]Planilha1!$N:$N,[3]Planilha1!$O:$O)</f>
        <v>Cláudio Jorge</v>
      </c>
      <c r="P8125">
        <v>2026</v>
      </c>
      <c r="Q8125" s="2" t="s">
        <v>1151</v>
      </c>
    </row>
    <row r="8126" spans="1:17" ht="16.8" x14ac:dyDescent="0.3">
      <c r="A8126" t="s">
        <v>1221</v>
      </c>
      <c r="B8126">
        <v>4500999305</v>
      </c>
      <c r="C8126">
        <v>5133664</v>
      </c>
      <c r="D8126" t="s">
        <v>25</v>
      </c>
      <c r="E8126">
        <v>600651058</v>
      </c>
      <c r="F8126" t="s">
        <v>64</v>
      </c>
      <c r="G8126" s="4">
        <v>12765.6</v>
      </c>
      <c r="H8126" s="4">
        <v>170.19</v>
      </c>
      <c r="I8126">
        <v>3208</v>
      </c>
      <c r="J8126" t="str">
        <f>_xlfn.XLOOKUP(I8126,[1]Planilha1!$C:$C,[1]Planilha1!$B:$B)</f>
        <v>3208 - CD CML - Sete Lagoas</v>
      </c>
      <c r="K8126" t="str">
        <f>_xlfn.XLOOKUP(I8126,[1]Planilha1!$C:$C,[1]Planilha1!$D:$D)</f>
        <v>16.849.231/0011-86</v>
      </c>
      <c r="L8126" t="str">
        <f>_xlfn.XLOOKUP(B8126,[2]Projeto!$B:$B,[2]Projeto!$P:$P)</f>
        <v>Paga</v>
      </c>
      <c r="M8126">
        <v>136420</v>
      </c>
      <c r="N8126" t="s">
        <v>1109</v>
      </c>
      <c r="O8126" t="str">
        <f>_xlfn.XLOOKUP(N8126,[3]Planilha1!$N:$N,[3]Planilha1!$O:$O)</f>
        <v>Cláudio Jorge</v>
      </c>
      <c r="P8126">
        <v>2026</v>
      </c>
      <c r="Q8126" s="2" t="s">
        <v>1151</v>
      </c>
    </row>
    <row r="8127" spans="1:17" ht="16.8" x14ac:dyDescent="0.3">
      <c r="A8127" t="s">
        <v>1221</v>
      </c>
      <c r="B8127">
        <v>4500999305</v>
      </c>
      <c r="C8127">
        <v>5225860</v>
      </c>
      <c r="D8127" t="s">
        <v>17</v>
      </c>
      <c r="E8127">
        <v>600669023</v>
      </c>
      <c r="F8127" t="s">
        <v>18</v>
      </c>
      <c r="G8127" s="4">
        <v>33527.519999999997</v>
      </c>
      <c r="H8127" s="4">
        <v>446.99</v>
      </c>
      <c r="I8127">
        <v>3208</v>
      </c>
      <c r="J8127" t="str">
        <f>_xlfn.XLOOKUP(I8127,[1]Planilha1!$C:$C,[1]Planilha1!$B:$B)</f>
        <v>3208 - CD CML - Sete Lagoas</v>
      </c>
      <c r="K8127" t="str">
        <f>_xlfn.XLOOKUP(I8127,[1]Planilha1!$C:$C,[1]Planilha1!$D:$D)</f>
        <v>16.849.231/0011-86</v>
      </c>
      <c r="L8127" t="str">
        <f>_xlfn.XLOOKUP(B8127,[2]Projeto!$B:$B,[2]Projeto!$P:$P)</f>
        <v>Paga</v>
      </c>
      <c r="M8127">
        <v>136420</v>
      </c>
      <c r="N8127" t="s">
        <v>1109</v>
      </c>
      <c r="O8127" t="str">
        <f>_xlfn.XLOOKUP(N8127,[3]Planilha1!$N:$N,[3]Planilha1!$O:$O)</f>
        <v>Cláudio Jorge</v>
      </c>
      <c r="P8127">
        <v>2026</v>
      </c>
      <c r="Q8127" s="2" t="s">
        <v>1151</v>
      </c>
    </row>
    <row r="8128" spans="1:17" ht="16.8" x14ac:dyDescent="0.3">
      <c r="A8128" t="s">
        <v>1221</v>
      </c>
      <c r="B8128">
        <v>4500999305</v>
      </c>
      <c r="C8128">
        <v>5225860</v>
      </c>
      <c r="D8128" t="s">
        <v>17</v>
      </c>
      <c r="E8128">
        <v>600651249</v>
      </c>
      <c r="F8128" t="s">
        <v>19</v>
      </c>
      <c r="G8128" s="4">
        <v>55728</v>
      </c>
      <c r="H8128" s="4">
        <v>742.97</v>
      </c>
      <c r="I8128">
        <v>3208</v>
      </c>
      <c r="J8128" t="str">
        <f>_xlfn.XLOOKUP(I8128,[1]Planilha1!$C:$C,[1]Planilha1!$B:$B)</f>
        <v>3208 - CD CML - Sete Lagoas</v>
      </c>
      <c r="K8128" t="str">
        <f>_xlfn.XLOOKUP(I8128,[1]Planilha1!$C:$C,[1]Planilha1!$D:$D)</f>
        <v>16.849.231/0011-86</v>
      </c>
      <c r="L8128" t="str">
        <f>_xlfn.XLOOKUP(B8128,[2]Projeto!$B:$B,[2]Projeto!$P:$P)</f>
        <v>Paga</v>
      </c>
      <c r="M8128">
        <v>136420</v>
      </c>
      <c r="N8128" t="s">
        <v>1109</v>
      </c>
      <c r="O8128" t="str">
        <f>_xlfn.XLOOKUP(N8128,[3]Planilha1!$N:$N,[3]Planilha1!$O:$O)</f>
        <v>Cláudio Jorge</v>
      </c>
      <c r="P8128">
        <v>2026</v>
      </c>
      <c r="Q8128" s="2" t="s">
        <v>1151</v>
      </c>
    </row>
    <row r="8129" spans="1:17" ht="16.8" x14ac:dyDescent="0.3">
      <c r="A8129" t="s">
        <v>1221</v>
      </c>
      <c r="B8129">
        <v>4500999305</v>
      </c>
      <c r="C8129">
        <v>5225860</v>
      </c>
      <c r="D8129" t="s">
        <v>17</v>
      </c>
      <c r="E8129">
        <v>600653302</v>
      </c>
      <c r="F8129" t="s">
        <v>36</v>
      </c>
      <c r="G8129" s="4">
        <v>10756.2</v>
      </c>
      <c r="H8129" s="4">
        <v>143.4</v>
      </c>
      <c r="I8129">
        <v>3208</v>
      </c>
      <c r="J8129" t="str">
        <f>_xlfn.XLOOKUP(I8129,[1]Planilha1!$C:$C,[1]Planilha1!$B:$B)</f>
        <v>3208 - CD CML - Sete Lagoas</v>
      </c>
      <c r="K8129" t="str">
        <f>_xlfn.XLOOKUP(I8129,[1]Planilha1!$C:$C,[1]Planilha1!$D:$D)</f>
        <v>16.849.231/0011-86</v>
      </c>
      <c r="L8129" t="str">
        <f>_xlfn.XLOOKUP(B8129,[2]Projeto!$B:$B,[2]Projeto!$P:$P)</f>
        <v>Paga</v>
      </c>
      <c r="M8129">
        <v>136420</v>
      </c>
      <c r="N8129" t="s">
        <v>1109</v>
      </c>
      <c r="O8129" t="str">
        <f>_xlfn.XLOOKUP(N8129,[3]Planilha1!$N:$N,[3]Planilha1!$O:$O)</f>
        <v>Cláudio Jorge</v>
      </c>
      <c r="P8129">
        <v>2026</v>
      </c>
      <c r="Q8129" s="2" t="s">
        <v>1151</v>
      </c>
    </row>
    <row r="8130" spans="1:17" ht="16.8" x14ac:dyDescent="0.3">
      <c r="A8130" t="s">
        <v>1221</v>
      </c>
      <c r="B8130">
        <v>4500999305</v>
      </c>
      <c r="C8130">
        <v>5225860</v>
      </c>
      <c r="D8130" t="s">
        <v>17</v>
      </c>
      <c r="E8130">
        <v>600675313</v>
      </c>
      <c r="F8130" t="s">
        <v>24</v>
      </c>
      <c r="G8130" s="4">
        <v>12925.44</v>
      </c>
      <c r="H8130" s="4">
        <v>172.32</v>
      </c>
      <c r="I8130">
        <v>3208</v>
      </c>
      <c r="J8130" t="str">
        <f>_xlfn.XLOOKUP(I8130,[1]Planilha1!$C:$C,[1]Planilha1!$B:$B)</f>
        <v>3208 - CD CML - Sete Lagoas</v>
      </c>
      <c r="K8130" t="str">
        <f>_xlfn.XLOOKUP(I8130,[1]Planilha1!$C:$C,[1]Planilha1!$D:$D)</f>
        <v>16.849.231/0011-86</v>
      </c>
      <c r="L8130" t="str">
        <f>_xlfn.XLOOKUP(B8130,[2]Projeto!$B:$B,[2]Projeto!$P:$P)</f>
        <v>Paga</v>
      </c>
      <c r="M8130">
        <v>136420</v>
      </c>
      <c r="N8130" t="s">
        <v>1109</v>
      </c>
      <c r="O8130" t="str">
        <f>_xlfn.XLOOKUP(N8130,[3]Planilha1!$N:$N,[3]Planilha1!$O:$O)</f>
        <v>Cláudio Jorge</v>
      </c>
      <c r="P8130">
        <v>2026</v>
      </c>
      <c r="Q8130" s="2" t="s">
        <v>1151</v>
      </c>
    </row>
    <row r="8131" spans="1:17" ht="16.8" x14ac:dyDescent="0.3">
      <c r="A8131" t="s">
        <v>1221</v>
      </c>
      <c r="B8131">
        <v>4500999305</v>
      </c>
      <c r="C8131">
        <v>5225860</v>
      </c>
      <c r="D8131" t="s">
        <v>17</v>
      </c>
      <c r="E8131">
        <v>600651301</v>
      </c>
      <c r="F8131" t="s">
        <v>30</v>
      </c>
      <c r="G8131" s="4">
        <v>361816</v>
      </c>
      <c r="H8131" s="4">
        <v>2412.59</v>
      </c>
      <c r="I8131">
        <v>3208</v>
      </c>
      <c r="J8131" t="str">
        <f>_xlfn.XLOOKUP(I8131,[1]Planilha1!$C:$C,[1]Planilha1!$B:$B)</f>
        <v>3208 - CD CML - Sete Lagoas</v>
      </c>
      <c r="K8131" t="str">
        <f>_xlfn.XLOOKUP(I8131,[1]Planilha1!$C:$C,[1]Planilha1!$D:$D)</f>
        <v>16.849.231/0011-86</v>
      </c>
      <c r="L8131" t="str">
        <f>_xlfn.XLOOKUP(B8131,[2]Projeto!$B:$B,[2]Projeto!$P:$P)</f>
        <v>Paga</v>
      </c>
      <c r="M8131">
        <v>136420</v>
      </c>
      <c r="N8131" t="s">
        <v>1109</v>
      </c>
      <c r="O8131" t="str">
        <f>_xlfn.XLOOKUP(N8131,[3]Planilha1!$N:$N,[3]Planilha1!$O:$O)</f>
        <v>Cláudio Jorge</v>
      </c>
      <c r="P8131">
        <v>2026</v>
      </c>
      <c r="Q8131" s="2" t="s">
        <v>1151</v>
      </c>
    </row>
    <row r="8132" spans="1:17" ht="16.8" x14ac:dyDescent="0.3">
      <c r="A8132" t="s">
        <v>1221</v>
      </c>
      <c r="B8132">
        <v>4500999305</v>
      </c>
      <c r="C8132">
        <v>5133664</v>
      </c>
      <c r="D8132" t="s">
        <v>25</v>
      </c>
      <c r="E8132">
        <v>600651301</v>
      </c>
      <c r="F8132" t="s">
        <v>30</v>
      </c>
      <c r="G8132" s="4">
        <v>245518</v>
      </c>
      <c r="H8132" s="4">
        <v>1637.11</v>
      </c>
      <c r="I8132">
        <v>3208</v>
      </c>
      <c r="J8132" t="str">
        <f>_xlfn.XLOOKUP(I8132,[1]Planilha1!$C:$C,[1]Planilha1!$B:$B)</f>
        <v>3208 - CD CML - Sete Lagoas</v>
      </c>
      <c r="K8132" t="str">
        <f>_xlfn.XLOOKUP(I8132,[1]Planilha1!$C:$C,[1]Planilha1!$D:$D)</f>
        <v>16.849.231/0011-86</v>
      </c>
      <c r="L8132" t="str">
        <f>_xlfn.XLOOKUP(B8132,[2]Projeto!$B:$B,[2]Projeto!$P:$P)</f>
        <v>Paga</v>
      </c>
      <c r="M8132">
        <v>136420</v>
      </c>
      <c r="N8132" t="s">
        <v>1109</v>
      </c>
      <c r="O8132" t="str">
        <f>_xlfn.XLOOKUP(N8132,[3]Planilha1!$N:$N,[3]Planilha1!$O:$O)</f>
        <v>Cláudio Jorge</v>
      </c>
      <c r="P8132">
        <v>2026</v>
      </c>
      <c r="Q8132" s="2" t="s">
        <v>1151</v>
      </c>
    </row>
    <row r="8133" spans="1:17" ht="16.8" x14ac:dyDescent="0.3">
      <c r="A8133" t="s">
        <v>1221</v>
      </c>
      <c r="B8133">
        <v>4500999305</v>
      </c>
      <c r="C8133">
        <v>5133664</v>
      </c>
      <c r="D8133" t="s">
        <v>25</v>
      </c>
      <c r="E8133">
        <v>600665313</v>
      </c>
      <c r="F8133" t="s">
        <v>20</v>
      </c>
      <c r="G8133" s="4">
        <v>34924.800000000003</v>
      </c>
      <c r="H8133" s="4">
        <v>232.88</v>
      </c>
      <c r="I8133">
        <v>3208</v>
      </c>
      <c r="J8133" t="str">
        <f>_xlfn.XLOOKUP(I8133,[1]Planilha1!$C:$C,[1]Planilha1!$B:$B)</f>
        <v>3208 - CD CML - Sete Lagoas</v>
      </c>
      <c r="K8133" t="str">
        <f>_xlfn.XLOOKUP(I8133,[1]Planilha1!$C:$C,[1]Planilha1!$D:$D)</f>
        <v>16.849.231/0011-86</v>
      </c>
      <c r="L8133" t="str">
        <f>_xlfn.XLOOKUP(B8133,[2]Projeto!$B:$B,[2]Projeto!$P:$P)</f>
        <v>Paga</v>
      </c>
      <c r="M8133">
        <v>136420</v>
      </c>
      <c r="N8133" t="s">
        <v>1109</v>
      </c>
      <c r="O8133" t="str">
        <f>_xlfn.XLOOKUP(N8133,[3]Planilha1!$N:$N,[3]Planilha1!$O:$O)</f>
        <v>Cláudio Jorge</v>
      </c>
      <c r="P8133">
        <v>2026</v>
      </c>
      <c r="Q8133" s="2" t="s">
        <v>1151</v>
      </c>
    </row>
    <row r="8134" spans="1:17" ht="16.8" x14ac:dyDescent="0.3">
      <c r="A8134" t="s">
        <v>1221</v>
      </c>
      <c r="B8134">
        <v>4500999305</v>
      </c>
      <c r="C8134">
        <v>5133664</v>
      </c>
      <c r="D8134" t="s">
        <v>25</v>
      </c>
      <c r="E8134">
        <v>600303171</v>
      </c>
      <c r="F8134" t="s">
        <v>22</v>
      </c>
      <c r="G8134" s="4">
        <v>11480</v>
      </c>
      <c r="H8134" s="4">
        <v>76.55</v>
      </c>
      <c r="I8134">
        <v>3208</v>
      </c>
      <c r="J8134" t="str">
        <f>_xlfn.XLOOKUP(I8134,[1]Planilha1!$C:$C,[1]Planilha1!$B:$B)</f>
        <v>3208 - CD CML - Sete Lagoas</v>
      </c>
      <c r="K8134" t="str">
        <f>_xlfn.XLOOKUP(I8134,[1]Planilha1!$C:$C,[1]Planilha1!$D:$D)</f>
        <v>16.849.231/0011-86</v>
      </c>
      <c r="L8134" t="str">
        <f>_xlfn.XLOOKUP(B8134,[2]Projeto!$B:$B,[2]Projeto!$P:$P)</f>
        <v>Paga</v>
      </c>
      <c r="M8134">
        <v>136420</v>
      </c>
      <c r="N8134" t="s">
        <v>1109</v>
      </c>
      <c r="O8134" t="str">
        <f>_xlfn.XLOOKUP(N8134,[3]Planilha1!$N:$N,[3]Planilha1!$O:$O)</f>
        <v>Cláudio Jorge</v>
      </c>
      <c r="P8134">
        <v>2026</v>
      </c>
      <c r="Q8134" s="2" t="s">
        <v>1151</v>
      </c>
    </row>
    <row r="8135" spans="1:17" ht="16.8" x14ac:dyDescent="0.3">
      <c r="A8135" t="s">
        <v>1221</v>
      </c>
      <c r="B8135">
        <v>4500999305</v>
      </c>
      <c r="C8135">
        <v>5133664</v>
      </c>
      <c r="D8135" t="s">
        <v>25</v>
      </c>
      <c r="E8135">
        <v>600608301</v>
      </c>
      <c r="F8135" t="s">
        <v>34</v>
      </c>
      <c r="G8135" s="4">
        <v>58640.4</v>
      </c>
      <c r="H8135" s="4">
        <v>391.01</v>
      </c>
      <c r="I8135">
        <v>3208</v>
      </c>
      <c r="J8135" t="str">
        <f>_xlfn.XLOOKUP(I8135,[1]Planilha1!$C:$C,[1]Planilha1!$B:$B)</f>
        <v>3208 - CD CML - Sete Lagoas</v>
      </c>
      <c r="K8135" t="str">
        <f>_xlfn.XLOOKUP(I8135,[1]Planilha1!$C:$C,[1]Planilha1!$D:$D)</f>
        <v>16.849.231/0011-86</v>
      </c>
      <c r="L8135" t="str">
        <f>_xlfn.XLOOKUP(B8135,[2]Projeto!$B:$B,[2]Projeto!$P:$P)</f>
        <v>Paga</v>
      </c>
      <c r="M8135">
        <v>136420</v>
      </c>
      <c r="N8135" t="s">
        <v>1109</v>
      </c>
      <c r="O8135" t="str">
        <f>_xlfn.XLOOKUP(N8135,[3]Planilha1!$N:$N,[3]Planilha1!$O:$O)</f>
        <v>Cláudio Jorge</v>
      </c>
      <c r="P8135">
        <v>2026</v>
      </c>
      <c r="Q8135" s="2" t="s">
        <v>1151</v>
      </c>
    </row>
    <row r="8136" spans="1:17" ht="16.8" x14ac:dyDescent="0.3">
      <c r="A8136" t="s">
        <v>1221</v>
      </c>
      <c r="B8136">
        <v>4500999305</v>
      </c>
      <c r="C8136">
        <v>5133664</v>
      </c>
      <c r="D8136" t="s">
        <v>25</v>
      </c>
      <c r="E8136">
        <v>600608249</v>
      </c>
      <c r="F8136" t="s">
        <v>29</v>
      </c>
      <c r="G8136" s="4">
        <v>19332</v>
      </c>
      <c r="H8136" s="4">
        <v>128.91</v>
      </c>
      <c r="I8136">
        <v>3208</v>
      </c>
      <c r="J8136" t="str">
        <f>_xlfn.XLOOKUP(I8136,[1]Planilha1!$C:$C,[1]Planilha1!$B:$B)</f>
        <v>3208 - CD CML - Sete Lagoas</v>
      </c>
      <c r="K8136" t="str">
        <f>_xlfn.XLOOKUP(I8136,[1]Planilha1!$C:$C,[1]Planilha1!$D:$D)</f>
        <v>16.849.231/0011-86</v>
      </c>
      <c r="L8136" t="str">
        <f>_xlfn.XLOOKUP(B8136,[2]Projeto!$B:$B,[2]Projeto!$P:$P)</f>
        <v>Paga</v>
      </c>
      <c r="M8136">
        <v>136420</v>
      </c>
      <c r="N8136" t="s">
        <v>1109</v>
      </c>
      <c r="O8136" t="str">
        <f>_xlfn.XLOOKUP(N8136,[3]Planilha1!$N:$N,[3]Planilha1!$O:$O)</f>
        <v>Cláudio Jorge</v>
      </c>
      <c r="P8136">
        <v>2026</v>
      </c>
      <c r="Q8136" s="2" t="s">
        <v>1151</v>
      </c>
    </row>
    <row r="8137" spans="1:17" ht="16.8" x14ac:dyDescent="0.3">
      <c r="A8137" t="s">
        <v>1221</v>
      </c>
      <c r="B8137">
        <v>4500999305</v>
      </c>
      <c r="C8137">
        <v>5133664</v>
      </c>
      <c r="D8137" t="s">
        <v>25</v>
      </c>
      <c r="E8137">
        <v>600651058</v>
      </c>
      <c r="F8137" t="s">
        <v>64</v>
      </c>
      <c r="G8137" s="4">
        <v>12333.6</v>
      </c>
      <c r="H8137" s="4">
        <v>82.24</v>
      </c>
      <c r="I8137">
        <v>3208</v>
      </c>
      <c r="J8137" t="str">
        <f>_xlfn.XLOOKUP(I8137,[1]Planilha1!$C:$C,[1]Planilha1!$B:$B)</f>
        <v>3208 - CD CML - Sete Lagoas</v>
      </c>
      <c r="K8137" t="str">
        <f>_xlfn.XLOOKUP(I8137,[1]Planilha1!$C:$C,[1]Planilha1!$D:$D)</f>
        <v>16.849.231/0011-86</v>
      </c>
      <c r="L8137" t="str">
        <f>_xlfn.XLOOKUP(B8137,[2]Projeto!$B:$B,[2]Projeto!$P:$P)</f>
        <v>Paga</v>
      </c>
      <c r="M8137">
        <v>136420</v>
      </c>
      <c r="N8137" t="s">
        <v>1109</v>
      </c>
      <c r="O8137" t="str">
        <f>_xlfn.XLOOKUP(N8137,[3]Planilha1!$N:$N,[3]Planilha1!$O:$O)</f>
        <v>Cláudio Jorge</v>
      </c>
      <c r="P8137">
        <v>2026</v>
      </c>
      <c r="Q8137" s="2" t="s">
        <v>1151</v>
      </c>
    </row>
    <row r="8138" spans="1:17" ht="16.8" x14ac:dyDescent="0.3">
      <c r="A8138" t="s">
        <v>1221</v>
      </c>
      <c r="B8138">
        <v>4500999305</v>
      </c>
      <c r="C8138">
        <v>5225860</v>
      </c>
      <c r="D8138" t="s">
        <v>17</v>
      </c>
      <c r="E8138">
        <v>600606273</v>
      </c>
      <c r="F8138" t="s">
        <v>38</v>
      </c>
      <c r="G8138" s="4">
        <v>321829.2</v>
      </c>
      <c r="H8138" s="4">
        <v>2145.96</v>
      </c>
      <c r="I8138">
        <v>3208</v>
      </c>
      <c r="J8138" t="str">
        <f>_xlfn.XLOOKUP(I8138,[1]Planilha1!$C:$C,[1]Planilha1!$B:$B)</f>
        <v>3208 - CD CML - Sete Lagoas</v>
      </c>
      <c r="K8138" t="str">
        <f>_xlfn.XLOOKUP(I8138,[1]Planilha1!$C:$C,[1]Planilha1!$D:$D)</f>
        <v>16.849.231/0011-86</v>
      </c>
      <c r="L8138" t="str">
        <f>_xlfn.XLOOKUP(B8138,[2]Projeto!$B:$B,[2]Projeto!$P:$P)</f>
        <v>Paga</v>
      </c>
      <c r="M8138">
        <v>136420</v>
      </c>
      <c r="N8138" t="s">
        <v>1109</v>
      </c>
      <c r="O8138" t="str">
        <f>_xlfn.XLOOKUP(N8138,[3]Planilha1!$N:$N,[3]Planilha1!$O:$O)</f>
        <v>Cláudio Jorge</v>
      </c>
      <c r="P8138">
        <v>2026</v>
      </c>
      <c r="Q8138" s="2" t="s">
        <v>1151</v>
      </c>
    </row>
    <row r="8139" spans="1:17" ht="16.8" x14ac:dyDescent="0.3">
      <c r="A8139" t="s">
        <v>1221</v>
      </c>
      <c r="B8139">
        <v>4500999305</v>
      </c>
      <c r="C8139">
        <v>5214453</v>
      </c>
      <c r="D8139" t="s">
        <v>28</v>
      </c>
      <c r="E8139">
        <v>600670103</v>
      </c>
      <c r="F8139" t="s">
        <v>1044</v>
      </c>
      <c r="G8139" s="4">
        <v>14198.4</v>
      </c>
      <c r="H8139" s="4">
        <v>283.97000000000003</v>
      </c>
      <c r="I8139">
        <v>3208</v>
      </c>
      <c r="J8139" t="str">
        <f>_xlfn.XLOOKUP(I8139,[1]Planilha1!$C:$C,[1]Planilha1!$B:$B)</f>
        <v>3208 - CD CML - Sete Lagoas</v>
      </c>
      <c r="K8139" t="str">
        <f>_xlfn.XLOOKUP(I8139,[1]Planilha1!$C:$C,[1]Planilha1!$D:$D)</f>
        <v>16.849.231/0011-86</v>
      </c>
      <c r="L8139" t="str">
        <f>_xlfn.XLOOKUP(B8139,[2]Projeto!$B:$B,[2]Projeto!$P:$P)</f>
        <v>Paga</v>
      </c>
      <c r="M8139">
        <v>136420</v>
      </c>
      <c r="N8139" t="s">
        <v>1109</v>
      </c>
      <c r="O8139" t="str">
        <f>_xlfn.XLOOKUP(N8139,[3]Planilha1!$N:$N,[3]Planilha1!$O:$O)</f>
        <v>Cláudio Jorge</v>
      </c>
      <c r="P8139">
        <v>2026</v>
      </c>
      <c r="Q8139" s="2" t="s">
        <v>1151</v>
      </c>
    </row>
    <row r="8140" spans="1:17" ht="16.8" x14ac:dyDescent="0.3">
      <c r="A8140" t="s">
        <v>1221</v>
      </c>
      <c r="B8140">
        <v>4500999305</v>
      </c>
      <c r="C8140">
        <v>5214453</v>
      </c>
      <c r="D8140" t="s">
        <v>28</v>
      </c>
      <c r="E8140">
        <v>600608249</v>
      </c>
      <c r="F8140" t="s">
        <v>29</v>
      </c>
      <c r="G8140" s="4">
        <v>40608</v>
      </c>
      <c r="H8140" s="4">
        <v>812.16</v>
      </c>
      <c r="I8140">
        <v>3208</v>
      </c>
      <c r="J8140" t="str">
        <f>_xlfn.XLOOKUP(I8140,[1]Planilha1!$C:$C,[1]Planilha1!$B:$B)</f>
        <v>3208 - CD CML - Sete Lagoas</v>
      </c>
      <c r="K8140" t="str">
        <f>_xlfn.XLOOKUP(I8140,[1]Planilha1!$C:$C,[1]Planilha1!$D:$D)</f>
        <v>16.849.231/0011-86</v>
      </c>
      <c r="L8140" t="str">
        <f>_xlfn.XLOOKUP(B8140,[2]Projeto!$B:$B,[2]Projeto!$P:$P)</f>
        <v>Paga</v>
      </c>
      <c r="M8140">
        <v>136420</v>
      </c>
      <c r="N8140" t="s">
        <v>1109</v>
      </c>
      <c r="O8140" t="str">
        <f>_xlfn.XLOOKUP(N8140,[3]Planilha1!$N:$N,[3]Planilha1!$O:$O)</f>
        <v>Cláudio Jorge</v>
      </c>
      <c r="P8140">
        <v>2026</v>
      </c>
      <c r="Q8140" s="2" t="s">
        <v>1151</v>
      </c>
    </row>
    <row r="8141" spans="1:17" ht="16.8" x14ac:dyDescent="0.3">
      <c r="A8141" t="s">
        <v>1221</v>
      </c>
      <c r="B8141">
        <v>4500999305</v>
      </c>
      <c r="C8141">
        <v>5214453</v>
      </c>
      <c r="D8141" t="s">
        <v>28</v>
      </c>
      <c r="E8141">
        <v>600675313</v>
      </c>
      <c r="F8141" t="s">
        <v>24</v>
      </c>
      <c r="G8141" s="4">
        <v>13109.76</v>
      </c>
      <c r="H8141" s="4">
        <v>262.2</v>
      </c>
      <c r="I8141">
        <v>3208</v>
      </c>
      <c r="J8141" t="str">
        <f>_xlfn.XLOOKUP(I8141,[1]Planilha1!$C:$C,[1]Planilha1!$B:$B)</f>
        <v>3208 - CD CML - Sete Lagoas</v>
      </c>
      <c r="K8141" t="str">
        <f>_xlfn.XLOOKUP(I8141,[1]Planilha1!$C:$C,[1]Planilha1!$D:$D)</f>
        <v>16.849.231/0011-86</v>
      </c>
      <c r="L8141" t="str">
        <f>_xlfn.XLOOKUP(B8141,[2]Projeto!$B:$B,[2]Projeto!$P:$P)</f>
        <v>Paga</v>
      </c>
      <c r="M8141">
        <v>136420</v>
      </c>
      <c r="N8141" t="s">
        <v>1109</v>
      </c>
      <c r="O8141" t="str">
        <f>_xlfn.XLOOKUP(N8141,[3]Planilha1!$N:$N,[3]Planilha1!$O:$O)</f>
        <v>Cláudio Jorge</v>
      </c>
      <c r="P8141">
        <v>2026</v>
      </c>
      <c r="Q8141" s="2" t="s">
        <v>1151</v>
      </c>
    </row>
    <row r="8142" spans="1:17" ht="16.8" x14ac:dyDescent="0.3">
      <c r="A8142" t="s">
        <v>1221</v>
      </c>
      <c r="B8142">
        <v>4500999305</v>
      </c>
      <c r="C8142">
        <v>5214453</v>
      </c>
      <c r="D8142" t="s">
        <v>28</v>
      </c>
      <c r="E8142">
        <v>600651301</v>
      </c>
      <c r="F8142" t="s">
        <v>30</v>
      </c>
      <c r="G8142" s="4">
        <v>42315</v>
      </c>
      <c r="H8142" s="4">
        <v>846.3</v>
      </c>
      <c r="I8142">
        <v>3208</v>
      </c>
      <c r="J8142" t="str">
        <f>_xlfn.XLOOKUP(I8142,[1]Planilha1!$C:$C,[1]Planilha1!$B:$B)</f>
        <v>3208 - CD CML - Sete Lagoas</v>
      </c>
      <c r="K8142" t="str">
        <f>_xlfn.XLOOKUP(I8142,[1]Planilha1!$C:$C,[1]Planilha1!$D:$D)</f>
        <v>16.849.231/0011-86</v>
      </c>
      <c r="L8142" t="str">
        <f>_xlfn.XLOOKUP(B8142,[2]Projeto!$B:$B,[2]Projeto!$P:$P)</f>
        <v>Paga</v>
      </c>
      <c r="M8142">
        <v>136420</v>
      </c>
      <c r="N8142" t="s">
        <v>1109</v>
      </c>
      <c r="O8142" t="str">
        <f>_xlfn.XLOOKUP(N8142,[3]Planilha1!$N:$N,[3]Planilha1!$O:$O)</f>
        <v>Cláudio Jorge</v>
      </c>
      <c r="P8142">
        <v>2026</v>
      </c>
      <c r="Q8142" s="2" t="s">
        <v>1151</v>
      </c>
    </row>
    <row r="8143" spans="1:17" ht="16.8" x14ac:dyDescent="0.3">
      <c r="A8143" t="s">
        <v>1221</v>
      </c>
      <c r="B8143">
        <v>4500999305</v>
      </c>
      <c r="C8143">
        <v>5133664</v>
      </c>
      <c r="D8143" t="s">
        <v>25</v>
      </c>
      <c r="E8143">
        <v>600651301</v>
      </c>
      <c r="F8143" t="s">
        <v>30</v>
      </c>
      <c r="G8143" s="4">
        <v>-72.5</v>
      </c>
      <c r="H8143" s="4">
        <v>-1.45</v>
      </c>
      <c r="I8143">
        <v>3208</v>
      </c>
      <c r="J8143" t="str">
        <f>_xlfn.XLOOKUP(I8143,[1]Planilha1!$C:$C,[1]Planilha1!$B:$B)</f>
        <v>3208 - CD CML - Sete Lagoas</v>
      </c>
      <c r="K8143" t="str">
        <f>_xlfn.XLOOKUP(I8143,[1]Planilha1!$C:$C,[1]Planilha1!$D:$D)</f>
        <v>16.849.231/0011-86</v>
      </c>
      <c r="L8143" t="str">
        <f>_xlfn.XLOOKUP(B8143,[2]Projeto!$B:$B,[2]Projeto!$P:$P)</f>
        <v>Paga</v>
      </c>
      <c r="M8143">
        <v>136420</v>
      </c>
      <c r="N8143" t="s">
        <v>1109</v>
      </c>
      <c r="O8143" t="str">
        <f>_xlfn.XLOOKUP(N8143,[3]Planilha1!$N:$N,[3]Planilha1!$O:$O)</f>
        <v>Cláudio Jorge</v>
      </c>
      <c r="P8143">
        <v>2026</v>
      </c>
      <c r="Q8143" s="2" t="s">
        <v>1151</v>
      </c>
    </row>
    <row r="8144" spans="1:17" ht="16.8" x14ac:dyDescent="0.3">
      <c r="A8144" t="s">
        <v>1221</v>
      </c>
      <c r="B8144">
        <v>4500999309</v>
      </c>
      <c r="C8144">
        <v>5115189</v>
      </c>
      <c r="D8144" t="s">
        <v>31</v>
      </c>
      <c r="E8144">
        <v>600665313</v>
      </c>
      <c r="F8144" t="s">
        <v>20</v>
      </c>
      <c r="G8144" s="4">
        <v>52173</v>
      </c>
      <c r="H8144" s="4">
        <v>695.57</v>
      </c>
      <c r="I8144">
        <v>3208</v>
      </c>
      <c r="J8144" t="str">
        <f>_xlfn.XLOOKUP(I8144,[1]Planilha1!$C:$C,[1]Planilha1!$B:$B)</f>
        <v>3208 - CD CML - Sete Lagoas</v>
      </c>
      <c r="K8144" t="str">
        <f>_xlfn.XLOOKUP(I8144,[1]Planilha1!$C:$C,[1]Planilha1!$D:$D)</f>
        <v>16.849.231/0011-86</v>
      </c>
      <c r="L8144" t="str">
        <f>_xlfn.XLOOKUP(B8144,[2]Projeto!$B:$B,[2]Projeto!$P:$P)</f>
        <v>Paga</v>
      </c>
      <c r="M8144">
        <v>136420</v>
      </c>
      <c r="N8144" t="s">
        <v>1110</v>
      </c>
      <c r="O8144" t="str">
        <f>_xlfn.XLOOKUP(N8144,[3]Planilha1!$N:$N,[3]Planilha1!$O:$O)</f>
        <v>Cláudio Jorge</v>
      </c>
      <c r="P8144">
        <v>2026</v>
      </c>
      <c r="Q8144" s="2" t="s">
        <v>1151</v>
      </c>
    </row>
    <row r="8145" spans="1:17" ht="16.8" x14ac:dyDescent="0.3">
      <c r="A8145" t="s">
        <v>1221</v>
      </c>
      <c r="B8145">
        <v>4500999309</v>
      </c>
      <c r="C8145">
        <v>5115189</v>
      </c>
      <c r="D8145" t="s">
        <v>31</v>
      </c>
      <c r="E8145">
        <v>600653302</v>
      </c>
      <c r="F8145" t="s">
        <v>36</v>
      </c>
      <c r="G8145" s="4">
        <v>167148.79999999999</v>
      </c>
      <c r="H8145" s="4">
        <v>2228.4299999999998</v>
      </c>
      <c r="I8145">
        <v>3208</v>
      </c>
      <c r="J8145" t="str">
        <f>_xlfn.XLOOKUP(I8145,[1]Planilha1!$C:$C,[1]Planilha1!$B:$B)</f>
        <v>3208 - CD CML - Sete Lagoas</v>
      </c>
      <c r="K8145" t="str">
        <f>_xlfn.XLOOKUP(I8145,[1]Planilha1!$C:$C,[1]Planilha1!$D:$D)</f>
        <v>16.849.231/0011-86</v>
      </c>
      <c r="L8145" t="str">
        <f>_xlfn.XLOOKUP(B8145,[2]Projeto!$B:$B,[2]Projeto!$P:$P)</f>
        <v>Paga</v>
      </c>
      <c r="M8145">
        <v>136420</v>
      </c>
      <c r="N8145" t="s">
        <v>1110</v>
      </c>
      <c r="O8145" t="str">
        <f>_xlfn.XLOOKUP(N8145,[3]Planilha1!$N:$N,[3]Planilha1!$O:$O)</f>
        <v>Cláudio Jorge</v>
      </c>
      <c r="P8145">
        <v>2026</v>
      </c>
      <c r="Q8145" s="2" t="s">
        <v>1151</v>
      </c>
    </row>
    <row r="8146" spans="1:17" ht="16.8" x14ac:dyDescent="0.3">
      <c r="A8146" t="s">
        <v>1221</v>
      </c>
      <c r="B8146">
        <v>4500999309</v>
      </c>
      <c r="C8146">
        <v>5115189</v>
      </c>
      <c r="D8146" t="s">
        <v>31</v>
      </c>
      <c r="E8146">
        <v>600301171</v>
      </c>
      <c r="F8146" t="s">
        <v>1039</v>
      </c>
      <c r="G8146" s="4">
        <v>117105</v>
      </c>
      <c r="H8146" s="4">
        <v>1561.24</v>
      </c>
      <c r="I8146">
        <v>3208</v>
      </c>
      <c r="J8146" t="str">
        <f>_xlfn.XLOOKUP(I8146,[1]Planilha1!$C:$C,[1]Planilha1!$B:$B)</f>
        <v>3208 - CD CML - Sete Lagoas</v>
      </c>
      <c r="K8146" t="str">
        <f>_xlfn.XLOOKUP(I8146,[1]Planilha1!$C:$C,[1]Planilha1!$D:$D)</f>
        <v>16.849.231/0011-86</v>
      </c>
      <c r="L8146" t="str">
        <f>_xlfn.XLOOKUP(B8146,[2]Projeto!$B:$B,[2]Projeto!$P:$P)</f>
        <v>Paga</v>
      </c>
      <c r="M8146">
        <v>136420</v>
      </c>
      <c r="N8146" t="s">
        <v>1110</v>
      </c>
      <c r="O8146" t="str">
        <f>_xlfn.XLOOKUP(N8146,[3]Planilha1!$N:$N,[3]Planilha1!$O:$O)</f>
        <v>Cláudio Jorge</v>
      </c>
      <c r="P8146">
        <v>2026</v>
      </c>
      <c r="Q8146" s="2" t="s">
        <v>1151</v>
      </c>
    </row>
    <row r="8147" spans="1:17" ht="16.8" x14ac:dyDescent="0.3">
      <c r="A8147" t="s">
        <v>1221</v>
      </c>
      <c r="B8147">
        <v>4500999311</v>
      </c>
      <c r="C8147">
        <v>5225860</v>
      </c>
      <c r="D8147" t="s">
        <v>17</v>
      </c>
      <c r="E8147">
        <v>610013539</v>
      </c>
      <c r="F8147" t="s">
        <v>32</v>
      </c>
      <c r="G8147" s="4">
        <v>116280</v>
      </c>
      <c r="H8147" s="4">
        <v>1550.24</v>
      </c>
      <c r="I8147">
        <v>3204</v>
      </c>
      <c r="J8147" t="str">
        <f>_xlfn.XLOOKUP(I8147,[1]Planilha1!$C:$C,[1]Planilha1!$B:$B)</f>
        <v>3204 - CD CML - Cabo Sto Agostinho</v>
      </c>
      <c r="K8147" t="str">
        <f>_xlfn.XLOOKUP(I8147,[1]Planilha1!$C:$C,[1]Planilha1!$D:$D)</f>
        <v>16.849.231/0012-67</v>
      </c>
      <c r="L8147" t="str">
        <f>_xlfn.XLOOKUP(B8147,[2]Projeto!$B:$B,[2]Projeto!$P:$P)</f>
        <v>Paga</v>
      </c>
      <c r="M8147">
        <v>136420</v>
      </c>
      <c r="N8147" t="s">
        <v>1109</v>
      </c>
      <c r="O8147" t="str">
        <f>_xlfn.XLOOKUP(N8147,[3]Planilha1!$N:$N,[3]Planilha1!$O:$O)</f>
        <v>Cláudio Jorge</v>
      </c>
      <c r="P8147">
        <v>2026</v>
      </c>
      <c r="Q8147" s="2" t="s">
        <v>1151</v>
      </c>
    </row>
    <row r="8148" spans="1:17" ht="16.8" x14ac:dyDescent="0.3">
      <c r="A8148" t="s">
        <v>1221</v>
      </c>
      <c r="B8148">
        <v>4500999311</v>
      </c>
      <c r="C8148">
        <v>5225860</v>
      </c>
      <c r="D8148" t="s">
        <v>17</v>
      </c>
      <c r="E8148">
        <v>610013539</v>
      </c>
      <c r="F8148" t="s">
        <v>32</v>
      </c>
      <c r="G8148" s="4">
        <v>129795</v>
      </c>
      <c r="H8148" s="4">
        <v>2595.9</v>
      </c>
      <c r="I8148">
        <v>3204</v>
      </c>
      <c r="J8148" t="str">
        <f>_xlfn.XLOOKUP(I8148,[1]Planilha1!$C:$C,[1]Planilha1!$B:$B)</f>
        <v>3204 - CD CML - Cabo Sto Agostinho</v>
      </c>
      <c r="K8148" t="str">
        <f>_xlfn.XLOOKUP(I8148,[1]Planilha1!$C:$C,[1]Planilha1!$D:$D)</f>
        <v>16.849.231/0012-67</v>
      </c>
      <c r="L8148" t="str">
        <f>_xlfn.XLOOKUP(B8148,[2]Projeto!$B:$B,[2]Projeto!$P:$P)</f>
        <v>Paga</v>
      </c>
      <c r="M8148">
        <v>136420</v>
      </c>
      <c r="N8148" t="s">
        <v>1109</v>
      </c>
      <c r="O8148" t="str">
        <f>_xlfn.XLOOKUP(N8148,[3]Planilha1!$N:$N,[3]Planilha1!$O:$O)</f>
        <v>Cláudio Jorge</v>
      </c>
      <c r="P8148">
        <v>2026</v>
      </c>
      <c r="Q8148" s="2" t="s">
        <v>1151</v>
      </c>
    </row>
    <row r="8149" spans="1:17" ht="16.8" x14ac:dyDescent="0.3">
      <c r="A8149" t="s">
        <v>1221</v>
      </c>
      <c r="B8149">
        <v>4500999311</v>
      </c>
      <c r="C8149">
        <v>5133664</v>
      </c>
      <c r="D8149" t="s">
        <v>25</v>
      </c>
      <c r="E8149">
        <v>600405303</v>
      </c>
      <c r="F8149" t="s">
        <v>26</v>
      </c>
      <c r="G8149" s="4">
        <v>87078.85</v>
      </c>
      <c r="H8149" s="4">
        <v>1451.39</v>
      </c>
      <c r="I8149">
        <v>3204</v>
      </c>
      <c r="J8149" t="str">
        <f>_xlfn.XLOOKUP(I8149,[1]Planilha1!$C:$C,[1]Planilha1!$B:$B)</f>
        <v>3204 - CD CML - Cabo Sto Agostinho</v>
      </c>
      <c r="K8149" t="str">
        <f>_xlfn.XLOOKUP(I8149,[1]Planilha1!$C:$C,[1]Planilha1!$D:$D)</f>
        <v>16.849.231/0012-67</v>
      </c>
      <c r="L8149" t="str">
        <f>_xlfn.XLOOKUP(B8149,[2]Projeto!$B:$B,[2]Projeto!$P:$P)</f>
        <v>Paga</v>
      </c>
      <c r="M8149">
        <v>136420</v>
      </c>
      <c r="N8149" t="s">
        <v>1109</v>
      </c>
      <c r="O8149" t="str">
        <f>_xlfn.XLOOKUP(N8149,[3]Planilha1!$N:$N,[3]Planilha1!$O:$O)</f>
        <v>Cláudio Jorge</v>
      </c>
      <c r="P8149">
        <v>2026</v>
      </c>
      <c r="Q8149" s="2" t="s">
        <v>1151</v>
      </c>
    </row>
    <row r="8150" spans="1:17" ht="16.8" x14ac:dyDescent="0.3">
      <c r="A8150" t="s">
        <v>1221</v>
      </c>
      <c r="B8150">
        <v>4500999311</v>
      </c>
      <c r="C8150">
        <v>5225860</v>
      </c>
      <c r="D8150" t="s">
        <v>17</v>
      </c>
      <c r="E8150">
        <v>610013539</v>
      </c>
      <c r="F8150" t="s">
        <v>32</v>
      </c>
      <c r="G8150" s="4">
        <v>134986.79999999999</v>
      </c>
      <c r="H8150" s="4">
        <v>1799.92</v>
      </c>
      <c r="I8150">
        <v>3204</v>
      </c>
      <c r="J8150" t="str">
        <f>_xlfn.XLOOKUP(I8150,[1]Planilha1!$C:$C,[1]Planilha1!$B:$B)</f>
        <v>3204 - CD CML - Cabo Sto Agostinho</v>
      </c>
      <c r="K8150" t="str">
        <f>_xlfn.XLOOKUP(I8150,[1]Planilha1!$C:$C,[1]Planilha1!$D:$D)</f>
        <v>16.849.231/0012-67</v>
      </c>
      <c r="L8150" t="str">
        <f>_xlfn.XLOOKUP(B8150,[2]Projeto!$B:$B,[2]Projeto!$P:$P)</f>
        <v>Paga</v>
      </c>
      <c r="M8150">
        <v>136420</v>
      </c>
      <c r="N8150" t="s">
        <v>1109</v>
      </c>
      <c r="O8150" t="str">
        <f>_xlfn.XLOOKUP(N8150,[3]Planilha1!$N:$N,[3]Planilha1!$O:$O)</f>
        <v>Cláudio Jorge</v>
      </c>
      <c r="P8150">
        <v>2026</v>
      </c>
      <c r="Q8150" s="2" t="s">
        <v>1151</v>
      </c>
    </row>
    <row r="8151" spans="1:17" ht="16.8" x14ac:dyDescent="0.3">
      <c r="A8151" t="s">
        <v>1221</v>
      </c>
      <c r="B8151">
        <v>4500999313</v>
      </c>
      <c r="C8151">
        <v>5250417</v>
      </c>
      <c r="D8151" t="s">
        <v>1052</v>
      </c>
      <c r="E8151">
        <v>600303104</v>
      </c>
      <c r="F8151" t="s">
        <v>1046</v>
      </c>
      <c r="G8151" s="4">
        <v>3975</v>
      </c>
      <c r="H8151" s="4">
        <v>119.25</v>
      </c>
      <c r="I8151">
        <v>3204</v>
      </c>
      <c r="J8151" t="str">
        <f>_xlfn.XLOOKUP(I8151,[1]Planilha1!$C:$C,[1]Planilha1!$B:$B)</f>
        <v>3204 - CD CML - Cabo Sto Agostinho</v>
      </c>
      <c r="K8151" t="str">
        <f>_xlfn.XLOOKUP(I8151,[1]Planilha1!$C:$C,[1]Planilha1!$D:$D)</f>
        <v>16.849.231/0012-67</v>
      </c>
      <c r="L8151" t="str">
        <f>_xlfn.XLOOKUP(B8151,[2]Projeto!$B:$B,[2]Projeto!$P:$P)</f>
        <v>Paga</v>
      </c>
      <c r="M8151">
        <v>701423</v>
      </c>
      <c r="N8151" t="s">
        <v>1113</v>
      </c>
      <c r="O8151" t="str">
        <f>_xlfn.XLOOKUP(N8151,[3]Planilha1!$N:$N,[3]Planilha1!$O:$O)</f>
        <v xml:space="preserve">W S Representações </v>
      </c>
      <c r="P8151">
        <v>2026</v>
      </c>
      <c r="Q8151" s="2" t="s">
        <v>1151</v>
      </c>
    </row>
    <row r="8152" spans="1:17" ht="16.8" x14ac:dyDescent="0.3">
      <c r="A8152" t="s">
        <v>1221</v>
      </c>
      <c r="B8152">
        <v>4500999313</v>
      </c>
      <c r="C8152">
        <v>5250417</v>
      </c>
      <c r="D8152" t="s">
        <v>1052</v>
      </c>
      <c r="E8152">
        <v>600812104</v>
      </c>
      <c r="F8152" t="s">
        <v>45</v>
      </c>
      <c r="G8152" s="4">
        <v>29850</v>
      </c>
      <c r="H8152" s="4">
        <v>895.5</v>
      </c>
      <c r="I8152">
        <v>3204</v>
      </c>
      <c r="J8152" t="str">
        <f>_xlfn.XLOOKUP(I8152,[1]Planilha1!$C:$C,[1]Planilha1!$B:$B)</f>
        <v>3204 - CD CML - Cabo Sto Agostinho</v>
      </c>
      <c r="K8152" t="str">
        <f>_xlfn.XLOOKUP(I8152,[1]Planilha1!$C:$C,[1]Planilha1!$D:$D)</f>
        <v>16.849.231/0012-67</v>
      </c>
      <c r="L8152" t="str">
        <f>_xlfn.XLOOKUP(B8152,[2]Projeto!$B:$B,[2]Projeto!$P:$P)</f>
        <v>Paga</v>
      </c>
      <c r="M8152">
        <v>701423</v>
      </c>
      <c r="N8152" t="s">
        <v>1113</v>
      </c>
      <c r="O8152" t="str">
        <f>_xlfn.XLOOKUP(N8152,[3]Planilha1!$N:$N,[3]Planilha1!$O:$O)</f>
        <v xml:space="preserve">W S Representações </v>
      </c>
      <c r="P8152">
        <v>2026</v>
      </c>
      <c r="Q8152" s="2" t="s">
        <v>1151</v>
      </c>
    </row>
    <row r="8153" spans="1:17" ht="16.8" x14ac:dyDescent="0.3">
      <c r="A8153" t="s">
        <v>1221</v>
      </c>
      <c r="B8153">
        <v>4500999315</v>
      </c>
      <c r="C8153">
        <v>5362875</v>
      </c>
      <c r="D8153" t="s">
        <v>1053</v>
      </c>
      <c r="E8153">
        <v>600812104</v>
      </c>
      <c r="F8153" t="s">
        <v>45</v>
      </c>
      <c r="G8153" s="4">
        <v>74445</v>
      </c>
      <c r="H8153" s="4">
        <v>2233.35</v>
      </c>
      <c r="I8153">
        <v>3204</v>
      </c>
      <c r="J8153" t="str">
        <f>_xlfn.XLOOKUP(I8153,[1]Planilha1!$C:$C,[1]Planilha1!$B:$B)</f>
        <v>3204 - CD CML - Cabo Sto Agostinho</v>
      </c>
      <c r="K8153" t="str">
        <f>_xlfn.XLOOKUP(I8153,[1]Planilha1!$C:$C,[1]Planilha1!$D:$D)</f>
        <v>16.849.231/0012-67</v>
      </c>
      <c r="L8153" t="str">
        <f>_xlfn.XLOOKUP(B8153,[2]Projeto!$B:$B,[2]Projeto!$P:$P)</f>
        <v>Paga</v>
      </c>
      <c r="M8153">
        <v>701423</v>
      </c>
      <c r="N8153" t="s">
        <v>1135</v>
      </c>
      <c r="O8153" t="str">
        <f>_xlfn.XLOOKUP(N8153,[3]Planilha1!$N:$N,[3]Planilha1!$O:$O)</f>
        <v>W S Representações</v>
      </c>
      <c r="P8153">
        <v>2026</v>
      </c>
      <c r="Q8153" s="2" t="s">
        <v>1151</v>
      </c>
    </row>
    <row r="8154" spans="1:17" ht="16.8" x14ac:dyDescent="0.3">
      <c r="A8154" t="s">
        <v>1221</v>
      </c>
      <c r="B8154">
        <v>4500999370</v>
      </c>
      <c r="C8154">
        <v>5178343</v>
      </c>
      <c r="D8154" t="s">
        <v>118</v>
      </c>
      <c r="E8154">
        <v>600608058</v>
      </c>
      <c r="F8154" t="s">
        <v>1054</v>
      </c>
      <c r="G8154" s="4">
        <v>5550.34</v>
      </c>
      <c r="H8154" s="4">
        <v>74</v>
      </c>
      <c r="I8154">
        <v>3226</v>
      </c>
      <c r="J8154" t="str">
        <f>_xlfn.XLOOKUP(I8154,[1]Planilha1!$C:$C,[1]Planilha1!$B:$B)</f>
        <v>3226 - CD CML - Goiânia</v>
      </c>
      <c r="K8154" t="str">
        <f>_xlfn.XLOOKUP(I8154,[1]Planilha1!$C:$C,[1]Planilha1!$D:$D)</f>
        <v>16.849.231/0017-71</v>
      </c>
      <c r="L8154" t="str">
        <f>_xlfn.XLOOKUP(B8154,[2]Projeto!$B:$B,[2]Projeto!$P:$P)</f>
        <v>Paga</v>
      </c>
      <c r="M8154">
        <v>136420</v>
      </c>
      <c r="N8154" t="s">
        <v>1111</v>
      </c>
      <c r="O8154" t="str">
        <f>_xlfn.XLOOKUP(N8154,[3]Planilha1!$N:$N,[3]Planilha1!$O:$O)</f>
        <v>Cláudio Jorge</v>
      </c>
      <c r="P8154">
        <v>2026</v>
      </c>
      <c r="Q8154" s="2" t="s">
        <v>1151</v>
      </c>
    </row>
    <row r="8155" spans="1:17" ht="16.8" x14ac:dyDescent="0.3">
      <c r="A8155" t="s">
        <v>1221</v>
      </c>
      <c r="B8155">
        <v>4500999370</v>
      </c>
      <c r="C8155">
        <v>5178343</v>
      </c>
      <c r="D8155" t="s">
        <v>118</v>
      </c>
      <c r="E8155">
        <v>600616030</v>
      </c>
      <c r="F8155" t="s">
        <v>1055</v>
      </c>
      <c r="G8155" s="4">
        <v>2675.38</v>
      </c>
      <c r="H8155" s="4">
        <v>35.67</v>
      </c>
      <c r="I8155">
        <v>3226</v>
      </c>
      <c r="J8155" t="str">
        <f>_xlfn.XLOOKUP(I8155,[1]Planilha1!$C:$C,[1]Planilha1!$B:$B)</f>
        <v>3226 - CD CML - Goiânia</v>
      </c>
      <c r="K8155" t="str">
        <f>_xlfn.XLOOKUP(I8155,[1]Planilha1!$C:$C,[1]Planilha1!$D:$D)</f>
        <v>16.849.231/0017-71</v>
      </c>
      <c r="L8155" t="str">
        <f>_xlfn.XLOOKUP(B8155,[2]Projeto!$B:$B,[2]Projeto!$P:$P)</f>
        <v>Paga</v>
      </c>
      <c r="M8155">
        <v>136420</v>
      </c>
      <c r="N8155" t="s">
        <v>1111</v>
      </c>
      <c r="O8155" t="str">
        <f>_xlfn.XLOOKUP(N8155,[3]Planilha1!$N:$N,[3]Planilha1!$O:$O)</f>
        <v>Cláudio Jorge</v>
      </c>
      <c r="P8155">
        <v>2026</v>
      </c>
      <c r="Q8155" s="2" t="s">
        <v>1151</v>
      </c>
    </row>
    <row r="8156" spans="1:17" ht="16.8" x14ac:dyDescent="0.3">
      <c r="A8156" t="s">
        <v>1221</v>
      </c>
      <c r="B8156">
        <v>4500999370</v>
      </c>
      <c r="C8156">
        <v>5178343</v>
      </c>
      <c r="D8156" t="s">
        <v>118</v>
      </c>
      <c r="E8156">
        <v>600608030</v>
      </c>
      <c r="F8156" t="s">
        <v>37</v>
      </c>
      <c r="G8156" s="4">
        <v>2675.38</v>
      </c>
      <c r="H8156" s="4">
        <v>35.67</v>
      </c>
      <c r="I8156">
        <v>3226</v>
      </c>
      <c r="J8156" t="str">
        <f>_xlfn.XLOOKUP(I8156,[1]Planilha1!$C:$C,[1]Planilha1!$B:$B)</f>
        <v>3226 - CD CML - Goiânia</v>
      </c>
      <c r="K8156" t="str">
        <f>_xlfn.XLOOKUP(I8156,[1]Planilha1!$C:$C,[1]Planilha1!$D:$D)</f>
        <v>16.849.231/0017-71</v>
      </c>
      <c r="L8156" t="str">
        <f>_xlfn.XLOOKUP(B8156,[2]Projeto!$B:$B,[2]Projeto!$P:$P)</f>
        <v>Paga</v>
      </c>
      <c r="M8156">
        <v>136420</v>
      </c>
      <c r="N8156" t="s">
        <v>1111</v>
      </c>
      <c r="O8156" t="str">
        <f>_xlfn.XLOOKUP(N8156,[3]Planilha1!$N:$N,[3]Planilha1!$O:$O)</f>
        <v>Cláudio Jorge</v>
      </c>
      <c r="P8156">
        <v>2026</v>
      </c>
      <c r="Q8156" s="2" t="s">
        <v>1151</v>
      </c>
    </row>
    <row r="8157" spans="1:17" ht="16.8" x14ac:dyDescent="0.3">
      <c r="A8157" t="s">
        <v>1221</v>
      </c>
      <c r="B8157">
        <v>4500999370</v>
      </c>
      <c r="C8157">
        <v>5178343</v>
      </c>
      <c r="D8157" t="s">
        <v>118</v>
      </c>
      <c r="E8157">
        <v>600608301</v>
      </c>
      <c r="F8157" t="s">
        <v>34</v>
      </c>
      <c r="G8157" s="4">
        <v>15743.73</v>
      </c>
      <c r="H8157" s="4">
        <v>209.89</v>
      </c>
      <c r="I8157">
        <v>3226</v>
      </c>
      <c r="J8157" t="str">
        <f>_xlfn.XLOOKUP(I8157,[1]Planilha1!$C:$C,[1]Planilha1!$B:$B)</f>
        <v>3226 - CD CML - Goiânia</v>
      </c>
      <c r="K8157" t="str">
        <f>_xlfn.XLOOKUP(I8157,[1]Planilha1!$C:$C,[1]Planilha1!$D:$D)</f>
        <v>16.849.231/0017-71</v>
      </c>
      <c r="L8157" t="str">
        <f>_xlfn.XLOOKUP(B8157,[2]Projeto!$B:$B,[2]Projeto!$P:$P)</f>
        <v>Paga</v>
      </c>
      <c r="M8157">
        <v>136420</v>
      </c>
      <c r="N8157" t="s">
        <v>1111</v>
      </c>
      <c r="O8157" t="str">
        <f>_xlfn.XLOOKUP(N8157,[3]Planilha1!$N:$N,[3]Planilha1!$O:$O)</f>
        <v>Cláudio Jorge</v>
      </c>
      <c r="P8157">
        <v>2026</v>
      </c>
      <c r="Q8157" s="2" t="s">
        <v>1151</v>
      </c>
    </row>
    <row r="8158" spans="1:17" ht="16.8" x14ac:dyDescent="0.3">
      <c r="A8158" t="s">
        <v>1221</v>
      </c>
      <c r="B8158">
        <v>4500999370</v>
      </c>
      <c r="C8158">
        <v>5178343</v>
      </c>
      <c r="D8158" t="s">
        <v>118</v>
      </c>
      <c r="E8158">
        <v>600651058</v>
      </c>
      <c r="F8158" t="s">
        <v>64</v>
      </c>
      <c r="G8158" s="4">
        <v>26526.720000000001</v>
      </c>
      <c r="H8158" s="4">
        <v>353.65</v>
      </c>
      <c r="I8158">
        <v>3226</v>
      </c>
      <c r="J8158" t="str">
        <f>_xlfn.XLOOKUP(I8158,[1]Planilha1!$C:$C,[1]Planilha1!$B:$B)</f>
        <v>3226 - CD CML - Goiânia</v>
      </c>
      <c r="K8158" t="str">
        <f>_xlfn.XLOOKUP(I8158,[1]Planilha1!$C:$C,[1]Planilha1!$D:$D)</f>
        <v>16.849.231/0017-71</v>
      </c>
      <c r="L8158" t="str">
        <f>_xlfn.XLOOKUP(B8158,[2]Projeto!$B:$B,[2]Projeto!$P:$P)</f>
        <v>Paga</v>
      </c>
      <c r="M8158">
        <v>136420</v>
      </c>
      <c r="N8158" t="s">
        <v>1111</v>
      </c>
      <c r="O8158" t="str">
        <f>_xlfn.XLOOKUP(N8158,[3]Planilha1!$N:$N,[3]Planilha1!$O:$O)</f>
        <v>Cláudio Jorge</v>
      </c>
      <c r="P8158">
        <v>2026</v>
      </c>
      <c r="Q8158" s="2" t="s">
        <v>1151</v>
      </c>
    </row>
    <row r="8159" spans="1:17" ht="16.8" x14ac:dyDescent="0.3">
      <c r="A8159" t="s">
        <v>1221</v>
      </c>
      <c r="B8159">
        <v>4500999370</v>
      </c>
      <c r="C8159">
        <v>5178343</v>
      </c>
      <c r="D8159" t="s">
        <v>118</v>
      </c>
      <c r="E8159">
        <v>600606273</v>
      </c>
      <c r="F8159" t="s">
        <v>38</v>
      </c>
      <c r="G8159" s="4">
        <v>37350.720000000001</v>
      </c>
      <c r="H8159" s="4">
        <v>497.96</v>
      </c>
      <c r="I8159">
        <v>3226</v>
      </c>
      <c r="J8159" t="str">
        <f>_xlfn.XLOOKUP(I8159,[1]Planilha1!$C:$C,[1]Planilha1!$B:$B)</f>
        <v>3226 - CD CML - Goiânia</v>
      </c>
      <c r="K8159" t="str">
        <f>_xlfn.XLOOKUP(I8159,[1]Planilha1!$C:$C,[1]Planilha1!$D:$D)</f>
        <v>16.849.231/0017-71</v>
      </c>
      <c r="L8159" t="str">
        <f>_xlfn.XLOOKUP(B8159,[2]Projeto!$B:$B,[2]Projeto!$P:$P)</f>
        <v>Paga</v>
      </c>
      <c r="M8159">
        <v>136420</v>
      </c>
      <c r="N8159" t="s">
        <v>1111</v>
      </c>
      <c r="O8159" t="str">
        <f>_xlfn.XLOOKUP(N8159,[3]Planilha1!$N:$N,[3]Planilha1!$O:$O)</f>
        <v>Cláudio Jorge</v>
      </c>
      <c r="P8159">
        <v>2026</v>
      </c>
      <c r="Q8159" s="2" t="s">
        <v>1151</v>
      </c>
    </row>
    <row r="8160" spans="1:17" ht="16.8" x14ac:dyDescent="0.3">
      <c r="A8160" t="s">
        <v>1221</v>
      </c>
      <c r="B8160">
        <v>4500999370</v>
      </c>
      <c r="C8160">
        <v>5178343</v>
      </c>
      <c r="D8160" t="s">
        <v>118</v>
      </c>
      <c r="E8160">
        <v>600670103</v>
      </c>
      <c r="F8160" t="s">
        <v>1044</v>
      </c>
      <c r="G8160" s="4">
        <v>10264.32</v>
      </c>
      <c r="H8160" s="4">
        <v>136.85</v>
      </c>
      <c r="I8160">
        <v>3226</v>
      </c>
      <c r="J8160" t="str">
        <f>_xlfn.XLOOKUP(I8160,[1]Planilha1!$C:$C,[1]Planilha1!$B:$B)</f>
        <v>3226 - CD CML - Goiânia</v>
      </c>
      <c r="K8160" t="str">
        <f>_xlfn.XLOOKUP(I8160,[1]Planilha1!$C:$C,[1]Planilha1!$D:$D)</f>
        <v>16.849.231/0017-71</v>
      </c>
      <c r="L8160" t="str">
        <f>_xlfn.XLOOKUP(B8160,[2]Projeto!$B:$B,[2]Projeto!$P:$P)</f>
        <v>Paga</v>
      </c>
      <c r="M8160">
        <v>136420</v>
      </c>
      <c r="N8160" t="s">
        <v>1111</v>
      </c>
      <c r="O8160" t="str">
        <f>_xlfn.XLOOKUP(N8160,[3]Planilha1!$N:$N,[3]Planilha1!$O:$O)</f>
        <v>Cláudio Jorge</v>
      </c>
      <c r="P8160">
        <v>2026</v>
      </c>
      <c r="Q8160" s="2" t="s">
        <v>1151</v>
      </c>
    </row>
    <row r="8161" spans="1:17" ht="16.8" x14ac:dyDescent="0.3">
      <c r="A8161" t="s">
        <v>1221</v>
      </c>
      <c r="B8161">
        <v>4500999370</v>
      </c>
      <c r="C8161">
        <v>5178343</v>
      </c>
      <c r="D8161" t="s">
        <v>118</v>
      </c>
      <c r="E8161">
        <v>600665023</v>
      </c>
      <c r="F8161" t="s">
        <v>63</v>
      </c>
      <c r="G8161" s="4">
        <v>6058.8</v>
      </c>
      <c r="H8161" s="4">
        <v>80.78</v>
      </c>
      <c r="I8161">
        <v>3226</v>
      </c>
      <c r="J8161" t="str">
        <f>_xlfn.XLOOKUP(I8161,[1]Planilha1!$C:$C,[1]Planilha1!$B:$B)</f>
        <v>3226 - CD CML - Goiânia</v>
      </c>
      <c r="K8161" t="str">
        <f>_xlfn.XLOOKUP(I8161,[1]Planilha1!$C:$C,[1]Planilha1!$D:$D)</f>
        <v>16.849.231/0017-71</v>
      </c>
      <c r="L8161" t="str">
        <f>_xlfn.XLOOKUP(B8161,[2]Projeto!$B:$B,[2]Projeto!$P:$P)</f>
        <v>Paga</v>
      </c>
      <c r="M8161">
        <v>136420</v>
      </c>
      <c r="N8161" t="s">
        <v>1111</v>
      </c>
      <c r="O8161" t="str">
        <f>_xlfn.XLOOKUP(N8161,[3]Planilha1!$N:$N,[3]Planilha1!$O:$O)</f>
        <v>Cláudio Jorge</v>
      </c>
      <c r="P8161">
        <v>2026</v>
      </c>
      <c r="Q8161" s="2" t="s">
        <v>1151</v>
      </c>
    </row>
    <row r="8162" spans="1:17" ht="16.8" x14ac:dyDescent="0.3">
      <c r="A8162" t="s">
        <v>1221</v>
      </c>
      <c r="B8162">
        <v>4500999370</v>
      </c>
      <c r="C8162">
        <v>5178343</v>
      </c>
      <c r="D8162" t="s">
        <v>118</v>
      </c>
      <c r="E8162">
        <v>600301101</v>
      </c>
      <c r="F8162" t="s">
        <v>1056</v>
      </c>
      <c r="G8162" s="4">
        <v>41745</v>
      </c>
      <c r="H8162" s="4">
        <v>556.54</v>
      </c>
      <c r="I8162">
        <v>3226</v>
      </c>
      <c r="J8162" t="str">
        <f>_xlfn.XLOOKUP(I8162,[1]Planilha1!$C:$C,[1]Planilha1!$B:$B)</f>
        <v>3226 - CD CML - Goiânia</v>
      </c>
      <c r="K8162" t="str">
        <f>_xlfn.XLOOKUP(I8162,[1]Planilha1!$C:$C,[1]Planilha1!$D:$D)</f>
        <v>16.849.231/0017-71</v>
      </c>
      <c r="L8162" t="str">
        <f>_xlfn.XLOOKUP(B8162,[2]Projeto!$B:$B,[2]Projeto!$P:$P)</f>
        <v>Paga</v>
      </c>
      <c r="M8162">
        <v>136420</v>
      </c>
      <c r="N8162" t="s">
        <v>1111</v>
      </c>
      <c r="O8162" t="str">
        <f>_xlfn.XLOOKUP(N8162,[3]Planilha1!$N:$N,[3]Planilha1!$O:$O)</f>
        <v>Cláudio Jorge</v>
      </c>
      <c r="P8162">
        <v>2026</v>
      </c>
      <c r="Q8162" s="2" t="s">
        <v>1151</v>
      </c>
    </row>
    <row r="8163" spans="1:17" ht="16.8" x14ac:dyDescent="0.3">
      <c r="A8163" t="s">
        <v>1221</v>
      </c>
      <c r="B8163">
        <v>4500999370</v>
      </c>
      <c r="C8163">
        <v>5178343</v>
      </c>
      <c r="D8163" t="s">
        <v>118</v>
      </c>
      <c r="E8163">
        <v>600665313</v>
      </c>
      <c r="F8163" t="s">
        <v>20</v>
      </c>
      <c r="G8163" s="4">
        <v>14164.13</v>
      </c>
      <c r="H8163" s="4">
        <v>188.83</v>
      </c>
      <c r="I8163">
        <v>3226</v>
      </c>
      <c r="J8163" t="str">
        <f>_xlfn.XLOOKUP(I8163,[1]Planilha1!$C:$C,[1]Planilha1!$B:$B)</f>
        <v>3226 - CD CML - Goiânia</v>
      </c>
      <c r="K8163" t="str">
        <f>_xlfn.XLOOKUP(I8163,[1]Planilha1!$C:$C,[1]Planilha1!$D:$D)</f>
        <v>16.849.231/0017-71</v>
      </c>
      <c r="L8163" t="str">
        <f>_xlfn.XLOOKUP(B8163,[2]Projeto!$B:$B,[2]Projeto!$P:$P)</f>
        <v>Paga</v>
      </c>
      <c r="M8163">
        <v>136420</v>
      </c>
      <c r="N8163" t="s">
        <v>1111</v>
      </c>
      <c r="O8163" t="str">
        <f>_xlfn.XLOOKUP(N8163,[3]Planilha1!$N:$N,[3]Planilha1!$O:$O)</f>
        <v>Cláudio Jorge</v>
      </c>
      <c r="P8163">
        <v>2026</v>
      </c>
      <c r="Q8163" s="2" t="s">
        <v>1151</v>
      </c>
    </row>
    <row r="8164" spans="1:17" ht="16.8" x14ac:dyDescent="0.3">
      <c r="A8164" t="s">
        <v>1221</v>
      </c>
      <c r="B8164">
        <v>4500999370</v>
      </c>
      <c r="C8164">
        <v>5178343</v>
      </c>
      <c r="D8164" t="s">
        <v>118</v>
      </c>
      <c r="E8164">
        <v>600666313</v>
      </c>
      <c r="F8164" t="s">
        <v>21</v>
      </c>
      <c r="G8164" s="4">
        <v>11336.69</v>
      </c>
      <c r="H8164" s="4">
        <v>151.13999999999999</v>
      </c>
      <c r="I8164">
        <v>3226</v>
      </c>
      <c r="J8164" t="str">
        <f>_xlfn.XLOOKUP(I8164,[1]Planilha1!$C:$C,[1]Planilha1!$B:$B)</f>
        <v>3226 - CD CML - Goiânia</v>
      </c>
      <c r="K8164" t="str">
        <f>_xlfn.XLOOKUP(I8164,[1]Planilha1!$C:$C,[1]Planilha1!$D:$D)</f>
        <v>16.849.231/0017-71</v>
      </c>
      <c r="L8164" t="str">
        <f>_xlfn.XLOOKUP(B8164,[2]Projeto!$B:$B,[2]Projeto!$P:$P)</f>
        <v>Paga</v>
      </c>
      <c r="M8164">
        <v>136420</v>
      </c>
      <c r="N8164" t="s">
        <v>1111</v>
      </c>
      <c r="O8164" t="str">
        <f>_xlfn.XLOOKUP(N8164,[3]Planilha1!$N:$N,[3]Planilha1!$O:$O)</f>
        <v>Cláudio Jorge</v>
      </c>
      <c r="P8164">
        <v>2026</v>
      </c>
      <c r="Q8164" s="2" t="s">
        <v>1151</v>
      </c>
    </row>
    <row r="8165" spans="1:17" ht="16.8" x14ac:dyDescent="0.3">
      <c r="A8165" t="s">
        <v>1221</v>
      </c>
      <c r="B8165">
        <v>4500999370</v>
      </c>
      <c r="C8165">
        <v>5186266</v>
      </c>
      <c r="D8165" t="s">
        <v>35</v>
      </c>
      <c r="E8165">
        <v>600665313</v>
      </c>
      <c r="F8165" t="s">
        <v>20</v>
      </c>
      <c r="G8165" s="4">
        <v>48524.26</v>
      </c>
      <c r="H8165" s="4">
        <v>970.49</v>
      </c>
      <c r="I8165">
        <v>3226</v>
      </c>
      <c r="J8165" t="str">
        <f>_xlfn.XLOOKUP(I8165,[1]Planilha1!$C:$C,[1]Planilha1!$B:$B)</f>
        <v>3226 - CD CML - Goiânia</v>
      </c>
      <c r="K8165" t="str">
        <f>_xlfn.XLOOKUP(I8165,[1]Planilha1!$C:$C,[1]Planilha1!$D:$D)</f>
        <v>16.849.231/0017-71</v>
      </c>
      <c r="L8165" t="str">
        <f>_xlfn.XLOOKUP(B8165,[2]Projeto!$B:$B,[2]Projeto!$P:$P)</f>
        <v>Paga</v>
      </c>
      <c r="M8165">
        <v>136420</v>
      </c>
      <c r="N8165" t="s">
        <v>1111</v>
      </c>
      <c r="O8165" t="str">
        <f>_xlfn.XLOOKUP(N8165,[3]Planilha1!$N:$N,[3]Planilha1!$O:$O)</f>
        <v>Cláudio Jorge</v>
      </c>
      <c r="P8165">
        <v>2026</v>
      </c>
      <c r="Q8165" s="2" t="s">
        <v>1151</v>
      </c>
    </row>
    <row r="8166" spans="1:17" ht="16.8" x14ac:dyDescent="0.3">
      <c r="A8166" t="s">
        <v>1221</v>
      </c>
      <c r="B8166">
        <v>4500999370</v>
      </c>
      <c r="C8166">
        <v>5186266</v>
      </c>
      <c r="D8166" t="s">
        <v>35</v>
      </c>
      <c r="E8166">
        <v>600666313</v>
      </c>
      <c r="F8166" t="s">
        <v>21</v>
      </c>
      <c r="G8166" s="4">
        <v>38803.25</v>
      </c>
      <c r="H8166" s="4">
        <v>776.07</v>
      </c>
      <c r="I8166">
        <v>3226</v>
      </c>
      <c r="J8166" t="str">
        <f>_xlfn.XLOOKUP(I8166,[1]Planilha1!$C:$C,[1]Planilha1!$B:$B)</f>
        <v>3226 - CD CML - Goiânia</v>
      </c>
      <c r="K8166" t="str">
        <f>_xlfn.XLOOKUP(I8166,[1]Planilha1!$C:$C,[1]Planilha1!$D:$D)</f>
        <v>16.849.231/0017-71</v>
      </c>
      <c r="L8166" t="str">
        <f>_xlfn.XLOOKUP(B8166,[2]Projeto!$B:$B,[2]Projeto!$P:$P)</f>
        <v>Paga</v>
      </c>
      <c r="M8166">
        <v>136420</v>
      </c>
      <c r="N8166" t="s">
        <v>1111</v>
      </c>
      <c r="O8166" t="str">
        <f>_xlfn.XLOOKUP(N8166,[3]Planilha1!$N:$N,[3]Planilha1!$O:$O)</f>
        <v>Cláudio Jorge</v>
      </c>
      <c r="P8166">
        <v>2026</v>
      </c>
      <c r="Q8166" s="2" t="s">
        <v>1151</v>
      </c>
    </row>
    <row r="8167" spans="1:17" ht="16.8" x14ac:dyDescent="0.3">
      <c r="A8167" t="s">
        <v>1221</v>
      </c>
      <c r="B8167">
        <v>4500999370</v>
      </c>
      <c r="C8167">
        <v>5186266</v>
      </c>
      <c r="D8167" t="s">
        <v>35</v>
      </c>
      <c r="E8167">
        <v>600667313</v>
      </c>
      <c r="F8167" t="s">
        <v>1051</v>
      </c>
      <c r="G8167" s="4">
        <v>10211.1</v>
      </c>
      <c r="H8167" s="4">
        <v>204.22</v>
      </c>
      <c r="I8167">
        <v>3226</v>
      </c>
      <c r="J8167" t="str">
        <f>_xlfn.XLOOKUP(I8167,[1]Planilha1!$C:$C,[1]Planilha1!$B:$B)</f>
        <v>3226 - CD CML - Goiânia</v>
      </c>
      <c r="K8167" t="str">
        <f>_xlfn.XLOOKUP(I8167,[1]Planilha1!$C:$C,[1]Planilha1!$D:$D)</f>
        <v>16.849.231/0017-71</v>
      </c>
      <c r="L8167" t="str">
        <f>_xlfn.XLOOKUP(B8167,[2]Projeto!$B:$B,[2]Projeto!$P:$P)</f>
        <v>Paga</v>
      </c>
      <c r="M8167">
        <v>136420</v>
      </c>
      <c r="N8167" t="s">
        <v>1111</v>
      </c>
      <c r="O8167" t="str">
        <f>_xlfn.XLOOKUP(N8167,[3]Planilha1!$N:$N,[3]Planilha1!$O:$O)</f>
        <v>Cláudio Jorge</v>
      </c>
      <c r="P8167">
        <v>2026</v>
      </c>
      <c r="Q8167" s="2" t="s">
        <v>1151</v>
      </c>
    </row>
    <row r="8168" spans="1:17" ht="16.8" x14ac:dyDescent="0.3">
      <c r="A8168" t="s">
        <v>1221</v>
      </c>
      <c r="B8168">
        <v>4500999370</v>
      </c>
      <c r="C8168">
        <v>5186266</v>
      </c>
      <c r="D8168" t="s">
        <v>35</v>
      </c>
      <c r="E8168">
        <v>610600316</v>
      </c>
      <c r="F8168" t="s">
        <v>23</v>
      </c>
      <c r="G8168" s="4">
        <v>4409.8599999999997</v>
      </c>
      <c r="H8168" s="4">
        <v>88.2</v>
      </c>
      <c r="I8168">
        <v>3226</v>
      </c>
      <c r="J8168" t="str">
        <f>_xlfn.XLOOKUP(I8168,[1]Planilha1!$C:$C,[1]Planilha1!$B:$B)</f>
        <v>3226 - CD CML - Goiânia</v>
      </c>
      <c r="K8168" t="str">
        <f>_xlfn.XLOOKUP(I8168,[1]Planilha1!$C:$C,[1]Planilha1!$D:$D)</f>
        <v>16.849.231/0017-71</v>
      </c>
      <c r="L8168" t="str">
        <f>_xlfn.XLOOKUP(B8168,[2]Projeto!$B:$B,[2]Projeto!$P:$P)</f>
        <v>Paga</v>
      </c>
      <c r="M8168">
        <v>136420</v>
      </c>
      <c r="N8168" t="s">
        <v>1111</v>
      </c>
      <c r="O8168" t="str">
        <f>_xlfn.XLOOKUP(N8168,[3]Planilha1!$N:$N,[3]Planilha1!$O:$O)</f>
        <v>Cláudio Jorge</v>
      </c>
      <c r="P8168">
        <v>2026</v>
      </c>
      <c r="Q8168" s="2" t="s">
        <v>1151</v>
      </c>
    </row>
    <row r="8169" spans="1:17" ht="16.8" x14ac:dyDescent="0.3">
      <c r="A8169" t="s">
        <v>1221</v>
      </c>
      <c r="B8169">
        <v>4500999370</v>
      </c>
      <c r="C8169">
        <v>5186266</v>
      </c>
      <c r="D8169" t="s">
        <v>35</v>
      </c>
      <c r="E8169">
        <v>600651301</v>
      </c>
      <c r="F8169" t="s">
        <v>30</v>
      </c>
      <c r="G8169" s="4">
        <v>27252.83</v>
      </c>
      <c r="H8169" s="4">
        <v>545.05999999999995</v>
      </c>
      <c r="I8169">
        <v>3226</v>
      </c>
      <c r="J8169" t="str">
        <f>_xlfn.XLOOKUP(I8169,[1]Planilha1!$C:$C,[1]Planilha1!$B:$B)</f>
        <v>3226 - CD CML - Goiânia</v>
      </c>
      <c r="K8169" t="str">
        <f>_xlfn.XLOOKUP(I8169,[1]Planilha1!$C:$C,[1]Planilha1!$D:$D)</f>
        <v>16.849.231/0017-71</v>
      </c>
      <c r="L8169" t="str">
        <f>_xlfn.XLOOKUP(B8169,[2]Projeto!$B:$B,[2]Projeto!$P:$P)</f>
        <v>Paga</v>
      </c>
      <c r="M8169">
        <v>136420</v>
      </c>
      <c r="N8169" t="s">
        <v>1111</v>
      </c>
      <c r="O8169" t="str">
        <f>_xlfn.XLOOKUP(N8169,[3]Planilha1!$N:$N,[3]Planilha1!$O:$O)</f>
        <v>Cláudio Jorge</v>
      </c>
      <c r="P8169">
        <v>2026</v>
      </c>
      <c r="Q8169" s="2" t="s">
        <v>1151</v>
      </c>
    </row>
    <row r="8170" spans="1:17" ht="16.8" x14ac:dyDescent="0.3">
      <c r="A8170" t="s">
        <v>1221</v>
      </c>
      <c r="B8170">
        <v>4500999370</v>
      </c>
      <c r="C8170">
        <v>5186266</v>
      </c>
      <c r="D8170" t="s">
        <v>35</v>
      </c>
      <c r="E8170">
        <v>600651302</v>
      </c>
      <c r="F8170" t="s">
        <v>39</v>
      </c>
      <c r="G8170" s="4">
        <v>27252.83</v>
      </c>
      <c r="H8170" s="4">
        <v>545.05999999999995</v>
      </c>
      <c r="I8170">
        <v>3226</v>
      </c>
      <c r="J8170" t="str">
        <f>_xlfn.XLOOKUP(I8170,[1]Planilha1!$C:$C,[1]Planilha1!$B:$B)</f>
        <v>3226 - CD CML - Goiânia</v>
      </c>
      <c r="K8170" t="str">
        <f>_xlfn.XLOOKUP(I8170,[1]Planilha1!$C:$C,[1]Planilha1!$D:$D)</f>
        <v>16.849.231/0017-71</v>
      </c>
      <c r="L8170" t="str">
        <f>_xlfn.XLOOKUP(B8170,[2]Projeto!$B:$B,[2]Projeto!$P:$P)</f>
        <v>Paga</v>
      </c>
      <c r="M8170">
        <v>136420</v>
      </c>
      <c r="N8170" t="s">
        <v>1111</v>
      </c>
      <c r="O8170" t="str">
        <f>_xlfn.XLOOKUP(N8170,[3]Planilha1!$N:$N,[3]Planilha1!$O:$O)</f>
        <v>Cláudio Jorge</v>
      </c>
      <c r="P8170">
        <v>2026</v>
      </c>
      <c r="Q8170" s="2" t="s">
        <v>1151</v>
      </c>
    </row>
    <row r="8171" spans="1:17" ht="16.8" x14ac:dyDescent="0.3">
      <c r="A8171" t="s">
        <v>1221</v>
      </c>
      <c r="B8171">
        <v>4500999370</v>
      </c>
      <c r="C8171">
        <v>5186266</v>
      </c>
      <c r="D8171" t="s">
        <v>35</v>
      </c>
      <c r="E8171">
        <v>600653302</v>
      </c>
      <c r="F8171" t="s">
        <v>36</v>
      </c>
      <c r="G8171" s="4">
        <v>21326.91</v>
      </c>
      <c r="H8171" s="4">
        <v>426.54</v>
      </c>
      <c r="I8171">
        <v>3226</v>
      </c>
      <c r="J8171" t="str">
        <f>_xlfn.XLOOKUP(I8171,[1]Planilha1!$C:$C,[1]Planilha1!$B:$B)</f>
        <v>3226 - CD CML - Goiânia</v>
      </c>
      <c r="K8171" t="str">
        <f>_xlfn.XLOOKUP(I8171,[1]Planilha1!$C:$C,[1]Planilha1!$D:$D)</f>
        <v>16.849.231/0017-71</v>
      </c>
      <c r="L8171" t="str">
        <f>_xlfn.XLOOKUP(B8171,[2]Projeto!$B:$B,[2]Projeto!$P:$P)</f>
        <v>Paga</v>
      </c>
      <c r="M8171">
        <v>136420</v>
      </c>
      <c r="N8171" t="s">
        <v>1111</v>
      </c>
      <c r="O8171" t="str">
        <f>_xlfn.XLOOKUP(N8171,[3]Planilha1!$N:$N,[3]Planilha1!$O:$O)</f>
        <v>Cláudio Jorge</v>
      </c>
      <c r="P8171">
        <v>2026</v>
      </c>
      <c r="Q8171" s="2" t="s">
        <v>1151</v>
      </c>
    </row>
    <row r="8172" spans="1:17" ht="16.8" x14ac:dyDescent="0.3">
      <c r="A8172" t="s">
        <v>1221</v>
      </c>
      <c r="B8172">
        <v>4500999370</v>
      </c>
      <c r="C8172">
        <v>5186266</v>
      </c>
      <c r="D8172" t="s">
        <v>35</v>
      </c>
      <c r="E8172">
        <v>600667313</v>
      </c>
      <c r="F8172" t="s">
        <v>1051</v>
      </c>
      <c r="G8172" s="4">
        <v>775.53</v>
      </c>
      <c r="H8172" s="4">
        <v>15.51</v>
      </c>
      <c r="I8172">
        <v>3226</v>
      </c>
      <c r="J8172" t="str">
        <f>_xlfn.XLOOKUP(I8172,[1]Planilha1!$C:$C,[1]Planilha1!$B:$B)</f>
        <v>3226 - CD CML - Goiânia</v>
      </c>
      <c r="K8172" t="str">
        <f>_xlfn.XLOOKUP(I8172,[1]Planilha1!$C:$C,[1]Planilha1!$D:$D)</f>
        <v>16.849.231/0017-71</v>
      </c>
      <c r="L8172" t="str">
        <f>_xlfn.XLOOKUP(B8172,[2]Projeto!$B:$B,[2]Projeto!$P:$P)</f>
        <v>Paga</v>
      </c>
      <c r="M8172">
        <v>136420</v>
      </c>
      <c r="N8172" t="s">
        <v>1111</v>
      </c>
      <c r="O8172" t="str">
        <f>_xlfn.XLOOKUP(N8172,[3]Planilha1!$N:$N,[3]Planilha1!$O:$O)</f>
        <v>Cláudio Jorge</v>
      </c>
      <c r="P8172">
        <v>2026</v>
      </c>
      <c r="Q8172" s="2" t="s">
        <v>1151</v>
      </c>
    </row>
    <row r="8173" spans="1:17" ht="16.8" x14ac:dyDescent="0.3">
      <c r="A8173" t="s">
        <v>1221</v>
      </c>
      <c r="B8173">
        <v>4500999370</v>
      </c>
      <c r="C8173">
        <v>5186266</v>
      </c>
      <c r="D8173" t="s">
        <v>35</v>
      </c>
      <c r="E8173">
        <v>600667313</v>
      </c>
      <c r="F8173" t="s">
        <v>1051</v>
      </c>
      <c r="G8173" s="4">
        <v>2934.84</v>
      </c>
      <c r="H8173" s="4">
        <v>58.7</v>
      </c>
      <c r="I8173">
        <v>3226</v>
      </c>
      <c r="J8173" t="str">
        <f>_xlfn.XLOOKUP(I8173,[1]Planilha1!$C:$C,[1]Planilha1!$B:$B)</f>
        <v>3226 - CD CML - Goiânia</v>
      </c>
      <c r="K8173" t="str">
        <f>_xlfn.XLOOKUP(I8173,[1]Planilha1!$C:$C,[1]Planilha1!$D:$D)</f>
        <v>16.849.231/0017-71</v>
      </c>
      <c r="L8173" t="str">
        <f>_xlfn.XLOOKUP(B8173,[2]Projeto!$B:$B,[2]Projeto!$P:$P)</f>
        <v>Paga</v>
      </c>
      <c r="M8173">
        <v>136420</v>
      </c>
      <c r="N8173" t="s">
        <v>1111</v>
      </c>
      <c r="O8173" t="str">
        <f>_xlfn.XLOOKUP(N8173,[3]Planilha1!$N:$N,[3]Planilha1!$O:$O)</f>
        <v>Cláudio Jorge</v>
      </c>
      <c r="P8173">
        <v>2026</v>
      </c>
      <c r="Q8173" s="2" t="s">
        <v>1151</v>
      </c>
    </row>
    <row r="8174" spans="1:17" ht="16.8" x14ac:dyDescent="0.3">
      <c r="A8174" t="s">
        <v>1221</v>
      </c>
      <c r="B8174">
        <v>4500999370</v>
      </c>
      <c r="C8174">
        <v>5186266</v>
      </c>
      <c r="D8174" t="s">
        <v>35</v>
      </c>
      <c r="E8174">
        <v>600651301</v>
      </c>
      <c r="F8174" t="s">
        <v>30</v>
      </c>
      <c r="G8174" s="4">
        <v>8359.1200000000008</v>
      </c>
      <c r="H8174" s="4">
        <v>167.18</v>
      </c>
      <c r="I8174">
        <v>3226</v>
      </c>
      <c r="J8174" t="str">
        <f>_xlfn.XLOOKUP(I8174,[1]Planilha1!$C:$C,[1]Planilha1!$B:$B)</f>
        <v>3226 - CD CML - Goiânia</v>
      </c>
      <c r="K8174" t="str">
        <f>_xlfn.XLOOKUP(I8174,[1]Planilha1!$C:$C,[1]Planilha1!$D:$D)</f>
        <v>16.849.231/0017-71</v>
      </c>
      <c r="L8174" t="str">
        <f>_xlfn.XLOOKUP(B8174,[2]Projeto!$B:$B,[2]Projeto!$P:$P)</f>
        <v>Paga</v>
      </c>
      <c r="M8174">
        <v>136420</v>
      </c>
      <c r="N8174" t="s">
        <v>1111</v>
      </c>
      <c r="O8174" t="str">
        <f>_xlfn.XLOOKUP(N8174,[3]Planilha1!$N:$N,[3]Planilha1!$O:$O)</f>
        <v>Cláudio Jorge</v>
      </c>
      <c r="P8174">
        <v>2026</v>
      </c>
      <c r="Q8174" s="2" t="s">
        <v>1151</v>
      </c>
    </row>
    <row r="8175" spans="1:17" ht="16.8" x14ac:dyDescent="0.3">
      <c r="A8175" t="s">
        <v>1221</v>
      </c>
      <c r="B8175">
        <v>4500999370</v>
      </c>
      <c r="C8175">
        <v>5186266</v>
      </c>
      <c r="D8175" t="s">
        <v>35</v>
      </c>
      <c r="E8175">
        <v>600651302</v>
      </c>
      <c r="F8175" t="s">
        <v>39</v>
      </c>
      <c r="G8175" s="4">
        <v>12891.28</v>
      </c>
      <c r="H8175" s="4">
        <v>257.83</v>
      </c>
      <c r="I8175">
        <v>3226</v>
      </c>
      <c r="J8175" t="str">
        <f>_xlfn.XLOOKUP(I8175,[1]Planilha1!$C:$C,[1]Planilha1!$B:$B)</f>
        <v>3226 - CD CML - Goiânia</v>
      </c>
      <c r="K8175" t="str">
        <f>_xlfn.XLOOKUP(I8175,[1]Planilha1!$C:$C,[1]Planilha1!$D:$D)</f>
        <v>16.849.231/0017-71</v>
      </c>
      <c r="L8175" t="str">
        <f>_xlfn.XLOOKUP(B8175,[2]Projeto!$B:$B,[2]Projeto!$P:$P)</f>
        <v>Paga</v>
      </c>
      <c r="M8175">
        <v>136420</v>
      </c>
      <c r="N8175" t="s">
        <v>1111</v>
      </c>
      <c r="O8175" t="str">
        <f>_xlfn.XLOOKUP(N8175,[3]Planilha1!$N:$N,[3]Planilha1!$O:$O)</f>
        <v>Cláudio Jorge</v>
      </c>
      <c r="P8175">
        <v>2026</v>
      </c>
      <c r="Q8175" s="2" t="s">
        <v>1151</v>
      </c>
    </row>
    <row r="8176" spans="1:17" ht="16.8" x14ac:dyDescent="0.3">
      <c r="A8176" t="s">
        <v>1221</v>
      </c>
      <c r="B8176">
        <v>4500999370</v>
      </c>
      <c r="C8176">
        <v>5186266</v>
      </c>
      <c r="D8176" t="s">
        <v>35</v>
      </c>
      <c r="E8176">
        <v>600608249</v>
      </c>
      <c r="F8176" t="s">
        <v>29</v>
      </c>
      <c r="G8176" s="4">
        <v>16552.8</v>
      </c>
      <c r="H8176" s="4">
        <v>331.06</v>
      </c>
      <c r="I8176">
        <v>3226</v>
      </c>
      <c r="J8176" t="str">
        <f>_xlfn.XLOOKUP(I8176,[1]Planilha1!$C:$C,[1]Planilha1!$B:$B)</f>
        <v>3226 - CD CML - Goiânia</v>
      </c>
      <c r="K8176" t="str">
        <f>_xlfn.XLOOKUP(I8176,[1]Planilha1!$C:$C,[1]Planilha1!$D:$D)</f>
        <v>16.849.231/0017-71</v>
      </c>
      <c r="L8176" t="str">
        <f>_xlfn.XLOOKUP(B8176,[2]Projeto!$B:$B,[2]Projeto!$P:$P)</f>
        <v>Paga</v>
      </c>
      <c r="M8176">
        <v>136420</v>
      </c>
      <c r="N8176" t="s">
        <v>1111</v>
      </c>
      <c r="O8176" t="str">
        <f>_xlfn.XLOOKUP(N8176,[3]Planilha1!$N:$N,[3]Planilha1!$O:$O)</f>
        <v>Cláudio Jorge</v>
      </c>
      <c r="P8176">
        <v>2026</v>
      </c>
      <c r="Q8176" s="2" t="s">
        <v>1151</v>
      </c>
    </row>
    <row r="8177" spans="1:17" ht="16.8" x14ac:dyDescent="0.3">
      <c r="A8177" t="s">
        <v>1221</v>
      </c>
      <c r="B8177">
        <v>4500999370</v>
      </c>
      <c r="C8177">
        <v>5178343</v>
      </c>
      <c r="D8177" t="s">
        <v>118</v>
      </c>
      <c r="E8177">
        <v>600606273</v>
      </c>
      <c r="F8177" t="s">
        <v>38</v>
      </c>
      <c r="G8177" s="4">
        <v>-13.83</v>
      </c>
      <c r="H8177" s="4">
        <v>-0.28000000000000003</v>
      </c>
      <c r="I8177">
        <v>3226</v>
      </c>
      <c r="J8177" t="str">
        <f>_xlfn.XLOOKUP(I8177,[1]Planilha1!$C:$C,[1]Planilha1!$B:$B)</f>
        <v>3226 - CD CML - Goiânia</v>
      </c>
      <c r="K8177" t="str">
        <f>_xlfn.XLOOKUP(I8177,[1]Planilha1!$C:$C,[1]Planilha1!$D:$D)</f>
        <v>16.849.231/0017-71</v>
      </c>
      <c r="L8177" t="str">
        <f>_xlfn.XLOOKUP(B8177,[2]Projeto!$B:$B,[2]Projeto!$P:$P)</f>
        <v>Paga</v>
      </c>
      <c r="M8177">
        <v>136420</v>
      </c>
      <c r="N8177" t="s">
        <v>1111</v>
      </c>
      <c r="O8177" t="str">
        <f>_xlfn.XLOOKUP(N8177,[3]Planilha1!$N:$N,[3]Planilha1!$O:$O)</f>
        <v>Cláudio Jorge</v>
      </c>
      <c r="P8177">
        <v>2026</v>
      </c>
      <c r="Q8177" s="2" t="s">
        <v>1151</v>
      </c>
    </row>
    <row r="8178" spans="1:17" ht="16.8" x14ac:dyDescent="0.3">
      <c r="A8178" t="s">
        <v>1221</v>
      </c>
      <c r="B8178">
        <v>4500999370</v>
      </c>
      <c r="C8178">
        <v>5178343</v>
      </c>
      <c r="D8178" t="s">
        <v>118</v>
      </c>
      <c r="E8178">
        <v>600665023</v>
      </c>
      <c r="F8178" t="s">
        <v>63</v>
      </c>
      <c r="G8178" s="4">
        <v>-1090.58</v>
      </c>
      <c r="H8178" s="4">
        <v>-21.81</v>
      </c>
      <c r="I8178">
        <v>3226</v>
      </c>
      <c r="J8178" t="str">
        <f>_xlfn.XLOOKUP(I8178,[1]Planilha1!$C:$C,[1]Planilha1!$B:$B)</f>
        <v>3226 - CD CML - Goiânia</v>
      </c>
      <c r="K8178" t="str">
        <f>_xlfn.XLOOKUP(I8178,[1]Planilha1!$C:$C,[1]Planilha1!$D:$D)</f>
        <v>16.849.231/0017-71</v>
      </c>
      <c r="L8178" t="str">
        <f>_xlfn.XLOOKUP(B8178,[2]Projeto!$B:$B,[2]Projeto!$P:$P)</f>
        <v>Paga</v>
      </c>
      <c r="M8178">
        <v>136420</v>
      </c>
      <c r="N8178" t="s">
        <v>1111</v>
      </c>
      <c r="O8178" t="str">
        <f>_xlfn.XLOOKUP(N8178,[3]Planilha1!$N:$N,[3]Planilha1!$O:$O)</f>
        <v>Cláudio Jorge</v>
      </c>
      <c r="P8178">
        <v>2026</v>
      </c>
      <c r="Q8178" s="2" t="s">
        <v>1151</v>
      </c>
    </row>
    <row r="8179" spans="1:17" ht="16.8" x14ac:dyDescent="0.3">
      <c r="A8179" t="s">
        <v>1221</v>
      </c>
      <c r="B8179">
        <v>4500999370</v>
      </c>
      <c r="C8179">
        <v>5178343</v>
      </c>
      <c r="D8179" t="s">
        <v>118</v>
      </c>
      <c r="E8179">
        <v>600301101</v>
      </c>
      <c r="F8179" t="s">
        <v>1056</v>
      </c>
      <c r="G8179" s="4">
        <v>-11.13</v>
      </c>
      <c r="H8179" s="4">
        <v>-0.22</v>
      </c>
      <c r="I8179">
        <v>3226</v>
      </c>
      <c r="J8179" t="str">
        <f>_xlfn.XLOOKUP(I8179,[1]Planilha1!$C:$C,[1]Planilha1!$B:$B)</f>
        <v>3226 - CD CML - Goiânia</v>
      </c>
      <c r="K8179" t="str">
        <f>_xlfn.XLOOKUP(I8179,[1]Planilha1!$C:$C,[1]Planilha1!$D:$D)</f>
        <v>16.849.231/0017-71</v>
      </c>
      <c r="L8179" t="str">
        <f>_xlfn.XLOOKUP(B8179,[2]Projeto!$B:$B,[2]Projeto!$P:$P)</f>
        <v>Paga</v>
      </c>
      <c r="M8179">
        <v>136420</v>
      </c>
      <c r="N8179" t="s">
        <v>1111</v>
      </c>
      <c r="O8179" t="str">
        <f>_xlfn.XLOOKUP(N8179,[3]Planilha1!$N:$N,[3]Planilha1!$O:$O)</f>
        <v>Cláudio Jorge</v>
      </c>
      <c r="P8179">
        <v>2026</v>
      </c>
      <c r="Q8179" s="2" t="s">
        <v>1151</v>
      </c>
    </row>
    <row r="8180" spans="1:17" ht="16.8" x14ac:dyDescent="0.3">
      <c r="A8180" t="s">
        <v>1221</v>
      </c>
      <c r="B8180">
        <v>4500999370</v>
      </c>
      <c r="C8180">
        <v>5178343</v>
      </c>
      <c r="D8180" t="s">
        <v>118</v>
      </c>
      <c r="E8180">
        <v>600666313</v>
      </c>
      <c r="F8180" t="s">
        <v>21</v>
      </c>
      <c r="G8180" s="4">
        <v>-400.12</v>
      </c>
      <c r="H8180" s="4">
        <v>-8</v>
      </c>
      <c r="I8180">
        <v>3226</v>
      </c>
      <c r="J8180" t="str">
        <f>_xlfn.XLOOKUP(I8180,[1]Planilha1!$C:$C,[1]Planilha1!$B:$B)</f>
        <v>3226 - CD CML - Goiânia</v>
      </c>
      <c r="K8180" t="str">
        <f>_xlfn.XLOOKUP(I8180,[1]Planilha1!$C:$C,[1]Planilha1!$D:$D)</f>
        <v>16.849.231/0017-71</v>
      </c>
      <c r="L8180" t="str">
        <f>_xlfn.XLOOKUP(B8180,[2]Projeto!$B:$B,[2]Projeto!$P:$P)</f>
        <v>Paga</v>
      </c>
      <c r="M8180">
        <v>136420</v>
      </c>
      <c r="N8180" t="s">
        <v>1111</v>
      </c>
      <c r="O8180" t="str">
        <f>_xlfn.XLOOKUP(N8180,[3]Planilha1!$N:$N,[3]Planilha1!$O:$O)</f>
        <v>Cláudio Jorge</v>
      </c>
      <c r="P8180">
        <v>2026</v>
      </c>
      <c r="Q8180" s="2" t="s">
        <v>1151</v>
      </c>
    </row>
    <row r="8181" spans="1:17" ht="16.8" x14ac:dyDescent="0.3">
      <c r="A8181" t="s">
        <v>1221</v>
      </c>
      <c r="B8181">
        <v>4500999371</v>
      </c>
      <c r="C8181">
        <v>5181665</v>
      </c>
      <c r="D8181" t="s">
        <v>1057</v>
      </c>
      <c r="E8181">
        <v>600812104</v>
      </c>
      <c r="F8181" t="s">
        <v>45</v>
      </c>
      <c r="G8181" s="4">
        <v>129360</v>
      </c>
      <c r="H8181" s="4">
        <v>2587.33</v>
      </c>
      <c r="I8181">
        <v>3226</v>
      </c>
      <c r="J8181" t="str">
        <f>_xlfn.XLOOKUP(I8181,[1]Planilha1!$C:$C,[1]Planilha1!$B:$B)</f>
        <v>3226 - CD CML - Goiânia</v>
      </c>
      <c r="K8181" t="str">
        <f>_xlfn.XLOOKUP(I8181,[1]Planilha1!$C:$C,[1]Planilha1!$D:$D)</f>
        <v>16.849.231/0017-71</v>
      </c>
      <c r="L8181" t="str">
        <f>_xlfn.XLOOKUP(B8181,[2]Projeto!$B:$B,[2]Projeto!$P:$P)</f>
        <v>Paga</v>
      </c>
      <c r="M8181">
        <v>701403</v>
      </c>
      <c r="N8181" t="s">
        <v>1134</v>
      </c>
      <c r="O8181" t="str">
        <f>_xlfn.XLOOKUP(N8181,[3]Planilha1!$N:$N,[3]Planilha1!$O:$O)</f>
        <v>I DA SILVA SANTOS</v>
      </c>
      <c r="P8181">
        <v>2026</v>
      </c>
      <c r="Q8181" s="2" t="s">
        <v>1151</v>
      </c>
    </row>
    <row r="8182" spans="1:17" ht="16.8" x14ac:dyDescent="0.3">
      <c r="A8182" t="s">
        <v>1221</v>
      </c>
      <c r="B8182">
        <v>4500999371</v>
      </c>
      <c r="C8182">
        <v>5181665</v>
      </c>
      <c r="D8182" t="s">
        <v>1057</v>
      </c>
      <c r="E8182">
        <v>600303104</v>
      </c>
      <c r="F8182" t="s">
        <v>1046</v>
      </c>
      <c r="G8182" s="4">
        <v>16390</v>
      </c>
      <c r="H8182" s="4">
        <v>327.82</v>
      </c>
      <c r="I8182">
        <v>3226</v>
      </c>
      <c r="J8182" t="str">
        <f>_xlfn.XLOOKUP(I8182,[1]Planilha1!$C:$C,[1]Planilha1!$B:$B)</f>
        <v>3226 - CD CML - Goiânia</v>
      </c>
      <c r="K8182" t="str">
        <f>_xlfn.XLOOKUP(I8182,[1]Planilha1!$C:$C,[1]Planilha1!$D:$D)</f>
        <v>16.849.231/0017-71</v>
      </c>
      <c r="L8182" t="str">
        <f>_xlfn.XLOOKUP(B8182,[2]Projeto!$B:$B,[2]Projeto!$P:$P)</f>
        <v>Paga</v>
      </c>
      <c r="M8182">
        <v>701403</v>
      </c>
      <c r="N8182" t="s">
        <v>1134</v>
      </c>
      <c r="O8182" t="str">
        <f>_xlfn.XLOOKUP(N8182,[3]Planilha1!$N:$N,[3]Planilha1!$O:$O)</f>
        <v>I DA SILVA SANTOS</v>
      </c>
      <c r="P8182">
        <v>2026</v>
      </c>
      <c r="Q8182" s="2" t="s">
        <v>1151</v>
      </c>
    </row>
    <row r="8183" spans="1:17" ht="16.8" x14ac:dyDescent="0.3">
      <c r="A8183" t="s">
        <v>1221</v>
      </c>
      <c r="B8183">
        <v>4500999371</v>
      </c>
      <c r="C8183">
        <v>5313336</v>
      </c>
      <c r="D8183" t="s">
        <v>1058</v>
      </c>
      <c r="E8183">
        <v>600812104</v>
      </c>
      <c r="F8183" t="s">
        <v>45</v>
      </c>
      <c r="G8183" s="4">
        <v>17952</v>
      </c>
      <c r="H8183" s="4">
        <v>538.55999999999995</v>
      </c>
      <c r="I8183">
        <v>3226</v>
      </c>
      <c r="J8183" t="str">
        <f>_xlfn.XLOOKUP(I8183,[1]Planilha1!$C:$C,[1]Planilha1!$B:$B)</f>
        <v>3226 - CD CML - Goiânia</v>
      </c>
      <c r="K8183" t="str">
        <f>_xlfn.XLOOKUP(I8183,[1]Planilha1!$C:$C,[1]Planilha1!$D:$D)</f>
        <v>16.849.231/0017-71</v>
      </c>
      <c r="L8183" t="str">
        <f>_xlfn.XLOOKUP(B8183,[2]Projeto!$B:$B,[2]Projeto!$P:$P)</f>
        <v>Paga</v>
      </c>
      <c r="M8183">
        <v>701403</v>
      </c>
      <c r="N8183" t="s">
        <v>1134</v>
      </c>
      <c r="O8183" t="str">
        <f>_xlfn.XLOOKUP(N8183,[3]Planilha1!$N:$N,[3]Planilha1!$O:$O)</f>
        <v>I DA SILVA SANTOS</v>
      </c>
      <c r="P8183">
        <v>2026</v>
      </c>
      <c r="Q8183" s="2" t="s">
        <v>1151</v>
      </c>
    </row>
    <row r="8184" spans="1:17" ht="16.8" x14ac:dyDescent="0.3">
      <c r="A8184" t="s">
        <v>1221</v>
      </c>
      <c r="B8184">
        <v>4500999371</v>
      </c>
      <c r="C8184">
        <v>5319281</v>
      </c>
      <c r="D8184" t="s">
        <v>1049</v>
      </c>
      <c r="E8184">
        <v>600812104</v>
      </c>
      <c r="F8184" t="s">
        <v>45</v>
      </c>
      <c r="G8184" s="4">
        <v>-2910.6</v>
      </c>
      <c r="H8184" s="4">
        <v>-87.32</v>
      </c>
      <c r="I8184">
        <v>3226</v>
      </c>
      <c r="J8184" t="str">
        <f>_xlfn.XLOOKUP(I8184,[1]Planilha1!$C:$C,[1]Planilha1!$B:$B)</f>
        <v>3226 - CD CML - Goiânia</v>
      </c>
      <c r="K8184" t="str">
        <f>_xlfn.XLOOKUP(I8184,[1]Planilha1!$C:$C,[1]Planilha1!$D:$D)</f>
        <v>16.849.231/0017-71</v>
      </c>
      <c r="L8184" t="str">
        <f>_xlfn.XLOOKUP(B8184,[2]Projeto!$B:$B,[2]Projeto!$P:$P)</f>
        <v>Paga</v>
      </c>
      <c r="M8184">
        <v>701403</v>
      </c>
      <c r="N8184" t="s">
        <v>1134</v>
      </c>
      <c r="O8184" t="str">
        <f>_xlfn.XLOOKUP(N8184,[3]Planilha1!$N:$N,[3]Planilha1!$O:$O)</f>
        <v>I DA SILVA SANTOS</v>
      </c>
      <c r="P8184">
        <v>2026</v>
      </c>
      <c r="Q8184" s="2" t="s">
        <v>1151</v>
      </c>
    </row>
    <row r="8185" spans="1:17" ht="16.8" x14ac:dyDescent="0.3">
      <c r="A8185" t="s">
        <v>1221</v>
      </c>
      <c r="B8185">
        <v>4500999371</v>
      </c>
      <c r="C8185">
        <v>5355546</v>
      </c>
      <c r="D8185" t="s">
        <v>1059</v>
      </c>
      <c r="E8185">
        <v>600303104</v>
      </c>
      <c r="F8185" t="s">
        <v>1046</v>
      </c>
      <c r="G8185" s="4">
        <v>13992</v>
      </c>
      <c r="H8185" s="4">
        <v>367</v>
      </c>
      <c r="I8185">
        <v>3226</v>
      </c>
      <c r="J8185" t="str">
        <f>_xlfn.XLOOKUP(I8185,[1]Planilha1!$C:$C,[1]Planilha1!$B:$B)</f>
        <v>3226 - CD CML - Goiânia</v>
      </c>
      <c r="K8185" t="str">
        <f>_xlfn.XLOOKUP(I8185,[1]Planilha1!$C:$C,[1]Planilha1!$D:$D)</f>
        <v>16.849.231/0017-71</v>
      </c>
      <c r="L8185" t="str">
        <f>_xlfn.XLOOKUP(B8185,[2]Projeto!$B:$B,[2]Projeto!$P:$P)</f>
        <v>Paga</v>
      </c>
      <c r="M8185">
        <v>701403</v>
      </c>
      <c r="N8185" t="s">
        <v>1134</v>
      </c>
      <c r="O8185" t="str">
        <f>_xlfn.XLOOKUP(N8185,[3]Planilha1!$N:$N,[3]Planilha1!$O:$O)</f>
        <v>I DA SILVA SANTOS</v>
      </c>
      <c r="P8185">
        <v>2026</v>
      </c>
      <c r="Q8185" s="2" t="s">
        <v>1151</v>
      </c>
    </row>
    <row r="8186" spans="1:17" ht="16.8" x14ac:dyDescent="0.3">
      <c r="A8186" t="s">
        <v>1221</v>
      </c>
      <c r="B8186">
        <v>4500999371</v>
      </c>
      <c r="C8186">
        <v>5355546</v>
      </c>
      <c r="D8186" t="s">
        <v>1059</v>
      </c>
      <c r="E8186">
        <v>600812104</v>
      </c>
      <c r="F8186" t="s">
        <v>45</v>
      </c>
      <c r="G8186" s="4">
        <v>26928</v>
      </c>
      <c r="H8186" s="4">
        <v>706.29</v>
      </c>
      <c r="I8186">
        <v>3226</v>
      </c>
      <c r="J8186" t="str">
        <f>_xlfn.XLOOKUP(I8186,[1]Planilha1!$C:$C,[1]Planilha1!$B:$B)</f>
        <v>3226 - CD CML - Goiânia</v>
      </c>
      <c r="K8186" t="str">
        <f>_xlfn.XLOOKUP(I8186,[1]Planilha1!$C:$C,[1]Planilha1!$D:$D)</f>
        <v>16.849.231/0017-71</v>
      </c>
      <c r="L8186" t="str">
        <f>_xlfn.XLOOKUP(B8186,[2]Projeto!$B:$B,[2]Projeto!$P:$P)</f>
        <v>Paga</v>
      </c>
      <c r="M8186">
        <v>701403</v>
      </c>
      <c r="N8186" t="s">
        <v>1134</v>
      </c>
      <c r="O8186" t="str">
        <f>_xlfn.XLOOKUP(N8186,[3]Planilha1!$N:$N,[3]Planilha1!$O:$O)</f>
        <v>I DA SILVA SANTOS</v>
      </c>
      <c r="P8186">
        <v>2026</v>
      </c>
      <c r="Q8186" s="2" t="s">
        <v>1151</v>
      </c>
    </row>
    <row r="8187" spans="1:17" ht="16.8" x14ac:dyDescent="0.3">
      <c r="A8187" t="s">
        <v>1221</v>
      </c>
      <c r="B8187">
        <v>4500999372</v>
      </c>
      <c r="C8187">
        <v>5115189</v>
      </c>
      <c r="D8187" t="s">
        <v>31</v>
      </c>
      <c r="E8187">
        <v>600651302</v>
      </c>
      <c r="F8187" t="s">
        <v>39</v>
      </c>
      <c r="G8187" s="4">
        <v>33604</v>
      </c>
      <c r="H8187" s="4">
        <v>672.08</v>
      </c>
      <c r="I8187">
        <v>3226</v>
      </c>
      <c r="J8187" t="str">
        <f>_xlfn.XLOOKUP(I8187,[1]Planilha1!$C:$C,[1]Planilha1!$B:$B)</f>
        <v>3226 - CD CML - Goiânia</v>
      </c>
      <c r="K8187" t="str">
        <f>_xlfn.XLOOKUP(I8187,[1]Planilha1!$C:$C,[1]Planilha1!$D:$D)</f>
        <v>16.849.231/0017-71</v>
      </c>
      <c r="L8187" t="str">
        <f>_xlfn.XLOOKUP(B8187,[2]Projeto!$B:$B,[2]Projeto!$P:$P)</f>
        <v>Paga</v>
      </c>
      <c r="M8187">
        <v>136420</v>
      </c>
      <c r="N8187" t="s">
        <v>1110</v>
      </c>
      <c r="O8187" t="str">
        <f>_xlfn.XLOOKUP(N8187,[3]Planilha1!$N:$N,[3]Planilha1!$O:$O)</f>
        <v>Cláudio Jorge</v>
      </c>
      <c r="P8187">
        <v>2026</v>
      </c>
      <c r="Q8187" s="2" t="s">
        <v>1151</v>
      </c>
    </row>
    <row r="8188" spans="1:17" ht="16.8" x14ac:dyDescent="0.3">
      <c r="A8188" t="s">
        <v>1221</v>
      </c>
      <c r="B8188">
        <v>4500999372</v>
      </c>
      <c r="C8188">
        <v>5115189</v>
      </c>
      <c r="D8188" t="s">
        <v>31</v>
      </c>
      <c r="E8188">
        <v>600666313</v>
      </c>
      <c r="F8188" t="s">
        <v>21</v>
      </c>
      <c r="G8188" s="4">
        <v>65460.6</v>
      </c>
      <c r="H8188" s="4">
        <v>1309.21</v>
      </c>
      <c r="I8188">
        <v>3226</v>
      </c>
      <c r="J8188" t="str">
        <f>_xlfn.XLOOKUP(I8188,[1]Planilha1!$C:$C,[1]Planilha1!$B:$B)</f>
        <v>3226 - CD CML - Goiânia</v>
      </c>
      <c r="K8188" t="str">
        <f>_xlfn.XLOOKUP(I8188,[1]Planilha1!$C:$C,[1]Planilha1!$D:$D)</f>
        <v>16.849.231/0017-71</v>
      </c>
      <c r="L8188" t="str">
        <f>_xlfn.XLOOKUP(B8188,[2]Projeto!$B:$B,[2]Projeto!$P:$P)</f>
        <v>Paga</v>
      </c>
      <c r="M8188">
        <v>136420</v>
      </c>
      <c r="N8188" t="s">
        <v>1110</v>
      </c>
      <c r="O8188" t="str">
        <f>_xlfn.XLOOKUP(N8188,[3]Planilha1!$N:$N,[3]Planilha1!$O:$O)</f>
        <v>Cláudio Jorge</v>
      </c>
      <c r="P8188">
        <v>2026</v>
      </c>
      <c r="Q8188" s="2" t="s">
        <v>1151</v>
      </c>
    </row>
    <row r="8189" spans="1:17" ht="16.8" x14ac:dyDescent="0.3">
      <c r="A8189" t="s">
        <v>1221</v>
      </c>
      <c r="B8189">
        <v>4500999372</v>
      </c>
      <c r="C8189">
        <v>5115189</v>
      </c>
      <c r="D8189" t="s">
        <v>31</v>
      </c>
      <c r="E8189">
        <v>600667313</v>
      </c>
      <c r="F8189" t="s">
        <v>1051</v>
      </c>
      <c r="G8189" s="4">
        <v>17372.16</v>
      </c>
      <c r="H8189" s="4">
        <v>347.44</v>
      </c>
      <c r="I8189">
        <v>3226</v>
      </c>
      <c r="J8189" t="str">
        <f>_xlfn.XLOOKUP(I8189,[1]Planilha1!$C:$C,[1]Planilha1!$B:$B)</f>
        <v>3226 - CD CML - Goiânia</v>
      </c>
      <c r="K8189" t="str">
        <f>_xlfn.XLOOKUP(I8189,[1]Planilha1!$C:$C,[1]Planilha1!$D:$D)</f>
        <v>16.849.231/0017-71</v>
      </c>
      <c r="L8189" t="str">
        <f>_xlfn.XLOOKUP(B8189,[2]Projeto!$B:$B,[2]Projeto!$P:$P)</f>
        <v>Paga</v>
      </c>
      <c r="M8189">
        <v>136420</v>
      </c>
      <c r="N8189" t="s">
        <v>1110</v>
      </c>
      <c r="O8189" t="str">
        <f>_xlfn.XLOOKUP(N8189,[3]Planilha1!$N:$N,[3]Planilha1!$O:$O)</f>
        <v>Cláudio Jorge</v>
      </c>
      <c r="P8189">
        <v>2026</v>
      </c>
      <c r="Q8189" s="2" t="s">
        <v>1151</v>
      </c>
    </row>
    <row r="8190" spans="1:17" ht="16.8" x14ac:dyDescent="0.3">
      <c r="A8190" t="s">
        <v>1221</v>
      </c>
      <c r="B8190">
        <v>4500999372</v>
      </c>
      <c r="C8190">
        <v>5167678</v>
      </c>
      <c r="D8190" t="s">
        <v>33</v>
      </c>
      <c r="E8190">
        <v>600608249</v>
      </c>
      <c r="F8190" t="s">
        <v>29</v>
      </c>
      <c r="G8190" s="4">
        <v>4270</v>
      </c>
      <c r="H8190" s="4">
        <v>85.4</v>
      </c>
      <c r="I8190">
        <v>3226</v>
      </c>
      <c r="J8190" t="str">
        <f>_xlfn.XLOOKUP(I8190,[1]Planilha1!$C:$C,[1]Planilha1!$B:$B)</f>
        <v>3226 - CD CML - Goiânia</v>
      </c>
      <c r="K8190" t="str">
        <f>_xlfn.XLOOKUP(I8190,[1]Planilha1!$C:$C,[1]Planilha1!$D:$D)</f>
        <v>16.849.231/0017-71</v>
      </c>
      <c r="L8190" t="str">
        <f>_xlfn.XLOOKUP(B8190,[2]Projeto!$B:$B,[2]Projeto!$P:$P)</f>
        <v>Paga</v>
      </c>
      <c r="M8190">
        <v>136420</v>
      </c>
      <c r="N8190" t="s">
        <v>1110</v>
      </c>
      <c r="O8190" t="str">
        <f>_xlfn.XLOOKUP(N8190,[3]Planilha1!$N:$N,[3]Planilha1!$O:$O)</f>
        <v>Cláudio Jorge</v>
      </c>
      <c r="P8190">
        <v>2026</v>
      </c>
      <c r="Q8190" s="2" t="s">
        <v>1151</v>
      </c>
    </row>
    <row r="8191" spans="1:17" ht="16.8" x14ac:dyDescent="0.3">
      <c r="A8191" t="s">
        <v>1221</v>
      </c>
      <c r="B8191">
        <v>4500999372</v>
      </c>
      <c r="C8191">
        <v>5167678</v>
      </c>
      <c r="D8191" t="s">
        <v>33</v>
      </c>
      <c r="E8191">
        <v>600608301</v>
      </c>
      <c r="F8191" t="s">
        <v>34</v>
      </c>
      <c r="G8191" s="4">
        <v>8539.2000000000007</v>
      </c>
      <c r="H8191" s="4">
        <v>170.78</v>
      </c>
      <c r="I8191">
        <v>3226</v>
      </c>
      <c r="J8191" t="str">
        <f>_xlfn.XLOOKUP(I8191,[1]Planilha1!$C:$C,[1]Planilha1!$B:$B)</f>
        <v>3226 - CD CML - Goiânia</v>
      </c>
      <c r="K8191" t="str">
        <f>_xlfn.XLOOKUP(I8191,[1]Planilha1!$C:$C,[1]Planilha1!$D:$D)</f>
        <v>16.849.231/0017-71</v>
      </c>
      <c r="L8191" t="str">
        <f>_xlfn.XLOOKUP(B8191,[2]Projeto!$B:$B,[2]Projeto!$P:$P)</f>
        <v>Paga</v>
      </c>
      <c r="M8191">
        <v>136420</v>
      </c>
      <c r="N8191" t="s">
        <v>1110</v>
      </c>
      <c r="O8191" t="str">
        <f>_xlfn.XLOOKUP(N8191,[3]Planilha1!$N:$N,[3]Planilha1!$O:$O)</f>
        <v>Cláudio Jorge</v>
      </c>
      <c r="P8191">
        <v>2026</v>
      </c>
      <c r="Q8191" s="2" t="s">
        <v>1151</v>
      </c>
    </row>
    <row r="8192" spans="1:17" ht="16.8" x14ac:dyDescent="0.3">
      <c r="A8192" t="s">
        <v>1221</v>
      </c>
      <c r="B8192">
        <v>4500999372</v>
      </c>
      <c r="C8192">
        <v>5167678</v>
      </c>
      <c r="D8192" t="s">
        <v>33</v>
      </c>
      <c r="E8192">
        <v>600301171</v>
      </c>
      <c r="F8192" t="s">
        <v>1039</v>
      </c>
      <c r="G8192" s="4">
        <v>23268</v>
      </c>
      <c r="H8192" s="4">
        <v>465.36</v>
      </c>
      <c r="I8192">
        <v>3226</v>
      </c>
      <c r="J8192" t="str">
        <f>_xlfn.XLOOKUP(I8192,[1]Planilha1!$C:$C,[1]Planilha1!$B:$B)</f>
        <v>3226 - CD CML - Goiânia</v>
      </c>
      <c r="K8192" t="str">
        <f>_xlfn.XLOOKUP(I8192,[1]Planilha1!$C:$C,[1]Planilha1!$D:$D)</f>
        <v>16.849.231/0017-71</v>
      </c>
      <c r="L8192" t="str">
        <f>_xlfn.XLOOKUP(B8192,[2]Projeto!$B:$B,[2]Projeto!$P:$P)</f>
        <v>Paga</v>
      </c>
      <c r="M8192">
        <v>136420</v>
      </c>
      <c r="N8192" t="s">
        <v>1110</v>
      </c>
      <c r="O8192" t="str">
        <f>_xlfn.XLOOKUP(N8192,[3]Planilha1!$N:$N,[3]Planilha1!$O:$O)</f>
        <v>Cláudio Jorge</v>
      </c>
      <c r="P8192">
        <v>2026</v>
      </c>
      <c r="Q8192" s="2" t="s">
        <v>1151</v>
      </c>
    </row>
    <row r="8193" spans="1:17" ht="16.8" x14ac:dyDescent="0.3">
      <c r="A8193" t="s">
        <v>1221</v>
      </c>
      <c r="B8193">
        <v>4500999372</v>
      </c>
      <c r="C8193">
        <v>5167678</v>
      </c>
      <c r="D8193" t="s">
        <v>33</v>
      </c>
      <c r="E8193">
        <v>600405303</v>
      </c>
      <c r="F8193" t="s">
        <v>26</v>
      </c>
      <c r="G8193" s="4">
        <v>5081.25</v>
      </c>
      <c r="H8193" s="4">
        <v>127.03</v>
      </c>
      <c r="I8193">
        <v>3226</v>
      </c>
      <c r="J8193" t="str">
        <f>_xlfn.XLOOKUP(I8193,[1]Planilha1!$C:$C,[1]Planilha1!$B:$B)</f>
        <v>3226 - CD CML - Goiânia</v>
      </c>
      <c r="K8193" t="str">
        <f>_xlfn.XLOOKUP(I8193,[1]Planilha1!$C:$C,[1]Planilha1!$D:$D)</f>
        <v>16.849.231/0017-71</v>
      </c>
      <c r="L8193" t="str">
        <f>_xlfn.XLOOKUP(B8193,[2]Projeto!$B:$B,[2]Projeto!$P:$P)</f>
        <v>Paga</v>
      </c>
      <c r="M8193">
        <v>136420</v>
      </c>
      <c r="N8193" t="s">
        <v>1110</v>
      </c>
      <c r="O8193" t="str">
        <f>_xlfn.XLOOKUP(N8193,[3]Planilha1!$N:$N,[3]Planilha1!$O:$O)</f>
        <v>Cláudio Jorge</v>
      </c>
      <c r="P8193">
        <v>2026</v>
      </c>
      <c r="Q8193" s="2" t="s">
        <v>1151</v>
      </c>
    </row>
    <row r="8194" spans="1:17" ht="16.8" x14ac:dyDescent="0.3">
      <c r="A8194" t="s">
        <v>1221</v>
      </c>
      <c r="B8194">
        <v>4500999372</v>
      </c>
      <c r="C8194">
        <v>5115189</v>
      </c>
      <c r="D8194" t="s">
        <v>31</v>
      </c>
      <c r="E8194">
        <v>610400337</v>
      </c>
      <c r="F8194" t="s">
        <v>27</v>
      </c>
      <c r="G8194" s="4">
        <v>9631</v>
      </c>
      <c r="H8194" s="4">
        <v>240.78</v>
      </c>
      <c r="I8194">
        <v>3226</v>
      </c>
      <c r="J8194" t="str">
        <f>_xlfn.XLOOKUP(I8194,[1]Planilha1!$C:$C,[1]Planilha1!$B:$B)</f>
        <v>3226 - CD CML - Goiânia</v>
      </c>
      <c r="K8194" t="str">
        <f>_xlfn.XLOOKUP(I8194,[1]Planilha1!$C:$C,[1]Planilha1!$D:$D)</f>
        <v>16.849.231/0017-71</v>
      </c>
      <c r="L8194" t="str">
        <f>_xlfn.XLOOKUP(B8194,[2]Projeto!$B:$B,[2]Projeto!$P:$P)</f>
        <v>Paga</v>
      </c>
      <c r="M8194">
        <v>136420</v>
      </c>
      <c r="N8194" t="s">
        <v>1110</v>
      </c>
      <c r="O8194" t="str">
        <f>_xlfn.XLOOKUP(N8194,[3]Planilha1!$N:$N,[3]Planilha1!$O:$O)</f>
        <v>Cláudio Jorge</v>
      </c>
      <c r="P8194">
        <v>2026</v>
      </c>
      <c r="Q8194" s="2" t="s">
        <v>1151</v>
      </c>
    </row>
    <row r="8195" spans="1:17" ht="16.8" x14ac:dyDescent="0.3">
      <c r="A8195" t="s">
        <v>1221</v>
      </c>
      <c r="B8195">
        <v>4500999372</v>
      </c>
      <c r="C8195">
        <v>5182828</v>
      </c>
      <c r="D8195" t="s">
        <v>40</v>
      </c>
      <c r="E8195">
        <v>600666313</v>
      </c>
      <c r="F8195" t="s">
        <v>21</v>
      </c>
      <c r="G8195" s="4">
        <v>8184</v>
      </c>
      <c r="H8195" s="4">
        <v>163.68</v>
      </c>
      <c r="I8195">
        <v>3226</v>
      </c>
      <c r="J8195" t="str">
        <f>_xlfn.XLOOKUP(I8195,[1]Planilha1!$C:$C,[1]Planilha1!$B:$B)</f>
        <v>3226 - CD CML - Goiânia</v>
      </c>
      <c r="K8195" t="str">
        <f>_xlfn.XLOOKUP(I8195,[1]Planilha1!$C:$C,[1]Planilha1!$D:$D)</f>
        <v>16.849.231/0017-71</v>
      </c>
      <c r="L8195" t="str">
        <f>_xlfn.XLOOKUP(B8195,[2]Projeto!$B:$B,[2]Projeto!$P:$P)</f>
        <v>Paga</v>
      </c>
      <c r="M8195">
        <v>136420</v>
      </c>
      <c r="N8195" t="s">
        <v>1110</v>
      </c>
      <c r="O8195" t="str">
        <f>_xlfn.XLOOKUP(N8195,[3]Planilha1!$N:$N,[3]Planilha1!$O:$O)</f>
        <v>Cláudio Jorge</v>
      </c>
      <c r="P8195">
        <v>2026</v>
      </c>
      <c r="Q8195" s="2" t="s">
        <v>1151</v>
      </c>
    </row>
    <row r="8196" spans="1:17" ht="16.8" x14ac:dyDescent="0.3">
      <c r="A8196" t="s">
        <v>1221</v>
      </c>
      <c r="B8196">
        <v>4500999372</v>
      </c>
      <c r="C8196">
        <v>5182828</v>
      </c>
      <c r="D8196" t="s">
        <v>40</v>
      </c>
      <c r="E8196">
        <v>600405303</v>
      </c>
      <c r="F8196" t="s">
        <v>26</v>
      </c>
      <c r="G8196" s="4">
        <v>15600</v>
      </c>
      <c r="H8196" s="4">
        <v>390</v>
      </c>
      <c r="I8196">
        <v>3226</v>
      </c>
      <c r="J8196" t="str">
        <f>_xlfn.XLOOKUP(I8196,[1]Planilha1!$C:$C,[1]Planilha1!$B:$B)</f>
        <v>3226 - CD CML - Goiânia</v>
      </c>
      <c r="K8196" t="str">
        <f>_xlfn.XLOOKUP(I8196,[1]Planilha1!$C:$C,[1]Planilha1!$D:$D)</f>
        <v>16.849.231/0017-71</v>
      </c>
      <c r="L8196" t="str">
        <f>_xlfn.XLOOKUP(B8196,[2]Projeto!$B:$B,[2]Projeto!$P:$P)</f>
        <v>Paga</v>
      </c>
      <c r="M8196">
        <v>136420</v>
      </c>
      <c r="N8196" t="s">
        <v>1110</v>
      </c>
      <c r="O8196" t="str">
        <f>_xlfn.XLOOKUP(N8196,[3]Planilha1!$N:$N,[3]Planilha1!$O:$O)</f>
        <v>Cláudio Jorge</v>
      </c>
      <c r="P8196">
        <v>2026</v>
      </c>
      <c r="Q8196" s="2" t="s">
        <v>1151</v>
      </c>
    </row>
    <row r="8197" spans="1:17" ht="16.8" x14ac:dyDescent="0.3">
      <c r="A8197" t="s">
        <v>1221</v>
      </c>
      <c r="B8197">
        <v>4500999372</v>
      </c>
      <c r="C8197">
        <v>5182828</v>
      </c>
      <c r="D8197" t="s">
        <v>40</v>
      </c>
      <c r="E8197">
        <v>600608301</v>
      </c>
      <c r="F8197" t="s">
        <v>34</v>
      </c>
      <c r="G8197" s="4">
        <v>19881.68</v>
      </c>
      <c r="H8197" s="4">
        <v>397.63</v>
      </c>
      <c r="I8197">
        <v>3226</v>
      </c>
      <c r="J8197" t="str">
        <f>_xlfn.XLOOKUP(I8197,[1]Planilha1!$C:$C,[1]Planilha1!$B:$B)</f>
        <v>3226 - CD CML - Goiânia</v>
      </c>
      <c r="K8197" t="str">
        <f>_xlfn.XLOOKUP(I8197,[1]Planilha1!$C:$C,[1]Planilha1!$D:$D)</f>
        <v>16.849.231/0017-71</v>
      </c>
      <c r="L8197" t="str">
        <f>_xlfn.XLOOKUP(B8197,[2]Projeto!$B:$B,[2]Projeto!$P:$P)</f>
        <v>Paga</v>
      </c>
      <c r="M8197">
        <v>136420</v>
      </c>
      <c r="N8197" t="s">
        <v>1110</v>
      </c>
      <c r="O8197" t="str">
        <f>_xlfn.XLOOKUP(N8197,[3]Planilha1!$N:$N,[3]Planilha1!$O:$O)</f>
        <v>Cláudio Jorge</v>
      </c>
      <c r="P8197">
        <v>2026</v>
      </c>
      <c r="Q8197" s="2" t="s">
        <v>1151</v>
      </c>
    </row>
    <row r="8198" spans="1:17" ht="16.8" x14ac:dyDescent="0.3">
      <c r="A8198" t="s">
        <v>1221</v>
      </c>
      <c r="B8198">
        <v>4500999372</v>
      </c>
      <c r="C8198">
        <v>5182828</v>
      </c>
      <c r="D8198" t="s">
        <v>40</v>
      </c>
      <c r="E8198">
        <v>600608249</v>
      </c>
      <c r="F8198" t="s">
        <v>29</v>
      </c>
      <c r="G8198" s="4">
        <v>19665</v>
      </c>
      <c r="H8198" s="4">
        <v>393.3</v>
      </c>
      <c r="I8198">
        <v>3226</v>
      </c>
      <c r="J8198" t="str">
        <f>_xlfn.XLOOKUP(I8198,[1]Planilha1!$C:$C,[1]Planilha1!$B:$B)</f>
        <v>3226 - CD CML - Goiânia</v>
      </c>
      <c r="K8198" t="str">
        <f>_xlfn.XLOOKUP(I8198,[1]Planilha1!$C:$C,[1]Planilha1!$D:$D)</f>
        <v>16.849.231/0017-71</v>
      </c>
      <c r="L8198" t="str">
        <f>_xlfn.XLOOKUP(B8198,[2]Projeto!$B:$B,[2]Projeto!$P:$P)</f>
        <v>Paga</v>
      </c>
      <c r="M8198">
        <v>136420</v>
      </c>
      <c r="N8198" t="s">
        <v>1110</v>
      </c>
      <c r="O8198" t="str">
        <f>_xlfn.XLOOKUP(N8198,[3]Planilha1!$N:$N,[3]Planilha1!$O:$O)</f>
        <v>Cláudio Jorge</v>
      </c>
      <c r="P8198">
        <v>2026</v>
      </c>
      <c r="Q8198" s="2" t="s">
        <v>1151</v>
      </c>
    </row>
    <row r="8199" spans="1:17" ht="16.8" x14ac:dyDescent="0.3">
      <c r="A8199" t="s">
        <v>1221</v>
      </c>
      <c r="B8199">
        <v>4500999372</v>
      </c>
      <c r="C8199">
        <v>5115189</v>
      </c>
      <c r="D8199" t="s">
        <v>31</v>
      </c>
      <c r="E8199">
        <v>600651302</v>
      </c>
      <c r="F8199" t="s">
        <v>39</v>
      </c>
      <c r="G8199" s="4">
        <v>8863.4</v>
      </c>
      <c r="H8199" s="4">
        <v>177.27</v>
      </c>
      <c r="I8199">
        <v>3226</v>
      </c>
      <c r="J8199" t="str">
        <f>_xlfn.XLOOKUP(I8199,[1]Planilha1!$C:$C,[1]Planilha1!$B:$B)</f>
        <v>3226 - CD CML - Goiânia</v>
      </c>
      <c r="K8199" t="str">
        <f>_xlfn.XLOOKUP(I8199,[1]Planilha1!$C:$C,[1]Planilha1!$D:$D)</f>
        <v>16.849.231/0017-71</v>
      </c>
      <c r="L8199" t="str">
        <f>_xlfn.XLOOKUP(B8199,[2]Projeto!$B:$B,[2]Projeto!$P:$P)</f>
        <v>Paga</v>
      </c>
      <c r="M8199">
        <v>136420</v>
      </c>
      <c r="N8199" t="s">
        <v>1110</v>
      </c>
      <c r="O8199" t="str">
        <f>_xlfn.XLOOKUP(N8199,[3]Planilha1!$N:$N,[3]Planilha1!$O:$O)</f>
        <v>Cláudio Jorge</v>
      </c>
      <c r="P8199">
        <v>2026</v>
      </c>
      <c r="Q8199" s="2" t="s">
        <v>1151</v>
      </c>
    </row>
    <row r="8200" spans="1:17" ht="16.8" x14ac:dyDescent="0.3">
      <c r="A8200" t="s">
        <v>1221</v>
      </c>
      <c r="B8200">
        <v>4500999372</v>
      </c>
      <c r="C8200">
        <v>5115189</v>
      </c>
      <c r="D8200" t="s">
        <v>31</v>
      </c>
      <c r="E8200">
        <v>600651302</v>
      </c>
      <c r="F8200" t="s">
        <v>39</v>
      </c>
      <c r="G8200" s="4">
        <v>35453.599999999999</v>
      </c>
      <c r="H8200" s="4">
        <v>709.07</v>
      </c>
      <c r="I8200">
        <v>3226</v>
      </c>
      <c r="J8200" t="str">
        <f>_xlfn.XLOOKUP(I8200,[1]Planilha1!$C:$C,[1]Planilha1!$B:$B)</f>
        <v>3226 - CD CML - Goiânia</v>
      </c>
      <c r="K8200" t="str">
        <f>_xlfn.XLOOKUP(I8200,[1]Planilha1!$C:$C,[1]Planilha1!$D:$D)</f>
        <v>16.849.231/0017-71</v>
      </c>
      <c r="L8200" t="str">
        <f>_xlfn.XLOOKUP(B8200,[2]Projeto!$B:$B,[2]Projeto!$P:$P)</f>
        <v>Paga</v>
      </c>
      <c r="M8200">
        <v>136420</v>
      </c>
      <c r="N8200" t="s">
        <v>1110</v>
      </c>
      <c r="O8200" t="str">
        <f>_xlfn.XLOOKUP(N8200,[3]Planilha1!$N:$N,[3]Planilha1!$O:$O)</f>
        <v>Cláudio Jorge</v>
      </c>
      <c r="P8200">
        <v>2026</v>
      </c>
      <c r="Q8200" s="2" t="s">
        <v>1151</v>
      </c>
    </row>
    <row r="8201" spans="1:17" ht="16.8" x14ac:dyDescent="0.3">
      <c r="A8201" t="s">
        <v>1221</v>
      </c>
      <c r="B8201">
        <v>4500999372</v>
      </c>
      <c r="C8201">
        <v>5182828</v>
      </c>
      <c r="D8201" t="s">
        <v>40</v>
      </c>
      <c r="E8201">
        <v>600667313</v>
      </c>
      <c r="F8201" t="s">
        <v>1051</v>
      </c>
      <c r="G8201" s="4">
        <v>7296</v>
      </c>
      <c r="H8201" s="4">
        <v>145.91999999999999</v>
      </c>
      <c r="I8201">
        <v>3226</v>
      </c>
      <c r="J8201" t="str">
        <f>_xlfn.XLOOKUP(I8201,[1]Planilha1!$C:$C,[1]Planilha1!$B:$B)</f>
        <v>3226 - CD CML - Goiânia</v>
      </c>
      <c r="K8201" t="str">
        <f>_xlfn.XLOOKUP(I8201,[1]Planilha1!$C:$C,[1]Planilha1!$D:$D)</f>
        <v>16.849.231/0017-71</v>
      </c>
      <c r="L8201" t="str">
        <f>_xlfn.XLOOKUP(B8201,[2]Projeto!$B:$B,[2]Projeto!$P:$P)</f>
        <v>Paga</v>
      </c>
      <c r="M8201">
        <v>136420</v>
      </c>
      <c r="N8201" t="s">
        <v>1110</v>
      </c>
      <c r="O8201" t="str">
        <f>_xlfn.XLOOKUP(N8201,[3]Planilha1!$N:$N,[3]Planilha1!$O:$O)</f>
        <v>Cláudio Jorge</v>
      </c>
      <c r="P8201">
        <v>2026</v>
      </c>
      <c r="Q8201" s="2" t="s">
        <v>1151</v>
      </c>
    </row>
    <row r="8202" spans="1:17" ht="16.8" x14ac:dyDescent="0.3">
      <c r="A8202" t="s">
        <v>1221</v>
      </c>
      <c r="B8202">
        <v>4500999372</v>
      </c>
      <c r="C8202">
        <v>5115189</v>
      </c>
      <c r="D8202" t="s">
        <v>31</v>
      </c>
      <c r="E8202">
        <v>600653302</v>
      </c>
      <c r="F8202" t="s">
        <v>36</v>
      </c>
      <c r="G8202" s="4">
        <v>50962.2</v>
      </c>
      <c r="H8202" s="4">
        <v>1019.24</v>
      </c>
      <c r="I8202">
        <v>3226</v>
      </c>
      <c r="J8202" t="str">
        <f>_xlfn.XLOOKUP(I8202,[1]Planilha1!$C:$C,[1]Planilha1!$B:$B)</f>
        <v>3226 - CD CML - Goiânia</v>
      </c>
      <c r="K8202" t="str">
        <f>_xlfn.XLOOKUP(I8202,[1]Planilha1!$C:$C,[1]Planilha1!$D:$D)</f>
        <v>16.849.231/0017-71</v>
      </c>
      <c r="L8202" t="str">
        <f>_xlfn.XLOOKUP(B8202,[2]Projeto!$B:$B,[2]Projeto!$P:$P)</f>
        <v>Paga</v>
      </c>
      <c r="M8202">
        <v>136420</v>
      </c>
      <c r="N8202" t="s">
        <v>1110</v>
      </c>
      <c r="O8202" t="str">
        <f>_xlfn.XLOOKUP(N8202,[3]Planilha1!$N:$N,[3]Planilha1!$O:$O)</f>
        <v>Cláudio Jorge</v>
      </c>
      <c r="P8202">
        <v>2026</v>
      </c>
      <c r="Q8202" s="2" t="s">
        <v>1151</v>
      </c>
    </row>
    <row r="8203" spans="1:17" ht="16.8" x14ac:dyDescent="0.3">
      <c r="A8203" t="s">
        <v>1221</v>
      </c>
      <c r="B8203">
        <v>4500999372</v>
      </c>
      <c r="C8203">
        <v>5019245</v>
      </c>
      <c r="D8203" t="s">
        <v>1040</v>
      </c>
      <c r="E8203">
        <v>610400337</v>
      </c>
      <c r="F8203" t="s">
        <v>27</v>
      </c>
      <c r="G8203" s="4">
        <v>29586</v>
      </c>
      <c r="H8203" s="4">
        <v>739.65</v>
      </c>
      <c r="I8203">
        <v>3226</v>
      </c>
      <c r="J8203" t="str">
        <f>_xlfn.XLOOKUP(I8203,[1]Planilha1!$C:$C,[1]Planilha1!$B:$B)</f>
        <v>3226 - CD CML - Goiânia</v>
      </c>
      <c r="K8203" t="str">
        <f>_xlfn.XLOOKUP(I8203,[1]Planilha1!$C:$C,[1]Planilha1!$D:$D)</f>
        <v>16.849.231/0017-71</v>
      </c>
      <c r="L8203" t="str">
        <f>_xlfn.XLOOKUP(B8203,[2]Projeto!$B:$B,[2]Projeto!$P:$P)</f>
        <v>Paga</v>
      </c>
      <c r="M8203">
        <v>136420</v>
      </c>
      <c r="N8203" t="s">
        <v>1110</v>
      </c>
      <c r="O8203" t="str">
        <f>_xlfn.XLOOKUP(N8203,[3]Planilha1!$N:$N,[3]Planilha1!$O:$O)</f>
        <v>Cláudio Jorge</v>
      </c>
      <c r="P8203">
        <v>2026</v>
      </c>
      <c r="Q8203" s="2" t="s">
        <v>1151</v>
      </c>
    </row>
    <row r="8204" spans="1:17" ht="16.8" x14ac:dyDescent="0.3">
      <c r="A8204" t="s">
        <v>1221</v>
      </c>
      <c r="B8204">
        <v>4500999372</v>
      </c>
      <c r="C8204">
        <v>5182828</v>
      </c>
      <c r="D8204" t="s">
        <v>40</v>
      </c>
      <c r="E8204">
        <v>600665313</v>
      </c>
      <c r="F8204" t="s">
        <v>20</v>
      </c>
      <c r="G8204" s="4">
        <v>10230</v>
      </c>
      <c r="H8204" s="4">
        <v>204.6</v>
      </c>
      <c r="I8204">
        <v>3226</v>
      </c>
      <c r="J8204" t="str">
        <f>_xlfn.XLOOKUP(I8204,[1]Planilha1!$C:$C,[1]Planilha1!$B:$B)</f>
        <v>3226 - CD CML - Goiânia</v>
      </c>
      <c r="K8204" t="str">
        <f>_xlfn.XLOOKUP(I8204,[1]Planilha1!$C:$C,[1]Planilha1!$D:$D)</f>
        <v>16.849.231/0017-71</v>
      </c>
      <c r="L8204" t="str">
        <f>_xlfn.XLOOKUP(B8204,[2]Projeto!$B:$B,[2]Projeto!$P:$P)</f>
        <v>Paga</v>
      </c>
      <c r="M8204">
        <v>136420</v>
      </c>
      <c r="N8204" t="s">
        <v>1110</v>
      </c>
      <c r="O8204" t="str">
        <f>_xlfn.XLOOKUP(N8204,[3]Planilha1!$N:$N,[3]Planilha1!$O:$O)</f>
        <v>Cláudio Jorge</v>
      </c>
      <c r="P8204">
        <v>2026</v>
      </c>
      <c r="Q8204" s="2" t="s">
        <v>1151</v>
      </c>
    </row>
    <row r="8205" spans="1:17" ht="16.8" x14ac:dyDescent="0.3">
      <c r="A8205" t="s">
        <v>1221</v>
      </c>
      <c r="B8205">
        <v>4500999372</v>
      </c>
      <c r="C8205">
        <v>5182828</v>
      </c>
      <c r="D8205" t="s">
        <v>40</v>
      </c>
      <c r="E8205">
        <v>600405303</v>
      </c>
      <c r="F8205" t="s">
        <v>26</v>
      </c>
      <c r="G8205" s="4">
        <v>24960</v>
      </c>
      <c r="H8205" s="4">
        <v>624</v>
      </c>
      <c r="I8205">
        <v>3226</v>
      </c>
      <c r="J8205" t="str">
        <f>_xlfn.XLOOKUP(I8205,[1]Planilha1!$C:$C,[1]Planilha1!$B:$B)</f>
        <v>3226 - CD CML - Goiânia</v>
      </c>
      <c r="K8205" t="str">
        <f>_xlfn.XLOOKUP(I8205,[1]Planilha1!$C:$C,[1]Planilha1!$D:$D)</f>
        <v>16.849.231/0017-71</v>
      </c>
      <c r="L8205" t="str">
        <f>_xlfn.XLOOKUP(B8205,[2]Projeto!$B:$B,[2]Projeto!$P:$P)</f>
        <v>Paga</v>
      </c>
      <c r="M8205">
        <v>136420</v>
      </c>
      <c r="N8205" t="s">
        <v>1110</v>
      </c>
      <c r="O8205" t="str">
        <f>_xlfn.XLOOKUP(N8205,[3]Planilha1!$N:$N,[3]Planilha1!$O:$O)</f>
        <v>Cláudio Jorge</v>
      </c>
      <c r="P8205">
        <v>2026</v>
      </c>
      <c r="Q8205" s="2" t="s">
        <v>1151</v>
      </c>
    </row>
    <row r="8206" spans="1:17" ht="16.8" x14ac:dyDescent="0.3">
      <c r="A8206" t="s">
        <v>1221</v>
      </c>
      <c r="B8206">
        <v>4500999372</v>
      </c>
      <c r="C8206">
        <v>5182828</v>
      </c>
      <c r="D8206" t="s">
        <v>40</v>
      </c>
      <c r="E8206">
        <v>600651249</v>
      </c>
      <c r="F8206" t="s">
        <v>19</v>
      </c>
      <c r="G8206" s="4">
        <v>14868</v>
      </c>
      <c r="H8206" s="4">
        <v>297.36</v>
      </c>
      <c r="I8206">
        <v>3226</v>
      </c>
      <c r="J8206" t="str">
        <f>_xlfn.XLOOKUP(I8206,[1]Planilha1!$C:$C,[1]Planilha1!$B:$B)</f>
        <v>3226 - CD CML - Goiânia</v>
      </c>
      <c r="K8206" t="str">
        <f>_xlfn.XLOOKUP(I8206,[1]Planilha1!$C:$C,[1]Planilha1!$D:$D)</f>
        <v>16.849.231/0017-71</v>
      </c>
      <c r="L8206" t="str">
        <f>_xlfn.XLOOKUP(B8206,[2]Projeto!$B:$B,[2]Projeto!$P:$P)</f>
        <v>Paga</v>
      </c>
      <c r="M8206">
        <v>136420</v>
      </c>
      <c r="N8206" t="s">
        <v>1110</v>
      </c>
      <c r="O8206" t="str">
        <f>_xlfn.XLOOKUP(N8206,[3]Planilha1!$N:$N,[3]Planilha1!$O:$O)</f>
        <v>Cláudio Jorge</v>
      </c>
      <c r="P8206">
        <v>2026</v>
      </c>
      <c r="Q8206" s="2" t="s">
        <v>1151</v>
      </c>
    </row>
    <row r="8207" spans="1:17" ht="16.8" x14ac:dyDescent="0.3">
      <c r="A8207" t="s">
        <v>1221</v>
      </c>
      <c r="B8207">
        <v>4500999372</v>
      </c>
      <c r="C8207">
        <v>5182828</v>
      </c>
      <c r="D8207" t="s">
        <v>40</v>
      </c>
      <c r="E8207">
        <v>600303171</v>
      </c>
      <c r="F8207" t="s">
        <v>22</v>
      </c>
      <c r="G8207" s="4">
        <v>3444</v>
      </c>
      <c r="H8207" s="4">
        <v>68.88</v>
      </c>
      <c r="I8207">
        <v>3226</v>
      </c>
      <c r="J8207" t="str">
        <f>_xlfn.XLOOKUP(I8207,[1]Planilha1!$C:$C,[1]Planilha1!$B:$B)</f>
        <v>3226 - CD CML - Goiânia</v>
      </c>
      <c r="K8207" t="str">
        <f>_xlfn.XLOOKUP(I8207,[1]Planilha1!$C:$C,[1]Planilha1!$D:$D)</f>
        <v>16.849.231/0017-71</v>
      </c>
      <c r="L8207" t="str">
        <f>_xlfn.XLOOKUP(B8207,[2]Projeto!$B:$B,[2]Projeto!$P:$P)</f>
        <v>Paga</v>
      </c>
      <c r="M8207">
        <v>136420</v>
      </c>
      <c r="N8207" t="s">
        <v>1110</v>
      </c>
      <c r="O8207" t="str">
        <f>_xlfn.XLOOKUP(N8207,[3]Planilha1!$N:$N,[3]Planilha1!$O:$O)</f>
        <v>Cláudio Jorge</v>
      </c>
      <c r="P8207">
        <v>2026</v>
      </c>
      <c r="Q8207" s="2" t="s">
        <v>1151</v>
      </c>
    </row>
    <row r="8208" spans="1:17" ht="16.8" x14ac:dyDescent="0.3">
      <c r="A8208" t="s">
        <v>1221</v>
      </c>
      <c r="B8208">
        <v>4500999372</v>
      </c>
      <c r="C8208">
        <v>5182828</v>
      </c>
      <c r="D8208" t="s">
        <v>40</v>
      </c>
      <c r="E8208">
        <v>610400337</v>
      </c>
      <c r="F8208" t="s">
        <v>27</v>
      </c>
      <c r="G8208" s="4">
        <v>20708.099999999999</v>
      </c>
      <c r="H8208" s="4">
        <v>517.70000000000005</v>
      </c>
      <c r="I8208">
        <v>3226</v>
      </c>
      <c r="J8208" t="str">
        <f>_xlfn.XLOOKUP(I8208,[1]Planilha1!$C:$C,[1]Planilha1!$B:$B)</f>
        <v>3226 - CD CML - Goiânia</v>
      </c>
      <c r="K8208" t="str">
        <f>_xlfn.XLOOKUP(I8208,[1]Planilha1!$C:$C,[1]Planilha1!$D:$D)</f>
        <v>16.849.231/0017-71</v>
      </c>
      <c r="L8208" t="str">
        <f>_xlfn.XLOOKUP(B8208,[2]Projeto!$B:$B,[2]Projeto!$P:$P)</f>
        <v>Paga</v>
      </c>
      <c r="M8208">
        <v>136420</v>
      </c>
      <c r="N8208" t="s">
        <v>1110</v>
      </c>
      <c r="O8208" t="str">
        <f>_xlfn.XLOOKUP(N8208,[3]Planilha1!$N:$N,[3]Planilha1!$O:$O)</f>
        <v>Cláudio Jorge</v>
      </c>
      <c r="P8208">
        <v>2026</v>
      </c>
      <c r="Q8208" s="2" t="s">
        <v>1151</v>
      </c>
    </row>
    <row r="8209" spans="1:17" ht="16.8" x14ac:dyDescent="0.3">
      <c r="A8209" t="s">
        <v>1221</v>
      </c>
      <c r="B8209">
        <v>4500999372</v>
      </c>
      <c r="C8209">
        <v>5182828</v>
      </c>
      <c r="D8209" t="s">
        <v>40</v>
      </c>
      <c r="E8209">
        <v>600651302</v>
      </c>
      <c r="F8209" t="s">
        <v>39</v>
      </c>
      <c r="G8209" s="4">
        <v>22500</v>
      </c>
      <c r="H8209" s="4">
        <v>450</v>
      </c>
      <c r="I8209">
        <v>3226</v>
      </c>
      <c r="J8209" t="str">
        <f>_xlfn.XLOOKUP(I8209,[1]Planilha1!$C:$C,[1]Planilha1!$B:$B)</f>
        <v>3226 - CD CML - Goiânia</v>
      </c>
      <c r="K8209" t="str">
        <f>_xlfn.XLOOKUP(I8209,[1]Planilha1!$C:$C,[1]Planilha1!$D:$D)</f>
        <v>16.849.231/0017-71</v>
      </c>
      <c r="L8209" t="str">
        <f>_xlfn.XLOOKUP(B8209,[2]Projeto!$B:$B,[2]Projeto!$P:$P)</f>
        <v>Paga</v>
      </c>
      <c r="M8209">
        <v>136420</v>
      </c>
      <c r="N8209" t="s">
        <v>1110</v>
      </c>
      <c r="O8209" t="str">
        <f>_xlfn.XLOOKUP(N8209,[3]Planilha1!$N:$N,[3]Planilha1!$O:$O)</f>
        <v>Cláudio Jorge</v>
      </c>
      <c r="P8209">
        <v>2026</v>
      </c>
      <c r="Q8209" s="2" t="s">
        <v>1151</v>
      </c>
    </row>
    <row r="8210" spans="1:17" ht="16.8" x14ac:dyDescent="0.3">
      <c r="A8210" t="s">
        <v>1221</v>
      </c>
      <c r="B8210">
        <v>4500999372</v>
      </c>
      <c r="C8210">
        <v>5019245</v>
      </c>
      <c r="D8210" t="s">
        <v>1040</v>
      </c>
      <c r="E8210">
        <v>610400337</v>
      </c>
      <c r="F8210" t="s">
        <v>27</v>
      </c>
      <c r="G8210" s="4">
        <v>24655</v>
      </c>
      <c r="H8210" s="4">
        <v>410.88</v>
      </c>
      <c r="I8210">
        <v>3226</v>
      </c>
      <c r="J8210" t="str">
        <f>_xlfn.XLOOKUP(I8210,[1]Planilha1!$C:$C,[1]Planilha1!$B:$B)</f>
        <v>3226 - CD CML - Goiânia</v>
      </c>
      <c r="K8210" t="str">
        <f>_xlfn.XLOOKUP(I8210,[1]Planilha1!$C:$C,[1]Planilha1!$D:$D)</f>
        <v>16.849.231/0017-71</v>
      </c>
      <c r="L8210" t="str">
        <f>_xlfn.XLOOKUP(B8210,[2]Projeto!$B:$B,[2]Projeto!$P:$P)</f>
        <v>Paga</v>
      </c>
      <c r="M8210">
        <v>136420</v>
      </c>
      <c r="N8210" t="s">
        <v>1110</v>
      </c>
      <c r="O8210" t="str">
        <f>_xlfn.XLOOKUP(N8210,[3]Planilha1!$N:$N,[3]Planilha1!$O:$O)</f>
        <v>Cláudio Jorge</v>
      </c>
      <c r="P8210">
        <v>2026</v>
      </c>
      <c r="Q8210" s="2" t="s">
        <v>1151</v>
      </c>
    </row>
    <row r="8211" spans="1:17" ht="16.8" x14ac:dyDescent="0.3">
      <c r="A8211" t="s">
        <v>1221</v>
      </c>
      <c r="B8211">
        <v>4500999372</v>
      </c>
      <c r="C8211">
        <v>5019245</v>
      </c>
      <c r="D8211" t="s">
        <v>1040</v>
      </c>
      <c r="E8211">
        <v>610401337</v>
      </c>
      <c r="F8211" t="s">
        <v>56</v>
      </c>
      <c r="G8211" s="4">
        <v>4931</v>
      </c>
      <c r="H8211" s="4">
        <v>82.18</v>
      </c>
      <c r="I8211">
        <v>3226</v>
      </c>
      <c r="J8211" t="str">
        <f>_xlfn.XLOOKUP(I8211,[1]Planilha1!$C:$C,[1]Planilha1!$B:$B)</f>
        <v>3226 - CD CML - Goiânia</v>
      </c>
      <c r="K8211" t="str">
        <f>_xlfn.XLOOKUP(I8211,[1]Planilha1!$C:$C,[1]Planilha1!$D:$D)</f>
        <v>16.849.231/0017-71</v>
      </c>
      <c r="L8211" t="str">
        <f>_xlfn.XLOOKUP(B8211,[2]Projeto!$B:$B,[2]Projeto!$P:$P)</f>
        <v>Paga</v>
      </c>
      <c r="M8211">
        <v>136420</v>
      </c>
      <c r="N8211" t="s">
        <v>1110</v>
      </c>
      <c r="O8211" t="str">
        <f>_xlfn.XLOOKUP(N8211,[3]Planilha1!$N:$N,[3]Planilha1!$O:$O)</f>
        <v>Cláudio Jorge</v>
      </c>
      <c r="P8211">
        <v>2026</v>
      </c>
      <c r="Q8211" s="2" t="s">
        <v>1151</v>
      </c>
    </row>
    <row r="8212" spans="1:17" ht="16.8" x14ac:dyDescent="0.3">
      <c r="A8212" t="s">
        <v>1221</v>
      </c>
      <c r="B8212">
        <v>4500999372</v>
      </c>
      <c r="C8212">
        <v>5115189</v>
      </c>
      <c r="D8212" t="s">
        <v>31</v>
      </c>
      <c r="E8212">
        <v>610400337</v>
      </c>
      <c r="F8212" t="s">
        <v>27</v>
      </c>
      <c r="G8212" s="4">
        <v>13519.5</v>
      </c>
      <c r="H8212" s="4">
        <v>112.69</v>
      </c>
      <c r="I8212">
        <v>3226</v>
      </c>
      <c r="J8212" t="str">
        <f>_xlfn.XLOOKUP(I8212,[1]Planilha1!$C:$C,[1]Planilha1!$B:$B)</f>
        <v>3226 - CD CML - Goiânia</v>
      </c>
      <c r="K8212" t="str">
        <f>_xlfn.XLOOKUP(I8212,[1]Planilha1!$C:$C,[1]Planilha1!$D:$D)</f>
        <v>16.849.231/0017-71</v>
      </c>
      <c r="L8212" t="str">
        <f>_xlfn.XLOOKUP(B8212,[2]Projeto!$B:$B,[2]Projeto!$P:$P)</f>
        <v>Paga</v>
      </c>
      <c r="M8212">
        <v>136420</v>
      </c>
      <c r="N8212" t="s">
        <v>1110</v>
      </c>
      <c r="O8212" t="str">
        <f>_xlfn.XLOOKUP(N8212,[3]Planilha1!$N:$N,[3]Planilha1!$O:$O)</f>
        <v>Cláudio Jorge</v>
      </c>
      <c r="P8212">
        <v>2026</v>
      </c>
      <c r="Q8212" s="2" t="s">
        <v>1151</v>
      </c>
    </row>
    <row r="8213" spans="1:17" ht="16.8" x14ac:dyDescent="0.3">
      <c r="A8213" t="s">
        <v>1221</v>
      </c>
      <c r="B8213">
        <v>4500999372</v>
      </c>
      <c r="C8213">
        <v>5115189</v>
      </c>
      <c r="D8213" t="s">
        <v>31</v>
      </c>
      <c r="E8213">
        <v>610401337</v>
      </c>
      <c r="F8213" t="s">
        <v>56</v>
      </c>
      <c r="G8213" s="4">
        <v>4506.5</v>
      </c>
      <c r="H8213" s="4">
        <v>37.56</v>
      </c>
      <c r="I8213">
        <v>3226</v>
      </c>
      <c r="J8213" t="str">
        <f>_xlfn.XLOOKUP(I8213,[1]Planilha1!$C:$C,[1]Planilha1!$B:$B)</f>
        <v>3226 - CD CML - Goiânia</v>
      </c>
      <c r="K8213" t="str">
        <f>_xlfn.XLOOKUP(I8213,[1]Planilha1!$C:$C,[1]Planilha1!$D:$D)</f>
        <v>16.849.231/0017-71</v>
      </c>
      <c r="L8213" t="str">
        <f>_xlfn.XLOOKUP(B8213,[2]Projeto!$B:$B,[2]Projeto!$P:$P)</f>
        <v>Paga</v>
      </c>
      <c r="M8213">
        <v>136420</v>
      </c>
      <c r="N8213" t="s">
        <v>1110</v>
      </c>
      <c r="O8213" t="str">
        <f>_xlfn.XLOOKUP(N8213,[3]Planilha1!$N:$N,[3]Planilha1!$O:$O)</f>
        <v>Cláudio Jorge</v>
      </c>
      <c r="P8213">
        <v>2026</v>
      </c>
      <c r="Q8213" s="2" t="s">
        <v>1151</v>
      </c>
    </row>
    <row r="8214" spans="1:17" ht="16.8" x14ac:dyDescent="0.3">
      <c r="A8214" t="s">
        <v>1221</v>
      </c>
      <c r="B8214">
        <v>4500999372</v>
      </c>
      <c r="C8214">
        <v>5115189</v>
      </c>
      <c r="D8214" t="s">
        <v>31</v>
      </c>
      <c r="E8214">
        <v>600665313</v>
      </c>
      <c r="F8214" t="s">
        <v>20</v>
      </c>
      <c r="G8214" s="4">
        <v>17391</v>
      </c>
      <c r="H8214" s="4">
        <v>115.96</v>
      </c>
      <c r="I8214">
        <v>3226</v>
      </c>
      <c r="J8214" t="str">
        <f>_xlfn.XLOOKUP(I8214,[1]Planilha1!$C:$C,[1]Planilha1!$B:$B)</f>
        <v>3226 - CD CML - Goiânia</v>
      </c>
      <c r="K8214" t="str">
        <f>_xlfn.XLOOKUP(I8214,[1]Planilha1!$C:$C,[1]Planilha1!$D:$D)</f>
        <v>16.849.231/0017-71</v>
      </c>
      <c r="L8214" t="str">
        <f>_xlfn.XLOOKUP(B8214,[2]Projeto!$B:$B,[2]Projeto!$P:$P)</f>
        <v>Paga</v>
      </c>
      <c r="M8214">
        <v>136420</v>
      </c>
      <c r="N8214" t="s">
        <v>1110</v>
      </c>
      <c r="O8214" t="str">
        <f>_xlfn.XLOOKUP(N8214,[3]Planilha1!$N:$N,[3]Planilha1!$O:$O)</f>
        <v>Cláudio Jorge</v>
      </c>
      <c r="P8214">
        <v>2026</v>
      </c>
      <c r="Q8214" s="2" t="s">
        <v>1151</v>
      </c>
    </row>
    <row r="8215" spans="1:17" ht="16.8" x14ac:dyDescent="0.3">
      <c r="A8215" t="s">
        <v>1221</v>
      </c>
      <c r="B8215">
        <v>4500999372</v>
      </c>
      <c r="C8215">
        <v>5115189</v>
      </c>
      <c r="D8215" t="s">
        <v>31</v>
      </c>
      <c r="E8215">
        <v>600667313</v>
      </c>
      <c r="F8215" t="s">
        <v>1051</v>
      </c>
      <c r="G8215" s="4">
        <v>11230.2</v>
      </c>
      <c r="H8215" s="4">
        <v>74.88</v>
      </c>
      <c r="I8215">
        <v>3226</v>
      </c>
      <c r="J8215" t="str">
        <f>_xlfn.XLOOKUP(I8215,[1]Planilha1!$C:$C,[1]Planilha1!$B:$B)</f>
        <v>3226 - CD CML - Goiânia</v>
      </c>
      <c r="K8215" t="str">
        <f>_xlfn.XLOOKUP(I8215,[1]Planilha1!$C:$C,[1]Planilha1!$D:$D)</f>
        <v>16.849.231/0017-71</v>
      </c>
      <c r="L8215" t="str">
        <f>_xlfn.XLOOKUP(B8215,[2]Projeto!$B:$B,[2]Projeto!$P:$P)</f>
        <v>Paga</v>
      </c>
      <c r="M8215">
        <v>136420</v>
      </c>
      <c r="N8215" t="s">
        <v>1110</v>
      </c>
      <c r="O8215" t="str">
        <f>_xlfn.XLOOKUP(N8215,[3]Planilha1!$N:$N,[3]Planilha1!$O:$O)</f>
        <v>Cláudio Jorge</v>
      </c>
      <c r="P8215">
        <v>2026</v>
      </c>
      <c r="Q8215" s="2" t="s">
        <v>1151</v>
      </c>
    </row>
    <row r="8216" spans="1:17" ht="16.8" x14ac:dyDescent="0.3">
      <c r="A8216" t="s">
        <v>1221</v>
      </c>
      <c r="B8216">
        <v>4500999372</v>
      </c>
      <c r="C8216">
        <v>5115189</v>
      </c>
      <c r="D8216" t="s">
        <v>31</v>
      </c>
      <c r="E8216">
        <v>600608249</v>
      </c>
      <c r="F8216" t="s">
        <v>29</v>
      </c>
      <c r="G8216" s="4">
        <v>39330</v>
      </c>
      <c r="H8216" s="4">
        <v>262.25</v>
      </c>
      <c r="I8216">
        <v>3226</v>
      </c>
      <c r="J8216" t="str">
        <f>_xlfn.XLOOKUP(I8216,[1]Planilha1!$C:$C,[1]Planilha1!$B:$B)</f>
        <v>3226 - CD CML - Goiânia</v>
      </c>
      <c r="K8216" t="str">
        <f>_xlfn.XLOOKUP(I8216,[1]Planilha1!$C:$C,[1]Planilha1!$D:$D)</f>
        <v>16.849.231/0017-71</v>
      </c>
      <c r="L8216" t="str">
        <f>_xlfn.XLOOKUP(B8216,[2]Projeto!$B:$B,[2]Projeto!$P:$P)</f>
        <v>Paga</v>
      </c>
      <c r="M8216">
        <v>136420</v>
      </c>
      <c r="N8216" t="s">
        <v>1110</v>
      </c>
      <c r="O8216" t="str">
        <f>_xlfn.XLOOKUP(N8216,[3]Planilha1!$N:$N,[3]Planilha1!$O:$O)</f>
        <v>Cláudio Jorge</v>
      </c>
      <c r="P8216">
        <v>2026</v>
      </c>
      <c r="Q8216" s="2" t="s">
        <v>1151</v>
      </c>
    </row>
    <row r="8217" spans="1:17" ht="16.8" x14ac:dyDescent="0.3">
      <c r="A8217" t="s">
        <v>1221</v>
      </c>
      <c r="B8217">
        <v>4500999372</v>
      </c>
      <c r="C8217">
        <v>5115189</v>
      </c>
      <c r="D8217" t="s">
        <v>31</v>
      </c>
      <c r="E8217">
        <v>600405303</v>
      </c>
      <c r="F8217" t="s">
        <v>26</v>
      </c>
      <c r="G8217" s="4">
        <v>55500</v>
      </c>
      <c r="H8217" s="4">
        <v>462.59</v>
      </c>
      <c r="I8217">
        <v>3226</v>
      </c>
      <c r="J8217" t="str">
        <f>_xlfn.XLOOKUP(I8217,[1]Planilha1!$C:$C,[1]Planilha1!$B:$B)</f>
        <v>3226 - CD CML - Goiânia</v>
      </c>
      <c r="K8217" t="str">
        <f>_xlfn.XLOOKUP(I8217,[1]Planilha1!$C:$C,[1]Planilha1!$D:$D)</f>
        <v>16.849.231/0017-71</v>
      </c>
      <c r="L8217" t="str">
        <f>_xlfn.XLOOKUP(B8217,[2]Projeto!$B:$B,[2]Projeto!$P:$P)</f>
        <v>Paga</v>
      </c>
      <c r="M8217">
        <v>136420</v>
      </c>
      <c r="N8217" t="s">
        <v>1110</v>
      </c>
      <c r="O8217" t="str">
        <f>_xlfn.XLOOKUP(N8217,[3]Planilha1!$N:$N,[3]Planilha1!$O:$O)</f>
        <v>Cláudio Jorge</v>
      </c>
      <c r="P8217">
        <v>2026</v>
      </c>
      <c r="Q8217" s="2" t="s">
        <v>1151</v>
      </c>
    </row>
    <row r="8218" spans="1:17" ht="16.8" x14ac:dyDescent="0.3">
      <c r="A8218" t="s">
        <v>1221</v>
      </c>
      <c r="B8218">
        <v>4500999372</v>
      </c>
      <c r="C8218">
        <v>5115189</v>
      </c>
      <c r="D8218" t="s">
        <v>31</v>
      </c>
      <c r="E8218">
        <v>600675313</v>
      </c>
      <c r="F8218" t="s">
        <v>24</v>
      </c>
      <c r="G8218" s="4">
        <v>13032.96</v>
      </c>
      <c r="H8218" s="4">
        <v>86.9</v>
      </c>
      <c r="I8218">
        <v>3226</v>
      </c>
      <c r="J8218" t="str">
        <f>_xlfn.XLOOKUP(I8218,[1]Planilha1!$C:$C,[1]Planilha1!$B:$B)</f>
        <v>3226 - CD CML - Goiânia</v>
      </c>
      <c r="K8218" t="str">
        <f>_xlfn.XLOOKUP(I8218,[1]Planilha1!$C:$C,[1]Planilha1!$D:$D)</f>
        <v>16.849.231/0017-71</v>
      </c>
      <c r="L8218" t="str">
        <f>_xlfn.XLOOKUP(B8218,[2]Projeto!$B:$B,[2]Projeto!$P:$P)</f>
        <v>Paga</v>
      </c>
      <c r="M8218">
        <v>136420</v>
      </c>
      <c r="N8218" t="s">
        <v>1110</v>
      </c>
      <c r="O8218" t="str">
        <f>_xlfn.XLOOKUP(N8218,[3]Planilha1!$N:$N,[3]Planilha1!$O:$O)</f>
        <v>Cláudio Jorge</v>
      </c>
      <c r="P8218">
        <v>2026</v>
      </c>
      <c r="Q8218" s="2" t="s">
        <v>1151</v>
      </c>
    </row>
    <row r="8219" spans="1:17" ht="16.8" x14ac:dyDescent="0.3">
      <c r="A8219" t="s">
        <v>1221</v>
      </c>
      <c r="B8219">
        <v>4500999372</v>
      </c>
      <c r="C8219">
        <v>5182828</v>
      </c>
      <c r="D8219" t="s">
        <v>40</v>
      </c>
      <c r="E8219">
        <v>600303171</v>
      </c>
      <c r="F8219" t="s">
        <v>22</v>
      </c>
      <c r="G8219" s="4">
        <v>-3444</v>
      </c>
      <c r="H8219" s="4">
        <v>-68.88</v>
      </c>
      <c r="I8219">
        <v>3226</v>
      </c>
      <c r="J8219" t="str">
        <f>_xlfn.XLOOKUP(I8219,[1]Planilha1!$C:$C,[1]Planilha1!$B:$B)</f>
        <v>3226 - CD CML - Goiânia</v>
      </c>
      <c r="K8219" t="str">
        <f>_xlfn.XLOOKUP(I8219,[1]Planilha1!$C:$C,[1]Planilha1!$D:$D)</f>
        <v>16.849.231/0017-71</v>
      </c>
      <c r="L8219" t="str">
        <f>_xlfn.XLOOKUP(B8219,[2]Projeto!$B:$B,[2]Projeto!$P:$P)</f>
        <v>Paga</v>
      </c>
      <c r="M8219">
        <v>136420</v>
      </c>
      <c r="N8219" t="s">
        <v>1110</v>
      </c>
      <c r="O8219" t="str">
        <f>_xlfn.XLOOKUP(N8219,[3]Planilha1!$N:$N,[3]Planilha1!$O:$O)</f>
        <v>Cláudio Jorge</v>
      </c>
      <c r="P8219">
        <v>2026</v>
      </c>
      <c r="Q8219" s="2" t="s">
        <v>1151</v>
      </c>
    </row>
    <row r="8220" spans="1:17" ht="16.8" x14ac:dyDescent="0.3">
      <c r="A8220" t="s">
        <v>1221</v>
      </c>
      <c r="B8220">
        <v>4500999372</v>
      </c>
      <c r="C8220">
        <v>5019245</v>
      </c>
      <c r="D8220" t="s">
        <v>1040</v>
      </c>
      <c r="E8220">
        <v>610400337</v>
      </c>
      <c r="F8220" t="s">
        <v>27</v>
      </c>
      <c r="G8220" s="4">
        <v>14793</v>
      </c>
      <c r="H8220" s="4">
        <v>123.26</v>
      </c>
      <c r="I8220">
        <v>3226</v>
      </c>
      <c r="J8220" t="str">
        <f>_xlfn.XLOOKUP(I8220,[1]Planilha1!$C:$C,[1]Planilha1!$B:$B)</f>
        <v>3226 - CD CML - Goiânia</v>
      </c>
      <c r="K8220" t="str">
        <f>_xlfn.XLOOKUP(I8220,[1]Planilha1!$C:$C,[1]Planilha1!$D:$D)</f>
        <v>16.849.231/0017-71</v>
      </c>
      <c r="L8220" t="str">
        <f>_xlfn.XLOOKUP(B8220,[2]Projeto!$B:$B,[2]Projeto!$P:$P)</f>
        <v>Paga</v>
      </c>
      <c r="M8220">
        <v>136420</v>
      </c>
      <c r="N8220" t="s">
        <v>1110</v>
      </c>
      <c r="O8220" t="str">
        <f>_xlfn.XLOOKUP(N8220,[3]Planilha1!$N:$N,[3]Planilha1!$O:$O)</f>
        <v>Cláudio Jorge</v>
      </c>
      <c r="P8220">
        <v>2026</v>
      </c>
      <c r="Q8220" s="2" t="s">
        <v>1151</v>
      </c>
    </row>
    <row r="8221" spans="1:17" ht="16.8" x14ac:dyDescent="0.3">
      <c r="A8221" t="s">
        <v>1221</v>
      </c>
      <c r="B8221">
        <v>4500999372</v>
      </c>
      <c r="C8221">
        <v>5019245</v>
      </c>
      <c r="D8221" t="s">
        <v>1040</v>
      </c>
      <c r="E8221">
        <v>610401337</v>
      </c>
      <c r="F8221" t="s">
        <v>56</v>
      </c>
      <c r="G8221" s="4">
        <v>6114.44</v>
      </c>
      <c r="H8221" s="4">
        <v>50.95</v>
      </c>
      <c r="I8221">
        <v>3226</v>
      </c>
      <c r="J8221" t="str">
        <f>_xlfn.XLOOKUP(I8221,[1]Planilha1!$C:$C,[1]Planilha1!$B:$B)</f>
        <v>3226 - CD CML - Goiânia</v>
      </c>
      <c r="K8221" t="str">
        <f>_xlfn.XLOOKUP(I8221,[1]Planilha1!$C:$C,[1]Planilha1!$D:$D)</f>
        <v>16.849.231/0017-71</v>
      </c>
      <c r="L8221" t="str">
        <f>_xlfn.XLOOKUP(B8221,[2]Projeto!$B:$B,[2]Projeto!$P:$P)</f>
        <v>Paga</v>
      </c>
      <c r="M8221">
        <v>136420</v>
      </c>
      <c r="N8221" t="s">
        <v>1110</v>
      </c>
      <c r="O8221" t="str">
        <f>_xlfn.XLOOKUP(N8221,[3]Planilha1!$N:$N,[3]Planilha1!$O:$O)</f>
        <v>Cláudio Jorge</v>
      </c>
      <c r="P8221">
        <v>2026</v>
      </c>
      <c r="Q8221" s="2" t="s">
        <v>1151</v>
      </c>
    </row>
    <row r="8222" spans="1:17" ht="16.8" x14ac:dyDescent="0.3">
      <c r="A8222" t="s">
        <v>1221</v>
      </c>
      <c r="B8222">
        <v>4500999372</v>
      </c>
      <c r="C8222">
        <v>5182828</v>
      </c>
      <c r="D8222" t="s">
        <v>40</v>
      </c>
      <c r="E8222">
        <v>600820171</v>
      </c>
      <c r="F8222" t="s">
        <v>48</v>
      </c>
      <c r="G8222" s="4">
        <v>-264.3</v>
      </c>
      <c r="H8222" s="4">
        <v>-5.29</v>
      </c>
      <c r="I8222">
        <v>3226</v>
      </c>
      <c r="J8222" t="str">
        <f>_xlfn.XLOOKUP(I8222,[1]Planilha1!$C:$C,[1]Planilha1!$B:$B)</f>
        <v>3226 - CD CML - Goiânia</v>
      </c>
      <c r="K8222" t="str">
        <f>_xlfn.XLOOKUP(I8222,[1]Planilha1!$C:$C,[1]Planilha1!$D:$D)</f>
        <v>16.849.231/0017-71</v>
      </c>
      <c r="L8222" t="str">
        <f>_xlfn.XLOOKUP(B8222,[2]Projeto!$B:$B,[2]Projeto!$P:$P)</f>
        <v>Paga</v>
      </c>
      <c r="M8222">
        <v>136420</v>
      </c>
      <c r="N8222" t="s">
        <v>1110</v>
      </c>
      <c r="O8222" t="str">
        <f>_xlfn.XLOOKUP(N8222,[3]Planilha1!$N:$N,[3]Planilha1!$O:$O)</f>
        <v>Cláudio Jorge</v>
      </c>
      <c r="P8222">
        <v>2026</v>
      </c>
      <c r="Q8222" s="2" t="s">
        <v>1151</v>
      </c>
    </row>
    <row r="8223" spans="1:17" ht="16.8" x14ac:dyDescent="0.3">
      <c r="A8223" t="s">
        <v>1221</v>
      </c>
      <c r="B8223">
        <v>4500999374</v>
      </c>
      <c r="C8223">
        <v>5162348</v>
      </c>
      <c r="D8223" t="s">
        <v>1060</v>
      </c>
      <c r="E8223">
        <v>600812104</v>
      </c>
      <c r="F8223" t="s">
        <v>45</v>
      </c>
      <c r="G8223" s="4">
        <v>20182.5</v>
      </c>
      <c r="H8223" s="4">
        <v>403.61</v>
      </c>
      <c r="I8223">
        <v>3212</v>
      </c>
      <c r="J8223" t="str">
        <f>_xlfn.XLOOKUP(I8223,[1]Planilha1!$C:$C,[1]Planilha1!$B:$B)</f>
        <v>3212 - CD CML - Contagem I</v>
      </c>
      <c r="K8223" t="str">
        <f>_xlfn.XLOOKUP(I8223,[1]Planilha1!$C:$C,[1]Planilha1!$D:$D)</f>
        <v>16.849.231/0021-58</v>
      </c>
      <c r="L8223" t="str">
        <f>_xlfn.XLOOKUP(B8223,[2]Projeto!$B:$B,[2]Projeto!$P:$P)</f>
        <v>Paga</v>
      </c>
      <c r="M8223">
        <v>701400</v>
      </c>
      <c r="N8223" t="s">
        <v>1133</v>
      </c>
      <c r="O8223" t="str">
        <f>_xlfn.XLOOKUP(N8223,[3]Planilha1!$N:$N,[3]Planilha1!$O:$O)</f>
        <v>Henrique Wagner</v>
      </c>
      <c r="P8223">
        <v>2026</v>
      </c>
      <c r="Q8223" s="2" t="s">
        <v>1151</v>
      </c>
    </row>
    <row r="8224" spans="1:17" ht="16.8" x14ac:dyDescent="0.3">
      <c r="A8224" t="s">
        <v>1221</v>
      </c>
      <c r="B8224">
        <v>4501001975</v>
      </c>
      <c r="C8224">
        <v>5364497</v>
      </c>
      <c r="D8224" t="s">
        <v>1061</v>
      </c>
      <c r="E8224">
        <v>600303104</v>
      </c>
      <c r="F8224" t="s">
        <v>1046</v>
      </c>
      <c r="G8224" s="4">
        <v>7450</v>
      </c>
      <c r="H8224" s="4">
        <v>74.489999999999995</v>
      </c>
      <c r="I8224">
        <v>3209</v>
      </c>
      <c r="J8224" t="str">
        <f>_xlfn.XLOOKUP(I8224,[1]Planilha1!$C:$C,[1]Planilha1!$B:$B)</f>
        <v>3209 - CD CML - Pará de Minas</v>
      </c>
      <c r="K8224" t="str">
        <f>_xlfn.XLOOKUP(I8224,[1]Planilha1!$C:$C,[1]Planilha1!$D:$D)</f>
        <v>16.849.231/0006-19</v>
      </c>
      <c r="L8224" t="str">
        <f>_xlfn.XLOOKUP(B8224,[2]Projeto!$B:$B,[2]Projeto!$P:$P)</f>
        <v>Paga</v>
      </c>
      <c r="M8224">
        <v>701407</v>
      </c>
      <c r="N8224" t="s">
        <v>1136</v>
      </c>
      <c r="O8224" t="str">
        <f>_xlfn.XLOOKUP(N8224,[3]Planilha1!$N:$N,[3]Planilha1!$O:$O)</f>
        <v>Klink's</v>
      </c>
      <c r="P8224">
        <v>2026</v>
      </c>
      <c r="Q8224" s="2" t="s">
        <v>1151</v>
      </c>
    </row>
    <row r="8225" spans="1:17" ht="16.8" x14ac:dyDescent="0.3">
      <c r="A8225" t="s">
        <v>1221</v>
      </c>
      <c r="B8225">
        <v>4500946318</v>
      </c>
      <c r="C8225">
        <v>5133664</v>
      </c>
      <c r="D8225" t="s">
        <v>25</v>
      </c>
      <c r="E8225">
        <v>600301171</v>
      </c>
      <c r="F8225" t="s">
        <v>1039</v>
      </c>
      <c r="G8225" s="4">
        <v>26486.400000000001</v>
      </c>
      <c r="H8225" s="4">
        <v>176.56</v>
      </c>
      <c r="I8225">
        <v>3204</v>
      </c>
      <c r="J8225" t="str">
        <f>_xlfn.XLOOKUP(I8225,[1]Planilha1!$C:$C,[1]Planilha1!$B:$B)</f>
        <v>3204 - CD CML - Cabo Sto Agostinho</v>
      </c>
      <c r="K8225" t="str">
        <f>_xlfn.XLOOKUP(I8225,[1]Planilha1!$C:$C,[1]Planilha1!$D:$D)</f>
        <v>16.849.231/0012-67</v>
      </c>
      <c r="L8225" t="str">
        <f>_xlfn.XLOOKUP(B8225,[2]Projeto!$B:$B,[2]Projeto!$P:$P)</f>
        <v>Paga</v>
      </c>
      <c r="M8225">
        <v>136420</v>
      </c>
      <c r="N8225" t="s">
        <v>1109</v>
      </c>
      <c r="O8225" t="str">
        <f>_xlfn.XLOOKUP(N8225,[3]Planilha1!$N:$N,[3]Planilha1!$O:$O)</f>
        <v>Cláudio Jorge</v>
      </c>
      <c r="P8225">
        <v>2026</v>
      </c>
      <c r="Q8225" s="2" t="s">
        <v>1154</v>
      </c>
    </row>
    <row r="8226" spans="1:17" ht="16.8" x14ac:dyDescent="0.3">
      <c r="A8226" t="s">
        <v>1221</v>
      </c>
      <c r="B8226">
        <v>4500946318</v>
      </c>
      <c r="C8226">
        <v>5225860</v>
      </c>
      <c r="D8226" t="s">
        <v>17</v>
      </c>
      <c r="E8226">
        <v>600303171</v>
      </c>
      <c r="F8226" t="s">
        <v>22</v>
      </c>
      <c r="G8226" s="4">
        <v>7791</v>
      </c>
      <c r="H8226" s="4">
        <v>103.87</v>
      </c>
      <c r="I8226">
        <v>3204</v>
      </c>
      <c r="J8226" t="str">
        <f>_xlfn.XLOOKUP(I8226,[1]Planilha1!$C:$C,[1]Planilha1!$B:$B)</f>
        <v>3204 - CD CML - Cabo Sto Agostinho</v>
      </c>
      <c r="K8226" t="str">
        <f>_xlfn.XLOOKUP(I8226,[1]Planilha1!$C:$C,[1]Planilha1!$D:$D)</f>
        <v>16.849.231/0012-67</v>
      </c>
      <c r="L8226" t="str">
        <f>_xlfn.XLOOKUP(B8226,[2]Projeto!$B:$B,[2]Projeto!$P:$P)</f>
        <v>Paga</v>
      </c>
      <c r="M8226">
        <v>136420</v>
      </c>
      <c r="N8226" t="s">
        <v>1109</v>
      </c>
      <c r="O8226" t="str">
        <f>_xlfn.XLOOKUP(N8226,[3]Planilha1!$N:$N,[3]Planilha1!$O:$O)</f>
        <v>Cláudio Jorge</v>
      </c>
      <c r="P8226">
        <v>2026</v>
      </c>
      <c r="Q8226" s="2" t="s">
        <v>1154</v>
      </c>
    </row>
    <row r="8227" spans="1:17" ht="16.8" x14ac:dyDescent="0.3">
      <c r="A8227" t="s">
        <v>1221</v>
      </c>
      <c r="B8227">
        <v>4500946318</v>
      </c>
      <c r="C8227">
        <v>5225860</v>
      </c>
      <c r="D8227" t="s">
        <v>17</v>
      </c>
      <c r="E8227">
        <v>600303171</v>
      </c>
      <c r="F8227" t="s">
        <v>22</v>
      </c>
      <c r="G8227" s="4">
        <v>28238.400000000001</v>
      </c>
      <c r="H8227" s="4">
        <v>376.48</v>
      </c>
      <c r="I8227">
        <v>3204</v>
      </c>
      <c r="J8227" t="str">
        <f>_xlfn.XLOOKUP(I8227,[1]Planilha1!$C:$C,[1]Planilha1!$B:$B)</f>
        <v>3204 - CD CML - Cabo Sto Agostinho</v>
      </c>
      <c r="K8227" t="str">
        <f>_xlfn.XLOOKUP(I8227,[1]Planilha1!$C:$C,[1]Planilha1!$D:$D)</f>
        <v>16.849.231/0012-67</v>
      </c>
      <c r="L8227" t="str">
        <f>_xlfn.XLOOKUP(B8227,[2]Projeto!$B:$B,[2]Projeto!$P:$P)</f>
        <v>Paga</v>
      </c>
      <c r="M8227">
        <v>136420</v>
      </c>
      <c r="N8227" t="s">
        <v>1109</v>
      </c>
      <c r="O8227" t="str">
        <f>_xlfn.XLOOKUP(N8227,[3]Planilha1!$N:$N,[3]Planilha1!$O:$O)</f>
        <v>Cláudio Jorge</v>
      </c>
      <c r="P8227">
        <v>2026</v>
      </c>
      <c r="Q8227" s="2" t="s">
        <v>1154</v>
      </c>
    </row>
    <row r="8228" spans="1:17" ht="16.8" x14ac:dyDescent="0.3">
      <c r="A8228" t="s">
        <v>1221</v>
      </c>
      <c r="B8228">
        <v>4500946318</v>
      </c>
      <c r="C8228">
        <v>5225860</v>
      </c>
      <c r="D8228" t="s">
        <v>17</v>
      </c>
      <c r="E8228">
        <v>600303171</v>
      </c>
      <c r="F8228" t="s">
        <v>22</v>
      </c>
      <c r="G8228" s="4">
        <v>8904</v>
      </c>
      <c r="H8228" s="4">
        <v>118.7</v>
      </c>
      <c r="I8228">
        <v>3204</v>
      </c>
      <c r="J8228" t="str">
        <f>_xlfn.XLOOKUP(I8228,[1]Planilha1!$C:$C,[1]Planilha1!$B:$B)</f>
        <v>3204 - CD CML - Cabo Sto Agostinho</v>
      </c>
      <c r="K8228" t="str">
        <f>_xlfn.XLOOKUP(I8228,[1]Planilha1!$C:$C,[1]Planilha1!$D:$D)</f>
        <v>16.849.231/0012-67</v>
      </c>
      <c r="L8228" t="str">
        <f>_xlfn.XLOOKUP(B8228,[2]Projeto!$B:$B,[2]Projeto!$P:$P)</f>
        <v>Paga</v>
      </c>
      <c r="M8228">
        <v>136420</v>
      </c>
      <c r="N8228" t="s">
        <v>1109</v>
      </c>
      <c r="O8228" t="str">
        <f>_xlfn.XLOOKUP(N8228,[3]Planilha1!$N:$N,[3]Planilha1!$O:$O)</f>
        <v>Cláudio Jorge</v>
      </c>
      <c r="P8228">
        <v>2026</v>
      </c>
      <c r="Q8228" s="2" t="s">
        <v>1154</v>
      </c>
    </row>
    <row r="8229" spans="1:17" ht="16.8" x14ac:dyDescent="0.3">
      <c r="A8229" t="s">
        <v>1221</v>
      </c>
      <c r="B8229">
        <v>4500946318</v>
      </c>
      <c r="C8229">
        <v>5225860</v>
      </c>
      <c r="D8229" t="s">
        <v>17</v>
      </c>
      <c r="E8229">
        <v>610400337</v>
      </c>
      <c r="F8229" t="s">
        <v>27</v>
      </c>
      <c r="G8229" s="4">
        <v>4731.2</v>
      </c>
      <c r="H8229" s="4">
        <v>118.28</v>
      </c>
      <c r="I8229">
        <v>3204</v>
      </c>
      <c r="J8229" t="str">
        <f>_xlfn.XLOOKUP(I8229,[1]Planilha1!$C:$C,[1]Planilha1!$B:$B)</f>
        <v>3204 - CD CML - Cabo Sto Agostinho</v>
      </c>
      <c r="K8229" t="str">
        <f>_xlfn.XLOOKUP(I8229,[1]Planilha1!$C:$C,[1]Planilha1!$D:$D)</f>
        <v>16.849.231/0012-67</v>
      </c>
      <c r="L8229" t="str">
        <f>_xlfn.XLOOKUP(B8229,[2]Projeto!$B:$B,[2]Projeto!$P:$P)</f>
        <v>Paga</v>
      </c>
      <c r="M8229">
        <v>136420</v>
      </c>
      <c r="N8229" t="s">
        <v>1109</v>
      </c>
      <c r="O8229" t="str">
        <f>_xlfn.XLOOKUP(N8229,[3]Planilha1!$N:$N,[3]Planilha1!$O:$O)</f>
        <v>Cláudio Jorge</v>
      </c>
      <c r="P8229">
        <v>2026</v>
      </c>
      <c r="Q8229" s="2" t="s">
        <v>1154</v>
      </c>
    </row>
    <row r="8230" spans="1:17" ht="16.8" x14ac:dyDescent="0.3">
      <c r="A8230" t="s">
        <v>1221</v>
      </c>
      <c r="B8230">
        <v>4500946318</v>
      </c>
      <c r="C8230">
        <v>5225860</v>
      </c>
      <c r="D8230" t="s">
        <v>17</v>
      </c>
      <c r="E8230">
        <v>610401337</v>
      </c>
      <c r="F8230" t="s">
        <v>56</v>
      </c>
      <c r="G8230" s="4">
        <v>177.42</v>
      </c>
      <c r="H8230" s="4">
        <v>4.4400000000000004</v>
      </c>
      <c r="I8230">
        <v>3204</v>
      </c>
      <c r="J8230" t="str">
        <f>_xlfn.XLOOKUP(I8230,[1]Planilha1!$C:$C,[1]Planilha1!$B:$B)</f>
        <v>3204 - CD CML - Cabo Sto Agostinho</v>
      </c>
      <c r="K8230" t="str">
        <f>_xlfn.XLOOKUP(I8230,[1]Planilha1!$C:$C,[1]Planilha1!$D:$D)</f>
        <v>16.849.231/0012-67</v>
      </c>
      <c r="L8230" t="str">
        <f>_xlfn.XLOOKUP(B8230,[2]Projeto!$B:$B,[2]Projeto!$P:$P)</f>
        <v>Paga</v>
      </c>
      <c r="M8230">
        <v>136420</v>
      </c>
      <c r="N8230" t="s">
        <v>1109</v>
      </c>
      <c r="O8230" t="str">
        <f>_xlfn.XLOOKUP(N8230,[3]Planilha1!$N:$N,[3]Planilha1!$O:$O)</f>
        <v>Cláudio Jorge</v>
      </c>
      <c r="P8230">
        <v>2026</v>
      </c>
      <c r="Q8230" s="2" t="s">
        <v>1154</v>
      </c>
    </row>
    <row r="8231" spans="1:17" ht="16.8" x14ac:dyDescent="0.3">
      <c r="A8231" t="s">
        <v>1221</v>
      </c>
      <c r="B8231">
        <v>4500946318</v>
      </c>
      <c r="C8231">
        <v>5214453</v>
      </c>
      <c r="D8231" t="s">
        <v>28</v>
      </c>
      <c r="E8231">
        <v>610013539</v>
      </c>
      <c r="F8231" t="s">
        <v>32</v>
      </c>
      <c r="G8231" s="4">
        <v>116280</v>
      </c>
      <c r="H8231" s="4">
        <v>2325.6</v>
      </c>
      <c r="I8231">
        <v>3204</v>
      </c>
      <c r="J8231" t="str">
        <f>_xlfn.XLOOKUP(I8231,[1]Planilha1!$C:$C,[1]Planilha1!$B:$B)</f>
        <v>3204 - CD CML - Cabo Sto Agostinho</v>
      </c>
      <c r="K8231" t="str">
        <f>_xlfn.XLOOKUP(I8231,[1]Planilha1!$C:$C,[1]Planilha1!$D:$D)</f>
        <v>16.849.231/0012-67</v>
      </c>
      <c r="L8231" t="str">
        <f>_xlfn.XLOOKUP(B8231,[2]Projeto!$B:$B,[2]Projeto!$P:$P)</f>
        <v>Paga</v>
      </c>
      <c r="M8231">
        <v>136420</v>
      </c>
      <c r="N8231" t="s">
        <v>1109</v>
      </c>
      <c r="O8231" t="str">
        <f>_xlfn.XLOOKUP(N8231,[3]Planilha1!$N:$N,[3]Planilha1!$O:$O)</f>
        <v>Cláudio Jorge</v>
      </c>
      <c r="P8231">
        <v>2026</v>
      </c>
      <c r="Q8231" s="2" t="s">
        <v>1154</v>
      </c>
    </row>
    <row r="8232" spans="1:17" ht="16.8" x14ac:dyDescent="0.3">
      <c r="A8232" t="s">
        <v>1221</v>
      </c>
      <c r="B8232">
        <v>4500946318</v>
      </c>
      <c r="C8232">
        <v>5225860</v>
      </c>
      <c r="D8232" t="s">
        <v>17</v>
      </c>
      <c r="E8232">
        <v>610013539</v>
      </c>
      <c r="F8232" t="s">
        <v>32</v>
      </c>
      <c r="G8232" s="4">
        <v>116280</v>
      </c>
      <c r="H8232" s="4">
        <v>775.36</v>
      </c>
      <c r="I8232">
        <v>3204</v>
      </c>
      <c r="J8232" t="str">
        <f>_xlfn.XLOOKUP(I8232,[1]Planilha1!$C:$C,[1]Planilha1!$B:$B)</f>
        <v>3204 - CD CML - Cabo Sto Agostinho</v>
      </c>
      <c r="K8232" t="str">
        <f>_xlfn.XLOOKUP(I8232,[1]Planilha1!$C:$C,[1]Planilha1!$D:$D)</f>
        <v>16.849.231/0012-67</v>
      </c>
      <c r="L8232" t="str">
        <f>_xlfn.XLOOKUP(B8232,[2]Projeto!$B:$B,[2]Projeto!$P:$P)</f>
        <v>Paga</v>
      </c>
      <c r="M8232">
        <v>136420</v>
      </c>
      <c r="N8232" t="s">
        <v>1109</v>
      </c>
      <c r="O8232" t="str">
        <f>_xlfn.XLOOKUP(N8232,[3]Planilha1!$N:$N,[3]Planilha1!$O:$O)</f>
        <v>Cláudio Jorge</v>
      </c>
      <c r="P8232">
        <v>2026</v>
      </c>
      <c r="Q8232" s="2" t="s">
        <v>1154</v>
      </c>
    </row>
    <row r="8233" spans="1:17" ht="16.8" x14ac:dyDescent="0.3">
      <c r="A8233" t="s">
        <v>1221</v>
      </c>
      <c r="B8233">
        <v>4500946319</v>
      </c>
      <c r="C8233">
        <v>5364699</v>
      </c>
      <c r="D8233" t="s">
        <v>1062</v>
      </c>
      <c r="E8233">
        <v>600303104</v>
      </c>
      <c r="F8233" t="s">
        <v>1046</v>
      </c>
      <c r="G8233" s="4">
        <v>15900</v>
      </c>
      <c r="H8233" s="4">
        <v>477</v>
      </c>
      <c r="I8233">
        <v>3204</v>
      </c>
      <c r="J8233" t="str">
        <f>_xlfn.XLOOKUP(I8233,[1]Planilha1!$C:$C,[1]Planilha1!$B:$B)</f>
        <v>3204 - CD CML - Cabo Sto Agostinho</v>
      </c>
      <c r="K8233" t="str">
        <f>_xlfn.XLOOKUP(I8233,[1]Planilha1!$C:$C,[1]Planilha1!$D:$D)</f>
        <v>16.849.231/0012-67</v>
      </c>
      <c r="L8233" t="str">
        <f>_xlfn.XLOOKUP(B8233,[2]Projeto!$B:$B,[2]Projeto!$P:$P)</f>
        <v>Paga</v>
      </c>
      <c r="M8233">
        <v>701428</v>
      </c>
      <c r="N8233" t="s">
        <v>1131</v>
      </c>
      <c r="O8233" t="str">
        <f>_xlfn.XLOOKUP(N8233,[3]Planilha1!$N:$N,[3]Planilha1!$O:$O)</f>
        <v>N Z Representações</v>
      </c>
      <c r="P8233">
        <v>2026</v>
      </c>
      <c r="Q8233" s="2" t="s">
        <v>1154</v>
      </c>
    </row>
    <row r="8234" spans="1:17" ht="16.8" x14ac:dyDescent="0.3">
      <c r="A8234" t="s">
        <v>1221</v>
      </c>
      <c r="B8234">
        <v>4500946320</v>
      </c>
      <c r="C8234">
        <v>5362875</v>
      </c>
      <c r="D8234" t="s">
        <v>1053</v>
      </c>
      <c r="E8234">
        <v>600812104</v>
      </c>
      <c r="F8234" t="s">
        <v>45</v>
      </c>
      <c r="G8234" s="4">
        <v>31905</v>
      </c>
      <c r="H8234" s="4">
        <v>957.15</v>
      </c>
      <c r="I8234">
        <v>3204</v>
      </c>
      <c r="J8234" t="str">
        <f>_xlfn.XLOOKUP(I8234,[1]Planilha1!$C:$C,[1]Planilha1!$B:$B)</f>
        <v>3204 - CD CML - Cabo Sto Agostinho</v>
      </c>
      <c r="K8234" t="str">
        <f>_xlfn.XLOOKUP(I8234,[1]Planilha1!$C:$C,[1]Planilha1!$D:$D)</f>
        <v>16.849.231/0012-67</v>
      </c>
      <c r="L8234" t="str">
        <f>_xlfn.XLOOKUP(B8234,[2]Projeto!$B:$B,[2]Projeto!$P:$P)</f>
        <v>Paga</v>
      </c>
      <c r="M8234">
        <v>701423</v>
      </c>
      <c r="N8234" t="s">
        <v>1135</v>
      </c>
      <c r="O8234" t="str">
        <f>_xlfn.XLOOKUP(N8234,[3]Planilha1!$N:$N,[3]Planilha1!$O:$O)</f>
        <v>W S Representações</v>
      </c>
      <c r="P8234">
        <v>2026</v>
      </c>
      <c r="Q8234" s="2" t="s">
        <v>1154</v>
      </c>
    </row>
    <row r="8235" spans="1:17" ht="16.8" x14ac:dyDescent="0.3">
      <c r="A8235" t="s">
        <v>1221</v>
      </c>
      <c r="B8235">
        <v>4500946322</v>
      </c>
      <c r="C8235">
        <v>5019245</v>
      </c>
      <c r="D8235" t="s">
        <v>1040</v>
      </c>
      <c r="E8235">
        <v>610400337</v>
      </c>
      <c r="F8235" t="s">
        <v>27</v>
      </c>
      <c r="G8235" s="4">
        <v>22927.5</v>
      </c>
      <c r="H8235" s="4">
        <v>191.1</v>
      </c>
      <c r="I8235">
        <v>3226</v>
      </c>
      <c r="J8235" t="str">
        <f>_xlfn.XLOOKUP(I8235,[1]Planilha1!$C:$C,[1]Planilha1!$B:$B)</f>
        <v>3226 - CD CML - Goiânia</v>
      </c>
      <c r="K8235" t="str">
        <f>_xlfn.XLOOKUP(I8235,[1]Planilha1!$C:$C,[1]Planilha1!$D:$D)</f>
        <v>16.849.231/0017-71</v>
      </c>
      <c r="L8235" t="str">
        <f>_xlfn.XLOOKUP(B8235,[2]Projeto!$B:$B,[2]Projeto!$P:$P)</f>
        <v>Paga</v>
      </c>
      <c r="M8235">
        <v>136420</v>
      </c>
      <c r="N8235" t="s">
        <v>1110</v>
      </c>
      <c r="O8235" t="str">
        <f>_xlfn.XLOOKUP(N8235,[3]Planilha1!$N:$N,[3]Planilha1!$O:$O)</f>
        <v>Cláudio Jorge</v>
      </c>
      <c r="P8235">
        <v>2026</v>
      </c>
      <c r="Q8235" s="2" t="s">
        <v>1154</v>
      </c>
    </row>
    <row r="8236" spans="1:17" ht="16.8" x14ac:dyDescent="0.3">
      <c r="A8236" t="s">
        <v>1221</v>
      </c>
      <c r="B8236">
        <v>4500946322</v>
      </c>
      <c r="C8236">
        <v>5115189</v>
      </c>
      <c r="D8236" t="s">
        <v>31</v>
      </c>
      <c r="E8236">
        <v>600316300</v>
      </c>
      <c r="F8236" t="s">
        <v>1043</v>
      </c>
      <c r="G8236" s="4">
        <v>528.12</v>
      </c>
      <c r="H8236" s="4">
        <v>7.03</v>
      </c>
      <c r="I8236">
        <v>3226</v>
      </c>
      <c r="J8236" t="str">
        <f>_xlfn.XLOOKUP(I8236,[1]Planilha1!$C:$C,[1]Planilha1!$B:$B)</f>
        <v>3226 - CD CML - Goiânia</v>
      </c>
      <c r="K8236" t="str">
        <f>_xlfn.XLOOKUP(I8236,[1]Planilha1!$C:$C,[1]Planilha1!$D:$D)</f>
        <v>16.849.231/0017-71</v>
      </c>
      <c r="L8236" t="str">
        <f>_xlfn.XLOOKUP(B8236,[2]Projeto!$B:$B,[2]Projeto!$P:$P)</f>
        <v>Paga</v>
      </c>
      <c r="M8236">
        <v>136420</v>
      </c>
      <c r="N8236" t="s">
        <v>1110</v>
      </c>
      <c r="O8236" t="str">
        <f>_xlfn.XLOOKUP(N8236,[3]Planilha1!$N:$N,[3]Planilha1!$O:$O)</f>
        <v>Cláudio Jorge</v>
      </c>
      <c r="P8236">
        <v>2026</v>
      </c>
      <c r="Q8236" s="2" t="s">
        <v>1154</v>
      </c>
    </row>
    <row r="8237" spans="1:17" ht="16.8" x14ac:dyDescent="0.3">
      <c r="A8237" t="s">
        <v>1221</v>
      </c>
      <c r="B8237">
        <v>4500946322</v>
      </c>
      <c r="C8237">
        <v>5115189</v>
      </c>
      <c r="D8237" t="s">
        <v>31</v>
      </c>
      <c r="E8237">
        <v>600608030</v>
      </c>
      <c r="F8237" t="s">
        <v>37</v>
      </c>
      <c r="G8237" s="4">
        <v>6285.6</v>
      </c>
      <c r="H8237" s="4">
        <v>83.8</v>
      </c>
      <c r="I8237">
        <v>3226</v>
      </c>
      <c r="J8237" t="str">
        <f>_xlfn.XLOOKUP(I8237,[1]Planilha1!$C:$C,[1]Planilha1!$B:$B)</f>
        <v>3226 - CD CML - Goiânia</v>
      </c>
      <c r="K8237" t="str">
        <f>_xlfn.XLOOKUP(I8237,[1]Planilha1!$C:$C,[1]Planilha1!$D:$D)</f>
        <v>16.849.231/0017-71</v>
      </c>
      <c r="L8237" t="str">
        <f>_xlfn.XLOOKUP(B8237,[2]Projeto!$B:$B,[2]Projeto!$P:$P)</f>
        <v>Paga</v>
      </c>
      <c r="M8237">
        <v>136420</v>
      </c>
      <c r="N8237" t="s">
        <v>1110</v>
      </c>
      <c r="O8237" t="str">
        <f>_xlfn.XLOOKUP(N8237,[3]Planilha1!$N:$N,[3]Planilha1!$O:$O)</f>
        <v>Cláudio Jorge</v>
      </c>
      <c r="P8237">
        <v>2026</v>
      </c>
      <c r="Q8237" s="2" t="s">
        <v>1154</v>
      </c>
    </row>
    <row r="8238" spans="1:17" ht="16.8" x14ac:dyDescent="0.3">
      <c r="A8238" t="s">
        <v>1221</v>
      </c>
      <c r="B8238">
        <v>4500946322</v>
      </c>
      <c r="C8238">
        <v>5115189</v>
      </c>
      <c r="D8238" t="s">
        <v>31</v>
      </c>
      <c r="E8238">
        <v>600608301</v>
      </c>
      <c r="F8238" t="s">
        <v>34</v>
      </c>
      <c r="G8238" s="4">
        <v>55506.36</v>
      </c>
      <c r="H8238" s="4">
        <v>740.01</v>
      </c>
      <c r="I8238">
        <v>3226</v>
      </c>
      <c r="J8238" t="str">
        <f>_xlfn.XLOOKUP(I8238,[1]Planilha1!$C:$C,[1]Planilha1!$B:$B)</f>
        <v>3226 - CD CML - Goiânia</v>
      </c>
      <c r="K8238" t="str">
        <f>_xlfn.XLOOKUP(I8238,[1]Planilha1!$C:$C,[1]Planilha1!$D:$D)</f>
        <v>16.849.231/0017-71</v>
      </c>
      <c r="L8238" t="str">
        <f>_xlfn.XLOOKUP(B8238,[2]Projeto!$B:$B,[2]Projeto!$P:$P)</f>
        <v>Paga</v>
      </c>
      <c r="M8238">
        <v>136420</v>
      </c>
      <c r="N8238" t="s">
        <v>1110</v>
      </c>
      <c r="O8238" t="str">
        <f>_xlfn.XLOOKUP(N8238,[3]Planilha1!$N:$N,[3]Planilha1!$O:$O)</f>
        <v>Cláudio Jorge</v>
      </c>
      <c r="P8238">
        <v>2026</v>
      </c>
      <c r="Q8238" s="2" t="s">
        <v>1154</v>
      </c>
    </row>
    <row r="8239" spans="1:17" ht="16.8" x14ac:dyDescent="0.3">
      <c r="A8239" t="s">
        <v>1221</v>
      </c>
      <c r="B8239">
        <v>4500946322</v>
      </c>
      <c r="C8239">
        <v>5115189</v>
      </c>
      <c r="D8239" t="s">
        <v>31</v>
      </c>
      <c r="E8239">
        <v>600608249</v>
      </c>
      <c r="F8239" t="s">
        <v>29</v>
      </c>
      <c r="G8239" s="4">
        <v>18297</v>
      </c>
      <c r="H8239" s="4">
        <v>243.94</v>
      </c>
      <c r="I8239">
        <v>3226</v>
      </c>
      <c r="J8239" t="str">
        <f>_xlfn.XLOOKUP(I8239,[1]Planilha1!$C:$C,[1]Planilha1!$B:$B)</f>
        <v>3226 - CD CML - Goiânia</v>
      </c>
      <c r="K8239" t="str">
        <f>_xlfn.XLOOKUP(I8239,[1]Planilha1!$C:$C,[1]Planilha1!$D:$D)</f>
        <v>16.849.231/0017-71</v>
      </c>
      <c r="L8239" t="str">
        <f>_xlfn.XLOOKUP(B8239,[2]Projeto!$B:$B,[2]Projeto!$P:$P)</f>
        <v>Paga</v>
      </c>
      <c r="M8239">
        <v>136420</v>
      </c>
      <c r="N8239" t="s">
        <v>1110</v>
      </c>
      <c r="O8239" t="str">
        <f>_xlfn.XLOOKUP(N8239,[3]Planilha1!$N:$N,[3]Planilha1!$O:$O)</f>
        <v>Cláudio Jorge</v>
      </c>
      <c r="P8239">
        <v>2026</v>
      </c>
      <c r="Q8239" s="2" t="s">
        <v>1154</v>
      </c>
    </row>
    <row r="8240" spans="1:17" ht="16.8" x14ac:dyDescent="0.3">
      <c r="A8240" t="s">
        <v>1221</v>
      </c>
      <c r="B8240">
        <v>4500946322</v>
      </c>
      <c r="C8240">
        <v>5115189</v>
      </c>
      <c r="D8240" t="s">
        <v>31</v>
      </c>
      <c r="E8240">
        <v>600405303</v>
      </c>
      <c r="F8240" t="s">
        <v>26</v>
      </c>
      <c r="G8240" s="4">
        <v>43200</v>
      </c>
      <c r="H8240" s="4">
        <v>719.93</v>
      </c>
      <c r="I8240">
        <v>3226</v>
      </c>
      <c r="J8240" t="str">
        <f>_xlfn.XLOOKUP(I8240,[1]Planilha1!$C:$C,[1]Planilha1!$B:$B)</f>
        <v>3226 - CD CML - Goiânia</v>
      </c>
      <c r="K8240" t="str">
        <f>_xlfn.XLOOKUP(I8240,[1]Planilha1!$C:$C,[1]Planilha1!$D:$D)</f>
        <v>16.849.231/0017-71</v>
      </c>
      <c r="L8240" t="str">
        <f>_xlfn.XLOOKUP(B8240,[2]Projeto!$B:$B,[2]Projeto!$P:$P)</f>
        <v>Paga</v>
      </c>
      <c r="M8240">
        <v>136420</v>
      </c>
      <c r="N8240" t="s">
        <v>1110</v>
      </c>
      <c r="O8240" t="str">
        <f>_xlfn.XLOOKUP(N8240,[3]Planilha1!$N:$N,[3]Planilha1!$O:$O)</f>
        <v>Cláudio Jorge</v>
      </c>
      <c r="P8240">
        <v>2026</v>
      </c>
      <c r="Q8240" s="2" t="s">
        <v>1154</v>
      </c>
    </row>
    <row r="8241" spans="1:17" ht="16.8" x14ac:dyDescent="0.3">
      <c r="A8241" t="s">
        <v>1221</v>
      </c>
      <c r="B8241">
        <v>4500946322</v>
      </c>
      <c r="C8241">
        <v>5115189</v>
      </c>
      <c r="D8241" t="s">
        <v>31</v>
      </c>
      <c r="E8241">
        <v>610400337</v>
      </c>
      <c r="F8241" t="s">
        <v>27</v>
      </c>
      <c r="G8241" s="4">
        <v>9171</v>
      </c>
      <c r="H8241" s="4">
        <v>152.84</v>
      </c>
      <c r="I8241">
        <v>3226</v>
      </c>
      <c r="J8241" t="str">
        <f>_xlfn.XLOOKUP(I8241,[1]Planilha1!$C:$C,[1]Planilha1!$B:$B)</f>
        <v>3226 - CD CML - Goiânia</v>
      </c>
      <c r="K8241" t="str">
        <f>_xlfn.XLOOKUP(I8241,[1]Planilha1!$C:$C,[1]Planilha1!$D:$D)</f>
        <v>16.849.231/0017-71</v>
      </c>
      <c r="L8241" t="str">
        <f>_xlfn.XLOOKUP(B8241,[2]Projeto!$B:$B,[2]Projeto!$P:$P)</f>
        <v>Paga</v>
      </c>
      <c r="M8241">
        <v>136420</v>
      </c>
      <c r="N8241" t="s">
        <v>1110</v>
      </c>
      <c r="O8241" t="str">
        <f>_xlfn.XLOOKUP(N8241,[3]Planilha1!$N:$N,[3]Planilha1!$O:$O)</f>
        <v>Cláudio Jorge</v>
      </c>
      <c r="P8241">
        <v>2026</v>
      </c>
      <c r="Q8241" s="2" t="s">
        <v>1154</v>
      </c>
    </row>
    <row r="8242" spans="1:17" ht="16.8" x14ac:dyDescent="0.3">
      <c r="A8242" t="s">
        <v>1221</v>
      </c>
      <c r="B8242">
        <v>4500946322</v>
      </c>
      <c r="C8242">
        <v>5167678</v>
      </c>
      <c r="D8242" t="s">
        <v>33</v>
      </c>
      <c r="E8242">
        <v>600301171</v>
      </c>
      <c r="F8242" t="s">
        <v>1039</v>
      </c>
      <c r="G8242" s="4">
        <v>22204</v>
      </c>
      <c r="H8242" s="4">
        <v>296.02</v>
      </c>
      <c r="I8242">
        <v>3226</v>
      </c>
      <c r="J8242" t="str">
        <f>_xlfn.XLOOKUP(I8242,[1]Planilha1!$C:$C,[1]Planilha1!$B:$B)</f>
        <v>3226 - CD CML - Goiânia</v>
      </c>
      <c r="K8242" t="str">
        <f>_xlfn.XLOOKUP(I8242,[1]Planilha1!$C:$C,[1]Planilha1!$D:$D)</f>
        <v>16.849.231/0017-71</v>
      </c>
      <c r="L8242" t="str">
        <f>_xlfn.XLOOKUP(B8242,[2]Projeto!$B:$B,[2]Projeto!$P:$P)</f>
        <v>Paga</v>
      </c>
      <c r="M8242">
        <v>136420</v>
      </c>
      <c r="N8242" t="s">
        <v>1110</v>
      </c>
      <c r="O8242" t="str">
        <f>_xlfn.XLOOKUP(N8242,[3]Planilha1!$N:$N,[3]Planilha1!$O:$O)</f>
        <v>Cláudio Jorge</v>
      </c>
      <c r="P8242">
        <v>2026</v>
      </c>
      <c r="Q8242" s="2" t="s">
        <v>1154</v>
      </c>
    </row>
    <row r="8243" spans="1:17" ht="16.8" x14ac:dyDescent="0.3">
      <c r="A8243" t="s">
        <v>1221</v>
      </c>
      <c r="B8243">
        <v>4500946322</v>
      </c>
      <c r="C8243">
        <v>5167678</v>
      </c>
      <c r="D8243" t="s">
        <v>33</v>
      </c>
      <c r="E8243">
        <v>600665313</v>
      </c>
      <c r="F8243" t="s">
        <v>20</v>
      </c>
      <c r="G8243" s="4">
        <v>5950.8</v>
      </c>
      <c r="H8243" s="4">
        <v>79.34</v>
      </c>
      <c r="I8243">
        <v>3226</v>
      </c>
      <c r="J8243" t="str">
        <f>_xlfn.XLOOKUP(I8243,[1]Planilha1!$C:$C,[1]Planilha1!$B:$B)</f>
        <v>3226 - CD CML - Goiânia</v>
      </c>
      <c r="K8243" t="str">
        <f>_xlfn.XLOOKUP(I8243,[1]Planilha1!$C:$C,[1]Planilha1!$D:$D)</f>
        <v>16.849.231/0017-71</v>
      </c>
      <c r="L8243" t="str">
        <f>_xlfn.XLOOKUP(B8243,[2]Projeto!$B:$B,[2]Projeto!$P:$P)</f>
        <v>Paga</v>
      </c>
      <c r="M8243">
        <v>136420</v>
      </c>
      <c r="N8243" t="s">
        <v>1110</v>
      </c>
      <c r="O8243" t="str">
        <f>_xlfn.XLOOKUP(N8243,[3]Planilha1!$N:$N,[3]Planilha1!$O:$O)</f>
        <v>Cláudio Jorge</v>
      </c>
      <c r="P8243">
        <v>2026</v>
      </c>
      <c r="Q8243" s="2" t="s">
        <v>1154</v>
      </c>
    </row>
    <row r="8244" spans="1:17" ht="16.8" x14ac:dyDescent="0.3">
      <c r="A8244" t="s">
        <v>1221</v>
      </c>
      <c r="B8244">
        <v>4500946322</v>
      </c>
      <c r="C8244">
        <v>5167678</v>
      </c>
      <c r="D8244" t="s">
        <v>33</v>
      </c>
      <c r="E8244">
        <v>600608249</v>
      </c>
      <c r="F8244" t="s">
        <v>29</v>
      </c>
      <c r="G8244" s="4">
        <v>6404.4</v>
      </c>
      <c r="H8244" s="4">
        <v>85.38</v>
      </c>
      <c r="I8244">
        <v>3226</v>
      </c>
      <c r="J8244" t="str">
        <f>_xlfn.XLOOKUP(I8244,[1]Planilha1!$C:$C,[1]Planilha1!$B:$B)</f>
        <v>3226 - CD CML - Goiânia</v>
      </c>
      <c r="K8244" t="str">
        <f>_xlfn.XLOOKUP(I8244,[1]Planilha1!$C:$C,[1]Planilha1!$D:$D)</f>
        <v>16.849.231/0017-71</v>
      </c>
      <c r="L8244" t="str">
        <f>_xlfn.XLOOKUP(B8244,[2]Projeto!$B:$B,[2]Projeto!$P:$P)</f>
        <v>Paga</v>
      </c>
      <c r="M8244">
        <v>136420</v>
      </c>
      <c r="N8244" t="s">
        <v>1110</v>
      </c>
      <c r="O8244" t="str">
        <f>_xlfn.XLOOKUP(N8244,[3]Planilha1!$N:$N,[3]Planilha1!$O:$O)</f>
        <v>Cláudio Jorge</v>
      </c>
      <c r="P8244">
        <v>2026</v>
      </c>
      <c r="Q8244" s="2" t="s">
        <v>1154</v>
      </c>
    </row>
    <row r="8245" spans="1:17" ht="16.8" x14ac:dyDescent="0.3">
      <c r="A8245" t="s">
        <v>1221</v>
      </c>
      <c r="B8245">
        <v>4500946322</v>
      </c>
      <c r="C8245">
        <v>5167678</v>
      </c>
      <c r="D8245" t="s">
        <v>33</v>
      </c>
      <c r="E8245">
        <v>600608301</v>
      </c>
      <c r="F8245" t="s">
        <v>34</v>
      </c>
      <c r="G8245" s="4">
        <v>4056.88</v>
      </c>
      <c r="H8245" s="4">
        <v>54.1</v>
      </c>
      <c r="I8245">
        <v>3226</v>
      </c>
      <c r="J8245" t="str">
        <f>_xlfn.XLOOKUP(I8245,[1]Planilha1!$C:$C,[1]Planilha1!$B:$B)</f>
        <v>3226 - CD CML - Goiânia</v>
      </c>
      <c r="K8245" t="str">
        <f>_xlfn.XLOOKUP(I8245,[1]Planilha1!$C:$C,[1]Planilha1!$D:$D)</f>
        <v>16.849.231/0017-71</v>
      </c>
      <c r="L8245" t="str">
        <f>_xlfn.XLOOKUP(B8245,[2]Projeto!$B:$B,[2]Projeto!$P:$P)</f>
        <v>Paga</v>
      </c>
      <c r="M8245">
        <v>136420</v>
      </c>
      <c r="N8245" t="s">
        <v>1110</v>
      </c>
      <c r="O8245" t="str">
        <f>_xlfn.XLOOKUP(N8245,[3]Planilha1!$N:$N,[3]Planilha1!$O:$O)</f>
        <v>Cláudio Jorge</v>
      </c>
      <c r="P8245">
        <v>2026</v>
      </c>
      <c r="Q8245" s="2" t="s">
        <v>1154</v>
      </c>
    </row>
    <row r="8246" spans="1:17" ht="16.8" x14ac:dyDescent="0.3">
      <c r="A8246" t="s">
        <v>1221</v>
      </c>
      <c r="B8246">
        <v>4500946322</v>
      </c>
      <c r="C8246">
        <v>5167678</v>
      </c>
      <c r="D8246" t="s">
        <v>33</v>
      </c>
      <c r="E8246">
        <v>600405303</v>
      </c>
      <c r="F8246" t="s">
        <v>26</v>
      </c>
      <c r="G8246" s="4">
        <v>5850</v>
      </c>
      <c r="H8246" s="4">
        <v>97.49</v>
      </c>
      <c r="I8246">
        <v>3226</v>
      </c>
      <c r="J8246" t="str">
        <f>_xlfn.XLOOKUP(I8246,[1]Planilha1!$C:$C,[1]Planilha1!$B:$B)</f>
        <v>3226 - CD CML - Goiânia</v>
      </c>
      <c r="K8246" t="str">
        <f>_xlfn.XLOOKUP(I8246,[1]Planilha1!$C:$C,[1]Planilha1!$D:$D)</f>
        <v>16.849.231/0017-71</v>
      </c>
      <c r="L8246" t="str">
        <f>_xlfn.XLOOKUP(B8246,[2]Projeto!$B:$B,[2]Projeto!$P:$P)</f>
        <v>Paga</v>
      </c>
      <c r="M8246">
        <v>136420</v>
      </c>
      <c r="N8246" t="s">
        <v>1110</v>
      </c>
      <c r="O8246" t="str">
        <f>_xlfn.XLOOKUP(N8246,[3]Planilha1!$N:$N,[3]Planilha1!$O:$O)</f>
        <v>Cláudio Jorge</v>
      </c>
      <c r="P8246">
        <v>2026</v>
      </c>
      <c r="Q8246" s="2" t="s">
        <v>1154</v>
      </c>
    </row>
    <row r="8247" spans="1:17" ht="16.8" x14ac:dyDescent="0.3">
      <c r="A8247" t="s">
        <v>1221</v>
      </c>
      <c r="B8247">
        <v>4500946322</v>
      </c>
      <c r="C8247">
        <v>5019245</v>
      </c>
      <c r="D8247" t="s">
        <v>1040</v>
      </c>
      <c r="E8247">
        <v>610400337</v>
      </c>
      <c r="F8247" t="s">
        <v>27</v>
      </c>
      <c r="G8247" s="4">
        <v>9631</v>
      </c>
      <c r="H8247" s="4">
        <v>240.78</v>
      </c>
      <c r="I8247">
        <v>3226</v>
      </c>
      <c r="J8247" t="str">
        <f>_xlfn.XLOOKUP(I8247,[1]Planilha1!$C:$C,[1]Planilha1!$B:$B)</f>
        <v>3226 - CD CML - Goiânia</v>
      </c>
      <c r="K8247" t="str">
        <f>_xlfn.XLOOKUP(I8247,[1]Planilha1!$C:$C,[1]Planilha1!$D:$D)</f>
        <v>16.849.231/0017-71</v>
      </c>
      <c r="L8247" t="str">
        <f>_xlfn.XLOOKUP(B8247,[2]Projeto!$B:$B,[2]Projeto!$P:$P)</f>
        <v>Paga</v>
      </c>
      <c r="M8247">
        <v>136420</v>
      </c>
      <c r="N8247" t="s">
        <v>1110</v>
      </c>
      <c r="O8247" t="str">
        <f>_xlfn.XLOOKUP(N8247,[3]Planilha1!$N:$N,[3]Planilha1!$O:$O)</f>
        <v>Cláudio Jorge</v>
      </c>
      <c r="P8247">
        <v>2026</v>
      </c>
      <c r="Q8247" s="2" t="s">
        <v>1154</v>
      </c>
    </row>
    <row r="8248" spans="1:17" ht="16.8" x14ac:dyDescent="0.3">
      <c r="A8248" t="s">
        <v>1221</v>
      </c>
      <c r="B8248">
        <v>4500946322</v>
      </c>
      <c r="C8248">
        <v>5019245</v>
      </c>
      <c r="D8248" t="s">
        <v>1040</v>
      </c>
      <c r="E8248">
        <v>610401337</v>
      </c>
      <c r="F8248" t="s">
        <v>56</v>
      </c>
      <c r="G8248" s="4">
        <v>5778.6</v>
      </c>
      <c r="H8248" s="4">
        <v>144.47</v>
      </c>
      <c r="I8248">
        <v>3226</v>
      </c>
      <c r="J8248" t="str">
        <f>_xlfn.XLOOKUP(I8248,[1]Planilha1!$C:$C,[1]Planilha1!$B:$B)</f>
        <v>3226 - CD CML - Goiânia</v>
      </c>
      <c r="K8248" t="str">
        <f>_xlfn.XLOOKUP(I8248,[1]Planilha1!$C:$C,[1]Planilha1!$D:$D)</f>
        <v>16.849.231/0017-71</v>
      </c>
      <c r="L8248" t="str">
        <f>_xlfn.XLOOKUP(B8248,[2]Projeto!$B:$B,[2]Projeto!$P:$P)</f>
        <v>Paga</v>
      </c>
      <c r="M8248">
        <v>136420</v>
      </c>
      <c r="N8248" t="s">
        <v>1110</v>
      </c>
      <c r="O8248" t="str">
        <f>_xlfn.XLOOKUP(N8248,[3]Planilha1!$N:$N,[3]Planilha1!$O:$O)</f>
        <v>Cláudio Jorge</v>
      </c>
      <c r="P8248">
        <v>2026</v>
      </c>
      <c r="Q8248" s="2" t="s">
        <v>1154</v>
      </c>
    </row>
    <row r="8249" spans="1:17" ht="16.8" x14ac:dyDescent="0.3">
      <c r="A8249" t="s">
        <v>1221</v>
      </c>
      <c r="B8249">
        <v>4500946322</v>
      </c>
      <c r="C8249">
        <v>5019245</v>
      </c>
      <c r="D8249" t="s">
        <v>1040</v>
      </c>
      <c r="E8249">
        <v>610400337</v>
      </c>
      <c r="F8249" t="s">
        <v>27</v>
      </c>
      <c r="G8249" s="4">
        <v>9631</v>
      </c>
      <c r="H8249" s="4">
        <v>240.78</v>
      </c>
      <c r="I8249">
        <v>3226</v>
      </c>
      <c r="J8249" t="str">
        <f>_xlfn.XLOOKUP(I8249,[1]Planilha1!$C:$C,[1]Planilha1!$B:$B)</f>
        <v>3226 - CD CML - Goiânia</v>
      </c>
      <c r="K8249" t="str">
        <f>_xlfn.XLOOKUP(I8249,[1]Planilha1!$C:$C,[1]Planilha1!$D:$D)</f>
        <v>16.849.231/0017-71</v>
      </c>
      <c r="L8249" t="str">
        <f>_xlfn.XLOOKUP(B8249,[2]Projeto!$B:$B,[2]Projeto!$P:$P)</f>
        <v>Paga</v>
      </c>
      <c r="M8249">
        <v>136420</v>
      </c>
      <c r="N8249" t="s">
        <v>1110</v>
      </c>
      <c r="O8249" t="str">
        <f>_xlfn.XLOOKUP(N8249,[3]Planilha1!$N:$N,[3]Planilha1!$O:$O)</f>
        <v>Cláudio Jorge</v>
      </c>
      <c r="P8249">
        <v>2026</v>
      </c>
      <c r="Q8249" s="2" t="s">
        <v>1154</v>
      </c>
    </row>
    <row r="8250" spans="1:17" ht="16.8" x14ac:dyDescent="0.3">
      <c r="A8250" t="s">
        <v>1221</v>
      </c>
      <c r="B8250">
        <v>4500946322</v>
      </c>
      <c r="C8250">
        <v>5182828</v>
      </c>
      <c r="D8250" t="s">
        <v>40</v>
      </c>
      <c r="E8250">
        <v>600608249</v>
      </c>
      <c r="F8250" t="s">
        <v>29</v>
      </c>
      <c r="G8250" s="4">
        <v>19665</v>
      </c>
      <c r="H8250" s="4">
        <v>393.3</v>
      </c>
      <c r="I8250">
        <v>3226</v>
      </c>
      <c r="J8250" t="str">
        <f>_xlfn.XLOOKUP(I8250,[1]Planilha1!$C:$C,[1]Planilha1!$B:$B)</f>
        <v>3226 - CD CML - Goiânia</v>
      </c>
      <c r="K8250" t="str">
        <f>_xlfn.XLOOKUP(I8250,[1]Planilha1!$C:$C,[1]Planilha1!$D:$D)</f>
        <v>16.849.231/0017-71</v>
      </c>
      <c r="L8250" t="str">
        <f>_xlfn.XLOOKUP(B8250,[2]Projeto!$B:$B,[2]Projeto!$P:$P)</f>
        <v>Paga</v>
      </c>
      <c r="M8250">
        <v>136420</v>
      </c>
      <c r="N8250" t="s">
        <v>1110</v>
      </c>
      <c r="O8250" t="str">
        <f>_xlfn.XLOOKUP(N8250,[3]Planilha1!$N:$N,[3]Planilha1!$O:$O)</f>
        <v>Cláudio Jorge</v>
      </c>
      <c r="P8250">
        <v>2026</v>
      </c>
      <c r="Q8250" s="2" t="s">
        <v>1154</v>
      </c>
    </row>
    <row r="8251" spans="1:17" ht="16.8" x14ac:dyDescent="0.3">
      <c r="A8251" t="s">
        <v>1221</v>
      </c>
      <c r="B8251">
        <v>4500946322</v>
      </c>
      <c r="C8251">
        <v>5182828</v>
      </c>
      <c r="D8251" t="s">
        <v>40</v>
      </c>
      <c r="E8251">
        <v>600301171</v>
      </c>
      <c r="F8251" t="s">
        <v>1039</v>
      </c>
      <c r="G8251" s="4">
        <v>16326.8</v>
      </c>
      <c r="H8251" s="4">
        <v>326.54000000000002</v>
      </c>
      <c r="I8251">
        <v>3226</v>
      </c>
      <c r="J8251" t="str">
        <f>_xlfn.XLOOKUP(I8251,[1]Planilha1!$C:$C,[1]Planilha1!$B:$B)</f>
        <v>3226 - CD CML - Goiânia</v>
      </c>
      <c r="K8251" t="str">
        <f>_xlfn.XLOOKUP(I8251,[1]Planilha1!$C:$C,[1]Planilha1!$D:$D)</f>
        <v>16.849.231/0017-71</v>
      </c>
      <c r="L8251" t="str">
        <f>_xlfn.XLOOKUP(B8251,[2]Projeto!$B:$B,[2]Projeto!$P:$P)</f>
        <v>Paga</v>
      </c>
      <c r="M8251">
        <v>136420</v>
      </c>
      <c r="N8251" t="s">
        <v>1110</v>
      </c>
      <c r="O8251" t="str">
        <f>_xlfn.XLOOKUP(N8251,[3]Planilha1!$N:$N,[3]Planilha1!$O:$O)</f>
        <v>Cláudio Jorge</v>
      </c>
      <c r="P8251">
        <v>2026</v>
      </c>
      <c r="Q8251" s="2" t="s">
        <v>1154</v>
      </c>
    </row>
    <row r="8252" spans="1:17" ht="16.8" x14ac:dyDescent="0.3">
      <c r="A8252" t="s">
        <v>1221</v>
      </c>
      <c r="B8252">
        <v>4500946322</v>
      </c>
      <c r="C8252">
        <v>5182828</v>
      </c>
      <c r="D8252" t="s">
        <v>40</v>
      </c>
      <c r="E8252">
        <v>600608301</v>
      </c>
      <c r="F8252" t="s">
        <v>34</v>
      </c>
      <c r="G8252" s="4">
        <v>19881.68</v>
      </c>
      <c r="H8252" s="4">
        <v>397.63</v>
      </c>
      <c r="I8252">
        <v>3226</v>
      </c>
      <c r="J8252" t="str">
        <f>_xlfn.XLOOKUP(I8252,[1]Planilha1!$C:$C,[1]Planilha1!$B:$B)</f>
        <v>3226 - CD CML - Goiânia</v>
      </c>
      <c r="K8252" t="str">
        <f>_xlfn.XLOOKUP(I8252,[1]Planilha1!$C:$C,[1]Planilha1!$D:$D)</f>
        <v>16.849.231/0017-71</v>
      </c>
      <c r="L8252" t="str">
        <f>_xlfn.XLOOKUP(B8252,[2]Projeto!$B:$B,[2]Projeto!$P:$P)</f>
        <v>Paga</v>
      </c>
      <c r="M8252">
        <v>136420</v>
      </c>
      <c r="N8252" t="s">
        <v>1110</v>
      </c>
      <c r="O8252" t="str">
        <f>_xlfn.XLOOKUP(N8252,[3]Planilha1!$N:$N,[3]Planilha1!$O:$O)</f>
        <v>Cláudio Jorge</v>
      </c>
      <c r="P8252">
        <v>2026</v>
      </c>
      <c r="Q8252" s="2" t="s">
        <v>1154</v>
      </c>
    </row>
    <row r="8253" spans="1:17" ht="16.8" x14ac:dyDescent="0.3">
      <c r="A8253" t="s">
        <v>1221</v>
      </c>
      <c r="B8253">
        <v>4500946322</v>
      </c>
      <c r="C8253">
        <v>5182828</v>
      </c>
      <c r="D8253" t="s">
        <v>40</v>
      </c>
      <c r="E8253">
        <v>600303171</v>
      </c>
      <c r="F8253" t="s">
        <v>22</v>
      </c>
      <c r="G8253" s="4">
        <v>3936</v>
      </c>
      <c r="H8253" s="4">
        <v>78.72</v>
      </c>
      <c r="I8253">
        <v>3226</v>
      </c>
      <c r="J8253" t="str">
        <f>_xlfn.XLOOKUP(I8253,[1]Planilha1!$C:$C,[1]Planilha1!$B:$B)</f>
        <v>3226 - CD CML - Goiânia</v>
      </c>
      <c r="K8253" t="str">
        <f>_xlfn.XLOOKUP(I8253,[1]Planilha1!$C:$C,[1]Planilha1!$D:$D)</f>
        <v>16.849.231/0017-71</v>
      </c>
      <c r="L8253" t="str">
        <f>_xlfn.XLOOKUP(B8253,[2]Projeto!$B:$B,[2]Projeto!$P:$P)</f>
        <v>Paga</v>
      </c>
      <c r="M8253">
        <v>136420</v>
      </c>
      <c r="N8253" t="s">
        <v>1110</v>
      </c>
      <c r="O8253" t="str">
        <f>_xlfn.XLOOKUP(N8253,[3]Planilha1!$N:$N,[3]Planilha1!$O:$O)</f>
        <v>Cláudio Jorge</v>
      </c>
      <c r="P8253">
        <v>2026</v>
      </c>
      <c r="Q8253" s="2" t="s">
        <v>1154</v>
      </c>
    </row>
    <row r="8254" spans="1:17" ht="16.8" x14ac:dyDescent="0.3">
      <c r="A8254" t="s">
        <v>1221</v>
      </c>
      <c r="B8254">
        <v>4500946322</v>
      </c>
      <c r="C8254">
        <v>5182828</v>
      </c>
      <c r="D8254" t="s">
        <v>40</v>
      </c>
      <c r="E8254">
        <v>600820171</v>
      </c>
      <c r="F8254" t="s">
        <v>48</v>
      </c>
      <c r="G8254" s="4">
        <v>7929</v>
      </c>
      <c r="H8254" s="4">
        <v>158.58000000000001</v>
      </c>
      <c r="I8254">
        <v>3226</v>
      </c>
      <c r="J8254" t="str">
        <f>_xlfn.XLOOKUP(I8254,[1]Planilha1!$C:$C,[1]Planilha1!$B:$B)</f>
        <v>3226 - CD CML - Goiânia</v>
      </c>
      <c r="K8254" t="str">
        <f>_xlfn.XLOOKUP(I8254,[1]Planilha1!$C:$C,[1]Planilha1!$D:$D)</f>
        <v>16.849.231/0017-71</v>
      </c>
      <c r="L8254" t="str">
        <f>_xlfn.XLOOKUP(B8254,[2]Projeto!$B:$B,[2]Projeto!$P:$P)</f>
        <v>Paga</v>
      </c>
      <c r="M8254">
        <v>136420</v>
      </c>
      <c r="N8254" t="s">
        <v>1110</v>
      </c>
      <c r="O8254" t="str">
        <f>_xlfn.XLOOKUP(N8254,[3]Planilha1!$N:$N,[3]Planilha1!$O:$O)</f>
        <v>Cláudio Jorge</v>
      </c>
      <c r="P8254">
        <v>2026</v>
      </c>
      <c r="Q8254" s="2" t="s">
        <v>1154</v>
      </c>
    </row>
    <row r="8255" spans="1:17" ht="16.8" x14ac:dyDescent="0.3">
      <c r="A8255" t="s">
        <v>1221</v>
      </c>
      <c r="B8255">
        <v>4500946322</v>
      </c>
      <c r="C8255">
        <v>5182828</v>
      </c>
      <c r="D8255" t="s">
        <v>40</v>
      </c>
      <c r="E8255">
        <v>600608030</v>
      </c>
      <c r="F8255" t="s">
        <v>37</v>
      </c>
      <c r="G8255" s="4">
        <v>8424</v>
      </c>
      <c r="H8255" s="4">
        <v>168.48</v>
      </c>
      <c r="I8255">
        <v>3226</v>
      </c>
      <c r="J8255" t="str">
        <f>_xlfn.XLOOKUP(I8255,[1]Planilha1!$C:$C,[1]Planilha1!$B:$B)</f>
        <v>3226 - CD CML - Goiânia</v>
      </c>
      <c r="K8255" t="str">
        <f>_xlfn.XLOOKUP(I8255,[1]Planilha1!$C:$C,[1]Planilha1!$D:$D)</f>
        <v>16.849.231/0017-71</v>
      </c>
      <c r="L8255" t="str">
        <f>_xlfn.XLOOKUP(B8255,[2]Projeto!$B:$B,[2]Projeto!$P:$P)</f>
        <v>Paga</v>
      </c>
      <c r="M8255">
        <v>136420</v>
      </c>
      <c r="N8255" t="s">
        <v>1110</v>
      </c>
      <c r="O8255" t="str">
        <f>_xlfn.XLOOKUP(N8255,[3]Planilha1!$N:$N,[3]Planilha1!$O:$O)</f>
        <v>Cláudio Jorge</v>
      </c>
      <c r="P8255">
        <v>2026</v>
      </c>
      <c r="Q8255" s="2" t="s">
        <v>1154</v>
      </c>
    </row>
    <row r="8256" spans="1:17" ht="16.8" x14ac:dyDescent="0.3">
      <c r="A8256" t="s">
        <v>1221</v>
      </c>
      <c r="B8256">
        <v>4500946322</v>
      </c>
      <c r="C8256">
        <v>5182828</v>
      </c>
      <c r="D8256" t="s">
        <v>40</v>
      </c>
      <c r="E8256">
        <v>600665313</v>
      </c>
      <c r="F8256" t="s">
        <v>20</v>
      </c>
      <c r="G8256" s="4">
        <v>10230</v>
      </c>
      <c r="H8256" s="4">
        <v>204.6</v>
      </c>
      <c r="I8256">
        <v>3226</v>
      </c>
      <c r="J8256" t="str">
        <f>_xlfn.XLOOKUP(I8256,[1]Planilha1!$C:$C,[1]Planilha1!$B:$B)</f>
        <v>3226 - CD CML - Goiânia</v>
      </c>
      <c r="K8256" t="str">
        <f>_xlfn.XLOOKUP(I8256,[1]Planilha1!$C:$C,[1]Planilha1!$D:$D)</f>
        <v>16.849.231/0017-71</v>
      </c>
      <c r="L8256" t="str">
        <f>_xlfn.XLOOKUP(B8256,[2]Projeto!$B:$B,[2]Projeto!$P:$P)</f>
        <v>Paga</v>
      </c>
      <c r="M8256">
        <v>136420</v>
      </c>
      <c r="N8256" t="s">
        <v>1110</v>
      </c>
      <c r="O8256" t="str">
        <f>_xlfn.XLOOKUP(N8256,[3]Planilha1!$N:$N,[3]Planilha1!$O:$O)</f>
        <v>Cláudio Jorge</v>
      </c>
      <c r="P8256">
        <v>2026</v>
      </c>
      <c r="Q8256" s="2" t="s">
        <v>1154</v>
      </c>
    </row>
    <row r="8257" spans="1:17" ht="16.8" x14ac:dyDescent="0.3">
      <c r="A8257" t="s">
        <v>1221</v>
      </c>
      <c r="B8257">
        <v>4500946322</v>
      </c>
      <c r="C8257">
        <v>5182828</v>
      </c>
      <c r="D8257" t="s">
        <v>40</v>
      </c>
      <c r="E8257">
        <v>600666313</v>
      </c>
      <c r="F8257" t="s">
        <v>21</v>
      </c>
      <c r="G8257" s="4">
        <v>3954</v>
      </c>
      <c r="H8257" s="4">
        <v>79.08</v>
      </c>
      <c r="I8257">
        <v>3226</v>
      </c>
      <c r="J8257" t="str">
        <f>_xlfn.XLOOKUP(I8257,[1]Planilha1!$C:$C,[1]Planilha1!$B:$B)</f>
        <v>3226 - CD CML - Goiânia</v>
      </c>
      <c r="K8257" t="str">
        <f>_xlfn.XLOOKUP(I8257,[1]Planilha1!$C:$C,[1]Planilha1!$D:$D)</f>
        <v>16.849.231/0017-71</v>
      </c>
      <c r="L8257" t="str">
        <f>_xlfn.XLOOKUP(B8257,[2]Projeto!$B:$B,[2]Projeto!$P:$P)</f>
        <v>Paga</v>
      </c>
      <c r="M8257">
        <v>136420</v>
      </c>
      <c r="N8257" t="s">
        <v>1110</v>
      </c>
      <c r="O8257" t="str">
        <f>_xlfn.XLOOKUP(N8257,[3]Planilha1!$N:$N,[3]Planilha1!$O:$O)</f>
        <v>Cláudio Jorge</v>
      </c>
      <c r="P8257">
        <v>2026</v>
      </c>
      <c r="Q8257" s="2" t="s">
        <v>1154</v>
      </c>
    </row>
    <row r="8258" spans="1:17" ht="16.8" x14ac:dyDescent="0.3">
      <c r="A8258" t="s">
        <v>1221</v>
      </c>
      <c r="B8258">
        <v>4500946322</v>
      </c>
      <c r="C8258">
        <v>5182828</v>
      </c>
      <c r="D8258" t="s">
        <v>40</v>
      </c>
      <c r="E8258">
        <v>600405303</v>
      </c>
      <c r="F8258" t="s">
        <v>26</v>
      </c>
      <c r="G8258" s="4">
        <v>40560</v>
      </c>
      <c r="H8258" s="4">
        <v>1014</v>
      </c>
      <c r="I8258">
        <v>3226</v>
      </c>
      <c r="J8258" t="str">
        <f>_xlfn.XLOOKUP(I8258,[1]Planilha1!$C:$C,[1]Planilha1!$B:$B)</f>
        <v>3226 - CD CML - Goiânia</v>
      </c>
      <c r="K8258" t="str">
        <f>_xlfn.XLOOKUP(I8258,[1]Planilha1!$C:$C,[1]Planilha1!$D:$D)</f>
        <v>16.849.231/0017-71</v>
      </c>
      <c r="L8258" t="str">
        <f>_xlfn.XLOOKUP(B8258,[2]Projeto!$B:$B,[2]Projeto!$P:$P)</f>
        <v>Paga</v>
      </c>
      <c r="M8258">
        <v>136420</v>
      </c>
      <c r="N8258" t="s">
        <v>1110</v>
      </c>
      <c r="O8258" t="str">
        <f>_xlfn.XLOOKUP(N8258,[3]Planilha1!$N:$N,[3]Planilha1!$O:$O)</f>
        <v>Cláudio Jorge</v>
      </c>
      <c r="P8258">
        <v>2026</v>
      </c>
      <c r="Q8258" s="2" t="s">
        <v>1154</v>
      </c>
    </row>
    <row r="8259" spans="1:17" ht="16.8" x14ac:dyDescent="0.3">
      <c r="A8259" t="s">
        <v>1221</v>
      </c>
      <c r="B8259">
        <v>4500946322</v>
      </c>
      <c r="C8259">
        <v>5182828</v>
      </c>
      <c r="D8259" t="s">
        <v>40</v>
      </c>
      <c r="E8259">
        <v>610400337</v>
      </c>
      <c r="F8259" t="s">
        <v>27</v>
      </c>
      <c r="G8259" s="4">
        <v>20225.099999999999</v>
      </c>
      <c r="H8259" s="4">
        <v>505.63</v>
      </c>
      <c r="I8259">
        <v>3226</v>
      </c>
      <c r="J8259" t="str">
        <f>_xlfn.XLOOKUP(I8259,[1]Planilha1!$C:$C,[1]Planilha1!$B:$B)</f>
        <v>3226 - CD CML - Goiânia</v>
      </c>
      <c r="K8259" t="str">
        <f>_xlfn.XLOOKUP(I8259,[1]Planilha1!$C:$C,[1]Planilha1!$D:$D)</f>
        <v>16.849.231/0017-71</v>
      </c>
      <c r="L8259" t="str">
        <f>_xlfn.XLOOKUP(B8259,[2]Projeto!$B:$B,[2]Projeto!$P:$P)</f>
        <v>Paga</v>
      </c>
      <c r="M8259">
        <v>136420</v>
      </c>
      <c r="N8259" t="s">
        <v>1110</v>
      </c>
      <c r="O8259" t="str">
        <f>_xlfn.XLOOKUP(N8259,[3]Planilha1!$N:$N,[3]Planilha1!$O:$O)</f>
        <v>Cláudio Jorge</v>
      </c>
      <c r="P8259">
        <v>2026</v>
      </c>
      <c r="Q8259" s="2" t="s">
        <v>1154</v>
      </c>
    </row>
    <row r="8260" spans="1:17" ht="16.8" x14ac:dyDescent="0.3">
      <c r="A8260" t="s">
        <v>1221</v>
      </c>
      <c r="B8260">
        <v>4500946322</v>
      </c>
      <c r="C8260">
        <v>5115189</v>
      </c>
      <c r="D8260" t="s">
        <v>31</v>
      </c>
      <c r="E8260">
        <v>600653302</v>
      </c>
      <c r="F8260" t="s">
        <v>36</v>
      </c>
      <c r="G8260" s="4">
        <v>-141.30000000000001</v>
      </c>
      <c r="H8260" s="4">
        <v>-2.83</v>
      </c>
      <c r="I8260">
        <v>3226</v>
      </c>
      <c r="J8260" t="str">
        <f>_xlfn.XLOOKUP(I8260,[1]Planilha1!$C:$C,[1]Planilha1!$B:$B)</f>
        <v>3226 - CD CML - Goiânia</v>
      </c>
      <c r="K8260" t="str">
        <f>_xlfn.XLOOKUP(I8260,[1]Planilha1!$C:$C,[1]Planilha1!$D:$D)</f>
        <v>16.849.231/0017-71</v>
      </c>
      <c r="L8260" t="str">
        <f>_xlfn.XLOOKUP(B8260,[2]Projeto!$B:$B,[2]Projeto!$P:$P)</f>
        <v>Paga</v>
      </c>
      <c r="M8260">
        <v>136420</v>
      </c>
      <c r="N8260" t="s">
        <v>1110</v>
      </c>
      <c r="O8260" t="str">
        <f>_xlfn.XLOOKUP(N8260,[3]Planilha1!$N:$N,[3]Planilha1!$O:$O)</f>
        <v>Cláudio Jorge</v>
      </c>
      <c r="P8260">
        <v>2026</v>
      </c>
      <c r="Q8260" s="2" t="s">
        <v>1154</v>
      </c>
    </row>
    <row r="8261" spans="1:17" ht="16.8" x14ac:dyDescent="0.3">
      <c r="A8261" t="s">
        <v>1221</v>
      </c>
      <c r="B8261">
        <v>4500946322</v>
      </c>
      <c r="C8261">
        <v>5019245</v>
      </c>
      <c r="D8261" t="s">
        <v>1040</v>
      </c>
      <c r="E8261">
        <v>610400337</v>
      </c>
      <c r="F8261" t="s">
        <v>27</v>
      </c>
      <c r="G8261" s="4">
        <v>-98.62</v>
      </c>
      <c r="H8261" s="4">
        <v>-2.4700000000000002</v>
      </c>
      <c r="I8261">
        <v>3226</v>
      </c>
      <c r="J8261" t="str">
        <f>_xlfn.XLOOKUP(I8261,[1]Planilha1!$C:$C,[1]Planilha1!$B:$B)</f>
        <v>3226 - CD CML - Goiânia</v>
      </c>
      <c r="K8261" t="str">
        <f>_xlfn.XLOOKUP(I8261,[1]Planilha1!$C:$C,[1]Planilha1!$D:$D)</f>
        <v>16.849.231/0017-71</v>
      </c>
      <c r="L8261" t="str">
        <f>_xlfn.XLOOKUP(B8261,[2]Projeto!$B:$B,[2]Projeto!$P:$P)</f>
        <v>Paga</v>
      </c>
      <c r="M8261">
        <v>136420</v>
      </c>
      <c r="N8261" t="s">
        <v>1110</v>
      </c>
      <c r="O8261" t="str">
        <f>_xlfn.XLOOKUP(N8261,[3]Planilha1!$N:$N,[3]Planilha1!$O:$O)</f>
        <v>Cláudio Jorge</v>
      </c>
      <c r="P8261">
        <v>2026</v>
      </c>
      <c r="Q8261" s="2" t="s">
        <v>1154</v>
      </c>
    </row>
    <row r="8262" spans="1:17" ht="16.8" x14ac:dyDescent="0.3">
      <c r="A8262" t="s">
        <v>1221</v>
      </c>
      <c r="B8262">
        <v>4500946323</v>
      </c>
      <c r="C8262">
        <v>5178343</v>
      </c>
      <c r="D8262" t="s">
        <v>118</v>
      </c>
      <c r="E8262">
        <v>600608058</v>
      </c>
      <c r="F8262" t="s">
        <v>1054</v>
      </c>
      <c r="G8262" s="4">
        <v>5550.34</v>
      </c>
      <c r="H8262" s="4">
        <v>37.01</v>
      </c>
      <c r="I8262">
        <v>3226</v>
      </c>
      <c r="J8262" t="str">
        <f>_xlfn.XLOOKUP(I8262,[1]Planilha1!$C:$C,[1]Planilha1!$B:$B)</f>
        <v>3226 - CD CML - Goiânia</v>
      </c>
      <c r="K8262" t="str">
        <f>_xlfn.XLOOKUP(I8262,[1]Planilha1!$C:$C,[1]Planilha1!$D:$D)</f>
        <v>16.849.231/0017-71</v>
      </c>
      <c r="L8262" t="str">
        <f>_xlfn.XLOOKUP(B8262,[2]Projeto!$B:$B,[2]Projeto!$P:$P)</f>
        <v>Paga</v>
      </c>
      <c r="M8262">
        <v>136420</v>
      </c>
      <c r="N8262" t="s">
        <v>1111</v>
      </c>
      <c r="O8262" t="str">
        <f>_xlfn.XLOOKUP(N8262,[3]Planilha1!$N:$N,[3]Planilha1!$O:$O)</f>
        <v>Cláudio Jorge</v>
      </c>
      <c r="P8262">
        <v>2026</v>
      </c>
      <c r="Q8262" s="2" t="s">
        <v>1154</v>
      </c>
    </row>
    <row r="8263" spans="1:17" ht="16.8" x14ac:dyDescent="0.3">
      <c r="A8263" t="s">
        <v>1221</v>
      </c>
      <c r="B8263">
        <v>4500946323</v>
      </c>
      <c r="C8263">
        <v>5178343</v>
      </c>
      <c r="D8263" t="s">
        <v>118</v>
      </c>
      <c r="E8263">
        <v>600616030</v>
      </c>
      <c r="F8263" t="s">
        <v>1055</v>
      </c>
      <c r="G8263" s="4">
        <v>2675.38</v>
      </c>
      <c r="H8263" s="4">
        <v>17.84</v>
      </c>
      <c r="I8263">
        <v>3226</v>
      </c>
      <c r="J8263" t="str">
        <f>_xlfn.XLOOKUP(I8263,[1]Planilha1!$C:$C,[1]Planilha1!$B:$B)</f>
        <v>3226 - CD CML - Goiânia</v>
      </c>
      <c r="K8263" t="str">
        <f>_xlfn.XLOOKUP(I8263,[1]Planilha1!$C:$C,[1]Planilha1!$D:$D)</f>
        <v>16.849.231/0017-71</v>
      </c>
      <c r="L8263" t="str">
        <f>_xlfn.XLOOKUP(B8263,[2]Projeto!$B:$B,[2]Projeto!$P:$P)</f>
        <v>Paga</v>
      </c>
      <c r="M8263">
        <v>136420</v>
      </c>
      <c r="N8263" t="s">
        <v>1111</v>
      </c>
      <c r="O8263" t="str">
        <f>_xlfn.XLOOKUP(N8263,[3]Planilha1!$N:$N,[3]Planilha1!$O:$O)</f>
        <v>Cláudio Jorge</v>
      </c>
      <c r="P8263">
        <v>2026</v>
      </c>
      <c r="Q8263" s="2" t="s">
        <v>1154</v>
      </c>
    </row>
    <row r="8264" spans="1:17" ht="16.8" x14ac:dyDescent="0.3">
      <c r="A8264" t="s">
        <v>1221</v>
      </c>
      <c r="B8264">
        <v>4500946323</v>
      </c>
      <c r="C8264">
        <v>5178343</v>
      </c>
      <c r="D8264" t="s">
        <v>118</v>
      </c>
      <c r="E8264">
        <v>600608030</v>
      </c>
      <c r="F8264" t="s">
        <v>37</v>
      </c>
      <c r="G8264" s="4">
        <v>2675.38</v>
      </c>
      <c r="H8264" s="4">
        <v>17.84</v>
      </c>
      <c r="I8264">
        <v>3226</v>
      </c>
      <c r="J8264" t="str">
        <f>_xlfn.XLOOKUP(I8264,[1]Planilha1!$C:$C,[1]Planilha1!$B:$B)</f>
        <v>3226 - CD CML - Goiânia</v>
      </c>
      <c r="K8264" t="str">
        <f>_xlfn.XLOOKUP(I8264,[1]Planilha1!$C:$C,[1]Planilha1!$D:$D)</f>
        <v>16.849.231/0017-71</v>
      </c>
      <c r="L8264" t="str">
        <f>_xlfn.XLOOKUP(B8264,[2]Projeto!$B:$B,[2]Projeto!$P:$P)</f>
        <v>Paga</v>
      </c>
      <c r="M8264">
        <v>136420</v>
      </c>
      <c r="N8264" t="s">
        <v>1111</v>
      </c>
      <c r="O8264" t="str">
        <f>_xlfn.XLOOKUP(N8264,[3]Planilha1!$N:$N,[3]Planilha1!$O:$O)</f>
        <v>Cláudio Jorge</v>
      </c>
      <c r="P8264">
        <v>2026</v>
      </c>
      <c r="Q8264" s="2" t="s">
        <v>1154</v>
      </c>
    </row>
    <row r="8265" spans="1:17" ht="16.8" x14ac:dyDescent="0.3">
      <c r="A8265" t="s">
        <v>1221</v>
      </c>
      <c r="B8265">
        <v>4500946323</v>
      </c>
      <c r="C8265">
        <v>5178343</v>
      </c>
      <c r="D8265" t="s">
        <v>118</v>
      </c>
      <c r="E8265">
        <v>600608301</v>
      </c>
      <c r="F8265" t="s">
        <v>34</v>
      </c>
      <c r="G8265" s="4">
        <v>15743.73</v>
      </c>
      <c r="H8265" s="4">
        <v>104.98</v>
      </c>
      <c r="I8265">
        <v>3226</v>
      </c>
      <c r="J8265" t="str">
        <f>_xlfn.XLOOKUP(I8265,[1]Planilha1!$C:$C,[1]Planilha1!$B:$B)</f>
        <v>3226 - CD CML - Goiânia</v>
      </c>
      <c r="K8265" t="str">
        <f>_xlfn.XLOOKUP(I8265,[1]Planilha1!$C:$C,[1]Planilha1!$D:$D)</f>
        <v>16.849.231/0017-71</v>
      </c>
      <c r="L8265" t="str">
        <f>_xlfn.XLOOKUP(B8265,[2]Projeto!$B:$B,[2]Projeto!$P:$P)</f>
        <v>Paga</v>
      </c>
      <c r="M8265">
        <v>136420</v>
      </c>
      <c r="N8265" t="s">
        <v>1111</v>
      </c>
      <c r="O8265" t="str">
        <f>_xlfn.XLOOKUP(N8265,[3]Planilha1!$N:$N,[3]Planilha1!$O:$O)</f>
        <v>Cláudio Jorge</v>
      </c>
      <c r="P8265">
        <v>2026</v>
      </c>
      <c r="Q8265" s="2" t="s">
        <v>1154</v>
      </c>
    </row>
    <row r="8266" spans="1:17" ht="16.8" x14ac:dyDescent="0.3">
      <c r="A8266" t="s">
        <v>1221</v>
      </c>
      <c r="B8266">
        <v>4500946323</v>
      </c>
      <c r="C8266">
        <v>5178343</v>
      </c>
      <c r="D8266" t="s">
        <v>118</v>
      </c>
      <c r="E8266">
        <v>600651058</v>
      </c>
      <c r="F8266" t="s">
        <v>64</v>
      </c>
      <c r="G8266" s="4">
        <v>26526.720000000001</v>
      </c>
      <c r="H8266" s="4">
        <v>176.88</v>
      </c>
      <c r="I8266">
        <v>3226</v>
      </c>
      <c r="J8266" t="str">
        <f>_xlfn.XLOOKUP(I8266,[1]Planilha1!$C:$C,[1]Planilha1!$B:$B)</f>
        <v>3226 - CD CML - Goiânia</v>
      </c>
      <c r="K8266" t="str">
        <f>_xlfn.XLOOKUP(I8266,[1]Planilha1!$C:$C,[1]Planilha1!$D:$D)</f>
        <v>16.849.231/0017-71</v>
      </c>
      <c r="L8266" t="str">
        <f>_xlfn.XLOOKUP(B8266,[2]Projeto!$B:$B,[2]Projeto!$P:$P)</f>
        <v>Paga</v>
      </c>
      <c r="M8266">
        <v>136420</v>
      </c>
      <c r="N8266" t="s">
        <v>1111</v>
      </c>
      <c r="O8266" t="str">
        <f>_xlfn.XLOOKUP(N8266,[3]Planilha1!$N:$N,[3]Planilha1!$O:$O)</f>
        <v>Cláudio Jorge</v>
      </c>
      <c r="P8266">
        <v>2026</v>
      </c>
      <c r="Q8266" s="2" t="s">
        <v>1154</v>
      </c>
    </row>
    <row r="8267" spans="1:17" ht="16.8" x14ac:dyDescent="0.3">
      <c r="A8267" t="s">
        <v>1221</v>
      </c>
      <c r="B8267">
        <v>4500946323</v>
      </c>
      <c r="C8267">
        <v>5178343</v>
      </c>
      <c r="D8267" t="s">
        <v>118</v>
      </c>
      <c r="E8267">
        <v>600606273</v>
      </c>
      <c r="F8267" t="s">
        <v>38</v>
      </c>
      <c r="G8267" s="4">
        <v>37350.720000000001</v>
      </c>
      <c r="H8267" s="4">
        <v>249.05</v>
      </c>
      <c r="I8267">
        <v>3226</v>
      </c>
      <c r="J8267" t="str">
        <f>_xlfn.XLOOKUP(I8267,[1]Planilha1!$C:$C,[1]Planilha1!$B:$B)</f>
        <v>3226 - CD CML - Goiânia</v>
      </c>
      <c r="K8267" t="str">
        <f>_xlfn.XLOOKUP(I8267,[1]Planilha1!$C:$C,[1]Planilha1!$D:$D)</f>
        <v>16.849.231/0017-71</v>
      </c>
      <c r="L8267" t="str">
        <f>_xlfn.XLOOKUP(B8267,[2]Projeto!$B:$B,[2]Projeto!$P:$P)</f>
        <v>Paga</v>
      </c>
      <c r="M8267">
        <v>136420</v>
      </c>
      <c r="N8267" t="s">
        <v>1111</v>
      </c>
      <c r="O8267" t="str">
        <f>_xlfn.XLOOKUP(N8267,[3]Planilha1!$N:$N,[3]Planilha1!$O:$O)</f>
        <v>Cláudio Jorge</v>
      </c>
      <c r="P8267">
        <v>2026</v>
      </c>
      <c r="Q8267" s="2" t="s">
        <v>1154</v>
      </c>
    </row>
    <row r="8268" spans="1:17" ht="16.8" x14ac:dyDescent="0.3">
      <c r="A8268" t="s">
        <v>1221</v>
      </c>
      <c r="B8268">
        <v>4500946323</v>
      </c>
      <c r="C8268">
        <v>5178343</v>
      </c>
      <c r="D8268" t="s">
        <v>118</v>
      </c>
      <c r="E8268">
        <v>600670103</v>
      </c>
      <c r="F8268" t="s">
        <v>1044</v>
      </c>
      <c r="G8268" s="4">
        <v>10264.32</v>
      </c>
      <c r="H8268" s="4">
        <v>68.44</v>
      </c>
      <c r="I8268">
        <v>3226</v>
      </c>
      <c r="J8268" t="str">
        <f>_xlfn.XLOOKUP(I8268,[1]Planilha1!$C:$C,[1]Planilha1!$B:$B)</f>
        <v>3226 - CD CML - Goiânia</v>
      </c>
      <c r="K8268" t="str">
        <f>_xlfn.XLOOKUP(I8268,[1]Planilha1!$C:$C,[1]Planilha1!$D:$D)</f>
        <v>16.849.231/0017-71</v>
      </c>
      <c r="L8268" t="str">
        <f>_xlfn.XLOOKUP(B8268,[2]Projeto!$B:$B,[2]Projeto!$P:$P)</f>
        <v>Paga</v>
      </c>
      <c r="M8268">
        <v>136420</v>
      </c>
      <c r="N8268" t="s">
        <v>1111</v>
      </c>
      <c r="O8268" t="str">
        <f>_xlfn.XLOOKUP(N8268,[3]Planilha1!$N:$N,[3]Planilha1!$O:$O)</f>
        <v>Cláudio Jorge</v>
      </c>
      <c r="P8268">
        <v>2026</v>
      </c>
      <c r="Q8268" s="2" t="s">
        <v>1154</v>
      </c>
    </row>
    <row r="8269" spans="1:17" ht="16.8" x14ac:dyDescent="0.3">
      <c r="A8269" t="s">
        <v>1221</v>
      </c>
      <c r="B8269">
        <v>4500946323</v>
      </c>
      <c r="C8269">
        <v>5178343</v>
      </c>
      <c r="D8269" t="s">
        <v>118</v>
      </c>
      <c r="E8269">
        <v>600665023</v>
      </c>
      <c r="F8269" t="s">
        <v>63</v>
      </c>
      <c r="G8269" s="4">
        <v>6058.8</v>
      </c>
      <c r="H8269" s="4">
        <v>40.4</v>
      </c>
      <c r="I8269">
        <v>3226</v>
      </c>
      <c r="J8269" t="str">
        <f>_xlfn.XLOOKUP(I8269,[1]Planilha1!$C:$C,[1]Planilha1!$B:$B)</f>
        <v>3226 - CD CML - Goiânia</v>
      </c>
      <c r="K8269" t="str">
        <f>_xlfn.XLOOKUP(I8269,[1]Planilha1!$C:$C,[1]Planilha1!$D:$D)</f>
        <v>16.849.231/0017-71</v>
      </c>
      <c r="L8269" t="str">
        <f>_xlfn.XLOOKUP(B8269,[2]Projeto!$B:$B,[2]Projeto!$P:$P)</f>
        <v>Paga</v>
      </c>
      <c r="M8269">
        <v>136420</v>
      </c>
      <c r="N8269" t="s">
        <v>1111</v>
      </c>
      <c r="O8269" t="str">
        <f>_xlfn.XLOOKUP(N8269,[3]Planilha1!$N:$N,[3]Planilha1!$O:$O)</f>
        <v>Cláudio Jorge</v>
      </c>
      <c r="P8269">
        <v>2026</v>
      </c>
      <c r="Q8269" s="2" t="s">
        <v>1154</v>
      </c>
    </row>
    <row r="8270" spans="1:17" ht="16.8" x14ac:dyDescent="0.3">
      <c r="A8270" t="s">
        <v>1221</v>
      </c>
      <c r="B8270">
        <v>4500946323</v>
      </c>
      <c r="C8270">
        <v>5178343</v>
      </c>
      <c r="D8270" t="s">
        <v>118</v>
      </c>
      <c r="E8270">
        <v>600301101</v>
      </c>
      <c r="F8270" t="s">
        <v>1056</v>
      </c>
      <c r="G8270" s="4">
        <v>41745</v>
      </c>
      <c r="H8270" s="4">
        <v>278.36</v>
      </c>
      <c r="I8270">
        <v>3226</v>
      </c>
      <c r="J8270" t="str">
        <f>_xlfn.XLOOKUP(I8270,[1]Planilha1!$C:$C,[1]Planilha1!$B:$B)</f>
        <v>3226 - CD CML - Goiânia</v>
      </c>
      <c r="K8270" t="str">
        <f>_xlfn.XLOOKUP(I8270,[1]Planilha1!$C:$C,[1]Planilha1!$D:$D)</f>
        <v>16.849.231/0017-71</v>
      </c>
      <c r="L8270" t="str">
        <f>_xlfn.XLOOKUP(B8270,[2]Projeto!$B:$B,[2]Projeto!$P:$P)</f>
        <v>Paga</v>
      </c>
      <c r="M8270">
        <v>136420</v>
      </c>
      <c r="N8270" t="s">
        <v>1111</v>
      </c>
      <c r="O8270" t="str">
        <f>_xlfn.XLOOKUP(N8270,[3]Planilha1!$N:$N,[3]Planilha1!$O:$O)</f>
        <v>Cláudio Jorge</v>
      </c>
      <c r="P8270">
        <v>2026</v>
      </c>
      <c r="Q8270" s="2" t="s">
        <v>1154</v>
      </c>
    </row>
    <row r="8271" spans="1:17" ht="16.8" x14ac:dyDescent="0.3">
      <c r="A8271" t="s">
        <v>1221</v>
      </c>
      <c r="B8271">
        <v>4500946323</v>
      </c>
      <c r="C8271">
        <v>5178343</v>
      </c>
      <c r="D8271" t="s">
        <v>118</v>
      </c>
      <c r="E8271">
        <v>600665313</v>
      </c>
      <c r="F8271" t="s">
        <v>20</v>
      </c>
      <c r="G8271" s="4">
        <v>14164.13</v>
      </c>
      <c r="H8271" s="4">
        <v>94.45</v>
      </c>
      <c r="I8271">
        <v>3226</v>
      </c>
      <c r="J8271" t="str">
        <f>_xlfn.XLOOKUP(I8271,[1]Planilha1!$C:$C,[1]Planilha1!$B:$B)</f>
        <v>3226 - CD CML - Goiânia</v>
      </c>
      <c r="K8271" t="str">
        <f>_xlfn.XLOOKUP(I8271,[1]Planilha1!$C:$C,[1]Planilha1!$D:$D)</f>
        <v>16.849.231/0017-71</v>
      </c>
      <c r="L8271" t="str">
        <f>_xlfn.XLOOKUP(B8271,[2]Projeto!$B:$B,[2]Projeto!$P:$P)</f>
        <v>Paga</v>
      </c>
      <c r="M8271">
        <v>136420</v>
      </c>
      <c r="N8271" t="s">
        <v>1111</v>
      </c>
      <c r="O8271" t="str">
        <f>_xlfn.XLOOKUP(N8271,[3]Planilha1!$N:$N,[3]Planilha1!$O:$O)</f>
        <v>Cláudio Jorge</v>
      </c>
      <c r="P8271">
        <v>2026</v>
      </c>
      <c r="Q8271" s="2" t="s">
        <v>1154</v>
      </c>
    </row>
    <row r="8272" spans="1:17" ht="16.8" x14ac:dyDescent="0.3">
      <c r="A8272" t="s">
        <v>1221</v>
      </c>
      <c r="B8272">
        <v>4500946323</v>
      </c>
      <c r="C8272">
        <v>5178343</v>
      </c>
      <c r="D8272" t="s">
        <v>118</v>
      </c>
      <c r="E8272">
        <v>600666313</v>
      </c>
      <c r="F8272" t="s">
        <v>21</v>
      </c>
      <c r="G8272" s="4">
        <v>11336.69</v>
      </c>
      <c r="H8272" s="4">
        <v>75.59</v>
      </c>
      <c r="I8272">
        <v>3226</v>
      </c>
      <c r="J8272" t="str">
        <f>_xlfn.XLOOKUP(I8272,[1]Planilha1!$C:$C,[1]Planilha1!$B:$B)</f>
        <v>3226 - CD CML - Goiânia</v>
      </c>
      <c r="K8272" t="str">
        <f>_xlfn.XLOOKUP(I8272,[1]Planilha1!$C:$C,[1]Planilha1!$D:$D)</f>
        <v>16.849.231/0017-71</v>
      </c>
      <c r="L8272" t="str">
        <f>_xlfn.XLOOKUP(B8272,[2]Projeto!$B:$B,[2]Projeto!$P:$P)</f>
        <v>Paga</v>
      </c>
      <c r="M8272">
        <v>136420</v>
      </c>
      <c r="N8272" t="s">
        <v>1111</v>
      </c>
      <c r="O8272" t="str">
        <f>_xlfn.XLOOKUP(N8272,[3]Planilha1!$N:$N,[3]Planilha1!$O:$O)</f>
        <v>Cláudio Jorge</v>
      </c>
      <c r="P8272">
        <v>2026</v>
      </c>
      <c r="Q8272" s="2" t="s">
        <v>1154</v>
      </c>
    </row>
    <row r="8273" spans="1:17" ht="16.8" x14ac:dyDescent="0.3">
      <c r="A8273" t="s">
        <v>1221</v>
      </c>
      <c r="B8273">
        <v>4500946323</v>
      </c>
      <c r="C8273">
        <v>5186266</v>
      </c>
      <c r="D8273" t="s">
        <v>35</v>
      </c>
      <c r="E8273">
        <v>600651302</v>
      </c>
      <c r="F8273" t="s">
        <v>39</v>
      </c>
      <c r="G8273" s="4">
        <v>28189.919999999998</v>
      </c>
      <c r="H8273" s="4">
        <v>563.79999999999995</v>
      </c>
      <c r="I8273">
        <v>3226</v>
      </c>
      <c r="J8273" t="str">
        <f>_xlfn.XLOOKUP(I8273,[1]Planilha1!$C:$C,[1]Planilha1!$B:$B)</f>
        <v>3226 - CD CML - Goiânia</v>
      </c>
      <c r="K8273" t="str">
        <f>_xlfn.XLOOKUP(I8273,[1]Planilha1!$C:$C,[1]Planilha1!$D:$D)</f>
        <v>16.849.231/0017-71</v>
      </c>
      <c r="L8273" t="str">
        <f>_xlfn.XLOOKUP(B8273,[2]Projeto!$B:$B,[2]Projeto!$P:$P)</f>
        <v>Paga</v>
      </c>
      <c r="M8273">
        <v>136420</v>
      </c>
      <c r="N8273" t="s">
        <v>1111</v>
      </c>
      <c r="O8273" t="str">
        <f>_xlfn.XLOOKUP(N8273,[3]Planilha1!$N:$N,[3]Planilha1!$O:$O)</f>
        <v>Cláudio Jorge</v>
      </c>
      <c r="P8273">
        <v>2026</v>
      </c>
      <c r="Q8273" s="2" t="s">
        <v>1154</v>
      </c>
    </row>
    <row r="8274" spans="1:17" ht="16.8" x14ac:dyDescent="0.3">
      <c r="A8274" t="s">
        <v>1221</v>
      </c>
      <c r="B8274">
        <v>4500946323</v>
      </c>
      <c r="C8274">
        <v>5186266</v>
      </c>
      <c r="D8274" t="s">
        <v>35</v>
      </c>
      <c r="E8274">
        <v>600651302</v>
      </c>
      <c r="F8274" t="s">
        <v>39</v>
      </c>
      <c r="G8274" s="4">
        <v>-261.01</v>
      </c>
      <c r="H8274" s="4">
        <v>-5.22</v>
      </c>
      <c r="I8274">
        <v>3226</v>
      </c>
      <c r="J8274" t="str">
        <f>_xlfn.XLOOKUP(I8274,[1]Planilha1!$C:$C,[1]Planilha1!$B:$B)</f>
        <v>3226 - CD CML - Goiânia</v>
      </c>
      <c r="K8274" t="str">
        <f>_xlfn.XLOOKUP(I8274,[1]Planilha1!$C:$C,[1]Planilha1!$D:$D)</f>
        <v>16.849.231/0017-71</v>
      </c>
      <c r="L8274" t="str">
        <f>_xlfn.XLOOKUP(B8274,[2]Projeto!$B:$B,[2]Projeto!$P:$P)</f>
        <v>Paga</v>
      </c>
      <c r="M8274">
        <v>136420</v>
      </c>
      <c r="N8274" t="s">
        <v>1111</v>
      </c>
      <c r="O8274" t="str">
        <f>_xlfn.XLOOKUP(N8274,[3]Planilha1!$N:$N,[3]Planilha1!$O:$O)</f>
        <v>Cláudio Jorge</v>
      </c>
      <c r="P8274">
        <v>2026</v>
      </c>
      <c r="Q8274" s="2" t="s">
        <v>1154</v>
      </c>
    </row>
    <row r="8275" spans="1:17" ht="16.8" x14ac:dyDescent="0.3">
      <c r="A8275" t="s">
        <v>1221</v>
      </c>
      <c r="B8275">
        <v>4500946324</v>
      </c>
      <c r="C8275">
        <v>5319281</v>
      </c>
      <c r="D8275" t="s">
        <v>1049</v>
      </c>
      <c r="E8275">
        <v>600812104</v>
      </c>
      <c r="F8275" t="s">
        <v>45</v>
      </c>
      <c r="G8275" s="4">
        <v>83160</v>
      </c>
      <c r="H8275" s="4">
        <v>831.52</v>
      </c>
      <c r="I8275">
        <v>3226</v>
      </c>
      <c r="J8275" t="str">
        <f>_xlfn.XLOOKUP(I8275,[1]Planilha1!$C:$C,[1]Planilha1!$B:$B)</f>
        <v>3226 - CD CML - Goiânia</v>
      </c>
      <c r="K8275" t="str">
        <f>_xlfn.XLOOKUP(I8275,[1]Planilha1!$C:$C,[1]Planilha1!$D:$D)</f>
        <v>16.849.231/0017-71</v>
      </c>
      <c r="L8275" t="str">
        <f>_xlfn.XLOOKUP(B8275,[2]Projeto!$B:$B,[2]Projeto!$P:$P)</f>
        <v>Paga</v>
      </c>
      <c r="M8275">
        <v>701403</v>
      </c>
      <c r="N8275" t="s">
        <v>1134</v>
      </c>
      <c r="O8275" t="str">
        <f>_xlfn.XLOOKUP(N8275,[3]Planilha1!$N:$N,[3]Planilha1!$O:$O)</f>
        <v>I DA SILVA SANTOS</v>
      </c>
      <c r="P8275">
        <v>2026</v>
      </c>
      <c r="Q8275" s="2" t="s">
        <v>1154</v>
      </c>
    </row>
    <row r="8276" spans="1:17" ht="16.8" x14ac:dyDescent="0.3">
      <c r="A8276" t="s">
        <v>1221</v>
      </c>
      <c r="B8276">
        <v>4500946333</v>
      </c>
      <c r="C8276">
        <v>5225860</v>
      </c>
      <c r="D8276" t="s">
        <v>17</v>
      </c>
      <c r="E8276">
        <v>600608249</v>
      </c>
      <c r="F8276" t="s">
        <v>29</v>
      </c>
      <c r="G8276" s="4">
        <v>73728</v>
      </c>
      <c r="H8276" s="4">
        <v>491.47</v>
      </c>
      <c r="I8276">
        <v>3208</v>
      </c>
      <c r="J8276" t="str">
        <f>_xlfn.XLOOKUP(I8276,[1]Planilha1!$C:$C,[1]Planilha1!$B:$B)</f>
        <v>3208 - CD CML - Sete Lagoas</v>
      </c>
      <c r="K8276" t="str">
        <f>_xlfn.XLOOKUP(I8276,[1]Planilha1!$C:$C,[1]Planilha1!$D:$D)</f>
        <v>16.849.231/0011-86</v>
      </c>
      <c r="L8276" t="str">
        <f>_xlfn.XLOOKUP(B8276,[2]Projeto!$B:$B,[2]Projeto!$P:$P)</f>
        <v>Paga</v>
      </c>
      <c r="M8276">
        <v>136420</v>
      </c>
      <c r="N8276" t="s">
        <v>1109</v>
      </c>
      <c r="O8276" t="str">
        <f>_xlfn.XLOOKUP(N8276,[3]Planilha1!$N:$N,[3]Planilha1!$O:$O)</f>
        <v>Cláudio Jorge</v>
      </c>
      <c r="P8276">
        <v>2026</v>
      </c>
      <c r="Q8276" s="2" t="s">
        <v>1154</v>
      </c>
    </row>
    <row r="8277" spans="1:17" ht="16.8" x14ac:dyDescent="0.3">
      <c r="A8277" t="s">
        <v>1221</v>
      </c>
      <c r="B8277">
        <v>4500946333</v>
      </c>
      <c r="C8277">
        <v>5225860</v>
      </c>
      <c r="D8277" t="s">
        <v>17</v>
      </c>
      <c r="E8277">
        <v>600608030</v>
      </c>
      <c r="F8277" t="s">
        <v>37</v>
      </c>
      <c r="G8277" s="4">
        <v>21265.919999999998</v>
      </c>
      <c r="H8277" s="4">
        <v>141.76</v>
      </c>
      <c r="I8277">
        <v>3208</v>
      </c>
      <c r="J8277" t="str">
        <f>_xlfn.XLOOKUP(I8277,[1]Planilha1!$C:$C,[1]Planilha1!$B:$B)</f>
        <v>3208 - CD CML - Sete Lagoas</v>
      </c>
      <c r="K8277" t="str">
        <f>_xlfn.XLOOKUP(I8277,[1]Planilha1!$C:$C,[1]Planilha1!$D:$D)</f>
        <v>16.849.231/0011-86</v>
      </c>
      <c r="L8277" t="str">
        <f>_xlfn.XLOOKUP(B8277,[2]Projeto!$B:$B,[2]Projeto!$P:$P)</f>
        <v>Paga</v>
      </c>
      <c r="M8277">
        <v>136420</v>
      </c>
      <c r="N8277" t="s">
        <v>1109</v>
      </c>
      <c r="O8277" t="str">
        <f>_xlfn.XLOOKUP(N8277,[3]Planilha1!$N:$N,[3]Planilha1!$O:$O)</f>
        <v>Cláudio Jorge</v>
      </c>
      <c r="P8277">
        <v>2026</v>
      </c>
      <c r="Q8277" s="2" t="s">
        <v>1154</v>
      </c>
    </row>
    <row r="8278" spans="1:17" ht="16.8" x14ac:dyDescent="0.3">
      <c r="A8278" t="s">
        <v>1221</v>
      </c>
      <c r="B8278">
        <v>4500946333</v>
      </c>
      <c r="C8278">
        <v>5225860</v>
      </c>
      <c r="D8278" t="s">
        <v>17</v>
      </c>
      <c r="E8278">
        <v>600608301</v>
      </c>
      <c r="F8278" t="s">
        <v>34</v>
      </c>
      <c r="G8278" s="4">
        <v>36036</v>
      </c>
      <c r="H8278" s="4">
        <v>240.22</v>
      </c>
      <c r="I8278">
        <v>3208</v>
      </c>
      <c r="J8278" t="str">
        <f>_xlfn.XLOOKUP(I8278,[1]Planilha1!$C:$C,[1]Planilha1!$B:$B)</f>
        <v>3208 - CD CML - Sete Lagoas</v>
      </c>
      <c r="K8278" t="str">
        <f>_xlfn.XLOOKUP(I8278,[1]Planilha1!$C:$C,[1]Planilha1!$D:$D)</f>
        <v>16.849.231/0011-86</v>
      </c>
      <c r="L8278" t="str">
        <f>_xlfn.XLOOKUP(B8278,[2]Projeto!$B:$B,[2]Projeto!$P:$P)</f>
        <v>Paga</v>
      </c>
      <c r="M8278">
        <v>136420</v>
      </c>
      <c r="N8278" t="s">
        <v>1109</v>
      </c>
      <c r="O8278" t="str">
        <f>_xlfn.XLOOKUP(N8278,[3]Planilha1!$N:$N,[3]Planilha1!$O:$O)</f>
        <v>Cláudio Jorge</v>
      </c>
      <c r="P8278">
        <v>2026</v>
      </c>
      <c r="Q8278" s="2" t="s">
        <v>1154</v>
      </c>
    </row>
    <row r="8279" spans="1:17" ht="16.8" x14ac:dyDescent="0.3">
      <c r="A8279" t="s">
        <v>1221</v>
      </c>
      <c r="B8279">
        <v>4500946333</v>
      </c>
      <c r="C8279">
        <v>5225860</v>
      </c>
      <c r="D8279" t="s">
        <v>17</v>
      </c>
      <c r="E8279">
        <v>600653302</v>
      </c>
      <c r="F8279" t="s">
        <v>36</v>
      </c>
      <c r="G8279" s="4">
        <v>19110</v>
      </c>
      <c r="H8279" s="4">
        <v>127.39</v>
      </c>
      <c r="I8279">
        <v>3208</v>
      </c>
      <c r="J8279" t="str">
        <f>_xlfn.XLOOKUP(I8279,[1]Planilha1!$C:$C,[1]Planilha1!$B:$B)</f>
        <v>3208 - CD CML - Sete Lagoas</v>
      </c>
      <c r="K8279" t="str">
        <f>_xlfn.XLOOKUP(I8279,[1]Planilha1!$C:$C,[1]Planilha1!$D:$D)</f>
        <v>16.849.231/0011-86</v>
      </c>
      <c r="L8279" t="str">
        <f>_xlfn.XLOOKUP(B8279,[2]Projeto!$B:$B,[2]Projeto!$P:$P)</f>
        <v>Paga</v>
      </c>
      <c r="M8279">
        <v>136420</v>
      </c>
      <c r="N8279" t="s">
        <v>1109</v>
      </c>
      <c r="O8279" t="str">
        <f>_xlfn.XLOOKUP(N8279,[3]Planilha1!$N:$N,[3]Planilha1!$O:$O)</f>
        <v>Cláudio Jorge</v>
      </c>
      <c r="P8279">
        <v>2026</v>
      </c>
      <c r="Q8279" s="2" t="s">
        <v>1154</v>
      </c>
    </row>
    <row r="8280" spans="1:17" ht="16.8" x14ac:dyDescent="0.3">
      <c r="A8280" t="s">
        <v>1221</v>
      </c>
      <c r="B8280">
        <v>4500946333</v>
      </c>
      <c r="C8280">
        <v>5225860</v>
      </c>
      <c r="D8280" t="s">
        <v>17</v>
      </c>
      <c r="E8280">
        <v>600303171</v>
      </c>
      <c r="F8280" t="s">
        <v>22</v>
      </c>
      <c r="G8280" s="4">
        <v>10430</v>
      </c>
      <c r="H8280" s="4">
        <v>69.52</v>
      </c>
      <c r="I8280">
        <v>3208</v>
      </c>
      <c r="J8280" t="str">
        <f>_xlfn.XLOOKUP(I8280,[1]Planilha1!$C:$C,[1]Planilha1!$B:$B)</f>
        <v>3208 - CD CML - Sete Lagoas</v>
      </c>
      <c r="K8280" t="str">
        <f>_xlfn.XLOOKUP(I8280,[1]Planilha1!$C:$C,[1]Planilha1!$D:$D)</f>
        <v>16.849.231/0011-86</v>
      </c>
      <c r="L8280" t="str">
        <f>_xlfn.XLOOKUP(B8280,[2]Projeto!$B:$B,[2]Projeto!$P:$P)</f>
        <v>Paga</v>
      </c>
      <c r="M8280">
        <v>136420</v>
      </c>
      <c r="N8280" t="s">
        <v>1109</v>
      </c>
      <c r="O8280" t="str">
        <f>_xlfn.XLOOKUP(N8280,[3]Planilha1!$N:$N,[3]Planilha1!$O:$O)</f>
        <v>Cláudio Jorge</v>
      </c>
      <c r="P8280">
        <v>2026</v>
      </c>
      <c r="Q8280" s="2" t="s">
        <v>1154</v>
      </c>
    </row>
    <row r="8281" spans="1:17" ht="16.8" x14ac:dyDescent="0.3">
      <c r="A8281" t="s">
        <v>1221</v>
      </c>
      <c r="B8281">
        <v>4500946333</v>
      </c>
      <c r="C8281">
        <v>5225860</v>
      </c>
      <c r="D8281" t="s">
        <v>17</v>
      </c>
      <c r="E8281">
        <v>600606273</v>
      </c>
      <c r="F8281" t="s">
        <v>38</v>
      </c>
      <c r="G8281" s="4">
        <v>295293.59999999998</v>
      </c>
      <c r="H8281" s="4">
        <v>3936.85</v>
      </c>
      <c r="I8281">
        <v>3208</v>
      </c>
      <c r="J8281" t="str">
        <f>_xlfn.XLOOKUP(I8281,[1]Planilha1!$C:$C,[1]Planilha1!$B:$B)</f>
        <v>3208 - CD CML - Sete Lagoas</v>
      </c>
      <c r="K8281" t="str">
        <f>_xlfn.XLOOKUP(I8281,[1]Planilha1!$C:$C,[1]Planilha1!$D:$D)</f>
        <v>16.849.231/0011-86</v>
      </c>
      <c r="L8281" t="str">
        <f>_xlfn.XLOOKUP(B8281,[2]Projeto!$B:$B,[2]Projeto!$P:$P)</f>
        <v>Paga</v>
      </c>
      <c r="M8281">
        <v>136420</v>
      </c>
      <c r="N8281" t="s">
        <v>1109</v>
      </c>
      <c r="O8281" t="str">
        <f>_xlfn.XLOOKUP(N8281,[3]Planilha1!$N:$N,[3]Planilha1!$O:$O)</f>
        <v>Cláudio Jorge</v>
      </c>
      <c r="P8281">
        <v>2026</v>
      </c>
      <c r="Q8281" s="2" t="s">
        <v>1154</v>
      </c>
    </row>
    <row r="8282" spans="1:17" ht="16.8" x14ac:dyDescent="0.3">
      <c r="A8282" t="s">
        <v>1221</v>
      </c>
      <c r="B8282">
        <v>4500946333</v>
      </c>
      <c r="C8282">
        <v>5225860</v>
      </c>
      <c r="D8282" t="s">
        <v>17</v>
      </c>
      <c r="E8282">
        <v>600606273</v>
      </c>
      <c r="F8282" t="s">
        <v>38</v>
      </c>
      <c r="G8282" s="4">
        <v>295293.59999999998</v>
      </c>
      <c r="H8282" s="4">
        <v>3936.85</v>
      </c>
      <c r="I8282">
        <v>3208</v>
      </c>
      <c r="J8282" t="str">
        <f>_xlfn.XLOOKUP(I8282,[1]Planilha1!$C:$C,[1]Planilha1!$B:$B)</f>
        <v>3208 - CD CML - Sete Lagoas</v>
      </c>
      <c r="K8282" t="str">
        <f>_xlfn.XLOOKUP(I8282,[1]Planilha1!$C:$C,[1]Planilha1!$D:$D)</f>
        <v>16.849.231/0011-86</v>
      </c>
      <c r="L8282" t="str">
        <f>_xlfn.XLOOKUP(B8282,[2]Projeto!$B:$B,[2]Projeto!$P:$P)</f>
        <v>Paga</v>
      </c>
      <c r="M8282">
        <v>136420</v>
      </c>
      <c r="N8282" t="s">
        <v>1109</v>
      </c>
      <c r="O8282" t="str">
        <f>_xlfn.XLOOKUP(N8282,[3]Planilha1!$N:$N,[3]Planilha1!$O:$O)</f>
        <v>Cláudio Jorge</v>
      </c>
      <c r="P8282">
        <v>2026</v>
      </c>
      <c r="Q8282" s="2" t="s">
        <v>1154</v>
      </c>
    </row>
    <row r="8283" spans="1:17" ht="16.8" x14ac:dyDescent="0.3">
      <c r="A8283" t="s">
        <v>1221</v>
      </c>
      <c r="B8283">
        <v>4500946333</v>
      </c>
      <c r="C8283">
        <v>5133664</v>
      </c>
      <c r="D8283" t="s">
        <v>25</v>
      </c>
      <c r="E8283">
        <v>600653302</v>
      </c>
      <c r="F8283" t="s">
        <v>36</v>
      </c>
      <c r="G8283" s="4">
        <v>77650.3</v>
      </c>
      <c r="H8283" s="4">
        <v>1035.24</v>
      </c>
      <c r="I8283">
        <v>3208</v>
      </c>
      <c r="J8283" t="str">
        <f>_xlfn.XLOOKUP(I8283,[1]Planilha1!$C:$C,[1]Planilha1!$B:$B)</f>
        <v>3208 - CD CML - Sete Lagoas</v>
      </c>
      <c r="K8283" t="str">
        <f>_xlfn.XLOOKUP(I8283,[1]Planilha1!$C:$C,[1]Planilha1!$D:$D)</f>
        <v>16.849.231/0011-86</v>
      </c>
      <c r="L8283" t="str">
        <f>_xlfn.XLOOKUP(B8283,[2]Projeto!$B:$B,[2]Projeto!$P:$P)</f>
        <v>Paga</v>
      </c>
      <c r="M8283">
        <v>136420</v>
      </c>
      <c r="N8283" t="s">
        <v>1109</v>
      </c>
      <c r="O8283" t="str">
        <f>_xlfn.XLOOKUP(N8283,[3]Planilha1!$N:$N,[3]Planilha1!$O:$O)</f>
        <v>Cláudio Jorge</v>
      </c>
      <c r="P8283">
        <v>2026</v>
      </c>
      <c r="Q8283" s="2" t="s">
        <v>1154</v>
      </c>
    </row>
    <row r="8284" spans="1:17" ht="16.8" x14ac:dyDescent="0.3">
      <c r="A8284" t="s">
        <v>1221</v>
      </c>
      <c r="B8284">
        <v>4500946333</v>
      </c>
      <c r="C8284">
        <v>5133664</v>
      </c>
      <c r="D8284" t="s">
        <v>25</v>
      </c>
      <c r="E8284">
        <v>600651301</v>
      </c>
      <c r="F8284" t="s">
        <v>30</v>
      </c>
      <c r="G8284" s="4">
        <v>85995</v>
      </c>
      <c r="H8284" s="4">
        <v>1146.49</v>
      </c>
      <c r="I8284">
        <v>3208</v>
      </c>
      <c r="J8284" t="str">
        <f>_xlfn.XLOOKUP(I8284,[1]Planilha1!$C:$C,[1]Planilha1!$B:$B)</f>
        <v>3208 - CD CML - Sete Lagoas</v>
      </c>
      <c r="K8284" t="str">
        <f>_xlfn.XLOOKUP(I8284,[1]Planilha1!$C:$C,[1]Planilha1!$D:$D)</f>
        <v>16.849.231/0011-86</v>
      </c>
      <c r="L8284" t="str">
        <f>_xlfn.XLOOKUP(B8284,[2]Projeto!$B:$B,[2]Projeto!$P:$P)</f>
        <v>Paga</v>
      </c>
      <c r="M8284">
        <v>136420</v>
      </c>
      <c r="N8284" t="s">
        <v>1109</v>
      </c>
      <c r="O8284" t="str">
        <f>_xlfn.XLOOKUP(N8284,[3]Planilha1!$N:$N,[3]Planilha1!$O:$O)</f>
        <v>Cláudio Jorge</v>
      </c>
      <c r="P8284">
        <v>2026</v>
      </c>
      <c r="Q8284" s="2" t="s">
        <v>1154</v>
      </c>
    </row>
    <row r="8285" spans="1:17" ht="16.8" x14ac:dyDescent="0.3">
      <c r="A8285" t="s">
        <v>1221</v>
      </c>
      <c r="B8285">
        <v>4500946333</v>
      </c>
      <c r="C8285">
        <v>5133664</v>
      </c>
      <c r="D8285" t="s">
        <v>25</v>
      </c>
      <c r="E8285">
        <v>600608301</v>
      </c>
      <c r="F8285" t="s">
        <v>34</v>
      </c>
      <c r="G8285" s="4">
        <v>19546.8</v>
      </c>
      <c r="H8285" s="4">
        <v>260.60000000000002</v>
      </c>
      <c r="I8285">
        <v>3208</v>
      </c>
      <c r="J8285" t="str">
        <f>_xlfn.XLOOKUP(I8285,[1]Planilha1!$C:$C,[1]Planilha1!$B:$B)</f>
        <v>3208 - CD CML - Sete Lagoas</v>
      </c>
      <c r="K8285" t="str">
        <f>_xlfn.XLOOKUP(I8285,[1]Planilha1!$C:$C,[1]Planilha1!$D:$D)</f>
        <v>16.849.231/0011-86</v>
      </c>
      <c r="L8285" t="str">
        <f>_xlfn.XLOOKUP(B8285,[2]Projeto!$B:$B,[2]Projeto!$P:$P)</f>
        <v>Paga</v>
      </c>
      <c r="M8285">
        <v>136420</v>
      </c>
      <c r="N8285" t="s">
        <v>1109</v>
      </c>
      <c r="O8285" t="str">
        <f>_xlfn.XLOOKUP(N8285,[3]Planilha1!$N:$N,[3]Planilha1!$O:$O)</f>
        <v>Cláudio Jorge</v>
      </c>
      <c r="P8285">
        <v>2026</v>
      </c>
      <c r="Q8285" s="2" t="s">
        <v>1154</v>
      </c>
    </row>
    <row r="8286" spans="1:17" ht="16.8" x14ac:dyDescent="0.3">
      <c r="A8286" t="s">
        <v>1221</v>
      </c>
      <c r="B8286">
        <v>4500946333</v>
      </c>
      <c r="C8286">
        <v>5133664</v>
      </c>
      <c r="D8286" t="s">
        <v>25</v>
      </c>
      <c r="E8286">
        <v>600653302</v>
      </c>
      <c r="F8286" t="s">
        <v>36</v>
      </c>
      <c r="G8286" s="4">
        <v>22185.8</v>
      </c>
      <c r="H8286" s="4">
        <v>295.77999999999997</v>
      </c>
      <c r="I8286">
        <v>3208</v>
      </c>
      <c r="J8286" t="str">
        <f>_xlfn.XLOOKUP(I8286,[1]Planilha1!$C:$C,[1]Planilha1!$B:$B)</f>
        <v>3208 - CD CML - Sete Lagoas</v>
      </c>
      <c r="K8286" t="str">
        <f>_xlfn.XLOOKUP(I8286,[1]Planilha1!$C:$C,[1]Planilha1!$D:$D)</f>
        <v>16.849.231/0011-86</v>
      </c>
      <c r="L8286" t="str">
        <f>_xlfn.XLOOKUP(B8286,[2]Projeto!$B:$B,[2]Projeto!$P:$P)</f>
        <v>Paga</v>
      </c>
      <c r="M8286">
        <v>136420</v>
      </c>
      <c r="N8286" t="s">
        <v>1109</v>
      </c>
      <c r="O8286" t="str">
        <f>_xlfn.XLOOKUP(N8286,[3]Planilha1!$N:$N,[3]Planilha1!$O:$O)</f>
        <v>Cláudio Jorge</v>
      </c>
      <c r="P8286">
        <v>2026</v>
      </c>
      <c r="Q8286" s="2" t="s">
        <v>1154</v>
      </c>
    </row>
    <row r="8287" spans="1:17" ht="16.8" x14ac:dyDescent="0.3">
      <c r="A8287" t="s">
        <v>1221</v>
      </c>
      <c r="B8287">
        <v>4500946333</v>
      </c>
      <c r="C8287">
        <v>5214453</v>
      </c>
      <c r="D8287" t="s">
        <v>28</v>
      </c>
      <c r="E8287">
        <v>600666313</v>
      </c>
      <c r="F8287" t="s">
        <v>21</v>
      </c>
      <c r="G8287" s="4">
        <v>33966</v>
      </c>
      <c r="H8287" s="4">
        <v>679.32</v>
      </c>
      <c r="I8287">
        <v>3208</v>
      </c>
      <c r="J8287" t="str">
        <f>_xlfn.XLOOKUP(I8287,[1]Planilha1!$C:$C,[1]Planilha1!$B:$B)</f>
        <v>3208 - CD CML - Sete Lagoas</v>
      </c>
      <c r="K8287" t="str">
        <f>_xlfn.XLOOKUP(I8287,[1]Planilha1!$C:$C,[1]Planilha1!$D:$D)</f>
        <v>16.849.231/0011-86</v>
      </c>
      <c r="L8287" t="str">
        <f>_xlfn.XLOOKUP(B8287,[2]Projeto!$B:$B,[2]Projeto!$P:$P)</f>
        <v>Paga</v>
      </c>
      <c r="M8287">
        <v>136420</v>
      </c>
      <c r="N8287" t="s">
        <v>1109</v>
      </c>
      <c r="O8287" t="str">
        <f>_xlfn.XLOOKUP(N8287,[3]Planilha1!$N:$N,[3]Planilha1!$O:$O)</f>
        <v>Cláudio Jorge</v>
      </c>
      <c r="P8287">
        <v>2026</v>
      </c>
      <c r="Q8287" s="2" t="s">
        <v>1154</v>
      </c>
    </row>
    <row r="8288" spans="1:17" ht="16.8" x14ac:dyDescent="0.3">
      <c r="A8288" t="s">
        <v>1221</v>
      </c>
      <c r="B8288">
        <v>4500946333</v>
      </c>
      <c r="C8288">
        <v>5214453</v>
      </c>
      <c r="D8288" t="s">
        <v>28</v>
      </c>
      <c r="E8288">
        <v>600665313</v>
      </c>
      <c r="F8288" t="s">
        <v>20</v>
      </c>
      <c r="G8288" s="4">
        <v>5063.3999999999996</v>
      </c>
      <c r="H8288" s="4">
        <v>101.27</v>
      </c>
      <c r="I8288">
        <v>3208</v>
      </c>
      <c r="J8288" t="str">
        <f>_xlfn.XLOOKUP(I8288,[1]Planilha1!$C:$C,[1]Planilha1!$B:$B)</f>
        <v>3208 - CD CML - Sete Lagoas</v>
      </c>
      <c r="K8288" t="str">
        <f>_xlfn.XLOOKUP(I8288,[1]Planilha1!$C:$C,[1]Planilha1!$D:$D)</f>
        <v>16.849.231/0011-86</v>
      </c>
      <c r="L8288" t="str">
        <f>_xlfn.XLOOKUP(B8288,[2]Projeto!$B:$B,[2]Projeto!$P:$P)</f>
        <v>Paga</v>
      </c>
      <c r="M8288">
        <v>136420</v>
      </c>
      <c r="N8288" t="s">
        <v>1109</v>
      </c>
      <c r="O8288" t="str">
        <f>_xlfn.XLOOKUP(N8288,[3]Planilha1!$N:$N,[3]Planilha1!$O:$O)</f>
        <v>Cláudio Jorge</v>
      </c>
      <c r="P8288">
        <v>2026</v>
      </c>
      <c r="Q8288" s="2" t="s">
        <v>1154</v>
      </c>
    </row>
    <row r="8289" spans="1:17" ht="16.8" x14ac:dyDescent="0.3">
      <c r="A8289" t="s">
        <v>1221</v>
      </c>
      <c r="B8289">
        <v>4500946333</v>
      </c>
      <c r="C8289">
        <v>5214453</v>
      </c>
      <c r="D8289" t="s">
        <v>28</v>
      </c>
      <c r="E8289">
        <v>600651301</v>
      </c>
      <c r="F8289" t="s">
        <v>30</v>
      </c>
      <c r="G8289" s="4">
        <v>44189.599999999999</v>
      </c>
      <c r="H8289" s="4">
        <v>883.79</v>
      </c>
      <c r="I8289">
        <v>3208</v>
      </c>
      <c r="J8289" t="str">
        <f>_xlfn.XLOOKUP(I8289,[1]Planilha1!$C:$C,[1]Planilha1!$B:$B)</f>
        <v>3208 - CD CML - Sete Lagoas</v>
      </c>
      <c r="K8289" t="str">
        <f>_xlfn.XLOOKUP(I8289,[1]Planilha1!$C:$C,[1]Planilha1!$D:$D)</f>
        <v>16.849.231/0011-86</v>
      </c>
      <c r="L8289" t="str">
        <f>_xlfn.XLOOKUP(B8289,[2]Projeto!$B:$B,[2]Projeto!$P:$P)</f>
        <v>Paga</v>
      </c>
      <c r="M8289">
        <v>136420</v>
      </c>
      <c r="N8289" t="s">
        <v>1109</v>
      </c>
      <c r="O8289" t="str">
        <f>_xlfn.XLOOKUP(N8289,[3]Planilha1!$N:$N,[3]Planilha1!$O:$O)</f>
        <v>Cláudio Jorge</v>
      </c>
      <c r="P8289">
        <v>2026</v>
      </c>
      <c r="Q8289" s="2" t="s">
        <v>1154</v>
      </c>
    </row>
    <row r="8290" spans="1:17" ht="16.8" x14ac:dyDescent="0.3">
      <c r="A8290" t="s">
        <v>1221</v>
      </c>
      <c r="B8290">
        <v>4500946333</v>
      </c>
      <c r="C8290">
        <v>5214453</v>
      </c>
      <c r="D8290" t="s">
        <v>28</v>
      </c>
      <c r="E8290">
        <v>600820171</v>
      </c>
      <c r="F8290" t="s">
        <v>48</v>
      </c>
      <c r="G8290" s="4">
        <v>10998.6</v>
      </c>
      <c r="H8290" s="4">
        <v>219.97</v>
      </c>
      <c r="I8290">
        <v>3208</v>
      </c>
      <c r="J8290" t="str">
        <f>_xlfn.XLOOKUP(I8290,[1]Planilha1!$C:$C,[1]Planilha1!$B:$B)</f>
        <v>3208 - CD CML - Sete Lagoas</v>
      </c>
      <c r="K8290" t="str">
        <f>_xlfn.XLOOKUP(I8290,[1]Planilha1!$C:$C,[1]Planilha1!$D:$D)</f>
        <v>16.849.231/0011-86</v>
      </c>
      <c r="L8290" t="str">
        <f>_xlfn.XLOOKUP(B8290,[2]Projeto!$B:$B,[2]Projeto!$P:$P)</f>
        <v>Paga</v>
      </c>
      <c r="M8290">
        <v>136420</v>
      </c>
      <c r="N8290" t="s">
        <v>1109</v>
      </c>
      <c r="O8290" t="str">
        <f>_xlfn.XLOOKUP(N8290,[3]Planilha1!$N:$N,[3]Planilha1!$O:$O)</f>
        <v>Cláudio Jorge</v>
      </c>
      <c r="P8290">
        <v>2026</v>
      </c>
      <c r="Q8290" s="2" t="s">
        <v>1154</v>
      </c>
    </row>
    <row r="8291" spans="1:17" ht="16.8" x14ac:dyDescent="0.3">
      <c r="A8291" t="s">
        <v>1221</v>
      </c>
      <c r="B8291">
        <v>4500946333</v>
      </c>
      <c r="C8291">
        <v>5225860</v>
      </c>
      <c r="D8291" t="s">
        <v>17</v>
      </c>
      <c r="E8291">
        <v>600608249</v>
      </c>
      <c r="F8291" t="s">
        <v>29</v>
      </c>
      <c r="G8291" s="4">
        <v>55296</v>
      </c>
      <c r="H8291" s="4">
        <v>737.21</v>
      </c>
      <c r="I8291">
        <v>3208</v>
      </c>
      <c r="J8291" t="str">
        <f>_xlfn.XLOOKUP(I8291,[1]Planilha1!$C:$C,[1]Planilha1!$B:$B)</f>
        <v>3208 - CD CML - Sete Lagoas</v>
      </c>
      <c r="K8291" t="str">
        <f>_xlfn.XLOOKUP(I8291,[1]Planilha1!$C:$C,[1]Planilha1!$D:$D)</f>
        <v>16.849.231/0011-86</v>
      </c>
      <c r="L8291" t="str">
        <f>_xlfn.XLOOKUP(B8291,[2]Projeto!$B:$B,[2]Projeto!$P:$P)</f>
        <v>Paga</v>
      </c>
      <c r="M8291">
        <v>136420</v>
      </c>
      <c r="N8291" t="s">
        <v>1109</v>
      </c>
      <c r="O8291" t="str">
        <f>_xlfn.XLOOKUP(N8291,[3]Planilha1!$N:$N,[3]Planilha1!$O:$O)</f>
        <v>Cláudio Jorge</v>
      </c>
      <c r="P8291">
        <v>2026</v>
      </c>
      <c r="Q8291" s="2" t="s">
        <v>1154</v>
      </c>
    </row>
    <row r="8292" spans="1:17" ht="16.8" x14ac:dyDescent="0.3">
      <c r="A8292" t="s">
        <v>1221</v>
      </c>
      <c r="B8292">
        <v>4500946333</v>
      </c>
      <c r="C8292">
        <v>5225860</v>
      </c>
      <c r="D8292" t="s">
        <v>17</v>
      </c>
      <c r="E8292">
        <v>600608301</v>
      </c>
      <c r="F8292" t="s">
        <v>34</v>
      </c>
      <c r="G8292" s="4">
        <v>74547.199999999997</v>
      </c>
      <c r="H8292" s="4">
        <v>993.86</v>
      </c>
      <c r="I8292">
        <v>3208</v>
      </c>
      <c r="J8292" t="str">
        <f>_xlfn.XLOOKUP(I8292,[1]Planilha1!$C:$C,[1]Planilha1!$B:$B)</f>
        <v>3208 - CD CML - Sete Lagoas</v>
      </c>
      <c r="K8292" t="str">
        <f>_xlfn.XLOOKUP(I8292,[1]Planilha1!$C:$C,[1]Planilha1!$D:$D)</f>
        <v>16.849.231/0011-86</v>
      </c>
      <c r="L8292" t="str">
        <f>_xlfn.XLOOKUP(B8292,[2]Projeto!$B:$B,[2]Projeto!$P:$P)</f>
        <v>Paga</v>
      </c>
      <c r="M8292">
        <v>136420</v>
      </c>
      <c r="N8292" t="s">
        <v>1109</v>
      </c>
      <c r="O8292" t="str">
        <f>_xlfn.XLOOKUP(N8292,[3]Planilha1!$N:$N,[3]Planilha1!$O:$O)</f>
        <v>Cláudio Jorge</v>
      </c>
      <c r="P8292">
        <v>2026</v>
      </c>
      <c r="Q8292" s="2" t="s">
        <v>1154</v>
      </c>
    </row>
    <row r="8293" spans="1:17" ht="16.8" x14ac:dyDescent="0.3">
      <c r="A8293" t="s">
        <v>1221</v>
      </c>
      <c r="B8293">
        <v>4500946333</v>
      </c>
      <c r="C8293">
        <v>5225860</v>
      </c>
      <c r="D8293" t="s">
        <v>17</v>
      </c>
      <c r="E8293">
        <v>600675313</v>
      </c>
      <c r="F8293" t="s">
        <v>24</v>
      </c>
      <c r="G8293" s="4">
        <v>12518.4</v>
      </c>
      <c r="H8293" s="4">
        <v>166.9</v>
      </c>
      <c r="I8293">
        <v>3208</v>
      </c>
      <c r="J8293" t="str">
        <f>_xlfn.XLOOKUP(I8293,[1]Planilha1!$C:$C,[1]Planilha1!$B:$B)</f>
        <v>3208 - CD CML - Sete Lagoas</v>
      </c>
      <c r="K8293" t="str">
        <f>_xlfn.XLOOKUP(I8293,[1]Planilha1!$C:$C,[1]Planilha1!$D:$D)</f>
        <v>16.849.231/0011-86</v>
      </c>
      <c r="L8293" t="str">
        <f>_xlfn.XLOOKUP(B8293,[2]Projeto!$B:$B,[2]Projeto!$P:$P)</f>
        <v>Paga</v>
      </c>
      <c r="M8293">
        <v>136420</v>
      </c>
      <c r="N8293" t="s">
        <v>1109</v>
      </c>
      <c r="O8293" t="str">
        <f>_xlfn.XLOOKUP(N8293,[3]Planilha1!$N:$N,[3]Planilha1!$O:$O)</f>
        <v>Cláudio Jorge</v>
      </c>
      <c r="P8293">
        <v>2026</v>
      </c>
      <c r="Q8293" s="2" t="s">
        <v>1154</v>
      </c>
    </row>
    <row r="8294" spans="1:17" ht="16.8" x14ac:dyDescent="0.3">
      <c r="A8294" t="s">
        <v>1221</v>
      </c>
      <c r="B8294">
        <v>4500946333</v>
      </c>
      <c r="C8294">
        <v>5225860</v>
      </c>
      <c r="D8294" t="s">
        <v>17</v>
      </c>
      <c r="E8294">
        <v>600670103</v>
      </c>
      <c r="F8294" t="s">
        <v>1044</v>
      </c>
      <c r="G8294" s="4">
        <v>12556.8</v>
      </c>
      <c r="H8294" s="4">
        <v>167.41</v>
      </c>
      <c r="I8294">
        <v>3208</v>
      </c>
      <c r="J8294" t="str">
        <f>_xlfn.XLOOKUP(I8294,[1]Planilha1!$C:$C,[1]Planilha1!$B:$B)</f>
        <v>3208 - CD CML - Sete Lagoas</v>
      </c>
      <c r="K8294" t="str">
        <f>_xlfn.XLOOKUP(I8294,[1]Planilha1!$C:$C,[1]Planilha1!$D:$D)</f>
        <v>16.849.231/0011-86</v>
      </c>
      <c r="L8294" t="str">
        <f>_xlfn.XLOOKUP(B8294,[2]Projeto!$B:$B,[2]Projeto!$P:$P)</f>
        <v>Paga</v>
      </c>
      <c r="M8294">
        <v>136420</v>
      </c>
      <c r="N8294" t="s">
        <v>1109</v>
      </c>
      <c r="O8294" t="str">
        <f>_xlfn.XLOOKUP(N8294,[3]Planilha1!$N:$N,[3]Planilha1!$O:$O)</f>
        <v>Cláudio Jorge</v>
      </c>
      <c r="P8294">
        <v>2026</v>
      </c>
      <c r="Q8294" s="2" t="s">
        <v>1154</v>
      </c>
    </row>
    <row r="8295" spans="1:17" ht="16.8" x14ac:dyDescent="0.3">
      <c r="A8295" t="s">
        <v>1221</v>
      </c>
      <c r="B8295">
        <v>4500946333</v>
      </c>
      <c r="C8295">
        <v>5225860</v>
      </c>
      <c r="D8295" t="s">
        <v>17</v>
      </c>
      <c r="E8295">
        <v>600665313</v>
      </c>
      <c r="F8295" t="s">
        <v>20</v>
      </c>
      <c r="G8295" s="4">
        <v>204163.20000000001</v>
      </c>
      <c r="H8295" s="4">
        <v>2721.89</v>
      </c>
      <c r="I8295">
        <v>3208</v>
      </c>
      <c r="J8295" t="str">
        <f>_xlfn.XLOOKUP(I8295,[1]Planilha1!$C:$C,[1]Planilha1!$B:$B)</f>
        <v>3208 - CD CML - Sete Lagoas</v>
      </c>
      <c r="K8295" t="str">
        <f>_xlfn.XLOOKUP(I8295,[1]Planilha1!$C:$C,[1]Planilha1!$D:$D)</f>
        <v>16.849.231/0011-86</v>
      </c>
      <c r="L8295" t="str">
        <f>_xlfn.XLOOKUP(B8295,[2]Projeto!$B:$B,[2]Projeto!$P:$P)</f>
        <v>Paga</v>
      </c>
      <c r="M8295">
        <v>136420</v>
      </c>
      <c r="N8295" t="s">
        <v>1109</v>
      </c>
      <c r="O8295" t="str">
        <f>_xlfn.XLOOKUP(N8295,[3]Planilha1!$N:$N,[3]Planilha1!$O:$O)</f>
        <v>Cláudio Jorge</v>
      </c>
      <c r="P8295">
        <v>2026</v>
      </c>
      <c r="Q8295" s="2" t="s">
        <v>1154</v>
      </c>
    </row>
    <row r="8296" spans="1:17" ht="16.8" x14ac:dyDescent="0.3">
      <c r="A8296" t="s">
        <v>1221</v>
      </c>
      <c r="B8296">
        <v>4500946333</v>
      </c>
      <c r="C8296">
        <v>5133664</v>
      </c>
      <c r="D8296" t="s">
        <v>25</v>
      </c>
      <c r="E8296">
        <v>600651301</v>
      </c>
      <c r="F8296" t="s">
        <v>30</v>
      </c>
      <c r="G8296" s="4">
        <v>98280</v>
      </c>
      <c r="H8296" s="4">
        <v>1310.27</v>
      </c>
      <c r="I8296">
        <v>3208</v>
      </c>
      <c r="J8296" t="str">
        <f>_xlfn.XLOOKUP(I8296,[1]Planilha1!$C:$C,[1]Planilha1!$B:$B)</f>
        <v>3208 - CD CML - Sete Lagoas</v>
      </c>
      <c r="K8296" t="str">
        <f>_xlfn.XLOOKUP(I8296,[1]Planilha1!$C:$C,[1]Planilha1!$D:$D)</f>
        <v>16.849.231/0011-86</v>
      </c>
      <c r="L8296" t="str">
        <f>_xlfn.XLOOKUP(B8296,[2]Projeto!$B:$B,[2]Projeto!$P:$P)</f>
        <v>Paga</v>
      </c>
      <c r="M8296">
        <v>136420</v>
      </c>
      <c r="N8296" t="s">
        <v>1109</v>
      </c>
      <c r="O8296" t="str">
        <f>_xlfn.XLOOKUP(N8296,[3]Planilha1!$N:$N,[3]Planilha1!$O:$O)</f>
        <v>Cláudio Jorge</v>
      </c>
      <c r="P8296">
        <v>2026</v>
      </c>
      <c r="Q8296" s="2" t="s">
        <v>1154</v>
      </c>
    </row>
    <row r="8297" spans="1:17" ht="16.8" x14ac:dyDescent="0.3">
      <c r="A8297" t="s">
        <v>1221</v>
      </c>
      <c r="B8297">
        <v>4500946333</v>
      </c>
      <c r="C8297">
        <v>5133664</v>
      </c>
      <c r="D8297" t="s">
        <v>25</v>
      </c>
      <c r="E8297">
        <v>600608301</v>
      </c>
      <c r="F8297" t="s">
        <v>34</v>
      </c>
      <c r="G8297" s="4">
        <v>39093.599999999999</v>
      </c>
      <c r="H8297" s="4">
        <v>521.19000000000005</v>
      </c>
      <c r="I8297">
        <v>3208</v>
      </c>
      <c r="J8297" t="str">
        <f>_xlfn.XLOOKUP(I8297,[1]Planilha1!$C:$C,[1]Planilha1!$B:$B)</f>
        <v>3208 - CD CML - Sete Lagoas</v>
      </c>
      <c r="K8297" t="str">
        <f>_xlfn.XLOOKUP(I8297,[1]Planilha1!$C:$C,[1]Planilha1!$D:$D)</f>
        <v>16.849.231/0011-86</v>
      </c>
      <c r="L8297" t="str">
        <f>_xlfn.XLOOKUP(B8297,[2]Projeto!$B:$B,[2]Projeto!$P:$P)</f>
        <v>Paga</v>
      </c>
      <c r="M8297">
        <v>136420</v>
      </c>
      <c r="N8297" t="s">
        <v>1109</v>
      </c>
      <c r="O8297" t="str">
        <f>_xlfn.XLOOKUP(N8297,[3]Planilha1!$N:$N,[3]Planilha1!$O:$O)</f>
        <v>Cláudio Jorge</v>
      </c>
      <c r="P8297">
        <v>2026</v>
      </c>
      <c r="Q8297" s="2" t="s">
        <v>1154</v>
      </c>
    </row>
    <row r="8298" spans="1:17" ht="16.8" x14ac:dyDescent="0.3">
      <c r="A8298" t="s">
        <v>1221</v>
      </c>
      <c r="B8298">
        <v>4500946333</v>
      </c>
      <c r="C8298">
        <v>5133664</v>
      </c>
      <c r="D8298" t="s">
        <v>25</v>
      </c>
      <c r="E8298">
        <v>600301171</v>
      </c>
      <c r="F8298" t="s">
        <v>1039</v>
      </c>
      <c r="G8298" s="4">
        <v>57939</v>
      </c>
      <c r="H8298" s="4">
        <v>772.44</v>
      </c>
      <c r="I8298">
        <v>3208</v>
      </c>
      <c r="J8298" t="str">
        <f>_xlfn.XLOOKUP(I8298,[1]Planilha1!$C:$C,[1]Planilha1!$B:$B)</f>
        <v>3208 - CD CML - Sete Lagoas</v>
      </c>
      <c r="K8298" t="str">
        <f>_xlfn.XLOOKUP(I8298,[1]Planilha1!$C:$C,[1]Planilha1!$D:$D)</f>
        <v>16.849.231/0011-86</v>
      </c>
      <c r="L8298" t="str">
        <f>_xlfn.XLOOKUP(B8298,[2]Projeto!$B:$B,[2]Projeto!$P:$P)</f>
        <v>Paga</v>
      </c>
      <c r="M8298">
        <v>136420</v>
      </c>
      <c r="N8298" t="s">
        <v>1109</v>
      </c>
      <c r="O8298" t="str">
        <f>_xlfn.XLOOKUP(N8298,[3]Planilha1!$N:$N,[3]Planilha1!$O:$O)</f>
        <v>Cláudio Jorge</v>
      </c>
      <c r="P8298">
        <v>2026</v>
      </c>
      <c r="Q8298" s="2" t="s">
        <v>1154</v>
      </c>
    </row>
    <row r="8299" spans="1:17" ht="16.8" x14ac:dyDescent="0.3">
      <c r="A8299" t="s">
        <v>1221</v>
      </c>
      <c r="B8299">
        <v>4500946333</v>
      </c>
      <c r="C8299">
        <v>5133664</v>
      </c>
      <c r="D8299" t="s">
        <v>25</v>
      </c>
      <c r="E8299">
        <v>600653302</v>
      </c>
      <c r="F8299" t="s">
        <v>36</v>
      </c>
      <c r="G8299" s="4">
        <v>11092.9</v>
      </c>
      <c r="H8299" s="4">
        <v>147.88999999999999</v>
      </c>
      <c r="I8299">
        <v>3208</v>
      </c>
      <c r="J8299" t="str">
        <f>_xlfn.XLOOKUP(I8299,[1]Planilha1!$C:$C,[1]Planilha1!$B:$B)</f>
        <v>3208 - CD CML - Sete Lagoas</v>
      </c>
      <c r="K8299" t="str">
        <f>_xlfn.XLOOKUP(I8299,[1]Planilha1!$C:$C,[1]Planilha1!$D:$D)</f>
        <v>16.849.231/0011-86</v>
      </c>
      <c r="L8299" t="str">
        <f>_xlfn.XLOOKUP(B8299,[2]Projeto!$B:$B,[2]Projeto!$P:$P)</f>
        <v>Paga</v>
      </c>
      <c r="M8299">
        <v>136420</v>
      </c>
      <c r="N8299" t="s">
        <v>1109</v>
      </c>
      <c r="O8299" t="str">
        <f>_xlfn.XLOOKUP(N8299,[3]Planilha1!$N:$N,[3]Planilha1!$O:$O)</f>
        <v>Cláudio Jorge</v>
      </c>
      <c r="P8299">
        <v>2026</v>
      </c>
      <c r="Q8299" s="2" t="s">
        <v>1154</v>
      </c>
    </row>
    <row r="8300" spans="1:17" ht="16.8" x14ac:dyDescent="0.3">
      <c r="A8300" t="s">
        <v>1221</v>
      </c>
      <c r="B8300">
        <v>4500946333</v>
      </c>
      <c r="C8300">
        <v>5133664</v>
      </c>
      <c r="D8300" t="s">
        <v>25</v>
      </c>
      <c r="E8300">
        <v>600665313</v>
      </c>
      <c r="F8300" t="s">
        <v>20</v>
      </c>
      <c r="G8300" s="4">
        <v>51040.800000000003</v>
      </c>
      <c r="H8300" s="4">
        <v>680.48</v>
      </c>
      <c r="I8300">
        <v>3208</v>
      </c>
      <c r="J8300" t="str">
        <f>_xlfn.XLOOKUP(I8300,[1]Planilha1!$C:$C,[1]Planilha1!$B:$B)</f>
        <v>3208 - CD CML - Sete Lagoas</v>
      </c>
      <c r="K8300" t="str">
        <f>_xlfn.XLOOKUP(I8300,[1]Planilha1!$C:$C,[1]Planilha1!$D:$D)</f>
        <v>16.849.231/0011-86</v>
      </c>
      <c r="L8300" t="str">
        <f>_xlfn.XLOOKUP(B8300,[2]Projeto!$B:$B,[2]Projeto!$P:$P)</f>
        <v>Paga</v>
      </c>
      <c r="M8300">
        <v>136420</v>
      </c>
      <c r="N8300" t="s">
        <v>1109</v>
      </c>
      <c r="O8300" t="str">
        <f>_xlfn.XLOOKUP(N8300,[3]Planilha1!$N:$N,[3]Planilha1!$O:$O)</f>
        <v>Cláudio Jorge</v>
      </c>
      <c r="P8300">
        <v>2026</v>
      </c>
      <c r="Q8300" s="2" t="s">
        <v>1154</v>
      </c>
    </row>
    <row r="8301" spans="1:17" ht="16.8" x14ac:dyDescent="0.3">
      <c r="A8301" t="s">
        <v>1221</v>
      </c>
      <c r="B8301">
        <v>4500946333</v>
      </c>
      <c r="C8301">
        <v>5133664</v>
      </c>
      <c r="D8301" t="s">
        <v>25</v>
      </c>
      <c r="E8301">
        <v>600651302</v>
      </c>
      <c r="F8301" t="s">
        <v>39</v>
      </c>
      <c r="G8301" s="4">
        <v>85995</v>
      </c>
      <c r="H8301" s="4">
        <v>1146.49</v>
      </c>
      <c r="I8301">
        <v>3208</v>
      </c>
      <c r="J8301" t="str">
        <f>_xlfn.XLOOKUP(I8301,[1]Planilha1!$C:$C,[1]Planilha1!$B:$B)</f>
        <v>3208 - CD CML - Sete Lagoas</v>
      </c>
      <c r="K8301" t="str">
        <f>_xlfn.XLOOKUP(I8301,[1]Planilha1!$C:$C,[1]Planilha1!$D:$D)</f>
        <v>16.849.231/0011-86</v>
      </c>
      <c r="L8301" t="str">
        <f>_xlfn.XLOOKUP(B8301,[2]Projeto!$B:$B,[2]Projeto!$P:$P)</f>
        <v>Paga</v>
      </c>
      <c r="M8301">
        <v>136420</v>
      </c>
      <c r="N8301" t="s">
        <v>1109</v>
      </c>
      <c r="O8301" t="str">
        <f>_xlfn.XLOOKUP(N8301,[3]Planilha1!$N:$N,[3]Planilha1!$O:$O)</f>
        <v>Cláudio Jorge</v>
      </c>
      <c r="P8301">
        <v>2026</v>
      </c>
      <c r="Q8301" s="2" t="s">
        <v>1154</v>
      </c>
    </row>
    <row r="8302" spans="1:17" ht="16.8" x14ac:dyDescent="0.3">
      <c r="A8302" t="s">
        <v>1221</v>
      </c>
      <c r="B8302">
        <v>4500946333</v>
      </c>
      <c r="C8302">
        <v>5225860</v>
      </c>
      <c r="D8302" t="s">
        <v>17</v>
      </c>
      <c r="E8302">
        <v>600301104</v>
      </c>
      <c r="F8302" t="s">
        <v>1063</v>
      </c>
      <c r="G8302" s="4">
        <v>115404</v>
      </c>
      <c r="H8302" s="4">
        <v>2308.08</v>
      </c>
      <c r="I8302">
        <v>3208</v>
      </c>
      <c r="J8302" t="str">
        <f>_xlfn.XLOOKUP(I8302,[1]Planilha1!$C:$C,[1]Planilha1!$B:$B)</f>
        <v>3208 - CD CML - Sete Lagoas</v>
      </c>
      <c r="K8302" t="str">
        <f>_xlfn.XLOOKUP(I8302,[1]Planilha1!$C:$C,[1]Planilha1!$D:$D)</f>
        <v>16.849.231/0011-86</v>
      </c>
      <c r="L8302" t="str">
        <f>_xlfn.XLOOKUP(B8302,[2]Projeto!$B:$B,[2]Projeto!$P:$P)</f>
        <v>Paga</v>
      </c>
      <c r="M8302">
        <v>136420</v>
      </c>
      <c r="N8302" t="s">
        <v>1109</v>
      </c>
      <c r="O8302" t="str">
        <f>_xlfn.XLOOKUP(N8302,[3]Planilha1!$N:$N,[3]Planilha1!$O:$O)</f>
        <v>Cláudio Jorge</v>
      </c>
      <c r="P8302">
        <v>2026</v>
      </c>
      <c r="Q8302" s="2" t="s">
        <v>1154</v>
      </c>
    </row>
    <row r="8303" spans="1:17" ht="16.8" x14ac:dyDescent="0.3">
      <c r="A8303" t="s">
        <v>1221</v>
      </c>
      <c r="B8303">
        <v>4500946333</v>
      </c>
      <c r="C8303">
        <v>5225860</v>
      </c>
      <c r="D8303" t="s">
        <v>17</v>
      </c>
      <c r="E8303">
        <v>600651302</v>
      </c>
      <c r="F8303" t="s">
        <v>39</v>
      </c>
      <c r="G8303" s="4">
        <v>282555</v>
      </c>
      <c r="H8303" s="4">
        <v>5651.1</v>
      </c>
      <c r="I8303">
        <v>3208</v>
      </c>
      <c r="J8303" t="str">
        <f>_xlfn.XLOOKUP(I8303,[1]Planilha1!$C:$C,[1]Planilha1!$B:$B)</f>
        <v>3208 - CD CML - Sete Lagoas</v>
      </c>
      <c r="K8303" t="str">
        <f>_xlfn.XLOOKUP(I8303,[1]Planilha1!$C:$C,[1]Planilha1!$D:$D)</f>
        <v>16.849.231/0011-86</v>
      </c>
      <c r="L8303" t="str">
        <f>_xlfn.XLOOKUP(B8303,[2]Projeto!$B:$B,[2]Projeto!$P:$P)</f>
        <v>Paga</v>
      </c>
      <c r="M8303">
        <v>136420</v>
      </c>
      <c r="N8303" t="s">
        <v>1109</v>
      </c>
      <c r="O8303" t="str">
        <f>_xlfn.XLOOKUP(N8303,[3]Planilha1!$N:$N,[3]Planilha1!$O:$O)</f>
        <v>Cláudio Jorge</v>
      </c>
      <c r="P8303">
        <v>2026</v>
      </c>
      <c r="Q8303" s="2" t="s">
        <v>1154</v>
      </c>
    </row>
    <row r="8304" spans="1:17" ht="16.8" x14ac:dyDescent="0.3">
      <c r="A8304" t="s">
        <v>1221</v>
      </c>
      <c r="B8304">
        <v>4500946333</v>
      </c>
      <c r="C8304">
        <v>5133664</v>
      </c>
      <c r="D8304" t="s">
        <v>25</v>
      </c>
      <c r="E8304">
        <v>600651301</v>
      </c>
      <c r="F8304" t="s">
        <v>30</v>
      </c>
      <c r="G8304" s="4">
        <v>369460</v>
      </c>
      <c r="H8304" s="4">
        <v>2463.56</v>
      </c>
      <c r="I8304">
        <v>3208</v>
      </c>
      <c r="J8304" t="str">
        <f>_xlfn.XLOOKUP(I8304,[1]Planilha1!$C:$C,[1]Planilha1!$B:$B)</f>
        <v>3208 - CD CML - Sete Lagoas</v>
      </c>
      <c r="K8304" t="str">
        <f>_xlfn.XLOOKUP(I8304,[1]Planilha1!$C:$C,[1]Planilha1!$D:$D)</f>
        <v>16.849.231/0011-86</v>
      </c>
      <c r="L8304" t="str">
        <f>_xlfn.XLOOKUP(B8304,[2]Projeto!$B:$B,[2]Projeto!$P:$P)</f>
        <v>Paga</v>
      </c>
      <c r="M8304">
        <v>136420</v>
      </c>
      <c r="N8304" t="s">
        <v>1109</v>
      </c>
      <c r="O8304" t="str">
        <f>_xlfn.XLOOKUP(N8304,[3]Planilha1!$N:$N,[3]Planilha1!$O:$O)</f>
        <v>Cláudio Jorge</v>
      </c>
      <c r="P8304">
        <v>2026</v>
      </c>
      <c r="Q8304" s="2" t="s">
        <v>1154</v>
      </c>
    </row>
    <row r="8305" spans="1:17" ht="16.8" x14ac:dyDescent="0.3">
      <c r="A8305" t="s">
        <v>1221</v>
      </c>
      <c r="B8305">
        <v>4500946333</v>
      </c>
      <c r="C8305">
        <v>5225860</v>
      </c>
      <c r="D8305" t="s">
        <v>17</v>
      </c>
      <c r="E8305">
        <v>600651302</v>
      </c>
      <c r="F8305" t="s">
        <v>39</v>
      </c>
      <c r="G8305" s="4">
        <v>195187.5</v>
      </c>
      <c r="H8305" s="4">
        <v>1301.51</v>
      </c>
      <c r="I8305">
        <v>3208</v>
      </c>
      <c r="J8305" t="str">
        <f>_xlfn.XLOOKUP(I8305,[1]Planilha1!$C:$C,[1]Planilha1!$B:$B)</f>
        <v>3208 - CD CML - Sete Lagoas</v>
      </c>
      <c r="K8305" t="str">
        <f>_xlfn.XLOOKUP(I8305,[1]Planilha1!$C:$C,[1]Planilha1!$D:$D)</f>
        <v>16.849.231/0011-86</v>
      </c>
      <c r="L8305" t="str">
        <f>_xlfn.XLOOKUP(B8305,[2]Projeto!$B:$B,[2]Projeto!$P:$P)</f>
        <v>Paga</v>
      </c>
      <c r="M8305">
        <v>136420</v>
      </c>
      <c r="N8305" t="s">
        <v>1109</v>
      </c>
      <c r="O8305" t="str">
        <f>_xlfn.XLOOKUP(N8305,[3]Planilha1!$N:$N,[3]Planilha1!$O:$O)</f>
        <v>Cláudio Jorge</v>
      </c>
      <c r="P8305">
        <v>2026</v>
      </c>
      <c r="Q8305" s="2" t="s">
        <v>1154</v>
      </c>
    </row>
    <row r="8306" spans="1:17" ht="16.8" x14ac:dyDescent="0.3">
      <c r="A8306" t="s">
        <v>1221</v>
      </c>
      <c r="B8306">
        <v>4500946333</v>
      </c>
      <c r="C8306">
        <v>5225860</v>
      </c>
      <c r="D8306" t="s">
        <v>17</v>
      </c>
      <c r="E8306">
        <v>600651301</v>
      </c>
      <c r="F8306" t="s">
        <v>30</v>
      </c>
      <c r="G8306" s="4">
        <v>105560</v>
      </c>
      <c r="H8306" s="4">
        <v>703.87</v>
      </c>
      <c r="I8306">
        <v>3208</v>
      </c>
      <c r="J8306" t="str">
        <f>_xlfn.XLOOKUP(I8306,[1]Planilha1!$C:$C,[1]Planilha1!$B:$B)</f>
        <v>3208 - CD CML - Sete Lagoas</v>
      </c>
      <c r="K8306" t="str">
        <f>_xlfn.XLOOKUP(I8306,[1]Planilha1!$C:$C,[1]Planilha1!$D:$D)</f>
        <v>16.849.231/0011-86</v>
      </c>
      <c r="L8306" t="str">
        <f>_xlfn.XLOOKUP(B8306,[2]Projeto!$B:$B,[2]Projeto!$P:$P)</f>
        <v>Paga</v>
      </c>
      <c r="M8306">
        <v>136420</v>
      </c>
      <c r="N8306" t="s">
        <v>1109</v>
      </c>
      <c r="O8306" t="str">
        <f>_xlfn.XLOOKUP(N8306,[3]Planilha1!$N:$N,[3]Planilha1!$O:$O)</f>
        <v>Cláudio Jorge</v>
      </c>
      <c r="P8306">
        <v>2026</v>
      </c>
      <c r="Q8306" s="2" t="s">
        <v>1154</v>
      </c>
    </row>
    <row r="8307" spans="1:17" ht="16.8" x14ac:dyDescent="0.3">
      <c r="A8307" t="s">
        <v>1221</v>
      </c>
      <c r="B8307">
        <v>4500946333</v>
      </c>
      <c r="C8307">
        <v>5133664</v>
      </c>
      <c r="D8307" t="s">
        <v>25</v>
      </c>
      <c r="E8307">
        <v>600665313</v>
      </c>
      <c r="F8307" t="s">
        <v>20</v>
      </c>
      <c r="G8307" s="4">
        <v>51824.52</v>
      </c>
      <c r="H8307" s="4">
        <v>345.57</v>
      </c>
      <c r="I8307">
        <v>3208</v>
      </c>
      <c r="J8307" t="str">
        <f>_xlfn.XLOOKUP(I8307,[1]Planilha1!$C:$C,[1]Planilha1!$B:$B)</f>
        <v>3208 - CD CML - Sete Lagoas</v>
      </c>
      <c r="K8307" t="str">
        <f>_xlfn.XLOOKUP(I8307,[1]Planilha1!$C:$C,[1]Planilha1!$D:$D)</f>
        <v>16.849.231/0011-86</v>
      </c>
      <c r="L8307" t="str">
        <f>_xlfn.XLOOKUP(B8307,[2]Projeto!$B:$B,[2]Projeto!$P:$P)</f>
        <v>Paga</v>
      </c>
      <c r="M8307">
        <v>136420</v>
      </c>
      <c r="N8307" t="s">
        <v>1109</v>
      </c>
      <c r="O8307" t="str">
        <f>_xlfn.XLOOKUP(N8307,[3]Planilha1!$N:$N,[3]Planilha1!$O:$O)</f>
        <v>Cláudio Jorge</v>
      </c>
      <c r="P8307">
        <v>2026</v>
      </c>
      <c r="Q8307" s="2" t="s">
        <v>1154</v>
      </c>
    </row>
    <row r="8308" spans="1:17" ht="16.8" x14ac:dyDescent="0.3">
      <c r="A8308" t="s">
        <v>1221</v>
      </c>
      <c r="B8308">
        <v>4500946333</v>
      </c>
      <c r="C8308">
        <v>5133664</v>
      </c>
      <c r="D8308" t="s">
        <v>25</v>
      </c>
      <c r="E8308">
        <v>600666313</v>
      </c>
      <c r="F8308" t="s">
        <v>21</v>
      </c>
      <c r="G8308" s="4">
        <v>40591.32</v>
      </c>
      <c r="H8308" s="4">
        <v>270.66000000000003</v>
      </c>
      <c r="I8308">
        <v>3208</v>
      </c>
      <c r="J8308" t="str">
        <f>_xlfn.XLOOKUP(I8308,[1]Planilha1!$C:$C,[1]Planilha1!$B:$B)</f>
        <v>3208 - CD CML - Sete Lagoas</v>
      </c>
      <c r="K8308" t="str">
        <f>_xlfn.XLOOKUP(I8308,[1]Planilha1!$C:$C,[1]Planilha1!$D:$D)</f>
        <v>16.849.231/0011-86</v>
      </c>
      <c r="L8308" t="str">
        <f>_xlfn.XLOOKUP(B8308,[2]Projeto!$B:$B,[2]Projeto!$P:$P)</f>
        <v>Paga</v>
      </c>
      <c r="M8308">
        <v>136420</v>
      </c>
      <c r="N8308" t="s">
        <v>1109</v>
      </c>
      <c r="O8308" t="str">
        <f>_xlfn.XLOOKUP(N8308,[3]Planilha1!$N:$N,[3]Planilha1!$O:$O)</f>
        <v>Cláudio Jorge</v>
      </c>
      <c r="P8308">
        <v>2026</v>
      </c>
      <c r="Q8308" s="2" t="s">
        <v>1154</v>
      </c>
    </row>
    <row r="8309" spans="1:17" ht="16.8" x14ac:dyDescent="0.3">
      <c r="A8309" t="s">
        <v>1221</v>
      </c>
      <c r="B8309">
        <v>4500946333</v>
      </c>
      <c r="C8309">
        <v>5133664</v>
      </c>
      <c r="D8309" t="s">
        <v>25</v>
      </c>
      <c r="E8309">
        <v>600651058</v>
      </c>
      <c r="F8309" t="s">
        <v>64</v>
      </c>
      <c r="G8309" s="4">
        <v>12765.6</v>
      </c>
      <c r="H8309" s="4">
        <v>85.12</v>
      </c>
      <c r="I8309">
        <v>3208</v>
      </c>
      <c r="J8309" t="str">
        <f>_xlfn.XLOOKUP(I8309,[1]Planilha1!$C:$C,[1]Planilha1!$B:$B)</f>
        <v>3208 - CD CML - Sete Lagoas</v>
      </c>
      <c r="K8309" t="str">
        <f>_xlfn.XLOOKUP(I8309,[1]Planilha1!$C:$C,[1]Planilha1!$D:$D)</f>
        <v>16.849.231/0011-86</v>
      </c>
      <c r="L8309" t="str">
        <f>_xlfn.XLOOKUP(B8309,[2]Projeto!$B:$B,[2]Projeto!$P:$P)</f>
        <v>Paga</v>
      </c>
      <c r="M8309">
        <v>136420</v>
      </c>
      <c r="N8309" t="s">
        <v>1109</v>
      </c>
      <c r="O8309" t="str">
        <f>_xlfn.XLOOKUP(N8309,[3]Planilha1!$N:$N,[3]Planilha1!$O:$O)</f>
        <v>Cláudio Jorge</v>
      </c>
      <c r="P8309">
        <v>2026</v>
      </c>
      <c r="Q8309" s="2" t="s">
        <v>1154</v>
      </c>
    </row>
    <row r="8310" spans="1:17" ht="16.8" x14ac:dyDescent="0.3">
      <c r="A8310" t="s">
        <v>1221</v>
      </c>
      <c r="B8310">
        <v>4500946333</v>
      </c>
      <c r="C8310">
        <v>5225860</v>
      </c>
      <c r="D8310" t="s">
        <v>17</v>
      </c>
      <c r="E8310">
        <v>600669023</v>
      </c>
      <c r="F8310" t="s">
        <v>18</v>
      </c>
      <c r="G8310" s="4">
        <v>33527.519999999997</v>
      </c>
      <c r="H8310" s="4">
        <v>223.56</v>
      </c>
      <c r="I8310">
        <v>3208</v>
      </c>
      <c r="J8310" t="str">
        <f>_xlfn.XLOOKUP(I8310,[1]Planilha1!$C:$C,[1]Planilha1!$B:$B)</f>
        <v>3208 - CD CML - Sete Lagoas</v>
      </c>
      <c r="K8310" t="str">
        <f>_xlfn.XLOOKUP(I8310,[1]Planilha1!$C:$C,[1]Planilha1!$D:$D)</f>
        <v>16.849.231/0011-86</v>
      </c>
      <c r="L8310" t="str">
        <f>_xlfn.XLOOKUP(B8310,[2]Projeto!$B:$B,[2]Projeto!$P:$P)</f>
        <v>Paga</v>
      </c>
      <c r="M8310">
        <v>136420</v>
      </c>
      <c r="N8310" t="s">
        <v>1109</v>
      </c>
      <c r="O8310" t="str">
        <f>_xlfn.XLOOKUP(N8310,[3]Planilha1!$N:$N,[3]Planilha1!$O:$O)</f>
        <v>Cláudio Jorge</v>
      </c>
      <c r="P8310">
        <v>2026</v>
      </c>
      <c r="Q8310" s="2" t="s">
        <v>1154</v>
      </c>
    </row>
    <row r="8311" spans="1:17" ht="16.8" x14ac:dyDescent="0.3">
      <c r="A8311" t="s">
        <v>1221</v>
      </c>
      <c r="B8311">
        <v>4500946333</v>
      </c>
      <c r="C8311">
        <v>5225860</v>
      </c>
      <c r="D8311" t="s">
        <v>17</v>
      </c>
      <c r="E8311">
        <v>600651249</v>
      </c>
      <c r="F8311" t="s">
        <v>19</v>
      </c>
      <c r="G8311" s="4">
        <v>55728</v>
      </c>
      <c r="H8311" s="4">
        <v>371.59</v>
      </c>
      <c r="I8311">
        <v>3208</v>
      </c>
      <c r="J8311" t="str">
        <f>_xlfn.XLOOKUP(I8311,[1]Planilha1!$C:$C,[1]Planilha1!$B:$B)</f>
        <v>3208 - CD CML - Sete Lagoas</v>
      </c>
      <c r="K8311" t="str">
        <f>_xlfn.XLOOKUP(I8311,[1]Planilha1!$C:$C,[1]Planilha1!$D:$D)</f>
        <v>16.849.231/0011-86</v>
      </c>
      <c r="L8311" t="str">
        <f>_xlfn.XLOOKUP(B8311,[2]Projeto!$B:$B,[2]Projeto!$P:$P)</f>
        <v>Paga</v>
      </c>
      <c r="M8311">
        <v>136420</v>
      </c>
      <c r="N8311" t="s">
        <v>1109</v>
      </c>
      <c r="O8311" t="str">
        <f>_xlfn.XLOOKUP(N8311,[3]Planilha1!$N:$N,[3]Planilha1!$O:$O)</f>
        <v>Cláudio Jorge</v>
      </c>
      <c r="P8311">
        <v>2026</v>
      </c>
      <c r="Q8311" s="2" t="s">
        <v>1154</v>
      </c>
    </row>
    <row r="8312" spans="1:17" ht="16.8" x14ac:dyDescent="0.3">
      <c r="A8312" t="s">
        <v>1221</v>
      </c>
      <c r="B8312">
        <v>4500946333</v>
      </c>
      <c r="C8312">
        <v>5225860</v>
      </c>
      <c r="D8312" t="s">
        <v>17</v>
      </c>
      <c r="E8312">
        <v>600653302</v>
      </c>
      <c r="F8312" t="s">
        <v>36</v>
      </c>
      <c r="G8312" s="4">
        <v>10756.2</v>
      </c>
      <c r="H8312" s="4">
        <v>71.72</v>
      </c>
      <c r="I8312">
        <v>3208</v>
      </c>
      <c r="J8312" t="str">
        <f>_xlfn.XLOOKUP(I8312,[1]Planilha1!$C:$C,[1]Planilha1!$B:$B)</f>
        <v>3208 - CD CML - Sete Lagoas</v>
      </c>
      <c r="K8312" t="str">
        <f>_xlfn.XLOOKUP(I8312,[1]Planilha1!$C:$C,[1]Planilha1!$D:$D)</f>
        <v>16.849.231/0011-86</v>
      </c>
      <c r="L8312" t="str">
        <f>_xlfn.XLOOKUP(B8312,[2]Projeto!$B:$B,[2]Projeto!$P:$P)</f>
        <v>Paga</v>
      </c>
      <c r="M8312">
        <v>136420</v>
      </c>
      <c r="N8312" t="s">
        <v>1109</v>
      </c>
      <c r="O8312" t="str">
        <f>_xlfn.XLOOKUP(N8312,[3]Planilha1!$N:$N,[3]Planilha1!$O:$O)</f>
        <v>Cláudio Jorge</v>
      </c>
      <c r="P8312">
        <v>2026</v>
      </c>
      <c r="Q8312" s="2" t="s">
        <v>1154</v>
      </c>
    </row>
    <row r="8313" spans="1:17" ht="16.8" x14ac:dyDescent="0.3">
      <c r="A8313" t="s">
        <v>1221</v>
      </c>
      <c r="B8313">
        <v>4500946333</v>
      </c>
      <c r="C8313">
        <v>5225860</v>
      </c>
      <c r="D8313" t="s">
        <v>17</v>
      </c>
      <c r="E8313">
        <v>600675313</v>
      </c>
      <c r="F8313" t="s">
        <v>24</v>
      </c>
      <c r="G8313" s="4">
        <v>12925.44</v>
      </c>
      <c r="H8313" s="4">
        <v>86.19</v>
      </c>
      <c r="I8313">
        <v>3208</v>
      </c>
      <c r="J8313" t="str">
        <f>_xlfn.XLOOKUP(I8313,[1]Planilha1!$C:$C,[1]Planilha1!$B:$B)</f>
        <v>3208 - CD CML - Sete Lagoas</v>
      </c>
      <c r="K8313" t="str">
        <f>_xlfn.XLOOKUP(I8313,[1]Planilha1!$C:$C,[1]Planilha1!$D:$D)</f>
        <v>16.849.231/0011-86</v>
      </c>
      <c r="L8313" t="str">
        <f>_xlfn.XLOOKUP(B8313,[2]Projeto!$B:$B,[2]Projeto!$P:$P)</f>
        <v>Paga</v>
      </c>
      <c r="M8313">
        <v>136420</v>
      </c>
      <c r="N8313" t="s">
        <v>1109</v>
      </c>
      <c r="O8313" t="str">
        <f>_xlfn.XLOOKUP(N8313,[3]Planilha1!$N:$N,[3]Planilha1!$O:$O)</f>
        <v>Cláudio Jorge</v>
      </c>
      <c r="P8313">
        <v>2026</v>
      </c>
      <c r="Q8313" s="2" t="s">
        <v>1154</v>
      </c>
    </row>
    <row r="8314" spans="1:17" ht="16.8" x14ac:dyDescent="0.3">
      <c r="A8314" t="s">
        <v>1221</v>
      </c>
      <c r="B8314">
        <v>4500946341</v>
      </c>
      <c r="C8314">
        <v>5115189</v>
      </c>
      <c r="D8314" t="s">
        <v>31</v>
      </c>
      <c r="E8314">
        <v>600665313</v>
      </c>
      <c r="F8314" t="s">
        <v>20</v>
      </c>
      <c r="G8314" s="4">
        <v>52173</v>
      </c>
      <c r="H8314" s="4">
        <v>347.89</v>
      </c>
      <c r="I8314">
        <v>3208</v>
      </c>
      <c r="J8314" t="str">
        <f>_xlfn.XLOOKUP(I8314,[1]Planilha1!$C:$C,[1]Planilha1!$B:$B)</f>
        <v>3208 - CD CML - Sete Lagoas</v>
      </c>
      <c r="K8314" t="str">
        <f>_xlfn.XLOOKUP(I8314,[1]Planilha1!$C:$C,[1]Planilha1!$D:$D)</f>
        <v>16.849.231/0011-86</v>
      </c>
      <c r="L8314" t="str">
        <f>_xlfn.XLOOKUP(B8314,[2]Projeto!$B:$B,[2]Projeto!$P:$P)</f>
        <v>Paga</v>
      </c>
      <c r="M8314">
        <v>136420</v>
      </c>
      <c r="N8314" t="s">
        <v>1110</v>
      </c>
      <c r="O8314" t="str">
        <f>_xlfn.XLOOKUP(N8314,[3]Planilha1!$N:$N,[3]Planilha1!$O:$O)</f>
        <v>Cláudio Jorge</v>
      </c>
      <c r="P8314">
        <v>2026</v>
      </c>
      <c r="Q8314" s="2" t="s">
        <v>1154</v>
      </c>
    </row>
    <row r="8315" spans="1:17" ht="16.8" x14ac:dyDescent="0.3">
      <c r="A8315" t="s">
        <v>1221</v>
      </c>
      <c r="B8315">
        <v>4500946341</v>
      </c>
      <c r="C8315">
        <v>5115189</v>
      </c>
      <c r="D8315" t="s">
        <v>31</v>
      </c>
      <c r="E8315">
        <v>600653302</v>
      </c>
      <c r="F8315" t="s">
        <v>36</v>
      </c>
      <c r="G8315" s="4">
        <v>167148.79999999999</v>
      </c>
      <c r="H8315" s="4">
        <v>1114.55</v>
      </c>
      <c r="I8315">
        <v>3208</v>
      </c>
      <c r="J8315" t="str">
        <f>_xlfn.XLOOKUP(I8315,[1]Planilha1!$C:$C,[1]Planilha1!$B:$B)</f>
        <v>3208 - CD CML - Sete Lagoas</v>
      </c>
      <c r="K8315" t="str">
        <f>_xlfn.XLOOKUP(I8315,[1]Planilha1!$C:$C,[1]Planilha1!$D:$D)</f>
        <v>16.849.231/0011-86</v>
      </c>
      <c r="L8315" t="str">
        <f>_xlfn.XLOOKUP(B8315,[2]Projeto!$B:$B,[2]Projeto!$P:$P)</f>
        <v>Paga</v>
      </c>
      <c r="M8315">
        <v>136420</v>
      </c>
      <c r="N8315" t="s">
        <v>1110</v>
      </c>
      <c r="O8315" t="str">
        <f>_xlfn.XLOOKUP(N8315,[3]Planilha1!$N:$N,[3]Planilha1!$O:$O)</f>
        <v>Cláudio Jorge</v>
      </c>
      <c r="P8315">
        <v>2026</v>
      </c>
      <c r="Q8315" s="2" t="s">
        <v>1154</v>
      </c>
    </row>
    <row r="8316" spans="1:17" ht="16.8" x14ac:dyDescent="0.3">
      <c r="A8316" t="s">
        <v>1221</v>
      </c>
      <c r="B8316">
        <v>4500946341</v>
      </c>
      <c r="C8316">
        <v>5115189</v>
      </c>
      <c r="D8316" t="s">
        <v>31</v>
      </c>
      <c r="E8316">
        <v>600301171</v>
      </c>
      <c r="F8316" t="s">
        <v>1039</v>
      </c>
      <c r="G8316" s="4">
        <v>117105</v>
      </c>
      <c r="H8316" s="4">
        <v>780.86</v>
      </c>
      <c r="I8316">
        <v>3208</v>
      </c>
      <c r="J8316" t="str">
        <f>_xlfn.XLOOKUP(I8316,[1]Planilha1!$C:$C,[1]Planilha1!$B:$B)</f>
        <v>3208 - CD CML - Sete Lagoas</v>
      </c>
      <c r="K8316" t="str">
        <f>_xlfn.XLOOKUP(I8316,[1]Planilha1!$C:$C,[1]Planilha1!$D:$D)</f>
        <v>16.849.231/0011-86</v>
      </c>
      <c r="L8316" t="str">
        <f>_xlfn.XLOOKUP(B8316,[2]Projeto!$B:$B,[2]Projeto!$P:$P)</f>
        <v>Paga</v>
      </c>
      <c r="M8316">
        <v>136420</v>
      </c>
      <c r="N8316" t="s">
        <v>1110</v>
      </c>
      <c r="O8316" t="str">
        <f>_xlfn.XLOOKUP(N8316,[3]Planilha1!$N:$N,[3]Planilha1!$O:$O)</f>
        <v>Cláudio Jorge</v>
      </c>
      <c r="P8316">
        <v>2026</v>
      </c>
      <c r="Q8316" s="2" t="s">
        <v>1154</v>
      </c>
    </row>
    <row r="8317" spans="1:17" ht="16.8" x14ac:dyDescent="0.3">
      <c r="A8317" t="s">
        <v>1221</v>
      </c>
      <c r="B8317">
        <v>4500946546</v>
      </c>
      <c r="C8317">
        <v>5162348</v>
      </c>
      <c r="D8317" t="s">
        <v>1060</v>
      </c>
      <c r="E8317">
        <v>600812104</v>
      </c>
      <c r="F8317" t="s">
        <v>45</v>
      </c>
      <c r="G8317" s="4">
        <v>20182.5</v>
      </c>
      <c r="H8317" s="4">
        <v>201.87</v>
      </c>
      <c r="I8317">
        <v>3212</v>
      </c>
      <c r="J8317" t="str">
        <f>_xlfn.XLOOKUP(I8317,[1]Planilha1!$C:$C,[1]Planilha1!$B:$B)</f>
        <v>3212 - CD CML - Contagem I</v>
      </c>
      <c r="K8317" t="str">
        <f>_xlfn.XLOOKUP(I8317,[1]Planilha1!$C:$C,[1]Planilha1!$D:$D)</f>
        <v>16.849.231/0021-58</v>
      </c>
      <c r="L8317" t="str">
        <f>_xlfn.XLOOKUP(B8317,[2]Projeto!$B:$B,[2]Projeto!$P:$P)</f>
        <v>Paga</v>
      </c>
      <c r="M8317">
        <v>701400</v>
      </c>
      <c r="N8317" t="s">
        <v>1133</v>
      </c>
      <c r="O8317" t="str">
        <f>_xlfn.XLOOKUP(N8317,[3]Planilha1!$N:$N,[3]Planilha1!$O:$O)</f>
        <v>Henrique Wagner</v>
      </c>
      <c r="P8317">
        <v>2026</v>
      </c>
      <c r="Q8317" s="2" t="s">
        <v>1154</v>
      </c>
    </row>
    <row r="8318" spans="1:17" ht="16.8" x14ac:dyDescent="0.3">
      <c r="A8318" t="s">
        <v>1221</v>
      </c>
      <c r="B8318">
        <v>4500946710</v>
      </c>
      <c r="C8318">
        <v>5225860</v>
      </c>
      <c r="D8318" t="s">
        <v>17</v>
      </c>
      <c r="E8318">
        <v>600666313</v>
      </c>
      <c r="F8318" t="s">
        <v>21</v>
      </c>
      <c r="G8318" s="4">
        <v>285436.79999999999</v>
      </c>
      <c r="H8318" s="4">
        <v>3805.45</v>
      </c>
      <c r="I8318">
        <v>3209</v>
      </c>
      <c r="J8318" t="str">
        <f>_xlfn.XLOOKUP(I8318,[1]Planilha1!$C:$C,[1]Planilha1!$B:$B)</f>
        <v>3209 - CD CML - Pará de Minas</v>
      </c>
      <c r="K8318" t="str">
        <f>_xlfn.XLOOKUP(I8318,[1]Planilha1!$C:$C,[1]Planilha1!$D:$D)</f>
        <v>16.849.231/0006-19</v>
      </c>
      <c r="L8318" t="str">
        <f>_xlfn.XLOOKUP(B8318,[2]Projeto!$B:$B,[2]Projeto!$P:$P)</f>
        <v>Paga</v>
      </c>
      <c r="M8318">
        <v>136420</v>
      </c>
      <c r="N8318" t="s">
        <v>1109</v>
      </c>
      <c r="O8318" t="str">
        <f>_xlfn.XLOOKUP(N8318,[3]Planilha1!$N:$N,[3]Planilha1!$O:$O)</f>
        <v>Cláudio Jorge</v>
      </c>
      <c r="P8318">
        <v>2026</v>
      </c>
      <c r="Q8318" s="2" t="s">
        <v>1154</v>
      </c>
    </row>
    <row r="8319" spans="1:17" ht="16.8" x14ac:dyDescent="0.3">
      <c r="A8319" t="s">
        <v>1221</v>
      </c>
      <c r="B8319">
        <v>4500946710</v>
      </c>
      <c r="C8319">
        <v>5225860</v>
      </c>
      <c r="D8319" t="s">
        <v>17</v>
      </c>
      <c r="E8319">
        <v>600653302</v>
      </c>
      <c r="F8319" t="s">
        <v>36</v>
      </c>
      <c r="G8319" s="4">
        <v>10005</v>
      </c>
      <c r="H8319" s="4">
        <v>133.38999999999999</v>
      </c>
      <c r="I8319">
        <v>3209</v>
      </c>
      <c r="J8319" t="str">
        <f>_xlfn.XLOOKUP(I8319,[1]Planilha1!$C:$C,[1]Planilha1!$B:$B)</f>
        <v>3209 - CD CML - Pará de Minas</v>
      </c>
      <c r="K8319" t="str">
        <f>_xlfn.XLOOKUP(I8319,[1]Planilha1!$C:$C,[1]Planilha1!$D:$D)</f>
        <v>16.849.231/0006-19</v>
      </c>
      <c r="L8319" t="str">
        <f>_xlfn.XLOOKUP(B8319,[2]Projeto!$B:$B,[2]Projeto!$P:$P)</f>
        <v>Paga</v>
      </c>
      <c r="M8319">
        <v>136420</v>
      </c>
      <c r="N8319" t="s">
        <v>1109</v>
      </c>
      <c r="O8319" t="str">
        <f>_xlfn.XLOOKUP(N8319,[3]Planilha1!$N:$N,[3]Planilha1!$O:$O)</f>
        <v>Cláudio Jorge</v>
      </c>
      <c r="P8319">
        <v>2026</v>
      </c>
      <c r="Q8319" s="2" t="s">
        <v>1154</v>
      </c>
    </row>
    <row r="8320" spans="1:17" ht="16.8" x14ac:dyDescent="0.3">
      <c r="A8320" t="s">
        <v>1221</v>
      </c>
      <c r="B8320">
        <v>4500946710</v>
      </c>
      <c r="C8320">
        <v>5225860</v>
      </c>
      <c r="D8320" t="s">
        <v>17</v>
      </c>
      <c r="E8320">
        <v>600651058</v>
      </c>
      <c r="F8320" t="s">
        <v>64</v>
      </c>
      <c r="G8320" s="4">
        <v>23760</v>
      </c>
      <c r="H8320" s="4">
        <v>316.76</v>
      </c>
      <c r="I8320">
        <v>3209</v>
      </c>
      <c r="J8320" t="str">
        <f>_xlfn.XLOOKUP(I8320,[1]Planilha1!$C:$C,[1]Planilha1!$B:$B)</f>
        <v>3209 - CD CML - Pará de Minas</v>
      </c>
      <c r="K8320" t="str">
        <f>_xlfn.XLOOKUP(I8320,[1]Planilha1!$C:$C,[1]Planilha1!$D:$D)</f>
        <v>16.849.231/0006-19</v>
      </c>
      <c r="L8320" t="str">
        <f>_xlfn.XLOOKUP(B8320,[2]Projeto!$B:$B,[2]Projeto!$P:$P)</f>
        <v>Paga</v>
      </c>
      <c r="M8320">
        <v>136420</v>
      </c>
      <c r="N8320" t="s">
        <v>1109</v>
      </c>
      <c r="O8320" t="str">
        <f>_xlfn.XLOOKUP(N8320,[3]Planilha1!$N:$N,[3]Planilha1!$O:$O)</f>
        <v>Cláudio Jorge</v>
      </c>
      <c r="P8320">
        <v>2026</v>
      </c>
      <c r="Q8320" s="2" t="s">
        <v>1154</v>
      </c>
    </row>
    <row r="8321" spans="1:17" ht="16.8" x14ac:dyDescent="0.3">
      <c r="A8321" t="s">
        <v>1221</v>
      </c>
      <c r="B8321">
        <v>4500946751</v>
      </c>
      <c r="C8321">
        <v>5171873</v>
      </c>
      <c r="D8321" t="s">
        <v>1035</v>
      </c>
      <c r="E8321">
        <v>600812104</v>
      </c>
      <c r="F8321" t="s">
        <v>45</v>
      </c>
      <c r="G8321" s="4">
        <v>18700</v>
      </c>
      <c r="H8321" s="4">
        <v>373.96</v>
      </c>
      <c r="I8321">
        <v>3209</v>
      </c>
      <c r="J8321" t="str">
        <f>_xlfn.XLOOKUP(I8321,[1]Planilha1!$C:$C,[1]Planilha1!$B:$B)</f>
        <v>3209 - CD CML - Pará de Minas</v>
      </c>
      <c r="K8321" t="str">
        <f>_xlfn.XLOOKUP(I8321,[1]Planilha1!$C:$C,[1]Planilha1!$D:$D)</f>
        <v>16.849.231/0006-19</v>
      </c>
      <c r="L8321" t="str">
        <f>_xlfn.XLOOKUP(B8321,[2]Projeto!$B:$B,[2]Projeto!$P:$P)</f>
        <v>Paga</v>
      </c>
      <c r="M8321">
        <v>701404</v>
      </c>
      <c r="N8321" t="s">
        <v>1129</v>
      </c>
      <c r="O8321" t="str">
        <f>_xlfn.XLOOKUP(N8321,[3]Planilha1!$N:$N,[3]Planilha1!$O:$O)</f>
        <v>Donizeth</v>
      </c>
      <c r="P8321">
        <v>2026</v>
      </c>
      <c r="Q8321" s="2" t="s">
        <v>1154</v>
      </c>
    </row>
    <row r="8322" spans="1:17" ht="16.8" x14ac:dyDescent="0.3">
      <c r="A8322" t="s">
        <v>1221</v>
      </c>
      <c r="B8322">
        <v>4500946751</v>
      </c>
      <c r="C8322">
        <v>5228735</v>
      </c>
      <c r="D8322" t="s">
        <v>1037</v>
      </c>
      <c r="E8322">
        <v>600812104</v>
      </c>
      <c r="F8322" t="s">
        <v>45</v>
      </c>
      <c r="G8322" s="4">
        <v>32725</v>
      </c>
      <c r="H8322" s="4">
        <v>654.42999999999995</v>
      </c>
      <c r="I8322">
        <v>3209</v>
      </c>
      <c r="J8322" t="str">
        <f>_xlfn.XLOOKUP(I8322,[1]Planilha1!$C:$C,[1]Planilha1!$B:$B)</f>
        <v>3209 - CD CML - Pará de Minas</v>
      </c>
      <c r="K8322" t="str">
        <f>_xlfn.XLOOKUP(I8322,[1]Planilha1!$C:$C,[1]Planilha1!$D:$D)</f>
        <v>16.849.231/0006-19</v>
      </c>
      <c r="L8322" t="str">
        <f>_xlfn.XLOOKUP(B8322,[2]Projeto!$B:$B,[2]Projeto!$P:$P)</f>
        <v>Paga</v>
      </c>
      <c r="M8322">
        <v>701404</v>
      </c>
      <c r="N8322" t="s">
        <v>1129</v>
      </c>
      <c r="O8322" t="str">
        <f>_xlfn.XLOOKUP(N8322,[3]Planilha1!$N:$N,[3]Planilha1!$O:$O)</f>
        <v>Donizeth</v>
      </c>
      <c r="P8322">
        <v>2026</v>
      </c>
      <c r="Q8322" s="2" t="s">
        <v>1154</v>
      </c>
    </row>
    <row r="8323" spans="1:17" ht="16.8" x14ac:dyDescent="0.3">
      <c r="A8323" t="s">
        <v>1221</v>
      </c>
      <c r="B8323">
        <v>4500946751</v>
      </c>
      <c r="C8323">
        <v>5224995</v>
      </c>
      <c r="D8323" t="s">
        <v>1038</v>
      </c>
      <c r="E8323">
        <v>600812104</v>
      </c>
      <c r="F8323" t="s">
        <v>45</v>
      </c>
      <c r="G8323" s="4">
        <v>19400</v>
      </c>
      <c r="H8323" s="4">
        <v>465.6</v>
      </c>
      <c r="I8323">
        <v>3209</v>
      </c>
      <c r="J8323" t="str">
        <f>_xlfn.XLOOKUP(I8323,[1]Planilha1!$C:$C,[1]Planilha1!$B:$B)</f>
        <v>3209 - CD CML - Pará de Minas</v>
      </c>
      <c r="K8323" t="str">
        <f>_xlfn.XLOOKUP(I8323,[1]Planilha1!$C:$C,[1]Planilha1!$D:$D)</f>
        <v>16.849.231/0006-19</v>
      </c>
      <c r="L8323" t="str">
        <f>_xlfn.XLOOKUP(B8323,[2]Projeto!$B:$B,[2]Projeto!$P:$P)</f>
        <v>Paga</v>
      </c>
      <c r="M8323">
        <v>701404</v>
      </c>
      <c r="N8323" t="s">
        <v>1129</v>
      </c>
      <c r="O8323" t="str">
        <f>_xlfn.XLOOKUP(N8323,[3]Planilha1!$N:$N,[3]Planilha1!$O:$O)</f>
        <v>Donizeth</v>
      </c>
      <c r="P8323">
        <v>2026</v>
      </c>
      <c r="Q8323" s="2" t="s">
        <v>1154</v>
      </c>
    </row>
    <row r="8324" spans="1:17" ht="16.8" x14ac:dyDescent="0.3">
      <c r="A8324" t="s">
        <v>1221</v>
      </c>
      <c r="B8324">
        <v>4500946751</v>
      </c>
      <c r="C8324">
        <v>5224995</v>
      </c>
      <c r="D8324" t="s">
        <v>1038</v>
      </c>
      <c r="E8324">
        <v>600812104</v>
      </c>
      <c r="F8324" t="s">
        <v>45</v>
      </c>
      <c r="G8324" s="4">
        <v>-2287.5</v>
      </c>
      <c r="H8324" s="4">
        <v>-68.63</v>
      </c>
      <c r="I8324">
        <v>3209</v>
      </c>
      <c r="J8324" t="str">
        <f>_xlfn.XLOOKUP(I8324,[1]Planilha1!$C:$C,[1]Planilha1!$B:$B)</f>
        <v>3209 - CD CML - Pará de Minas</v>
      </c>
      <c r="K8324" t="str">
        <f>_xlfn.XLOOKUP(I8324,[1]Planilha1!$C:$C,[1]Planilha1!$D:$D)</f>
        <v>16.849.231/0006-19</v>
      </c>
      <c r="L8324" t="str">
        <f>_xlfn.XLOOKUP(B8324,[2]Projeto!$B:$B,[2]Projeto!$P:$P)</f>
        <v>Paga</v>
      </c>
      <c r="M8324">
        <v>701404</v>
      </c>
      <c r="N8324" t="s">
        <v>1129</v>
      </c>
      <c r="O8324" t="str">
        <f>_xlfn.XLOOKUP(N8324,[3]Planilha1!$N:$N,[3]Planilha1!$O:$O)</f>
        <v>Donizeth</v>
      </c>
      <c r="P8324">
        <v>2026</v>
      </c>
      <c r="Q8324" s="2" t="s">
        <v>1154</v>
      </c>
    </row>
    <row r="8325" spans="1:17" ht="16.8" x14ac:dyDescent="0.3">
      <c r="A8325" t="s">
        <v>1221</v>
      </c>
      <c r="B8325">
        <v>4500946754</v>
      </c>
      <c r="C8325">
        <v>5115189</v>
      </c>
      <c r="D8325" t="s">
        <v>31</v>
      </c>
      <c r="E8325">
        <v>600089007</v>
      </c>
      <c r="F8325" t="s">
        <v>1036</v>
      </c>
      <c r="G8325" s="4">
        <v>17788.8</v>
      </c>
      <c r="H8325" s="4">
        <v>237.15</v>
      </c>
      <c r="I8325">
        <v>3209</v>
      </c>
      <c r="J8325" t="str">
        <f>_xlfn.XLOOKUP(I8325,[1]Planilha1!$C:$C,[1]Planilha1!$B:$B)</f>
        <v>3209 - CD CML - Pará de Minas</v>
      </c>
      <c r="K8325" t="str">
        <f>_xlfn.XLOOKUP(I8325,[1]Planilha1!$C:$C,[1]Planilha1!$D:$D)</f>
        <v>16.849.231/0006-19</v>
      </c>
      <c r="L8325" t="str">
        <f>_xlfn.XLOOKUP(B8325,[2]Projeto!$B:$B,[2]Projeto!$P:$P)</f>
        <v>Paga</v>
      </c>
      <c r="M8325">
        <v>136420</v>
      </c>
      <c r="N8325" t="s">
        <v>1110</v>
      </c>
      <c r="O8325" t="str">
        <f>_xlfn.XLOOKUP(N8325,[3]Planilha1!$N:$N,[3]Planilha1!$O:$O)</f>
        <v>Cláudio Jorge</v>
      </c>
      <c r="P8325">
        <v>2026</v>
      </c>
      <c r="Q8325" s="2" t="s">
        <v>1154</v>
      </c>
    </row>
    <row r="8326" spans="1:17" ht="16.8" x14ac:dyDescent="0.3">
      <c r="A8326" t="s">
        <v>1221</v>
      </c>
      <c r="B8326">
        <v>4500946754</v>
      </c>
      <c r="C8326">
        <v>5115189</v>
      </c>
      <c r="D8326" t="s">
        <v>31</v>
      </c>
      <c r="E8326">
        <v>600608301</v>
      </c>
      <c r="F8326" t="s">
        <v>34</v>
      </c>
      <c r="G8326" s="4">
        <v>60374.16</v>
      </c>
      <c r="H8326" s="4">
        <v>804.91</v>
      </c>
      <c r="I8326">
        <v>3209</v>
      </c>
      <c r="J8326" t="str">
        <f>_xlfn.XLOOKUP(I8326,[1]Planilha1!$C:$C,[1]Planilha1!$B:$B)</f>
        <v>3209 - CD CML - Pará de Minas</v>
      </c>
      <c r="K8326" t="str">
        <f>_xlfn.XLOOKUP(I8326,[1]Planilha1!$C:$C,[1]Planilha1!$D:$D)</f>
        <v>16.849.231/0006-19</v>
      </c>
      <c r="L8326" t="str">
        <f>_xlfn.XLOOKUP(B8326,[2]Projeto!$B:$B,[2]Projeto!$P:$P)</f>
        <v>Paga</v>
      </c>
      <c r="M8326">
        <v>136420</v>
      </c>
      <c r="N8326" t="s">
        <v>1110</v>
      </c>
      <c r="O8326" t="str">
        <f>_xlfn.XLOOKUP(N8326,[3]Planilha1!$N:$N,[3]Planilha1!$O:$O)</f>
        <v>Cláudio Jorge</v>
      </c>
      <c r="P8326">
        <v>2026</v>
      </c>
      <c r="Q8326" s="2" t="s">
        <v>1154</v>
      </c>
    </row>
    <row r="8327" spans="1:17" ht="16.8" x14ac:dyDescent="0.3">
      <c r="A8327" t="s">
        <v>1221</v>
      </c>
      <c r="B8327">
        <v>4500946754</v>
      </c>
      <c r="C8327">
        <v>5115189</v>
      </c>
      <c r="D8327" t="s">
        <v>31</v>
      </c>
      <c r="E8327">
        <v>600666313</v>
      </c>
      <c r="F8327" t="s">
        <v>21</v>
      </c>
      <c r="G8327" s="4">
        <v>158650.79999999999</v>
      </c>
      <c r="H8327" s="4">
        <v>2115.14</v>
      </c>
      <c r="I8327">
        <v>3209</v>
      </c>
      <c r="J8327" t="str">
        <f>_xlfn.XLOOKUP(I8327,[1]Planilha1!$C:$C,[1]Planilha1!$B:$B)</f>
        <v>3209 - CD CML - Pará de Minas</v>
      </c>
      <c r="K8327" t="str">
        <f>_xlfn.XLOOKUP(I8327,[1]Planilha1!$C:$C,[1]Planilha1!$D:$D)</f>
        <v>16.849.231/0006-19</v>
      </c>
      <c r="L8327" t="str">
        <f>_xlfn.XLOOKUP(B8327,[2]Projeto!$B:$B,[2]Projeto!$P:$P)</f>
        <v>Paga</v>
      </c>
      <c r="M8327">
        <v>136420</v>
      </c>
      <c r="N8327" t="s">
        <v>1110</v>
      </c>
      <c r="O8327" t="str">
        <f>_xlfn.XLOOKUP(N8327,[3]Planilha1!$N:$N,[3]Planilha1!$O:$O)</f>
        <v>Cláudio Jorge</v>
      </c>
      <c r="P8327">
        <v>2026</v>
      </c>
      <c r="Q8327" s="2" t="s">
        <v>1154</v>
      </c>
    </row>
    <row r="8328" spans="1:17" ht="16.8" x14ac:dyDescent="0.3">
      <c r="A8328" t="s">
        <v>1221</v>
      </c>
      <c r="B8328">
        <v>4500946756</v>
      </c>
      <c r="C8328">
        <v>5339004</v>
      </c>
      <c r="D8328" t="s">
        <v>1047</v>
      </c>
      <c r="E8328">
        <v>600812104</v>
      </c>
      <c r="F8328" t="s">
        <v>45</v>
      </c>
      <c r="G8328" s="4">
        <v>23125</v>
      </c>
      <c r="H8328" s="4">
        <v>462.45</v>
      </c>
      <c r="I8328">
        <v>3209</v>
      </c>
      <c r="J8328" t="str">
        <f>_xlfn.XLOOKUP(I8328,[1]Planilha1!$C:$C,[1]Planilha1!$B:$B)</f>
        <v>3209 - CD CML - Pará de Minas</v>
      </c>
      <c r="K8328" t="str">
        <f>_xlfn.XLOOKUP(I8328,[1]Planilha1!$C:$C,[1]Planilha1!$D:$D)</f>
        <v>16.849.231/0006-19</v>
      </c>
      <c r="L8328" t="str">
        <f>_xlfn.XLOOKUP(B8328,[2]Projeto!$B:$B,[2]Projeto!$P:$P)</f>
        <v>Paga</v>
      </c>
      <c r="M8328">
        <v>701409</v>
      </c>
      <c r="N8328" t="s">
        <v>1132</v>
      </c>
      <c r="O8328" t="str">
        <f>_xlfn.XLOOKUP(N8328,[3]Planilha1!$N:$N,[3]Planilha1!$O:$O)</f>
        <v xml:space="preserve">Trevisani </v>
      </c>
      <c r="P8328">
        <v>2026</v>
      </c>
      <c r="Q8328" s="2" t="s">
        <v>1154</v>
      </c>
    </row>
    <row r="8329" spans="1:17" ht="16.8" x14ac:dyDescent="0.3">
      <c r="A8329" t="s">
        <v>1221</v>
      </c>
      <c r="B8329">
        <v>4500947232</v>
      </c>
      <c r="C8329">
        <v>5188591</v>
      </c>
      <c r="D8329" t="s">
        <v>1064</v>
      </c>
      <c r="E8329">
        <v>600812104</v>
      </c>
      <c r="F8329" t="s">
        <v>45</v>
      </c>
      <c r="G8329" s="4">
        <v>10350</v>
      </c>
      <c r="H8329" s="4">
        <v>310.5</v>
      </c>
      <c r="I8329">
        <v>3209</v>
      </c>
      <c r="J8329" t="str">
        <f>_xlfn.XLOOKUP(I8329,[1]Planilha1!$C:$C,[1]Planilha1!$B:$B)</f>
        <v>3209 - CD CML - Pará de Minas</v>
      </c>
      <c r="K8329" t="str">
        <f>_xlfn.XLOOKUP(I8329,[1]Planilha1!$C:$C,[1]Planilha1!$D:$D)</f>
        <v>16.849.231/0006-19</v>
      </c>
      <c r="L8329" t="str">
        <f>_xlfn.XLOOKUP(B8329,[2]Projeto!$B:$B,[2]Projeto!$P:$P)</f>
        <v>Paga</v>
      </c>
      <c r="M8329">
        <v>701401</v>
      </c>
      <c r="N8329" t="s">
        <v>1137</v>
      </c>
      <c r="O8329" t="str">
        <f>_xlfn.XLOOKUP(N8329,[3]Planilha1!$N:$N,[3]Planilha1!$O:$O)</f>
        <v>Gfrança</v>
      </c>
      <c r="P8329">
        <v>2026</v>
      </c>
      <c r="Q8329" s="2" t="s">
        <v>1154</v>
      </c>
    </row>
    <row r="8330" spans="1:17" ht="16.8" x14ac:dyDescent="0.3">
      <c r="A8330" t="s">
        <v>1222</v>
      </c>
      <c r="B8330">
        <v>4500917119</v>
      </c>
      <c r="C8330">
        <v>5141420</v>
      </c>
      <c r="D8330" t="s">
        <v>33</v>
      </c>
      <c r="E8330">
        <v>600653302</v>
      </c>
      <c r="F8330" t="s">
        <v>36</v>
      </c>
      <c r="G8330" s="4">
        <v>185485.3</v>
      </c>
      <c r="H8330" s="4">
        <v>3709.71</v>
      </c>
      <c r="I8330">
        <v>6202</v>
      </c>
      <c r="J8330" t="str">
        <f>_xlfn.XLOOKUP(I8330,[1]Planilha1!$C:$C,[1]Planilha1!$B:$B)</f>
        <v>6202 - CD - Brasilia</v>
      </c>
      <c r="K8330" t="str">
        <f>_xlfn.XLOOKUP(I8330,[1]Planilha1!$C:$C,[1]Planilha1!$D:$D)</f>
        <v>43.987.515/0005-63</v>
      </c>
      <c r="L8330" t="str">
        <f>_xlfn.XLOOKUP(B8330,[2]Projeto!$B:$B,[2]Projeto!$P:$P)</f>
        <v>Paga</v>
      </c>
      <c r="M8330">
        <v>136420</v>
      </c>
      <c r="N8330" t="s">
        <v>1116</v>
      </c>
      <c r="O8330" t="str">
        <f>_xlfn.XLOOKUP(N8330,[3]Planilha1!$N:$N,[3]Planilha1!$O:$O)</f>
        <v>Cláudio Jorge</v>
      </c>
      <c r="P8330">
        <v>2026</v>
      </c>
      <c r="Q8330" s="2" t="s">
        <v>1153</v>
      </c>
    </row>
    <row r="8331" spans="1:17" ht="16.8" x14ac:dyDescent="0.3">
      <c r="A8331" t="s">
        <v>1222</v>
      </c>
      <c r="B8331">
        <v>4500917119</v>
      </c>
      <c r="C8331">
        <v>5223419</v>
      </c>
      <c r="D8331" t="s">
        <v>62</v>
      </c>
      <c r="E8331">
        <v>600651058</v>
      </c>
      <c r="F8331" t="s">
        <v>64</v>
      </c>
      <c r="G8331" s="4">
        <v>2376</v>
      </c>
      <c r="H8331" s="4">
        <v>47.52</v>
      </c>
      <c r="I8331">
        <v>6202</v>
      </c>
      <c r="J8331" t="str">
        <f>_xlfn.XLOOKUP(I8331,[1]Planilha1!$C:$C,[1]Planilha1!$B:$B)</f>
        <v>6202 - CD - Brasilia</v>
      </c>
      <c r="K8331" t="str">
        <f>_xlfn.XLOOKUP(I8331,[1]Planilha1!$C:$C,[1]Planilha1!$D:$D)</f>
        <v>43.987.515/0005-63</v>
      </c>
      <c r="L8331" t="str">
        <f>_xlfn.XLOOKUP(B8331,[2]Projeto!$B:$B,[2]Projeto!$P:$P)</f>
        <v>Paga</v>
      </c>
      <c r="M8331">
        <v>136420</v>
      </c>
      <c r="N8331" t="s">
        <v>1116</v>
      </c>
      <c r="O8331" t="str">
        <f>_xlfn.XLOOKUP(N8331,[3]Planilha1!$N:$N,[3]Planilha1!$O:$O)</f>
        <v>Cláudio Jorge</v>
      </c>
      <c r="P8331">
        <v>2026</v>
      </c>
      <c r="Q8331" s="2" t="s">
        <v>1153</v>
      </c>
    </row>
    <row r="8332" spans="1:17" ht="16.8" x14ac:dyDescent="0.3">
      <c r="A8332" t="s">
        <v>1222</v>
      </c>
      <c r="B8332">
        <v>4500917119</v>
      </c>
      <c r="C8332">
        <v>5223419</v>
      </c>
      <c r="D8332" t="s">
        <v>62</v>
      </c>
      <c r="E8332">
        <v>600405303</v>
      </c>
      <c r="F8332" t="s">
        <v>26</v>
      </c>
      <c r="G8332" s="4">
        <v>50054.400000000001</v>
      </c>
      <c r="H8332" s="4">
        <v>1251.3599999999999</v>
      </c>
      <c r="I8332">
        <v>6202</v>
      </c>
      <c r="J8332" t="str">
        <f>_xlfn.XLOOKUP(I8332,[1]Planilha1!$C:$C,[1]Planilha1!$B:$B)</f>
        <v>6202 - CD - Brasilia</v>
      </c>
      <c r="K8332" t="str">
        <f>_xlfn.XLOOKUP(I8332,[1]Planilha1!$C:$C,[1]Planilha1!$D:$D)</f>
        <v>43.987.515/0005-63</v>
      </c>
      <c r="L8332" t="str">
        <f>_xlfn.XLOOKUP(B8332,[2]Projeto!$B:$B,[2]Projeto!$P:$P)</f>
        <v>Paga</v>
      </c>
      <c r="M8332">
        <v>136420</v>
      </c>
      <c r="N8332" t="s">
        <v>1116</v>
      </c>
      <c r="O8332" t="str">
        <f>_xlfn.XLOOKUP(N8332,[3]Planilha1!$N:$N,[3]Planilha1!$O:$O)</f>
        <v>Cláudio Jorge</v>
      </c>
      <c r="P8332">
        <v>2026</v>
      </c>
      <c r="Q8332" s="2" t="s">
        <v>1153</v>
      </c>
    </row>
    <row r="8333" spans="1:17" ht="16.8" x14ac:dyDescent="0.3">
      <c r="A8333" t="s">
        <v>1222</v>
      </c>
      <c r="B8333">
        <v>4500917119</v>
      </c>
      <c r="C8333">
        <v>5223419</v>
      </c>
      <c r="D8333" t="s">
        <v>62</v>
      </c>
      <c r="E8333">
        <v>600608030</v>
      </c>
      <c r="F8333" t="s">
        <v>37</v>
      </c>
      <c r="G8333" s="4">
        <v>5472.9</v>
      </c>
      <c r="H8333" s="4">
        <v>109.46</v>
      </c>
      <c r="I8333">
        <v>6202</v>
      </c>
      <c r="J8333" t="str">
        <f>_xlfn.XLOOKUP(I8333,[1]Planilha1!$C:$C,[1]Planilha1!$B:$B)</f>
        <v>6202 - CD - Brasilia</v>
      </c>
      <c r="K8333" t="str">
        <f>_xlfn.XLOOKUP(I8333,[1]Planilha1!$C:$C,[1]Planilha1!$D:$D)</f>
        <v>43.987.515/0005-63</v>
      </c>
      <c r="L8333" t="str">
        <f>_xlfn.XLOOKUP(B8333,[2]Projeto!$B:$B,[2]Projeto!$P:$P)</f>
        <v>Paga</v>
      </c>
      <c r="M8333">
        <v>136420</v>
      </c>
      <c r="N8333" t="s">
        <v>1116</v>
      </c>
      <c r="O8333" t="str">
        <f>_xlfn.XLOOKUP(N8333,[3]Planilha1!$N:$N,[3]Planilha1!$O:$O)</f>
        <v>Cláudio Jorge</v>
      </c>
      <c r="P8333">
        <v>2026</v>
      </c>
      <c r="Q8333" s="2" t="s">
        <v>1153</v>
      </c>
    </row>
    <row r="8334" spans="1:17" ht="16.8" x14ac:dyDescent="0.3">
      <c r="A8334" t="s">
        <v>1222</v>
      </c>
      <c r="B8334">
        <v>4500917083</v>
      </c>
      <c r="C8334">
        <v>5348324</v>
      </c>
      <c r="D8334" t="s">
        <v>61</v>
      </c>
      <c r="E8334">
        <v>600608249</v>
      </c>
      <c r="F8334" t="s">
        <v>29</v>
      </c>
      <c r="G8334" s="4">
        <v>19665</v>
      </c>
      <c r="H8334" s="4">
        <v>262.17</v>
      </c>
      <c r="I8334">
        <v>6205</v>
      </c>
      <c r="J8334" t="str">
        <f>_xlfn.XLOOKUP(I8334,[1]Planilha1!$C:$C,[1]Planilha1!$B:$B)</f>
        <v>6205 - CD - Simões Filho</v>
      </c>
      <c r="K8334" t="str">
        <f>_xlfn.XLOOKUP(I8334,[1]Planilha1!$C:$C,[1]Planilha1!$D:$D)</f>
        <v>43.987.515/0002-10</v>
      </c>
      <c r="L8334" t="s">
        <v>1280</v>
      </c>
      <c r="M8334">
        <v>136420</v>
      </c>
      <c r="N8334" t="s">
        <v>1117</v>
      </c>
      <c r="O8334" t="str">
        <f>_xlfn.XLOOKUP(N8334,[3]Planilha1!$N:$N,[3]Planilha1!$O:$O)</f>
        <v>Cláudio Jorge</v>
      </c>
      <c r="P8334">
        <v>2026</v>
      </c>
      <c r="Q8334" s="2" t="s">
        <v>1153</v>
      </c>
    </row>
    <row r="8335" spans="1:17" ht="16.8" x14ac:dyDescent="0.3">
      <c r="A8335" t="s">
        <v>1222</v>
      </c>
      <c r="B8335">
        <v>4500917083</v>
      </c>
      <c r="C8335">
        <v>5348324</v>
      </c>
      <c r="D8335" t="s">
        <v>61</v>
      </c>
      <c r="E8335">
        <v>600606273</v>
      </c>
      <c r="F8335" t="s">
        <v>38</v>
      </c>
      <c r="G8335" s="4">
        <v>10935</v>
      </c>
      <c r="H8335" s="4">
        <v>145.79</v>
      </c>
      <c r="I8335">
        <v>6205</v>
      </c>
      <c r="J8335" t="str">
        <f>_xlfn.XLOOKUP(I8335,[1]Planilha1!$C:$C,[1]Planilha1!$B:$B)</f>
        <v>6205 - CD - Simões Filho</v>
      </c>
      <c r="K8335" t="str">
        <f>_xlfn.XLOOKUP(I8335,[1]Planilha1!$C:$C,[1]Planilha1!$D:$D)</f>
        <v>43.987.515/0002-10</v>
      </c>
      <c r="L8335" t="s">
        <v>1280</v>
      </c>
      <c r="M8335">
        <v>136420</v>
      </c>
      <c r="N8335" t="s">
        <v>1117</v>
      </c>
      <c r="O8335" t="str">
        <f>_xlfn.XLOOKUP(N8335,[3]Planilha1!$N:$N,[3]Planilha1!$O:$O)</f>
        <v>Cláudio Jorge</v>
      </c>
      <c r="P8335">
        <v>2026</v>
      </c>
      <c r="Q8335" s="2" t="s">
        <v>1153</v>
      </c>
    </row>
    <row r="8336" spans="1:17" ht="16.8" x14ac:dyDescent="0.3">
      <c r="A8336" t="s">
        <v>1222</v>
      </c>
      <c r="B8336">
        <v>4500917083</v>
      </c>
      <c r="C8336">
        <v>5348324</v>
      </c>
      <c r="D8336" t="s">
        <v>61</v>
      </c>
      <c r="E8336">
        <v>600666313</v>
      </c>
      <c r="F8336" t="s">
        <v>21</v>
      </c>
      <c r="G8336" s="4">
        <v>24888</v>
      </c>
      <c r="H8336" s="4">
        <v>331.81</v>
      </c>
      <c r="I8336">
        <v>6205</v>
      </c>
      <c r="J8336" t="str">
        <f>_xlfn.XLOOKUP(I8336,[1]Planilha1!$C:$C,[1]Planilha1!$B:$B)</f>
        <v>6205 - CD - Simões Filho</v>
      </c>
      <c r="K8336" t="str">
        <f>_xlfn.XLOOKUP(I8336,[1]Planilha1!$C:$C,[1]Planilha1!$D:$D)</f>
        <v>43.987.515/0002-10</v>
      </c>
      <c r="L8336" t="s">
        <v>1280</v>
      </c>
      <c r="M8336">
        <v>136420</v>
      </c>
      <c r="N8336" t="s">
        <v>1117</v>
      </c>
      <c r="O8336" t="str">
        <f>_xlfn.XLOOKUP(N8336,[3]Planilha1!$N:$N,[3]Planilha1!$O:$O)</f>
        <v>Cláudio Jorge</v>
      </c>
      <c r="P8336">
        <v>2026</v>
      </c>
      <c r="Q8336" s="2" t="s">
        <v>1153</v>
      </c>
    </row>
    <row r="8337" spans="1:17" ht="16.8" x14ac:dyDescent="0.3">
      <c r="A8337" t="s">
        <v>1222</v>
      </c>
      <c r="B8337">
        <v>4500917119</v>
      </c>
      <c r="C8337">
        <v>5223419</v>
      </c>
      <c r="D8337" t="s">
        <v>62</v>
      </c>
      <c r="E8337">
        <v>600405303</v>
      </c>
      <c r="F8337" t="s">
        <v>26</v>
      </c>
      <c r="G8337" s="4">
        <v>37442</v>
      </c>
      <c r="H8337" s="4">
        <v>936.05</v>
      </c>
      <c r="I8337">
        <v>6202</v>
      </c>
      <c r="J8337" t="str">
        <f>_xlfn.XLOOKUP(I8337,[1]Planilha1!$C:$C,[1]Planilha1!$B:$B)</f>
        <v>6202 - CD - Brasilia</v>
      </c>
      <c r="K8337" t="str">
        <f>_xlfn.XLOOKUP(I8337,[1]Planilha1!$C:$C,[1]Planilha1!$D:$D)</f>
        <v>43.987.515/0005-63</v>
      </c>
      <c r="L8337" t="str">
        <f>_xlfn.XLOOKUP(B8337,[2]Projeto!$B:$B,[2]Projeto!$P:$P)</f>
        <v>Paga</v>
      </c>
      <c r="M8337">
        <v>136420</v>
      </c>
      <c r="N8337" t="s">
        <v>1116</v>
      </c>
      <c r="O8337" t="str">
        <f>_xlfn.XLOOKUP(N8337,[3]Planilha1!$N:$N,[3]Planilha1!$O:$O)</f>
        <v>Cláudio Jorge</v>
      </c>
      <c r="P8337">
        <v>2026</v>
      </c>
      <c r="Q8337" s="2" t="s">
        <v>1153</v>
      </c>
    </row>
    <row r="8338" spans="1:17" ht="16.8" x14ac:dyDescent="0.3">
      <c r="A8338" t="s">
        <v>1222</v>
      </c>
      <c r="B8338">
        <v>4500917119</v>
      </c>
      <c r="C8338">
        <v>5223419</v>
      </c>
      <c r="D8338" t="s">
        <v>62</v>
      </c>
      <c r="E8338">
        <v>610400337</v>
      </c>
      <c r="F8338" t="s">
        <v>27</v>
      </c>
      <c r="G8338" s="4">
        <v>4335.03</v>
      </c>
      <c r="H8338" s="4">
        <v>108.38</v>
      </c>
      <c r="I8338">
        <v>6202</v>
      </c>
      <c r="J8338" t="str">
        <f>_xlfn.XLOOKUP(I8338,[1]Planilha1!$C:$C,[1]Planilha1!$B:$B)</f>
        <v>6202 - CD - Brasilia</v>
      </c>
      <c r="K8338" t="str">
        <f>_xlfn.XLOOKUP(I8338,[1]Planilha1!$C:$C,[1]Planilha1!$D:$D)</f>
        <v>43.987.515/0005-63</v>
      </c>
      <c r="L8338" t="str">
        <f>_xlfn.XLOOKUP(B8338,[2]Projeto!$B:$B,[2]Projeto!$P:$P)</f>
        <v>Paga</v>
      </c>
      <c r="M8338">
        <v>136420</v>
      </c>
      <c r="N8338" t="s">
        <v>1116</v>
      </c>
      <c r="O8338" t="str">
        <f>_xlfn.XLOOKUP(N8338,[3]Planilha1!$N:$N,[3]Planilha1!$O:$O)</f>
        <v>Cláudio Jorge</v>
      </c>
      <c r="P8338">
        <v>2026</v>
      </c>
      <c r="Q8338" s="2" t="s">
        <v>1153</v>
      </c>
    </row>
    <row r="8339" spans="1:17" ht="16.8" x14ac:dyDescent="0.3">
      <c r="A8339" t="s">
        <v>1222</v>
      </c>
      <c r="B8339">
        <v>4500917119</v>
      </c>
      <c r="C8339">
        <v>5141420</v>
      </c>
      <c r="D8339" t="s">
        <v>33</v>
      </c>
      <c r="E8339">
        <v>600608249</v>
      </c>
      <c r="F8339" t="s">
        <v>29</v>
      </c>
      <c r="G8339" s="4">
        <v>20610</v>
      </c>
      <c r="H8339" s="4">
        <v>274.77</v>
      </c>
      <c r="I8339">
        <v>6202</v>
      </c>
      <c r="J8339" t="str">
        <f>_xlfn.XLOOKUP(I8339,[1]Planilha1!$C:$C,[1]Planilha1!$B:$B)</f>
        <v>6202 - CD - Brasilia</v>
      </c>
      <c r="K8339" t="str">
        <f>_xlfn.XLOOKUP(I8339,[1]Planilha1!$C:$C,[1]Planilha1!$D:$D)</f>
        <v>43.987.515/0005-63</v>
      </c>
      <c r="L8339" t="str">
        <f>_xlfn.XLOOKUP(B8339,[2]Projeto!$B:$B,[2]Projeto!$P:$P)</f>
        <v>Paga</v>
      </c>
      <c r="M8339">
        <v>136420</v>
      </c>
      <c r="N8339" t="s">
        <v>1116</v>
      </c>
      <c r="O8339" t="str">
        <f>_xlfn.XLOOKUP(N8339,[3]Planilha1!$N:$N,[3]Planilha1!$O:$O)</f>
        <v>Cláudio Jorge</v>
      </c>
      <c r="P8339">
        <v>2026</v>
      </c>
      <c r="Q8339" s="2" t="s">
        <v>1153</v>
      </c>
    </row>
    <row r="8340" spans="1:17" ht="16.8" x14ac:dyDescent="0.3">
      <c r="A8340" t="s">
        <v>1222</v>
      </c>
      <c r="B8340">
        <v>4500917119</v>
      </c>
      <c r="C8340">
        <v>5141420</v>
      </c>
      <c r="D8340" t="s">
        <v>33</v>
      </c>
      <c r="E8340">
        <v>600651302</v>
      </c>
      <c r="F8340" t="s">
        <v>39</v>
      </c>
      <c r="G8340" s="4">
        <v>92965.6</v>
      </c>
      <c r="H8340" s="4">
        <v>1239.4100000000001</v>
      </c>
      <c r="I8340">
        <v>6202</v>
      </c>
      <c r="J8340" t="str">
        <f>_xlfn.XLOOKUP(I8340,[1]Planilha1!$C:$C,[1]Planilha1!$B:$B)</f>
        <v>6202 - CD - Brasilia</v>
      </c>
      <c r="K8340" t="str">
        <f>_xlfn.XLOOKUP(I8340,[1]Planilha1!$C:$C,[1]Planilha1!$D:$D)</f>
        <v>43.987.515/0005-63</v>
      </c>
      <c r="L8340" t="str">
        <f>_xlfn.XLOOKUP(B8340,[2]Projeto!$B:$B,[2]Projeto!$P:$P)</f>
        <v>Paga</v>
      </c>
      <c r="M8340">
        <v>136420</v>
      </c>
      <c r="N8340" t="s">
        <v>1116</v>
      </c>
      <c r="O8340" t="str">
        <f>_xlfn.XLOOKUP(N8340,[3]Planilha1!$N:$N,[3]Planilha1!$O:$O)</f>
        <v>Cláudio Jorge</v>
      </c>
      <c r="P8340">
        <v>2026</v>
      </c>
      <c r="Q8340" s="2" t="s">
        <v>1153</v>
      </c>
    </row>
    <row r="8341" spans="1:17" ht="16.8" x14ac:dyDescent="0.3">
      <c r="A8341" t="s">
        <v>1222</v>
      </c>
      <c r="B8341">
        <v>4500917119</v>
      </c>
      <c r="C8341">
        <v>5141420</v>
      </c>
      <c r="D8341" t="s">
        <v>33</v>
      </c>
      <c r="E8341">
        <v>600301171</v>
      </c>
      <c r="F8341" t="s">
        <v>1039</v>
      </c>
      <c r="G8341" s="4">
        <v>21203</v>
      </c>
      <c r="H8341" s="4">
        <v>282.68</v>
      </c>
      <c r="I8341">
        <v>6202</v>
      </c>
      <c r="J8341" t="str">
        <f>_xlfn.XLOOKUP(I8341,[1]Planilha1!$C:$C,[1]Planilha1!$B:$B)</f>
        <v>6202 - CD - Brasilia</v>
      </c>
      <c r="K8341" t="str">
        <f>_xlfn.XLOOKUP(I8341,[1]Planilha1!$C:$C,[1]Planilha1!$D:$D)</f>
        <v>43.987.515/0005-63</v>
      </c>
      <c r="L8341" t="str">
        <f>_xlfn.XLOOKUP(B8341,[2]Projeto!$B:$B,[2]Projeto!$P:$P)</f>
        <v>Paga</v>
      </c>
      <c r="M8341">
        <v>136420</v>
      </c>
      <c r="N8341" t="s">
        <v>1116</v>
      </c>
      <c r="O8341" t="str">
        <f>_xlfn.XLOOKUP(N8341,[3]Planilha1!$N:$N,[3]Planilha1!$O:$O)</f>
        <v>Cláudio Jorge</v>
      </c>
      <c r="P8341">
        <v>2026</v>
      </c>
      <c r="Q8341" s="2" t="s">
        <v>1153</v>
      </c>
    </row>
    <row r="8342" spans="1:17" ht="16.8" x14ac:dyDescent="0.3">
      <c r="A8342" t="s">
        <v>1222</v>
      </c>
      <c r="B8342">
        <v>4500917119</v>
      </c>
      <c r="C8342">
        <v>5141420</v>
      </c>
      <c r="D8342" t="s">
        <v>33</v>
      </c>
      <c r="E8342">
        <v>600608301</v>
      </c>
      <c r="F8342" t="s">
        <v>34</v>
      </c>
      <c r="G8342" s="4">
        <v>20839</v>
      </c>
      <c r="H8342" s="4">
        <v>277.83</v>
      </c>
      <c r="I8342">
        <v>6202</v>
      </c>
      <c r="J8342" t="str">
        <f>_xlfn.XLOOKUP(I8342,[1]Planilha1!$C:$C,[1]Planilha1!$B:$B)</f>
        <v>6202 - CD - Brasilia</v>
      </c>
      <c r="K8342" t="str">
        <f>_xlfn.XLOOKUP(I8342,[1]Planilha1!$C:$C,[1]Planilha1!$D:$D)</f>
        <v>43.987.515/0005-63</v>
      </c>
      <c r="L8342" t="str">
        <f>_xlfn.XLOOKUP(B8342,[2]Projeto!$B:$B,[2]Projeto!$P:$P)</f>
        <v>Paga</v>
      </c>
      <c r="M8342">
        <v>136420</v>
      </c>
      <c r="N8342" t="s">
        <v>1116</v>
      </c>
      <c r="O8342" t="str">
        <f>_xlfn.XLOOKUP(N8342,[3]Planilha1!$N:$N,[3]Planilha1!$O:$O)</f>
        <v>Cláudio Jorge</v>
      </c>
      <c r="P8342">
        <v>2026</v>
      </c>
      <c r="Q8342" s="2" t="s">
        <v>1153</v>
      </c>
    </row>
    <row r="8343" spans="1:17" ht="16.8" x14ac:dyDescent="0.3">
      <c r="A8343" t="s">
        <v>1222</v>
      </c>
      <c r="B8343">
        <v>4500917119</v>
      </c>
      <c r="C8343">
        <v>5141420</v>
      </c>
      <c r="D8343" t="s">
        <v>33</v>
      </c>
      <c r="E8343">
        <v>600665313</v>
      </c>
      <c r="F8343" t="s">
        <v>20</v>
      </c>
      <c r="G8343" s="4">
        <v>9126</v>
      </c>
      <c r="H8343" s="4">
        <v>121.67</v>
      </c>
      <c r="I8343">
        <v>6202</v>
      </c>
      <c r="J8343" t="str">
        <f>_xlfn.XLOOKUP(I8343,[1]Planilha1!$C:$C,[1]Planilha1!$B:$B)</f>
        <v>6202 - CD - Brasilia</v>
      </c>
      <c r="K8343" t="str">
        <f>_xlfn.XLOOKUP(I8343,[1]Planilha1!$C:$C,[1]Planilha1!$D:$D)</f>
        <v>43.987.515/0005-63</v>
      </c>
      <c r="L8343" t="str">
        <f>_xlfn.XLOOKUP(B8343,[2]Projeto!$B:$B,[2]Projeto!$P:$P)</f>
        <v>Paga</v>
      </c>
      <c r="M8343">
        <v>136420</v>
      </c>
      <c r="N8343" t="s">
        <v>1116</v>
      </c>
      <c r="O8343" t="str">
        <f>_xlfn.XLOOKUP(N8343,[3]Planilha1!$N:$N,[3]Planilha1!$O:$O)</f>
        <v>Cláudio Jorge</v>
      </c>
      <c r="P8343">
        <v>2026</v>
      </c>
      <c r="Q8343" s="2" t="s">
        <v>1153</v>
      </c>
    </row>
    <row r="8344" spans="1:17" ht="16.8" x14ac:dyDescent="0.3">
      <c r="A8344" t="s">
        <v>1222</v>
      </c>
      <c r="B8344">
        <v>4500917119</v>
      </c>
      <c r="C8344">
        <v>5223419</v>
      </c>
      <c r="D8344" t="s">
        <v>62</v>
      </c>
      <c r="E8344">
        <v>600675313</v>
      </c>
      <c r="F8344" t="s">
        <v>24</v>
      </c>
      <c r="G8344" s="4">
        <v>1897.2</v>
      </c>
      <c r="H8344" s="4">
        <v>37.94</v>
      </c>
      <c r="I8344">
        <v>6202</v>
      </c>
      <c r="J8344" t="str">
        <f>_xlfn.XLOOKUP(I8344,[1]Planilha1!$C:$C,[1]Planilha1!$B:$B)</f>
        <v>6202 - CD - Brasilia</v>
      </c>
      <c r="K8344" t="str">
        <f>_xlfn.XLOOKUP(I8344,[1]Planilha1!$C:$C,[1]Planilha1!$D:$D)</f>
        <v>43.987.515/0005-63</v>
      </c>
      <c r="L8344" t="str">
        <f>_xlfn.XLOOKUP(B8344,[2]Projeto!$B:$B,[2]Projeto!$P:$P)</f>
        <v>Paga</v>
      </c>
      <c r="M8344">
        <v>136420</v>
      </c>
      <c r="N8344" t="s">
        <v>1116</v>
      </c>
      <c r="O8344" t="str">
        <f>_xlfn.XLOOKUP(N8344,[3]Planilha1!$N:$N,[3]Planilha1!$O:$O)</f>
        <v>Cláudio Jorge</v>
      </c>
      <c r="P8344">
        <v>2026</v>
      </c>
      <c r="Q8344" s="2" t="s">
        <v>1153</v>
      </c>
    </row>
    <row r="8345" spans="1:17" ht="16.8" x14ac:dyDescent="0.3">
      <c r="A8345" t="s">
        <v>1222</v>
      </c>
      <c r="B8345">
        <v>4500917119</v>
      </c>
      <c r="C8345">
        <v>5223419</v>
      </c>
      <c r="D8345" t="s">
        <v>62</v>
      </c>
      <c r="E8345">
        <v>600665023</v>
      </c>
      <c r="F8345" t="s">
        <v>63</v>
      </c>
      <c r="G8345" s="4">
        <v>3415.5</v>
      </c>
      <c r="H8345" s="4">
        <v>68.31</v>
      </c>
      <c r="I8345">
        <v>6202</v>
      </c>
      <c r="J8345" t="str">
        <f>_xlfn.XLOOKUP(I8345,[1]Planilha1!$C:$C,[1]Planilha1!$B:$B)</f>
        <v>6202 - CD - Brasilia</v>
      </c>
      <c r="K8345" t="str">
        <f>_xlfn.XLOOKUP(I8345,[1]Planilha1!$C:$C,[1]Planilha1!$D:$D)</f>
        <v>43.987.515/0005-63</v>
      </c>
      <c r="L8345" t="str">
        <f>_xlfn.XLOOKUP(B8345,[2]Projeto!$B:$B,[2]Projeto!$P:$P)</f>
        <v>Paga</v>
      </c>
      <c r="M8345">
        <v>136420</v>
      </c>
      <c r="N8345" t="s">
        <v>1116</v>
      </c>
      <c r="O8345" t="str">
        <f>_xlfn.XLOOKUP(N8345,[3]Planilha1!$N:$N,[3]Planilha1!$O:$O)</f>
        <v>Cláudio Jorge</v>
      </c>
      <c r="P8345">
        <v>2026</v>
      </c>
      <c r="Q8345" s="2" t="s">
        <v>1153</v>
      </c>
    </row>
    <row r="8346" spans="1:17" ht="16.8" x14ac:dyDescent="0.3">
      <c r="A8346" t="s">
        <v>1222</v>
      </c>
      <c r="B8346">
        <v>4500917119</v>
      </c>
      <c r="C8346">
        <v>5223419</v>
      </c>
      <c r="D8346" t="s">
        <v>62</v>
      </c>
      <c r="E8346">
        <v>600651302</v>
      </c>
      <c r="F8346" t="s">
        <v>39</v>
      </c>
      <c r="G8346" s="4">
        <v>12000</v>
      </c>
      <c r="H8346" s="4">
        <v>240</v>
      </c>
      <c r="I8346">
        <v>6202</v>
      </c>
      <c r="J8346" t="str">
        <f>_xlfn.XLOOKUP(I8346,[1]Planilha1!$C:$C,[1]Planilha1!$B:$B)</f>
        <v>6202 - CD - Brasilia</v>
      </c>
      <c r="K8346" t="str">
        <f>_xlfn.XLOOKUP(I8346,[1]Planilha1!$C:$C,[1]Planilha1!$D:$D)</f>
        <v>43.987.515/0005-63</v>
      </c>
      <c r="L8346" t="str">
        <f>_xlfn.XLOOKUP(B8346,[2]Projeto!$B:$B,[2]Projeto!$P:$P)</f>
        <v>Paga</v>
      </c>
      <c r="M8346">
        <v>136420</v>
      </c>
      <c r="N8346" t="s">
        <v>1116</v>
      </c>
      <c r="O8346" t="str">
        <f>_xlfn.XLOOKUP(N8346,[3]Planilha1!$N:$N,[3]Planilha1!$O:$O)</f>
        <v>Cláudio Jorge</v>
      </c>
      <c r="P8346">
        <v>2026</v>
      </c>
      <c r="Q8346" s="2" t="s">
        <v>1153</v>
      </c>
    </row>
    <row r="8347" spans="1:17" ht="16.8" x14ac:dyDescent="0.3">
      <c r="A8347" t="s">
        <v>1222</v>
      </c>
      <c r="B8347">
        <v>4500917119</v>
      </c>
      <c r="C8347">
        <v>5223419</v>
      </c>
      <c r="D8347" t="s">
        <v>62</v>
      </c>
      <c r="E8347">
        <v>600666313</v>
      </c>
      <c r="F8347" t="s">
        <v>21</v>
      </c>
      <c r="G8347" s="4">
        <v>12790.8</v>
      </c>
      <c r="H8347" s="4">
        <v>255.82</v>
      </c>
      <c r="I8347">
        <v>6202</v>
      </c>
      <c r="J8347" t="str">
        <f>_xlfn.XLOOKUP(I8347,[1]Planilha1!$C:$C,[1]Planilha1!$B:$B)</f>
        <v>6202 - CD - Brasilia</v>
      </c>
      <c r="K8347" t="str">
        <f>_xlfn.XLOOKUP(I8347,[1]Planilha1!$C:$C,[1]Planilha1!$D:$D)</f>
        <v>43.987.515/0005-63</v>
      </c>
      <c r="L8347" t="str">
        <f>_xlfn.XLOOKUP(B8347,[2]Projeto!$B:$B,[2]Projeto!$P:$P)</f>
        <v>Paga</v>
      </c>
      <c r="M8347">
        <v>136420</v>
      </c>
      <c r="N8347" t="s">
        <v>1116</v>
      </c>
      <c r="O8347" t="str">
        <f>_xlfn.XLOOKUP(N8347,[3]Planilha1!$N:$N,[3]Planilha1!$O:$O)</f>
        <v>Cláudio Jorge</v>
      </c>
      <c r="P8347">
        <v>2026</v>
      </c>
      <c r="Q8347" s="2" t="s">
        <v>1153</v>
      </c>
    </row>
    <row r="8348" spans="1:17" ht="16.8" x14ac:dyDescent="0.3">
      <c r="A8348" t="s">
        <v>1222</v>
      </c>
      <c r="B8348">
        <v>4500917119</v>
      </c>
      <c r="C8348">
        <v>5223419</v>
      </c>
      <c r="D8348" t="s">
        <v>62</v>
      </c>
      <c r="E8348">
        <v>600665313</v>
      </c>
      <c r="F8348" t="s">
        <v>20</v>
      </c>
      <c r="G8348" s="4">
        <v>16003.8</v>
      </c>
      <c r="H8348" s="4">
        <v>320.08</v>
      </c>
      <c r="I8348">
        <v>6202</v>
      </c>
      <c r="J8348" t="str">
        <f>_xlfn.XLOOKUP(I8348,[1]Planilha1!$C:$C,[1]Planilha1!$B:$B)</f>
        <v>6202 - CD - Brasilia</v>
      </c>
      <c r="K8348" t="str">
        <f>_xlfn.XLOOKUP(I8348,[1]Planilha1!$C:$C,[1]Planilha1!$D:$D)</f>
        <v>43.987.515/0005-63</v>
      </c>
      <c r="L8348" t="str">
        <f>_xlfn.XLOOKUP(B8348,[2]Projeto!$B:$B,[2]Projeto!$P:$P)</f>
        <v>Paga</v>
      </c>
      <c r="M8348">
        <v>136420</v>
      </c>
      <c r="N8348" t="s">
        <v>1116</v>
      </c>
      <c r="O8348" t="str">
        <f>_xlfn.XLOOKUP(N8348,[3]Planilha1!$N:$N,[3]Planilha1!$O:$O)</f>
        <v>Cláudio Jorge</v>
      </c>
      <c r="P8348">
        <v>2026</v>
      </c>
      <c r="Q8348" s="2" t="s">
        <v>1153</v>
      </c>
    </row>
    <row r="8349" spans="1:17" ht="16.8" x14ac:dyDescent="0.3">
      <c r="A8349" t="s">
        <v>1222</v>
      </c>
      <c r="B8349">
        <v>4500917119</v>
      </c>
      <c r="C8349">
        <v>5223419</v>
      </c>
      <c r="D8349" t="s">
        <v>62</v>
      </c>
      <c r="E8349">
        <v>600651058</v>
      </c>
      <c r="F8349" t="s">
        <v>64</v>
      </c>
      <c r="G8349" s="4">
        <v>2268</v>
      </c>
      <c r="H8349" s="4">
        <v>45.36</v>
      </c>
      <c r="I8349">
        <v>6202</v>
      </c>
      <c r="J8349" t="str">
        <f>_xlfn.XLOOKUP(I8349,[1]Planilha1!$C:$C,[1]Planilha1!$B:$B)</f>
        <v>6202 - CD - Brasilia</v>
      </c>
      <c r="K8349" t="str">
        <f>_xlfn.XLOOKUP(I8349,[1]Planilha1!$C:$C,[1]Planilha1!$D:$D)</f>
        <v>43.987.515/0005-63</v>
      </c>
      <c r="L8349" t="str">
        <f>_xlfn.XLOOKUP(B8349,[2]Projeto!$B:$B,[2]Projeto!$P:$P)</f>
        <v>Paga</v>
      </c>
      <c r="M8349">
        <v>136420</v>
      </c>
      <c r="N8349" t="s">
        <v>1116</v>
      </c>
      <c r="O8349" t="str">
        <f>_xlfn.XLOOKUP(N8349,[3]Planilha1!$N:$N,[3]Planilha1!$O:$O)</f>
        <v>Cláudio Jorge</v>
      </c>
      <c r="P8349">
        <v>2026</v>
      </c>
      <c r="Q8349" s="2" t="s">
        <v>1153</v>
      </c>
    </row>
    <row r="8350" spans="1:17" ht="16.8" x14ac:dyDescent="0.3">
      <c r="A8350" t="s">
        <v>1222</v>
      </c>
      <c r="B8350">
        <v>4500917119</v>
      </c>
      <c r="C8350">
        <v>5223419</v>
      </c>
      <c r="D8350" t="s">
        <v>62</v>
      </c>
      <c r="E8350">
        <v>600301171</v>
      </c>
      <c r="F8350" t="s">
        <v>1039</v>
      </c>
      <c r="G8350" s="4">
        <v>5621.4</v>
      </c>
      <c r="H8350" s="4">
        <v>112.43</v>
      </c>
      <c r="I8350">
        <v>6202</v>
      </c>
      <c r="J8350" t="str">
        <f>_xlfn.XLOOKUP(I8350,[1]Planilha1!$C:$C,[1]Planilha1!$B:$B)</f>
        <v>6202 - CD - Brasilia</v>
      </c>
      <c r="K8350" t="str">
        <f>_xlfn.XLOOKUP(I8350,[1]Planilha1!$C:$C,[1]Planilha1!$D:$D)</f>
        <v>43.987.515/0005-63</v>
      </c>
      <c r="L8350" t="str">
        <f>_xlfn.XLOOKUP(B8350,[2]Projeto!$B:$B,[2]Projeto!$P:$P)</f>
        <v>Paga</v>
      </c>
      <c r="M8350">
        <v>136420</v>
      </c>
      <c r="N8350" t="s">
        <v>1116</v>
      </c>
      <c r="O8350" t="str">
        <f>_xlfn.XLOOKUP(N8350,[3]Planilha1!$N:$N,[3]Planilha1!$O:$O)</f>
        <v>Cláudio Jorge</v>
      </c>
      <c r="P8350">
        <v>2026</v>
      </c>
      <c r="Q8350" s="2" t="s">
        <v>1153</v>
      </c>
    </row>
    <row r="8351" spans="1:17" ht="16.8" x14ac:dyDescent="0.3">
      <c r="A8351" t="s">
        <v>1222</v>
      </c>
      <c r="B8351">
        <v>4500917119</v>
      </c>
      <c r="C8351">
        <v>5223419</v>
      </c>
      <c r="D8351" t="s">
        <v>62</v>
      </c>
      <c r="E8351">
        <v>610400337</v>
      </c>
      <c r="F8351" t="s">
        <v>27</v>
      </c>
      <c r="G8351" s="4">
        <v>1769.4</v>
      </c>
      <c r="H8351" s="4">
        <v>44.24</v>
      </c>
      <c r="I8351">
        <v>6202</v>
      </c>
      <c r="J8351" t="str">
        <f>_xlfn.XLOOKUP(I8351,[1]Planilha1!$C:$C,[1]Planilha1!$B:$B)</f>
        <v>6202 - CD - Brasilia</v>
      </c>
      <c r="K8351" t="str">
        <f>_xlfn.XLOOKUP(I8351,[1]Planilha1!$C:$C,[1]Planilha1!$D:$D)</f>
        <v>43.987.515/0005-63</v>
      </c>
      <c r="L8351" t="str">
        <f>_xlfn.XLOOKUP(B8351,[2]Projeto!$B:$B,[2]Projeto!$P:$P)</f>
        <v>Paga</v>
      </c>
      <c r="M8351">
        <v>136420</v>
      </c>
      <c r="N8351" t="s">
        <v>1116</v>
      </c>
      <c r="O8351" t="str">
        <f>_xlfn.XLOOKUP(N8351,[3]Planilha1!$N:$N,[3]Planilha1!$O:$O)</f>
        <v>Cláudio Jorge</v>
      </c>
      <c r="P8351">
        <v>2026</v>
      </c>
      <c r="Q8351" s="2" t="s">
        <v>1153</v>
      </c>
    </row>
    <row r="8352" spans="1:17" ht="16.8" x14ac:dyDescent="0.3">
      <c r="A8352" t="s">
        <v>1222</v>
      </c>
      <c r="B8352">
        <v>4500917119</v>
      </c>
      <c r="C8352">
        <v>5223419</v>
      </c>
      <c r="D8352" t="s">
        <v>62</v>
      </c>
      <c r="E8352">
        <v>600608030</v>
      </c>
      <c r="F8352" t="s">
        <v>37</v>
      </c>
      <c r="G8352" s="4">
        <v>364.86</v>
      </c>
      <c r="H8352" s="4">
        <v>7.3</v>
      </c>
      <c r="I8352">
        <v>6202</v>
      </c>
      <c r="J8352" t="str">
        <f>_xlfn.XLOOKUP(I8352,[1]Planilha1!$C:$C,[1]Planilha1!$B:$B)</f>
        <v>6202 - CD - Brasilia</v>
      </c>
      <c r="K8352" t="str">
        <f>_xlfn.XLOOKUP(I8352,[1]Planilha1!$C:$C,[1]Planilha1!$D:$D)</f>
        <v>43.987.515/0005-63</v>
      </c>
      <c r="L8352" t="str">
        <f>_xlfn.XLOOKUP(B8352,[2]Projeto!$B:$B,[2]Projeto!$P:$P)</f>
        <v>Paga</v>
      </c>
      <c r="M8352">
        <v>136420</v>
      </c>
      <c r="N8352" t="s">
        <v>1116</v>
      </c>
      <c r="O8352" t="str">
        <f>_xlfn.XLOOKUP(N8352,[3]Planilha1!$N:$N,[3]Planilha1!$O:$O)</f>
        <v>Cláudio Jorge</v>
      </c>
      <c r="P8352">
        <v>2026</v>
      </c>
      <c r="Q8352" s="2" t="s">
        <v>1153</v>
      </c>
    </row>
    <row r="8353" spans="1:17" ht="16.8" x14ac:dyDescent="0.3">
      <c r="A8353" t="s">
        <v>1222</v>
      </c>
      <c r="B8353">
        <v>4500917119</v>
      </c>
      <c r="C8353">
        <v>5223419</v>
      </c>
      <c r="D8353" t="s">
        <v>62</v>
      </c>
      <c r="E8353">
        <v>600651249</v>
      </c>
      <c r="F8353" t="s">
        <v>19</v>
      </c>
      <c r="G8353" s="4">
        <v>4617</v>
      </c>
      <c r="H8353" s="4">
        <v>92.34</v>
      </c>
      <c r="I8353">
        <v>6202</v>
      </c>
      <c r="J8353" t="str">
        <f>_xlfn.XLOOKUP(I8353,[1]Planilha1!$C:$C,[1]Planilha1!$B:$B)</f>
        <v>6202 - CD - Brasilia</v>
      </c>
      <c r="K8353" t="str">
        <f>_xlfn.XLOOKUP(I8353,[1]Planilha1!$C:$C,[1]Planilha1!$D:$D)</f>
        <v>43.987.515/0005-63</v>
      </c>
      <c r="L8353" t="str">
        <f>_xlfn.XLOOKUP(B8353,[2]Projeto!$B:$B,[2]Projeto!$P:$P)</f>
        <v>Paga</v>
      </c>
      <c r="M8353">
        <v>136420</v>
      </c>
      <c r="N8353" t="s">
        <v>1116</v>
      </c>
      <c r="O8353" t="str">
        <f>_xlfn.XLOOKUP(N8353,[3]Planilha1!$N:$N,[3]Planilha1!$O:$O)</f>
        <v>Cláudio Jorge</v>
      </c>
      <c r="P8353">
        <v>2026</v>
      </c>
      <c r="Q8353" s="2" t="s">
        <v>1153</v>
      </c>
    </row>
    <row r="8354" spans="1:17" ht="16.8" x14ac:dyDescent="0.3">
      <c r="A8354" t="s">
        <v>1222</v>
      </c>
      <c r="B8354">
        <v>4500917119</v>
      </c>
      <c r="C8354">
        <v>5223419</v>
      </c>
      <c r="D8354" t="s">
        <v>62</v>
      </c>
      <c r="E8354">
        <v>610401262</v>
      </c>
      <c r="F8354" t="s">
        <v>65</v>
      </c>
      <c r="G8354" s="4">
        <v>483.6</v>
      </c>
      <c r="H8354" s="4">
        <v>12.09</v>
      </c>
      <c r="I8354">
        <v>6202</v>
      </c>
      <c r="J8354" t="str">
        <f>_xlfn.XLOOKUP(I8354,[1]Planilha1!$C:$C,[1]Planilha1!$B:$B)</f>
        <v>6202 - CD - Brasilia</v>
      </c>
      <c r="K8354" t="str">
        <f>_xlfn.XLOOKUP(I8354,[1]Planilha1!$C:$C,[1]Planilha1!$D:$D)</f>
        <v>43.987.515/0005-63</v>
      </c>
      <c r="L8354" t="str">
        <f>_xlfn.XLOOKUP(B8354,[2]Projeto!$B:$B,[2]Projeto!$P:$P)</f>
        <v>Paga</v>
      </c>
      <c r="M8354">
        <v>136420</v>
      </c>
      <c r="N8354" t="s">
        <v>1116</v>
      </c>
      <c r="O8354" t="str">
        <f>_xlfn.XLOOKUP(N8354,[3]Planilha1!$N:$N,[3]Planilha1!$O:$O)</f>
        <v>Cláudio Jorge</v>
      </c>
      <c r="P8354">
        <v>2026</v>
      </c>
      <c r="Q8354" s="2" t="s">
        <v>1153</v>
      </c>
    </row>
    <row r="8355" spans="1:17" ht="16.8" x14ac:dyDescent="0.3">
      <c r="A8355" t="s">
        <v>1222</v>
      </c>
      <c r="B8355">
        <v>4500917083</v>
      </c>
      <c r="C8355">
        <v>5348324</v>
      </c>
      <c r="D8355" t="s">
        <v>61</v>
      </c>
      <c r="E8355">
        <v>600666313</v>
      </c>
      <c r="F8355" t="s">
        <v>21</v>
      </c>
      <c r="G8355" s="4">
        <v>40422.6</v>
      </c>
      <c r="H8355" s="4">
        <v>269.55</v>
      </c>
      <c r="I8355">
        <v>6205</v>
      </c>
      <c r="J8355" t="str">
        <f>_xlfn.XLOOKUP(I8355,[1]Planilha1!$C:$C,[1]Planilha1!$B:$B)</f>
        <v>6205 - CD - Simões Filho</v>
      </c>
      <c r="K8355" t="str">
        <f>_xlfn.XLOOKUP(I8355,[1]Planilha1!$C:$C,[1]Planilha1!$D:$D)</f>
        <v>43.987.515/0002-10</v>
      </c>
      <c r="L8355" t="s">
        <v>1280</v>
      </c>
      <c r="M8355">
        <v>136420</v>
      </c>
      <c r="N8355" t="s">
        <v>1117</v>
      </c>
      <c r="O8355" t="str">
        <f>_xlfn.XLOOKUP(N8355,[3]Planilha1!$N:$N,[3]Planilha1!$O:$O)</f>
        <v>Cláudio Jorge</v>
      </c>
      <c r="P8355">
        <v>2026</v>
      </c>
      <c r="Q8355" s="2" t="s">
        <v>1153</v>
      </c>
    </row>
    <row r="8356" spans="1:17" ht="16.8" x14ac:dyDescent="0.3">
      <c r="A8356" t="s">
        <v>1222</v>
      </c>
      <c r="B8356">
        <v>4500917083</v>
      </c>
      <c r="C8356">
        <v>5348324</v>
      </c>
      <c r="D8356" t="s">
        <v>61</v>
      </c>
      <c r="E8356">
        <v>600666313</v>
      </c>
      <c r="F8356" t="s">
        <v>21</v>
      </c>
      <c r="G8356" s="4">
        <v>40422.6</v>
      </c>
      <c r="H8356" s="4">
        <v>269.44</v>
      </c>
      <c r="I8356">
        <v>6205</v>
      </c>
      <c r="J8356" t="str">
        <f>_xlfn.XLOOKUP(I8356,[1]Planilha1!$C:$C,[1]Planilha1!$B:$B)</f>
        <v>6205 - CD - Simões Filho</v>
      </c>
      <c r="K8356" t="str">
        <f>_xlfn.XLOOKUP(I8356,[1]Planilha1!$C:$C,[1]Planilha1!$D:$D)</f>
        <v>43.987.515/0002-10</v>
      </c>
      <c r="L8356" t="s">
        <v>1280</v>
      </c>
      <c r="M8356">
        <v>136420</v>
      </c>
      <c r="N8356" t="s">
        <v>1117</v>
      </c>
      <c r="O8356" t="str">
        <f>_xlfn.XLOOKUP(N8356,[3]Planilha1!$N:$N,[3]Planilha1!$O:$O)</f>
        <v>Cláudio Jorge</v>
      </c>
      <c r="P8356">
        <v>2026</v>
      </c>
      <c r="Q8356" s="2" t="s">
        <v>1153</v>
      </c>
    </row>
    <row r="8357" spans="1:17" ht="16.8" x14ac:dyDescent="0.3">
      <c r="A8357" t="s">
        <v>1222</v>
      </c>
      <c r="B8357">
        <v>4500917083</v>
      </c>
      <c r="C8357">
        <v>5348324</v>
      </c>
      <c r="D8357" t="s">
        <v>61</v>
      </c>
      <c r="E8357">
        <v>600665313</v>
      </c>
      <c r="F8357" t="s">
        <v>20</v>
      </c>
      <c r="G8357" s="4">
        <v>52876.800000000003</v>
      </c>
      <c r="H8357" s="4">
        <v>352.58</v>
      </c>
      <c r="I8357">
        <v>6205</v>
      </c>
      <c r="J8357" t="str">
        <f>_xlfn.XLOOKUP(I8357,[1]Planilha1!$C:$C,[1]Planilha1!$B:$B)</f>
        <v>6205 - CD - Simões Filho</v>
      </c>
      <c r="K8357" t="str">
        <f>_xlfn.XLOOKUP(I8357,[1]Planilha1!$C:$C,[1]Planilha1!$D:$D)</f>
        <v>43.987.515/0002-10</v>
      </c>
      <c r="L8357" t="s">
        <v>1280</v>
      </c>
      <c r="M8357">
        <v>136420</v>
      </c>
      <c r="N8357" t="s">
        <v>1117</v>
      </c>
      <c r="O8357" t="str">
        <f>_xlfn.XLOOKUP(N8357,[3]Planilha1!$N:$N,[3]Planilha1!$O:$O)</f>
        <v>Cláudio Jorge</v>
      </c>
      <c r="P8357">
        <v>2026</v>
      </c>
      <c r="Q8357" s="2" t="s">
        <v>1153</v>
      </c>
    </row>
    <row r="8358" spans="1:17" ht="16.8" x14ac:dyDescent="0.3">
      <c r="A8358" t="s">
        <v>1222</v>
      </c>
      <c r="B8358">
        <v>4500917083</v>
      </c>
      <c r="C8358">
        <v>5348324</v>
      </c>
      <c r="D8358" t="s">
        <v>61</v>
      </c>
      <c r="E8358">
        <v>600665313</v>
      </c>
      <c r="F8358" t="s">
        <v>20</v>
      </c>
      <c r="G8358" s="4">
        <v>52876.800000000003</v>
      </c>
      <c r="H8358" s="4">
        <v>352.48</v>
      </c>
      <c r="I8358">
        <v>6205</v>
      </c>
      <c r="J8358" t="str">
        <f>_xlfn.XLOOKUP(I8358,[1]Planilha1!$C:$C,[1]Planilha1!$B:$B)</f>
        <v>6205 - CD - Simões Filho</v>
      </c>
      <c r="K8358" t="str">
        <f>_xlfn.XLOOKUP(I8358,[1]Planilha1!$C:$C,[1]Planilha1!$D:$D)</f>
        <v>43.987.515/0002-10</v>
      </c>
      <c r="L8358" t="s">
        <v>1280</v>
      </c>
      <c r="M8358">
        <v>136420</v>
      </c>
      <c r="N8358" t="s">
        <v>1117</v>
      </c>
      <c r="O8358" t="str">
        <f>_xlfn.XLOOKUP(N8358,[3]Planilha1!$N:$N,[3]Planilha1!$O:$O)</f>
        <v>Cláudio Jorge</v>
      </c>
      <c r="P8358">
        <v>2026</v>
      </c>
      <c r="Q8358" s="2" t="s">
        <v>1153</v>
      </c>
    </row>
    <row r="8359" spans="1:17" ht="16.8" x14ac:dyDescent="0.3">
      <c r="A8359" t="s">
        <v>1222</v>
      </c>
      <c r="B8359">
        <v>4500917083</v>
      </c>
      <c r="C8359">
        <v>5348324</v>
      </c>
      <c r="D8359" t="s">
        <v>61</v>
      </c>
      <c r="E8359">
        <v>600606273</v>
      </c>
      <c r="F8359" t="s">
        <v>38</v>
      </c>
      <c r="G8359" s="4">
        <v>12733.2</v>
      </c>
      <c r="H8359" s="4">
        <v>84.9</v>
      </c>
      <c r="I8359">
        <v>6205</v>
      </c>
      <c r="J8359" t="str">
        <f>_xlfn.XLOOKUP(I8359,[1]Planilha1!$C:$C,[1]Planilha1!$B:$B)</f>
        <v>6205 - CD - Simões Filho</v>
      </c>
      <c r="K8359" t="str">
        <f>_xlfn.XLOOKUP(I8359,[1]Planilha1!$C:$C,[1]Planilha1!$D:$D)</f>
        <v>43.987.515/0002-10</v>
      </c>
      <c r="L8359" t="s">
        <v>1280</v>
      </c>
      <c r="M8359">
        <v>136420</v>
      </c>
      <c r="N8359" t="s">
        <v>1117</v>
      </c>
      <c r="O8359" t="str">
        <f>_xlfn.XLOOKUP(N8359,[3]Planilha1!$N:$N,[3]Planilha1!$O:$O)</f>
        <v>Cláudio Jorge</v>
      </c>
      <c r="P8359">
        <v>2026</v>
      </c>
      <c r="Q8359" s="2" t="s">
        <v>1153</v>
      </c>
    </row>
    <row r="8360" spans="1:17" ht="16.8" x14ac:dyDescent="0.3">
      <c r="A8360" t="s">
        <v>1222</v>
      </c>
      <c r="B8360">
        <v>4500917083</v>
      </c>
      <c r="C8360">
        <v>5348324</v>
      </c>
      <c r="D8360" t="s">
        <v>61</v>
      </c>
      <c r="E8360">
        <v>600606273</v>
      </c>
      <c r="F8360" t="s">
        <v>38</v>
      </c>
      <c r="G8360" s="4">
        <v>12733.2</v>
      </c>
      <c r="H8360" s="4">
        <v>84.88</v>
      </c>
      <c r="I8360">
        <v>6205</v>
      </c>
      <c r="J8360" t="str">
        <f>_xlfn.XLOOKUP(I8360,[1]Planilha1!$C:$C,[1]Planilha1!$B:$B)</f>
        <v>6205 - CD - Simões Filho</v>
      </c>
      <c r="K8360" t="str">
        <f>_xlfn.XLOOKUP(I8360,[1]Planilha1!$C:$C,[1]Planilha1!$D:$D)</f>
        <v>43.987.515/0002-10</v>
      </c>
      <c r="L8360" t="s">
        <v>1280</v>
      </c>
      <c r="M8360">
        <v>136420</v>
      </c>
      <c r="N8360" t="s">
        <v>1117</v>
      </c>
      <c r="O8360" t="str">
        <f>_xlfn.XLOOKUP(N8360,[3]Planilha1!$N:$N,[3]Planilha1!$O:$O)</f>
        <v>Cláudio Jorge</v>
      </c>
      <c r="P8360">
        <v>2026</v>
      </c>
      <c r="Q8360" s="2" t="s">
        <v>1153</v>
      </c>
    </row>
    <row r="8361" spans="1:17" ht="16.8" x14ac:dyDescent="0.3">
      <c r="A8361" t="s">
        <v>1222</v>
      </c>
      <c r="B8361">
        <v>4500917083</v>
      </c>
      <c r="C8361">
        <v>5348324</v>
      </c>
      <c r="D8361" t="s">
        <v>61</v>
      </c>
      <c r="E8361">
        <v>600651301</v>
      </c>
      <c r="F8361" t="s">
        <v>30</v>
      </c>
      <c r="G8361" s="4">
        <v>12740</v>
      </c>
      <c r="H8361" s="4">
        <v>84.95</v>
      </c>
      <c r="I8361">
        <v>6205</v>
      </c>
      <c r="J8361" t="str">
        <f>_xlfn.XLOOKUP(I8361,[1]Planilha1!$C:$C,[1]Planilha1!$B:$B)</f>
        <v>6205 - CD - Simões Filho</v>
      </c>
      <c r="K8361" t="str">
        <f>_xlfn.XLOOKUP(I8361,[1]Planilha1!$C:$C,[1]Planilha1!$D:$D)</f>
        <v>43.987.515/0002-10</v>
      </c>
      <c r="L8361" t="s">
        <v>1280</v>
      </c>
      <c r="M8361">
        <v>136420</v>
      </c>
      <c r="N8361" t="s">
        <v>1117</v>
      </c>
      <c r="O8361" t="str">
        <f>_xlfn.XLOOKUP(N8361,[3]Planilha1!$N:$N,[3]Planilha1!$O:$O)</f>
        <v>Cláudio Jorge</v>
      </c>
      <c r="P8361">
        <v>2026</v>
      </c>
      <c r="Q8361" s="2" t="s">
        <v>1153</v>
      </c>
    </row>
    <row r="8362" spans="1:17" ht="16.8" x14ac:dyDescent="0.3">
      <c r="A8362" t="s">
        <v>1222</v>
      </c>
      <c r="B8362">
        <v>4500917083</v>
      </c>
      <c r="C8362">
        <v>5348324</v>
      </c>
      <c r="D8362" t="s">
        <v>61</v>
      </c>
      <c r="E8362">
        <v>600651301</v>
      </c>
      <c r="F8362" t="s">
        <v>30</v>
      </c>
      <c r="G8362" s="4">
        <v>12740</v>
      </c>
      <c r="H8362" s="4">
        <v>84.93</v>
      </c>
      <c r="I8362">
        <v>6205</v>
      </c>
      <c r="J8362" t="str">
        <f>_xlfn.XLOOKUP(I8362,[1]Planilha1!$C:$C,[1]Planilha1!$B:$B)</f>
        <v>6205 - CD - Simões Filho</v>
      </c>
      <c r="K8362" t="str">
        <f>_xlfn.XLOOKUP(I8362,[1]Planilha1!$C:$C,[1]Planilha1!$D:$D)</f>
        <v>43.987.515/0002-10</v>
      </c>
      <c r="L8362" t="s">
        <v>1280</v>
      </c>
      <c r="M8362">
        <v>136420</v>
      </c>
      <c r="N8362" t="s">
        <v>1117</v>
      </c>
      <c r="O8362" t="str">
        <f>_xlfn.XLOOKUP(N8362,[3]Planilha1!$N:$N,[3]Planilha1!$O:$O)</f>
        <v>Cláudio Jorge</v>
      </c>
      <c r="P8362">
        <v>2026</v>
      </c>
      <c r="Q8362" s="2" t="s">
        <v>1153</v>
      </c>
    </row>
    <row r="8363" spans="1:17" ht="16.8" x14ac:dyDescent="0.3">
      <c r="A8363" t="s">
        <v>1222</v>
      </c>
      <c r="B8363">
        <v>4500917119</v>
      </c>
      <c r="C8363">
        <v>5226500</v>
      </c>
      <c r="D8363" t="s">
        <v>66</v>
      </c>
      <c r="E8363">
        <v>600608301</v>
      </c>
      <c r="F8363" t="s">
        <v>34</v>
      </c>
      <c r="G8363" s="4">
        <v>27480</v>
      </c>
      <c r="H8363" s="4">
        <v>549.6</v>
      </c>
      <c r="I8363">
        <v>6202</v>
      </c>
      <c r="J8363" t="str">
        <f>_xlfn.XLOOKUP(I8363,[1]Planilha1!$C:$C,[1]Planilha1!$B:$B)</f>
        <v>6202 - CD - Brasilia</v>
      </c>
      <c r="K8363" t="str">
        <f>_xlfn.XLOOKUP(I8363,[1]Planilha1!$C:$C,[1]Planilha1!$D:$D)</f>
        <v>43.987.515/0005-63</v>
      </c>
      <c r="L8363" t="str">
        <f>_xlfn.XLOOKUP(B8363,[2]Projeto!$B:$B,[2]Projeto!$P:$P)</f>
        <v>Paga</v>
      </c>
      <c r="M8363">
        <v>136420</v>
      </c>
      <c r="N8363" t="s">
        <v>1116</v>
      </c>
      <c r="O8363" t="str">
        <f>_xlfn.XLOOKUP(N8363,[3]Planilha1!$N:$N,[3]Planilha1!$O:$O)</f>
        <v>Cláudio Jorge</v>
      </c>
      <c r="P8363">
        <v>2026</v>
      </c>
      <c r="Q8363" s="2" t="s">
        <v>1153</v>
      </c>
    </row>
    <row r="8364" spans="1:17" ht="16.8" x14ac:dyDescent="0.3">
      <c r="A8364" t="s">
        <v>1222</v>
      </c>
      <c r="B8364">
        <v>4500917119</v>
      </c>
      <c r="C8364">
        <v>5226500</v>
      </c>
      <c r="D8364" t="s">
        <v>66</v>
      </c>
      <c r="E8364">
        <v>610400337</v>
      </c>
      <c r="F8364" t="s">
        <v>27</v>
      </c>
      <c r="G8364" s="4">
        <v>45275</v>
      </c>
      <c r="H8364" s="4">
        <v>1131.8800000000001</v>
      </c>
      <c r="I8364">
        <v>6202</v>
      </c>
      <c r="J8364" t="str">
        <f>_xlfn.XLOOKUP(I8364,[1]Planilha1!$C:$C,[1]Planilha1!$B:$B)</f>
        <v>6202 - CD - Brasilia</v>
      </c>
      <c r="K8364" t="str">
        <f>_xlfn.XLOOKUP(I8364,[1]Planilha1!$C:$C,[1]Planilha1!$D:$D)</f>
        <v>43.987.515/0005-63</v>
      </c>
      <c r="L8364" t="str">
        <f>_xlfn.XLOOKUP(B8364,[2]Projeto!$B:$B,[2]Projeto!$P:$P)</f>
        <v>Paga</v>
      </c>
      <c r="M8364">
        <v>136420</v>
      </c>
      <c r="N8364" t="s">
        <v>1116</v>
      </c>
      <c r="O8364" t="str">
        <f>_xlfn.XLOOKUP(N8364,[3]Planilha1!$N:$N,[3]Planilha1!$O:$O)</f>
        <v>Cláudio Jorge</v>
      </c>
      <c r="P8364">
        <v>2026</v>
      </c>
      <c r="Q8364" s="2" t="s">
        <v>1153</v>
      </c>
    </row>
    <row r="8365" spans="1:17" ht="16.8" x14ac:dyDescent="0.3">
      <c r="A8365" t="s">
        <v>1222</v>
      </c>
      <c r="B8365">
        <v>4500917119</v>
      </c>
      <c r="C8365">
        <v>5226500</v>
      </c>
      <c r="D8365" t="s">
        <v>66</v>
      </c>
      <c r="E8365">
        <v>600405303</v>
      </c>
      <c r="F8365" t="s">
        <v>26</v>
      </c>
      <c r="G8365" s="4">
        <v>5748</v>
      </c>
      <c r="H8365" s="4">
        <v>143.69999999999999</v>
      </c>
      <c r="I8365">
        <v>6202</v>
      </c>
      <c r="J8365" t="str">
        <f>_xlfn.XLOOKUP(I8365,[1]Planilha1!$C:$C,[1]Planilha1!$B:$B)</f>
        <v>6202 - CD - Brasilia</v>
      </c>
      <c r="K8365" t="str">
        <f>_xlfn.XLOOKUP(I8365,[1]Planilha1!$C:$C,[1]Planilha1!$D:$D)</f>
        <v>43.987.515/0005-63</v>
      </c>
      <c r="L8365" t="str">
        <f>_xlfn.XLOOKUP(B8365,[2]Projeto!$B:$B,[2]Projeto!$P:$P)</f>
        <v>Paga</v>
      </c>
      <c r="M8365">
        <v>136420</v>
      </c>
      <c r="N8365" t="s">
        <v>1116</v>
      </c>
      <c r="O8365" t="str">
        <f>_xlfn.XLOOKUP(N8365,[3]Planilha1!$N:$N,[3]Planilha1!$O:$O)</f>
        <v>Cláudio Jorge</v>
      </c>
      <c r="P8365">
        <v>2026</v>
      </c>
      <c r="Q8365" s="2" t="s">
        <v>1153</v>
      </c>
    </row>
    <row r="8366" spans="1:17" ht="16.8" x14ac:dyDescent="0.3">
      <c r="A8366" t="s">
        <v>1222</v>
      </c>
      <c r="B8366">
        <v>4500917119</v>
      </c>
      <c r="C8366">
        <v>5141420</v>
      </c>
      <c r="D8366" t="s">
        <v>33</v>
      </c>
      <c r="E8366">
        <v>600665313</v>
      </c>
      <c r="F8366" t="s">
        <v>20</v>
      </c>
      <c r="G8366" s="4">
        <v>9468</v>
      </c>
      <c r="H8366" s="4">
        <v>63.13</v>
      </c>
      <c r="I8366">
        <v>6202</v>
      </c>
      <c r="J8366" t="str">
        <f>_xlfn.XLOOKUP(I8366,[1]Planilha1!$C:$C,[1]Planilha1!$B:$B)</f>
        <v>6202 - CD - Brasilia</v>
      </c>
      <c r="K8366" t="str">
        <f>_xlfn.XLOOKUP(I8366,[1]Planilha1!$C:$C,[1]Planilha1!$D:$D)</f>
        <v>43.987.515/0005-63</v>
      </c>
      <c r="L8366" t="str">
        <f>_xlfn.XLOOKUP(B8366,[2]Projeto!$B:$B,[2]Projeto!$P:$P)</f>
        <v>Paga</v>
      </c>
      <c r="M8366">
        <v>136420</v>
      </c>
      <c r="N8366" t="s">
        <v>1116</v>
      </c>
      <c r="O8366" t="str">
        <f>_xlfn.XLOOKUP(N8366,[3]Planilha1!$N:$N,[3]Planilha1!$O:$O)</f>
        <v>Cláudio Jorge</v>
      </c>
      <c r="P8366">
        <v>2026</v>
      </c>
      <c r="Q8366" s="2" t="s">
        <v>1153</v>
      </c>
    </row>
    <row r="8367" spans="1:17" ht="16.8" x14ac:dyDescent="0.3">
      <c r="A8367" t="s">
        <v>1222</v>
      </c>
      <c r="B8367">
        <v>4500917119</v>
      </c>
      <c r="C8367">
        <v>5141420</v>
      </c>
      <c r="D8367" t="s">
        <v>33</v>
      </c>
      <c r="E8367">
        <v>600651249</v>
      </c>
      <c r="F8367" t="s">
        <v>19</v>
      </c>
      <c r="G8367" s="4">
        <v>4602</v>
      </c>
      <c r="H8367" s="4">
        <v>30.69</v>
      </c>
      <c r="I8367">
        <v>6202</v>
      </c>
      <c r="J8367" t="str">
        <f>_xlfn.XLOOKUP(I8367,[1]Planilha1!$C:$C,[1]Planilha1!$B:$B)</f>
        <v>6202 - CD - Brasilia</v>
      </c>
      <c r="K8367" t="str">
        <f>_xlfn.XLOOKUP(I8367,[1]Planilha1!$C:$C,[1]Planilha1!$D:$D)</f>
        <v>43.987.515/0005-63</v>
      </c>
      <c r="L8367" t="str">
        <f>_xlfn.XLOOKUP(B8367,[2]Projeto!$B:$B,[2]Projeto!$P:$P)</f>
        <v>Paga</v>
      </c>
      <c r="M8367">
        <v>136420</v>
      </c>
      <c r="N8367" t="s">
        <v>1116</v>
      </c>
      <c r="O8367" t="str">
        <f>_xlfn.XLOOKUP(N8367,[3]Planilha1!$N:$N,[3]Planilha1!$O:$O)</f>
        <v>Cláudio Jorge</v>
      </c>
      <c r="P8367">
        <v>2026</v>
      </c>
      <c r="Q8367" s="2" t="s">
        <v>1153</v>
      </c>
    </row>
    <row r="8368" spans="1:17" ht="16.8" x14ac:dyDescent="0.3">
      <c r="A8368" t="s">
        <v>1222</v>
      </c>
      <c r="B8368">
        <v>4500917119</v>
      </c>
      <c r="C8368">
        <v>5141420</v>
      </c>
      <c r="D8368" t="s">
        <v>33</v>
      </c>
      <c r="E8368">
        <v>600608301</v>
      </c>
      <c r="F8368" t="s">
        <v>34</v>
      </c>
      <c r="G8368" s="4">
        <v>20839</v>
      </c>
      <c r="H8368" s="4">
        <v>138.94999999999999</v>
      </c>
      <c r="I8368">
        <v>6202</v>
      </c>
      <c r="J8368" t="str">
        <f>_xlfn.XLOOKUP(I8368,[1]Planilha1!$C:$C,[1]Planilha1!$B:$B)</f>
        <v>6202 - CD - Brasilia</v>
      </c>
      <c r="K8368" t="str">
        <f>_xlfn.XLOOKUP(I8368,[1]Planilha1!$C:$C,[1]Planilha1!$D:$D)</f>
        <v>43.987.515/0005-63</v>
      </c>
      <c r="L8368" t="str">
        <f>_xlfn.XLOOKUP(B8368,[2]Projeto!$B:$B,[2]Projeto!$P:$P)</f>
        <v>Paga</v>
      </c>
      <c r="M8368">
        <v>136420</v>
      </c>
      <c r="N8368" t="s">
        <v>1116</v>
      </c>
      <c r="O8368" t="str">
        <f>_xlfn.XLOOKUP(N8368,[3]Planilha1!$N:$N,[3]Planilha1!$O:$O)</f>
        <v>Cláudio Jorge</v>
      </c>
      <c r="P8368">
        <v>2026</v>
      </c>
      <c r="Q8368" s="2" t="s">
        <v>1153</v>
      </c>
    </row>
    <row r="8369" spans="1:17" ht="16.8" x14ac:dyDescent="0.3">
      <c r="A8369" t="s">
        <v>1222</v>
      </c>
      <c r="B8369">
        <v>4500917119</v>
      </c>
      <c r="C8369">
        <v>5141420</v>
      </c>
      <c r="D8369" t="s">
        <v>33</v>
      </c>
      <c r="E8369">
        <v>600608249</v>
      </c>
      <c r="F8369" t="s">
        <v>29</v>
      </c>
      <c r="G8369" s="4">
        <v>20610</v>
      </c>
      <c r="H8369" s="4">
        <v>137.43</v>
      </c>
      <c r="I8369">
        <v>6202</v>
      </c>
      <c r="J8369" t="str">
        <f>_xlfn.XLOOKUP(I8369,[1]Planilha1!$C:$C,[1]Planilha1!$B:$B)</f>
        <v>6202 - CD - Brasilia</v>
      </c>
      <c r="K8369" t="str">
        <f>_xlfn.XLOOKUP(I8369,[1]Planilha1!$C:$C,[1]Planilha1!$D:$D)</f>
        <v>43.987.515/0005-63</v>
      </c>
      <c r="L8369" t="str">
        <f>_xlfn.XLOOKUP(B8369,[2]Projeto!$B:$B,[2]Projeto!$P:$P)</f>
        <v>Paga</v>
      </c>
      <c r="M8369">
        <v>136420</v>
      </c>
      <c r="N8369" t="s">
        <v>1116</v>
      </c>
      <c r="O8369" t="str">
        <f>_xlfn.XLOOKUP(N8369,[3]Planilha1!$N:$N,[3]Planilha1!$O:$O)</f>
        <v>Cláudio Jorge</v>
      </c>
      <c r="P8369">
        <v>2026</v>
      </c>
      <c r="Q8369" s="2" t="s">
        <v>1153</v>
      </c>
    </row>
    <row r="8370" spans="1:17" ht="16.8" x14ac:dyDescent="0.3">
      <c r="A8370" t="s">
        <v>1222</v>
      </c>
      <c r="B8370">
        <v>4500917119</v>
      </c>
      <c r="C8370">
        <v>5223419</v>
      </c>
      <c r="D8370" t="s">
        <v>62</v>
      </c>
      <c r="E8370">
        <v>600675313</v>
      </c>
      <c r="F8370" t="s">
        <v>24</v>
      </c>
      <c r="G8370" s="4">
        <v>944.4</v>
      </c>
      <c r="H8370" s="4">
        <v>18.89</v>
      </c>
      <c r="I8370">
        <v>6202</v>
      </c>
      <c r="J8370" t="str">
        <f>_xlfn.XLOOKUP(I8370,[1]Planilha1!$C:$C,[1]Planilha1!$B:$B)</f>
        <v>6202 - CD - Brasilia</v>
      </c>
      <c r="K8370" t="str">
        <f>_xlfn.XLOOKUP(I8370,[1]Planilha1!$C:$C,[1]Planilha1!$D:$D)</f>
        <v>43.987.515/0005-63</v>
      </c>
      <c r="L8370" t="str">
        <f>_xlfn.XLOOKUP(B8370,[2]Projeto!$B:$B,[2]Projeto!$P:$P)</f>
        <v>Paga</v>
      </c>
      <c r="M8370">
        <v>136420</v>
      </c>
      <c r="N8370" t="s">
        <v>1116</v>
      </c>
      <c r="O8370" t="str">
        <f>_xlfn.XLOOKUP(N8370,[3]Planilha1!$N:$N,[3]Planilha1!$O:$O)</f>
        <v>Cláudio Jorge</v>
      </c>
      <c r="P8370">
        <v>2026</v>
      </c>
      <c r="Q8370" s="2" t="s">
        <v>1153</v>
      </c>
    </row>
    <row r="8371" spans="1:17" ht="16.8" x14ac:dyDescent="0.3">
      <c r="A8371" t="s">
        <v>1222</v>
      </c>
      <c r="B8371">
        <v>4500917119</v>
      </c>
      <c r="C8371">
        <v>5223419</v>
      </c>
      <c r="D8371" t="s">
        <v>62</v>
      </c>
      <c r="E8371">
        <v>600651302</v>
      </c>
      <c r="F8371" t="s">
        <v>39</v>
      </c>
      <c r="G8371" s="4">
        <v>15110</v>
      </c>
      <c r="H8371" s="4">
        <v>302.2</v>
      </c>
      <c r="I8371">
        <v>6202</v>
      </c>
      <c r="J8371" t="str">
        <f>_xlfn.XLOOKUP(I8371,[1]Planilha1!$C:$C,[1]Planilha1!$B:$B)</f>
        <v>6202 - CD - Brasilia</v>
      </c>
      <c r="K8371" t="str">
        <f>_xlfn.XLOOKUP(I8371,[1]Planilha1!$C:$C,[1]Planilha1!$D:$D)</f>
        <v>43.987.515/0005-63</v>
      </c>
      <c r="L8371" t="str">
        <f>_xlfn.XLOOKUP(B8371,[2]Projeto!$B:$B,[2]Projeto!$P:$P)</f>
        <v>Paga</v>
      </c>
      <c r="M8371">
        <v>136420</v>
      </c>
      <c r="N8371" t="s">
        <v>1116</v>
      </c>
      <c r="O8371" t="str">
        <f>_xlfn.XLOOKUP(N8371,[3]Planilha1!$N:$N,[3]Planilha1!$O:$O)</f>
        <v>Cláudio Jorge</v>
      </c>
      <c r="P8371">
        <v>2026</v>
      </c>
      <c r="Q8371" s="2" t="s">
        <v>1153</v>
      </c>
    </row>
    <row r="8372" spans="1:17" ht="16.8" x14ac:dyDescent="0.3">
      <c r="A8372" t="s">
        <v>1222</v>
      </c>
      <c r="B8372">
        <v>4500917119</v>
      </c>
      <c r="C8372">
        <v>5223419</v>
      </c>
      <c r="D8372" t="s">
        <v>62</v>
      </c>
      <c r="E8372">
        <v>600666313</v>
      </c>
      <c r="F8372" t="s">
        <v>21</v>
      </c>
      <c r="G8372" s="4">
        <v>25581.599999999999</v>
      </c>
      <c r="H8372" s="4">
        <v>511.63</v>
      </c>
      <c r="I8372">
        <v>6202</v>
      </c>
      <c r="J8372" t="str">
        <f>_xlfn.XLOOKUP(I8372,[1]Planilha1!$C:$C,[1]Planilha1!$B:$B)</f>
        <v>6202 - CD - Brasilia</v>
      </c>
      <c r="K8372" t="str">
        <f>_xlfn.XLOOKUP(I8372,[1]Planilha1!$C:$C,[1]Planilha1!$D:$D)</f>
        <v>43.987.515/0005-63</v>
      </c>
      <c r="L8372" t="str">
        <f>_xlfn.XLOOKUP(B8372,[2]Projeto!$B:$B,[2]Projeto!$P:$P)</f>
        <v>Paga</v>
      </c>
      <c r="M8372">
        <v>136420</v>
      </c>
      <c r="N8372" t="s">
        <v>1116</v>
      </c>
      <c r="O8372" t="str">
        <f>_xlfn.XLOOKUP(N8372,[3]Planilha1!$N:$N,[3]Planilha1!$O:$O)</f>
        <v>Cláudio Jorge</v>
      </c>
      <c r="P8372">
        <v>2026</v>
      </c>
      <c r="Q8372" s="2" t="s">
        <v>1153</v>
      </c>
    </row>
    <row r="8373" spans="1:17" ht="16.8" x14ac:dyDescent="0.3">
      <c r="A8373" t="s">
        <v>1222</v>
      </c>
      <c r="B8373">
        <v>4500917119</v>
      </c>
      <c r="C8373">
        <v>5223419</v>
      </c>
      <c r="D8373" t="s">
        <v>62</v>
      </c>
      <c r="E8373">
        <v>600665313</v>
      </c>
      <c r="F8373" t="s">
        <v>20</v>
      </c>
      <c r="G8373" s="4">
        <v>20726.490000000002</v>
      </c>
      <c r="H8373" s="4">
        <v>414.53</v>
      </c>
      <c r="I8373">
        <v>6202</v>
      </c>
      <c r="J8373" t="str">
        <f>_xlfn.XLOOKUP(I8373,[1]Planilha1!$C:$C,[1]Planilha1!$B:$B)</f>
        <v>6202 - CD - Brasilia</v>
      </c>
      <c r="K8373" t="str">
        <f>_xlfn.XLOOKUP(I8373,[1]Planilha1!$C:$C,[1]Planilha1!$D:$D)</f>
        <v>43.987.515/0005-63</v>
      </c>
      <c r="L8373" t="str">
        <f>_xlfn.XLOOKUP(B8373,[2]Projeto!$B:$B,[2]Projeto!$P:$P)</f>
        <v>Paga</v>
      </c>
      <c r="M8373">
        <v>136420</v>
      </c>
      <c r="N8373" t="s">
        <v>1116</v>
      </c>
      <c r="O8373" t="str">
        <f>_xlfn.XLOOKUP(N8373,[3]Planilha1!$N:$N,[3]Planilha1!$O:$O)</f>
        <v>Cláudio Jorge</v>
      </c>
      <c r="P8373">
        <v>2026</v>
      </c>
      <c r="Q8373" s="2" t="s">
        <v>1153</v>
      </c>
    </row>
    <row r="8374" spans="1:17" ht="16.8" x14ac:dyDescent="0.3">
      <c r="A8374" t="s">
        <v>1222</v>
      </c>
      <c r="B8374">
        <v>4500917119</v>
      </c>
      <c r="C8374">
        <v>5223419</v>
      </c>
      <c r="D8374" t="s">
        <v>62</v>
      </c>
      <c r="E8374">
        <v>600651058</v>
      </c>
      <c r="F8374" t="s">
        <v>64</v>
      </c>
      <c r="G8374" s="4">
        <v>151.19999999999999</v>
      </c>
      <c r="H8374" s="4">
        <v>3.02</v>
      </c>
      <c r="I8374">
        <v>6202</v>
      </c>
      <c r="J8374" t="str">
        <f>_xlfn.XLOOKUP(I8374,[1]Planilha1!$C:$C,[1]Planilha1!$B:$B)</f>
        <v>6202 - CD - Brasilia</v>
      </c>
      <c r="K8374" t="str">
        <f>_xlfn.XLOOKUP(I8374,[1]Planilha1!$C:$C,[1]Planilha1!$D:$D)</f>
        <v>43.987.515/0005-63</v>
      </c>
      <c r="L8374" t="str">
        <f>_xlfn.XLOOKUP(B8374,[2]Projeto!$B:$B,[2]Projeto!$P:$P)</f>
        <v>Paga</v>
      </c>
      <c r="M8374">
        <v>136420</v>
      </c>
      <c r="N8374" t="s">
        <v>1116</v>
      </c>
      <c r="O8374" t="str">
        <f>_xlfn.XLOOKUP(N8374,[3]Planilha1!$N:$N,[3]Planilha1!$O:$O)</f>
        <v>Cláudio Jorge</v>
      </c>
      <c r="P8374">
        <v>2026</v>
      </c>
      <c r="Q8374" s="2" t="s">
        <v>1153</v>
      </c>
    </row>
    <row r="8375" spans="1:17" ht="16.8" x14ac:dyDescent="0.3">
      <c r="A8375" t="s">
        <v>1222</v>
      </c>
      <c r="B8375">
        <v>4500917119</v>
      </c>
      <c r="C8375">
        <v>5223419</v>
      </c>
      <c r="D8375" t="s">
        <v>62</v>
      </c>
      <c r="E8375">
        <v>600301171</v>
      </c>
      <c r="F8375" t="s">
        <v>1039</v>
      </c>
      <c r="G8375" s="4">
        <v>6228</v>
      </c>
      <c r="H8375" s="4">
        <v>124.56</v>
      </c>
      <c r="I8375">
        <v>6202</v>
      </c>
      <c r="J8375" t="str">
        <f>_xlfn.XLOOKUP(I8375,[1]Planilha1!$C:$C,[1]Planilha1!$B:$B)</f>
        <v>6202 - CD - Brasilia</v>
      </c>
      <c r="K8375" t="str">
        <f>_xlfn.XLOOKUP(I8375,[1]Planilha1!$C:$C,[1]Planilha1!$D:$D)</f>
        <v>43.987.515/0005-63</v>
      </c>
      <c r="L8375" t="str">
        <f>_xlfn.XLOOKUP(B8375,[2]Projeto!$B:$B,[2]Projeto!$P:$P)</f>
        <v>Paga</v>
      </c>
      <c r="M8375">
        <v>136420</v>
      </c>
      <c r="N8375" t="s">
        <v>1116</v>
      </c>
      <c r="O8375" t="str">
        <f>_xlfn.XLOOKUP(N8375,[3]Planilha1!$N:$N,[3]Planilha1!$O:$O)</f>
        <v>Cláudio Jorge</v>
      </c>
      <c r="P8375">
        <v>2026</v>
      </c>
      <c r="Q8375" s="2" t="s">
        <v>1153</v>
      </c>
    </row>
    <row r="8376" spans="1:17" ht="16.8" x14ac:dyDescent="0.3">
      <c r="A8376" t="s">
        <v>1222</v>
      </c>
      <c r="B8376">
        <v>4500917119</v>
      </c>
      <c r="C8376">
        <v>5223419</v>
      </c>
      <c r="D8376" t="s">
        <v>62</v>
      </c>
      <c r="E8376">
        <v>610400337</v>
      </c>
      <c r="F8376" t="s">
        <v>27</v>
      </c>
      <c r="G8376" s="4">
        <v>2654.1</v>
      </c>
      <c r="H8376" s="4">
        <v>66.349999999999994</v>
      </c>
      <c r="I8376">
        <v>6202</v>
      </c>
      <c r="J8376" t="str">
        <f>_xlfn.XLOOKUP(I8376,[1]Planilha1!$C:$C,[1]Planilha1!$B:$B)</f>
        <v>6202 - CD - Brasilia</v>
      </c>
      <c r="K8376" t="str">
        <f>_xlfn.XLOOKUP(I8376,[1]Planilha1!$C:$C,[1]Planilha1!$D:$D)</f>
        <v>43.987.515/0005-63</v>
      </c>
      <c r="L8376" t="str">
        <f>_xlfn.XLOOKUP(B8376,[2]Projeto!$B:$B,[2]Projeto!$P:$P)</f>
        <v>Paga</v>
      </c>
      <c r="M8376">
        <v>136420</v>
      </c>
      <c r="N8376" t="s">
        <v>1116</v>
      </c>
      <c r="O8376" t="str">
        <f>_xlfn.XLOOKUP(N8376,[3]Planilha1!$N:$N,[3]Planilha1!$O:$O)</f>
        <v>Cláudio Jorge</v>
      </c>
      <c r="P8376">
        <v>2026</v>
      </c>
      <c r="Q8376" s="2" t="s">
        <v>1153</v>
      </c>
    </row>
    <row r="8377" spans="1:17" ht="16.8" x14ac:dyDescent="0.3">
      <c r="A8377" t="s">
        <v>1222</v>
      </c>
      <c r="B8377">
        <v>4500917119</v>
      </c>
      <c r="C8377">
        <v>5223419</v>
      </c>
      <c r="D8377" t="s">
        <v>62</v>
      </c>
      <c r="E8377">
        <v>600608030</v>
      </c>
      <c r="F8377" t="s">
        <v>37</v>
      </c>
      <c r="G8377" s="4">
        <v>729.72</v>
      </c>
      <c r="H8377" s="4">
        <v>14.59</v>
      </c>
      <c r="I8377">
        <v>6202</v>
      </c>
      <c r="J8377" t="str">
        <f>_xlfn.XLOOKUP(I8377,[1]Planilha1!$C:$C,[1]Planilha1!$B:$B)</f>
        <v>6202 - CD - Brasilia</v>
      </c>
      <c r="K8377" t="str">
        <f>_xlfn.XLOOKUP(I8377,[1]Planilha1!$C:$C,[1]Planilha1!$D:$D)</f>
        <v>43.987.515/0005-63</v>
      </c>
      <c r="L8377" t="str">
        <f>_xlfn.XLOOKUP(B8377,[2]Projeto!$B:$B,[2]Projeto!$P:$P)</f>
        <v>Paga</v>
      </c>
      <c r="M8377">
        <v>136420</v>
      </c>
      <c r="N8377" t="s">
        <v>1116</v>
      </c>
      <c r="O8377" t="str">
        <f>_xlfn.XLOOKUP(N8377,[3]Planilha1!$N:$N,[3]Planilha1!$O:$O)</f>
        <v>Cláudio Jorge</v>
      </c>
      <c r="P8377">
        <v>2026</v>
      </c>
      <c r="Q8377" s="2" t="s">
        <v>1153</v>
      </c>
    </row>
    <row r="8378" spans="1:17" ht="16.8" x14ac:dyDescent="0.3">
      <c r="A8378" t="s">
        <v>1222</v>
      </c>
      <c r="B8378">
        <v>4500917119</v>
      </c>
      <c r="C8378">
        <v>5223419</v>
      </c>
      <c r="D8378" t="s">
        <v>62</v>
      </c>
      <c r="E8378">
        <v>610401262</v>
      </c>
      <c r="F8378" t="s">
        <v>65</v>
      </c>
      <c r="G8378" s="4">
        <v>1209</v>
      </c>
      <c r="H8378" s="4">
        <v>30.23</v>
      </c>
      <c r="I8378">
        <v>6202</v>
      </c>
      <c r="J8378" t="str">
        <f>_xlfn.XLOOKUP(I8378,[1]Planilha1!$C:$C,[1]Planilha1!$B:$B)</f>
        <v>6202 - CD - Brasilia</v>
      </c>
      <c r="K8378" t="str">
        <f>_xlfn.XLOOKUP(I8378,[1]Planilha1!$C:$C,[1]Planilha1!$D:$D)</f>
        <v>43.987.515/0005-63</v>
      </c>
      <c r="L8378" t="str">
        <f>_xlfn.XLOOKUP(B8378,[2]Projeto!$B:$B,[2]Projeto!$P:$P)</f>
        <v>Paga</v>
      </c>
      <c r="M8378">
        <v>136420</v>
      </c>
      <c r="N8378" t="s">
        <v>1116</v>
      </c>
      <c r="O8378" t="str">
        <f>_xlfn.XLOOKUP(N8378,[3]Planilha1!$N:$N,[3]Planilha1!$O:$O)</f>
        <v>Cláudio Jorge</v>
      </c>
      <c r="P8378">
        <v>2026</v>
      </c>
      <c r="Q8378" s="2" t="s">
        <v>1153</v>
      </c>
    </row>
    <row r="8379" spans="1:17" ht="16.8" x14ac:dyDescent="0.3">
      <c r="A8379" t="s">
        <v>1222</v>
      </c>
      <c r="B8379">
        <v>4500917119</v>
      </c>
      <c r="C8379">
        <v>5223419</v>
      </c>
      <c r="D8379" t="s">
        <v>62</v>
      </c>
      <c r="E8379">
        <v>600606273</v>
      </c>
      <c r="F8379" t="s">
        <v>38</v>
      </c>
      <c r="G8379" s="4">
        <v>1701</v>
      </c>
      <c r="H8379" s="4">
        <v>34.020000000000003</v>
      </c>
      <c r="I8379">
        <v>6202</v>
      </c>
      <c r="J8379" t="str">
        <f>_xlfn.XLOOKUP(I8379,[1]Planilha1!$C:$C,[1]Planilha1!$B:$B)</f>
        <v>6202 - CD - Brasilia</v>
      </c>
      <c r="K8379" t="str">
        <f>_xlfn.XLOOKUP(I8379,[1]Planilha1!$C:$C,[1]Planilha1!$D:$D)</f>
        <v>43.987.515/0005-63</v>
      </c>
      <c r="L8379" t="str">
        <f>_xlfn.XLOOKUP(B8379,[2]Projeto!$B:$B,[2]Projeto!$P:$P)</f>
        <v>Paga</v>
      </c>
      <c r="M8379">
        <v>136420</v>
      </c>
      <c r="N8379" t="s">
        <v>1116</v>
      </c>
      <c r="O8379" t="str">
        <f>_xlfn.XLOOKUP(N8379,[3]Planilha1!$N:$N,[3]Planilha1!$O:$O)</f>
        <v>Cláudio Jorge</v>
      </c>
      <c r="P8379">
        <v>2026</v>
      </c>
      <c r="Q8379" s="2" t="s">
        <v>1153</v>
      </c>
    </row>
    <row r="8380" spans="1:17" ht="16.8" x14ac:dyDescent="0.3">
      <c r="A8380" t="s">
        <v>1222</v>
      </c>
      <c r="B8380">
        <v>4500917119</v>
      </c>
      <c r="C8380">
        <v>5226500</v>
      </c>
      <c r="D8380" t="s">
        <v>66</v>
      </c>
      <c r="E8380">
        <v>610401337</v>
      </c>
      <c r="F8380" t="s">
        <v>56</v>
      </c>
      <c r="G8380" s="4">
        <v>7612.8</v>
      </c>
      <c r="H8380" s="4">
        <v>190.32</v>
      </c>
      <c r="I8380">
        <v>6202</v>
      </c>
      <c r="J8380" t="str">
        <f>_xlfn.XLOOKUP(I8380,[1]Planilha1!$C:$C,[1]Planilha1!$B:$B)</f>
        <v>6202 - CD - Brasilia</v>
      </c>
      <c r="K8380" t="str">
        <f>_xlfn.XLOOKUP(I8380,[1]Planilha1!$C:$C,[1]Planilha1!$D:$D)</f>
        <v>43.987.515/0005-63</v>
      </c>
      <c r="L8380" t="str">
        <f>_xlfn.XLOOKUP(B8380,[2]Projeto!$B:$B,[2]Projeto!$P:$P)</f>
        <v>Paga</v>
      </c>
      <c r="M8380">
        <v>136420</v>
      </c>
      <c r="N8380" t="s">
        <v>1116</v>
      </c>
      <c r="O8380" t="str">
        <f>_xlfn.XLOOKUP(N8380,[3]Planilha1!$N:$N,[3]Planilha1!$O:$O)</f>
        <v>Cláudio Jorge</v>
      </c>
      <c r="P8380">
        <v>2026</v>
      </c>
      <c r="Q8380" s="2" t="s">
        <v>1153</v>
      </c>
    </row>
    <row r="8381" spans="1:17" ht="16.8" x14ac:dyDescent="0.3">
      <c r="A8381" t="s">
        <v>1222</v>
      </c>
      <c r="B8381">
        <v>4500917515</v>
      </c>
      <c r="C8381">
        <v>5357324</v>
      </c>
      <c r="D8381" t="s">
        <v>62</v>
      </c>
      <c r="E8381">
        <v>600651302</v>
      </c>
      <c r="F8381" t="s">
        <v>39</v>
      </c>
      <c r="G8381" s="4">
        <v>1750</v>
      </c>
      <c r="H8381" s="4">
        <v>35</v>
      </c>
      <c r="I8381">
        <v>6213</v>
      </c>
      <c r="J8381" t="str">
        <f>_xlfn.XLOOKUP(I8381,[1]Planilha1!$C:$C,[1]Planilha1!$B:$B)</f>
        <v>6213 - TSPF - Cuiabá</v>
      </c>
      <c r="K8381" t="str">
        <f>_xlfn.XLOOKUP(I8381,[1]Planilha1!$C:$C,[1]Planilha1!$D:$D)</f>
        <v>43.987.515/0019-69</v>
      </c>
      <c r="L8381" t="str">
        <f>_xlfn.XLOOKUP(B8381,[2]Projeto!$B:$B,[2]Projeto!$P:$P)</f>
        <v>Paga</v>
      </c>
      <c r="M8381">
        <v>136420</v>
      </c>
      <c r="N8381" t="s">
        <v>1138</v>
      </c>
      <c r="O8381" t="str">
        <f>_xlfn.XLOOKUP(N8381,[3]Planilha1!$N:$N,[3]Planilha1!$O:$O)</f>
        <v>Cláudio Jorge</v>
      </c>
      <c r="P8381">
        <v>2026</v>
      </c>
      <c r="Q8381" s="2" t="s">
        <v>1153</v>
      </c>
    </row>
    <row r="8382" spans="1:17" ht="16.8" x14ac:dyDescent="0.3">
      <c r="A8382" t="s">
        <v>1222</v>
      </c>
      <c r="B8382">
        <v>4500917515</v>
      </c>
      <c r="C8382">
        <v>5357324</v>
      </c>
      <c r="D8382" t="s">
        <v>62</v>
      </c>
      <c r="E8382">
        <v>600666313</v>
      </c>
      <c r="F8382" t="s">
        <v>21</v>
      </c>
      <c r="G8382" s="4">
        <v>7198.2</v>
      </c>
      <c r="H8382" s="4">
        <v>143.96</v>
      </c>
      <c r="I8382">
        <v>6213</v>
      </c>
      <c r="J8382" t="str">
        <f>_xlfn.XLOOKUP(I8382,[1]Planilha1!$C:$C,[1]Planilha1!$B:$B)</f>
        <v>6213 - TSPF - Cuiabá</v>
      </c>
      <c r="K8382" t="str">
        <f>_xlfn.XLOOKUP(I8382,[1]Planilha1!$C:$C,[1]Planilha1!$D:$D)</f>
        <v>43.987.515/0019-69</v>
      </c>
      <c r="L8382" t="str">
        <f>_xlfn.XLOOKUP(B8382,[2]Projeto!$B:$B,[2]Projeto!$P:$P)</f>
        <v>Paga</v>
      </c>
      <c r="M8382">
        <v>136420</v>
      </c>
      <c r="N8382" t="s">
        <v>1138</v>
      </c>
      <c r="O8382" t="str">
        <f>_xlfn.XLOOKUP(N8382,[3]Planilha1!$N:$N,[3]Planilha1!$O:$O)</f>
        <v>Cláudio Jorge</v>
      </c>
      <c r="P8382">
        <v>2026</v>
      </c>
      <c r="Q8382" s="2" t="s">
        <v>1153</v>
      </c>
    </row>
    <row r="8383" spans="1:17" ht="16.8" x14ac:dyDescent="0.3">
      <c r="A8383" t="s">
        <v>1222</v>
      </c>
      <c r="B8383">
        <v>4500917515</v>
      </c>
      <c r="C8383">
        <v>5357324</v>
      </c>
      <c r="D8383" t="s">
        <v>62</v>
      </c>
      <c r="E8383">
        <v>600608249</v>
      </c>
      <c r="F8383" t="s">
        <v>29</v>
      </c>
      <c r="G8383" s="4">
        <v>1496.28</v>
      </c>
      <c r="H8383" s="4">
        <v>29.93</v>
      </c>
      <c r="I8383">
        <v>6213</v>
      </c>
      <c r="J8383" t="str">
        <f>_xlfn.XLOOKUP(I8383,[1]Planilha1!$C:$C,[1]Planilha1!$B:$B)</f>
        <v>6213 - TSPF - Cuiabá</v>
      </c>
      <c r="K8383" t="str">
        <f>_xlfn.XLOOKUP(I8383,[1]Planilha1!$C:$C,[1]Planilha1!$D:$D)</f>
        <v>43.987.515/0019-69</v>
      </c>
      <c r="L8383" t="str">
        <f>_xlfn.XLOOKUP(B8383,[2]Projeto!$B:$B,[2]Projeto!$P:$P)</f>
        <v>Paga</v>
      </c>
      <c r="M8383">
        <v>136420</v>
      </c>
      <c r="N8383" t="s">
        <v>1138</v>
      </c>
      <c r="O8383" t="str">
        <f>_xlfn.XLOOKUP(N8383,[3]Planilha1!$N:$N,[3]Planilha1!$O:$O)</f>
        <v>Cláudio Jorge</v>
      </c>
      <c r="P8383">
        <v>2026</v>
      </c>
      <c r="Q8383" s="2" t="s">
        <v>1153</v>
      </c>
    </row>
    <row r="8384" spans="1:17" ht="16.8" x14ac:dyDescent="0.3">
      <c r="A8384" t="s">
        <v>1222</v>
      </c>
      <c r="B8384">
        <v>4500917515</v>
      </c>
      <c r="C8384">
        <v>5357324</v>
      </c>
      <c r="D8384" t="s">
        <v>62</v>
      </c>
      <c r="E8384">
        <v>600651058</v>
      </c>
      <c r="F8384" t="s">
        <v>64</v>
      </c>
      <c r="G8384" s="4">
        <v>890.06</v>
      </c>
      <c r="H8384" s="4">
        <v>17.8</v>
      </c>
      <c r="I8384">
        <v>6213</v>
      </c>
      <c r="J8384" t="str">
        <f>_xlfn.XLOOKUP(I8384,[1]Planilha1!$C:$C,[1]Planilha1!$B:$B)</f>
        <v>6213 - TSPF - Cuiabá</v>
      </c>
      <c r="K8384" t="str">
        <f>_xlfn.XLOOKUP(I8384,[1]Planilha1!$C:$C,[1]Planilha1!$D:$D)</f>
        <v>43.987.515/0019-69</v>
      </c>
      <c r="L8384" t="str">
        <f>_xlfn.XLOOKUP(B8384,[2]Projeto!$B:$B,[2]Projeto!$P:$P)</f>
        <v>Paga</v>
      </c>
      <c r="M8384">
        <v>136420</v>
      </c>
      <c r="N8384" t="s">
        <v>1138</v>
      </c>
      <c r="O8384" t="str">
        <f>_xlfn.XLOOKUP(N8384,[3]Planilha1!$N:$N,[3]Planilha1!$O:$O)</f>
        <v>Cláudio Jorge</v>
      </c>
      <c r="P8384">
        <v>2026</v>
      </c>
      <c r="Q8384" s="2" t="s">
        <v>1153</v>
      </c>
    </row>
    <row r="8385" spans="1:17" ht="16.8" x14ac:dyDescent="0.3">
      <c r="A8385" t="s">
        <v>1222</v>
      </c>
      <c r="B8385">
        <v>4500917515</v>
      </c>
      <c r="C8385">
        <v>5357324</v>
      </c>
      <c r="D8385" t="s">
        <v>62</v>
      </c>
      <c r="E8385">
        <v>610400337</v>
      </c>
      <c r="F8385" t="s">
        <v>27</v>
      </c>
      <c r="G8385" s="4">
        <v>3121.5</v>
      </c>
      <c r="H8385" s="4">
        <v>62.43</v>
      </c>
      <c r="I8385">
        <v>6213</v>
      </c>
      <c r="J8385" t="str">
        <f>_xlfn.XLOOKUP(I8385,[1]Planilha1!$C:$C,[1]Planilha1!$B:$B)</f>
        <v>6213 - TSPF - Cuiabá</v>
      </c>
      <c r="K8385" t="str">
        <f>_xlfn.XLOOKUP(I8385,[1]Planilha1!$C:$C,[1]Planilha1!$D:$D)</f>
        <v>43.987.515/0019-69</v>
      </c>
      <c r="L8385" t="str">
        <f>_xlfn.XLOOKUP(B8385,[2]Projeto!$B:$B,[2]Projeto!$P:$P)</f>
        <v>Paga</v>
      </c>
      <c r="M8385">
        <v>136420</v>
      </c>
      <c r="N8385" t="s">
        <v>1138</v>
      </c>
      <c r="O8385" t="str">
        <f>_xlfn.XLOOKUP(N8385,[3]Planilha1!$N:$N,[3]Planilha1!$O:$O)</f>
        <v>Cláudio Jorge</v>
      </c>
      <c r="P8385">
        <v>2026</v>
      </c>
      <c r="Q8385" s="2" t="s">
        <v>1153</v>
      </c>
    </row>
    <row r="8386" spans="1:17" ht="16.8" x14ac:dyDescent="0.3">
      <c r="A8386" t="s">
        <v>1222</v>
      </c>
      <c r="B8386">
        <v>4500917515</v>
      </c>
      <c r="C8386">
        <v>5357324</v>
      </c>
      <c r="D8386" t="s">
        <v>62</v>
      </c>
      <c r="E8386">
        <v>600301171</v>
      </c>
      <c r="F8386" t="s">
        <v>1039</v>
      </c>
      <c r="G8386" s="4">
        <v>1020</v>
      </c>
      <c r="H8386" s="4">
        <v>20.399999999999999</v>
      </c>
      <c r="I8386">
        <v>6213</v>
      </c>
      <c r="J8386" t="str">
        <f>_xlfn.XLOOKUP(I8386,[1]Planilha1!$C:$C,[1]Planilha1!$B:$B)</f>
        <v>6213 - TSPF - Cuiabá</v>
      </c>
      <c r="K8386" t="str">
        <f>_xlfn.XLOOKUP(I8386,[1]Planilha1!$C:$C,[1]Planilha1!$D:$D)</f>
        <v>43.987.515/0019-69</v>
      </c>
      <c r="L8386" t="str">
        <f>_xlfn.XLOOKUP(B8386,[2]Projeto!$B:$B,[2]Projeto!$P:$P)</f>
        <v>Paga</v>
      </c>
      <c r="M8386">
        <v>136420</v>
      </c>
      <c r="N8386" t="s">
        <v>1138</v>
      </c>
      <c r="O8386" t="str">
        <f>_xlfn.XLOOKUP(N8386,[3]Planilha1!$N:$N,[3]Planilha1!$O:$O)</f>
        <v>Cláudio Jorge</v>
      </c>
      <c r="P8386">
        <v>2026</v>
      </c>
      <c r="Q8386" s="2" t="s">
        <v>1153</v>
      </c>
    </row>
    <row r="8387" spans="1:17" ht="16.8" x14ac:dyDescent="0.3">
      <c r="A8387" t="s">
        <v>1222</v>
      </c>
      <c r="B8387">
        <v>4500917515</v>
      </c>
      <c r="C8387">
        <v>5357324</v>
      </c>
      <c r="D8387" t="s">
        <v>62</v>
      </c>
      <c r="E8387">
        <v>600405303</v>
      </c>
      <c r="F8387" t="s">
        <v>26</v>
      </c>
      <c r="G8387" s="4">
        <v>4250</v>
      </c>
      <c r="H8387" s="4">
        <v>85</v>
      </c>
      <c r="I8387">
        <v>6213</v>
      </c>
      <c r="J8387" t="str">
        <f>_xlfn.XLOOKUP(I8387,[1]Planilha1!$C:$C,[1]Planilha1!$B:$B)</f>
        <v>6213 - TSPF - Cuiabá</v>
      </c>
      <c r="K8387" t="str">
        <f>_xlfn.XLOOKUP(I8387,[1]Planilha1!$C:$C,[1]Planilha1!$D:$D)</f>
        <v>43.987.515/0019-69</v>
      </c>
      <c r="L8387" t="str">
        <f>_xlfn.XLOOKUP(B8387,[2]Projeto!$B:$B,[2]Projeto!$P:$P)</f>
        <v>Paga</v>
      </c>
      <c r="M8387">
        <v>136420</v>
      </c>
      <c r="N8387" t="s">
        <v>1138</v>
      </c>
      <c r="O8387" t="str">
        <f>_xlfn.XLOOKUP(N8387,[3]Planilha1!$N:$N,[3]Planilha1!$O:$O)</f>
        <v>Cláudio Jorge</v>
      </c>
      <c r="P8387">
        <v>2026</v>
      </c>
      <c r="Q8387" s="2" t="s">
        <v>1153</v>
      </c>
    </row>
    <row r="8388" spans="1:17" ht="16.8" x14ac:dyDescent="0.3">
      <c r="A8388" t="s">
        <v>1222</v>
      </c>
      <c r="B8388">
        <v>4500917515</v>
      </c>
      <c r="C8388">
        <v>5357324</v>
      </c>
      <c r="D8388" t="s">
        <v>62</v>
      </c>
      <c r="E8388">
        <v>600608030</v>
      </c>
      <c r="F8388" t="s">
        <v>37</v>
      </c>
      <c r="G8388" s="4">
        <v>385.56</v>
      </c>
      <c r="H8388" s="4">
        <v>7.71</v>
      </c>
      <c r="I8388">
        <v>6213</v>
      </c>
      <c r="J8388" t="str">
        <f>_xlfn.XLOOKUP(I8388,[1]Planilha1!$C:$C,[1]Planilha1!$B:$B)</f>
        <v>6213 - TSPF - Cuiabá</v>
      </c>
      <c r="K8388" t="str">
        <f>_xlfn.XLOOKUP(I8388,[1]Planilha1!$C:$C,[1]Planilha1!$D:$D)</f>
        <v>43.987.515/0019-69</v>
      </c>
      <c r="L8388" t="str">
        <f>_xlfn.XLOOKUP(B8388,[2]Projeto!$B:$B,[2]Projeto!$P:$P)</f>
        <v>Paga</v>
      </c>
      <c r="M8388">
        <v>136420</v>
      </c>
      <c r="N8388" t="s">
        <v>1138</v>
      </c>
      <c r="O8388" t="str">
        <f>_xlfn.XLOOKUP(N8388,[3]Planilha1!$N:$N,[3]Planilha1!$O:$O)</f>
        <v>Cláudio Jorge</v>
      </c>
      <c r="P8388">
        <v>2026</v>
      </c>
      <c r="Q8388" s="2" t="s">
        <v>1153</v>
      </c>
    </row>
    <row r="8389" spans="1:17" ht="16.8" x14ac:dyDescent="0.3">
      <c r="A8389" t="s">
        <v>1222</v>
      </c>
      <c r="B8389">
        <v>4500917515</v>
      </c>
      <c r="C8389">
        <v>5357324</v>
      </c>
      <c r="D8389" t="s">
        <v>62</v>
      </c>
      <c r="E8389">
        <v>600675313</v>
      </c>
      <c r="F8389" t="s">
        <v>24</v>
      </c>
      <c r="G8389" s="4">
        <v>653.04</v>
      </c>
      <c r="H8389" s="4">
        <v>13.06</v>
      </c>
      <c r="I8389">
        <v>6213</v>
      </c>
      <c r="J8389" t="str">
        <f>_xlfn.XLOOKUP(I8389,[1]Planilha1!$C:$C,[1]Planilha1!$B:$B)</f>
        <v>6213 - TSPF - Cuiabá</v>
      </c>
      <c r="K8389" t="str">
        <f>_xlfn.XLOOKUP(I8389,[1]Planilha1!$C:$C,[1]Planilha1!$D:$D)</f>
        <v>43.987.515/0019-69</v>
      </c>
      <c r="L8389" t="str">
        <f>_xlfn.XLOOKUP(B8389,[2]Projeto!$B:$B,[2]Projeto!$P:$P)</f>
        <v>Paga</v>
      </c>
      <c r="M8389">
        <v>136420</v>
      </c>
      <c r="N8389" t="s">
        <v>1138</v>
      </c>
      <c r="O8389" t="str">
        <f>_xlfn.XLOOKUP(N8389,[3]Planilha1!$N:$N,[3]Planilha1!$O:$O)</f>
        <v>Cláudio Jorge</v>
      </c>
      <c r="P8389">
        <v>2026</v>
      </c>
      <c r="Q8389" s="2" t="s">
        <v>1153</v>
      </c>
    </row>
    <row r="8390" spans="1:17" ht="16.8" x14ac:dyDescent="0.3">
      <c r="A8390" t="s">
        <v>1222</v>
      </c>
      <c r="B8390">
        <v>4500917515</v>
      </c>
      <c r="C8390">
        <v>5357324</v>
      </c>
      <c r="D8390" t="s">
        <v>62</v>
      </c>
      <c r="E8390">
        <v>600665023</v>
      </c>
      <c r="F8390" t="s">
        <v>63</v>
      </c>
      <c r="G8390" s="4">
        <v>753.2</v>
      </c>
      <c r="H8390" s="4">
        <v>15.06</v>
      </c>
      <c r="I8390">
        <v>6213</v>
      </c>
      <c r="J8390" t="str">
        <f>_xlfn.XLOOKUP(I8390,[1]Planilha1!$C:$C,[1]Planilha1!$B:$B)</f>
        <v>6213 - TSPF - Cuiabá</v>
      </c>
      <c r="K8390" t="str">
        <f>_xlfn.XLOOKUP(I8390,[1]Planilha1!$C:$C,[1]Planilha1!$D:$D)</f>
        <v>43.987.515/0019-69</v>
      </c>
      <c r="L8390" t="str">
        <f>_xlfn.XLOOKUP(B8390,[2]Projeto!$B:$B,[2]Projeto!$P:$P)</f>
        <v>Paga</v>
      </c>
      <c r="M8390">
        <v>136420</v>
      </c>
      <c r="N8390" t="s">
        <v>1138</v>
      </c>
      <c r="O8390" t="str">
        <f>_xlfn.XLOOKUP(N8390,[3]Planilha1!$N:$N,[3]Planilha1!$O:$O)</f>
        <v>Cláudio Jorge</v>
      </c>
      <c r="P8390">
        <v>2026</v>
      </c>
      <c r="Q8390" s="2" t="s">
        <v>1153</v>
      </c>
    </row>
    <row r="8391" spans="1:17" ht="16.8" x14ac:dyDescent="0.3">
      <c r="A8391" t="s">
        <v>1222</v>
      </c>
      <c r="B8391">
        <v>4500917119</v>
      </c>
      <c r="C8391">
        <v>5226500</v>
      </c>
      <c r="D8391" t="s">
        <v>66</v>
      </c>
      <c r="E8391">
        <v>610400337</v>
      </c>
      <c r="F8391" t="s">
        <v>27</v>
      </c>
      <c r="G8391" s="4">
        <v>-95.16</v>
      </c>
      <c r="H8391" s="4">
        <v>-2.38</v>
      </c>
      <c r="I8391">
        <v>6202</v>
      </c>
      <c r="J8391" t="str">
        <f>_xlfn.XLOOKUP(I8391,[1]Planilha1!$C:$C,[1]Planilha1!$B:$B)</f>
        <v>6202 - CD - Brasilia</v>
      </c>
      <c r="K8391" t="str">
        <f>_xlfn.XLOOKUP(I8391,[1]Planilha1!$C:$C,[1]Planilha1!$D:$D)</f>
        <v>43.987.515/0005-63</v>
      </c>
      <c r="L8391" t="str">
        <f>_xlfn.XLOOKUP(B8391,[2]Projeto!$B:$B,[2]Projeto!$P:$P)</f>
        <v>Paga</v>
      </c>
      <c r="M8391">
        <v>136420</v>
      </c>
      <c r="N8391" t="s">
        <v>1116</v>
      </c>
      <c r="O8391" t="str">
        <f>_xlfn.XLOOKUP(N8391,[3]Planilha1!$N:$N,[3]Planilha1!$O:$O)</f>
        <v>Cláudio Jorge</v>
      </c>
      <c r="P8391">
        <v>2026</v>
      </c>
      <c r="Q8391" s="2" t="s">
        <v>1153</v>
      </c>
    </row>
    <row r="8392" spans="1:17" ht="16.8" x14ac:dyDescent="0.3">
      <c r="A8392" t="s">
        <v>1222</v>
      </c>
      <c r="B8392">
        <v>4500917098</v>
      </c>
      <c r="C8392">
        <v>5063519</v>
      </c>
      <c r="D8392" t="s">
        <v>50</v>
      </c>
      <c r="E8392">
        <v>600189270</v>
      </c>
      <c r="F8392" t="s">
        <v>52</v>
      </c>
      <c r="G8392" s="4">
        <v>5616</v>
      </c>
      <c r="H8392" s="4">
        <v>112.32</v>
      </c>
      <c r="I8392">
        <v>6219</v>
      </c>
      <c r="J8392" t="str">
        <f>_xlfn.XLOOKUP(I8392,[1]Planilha1!$C:$C,[1]Planilha1!$B:$B)</f>
        <v>6219 - CD ANHANGUERA</v>
      </c>
      <c r="K8392" t="str">
        <f>_xlfn.XLOOKUP(I8392,[1]Planilha1!$C:$C,[1]Planilha1!$D:$D)</f>
        <v>43.987.515/0013-73</v>
      </c>
      <c r="L8392" t="str">
        <f>_xlfn.XLOOKUP(B8392,[2]Projeto!$B:$B,[2]Projeto!$P:$P)</f>
        <v>Paga</v>
      </c>
      <c r="M8392">
        <v>701122</v>
      </c>
      <c r="N8392" t="s">
        <v>1115</v>
      </c>
      <c r="O8392" t="str">
        <f>_xlfn.XLOOKUP(N8392,[3]Planilha1!$N:$N,[3]Planilha1!$O:$O)</f>
        <v>Nutri</v>
      </c>
      <c r="P8392">
        <v>2026</v>
      </c>
      <c r="Q8392" s="2" t="s">
        <v>1153</v>
      </c>
    </row>
    <row r="8393" spans="1:17" ht="16.8" x14ac:dyDescent="0.3">
      <c r="A8393" t="s">
        <v>1222</v>
      </c>
      <c r="B8393">
        <v>4500917098</v>
      </c>
      <c r="C8393">
        <v>5063519</v>
      </c>
      <c r="D8393" t="s">
        <v>50</v>
      </c>
      <c r="E8393">
        <v>600185270</v>
      </c>
      <c r="F8393" t="s">
        <v>53</v>
      </c>
      <c r="G8393" s="4">
        <v>8704.7999999999993</v>
      </c>
      <c r="H8393" s="4">
        <v>174.1</v>
      </c>
      <c r="I8393">
        <v>6219</v>
      </c>
      <c r="J8393" t="str">
        <f>_xlfn.XLOOKUP(I8393,[1]Planilha1!$C:$C,[1]Planilha1!$B:$B)</f>
        <v>6219 - CD ANHANGUERA</v>
      </c>
      <c r="K8393" t="str">
        <f>_xlfn.XLOOKUP(I8393,[1]Planilha1!$C:$C,[1]Planilha1!$D:$D)</f>
        <v>43.987.515/0013-73</v>
      </c>
      <c r="L8393" t="str">
        <f>_xlfn.XLOOKUP(B8393,[2]Projeto!$B:$B,[2]Projeto!$P:$P)</f>
        <v>Paga</v>
      </c>
      <c r="M8393">
        <v>701122</v>
      </c>
      <c r="N8393" t="s">
        <v>1115</v>
      </c>
      <c r="O8393" t="str">
        <f>_xlfn.XLOOKUP(N8393,[3]Planilha1!$N:$N,[3]Planilha1!$O:$O)</f>
        <v>Nutri</v>
      </c>
      <c r="P8393">
        <v>2026</v>
      </c>
      <c r="Q8393" s="2" t="s">
        <v>1153</v>
      </c>
    </row>
    <row r="8394" spans="1:17" ht="16.8" x14ac:dyDescent="0.3">
      <c r="A8394" t="s">
        <v>1222</v>
      </c>
      <c r="B8394">
        <v>4500917098</v>
      </c>
      <c r="C8394">
        <v>5063519</v>
      </c>
      <c r="D8394" t="s">
        <v>50</v>
      </c>
      <c r="E8394">
        <v>600125281</v>
      </c>
      <c r="F8394" t="s">
        <v>55</v>
      </c>
      <c r="G8394" s="4">
        <v>912</v>
      </c>
      <c r="H8394" s="4">
        <v>27.36</v>
      </c>
      <c r="I8394">
        <v>6219</v>
      </c>
      <c r="J8394" t="str">
        <f>_xlfn.XLOOKUP(I8394,[1]Planilha1!$C:$C,[1]Planilha1!$B:$B)</f>
        <v>6219 - CD ANHANGUERA</v>
      </c>
      <c r="K8394" t="str">
        <f>_xlfn.XLOOKUP(I8394,[1]Planilha1!$C:$C,[1]Planilha1!$D:$D)</f>
        <v>43.987.515/0013-73</v>
      </c>
      <c r="L8394" t="str">
        <f>_xlfn.XLOOKUP(B8394,[2]Projeto!$B:$B,[2]Projeto!$P:$P)</f>
        <v>Paga</v>
      </c>
      <c r="M8394">
        <v>701122</v>
      </c>
      <c r="N8394" t="s">
        <v>1115</v>
      </c>
      <c r="O8394" t="str">
        <f>_xlfn.XLOOKUP(N8394,[3]Planilha1!$N:$N,[3]Planilha1!$O:$O)</f>
        <v>Nutri</v>
      </c>
      <c r="P8394">
        <v>2026</v>
      </c>
      <c r="Q8394" s="2" t="s">
        <v>1153</v>
      </c>
    </row>
    <row r="8395" spans="1:17" ht="16.8" x14ac:dyDescent="0.3">
      <c r="A8395" t="s">
        <v>1222</v>
      </c>
      <c r="B8395">
        <v>4500917098</v>
      </c>
      <c r="C8395">
        <v>5063519</v>
      </c>
      <c r="D8395" t="s">
        <v>50</v>
      </c>
      <c r="E8395">
        <v>600121281</v>
      </c>
      <c r="F8395" t="s">
        <v>54</v>
      </c>
      <c r="G8395" s="4">
        <v>912</v>
      </c>
      <c r="H8395" s="4">
        <v>27.36</v>
      </c>
      <c r="I8395">
        <v>6219</v>
      </c>
      <c r="J8395" t="str">
        <f>_xlfn.XLOOKUP(I8395,[1]Planilha1!$C:$C,[1]Planilha1!$B:$B)</f>
        <v>6219 - CD ANHANGUERA</v>
      </c>
      <c r="K8395" t="str">
        <f>_xlfn.XLOOKUP(I8395,[1]Planilha1!$C:$C,[1]Planilha1!$D:$D)</f>
        <v>43.987.515/0013-73</v>
      </c>
      <c r="L8395" t="str">
        <f>_xlfn.XLOOKUP(B8395,[2]Projeto!$B:$B,[2]Projeto!$P:$P)</f>
        <v>Paga</v>
      </c>
      <c r="M8395">
        <v>701122</v>
      </c>
      <c r="N8395" t="s">
        <v>1115</v>
      </c>
      <c r="O8395" t="str">
        <f>_xlfn.XLOOKUP(N8395,[3]Planilha1!$N:$N,[3]Planilha1!$O:$O)</f>
        <v>Nutri</v>
      </c>
      <c r="P8395">
        <v>2026</v>
      </c>
      <c r="Q8395" s="2" t="s">
        <v>1153</v>
      </c>
    </row>
    <row r="8396" spans="1:17" ht="16.8" x14ac:dyDescent="0.3">
      <c r="A8396" t="s">
        <v>1222</v>
      </c>
      <c r="B8396">
        <v>4500917098</v>
      </c>
      <c r="C8396">
        <v>5063519</v>
      </c>
      <c r="D8396" t="s">
        <v>50</v>
      </c>
      <c r="E8396">
        <v>600185270</v>
      </c>
      <c r="F8396" t="s">
        <v>53</v>
      </c>
      <c r="G8396" s="4">
        <v>1872</v>
      </c>
      <c r="H8396" s="4">
        <v>37.44</v>
      </c>
      <c r="I8396">
        <v>6219</v>
      </c>
      <c r="J8396" t="str">
        <f>_xlfn.XLOOKUP(I8396,[1]Planilha1!$C:$C,[1]Planilha1!$B:$B)</f>
        <v>6219 - CD ANHANGUERA</v>
      </c>
      <c r="K8396" t="str">
        <f>_xlfn.XLOOKUP(I8396,[1]Planilha1!$C:$C,[1]Planilha1!$D:$D)</f>
        <v>43.987.515/0013-73</v>
      </c>
      <c r="L8396" t="str">
        <f>_xlfn.XLOOKUP(B8396,[2]Projeto!$B:$B,[2]Projeto!$P:$P)</f>
        <v>Paga</v>
      </c>
      <c r="M8396">
        <v>701122</v>
      </c>
      <c r="N8396" t="s">
        <v>1115</v>
      </c>
      <c r="O8396" t="str">
        <f>_xlfn.XLOOKUP(N8396,[3]Planilha1!$N:$N,[3]Planilha1!$O:$O)</f>
        <v>Nutri</v>
      </c>
      <c r="P8396">
        <v>2026</v>
      </c>
      <c r="Q8396" s="2" t="s">
        <v>1153</v>
      </c>
    </row>
    <row r="8397" spans="1:17" ht="16.8" x14ac:dyDescent="0.3">
      <c r="A8397" t="s">
        <v>1222</v>
      </c>
      <c r="B8397">
        <v>4500917098</v>
      </c>
      <c r="C8397">
        <v>5063519</v>
      </c>
      <c r="D8397" t="s">
        <v>50</v>
      </c>
      <c r="E8397">
        <v>600651301</v>
      </c>
      <c r="F8397" t="s">
        <v>30</v>
      </c>
      <c r="G8397" s="4">
        <v>10956.96</v>
      </c>
      <c r="H8397" s="4">
        <v>219.14</v>
      </c>
      <c r="I8397">
        <v>6219</v>
      </c>
      <c r="J8397" t="str">
        <f>_xlfn.XLOOKUP(I8397,[1]Planilha1!$C:$C,[1]Planilha1!$B:$B)</f>
        <v>6219 - CD ANHANGUERA</v>
      </c>
      <c r="K8397" t="str">
        <f>_xlfn.XLOOKUP(I8397,[1]Planilha1!$C:$C,[1]Planilha1!$D:$D)</f>
        <v>43.987.515/0013-73</v>
      </c>
      <c r="L8397" t="str">
        <f>_xlfn.XLOOKUP(B8397,[2]Projeto!$B:$B,[2]Projeto!$P:$P)</f>
        <v>Paga</v>
      </c>
      <c r="M8397">
        <v>701122</v>
      </c>
      <c r="N8397" t="s">
        <v>1115</v>
      </c>
      <c r="O8397" t="str">
        <f>_xlfn.XLOOKUP(N8397,[3]Planilha1!$N:$N,[3]Planilha1!$O:$O)</f>
        <v>Nutri</v>
      </c>
      <c r="P8397">
        <v>2026</v>
      </c>
      <c r="Q8397" s="2" t="s">
        <v>1153</v>
      </c>
    </row>
    <row r="8398" spans="1:17" ht="16.8" x14ac:dyDescent="0.3">
      <c r="A8398" t="s">
        <v>1222</v>
      </c>
      <c r="B8398">
        <v>4500917098</v>
      </c>
      <c r="C8398">
        <v>5063519</v>
      </c>
      <c r="D8398" t="s">
        <v>50</v>
      </c>
      <c r="E8398">
        <v>610209339</v>
      </c>
      <c r="F8398" t="s">
        <v>51</v>
      </c>
      <c r="G8398" s="4">
        <v>5328</v>
      </c>
      <c r="H8398" s="4">
        <v>106.56</v>
      </c>
      <c r="I8398">
        <v>6219</v>
      </c>
      <c r="J8398" t="str">
        <f>_xlfn.XLOOKUP(I8398,[1]Planilha1!$C:$C,[1]Planilha1!$B:$B)</f>
        <v>6219 - CD ANHANGUERA</v>
      </c>
      <c r="K8398" t="str">
        <f>_xlfn.XLOOKUP(I8398,[1]Planilha1!$C:$C,[1]Planilha1!$D:$D)</f>
        <v>43.987.515/0013-73</v>
      </c>
      <c r="L8398" t="str">
        <f>_xlfn.XLOOKUP(B8398,[2]Projeto!$B:$B,[2]Projeto!$P:$P)</f>
        <v>Paga</v>
      </c>
      <c r="M8398">
        <v>701122</v>
      </c>
      <c r="N8398" t="s">
        <v>1115</v>
      </c>
      <c r="O8398" t="str">
        <f>_xlfn.XLOOKUP(N8398,[3]Planilha1!$N:$N,[3]Planilha1!$O:$O)</f>
        <v>Nutri</v>
      </c>
      <c r="P8398">
        <v>2026</v>
      </c>
      <c r="Q8398" s="2" t="s">
        <v>1153</v>
      </c>
    </row>
    <row r="8399" spans="1:17" ht="16.8" x14ac:dyDescent="0.3">
      <c r="A8399" t="s">
        <v>1222</v>
      </c>
      <c r="B8399">
        <v>4500917098</v>
      </c>
      <c r="C8399">
        <v>5063519</v>
      </c>
      <c r="D8399" t="s">
        <v>50</v>
      </c>
      <c r="E8399">
        <v>610214339</v>
      </c>
      <c r="F8399" t="s">
        <v>1065</v>
      </c>
      <c r="G8399" s="4">
        <v>5328</v>
      </c>
      <c r="H8399" s="4">
        <v>106.56</v>
      </c>
      <c r="I8399">
        <v>6219</v>
      </c>
      <c r="J8399" t="str">
        <f>_xlfn.XLOOKUP(I8399,[1]Planilha1!$C:$C,[1]Planilha1!$B:$B)</f>
        <v>6219 - CD ANHANGUERA</v>
      </c>
      <c r="K8399" t="str">
        <f>_xlfn.XLOOKUP(I8399,[1]Planilha1!$C:$C,[1]Planilha1!$D:$D)</f>
        <v>43.987.515/0013-73</v>
      </c>
      <c r="L8399" t="str">
        <f>_xlfn.XLOOKUP(B8399,[2]Projeto!$B:$B,[2]Projeto!$P:$P)</f>
        <v>Paga</v>
      </c>
      <c r="M8399">
        <v>701122</v>
      </c>
      <c r="N8399" t="s">
        <v>1115</v>
      </c>
      <c r="O8399" t="str">
        <f>_xlfn.XLOOKUP(N8399,[3]Planilha1!$N:$N,[3]Planilha1!$O:$O)</f>
        <v>Nutri</v>
      </c>
      <c r="P8399">
        <v>2026</v>
      </c>
      <c r="Q8399" s="2" t="s">
        <v>1153</v>
      </c>
    </row>
    <row r="8400" spans="1:17" ht="16.8" x14ac:dyDescent="0.3">
      <c r="A8400" t="s">
        <v>1222</v>
      </c>
      <c r="B8400">
        <v>4500917098</v>
      </c>
      <c r="C8400">
        <v>5175227</v>
      </c>
      <c r="D8400" t="s">
        <v>58</v>
      </c>
      <c r="E8400">
        <v>610400337</v>
      </c>
      <c r="F8400" t="s">
        <v>27</v>
      </c>
      <c r="G8400" s="4">
        <v>1693.4</v>
      </c>
      <c r="H8400" s="4">
        <v>11.29</v>
      </c>
      <c r="I8400">
        <v>6219</v>
      </c>
      <c r="J8400" t="str">
        <f>_xlfn.XLOOKUP(I8400,[1]Planilha1!$C:$C,[1]Planilha1!$B:$B)</f>
        <v>6219 - CD ANHANGUERA</v>
      </c>
      <c r="K8400" t="str">
        <f>_xlfn.XLOOKUP(I8400,[1]Planilha1!$C:$C,[1]Planilha1!$D:$D)</f>
        <v>43.987.515/0013-73</v>
      </c>
      <c r="L8400" t="str">
        <f>_xlfn.XLOOKUP(B8400,[2]Projeto!$B:$B,[2]Projeto!$P:$P)</f>
        <v>Paga</v>
      </c>
      <c r="M8400">
        <v>701122</v>
      </c>
      <c r="N8400" t="s">
        <v>1115</v>
      </c>
      <c r="O8400" t="str">
        <f>_xlfn.XLOOKUP(N8400,[3]Planilha1!$N:$N,[3]Planilha1!$O:$O)</f>
        <v>Nutri</v>
      </c>
      <c r="P8400">
        <v>2026</v>
      </c>
      <c r="Q8400" s="2" t="s">
        <v>1153</v>
      </c>
    </row>
    <row r="8401" spans="1:17" ht="16.8" x14ac:dyDescent="0.3">
      <c r="A8401" t="s">
        <v>1222</v>
      </c>
      <c r="B8401">
        <v>4500917098</v>
      </c>
      <c r="C8401">
        <v>5175227</v>
      </c>
      <c r="D8401" t="s">
        <v>58</v>
      </c>
      <c r="E8401">
        <v>610400337</v>
      </c>
      <c r="F8401" t="s">
        <v>27</v>
      </c>
      <c r="G8401" s="4">
        <v>2540.1</v>
      </c>
      <c r="H8401" s="4">
        <v>16.93</v>
      </c>
      <c r="I8401">
        <v>6219</v>
      </c>
      <c r="J8401" t="str">
        <f>_xlfn.XLOOKUP(I8401,[1]Planilha1!$C:$C,[1]Planilha1!$B:$B)</f>
        <v>6219 - CD ANHANGUERA</v>
      </c>
      <c r="K8401" t="str">
        <f>_xlfn.XLOOKUP(I8401,[1]Planilha1!$C:$C,[1]Planilha1!$D:$D)</f>
        <v>43.987.515/0013-73</v>
      </c>
      <c r="L8401" t="str">
        <f>_xlfn.XLOOKUP(B8401,[2]Projeto!$B:$B,[2]Projeto!$P:$P)</f>
        <v>Paga</v>
      </c>
      <c r="M8401">
        <v>701122</v>
      </c>
      <c r="N8401" t="s">
        <v>1115</v>
      </c>
      <c r="O8401" t="str">
        <f>_xlfn.XLOOKUP(N8401,[3]Planilha1!$N:$N,[3]Planilha1!$O:$O)</f>
        <v>Nutri</v>
      </c>
      <c r="P8401">
        <v>2026</v>
      </c>
      <c r="Q8401" s="2" t="s">
        <v>1153</v>
      </c>
    </row>
    <row r="8402" spans="1:17" ht="16.8" x14ac:dyDescent="0.3">
      <c r="A8402" t="s">
        <v>1222</v>
      </c>
      <c r="B8402">
        <v>4500917100</v>
      </c>
      <c r="C8402">
        <v>5348916</v>
      </c>
      <c r="D8402" t="s">
        <v>71</v>
      </c>
      <c r="E8402">
        <v>600812104</v>
      </c>
      <c r="F8402" t="s">
        <v>45</v>
      </c>
      <c r="G8402" s="4">
        <v>3780</v>
      </c>
      <c r="H8402" s="4">
        <v>37.81</v>
      </c>
      <c r="I8402">
        <v>6219</v>
      </c>
      <c r="J8402" t="str">
        <f>_xlfn.XLOOKUP(I8402,[1]Planilha1!$C:$C,[1]Planilha1!$B:$B)</f>
        <v>6219 - CD ANHANGUERA</v>
      </c>
      <c r="K8402" t="str">
        <f>_xlfn.XLOOKUP(I8402,[1]Planilha1!$C:$C,[1]Planilha1!$D:$D)</f>
        <v>43.987.515/0013-73</v>
      </c>
      <c r="L8402" t="str">
        <f>_xlfn.XLOOKUP(B8402,[2]Projeto!$B:$B,[2]Projeto!$P:$P)</f>
        <v>Paga</v>
      </c>
      <c r="M8402">
        <v>701413</v>
      </c>
      <c r="N8402" t="s">
        <v>1119</v>
      </c>
      <c r="O8402" t="str">
        <f>_xlfn.XLOOKUP(N8402,[3]Planilha1!$N:$N,[3]Planilha1!$O:$O)</f>
        <v>Luiz Pereira</v>
      </c>
      <c r="P8402">
        <v>2026</v>
      </c>
      <c r="Q8402" s="2" t="s">
        <v>1153</v>
      </c>
    </row>
    <row r="8403" spans="1:17" ht="16.8" x14ac:dyDescent="0.3">
      <c r="A8403" t="s">
        <v>1222</v>
      </c>
      <c r="B8403">
        <v>4500917068</v>
      </c>
      <c r="C8403">
        <v>5168877</v>
      </c>
      <c r="D8403" t="s">
        <v>68</v>
      </c>
      <c r="E8403">
        <v>600812104</v>
      </c>
      <c r="F8403" t="s">
        <v>45</v>
      </c>
      <c r="G8403" s="4">
        <v>9450</v>
      </c>
      <c r="H8403" s="4">
        <v>189.01</v>
      </c>
      <c r="I8403">
        <v>6201</v>
      </c>
      <c r="J8403" t="str">
        <f>_xlfn.XLOOKUP(I8403,[1]Planilha1!$C:$C,[1]Planilha1!$B:$B)</f>
        <v>6201 - CD - Rio de Janeiro</v>
      </c>
      <c r="K8403" t="str">
        <f>_xlfn.XLOOKUP(I8403,[1]Planilha1!$C:$C,[1]Planilha1!$D:$D)</f>
        <v>43.987.515/0004-82</v>
      </c>
      <c r="L8403" t="str">
        <f>_xlfn.XLOOKUP(B8403,[2]Projeto!$B:$B,[2]Projeto!$P:$P)</f>
        <v>Paga</v>
      </c>
      <c r="M8403">
        <v>701399</v>
      </c>
      <c r="N8403" t="s">
        <v>1118</v>
      </c>
      <c r="O8403" t="str">
        <f>_xlfn.XLOOKUP(N8403,[3]Planilha1!$N:$N,[3]Planilha1!$O:$O)</f>
        <v xml:space="preserve">L T Martins </v>
      </c>
      <c r="P8403">
        <v>2026</v>
      </c>
      <c r="Q8403" s="2" t="s">
        <v>1153</v>
      </c>
    </row>
    <row r="8404" spans="1:17" ht="16.8" x14ac:dyDescent="0.3">
      <c r="A8404" t="s">
        <v>1222</v>
      </c>
      <c r="B8404">
        <v>4500917068</v>
      </c>
      <c r="C8404">
        <v>5364496</v>
      </c>
      <c r="D8404" t="s">
        <v>69</v>
      </c>
      <c r="E8404">
        <v>600812104</v>
      </c>
      <c r="F8404" t="s">
        <v>45</v>
      </c>
      <c r="G8404" s="4">
        <v>9450</v>
      </c>
      <c r="H8404" s="4">
        <v>94.52</v>
      </c>
      <c r="I8404">
        <v>6201</v>
      </c>
      <c r="J8404" t="str">
        <f>_xlfn.XLOOKUP(I8404,[1]Planilha1!$C:$C,[1]Planilha1!$B:$B)</f>
        <v>6201 - CD - Rio de Janeiro</v>
      </c>
      <c r="K8404" t="str">
        <f>_xlfn.XLOOKUP(I8404,[1]Planilha1!$C:$C,[1]Planilha1!$D:$D)</f>
        <v>43.987.515/0004-82</v>
      </c>
      <c r="L8404" t="str">
        <f>_xlfn.XLOOKUP(B8404,[2]Projeto!$B:$B,[2]Projeto!$P:$P)</f>
        <v>Paga</v>
      </c>
      <c r="M8404">
        <v>701399</v>
      </c>
      <c r="N8404" t="s">
        <v>1118</v>
      </c>
      <c r="O8404" t="str">
        <f>_xlfn.XLOOKUP(N8404,[3]Planilha1!$N:$N,[3]Planilha1!$O:$O)</f>
        <v xml:space="preserve">L T Martins </v>
      </c>
      <c r="P8404">
        <v>2026</v>
      </c>
      <c r="Q8404" s="2" t="s">
        <v>1153</v>
      </c>
    </row>
    <row r="8405" spans="1:17" ht="16.8" x14ac:dyDescent="0.3">
      <c r="A8405" t="s">
        <v>1222</v>
      </c>
      <c r="B8405">
        <v>4500917098</v>
      </c>
      <c r="C8405">
        <v>5107358</v>
      </c>
      <c r="D8405" t="s">
        <v>47</v>
      </c>
      <c r="E8405">
        <v>600820171</v>
      </c>
      <c r="F8405" t="s">
        <v>48</v>
      </c>
      <c r="G8405" s="4">
        <v>17234</v>
      </c>
      <c r="H8405" s="4">
        <v>344.68</v>
      </c>
      <c r="I8405">
        <v>6219</v>
      </c>
      <c r="J8405" t="str">
        <f>_xlfn.XLOOKUP(I8405,[1]Planilha1!$C:$C,[1]Planilha1!$B:$B)</f>
        <v>6219 - CD ANHANGUERA</v>
      </c>
      <c r="K8405" t="str">
        <f>_xlfn.XLOOKUP(I8405,[1]Planilha1!$C:$C,[1]Planilha1!$D:$D)</f>
        <v>43.987.515/0013-73</v>
      </c>
      <c r="L8405" t="str">
        <f>_xlfn.XLOOKUP(B8405,[2]Projeto!$B:$B,[2]Projeto!$P:$P)</f>
        <v>Paga</v>
      </c>
      <c r="M8405">
        <v>701122</v>
      </c>
      <c r="N8405" t="s">
        <v>1115</v>
      </c>
      <c r="O8405" t="str">
        <f>_xlfn.XLOOKUP(N8405,[3]Planilha1!$N:$N,[3]Planilha1!$O:$O)</f>
        <v>Nutri</v>
      </c>
      <c r="P8405">
        <v>2026</v>
      </c>
      <c r="Q8405" s="2" t="s">
        <v>1153</v>
      </c>
    </row>
    <row r="8406" spans="1:17" ht="16.8" x14ac:dyDescent="0.3">
      <c r="A8406" t="s">
        <v>1222</v>
      </c>
      <c r="B8406">
        <v>4500917100</v>
      </c>
      <c r="C8406">
        <v>5357614</v>
      </c>
      <c r="D8406" t="s">
        <v>1066</v>
      </c>
      <c r="E8406">
        <v>600812104</v>
      </c>
      <c r="F8406" t="s">
        <v>45</v>
      </c>
      <c r="G8406" s="4">
        <v>23152.5</v>
      </c>
      <c r="H8406" s="4">
        <v>463.08</v>
      </c>
      <c r="I8406">
        <v>6219</v>
      </c>
      <c r="J8406" t="str">
        <f>_xlfn.XLOOKUP(I8406,[1]Planilha1!$C:$C,[1]Planilha1!$B:$B)</f>
        <v>6219 - CD ANHANGUERA</v>
      </c>
      <c r="K8406" t="str">
        <f>_xlfn.XLOOKUP(I8406,[1]Planilha1!$C:$C,[1]Planilha1!$D:$D)</f>
        <v>43.987.515/0013-73</v>
      </c>
      <c r="L8406" t="str">
        <f>_xlfn.XLOOKUP(B8406,[2]Projeto!$B:$B,[2]Projeto!$P:$P)</f>
        <v>Paga</v>
      </c>
      <c r="M8406">
        <v>701413</v>
      </c>
      <c r="N8406" t="s">
        <v>1119</v>
      </c>
      <c r="O8406" t="str">
        <f>_xlfn.XLOOKUP(N8406,[3]Planilha1!$N:$N,[3]Planilha1!$O:$O)</f>
        <v>Luiz Pereira</v>
      </c>
      <c r="P8406">
        <v>2026</v>
      </c>
      <c r="Q8406" s="2" t="s">
        <v>1153</v>
      </c>
    </row>
    <row r="8407" spans="1:17" ht="16.8" x14ac:dyDescent="0.3">
      <c r="A8407" t="s">
        <v>1222</v>
      </c>
      <c r="B8407">
        <v>4500917100</v>
      </c>
      <c r="C8407">
        <v>5357614</v>
      </c>
      <c r="D8407" t="s">
        <v>1066</v>
      </c>
      <c r="E8407">
        <v>600812104</v>
      </c>
      <c r="F8407" t="s">
        <v>45</v>
      </c>
      <c r="G8407" s="4">
        <v>23152.5</v>
      </c>
      <c r="H8407" s="4">
        <v>231.5</v>
      </c>
      <c r="I8407">
        <v>6219</v>
      </c>
      <c r="J8407" t="str">
        <f>_xlfn.XLOOKUP(I8407,[1]Planilha1!$C:$C,[1]Planilha1!$B:$B)</f>
        <v>6219 - CD ANHANGUERA</v>
      </c>
      <c r="K8407" t="str">
        <f>_xlfn.XLOOKUP(I8407,[1]Planilha1!$C:$C,[1]Planilha1!$D:$D)</f>
        <v>43.987.515/0013-73</v>
      </c>
      <c r="L8407" t="str">
        <f>_xlfn.XLOOKUP(B8407,[2]Projeto!$B:$B,[2]Projeto!$P:$P)</f>
        <v>Paga</v>
      </c>
      <c r="M8407">
        <v>701413</v>
      </c>
      <c r="N8407" t="s">
        <v>1119</v>
      </c>
      <c r="O8407" t="str">
        <f>_xlfn.XLOOKUP(N8407,[3]Planilha1!$N:$N,[3]Planilha1!$O:$O)</f>
        <v>Luiz Pereira</v>
      </c>
      <c r="P8407">
        <v>2026</v>
      </c>
      <c r="Q8407" s="2" t="s">
        <v>1153</v>
      </c>
    </row>
    <row r="8408" spans="1:17" ht="16.8" x14ac:dyDescent="0.3">
      <c r="A8408" t="s">
        <v>1222</v>
      </c>
      <c r="B8408">
        <v>4500917100</v>
      </c>
      <c r="C8408">
        <v>5357614</v>
      </c>
      <c r="D8408" t="s">
        <v>1066</v>
      </c>
      <c r="E8408">
        <v>600812104</v>
      </c>
      <c r="F8408" t="s">
        <v>45</v>
      </c>
      <c r="G8408" s="4">
        <v>472.5</v>
      </c>
      <c r="H8408" s="4">
        <v>9.4499999999999993</v>
      </c>
      <c r="I8408">
        <v>6219</v>
      </c>
      <c r="J8408" t="str">
        <f>_xlfn.XLOOKUP(I8408,[1]Planilha1!$C:$C,[1]Planilha1!$B:$B)</f>
        <v>6219 - CD ANHANGUERA</v>
      </c>
      <c r="K8408" t="str">
        <f>_xlfn.XLOOKUP(I8408,[1]Planilha1!$C:$C,[1]Planilha1!$D:$D)</f>
        <v>43.987.515/0013-73</v>
      </c>
      <c r="L8408" t="str">
        <f>_xlfn.XLOOKUP(B8408,[2]Projeto!$B:$B,[2]Projeto!$P:$P)</f>
        <v>Paga</v>
      </c>
      <c r="M8408">
        <v>701413</v>
      </c>
      <c r="N8408" t="s">
        <v>1119</v>
      </c>
      <c r="O8408" t="str">
        <f>_xlfn.XLOOKUP(N8408,[3]Planilha1!$N:$N,[3]Planilha1!$O:$O)</f>
        <v>Luiz Pereira</v>
      </c>
      <c r="P8408">
        <v>2026</v>
      </c>
      <c r="Q8408" s="2" t="s">
        <v>1153</v>
      </c>
    </row>
    <row r="8409" spans="1:17" ht="16.8" x14ac:dyDescent="0.3">
      <c r="A8409" t="s">
        <v>1222</v>
      </c>
      <c r="B8409">
        <v>4500917100</v>
      </c>
      <c r="C8409">
        <v>5357614</v>
      </c>
      <c r="D8409" t="s">
        <v>1066</v>
      </c>
      <c r="E8409">
        <v>600812104</v>
      </c>
      <c r="F8409" t="s">
        <v>45</v>
      </c>
      <c r="G8409" s="4">
        <v>472.5</v>
      </c>
      <c r="H8409" s="4">
        <v>4.7300000000000004</v>
      </c>
      <c r="I8409">
        <v>6219</v>
      </c>
      <c r="J8409" t="str">
        <f>_xlfn.XLOOKUP(I8409,[1]Planilha1!$C:$C,[1]Planilha1!$B:$B)</f>
        <v>6219 - CD ANHANGUERA</v>
      </c>
      <c r="K8409" t="str">
        <f>_xlfn.XLOOKUP(I8409,[1]Planilha1!$C:$C,[1]Planilha1!$D:$D)</f>
        <v>43.987.515/0013-73</v>
      </c>
      <c r="L8409" t="str">
        <f>_xlfn.XLOOKUP(B8409,[2]Projeto!$B:$B,[2]Projeto!$P:$P)</f>
        <v>Paga</v>
      </c>
      <c r="M8409">
        <v>701413</v>
      </c>
      <c r="N8409" t="s">
        <v>1119</v>
      </c>
      <c r="O8409" t="str">
        <f>_xlfn.XLOOKUP(N8409,[3]Planilha1!$N:$N,[3]Planilha1!$O:$O)</f>
        <v>Luiz Pereira</v>
      </c>
      <c r="P8409">
        <v>2026</v>
      </c>
      <c r="Q8409" s="2" t="s">
        <v>1153</v>
      </c>
    </row>
    <row r="8410" spans="1:17" ht="16.8" x14ac:dyDescent="0.3">
      <c r="A8410" t="s">
        <v>1222</v>
      </c>
      <c r="B8410">
        <v>4500917103</v>
      </c>
      <c r="C8410">
        <v>5347237</v>
      </c>
      <c r="D8410" t="s">
        <v>1067</v>
      </c>
      <c r="E8410">
        <v>600812104</v>
      </c>
      <c r="F8410" t="s">
        <v>45</v>
      </c>
      <c r="G8410" s="4">
        <v>14175</v>
      </c>
      <c r="H8410" s="4">
        <v>425.25</v>
      </c>
      <c r="I8410">
        <v>6219</v>
      </c>
      <c r="J8410" t="str">
        <f>_xlfn.XLOOKUP(I8410,[1]Planilha1!$C:$C,[1]Planilha1!$B:$B)</f>
        <v>6219 - CD ANHANGUERA</v>
      </c>
      <c r="K8410" t="str">
        <f>_xlfn.XLOOKUP(I8410,[1]Planilha1!$C:$C,[1]Planilha1!$D:$D)</f>
        <v>43.987.515/0013-73</v>
      </c>
      <c r="L8410" t="str">
        <f>_xlfn.XLOOKUP(B8410,[2]Projeto!$B:$B,[2]Projeto!$P:$P)</f>
        <v>Paga</v>
      </c>
      <c r="M8410">
        <v>701398</v>
      </c>
      <c r="N8410" t="s">
        <v>1139</v>
      </c>
      <c r="O8410" t="str">
        <f>_xlfn.XLOOKUP(N8410,[3]Planilha1!$N:$N,[3]Planilha1!$O:$O)</f>
        <v xml:space="preserve">RVM </v>
      </c>
      <c r="P8410">
        <v>2026</v>
      </c>
      <c r="Q8410" s="2" t="s">
        <v>1153</v>
      </c>
    </row>
    <row r="8411" spans="1:17" ht="16.8" x14ac:dyDescent="0.3">
      <c r="A8411" t="s">
        <v>1222</v>
      </c>
      <c r="B8411">
        <v>4500917088</v>
      </c>
      <c r="C8411">
        <v>5310560</v>
      </c>
      <c r="D8411" t="s">
        <v>1068</v>
      </c>
      <c r="E8411">
        <v>600666313</v>
      </c>
      <c r="F8411" t="s">
        <v>21</v>
      </c>
      <c r="G8411" s="4">
        <v>1182.72</v>
      </c>
      <c r="H8411" s="4">
        <v>23.65</v>
      </c>
      <c r="I8411">
        <v>6214</v>
      </c>
      <c r="J8411" t="str">
        <f>_xlfn.XLOOKUP(I8411,[1]Planilha1!$C:$C,[1]Planilha1!$B:$B)</f>
        <v>6214 - TSPF - Campo Grande</v>
      </c>
      <c r="K8411" t="str">
        <f>_xlfn.XLOOKUP(I8411,[1]Planilha1!$C:$C,[1]Planilha1!$D:$D)</f>
        <v>43.987.515/0020-00</v>
      </c>
      <c r="L8411" t="str">
        <f>_xlfn.XLOOKUP(B8411,[2]Projeto!$B:$B,[2]Projeto!$P:$P)</f>
        <v>Paga</v>
      </c>
      <c r="M8411">
        <v>136420</v>
      </c>
      <c r="N8411" t="s">
        <v>1140</v>
      </c>
      <c r="O8411" t="str">
        <f>_xlfn.XLOOKUP(N8411,[3]Planilha1!$N:$N,[3]Planilha1!$O:$O)</f>
        <v>Cláudio Jorge</v>
      </c>
      <c r="P8411">
        <v>2026</v>
      </c>
      <c r="Q8411" s="2" t="s">
        <v>1153</v>
      </c>
    </row>
    <row r="8412" spans="1:17" ht="16.8" x14ac:dyDescent="0.3">
      <c r="A8412" t="s">
        <v>1222</v>
      </c>
      <c r="B8412">
        <v>4500917088</v>
      </c>
      <c r="C8412">
        <v>5310560</v>
      </c>
      <c r="D8412" t="s">
        <v>1068</v>
      </c>
      <c r="E8412">
        <v>600675313</v>
      </c>
      <c r="F8412" t="s">
        <v>24</v>
      </c>
      <c r="G8412" s="4">
        <v>366.48</v>
      </c>
      <c r="H8412" s="4">
        <v>7.33</v>
      </c>
      <c r="I8412">
        <v>6214</v>
      </c>
      <c r="J8412" t="str">
        <f>_xlfn.XLOOKUP(I8412,[1]Planilha1!$C:$C,[1]Planilha1!$B:$B)</f>
        <v>6214 - TSPF - Campo Grande</v>
      </c>
      <c r="K8412" t="str">
        <f>_xlfn.XLOOKUP(I8412,[1]Planilha1!$C:$C,[1]Planilha1!$D:$D)</f>
        <v>43.987.515/0020-00</v>
      </c>
      <c r="L8412" t="str">
        <f>_xlfn.XLOOKUP(B8412,[2]Projeto!$B:$B,[2]Projeto!$P:$P)</f>
        <v>Paga</v>
      </c>
      <c r="M8412">
        <v>136420</v>
      </c>
      <c r="N8412" t="s">
        <v>1140</v>
      </c>
      <c r="O8412" t="str">
        <f>_xlfn.XLOOKUP(N8412,[3]Planilha1!$N:$N,[3]Planilha1!$O:$O)</f>
        <v>Cláudio Jorge</v>
      </c>
      <c r="P8412">
        <v>2026</v>
      </c>
      <c r="Q8412" s="2" t="s">
        <v>1153</v>
      </c>
    </row>
    <row r="8413" spans="1:17" ht="16.8" x14ac:dyDescent="0.3">
      <c r="A8413" t="s">
        <v>1222</v>
      </c>
      <c r="B8413">
        <v>4500917588</v>
      </c>
      <c r="C8413">
        <v>5348916</v>
      </c>
      <c r="D8413" t="s">
        <v>71</v>
      </c>
      <c r="E8413">
        <v>600812104</v>
      </c>
      <c r="F8413" t="s">
        <v>45</v>
      </c>
      <c r="G8413" s="4">
        <v>3780</v>
      </c>
      <c r="H8413" s="4">
        <v>113.4</v>
      </c>
      <c r="I8413">
        <v>6219</v>
      </c>
      <c r="J8413" t="str">
        <f>_xlfn.XLOOKUP(I8413,[1]Planilha1!$C:$C,[1]Planilha1!$B:$B)</f>
        <v>6219 - CD ANHANGUERA</v>
      </c>
      <c r="K8413" t="str">
        <f>_xlfn.XLOOKUP(I8413,[1]Planilha1!$C:$C,[1]Planilha1!$D:$D)</f>
        <v>43.987.515/0013-73</v>
      </c>
      <c r="L8413" t="str">
        <f>_xlfn.XLOOKUP(B8413,[2]Projeto!$B:$B,[2]Projeto!$P:$P)</f>
        <v>Paga</v>
      </c>
      <c r="M8413">
        <v>701425</v>
      </c>
      <c r="N8413" t="s">
        <v>1141</v>
      </c>
      <c r="O8413" t="str">
        <f>_xlfn.XLOOKUP(N8413,[3]Planilha1!$N:$N,[3]Planilha1!$O:$O)</f>
        <v>Ricardo Correia</v>
      </c>
      <c r="P8413">
        <v>2026</v>
      </c>
      <c r="Q8413" s="2" t="s">
        <v>1153</v>
      </c>
    </row>
    <row r="8414" spans="1:17" ht="16.8" x14ac:dyDescent="0.3">
      <c r="A8414" t="s">
        <v>1222</v>
      </c>
      <c r="B8414">
        <v>4500917098</v>
      </c>
      <c r="C8414">
        <v>5336832</v>
      </c>
      <c r="D8414" t="s">
        <v>1069</v>
      </c>
      <c r="E8414">
        <v>600352235</v>
      </c>
      <c r="F8414" t="s">
        <v>1070</v>
      </c>
      <c r="G8414" s="4">
        <v>850</v>
      </c>
      <c r="H8414" s="4">
        <v>8.5</v>
      </c>
      <c r="I8414">
        <v>6219</v>
      </c>
      <c r="J8414" t="str">
        <f>_xlfn.XLOOKUP(I8414,[1]Planilha1!$C:$C,[1]Planilha1!$B:$B)</f>
        <v>6219 - CD ANHANGUERA</v>
      </c>
      <c r="K8414" t="str">
        <f>_xlfn.XLOOKUP(I8414,[1]Planilha1!$C:$C,[1]Planilha1!$D:$D)</f>
        <v>43.987.515/0013-73</v>
      </c>
      <c r="L8414" t="str">
        <f>_xlfn.XLOOKUP(B8414,[2]Projeto!$B:$B,[2]Projeto!$P:$P)</f>
        <v>Paga</v>
      </c>
      <c r="M8414">
        <v>701122</v>
      </c>
      <c r="N8414" t="s">
        <v>1115</v>
      </c>
      <c r="O8414" t="str">
        <f>_xlfn.XLOOKUP(N8414,[3]Planilha1!$N:$N,[3]Planilha1!$O:$O)</f>
        <v>Nutri</v>
      </c>
      <c r="P8414">
        <v>2026</v>
      </c>
      <c r="Q8414" s="2" t="s">
        <v>1153</v>
      </c>
    </row>
    <row r="8415" spans="1:17" ht="16.8" x14ac:dyDescent="0.3">
      <c r="A8415" t="s">
        <v>1222</v>
      </c>
      <c r="B8415">
        <v>4500917104</v>
      </c>
      <c r="C8415">
        <v>5172699</v>
      </c>
      <c r="D8415" t="s">
        <v>1071</v>
      </c>
      <c r="E8415">
        <v>600651302</v>
      </c>
      <c r="F8415" t="s">
        <v>39</v>
      </c>
      <c r="G8415" s="4">
        <v>10368</v>
      </c>
      <c r="H8415" s="4">
        <v>207.36</v>
      </c>
      <c r="I8415">
        <v>6219</v>
      </c>
      <c r="J8415" t="str">
        <f>_xlfn.XLOOKUP(I8415,[1]Planilha1!$C:$C,[1]Planilha1!$B:$B)</f>
        <v>6219 - CD ANHANGUERA</v>
      </c>
      <c r="K8415" t="str">
        <f>_xlfn.XLOOKUP(I8415,[1]Planilha1!$C:$C,[1]Planilha1!$D:$D)</f>
        <v>43.987.515/0013-73</v>
      </c>
      <c r="L8415" t="str">
        <f>_xlfn.XLOOKUP(B8415,[2]Projeto!$B:$B,[2]Projeto!$P:$P)</f>
        <v>Paga</v>
      </c>
      <c r="M8415">
        <v>701203</v>
      </c>
      <c r="N8415" t="s">
        <v>1142</v>
      </c>
      <c r="O8415" t="str">
        <f>_xlfn.XLOOKUP(N8415,[3]Planilha1!$N:$N,[3]Planilha1!$O:$O)</f>
        <v>FLAC</v>
      </c>
      <c r="P8415">
        <v>2026</v>
      </c>
      <c r="Q8415" s="2" t="s">
        <v>1153</v>
      </c>
    </row>
    <row r="8416" spans="1:17" ht="16.8" x14ac:dyDescent="0.3">
      <c r="A8416" t="s">
        <v>1222</v>
      </c>
      <c r="B8416">
        <v>4500917104</v>
      </c>
      <c r="C8416">
        <v>5172699</v>
      </c>
      <c r="D8416" t="s">
        <v>1071</v>
      </c>
      <c r="E8416">
        <v>600651249</v>
      </c>
      <c r="F8416" t="s">
        <v>19</v>
      </c>
      <c r="G8416" s="4">
        <v>5376</v>
      </c>
      <c r="H8416" s="4">
        <v>107.52</v>
      </c>
      <c r="I8416">
        <v>6219</v>
      </c>
      <c r="J8416" t="str">
        <f>_xlfn.XLOOKUP(I8416,[1]Planilha1!$C:$C,[1]Planilha1!$B:$B)</f>
        <v>6219 - CD ANHANGUERA</v>
      </c>
      <c r="K8416" t="str">
        <f>_xlfn.XLOOKUP(I8416,[1]Planilha1!$C:$C,[1]Planilha1!$D:$D)</f>
        <v>43.987.515/0013-73</v>
      </c>
      <c r="L8416" t="str">
        <f>_xlfn.XLOOKUP(B8416,[2]Projeto!$B:$B,[2]Projeto!$P:$P)</f>
        <v>Paga</v>
      </c>
      <c r="M8416">
        <v>701203</v>
      </c>
      <c r="N8416" t="s">
        <v>1142</v>
      </c>
      <c r="O8416" t="str">
        <f>_xlfn.XLOOKUP(N8416,[3]Planilha1!$N:$N,[3]Planilha1!$O:$O)</f>
        <v>FLAC</v>
      </c>
      <c r="P8416">
        <v>2026</v>
      </c>
      <c r="Q8416" s="2" t="s">
        <v>1153</v>
      </c>
    </row>
    <row r="8417" spans="1:17" ht="16.8" x14ac:dyDescent="0.3">
      <c r="A8417" t="s">
        <v>1222</v>
      </c>
      <c r="B8417">
        <v>4500917104</v>
      </c>
      <c r="C8417">
        <v>5172699</v>
      </c>
      <c r="D8417" t="s">
        <v>1071</v>
      </c>
      <c r="E8417">
        <v>600303171</v>
      </c>
      <c r="F8417" t="s">
        <v>22</v>
      </c>
      <c r="G8417" s="4">
        <v>5070</v>
      </c>
      <c r="H8417" s="4">
        <v>101.4</v>
      </c>
      <c r="I8417">
        <v>6219</v>
      </c>
      <c r="J8417" t="str">
        <f>_xlfn.XLOOKUP(I8417,[1]Planilha1!$C:$C,[1]Planilha1!$B:$B)</f>
        <v>6219 - CD ANHANGUERA</v>
      </c>
      <c r="K8417" t="str">
        <f>_xlfn.XLOOKUP(I8417,[1]Planilha1!$C:$C,[1]Planilha1!$D:$D)</f>
        <v>43.987.515/0013-73</v>
      </c>
      <c r="L8417" t="str">
        <f>_xlfn.XLOOKUP(B8417,[2]Projeto!$B:$B,[2]Projeto!$P:$P)</f>
        <v>Paga</v>
      </c>
      <c r="M8417">
        <v>701203</v>
      </c>
      <c r="N8417" t="s">
        <v>1142</v>
      </c>
      <c r="O8417" t="str">
        <f>_xlfn.XLOOKUP(N8417,[3]Planilha1!$N:$N,[3]Planilha1!$O:$O)</f>
        <v>FLAC</v>
      </c>
      <c r="P8417">
        <v>2026</v>
      </c>
      <c r="Q8417" s="2" t="s">
        <v>1153</v>
      </c>
    </row>
    <row r="8418" spans="1:17" ht="16.8" x14ac:dyDescent="0.3">
      <c r="A8418" t="s">
        <v>1222</v>
      </c>
      <c r="B8418">
        <v>4500917103</v>
      </c>
      <c r="C8418">
        <v>5184917</v>
      </c>
      <c r="D8418" t="s">
        <v>1072</v>
      </c>
      <c r="E8418">
        <v>600812104</v>
      </c>
      <c r="F8418" t="s">
        <v>45</v>
      </c>
      <c r="G8418" s="4">
        <v>14175</v>
      </c>
      <c r="H8418" s="4">
        <v>283.47000000000003</v>
      </c>
      <c r="I8418">
        <v>6219</v>
      </c>
      <c r="J8418" t="str">
        <f>_xlfn.XLOOKUP(I8418,[1]Planilha1!$C:$C,[1]Planilha1!$B:$B)</f>
        <v>6219 - CD ANHANGUERA</v>
      </c>
      <c r="K8418" t="str">
        <f>_xlfn.XLOOKUP(I8418,[1]Planilha1!$C:$C,[1]Planilha1!$D:$D)</f>
        <v>43.987.515/0013-73</v>
      </c>
      <c r="L8418" t="str">
        <f>_xlfn.XLOOKUP(B8418,[2]Projeto!$B:$B,[2]Projeto!$P:$P)</f>
        <v>Paga</v>
      </c>
      <c r="M8418">
        <v>701398</v>
      </c>
      <c r="N8418" t="s">
        <v>1139</v>
      </c>
      <c r="O8418" t="str">
        <f>_xlfn.XLOOKUP(N8418,[3]Planilha1!$N:$N,[3]Planilha1!$O:$O)</f>
        <v xml:space="preserve">RVM </v>
      </c>
      <c r="P8418">
        <v>2026</v>
      </c>
      <c r="Q8418" s="2" t="s">
        <v>1153</v>
      </c>
    </row>
    <row r="8419" spans="1:17" ht="16.8" x14ac:dyDescent="0.3">
      <c r="A8419" t="s">
        <v>1222</v>
      </c>
      <c r="B8419">
        <v>4500917104</v>
      </c>
      <c r="C8419">
        <v>5213484</v>
      </c>
      <c r="D8419" t="s">
        <v>1073</v>
      </c>
      <c r="E8419">
        <v>600651302</v>
      </c>
      <c r="F8419" t="s">
        <v>39</v>
      </c>
      <c r="G8419" s="4">
        <v>2430</v>
      </c>
      <c r="H8419" s="4">
        <v>48.6</v>
      </c>
      <c r="I8419">
        <v>6219</v>
      </c>
      <c r="J8419" t="str">
        <f>_xlfn.XLOOKUP(I8419,[1]Planilha1!$C:$C,[1]Planilha1!$B:$B)</f>
        <v>6219 - CD ANHANGUERA</v>
      </c>
      <c r="K8419" t="str">
        <f>_xlfn.XLOOKUP(I8419,[1]Planilha1!$C:$C,[1]Planilha1!$D:$D)</f>
        <v>43.987.515/0013-73</v>
      </c>
      <c r="L8419" t="str">
        <f>_xlfn.XLOOKUP(B8419,[2]Projeto!$B:$B,[2]Projeto!$P:$P)</f>
        <v>Paga</v>
      </c>
      <c r="M8419">
        <v>701203</v>
      </c>
      <c r="N8419" t="s">
        <v>1142</v>
      </c>
      <c r="O8419" t="str">
        <f>_xlfn.XLOOKUP(N8419,[3]Planilha1!$N:$N,[3]Planilha1!$O:$O)</f>
        <v>FLAC</v>
      </c>
      <c r="P8419">
        <v>2026</v>
      </c>
      <c r="Q8419" s="2" t="s">
        <v>1153</v>
      </c>
    </row>
    <row r="8420" spans="1:17" ht="16.8" x14ac:dyDescent="0.3">
      <c r="A8420" t="s">
        <v>1222</v>
      </c>
      <c r="B8420">
        <v>4500917592</v>
      </c>
      <c r="C8420">
        <v>5033323</v>
      </c>
      <c r="D8420" t="s">
        <v>1074</v>
      </c>
      <c r="E8420">
        <v>600812104</v>
      </c>
      <c r="F8420" t="s">
        <v>45</v>
      </c>
      <c r="G8420" s="4">
        <v>22417.5</v>
      </c>
      <c r="H8420" s="4">
        <v>224.22</v>
      </c>
      <c r="I8420">
        <v>6220</v>
      </c>
      <c r="J8420" t="str">
        <f>_xlfn.XLOOKUP(I8420,[1]Planilha1!$C:$C,[1]Planilha1!$B:$B)</f>
        <v>6220 - CD - Serra</v>
      </c>
      <c r="K8420" t="str">
        <f>_xlfn.XLOOKUP(I8420,[1]Planilha1!$C:$C,[1]Planilha1!$D:$D)</f>
        <v>43.987.515/0021-83</v>
      </c>
      <c r="L8420" t="str">
        <f>_xlfn.XLOOKUP(B8420,[2]Projeto!$B:$B,[2]Projeto!$P:$P)</f>
        <v>Paga</v>
      </c>
      <c r="M8420">
        <v>701418</v>
      </c>
      <c r="N8420" t="s">
        <v>1143</v>
      </c>
      <c r="O8420" t="str">
        <f>_xlfn.XLOOKUP(N8420,[3]Planilha1!$N:$N,[3]Planilha1!$O:$O)</f>
        <v>RADTKE REPRESENTAÇÕES</v>
      </c>
      <c r="P8420">
        <v>2026</v>
      </c>
      <c r="Q8420" s="2" t="s">
        <v>1153</v>
      </c>
    </row>
    <row r="8421" spans="1:17" ht="16.8" x14ac:dyDescent="0.3">
      <c r="A8421" t="s">
        <v>1222</v>
      </c>
      <c r="B8421">
        <v>4500917068</v>
      </c>
      <c r="C8421">
        <v>5364697</v>
      </c>
      <c r="D8421" t="s">
        <v>67</v>
      </c>
      <c r="E8421">
        <v>600812104</v>
      </c>
      <c r="F8421" t="s">
        <v>45</v>
      </c>
      <c r="G8421" s="4">
        <v>14175</v>
      </c>
      <c r="H8421" s="4">
        <v>425.25</v>
      </c>
      <c r="I8421">
        <v>6201</v>
      </c>
      <c r="J8421" t="str">
        <f>_xlfn.XLOOKUP(I8421,[1]Planilha1!$C:$C,[1]Planilha1!$B:$B)</f>
        <v>6201 - CD - Rio de Janeiro</v>
      </c>
      <c r="K8421" t="str">
        <f>_xlfn.XLOOKUP(I8421,[1]Planilha1!$C:$C,[1]Planilha1!$D:$D)</f>
        <v>43.987.515/0004-82</v>
      </c>
      <c r="L8421" t="str">
        <f>_xlfn.XLOOKUP(B8421,[2]Projeto!$B:$B,[2]Projeto!$P:$P)</f>
        <v>Paga</v>
      </c>
      <c r="M8421">
        <v>701399</v>
      </c>
      <c r="N8421" t="s">
        <v>1118</v>
      </c>
      <c r="O8421" t="str">
        <f>_xlfn.XLOOKUP(N8421,[3]Planilha1!$N:$N,[3]Planilha1!$O:$O)</f>
        <v xml:space="preserve">L T Martins </v>
      </c>
      <c r="P8421">
        <v>2026</v>
      </c>
      <c r="Q8421" s="2" t="s">
        <v>1153</v>
      </c>
    </row>
    <row r="8422" spans="1:17" ht="16.8" x14ac:dyDescent="0.3">
      <c r="A8422" t="s">
        <v>1222</v>
      </c>
      <c r="B8422">
        <v>4500917100</v>
      </c>
      <c r="C8422">
        <v>5109334</v>
      </c>
      <c r="D8422" t="s">
        <v>1075</v>
      </c>
      <c r="E8422">
        <v>600303104</v>
      </c>
      <c r="F8422" t="s">
        <v>1046</v>
      </c>
      <c r="G8422" s="4">
        <v>10575</v>
      </c>
      <c r="H8422" s="4">
        <v>105.77</v>
      </c>
      <c r="I8422">
        <v>6219</v>
      </c>
      <c r="J8422" t="str">
        <f>_xlfn.XLOOKUP(I8422,[1]Planilha1!$C:$C,[1]Planilha1!$B:$B)</f>
        <v>6219 - CD ANHANGUERA</v>
      </c>
      <c r="K8422" t="str">
        <f>_xlfn.XLOOKUP(I8422,[1]Planilha1!$C:$C,[1]Planilha1!$D:$D)</f>
        <v>43.987.515/0013-73</v>
      </c>
      <c r="L8422" t="str">
        <f>_xlfn.XLOOKUP(B8422,[2]Projeto!$B:$B,[2]Projeto!$P:$P)</f>
        <v>Paga</v>
      </c>
      <c r="M8422">
        <v>701413</v>
      </c>
      <c r="N8422" t="s">
        <v>1119</v>
      </c>
      <c r="O8422" t="str">
        <f>_xlfn.XLOOKUP(N8422,[3]Planilha1!$N:$N,[3]Planilha1!$O:$O)</f>
        <v>Luiz Pereira</v>
      </c>
      <c r="P8422">
        <v>2026</v>
      </c>
      <c r="Q8422" s="2" t="s">
        <v>1153</v>
      </c>
    </row>
    <row r="8423" spans="1:17" ht="16.8" x14ac:dyDescent="0.3">
      <c r="A8423" t="s">
        <v>1222</v>
      </c>
      <c r="B8423">
        <v>4500917100</v>
      </c>
      <c r="C8423">
        <v>5109334</v>
      </c>
      <c r="D8423" t="s">
        <v>1075</v>
      </c>
      <c r="E8423">
        <v>600303104</v>
      </c>
      <c r="F8423" t="s">
        <v>1046</v>
      </c>
      <c r="G8423" s="4">
        <v>10575</v>
      </c>
      <c r="H8423" s="4">
        <v>105.74</v>
      </c>
      <c r="I8423">
        <v>6219</v>
      </c>
      <c r="J8423" t="str">
        <f>_xlfn.XLOOKUP(I8423,[1]Planilha1!$C:$C,[1]Planilha1!$B:$B)</f>
        <v>6219 - CD ANHANGUERA</v>
      </c>
      <c r="K8423" t="str">
        <f>_xlfn.XLOOKUP(I8423,[1]Planilha1!$C:$C,[1]Planilha1!$D:$D)</f>
        <v>43.987.515/0013-73</v>
      </c>
      <c r="L8423" t="str">
        <f>_xlfn.XLOOKUP(B8423,[2]Projeto!$B:$B,[2]Projeto!$P:$P)</f>
        <v>Paga</v>
      </c>
      <c r="M8423">
        <v>701413</v>
      </c>
      <c r="N8423" t="s">
        <v>1119</v>
      </c>
      <c r="O8423" t="str">
        <f>_xlfn.XLOOKUP(N8423,[3]Planilha1!$N:$N,[3]Planilha1!$O:$O)</f>
        <v>Luiz Pereira</v>
      </c>
      <c r="P8423">
        <v>2026</v>
      </c>
      <c r="Q8423" s="2" t="s">
        <v>1153</v>
      </c>
    </row>
    <row r="8424" spans="1:17" ht="16.8" x14ac:dyDescent="0.3">
      <c r="A8424" t="s">
        <v>1222</v>
      </c>
      <c r="B8424">
        <v>4500917592</v>
      </c>
      <c r="C8424">
        <v>5181722</v>
      </c>
      <c r="D8424" t="s">
        <v>1076</v>
      </c>
      <c r="E8424">
        <v>600812104</v>
      </c>
      <c r="F8424" t="s">
        <v>45</v>
      </c>
      <c r="G8424" s="4">
        <v>28350</v>
      </c>
      <c r="H8424" s="4">
        <v>283.56</v>
      </c>
      <c r="I8424">
        <v>6220</v>
      </c>
      <c r="J8424" t="str">
        <f>_xlfn.XLOOKUP(I8424,[1]Planilha1!$C:$C,[1]Planilha1!$B:$B)</f>
        <v>6220 - CD - Serra</v>
      </c>
      <c r="K8424" t="str">
        <f>_xlfn.XLOOKUP(I8424,[1]Planilha1!$C:$C,[1]Planilha1!$D:$D)</f>
        <v>43.987.515/0021-83</v>
      </c>
      <c r="L8424" t="str">
        <f>_xlfn.XLOOKUP(B8424,[2]Projeto!$B:$B,[2]Projeto!$P:$P)</f>
        <v>Paga</v>
      </c>
      <c r="M8424">
        <v>701418</v>
      </c>
      <c r="N8424" t="s">
        <v>1143</v>
      </c>
      <c r="O8424" t="str">
        <f>_xlfn.XLOOKUP(N8424,[3]Planilha1!$N:$N,[3]Planilha1!$O:$O)</f>
        <v>RADTKE REPRESENTAÇÕES</v>
      </c>
      <c r="P8424">
        <v>2026</v>
      </c>
      <c r="Q8424" s="2" t="s">
        <v>1153</v>
      </c>
    </row>
    <row r="8425" spans="1:17" ht="16.8" x14ac:dyDescent="0.3">
      <c r="A8425" t="s">
        <v>1222</v>
      </c>
      <c r="B8425">
        <v>4500917068</v>
      </c>
      <c r="C8425">
        <v>5168877</v>
      </c>
      <c r="D8425" t="s">
        <v>68</v>
      </c>
      <c r="E8425">
        <v>600812104</v>
      </c>
      <c r="F8425" t="s">
        <v>45</v>
      </c>
      <c r="G8425" s="4">
        <v>18900</v>
      </c>
      <c r="H8425" s="4">
        <v>377.96</v>
      </c>
      <c r="I8425">
        <v>6201</v>
      </c>
      <c r="J8425" t="str">
        <f>_xlfn.XLOOKUP(I8425,[1]Planilha1!$C:$C,[1]Planilha1!$B:$B)</f>
        <v>6201 - CD - Rio de Janeiro</v>
      </c>
      <c r="K8425" t="str">
        <f>_xlfn.XLOOKUP(I8425,[1]Planilha1!$C:$C,[1]Planilha1!$D:$D)</f>
        <v>43.987.515/0004-82</v>
      </c>
      <c r="L8425" t="str">
        <f>_xlfn.XLOOKUP(B8425,[2]Projeto!$B:$B,[2]Projeto!$P:$P)</f>
        <v>Paga</v>
      </c>
      <c r="M8425">
        <v>701399</v>
      </c>
      <c r="N8425" t="s">
        <v>1118</v>
      </c>
      <c r="O8425" t="str">
        <f>_xlfn.XLOOKUP(N8425,[3]Planilha1!$N:$N,[3]Planilha1!$O:$O)</f>
        <v xml:space="preserve">L T Martins </v>
      </c>
      <c r="P8425">
        <v>2026</v>
      </c>
      <c r="Q8425" s="2" t="s">
        <v>1153</v>
      </c>
    </row>
    <row r="8426" spans="1:17" ht="16.8" x14ac:dyDescent="0.3">
      <c r="A8426" t="s">
        <v>1222</v>
      </c>
      <c r="B8426">
        <v>4500917068</v>
      </c>
      <c r="C8426">
        <v>5364495</v>
      </c>
      <c r="D8426" t="s">
        <v>1077</v>
      </c>
      <c r="E8426">
        <v>600812104</v>
      </c>
      <c r="F8426" t="s">
        <v>45</v>
      </c>
      <c r="G8426" s="4">
        <v>9450</v>
      </c>
      <c r="H8426" s="4">
        <v>283.5</v>
      </c>
      <c r="I8426">
        <v>6201</v>
      </c>
      <c r="J8426" t="str">
        <f>_xlfn.XLOOKUP(I8426,[1]Planilha1!$C:$C,[1]Planilha1!$B:$B)</f>
        <v>6201 - CD - Rio de Janeiro</v>
      </c>
      <c r="K8426" t="str">
        <f>_xlfn.XLOOKUP(I8426,[1]Planilha1!$C:$C,[1]Planilha1!$D:$D)</f>
        <v>43.987.515/0004-82</v>
      </c>
      <c r="L8426" t="str">
        <f>_xlfn.XLOOKUP(B8426,[2]Projeto!$B:$B,[2]Projeto!$P:$P)</f>
        <v>Paga</v>
      </c>
      <c r="M8426">
        <v>701399</v>
      </c>
      <c r="N8426" t="s">
        <v>1118</v>
      </c>
      <c r="O8426" t="str">
        <f>_xlfn.XLOOKUP(N8426,[3]Planilha1!$N:$N,[3]Planilha1!$O:$O)</f>
        <v xml:space="preserve">L T Martins </v>
      </c>
      <c r="P8426">
        <v>2026</v>
      </c>
      <c r="Q8426" s="2" t="s">
        <v>1153</v>
      </c>
    </row>
    <row r="8427" spans="1:17" ht="16.8" x14ac:dyDescent="0.3">
      <c r="A8427" t="s">
        <v>1222</v>
      </c>
      <c r="B8427">
        <v>4500917582</v>
      </c>
      <c r="C8427">
        <v>5365775</v>
      </c>
      <c r="D8427" t="s">
        <v>1078</v>
      </c>
      <c r="E8427">
        <v>600812104</v>
      </c>
      <c r="F8427" t="s">
        <v>45</v>
      </c>
      <c r="G8427" s="4">
        <v>2337.5</v>
      </c>
      <c r="H8427" s="4">
        <v>70.13</v>
      </c>
      <c r="I8427">
        <v>6214</v>
      </c>
      <c r="J8427" t="str">
        <f>_xlfn.XLOOKUP(I8427,[1]Planilha1!$C:$C,[1]Planilha1!$B:$B)</f>
        <v>6214 - TSPF - Campo Grande</v>
      </c>
      <c r="K8427" t="str">
        <f>_xlfn.XLOOKUP(I8427,[1]Planilha1!$C:$C,[1]Planilha1!$D:$D)</f>
        <v>43.987.515/0020-00</v>
      </c>
      <c r="L8427" t="str">
        <f>_xlfn.XLOOKUP(B8427,[2]Projeto!$B:$B,[2]Projeto!$P:$P)</f>
        <v>Paga</v>
      </c>
      <c r="M8427">
        <v>701410</v>
      </c>
      <c r="N8427" t="s">
        <v>1144</v>
      </c>
      <c r="O8427" t="str">
        <f>_xlfn.XLOOKUP(N8427,[3]Planilha1!$N:$N,[3]Planilha1!$O:$O)</f>
        <v>Mawil</v>
      </c>
      <c r="P8427">
        <v>2026</v>
      </c>
      <c r="Q8427" s="2" t="s">
        <v>1153</v>
      </c>
    </row>
    <row r="8428" spans="1:17" ht="16.8" x14ac:dyDescent="0.3">
      <c r="A8428" t="s">
        <v>1222</v>
      </c>
      <c r="B8428">
        <v>4500917571</v>
      </c>
      <c r="C8428">
        <v>5220627</v>
      </c>
      <c r="D8428" t="s">
        <v>1079</v>
      </c>
      <c r="E8428">
        <v>600812104</v>
      </c>
      <c r="F8428" t="s">
        <v>45</v>
      </c>
      <c r="G8428" s="4">
        <v>219600</v>
      </c>
      <c r="H8428" s="4">
        <v>6588</v>
      </c>
      <c r="I8428">
        <v>6201</v>
      </c>
      <c r="J8428" t="str">
        <f>_xlfn.XLOOKUP(I8428,[1]Planilha1!$C:$C,[1]Planilha1!$B:$B)</f>
        <v>6201 - CD - Rio de Janeiro</v>
      </c>
      <c r="K8428" t="str">
        <f>_xlfn.XLOOKUP(I8428,[1]Planilha1!$C:$C,[1]Planilha1!$D:$D)</f>
        <v>43.987.515/0004-82</v>
      </c>
      <c r="L8428" t="str">
        <f>_xlfn.XLOOKUP(B8428,[2]Projeto!$B:$B,[2]Projeto!$P:$P)</f>
        <v>Paga</v>
      </c>
      <c r="M8428">
        <v>701433</v>
      </c>
      <c r="N8428" t="s">
        <v>1145</v>
      </c>
      <c r="O8428" t="str">
        <f>_xlfn.XLOOKUP(N8428,[3]Planilha1!$N:$N,[3]Planilha1!$O:$O)</f>
        <v>CDR</v>
      </c>
      <c r="P8428">
        <v>2026</v>
      </c>
      <c r="Q8428" s="2" t="s">
        <v>1153</v>
      </c>
    </row>
    <row r="8429" spans="1:17" ht="16.8" x14ac:dyDescent="0.3">
      <c r="A8429" t="s">
        <v>1222</v>
      </c>
      <c r="B8429">
        <v>4500917571</v>
      </c>
      <c r="C8429">
        <v>5220627</v>
      </c>
      <c r="D8429" t="s">
        <v>1079</v>
      </c>
      <c r="E8429">
        <v>600820171</v>
      </c>
      <c r="F8429" t="s">
        <v>48</v>
      </c>
      <c r="G8429" s="4">
        <v>928</v>
      </c>
      <c r="H8429" s="4">
        <v>27.84</v>
      </c>
      <c r="I8429">
        <v>6201</v>
      </c>
      <c r="J8429" t="str">
        <f>_xlfn.XLOOKUP(I8429,[1]Planilha1!$C:$C,[1]Planilha1!$B:$B)</f>
        <v>6201 - CD - Rio de Janeiro</v>
      </c>
      <c r="K8429" t="str">
        <f>_xlfn.XLOOKUP(I8429,[1]Planilha1!$C:$C,[1]Planilha1!$D:$D)</f>
        <v>43.987.515/0004-82</v>
      </c>
      <c r="L8429" t="str">
        <f>_xlfn.XLOOKUP(B8429,[2]Projeto!$B:$B,[2]Projeto!$P:$P)</f>
        <v>Paga</v>
      </c>
      <c r="M8429">
        <v>701433</v>
      </c>
      <c r="N8429" t="s">
        <v>1145</v>
      </c>
      <c r="O8429" t="str">
        <f>_xlfn.XLOOKUP(N8429,[3]Planilha1!$N:$N,[3]Planilha1!$O:$O)</f>
        <v>CDR</v>
      </c>
      <c r="P8429">
        <v>2026</v>
      </c>
      <c r="Q8429" s="2" t="s">
        <v>1153</v>
      </c>
    </row>
    <row r="8430" spans="1:17" ht="16.8" x14ac:dyDescent="0.3">
      <c r="A8430" t="s">
        <v>1222</v>
      </c>
      <c r="B8430">
        <v>4500917589</v>
      </c>
      <c r="C8430">
        <v>5213747</v>
      </c>
      <c r="D8430" t="s">
        <v>1080</v>
      </c>
      <c r="E8430">
        <v>600812104</v>
      </c>
      <c r="F8430" t="s">
        <v>45</v>
      </c>
      <c r="G8430" s="4">
        <v>23125</v>
      </c>
      <c r="H8430" s="4">
        <v>231.3</v>
      </c>
      <c r="I8430">
        <v>6219</v>
      </c>
      <c r="J8430" t="str">
        <f>_xlfn.XLOOKUP(I8430,[1]Planilha1!$C:$C,[1]Planilha1!$B:$B)</f>
        <v>6219 - CD ANHANGUERA</v>
      </c>
      <c r="K8430" t="str">
        <f>_xlfn.XLOOKUP(I8430,[1]Planilha1!$C:$C,[1]Planilha1!$D:$D)</f>
        <v>43.987.515/0013-73</v>
      </c>
      <c r="L8430" t="str">
        <f>_xlfn.XLOOKUP(B8430,[2]Projeto!$B:$B,[2]Projeto!$P:$P)</f>
        <v>Paga</v>
      </c>
      <c r="M8430">
        <v>701397</v>
      </c>
      <c r="N8430" t="s">
        <v>1146</v>
      </c>
      <c r="O8430" t="str">
        <f>_xlfn.XLOOKUP(N8430,[3]Planilha1!$N:$N,[3]Planilha1!$O:$O)</f>
        <v xml:space="preserve">IKM </v>
      </c>
      <c r="P8430">
        <v>2026</v>
      </c>
      <c r="Q8430" s="2" t="s">
        <v>1153</v>
      </c>
    </row>
    <row r="8431" spans="1:17" ht="16.8" x14ac:dyDescent="0.3">
      <c r="A8431" t="s">
        <v>1222</v>
      </c>
      <c r="B8431">
        <v>4500917068</v>
      </c>
      <c r="C8431">
        <v>5366154</v>
      </c>
      <c r="D8431" t="s">
        <v>1081</v>
      </c>
      <c r="E8431">
        <v>600812104</v>
      </c>
      <c r="F8431" t="s">
        <v>45</v>
      </c>
      <c r="G8431" s="4">
        <v>5670</v>
      </c>
      <c r="H8431" s="4">
        <v>170.1</v>
      </c>
      <c r="I8431">
        <v>6201</v>
      </c>
      <c r="J8431" t="str">
        <f>_xlfn.XLOOKUP(I8431,[1]Planilha1!$C:$C,[1]Planilha1!$B:$B)</f>
        <v>6201 - CD - Rio de Janeiro</v>
      </c>
      <c r="K8431" t="str">
        <f>_xlfn.XLOOKUP(I8431,[1]Planilha1!$C:$C,[1]Planilha1!$D:$D)</f>
        <v>43.987.515/0004-82</v>
      </c>
      <c r="L8431" t="str">
        <f>_xlfn.XLOOKUP(B8431,[2]Projeto!$B:$B,[2]Projeto!$P:$P)</f>
        <v>Paga</v>
      </c>
      <c r="M8431">
        <v>701399</v>
      </c>
      <c r="N8431" t="s">
        <v>1118</v>
      </c>
      <c r="O8431" t="str">
        <f>_xlfn.XLOOKUP(N8431,[3]Planilha1!$N:$N,[3]Planilha1!$O:$O)</f>
        <v xml:space="preserve">L T Martins </v>
      </c>
      <c r="P8431">
        <v>2026</v>
      </c>
      <c r="Q8431" s="2" t="s">
        <v>1153</v>
      </c>
    </row>
    <row r="8432" spans="1:17" ht="16.8" x14ac:dyDescent="0.3">
      <c r="A8432" t="s">
        <v>1222</v>
      </c>
      <c r="B8432">
        <v>4500917571</v>
      </c>
      <c r="C8432">
        <v>5227156</v>
      </c>
      <c r="D8432" t="s">
        <v>1082</v>
      </c>
      <c r="E8432">
        <v>600812104</v>
      </c>
      <c r="F8432" t="s">
        <v>45</v>
      </c>
      <c r="G8432" s="4">
        <v>49750</v>
      </c>
      <c r="H8432" s="4">
        <v>1492.5</v>
      </c>
      <c r="I8432">
        <v>6201</v>
      </c>
      <c r="J8432" t="str">
        <f>_xlfn.XLOOKUP(I8432,[1]Planilha1!$C:$C,[1]Planilha1!$B:$B)</f>
        <v>6201 - CD - Rio de Janeiro</v>
      </c>
      <c r="K8432" t="str">
        <f>_xlfn.XLOOKUP(I8432,[1]Planilha1!$C:$C,[1]Planilha1!$D:$D)</f>
        <v>43.987.515/0004-82</v>
      </c>
      <c r="L8432" t="str">
        <f>_xlfn.XLOOKUP(B8432,[2]Projeto!$B:$B,[2]Projeto!$P:$P)</f>
        <v>Paga</v>
      </c>
      <c r="M8432">
        <v>701433</v>
      </c>
      <c r="N8432" t="s">
        <v>1145</v>
      </c>
      <c r="O8432" t="str">
        <f>_xlfn.XLOOKUP(N8432,[3]Planilha1!$N:$N,[3]Planilha1!$O:$O)</f>
        <v>CDR</v>
      </c>
      <c r="P8432">
        <v>2026</v>
      </c>
      <c r="Q8432" s="2" t="s">
        <v>1153</v>
      </c>
    </row>
    <row r="8433" spans="1:17" ht="16.8" x14ac:dyDescent="0.3">
      <c r="A8433" t="s">
        <v>1222</v>
      </c>
      <c r="B8433">
        <v>4500917588</v>
      </c>
      <c r="C8433">
        <v>5348916</v>
      </c>
      <c r="D8433" t="s">
        <v>71</v>
      </c>
      <c r="E8433">
        <v>600812104</v>
      </c>
      <c r="F8433" t="s">
        <v>45</v>
      </c>
      <c r="G8433" s="4">
        <v>4280</v>
      </c>
      <c r="H8433" s="4">
        <v>42.8</v>
      </c>
      <c r="I8433">
        <v>6219</v>
      </c>
      <c r="J8433" t="str">
        <f>_xlfn.XLOOKUP(I8433,[1]Planilha1!$C:$C,[1]Planilha1!$B:$B)</f>
        <v>6219 - CD ANHANGUERA</v>
      </c>
      <c r="K8433" t="str">
        <f>_xlfn.XLOOKUP(I8433,[1]Planilha1!$C:$C,[1]Planilha1!$D:$D)</f>
        <v>43.987.515/0013-73</v>
      </c>
      <c r="L8433" t="str">
        <f>_xlfn.XLOOKUP(B8433,[2]Projeto!$B:$B,[2]Projeto!$P:$P)</f>
        <v>Paga</v>
      </c>
      <c r="M8433">
        <v>701425</v>
      </c>
      <c r="N8433" t="s">
        <v>1141</v>
      </c>
      <c r="O8433" t="str">
        <f>_xlfn.XLOOKUP(N8433,[3]Planilha1!$N:$N,[3]Planilha1!$O:$O)</f>
        <v>Ricardo Correia</v>
      </c>
      <c r="P8433">
        <v>2026</v>
      </c>
      <c r="Q8433" s="2" t="s">
        <v>1153</v>
      </c>
    </row>
    <row r="8434" spans="1:17" ht="16.8" x14ac:dyDescent="0.3">
      <c r="A8434" t="s">
        <v>1222</v>
      </c>
      <c r="B8434">
        <v>4500917571</v>
      </c>
      <c r="C8434">
        <v>5171558</v>
      </c>
      <c r="D8434" t="s">
        <v>1083</v>
      </c>
      <c r="E8434">
        <v>600812104</v>
      </c>
      <c r="F8434" t="s">
        <v>45</v>
      </c>
      <c r="G8434" s="4">
        <v>4975.1000000000004</v>
      </c>
      <c r="H8434" s="4">
        <v>149.25</v>
      </c>
      <c r="I8434">
        <v>6201</v>
      </c>
      <c r="J8434" t="str">
        <f>_xlfn.XLOOKUP(I8434,[1]Planilha1!$C:$C,[1]Planilha1!$B:$B)</f>
        <v>6201 - CD - Rio de Janeiro</v>
      </c>
      <c r="K8434" t="str">
        <f>_xlfn.XLOOKUP(I8434,[1]Planilha1!$C:$C,[1]Planilha1!$D:$D)</f>
        <v>43.987.515/0004-82</v>
      </c>
      <c r="L8434" t="str">
        <f>_xlfn.XLOOKUP(B8434,[2]Projeto!$B:$B,[2]Projeto!$P:$P)</f>
        <v>Paga</v>
      </c>
      <c r="M8434">
        <v>701433</v>
      </c>
      <c r="N8434" t="s">
        <v>1145</v>
      </c>
      <c r="O8434" t="str">
        <f>_xlfn.XLOOKUP(N8434,[3]Planilha1!$N:$N,[3]Planilha1!$O:$O)</f>
        <v>CDR</v>
      </c>
      <c r="P8434">
        <v>2026</v>
      </c>
      <c r="Q8434" s="2" t="s">
        <v>1153</v>
      </c>
    </row>
    <row r="8435" spans="1:17" ht="16.8" x14ac:dyDescent="0.3">
      <c r="A8435" t="s">
        <v>1222</v>
      </c>
      <c r="B8435">
        <v>4500917104</v>
      </c>
      <c r="C8435">
        <v>5355972</v>
      </c>
      <c r="D8435" t="s">
        <v>608</v>
      </c>
      <c r="E8435">
        <v>600651058</v>
      </c>
      <c r="F8435" t="s">
        <v>64</v>
      </c>
      <c r="G8435" s="4">
        <v>901.2</v>
      </c>
      <c r="H8435" s="4">
        <v>18.02</v>
      </c>
      <c r="I8435">
        <v>6219</v>
      </c>
      <c r="J8435" t="str">
        <f>_xlfn.XLOOKUP(I8435,[1]Planilha1!$C:$C,[1]Planilha1!$B:$B)</f>
        <v>6219 - CD ANHANGUERA</v>
      </c>
      <c r="K8435" t="str">
        <f>_xlfn.XLOOKUP(I8435,[1]Planilha1!$C:$C,[1]Planilha1!$D:$D)</f>
        <v>43.987.515/0013-73</v>
      </c>
      <c r="L8435" t="str">
        <f>_xlfn.XLOOKUP(B8435,[2]Projeto!$B:$B,[2]Projeto!$P:$P)</f>
        <v>Paga</v>
      </c>
      <c r="M8435">
        <v>701203</v>
      </c>
      <c r="N8435" t="s">
        <v>1142</v>
      </c>
      <c r="O8435" t="str">
        <f>_xlfn.XLOOKUP(N8435,[3]Planilha1!$N:$N,[3]Planilha1!$O:$O)</f>
        <v>FLAC</v>
      </c>
      <c r="P8435">
        <v>2026</v>
      </c>
      <c r="Q8435" s="2" t="s">
        <v>1153</v>
      </c>
    </row>
    <row r="8436" spans="1:17" ht="16.8" x14ac:dyDescent="0.3">
      <c r="A8436" t="s">
        <v>1222</v>
      </c>
      <c r="B8436">
        <v>4500917104</v>
      </c>
      <c r="C8436">
        <v>5213484</v>
      </c>
      <c r="D8436" t="s">
        <v>1073</v>
      </c>
      <c r="E8436">
        <v>600651302</v>
      </c>
      <c r="F8436" t="s">
        <v>39</v>
      </c>
      <c r="G8436" s="4">
        <v>4312.5</v>
      </c>
      <c r="H8436" s="4">
        <v>86.25</v>
      </c>
      <c r="I8436">
        <v>6219</v>
      </c>
      <c r="J8436" t="str">
        <f>_xlfn.XLOOKUP(I8436,[1]Planilha1!$C:$C,[1]Planilha1!$B:$B)</f>
        <v>6219 - CD ANHANGUERA</v>
      </c>
      <c r="K8436" t="str">
        <f>_xlfn.XLOOKUP(I8436,[1]Planilha1!$C:$C,[1]Planilha1!$D:$D)</f>
        <v>43.987.515/0013-73</v>
      </c>
      <c r="L8436" t="str">
        <f>_xlfn.XLOOKUP(B8436,[2]Projeto!$B:$B,[2]Projeto!$P:$P)</f>
        <v>Paga</v>
      </c>
      <c r="M8436">
        <v>701203</v>
      </c>
      <c r="N8436" t="s">
        <v>1142</v>
      </c>
      <c r="O8436" t="str">
        <f>_xlfn.XLOOKUP(N8436,[3]Planilha1!$N:$N,[3]Planilha1!$O:$O)</f>
        <v>FLAC</v>
      </c>
      <c r="P8436">
        <v>2026</v>
      </c>
      <c r="Q8436" s="2" t="s">
        <v>1153</v>
      </c>
    </row>
    <row r="8437" spans="1:17" ht="16.8" x14ac:dyDescent="0.3">
      <c r="A8437" t="s">
        <v>1222</v>
      </c>
      <c r="B8437">
        <v>4500917104</v>
      </c>
      <c r="C8437">
        <v>5213484</v>
      </c>
      <c r="D8437" t="s">
        <v>1073</v>
      </c>
      <c r="E8437">
        <v>600651302</v>
      </c>
      <c r="F8437" t="s">
        <v>39</v>
      </c>
      <c r="G8437" s="4">
        <v>-4312.5</v>
      </c>
      <c r="H8437" s="4">
        <v>-86.25</v>
      </c>
      <c r="I8437">
        <v>6219</v>
      </c>
      <c r="J8437" t="str">
        <f>_xlfn.XLOOKUP(I8437,[1]Planilha1!$C:$C,[1]Planilha1!$B:$B)</f>
        <v>6219 - CD ANHANGUERA</v>
      </c>
      <c r="K8437" t="str">
        <f>_xlfn.XLOOKUP(I8437,[1]Planilha1!$C:$C,[1]Planilha1!$D:$D)</f>
        <v>43.987.515/0013-73</v>
      </c>
      <c r="L8437" t="str">
        <f>_xlfn.XLOOKUP(B8437,[2]Projeto!$B:$B,[2]Projeto!$P:$P)</f>
        <v>Paga</v>
      </c>
      <c r="M8437">
        <v>701203</v>
      </c>
      <c r="N8437" t="s">
        <v>1142</v>
      </c>
      <c r="O8437" t="str">
        <f>_xlfn.XLOOKUP(N8437,[3]Planilha1!$N:$N,[3]Planilha1!$O:$O)</f>
        <v>FLAC</v>
      </c>
      <c r="P8437">
        <v>2026</v>
      </c>
      <c r="Q8437" s="2" t="s">
        <v>1153</v>
      </c>
    </row>
    <row r="8438" spans="1:17" ht="16.8" x14ac:dyDescent="0.3">
      <c r="A8438" t="s">
        <v>1222</v>
      </c>
      <c r="B8438">
        <v>4500917104</v>
      </c>
      <c r="C8438">
        <v>5213484</v>
      </c>
      <c r="D8438" t="s">
        <v>1073</v>
      </c>
      <c r="E8438">
        <v>600608249</v>
      </c>
      <c r="F8438" t="s">
        <v>29</v>
      </c>
      <c r="G8438" s="4">
        <v>1027.28</v>
      </c>
      <c r="H8438" s="4">
        <v>20.55</v>
      </c>
      <c r="I8438">
        <v>6219</v>
      </c>
      <c r="J8438" t="str">
        <f>_xlfn.XLOOKUP(I8438,[1]Planilha1!$C:$C,[1]Planilha1!$B:$B)</f>
        <v>6219 - CD ANHANGUERA</v>
      </c>
      <c r="K8438" t="str">
        <f>_xlfn.XLOOKUP(I8438,[1]Planilha1!$C:$C,[1]Planilha1!$D:$D)</f>
        <v>43.987.515/0013-73</v>
      </c>
      <c r="L8438" t="str">
        <f>_xlfn.XLOOKUP(B8438,[2]Projeto!$B:$B,[2]Projeto!$P:$P)</f>
        <v>Paga</v>
      </c>
      <c r="M8438">
        <v>701203</v>
      </c>
      <c r="N8438" t="s">
        <v>1142</v>
      </c>
      <c r="O8438" t="str">
        <f>_xlfn.XLOOKUP(N8438,[3]Planilha1!$N:$N,[3]Planilha1!$O:$O)</f>
        <v>FLAC</v>
      </c>
      <c r="P8438">
        <v>2026</v>
      </c>
      <c r="Q8438" s="2" t="s">
        <v>1153</v>
      </c>
    </row>
    <row r="8439" spans="1:17" ht="16.8" x14ac:dyDescent="0.3">
      <c r="A8439" t="s">
        <v>1222</v>
      </c>
      <c r="B8439">
        <v>4500917104</v>
      </c>
      <c r="C8439">
        <v>5213484</v>
      </c>
      <c r="D8439" t="s">
        <v>1073</v>
      </c>
      <c r="E8439">
        <v>600608249</v>
      </c>
      <c r="F8439" t="s">
        <v>29</v>
      </c>
      <c r="G8439" s="4">
        <v>-1027.28</v>
      </c>
      <c r="H8439" s="4">
        <v>-20.55</v>
      </c>
      <c r="I8439">
        <v>6219</v>
      </c>
      <c r="J8439" t="str">
        <f>_xlfn.XLOOKUP(I8439,[1]Planilha1!$C:$C,[1]Planilha1!$B:$B)</f>
        <v>6219 - CD ANHANGUERA</v>
      </c>
      <c r="K8439" t="str">
        <f>_xlfn.XLOOKUP(I8439,[1]Planilha1!$C:$C,[1]Planilha1!$D:$D)</f>
        <v>43.987.515/0013-73</v>
      </c>
      <c r="L8439" t="str">
        <f>_xlfn.XLOOKUP(B8439,[2]Projeto!$B:$B,[2]Projeto!$P:$P)</f>
        <v>Paga</v>
      </c>
      <c r="M8439">
        <v>701203</v>
      </c>
      <c r="N8439" t="s">
        <v>1142</v>
      </c>
      <c r="O8439" t="str">
        <f>_xlfn.XLOOKUP(N8439,[3]Planilha1!$N:$N,[3]Planilha1!$O:$O)</f>
        <v>FLAC</v>
      </c>
      <c r="P8439">
        <v>2026</v>
      </c>
      <c r="Q8439" s="2" t="s">
        <v>1153</v>
      </c>
    </row>
    <row r="8440" spans="1:17" ht="16.8" x14ac:dyDescent="0.3">
      <c r="A8440" t="s">
        <v>1222</v>
      </c>
      <c r="B8440">
        <v>4500946509</v>
      </c>
      <c r="C8440">
        <v>5168877</v>
      </c>
      <c r="D8440" t="s">
        <v>68</v>
      </c>
      <c r="E8440">
        <v>600812104</v>
      </c>
      <c r="F8440" t="s">
        <v>45</v>
      </c>
      <c r="G8440" s="4">
        <v>18900</v>
      </c>
      <c r="H8440" s="4">
        <v>189.04</v>
      </c>
      <c r="I8440">
        <v>6201</v>
      </c>
      <c r="J8440" t="str">
        <f>_xlfn.XLOOKUP(I8440,[1]Planilha1!$C:$C,[1]Planilha1!$B:$B)</f>
        <v>6201 - CD - Rio de Janeiro</v>
      </c>
      <c r="K8440" t="str">
        <f>_xlfn.XLOOKUP(I8440,[1]Planilha1!$C:$C,[1]Planilha1!$D:$D)</f>
        <v>43.987.515/0004-82</v>
      </c>
      <c r="L8440" t="str">
        <f>_xlfn.XLOOKUP(B8440,[2]Projeto!$B:$B,[2]Projeto!$P:$P)</f>
        <v>Paga</v>
      </c>
      <c r="M8440">
        <v>701399</v>
      </c>
      <c r="N8440" t="s">
        <v>1118</v>
      </c>
      <c r="O8440" t="str">
        <f>_xlfn.XLOOKUP(N8440,[3]Planilha1!$N:$N,[3]Planilha1!$O:$O)</f>
        <v xml:space="preserve">L T Martins </v>
      </c>
      <c r="P8440">
        <v>2026</v>
      </c>
      <c r="Q8440" s="2" t="s">
        <v>1154</v>
      </c>
    </row>
    <row r="8441" spans="1:17" ht="16.8" x14ac:dyDescent="0.3">
      <c r="A8441" t="s">
        <v>1222</v>
      </c>
      <c r="B8441">
        <v>4500946509</v>
      </c>
      <c r="C8441">
        <v>5366154</v>
      </c>
      <c r="D8441" t="s">
        <v>1081</v>
      </c>
      <c r="E8441">
        <v>600812104</v>
      </c>
      <c r="F8441" t="s">
        <v>45</v>
      </c>
      <c r="G8441" s="4">
        <v>12420</v>
      </c>
      <c r="H8441" s="4">
        <v>186.3</v>
      </c>
      <c r="I8441">
        <v>6201</v>
      </c>
      <c r="J8441" t="str">
        <f>_xlfn.XLOOKUP(I8441,[1]Planilha1!$C:$C,[1]Planilha1!$B:$B)</f>
        <v>6201 - CD - Rio de Janeiro</v>
      </c>
      <c r="K8441" t="str">
        <f>_xlfn.XLOOKUP(I8441,[1]Planilha1!$C:$C,[1]Planilha1!$D:$D)</f>
        <v>43.987.515/0004-82</v>
      </c>
      <c r="L8441" t="str">
        <f>_xlfn.XLOOKUP(B8441,[2]Projeto!$B:$B,[2]Projeto!$P:$P)</f>
        <v>Paga</v>
      </c>
      <c r="M8441">
        <v>701399</v>
      </c>
      <c r="N8441" t="s">
        <v>1118</v>
      </c>
      <c r="O8441" t="str">
        <f>_xlfn.XLOOKUP(N8441,[3]Planilha1!$N:$N,[3]Planilha1!$O:$O)</f>
        <v xml:space="preserve">L T Martins </v>
      </c>
      <c r="P8441">
        <v>2026</v>
      </c>
      <c r="Q8441" s="2" t="s">
        <v>1154</v>
      </c>
    </row>
    <row r="8442" spans="1:17" ht="16.8" x14ac:dyDescent="0.3">
      <c r="A8442" t="s">
        <v>1222</v>
      </c>
      <c r="B8442">
        <v>4500946511</v>
      </c>
      <c r="C8442">
        <v>5357324</v>
      </c>
      <c r="D8442" t="s">
        <v>62</v>
      </c>
      <c r="E8442">
        <v>600651058</v>
      </c>
      <c r="F8442" t="s">
        <v>64</v>
      </c>
      <c r="G8442" s="4">
        <v>-171.98</v>
      </c>
      <c r="H8442" s="4">
        <v>-3.44</v>
      </c>
      <c r="I8442">
        <v>6213</v>
      </c>
      <c r="J8442" t="str">
        <f>_xlfn.XLOOKUP(I8442,[1]Planilha1!$C:$C,[1]Planilha1!$B:$B)</f>
        <v>6213 - TSPF - Cuiabá</v>
      </c>
      <c r="K8442" t="str">
        <f>_xlfn.XLOOKUP(I8442,[1]Planilha1!$C:$C,[1]Planilha1!$D:$D)</f>
        <v>43.987.515/0019-69</v>
      </c>
      <c r="L8442" t="str">
        <f>_xlfn.XLOOKUP(B8442,[2]Projeto!$B:$B,[2]Projeto!$P:$P)</f>
        <v>Paga</v>
      </c>
      <c r="M8442">
        <v>136420</v>
      </c>
      <c r="N8442" t="s">
        <v>1138</v>
      </c>
      <c r="O8442" t="str">
        <f>_xlfn.XLOOKUP(N8442,[3]Planilha1!$N:$N,[3]Planilha1!$O:$O)</f>
        <v>Cláudio Jorge</v>
      </c>
      <c r="P8442">
        <v>2026</v>
      </c>
      <c r="Q8442" s="2" t="s">
        <v>1154</v>
      </c>
    </row>
    <row r="8443" spans="1:17" ht="16.8" x14ac:dyDescent="0.3">
      <c r="A8443" t="s">
        <v>1222</v>
      </c>
      <c r="B8443">
        <v>4500946511</v>
      </c>
      <c r="C8443">
        <v>5357324</v>
      </c>
      <c r="D8443" t="s">
        <v>62</v>
      </c>
      <c r="E8443">
        <v>600665023</v>
      </c>
      <c r="F8443" t="s">
        <v>63</v>
      </c>
      <c r="G8443" s="4">
        <v>-72.8</v>
      </c>
      <c r="H8443" s="4">
        <v>-1.46</v>
      </c>
      <c r="I8443">
        <v>6213</v>
      </c>
      <c r="J8443" t="str">
        <f>_xlfn.XLOOKUP(I8443,[1]Planilha1!$C:$C,[1]Planilha1!$B:$B)</f>
        <v>6213 - TSPF - Cuiabá</v>
      </c>
      <c r="K8443" t="str">
        <f>_xlfn.XLOOKUP(I8443,[1]Planilha1!$C:$C,[1]Planilha1!$D:$D)</f>
        <v>43.987.515/0019-69</v>
      </c>
      <c r="L8443" t="str">
        <f>_xlfn.XLOOKUP(B8443,[2]Projeto!$B:$B,[2]Projeto!$P:$P)</f>
        <v>Paga</v>
      </c>
      <c r="M8443">
        <v>136420</v>
      </c>
      <c r="N8443" t="s">
        <v>1138</v>
      </c>
      <c r="O8443" t="str">
        <f>_xlfn.XLOOKUP(N8443,[3]Planilha1!$N:$N,[3]Planilha1!$O:$O)</f>
        <v>Cláudio Jorge</v>
      </c>
      <c r="P8443">
        <v>2026</v>
      </c>
      <c r="Q8443" s="2" t="s">
        <v>1154</v>
      </c>
    </row>
    <row r="8444" spans="1:17" ht="16.8" x14ac:dyDescent="0.3">
      <c r="A8444" t="s">
        <v>1222</v>
      </c>
      <c r="B8444">
        <v>4500946511</v>
      </c>
      <c r="C8444">
        <v>5357324</v>
      </c>
      <c r="D8444" t="s">
        <v>62</v>
      </c>
      <c r="E8444">
        <v>600606273</v>
      </c>
      <c r="F8444" t="s">
        <v>38</v>
      </c>
      <c r="G8444" s="4">
        <v>815.4</v>
      </c>
      <c r="H8444" s="4">
        <v>16.309999999999999</v>
      </c>
      <c r="I8444">
        <v>6213</v>
      </c>
      <c r="J8444" t="str">
        <f>_xlfn.XLOOKUP(I8444,[1]Planilha1!$C:$C,[1]Planilha1!$B:$B)</f>
        <v>6213 - TSPF - Cuiabá</v>
      </c>
      <c r="K8444" t="str">
        <f>_xlfn.XLOOKUP(I8444,[1]Planilha1!$C:$C,[1]Planilha1!$D:$D)</f>
        <v>43.987.515/0019-69</v>
      </c>
      <c r="L8444" t="str">
        <f>_xlfn.XLOOKUP(B8444,[2]Projeto!$B:$B,[2]Projeto!$P:$P)</f>
        <v>Paga</v>
      </c>
      <c r="M8444">
        <v>136420</v>
      </c>
      <c r="N8444" t="s">
        <v>1138</v>
      </c>
      <c r="O8444" t="str">
        <f>_xlfn.XLOOKUP(N8444,[3]Planilha1!$N:$N,[3]Planilha1!$O:$O)</f>
        <v>Cláudio Jorge</v>
      </c>
      <c r="P8444">
        <v>2026</v>
      </c>
      <c r="Q8444" s="2" t="s">
        <v>1154</v>
      </c>
    </row>
    <row r="8445" spans="1:17" ht="16.8" x14ac:dyDescent="0.3">
      <c r="A8445" t="s">
        <v>1222</v>
      </c>
      <c r="B8445">
        <v>4500946511</v>
      </c>
      <c r="C8445">
        <v>5357324</v>
      </c>
      <c r="D8445" t="s">
        <v>62</v>
      </c>
      <c r="E8445">
        <v>610401262</v>
      </c>
      <c r="F8445" t="s">
        <v>65</v>
      </c>
      <c r="G8445" s="4">
        <v>579.6</v>
      </c>
      <c r="H8445" s="4">
        <v>11.59</v>
      </c>
      <c r="I8445">
        <v>6213</v>
      </c>
      <c r="J8445" t="str">
        <f>_xlfn.XLOOKUP(I8445,[1]Planilha1!$C:$C,[1]Planilha1!$B:$B)</f>
        <v>6213 - TSPF - Cuiabá</v>
      </c>
      <c r="K8445" t="str">
        <f>_xlfn.XLOOKUP(I8445,[1]Planilha1!$C:$C,[1]Planilha1!$D:$D)</f>
        <v>43.987.515/0019-69</v>
      </c>
      <c r="L8445" t="str">
        <f>_xlfn.XLOOKUP(B8445,[2]Projeto!$B:$B,[2]Projeto!$P:$P)</f>
        <v>Paga</v>
      </c>
      <c r="M8445">
        <v>136420</v>
      </c>
      <c r="N8445" t="s">
        <v>1138</v>
      </c>
      <c r="O8445" t="str">
        <f>_xlfn.XLOOKUP(N8445,[3]Planilha1!$N:$N,[3]Planilha1!$O:$O)</f>
        <v>Cláudio Jorge</v>
      </c>
      <c r="P8445">
        <v>2026</v>
      </c>
      <c r="Q8445" s="2" t="s">
        <v>1154</v>
      </c>
    </row>
    <row r="8446" spans="1:17" ht="16.8" x14ac:dyDescent="0.3">
      <c r="A8446" t="s">
        <v>1222</v>
      </c>
      <c r="B8446">
        <v>4500946511</v>
      </c>
      <c r="C8446">
        <v>5357324</v>
      </c>
      <c r="D8446" t="s">
        <v>62</v>
      </c>
      <c r="E8446">
        <v>600666313</v>
      </c>
      <c r="F8446" t="s">
        <v>21</v>
      </c>
      <c r="G8446" s="4">
        <v>7343.96</v>
      </c>
      <c r="H8446" s="4">
        <v>146.88</v>
      </c>
      <c r="I8446">
        <v>6213</v>
      </c>
      <c r="J8446" t="str">
        <f>_xlfn.XLOOKUP(I8446,[1]Planilha1!$C:$C,[1]Planilha1!$B:$B)</f>
        <v>6213 - TSPF - Cuiabá</v>
      </c>
      <c r="K8446" t="str">
        <f>_xlfn.XLOOKUP(I8446,[1]Planilha1!$C:$C,[1]Planilha1!$D:$D)</f>
        <v>43.987.515/0019-69</v>
      </c>
      <c r="L8446" t="str">
        <f>_xlfn.XLOOKUP(B8446,[2]Projeto!$B:$B,[2]Projeto!$P:$P)</f>
        <v>Paga</v>
      </c>
      <c r="M8446">
        <v>136420</v>
      </c>
      <c r="N8446" t="s">
        <v>1138</v>
      </c>
      <c r="O8446" t="str">
        <f>_xlfn.XLOOKUP(N8446,[3]Planilha1!$N:$N,[3]Planilha1!$O:$O)</f>
        <v>Cláudio Jorge</v>
      </c>
      <c r="P8446">
        <v>2026</v>
      </c>
      <c r="Q8446" s="2" t="s">
        <v>1154</v>
      </c>
    </row>
    <row r="8447" spans="1:17" ht="16.8" x14ac:dyDescent="0.3">
      <c r="A8447" t="s">
        <v>1222</v>
      </c>
      <c r="B8447">
        <v>4500946511</v>
      </c>
      <c r="C8447">
        <v>5357324</v>
      </c>
      <c r="D8447" t="s">
        <v>62</v>
      </c>
      <c r="E8447">
        <v>600608249</v>
      </c>
      <c r="F8447" t="s">
        <v>29</v>
      </c>
      <c r="G8447" s="4">
        <v>1468.8</v>
      </c>
      <c r="H8447" s="4">
        <v>29.38</v>
      </c>
      <c r="I8447">
        <v>6213</v>
      </c>
      <c r="J8447" t="str">
        <f>_xlfn.XLOOKUP(I8447,[1]Planilha1!$C:$C,[1]Planilha1!$B:$B)</f>
        <v>6213 - TSPF - Cuiabá</v>
      </c>
      <c r="K8447" t="str">
        <f>_xlfn.XLOOKUP(I8447,[1]Planilha1!$C:$C,[1]Planilha1!$D:$D)</f>
        <v>43.987.515/0019-69</v>
      </c>
      <c r="L8447" t="str">
        <f>_xlfn.XLOOKUP(B8447,[2]Projeto!$B:$B,[2]Projeto!$P:$P)</f>
        <v>Paga</v>
      </c>
      <c r="M8447">
        <v>136420</v>
      </c>
      <c r="N8447" t="s">
        <v>1138</v>
      </c>
      <c r="O8447" t="str">
        <f>_xlfn.XLOOKUP(N8447,[3]Planilha1!$N:$N,[3]Planilha1!$O:$O)</f>
        <v>Cláudio Jorge</v>
      </c>
      <c r="P8447">
        <v>2026</v>
      </c>
      <c r="Q8447" s="2" t="s">
        <v>1154</v>
      </c>
    </row>
    <row r="8448" spans="1:17" ht="16.8" x14ac:dyDescent="0.3">
      <c r="A8448" t="s">
        <v>1222</v>
      </c>
      <c r="B8448">
        <v>4500946511</v>
      </c>
      <c r="C8448">
        <v>5357324</v>
      </c>
      <c r="D8448" t="s">
        <v>62</v>
      </c>
      <c r="E8448">
        <v>600651302</v>
      </c>
      <c r="F8448" t="s">
        <v>39</v>
      </c>
      <c r="G8448" s="4">
        <v>3438</v>
      </c>
      <c r="H8448" s="4">
        <v>68.760000000000005</v>
      </c>
      <c r="I8448">
        <v>6213</v>
      </c>
      <c r="J8448" t="str">
        <f>_xlfn.XLOOKUP(I8448,[1]Planilha1!$C:$C,[1]Planilha1!$B:$B)</f>
        <v>6213 - TSPF - Cuiabá</v>
      </c>
      <c r="K8448" t="str">
        <f>_xlfn.XLOOKUP(I8448,[1]Planilha1!$C:$C,[1]Planilha1!$D:$D)</f>
        <v>43.987.515/0019-69</v>
      </c>
      <c r="L8448" t="str">
        <f>_xlfn.XLOOKUP(B8448,[2]Projeto!$B:$B,[2]Projeto!$P:$P)</f>
        <v>Paga</v>
      </c>
      <c r="M8448">
        <v>136420</v>
      </c>
      <c r="N8448" t="s">
        <v>1138</v>
      </c>
      <c r="O8448" t="str">
        <f>_xlfn.XLOOKUP(N8448,[3]Planilha1!$N:$N,[3]Planilha1!$O:$O)</f>
        <v>Cláudio Jorge</v>
      </c>
      <c r="P8448">
        <v>2026</v>
      </c>
      <c r="Q8448" s="2" t="s">
        <v>1154</v>
      </c>
    </row>
    <row r="8449" spans="1:17" ht="16.8" x14ac:dyDescent="0.3">
      <c r="A8449" t="s">
        <v>1222</v>
      </c>
      <c r="B8449">
        <v>4500946511</v>
      </c>
      <c r="C8449">
        <v>5357324</v>
      </c>
      <c r="D8449" t="s">
        <v>62</v>
      </c>
      <c r="E8449">
        <v>600606273</v>
      </c>
      <c r="F8449" t="s">
        <v>38</v>
      </c>
      <c r="G8449" s="4">
        <v>812.7</v>
      </c>
      <c r="H8449" s="4">
        <v>16.25</v>
      </c>
      <c r="I8449">
        <v>6213</v>
      </c>
      <c r="J8449" t="str">
        <f>_xlfn.XLOOKUP(I8449,[1]Planilha1!$C:$C,[1]Planilha1!$B:$B)</f>
        <v>6213 - TSPF - Cuiabá</v>
      </c>
      <c r="K8449" t="str">
        <f>_xlfn.XLOOKUP(I8449,[1]Planilha1!$C:$C,[1]Planilha1!$D:$D)</f>
        <v>43.987.515/0019-69</v>
      </c>
      <c r="L8449" t="str">
        <f>_xlfn.XLOOKUP(B8449,[2]Projeto!$B:$B,[2]Projeto!$P:$P)</f>
        <v>Paga</v>
      </c>
      <c r="M8449">
        <v>136420</v>
      </c>
      <c r="N8449" t="s">
        <v>1138</v>
      </c>
      <c r="O8449" t="str">
        <f>_xlfn.XLOOKUP(N8449,[3]Planilha1!$N:$N,[3]Planilha1!$O:$O)</f>
        <v>Cláudio Jorge</v>
      </c>
      <c r="P8449">
        <v>2026</v>
      </c>
      <c r="Q8449" s="2" t="s">
        <v>1154</v>
      </c>
    </row>
    <row r="8450" spans="1:17" ht="16.8" x14ac:dyDescent="0.3">
      <c r="A8450" t="s">
        <v>1222</v>
      </c>
      <c r="B8450">
        <v>4500946511</v>
      </c>
      <c r="C8450">
        <v>5357324</v>
      </c>
      <c r="D8450" t="s">
        <v>62</v>
      </c>
      <c r="E8450">
        <v>600651249</v>
      </c>
      <c r="F8450" t="s">
        <v>19</v>
      </c>
      <c r="G8450" s="4">
        <v>1058.4000000000001</v>
      </c>
      <c r="H8450" s="4">
        <v>21.17</v>
      </c>
      <c r="I8450">
        <v>6213</v>
      </c>
      <c r="J8450" t="str">
        <f>_xlfn.XLOOKUP(I8450,[1]Planilha1!$C:$C,[1]Planilha1!$B:$B)</f>
        <v>6213 - TSPF - Cuiabá</v>
      </c>
      <c r="K8450" t="str">
        <f>_xlfn.XLOOKUP(I8450,[1]Planilha1!$C:$C,[1]Planilha1!$D:$D)</f>
        <v>43.987.515/0019-69</v>
      </c>
      <c r="L8450" t="str">
        <f>_xlfn.XLOOKUP(B8450,[2]Projeto!$B:$B,[2]Projeto!$P:$P)</f>
        <v>Paga</v>
      </c>
      <c r="M8450">
        <v>136420</v>
      </c>
      <c r="N8450" t="s">
        <v>1138</v>
      </c>
      <c r="O8450" t="str">
        <f>_xlfn.XLOOKUP(N8450,[3]Planilha1!$N:$N,[3]Planilha1!$O:$O)</f>
        <v>Cláudio Jorge</v>
      </c>
      <c r="P8450">
        <v>2026</v>
      </c>
      <c r="Q8450" s="2" t="s">
        <v>1154</v>
      </c>
    </row>
    <row r="8451" spans="1:17" ht="16.8" x14ac:dyDescent="0.3">
      <c r="A8451" t="s">
        <v>1222</v>
      </c>
      <c r="B8451">
        <v>4500946511</v>
      </c>
      <c r="C8451">
        <v>5357324</v>
      </c>
      <c r="D8451" t="s">
        <v>62</v>
      </c>
      <c r="E8451">
        <v>600675313</v>
      </c>
      <c r="F8451" t="s">
        <v>24</v>
      </c>
      <c r="G8451" s="4">
        <v>652.32000000000005</v>
      </c>
      <c r="H8451" s="4">
        <v>13.05</v>
      </c>
      <c r="I8451">
        <v>6213</v>
      </c>
      <c r="J8451" t="str">
        <f>_xlfn.XLOOKUP(I8451,[1]Planilha1!$C:$C,[1]Planilha1!$B:$B)</f>
        <v>6213 - TSPF - Cuiabá</v>
      </c>
      <c r="K8451" t="str">
        <f>_xlfn.XLOOKUP(I8451,[1]Planilha1!$C:$C,[1]Planilha1!$D:$D)</f>
        <v>43.987.515/0019-69</v>
      </c>
      <c r="L8451" t="str">
        <f>_xlfn.XLOOKUP(B8451,[2]Projeto!$B:$B,[2]Projeto!$P:$P)</f>
        <v>Paga</v>
      </c>
      <c r="M8451">
        <v>136420</v>
      </c>
      <c r="N8451" t="s">
        <v>1138</v>
      </c>
      <c r="O8451" t="str">
        <f>_xlfn.XLOOKUP(N8451,[3]Planilha1!$N:$N,[3]Planilha1!$O:$O)</f>
        <v>Cláudio Jorge</v>
      </c>
      <c r="P8451">
        <v>2026</v>
      </c>
      <c r="Q8451" s="2" t="s">
        <v>1154</v>
      </c>
    </row>
    <row r="8452" spans="1:17" ht="16.8" x14ac:dyDescent="0.3">
      <c r="A8452" t="s">
        <v>1222</v>
      </c>
      <c r="B8452">
        <v>4500946511</v>
      </c>
      <c r="C8452">
        <v>5357324</v>
      </c>
      <c r="D8452" t="s">
        <v>62</v>
      </c>
      <c r="E8452">
        <v>610400337</v>
      </c>
      <c r="F8452" t="s">
        <v>27</v>
      </c>
      <c r="G8452" s="4">
        <v>3199.8</v>
      </c>
      <c r="H8452" s="4">
        <v>64</v>
      </c>
      <c r="I8452">
        <v>6213</v>
      </c>
      <c r="J8452" t="str">
        <f>_xlfn.XLOOKUP(I8452,[1]Planilha1!$C:$C,[1]Planilha1!$B:$B)</f>
        <v>6213 - TSPF - Cuiabá</v>
      </c>
      <c r="K8452" t="str">
        <f>_xlfn.XLOOKUP(I8452,[1]Planilha1!$C:$C,[1]Planilha1!$D:$D)</f>
        <v>43.987.515/0019-69</v>
      </c>
      <c r="L8452" t="str">
        <f>_xlfn.XLOOKUP(B8452,[2]Projeto!$B:$B,[2]Projeto!$P:$P)</f>
        <v>Paga</v>
      </c>
      <c r="M8452">
        <v>136420</v>
      </c>
      <c r="N8452" t="s">
        <v>1138</v>
      </c>
      <c r="O8452" t="str">
        <f>_xlfn.XLOOKUP(N8452,[3]Planilha1!$N:$N,[3]Planilha1!$O:$O)</f>
        <v>Cláudio Jorge</v>
      </c>
      <c r="P8452">
        <v>2026</v>
      </c>
      <c r="Q8452" s="2" t="s">
        <v>1154</v>
      </c>
    </row>
    <row r="8453" spans="1:17" ht="16.8" x14ac:dyDescent="0.3">
      <c r="A8453" t="s">
        <v>1222</v>
      </c>
      <c r="B8453">
        <v>4500946511</v>
      </c>
      <c r="C8453">
        <v>5357324</v>
      </c>
      <c r="D8453" t="s">
        <v>62</v>
      </c>
      <c r="E8453">
        <v>610401262</v>
      </c>
      <c r="F8453" t="s">
        <v>65</v>
      </c>
      <c r="G8453" s="4">
        <v>583.20000000000005</v>
      </c>
      <c r="H8453" s="4">
        <v>11.66</v>
      </c>
      <c r="I8453">
        <v>6213</v>
      </c>
      <c r="J8453" t="str">
        <f>_xlfn.XLOOKUP(I8453,[1]Planilha1!$C:$C,[1]Planilha1!$B:$B)</f>
        <v>6213 - TSPF - Cuiabá</v>
      </c>
      <c r="K8453" t="str">
        <f>_xlfn.XLOOKUP(I8453,[1]Planilha1!$C:$C,[1]Planilha1!$D:$D)</f>
        <v>43.987.515/0019-69</v>
      </c>
      <c r="L8453" t="str">
        <f>_xlfn.XLOOKUP(B8453,[2]Projeto!$B:$B,[2]Projeto!$P:$P)</f>
        <v>Paga</v>
      </c>
      <c r="M8453">
        <v>136420</v>
      </c>
      <c r="N8453" t="s">
        <v>1138</v>
      </c>
      <c r="O8453" t="str">
        <f>_xlfn.XLOOKUP(N8453,[3]Planilha1!$N:$N,[3]Planilha1!$O:$O)</f>
        <v>Cláudio Jorge</v>
      </c>
      <c r="P8453">
        <v>2026</v>
      </c>
      <c r="Q8453" s="2" t="s">
        <v>1154</v>
      </c>
    </row>
    <row r="8454" spans="1:17" ht="16.8" x14ac:dyDescent="0.3">
      <c r="A8454" t="s">
        <v>1222</v>
      </c>
      <c r="B8454">
        <v>4500946511</v>
      </c>
      <c r="C8454">
        <v>5357324</v>
      </c>
      <c r="D8454" t="s">
        <v>62</v>
      </c>
      <c r="E8454">
        <v>600301171</v>
      </c>
      <c r="F8454" t="s">
        <v>1039</v>
      </c>
      <c r="G8454" s="4">
        <v>999.3</v>
      </c>
      <c r="H8454" s="4">
        <v>19.989999999999998</v>
      </c>
      <c r="I8454">
        <v>6213</v>
      </c>
      <c r="J8454" t="str">
        <f>_xlfn.XLOOKUP(I8454,[1]Planilha1!$C:$C,[1]Planilha1!$B:$B)</f>
        <v>6213 - TSPF - Cuiabá</v>
      </c>
      <c r="K8454" t="str">
        <f>_xlfn.XLOOKUP(I8454,[1]Planilha1!$C:$C,[1]Planilha1!$D:$D)</f>
        <v>43.987.515/0019-69</v>
      </c>
      <c r="L8454" t="str">
        <f>_xlfn.XLOOKUP(B8454,[2]Projeto!$B:$B,[2]Projeto!$P:$P)</f>
        <v>Paga</v>
      </c>
      <c r="M8454">
        <v>136420</v>
      </c>
      <c r="N8454" t="s">
        <v>1138</v>
      </c>
      <c r="O8454" t="str">
        <f>_xlfn.XLOOKUP(N8454,[3]Planilha1!$N:$N,[3]Planilha1!$O:$O)</f>
        <v>Cláudio Jorge</v>
      </c>
      <c r="P8454">
        <v>2026</v>
      </c>
      <c r="Q8454" s="2" t="s">
        <v>1154</v>
      </c>
    </row>
    <row r="8455" spans="1:17" ht="16.8" x14ac:dyDescent="0.3">
      <c r="A8455" t="s">
        <v>1222</v>
      </c>
      <c r="B8455">
        <v>4500946511</v>
      </c>
      <c r="C8455">
        <v>5357324</v>
      </c>
      <c r="D8455" t="s">
        <v>62</v>
      </c>
      <c r="E8455">
        <v>600666313</v>
      </c>
      <c r="F8455" t="s">
        <v>21</v>
      </c>
      <c r="G8455" s="4">
        <v>-7343.96</v>
      </c>
      <c r="H8455" s="4">
        <v>-146.88</v>
      </c>
      <c r="I8455">
        <v>6213</v>
      </c>
      <c r="J8455" t="str">
        <f>_xlfn.XLOOKUP(I8455,[1]Planilha1!$C:$C,[1]Planilha1!$B:$B)</f>
        <v>6213 - TSPF - Cuiabá</v>
      </c>
      <c r="K8455" t="str">
        <f>_xlfn.XLOOKUP(I8455,[1]Planilha1!$C:$C,[1]Planilha1!$D:$D)</f>
        <v>43.987.515/0019-69</v>
      </c>
      <c r="L8455" t="str">
        <f>_xlfn.XLOOKUP(B8455,[2]Projeto!$B:$B,[2]Projeto!$P:$P)</f>
        <v>Paga</v>
      </c>
      <c r="M8455">
        <v>136420</v>
      </c>
      <c r="N8455" t="s">
        <v>1138</v>
      </c>
      <c r="O8455" t="str">
        <f>_xlfn.XLOOKUP(N8455,[3]Planilha1!$N:$N,[3]Planilha1!$O:$O)</f>
        <v>Cláudio Jorge</v>
      </c>
      <c r="P8455">
        <v>2026</v>
      </c>
      <c r="Q8455" s="2" t="s">
        <v>1154</v>
      </c>
    </row>
    <row r="8456" spans="1:17" ht="16.8" x14ac:dyDescent="0.3">
      <c r="A8456" t="s">
        <v>1222</v>
      </c>
      <c r="B8456">
        <v>4500946511</v>
      </c>
      <c r="C8456">
        <v>5357324</v>
      </c>
      <c r="D8456" t="s">
        <v>62</v>
      </c>
      <c r="E8456">
        <v>600608249</v>
      </c>
      <c r="F8456" t="s">
        <v>29</v>
      </c>
      <c r="G8456" s="4">
        <v>-1468.8</v>
      </c>
      <c r="H8456" s="4">
        <v>-29.38</v>
      </c>
      <c r="I8456">
        <v>6213</v>
      </c>
      <c r="J8456" t="str">
        <f>_xlfn.XLOOKUP(I8456,[1]Planilha1!$C:$C,[1]Planilha1!$B:$B)</f>
        <v>6213 - TSPF - Cuiabá</v>
      </c>
      <c r="K8456" t="str">
        <f>_xlfn.XLOOKUP(I8456,[1]Planilha1!$C:$C,[1]Planilha1!$D:$D)</f>
        <v>43.987.515/0019-69</v>
      </c>
      <c r="L8456" t="str">
        <f>_xlfn.XLOOKUP(B8456,[2]Projeto!$B:$B,[2]Projeto!$P:$P)</f>
        <v>Paga</v>
      </c>
      <c r="M8456">
        <v>136420</v>
      </c>
      <c r="N8456" t="s">
        <v>1138</v>
      </c>
      <c r="O8456" t="str">
        <f>_xlfn.XLOOKUP(N8456,[3]Planilha1!$N:$N,[3]Planilha1!$O:$O)</f>
        <v>Cláudio Jorge</v>
      </c>
      <c r="P8456">
        <v>2026</v>
      </c>
      <c r="Q8456" s="2" t="s">
        <v>1154</v>
      </c>
    </row>
    <row r="8457" spans="1:17" ht="16.8" x14ac:dyDescent="0.3">
      <c r="A8457" t="s">
        <v>1222</v>
      </c>
      <c r="B8457">
        <v>4500946511</v>
      </c>
      <c r="C8457">
        <v>5357324</v>
      </c>
      <c r="D8457" t="s">
        <v>62</v>
      </c>
      <c r="E8457">
        <v>600651302</v>
      </c>
      <c r="F8457" t="s">
        <v>39</v>
      </c>
      <c r="G8457" s="4">
        <v>-3438</v>
      </c>
      <c r="H8457" s="4">
        <v>-68.760000000000005</v>
      </c>
      <c r="I8457">
        <v>6213</v>
      </c>
      <c r="J8457" t="str">
        <f>_xlfn.XLOOKUP(I8457,[1]Planilha1!$C:$C,[1]Planilha1!$B:$B)</f>
        <v>6213 - TSPF - Cuiabá</v>
      </c>
      <c r="K8457" t="str">
        <f>_xlfn.XLOOKUP(I8457,[1]Planilha1!$C:$C,[1]Planilha1!$D:$D)</f>
        <v>43.987.515/0019-69</v>
      </c>
      <c r="L8457" t="str">
        <f>_xlfn.XLOOKUP(B8457,[2]Projeto!$B:$B,[2]Projeto!$P:$P)</f>
        <v>Paga</v>
      </c>
      <c r="M8457">
        <v>136420</v>
      </c>
      <c r="N8457" t="s">
        <v>1138</v>
      </c>
      <c r="O8457" t="str">
        <f>_xlfn.XLOOKUP(N8457,[3]Planilha1!$N:$N,[3]Planilha1!$O:$O)</f>
        <v>Cláudio Jorge</v>
      </c>
      <c r="P8457">
        <v>2026</v>
      </c>
      <c r="Q8457" s="2" t="s">
        <v>1154</v>
      </c>
    </row>
    <row r="8458" spans="1:17" ht="16.8" x14ac:dyDescent="0.3">
      <c r="A8458" t="s">
        <v>1222</v>
      </c>
      <c r="B8458">
        <v>4500946511</v>
      </c>
      <c r="C8458">
        <v>5357324</v>
      </c>
      <c r="D8458" t="s">
        <v>62</v>
      </c>
      <c r="E8458">
        <v>600606273</v>
      </c>
      <c r="F8458" t="s">
        <v>38</v>
      </c>
      <c r="G8458" s="4">
        <v>-812.7</v>
      </c>
      <c r="H8458" s="4">
        <v>-16.25</v>
      </c>
      <c r="I8458">
        <v>6213</v>
      </c>
      <c r="J8458" t="str">
        <f>_xlfn.XLOOKUP(I8458,[1]Planilha1!$C:$C,[1]Planilha1!$B:$B)</f>
        <v>6213 - TSPF - Cuiabá</v>
      </c>
      <c r="K8458" t="str">
        <f>_xlfn.XLOOKUP(I8458,[1]Planilha1!$C:$C,[1]Planilha1!$D:$D)</f>
        <v>43.987.515/0019-69</v>
      </c>
      <c r="L8458" t="str">
        <f>_xlfn.XLOOKUP(B8458,[2]Projeto!$B:$B,[2]Projeto!$P:$P)</f>
        <v>Paga</v>
      </c>
      <c r="M8458">
        <v>136420</v>
      </c>
      <c r="N8458" t="s">
        <v>1138</v>
      </c>
      <c r="O8458" t="str">
        <f>_xlfn.XLOOKUP(N8458,[3]Planilha1!$N:$N,[3]Planilha1!$O:$O)</f>
        <v>Cláudio Jorge</v>
      </c>
      <c r="P8458">
        <v>2026</v>
      </c>
      <c r="Q8458" s="2" t="s">
        <v>1154</v>
      </c>
    </row>
    <row r="8459" spans="1:17" ht="16.8" x14ac:dyDescent="0.3">
      <c r="A8459" t="s">
        <v>1222</v>
      </c>
      <c r="B8459">
        <v>4500946511</v>
      </c>
      <c r="C8459">
        <v>5357324</v>
      </c>
      <c r="D8459" t="s">
        <v>62</v>
      </c>
      <c r="E8459">
        <v>600651249</v>
      </c>
      <c r="F8459" t="s">
        <v>19</v>
      </c>
      <c r="G8459" s="4">
        <v>-1058.4000000000001</v>
      </c>
      <c r="H8459" s="4">
        <v>-21.17</v>
      </c>
      <c r="I8459">
        <v>6213</v>
      </c>
      <c r="J8459" t="str">
        <f>_xlfn.XLOOKUP(I8459,[1]Planilha1!$C:$C,[1]Planilha1!$B:$B)</f>
        <v>6213 - TSPF - Cuiabá</v>
      </c>
      <c r="K8459" t="str">
        <f>_xlfn.XLOOKUP(I8459,[1]Planilha1!$C:$C,[1]Planilha1!$D:$D)</f>
        <v>43.987.515/0019-69</v>
      </c>
      <c r="L8459" t="str">
        <f>_xlfn.XLOOKUP(B8459,[2]Projeto!$B:$B,[2]Projeto!$P:$P)</f>
        <v>Paga</v>
      </c>
      <c r="M8459">
        <v>136420</v>
      </c>
      <c r="N8459" t="s">
        <v>1138</v>
      </c>
      <c r="O8459" t="str">
        <f>_xlfn.XLOOKUP(N8459,[3]Planilha1!$N:$N,[3]Planilha1!$O:$O)</f>
        <v>Cláudio Jorge</v>
      </c>
      <c r="P8459">
        <v>2026</v>
      </c>
      <c r="Q8459" s="2" t="s">
        <v>1154</v>
      </c>
    </row>
    <row r="8460" spans="1:17" ht="16.8" x14ac:dyDescent="0.3">
      <c r="A8460" t="s">
        <v>1222</v>
      </c>
      <c r="B8460">
        <v>4500946511</v>
      </c>
      <c r="C8460">
        <v>5357324</v>
      </c>
      <c r="D8460" t="s">
        <v>62</v>
      </c>
      <c r="E8460">
        <v>600675313</v>
      </c>
      <c r="F8460" t="s">
        <v>24</v>
      </c>
      <c r="G8460" s="4">
        <v>-652.32000000000005</v>
      </c>
      <c r="H8460" s="4">
        <v>-13.05</v>
      </c>
      <c r="I8460">
        <v>6213</v>
      </c>
      <c r="J8460" t="str">
        <f>_xlfn.XLOOKUP(I8460,[1]Planilha1!$C:$C,[1]Planilha1!$B:$B)</f>
        <v>6213 - TSPF - Cuiabá</v>
      </c>
      <c r="K8460" t="str">
        <f>_xlfn.XLOOKUP(I8460,[1]Planilha1!$C:$C,[1]Planilha1!$D:$D)</f>
        <v>43.987.515/0019-69</v>
      </c>
      <c r="L8460" t="str">
        <f>_xlfn.XLOOKUP(B8460,[2]Projeto!$B:$B,[2]Projeto!$P:$P)</f>
        <v>Paga</v>
      </c>
      <c r="M8460">
        <v>136420</v>
      </c>
      <c r="N8460" t="s">
        <v>1138</v>
      </c>
      <c r="O8460" t="str">
        <f>_xlfn.XLOOKUP(N8460,[3]Planilha1!$N:$N,[3]Planilha1!$O:$O)</f>
        <v>Cláudio Jorge</v>
      </c>
      <c r="P8460">
        <v>2026</v>
      </c>
      <c r="Q8460" s="2" t="s">
        <v>1154</v>
      </c>
    </row>
    <row r="8461" spans="1:17" ht="16.8" x14ac:dyDescent="0.3">
      <c r="A8461" t="s">
        <v>1222</v>
      </c>
      <c r="B8461">
        <v>4500946511</v>
      </c>
      <c r="C8461">
        <v>5357324</v>
      </c>
      <c r="D8461" t="s">
        <v>62</v>
      </c>
      <c r="E8461">
        <v>610400337</v>
      </c>
      <c r="F8461" t="s">
        <v>27</v>
      </c>
      <c r="G8461" s="4">
        <v>-3199.8</v>
      </c>
      <c r="H8461" s="4">
        <v>-64</v>
      </c>
      <c r="I8461">
        <v>6213</v>
      </c>
      <c r="J8461" t="str">
        <f>_xlfn.XLOOKUP(I8461,[1]Planilha1!$C:$C,[1]Planilha1!$B:$B)</f>
        <v>6213 - TSPF - Cuiabá</v>
      </c>
      <c r="K8461" t="str">
        <f>_xlfn.XLOOKUP(I8461,[1]Planilha1!$C:$C,[1]Planilha1!$D:$D)</f>
        <v>43.987.515/0019-69</v>
      </c>
      <c r="L8461" t="str">
        <f>_xlfn.XLOOKUP(B8461,[2]Projeto!$B:$B,[2]Projeto!$P:$P)</f>
        <v>Paga</v>
      </c>
      <c r="M8461">
        <v>136420</v>
      </c>
      <c r="N8461" t="s">
        <v>1138</v>
      </c>
      <c r="O8461" t="str">
        <f>_xlfn.XLOOKUP(N8461,[3]Planilha1!$N:$N,[3]Planilha1!$O:$O)</f>
        <v>Cláudio Jorge</v>
      </c>
      <c r="P8461">
        <v>2026</v>
      </c>
      <c r="Q8461" s="2" t="s">
        <v>1154</v>
      </c>
    </row>
    <row r="8462" spans="1:17" ht="16.8" x14ac:dyDescent="0.3">
      <c r="A8462" t="s">
        <v>1222</v>
      </c>
      <c r="B8462">
        <v>4500946511</v>
      </c>
      <c r="C8462">
        <v>5357324</v>
      </c>
      <c r="D8462" t="s">
        <v>62</v>
      </c>
      <c r="E8462">
        <v>610401262</v>
      </c>
      <c r="F8462" t="s">
        <v>65</v>
      </c>
      <c r="G8462" s="4">
        <v>-583.20000000000005</v>
      </c>
      <c r="H8462" s="4">
        <v>-11.66</v>
      </c>
      <c r="I8462">
        <v>6213</v>
      </c>
      <c r="J8462" t="str">
        <f>_xlfn.XLOOKUP(I8462,[1]Planilha1!$C:$C,[1]Planilha1!$B:$B)</f>
        <v>6213 - TSPF - Cuiabá</v>
      </c>
      <c r="K8462" t="str">
        <f>_xlfn.XLOOKUP(I8462,[1]Planilha1!$C:$C,[1]Planilha1!$D:$D)</f>
        <v>43.987.515/0019-69</v>
      </c>
      <c r="L8462" t="str">
        <f>_xlfn.XLOOKUP(B8462,[2]Projeto!$B:$B,[2]Projeto!$P:$P)</f>
        <v>Paga</v>
      </c>
      <c r="M8462">
        <v>136420</v>
      </c>
      <c r="N8462" t="s">
        <v>1138</v>
      </c>
      <c r="O8462" t="str">
        <f>_xlfn.XLOOKUP(N8462,[3]Planilha1!$N:$N,[3]Planilha1!$O:$O)</f>
        <v>Cláudio Jorge</v>
      </c>
      <c r="P8462">
        <v>2026</v>
      </c>
      <c r="Q8462" s="2" t="s">
        <v>1154</v>
      </c>
    </row>
    <row r="8463" spans="1:17" ht="16.8" x14ac:dyDescent="0.3">
      <c r="A8463" t="s">
        <v>1222</v>
      </c>
      <c r="B8463">
        <v>4500946511</v>
      </c>
      <c r="C8463">
        <v>5357324</v>
      </c>
      <c r="D8463" t="s">
        <v>62</v>
      </c>
      <c r="E8463">
        <v>600301171</v>
      </c>
      <c r="F8463" t="s">
        <v>1039</v>
      </c>
      <c r="G8463" s="4">
        <v>-999.3</v>
      </c>
      <c r="H8463" s="4">
        <v>-19.989999999999998</v>
      </c>
      <c r="I8463">
        <v>6213</v>
      </c>
      <c r="J8463" t="str">
        <f>_xlfn.XLOOKUP(I8463,[1]Planilha1!$C:$C,[1]Planilha1!$B:$B)</f>
        <v>6213 - TSPF - Cuiabá</v>
      </c>
      <c r="K8463" t="str">
        <f>_xlfn.XLOOKUP(I8463,[1]Planilha1!$C:$C,[1]Planilha1!$D:$D)</f>
        <v>43.987.515/0019-69</v>
      </c>
      <c r="L8463" t="str">
        <f>_xlfn.XLOOKUP(B8463,[2]Projeto!$B:$B,[2]Projeto!$P:$P)</f>
        <v>Paga</v>
      </c>
      <c r="M8463">
        <v>136420</v>
      </c>
      <c r="N8463" t="s">
        <v>1138</v>
      </c>
      <c r="O8463" t="str">
        <f>_xlfn.XLOOKUP(N8463,[3]Planilha1!$N:$N,[3]Planilha1!$O:$O)</f>
        <v>Cláudio Jorge</v>
      </c>
      <c r="P8463">
        <v>2026</v>
      </c>
      <c r="Q8463" s="2" t="s">
        <v>1154</v>
      </c>
    </row>
    <row r="8464" spans="1:17" ht="16.8" x14ac:dyDescent="0.3">
      <c r="A8464" t="s">
        <v>1222</v>
      </c>
      <c r="B8464">
        <v>4500946528</v>
      </c>
      <c r="C8464">
        <v>5310560</v>
      </c>
      <c r="D8464" t="s">
        <v>1068</v>
      </c>
      <c r="E8464">
        <v>600303171</v>
      </c>
      <c r="F8464" t="s">
        <v>22</v>
      </c>
      <c r="G8464" s="4">
        <v>906.3</v>
      </c>
      <c r="H8464" s="4">
        <v>18.13</v>
      </c>
      <c r="I8464">
        <v>6214</v>
      </c>
      <c r="J8464" t="str">
        <f>_xlfn.XLOOKUP(I8464,[1]Planilha1!$C:$C,[1]Planilha1!$B:$B)</f>
        <v>6214 - TSPF - Campo Grande</v>
      </c>
      <c r="K8464" t="str">
        <f>_xlfn.XLOOKUP(I8464,[1]Planilha1!$C:$C,[1]Planilha1!$D:$D)</f>
        <v>43.987.515/0020-00</v>
      </c>
      <c r="L8464" t="str">
        <f>_xlfn.XLOOKUP(B8464,[2]Projeto!$B:$B,[2]Projeto!$P:$P)</f>
        <v>Paga</v>
      </c>
      <c r="M8464">
        <v>136420</v>
      </c>
      <c r="N8464" t="s">
        <v>1140</v>
      </c>
      <c r="O8464" t="str">
        <f>_xlfn.XLOOKUP(N8464,[3]Planilha1!$N:$N,[3]Planilha1!$O:$O)</f>
        <v>Cláudio Jorge</v>
      </c>
      <c r="P8464">
        <v>2026</v>
      </c>
      <c r="Q8464" s="2" t="s">
        <v>1154</v>
      </c>
    </row>
    <row r="8465" spans="1:17" ht="16.8" x14ac:dyDescent="0.3">
      <c r="A8465" t="s">
        <v>1222</v>
      </c>
      <c r="B8465">
        <v>4500946528</v>
      </c>
      <c r="C8465">
        <v>5310560</v>
      </c>
      <c r="D8465" t="s">
        <v>1068</v>
      </c>
      <c r="E8465">
        <v>600820171</v>
      </c>
      <c r="F8465" t="s">
        <v>48</v>
      </c>
      <c r="G8465" s="4">
        <v>276.10000000000002</v>
      </c>
      <c r="H8465" s="4">
        <v>5.52</v>
      </c>
      <c r="I8465">
        <v>6214</v>
      </c>
      <c r="J8465" t="str">
        <f>_xlfn.XLOOKUP(I8465,[1]Planilha1!$C:$C,[1]Planilha1!$B:$B)</f>
        <v>6214 - TSPF - Campo Grande</v>
      </c>
      <c r="K8465" t="str">
        <f>_xlfn.XLOOKUP(I8465,[1]Planilha1!$C:$C,[1]Planilha1!$D:$D)</f>
        <v>43.987.515/0020-00</v>
      </c>
      <c r="L8465" t="str">
        <f>_xlfn.XLOOKUP(B8465,[2]Projeto!$B:$B,[2]Projeto!$P:$P)</f>
        <v>Paga</v>
      </c>
      <c r="M8465">
        <v>136420</v>
      </c>
      <c r="N8465" t="s">
        <v>1140</v>
      </c>
      <c r="O8465" t="str">
        <f>_xlfn.XLOOKUP(N8465,[3]Planilha1!$N:$N,[3]Planilha1!$O:$O)</f>
        <v>Cláudio Jorge</v>
      </c>
      <c r="P8465">
        <v>2026</v>
      </c>
      <c r="Q8465" s="2" t="s">
        <v>1154</v>
      </c>
    </row>
    <row r="8466" spans="1:17" ht="16.8" x14ac:dyDescent="0.3">
      <c r="A8466" t="s">
        <v>1222</v>
      </c>
      <c r="B8466">
        <v>4500946528</v>
      </c>
      <c r="C8466">
        <v>5310560</v>
      </c>
      <c r="D8466" t="s">
        <v>1068</v>
      </c>
      <c r="E8466">
        <v>600812104</v>
      </c>
      <c r="F8466" t="s">
        <v>45</v>
      </c>
      <c r="G8466" s="4">
        <v>1990.04</v>
      </c>
      <c r="H8466" s="4">
        <v>39.799999999999997</v>
      </c>
      <c r="I8466">
        <v>6214</v>
      </c>
      <c r="J8466" t="str">
        <f>_xlfn.XLOOKUP(I8466,[1]Planilha1!$C:$C,[1]Planilha1!$B:$B)</f>
        <v>6214 - TSPF - Campo Grande</v>
      </c>
      <c r="K8466" t="str">
        <f>_xlfn.XLOOKUP(I8466,[1]Planilha1!$C:$C,[1]Planilha1!$D:$D)</f>
        <v>43.987.515/0020-00</v>
      </c>
      <c r="L8466" t="str">
        <f>_xlfn.XLOOKUP(B8466,[2]Projeto!$B:$B,[2]Projeto!$P:$P)</f>
        <v>Paga</v>
      </c>
      <c r="M8466">
        <v>136420</v>
      </c>
      <c r="N8466" t="s">
        <v>1140</v>
      </c>
      <c r="O8466" t="str">
        <f>_xlfn.XLOOKUP(N8466,[3]Planilha1!$N:$N,[3]Planilha1!$O:$O)</f>
        <v>Cláudio Jorge</v>
      </c>
      <c r="P8466">
        <v>2026</v>
      </c>
      <c r="Q8466" s="2" t="s">
        <v>1154</v>
      </c>
    </row>
    <row r="8467" spans="1:17" ht="16.8" x14ac:dyDescent="0.3">
      <c r="A8467" t="s">
        <v>1222</v>
      </c>
      <c r="B8467">
        <v>4500946528</v>
      </c>
      <c r="C8467">
        <v>5310560</v>
      </c>
      <c r="D8467" t="s">
        <v>1068</v>
      </c>
      <c r="E8467">
        <v>600651249</v>
      </c>
      <c r="F8467" t="s">
        <v>19</v>
      </c>
      <c r="G8467" s="4">
        <v>6608</v>
      </c>
      <c r="H8467" s="4">
        <v>132.16</v>
      </c>
      <c r="I8467">
        <v>6214</v>
      </c>
      <c r="J8467" t="str">
        <f>_xlfn.XLOOKUP(I8467,[1]Planilha1!$C:$C,[1]Planilha1!$B:$B)</f>
        <v>6214 - TSPF - Campo Grande</v>
      </c>
      <c r="K8467" t="str">
        <f>_xlfn.XLOOKUP(I8467,[1]Planilha1!$C:$C,[1]Planilha1!$D:$D)</f>
        <v>43.987.515/0020-00</v>
      </c>
      <c r="L8467" t="str">
        <f>_xlfn.XLOOKUP(B8467,[2]Projeto!$B:$B,[2]Projeto!$P:$P)</f>
        <v>Paga</v>
      </c>
      <c r="M8467">
        <v>136420</v>
      </c>
      <c r="N8467" t="s">
        <v>1140</v>
      </c>
      <c r="O8467" t="str">
        <f>_xlfn.XLOOKUP(N8467,[3]Planilha1!$N:$N,[3]Planilha1!$O:$O)</f>
        <v>Cláudio Jorge</v>
      </c>
      <c r="P8467">
        <v>2026</v>
      </c>
      <c r="Q8467" s="2" t="s">
        <v>1154</v>
      </c>
    </row>
    <row r="8468" spans="1:17" ht="16.8" x14ac:dyDescent="0.3">
      <c r="A8468" t="s">
        <v>1222</v>
      </c>
      <c r="B8468">
        <v>4500946528</v>
      </c>
      <c r="C8468">
        <v>5310560</v>
      </c>
      <c r="D8468" t="s">
        <v>1068</v>
      </c>
      <c r="E8468">
        <v>600651301</v>
      </c>
      <c r="F8468" t="s">
        <v>30</v>
      </c>
      <c r="G8468" s="4">
        <v>18474.75</v>
      </c>
      <c r="H8468" s="4">
        <v>369.5</v>
      </c>
      <c r="I8468">
        <v>6214</v>
      </c>
      <c r="J8468" t="str">
        <f>_xlfn.XLOOKUP(I8468,[1]Planilha1!$C:$C,[1]Planilha1!$B:$B)</f>
        <v>6214 - TSPF - Campo Grande</v>
      </c>
      <c r="K8468" t="str">
        <f>_xlfn.XLOOKUP(I8468,[1]Planilha1!$C:$C,[1]Planilha1!$D:$D)</f>
        <v>43.987.515/0020-00</v>
      </c>
      <c r="L8468" t="str">
        <f>_xlfn.XLOOKUP(B8468,[2]Projeto!$B:$B,[2]Projeto!$P:$P)</f>
        <v>Paga</v>
      </c>
      <c r="M8468">
        <v>136420</v>
      </c>
      <c r="N8468" t="s">
        <v>1140</v>
      </c>
      <c r="O8468" t="str">
        <f>_xlfn.XLOOKUP(N8468,[3]Planilha1!$N:$N,[3]Planilha1!$O:$O)</f>
        <v>Cláudio Jorge</v>
      </c>
      <c r="P8468">
        <v>2026</v>
      </c>
      <c r="Q8468" s="2" t="s">
        <v>1154</v>
      </c>
    </row>
    <row r="8469" spans="1:17" ht="16.8" x14ac:dyDescent="0.3">
      <c r="A8469" t="s">
        <v>1222</v>
      </c>
      <c r="B8469">
        <v>4500946528</v>
      </c>
      <c r="C8469">
        <v>5310560</v>
      </c>
      <c r="D8469" t="s">
        <v>1068</v>
      </c>
      <c r="E8469">
        <v>600675313</v>
      </c>
      <c r="F8469" t="s">
        <v>24</v>
      </c>
      <c r="G8469" s="4">
        <v>203.64</v>
      </c>
      <c r="H8469" s="4">
        <v>4.07</v>
      </c>
      <c r="I8469">
        <v>6214</v>
      </c>
      <c r="J8469" t="str">
        <f>_xlfn.XLOOKUP(I8469,[1]Planilha1!$C:$C,[1]Planilha1!$B:$B)</f>
        <v>6214 - TSPF - Campo Grande</v>
      </c>
      <c r="K8469" t="str">
        <f>_xlfn.XLOOKUP(I8469,[1]Planilha1!$C:$C,[1]Planilha1!$D:$D)</f>
        <v>43.987.515/0020-00</v>
      </c>
      <c r="L8469" t="str">
        <f>_xlfn.XLOOKUP(B8469,[2]Projeto!$B:$B,[2]Projeto!$P:$P)</f>
        <v>Paga</v>
      </c>
      <c r="M8469">
        <v>136420</v>
      </c>
      <c r="N8469" t="s">
        <v>1140</v>
      </c>
      <c r="O8469" t="str">
        <f>_xlfn.XLOOKUP(N8469,[3]Planilha1!$N:$N,[3]Planilha1!$O:$O)</f>
        <v>Cláudio Jorge</v>
      </c>
      <c r="P8469">
        <v>2026</v>
      </c>
      <c r="Q8469" s="2" t="s">
        <v>1154</v>
      </c>
    </row>
    <row r="8470" spans="1:17" ht="16.8" x14ac:dyDescent="0.3">
      <c r="A8470" t="s">
        <v>1222</v>
      </c>
      <c r="B8470">
        <v>4500946528</v>
      </c>
      <c r="C8470">
        <v>5214670</v>
      </c>
      <c r="D8470" t="s">
        <v>1084</v>
      </c>
      <c r="E8470">
        <v>600303171</v>
      </c>
      <c r="F8470" t="s">
        <v>22</v>
      </c>
      <c r="G8470" s="4">
        <v>3280</v>
      </c>
      <c r="H8470" s="4">
        <v>65.599999999999994</v>
      </c>
      <c r="I8470">
        <v>6214</v>
      </c>
      <c r="J8470" t="str">
        <f>_xlfn.XLOOKUP(I8470,[1]Planilha1!$C:$C,[1]Planilha1!$B:$B)</f>
        <v>6214 - TSPF - Campo Grande</v>
      </c>
      <c r="K8470" t="str">
        <f>_xlfn.XLOOKUP(I8470,[1]Planilha1!$C:$C,[1]Planilha1!$D:$D)</f>
        <v>43.987.515/0020-00</v>
      </c>
      <c r="L8470" t="str">
        <f>_xlfn.XLOOKUP(B8470,[2]Projeto!$B:$B,[2]Projeto!$P:$P)</f>
        <v>Paga</v>
      </c>
      <c r="M8470">
        <v>136420</v>
      </c>
      <c r="N8470" t="s">
        <v>1140</v>
      </c>
      <c r="O8470" t="str">
        <f>_xlfn.XLOOKUP(N8470,[3]Planilha1!$N:$N,[3]Planilha1!$O:$O)</f>
        <v>Cláudio Jorge</v>
      </c>
      <c r="P8470">
        <v>2026</v>
      </c>
      <c r="Q8470" s="2" t="s">
        <v>1154</v>
      </c>
    </row>
    <row r="8471" spans="1:17" ht="16.8" x14ac:dyDescent="0.3">
      <c r="A8471" t="s">
        <v>1222</v>
      </c>
      <c r="B8471">
        <v>4500946528</v>
      </c>
      <c r="C8471">
        <v>5214670</v>
      </c>
      <c r="D8471" t="s">
        <v>1084</v>
      </c>
      <c r="E8471">
        <v>600820171</v>
      </c>
      <c r="F8471" t="s">
        <v>48</v>
      </c>
      <c r="G8471" s="4">
        <v>7590</v>
      </c>
      <c r="H8471" s="4">
        <v>151.80000000000001</v>
      </c>
      <c r="I8471">
        <v>6214</v>
      </c>
      <c r="J8471" t="str">
        <f>_xlfn.XLOOKUP(I8471,[1]Planilha1!$C:$C,[1]Planilha1!$B:$B)</f>
        <v>6214 - TSPF - Campo Grande</v>
      </c>
      <c r="K8471" t="str">
        <f>_xlfn.XLOOKUP(I8471,[1]Planilha1!$C:$C,[1]Planilha1!$D:$D)</f>
        <v>43.987.515/0020-00</v>
      </c>
      <c r="L8471" t="str">
        <f>_xlfn.XLOOKUP(B8471,[2]Projeto!$B:$B,[2]Projeto!$P:$P)</f>
        <v>Paga</v>
      </c>
      <c r="M8471">
        <v>136420</v>
      </c>
      <c r="N8471" t="s">
        <v>1140</v>
      </c>
      <c r="O8471" t="str">
        <f>_xlfn.XLOOKUP(N8471,[3]Planilha1!$N:$N,[3]Planilha1!$O:$O)</f>
        <v>Cláudio Jorge</v>
      </c>
      <c r="P8471">
        <v>2026</v>
      </c>
      <c r="Q8471" s="2" t="s">
        <v>1154</v>
      </c>
    </row>
    <row r="8472" spans="1:17" ht="16.8" x14ac:dyDescent="0.3">
      <c r="A8472" t="s">
        <v>1222</v>
      </c>
      <c r="B8472">
        <v>4500946528</v>
      </c>
      <c r="C8472">
        <v>5310560</v>
      </c>
      <c r="D8472" t="s">
        <v>1068</v>
      </c>
      <c r="E8472">
        <v>600303171</v>
      </c>
      <c r="F8472" t="s">
        <v>22</v>
      </c>
      <c r="G8472" s="4">
        <v>8268</v>
      </c>
      <c r="H8472" s="4">
        <v>165.36</v>
      </c>
      <c r="I8472">
        <v>6214</v>
      </c>
      <c r="J8472" t="str">
        <f>_xlfn.XLOOKUP(I8472,[1]Planilha1!$C:$C,[1]Planilha1!$B:$B)</f>
        <v>6214 - TSPF - Campo Grande</v>
      </c>
      <c r="K8472" t="str">
        <f>_xlfn.XLOOKUP(I8472,[1]Planilha1!$C:$C,[1]Planilha1!$D:$D)</f>
        <v>43.987.515/0020-00</v>
      </c>
      <c r="L8472" t="str">
        <f>_xlfn.XLOOKUP(B8472,[2]Projeto!$B:$B,[2]Projeto!$P:$P)</f>
        <v>Paga</v>
      </c>
      <c r="M8472">
        <v>136420</v>
      </c>
      <c r="N8472" t="s">
        <v>1140</v>
      </c>
      <c r="O8472" t="str">
        <f>_xlfn.XLOOKUP(N8472,[3]Planilha1!$N:$N,[3]Planilha1!$O:$O)</f>
        <v>Cláudio Jorge</v>
      </c>
      <c r="P8472">
        <v>2026</v>
      </c>
      <c r="Q8472" s="2" t="s">
        <v>1154</v>
      </c>
    </row>
    <row r="8473" spans="1:17" ht="16.8" x14ac:dyDescent="0.3">
      <c r="A8473" t="s">
        <v>1222</v>
      </c>
      <c r="B8473">
        <v>4500946528</v>
      </c>
      <c r="C8473">
        <v>5310560</v>
      </c>
      <c r="D8473" t="s">
        <v>1068</v>
      </c>
      <c r="E8473">
        <v>600820171</v>
      </c>
      <c r="F8473" t="s">
        <v>48</v>
      </c>
      <c r="G8473" s="4">
        <v>2484.9</v>
      </c>
      <c r="H8473" s="4">
        <v>49.7</v>
      </c>
      <c r="I8473">
        <v>6214</v>
      </c>
      <c r="J8473" t="str">
        <f>_xlfn.XLOOKUP(I8473,[1]Planilha1!$C:$C,[1]Planilha1!$B:$B)</f>
        <v>6214 - TSPF - Campo Grande</v>
      </c>
      <c r="K8473" t="str">
        <f>_xlfn.XLOOKUP(I8473,[1]Planilha1!$C:$C,[1]Planilha1!$D:$D)</f>
        <v>43.987.515/0020-00</v>
      </c>
      <c r="L8473" t="str">
        <f>_xlfn.XLOOKUP(B8473,[2]Projeto!$B:$B,[2]Projeto!$P:$P)</f>
        <v>Paga</v>
      </c>
      <c r="M8473">
        <v>136420</v>
      </c>
      <c r="N8473" t="s">
        <v>1140</v>
      </c>
      <c r="O8473" t="str">
        <f>_xlfn.XLOOKUP(N8473,[3]Planilha1!$N:$N,[3]Planilha1!$O:$O)</f>
        <v>Cláudio Jorge</v>
      </c>
      <c r="P8473">
        <v>2026</v>
      </c>
      <c r="Q8473" s="2" t="s">
        <v>1154</v>
      </c>
    </row>
    <row r="8474" spans="1:17" ht="16.8" x14ac:dyDescent="0.3">
      <c r="A8474" t="s">
        <v>1222</v>
      </c>
      <c r="B8474">
        <v>4500946528</v>
      </c>
      <c r="C8474">
        <v>5310560</v>
      </c>
      <c r="D8474" t="s">
        <v>1068</v>
      </c>
      <c r="E8474">
        <v>600651301</v>
      </c>
      <c r="F8474" t="s">
        <v>30</v>
      </c>
      <c r="G8474" s="4">
        <v>7406</v>
      </c>
      <c r="H8474" s="4">
        <v>148.12</v>
      </c>
      <c r="I8474">
        <v>6214</v>
      </c>
      <c r="J8474" t="str">
        <f>_xlfn.XLOOKUP(I8474,[1]Planilha1!$C:$C,[1]Planilha1!$B:$B)</f>
        <v>6214 - TSPF - Campo Grande</v>
      </c>
      <c r="K8474" t="str">
        <f>_xlfn.XLOOKUP(I8474,[1]Planilha1!$C:$C,[1]Planilha1!$D:$D)</f>
        <v>43.987.515/0020-00</v>
      </c>
      <c r="L8474" t="str">
        <f>_xlfn.XLOOKUP(B8474,[2]Projeto!$B:$B,[2]Projeto!$P:$P)</f>
        <v>Paga</v>
      </c>
      <c r="M8474">
        <v>136420</v>
      </c>
      <c r="N8474" t="s">
        <v>1140</v>
      </c>
      <c r="O8474" t="str">
        <f>_xlfn.XLOOKUP(N8474,[3]Planilha1!$N:$N,[3]Planilha1!$O:$O)</f>
        <v>Cláudio Jorge</v>
      </c>
      <c r="P8474">
        <v>2026</v>
      </c>
      <c r="Q8474" s="2" t="s">
        <v>1154</v>
      </c>
    </row>
    <row r="8475" spans="1:17" ht="16.8" x14ac:dyDescent="0.3">
      <c r="A8475" t="s">
        <v>1222</v>
      </c>
      <c r="B8475">
        <v>4500946528</v>
      </c>
      <c r="C8475">
        <v>5011698</v>
      </c>
      <c r="D8475" t="s">
        <v>1085</v>
      </c>
      <c r="E8475">
        <v>610400337</v>
      </c>
      <c r="F8475" t="s">
        <v>27</v>
      </c>
      <c r="G8475" s="4">
        <v>24220.799999999999</v>
      </c>
      <c r="H8475" s="4">
        <v>484.42</v>
      </c>
      <c r="I8475">
        <v>6214</v>
      </c>
      <c r="J8475" t="str">
        <f>_xlfn.XLOOKUP(I8475,[1]Planilha1!$C:$C,[1]Planilha1!$B:$B)</f>
        <v>6214 - TSPF - Campo Grande</v>
      </c>
      <c r="K8475" t="str">
        <f>_xlfn.XLOOKUP(I8475,[1]Planilha1!$C:$C,[1]Planilha1!$D:$D)</f>
        <v>43.987.515/0020-00</v>
      </c>
      <c r="L8475" t="str">
        <f>_xlfn.XLOOKUP(B8475,[2]Projeto!$B:$B,[2]Projeto!$P:$P)</f>
        <v>Paga</v>
      </c>
      <c r="M8475">
        <v>136420</v>
      </c>
      <c r="N8475" t="s">
        <v>1140</v>
      </c>
      <c r="O8475" t="str">
        <f>_xlfn.XLOOKUP(N8475,[3]Planilha1!$N:$N,[3]Planilha1!$O:$O)</f>
        <v>Cláudio Jorge</v>
      </c>
      <c r="P8475">
        <v>2026</v>
      </c>
      <c r="Q8475" s="2" t="s">
        <v>1154</v>
      </c>
    </row>
    <row r="8476" spans="1:17" ht="16.8" x14ac:dyDescent="0.3">
      <c r="A8476" t="s">
        <v>1222</v>
      </c>
      <c r="B8476">
        <v>4500946528</v>
      </c>
      <c r="C8476">
        <v>5011698</v>
      </c>
      <c r="D8476" t="s">
        <v>1085</v>
      </c>
      <c r="E8476">
        <v>610401337</v>
      </c>
      <c r="F8476" t="s">
        <v>56</v>
      </c>
      <c r="G8476" s="4">
        <v>1513.8</v>
      </c>
      <c r="H8476" s="4">
        <v>30.28</v>
      </c>
      <c r="I8476">
        <v>6214</v>
      </c>
      <c r="J8476" t="str">
        <f>_xlfn.XLOOKUP(I8476,[1]Planilha1!$C:$C,[1]Planilha1!$B:$B)</f>
        <v>6214 - TSPF - Campo Grande</v>
      </c>
      <c r="K8476" t="str">
        <f>_xlfn.XLOOKUP(I8476,[1]Planilha1!$C:$C,[1]Planilha1!$D:$D)</f>
        <v>43.987.515/0020-00</v>
      </c>
      <c r="L8476" t="str">
        <f>_xlfn.XLOOKUP(B8476,[2]Projeto!$B:$B,[2]Projeto!$P:$P)</f>
        <v>Paga</v>
      </c>
      <c r="M8476">
        <v>136420</v>
      </c>
      <c r="N8476" t="s">
        <v>1140</v>
      </c>
      <c r="O8476" t="str">
        <f>_xlfn.XLOOKUP(N8476,[3]Planilha1!$N:$N,[3]Planilha1!$O:$O)</f>
        <v>Cláudio Jorge</v>
      </c>
      <c r="P8476">
        <v>2026</v>
      </c>
      <c r="Q8476" s="2" t="s">
        <v>1154</v>
      </c>
    </row>
    <row r="8477" spans="1:17" ht="16.8" x14ac:dyDescent="0.3">
      <c r="A8477" t="s">
        <v>1222</v>
      </c>
      <c r="B8477">
        <v>4500946528</v>
      </c>
      <c r="C8477">
        <v>5214670</v>
      </c>
      <c r="D8477" t="s">
        <v>1084</v>
      </c>
      <c r="E8477">
        <v>600303104</v>
      </c>
      <c r="F8477" t="s">
        <v>1046</v>
      </c>
      <c r="G8477" s="4">
        <v>9313.25</v>
      </c>
      <c r="H8477" s="4">
        <v>62.08</v>
      </c>
      <c r="I8477">
        <v>6214</v>
      </c>
      <c r="J8477" t="str">
        <f>_xlfn.XLOOKUP(I8477,[1]Planilha1!$C:$C,[1]Planilha1!$B:$B)</f>
        <v>6214 - TSPF - Campo Grande</v>
      </c>
      <c r="K8477" t="str">
        <f>_xlfn.XLOOKUP(I8477,[1]Planilha1!$C:$C,[1]Planilha1!$D:$D)</f>
        <v>43.987.515/0020-00</v>
      </c>
      <c r="L8477" t="str">
        <f>_xlfn.XLOOKUP(B8477,[2]Projeto!$B:$B,[2]Projeto!$P:$P)</f>
        <v>Paga</v>
      </c>
      <c r="M8477">
        <v>136420</v>
      </c>
      <c r="N8477" t="s">
        <v>1140</v>
      </c>
      <c r="O8477" t="str">
        <f>_xlfn.XLOOKUP(N8477,[3]Planilha1!$N:$N,[3]Planilha1!$O:$O)</f>
        <v>Cláudio Jorge</v>
      </c>
      <c r="P8477">
        <v>2026</v>
      </c>
      <c r="Q8477" s="2" t="s">
        <v>1154</v>
      </c>
    </row>
    <row r="8478" spans="1:17" ht="16.8" x14ac:dyDescent="0.3">
      <c r="A8478" t="s">
        <v>1222</v>
      </c>
      <c r="B8478">
        <v>4500946596</v>
      </c>
      <c r="C8478">
        <v>5083008</v>
      </c>
      <c r="D8478" t="s">
        <v>1086</v>
      </c>
      <c r="E8478">
        <v>600303171</v>
      </c>
      <c r="F8478" t="s">
        <v>22</v>
      </c>
      <c r="G8478" s="4">
        <v>1961</v>
      </c>
      <c r="H8478" s="4">
        <v>39.22</v>
      </c>
      <c r="I8478">
        <v>6417</v>
      </c>
      <c r="J8478" t="str">
        <f>_xlfn.XLOOKUP(I8478,[1]Planilha1!$C:$C,[1]Planilha1!$B:$B)</f>
        <v>6417 - TSPF Ribeirão Preto</v>
      </c>
      <c r="K8478" t="str">
        <f>_xlfn.XLOOKUP(I8478,[1]Planilha1!$C:$C,[1]Planilha1!$D:$D)</f>
        <v>43.987.515/0017-05</v>
      </c>
      <c r="L8478" t="str">
        <f>_xlfn.XLOOKUP(B8478,[2]Projeto!$B:$B,[2]Projeto!$P:$P)</f>
        <v>Paga</v>
      </c>
      <c r="M8478">
        <v>701203</v>
      </c>
      <c r="N8478" t="s">
        <v>1142</v>
      </c>
      <c r="O8478" t="str">
        <f>_xlfn.XLOOKUP(N8478,[3]Planilha1!$N:$N,[3]Planilha1!$O:$O)</f>
        <v>FLAC</v>
      </c>
      <c r="P8478">
        <v>2026</v>
      </c>
      <c r="Q8478" s="2" t="s">
        <v>1154</v>
      </c>
    </row>
    <row r="8479" spans="1:17" ht="16.8" x14ac:dyDescent="0.3">
      <c r="A8479" t="s">
        <v>1222</v>
      </c>
      <c r="B8479">
        <v>4500946596</v>
      </c>
      <c r="C8479">
        <v>5083008</v>
      </c>
      <c r="D8479" t="s">
        <v>1086</v>
      </c>
      <c r="E8479">
        <v>600651302</v>
      </c>
      <c r="F8479" t="s">
        <v>39</v>
      </c>
      <c r="G8479" s="4">
        <v>8625</v>
      </c>
      <c r="H8479" s="4">
        <v>172.5</v>
      </c>
      <c r="I8479">
        <v>6417</v>
      </c>
      <c r="J8479" t="str">
        <f>_xlfn.XLOOKUP(I8479,[1]Planilha1!$C:$C,[1]Planilha1!$B:$B)</f>
        <v>6417 - TSPF Ribeirão Preto</v>
      </c>
      <c r="K8479" t="str">
        <f>_xlfn.XLOOKUP(I8479,[1]Planilha1!$C:$C,[1]Planilha1!$D:$D)</f>
        <v>43.987.515/0017-05</v>
      </c>
      <c r="L8479" t="str">
        <f>_xlfn.XLOOKUP(B8479,[2]Projeto!$B:$B,[2]Projeto!$P:$P)</f>
        <v>Paga</v>
      </c>
      <c r="M8479">
        <v>701203</v>
      </c>
      <c r="N8479" t="s">
        <v>1142</v>
      </c>
      <c r="O8479" t="str">
        <f>_xlfn.XLOOKUP(N8479,[3]Planilha1!$N:$N,[3]Planilha1!$O:$O)</f>
        <v>FLAC</v>
      </c>
      <c r="P8479">
        <v>2026</v>
      </c>
      <c r="Q8479" s="2" t="s">
        <v>1154</v>
      </c>
    </row>
    <row r="8480" spans="1:17" ht="16.8" x14ac:dyDescent="0.3">
      <c r="A8480" t="s">
        <v>1222</v>
      </c>
      <c r="B8480">
        <v>4500946596</v>
      </c>
      <c r="C8480">
        <v>5083008</v>
      </c>
      <c r="D8480" t="s">
        <v>1086</v>
      </c>
      <c r="E8480">
        <v>600670103</v>
      </c>
      <c r="F8480" t="s">
        <v>1044</v>
      </c>
      <c r="G8480" s="4">
        <v>1486.32</v>
      </c>
      <c r="H8480" s="4">
        <v>29.73</v>
      </c>
      <c r="I8480">
        <v>6417</v>
      </c>
      <c r="J8480" t="str">
        <f>_xlfn.XLOOKUP(I8480,[1]Planilha1!$C:$C,[1]Planilha1!$B:$B)</f>
        <v>6417 - TSPF Ribeirão Preto</v>
      </c>
      <c r="K8480" t="str">
        <f>_xlfn.XLOOKUP(I8480,[1]Planilha1!$C:$C,[1]Planilha1!$D:$D)</f>
        <v>43.987.515/0017-05</v>
      </c>
      <c r="L8480" t="str">
        <f>_xlfn.XLOOKUP(B8480,[2]Projeto!$B:$B,[2]Projeto!$P:$P)</f>
        <v>Paga</v>
      </c>
      <c r="M8480">
        <v>701203</v>
      </c>
      <c r="N8480" t="s">
        <v>1142</v>
      </c>
      <c r="O8480" t="str">
        <f>_xlfn.XLOOKUP(N8480,[3]Planilha1!$N:$N,[3]Planilha1!$O:$O)</f>
        <v>FLAC</v>
      </c>
      <c r="P8480">
        <v>2026</v>
      </c>
      <c r="Q8480" s="2" t="s">
        <v>1154</v>
      </c>
    </row>
    <row r="8481" spans="1:17" ht="16.8" x14ac:dyDescent="0.3">
      <c r="A8481" t="s">
        <v>1222</v>
      </c>
      <c r="B8481">
        <v>4500946596</v>
      </c>
      <c r="C8481">
        <v>5083008</v>
      </c>
      <c r="D8481" t="s">
        <v>1086</v>
      </c>
      <c r="E8481">
        <v>600820171</v>
      </c>
      <c r="F8481" t="s">
        <v>48</v>
      </c>
      <c r="G8481" s="4">
        <v>8142</v>
      </c>
      <c r="H8481" s="4">
        <v>162.84</v>
      </c>
      <c r="I8481">
        <v>6417</v>
      </c>
      <c r="J8481" t="str">
        <f>_xlfn.XLOOKUP(I8481,[1]Planilha1!$C:$C,[1]Planilha1!$B:$B)</f>
        <v>6417 - TSPF Ribeirão Preto</v>
      </c>
      <c r="K8481" t="str">
        <f>_xlfn.XLOOKUP(I8481,[1]Planilha1!$C:$C,[1]Planilha1!$D:$D)</f>
        <v>43.987.515/0017-05</v>
      </c>
      <c r="L8481" t="str">
        <f>_xlfn.XLOOKUP(B8481,[2]Projeto!$B:$B,[2]Projeto!$P:$P)</f>
        <v>Paga</v>
      </c>
      <c r="M8481">
        <v>701203</v>
      </c>
      <c r="N8481" t="s">
        <v>1142</v>
      </c>
      <c r="O8481" t="str">
        <f>_xlfn.XLOOKUP(N8481,[3]Planilha1!$N:$N,[3]Planilha1!$O:$O)</f>
        <v>FLAC</v>
      </c>
      <c r="P8481">
        <v>2026</v>
      </c>
      <c r="Q8481" s="2" t="s">
        <v>1154</v>
      </c>
    </row>
    <row r="8482" spans="1:17" ht="16.8" x14ac:dyDescent="0.3">
      <c r="A8482" t="s">
        <v>1222</v>
      </c>
      <c r="B8482">
        <v>4500946596</v>
      </c>
      <c r="C8482">
        <v>5184851</v>
      </c>
      <c r="D8482" t="s">
        <v>1087</v>
      </c>
      <c r="E8482">
        <v>600675313</v>
      </c>
      <c r="F8482" t="s">
        <v>24</v>
      </c>
      <c r="G8482" s="4">
        <v>26730.36</v>
      </c>
      <c r="H8482" s="4">
        <v>534.61</v>
      </c>
      <c r="I8482">
        <v>6417</v>
      </c>
      <c r="J8482" t="str">
        <f>_xlfn.XLOOKUP(I8482,[1]Planilha1!$C:$C,[1]Planilha1!$B:$B)</f>
        <v>6417 - TSPF Ribeirão Preto</v>
      </c>
      <c r="K8482" t="str">
        <f>_xlfn.XLOOKUP(I8482,[1]Planilha1!$C:$C,[1]Planilha1!$D:$D)</f>
        <v>43.987.515/0017-05</v>
      </c>
      <c r="L8482" t="str">
        <f>_xlfn.XLOOKUP(B8482,[2]Projeto!$B:$B,[2]Projeto!$P:$P)</f>
        <v>Paga</v>
      </c>
      <c r="M8482">
        <v>701203</v>
      </c>
      <c r="N8482" t="s">
        <v>1142</v>
      </c>
      <c r="O8482" t="str">
        <f>_xlfn.XLOOKUP(N8482,[3]Planilha1!$N:$N,[3]Planilha1!$O:$O)</f>
        <v>FLAC</v>
      </c>
      <c r="P8482">
        <v>2026</v>
      </c>
      <c r="Q8482" s="2" t="s">
        <v>1154</v>
      </c>
    </row>
    <row r="8483" spans="1:17" ht="16.8" x14ac:dyDescent="0.3">
      <c r="A8483" t="s">
        <v>1222</v>
      </c>
      <c r="B8483">
        <v>4500946596</v>
      </c>
      <c r="C8483">
        <v>5184851</v>
      </c>
      <c r="D8483" t="s">
        <v>1087</v>
      </c>
      <c r="E8483">
        <v>600675313</v>
      </c>
      <c r="F8483" t="s">
        <v>24</v>
      </c>
      <c r="G8483" s="4">
        <v>-26730.36</v>
      </c>
      <c r="H8483" s="4">
        <v>-534.61</v>
      </c>
      <c r="I8483">
        <v>6417</v>
      </c>
      <c r="J8483" t="str">
        <f>_xlfn.XLOOKUP(I8483,[1]Planilha1!$C:$C,[1]Planilha1!$B:$B)</f>
        <v>6417 - TSPF Ribeirão Preto</v>
      </c>
      <c r="K8483" t="str">
        <f>_xlfn.XLOOKUP(I8483,[1]Planilha1!$C:$C,[1]Planilha1!$D:$D)</f>
        <v>43.987.515/0017-05</v>
      </c>
      <c r="L8483" t="str">
        <f>_xlfn.XLOOKUP(B8483,[2]Projeto!$B:$B,[2]Projeto!$P:$P)</f>
        <v>Paga</v>
      </c>
      <c r="M8483">
        <v>701203</v>
      </c>
      <c r="N8483" t="s">
        <v>1142</v>
      </c>
      <c r="O8483" t="str">
        <f>_xlfn.XLOOKUP(N8483,[3]Planilha1!$N:$N,[3]Planilha1!$O:$O)</f>
        <v>FLAC</v>
      </c>
      <c r="P8483">
        <v>2026</v>
      </c>
      <c r="Q8483" s="2" t="s">
        <v>1154</v>
      </c>
    </row>
    <row r="8484" spans="1:17" ht="16.8" x14ac:dyDescent="0.3">
      <c r="A8484" t="s">
        <v>1222</v>
      </c>
      <c r="B8484">
        <v>4500946682</v>
      </c>
      <c r="C8484">
        <v>5033323</v>
      </c>
      <c r="D8484" t="s">
        <v>1074</v>
      </c>
      <c r="E8484">
        <v>600812104</v>
      </c>
      <c r="F8484" t="s">
        <v>45</v>
      </c>
      <c r="G8484" s="4">
        <v>22417.5</v>
      </c>
      <c r="H8484" s="4">
        <v>448.31</v>
      </c>
      <c r="I8484">
        <v>6220</v>
      </c>
      <c r="J8484" t="str">
        <f>_xlfn.XLOOKUP(I8484,[1]Planilha1!$C:$C,[1]Planilha1!$B:$B)</f>
        <v>6220 - CD - Serra</v>
      </c>
      <c r="K8484" t="str">
        <f>_xlfn.XLOOKUP(I8484,[1]Planilha1!$C:$C,[1]Planilha1!$D:$D)</f>
        <v>43.987.515/0021-83</v>
      </c>
      <c r="L8484" t="str">
        <f>_xlfn.XLOOKUP(B8484,[2]Projeto!$B:$B,[2]Projeto!$P:$P)</f>
        <v>Paga</v>
      </c>
      <c r="M8484">
        <v>701418</v>
      </c>
      <c r="N8484" t="s">
        <v>1143</v>
      </c>
      <c r="O8484" t="str">
        <f>_xlfn.XLOOKUP(N8484,[3]Planilha1!$N:$N,[3]Planilha1!$O:$O)</f>
        <v>RADTKE REPRESENTAÇÕES</v>
      </c>
      <c r="P8484">
        <v>2026</v>
      </c>
      <c r="Q8484" s="2" t="s">
        <v>1154</v>
      </c>
    </row>
    <row r="8485" spans="1:17" ht="16.8" x14ac:dyDescent="0.3">
      <c r="A8485" t="s">
        <v>1222</v>
      </c>
      <c r="B8485">
        <v>4500946682</v>
      </c>
      <c r="C8485">
        <v>5181722</v>
      </c>
      <c r="D8485" t="s">
        <v>1076</v>
      </c>
      <c r="E8485">
        <v>600812104</v>
      </c>
      <c r="F8485" t="s">
        <v>45</v>
      </c>
      <c r="G8485" s="4">
        <v>28350</v>
      </c>
      <c r="H8485" s="4">
        <v>566.94000000000005</v>
      </c>
      <c r="I8485">
        <v>6220</v>
      </c>
      <c r="J8485" t="str">
        <f>_xlfn.XLOOKUP(I8485,[1]Planilha1!$C:$C,[1]Planilha1!$B:$B)</f>
        <v>6220 - CD - Serra</v>
      </c>
      <c r="K8485" t="str">
        <f>_xlfn.XLOOKUP(I8485,[1]Planilha1!$C:$C,[1]Planilha1!$D:$D)</f>
        <v>43.987.515/0021-83</v>
      </c>
      <c r="L8485" t="str">
        <f>_xlfn.XLOOKUP(B8485,[2]Projeto!$B:$B,[2]Projeto!$P:$P)</f>
        <v>Paga</v>
      </c>
      <c r="M8485">
        <v>701418</v>
      </c>
      <c r="N8485" t="s">
        <v>1143</v>
      </c>
      <c r="O8485" t="str">
        <f>_xlfn.XLOOKUP(N8485,[3]Planilha1!$N:$N,[3]Planilha1!$O:$O)</f>
        <v>RADTKE REPRESENTAÇÕES</v>
      </c>
      <c r="P8485">
        <v>2026</v>
      </c>
      <c r="Q8485" s="2" t="s">
        <v>1154</v>
      </c>
    </row>
    <row r="8486" spans="1:17" ht="16.8" x14ac:dyDescent="0.3">
      <c r="A8486" t="s">
        <v>1222</v>
      </c>
      <c r="B8486">
        <v>4500946682</v>
      </c>
      <c r="C8486">
        <v>5033323</v>
      </c>
      <c r="D8486" t="s">
        <v>1074</v>
      </c>
      <c r="E8486">
        <v>600303171</v>
      </c>
      <c r="F8486" t="s">
        <v>22</v>
      </c>
      <c r="G8486" s="4">
        <v>2980</v>
      </c>
      <c r="H8486" s="4">
        <v>29.81</v>
      </c>
      <c r="I8486">
        <v>6220</v>
      </c>
      <c r="J8486" t="str">
        <f>_xlfn.XLOOKUP(I8486,[1]Planilha1!$C:$C,[1]Planilha1!$B:$B)</f>
        <v>6220 - CD - Serra</v>
      </c>
      <c r="K8486" t="str">
        <f>_xlfn.XLOOKUP(I8486,[1]Planilha1!$C:$C,[1]Planilha1!$D:$D)</f>
        <v>43.987.515/0021-83</v>
      </c>
      <c r="L8486" t="str">
        <f>_xlfn.XLOOKUP(B8486,[2]Projeto!$B:$B,[2]Projeto!$P:$P)</f>
        <v>Paga</v>
      </c>
      <c r="M8486">
        <v>701418</v>
      </c>
      <c r="N8486" t="s">
        <v>1143</v>
      </c>
      <c r="O8486" t="str">
        <f>_xlfn.XLOOKUP(N8486,[3]Planilha1!$N:$N,[3]Planilha1!$O:$O)</f>
        <v>RADTKE REPRESENTAÇÕES</v>
      </c>
      <c r="P8486">
        <v>2026</v>
      </c>
      <c r="Q8486" s="2" t="s">
        <v>1154</v>
      </c>
    </row>
    <row r="8487" spans="1:17" ht="16.8" x14ac:dyDescent="0.3">
      <c r="A8487" t="s">
        <v>1222</v>
      </c>
      <c r="B8487">
        <v>4500946682</v>
      </c>
      <c r="C8487">
        <v>5033323</v>
      </c>
      <c r="D8487" t="s">
        <v>1074</v>
      </c>
      <c r="E8487">
        <v>600303171</v>
      </c>
      <c r="F8487" t="s">
        <v>22</v>
      </c>
      <c r="G8487" s="4">
        <v>3280</v>
      </c>
      <c r="H8487" s="4">
        <v>32.81</v>
      </c>
      <c r="I8487">
        <v>6220</v>
      </c>
      <c r="J8487" t="str">
        <f>_xlfn.XLOOKUP(I8487,[1]Planilha1!$C:$C,[1]Planilha1!$B:$B)</f>
        <v>6220 - CD - Serra</v>
      </c>
      <c r="K8487" t="str">
        <f>_xlfn.XLOOKUP(I8487,[1]Planilha1!$C:$C,[1]Planilha1!$D:$D)</f>
        <v>43.987.515/0021-83</v>
      </c>
      <c r="L8487" t="str">
        <f>_xlfn.XLOOKUP(B8487,[2]Projeto!$B:$B,[2]Projeto!$P:$P)</f>
        <v>Paga</v>
      </c>
      <c r="M8487">
        <v>701418</v>
      </c>
      <c r="N8487" t="s">
        <v>1143</v>
      </c>
      <c r="O8487" t="str">
        <f>_xlfn.XLOOKUP(N8487,[3]Planilha1!$N:$N,[3]Planilha1!$O:$O)</f>
        <v>RADTKE REPRESENTAÇÕES</v>
      </c>
      <c r="P8487">
        <v>2026</v>
      </c>
      <c r="Q8487" s="2" t="s">
        <v>1154</v>
      </c>
    </row>
    <row r="8488" spans="1:17" ht="16.8" x14ac:dyDescent="0.3">
      <c r="A8488" t="s">
        <v>1222</v>
      </c>
      <c r="B8488">
        <v>4500946682</v>
      </c>
      <c r="C8488">
        <v>5181722</v>
      </c>
      <c r="D8488" t="s">
        <v>1076</v>
      </c>
      <c r="E8488">
        <v>600303104</v>
      </c>
      <c r="F8488" t="s">
        <v>1046</v>
      </c>
      <c r="G8488" s="4">
        <v>2550</v>
      </c>
      <c r="H8488" s="4">
        <v>25.51</v>
      </c>
      <c r="I8488">
        <v>6220</v>
      </c>
      <c r="J8488" t="str">
        <f>_xlfn.XLOOKUP(I8488,[1]Planilha1!$C:$C,[1]Planilha1!$B:$B)</f>
        <v>6220 - CD - Serra</v>
      </c>
      <c r="K8488" t="str">
        <f>_xlfn.XLOOKUP(I8488,[1]Planilha1!$C:$C,[1]Planilha1!$D:$D)</f>
        <v>43.987.515/0021-83</v>
      </c>
      <c r="L8488" t="str">
        <f>_xlfn.XLOOKUP(B8488,[2]Projeto!$B:$B,[2]Projeto!$P:$P)</f>
        <v>Paga</v>
      </c>
      <c r="M8488">
        <v>701418</v>
      </c>
      <c r="N8488" t="s">
        <v>1143</v>
      </c>
      <c r="O8488" t="str">
        <f>_xlfn.XLOOKUP(N8488,[3]Planilha1!$N:$N,[3]Planilha1!$O:$O)</f>
        <v>RADTKE REPRESENTAÇÕES</v>
      </c>
      <c r="P8488">
        <v>2026</v>
      </c>
      <c r="Q8488" s="2" t="s">
        <v>1154</v>
      </c>
    </row>
    <row r="8489" spans="1:17" ht="16.8" x14ac:dyDescent="0.3">
      <c r="A8489" t="s">
        <v>1222</v>
      </c>
      <c r="B8489">
        <v>4500946722</v>
      </c>
      <c r="C8489">
        <v>5063519</v>
      </c>
      <c r="D8489" t="s">
        <v>50</v>
      </c>
      <c r="E8489">
        <v>600651301</v>
      </c>
      <c r="F8489" t="s">
        <v>30</v>
      </c>
      <c r="G8489" s="4">
        <v>19652.96</v>
      </c>
      <c r="H8489" s="4">
        <v>393.06</v>
      </c>
      <c r="I8489">
        <v>6219</v>
      </c>
      <c r="J8489" t="str">
        <f>_xlfn.XLOOKUP(I8489,[1]Planilha1!$C:$C,[1]Planilha1!$B:$B)</f>
        <v>6219 - CD ANHANGUERA</v>
      </c>
      <c r="K8489" t="str">
        <f>_xlfn.XLOOKUP(I8489,[1]Planilha1!$C:$C,[1]Planilha1!$D:$D)</f>
        <v>43.987.515/0013-73</v>
      </c>
      <c r="L8489" t="str">
        <f>_xlfn.XLOOKUP(B8489,[2]Projeto!$B:$B,[2]Projeto!$P:$P)</f>
        <v>Paga</v>
      </c>
      <c r="M8489">
        <v>701122</v>
      </c>
      <c r="N8489" t="s">
        <v>1115</v>
      </c>
      <c r="O8489" t="str">
        <f>_xlfn.XLOOKUP(N8489,[3]Planilha1!$N:$N,[3]Planilha1!$O:$O)</f>
        <v>Nutri</v>
      </c>
      <c r="P8489">
        <v>2026</v>
      </c>
      <c r="Q8489" s="2" t="s">
        <v>1154</v>
      </c>
    </row>
    <row r="8490" spans="1:17" ht="16.8" x14ac:dyDescent="0.3">
      <c r="A8490" t="s">
        <v>1222</v>
      </c>
      <c r="B8490">
        <v>4500946722</v>
      </c>
      <c r="C8490">
        <v>5063519</v>
      </c>
      <c r="D8490" t="s">
        <v>50</v>
      </c>
      <c r="E8490">
        <v>600651301</v>
      </c>
      <c r="F8490" t="s">
        <v>30</v>
      </c>
      <c r="G8490" s="4">
        <v>21740</v>
      </c>
      <c r="H8490" s="4">
        <v>434.8</v>
      </c>
      <c r="I8490">
        <v>6219</v>
      </c>
      <c r="J8490" t="str">
        <f>_xlfn.XLOOKUP(I8490,[1]Planilha1!$C:$C,[1]Planilha1!$B:$B)</f>
        <v>6219 - CD ANHANGUERA</v>
      </c>
      <c r="K8490" t="str">
        <f>_xlfn.XLOOKUP(I8490,[1]Planilha1!$C:$C,[1]Planilha1!$D:$D)</f>
        <v>43.987.515/0013-73</v>
      </c>
      <c r="L8490" t="str">
        <f>_xlfn.XLOOKUP(B8490,[2]Projeto!$B:$B,[2]Projeto!$P:$P)</f>
        <v>Paga</v>
      </c>
      <c r="M8490">
        <v>701122</v>
      </c>
      <c r="N8490" t="s">
        <v>1115</v>
      </c>
      <c r="O8490" t="str">
        <f>_xlfn.XLOOKUP(N8490,[3]Planilha1!$N:$N,[3]Planilha1!$O:$O)</f>
        <v>Nutri</v>
      </c>
      <c r="P8490">
        <v>2026</v>
      </c>
      <c r="Q8490" s="2" t="s">
        <v>1154</v>
      </c>
    </row>
    <row r="8491" spans="1:17" ht="16.8" x14ac:dyDescent="0.3">
      <c r="A8491" t="s">
        <v>1222</v>
      </c>
      <c r="B8491">
        <v>4500946722</v>
      </c>
      <c r="C8491">
        <v>5063519</v>
      </c>
      <c r="D8491" t="s">
        <v>50</v>
      </c>
      <c r="E8491">
        <v>600608301</v>
      </c>
      <c r="F8491" t="s">
        <v>34</v>
      </c>
      <c r="G8491" s="4">
        <v>1722</v>
      </c>
      <c r="H8491" s="4">
        <v>34.44</v>
      </c>
      <c r="I8491">
        <v>6219</v>
      </c>
      <c r="J8491" t="str">
        <f>_xlfn.XLOOKUP(I8491,[1]Planilha1!$C:$C,[1]Planilha1!$B:$B)</f>
        <v>6219 - CD ANHANGUERA</v>
      </c>
      <c r="K8491" t="str">
        <f>_xlfn.XLOOKUP(I8491,[1]Planilha1!$C:$C,[1]Planilha1!$D:$D)</f>
        <v>43.987.515/0013-73</v>
      </c>
      <c r="L8491" t="str">
        <f>_xlfn.XLOOKUP(B8491,[2]Projeto!$B:$B,[2]Projeto!$P:$P)</f>
        <v>Paga</v>
      </c>
      <c r="M8491">
        <v>701122</v>
      </c>
      <c r="N8491" t="s">
        <v>1115</v>
      </c>
      <c r="O8491" t="str">
        <f>_xlfn.XLOOKUP(N8491,[3]Planilha1!$N:$N,[3]Planilha1!$O:$O)</f>
        <v>Nutri</v>
      </c>
      <c r="P8491">
        <v>2026</v>
      </c>
      <c r="Q8491" s="2" t="s">
        <v>1154</v>
      </c>
    </row>
    <row r="8492" spans="1:17" ht="16.8" x14ac:dyDescent="0.3">
      <c r="A8492" t="s">
        <v>1222</v>
      </c>
      <c r="B8492">
        <v>4500946722</v>
      </c>
      <c r="C8492">
        <v>5336832</v>
      </c>
      <c r="D8492" t="s">
        <v>1069</v>
      </c>
      <c r="E8492">
        <v>600306100</v>
      </c>
      <c r="F8492" t="s">
        <v>1088</v>
      </c>
      <c r="G8492" s="4">
        <v>1700</v>
      </c>
      <c r="H8492" s="4">
        <v>17</v>
      </c>
      <c r="I8492">
        <v>6219</v>
      </c>
      <c r="J8492" t="str">
        <f>_xlfn.XLOOKUP(I8492,[1]Planilha1!$C:$C,[1]Planilha1!$B:$B)</f>
        <v>6219 - CD ANHANGUERA</v>
      </c>
      <c r="K8492" t="str">
        <f>_xlfn.XLOOKUP(I8492,[1]Planilha1!$C:$C,[1]Planilha1!$D:$D)</f>
        <v>43.987.515/0013-73</v>
      </c>
      <c r="L8492" t="str">
        <f>_xlfn.XLOOKUP(B8492,[2]Projeto!$B:$B,[2]Projeto!$P:$P)</f>
        <v>Paga</v>
      </c>
      <c r="M8492">
        <v>701122</v>
      </c>
      <c r="N8492" t="s">
        <v>1115</v>
      </c>
      <c r="O8492" t="str">
        <f>_xlfn.XLOOKUP(N8492,[3]Planilha1!$N:$N,[3]Planilha1!$O:$O)</f>
        <v>Nutri</v>
      </c>
      <c r="P8492">
        <v>2026</v>
      </c>
      <c r="Q8492" s="2" t="s">
        <v>1154</v>
      </c>
    </row>
    <row r="8493" spans="1:17" ht="16.8" x14ac:dyDescent="0.3">
      <c r="A8493" t="s">
        <v>1222</v>
      </c>
      <c r="B8493">
        <v>4500946722</v>
      </c>
      <c r="C8493">
        <v>5336832</v>
      </c>
      <c r="D8493" t="s">
        <v>1069</v>
      </c>
      <c r="E8493">
        <v>600306100</v>
      </c>
      <c r="F8493" t="s">
        <v>1088</v>
      </c>
      <c r="G8493" s="4">
        <v>-1700</v>
      </c>
      <c r="H8493" s="4">
        <v>-17</v>
      </c>
      <c r="I8493">
        <v>6219</v>
      </c>
      <c r="J8493" t="str">
        <f>_xlfn.XLOOKUP(I8493,[1]Planilha1!$C:$C,[1]Planilha1!$B:$B)</f>
        <v>6219 - CD ANHANGUERA</v>
      </c>
      <c r="K8493" t="str">
        <f>_xlfn.XLOOKUP(I8493,[1]Planilha1!$C:$C,[1]Planilha1!$D:$D)</f>
        <v>43.987.515/0013-73</v>
      </c>
      <c r="L8493" t="str">
        <f>_xlfn.XLOOKUP(B8493,[2]Projeto!$B:$B,[2]Projeto!$P:$P)</f>
        <v>Paga</v>
      </c>
      <c r="M8493">
        <v>701122</v>
      </c>
      <c r="N8493" t="s">
        <v>1115</v>
      </c>
      <c r="O8493" t="str">
        <f>_xlfn.XLOOKUP(N8493,[3]Planilha1!$N:$N,[3]Planilha1!$O:$O)</f>
        <v>Nutri</v>
      </c>
      <c r="P8493">
        <v>2026</v>
      </c>
      <c r="Q8493" s="2" t="s">
        <v>1154</v>
      </c>
    </row>
    <row r="8494" spans="1:17" ht="16.8" x14ac:dyDescent="0.3">
      <c r="A8494" t="s">
        <v>1222</v>
      </c>
      <c r="B8494">
        <v>4500946722</v>
      </c>
      <c r="C8494">
        <v>5336832</v>
      </c>
      <c r="D8494" t="s">
        <v>1069</v>
      </c>
      <c r="E8494">
        <v>600105409</v>
      </c>
      <c r="F8494" t="s">
        <v>1089</v>
      </c>
      <c r="G8494" s="4">
        <v>261.60000000000002</v>
      </c>
      <c r="H8494" s="4">
        <v>7.85</v>
      </c>
      <c r="I8494">
        <v>6219</v>
      </c>
      <c r="J8494" t="str">
        <f>_xlfn.XLOOKUP(I8494,[1]Planilha1!$C:$C,[1]Planilha1!$B:$B)</f>
        <v>6219 - CD ANHANGUERA</v>
      </c>
      <c r="K8494" t="str">
        <f>_xlfn.XLOOKUP(I8494,[1]Planilha1!$C:$C,[1]Planilha1!$D:$D)</f>
        <v>43.987.515/0013-73</v>
      </c>
      <c r="L8494" t="str">
        <f>_xlfn.XLOOKUP(B8494,[2]Projeto!$B:$B,[2]Projeto!$P:$P)</f>
        <v>Paga</v>
      </c>
      <c r="M8494">
        <v>701122</v>
      </c>
      <c r="N8494" t="s">
        <v>1115</v>
      </c>
      <c r="O8494" t="str">
        <f>_xlfn.XLOOKUP(N8494,[3]Planilha1!$N:$N,[3]Planilha1!$O:$O)</f>
        <v>Nutri</v>
      </c>
      <c r="P8494">
        <v>2026</v>
      </c>
      <c r="Q8494" s="2" t="s">
        <v>1154</v>
      </c>
    </row>
    <row r="8495" spans="1:17" ht="16.8" x14ac:dyDescent="0.3">
      <c r="A8495" t="s">
        <v>1222</v>
      </c>
      <c r="B8495">
        <v>4500946722</v>
      </c>
      <c r="C8495">
        <v>5336832</v>
      </c>
      <c r="D8495" t="s">
        <v>1069</v>
      </c>
      <c r="E8495">
        <v>600301300</v>
      </c>
      <c r="F8495" t="s">
        <v>1090</v>
      </c>
      <c r="G8495" s="4">
        <v>515.76</v>
      </c>
      <c r="H8495" s="4">
        <v>5.16</v>
      </c>
      <c r="I8495">
        <v>6219</v>
      </c>
      <c r="J8495" t="str">
        <f>_xlfn.XLOOKUP(I8495,[1]Planilha1!$C:$C,[1]Planilha1!$B:$B)</f>
        <v>6219 - CD ANHANGUERA</v>
      </c>
      <c r="K8495" t="str">
        <f>_xlfn.XLOOKUP(I8495,[1]Planilha1!$C:$C,[1]Planilha1!$D:$D)</f>
        <v>43.987.515/0013-73</v>
      </c>
      <c r="L8495" t="str">
        <f>_xlfn.XLOOKUP(B8495,[2]Projeto!$B:$B,[2]Projeto!$P:$P)</f>
        <v>Paga</v>
      </c>
      <c r="M8495">
        <v>701122</v>
      </c>
      <c r="N8495" t="s">
        <v>1115</v>
      </c>
      <c r="O8495" t="str">
        <f>_xlfn.XLOOKUP(N8495,[3]Planilha1!$N:$N,[3]Planilha1!$O:$O)</f>
        <v>Nutri</v>
      </c>
      <c r="P8495">
        <v>2026</v>
      </c>
      <c r="Q8495" s="2" t="s">
        <v>1154</v>
      </c>
    </row>
    <row r="8496" spans="1:17" ht="16.8" x14ac:dyDescent="0.3">
      <c r="A8496" t="s">
        <v>1222</v>
      </c>
      <c r="B8496">
        <v>4500946722</v>
      </c>
      <c r="C8496">
        <v>5336832</v>
      </c>
      <c r="D8496" t="s">
        <v>1069</v>
      </c>
      <c r="E8496">
        <v>600208363</v>
      </c>
      <c r="F8496" t="s">
        <v>1091</v>
      </c>
      <c r="G8496" s="4">
        <v>234.24</v>
      </c>
      <c r="H8496" s="4">
        <v>7.03</v>
      </c>
      <c r="I8496">
        <v>6219</v>
      </c>
      <c r="J8496" t="str">
        <f>_xlfn.XLOOKUP(I8496,[1]Planilha1!$C:$C,[1]Planilha1!$B:$B)</f>
        <v>6219 - CD ANHANGUERA</v>
      </c>
      <c r="K8496" t="str">
        <f>_xlfn.XLOOKUP(I8496,[1]Planilha1!$C:$C,[1]Planilha1!$D:$D)</f>
        <v>43.987.515/0013-73</v>
      </c>
      <c r="L8496" t="str">
        <f>_xlfn.XLOOKUP(B8496,[2]Projeto!$B:$B,[2]Projeto!$P:$P)</f>
        <v>Paga</v>
      </c>
      <c r="M8496">
        <v>701122</v>
      </c>
      <c r="N8496" t="s">
        <v>1115</v>
      </c>
      <c r="O8496" t="str">
        <f>_xlfn.XLOOKUP(N8496,[3]Planilha1!$N:$N,[3]Planilha1!$O:$O)</f>
        <v>Nutri</v>
      </c>
      <c r="P8496">
        <v>2026</v>
      </c>
      <c r="Q8496" s="2" t="s">
        <v>1154</v>
      </c>
    </row>
    <row r="8497" spans="1:17" ht="16.8" x14ac:dyDescent="0.3">
      <c r="A8497" t="s">
        <v>1222</v>
      </c>
      <c r="B8497">
        <v>4500946722</v>
      </c>
      <c r="C8497">
        <v>5336849</v>
      </c>
      <c r="D8497" t="s">
        <v>1012</v>
      </c>
      <c r="E8497">
        <v>600208363</v>
      </c>
      <c r="F8497" t="s">
        <v>1091</v>
      </c>
      <c r="G8497" s="4">
        <v>234.24</v>
      </c>
      <c r="H8497" s="4">
        <v>7.03</v>
      </c>
      <c r="I8497">
        <v>6219</v>
      </c>
      <c r="J8497" t="str">
        <f>_xlfn.XLOOKUP(I8497,[1]Planilha1!$C:$C,[1]Planilha1!$B:$B)</f>
        <v>6219 - CD ANHANGUERA</v>
      </c>
      <c r="K8497" t="str">
        <f>_xlfn.XLOOKUP(I8497,[1]Planilha1!$C:$C,[1]Planilha1!$D:$D)</f>
        <v>43.987.515/0013-73</v>
      </c>
      <c r="L8497" t="str">
        <f>_xlfn.XLOOKUP(B8497,[2]Projeto!$B:$B,[2]Projeto!$P:$P)</f>
        <v>Paga</v>
      </c>
      <c r="M8497">
        <v>701122</v>
      </c>
      <c r="N8497" t="s">
        <v>1115</v>
      </c>
      <c r="O8497" t="str">
        <f>_xlfn.XLOOKUP(N8497,[3]Planilha1!$N:$N,[3]Planilha1!$O:$O)</f>
        <v>Nutri</v>
      </c>
      <c r="P8497">
        <v>2026</v>
      </c>
      <c r="Q8497" s="2" t="s">
        <v>1154</v>
      </c>
    </row>
    <row r="8498" spans="1:17" ht="16.8" x14ac:dyDescent="0.3">
      <c r="A8498" t="s">
        <v>1222</v>
      </c>
      <c r="B8498">
        <v>4500946722</v>
      </c>
      <c r="C8498">
        <v>5336832</v>
      </c>
      <c r="D8498" t="s">
        <v>1069</v>
      </c>
      <c r="E8498">
        <v>600105409</v>
      </c>
      <c r="F8498" t="s">
        <v>1089</v>
      </c>
      <c r="G8498" s="4">
        <v>-261.60000000000002</v>
      </c>
      <c r="H8498" s="4">
        <v>-7.85</v>
      </c>
      <c r="I8498">
        <v>6219</v>
      </c>
      <c r="J8498" t="str">
        <f>_xlfn.XLOOKUP(I8498,[1]Planilha1!$C:$C,[1]Planilha1!$B:$B)</f>
        <v>6219 - CD ANHANGUERA</v>
      </c>
      <c r="K8498" t="str">
        <f>_xlfn.XLOOKUP(I8498,[1]Planilha1!$C:$C,[1]Planilha1!$D:$D)</f>
        <v>43.987.515/0013-73</v>
      </c>
      <c r="L8498" t="str">
        <f>_xlfn.XLOOKUP(B8498,[2]Projeto!$B:$B,[2]Projeto!$P:$P)</f>
        <v>Paga</v>
      </c>
      <c r="M8498">
        <v>701122</v>
      </c>
      <c r="N8498" t="s">
        <v>1115</v>
      </c>
      <c r="O8498" t="str">
        <f>_xlfn.XLOOKUP(N8498,[3]Planilha1!$N:$N,[3]Planilha1!$O:$O)</f>
        <v>Nutri</v>
      </c>
      <c r="P8498">
        <v>2026</v>
      </c>
      <c r="Q8498" s="2" t="s">
        <v>1154</v>
      </c>
    </row>
    <row r="8499" spans="1:17" ht="16.8" x14ac:dyDescent="0.3">
      <c r="A8499" t="s">
        <v>1222</v>
      </c>
      <c r="B8499">
        <v>4500946722</v>
      </c>
      <c r="C8499">
        <v>5336832</v>
      </c>
      <c r="D8499" t="s">
        <v>1069</v>
      </c>
      <c r="E8499">
        <v>600301300</v>
      </c>
      <c r="F8499" t="s">
        <v>1090</v>
      </c>
      <c r="G8499" s="4">
        <v>-515.76</v>
      </c>
      <c r="H8499" s="4">
        <v>-5.16</v>
      </c>
      <c r="I8499">
        <v>6219</v>
      </c>
      <c r="J8499" t="str">
        <f>_xlfn.XLOOKUP(I8499,[1]Planilha1!$C:$C,[1]Planilha1!$B:$B)</f>
        <v>6219 - CD ANHANGUERA</v>
      </c>
      <c r="K8499" t="str">
        <f>_xlfn.XLOOKUP(I8499,[1]Planilha1!$C:$C,[1]Planilha1!$D:$D)</f>
        <v>43.987.515/0013-73</v>
      </c>
      <c r="L8499" t="str">
        <f>_xlfn.XLOOKUP(B8499,[2]Projeto!$B:$B,[2]Projeto!$P:$P)</f>
        <v>Paga</v>
      </c>
      <c r="M8499">
        <v>701122</v>
      </c>
      <c r="N8499" t="s">
        <v>1115</v>
      </c>
      <c r="O8499" t="str">
        <f>_xlfn.XLOOKUP(N8499,[3]Planilha1!$N:$N,[3]Planilha1!$O:$O)</f>
        <v>Nutri</v>
      </c>
      <c r="P8499">
        <v>2026</v>
      </c>
      <c r="Q8499" s="2" t="s">
        <v>1154</v>
      </c>
    </row>
    <row r="8500" spans="1:17" ht="16.8" x14ac:dyDescent="0.3">
      <c r="A8500" t="s">
        <v>1222</v>
      </c>
      <c r="B8500">
        <v>4500946722</v>
      </c>
      <c r="C8500">
        <v>5336832</v>
      </c>
      <c r="D8500" t="s">
        <v>1069</v>
      </c>
      <c r="E8500">
        <v>600208363</v>
      </c>
      <c r="F8500" t="s">
        <v>1091</v>
      </c>
      <c r="G8500" s="4">
        <v>-234.24</v>
      </c>
      <c r="H8500" s="4">
        <v>-7.03</v>
      </c>
      <c r="I8500">
        <v>6219</v>
      </c>
      <c r="J8500" t="str">
        <f>_xlfn.XLOOKUP(I8500,[1]Planilha1!$C:$C,[1]Planilha1!$B:$B)</f>
        <v>6219 - CD ANHANGUERA</v>
      </c>
      <c r="K8500" t="str">
        <f>_xlfn.XLOOKUP(I8500,[1]Planilha1!$C:$C,[1]Planilha1!$D:$D)</f>
        <v>43.987.515/0013-73</v>
      </c>
      <c r="L8500" t="str">
        <f>_xlfn.XLOOKUP(B8500,[2]Projeto!$B:$B,[2]Projeto!$P:$P)</f>
        <v>Paga</v>
      </c>
      <c r="M8500">
        <v>701122</v>
      </c>
      <c r="N8500" t="s">
        <v>1115</v>
      </c>
      <c r="O8500" t="str">
        <f>_xlfn.XLOOKUP(N8500,[3]Planilha1!$N:$N,[3]Planilha1!$O:$O)</f>
        <v>Nutri</v>
      </c>
      <c r="P8500">
        <v>2026</v>
      </c>
      <c r="Q8500" s="2" t="s">
        <v>1154</v>
      </c>
    </row>
    <row r="8501" spans="1:17" ht="16.8" x14ac:dyDescent="0.3">
      <c r="A8501" t="s">
        <v>1222</v>
      </c>
      <c r="B8501">
        <v>4500946722</v>
      </c>
      <c r="C8501">
        <v>5336849</v>
      </c>
      <c r="D8501" t="s">
        <v>1012</v>
      </c>
      <c r="E8501">
        <v>600208363</v>
      </c>
      <c r="F8501" t="s">
        <v>1091</v>
      </c>
      <c r="G8501" s="4">
        <v>-234.24</v>
      </c>
      <c r="H8501" s="4">
        <v>-7.03</v>
      </c>
      <c r="I8501">
        <v>6219</v>
      </c>
      <c r="J8501" t="str">
        <f>_xlfn.XLOOKUP(I8501,[1]Planilha1!$C:$C,[1]Planilha1!$B:$B)</f>
        <v>6219 - CD ANHANGUERA</v>
      </c>
      <c r="K8501" t="str">
        <f>_xlfn.XLOOKUP(I8501,[1]Planilha1!$C:$C,[1]Planilha1!$D:$D)</f>
        <v>43.987.515/0013-73</v>
      </c>
      <c r="L8501" t="str">
        <f>_xlfn.XLOOKUP(B8501,[2]Projeto!$B:$B,[2]Projeto!$P:$P)</f>
        <v>Paga</v>
      </c>
      <c r="M8501">
        <v>701122</v>
      </c>
      <c r="N8501" t="s">
        <v>1115</v>
      </c>
      <c r="O8501" t="str">
        <f>_xlfn.XLOOKUP(N8501,[3]Planilha1!$N:$N,[3]Planilha1!$O:$O)</f>
        <v>Nutri</v>
      </c>
      <c r="P8501">
        <v>2026</v>
      </c>
      <c r="Q8501" s="2" t="s">
        <v>1154</v>
      </c>
    </row>
    <row r="8502" spans="1:17" ht="16.8" x14ac:dyDescent="0.3">
      <c r="A8502" t="s">
        <v>1222</v>
      </c>
      <c r="B8502">
        <v>4500946722</v>
      </c>
      <c r="C8502">
        <v>5336832</v>
      </c>
      <c r="D8502" t="s">
        <v>1069</v>
      </c>
      <c r="E8502">
        <v>600301300</v>
      </c>
      <c r="F8502" t="s">
        <v>1090</v>
      </c>
      <c r="G8502" s="4">
        <v>515.76</v>
      </c>
      <c r="H8502" s="4">
        <v>5.16</v>
      </c>
      <c r="I8502">
        <v>6219</v>
      </c>
      <c r="J8502" t="str">
        <f>_xlfn.XLOOKUP(I8502,[1]Planilha1!$C:$C,[1]Planilha1!$B:$B)</f>
        <v>6219 - CD ANHANGUERA</v>
      </c>
      <c r="K8502" t="str">
        <f>_xlfn.XLOOKUP(I8502,[1]Planilha1!$C:$C,[1]Planilha1!$D:$D)</f>
        <v>43.987.515/0013-73</v>
      </c>
      <c r="L8502" t="str">
        <f>_xlfn.XLOOKUP(B8502,[2]Projeto!$B:$B,[2]Projeto!$P:$P)</f>
        <v>Paga</v>
      </c>
      <c r="M8502">
        <v>701122</v>
      </c>
      <c r="N8502" t="s">
        <v>1115</v>
      </c>
      <c r="O8502" t="str">
        <f>_xlfn.XLOOKUP(N8502,[3]Planilha1!$N:$N,[3]Planilha1!$O:$O)</f>
        <v>Nutri</v>
      </c>
      <c r="P8502">
        <v>2026</v>
      </c>
      <c r="Q8502" s="2" t="s">
        <v>1154</v>
      </c>
    </row>
    <row r="8503" spans="1:17" ht="16.8" x14ac:dyDescent="0.3">
      <c r="A8503" t="s">
        <v>1222</v>
      </c>
      <c r="B8503">
        <v>4500946722</v>
      </c>
      <c r="C8503">
        <v>5336832</v>
      </c>
      <c r="D8503" t="s">
        <v>1069</v>
      </c>
      <c r="E8503">
        <v>600208363</v>
      </c>
      <c r="F8503" t="s">
        <v>1091</v>
      </c>
      <c r="G8503" s="4">
        <v>234.24</v>
      </c>
      <c r="H8503" s="4">
        <v>7.03</v>
      </c>
      <c r="I8503">
        <v>6219</v>
      </c>
      <c r="J8503" t="str">
        <f>_xlfn.XLOOKUP(I8503,[1]Planilha1!$C:$C,[1]Planilha1!$B:$B)</f>
        <v>6219 - CD ANHANGUERA</v>
      </c>
      <c r="K8503" t="str">
        <f>_xlfn.XLOOKUP(I8503,[1]Planilha1!$C:$C,[1]Planilha1!$D:$D)</f>
        <v>43.987.515/0013-73</v>
      </c>
      <c r="L8503" t="str">
        <f>_xlfn.XLOOKUP(B8503,[2]Projeto!$B:$B,[2]Projeto!$P:$P)</f>
        <v>Paga</v>
      </c>
      <c r="M8503">
        <v>701122</v>
      </c>
      <c r="N8503" t="s">
        <v>1115</v>
      </c>
      <c r="O8503" t="str">
        <f>_xlfn.XLOOKUP(N8503,[3]Planilha1!$N:$N,[3]Planilha1!$O:$O)</f>
        <v>Nutri</v>
      </c>
      <c r="P8503">
        <v>2026</v>
      </c>
      <c r="Q8503" s="2" t="s">
        <v>1154</v>
      </c>
    </row>
    <row r="8504" spans="1:17" ht="16.8" x14ac:dyDescent="0.3">
      <c r="A8504" t="s">
        <v>1222</v>
      </c>
      <c r="B8504">
        <v>4500946722</v>
      </c>
      <c r="C8504">
        <v>5336832</v>
      </c>
      <c r="D8504" t="s">
        <v>1069</v>
      </c>
      <c r="E8504">
        <v>600301300</v>
      </c>
      <c r="F8504" t="s">
        <v>1090</v>
      </c>
      <c r="G8504" s="4">
        <v>-515.76</v>
      </c>
      <c r="H8504" s="4">
        <v>-5.16</v>
      </c>
      <c r="I8504">
        <v>6219</v>
      </c>
      <c r="J8504" t="str">
        <f>_xlfn.XLOOKUP(I8504,[1]Planilha1!$C:$C,[1]Planilha1!$B:$B)</f>
        <v>6219 - CD ANHANGUERA</v>
      </c>
      <c r="K8504" t="str">
        <f>_xlfn.XLOOKUP(I8504,[1]Planilha1!$C:$C,[1]Planilha1!$D:$D)</f>
        <v>43.987.515/0013-73</v>
      </c>
      <c r="L8504" t="str">
        <f>_xlfn.XLOOKUP(B8504,[2]Projeto!$B:$B,[2]Projeto!$P:$P)</f>
        <v>Paga</v>
      </c>
      <c r="M8504">
        <v>701122</v>
      </c>
      <c r="N8504" t="s">
        <v>1115</v>
      </c>
      <c r="O8504" t="str">
        <f>_xlfn.XLOOKUP(N8504,[3]Planilha1!$N:$N,[3]Planilha1!$O:$O)</f>
        <v>Nutri</v>
      </c>
      <c r="P8504">
        <v>2026</v>
      </c>
      <c r="Q8504" s="2" t="s">
        <v>1154</v>
      </c>
    </row>
    <row r="8505" spans="1:17" ht="16.8" x14ac:dyDescent="0.3">
      <c r="A8505" t="s">
        <v>1222</v>
      </c>
      <c r="B8505">
        <v>4500946722</v>
      </c>
      <c r="C8505">
        <v>5336832</v>
      </c>
      <c r="D8505" t="s">
        <v>1069</v>
      </c>
      <c r="E8505">
        <v>600208363</v>
      </c>
      <c r="F8505" t="s">
        <v>1091</v>
      </c>
      <c r="G8505" s="4">
        <v>-234.24</v>
      </c>
      <c r="H8505" s="4">
        <v>-7.03</v>
      </c>
      <c r="I8505">
        <v>6219</v>
      </c>
      <c r="J8505" t="str">
        <f>_xlfn.XLOOKUP(I8505,[1]Planilha1!$C:$C,[1]Planilha1!$B:$B)</f>
        <v>6219 - CD ANHANGUERA</v>
      </c>
      <c r="K8505" t="str">
        <f>_xlfn.XLOOKUP(I8505,[1]Planilha1!$C:$C,[1]Planilha1!$D:$D)</f>
        <v>43.987.515/0013-73</v>
      </c>
      <c r="L8505" t="str">
        <f>_xlfn.XLOOKUP(B8505,[2]Projeto!$B:$B,[2]Projeto!$P:$P)</f>
        <v>Paga</v>
      </c>
      <c r="M8505">
        <v>701122</v>
      </c>
      <c r="N8505" t="s">
        <v>1115</v>
      </c>
      <c r="O8505" t="str">
        <f>_xlfn.XLOOKUP(N8505,[3]Planilha1!$N:$N,[3]Planilha1!$O:$O)</f>
        <v>Nutri</v>
      </c>
      <c r="P8505">
        <v>2026</v>
      </c>
      <c r="Q8505" s="2" t="s">
        <v>1154</v>
      </c>
    </row>
    <row r="8506" spans="1:17" ht="16.8" x14ac:dyDescent="0.3">
      <c r="A8506" t="s">
        <v>1222</v>
      </c>
      <c r="B8506">
        <v>4500946728</v>
      </c>
      <c r="C8506">
        <v>5184917</v>
      </c>
      <c r="D8506" t="s">
        <v>1072</v>
      </c>
      <c r="E8506">
        <v>600812104</v>
      </c>
      <c r="F8506" t="s">
        <v>45</v>
      </c>
      <c r="G8506" s="4">
        <v>14175</v>
      </c>
      <c r="H8506" s="4">
        <v>141.78</v>
      </c>
      <c r="I8506">
        <v>6219</v>
      </c>
      <c r="J8506" t="str">
        <f>_xlfn.XLOOKUP(I8506,[1]Planilha1!$C:$C,[1]Planilha1!$B:$B)</f>
        <v>6219 - CD ANHANGUERA</v>
      </c>
      <c r="K8506" t="str">
        <f>_xlfn.XLOOKUP(I8506,[1]Planilha1!$C:$C,[1]Planilha1!$D:$D)</f>
        <v>43.987.515/0013-73</v>
      </c>
      <c r="L8506" t="str">
        <f>_xlfn.XLOOKUP(B8506,[2]Projeto!$B:$B,[2]Projeto!$P:$P)</f>
        <v>Paga</v>
      </c>
      <c r="M8506">
        <v>701398</v>
      </c>
      <c r="N8506" t="s">
        <v>1139</v>
      </c>
      <c r="O8506" t="str">
        <f>_xlfn.XLOOKUP(N8506,[3]Planilha1!$N:$N,[3]Planilha1!$O:$O)</f>
        <v xml:space="preserve">RVM </v>
      </c>
      <c r="P8506">
        <v>2026</v>
      </c>
      <c r="Q8506" s="2" t="s">
        <v>1154</v>
      </c>
    </row>
    <row r="8507" spans="1:17" ht="16.8" x14ac:dyDescent="0.3">
      <c r="A8507" t="s">
        <v>1222</v>
      </c>
      <c r="B8507">
        <v>4500946728</v>
      </c>
      <c r="C8507">
        <v>5366894</v>
      </c>
      <c r="D8507" t="s">
        <v>1092</v>
      </c>
      <c r="E8507">
        <v>600812104</v>
      </c>
      <c r="F8507" t="s">
        <v>45</v>
      </c>
      <c r="G8507" s="4">
        <v>1035.02</v>
      </c>
      <c r="H8507" s="4">
        <v>31.05</v>
      </c>
      <c r="I8507">
        <v>6219</v>
      </c>
      <c r="J8507" t="str">
        <f>_xlfn.XLOOKUP(I8507,[1]Planilha1!$C:$C,[1]Planilha1!$B:$B)</f>
        <v>6219 - CD ANHANGUERA</v>
      </c>
      <c r="K8507" t="str">
        <f>_xlfn.XLOOKUP(I8507,[1]Planilha1!$C:$C,[1]Planilha1!$D:$D)</f>
        <v>43.987.515/0013-73</v>
      </c>
      <c r="L8507" t="str">
        <f>_xlfn.XLOOKUP(B8507,[2]Projeto!$B:$B,[2]Projeto!$P:$P)</f>
        <v>Paga</v>
      </c>
      <c r="M8507">
        <v>701398</v>
      </c>
      <c r="N8507" t="s">
        <v>1139</v>
      </c>
      <c r="O8507" t="str">
        <f>_xlfn.XLOOKUP(N8507,[3]Planilha1!$N:$N,[3]Planilha1!$O:$O)</f>
        <v xml:space="preserve">RVM </v>
      </c>
      <c r="P8507">
        <v>2026</v>
      </c>
      <c r="Q8507" s="2" t="s">
        <v>1154</v>
      </c>
    </row>
    <row r="8508" spans="1:17" ht="16.8" x14ac:dyDescent="0.3">
      <c r="A8508" t="s">
        <v>1222</v>
      </c>
      <c r="B8508">
        <v>4500946729</v>
      </c>
      <c r="C8508">
        <v>5109334</v>
      </c>
      <c r="D8508" t="s">
        <v>1075</v>
      </c>
      <c r="E8508">
        <v>600303104</v>
      </c>
      <c r="F8508" t="s">
        <v>1046</v>
      </c>
      <c r="G8508" s="4">
        <v>10575</v>
      </c>
      <c r="H8508" s="4">
        <v>105.74</v>
      </c>
      <c r="I8508">
        <v>6219</v>
      </c>
      <c r="J8508" t="str">
        <f>_xlfn.XLOOKUP(I8508,[1]Planilha1!$C:$C,[1]Planilha1!$B:$B)</f>
        <v>6219 - CD ANHANGUERA</v>
      </c>
      <c r="K8508" t="str">
        <f>_xlfn.XLOOKUP(I8508,[1]Planilha1!$C:$C,[1]Planilha1!$D:$D)</f>
        <v>43.987.515/0013-73</v>
      </c>
      <c r="L8508" t="str">
        <f>_xlfn.XLOOKUP(B8508,[2]Projeto!$B:$B,[2]Projeto!$P:$P)</f>
        <v>Paga</v>
      </c>
      <c r="M8508">
        <v>701413</v>
      </c>
      <c r="N8508" t="s">
        <v>1119</v>
      </c>
      <c r="O8508" t="str">
        <f>_xlfn.XLOOKUP(N8508,[3]Planilha1!$N:$N,[3]Planilha1!$O:$O)</f>
        <v>Luiz Pereira</v>
      </c>
      <c r="P8508">
        <v>2026</v>
      </c>
      <c r="Q8508" s="2" t="s">
        <v>1154</v>
      </c>
    </row>
    <row r="8509" spans="1:17" ht="16.8" x14ac:dyDescent="0.3">
      <c r="A8509" t="s">
        <v>1222</v>
      </c>
      <c r="B8509">
        <v>4500946729</v>
      </c>
      <c r="C8509">
        <v>5348916</v>
      </c>
      <c r="D8509" t="s">
        <v>71</v>
      </c>
      <c r="E8509">
        <v>600812104</v>
      </c>
      <c r="F8509" t="s">
        <v>45</v>
      </c>
      <c r="G8509" s="4">
        <v>4280</v>
      </c>
      <c r="H8509" s="4">
        <v>128.4</v>
      </c>
      <c r="I8509">
        <v>6219</v>
      </c>
      <c r="J8509" t="str">
        <f>_xlfn.XLOOKUP(I8509,[1]Planilha1!$C:$C,[1]Planilha1!$B:$B)</f>
        <v>6219 - CD ANHANGUERA</v>
      </c>
      <c r="K8509" t="str">
        <f>_xlfn.XLOOKUP(I8509,[1]Planilha1!$C:$C,[1]Planilha1!$D:$D)</f>
        <v>43.987.515/0013-73</v>
      </c>
      <c r="L8509" t="str">
        <f>_xlfn.XLOOKUP(B8509,[2]Projeto!$B:$B,[2]Projeto!$P:$P)</f>
        <v>Paga</v>
      </c>
      <c r="M8509">
        <v>701413</v>
      </c>
      <c r="N8509" t="s">
        <v>1119</v>
      </c>
      <c r="O8509" t="str">
        <f>_xlfn.XLOOKUP(N8509,[3]Planilha1!$N:$N,[3]Planilha1!$O:$O)</f>
        <v>Luiz Pereira</v>
      </c>
      <c r="P8509">
        <v>2026</v>
      </c>
      <c r="Q8509" s="2" t="s">
        <v>1154</v>
      </c>
    </row>
    <row r="8510" spans="1:17" ht="16.8" x14ac:dyDescent="0.3">
      <c r="A8510" t="s">
        <v>1222</v>
      </c>
      <c r="B8510">
        <v>4500946731</v>
      </c>
      <c r="C8510">
        <v>5213747</v>
      </c>
      <c r="D8510" t="s">
        <v>1080</v>
      </c>
      <c r="E8510">
        <v>600812104</v>
      </c>
      <c r="F8510" t="s">
        <v>45</v>
      </c>
      <c r="G8510" s="4">
        <v>23125</v>
      </c>
      <c r="H8510" s="4">
        <v>462.45</v>
      </c>
      <c r="I8510">
        <v>6219</v>
      </c>
      <c r="J8510" t="str">
        <f>_xlfn.XLOOKUP(I8510,[1]Planilha1!$C:$C,[1]Planilha1!$B:$B)</f>
        <v>6219 - CD ANHANGUERA</v>
      </c>
      <c r="K8510" t="str">
        <f>_xlfn.XLOOKUP(I8510,[1]Planilha1!$C:$C,[1]Planilha1!$D:$D)</f>
        <v>43.987.515/0013-73</v>
      </c>
      <c r="L8510" t="str">
        <f>_xlfn.XLOOKUP(B8510,[2]Projeto!$B:$B,[2]Projeto!$P:$P)</f>
        <v>Paga</v>
      </c>
      <c r="M8510">
        <v>701397</v>
      </c>
      <c r="N8510" t="s">
        <v>1146</v>
      </c>
      <c r="O8510" t="str">
        <f>_xlfn.XLOOKUP(N8510,[3]Planilha1!$N:$N,[3]Planilha1!$O:$O)</f>
        <v xml:space="preserve">IKM </v>
      </c>
      <c r="P8510">
        <v>2026</v>
      </c>
      <c r="Q8510" s="2" t="s">
        <v>1154</v>
      </c>
    </row>
    <row r="8511" spans="1:17" ht="16.8" x14ac:dyDescent="0.3">
      <c r="A8511" t="s">
        <v>1222</v>
      </c>
      <c r="B8511">
        <v>4500946733</v>
      </c>
      <c r="C8511">
        <v>5348916</v>
      </c>
      <c r="D8511" t="s">
        <v>71</v>
      </c>
      <c r="E8511">
        <v>600812104</v>
      </c>
      <c r="F8511" t="s">
        <v>45</v>
      </c>
      <c r="G8511" s="4">
        <v>4280</v>
      </c>
      <c r="H8511" s="4">
        <v>85.6</v>
      </c>
      <c r="I8511">
        <v>6219</v>
      </c>
      <c r="J8511" t="str">
        <f>_xlfn.XLOOKUP(I8511,[1]Planilha1!$C:$C,[1]Planilha1!$B:$B)</f>
        <v>6219 - CD ANHANGUERA</v>
      </c>
      <c r="K8511" t="str">
        <f>_xlfn.XLOOKUP(I8511,[1]Planilha1!$C:$C,[1]Planilha1!$D:$D)</f>
        <v>43.987.515/0013-73</v>
      </c>
      <c r="L8511" t="str">
        <f>_xlfn.XLOOKUP(B8511,[2]Projeto!$B:$B,[2]Projeto!$P:$P)</f>
        <v>Emitir NF</v>
      </c>
      <c r="M8511">
        <v>701425</v>
      </c>
      <c r="N8511" t="s">
        <v>1141</v>
      </c>
      <c r="O8511" t="str">
        <f>_xlfn.XLOOKUP(N8511,[3]Planilha1!$N:$N,[3]Planilha1!$O:$O)</f>
        <v>Ricardo Correia</v>
      </c>
      <c r="P8511">
        <v>2026</v>
      </c>
      <c r="Q8511" s="2" t="s">
        <v>1154</v>
      </c>
    </row>
    <row r="8512" spans="1:17" ht="16.8" x14ac:dyDescent="0.3">
      <c r="A8512" t="s">
        <v>1222</v>
      </c>
      <c r="B8512">
        <v>4500946739</v>
      </c>
      <c r="C8512">
        <v>5213484</v>
      </c>
      <c r="D8512" t="s">
        <v>1073</v>
      </c>
      <c r="E8512">
        <v>600651302</v>
      </c>
      <c r="F8512" t="s">
        <v>39</v>
      </c>
      <c r="G8512" s="4">
        <v>4312.5</v>
      </c>
      <c r="H8512" s="4">
        <v>86.25</v>
      </c>
      <c r="I8512">
        <v>6219</v>
      </c>
      <c r="J8512" t="str">
        <f>_xlfn.XLOOKUP(I8512,[1]Planilha1!$C:$C,[1]Planilha1!$B:$B)</f>
        <v>6219 - CD ANHANGUERA</v>
      </c>
      <c r="K8512" t="str">
        <f>_xlfn.XLOOKUP(I8512,[1]Planilha1!$C:$C,[1]Planilha1!$D:$D)</f>
        <v>43.987.515/0013-73</v>
      </c>
      <c r="L8512" t="str">
        <f>_xlfn.XLOOKUP(B8512,[2]Projeto!$B:$B,[2]Projeto!$P:$P)</f>
        <v>Paga</v>
      </c>
      <c r="M8512">
        <v>701203</v>
      </c>
      <c r="N8512" t="s">
        <v>1142</v>
      </c>
      <c r="O8512" t="str">
        <f>_xlfn.XLOOKUP(N8512,[3]Planilha1!$N:$N,[3]Planilha1!$O:$O)</f>
        <v>FLAC</v>
      </c>
      <c r="P8512">
        <v>2026</v>
      </c>
      <c r="Q8512" s="2" t="s">
        <v>1154</v>
      </c>
    </row>
    <row r="8513" spans="1:17" ht="16.8" x14ac:dyDescent="0.3">
      <c r="A8513" t="s">
        <v>1222</v>
      </c>
      <c r="B8513">
        <v>4500946739</v>
      </c>
      <c r="C8513">
        <v>5213484</v>
      </c>
      <c r="D8513" t="s">
        <v>1073</v>
      </c>
      <c r="E8513">
        <v>600608249</v>
      </c>
      <c r="F8513" t="s">
        <v>29</v>
      </c>
      <c r="G8513" s="4">
        <v>1027.28</v>
      </c>
      <c r="H8513" s="4">
        <v>20.55</v>
      </c>
      <c r="I8513">
        <v>6219</v>
      </c>
      <c r="J8513" t="str">
        <f>_xlfn.XLOOKUP(I8513,[1]Planilha1!$C:$C,[1]Planilha1!$B:$B)</f>
        <v>6219 - CD ANHANGUERA</v>
      </c>
      <c r="K8513" t="str">
        <f>_xlfn.XLOOKUP(I8513,[1]Planilha1!$C:$C,[1]Planilha1!$D:$D)</f>
        <v>43.987.515/0013-73</v>
      </c>
      <c r="L8513" t="str">
        <f>_xlfn.XLOOKUP(B8513,[2]Projeto!$B:$B,[2]Projeto!$P:$P)</f>
        <v>Paga</v>
      </c>
      <c r="M8513">
        <v>701203</v>
      </c>
      <c r="N8513" t="s">
        <v>1142</v>
      </c>
      <c r="O8513" t="str">
        <f>_xlfn.XLOOKUP(N8513,[3]Planilha1!$N:$N,[3]Planilha1!$O:$O)</f>
        <v>FLAC</v>
      </c>
      <c r="P8513">
        <v>2026</v>
      </c>
      <c r="Q8513" s="2" t="s">
        <v>1154</v>
      </c>
    </row>
    <row r="8514" spans="1:17" ht="16.8" x14ac:dyDescent="0.3">
      <c r="A8514" t="s">
        <v>1222</v>
      </c>
      <c r="B8514">
        <v>4500946739</v>
      </c>
      <c r="C8514">
        <v>5355972</v>
      </c>
      <c r="D8514" t="s">
        <v>608</v>
      </c>
      <c r="E8514">
        <v>600651058</v>
      </c>
      <c r="F8514" t="s">
        <v>64</v>
      </c>
      <c r="G8514" s="4">
        <v>706.56</v>
      </c>
      <c r="H8514" s="4">
        <v>14.13</v>
      </c>
      <c r="I8514">
        <v>6219</v>
      </c>
      <c r="J8514" t="str">
        <f>_xlfn.XLOOKUP(I8514,[1]Planilha1!$C:$C,[1]Planilha1!$B:$B)</f>
        <v>6219 - CD ANHANGUERA</v>
      </c>
      <c r="K8514" t="str">
        <f>_xlfn.XLOOKUP(I8514,[1]Planilha1!$C:$C,[1]Planilha1!$D:$D)</f>
        <v>43.987.515/0013-73</v>
      </c>
      <c r="L8514" t="str">
        <f>_xlfn.XLOOKUP(B8514,[2]Projeto!$B:$B,[2]Projeto!$P:$P)</f>
        <v>Paga</v>
      </c>
      <c r="M8514">
        <v>701203</v>
      </c>
      <c r="N8514" t="s">
        <v>1142</v>
      </c>
      <c r="O8514" t="str">
        <f>_xlfn.XLOOKUP(N8514,[3]Planilha1!$N:$N,[3]Planilha1!$O:$O)</f>
        <v>FLAC</v>
      </c>
      <c r="P8514">
        <v>2026</v>
      </c>
      <c r="Q8514" s="2" t="s">
        <v>1154</v>
      </c>
    </row>
    <row r="8515" spans="1:17" ht="16.8" x14ac:dyDescent="0.3">
      <c r="A8515" t="s">
        <v>1222</v>
      </c>
      <c r="B8515">
        <v>4500946739</v>
      </c>
      <c r="C8515">
        <v>5316223</v>
      </c>
      <c r="D8515" t="s">
        <v>1093</v>
      </c>
      <c r="E8515">
        <v>600606273</v>
      </c>
      <c r="F8515" t="s">
        <v>38</v>
      </c>
      <c r="G8515" s="4">
        <v>827.55</v>
      </c>
      <c r="H8515" s="4">
        <v>16.55</v>
      </c>
      <c r="I8515">
        <v>6219</v>
      </c>
      <c r="J8515" t="str">
        <f>_xlfn.XLOOKUP(I8515,[1]Planilha1!$C:$C,[1]Planilha1!$B:$B)</f>
        <v>6219 - CD ANHANGUERA</v>
      </c>
      <c r="K8515" t="str">
        <f>_xlfn.XLOOKUP(I8515,[1]Planilha1!$C:$C,[1]Planilha1!$D:$D)</f>
        <v>43.987.515/0013-73</v>
      </c>
      <c r="L8515" t="str">
        <f>_xlfn.XLOOKUP(B8515,[2]Projeto!$B:$B,[2]Projeto!$P:$P)</f>
        <v>Paga</v>
      </c>
      <c r="M8515">
        <v>701203</v>
      </c>
      <c r="N8515" t="s">
        <v>1142</v>
      </c>
      <c r="O8515" t="str">
        <f>_xlfn.XLOOKUP(N8515,[3]Planilha1!$N:$N,[3]Planilha1!$O:$O)</f>
        <v>FLAC</v>
      </c>
      <c r="P8515">
        <v>2026</v>
      </c>
      <c r="Q8515" s="2" t="s">
        <v>1154</v>
      </c>
    </row>
    <row r="8516" spans="1:17" ht="16.8" x14ac:dyDescent="0.3">
      <c r="A8516" t="s">
        <v>1222</v>
      </c>
      <c r="B8516">
        <v>4500946739</v>
      </c>
      <c r="C8516">
        <v>5316223</v>
      </c>
      <c r="D8516" t="s">
        <v>1093</v>
      </c>
      <c r="E8516">
        <v>600608030</v>
      </c>
      <c r="F8516" t="s">
        <v>37</v>
      </c>
      <c r="G8516" s="4">
        <v>1773</v>
      </c>
      <c r="H8516" s="4">
        <v>35.46</v>
      </c>
      <c r="I8516">
        <v>6219</v>
      </c>
      <c r="J8516" t="str">
        <f>_xlfn.XLOOKUP(I8516,[1]Planilha1!$C:$C,[1]Planilha1!$B:$B)</f>
        <v>6219 - CD ANHANGUERA</v>
      </c>
      <c r="K8516" t="str">
        <f>_xlfn.XLOOKUP(I8516,[1]Planilha1!$C:$C,[1]Planilha1!$D:$D)</f>
        <v>43.987.515/0013-73</v>
      </c>
      <c r="L8516" t="str">
        <f>_xlfn.XLOOKUP(B8516,[2]Projeto!$B:$B,[2]Projeto!$P:$P)</f>
        <v>Paga</v>
      </c>
      <c r="M8516">
        <v>701203</v>
      </c>
      <c r="N8516" t="s">
        <v>1142</v>
      </c>
      <c r="O8516" t="str">
        <f>_xlfn.XLOOKUP(N8516,[3]Planilha1!$N:$N,[3]Planilha1!$O:$O)</f>
        <v>FLAC</v>
      </c>
      <c r="P8516">
        <v>2026</v>
      </c>
      <c r="Q8516" s="2" t="s">
        <v>1154</v>
      </c>
    </row>
    <row r="8517" spans="1:17" ht="16.8" x14ac:dyDescent="0.3">
      <c r="A8517" t="s">
        <v>1222</v>
      </c>
      <c r="B8517">
        <v>4500946739</v>
      </c>
      <c r="C8517">
        <v>5316223</v>
      </c>
      <c r="D8517" t="s">
        <v>1093</v>
      </c>
      <c r="E8517">
        <v>600608058</v>
      </c>
      <c r="F8517" t="s">
        <v>1054</v>
      </c>
      <c r="G8517" s="4">
        <v>1225.2</v>
      </c>
      <c r="H8517" s="4">
        <v>24.5</v>
      </c>
      <c r="I8517">
        <v>6219</v>
      </c>
      <c r="J8517" t="str">
        <f>_xlfn.XLOOKUP(I8517,[1]Planilha1!$C:$C,[1]Planilha1!$B:$B)</f>
        <v>6219 - CD ANHANGUERA</v>
      </c>
      <c r="K8517" t="str">
        <f>_xlfn.XLOOKUP(I8517,[1]Planilha1!$C:$C,[1]Planilha1!$D:$D)</f>
        <v>43.987.515/0013-73</v>
      </c>
      <c r="L8517" t="str">
        <f>_xlfn.XLOOKUP(B8517,[2]Projeto!$B:$B,[2]Projeto!$P:$P)</f>
        <v>Paga</v>
      </c>
      <c r="M8517">
        <v>701203</v>
      </c>
      <c r="N8517" t="s">
        <v>1142</v>
      </c>
      <c r="O8517" t="str">
        <f>_xlfn.XLOOKUP(N8517,[3]Planilha1!$N:$N,[3]Planilha1!$O:$O)</f>
        <v>FLAC</v>
      </c>
      <c r="P8517">
        <v>2026</v>
      </c>
      <c r="Q8517" s="2" t="s">
        <v>1154</v>
      </c>
    </row>
    <row r="8518" spans="1:17" ht="16.8" x14ac:dyDescent="0.3">
      <c r="A8518" t="s">
        <v>1222</v>
      </c>
      <c r="B8518">
        <v>4500946739</v>
      </c>
      <c r="C8518">
        <v>5316223</v>
      </c>
      <c r="D8518" t="s">
        <v>1093</v>
      </c>
      <c r="E8518">
        <v>600608249</v>
      </c>
      <c r="F8518" t="s">
        <v>29</v>
      </c>
      <c r="G8518" s="4">
        <v>458.76</v>
      </c>
      <c r="H8518" s="4">
        <v>9.18</v>
      </c>
      <c r="I8518">
        <v>6219</v>
      </c>
      <c r="J8518" t="str">
        <f>_xlfn.XLOOKUP(I8518,[1]Planilha1!$C:$C,[1]Planilha1!$B:$B)</f>
        <v>6219 - CD ANHANGUERA</v>
      </c>
      <c r="K8518" t="str">
        <f>_xlfn.XLOOKUP(I8518,[1]Planilha1!$C:$C,[1]Planilha1!$D:$D)</f>
        <v>43.987.515/0013-73</v>
      </c>
      <c r="L8518" t="str">
        <f>_xlfn.XLOOKUP(B8518,[2]Projeto!$B:$B,[2]Projeto!$P:$P)</f>
        <v>Paga</v>
      </c>
      <c r="M8518">
        <v>701203</v>
      </c>
      <c r="N8518" t="s">
        <v>1142</v>
      </c>
      <c r="O8518" t="str">
        <f>_xlfn.XLOOKUP(N8518,[3]Planilha1!$N:$N,[3]Planilha1!$O:$O)</f>
        <v>FLAC</v>
      </c>
      <c r="P8518">
        <v>2026</v>
      </c>
      <c r="Q8518" s="2" t="s">
        <v>1154</v>
      </c>
    </row>
    <row r="8519" spans="1:17" ht="16.8" x14ac:dyDescent="0.3">
      <c r="A8519" t="s">
        <v>1222</v>
      </c>
      <c r="B8519">
        <v>4500946739</v>
      </c>
      <c r="C8519">
        <v>5316223</v>
      </c>
      <c r="D8519" t="s">
        <v>1093</v>
      </c>
      <c r="E8519">
        <v>600665023</v>
      </c>
      <c r="F8519" t="s">
        <v>63</v>
      </c>
      <c r="G8519" s="4">
        <v>799.2</v>
      </c>
      <c r="H8519" s="4">
        <v>15.98</v>
      </c>
      <c r="I8519">
        <v>6219</v>
      </c>
      <c r="J8519" t="str">
        <f>_xlfn.XLOOKUP(I8519,[1]Planilha1!$C:$C,[1]Planilha1!$B:$B)</f>
        <v>6219 - CD ANHANGUERA</v>
      </c>
      <c r="K8519" t="str">
        <f>_xlfn.XLOOKUP(I8519,[1]Planilha1!$C:$C,[1]Planilha1!$D:$D)</f>
        <v>43.987.515/0013-73</v>
      </c>
      <c r="L8519" t="str">
        <f>_xlfn.XLOOKUP(B8519,[2]Projeto!$B:$B,[2]Projeto!$P:$P)</f>
        <v>Paga</v>
      </c>
      <c r="M8519">
        <v>701203</v>
      </c>
      <c r="N8519" t="s">
        <v>1142</v>
      </c>
      <c r="O8519" t="str">
        <f>_xlfn.XLOOKUP(N8519,[3]Planilha1!$N:$N,[3]Planilha1!$O:$O)</f>
        <v>FLAC</v>
      </c>
      <c r="P8519">
        <v>2026</v>
      </c>
      <c r="Q8519" s="2" t="s">
        <v>1154</v>
      </c>
    </row>
    <row r="8520" spans="1:17" ht="16.8" x14ac:dyDescent="0.3">
      <c r="A8520" t="s">
        <v>1222</v>
      </c>
      <c r="B8520">
        <v>4500946739</v>
      </c>
      <c r="C8520">
        <v>5316223</v>
      </c>
      <c r="D8520" t="s">
        <v>1093</v>
      </c>
      <c r="E8520">
        <v>600665313</v>
      </c>
      <c r="F8520" t="s">
        <v>20</v>
      </c>
      <c r="G8520" s="4">
        <v>457.2</v>
      </c>
      <c r="H8520" s="4">
        <v>9.14</v>
      </c>
      <c r="I8520">
        <v>6219</v>
      </c>
      <c r="J8520" t="str">
        <f>_xlfn.XLOOKUP(I8520,[1]Planilha1!$C:$C,[1]Planilha1!$B:$B)</f>
        <v>6219 - CD ANHANGUERA</v>
      </c>
      <c r="K8520" t="str">
        <f>_xlfn.XLOOKUP(I8520,[1]Planilha1!$C:$C,[1]Planilha1!$D:$D)</f>
        <v>43.987.515/0013-73</v>
      </c>
      <c r="L8520" t="str">
        <f>_xlfn.XLOOKUP(B8520,[2]Projeto!$B:$B,[2]Projeto!$P:$P)</f>
        <v>Paga</v>
      </c>
      <c r="M8520">
        <v>701203</v>
      </c>
      <c r="N8520" t="s">
        <v>1142</v>
      </c>
      <c r="O8520" t="str">
        <f>_xlfn.XLOOKUP(N8520,[3]Planilha1!$N:$N,[3]Planilha1!$O:$O)</f>
        <v>FLAC</v>
      </c>
      <c r="P8520">
        <v>2026</v>
      </c>
      <c r="Q8520" s="2" t="s">
        <v>1154</v>
      </c>
    </row>
    <row r="8521" spans="1:17" ht="16.8" x14ac:dyDescent="0.3">
      <c r="A8521" t="s">
        <v>1222</v>
      </c>
      <c r="B8521">
        <v>4500946739</v>
      </c>
      <c r="C8521">
        <v>5316223</v>
      </c>
      <c r="D8521" t="s">
        <v>1093</v>
      </c>
      <c r="E8521">
        <v>600670103</v>
      </c>
      <c r="F8521" t="s">
        <v>1044</v>
      </c>
      <c r="G8521" s="4">
        <v>405.36</v>
      </c>
      <c r="H8521" s="4">
        <v>8.11</v>
      </c>
      <c r="I8521">
        <v>6219</v>
      </c>
      <c r="J8521" t="str">
        <f>_xlfn.XLOOKUP(I8521,[1]Planilha1!$C:$C,[1]Planilha1!$B:$B)</f>
        <v>6219 - CD ANHANGUERA</v>
      </c>
      <c r="K8521" t="str">
        <f>_xlfn.XLOOKUP(I8521,[1]Planilha1!$C:$C,[1]Planilha1!$D:$D)</f>
        <v>43.987.515/0013-73</v>
      </c>
      <c r="L8521" t="str">
        <f>_xlfn.XLOOKUP(B8521,[2]Projeto!$B:$B,[2]Projeto!$P:$P)</f>
        <v>Paga</v>
      </c>
      <c r="M8521">
        <v>701203</v>
      </c>
      <c r="N8521" t="s">
        <v>1142</v>
      </c>
      <c r="O8521" t="str">
        <f>_xlfn.XLOOKUP(N8521,[3]Planilha1!$N:$N,[3]Planilha1!$O:$O)</f>
        <v>FLAC</v>
      </c>
      <c r="P8521">
        <v>2026</v>
      </c>
      <c r="Q8521" s="2" t="s">
        <v>1154</v>
      </c>
    </row>
    <row r="8522" spans="1:17" ht="16.8" x14ac:dyDescent="0.3">
      <c r="A8522" t="s">
        <v>1222</v>
      </c>
      <c r="B8522">
        <v>4500946739</v>
      </c>
      <c r="C8522">
        <v>5316223</v>
      </c>
      <c r="D8522" t="s">
        <v>1093</v>
      </c>
      <c r="E8522">
        <v>600675313</v>
      </c>
      <c r="F8522" t="s">
        <v>24</v>
      </c>
      <c r="G8522" s="4">
        <v>228</v>
      </c>
      <c r="H8522" s="4">
        <v>4.5599999999999996</v>
      </c>
      <c r="I8522">
        <v>6219</v>
      </c>
      <c r="J8522" t="str">
        <f>_xlfn.XLOOKUP(I8522,[1]Planilha1!$C:$C,[1]Planilha1!$B:$B)</f>
        <v>6219 - CD ANHANGUERA</v>
      </c>
      <c r="K8522" t="str">
        <f>_xlfn.XLOOKUP(I8522,[1]Planilha1!$C:$C,[1]Planilha1!$D:$D)</f>
        <v>43.987.515/0013-73</v>
      </c>
      <c r="L8522" t="str">
        <f>_xlfn.XLOOKUP(B8522,[2]Projeto!$B:$B,[2]Projeto!$P:$P)</f>
        <v>Paga</v>
      </c>
      <c r="M8522">
        <v>701203</v>
      </c>
      <c r="N8522" t="s">
        <v>1142</v>
      </c>
      <c r="O8522" t="str">
        <f>_xlfn.XLOOKUP(N8522,[3]Planilha1!$N:$N,[3]Planilha1!$O:$O)</f>
        <v>FLAC</v>
      </c>
      <c r="P8522">
        <v>2026</v>
      </c>
      <c r="Q8522" s="2" t="s">
        <v>1154</v>
      </c>
    </row>
    <row r="8523" spans="1:17" ht="16.8" x14ac:dyDescent="0.3">
      <c r="A8523" t="s">
        <v>1222</v>
      </c>
      <c r="B8523">
        <v>4500946739</v>
      </c>
      <c r="C8523">
        <v>5316223</v>
      </c>
      <c r="D8523" t="s">
        <v>1093</v>
      </c>
      <c r="E8523">
        <v>600802101</v>
      </c>
      <c r="F8523" t="s">
        <v>1042</v>
      </c>
      <c r="G8523" s="4">
        <v>375</v>
      </c>
      <c r="H8523" s="4">
        <v>7.5</v>
      </c>
      <c r="I8523">
        <v>6219</v>
      </c>
      <c r="J8523" t="str">
        <f>_xlfn.XLOOKUP(I8523,[1]Planilha1!$C:$C,[1]Planilha1!$B:$B)</f>
        <v>6219 - CD ANHANGUERA</v>
      </c>
      <c r="K8523" t="str">
        <f>_xlfn.XLOOKUP(I8523,[1]Planilha1!$C:$C,[1]Planilha1!$D:$D)</f>
        <v>43.987.515/0013-73</v>
      </c>
      <c r="L8523" t="str">
        <f>_xlfn.XLOOKUP(B8523,[2]Projeto!$B:$B,[2]Projeto!$P:$P)</f>
        <v>Paga</v>
      </c>
      <c r="M8523">
        <v>701203</v>
      </c>
      <c r="N8523" t="s">
        <v>1142</v>
      </c>
      <c r="O8523" t="str">
        <f>_xlfn.XLOOKUP(N8523,[3]Planilha1!$N:$N,[3]Planilha1!$O:$O)</f>
        <v>FLAC</v>
      </c>
      <c r="P8523">
        <v>2026</v>
      </c>
      <c r="Q8523" s="2" t="s">
        <v>1154</v>
      </c>
    </row>
    <row r="8524" spans="1:17" ht="16.8" x14ac:dyDescent="0.3">
      <c r="A8524" t="s">
        <v>1222</v>
      </c>
      <c r="B8524">
        <v>4500946739</v>
      </c>
      <c r="C8524">
        <v>5195605</v>
      </c>
      <c r="D8524" t="s">
        <v>1094</v>
      </c>
      <c r="E8524">
        <v>600820171</v>
      </c>
      <c r="F8524" t="s">
        <v>48</v>
      </c>
      <c r="G8524" s="4">
        <v>14940</v>
      </c>
      <c r="H8524" s="4">
        <v>298.8</v>
      </c>
      <c r="I8524">
        <v>6219</v>
      </c>
      <c r="J8524" t="str">
        <f>_xlfn.XLOOKUP(I8524,[1]Planilha1!$C:$C,[1]Planilha1!$B:$B)</f>
        <v>6219 - CD ANHANGUERA</v>
      </c>
      <c r="K8524" t="str">
        <f>_xlfn.XLOOKUP(I8524,[1]Planilha1!$C:$C,[1]Planilha1!$D:$D)</f>
        <v>43.987.515/0013-73</v>
      </c>
      <c r="L8524" t="str">
        <f>_xlfn.XLOOKUP(B8524,[2]Projeto!$B:$B,[2]Projeto!$P:$P)</f>
        <v>Paga</v>
      </c>
      <c r="M8524">
        <v>701203</v>
      </c>
      <c r="N8524" t="s">
        <v>1142</v>
      </c>
      <c r="O8524" t="str">
        <f>_xlfn.XLOOKUP(N8524,[3]Planilha1!$N:$N,[3]Planilha1!$O:$O)</f>
        <v>FLAC</v>
      </c>
      <c r="P8524">
        <v>2026</v>
      </c>
      <c r="Q8524" s="2" t="s">
        <v>1154</v>
      </c>
    </row>
    <row r="8525" spans="1:17" ht="16.8" x14ac:dyDescent="0.3">
      <c r="A8525" t="s">
        <v>1222</v>
      </c>
      <c r="B8525">
        <v>4500946739</v>
      </c>
      <c r="C8525">
        <v>5355972</v>
      </c>
      <c r="D8525" t="s">
        <v>608</v>
      </c>
      <c r="E8525">
        <v>600651058</v>
      </c>
      <c r="F8525" t="s">
        <v>64</v>
      </c>
      <c r="G8525" s="4">
        <v>706.56</v>
      </c>
      <c r="H8525" s="4">
        <v>14.13</v>
      </c>
      <c r="I8525">
        <v>6219</v>
      </c>
      <c r="J8525" t="str">
        <f>_xlfn.XLOOKUP(I8525,[1]Planilha1!$C:$C,[1]Planilha1!$B:$B)</f>
        <v>6219 - CD ANHANGUERA</v>
      </c>
      <c r="K8525" t="str">
        <f>_xlfn.XLOOKUP(I8525,[1]Planilha1!$C:$C,[1]Planilha1!$D:$D)</f>
        <v>43.987.515/0013-73</v>
      </c>
      <c r="L8525" t="str">
        <f>_xlfn.XLOOKUP(B8525,[2]Projeto!$B:$B,[2]Projeto!$P:$P)</f>
        <v>Paga</v>
      </c>
      <c r="M8525">
        <v>701203</v>
      </c>
      <c r="N8525" t="s">
        <v>1142</v>
      </c>
      <c r="O8525" t="str">
        <f>_xlfn.XLOOKUP(N8525,[3]Planilha1!$N:$N,[3]Planilha1!$O:$O)</f>
        <v>FLAC</v>
      </c>
      <c r="P8525">
        <v>2026</v>
      </c>
      <c r="Q8525" s="2" t="s">
        <v>1154</v>
      </c>
    </row>
    <row r="8526" spans="1:17" ht="16.8" x14ac:dyDescent="0.3">
      <c r="A8526" t="s">
        <v>1222</v>
      </c>
      <c r="B8526">
        <v>4500946739</v>
      </c>
      <c r="C8526">
        <v>5355972</v>
      </c>
      <c r="D8526" t="s">
        <v>608</v>
      </c>
      <c r="E8526">
        <v>600651058</v>
      </c>
      <c r="F8526" t="s">
        <v>64</v>
      </c>
      <c r="G8526" s="4">
        <v>706.56</v>
      </c>
      <c r="H8526" s="4">
        <v>14.13</v>
      </c>
      <c r="I8526">
        <v>6219</v>
      </c>
      <c r="J8526" t="str">
        <f>_xlfn.XLOOKUP(I8526,[1]Planilha1!$C:$C,[1]Planilha1!$B:$B)</f>
        <v>6219 - CD ANHANGUERA</v>
      </c>
      <c r="K8526" t="str">
        <f>_xlfn.XLOOKUP(I8526,[1]Planilha1!$C:$C,[1]Planilha1!$D:$D)</f>
        <v>43.987.515/0013-73</v>
      </c>
      <c r="L8526" t="str">
        <f>_xlfn.XLOOKUP(B8526,[2]Projeto!$B:$B,[2]Projeto!$P:$P)</f>
        <v>Paga</v>
      </c>
      <c r="M8526">
        <v>701203</v>
      </c>
      <c r="N8526" t="s">
        <v>1142</v>
      </c>
      <c r="O8526" t="str">
        <f>_xlfn.XLOOKUP(N8526,[3]Planilha1!$N:$N,[3]Planilha1!$O:$O)</f>
        <v>FLAC</v>
      </c>
      <c r="P8526">
        <v>2026</v>
      </c>
      <c r="Q8526" s="2" t="s">
        <v>1154</v>
      </c>
    </row>
    <row r="8527" spans="1:17" ht="16.8" x14ac:dyDescent="0.3">
      <c r="A8527" t="s">
        <v>1222</v>
      </c>
      <c r="B8527">
        <v>4500946739</v>
      </c>
      <c r="C8527">
        <v>5355972</v>
      </c>
      <c r="D8527" t="s">
        <v>608</v>
      </c>
      <c r="E8527">
        <v>600670103</v>
      </c>
      <c r="F8527" t="s">
        <v>1044</v>
      </c>
      <c r="G8527" s="4">
        <v>135.12</v>
      </c>
      <c r="H8527" s="4">
        <v>2.7</v>
      </c>
      <c r="I8527">
        <v>6219</v>
      </c>
      <c r="J8527" t="str">
        <f>_xlfn.XLOOKUP(I8527,[1]Planilha1!$C:$C,[1]Planilha1!$B:$B)</f>
        <v>6219 - CD ANHANGUERA</v>
      </c>
      <c r="K8527" t="str">
        <f>_xlfn.XLOOKUP(I8527,[1]Planilha1!$C:$C,[1]Planilha1!$D:$D)</f>
        <v>43.987.515/0013-73</v>
      </c>
      <c r="L8527" t="str">
        <f>_xlfn.XLOOKUP(B8527,[2]Projeto!$B:$B,[2]Projeto!$P:$P)</f>
        <v>Paga</v>
      </c>
      <c r="M8527">
        <v>701203</v>
      </c>
      <c r="N8527" t="s">
        <v>1142</v>
      </c>
      <c r="O8527" t="str">
        <f>_xlfn.XLOOKUP(N8527,[3]Planilha1!$N:$N,[3]Planilha1!$O:$O)</f>
        <v>FLAC</v>
      </c>
      <c r="P8527">
        <v>2026</v>
      </c>
      <c r="Q8527" s="2" t="s">
        <v>1154</v>
      </c>
    </row>
    <row r="8528" spans="1:17" ht="16.8" x14ac:dyDescent="0.3">
      <c r="A8528" t="s">
        <v>1222</v>
      </c>
      <c r="B8528">
        <v>4500946739</v>
      </c>
      <c r="C8528">
        <v>5355972</v>
      </c>
      <c r="D8528" t="s">
        <v>608</v>
      </c>
      <c r="E8528">
        <v>600651058</v>
      </c>
      <c r="F8528" t="s">
        <v>64</v>
      </c>
      <c r="G8528" s="4">
        <v>702.72</v>
      </c>
      <c r="H8528" s="4">
        <v>14.05</v>
      </c>
      <c r="I8528">
        <v>6219</v>
      </c>
      <c r="J8528" t="str">
        <f>_xlfn.XLOOKUP(I8528,[1]Planilha1!$C:$C,[1]Planilha1!$B:$B)</f>
        <v>6219 - CD ANHANGUERA</v>
      </c>
      <c r="K8528" t="str">
        <f>_xlfn.XLOOKUP(I8528,[1]Planilha1!$C:$C,[1]Planilha1!$D:$D)</f>
        <v>43.987.515/0013-73</v>
      </c>
      <c r="L8528" t="str">
        <f>_xlfn.XLOOKUP(B8528,[2]Projeto!$B:$B,[2]Projeto!$P:$P)</f>
        <v>Paga</v>
      </c>
      <c r="M8528">
        <v>701203</v>
      </c>
      <c r="N8528" t="s">
        <v>1142</v>
      </c>
      <c r="O8528" t="str">
        <f>_xlfn.XLOOKUP(N8528,[3]Planilha1!$N:$N,[3]Planilha1!$O:$O)</f>
        <v>FLAC</v>
      </c>
      <c r="P8528">
        <v>2026</v>
      </c>
      <c r="Q8528" s="2" t="s">
        <v>1154</v>
      </c>
    </row>
    <row r="8529" spans="1:17" ht="16.8" x14ac:dyDescent="0.3">
      <c r="A8529" t="s">
        <v>1222</v>
      </c>
      <c r="B8529">
        <v>4500946739</v>
      </c>
      <c r="C8529">
        <v>5176952</v>
      </c>
      <c r="D8529" t="s">
        <v>1095</v>
      </c>
      <c r="E8529">
        <v>600301171</v>
      </c>
      <c r="F8529" t="s">
        <v>1039</v>
      </c>
      <c r="G8529" s="4">
        <v>7514</v>
      </c>
      <c r="H8529" s="4">
        <v>150.28</v>
      </c>
      <c r="I8529">
        <v>6219</v>
      </c>
      <c r="J8529" t="str">
        <f>_xlfn.XLOOKUP(I8529,[1]Planilha1!$C:$C,[1]Planilha1!$B:$B)</f>
        <v>6219 - CD ANHANGUERA</v>
      </c>
      <c r="K8529" t="str">
        <f>_xlfn.XLOOKUP(I8529,[1]Planilha1!$C:$C,[1]Planilha1!$D:$D)</f>
        <v>43.987.515/0013-73</v>
      </c>
      <c r="L8529" t="str">
        <f>_xlfn.XLOOKUP(B8529,[2]Projeto!$B:$B,[2]Projeto!$P:$P)</f>
        <v>Paga</v>
      </c>
      <c r="M8529">
        <v>701203</v>
      </c>
      <c r="N8529" t="s">
        <v>1142</v>
      </c>
      <c r="O8529" t="str">
        <f>_xlfn.XLOOKUP(N8529,[3]Planilha1!$N:$N,[3]Planilha1!$O:$O)</f>
        <v>FLAC</v>
      </c>
      <c r="P8529">
        <v>2026</v>
      </c>
      <c r="Q8529" s="2" t="s">
        <v>1154</v>
      </c>
    </row>
    <row r="8530" spans="1:17" ht="16.8" x14ac:dyDescent="0.3">
      <c r="A8530" t="s">
        <v>1222</v>
      </c>
      <c r="B8530">
        <v>4500946739</v>
      </c>
      <c r="C8530">
        <v>5176952</v>
      </c>
      <c r="D8530" t="s">
        <v>1095</v>
      </c>
      <c r="E8530">
        <v>600301171</v>
      </c>
      <c r="F8530" t="s">
        <v>1039</v>
      </c>
      <c r="G8530" s="4">
        <v>-7514</v>
      </c>
      <c r="H8530" s="4">
        <v>-150.28</v>
      </c>
      <c r="I8530">
        <v>6219</v>
      </c>
      <c r="J8530" t="str">
        <f>_xlfn.XLOOKUP(I8530,[1]Planilha1!$C:$C,[1]Planilha1!$B:$B)</f>
        <v>6219 - CD ANHANGUERA</v>
      </c>
      <c r="K8530" t="str">
        <f>_xlfn.XLOOKUP(I8530,[1]Planilha1!$C:$C,[1]Planilha1!$D:$D)</f>
        <v>43.987.515/0013-73</v>
      </c>
      <c r="L8530" t="str">
        <f>_xlfn.XLOOKUP(B8530,[2]Projeto!$B:$B,[2]Projeto!$P:$P)</f>
        <v>Paga</v>
      </c>
      <c r="M8530">
        <v>701203</v>
      </c>
      <c r="N8530" t="s">
        <v>1142</v>
      </c>
      <c r="O8530" t="str">
        <f>_xlfn.XLOOKUP(N8530,[3]Planilha1!$N:$N,[3]Planilha1!$O:$O)</f>
        <v>FLAC</v>
      </c>
      <c r="P8530">
        <v>2026</v>
      </c>
      <c r="Q8530" s="2" t="s">
        <v>1154</v>
      </c>
    </row>
    <row r="8531" spans="1:17" ht="16.8" x14ac:dyDescent="0.3">
      <c r="A8531" t="s">
        <v>1222</v>
      </c>
      <c r="B8531">
        <v>4500946817</v>
      </c>
      <c r="C8531">
        <v>5348324</v>
      </c>
      <c r="D8531" t="s">
        <v>61</v>
      </c>
      <c r="E8531">
        <v>600666313</v>
      </c>
      <c r="F8531" t="s">
        <v>21</v>
      </c>
      <c r="G8531" s="4">
        <v>40422.6</v>
      </c>
      <c r="H8531" s="4">
        <v>269.45999999999998</v>
      </c>
      <c r="I8531">
        <v>6205</v>
      </c>
      <c r="J8531" t="str">
        <f>_xlfn.XLOOKUP(I8531,[1]Planilha1!$C:$C,[1]Planilha1!$B:$B)</f>
        <v>6205 - CD - Simões Filho</v>
      </c>
      <c r="K8531" t="str">
        <f>_xlfn.XLOOKUP(I8531,[1]Planilha1!$C:$C,[1]Planilha1!$D:$D)</f>
        <v>43.987.515/0002-10</v>
      </c>
      <c r="L8531" t="str">
        <f>_xlfn.XLOOKUP(B8531,[2]Projeto!$B:$B,[2]Projeto!$P:$P)</f>
        <v>Paga</v>
      </c>
      <c r="M8531">
        <v>136420</v>
      </c>
      <c r="N8531" t="s">
        <v>1117</v>
      </c>
      <c r="O8531" t="str">
        <f>_xlfn.XLOOKUP(N8531,[3]Planilha1!$N:$N,[3]Planilha1!$O:$O)</f>
        <v>Cláudio Jorge</v>
      </c>
      <c r="P8531">
        <v>2026</v>
      </c>
      <c r="Q8531" s="2" t="s">
        <v>1154</v>
      </c>
    </row>
    <row r="8532" spans="1:17" ht="16.8" x14ac:dyDescent="0.3">
      <c r="A8532" t="s">
        <v>1222</v>
      </c>
      <c r="B8532">
        <v>4500946817</v>
      </c>
      <c r="C8532">
        <v>5348324</v>
      </c>
      <c r="D8532" t="s">
        <v>61</v>
      </c>
      <c r="E8532">
        <v>600665313</v>
      </c>
      <c r="F8532" t="s">
        <v>20</v>
      </c>
      <c r="G8532" s="4">
        <v>52876.800000000003</v>
      </c>
      <c r="H8532" s="4">
        <v>352.48</v>
      </c>
      <c r="I8532">
        <v>6205</v>
      </c>
      <c r="J8532" t="str">
        <f>_xlfn.XLOOKUP(I8532,[1]Planilha1!$C:$C,[1]Planilha1!$B:$B)</f>
        <v>6205 - CD - Simões Filho</v>
      </c>
      <c r="K8532" t="str">
        <f>_xlfn.XLOOKUP(I8532,[1]Planilha1!$C:$C,[1]Planilha1!$D:$D)</f>
        <v>43.987.515/0002-10</v>
      </c>
      <c r="L8532" t="str">
        <f>_xlfn.XLOOKUP(B8532,[2]Projeto!$B:$B,[2]Projeto!$P:$P)</f>
        <v>Paga</v>
      </c>
      <c r="M8532">
        <v>136420</v>
      </c>
      <c r="N8532" t="s">
        <v>1117</v>
      </c>
      <c r="O8532" t="str">
        <f>_xlfn.XLOOKUP(N8532,[3]Planilha1!$N:$N,[3]Planilha1!$O:$O)</f>
        <v>Cláudio Jorge</v>
      </c>
      <c r="P8532">
        <v>2026</v>
      </c>
      <c r="Q8532" s="2" t="s">
        <v>1154</v>
      </c>
    </row>
    <row r="8533" spans="1:17" ht="16.8" x14ac:dyDescent="0.3">
      <c r="A8533" t="s">
        <v>1222</v>
      </c>
      <c r="B8533">
        <v>4500946817</v>
      </c>
      <c r="C8533">
        <v>5348324</v>
      </c>
      <c r="D8533" t="s">
        <v>61</v>
      </c>
      <c r="E8533">
        <v>600606273</v>
      </c>
      <c r="F8533" t="s">
        <v>38</v>
      </c>
      <c r="G8533" s="4">
        <v>12733.2</v>
      </c>
      <c r="H8533" s="4">
        <v>84.88</v>
      </c>
      <c r="I8533">
        <v>6205</v>
      </c>
      <c r="J8533" t="str">
        <f>_xlfn.XLOOKUP(I8533,[1]Planilha1!$C:$C,[1]Planilha1!$B:$B)</f>
        <v>6205 - CD - Simões Filho</v>
      </c>
      <c r="K8533" t="str">
        <f>_xlfn.XLOOKUP(I8533,[1]Planilha1!$C:$C,[1]Planilha1!$D:$D)</f>
        <v>43.987.515/0002-10</v>
      </c>
      <c r="L8533" t="str">
        <f>_xlfn.XLOOKUP(B8533,[2]Projeto!$B:$B,[2]Projeto!$P:$P)</f>
        <v>Paga</v>
      </c>
      <c r="M8533">
        <v>136420</v>
      </c>
      <c r="N8533" t="s">
        <v>1117</v>
      </c>
      <c r="O8533" t="str">
        <f>_xlfn.XLOOKUP(N8533,[3]Planilha1!$N:$N,[3]Planilha1!$O:$O)</f>
        <v>Cláudio Jorge</v>
      </c>
      <c r="P8533">
        <v>2026</v>
      </c>
      <c r="Q8533" s="2" t="s">
        <v>1154</v>
      </c>
    </row>
    <row r="8534" spans="1:17" ht="16.8" x14ac:dyDescent="0.3">
      <c r="A8534" t="s">
        <v>1222</v>
      </c>
      <c r="B8534">
        <v>4500946817</v>
      </c>
      <c r="C8534">
        <v>5348324</v>
      </c>
      <c r="D8534" t="s">
        <v>61</v>
      </c>
      <c r="E8534">
        <v>600651301</v>
      </c>
      <c r="F8534" t="s">
        <v>30</v>
      </c>
      <c r="G8534" s="4">
        <v>12740</v>
      </c>
      <c r="H8534" s="4">
        <v>84.92</v>
      </c>
      <c r="I8534">
        <v>6205</v>
      </c>
      <c r="J8534" t="str">
        <f>_xlfn.XLOOKUP(I8534,[1]Planilha1!$C:$C,[1]Planilha1!$B:$B)</f>
        <v>6205 - CD - Simões Filho</v>
      </c>
      <c r="K8534" t="str">
        <f>_xlfn.XLOOKUP(I8534,[1]Planilha1!$C:$C,[1]Planilha1!$D:$D)</f>
        <v>43.987.515/0002-10</v>
      </c>
      <c r="L8534" t="str">
        <f>_xlfn.XLOOKUP(B8534,[2]Projeto!$B:$B,[2]Projeto!$P:$P)</f>
        <v>Paga</v>
      </c>
      <c r="M8534">
        <v>136420</v>
      </c>
      <c r="N8534" t="s">
        <v>1117</v>
      </c>
      <c r="O8534" t="str">
        <f>_xlfn.XLOOKUP(N8534,[3]Planilha1!$N:$N,[3]Planilha1!$O:$O)</f>
        <v>Cláudio Jorge</v>
      </c>
      <c r="P8534">
        <v>2026</v>
      </c>
      <c r="Q8534" s="2" t="s">
        <v>1154</v>
      </c>
    </row>
    <row r="8535" spans="1:17" ht="16.8" x14ac:dyDescent="0.3">
      <c r="A8535" t="s">
        <v>1222</v>
      </c>
      <c r="B8535">
        <v>4500946817</v>
      </c>
      <c r="C8535">
        <v>5348324</v>
      </c>
      <c r="D8535" t="s">
        <v>61</v>
      </c>
      <c r="E8535">
        <v>600606273</v>
      </c>
      <c r="F8535" t="s">
        <v>38</v>
      </c>
      <c r="G8535" s="4">
        <v>26584.2</v>
      </c>
      <c r="H8535" s="4">
        <v>177.26</v>
      </c>
      <c r="I8535">
        <v>6205</v>
      </c>
      <c r="J8535" t="str">
        <f>_xlfn.XLOOKUP(I8535,[1]Planilha1!$C:$C,[1]Planilha1!$B:$B)</f>
        <v>6205 - CD - Simões Filho</v>
      </c>
      <c r="K8535" t="str">
        <f>_xlfn.XLOOKUP(I8535,[1]Planilha1!$C:$C,[1]Planilha1!$D:$D)</f>
        <v>43.987.515/0002-10</v>
      </c>
      <c r="L8535" t="str">
        <f>_xlfn.XLOOKUP(B8535,[2]Projeto!$B:$B,[2]Projeto!$P:$P)</f>
        <v>Paga</v>
      </c>
      <c r="M8535">
        <v>136420</v>
      </c>
      <c r="N8535" t="s">
        <v>1117</v>
      </c>
      <c r="O8535" t="str">
        <f>_xlfn.XLOOKUP(N8535,[3]Planilha1!$N:$N,[3]Planilha1!$O:$O)</f>
        <v>Cláudio Jorge</v>
      </c>
      <c r="P8535">
        <v>2026</v>
      </c>
      <c r="Q8535" s="2" t="s">
        <v>1154</v>
      </c>
    </row>
    <row r="8536" spans="1:17" ht="16.8" x14ac:dyDescent="0.3">
      <c r="A8536" t="s">
        <v>1222</v>
      </c>
      <c r="B8536">
        <v>4500946817</v>
      </c>
      <c r="C8536">
        <v>5348324</v>
      </c>
      <c r="D8536" t="s">
        <v>61</v>
      </c>
      <c r="E8536">
        <v>600653302</v>
      </c>
      <c r="F8536" t="s">
        <v>36</v>
      </c>
      <c r="G8536" s="4">
        <v>24139</v>
      </c>
      <c r="H8536" s="4">
        <v>160.96</v>
      </c>
      <c r="I8536">
        <v>6205</v>
      </c>
      <c r="J8536" t="str">
        <f>_xlfn.XLOOKUP(I8536,[1]Planilha1!$C:$C,[1]Planilha1!$B:$B)</f>
        <v>6205 - CD - Simões Filho</v>
      </c>
      <c r="K8536" t="str">
        <f>_xlfn.XLOOKUP(I8536,[1]Planilha1!$C:$C,[1]Planilha1!$D:$D)</f>
        <v>43.987.515/0002-10</v>
      </c>
      <c r="L8536" t="str">
        <f>_xlfn.XLOOKUP(B8536,[2]Projeto!$B:$B,[2]Projeto!$P:$P)</f>
        <v>Paga</v>
      </c>
      <c r="M8536">
        <v>136420</v>
      </c>
      <c r="N8536" t="s">
        <v>1117</v>
      </c>
      <c r="O8536" t="str">
        <f>_xlfn.XLOOKUP(N8536,[3]Planilha1!$N:$N,[3]Planilha1!$O:$O)</f>
        <v>Cláudio Jorge</v>
      </c>
      <c r="P8536">
        <v>2026</v>
      </c>
      <c r="Q8536" s="2" t="s">
        <v>1154</v>
      </c>
    </row>
    <row r="8537" spans="1:17" ht="16.8" x14ac:dyDescent="0.3">
      <c r="A8537" t="s">
        <v>1222</v>
      </c>
      <c r="B8537">
        <v>4500946880</v>
      </c>
      <c r="C8537">
        <v>5141420</v>
      </c>
      <c r="D8537" t="s">
        <v>33</v>
      </c>
      <c r="E8537">
        <v>600665313</v>
      </c>
      <c r="F8537" t="s">
        <v>20</v>
      </c>
      <c r="G8537" s="4">
        <v>9468</v>
      </c>
      <c r="H8537" s="4">
        <v>126.23</v>
      </c>
      <c r="I8537">
        <v>6202</v>
      </c>
      <c r="J8537" t="str">
        <f>_xlfn.XLOOKUP(I8537,[1]Planilha1!$C:$C,[1]Planilha1!$B:$B)</f>
        <v>6202 - CD - Brasilia</v>
      </c>
      <c r="K8537" t="str">
        <f>_xlfn.XLOOKUP(I8537,[1]Planilha1!$C:$C,[1]Planilha1!$D:$D)</f>
        <v>43.987.515/0005-63</v>
      </c>
      <c r="L8537" t="str">
        <f>_xlfn.XLOOKUP(B8537,[2]Projeto!$B:$B,[2]Projeto!$P:$P)</f>
        <v>Paga</v>
      </c>
      <c r="M8537">
        <v>136420</v>
      </c>
      <c r="N8537" t="s">
        <v>1116</v>
      </c>
      <c r="O8537" t="str">
        <f>_xlfn.XLOOKUP(N8537,[3]Planilha1!$N:$N,[3]Planilha1!$O:$O)</f>
        <v>Cláudio Jorge</v>
      </c>
      <c r="P8537">
        <v>2026</v>
      </c>
      <c r="Q8537" s="2" t="s">
        <v>1154</v>
      </c>
    </row>
    <row r="8538" spans="1:17" ht="16.8" x14ac:dyDescent="0.3">
      <c r="A8538" t="s">
        <v>1222</v>
      </c>
      <c r="B8538">
        <v>4500946880</v>
      </c>
      <c r="C8538">
        <v>5141420</v>
      </c>
      <c r="D8538" t="s">
        <v>33</v>
      </c>
      <c r="E8538">
        <v>600651249</v>
      </c>
      <c r="F8538" t="s">
        <v>19</v>
      </c>
      <c r="G8538" s="4">
        <v>4602</v>
      </c>
      <c r="H8538" s="4">
        <v>61.35</v>
      </c>
      <c r="I8538">
        <v>6202</v>
      </c>
      <c r="J8538" t="str">
        <f>_xlfn.XLOOKUP(I8538,[1]Planilha1!$C:$C,[1]Planilha1!$B:$B)</f>
        <v>6202 - CD - Brasilia</v>
      </c>
      <c r="K8538" t="str">
        <f>_xlfn.XLOOKUP(I8538,[1]Planilha1!$C:$C,[1]Planilha1!$D:$D)</f>
        <v>43.987.515/0005-63</v>
      </c>
      <c r="L8538" t="str">
        <f>_xlfn.XLOOKUP(B8538,[2]Projeto!$B:$B,[2]Projeto!$P:$P)</f>
        <v>Paga</v>
      </c>
      <c r="M8538">
        <v>136420</v>
      </c>
      <c r="N8538" t="s">
        <v>1116</v>
      </c>
      <c r="O8538" t="str">
        <f>_xlfn.XLOOKUP(N8538,[3]Planilha1!$N:$N,[3]Planilha1!$O:$O)</f>
        <v>Cláudio Jorge</v>
      </c>
      <c r="P8538">
        <v>2026</v>
      </c>
      <c r="Q8538" s="2" t="s">
        <v>1154</v>
      </c>
    </row>
    <row r="8539" spans="1:17" ht="16.8" x14ac:dyDescent="0.3">
      <c r="A8539" t="s">
        <v>1222</v>
      </c>
      <c r="B8539">
        <v>4500946880</v>
      </c>
      <c r="C8539">
        <v>5141420</v>
      </c>
      <c r="D8539" t="s">
        <v>33</v>
      </c>
      <c r="E8539">
        <v>600608301</v>
      </c>
      <c r="F8539" t="s">
        <v>34</v>
      </c>
      <c r="G8539" s="4">
        <v>20839</v>
      </c>
      <c r="H8539" s="4">
        <v>277.83</v>
      </c>
      <c r="I8539">
        <v>6202</v>
      </c>
      <c r="J8539" t="str">
        <f>_xlfn.XLOOKUP(I8539,[1]Planilha1!$C:$C,[1]Planilha1!$B:$B)</f>
        <v>6202 - CD - Brasilia</v>
      </c>
      <c r="K8539" t="str">
        <f>_xlfn.XLOOKUP(I8539,[1]Planilha1!$C:$C,[1]Planilha1!$D:$D)</f>
        <v>43.987.515/0005-63</v>
      </c>
      <c r="L8539" t="str">
        <f>_xlfn.XLOOKUP(B8539,[2]Projeto!$B:$B,[2]Projeto!$P:$P)</f>
        <v>Paga</v>
      </c>
      <c r="M8539">
        <v>136420</v>
      </c>
      <c r="N8539" t="s">
        <v>1116</v>
      </c>
      <c r="O8539" t="str">
        <f>_xlfn.XLOOKUP(N8539,[3]Planilha1!$N:$N,[3]Planilha1!$O:$O)</f>
        <v>Cláudio Jorge</v>
      </c>
      <c r="P8539">
        <v>2026</v>
      </c>
      <c r="Q8539" s="2" t="s">
        <v>1154</v>
      </c>
    </row>
    <row r="8540" spans="1:17" ht="16.8" x14ac:dyDescent="0.3">
      <c r="A8540" t="s">
        <v>1222</v>
      </c>
      <c r="B8540">
        <v>4500946880</v>
      </c>
      <c r="C8540">
        <v>5141420</v>
      </c>
      <c r="D8540" t="s">
        <v>33</v>
      </c>
      <c r="E8540">
        <v>600608249</v>
      </c>
      <c r="F8540" t="s">
        <v>29</v>
      </c>
      <c r="G8540" s="4">
        <v>20610</v>
      </c>
      <c r="H8540" s="4">
        <v>274.77</v>
      </c>
      <c r="I8540">
        <v>6202</v>
      </c>
      <c r="J8540" t="str">
        <f>_xlfn.XLOOKUP(I8540,[1]Planilha1!$C:$C,[1]Planilha1!$B:$B)</f>
        <v>6202 - CD - Brasilia</v>
      </c>
      <c r="K8540" t="str">
        <f>_xlfn.XLOOKUP(I8540,[1]Planilha1!$C:$C,[1]Planilha1!$D:$D)</f>
        <v>43.987.515/0005-63</v>
      </c>
      <c r="L8540" t="str">
        <f>_xlfn.XLOOKUP(B8540,[2]Projeto!$B:$B,[2]Projeto!$P:$P)</f>
        <v>Paga</v>
      </c>
      <c r="M8540">
        <v>136420</v>
      </c>
      <c r="N8540" t="s">
        <v>1116</v>
      </c>
      <c r="O8540" t="str">
        <f>_xlfn.XLOOKUP(N8540,[3]Planilha1!$N:$N,[3]Planilha1!$O:$O)</f>
        <v>Cláudio Jorge</v>
      </c>
      <c r="P8540">
        <v>2026</v>
      </c>
      <c r="Q8540" s="2" t="s">
        <v>1154</v>
      </c>
    </row>
    <row r="8541" spans="1:17" ht="16.8" x14ac:dyDescent="0.3">
      <c r="A8541" t="s">
        <v>1222</v>
      </c>
      <c r="B8541">
        <v>4500946880</v>
      </c>
      <c r="C8541">
        <v>5226500</v>
      </c>
      <c r="D8541" t="s">
        <v>66</v>
      </c>
      <c r="E8541">
        <v>610400337</v>
      </c>
      <c r="F8541" t="s">
        <v>27</v>
      </c>
      <c r="G8541" s="4">
        <v>19032</v>
      </c>
      <c r="H8541" s="4">
        <v>475.8</v>
      </c>
      <c r="I8541">
        <v>6202</v>
      </c>
      <c r="J8541" t="str">
        <f>_xlfn.XLOOKUP(I8541,[1]Planilha1!$C:$C,[1]Planilha1!$B:$B)</f>
        <v>6202 - CD - Brasilia</v>
      </c>
      <c r="K8541" t="str">
        <f>_xlfn.XLOOKUP(I8541,[1]Planilha1!$C:$C,[1]Planilha1!$D:$D)</f>
        <v>43.987.515/0005-63</v>
      </c>
      <c r="L8541" t="str">
        <f>_xlfn.XLOOKUP(B8541,[2]Projeto!$B:$B,[2]Projeto!$P:$P)</f>
        <v>Paga</v>
      </c>
      <c r="M8541">
        <v>136420</v>
      </c>
      <c r="N8541" t="s">
        <v>1116</v>
      </c>
      <c r="O8541" t="str">
        <f>_xlfn.XLOOKUP(N8541,[3]Planilha1!$N:$N,[3]Planilha1!$O:$O)</f>
        <v>Cláudio Jorge</v>
      </c>
      <c r="P8541">
        <v>2026</v>
      </c>
      <c r="Q8541" s="2" t="s">
        <v>1154</v>
      </c>
    </row>
    <row r="8542" spans="1:17" ht="16.8" x14ac:dyDescent="0.3">
      <c r="A8542" t="s">
        <v>1222</v>
      </c>
      <c r="B8542">
        <v>4500946880</v>
      </c>
      <c r="C8542">
        <v>5226500</v>
      </c>
      <c r="D8542" t="s">
        <v>66</v>
      </c>
      <c r="E8542">
        <v>610401337</v>
      </c>
      <c r="F8542" t="s">
        <v>56</v>
      </c>
      <c r="G8542" s="4">
        <v>1903.2</v>
      </c>
      <c r="H8542" s="4">
        <v>47.58</v>
      </c>
      <c r="I8542">
        <v>6202</v>
      </c>
      <c r="J8542" t="str">
        <f>_xlfn.XLOOKUP(I8542,[1]Planilha1!$C:$C,[1]Planilha1!$B:$B)</f>
        <v>6202 - CD - Brasilia</v>
      </c>
      <c r="K8542" t="str">
        <f>_xlfn.XLOOKUP(I8542,[1]Planilha1!$C:$C,[1]Planilha1!$D:$D)</f>
        <v>43.987.515/0005-63</v>
      </c>
      <c r="L8542" t="str">
        <f>_xlfn.XLOOKUP(B8542,[2]Projeto!$B:$B,[2]Projeto!$P:$P)</f>
        <v>Paga</v>
      </c>
      <c r="M8542">
        <v>136420</v>
      </c>
      <c r="N8542" t="s">
        <v>1116</v>
      </c>
      <c r="O8542" t="str">
        <f>_xlfn.XLOOKUP(N8542,[3]Planilha1!$N:$N,[3]Planilha1!$O:$O)</f>
        <v>Cláudio Jorge</v>
      </c>
      <c r="P8542">
        <v>2026</v>
      </c>
      <c r="Q8542" s="2" t="s">
        <v>1154</v>
      </c>
    </row>
    <row r="8543" spans="1:17" ht="16.8" x14ac:dyDescent="0.3">
      <c r="A8543" t="s">
        <v>1222</v>
      </c>
      <c r="B8543">
        <v>4500946880</v>
      </c>
      <c r="C8543">
        <v>5223419</v>
      </c>
      <c r="D8543" t="s">
        <v>62</v>
      </c>
      <c r="E8543">
        <v>610400337</v>
      </c>
      <c r="F8543" t="s">
        <v>27</v>
      </c>
      <c r="G8543" s="4">
        <v>4905</v>
      </c>
      <c r="H8543" s="4">
        <v>122.63</v>
      </c>
      <c r="I8543">
        <v>6202</v>
      </c>
      <c r="J8543" t="str">
        <f>_xlfn.XLOOKUP(I8543,[1]Planilha1!$C:$C,[1]Planilha1!$B:$B)</f>
        <v>6202 - CD - Brasilia</v>
      </c>
      <c r="K8543" t="str">
        <f>_xlfn.XLOOKUP(I8543,[1]Planilha1!$C:$C,[1]Planilha1!$D:$D)</f>
        <v>43.987.515/0005-63</v>
      </c>
      <c r="L8543" t="str">
        <f>_xlfn.XLOOKUP(B8543,[2]Projeto!$B:$B,[2]Projeto!$P:$P)</f>
        <v>Paga</v>
      </c>
      <c r="M8543">
        <v>136420</v>
      </c>
      <c r="N8543" t="s">
        <v>1116</v>
      </c>
      <c r="O8543" t="str">
        <f>_xlfn.XLOOKUP(N8543,[3]Planilha1!$N:$N,[3]Planilha1!$O:$O)</f>
        <v>Cláudio Jorge</v>
      </c>
      <c r="P8543">
        <v>2026</v>
      </c>
      <c r="Q8543" s="2" t="s">
        <v>1154</v>
      </c>
    </row>
    <row r="8544" spans="1:17" ht="16.8" x14ac:dyDescent="0.3">
      <c r="A8544" t="s">
        <v>1222</v>
      </c>
      <c r="B8544">
        <v>4500946880</v>
      </c>
      <c r="C8544">
        <v>5223419</v>
      </c>
      <c r="D8544" t="s">
        <v>62</v>
      </c>
      <c r="E8544">
        <v>600675313</v>
      </c>
      <c r="F8544" t="s">
        <v>24</v>
      </c>
      <c r="G8544" s="4">
        <v>4348.8</v>
      </c>
      <c r="H8544" s="4">
        <v>86.98</v>
      </c>
      <c r="I8544">
        <v>6202</v>
      </c>
      <c r="J8544" t="str">
        <f>_xlfn.XLOOKUP(I8544,[1]Planilha1!$C:$C,[1]Planilha1!$B:$B)</f>
        <v>6202 - CD - Brasilia</v>
      </c>
      <c r="K8544" t="str">
        <f>_xlfn.XLOOKUP(I8544,[1]Planilha1!$C:$C,[1]Planilha1!$D:$D)</f>
        <v>43.987.515/0005-63</v>
      </c>
      <c r="L8544" t="str">
        <f>_xlfn.XLOOKUP(B8544,[2]Projeto!$B:$B,[2]Projeto!$P:$P)</f>
        <v>Paga</v>
      </c>
      <c r="M8544">
        <v>136420</v>
      </c>
      <c r="N8544" t="s">
        <v>1116</v>
      </c>
      <c r="O8544" t="str">
        <f>_xlfn.XLOOKUP(N8544,[3]Planilha1!$N:$N,[3]Planilha1!$O:$O)</f>
        <v>Cláudio Jorge</v>
      </c>
      <c r="P8544">
        <v>2026</v>
      </c>
      <c r="Q8544" s="2" t="s">
        <v>1154</v>
      </c>
    </row>
    <row r="8545" spans="1:17" ht="16.8" x14ac:dyDescent="0.3">
      <c r="A8545" t="s">
        <v>1222</v>
      </c>
      <c r="B8545">
        <v>4500946880</v>
      </c>
      <c r="C8545">
        <v>5223419</v>
      </c>
      <c r="D8545" t="s">
        <v>62</v>
      </c>
      <c r="E8545">
        <v>600651249</v>
      </c>
      <c r="F8545" t="s">
        <v>19</v>
      </c>
      <c r="G8545" s="4">
        <v>6720</v>
      </c>
      <c r="H8545" s="4">
        <v>134.4</v>
      </c>
      <c r="I8545">
        <v>6202</v>
      </c>
      <c r="J8545" t="str">
        <f>_xlfn.XLOOKUP(I8545,[1]Planilha1!$C:$C,[1]Planilha1!$B:$B)</f>
        <v>6202 - CD - Brasilia</v>
      </c>
      <c r="K8545" t="str">
        <f>_xlfn.XLOOKUP(I8545,[1]Planilha1!$C:$C,[1]Planilha1!$D:$D)</f>
        <v>43.987.515/0005-63</v>
      </c>
      <c r="L8545" t="str">
        <f>_xlfn.XLOOKUP(B8545,[2]Projeto!$B:$B,[2]Projeto!$P:$P)</f>
        <v>Paga</v>
      </c>
      <c r="M8545">
        <v>136420</v>
      </c>
      <c r="N8545" t="s">
        <v>1116</v>
      </c>
      <c r="O8545" t="str">
        <f>_xlfn.XLOOKUP(N8545,[3]Planilha1!$N:$N,[3]Planilha1!$O:$O)</f>
        <v>Cláudio Jorge</v>
      </c>
      <c r="P8545">
        <v>2026</v>
      </c>
      <c r="Q8545" s="2" t="s">
        <v>1154</v>
      </c>
    </row>
    <row r="8546" spans="1:17" ht="16.8" x14ac:dyDescent="0.3">
      <c r="A8546" t="s">
        <v>1222</v>
      </c>
      <c r="B8546">
        <v>4500946880</v>
      </c>
      <c r="C8546">
        <v>5223419</v>
      </c>
      <c r="D8546" t="s">
        <v>62</v>
      </c>
      <c r="E8546">
        <v>600606273</v>
      </c>
      <c r="F8546" t="s">
        <v>38</v>
      </c>
      <c r="G8546" s="4">
        <v>3250.8</v>
      </c>
      <c r="H8546" s="4">
        <v>65.02</v>
      </c>
      <c r="I8546">
        <v>6202</v>
      </c>
      <c r="J8546" t="str">
        <f>_xlfn.XLOOKUP(I8546,[1]Planilha1!$C:$C,[1]Planilha1!$B:$B)</f>
        <v>6202 - CD - Brasilia</v>
      </c>
      <c r="K8546" t="str">
        <f>_xlfn.XLOOKUP(I8546,[1]Planilha1!$C:$C,[1]Planilha1!$D:$D)</f>
        <v>43.987.515/0005-63</v>
      </c>
      <c r="L8546" t="str">
        <f>_xlfn.XLOOKUP(B8546,[2]Projeto!$B:$B,[2]Projeto!$P:$P)</f>
        <v>Paga</v>
      </c>
      <c r="M8546">
        <v>136420</v>
      </c>
      <c r="N8546" t="s">
        <v>1116</v>
      </c>
      <c r="O8546" t="str">
        <f>_xlfn.XLOOKUP(N8546,[3]Planilha1!$N:$N,[3]Planilha1!$O:$O)</f>
        <v>Cláudio Jorge</v>
      </c>
      <c r="P8546">
        <v>2026</v>
      </c>
      <c r="Q8546" s="2" t="s">
        <v>1154</v>
      </c>
    </row>
    <row r="8547" spans="1:17" ht="16.8" x14ac:dyDescent="0.3">
      <c r="A8547" t="s">
        <v>1222</v>
      </c>
      <c r="B8547">
        <v>4500946880</v>
      </c>
      <c r="C8547">
        <v>5223419</v>
      </c>
      <c r="D8547" t="s">
        <v>62</v>
      </c>
      <c r="E8547">
        <v>600651302</v>
      </c>
      <c r="F8547" t="s">
        <v>39</v>
      </c>
      <c r="G8547" s="4">
        <v>40000</v>
      </c>
      <c r="H8547" s="4">
        <v>800</v>
      </c>
      <c r="I8547">
        <v>6202</v>
      </c>
      <c r="J8547" t="str">
        <f>_xlfn.XLOOKUP(I8547,[1]Planilha1!$C:$C,[1]Planilha1!$B:$B)</f>
        <v>6202 - CD - Brasilia</v>
      </c>
      <c r="K8547" t="str">
        <f>_xlfn.XLOOKUP(I8547,[1]Planilha1!$C:$C,[1]Planilha1!$D:$D)</f>
        <v>43.987.515/0005-63</v>
      </c>
      <c r="L8547" t="str">
        <f>_xlfn.XLOOKUP(B8547,[2]Projeto!$B:$B,[2]Projeto!$P:$P)</f>
        <v>Paga</v>
      </c>
      <c r="M8547">
        <v>136420</v>
      </c>
      <c r="N8547" t="s">
        <v>1116</v>
      </c>
      <c r="O8547" t="str">
        <f>_xlfn.XLOOKUP(N8547,[3]Planilha1!$N:$N,[3]Planilha1!$O:$O)</f>
        <v>Cláudio Jorge</v>
      </c>
      <c r="P8547">
        <v>2026</v>
      </c>
      <c r="Q8547" s="2" t="s">
        <v>1154</v>
      </c>
    </row>
    <row r="8548" spans="1:17" ht="16.8" x14ac:dyDescent="0.3">
      <c r="A8548" t="s">
        <v>1222</v>
      </c>
      <c r="B8548">
        <v>4500946880</v>
      </c>
      <c r="C8548">
        <v>5223419</v>
      </c>
      <c r="D8548" t="s">
        <v>62</v>
      </c>
      <c r="E8548">
        <v>600820171</v>
      </c>
      <c r="F8548" t="s">
        <v>48</v>
      </c>
      <c r="G8548" s="4">
        <v>1348.5</v>
      </c>
      <c r="H8548" s="4">
        <v>26.97</v>
      </c>
      <c r="I8548">
        <v>6202</v>
      </c>
      <c r="J8548" t="str">
        <f>_xlfn.XLOOKUP(I8548,[1]Planilha1!$C:$C,[1]Planilha1!$B:$B)</f>
        <v>6202 - CD - Brasilia</v>
      </c>
      <c r="K8548" t="str">
        <f>_xlfn.XLOOKUP(I8548,[1]Planilha1!$C:$C,[1]Planilha1!$D:$D)</f>
        <v>43.987.515/0005-63</v>
      </c>
      <c r="L8548" t="str">
        <f>_xlfn.XLOOKUP(B8548,[2]Projeto!$B:$B,[2]Projeto!$P:$P)</f>
        <v>Paga</v>
      </c>
      <c r="M8548">
        <v>136420</v>
      </c>
      <c r="N8548" t="s">
        <v>1116</v>
      </c>
      <c r="O8548" t="str">
        <f>_xlfn.XLOOKUP(N8548,[3]Planilha1!$N:$N,[3]Planilha1!$O:$O)</f>
        <v>Cláudio Jorge</v>
      </c>
      <c r="P8548">
        <v>2026</v>
      </c>
      <c r="Q8548" s="2" t="s">
        <v>1154</v>
      </c>
    </row>
    <row r="8549" spans="1:17" ht="16.8" x14ac:dyDescent="0.3">
      <c r="A8549" t="s">
        <v>1222</v>
      </c>
      <c r="B8549">
        <v>4500946880</v>
      </c>
      <c r="C8549">
        <v>5223419</v>
      </c>
      <c r="D8549" t="s">
        <v>62</v>
      </c>
      <c r="E8549">
        <v>600665313</v>
      </c>
      <c r="F8549" t="s">
        <v>20</v>
      </c>
      <c r="G8549" s="4">
        <v>1841.4</v>
      </c>
      <c r="H8549" s="4">
        <v>36.83</v>
      </c>
      <c r="I8549">
        <v>6202</v>
      </c>
      <c r="J8549" t="str">
        <f>_xlfn.XLOOKUP(I8549,[1]Planilha1!$C:$C,[1]Planilha1!$B:$B)</f>
        <v>6202 - CD - Brasilia</v>
      </c>
      <c r="K8549" t="str">
        <f>_xlfn.XLOOKUP(I8549,[1]Planilha1!$C:$C,[1]Planilha1!$D:$D)</f>
        <v>43.987.515/0005-63</v>
      </c>
      <c r="L8549" t="str">
        <f>_xlfn.XLOOKUP(B8549,[2]Projeto!$B:$B,[2]Projeto!$P:$P)</f>
        <v>Paga</v>
      </c>
      <c r="M8549">
        <v>136420</v>
      </c>
      <c r="N8549" t="s">
        <v>1116</v>
      </c>
      <c r="O8549" t="str">
        <f>_xlfn.XLOOKUP(N8549,[3]Planilha1!$N:$N,[3]Planilha1!$O:$O)</f>
        <v>Cláudio Jorge</v>
      </c>
      <c r="P8549">
        <v>2026</v>
      </c>
      <c r="Q8549" s="2" t="s">
        <v>1154</v>
      </c>
    </row>
    <row r="8550" spans="1:17" ht="16.8" x14ac:dyDescent="0.3">
      <c r="A8550" t="s">
        <v>1222</v>
      </c>
      <c r="B8550">
        <v>4500946880</v>
      </c>
      <c r="C8550">
        <v>5223419</v>
      </c>
      <c r="D8550" t="s">
        <v>62</v>
      </c>
      <c r="E8550">
        <v>600608249</v>
      </c>
      <c r="F8550" t="s">
        <v>29</v>
      </c>
      <c r="G8550" s="4">
        <v>6870</v>
      </c>
      <c r="H8550" s="4">
        <v>137.4</v>
      </c>
      <c r="I8550">
        <v>6202</v>
      </c>
      <c r="J8550" t="str">
        <f>_xlfn.XLOOKUP(I8550,[1]Planilha1!$C:$C,[1]Planilha1!$B:$B)</f>
        <v>6202 - CD - Brasilia</v>
      </c>
      <c r="K8550" t="str">
        <f>_xlfn.XLOOKUP(I8550,[1]Planilha1!$C:$C,[1]Planilha1!$D:$D)</f>
        <v>43.987.515/0005-63</v>
      </c>
      <c r="L8550" t="str">
        <f>_xlfn.XLOOKUP(B8550,[2]Projeto!$B:$B,[2]Projeto!$P:$P)</f>
        <v>Paga</v>
      </c>
      <c r="M8550">
        <v>136420</v>
      </c>
      <c r="N8550" t="s">
        <v>1116</v>
      </c>
      <c r="O8550" t="str">
        <f>_xlfn.XLOOKUP(N8550,[3]Planilha1!$N:$N,[3]Planilha1!$O:$O)</f>
        <v>Cláudio Jorge</v>
      </c>
      <c r="P8550">
        <v>2026</v>
      </c>
      <c r="Q8550" s="2" t="s">
        <v>1154</v>
      </c>
    </row>
    <row r="8551" spans="1:17" ht="16.8" x14ac:dyDescent="0.3">
      <c r="A8551" t="s">
        <v>1222</v>
      </c>
      <c r="B8551">
        <v>4500946880</v>
      </c>
      <c r="C8551">
        <v>5223419</v>
      </c>
      <c r="D8551" t="s">
        <v>62</v>
      </c>
      <c r="E8551">
        <v>600651058</v>
      </c>
      <c r="F8551" t="s">
        <v>64</v>
      </c>
      <c r="G8551" s="4">
        <v>2602.8000000000002</v>
      </c>
      <c r="H8551" s="4">
        <v>52.06</v>
      </c>
      <c r="I8551">
        <v>6202</v>
      </c>
      <c r="J8551" t="str">
        <f>_xlfn.XLOOKUP(I8551,[1]Planilha1!$C:$C,[1]Planilha1!$B:$B)</f>
        <v>6202 - CD - Brasilia</v>
      </c>
      <c r="K8551" t="str">
        <f>_xlfn.XLOOKUP(I8551,[1]Planilha1!$C:$C,[1]Planilha1!$D:$D)</f>
        <v>43.987.515/0005-63</v>
      </c>
      <c r="L8551" t="str">
        <f>_xlfn.XLOOKUP(B8551,[2]Projeto!$B:$B,[2]Projeto!$P:$P)</f>
        <v>Paga</v>
      </c>
      <c r="M8551">
        <v>136420</v>
      </c>
      <c r="N8551" t="s">
        <v>1116</v>
      </c>
      <c r="O8551" t="str">
        <f>_xlfn.XLOOKUP(N8551,[3]Planilha1!$N:$N,[3]Planilha1!$O:$O)</f>
        <v>Cláudio Jorge</v>
      </c>
      <c r="P8551">
        <v>2026</v>
      </c>
      <c r="Q8551" s="2" t="s">
        <v>1154</v>
      </c>
    </row>
    <row r="8552" spans="1:17" ht="16.8" x14ac:dyDescent="0.3">
      <c r="A8552" t="s">
        <v>1222</v>
      </c>
      <c r="B8552">
        <v>4500946880</v>
      </c>
      <c r="C8552">
        <v>5223419</v>
      </c>
      <c r="D8552" t="s">
        <v>62</v>
      </c>
      <c r="E8552">
        <v>610400337</v>
      </c>
      <c r="F8552" t="s">
        <v>27</v>
      </c>
      <c r="G8552" s="4">
        <v>7526.4</v>
      </c>
      <c r="H8552" s="4">
        <v>188.16</v>
      </c>
      <c r="I8552">
        <v>6202</v>
      </c>
      <c r="J8552" t="str">
        <f>_xlfn.XLOOKUP(I8552,[1]Planilha1!$C:$C,[1]Planilha1!$B:$B)</f>
        <v>6202 - CD - Brasilia</v>
      </c>
      <c r="K8552" t="str">
        <f>_xlfn.XLOOKUP(I8552,[1]Planilha1!$C:$C,[1]Planilha1!$D:$D)</f>
        <v>43.987.515/0005-63</v>
      </c>
      <c r="L8552" t="str">
        <f>_xlfn.XLOOKUP(B8552,[2]Projeto!$B:$B,[2]Projeto!$P:$P)</f>
        <v>Paga</v>
      </c>
      <c r="M8552">
        <v>136420</v>
      </c>
      <c r="N8552" t="s">
        <v>1116</v>
      </c>
      <c r="O8552" t="str">
        <f>_xlfn.XLOOKUP(N8552,[3]Planilha1!$N:$N,[3]Planilha1!$O:$O)</f>
        <v>Cláudio Jorge</v>
      </c>
      <c r="P8552">
        <v>2026</v>
      </c>
      <c r="Q8552" s="2" t="s">
        <v>1154</v>
      </c>
    </row>
    <row r="8553" spans="1:17" ht="16.8" x14ac:dyDescent="0.3">
      <c r="A8553" t="s">
        <v>1222</v>
      </c>
      <c r="B8553">
        <v>4500946880</v>
      </c>
      <c r="C8553">
        <v>5223419</v>
      </c>
      <c r="D8553" t="s">
        <v>62</v>
      </c>
      <c r="E8553">
        <v>610401262</v>
      </c>
      <c r="F8553" t="s">
        <v>65</v>
      </c>
      <c r="G8553" s="4">
        <v>1341</v>
      </c>
      <c r="H8553" s="4">
        <v>33.53</v>
      </c>
      <c r="I8553">
        <v>6202</v>
      </c>
      <c r="J8553" t="str">
        <f>_xlfn.XLOOKUP(I8553,[1]Planilha1!$C:$C,[1]Planilha1!$B:$B)</f>
        <v>6202 - CD - Brasilia</v>
      </c>
      <c r="K8553" t="str">
        <f>_xlfn.XLOOKUP(I8553,[1]Planilha1!$C:$C,[1]Planilha1!$D:$D)</f>
        <v>43.987.515/0005-63</v>
      </c>
      <c r="L8553" t="str">
        <f>_xlfn.XLOOKUP(B8553,[2]Projeto!$B:$B,[2]Projeto!$P:$P)</f>
        <v>Paga</v>
      </c>
      <c r="M8553">
        <v>136420</v>
      </c>
      <c r="N8553" t="s">
        <v>1116</v>
      </c>
      <c r="O8553" t="str">
        <f>_xlfn.XLOOKUP(N8553,[3]Planilha1!$N:$N,[3]Planilha1!$O:$O)</f>
        <v>Cláudio Jorge</v>
      </c>
      <c r="P8553">
        <v>2026</v>
      </c>
      <c r="Q8553" s="2" t="s">
        <v>1154</v>
      </c>
    </row>
    <row r="8554" spans="1:17" ht="16.8" x14ac:dyDescent="0.3">
      <c r="A8554" t="s">
        <v>1222</v>
      </c>
      <c r="B8554">
        <v>4500946880</v>
      </c>
      <c r="C8554">
        <v>5223419</v>
      </c>
      <c r="D8554" t="s">
        <v>62</v>
      </c>
      <c r="E8554">
        <v>600405303</v>
      </c>
      <c r="F8554" t="s">
        <v>26</v>
      </c>
      <c r="G8554" s="4">
        <v>11700</v>
      </c>
      <c r="H8554" s="4">
        <v>292.5</v>
      </c>
      <c r="I8554">
        <v>6202</v>
      </c>
      <c r="J8554" t="str">
        <f>_xlfn.XLOOKUP(I8554,[1]Planilha1!$C:$C,[1]Planilha1!$B:$B)</f>
        <v>6202 - CD - Brasilia</v>
      </c>
      <c r="K8554" t="str">
        <f>_xlfn.XLOOKUP(I8554,[1]Planilha1!$C:$C,[1]Planilha1!$D:$D)</f>
        <v>43.987.515/0005-63</v>
      </c>
      <c r="L8554" t="str">
        <f>_xlfn.XLOOKUP(B8554,[2]Projeto!$B:$B,[2]Projeto!$P:$P)</f>
        <v>Paga</v>
      </c>
      <c r="M8554">
        <v>136420</v>
      </c>
      <c r="N8554" t="s">
        <v>1116</v>
      </c>
      <c r="O8554" t="str">
        <f>_xlfn.XLOOKUP(N8554,[3]Planilha1!$N:$N,[3]Planilha1!$O:$O)</f>
        <v>Cláudio Jorge</v>
      </c>
      <c r="P8554">
        <v>2026</v>
      </c>
      <c r="Q8554" s="2" t="s">
        <v>1154</v>
      </c>
    </row>
    <row r="8555" spans="1:17" ht="16.8" x14ac:dyDescent="0.3">
      <c r="A8555" t="s">
        <v>1222</v>
      </c>
      <c r="B8555">
        <v>4500946880</v>
      </c>
      <c r="C8555">
        <v>5223419</v>
      </c>
      <c r="D8555" t="s">
        <v>62</v>
      </c>
      <c r="E8555">
        <v>600608030</v>
      </c>
      <c r="F8555" t="s">
        <v>37</v>
      </c>
      <c r="G8555" s="4">
        <v>1094.58</v>
      </c>
      <c r="H8555" s="4">
        <v>21.89</v>
      </c>
      <c r="I8555">
        <v>6202</v>
      </c>
      <c r="J8555" t="str">
        <f>_xlfn.XLOOKUP(I8555,[1]Planilha1!$C:$C,[1]Planilha1!$B:$B)</f>
        <v>6202 - CD - Brasilia</v>
      </c>
      <c r="K8555" t="str">
        <f>_xlfn.XLOOKUP(I8555,[1]Planilha1!$C:$C,[1]Planilha1!$D:$D)</f>
        <v>43.987.515/0005-63</v>
      </c>
      <c r="L8555" t="str">
        <f>_xlfn.XLOOKUP(B8555,[2]Projeto!$B:$B,[2]Projeto!$P:$P)</f>
        <v>Paga</v>
      </c>
      <c r="M8555">
        <v>136420</v>
      </c>
      <c r="N8555" t="s">
        <v>1116</v>
      </c>
      <c r="O8555" t="str">
        <f>_xlfn.XLOOKUP(N8555,[3]Planilha1!$N:$N,[3]Planilha1!$O:$O)</f>
        <v>Cláudio Jorge</v>
      </c>
      <c r="P8555">
        <v>2026</v>
      </c>
      <c r="Q8555" s="2" t="s">
        <v>1154</v>
      </c>
    </row>
    <row r="8556" spans="1:17" ht="16.8" x14ac:dyDescent="0.3">
      <c r="A8556" t="s">
        <v>1222</v>
      </c>
      <c r="B8556">
        <v>4500946880</v>
      </c>
      <c r="C8556">
        <v>5223419</v>
      </c>
      <c r="D8556" t="s">
        <v>62</v>
      </c>
      <c r="E8556">
        <v>600608301</v>
      </c>
      <c r="F8556" t="s">
        <v>34</v>
      </c>
      <c r="G8556" s="4">
        <v>5725</v>
      </c>
      <c r="H8556" s="4">
        <v>114.5</v>
      </c>
      <c r="I8556">
        <v>6202</v>
      </c>
      <c r="J8556" t="str">
        <f>_xlfn.XLOOKUP(I8556,[1]Planilha1!$C:$C,[1]Planilha1!$B:$B)</f>
        <v>6202 - CD - Brasilia</v>
      </c>
      <c r="K8556" t="str">
        <f>_xlfn.XLOOKUP(I8556,[1]Planilha1!$C:$C,[1]Planilha1!$D:$D)</f>
        <v>43.987.515/0005-63</v>
      </c>
      <c r="L8556" t="str">
        <f>_xlfn.XLOOKUP(B8556,[2]Projeto!$B:$B,[2]Projeto!$P:$P)</f>
        <v>Paga</v>
      </c>
      <c r="M8556">
        <v>136420</v>
      </c>
      <c r="N8556" t="s">
        <v>1116</v>
      </c>
      <c r="O8556" t="str">
        <f>_xlfn.XLOOKUP(N8556,[3]Planilha1!$N:$N,[3]Planilha1!$O:$O)</f>
        <v>Cláudio Jorge</v>
      </c>
      <c r="P8556">
        <v>2026</v>
      </c>
      <c r="Q8556" s="2" t="s">
        <v>1154</v>
      </c>
    </row>
    <row r="8557" spans="1:17" ht="16.8" x14ac:dyDescent="0.3">
      <c r="A8557" t="s">
        <v>1222</v>
      </c>
      <c r="B8557">
        <v>4500946880</v>
      </c>
      <c r="C8557">
        <v>5226500</v>
      </c>
      <c r="D8557" t="s">
        <v>66</v>
      </c>
      <c r="E8557">
        <v>610400337</v>
      </c>
      <c r="F8557" t="s">
        <v>27</v>
      </c>
      <c r="G8557" s="4">
        <v>19032</v>
      </c>
      <c r="H8557" s="4">
        <v>475.8</v>
      </c>
      <c r="I8557">
        <v>6202</v>
      </c>
      <c r="J8557" t="str">
        <f>_xlfn.XLOOKUP(I8557,[1]Planilha1!$C:$C,[1]Planilha1!$B:$B)</f>
        <v>6202 - CD - Brasilia</v>
      </c>
      <c r="K8557" t="str">
        <f>_xlfn.XLOOKUP(I8557,[1]Planilha1!$C:$C,[1]Planilha1!$D:$D)</f>
        <v>43.987.515/0005-63</v>
      </c>
      <c r="L8557" t="str">
        <f>_xlfn.XLOOKUP(B8557,[2]Projeto!$B:$B,[2]Projeto!$P:$P)</f>
        <v>Paga</v>
      </c>
      <c r="M8557">
        <v>136420</v>
      </c>
      <c r="N8557" t="s">
        <v>1116</v>
      </c>
      <c r="O8557" t="str">
        <f>_xlfn.XLOOKUP(N8557,[3]Planilha1!$N:$N,[3]Planilha1!$O:$O)</f>
        <v>Cláudio Jorge</v>
      </c>
      <c r="P8557">
        <v>2026</v>
      </c>
      <c r="Q8557" s="2" t="s">
        <v>1154</v>
      </c>
    </row>
    <row r="8558" spans="1:17" ht="16.8" x14ac:dyDescent="0.3">
      <c r="A8558" t="s">
        <v>1222</v>
      </c>
      <c r="B8558">
        <v>4500946880</v>
      </c>
      <c r="C8558">
        <v>5226500</v>
      </c>
      <c r="D8558" t="s">
        <v>66</v>
      </c>
      <c r="E8558">
        <v>600405303</v>
      </c>
      <c r="F8558" t="s">
        <v>26</v>
      </c>
      <c r="G8558" s="4">
        <v>10067.5</v>
      </c>
      <c r="H8558" s="4">
        <v>251.69</v>
      </c>
      <c r="I8558">
        <v>6202</v>
      </c>
      <c r="J8558" t="str">
        <f>_xlfn.XLOOKUP(I8558,[1]Planilha1!$C:$C,[1]Planilha1!$B:$B)</f>
        <v>6202 - CD - Brasilia</v>
      </c>
      <c r="K8558" t="str">
        <f>_xlfn.XLOOKUP(I8558,[1]Planilha1!$C:$C,[1]Planilha1!$D:$D)</f>
        <v>43.987.515/0005-63</v>
      </c>
      <c r="L8558" t="str">
        <f>_xlfn.XLOOKUP(B8558,[2]Projeto!$B:$B,[2]Projeto!$P:$P)</f>
        <v>Paga</v>
      </c>
      <c r="M8558">
        <v>136420</v>
      </c>
      <c r="N8558" t="s">
        <v>1116</v>
      </c>
      <c r="O8558" t="str">
        <f>_xlfn.XLOOKUP(N8558,[3]Planilha1!$N:$N,[3]Planilha1!$O:$O)</f>
        <v>Cláudio Jorge</v>
      </c>
      <c r="P8558">
        <v>2026</v>
      </c>
      <c r="Q8558" s="2" t="s">
        <v>1154</v>
      </c>
    </row>
    <row r="8559" spans="1:17" ht="16.8" x14ac:dyDescent="0.3">
      <c r="A8559" t="s">
        <v>1222</v>
      </c>
      <c r="B8559">
        <v>4500946880</v>
      </c>
      <c r="C8559">
        <v>5223419</v>
      </c>
      <c r="D8559" t="s">
        <v>62</v>
      </c>
      <c r="E8559">
        <v>600665313</v>
      </c>
      <c r="F8559" t="s">
        <v>20</v>
      </c>
      <c r="G8559" s="4">
        <v>-204.6</v>
      </c>
      <c r="H8559" s="4">
        <v>-4.09</v>
      </c>
      <c r="I8559">
        <v>6202</v>
      </c>
      <c r="J8559" t="str">
        <f>_xlfn.XLOOKUP(I8559,[1]Planilha1!$C:$C,[1]Planilha1!$B:$B)</f>
        <v>6202 - CD - Brasilia</v>
      </c>
      <c r="K8559" t="str">
        <f>_xlfn.XLOOKUP(I8559,[1]Planilha1!$C:$C,[1]Planilha1!$D:$D)</f>
        <v>43.987.515/0005-63</v>
      </c>
      <c r="L8559" t="str">
        <f>_xlfn.XLOOKUP(B8559,[2]Projeto!$B:$B,[2]Projeto!$P:$P)</f>
        <v>Paga</v>
      </c>
      <c r="M8559">
        <v>136420</v>
      </c>
      <c r="N8559" t="s">
        <v>1116</v>
      </c>
      <c r="O8559" t="str">
        <f>_xlfn.XLOOKUP(N8559,[3]Planilha1!$N:$N,[3]Planilha1!$O:$O)</f>
        <v>Cláudio Jorge</v>
      </c>
      <c r="P8559">
        <v>2026</v>
      </c>
      <c r="Q8559" s="2" t="s">
        <v>1154</v>
      </c>
    </row>
    <row r="8560" spans="1:17" ht="16.8" x14ac:dyDescent="0.3">
      <c r="A8560" t="s">
        <v>1222</v>
      </c>
      <c r="B8560">
        <v>4500850512</v>
      </c>
      <c r="C8560">
        <v>5058881</v>
      </c>
      <c r="D8560" t="s">
        <v>49</v>
      </c>
      <c r="E8560">
        <v>600014007</v>
      </c>
      <c r="F8560" t="s">
        <v>1096</v>
      </c>
      <c r="G8560" s="4">
        <v>21625.56</v>
      </c>
      <c r="H8560" s="4">
        <v>216.26</v>
      </c>
      <c r="I8560">
        <v>6219</v>
      </c>
      <c r="J8560" t="str">
        <f>_xlfn.XLOOKUP(I8560,[1]Planilha1!$C:$C,[1]Planilha1!$B:$B)</f>
        <v>6219 - CD ANHANGUERA</v>
      </c>
      <c r="K8560" t="str">
        <f>_xlfn.XLOOKUP(I8560,[1]Planilha1!$C:$C,[1]Planilha1!$D:$D)</f>
        <v>43.987.515/0013-73</v>
      </c>
      <c r="L8560" t="str">
        <f>_xlfn.XLOOKUP(B8560,[2]Projeto!$B:$B,[2]Projeto!$P:$P)</f>
        <v>Paga</v>
      </c>
      <c r="M8560">
        <v>701122</v>
      </c>
      <c r="N8560" t="s">
        <v>1115</v>
      </c>
      <c r="O8560" t="str">
        <f>_xlfn.XLOOKUP(N8560,[3]Planilha1!$N:$N,[3]Planilha1!$O:$O)</f>
        <v>Nutri</v>
      </c>
      <c r="P8560">
        <v>2026</v>
      </c>
      <c r="Q8560" s="2" t="s">
        <v>1150</v>
      </c>
    </row>
    <row r="8561" spans="1:17" ht="16.8" x14ac:dyDescent="0.3">
      <c r="A8561" t="s">
        <v>1222</v>
      </c>
      <c r="B8561">
        <v>4500850512</v>
      </c>
      <c r="C8561">
        <v>5058881</v>
      </c>
      <c r="D8561" t="s">
        <v>49</v>
      </c>
      <c r="E8561">
        <v>600197270</v>
      </c>
      <c r="F8561" t="s">
        <v>1097</v>
      </c>
      <c r="G8561" s="4">
        <v>3419.52</v>
      </c>
      <c r="H8561" s="4">
        <v>68.39</v>
      </c>
      <c r="I8561">
        <v>6219</v>
      </c>
      <c r="J8561" t="str">
        <f>_xlfn.XLOOKUP(I8561,[1]Planilha1!$C:$C,[1]Planilha1!$B:$B)</f>
        <v>6219 - CD ANHANGUERA</v>
      </c>
      <c r="K8561" t="str">
        <f>_xlfn.XLOOKUP(I8561,[1]Planilha1!$C:$C,[1]Planilha1!$D:$D)</f>
        <v>43.987.515/0013-73</v>
      </c>
      <c r="L8561" t="str">
        <f>_xlfn.XLOOKUP(B8561,[2]Projeto!$B:$B,[2]Projeto!$P:$P)</f>
        <v>Paga</v>
      </c>
      <c r="M8561">
        <v>701122</v>
      </c>
      <c r="N8561" t="s">
        <v>1115</v>
      </c>
      <c r="O8561" t="str">
        <f>_xlfn.XLOOKUP(N8561,[3]Planilha1!$N:$N,[3]Planilha1!$O:$O)</f>
        <v>Nutri</v>
      </c>
      <c r="P8561">
        <v>2026</v>
      </c>
      <c r="Q8561" s="2" t="s">
        <v>1150</v>
      </c>
    </row>
    <row r="8562" spans="1:17" ht="16.8" x14ac:dyDescent="0.3">
      <c r="A8562" t="s">
        <v>1222</v>
      </c>
      <c r="B8562">
        <v>4500850512</v>
      </c>
      <c r="C8562">
        <v>5058881</v>
      </c>
      <c r="D8562" t="s">
        <v>49</v>
      </c>
      <c r="E8562">
        <v>610400337</v>
      </c>
      <c r="F8562" t="s">
        <v>27</v>
      </c>
      <c r="G8562" s="4">
        <v>8792.1</v>
      </c>
      <c r="H8562" s="4">
        <v>175.84</v>
      </c>
      <c r="I8562">
        <v>6219</v>
      </c>
      <c r="J8562" t="str">
        <f>_xlfn.XLOOKUP(I8562,[1]Planilha1!$C:$C,[1]Planilha1!$B:$B)</f>
        <v>6219 - CD ANHANGUERA</v>
      </c>
      <c r="K8562" t="str">
        <f>_xlfn.XLOOKUP(I8562,[1]Planilha1!$C:$C,[1]Planilha1!$D:$D)</f>
        <v>43.987.515/0013-73</v>
      </c>
      <c r="L8562" t="str">
        <f>_xlfn.XLOOKUP(B8562,[2]Projeto!$B:$B,[2]Projeto!$P:$P)</f>
        <v>Paga</v>
      </c>
      <c r="M8562">
        <v>701122</v>
      </c>
      <c r="N8562" t="s">
        <v>1115</v>
      </c>
      <c r="O8562" t="str">
        <f>_xlfn.XLOOKUP(N8562,[3]Planilha1!$N:$N,[3]Planilha1!$O:$O)</f>
        <v>Nutri</v>
      </c>
      <c r="P8562">
        <v>2026</v>
      </c>
      <c r="Q8562" s="2" t="s">
        <v>1150</v>
      </c>
    </row>
    <row r="8563" spans="1:17" ht="16.8" x14ac:dyDescent="0.3">
      <c r="A8563" t="s">
        <v>1222</v>
      </c>
      <c r="B8563">
        <v>4500850512</v>
      </c>
      <c r="C8563">
        <v>5063519</v>
      </c>
      <c r="D8563" t="s">
        <v>50</v>
      </c>
      <c r="E8563">
        <v>610209339</v>
      </c>
      <c r="F8563" t="s">
        <v>51</v>
      </c>
      <c r="G8563" s="4">
        <v>13320</v>
      </c>
      <c r="H8563" s="4">
        <v>266.39999999999998</v>
      </c>
      <c r="I8563">
        <v>6219</v>
      </c>
      <c r="J8563" t="str">
        <f>_xlfn.XLOOKUP(I8563,[1]Planilha1!$C:$C,[1]Planilha1!$B:$B)</f>
        <v>6219 - CD ANHANGUERA</v>
      </c>
      <c r="K8563" t="str">
        <f>_xlfn.XLOOKUP(I8563,[1]Planilha1!$C:$C,[1]Planilha1!$D:$D)</f>
        <v>43.987.515/0013-73</v>
      </c>
      <c r="L8563" t="str">
        <f>_xlfn.XLOOKUP(B8563,[2]Projeto!$B:$B,[2]Projeto!$P:$P)</f>
        <v>Paga</v>
      </c>
      <c r="M8563">
        <v>701122</v>
      </c>
      <c r="N8563" t="s">
        <v>1115</v>
      </c>
      <c r="O8563" t="str">
        <f>_xlfn.XLOOKUP(N8563,[3]Planilha1!$N:$N,[3]Planilha1!$O:$O)</f>
        <v>Nutri</v>
      </c>
      <c r="P8563">
        <v>2026</v>
      </c>
      <c r="Q8563" s="2" t="s">
        <v>1150</v>
      </c>
    </row>
    <row r="8564" spans="1:17" ht="16.8" x14ac:dyDescent="0.3">
      <c r="A8564" t="s">
        <v>1222</v>
      </c>
      <c r="B8564">
        <v>4500850512</v>
      </c>
      <c r="C8564">
        <v>5063519</v>
      </c>
      <c r="D8564" t="s">
        <v>50</v>
      </c>
      <c r="E8564">
        <v>610400337</v>
      </c>
      <c r="F8564" t="s">
        <v>27</v>
      </c>
      <c r="G8564" s="4">
        <v>18050</v>
      </c>
      <c r="H8564" s="4">
        <v>361</v>
      </c>
      <c r="I8564">
        <v>6219</v>
      </c>
      <c r="J8564" t="str">
        <f>_xlfn.XLOOKUP(I8564,[1]Planilha1!$C:$C,[1]Planilha1!$B:$B)</f>
        <v>6219 - CD ANHANGUERA</v>
      </c>
      <c r="K8564" t="str">
        <f>_xlfn.XLOOKUP(I8564,[1]Planilha1!$C:$C,[1]Planilha1!$D:$D)</f>
        <v>43.987.515/0013-73</v>
      </c>
      <c r="L8564" t="str">
        <f>_xlfn.XLOOKUP(B8564,[2]Projeto!$B:$B,[2]Projeto!$P:$P)</f>
        <v>Paga</v>
      </c>
      <c r="M8564">
        <v>701122</v>
      </c>
      <c r="N8564" t="s">
        <v>1115</v>
      </c>
      <c r="O8564" t="str">
        <f>_xlfn.XLOOKUP(N8564,[3]Planilha1!$N:$N,[3]Planilha1!$O:$O)</f>
        <v>Nutri</v>
      </c>
      <c r="P8564">
        <v>2026</v>
      </c>
      <c r="Q8564" s="2" t="s">
        <v>1150</v>
      </c>
    </row>
    <row r="8565" spans="1:17" ht="16.8" x14ac:dyDescent="0.3">
      <c r="A8565" t="s">
        <v>1222</v>
      </c>
      <c r="B8565">
        <v>4500850512</v>
      </c>
      <c r="C8565">
        <v>5063519</v>
      </c>
      <c r="D8565" t="s">
        <v>50</v>
      </c>
      <c r="E8565">
        <v>610401337</v>
      </c>
      <c r="F8565" t="s">
        <v>56</v>
      </c>
      <c r="G8565" s="4">
        <v>812.25</v>
      </c>
      <c r="H8565" s="4">
        <v>16.25</v>
      </c>
      <c r="I8565">
        <v>6219</v>
      </c>
      <c r="J8565" t="str">
        <f>_xlfn.XLOOKUP(I8565,[1]Planilha1!$C:$C,[1]Planilha1!$B:$B)</f>
        <v>6219 - CD ANHANGUERA</v>
      </c>
      <c r="K8565" t="str">
        <f>_xlfn.XLOOKUP(I8565,[1]Planilha1!$C:$C,[1]Planilha1!$D:$D)</f>
        <v>43.987.515/0013-73</v>
      </c>
      <c r="L8565" t="str">
        <f>_xlfn.XLOOKUP(B8565,[2]Projeto!$B:$B,[2]Projeto!$P:$P)</f>
        <v>Paga</v>
      </c>
      <c r="M8565">
        <v>701122</v>
      </c>
      <c r="N8565" t="s">
        <v>1115</v>
      </c>
      <c r="O8565" t="str">
        <f>_xlfn.XLOOKUP(N8565,[3]Planilha1!$N:$N,[3]Planilha1!$O:$O)</f>
        <v>Nutri</v>
      </c>
      <c r="P8565">
        <v>2026</v>
      </c>
      <c r="Q8565" s="2" t="s">
        <v>1150</v>
      </c>
    </row>
    <row r="8566" spans="1:17" ht="16.8" x14ac:dyDescent="0.3">
      <c r="A8566" t="s">
        <v>1222</v>
      </c>
      <c r="B8566">
        <v>4500850512</v>
      </c>
      <c r="C8566">
        <v>5063519</v>
      </c>
      <c r="D8566" t="s">
        <v>50</v>
      </c>
      <c r="E8566">
        <v>600139328</v>
      </c>
      <c r="F8566" t="s">
        <v>57</v>
      </c>
      <c r="G8566" s="4">
        <v>7920</v>
      </c>
      <c r="H8566" s="4">
        <v>237.6</v>
      </c>
      <c r="I8566">
        <v>6219</v>
      </c>
      <c r="J8566" t="str">
        <f>_xlfn.XLOOKUP(I8566,[1]Planilha1!$C:$C,[1]Planilha1!$B:$B)</f>
        <v>6219 - CD ANHANGUERA</v>
      </c>
      <c r="K8566" t="str">
        <f>_xlfn.XLOOKUP(I8566,[1]Planilha1!$C:$C,[1]Planilha1!$D:$D)</f>
        <v>43.987.515/0013-73</v>
      </c>
      <c r="L8566" t="str">
        <f>_xlfn.XLOOKUP(B8566,[2]Projeto!$B:$B,[2]Projeto!$P:$P)</f>
        <v>Paga</v>
      </c>
      <c r="M8566">
        <v>701122</v>
      </c>
      <c r="N8566" t="s">
        <v>1115</v>
      </c>
      <c r="O8566" t="str">
        <f>_xlfn.XLOOKUP(N8566,[3]Planilha1!$N:$N,[3]Planilha1!$O:$O)</f>
        <v>Nutri</v>
      </c>
      <c r="P8566">
        <v>2026</v>
      </c>
      <c r="Q8566" s="2" t="s">
        <v>1150</v>
      </c>
    </row>
    <row r="8567" spans="1:17" ht="16.8" x14ac:dyDescent="0.3">
      <c r="A8567" t="s">
        <v>1222</v>
      </c>
      <c r="B8567">
        <v>4500850512</v>
      </c>
      <c r="C8567">
        <v>5058881</v>
      </c>
      <c r="D8567" t="s">
        <v>49</v>
      </c>
      <c r="E8567">
        <v>600263003</v>
      </c>
      <c r="F8567" t="s">
        <v>1098</v>
      </c>
      <c r="G8567" s="4">
        <v>534.6</v>
      </c>
      <c r="H8567" s="4">
        <v>10.69</v>
      </c>
      <c r="I8567">
        <v>6219</v>
      </c>
      <c r="J8567" t="str">
        <f>_xlfn.XLOOKUP(I8567,[1]Planilha1!$C:$C,[1]Planilha1!$B:$B)</f>
        <v>6219 - CD ANHANGUERA</v>
      </c>
      <c r="K8567" t="str">
        <f>_xlfn.XLOOKUP(I8567,[1]Planilha1!$C:$C,[1]Planilha1!$D:$D)</f>
        <v>43.987.515/0013-73</v>
      </c>
      <c r="L8567" t="str">
        <f>_xlfn.XLOOKUP(B8567,[2]Projeto!$B:$B,[2]Projeto!$P:$P)</f>
        <v>Paga</v>
      </c>
      <c r="M8567">
        <v>701122</v>
      </c>
      <c r="N8567" t="s">
        <v>1115</v>
      </c>
      <c r="O8567" t="str">
        <f>_xlfn.XLOOKUP(N8567,[3]Planilha1!$N:$N,[3]Planilha1!$O:$O)</f>
        <v>Nutri</v>
      </c>
      <c r="P8567">
        <v>2026</v>
      </c>
      <c r="Q8567" s="2" t="s">
        <v>1150</v>
      </c>
    </row>
    <row r="8568" spans="1:17" ht="16.8" x14ac:dyDescent="0.3">
      <c r="A8568" t="s">
        <v>1222</v>
      </c>
      <c r="B8568">
        <v>4500850512</v>
      </c>
      <c r="C8568">
        <v>5063519</v>
      </c>
      <c r="D8568" t="s">
        <v>50</v>
      </c>
      <c r="E8568">
        <v>610209339</v>
      </c>
      <c r="F8568" t="s">
        <v>51</v>
      </c>
      <c r="G8568" s="4">
        <v>6393.6</v>
      </c>
      <c r="H8568" s="4">
        <v>127.87</v>
      </c>
      <c r="I8568">
        <v>6219</v>
      </c>
      <c r="J8568" t="str">
        <f>_xlfn.XLOOKUP(I8568,[1]Planilha1!$C:$C,[1]Planilha1!$B:$B)</f>
        <v>6219 - CD ANHANGUERA</v>
      </c>
      <c r="K8568" t="str">
        <f>_xlfn.XLOOKUP(I8568,[1]Planilha1!$C:$C,[1]Planilha1!$D:$D)</f>
        <v>43.987.515/0013-73</v>
      </c>
      <c r="L8568" t="str">
        <f>_xlfn.XLOOKUP(B8568,[2]Projeto!$B:$B,[2]Projeto!$P:$P)</f>
        <v>Paga</v>
      </c>
      <c r="M8568">
        <v>701122</v>
      </c>
      <c r="N8568" t="s">
        <v>1115</v>
      </c>
      <c r="O8568" t="str">
        <f>_xlfn.XLOOKUP(N8568,[3]Planilha1!$N:$N,[3]Planilha1!$O:$O)</f>
        <v>Nutri</v>
      </c>
      <c r="P8568">
        <v>2026</v>
      </c>
      <c r="Q8568" s="2" t="s">
        <v>1150</v>
      </c>
    </row>
    <row r="8569" spans="1:17" ht="16.8" x14ac:dyDescent="0.3">
      <c r="A8569" t="s">
        <v>1222</v>
      </c>
      <c r="B8569">
        <v>4500850512</v>
      </c>
      <c r="C8569">
        <v>5063519</v>
      </c>
      <c r="D8569" t="s">
        <v>50</v>
      </c>
      <c r="E8569">
        <v>600189270</v>
      </c>
      <c r="F8569" t="s">
        <v>52</v>
      </c>
      <c r="G8569" s="4">
        <v>5616</v>
      </c>
      <c r="H8569" s="4">
        <v>112.32</v>
      </c>
      <c r="I8569">
        <v>6219</v>
      </c>
      <c r="J8569" t="str">
        <f>_xlfn.XLOOKUP(I8569,[1]Planilha1!$C:$C,[1]Planilha1!$B:$B)</f>
        <v>6219 - CD ANHANGUERA</v>
      </c>
      <c r="K8569" t="str">
        <f>_xlfn.XLOOKUP(I8569,[1]Planilha1!$C:$C,[1]Planilha1!$D:$D)</f>
        <v>43.987.515/0013-73</v>
      </c>
      <c r="L8569" t="str">
        <f>_xlfn.XLOOKUP(B8569,[2]Projeto!$B:$B,[2]Projeto!$P:$P)</f>
        <v>Paga</v>
      </c>
      <c r="M8569">
        <v>701122</v>
      </c>
      <c r="N8569" t="s">
        <v>1115</v>
      </c>
      <c r="O8569" t="str">
        <f>_xlfn.XLOOKUP(N8569,[3]Planilha1!$N:$N,[3]Planilha1!$O:$O)</f>
        <v>Nutri</v>
      </c>
      <c r="P8569">
        <v>2026</v>
      </c>
      <c r="Q8569" s="2" t="s">
        <v>1150</v>
      </c>
    </row>
    <row r="8570" spans="1:17" ht="16.8" x14ac:dyDescent="0.3">
      <c r="A8570" t="s">
        <v>1222</v>
      </c>
      <c r="B8570">
        <v>4500850512</v>
      </c>
      <c r="C8570">
        <v>5336832</v>
      </c>
      <c r="D8570" t="s">
        <v>1069</v>
      </c>
      <c r="E8570">
        <v>600352235</v>
      </c>
      <c r="F8570" t="s">
        <v>60</v>
      </c>
      <c r="G8570" s="4">
        <v>756.25</v>
      </c>
      <c r="H8570" s="4">
        <v>7.56</v>
      </c>
      <c r="I8570">
        <v>6219</v>
      </c>
      <c r="J8570" t="str">
        <f>_xlfn.XLOOKUP(I8570,[1]Planilha1!$C:$C,[1]Planilha1!$B:$B)</f>
        <v>6219 - CD ANHANGUERA</v>
      </c>
      <c r="K8570" t="str">
        <f>_xlfn.XLOOKUP(I8570,[1]Planilha1!$C:$C,[1]Planilha1!$D:$D)</f>
        <v>43.987.515/0013-73</v>
      </c>
      <c r="L8570" t="str">
        <f>_xlfn.XLOOKUP(B8570,[2]Projeto!$B:$B,[2]Projeto!$P:$P)</f>
        <v>Paga</v>
      </c>
      <c r="M8570">
        <v>701122</v>
      </c>
      <c r="N8570" t="s">
        <v>1115</v>
      </c>
      <c r="O8570" t="str">
        <f>_xlfn.XLOOKUP(N8570,[3]Planilha1!$N:$N,[3]Planilha1!$O:$O)</f>
        <v>Nutri</v>
      </c>
      <c r="P8570">
        <v>2026</v>
      </c>
      <c r="Q8570" s="2" t="s">
        <v>1150</v>
      </c>
    </row>
    <row r="8571" spans="1:17" ht="16.8" x14ac:dyDescent="0.3">
      <c r="A8571" t="s">
        <v>1222</v>
      </c>
      <c r="B8571">
        <v>4500850512</v>
      </c>
      <c r="C8571">
        <v>5175227</v>
      </c>
      <c r="D8571" t="s">
        <v>58</v>
      </c>
      <c r="E8571">
        <v>610400337</v>
      </c>
      <c r="F8571" t="s">
        <v>27</v>
      </c>
      <c r="G8571" s="4">
        <v>8467</v>
      </c>
      <c r="H8571" s="4">
        <v>169.34</v>
      </c>
      <c r="I8571">
        <v>6219</v>
      </c>
      <c r="J8571" t="str">
        <f>_xlfn.XLOOKUP(I8571,[1]Planilha1!$C:$C,[1]Planilha1!$B:$B)</f>
        <v>6219 - CD ANHANGUERA</v>
      </c>
      <c r="K8571" t="str">
        <f>_xlfn.XLOOKUP(I8571,[1]Planilha1!$C:$C,[1]Planilha1!$D:$D)</f>
        <v>43.987.515/0013-73</v>
      </c>
      <c r="L8571" t="str">
        <f>_xlfn.XLOOKUP(B8571,[2]Projeto!$B:$B,[2]Projeto!$P:$P)</f>
        <v>Paga</v>
      </c>
      <c r="M8571">
        <v>701122</v>
      </c>
      <c r="N8571" t="s">
        <v>1115</v>
      </c>
      <c r="O8571" t="str">
        <f>_xlfn.XLOOKUP(N8571,[3]Planilha1!$N:$N,[3]Planilha1!$O:$O)</f>
        <v>Nutri</v>
      </c>
      <c r="P8571">
        <v>2026</v>
      </c>
      <c r="Q8571" s="2" t="s">
        <v>1150</v>
      </c>
    </row>
    <row r="8572" spans="1:17" ht="16.8" x14ac:dyDescent="0.3">
      <c r="A8572" t="s">
        <v>1222</v>
      </c>
      <c r="B8572">
        <v>4500850512</v>
      </c>
      <c r="C8572">
        <v>5175227</v>
      </c>
      <c r="D8572" t="s">
        <v>58</v>
      </c>
      <c r="E8572">
        <v>610400337</v>
      </c>
      <c r="F8572" t="s">
        <v>27</v>
      </c>
      <c r="G8572" s="4">
        <v>3979.49</v>
      </c>
      <c r="H8572" s="4">
        <v>79.59</v>
      </c>
      <c r="I8572">
        <v>6219</v>
      </c>
      <c r="J8572" t="str">
        <f>_xlfn.XLOOKUP(I8572,[1]Planilha1!$C:$C,[1]Planilha1!$B:$B)</f>
        <v>6219 - CD ANHANGUERA</v>
      </c>
      <c r="K8572" t="str">
        <f>_xlfn.XLOOKUP(I8572,[1]Planilha1!$C:$C,[1]Planilha1!$D:$D)</f>
        <v>43.987.515/0013-73</v>
      </c>
      <c r="L8572" t="str">
        <f>_xlfn.XLOOKUP(B8572,[2]Projeto!$B:$B,[2]Projeto!$P:$P)</f>
        <v>Paga</v>
      </c>
      <c r="M8572">
        <v>701122</v>
      </c>
      <c r="N8572" t="s">
        <v>1115</v>
      </c>
      <c r="O8572" t="str">
        <f>_xlfn.XLOOKUP(N8572,[3]Planilha1!$N:$N,[3]Planilha1!$O:$O)</f>
        <v>Nutri</v>
      </c>
      <c r="P8572">
        <v>2026</v>
      </c>
      <c r="Q8572" s="2" t="s">
        <v>1150</v>
      </c>
    </row>
    <row r="8573" spans="1:17" ht="16.8" x14ac:dyDescent="0.3">
      <c r="A8573" t="s">
        <v>1222</v>
      </c>
      <c r="B8573">
        <v>4500850512</v>
      </c>
      <c r="C8573">
        <v>5175227</v>
      </c>
      <c r="D8573" t="s">
        <v>58</v>
      </c>
      <c r="E8573">
        <v>610400337</v>
      </c>
      <c r="F8573" t="s">
        <v>27</v>
      </c>
      <c r="G8573" s="4">
        <v>-8467</v>
      </c>
      <c r="H8573" s="4">
        <v>-169.34</v>
      </c>
      <c r="I8573">
        <v>6219</v>
      </c>
      <c r="J8573" t="str">
        <f>_xlfn.XLOOKUP(I8573,[1]Planilha1!$C:$C,[1]Planilha1!$B:$B)</f>
        <v>6219 - CD ANHANGUERA</v>
      </c>
      <c r="K8573" t="str">
        <f>_xlfn.XLOOKUP(I8573,[1]Planilha1!$C:$C,[1]Planilha1!$D:$D)</f>
        <v>43.987.515/0013-73</v>
      </c>
      <c r="L8573" t="str">
        <f>_xlfn.XLOOKUP(B8573,[2]Projeto!$B:$B,[2]Projeto!$P:$P)</f>
        <v>Paga</v>
      </c>
      <c r="M8573">
        <v>701122</v>
      </c>
      <c r="N8573" t="s">
        <v>1115</v>
      </c>
      <c r="O8573" t="str">
        <f>_xlfn.XLOOKUP(N8573,[3]Planilha1!$N:$N,[3]Planilha1!$O:$O)</f>
        <v>Nutri</v>
      </c>
      <c r="P8573">
        <v>2026</v>
      </c>
      <c r="Q8573" s="2" t="s">
        <v>1150</v>
      </c>
    </row>
    <row r="8574" spans="1:17" ht="16.8" x14ac:dyDescent="0.3">
      <c r="A8574" t="s">
        <v>1222</v>
      </c>
      <c r="B8574">
        <v>4500850512</v>
      </c>
      <c r="C8574">
        <v>5175227</v>
      </c>
      <c r="D8574" t="s">
        <v>58</v>
      </c>
      <c r="E8574">
        <v>610400337</v>
      </c>
      <c r="F8574" t="s">
        <v>27</v>
      </c>
      <c r="G8574" s="4">
        <v>-3979.49</v>
      </c>
      <c r="H8574" s="4">
        <v>-79.59</v>
      </c>
      <c r="I8574">
        <v>6219</v>
      </c>
      <c r="J8574" t="str">
        <f>_xlfn.XLOOKUP(I8574,[1]Planilha1!$C:$C,[1]Planilha1!$B:$B)</f>
        <v>6219 - CD ANHANGUERA</v>
      </c>
      <c r="K8574" t="str">
        <f>_xlfn.XLOOKUP(I8574,[1]Planilha1!$C:$C,[1]Planilha1!$D:$D)</f>
        <v>43.987.515/0013-73</v>
      </c>
      <c r="L8574" t="str">
        <f>_xlfn.XLOOKUP(B8574,[2]Projeto!$B:$B,[2]Projeto!$P:$P)</f>
        <v>Paga</v>
      </c>
      <c r="M8574">
        <v>701122</v>
      </c>
      <c r="N8574" t="s">
        <v>1115</v>
      </c>
      <c r="O8574" t="str">
        <f>_xlfn.XLOOKUP(N8574,[3]Planilha1!$N:$N,[3]Planilha1!$O:$O)</f>
        <v>Nutri</v>
      </c>
      <c r="P8574">
        <v>2026</v>
      </c>
      <c r="Q8574" s="2" t="s">
        <v>1150</v>
      </c>
    </row>
    <row r="8575" spans="1:17" ht="16.8" x14ac:dyDescent="0.3">
      <c r="A8575" t="s">
        <v>1222</v>
      </c>
      <c r="B8575">
        <v>4500850517</v>
      </c>
      <c r="C8575">
        <v>5141420</v>
      </c>
      <c r="D8575" t="s">
        <v>33</v>
      </c>
      <c r="E8575">
        <v>600608249</v>
      </c>
      <c r="F8575" t="s">
        <v>29</v>
      </c>
      <c r="G8575" s="4">
        <v>5038</v>
      </c>
      <c r="H8575" s="4">
        <v>33.58</v>
      </c>
      <c r="I8575">
        <v>6202</v>
      </c>
      <c r="J8575" t="str">
        <f>_xlfn.XLOOKUP(I8575,[1]Planilha1!$C:$C,[1]Planilha1!$B:$B)</f>
        <v>6202 - CD - Brasilia</v>
      </c>
      <c r="K8575" t="str">
        <f>_xlfn.XLOOKUP(I8575,[1]Planilha1!$C:$C,[1]Planilha1!$D:$D)</f>
        <v>43.987.515/0005-63</v>
      </c>
      <c r="L8575" t="str">
        <f>_xlfn.XLOOKUP(B8575,[2]Projeto!$B:$B,[2]Projeto!$P:$P)</f>
        <v>Paga</v>
      </c>
      <c r="M8575">
        <v>136420</v>
      </c>
      <c r="N8575" t="s">
        <v>1116</v>
      </c>
      <c r="O8575" t="str">
        <f>_xlfn.XLOOKUP(N8575,[3]Planilha1!$N:$N,[3]Planilha1!$O:$O)</f>
        <v>Cláudio Jorge</v>
      </c>
      <c r="P8575">
        <v>2026</v>
      </c>
      <c r="Q8575" s="2" t="s">
        <v>1150</v>
      </c>
    </row>
    <row r="8576" spans="1:17" ht="16.8" x14ac:dyDescent="0.3">
      <c r="A8576" t="s">
        <v>1222</v>
      </c>
      <c r="B8576">
        <v>4500850517</v>
      </c>
      <c r="C8576">
        <v>5141420</v>
      </c>
      <c r="D8576" t="s">
        <v>33</v>
      </c>
      <c r="E8576">
        <v>600651302</v>
      </c>
      <c r="F8576" t="s">
        <v>39</v>
      </c>
      <c r="G8576" s="4">
        <v>92965.6</v>
      </c>
      <c r="H8576" s="4">
        <v>619.71</v>
      </c>
      <c r="I8576">
        <v>6202</v>
      </c>
      <c r="J8576" t="str">
        <f>_xlfn.XLOOKUP(I8576,[1]Planilha1!$C:$C,[1]Planilha1!$B:$B)</f>
        <v>6202 - CD - Brasilia</v>
      </c>
      <c r="K8576" t="str">
        <f>_xlfn.XLOOKUP(I8576,[1]Planilha1!$C:$C,[1]Planilha1!$D:$D)</f>
        <v>43.987.515/0005-63</v>
      </c>
      <c r="L8576" t="str">
        <f>_xlfn.XLOOKUP(B8576,[2]Projeto!$B:$B,[2]Projeto!$P:$P)</f>
        <v>Paga</v>
      </c>
      <c r="M8576">
        <v>136420</v>
      </c>
      <c r="N8576" t="s">
        <v>1116</v>
      </c>
      <c r="O8576" t="str">
        <f>_xlfn.XLOOKUP(N8576,[3]Planilha1!$N:$N,[3]Planilha1!$O:$O)</f>
        <v>Cláudio Jorge</v>
      </c>
      <c r="P8576">
        <v>2026</v>
      </c>
      <c r="Q8576" s="2" t="s">
        <v>1150</v>
      </c>
    </row>
    <row r="8577" spans="1:17" ht="16.8" x14ac:dyDescent="0.3">
      <c r="A8577" t="s">
        <v>1222</v>
      </c>
      <c r="B8577">
        <v>4500850517</v>
      </c>
      <c r="C8577">
        <v>5141420</v>
      </c>
      <c r="D8577" t="s">
        <v>33</v>
      </c>
      <c r="E8577">
        <v>600301171</v>
      </c>
      <c r="F8577" t="s">
        <v>42</v>
      </c>
      <c r="G8577" s="4">
        <v>19789</v>
      </c>
      <c r="H8577" s="4">
        <v>131.91999999999999</v>
      </c>
      <c r="I8577">
        <v>6202</v>
      </c>
      <c r="J8577" t="str">
        <f>_xlfn.XLOOKUP(I8577,[1]Planilha1!$C:$C,[1]Planilha1!$B:$B)</f>
        <v>6202 - CD - Brasilia</v>
      </c>
      <c r="K8577" t="str">
        <f>_xlfn.XLOOKUP(I8577,[1]Planilha1!$C:$C,[1]Planilha1!$D:$D)</f>
        <v>43.987.515/0005-63</v>
      </c>
      <c r="L8577" t="str">
        <f>_xlfn.XLOOKUP(B8577,[2]Projeto!$B:$B,[2]Projeto!$P:$P)</f>
        <v>Paga</v>
      </c>
      <c r="M8577">
        <v>136420</v>
      </c>
      <c r="N8577" t="s">
        <v>1116</v>
      </c>
      <c r="O8577" t="str">
        <f>_xlfn.XLOOKUP(N8577,[3]Planilha1!$N:$N,[3]Planilha1!$O:$O)</f>
        <v>Cláudio Jorge</v>
      </c>
      <c r="P8577">
        <v>2026</v>
      </c>
      <c r="Q8577" s="2" t="s">
        <v>1150</v>
      </c>
    </row>
    <row r="8578" spans="1:17" ht="16.8" x14ac:dyDescent="0.3">
      <c r="A8578" t="s">
        <v>1222</v>
      </c>
      <c r="B8578">
        <v>4500850517</v>
      </c>
      <c r="C8578">
        <v>5141420</v>
      </c>
      <c r="D8578" t="s">
        <v>33</v>
      </c>
      <c r="E8578">
        <v>600608301</v>
      </c>
      <c r="F8578" t="s">
        <v>34</v>
      </c>
      <c r="G8578" s="4">
        <v>15114</v>
      </c>
      <c r="H8578" s="4">
        <v>100.75</v>
      </c>
      <c r="I8578">
        <v>6202</v>
      </c>
      <c r="J8578" t="str">
        <f>_xlfn.XLOOKUP(I8578,[1]Planilha1!$C:$C,[1]Planilha1!$B:$B)</f>
        <v>6202 - CD - Brasilia</v>
      </c>
      <c r="K8578" t="str">
        <f>_xlfn.XLOOKUP(I8578,[1]Planilha1!$C:$C,[1]Planilha1!$D:$D)</f>
        <v>43.987.515/0005-63</v>
      </c>
      <c r="L8578" t="str">
        <f>_xlfn.XLOOKUP(B8578,[2]Projeto!$B:$B,[2]Projeto!$P:$P)</f>
        <v>Paga</v>
      </c>
      <c r="M8578">
        <v>136420</v>
      </c>
      <c r="N8578" t="s">
        <v>1116</v>
      </c>
      <c r="O8578" t="str">
        <f>_xlfn.XLOOKUP(N8578,[3]Planilha1!$N:$N,[3]Planilha1!$O:$O)</f>
        <v>Cláudio Jorge</v>
      </c>
      <c r="P8578">
        <v>2026</v>
      </c>
      <c r="Q8578" s="2" t="s">
        <v>1150</v>
      </c>
    </row>
    <row r="8579" spans="1:17" ht="16.8" x14ac:dyDescent="0.3">
      <c r="A8579" t="s">
        <v>1222</v>
      </c>
      <c r="B8579">
        <v>4500850517</v>
      </c>
      <c r="C8579">
        <v>5141420</v>
      </c>
      <c r="D8579" t="s">
        <v>33</v>
      </c>
      <c r="E8579">
        <v>600820171</v>
      </c>
      <c r="F8579" t="s">
        <v>48</v>
      </c>
      <c r="G8579" s="4">
        <v>15582</v>
      </c>
      <c r="H8579" s="4">
        <v>103.87</v>
      </c>
      <c r="I8579">
        <v>6202</v>
      </c>
      <c r="J8579" t="str">
        <f>_xlfn.XLOOKUP(I8579,[1]Planilha1!$C:$C,[1]Planilha1!$B:$B)</f>
        <v>6202 - CD - Brasilia</v>
      </c>
      <c r="K8579" t="str">
        <f>_xlfn.XLOOKUP(I8579,[1]Planilha1!$C:$C,[1]Planilha1!$D:$D)</f>
        <v>43.987.515/0005-63</v>
      </c>
      <c r="L8579" t="str">
        <f>_xlfn.XLOOKUP(B8579,[2]Projeto!$B:$B,[2]Projeto!$P:$P)</f>
        <v>Paga</v>
      </c>
      <c r="M8579">
        <v>136420</v>
      </c>
      <c r="N8579" t="s">
        <v>1116</v>
      </c>
      <c r="O8579" t="str">
        <f>_xlfn.XLOOKUP(N8579,[3]Planilha1!$N:$N,[3]Planilha1!$O:$O)</f>
        <v>Cláudio Jorge</v>
      </c>
      <c r="P8579">
        <v>2026</v>
      </c>
      <c r="Q8579" s="2" t="s">
        <v>1150</v>
      </c>
    </row>
    <row r="8580" spans="1:17" ht="16.8" x14ac:dyDescent="0.3">
      <c r="A8580" t="s">
        <v>1222</v>
      </c>
      <c r="B8580">
        <v>4500850517</v>
      </c>
      <c r="C8580">
        <v>5141420</v>
      </c>
      <c r="D8580" t="s">
        <v>33</v>
      </c>
      <c r="E8580">
        <v>600665313</v>
      </c>
      <c r="F8580" t="s">
        <v>20</v>
      </c>
      <c r="G8580" s="4">
        <v>9126</v>
      </c>
      <c r="H8580" s="4">
        <v>60.83</v>
      </c>
      <c r="I8580">
        <v>6202</v>
      </c>
      <c r="J8580" t="str">
        <f>_xlfn.XLOOKUP(I8580,[1]Planilha1!$C:$C,[1]Planilha1!$B:$B)</f>
        <v>6202 - CD - Brasilia</v>
      </c>
      <c r="K8580" t="str">
        <f>_xlfn.XLOOKUP(I8580,[1]Planilha1!$C:$C,[1]Planilha1!$D:$D)</f>
        <v>43.987.515/0005-63</v>
      </c>
      <c r="L8580" t="str">
        <f>_xlfn.XLOOKUP(B8580,[2]Projeto!$B:$B,[2]Projeto!$P:$P)</f>
        <v>Paga</v>
      </c>
      <c r="M8580">
        <v>136420</v>
      </c>
      <c r="N8580" t="s">
        <v>1116</v>
      </c>
      <c r="O8580" t="str">
        <f>_xlfn.XLOOKUP(N8580,[3]Planilha1!$N:$N,[3]Planilha1!$O:$O)</f>
        <v>Cláudio Jorge</v>
      </c>
      <c r="P8580">
        <v>2026</v>
      </c>
      <c r="Q8580" s="2" t="s">
        <v>1150</v>
      </c>
    </row>
    <row r="8581" spans="1:17" ht="16.8" x14ac:dyDescent="0.3">
      <c r="A8581" t="s">
        <v>1222</v>
      </c>
      <c r="B8581">
        <v>4500850517</v>
      </c>
      <c r="C8581">
        <v>5226500</v>
      </c>
      <c r="D8581" t="s">
        <v>66</v>
      </c>
      <c r="E8581">
        <v>610400337</v>
      </c>
      <c r="F8581" t="s">
        <v>27</v>
      </c>
      <c r="G8581" s="4">
        <v>34332</v>
      </c>
      <c r="H8581" s="4">
        <v>858.3</v>
      </c>
      <c r="I8581">
        <v>6202</v>
      </c>
      <c r="J8581" t="str">
        <f>_xlfn.XLOOKUP(I8581,[1]Planilha1!$C:$C,[1]Planilha1!$B:$B)</f>
        <v>6202 - CD - Brasilia</v>
      </c>
      <c r="K8581" t="str">
        <f>_xlfn.XLOOKUP(I8581,[1]Planilha1!$C:$C,[1]Planilha1!$D:$D)</f>
        <v>43.987.515/0005-63</v>
      </c>
      <c r="L8581" t="str">
        <f>_xlfn.XLOOKUP(B8581,[2]Projeto!$B:$B,[2]Projeto!$P:$P)</f>
        <v>Paga</v>
      </c>
      <c r="M8581">
        <v>136420</v>
      </c>
      <c r="N8581" t="s">
        <v>1116</v>
      </c>
      <c r="O8581" t="str">
        <f>_xlfn.XLOOKUP(N8581,[3]Planilha1!$N:$N,[3]Planilha1!$O:$O)</f>
        <v>Cláudio Jorge</v>
      </c>
      <c r="P8581">
        <v>2026</v>
      </c>
      <c r="Q8581" s="2" t="s">
        <v>1150</v>
      </c>
    </row>
    <row r="8582" spans="1:17" ht="16.8" x14ac:dyDescent="0.3">
      <c r="A8582" t="s">
        <v>1222</v>
      </c>
      <c r="B8582">
        <v>4500850517</v>
      </c>
      <c r="C8582">
        <v>5226500</v>
      </c>
      <c r="D8582" t="s">
        <v>66</v>
      </c>
      <c r="E8582">
        <v>600608301</v>
      </c>
      <c r="F8582" t="s">
        <v>34</v>
      </c>
      <c r="G8582" s="4">
        <v>20839</v>
      </c>
      <c r="H8582" s="4">
        <v>416.78</v>
      </c>
      <c r="I8582">
        <v>6202</v>
      </c>
      <c r="J8582" t="str">
        <f>_xlfn.XLOOKUP(I8582,[1]Planilha1!$C:$C,[1]Planilha1!$B:$B)</f>
        <v>6202 - CD - Brasilia</v>
      </c>
      <c r="K8582" t="str">
        <f>_xlfn.XLOOKUP(I8582,[1]Planilha1!$C:$C,[1]Planilha1!$D:$D)</f>
        <v>43.987.515/0005-63</v>
      </c>
      <c r="L8582" t="str">
        <f>_xlfn.XLOOKUP(B8582,[2]Projeto!$B:$B,[2]Projeto!$P:$P)</f>
        <v>Paga</v>
      </c>
      <c r="M8582">
        <v>136420</v>
      </c>
      <c r="N8582" t="s">
        <v>1116</v>
      </c>
      <c r="O8582" t="str">
        <f>_xlfn.XLOOKUP(N8582,[3]Planilha1!$N:$N,[3]Planilha1!$O:$O)</f>
        <v>Cláudio Jorge</v>
      </c>
      <c r="P8582">
        <v>2026</v>
      </c>
      <c r="Q8582" s="2" t="s">
        <v>1150</v>
      </c>
    </row>
    <row r="8583" spans="1:17" ht="16.8" x14ac:dyDescent="0.3">
      <c r="A8583" t="s">
        <v>1222</v>
      </c>
      <c r="B8583">
        <v>4500850517</v>
      </c>
      <c r="C8583">
        <v>5226500</v>
      </c>
      <c r="D8583" t="s">
        <v>66</v>
      </c>
      <c r="E8583">
        <v>600405303</v>
      </c>
      <c r="F8583" t="s">
        <v>26</v>
      </c>
      <c r="G8583" s="4">
        <v>9080</v>
      </c>
      <c r="H8583" s="4">
        <v>227</v>
      </c>
      <c r="I8583">
        <v>6202</v>
      </c>
      <c r="J8583" t="str">
        <f>_xlfn.XLOOKUP(I8583,[1]Planilha1!$C:$C,[1]Planilha1!$B:$B)</f>
        <v>6202 - CD - Brasilia</v>
      </c>
      <c r="K8583" t="str">
        <f>_xlfn.XLOOKUP(I8583,[1]Planilha1!$C:$C,[1]Planilha1!$D:$D)</f>
        <v>43.987.515/0005-63</v>
      </c>
      <c r="L8583" t="str">
        <f>_xlfn.XLOOKUP(B8583,[2]Projeto!$B:$B,[2]Projeto!$P:$P)</f>
        <v>Paga</v>
      </c>
      <c r="M8583">
        <v>136420</v>
      </c>
      <c r="N8583" t="s">
        <v>1116</v>
      </c>
      <c r="O8583" t="str">
        <f>_xlfn.XLOOKUP(N8583,[3]Planilha1!$N:$N,[3]Planilha1!$O:$O)</f>
        <v>Cláudio Jorge</v>
      </c>
      <c r="P8583">
        <v>2026</v>
      </c>
      <c r="Q8583" s="2" t="s">
        <v>1150</v>
      </c>
    </row>
    <row r="8584" spans="1:17" ht="16.8" x14ac:dyDescent="0.3">
      <c r="A8584" t="s">
        <v>1222</v>
      </c>
      <c r="B8584">
        <v>4500850517</v>
      </c>
      <c r="C8584">
        <v>5141420</v>
      </c>
      <c r="D8584" t="s">
        <v>33</v>
      </c>
      <c r="E8584">
        <v>600651249</v>
      </c>
      <c r="F8584" t="s">
        <v>19</v>
      </c>
      <c r="G8584" s="4">
        <v>2868</v>
      </c>
      <c r="H8584" s="4">
        <v>19.12</v>
      </c>
      <c r="I8584">
        <v>6202</v>
      </c>
      <c r="J8584" t="str">
        <f>_xlfn.XLOOKUP(I8584,[1]Planilha1!$C:$C,[1]Planilha1!$B:$B)</f>
        <v>6202 - CD - Brasilia</v>
      </c>
      <c r="K8584" t="str">
        <f>_xlfn.XLOOKUP(I8584,[1]Planilha1!$C:$C,[1]Planilha1!$D:$D)</f>
        <v>43.987.515/0005-63</v>
      </c>
      <c r="L8584" t="str">
        <f>_xlfn.XLOOKUP(B8584,[2]Projeto!$B:$B,[2]Projeto!$P:$P)</f>
        <v>Paga</v>
      </c>
      <c r="M8584">
        <v>136420</v>
      </c>
      <c r="N8584" t="s">
        <v>1116</v>
      </c>
      <c r="O8584" t="str">
        <f>_xlfn.XLOOKUP(N8584,[3]Planilha1!$N:$N,[3]Planilha1!$O:$O)</f>
        <v>Cláudio Jorge</v>
      </c>
      <c r="P8584">
        <v>2026</v>
      </c>
      <c r="Q8584" s="2" t="s">
        <v>1150</v>
      </c>
    </row>
    <row r="8585" spans="1:17" ht="16.8" x14ac:dyDescent="0.3">
      <c r="A8585" t="s">
        <v>1222</v>
      </c>
      <c r="B8585">
        <v>4500850517</v>
      </c>
      <c r="C8585">
        <v>5141420</v>
      </c>
      <c r="D8585" t="s">
        <v>33</v>
      </c>
      <c r="E8585">
        <v>600608249</v>
      </c>
      <c r="F8585" t="s">
        <v>29</v>
      </c>
      <c r="G8585" s="4">
        <v>6870</v>
      </c>
      <c r="H8585" s="4">
        <v>45.81</v>
      </c>
      <c r="I8585">
        <v>6202</v>
      </c>
      <c r="J8585" t="str">
        <f>_xlfn.XLOOKUP(I8585,[1]Planilha1!$C:$C,[1]Planilha1!$B:$B)</f>
        <v>6202 - CD - Brasilia</v>
      </c>
      <c r="K8585" t="str">
        <f>_xlfn.XLOOKUP(I8585,[1]Planilha1!$C:$C,[1]Planilha1!$D:$D)</f>
        <v>43.987.515/0005-63</v>
      </c>
      <c r="L8585" t="str">
        <f>_xlfn.XLOOKUP(B8585,[2]Projeto!$B:$B,[2]Projeto!$P:$P)</f>
        <v>Paga</v>
      </c>
      <c r="M8585">
        <v>136420</v>
      </c>
      <c r="N8585" t="s">
        <v>1116</v>
      </c>
      <c r="O8585" t="str">
        <f>_xlfn.XLOOKUP(N8585,[3]Planilha1!$N:$N,[3]Planilha1!$O:$O)</f>
        <v>Cláudio Jorge</v>
      </c>
      <c r="P8585">
        <v>2026</v>
      </c>
      <c r="Q8585" s="2" t="s">
        <v>1150</v>
      </c>
    </row>
    <row r="8586" spans="1:17" ht="16.8" x14ac:dyDescent="0.3">
      <c r="A8586" t="s">
        <v>1222</v>
      </c>
      <c r="B8586">
        <v>4500850517</v>
      </c>
      <c r="C8586">
        <v>5141420</v>
      </c>
      <c r="D8586" t="s">
        <v>33</v>
      </c>
      <c r="E8586">
        <v>600651302</v>
      </c>
      <c r="F8586" t="s">
        <v>39</v>
      </c>
      <c r="G8586" s="4">
        <v>127827.7</v>
      </c>
      <c r="H8586" s="4">
        <v>852.35</v>
      </c>
      <c r="I8586">
        <v>6202</v>
      </c>
      <c r="J8586" t="str">
        <f>_xlfn.XLOOKUP(I8586,[1]Planilha1!$C:$C,[1]Planilha1!$B:$B)</f>
        <v>6202 - CD - Brasilia</v>
      </c>
      <c r="K8586" t="str">
        <f>_xlfn.XLOOKUP(I8586,[1]Planilha1!$C:$C,[1]Planilha1!$D:$D)</f>
        <v>43.987.515/0005-63</v>
      </c>
      <c r="L8586" t="str">
        <f>_xlfn.XLOOKUP(B8586,[2]Projeto!$B:$B,[2]Projeto!$P:$P)</f>
        <v>Paga</v>
      </c>
      <c r="M8586">
        <v>136420</v>
      </c>
      <c r="N8586" t="s">
        <v>1116</v>
      </c>
      <c r="O8586" t="str">
        <f>_xlfn.XLOOKUP(N8586,[3]Planilha1!$N:$N,[3]Planilha1!$O:$O)</f>
        <v>Cláudio Jorge</v>
      </c>
      <c r="P8586">
        <v>2026</v>
      </c>
      <c r="Q8586" s="2" t="s">
        <v>1150</v>
      </c>
    </row>
    <row r="8587" spans="1:17" ht="16.8" x14ac:dyDescent="0.3">
      <c r="A8587" t="s">
        <v>1222</v>
      </c>
      <c r="B8587">
        <v>4500850517</v>
      </c>
      <c r="C8587">
        <v>5141420</v>
      </c>
      <c r="D8587" t="s">
        <v>33</v>
      </c>
      <c r="E8587">
        <v>600665313</v>
      </c>
      <c r="F8587" t="s">
        <v>20</v>
      </c>
      <c r="G8587" s="4">
        <v>9126</v>
      </c>
      <c r="H8587" s="4">
        <v>60.86</v>
      </c>
      <c r="I8587">
        <v>6202</v>
      </c>
      <c r="J8587" t="str">
        <f>_xlfn.XLOOKUP(I8587,[1]Planilha1!$C:$C,[1]Planilha1!$B:$B)</f>
        <v>6202 - CD - Brasilia</v>
      </c>
      <c r="K8587" t="str">
        <f>_xlfn.XLOOKUP(I8587,[1]Planilha1!$C:$C,[1]Planilha1!$D:$D)</f>
        <v>43.987.515/0005-63</v>
      </c>
      <c r="L8587" t="str">
        <f>_xlfn.XLOOKUP(B8587,[2]Projeto!$B:$B,[2]Projeto!$P:$P)</f>
        <v>Paga</v>
      </c>
      <c r="M8587">
        <v>136420</v>
      </c>
      <c r="N8587" t="s">
        <v>1116</v>
      </c>
      <c r="O8587" t="str">
        <f>_xlfn.XLOOKUP(N8587,[3]Planilha1!$N:$N,[3]Planilha1!$O:$O)</f>
        <v>Cláudio Jorge</v>
      </c>
      <c r="P8587">
        <v>2026</v>
      </c>
      <c r="Q8587" s="2" t="s">
        <v>1150</v>
      </c>
    </row>
    <row r="8588" spans="1:17" ht="16.8" x14ac:dyDescent="0.3">
      <c r="A8588" t="s">
        <v>1222</v>
      </c>
      <c r="B8588">
        <v>4500850521</v>
      </c>
      <c r="C8588">
        <v>5194644</v>
      </c>
      <c r="D8588" t="s">
        <v>1099</v>
      </c>
      <c r="E8588">
        <v>600665023</v>
      </c>
      <c r="F8588" t="s">
        <v>63</v>
      </c>
      <c r="G8588" s="4">
        <v>410.4</v>
      </c>
      <c r="H8588" s="4">
        <v>8.2100000000000009</v>
      </c>
      <c r="I8588">
        <v>6206</v>
      </c>
      <c r="J8588" t="str">
        <f>_xlfn.XLOOKUP(I8588,[1]Planilha1!$C:$C,[1]Planilha1!$B:$B)</f>
        <v>6206 - CD - Maracanaú</v>
      </c>
      <c r="K8588" t="str">
        <f>_xlfn.XLOOKUP(I8588,[1]Planilha1!$C:$C,[1]Planilha1!$D:$D)</f>
        <v>43.987.515/0003-00</v>
      </c>
      <c r="L8588" t="str">
        <f>_xlfn.XLOOKUP(B8588,[2]Projeto!$B:$B,[2]Projeto!$P:$P)</f>
        <v>Paga</v>
      </c>
      <c r="M8588">
        <v>701122</v>
      </c>
      <c r="N8588" t="s">
        <v>1147</v>
      </c>
      <c r="O8588" t="str">
        <f>_xlfn.XLOOKUP(N8588,[3]Planilha1!$N:$N,[3]Planilha1!$O:$O)</f>
        <v>Nutri</v>
      </c>
      <c r="P8588">
        <v>2026</v>
      </c>
      <c r="Q8588" s="2" t="s">
        <v>1150</v>
      </c>
    </row>
    <row r="8589" spans="1:17" ht="16.8" x14ac:dyDescent="0.3">
      <c r="A8589" t="s">
        <v>1222</v>
      </c>
      <c r="B8589">
        <v>4500850521</v>
      </c>
      <c r="C8589">
        <v>5194644</v>
      </c>
      <c r="D8589" t="s">
        <v>1099</v>
      </c>
      <c r="E8589">
        <v>600820171</v>
      </c>
      <c r="F8589" t="s">
        <v>48</v>
      </c>
      <c r="G8589" s="4">
        <v>1050</v>
      </c>
      <c r="H8589" s="4">
        <v>21</v>
      </c>
      <c r="I8589">
        <v>6206</v>
      </c>
      <c r="J8589" t="str">
        <f>_xlfn.XLOOKUP(I8589,[1]Planilha1!$C:$C,[1]Planilha1!$B:$B)</f>
        <v>6206 - CD - Maracanaú</v>
      </c>
      <c r="K8589" t="str">
        <f>_xlfn.XLOOKUP(I8589,[1]Planilha1!$C:$C,[1]Planilha1!$D:$D)</f>
        <v>43.987.515/0003-00</v>
      </c>
      <c r="L8589" t="str">
        <f>_xlfn.XLOOKUP(B8589,[2]Projeto!$B:$B,[2]Projeto!$P:$P)</f>
        <v>Paga</v>
      </c>
      <c r="M8589">
        <v>701122</v>
      </c>
      <c r="N8589" t="s">
        <v>1147</v>
      </c>
      <c r="O8589" t="str">
        <f>_xlfn.XLOOKUP(N8589,[3]Planilha1!$N:$N,[3]Planilha1!$O:$O)</f>
        <v>Nutri</v>
      </c>
      <c r="P8589">
        <v>2026</v>
      </c>
      <c r="Q8589" s="2" t="s">
        <v>1150</v>
      </c>
    </row>
    <row r="8590" spans="1:17" ht="16.8" x14ac:dyDescent="0.3">
      <c r="A8590" t="s">
        <v>1222</v>
      </c>
      <c r="B8590">
        <v>4500850521</v>
      </c>
      <c r="C8590">
        <v>5194644</v>
      </c>
      <c r="D8590" t="s">
        <v>1099</v>
      </c>
      <c r="E8590">
        <v>600669023</v>
      </c>
      <c r="F8590" t="s">
        <v>18</v>
      </c>
      <c r="G8590" s="4">
        <v>369.9</v>
      </c>
      <c r="H8590" s="4">
        <v>7.4</v>
      </c>
      <c r="I8590">
        <v>6206</v>
      </c>
      <c r="J8590" t="str">
        <f>_xlfn.XLOOKUP(I8590,[1]Planilha1!$C:$C,[1]Planilha1!$B:$B)</f>
        <v>6206 - CD - Maracanaú</v>
      </c>
      <c r="K8590" t="str">
        <f>_xlfn.XLOOKUP(I8590,[1]Planilha1!$C:$C,[1]Planilha1!$D:$D)</f>
        <v>43.987.515/0003-00</v>
      </c>
      <c r="L8590" t="str">
        <f>_xlfn.XLOOKUP(B8590,[2]Projeto!$B:$B,[2]Projeto!$P:$P)</f>
        <v>Paga</v>
      </c>
      <c r="M8590">
        <v>701122</v>
      </c>
      <c r="N8590" t="s">
        <v>1147</v>
      </c>
      <c r="O8590" t="str">
        <f>_xlfn.XLOOKUP(N8590,[3]Planilha1!$N:$N,[3]Planilha1!$O:$O)</f>
        <v>Nutri</v>
      </c>
      <c r="P8590">
        <v>2026</v>
      </c>
      <c r="Q8590" s="2" t="s">
        <v>1150</v>
      </c>
    </row>
    <row r="8591" spans="1:17" ht="16.8" x14ac:dyDescent="0.3">
      <c r="A8591" t="s">
        <v>1222</v>
      </c>
      <c r="B8591">
        <v>4500850521</v>
      </c>
      <c r="C8591">
        <v>5194644</v>
      </c>
      <c r="D8591" t="s">
        <v>1099</v>
      </c>
      <c r="E8591">
        <v>600352289</v>
      </c>
      <c r="F8591" t="s">
        <v>1100</v>
      </c>
      <c r="G8591" s="4">
        <v>406.08</v>
      </c>
      <c r="H8591" s="4">
        <v>4.0599999999999996</v>
      </c>
      <c r="I8591">
        <v>6206</v>
      </c>
      <c r="J8591" t="str">
        <f>_xlfn.XLOOKUP(I8591,[1]Planilha1!$C:$C,[1]Planilha1!$B:$B)</f>
        <v>6206 - CD - Maracanaú</v>
      </c>
      <c r="K8591" t="str">
        <f>_xlfn.XLOOKUP(I8591,[1]Planilha1!$C:$C,[1]Planilha1!$D:$D)</f>
        <v>43.987.515/0003-00</v>
      </c>
      <c r="L8591" t="str">
        <f>_xlfn.XLOOKUP(B8591,[2]Projeto!$B:$B,[2]Projeto!$P:$P)</f>
        <v>Paga</v>
      </c>
      <c r="M8591">
        <v>701122</v>
      </c>
      <c r="N8591" t="s">
        <v>1147</v>
      </c>
      <c r="O8591" t="str">
        <f>_xlfn.XLOOKUP(N8591,[3]Planilha1!$N:$N,[3]Planilha1!$O:$O)</f>
        <v>Nutri</v>
      </c>
      <c r="P8591">
        <v>2026</v>
      </c>
      <c r="Q8591" s="2" t="s">
        <v>1150</v>
      </c>
    </row>
    <row r="8592" spans="1:17" ht="16.8" x14ac:dyDescent="0.3">
      <c r="A8592" t="s">
        <v>1222</v>
      </c>
      <c r="B8592">
        <v>4500850522</v>
      </c>
      <c r="C8592">
        <v>5107358</v>
      </c>
      <c r="D8592" t="s">
        <v>47</v>
      </c>
      <c r="E8592">
        <v>600820171</v>
      </c>
      <c r="F8592" t="s">
        <v>48</v>
      </c>
      <c r="G8592" s="4">
        <v>12375</v>
      </c>
      <c r="H8592" s="4">
        <v>247.5</v>
      </c>
      <c r="I8592">
        <v>6411</v>
      </c>
      <c r="J8592" t="str">
        <f>_xlfn.XLOOKUP(I8592,[1]Planilha1!$C:$C,[1]Planilha1!$B:$B)</f>
        <v>6411 - TSPF Louveira</v>
      </c>
      <c r="K8592" t="str">
        <f>_xlfn.XLOOKUP(I8592,[1]Planilha1!$C:$C,[1]Planilha1!$D:$D)</f>
        <v>43.987.515/0007-25</v>
      </c>
      <c r="L8592" t="str">
        <f>_xlfn.XLOOKUP(B8592,[2]Projeto!$B:$B,[2]Projeto!$P:$P)</f>
        <v>Paga</v>
      </c>
      <c r="M8592">
        <v>701122</v>
      </c>
      <c r="N8592" t="s">
        <v>1115</v>
      </c>
      <c r="O8592" t="str">
        <f>_xlfn.XLOOKUP(N8592,[3]Planilha1!$N:$N,[3]Planilha1!$O:$O)</f>
        <v>Nutri</v>
      </c>
      <c r="P8592">
        <v>2026</v>
      </c>
      <c r="Q8592" s="2" t="s">
        <v>1150</v>
      </c>
    </row>
    <row r="8593" spans="1:17" ht="16.8" x14ac:dyDescent="0.3">
      <c r="A8593" t="s">
        <v>1222</v>
      </c>
      <c r="B8593">
        <v>4500850553</v>
      </c>
      <c r="C8593">
        <v>5348324</v>
      </c>
      <c r="D8593" t="s">
        <v>61</v>
      </c>
      <c r="E8593">
        <v>600665313</v>
      </c>
      <c r="F8593" t="s">
        <v>20</v>
      </c>
      <c r="G8593" s="4">
        <v>49786.2</v>
      </c>
      <c r="H8593" s="4">
        <v>497.86</v>
      </c>
      <c r="I8593">
        <v>6205</v>
      </c>
      <c r="J8593" t="str">
        <f>_xlfn.XLOOKUP(I8593,[1]Planilha1!$C:$C,[1]Planilha1!$B:$B)</f>
        <v>6205 - CD - Simões Filho</v>
      </c>
      <c r="K8593" t="str">
        <f>_xlfn.XLOOKUP(I8593,[1]Planilha1!$C:$C,[1]Planilha1!$D:$D)</f>
        <v>43.987.515/0002-10</v>
      </c>
      <c r="L8593" t="str">
        <f>_xlfn.XLOOKUP(B8593,[2]Projeto!$B:$B,[2]Projeto!$P:$P)</f>
        <v>Paga</v>
      </c>
      <c r="M8593">
        <v>136420</v>
      </c>
      <c r="N8593" t="s">
        <v>1117</v>
      </c>
      <c r="O8593" t="str">
        <f>_xlfn.XLOOKUP(N8593,[3]Planilha1!$N:$N,[3]Planilha1!$O:$O)</f>
        <v>Cláudio Jorge</v>
      </c>
      <c r="P8593">
        <v>2026</v>
      </c>
      <c r="Q8593" s="2" t="s">
        <v>1150</v>
      </c>
    </row>
    <row r="8594" spans="1:17" ht="16.8" x14ac:dyDescent="0.3">
      <c r="A8594" t="s">
        <v>1222</v>
      </c>
      <c r="B8594">
        <v>4500850553</v>
      </c>
      <c r="C8594">
        <v>5348324</v>
      </c>
      <c r="D8594" t="s">
        <v>61</v>
      </c>
      <c r="E8594">
        <v>600666313</v>
      </c>
      <c r="F8594" t="s">
        <v>21</v>
      </c>
      <c r="G8594" s="4">
        <v>10540.8</v>
      </c>
      <c r="H8594" s="4">
        <v>105.41</v>
      </c>
      <c r="I8594">
        <v>6205</v>
      </c>
      <c r="J8594" t="str">
        <f>_xlfn.XLOOKUP(I8594,[1]Planilha1!$C:$C,[1]Planilha1!$B:$B)</f>
        <v>6205 - CD - Simões Filho</v>
      </c>
      <c r="K8594" t="str">
        <f>_xlfn.XLOOKUP(I8594,[1]Planilha1!$C:$C,[1]Planilha1!$D:$D)</f>
        <v>43.987.515/0002-10</v>
      </c>
      <c r="L8594" t="str">
        <f>_xlfn.XLOOKUP(B8594,[2]Projeto!$B:$B,[2]Projeto!$P:$P)</f>
        <v>Paga</v>
      </c>
      <c r="M8594">
        <v>136420</v>
      </c>
      <c r="N8594" t="s">
        <v>1117</v>
      </c>
      <c r="O8594" t="str">
        <f>_xlfn.XLOOKUP(N8594,[3]Planilha1!$N:$N,[3]Planilha1!$O:$O)</f>
        <v>Cláudio Jorge</v>
      </c>
      <c r="P8594">
        <v>2026</v>
      </c>
      <c r="Q8594" s="2" t="s">
        <v>1150</v>
      </c>
    </row>
    <row r="8595" spans="1:17" ht="16.8" x14ac:dyDescent="0.3">
      <c r="A8595" t="s">
        <v>1222</v>
      </c>
      <c r="B8595">
        <v>4500850553</v>
      </c>
      <c r="C8595">
        <v>5348324</v>
      </c>
      <c r="D8595" t="s">
        <v>61</v>
      </c>
      <c r="E8595">
        <v>600606273</v>
      </c>
      <c r="F8595" t="s">
        <v>38</v>
      </c>
      <c r="G8595" s="4">
        <v>10935</v>
      </c>
      <c r="H8595" s="4">
        <v>109.35</v>
      </c>
      <c r="I8595">
        <v>6205</v>
      </c>
      <c r="J8595" t="str">
        <f>_xlfn.XLOOKUP(I8595,[1]Planilha1!$C:$C,[1]Planilha1!$B:$B)</f>
        <v>6205 - CD - Simões Filho</v>
      </c>
      <c r="K8595" t="str">
        <f>_xlfn.XLOOKUP(I8595,[1]Planilha1!$C:$C,[1]Planilha1!$D:$D)</f>
        <v>43.987.515/0002-10</v>
      </c>
      <c r="L8595" t="str">
        <f>_xlfn.XLOOKUP(B8595,[2]Projeto!$B:$B,[2]Projeto!$P:$P)</f>
        <v>Paga</v>
      </c>
      <c r="M8595">
        <v>136420</v>
      </c>
      <c r="N8595" t="s">
        <v>1117</v>
      </c>
      <c r="O8595" t="str">
        <f>_xlfn.XLOOKUP(N8595,[3]Planilha1!$N:$N,[3]Planilha1!$O:$O)</f>
        <v>Cláudio Jorge</v>
      </c>
      <c r="P8595">
        <v>2026</v>
      </c>
      <c r="Q8595" s="2" t="s">
        <v>1150</v>
      </c>
    </row>
    <row r="8596" spans="1:17" ht="16.8" x14ac:dyDescent="0.3">
      <c r="A8596" t="s">
        <v>1222</v>
      </c>
      <c r="B8596">
        <v>4500850553</v>
      </c>
      <c r="C8596">
        <v>5348324</v>
      </c>
      <c r="D8596" t="s">
        <v>61</v>
      </c>
      <c r="E8596">
        <v>600651301</v>
      </c>
      <c r="F8596" t="s">
        <v>30</v>
      </c>
      <c r="G8596" s="4">
        <v>11375</v>
      </c>
      <c r="H8596" s="4">
        <v>113.75</v>
      </c>
      <c r="I8596">
        <v>6205</v>
      </c>
      <c r="J8596" t="str">
        <f>_xlfn.XLOOKUP(I8596,[1]Planilha1!$C:$C,[1]Planilha1!$B:$B)</f>
        <v>6205 - CD - Simões Filho</v>
      </c>
      <c r="K8596" t="str">
        <f>_xlfn.XLOOKUP(I8596,[1]Planilha1!$C:$C,[1]Planilha1!$D:$D)</f>
        <v>43.987.515/0002-10</v>
      </c>
      <c r="L8596" t="str">
        <f>_xlfn.XLOOKUP(B8596,[2]Projeto!$B:$B,[2]Projeto!$P:$P)</f>
        <v>Paga</v>
      </c>
      <c r="M8596">
        <v>136420</v>
      </c>
      <c r="N8596" t="s">
        <v>1117</v>
      </c>
      <c r="O8596" t="str">
        <f>_xlfn.XLOOKUP(N8596,[3]Planilha1!$N:$N,[3]Planilha1!$O:$O)</f>
        <v>Cláudio Jorge</v>
      </c>
      <c r="P8596">
        <v>2026</v>
      </c>
      <c r="Q8596" s="2" t="s">
        <v>1150</v>
      </c>
    </row>
    <row r="8597" spans="1:17" ht="16.8" x14ac:dyDescent="0.3">
      <c r="A8597" t="s">
        <v>1222</v>
      </c>
      <c r="B8597">
        <v>4500850553</v>
      </c>
      <c r="C8597">
        <v>5348324</v>
      </c>
      <c r="D8597" t="s">
        <v>61</v>
      </c>
      <c r="E8597">
        <v>600651249</v>
      </c>
      <c r="F8597" t="s">
        <v>19</v>
      </c>
      <c r="G8597" s="4">
        <v>12798</v>
      </c>
      <c r="H8597" s="4">
        <v>127.98</v>
      </c>
      <c r="I8597">
        <v>6205</v>
      </c>
      <c r="J8597" t="str">
        <f>_xlfn.XLOOKUP(I8597,[1]Planilha1!$C:$C,[1]Planilha1!$B:$B)</f>
        <v>6205 - CD - Simões Filho</v>
      </c>
      <c r="K8597" t="str">
        <f>_xlfn.XLOOKUP(I8597,[1]Planilha1!$C:$C,[1]Planilha1!$D:$D)</f>
        <v>43.987.515/0002-10</v>
      </c>
      <c r="L8597" t="str">
        <f>_xlfn.XLOOKUP(B8597,[2]Projeto!$B:$B,[2]Projeto!$P:$P)</f>
        <v>Paga</v>
      </c>
      <c r="M8597">
        <v>136420</v>
      </c>
      <c r="N8597" t="s">
        <v>1117</v>
      </c>
      <c r="O8597" t="str">
        <f>_xlfn.XLOOKUP(N8597,[3]Planilha1!$N:$N,[3]Planilha1!$O:$O)</f>
        <v>Cláudio Jorge</v>
      </c>
      <c r="P8597">
        <v>2026</v>
      </c>
      <c r="Q8597" s="2" t="s">
        <v>1150</v>
      </c>
    </row>
    <row r="8598" spans="1:17" ht="16.8" x14ac:dyDescent="0.3">
      <c r="A8598" t="s">
        <v>1222</v>
      </c>
      <c r="B8598">
        <v>4500850553</v>
      </c>
      <c r="C8598">
        <v>5348324</v>
      </c>
      <c r="D8598" t="s">
        <v>61</v>
      </c>
      <c r="E8598">
        <v>600666313</v>
      </c>
      <c r="F8598" t="s">
        <v>21</v>
      </c>
      <c r="G8598" s="4">
        <v>1903.2</v>
      </c>
      <c r="H8598" s="4">
        <v>19.03</v>
      </c>
      <c r="I8598">
        <v>6205</v>
      </c>
      <c r="J8598" t="str">
        <f>_xlfn.XLOOKUP(I8598,[1]Planilha1!$C:$C,[1]Planilha1!$B:$B)</f>
        <v>6205 - CD - Simões Filho</v>
      </c>
      <c r="K8598" t="str">
        <f>_xlfn.XLOOKUP(I8598,[1]Planilha1!$C:$C,[1]Planilha1!$D:$D)</f>
        <v>43.987.515/0002-10</v>
      </c>
      <c r="L8598" t="str">
        <f>_xlfn.XLOOKUP(B8598,[2]Projeto!$B:$B,[2]Projeto!$P:$P)</f>
        <v>Paga</v>
      </c>
      <c r="M8598">
        <v>136420</v>
      </c>
      <c r="N8598" t="s">
        <v>1117</v>
      </c>
      <c r="O8598" t="str">
        <f>_xlfn.XLOOKUP(N8598,[3]Planilha1!$N:$N,[3]Planilha1!$O:$O)</f>
        <v>Cláudio Jorge</v>
      </c>
      <c r="P8598">
        <v>2026</v>
      </c>
      <c r="Q8598" s="2" t="s">
        <v>1150</v>
      </c>
    </row>
    <row r="8599" spans="1:17" ht="16.8" x14ac:dyDescent="0.3">
      <c r="A8599" t="s">
        <v>1222</v>
      </c>
      <c r="B8599">
        <v>4500850553</v>
      </c>
      <c r="C8599">
        <v>5348324</v>
      </c>
      <c r="D8599" t="s">
        <v>61</v>
      </c>
      <c r="E8599">
        <v>610400337</v>
      </c>
      <c r="F8599" t="s">
        <v>27</v>
      </c>
      <c r="G8599" s="4">
        <v>12446.49</v>
      </c>
      <c r="H8599" s="4">
        <v>155.58000000000001</v>
      </c>
      <c r="I8599">
        <v>6205</v>
      </c>
      <c r="J8599" t="str">
        <f>_xlfn.XLOOKUP(I8599,[1]Planilha1!$C:$C,[1]Planilha1!$B:$B)</f>
        <v>6205 - CD - Simões Filho</v>
      </c>
      <c r="K8599" t="str">
        <f>_xlfn.XLOOKUP(I8599,[1]Planilha1!$C:$C,[1]Planilha1!$D:$D)</f>
        <v>43.987.515/0002-10</v>
      </c>
      <c r="L8599" t="str">
        <f>_xlfn.XLOOKUP(B8599,[2]Projeto!$B:$B,[2]Projeto!$P:$P)</f>
        <v>Paga</v>
      </c>
      <c r="M8599">
        <v>136420</v>
      </c>
      <c r="N8599" t="s">
        <v>1117</v>
      </c>
      <c r="O8599" t="str">
        <f>_xlfn.XLOOKUP(N8599,[3]Planilha1!$N:$N,[3]Planilha1!$O:$O)</f>
        <v>Cláudio Jorge</v>
      </c>
      <c r="P8599">
        <v>2026</v>
      </c>
      <c r="Q8599" s="2" t="s">
        <v>1150</v>
      </c>
    </row>
    <row r="8600" spans="1:17" ht="16.8" x14ac:dyDescent="0.3">
      <c r="A8600" t="s">
        <v>1222</v>
      </c>
      <c r="B8600">
        <v>4500850553</v>
      </c>
      <c r="C8600">
        <v>5348324</v>
      </c>
      <c r="D8600" t="s">
        <v>61</v>
      </c>
      <c r="E8600">
        <v>610401337</v>
      </c>
      <c r="F8600" t="s">
        <v>56</v>
      </c>
      <c r="G8600" s="4">
        <v>3556.14</v>
      </c>
      <c r="H8600" s="4">
        <v>44.45</v>
      </c>
      <c r="I8600">
        <v>6205</v>
      </c>
      <c r="J8600" t="str">
        <f>_xlfn.XLOOKUP(I8600,[1]Planilha1!$C:$C,[1]Planilha1!$B:$B)</f>
        <v>6205 - CD - Simões Filho</v>
      </c>
      <c r="K8600" t="str">
        <f>_xlfn.XLOOKUP(I8600,[1]Planilha1!$C:$C,[1]Planilha1!$D:$D)</f>
        <v>43.987.515/0002-10</v>
      </c>
      <c r="L8600" t="str">
        <f>_xlfn.XLOOKUP(B8600,[2]Projeto!$B:$B,[2]Projeto!$P:$P)</f>
        <v>Paga</v>
      </c>
      <c r="M8600">
        <v>136420</v>
      </c>
      <c r="N8600" t="s">
        <v>1117</v>
      </c>
      <c r="O8600" t="str">
        <f>_xlfn.XLOOKUP(N8600,[3]Planilha1!$N:$N,[3]Planilha1!$O:$O)</f>
        <v>Cláudio Jorge</v>
      </c>
      <c r="P8600">
        <v>2026</v>
      </c>
      <c r="Q8600" s="2" t="s">
        <v>1150</v>
      </c>
    </row>
    <row r="8601" spans="1:17" ht="16.8" x14ac:dyDescent="0.3">
      <c r="A8601" t="s">
        <v>1222</v>
      </c>
      <c r="B8601">
        <v>4500820634</v>
      </c>
      <c r="C8601">
        <v>5107358</v>
      </c>
      <c r="D8601" t="s">
        <v>47</v>
      </c>
      <c r="E8601">
        <v>600820171</v>
      </c>
      <c r="F8601" t="s">
        <v>48</v>
      </c>
      <c r="G8601" s="4">
        <v>11250</v>
      </c>
      <c r="H8601" s="4">
        <v>225</v>
      </c>
      <c r="I8601">
        <v>6411</v>
      </c>
      <c r="J8601" t="str">
        <f>_xlfn.XLOOKUP(I8601,[1]Planilha1!$C:$C,[1]Planilha1!$B:$B)</f>
        <v>6411 - TSPF Louveira</v>
      </c>
      <c r="K8601" t="str">
        <f>_xlfn.XLOOKUP(I8601,[1]Planilha1!$C:$C,[1]Planilha1!$D:$D)</f>
        <v>43.987.515/0007-25</v>
      </c>
      <c r="L8601" t="str">
        <f>_xlfn.XLOOKUP(B8601,[2]Projeto!$B:$B,[2]Projeto!$P:$P)</f>
        <v>Paga</v>
      </c>
      <c r="M8601">
        <v>701122</v>
      </c>
      <c r="N8601" t="s">
        <v>1115</v>
      </c>
      <c r="O8601" t="str">
        <f>_xlfn.XLOOKUP(N8601,[3]Planilha1!$N:$N,[3]Planilha1!$O:$O)</f>
        <v>Nutri</v>
      </c>
      <c r="P8601">
        <v>2026</v>
      </c>
      <c r="Q8601" s="2" t="s">
        <v>1152</v>
      </c>
    </row>
    <row r="8602" spans="1:17" ht="16.8" x14ac:dyDescent="0.3">
      <c r="A8602" t="s">
        <v>1222</v>
      </c>
      <c r="B8602">
        <v>4500820640</v>
      </c>
      <c r="C8602">
        <v>5223419</v>
      </c>
      <c r="D8602" t="s">
        <v>62</v>
      </c>
      <c r="E8602">
        <v>600675313</v>
      </c>
      <c r="F8602" t="s">
        <v>24</v>
      </c>
      <c r="G8602" s="4">
        <v>1821.6</v>
      </c>
      <c r="H8602" s="4">
        <v>36.43</v>
      </c>
      <c r="I8602">
        <v>6202</v>
      </c>
      <c r="J8602" t="str">
        <f>_xlfn.XLOOKUP(I8602,[1]Planilha1!$C:$C,[1]Planilha1!$B:$B)</f>
        <v>6202 - CD - Brasilia</v>
      </c>
      <c r="K8602" t="str">
        <f>_xlfn.XLOOKUP(I8602,[1]Planilha1!$C:$C,[1]Planilha1!$D:$D)</f>
        <v>43.987.515/0005-63</v>
      </c>
      <c r="L8602" t="str">
        <f>_xlfn.XLOOKUP(B8602,[2]Projeto!$B:$B,[2]Projeto!$P:$P)</f>
        <v>Paga</v>
      </c>
      <c r="M8602">
        <v>136420</v>
      </c>
      <c r="N8602" t="s">
        <v>1116</v>
      </c>
      <c r="O8602" t="str">
        <f>_xlfn.XLOOKUP(N8602,[3]Planilha1!$N:$N,[3]Planilha1!$O:$O)</f>
        <v>Cláudio Jorge</v>
      </c>
      <c r="P8602">
        <v>2026</v>
      </c>
      <c r="Q8602" s="2" t="s">
        <v>1152</v>
      </c>
    </row>
    <row r="8603" spans="1:17" ht="16.8" x14ac:dyDescent="0.3">
      <c r="A8603" t="s">
        <v>1222</v>
      </c>
      <c r="B8603">
        <v>4500820640</v>
      </c>
      <c r="C8603">
        <v>5223419</v>
      </c>
      <c r="D8603" t="s">
        <v>62</v>
      </c>
      <c r="E8603">
        <v>600405303</v>
      </c>
      <c r="F8603" t="s">
        <v>26</v>
      </c>
      <c r="G8603" s="4">
        <v>14801.28</v>
      </c>
      <c r="H8603" s="4">
        <v>370.03</v>
      </c>
      <c r="I8603">
        <v>6202</v>
      </c>
      <c r="J8603" t="str">
        <f>_xlfn.XLOOKUP(I8603,[1]Planilha1!$C:$C,[1]Planilha1!$B:$B)</f>
        <v>6202 - CD - Brasilia</v>
      </c>
      <c r="K8603" t="str">
        <f>_xlfn.XLOOKUP(I8603,[1]Planilha1!$C:$C,[1]Planilha1!$D:$D)</f>
        <v>43.987.515/0005-63</v>
      </c>
      <c r="L8603" t="str">
        <f>_xlfn.XLOOKUP(B8603,[2]Projeto!$B:$B,[2]Projeto!$P:$P)</f>
        <v>Paga</v>
      </c>
      <c r="M8603">
        <v>136420</v>
      </c>
      <c r="N8603" t="s">
        <v>1116</v>
      </c>
      <c r="O8603" t="str">
        <f>_xlfn.XLOOKUP(N8603,[3]Planilha1!$N:$N,[3]Planilha1!$O:$O)</f>
        <v>Cláudio Jorge</v>
      </c>
      <c r="P8603">
        <v>2026</v>
      </c>
      <c r="Q8603" s="2" t="s">
        <v>1152</v>
      </c>
    </row>
    <row r="8604" spans="1:17" ht="16.8" x14ac:dyDescent="0.3">
      <c r="A8604" t="s">
        <v>1222</v>
      </c>
      <c r="B8604">
        <v>4500820640</v>
      </c>
      <c r="C8604">
        <v>5223419</v>
      </c>
      <c r="D8604" t="s">
        <v>62</v>
      </c>
      <c r="E8604">
        <v>610401262</v>
      </c>
      <c r="F8604" t="s">
        <v>65</v>
      </c>
      <c r="G8604" s="4">
        <v>4166.7</v>
      </c>
      <c r="H8604" s="4">
        <v>104.17</v>
      </c>
      <c r="I8604">
        <v>6202</v>
      </c>
      <c r="J8604" t="str">
        <f>_xlfn.XLOOKUP(I8604,[1]Planilha1!$C:$C,[1]Planilha1!$B:$B)</f>
        <v>6202 - CD - Brasilia</v>
      </c>
      <c r="K8604" t="str">
        <f>_xlfn.XLOOKUP(I8604,[1]Planilha1!$C:$C,[1]Planilha1!$D:$D)</f>
        <v>43.987.515/0005-63</v>
      </c>
      <c r="L8604" t="str">
        <f>_xlfn.XLOOKUP(B8604,[2]Projeto!$B:$B,[2]Projeto!$P:$P)</f>
        <v>Paga</v>
      </c>
      <c r="M8604">
        <v>136420</v>
      </c>
      <c r="N8604" t="s">
        <v>1116</v>
      </c>
      <c r="O8604" t="str">
        <f>_xlfn.XLOOKUP(N8604,[3]Planilha1!$N:$N,[3]Planilha1!$O:$O)</f>
        <v>Cláudio Jorge</v>
      </c>
      <c r="P8604">
        <v>2026</v>
      </c>
      <c r="Q8604" s="2" t="s">
        <v>1152</v>
      </c>
    </row>
    <row r="8605" spans="1:17" ht="16.8" x14ac:dyDescent="0.3">
      <c r="A8605" t="s">
        <v>1222</v>
      </c>
      <c r="B8605">
        <v>4500820640</v>
      </c>
      <c r="C8605">
        <v>5223419</v>
      </c>
      <c r="D8605" t="s">
        <v>62</v>
      </c>
      <c r="E8605">
        <v>600651058</v>
      </c>
      <c r="F8605" t="s">
        <v>64</v>
      </c>
      <c r="G8605" s="4">
        <v>1454.4</v>
      </c>
      <c r="H8605" s="4">
        <v>29.09</v>
      </c>
      <c r="I8605">
        <v>6202</v>
      </c>
      <c r="J8605" t="str">
        <f>_xlfn.XLOOKUP(I8605,[1]Planilha1!$C:$C,[1]Planilha1!$B:$B)</f>
        <v>6202 - CD - Brasilia</v>
      </c>
      <c r="K8605" t="str">
        <f>_xlfn.XLOOKUP(I8605,[1]Planilha1!$C:$C,[1]Planilha1!$D:$D)</f>
        <v>43.987.515/0005-63</v>
      </c>
      <c r="L8605" t="str">
        <f>_xlfn.XLOOKUP(B8605,[2]Projeto!$B:$B,[2]Projeto!$P:$P)</f>
        <v>Paga</v>
      </c>
      <c r="M8605">
        <v>136420</v>
      </c>
      <c r="N8605" t="s">
        <v>1116</v>
      </c>
      <c r="O8605" t="str">
        <f>_xlfn.XLOOKUP(N8605,[3]Planilha1!$N:$N,[3]Planilha1!$O:$O)</f>
        <v>Cláudio Jorge</v>
      </c>
      <c r="P8605">
        <v>2026</v>
      </c>
      <c r="Q8605" s="2" t="s">
        <v>1152</v>
      </c>
    </row>
    <row r="8606" spans="1:17" ht="16.8" x14ac:dyDescent="0.3">
      <c r="A8606" t="s">
        <v>1222</v>
      </c>
      <c r="B8606">
        <v>4500820640</v>
      </c>
      <c r="C8606">
        <v>5223419</v>
      </c>
      <c r="D8606" t="s">
        <v>62</v>
      </c>
      <c r="E8606">
        <v>600608249</v>
      </c>
      <c r="F8606" t="s">
        <v>29</v>
      </c>
      <c r="G8606" s="4">
        <v>4249.8</v>
      </c>
      <c r="H8606" s="4">
        <v>85</v>
      </c>
      <c r="I8606">
        <v>6202</v>
      </c>
      <c r="J8606" t="str">
        <f>_xlfn.XLOOKUP(I8606,[1]Planilha1!$C:$C,[1]Planilha1!$B:$B)</f>
        <v>6202 - CD - Brasilia</v>
      </c>
      <c r="K8606" t="str">
        <f>_xlfn.XLOOKUP(I8606,[1]Planilha1!$C:$C,[1]Planilha1!$D:$D)</f>
        <v>43.987.515/0005-63</v>
      </c>
      <c r="L8606" t="str">
        <f>_xlfn.XLOOKUP(B8606,[2]Projeto!$B:$B,[2]Projeto!$P:$P)</f>
        <v>Paga</v>
      </c>
      <c r="M8606">
        <v>136420</v>
      </c>
      <c r="N8606" t="s">
        <v>1116</v>
      </c>
      <c r="O8606" t="str">
        <f>_xlfn.XLOOKUP(N8606,[3]Planilha1!$N:$N,[3]Planilha1!$O:$O)</f>
        <v>Cláudio Jorge</v>
      </c>
      <c r="P8606">
        <v>2026</v>
      </c>
      <c r="Q8606" s="2" t="s">
        <v>1152</v>
      </c>
    </row>
    <row r="8607" spans="1:17" ht="16.8" x14ac:dyDescent="0.3">
      <c r="A8607" t="s">
        <v>1222</v>
      </c>
      <c r="B8607">
        <v>4500820640</v>
      </c>
      <c r="C8607">
        <v>5223419</v>
      </c>
      <c r="D8607" t="s">
        <v>62</v>
      </c>
      <c r="E8607">
        <v>600666313</v>
      </c>
      <c r="F8607" t="s">
        <v>21</v>
      </c>
      <c r="G8607" s="4">
        <v>18057.599999999999</v>
      </c>
      <c r="H8607" s="4">
        <v>361.15</v>
      </c>
      <c r="I8607">
        <v>6202</v>
      </c>
      <c r="J8607" t="str">
        <f>_xlfn.XLOOKUP(I8607,[1]Planilha1!$C:$C,[1]Planilha1!$B:$B)</f>
        <v>6202 - CD - Brasilia</v>
      </c>
      <c r="K8607" t="str">
        <f>_xlfn.XLOOKUP(I8607,[1]Planilha1!$C:$C,[1]Planilha1!$D:$D)</f>
        <v>43.987.515/0005-63</v>
      </c>
      <c r="L8607" t="str">
        <f>_xlfn.XLOOKUP(B8607,[2]Projeto!$B:$B,[2]Projeto!$P:$P)</f>
        <v>Paga</v>
      </c>
      <c r="M8607">
        <v>136420</v>
      </c>
      <c r="N8607" t="s">
        <v>1116</v>
      </c>
      <c r="O8607" t="str">
        <f>_xlfn.XLOOKUP(N8607,[3]Planilha1!$N:$N,[3]Planilha1!$O:$O)</f>
        <v>Cláudio Jorge</v>
      </c>
      <c r="P8607">
        <v>2026</v>
      </c>
      <c r="Q8607" s="2" t="s">
        <v>1152</v>
      </c>
    </row>
    <row r="8608" spans="1:17" ht="16.8" x14ac:dyDescent="0.3">
      <c r="A8608" t="s">
        <v>1222</v>
      </c>
      <c r="B8608">
        <v>4500820640</v>
      </c>
      <c r="C8608">
        <v>5223419</v>
      </c>
      <c r="D8608" t="s">
        <v>62</v>
      </c>
      <c r="E8608">
        <v>610400337</v>
      </c>
      <c r="F8608" t="s">
        <v>27</v>
      </c>
      <c r="G8608" s="4">
        <v>4483.5</v>
      </c>
      <c r="H8608" s="4">
        <v>112.09</v>
      </c>
      <c r="I8608">
        <v>6202</v>
      </c>
      <c r="J8608" t="str">
        <f>_xlfn.XLOOKUP(I8608,[1]Planilha1!$C:$C,[1]Planilha1!$B:$B)</f>
        <v>6202 - CD - Brasilia</v>
      </c>
      <c r="K8608" t="str">
        <f>_xlfn.XLOOKUP(I8608,[1]Planilha1!$C:$C,[1]Planilha1!$D:$D)</f>
        <v>43.987.515/0005-63</v>
      </c>
      <c r="L8608" t="str">
        <f>_xlfn.XLOOKUP(B8608,[2]Projeto!$B:$B,[2]Projeto!$P:$P)</f>
        <v>Paga</v>
      </c>
      <c r="M8608">
        <v>136420</v>
      </c>
      <c r="N8608" t="s">
        <v>1116</v>
      </c>
      <c r="O8608" t="str">
        <f>_xlfn.XLOOKUP(N8608,[3]Planilha1!$N:$N,[3]Planilha1!$O:$O)</f>
        <v>Cláudio Jorge</v>
      </c>
      <c r="P8608">
        <v>2026</v>
      </c>
      <c r="Q8608" s="2" t="s">
        <v>1152</v>
      </c>
    </row>
    <row r="8609" spans="1:17" ht="16.8" x14ac:dyDescent="0.3">
      <c r="A8609" t="s">
        <v>1222</v>
      </c>
      <c r="B8609">
        <v>4500820640</v>
      </c>
      <c r="C8609">
        <v>5223419</v>
      </c>
      <c r="D8609" t="s">
        <v>62</v>
      </c>
      <c r="E8609">
        <v>600651302</v>
      </c>
      <c r="F8609" t="s">
        <v>39</v>
      </c>
      <c r="G8609" s="4">
        <v>14400</v>
      </c>
      <c r="H8609" s="4">
        <v>288</v>
      </c>
      <c r="I8609">
        <v>6202</v>
      </c>
      <c r="J8609" t="str">
        <f>_xlfn.XLOOKUP(I8609,[1]Planilha1!$C:$C,[1]Planilha1!$B:$B)</f>
        <v>6202 - CD - Brasilia</v>
      </c>
      <c r="K8609" t="str">
        <f>_xlfn.XLOOKUP(I8609,[1]Planilha1!$C:$C,[1]Planilha1!$D:$D)</f>
        <v>43.987.515/0005-63</v>
      </c>
      <c r="L8609" t="str">
        <f>_xlfn.XLOOKUP(B8609,[2]Projeto!$B:$B,[2]Projeto!$P:$P)</f>
        <v>Paga</v>
      </c>
      <c r="M8609">
        <v>136420</v>
      </c>
      <c r="N8609" t="s">
        <v>1116</v>
      </c>
      <c r="O8609" t="str">
        <f>_xlfn.XLOOKUP(N8609,[3]Planilha1!$N:$N,[3]Planilha1!$O:$O)</f>
        <v>Cláudio Jorge</v>
      </c>
      <c r="P8609">
        <v>2026</v>
      </c>
      <c r="Q8609" s="2" t="s">
        <v>1152</v>
      </c>
    </row>
    <row r="8610" spans="1:17" ht="16.8" x14ac:dyDescent="0.3">
      <c r="A8610" t="s">
        <v>1222</v>
      </c>
      <c r="B8610">
        <v>4500820640</v>
      </c>
      <c r="C8610">
        <v>5223419</v>
      </c>
      <c r="D8610" t="s">
        <v>62</v>
      </c>
      <c r="E8610">
        <v>600606273</v>
      </c>
      <c r="F8610" t="s">
        <v>38</v>
      </c>
      <c r="G8610" s="4">
        <v>4082.4</v>
      </c>
      <c r="H8610" s="4">
        <v>81.650000000000006</v>
      </c>
      <c r="I8610">
        <v>6202</v>
      </c>
      <c r="J8610" t="str">
        <f>_xlfn.XLOOKUP(I8610,[1]Planilha1!$C:$C,[1]Planilha1!$B:$B)</f>
        <v>6202 - CD - Brasilia</v>
      </c>
      <c r="K8610" t="str">
        <f>_xlfn.XLOOKUP(I8610,[1]Planilha1!$C:$C,[1]Planilha1!$D:$D)</f>
        <v>43.987.515/0005-63</v>
      </c>
      <c r="L8610" t="str">
        <f>_xlfn.XLOOKUP(B8610,[2]Projeto!$B:$B,[2]Projeto!$P:$P)</f>
        <v>Paga</v>
      </c>
      <c r="M8610">
        <v>136420</v>
      </c>
      <c r="N8610" t="s">
        <v>1116</v>
      </c>
      <c r="O8610" t="str">
        <f>_xlfn.XLOOKUP(N8610,[3]Planilha1!$N:$N,[3]Planilha1!$O:$O)</f>
        <v>Cláudio Jorge</v>
      </c>
      <c r="P8610">
        <v>2026</v>
      </c>
      <c r="Q8610" s="2" t="s">
        <v>1152</v>
      </c>
    </row>
    <row r="8611" spans="1:17" ht="16.8" x14ac:dyDescent="0.3">
      <c r="A8611" t="s">
        <v>1222</v>
      </c>
      <c r="B8611">
        <v>4500820640</v>
      </c>
      <c r="C8611">
        <v>5141420</v>
      </c>
      <c r="D8611" t="s">
        <v>33</v>
      </c>
      <c r="E8611">
        <v>600665313</v>
      </c>
      <c r="F8611" t="s">
        <v>20</v>
      </c>
      <c r="G8611" s="4">
        <v>9126</v>
      </c>
      <c r="H8611" s="4">
        <v>121.67</v>
      </c>
      <c r="I8611">
        <v>6202</v>
      </c>
      <c r="J8611" t="str">
        <f>_xlfn.XLOOKUP(I8611,[1]Planilha1!$C:$C,[1]Planilha1!$B:$B)</f>
        <v>6202 - CD - Brasilia</v>
      </c>
      <c r="K8611" t="str">
        <f>_xlfn.XLOOKUP(I8611,[1]Planilha1!$C:$C,[1]Planilha1!$D:$D)</f>
        <v>43.987.515/0005-63</v>
      </c>
      <c r="L8611" t="str">
        <f>_xlfn.XLOOKUP(B8611,[2]Projeto!$B:$B,[2]Projeto!$P:$P)</f>
        <v>Paga</v>
      </c>
      <c r="M8611">
        <v>136420</v>
      </c>
      <c r="N8611" t="s">
        <v>1116</v>
      </c>
      <c r="O8611" t="str">
        <f>_xlfn.XLOOKUP(N8611,[3]Planilha1!$N:$N,[3]Planilha1!$O:$O)</f>
        <v>Cláudio Jorge</v>
      </c>
      <c r="P8611">
        <v>2026</v>
      </c>
      <c r="Q8611" s="2" t="s">
        <v>1152</v>
      </c>
    </row>
    <row r="8612" spans="1:17" ht="16.8" x14ac:dyDescent="0.3">
      <c r="A8612" t="s">
        <v>1222</v>
      </c>
      <c r="B8612">
        <v>4500820640</v>
      </c>
      <c r="C8612">
        <v>5141420</v>
      </c>
      <c r="D8612" t="s">
        <v>33</v>
      </c>
      <c r="E8612">
        <v>600608301</v>
      </c>
      <c r="F8612" t="s">
        <v>34</v>
      </c>
      <c r="G8612" s="4">
        <v>15114</v>
      </c>
      <c r="H8612" s="4">
        <v>201.5</v>
      </c>
      <c r="I8612">
        <v>6202</v>
      </c>
      <c r="J8612" t="str">
        <f>_xlfn.XLOOKUP(I8612,[1]Planilha1!$C:$C,[1]Planilha1!$B:$B)</f>
        <v>6202 - CD - Brasilia</v>
      </c>
      <c r="K8612" t="str">
        <f>_xlfn.XLOOKUP(I8612,[1]Planilha1!$C:$C,[1]Planilha1!$D:$D)</f>
        <v>43.987.515/0005-63</v>
      </c>
      <c r="L8612" t="str">
        <f>_xlfn.XLOOKUP(B8612,[2]Projeto!$B:$B,[2]Projeto!$P:$P)</f>
        <v>Paga</v>
      </c>
      <c r="M8612">
        <v>136420</v>
      </c>
      <c r="N8612" t="s">
        <v>1116</v>
      </c>
      <c r="O8612" t="str">
        <f>_xlfn.XLOOKUP(N8612,[3]Planilha1!$N:$N,[3]Planilha1!$O:$O)</f>
        <v>Cláudio Jorge</v>
      </c>
      <c r="P8612">
        <v>2026</v>
      </c>
      <c r="Q8612" s="2" t="s">
        <v>1152</v>
      </c>
    </row>
    <row r="8613" spans="1:17" ht="16.8" x14ac:dyDescent="0.3">
      <c r="A8613" t="s">
        <v>1222</v>
      </c>
      <c r="B8613">
        <v>4500820640</v>
      </c>
      <c r="C8613">
        <v>5141420</v>
      </c>
      <c r="D8613" t="s">
        <v>33</v>
      </c>
      <c r="E8613">
        <v>600608249</v>
      </c>
      <c r="F8613" t="s">
        <v>29</v>
      </c>
      <c r="G8613" s="4">
        <v>13740</v>
      </c>
      <c r="H8613" s="4">
        <v>183.18</v>
      </c>
      <c r="I8613">
        <v>6202</v>
      </c>
      <c r="J8613" t="str">
        <f>_xlfn.XLOOKUP(I8613,[1]Planilha1!$C:$C,[1]Planilha1!$B:$B)</f>
        <v>6202 - CD - Brasilia</v>
      </c>
      <c r="K8613" t="str">
        <f>_xlfn.XLOOKUP(I8613,[1]Planilha1!$C:$C,[1]Planilha1!$D:$D)</f>
        <v>43.987.515/0005-63</v>
      </c>
      <c r="L8613" t="str">
        <f>_xlfn.XLOOKUP(B8613,[2]Projeto!$B:$B,[2]Projeto!$P:$P)</f>
        <v>Paga</v>
      </c>
      <c r="M8613">
        <v>136420</v>
      </c>
      <c r="N8613" t="s">
        <v>1116</v>
      </c>
      <c r="O8613" t="str">
        <f>_xlfn.XLOOKUP(N8613,[3]Planilha1!$N:$N,[3]Planilha1!$O:$O)</f>
        <v>Cláudio Jorge</v>
      </c>
      <c r="P8613">
        <v>2026</v>
      </c>
      <c r="Q8613" s="2" t="s">
        <v>1152</v>
      </c>
    </row>
    <row r="8614" spans="1:17" ht="16.8" x14ac:dyDescent="0.3">
      <c r="A8614" t="s">
        <v>1222</v>
      </c>
      <c r="B8614">
        <v>4500820640</v>
      </c>
      <c r="C8614">
        <v>5141420</v>
      </c>
      <c r="D8614" t="s">
        <v>33</v>
      </c>
      <c r="E8614">
        <v>600651249</v>
      </c>
      <c r="F8614" t="s">
        <v>19</v>
      </c>
      <c r="G8614" s="4">
        <v>4302</v>
      </c>
      <c r="H8614" s="4">
        <v>57.35</v>
      </c>
      <c r="I8614">
        <v>6202</v>
      </c>
      <c r="J8614" t="str">
        <f>_xlfn.XLOOKUP(I8614,[1]Planilha1!$C:$C,[1]Planilha1!$B:$B)</f>
        <v>6202 - CD - Brasilia</v>
      </c>
      <c r="K8614" t="str">
        <f>_xlfn.XLOOKUP(I8614,[1]Planilha1!$C:$C,[1]Planilha1!$D:$D)</f>
        <v>43.987.515/0005-63</v>
      </c>
      <c r="L8614" t="str">
        <f>_xlfn.XLOOKUP(B8614,[2]Projeto!$B:$B,[2]Projeto!$P:$P)</f>
        <v>Paga</v>
      </c>
      <c r="M8614">
        <v>136420</v>
      </c>
      <c r="N8614" t="s">
        <v>1116</v>
      </c>
      <c r="O8614" t="str">
        <f>_xlfn.XLOOKUP(N8614,[3]Planilha1!$N:$N,[3]Planilha1!$O:$O)</f>
        <v>Cláudio Jorge</v>
      </c>
      <c r="P8614">
        <v>2026</v>
      </c>
      <c r="Q8614" s="2" t="s">
        <v>1152</v>
      </c>
    </row>
    <row r="8615" spans="1:17" ht="16.8" x14ac:dyDescent="0.3">
      <c r="A8615" t="s">
        <v>1222</v>
      </c>
      <c r="B8615">
        <v>4500820640</v>
      </c>
      <c r="C8615">
        <v>5141420</v>
      </c>
      <c r="D8615" t="s">
        <v>33</v>
      </c>
      <c r="E8615">
        <v>600301171</v>
      </c>
      <c r="F8615" t="s">
        <v>42</v>
      </c>
      <c r="G8615" s="4">
        <v>20496</v>
      </c>
      <c r="H8615" s="4">
        <v>273.26</v>
      </c>
      <c r="I8615">
        <v>6202</v>
      </c>
      <c r="J8615" t="str">
        <f>_xlfn.XLOOKUP(I8615,[1]Planilha1!$C:$C,[1]Planilha1!$B:$B)</f>
        <v>6202 - CD - Brasilia</v>
      </c>
      <c r="K8615" t="str">
        <f>_xlfn.XLOOKUP(I8615,[1]Planilha1!$C:$C,[1]Planilha1!$D:$D)</f>
        <v>43.987.515/0005-63</v>
      </c>
      <c r="L8615" t="str">
        <f>_xlfn.XLOOKUP(B8615,[2]Projeto!$B:$B,[2]Projeto!$P:$P)</f>
        <v>Paga</v>
      </c>
      <c r="M8615">
        <v>136420</v>
      </c>
      <c r="N8615" t="s">
        <v>1116</v>
      </c>
      <c r="O8615" t="str">
        <f>_xlfn.XLOOKUP(N8615,[3]Planilha1!$N:$N,[3]Planilha1!$O:$O)</f>
        <v>Cláudio Jorge</v>
      </c>
      <c r="P8615">
        <v>2026</v>
      </c>
      <c r="Q8615" s="2" t="s">
        <v>1152</v>
      </c>
    </row>
    <row r="8616" spans="1:17" ht="16.8" x14ac:dyDescent="0.3">
      <c r="A8616" t="s">
        <v>1222</v>
      </c>
      <c r="B8616">
        <v>4500820640</v>
      </c>
      <c r="C8616">
        <v>5141420</v>
      </c>
      <c r="D8616" t="s">
        <v>33</v>
      </c>
      <c r="E8616">
        <v>600651302</v>
      </c>
      <c r="F8616" t="s">
        <v>39</v>
      </c>
      <c r="G8616" s="4">
        <v>94640</v>
      </c>
      <c r="H8616" s="4">
        <v>1261.74</v>
      </c>
      <c r="I8616">
        <v>6202</v>
      </c>
      <c r="J8616" t="str">
        <f>_xlfn.XLOOKUP(I8616,[1]Planilha1!$C:$C,[1]Planilha1!$B:$B)</f>
        <v>6202 - CD - Brasilia</v>
      </c>
      <c r="K8616" t="str">
        <f>_xlfn.XLOOKUP(I8616,[1]Planilha1!$C:$C,[1]Planilha1!$D:$D)</f>
        <v>43.987.515/0005-63</v>
      </c>
      <c r="L8616" t="str">
        <f>_xlfn.XLOOKUP(B8616,[2]Projeto!$B:$B,[2]Projeto!$P:$P)</f>
        <v>Paga</v>
      </c>
      <c r="M8616">
        <v>136420</v>
      </c>
      <c r="N8616" t="s">
        <v>1116</v>
      </c>
      <c r="O8616" t="str">
        <f>_xlfn.XLOOKUP(N8616,[3]Planilha1!$N:$N,[3]Planilha1!$O:$O)</f>
        <v>Cláudio Jorge</v>
      </c>
      <c r="P8616">
        <v>2026</v>
      </c>
      <c r="Q8616" s="2" t="s">
        <v>1152</v>
      </c>
    </row>
    <row r="8617" spans="1:17" ht="16.8" x14ac:dyDescent="0.3">
      <c r="A8617" t="s">
        <v>1222</v>
      </c>
      <c r="B8617">
        <v>4500820640</v>
      </c>
      <c r="C8617">
        <v>5223419</v>
      </c>
      <c r="D8617" t="s">
        <v>62</v>
      </c>
      <c r="E8617">
        <v>600405303</v>
      </c>
      <c r="F8617" t="s">
        <v>26</v>
      </c>
      <c r="G8617" s="4">
        <v>7969.92</v>
      </c>
      <c r="H8617" s="4">
        <v>199.25</v>
      </c>
      <c r="I8617">
        <v>6202</v>
      </c>
      <c r="J8617" t="str">
        <f>_xlfn.XLOOKUP(I8617,[1]Planilha1!$C:$C,[1]Planilha1!$B:$B)</f>
        <v>6202 - CD - Brasilia</v>
      </c>
      <c r="K8617" t="str">
        <f>_xlfn.XLOOKUP(I8617,[1]Planilha1!$C:$C,[1]Planilha1!$D:$D)</f>
        <v>43.987.515/0005-63</v>
      </c>
      <c r="L8617" t="str">
        <f>_xlfn.XLOOKUP(B8617,[2]Projeto!$B:$B,[2]Projeto!$P:$P)</f>
        <v>Paga</v>
      </c>
      <c r="M8617">
        <v>136420</v>
      </c>
      <c r="N8617" t="s">
        <v>1116</v>
      </c>
      <c r="O8617" t="str">
        <f>_xlfn.XLOOKUP(N8617,[3]Planilha1!$N:$N,[3]Planilha1!$O:$O)</f>
        <v>Cláudio Jorge</v>
      </c>
      <c r="P8617">
        <v>2026</v>
      </c>
      <c r="Q8617" s="2" t="s">
        <v>1152</v>
      </c>
    </row>
    <row r="8618" spans="1:17" ht="16.8" x14ac:dyDescent="0.3">
      <c r="A8618" t="s">
        <v>1222</v>
      </c>
      <c r="B8618">
        <v>4500820640</v>
      </c>
      <c r="C8618">
        <v>5223419</v>
      </c>
      <c r="D8618" t="s">
        <v>62</v>
      </c>
      <c r="E8618">
        <v>600608249</v>
      </c>
      <c r="F8618" t="s">
        <v>29</v>
      </c>
      <c r="G8618" s="4">
        <v>21249</v>
      </c>
      <c r="H8618" s="4">
        <v>424.98</v>
      </c>
      <c r="I8618">
        <v>6202</v>
      </c>
      <c r="J8618" t="str">
        <f>_xlfn.XLOOKUP(I8618,[1]Planilha1!$C:$C,[1]Planilha1!$B:$B)</f>
        <v>6202 - CD - Brasilia</v>
      </c>
      <c r="K8618" t="str">
        <f>_xlfn.XLOOKUP(I8618,[1]Planilha1!$C:$C,[1]Planilha1!$D:$D)</f>
        <v>43.987.515/0005-63</v>
      </c>
      <c r="L8618" t="str">
        <f>_xlfn.XLOOKUP(B8618,[2]Projeto!$B:$B,[2]Projeto!$P:$P)</f>
        <v>Paga</v>
      </c>
      <c r="M8618">
        <v>136420</v>
      </c>
      <c r="N8618" t="s">
        <v>1116</v>
      </c>
      <c r="O8618" t="str">
        <f>_xlfn.XLOOKUP(N8618,[3]Planilha1!$N:$N,[3]Planilha1!$O:$O)</f>
        <v>Cláudio Jorge</v>
      </c>
      <c r="P8618">
        <v>2026</v>
      </c>
      <c r="Q8618" s="2" t="s">
        <v>1152</v>
      </c>
    </row>
    <row r="8619" spans="1:17" ht="16.8" x14ac:dyDescent="0.3">
      <c r="A8619" t="s">
        <v>1222</v>
      </c>
      <c r="B8619">
        <v>4500820640</v>
      </c>
      <c r="C8619">
        <v>5223419</v>
      </c>
      <c r="D8619" t="s">
        <v>62</v>
      </c>
      <c r="E8619">
        <v>600608301</v>
      </c>
      <c r="F8619" t="s">
        <v>34</v>
      </c>
      <c r="G8619" s="4">
        <v>7083.6</v>
      </c>
      <c r="H8619" s="4">
        <v>141.66999999999999</v>
      </c>
      <c r="I8619">
        <v>6202</v>
      </c>
      <c r="J8619" t="str">
        <f>_xlfn.XLOOKUP(I8619,[1]Planilha1!$C:$C,[1]Planilha1!$B:$B)</f>
        <v>6202 - CD - Brasilia</v>
      </c>
      <c r="K8619" t="str">
        <f>_xlfn.XLOOKUP(I8619,[1]Planilha1!$C:$C,[1]Planilha1!$D:$D)</f>
        <v>43.987.515/0005-63</v>
      </c>
      <c r="L8619" t="str">
        <f>_xlfn.XLOOKUP(B8619,[2]Projeto!$B:$B,[2]Projeto!$P:$P)</f>
        <v>Paga</v>
      </c>
      <c r="M8619">
        <v>136420</v>
      </c>
      <c r="N8619" t="s">
        <v>1116</v>
      </c>
      <c r="O8619" t="str">
        <f>_xlfn.XLOOKUP(N8619,[3]Planilha1!$N:$N,[3]Planilha1!$O:$O)</f>
        <v>Cláudio Jorge</v>
      </c>
      <c r="P8619">
        <v>2026</v>
      </c>
      <c r="Q8619" s="2" t="s">
        <v>1152</v>
      </c>
    </row>
    <row r="8620" spans="1:17" ht="16.8" x14ac:dyDescent="0.3">
      <c r="A8620" t="s">
        <v>1222</v>
      </c>
      <c r="B8620">
        <v>4500820640</v>
      </c>
      <c r="C8620">
        <v>5223419</v>
      </c>
      <c r="D8620" t="s">
        <v>62</v>
      </c>
      <c r="E8620">
        <v>600651302</v>
      </c>
      <c r="F8620" t="s">
        <v>39</v>
      </c>
      <c r="G8620" s="4">
        <v>28800</v>
      </c>
      <c r="H8620" s="4">
        <v>576</v>
      </c>
      <c r="I8620">
        <v>6202</v>
      </c>
      <c r="J8620" t="str">
        <f>_xlfn.XLOOKUP(I8620,[1]Planilha1!$C:$C,[1]Planilha1!$B:$B)</f>
        <v>6202 - CD - Brasilia</v>
      </c>
      <c r="K8620" t="str">
        <f>_xlfn.XLOOKUP(I8620,[1]Planilha1!$C:$C,[1]Planilha1!$D:$D)</f>
        <v>43.987.515/0005-63</v>
      </c>
      <c r="L8620" t="str">
        <f>_xlfn.XLOOKUP(B8620,[2]Projeto!$B:$B,[2]Projeto!$P:$P)</f>
        <v>Paga</v>
      </c>
      <c r="M8620">
        <v>136420</v>
      </c>
      <c r="N8620" t="s">
        <v>1116</v>
      </c>
      <c r="O8620" t="str">
        <f>_xlfn.XLOOKUP(N8620,[3]Planilha1!$N:$N,[3]Planilha1!$O:$O)</f>
        <v>Cláudio Jorge</v>
      </c>
      <c r="P8620">
        <v>2026</v>
      </c>
      <c r="Q8620" s="2" t="s">
        <v>1152</v>
      </c>
    </row>
    <row r="8621" spans="1:17" ht="16.8" x14ac:dyDescent="0.3">
      <c r="A8621" t="s">
        <v>1222</v>
      </c>
      <c r="B8621">
        <v>4500820640</v>
      </c>
      <c r="C8621">
        <v>5223419</v>
      </c>
      <c r="D8621" t="s">
        <v>62</v>
      </c>
      <c r="E8621">
        <v>600651249</v>
      </c>
      <c r="F8621" t="s">
        <v>19</v>
      </c>
      <c r="G8621" s="4">
        <v>4434.6000000000004</v>
      </c>
      <c r="H8621" s="4">
        <v>88.69</v>
      </c>
      <c r="I8621">
        <v>6202</v>
      </c>
      <c r="J8621" t="str">
        <f>_xlfn.XLOOKUP(I8621,[1]Planilha1!$C:$C,[1]Planilha1!$B:$B)</f>
        <v>6202 - CD - Brasilia</v>
      </c>
      <c r="K8621" t="str">
        <f>_xlfn.XLOOKUP(I8621,[1]Planilha1!$C:$C,[1]Planilha1!$D:$D)</f>
        <v>43.987.515/0005-63</v>
      </c>
      <c r="L8621" t="str">
        <f>_xlfn.XLOOKUP(B8621,[2]Projeto!$B:$B,[2]Projeto!$P:$P)</f>
        <v>Paga</v>
      </c>
      <c r="M8621">
        <v>136420</v>
      </c>
      <c r="N8621" t="s">
        <v>1116</v>
      </c>
      <c r="O8621" t="str">
        <f>_xlfn.XLOOKUP(N8621,[3]Planilha1!$N:$N,[3]Planilha1!$O:$O)</f>
        <v>Cláudio Jorge</v>
      </c>
      <c r="P8621">
        <v>2026</v>
      </c>
      <c r="Q8621" s="2" t="s">
        <v>1152</v>
      </c>
    </row>
    <row r="8622" spans="1:17" ht="16.8" x14ac:dyDescent="0.3">
      <c r="A8622" t="s">
        <v>1222</v>
      </c>
      <c r="B8622">
        <v>4500820640</v>
      </c>
      <c r="C8622">
        <v>5223419</v>
      </c>
      <c r="D8622" t="s">
        <v>62</v>
      </c>
      <c r="E8622">
        <v>600301171</v>
      </c>
      <c r="F8622" t="s">
        <v>42</v>
      </c>
      <c r="G8622" s="4">
        <v>4528.5</v>
      </c>
      <c r="H8622" s="4">
        <v>90.57</v>
      </c>
      <c r="I8622">
        <v>6202</v>
      </c>
      <c r="J8622" t="str">
        <f>_xlfn.XLOOKUP(I8622,[1]Planilha1!$C:$C,[1]Planilha1!$B:$B)</f>
        <v>6202 - CD - Brasilia</v>
      </c>
      <c r="K8622" t="str">
        <f>_xlfn.XLOOKUP(I8622,[1]Planilha1!$C:$C,[1]Planilha1!$D:$D)</f>
        <v>43.987.515/0005-63</v>
      </c>
      <c r="L8622" t="str">
        <f>_xlfn.XLOOKUP(B8622,[2]Projeto!$B:$B,[2]Projeto!$P:$P)</f>
        <v>Paga</v>
      </c>
      <c r="M8622">
        <v>136420</v>
      </c>
      <c r="N8622" t="s">
        <v>1116</v>
      </c>
      <c r="O8622" t="str">
        <f>_xlfn.XLOOKUP(N8622,[3]Planilha1!$N:$N,[3]Planilha1!$O:$O)</f>
        <v>Cláudio Jorge</v>
      </c>
      <c r="P8622">
        <v>2026</v>
      </c>
      <c r="Q8622" s="2" t="s">
        <v>1152</v>
      </c>
    </row>
    <row r="8623" spans="1:17" ht="16.8" x14ac:dyDescent="0.3">
      <c r="A8623" t="s">
        <v>1222</v>
      </c>
      <c r="B8623">
        <v>4500820640</v>
      </c>
      <c r="C8623">
        <v>5223419</v>
      </c>
      <c r="D8623" t="s">
        <v>62</v>
      </c>
      <c r="E8623">
        <v>610400337</v>
      </c>
      <c r="F8623" t="s">
        <v>27</v>
      </c>
      <c r="G8623" s="4">
        <v>4483.5</v>
      </c>
      <c r="H8623" s="4">
        <v>112.09</v>
      </c>
      <c r="I8623">
        <v>6202</v>
      </c>
      <c r="J8623" t="str">
        <f>_xlfn.XLOOKUP(I8623,[1]Planilha1!$C:$C,[1]Planilha1!$B:$B)</f>
        <v>6202 - CD - Brasilia</v>
      </c>
      <c r="K8623" t="str">
        <f>_xlfn.XLOOKUP(I8623,[1]Planilha1!$C:$C,[1]Planilha1!$D:$D)</f>
        <v>43.987.515/0005-63</v>
      </c>
      <c r="L8623" t="str">
        <f>_xlfn.XLOOKUP(B8623,[2]Projeto!$B:$B,[2]Projeto!$P:$P)</f>
        <v>Paga</v>
      </c>
      <c r="M8623">
        <v>136420</v>
      </c>
      <c r="N8623" t="s">
        <v>1116</v>
      </c>
      <c r="O8623" t="str">
        <f>_xlfn.XLOOKUP(N8623,[3]Planilha1!$N:$N,[3]Planilha1!$O:$O)</f>
        <v>Cláudio Jorge</v>
      </c>
      <c r="P8623">
        <v>2026</v>
      </c>
      <c r="Q8623" s="2" t="s">
        <v>1152</v>
      </c>
    </row>
    <row r="8624" spans="1:17" ht="16.8" x14ac:dyDescent="0.3">
      <c r="A8624" t="s">
        <v>1222</v>
      </c>
      <c r="B8624">
        <v>4500820640</v>
      </c>
      <c r="C8624">
        <v>5223419</v>
      </c>
      <c r="D8624" t="s">
        <v>62</v>
      </c>
      <c r="E8624">
        <v>600665313</v>
      </c>
      <c r="F8624" t="s">
        <v>20</v>
      </c>
      <c r="G8624" s="4">
        <v>16003.8</v>
      </c>
      <c r="H8624" s="4">
        <v>320.08</v>
      </c>
      <c r="I8624">
        <v>6202</v>
      </c>
      <c r="J8624" t="str">
        <f>_xlfn.XLOOKUP(I8624,[1]Planilha1!$C:$C,[1]Planilha1!$B:$B)</f>
        <v>6202 - CD - Brasilia</v>
      </c>
      <c r="K8624" t="str">
        <f>_xlfn.XLOOKUP(I8624,[1]Planilha1!$C:$C,[1]Planilha1!$D:$D)</f>
        <v>43.987.515/0005-63</v>
      </c>
      <c r="L8624" t="str">
        <f>_xlfn.XLOOKUP(B8624,[2]Projeto!$B:$B,[2]Projeto!$P:$P)</f>
        <v>Paga</v>
      </c>
      <c r="M8624">
        <v>136420</v>
      </c>
      <c r="N8624" t="s">
        <v>1116</v>
      </c>
      <c r="O8624" t="str">
        <f>_xlfn.XLOOKUP(N8624,[3]Planilha1!$N:$N,[3]Planilha1!$O:$O)</f>
        <v>Cláudio Jorge</v>
      </c>
      <c r="P8624">
        <v>2026</v>
      </c>
      <c r="Q8624" s="2" t="s">
        <v>1152</v>
      </c>
    </row>
    <row r="8625" spans="1:17" ht="16.8" x14ac:dyDescent="0.3">
      <c r="A8625" t="s">
        <v>1222</v>
      </c>
      <c r="B8625">
        <v>4500820640</v>
      </c>
      <c r="C8625">
        <v>5141420</v>
      </c>
      <c r="D8625" t="s">
        <v>33</v>
      </c>
      <c r="E8625">
        <v>600608249</v>
      </c>
      <c r="F8625" t="s">
        <v>29</v>
      </c>
      <c r="G8625" s="4">
        <v>5038</v>
      </c>
      <c r="H8625" s="4">
        <v>67.180000000000007</v>
      </c>
      <c r="I8625">
        <v>6202</v>
      </c>
      <c r="J8625" t="str">
        <f>_xlfn.XLOOKUP(I8625,[1]Planilha1!$C:$C,[1]Planilha1!$B:$B)</f>
        <v>6202 - CD - Brasilia</v>
      </c>
      <c r="K8625" t="str">
        <f>_xlfn.XLOOKUP(I8625,[1]Planilha1!$C:$C,[1]Planilha1!$D:$D)</f>
        <v>43.987.515/0005-63</v>
      </c>
      <c r="L8625" t="str">
        <f>_xlfn.XLOOKUP(B8625,[2]Projeto!$B:$B,[2]Projeto!$P:$P)</f>
        <v>Paga</v>
      </c>
      <c r="M8625">
        <v>136420</v>
      </c>
      <c r="N8625" t="s">
        <v>1116</v>
      </c>
      <c r="O8625" t="str">
        <f>_xlfn.XLOOKUP(N8625,[3]Planilha1!$N:$N,[3]Planilha1!$O:$O)</f>
        <v>Cláudio Jorge</v>
      </c>
      <c r="P8625">
        <v>2026</v>
      </c>
      <c r="Q8625" s="2" t="s">
        <v>1152</v>
      </c>
    </row>
    <row r="8626" spans="1:17" ht="16.8" x14ac:dyDescent="0.3">
      <c r="A8626" t="s">
        <v>1222</v>
      </c>
      <c r="B8626">
        <v>4500820640</v>
      </c>
      <c r="C8626">
        <v>5141420</v>
      </c>
      <c r="D8626" t="s">
        <v>33</v>
      </c>
      <c r="E8626">
        <v>600651302</v>
      </c>
      <c r="F8626" t="s">
        <v>39</v>
      </c>
      <c r="G8626" s="4">
        <v>92965.6</v>
      </c>
      <c r="H8626" s="4">
        <v>1239.5999999999999</v>
      </c>
      <c r="I8626">
        <v>6202</v>
      </c>
      <c r="J8626" t="str">
        <f>_xlfn.XLOOKUP(I8626,[1]Planilha1!$C:$C,[1]Planilha1!$B:$B)</f>
        <v>6202 - CD - Brasilia</v>
      </c>
      <c r="K8626" t="str">
        <f>_xlfn.XLOOKUP(I8626,[1]Planilha1!$C:$C,[1]Planilha1!$D:$D)</f>
        <v>43.987.515/0005-63</v>
      </c>
      <c r="L8626" t="str">
        <f>_xlfn.XLOOKUP(B8626,[2]Projeto!$B:$B,[2]Projeto!$P:$P)</f>
        <v>Paga</v>
      </c>
      <c r="M8626">
        <v>136420</v>
      </c>
      <c r="N8626" t="s">
        <v>1116</v>
      </c>
      <c r="O8626" t="str">
        <f>_xlfn.XLOOKUP(N8626,[3]Planilha1!$N:$N,[3]Planilha1!$O:$O)</f>
        <v>Cláudio Jorge</v>
      </c>
      <c r="P8626">
        <v>2026</v>
      </c>
      <c r="Q8626" s="2" t="s">
        <v>1152</v>
      </c>
    </row>
    <row r="8627" spans="1:17" ht="16.8" x14ac:dyDescent="0.3">
      <c r="A8627" t="s">
        <v>1222</v>
      </c>
      <c r="B8627">
        <v>4500820640</v>
      </c>
      <c r="C8627">
        <v>5141420</v>
      </c>
      <c r="D8627" t="s">
        <v>33</v>
      </c>
      <c r="E8627">
        <v>600301171</v>
      </c>
      <c r="F8627" t="s">
        <v>42</v>
      </c>
      <c r="G8627" s="4">
        <v>19789</v>
      </c>
      <c r="H8627" s="4">
        <v>263.86</v>
      </c>
      <c r="I8627">
        <v>6202</v>
      </c>
      <c r="J8627" t="str">
        <f>_xlfn.XLOOKUP(I8627,[1]Planilha1!$C:$C,[1]Planilha1!$B:$B)</f>
        <v>6202 - CD - Brasilia</v>
      </c>
      <c r="K8627" t="str">
        <f>_xlfn.XLOOKUP(I8627,[1]Planilha1!$C:$C,[1]Planilha1!$D:$D)</f>
        <v>43.987.515/0005-63</v>
      </c>
      <c r="L8627" t="str">
        <f>_xlfn.XLOOKUP(B8627,[2]Projeto!$B:$B,[2]Projeto!$P:$P)</f>
        <v>Paga</v>
      </c>
      <c r="M8627">
        <v>136420</v>
      </c>
      <c r="N8627" t="s">
        <v>1116</v>
      </c>
      <c r="O8627" t="str">
        <f>_xlfn.XLOOKUP(N8627,[3]Planilha1!$N:$N,[3]Planilha1!$O:$O)</f>
        <v>Cláudio Jorge</v>
      </c>
      <c r="P8627">
        <v>2026</v>
      </c>
      <c r="Q8627" s="2" t="s">
        <v>1152</v>
      </c>
    </row>
    <row r="8628" spans="1:17" ht="16.8" x14ac:dyDescent="0.3">
      <c r="A8628" t="s">
        <v>1222</v>
      </c>
      <c r="B8628">
        <v>4500820640</v>
      </c>
      <c r="C8628">
        <v>5141420</v>
      </c>
      <c r="D8628" t="s">
        <v>33</v>
      </c>
      <c r="E8628">
        <v>600608301</v>
      </c>
      <c r="F8628" t="s">
        <v>34</v>
      </c>
      <c r="G8628" s="4">
        <v>15114</v>
      </c>
      <c r="H8628" s="4">
        <v>201.53</v>
      </c>
      <c r="I8628">
        <v>6202</v>
      </c>
      <c r="J8628" t="str">
        <f>_xlfn.XLOOKUP(I8628,[1]Planilha1!$C:$C,[1]Planilha1!$B:$B)</f>
        <v>6202 - CD - Brasilia</v>
      </c>
      <c r="K8628" t="str">
        <f>_xlfn.XLOOKUP(I8628,[1]Planilha1!$C:$C,[1]Planilha1!$D:$D)</f>
        <v>43.987.515/0005-63</v>
      </c>
      <c r="L8628" t="str">
        <f>_xlfn.XLOOKUP(B8628,[2]Projeto!$B:$B,[2]Projeto!$P:$P)</f>
        <v>Paga</v>
      </c>
      <c r="M8628">
        <v>136420</v>
      </c>
      <c r="N8628" t="s">
        <v>1116</v>
      </c>
      <c r="O8628" t="str">
        <f>_xlfn.XLOOKUP(N8628,[3]Planilha1!$N:$N,[3]Planilha1!$O:$O)</f>
        <v>Cláudio Jorge</v>
      </c>
      <c r="P8628">
        <v>2026</v>
      </c>
      <c r="Q8628" s="2" t="s">
        <v>1152</v>
      </c>
    </row>
    <row r="8629" spans="1:17" ht="16.8" x14ac:dyDescent="0.3">
      <c r="A8629" t="s">
        <v>1222</v>
      </c>
      <c r="B8629">
        <v>4500820640</v>
      </c>
      <c r="C8629">
        <v>5141420</v>
      </c>
      <c r="D8629" t="s">
        <v>33</v>
      </c>
      <c r="E8629">
        <v>600820171</v>
      </c>
      <c r="F8629" t="s">
        <v>48</v>
      </c>
      <c r="G8629" s="4">
        <v>15582</v>
      </c>
      <c r="H8629" s="4">
        <v>207.77</v>
      </c>
      <c r="I8629">
        <v>6202</v>
      </c>
      <c r="J8629" t="str">
        <f>_xlfn.XLOOKUP(I8629,[1]Planilha1!$C:$C,[1]Planilha1!$B:$B)</f>
        <v>6202 - CD - Brasilia</v>
      </c>
      <c r="K8629" t="str">
        <f>_xlfn.XLOOKUP(I8629,[1]Planilha1!$C:$C,[1]Planilha1!$D:$D)</f>
        <v>43.987.515/0005-63</v>
      </c>
      <c r="L8629" t="str">
        <f>_xlfn.XLOOKUP(B8629,[2]Projeto!$B:$B,[2]Projeto!$P:$P)</f>
        <v>Paga</v>
      </c>
      <c r="M8629">
        <v>136420</v>
      </c>
      <c r="N8629" t="s">
        <v>1116</v>
      </c>
      <c r="O8629" t="str">
        <f>_xlfn.XLOOKUP(N8629,[3]Planilha1!$N:$N,[3]Planilha1!$O:$O)</f>
        <v>Cláudio Jorge</v>
      </c>
      <c r="P8629">
        <v>2026</v>
      </c>
      <c r="Q8629" s="2" t="s">
        <v>1152</v>
      </c>
    </row>
    <row r="8630" spans="1:17" ht="16.8" x14ac:dyDescent="0.3">
      <c r="A8630" t="s">
        <v>1222</v>
      </c>
      <c r="B8630">
        <v>4500820640</v>
      </c>
      <c r="C8630">
        <v>5141420</v>
      </c>
      <c r="D8630" t="s">
        <v>33</v>
      </c>
      <c r="E8630">
        <v>600665313</v>
      </c>
      <c r="F8630" t="s">
        <v>20</v>
      </c>
      <c r="G8630" s="4">
        <v>9126</v>
      </c>
      <c r="H8630" s="4">
        <v>121.69</v>
      </c>
      <c r="I8630">
        <v>6202</v>
      </c>
      <c r="J8630" t="str">
        <f>_xlfn.XLOOKUP(I8630,[1]Planilha1!$C:$C,[1]Planilha1!$B:$B)</f>
        <v>6202 - CD - Brasilia</v>
      </c>
      <c r="K8630" t="str">
        <f>_xlfn.XLOOKUP(I8630,[1]Planilha1!$C:$C,[1]Planilha1!$D:$D)</f>
        <v>43.987.515/0005-63</v>
      </c>
      <c r="L8630" t="str">
        <f>_xlfn.XLOOKUP(B8630,[2]Projeto!$B:$B,[2]Projeto!$P:$P)</f>
        <v>Paga</v>
      </c>
      <c r="M8630">
        <v>136420</v>
      </c>
      <c r="N8630" t="s">
        <v>1116</v>
      </c>
      <c r="O8630" t="str">
        <f>_xlfn.XLOOKUP(N8630,[3]Planilha1!$N:$N,[3]Planilha1!$O:$O)</f>
        <v>Cláudio Jorge</v>
      </c>
      <c r="P8630">
        <v>2026</v>
      </c>
      <c r="Q8630" s="2" t="s">
        <v>1152</v>
      </c>
    </row>
    <row r="8631" spans="1:17" ht="16.8" x14ac:dyDescent="0.3">
      <c r="A8631" t="s">
        <v>1222</v>
      </c>
      <c r="B8631">
        <v>4500820640</v>
      </c>
      <c r="C8631">
        <v>5226500</v>
      </c>
      <c r="D8631" t="s">
        <v>66</v>
      </c>
      <c r="E8631">
        <v>600608301</v>
      </c>
      <c r="F8631" t="s">
        <v>34</v>
      </c>
      <c r="G8631" s="4">
        <v>240.52</v>
      </c>
      <c r="H8631" s="4">
        <v>4.8099999999999996</v>
      </c>
      <c r="I8631">
        <v>6202</v>
      </c>
      <c r="J8631" t="str">
        <f>_xlfn.XLOOKUP(I8631,[1]Planilha1!$C:$C,[1]Planilha1!$B:$B)</f>
        <v>6202 - CD - Brasilia</v>
      </c>
      <c r="K8631" t="str">
        <f>_xlfn.XLOOKUP(I8631,[1]Planilha1!$C:$C,[1]Planilha1!$D:$D)</f>
        <v>43.987.515/0005-63</v>
      </c>
      <c r="L8631" t="str">
        <f>_xlfn.XLOOKUP(B8631,[2]Projeto!$B:$B,[2]Projeto!$P:$P)</f>
        <v>Paga</v>
      </c>
      <c r="M8631">
        <v>136420</v>
      </c>
      <c r="N8631" t="s">
        <v>1116</v>
      </c>
      <c r="O8631" t="str">
        <f>_xlfn.XLOOKUP(N8631,[3]Planilha1!$N:$N,[3]Planilha1!$O:$O)</f>
        <v>Cláudio Jorge</v>
      </c>
      <c r="P8631">
        <v>2026</v>
      </c>
      <c r="Q8631" s="2" t="s">
        <v>1152</v>
      </c>
    </row>
    <row r="8632" spans="1:17" ht="16.8" x14ac:dyDescent="0.3">
      <c r="A8632" t="s">
        <v>1222</v>
      </c>
      <c r="B8632">
        <v>4500820640</v>
      </c>
      <c r="C8632">
        <v>5226500</v>
      </c>
      <c r="D8632" t="s">
        <v>66</v>
      </c>
      <c r="E8632">
        <v>610401337</v>
      </c>
      <c r="F8632" t="s">
        <v>56</v>
      </c>
      <c r="G8632" s="4">
        <v>3604.8</v>
      </c>
      <c r="H8632" s="4">
        <v>90.12</v>
      </c>
      <c r="I8632">
        <v>6202</v>
      </c>
      <c r="J8632" t="str">
        <f>_xlfn.XLOOKUP(I8632,[1]Planilha1!$C:$C,[1]Planilha1!$B:$B)</f>
        <v>6202 - CD - Brasilia</v>
      </c>
      <c r="K8632" t="str">
        <f>_xlfn.XLOOKUP(I8632,[1]Planilha1!$C:$C,[1]Planilha1!$D:$D)</f>
        <v>43.987.515/0005-63</v>
      </c>
      <c r="L8632" t="str">
        <f>_xlfn.XLOOKUP(B8632,[2]Projeto!$B:$B,[2]Projeto!$P:$P)</f>
        <v>Paga</v>
      </c>
      <c r="M8632">
        <v>136420</v>
      </c>
      <c r="N8632" t="s">
        <v>1116</v>
      </c>
      <c r="O8632" t="str">
        <f>_xlfn.XLOOKUP(N8632,[3]Planilha1!$N:$N,[3]Planilha1!$O:$O)</f>
        <v>Cláudio Jorge</v>
      </c>
      <c r="P8632">
        <v>2026</v>
      </c>
      <c r="Q8632" s="2" t="s">
        <v>1152</v>
      </c>
    </row>
    <row r="8633" spans="1:17" ht="16.8" x14ac:dyDescent="0.3">
      <c r="A8633" t="s">
        <v>1222</v>
      </c>
      <c r="B8633">
        <v>4500820640</v>
      </c>
      <c r="C8633">
        <v>5226500</v>
      </c>
      <c r="D8633" t="s">
        <v>66</v>
      </c>
      <c r="E8633">
        <v>600405303</v>
      </c>
      <c r="F8633" t="s">
        <v>26</v>
      </c>
      <c r="G8633" s="4">
        <v>3814</v>
      </c>
      <c r="H8633" s="4">
        <v>95.35</v>
      </c>
      <c r="I8633">
        <v>6202</v>
      </c>
      <c r="J8633" t="str">
        <f>_xlfn.XLOOKUP(I8633,[1]Planilha1!$C:$C,[1]Planilha1!$B:$B)</f>
        <v>6202 - CD - Brasilia</v>
      </c>
      <c r="K8633" t="str">
        <f>_xlfn.XLOOKUP(I8633,[1]Planilha1!$C:$C,[1]Planilha1!$D:$D)</f>
        <v>43.987.515/0005-63</v>
      </c>
      <c r="L8633" t="str">
        <f>_xlfn.XLOOKUP(B8633,[2]Projeto!$B:$B,[2]Projeto!$P:$P)</f>
        <v>Paga</v>
      </c>
      <c r="M8633">
        <v>136420</v>
      </c>
      <c r="N8633" t="s">
        <v>1116</v>
      </c>
      <c r="O8633" t="str">
        <f>_xlfn.XLOOKUP(N8633,[3]Planilha1!$N:$N,[3]Planilha1!$O:$O)</f>
        <v>Cláudio Jorge</v>
      </c>
      <c r="P8633">
        <v>2026</v>
      </c>
      <c r="Q8633" s="2" t="s">
        <v>1152</v>
      </c>
    </row>
    <row r="8634" spans="1:17" ht="16.8" x14ac:dyDescent="0.3">
      <c r="A8634" t="s">
        <v>1222</v>
      </c>
      <c r="B8634">
        <v>4500820640</v>
      </c>
      <c r="C8634">
        <v>5223419</v>
      </c>
      <c r="D8634" t="s">
        <v>62</v>
      </c>
      <c r="E8634">
        <v>600675313</v>
      </c>
      <c r="F8634" t="s">
        <v>24</v>
      </c>
      <c r="G8634" s="4">
        <v>3643.2</v>
      </c>
      <c r="H8634" s="4">
        <v>72.86</v>
      </c>
      <c r="I8634">
        <v>6202</v>
      </c>
      <c r="J8634" t="str">
        <f>_xlfn.XLOOKUP(I8634,[1]Planilha1!$C:$C,[1]Planilha1!$B:$B)</f>
        <v>6202 - CD - Brasilia</v>
      </c>
      <c r="K8634" t="str">
        <f>_xlfn.XLOOKUP(I8634,[1]Planilha1!$C:$C,[1]Planilha1!$D:$D)</f>
        <v>43.987.515/0005-63</v>
      </c>
      <c r="L8634" t="str">
        <f>_xlfn.XLOOKUP(B8634,[2]Projeto!$B:$B,[2]Projeto!$P:$P)</f>
        <v>Paga</v>
      </c>
      <c r="M8634">
        <v>136420</v>
      </c>
      <c r="N8634" t="s">
        <v>1116</v>
      </c>
      <c r="O8634" t="str">
        <f>_xlfn.XLOOKUP(N8634,[3]Planilha1!$N:$N,[3]Planilha1!$O:$O)</f>
        <v>Cláudio Jorge</v>
      </c>
      <c r="P8634">
        <v>2026</v>
      </c>
      <c r="Q8634" s="2" t="s">
        <v>1152</v>
      </c>
    </row>
    <row r="8635" spans="1:17" ht="16.8" x14ac:dyDescent="0.3">
      <c r="A8635" t="s">
        <v>1222</v>
      </c>
      <c r="B8635">
        <v>4500820640</v>
      </c>
      <c r="C8635">
        <v>5223419</v>
      </c>
      <c r="D8635" t="s">
        <v>62</v>
      </c>
      <c r="E8635">
        <v>600608301</v>
      </c>
      <c r="F8635" t="s">
        <v>34</v>
      </c>
      <c r="G8635" s="4">
        <v>7083.6</v>
      </c>
      <c r="H8635" s="4">
        <v>141.66999999999999</v>
      </c>
      <c r="I8635">
        <v>6202</v>
      </c>
      <c r="J8635" t="str">
        <f>_xlfn.XLOOKUP(I8635,[1]Planilha1!$C:$C,[1]Planilha1!$B:$B)</f>
        <v>6202 - CD - Brasilia</v>
      </c>
      <c r="K8635" t="str">
        <f>_xlfn.XLOOKUP(I8635,[1]Planilha1!$C:$C,[1]Planilha1!$D:$D)</f>
        <v>43.987.515/0005-63</v>
      </c>
      <c r="L8635" t="str">
        <f>_xlfn.XLOOKUP(B8635,[2]Projeto!$B:$B,[2]Projeto!$P:$P)</f>
        <v>Paga</v>
      </c>
      <c r="M8635">
        <v>136420</v>
      </c>
      <c r="N8635" t="s">
        <v>1116</v>
      </c>
      <c r="O8635" t="str">
        <f>_xlfn.XLOOKUP(N8635,[3]Planilha1!$N:$N,[3]Planilha1!$O:$O)</f>
        <v>Cláudio Jorge</v>
      </c>
      <c r="P8635">
        <v>2026</v>
      </c>
      <c r="Q8635" s="2" t="s">
        <v>1152</v>
      </c>
    </row>
    <row r="8636" spans="1:17" ht="16.8" x14ac:dyDescent="0.3">
      <c r="A8636" t="s">
        <v>1222</v>
      </c>
      <c r="B8636">
        <v>4500820640</v>
      </c>
      <c r="C8636">
        <v>5223419</v>
      </c>
      <c r="D8636" t="s">
        <v>62</v>
      </c>
      <c r="E8636">
        <v>600606273</v>
      </c>
      <c r="F8636" t="s">
        <v>38</v>
      </c>
      <c r="G8636" s="4">
        <v>2721.6</v>
      </c>
      <c r="H8636" s="4">
        <v>54.43</v>
      </c>
      <c r="I8636">
        <v>6202</v>
      </c>
      <c r="J8636" t="str">
        <f>_xlfn.XLOOKUP(I8636,[1]Planilha1!$C:$C,[1]Planilha1!$B:$B)</f>
        <v>6202 - CD - Brasilia</v>
      </c>
      <c r="K8636" t="str">
        <f>_xlfn.XLOOKUP(I8636,[1]Planilha1!$C:$C,[1]Planilha1!$D:$D)</f>
        <v>43.987.515/0005-63</v>
      </c>
      <c r="L8636" t="str">
        <f>_xlfn.XLOOKUP(B8636,[2]Projeto!$B:$B,[2]Projeto!$P:$P)</f>
        <v>Paga</v>
      </c>
      <c r="M8636">
        <v>136420</v>
      </c>
      <c r="N8636" t="s">
        <v>1116</v>
      </c>
      <c r="O8636" t="str">
        <f>_xlfn.XLOOKUP(N8636,[3]Planilha1!$N:$N,[3]Planilha1!$O:$O)</f>
        <v>Cláudio Jorge</v>
      </c>
      <c r="P8636">
        <v>2026</v>
      </c>
      <c r="Q8636" s="2" t="s">
        <v>1152</v>
      </c>
    </row>
    <row r="8637" spans="1:17" ht="16.8" x14ac:dyDescent="0.3">
      <c r="A8637" t="s">
        <v>1222</v>
      </c>
      <c r="B8637">
        <v>4500820640</v>
      </c>
      <c r="C8637">
        <v>5223419</v>
      </c>
      <c r="D8637" t="s">
        <v>62</v>
      </c>
      <c r="E8637">
        <v>600651302</v>
      </c>
      <c r="F8637" t="s">
        <v>39</v>
      </c>
      <c r="G8637" s="4">
        <v>14400</v>
      </c>
      <c r="H8637" s="4">
        <v>288</v>
      </c>
      <c r="I8637">
        <v>6202</v>
      </c>
      <c r="J8637" t="str">
        <f>_xlfn.XLOOKUP(I8637,[1]Planilha1!$C:$C,[1]Planilha1!$B:$B)</f>
        <v>6202 - CD - Brasilia</v>
      </c>
      <c r="K8637" t="str">
        <f>_xlfn.XLOOKUP(I8637,[1]Planilha1!$C:$C,[1]Planilha1!$D:$D)</f>
        <v>43.987.515/0005-63</v>
      </c>
      <c r="L8637" t="str">
        <f>_xlfn.XLOOKUP(B8637,[2]Projeto!$B:$B,[2]Projeto!$P:$P)</f>
        <v>Paga</v>
      </c>
      <c r="M8637">
        <v>136420</v>
      </c>
      <c r="N8637" t="s">
        <v>1116</v>
      </c>
      <c r="O8637" t="str">
        <f>_xlfn.XLOOKUP(N8637,[3]Planilha1!$N:$N,[3]Planilha1!$O:$O)</f>
        <v>Cláudio Jorge</v>
      </c>
      <c r="P8637">
        <v>2026</v>
      </c>
      <c r="Q8637" s="2" t="s">
        <v>1152</v>
      </c>
    </row>
    <row r="8638" spans="1:17" ht="16.8" x14ac:dyDescent="0.3">
      <c r="A8638" t="s">
        <v>1222</v>
      </c>
      <c r="B8638">
        <v>4500820640</v>
      </c>
      <c r="C8638">
        <v>5223419</v>
      </c>
      <c r="D8638" t="s">
        <v>62</v>
      </c>
      <c r="E8638">
        <v>600665313</v>
      </c>
      <c r="F8638" t="s">
        <v>20</v>
      </c>
      <c r="G8638" s="4">
        <v>16003.8</v>
      </c>
      <c r="H8638" s="4">
        <v>320.08</v>
      </c>
      <c r="I8638">
        <v>6202</v>
      </c>
      <c r="J8638" t="str">
        <f>_xlfn.XLOOKUP(I8638,[1]Planilha1!$C:$C,[1]Planilha1!$B:$B)</f>
        <v>6202 - CD - Brasilia</v>
      </c>
      <c r="K8638" t="str">
        <f>_xlfn.XLOOKUP(I8638,[1]Planilha1!$C:$C,[1]Planilha1!$D:$D)</f>
        <v>43.987.515/0005-63</v>
      </c>
      <c r="L8638" t="str">
        <f>_xlfn.XLOOKUP(B8638,[2]Projeto!$B:$B,[2]Projeto!$P:$P)</f>
        <v>Paga</v>
      </c>
      <c r="M8638">
        <v>136420</v>
      </c>
      <c r="N8638" t="s">
        <v>1116</v>
      </c>
      <c r="O8638" t="str">
        <f>_xlfn.XLOOKUP(N8638,[3]Planilha1!$N:$N,[3]Planilha1!$O:$O)</f>
        <v>Cláudio Jorge</v>
      </c>
      <c r="P8638">
        <v>2026</v>
      </c>
      <c r="Q8638" s="2" t="s">
        <v>1152</v>
      </c>
    </row>
    <row r="8639" spans="1:17" ht="16.8" x14ac:dyDescent="0.3">
      <c r="A8639" t="s">
        <v>1222</v>
      </c>
      <c r="B8639">
        <v>4500820640</v>
      </c>
      <c r="C8639">
        <v>5223419</v>
      </c>
      <c r="D8639" t="s">
        <v>62</v>
      </c>
      <c r="E8639">
        <v>600666313</v>
      </c>
      <c r="F8639" t="s">
        <v>21</v>
      </c>
      <c r="G8639" s="4">
        <v>25581.599999999999</v>
      </c>
      <c r="H8639" s="4">
        <v>511.63</v>
      </c>
      <c r="I8639">
        <v>6202</v>
      </c>
      <c r="J8639" t="str">
        <f>_xlfn.XLOOKUP(I8639,[1]Planilha1!$C:$C,[1]Planilha1!$B:$B)</f>
        <v>6202 - CD - Brasilia</v>
      </c>
      <c r="K8639" t="str">
        <f>_xlfn.XLOOKUP(I8639,[1]Planilha1!$C:$C,[1]Planilha1!$D:$D)</f>
        <v>43.987.515/0005-63</v>
      </c>
      <c r="L8639" t="str">
        <f>_xlfn.XLOOKUP(B8639,[2]Projeto!$B:$B,[2]Projeto!$P:$P)</f>
        <v>Paga</v>
      </c>
      <c r="M8639">
        <v>136420</v>
      </c>
      <c r="N8639" t="s">
        <v>1116</v>
      </c>
      <c r="O8639" t="str">
        <f>_xlfn.XLOOKUP(N8639,[3]Planilha1!$N:$N,[3]Planilha1!$O:$O)</f>
        <v>Cláudio Jorge</v>
      </c>
      <c r="P8639">
        <v>2026</v>
      </c>
      <c r="Q8639" s="2" t="s">
        <v>1152</v>
      </c>
    </row>
    <row r="8640" spans="1:17" ht="16.8" x14ac:dyDescent="0.3">
      <c r="A8640" t="s">
        <v>1222</v>
      </c>
      <c r="B8640">
        <v>4500820640</v>
      </c>
      <c r="C8640">
        <v>5223419</v>
      </c>
      <c r="D8640" t="s">
        <v>62</v>
      </c>
      <c r="E8640">
        <v>600651058</v>
      </c>
      <c r="F8640" t="s">
        <v>64</v>
      </c>
      <c r="G8640" s="4">
        <v>2181.6</v>
      </c>
      <c r="H8640" s="4">
        <v>43.63</v>
      </c>
      <c r="I8640">
        <v>6202</v>
      </c>
      <c r="J8640" t="str">
        <f>_xlfn.XLOOKUP(I8640,[1]Planilha1!$C:$C,[1]Planilha1!$B:$B)</f>
        <v>6202 - CD - Brasilia</v>
      </c>
      <c r="K8640" t="str">
        <f>_xlfn.XLOOKUP(I8640,[1]Planilha1!$C:$C,[1]Planilha1!$D:$D)</f>
        <v>43.987.515/0005-63</v>
      </c>
      <c r="L8640" t="str">
        <f>_xlfn.XLOOKUP(B8640,[2]Projeto!$B:$B,[2]Projeto!$P:$P)</f>
        <v>Paga</v>
      </c>
      <c r="M8640">
        <v>136420</v>
      </c>
      <c r="N8640" t="s">
        <v>1116</v>
      </c>
      <c r="O8640" t="str">
        <f>_xlfn.XLOOKUP(N8640,[3]Planilha1!$N:$N,[3]Planilha1!$O:$O)</f>
        <v>Cláudio Jorge</v>
      </c>
      <c r="P8640">
        <v>2026</v>
      </c>
      <c r="Q8640" s="2" t="s">
        <v>1152</v>
      </c>
    </row>
    <row r="8641" spans="1:17" ht="16.8" x14ac:dyDescent="0.3">
      <c r="A8641" t="s">
        <v>1222</v>
      </c>
      <c r="B8641">
        <v>4500820640</v>
      </c>
      <c r="C8641">
        <v>5223419</v>
      </c>
      <c r="D8641" t="s">
        <v>62</v>
      </c>
      <c r="E8641">
        <v>610400337</v>
      </c>
      <c r="F8641" t="s">
        <v>27</v>
      </c>
      <c r="G8641" s="4">
        <v>2654.1</v>
      </c>
      <c r="H8641" s="4">
        <v>66.349999999999994</v>
      </c>
      <c r="I8641">
        <v>6202</v>
      </c>
      <c r="J8641" t="str">
        <f>_xlfn.XLOOKUP(I8641,[1]Planilha1!$C:$C,[1]Planilha1!$B:$B)</f>
        <v>6202 - CD - Brasilia</v>
      </c>
      <c r="K8641" t="str">
        <f>_xlfn.XLOOKUP(I8641,[1]Planilha1!$C:$C,[1]Planilha1!$D:$D)</f>
        <v>43.987.515/0005-63</v>
      </c>
      <c r="L8641" t="str">
        <f>_xlfn.XLOOKUP(B8641,[2]Projeto!$B:$B,[2]Projeto!$P:$P)</f>
        <v>Paga</v>
      </c>
      <c r="M8641">
        <v>136420</v>
      </c>
      <c r="N8641" t="s">
        <v>1116</v>
      </c>
      <c r="O8641" t="str">
        <f>_xlfn.XLOOKUP(N8641,[3]Planilha1!$N:$N,[3]Planilha1!$O:$O)</f>
        <v>Cláudio Jorge</v>
      </c>
      <c r="P8641">
        <v>2026</v>
      </c>
      <c r="Q8641" s="2" t="s">
        <v>1152</v>
      </c>
    </row>
    <row r="8642" spans="1:17" ht="16.8" x14ac:dyDescent="0.3">
      <c r="A8642" t="s">
        <v>1222</v>
      </c>
      <c r="B8642">
        <v>4500820640</v>
      </c>
      <c r="C8642">
        <v>5223419</v>
      </c>
      <c r="D8642" t="s">
        <v>62</v>
      </c>
      <c r="E8642">
        <v>600301171</v>
      </c>
      <c r="F8642" t="s">
        <v>42</v>
      </c>
      <c r="G8642" s="4">
        <v>5828</v>
      </c>
      <c r="H8642" s="4">
        <v>116.56</v>
      </c>
      <c r="I8642">
        <v>6202</v>
      </c>
      <c r="J8642" t="str">
        <f>_xlfn.XLOOKUP(I8642,[1]Planilha1!$C:$C,[1]Planilha1!$B:$B)</f>
        <v>6202 - CD - Brasilia</v>
      </c>
      <c r="K8642" t="str">
        <f>_xlfn.XLOOKUP(I8642,[1]Planilha1!$C:$C,[1]Planilha1!$D:$D)</f>
        <v>43.987.515/0005-63</v>
      </c>
      <c r="L8642" t="str">
        <f>_xlfn.XLOOKUP(B8642,[2]Projeto!$B:$B,[2]Projeto!$P:$P)</f>
        <v>Paga</v>
      </c>
      <c r="M8642">
        <v>136420</v>
      </c>
      <c r="N8642" t="s">
        <v>1116</v>
      </c>
      <c r="O8642" t="str">
        <f>_xlfn.XLOOKUP(N8642,[3]Planilha1!$N:$N,[3]Planilha1!$O:$O)</f>
        <v>Cláudio Jorge</v>
      </c>
      <c r="P8642">
        <v>2026</v>
      </c>
      <c r="Q8642" s="2" t="s">
        <v>1152</v>
      </c>
    </row>
    <row r="8643" spans="1:17" ht="16.8" x14ac:dyDescent="0.3">
      <c r="A8643" t="s">
        <v>1222</v>
      </c>
      <c r="B8643">
        <v>4500820640</v>
      </c>
      <c r="C8643">
        <v>5223419</v>
      </c>
      <c r="D8643" t="s">
        <v>62</v>
      </c>
      <c r="E8643">
        <v>600405303</v>
      </c>
      <c r="F8643" t="s">
        <v>26</v>
      </c>
      <c r="G8643" s="4">
        <v>27145.45</v>
      </c>
      <c r="H8643" s="4">
        <v>678.64</v>
      </c>
      <c r="I8643">
        <v>6202</v>
      </c>
      <c r="J8643" t="str">
        <f>_xlfn.XLOOKUP(I8643,[1]Planilha1!$C:$C,[1]Planilha1!$B:$B)</f>
        <v>6202 - CD - Brasilia</v>
      </c>
      <c r="K8643" t="str">
        <f>_xlfn.XLOOKUP(I8643,[1]Planilha1!$C:$C,[1]Planilha1!$D:$D)</f>
        <v>43.987.515/0005-63</v>
      </c>
      <c r="L8643" t="str">
        <f>_xlfn.XLOOKUP(B8643,[2]Projeto!$B:$B,[2]Projeto!$P:$P)</f>
        <v>Paga</v>
      </c>
      <c r="M8643">
        <v>136420</v>
      </c>
      <c r="N8643" t="s">
        <v>1116</v>
      </c>
      <c r="O8643" t="str">
        <f>_xlfn.XLOOKUP(N8643,[3]Planilha1!$N:$N,[3]Planilha1!$O:$O)</f>
        <v>Cláudio Jorge</v>
      </c>
      <c r="P8643">
        <v>2026</v>
      </c>
      <c r="Q8643" s="2" t="s">
        <v>1152</v>
      </c>
    </row>
    <row r="8644" spans="1:17" ht="16.8" x14ac:dyDescent="0.3">
      <c r="A8644" t="s">
        <v>1222</v>
      </c>
      <c r="B8644">
        <v>4500820640</v>
      </c>
      <c r="C8644">
        <v>5223419</v>
      </c>
      <c r="D8644" t="s">
        <v>62</v>
      </c>
      <c r="E8644">
        <v>600608030</v>
      </c>
      <c r="F8644" t="s">
        <v>37</v>
      </c>
      <c r="G8644" s="4">
        <v>3648.6</v>
      </c>
      <c r="H8644" s="4">
        <v>72.97</v>
      </c>
      <c r="I8644">
        <v>6202</v>
      </c>
      <c r="J8644" t="str">
        <f>_xlfn.XLOOKUP(I8644,[1]Planilha1!$C:$C,[1]Planilha1!$B:$B)</f>
        <v>6202 - CD - Brasilia</v>
      </c>
      <c r="K8644" t="str">
        <f>_xlfn.XLOOKUP(I8644,[1]Planilha1!$C:$C,[1]Planilha1!$D:$D)</f>
        <v>43.987.515/0005-63</v>
      </c>
      <c r="L8644" t="str">
        <f>_xlfn.XLOOKUP(B8644,[2]Projeto!$B:$B,[2]Projeto!$P:$P)</f>
        <v>Paga</v>
      </c>
      <c r="M8644">
        <v>136420</v>
      </c>
      <c r="N8644" t="s">
        <v>1116</v>
      </c>
      <c r="O8644" t="str">
        <f>_xlfn.XLOOKUP(N8644,[3]Planilha1!$N:$N,[3]Planilha1!$O:$O)</f>
        <v>Cláudio Jorge</v>
      </c>
      <c r="P8644">
        <v>2026</v>
      </c>
      <c r="Q8644" s="2" t="s">
        <v>1152</v>
      </c>
    </row>
    <row r="8645" spans="1:17" ht="16.8" x14ac:dyDescent="0.3">
      <c r="A8645" t="s">
        <v>1222</v>
      </c>
      <c r="B8645">
        <v>4500820640</v>
      </c>
      <c r="C8645">
        <v>5226500</v>
      </c>
      <c r="D8645" t="s">
        <v>66</v>
      </c>
      <c r="E8645">
        <v>600405303</v>
      </c>
      <c r="F8645" t="s">
        <v>26</v>
      </c>
      <c r="G8645" s="4">
        <v>-181.6</v>
      </c>
      <c r="H8645" s="4">
        <v>-4.54</v>
      </c>
      <c r="I8645">
        <v>6202</v>
      </c>
      <c r="J8645" t="str">
        <f>_xlfn.XLOOKUP(I8645,[1]Planilha1!$C:$C,[1]Planilha1!$B:$B)</f>
        <v>6202 - CD - Brasilia</v>
      </c>
      <c r="K8645" t="str">
        <f>_xlfn.XLOOKUP(I8645,[1]Planilha1!$C:$C,[1]Planilha1!$D:$D)</f>
        <v>43.987.515/0005-63</v>
      </c>
      <c r="L8645" t="str">
        <f>_xlfn.XLOOKUP(B8645,[2]Projeto!$B:$B,[2]Projeto!$P:$P)</f>
        <v>Paga</v>
      </c>
      <c r="M8645">
        <v>136420</v>
      </c>
      <c r="N8645" t="s">
        <v>1116</v>
      </c>
      <c r="O8645" t="str">
        <f>_xlfn.XLOOKUP(N8645,[3]Planilha1!$N:$N,[3]Planilha1!$O:$O)</f>
        <v>Cláudio Jorge</v>
      </c>
      <c r="P8645">
        <v>2026</v>
      </c>
      <c r="Q8645" s="2" t="s">
        <v>1152</v>
      </c>
    </row>
    <row r="8646" spans="1:17" ht="16.8" x14ac:dyDescent="0.3">
      <c r="A8646" t="s">
        <v>1222</v>
      </c>
      <c r="B8646">
        <v>4500820676</v>
      </c>
      <c r="C8646">
        <v>5063519</v>
      </c>
      <c r="D8646" t="s">
        <v>50</v>
      </c>
      <c r="E8646">
        <v>610209339</v>
      </c>
      <c r="F8646" t="s">
        <v>51</v>
      </c>
      <c r="G8646" s="4">
        <v>10922.4</v>
      </c>
      <c r="H8646" s="4">
        <v>218.45</v>
      </c>
      <c r="I8646">
        <v>6219</v>
      </c>
      <c r="J8646" t="str">
        <f>_xlfn.XLOOKUP(I8646,[1]Planilha1!$C:$C,[1]Planilha1!$B:$B)</f>
        <v>6219 - CD ANHANGUERA</v>
      </c>
      <c r="K8646" t="str">
        <f>_xlfn.XLOOKUP(I8646,[1]Planilha1!$C:$C,[1]Planilha1!$D:$D)</f>
        <v>43.987.515/0013-73</v>
      </c>
      <c r="L8646" t="str">
        <f>_xlfn.XLOOKUP(B8646,[2]Projeto!$B:$B,[2]Projeto!$P:$P)</f>
        <v>Paga</v>
      </c>
      <c r="M8646">
        <v>701122</v>
      </c>
      <c r="N8646" t="s">
        <v>1115</v>
      </c>
      <c r="O8646" t="str">
        <f>_xlfn.XLOOKUP(N8646,[3]Planilha1!$N:$N,[3]Planilha1!$O:$O)</f>
        <v>Nutri</v>
      </c>
      <c r="P8646">
        <v>2026</v>
      </c>
      <c r="Q8646" s="2" t="s">
        <v>1152</v>
      </c>
    </row>
    <row r="8647" spans="1:17" ht="16.8" x14ac:dyDescent="0.3">
      <c r="A8647" t="s">
        <v>1222</v>
      </c>
      <c r="B8647">
        <v>4500820676</v>
      </c>
      <c r="C8647">
        <v>5063519</v>
      </c>
      <c r="D8647" t="s">
        <v>50</v>
      </c>
      <c r="E8647">
        <v>600651301</v>
      </c>
      <c r="F8647" t="s">
        <v>30</v>
      </c>
      <c r="G8647" s="4">
        <v>21740</v>
      </c>
      <c r="H8647" s="4">
        <v>434.8</v>
      </c>
      <c r="I8647">
        <v>6219</v>
      </c>
      <c r="J8647" t="str">
        <f>_xlfn.XLOOKUP(I8647,[1]Planilha1!$C:$C,[1]Planilha1!$B:$B)</f>
        <v>6219 - CD ANHANGUERA</v>
      </c>
      <c r="K8647" t="str">
        <f>_xlfn.XLOOKUP(I8647,[1]Planilha1!$C:$C,[1]Planilha1!$D:$D)</f>
        <v>43.987.515/0013-73</v>
      </c>
      <c r="L8647" t="str">
        <f>_xlfn.XLOOKUP(B8647,[2]Projeto!$B:$B,[2]Projeto!$P:$P)</f>
        <v>Paga</v>
      </c>
      <c r="M8647">
        <v>701122</v>
      </c>
      <c r="N8647" t="s">
        <v>1115</v>
      </c>
      <c r="O8647" t="str">
        <f>_xlfn.XLOOKUP(N8647,[3]Planilha1!$N:$N,[3]Planilha1!$O:$O)</f>
        <v>Nutri</v>
      </c>
      <c r="P8647">
        <v>2026</v>
      </c>
      <c r="Q8647" s="2" t="s">
        <v>1152</v>
      </c>
    </row>
    <row r="8648" spans="1:17" ht="16.8" x14ac:dyDescent="0.3">
      <c r="A8648" t="s">
        <v>1222</v>
      </c>
      <c r="B8648">
        <v>4500820676</v>
      </c>
      <c r="C8648">
        <v>5063519</v>
      </c>
      <c r="D8648" t="s">
        <v>50</v>
      </c>
      <c r="E8648">
        <v>600125281</v>
      </c>
      <c r="F8648" t="s">
        <v>55</v>
      </c>
      <c r="G8648" s="4">
        <v>228</v>
      </c>
      <c r="H8648" s="4">
        <v>6.84</v>
      </c>
      <c r="I8648">
        <v>6219</v>
      </c>
      <c r="J8648" t="str">
        <f>_xlfn.XLOOKUP(I8648,[1]Planilha1!$C:$C,[1]Planilha1!$B:$B)</f>
        <v>6219 - CD ANHANGUERA</v>
      </c>
      <c r="K8648" t="str">
        <f>_xlfn.XLOOKUP(I8648,[1]Planilha1!$C:$C,[1]Planilha1!$D:$D)</f>
        <v>43.987.515/0013-73</v>
      </c>
      <c r="L8648" t="str">
        <f>_xlfn.XLOOKUP(B8648,[2]Projeto!$B:$B,[2]Projeto!$P:$P)</f>
        <v>Paga</v>
      </c>
      <c r="M8648">
        <v>701122</v>
      </c>
      <c r="N8648" t="s">
        <v>1115</v>
      </c>
      <c r="O8648" t="str">
        <f>_xlfn.XLOOKUP(N8648,[3]Planilha1!$N:$N,[3]Planilha1!$O:$O)</f>
        <v>Nutri</v>
      </c>
      <c r="P8648">
        <v>2026</v>
      </c>
      <c r="Q8648" s="2" t="s">
        <v>1152</v>
      </c>
    </row>
    <row r="8649" spans="1:17" ht="16.8" x14ac:dyDescent="0.3">
      <c r="A8649" t="s">
        <v>1222</v>
      </c>
      <c r="B8649">
        <v>4500820676</v>
      </c>
      <c r="C8649">
        <v>5063519</v>
      </c>
      <c r="D8649" t="s">
        <v>50</v>
      </c>
      <c r="E8649">
        <v>600185270</v>
      </c>
      <c r="F8649" t="s">
        <v>53</v>
      </c>
      <c r="G8649" s="4">
        <v>6552</v>
      </c>
      <c r="H8649" s="4">
        <v>131.04</v>
      </c>
      <c r="I8649">
        <v>6219</v>
      </c>
      <c r="J8649" t="str">
        <f>_xlfn.XLOOKUP(I8649,[1]Planilha1!$C:$C,[1]Planilha1!$B:$B)</f>
        <v>6219 - CD ANHANGUERA</v>
      </c>
      <c r="K8649" t="str">
        <f>_xlfn.XLOOKUP(I8649,[1]Planilha1!$C:$C,[1]Planilha1!$D:$D)</f>
        <v>43.987.515/0013-73</v>
      </c>
      <c r="L8649" t="str">
        <f>_xlfn.XLOOKUP(B8649,[2]Projeto!$B:$B,[2]Projeto!$P:$P)</f>
        <v>Paga</v>
      </c>
      <c r="M8649">
        <v>701122</v>
      </c>
      <c r="N8649" t="s">
        <v>1115</v>
      </c>
      <c r="O8649" t="str">
        <f>_xlfn.XLOOKUP(N8649,[3]Planilha1!$N:$N,[3]Planilha1!$O:$O)</f>
        <v>Nutri</v>
      </c>
      <c r="P8649">
        <v>2026</v>
      </c>
      <c r="Q8649" s="2" t="s">
        <v>1152</v>
      </c>
    </row>
    <row r="8650" spans="1:17" ht="16.8" x14ac:dyDescent="0.3">
      <c r="A8650" t="s">
        <v>1222</v>
      </c>
      <c r="B8650">
        <v>4500820676</v>
      </c>
      <c r="C8650">
        <v>5063519</v>
      </c>
      <c r="D8650" t="s">
        <v>50</v>
      </c>
      <c r="E8650">
        <v>610209339</v>
      </c>
      <c r="F8650" t="s">
        <v>51</v>
      </c>
      <c r="G8650" s="4">
        <v>5328</v>
      </c>
      <c r="H8650" s="4">
        <v>106.56</v>
      </c>
      <c r="I8650">
        <v>6219</v>
      </c>
      <c r="J8650" t="str">
        <f>_xlfn.XLOOKUP(I8650,[1]Planilha1!$C:$C,[1]Planilha1!$B:$B)</f>
        <v>6219 - CD ANHANGUERA</v>
      </c>
      <c r="K8650" t="str">
        <f>_xlfn.XLOOKUP(I8650,[1]Planilha1!$C:$C,[1]Planilha1!$D:$D)</f>
        <v>43.987.515/0013-73</v>
      </c>
      <c r="L8650" t="str">
        <f>_xlfn.XLOOKUP(B8650,[2]Projeto!$B:$B,[2]Projeto!$P:$P)</f>
        <v>Paga</v>
      </c>
      <c r="M8650">
        <v>701122</v>
      </c>
      <c r="N8650" t="s">
        <v>1115</v>
      </c>
      <c r="O8650" t="str">
        <f>_xlfn.XLOOKUP(N8650,[3]Planilha1!$N:$N,[3]Planilha1!$O:$O)</f>
        <v>Nutri</v>
      </c>
      <c r="P8650">
        <v>2026</v>
      </c>
      <c r="Q8650" s="2" t="s">
        <v>1152</v>
      </c>
    </row>
    <row r="8651" spans="1:17" ht="16.8" x14ac:dyDescent="0.3">
      <c r="A8651" t="s">
        <v>1222</v>
      </c>
      <c r="B8651">
        <v>4500820676</v>
      </c>
      <c r="C8651">
        <v>5063519</v>
      </c>
      <c r="D8651" t="s">
        <v>50</v>
      </c>
      <c r="E8651">
        <v>610400337</v>
      </c>
      <c r="F8651" t="s">
        <v>27</v>
      </c>
      <c r="G8651" s="4">
        <v>15793.75</v>
      </c>
      <c r="H8651" s="4">
        <v>315.88</v>
      </c>
      <c r="I8651">
        <v>6219</v>
      </c>
      <c r="J8651" t="str">
        <f>_xlfn.XLOOKUP(I8651,[1]Planilha1!$C:$C,[1]Planilha1!$B:$B)</f>
        <v>6219 - CD ANHANGUERA</v>
      </c>
      <c r="K8651" t="str">
        <f>_xlfn.XLOOKUP(I8651,[1]Planilha1!$C:$C,[1]Planilha1!$D:$D)</f>
        <v>43.987.515/0013-73</v>
      </c>
      <c r="L8651" t="str">
        <f>_xlfn.XLOOKUP(B8651,[2]Projeto!$B:$B,[2]Projeto!$P:$P)</f>
        <v>Paga</v>
      </c>
      <c r="M8651">
        <v>701122</v>
      </c>
      <c r="N8651" t="s">
        <v>1115</v>
      </c>
      <c r="O8651" t="str">
        <f>_xlfn.XLOOKUP(N8651,[3]Planilha1!$N:$N,[3]Planilha1!$O:$O)</f>
        <v>Nutri</v>
      </c>
      <c r="P8651">
        <v>2026</v>
      </c>
      <c r="Q8651" s="2" t="s">
        <v>1152</v>
      </c>
    </row>
    <row r="8652" spans="1:17" ht="16.8" x14ac:dyDescent="0.3">
      <c r="A8652" t="s">
        <v>1222</v>
      </c>
      <c r="B8652">
        <v>4500820676</v>
      </c>
      <c r="C8652">
        <v>5063519</v>
      </c>
      <c r="D8652" t="s">
        <v>50</v>
      </c>
      <c r="E8652">
        <v>610401337</v>
      </c>
      <c r="F8652" t="s">
        <v>56</v>
      </c>
      <c r="G8652" s="4">
        <v>902.5</v>
      </c>
      <c r="H8652" s="4">
        <v>18.05</v>
      </c>
      <c r="I8652">
        <v>6219</v>
      </c>
      <c r="J8652" t="str">
        <f>_xlfn.XLOOKUP(I8652,[1]Planilha1!$C:$C,[1]Planilha1!$B:$B)</f>
        <v>6219 - CD ANHANGUERA</v>
      </c>
      <c r="K8652" t="str">
        <f>_xlfn.XLOOKUP(I8652,[1]Planilha1!$C:$C,[1]Planilha1!$D:$D)</f>
        <v>43.987.515/0013-73</v>
      </c>
      <c r="L8652" t="str">
        <f>_xlfn.XLOOKUP(B8652,[2]Projeto!$B:$B,[2]Projeto!$P:$P)</f>
        <v>Paga</v>
      </c>
      <c r="M8652">
        <v>701122</v>
      </c>
      <c r="N8652" t="s">
        <v>1115</v>
      </c>
      <c r="O8652" t="str">
        <f>_xlfn.XLOOKUP(N8652,[3]Planilha1!$N:$N,[3]Planilha1!$O:$O)</f>
        <v>Nutri</v>
      </c>
      <c r="P8652">
        <v>2026</v>
      </c>
      <c r="Q8652" s="2" t="s">
        <v>1152</v>
      </c>
    </row>
    <row r="8653" spans="1:17" ht="16.8" x14ac:dyDescent="0.3">
      <c r="A8653" t="s">
        <v>1222</v>
      </c>
      <c r="B8653">
        <v>4500820676</v>
      </c>
      <c r="C8653">
        <v>5063519</v>
      </c>
      <c r="D8653" t="s">
        <v>50</v>
      </c>
      <c r="E8653">
        <v>600189270</v>
      </c>
      <c r="F8653" t="s">
        <v>52</v>
      </c>
      <c r="G8653" s="4">
        <v>2808</v>
      </c>
      <c r="H8653" s="4">
        <v>56.16</v>
      </c>
      <c r="I8653">
        <v>6219</v>
      </c>
      <c r="J8653" t="str">
        <f>_xlfn.XLOOKUP(I8653,[1]Planilha1!$C:$C,[1]Planilha1!$B:$B)</f>
        <v>6219 - CD ANHANGUERA</v>
      </c>
      <c r="K8653" t="str">
        <f>_xlfn.XLOOKUP(I8653,[1]Planilha1!$C:$C,[1]Planilha1!$D:$D)</f>
        <v>43.987.515/0013-73</v>
      </c>
      <c r="L8653" t="str">
        <f>_xlfn.XLOOKUP(B8653,[2]Projeto!$B:$B,[2]Projeto!$P:$P)</f>
        <v>Paga</v>
      </c>
      <c r="M8653">
        <v>701122</v>
      </c>
      <c r="N8653" t="s">
        <v>1115</v>
      </c>
      <c r="O8653" t="str">
        <f>_xlfn.XLOOKUP(N8653,[3]Planilha1!$N:$N,[3]Planilha1!$O:$O)</f>
        <v>Nutri</v>
      </c>
      <c r="P8653">
        <v>2026</v>
      </c>
      <c r="Q8653" s="2" t="s">
        <v>1152</v>
      </c>
    </row>
    <row r="8654" spans="1:17" ht="16.8" x14ac:dyDescent="0.3">
      <c r="A8654" t="s">
        <v>1222</v>
      </c>
      <c r="B8654">
        <v>4500820676</v>
      </c>
      <c r="C8654">
        <v>5063519</v>
      </c>
      <c r="D8654" t="s">
        <v>50</v>
      </c>
      <c r="E8654">
        <v>600139328</v>
      </c>
      <c r="F8654" t="s">
        <v>57</v>
      </c>
      <c r="G8654" s="4">
        <v>1584</v>
      </c>
      <c r="H8654" s="4">
        <v>47.52</v>
      </c>
      <c r="I8654">
        <v>6219</v>
      </c>
      <c r="J8654" t="str">
        <f>_xlfn.XLOOKUP(I8654,[1]Planilha1!$C:$C,[1]Planilha1!$B:$B)</f>
        <v>6219 - CD ANHANGUERA</v>
      </c>
      <c r="K8654" t="str">
        <f>_xlfn.XLOOKUP(I8654,[1]Planilha1!$C:$C,[1]Planilha1!$D:$D)</f>
        <v>43.987.515/0013-73</v>
      </c>
      <c r="L8654" t="str">
        <f>_xlfn.XLOOKUP(B8654,[2]Projeto!$B:$B,[2]Projeto!$P:$P)</f>
        <v>Paga</v>
      </c>
      <c r="M8654">
        <v>701122</v>
      </c>
      <c r="N8654" t="s">
        <v>1115</v>
      </c>
      <c r="O8654" t="str">
        <f>_xlfn.XLOOKUP(N8654,[3]Planilha1!$N:$N,[3]Planilha1!$O:$O)</f>
        <v>Nutri</v>
      </c>
      <c r="P8654">
        <v>2026</v>
      </c>
      <c r="Q8654" s="2" t="s">
        <v>1152</v>
      </c>
    </row>
    <row r="8655" spans="1:17" ht="16.8" x14ac:dyDescent="0.3">
      <c r="A8655" t="s">
        <v>1222</v>
      </c>
      <c r="B8655">
        <v>4500820676</v>
      </c>
      <c r="C8655">
        <v>5063519</v>
      </c>
      <c r="D8655" t="s">
        <v>50</v>
      </c>
      <c r="E8655">
        <v>600121281</v>
      </c>
      <c r="F8655" t="s">
        <v>54</v>
      </c>
      <c r="G8655" s="4">
        <v>6768</v>
      </c>
      <c r="H8655" s="4">
        <v>203.04</v>
      </c>
      <c r="I8655">
        <v>6219</v>
      </c>
      <c r="J8655" t="str">
        <f>_xlfn.XLOOKUP(I8655,[1]Planilha1!$C:$C,[1]Planilha1!$B:$B)</f>
        <v>6219 - CD ANHANGUERA</v>
      </c>
      <c r="K8655" t="str">
        <f>_xlfn.XLOOKUP(I8655,[1]Planilha1!$C:$C,[1]Planilha1!$D:$D)</f>
        <v>43.987.515/0013-73</v>
      </c>
      <c r="L8655" t="str">
        <f>_xlfn.XLOOKUP(B8655,[2]Projeto!$B:$B,[2]Projeto!$P:$P)</f>
        <v>Paga</v>
      </c>
      <c r="M8655">
        <v>701122</v>
      </c>
      <c r="N8655" t="s">
        <v>1115</v>
      </c>
      <c r="O8655" t="str">
        <f>_xlfn.XLOOKUP(N8655,[3]Planilha1!$N:$N,[3]Planilha1!$O:$O)</f>
        <v>Nutri</v>
      </c>
      <c r="P8655">
        <v>2026</v>
      </c>
      <c r="Q8655" s="2" t="s">
        <v>1152</v>
      </c>
    </row>
    <row r="8656" spans="1:17" ht="16.8" x14ac:dyDescent="0.3">
      <c r="A8656" t="s">
        <v>1222</v>
      </c>
      <c r="B8656">
        <v>4500820676</v>
      </c>
      <c r="C8656">
        <v>5063519</v>
      </c>
      <c r="D8656" t="s">
        <v>50</v>
      </c>
      <c r="E8656">
        <v>600151281</v>
      </c>
      <c r="F8656" t="s">
        <v>1101</v>
      </c>
      <c r="G8656" s="4">
        <v>6768</v>
      </c>
      <c r="H8656" s="4">
        <v>203.04</v>
      </c>
      <c r="I8656">
        <v>6219</v>
      </c>
      <c r="J8656" t="str">
        <f>_xlfn.XLOOKUP(I8656,[1]Planilha1!$C:$C,[1]Planilha1!$B:$B)</f>
        <v>6219 - CD ANHANGUERA</v>
      </c>
      <c r="K8656" t="str">
        <f>_xlfn.XLOOKUP(I8656,[1]Planilha1!$C:$C,[1]Planilha1!$D:$D)</f>
        <v>43.987.515/0013-73</v>
      </c>
      <c r="L8656" t="str">
        <f>_xlfn.XLOOKUP(B8656,[2]Projeto!$B:$B,[2]Projeto!$P:$P)</f>
        <v>Paga</v>
      </c>
      <c r="M8656">
        <v>701122</v>
      </c>
      <c r="N8656" t="s">
        <v>1115</v>
      </c>
      <c r="O8656" t="str">
        <f>_xlfn.XLOOKUP(N8656,[3]Planilha1!$N:$N,[3]Planilha1!$O:$O)</f>
        <v>Nutri</v>
      </c>
      <c r="P8656">
        <v>2026</v>
      </c>
      <c r="Q8656" s="2" t="s">
        <v>1152</v>
      </c>
    </row>
    <row r="8657" spans="1:17" ht="16.8" x14ac:dyDescent="0.3">
      <c r="A8657" t="s">
        <v>1222</v>
      </c>
      <c r="B8657">
        <v>4500820676</v>
      </c>
      <c r="C8657">
        <v>5063519</v>
      </c>
      <c r="D8657" t="s">
        <v>50</v>
      </c>
      <c r="E8657">
        <v>610400337</v>
      </c>
      <c r="F8657" t="s">
        <v>27</v>
      </c>
      <c r="G8657" s="4">
        <v>13537.5</v>
      </c>
      <c r="H8657" s="4">
        <v>270.75</v>
      </c>
      <c r="I8657">
        <v>6219</v>
      </c>
      <c r="J8657" t="str">
        <f>_xlfn.XLOOKUP(I8657,[1]Planilha1!$C:$C,[1]Planilha1!$B:$B)</f>
        <v>6219 - CD ANHANGUERA</v>
      </c>
      <c r="K8657" t="str">
        <f>_xlfn.XLOOKUP(I8657,[1]Planilha1!$C:$C,[1]Planilha1!$D:$D)</f>
        <v>43.987.515/0013-73</v>
      </c>
      <c r="L8657" t="str">
        <f>_xlfn.XLOOKUP(B8657,[2]Projeto!$B:$B,[2]Projeto!$P:$P)</f>
        <v>Paga</v>
      </c>
      <c r="M8657">
        <v>701122</v>
      </c>
      <c r="N8657" t="s">
        <v>1115</v>
      </c>
      <c r="O8657" t="str">
        <f>_xlfn.XLOOKUP(N8657,[3]Planilha1!$N:$N,[3]Planilha1!$O:$O)</f>
        <v>Nutri</v>
      </c>
      <c r="P8657">
        <v>2026</v>
      </c>
      <c r="Q8657" s="2" t="s">
        <v>1152</v>
      </c>
    </row>
    <row r="8658" spans="1:17" ht="16.8" x14ac:dyDescent="0.3">
      <c r="A8658" t="s">
        <v>1222</v>
      </c>
      <c r="B8658">
        <v>4500820676</v>
      </c>
      <c r="C8658">
        <v>5063519</v>
      </c>
      <c r="D8658" t="s">
        <v>50</v>
      </c>
      <c r="E8658">
        <v>600139328</v>
      </c>
      <c r="F8658" t="s">
        <v>57</v>
      </c>
      <c r="G8658" s="4">
        <v>4224</v>
      </c>
      <c r="H8658" s="4">
        <v>61.82</v>
      </c>
      <c r="I8658">
        <v>6219</v>
      </c>
      <c r="J8658" t="str">
        <f>_xlfn.XLOOKUP(I8658,[1]Planilha1!$C:$C,[1]Planilha1!$B:$B)</f>
        <v>6219 - CD ANHANGUERA</v>
      </c>
      <c r="K8658" t="str">
        <f>_xlfn.XLOOKUP(I8658,[1]Planilha1!$C:$C,[1]Planilha1!$D:$D)</f>
        <v>43.987.515/0013-73</v>
      </c>
      <c r="L8658" t="str">
        <f>_xlfn.XLOOKUP(B8658,[2]Projeto!$B:$B,[2]Projeto!$P:$P)</f>
        <v>Paga</v>
      </c>
      <c r="M8658">
        <v>701122</v>
      </c>
      <c r="N8658" t="s">
        <v>1115</v>
      </c>
      <c r="O8658" t="str">
        <f>_xlfn.XLOOKUP(N8658,[3]Planilha1!$N:$N,[3]Planilha1!$O:$O)</f>
        <v>Nutri</v>
      </c>
      <c r="P8658">
        <v>2026</v>
      </c>
      <c r="Q8658" s="2" t="s">
        <v>1152</v>
      </c>
    </row>
    <row r="8659" spans="1:17" ht="16.8" x14ac:dyDescent="0.3">
      <c r="A8659" t="s">
        <v>1222</v>
      </c>
      <c r="B8659">
        <v>4500820676</v>
      </c>
      <c r="C8659">
        <v>5063519</v>
      </c>
      <c r="D8659" t="s">
        <v>50</v>
      </c>
      <c r="E8659">
        <v>610209339</v>
      </c>
      <c r="F8659" t="s">
        <v>51</v>
      </c>
      <c r="G8659" s="4">
        <v>7992</v>
      </c>
      <c r="H8659" s="4">
        <v>77.989999999999995</v>
      </c>
      <c r="I8659">
        <v>6219</v>
      </c>
      <c r="J8659" t="str">
        <f>_xlfn.XLOOKUP(I8659,[1]Planilha1!$C:$C,[1]Planilha1!$B:$B)</f>
        <v>6219 - CD ANHANGUERA</v>
      </c>
      <c r="K8659" t="str">
        <f>_xlfn.XLOOKUP(I8659,[1]Planilha1!$C:$C,[1]Planilha1!$D:$D)</f>
        <v>43.987.515/0013-73</v>
      </c>
      <c r="L8659" t="str">
        <f>_xlfn.XLOOKUP(B8659,[2]Projeto!$B:$B,[2]Projeto!$P:$P)</f>
        <v>Paga</v>
      </c>
      <c r="M8659">
        <v>701122</v>
      </c>
      <c r="N8659" t="s">
        <v>1115</v>
      </c>
      <c r="O8659" t="str">
        <f>_xlfn.XLOOKUP(N8659,[3]Planilha1!$N:$N,[3]Planilha1!$O:$O)</f>
        <v>Nutri</v>
      </c>
      <c r="P8659">
        <v>2026</v>
      </c>
      <c r="Q8659" s="2" t="s">
        <v>1152</v>
      </c>
    </row>
    <row r="8660" spans="1:17" ht="16.8" x14ac:dyDescent="0.3">
      <c r="A8660" t="s">
        <v>1222</v>
      </c>
      <c r="B8660">
        <v>4500820676</v>
      </c>
      <c r="C8660">
        <v>5194321</v>
      </c>
      <c r="D8660" t="s">
        <v>833</v>
      </c>
      <c r="E8660">
        <v>600121281</v>
      </c>
      <c r="F8660" t="s">
        <v>54</v>
      </c>
      <c r="G8660" s="4">
        <v>18458.88</v>
      </c>
      <c r="H8660" s="4">
        <v>553.77</v>
      </c>
      <c r="I8660">
        <v>6219</v>
      </c>
      <c r="J8660" t="str">
        <f>_xlfn.XLOOKUP(I8660,[1]Planilha1!$C:$C,[1]Planilha1!$B:$B)</f>
        <v>6219 - CD ANHANGUERA</v>
      </c>
      <c r="K8660" t="str">
        <f>_xlfn.XLOOKUP(I8660,[1]Planilha1!$C:$C,[1]Planilha1!$D:$D)</f>
        <v>43.987.515/0013-73</v>
      </c>
      <c r="L8660" t="str">
        <f>_xlfn.XLOOKUP(B8660,[2]Projeto!$B:$B,[2]Projeto!$P:$P)</f>
        <v>Paga</v>
      </c>
      <c r="M8660">
        <v>701122</v>
      </c>
      <c r="N8660" t="s">
        <v>1115</v>
      </c>
      <c r="O8660" t="str">
        <f>_xlfn.XLOOKUP(N8660,[3]Planilha1!$N:$N,[3]Planilha1!$O:$O)</f>
        <v>Nutri</v>
      </c>
      <c r="P8660">
        <v>2026</v>
      </c>
      <c r="Q8660" s="2" t="s">
        <v>1152</v>
      </c>
    </row>
    <row r="8661" spans="1:17" ht="16.8" x14ac:dyDescent="0.3">
      <c r="A8661" t="s">
        <v>1222</v>
      </c>
      <c r="B8661">
        <v>4500820676</v>
      </c>
      <c r="C8661">
        <v>5194321</v>
      </c>
      <c r="D8661" t="s">
        <v>833</v>
      </c>
      <c r="E8661">
        <v>610209339</v>
      </c>
      <c r="F8661" t="s">
        <v>51</v>
      </c>
      <c r="G8661" s="4">
        <v>17712</v>
      </c>
      <c r="H8661" s="4">
        <v>354.24</v>
      </c>
      <c r="I8661">
        <v>6219</v>
      </c>
      <c r="J8661" t="str">
        <f>_xlfn.XLOOKUP(I8661,[1]Planilha1!$C:$C,[1]Planilha1!$B:$B)</f>
        <v>6219 - CD ANHANGUERA</v>
      </c>
      <c r="K8661" t="str">
        <f>_xlfn.XLOOKUP(I8661,[1]Planilha1!$C:$C,[1]Planilha1!$D:$D)</f>
        <v>43.987.515/0013-73</v>
      </c>
      <c r="L8661" t="str">
        <f>_xlfn.XLOOKUP(B8661,[2]Projeto!$B:$B,[2]Projeto!$P:$P)</f>
        <v>Paga</v>
      </c>
      <c r="M8661">
        <v>701122</v>
      </c>
      <c r="N8661" t="s">
        <v>1115</v>
      </c>
      <c r="O8661" t="str">
        <f>_xlfn.XLOOKUP(N8661,[3]Planilha1!$N:$N,[3]Planilha1!$O:$O)</f>
        <v>Nutri</v>
      </c>
      <c r="P8661">
        <v>2026</v>
      </c>
      <c r="Q8661" s="2" t="s">
        <v>1152</v>
      </c>
    </row>
    <row r="8662" spans="1:17" ht="16.8" x14ac:dyDescent="0.3">
      <c r="A8662" t="s">
        <v>1222</v>
      </c>
      <c r="B8662">
        <v>4500820676</v>
      </c>
      <c r="C8662">
        <v>5194321</v>
      </c>
      <c r="D8662" t="s">
        <v>833</v>
      </c>
      <c r="E8662">
        <v>600121281</v>
      </c>
      <c r="F8662" t="s">
        <v>54</v>
      </c>
      <c r="G8662" s="4">
        <v>-18458.88</v>
      </c>
      <c r="H8662" s="4">
        <v>-553.77</v>
      </c>
      <c r="I8662">
        <v>6219</v>
      </c>
      <c r="J8662" t="str">
        <f>_xlfn.XLOOKUP(I8662,[1]Planilha1!$C:$C,[1]Planilha1!$B:$B)</f>
        <v>6219 - CD ANHANGUERA</v>
      </c>
      <c r="K8662" t="str">
        <f>_xlfn.XLOOKUP(I8662,[1]Planilha1!$C:$C,[1]Planilha1!$D:$D)</f>
        <v>43.987.515/0013-73</v>
      </c>
      <c r="L8662" t="str">
        <f>_xlfn.XLOOKUP(B8662,[2]Projeto!$B:$B,[2]Projeto!$P:$P)</f>
        <v>Paga</v>
      </c>
      <c r="M8662">
        <v>701122</v>
      </c>
      <c r="N8662" t="s">
        <v>1115</v>
      </c>
      <c r="O8662" t="str">
        <f>_xlfn.XLOOKUP(N8662,[3]Planilha1!$N:$N,[3]Planilha1!$O:$O)</f>
        <v>Nutri</v>
      </c>
      <c r="P8662">
        <v>2026</v>
      </c>
      <c r="Q8662" s="2" t="s">
        <v>1152</v>
      </c>
    </row>
    <row r="8663" spans="1:17" ht="16.8" x14ac:dyDescent="0.3">
      <c r="A8663" t="s">
        <v>1222</v>
      </c>
      <c r="B8663">
        <v>4500820676</v>
      </c>
      <c r="C8663">
        <v>5194321</v>
      </c>
      <c r="D8663" t="s">
        <v>833</v>
      </c>
      <c r="E8663">
        <v>610209339</v>
      </c>
      <c r="F8663" t="s">
        <v>51</v>
      </c>
      <c r="G8663" s="4">
        <v>-17712</v>
      </c>
      <c r="H8663" s="4">
        <v>-354.24</v>
      </c>
      <c r="I8663">
        <v>6219</v>
      </c>
      <c r="J8663" t="str">
        <f>_xlfn.XLOOKUP(I8663,[1]Planilha1!$C:$C,[1]Planilha1!$B:$B)</f>
        <v>6219 - CD ANHANGUERA</v>
      </c>
      <c r="K8663" t="str">
        <f>_xlfn.XLOOKUP(I8663,[1]Planilha1!$C:$C,[1]Planilha1!$D:$D)</f>
        <v>43.987.515/0013-73</v>
      </c>
      <c r="L8663" t="str">
        <f>_xlfn.XLOOKUP(B8663,[2]Projeto!$B:$B,[2]Projeto!$P:$P)</f>
        <v>Paga</v>
      </c>
      <c r="M8663">
        <v>701122</v>
      </c>
      <c r="N8663" t="s">
        <v>1115</v>
      </c>
      <c r="O8663" t="str">
        <f>_xlfn.XLOOKUP(N8663,[3]Planilha1!$N:$N,[3]Planilha1!$O:$O)</f>
        <v>Nutri</v>
      </c>
      <c r="P8663">
        <v>2026</v>
      </c>
      <c r="Q8663" s="2" t="s">
        <v>1152</v>
      </c>
    </row>
    <row r="8664" spans="1:17" ht="16.8" x14ac:dyDescent="0.3">
      <c r="A8664" t="s">
        <v>1222</v>
      </c>
      <c r="B8664">
        <v>4501000513</v>
      </c>
      <c r="C8664">
        <v>5364495</v>
      </c>
      <c r="D8664" t="s">
        <v>1077</v>
      </c>
      <c r="E8664">
        <v>600812104</v>
      </c>
      <c r="F8664" t="s">
        <v>45</v>
      </c>
      <c r="G8664" s="4">
        <v>10350</v>
      </c>
      <c r="H8664" s="4">
        <v>213.69</v>
      </c>
      <c r="I8664">
        <v>6201</v>
      </c>
      <c r="J8664" t="str">
        <f>_xlfn.XLOOKUP(I8664,[1]Planilha1!$C:$C,[1]Planilha1!$B:$B)</f>
        <v>6201 - CD - Rio de Janeiro</v>
      </c>
      <c r="K8664" t="str">
        <f>_xlfn.XLOOKUP(I8664,[1]Planilha1!$C:$C,[1]Planilha1!$D:$D)</f>
        <v>43.987.515/0004-82</v>
      </c>
      <c r="L8664" t="str">
        <f>_xlfn.XLOOKUP(B8664,[2]Projeto!$B:$B,[2]Projeto!$P:$P)</f>
        <v>Paga</v>
      </c>
      <c r="M8664">
        <v>701399</v>
      </c>
      <c r="N8664" t="s">
        <v>1118</v>
      </c>
      <c r="O8664" t="str">
        <f>_xlfn.XLOOKUP(N8664,[3]Planilha1!$N:$N,[3]Planilha1!$O:$O)</f>
        <v xml:space="preserve">L T Martins </v>
      </c>
      <c r="P8664">
        <v>2026</v>
      </c>
      <c r="Q8664" s="2" t="s">
        <v>1151</v>
      </c>
    </row>
    <row r="8665" spans="1:17" ht="16.8" x14ac:dyDescent="0.3">
      <c r="A8665" t="s">
        <v>1222</v>
      </c>
      <c r="B8665">
        <v>4501000513</v>
      </c>
      <c r="C8665">
        <v>5364495</v>
      </c>
      <c r="D8665" t="s">
        <v>1077</v>
      </c>
      <c r="E8665">
        <v>600812104</v>
      </c>
      <c r="F8665" t="s">
        <v>45</v>
      </c>
      <c r="G8665" s="4">
        <v>10350</v>
      </c>
      <c r="H8665" s="4">
        <v>96.81</v>
      </c>
      <c r="I8665">
        <v>6201</v>
      </c>
      <c r="J8665" t="str">
        <f>_xlfn.XLOOKUP(I8665,[1]Planilha1!$C:$C,[1]Planilha1!$B:$B)</f>
        <v>6201 - CD - Rio de Janeiro</v>
      </c>
      <c r="K8665" t="str">
        <f>_xlfn.XLOOKUP(I8665,[1]Planilha1!$C:$C,[1]Planilha1!$D:$D)</f>
        <v>43.987.515/0004-82</v>
      </c>
      <c r="L8665" t="str">
        <f>_xlfn.XLOOKUP(B8665,[2]Projeto!$B:$B,[2]Projeto!$P:$P)</f>
        <v>Paga</v>
      </c>
      <c r="M8665">
        <v>701399</v>
      </c>
      <c r="N8665" t="s">
        <v>1118</v>
      </c>
      <c r="O8665" t="str">
        <f>_xlfn.XLOOKUP(N8665,[3]Planilha1!$N:$N,[3]Planilha1!$O:$O)</f>
        <v xml:space="preserve">L T Martins </v>
      </c>
      <c r="P8665">
        <v>2026</v>
      </c>
      <c r="Q8665" s="2" t="s">
        <v>1151</v>
      </c>
    </row>
    <row r="8666" spans="1:17" ht="16.8" x14ac:dyDescent="0.3">
      <c r="A8666" t="s">
        <v>1222</v>
      </c>
      <c r="B8666">
        <v>4501000513</v>
      </c>
      <c r="C8666">
        <v>5165046</v>
      </c>
      <c r="D8666" t="s">
        <v>1102</v>
      </c>
      <c r="E8666">
        <v>600303104</v>
      </c>
      <c r="F8666" t="s">
        <v>1046</v>
      </c>
      <c r="G8666" s="4">
        <v>300000</v>
      </c>
      <c r="H8666" s="4">
        <v>6000.3</v>
      </c>
      <c r="I8666">
        <v>6201</v>
      </c>
      <c r="J8666" t="str">
        <f>_xlfn.XLOOKUP(I8666,[1]Planilha1!$C:$C,[1]Planilha1!$B:$B)</f>
        <v>6201 - CD - Rio de Janeiro</v>
      </c>
      <c r="K8666" t="str">
        <f>_xlfn.XLOOKUP(I8666,[1]Planilha1!$C:$C,[1]Planilha1!$D:$D)</f>
        <v>43.987.515/0004-82</v>
      </c>
      <c r="L8666" t="str">
        <f>_xlfn.XLOOKUP(B8666,[2]Projeto!$B:$B,[2]Projeto!$P:$P)</f>
        <v>Paga</v>
      </c>
      <c r="M8666">
        <v>701399</v>
      </c>
      <c r="N8666" t="s">
        <v>1118</v>
      </c>
      <c r="O8666" t="str">
        <f>_xlfn.XLOOKUP(N8666,[3]Planilha1!$N:$N,[3]Planilha1!$O:$O)</f>
        <v xml:space="preserve">L T Martins </v>
      </c>
      <c r="P8666">
        <v>2026</v>
      </c>
      <c r="Q8666" s="2" t="s">
        <v>1151</v>
      </c>
    </row>
    <row r="8667" spans="1:17" ht="16.8" x14ac:dyDescent="0.3">
      <c r="A8667" t="s">
        <v>1222</v>
      </c>
      <c r="B8667">
        <v>4501000513</v>
      </c>
      <c r="C8667">
        <v>5367756</v>
      </c>
      <c r="D8667" t="s">
        <v>1103</v>
      </c>
      <c r="E8667">
        <v>600812104</v>
      </c>
      <c r="F8667" t="s">
        <v>45</v>
      </c>
      <c r="G8667" s="4">
        <v>15525</v>
      </c>
      <c r="H8667" s="4">
        <v>465.75</v>
      </c>
      <c r="I8667">
        <v>6201</v>
      </c>
      <c r="J8667" t="str">
        <f>_xlfn.XLOOKUP(I8667,[1]Planilha1!$C:$C,[1]Planilha1!$B:$B)</f>
        <v>6201 - CD - Rio de Janeiro</v>
      </c>
      <c r="K8667" t="str">
        <f>_xlfn.XLOOKUP(I8667,[1]Planilha1!$C:$C,[1]Planilha1!$D:$D)</f>
        <v>43.987.515/0004-82</v>
      </c>
      <c r="L8667" t="str">
        <f>_xlfn.XLOOKUP(B8667,[2]Projeto!$B:$B,[2]Projeto!$P:$P)</f>
        <v>Paga</v>
      </c>
      <c r="M8667">
        <v>701399</v>
      </c>
      <c r="N8667" t="s">
        <v>1118</v>
      </c>
      <c r="O8667" t="str">
        <f>_xlfn.XLOOKUP(N8667,[3]Planilha1!$N:$N,[3]Planilha1!$O:$O)</f>
        <v xml:space="preserve">L T Martins </v>
      </c>
      <c r="P8667">
        <v>2026</v>
      </c>
      <c r="Q8667" s="2" t="s">
        <v>1151</v>
      </c>
    </row>
    <row r="8668" spans="1:17" ht="16.8" x14ac:dyDescent="0.3">
      <c r="A8668" t="s">
        <v>1222</v>
      </c>
      <c r="B8668">
        <v>4501000514</v>
      </c>
      <c r="C8668">
        <v>5220627</v>
      </c>
      <c r="D8668" t="s">
        <v>1079</v>
      </c>
      <c r="E8668">
        <v>600303171</v>
      </c>
      <c r="F8668" t="s">
        <v>22</v>
      </c>
      <c r="G8668" s="4">
        <v>101124</v>
      </c>
      <c r="H8668" s="4">
        <v>3033.72</v>
      </c>
      <c r="I8668">
        <v>6201</v>
      </c>
      <c r="J8668" t="str">
        <f>_xlfn.XLOOKUP(I8668,[1]Planilha1!$C:$C,[1]Planilha1!$B:$B)</f>
        <v>6201 - CD - Rio de Janeiro</v>
      </c>
      <c r="K8668" t="str">
        <f>_xlfn.XLOOKUP(I8668,[1]Planilha1!$C:$C,[1]Planilha1!$D:$D)</f>
        <v>43.987.515/0004-82</v>
      </c>
      <c r="L8668" t="str">
        <f>_xlfn.XLOOKUP(B8668,[2]Projeto!$B:$B,[2]Projeto!$P:$P)</f>
        <v>Paga</v>
      </c>
      <c r="M8668">
        <v>701433</v>
      </c>
      <c r="N8668" t="s">
        <v>1145</v>
      </c>
      <c r="O8668" t="str">
        <f>_xlfn.XLOOKUP(N8668,[3]Planilha1!$N:$N,[3]Planilha1!$O:$O)</f>
        <v>CDR</v>
      </c>
      <c r="P8668">
        <v>2026</v>
      </c>
      <c r="Q8668" s="2" t="s">
        <v>1151</v>
      </c>
    </row>
    <row r="8669" spans="1:17" ht="16.8" x14ac:dyDescent="0.3">
      <c r="A8669" t="s">
        <v>1222</v>
      </c>
      <c r="B8669">
        <v>4501000514</v>
      </c>
      <c r="C8669">
        <v>5220627</v>
      </c>
      <c r="D8669" t="s">
        <v>1079</v>
      </c>
      <c r="E8669">
        <v>600820171</v>
      </c>
      <c r="F8669" t="s">
        <v>48</v>
      </c>
      <c r="G8669" s="4">
        <v>13920</v>
      </c>
      <c r="H8669" s="4">
        <v>417.6</v>
      </c>
      <c r="I8669">
        <v>6201</v>
      </c>
      <c r="J8669" t="str">
        <f>_xlfn.XLOOKUP(I8669,[1]Planilha1!$C:$C,[1]Planilha1!$B:$B)</f>
        <v>6201 - CD - Rio de Janeiro</v>
      </c>
      <c r="K8669" t="str">
        <f>_xlfn.XLOOKUP(I8669,[1]Planilha1!$C:$C,[1]Planilha1!$D:$D)</f>
        <v>43.987.515/0004-82</v>
      </c>
      <c r="L8669" t="str">
        <f>_xlfn.XLOOKUP(B8669,[2]Projeto!$B:$B,[2]Projeto!$P:$P)</f>
        <v>Paga</v>
      </c>
      <c r="M8669">
        <v>701433</v>
      </c>
      <c r="N8669" t="s">
        <v>1145</v>
      </c>
      <c r="O8669" t="str">
        <f>_xlfn.XLOOKUP(N8669,[3]Planilha1!$N:$N,[3]Planilha1!$O:$O)</f>
        <v>CDR</v>
      </c>
      <c r="P8669">
        <v>2026</v>
      </c>
      <c r="Q8669" s="2" t="s">
        <v>1151</v>
      </c>
    </row>
    <row r="8670" spans="1:17" ht="16.8" x14ac:dyDescent="0.3">
      <c r="A8670" t="s">
        <v>1222</v>
      </c>
      <c r="B8670">
        <v>4501000522</v>
      </c>
      <c r="C8670">
        <v>5348324</v>
      </c>
      <c r="D8670" t="s">
        <v>61</v>
      </c>
      <c r="E8670">
        <v>600606273</v>
      </c>
      <c r="F8670" t="s">
        <v>38</v>
      </c>
      <c r="G8670" s="4">
        <v>26584.2</v>
      </c>
      <c r="H8670" s="4">
        <v>354.42</v>
      </c>
      <c r="I8670">
        <v>6205</v>
      </c>
      <c r="J8670" t="str">
        <f>_xlfn.XLOOKUP(I8670,[1]Planilha1!$C:$C,[1]Planilha1!$B:$B)</f>
        <v>6205 - CD - Simões Filho</v>
      </c>
      <c r="K8670" t="str">
        <f>_xlfn.XLOOKUP(I8670,[1]Planilha1!$C:$C,[1]Planilha1!$D:$D)</f>
        <v>43.987.515/0002-10</v>
      </c>
      <c r="L8670" t="str">
        <f>_xlfn.XLOOKUP(B8670,[2]Projeto!$B:$B,[2]Projeto!$P:$P)</f>
        <v>Paga</v>
      </c>
      <c r="M8670">
        <v>136420</v>
      </c>
      <c r="N8670" t="s">
        <v>1117</v>
      </c>
      <c r="O8670" t="str">
        <f>_xlfn.XLOOKUP(N8670,[3]Planilha1!$N:$N,[3]Planilha1!$O:$O)</f>
        <v>Cláudio Jorge</v>
      </c>
      <c r="P8670">
        <v>2026</v>
      </c>
      <c r="Q8670" s="2" t="s">
        <v>1151</v>
      </c>
    </row>
    <row r="8671" spans="1:17" ht="16.8" x14ac:dyDescent="0.3">
      <c r="A8671" t="s">
        <v>1222</v>
      </c>
      <c r="B8671">
        <v>4501000522</v>
      </c>
      <c r="C8671">
        <v>5348324</v>
      </c>
      <c r="D8671" t="s">
        <v>61</v>
      </c>
      <c r="E8671">
        <v>600653302</v>
      </c>
      <c r="F8671" t="s">
        <v>36</v>
      </c>
      <c r="G8671" s="4">
        <v>24139</v>
      </c>
      <c r="H8671" s="4">
        <v>321.82</v>
      </c>
      <c r="I8671">
        <v>6205</v>
      </c>
      <c r="J8671" t="str">
        <f>_xlfn.XLOOKUP(I8671,[1]Planilha1!$C:$C,[1]Planilha1!$B:$B)</f>
        <v>6205 - CD - Simões Filho</v>
      </c>
      <c r="K8671" t="str">
        <f>_xlfn.XLOOKUP(I8671,[1]Planilha1!$C:$C,[1]Planilha1!$D:$D)</f>
        <v>43.987.515/0002-10</v>
      </c>
      <c r="L8671" t="str">
        <f>_xlfn.XLOOKUP(B8671,[2]Projeto!$B:$B,[2]Projeto!$P:$P)</f>
        <v>Paga</v>
      </c>
      <c r="M8671">
        <v>136420</v>
      </c>
      <c r="N8671" t="s">
        <v>1117</v>
      </c>
      <c r="O8671" t="str">
        <f>_xlfn.XLOOKUP(N8671,[3]Planilha1!$N:$N,[3]Planilha1!$O:$O)</f>
        <v>Cláudio Jorge</v>
      </c>
      <c r="P8671">
        <v>2026</v>
      </c>
      <c r="Q8671" s="2" t="s">
        <v>1151</v>
      </c>
    </row>
    <row r="8672" spans="1:17" ht="16.8" x14ac:dyDescent="0.3">
      <c r="A8672" t="s">
        <v>1222</v>
      </c>
      <c r="B8672">
        <v>4501000522</v>
      </c>
      <c r="C8672">
        <v>5348324</v>
      </c>
      <c r="D8672" t="s">
        <v>61</v>
      </c>
      <c r="E8672">
        <v>600666313</v>
      </c>
      <c r="F8672" t="s">
        <v>21</v>
      </c>
      <c r="G8672" s="4">
        <v>27968.400000000001</v>
      </c>
      <c r="H8672" s="4">
        <v>372.93</v>
      </c>
      <c r="I8672">
        <v>6205</v>
      </c>
      <c r="J8672" t="str">
        <f>_xlfn.XLOOKUP(I8672,[1]Planilha1!$C:$C,[1]Planilha1!$B:$B)</f>
        <v>6205 - CD - Simões Filho</v>
      </c>
      <c r="K8672" t="str">
        <f>_xlfn.XLOOKUP(I8672,[1]Planilha1!$C:$C,[1]Planilha1!$D:$D)</f>
        <v>43.987.515/0002-10</v>
      </c>
      <c r="L8672" t="str">
        <f>_xlfn.XLOOKUP(B8672,[2]Projeto!$B:$B,[2]Projeto!$P:$P)</f>
        <v>Paga</v>
      </c>
      <c r="M8672">
        <v>136420</v>
      </c>
      <c r="N8672" t="s">
        <v>1117</v>
      </c>
      <c r="O8672" t="str">
        <f>_xlfn.XLOOKUP(N8672,[3]Planilha1!$N:$N,[3]Planilha1!$O:$O)</f>
        <v>Cláudio Jorge</v>
      </c>
      <c r="P8672">
        <v>2026</v>
      </c>
      <c r="Q8672" s="2" t="s">
        <v>1151</v>
      </c>
    </row>
    <row r="8673" spans="1:17" ht="16.8" x14ac:dyDescent="0.3">
      <c r="A8673" t="s">
        <v>1222</v>
      </c>
      <c r="B8673">
        <v>4501000543</v>
      </c>
      <c r="C8673">
        <v>5141420</v>
      </c>
      <c r="D8673" t="s">
        <v>33</v>
      </c>
      <c r="E8673">
        <v>600665313</v>
      </c>
      <c r="F8673" t="s">
        <v>20</v>
      </c>
      <c r="G8673" s="4">
        <v>6515.04</v>
      </c>
      <c r="H8673" s="4">
        <v>130.30000000000001</v>
      </c>
      <c r="I8673">
        <v>6202</v>
      </c>
      <c r="J8673" t="str">
        <f>_xlfn.XLOOKUP(I8673,[1]Planilha1!$C:$C,[1]Planilha1!$B:$B)</f>
        <v>6202 - CD - Brasilia</v>
      </c>
      <c r="K8673" t="str">
        <f>_xlfn.XLOOKUP(I8673,[1]Planilha1!$C:$C,[1]Planilha1!$D:$D)</f>
        <v>43.987.515/0005-63</v>
      </c>
      <c r="L8673" t="str">
        <f>_xlfn.XLOOKUP(B8673,[2]Projeto!$B:$B,[2]Projeto!$P:$P)</f>
        <v>Paga</v>
      </c>
      <c r="M8673">
        <v>136420</v>
      </c>
      <c r="N8673" t="s">
        <v>1116</v>
      </c>
      <c r="O8673" t="str">
        <f>_xlfn.XLOOKUP(N8673,[3]Planilha1!$N:$N,[3]Planilha1!$O:$O)</f>
        <v>Cláudio Jorge</v>
      </c>
      <c r="P8673">
        <v>2026</v>
      </c>
      <c r="Q8673" s="2" t="s">
        <v>1151</v>
      </c>
    </row>
    <row r="8674" spans="1:17" ht="16.8" x14ac:dyDescent="0.3">
      <c r="A8674" t="s">
        <v>1222</v>
      </c>
      <c r="B8674">
        <v>4501000543</v>
      </c>
      <c r="C8674">
        <v>5223419</v>
      </c>
      <c r="D8674" t="s">
        <v>62</v>
      </c>
      <c r="E8674">
        <v>600665023</v>
      </c>
      <c r="F8674" t="s">
        <v>63</v>
      </c>
      <c r="G8674" s="4">
        <v>5026.8</v>
      </c>
      <c r="H8674" s="4">
        <v>100.54</v>
      </c>
      <c r="I8674">
        <v>6202</v>
      </c>
      <c r="J8674" t="str">
        <f>_xlfn.XLOOKUP(I8674,[1]Planilha1!$C:$C,[1]Planilha1!$B:$B)</f>
        <v>6202 - CD - Brasilia</v>
      </c>
      <c r="K8674" t="str">
        <f>_xlfn.XLOOKUP(I8674,[1]Planilha1!$C:$C,[1]Planilha1!$D:$D)</f>
        <v>43.987.515/0005-63</v>
      </c>
      <c r="L8674" t="str">
        <f>_xlfn.XLOOKUP(B8674,[2]Projeto!$B:$B,[2]Projeto!$P:$P)</f>
        <v>Paga</v>
      </c>
      <c r="M8674">
        <v>136420</v>
      </c>
      <c r="N8674" t="s">
        <v>1116</v>
      </c>
      <c r="O8674" t="str">
        <f>_xlfn.XLOOKUP(N8674,[3]Planilha1!$N:$N,[3]Planilha1!$O:$O)</f>
        <v>Cláudio Jorge</v>
      </c>
      <c r="P8674">
        <v>2026</v>
      </c>
      <c r="Q8674" s="2" t="s">
        <v>1151</v>
      </c>
    </row>
    <row r="8675" spans="1:17" ht="16.8" x14ac:dyDescent="0.3">
      <c r="A8675" t="s">
        <v>1222</v>
      </c>
      <c r="B8675">
        <v>4501000543</v>
      </c>
      <c r="C8675">
        <v>5223419</v>
      </c>
      <c r="D8675" t="s">
        <v>62</v>
      </c>
      <c r="E8675">
        <v>600608030</v>
      </c>
      <c r="F8675" t="s">
        <v>37</v>
      </c>
      <c r="G8675" s="4">
        <v>1824.3</v>
      </c>
      <c r="H8675" s="4">
        <v>36.49</v>
      </c>
      <c r="I8675">
        <v>6202</v>
      </c>
      <c r="J8675" t="str">
        <f>_xlfn.XLOOKUP(I8675,[1]Planilha1!$C:$C,[1]Planilha1!$B:$B)</f>
        <v>6202 - CD - Brasilia</v>
      </c>
      <c r="K8675" t="str">
        <f>_xlfn.XLOOKUP(I8675,[1]Planilha1!$C:$C,[1]Planilha1!$D:$D)</f>
        <v>43.987.515/0005-63</v>
      </c>
      <c r="L8675" t="str">
        <f>_xlfn.XLOOKUP(B8675,[2]Projeto!$B:$B,[2]Projeto!$P:$P)</f>
        <v>Paga</v>
      </c>
      <c r="M8675">
        <v>136420</v>
      </c>
      <c r="N8675" t="s">
        <v>1116</v>
      </c>
      <c r="O8675" t="str">
        <f>_xlfn.XLOOKUP(N8675,[3]Planilha1!$N:$N,[3]Planilha1!$O:$O)</f>
        <v>Cláudio Jorge</v>
      </c>
      <c r="P8675">
        <v>2026</v>
      </c>
      <c r="Q8675" s="2" t="s">
        <v>1151</v>
      </c>
    </row>
    <row r="8676" spans="1:17" ht="16.8" x14ac:dyDescent="0.3">
      <c r="A8676" t="s">
        <v>1222</v>
      </c>
      <c r="B8676">
        <v>4501000543</v>
      </c>
      <c r="C8676">
        <v>5223419</v>
      </c>
      <c r="D8676" t="s">
        <v>62</v>
      </c>
      <c r="E8676">
        <v>600651302</v>
      </c>
      <c r="F8676" t="s">
        <v>39</v>
      </c>
      <c r="G8676" s="4">
        <v>40000</v>
      </c>
      <c r="H8676" s="4">
        <v>800</v>
      </c>
      <c r="I8676">
        <v>6202</v>
      </c>
      <c r="J8676" t="str">
        <f>_xlfn.XLOOKUP(I8676,[1]Planilha1!$C:$C,[1]Planilha1!$B:$B)</f>
        <v>6202 - CD - Brasilia</v>
      </c>
      <c r="K8676" t="str">
        <f>_xlfn.XLOOKUP(I8676,[1]Planilha1!$C:$C,[1]Planilha1!$D:$D)</f>
        <v>43.987.515/0005-63</v>
      </c>
      <c r="L8676" t="str">
        <f>_xlfn.XLOOKUP(B8676,[2]Projeto!$B:$B,[2]Projeto!$P:$P)</f>
        <v>Paga</v>
      </c>
      <c r="M8676">
        <v>136420</v>
      </c>
      <c r="N8676" t="s">
        <v>1116</v>
      </c>
      <c r="O8676" t="str">
        <f>_xlfn.XLOOKUP(N8676,[3]Planilha1!$N:$N,[3]Planilha1!$O:$O)</f>
        <v>Cláudio Jorge</v>
      </c>
      <c r="P8676">
        <v>2026</v>
      </c>
      <c r="Q8676" s="2" t="s">
        <v>1151</v>
      </c>
    </row>
    <row r="8677" spans="1:17" ht="16.8" x14ac:dyDescent="0.3">
      <c r="A8677" t="s">
        <v>1222</v>
      </c>
      <c r="B8677">
        <v>4501000543</v>
      </c>
      <c r="C8677">
        <v>5223419</v>
      </c>
      <c r="D8677" t="s">
        <v>62</v>
      </c>
      <c r="E8677">
        <v>600301171</v>
      </c>
      <c r="F8677" t="s">
        <v>1039</v>
      </c>
      <c r="G8677" s="4">
        <v>9993</v>
      </c>
      <c r="H8677" s="4">
        <v>199.86</v>
      </c>
      <c r="I8677">
        <v>6202</v>
      </c>
      <c r="J8677" t="str">
        <f>_xlfn.XLOOKUP(I8677,[1]Planilha1!$C:$C,[1]Planilha1!$B:$B)</f>
        <v>6202 - CD - Brasilia</v>
      </c>
      <c r="K8677" t="str">
        <f>_xlfn.XLOOKUP(I8677,[1]Planilha1!$C:$C,[1]Planilha1!$D:$D)</f>
        <v>43.987.515/0005-63</v>
      </c>
      <c r="L8677" t="str">
        <f>_xlfn.XLOOKUP(B8677,[2]Projeto!$B:$B,[2]Projeto!$P:$P)</f>
        <v>Paga</v>
      </c>
      <c r="M8677">
        <v>136420</v>
      </c>
      <c r="N8677" t="s">
        <v>1116</v>
      </c>
      <c r="O8677" t="str">
        <f>_xlfn.XLOOKUP(N8677,[3]Planilha1!$N:$N,[3]Planilha1!$O:$O)</f>
        <v>Cláudio Jorge</v>
      </c>
      <c r="P8677">
        <v>2026</v>
      </c>
      <c r="Q8677" s="2" t="s">
        <v>1151</v>
      </c>
    </row>
    <row r="8678" spans="1:17" ht="16.8" x14ac:dyDescent="0.3">
      <c r="A8678" t="s">
        <v>1222</v>
      </c>
      <c r="B8678">
        <v>4501000543</v>
      </c>
      <c r="C8678">
        <v>5223419</v>
      </c>
      <c r="D8678" t="s">
        <v>62</v>
      </c>
      <c r="E8678">
        <v>610401262</v>
      </c>
      <c r="F8678" t="s">
        <v>65</v>
      </c>
      <c r="G8678" s="4">
        <v>1374</v>
      </c>
      <c r="H8678" s="4">
        <v>34.35</v>
      </c>
      <c r="I8678">
        <v>6202</v>
      </c>
      <c r="J8678" t="str">
        <f>_xlfn.XLOOKUP(I8678,[1]Planilha1!$C:$C,[1]Planilha1!$B:$B)</f>
        <v>6202 - CD - Brasilia</v>
      </c>
      <c r="K8678" t="str">
        <f>_xlfn.XLOOKUP(I8678,[1]Planilha1!$C:$C,[1]Planilha1!$D:$D)</f>
        <v>43.987.515/0005-63</v>
      </c>
      <c r="L8678" t="str">
        <f>_xlfn.XLOOKUP(B8678,[2]Projeto!$B:$B,[2]Projeto!$P:$P)</f>
        <v>Paga</v>
      </c>
      <c r="M8678">
        <v>136420</v>
      </c>
      <c r="N8678" t="s">
        <v>1116</v>
      </c>
      <c r="O8678" t="str">
        <f>_xlfn.XLOOKUP(N8678,[3]Planilha1!$N:$N,[3]Planilha1!$O:$O)</f>
        <v>Cláudio Jorge</v>
      </c>
      <c r="P8678">
        <v>2026</v>
      </c>
      <c r="Q8678" s="2" t="s">
        <v>1151</v>
      </c>
    </row>
    <row r="8679" spans="1:17" ht="16.8" x14ac:dyDescent="0.3">
      <c r="A8679" t="s">
        <v>1222</v>
      </c>
      <c r="B8679">
        <v>4501000543</v>
      </c>
      <c r="C8679">
        <v>5141420</v>
      </c>
      <c r="D8679" t="s">
        <v>33</v>
      </c>
      <c r="E8679">
        <v>600651302</v>
      </c>
      <c r="F8679" t="s">
        <v>39</v>
      </c>
      <c r="G8679" s="4">
        <v>49932</v>
      </c>
      <c r="H8679" s="4">
        <v>332.95</v>
      </c>
      <c r="I8679">
        <v>6202</v>
      </c>
      <c r="J8679" t="str">
        <f>_xlfn.XLOOKUP(I8679,[1]Planilha1!$C:$C,[1]Planilha1!$B:$B)</f>
        <v>6202 - CD - Brasilia</v>
      </c>
      <c r="K8679" t="str">
        <f>_xlfn.XLOOKUP(I8679,[1]Planilha1!$C:$C,[1]Planilha1!$D:$D)</f>
        <v>43.987.515/0005-63</v>
      </c>
      <c r="L8679" t="str">
        <f>_xlfn.XLOOKUP(B8679,[2]Projeto!$B:$B,[2]Projeto!$P:$P)</f>
        <v>Paga</v>
      </c>
      <c r="M8679">
        <v>136420</v>
      </c>
      <c r="N8679" t="s">
        <v>1116</v>
      </c>
      <c r="O8679" t="str">
        <f>_xlfn.XLOOKUP(N8679,[3]Planilha1!$N:$N,[3]Planilha1!$O:$O)</f>
        <v>Cláudio Jorge</v>
      </c>
      <c r="P8679">
        <v>2026</v>
      </c>
      <c r="Q8679" s="2" t="s">
        <v>1151</v>
      </c>
    </row>
    <row r="8680" spans="1:17" ht="16.8" x14ac:dyDescent="0.3">
      <c r="A8680" t="s">
        <v>1222</v>
      </c>
      <c r="B8680">
        <v>4501000543</v>
      </c>
      <c r="C8680">
        <v>5226500</v>
      </c>
      <c r="D8680" t="s">
        <v>66</v>
      </c>
      <c r="E8680">
        <v>610400337</v>
      </c>
      <c r="F8680" t="s">
        <v>27</v>
      </c>
      <c r="G8680" s="4">
        <v>29238</v>
      </c>
      <c r="H8680" s="4">
        <v>730.95</v>
      </c>
      <c r="I8680">
        <v>6202</v>
      </c>
      <c r="J8680" t="str">
        <f>_xlfn.XLOOKUP(I8680,[1]Planilha1!$C:$C,[1]Planilha1!$B:$B)</f>
        <v>6202 - CD - Brasilia</v>
      </c>
      <c r="K8680" t="str">
        <f>_xlfn.XLOOKUP(I8680,[1]Planilha1!$C:$C,[1]Planilha1!$D:$D)</f>
        <v>43.987.515/0005-63</v>
      </c>
      <c r="L8680" t="str">
        <f>_xlfn.XLOOKUP(B8680,[2]Projeto!$B:$B,[2]Projeto!$P:$P)</f>
        <v>Paga</v>
      </c>
      <c r="M8680">
        <v>136420</v>
      </c>
      <c r="N8680" t="s">
        <v>1116</v>
      </c>
      <c r="O8680" t="str">
        <f>_xlfn.XLOOKUP(N8680,[3]Planilha1!$N:$N,[3]Planilha1!$O:$O)</f>
        <v>Cláudio Jorge</v>
      </c>
      <c r="P8680">
        <v>2026</v>
      </c>
      <c r="Q8680" s="2" t="s">
        <v>1151</v>
      </c>
    </row>
    <row r="8681" spans="1:17" ht="16.8" x14ac:dyDescent="0.3">
      <c r="A8681" t="s">
        <v>1222</v>
      </c>
      <c r="B8681">
        <v>4501000543</v>
      </c>
      <c r="C8681">
        <v>5226500</v>
      </c>
      <c r="D8681" t="s">
        <v>66</v>
      </c>
      <c r="E8681">
        <v>600405303</v>
      </c>
      <c r="F8681" t="s">
        <v>26</v>
      </c>
      <c r="G8681" s="4">
        <v>20620</v>
      </c>
      <c r="H8681" s="4">
        <v>515.5</v>
      </c>
      <c r="I8681">
        <v>6202</v>
      </c>
      <c r="J8681" t="str">
        <f>_xlfn.XLOOKUP(I8681,[1]Planilha1!$C:$C,[1]Planilha1!$B:$B)</f>
        <v>6202 - CD - Brasilia</v>
      </c>
      <c r="K8681" t="str">
        <f>_xlfn.XLOOKUP(I8681,[1]Planilha1!$C:$C,[1]Planilha1!$D:$D)</f>
        <v>43.987.515/0005-63</v>
      </c>
      <c r="L8681" t="str">
        <f>_xlfn.XLOOKUP(B8681,[2]Projeto!$B:$B,[2]Projeto!$P:$P)</f>
        <v>Paga</v>
      </c>
      <c r="M8681">
        <v>136420</v>
      </c>
      <c r="N8681" t="s">
        <v>1116</v>
      </c>
      <c r="O8681" t="str">
        <f>_xlfn.XLOOKUP(N8681,[3]Planilha1!$N:$N,[3]Planilha1!$O:$O)</f>
        <v>Cláudio Jorge</v>
      </c>
      <c r="P8681">
        <v>2026</v>
      </c>
      <c r="Q8681" s="2" t="s">
        <v>1151</v>
      </c>
    </row>
    <row r="8682" spans="1:17" ht="16.8" x14ac:dyDescent="0.3">
      <c r="A8682" t="s">
        <v>1222</v>
      </c>
      <c r="B8682">
        <v>4501000543</v>
      </c>
      <c r="C8682">
        <v>5141420</v>
      </c>
      <c r="D8682" t="s">
        <v>33</v>
      </c>
      <c r="E8682">
        <v>600665313</v>
      </c>
      <c r="F8682" t="s">
        <v>20</v>
      </c>
      <c r="G8682" s="4">
        <v>-394.8</v>
      </c>
      <c r="H8682" s="4">
        <v>-7.9</v>
      </c>
      <c r="I8682">
        <v>6202</v>
      </c>
      <c r="J8682" t="str">
        <f>_xlfn.XLOOKUP(I8682,[1]Planilha1!$C:$C,[1]Planilha1!$B:$B)</f>
        <v>6202 - CD - Brasilia</v>
      </c>
      <c r="K8682" t="str">
        <f>_xlfn.XLOOKUP(I8682,[1]Planilha1!$C:$C,[1]Planilha1!$D:$D)</f>
        <v>43.987.515/0005-63</v>
      </c>
      <c r="L8682" t="str">
        <f>_xlfn.XLOOKUP(B8682,[2]Projeto!$B:$B,[2]Projeto!$P:$P)</f>
        <v>Paga</v>
      </c>
      <c r="M8682">
        <v>136420</v>
      </c>
      <c r="N8682" t="s">
        <v>1116</v>
      </c>
      <c r="O8682" t="str">
        <f>_xlfn.XLOOKUP(N8682,[3]Planilha1!$N:$N,[3]Planilha1!$O:$O)</f>
        <v>Cláudio Jorge</v>
      </c>
      <c r="P8682">
        <v>2026</v>
      </c>
      <c r="Q8682" s="2" t="s">
        <v>1151</v>
      </c>
    </row>
    <row r="8683" spans="1:17" ht="16.8" x14ac:dyDescent="0.3">
      <c r="A8683" t="s">
        <v>1222</v>
      </c>
      <c r="B8683">
        <v>4501000636</v>
      </c>
      <c r="C8683">
        <v>5357324</v>
      </c>
      <c r="D8683" t="s">
        <v>62</v>
      </c>
      <c r="E8683">
        <v>600665023</v>
      </c>
      <c r="F8683" t="s">
        <v>63</v>
      </c>
      <c r="G8683" s="4">
        <v>77.760000000000005</v>
      </c>
      <c r="H8683" s="4">
        <v>1.56</v>
      </c>
      <c r="I8683">
        <v>6213</v>
      </c>
      <c r="J8683" t="str">
        <f>_xlfn.XLOOKUP(I8683,[1]Planilha1!$C:$C,[1]Planilha1!$B:$B)</f>
        <v>6213 - TSPF - Cuiabá</v>
      </c>
      <c r="K8683" t="str">
        <f>_xlfn.XLOOKUP(I8683,[1]Planilha1!$C:$C,[1]Planilha1!$D:$D)</f>
        <v>43.987.515/0019-69</v>
      </c>
      <c r="L8683" t="str">
        <f>_xlfn.XLOOKUP(B8683,[2]Projeto!$B:$B,[2]Projeto!$P:$P)</f>
        <v>Paga</v>
      </c>
      <c r="M8683">
        <v>136420</v>
      </c>
      <c r="N8683" t="s">
        <v>1138</v>
      </c>
      <c r="O8683" t="str">
        <f>_xlfn.XLOOKUP(N8683,[3]Planilha1!$N:$N,[3]Planilha1!$O:$O)</f>
        <v>Cláudio Jorge</v>
      </c>
      <c r="P8683">
        <v>2026</v>
      </c>
      <c r="Q8683" s="2" t="s">
        <v>1151</v>
      </c>
    </row>
    <row r="8684" spans="1:17" ht="16.8" x14ac:dyDescent="0.3">
      <c r="A8684" t="s">
        <v>1222</v>
      </c>
      <c r="B8684">
        <v>4501000636</v>
      </c>
      <c r="C8684">
        <v>5357324</v>
      </c>
      <c r="D8684" t="s">
        <v>62</v>
      </c>
      <c r="E8684">
        <v>600608249</v>
      </c>
      <c r="F8684" t="s">
        <v>29</v>
      </c>
      <c r="G8684" s="4">
        <v>1468.8</v>
      </c>
      <c r="H8684" s="4">
        <v>29.38</v>
      </c>
      <c r="I8684">
        <v>6213</v>
      </c>
      <c r="J8684" t="str">
        <f>_xlfn.XLOOKUP(I8684,[1]Planilha1!$C:$C,[1]Planilha1!$B:$B)</f>
        <v>6213 - TSPF - Cuiabá</v>
      </c>
      <c r="K8684" t="str">
        <f>_xlfn.XLOOKUP(I8684,[1]Planilha1!$C:$C,[1]Planilha1!$D:$D)</f>
        <v>43.987.515/0019-69</v>
      </c>
      <c r="L8684" t="str">
        <f>_xlfn.XLOOKUP(B8684,[2]Projeto!$B:$B,[2]Projeto!$P:$P)</f>
        <v>Paga</v>
      </c>
      <c r="M8684">
        <v>136420</v>
      </c>
      <c r="N8684" t="s">
        <v>1138</v>
      </c>
      <c r="O8684" t="str">
        <f>_xlfn.XLOOKUP(N8684,[3]Planilha1!$N:$N,[3]Planilha1!$O:$O)</f>
        <v>Cláudio Jorge</v>
      </c>
      <c r="P8684">
        <v>2026</v>
      </c>
      <c r="Q8684" s="2" t="s">
        <v>1151</v>
      </c>
    </row>
    <row r="8685" spans="1:17" ht="16.8" x14ac:dyDescent="0.3">
      <c r="A8685" t="s">
        <v>1222</v>
      </c>
      <c r="B8685">
        <v>4501000636</v>
      </c>
      <c r="C8685">
        <v>5357324</v>
      </c>
      <c r="D8685" t="s">
        <v>62</v>
      </c>
      <c r="E8685">
        <v>600651302</v>
      </c>
      <c r="F8685" t="s">
        <v>39</v>
      </c>
      <c r="G8685" s="4">
        <v>3438</v>
      </c>
      <c r="H8685" s="4">
        <v>68.760000000000005</v>
      </c>
      <c r="I8685">
        <v>6213</v>
      </c>
      <c r="J8685" t="str">
        <f>_xlfn.XLOOKUP(I8685,[1]Planilha1!$C:$C,[1]Planilha1!$B:$B)</f>
        <v>6213 - TSPF - Cuiabá</v>
      </c>
      <c r="K8685" t="str">
        <f>_xlfn.XLOOKUP(I8685,[1]Planilha1!$C:$C,[1]Planilha1!$D:$D)</f>
        <v>43.987.515/0019-69</v>
      </c>
      <c r="L8685" t="str">
        <f>_xlfn.XLOOKUP(B8685,[2]Projeto!$B:$B,[2]Projeto!$P:$P)</f>
        <v>Paga</v>
      </c>
      <c r="M8685">
        <v>136420</v>
      </c>
      <c r="N8685" t="s">
        <v>1138</v>
      </c>
      <c r="O8685" t="str">
        <f>_xlfn.XLOOKUP(N8685,[3]Planilha1!$N:$N,[3]Planilha1!$O:$O)</f>
        <v>Cláudio Jorge</v>
      </c>
      <c r="P8685">
        <v>2026</v>
      </c>
      <c r="Q8685" s="2" t="s">
        <v>1151</v>
      </c>
    </row>
    <row r="8686" spans="1:17" ht="16.8" x14ac:dyDescent="0.3">
      <c r="A8686" t="s">
        <v>1222</v>
      </c>
      <c r="B8686">
        <v>4501000636</v>
      </c>
      <c r="C8686">
        <v>5357324</v>
      </c>
      <c r="D8686" t="s">
        <v>62</v>
      </c>
      <c r="E8686">
        <v>600606273</v>
      </c>
      <c r="F8686" t="s">
        <v>38</v>
      </c>
      <c r="G8686" s="4">
        <v>812.7</v>
      </c>
      <c r="H8686" s="4">
        <v>16.25</v>
      </c>
      <c r="I8686">
        <v>6213</v>
      </c>
      <c r="J8686" t="str">
        <f>_xlfn.XLOOKUP(I8686,[1]Planilha1!$C:$C,[1]Planilha1!$B:$B)</f>
        <v>6213 - TSPF - Cuiabá</v>
      </c>
      <c r="K8686" t="str">
        <f>_xlfn.XLOOKUP(I8686,[1]Planilha1!$C:$C,[1]Planilha1!$D:$D)</f>
        <v>43.987.515/0019-69</v>
      </c>
      <c r="L8686" t="str">
        <f>_xlfn.XLOOKUP(B8686,[2]Projeto!$B:$B,[2]Projeto!$P:$P)</f>
        <v>Paga</v>
      </c>
      <c r="M8686">
        <v>136420</v>
      </c>
      <c r="N8686" t="s">
        <v>1138</v>
      </c>
      <c r="O8686" t="str">
        <f>_xlfn.XLOOKUP(N8686,[3]Planilha1!$N:$N,[3]Planilha1!$O:$O)</f>
        <v>Cláudio Jorge</v>
      </c>
      <c r="P8686">
        <v>2026</v>
      </c>
      <c r="Q8686" s="2" t="s">
        <v>1151</v>
      </c>
    </row>
    <row r="8687" spans="1:17" ht="16.8" x14ac:dyDescent="0.3">
      <c r="A8687" t="s">
        <v>1222</v>
      </c>
      <c r="B8687">
        <v>4501000636</v>
      </c>
      <c r="C8687">
        <v>5357324</v>
      </c>
      <c r="D8687" t="s">
        <v>62</v>
      </c>
      <c r="E8687">
        <v>600651249</v>
      </c>
      <c r="F8687" t="s">
        <v>19</v>
      </c>
      <c r="G8687" s="4">
        <v>1058.4000000000001</v>
      </c>
      <c r="H8687" s="4">
        <v>21.17</v>
      </c>
      <c r="I8687">
        <v>6213</v>
      </c>
      <c r="J8687" t="str">
        <f>_xlfn.XLOOKUP(I8687,[1]Planilha1!$C:$C,[1]Planilha1!$B:$B)</f>
        <v>6213 - TSPF - Cuiabá</v>
      </c>
      <c r="K8687" t="str">
        <f>_xlfn.XLOOKUP(I8687,[1]Planilha1!$C:$C,[1]Planilha1!$D:$D)</f>
        <v>43.987.515/0019-69</v>
      </c>
      <c r="L8687" t="str">
        <f>_xlfn.XLOOKUP(B8687,[2]Projeto!$B:$B,[2]Projeto!$P:$P)</f>
        <v>Paga</v>
      </c>
      <c r="M8687">
        <v>136420</v>
      </c>
      <c r="N8687" t="s">
        <v>1138</v>
      </c>
      <c r="O8687" t="str">
        <f>_xlfn.XLOOKUP(N8687,[3]Planilha1!$N:$N,[3]Planilha1!$O:$O)</f>
        <v>Cláudio Jorge</v>
      </c>
      <c r="P8687">
        <v>2026</v>
      </c>
      <c r="Q8687" s="2" t="s">
        <v>1151</v>
      </c>
    </row>
    <row r="8688" spans="1:17" ht="16.8" x14ac:dyDescent="0.3">
      <c r="A8688" t="s">
        <v>1222</v>
      </c>
      <c r="B8688">
        <v>4501000636</v>
      </c>
      <c r="C8688">
        <v>5357324</v>
      </c>
      <c r="D8688" t="s">
        <v>62</v>
      </c>
      <c r="E8688">
        <v>600675313</v>
      </c>
      <c r="F8688" t="s">
        <v>24</v>
      </c>
      <c r="G8688" s="4">
        <v>652.32000000000005</v>
      </c>
      <c r="H8688" s="4">
        <v>13.05</v>
      </c>
      <c r="I8688">
        <v>6213</v>
      </c>
      <c r="J8688" t="str">
        <f>_xlfn.XLOOKUP(I8688,[1]Planilha1!$C:$C,[1]Planilha1!$B:$B)</f>
        <v>6213 - TSPF - Cuiabá</v>
      </c>
      <c r="K8688" t="str">
        <f>_xlfn.XLOOKUP(I8688,[1]Planilha1!$C:$C,[1]Planilha1!$D:$D)</f>
        <v>43.987.515/0019-69</v>
      </c>
      <c r="L8688" t="str">
        <f>_xlfn.XLOOKUP(B8688,[2]Projeto!$B:$B,[2]Projeto!$P:$P)</f>
        <v>Paga</v>
      </c>
      <c r="M8688">
        <v>136420</v>
      </c>
      <c r="N8688" t="s">
        <v>1138</v>
      </c>
      <c r="O8688" t="str">
        <f>_xlfn.XLOOKUP(N8688,[3]Planilha1!$N:$N,[3]Planilha1!$O:$O)</f>
        <v>Cláudio Jorge</v>
      </c>
      <c r="P8688">
        <v>2026</v>
      </c>
      <c r="Q8688" s="2" t="s">
        <v>1151</v>
      </c>
    </row>
    <row r="8689" spans="1:17" ht="16.8" x14ac:dyDescent="0.3">
      <c r="A8689" t="s">
        <v>1222</v>
      </c>
      <c r="B8689">
        <v>4501000636</v>
      </c>
      <c r="C8689">
        <v>5357324</v>
      </c>
      <c r="D8689" t="s">
        <v>62</v>
      </c>
      <c r="E8689">
        <v>610400337</v>
      </c>
      <c r="F8689" t="s">
        <v>27</v>
      </c>
      <c r="G8689" s="4">
        <v>3199.8</v>
      </c>
      <c r="H8689" s="4">
        <v>64</v>
      </c>
      <c r="I8689">
        <v>6213</v>
      </c>
      <c r="J8689" t="str">
        <f>_xlfn.XLOOKUP(I8689,[1]Planilha1!$C:$C,[1]Planilha1!$B:$B)</f>
        <v>6213 - TSPF - Cuiabá</v>
      </c>
      <c r="K8689" t="str">
        <f>_xlfn.XLOOKUP(I8689,[1]Planilha1!$C:$C,[1]Planilha1!$D:$D)</f>
        <v>43.987.515/0019-69</v>
      </c>
      <c r="L8689" t="str">
        <f>_xlfn.XLOOKUP(B8689,[2]Projeto!$B:$B,[2]Projeto!$P:$P)</f>
        <v>Paga</v>
      </c>
      <c r="M8689">
        <v>136420</v>
      </c>
      <c r="N8689" t="s">
        <v>1138</v>
      </c>
      <c r="O8689" t="str">
        <f>_xlfn.XLOOKUP(N8689,[3]Planilha1!$N:$N,[3]Planilha1!$O:$O)</f>
        <v>Cláudio Jorge</v>
      </c>
      <c r="P8689">
        <v>2026</v>
      </c>
      <c r="Q8689" s="2" t="s">
        <v>1151</v>
      </c>
    </row>
    <row r="8690" spans="1:17" ht="16.8" x14ac:dyDescent="0.3">
      <c r="A8690" t="s">
        <v>1222</v>
      </c>
      <c r="B8690">
        <v>4501000636</v>
      </c>
      <c r="C8690">
        <v>5357324</v>
      </c>
      <c r="D8690" t="s">
        <v>62</v>
      </c>
      <c r="E8690">
        <v>610401262</v>
      </c>
      <c r="F8690" t="s">
        <v>65</v>
      </c>
      <c r="G8690" s="4">
        <v>583.20000000000005</v>
      </c>
      <c r="H8690" s="4">
        <v>11.66</v>
      </c>
      <c r="I8690">
        <v>6213</v>
      </c>
      <c r="J8690" t="str">
        <f>_xlfn.XLOOKUP(I8690,[1]Planilha1!$C:$C,[1]Planilha1!$B:$B)</f>
        <v>6213 - TSPF - Cuiabá</v>
      </c>
      <c r="K8690" t="str">
        <f>_xlfn.XLOOKUP(I8690,[1]Planilha1!$C:$C,[1]Planilha1!$D:$D)</f>
        <v>43.987.515/0019-69</v>
      </c>
      <c r="L8690" t="str">
        <f>_xlfn.XLOOKUP(B8690,[2]Projeto!$B:$B,[2]Projeto!$P:$P)</f>
        <v>Paga</v>
      </c>
      <c r="M8690">
        <v>136420</v>
      </c>
      <c r="N8690" t="s">
        <v>1138</v>
      </c>
      <c r="O8690" t="str">
        <f>_xlfn.XLOOKUP(N8690,[3]Planilha1!$N:$N,[3]Planilha1!$O:$O)</f>
        <v>Cláudio Jorge</v>
      </c>
      <c r="P8690">
        <v>2026</v>
      </c>
      <c r="Q8690" s="2" t="s">
        <v>1151</v>
      </c>
    </row>
    <row r="8691" spans="1:17" ht="16.8" x14ac:dyDescent="0.3">
      <c r="A8691" t="s">
        <v>1222</v>
      </c>
      <c r="B8691">
        <v>4501000636</v>
      </c>
      <c r="C8691">
        <v>5357324</v>
      </c>
      <c r="D8691" t="s">
        <v>62</v>
      </c>
      <c r="E8691">
        <v>600301171</v>
      </c>
      <c r="F8691" t="s">
        <v>1039</v>
      </c>
      <c r="G8691" s="4">
        <v>999.3</v>
      </c>
      <c r="H8691" s="4">
        <v>19.989999999999998</v>
      </c>
      <c r="I8691">
        <v>6213</v>
      </c>
      <c r="J8691" t="str">
        <f>_xlfn.XLOOKUP(I8691,[1]Planilha1!$C:$C,[1]Planilha1!$B:$B)</f>
        <v>6213 - TSPF - Cuiabá</v>
      </c>
      <c r="K8691" t="str">
        <f>_xlfn.XLOOKUP(I8691,[1]Planilha1!$C:$C,[1]Planilha1!$D:$D)</f>
        <v>43.987.515/0019-69</v>
      </c>
      <c r="L8691" t="str">
        <f>_xlfn.XLOOKUP(B8691,[2]Projeto!$B:$B,[2]Projeto!$P:$P)</f>
        <v>Paga</v>
      </c>
      <c r="M8691">
        <v>136420</v>
      </c>
      <c r="N8691" t="s">
        <v>1138</v>
      </c>
      <c r="O8691" t="str">
        <f>_xlfn.XLOOKUP(N8691,[3]Planilha1!$N:$N,[3]Planilha1!$O:$O)</f>
        <v>Cláudio Jorge</v>
      </c>
      <c r="P8691">
        <v>2026</v>
      </c>
      <c r="Q8691" s="2" t="s">
        <v>1151</v>
      </c>
    </row>
    <row r="8692" spans="1:17" ht="16.8" x14ac:dyDescent="0.3">
      <c r="A8692" t="s">
        <v>1222</v>
      </c>
      <c r="B8692">
        <v>4501000636</v>
      </c>
      <c r="C8692">
        <v>5357324</v>
      </c>
      <c r="D8692" t="s">
        <v>62</v>
      </c>
      <c r="E8692">
        <v>600820171</v>
      </c>
      <c r="F8692" t="s">
        <v>48</v>
      </c>
      <c r="G8692" s="4">
        <v>1417.5</v>
      </c>
      <c r="H8692" s="4">
        <v>28.35</v>
      </c>
      <c r="I8692">
        <v>6213</v>
      </c>
      <c r="J8692" t="str">
        <f>_xlfn.XLOOKUP(I8692,[1]Planilha1!$C:$C,[1]Planilha1!$B:$B)</f>
        <v>6213 - TSPF - Cuiabá</v>
      </c>
      <c r="K8692" t="str">
        <f>_xlfn.XLOOKUP(I8692,[1]Planilha1!$C:$C,[1]Planilha1!$D:$D)</f>
        <v>43.987.515/0019-69</v>
      </c>
      <c r="L8692" t="str">
        <f>_xlfn.XLOOKUP(B8692,[2]Projeto!$B:$B,[2]Projeto!$P:$P)</f>
        <v>Paga</v>
      </c>
      <c r="M8692">
        <v>136420</v>
      </c>
      <c r="N8692" t="s">
        <v>1138</v>
      </c>
      <c r="O8692" t="str">
        <f>_xlfn.XLOOKUP(N8692,[3]Planilha1!$N:$N,[3]Planilha1!$O:$O)</f>
        <v>Cláudio Jorge</v>
      </c>
      <c r="P8692">
        <v>2026</v>
      </c>
      <c r="Q8692" s="2" t="s">
        <v>1151</v>
      </c>
    </row>
    <row r="8693" spans="1:17" ht="16.8" x14ac:dyDescent="0.3">
      <c r="A8693" t="s">
        <v>1222</v>
      </c>
      <c r="B8693">
        <v>4501000636</v>
      </c>
      <c r="C8693">
        <v>5357324</v>
      </c>
      <c r="D8693" t="s">
        <v>62</v>
      </c>
      <c r="E8693">
        <v>600651302</v>
      </c>
      <c r="F8693" t="s">
        <v>39</v>
      </c>
      <c r="G8693" s="4">
        <v>859.5</v>
      </c>
      <c r="H8693" s="4">
        <v>17.190000000000001</v>
      </c>
      <c r="I8693">
        <v>6213</v>
      </c>
      <c r="J8693" t="str">
        <f>_xlfn.XLOOKUP(I8693,[1]Planilha1!$C:$C,[1]Planilha1!$B:$B)</f>
        <v>6213 - TSPF - Cuiabá</v>
      </c>
      <c r="K8693" t="str">
        <f>_xlfn.XLOOKUP(I8693,[1]Planilha1!$C:$C,[1]Planilha1!$D:$D)</f>
        <v>43.987.515/0019-69</v>
      </c>
      <c r="L8693" t="str">
        <f>_xlfn.XLOOKUP(B8693,[2]Projeto!$B:$B,[2]Projeto!$P:$P)</f>
        <v>Paga</v>
      </c>
      <c r="M8693">
        <v>136420</v>
      </c>
      <c r="N8693" t="s">
        <v>1138</v>
      </c>
      <c r="O8693" t="str">
        <f>_xlfn.XLOOKUP(N8693,[3]Planilha1!$N:$N,[3]Planilha1!$O:$O)</f>
        <v>Cláudio Jorge</v>
      </c>
      <c r="P8693">
        <v>2026</v>
      </c>
      <c r="Q8693" s="2" t="s">
        <v>1151</v>
      </c>
    </row>
    <row r="8694" spans="1:17" ht="16.8" x14ac:dyDescent="0.3">
      <c r="A8694" t="s">
        <v>1222</v>
      </c>
      <c r="B8694">
        <v>4501000636</v>
      </c>
      <c r="C8694">
        <v>5357324</v>
      </c>
      <c r="D8694" t="s">
        <v>62</v>
      </c>
      <c r="E8694">
        <v>600675313</v>
      </c>
      <c r="F8694" t="s">
        <v>24</v>
      </c>
      <c r="G8694" s="4">
        <v>1087.2</v>
      </c>
      <c r="H8694" s="4">
        <v>21.74</v>
      </c>
      <c r="I8694">
        <v>6213</v>
      </c>
      <c r="J8694" t="str">
        <f>_xlfn.XLOOKUP(I8694,[1]Planilha1!$C:$C,[1]Planilha1!$B:$B)</f>
        <v>6213 - TSPF - Cuiabá</v>
      </c>
      <c r="K8694" t="str">
        <f>_xlfn.XLOOKUP(I8694,[1]Planilha1!$C:$C,[1]Planilha1!$D:$D)</f>
        <v>43.987.515/0019-69</v>
      </c>
      <c r="L8694" t="str">
        <f>_xlfn.XLOOKUP(B8694,[2]Projeto!$B:$B,[2]Projeto!$P:$P)</f>
        <v>Paga</v>
      </c>
      <c r="M8694">
        <v>136420</v>
      </c>
      <c r="N8694" t="s">
        <v>1138</v>
      </c>
      <c r="O8694" t="str">
        <f>_xlfn.XLOOKUP(N8694,[3]Planilha1!$N:$N,[3]Planilha1!$O:$O)</f>
        <v>Cláudio Jorge</v>
      </c>
      <c r="P8694">
        <v>2026</v>
      </c>
      <c r="Q8694" s="2" t="s">
        <v>1151</v>
      </c>
    </row>
    <row r="8695" spans="1:17" ht="16.8" x14ac:dyDescent="0.3">
      <c r="A8695" t="s">
        <v>1222</v>
      </c>
      <c r="B8695">
        <v>4501000636</v>
      </c>
      <c r="C8695">
        <v>5357324</v>
      </c>
      <c r="D8695" t="s">
        <v>62</v>
      </c>
      <c r="E8695">
        <v>600301171</v>
      </c>
      <c r="F8695" t="s">
        <v>1039</v>
      </c>
      <c r="G8695" s="4">
        <v>666.2</v>
      </c>
      <c r="H8695" s="4">
        <v>13.32</v>
      </c>
      <c r="I8695">
        <v>6213</v>
      </c>
      <c r="J8695" t="str">
        <f>_xlfn.XLOOKUP(I8695,[1]Planilha1!$C:$C,[1]Planilha1!$B:$B)</f>
        <v>6213 - TSPF - Cuiabá</v>
      </c>
      <c r="K8695" t="str">
        <f>_xlfn.XLOOKUP(I8695,[1]Planilha1!$C:$C,[1]Planilha1!$D:$D)</f>
        <v>43.987.515/0019-69</v>
      </c>
      <c r="L8695" t="str">
        <f>_xlfn.XLOOKUP(B8695,[2]Projeto!$B:$B,[2]Projeto!$P:$P)</f>
        <v>Paga</v>
      </c>
      <c r="M8695">
        <v>136420</v>
      </c>
      <c r="N8695" t="s">
        <v>1138</v>
      </c>
      <c r="O8695" t="str">
        <f>_xlfn.XLOOKUP(N8695,[3]Planilha1!$N:$N,[3]Planilha1!$O:$O)</f>
        <v>Cláudio Jorge</v>
      </c>
      <c r="P8695">
        <v>2026</v>
      </c>
      <c r="Q8695" s="2" t="s">
        <v>1151</v>
      </c>
    </row>
    <row r="8696" spans="1:17" ht="16.8" x14ac:dyDescent="0.3">
      <c r="A8696" t="s">
        <v>1222</v>
      </c>
      <c r="B8696">
        <v>4501000636</v>
      </c>
      <c r="C8696">
        <v>5357324</v>
      </c>
      <c r="D8696" t="s">
        <v>62</v>
      </c>
      <c r="E8696">
        <v>610400337</v>
      </c>
      <c r="F8696" t="s">
        <v>27</v>
      </c>
      <c r="G8696" s="4">
        <v>2081</v>
      </c>
      <c r="H8696" s="4">
        <v>41.62</v>
      </c>
      <c r="I8696">
        <v>6213</v>
      </c>
      <c r="J8696" t="str">
        <f>_xlfn.XLOOKUP(I8696,[1]Planilha1!$C:$C,[1]Planilha1!$B:$B)</f>
        <v>6213 - TSPF - Cuiabá</v>
      </c>
      <c r="K8696" t="str">
        <f>_xlfn.XLOOKUP(I8696,[1]Planilha1!$C:$C,[1]Planilha1!$D:$D)</f>
        <v>43.987.515/0019-69</v>
      </c>
      <c r="L8696" t="str">
        <f>_xlfn.XLOOKUP(B8696,[2]Projeto!$B:$B,[2]Projeto!$P:$P)</f>
        <v>Paga</v>
      </c>
      <c r="M8696">
        <v>136420</v>
      </c>
      <c r="N8696" t="s">
        <v>1138</v>
      </c>
      <c r="O8696" t="str">
        <f>_xlfn.XLOOKUP(N8696,[3]Planilha1!$N:$N,[3]Planilha1!$O:$O)</f>
        <v>Cláudio Jorge</v>
      </c>
      <c r="P8696">
        <v>2026</v>
      </c>
      <c r="Q8696" s="2" t="s">
        <v>1151</v>
      </c>
    </row>
    <row r="8697" spans="1:17" ht="16.8" x14ac:dyDescent="0.3">
      <c r="A8697" t="s">
        <v>1222</v>
      </c>
      <c r="B8697">
        <v>4501000636</v>
      </c>
      <c r="C8697">
        <v>5357324</v>
      </c>
      <c r="D8697" t="s">
        <v>62</v>
      </c>
      <c r="E8697">
        <v>600666313</v>
      </c>
      <c r="F8697" t="s">
        <v>21</v>
      </c>
      <c r="G8697" s="4">
        <v>3348</v>
      </c>
      <c r="H8697" s="4">
        <v>66.959999999999994</v>
      </c>
      <c r="I8697">
        <v>6213</v>
      </c>
      <c r="J8697" t="str">
        <f>_xlfn.XLOOKUP(I8697,[1]Planilha1!$C:$C,[1]Planilha1!$B:$B)</f>
        <v>6213 - TSPF - Cuiabá</v>
      </c>
      <c r="K8697" t="str">
        <f>_xlfn.XLOOKUP(I8697,[1]Planilha1!$C:$C,[1]Planilha1!$D:$D)</f>
        <v>43.987.515/0019-69</v>
      </c>
      <c r="L8697" t="str">
        <f>_xlfn.XLOOKUP(B8697,[2]Projeto!$B:$B,[2]Projeto!$P:$P)</f>
        <v>Paga</v>
      </c>
      <c r="M8697">
        <v>136420</v>
      </c>
      <c r="N8697" t="s">
        <v>1138</v>
      </c>
      <c r="O8697" t="str">
        <f>_xlfn.XLOOKUP(N8697,[3]Planilha1!$N:$N,[3]Planilha1!$O:$O)</f>
        <v>Cláudio Jorge</v>
      </c>
      <c r="P8697">
        <v>2026</v>
      </c>
      <c r="Q8697" s="2" t="s">
        <v>1151</v>
      </c>
    </row>
    <row r="8698" spans="1:17" ht="16.8" x14ac:dyDescent="0.3">
      <c r="A8698" t="s">
        <v>1222</v>
      </c>
      <c r="B8698">
        <v>4501000636</v>
      </c>
      <c r="C8698">
        <v>5357324</v>
      </c>
      <c r="D8698" t="s">
        <v>62</v>
      </c>
      <c r="E8698">
        <v>600665023</v>
      </c>
      <c r="F8698" t="s">
        <v>63</v>
      </c>
      <c r="G8698" s="4">
        <v>1163.52</v>
      </c>
      <c r="H8698" s="4">
        <v>23.27</v>
      </c>
      <c r="I8698">
        <v>6213</v>
      </c>
      <c r="J8698" t="str">
        <f>_xlfn.XLOOKUP(I8698,[1]Planilha1!$C:$C,[1]Planilha1!$B:$B)</f>
        <v>6213 - TSPF - Cuiabá</v>
      </c>
      <c r="K8698" t="str">
        <f>_xlfn.XLOOKUP(I8698,[1]Planilha1!$C:$C,[1]Planilha1!$D:$D)</f>
        <v>43.987.515/0019-69</v>
      </c>
      <c r="L8698" t="str">
        <f>_xlfn.XLOOKUP(B8698,[2]Projeto!$B:$B,[2]Projeto!$P:$P)</f>
        <v>Paga</v>
      </c>
      <c r="M8698">
        <v>136420</v>
      </c>
      <c r="N8698" t="s">
        <v>1138</v>
      </c>
      <c r="O8698" t="str">
        <f>_xlfn.XLOOKUP(N8698,[3]Planilha1!$N:$N,[3]Planilha1!$O:$O)</f>
        <v>Cláudio Jorge</v>
      </c>
      <c r="P8698">
        <v>2026</v>
      </c>
      <c r="Q8698" s="2" t="s">
        <v>1151</v>
      </c>
    </row>
    <row r="8699" spans="1:17" ht="16.8" x14ac:dyDescent="0.3">
      <c r="A8699" t="s">
        <v>1222</v>
      </c>
      <c r="B8699">
        <v>4501000636</v>
      </c>
      <c r="C8699">
        <v>5357324</v>
      </c>
      <c r="D8699" t="s">
        <v>62</v>
      </c>
      <c r="E8699">
        <v>600608249</v>
      </c>
      <c r="F8699" t="s">
        <v>29</v>
      </c>
      <c r="G8699" s="4">
        <v>1468.8</v>
      </c>
      <c r="H8699" s="4">
        <v>29.38</v>
      </c>
      <c r="I8699">
        <v>6213</v>
      </c>
      <c r="J8699" t="str">
        <f>_xlfn.XLOOKUP(I8699,[1]Planilha1!$C:$C,[1]Planilha1!$B:$B)</f>
        <v>6213 - TSPF - Cuiabá</v>
      </c>
      <c r="K8699" t="str">
        <f>_xlfn.XLOOKUP(I8699,[1]Planilha1!$C:$C,[1]Planilha1!$D:$D)</f>
        <v>43.987.515/0019-69</v>
      </c>
      <c r="L8699" t="str">
        <f>_xlfn.XLOOKUP(B8699,[2]Projeto!$B:$B,[2]Projeto!$P:$P)</f>
        <v>Paga</v>
      </c>
      <c r="M8699">
        <v>136420</v>
      </c>
      <c r="N8699" t="s">
        <v>1138</v>
      </c>
      <c r="O8699" t="str">
        <f>_xlfn.XLOOKUP(N8699,[3]Planilha1!$N:$N,[3]Planilha1!$O:$O)</f>
        <v>Cláudio Jorge</v>
      </c>
      <c r="P8699">
        <v>2026</v>
      </c>
      <c r="Q8699" s="2" t="s">
        <v>1151</v>
      </c>
    </row>
    <row r="8700" spans="1:17" ht="16.8" x14ac:dyDescent="0.3">
      <c r="A8700" t="s">
        <v>1222</v>
      </c>
      <c r="B8700">
        <v>4501000636</v>
      </c>
      <c r="C8700">
        <v>5357324</v>
      </c>
      <c r="D8700" t="s">
        <v>62</v>
      </c>
      <c r="E8700">
        <v>600665313</v>
      </c>
      <c r="F8700" t="s">
        <v>20</v>
      </c>
      <c r="G8700" s="4">
        <v>18186.599999999999</v>
      </c>
      <c r="H8700" s="4">
        <v>363.73</v>
      </c>
      <c r="I8700">
        <v>6213</v>
      </c>
      <c r="J8700" t="str">
        <f>_xlfn.XLOOKUP(I8700,[1]Planilha1!$C:$C,[1]Planilha1!$B:$B)</f>
        <v>6213 - TSPF - Cuiabá</v>
      </c>
      <c r="K8700" t="str">
        <f>_xlfn.XLOOKUP(I8700,[1]Planilha1!$C:$C,[1]Planilha1!$D:$D)</f>
        <v>43.987.515/0019-69</v>
      </c>
      <c r="L8700" t="str">
        <f>_xlfn.XLOOKUP(B8700,[2]Projeto!$B:$B,[2]Projeto!$P:$P)</f>
        <v>Paga</v>
      </c>
      <c r="M8700">
        <v>136420</v>
      </c>
      <c r="N8700" t="s">
        <v>1138</v>
      </c>
      <c r="O8700" t="str">
        <f>_xlfn.XLOOKUP(N8700,[3]Planilha1!$N:$N,[3]Planilha1!$O:$O)</f>
        <v>Cláudio Jorge</v>
      </c>
      <c r="P8700">
        <v>2026</v>
      </c>
      <c r="Q8700" s="2" t="s">
        <v>1151</v>
      </c>
    </row>
    <row r="8701" spans="1:17" ht="16.8" x14ac:dyDescent="0.3">
      <c r="A8701" t="s">
        <v>1222</v>
      </c>
      <c r="B8701">
        <v>4501000636</v>
      </c>
      <c r="C8701">
        <v>5357324</v>
      </c>
      <c r="D8701" t="s">
        <v>62</v>
      </c>
      <c r="E8701">
        <v>600820171</v>
      </c>
      <c r="F8701" t="s">
        <v>48</v>
      </c>
      <c r="G8701" s="4">
        <v>-56.7</v>
      </c>
      <c r="H8701" s="4">
        <v>-1.1299999999999999</v>
      </c>
      <c r="I8701">
        <v>6213</v>
      </c>
      <c r="J8701" t="str">
        <f>_xlfn.XLOOKUP(I8701,[1]Planilha1!$C:$C,[1]Planilha1!$B:$B)</f>
        <v>6213 - TSPF - Cuiabá</v>
      </c>
      <c r="K8701" t="str">
        <f>_xlfn.XLOOKUP(I8701,[1]Planilha1!$C:$C,[1]Planilha1!$D:$D)</f>
        <v>43.987.515/0019-69</v>
      </c>
      <c r="L8701" t="str">
        <f>_xlfn.XLOOKUP(B8701,[2]Projeto!$B:$B,[2]Projeto!$P:$P)</f>
        <v>Paga</v>
      </c>
      <c r="M8701">
        <v>136420</v>
      </c>
      <c r="N8701" t="s">
        <v>1138</v>
      </c>
      <c r="O8701" t="str">
        <f>_xlfn.XLOOKUP(N8701,[3]Planilha1!$N:$N,[3]Planilha1!$O:$O)</f>
        <v>Cláudio Jorge</v>
      </c>
      <c r="P8701">
        <v>2026</v>
      </c>
      <c r="Q8701" s="2" t="s">
        <v>1151</v>
      </c>
    </row>
    <row r="8702" spans="1:17" ht="16.8" x14ac:dyDescent="0.3">
      <c r="A8702" t="s">
        <v>1222</v>
      </c>
      <c r="B8702">
        <v>4501000636</v>
      </c>
      <c r="C8702">
        <v>5357324</v>
      </c>
      <c r="D8702" t="s">
        <v>62</v>
      </c>
      <c r="E8702">
        <v>610400337</v>
      </c>
      <c r="F8702" t="s">
        <v>27</v>
      </c>
      <c r="G8702" s="4">
        <v>-2081</v>
      </c>
      <c r="H8702" s="4">
        <v>-41.62</v>
      </c>
      <c r="I8702">
        <v>6213</v>
      </c>
      <c r="J8702" t="str">
        <f>_xlfn.XLOOKUP(I8702,[1]Planilha1!$C:$C,[1]Planilha1!$B:$B)</f>
        <v>6213 - TSPF - Cuiabá</v>
      </c>
      <c r="K8702" t="str">
        <f>_xlfn.XLOOKUP(I8702,[1]Planilha1!$C:$C,[1]Planilha1!$D:$D)</f>
        <v>43.987.515/0019-69</v>
      </c>
      <c r="L8702" t="str">
        <f>_xlfn.XLOOKUP(B8702,[2]Projeto!$B:$B,[2]Projeto!$P:$P)</f>
        <v>Paga</v>
      </c>
      <c r="M8702">
        <v>136420</v>
      </c>
      <c r="N8702" t="s">
        <v>1138</v>
      </c>
      <c r="O8702" t="str">
        <f>_xlfn.XLOOKUP(N8702,[3]Planilha1!$N:$N,[3]Planilha1!$O:$O)</f>
        <v>Cláudio Jorge</v>
      </c>
      <c r="P8702">
        <v>2026</v>
      </c>
      <c r="Q8702" s="2" t="s">
        <v>1151</v>
      </c>
    </row>
    <row r="8703" spans="1:17" ht="16.8" x14ac:dyDescent="0.3">
      <c r="A8703" t="s">
        <v>1222</v>
      </c>
      <c r="B8703">
        <v>4501000636</v>
      </c>
      <c r="C8703">
        <v>5357324</v>
      </c>
      <c r="D8703" t="s">
        <v>62</v>
      </c>
      <c r="E8703">
        <v>600665023</v>
      </c>
      <c r="F8703" t="s">
        <v>63</v>
      </c>
      <c r="G8703" s="4">
        <v>-74.88</v>
      </c>
      <c r="H8703" s="4">
        <v>-1.5</v>
      </c>
      <c r="I8703">
        <v>6213</v>
      </c>
      <c r="J8703" t="str">
        <f>_xlfn.XLOOKUP(I8703,[1]Planilha1!$C:$C,[1]Planilha1!$B:$B)</f>
        <v>6213 - TSPF - Cuiabá</v>
      </c>
      <c r="K8703" t="str">
        <f>_xlfn.XLOOKUP(I8703,[1]Planilha1!$C:$C,[1]Planilha1!$D:$D)</f>
        <v>43.987.515/0019-69</v>
      </c>
      <c r="L8703" t="str">
        <f>_xlfn.XLOOKUP(B8703,[2]Projeto!$B:$B,[2]Projeto!$P:$P)</f>
        <v>Paga</v>
      </c>
      <c r="M8703">
        <v>136420</v>
      </c>
      <c r="N8703" t="s">
        <v>1138</v>
      </c>
      <c r="O8703" t="str">
        <f>_xlfn.XLOOKUP(N8703,[3]Planilha1!$N:$N,[3]Planilha1!$O:$O)</f>
        <v>Cláudio Jorge</v>
      </c>
      <c r="P8703">
        <v>2026</v>
      </c>
      <c r="Q8703" s="2" t="s">
        <v>1151</v>
      </c>
    </row>
    <row r="8704" spans="1:17" ht="16.8" x14ac:dyDescent="0.3">
      <c r="A8704" t="s">
        <v>1222</v>
      </c>
      <c r="B8704">
        <v>4501000773</v>
      </c>
      <c r="C8704">
        <v>5214670</v>
      </c>
      <c r="D8704" t="s">
        <v>1084</v>
      </c>
      <c r="E8704">
        <v>600303104</v>
      </c>
      <c r="F8704" t="s">
        <v>1046</v>
      </c>
      <c r="G8704" s="4">
        <v>9313.25</v>
      </c>
      <c r="H8704" s="4">
        <v>124.19</v>
      </c>
      <c r="I8704">
        <v>6214</v>
      </c>
      <c r="J8704" t="str">
        <f>_xlfn.XLOOKUP(I8704,[1]Planilha1!$C:$C,[1]Planilha1!$B:$B)</f>
        <v>6214 - TSPF - Campo Grande</v>
      </c>
      <c r="K8704" t="str">
        <f>_xlfn.XLOOKUP(I8704,[1]Planilha1!$C:$C,[1]Planilha1!$D:$D)</f>
        <v>43.987.515/0020-00</v>
      </c>
      <c r="L8704" t="str">
        <f>_xlfn.XLOOKUP(B8704,[2]Projeto!$B:$B,[2]Projeto!$P:$P)</f>
        <v>Paga</v>
      </c>
      <c r="M8704">
        <v>136420</v>
      </c>
      <c r="N8704" t="s">
        <v>1140</v>
      </c>
      <c r="O8704" t="str">
        <f>_xlfn.XLOOKUP(N8704,[3]Planilha1!$N:$N,[3]Planilha1!$O:$O)</f>
        <v>Cláudio Jorge</v>
      </c>
      <c r="P8704">
        <v>2026</v>
      </c>
      <c r="Q8704" s="2" t="s">
        <v>1151</v>
      </c>
    </row>
    <row r="8705" spans="1:17" ht="16.8" x14ac:dyDescent="0.3">
      <c r="A8705" t="s">
        <v>1222</v>
      </c>
      <c r="B8705">
        <v>4501000773</v>
      </c>
      <c r="C8705">
        <v>5310560</v>
      </c>
      <c r="D8705" t="s">
        <v>1068</v>
      </c>
      <c r="E8705">
        <v>600301171</v>
      </c>
      <c r="F8705" t="s">
        <v>1039</v>
      </c>
      <c r="G8705" s="4">
        <v>6664</v>
      </c>
      <c r="H8705" s="4">
        <v>133.28</v>
      </c>
      <c r="I8705">
        <v>6214</v>
      </c>
      <c r="J8705" t="str">
        <f>_xlfn.XLOOKUP(I8705,[1]Planilha1!$C:$C,[1]Planilha1!$B:$B)</f>
        <v>6214 - TSPF - Campo Grande</v>
      </c>
      <c r="K8705" t="str">
        <f>_xlfn.XLOOKUP(I8705,[1]Planilha1!$C:$C,[1]Planilha1!$D:$D)</f>
        <v>43.987.515/0020-00</v>
      </c>
      <c r="L8705" t="str">
        <f>_xlfn.XLOOKUP(B8705,[2]Projeto!$B:$B,[2]Projeto!$P:$P)</f>
        <v>Paga</v>
      </c>
      <c r="M8705">
        <v>136420</v>
      </c>
      <c r="N8705" t="s">
        <v>1140</v>
      </c>
      <c r="O8705" t="str">
        <f>_xlfn.XLOOKUP(N8705,[3]Planilha1!$N:$N,[3]Planilha1!$O:$O)</f>
        <v>Cláudio Jorge</v>
      </c>
      <c r="P8705">
        <v>2026</v>
      </c>
      <c r="Q8705" s="2" t="s">
        <v>1151</v>
      </c>
    </row>
    <row r="8706" spans="1:17" ht="16.8" x14ac:dyDescent="0.3">
      <c r="A8706" t="s">
        <v>1222</v>
      </c>
      <c r="B8706">
        <v>4501000773</v>
      </c>
      <c r="C8706">
        <v>5310560</v>
      </c>
      <c r="D8706" t="s">
        <v>1068</v>
      </c>
      <c r="E8706">
        <v>600651249</v>
      </c>
      <c r="F8706" t="s">
        <v>19</v>
      </c>
      <c r="G8706" s="4">
        <v>2737.6</v>
      </c>
      <c r="H8706" s="4">
        <v>54.75</v>
      </c>
      <c r="I8706">
        <v>6214</v>
      </c>
      <c r="J8706" t="str">
        <f>_xlfn.XLOOKUP(I8706,[1]Planilha1!$C:$C,[1]Planilha1!$B:$B)</f>
        <v>6214 - TSPF - Campo Grande</v>
      </c>
      <c r="K8706" t="str">
        <f>_xlfn.XLOOKUP(I8706,[1]Planilha1!$C:$C,[1]Planilha1!$D:$D)</f>
        <v>43.987.515/0020-00</v>
      </c>
      <c r="L8706" t="str">
        <f>_xlfn.XLOOKUP(B8706,[2]Projeto!$B:$B,[2]Projeto!$P:$P)</f>
        <v>Paga</v>
      </c>
      <c r="M8706">
        <v>136420</v>
      </c>
      <c r="N8706" t="s">
        <v>1140</v>
      </c>
      <c r="O8706" t="str">
        <f>_xlfn.XLOOKUP(N8706,[3]Planilha1!$N:$N,[3]Planilha1!$O:$O)</f>
        <v>Cláudio Jorge</v>
      </c>
      <c r="P8706">
        <v>2026</v>
      </c>
      <c r="Q8706" s="2" t="s">
        <v>1151</v>
      </c>
    </row>
    <row r="8707" spans="1:17" ht="16.8" x14ac:dyDescent="0.3">
      <c r="A8707" t="s">
        <v>1222</v>
      </c>
      <c r="B8707">
        <v>4501000773</v>
      </c>
      <c r="C8707">
        <v>5310560</v>
      </c>
      <c r="D8707" t="s">
        <v>1068</v>
      </c>
      <c r="E8707">
        <v>600651301</v>
      </c>
      <c r="F8707" t="s">
        <v>30</v>
      </c>
      <c r="G8707" s="4">
        <v>13295.92</v>
      </c>
      <c r="H8707" s="4">
        <v>265.92</v>
      </c>
      <c r="I8707">
        <v>6214</v>
      </c>
      <c r="J8707" t="str">
        <f>_xlfn.XLOOKUP(I8707,[1]Planilha1!$C:$C,[1]Planilha1!$B:$B)</f>
        <v>6214 - TSPF - Campo Grande</v>
      </c>
      <c r="K8707" t="str">
        <f>_xlfn.XLOOKUP(I8707,[1]Planilha1!$C:$C,[1]Planilha1!$D:$D)</f>
        <v>43.987.515/0020-00</v>
      </c>
      <c r="L8707" t="str">
        <f>_xlfn.XLOOKUP(B8707,[2]Projeto!$B:$B,[2]Projeto!$P:$P)</f>
        <v>Paga</v>
      </c>
      <c r="M8707">
        <v>136420</v>
      </c>
      <c r="N8707" t="s">
        <v>1140</v>
      </c>
      <c r="O8707" t="str">
        <f>_xlfn.XLOOKUP(N8707,[3]Planilha1!$N:$N,[3]Planilha1!$O:$O)</f>
        <v>Cláudio Jorge</v>
      </c>
      <c r="P8707">
        <v>2026</v>
      </c>
      <c r="Q8707" s="2" t="s">
        <v>1151</v>
      </c>
    </row>
    <row r="8708" spans="1:17" ht="16.8" x14ac:dyDescent="0.3">
      <c r="A8708" t="s">
        <v>1222</v>
      </c>
      <c r="B8708">
        <v>4501000773</v>
      </c>
      <c r="C8708">
        <v>5310560</v>
      </c>
      <c r="D8708" t="s">
        <v>1068</v>
      </c>
      <c r="E8708">
        <v>600675313</v>
      </c>
      <c r="F8708" t="s">
        <v>24</v>
      </c>
      <c r="G8708" s="4">
        <v>210.84</v>
      </c>
      <c r="H8708" s="4">
        <v>4.22</v>
      </c>
      <c r="I8708">
        <v>6214</v>
      </c>
      <c r="J8708" t="str">
        <f>_xlfn.XLOOKUP(I8708,[1]Planilha1!$C:$C,[1]Planilha1!$B:$B)</f>
        <v>6214 - TSPF - Campo Grande</v>
      </c>
      <c r="K8708" t="str">
        <f>_xlfn.XLOOKUP(I8708,[1]Planilha1!$C:$C,[1]Planilha1!$D:$D)</f>
        <v>43.987.515/0020-00</v>
      </c>
      <c r="L8708" t="str">
        <f>_xlfn.XLOOKUP(B8708,[2]Projeto!$B:$B,[2]Projeto!$P:$P)</f>
        <v>Paga</v>
      </c>
      <c r="M8708">
        <v>136420</v>
      </c>
      <c r="N8708" t="s">
        <v>1140</v>
      </c>
      <c r="O8708" t="str">
        <f>_xlfn.XLOOKUP(N8708,[3]Planilha1!$N:$N,[3]Planilha1!$O:$O)</f>
        <v>Cláudio Jorge</v>
      </c>
      <c r="P8708">
        <v>2026</v>
      </c>
      <c r="Q8708" s="2" t="s">
        <v>1151</v>
      </c>
    </row>
    <row r="8709" spans="1:17" ht="16.8" x14ac:dyDescent="0.3">
      <c r="A8709" t="s">
        <v>1222</v>
      </c>
      <c r="B8709">
        <v>4501000773</v>
      </c>
      <c r="C8709">
        <v>5310560</v>
      </c>
      <c r="D8709" t="s">
        <v>1068</v>
      </c>
      <c r="E8709">
        <v>600812104</v>
      </c>
      <c r="F8709" t="s">
        <v>45</v>
      </c>
      <c r="G8709" s="4">
        <v>1020</v>
      </c>
      <c r="H8709" s="4">
        <v>20.399999999999999</v>
      </c>
      <c r="I8709">
        <v>6214</v>
      </c>
      <c r="J8709" t="str">
        <f>_xlfn.XLOOKUP(I8709,[1]Planilha1!$C:$C,[1]Planilha1!$B:$B)</f>
        <v>6214 - TSPF - Campo Grande</v>
      </c>
      <c r="K8709" t="str">
        <f>_xlfn.XLOOKUP(I8709,[1]Planilha1!$C:$C,[1]Planilha1!$D:$D)</f>
        <v>43.987.515/0020-00</v>
      </c>
      <c r="L8709" t="str">
        <f>_xlfn.XLOOKUP(B8709,[2]Projeto!$B:$B,[2]Projeto!$P:$P)</f>
        <v>Paga</v>
      </c>
      <c r="M8709">
        <v>136420</v>
      </c>
      <c r="N8709" t="s">
        <v>1140</v>
      </c>
      <c r="O8709" t="str">
        <f>_xlfn.XLOOKUP(N8709,[3]Planilha1!$N:$N,[3]Planilha1!$O:$O)</f>
        <v>Cláudio Jorge</v>
      </c>
      <c r="P8709">
        <v>2026</v>
      </c>
      <c r="Q8709" s="2" t="s">
        <v>1151</v>
      </c>
    </row>
    <row r="8710" spans="1:17" ht="16.8" x14ac:dyDescent="0.3">
      <c r="A8710" t="s">
        <v>1222</v>
      </c>
      <c r="B8710">
        <v>4501000773</v>
      </c>
      <c r="C8710">
        <v>5310560</v>
      </c>
      <c r="D8710" t="s">
        <v>1068</v>
      </c>
      <c r="E8710">
        <v>600820171</v>
      </c>
      <c r="F8710" t="s">
        <v>48</v>
      </c>
      <c r="G8710" s="4">
        <v>2248.8000000000002</v>
      </c>
      <c r="H8710" s="4">
        <v>44.98</v>
      </c>
      <c r="I8710">
        <v>6214</v>
      </c>
      <c r="J8710" t="str">
        <f>_xlfn.XLOOKUP(I8710,[1]Planilha1!$C:$C,[1]Planilha1!$B:$B)</f>
        <v>6214 - TSPF - Campo Grande</v>
      </c>
      <c r="K8710" t="str">
        <f>_xlfn.XLOOKUP(I8710,[1]Planilha1!$C:$C,[1]Planilha1!$D:$D)</f>
        <v>43.987.515/0020-00</v>
      </c>
      <c r="L8710" t="str">
        <f>_xlfn.XLOOKUP(B8710,[2]Projeto!$B:$B,[2]Projeto!$P:$P)</f>
        <v>Paga</v>
      </c>
      <c r="M8710">
        <v>136420</v>
      </c>
      <c r="N8710" t="s">
        <v>1140</v>
      </c>
      <c r="O8710" t="str">
        <f>_xlfn.XLOOKUP(N8710,[3]Planilha1!$N:$N,[3]Planilha1!$O:$O)</f>
        <v>Cláudio Jorge</v>
      </c>
      <c r="P8710">
        <v>2026</v>
      </c>
      <c r="Q8710" s="2" t="s">
        <v>1151</v>
      </c>
    </row>
    <row r="8711" spans="1:17" ht="16.8" x14ac:dyDescent="0.3">
      <c r="A8711" t="s">
        <v>1222</v>
      </c>
      <c r="B8711">
        <v>4501000774</v>
      </c>
      <c r="C8711">
        <v>5184715</v>
      </c>
      <c r="D8711" t="s">
        <v>1104</v>
      </c>
      <c r="E8711">
        <v>600812104</v>
      </c>
      <c r="F8711" t="s">
        <v>45</v>
      </c>
      <c r="G8711" s="4">
        <v>24775</v>
      </c>
      <c r="H8711" s="4">
        <v>594.6</v>
      </c>
      <c r="I8711">
        <v>6214</v>
      </c>
      <c r="J8711" t="str">
        <f>_xlfn.XLOOKUP(I8711,[1]Planilha1!$C:$C,[1]Planilha1!$B:$B)</f>
        <v>6214 - TSPF - Campo Grande</v>
      </c>
      <c r="K8711" t="str">
        <f>_xlfn.XLOOKUP(I8711,[1]Planilha1!$C:$C,[1]Planilha1!$D:$D)</f>
        <v>43.987.515/0020-00</v>
      </c>
      <c r="L8711" t="str">
        <f>_xlfn.XLOOKUP(B8711,[2]Projeto!$B:$B,[2]Projeto!$P:$P)</f>
        <v>Paga</v>
      </c>
      <c r="M8711">
        <v>701410</v>
      </c>
      <c r="N8711" t="s">
        <v>1144</v>
      </c>
      <c r="O8711" t="str">
        <f>_xlfn.XLOOKUP(N8711,[3]Planilha1!$N:$N,[3]Planilha1!$O:$O)</f>
        <v>Mawil</v>
      </c>
      <c r="P8711">
        <v>2026</v>
      </c>
      <c r="Q8711" s="2" t="s">
        <v>1151</v>
      </c>
    </row>
    <row r="8712" spans="1:17" ht="16.8" x14ac:dyDescent="0.3">
      <c r="A8712" t="s">
        <v>1222</v>
      </c>
      <c r="B8712">
        <v>4501001869</v>
      </c>
      <c r="C8712">
        <v>5033323</v>
      </c>
      <c r="D8712" t="s">
        <v>1074</v>
      </c>
      <c r="E8712">
        <v>600303171</v>
      </c>
      <c r="F8712" t="s">
        <v>22</v>
      </c>
      <c r="G8712" s="4">
        <v>2980</v>
      </c>
      <c r="H8712" s="4">
        <v>59.59</v>
      </c>
      <c r="I8712">
        <v>6220</v>
      </c>
      <c r="J8712" t="str">
        <f>_xlfn.XLOOKUP(I8712,[1]Planilha1!$C:$C,[1]Planilha1!$B:$B)</f>
        <v>6220 - CD - Serra</v>
      </c>
      <c r="K8712" t="str">
        <f>_xlfn.XLOOKUP(I8712,[1]Planilha1!$C:$C,[1]Planilha1!$D:$D)</f>
        <v>43.987.515/0021-83</v>
      </c>
      <c r="L8712" t="str">
        <f>_xlfn.XLOOKUP(B8712,[2]Projeto!$B:$B,[2]Projeto!$P:$P)</f>
        <v>Lançada</v>
      </c>
      <c r="M8712">
        <v>701418</v>
      </c>
      <c r="N8712" t="s">
        <v>1143</v>
      </c>
      <c r="O8712" t="str">
        <f>_xlfn.XLOOKUP(N8712,[3]Planilha1!$N:$N,[3]Planilha1!$O:$O)</f>
        <v>RADTKE REPRESENTAÇÕES</v>
      </c>
      <c r="P8712">
        <v>2026</v>
      </c>
      <c r="Q8712" s="2" t="s">
        <v>1151</v>
      </c>
    </row>
    <row r="8713" spans="1:17" ht="16.8" x14ac:dyDescent="0.3">
      <c r="A8713" t="s">
        <v>1222</v>
      </c>
      <c r="B8713">
        <v>4501001869</v>
      </c>
      <c r="C8713">
        <v>5033323</v>
      </c>
      <c r="D8713" t="s">
        <v>1074</v>
      </c>
      <c r="E8713">
        <v>600303171</v>
      </c>
      <c r="F8713" t="s">
        <v>22</v>
      </c>
      <c r="G8713" s="4">
        <v>3280</v>
      </c>
      <c r="H8713" s="4">
        <v>65.59</v>
      </c>
      <c r="I8713">
        <v>6220</v>
      </c>
      <c r="J8713" t="str">
        <f>_xlfn.XLOOKUP(I8713,[1]Planilha1!$C:$C,[1]Planilha1!$B:$B)</f>
        <v>6220 - CD - Serra</v>
      </c>
      <c r="K8713" t="str">
        <f>_xlfn.XLOOKUP(I8713,[1]Planilha1!$C:$C,[1]Planilha1!$D:$D)</f>
        <v>43.987.515/0021-83</v>
      </c>
      <c r="L8713" t="str">
        <f>_xlfn.XLOOKUP(B8713,[2]Projeto!$B:$B,[2]Projeto!$P:$P)</f>
        <v>Lançada</v>
      </c>
      <c r="M8713">
        <v>701418</v>
      </c>
      <c r="N8713" t="s">
        <v>1143</v>
      </c>
      <c r="O8713" t="str">
        <f>_xlfn.XLOOKUP(N8713,[3]Planilha1!$N:$N,[3]Planilha1!$O:$O)</f>
        <v>RADTKE REPRESENTAÇÕES</v>
      </c>
      <c r="P8713">
        <v>2026</v>
      </c>
      <c r="Q8713" s="2" t="s">
        <v>1151</v>
      </c>
    </row>
    <row r="8714" spans="1:17" ht="16.8" x14ac:dyDescent="0.3">
      <c r="A8714" t="s">
        <v>1222</v>
      </c>
      <c r="B8714">
        <v>4501001869</v>
      </c>
      <c r="C8714">
        <v>5181722</v>
      </c>
      <c r="D8714" t="s">
        <v>1076</v>
      </c>
      <c r="E8714">
        <v>600303104</v>
      </c>
      <c r="F8714" t="s">
        <v>1046</v>
      </c>
      <c r="G8714" s="4">
        <v>2550</v>
      </c>
      <c r="H8714" s="4">
        <v>50.99</v>
      </c>
      <c r="I8714">
        <v>6220</v>
      </c>
      <c r="J8714" t="str">
        <f>_xlfn.XLOOKUP(I8714,[1]Planilha1!$C:$C,[1]Planilha1!$B:$B)</f>
        <v>6220 - CD - Serra</v>
      </c>
      <c r="K8714" t="str">
        <f>_xlfn.XLOOKUP(I8714,[1]Planilha1!$C:$C,[1]Planilha1!$D:$D)</f>
        <v>43.987.515/0021-83</v>
      </c>
      <c r="L8714" t="str">
        <f>_xlfn.XLOOKUP(B8714,[2]Projeto!$B:$B,[2]Projeto!$P:$P)</f>
        <v>Lançada</v>
      </c>
      <c r="M8714">
        <v>701418</v>
      </c>
      <c r="N8714" t="s">
        <v>1143</v>
      </c>
      <c r="O8714" t="str">
        <f>_xlfn.XLOOKUP(N8714,[3]Planilha1!$N:$N,[3]Planilha1!$O:$O)</f>
        <v>RADTKE REPRESENTAÇÕES</v>
      </c>
      <c r="P8714">
        <v>2026</v>
      </c>
      <c r="Q8714" s="2" t="s">
        <v>1151</v>
      </c>
    </row>
    <row r="8715" spans="1:17" ht="16.8" x14ac:dyDescent="0.3">
      <c r="A8715" t="s">
        <v>1222</v>
      </c>
      <c r="B8715">
        <v>4501001869</v>
      </c>
      <c r="C8715">
        <v>5181722</v>
      </c>
      <c r="D8715" t="s">
        <v>1076</v>
      </c>
      <c r="E8715">
        <v>600303104</v>
      </c>
      <c r="F8715" t="s">
        <v>1046</v>
      </c>
      <c r="G8715" s="4">
        <v>22950</v>
      </c>
      <c r="H8715" s="4">
        <v>688.5</v>
      </c>
      <c r="I8715">
        <v>6220</v>
      </c>
      <c r="J8715" t="str">
        <f>_xlfn.XLOOKUP(I8715,[1]Planilha1!$C:$C,[1]Planilha1!$B:$B)</f>
        <v>6220 - CD - Serra</v>
      </c>
      <c r="K8715" t="str">
        <f>_xlfn.XLOOKUP(I8715,[1]Planilha1!$C:$C,[1]Planilha1!$D:$D)</f>
        <v>43.987.515/0021-83</v>
      </c>
      <c r="L8715" t="str">
        <f>_xlfn.XLOOKUP(B8715,[2]Projeto!$B:$B,[2]Projeto!$P:$P)</f>
        <v>Lançada</v>
      </c>
      <c r="M8715">
        <v>701418</v>
      </c>
      <c r="N8715" t="s">
        <v>1143</v>
      </c>
      <c r="O8715" t="str">
        <f>_xlfn.XLOOKUP(N8715,[3]Planilha1!$N:$N,[3]Planilha1!$O:$O)</f>
        <v>RADTKE REPRESENTAÇÕES</v>
      </c>
      <c r="P8715">
        <v>2026</v>
      </c>
      <c r="Q8715" s="2" t="s">
        <v>1151</v>
      </c>
    </row>
    <row r="8716" spans="1:17" ht="16.8" x14ac:dyDescent="0.3">
      <c r="A8716" t="s">
        <v>1222</v>
      </c>
      <c r="B8716">
        <v>4501001869</v>
      </c>
      <c r="C8716">
        <v>5033323</v>
      </c>
      <c r="D8716" t="s">
        <v>1074</v>
      </c>
      <c r="E8716">
        <v>600303104</v>
      </c>
      <c r="F8716" t="s">
        <v>1046</v>
      </c>
      <c r="G8716" s="4">
        <v>11920</v>
      </c>
      <c r="H8716" s="4">
        <v>357.6</v>
      </c>
      <c r="I8716">
        <v>6220</v>
      </c>
      <c r="J8716" t="str">
        <f>_xlfn.XLOOKUP(I8716,[1]Planilha1!$C:$C,[1]Planilha1!$B:$B)</f>
        <v>6220 - CD - Serra</v>
      </c>
      <c r="K8716" t="str">
        <f>_xlfn.XLOOKUP(I8716,[1]Planilha1!$C:$C,[1]Planilha1!$D:$D)</f>
        <v>43.987.515/0021-83</v>
      </c>
      <c r="L8716" t="str">
        <f>_xlfn.XLOOKUP(B8716,[2]Projeto!$B:$B,[2]Projeto!$P:$P)</f>
        <v>Lançada</v>
      </c>
      <c r="M8716">
        <v>701418</v>
      </c>
      <c r="N8716" t="s">
        <v>1143</v>
      </c>
      <c r="O8716" t="str">
        <f>_xlfn.XLOOKUP(N8716,[3]Planilha1!$N:$N,[3]Planilha1!$O:$O)</f>
        <v>RADTKE REPRESENTAÇÕES</v>
      </c>
      <c r="P8716">
        <v>2026</v>
      </c>
      <c r="Q8716" s="2" t="s">
        <v>1151</v>
      </c>
    </row>
    <row r="8717" spans="1:17" ht="16.8" x14ac:dyDescent="0.3">
      <c r="A8717" t="s">
        <v>1222</v>
      </c>
      <c r="B8717">
        <v>4501001886</v>
      </c>
      <c r="C8717">
        <v>5063519</v>
      </c>
      <c r="D8717" t="s">
        <v>50</v>
      </c>
      <c r="E8717">
        <v>600651301</v>
      </c>
      <c r="F8717" t="s">
        <v>30</v>
      </c>
      <c r="G8717" s="4">
        <v>26088</v>
      </c>
      <c r="H8717" s="4">
        <v>521.76</v>
      </c>
      <c r="I8717">
        <v>6219</v>
      </c>
      <c r="J8717" t="str">
        <f>_xlfn.XLOOKUP(I8717,[1]Planilha1!$C:$C,[1]Planilha1!$B:$B)</f>
        <v>6219 - CD ANHANGUERA</v>
      </c>
      <c r="K8717" t="str">
        <f>_xlfn.XLOOKUP(I8717,[1]Planilha1!$C:$C,[1]Planilha1!$D:$D)</f>
        <v>43.987.515/0013-73</v>
      </c>
      <c r="L8717" t="str">
        <f>_xlfn.XLOOKUP(B8717,[2]Projeto!$B:$B,[2]Projeto!$P:$P)</f>
        <v>Paga</v>
      </c>
      <c r="M8717">
        <v>701122</v>
      </c>
      <c r="N8717" t="s">
        <v>1115</v>
      </c>
      <c r="O8717" t="str">
        <f>_xlfn.XLOOKUP(N8717,[3]Planilha1!$N:$N,[3]Planilha1!$O:$O)</f>
        <v>Nutri</v>
      </c>
      <c r="P8717">
        <v>2026</v>
      </c>
      <c r="Q8717" s="2" t="s">
        <v>1151</v>
      </c>
    </row>
    <row r="8718" spans="1:17" ht="16.8" x14ac:dyDescent="0.3">
      <c r="A8718" t="s">
        <v>1222</v>
      </c>
      <c r="B8718">
        <v>4501001886</v>
      </c>
      <c r="C8718">
        <v>5063519</v>
      </c>
      <c r="D8718" t="s">
        <v>50</v>
      </c>
      <c r="E8718">
        <v>600606273</v>
      </c>
      <c r="F8718" t="s">
        <v>38</v>
      </c>
      <c r="G8718" s="4">
        <v>21845.7</v>
      </c>
      <c r="H8718" s="4">
        <v>436.91</v>
      </c>
      <c r="I8718">
        <v>6219</v>
      </c>
      <c r="J8718" t="str">
        <f>_xlfn.XLOOKUP(I8718,[1]Planilha1!$C:$C,[1]Planilha1!$B:$B)</f>
        <v>6219 - CD ANHANGUERA</v>
      </c>
      <c r="K8718" t="str">
        <f>_xlfn.XLOOKUP(I8718,[1]Planilha1!$C:$C,[1]Planilha1!$D:$D)</f>
        <v>43.987.515/0013-73</v>
      </c>
      <c r="L8718" t="str">
        <f>_xlfn.XLOOKUP(B8718,[2]Projeto!$B:$B,[2]Projeto!$P:$P)</f>
        <v>Paga</v>
      </c>
      <c r="M8718">
        <v>701122</v>
      </c>
      <c r="N8718" t="s">
        <v>1115</v>
      </c>
      <c r="O8718" t="str">
        <f>_xlfn.XLOOKUP(N8718,[3]Planilha1!$N:$N,[3]Planilha1!$O:$O)</f>
        <v>Nutri</v>
      </c>
      <c r="P8718">
        <v>2026</v>
      </c>
      <c r="Q8718" s="2" t="s">
        <v>1151</v>
      </c>
    </row>
    <row r="8719" spans="1:17" ht="16.8" x14ac:dyDescent="0.3">
      <c r="A8719" t="s">
        <v>1222</v>
      </c>
      <c r="B8719">
        <v>4501001886</v>
      </c>
      <c r="C8719">
        <v>5348824</v>
      </c>
      <c r="D8719" t="s">
        <v>1013</v>
      </c>
      <c r="E8719">
        <v>600208363</v>
      </c>
      <c r="F8719" t="s">
        <v>1091</v>
      </c>
      <c r="G8719" s="4">
        <v>234.24</v>
      </c>
      <c r="H8719" s="4">
        <v>7.03</v>
      </c>
      <c r="I8719">
        <v>6219</v>
      </c>
      <c r="J8719" t="str">
        <f>_xlfn.XLOOKUP(I8719,[1]Planilha1!$C:$C,[1]Planilha1!$B:$B)</f>
        <v>6219 - CD ANHANGUERA</v>
      </c>
      <c r="K8719" t="str">
        <f>_xlfn.XLOOKUP(I8719,[1]Planilha1!$C:$C,[1]Planilha1!$D:$D)</f>
        <v>43.987.515/0013-73</v>
      </c>
      <c r="L8719" t="str">
        <f>_xlfn.XLOOKUP(B8719,[2]Projeto!$B:$B,[2]Projeto!$P:$P)</f>
        <v>Paga</v>
      </c>
      <c r="M8719">
        <v>701122</v>
      </c>
      <c r="N8719" t="s">
        <v>1115</v>
      </c>
      <c r="O8719" t="str">
        <f>_xlfn.XLOOKUP(N8719,[3]Planilha1!$N:$N,[3]Planilha1!$O:$O)</f>
        <v>Nutri</v>
      </c>
      <c r="P8719">
        <v>2026</v>
      </c>
      <c r="Q8719" s="2" t="s">
        <v>1151</v>
      </c>
    </row>
    <row r="8720" spans="1:17" ht="16.8" x14ac:dyDescent="0.3">
      <c r="A8720" t="s">
        <v>1222</v>
      </c>
      <c r="B8720">
        <v>4501001886</v>
      </c>
      <c r="C8720">
        <v>5336848</v>
      </c>
      <c r="D8720" t="s">
        <v>1011</v>
      </c>
      <c r="E8720">
        <v>600208363</v>
      </c>
      <c r="F8720" t="s">
        <v>1091</v>
      </c>
      <c r="G8720" s="4">
        <v>234.24</v>
      </c>
      <c r="H8720" s="4">
        <v>7.03</v>
      </c>
      <c r="I8720">
        <v>6219</v>
      </c>
      <c r="J8720" t="str">
        <f>_xlfn.XLOOKUP(I8720,[1]Planilha1!$C:$C,[1]Planilha1!$B:$B)</f>
        <v>6219 - CD ANHANGUERA</v>
      </c>
      <c r="K8720" t="str">
        <f>_xlfn.XLOOKUP(I8720,[1]Planilha1!$C:$C,[1]Planilha1!$D:$D)</f>
        <v>43.987.515/0013-73</v>
      </c>
      <c r="L8720" t="str">
        <f>_xlfn.XLOOKUP(B8720,[2]Projeto!$B:$B,[2]Projeto!$P:$P)</f>
        <v>Paga</v>
      </c>
      <c r="M8720">
        <v>701122</v>
      </c>
      <c r="N8720" t="s">
        <v>1115</v>
      </c>
      <c r="O8720" t="str">
        <f>_xlfn.XLOOKUP(N8720,[3]Planilha1!$N:$N,[3]Planilha1!$O:$O)</f>
        <v>Nutri</v>
      </c>
      <c r="P8720">
        <v>2026</v>
      </c>
      <c r="Q8720" s="2" t="s">
        <v>1151</v>
      </c>
    </row>
    <row r="8721" spans="1:17" ht="16.8" x14ac:dyDescent="0.3">
      <c r="A8721" t="s">
        <v>1222</v>
      </c>
      <c r="B8721">
        <v>4501001886</v>
      </c>
      <c r="C8721">
        <v>5348824</v>
      </c>
      <c r="D8721" t="s">
        <v>1013</v>
      </c>
      <c r="E8721">
        <v>600105409</v>
      </c>
      <c r="F8721" t="s">
        <v>1089</v>
      </c>
      <c r="G8721" s="4">
        <v>261.60000000000002</v>
      </c>
      <c r="H8721" s="4">
        <v>7.85</v>
      </c>
      <c r="I8721">
        <v>6219</v>
      </c>
      <c r="J8721" t="str">
        <f>_xlfn.XLOOKUP(I8721,[1]Planilha1!$C:$C,[1]Planilha1!$B:$B)</f>
        <v>6219 - CD ANHANGUERA</v>
      </c>
      <c r="K8721" t="str">
        <f>_xlfn.XLOOKUP(I8721,[1]Planilha1!$C:$C,[1]Planilha1!$D:$D)</f>
        <v>43.987.515/0013-73</v>
      </c>
      <c r="L8721" t="str">
        <f>_xlfn.XLOOKUP(B8721,[2]Projeto!$B:$B,[2]Projeto!$P:$P)</f>
        <v>Paga</v>
      </c>
      <c r="M8721">
        <v>701122</v>
      </c>
      <c r="N8721" t="s">
        <v>1115</v>
      </c>
      <c r="O8721" t="str">
        <f>_xlfn.XLOOKUP(N8721,[3]Planilha1!$N:$N,[3]Planilha1!$O:$O)</f>
        <v>Nutri</v>
      </c>
      <c r="P8721">
        <v>2026</v>
      </c>
      <c r="Q8721" s="2" t="s">
        <v>1151</v>
      </c>
    </row>
    <row r="8722" spans="1:17" ht="16.8" x14ac:dyDescent="0.3">
      <c r="A8722" t="s">
        <v>1222</v>
      </c>
      <c r="B8722">
        <v>4501001888</v>
      </c>
      <c r="C8722">
        <v>5213484</v>
      </c>
      <c r="D8722" t="s">
        <v>1073</v>
      </c>
      <c r="E8722">
        <v>600651302</v>
      </c>
      <c r="F8722" t="s">
        <v>39</v>
      </c>
      <c r="G8722" s="4">
        <v>1725</v>
      </c>
      <c r="H8722" s="4">
        <v>34.5</v>
      </c>
      <c r="I8722">
        <v>6219</v>
      </c>
      <c r="J8722" t="str">
        <f>_xlfn.XLOOKUP(I8722,[1]Planilha1!$C:$C,[1]Planilha1!$B:$B)</f>
        <v>6219 - CD ANHANGUERA</v>
      </c>
      <c r="K8722" t="str">
        <f>_xlfn.XLOOKUP(I8722,[1]Planilha1!$C:$C,[1]Planilha1!$D:$D)</f>
        <v>43.987.515/0013-73</v>
      </c>
      <c r="L8722" t="str">
        <f>_xlfn.XLOOKUP(B8722,[2]Projeto!$B:$B,[2]Projeto!$P:$P)</f>
        <v>Paga</v>
      </c>
      <c r="M8722">
        <v>701203</v>
      </c>
      <c r="N8722" t="s">
        <v>1142</v>
      </c>
      <c r="O8722" t="str">
        <f>_xlfn.XLOOKUP(N8722,[3]Planilha1!$N:$N,[3]Planilha1!$O:$O)</f>
        <v>FLAC</v>
      </c>
      <c r="P8722">
        <v>2026</v>
      </c>
      <c r="Q8722" s="2" t="s">
        <v>1151</v>
      </c>
    </row>
    <row r="8723" spans="1:17" ht="16.8" x14ac:dyDescent="0.3">
      <c r="A8723" t="s">
        <v>1222</v>
      </c>
      <c r="B8723">
        <v>4501001888</v>
      </c>
      <c r="C8723">
        <v>5109334</v>
      </c>
      <c r="D8723" t="s">
        <v>1075</v>
      </c>
      <c r="E8723">
        <v>600301171</v>
      </c>
      <c r="F8723" t="s">
        <v>1039</v>
      </c>
      <c r="G8723" s="4">
        <v>3362</v>
      </c>
      <c r="H8723" s="4">
        <v>67.239999999999995</v>
      </c>
      <c r="I8723">
        <v>6219</v>
      </c>
      <c r="J8723" t="str">
        <f>_xlfn.XLOOKUP(I8723,[1]Planilha1!$C:$C,[1]Planilha1!$B:$B)</f>
        <v>6219 - CD ANHANGUERA</v>
      </c>
      <c r="K8723" t="str">
        <f>_xlfn.XLOOKUP(I8723,[1]Planilha1!$C:$C,[1]Planilha1!$D:$D)</f>
        <v>43.987.515/0013-73</v>
      </c>
      <c r="L8723" t="str">
        <f>_xlfn.XLOOKUP(B8723,[2]Projeto!$B:$B,[2]Projeto!$P:$P)</f>
        <v>Paga</v>
      </c>
      <c r="M8723">
        <v>701203</v>
      </c>
      <c r="N8723" t="s">
        <v>1142</v>
      </c>
      <c r="O8723" t="str">
        <f>_xlfn.XLOOKUP(N8723,[3]Planilha1!$N:$N,[3]Planilha1!$O:$O)</f>
        <v>FLAC</v>
      </c>
      <c r="P8723">
        <v>2026</v>
      </c>
      <c r="Q8723" s="2" t="s">
        <v>1151</v>
      </c>
    </row>
    <row r="8724" spans="1:17" ht="16.8" x14ac:dyDescent="0.3">
      <c r="A8724" t="s">
        <v>1222</v>
      </c>
      <c r="B8724">
        <v>4501001888</v>
      </c>
      <c r="C8724">
        <v>5109334</v>
      </c>
      <c r="D8724" t="s">
        <v>1075</v>
      </c>
      <c r="E8724">
        <v>600606273</v>
      </c>
      <c r="F8724" t="s">
        <v>38</v>
      </c>
      <c r="G8724" s="4">
        <v>972</v>
      </c>
      <c r="H8724" s="4">
        <v>19.440000000000001</v>
      </c>
      <c r="I8724">
        <v>6219</v>
      </c>
      <c r="J8724" t="str">
        <f>_xlfn.XLOOKUP(I8724,[1]Planilha1!$C:$C,[1]Planilha1!$B:$B)</f>
        <v>6219 - CD ANHANGUERA</v>
      </c>
      <c r="K8724" t="str">
        <f>_xlfn.XLOOKUP(I8724,[1]Planilha1!$C:$C,[1]Planilha1!$D:$D)</f>
        <v>43.987.515/0013-73</v>
      </c>
      <c r="L8724" t="str">
        <f>_xlfn.XLOOKUP(B8724,[2]Projeto!$B:$B,[2]Projeto!$P:$P)</f>
        <v>Paga</v>
      </c>
      <c r="M8724">
        <v>701203</v>
      </c>
      <c r="N8724" t="s">
        <v>1142</v>
      </c>
      <c r="O8724" t="str">
        <f>_xlfn.XLOOKUP(N8724,[3]Planilha1!$N:$N,[3]Planilha1!$O:$O)</f>
        <v>FLAC</v>
      </c>
      <c r="P8724">
        <v>2026</v>
      </c>
      <c r="Q8724" s="2" t="s">
        <v>1151</v>
      </c>
    </row>
    <row r="8725" spans="1:17" ht="16.8" x14ac:dyDescent="0.3">
      <c r="A8725" t="s">
        <v>1222</v>
      </c>
      <c r="B8725">
        <v>4501001888</v>
      </c>
      <c r="C8725">
        <v>5109334</v>
      </c>
      <c r="D8725" t="s">
        <v>1075</v>
      </c>
      <c r="E8725">
        <v>600608301</v>
      </c>
      <c r="F8725" t="s">
        <v>34</v>
      </c>
      <c r="G8725" s="4">
        <v>1094</v>
      </c>
      <c r="H8725" s="4">
        <v>21.88</v>
      </c>
      <c r="I8725">
        <v>6219</v>
      </c>
      <c r="J8725" t="str">
        <f>_xlfn.XLOOKUP(I8725,[1]Planilha1!$C:$C,[1]Planilha1!$B:$B)</f>
        <v>6219 - CD ANHANGUERA</v>
      </c>
      <c r="K8725" t="str">
        <f>_xlfn.XLOOKUP(I8725,[1]Planilha1!$C:$C,[1]Planilha1!$D:$D)</f>
        <v>43.987.515/0013-73</v>
      </c>
      <c r="L8725" t="str">
        <f>_xlfn.XLOOKUP(B8725,[2]Projeto!$B:$B,[2]Projeto!$P:$P)</f>
        <v>Paga</v>
      </c>
      <c r="M8725">
        <v>701203</v>
      </c>
      <c r="N8725" t="s">
        <v>1142</v>
      </c>
      <c r="O8725" t="str">
        <f>_xlfn.XLOOKUP(N8725,[3]Planilha1!$N:$N,[3]Planilha1!$O:$O)</f>
        <v>FLAC</v>
      </c>
      <c r="P8725">
        <v>2026</v>
      </c>
      <c r="Q8725" s="2" t="s">
        <v>1151</v>
      </c>
    </row>
    <row r="8726" spans="1:17" ht="16.8" x14ac:dyDescent="0.3">
      <c r="A8726" t="s">
        <v>1222</v>
      </c>
      <c r="B8726">
        <v>4501001888</v>
      </c>
      <c r="C8726">
        <v>5109334</v>
      </c>
      <c r="D8726" t="s">
        <v>1075</v>
      </c>
      <c r="E8726">
        <v>600651058</v>
      </c>
      <c r="F8726" t="s">
        <v>64</v>
      </c>
      <c r="G8726" s="4">
        <v>3578.4</v>
      </c>
      <c r="H8726" s="4">
        <v>71.569999999999993</v>
      </c>
      <c r="I8726">
        <v>6219</v>
      </c>
      <c r="J8726" t="str">
        <f>_xlfn.XLOOKUP(I8726,[1]Planilha1!$C:$C,[1]Planilha1!$B:$B)</f>
        <v>6219 - CD ANHANGUERA</v>
      </c>
      <c r="K8726" t="str">
        <f>_xlfn.XLOOKUP(I8726,[1]Planilha1!$C:$C,[1]Planilha1!$D:$D)</f>
        <v>43.987.515/0013-73</v>
      </c>
      <c r="L8726" t="str">
        <f>_xlfn.XLOOKUP(B8726,[2]Projeto!$B:$B,[2]Projeto!$P:$P)</f>
        <v>Paga</v>
      </c>
      <c r="M8726">
        <v>701203</v>
      </c>
      <c r="N8726" t="s">
        <v>1142</v>
      </c>
      <c r="O8726" t="str">
        <f>_xlfn.XLOOKUP(N8726,[3]Planilha1!$N:$N,[3]Planilha1!$O:$O)</f>
        <v>FLAC</v>
      </c>
      <c r="P8726">
        <v>2026</v>
      </c>
      <c r="Q8726" s="2" t="s">
        <v>1151</v>
      </c>
    </row>
    <row r="8727" spans="1:17" ht="16.8" x14ac:dyDescent="0.3">
      <c r="A8727" t="s">
        <v>1222</v>
      </c>
      <c r="B8727">
        <v>4501001888</v>
      </c>
      <c r="C8727">
        <v>5109334</v>
      </c>
      <c r="D8727" t="s">
        <v>1075</v>
      </c>
      <c r="E8727">
        <v>600651249</v>
      </c>
      <c r="F8727" t="s">
        <v>19</v>
      </c>
      <c r="G8727" s="4">
        <v>696</v>
      </c>
      <c r="H8727" s="4">
        <v>13.92</v>
      </c>
      <c r="I8727">
        <v>6219</v>
      </c>
      <c r="J8727" t="str">
        <f>_xlfn.XLOOKUP(I8727,[1]Planilha1!$C:$C,[1]Planilha1!$B:$B)</f>
        <v>6219 - CD ANHANGUERA</v>
      </c>
      <c r="K8727" t="str">
        <f>_xlfn.XLOOKUP(I8727,[1]Planilha1!$C:$C,[1]Planilha1!$D:$D)</f>
        <v>43.987.515/0013-73</v>
      </c>
      <c r="L8727" t="str">
        <f>_xlfn.XLOOKUP(B8727,[2]Projeto!$B:$B,[2]Projeto!$P:$P)</f>
        <v>Paga</v>
      </c>
      <c r="M8727">
        <v>701203</v>
      </c>
      <c r="N8727" t="s">
        <v>1142</v>
      </c>
      <c r="O8727" t="str">
        <f>_xlfn.XLOOKUP(N8727,[3]Planilha1!$N:$N,[3]Planilha1!$O:$O)</f>
        <v>FLAC</v>
      </c>
      <c r="P8727">
        <v>2026</v>
      </c>
      <c r="Q8727" s="2" t="s">
        <v>1151</v>
      </c>
    </row>
    <row r="8728" spans="1:17" ht="16.8" x14ac:dyDescent="0.3">
      <c r="A8728" t="s">
        <v>1222</v>
      </c>
      <c r="B8728">
        <v>4501001888</v>
      </c>
      <c r="C8728">
        <v>5109334</v>
      </c>
      <c r="D8728" t="s">
        <v>1075</v>
      </c>
      <c r="E8728">
        <v>600651301</v>
      </c>
      <c r="F8728" t="s">
        <v>30</v>
      </c>
      <c r="G8728" s="4">
        <v>1383.68</v>
      </c>
      <c r="H8728" s="4">
        <v>27.67</v>
      </c>
      <c r="I8728">
        <v>6219</v>
      </c>
      <c r="J8728" t="str">
        <f>_xlfn.XLOOKUP(I8728,[1]Planilha1!$C:$C,[1]Planilha1!$B:$B)</f>
        <v>6219 - CD ANHANGUERA</v>
      </c>
      <c r="K8728" t="str">
        <f>_xlfn.XLOOKUP(I8728,[1]Planilha1!$C:$C,[1]Planilha1!$D:$D)</f>
        <v>43.987.515/0013-73</v>
      </c>
      <c r="L8728" t="str">
        <f>_xlfn.XLOOKUP(B8728,[2]Projeto!$B:$B,[2]Projeto!$P:$P)</f>
        <v>Paga</v>
      </c>
      <c r="M8728">
        <v>701203</v>
      </c>
      <c r="N8728" t="s">
        <v>1142</v>
      </c>
      <c r="O8728" t="str">
        <f>_xlfn.XLOOKUP(N8728,[3]Planilha1!$N:$N,[3]Planilha1!$O:$O)</f>
        <v>FLAC</v>
      </c>
      <c r="P8728">
        <v>2026</v>
      </c>
      <c r="Q8728" s="2" t="s">
        <v>1151</v>
      </c>
    </row>
    <row r="8729" spans="1:17" ht="16.8" x14ac:dyDescent="0.3">
      <c r="A8729" t="s">
        <v>1222</v>
      </c>
      <c r="B8729">
        <v>4501001888</v>
      </c>
      <c r="C8729">
        <v>5109334</v>
      </c>
      <c r="D8729" t="s">
        <v>1075</v>
      </c>
      <c r="E8729">
        <v>600820171</v>
      </c>
      <c r="F8729" t="s">
        <v>48</v>
      </c>
      <c r="G8729" s="4">
        <v>1310</v>
      </c>
      <c r="H8729" s="4">
        <v>26.2</v>
      </c>
      <c r="I8729">
        <v>6219</v>
      </c>
      <c r="J8729" t="str">
        <f>_xlfn.XLOOKUP(I8729,[1]Planilha1!$C:$C,[1]Planilha1!$B:$B)</f>
        <v>6219 - CD ANHANGUERA</v>
      </c>
      <c r="K8729" t="str">
        <f>_xlfn.XLOOKUP(I8729,[1]Planilha1!$C:$C,[1]Planilha1!$D:$D)</f>
        <v>43.987.515/0013-73</v>
      </c>
      <c r="L8729" t="str">
        <f>_xlfn.XLOOKUP(B8729,[2]Projeto!$B:$B,[2]Projeto!$P:$P)</f>
        <v>Paga</v>
      </c>
      <c r="M8729">
        <v>701203</v>
      </c>
      <c r="N8729" t="s">
        <v>1142</v>
      </c>
      <c r="O8729" t="str">
        <f>_xlfn.XLOOKUP(N8729,[3]Planilha1!$N:$N,[3]Planilha1!$O:$O)</f>
        <v>FLAC</v>
      </c>
      <c r="P8729">
        <v>2026</v>
      </c>
      <c r="Q8729" s="2" t="s">
        <v>1151</v>
      </c>
    </row>
    <row r="8730" spans="1:17" ht="16.8" x14ac:dyDescent="0.3">
      <c r="A8730" t="s">
        <v>1222</v>
      </c>
      <c r="B8730">
        <v>4501001888</v>
      </c>
      <c r="C8730">
        <v>5109334</v>
      </c>
      <c r="D8730" t="s">
        <v>1075</v>
      </c>
      <c r="E8730">
        <v>610600316</v>
      </c>
      <c r="F8730" t="s">
        <v>23</v>
      </c>
      <c r="G8730" s="4">
        <v>651.20000000000005</v>
      </c>
      <c r="H8730" s="4">
        <v>13.02</v>
      </c>
      <c r="I8730">
        <v>6219</v>
      </c>
      <c r="J8730" t="str">
        <f>_xlfn.XLOOKUP(I8730,[1]Planilha1!$C:$C,[1]Planilha1!$B:$B)</f>
        <v>6219 - CD ANHANGUERA</v>
      </c>
      <c r="K8730" t="str">
        <f>_xlfn.XLOOKUP(I8730,[1]Planilha1!$C:$C,[1]Planilha1!$D:$D)</f>
        <v>43.987.515/0013-73</v>
      </c>
      <c r="L8730" t="str">
        <f>_xlfn.XLOOKUP(B8730,[2]Projeto!$B:$B,[2]Projeto!$P:$P)</f>
        <v>Paga</v>
      </c>
      <c r="M8730">
        <v>701203</v>
      </c>
      <c r="N8730" t="s">
        <v>1142</v>
      </c>
      <c r="O8730" t="str">
        <f>_xlfn.XLOOKUP(N8730,[3]Planilha1!$N:$N,[3]Planilha1!$O:$O)</f>
        <v>FLAC</v>
      </c>
      <c r="P8730">
        <v>2026</v>
      </c>
      <c r="Q8730" s="2" t="s">
        <v>1151</v>
      </c>
    </row>
    <row r="8731" spans="1:17" ht="16.8" x14ac:dyDescent="0.3">
      <c r="A8731" t="s">
        <v>1222</v>
      </c>
      <c r="B8731">
        <v>4501001888</v>
      </c>
      <c r="C8731">
        <v>5166529</v>
      </c>
      <c r="D8731" t="s">
        <v>227</v>
      </c>
      <c r="E8731">
        <v>600101409</v>
      </c>
      <c r="F8731" t="s">
        <v>1105</v>
      </c>
      <c r="G8731" s="4">
        <v>428.48</v>
      </c>
      <c r="H8731" s="4">
        <v>12.85</v>
      </c>
      <c r="I8731">
        <v>6219</v>
      </c>
      <c r="J8731" t="str">
        <f>_xlfn.XLOOKUP(I8731,[1]Planilha1!$C:$C,[1]Planilha1!$B:$B)</f>
        <v>6219 - CD ANHANGUERA</v>
      </c>
      <c r="K8731" t="str">
        <f>_xlfn.XLOOKUP(I8731,[1]Planilha1!$C:$C,[1]Planilha1!$D:$D)</f>
        <v>43.987.515/0013-73</v>
      </c>
      <c r="L8731" t="str">
        <f>_xlfn.XLOOKUP(B8731,[2]Projeto!$B:$B,[2]Projeto!$P:$P)</f>
        <v>Paga</v>
      </c>
      <c r="M8731">
        <v>701203</v>
      </c>
      <c r="N8731" t="s">
        <v>1142</v>
      </c>
      <c r="O8731" t="str">
        <f>_xlfn.XLOOKUP(N8731,[3]Planilha1!$N:$N,[3]Planilha1!$O:$O)</f>
        <v>FLAC</v>
      </c>
      <c r="P8731">
        <v>2026</v>
      </c>
      <c r="Q8731" s="2" t="s">
        <v>1151</v>
      </c>
    </row>
    <row r="8732" spans="1:17" ht="16.8" x14ac:dyDescent="0.3">
      <c r="A8732" t="s">
        <v>1222</v>
      </c>
      <c r="B8732">
        <v>4501001888</v>
      </c>
      <c r="C8732">
        <v>5166529</v>
      </c>
      <c r="D8732" t="s">
        <v>227</v>
      </c>
      <c r="E8732">
        <v>600608249</v>
      </c>
      <c r="F8732" t="s">
        <v>29</v>
      </c>
      <c r="G8732" s="4">
        <v>1507.68</v>
      </c>
      <c r="H8732" s="4">
        <v>30.15</v>
      </c>
      <c r="I8732">
        <v>6219</v>
      </c>
      <c r="J8732" t="str">
        <f>_xlfn.XLOOKUP(I8732,[1]Planilha1!$C:$C,[1]Planilha1!$B:$B)</f>
        <v>6219 - CD ANHANGUERA</v>
      </c>
      <c r="K8732" t="str">
        <f>_xlfn.XLOOKUP(I8732,[1]Planilha1!$C:$C,[1]Planilha1!$D:$D)</f>
        <v>43.987.515/0013-73</v>
      </c>
      <c r="L8732" t="str">
        <f>_xlfn.XLOOKUP(B8732,[2]Projeto!$B:$B,[2]Projeto!$P:$P)</f>
        <v>Paga</v>
      </c>
      <c r="M8732">
        <v>701203</v>
      </c>
      <c r="N8732" t="s">
        <v>1142</v>
      </c>
      <c r="O8732" t="str">
        <f>_xlfn.XLOOKUP(N8732,[3]Planilha1!$N:$N,[3]Planilha1!$O:$O)</f>
        <v>FLAC</v>
      </c>
      <c r="P8732">
        <v>2026</v>
      </c>
      <c r="Q8732" s="2" t="s">
        <v>1151</v>
      </c>
    </row>
    <row r="8733" spans="1:17" ht="16.8" x14ac:dyDescent="0.3">
      <c r="A8733" t="s">
        <v>1222</v>
      </c>
      <c r="B8733">
        <v>4501001888</v>
      </c>
      <c r="C8733">
        <v>5316223</v>
      </c>
      <c r="D8733" t="s">
        <v>1093</v>
      </c>
      <c r="E8733">
        <v>600301101</v>
      </c>
      <c r="F8733" t="s">
        <v>1056</v>
      </c>
      <c r="G8733" s="4">
        <v>693</v>
      </c>
      <c r="H8733" s="4">
        <v>13.86</v>
      </c>
      <c r="I8733">
        <v>6219</v>
      </c>
      <c r="J8733" t="str">
        <f>_xlfn.XLOOKUP(I8733,[1]Planilha1!$C:$C,[1]Planilha1!$B:$B)</f>
        <v>6219 - CD ANHANGUERA</v>
      </c>
      <c r="K8733" t="str">
        <f>_xlfn.XLOOKUP(I8733,[1]Planilha1!$C:$C,[1]Planilha1!$D:$D)</f>
        <v>43.987.515/0013-73</v>
      </c>
      <c r="L8733" t="str">
        <f>_xlfn.XLOOKUP(B8733,[2]Projeto!$B:$B,[2]Projeto!$P:$P)</f>
        <v>Paga</v>
      </c>
      <c r="M8733">
        <v>701203</v>
      </c>
      <c r="N8733" t="s">
        <v>1142</v>
      </c>
      <c r="O8733" t="str">
        <f>_xlfn.XLOOKUP(N8733,[3]Planilha1!$N:$N,[3]Planilha1!$O:$O)</f>
        <v>FLAC</v>
      </c>
      <c r="P8733">
        <v>2026</v>
      </c>
      <c r="Q8733" s="2" t="s">
        <v>1151</v>
      </c>
    </row>
    <row r="8734" spans="1:17" ht="16.8" x14ac:dyDescent="0.3">
      <c r="A8734" t="s">
        <v>1222</v>
      </c>
      <c r="B8734">
        <v>4501001888</v>
      </c>
      <c r="C8734">
        <v>5316223</v>
      </c>
      <c r="D8734" t="s">
        <v>1093</v>
      </c>
      <c r="E8734">
        <v>600301171</v>
      </c>
      <c r="F8734" t="s">
        <v>1039</v>
      </c>
      <c r="G8734" s="4">
        <v>686</v>
      </c>
      <c r="H8734" s="4">
        <v>13.72</v>
      </c>
      <c r="I8734">
        <v>6219</v>
      </c>
      <c r="J8734" t="str">
        <f>_xlfn.XLOOKUP(I8734,[1]Planilha1!$C:$C,[1]Planilha1!$B:$B)</f>
        <v>6219 - CD ANHANGUERA</v>
      </c>
      <c r="K8734" t="str">
        <f>_xlfn.XLOOKUP(I8734,[1]Planilha1!$C:$C,[1]Planilha1!$D:$D)</f>
        <v>43.987.515/0013-73</v>
      </c>
      <c r="L8734" t="str">
        <f>_xlfn.XLOOKUP(B8734,[2]Projeto!$B:$B,[2]Projeto!$P:$P)</f>
        <v>Paga</v>
      </c>
      <c r="M8734">
        <v>701203</v>
      </c>
      <c r="N8734" t="s">
        <v>1142</v>
      </c>
      <c r="O8734" t="str">
        <f>_xlfn.XLOOKUP(N8734,[3]Planilha1!$N:$N,[3]Planilha1!$O:$O)</f>
        <v>FLAC</v>
      </c>
      <c r="P8734">
        <v>2026</v>
      </c>
      <c r="Q8734" s="2" t="s">
        <v>1151</v>
      </c>
    </row>
    <row r="8735" spans="1:17" ht="16.8" x14ac:dyDescent="0.3">
      <c r="A8735" t="s">
        <v>1222</v>
      </c>
      <c r="B8735">
        <v>4501001888</v>
      </c>
      <c r="C8735">
        <v>5316223</v>
      </c>
      <c r="D8735" t="s">
        <v>1093</v>
      </c>
      <c r="E8735">
        <v>600608249</v>
      </c>
      <c r="F8735" t="s">
        <v>29</v>
      </c>
      <c r="G8735" s="4">
        <v>917.52</v>
      </c>
      <c r="H8735" s="4">
        <v>18.350000000000001</v>
      </c>
      <c r="I8735">
        <v>6219</v>
      </c>
      <c r="J8735" t="str">
        <f>_xlfn.XLOOKUP(I8735,[1]Planilha1!$C:$C,[1]Planilha1!$B:$B)</f>
        <v>6219 - CD ANHANGUERA</v>
      </c>
      <c r="K8735" t="str">
        <f>_xlfn.XLOOKUP(I8735,[1]Planilha1!$C:$C,[1]Planilha1!$D:$D)</f>
        <v>43.987.515/0013-73</v>
      </c>
      <c r="L8735" t="str">
        <f>_xlfn.XLOOKUP(B8735,[2]Projeto!$B:$B,[2]Projeto!$P:$P)</f>
        <v>Paga</v>
      </c>
      <c r="M8735">
        <v>701203</v>
      </c>
      <c r="N8735" t="s">
        <v>1142</v>
      </c>
      <c r="O8735" t="str">
        <f>_xlfn.XLOOKUP(N8735,[3]Planilha1!$N:$N,[3]Planilha1!$O:$O)</f>
        <v>FLAC</v>
      </c>
      <c r="P8735">
        <v>2026</v>
      </c>
      <c r="Q8735" s="2" t="s">
        <v>1151</v>
      </c>
    </row>
    <row r="8736" spans="1:17" ht="16.8" x14ac:dyDescent="0.3">
      <c r="A8736" t="s">
        <v>1222</v>
      </c>
      <c r="B8736">
        <v>4501001888</v>
      </c>
      <c r="C8736">
        <v>5316223</v>
      </c>
      <c r="D8736" t="s">
        <v>1093</v>
      </c>
      <c r="E8736">
        <v>600608301</v>
      </c>
      <c r="F8736" t="s">
        <v>34</v>
      </c>
      <c r="G8736" s="4">
        <v>458.8</v>
      </c>
      <c r="H8736" s="4">
        <v>9.18</v>
      </c>
      <c r="I8736">
        <v>6219</v>
      </c>
      <c r="J8736" t="str">
        <f>_xlfn.XLOOKUP(I8736,[1]Planilha1!$C:$C,[1]Planilha1!$B:$B)</f>
        <v>6219 - CD ANHANGUERA</v>
      </c>
      <c r="K8736" t="str">
        <f>_xlfn.XLOOKUP(I8736,[1]Planilha1!$C:$C,[1]Planilha1!$D:$D)</f>
        <v>43.987.515/0013-73</v>
      </c>
      <c r="L8736" t="str">
        <f>_xlfn.XLOOKUP(B8736,[2]Projeto!$B:$B,[2]Projeto!$P:$P)</f>
        <v>Paga</v>
      </c>
      <c r="M8736">
        <v>701203</v>
      </c>
      <c r="N8736" t="s">
        <v>1142</v>
      </c>
      <c r="O8736" t="str">
        <f>_xlfn.XLOOKUP(N8736,[3]Planilha1!$N:$N,[3]Planilha1!$O:$O)</f>
        <v>FLAC</v>
      </c>
      <c r="P8736">
        <v>2026</v>
      </c>
      <c r="Q8736" s="2" t="s">
        <v>1151</v>
      </c>
    </row>
    <row r="8737" spans="1:17" ht="16.8" x14ac:dyDescent="0.3">
      <c r="A8737" t="s">
        <v>1222</v>
      </c>
      <c r="B8737">
        <v>4501001888</v>
      </c>
      <c r="C8737">
        <v>5316223</v>
      </c>
      <c r="D8737" t="s">
        <v>1093</v>
      </c>
      <c r="E8737">
        <v>600616030</v>
      </c>
      <c r="F8737" t="s">
        <v>1055</v>
      </c>
      <c r="G8737" s="4">
        <v>1063.8</v>
      </c>
      <c r="H8737" s="4">
        <v>21.28</v>
      </c>
      <c r="I8737">
        <v>6219</v>
      </c>
      <c r="J8737" t="str">
        <f>_xlfn.XLOOKUP(I8737,[1]Planilha1!$C:$C,[1]Planilha1!$B:$B)</f>
        <v>6219 - CD ANHANGUERA</v>
      </c>
      <c r="K8737" t="str">
        <f>_xlfn.XLOOKUP(I8737,[1]Planilha1!$C:$C,[1]Planilha1!$D:$D)</f>
        <v>43.987.515/0013-73</v>
      </c>
      <c r="L8737" t="str">
        <f>_xlfn.XLOOKUP(B8737,[2]Projeto!$B:$B,[2]Projeto!$P:$P)</f>
        <v>Paga</v>
      </c>
      <c r="M8737">
        <v>701203</v>
      </c>
      <c r="N8737" t="s">
        <v>1142</v>
      </c>
      <c r="O8737" t="str">
        <f>_xlfn.XLOOKUP(N8737,[3]Planilha1!$N:$N,[3]Planilha1!$O:$O)</f>
        <v>FLAC</v>
      </c>
      <c r="P8737">
        <v>2026</v>
      </c>
      <c r="Q8737" s="2" t="s">
        <v>1151</v>
      </c>
    </row>
    <row r="8738" spans="1:17" ht="16.8" x14ac:dyDescent="0.3">
      <c r="A8738" t="s">
        <v>1222</v>
      </c>
      <c r="B8738">
        <v>4501001888</v>
      </c>
      <c r="C8738">
        <v>5316223</v>
      </c>
      <c r="D8738" t="s">
        <v>1093</v>
      </c>
      <c r="E8738">
        <v>600667313</v>
      </c>
      <c r="F8738" t="s">
        <v>1051</v>
      </c>
      <c r="G8738" s="4">
        <v>281.04000000000002</v>
      </c>
      <c r="H8738" s="4">
        <v>5.62</v>
      </c>
      <c r="I8738">
        <v>6219</v>
      </c>
      <c r="J8738" t="str">
        <f>_xlfn.XLOOKUP(I8738,[1]Planilha1!$C:$C,[1]Planilha1!$B:$B)</f>
        <v>6219 - CD ANHANGUERA</v>
      </c>
      <c r="K8738" t="str">
        <f>_xlfn.XLOOKUP(I8738,[1]Planilha1!$C:$C,[1]Planilha1!$D:$D)</f>
        <v>43.987.515/0013-73</v>
      </c>
      <c r="L8738" t="str">
        <f>_xlfn.XLOOKUP(B8738,[2]Projeto!$B:$B,[2]Projeto!$P:$P)</f>
        <v>Paga</v>
      </c>
      <c r="M8738">
        <v>701203</v>
      </c>
      <c r="N8738" t="s">
        <v>1142</v>
      </c>
      <c r="O8738" t="str">
        <f>_xlfn.XLOOKUP(N8738,[3]Planilha1!$N:$N,[3]Planilha1!$O:$O)</f>
        <v>FLAC</v>
      </c>
      <c r="P8738">
        <v>2026</v>
      </c>
      <c r="Q8738" s="2" t="s">
        <v>1151</v>
      </c>
    </row>
    <row r="8739" spans="1:17" ht="16.8" x14ac:dyDescent="0.3">
      <c r="A8739" t="s">
        <v>1222</v>
      </c>
      <c r="B8739">
        <v>4501001888</v>
      </c>
      <c r="C8739">
        <v>5316223</v>
      </c>
      <c r="D8739" t="s">
        <v>1093</v>
      </c>
      <c r="E8739">
        <v>600675313</v>
      </c>
      <c r="F8739" t="s">
        <v>24</v>
      </c>
      <c r="G8739" s="4">
        <v>658.44</v>
      </c>
      <c r="H8739" s="4">
        <v>13.17</v>
      </c>
      <c r="I8739">
        <v>6219</v>
      </c>
      <c r="J8739" t="str">
        <f>_xlfn.XLOOKUP(I8739,[1]Planilha1!$C:$C,[1]Planilha1!$B:$B)</f>
        <v>6219 - CD ANHANGUERA</v>
      </c>
      <c r="K8739" t="str">
        <f>_xlfn.XLOOKUP(I8739,[1]Planilha1!$C:$C,[1]Planilha1!$D:$D)</f>
        <v>43.987.515/0013-73</v>
      </c>
      <c r="L8739" t="str">
        <f>_xlfn.XLOOKUP(B8739,[2]Projeto!$B:$B,[2]Projeto!$P:$P)</f>
        <v>Paga</v>
      </c>
      <c r="M8739">
        <v>701203</v>
      </c>
      <c r="N8739" t="s">
        <v>1142</v>
      </c>
      <c r="O8739" t="str">
        <f>_xlfn.XLOOKUP(N8739,[3]Planilha1!$N:$N,[3]Planilha1!$O:$O)</f>
        <v>FLAC</v>
      </c>
      <c r="P8739">
        <v>2026</v>
      </c>
      <c r="Q8739" s="2" t="s">
        <v>1151</v>
      </c>
    </row>
    <row r="8740" spans="1:17" ht="16.8" x14ac:dyDescent="0.3">
      <c r="A8740" t="s">
        <v>1222</v>
      </c>
      <c r="B8740">
        <v>4501001888</v>
      </c>
      <c r="C8740">
        <v>5316223</v>
      </c>
      <c r="D8740" t="s">
        <v>1093</v>
      </c>
      <c r="E8740">
        <v>610401262</v>
      </c>
      <c r="F8740" t="s">
        <v>65</v>
      </c>
      <c r="G8740" s="4">
        <v>277.2</v>
      </c>
      <c r="H8740" s="4">
        <v>8.32</v>
      </c>
      <c r="I8740">
        <v>6219</v>
      </c>
      <c r="J8740" t="str">
        <f>_xlfn.XLOOKUP(I8740,[1]Planilha1!$C:$C,[1]Planilha1!$B:$B)</f>
        <v>6219 - CD ANHANGUERA</v>
      </c>
      <c r="K8740" t="str">
        <f>_xlfn.XLOOKUP(I8740,[1]Planilha1!$C:$C,[1]Planilha1!$D:$D)</f>
        <v>43.987.515/0013-73</v>
      </c>
      <c r="L8740" t="str">
        <f>_xlfn.XLOOKUP(B8740,[2]Projeto!$B:$B,[2]Projeto!$P:$P)</f>
        <v>Paga</v>
      </c>
      <c r="M8740">
        <v>701203</v>
      </c>
      <c r="N8740" t="s">
        <v>1142</v>
      </c>
      <c r="O8740" t="str">
        <f>_xlfn.XLOOKUP(N8740,[3]Planilha1!$N:$N,[3]Planilha1!$O:$O)</f>
        <v>FLAC</v>
      </c>
      <c r="P8740">
        <v>2026</v>
      </c>
      <c r="Q8740" s="2" t="s">
        <v>1151</v>
      </c>
    </row>
    <row r="8741" spans="1:17" ht="16.8" x14ac:dyDescent="0.3">
      <c r="A8741" t="s">
        <v>1222</v>
      </c>
      <c r="B8741">
        <v>4501001888</v>
      </c>
      <c r="C8741">
        <v>5175512</v>
      </c>
      <c r="D8741" t="s">
        <v>220</v>
      </c>
      <c r="E8741">
        <v>600651301</v>
      </c>
      <c r="F8741" t="s">
        <v>30</v>
      </c>
      <c r="G8741" s="4">
        <v>181.8</v>
      </c>
      <c r="H8741" s="4">
        <v>3.64</v>
      </c>
      <c r="I8741">
        <v>6219</v>
      </c>
      <c r="J8741" t="str">
        <f>_xlfn.XLOOKUP(I8741,[1]Planilha1!$C:$C,[1]Planilha1!$B:$B)</f>
        <v>6219 - CD ANHANGUERA</v>
      </c>
      <c r="K8741" t="str">
        <f>_xlfn.XLOOKUP(I8741,[1]Planilha1!$C:$C,[1]Planilha1!$D:$D)</f>
        <v>43.987.515/0013-73</v>
      </c>
      <c r="L8741" t="str">
        <f>_xlfn.XLOOKUP(B8741,[2]Projeto!$B:$B,[2]Projeto!$P:$P)</f>
        <v>Paga</v>
      </c>
      <c r="M8741">
        <v>701203</v>
      </c>
      <c r="N8741" t="s">
        <v>1142</v>
      </c>
      <c r="O8741" t="str">
        <f>_xlfn.XLOOKUP(N8741,[3]Planilha1!$N:$N,[3]Planilha1!$O:$O)</f>
        <v>FLAC</v>
      </c>
      <c r="P8741">
        <v>2026</v>
      </c>
      <c r="Q8741" s="2" t="s">
        <v>1151</v>
      </c>
    </row>
    <row r="8742" spans="1:17" ht="16.8" x14ac:dyDescent="0.3">
      <c r="A8742" t="s">
        <v>1222</v>
      </c>
      <c r="B8742">
        <v>4501001888</v>
      </c>
      <c r="C8742">
        <v>5175512</v>
      </c>
      <c r="D8742" t="s">
        <v>220</v>
      </c>
      <c r="E8742">
        <v>600608249</v>
      </c>
      <c r="F8742" t="s">
        <v>29</v>
      </c>
      <c r="G8742" s="4">
        <v>492.32</v>
      </c>
      <c r="H8742" s="4">
        <v>9.85</v>
      </c>
      <c r="I8742">
        <v>6219</v>
      </c>
      <c r="J8742" t="str">
        <f>_xlfn.XLOOKUP(I8742,[1]Planilha1!$C:$C,[1]Planilha1!$B:$B)</f>
        <v>6219 - CD ANHANGUERA</v>
      </c>
      <c r="K8742" t="str">
        <f>_xlfn.XLOOKUP(I8742,[1]Planilha1!$C:$C,[1]Planilha1!$D:$D)</f>
        <v>43.987.515/0013-73</v>
      </c>
      <c r="L8742" t="str">
        <f>_xlfn.XLOOKUP(B8742,[2]Projeto!$B:$B,[2]Projeto!$P:$P)</f>
        <v>Paga</v>
      </c>
      <c r="M8742">
        <v>701203</v>
      </c>
      <c r="N8742" t="s">
        <v>1142</v>
      </c>
      <c r="O8742" t="str">
        <f>_xlfn.XLOOKUP(N8742,[3]Planilha1!$N:$N,[3]Planilha1!$O:$O)</f>
        <v>FLAC</v>
      </c>
      <c r="P8742">
        <v>2026</v>
      </c>
      <c r="Q8742" s="2" t="s">
        <v>1151</v>
      </c>
    </row>
    <row r="8743" spans="1:17" ht="16.8" x14ac:dyDescent="0.3">
      <c r="A8743" t="s">
        <v>1222</v>
      </c>
      <c r="B8743">
        <v>4501001888</v>
      </c>
      <c r="C8743">
        <v>5175512</v>
      </c>
      <c r="D8743" t="s">
        <v>220</v>
      </c>
      <c r="E8743">
        <v>600665313</v>
      </c>
      <c r="F8743" t="s">
        <v>20</v>
      </c>
      <c r="G8743" s="4">
        <v>245.4</v>
      </c>
      <c r="H8743" s="4">
        <v>4.91</v>
      </c>
      <c r="I8743">
        <v>6219</v>
      </c>
      <c r="J8743" t="str">
        <f>_xlfn.XLOOKUP(I8743,[1]Planilha1!$C:$C,[1]Planilha1!$B:$B)</f>
        <v>6219 - CD ANHANGUERA</v>
      </c>
      <c r="K8743" t="str">
        <f>_xlfn.XLOOKUP(I8743,[1]Planilha1!$C:$C,[1]Planilha1!$D:$D)</f>
        <v>43.987.515/0013-73</v>
      </c>
      <c r="L8743" t="str">
        <f>_xlfn.XLOOKUP(B8743,[2]Projeto!$B:$B,[2]Projeto!$P:$P)</f>
        <v>Paga</v>
      </c>
      <c r="M8743">
        <v>701203</v>
      </c>
      <c r="N8743" t="s">
        <v>1142</v>
      </c>
      <c r="O8743" t="str">
        <f>_xlfn.XLOOKUP(N8743,[3]Planilha1!$N:$N,[3]Planilha1!$O:$O)</f>
        <v>FLAC</v>
      </c>
      <c r="P8743">
        <v>2026</v>
      </c>
      <c r="Q8743" s="2" t="s">
        <v>1151</v>
      </c>
    </row>
    <row r="8744" spans="1:17" ht="16.8" x14ac:dyDescent="0.3">
      <c r="A8744" t="s">
        <v>1222</v>
      </c>
      <c r="B8744">
        <v>4501001888</v>
      </c>
      <c r="C8744">
        <v>5176952</v>
      </c>
      <c r="D8744" t="s">
        <v>1095</v>
      </c>
      <c r="E8744">
        <v>600301171</v>
      </c>
      <c r="F8744" t="s">
        <v>1039</v>
      </c>
      <c r="G8744" s="4">
        <v>7514</v>
      </c>
      <c r="H8744" s="4">
        <v>150.28</v>
      </c>
      <c r="I8744">
        <v>6219</v>
      </c>
      <c r="J8744" t="str">
        <f>_xlfn.XLOOKUP(I8744,[1]Planilha1!$C:$C,[1]Planilha1!$B:$B)</f>
        <v>6219 - CD ANHANGUERA</v>
      </c>
      <c r="K8744" t="str">
        <f>_xlfn.XLOOKUP(I8744,[1]Planilha1!$C:$C,[1]Planilha1!$D:$D)</f>
        <v>43.987.515/0013-73</v>
      </c>
      <c r="L8744" t="str">
        <f>_xlfn.XLOOKUP(B8744,[2]Projeto!$B:$B,[2]Projeto!$P:$P)</f>
        <v>Paga</v>
      </c>
      <c r="M8744">
        <v>701203</v>
      </c>
      <c r="N8744" t="s">
        <v>1142</v>
      </c>
      <c r="O8744" t="str">
        <f>_xlfn.XLOOKUP(N8744,[3]Planilha1!$N:$N,[3]Planilha1!$O:$O)</f>
        <v>FLAC</v>
      </c>
      <c r="P8744">
        <v>2026</v>
      </c>
      <c r="Q8744" s="2" t="s">
        <v>1151</v>
      </c>
    </row>
    <row r="8745" spans="1:17" ht="16.8" x14ac:dyDescent="0.3">
      <c r="A8745" t="s">
        <v>1222</v>
      </c>
      <c r="B8745">
        <v>4501001888</v>
      </c>
      <c r="C8745">
        <v>5022847</v>
      </c>
      <c r="D8745" t="s">
        <v>1106</v>
      </c>
      <c r="E8745">
        <v>600606273</v>
      </c>
      <c r="F8745" t="s">
        <v>38</v>
      </c>
      <c r="G8745" s="4">
        <v>321.83999999999997</v>
      </c>
      <c r="H8745" s="4">
        <v>6.44</v>
      </c>
      <c r="I8745">
        <v>6219</v>
      </c>
      <c r="J8745" t="str">
        <f>_xlfn.XLOOKUP(I8745,[1]Planilha1!$C:$C,[1]Planilha1!$B:$B)</f>
        <v>6219 - CD ANHANGUERA</v>
      </c>
      <c r="K8745" t="str">
        <f>_xlfn.XLOOKUP(I8745,[1]Planilha1!$C:$C,[1]Planilha1!$D:$D)</f>
        <v>43.987.515/0013-73</v>
      </c>
      <c r="L8745" t="str">
        <f>_xlfn.XLOOKUP(B8745,[2]Projeto!$B:$B,[2]Projeto!$P:$P)</f>
        <v>Paga</v>
      </c>
      <c r="M8745">
        <v>701203</v>
      </c>
      <c r="N8745" t="s">
        <v>1142</v>
      </c>
      <c r="O8745" t="str">
        <f>_xlfn.XLOOKUP(N8745,[3]Planilha1!$N:$N,[3]Planilha1!$O:$O)</f>
        <v>FLAC</v>
      </c>
      <c r="P8745">
        <v>2026</v>
      </c>
      <c r="Q8745" s="2" t="s">
        <v>1151</v>
      </c>
    </row>
    <row r="8746" spans="1:17" ht="16.8" x14ac:dyDescent="0.3">
      <c r="A8746" t="s">
        <v>1222</v>
      </c>
      <c r="B8746">
        <v>4501001888</v>
      </c>
      <c r="C8746">
        <v>5022847</v>
      </c>
      <c r="D8746" t="s">
        <v>1106</v>
      </c>
      <c r="E8746">
        <v>600608030</v>
      </c>
      <c r="F8746" t="s">
        <v>37</v>
      </c>
      <c r="G8746" s="4">
        <v>1522.08</v>
      </c>
      <c r="H8746" s="4">
        <v>30.44</v>
      </c>
      <c r="I8746">
        <v>6219</v>
      </c>
      <c r="J8746" t="str">
        <f>_xlfn.XLOOKUP(I8746,[1]Planilha1!$C:$C,[1]Planilha1!$B:$B)</f>
        <v>6219 - CD ANHANGUERA</v>
      </c>
      <c r="K8746" t="str">
        <f>_xlfn.XLOOKUP(I8746,[1]Planilha1!$C:$C,[1]Planilha1!$D:$D)</f>
        <v>43.987.515/0013-73</v>
      </c>
      <c r="L8746" t="str">
        <f>_xlfn.XLOOKUP(B8746,[2]Projeto!$B:$B,[2]Projeto!$P:$P)</f>
        <v>Paga</v>
      </c>
      <c r="M8746">
        <v>701203</v>
      </c>
      <c r="N8746" t="s">
        <v>1142</v>
      </c>
      <c r="O8746" t="str">
        <f>_xlfn.XLOOKUP(N8746,[3]Planilha1!$N:$N,[3]Planilha1!$O:$O)</f>
        <v>FLAC</v>
      </c>
      <c r="P8746">
        <v>2026</v>
      </c>
      <c r="Q8746" s="2" t="s">
        <v>1151</v>
      </c>
    </row>
    <row r="8747" spans="1:17" ht="16.8" x14ac:dyDescent="0.3">
      <c r="A8747" t="s">
        <v>1222</v>
      </c>
      <c r="B8747">
        <v>4501001888</v>
      </c>
      <c r="C8747">
        <v>5316223</v>
      </c>
      <c r="D8747" t="s">
        <v>1093</v>
      </c>
      <c r="E8747">
        <v>600666313</v>
      </c>
      <c r="F8747" t="s">
        <v>21</v>
      </c>
      <c r="G8747" s="4">
        <v>354.72</v>
      </c>
      <c r="H8747" s="4">
        <v>7.09</v>
      </c>
      <c r="I8747">
        <v>6219</v>
      </c>
      <c r="J8747" t="str">
        <f>_xlfn.XLOOKUP(I8747,[1]Planilha1!$C:$C,[1]Planilha1!$B:$B)</f>
        <v>6219 - CD ANHANGUERA</v>
      </c>
      <c r="K8747" t="str">
        <f>_xlfn.XLOOKUP(I8747,[1]Planilha1!$C:$C,[1]Planilha1!$D:$D)</f>
        <v>43.987.515/0013-73</v>
      </c>
      <c r="L8747" t="str">
        <f>_xlfn.XLOOKUP(B8747,[2]Projeto!$B:$B,[2]Projeto!$P:$P)</f>
        <v>Paga</v>
      </c>
      <c r="M8747">
        <v>701203</v>
      </c>
      <c r="N8747" t="s">
        <v>1142</v>
      </c>
      <c r="O8747" t="str">
        <f>_xlfn.XLOOKUP(N8747,[3]Planilha1!$N:$N,[3]Planilha1!$O:$O)</f>
        <v>FLAC</v>
      </c>
      <c r="P8747">
        <v>2026</v>
      </c>
      <c r="Q8747" s="2" t="s">
        <v>1151</v>
      </c>
    </row>
    <row r="8748" spans="1:17" ht="16.8" x14ac:dyDescent="0.3">
      <c r="A8748" t="s">
        <v>1222</v>
      </c>
      <c r="B8748">
        <v>4501001888</v>
      </c>
      <c r="C8748">
        <v>5166529</v>
      </c>
      <c r="D8748" t="s">
        <v>227</v>
      </c>
      <c r="E8748">
        <v>600608249</v>
      </c>
      <c r="F8748" t="s">
        <v>29</v>
      </c>
      <c r="G8748" s="4">
        <v>1507.68</v>
      </c>
      <c r="H8748" s="4">
        <v>30.15</v>
      </c>
      <c r="I8748">
        <v>6219</v>
      </c>
      <c r="J8748" t="str">
        <f>_xlfn.XLOOKUP(I8748,[1]Planilha1!$C:$C,[1]Planilha1!$B:$B)</f>
        <v>6219 - CD ANHANGUERA</v>
      </c>
      <c r="K8748" t="str">
        <f>_xlfn.XLOOKUP(I8748,[1]Planilha1!$C:$C,[1]Planilha1!$D:$D)</f>
        <v>43.987.515/0013-73</v>
      </c>
      <c r="L8748" t="str">
        <f>_xlfn.XLOOKUP(B8748,[2]Projeto!$B:$B,[2]Projeto!$P:$P)</f>
        <v>Paga</v>
      </c>
      <c r="M8748">
        <v>701203</v>
      </c>
      <c r="N8748" t="s">
        <v>1142</v>
      </c>
      <c r="O8748" t="str">
        <f>_xlfn.XLOOKUP(N8748,[3]Planilha1!$N:$N,[3]Planilha1!$O:$O)</f>
        <v>FLAC</v>
      </c>
      <c r="P8748">
        <v>2026</v>
      </c>
      <c r="Q8748" s="2" t="s">
        <v>1151</v>
      </c>
    </row>
    <row r="8749" spans="1:17" ht="16.8" x14ac:dyDescent="0.3">
      <c r="A8749" t="s">
        <v>1222</v>
      </c>
      <c r="B8749">
        <v>4501001888</v>
      </c>
      <c r="C8749">
        <v>5022847</v>
      </c>
      <c r="D8749" t="s">
        <v>1106</v>
      </c>
      <c r="E8749">
        <v>600608301</v>
      </c>
      <c r="F8749" t="s">
        <v>34</v>
      </c>
      <c r="G8749" s="4">
        <v>1230.8</v>
      </c>
      <c r="H8749" s="4">
        <v>24.62</v>
      </c>
      <c r="I8749">
        <v>6219</v>
      </c>
      <c r="J8749" t="str">
        <f>_xlfn.XLOOKUP(I8749,[1]Planilha1!$C:$C,[1]Planilha1!$B:$B)</f>
        <v>6219 - CD ANHANGUERA</v>
      </c>
      <c r="K8749" t="str">
        <f>_xlfn.XLOOKUP(I8749,[1]Planilha1!$C:$C,[1]Planilha1!$D:$D)</f>
        <v>43.987.515/0013-73</v>
      </c>
      <c r="L8749" t="str">
        <f>_xlfn.XLOOKUP(B8749,[2]Projeto!$B:$B,[2]Projeto!$P:$P)</f>
        <v>Paga</v>
      </c>
      <c r="M8749">
        <v>701203</v>
      </c>
      <c r="N8749" t="s">
        <v>1142</v>
      </c>
      <c r="O8749" t="str">
        <f>_xlfn.XLOOKUP(N8749,[3]Planilha1!$N:$N,[3]Planilha1!$O:$O)</f>
        <v>FLAC</v>
      </c>
      <c r="P8749">
        <v>2026</v>
      </c>
      <c r="Q8749" s="2" t="s">
        <v>1151</v>
      </c>
    </row>
    <row r="8750" spans="1:17" ht="16.8" x14ac:dyDescent="0.3">
      <c r="A8750" t="s">
        <v>1222</v>
      </c>
      <c r="B8750">
        <v>4501001888</v>
      </c>
      <c r="C8750">
        <v>5355972</v>
      </c>
      <c r="D8750" t="s">
        <v>608</v>
      </c>
      <c r="E8750">
        <v>600651058</v>
      </c>
      <c r="F8750" t="s">
        <v>64</v>
      </c>
      <c r="G8750" s="4">
        <v>859.2</v>
      </c>
      <c r="H8750" s="4">
        <v>17.18</v>
      </c>
      <c r="I8750">
        <v>6219</v>
      </c>
      <c r="J8750" t="str">
        <f>_xlfn.XLOOKUP(I8750,[1]Planilha1!$C:$C,[1]Planilha1!$B:$B)</f>
        <v>6219 - CD ANHANGUERA</v>
      </c>
      <c r="K8750" t="str">
        <f>_xlfn.XLOOKUP(I8750,[1]Planilha1!$C:$C,[1]Planilha1!$D:$D)</f>
        <v>43.987.515/0013-73</v>
      </c>
      <c r="L8750" t="str">
        <f>_xlfn.XLOOKUP(B8750,[2]Projeto!$B:$B,[2]Projeto!$P:$P)</f>
        <v>Paga</v>
      </c>
      <c r="M8750">
        <v>701203</v>
      </c>
      <c r="N8750" t="s">
        <v>1142</v>
      </c>
      <c r="O8750" t="str">
        <f>_xlfn.XLOOKUP(N8750,[3]Planilha1!$N:$N,[3]Planilha1!$O:$O)</f>
        <v>FLAC</v>
      </c>
      <c r="P8750">
        <v>2026</v>
      </c>
      <c r="Q8750" s="2" t="s">
        <v>1151</v>
      </c>
    </row>
    <row r="8751" spans="1:17" ht="16.8" x14ac:dyDescent="0.3">
      <c r="A8751" t="s">
        <v>1222</v>
      </c>
      <c r="B8751">
        <v>4501001888</v>
      </c>
      <c r="C8751">
        <v>5355972</v>
      </c>
      <c r="D8751" t="s">
        <v>608</v>
      </c>
      <c r="E8751">
        <v>600670103</v>
      </c>
      <c r="F8751" t="s">
        <v>1044</v>
      </c>
      <c r="G8751" s="4">
        <v>135.12</v>
      </c>
      <c r="H8751" s="4">
        <v>2.7</v>
      </c>
      <c r="I8751">
        <v>6219</v>
      </c>
      <c r="J8751" t="str">
        <f>_xlfn.XLOOKUP(I8751,[1]Planilha1!$C:$C,[1]Planilha1!$B:$B)</f>
        <v>6219 - CD ANHANGUERA</v>
      </c>
      <c r="K8751" t="str">
        <f>_xlfn.XLOOKUP(I8751,[1]Planilha1!$C:$C,[1]Planilha1!$D:$D)</f>
        <v>43.987.515/0013-73</v>
      </c>
      <c r="L8751" t="str">
        <f>_xlfn.XLOOKUP(B8751,[2]Projeto!$B:$B,[2]Projeto!$P:$P)</f>
        <v>Paga</v>
      </c>
      <c r="M8751">
        <v>701203</v>
      </c>
      <c r="N8751" t="s">
        <v>1142</v>
      </c>
      <c r="O8751" t="str">
        <f>_xlfn.XLOOKUP(N8751,[3]Planilha1!$N:$N,[3]Planilha1!$O:$O)</f>
        <v>FLAC</v>
      </c>
      <c r="P8751">
        <v>2026</v>
      </c>
      <c r="Q8751" s="2" t="s">
        <v>1151</v>
      </c>
    </row>
    <row r="8752" spans="1:17" ht="16.8" x14ac:dyDescent="0.3">
      <c r="A8752" t="s">
        <v>1222</v>
      </c>
      <c r="B8752">
        <v>4501001888</v>
      </c>
      <c r="C8752">
        <v>5355972</v>
      </c>
      <c r="D8752" t="s">
        <v>608</v>
      </c>
      <c r="E8752">
        <v>600651058</v>
      </c>
      <c r="F8752" t="s">
        <v>64</v>
      </c>
      <c r="G8752" s="4">
        <v>859.2</v>
      </c>
      <c r="H8752" s="4">
        <v>17.18</v>
      </c>
      <c r="I8752">
        <v>6219</v>
      </c>
      <c r="J8752" t="str">
        <f>_xlfn.XLOOKUP(I8752,[1]Planilha1!$C:$C,[1]Planilha1!$B:$B)</f>
        <v>6219 - CD ANHANGUERA</v>
      </c>
      <c r="K8752" t="str">
        <f>_xlfn.XLOOKUP(I8752,[1]Planilha1!$C:$C,[1]Planilha1!$D:$D)</f>
        <v>43.987.515/0013-73</v>
      </c>
      <c r="L8752" t="str">
        <f>_xlfn.XLOOKUP(B8752,[2]Projeto!$B:$B,[2]Projeto!$P:$P)</f>
        <v>Paga</v>
      </c>
      <c r="M8752">
        <v>701203</v>
      </c>
      <c r="N8752" t="s">
        <v>1142</v>
      </c>
      <c r="O8752" t="str">
        <f>_xlfn.XLOOKUP(N8752,[3]Planilha1!$N:$N,[3]Planilha1!$O:$O)</f>
        <v>FLAC</v>
      </c>
      <c r="P8752">
        <v>2026</v>
      </c>
      <c r="Q8752" s="2" t="s">
        <v>1151</v>
      </c>
    </row>
    <row r="8753" spans="1:17" ht="16.8" x14ac:dyDescent="0.3">
      <c r="A8753" t="s">
        <v>1222</v>
      </c>
      <c r="B8753">
        <v>4501001888</v>
      </c>
      <c r="C8753">
        <v>5213484</v>
      </c>
      <c r="D8753" t="s">
        <v>1073</v>
      </c>
      <c r="E8753">
        <v>600608249</v>
      </c>
      <c r="F8753" t="s">
        <v>29</v>
      </c>
      <c r="G8753" s="4">
        <v>1907.84</v>
      </c>
      <c r="H8753" s="4">
        <v>38.159999999999997</v>
      </c>
      <c r="I8753">
        <v>6219</v>
      </c>
      <c r="J8753" t="str">
        <f>_xlfn.XLOOKUP(I8753,[1]Planilha1!$C:$C,[1]Planilha1!$B:$B)</f>
        <v>6219 - CD ANHANGUERA</v>
      </c>
      <c r="K8753" t="str">
        <f>_xlfn.XLOOKUP(I8753,[1]Planilha1!$C:$C,[1]Planilha1!$D:$D)</f>
        <v>43.987.515/0013-73</v>
      </c>
      <c r="L8753" t="str">
        <f>_xlfn.XLOOKUP(B8753,[2]Projeto!$B:$B,[2]Projeto!$P:$P)</f>
        <v>Paga</v>
      </c>
      <c r="M8753">
        <v>701203</v>
      </c>
      <c r="N8753" t="s">
        <v>1142</v>
      </c>
      <c r="O8753" t="str">
        <f>_xlfn.XLOOKUP(N8753,[3]Planilha1!$N:$N,[3]Planilha1!$O:$O)</f>
        <v>FLAC</v>
      </c>
      <c r="P8753">
        <v>2026</v>
      </c>
      <c r="Q8753" s="2" t="s">
        <v>1151</v>
      </c>
    </row>
    <row r="8754" spans="1:17" ht="16.8" x14ac:dyDescent="0.3">
      <c r="A8754" t="s">
        <v>1222</v>
      </c>
      <c r="B8754">
        <v>4501001888</v>
      </c>
      <c r="C8754">
        <v>5213484</v>
      </c>
      <c r="D8754" t="s">
        <v>1073</v>
      </c>
      <c r="E8754">
        <v>600608249</v>
      </c>
      <c r="F8754" t="s">
        <v>29</v>
      </c>
      <c r="G8754" s="4">
        <v>-1907.84</v>
      </c>
      <c r="H8754" s="4">
        <v>-38.159999999999997</v>
      </c>
      <c r="I8754">
        <v>6219</v>
      </c>
      <c r="J8754" t="str">
        <f>_xlfn.XLOOKUP(I8754,[1]Planilha1!$C:$C,[1]Planilha1!$B:$B)</f>
        <v>6219 - CD ANHANGUERA</v>
      </c>
      <c r="K8754" t="str">
        <f>_xlfn.XLOOKUP(I8754,[1]Planilha1!$C:$C,[1]Planilha1!$D:$D)</f>
        <v>43.987.515/0013-73</v>
      </c>
      <c r="L8754" t="str">
        <f>_xlfn.XLOOKUP(B8754,[2]Projeto!$B:$B,[2]Projeto!$P:$P)</f>
        <v>Paga</v>
      </c>
      <c r="M8754">
        <v>701203</v>
      </c>
      <c r="N8754" t="s">
        <v>1142</v>
      </c>
      <c r="O8754" t="str">
        <f>_xlfn.XLOOKUP(N8754,[3]Planilha1!$N:$N,[3]Planilha1!$O:$O)</f>
        <v>FLAC</v>
      </c>
      <c r="P8754">
        <v>2026</v>
      </c>
      <c r="Q8754" s="2" t="s">
        <v>1151</v>
      </c>
    </row>
    <row r="8755" spans="1:17" ht="16.8" x14ac:dyDescent="0.3">
      <c r="A8755" t="s">
        <v>1222</v>
      </c>
      <c r="B8755">
        <v>4501001890</v>
      </c>
      <c r="C8755">
        <v>5348916</v>
      </c>
      <c r="D8755" t="s">
        <v>71</v>
      </c>
      <c r="E8755">
        <v>600812104</v>
      </c>
      <c r="F8755" t="s">
        <v>45</v>
      </c>
      <c r="G8755" s="4">
        <v>4140</v>
      </c>
      <c r="H8755" s="4">
        <v>124.2</v>
      </c>
      <c r="I8755">
        <v>6219</v>
      </c>
      <c r="J8755" t="str">
        <f>_xlfn.XLOOKUP(I8755,[1]Planilha1!$C:$C,[1]Planilha1!$B:$B)</f>
        <v>6219 - CD ANHANGUERA</v>
      </c>
      <c r="K8755" t="str">
        <f>_xlfn.XLOOKUP(I8755,[1]Planilha1!$C:$C,[1]Planilha1!$D:$D)</f>
        <v>43.987.515/0013-73</v>
      </c>
      <c r="L8755" t="str">
        <f>_xlfn.XLOOKUP(B8755,[2]Projeto!$B:$B,[2]Projeto!$P:$P)</f>
        <v>Paga</v>
      </c>
      <c r="M8755">
        <v>701413</v>
      </c>
      <c r="N8755" t="s">
        <v>1119</v>
      </c>
      <c r="O8755" t="str">
        <f>_xlfn.XLOOKUP(N8755,[3]Planilha1!$N:$N,[3]Planilha1!$O:$O)</f>
        <v>Luiz Pereira</v>
      </c>
      <c r="P8755">
        <v>2026</v>
      </c>
      <c r="Q8755" s="2" t="s">
        <v>1151</v>
      </c>
    </row>
    <row r="8756" spans="1:17" ht="16.8" x14ac:dyDescent="0.3">
      <c r="A8756" t="s">
        <v>1222</v>
      </c>
      <c r="B8756">
        <v>4501001890</v>
      </c>
      <c r="C8756">
        <v>5348916</v>
      </c>
      <c r="D8756" t="s">
        <v>71</v>
      </c>
      <c r="E8756">
        <v>600812104</v>
      </c>
      <c r="F8756" t="s">
        <v>45</v>
      </c>
      <c r="G8756" s="4">
        <v>4140</v>
      </c>
      <c r="H8756" s="4">
        <v>124.2</v>
      </c>
      <c r="I8756">
        <v>6219</v>
      </c>
      <c r="J8756" t="str">
        <f>_xlfn.XLOOKUP(I8756,[1]Planilha1!$C:$C,[1]Planilha1!$B:$B)</f>
        <v>6219 - CD ANHANGUERA</v>
      </c>
      <c r="K8756" t="str">
        <f>_xlfn.XLOOKUP(I8756,[1]Planilha1!$C:$C,[1]Planilha1!$D:$D)</f>
        <v>43.987.515/0013-73</v>
      </c>
      <c r="L8756" t="str">
        <f>_xlfn.XLOOKUP(B8756,[2]Projeto!$B:$B,[2]Projeto!$P:$P)</f>
        <v>Paga</v>
      </c>
      <c r="M8756">
        <v>701413</v>
      </c>
      <c r="N8756" t="s">
        <v>1119</v>
      </c>
      <c r="O8756" t="str">
        <f>_xlfn.XLOOKUP(N8756,[3]Planilha1!$N:$N,[3]Planilha1!$O:$O)</f>
        <v>Luiz Pereira</v>
      </c>
      <c r="P8756">
        <v>2026</v>
      </c>
      <c r="Q8756" s="2" t="s">
        <v>1151</v>
      </c>
    </row>
    <row r="8757" spans="1:17" ht="16.8" x14ac:dyDescent="0.3">
      <c r="A8757" t="s">
        <v>1222</v>
      </c>
      <c r="B8757">
        <v>4501001890</v>
      </c>
      <c r="C8757">
        <v>5348916</v>
      </c>
      <c r="D8757" t="s">
        <v>71</v>
      </c>
      <c r="E8757">
        <v>600812104</v>
      </c>
      <c r="F8757" t="s">
        <v>45</v>
      </c>
      <c r="G8757" s="4">
        <v>-4140</v>
      </c>
      <c r="H8757" s="4">
        <v>-124.2</v>
      </c>
      <c r="I8757">
        <v>6219</v>
      </c>
      <c r="J8757" t="str">
        <f>_xlfn.XLOOKUP(I8757,[1]Planilha1!$C:$C,[1]Planilha1!$B:$B)</f>
        <v>6219 - CD ANHANGUERA</v>
      </c>
      <c r="K8757" t="str">
        <f>_xlfn.XLOOKUP(I8757,[1]Planilha1!$C:$C,[1]Planilha1!$D:$D)</f>
        <v>43.987.515/0013-73</v>
      </c>
      <c r="L8757" t="str">
        <f>_xlfn.XLOOKUP(B8757,[2]Projeto!$B:$B,[2]Projeto!$P:$P)</f>
        <v>Paga</v>
      </c>
      <c r="M8757">
        <v>701413</v>
      </c>
      <c r="N8757" t="s">
        <v>1119</v>
      </c>
      <c r="O8757" t="str">
        <f>_xlfn.XLOOKUP(N8757,[3]Planilha1!$N:$N,[3]Planilha1!$O:$O)</f>
        <v>Luiz Pereira</v>
      </c>
      <c r="P8757">
        <v>2026</v>
      </c>
      <c r="Q8757" s="2" t="s">
        <v>1151</v>
      </c>
    </row>
    <row r="8758" spans="1:17" ht="16.8" x14ac:dyDescent="0.3">
      <c r="A8758" t="s">
        <v>1222</v>
      </c>
      <c r="B8758">
        <v>4501001890</v>
      </c>
      <c r="C8758">
        <v>5348916</v>
      </c>
      <c r="D8758" t="s">
        <v>71</v>
      </c>
      <c r="E8758">
        <v>600812104</v>
      </c>
      <c r="F8758" t="s">
        <v>45</v>
      </c>
      <c r="G8758" s="4">
        <v>4140</v>
      </c>
      <c r="H8758" s="4">
        <v>41.4</v>
      </c>
      <c r="I8758">
        <v>6219</v>
      </c>
      <c r="J8758" t="str">
        <f>_xlfn.XLOOKUP(I8758,[1]Planilha1!$C:$C,[1]Planilha1!$B:$B)</f>
        <v>6219 - CD ANHANGUERA</v>
      </c>
      <c r="K8758" t="str">
        <f>_xlfn.XLOOKUP(I8758,[1]Planilha1!$C:$C,[1]Planilha1!$D:$D)</f>
        <v>43.987.515/0013-73</v>
      </c>
      <c r="L8758" t="str">
        <f>_xlfn.XLOOKUP(B8758,[2]Projeto!$B:$B,[2]Projeto!$P:$P)</f>
        <v>Paga</v>
      </c>
      <c r="M8758">
        <v>701413</v>
      </c>
      <c r="N8758" t="s">
        <v>1119</v>
      </c>
      <c r="O8758" t="str">
        <f>_xlfn.XLOOKUP(N8758,[3]Planilha1!$N:$N,[3]Planilha1!$O:$O)</f>
        <v>Luiz Pereira</v>
      </c>
      <c r="P8758">
        <v>2026</v>
      </c>
      <c r="Q8758" s="2" t="s">
        <v>1151</v>
      </c>
    </row>
    <row r="8759" spans="1:17" ht="16.8" x14ac:dyDescent="0.3">
      <c r="A8759" t="s">
        <v>1222</v>
      </c>
      <c r="B8759">
        <v>4501001891</v>
      </c>
      <c r="C8759">
        <v>5347237</v>
      </c>
      <c r="D8759" t="s">
        <v>1067</v>
      </c>
      <c r="E8759">
        <v>600812104</v>
      </c>
      <c r="F8759" t="s">
        <v>45</v>
      </c>
      <c r="G8759" s="4">
        <v>10350</v>
      </c>
      <c r="H8759" s="4">
        <v>310.5</v>
      </c>
      <c r="I8759">
        <v>6219</v>
      </c>
      <c r="J8759" t="str">
        <f>_xlfn.XLOOKUP(I8759,[1]Planilha1!$C:$C,[1]Planilha1!$B:$B)</f>
        <v>6219 - CD ANHANGUERA</v>
      </c>
      <c r="K8759" t="str">
        <f>_xlfn.XLOOKUP(I8759,[1]Planilha1!$C:$C,[1]Planilha1!$D:$D)</f>
        <v>43.987.515/0013-73</v>
      </c>
      <c r="L8759" t="str">
        <f>_xlfn.XLOOKUP(B8759,[2]Projeto!$B:$B,[2]Projeto!$P:$P)</f>
        <v>Paga</v>
      </c>
      <c r="M8759">
        <v>701398</v>
      </c>
      <c r="N8759" t="s">
        <v>1139</v>
      </c>
      <c r="O8759" t="str">
        <f>_xlfn.XLOOKUP(N8759,[3]Planilha1!$N:$N,[3]Planilha1!$O:$O)</f>
        <v xml:space="preserve">RVM </v>
      </c>
      <c r="P8759">
        <v>2026</v>
      </c>
      <c r="Q8759" s="2" t="s">
        <v>1151</v>
      </c>
    </row>
    <row r="8760" spans="1:17" ht="16.8" x14ac:dyDescent="0.3">
      <c r="A8760" t="s">
        <v>1222</v>
      </c>
      <c r="B8760">
        <v>4501001907</v>
      </c>
      <c r="C8760">
        <v>5184851</v>
      </c>
      <c r="D8760" t="s">
        <v>1087</v>
      </c>
      <c r="E8760">
        <v>600675313</v>
      </c>
      <c r="F8760" t="s">
        <v>24</v>
      </c>
      <c r="G8760" s="4">
        <v>677.88</v>
      </c>
      <c r="H8760" s="4">
        <v>13.56</v>
      </c>
      <c r="I8760">
        <v>6417</v>
      </c>
      <c r="J8760" t="str">
        <f>_xlfn.XLOOKUP(I8760,[1]Planilha1!$C:$C,[1]Planilha1!$B:$B)</f>
        <v>6417 - TSPF Ribeirão Preto</v>
      </c>
      <c r="K8760" t="str">
        <f>_xlfn.XLOOKUP(I8760,[1]Planilha1!$C:$C,[1]Planilha1!$D:$D)</f>
        <v>43.987.515/0017-05</v>
      </c>
      <c r="L8760" t="str">
        <f>_xlfn.XLOOKUP(B8760,[2]Projeto!$B:$B,[2]Projeto!$P:$P)</f>
        <v>Paga</v>
      </c>
      <c r="M8760">
        <v>701203</v>
      </c>
      <c r="N8760" t="s">
        <v>1142</v>
      </c>
      <c r="O8760" t="str">
        <f>_xlfn.XLOOKUP(N8760,[3]Planilha1!$N:$N,[3]Planilha1!$O:$O)</f>
        <v>FLAC</v>
      </c>
      <c r="P8760">
        <v>2026</v>
      </c>
      <c r="Q8760" s="2" t="s">
        <v>1151</v>
      </c>
    </row>
    <row r="8761" spans="1:17" ht="16.8" x14ac:dyDescent="0.3">
      <c r="A8761" t="s">
        <v>1222</v>
      </c>
      <c r="B8761">
        <v>4501001907</v>
      </c>
      <c r="C8761">
        <v>5184851</v>
      </c>
      <c r="D8761" t="s">
        <v>1087</v>
      </c>
      <c r="E8761">
        <v>600301171</v>
      </c>
      <c r="F8761" t="s">
        <v>1039</v>
      </c>
      <c r="G8761" s="4">
        <v>3526</v>
      </c>
      <c r="H8761" s="4">
        <v>70.52</v>
      </c>
      <c r="I8761">
        <v>6417</v>
      </c>
      <c r="J8761" t="str">
        <f>_xlfn.XLOOKUP(I8761,[1]Planilha1!$C:$C,[1]Planilha1!$B:$B)</f>
        <v>6417 - TSPF Ribeirão Preto</v>
      </c>
      <c r="K8761" t="str">
        <f>_xlfn.XLOOKUP(I8761,[1]Planilha1!$C:$C,[1]Planilha1!$D:$D)</f>
        <v>43.987.515/0017-05</v>
      </c>
      <c r="L8761" t="str">
        <f>_xlfn.XLOOKUP(B8761,[2]Projeto!$B:$B,[2]Projeto!$P:$P)</f>
        <v>Paga</v>
      </c>
      <c r="M8761">
        <v>701203</v>
      </c>
      <c r="N8761" t="s">
        <v>1142</v>
      </c>
      <c r="O8761" t="str">
        <f>_xlfn.XLOOKUP(N8761,[3]Planilha1!$N:$N,[3]Planilha1!$O:$O)</f>
        <v>FLAC</v>
      </c>
      <c r="P8761">
        <v>2026</v>
      </c>
      <c r="Q8761" s="2" t="s">
        <v>1151</v>
      </c>
    </row>
    <row r="8762" spans="1:17" ht="16.8" x14ac:dyDescent="0.3">
      <c r="A8762" t="s">
        <v>1222</v>
      </c>
      <c r="B8762">
        <v>4501001907</v>
      </c>
      <c r="C8762">
        <v>5184851</v>
      </c>
      <c r="D8762" t="s">
        <v>1087</v>
      </c>
      <c r="E8762">
        <v>600608030</v>
      </c>
      <c r="F8762" t="s">
        <v>37</v>
      </c>
      <c r="G8762" s="4">
        <v>1063.8</v>
      </c>
      <c r="H8762" s="4">
        <v>21.28</v>
      </c>
      <c r="I8762">
        <v>6417</v>
      </c>
      <c r="J8762" t="str">
        <f>_xlfn.XLOOKUP(I8762,[1]Planilha1!$C:$C,[1]Planilha1!$B:$B)</f>
        <v>6417 - TSPF Ribeirão Preto</v>
      </c>
      <c r="K8762" t="str">
        <f>_xlfn.XLOOKUP(I8762,[1]Planilha1!$C:$C,[1]Planilha1!$D:$D)</f>
        <v>43.987.515/0017-05</v>
      </c>
      <c r="L8762" t="str">
        <f>_xlfn.XLOOKUP(B8762,[2]Projeto!$B:$B,[2]Projeto!$P:$P)</f>
        <v>Paga</v>
      </c>
      <c r="M8762">
        <v>701203</v>
      </c>
      <c r="N8762" t="s">
        <v>1142</v>
      </c>
      <c r="O8762" t="str">
        <f>_xlfn.XLOOKUP(N8762,[3]Planilha1!$N:$N,[3]Planilha1!$O:$O)</f>
        <v>FLAC</v>
      </c>
      <c r="P8762">
        <v>2026</v>
      </c>
      <c r="Q8762" s="2" t="s">
        <v>1151</v>
      </c>
    </row>
    <row r="8763" spans="1:17" ht="16.8" x14ac:dyDescent="0.3">
      <c r="A8763" t="s">
        <v>1222</v>
      </c>
      <c r="B8763">
        <v>4501001907</v>
      </c>
      <c r="C8763">
        <v>5077852</v>
      </c>
      <c r="D8763" t="s">
        <v>1033</v>
      </c>
      <c r="E8763">
        <v>600608030</v>
      </c>
      <c r="F8763" t="s">
        <v>37</v>
      </c>
      <c r="G8763" s="4">
        <v>16848</v>
      </c>
      <c r="H8763" s="4">
        <v>336.96</v>
      </c>
      <c r="I8763">
        <v>6417</v>
      </c>
      <c r="J8763" t="str">
        <f>_xlfn.XLOOKUP(I8763,[1]Planilha1!$C:$C,[1]Planilha1!$B:$B)</f>
        <v>6417 - TSPF Ribeirão Preto</v>
      </c>
      <c r="K8763" t="str">
        <f>_xlfn.XLOOKUP(I8763,[1]Planilha1!$C:$C,[1]Planilha1!$D:$D)</f>
        <v>43.987.515/0017-05</v>
      </c>
      <c r="L8763" t="str">
        <f>_xlfn.XLOOKUP(B8763,[2]Projeto!$B:$B,[2]Projeto!$P:$P)</f>
        <v>Paga</v>
      </c>
      <c r="M8763">
        <v>701203</v>
      </c>
      <c r="N8763" t="s">
        <v>1142</v>
      </c>
      <c r="O8763" t="str">
        <f>_xlfn.XLOOKUP(N8763,[3]Planilha1!$N:$N,[3]Planilha1!$O:$O)</f>
        <v>FLAC</v>
      </c>
      <c r="P8763">
        <v>2026</v>
      </c>
      <c r="Q8763" s="2" t="s">
        <v>1151</v>
      </c>
    </row>
    <row r="8764" spans="1:17" ht="16.8" x14ac:dyDescent="0.3">
      <c r="A8764" t="s">
        <v>1222</v>
      </c>
      <c r="B8764">
        <v>4501001907</v>
      </c>
      <c r="C8764">
        <v>5077852</v>
      </c>
      <c r="D8764" t="s">
        <v>1033</v>
      </c>
      <c r="E8764">
        <v>600651058</v>
      </c>
      <c r="F8764" t="s">
        <v>64</v>
      </c>
      <c r="G8764" s="4">
        <v>15012</v>
      </c>
      <c r="H8764" s="4">
        <v>300.24</v>
      </c>
      <c r="I8764">
        <v>6417</v>
      </c>
      <c r="J8764" t="str">
        <f>_xlfn.XLOOKUP(I8764,[1]Planilha1!$C:$C,[1]Planilha1!$B:$B)</f>
        <v>6417 - TSPF Ribeirão Preto</v>
      </c>
      <c r="K8764" t="str">
        <f>_xlfn.XLOOKUP(I8764,[1]Planilha1!$C:$C,[1]Planilha1!$D:$D)</f>
        <v>43.987.515/0017-05</v>
      </c>
      <c r="L8764" t="str">
        <f>_xlfn.XLOOKUP(B8764,[2]Projeto!$B:$B,[2]Projeto!$P:$P)</f>
        <v>Paga</v>
      </c>
      <c r="M8764">
        <v>701203</v>
      </c>
      <c r="N8764" t="s">
        <v>1142</v>
      </c>
      <c r="O8764" t="str">
        <f>_xlfn.XLOOKUP(N8764,[3]Planilha1!$N:$N,[3]Planilha1!$O:$O)</f>
        <v>FLAC</v>
      </c>
      <c r="P8764">
        <v>2026</v>
      </c>
      <c r="Q8764" s="2" t="s">
        <v>1151</v>
      </c>
    </row>
    <row r="8765" spans="1:17" ht="16.8" x14ac:dyDescent="0.3">
      <c r="A8765" t="s">
        <v>1222</v>
      </c>
      <c r="B8765">
        <v>4501001907</v>
      </c>
      <c r="C8765">
        <v>5083008</v>
      </c>
      <c r="D8765" t="s">
        <v>1086</v>
      </c>
      <c r="E8765">
        <v>600820171</v>
      </c>
      <c r="F8765" t="s">
        <v>48</v>
      </c>
      <c r="G8765" s="4">
        <v>4071</v>
      </c>
      <c r="H8765" s="4">
        <v>54.28</v>
      </c>
      <c r="I8765">
        <v>6417</v>
      </c>
      <c r="J8765" t="str">
        <f>_xlfn.XLOOKUP(I8765,[1]Planilha1!$C:$C,[1]Planilha1!$B:$B)</f>
        <v>6417 - TSPF Ribeirão Preto</v>
      </c>
      <c r="K8765" t="str">
        <f>_xlfn.XLOOKUP(I8765,[1]Planilha1!$C:$C,[1]Planilha1!$D:$D)</f>
        <v>43.987.515/0017-05</v>
      </c>
      <c r="L8765" t="str">
        <f>_xlfn.XLOOKUP(B8765,[2]Projeto!$B:$B,[2]Projeto!$P:$P)</f>
        <v>Paga</v>
      </c>
      <c r="M8765">
        <v>701203</v>
      </c>
      <c r="N8765" t="s">
        <v>1142</v>
      </c>
      <c r="O8765" t="str">
        <f>_xlfn.XLOOKUP(N8765,[3]Planilha1!$N:$N,[3]Planilha1!$O:$O)</f>
        <v>FLAC</v>
      </c>
      <c r="P8765">
        <v>2026</v>
      </c>
      <c r="Q8765" s="2" t="s">
        <v>1151</v>
      </c>
    </row>
    <row r="8766" spans="1:17" ht="16.8" x14ac:dyDescent="0.3">
      <c r="A8766" t="s">
        <v>1222</v>
      </c>
      <c r="B8766">
        <v>4501001907</v>
      </c>
      <c r="C8766">
        <v>5083008</v>
      </c>
      <c r="D8766" t="s">
        <v>1086</v>
      </c>
      <c r="E8766">
        <v>600670103</v>
      </c>
      <c r="F8766" t="s">
        <v>1044</v>
      </c>
      <c r="G8766" s="4">
        <v>270.24</v>
      </c>
      <c r="H8766" s="4">
        <v>3.6</v>
      </c>
      <c r="I8766">
        <v>6417</v>
      </c>
      <c r="J8766" t="str">
        <f>_xlfn.XLOOKUP(I8766,[1]Planilha1!$C:$C,[1]Planilha1!$B:$B)</f>
        <v>6417 - TSPF Ribeirão Preto</v>
      </c>
      <c r="K8766" t="str">
        <f>_xlfn.XLOOKUP(I8766,[1]Planilha1!$C:$C,[1]Planilha1!$D:$D)</f>
        <v>43.987.515/0017-05</v>
      </c>
      <c r="L8766" t="str">
        <f>_xlfn.XLOOKUP(B8766,[2]Projeto!$B:$B,[2]Projeto!$P:$P)</f>
        <v>Paga</v>
      </c>
      <c r="M8766">
        <v>701203</v>
      </c>
      <c r="N8766" t="s">
        <v>1142</v>
      </c>
      <c r="O8766" t="str">
        <f>_xlfn.XLOOKUP(N8766,[3]Planilha1!$N:$N,[3]Planilha1!$O:$O)</f>
        <v>FLAC</v>
      </c>
      <c r="P8766">
        <v>2026</v>
      </c>
      <c r="Q8766" s="2" t="s">
        <v>1151</v>
      </c>
    </row>
    <row r="8767" spans="1:17" ht="16.8" x14ac:dyDescent="0.3">
      <c r="A8767" t="s">
        <v>1222</v>
      </c>
      <c r="B8767">
        <v>4501001907</v>
      </c>
      <c r="C8767">
        <v>5083008</v>
      </c>
      <c r="D8767" t="s">
        <v>1086</v>
      </c>
      <c r="E8767">
        <v>600608249</v>
      </c>
      <c r="F8767" t="s">
        <v>29</v>
      </c>
      <c r="G8767" s="4">
        <v>2293.8000000000002</v>
      </c>
      <c r="H8767" s="4">
        <v>30.59</v>
      </c>
      <c r="I8767">
        <v>6417</v>
      </c>
      <c r="J8767" t="str">
        <f>_xlfn.XLOOKUP(I8767,[1]Planilha1!$C:$C,[1]Planilha1!$B:$B)</f>
        <v>6417 - TSPF Ribeirão Preto</v>
      </c>
      <c r="K8767" t="str">
        <f>_xlfn.XLOOKUP(I8767,[1]Planilha1!$C:$C,[1]Planilha1!$D:$D)</f>
        <v>43.987.515/0017-05</v>
      </c>
      <c r="L8767" t="str">
        <f>_xlfn.XLOOKUP(B8767,[2]Projeto!$B:$B,[2]Projeto!$P:$P)</f>
        <v>Paga</v>
      </c>
      <c r="M8767">
        <v>701203</v>
      </c>
      <c r="N8767" t="s">
        <v>1142</v>
      </c>
      <c r="O8767" t="str">
        <f>_xlfn.XLOOKUP(N8767,[3]Planilha1!$N:$N,[3]Planilha1!$O:$O)</f>
        <v>FLAC</v>
      </c>
      <c r="P8767">
        <v>2026</v>
      </c>
      <c r="Q8767" s="2" t="s">
        <v>1151</v>
      </c>
    </row>
    <row r="8768" spans="1:17" ht="16.8" x14ac:dyDescent="0.3">
      <c r="A8768" t="s">
        <v>1222</v>
      </c>
      <c r="B8768">
        <v>4501001907</v>
      </c>
      <c r="C8768">
        <v>5083008</v>
      </c>
      <c r="D8768" t="s">
        <v>1086</v>
      </c>
      <c r="E8768">
        <v>600651249</v>
      </c>
      <c r="F8768" t="s">
        <v>19</v>
      </c>
      <c r="G8768" s="4">
        <v>4159.2</v>
      </c>
      <c r="H8768" s="4">
        <v>55.46</v>
      </c>
      <c r="I8768">
        <v>6417</v>
      </c>
      <c r="J8768" t="str">
        <f>_xlfn.XLOOKUP(I8768,[1]Planilha1!$C:$C,[1]Planilha1!$B:$B)</f>
        <v>6417 - TSPF Ribeirão Preto</v>
      </c>
      <c r="K8768" t="str">
        <f>_xlfn.XLOOKUP(I8768,[1]Planilha1!$C:$C,[1]Planilha1!$D:$D)</f>
        <v>43.987.515/0017-05</v>
      </c>
      <c r="L8768" t="str">
        <f>_xlfn.XLOOKUP(B8768,[2]Projeto!$B:$B,[2]Projeto!$P:$P)</f>
        <v>Paga</v>
      </c>
      <c r="M8768">
        <v>701203</v>
      </c>
      <c r="N8768" t="s">
        <v>1142</v>
      </c>
      <c r="O8768" t="str">
        <f>_xlfn.XLOOKUP(N8768,[3]Planilha1!$N:$N,[3]Planilha1!$O:$O)</f>
        <v>FLAC</v>
      </c>
      <c r="P8768">
        <v>2026</v>
      </c>
      <c r="Q8768" s="2" t="s">
        <v>1151</v>
      </c>
    </row>
    <row r="8769" spans="1:17" ht="16.8" x14ac:dyDescent="0.3">
      <c r="A8769" t="s">
        <v>1222</v>
      </c>
      <c r="B8769">
        <v>4501001907</v>
      </c>
      <c r="C8769">
        <v>5083008</v>
      </c>
      <c r="D8769" t="s">
        <v>1086</v>
      </c>
      <c r="E8769">
        <v>600675313</v>
      </c>
      <c r="F8769" t="s">
        <v>24</v>
      </c>
      <c r="G8769" s="4">
        <v>2194.8000000000002</v>
      </c>
      <c r="H8769" s="4">
        <v>29.27</v>
      </c>
      <c r="I8769">
        <v>6417</v>
      </c>
      <c r="J8769" t="str">
        <f>_xlfn.XLOOKUP(I8769,[1]Planilha1!$C:$C,[1]Planilha1!$B:$B)</f>
        <v>6417 - TSPF Ribeirão Preto</v>
      </c>
      <c r="K8769" t="str">
        <f>_xlfn.XLOOKUP(I8769,[1]Planilha1!$C:$C,[1]Planilha1!$D:$D)</f>
        <v>43.987.515/0017-05</v>
      </c>
      <c r="L8769" t="str">
        <f>_xlfn.XLOOKUP(B8769,[2]Projeto!$B:$B,[2]Projeto!$P:$P)</f>
        <v>Paga</v>
      </c>
      <c r="M8769">
        <v>701203</v>
      </c>
      <c r="N8769" t="s">
        <v>1142</v>
      </c>
      <c r="O8769" t="str">
        <f>_xlfn.XLOOKUP(N8769,[3]Planilha1!$N:$N,[3]Planilha1!$O:$O)</f>
        <v>FLAC</v>
      </c>
      <c r="P8769">
        <v>2026</v>
      </c>
      <c r="Q8769" s="2" t="s">
        <v>1151</v>
      </c>
    </row>
    <row r="8770" spans="1:17" ht="16.8" x14ac:dyDescent="0.3">
      <c r="A8770" t="s">
        <v>1222</v>
      </c>
      <c r="B8770">
        <v>4501001907</v>
      </c>
      <c r="C8770">
        <v>5083008</v>
      </c>
      <c r="D8770" t="s">
        <v>1086</v>
      </c>
      <c r="E8770">
        <v>600651302</v>
      </c>
      <c r="F8770" t="s">
        <v>39</v>
      </c>
      <c r="G8770" s="4">
        <v>21562.5</v>
      </c>
      <c r="H8770" s="4">
        <v>287.51</v>
      </c>
      <c r="I8770">
        <v>6417</v>
      </c>
      <c r="J8770" t="str">
        <f>_xlfn.XLOOKUP(I8770,[1]Planilha1!$C:$C,[1]Planilha1!$B:$B)</f>
        <v>6417 - TSPF Ribeirão Preto</v>
      </c>
      <c r="K8770" t="str">
        <f>_xlfn.XLOOKUP(I8770,[1]Planilha1!$C:$C,[1]Planilha1!$D:$D)</f>
        <v>43.987.515/0017-05</v>
      </c>
      <c r="L8770" t="str">
        <f>_xlfn.XLOOKUP(B8770,[2]Projeto!$B:$B,[2]Projeto!$P:$P)</f>
        <v>Paga</v>
      </c>
      <c r="M8770">
        <v>701203</v>
      </c>
      <c r="N8770" t="s">
        <v>1142</v>
      </c>
      <c r="O8770" t="str">
        <f>_xlfn.XLOOKUP(N8770,[3]Planilha1!$N:$N,[3]Planilha1!$O:$O)</f>
        <v>FLAC</v>
      </c>
      <c r="P8770">
        <v>2026</v>
      </c>
      <c r="Q8770" s="2" t="s">
        <v>1151</v>
      </c>
    </row>
    <row r="8771" spans="1:17" ht="16.8" x14ac:dyDescent="0.3">
      <c r="A8771" t="s">
        <v>1222</v>
      </c>
      <c r="B8771">
        <v>4501001910</v>
      </c>
      <c r="C8771">
        <v>5014910</v>
      </c>
      <c r="D8771" t="s">
        <v>1107</v>
      </c>
      <c r="E8771">
        <v>600608030</v>
      </c>
      <c r="F8771" t="s">
        <v>37</v>
      </c>
      <c r="G8771" s="4">
        <v>1418.4</v>
      </c>
      <c r="H8771" s="4">
        <v>28.37</v>
      </c>
      <c r="I8771">
        <v>6411</v>
      </c>
      <c r="J8771" t="str">
        <f>_xlfn.XLOOKUP(I8771,[1]Planilha1!$C:$C,[1]Planilha1!$B:$B)</f>
        <v>6411 - TSPF Louveira</v>
      </c>
      <c r="K8771" t="str">
        <f>_xlfn.XLOOKUP(I8771,[1]Planilha1!$C:$C,[1]Planilha1!$D:$D)</f>
        <v>43.987.515/0007-25</v>
      </c>
      <c r="L8771" t="str">
        <f>_xlfn.XLOOKUP(B8771,[2]Projeto!$B:$B,[2]Projeto!$P:$P)</f>
        <v>Paga</v>
      </c>
      <c r="M8771">
        <v>701203</v>
      </c>
      <c r="N8771" t="s">
        <v>1142</v>
      </c>
      <c r="O8771" t="str">
        <f>_xlfn.XLOOKUP(N8771,[3]Planilha1!$N:$N,[3]Planilha1!$O:$O)</f>
        <v>FLAC</v>
      </c>
      <c r="P8771">
        <v>2026</v>
      </c>
      <c r="Q8771" s="2" t="s">
        <v>1151</v>
      </c>
    </row>
    <row r="8772" spans="1:17" ht="16.8" x14ac:dyDescent="0.3">
      <c r="A8772" t="s">
        <v>1222</v>
      </c>
      <c r="B8772">
        <v>4501001910</v>
      </c>
      <c r="C8772">
        <v>5014910</v>
      </c>
      <c r="D8772" t="s">
        <v>1107</v>
      </c>
      <c r="E8772">
        <v>600665313</v>
      </c>
      <c r="F8772" t="s">
        <v>20</v>
      </c>
      <c r="G8772" s="4">
        <v>1143</v>
      </c>
      <c r="H8772" s="4">
        <v>22.86</v>
      </c>
      <c r="I8772">
        <v>6411</v>
      </c>
      <c r="J8772" t="str">
        <f>_xlfn.XLOOKUP(I8772,[1]Planilha1!$C:$C,[1]Planilha1!$B:$B)</f>
        <v>6411 - TSPF Louveira</v>
      </c>
      <c r="K8772" t="str">
        <f>_xlfn.XLOOKUP(I8772,[1]Planilha1!$C:$C,[1]Planilha1!$D:$D)</f>
        <v>43.987.515/0007-25</v>
      </c>
      <c r="L8772" t="str">
        <f>_xlfn.XLOOKUP(B8772,[2]Projeto!$B:$B,[2]Projeto!$P:$P)</f>
        <v>Paga</v>
      </c>
      <c r="M8772">
        <v>701203</v>
      </c>
      <c r="N8772" t="s">
        <v>1142</v>
      </c>
      <c r="O8772" t="str">
        <f>_xlfn.XLOOKUP(N8772,[3]Planilha1!$N:$N,[3]Planilha1!$O:$O)</f>
        <v>FLAC</v>
      </c>
      <c r="P8772">
        <v>2026</v>
      </c>
      <c r="Q8772" s="2" t="s">
        <v>1151</v>
      </c>
    </row>
    <row r="8773" spans="1:17" ht="16.8" x14ac:dyDescent="0.3">
      <c r="A8773" t="s">
        <v>1222</v>
      </c>
      <c r="B8773">
        <v>4501001910</v>
      </c>
      <c r="C8773">
        <v>5014910</v>
      </c>
      <c r="D8773" t="s">
        <v>1107</v>
      </c>
      <c r="E8773">
        <v>600675313</v>
      </c>
      <c r="F8773" t="s">
        <v>24</v>
      </c>
      <c r="G8773" s="4">
        <v>8779.2000000000007</v>
      </c>
      <c r="H8773" s="4">
        <v>175.58</v>
      </c>
      <c r="I8773">
        <v>6411</v>
      </c>
      <c r="J8773" t="str">
        <f>_xlfn.XLOOKUP(I8773,[1]Planilha1!$C:$C,[1]Planilha1!$B:$B)</f>
        <v>6411 - TSPF Louveira</v>
      </c>
      <c r="K8773" t="str">
        <f>_xlfn.XLOOKUP(I8773,[1]Planilha1!$C:$C,[1]Planilha1!$D:$D)</f>
        <v>43.987.515/0007-25</v>
      </c>
      <c r="L8773" t="str">
        <f>_xlfn.XLOOKUP(B8773,[2]Projeto!$B:$B,[2]Projeto!$P:$P)</f>
        <v>Paga</v>
      </c>
      <c r="M8773">
        <v>701203</v>
      </c>
      <c r="N8773" t="s">
        <v>1142</v>
      </c>
      <c r="O8773" t="str">
        <f>_xlfn.XLOOKUP(N8773,[3]Planilha1!$N:$N,[3]Planilha1!$O:$O)</f>
        <v>FLAC</v>
      </c>
      <c r="P8773">
        <v>2026</v>
      </c>
      <c r="Q8773" s="2" t="s">
        <v>1151</v>
      </c>
    </row>
    <row r="8774" spans="1:17" ht="16.8" x14ac:dyDescent="0.3">
      <c r="A8774" t="s">
        <v>1222</v>
      </c>
      <c r="B8774">
        <v>4501002002</v>
      </c>
      <c r="C8774">
        <v>5163884</v>
      </c>
      <c r="D8774" t="s">
        <v>1108</v>
      </c>
      <c r="E8774">
        <v>600812104</v>
      </c>
      <c r="F8774" t="s">
        <v>45</v>
      </c>
      <c r="G8774" s="4">
        <v>228000</v>
      </c>
      <c r="H8774" s="4">
        <v>6840</v>
      </c>
      <c r="I8774">
        <v>6415</v>
      </c>
      <c r="J8774" t="str">
        <f>_xlfn.XLOOKUP(I8774,[1]Planilha1!$C:$C,[1]Planilha1!$B:$B)</f>
        <v>6415 - CD - Bauru</v>
      </c>
      <c r="K8774" t="str">
        <f>_xlfn.XLOOKUP(I8774,[1]Planilha1!$C:$C,[1]Planilha1!$D:$D)</f>
        <v>43.987.515/0015-35</v>
      </c>
      <c r="L8774" t="str">
        <f>_xlfn.XLOOKUP(B8774,[2]Projeto!$B:$B,[2]Projeto!$P:$P)</f>
        <v>Paga</v>
      </c>
      <c r="M8774">
        <v>701408</v>
      </c>
      <c r="N8774" t="s">
        <v>1148</v>
      </c>
      <c r="O8774" t="str">
        <f>_xlfn.XLOOKUP(N8774,[3]Planilha1!$N:$N,[3]Planilha1!$O:$O)</f>
        <v>Hernandez</v>
      </c>
      <c r="P8774">
        <v>2026</v>
      </c>
      <c r="Q8774" s="2" t="s">
        <v>1151</v>
      </c>
    </row>
    <row r="8775" spans="1:17" ht="16.8" x14ac:dyDescent="0.3">
      <c r="A8775" t="s">
        <v>1223</v>
      </c>
      <c r="B8775">
        <v>4501080143</v>
      </c>
      <c r="C8775">
        <v>5171786</v>
      </c>
      <c r="D8775" t="s">
        <v>49</v>
      </c>
      <c r="E8775">
        <v>610402337</v>
      </c>
      <c r="F8775" t="s">
        <v>84</v>
      </c>
      <c r="G8775" s="5">
        <v>489.6</v>
      </c>
      <c r="H8775" s="5">
        <v>8.81</v>
      </c>
      <c r="I8775">
        <v>4215</v>
      </c>
      <c r="J8775" t="str">
        <f>_xlfn.XLOOKUP(I8775,[1]Planilha1!$C:$C,[1]Planilha1!$B:$B)</f>
        <v>4215 - CD - Curitiba</v>
      </c>
      <c r="K8775" t="str">
        <f>_xlfn.XLOOKUP(I8775,[1]Planilha1!$C:$C,[1]Planilha1!$D:$D)</f>
        <v>14.049.467/0079-09</v>
      </c>
      <c r="L8775" t="str">
        <f>_xlfn.XLOOKUP(B8775,[2]Projeto!$B:$B,[2]Projeto!$P:$P)</f>
        <v>Paga</v>
      </c>
      <c r="M8775" s="3">
        <v>701122</v>
      </c>
      <c r="N8775" s="3" t="s">
        <v>1120</v>
      </c>
      <c r="O8775" t="str">
        <f>_xlfn.XLOOKUP(N8775,[3]Planilha1!$N:$N,[3]Planilha1!$O:$O)</f>
        <v>Nutri</v>
      </c>
      <c r="P8775">
        <v>2026</v>
      </c>
      <c r="Q8775" s="2" t="s">
        <v>1156</v>
      </c>
    </row>
    <row r="8776" spans="1:17" ht="16.8" x14ac:dyDescent="0.3">
      <c r="A8776" t="s">
        <v>1223</v>
      </c>
      <c r="B8776">
        <v>4501080143</v>
      </c>
      <c r="C8776">
        <v>5171786</v>
      </c>
      <c r="D8776" t="s">
        <v>49</v>
      </c>
      <c r="E8776">
        <v>610405075</v>
      </c>
      <c r="F8776" t="s">
        <v>862</v>
      </c>
      <c r="G8776" s="5">
        <v>1267.2</v>
      </c>
      <c r="H8776" s="5">
        <v>22.81</v>
      </c>
      <c r="I8776">
        <v>4215</v>
      </c>
      <c r="J8776" t="str">
        <f>_xlfn.XLOOKUP(I8776,[1]Planilha1!$C:$C,[1]Planilha1!$B:$B)</f>
        <v>4215 - CD - Curitiba</v>
      </c>
      <c r="K8776" t="str">
        <f>_xlfn.XLOOKUP(I8776,[1]Planilha1!$C:$C,[1]Planilha1!$D:$D)</f>
        <v>14.049.467/0079-09</v>
      </c>
      <c r="L8776" t="str">
        <f>_xlfn.XLOOKUP(B8776,[2]Projeto!$B:$B,[2]Projeto!$P:$P)</f>
        <v>Paga</v>
      </c>
      <c r="M8776" s="3">
        <v>701122</v>
      </c>
      <c r="N8776" s="3" t="s">
        <v>1120</v>
      </c>
      <c r="O8776" t="str">
        <f>_xlfn.XLOOKUP(N8776,[3]Planilha1!$N:$N,[3]Planilha1!$O:$O)</f>
        <v>Nutri</v>
      </c>
      <c r="P8776">
        <v>2026</v>
      </c>
      <c r="Q8776" s="2" t="s">
        <v>1156</v>
      </c>
    </row>
    <row r="8777" spans="1:17" ht="16.8" x14ac:dyDescent="0.3">
      <c r="A8777" t="s">
        <v>1223</v>
      </c>
      <c r="B8777">
        <v>4501080143</v>
      </c>
      <c r="C8777">
        <v>5171786</v>
      </c>
      <c r="D8777" t="s">
        <v>49</v>
      </c>
      <c r="E8777">
        <v>610102368</v>
      </c>
      <c r="F8777" t="s">
        <v>88</v>
      </c>
      <c r="G8777" s="5">
        <v>518.4</v>
      </c>
      <c r="H8777" s="5">
        <v>13.98</v>
      </c>
      <c r="I8777">
        <v>4215</v>
      </c>
      <c r="J8777" t="str">
        <f>_xlfn.XLOOKUP(I8777,[1]Planilha1!$C:$C,[1]Planilha1!$B:$B)</f>
        <v>4215 - CD - Curitiba</v>
      </c>
      <c r="K8777" t="str">
        <f>_xlfn.XLOOKUP(I8777,[1]Planilha1!$C:$C,[1]Planilha1!$D:$D)</f>
        <v>14.049.467/0079-09</v>
      </c>
      <c r="L8777" t="str">
        <f>_xlfn.XLOOKUP(B8777,[2]Projeto!$B:$B,[2]Projeto!$P:$P)</f>
        <v>Paga</v>
      </c>
      <c r="M8777" s="3">
        <v>701122</v>
      </c>
      <c r="N8777" s="3" t="s">
        <v>1120</v>
      </c>
      <c r="O8777" t="str">
        <f>_xlfn.XLOOKUP(N8777,[3]Planilha1!$N:$N,[3]Planilha1!$O:$O)</f>
        <v>Nutri</v>
      </c>
      <c r="P8777">
        <v>2026</v>
      </c>
      <c r="Q8777" s="2" t="s">
        <v>1156</v>
      </c>
    </row>
    <row r="8778" spans="1:17" ht="16.8" x14ac:dyDescent="0.3">
      <c r="A8778" t="s">
        <v>1223</v>
      </c>
      <c r="B8778">
        <v>4501080143</v>
      </c>
      <c r="C8778">
        <v>5171786</v>
      </c>
      <c r="D8778" t="s">
        <v>49</v>
      </c>
      <c r="E8778">
        <v>600114463</v>
      </c>
      <c r="F8778" t="s">
        <v>110</v>
      </c>
      <c r="G8778" s="5">
        <v>177.84</v>
      </c>
      <c r="H8778" s="5">
        <v>4.8099999999999996</v>
      </c>
      <c r="I8778">
        <v>4215</v>
      </c>
      <c r="J8778" t="str">
        <f>_xlfn.XLOOKUP(I8778,[1]Planilha1!$C:$C,[1]Planilha1!$B:$B)</f>
        <v>4215 - CD - Curitiba</v>
      </c>
      <c r="K8778" t="str">
        <f>_xlfn.XLOOKUP(I8778,[1]Planilha1!$C:$C,[1]Planilha1!$D:$D)</f>
        <v>14.049.467/0079-09</v>
      </c>
      <c r="L8778" t="str">
        <f>_xlfn.XLOOKUP(B8778,[2]Projeto!$B:$B,[2]Projeto!$P:$P)</f>
        <v>Paga</v>
      </c>
      <c r="M8778" s="3">
        <v>701122</v>
      </c>
      <c r="N8778" s="3" t="s">
        <v>1120</v>
      </c>
      <c r="O8778" t="str">
        <f>_xlfn.XLOOKUP(N8778,[3]Planilha1!$N:$N,[3]Planilha1!$O:$O)</f>
        <v>Nutri</v>
      </c>
      <c r="P8778">
        <v>2026</v>
      </c>
      <c r="Q8778" s="2" t="s">
        <v>1156</v>
      </c>
    </row>
    <row r="8779" spans="1:17" ht="16.8" x14ac:dyDescent="0.3">
      <c r="A8779" t="s">
        <v>1223</v>
      </c>
      <c r="B8779">
        <v>4501080143</v>
      </c>
      <c r="C8779">
        <v>5171786</v>
      </c>
      <c r="D8779" t="s">
        <v>49</v>
      </c>
      <c r="E8779">
        <v>610405337</v>
      </c>
      <c r="F8779" t="s">
        <v>76</v>
      </c>
      <c r="G8779" s="5">
        <v>4932.5</v>
      </c>
      <c r="H8779" s="5">
        <v>88.79</v>
      </c>
      <c r="I8779">
        <v>4215</v>
      </c>
      <c r="J8779" t="str">
        <f>_xlfn.XLOOKUP(I8779,[1]Planilha1!$C:$C,[1]Planilha1!$B:$B)</f>
        <v>4215 - CD - Curitiba</v>
      </c>
      <c r="K8779" t="str">
        <f>_xlfn.XLOOKUP(I8779,[1]Planilha1!$C:$C,[1]Planilha1!$D:$D)</f>
        <v>14.049.467/0079-09</v>
      </c>
      <c r="L8779" t="str">
        <f>_xlfn.XLOOKUP(B8779,[2]Projeto!$B:$B,[2]Projeto!$P:$P)</f>
        <v>Paga</v>
      </c>
      <c r="M8779" s="3">
        <v>701122</v>
      </c>
      <c r="N8779" s="3" t="s">
        <v>1120</v>
      </c>
      <c r="O8779" t="str">
        <f>_xlfn.XLOOKUP(N8779,[3]Planilha1!$N:$N,[3]Planilha1!$O:$O)</f>
        <v>Nutri</v>
      </c>
      <c r="P8779">
        <v>2026</v>
      </c>
      <c r="Q8779" s="2" t="s">
        <v>1156</v>
      </c>
    </row>
    <row r="8780" spans="1:17" ht="16.8" x14ac:dyDescent="0.3">
      <c r="A8780" t="s">
        <v>1223</v>
      </c>
      <c r="B8780">
        <v>4501080143</v>
      </c>
      <c r="C8780">
        <v>5161553</v>
      </c>
      <c r="D8780" t="s">
        <v>50</v>
      </c>
      <c r="E8780">
        <v>600289003</v>
      </c>
      <c r="F8780" t="s">
        <v>100</v>
      </c>
      <c r="G8780" s="5">
        <v>4795.2</v>
      </c>
      <c r="H8780" s="5">
        <v>95.9</v>
      </c>
      <c r="I8780">
        <v>4215</v>
      </c>
      <c r="J8780" t="str">
        <f>_xlfn.XLOOKUP(I8780,[1]Planilha1!$C:$C,[1]Planilha1!$B:$B)</f>
        <v>4215 - CD - Curitiba</v>
      </c>
      <c r="K8780" t="str">
        <f>_xlfn.XLOOKUP(I8780,[1]Planilha1!$C:$C,[1]Planilha1!$D:$D)</f>
        <v>14.049.467/0079-09</v>
      </c>
      <c r="L8780" t="str">
        <f>_xlfn.XLOOKUP(B8780,[2]Projeto!$B:$B,[2]Projeto!$P:$P)</f>
        <v>Paga</v>
      </c>
      <c r="M8780" s="3">
        <v>701122</v>
      </c>
      <c r="N8780" s="3" t="s">
        <v>1120</v>
      </c>
      <c r="O8780" t="str">
        <f>_xlfn.XLOOKUP(N8780,[3]Planilha1!$N:$N,[3]Planilha1!$O:$O)</f>
        <v>Nutri</v>
      </c>
      <c r="P8780">
        <v>2026</v>
      </c>
      <c r="Q8780" s="2" t="s">
        <v>1156</v>
      </c>
    </row>
    <row r="8781" spans="1:17" ht="16.8" x14ac:dyDescent="0.3">
      <c r="A8781" t="s">
        <v>1223</v>
      </c>
      <c r="B8781">
        <v>4501079337</v>
      </c>
      <c r="C8781">
        <v>5208306</v>
      </c>
      <c r="D8781" t="s">
        <v>50</v>
      </c>
      <c r="E8781">
        <v>600289003</v>
      </c>
      <c r="F8781" t="s">
        <v>100</v>
      </c>
      <c r="G8781" s="5">
        <v>21978</v>
      </c>
      <c r="H8781" s="5">
        <v>439.56</v>
      </c>
      <c r="I8781">
        <v>4339</v>
      </c>
      <c r="J8781" t="str">
        <f>_xlfn.XLOOKUP(I8781,[1]Planilha1!$C:$C,[1]Planilha1!$B:$B)</f>
        <v>4339 - CD - Teutônia</v>
      </c>
      <c r="K8781" t="str">
        <f>_xlfn.XLOOKUP(I8781,[1]Planilha1!$C:$C,[1]Planilha1!$D:$D)</f>
        <v>14.049.467/0027-70</v>
      </c>
      <c r="L8781" t="str">
        <f>_xlfn.XLOOKUP(B8781,[2]Projeto!$B:$B,[2]Projeto!$P:$P)</f>
        <v>Paga</v>
      </c>
      <c r="M8781" s="3">
        <v>701122</v>
      </c>
      <c r="N8781" s="3" t="s">
        <v>1120</v>
      </c>
      <c r="O8781" t="str">
        <f>_xlfn.XLOOKUP(N8781,[3]Planilha1!$N:$N,[3]Planilha1!$O:$O)</f>
        <v>Nutri</v>
      </c>
      <c r="P8781">
        <v>2026</v>
      </c>
      <c r="Q8781" s="2" t="s">
        <v>1156</v>
      </c>
    </row>
    <row r="8782" spans="1:17" ht="16.8" x14ac:dyDescent="0.3">
      <c r="A8782" t="s">
        <v>1223</v>
      </c>
      <c r="B8782">
        <v>4501079977</v>
      </c>
      <c r="C8782">
        <v>5133664</v>
      </c>
      <c r="D8782" t="s">
        <v>25</v>
      </c>
      <c r="E8782">
        <v>610402337</v>
      </c>
      <c r="F8782" t="s">
        <v>84</v>
      </c>
      <c r="G8782" s="5">
        <v>1843.2</v>
      </c>
      <c r="H8782" s="5">
        <v>24.57</v>
      </c>
      <c r="I8782">
        <v>4208</v>
      </c>
      <c r="J8782" t="str">
        <f>_xlfn.XLOOKUP(I8782,[1]Planilha1!$C:$C,[1]Planilha1!$B:$B)</f>
        <v>4208 - CD -  Elebat Recife</v>
      </c>
      <c r="K8782" t="str">
        <f>_xlfn.XLOOKUP(I8782,[1]Planilha1!$C:$C,[1]Planilha1!$D:$D)</f>
        <v>14.049.467/0067-67</v>
      </c>
      <c r="L8782" t="str">
        <f>_xlfn.XLOOKUP(B8782,[2]Projeto!$B:$B,[2]Projeto!$P:$P)</f>
        <v>Paga</v>
      </c>
      <c r="M8782" s="3">
        <v>136420</v>
      </c>
      <c r="N8782" s="3" t="s">
        <v>1123</v>
      </c>
      <c r="O8782" t="str">
        <f>_xlfn.XLOOKUP(N8782,[3]Planilha1!$N:$N,[3]Planilha1!$O:$O)</f>
        <v>Cláudio Jorge</v>
      </c>
      <c r="P8782">
        <v>2026</v>
      </c>
      <c r="Q8782" s="2" t="s">
        <v>1156</v>
      </c>
    </row>
    <row r="8783" spans="1:17" ht="16.8" x14ac:dyDescent="0.3">
      <c r="A8783" t="s">
        <v>1223</v>
      </c>
      <c r="B8783">
        <v>4501079977</v>
      </c>
      <c r="C8783">
        <v>5133664</v>
      </c>
      <c r="D8783" t="s">
        <v>25</v>
      </c>
      <c r="E8783">
        <v>610405337</v>
      </c>
      <c r="F8783" t="s">
        <v>76</v>
      </c>
      <c r="G8783" s="5">
        <v>17510.400000000001</v>
      </c>
      <c r="H8783" s="5">
        <v>233.45</v>
      </c>
      <c r="I8783">
        <v>4208</v>
      </c>
      <c r="J8783" t="str">
        <f>_xlfn.XLOOKUP(I8783,[1]Planilha1!$C:$C,[1]Planilha1!$B:$B)</f>
        <v>4208 - CD -  Elebat Recife</v>
      </c>
      <c r="K8783" t="str">
        <f>_xlfn.XLOOKUP(I8783,[1]Planilha1!$C:$C,[1]Planilha1!$D:$D)</f>
        <v>14.049.467/0067-67</v>
      </c>
      <c r="L8783" t="str">
        <f>_xlfn.XLOOKUP(B8783,[2]Projeto!$B:$B,[2]Projeto!$P:$P)</f>
        <v>Paga</v>
      </c>
      <c r="M8783" s="3">
        <v>136420</v>
      </c>
      <c r="N8783" s="3" t="s">
        <v>1123</v>
      </c>
      <c r="O8783" t="str">
        <f>_xlfn.XLOOKUP(N8783,[3]Planilha1!$N:$N,[3]Planilha1!$O:$O)</f>
        <v>Cláudio Jorge</v>
      </c>
      <c r="P8783">
        <v>2026</v>
      </c>
      <c r="Q8783" s="2" t="s">
        <v>1156</v>
      </c>
    </row>
    <row r="8784" spans="1:17" ht="16.8" x14ac:dyDescent="0.3">
      <c r="A8784" t="s">
        <v>1223</v>
      </c>
      <c r="B8784">
        <v>4501079977</v>
      </c>
      <c r="C8784">
        <v>5133664</v>
      </c>
      <c r="D8784" t="s">
        <v>25</v>
      </c>
      <c r="E8784">
        <v>610402075</v>
      </c>
      <c r="F8784" t="s">
        <v>111</v>
      </c>
      <c r="G8784" s="5">
        <v>52158.15</v>
      </c>
      <c r="H8784" s="5">
        <v>695.37</v>
      </c>
      <c r="I8784">
        <v>4208</v>
      </c>
      <c r="J8784" t="str">
        <f>_xlfn.XLOOKUP(I8784,[1]Planilha1!$C:$C,[1]Planilha1!$B:$B)</f>
        <v>4208 - CD -  Elebat Recife</v>
      </c>
      <c r="K8784" t="str">
        <f>_xlfn.XLOOKUP(I8784,[1]Planilha1!$C:$C,[1]Planilha1!$D:$D)</f>
        <v>14.049.467/0067-67</v>
      </c>
      <c r="L8784" t="str">
        <f>_xlfn.XLOOKUP(B8784,[2]Projeto!$B:$B,[2]Projeto!$P:$P)</f>
        <v>Paga</v>
      </c>
      <c r="M8784" s="3">
        <v>136420</v>
      </c>
      <c r="N8784" s="3" t="s">
        <v>1123</v>
      </c>
      <c r="O8784" t="str">
        <f>_xlfn.XLOOKUP(N8784,[3]Planilha1!$N:$N,[3]Planilha1!$O:$O)</f>
        <v>Cláudio Jorge</v>
      </c>
      <c r="P8784">
        <v>2026</v>
      </c>
      <c r="Q8784" s="2" t="s">
        <v>1156</v>
      </c>
    </row>
    <row r="8785" spans="1:17" ht="16.8" x14ac:dyDescent="0.3">
      <c r="A8785" t="s">
        <v>1223</v>
      </c>
      <c r="B8785">
        <v>4501080143</v>
      </c>
      <c r="C8785">
        <v>5161553</v>
      </c>
      <c r="D8785" t="s">
        <v>50</v>
      </c>
      <c r="E8785">
        <v>610601511</v>
      </c>
      <c r="F8785" t="s">
        <v>1155</v>
      </c>
      <c r="G8785" s="5">
        <v>2036.16</v>
      </c>
      <c r="H8785" s="5">
        <v>40.72</v>
      </c>
      <c r="I8785">
        <v>4215</v>
      </c>
      <c r="J8785" t="str">
        <f>_xlfn.XLOOKUP(I8785,[1]Planilha1!$C:$C,[1]Planilha1!$B:$B)</f>
        <v>4215 - CD - Curitiba</v>
      </c>
      <c r="K8785" t="str">
        <f>_xlfn.XLOOKUP(I8785,[1]Planilha1!$C:$C,[1]Planilha1!$D:$D)</f>
        <v>14.049.467/0079-09</v>
      </c>
      <c r="L8785" t="str">
        <f>_xlfn.XLOOKUP(B8785,[2]Projeto!$B:$B,[2]Projeto!$P:$P)</f>
        <v>Paga</v>
      </c>
      <c r="M8785" s="3">
        <v>701122</v>
      </c>
      <c r="N8785" s="3" t="s">
        <v>1120</v>
      </c>
      <c r="O8785" t="str">
        <f>_xlfn.XLOOKUP(N8785,[3]Planilha1!$N:$N,[3]Planilha1!$O:$O)</f>
        <v>Nutri</v>
      </c>
      <c r="P8785">
        <v>2026</v>
      </c>
      <c r="Q8785" s="2" t="s">
        <v>1156</v>
      </c>
    </row>
    <row r="8786" spans="1:17" ht="16.8" x14ac:dyDescent="0.3">
      <c r="A8786" t="s">
        <v>1223</v>
      </c>
      <c r="B8786">
        <v>4501080143</v>
      </c>
      <c r="C8786">
        <v>5161553</v>
      </c>
      <c r="D8786" t="s">
        <v>50</v>
      </c>
      <c r="E8786">
        <v>600289003</v>
      </c>
      <c r="F8786" t="s">
        <v>100</v>
      </c>
      <c r="G8786" s="5">
        <v>12987</v>
      </c>
      <c r="H8786" s="5">
        <v>259.74</v>
      </c>
      <c r="I8786">
        <v>4215</v>
      </c>
      <c r="J8786" t="str">
        <f>_xlfn.XLOOKUP(I8786,[1]Planilha1!$C:$C,[1]Planilha1!$B:$B)</f>
        <v>4215 - CD - Curitiba</v>
      </c>
      <c r="K8786" t="str">
        <f>_xlfn.XLOOKUP(I8786,[1]Planilha1!$C:$C,[1]Planilha1!$D:$D)</f>
        <v>14.049.467/0079-09</v>
      </c>
      <c r="L8786" t="str">
        <f>_xlfn.XLOOKUP(B8786,[2]Projeto!$B:$B,[2]Projeto!$P:$P)</f>
        <v>Paga</v>
      </c>
      <c r="M8786" s="3">
        <v>701122</v>
      </c>
      <c r="N8786" s="3" t="s">
        <v>1120</v>
      </c>
      <c r="O8786" t="str">
        <f>_xlfn.XLOOKUP(N8786,[3]Planilha1!$N:$N,[3]Planilha1!$O:$O)</f>
        <v>Nutri</v>
      </c>
      <c r="P8786">
        <v>2026</v>
      </c>
      <c r="Q8786" s="2" t="s">
        <v>1156</v>
      </c>
    </row>
    <row r="8787" spans="1:17" ht="16.8" x14ac:dyDescent="0.3">
      <c r="A8787" t="s">
        <v>1223</v>
      </c>
      <c r="B8787">
        <v>4501080143</v>
      </c>
      <c r="C8787">
        <v>5161553</v>
      </c>
      <c r="D8787" t="s">
        <v>50</v>
      </c>
      <c r="E8787">
        <v>610601511</v>
      </c>
      <c r="F8787" t="s">
        <v>1155</v>
      </c>
      <c r="G8787" s="5">
        <v>5090.3999999999996</v>
      </c>
      <c r="H8787" s="5">
        <v>101.81</v>
      </c>
      <c r="I8787">
        <v>4215</v>
      </c>
      <c r="J8787" t="str">
        <f>_xlfn.XLOOKUP(I8787,[1]Planilha1!$C:$C,[1]Planilha1!$B:$B)</f>
        <v>4215 - CD - Curitiba</v>
      </c>
      <c r="K8787" t="str">
        <f>_xlfn.XLOOKUP(I8787,[1]Planilha1!$C:$C,[1]Planilha1!$D:$D)</f>
        <v>14.049.467/0079-09</v>
      </c>
      <c r="L8787" t="str">
        <f>_xlfn.XLOOKUP(B8787,[2]Projeto!$B:$B,[2]Projeto!$P:$P)</f>
        <v>Paga</v>
      </c>
      <c r="M8787" s="3">
        <v>701122</v>
      </c>
      <c r="N8787" s="3" t="s">
        <v>1120</v>
      </c>
      <c r="O8787" t="str">
        <f>_xlfn.XLOOKUP(N8787,[3]Planilha1!$N:$N,[3]Planilha1!$O:$O)</f>
        <v>Nutri</v>
      </c>
      <c r="P8787">
        <v>2026</v>
      </c>
      <c r="Q8787" s="2" t="s">
        <v>1156</v>
      </c>
    </row>
    <row r="8788" spans="1:17" ht="16.8" x14ac:dyDescent="0.3">
      <c r="A8788" t="s">
        <v>1223</v>
      </c>
      <c r="B8788">
        <v>4501079337</v>
      </c>
      <c r="C8788">
        <v>5208306</v>
      </c>
      <c r="D8788" t="s">
        <v>50</v>
      </c>
      <c r="E8788">
        <v>610623182</v>
      </c>
      <c r="F8788" t="s">
        <v>95</v>
      </c>
      <c r="G8788" s="5">
        <v>661.44</v>
      </c>
      <c r="H8788" s="5">
        <v>13.23</v>
      </c>
      <c r="I8788">
        <v>4339</v>
      </c>
      <c r="J8788" t="str">
        <f>_xlfn.XLOOKUP(I8788,[1]Planilha1!$C:$C,[1]Planilha1!$B:$B)</f>
        <v>4339 - CD - Teutônia</v>
      </c>
      <c r="K8788" t="str">
        <f>_xlfn.XLOOKUP(I8788,[1]Planilha1!$C:$C,[1]Planilha1!$D:$D)</f>
        <v>14.049.467/0027-70</v>
      </c>
      <c r="L8788" t="str">
        <f>_xlfn.XLOOKUP(B8788,[2]Projeto!$B:$B,[2]Projeto!$P:$P)</f>
        <v>Paga</v>
      </c>
      <c r="M8788" s="3">
        <v>701122</v>
      </c>
      <c r="N8788" s="3" t="s">
        <v>1120</v>
      </c>
      <c r="O8788" t="str">
        <f>_xlfn.XLOOKUP(N8788,[3]Planilha1!$N:$N,[3]Planilha1!$O:$O)</f>
        <v>Nutri</v>
      </c>
      <c r="P8788">
        <v>2026</v>
      </c>
      <c r="Q8788" s="2" t="s">
        <v>1156</v>
      </c>
    </row>
    <row r="8789" spans="1:17" ht="16.8" x14ac:dyDescent="0.3">
      <c r="A8789" t="s">
        <v>1223</v>
      </c>
      <c r="B8789">
        <v>4501079337</v>
      </c>
      <c r="C8789">
        <v>5208306</v>
      </c>
      <c r="D8789" t="s">
        <v>50</v>
      </c>
      <c r="E8789">
        <v>610606057</v>
      </c>
      <c r="F8789" t="s">
        <v>229</v>
      </c>
      <c r="G8789" s="5">
        <v>4384.8</v>
      </c>
      <c r="H8789" s="5">
        <v>87.7</v>
      </c>
      <c r="I8789">
        <v>4339</v>
      </c>
      <c r="J8789" t="str">
        <f>_xlfn.XLOOKUP(I8789,[1]Planilha1!$C:$C,[1]Planilha1!$B:$B)</f>
        <v>4339 - CD - Teutônia</v>
      </c>
      <c r="K8789" t="str">
        <f>_xlfn.XLOOKUP(I8789,[1]Planilha1!$C:$C,[1]Planilha1!$D:$D)</f>
        <v>14.049.467/0027-70</v>
      </c>
      <c r="L8789" t="str">
        <f>_xlfn.XLOOKUP(B8789,[2]Projeto!$B:$B,[2]Projeto!$P:$P)</f>
        <v>Paga</v>
      </c>
      <c r="M8789" s="3">
        <v>701122</v>
      </c>
      <c r="N8789" s="3" t="s">
        <v>1120</v>
      </c>
      <c r="O8789" t="str">
        <f>_xlfn.XLOOKUP(N8789,[3]Planilha1!$N:$N,[3]Planilha1!$O:$O)</f>
        <v>Nutri</v>
      </c>
      <c r="P8789">
        <v>2026</v>
      </c>
      <c r="Q8789" s="2" t="s">
        <v>1156</v>
      </c>
    </row>
    <row r="8790" spans="1:17" ht="16.8" x14ac:dyDescent="0.3">
      <c r="A8790" t="s">
        <v>1223</v>
      </c>
      <c r="B8790">
        <v>4501080143</v>
      </c>
      <c r="C8790">
        <v>5161553</v>
      </c>
      <c r="D8790" t="s">
        <v>50</v>
      </c>
      <c r="E8790">
        <v>610602057</v>
      </c>
      <c r="F8790" t="s">
        <v>723</v>
      </c>
      <c r="G8790" s="5">
        <v>10962</v>
      </c>
      <c r="H8790" s="5">
        <v>219.24</v>
      </c>
      <c r="I8790">
        <v>4215</v>
      </c>
      <c r="J8790" t="str">
        <f>_xlfn.XLOOKUP(I8790,[1]Planilha1!$C:$C,[1]Planilha1!$B:$B)</f>
        <v>4215 - CD - Curitiba</v>
      </c>
      <c r="K8790" t="str">
        <f>_xlfn.XLOOKUP(I8790,[1]Planilha1!$C:$C,[1]Planilha1!$D:$D)</f>
        <v>14.049.467/0079-09</v>
      </c>
      <c r="L8790" t="str">
        <f>_xlfn.XLOOKUP(B8790,[2]Projeto!$B:$B,[2]Projeto!$P:$P)</f>
        <v>Paga</v>
      </c>
      <c r="M8790" s="3">
        <v>701122</v>
      </c>
      <c r="N8790" s="3" t="s">
        <v>1120</v>
      </c>
      <c r="O8790" t="str">
        <f>_xlfn.XLOOKUP(N8790,[3]Planilha1!$N:$N,[3]Planilha1!$O:$O)</f>
        <v>Nutri</v>
      </c>
      <c r="P8790">
        <v>2026</v>
      </c>
      <c r="Q8790" s="2" t="s">
        <v>1156</v>
      </c>
    </row>
    <row r="8791" spans="1:17" ht="16.8" x14ac:dyDescent="0.3">
      <c r="A8791" t="s">
        <v>1223</v>
      </c>
      <c r="B8791">
        <v>4501079948</v>
      </c>
      <c r="C8791">
        <v>5366370</v>
      </c>
      <c r="D8791" t="s">
        <v>112</v>
      </c>
      <c r="E8791">
        <v>610300101</v>
      </c>
      <c r="F8791" t="s">
        <v>115</v>
      </c>
      <c r="G8791" s="5">
        <v>644958.71999999997</v>
      </c>
      <c r="H8791" s="5">
        <v>12899.17</v>
      </c>
      <c r="I8791">
        <v>4304</v>
      </c>
      <c r="J8791" t="str">
        <f>_xlfn.XLOOKUP(I8791,[1]Planilha1!$C:$C,[1]Planilha1!$B:$B)</f>
        <v>4304 - Ijuí/ RS</v>
      </c>
      <c r="K8791" t="str">
        <f>_xlfn.XLOOKUP(I8791,[1]Planilha1!$C:$C,[1]Planilha1!$D:$D)</f>
        <v>14.049.467/0018-89</v>
      </c>
      <c r="L8791" t="str">
        <f>_xlfn.XLOOKUP(B8791,[2]Projeto!$B:$B,[2]Projeto!$P:$P)</f>
        <v>Paga</v>
      </c>
      <c r="M8791" s="3">
        <v>136420</v>
      </c>
      <c r="N8791" s="3" t="s">
        <v>1124</v>
      </c>
      <c r="O8791" t="str">
        <f>_xlfn.XLOOKUP(N8791,[3]Planilha1!$N:$N,[3]Planilha1!$O:$O)</f>
        <v>Cláudio Jorge</v>
      </c>
      <c r="P8791">
        <v>2026</v>
      </c>
      <c r="Q8791" s="2" t="s">
        <v>1156</v>
      </c>
    </row>
    <row r="8792" spans="1:17" ht="16.8" x14ac:dyDescent="0.3">
      <c r="A8792" t="s">
        <v>1223</v>
      </c>
      <c r="B8792">
        <v>4501079948</v>
      </c>
      <c r="C8792">
        <v>5228956</v>
      </c>
      <c r="D8792" t="s">
        <v>114</v>
      </c>
      <c r="E8792">
        <v>610300101</v>
      </c>
      <c r="F8792" t="s">
        <v>115</v>
      </c>
      <c r="G8792" s="5">
        <v>644958.71999999997</v>
      </c>
      <c r="H8792" s="5">
        <v>12899.17</v>
      </c>
      <c r="I8792">
        <v>4304</v>
      </c>
      <c r="J8792" t="str">
        <f>_xlfn.XLOOKUP(I8792,[1]Planilha1!$C:$C,[1]Planilha1!$B:$B)</f>
        <v>4304 - Ijuí/ RS</v>
      </c>
      <c r="K8792" t="str">
        <f>_xlfn.XLOOKUP(I8792,[1]Planilha1!$C:$C,[1]Planilha1!$D:$D)</f>
        <v>14.049.467/0018-89</v>
      </c>
      <c r="L8792" t="str">
        <f>_xlfn.XLOOKUP(B8792,[2]Projeto!$B:$B,[2]Projeto!$P:$P)</f>
        <v>Paga</v>
      </c>
      <c r="M8792" s="3">
        <v>136420</v>
      </c>
      <c r="N8792" s="3" t="s">
        <v>1124</v>
      </c>
      <c r="O8792" t="str">
        <f>_xlfn.XLOOKUP(N8792,[3]Planilha1!$N:$N,[3]Planilha1!$O:$O)</f>
        <v>Cláudio Jorge</v>
      </c>
      <c r="P8792">
        <v>2026</v>
      </c>
      <c r="Q8792" s="2" t="s">
        <v>1156</v>
      </c>
    </row>
    <row r="8793" spans="1:17" ht="16.8" x14ac:dyDescent="0.3">
      <c r="A8793" t="s">
        <v>1223</v>
      </c>
      <c r="B8793">
        <v>4501080143</v>
      </c>
      <c r="C8793">
        <v>5171786</v>
      </c>
      <c r="D8793" t="s">
        <v>49</v>
      </c>
      <c r="E8793">
        <v>610120340</v>
      </c>
      <c r="F8793" t="s">
        <v>87</v>
      </c>
      <c r="G8793" s="5">
        <v>5256</v>
      </c>
      <c r="H8793" s="5">
        <v>105.12</v>
      </c>
      <c r="I8793">
        <v>4215</v>
      </c>
      <c r="J8793" t="str">
        <f>_xlfn.XLOOKUP(I8793,[1]Planilha1!$C:$C,[1]Planilha1!$B:$B)</f>
        <v>4215 - CD - Curitiba</v>
      </c>
      <c r="K8793" t="str">
        <f>_xlfn.XLOOKUP(I8793,[1]Planilha1!$C:$C,[1]Planilha1!$D:$D)</f>
        <v>14.049.467/0079-09</v>
      </c>
      <c r="L8793" t="str">
        <f>_xlfn.XLOOKUP(B8793,[2]Projeto!$B:$B,[2]Projeto!$P:$P)</f>
        <v>Paga</v>
      </c>
      <c r="M8793" s="3">
        <v>701122</v>
      </c>
      <c r="N8793" s="3" t="s">
        <v>1120</v>
      </c>
      <c r="O8793" t="str">
        <f>_xlfn.XLOOKUP(N8793,[3]Planilha1!$N:$N,[3]Planilha1!$O:$O)</f>
        <v>Nutri</v>
      </c>
      <c r="P8793">
        <v>2026</v>
      </c>
      <c r="Q8793" s="2" t="s">
        <v>1156</v>
      </c>
    </row>
    <row r="8794" spans="1:17" ht="16.8" x14ac:dyDescent="0.3">
      <c r="A8794" t="s">
        <v>1223</v>
      </c>
      <c r="B8794">
        <v>4501080143</v>
      </c>
      <c r="C8794">
        <v>5171786</v>
      </c>
      <c r="D8794" t="s">
        <v>49</v>
      </c>
      <c r="E8794">
        <v>610123368</v>
      </c>
      <c r="F8794" t="s">
        <v>117</v>
      </c>
      <c r="G8794" s="5">
        <v>909.84</v>
      </c>
      <c r="H8794" s="5">
        <v>27.3</v>
      </c>
      <c r="I8794">
        <v>4215</v>
      </c>
      <c r="J8794" t="str">
        <f>_xlfn.XLOOKUP(I8794,[1]Planilha1!$C:$C,[1]Planilha1!$B:$B)</f>
        <v>4215 - CD - Curitiba</v>
      </c>
      <c r="K8794" t="str">
        <f>_xlfn.XLOOKUP(I8794,[1]Planilha1!$C:$C,[1]Planilha1!$D:$D)</f>
        <v>14.049.467/0079-09</v>
      </c>
      <c r="L8794" t="str">
        <f>_xlfn.XLOOKUP(B8794,[2]Projeto!$B:$B,[2]Projeto!$P:$P)</f>
        <v>Paga</v>
      </c>
      <c r="M8794" s="3">
        <v>701122</v>
      </c>
      <c r="N8794" s="3" t="s">
        <v>1120</v>
      </c>
      <c r="O8794" t="str">
        <f>_xlfn.XLOOKUP(N8794,[3]Planilha1!$N:$N,[3]Planilha1!$O:$O)</f>
        <v>Nutri</v>
      </c>
      <c r="P8794">
        <v>2026</v>
      </c>
      <c r="Q8794" s="2" t="s">
        <v>1156</v>
      </c>
    </row>
    <row r="8795" spans="1:17" ht="16.8" x14ac:dyDescent="0.3">
      <c r="A8795" t="s">
        <v>1223</v>
      </c>
      <c r="B8795">
        <v>4501080143</v>
      </c>
      <c r="C8795">
        <v>5171786</v>
      </c>
      <c r="D8795" t="s">
        <v>49</v>
      </c>
      <c r="E8795">
        <v>600102463</v>
      </c>
      <c r="F8795" t="s">
        <v>92</v>
      </c>
      <c r="G8795" s="5">
        <v>385.2</v>
      </c>
      <c r="H8795" s="5">
        <v>7.7</v>
      </c>
      <c r="I8795">
        <v>4215</v>
      </c>
      <c r="J8795" t="str">
        <f>_xlfn.XLOOKUP(I8795,[1]Planilha1!$C:$C,[1]Planilha1!$B:$B)</f>
        <v>4215 - CD - Curitiba</v>
      </c>
      <c r="K8795" t="str">
        <f>_xlfn.XLOOKUP(I8795,[1]Planilha1!$C:$C,[1]Planilha1!$D:$D)</f>
        <v>14.049.467/0079-09</v>
      </c>
      <c r="L8795" t="str">
        <f>_xlfn.XLOOKUP(B8795,[2]Projeto!$B:$B,[2]Projeto!$P:$P)</f>
        <v>Paga</v>
      </c>
      <c r="M8795" s="3">
        <v>701122</v>
      </c>
      <c r="N8795" s="3" t="s">
        <v>1120</v>
      </c>
      <c r="O8795" t="str">
        <f>_xlfn.XLOOKUP(N8795,[3]Planilha1!$N:$N,[3]Planilha1!$O:$O)</f>
        <v>Nutri</v>
      </c>
      <c r="P8795">
        <v>2026</v>
      </c>
      <c r="Q8795" s="2" t="s">
        <v>1156</v>
      </c>
    </row>
    <row r="8796" spans="1:17" ht="16.8" x14ac:dyDescent="0.3">
      <c r="A8796" t="s">
        <v>1223</v>
      </c>
      <c r="B8796">
        <v>4501080143</v>
      </c>
      <c r="C8796">
        <v>5171786</v>
      </c>
      <c r="D8796" t="s">
        <v>49</v>
      </c>
      <c r="E8796">
        <v>600114463</v>
      </c>
      <c r="F8796" t="s">
        <v>110</v>
      </c>
      <c r="G8796" s="5">
        <v>1420.2</v>
      </c>
      <c r="H8796" s="5">
        <v>42.61</v>
      </c>
      <c r="I8796">
        <v>4215</v>
      </c>
      <c r="J8796" t="str">
        <f>_xlfn.XLOOKUP(I8796,[1]Planilha1!$C:$C,[1]Planilha1!$B:$B)</f>
        <v>4215 - CD - Curitiba</v>
      </c>
      <c r="K8796" t="str">
        <f>_xlfn.XLOOKUP(I8796,[1]Planilha1!$C:$C,[1]Planilha1!$D:$D)</f>
        <v>14.049.467/0079-09</v>
      </c>
      <c r="L8796" t="str">
        <f>_xlfn.XLOOKUP(B8796,[2]Projeto!$B:$B,[2]Projeto!$P:$P)</f>
        <v>Paga</v>
      </c>
      <c r="M8796" s="3">
        <v>701122</v>
      </c>
      <c r="N8796" s="3" t="s">
        <v>1120</v>
      </c>
      <c r="O8796" t="str">
        <f>_xlfn.XLOOKUP(N8796,[3]Planilha1!$N:$N,[3]Planilha1!$O:$O)</f>
        <v>Nutri</v>
      </c>
      <c r="P8796">
        <v>2026</v>
      </c>
      <c r="Q8796" s="2" t="s">
        <v>1156</v>
      </c>
    </row>
    <row r="8797" spans="1:17" ht="16.8" x14ac:dyDescent="0.3">
      <c r="A8797" t="s">
        <v>1223</v>
      </c>
      <c r="B8797">
        <v>4501080143</v>
      </c>
      <c r="C8797">
        <v>5171786</v>
      </c>
      <c r="D8797" t="s">
        <v>49</v>
      </c>
      <c r="E8797">
        <v>610107409</v>
      </c>
      <c r="F8797" t="s">
        <v>116</v>
      </c>
      <c r="G8797" s="5">
        <v>908.8</v>
      </c>
      <c r="H8797" s="5">
        <v>18.18</v>
      </c>
      <c r="I8797">
        <v>4215</v>
      </c>
      <c r="J8797" t="str">
        <f>_xlfn.XLOOKUP(I8797,[1]Planilha1!$C:$C,[1]Planilha1!$B:$B)</f>
        <v>4215 - CD - Curitiba</v>
      </c>
      <c r="K8797" t="str">
        <f>_xlfn.XLOOKUP(I8797,[1]Planilha1!$C:$C,[1]Planilha1!$D:$D)</f>
        <v>14.049.467/0079-09</v>
      </c>
      <c r="L8797" t="str">
        <f>_xlfn.XLOOKUP(B8797,[2]Projeto!$B:$B,[2]Projeto!$P:$P)</f>
        <v>Paga</v>
      </c>
      <c r="M8797" s="3">
        <v>701122</v>
      </c>
      <c r="N8797" s="3" t="s">
        <v>1120</v>
      </c>
      <c r="O8797" t="str">
        <f>_xlfn.XLOOKUP(N8797,[3]Planilha1!$N:$N,[3]Planilha1!$O:$O)</f>
        <v>Nutri</v>
      </c>
      <c r="P8797">
        <v>2026</v>
      </c>
      <c r="Q8797" s="2" t="s">
        <v>1156</v>
      </c>
    </row>
    <row r="8798" spans="1:17" ht="16.8" x14ac:dyDescent="0.3">
      <c r="A8798" t="s">
        <v>1223</v>
      </c>
      <c r="B8798">
        <v>4501080143</v>
      </c>
      <c r="C8798">
        <v>5171786</v>
      </c>
      <c r="D8798" t="s">
        <v>49</v>
      </c>
      <c r="E8798">
        <v>610102368</v>
      </c>
      <c r="F8798" t="s">
        <v>88</v>
      </c>
      <c r="G8798" s="5">
        <v>1873.2</v>
      </c>
      <c r="H8798" s="5">
        <v>56.2</v>
      </c>
      <c r="I8798">
        <v>4215</v>
      </c>
      <c r="J8798" t="str">
        <f>_xlfn.XLOOKUP(I8798,[1]Planilha1!$C:$C,[1]Planilha1!$B:$B)</f>
        <v>4215 - CD - Curitiba</v>
      </c>
      <c r="K8798" t="str">
        <f>_xlfn.XLOOKUP(I8798,[1]Planilha1!$C:$C,[1]Planilha1!$D:$D)</f>
        <v>14.049.467/0079-09</v>
      </c>
      <c r="L8798" t="str">
        <f>_xlfn.XLOOKUP(B8798,[2]Projeto!$B:$B,[2]Projeto!$P:$P)</f>
        <v>Paga</v>
      </c>
      <c r="M8798" s="3">
        <v>701122</v>
      </c>
      <c r="N8798" s="3" t="s">
        <v>1120</v>
      </c>
      <c r="O8798" t="str">
        <f>_xlfn.XLOOKUP(N8798,[3]Planilha1!$N:$N,[3]Planilha1!$O:$O)</f>
        <v>Nutri</v>
      </c>
      <c r="P8798">
        <v>2026</v>
      </c>
      <c r="Q8798" s="2" t="s">
        <v>1156</v>
      </c>
    </row>
    <row r="8799" spans="1:17" ht="16.8" x14ac:dyDescent="0.3">
      <c r="A8799" t="s">
        <v>1223</v>
      </c>
      <c r="B8799">
        <v>4501079337</v>
      </c>
      <c r="C8799">
        <v>5208306</v>
      </c>
      <c r="D8799" t="s">
        <v>50</v>
      </c>
      <c r="E8799">
        <v>600289003</v>
      </c>
      <c r="F8799" t="s">
        <v>100</v>
      </c>
      <c r="G8799" s="5">
        <v>-199.8</v>
      </c>
      <c r="H8799" s="5">
        <v>-4</v>
      </c>
      <c r="I8799">
        <v>4339</v>
      </c>
      <c r="J8799" t="str">
        <f>_xlfn.XLOOKUP(I8799,[1]Planilha1!$C:$C,[1]Planilha1!$B:$B)</f>
        <v>4339 - CD - Teutônia</v>
      </c>
      <c r="K8799" t="str">
        <f>_xlfn.XLOOKUP(I8799,[1]Planilha1!$C:$C,[1]Planilha1!$D:$D)</f>
        <v>14.049.467/0027-70</v>
      </c>
      <c r="L8799" t="str">
        <f>_xlfn.XLOOKUP(B8799,[2]Projeto!$B:$B,[2]Projeto!$P:$P)</f>
        <v>Paga</v>
      </c>
      <c r="M8799" s="3">
        <v>701122</v>
      </c>
      <c r="N8799" s="3" t="s">
        <v>1120</v>
      </c>
      <c r="O8799" t="str">
        <f>_xlfn.XLOOKUP(N8799,[3]Planilha1!$N:$N,[3]Planilha1!$O:$O)</f>
        <v>Nutri</v>
      </c>
      <c r="P8799">
        <v>2026</v>
      </c>
      <c r="Q8799" s="2" t="s">
        <v>1156</v>
      </c>
    </row>
    <row r="8800" spans="1:17" ht="16.8" x14ac:dyDescent="0.3">
      <c r="A8800" t="s">
        <v>1223</v>
      </c>
      <c r="B8800">
        <v>4501079977</v>
      </c>
      <c r="C8800">
        <v>5225860</v>
      </c>
      <c r="D8800" t="s">
        <v>17</v>
      </c>
      <c r="E8800">
        <v>540500527</v>
      </c>
      <c r="F8800" t="s">
        <v>109</v>
      </c>
      <c r="G8800" s="5">
        <v>1642.8</v>
      </c>
      <c r="H8800" s="5">
        <v>10.96</v>
      </c>
      <c r="I8800">
        <v>4208</v>
      </c>
      <c r="J8800" t="str">
        <f>_xlfn.XLOOKUP(I8800,[1]Planilha1!$C:$C,[1]Planilha1!$B:$B)</f>
        <v>4208 - CD -  Elebat Recife</v>
      </c>
      <c r="K8800" t="str">
        <f>_xlfn.XLOOKUP(I8800,[1]Planilha1!$C:$C,[1]Planilha1!$D:$D)</f>
        <v>14.049.467/0067-67</v>
      </c>
      <c r="L8800" t="str">
        <f>_xlfn.XLOOKUP(B8800,[2]Projeto!$B:$B,[2]Projeto!$P:$P)</f>
        <v>Paga</v>
      </c>
      <c r="M8800" s="3">
        <v>136420</v>
      </c>
      <c r="N8800" s="3" t="s">
        <v>1123</v>
      </c>
      <c r="O8800" t="str">
        <f>_xlfn.XLOOKUP(N8800,[3]Planilha1!$N:$N,[3]Planilha1!$O:$O)</f>
        <v>Cláudio Jorge</v>
      </c>
      <c r="P8800">
        <v>2026</v>
      </c>
      <c r="Q8800" s="2" t="s">
        <v>1156</v>
      </c>
    </row>
    <row r="8801" spans="1:17" ht="16.8" x14ac:dyDescent="0.3">
      <c r="A8801" t="s">
        <v>1223</v>
      </c>
      <c r="B8801">
        <v>4501079977</v>
      </c>
      <c r="C8801">
        <v>5225860</v>
      </c>
      <c r="D8801" t="s">
        <v>17</v>
      </c>
      <c r="E8801">
        <v>540500527</v>
      </c>
      <c r="F8801" t="s">
        <v>109</v>
      </c>
      <c r="G8801" s="5">
        <v>2630.4</v>
      </c>
      <c r="H8801" s="5">
        <v>17.54</v>
      </c>
      <c r="I8801">
        <v>4208</v>
      </c>
      <c r="J8801" t="str">
        <f>_xlfn.XLOOKUP(I8801,[1]Planilha1!$C:$C,[1]Planilha1!$B:$B)</f>
        <v>4208 - CD -  Elebat Recife</v>
      </c>
      <c r="K8801" t="str">
        <f>_xlfn.XLOOKUP(I8801,[1]Planilha1!$C:$C,[1]Planilha1!$D:$D)</f>
        <v>14.049.467/0067-67</v>
      </c>
      <c r="L8801" t="str">
        <f>_xlfn.XLOOKUP(B8801,[2]Projeto!$B:$B,[2]Projeto!$P:$P)</f>
        <v>Paga</v>
      </c>
      <c r="M8801" s="3">
        <v>136420</v>
      </c>
      <c r="N8801" s="3" t="s">
        <v>1123</v>
      </c>
      <c r="O8801" t="str">
        <f>_xlfn.XLOOKUP(N8801,[3]Planilha1!$N:$N,[3]Planilha1!$O:$O)</f>
        <v>Cláudio Jorge</v>
      </c>
      <c r="P8801">
        <v>2026</v>
      </c>
      <c r="Q8801" s="2" t="s">
        <v>1156</v>
      </c>
    </row>
    <row r="8802" spans="1:17" ht="16.8" x14ac:dyDescent="0.3">
      <c r="A8802" t="s">
        <v>1223</v>
      </c>
      <c r="B8802">
        <v>4501078606</v>
      </c>
      <c r="C8802">
        <v>5341743</v>
      </c>
      <c r="D8802" t="s">
        <v>91</v>
      </c>
      <c r="E8802">
        <v>610317408</v>
      </c>
      <c r="F8802" t="s">
        <v>97</v>
      </c>
      <c r="G8802" s="5">
        <v>550000</v>
      </c>
      <c r="H8802" s="5">
        <v>1833.7</v>
      </c>
      <c r="I8802">
        <v>4309</v>
      </c>
      <c r="J8802" t="str">
        <f>_xlfn.XLOOKUP(I8802,[1]Planilha1!$C:$C,[1]Planilha1!$B:$B)</f>
        <v>4309 - CD - Teutônia</v>
      </c>
      <c r="K8802" t="str">
        <f>_xlfn.XLOOKUP(I8802,[1]Planilha1!$C:$C,[1]Planilha1!$D:$D)</f>
        <v>14.049.467/0027-70</v>
      </c>
      <c r="L8802" t="str">
        <f>_xlfn.XLOOKUP(B8802,[2]Projeto!$B:$B,[2]Projeto!$P:$P)</f>
        <v>Paga</v>
      </c>
      <c r="M8802" s="3">
        <v>701253</v>
      </c>
      <c r="N8802" s="3" t="s">
        <v>1122</v>
      </c>
      <c r="O8802" t="str">
        <f>_xlfn.XLOOKUP(N8802,[3]Planilha1!$N:$N,[3]Planilha1!$O:$O)</f>
        <v>DLUM</v>
      </c>
      <c r="P8802">
        <v>2026</v>
      </c>
      <c r="Q8802" s="2" t="s">
        <v>1156</v>
      </c>
    </row>
    <row r="8803" spans="1:17" ht="16.8" x14ac:dyDescent="0.3">
      <c r="A8803" t="s">
        <v>1223</v>
      </c>
      <c r="B8803">
        <v>4501078606</v>
      </c>
      <c r="C8803">
        <v>5341743</v>
      </c>
      <c r="D8803" t="s">
        <v>91</v>
      </c>
      <c r="E8803">
        <v>610317408</v>
      </c>
      <c r="F8803" t="s">
        <v>97</v>
      </c>
      <c r="G8803" s="5">
        <v>550000</v>
      </c>
      <c r="H8803" s="5">
        <v>1833.7</v>
      </c>
      <c r="I8803">
        <v>4309</v>
      </c>
      <c r="J8803" t="str">
        <f>_xlfn.XLOOKUP(I8803,[1]Planilha1!$C:$C,[1]Planilha1!$B:$B)</f>
        <v>4309 - CD - Teutônia</v>
      </c>
      <c r="K8803" t="str">
        <f>_xlfn.XLOOKUP(I8803,[1]Planilha1!$C:$C,[1]Planilha1!$D:$D)</f>
        <v>14.049.467/0027-70</v>
      </c>
      <c r="L8803" t="str">
        <f>_xlfn.XLOOKUP(B8803,[2]Projeto!$B:$B,[2]Projeto!$P:$P)</f>
        <v>Paga</v>
      </c>
      <c r="M8803" s="3">
        <v>701253</v>
      </c>
      <c r="N8803" s="3" t="s">
        <v>1122</v>
      </c>
      <c r="O8803" t="str">
        <f>_xlfn.XLOOKUP(N8803,[3]Planilha1!$N:$N,[3]Planilha1!$O:$O)</f>
        <v>DLUM</v>
      </c>
      <c r="P8803">
        <v>2026</v>
      </c>
      <c r="Q8803" s="2" t="s">
        <v>1156</v>
      </c>
    </row>
    <row r="8804" spans="1:17" ht="16.8" x14ac:dyDescent="0.3">
      <c r="A8804" t="s">
        <v>1223</v>
      </c>
      <c r="B8804">
        <v>4501079977</v>
      </c>
      <c r="C8804">
        <v>5225860</v>
      </c>
      <c r="D8804" t="s">
        <v>17</v>
      </c>
      <c r="E8804">
        <v>540500527</v>
      </c>
      <c r="F8804" t="s">
        <v>109</v>
      </c>
      <c r="G8804" s="5">
        <v>-16.2</v>
      </c>
      <c r="H8804" s="5">
        <v>-0.32</v>
      </c>
      <c r="I8804">
        <v>4208</v>
      </c>
      <c r="J8804" t="str">
        <f>_xlfn.XLOOKUP(I8804,[1]Planilha1!$C:$C,[1]Planilha1!$B:$B)</f>
        <v>4208 - CD -  Elebat Recife</v>
      </c>
      <c r="K8804" t="str">
        <f>_xlfn.XLOOKUP(I8804,[1]Planilha1!$C:$C,[1]Planilha1!$D:$D)</f>
        <v>14.049.467/0067-67</v>
      </c>
      <c r="L8804" t="str">
        <f>_xlfn.XLOOKUP(B8804,[2]Projeto!$B:$B,[2]Projeto!$P:$P)</f>
        <v>Paga</v>
      </c>
      <c r="M8804" s="3">
        <v>136420</v>
      </c>
      <c r="N8804" s="3" t="s">
        <v>1123</v>
      </c>
      <c r="O8804" t="str">
        <f>_xlfn.XLOOKUP(N8804,[3]Planilha1!$N:$N,[3]Planilha1!$O:$O)</f>
        <v>Cláudio Jorge</v>
      </c>
      <c r="P8804">
        <v>2026</v>
      </c>
      <c r="Q8804" s="2" t="s">
        <v>1156</v>
      </c>
    </row>
    <row r="8805" spans="1:17" ht="16.8" x14ac:dyDescent="0.3">
      <c r="A8805" t="s">
        <v>1221</v>
      </c>
      <c r="B8805" s="3">
        <v>4501080295</v>
      </c>
      <c r="C8805" s="3">
        <v>5219888</v>
      </c>
      <c r="D8805" s="3" t="s">
        <v>1157</v>
      </c>
      <c r="E8805" s="3">
        <v>600812104</v>
      </c>
      <c r="F8805" s="3" t="s">
        <v>45</v>
      </c>
      <c r="G8805" s="5">
        <v>10350</v>
      </c>
      <c r="H8805" s="5">
        <v>310.5</v>
      </c>
      <c r="I8805" s="3">
        <v>3212</v>
      </c>
      <c r="J8805" t="str">
        <f>_xlfn.XLOOKUP(I8805,[1]Planilha1!$C:$C,[1]Planilha1!$B:$B)</f>
        <v>3212 - CD CML - Contagem I</v>
      </c>
      <c r="K8805" t="str">
        <f>_xlfn.XLOOKUP(I8805,[1]Planilha1!$C:$C,[1]Planilha1!$D:$D)</f>
        <v>16.849.231/0021-58</v>
      </c>
      <c r="L8805" t="str">
        <f>_xlfn.XLOOKUP(B8805,[2]Projeto!$B:$B,[2]Projeto!$P:$P)</f>
        <v>Paga</v>
      </c>
      <c r="M8805">
        <v>701401</v>
      </c>
      <c r="N8805" s="3" t="s">
        <v>1137</v>
      </c>
      <c r="O8805" t="str">
        <f>_xlfn.XLOOKUP(N8805,[3]Planilha1!$N:$N,[3]Planilha1!$O:$O)</f>
        <v>Gfrança</v>
      </c>
      <c r="P8805">
        <v>2026</v>
      </c>
      <c r="Q8805" s="2" t="s">
        <v>1156</v>
      </c>
    </row>
    <row r="8806" spans="1:17" ht="16.8" x14ac:dyDescent="0.3">
      <c r="A8806" t="s">
        <v>1221</v>
      </c>
      <c r="B8806" s="3">
        <v>4501080415</v>
      </c>
      <c r="C8806" s="3">
        <v>5225860</v>
      </c>
      <c r="D8806" s="3" t="s">
        <v>17</v>
      </c>
      <c r="E8806" s="3">
        <v>600651301</v>
      </c>
      <c r="F8806" s="3" t="s">
        <v>30</v>
      </c>
      <c r="G8806" s="5">
        <v>361816</v>
      </c>
      <c r="H8806" s="5">
        <v>4823.7299999999996</v>
      </c>
      <c r="I8806" s="3">
        <v>3208</v>
      </c>
      <c r="J8806" t="str">
        <f>_xlfn.XLOOKUP(I8806,[1]Planilha1!$C:$C,[1]Planilha1!$B:$B)</f>
        <v>3208 - CD CML - Sete Lagoas</v>
      </c>
      <c r="K8806" t="str">
        <f>_xlfn.XLOOKUP(I8806,[1]Planilha1!$C:$C,[1]Planilha1!$D:$D)</f>
        <v>16.849.231/0011-86</v>
      </c>
      <c r="L8806" t="str">
        <f>_xlfn.XLOOKUP(B8806,[2]Projeto!$B:$B,[2]Projeto!$P:$P)</f>
        <v>Paga</v>
      </c>
      <c r="M8806">
        <v>136420</v>
      </c>
      <c r="N8806" s="3" t="s">
        <v>1109</v>
      </c>
      <c r="O8806" t="str">
        <f>_xlfn.XLOOKUP(N8806,[3]Planilha1!$N:$N,[3]Planilha1!$O:$O)</f>
        <v>Cláudio Jorge</v>
      </c>
      <c r="P8806">
        <v>2026</v>
      </c>
      <c r="Q8806" s="2" t="s">
        <v>1156</v>
      </c>
    </row>
    <row r="8807" spans="1:17" ht="16.8" x14ac:dyDescent="0.3">
      <c r="A8807" t="s">
        <v>1221</v>
      </c>
      <c r="B8807" s="3">
        <v>4501080415</v>
      </c>
      <c r="C8807" s="3">
        <v>5133664</v>
      </c>
      <c r="D8807" s="3" t="s">
        <v>25</v>
      </c>
      <c r="E8807" s="3">
        <v>600651301</v>
      </c>
      <c r="F8807" s="3" t="s">
        <v>30</v>
      </c>
      <c r="G8807" s="5">
        <v>245518</v>
      </c>
      <c r="H8807" s="5">
        <v>3273.25</v>
      </c>
      <c r="I8807" s="3">
        <v>3208</v>
      </c>
      <c r="J8807" t="str">
        <f>_xlfn.XLOOKUP(I8807,[1]Planilha1!$C:$C,[1]Planilha1!$B:$B)</f>
        <v>3208 - CD CML - Sete Lagoas</v>
      </c>
      <c r="K8807" t="str">
        <f>_xlfn.XLOOKUP(I8807,[1]Planilha1!$C:$C,[1]Planilha1!$D:$D)</f>
        <v>16.849.231/0011-86</v>
      </c>
      <c r="L8807" t="str">
        <f>_xlfn.XLOOKUP(B8807,[2]Projeto!$B:$B,[2]Projeto!$P:$P)</f>
        <v>Paga</v>
      </c>
      <c r="M8807">
        <v>136420</v>
      </c>
      <c r="N8807" s="3" t="s">
        <v>1109</v>
      </c>
      <c r="O8807" t="str">
        <f>_xlfn.XLOOKUP(N8807,[3]Planilha1!$N:$N,[3]Planilha1!$O:$O)</f>
        <v>Cláudio Jorge</v>
      </c>
      <c r="P8807">
        <v>2026</v>
      </c>
      <c r="Q8807" s="2" t="s">
        <v>1156</v>
      </c>
    </row>
    <row r="8808" spans="1:17" ht="16.8" x14ac:dyDescent="0.3">
      <c r="A8808" t="s">
        <v>1221</v>
      </c>
      <c r="B8808" s="3">
        <v>4501080415</v>
      </c>
      <c r="C8808" s="3">
        <v>5133664</v>
      </c>
      <c r="D8808" s="3" t="s">
        <v>25</v>
      </c>
      <c r="E8808" s="3">
        <v>600665313</v>
      </c>
      <c r="F8808" s="3" t="s">
        <v>20</v>
      </c>
      <c r="G8808" s="5">
        <v>34924.800000000003</v>
      </c>
      <c r="H8808" s="5">
        <v>465.62</v>
      </c>
      <c r="I8808" s="3">
        <v>3208</v>
      </c>
      <c r="J8808" t="str">
        <f>_xlfn.XLOOKUP(I8808,[1]Planilha1!$C:$C,[1]Planilha1!$B:$B)</f>
        <v>3208 - CD CML - Sete Lagoas</v>
      </c>
      <c r="K8808" t="str">
        <f>_xlfn.XLOOKUP(I8808,[1]Planilha1!$C:$C,[1]Planilha1!$D:$D)</f>
        <v>16.849.231/0011-86</v>
      </c>
      <c r="L8808" t="str">
        <f>_xlfn.XLOOKUP(B8808,[2]Projeto!$B:$B,[2]Projeto!$P:$P)</f>
        <v>Paga</v>
      </c>
      <c r="M8808">
        <v>136420</v>
      </c>
      <c r="N8808" s="3" t="s">
        <v>1109</v>
      </c>
      <c r="O8808" t="str">
        <f>_xlfn.XLOOKUP(N8808,[3]Planilha1!$N:$N,[3]Planilha1!$O:$O)</f>
        <v>Cláudio Jorge</v>
      </c>
      <c r="P8808">
        <v>2026</v>
      </c>
      <c r="Q8808" s="2" t="s">
        <v>1156</v>
      </c>
    </row>
    <row r="8809" spans="1:17" ht="16.8" x14ac:dyDescent="0.3">
      <c r="A8809" t="s">
        <v>1221</v>
      </c>
      <c r="B8809" s="3">
        <v>4501080415</v>
      </c>
      <c r="C8809" s="3">
        <v>5133664</v>
      </c>
      <c r="D8809" s="3" t="s">
        <v>25</v>
      </c>
      <c r="E8809" s="3">
        <v>600303171</v>
      </c>
      <c r="F8809" s="3" t="s">
        <v>22</v>
      </c>
      <c r="G8809" s="5">
        <v>11480</v>
      </c>
      <c r="H8809" s="5">
        <v>153.05000000000001</v>
      </c>
      <c r="I8809" s="3">
        <v>3208</v>
      </c>
      <c r="J8809" t="str">
        <f>_xlfn.XLOOKUP(I8809,[1]Planilha1!$C:$C,[1]Planilha1!$B:$B)</f>
        <v>3208 - CD CML - Sete Lagoas</v>
      </c>
      <c r="K8809" t="str">
        <f>_xlfn.XLOOKUP(I8809,[1]Planilha1!$C:$C,[1]Planilha1!$D:$D)</f>
        <v>16.849.231/0011-86</v>
      </c>
      <c r="L8809" t="str">
        <f>_xlfn.XLOOKUP(B8809,[2]Projeto!$B:$B,[2]Projeto!$P:$P)</f>
        <v>Paga</v>
      </c>
      <c r="M8809">
        <v>136420</v>
      </c>
      <c r="N8809" s="3" t="s">
        <v>1109</v>
      </c>
      <c r="O8809" t="str">
        <f>_xlfn.XLOOKUP(N8809,[3]Planilha1!$N:$N,[3]Planilha1!$O:$O)</f>
        <v>Cláudio Jorge</v>
      </c>
      <c r="P8809">
        <v>2026</v>
      </c>
      <c r="Q8809" s="2" t="s">
        <v>1156</v>
      </c>
    </row>
    <row r="8810" spans="1:17" ht="16.8" x14ac:dyDescent="0.3">
      <c r="A8810" t="s">
        <v>1221</v>
      </c>
      <c r="B8810" s="3">
        <v>4501080415</v>
      </c>
      <c r="C8810" s="3">
        <v>5133664</v>
      </c>
      <c r="D8810" s="3" t="s">
        <v>25</v>
      </c>
      <c r="E8810" s="3">
        <v>600608301</v>
      </c>
      <c r="F8810" s="3" t="s">
        <v>34</v>
      </c>
      <c r="G8810" s="5">
        <v>58640.4</v>
      </c>
      <c r="H8810" s="5">
        <v>781.8</v>
      </c>
      <c r="I8810" s="3">
        <v>3208</v>
      </c>
      <c r="J8810" t="str">
        <f>_xlfn.XLOOKUP(I8810,[1]Planilha1!$C:$C,[1]Planilha1!$B:$B)</f>
        <v>3208 - CD CML - Sete Lagoas</v>
      </c>
      <c r="K8810" t="str">
        <f>_xlfn.XLOOKUP(I8810,[1]Planilha1!$C:$C,[1]Planilha1!$D:$D)</f>
        <v>16.849.231/0011-86</v>
      </c>
      <c r="L8810" t="str">
        <f>_xlfn.XLOOKUP(B8810,[2]Projeto!$B:$B,[2]Projeto!$P:$P)</f>
        <v>Paga</v>
      </c>
      <c r="M8810">
        <v>136420</v>
      </c>
      <c r="N8810" s="3" t="s">
        <v>1109</v>
      </c>
      <c r="O8810" t="str">
        <f>_xlfn.XLOOKUP(N8810,[3]Planilha1!$N:$N,[3]Planilha1!$O:$O)</f>
        <v>Cláudio Jorge</v>
      </c>
      <c r="P8810">
        <v>2026</v>
      </c>
      <c r="Q8810" s="2" t="s">
        <v>1156</v>
      </c>
    </row>
    <row r="8811" spans="1:17" ht="16.8" x14ac:dyDescent="0.3">
      <c r="A8811" t="s">
        <v>1221</v>
      </c>
      <c r="B8811" s="3">
        <v>4501080415</v>
      </c>
      <c r="C8811" s="3">
        <v>5133664</v>
      </c>
      <c r="D8811" s="3" t="s">
        <v>25</v>
      </c>
      <c r="E8811" s="3">
        <v>600608249</v>
      </c>
      <c r="F8811" s="3" t="s">
        <v>29</v>
      </c>
      <c r="G8811" s="5">
        <v>19332</v>
      </c>
      <c r="H8811" s="5">
        <v>257.73</v>
      </c>
      <c r="I8811" s="3">
        <v>3208</v>
      </c>
      <c r="J8811" t="str">
        <f>_xlfn.XLOOKUP(I8811,[1]Planilha1!$C:$C,[1]Planilha1!$B:$B)</f>
        <v>3208 - CD CML - Sete Lagoas</v>
      </c>
      <c r="K8811" t="str">
        <f>_xlfn.XLOOKUP(I8811,[1]Planilha1!$C:$C,[1]Planilha1!$D:$D)</f>
        <v>16.849.231/0011-86</v>
      </c>
      <c r="L8811" t="str">
        <f>_xlfn.XLOOKUP(B8811,[2]Projeto!$B:$B,[2]Projeto!$P:$P)</f>
        <v>Paga</v>
      </c>
      <c r="M8811">
        <v>136420</v>
      </c>
      <c r="N8811" s="3" t="s">
        <v>1109</v>
      </c>
      <c r="O8811" t="str">
        <f>_xlfn.XLOOKUP(N8811,[3]Planilha1!$N:$N,[3]Planilha1!$O:$O)</f>
        <v>Cláudio Jorge</v>
      </c>
      <c r="P8811">
        <v>2026</v>
      </c>
      <c r="Q8811" s="2" t="s">
        <v>1156</v>
      </c>
    </row>
    <row r="8812" spans="1:17" ht="16.8" x14ac:dyDescent="0.3">
      <c r="A8812" t="s">
        <v>1221</v>
      </c>
      <c r="B8812" s="3">
        <v>4501080415</v>
      </c>
      <c r="C8812" s="3">
        <v>5133664</v>
      </c>
      <c r="D8812" s="3" t="s">
        <v>25</v>
      </c>
      <c r="E8812" s="3">
        <v>600651058</v>
      </c>
      <c r="F8812" s="3" t="s">
        <v>64</v>
      </c>
      <c r="G8812" s="5">
        <v>12333.6</v>
      </c>
      <c r="H8812" s="5">
        <v>164.43</v>
      </c>
      <c r="I8812" s="3">
        <v>3208</v>
      </c>
      <c r="J8812" t="str">
        <f>_xlfn.XLOOKUP(I8812,[1]Planilha1!$C:$C,[1]Planilha1!$B:$B)</f>
        <v>3208 - CD CML - Sete Lagoas</v>
      </c>
      <c r="K8812" t="str">
        <f>_xlfn.XLOOKUP(I8812,[1]Planilha1!$C:$C,[1]Planilha1!$D:$D)</f>
        <v>16.849.231/0011-86</v>
      </c>
      <c r="L8812" t="str">
        <f>_xlfn.XLOOKUP(B8812,[2]Projeto!$B:$B,[2]Projeto!$P:$P)</f>
        <v>Paga</v>
      </c>
      <c r="M8812">
        <v>136420</v>
      </c>
      <c r="N8812" s="3" t="s">
        <v>1109</v>
      </c>
      <c r="O8812" t="str">
        <f>_xlfn.XLOOKUP(N8812,[3]Planilha1!$N:$N,[3]Planilha1!$O:$O)</f>
        <v>Cláudio Jorge</v>
      </c>
      <c r="P8812">
        <v>2026</v>
      </c>
      <c r="Q8812" s="2" t="s">
        <v>1156</v>
      </c>
    </row>
    <row r="8813" spans="1:17" ht="16.8" x14ac:dyDescent="0.3">
      <c r="A8813" t="s">
        <v>1221</v>
      </c>
      <c r="B8813" s="3">
        <v>4501080415</v>
      </c>
      <c r="C8813" s="3">
        <v>5225860</v>
      </c>
      <c r="D8813" s="3" t="s">
        <v>17</v>
      </c>
      <c r="E8813" s="3">
        <v>600606273</v>
      </c>
      <c r="F8813" s="3" t="s">
        <v>38</v>
      </c>
      <c r="G8813" s="5">
        <v>321829.2</v>
      </c>
      <c r="H8813" s="5">
        <v>4290.62</v>
      </c>
      <c r="I8813" s="3">
        <v>3208</v>
      </c>
      <c r="J8813" t="str">
        <f>_xlfn.XLOOKUP(I8813,[1]Planilha1!$C:$C,[1]Planilha1!$B:$B)</f>
        <v>3208 - CD CML - Sete Lagoas</v>
      </c>
      <c r="K8813" t="str">
        <f>_xlfn.XLOOKUP(I8813,[1]Planilha1!$C:$C,[1]Planilha1!$D:$D)</f>
        <v>16.849.231/0011-86</v>
      </c>
      <c r="L8813" t="str">
        <f>_xlfn.XLOOKUP(B8813,[2]Projeto!$B:$B,[2]Projeto!$P:$P)</f>
        <v>Paga</v>
      </c>
      <c r="M8813">
        <v>136420</v>
      </c>
      <c r="N8813" s="3" t="s">
        <v>1109</v>
      </c>
      <c r="O8813" t="str">
        <f>_xlfn.XLOOKUP(N8813,[3]Planilha1!$N:$N,[3]Planilha1!$O:$O)</f>
        <v>Cláudio Jorge</v>
      </c>
      <c r="P8813">
        <v>2026</v>
      </c>
      <c r="Q8813" s="2" t="s">
        <v>1156</v>
      </c>
    </row>
    <row r="8814" spans="1:17" ht="16.8" x14ac:dyDescent="0.3">
      <c r="A8814" t="s">
        <v>1221</v>
      </c>
      <c r="B8814" s="3">
        <v>4501080415</v>
      </c>
      <c r="C8814" s="3">
        <v>5225860</v>
      </c>
      <c r="D8814" s="3" t="s">
        <v>17</v>
      </c>
      <c r="E8814" s="3">
        <v>600675313</v>
      </c>
      <c r="F8814" s="3" t="s">
        <v>24</v>
      </c>
      <c r="G8814" s="5">
        <v>25774.080000000002</v>
      </c>
      <c r="H8814" s="5">
        <v>515.48</v>
      </c>
      <c r="I8814" s="3">
        <v>3208</v>
      </c>
      <c r="J8814" t="str">
        <f>_xlfn.XLOOKUP(I8814,[1]Planilha1!$C:$C,[1]Planilha1!$B:$B)</f>
        <v>3208 - CD CML - Sete Lagoas</v>
      </c>
      <c r="K8814" t="str">
        <f>_xlfn.XLOOKUP(I8814,[1]Planilha1!$C:$C,[1]Planilha1!$D:$D)</f>
        <v>16.849.231/0011-86</v>
      </c>
      <c r="L8814" t="str">
        <f>_xlfn.XLOOKUP(B8814,[2]Projeto!$B:$B,[2]Projeto!$P:$P)</f>
        <v>Paga</v>
      </c>
      <c r="M8814">
        <v>136420</v>
      </c>
      <c r="N8814" s="3" t="s">
        <v>1109</v>
      </c>
      <c r="O8814" t="str">
        <f>_xlfn.XLOOKUP(N8814,[3]Planilha1!$N:$N,[3]Planilha1!$O:$O)</f>
        <v>Cláudio Jorge</v>
      </c>
      <c r="P8814">
        <v>2026</v>
      </c>
      <c r="Q8814" s="2" t="s">
        <v>1156</v>
      </c>
    </row>
    <row r="8815" spans="1:17" ht="16.8" x14ac:dyDescent="0.3">
      <c r="A8815" t="s">
        <v>1221</v>
      </c>
      <c r="B8815" s="3">
        <v>4501080415</v>
      </c>
      <c r="C8815" s="3">
        <v>5133664</v>
      </c>
      <c r="D8815" s="3" t="s">
        <v>25</v>
      </c>
      <c r="E8815" s="3">
        <v>600653302</v>
      </c>
      <c r="F8815" s="3" t="s">
        <v>36</v>
      </c>
      <c r="G8815" s="5">
        <v>107664.4</v>
      </c>
      <c r="H8815" s="5">
        <v>2153.29</v>
      </c>
      <c r="I8815" s="3">
        <v>3208</v>
      </c>
      <c r="J8815" t="str">
        <f>_xlfn.XLOOKUP(I8815,[1]Planilha1!$C:$C,[1]Planilha1!$B:$B)</f>
        <v>3208 - CD CML - Sete Lagoas</v>
      </c>
      <c r="K8815" t="str">
        <f>_xlfn.XLOOKUP(I8815,[1]Planilha1!$C:$C,[1]Planilha1!$D:$D)</f>
        <v>16.849.231/0011-86</v>
      </c>
      <c r="L8815" t="str">
        <f>_xlfn.XLOOKUP(B8815,[2]Projeto!$B:$B,[2]Projeto!$P:$P)</f>
        <v>Paga</v>
      </c>
      <c r="M8815">
        <v>136420</v>
      </c>
      <c r="N8815" s="3" t="s">
        <v>1109</v>
      </c>
      <c r="O8815" t="str">
        <f>_xlfn.XLOOKUP(N8815,[3]Planilha1!$N:$N,[3]Planilha1!$O:$O)</f>
        <v>Cláudio Jorge</v>
      </c>
      <c r="P8815">
        <v>2026</v>
      </c>
      <c r="Q8815" s="2" t="s">
        <v>1156</v>
      </c>
    </row>
    <row r="8816" spans="1:17" ht="16.8" x14ac:dyDescent="0.3">
      <c r="A8816" t="s">
        <v>1221</v>
      </c>
      <c r="B8816" s="3">
        <v>4501080415</v>
      </c>
      <c r="C8816" s="3">
        <v>5133664</v>
      </c>
      <c r="D8816" s="3" t="s">
        <v>25</v>
      </c>
      <c r="E8816" s="3">
        <v>600651301</v>
      </c>
      <c r="F8816" s="3" t="s">
        <v>30</v>
      </c>
      <c r="G8816" s="5">
        <v>232596</v>
      </c>
      <c r="H8816" s="5">
        <v>4651.92</v>
      </c>
      <c r="I8816" s="3">
        <v>3208</v>
      </c>
      <c r="J8816" t="str">
        <f>_xlfn.XLOOKUP(I8816,[1]Planilha1!$C:$C,[1]Planilha1!$B:$B)</f>
        <v>3208 - CD CML - Sete Lagoas</v>
      </c>
      <c r="K8816" t="str">
        <f>_xlfn.XLOOKUP(I8816,[1]Planilha1!$C:$C,[1]Planilha1!$D:$D)</f>
        <v>16.849.231/0011-86</v>
      </c>
      <c r="L8816" t="str">
        <f>_xlfn.XLOOKUP(B8816,[2]Projeto!$B:$B,[2]Projeto!$P:$P)</f>
        <v>Paga</v>
      </c>
      <c r="M8816">
        <v>136420</v>
      </c>
      <c r="N8816" s="3" t="s">
        <v>1109</v>
      </c>
      <c r="O8816" t="str">
        <f>_xlfn.XLOOKUP(N8816,[3]Planilha1!$N:$N,[3]Planilha1!$O:$O)</f>
        <v>Cláudio Jorge</v>
      </c>
      <c r="P8816">
        <v>2026</v>
      </c>
      <c r="Q8816" s="2" t="s">
        <v>1156</v>
      </c>
    </row>
    <row r="8817" spans="1:17" ht="16.8" x14ac:dyDescent="0.3">
      <c r="A8817" t="s">
        <v>1221</v>
      </c>
      <c r="B8817" s="3">
        <v>4501080415</v>
      </c>
      <c r="C8817" s="3">
        <v>5225860</v>
      </c>
      <c r="D8817" s="3" t="s">
        <v>17</v>
      </c>
      <c r="E8817" s="3">
        <v>600301104</v>
      </c>
      <c r="F8817" s="3" t="s">
        <v>1063</v>
      </c>
      <c r="G8817" s="5">
        <v>-1154.04</v>
      </c>
      <c r="H8817" s="5">
        <v>-23.08</v>
      </c>
      <c r="I8817" s="3">
        <v>3208</v>
      </c>
      <c r="J8817" t="str">
        <f>_xlfn.XLOOKUP(I8817,[1]Planilha1!$C:$C,[1]Planilha1!$B:$B)</f>
        <v>3208 - CD CML - Sete Lagoas</v>
      </c>
      <c r="K8817" t="str">
        <f>_xlfn.XLOOKUP(I8817,[1]Planilha1!$C:$C,[1]Planilha1!$D:$D)</f>
        <v>16.849.231/0011-86</v>
      </c>
      <c r="L8817" t="str">
        <f>_xlfn.XLOOKUP(B8817,[2]Projeto!$B:$B,[2]Projeto!$P:$P)</f>
        <v>Paga</v>
      </c>
      <c r="M8817">
        <v>136420</v>
      </c>
      <c r="N8817" s="3" t="s">
        <v>1109</v>
      </c>
      <c r="O8817" t="str">
        <f>_xlfn.XLOOKUP(N8817,[3]Planilha1!$N:$N,[3]Planilha1!$O:$O)</f>
        <v>Cláudio Jorge</v>
      </c>
      <c r="P8817">
        <v>2026</v>
      </c>
      <c r="Q8817" s="2" t="s">
        <v>1156</v>
      </c>
    </row>
    <row r="8818" spans="1:17" ht="16.8" x14ac:dyDescent="0.3">
      <c r="A8818" t="s">
        <v>1221</v>
      </c>
      <c r="B8818" s="3">
        <v>4501080415</v>
      </c>
      <c r="C8818" s="3">
        <v>5133664</v>
      </c>
      <c r="D8818" s="3" t="s">
        <v>25</v>
      </c>
      <c r="E8818" s="3">
        <v>600301171</v>
      </c>
      <c r="F8818" s="3" t="s">
        <v>1039</v>
      </c>
      <c r="G8818" s="5">
        <v>57939</v>
      </c>
      <c r="H8818" s="5">
        <v>1158.78</v>
      </c>
      <c r="I8818" s="3">
        <v>3208</v>
      </c>
      <c r="J8818" t="str">
        <f>_xlfn.XLOOKUP(I8818,[1]Planilha1!$C:$C,[1]Planilha1!$B:$B)</f>
        <v>3208 - CD CML - Sete Lagoas</v>
      </c>
      <c r="K8818" t="str">
        <f>_xlfn.XLOOKUP(I8818,[1]Planilha1!$C:$C,[1]Planilha1!$D:$D)</f>
        <v>16.849.231/0011-86</v>
      </c>
      <c r="L8818" t="str">
        <f>_xlfn.XLOOKUP(B8818,[2]Projeto!$B:$B,[2]Projeto!$P:$P)</f>
        <v>Paga</v>
      </c>
      <c r="M8818">
        <v>136420</v>
      </c>
      <c r="N8818" s="3" t="s">
        <v>1109</v>
      </c>
      <c r="O8818" t="str">
        <f>_xlfn.XLOOKUP(N8818,[3]Planilha1!$N:$N,[3]Planilha1!$O:$O)</f>
        <v>Cláudio Jorge</v>
      </c>
      <c r="P8818">
        <v>2026</v>
      </c>
      <c r="Q8818" s="2" t="s">
        <v>1156</v>
      </c>
    </row>
    <row r="8819" spans="1:17" ht="16.8" x14ac:dyDescent="0.3">
      <c r="A8819" t="s">
        <v>1221</v>
      </c>
      <c r="B8819" s="3">
        <v>4501080415</v>
      </c>
      <c r="C8819" s="3">
        <v>5133664</v>
      </c>
      <c r="D8819" s="3" t="s">
        <v>25</v>
      </c>
      <c r="E8819" s="3">
        <v>600651301</v>
      </c>
      <c r="F8819" s="3" t="s">
        <v>30</v>
      </c>
      <c r="G8819" s="5">
        <v>77532</v>
      </c>
      <c r="H8819" s="5">
        <v>1550.64</v>
      </c>
      <c r="I8819" s="3">
        <v>3208</v>
      </c>
      <c r="J8819" t="str">
        <f>_xlfn.XLOOKUP(I8819,[1]Planilha1!$C:$C,[1]Planilha1!$B:$B)</f>
        <v>3208 - CD CML - Sete Lagoas</v>
      </c>
      <c r="K8819" t="str">
        <f>_xlfn.XLOOKUP(I8819,[1]Planilha1!$C:$C,[1]Planilha1!$D:$D)</f>
        <v>16.849.231/0011-86</v>
      </c>
      <c r="L8819" t="str">
        <f>_xlfn.XLOOKUP(B8819,[2]Projeto!$B:$B,[2]Projeto!$P:$P)</f>
        <v>Paga</v>
      </c>
      <c r="M8819">
        <v>136420</v>
      </c>
      <c r="N8819" s="3" t="s">
        <v>1109</v>
      </c>
      <c r="O8819" t="str">
        <f>_xlfn.XLOOKUP(N8819,[3]Planilha1!$N:$N,[3]Planilha1!$O:$O)</f>
        <v>Cláudio Jorge</v>
      </c>
      <c r="P8819">
        <v>2026</v>
      </c>
      <c r="Q8819" s="2" t="s">
        <v>1156</v>
      </c>
    </row>
    <row r="8820" spans="1:17" ht="16.8" x14ac:dyDescent="0.3">
      <c r="A8820" t="s">
        <v>1221</v>
      </c>
      <c r="B8820" s="3">
        <v>4501080415</v>
      </c>
      <c r="C8820" s="3">
        <v>5133664</v>
      </c>
      <c r="D8820" s="3" t="s">
        <v>25</v>
      </c>
      <c r="E8820" s="3">
        <v>600653302</v>
      </c>
      <c r="F8820" s="3" t="s">
        <v>36</v>
      </c>
      <c r="G8820" s="5">
        <v>110929</v>
      </c>
      <c r="H8820" s="5">
        <v>2218.58</v>
      </c>
      <c r="I8820" s="3">
        <v>3208</v>
      </c>
      <c r="J8820" t="str">
        <f>_xlfn.XLOOKUP(I8820,[1]Planilha1!$C:$C,[1]Planilha1!$B:$B)</f>
        <v>3208 - CD CML - Sete Lagoas</v>
      </c>
      <c r="K8820" t="str">
        <f>_xlfn.XLOOKUP(I8820,[1]Planilha1!$C:$C,[1]Planilha1!$D:$D)</f>
        <v>16.849.231/0011-86</v>
      </c>
      <c r="L8820" t="str">
        <f>_xlfn.XLOOKUP(B8820,[2]Projeto!$B:$B,[2]Projeto!$P:$P)</f>
        <v>Paga</v>
      </c>
      <c r="M8820">
        <v>136420</v>
      </c>
      <c r="N8820" s="3" t="s">
        <v>1109</v>
      </c>
      <c r="O8820" t="str">
        <f>_xlfn.XLOOKUP(N8820,[3]Planilha1!$N:$N,[3]Planilha1!$O:$O)</f>
        <v>Cláudio Jorge</v>
      </c>
      <c r="P8820">
        <v>2026</v>
      </c>
      <c r="Q8820" s="2" t="s">
        <v>1156</v>
      </c>
    </row>
    <row r="8821" spans="1:17" ht="16.8" x14ac:dyDescent="0.3">
      <c r="A8821" t="s">
        <v>1221</v>
      </c>
      <c r="B8821" s="3">
        <v>4501080415</v>
      </c>
      <c r="C8821" s="3">
        <v>5133664</v>
      </c>
      <c r="D8821" s="3" t="s">
        <v>25</v>
      </c>
      <c r="E8821" s="3">
        <v>600666313</v>
      </c>
      <c r="F8821" s="3" t="s">
        <v>21</v>
      </c>
      <c r="G8821" s="5">
        <v>13637.4</v>
      </c>
      <c r="H8821" s="5">
        <v>272.75</v>
      </c>
      <c r="I8821" s="3">
        <v>3208</v>
      </c>
      <c r="J8821" t="str">
        <f>_xlfn.XLOOKUP(I8821,[1]Planilha1!$C:$C,[1]Planilha1!$B:$B)</f>
        <v>3208 - CD CML - Sete Lagoas</v>
      </c>
      <c r="K8821" t="str">
        <f>_xlfn.XLOOKUP(I8821,[1]Planilha1!$C:$C,[1]Planilha1!$D:$D)</f>
        <v>16.849.231/0011-86</v>
      </c>
      <c r="L8821" t="str">
        <f>_xlfn.XLOOKUP(B8821,[2]Projeto!$B:$B,[2]Projeto!$P:$P)</f>
        <v>Paga</v>
      </c>
      <c r="M8821">
        <v>136420</v>
      </c>
      <c r="N8821" s="3" t="s">
        <v>1109</v>
      </c>
      <c r="O8821" t="str">
        <f>_xlfn.XLOOKUP(N8821,[3]Planilha1!$N:$N,[3]Planilha1!$O:$O)</f>
        <v>Cláudio Jorge</v>
      </c>
      <c r="P8821">
        <v>2026</v>
      </c>
      <c r="Q8821" s="2" t="s">
        <v>1156</v>
      </c>
    </row>
    <row r="8822" spans="1:17" ht="16.8" x14ac:dyDescent="0.3">
      <c r="A8822" t="s">
        <v>1221</v>
      </c>
      <c r="B8822" s="3">
        <v>4501080415</v>
      </c>
      <c r="C8822" s="3">
        <v>5225860</v>
      </c>
      <c r="D8822" s="3" t="s">
        <v>17</v>
      </c>
      <c r="E8822" s="3">
        <v>600651302</v>
      </c>
      <c r="F8822" s="3" t="s">
        <v>39</v>
      </c>
      <c r="G8822" s="5">
        <v>361816</v>
      </c>
      <c r="H8822" s="5">
        <v>2412.59</v>
      </c>
      <c r="I8822" s="3">
        <v>3208</v>
      </c>
      <c r="J8822" t="str">
        <f>_xlfn.XLOOKUP(I8822,[1]Planilha1!$C:$C,[1]Planilha1!$B:$B)</f>
        <v>3208 - CD CML - Sete Lagoas</v>
      </c>
      <c r="K8822" t="str">
        <f>_xlfn.XLOOKUP(I8822,[1]Planilha1!$C:$C,[1]Planilha1!$D:$D)</f>
        <v>16.849.231/0011-86</v>
      </c>
      <c r="L8822" t="str">
        <f>_xlfn.XLOOKUP(B8822,[2]Projeto!$B:$B,[2]Projeto!$P:$P)</f>
        <v>Paga</v>
      </c>
      <c r="M8822">
        <v>136420</v>
      </c>
      <c r="N8822" s="3" t="s">
        <v>1109</v>
      </c>
      <c r="O8822" t="str">
        <f>_xlfn.XLOOKUP(N8822,[3]Planilha1!$N:$N,[3]Planilha1!$O:$O)</f>
        <v>Cláudio Jorge</v>
      </c>
      <c r="P8822">
        <v>2026</v>
      </c>
      <c r="Q8822" s="2" t="s">
        <v>1156</v>
      </c>
    </row>
    <row r="8823" spans="1:17" ht="16.8" x14ac:dyDescent="0.3">
      <c r="A8823" t="s">
        <v>1221</v>
      </c>
      <c r="B8823" s="3">
        <v>4501080415</v>
      </c>
      <c r="C8823" s="3">
        <v>5225860</v>
      </c>
      <c r="D8823" s="3" t="s">
        <v>17</v>
      </c>
      <c r="E8823" s="3">
        <v>600606273</v>
      </c>
      <c r="F8823" s="3" t="s">
        <v>38</v>
      </c>
      <c r="G8823" s="5">
        <v>321829.2</v>
      </c>
      <c r="H8823" s="5">
        <v>2145.96</v>
      </c>
      <c r="I8823" s="3">
        <v>3208</v>
      </c>
      <c r="J8823" t="str">
        <f>_xlfn.XLOOKUP(I8823,[1]Planilha1!$C:$C,[1]Planilha1!$B:$B)</f>
        <v>3208 - CD CML - Sete Lagoas</v>
      </c>
      <c r="K8823" t="str">
        <f>_xlfn.XLOOKUP(I8823,[1]Planilha1!$C:$C,[1]Planilha1!$D:$D)</f>
        <v>16.849.231/0011-86</v>
      </c>
      <c r="L8823" t="str">
        <f>_xlfn.XLOOKUP(B8823,[2]Projeto!$B:$B,[2]Projeto!$P:$P)</f>
        <v>Paga</v>
      </c>
      <c r="M8823">
        <v>136420</v>
      </c>
      <c r="N8823" s="3" t="s">
        <v>1109</v>
      </c>
      <c r="O8823" t="str">
        <f>_xlfn.XLOOKUP(N8823,[3]Planilha1!$N:$N,[3]Planilha1!$O:$O)</f>
        <v>Cláudio Jorge</v>
      </c>
      <c r="P8823">
        <v>2026</v>
      </c>
      <c r="Q8823" s="2" t="s">
        <v>1156</v>
      </c>
    </row>
    <row r="8824" spans="1:17" ht="16.8" x14ac:dyDescent="0.3">
      <c r="A8824" t="s">
        <v>1221</v>
      </c>
      <c r="B8824" s="3">
        <v>4501080415</v>
      </c>
      <c r="C8824" s="3">
        <v>5133664</v>
      </c>
      <c r="D8824" s="3" t="s">
        <v>25</v>
      </c>
      <c r="E8824" s="3">
        <v>600651301</v>
      </c>
      <c r="F8824" s="3" t="s">
        <v>30</v>
      </c>
      <c r="G8824" s="5">
        <v>361816</v>
      </c>
      <c r="H8824" s="5">
        <v>2412.59</v>
      </c>
      <c r="I8824" s="3">
        <v>3208</v>
      </c>
      <c r="J8824" t="str">
        <f>_xlfn.XLOOKUP(I8824,[1]Planilha1!$C:$C,[1]Planilha1!$B:$B)</f>
        <v>3208 - CD CML - Sete Lagoas</v>
      </c>
      <c r="K8824" t="str">
        <f>_xlfn.XLOOKUP(I8824,[1]Planilha1!$C:$C,[1]Planilha1!$D:$D)</f>
        <v>16.849.231/0011-86</v>
      </c>
      <c r="L8824" t="str">
        <f>_xlfn.XLOOKUP(B8824,[2]Projeto!$B:$B,[2]Projeto!$P:$P)</f>
        <v>Paga</v>
      </c>
      <c r="M8824">
        <v>136420</v>
      </c>
      <c r="N8824" s="3" t="s">
        <v>1109</v>
      </c>
      <c r="O8824" t="str">
        <f>_xlfn.XLOOKUP(N8824,[3]Planilha1!$N:$N,[3]Planilha1!$O:$O)</f>
        <v>Cláudio Jorge</v>
      </c>
      <c r="P8824">
        <v>2026</v>
      </c>
      <c r="Q8824" s="2" t="s">
        <v>1156</v>
      </c>
    </row>
    <row r="8825" spans="1:17" ht="16.8" x14ac:dyDescent="0.3">
      <c r="A8825" t="s">
        <v>1221</v>
      </c>
      <c r="B8825" s="3">
        <v>4501080415</v>
      </c>
      <c r="C8825" s="3">
        <v>5214453</v>
      </c>
      <c r="D8825" s="3" t="s">
        <v>28</v>
      </c>
      <c r="E8825" s="3">
        <v>600666313</v>
      </c>
      <c r="F8825" s="3" t="s">
        <v>21</v>
      </c>
      <c r="G8825" s="5">
        <v>57283.199999999997</v>
      </c>
      <c r="H8825" s="5">
        <v>1145.6600000000001</v>
      </c>
      <c r="I8825" s="3">
        <v>3208</v>
      </c>
      <c r="J8825" t="str">
        <f>_xlfn.XLOOKUP(I8825,[1]Planilha1!$C:$C,[1]Planilha1!$B:$B)</f>
        <v>3208 - CD CML - Sete Lagoas</v>
      </c>
      <c r="K8825" t="str">
        <f>_xlfn.XLOOKUP(I8825,[1]Planilha1!$C:$C,[1]Planilha1!$D:$D)</f>
        <v>16.849.231/0011-86</v>
      </c>
      <c r="L8825" t="str">
        <f>_xlfn.XLOOKUP(B8825,[2]Projeto!$B:$B,[2]Projeto!$P:$P)</f>
        <v>Paga</v>
      </c>
      <c r="M8825">
        <v>136420</v>
      </c>
      <c r="N8825" s="3" t="s">
        <v>1109</v>
      </c>
      <c r="O8825" t="str">
        <f>_xlfn.XLOOKUP(N8825,[3]Planilha1!$N:$N,[3]Planilha1!$O:$O)</f>
        <v>Cláudio Jorge</v>
      </c>
      <c r="P8825">
        <v>2026</v>
      </c>
      <c r="Q8825" s="2" t="s">
        <v>1156</v>
      </c>
    </row>
    <row r="8826" spans="1:17" ht="16.8" x14ac:dyDescent="0.3">
      <c r="A8826" t="s">
        <v>1221</v>
      </c>
      <c r="B8826" s="3">
        <v>4501080415</v>
      </c>
      <c r="C8826" s="3">
        <v>5214453</v>
      </c>
      <c r="D8826" s="3" t="s">
        <v>28</v>
      </c>
      <c r="E8826" s="3">
        <v>600665313</v>
      </c>
      <c r="F8826" s="3" t="s">
        <v>20</v>
      </c>
      <c r="G8826" s="5">
        <v>18875.52</v>
      </c>
      <c r="H8826" s="5">
        <v>377.51</v>
      </c>
      <c r="I8826" s="3">
        <v>3208</v>
      </c>
      <c r="J8826" t="str">
        <f>_xlfn.XLOOKUP(I8826,[1]Planilha1!$C:$C,[1]Planilha1!$B:$B)</f>
        <v>3208 - CD CML - Sete Lagoas</v>
      </c>
      <c r="K8826" t="str">
        <f>_xlfn.XLOOKUP(I8826,[1]Planilha1!$C:$C,[1]Planilha1!$D:$D)</f>
        <v>16.849.231/0011-86</v>
      </c>
      <c r="L8826" t="str">
        <f>_xlfn.XLOOKUP(B8826,[2]Projeto!$B:$B,[2]Projeto!$P:$P)</f>
        <v>Paga</v>
      </c>
      <c r="M8826">
        <v>136420</v>
      </c>
      <c r="N8826" s="3" t="s">
        <v>1109</v>
      </c>
      <c r="O8826" t="str">
        <f>_xlfn.XLOOKUP(N8826,[3]Planilha1!$N:$N,[3]Planilha1!$O:$O)</f>
        <v>Cláudio Jorge</v>
      </c>
      <c r="P8826">
        <v>2026</v>
      </c>
      <c r="Q8826" s="2" t="s">
        <v>1156</v>
      </c>
    </row>
    <row r="8827" spans="1:17" ht="16.8" x14ac:dyDescent="0.3">
      <c r="A8827" t="s">
        <v>1221</v>
      </c>
      <c r="B8827" s="3">
        <v>4501080415</v>
      </c>
      <c r="C8827" s="3">
        <v>5225860</v>
      </c>
      <c r="D8827" s="3" t="s">
        <v>17</v>
      </c>
      <c r="E8827" s="3">
        <v>600653302</v>
      </c>
      <c r="F8827" s="3" t="s">
        <v>36</v>
      </c>
      <c r="G8827" s="5">
        <v>11092.9</v>
      </c>
      <c r="H8827" s="5">
        <v>73.97</v>
      </c>
      <c r="I8827" s="3">
        <v>3208</v>
      </c>
      <c r="J8827" t="str">
        <f>_xlfn.XLOOKUP(I8827,[1]Planilha1!$C:$C,[1]Planilha1!$B:$B)</f>
        <v>3208 - CD CML - Sete Lagoas</v>
      </c>
      <c r="K8827" t="str">
        <f>_xlfn.XLOOKUP(I8827,[1]Planilha1!$C:$C,[1]Planilha1!$D:$D)</f>
        <v>16.849.231/0011-86</v>
      </c>
      <c r="L8827" t="str">
        <f>_xlfn.XLOOKUP(B8827,[2]Projeto!$B:$B,[2]Projeto!$P:$P)</f>
        <v>Paga</v>
      </c>
      <c r="M8827">
        <v>136420</v>
      </c>
      <c r="N8827" s="3" t="s">
        <v>1109</v>
      </c>
      <c r="O8827" t="str">
        <f>_xlfn.XLOOKUP(N8827,[3]Planilha1!$N:$N,[3]Planilha1!$O:$O)</f>
        <v>Cláudio Jorge</v>
      </c>
      <c r="P8827">
        <v>2026</v>
      </c>
      <c r="Q8827" s="2" t="s">
        <v>1156</v>
      </c>
    </row>
    <row r="8828" spans="1:17" ht="16.8" x14ac:dyDescent="0.3">
      <c r="A8828" t="s">
        <v>1221</v>
      </c>
      <c r="B8828" s="3">
        <v>4501080415</v>
      </c>
      <c r="C8828" s="3">
        <v>5225860</v>
      </c>
      <c r="D8828" s="3" t="s">
        <v>17</v>
      </c>
      <c r="E8828" s="3">
        <v>600301104</v>
      </c>
      <c r="F8828" s="3" t="s">
        <v>1063</v>
      </c>
      <c r="G8828" s="5">
        <v>28009.599999999999</v>
      </c>
      <c r="H8828" s="5">
        <v>186.77</v>
      </c>
      <c r="I8828" s="3">
        <v>3208</v>
      </c>
      <c r="J8828" t="str">
        <f>_xlfn.XLOOKUP(I8828,[1]Planilha1!$C:$C,[1]Planilha1!$B:$B)</f>
        <v>3208 - CD CML - Sete Lagoas</v>
      </c>
      <c r="K8828" t="str">
        <f>_xlfn.XLOOKUP(I8828,[1]Planilha1!$C:$C,[1]Planilha1!$D:$D)</f>
        <v>16.849.231/0011-86</v>
      </c>
      <c r="L8828" t="str">
        <f>_xlfn.XLOOKUP(B8828,[2]Projeto!$B:$B,[2]Projeto!$P:$P)</f>
        <v>Paga</v>
      </c>
      <c r="M8828">
        <v>136420</v>
      </c>
      <c r="N8828" s="3" t="s">
        <v>1109</v>
      </c>
      <c r="O8828" t="str">
        <f>_xlfn.XLOOKUP(N8828,[3]Planilha1!$N:$N,[3]Planilha1!$O:$O)</f>
        <v>Cláudio Jorge</v>
      </c>
      <c r="P8828">
        <v>2026</v>
      </c>
      <c r="Q8828" s="2" t="s">
        <v>1156</v>
      </c>
    </row>
    <row r="8829" spans="1:17" ht="16.8" x14ac:dyDescent="0.3">
      <c r="A8829" t="s">
        <v>1221</v>
      </c>
      <c r="B8829" s="3">
        <v>4501080415</v>
      </c>
      <c r="C8829" s="3">
        <v>5225860</v>
      </c>
      <c r="D8829" s="3" t="s">
        <v>17</v>
      </c>
      <c r="E8829" s="3">
        <v>600608301</v>
      </c>
      <c r="F8829" s="3" t="s">
        <v>34</v>
      </c>
      <c r="G8829" s="5">
        <v>55910.400000000001</v>
      </c>
      <c r="H8829" s="5">
        <v>372.81</v>
      </c>
      <c r="I8829" s="3">
        <v>3208</v>
      </c>
      <c r="J8829" t="str">
        <f>_xlfn.XLOOKUP(I8829,[1]Planilha1!$C:$C,[1]Planilha1!$B:$B)</f>
        <v>3208 - CD CML - Sete Lagoas</v>
      </c>
      <c r="K8829" t="str">
        <f>_xlfn.XLOOKUP(I8829,[1]Planilha1!$C:$C,[1]Planilha1!$D:$D)</f>
        <v>16.849.231/0011-86</v>
      </c>
      <c r="L8829" t="str">
        <f>_xlfn.XLOOKUP(B8829,[2]Projeto!$B:$B,[2]Projeto!$P:$P)</f>
        <v>Paga</v>
      </c>
      <c r="M8829">
        <v>136420</v>
      </c>
      <c r="N8829" s="3" t="s">
        <v>1109</v>
      </c>
      <c r="O8829" t="str">
        <f>_xlfn.XLOOKUP(N8829,[3]Planilha1!$N:$N,[3]Planilha1!$O:$O)</f>
        <v>Cláudio Jorge</v>
      </c>
      <c r="P8829">
        <v>2026</v>
      </c>
      <c r="Q8829" s="2" t="s">
        <v>1156</v>
      </c>
    </row>
    <row r="8830" spans="1:17" ht="16.8" x14ac:dyDescent="0.3">
      <c r="A8830" t="s">
        <v>1221</v>
      </c>
      <c r="B8830" s="3">
        <v>4501080415</v>
      </c>
      <c r="C8830" s="3">
        <v>5225860</v>
      </c>
      <c r="D8830" s="3" t="s">
        <v>17</v>
      </c>
      <c r="E8830" s="3">
        <v>600608249</v>
      </c>
      <c r="F8830" s="3" t="s">
        <v>29</v>
      </c>
      <c r="G8830" s="5">
        <v>55296</v>
      </c>
      <c r="H8830" s="5">
        <v>368.71</v>
      </c>
      <c r="I8830" s="3">
        <v>3208</v>
      </c>
      <c r="J8830" t="str">
        <f>_xlfn.XLOOKUP(I8830,[1]Planilha1!$C:$C,[1]Planilha1!$B:$B)</f>
        <v>3208 - CD CML - Sete Lagoas</v>
      </c>
      <c r="K8830" t="str">
        <f>_xlfn.XLOOKUP(I8830,[1]Planilha1!$C:$C,[1]Planilha1!$D:$D)</f>
        <v>16.849.231/0011-86</v>
      </c>
      <c r="L8830" t="str">
        <f>_xlfn.XLOOKUP(B8830,[2]Projeto!$B:$B,[2]Projeto!$P:$P)</f>
        <v>Paga</v>
      </c>
      <c r="M8830">
        <v>136420</v>
      </c>
      <c r="N8830" s="3" t="s">
        <v>1109</v>
      </c>
      <c r="O8830" t="str">
        <f>_xlfn.XLOOKUP(N8830,[3]Planilha1!$N:$N,[3]Planilha1!$O:$O)</f>
        <v>Cláudio Jorge</v>
      </c>
      <c r="P8830">
        <v>2026</v>
      </c>
      <c r="Q8830" s="2" t="s">
        <v>1156</v>
      </c>
    </row>
    <row r="8831" spans="1:17" ht="16.8" x14ac:dyDescent="0.3">
      <c r="A8831" t="s">
        <v>1221</v>
      </c>
      <c r="B8831" s="3">
        <v>4501080415</v>
      </c>
      <c r="C8831" s="3">
        <v>5225860</v>
      </c>
      <c r="D8831" s="3" t="s">
        <v>17</v>
      </c>
      <c r="E8831" s="3">
        <v>600608030</v>
      </c>
      <c r="F8831" s="3" t="s">
        <v>37</v>
      </c>
      <c r="G8831" s="5">
        <v>21265.919999999998</v>
      </c>
      <c r="H8831" s="5">
        <v>141.80000000000001</v>
      </c>
      <c r="I8831" s="3">
        <v>3208</v>
      </c>
      <c r="J8831" t="str">
        <f>_xlfn.XLOOKUP(I8831,[1]Planilha1!$C:$C,[1]Planilha1!$B:$B)</f>
        <v>3208 - CD CML - Sete Lagoas</v>
      </c>
      <c r="K8831" t="str">
        <f>_xlfn.XLOOKUP(I8831,[1]Planilha1!$C:$C,[1]Planilha1!$D:$D)</f>
        <v>16.849.231/0011-86</v>
      </c>
      <c r="L8831" t="str">
        <f>_xlfn.XLOOKUP(B8831,[2]Projeto!$B:$B,[2]Projeto!$P:$P)</f>
        <v>Paga</v>
      </c>
      <c r="M8831">
        <v>136420</v>
      </c>
      <c r="N8831" s="3" t="s">
        <v>1109</v>
      </c>
      <c r="O8831" t="str">
        <f>_xlfn.XLOOKUP(N8831,[3]Planilha1!$N:$N,[3]Planilha1!$O:$O)</f>
        <v>Cláudio Jorge</v>
      </c>
      <c r="P8831">
        <v>2026</v>
      </c>
      <c r="Q8831" s="2" t="s">
        <v>1156</v>
      </c>
    </row>
    <row r="8832" spans="1:17" ht="16.8" x14ac:dyDescent="0.3">
      <c r="A8832" t="s">
        <v>1221</v>
      </c>
      <c r="B8832" s="3">
        <v>4501080415</v>
      </c>
      <c r="C8832" s="3">
        <v>5133664</v>
      </c>
      <c r="D8832" s="3" t="s">
        <v>25</v>
      </c>
      <c r="E8832" s="3">
        <v>600651301</v>
      </c>
      <c r="F8832" s="3" t="s">
        <v>30</v>
      </c>
      <c r="G8832" s="5">
        <v>60634</v>
      </c>
      <c r="H8832" s="5">
        <v>404.31</v>
      </c>
      <c r="I8832" s="3">
        <v>3208</v>
      </c>
      <c r="J8832" t="str">
        <f>_xlfn.XLOOKUP(I8832,[1]Planilha1!$C:$C,[1]Planilha1!$B:$B)</f>
        <v>3208 - CD CML - Sete Lagoas</v>
      </c>
      <c r="K8832" t="str">
        <f>_xlfn.XLOOKUP(I8832,[1]Planilha1!$C:$C,[1]Planilha1!$D:$D)</f>
        <v>16.849.231/0011-86</v>
      </c>
      <c r="L8832" t="str">
        <f>_xlfn.XLOOKUP(B8832,[2]Projeto!$B:$B,[2]Projeto!$P:$P)</f>
        <v>Paga</v>
      </c>
      <c r="M8832">
        <v>136420</v>
      </c>
      <c r="N8832" s="3" t="s">
        <v>1109</v>
      </c>
      <c r="O8832" t="str">
        <f>_xlfn.XLOOKUP(N8832,[3]Planilha1!$N:$N,[3]Planilha1!$O:$O)</f>
        <v>Cláudio Jorge</v>
      </c>
      <c r="P8832">
        <v>2026</v>
      </c>
      <c r="Q8832" s="2" t="s">
        <v>1156</v>
      </c>
    </row>
    <row r="8833" spans="1:17" ht="16.8" x14ac:dyDescent="0.3">
      <c r="A8833" t="s">
        <v>1221</v>
      </c>
      <c r="B8833" s="3">
        <v>4501080415</v>
      </c>
      <c r="C8833" s="3">
        <v>5133664</v>
      </c>
      <c r="D8833" s="3" t="s">
        <v>25</v>
      </c>
      <c r="E8833" s="3">
        <v>600675313</v>
      </c>
      <c r="F8833" s="3" t="s">
        <v>24</v>
      </c>
      <c r="G8833" s="5">
        <v>12111.36</v>
      </c>
      <c r="H8833" s="5">
        <v>80.760000000000005</v>
      </c>
      <c r="I8833" s="3">
        <v>3208</v>
      </c>
      <c r="J8833" t="str">
        <f>_xlfn.XLOOKUP(I8833,[1]Planilha1!$C:$C,[1]Planilha1!$B:$B)</f>
        <v>3208 - CD CML - Sete Lagoas</v>
      </c>
      <c r="K8833" t="str">
        <f>_xlfn.XLOOKUP(I8833,[1]Planilha1!$C:$C,[1]Planilha1!$D:$D)</f>
        <v>16.849.231/0011-86</v>
      </c>
      <c r="L8833" t="str">
        <f>_xlfn.XLOOKUP(B8833,[2]Projeto!$B:$B,[2]Projeto!$P:$P)</f>
        <v>Paga</v>
      </c>
      <c r="M8833">
        <v>136420</v>
      </c>
      <c r="N8833" s="3" t="s">
        <v>1109</v>
      </c>
      <c r="O8833" t="str">
        <f>_xlfn.XLOOKUP(N8833,[3]Planilha1!$N:$N,[3]Planilha1!$O:$O)</f>
        <v>Cláudio Jorge</v>
      </c>
      <c r="P8833">
        <v>2026</v>
      </c>
      <c r="Q8833" s="2" t="s">
        <v>1156</v>
      </c>
    </row>
    <row r="8834" spans="1:17" ht="16.8" x14ac:dyDescent="0.3">
      <c r="A8834" t="s">
        <v>1221</v>
      </c>
      <c r="B8834" s="3">
        <v>4501080415</v>
      </c>
      <c r="C8834" s="3">
        <v>5133664</v>
      </c>
      <c r="D8834" s="3" t="s">
        <v>25</v>
      </c>
      <c r="E8834" s="3">
        <v>600665313</v>
      </c>
      <c r="F8834" s="3" t="s">
        <v>20</v>
      </c>
      <c r="G8834" s="5">
        <v>51836.4</v>
      </c>
      <c r="H8834" s="5">
        <v>345.64</v>
      </c>
      <c r="I8834" s="3">
        <v>3208</v>
      </c>
      <c r="J8834" t="str">
        <f>_xlfn.XLOOKUP(I8834,[1]Planilha1!$C:$C,[1]Planilha1!$B:$B)</f>
        <v>3208 - CD CML - Sete Lagoas</v>
      </c>
      <c r="K8834" t="str">
        <f>_xlfn.XLOOKUP(I8834,[1]Planilha1!$C:$C,[1]Planilha1!$D:$D)</f>
        <v>16.849.231/0011-86</v>
      </c>
      <c r="L8834" t="str">
        <f>_xlfn.XLOOKUP(B8834,[2]Projeto!$B:$B,[2]Projeto!$P:$P)</f>
        <v>Paga</v>
      </c>
      <c r="M8834">
        <v>136420</v>
      </c>
      <c r="N8834" s="3" t="s">
        <v>1109</v>
      </c>
      <c r="O8834" t="str">
        <f>_xlfn.XLOOKUP(N8834,[3]Planilha1!$N:$N,[3]Planilha1!$O:$O)</f>
        <v>Cláudio Jorge</v>
      </c>
      <c r="P8834">
        <v>2026</v>
      </c>
      <c r="Q8834" s="2" t="s">
        <v>1156</v>
      </c>
    </row>
    <row r="8835" spans="1:17" ht="16.8" x14ac:dyDescent="0.3">
      <c r="A8835" t="s">
        <v>1221</v>
      </c>
      <c r="B8835" s="3">
        <v>4501080415</v>
      </c>
      <c r="C8835" s="3">
        <v>5133664</v>
      </c>
      <c r="D8835" s="3" t="s">
        <v>25</v>
      </c>
      <c r="E8835" s="3">
        <v>600675313</v>
      </c>
      <c r="F8835" s="3" t="s">
        <v>24</v>
      </c>
      <c r="G8835" s="5">
        <v>3784.8</v>
      </c>
      <c r="H8835" s="5">
        <v>25.24</v>
      </c>
      <c r="I8835" s="3">
        <v>3208</v>
      </c>
      <c r="J8835" t="str">
        <f>_xlfn.XLOOKUP(I8835,[1]Planilha1!$C:$C,[1]Planilha1!$B:$B)</f>
        <v>3208 - CD CML - Sete Lagoas</v>
      </c>
      <c r="K8835" t="str">
        <f>_xlfn.XLOOKUP(I8835,[1]Planilha1!$C:$C,[1]Planilha1!$D:$D)</f>
        <v>16.849.231/0011-86</v>
      </c>
      <c r="L8835" t="str">
        <f>_xlfn.XLOOKUP(B8835,[2]Projeto!$B:$B,[2]Projeto!$P:$P)</f>
        <v>Paga</v>
      </c>
      <c r="M8835">
        <v>136420</v>
      </c>
      <c r="N8835" s="3" t="s">
        <v>1109</v>
      </c>
      <c r="O8835" t="str">
        <f>_xlfn.XLOOKUP(N8835,[3]Planilha1!$N:$N,[3]Planilha1!$O:$O)</f>
        <v>Cláudio Jorge</v>
      </c>
      <c r="P8835">
        <v>2026</v>
      </c>
      <c r="Q8835" s="2" t="s">
        <v>1156</v>
      </c>
    </row>
    <row r="8836" spans="1:17" ht="16.8" x14ac:dyDescent="0.3">
      <c r="A8836" t="s">
        <v>1221</v>
      </c>
      <c r="B8836" s="3">
        <v>4501080415</v>
      </c>
      <c r="C8836" s="3">
        <v>5133664</v>
      </c>
      <c r="D8836" s="3" t="s">
        <v>25</v>
      </c>
      <c r="E8836" s="3">
        <v>600666313</v>
      </c>
      <c r="F8836" s="3" t="s">
        <v>21</v>
      </c>
      <c r="G8836" s="5">
        <v>-13637.4</v>
      </c>
      <c r="H8836" s="5">
        <v>-272.75</v>
      </c>
      <c r="I8836" s="3">
        <v>3208</v>
      </c>
      <c r="J8836" t="str">
        <f>_xlfn.XLOOKUP(I8836,[1]Planilha1!$C:$C,[1]Planilha1!$B:$B)</f>
        <v>3208 - CD CML - Sete Lagoas</v>
      </c>
      <c r="K8836" t="str">
        <f>_xlfn.XLOOKUP(I8836,[1]Planilha1!$C:$C,[1]Planilha1!$D:$D)</f>
        <v>16.849.231/0011-86</v>
      </c>
      <c r="L8836" t="str">
        <f>_xlfn.XLOOKUP(B8836,[2]Projeto!$B:$B,[2]Projeto!$P:$P)</f>
        <v>Paga</v>
      </c>
      <c r="M8836">
        <v>136420</v>
      </c>
      <c r="N8836" s="3" t="s">
        <v>1109</v>
      </c>
      <c r="O8836" t="str">
        <f>_xlfn.XLOOKUP(N8836,[3]Planilha1!$N:$N,[3]Planilha1!$O:$O)</f>
        <v>Cláudio Jorge</v>
      </c>
      <c r="P8836">
        <v>2026</v>
      </c>
      <c r="Q8836" s="2" t="s">
        <v>1156</v>
      </c>
    </row>
    <row r="8837" spans="1:17" ht="16.8" x14ac:dyDescent="0.3">
      <c r="A8837" t="s">
        <v>1221</v>
      </c>
      <c r="B8837" s="3">
        <v>4501080415</v>
      </c>
      <c r="C8837" s="3">
        <v>5133664</v>
      </c>
      <c r="D8837" s="3" t="s">
        <v>25</v>
      </c>
      <c r="E8837" s="3">
        <v>600653302</v>
      </c>
      <c r="F8837" s="3" t="s">
        <v>36</v>
      </c>
      <c r="G8837" s="5">
        <v>-1931.2</v>
      </c>
      <c r="H8837" s="5">
        <v>-38.619999999999997</v>
      </c>
      <c r="I8837" s="3">
        <v>3208</v>
      </c>
      <c r="J8837" t="str">
        <f>_xlfn.XLOOKUP(I8837,[1]Planilha1!$C:$C,[1]Planilha1!$B:$B)</f>
        <v>3208 - CD CML - Sete Lagoas</v>
      </c>
      <c r="K8837" t="str">
        <f>_xlfn.XLOOKUP(I8837,[1]Planilha1!$C:$C,[1]Planilha1!$D:$D)</f>
        <v>16.849.231/0011-86</v>
      </c>
      <c r="L8837" t="str">
        <f>_xlfn.XLOOKUP(B8837,[2]Projeto!$B:$B,[2]Projeto!$P:$P)</f>
        <v>Paga</v>
      </c>
      <c r="M8837">
        <v>136420</v>
      </c>
      <c r="N8837" s="3" t="s">
        <v>1109</v>
      </c>
      <c r="O8837" t="str">
        <f>_xlfn.XLOOKUP(N8837,[3]Planilha1!$N:$N,[3]Planilha1!$O:$O)</f>
        <v>Cláudio Jorge</v>
      </c>
      <c r="P8837">
        <v>2026</v>
      </c>
      <c r="Q8837" s="2" t="s">
        <v>1156</v>
      </c>
    </row>
    <row r="8838" spans="1:17" ht="16.8" x14ac:dyDescent="0.3">
      <c r="A8838" t="s">
        <v>1221</v>
      </c>
      <c r="B8838" s="3">
        <v>4501080415</v>
      </c>
      <c r="C8838" s="3">
        <v>5133664</v>
      </c>
      <c r="D8838" s="3" t="s">
        <v>25</v>
      </c>
      <c r="E8838" s="3">
        <v>600651301</v>
      </c>
      <c r="F8838" s="3" t="s">
        <v>30</v>
      </c>
      <c r="G8838" s="5">
        <v>-284</v>
      </c>
      <c r="H8838" s="5">
        <v>-5.68</v>
      </c>
      <c r="I8838" s="3">
        <v>3208</v>
      </c>
      <c r="J8838" t="str">
        <f>_xlfn.XLOOKUP(I8838,[1]Planilha1!$C:$C,[1]Planilha1!$B:$B)</f>
        <v>3208 - CD CML - Sete Lagoas</v>
      </c>
      <c r="K8838" t="str">
        <f>_xlfn.XLOOKUP(I8838,[1]Planilha1!$C:$C,[1]Planilha1!$D:$D)</f>
        <v>16.849.231/0011-86</v>
      </c>
      <c r="L8838" t="str">
        <f>_xlfn.XLOOKUP(B8838,[2]Projeto!$B:$B,[2]Projeto!$P:$P)</f>
        <v>Paga</v>
      </c>
      <c r="M8838">
        <v>136420</v>
      </c>
      <c r="N8838" s="3" t="s">
        <v>1109</v>
      </c>
      <c r="O8838" t="str">
        <f>_xlfn.XLOOKUP(N8838,[3]Planilha1!$N:$N,[3]Planilha1!$O:$O)</f>
        <v>Cláudio Jorge</v>
      </c>
      <c r="P8838">
        <v>2026</v>
      </c>
      <c r="Q8838" s="2" t="s">
        <v>1156</v>
      </c>
    </row>
    <row r="8839" spans="1:17" ht="16.8" x14ac:dyDescent="0.3">
      <c r="A8839" t="s">
        <v>1221</v>
      </c>
      <c r="B8839" s="3">
        <v>4501080417</v>
      </c>
      <c r="C8839" s="3">
        <v>5355052</v>
      </c>
      <c r="D8839" s="3" t="s">
        <v>1158</v>
      </c>
      <c r="E8839" s="3">
        <v>600608249</v>
      </c>
      <c r="F8839" s="3" t="s">
        <v>29</v>
      </c>
      <c r="G8839" s="5">
        <v>61938</v>
      </c>
      <c r="H8839" s="5">
        <v>1238.76</v>
      </c>
      <c r="I8839" s="3">
        <v>3208</v>
      </c>
      <c r="J8839" t="str">
        <f>_xlfn.XLOOKUP(I8839,[1]Planilha1!$C:$C,[1]Planilha1!$B:$B)</f>
        <v>3208 - CD CML - Sete Lagoas</v>
      </c>
      <c r="K8839" t="str">
        <f>_xlfn.XLOOKUP(I8839,[1]Planilha1!$C:$C,[1]Planilha1!$D:$D)</f>
        <v>16.849.231/0011-86</v>
      </c>
      <c r="L8839" t="str">
        <f>_xlfn.XLOOKUP(B8839,[2]Projeto!$B:$B,[2]Projeto!$P:$P)</f>
        <v>Paga</v>
      </c>
      <c r="M8839">
        <v>136420</v>
      </c>
      <c r="N8839" s="3" t="s">
        <v>1162</v>
      </c>
      <c r="O8839" t="str">
        <f>_xlfn.XLOOKUP(N8839,[3]Planilha1!$N:$N,[3]Planilha1!$O:$O)</f>
        <v>Cláudio Jorge</v>
      </c>
      <c r="P8839">
        <v>2026</v>
      </c>
      <c r="Q8839" s="2" t="s">
        <v>1156</v>
      </c>
    </row>
    <row r="8840" spans="1:17" ht="16.8" x14ac:dyDescent="0.3">
      <c r="A8840" t="s">
        <v>1221</v>
      </c>
      <c r="B8840" s="3">
        <v>4501080468</v>
      </c>
      <c r="C8840" s="3">
        <v>5181665</v>
      </c>
      <c r="D8840" s="3" t="s">
        <v>1057</v>
      </c>
      <c r="E8840" s="3">
        <v>600812104</v>
      </c>
      <c r="F8840" s="3" t="s">
        <v>45</v>
      </c>
      <c r="G8840" s="5">
        <v>129360</v>
      </c>
      <c r="H8840" s="5">
        <v>1293.47</v>
      </c>
      <c r="I8840" s="3">
        <v>3226</v>
      </c>
      <c r="J8840" t="str">
        <f>_xlfn.XLOOKUP(I8840,[1]Planilha1!$C:$C,[1]Planilha1!$B:$B)</f>
        <v>3226 - CD CML - Goiânia</v>
      </c>
      <c r="K8840" t="str">
        <f>_xlfn.XLOOKUP(I8840,[1]Planilha1!$C:$C,[1]Planilha1!$D:$D)</f>
        <v>16.849.231/0017-71</v>
      </c>
      <c r="L8840" t="str">
        <f>_xlfn.XLOOKUP(B8840,[2]Projeto!$B:$B,[2]Projeto!$P:$P)</f>
        <v>Paga</v>
      </c>
      <c r="M8840">
        <v>701403</v>
      </c>
      <c r="N8840" s="3" t="s">
        <v>1134</v>
      </c>
      <c r="O8840" t="str">
        <f>_xlfn.XLOOKUP(N8840,[3]Planilha1!$N:$N,[3]Planilha1!$O:$O)</f>
        <v>I DA SILVA SANTOS</v>
      </c>
      <c r="P8840">
        <v>2026</v>
      </c>
      <c r="Q8840" s="2" t="s">
        <v>1156</v>
      </c>
    </row>
    <row r="8841" spans="1:17" ht="16.8" x14ac:dyDescent="0.3">
      <c r="A8841" t="s">
        <v>1221</v>
      </c>
      <c r="B8841" s="3">
        <v>4501080468</v>
      </c>
      <c r="C8841" s="3">
        <v>5181665</v>
      </c>
      <c r="D8841" s="3" t="s">
        <v>1057</v>
      </c>
      <c r="E8841" s="3">
        <v>600303104</v>
      </c>
      <c r="F8841" s="3" t="s">
        <v>1046</v>
      </c>
      <c r="G8841" s="5">
        <v>16390</v>
      </c>
      <c r="H8841" s="5">
        <v>163.88</v>
      </c>
      <c r="I8841" s="3">
        <v>3226</v>
      </c>
      <c r="J8841" t="str">
        <f>_xlfn.XLOOKUP(I8841,[1]Planilha1!$C:$C,[1]Planilha1!$B:$B)</f>
        <v>3226 - CD CML - Goiânia</v>
      </c>
      <c r="K8841" t="str">
        <f>_xlfn.XLOOKUP(I8841,[1]Planilha1!$C:$C,[1]Planilha1!$D:$D)</f>
        <v>16.849.231/0017-71</v>
      </c>
      <c r="L8841" t="str">
        <f>_xlfn.XLOOKUP(B8841,[2]Projeto!$B:$B,[2]Projeto!$P:$P)</f>
        <v>Paga</v>
      </c>
      <c r="M8841">
        <v>701403</v>
      </c>
      <c r="N8841" s="3" t="s">
        <v>1134</v>
      </c>
      <c r="O8841" t="str">
        <f>_xlfn.XLOOKUP(N8841,[3]Planilha1!$N:$N,[3]Planilha1!$O:$O)</f>
        <v>I DA SILVA SANTOS</v>
      </c>
      <c r="P8841">
        <v>2026</v>
      </c>
      <c r="Q8841" s="2" t="s">
        <v>1156</v>
      </c>
    </row>
    <row r="8842" spans="1:17" ht="16.8" x14ac:dyDescent="0.3">
      <c r="A8842" t="s">
        <v>1221</v>
      </c>
      <c r="B8842" s="3">
        <v>4501080468</v>
      </c>
      <c r="C8842" s="3">
        <v>5319281</v>
      </c>
      <c r="D8842" s="3" t="s">
        <v>1049</v>
      </c>
      <c r="E8842" s="3">
        <v>600812104</v>
      </c>
      <c r="F8842" s="3" t="s">
        <v>45</v>
      </c>
      <c r="G8842" s="5">
        <v>83160</v>
      </c>
      <c r="H8842" s="5">
        <v>831.77</v>
      </c>
      <c r="I8842" s="3">
        <v>3226</v>
      </c>
      <c r="J8842" t="str">
        <f>_xlfn.XLOOKUP(I8842,[1]Planilha1!$C:$C,[1]Planilha1!$B:$B)</f>
        <v>3226 - CD CML - Goiânia</v>
      </c>
      <c r="K8842" t="str">
        <f>_xlfn.XLOOKUP(I8842,[1]Planilha1!$C:$C,[1]Planilha1!$D:$D)</f>
        <v>16.849.231/0017-71</v>
      </c>
      <c r="L8842" t="str">
        <f>_xlfn.XLOOKUP(B8842,[2]Projeto!$B:$B,[2]Projeto!$P:$P)</f>
        <v>Paga</v>
      </c>
      <c r="M8842">
        <v>701403</v>
      </c>
      <c r="N8842" s="3" t="s">
        <v>1134</v>
      </c>
      <c r="O8842" t="str">
        <f>_xlfn.XLOOKUP(N8842,[3]Planilha1!$N:$N,[3]Planilha1!$O:$O)</f>
        <v>I DA SILVA SANTOS</v>
      </c>
      <c r="P8842">
        <v>2026</v>
      </c>
      <c r="Q8842" s="2" t="s">
        <v>1156</v>
      </c>
    </row>
    <row r="8843" spans="1:17" ht="16.8" x14ac:dyDescent="0.3">
      <c r="A8843" t="s">
        <v>1221</v>
      </c>
      <c r="B8843" s="3">
        <v>4501080471</v>
      </c>
      <c r="C8843" s="3">
        <v>5178343</v>
      </c>
      <c r="D8843" s="3" t="s">
        <v>1159</v>
      </c>
      <c r="E8843" s="3">
        <v>600651302</v>
      </c>
      <c r="F8843" s="3" t="s">
        <v>39</v>
      </c>
      <c r="G8843" s="5">
        <v>49713.66</v>
      </c>
      <c r="H8843" s="5">
        <v>994.27</v>
      </c>
      <c r="I8843" s="3">
        <v>3226</v>
      </c>
      <c r="J8843" t="str">
        <f>_xlfn.XLOOKUP(I8843,[1]Planilha1!$C:$C,[1]Planilha1!$B:$B)</f>
        <v>3226 - CD CML - Goiânia</v>
      </c>
      <c r="K8843" t="str">
        <f>_xlfn.XLOOKUP(I8843,[1]Planilha1!$C:$C,[1]Planilha1!$D:$D)</f>
        <v>16.849.231/0017-71</v>
      </c>
      <c r="L8843" t="str">
        <f>_xlfn.XLOOKUP(B8843,[2]Projeto!$B:$B,[2]Projeto!$P:$P)</f>
        <v>Paga</v>
      </c>
      <c r="M8843">
        <v>136420</v>
      </c>
      <c r="N8843" s="3" t="s">
        <v>1111</v>
      </c>
      <c r="O8843" t="str">
        <f>_xlfn.XLOOKUP(N8843,[3]Planilha1!$N:$N,[3]Planilha1!$O:$O)</f>
        <v>Cláudio Jorge</v>
      </c>
      <c r="P8843">
        <v>2026</v>
      </c>
      <c r="Q8843" s="2" t="s">
        <v>1156</v>
      </c>
    </row>
    <row r="8844" spans="1:17" ht="16.8" x14ac:dyDescent="0.3">
      <c r="A8844" t="s">
        <v>1221</v>
      </c>
      <c r="B8844" s="3">
        <v>4501080471</v>
      </c>
      <c r="C8844" s="3">
        <v>5178343</v>
      </c>
      <c r="D8844" s="3" t="s">
        <v>1159</v>
      </c>
      <c r="E8844" s="3">
        <v>600651301</v>
      </c>
      <c r="F8844" s="3" t="s">
        <v>30</v>
      </c>
      <c r="G8844" s="5">
        <v>24856.83</v>
      </c>
      <c r="H8844" s="5">
        <v>497.14</v>
      </c>
      <c r="I8844" s="3">
        <v>3226</v>
      </c>
      <c r="J8844" t="str">
        <f>_xlfn.XLOOKUP(I8844,[1]Planilha1!$C:$C,[1]Planilha1!$B:$B)</f>
        <v>3226 - CD CML - Goiânia</v>
      </c>
      <c r="K8844" t="str">
        <f>_xlfn.XLOOKUP(I8844,[1]Planilha1!$C:$C,[1]Planilha1!$D:$D)</f>
        <v>16.849.231/0017-71</v>
      </c>
      <c r="L8844" t="str">
        <f>_xlfn.XLOOKUP(B8844,[2]Projeto!$B:$B,[2]Projeto!$P:$P)</f>
        <v>Paga</v>
      </c>
      <c r="M8844">
        <v>136420</v>
      </c>
      <c r="N8844" s="3" t="s">
        <v>1111</v>
      </c>
      <c r="O8844" t="str">
        <f>_xlfn.XLOOKUP(N8844,[3]Planilha1!$N:$N,[3]Planilha1!$O:$O)</f>
        <v>Cláudio Jorge</v>
      </c>
      <c r="P8844">
        <v>2026</v>
      </c>
      <c r="Q8844" s="2" t="s">
        <v>1156</v>
      </c>
    </row>
    <row r="8845" spans="1:17" ht="16.8" x14ac:dyDescent="0.3">
      <c r="A8845" t="s">
        <v>1221</v>
      </c>
      <c r="B8845" s="3">
        <v>4501080471</v>
      </c>
      <c r="C8845" s="3">
        <v>5178343</v>
      </c>
      <c r="D8845" s="3" t="s">
        <v>1159</v>
      </c>
      <c r="E8845" s="3">
        <v>600651058</v>
      </c>
      <c r="F8845" s="3" t="s">
        <v>64</v>
      </c>
      <c r="G8845" s="5">
        <v>13791.36</v>
      </c>
      <c r="H8845" s="5">
        <v>275.83</v>
      </c>
      <c r="I8845" s="3">
        <v>3226</v>
      </c>
      <c r="J8845" t="str">
        <f>_xlfn.XLOOKUP(I8845,[1]Planilha1!$C:$C,[1]Planilha1!$B:$B)</f>
        <v>3226 - CD CML - Goiânia</v>
      </c>
      <c r="K8845" t="str">
        <f>_xlfn.XLOOKUP(I8845,[1]Planilha1!$C:$C,[1]Planilha1!$D:$D)</f>
        <v>16.849.231/0017-71</v>
      </c>
      <c r="L8845" t="str">
        <f>_xlfn.XLOOKUP(B8845,[2]Projeto!$B:$B,[2]Projeto!$P:$P)</f>
        <v>Paga</v>
      </c>
      <c r="M8845">
        <v>136420</v>
      </c>
      <c r="N8845" s="3" t="s">
        <v>1111</v>
      </c>
      <c r="O8845" t="str">
        <f>_xlfn.XLOOKUP(N8845,[3]Planilha1!$N:$N,[3]Planilha1!$O:$O)</f>
        <v>Cláudio Jorge</v>
      </c>
      <c r="P8845">
        <v>2026</v>
      </c>
      <c r="Q8845" s="2" t="s">
        <v>1156</v>
      </c>
    </row>
    <row r="8846" spans="1:17" ht="16.8" x14ac:dyDescent="0.3">
      <c r="A8846" t="s">
        <v>1221</v>
      </c>
      <c r="B8846" s="3">
        <v>4501080471</v>
      </c>
      <c r="C8846" s="3">
        <v>5178343</v>
      </c>
      <c r="D8846" s="3" t="s">
        <v>1159</v>
      </c>
      <c r="E8846" s="3">
        <v>600301101</v>
      </c>
      <c r="F8846" s="3" t="s">
        <v>1056</v>
      </c>
      <c r="G8846" s="5">
        <v>19789</v>
      </c>
      <c r="H8846" s="5">
        <v>395.78</v>
      </c>
      <c r="I8846" s="3">
        <v>3226</v>
      </c>
      <c r="J8846" t="str">
        <f>_xlfn.XLOOKUP(I8846,[1]Planilha1!$C:$C,[1]Planilha1!$B:$B)</f>
        <v>3226 - CD CML - Goiânia</v>
      </c>
      <c r="K8846" t="str">
        <f>_xlfn.XLOOKUP(I8846,[1]Planilha1!$C:$C,[1]Planilha1!$D:$D)</f>
        <v>16.849.231/0017-71</v>
      </c>
      <c r="L8846" t="str">
        <f>_xlfn.XLOOKUP(B8846,[2]Projeto!$B:$B,[2]Projeto!$P:$P)</f>
        <v>Paga</v>
      </c>
      <c r="M8846">
        <v>136420</v>
      </c>
      <c r="N8846" s="3" t="s">
        <v>1111</v>
      </c>
      <c r="O8846" t="str">
        <f>_xlfn.XLOOKUP(N8846,[3]Planilha1!$N:$N,[3]Planilha1!$O:$O)</f>
        <v>Cláudio Jorge</v>
      </c>
      <c r="P8846">
        <v>2026</v>
      </c>
      <c r="Q8846" s="2" t="s">
        <v>1156</v>
      </c>
    </row>
    <row r="8847" spans="1:17" ht="16.8" x14ac:dyDescent="0.3">
      <c r="A8847" t="s">
        <v>1221</v>
      </c>
      <c r="B8847" s="3">
        <v>4501080471</v>
      </c>
      <c r="C8847" s="3">
        <v>5178343</v>
      </c>
      <c r="D8847" s="3" t="s">
        <v>1159</v>
      </c>
      <c r="E8847" s="3">
        <v>600665313</v>
      </c>
      <c r="F8847" s="3" t="s">
        <v>20</v>
      </c>
      <c r="G8847" s="5">
        <v>63736.99</v>
      </c>
      <c r="H8847" s="5">
        <v>1274.74</v>
      </c>
      <c r="I8847" s="3">
        <v>3226</v>
      </c>
      <c r="J8847" t="str">
        <f>_xlfn.XLOOKUP(I8847,[1]Planilha1!$C:$C,[1]Planilha1!$B:$B)</f>
        <v>3226 - CD CML - Goiânia</v>
      </c>
      <c r="K8847" t="str">
        <f>_xlfn.XLOOKUP(I8847,[1]Planilha1!$C:$C,[1]Planilha1!$D:$D)</f>
        <v>16.849.231/0017-71</v>
      </c>
      <c r="L8847" t="str">
        <f>_xlfn.XLOOKUP(B8847,[2]Projeto!$B:$B,[2]Projeto!$P:$P)</f>
        <v>Paga</v>
      </c>
      <c r="M8847">
        <v>136420</v>
      </c>
      <c r="N8847" s="3" t="s">
        <v>1111</v>
      </c>
      <c r="O8847" t="str">
        <f>_xlfn.XLOOKUP(N8847,[3]Planilha1!$N:$N,[3]Planilha1!$O:$O)</f>
        <v>Cláudio Jorge</v>
      </c>
      <c r="P8847">
        <v>2026</v>
      </c>
      <c r="Q8847" s="2" t="s">
        <v>1156</v>
      </c>
    </row>
    <row r="8848" spans="1:17" ht="16.8" x14ac:dyDescent="0.3">
      <c r="A8848" t="s">
        <v>1221</v>
      </c>
      <c r="B8848" s="3">
        <v>4501080471</v>
      </c>
      <c r="C8848" s="3">
        <v>5178343</v>
      </c>
      <c r="D8848" s="3" t="s">
        <v>1159</v>
      </c>
      <c r="E8848" s="3">
        <v>600665313</v>
      </c>
      <c r="F8848" s="3" t="s">
        <v>20</v>
      </c>
      <c r="G8848" s="5">
        <v>180.05</v>
      </c>
      <c r="H8848" s="5">
        <v>3.6</v>
      </c>
      <c r="I8848" s="3">
        <v>3226</v>
      </c>
      <c r="J8848" t="str">
        <f>_xlfn.XLOOKUP(I8848,[1]Planilha1!$C:$C,[1]Planilha1!$B:$B)</f>
        <v>3226 - CD CML - Goiânia</v>
      </c>
      <c r="K8848" t="str">
        <f>_xlfn.XLOOKUP(I8848,[1]Planilha1!$C:$C,[1]Planilha1!$D:$D)</f>
        <v>16.849.231/0017-71</v>
      </c>
      <c r="L8848" t="str">
        <f>_xlfn.XLOOKUP(B8848,[2]Projeto!$B:$B,[2]Projeto!$P:$P)</f>
        <v>Paga</v>
      </c>
      <c r="M8848">
        <v>136420</v>
      </c>
      <c r="N8848" s="3" t="s">
        <v>1111</v>
      </c>
      <c r="O8848" t="str">
        <f>_xlfn.XLOOKUP(N8848,[3]Planilha1!$N:$N,[3]Planilha1!$O:$O)</f>
        <v>Cláudio Jorge</v>
      </c>
      <c r="P8848">
        <v>2026</v>
      </c>
      <c r="Q8848" s="2" t="s">
        <v>1156</v>
      </c>
    </row>
    <row r="8849" spans="1:17" ht="16.8" x14ac:dyDescent="0.3">
      <c r="A8849" t="s">
        <v>1221</v>
      </c>
      <c r="B8849" s="3">
        <v>4501080472</v>
      </c>
      <c r="C8849" s="3">
        <v>5019245</v>
      </c>
      <c r="D8849" s="3" t="s">
        <v>1040</v>
      </c>
      <c r="E8849" s="3">
        <v>610400337</v>
      </c>
      <c r="F8849" s="3" t="s">
        <v>27</v>
      </c>
      <c r="G8849" s="5">
        <v>24655</v>
      </c>
      <c r="H8849" s="5">
        <v>205.5</v>
      </c>
      <c r="I8849" s="3">
        <v>3226</v>
      </c>
      <c r="J8849" t="str">
        <f>_xlfn.XLOOKUP(I8849,[1]Planilha1!$C:$C,[1]Planilha1!$B:$B)</f>
        <v>3226 - CD CML - Goiânia</v>
      </c>
      <c r="K8849" t="str">
        <f>_xlfn.XLOOKUP(I8849,[1]Planilha1!$C:$C,[1]Planilha1!$D:$D)</f>
        <v>16.849.231/0017-71</v>
      </c>
      <c r="L8849" t="str">
        <f>_xlfn.XLOOKUP(B8849,[2]Projeto!$B:$B,[2]Projeto!$P:$P)</f>
        <v>Paga</v>
      </c>
      <c r="M8849">
        <v>136420</v>
      </c>
      <c r="N8849" s="3" t="s">
        <v>1110</v>
      </c>
      <c r="O8849" t="str">
        <f>_xlfn.XLOOKUP(N8849,[3]Planilha1!$N:$N,[3]Planilha1!$O:$O)</f>
        <v>Cláudio Jorge</v>
      </c>
      <c r="P8849">
        <v>2026</v>
      </c>
      <c r="Q8849" s="2" t="s">
        <v>1156</v>
      </c>
    </row>
    <row r="8850" spans="1:17" ht="16.8" x14ac:dyDescent="0.3">
      <c r="A8850" t="s">
        <v>1221</v>
      </c>
      <c r="B8850" s="3">
        <v>4501080472</v>
      </c>
      <c r="C8850" s="3">
        <v>5019245</v>
      </c>
      <c r="D8850" s="3" t="s">
        <v>1040</v>
      </c>
      <c r="E8850" s="3">
        <v>610401337</v>
      </c>
      <c r="F8850" s="3" t="s">
        <v>56</v>
      </c>
      <c r="G8850" s="5">
        <v>4931</v>
      </c>
      <c r="H8850" s="5">
        <v>41.1</v>
      </c>
      <c r="I8850" s="3">
        <v>3226</v>
      </c>
      <c r="J8850" t="str">
        <f>_xlfn.XLOOKUP(I8850,[1]Planilha1!$C:$C,[1]Planilha1!$B:$B)</f>
        <v>3226 - CD CML - Goiânia</v>
      </c>
      <c r="K8850" t="str">
        <f>_xlfn.XLOOKUP(I8850,[1]Planilha1!$C:$C,[1]Planilha1!$D:$D)</f>
        <v>16.849.231/0017-71</v>
      </c>
      <c r="L8850" t="str">
        <f>_xlfn.XLOOKUP(B8850,[2]Projeto!$B:$B,[2]Projeto!$P:$P)</f>
        <v>Paga</v>
      </c>
      <c r="M8850">
        <v>136420</v>
      </c>
      <c r="N8850" s="3" t="s">
        <v>1110</v>
      </c>
      <c r="O8850" t="str">
        <f>_xlfn.XLOOKUP(N8850,[3]Planilha1!$N:$N,[3]Planilha1!$O:$O)</f>
        <v>Cláudio Jorge</v>
      </c>
      <c r="P8850">
        <v>2026</v>
      </c>
      <c r="Q8850" s="2" t="s">
        <v>1156</v>
      </c>
    </row>
    <row r="8851" spans="1:17" ht="16.8" x14ac:dyDescent="0.3">
      <c r="A8851" t="s">
        <v>1221</v>
      </c>
      <c r="B8851" s="3">
        <v>4501080472</v>
      </c>
      <c r="C8851" s="3">
        <v>5115189</v>
      </c>
      <c r="D8851" s="3" t="s">
        <v>31</v>
      </c>
      <c r="E8851" s="3">
        <v>610400337</v>
      </c>
      <c r="F8851" s="3" t="s">
        <v>27</v>
      </c>
      <c r="G8851" s="5">
        <v>13519.5</v>
      </c>
      <c r="H8851" s="5">
        <v>225.3</v>
      </c>
      <c r="I8851" s="3">
        <v>3226</v>
      </c>
      <c r="J8851" t="str">
        <f>_xlfn.XLOOKUP(I8851,[1]Planilha1!$C:$C,[1]Planilha1!$B:$B)</f>
        <v>3226 - CD CML - Goiânia</v>
      </c>
      <c r="K8851" t="str">
        <f>_xlfn.XLOOKUP(I8851,[1]Planilha1!$C:$C,[1]Planilha1!$D:$D)</f>
        <v>16.849.231/0017-71</v>
      </c>
      <c r="L8851" t="str">
        <f>_xlfn.XLOOKUP(B8851,[2]Projeto!$B:$B,[2]Projeto!$P:$P)</f>
        <v>Paga</v>
      </c>
      <c r="M8851">
        <v>136420</v>
      </c>
      <c r="N8851" s="3" t="s">
        <v>1110</v>
      </c>
      <c r="O8851" t="str">
        <f>_xlfn.XLOOKUP(N8851,[3]Planilha1!$N:$N,[3]Planilha1!$O:$O)</f>
        <v>Cláudio Jorge</v>
      </c>
      <c r="P8851">
        <v>2026</v>
      </c>
      <c r="Q8851" s="2" t="s">
        <v>1156</v>
      </c>
    </row>
    <row r="8852" spans="1:17" ht="16.8" x14ac:dyDescent="0.3">
      <c r="A8852" t="s">
        <v>1221</v>
      </c>
      <c r="B8852" s="3">
        <v>4501080472</v>
      </c>
      <c r="C8852" s="3">
        <v>5115189</v>
      </c>
      <c r="D8852" s="3" t="s">
        <v>31</v>
      </c>
      <c r="E8852" s="3">
        <v>610401337</v>
      </c>
      <c r="F8852" s="3" t="s">
        <v>56</v>
      </c>
      <c r="G8852" s="5">
        <v>4506.5</v>
      </c>
      <c r="H8852" s="5">
        <v>75.099999999999994</v>
      </c>
      <c r="I8852" s="3">
        <v>3226</v>
      </c>
      <c r="J8852" t="str">
        <f>_xlfn.XLOOKUP(I8852,[1]Planilha1!$C:$C,[1]Planilha1!$B:$B)</f>
        <v>3226 - CD CML - Goiânia</v>
      </c>
      <c r="K8852" t="str">
        <f>_xlfn.XLOOKUP(I8852,[1]Planilha1!$C:$C,[1]Planilha1!$D:$D)</f>
        <v>16.849.231/0017-71</v>
      </c>
      <c r="L8852" t="str">
        <f>_xlfn.XLOOKUP(B8852,[2]Projeto!$B:$B,[2]Projeto!$P:$P)</f>
        <v>Paga</v>
      </c>
      <c r="M8852">
        <v>136420</v>
      </c>
      <c r="N8852" s="3" t="s">
        <v>1110</v>
      </c>
      <c r="O8852" t="str">
        <f>_xlfn.XLOOKUP(N8852,[3]Planilha1!$N:$N,[3]Planilha1!$O:$O)</f>
        <v>Cláudio Jorge</v>
      </c>
      <c r="P8852">
        <v>2026</v>
      </c>
      <c r="Q8852" s="2" t="s">
        <v>1156</v>
      </c>
    </row>
    <row r="8853" spans="1:17" ht="16.8" x14ac:dyDescent="0.3">
      <c r="A8853" t="s">
        <v>1221</v>
      </c>
      <c r="B8853" s="3">
        <v>4501080472</v>
      </c>
      <c r="C8853" s="3">
        <v>5115189</v>
      </c>
      <c r="D8853" s="3" t="s">
        <v>31</v>
      </c>
      <c r="E8853" s="3">
        <v>600665313</v>
      </c>
      <c r="F8853" s="3" t="s">
        <v>20</v>
      </c>
      <c r="G8853" s="5">
        <v>17391</v>
      </c>
      <c r="H8853" s="5">
        <v>231.86</v>
      </c>
      <c r="I8853" s="3">
        <v>3226</v>
      </c>
      <c r="J8853" t="str">
        <f>_xlfn.XLOOKUP(I8853,[1]Planilha1!$C:$C,[1]Planilha1!$B:$B)</f>
        <v>3226 - CD CML - Goiânia</v>
      </c>
      <c r="K8853" t="str">
        <f>_xlfn.XLOOKUP(I8853,[1]Planilha1!$C:$C,[1]Planilha1!$D:$D)</f>
        <v>16.849.231/0017-71</v>
      </c>
      <c r="L8853" t="str">
        <f>_xlfn.XLOOKUP(B8853,[2]Projeto!$B:$B,[2]Projeto!$P:$P)</f>
        <v>Paga</v>
      </c>
      <c r="M8853">
        <v>136420</v>
      </c>
      <c r="N8853" s="3" t="s">
        <v>1110</v>
      </c>
      <c r="O8853" t="str">
        <f>_xlfn.XLOOKUP(N8853,[3]Planilha1!$N:$N,[3]Planilha1!$O:$O)</f>
        <v>Cláudio Jorge</v>
      </c>
      <c r="P8853">
        <v>2026</v>
      </c>
      <c r="Q8853" s="2" t="s">
        <v>1156</v>
      </c>
    </row>
    <row r="8854" spans="1:17" ht="16.8" x14ac:dyDescent="0.3">
      <c r="A8854" t="s">
        <v>1221</v>
      </c>
      <c r="B8854" s="3">
        <v>4501080472</v>
      </c>
      <c r="C8854" s="3">
        <v>5115189</v>
      </c>
      <c r="D8854" s="3" t="s">
        <v>31</v>
      </c>
      <c r="E8854" s="3">
        <v>600667313</v>
      </c>
      <c r="F8854" s="3" t="s">
        <v>1051</v>
      </c>
      <c r="G8854" s="5">
        <v>11230.2</v>
      </c>
      <c r="H8854" s="5">
        <v>149.72</v>
      </c>
      <c r="I8854" s="3">
        <v>3226</v>
      </c>
      <c r="J8854" t="str">
        <f>_xlfn.XLOOKUP(I8854,[1]Planilha1!$C:$C,[1]Planilha1!$B:$B)</f>
        <v>3226 - CD CML - Goiânia</v>
      </c>
      <c r="K8854" t="str">
        <f>_xlfn.XLOOKUP(I8854,[1]Planilha1!$C:$C,[1]Planilha1!$D:$D)</f>
        <v>16.849.231/0017-71</v>
      </c>
      <c r="L8854" t="str">
        <f>_xlfn.XLOOKUP(B8854,[2]Projeto!$B:$B,[2]Projeto!$P:$P)</f>
        <v>Paga</v>
      </c>
      <c r="M8854">
        <v>136420</v>
      </c>
      <c r="N8854" s="3" t="s">
        <v>1110</v>
      </c>
      <c r="O8854" t="str">
        <f>_xlfn.XLOOKUP(N8854,[3]Planilha1!$N:$N,[3]Planilha1!$O:$O)</f>
        <v>Cláudio Jorge</v>
      </c>
      <c r="P8854">
        <v>2026</v>
      </c>
      <c r="Q8854" s="2" t="s">
        <v>1156</v>
      </c>
    </row>
    <row r="8855" spans="1:17" ht="16.8" x14ac:dyDescent="0.3">
      <c r="A8855" t="s">
        <v>1221</v>
      </c>
      <c r="B8855" s="3">
        <v>4501080472</v>
      </c>
      <c r="C8855" s="3">
        <v>5115189</v>
      </c>
      <c r="D8855" s="3" t="s">
        <v>31</v>
      </c>
      <c r="E8855" s="3">
        <v>600608249</v>
      </c>
      <c r="F8855" s="3" t="s">
        <v>29</v>
      </c>
      <c r="G8855" s="5">
        <v>39330</v>
      </c>
      <c r="H8855" s="5">
        <v>524.35</v>
      </c>
      <c r="I8855" s="3">
        <v>3226</v>
      </c>
      <c r="J8855" t="str">
        <f>_xlfn.XLOOKUP(I8855,[1]Planilha1!$C:$C,[1]Planilha1!$B:$B)</f>
        <v>3226 - CD CML - Goiânia</v>
      </c>
      <c r="K8855" t="str">
        <f>_xlfn.XLOOKUP(I8855,[1]Planilha1!$C:$C,[1]Planilha1!$D:$D)</f>
        <v>16.849.231/0017-71</v>
      </c>
      <c r="L8855" t="str">
        <f>_xlfn.XLOOKUP(B8855,[2]Projeto!$B:$B,[2]Projeto!$P:$P)</f>
        <v>Paga</v>
      </c>
      <c r="M8855">
        <v>136420</v>
      </c>
      <c r="N8855" s="3" t="s">
        <v>1110</v>
      </c>
      <c r="O8855" t="str">
        <f>_xlfn.XLOOKUP(N8855,[3]Planilha1!$N:$N,[3]Planilha1!$O:$O)</f>
        <v>Cláudio Jorge</v>
      </c>
      <c r="P8855">
        <v>2026</v>
      </c>
      <c r="Q8855" s="2" t="s">
        <v>1156</v>
      </c>
    </row>
    <row r="8856" spans="1:17" ht="16.8" x14ac:dyDescent="0.3">
      <c r="A8856" t="s">
        <v>1221</v>
      </c>
      <c r="B8856" s="3">
        <v>4501080472</v>
      </c>
      <c r="C8856" s="3">
        <v>5115189</v>
      </c>
      <c r="D8856" s="3" t="s">
        <v>31</v>
      </c>
      <c r="E8856" s="3">
        <v>600405303</v>
      </c>
      <c r="F8856" s="3" t="s">
        <v>26</v>
      </c>
      <c r="G8856" s="5">
        <v>55500</v>
      </c>
      <c r="H8856" s="5">
        <v>924.91</v>
      </c>
      <c r="I8856" s="3">
        <v>3226</v>
      </c>
      <c r="J8856" t="str">
        <f>_xlfn.XLOOKUP(I8856,[1]Planilha1!$C:$C,[1]Planilha1!$B:$B)</f>
        <v>3226 - CD CML - Goiânia</v>
      </c>
      <c r="K8856" t="str">
        <f>_xlfn.XLOOKUP(I8856,[1]Planilha1!$C:$C,[1]Planilha1!$D:$D)</f>
        <v>16.849.231/0017-71</v>
      </c>
      <c r="L8856" t="str">
        <f>_xlfn.XLOOKUP(B8856,[2]Projeto!$B:$B,[2]Projeto!$P:$P)</f>
        <v>Paga</v>
      </c>
      <c r="M8856">
        <v>136420</v>
      </c>
      <c r="N8856" s="3" t="s">
        <v>1110</v>
      </c>
      <c r="O8856" t="str">
        <f>_xlfn.XLOOKUP(N8856,[3]Planilha1!$N:$N,[3]Planilha1!$O:$O)</f>
        <v>Cláudio Jorge</v>
      </c>
      <c r="P8856">
        <v>2026</v>
      </c>
      <c r="Q8856" s="2" t="s">
        <v>1156</v>
      </c>
    </row>
    <row r="8857" spans="1:17" ht="16.8" x14ac:dyDescent="0.3">
      <c r="A8857" t="s">
        <v>1221</v>
      </c>
      <c r="B8857" s="3">
        <v>4501080472</v>
      </c>
      <c r="C8857" s="3">
        <v>5115189</v>
      </c>
      <c r="D8857" s="3" t="s">
        <v>31</v>
      </c>
      <c r="E8857" s="3">
        <v>600675313</v>
      </c>
      <c r="F8857" s="3" t="s">
        <v>24</v>
      </c>
      <c r="G8857" s="5">
        <v>13032.96</v>
      </c>
      <c r="H8857" s="5">
        <v>173.76</v>
      </c>
      <c r="I8857" s="3">
        <v>3226</v>
      </c>
      <c r="J8857" t="str">
        <f>_xlfn.XLOOKUP(I8857,[1]Planilha1!$C:$C,[1]Planilha1!$B:$B)</f>
        <v>3226 - CD CML - Goiânia</v>
      </c>
      <c r="K8857" t="str">
        <f>_xlfn.XLOOKUP(I8857,[1]Planilha1!$C:$C,[1]Planilha1!$D:$D)</f>
        <v>16.849.231/0017-71</v>
      </c>
      <c r="L8857" t="str">
        <f>_xlfn.XLOOKUP(B8857,[2]Projeto!$B:$B,[2]Projeto!$P:$P)</f>
        <v>Paga</v>
      </c>
      <c r="M8857">
        <v>136420</v>
      </c>
      <c r="N8857" s="3" t="s">
        <v>1110</v>
      </c>
      <c r="O8857" t="str">
        <f>_xlfn.XLOOKUP(N8857,[3]Planilha1!$N:$N,[3]Planilha1!$O:$O)</f>
        <v>Cláudio Jorge</v>
      </c>
      <c r="P8857">
        <v>2026</v>
      </c>
      <c r="Q8857" s="2" t="s">
        <v>1156</v>
      </c>
    </row>
    <row r="8858" spans="1:17" ht="16.8" x14ac:dyDescent="0.3">
      <c r="A8858" t="s">
        <v>1221</v>
      </c>
      <c r="B8858" s="3">
        <v>4501080472</v>
      </c>
      <c r="C8858" s="3">
        <v>5019245</v>
      </c>
      <c r="D8858" s="3" t="s">
        <v>1040</v>
      </c>
      <c r="E8858" s="3">
        <v>610400337</v>
      </c>
      <c r="F8858" s="3" t="s">
        <v>27</v>
      </c>
      <c r="G8858" s="5">
        <v>14793</v>
      </c>
      <c r="H8858" s="5">
        <v>246.57</v>
      </c>
      <c r="I8858" s="3">
        <v>3226</v>
      </c>
      <c r="J8858" t="str">
        <f>_xlfn.XLOOKUP(I8858,[1]Planilha1!$C:$C,[1]Planilha1!$B:$B)</f>
        <v>3226 - CD CML - Goiânia</v>
      </c>
      <c r="K8858" t="str">
        <f>_xlfn.XLOOKUP(I8858,[1]Planilha1!$C:$C,[1]Planilha1!$D:$D)</f>
        <v>16.849.231/0017-71</v>
      </c>
      <c r="L8858" t="str">
        <f>_xlfn.XLOOKUP(B8858,[2]Projeto!$B:$B,[2]Projeto!$P:$P)</f>
        <v>Paga</v>
      </c>
      <c r="M8858">
        <v>136420</v>
      </c>
      <c r="N8858" s="3" t="s">
        <v>1110</v>
      </c>
      <c r="O8858" t="str">
        <f>_xlfn.XLOOKUP(N8858,[3]Planilha1!$N:$N,[3]Planilha1!$O:$O)</f>
        <v>Cláudio Jorge</v>
      </c>
      <c r="P8858">
        <v>2026</v>
      </c>
      <c r="Q8858" s="2" t="s">
        <v>1156</v>
      </c>
    </row>
    <row r="8859" spans="1:17" ht="16.8" x14ac:dyDescent="0.3">
      <c r="A8859" t="s">
        <v>1221</v>
      </c>
      <c r="B8859" s="3">
        <v>4501080472</v>
      </c>
      <c r="C8859" s="3">
        <v>5019245</v>
      </c>
      <c r="D8859" s="3" t="s">
        <v>1040</v>
      </c>
      <c r="E8859" s="3">
        <v>610401337</v>
      </c>
      <c r="F8859" s="3" t="s">
        <v>56</v>
      </c>
      <c r="G8859" s="5">
        <v>6114.44</v>
      </c>
      <c r="H8859" s="5">
        <v>101.91</v>
      </c>
      <c r="I8859" s="3">
        <v>3226</v>
      </c>
      <c r="J8859" t="str">
        <f>_xlfn.XLOOKUP(I8859,[1]Planilha1!$C:$C,[1]Planilha1!$B:$B)</f>
        <v>3226 - CD CML - Goiânia</v>
      </c>
      <c r="K8859" t="str">
        <f>_xlfn.XLOOKUP(I8859,[1]Planilha1!$C:$C,[1]Planilha1!$D:$D)</f>
        <v>16.849.231/0017-71</v>
      </c>
      <c r="L8859" t="str">
        <f>_xlfn.XLOOKUP(B8859,[2]Projeto!$B:$B,[2]Projeto!$P:$P)</f>
        <v>Paga</v>
      </c>
      <c r="M8859">
        <v>136420</v>
      </c>
      <c r="N8859" s="3" t="s">
        <v>1110</v>
      </c>
      <c r="O8859" t="str">
        <f>_xlfn.XLOOKUP(N8859,[3]Planilha1!$N:$N,[3]Planilha1!$O:$O)</f>
        <v>Cláudio Jorge</v>
      </c>
      <c r="P8859">
        <v>2026</v>
      </c>
      <c r="Q8859" s="2" t="s">
        <v>1156</v>
      </c>
    </row>
    <row r="8860" spans="1:17" ht="16.8" x14ac:dyDescent="0.3">
      <c r="A8860" t="s">
        <v>1221</v>
      </c>
      <c r="B8860" s="3">
        <v>4501080472</v>
      </c>
      <c r="C8860" s="3">
        <v>5182828</v>
      </c>
      <c r="D8860" s="3" t="s">
        <v>40</v>
      </c>
      <c r="E8860" s="3">
        <v>600608030</v>
      </c>
      <c r="F8860" s="3" t="s">
        <v>37</v>
      </c>
      <c r="G8860" s="5">
        <v>8446.5</v>
      </c>
      <c r="H8860" s="5">
        <v>168.93</v>
      </c>
      <c r="I8860" s="3">
        <v>3226</v>
      </c>
      <c r="J8860" t="str">
        <f>_xlfn.XLOOKUP(I8860,[1]Planilha1!$C:$C,[1]Planilha1!$B:$B)</f>
        <v>3226 - CD CML - Goiânia</v>
      </c>
      <c r="K8860" t="str">
        <f>_xlfn.XLOOKUP(I8860,[1]Planilha1!$C:$C,[1]Planilha1!$D:$D)</f>
        <v>16.849.231/0017-71</v>
      </c>
      <c r="L8860" t="str">
        <f>_xlfn.XLOOKUP(B8860,[2]Projeto!$B:$B,[2]Projeto!$P:$P)</f>
        <v>Paga</v>
      </c>
      <c r="M8860">
        <v>136420</v>
      </c>
      <c r="N8860" s="3" t="s">
        <v>1110</v>
      </c>
      <c r="O8860" t="str">
        <f>_xlfn.XLOOKUP(N8860,[3]Planilha1!$N:$N,[3]Planilha1!$O:$O)</f>
        <v>Cláudio Jorge</v>
      </c>
      <c r="P8860">
        <v>2026</v>
      </c>
      <c r="Q8860" s="2" t="s">
        <v>1156</v>
      </c>
    </row>
    <row r="8861" spans="1:17" ht="16.8" x14ac:dyDescent="0.3">
      <c r="A8861" t="s">
        <v>1221</v>
      </c>
      <c r="B8861" s="3">
        <v>4501080472</v>
      </c>
      <c r="C8861" s="3">
        <v>5182828</v>
      </c>
      <c r="D8861" s="3" t="s">
        <v>40</v>
      </c>
      <c r="E8861" s="3">
        <v>610400337</v>
      </c>
      <c r="F8861" s="3" t="s">
        <v>27</v>
      </c>
      <c r="G8861" s="5">
        <v>41416.199999999997</v>
      </c>
      <c r="H8861" s="5">
        <v>1035.4100000000001</v>
      </c>
      <c r="I8861" s="3">
        <v>3226</v>
      </c>
      <c r="J8861" t="str">
        <f>_xlfn.XLOOKUP(I8861,[1]Planilha1!$C:$C,[1]Planilha1!$B:$B)</f>
        <v>3226 - CD CML - Goiânia</v>
      </c>
      <c r="K8861" t="str">
        <f>_xlfn.XLOOKUP(I8861,[1]Planilha1!$C:$C,[1]Planilha1!$D:$D)</f>
        <v>16.849.231/0017-71</v>
      </c>
      <c r="L8861" t="str">
        <f>_xlfn.XLOOKUP(B8861,[2]Projeto!$B:$B,[2]Projeto!$P:$P)</f>
        <v>Paga</v>
      </c>
      <c r="M8861">
        <v>136420</v>
      </c>
      <c r="N8861" s="3" t="s">
        <v>1110</v>
      </c>
      <c r="O8861" t="str">
        <f>_xlfn.XLOOKUP(N8861,[3]Planilha1!$N:$N,[3]Planilha1!$O:$O)</f>
        <v>Cláudio Jorge</v>
      </c>
      <c r="P8861">
        <v>2026</v>
      </c>
      <c r="Q8861" s="2" t="s">
        <v>1156</v>
      </c>
    </row>
    <row r="8862" spans="1:17" ht="16.8" x14ac:dyDescent="0.3">
      <c r="A8862" t="s">
        <v>1221</v>
      </c>
      <c r="B8862" s="3">
        <v>4501080472</v>
      </c>
      <c r="C8862" s="3">
        <v>5182828</v>
      </c>
      <c r="D8862" s="3" t="s">
        <v>40</v>
      </c>
      <c r="E8862" s="3">
        <v>600608249</v>
      </c>
      <c r="F8862" s="3" t="s">
        <v>29</v>
      </c>
      <c r="G8862" s="5">
        <v>19665</v>
      </c>
      <c r="H8862" s="5">
        <v>393.3</v>
      </c>
      <c r="I8862" s="3">
        <v>3226</v>
      </c>
      <c r="J8862" t="str">
        <f>_xlfn.XLOOKUP(I8862,[1]Planilha1!$C:$C,[1]Planilha1!$B:$B)</f>
        <v>3226 - CD CML - Goiânia</v>
      </c>
      <c r="K8862" t="str">
        <f>_xlfn.XLOOKUP(I8862,[1]Planilha1!$C:$C,[1]Planilha1!$D:$D)</f>
        <v>16.849.231/0017-71</v>
      </c>
      <c r="L8862" t="str">
        <f>_xlfn.XLOOKUP(B8862,[2]Projeto!$B:$B,[2]Projeto!$P:$P)</f>
        <v>Paga</v>
      </c>
      <c r="M8862">
        <v>136420</v>
      </c>
      <c r="N8862" s="3" t="s">
        <v>1110</v>
      </c>
      <c r="O8862" t="str">
        <f>_xlfn.XLOOKUP(N8862,[3]Planilha1!$N:$N,[3]Planilha1!$O:$O)</f>
        <v>Cláudio Jorge</v>
      </c>
      <c r="P8862">
        <v>2026</v>
      </c>
      <c r="Q8862" s="2" t="s">
        <v>1156</v>
      </c>
    </row>
    <row r="8863" spans="1:17" ht="16.8" x14ac:dyDescent="0.3">
      <c r="A8863" t="s">
        <v>1221</v>
      </c>
      <c r="B8863" s="3">
        <v>4501080472</v>
      </c>
      <c r="C8863" s="3">
        <v>5182828</v>
      </c>
      <c r="D8863" s="3" t="s">
        <v>40</v>
      </c>
      <c r="E8863" s="3">
        <v>600405303</v>
      </c>
      <c r="F8863" s="3" t="s">
        <v>26</v>
      </c>
      <c r="G8863" s="5">
        <v>24960</v>
      </c>
      <c r="H8863" s="5">
        <v>624</v>
      </c>
      <c r="I8863" s="3">
        <v>3226</v>
      </c>
      <c r="J8863" t="str">
        <f>_xlfn.XLOOKUP(I8863,[1]Planilha1!$C:$C,[1]Planilha1!$B:$B)</f>
        <v>3226 - CD CML - Goiânia</v>
      </c>
      <c r="K8863" t="str">
        <f>_xlfn.XLOOKUP(I8863,[1]Planilha1!$C:$C,[1]Planilha1!$D:$D)</f>
        <v>16.849.231/0017-71</v>
      </c>
      <c r="L8863" t="str">
        <f>_xlfn.XLOOKUP(B8863,[2]Projeto!$B:$B,[2]Projeto!$P:$P)</f>
        <v>Paga</v>
      </c>
      <c r="M8863">
        <v>136420</v>
      </c>
      <c r="N8863" s="3" t="s">
        <v>1110</v>
      </c>
      <c r="O8863" t="str">
        <f>_xlfn.XLOOKUP(N8863,[3]Planilha1!$N:$N,[3]Planilha1!$O:$O)</f>
        <v>Cláudio Jorge</v>
      </c>
      <c r="P8863">
        <v>2026</v>
      </c>
      <c r="Q8863" s="2" t="s">
        <v>1156</v>
      </c>
    </row>
    <row r="8864" spans="1:17" ht="16.8" x14ac:dyDescent="0.3">
      <c r="A8864" t="s">
        <v>1221</v>
      </c>
      <c r="B8864" s="3">
        <v>4501080472</v>
      </c>
      <c r="C8864" s="3">
        <v>5182828</v>
      </c>
      <c r="D8864" s="3" t="s">
        <v>40</v>
      </c>
      <c r="E8864" s="3">
        <v>600665313</v>
      </c>
      <c r="F8864" s="3" t="s">
        <v>20</v>
      </c>
      <c r="G8864" s="5">
        <v>17391</v>
      </c>
      <c r="H8864" s="5">
        <v>347.82</v>
      </c>
      <c r="I8864" s="3">
        <v>3226</v>
      </c>
      <c r="J8864" t="str">
        <f>_xlfn.XLOOKUP(I8864,[1]Planilha1!$C:$C,[1]Planilha1!$B:$B)</f>
        <v>3226 - CD CML - Goiânia</v>
      </c>
      <c r="K8864" t="str">
        <f>_xlfn.XLOOKUP(I8864,[1]Planilha1!$C:$C,[1]Planilha1!$D:$D)</f>
        <v>16.849.231/0017-71</v>
      </c>
      <c r="L8864" t="str">
        <f>_xlfn.XLOOKUP(B8864,[2]Projeto!$B:$B,[2]Projeto!$P:$P)</f>
        <v>Paga</v>
      </c>
      <c r="M8864">
        <v>136420</v>
      </c>
      <c r="N8864" s="3" t="s">
        <v>1110</v>
      </c>
      <c r="O8864" t="str">
        <f>_xlfn.XLOOKUP(N8864,[3]Planilha1!$N:$N,[3]Planilha1!$O:$O)</f>
        <v>Cláudio Jorge</v>
      </c>
      <c r="P8864">
        <v>2026</v>
      </c>
      <c r="Q8864" s="2" t="s">
        <v>1156</v>
      </c>
    </row>
    <row r="8865" spans="1:17" ht="16.8" x14ac:dyDescent="0.3">
      <c r="A8865" t="s">
        <v>1221</v>
      </c>
      <c r="B8865" s="3">
        <v>4501080472</v>
      </c>
      <c r="C8865" s="3">
        <v>5182828</v>
      </c>
      <c r="D8865" s="3" t="s">
        <v>40</v>
      </c>
      <c r="E8865" s="3">
        <v>600820171</v>
      </c>
      <c r="F8865" s="3" t="s">
        <v>48</v>
      </c>
      <c r="G8865" s="5">
        <v>5286</v>
      </c>
      <c r="H8865" s="5">
        <v>105.72</v>
      </c>
      <c r="I8865" s="3">
        <v>3226</v>
      </c>
      <c r="J8865" t="str">
        <f>_xlfn.XLOOKUP(I8865,[1]Planilha1!$C:$C,[1]Planilha1!$B:$B)</f>
        <v>3226 - CD CML - Goiânia</v>
      </c>
      <c r="K8865" t="str">
        <f>_xlfn.XLOOKUP(I8865,[1]Planilha1!$C:$C,[1]Planilha1!$D:$D)</f>
        <v>16.849.231/0017-71</v>
      </c>
      <c r="L8865" t="str">
        <f>_xlfn.XLOOKUP(B8865,[2]Projeto!$B:$B,[2]Projeto!$P:$P)</f>
        <v>Paga</v>
      </c>
      <c r="M8865">
        <v>136420</v>
      </c>
      <c r="N8865" s="3" t="s">
        <v>1110</v>
      </c>
      <c r="O8865" t="str">
        <f>_xlfn.XLOOKUP(N8865,[3]Planilha1!$N:$N,[3]Planilha1!$O:$O)</f>
        <v>Cláudio Jorge</v>
      </c>
      <c r="P8865">
        <v>2026</v>
      </c>
      <c r="Q8865" s="2" t="s">
        <v>1156</v>
      </c>
    </row>
    <row r="8866" spans="1:17" ht="16.8" x14ac:dyDescent="0.3">
      <c r="A8866" t="s">
        <v>1221</v>
      </c>
      <c r="B8866" s="3">
        <v>4501080472</v>
      </c>
      <c r="C8866" s="3">
        <v>5115189</v>
      </c>
      <c r="D8866" s="3" t="s">
        <v>31</v>
      </c>
      <c r="E8866" s="3">
        <v>600651302</v>
      </c>
      <c r="F8866" s="3" t="s">
        <v>39</v>
      </c>
      <c r="G8866" s="5">
        <v>7747.8</v>
      </c>
      <c r="H8866" s="5">
        <v>103.31</v>
      </c>
      <c r="I8866" s="3">
        <v>3226</v>
      </c>
      <c r="J8866" t="str">
        <f>_xlfn.XLOOKUP(I8866,[1]Planilha1!$C:$C,[1]Planilha1!$B:$B)</f>
        <v>3226 - CD CML - Goiânia</v>
      </c>
      <c r="K8866" t="str">
        <f>_xlfn.XLOOKUP(I8866,[1]Planilha1!$C:$C,[1]Planilha1!$D:$D)</f>
        <v>16.849.231/0017-71</v>
      </c>
      <c r="L8866" t="str">
        <f>_xlfn.XLOOKUP(B8866,[2]Projeto!$B:$B,[2]Projeto!$P:$P)</f>
        <v>Paga</v>
      </c>
      <c r="M8866">
        <v>136420</v>
      </c>
      <c r="N8866" s="3" t="s">
        <v>1110</v>
      </c>
      <c r="O8866" t="str">
        <f>_xlfn.XLOOKUP(N8866,[3]Planilha1!$N:$N,[3]Planilha1!$O:$O)</f>
        <v>Cláudio Jorge</v>
      </c>
      <c r="P8866">
        <v>2026</v>
      </c>
      <c r="Q8866" s="2" t="s">
        <v>1156</v>
      </c>
    </row>
    <row r="8867" spans="1:17" ht="16.8" x14ac:dyDescent="0.3">
      <c r="A8867" t="s">
        <v>1221</v>
      </c>
      <c r="B8867" s="3">
        <v>4501080472</v>
      </c>
      <c r="C8867" s="3">
        <v>5115189</v>
      </c>
      <c r="D8867" s="3" t="s">
        <v>31</v>
      </c>
      <c r="E8867" s="3">
        <v>600608301</v>
      </c>
      <c r="F8867" s="3" t="s">
        <v>34</v>
      </c>
      <c r="G8867" s="5">
        <v>52480</v>
      </c>
      <c r="H8867" s="5">
        <v>699.77</v>
      </c>
      <c r="I8867" s="3">
        <v>3226</v>
      </c>
      <c r="J8867" t="str">
        <f>_xlfn.XLOOKUP(I8867,[1]Planilha1!$C:$C,[1]Planilha1!$B:$B)</f>
        <v>3226 - CD CML - Goiânia</v>
      </c>
      <c r="K8867" t="str">
        <f>_xlfn.XLOOKUP(I8867,[1]Planilha1!$C:$C,[1]Planilha1!$D:$D)</f>
        <v>16.849.231/0017-71</v>
      </c>
      <c r="L8867" t="str">
        <f>_xlfn.XLOOKUP(B8867,[2]Projeto!$B:$B,[2]Projeto!$P:$P)</f>
        <v>Paga</v>
      </c>
      <c r="M8867">
        <v>136420</v>
      </c>
      <c r="N8867" s="3" t="s">
        <v>1110</v>
      </c>
      <c r="O8867" t="str">
        <f>_xlfn.XLOOKUP(N8867,[3]Planilha1!$N:$N,[3]Planilha1!$O:$O)</f>
        <v>Cláudio Jorge</v>
      </c>
      <c r="P8867">
        <v>2026</v>
      </c>
      <c r="Q8867" s="2" t="s">
        <v>1156</v>
      </c>
    </row>
    <row r="8868" spans="1:17" ht="16.8" x14ac:dyDescent="0.3">
      <c r="A8868" t="s">
        <v>1221</v>
      </c>
      <c r="B8868" s="3">
        <v>4501080472</v>
      </c>
      <c r="C8868" s="3">
        <v>5115189</v>
      </c>
      <c r="D8868" s="3" t="s">
        <v>31</v>
      </c>
      <c r="E8868" s="3">
        <v>610400337</v>
      </c>
      <c r="F8868" s="3" t="s">
        <v>27</v>
      </c>
      <c r="G8868" s="5">
        <v>13890</v>
      </c>
      <c r="H8868" s="5">
        <v>231.51</v>
      </c>
      <c r="I8868" s="3">
        <v>3226</v>
      </c>
      <c r="J8868" t="str">
        <f>_xlfn.XLOOKUP(I8868,[1]Planilha1!$C:$C,[1]Planilha1!$B:$B)</f>
        <v>3226 - CD CML - Goiânia</v>
      </c>
      <c r="K8868" t="str">
        <f>_xlfn.XLOOKUP(I8868,[1]Planilha1!$C:$C,[1]Planilha1!$D:$D)</f>
        <v>16.849.231/0017-71</v>
      </c>
      <c r="L8868" t="str">
        <f>_xlfn.XLOOKUP(B8868,[2]Projeto!$B:$B,[2]Projeto!$P:$P)</f>
        <v>Paga</v>
      </c>
      <c r="M8868">
        <v>136420</v>
      </c>
      <c r="N8868" s="3" t="s">
        <v>1110</v>
      </c>
      <c r="O8868" t="str">
        <f>_xlfn.XLOOKUP(N8868,[3]Planilha1!$N:$N,[3]Planilha1!$O:$O)</f>
        <v>Cláudio Jorge</v>
      </c>
      <c r="P8868">
        <v>2026</v>
      </c>
      <c r="Q8868" s="2" t="s">
        <v>1156</v>
      </c>
    </row>
    <row r="8869" spans="1:17" ht="16.8" x14ac:dyDescent="0.3">
      <c r="A8869" t="s">
        <v>1221</v>
      </c>
      <c r="B8869" s="3">
        <v>4501080472</v>
      </c>
      <c r="C8869" s="3">
        <v>5019245</v>
      </c>
      <c r="D8869" s="3" t="s">
        <v>1040</v>
      </c>
      <c r="E8869" s="3">
        <v>610400337</v>
      </c>
      <c r="F8869" s="3" t="s">
        <v>27</v>
      </c>
      <c r="G8869" s="5">
        <v>51744</v>
      </c>
      <c r="H8869" s="5">
        <v>862.32</v>
      </c>
      <c r="I8869" s="3">
        <v>3226</v>
      </c>
      <c r="J8869" t="str">
        <f>_xlfn.XLOOKUP(I8869,[1]Planilha1!$C:$C,[1]Planilha1!$B:$B)</f>
        <v>3226 - CD CML - Goiânia</v>
      </c>
      <c r="K8869" t="str">
        <f>_xlfn.XLOOKUP(I8869,[1]Planilha1!$C:$C,[1]Planilha1!$D:$D)</f>
        <v>16.849.231/0017-71</v>
      </c>
      <c r="L8869" t="str">
        <f>_xlfn.XLOOKUP(B8869,[2]Projeto!$B:$B,[2]Projeto!$P:$P)</f>
        <v>Paga</v>
      </c>
      <c r="M8869">
        <v>136420</v>
      </c>
      <c r="N8869" s="3" t="s">
        <v>1110</v>
      </c>
      <c r="O8869" t="str">
        <f>_xlfn.XLOOKUP(N8869,[3]Planilha1!$N:$N,[3]Planilha1!$O:$O)</f>
        <v>Cláudio Jorge</v>
      </c>
      <c r="P8869">
        <v>2026</v>
      </c>
      <c r="Q8869" s="2" t="s">
        <v>1156</v>
      </c>
    </row>
    <row r="8870" spans="1:17" ht="16.8" x14ac:dyDescent="0.3">
      <c r="A8870" t="s">
        <v>1221</v>
      </c>
      <c r="B8870" s="3">
        <v>4501080472</v>
      </c>
      <c r="C8870" s="3">
        <v>5019245</v>
      </c>
      <c r="D8870" s="3" t="s">
        <v>1040</v>
      </c>
      <c r="E8870" s="3">
        <v>610401337</v>
      </c>
      <c r="F8870" s="3" t="s">
        <v>56</v>
      </c>
      <c r="G8870" s="5">
        <v>4704</v>
      </c>
      <c r="H8870" s="5">
        <v>78.39</v>
      </c>
      <c r="I8870" s="3">
        <v>3226</v>
      </c>
      <c r="J8870" t="str">
        <f>_xlfn.XLOOKUP(I8870,[1]Planilha1!$C:$C,[1]Planilha1!$B:$B)</f>
        <v>3226 - CD CML - Goiânia</v>
      </c>
      <c r="K8870" t="str">
        <f>_xlfn.XLOOKUP(I8870,[1]Planilha1!$C:$C,[1]Planilha1!$D:$D)</f>
        <v>16.849.231/0017-71</v>
      </c>
      <c r="L8870" t="str">
        <f>_xlfn.XLOOKUP(B8870,[2]Projeto!$B:$B,[2]Projeto!$P:$P)</f>
        <v>Paga</v>
      </c>
      <c r="M8870">
        <v>136420</v>
      </c>
      <c r="N8870" s="3" t="s">
        <v>1110</v>
      </c>
      <c r="O8870" t="str">
        <f>_xlfn.XLOOKUP(N8870,[3]Planilha1!$N:$N,[3]Planilha1!$O:$O)</f>
        <v>Cláudio Jorge</v>
      </c>
      <c r="P8870">
        <v>2026</v>
      </c>
      <c r="Q8870" s="2" t="s">
        <v>1156</v>
      </c>
    </row>
    <row r="8871" spans="1:17" ht="16.8" x14ac:dyDescent="0.3">
      <c r="A8871" t="s">
        <v>1221</v>
      </c>
      <c r="B8871" s="3">
        <v>4501080472</v>
      </c>
      <c r="C8871" s="3">
        <v>5115189</v>
      </c>
      <c r="D8871" s="3" t="s">
        <v>31</v>
      </c>
      <c r="E8871" s="3">
        <v>600665313</v>
      </c>
      <c r="F8871" s="3" t="s">
        <v>20</v>
      </c>
      <c r="G8871" s="5">
        <v>50581.8</v>
      </c>
      <c r="H8871" s="5">
        <v>337.28</v>
      </c>
      <c r="I8871" s="3">
        <v>3226</v>
      </c>
      <c r="J8871" t="str">
        <f>_xlfn.XLOOKUP(I8871,[1]Planilha1!$C:$C,[1]Planilha1!$B:$B)</f>
        <v>3226 - CD CML - Goiânia</v>
      </c>
      <c r="K8871" t="str">
        <f>_xlfn.XLOOKUP(I8871,[1]Planilha1!$C:$C,[1]Planilha1!$D:$D)</f>
        <v>16.849.231/0017-71</v>
      </c>
      <c r="L8871" t="str">
        <f>_xlfn.XLOOKUP(B8871,[2]Projeto!$B:$B,[2]Projeto!$P:$P)</f>
        <v>Paga</v>
      </c>
      <c r="M8871">
        <v>136420</v>
      </c>
      <c r="N8871" s="3" t="s">
        <v>1110</v>
      </c>
      <c r="O8871" t="str">
        <f>_xlfn.XLOOKUP(N8871,[3]Planilha1!$N:$N,[3]Planilha1!$O:$O)</f>
        <v>Cláudio Jorge</v>
      </c>
      <c r="P8871">
        <v>2026</v>
      </c>
      <c r="Q8871" s="2" t="s">
        <v>1156</v>
      </c>
    </row>
    <row r="8872" spans="1:17" ht="16.8" x14ac:dyDescent="0.3">
      <c r="A8872" t="s">
        <v>1221</v>
      </c>
      <c r="B8872" s="3">
        <v>4501080472</v>
      </c>
      <c r="C8872" s="3">
        <v>5167678</v>
      </c>
      <c r="D8872" s="3" t="s">
        <v>33</v>
      </c>
      <c r="E8872" s="3">
        <v>600405303</v>
      </c>
      <c r="F8872" s="3" t="s">
        <v>26</v>
      </c>
      <c r="G8872" s="5">
        <v>6244.5</v>
      </c>
      <c r="H8872" s="5">
        <v>52.05</v>
      </c>
      <c r="I8872" s="3">
        <v>3226</v>
      </c>
      <c r="J8872" t="str">
        <f>_xlfn.XLOOKUP(I8872,[1]Planilha1!$C:$C,[1]Planilha1!$B:$B)</f>
        <v>3226 - CD CML - Goiânia</v>
      </c>
      <c r="K8872" t="str">
        <f>_xlfn.XLOOKUP(I8872,[1]Planilha1!$C:$C,[1]Planilha1!$D:$D)</f>
        <v>16.849.231/0017-71</v>
      </c>
      <c r="L8872" t="str">
        <f>_xlfn.XLOOKUP(B8872,[2]Projeto!$B:$B,[2]Projeto!$P:$P)</f>
        <v>Paga</v>
      </c>
      <c r="M8872">
        <v>136420</v>
      </c>
      <c r="N8872" s="3" t="s">
        <v>1110</v>
      </c>
      <c r="O8872" t="str">
        <f>_xlfn.XLOOKUP(N8872,[3]Planilha1!$N:$N,[3]Planilha1!$O:$O)</f>
        <v>Cláudio Jorge</v>
      </c>
      <c r="P8872">
        <v>2026</v>
      </c>
      <c r="Q8872" s="2" t="s">
        <v>1156</v>
      </c>
    </row>
    <row r="8873" spans="1:17" ht="16.8" x14ac:dyDescent="0.3">
      <c r="A8873" t="s">
        <v>1221</v>
      </c>
      <c r="B8873" s="3">
        <v>4501080483</v>
      </c>
      <c r="C8873" s="3">
        <v>5225860</v>
      </c>
      <c r="D8873" s="3" t="s">
        <v>17</v>
      </c>
      <c r="E8873" s="3">
        <v>600405303</v>
      </c>
      <c r="F8873" s="3" t="s">
        <v>26</v>
      </c>
      <c r="G8873" s="5">
        <v>-321</v>
      </c>
      <c r="H8873" s="5">
        <v>-5.35</v>
      </c>
      <c r="I8873" s="3">
        <v>3209</v>
      </c>
      <c r="J8873" t="str">
        <f>_xlfn.XLOOKUP(I8873,[1]Planilha1!$C:$C,[1]Planilha1!$B:$B)</f>
        <v>3209 - CD CML - Pará de Minas</v>
      </c>
      <c r="K8873" t="str">
        <f>_xlfn.XLOOKUP(I8873,[1]Planilha1!$C:$C,[1]Planilha1!$D:$D)</f>
        <v>16.849.231/0006-19</v>
      </c>
      <c r="L8873" t="str">
        <f>_xlfn.XLOOKUP(B8873,[2]Projeto!$B:$B,[2]Projeto!$P:$P)</f>
        <v>Paga</v>
      </c>
      <c r="M8873">
        <v>136420</v>
      </c>
      <c r="N8873" s="3" t="s">
        <v>1109</v>
      </c>
      <c r="O8873" t="str">
        <f>_xlfn.XLOOKUP(N8873,[3]Planilha1!$N:$N,[3]Planilha1!$O:$O)</f>
        <v>Cláudio Jorge</v>
      </c>
      <c r="P8873">
        <v>2026</v>
      </c>
      <c r="Q8873" s="2" t="s">
        <v>1156</v>
      </c>
    </row>
    <row r="8874" spans="1:17" ht="16.8" x14ac:dyDescent="0.3">
      <c r="A8874" t="s">
        <v>1221</v>
      </c>
      <c r="B8874" s="3">
        <v>4501080483</v>
      </c>
      <c r="C8874" s="3">
        <v>5225860</v>
      </c>
      <c r="D8874" s="3" t="s">
        <v>17</v>
      </c>
      <c r="E8874" s="3">
        <v>600666313</v>
      </c>
      <c r="F8874" s="3" t="s">
        <v>21</v>
      </c>
      <c r="G8874" s="5">
        <v>177286.2</v>
      </c>
      <c r="H8874" s="5">
        <v>3545.72</v>
      </c>
      <c r="I8874" s="3">
        <v>3209</v>
      </c>
      <c r="J8874" t="str">
        <f>_xlfn.XLOOKUP(I8874,[1]Planilha1!$C:$C,[1]Planilha1!$B:$B)</f>
        <v>3209 - CD CML - Pará de Minas</v>
      </c>
      <c r="K8874" t="str">
        <f>_xlfn.XLOOKUP(I8874,[1]Planilha1!$C:$C,[1]Planilha1!$D:$D)</f>
        <v>16.849.231/0006-19</v>
      </c>
      <c r="L8874" t="str">
        <f>_xlfn.XLOOKUP(B8874,[2]Projeto!$B:$B,[2]Projeto!$P:$P)</f>
        <v>Paga</v>
      </c>
      <c r="M8874">
        <v>136420</v>
      </c>
      <c r="N8874" s="3" t="s">
        <v>1109</v>
      </c>
      <c r="O8874" t="str">
        <f>_xlfn.XLOOKUP(N8874,[3]Planilha1!$N:$N,[3]Planilha1!$O:$O)</f>
        <v>Cláudio Jorge</v>
      </c>
      <c r="P8874">
        <v>2026</v>
      </c>
      <c r="Q8874" s="2" t="s">
        <v>1156</v>
      </c>
    </row>
    <row r="8875" spans="1:17" ht="16.8" x14ac:dyDescent="0.3">
      <c r="A8875" t="s">
        <v>1221</v>
      </c>
      <c r="B8875" s="3">
        <v>4501080483</v>
      </c>
      <c r="C8875" s="3">
        <v>5225860</v>
      </c>
      <c r="D8875" s="3" t="s">
        <v>17</v>
      </c>
      <c r="E8875" s="3">
        <v>600665313</v>
      </c>
      <c r="F8875" s="3" t="s">
        <v>20</v>
      </c>
      <c r="G8875" s="5">
        <v>261936</v>
      </c>
      <c r="H8875" s="5">
        <v>5238.72</v>
      </c>
      <c r="I8875" s="3">
        <v>3209</v>
      </c>
      <c r="J8875" t="str">
        <f>_xlfn.XLOOKUP(I8875,[1]Planilha1!$C:$C,[1]Planilha1!$B:$B)</f>
        <v>3209 - CD CML - Pará de Minas</v>
      </c>
      <c r="K8875" t="str">
        <f>_xlfn.XLOOKUP(I8875,[1]Planilha1!$C:$C,[1]Planilha1!$D:$D)</f>
        <v>16.849.231/0006-19</v>
      </c>
      <c r="L8875" t="str">
        <f>_xlfn.XLOOKUP(B8875,[2]Projeto!$B:$B,[2]Projeto!$P:$P)</f>
        <v>Paga</v>
      </c>
      <c r="M8875">
        <v>136420</v>
      </c>
      <c r="N8875" s="3" t="s">
        <v>1109</v>
      </c>
      <c r="O8875" t="str">
        <f>_xlfn.XLOOKUP(N8875,[3]Planilha1!$N:$N,[3]Planilha1!$O:$O)</f>
        <v>Cláudio Jorge</v>
      </c>
      <c r="P8875">
        <v>2026</v>
      </c>
      <c r="Q8875" s="2" t="s">
        <v>1156</v>
      </c>
    </row>
    <row r="8876" spans="1:17" ht="16.8" x14ac:dyDescent="0.3">
      <c r="A8876" t="s">
        <v>1221</v>
      </c>
      <c r="B8876" s="3">
        <v>4501080483</v>
      </c>
      <c r="C8876" s="3">
        <v>5225860</v>
      </c>
      <c r="D8876" s="3" t="s">
        <v>17</v>
      </c>
      <c r="E8876" s="3">
        <v>610400337</v>
      </c>
      <c r="F8876" s="3" t="s">
        <v>27</v>
      </c>
      <c r="G8876" s="5">
        <v>41280</v>
      </c>
      <c r="H8876" s="5">
        <v>1032</v>
      </c>
      <c r="I8876" s="3">
        <v>3209</v>
      </c>
      <c r="J8876" t="str">
        <f>_xlfn.XLOOKUP(I8876,[1]Planilha1!$C:$C,[1]Planilha1!$B:$B)</f>
        <v>3209 - CD CML - Pará de Minas</v>
      </c>
      <c r="K8876" t="str">
        <f>_xlfn.XLOOKUP(I8876,[1]Planilha1!$C:$C,[1]Planilha1!$D:$D)</f>
        <v>16.849.231/0006-19</v>
      </c>
      <c r="L8876" t="str">
        <f>_xlfn.XLOOKUP(B8876,[2]Projeto!$B:$B,[2]Projeto!$P:$P)</f>
        <v>Paga</v>
      </c>
      <c r="M8876">
        <v>136420</v>
      </c>
      <c r="N8876" s="3" t="s">
        <v>1109</v>
      </c>
      <c r="O8876" t="str">
        <f>_xlfn.XLOOKUP(N8876,[3]Planilha1!$N:$N,[3]Planilha1!$O:$O)</f>
        <v>Cláudio Jorge</v>
      </c>
      <c r="P8876">
        <v>2026</v>
      </c>
      <c r="Q8876" s="2" t="s">
        <v>1156</v>
      </c>
    </row>
    <row r="8877" spans="1:17" ht="16.8" x14ac:dyDescent="0.3">
      <c r="A8877" t="s">
        <v>1221</v>
      </c>
      <c r="B8877" s="3">
        <v>4501080483</v>
      </c>
      <c r="C8877" s="3">
        <v>5225860</v>
      </c>
      <c r="D8877" s="3" t="s">
        <v>17</v>
      </c>
      <c r="E8877" s="3">
        <v>610401337</v>
      </c>
      <c r="F8877" s="3" t="s">
        <v>56</v>
      </c>
      <c r="G8877" s="5">
        <v>8256</v>
      </c>
      <c r="H8877" s="5">
        <v>206.4</v>
      </c>
      <c r="I8877" s="3">
        <v>3209</v>
      </c>
      <c r="J8877" t="str">
        <f>_xlfn.XLOOKUP(I8877,[1]Planilha1!$C:$C,[1]Planilha1!$B:$B)</f>
        <v>3209 - CD CML - Pará de Minas</v>
      </c>
      <c r="K8877" t="str">
        <f>_xlfn.XLOOKUP(I8877,[1]Planilha1!$C:$C,[1]Planilha1!$D:$D)</f>
        <v>16.849.231/0006-19</v>
      </c>
      <c r="L8877" t="str">
        <f>_xlfn.XLOOKUP(B8877,[2]Projeto!$B:$B,[2]Projeto!$P:$P)</f>
        <v>Paga</v>
      </c>
      <c r="M8877">
        <v>136420</v>
      </c>
      <c r="N8877" s="3" t="s">
        <v>1109</v>
      </c>
      <c r="O8877" t="str">
        <f>_xlfn.XLOOKUP(N8877,[3]Planilha1!$N:$N,[3]Planilha1!$O:$O)</f>
        <v>Cláudio Jorge</v>
      </c>
      <c r="P8877">
        <v>2026</v>
      </c>
      <c r="Q8877" s="2" t="s">
        <v>1156</v>
      </c>
    </row>
    <row r="8878" spans="1:17" ht="16.8" x14ac:dyDescent="0.3">
      <c r="A8878" t="s">
        <v>1221</v>
      </c>
      <c r="B8878" s="3">
        <v>4501080483</v>
      </c>
      <c r="C8878" s="3">
        <v>5225860</v>
      </c>
      <c r="D8878" s="3" t="s">
        <v>17</v>
      </c>
      <c r="E8878" s="3">
        <v>600405303</v>
      </c>
      <c r="F8878" s="3" t="s">
        <v>26</v>
      </c>
      <c r="G8878" s="5">
        <v>245640</v>
      </c>
      <c r="H8878" s="5">
        <v>6141</v>
      </c>
      <c r="I8878" s="3">
        <v>3209</v>
      </c>
      <c r="J8878" t="str">
        <f>_xlfn.XLOOKUP(I8878,[1]Planilha1!$C:$C,[1]Planilha1!$B:$B)</f>
        <v>3209 - CD CML - Pará de Minas</v>
      </c>
      <c r="K8878" t="str">
        <f>_xlfn.XLOOKUP(I8878,[1]Planilha1!$C:$C,[1]Planilha1!$D:$D)</f>
        <v>16.849.231/0006-19</v>
      </c>
      <c r="L8878" t="str">
        <f>_xlfn.XLOOKUP(B8878,[2]Projeto!$B:$B,[2]Projeto!$P:$P)</f>
        <v>Paga</v>
      </c>
      <c r="M8878">
        <v>136420</v>
      </c>
      <c r="N8878" s="3" t="s">
        <v>1109</v>
      </c>
      <c r="O8878" t="str">
        <f>_xlfn.XLOOKUP(N8878,[3]Planilha1!$N:$N,[3]Planilha1!$O:$O)</f>
        <v>Cláudio Jorge</v>
      </c>
      <c r="P8878">
        <v>2026</v>
      </c>
      <c r="Q8878" s="2" t="s">
        <v>1156</v>
      </c>
    </row>
    <row r="8879" spans="1:17" ht="16.8" x14ac:dyDescent="0.3">
      <c r="A8879" t="s">
        <v>1221</v>
      </c>
      <c r="B8879" s="3">
        <v>4501080518</v>
      </c>
      <c r="C8879" s="3">
        <v>5364497</v>
      </c>
      <c r="D8879" s="3" t="s">
        <v>1061</v>
      </c>
      <c r="E8879" s="3">
        <v>600303104</v>
      </c>
      <c r="F8879" s="3" t="s">
        <v>1046</v>
      </c>
      <c r="G8879" s="5">
        <v>7450</v>
      </c>
      <c r="H8879" s="5">
        <v>74.5</v>
      </c>
      <c r="I8879" s="3">
        <v>3209</v>
      </c>
      <c r="J8879" t="str">
        <f>_xlfn.XLOOKUP(I8879,[1]Planilha1!$C:$C,[1]Planilha1!$B:$B)</f>
        <v>3209 - CD CML - Pará de Minas</v>
      </c>
      <c r="K8879" t="str">
        <f>_xlfn.XLOOKUP(I8879,[1]Planilha1!$C:$C,[1]Planilha1!$D:$D)</f>
        <v>16.849.231/0006-19</v>
      </c>
      <c r="L8879" t="str">
        <f>_xlfn.XLOOKUP(B8879,[2]Projeto!$B:$B,[2]Projeto!$P:$P)</f>
        <v>Paga</v>
      </c>
      <c r="M8879">
        <v>701407</v>
      </c>
      <c r="N8879" s="3" t="s">
        <v>1136</v>
      </c>
      <c r="O8879" t="str">
        <f>_xlfn.XLOOKUP(N8879,[3]Planilha1!$N:$N,[3]Planilha1!$O:$O)</f>
        <v>Klink's</v>
      </c>
      <c r="P8879">
        <v>2026</v>
      </c>
      <c r="Q8879" s="2" t="s">
        <v>1156</v>
      </c>
    </row>
    <row r="8880" spans="1:17" ht="16.8" x14ac:dyDescent="0.3">
      <c r="A8880" t="s">
        <v>1221</v>
      </c>
      <c r="B8880" s="3">
        <v>4501080535</v>
      </c>
      <c r="C8880" s="3">
        <v>5339004</v>
      </c>
      <c r="D8880" s="3" t="s">
        <v>1047</v>
      </c>
      <c r="E8880" s="3">
        <v>600812104</v>
      </c>
      <c r="F8880" s="3" t="s">
        <v>45</v>
      </c>
      <c r="G8880" s="5">
        <v>19800</v>
      </c>
      <c r="H8880" s="5">
        <v>396.02</v>
      </c>
      <c r="I8880" s="3">
        <v>3209</v>
      </c>
      <c r="J8880" t="str">
        <f>_xlfn.XLOOKUP(I8880,[1]Planilha1!$C:$C,[1]Planilha1!$B:$B)</f>
        <v>3209 - CD CML - Pará de Minas</v>
      </c>
      <c r="K8880" t="str">
        <f>_xlfn.XLOOKUP(I8880,[1]Planilha1!$C:$C,[1]Planilha1!$D:$D)</f>
        <v>16.849.231/0006-19</v>
      </c>
      <c r="L8880" t="str">
        <f>_xlfn.XLOOKUP(B8880,[2]Projeto!$B:$B,[2]Projeto!$P:$P)</f>
        <v>Paga</v>
      </c>
      <c r="M8880">
        <v>701409</v>
      </c>
      <c r="N8880" s="3" t="s">
        <v>1132</v>
      </c>
      <c r="O8880" t="str">
        <f>_xlfn.XLOOKUP(N8880,[3]Planilha1!$N:$N,[3]Planilha1!$O:$O)</f>
        <v xml:space="preserve">Trevisani </v>
      </c>
      <c r="P8880">
        <v>2026</v>
      </c>
      <c r="Q8880" s="2" t="s">
        <v>1156</v>
      </c>
    </row>
    <row r="8881" spans="1:17" ht="16.8" x14ac:dyDescent="0.3">
      <c r="A8881" t="s">
        <v>1221</v>
      </c>
      <c r="B8881" s="3">
        <v>4501080535</v>
      </c>
      <c r="C8881" s="3">
        <v>5339004</v>
      </c>
      <c r="D8881" s="3" t="s">
        <v>1047</v>
      </c>
      <c r="E8881" s="3">
        <v>600812104</v>
      </c>
      <c r="F8881" s="3" t="s">
        <v>45</v>
      </c>
      <c r="G8881" s="5">
        <v>19800</v>
      </c>
      <c r="H8881" s="5">
        <v>198.04</v>
      </c>
      <c r="I8881" s="3">
        <v>3209</v>
      </c>
      <c r="J8881" t="str">
        <f>_xlfn.XLOOKUP(I8881,[1]Planilha1!$C:$C,[1]Planilha1!$B:$B)</f>
        <v>3209 - CD CML - Pará de Minas</v>
      </c>
      <c r="K8881" t="str">
        <f>_xlfn.XLOOKUP(I8881,[1]Planilha1!$C:$C,[1]Planilha1!$D:$D)</f>
        <v>16.849.231/0006-19</v>
      </c>
      <c r="L8881" t="str">
        <f>_xlfn.XLOOKUP(B8881,[2]Projeto!$B:$B,[2]Projeto!$P:$P)</f>
        <v>Paga</v>
      </c>
      <c r="M8881">
        <v>701409</v>
      </c>
      <c r="N8881" s="3" t="s">
        <v>1132</v>
      </c>
      <c r="O8881" t="str">
        <f>_xlfn.XLOOKUP(N8881,[3]Planilha1!$N:$N,[3]Planilha1!$O:$O)</f>
        <v xml:space="preserve">Trevisani </v>
      </c>
      <c r="P8881">
        <v>2026</v>
      </c>
      <c r="Q8881" s="2" t="s">
        <v>1156</v>
      </c>
    </row>
    <row r="8882" spans="1:17" ht="16.8" x14ac:dyDescent="0.3">
      <c r="A8882" t="s">
        <v>1221</v>
      </c>
      <c r="B8882" s="3">
        <v>4501080543</v>
      </c>
      <c r="C8882" s="3">
        <v>5133664</v>
      </c>
      <c r="D8882" s="3" t="s">
        <v>25</v>
      </c>
      <c r="E8882" s="3">
        <v>600405303</v>
      </c>
      <c r="F8882" s="3" t="s">
        <v>26</v>
      </c>
      <c r="G8882" s="5">
        <v>87078.85</v>
      </c>
      <c r="H8882" s="5">
        <v>725.58</v>
      </c>
      <c r="I8882" s="3">
        <v>3204</v>
      </c>
      <c r="J8882" t="str">
        <f>_xlfn.XLOOKUP(I8882,[1]Planilha1!$C:$C,[1]Planilha1!$B:$B)</f>
        <v>3204 - CD CML - Cabo Sto Agostinho</v>
      </c>
      <c r="K8882" t="str">
        <f>_xlfn.XLOOKUP(I8882,[1]Planilha1!$C:$C,[1]Planilha1!$D:$D)</f>
        <v>16.849.231/0012-67</v>
      </c>
      <c r="L8882" t="str">
        <f>_xlfn.XLOOKUP(B8882,[2]Projeto!$B:$B,[2]Projeto!$P:$P)</f>
        <v>Paga</v>
      </c>
      <c r="M8882">
        <v>136420</v>
      </c>
      <c r="N8882" s="3" t="s">
        <v>1109</v>
      </c>
      <c r="O8882" t="str">
        <f>_xlfn.XLOOKUP(N8882,[3]Planilha1!$N:$N,[3]Planilha1!$O:$O)</f>
        <v>Cláudio Jorge</v>
      </c>
      <c r="P8882">
        <v>2026</v>
      </c>
      <c r="Q8882" s="2" t="s">
        <v>1156</v>
      </c>
    </row>
    <row r="8883" spans="1:17" ht="16.8" x14ac:dyDescent="0.3">
      <c r="A8883" t="s">
        <v>1221</v>
      </c>
      <c r="B8883" s="3">
        <v>4501080543</v>
      </c>
      <c r="C8883" s="3">
        <v>5225860</v>
      </c>
      <c r="D8883" s="3" t="s">
        <v>17</v>
      </c>
      <c r="E8883" s="3">
        <v>610013539</v>
      </c>
      <c r="F8883" s="3" t="s">
        <v>32</v>
      </c>
      <c r="G8883" s="5">
        <v>134986.79999999999</v>
      </c>
      <c r="H8883" s="5">
        <v>899.82</v>
      </c>
      <c r="I8883" s="3">
        <v>3204</v>
      </c>
      <c r="J8883" t="str">
        <f>_xlfn.XLOOKUP(I8883,[1]Planilha1!$C:$C,[1]Planilha1!$B:$B)</f>
        <v>3204 - CD CML - Cabo Sto Agostinho</v>
      </c>
      <c r="K8883" t="str">
        <f>_xlfn.XLOOKUP(I8883,[1]Planilha1!$C:$C,[1]Planilha1!$D:$D)</f>
        <v>16.849.231/0012-67</v>
      </c>
      <c r="L8883" t="str">
        <f>_xlfn.XLOOKUP(B8883,[2]Projeto!$B:$B,[2]Projeto!$P:$P)</f>
        <v>Paga</v>
      </c>
      <c r="M8883">
        <v>136420</v>
      </c>
      <c r="N8883" s="3" t="s">
        <v>1109</v>
      </c>
      <c r="O8883" t="str">
        <f>_xlfn.XLOOKUP(N8883,[3]Planilha1!$N:$N,[3]Planilha1!$O:$O)</f>
        <v>Cláudio Jorge</v>
      </c>
      <c r="P8883">
        <v>2026</v>
      </c>
      <c r="Q8883" s="2" t="s">
        <v>1156</v>
      </c>
    </row>
    <row r="8884" spans="1:17" ht="16.8" x14ac:dyDescent="0.3">
      <c r="A8884" t="s">
        <v>1221</v>
      </c>
      <c r="B8884" s="3">
        <v>4501080543</v>
      </c>
      <c r="C8884" s="3">
        <v>5133664</v>
      </c>
      <c r="D8884" s="3" t="s">
        <v>25</v>
      </c>
      <c r="E8884" s="3">
        <v>600405303</v>
      </c>
      <c r="F8884" s="3" t="s">
        <v>26</v>
      </c>
      <c r="G8884" s="5">
        <v>4965.8</v>
      </c>
      <c r="H8884" s="5">
        <v>124.15</v>
      </c>
      <c r="I8884" s="3">
        <v>3204</v>
      </c>
      <c r="J8884" t="str">
        <f>_xlfn.XLOOKUP(I8884,[1]Planilha1!$C:$C,[1]Planilha1!$B:$B)</f>
        <v>3204 - CD CML - Cabo Sto Agostinho</v>
      </c>
      <c r="K8884" t="str">
        <f>_xlfn.XLOOKUP(I8884,[1]Planilha1!$C:$C,[1]Planilha1!$D:$D)</f>
        <v>16.849.231/0012-67</v>
      </c>
      <c r="L8884" t="str">
        <f>_xlfn.XLOOKUP(B8884,[2]Projeto!$B:$B,[2]Projeto!$P:$P)</f>
        <v>Paga</v>
      </c>
      <c r="M8884">
        <v>136420</v>
      </c>
      <c r="N8884" s="3" t="s">
        <v>1109</v>
      </c>
      <c r="O8884" t="str">
        <f>_xlfn.XLOOKUP(N8884,[3]Planilha1!$N:$N,[3]Planilha1!$O:$O)</f>
        <v>Cláudio Jorge</v>
      </c>
      <c r="P8884">
        <v>2026</v>
      </c>
      <c r="Q8884" s="2" t="s">
        <v>1156</v>
      </c>
    </row>
    <row r="8885" spans="1:17" ht="16.8" x14ac:dyDescent="0.3">
      <c r="A8885" t="s">
        <v>1221</v>
      </c>
      <c r="B8885" s="3">
        <v>4501080543</v>
      </c>
      <c r="C8885" s="3">
        <v>5225860</v>
      </c>
      <c r="D8885" s="3" t="s">
        <v>17</v>
      </c>
      <c r="E8885" s="3">
        <v>600405303</v>
      </c>
      <c r="F8885" s="3" t="s">
        <v>26</v>
      </c>
      <c r="G8885" s="5">
        <v>1050</v>
      </c>
      <c r="H8885" s="5">
        <v>8.75</v>
      </c>
      <c r="I8885" s="3">
        <v>3204</v>
      </c>
      <c r="J8885" t="str">
        <f>_xlfn.XLOOKUP(I8885,[1]Planilha1!$C:$C,[1]Planilha1!$B:$B)</f>
        <v>3204 - CD CML - Cabo Sto Agostinho</v>
      </c>
      <c r="K8885" t="str">
        <f>_xlfn.XLOOKUP(I8885,[1]Planilha1!$C:$C,[1]Planilha1!$D:$D)</f>
        <v>16.849.231/0012-67</v>
      </c>
      <c r="L8885" t="str">
        <f>_xlfn.XLOOKUP(B8885,[2]Projeto!$B:$B,[2]Projeto!$P:$P)</f>
        <v>Paga</v>
      </c>
      <c r="M8885">
        <v>136420</v>
      </c>
      <c r="N8885" s="3" t="s">
        <v>1109</v>
      </c>
      <c r="O8885" t="str">
        <f>_xlfn.XLOOKUP(N8885,[3]Planilha1!$N:$N,[3]Planilha1!$O:$O)</f>
        <v>Cláudio Jorge</v>
      </c>
      <c r="P8885">
        <v>2026</v>
      </c>
      <c r="Q8885" s="2" t="s">
        <v>1156</v>
      </c>
    </row>
    <row r="8886" spans="1:17" ht="16.8" x14ac:dyDescent="0.3">
      <c r="A8886" t="s">
        <v>1221</v>
      </c>
      <c r="B8886" s="3">
        <v>4501080543</v>
      </c>
      <c r="C8886" s="3">
        <v>5225860</v>
      </c>
      <c r="D8886" s="3" t="s">
        <v>17</v>
      </c>
      <c r="E8886" s="3">
        <v>600400303</v>
      </c>
      <c r="F8886" s="3" t="s">
        <v>1160</v>
      </c>
      <c r="G8886" s="5">
        <v>1650</v>
      </c>
      <c r="H8886" s="5">
        <v>13.75</v>
      </c>
      <c r="I8886" s="3">
        <v>3204</v>
      </c>
      <c r="J8886" t="str">
        <f>_xlfn.XLOOKUP(I8886,[1]Planilha1!$C:$C,[1]Planilha1!$B:$B)</f>
        <v>3204 - CD CML - Cabo Sto Agostinho</v>
      </c>
      <c r="K8886" t="str">
        <f>_xlfn.XLOOKUP(I8886,[1]Planilha1!$C:$C,[1]Planilha1!$D:$D)</f>
        <v>16.849.231/0012-67</v>
      </c>
      <c r="L8886" t="str">
        <f>_xlfn.XLOOKUP(B8886,[2]Projeto!$B:$B,[2]Projeto!$P:$P)</f>
        <v>Paga</v>
      </c>
      <c r="M8886">
        <v>136420</v>
      </c>
      <c r="N8886" s="3" t="s">
        <v>1109</v>
      </c>
      <c r="O8886" t="str">
        <f>_xlfn.XLOOKUP(N8886,[3]Planilha1!$N:$N,[3]Planilha1!$O:$O)</f>
        <v>Cláudio Jorge</v>
      </c>
      <c r="P8886">
        <v>2026</v>
      </c>
      <c r="Q8886" s="2" t="s">
        <v>1156</v>
      </c>
    </row>
    <row r="8887" spans="1:17" ht="16.8" x14ac:dyDescent="0.3">
      <c r="A8887" t="s">
        <v>1221</v>
      </c>
      <c r="B8887" s="3">
        <v>4501080543</v>
      </c>
      <c r="C8887" s="3">
        <v>5225860</v>
      </c>
      <c r="D8887" s="3" t="s">
        <v>17</v>
      </c>
      <c r="E8887" s="3">
        <v>600303171</v>
      </c>
      <c r="F8887" s="3" t="s">
        <v>22</v>
      </c>
      <c r="G8887" s="5">
        <v>172.2</v>
      </c>
      <c r="H8887" s="5">
        <v>3.44</v>
      </c>
      <c r="I8887" s="3">
        <v>3204</v>
      </c>
      <c r="J8887" t="str">
        <f>_xlfn.XLOOKUP(I8887,[1]Planilha1!$C:$C,[1]Planilha1!$B:$B)</f>
        <v>3204 - CD CML - Cabo Sto Agostinho</v>
      </c>
      <c r="K8887" t="str">
        <f>_xlfn.XLOOKUP(I8887,[1]Planilha1!$C:$C,[1]Planilha1!$D:$D)</f>
        <v>16.849.231/0012-67</v>
      </c>
      <c r="L8887" t="str">
        <f>_xlfn.XLOOKUP(B8887,[2]Projeto!$B:$B,[2]Projeto!$P:$P)</f>
        <v>Paga</v>
      </c>
      <c r="M8887">
        <v>136420</v>
      </c>
      <c r="N8887" s="3" t="s">
        <v>1109</v>
      </c>
      <c r="O8887" t="str">
        <f>_xlfn.XLOOKUP(N8887,[3]Planilha1!$N:$N,[3]Planilha1!$O:$O)</f>
        <v>Cláudio Jorge</v>
      </c>
      <c r="P8887">
        <v>2026</v>
      </c>
      <c r="Q8887" s="2" t="s">
        <v>1156</v>
      </c>
    </row>
    <row r="8888" spans="1:17" ht="16.8" x14ac:dyDescent="0.3">
      <c r="A8888" t="s">
        <v>1221</v>
      </c>
      <c r="B8888" s="3">
        <v>4501080543</v>
      </c>
      <c r="C8888" s="3">
        <v>5133664</v>
      </c>
      <c r="D8888" s="3" t="s">
        <v>25</v>
      </c>
      <c r="E8888" s="3">
        <v>600405303</v>
      </c>
      <c r="F8888" s="3" t="s">
        <v>26</v>
      </c>
      <c r="G8888" s="5">
        <v>34760.6</v>
      </c>
      <c r="H8888" s="5">
        <v>289.73</v>
      </c>
      <c r="I8888" s="3">
        <v>3204</v>
      </c>
      <c r="J8888" t="str">
        <f>_xlfn.XLOOKUP(I8888,[1]Planilha1!$C:$C,[1]Planilha1!$B:$B)</f>
        <v>3204 - CD CML - Cabo Sto Agostinho</v>
      </c>
      <c r="K8888" t="str">
        <f>_xlfn.XLOOKUP(I8888,[1]Planilha1!$C:$C,[1]Planilha1!$D:$D)</f>
        <v>16.849.231/0012-67</v>
      </c>
      <c r="L8888" t="str">
        <f>_xlfn.XLOOKUP(B8888,[2]Projeto!$B:$B,[2]Projeto!$P:$P)</f>
        <v>Paga</v>
      </c>
      <c r="M8888">
        <v>136420</v>
      </c>
      <c r="N8888" s="3" t="s">
        <v>1109</v>
      </c>
      <c r="O8888" t="str">
        <f>_xlfn.XLOOKUP(N8888,[3]Planilha1!$N:$N,[3]Planilha1!$O:$O)</f>
        <v>Cláudio Jorge</v>
      </c>
      <c r="P8888">
        <v>2026</v>
      </c>
      <c r="Q8888" s="2" t="s">
        <v>1156</v>
      </c>
    </row>
    <row r="8889" spans="1:17" ht="16.8" x14ac:dyDescent="0.3">
      <c r="A8889" t="s">
        <v>1221</v>
      </c>
      <c r="B8889" s="3">
        <v>4501080543</v>
      </c>
      <c r="C8889" s="3">
        <v>5225860</v>
      </c>
      <c r="D8889" s="3" t="s">
        <v>17</v>
      </c>
      <c r="E8889" s="3">
        <v>600303171</v>
      </c>
      <c r="F8889" s="3" t="s">
        <v>22</v>
      </c>
      <c r="G8889" s="5">
        <v>-172.2</v>
      </c>
      <c r="H8889" s="5">
        <v>-3.44</v>
      </c>
      <c r="I8889" s="3">
        <v>3204</v>
      </c>
      <c r="J8889" t="str">
        <f>_xlfn.XLOOKUP(I8889,[1]Planilha1!$C:$C,[1]Planilha1!$B:$B)</f>
        <v>3204 - CD CML - Cabo Sto Agostinho</v>
      </c>
      <c r="K8889" t="str">
        <f>_xlfn.XLOOKUP(I8889,[1]Planilha1!$C:$C,[1]Planilha1!$D:$D)</f>
        <v>16.849.231/0012-67</v>
      </c>
      <c r="L8889" t="str">
        <f>_xlfn.XLOOKUP(B8889,[2]Projeto!$B:$B,[2]Projeto!$P:$P)</f>
        <v>Paga</v>
      </c>
      <c r="M8889">
        <v>136420</v>
      </c>
      <c r="N8889" s="3" t="s">
        <v>1109</v>
      </c>
      <c r="O8889" t="str">
        <f>_xlfn.XLOOKUP(N8889,[3]Planilha1!$N:$N,[3]Planilha1!$O:$O)</f>
        <v>Cláudio Jorge</v>
      </c>
      <c r="P8889">
        <v>2026</v>
      </c>
      <c r="Q8889" s="2" t="s">
        <v>1156</v>
      </c>
    </row>
    <row r="8890" spans="1:17" ht="16.8" x14ac:dyDescent="0.3">
      <c r="A8890" t="s">
        <v>1221</v>
      </c>
      <c r="B8890" s="3">
        <v>4501080544</v>
      </c>
      <c r="C8890" s="3">
        <v>5184211</v>
      </c>
      <c r="D8890" s="3" t="s">
        <v>1041</v>
      </c>
      <c r="E8890" s="3">
        <v>600651301</v>
      </c>
      <c r="F8890" s="3" t="s">
        <v>30</v>
      </c>
      <c r="G8890" s="5">
        <v>21417.599999999999</v>
      </c>
      <c r="H8890" s="5">
        <v>428.35</v>
      </c>
      <c r="I8890" s="3">
        <v>3204</v>
      </c>
      <c r="J8890" t="str">
        <f>_xlfn.XLOOKUP(I8890,[1]Planilha1!$C:$C,[1]Planilha1!$B:$B)</f>
        <v>3204 - CD CML - Cabo Sto Agostinho</v>
      </c>
      <c r="K8890" t="str">
        <f>_xlfn.XLOOKUP(I8890,[1]Planilha1!$C:$C,[1]Planilha1!$D:$D)</f>
        <v>16.849.231/0012-67</v>
      </c>
      <c r="L8890" t="str">
        <f>_xlfn.XLOOKUP(B8890,[2]Projeto!$B:$B,[2]Projeto!$P:$P)</f>
        <v>Paga</v>
      </c>
      <c r="M8890">
        <v>136420</v>
      </c>
      <c r="N8890" s="3" t="s">
        <v>1130</v>
      </c>
      <c r="O8890" t="str">
        <f>_xlfn.XLOOKUP(N8890,[3]Planilha1!$N:$N,[3]Planilha1!$O:$O)</f>
        <v>Cláudio Jorge</v>
      </c>
      <c r="P8890">
        <v>2026</v>
      </c>
      <c r="Q8890" s="2" t="s">
        <v>1156</v>
      </c>
    </row>
    <row r="8891" spans="1:17" ht="16.8" x14ac:dyDescent="0.3">
      <c r="A8891" t="s">
        <v>1221</v>
      </c>
      <c r="B8891" s="3">
        <v>4501081313</v>
      </c>
      <c r="C8891" s="3">
        <v>5230045</v>
      </c>
      <c r="D8891" s="3" t="s">
        <v>1161</v>
      </c>
      <c r="E8891" s="3">
        <v>600812104</v>
      </c>
      <c r="F8891" s="3" t="s">
        <v>45</v>
      </c>
      <c r="G8891" s="5">
        <v>12120</v>
      </c>
      <c r="H8891" s="5">
        <v>363.6</v>
      </c>
      <c r="I8891" s="3">
        <v>3209</v>
      </c>
      <c r="J8891" t="str">
        <f>_xlfn.XLOOKUP(I8891,[1]Planilha1!$C:$C,[1]Planilha1!$B:$B)</f>
        <v>3209 - CD CML - Pará de Minas</v>
      </c>
      <c r="K8891" t="str">
        <f>_xlfn.XLOOKUP(I8891,[1]Planilha1!$C:$C,[1]Planilha1!$D:$D)</f>
        <v>16.849.231/0006-19</v>
      </c>
      <c r="L8891" t="str">
        <f>_xlfn.XLOOKUP(B8891,[2]Projeto!$B:$B,[2]Projeto!$P:$P)</f>
        <v>Paga</v>
      </c>
      <c r="M8891">
        <v>701406</v>
      </c>
      <c r="N8891" s="3" t="s">
        <v>1163</v>
      </c>
      <c r="O8891" t="str">
        <f>_xlfn.XLOOKUP(N8891,[3]Planilha1!$N:$N,[3]Planilha1!$O:$O)</f>
        <v>Schilla</v>
      </c>
      <c r="P8891">
        <v>2026</v>
      </c>
      <c r="Q8891" s="2" t="s">
        <v>1156</v>
      </c>
    </row>
    <row r="8892" spans="1:17" ht="16.8" x14ac:dyDescent="0.3">
      <c r="A8892" t="s">
        <v>1222</v>
      </c>
      <c r="B8892" s="3">
        <v>4501081342</v>
      </c>
      <c r="C8892" s="3">
        <v>5348324</v>
      </c>
      <c r="D8892" s="3" t="s">
        <v>61</v>
      </c>
      <c r="E8892" s="3">
        <v>600666313</v>
      </c>
      <c r="F8892" s="3" t="s">
        <v>21</v>
      </c>
      <c r="G8892" s="5">
        <v>27968.400000000001</v>
      </c>
      <c r="H8892" s="5">
        <v>186.44</v>
      </c>
      <c r="I8892" s="3">
        <v>6205</v>
      </c>
      <c r="J8892" t="str">
        <f>_xlfn.XLOOKUP(I8892,[1]Planilha1!$C:$C,[1]Planilha1!$B:$B)</f>
        <v>6205 - CD - Simões Filho</v>
      </c>
      <c r="K8892" t="str">
        <f>_xlfn.XLOOKUP(I8892,[1]Planilha1!$C:$C,[1]Planilha1!$D:$D)</f>
        <v>43.987.515/0002-10</v>
      </c>
      <c r="L8892" t="str">
        <f>_xlfn.XLOOKUP(B8892,[2]Projeto!$B:$B,[2]Projeto!$P:$P)</f>
        <v>Paga</v>
      </c>
      <c r="M8892" s="3">
        <v>136420</v>
      </c>
      <c r="N8892" s="3" t="s">
        <v>1117</v>
      </c>
      <c r="O8892" t="str">
        <f>_xlfn.XLOOKUP(N8892,[3]Planilha1!$N:$N,[3]Planilha1!$O:$O)</f>
        <v>Cláudio Jorge</v>
      </c>
      <c r="P8892">
        <v>2026</v>
      </c>
      <c r="Q8892" s="2" t="s">
        <v>1156</v>
      </c>
    </row>
    <row r="8893" spans="1:17" ht="16.8" x14ac:dyDescent="0.3">
      <c r="A8893" t="s">
        <v>1222</v>
      </c>
      <c r="B8893" s="3">
        <v>4501081342</v>
      </c>
      <c r="C8893" s="3">
        <v>5348324</v>
      </c>
      <c r="D8893" s="3" t="s">
        <v>61</v>
      </c>
      <c r="E8893" s="3">
        <v>600606273</v>
      </c>
      <c r="F8893" s="3" t="s">
        <v>38</v>
      </c>
      <c r="G8893" s="5">
        <v>26195.4</v>
      </c>
      <c r="H8893" s="5">
        <v>349.3</v>
      </c>
      <c r="I8893" s="3">
        <v>6205</v>
      </c>
      <c r="J8893" t="str">
        <f>_xlfn.XLOOKUP(I8893,[1]Planilha1!$C:$C,[1]Planilha1!$B:$B)</f>
        <v>6205 - CD - Simões Filho</v>
      </c>
      <c r="K8893" t="str">
        <f>_xlfn.XLOOKUP(I8893,[1]Planilha1!$C:$C,[1]Planilha1!$D:$D)</f>
        <v>43.987.515/0002-10</v>
      </c>
      <c r="L8893" t="str">
        <f>_xlfn.XLOOKUP(B8893,[2]Projeto!$B:$B,[2]Projeto!$P:$P)</f>
        <v>Paga</v>
      </c>
      <c r="M8893" s="3">
        <v>136420</v>
      </c>
      <c r="N8893" s="3" t="s">
        <v>1117</v>
      </c>
      <c r="O8893" t="str">
        <f>_xlfn.XLOOKUP(N8893,[3]Planilha1!$N:$N,[3]Planilha1!$O:$O)</f>
        <v>Cláudio Jorge</v>
      </c>
      <c r="P8893">
        <v>2026</v>
      </c>
      <c r="Q8893" s="2" t="s">
        <v>1156</v>
      </c>
    </row>
    <row r="8894" spans="1:17" ht="16.8" x14ac:dyDescent="0.3">
      <c r="A8894" t="s">
        <v>1222</v>
      </c>
      <c r="B8894" s="3">
        <v>4501081342</v>
      </c>
      <c r="C8894" s="3">
        <v>5348324</v>
      </c>
      <c r="D8894" s="3" t="s">
        <v>61</v>
      </c>
      <c r="E8894" s="3">
        <v>600666313</v>
      </c>
      <c r="F8894" s="3" t="s">
        <v>21</v>
      </c>
      <c r="G8894" s="5">
        <v>27968.400000000001</v>
      </c>
      <c r="H8894" s="5">
        <v>372.93</v>
      </c>
      <c r="I8894" s="3">
        <v>6205</v>
      </c>
      <c r="J8894" t="str">
        <f>_xlfn.XLOOKUP(I8894,[1]Planilha1!$C:$C,[1]Planilha1!$B:$B)</f>
        <v>6205 - CD - Simões Filho</v>
      </c>
      <c r="K8894" t="str">
        <f>_xlfn.XLOOKUP(I8894,[1]Planilha1!$C:$C,[1]Planilha1!$D:$D)</f>
        <v>43.987.515/0002-10</v>
      </c>
      <c r="L8894" t="str">
        <f>_xlfn.XLOOKUP(B8894,[2]Projeto!$B:$B,[2]Projeto!$P:$P)</f>
        <v>Paga</v>
      </c>
      <c r="M8894" s="3">
        <v>136420</v>
      </c>
      <c r="N8894" s="3" t="s">
        <v>1117</v>
      </c>
      <c r="O8894" t="str">
        <f>_xlfn.XLOOKUP(N8894,[3]Planilha1!$N:$N,[3]Planilha1!$O:$O)</f>
        <v>Cláudio Jorge</v>
      </c>
      <c r="P8894">
        <v>2026</v>
      </c>
      <c r="Q8894" s="2" t="s">
        <v>1156</v>
      </c>
    </row>
    <row r="8895" spans="1:17" ht="16.8" x14ac:dyDescent="0.3">
      <c r="A8895" t="s">
        <v>1222</v>
      </c>
      <c r="B8895" s="3">
        <v>4501081342</v>
      </c>
      <c r="C8895" s="3">
        <v>5348324</v>
      </c>
      <c r="D8895" s="3" t="s">
        <v>61</v>
      </c>
      <c r="E8895" s="3">
        <v>600665313</v>
      </c>
      <c r="F8895" s="3" t="s">
        <v>20</v>
      </c>
      <c r="G8895" s="5">
        <v>36291.599999999999</v>
      </c>
      <c r="H8895" s="5">
        <v>483.91</v>
      </c>
      <c r="I8895" s="3">
        <v>6205</v>
      </c>
      <c r="J8895" t="str">
        <f>_xlfn.XLOOKUP(I8895,[1]Planilha1!$C:$C,[1]Planilha1!$B:$B)</f>
        <v>6205 - CD - Simões Filho</v>
      </c>
      <c r="K8895" t="str">
        <f>_xlfn.XLOOKUP(I8895,[1]Planilha1!$C:$C,[1]Planilha1!$D:$D)</f>
        <v>43.987.515/0002-10</v>
      </c>
      <c r="L8895" t="str">
        <f>_xlfn.XLOOKUP(B8895,[2]Projeto!$B:$B,[2]Projeto!$P:$P)</f>
        <v>Paga</v>
      </c>
      <c r="M8895" s="3">
        <v>136420</v>
      </c>
      <c r="N8895" s="3" t="s">
        <v>1117</v>
      </c>
      <c r="O8895" t="str">
        <f>_xlfn.XLOOKUP(N8895,[3]Planilha1!$N:$N,[3]Planilha1!$O:$O)</f>
        <v>Cláudio Jorge</v>
      </c>
      <c r="P8895">
        <v>2026</v>
      </c>
      <c r="Q8895" s="2" t="s">
        <v>1156</v>
      </c>
    </row>
    <row r="8896" spans="1:17" ht="16.8" x14ac:dyDescent="0.3">
      <c r="A8896" t="s">
        <v>1222</v>
      </c>
      <c r="B8896" s="3">
        <v>4501081342</v>
      </c>
      <c r="C8896" s="3">
        <v>5348324</v>
      </c>
      <c r="D8896" s="3" t="s">
        <v>61</v>
      </c>
      <c r="E8896" s="3">
        <v>600608249</v>
      </c>
      <c r="F8896" s="3" t="s">
        <v>29</v>
      </c>
      <c r="G8896" s="5">
        <v>20520</v>
      </c>
      <c r="H8896" s="5">
        <v>273.61</v>
      </c>
      <c r="I8896" s="3">
        <v>6205</v>
      </c>
      <c r="J8896" t="str">
        <f>_xlfn.XLOOKUP(I8896,[1]Planilha1!$C:$C,[1]Planilha1!$B:$B)</f>
        <v>6205 - CD - Simões Filho</v>
      </c>
      <c r="K8896" t="str">
        <f>_xlfn.XLOOKUP(I8896,[1]Planilha1!$C:$C,[1]Planilha1!$D:$D)</f>
        <v>43.987.515/0002-10</v>
      </c>
      <c r="L8896" t="str">
        <f>_xlfn.XLOOKUP(B8896,[2]Projeto!$B:$B,[2]Projeto!$P:$P)</f>
        <v>Paga</v>
      </c>
      <c r="M8896" s="3">
        <v>136420</v>
      </c>
      <c r="N8896" s="3" t="s">
        <v>1117</v>
      </c>
      <c r="O8896" t="str">
        <f>_xlfn.XLOOKUP(N8896,[3]Planilha1!$N:$N,[3]Planilha1!$O:$O)</f>
        <v>Cláudio Jorge</v>
      </c>
      <c r="P8896">
        <v>2026</v>
      </c>
      <c r="Q8896" s="2" t="s">
        <v>1156</v>
      </c>
    </row>
    <row r="8897" spans="1:17" ht="16.8" x14ac:dyDescent="0.3">
      <c r="A8897" t="s">
        <v>1222</v>
      </c>
      <c r="B8897" s="3">
        <v>4501081342</v>
      </c>
      <c r="C8897" s="3">
        <v>5348324</v>
      </c>
      <c r="D8897" s="3" t="s">
        <v>61</v>
      </c>
      <c r="E8897" s="3">
        <v>600651249</v>
      </c>
      <c r="F8897" s="3" t="s">
        <v>19</v>
      </c>
      <c r="G8897" s="5">
        <v>9239.4</v>
      </c>
      <c r="H8897" s="5">
        <v>123.2</v>
      </c>
      <c r="I8897" s="3">
        <v>6205</v>
      </c>
      <c r="J8897" t="str">
        <f>_xlfn.XLOOKUP(I8897,[1]Planilha1!$C:$C,[1]Planilha1!$B:$B)</f>
        <v>6205 - CD - Simões Filho</v>
      </c>
      <c r="K8897" t="str">
        <f>_xlfn.XLOOKUP(I8897,[1]Planilha1!$C:$C,[1]Planilha1!$D:$D)</f>
        <v>43.987.515/0002-10</v>
      </c>
      <c r="L8897" t="str">
        <f>_xlfn.XLOOKUP(B8897,[2]Projeto!$B:$B,[2]Projeto!$P:$P)</f>
        <v>Paga</v>
      </c>
      <c r="M8897" s="3">
        <v>136420</v>
      </c>
      <c r="N8897" s="3" t="s">
        <v>1117</v>
      </c>
      <c r="O8897" t="str">
        <f>_xlfn.XLOOKUP(N8897,[3]Planilha1!$N:$N,[3]Planilha1!$O:$O)</f>
        <v>Cláudio Jorge</v>
      </c>
      <c r="P8897">
        <v>2026</v>
      </c>
      <c r="Q8897" s="2" t="s">
        <v>1156</v>
      </c>
    </row>
    <row r="8898" spans="1:17" ht="16.8" x14ac:dyDescent="0.3">
      <c r="A8898" t="s">
        <v>1222</v>
      </c>
      <c r="B8898" s="3">
        <v>4501081342</v>
      </c>
      <c r="C8898" s="3">
        <v>5348324</v>
      </c>
      <c r="D8898" s="3" t="s">
        <v>61</v>
      </c>
      <c r="E8898" s="3">
        <v>600653302</v>
      </c>
      <c r="F8898" s="3" t="s">
        <v>36</v>
      </c>
      <c r="G8898" s="5">
        <v>10874.5</v>
      </c>
      <c r="H8898" s="5">
        <v>145</v>
      </c>
      <c r="I8898" s="3">
        <v>6205</v>
      </c>
      <c r="J8898" t="str">
        <f>_xlfn.XLOOKUP(I8898,[1]Planilha1!$C:$C,[1]Planilha1!$B:$B)</f>
        <v>6205 - CD - Simões Filho</v>
      </c>
      <c r="K8898" t="str">
        <f>_xlfn.XLOOKUP(I8898,[1]Planilha1!$C:$C,[1]Planilha1!$D:$D)</f>
        <v>43.987.515/0002-10</v>
      </c>
      <c r="L8898" t="str">
        <f>_xlfn.XLOOKUP(B8898,[2]Projeto!$B:$B,[2]Projeto!$P:$P)</f>
        <v>Paga</v>
      </c>
      <c r="M8898" s="3">
        <v>136420</v>
      </c>
      <c r="N8898" s="3" t="s">
        <v>1117</v>
      </c>
      <c r="O8898" t="str">
        <f>_xlfn.XLOOKUP(N8898,[3]Planilha1!$N:$N,[3]Planilha1!$O:$O)</f>
        <v>Cláudio Jorge</v>
      </c>
      <c r="P8898">
        <v>2026</v>
      </c>
      <c r="Q8898" s="2" t="s">
        <v>1156</v>
      </c>
    </row>
    <row r="8899" spans="1:17" ht="16.8" x14ac:dyDescent="0.3">
      <c r="A8899" t="s">
        <v>1222</v>
      </c>
      <c r="B8899" s="3">
        <v>4501081342</v>
      </c>
      <c r="C8899" s="3">
        <v>5348324</v>
      </c>
      <c r="D8899" s="3" t="s">
        <v>61</v>
      </c>
      <c r="E8899" s="3">
        <v>600405303</v>
      </c>
      <c r="F8899" s="3" t="s">
        <v>26</v>
      </c>
      <c r="G8899" s="5">
        <v>27010</v>
      </c>
      <c r="H8899" s="5">
        <v>450.19</v>
      </c>
      <c r="I8899" s="3">
        <v>6205</v>
      </c>
      <c r="J8899" t="str">
        <f>_xlfn.XLOOKUP(I8899,[1]Planilha1!$C:$C,[1]Planilha1!$B:$B)</f>
        <v>6205 - CD - Simões Filho</v>
      </c>
      <c r="K8899" t="str">
        <f>_xlfn.XLOOKUP(I8899,[1]Planilha1!$C:$C,[1]Planilha1!$D:$D)</f>
        <v>43.987.515/0002-10</v>
      </c>
      <c r="L8899" t="str">
        <f>_xlfn.XLOOKUP(B8899,[2]Projeto!$B:$B,[2]Projeto!$P:$P)</f>
        <v>Paga</v>
      </c>
      <c r="M8899" s="3">
        <v>136420</v>
      </c>
      <c r="N8899" s="3" t="s">
        <v>1117</v>
      </c>
      <c r="O8899" t="str">
        <f>_xlfn.XLOOKUP(N8899,[3]Planilha1!$N:$N,[3]Planilha1!$O:$O)</f>
        <v>Cláudio Jorge</v>
      </c>
      <c r="P8899">
        <v>2026</v>
      </c>
      <c r="Q8899" s="2" t="s">
        <v>1156</v>
      </c>
    </row>
    <row r="8900" spans="1:17" ht="16.8" x14ac:dyDescent="0.3">
      <c r="A8900" t="s">
        <v>1222</v>
      </c>
      <c r="B8900" s="3">
        <v>4501081342</v>
      </c>
      <c r="C8900" s="3">
        <v>5348324</v>
      </c>
      <c r="D8900" s="3" t="s">
        <v>61</v>
      </c>
      <c r="E8900" s="3">
        <v>600405303</v>
      </c>
      <c r="F8900" s="3" t="s">
        <v>26</v>
      </c>
      <c r="G8900" s="5">
        <v>11285</v>
      </c>
      <c r="H8900" s="5">
        <v>188.1</v>
      </c>
      <c r="I8900" s="3">
        <v>6205</v>
      </c>
      <c r="J8900" t="str">
        <f>_xlfn.XLOOKUP(I8900,[1]Planilha1!$C:$C,[1]Planilha1!$B:$B)</f>
        <v>6205 - CD - Simões Filho</v>
      </c>
      <c r="K8900" t="str">
        <f>_xlfn.XLOOKUP(I8900,[1]Planilha1!$C:$C,[1]Planilha1!$D:$D)</f>
        <v>43.987.515/0002-10</v>
      </c>
      <c r="L8900" t="str">
        <f>_xlfn.XLOOKUP(B8900,[2]Projeto!$B:$B,[2]Projeto!$P:$P)</f>
        <v>Paga</v>
      </c>
      <c r="M8900" s="3">
        <v>136420</v>
      </c>
      <c r="N8900" s="3" t="s">
        <v>1117</v>
      </c>
      <c r="O8900" t="str">
        <f>_xlfn.XLOOKUP(N8900,[3]Planilha1!$N:$N,[3]Planilha1!$O:$O)</f>
        <v>Cláudio Jorge</v>
      </c>
      <c r="P8900">
        <v>2026</v>
      </c>
      <c r="Q8900" s="2" t="s">
        <v>1156</v>
      </c>
    </row>
    <row r="8901" spans="1:17" ht="16.8" x14ac:dyDescent="0.3">
      <c r="A8901" t="s">
        <v>1222</v>
      </c>
      <c r="B8901" s="3">
        <v>4501081440</v>
      </c>
      <c r="C8901" s="3">
        <v>5364697</v>
      </c>
      <c r="D8901" s="3" t="s">
        <v>67</v>
      </c>
      <c r="E8901" s="3">
        <v>600812104</v>
      </c>
      <c r="F8901" s="3" t="s">
        <v>45</v>
      </c>
      <c r="G8901" s="5">
        <v>10350</v>
      </c>
      <c r="H8901" s="5">
        <v>194.06</v>
      </c>
      <c r="I8901" s="3">
        <v>6201</v>
      </c>
      <c r="J8901" t="str">
        <f>_xlfn.XLOOKUP(I8901,[1]Planilha1!$C:$C,[1]Planilha1!$B:$B)</f>
        <v>6201 - CD - Rio de Janeiro</v>
      </c>
      <c r="K8901" t="str">
        <f>_xlfn.XLOOKUP(I8901,[1]Planilha1!$C:$C,[1]Planilha1!$D:$D)</f>
        <v>43.987.515/0004-82</v>
      </c>
      <c r="L8901" t="str">
        <f>_xlfn.XLOOKUP(B8901,[2]Projeto!$B:$B,[2]Projeto!$P:$P)</f>
        <v>Paga</v>
      </c>
      <c r="M8901" s="3">
        <v>701399</v>
      </c>
      <c r="N8901" s="3" t="s">
        <v>1118</v>
      </c>
      <c r="O8901" t="str">
        <f>_xlfn.XLOOKUP(N8901,[3]Planilha1!$N:$N,[3]Planilha1!$O:$O)</f>
        <v xml:space="preserve">L T Martins </v>
      </c>
      <c r="P8901">
        <v>2026</v>
      </c>
      <c r="Q8901" s="2" t="s">
        <v>1156</v>
      </c>
    </row>
    <row r="8902" spans="1:17" ht="16.8" x14ac:dyDescent="0.3">
      <c r="A8902" t="s">
        <v>1222</v>
      </c>
      <c r="B8902" s="3">
        <v>4501081440</v>
      </c>
      <c r="C8902" s="3">
        <v>5165046</v>
      </c>
      <c r="D8902" s="3" t="s">
        <v>1102</v>
      </c>
      <c r="E8902" s="3">
        <v>600303104</v>
      </c>
      <c r="F8902" s="3" t="s">
        <v>1046</v>
      </c>
      <c r="G8902" s="5">
        <v>300000</v>
      </c>
      <c r="H8902" s="5">
        <v>2999.7</v>
      </c>
      <c r="I8902" s="3">
        <v>6201</v>
      </c>
      <c r="J8902" t="str">
        <f>_xlfn.XLOOKUP(I8902,[1]Planilha1!$C:$C,[1]Planilha1!$B:$B)</f>
        <v>6201 - CD - Rio de Janeiro</v>
      </c>
      <c r="K8902" t="str">
        <f>_xlfn.XLOOKUP(I8902,[1]Planilha1!$C:$C,[1]Planilha1!$D:$D)</f>
        <v>43.987.515/0004-82</v>
      </c>
      <c r="L8902" t="str">
        <f>_xlfn.XLOOKUP(B8902,[2]Projeto!$B:$B,[2]Projeto!$P:$P)</f>
        <v>Paga</v>
      </c>
      <c r="M8902" s="3">
        <v>701399</v>
      </c>
      <c r="N8902" s="3" t="s">
        <v>1118</v>
      </c>
      <c r="O8902" t="str">
        <f>_xlfn.XLOOKUP(N8902,[3]Planilha1!$N:$N,[3]Planilha1!$O:$O)</f>
        <v xml:space="preserve">L T Martins </v>
      </c>
      <c r="P8902">
        <v>2026</v>
      </c>
      <c r="Q8902" s="2" t="s">
        <v>1156</v>
      </c>
    </row>
    <row r="8903" spans="1:17" ht="16.8" x14ac:dyDescent="0.3">
      <c r="A8903" t="s">
        <v>1222</v>
      </c>
      <c r="B8903" s="3">
        <v>4501081440</v>
      </c>
      <c r="C8903" s="3">
        <v>5168877</v>
      </c>
      <c r="D8903" s="3" t="s">
        <v>68</v>
      </c>
      <c r="E8903" s="3">
        <v>600812104</v>
      </c>
      <c r="F8903" s="3" t="s">
        <v>45</v>
      </c>
      <c r="G8903" s="5">
        <v>10350</v>
      </c>
      <c r="H8903" s="5">
        <v>310.5</v>
      </c>
      <c r="I8903" s="3">
        <v>6201</v>
      </c>
      <c r="J8903" t="str">
        <f>_xlfn.XLOOKUP(I8903,[1]Planilha1!$C:$C,[1]Planilha1!$B:$B)</f>
        <v>6201 - CD - Rio de Janeiro</v>
      </c>
      <c r="K8903" t="str">
        <f>_xlfn.XLOOKUP(I8903,[1]Planilha1!$C:$C,[1]Planilha1!$D:$D)</f>
        <v>43.987.515/0004-82</v>
      </c>
      <c r="L8903" t="str">
        <f>_xlfn.XLOOKUP(B8903,[2]Projeto!$B:$B,[2]Projeto!$P:$P)</f>
        <v>Paga</v>
      </c>
      <c r="M8903" s="3">
        <v>701399</v>
      </c>
      <c r="N8903" s="3" t="s">
        <v>1118</v>
      </c>
      <c r="O8903" t="str">
        <f>_xlfn.XLOOKUP(N8903,[3]Planilha1!$N:$N,[3]Planilha1!$O:$O)</f>
        <v xml:space="preserve">L T Martins </v>
      </c>
      <c r="P8903">
        <v>2026</v>
      </c>
      <c r="Q8903" s="2" t="s">
        <v>1156</v>
      </c>
    </row>
    <row r="8904" spans="1:17" ht="16.8" x14ac:dyDescent="0.3">
      <c r="A8904" t="s">
        <v>1222</v>
      </c>
      <c r="B8904" s="3">
        <v>4501081441</v>
      </c>
      <c r="C8904" s="3">
        <v>5220627</v>
      </c>
      <c r="D8904" s="3" t="s">
        <v>1079</v>
      </c>
      <c r="E8904" s="3">
        <v>600303171</v>
      </c>
      <c r="F8904" s="3" t="s">
        <v>22</v>
      </c>
      <c r="G8904" s="5">
        <v>55650</v>
      </c>
      <c r="H8904" s="5">
        <v>1669.5</v>
      </c>
      <c r="I8904" s="3">
        <v>6201</v>
      </c>
      <c r="J8904" t="str">
        <f>_xlfn.XLOOKUP(I8904,[1]Planilha1!$C:$C,[1]Planilha1!$B:$B)</f>
        <v>6201 - CD - Rio de Janeiro</v>
      </c>
      <c r="K8904" t="str">
        <f>_xlfn.XLOOKUP(I8904,[1]Planilha1!$C:$C,[1]Planilha1!$D:$D)</f>
        <v>43.987.515/0004-82</v>
      </c>
      <c r="L8904" t="str">
        <f>_xlfn.XLOOKUP(B8904,[2]Projeto!$B:$B,[2]Projeto!$P:$P)</f>
        <v>Paga</v>
      </c>
      <c r="M8904" s="3">
        <v>701433</v>
      </c>
      <c r="N8904" s="3" t="s">
        <v>1145</v>
      </c>
      <c r="O8904" t="str">
        <f>_xlfn.XLOOKUP(N8904,[3]Planilha1!$N:$N,[3]Planilha1!$O:$O)</f>
        <v>CDR</v>
      </c>
      <c r="P8904">
        <v>2026</v>
      </c>
      <c r="Q8904" s="2" t="s">
        <v>1156</v>
      </c>
    </row>
    <row r="8905" spans="1:17" ht="16.8" x14ac:dyDescent="0.3">
      <c r="A8905" t="s">
        <v>1222</v>
      </c>
      <c r="B8905" s="3">
        <v>4501081441</v>
      </c>
      <c r="C8905" s="3">
        <v>5220627</v>
      </c>
      <c r="D8905" s="3" t="s">
        <v>1079</v>
      </c>
      <c r="E8905" s="3">
        <v>600820171</v>
      </c>
      <c r="F8905" s="3" t="s">
        <v>48</v>
      </c>
      <c r="G8905" s="5">
        <v>81200</v>
      </c>
      <c r="H8905" s="5">
        <v>2436</v>
      </c>
      <c r="I8905" s="3">
        <v>6201</v>
      </c>
      <c r="J8905" t="str">
        <f>_xlfn.XLOOKUP(I8905,[1]Planilha1!$C:$C,[1]Planilha1!$B:$B)</f>
        <v>6201 - CD - Rio de Janeiro</v>
      </c>
      <c r="K8905" t="str">
        <f>_xlfn.XLOOKUP(I8905,[1]Planilha1!$C:$C,[1]Planilha1!$D:$D)</f>
        <v>43.987.515/0004-82</v>
      </c>
      <c r="L8905" t="str">
        <f>_xlfn.XLOOKUP(B8905,[2]Projeto!$B:$B,[2]Projeto!$P:$P)</f>
        <v>Paga</v>
      </c>
      <c r="M8905" s="3">
        <v>701433</v>
      </c>
      <c r="N8905" s="3" t="s">
        <v>1145</v>
      </c>
      <c r="O8905" t="str">
        <f>_xlfn.XLOOKUP(N8905,[3]Planilha1!$N:$N,[3]Planilha1!$O:$O)</f>
        <v>CDR</v>
      </c>
      <c r="P8905">
        <v>2026</v>
      </c>
      <c r="Q8905" s="2" t="s">
        <v>1156</v>
      </c>
    </row>
    <row r="8906" spans="1:17" ht="16.8" x14ac:dyDescent="0.3">
      <c r="A8906" t="s">
        <v>1222</v>
      </c>
      <c r="B8906" s="3">
        <v>4501081462</v>
      </c>
      <c r="C8906" s="3">
        <v>5184715</v>
      </c>
      <c r="D8906" s="3" t="s">
        <v>1104</v>
      </c>
      <c r="E8906" s="3">
        <v>600812104</v>
      </c>
      <c r="F8906" s="3" t="s">
        <v>45</v>
      </c>
      <c r="G8906" s="5">
        <v>24775</v>
      </c>
      <c r="H8906" s="5">
        <v>148.65</v>
      </c>
      <c r="I8906" s="3">
        <v>6214</v>
      </c>
      <c r="J8906" t="str">
        <f>_xlfn.XLOOKUP(I8906,[1]Planilha1!$C:$C,[1]Planilha1!$B:$B)</f>
        <v>6214 - TSPF - Campo Grande</v>
      </c>
      <c r="K8906" t="str">
        <f>_xlfn.XLOOKUP(I8906,[1]Planilha1!$C:$C,[1]Planilha1!$D:$D)</f>
        <v>43.987.515/0020-00</v>
      </c>
      <c r="L8906" t="str">
        <f>_xlfn.XLOOKUP(B8906,[2]Projeto!$B:$B,[2]Projeto!$P:$P)</f>
        <v>Paga</v>
      </c>
      <c r="M8906" s="3">
        <v>701410</v>
      </c>
      <c r="N8906" s="3" t="s">
        <v>1144</v>
      </c>
      <c r="O8906" t="str">
        <f>_xlfn.XLOOKUP(N8906,[3]Planilha1!$N:$N,[3]Planilha1!$O:$O)</f>
        <v>Mawil</v>
      </c>
      <c r="P8906">
        <v>2026</v>
      </c>
      <c r="Q8906" s="2" t="s">
        <v>1156</v>
      </c>
    </row>
    <row r="8907" spans="1:17" ht="16.8" x14ac:dyDescent="0.3">
      <c r="A8907" t="s">
        <v>1222</v>
      </c>
      <c r="B8907" s="3">
        <v>4501081463</v>
      </c>
      <c r="C8907" s="3">
        <v>5179610</v>
      </c>
      <c r="D8907" s="3" t="s">
        <v>1164</v>
      </c>
      <c r="E8907" s="3">
        <v>600303171</v>
      </c>
      <c r="F8907" s="3" t="s">
        <v>22</v>
      </c>
      <c r="G8907" s="5">
        <v>9840</v>
      </c>
      <c r="H8907" s="5">
        <v>196.8</v>
      </c>
      <c r="I8907" s="3">
        <v>6214</v>
      </c>
      <c r="J8907" t="str">
        <f>_xlfn.XLOOKUP(I8907,[1]Planilha1!$C:$C,[1]Planilha1!$B:$B)</f>
        <v>6214 - TSPF - Campo Grande</v>
      </c>
      <c r="K8907" t="str">
        <f>_xlfn.XLOOKUP(I8907,[1]Planilha1!$C:$C,[1]Planilha1!$D:$D)</f>
        <v>43.987.515/0020-00</v>
      </c>
      <c r="L8907" t="str">
        <f>_xlfn.XLOOKUP(B8907,[2]Projeto!$B:$B,[2]Projeto!$P:$P)</f>
        <v>Paga</v>
      </c>
      <c r="M8907" s="3">
        <v>136420</v>
      </c>
      <c r="N8907" s="3" t="s">
        <v>1140</v>
      </c>
      <c r="O8907" t="str">
        <f>_xlfn.XLOOKUP(N8907,[3]Planilha1!$N:$N,[3]Planilha1!$O:$O)</f>
        <v>Cláudio Jorge</v>
      </c>
      <c r="P8907">
        <v>2026</v>
      </c>
      <c r="Q8907" s="2" t="s">
        <v>1156</v>
      </c>
    </row>
    <row r="8908" spans="1:17" ht="16.8" x14ac:dyDescent="0.3">
      <c r="A8908" t="s">
        <v>1222</v>
      </c>
      <c r="B8908" s="3">
        <v>4501081463</v>
      </c>
      <c r="C8908" s="3">
        <v>5179610</v>
      </c>
      <c r="D8908" s="3" t="s">
        <v>1164</v>
      </c>
      <c r="E8908" s="3">
        <v>600666313</v>
      </c>
      <c r="F8908" s="3" t="s">
        <v>21</v>
      </c>
      <c r="G8908" s="5">
        <v>4831.2</v>
      </c>
      <c r="H8908" s="5">
        <v>96.62</v>
      </c>
      <c r="I8908" s="3">
        <v>6214</v>
      </c>
      <c r="J8908" t="str">
        <f>_xlfn.XLOOKUP(I8908,[1]Planilha1!$C:$C,[1]Planilha1!$B:$B)</f>
        <v>6214 - TSPF - Campo Grande</v>
      </c>
      <c r="K8908" t="str">
        <f>_xlfn.XLOOKUP(I8908,[1]Planilha1!$C:$C,[1]Planilha1!$D:$D)</f>
        <v>43.987.515/0020-00</v>
      </c>
      <c r="L8908" t="str">
        <f>_xlfn.XLOOKUP(B8908,[2]Projeto!$B:$B,[2]Projeto!$P:$P)</f>
        <v>Paga</v>
      </c>
      <c r="M8908" s="3">
        <v>136420</v>
      </c>
      <c r="N8908" s="3" t="s">
        <v>1140</v>
      </c>
      <c r="O8908" t="str">
        <f>_xlfn.XLOOKUP(N8908,[3]Planilha1!$N:$N,[3]Planilha1!$O:$O)</f>
        <v>Cláudio Jorge</v>
      </c>
      <c r="P8908">
        <v>2026</v>
      </c>
      <c r="Q8908" s="2" t="s">
        <v>1156</v>
      </c>
    </row>
    <row r="8909" spans="1:17" ht="16.8" x14ac:dyDescent="0.3">
      <c r="A8909" t="s">
        <v>1222</v>
      </c>
      <c r="B8909" s="3">
        <v>4501081463</v>
      </c>
      <c r="C8909" s="3">
        <v>5179610</v>
      </c>
      <c r="D8909" s="3" t="s">
        <v>1164</v>
      </c>
      <c r="E8909" s="3">
        <v>600665313</v>
      </c>
      <c r="F8909" s="3" t="s">
        <v>20</v>
      </c>
      <c r="G8909" s="5">
        <v>2416.3200000000002</v>
      </c>
      <c r="H8909" s="5">
        <v>48.33</v>
      </c>
      <c r="I8909" s="3">
        <v>6214</v>
      </c>
      <c r="J8909" t="str">
        <f>_xlfn.XLOOKUP(I8909,[1]Planilha1!$C:$C,[1]Planilha1!$B:$B)</f>
        <v>6214 - TSPF - Campo Grande</v>
      </c>
      <c r="K8909" t="str">
        <f>_xlfn.XLOOKUP(I8909,[1]Planilha1!$C:$C,[1]Planilha1!$D:$D)</f>
        <v>43.987.515/0020-00</v>
      </c>
      <c r="L8909" t="str">
        <f>_xlfn.XLOOKUP(B8909,[2]Projeto!$B:$B,[2]Projeto!$P:$P)</f>
        <v>Paga</v>
      </c>
      <c r="M8909" s="3">
        <v>136420</v>
      </c>
      <c r="N8909" s="3" t="s">
        <v>1140</v>
      </c>
      <c r="O8909" t="str">
        <f>_xlfn.XLOOKUP(N8909,[3]Planilha1!$N:$N,[3]Planilha1!$O:$O)</f>
        <v>Cláudio Jorge</v>
      </c>
      <c r="P8909">
        <v>2026</v>
      </c>
      <c r="Q8909" s="2" t="s">
        <v>1156</v>
      </c>
    </row>
    <row r="8910" spans="1:17" ht="16.8" x14ac:dyDescent="0.3">
      <c r="A8910" t="s">
        <v>1222</v>
      </c>
      <c r="B8910" s="3">
        <v>4501081463</v>
      </c>
      <c r="C8910" s="3">
        <v>5179610</v>
      </c>
      <c r="D8910" s="3" t="s">
        <v>1164</v>
      </c>
      <c r="E8910" s="3">
        <v>600651302</v>
      </c>
      <c r="F8910" s="3" t="s">
        <v>39</v>
      </c>
      <c r="G8910" s="5">
        <v>16170</v>
      </c>
      <c r="H8910" s="5">
        <v>323.39999999999998</v>
      </c>
      <c r="I8910" s="3">
        <v>6214</v>
      </c>
      <c r="J8910" t="str">
        <f>_xlfn.XLOOKUP(I8910,[1]Planilha1!$C:$C,[1]Planilha1!$B:$B)</f>
        <v>6214 - TSPF - Campo Grande</v>
      </c>
      <c r="K8910" t="str">
        <f>_xlfn.XLOOKUP(I8910,[1]Planilha1!$C:$C,[1]Planilha1!$D:$D)</f>
        <v>43.987.515/0020-00</v>
      </c>
      <c r="L8910" t="str">
        <f>_xlfn.XLOOKUP(B8910,[2]Projeto!$B:$B,[2]Projeto!$P:$P)</f>
        <v>Paga</v>
      </c>
      <c r="M8910" s="3">
        <v>136420</v>
      </c>
      <c r="N8910" s="3" t="s">
        <v>1140</v>
      </c>
      <c r="O8910" t="str">
        <f>_xlfn.XLOOKUP(N8910,[3]Planilha1!$N:$N,[3]Planilha1!$O:$O)</f>
        <v>Cláudio Jorge</v>
      </c>
      <c r="P8910">
        <v>2026</v>
      </c>
      <c r="Q8910" s="2" t="s">
        <v>1156</v>
      </c>
    </row>
    <row r="8911" spans="1:17" ht="16.8" x14ac:dyDescent="0.3">
      <c r="A8911" t="s">
        <v>1222</v>
      </c>
      <c r="B8911" s="3">
        <v>4501081463</v>
      </c>
      <c r="C8911" s="3">
        <v>5179610</v>
      </c>
      <c r="D8911" s="3" t="s">
        <v>1164</v>
      </c>
      <c r="E8911" s="3">
        <v>600651058</v>
      </c>
      <c r="F8911" s="3" t="s">
        <v>64</v>
      </c>
      <c r="G8911" s="5">
        <v>1009.44</v>
      </c>
      <c r="H8911" s="5">
        <v>20.190000000000001</v>
      </c>
      <c r="I8911" s="3">
        <v>6214</v>
      </c>
      <c r="J8911" t="str">
        <f>_xlfn.XLOOKUP(I8911,[1]Planilha1!$C:$C,[1]Planilha1!$B:$B)</f>
        <v>6214 - TSPF - Campo Grande</v>
      </c>
      <c r="K8911" t="str">
        <f>_xlfn.XLOOKUP(I8911,[1]Planilha1!$C:$C,[1]Planilha1!$D:$D)</f>
        <v>43.987.515/0020-00</v>
      </c>
      <c r="L8911" t="str">
        <f>_xlfn.XLOOKUP(B8911,[2]Projeto!$B:$B,[2]Projeto!$P:$P)</f>
        <v>Paga</v>
      </c>
      <c r="M8911" s="3">
        <v>136420</v>
      </c>
      <c r="N8911" s="3" t="s">
        <v>1140</v>
      </c>
      <c r="O8911" t="str">
        <f>_xlfn.XLOOKUP(N8911,[3]Planilha1!$N:$N,[3]Planilha1!$O:$O)</f>
        <v>Cláudio Jorge</v>
      </c>
      <c r="P8911">
        <v>2026</v>
      </c>
      <c r="Q8911" s="2" t="s">
        <v>1156</v>
      </c>
    </row>
    <row r="8912" spans="1:17" ht="16.8" x14ac:dyDescent="0.3">
      <c r="A8912" t="s">
        <v>1222</v>
      </c>
      <c r="B8912" s="3">
        <v>4501081463</v>
      </c>
      <c r="C8912" s="3">
        <v>5179610</v>
      </c>
      <c r="D8912" s="3" t="s">
        <v>1164</v>
      </c>
      <c r="E8912" s="3">
        <v>600653302</v>
      </c>
      <c r="F8912" s="3" t="s">
        <v>36</v>
      </c>
      <c r="G8912" s="5">
        <v>3915</v>
      </c>
      <c r="H8912" s="5">
        <v>78.3</v>
      </c>
      <c r="I8912" s="3">
        <v>6214</v>
      </c>
      <c r="J8912" t="str">
        <f>_xlfn.XLOOKUP(I8912,[1]Planilha1!$C:$C,[1]Planilha1!$B:$B)</f>
        <v>6214 - TSPF - Campo Grande</v>
      </c>
      <c r="K8912" t="str">
        <f>_xlfn.XLOOKUP(I8912,[1]Planilha1!$C:$C,[1]Planilha1!$D:$D)</f>
        <v>43.987.515/0020-00</v>
      </c>
      <c r="L8912" t="str">
        <f>_xlfn.XLOOKUP(B8912,[2]Projeto!$B:$B,[2]Projeto!$P:$P)</f>
        <v>Paga</v>
      </c>
      <c r="M8912" s="3">
        <v>136420</v>
      </c>
      <c r="N8912" s="3" t="s">
        <v>1140</v>
      </c>
      <c r="O8912" t="str">
        <f>_xlfn.XLOOKUP(N8912,[3]Planilha1!$N:$N,[3]Planilha1!$O:$O)</f>
        <v>Cláudio Jorge</v>
      </c>
      <c r="P8912">
        <v>2026</v>
      </c>
      <c r="Q8912" s="2" t="s">
        <v>1156</v>
      </c>
    </row>
    <row r="8913" spans="1:17" ht="16.8" x14ac:dyDescent="0.3">
      <c r="A8913" t="s">
        <v>1222</v>
      </c>
      <c r="B8913" s="3">
        <v>4501081463</v>
      </c>
      <c r="C8913" s="3">
        <v>5179610</v>
      </c>
      <c r="D8913" s="3" t="s">
        <v>1164</v>
      </c>
      <c r="E8913" s="3">
        <v>600301171</v>
      </c>
      <c r="F8913" s="3" t="s">
        <v>1039</v>
      </c>
      <c r="G8913" s="5">
        <v>6400</v>
      </c>
      <c r="H8913" s="5">
        <v>128</v>
      </c>
      <c r="I8913" s="3">
        <v>6214</v>
      </c>
      <c r="J8913" t="str">
        <f>_xlfn.XLOOKUP(I8913,[1]Planilha1!$C:$C,[1]Planilha1!$B:$B)</f>
        <v>6214 - TSPF - Campo Grande</v>
      </c>
      <c r="K8913" t="str">
        <f>_xlfn.XLOOKUP(I8913,[1]Planilha1!$C:$C,[1]Planilha1!$D:$D)</f>
        <v>43.987.515/0020-00</v>
      </c>
      <c r="L8913" t="str">
        <f>_xlfn.XLOOKUP(B8913,[2]Projeto!$B:$B,[2]Projeto!$P:$P)</f>
        <v>Paga</v>
      </c>
      <c r="M8913" s="3">
        <v>136420</v>
      </c>
      <c r="N8913" s="3" t="s">
        <v>1140</v>
      </c>
      <c r="O8913" t="str">
        <f>_xlfn.XLOOKUP(N8913,[3]Planilha1!$N:$N,[3]Planilha1!$O:$O)</f>
        <v>Cláudio Jorge</v>
      </c>
      <c r="P8913">
        <v>2026</v>
      </c>
      <c r="Q8913" s="2" t="s">
        <v>1156</v>
      </c>
    </row>
    <row r="8914" spans="1:17" ht="16.8" x14ac:dyDescent="0.3">
      <c r="A8914" t="s">
        <v>1222</v>
      </c>
      <c r="B8914" s="3">
        <v>4501081463</v>
      </c>
      <c r="C8914" s="3">
        <v>5179610</v>
      </c>
      <c r="D8914" s="3" t="s">
        <v>1164</v>
      </c>
      <c r="E8914" s="3">
        <v>600013007</v>
      </c>
      <c r="F8914" s="3" t="s">
        <v>1165</v>
      </c>
      <c r="G8914" s="5">
        <v>375</v>
      </c>
      <c r="H8914" s="5">
        <v>3.75</v>
      </c>
      <c r="I8914" s="3">
        <v>6214</v>
      </c>
      <c r="J8914" t="str">
        <f>_xlfn.XLOOKUP(I8914,[1]Planilha1!$C:$C,[1]Planilha1!$B:$B)</f>
        <v>6214 - TSPF - Campo Grande</v>
      </c>
      <c r="K8914" t="str">
        <f>_xlfn.XLOOKUP(I8914,[1]Planilha1!$C:$C,[1]Planilha1!$D:$D)</f>
        <v>43.987.515/0020-00</v>
      </c>
      <c r="L8914" t="str">
        <f>_xlfn.XLOOKUP(B8914,[2]Projeto!$B:$B,[2]Projeto!$P:$P)</f>
        <v>Paga</v>
      </c>
      <c r="M8914" s="3">
        <v>136420</v>
      </c>
      <c r="N8914" s="3" t="s">
        <v>1140</v>
      </c>
      <c r="O8914" t="str">
        <f>_xlfn.XLOOKUP(N8914,[3]Planilha1!$N:$N,[3]Planilha1!$O:$O)</f>
        <v>Cláudio Jorge</v>
      </c>
      <c r="P8914">
        <v>2026</v>
      </c>
      <c r="Q8914" s="2" t="s">
        <v>1156</v>
      </c>
    </row>
    <row r="8915" spans="1:17" ht="16.8" x14ac:dyDescent="0.3">
      <c r="A8915" t="s">
        <v>1222</v>
      </c>
      <c r="B8915" s="3">
        <v>4501081463</v>
      </c>
      <c r="C8915" s="3">
        <v>5179610</v>
      </c>
      <c r="D8915" s="3" t="s">
        <v>1164</v>
      </c>
      <c r="E8915" s="3">
        <v>600608301</v>
      </c>
      <c r="F8915" s="3" t="s">
        <v>34</v>
      </c>
      <c r="G8915" s="5">
        <v>2290</v>
      </c>
      <c r="H8915" s="5">
        <v>45.8</v>
      </c>
      <c r="I8915" s="3">
        <v>6214</v>
      </c>
      <c r="J8915" t="str">
        <f>_xlfn.XLOOKUP(I8915,[1]Planilha1!$C:$C,[1]Planilha1!$B:$B)</f>
        <v>6214 - TSPF - Campo Grande</v>
      </c>
      <c r="K8915" t="str">
        <f>_xlfn.XLOOKUP(I8915,[1]Planilha1!$C:$C,[1]Planilha1!$D:$D)</f>
        <v>43.987.515/0020-00</v>
      </c>
      <c r="L8915" t="str">
        <f>_xlfn.XLOOKUP(B8915,[2]Projeto!$B:$B,[2]Projeto!$P:$P)</f>
        <v>Paga</v>
      </c>
      <c r="M8915" s="3">
        <v>136420</v>
      </c>
      <c r="N8915" s="3" t="s">
        <v>1140</v>
      </c>
      <c r="O8915" t="str">
        <f>_xlfn.XLOOKUP(N8915,[3]Planilha1!$N:$N,[3]Planilha1!$O:$O)</f>
        <v>Cláudio Jorge</v>
      </c>
      <c r="P8915">
        <v>2026</v>
      </c>
      <c r="Q8915" s="2" t="s">
        <v>1156</v>
      </c>
    </row>
    <row r="8916" spans="1:17" ht="16.8" x14ac:dyDescent="0.3">
      <c r="A8916" t="s">
        <v>1222</v>
      </c>
      <c r="B8916" s="3">
        <v>4501081463</v>
      </c>
      <c r="C8916" s="3">
        <v>5310560</v>
      </c>
      <c r="D8916" s="3" t="s">
        <v>1068</v>
      </c>
      <c r="E8916" s="3">
        <v>600303171</v>
      </c>
      <c r="F8916" s="3" t="s">
        <v>22</v>
      </c>
      <c r="G8916" s="5">
        <v>8200</v>
      </c>
      <c r="H8916" s="5">
        <v>164</v>
      </c>
      <c r="I8916" s="3">
        <v>6214</v>
      </c>
      <c r="J8916" t="str">
        <f>_xlfn.XLOOKUP(I8916,[1]Planilha1!$C:$C,[1]Planilha1!$B:$B)</f>
        <v>6214 - TSPF - Campo Grande</v>
      </c>
      <c r="K8916" t="str">
        <f>_xlfn.XLOOKUP(I8916,[1]Planilha1!$C:$C,[1]Planilha1!$D:$D)</f>
        <v>43.987.515/0020-00</v>
      </c>
      <c r="L8916" t="str">
        <f>_xlfn.XLOOKUP(B8916,[2]Projeto!$B:$B,[2]Projeto!$P:$P)</f>
        <v>Paga</v>
      </c>
      <c r="M8916" s="3">
        <v>136420</v>
      </c>
      <c r="N8916" s="3" t="s">
        <v>1140</v>
      </c>
      <c r="O8916" t="str">
        <f>_xlfn.XLOOKUP(N8916,[3]Planilha1!$N:$N,[3]Planilha1!$O:$O)</f>
        <v>Cláudio Jorge</v>
      </c>
      <c r="P8916">
        <v>2026</v>
      </c>
      <c r="Q8916" s="2" t="s">
        <v>1156</v>
      </c>
    </row>
    <row r="8917" spans="1:17" ht="16.8" x14ac:dyDescent="0.3">
      <c r="A8917" t="s">
        <v>1222</v>
      </c>
      <c r="B8917" s="3">
        <v>4501081463</v>
      </c>
      <c r="C8917" s="3">
        <v>5310560</v>
      </c>
      <c r="D8917" s="3" t="s">
        <v>1068</v>
      </c>
      <c r="E8917" s="3">
        <v>600651301</v>
      </c>
      <c r="F8917" s="3" t="s">
        <v>30</v>
      </c>
      <c r="G8917" s="5">
        <v>15834.6</v>
      </c>
      <c r="H8917" s="5">
        <v>316.69</v>
      </c>
      <c r="I8917" s="3">
        <v>6214</v>
      </c>
      <c r="J8917" t="str">
        <f>_xlfn.XLOOKUP(I8917,[1]Planilha1!$C:$C,[1]Planilha1!$B:$B)</f>
        <v>6214 - TSPF - Campo Grande</v>
      </c>
      <c r="K8917" t="str">
        <f>_xlfn.XLOOKUP(I8917,[1]Planilha1!$C:$C,[1]Planilha1!$D:$D)</f>
        <v>43.987.515/0020-00</v>
      </c>
      <c r="L8917" t="str">
        <f>_xlfn.XLOOKUP(B8917,[2]Projeto!$B:$B,[2]Projeto!$P:$P)</f>
        <v>Paga</v>
      </c>
      <c r="M8917" s="3">
        <v>136420</v>
      </c>
      <c r="N8917" s="3" t="s">
        <v>1140</v>
      </c>
      <c r="O8917" t="str">
        <f>_xlfn.XLOOKUP(N8917,[3]Planilha1!$N:$N,[3]Planilha1!$O:$O)</f>
        <v>Cláudio Jorge</v>
      </c>
      <c r="P8917">
        <v>2026</v>
      </c>
      <c r="Q8917" s="2" t="s">
        <v>1156</v>
      </c>
    </row>
    <row r="8918" spans="1:17" ht="16.8" x14ac:dyDescent="0.3">
      <c r="A8918" t="s">
        <v>1222</v>
      </c>
      <c r="B8918" s="3">
        <v>4501081463</v>
      </c>
      <c r="C8918" s="3">
        <v>5310560</v>
      </c>
      <c r="D8918" s="3" t="s">
        <v>1068</v>
      </c>
      <c r="E8918" s="3">
        <v>600651249</v>
      </c>
      <c r="F8918" s="3" t="s">
        <v>19</v>
      </c>
      <c r="G8918" s="5">
        <v>6844</v>
      </c>
      <c r="H8918" s="5">
        <v>136.88</v>
      </c>
      <c r="I8918" s="3">
        <v>6214</v>
      </c>
      <c r="J8918" t="str">
        <f>_xlfn.XLOOKUP(I8918,[1]Planilha1!$C:$C,[1]Planilha1!$B:$B)</f>
        <v>6214 - TSPF - Campo Grande</v>
      </c>
      <c r="K8918" t="str">
        <f>_xlfn.XLOOKUP(I8918,[1]Planilha1!$C:$C,[1]Planilha1!$D:$D)</f>
        <v>43.987.515/0020-00</v>
      </c>
      <c r="L8918" t="str">
        <f>_xlfn.XLOOKUP(B8918,[2]Projeto!$B:$B,[2]Projeto!$P:$P)</f>
        <v>Paga</v>
      </c>
      <c r="M8918" s="3">
        <v>136420</v>
      </c>
      <c r="N8918" s="3" t="s">
        <v>1140</v>
      </c>
      <c r="O8918" t="str">
        <f>_xlfn.XLOOKUP(N8918,[3]Planilha1!$N:$N,[3]Planilha1!$O:$O)</f>
        <v>Cláudio Jorge</v>
      </c>
      <c r="P8918">
        <v>2026</v>
      </c>
      <c r="Q8918" s="2" t="s">
        <v>1156</v>
      </c>
    </row>
    <row r="8919" spans="1:17" ht="16.8" x14ac:dyDescent="0.3">
      <c r="A8919" t="s">
        <v>1222</v>
      </c>
      <c r="B8919" s="3">
        <v>4501081463</v>
      </c>
      <c r="C8919" s="3">
        <v>5310560</v>
      </c>
      <c r="D8919" s="3" t="s">
        <v>1068</v>
      </c>
      <c r="E8919" s="3">
        <v>600301171</v>
      </c>
      <c r="F8919" s="3" t="s">
        <v>1039</v>
      </c>
      <c r="G8919" s="5">
        <v>4998</v>
      </c>
      <c r="H8919" s="5">
        <v>99.96</v>
      </c>
      <c r="I8919" s="3">
        <v>6214</v>
      </c>
      <c r="J8919" t="str">
        <f>_xlfn.XLOOKUP(I8919,[1]Planilha1!$C:$C,[1]Planilha1!$B:$B)</f>
        <v>6214 - TSPF - Campo Grande</v>
      </c>
      <c r="K8919" t="str">
        <f>_xlfn.XLOOKUP(I8919,[1]Planilha1!$C:$C,[1]Planilha1!$D:$D)</f>
        <v>43.987.515/0020-00</v>
      </c>
      <c r="L8919" t="str">
        <f>_xlfn.XLOOKUP(B8919,[2]Projeto!$B:$B,[2]Projeto!$P:$P)</f>
        <v>Paga</v>
      </c>
      <c r="M8919" s="3">
        <v>136420</v>
      </c>
      <c r="N8919" s="3" t="s">
        <v>1140</v>
      </c>
      <c r="O8919" t="str">
        <f>_xlfn.XLOOKUP(N8919,[3]Planilha1!$N:$N,[3]Planilha1!$O:$O)</f>
        <v>Cláudio Jorge</v>
      </c>
      <c r="P8919">
        <v>2026</v>
      </c>
      <c r="Q8919" s="2" t="s">
        <v>1156</v>
      </c>
    </row>
    <row r="8920" spans="1:17" ht="16.8" x14ac:dyDescent="0.3">
      <c r="A8920" t="s">
        <v>1222</v>
      </c>
      <c r="B8920" s="3">
        <v>4501081463</v>
      </c>
      <c r="C8920" s="3">
        <v>5310560</v>
      </c>
      <c r="D8920" s="3" t="s">
        <v>1068</v>
      </c>
      <c r="E8920" s="3">
        <v>600651301</v>
      </c>
      <c r="F8920" s="3" t="s">
        <v>30</v>
      </c>
      <c r="G8920" s="5">
        <v>833.4</v>
      </c>
      <c r="H8920" s="5">
        <v>16.670000000000002</v>
      </c>
      <c r="I8920" s="3">
        <v>6214</v>
      </c>
      <c r="J8920" t="str">
        <f>_xlfn.XLOOKUP(I8920,[1]Planilha1!$C:$C,[1]Planilha1!$B:$B)</f>
        <v>6214 - TSPF - Campo Grande</v>
      </c>
      <c r="K8920" t="str">
        <f>_xlfn.XLOOKUP(I8920,[1]Planilha1!$C:$C,[1]Planilha1!$D:$D)</f>
        <v>43.987.515/0020-00</v>
      </c>
      <c r="L8920" t="str">
        <f>_xlfn.XLOOKUP(B8920,[2]Projeto!$B:$B,[2]Projeto!$P:$P)</f>
        <v>Paga</v>
      </c>
      <c r="M8920" s="3">
        <v>136420</v>
      </c>
      <c r="N8920" s="3" t="s">
        <v>1140</v>
      </c>
      <c r="O8920" t="str">
        <f>_xlfn.XLOOKUP(N8920,[3]Planilha1!$N:$N,[3]Planilha1!$O:$O)</f>
        <v>Cláudio Jorge</v>
      </c>
      <c r="P8920">
        <v>2026</v>
      </c>
      <c r="Q8920" s="2" t="s">
        <v>1156</v>
      </c>
    </row>
    <row r="8921" spans="1:17" ht="16.8" x14ac:dyDescent="0.3">
      <c r="A8921" t="s">
        <v>1222</v>
      </c>
      <c r="B8921" s="3">
        <v>4501081463</v>
      </c>
      <c r="C8921" s="3">
        <v>5011698</v>
      </c>
      <c r="D8921" s="3" t="s">
        <v>1085</v>
      </c>
      <c r="E8921" s="3">
        <v>610400337</v>
      </c>
      <c r="F8921" s="3" t="s">
        <v>27</v>
      </c>
      <c r="G8921" s="5">
        <v>24828</v>
      </c>
      <c r="H8921" s="5">
        <v>496.56</v>
      </c>
      <c r="I8921" s="3">
        <v>6214</v>
      </c>
      <c r="J8921" t="str">
        <f>_xlfn.XLOOKUP(I8921,[1]Planilha1!$C:$C,[1]Planilha1!$B:$B)</f>
        <v>6214 - TSPF - Campo Grande</v>
      </c>
      <c r="K8921" t="str">
        <f>_xlfn.XLOOKUP(I8921,[1]Planilha1!$C:$C,[1]Planilha1!$D:$D)</f>
        <v>43.987.515/0020-00</v>
      </c>
      <c r="L8921" t="str">
        <f>_xlfn.XLOOKUP(B8921,[2]Projeto!$B:$B,[2]Projeto!$P:$P)</f>
        <v>Paga</v>
      </c>
      <c r="M8921" s="3">
        <v>136420</v>
      </c>
      <c r="N8921" s="3" t="s">
        <v>1140</v>
      </c>
      <c r="O8921" t="str">
        <f>_xlfn.XLOOKUP(N8921,[3]Planilha1!$N:$N,[3]Planilha1!$O:$O)</f>
        <v>Cláudio Jorge</v>
      </c>
      <c r="P8921">
        <v>2026</v>
      </c>
      <c r="Q8921" s="2" t="s">
        <v>1156</v>
      </c>
    </row>
    <row r="8922" spans="1:17" ht="16.8" x14ac:dyDescent="0.3">
      <c r="A8922" t="s">
        <v>1222</v>
      </c>
      <c r="B8922" s="3">
        <v>4501081463</v>
      </c>
      <c r="C8922" s="3">
        <v>5011698</v>
      </c>
      <c r="D8922" s="3" t="s">
        <v>1085</v>
      </c>
      <c r="E8922" s="3">
        <v>610401337</v>
      </c>
      <c r="F8922" s="3" t="s">
        <v>56</v>
      </c>
      <c r="G8922" s="5">
        <v>1034.5</v>
      </c>
      <c r="H8922" s="5">
        <v>20.69</v>
      </c>
      <c r="I8922" s="3">
        <v>6214</v>
      </c>
      <c r="J8922" t="str">
        <f>_xlfn.XLOOKUP(I8922,[1]Planilha1!$C:$C,[1]Planilha1!$B:$B)</f>
        <v>6214 - TSPF - Campo Grande</v>
      </c>
      <c r="K8922" t="str">
        <f>_xlfn.XLOOKUP(I8922,[1]Planilha1!$C:$C,[1]Planilha1!$D:$D)</f>
        <v>43.987.515/0020-00</v>
      </c>
      <c r="L8922" t="str">
        <f>_xlfn.XLOOKUP(B8922,[2]Projeto!$B:$B,[2]Projeto!$P:$P)</f>
        <v>Paga</v>
      </c>
      <c r="M8922" s="3">
        <v>136420</v>
      </c>
      <c r="N8922" s="3" t="s">
        <v>1140</v>
      </c>
      <c r="O8922" t="str">
        <f>_xlfn.XLOOKUP(N8922,[3]Planilha1!$N:$N,[3]Planilha1!$O:$O)</f>
        <v>Cláudio Jorge</v>
      </c>
      <c r="P8922">
        <v>2026</v>
      </c>
      <c r="Q8922" s="2" t="s">
        <v>1156</v>
      </c>
    </row>
    <row r="8923" spans="1:17" ht="16.8" x14ac:dyDescent="0.3">
      <c r="A8923" t="s">
        <v>1222</v>
      </c>
      <c r="B8923" s="3">
        <v>4501081475</v>
      </c>
      <c r="C8923" s="3">
        <v>5141420</v>
      </c>
      <c r="D8923" s="3" t="s">
        <v>33</v>
      </c>
      <c r="E8923" s="3">
        <v>600651302</v>
      </c>
      <c r="F8923" s="3" t="s">
        <v>39</v>
      </c>
      <c r="G8923" s="5">
        <v>49932</v>
      </c>
      <c r="H8923" s="5">
        <v>665.69</v>
      </c>
      <c r="I8923" s="3">
        <v>6202</v>
      </c>
      <c r="J8923" t="str">
        <f>_xlfn.XLOOKUP(I8923,[1]Planilha1!$C:$C,[1]Planilha1!$B:$B)</f>
        <v>6202 - CD - Brasilia</v>
      </c>
      <c r="K8923" t="str">
        <f>_xlfn.XLOOKUP(I8923,[1]Planilha1!$C:$C,[1]Planilha1!$D:$D)</f>
        <v>43.987.515/0005-63</v>
      </c>
      <c r="L8923" t="str">
        <f>_xlfn.XLOOKUP(B8923,[2]Projeto!$B:$B,[2]Projeto!$P:$P)</f>
        <v>Paga</v>
      </c>
      <c r="M8923" s="3">
        <v>136420</v>
      </c>
      <c r="N8923" s="3" t="s">
        <v>1116</v>
      </c>
      <c r="O8923" t="str">
        <f>_xlfn.XLOOKUP(N8923,[3]Planilha1!$N:$N,[3]Planilha1!$O:$O)</f>
        <v>Cláudio Jorge</v>
      </c>
      <c r="P8923">
        <v>2026</v>
      </c>
      <c r="Q8923" s="2" t="s">
        <v>1156</v>
      </c>
    </row>
    <row r="8924" spans="1:17" ht="16.8" x14ac:dyDescent="0.3">
      <c r="A8924" t="s">
        <v>1222</v>
      </c>
      <c r="B8924" s="3">
        <v>4501081475</v>
      </c>
      <c r="C8924" s="3">
        <v>5223419</v>
      </c>
      <c r="D8924" s="3" t="s">
        <v>62</v>
      </c>
      <c r="E8924" s="3">
        <v>600665313</v>
      </c>
      <c r="F8924" s="3" t="s">
        <v>20</v>
      </c>
      <c r="G8924" s="5">
        <v>30076.2</v>
      </c>
      <c r="H8924" s="5">
        <v>601.52</v>
      </c>
      <c r="I8924" s="3">
        <v>6202</v>
      </c>
      <c r="J8924" t="str">
        <f>_xlfn.XLOOKUP(I8924,[1]Planilha1!$C:$C,[1]Planilha1!$B:$B)</f>
        <v>6202 - CD - Brasilia</v>
      </c>
      <c r="K8924" t="str">
        <f>_xlfn.XLOOKUP(I8924,[1]Planilha1!$C:$C,[1]Planilha1!$D:$D)</f>
        <v>43.987.515/0005-63</v>
      </c>
      <c r="L8924" t="str">
        <f>_xlfn.XLOOKUP(B8924,[2]Projeto!$B:$B,[2]Projeto!$P:$P)</f>
        <v>Paga</v>
      </c>
      <c r="M8924" s="3">
        <v>136420</v>
      </c>
      <c r="N8924" s="3" t="s">
        <v>1116</v>
      </c>
      <c r="O8924" t="str">
        <f>_xlfn.XLOOKUP(N8924,[3]Planilha1!$N:$N,[3]Planilha1!$O:$O)</f>
        <v>Cláudio Jorge</v>
      </c>
      <c r="P8924">
        <v>2026</v>
      </c>
      <c r="Q8924" s="2" t="s">
        <v>1156</v>
      </c>
    </row>
    <row r="8925" spans="1:17" ht="16.8" x14ac:dyDescent="0.3">
      <c r="A8925" t="s">
        <v>1222</v>
      </c>
      <c r="B8925" s="3">
        <v>4501081475</v>
      </c>
      <c r="C8925" s="3">
        <v>5223419</v>
      </c>
      <c r="D8925" s="3" t="s">
        <v>62</v>
      </c>
      <c r="E8925" s="3">
        <v>600665023</v>
      </c>
      <c r="F8925" s="3" t="s">
        <v>63</v>
      </c>
      <c r="G8925" s="5">
        <v>76.680000000000007</v>
      </c>
      <c r="H8925" s="5">
        <v>1.53</v>
      </c>
      <c r="I8925" s="3">
        <v>6202</v>
      </c>
      <c r="J8925" t="str">
        <f>_xlfn.XLOOKUP(I8925,[1]Planilha1!$C:$C,[1]Planilha1!$B:$B)</f>
        <v>6202 - CD - Brasilia</v>
      </c>
      <c r="K8925" t="str">
        <f>_xlfn.XLOOKUP(I8925,[1]Planilha1!$C:$C,[1]Planilha1!$D:$D)</f>
        <v>43.987.515/0005-63</v>
      </c>
      <c r="L8925" t="str">
        <f>_xlfn.XLOOKUP(B8925,[2]Projeto!$B:$B,[2]Projeto!$P:$P)</f>
        <v>Paga</v>
      </c>
      <c r="M8925" s="3">
        <v>136420</v>
      </c>
      <c r="N8925" s="3" t="s">
        <v>1116</v>
      </c>
      <c r="O8925" t="str">
        <f>_xlfn.XLOOKUP(N8925,[3]Planilha1!$N:$N,[3]Planilha1!$O:$O)</f>
        <v>Cláudio Jorge</v>
      </c>
      <c r="P8925">
        <v>2026</v>
      </c>
      <c r="Q8925" s="2" t="s">
        <v>1156</v>
      </c>
    </row>
    <row r="8926" spans="1:17" ht="16.8" x14ac:dyDescent="0.3">
      <c r="A8926" t="s">
        <v>1222</v>
      </c>
      <c r="B8926" s="3">
        <v>4501081475</v>
      </c>
      <c r="C8926" s="3">
        <v>5141420</v>
      </c>
      <c r="D8926" s="3" t="s">
        <v>33</v>
      </c>
      <c r="E8926" s="3">
        <v>600665313</v>
      </c>
      <c r="F8926" s="3" t="s">
        <v>20</v>
      </c>
      <c r="G8926" s="5">
        <v>50337</v>
      </c>
      <c r="H8926" s="5">
        <v>1006.74</v>
      </c>
      <c r="I8926" s="3">
        <v>6202</v>
      </c>
      <c r="J8926" t="str">
        <f>_xlfn.XLOOKUP(I8926,[1]Planilha1!$C:$C,[1]Planilha1!$B:$B)</f>
        <v>6202 - CD - Brasilia</v>
      </c>
      <c r="K8926" t="str">
        <f>_xlfn.XLOOKUP(I8926,[1]Planilha1!$C:$C,[1]Planilha1!$D:$D)</f>
        <v>43.987.515/0005-63</v>
      </c>
      <c r="L8926" t="str">
        <f>_xlfn.XLOOKUP(B8926,[2]Projeto!$B:$B,[2]Projeto!$P:$P)</f>
        <v>Paga</v>
      </c>
      <c r="M8926" s="3">
        <v>136420</v>
      </c>
      <c r="N8926" s="3" t="s">
        <v>1116</v>
      </c>
      <c r="O8926" t="str">
        <f>_xlfn.XLOOKUP(N8926,[3]Planilha1!$N:$N,[3]Planilha1!$O:$O)</f>
        <v>Cláudio Jorge</v>
      </c>
      <c r="P8926">
        <v>2026</v>
      </c>
      <c r="Q8926" s="2" t="s">
        <v>1156</v>
      </c>
    </row>
    <row r="8927" spans="1:17" ht="16.8" x14ac:dyDescent="0.3">
      <c r="A8927" t="s">
        <v>1222</v>
      </c>
      <c r="B8927" s="3">
        <v>4501081475</v>
      </c>
      <c r="C8927" s="3">
        <v>5141420</v>
      </c>
      <c r="D8927" s="3" t="s">
        <v>33</v>
      </c>
      <c r="E8927" s="3">
        <v>600651302</v>
      </c>
      <c r="F8927" s="3" t="s">
        <v>39</v>
      </c>
      <c r="G8927" s="5">
        <v>56356</v>
      </c>
      <c r="H8927" s="5">
        <v>1127.1199999999999</v>
      </c>
      <c r="I8927" s="3">
        <v>6202</v>
      </c>
      <c r="J8927" t="str">
        <f>_xlfn.XLOOKUP(I8927,[1]Planilha1!$C:$C,[1]Planilha1!$B:$B)</f>
        <v>6202 - CD - Brasilia</v>
      </c>
      <c r="K8927" t="str">
        <f>_xlfn.XLOOKUP(I8927,[1]Planilha1!$C:$C,[1]Planilha1!$D:$D)</f>
        <v>43.987.515/0005-63</v>
      </c>
      <c r="L8927" t="str">
        <f>_xlfn.XLOOKUP(B8927,[2]Projeto!$B:$B,[2]Projeto!$P:$P)</f>
        <v>Paga</v>
      </c>
      <c r="M8927" s="3">
        <v>136420</v>
      </c>
      <c r="N8927" s="3" t="s">
        <v>1116</v>
      </c>
      <c r="O8927" t="str">
        <f>_xlfn.XLOOKUP(N8927,[3]Planilha1!$N:$N,[3]Planilha1!$O:$O)</f>
        <v>Cláudio Jorge</v>
      </c>
      <c r="P8927">
        <v>2026</v>
      </c>
      <c r="Q8927" s="2" t="s">
        <v>1156</v>
      </c>
    </row>
    <row r="8928" spans="1:17" ht="16.8" x14ac:dyDescent="0.3">
      <c r="A8928" t="s">
        <v>1222</v>
      </c>
      <c r="B8928" s="3">
        <v>4501081475</v>
      </c>
      <c r="C8928" s="3">
        <v>5223419</v>
      </c>
      <c r="D8928" s="3" t="s">
        <v>62</v>
      </c>
      <c r="E8928" s="3">
        <v>600608249</v>
      </c>
      <c r="F8928" s="3" t="s">
        <v>29</v>
      </c>
      <c r="G8928" s="5">
        <v>11450</v>
      </c>
      <c r="H8928" s="5">
        <v>229</v>
      </c>
      <c r="I8928" s="3">
        <v>6202</v>
      </c>
      <c r="J8928" t="str">
        <f>_xlfn.XLOOKUP(I8928,[1]Planilha1!$C:$C,[1]Planilha1!$B:$B)</f>
        <v>6202 - CD - Brasilia</v>
      </c>
      <c r="K8928" t="str">
        <f>_xlfn.XLOOKUP(I8928,[1]Planilha1!$C:$C,[1]Planilha1!$D:$D)</f>
        <v>43.987.515/0005-63</v>
      </c>
      <c r="L8928" t="str">
        <f>_xlfn.XLOOKUP(B8928,[2]Projeto!$B:$B,[2]Projeto!$P:$P)</f>
        <v>Paga</v>
      </c>
      <c r="M8928" s="3">
        <v>136420</v>
      </c>
      <c r="N8928" s="3" t="s">
        <v>1116</v>
      </c>
      <c r="O8928" t="str">
        <f>_xlfn.XLOOKUP(N8928,[3]Planilha1!$N:$N,[3]Planilha1!$O:$O)</f>
        <v>Cláudio Jorge</v>
      </c>
      <c r="P8928">
        <v>2026</v>
      </c>
      <c r="Q8928" s="2" t="s">
        <v>1156</v>
      </c>
    </row>
    <row r="8929" spans="1:17" ht="16.8" x14ac:dyDescent="0.3">
      <c r="A8929" t="s">
        <v>1222</v>
      </c>
      <c r="B8929" s="3">
        <v>4501081475</v>
      </c>
      <c r="C8929" s="3">
        <v>5223419</v>
      </c>
      <c r="D8929" s="3" t="s">
        <v>62</v>
      </c>
      <c r="E8929" s="3">
        <v>610400337</v>
      </c>
      <c r="F8929" s="3" t="s">
        <v>27</v>
      </c>
      <c r="G8929" s="5">
        <v>7651.2</v>
      </c>
      <c r="H8929" s="5">
        <v>191.28</v>
      </c>
      <c r="I8929" s="3">
        <v>6202</v>
      </c>
      <c r="J8929" t="str">
        <f>_xlfn.XLOOKUP(I8929,[1]Planilha1!$C:$C,[1]Planilha1!$B:$B)</f>
        <v>6202 - CD - Brasilia</v>
      </c>
      <c r="K8929" t="str">
        <f>_xlfn.XLOOKUP(I8929,[1]Planilha1!$C:$C,[1]Planilha1!$D:$D)</f>
        <v>43.987.515/0005-63</v>
      </c>
      <c r="L8929" t="str">
        <f>_xlfn.XLOOKUP(B8929,[2]Projeto!$B:$B,[2]Projeto!$P:$P)</f>
        <v>Paga</v>
      </c>
      <c r="M8929" s="3">
        <v>136420</v>
      </c>
      <c r="N8929" s="3" t="s">
        <v>1116</v>
      </c>
      <c r="O8929" t="str">
        <f>_xlfn.XLOOKUP(N8929,[3]Planilha1!$N:$N,[3]Planilha1!$O:$O)</f>
        <v>Cláudio Jorge</v>
      </c>
      <c r="P8929">
        <v>2026</v>
      </c>
      <c r="Q8929" s="2" t="s">
        <v>1156</v>
      </c>
    </row>
    <row r="8930" spans="1:17" ht="16.8" x14ac:dyDescent="0.3">
      <c r="A8930" t="s">
        <v>1222</v>
      </c>
      <c r="B8930" s="3">
        <v>4501081475</v>
      </c>
      <c r="C8930" s="3">
        <v>5223419</v>
      </c>
      <c r="D8930" s="3" t="s">
        <v>62</v>
      </c>
      <c r="E8930" s="3">
        <v>600665313</v>
      </c>
      <c r="F8930" s="3" t="s">
        <v>20</v>
      </c>
      <c r="G8930" s="5">
        <v>4705.8</v>
      </c>
      <c r="H8930" s="5">
        <v>94.12</v>
      </c>
      <c r="I8930" s="3">
        <v>6202</v>
      </c>
      <c r="J8930" t="str">
        <f>_xlfn.XLOOKUP(I8930,[1]Planilha1!$C:$C,[1]Planilha1!$B:$B)</f>
        <v>6202 - CD - Brasilia</v>
      </c>
      <c r="K8930" t="str">
        <f>_xlfn.XLOOKUP(I8930,[1]Planilha1!$C:$C,[1]Planilha1!$D:$D)</f>
        <v>43.987.515/0005-63</v>
      </c>
      <c r="L8930" t="str">
        <f>_xlfn.XLOOKUP(B8930,[2]Projeto!$B:$B,[2]Projeto!$P:$P)</f>
        <v>Paga</v>
      </c>
      <c r="M8930" s="3">
        <v>136420</v>
      </c>
      <c r="N8930" s="3" t="s">
        <v>1116</v>
      </c>
      <c r="O8930" t="str">
        <f>_xlfn.XLOOKUP(N8930,[3]Planilha1!$N:$N,[3]Planilha1!$O:$O)</f>
        <v>Cláudio Jorge</v>
      </c>
      <c r="P8930">
        <v>2026</v>
      </c>
      <c r="Q8930" s="2" t="s">
        <v>1156</v>
      </c>
    </row>
    <row r="8931" spans="1:17" ht="16.8" x14ac:dyDescent="0.3">
      <c r="A8931" t="s">
        <v>1222</v>
      </c>
      <c r="B8931" s="3">
        <v>4501081475</v>
      </c>
      <c r="C8931" s="3">
        <v>5223419</v>
      </c>
      <c r="D8931" s="3" t="s">
        <v>62</v>
      </c>
      <c r="E8931" s="3">
        <v>600665023</v>
      </c>
      <c r="F8931" s="3" t="s">
        <v>63</v>
      </c>
      <c r="G8931" s="5">
        <v>59.64</v>
      </c>
      <c r="H8931" s="5">
        <v>1.19</v>
      </c>
      <c r="I8931" s="3">
        <v>6202</v>
      </c>
      <c r="J8931" t="str">
        <f>_xlfn.XLOOKUP(I8931,[1]Planilha1!$C:$C,[1]Planilha1!$B:$B)</f>
        <v>6202 - CD - Brasilia</v>
      </c>
      <c r="K8931" t="str">
        <f>_xlfn.XLOOKUP(I8931,[1]Planilha1!$C:$C,[1]Planilha1!$D:$D)</f>
        <v>43.987.515/0005-63</v>
      </c>
      <c r="L8931" t="str">
        <f>_xlfn.XLOOKUP(B8931,[2]Projeto!$B:$B,[2]Projeto!$P:$P)</f>
        <v>Paga</v>
      </c>
      <c r="M8931" s="3">
        <v>136420</v>
      </c>
      <c r="N8931" s="3" t="s">
        <v>1116</v>
      </c>
      <c r="O8931" t="str">
        <f>_xlfn.XLOOKUP(N8931,[3]Planilha1!$N:$N,[3]Planilha1!$O:$O)</f>
        <v>Cláudio Jorge</v>
      </c>
      <c r="P8931">
        <v>2026</v>
      </c>
      <c r="Q8931" s="2" t="s">
        <v>1156</v>
      </c>
    </row>
    <row r="8932" spans="1:17" ht="16.8" x14ac:dyDescent="0.3">
      <c r="A8932" t="s">
        <v>1222</v>
      </c>
      <c r="B8932" s="3">
        <v>4501081475</v>
      </c>
      <c r="C8932" s="3">
        <v>5223419</v>
      </c>
      <c r="D8932" s="3" t="s">
        <v>62</v>
      </c>
      <c r="E8932" s="3">
        <v>600651302</v>
      </c>
      <c r="F8932" s="3" t="s">
        <v>39</v>
      </c>
      <c r="G8932" s="5">
        <v>79000</v>
      </c>
      <c r="H8932" s="5">
        <v>1580</v>
      </c>
      <c r="I8932" s="3">
        <v>6202</v>
      </c>
      <c r="J8932" t="str">
        <f>_xlfn.XLOOKUP(I8932,[1]Planilha1!$C:$C,[1]Planilha1!$B:$B)</f>
        <v>6202 - CD - Brasilia</v>
      </c>
      <c r="K8932" t="str">
        <f>_xlfn.XLOOKUP(I8932,[1]Planilha1!$C:$C,[1]Planilha1!$D:$D)</f>
        <v>43.987.515/0005-63</v>
      </c>
      <c r="L8932" t="str">
        <f>_xlfn.XLOOKUP(B8932,[2]Projeto!$B:$B,[2]Projeto!$P:$P)</f>
        <v>Paga</v>
      </c>
      <c r="M8932" s="3">
        <v>136420</v>
      </c>
      <c r="N8932" s="3" t="s">
        <v>1116</v>
      </c>
      <c r="O8932" t="str">
        <f>_xlfn.XLOOKUP(N8932,[3]Planilha1!$N:$N,[3]Planilha1!$O:$O)</f>
        <v>Cláudio Jorge</v>
      </c>
      <c r="P8932">
        <v>2026</v>
      </c>
      <c r="Q8932" s="2" t="s">
        <v>1156</v>
      </c>
    </row>
    <row r="8933" spans="1:17" ht="16.8" x14ac:dyDescent="0.3">
      <c r="A8933" t="s">
        <v>1222</v>
      </c>
      <c r="B8933" s="3">
        <v>4501081475</v>
      </c>
      <c r="C8933" s="3">
        <v>5226500</v>
      </c>
      <c r="D8933" s="3" t="s">
        <v>66</v>
      </c>
      <c r="E8933" s="3">
        <v>610401337</v>
      </c>
      <c r="F8933" s="3" t="s">
        <v>56</v>
      </c>
      <c r="G8933" s="5">
        <v>4873</v>
      </c>
      <c r="H8933" s="5">
        <v>121.83</v>
      </c>
      <c r="I8933" s="3">
        <v>6202</v>
      </c>
      <c r="J8933" t="str">
        <f>_xlfn.XLOOKUP(I8933,[1]Planilha1!$C:$C,[1]Planilha1!$B:$B)</f>
        <v>6202 - CD - Brasilia</v>
      </c>
      <c r="K8933" t="str">
        <f>_xlfn.XLOOKUP(I8933,[1]Planilha1!$C:$C,[1]Planilha1!$D:$D)</f>
        <v>43.987.515/0005-63</v>
      </c>
      <c r="L8933" t="str">
        <f>_xlfn.XLOOKUP(B8933,[2]Projeto!$B:$B,[2]Projeto!$P:$P)</f>
        <v>Paga</v>
      </c>
      <c r="M8933" s="3">
        <v>136420</v>
      </c>
      <c r="N8933" s="3" t="s">
        <v>1116</v>
      </c>
      <c r="O8933" t="str">
        <f>_xlfn.XLOOKUP(N8933,[3]Planilha1!$N:$N,[3]Planilha1!$O:$O)</f>
        <v>Cláudio Jorge</v>
      </c>
      <c r="P8933">
        <v>2026</v>
      </c>
      <c r="Q8933" s="2" t="s">
        <v>1156</v>
      </c>
    </row>
    <row r="8934" spans="1:17" ht="16.8" x14ac:dyDescent="0.3">
      <c r="A8934" t="s">
        <v>1222</v>
      </c>
      <c r="B8934" s="3">
        <v>4501081475</v>
      </c>
      <c r="C8934" s="3">
        <v>5226500</v>
      </c>
      <c r="D8934" s="3" t="s">
        <v>66</v>
      </c>
      <c r="E8934" s="3">
        <v>610400337</v>
      </c>
      <c r="F8934" s="3" t="s">
        <v>27</v>
      </c>
      <c r="G8934" s="5">
        <v>38984</v>
      </c>
      <c r="H8934" s="5">
        <v>974.6</v>
      </c>
      <c r="I8934" s="3">
        <v>6202</v>
      </c>
      <c r="J8934" t="str">
        <f>_xlfn.XLOOKUP(I8934,[1]Planilha1!$C:$C,[1]Planilha1!$B:$B)</f>
        <v>6202 - CD - Brasilia</v>
      </c>
      <c r="K8934" t="str">
        <f>_xlfn.XLOOKUP(I8934,[1]Planilha1!$C:$C,[1]Planilha1!$D:$D)</f>
        <v>43.987.515/0005-63</v>
      </c>
      <c r="L8934" t="str">
        <f>_xlfn.XLOOKUP(B8934,[2]Projeto!$B:$B,[2]Projeto!$P:$P)</f>
        <v>Paga</v>
      </c>
      <c r="M8934" s="3">
        <v>136420</v>
      </c>
      <c r="N8934" s="3" t="s">
        <v>1116</v>
      </c>
      <c r="O8934" t="str">
        <f>_xlfn.XLOOKUP(N8934,[3]Planilha1!$N:$N,[3]Planilha1!$O:$O)</f>
        <v>Cláudio Jorge</v>
      </c>
      <c r="P8934">
        <v>2026</v>
      </c>
      <c r="Q8934" s="2" t="s">
        <v>1156</v>
      </c>
    </row>
    <row r="8935" spans="1:17" ht="16.8" x14ac:dyDescent="0.3">
      <c r="A8935" t="s">
        <v>1222</v>
      </c>
      <c r="B8935" s="3">
        <v>4501081475</v>
      </c>
      <c r="C8935" s="3">
        <v>5226500</v>
      </c>
      <c r="D8935" s="3" t="s">
        <v>66</v>
      </c>
      <c r="E8935" s="3">
        <v>600405303</v>
      </c>
      <c r="F8935" s="3" t="s">
        <v>26</v>
      </c>
      <c r="G8935" s="5">
        <v>10310</v>
      </c>
      <c r="H8935" s="5">
        <v>257.75</v>
      </c>
      <c r="I8935" s="3">
        <v>6202</v>
      </c>
      <c r="J8935" t="str">
        <f>_xlfn.XLOOKUP(I8935,[1]Planilha1!$C:$C,[1]Planilha1!$B:$B)</f>
        <v>6202 - CD - Brasilia</v>
      </c>
      <c r="K8935" t="str">
        <f>_xlfn.XLOOKUP(I8935,[1]Planilha1!$C:$C,[1]Planilha1!$D:$D)</f>
        <v>43.987.515/0005-63</v>
      </c>
      <c r="L8935" t="str">
        <f>_xlfn.XLOOKUP(B8935,[2]Projeto!$B:$B,[2]Projeto!$P:$P)</f>
        <v>Paga</v>
      </c>
      <c r="M8935" s="3">
        <v>136420</v>
      </c>
      <c r="N8935" s="3" t="s">
        <v>1116</v>
      </c>
      <c r="O8935" t="str">
        <f>_xlfn.XLOOKUP(N8935,[3]Planilha1!$N:$N,[3]Planilha1!$O:$O)</f>
        <v>Cláudio Jorge</v>
      </c>
      <c r="P8935">
        <v>2026</v>
      </c>
      <c r="Q8935" s="2" t="s">
        <v>1156</v>
      </c>
    </row>
    <row r="8936" spans="1:17" ht="16.8" x14ac:dyDescent="0.3">
      <c r="A8936" t="s">
        <v>1222</v>
      </c>
      <c r="B8936" s="3">
        <v>4501081475</v>
      </c>
      <c r="C8936" s="3">
        <v>5223419</v>
      </c>
      <c r="D8936" s="3" t="s">
        <v>62</v>
      </c>
      <c r="E8936" s="3">
        <v>600666313</v>
      </c>
      <c r="F8936" s="3" t="s">
        <v>21</v>
      </c>
      <c r="G8936" s="5">
        <v>13698.6</v>
      </c>
      <c r="H8936" s="5">
        <v>273.97000000000003</v>
      </c>
      <c r="I8936" s="3">
        <v>6202</v>
      </c>
      <c r="J8936" t="str">
        <f>_xlfn.XLOOKUP(I8936,[1]Planilha1!$C:$C,[1]Planilha1!$B:$B)</f>
        <v>6202 - CD - Brasilia</v>
      </c>
      <c r="K8936" t="str">
        <f>_xlfn.XLOOKUP(I8936,[1]Planilha1!$C:$C,[1]Planilha1!$D:$D)</f>
        <v>43.987.515/0005-63</v>
      </c>
      <c r="L8936" t="str">
        <f>_xlfn.XLOOKUP(B8936,[2]Projeto!$B:$B,[2]Projeto!$P:$P)</f>
        <v>Paga</v>
      </c>
      <c r="M8936" s="3">
        <v>136420</v>
      </c>
      <c r="N8936" s="3" t="s">
        <v>1116</v>
      </c>
      <c r="O8936" t="str">
        <f>_xlfn.XLOOKUP(N8936,[3]Planilha1!$N:$N,[3]Planilha1!$O:$O)</f>
        <v>Cláudio Jorge</v>
      </c>
      <c r="P8936">
        <v>2026</v>
      </c>
      <c r="Q8936" s="2" t="s">
        <v>1156</v>
      </c>
    </row>
    <row r="8937" spans="1:17" ht="16.8" x14ac:dyDescent="0.3">
      <c r="A8937" t="s">
        <v>1222</v>
      </c>
      <c r="B8937" s="3">
        <v>4501081475</v>
      </c>
      <c r="C8937" s="3">
        <v>5223419</v>
      </c>
      <c r="D8937" s="3" t="s">
        <v>62</v>
      </c>
      <c r="E8937" s="3">
        <v>600608030</v>
      </c>
      <c r="F8937" s="3" t="s">
        <v>37</v>
      </c>
      <c r="G8937" s="5">
        <v>2918.88</v>
      </c>
      <c r="H8937" s="5">
        <v>58.38</v>
      </c>
      <c r="I8937" s="3">
        <v>6202</v>
      </c>
      <c r="J8937" t="str">
        <f>_xlfn.XLOOKUP(I8937,[1]Planilha1!$C:$C,[1]Planilha1!$B:$B)</f>
        <v>6202 - CD - Brasilia</v>
      </c>
      <c r="K8937" t="str">
        <f>_xlfn.XLOOKUP(I8937,[1]Planilha1!$C:$C,[1]Planilha1!$D:$D)</f>
        <v>43.987.515/0005-63</v>
      </c>
      <c r="L8937" t="str">
        <f>_xlfn.XLOOKUP(B8937,[2]Projeto!$B:$B,[2]Projeto!$P:$P)</f>
        <v>Paga</v>
      </c>
      <c r="M8937" s="3">
        <v>136420</v>
      </c>
      <c r="N8937" s="3" t="s">
        <v>1116</v>
      </c>
      <c r="O8937" t="str">
        <f>_xlfn.XLOOKUP(N8937,[3]Planilha1!$N:$N,[3]Planilha1!$O:$O)</f>
        <v>Cláudio Jorge</v>
      </c>
      <c r="P8937">
        <v>2026</v>
      </c>
      <c r="Q8937" s="2" t="s">
        <v>1156</v>
      </c>
    </row>
    <row r="8938" spans="1:17" ht="16.8" x14ac:dyDescent="0.3">
      <c r="A8938" t="s">
        <v>1222</v>
      </c>
      <c r="B8938" s="3">
        <v>4501081475</v>
      </c>
      <c r="C8938" s="3">
        <v>5223419</v>
      </c>
      <c r="D8938" s="3" t="s">
        <v>62</v>
      </c>
      <c r="E8938" s="3">
        <v>600651058</v>
      </c>
      <c r="F8938" s="3" t="s">
        <v>64</v>
      </c>
      <c r="G8938" s="5">
        <v>670.08</v>
      </c>
      <c r="H8938" s="5">
        <v>13.4</v>
      </c>
      <c r="I8938" s="3">
        <v>6202</v>
      </c>
      <c r="J8938" t="str">
        <f>_xlfn.XLOOKUP(I8938,[1]Planilha1!$C:$C,[1]Planilha1!$B:$B)</f>
        <v>6202 - CD - Brasilia</v>
      </c>
      <c r="K8938" t="str">
        <f>_xlfn.XLOOKUP(I8938,[1]Planilha1!$C:$C,[1]Planilha1!$D:$D)</f>
        <v>43.987.515/0005-63</v>
      </c>
      <c r="L8938" t="str">
        <f>_xlfn.XLOOKUP(B8938,[2]Projeto!$B:$B,[2]Projeto!$P:$P)</f>
        <v>Paga</v>
      </c>
      <c r="M8938" s="3">
        <v>136420</v>
      </c>
      <c r="N8938" s="3" t="s">
        <v>1116</v>
      </c>
      <c r="O8938" t="str">
        <f>_xlfn.XLOOKUP(N8938,[3]Planilha1!$N:$N,[3]Planilha1!$O:$O)</f>
        <v>Cláudio Jorge</v>
      </c>
      <c r="P8938">
        <v>2026</v>
      </c>
      <c r="Q8938" s="2" t="s">
        <v>1156</v>
      </c>
    </row>
    <row r="8939" spans="1:17" ht="16.8" x14ac:dyDescent="0.3">
      <c r="A8939" t="s">
        <v>1222</v>
      </c>
      <c r="B8939" s="3">
        <v>4501081475</v>
      </c>
      <c r="C8939" s="3">
        <v>5223419</v>
      </c>
      <c r="D8939" s="3" t="s">
        <v>62</v>
      </c>
      <c r="E8939" s="3">
        <v>600665313</v>
      </c>
      <c r="F8939" s="3" t="s">
        <v>20</v>
      </c>
      <c r="G8939" s="5">
        <v>16368</v>
      </c>
      <c r="H8939" s="5">
        <v>327.36</v>
      </c>
      <c r="I8939" s="3">
        <v>6202</v>
      </c>
      <c r="J8939" t="str">
        <f>_xlfn.XLOOKUP(I8939,[1]Planilha1!$C:$C,[1]Planilha1!$B:$B)</f>
        <v>6202 - CD - Brasilia</v>
      </c>
      <c r="K8939" t="str">
        <f>_xlfn.XLOOKUP(I8939,[1]Planilha1!$C:$C,[1]Planilha1!$D:$D)</f>
        <v>43.987.515/0005-63</v>
      </c>
      <c r="L8939" t="str">
        <f>_xlfn.XLOOKUP(B8939,[2]Projeto!$B:$B,[2]Projeto!$P:$P)</f>
        <v>Paga</v>
      </c>
      <c r="M8939" s="3">
        <v>136420</v>
      </c>
      <c r="N8939" s="3" t="s">
        <v>1116</v>
      </c>
      <c r="O8939" t="str">
        <f>_xlfn.XLOOKUP(N8939,[3]Planilha1!$N:$N,[3]Planilha1!$O:$O)</f>
        <v>Cláudio Jorge</v>
      </c>
      <c r="P8939">
        <v>2026</v>
      </c>
      <c r="Q8939" s="2" t="s">
        <v>1156</v>
      </c>
    </row>
    <row r="8940" spans="1:17" ht="16.8" x14ac:dyDescent="0.3">
      <c r="A8940" t="s">
        <v>1222</v>
      </c>
      <c r="B8940" s="3">
        <v>4501081475</v>
      </c>
      <c r="C8940" s="3">
        <v>5223419</v>
      </c>
      <c r="D8940" s="3" t="s">
        <v>62</v>
      </c>
      <c r="E8940" s="3">
        <v>600651249</v>
      </c>
      <c r="F8940" s="3" t="s">
        <v>19</v>
      </c>
      <c r="G8940" s="5">
        <v>1703</v>
      </c>
      <c r="H8940" s="5">
        <v>34.06</v>
      </c>
      <c r="I8940" s="3">
        <v>6202</v>
      </c>
      <c r="J8940" t="str">
        <f>_xlfn.XLOOKUP(I8940,[1]Planilha1!$C:$C,[1]Planilha1!$B:$B)</f>
        <v>6202 - CD - Brasilia</v>
      </c>
      <c r="K8940" t="str">
        <f>_xlfn.XLOOKUP(I8940,[1]Planilha1!$C:$C,[1]Planilha1!$D:$D)</f>
        <v>43.987.515/0005-63</v>
      </c>
      <c r="L8940" t="str">
        <f>_xlfn.XLOOKUP(B8940,[2]Projeto!$B:$B,[2]Projeto!$P:$P)</f>
        <v>Paga</v>
      </c>
      <c r="M8940" s="3">
        <v>136420</v>
      </c>
      <c r="N8940" s="3" t="s">
        <v>1116</v>
      </c>
      <c r="O8940" t="str">
        <f>_xlfn.XLOOKUP(N8940,[3]Planilha1!$N:$N,[3]Planilha1!$O:$O)</f>
        <v>Cláudio Jorge</v>
      </c>
      <c r="P8940">
        <v>2026</v>
      </c>
      <c r="Q8940" s="2" t="s">
        <v>1156</v>
      </c>
    </row>
    <row r="8941" spans="1:17" ht="16.8" x14ac:dyDescent="0.3">
      <c r="A8941" t="s">
        <v>1222</v>
      </c>
      <c r="B8941" s="3">
        <v>4501081475</v>
      </c>
      <c r="C8941" s="3">
        <v>5223419</v>
      </c>
      <c r="D8941" s="3" t="s">
        <v>62</v>
      </c>
      <c r="E8941" s="3">
        <v>600301171</v>
      </c>
      <c r="F8941" s="3" t="s">
        <v>1039</v>
      </c>
      <c r="G8941" s="5">
        <v>3331</v>
      </c>
      <c r="H8941" s="5">
        <v>66.62</v>
      </c>
      <c r="I8941" s="3">
        <v>6202</v>
      </c>
      <c r="J8941" t="str">
        <f>_xlfn.XLOOKUP(I8941,[1]Planilha1!$C:$C,[1]Planilha1!$B:$B)</f>
        <v>6202 - CD - Brasilia</v>
      </c>
      <c r="K8941" t="str">
        <f>_xlfn.XLOOKUP(I8941,[1]Planilha1!$C:$C,[1]Planilha1!$D:$D)</f>
        <v>43.987.515/0005-63</v>
      </c>
      <c r="L8941" t="str">
        <f>_xlfn.XLOOKUP(B8941,[2]Projeto!$B:$B,[2]Projeto!$P:$P)</f>
        <v>Paga</v>
      </c>
      <c r="M8941" s="3">
        <v>136420</v>
      </c>
      <c r="N8941" s="3" t="s">
        <v>1116</v>
      </c>
      <c r="O8941" t="str">
        <f>_xlfn.XLOOKUP(N8941,[3]Planilha1!$N:$N,[3]Planilha1!$O:$O)</f>
        <v>Cláudio Jorge</v>
      </c>
      <c r="P8941">
        <v>2026</v>
      </c>
      <c r="Q8941" s="2" t="s">
        <v>1156</v>
      </c>
    </row>
    <row r="8942" spans="1:17" ht="16.8" x14ac:dyDescent="0.3">
      <c r="A8942" t="s">
        <v>1222</v>
      </c>
      <c r="B8942" s="3">
        <v>4501081475</v>
      </c>
      <c r="C8942" s="3">
        <v>5223419</v>
      </c>
      <c r="D8942" s="3" t="s">
        <v>62</v>
      </c>
      <c r="E8942" s="3">
        <v>610401262</v>
      </c>
      <c r="F8942" s="3" t="s">
        <v>65</v>
      </c>
      <c r="G8942" s="5">
        <v>2748</v>
      </c>
      <c r="H8942" s="5">
        <v>68.7</v>
      </c>
      <c r="I8942" s="3">
        <v>6202</v>
      </c>
      <c r="J8942" t="str">
        <f>_xlfn.XLOOKUP(I8942,[1]Planilha1!$C:$C,[1]Planilha1!$B:$B)</f>
        <v>6202 - CD - Brasilia</v>
      </c>
      <c r="K8942" t="str">
        <f>_xlfn.XLOOKUP(I8942,[1]Planilha1!$C:$C,[1]Planilha1!$D:$D)</f>
        <v>43.987.515/0005-63</v>
      </c>
      <c r="L8942" t="str">
        <f>_xlfn.XLOOKUP(B8942,[2]Projeto!$B:$B,[2]Projeto!$P:$P)</f>
        <v>Paga</v>
      </c>
      <c r="M8942" s="3">
        <v>136420</v>
      </c>
      <c r="N8942" s="3" t="s">
        <v>1116</v>
      </c>
      <c r="O8942" t="str">
        <f>_xlfn.XLOOKUP(N8942,[3]Planilha1!$N:$N,[3]Planilha1!$O:$O)</f>
        <v>Cláudio Jorge</v>
      </c>
      <c r="P8942">
        <v>2026</v>
      </c>
      <c r="Q8942" s="2" t="s">
        <v>1156</v>
      </c>
    </row>
    <row r="8943" spans="1:17" ht="16.8" x14ac:dyDescent="0.3">
      <c r="A8943" t="s">
        <v>1222</v>
      </c>
      <c r="B8943" s="3">
        <v>4501081475</v>
      </c>
      <c r="C8943" s="3">
        <v>5226500</v>
      </c>
      <c r="D8943" s="3" t="s">
        <v>66</v>
      </c>
      <c r="E8943" s="3">
        <v>600608301</v>
      </c>
      <c r="F8943" s="3" t="s">
        <v>34</v>
      </c>
      <c r="G8943" s="5">
        <v>8015</v>
      </c>
      <c r="H8943" s="5">
        <v>160.30000000000001</v>
      </c>
      <c r="I8943" s="3">
        <v>6202</v>
      </c>
      <c r="J8943" t="str">
        <f>_xlfn.XLOOKUP(I8943,[1]Planilha1!$C:$C,[1]Planilha1!$B:$B)</f>
        <v>6202 - CD - Brasilia</v>
      </c>
      <c r="K8943" t="str">
        <f>_xlfn.XLOOKUP(I8943,[1]Planilha1!$C:$C,[1]Planilha1!$D:$D)</f>
        <v>43.987.515/0005-63</v>
      </c>
      <c r="L8943" t="str">
        <f>_xlfn.XLOOKUP(B8943,[2]Projeto!$B:$B,[2]Projeto!$P:$P)</f>
        <v>Paga</v>
      </c>
      <c r="M8943" s="3">
        <v>136420</v>
      </c>
      <c r="N8943" s="3" t="s">
        <v>1116</v>
      </c>
      <c r="O8943" t="str">
        <f>_xlfn.XLOOKUP(N8943,[3]Planilha1!$N:$N,[3]Planilha1!$O:$O)</f>
        <v>Cláudio Jorge</v>
      </c>
      <c r="P8943">
        <v>2026</v>
      </c>
      <c r="Q8943" s="2" t="s">
        <v>1156</v>
      </c>
    </row>
    <row r="8944" spans="1:17" ht="16.8" x14ac:dyDescent="0.3">
      <c r="A8944" t="s">
        <v>1222</v>
      </c>
      <c r="B8944" s="3">
        <v>4501081475</v>
      </c>
      <c r="C8944" s="3">
        <v>5141420</v>
      </c>
      <c r="D8944" s="3" t="s">
        <v>33</v>
      </c>
      <c r="E8944" s="3">
        <v>600608301</v>
      </c>
      <c r="F8944" s="3" t="s">
        <v>34</v>
      </c>
      <c r="G8944" s="5">
        <v>20839</v>
      </c>
      <c r="H8944" s="5">
        <v>138.94999999999999</v>
      </c>
      <c r="I8944" s="3">
        <v>6202</v>
      </c>
      <c r="J8944" t="str">
        <f>_xlfn.XLOOKUP(I8944,[1]Planilha1!$C:$C,[1]Planilha1!$B:$B)</f>
        <v>6202 - CD - Brasilia</v>
      </c>
      <c r="K8944" t="str">
        <f>_xlfn.XLOOKUP(I8944,[1]Planilha1!$C:$C,[1]Planilha1!$D:$D)</f>
        <v>43.987.515/0005-63</v>
      </c>
      <c r="L8944" t="str">
        <f>_xlfn.XLOOKUP(B8944,[2]Projeto!$B:$B,[2]Projeto!$P:$P)</f>
        <v>Paga</v>
      </c>
      <c r="M8944" s="3">
        <v>136420</v>
      </c>
      <c r="N8944" s="3" t="s">
        <v>1116</v>
      </c>
      <c r="O8944" t="str">
        <f>_xlfn.XLOOKUP(N8944,[3]Planilha1!$N:$N,[3]Planilha1!$O:$O)</f>
        <v>Cláudio Jorge</v>
      </c>
      <c r="P8944">
        <v>2026</v>
      </c>
      <c r="Q8944" s="2" t="s">
        <v>1156</v>
      </c>
    </row>
    <row r="8945" spans="1:17" ht="16.8" x14ac:dyDescent="0.3">
      <c r="A8945" t="s">
        <v>1222</v>
      </c>
      <c r="B8945" s="3">
        <v>4501081475</v>
      </c>
      <c r="C8945" s="3">
        <v>5141420</v>
      </c>
      <c r="D8945" s="3" t="s">
        <v>33</v>
      </c>
      <c r="E8945" s="3">
        <v>600608249</v>
      </c>
      <c r="F8945" s="3" t="s">
        <v>29</v>
      </c>
      <c r="G8945" s="5">
        <v>6870</v>
      </c>
      <c r="H8945" s="5">
        <v>45.81</v>
      </c>
      <c r="I8945" s="3">
        <v>6202</v>
      </c>
      <c r="J8945" t="str">
        <f>_xlfn.XLOOKUP(I8945,[1]Planilha1!$C:$C,[1]Planilha1!$B:$B)</f>
        <v>6202 - CD - Brasilia</v>
      </c>
      <c r="K8945" t="str">
        <f>_xlfn.XLOOKUP(I8945,[1]Planilha1!$C:$C,[1]Planilha1!$D:$D)</f>
        <v>43.987.515/0005-63</v>
      </c>
      <c r="L8945" t="str">
        <f>_xlfn.XLOOKUP(B8945,[2]Projeto!$B:$B,[2]Projeto!$P:$P)</f>
        <v>Paga</v>
      </c>
      <c r="M8945" s="3">
        <v>136420</v>
      </c>
      <c r="N8945" s="3" t="s">
        <v>1116</v>
      </c>
      <c r="O8945" t="str">
        <f>_xlfn.XLOOKUP(N8945,[3]Planilha1!$N:$N,[3]Planilha1!$O:$O)</f>
        <v>Cláudio Jorge</v>
      </c>
      <c r="P8945">
        <v>2026</v>
      </c>
      <c r="Q8945" s="2" t="s">
        <v>1156</v>
      </c>
    </row>
    <row r="8946" spans="1:17" ht="16.8" x14ac:dyDescent="0.3">
      <c r="A8946" t="s">
        <v>1222</v>
      </c>
      <c r="B8946" s="3">
        <v>4501081475</v>
      </c>
      <c r="C8946" s="3">
        <v>5141420</v>
      </c>
      <c r="D8946" s="3" t="s">
        <v>33</v>
      </c>
      <c r="E8946" s="3">
        <v>600651302</v>
      </c>
      <c r="F8946" s="3" t="s">
        <v>39</v>
      </c>
      <c r="G8946" s="5">
        <v>106288</v>
      </c>
      <c r="H8946" s="5">
        <v>708.73</v>
      </c>
      <c r="I8946" s="3">
        <v>6202</v>
      </c>
      <c r="J8946" t="str">
        <f>_xlfn.XLOOKUP(I8946,[1]Planilha1!$C:$C,[1]Planilha1!$B:$B)</f>
        <v>6202 - CD - Brasilia</v>
      </c>
      <c r="K8946" t="str">
        <f>_xlfn.XLOOKUP(I8946,[1]Planilha1!$C:$C,[1]Planilha1!$D:$D)</f>
        <v>43.987.515/0005-63</v>
      </c>
      <c r="L8946" t="str">
        <f>_xlfn.XLOOKUP(B8946,[2]Projeto!$B:$B,[2]Projeto!$P:$P)</f>
        <v>Paga</v>
      </c>
      <c r="M8946" s="3">
        <v>136420</v>
      </c>
      <c r="N8946" s="3" t="s">
        <v>1116</v>
      </c>
      <c r="O8946" t="str">
        <f>_xlfn.XLOOKUP(N8946,[3]Planilha1!$N:$N,[3]Planilha1!$O:$O)</f>
        <v>Cláudio Jorge</v>
      </c>
      <c r="P8946">
        <v>2026</v>
      </c>
      <c r="Q8946" s="2" t="s">
        <v>1156</v>
      </c>
    </row>
    <row r="8947" spans="1:17" ht="16.8" x14ac:dyDescent="0.3">
      <c r="A8947" t="s">
        <v>1222</v>
      </c>
      <c r="B8947" s="3">
        <v>4501081475</v>
      </c>
      <c r="C8947" s="3">
        <v>5141420</v>
      </c>
      <c r="D8947" s="3" t="s">
        <v>33</v>
      </c>
      <c r="E8947" s="3">
        <v>600651249</v>
      </c>
      <c r="F8947" s="3" t="s">
        <v>19</v>
      </c>
      <c r="G8947" s="5">
        <v>4956</v>
      </c>
      <c r="H8947" s="5">
        <v>33.049999999999997</v>
      </c>
      <c r="I8947" s="3">
        <v>6202</v>
      </c>
      <c r="J8947" t="str">
        <f>_xlfn.XLOOKUP(I8947,[1]Planilha1!$C:$C,[1]Planilha1!$B:$B)</f>
        <v>6202 - CD - Brasilia</v>
      </c>
      <c r="K8947" t="str">
        <f>_xlfn.XLOOKUP(I8947,[1]Planilha1!$C:$C,[1]Planilha1!$D:$D)</f>
        <v>43.987.515/0005-63</v>
      </c>
      <c r="L8947" t="str">
        <f>_xlfn.XLOOKUP(B8947,[2]Projeto!$B:$B,[2]Projeto!$P:$P)</f>
        <v>Paga</v>
      </c>
      <c r="M8947" s="3">
        <v>136420</v>
      </c>
      <c r="N8947" s="3" t="s">
        <v>1116</v>
      </c>
      <c r="O8947" t="str">
        <f>_xlfn.XLOOKUP(N8947,[3]Planilha1!$N:$N,[3]Planilha1!$O:$O)</f>
        <v>Cláudio Jorge</v>
      </c>
      <c r="P8947">
        <v>2026</v>
      </c>
      <c r="Q8947" s="2" t="s">
        <v>1156</v>
      </c>
    </row>
    <row r="8948" spans="1:17" ht="16.8" x14ac:dyDescent="0.3">
      <c r="A8948" t="s">
        <v>1222</v>
      </c>
      <c r="B8948" s="3">
        <v>4501081475</v>
      </c>
      <c r="C8948" s="3">
        <v>5141420</v>
      </c>
      <c r="D8948" s="3" t="s">
        <v>33</v>
      </c>
      <c r="E8948" s="3">
        <v>600301171</v>
      </c>
      <c r="F8948" s="3" t="s">
        <v>1039</v>
      </c>
      <c r="G8948" s="5">
        <v>22617</v>
      </c>
      <c r="H8948" s="5">
        <v>150.81</v>
      </c>
      <c r="I8948" s="3">
        <v>6202</v>
      </c>
      <c r="J8948" t="str">
        <f>_xlfn.XLOOKUP(I8948,[1]Planilha1!$C:$C,[1]Planilha1!$B:$B)</f>
        <v>6202 - CD - Brasilia</v>
      </c>
      <c r="K8948" t="str">
        <f>_xlfn.XLOOKUP(I8948,[1]Planilha1!$C:$C,[1]Planilha1!$D:$D)</f>
        <v>43.987.515/0005-63</v>
      </c>
      <c r="L8948" t="str">
        <f>_xlfn.XLOOKUP(B8948,[2]Projeto!$B:$B,[2]Projeto!$P:$P)</f>
        <v>Paga</v>
      </c>
      <c r="M8948" s="3">
        <v>136420</v>
      </c>
      <c r="N8948" s="3" t="s">
        <v>1116</v>
      </c>
      <c r="O8948" t="str">
        <f>_xlfn.XLOOKUP(N8948,[3]Planilha1!$N:$N,[3]Planilha1!$O:$O)</f>
        <v>Cláudio Jorge</v>
      </c>
      <c r="P8948">
        <v>2026</v>
      </c>
      <c r="Q8948" s="2" t="s">
        <v>1156</v>
      </c>
    </row>
    <row r="8949" spans="1:17" ht="16.8" x14ac:dyDescent="0.3">
      <c r="A8949" t="s">
        <v>1222</v>
      </c>
      <c r="B8949" s="3">
        <v>4501081475</v>
      </c>
      <c r="C8949" s="3">
        <v>5223419</v>
      </c>
      <c r="D8949" s="3" t="s">
        <v>62</v>
      </c>
      <c r="E8949" s="3">
        <v>600608301</v>
      </c>
      <c r="F8949" s="3" t="s">
        <v>34</v>
      </c>
      <c r="G8949" s="5">
        <v>4580</v>
      </c>
      <c r="H8949" s="5">
        <v>91.6</v>
      </c>
      <c r="I8949" s="3">
        <v>6202</v>
      </c>
      <c r="J8949" t="str">
        <f>_xlfn.XLOOKUP(I8949,[1]Planilha1!$C:$C,[1]Planilha1!$B:$B)</f>
        <v>6202 - CD - Brasilia</v>
      </c>
      <c r="K8949" t="str">
        <f>_xlfn.XLOOKUP(I8949,[1]Planilha1!$C:$C,[1]Planilha1!$D:$D)</f>
        <v>43.987.515/0005-63</v>
      </c>
      <c r="L8949" t="str">
        <f>_xlfn.XLOOKUP(B8949,[2]Projeto!$B:$B,[2]Projeto!$P:$P)</f>
        <v>Paga</v>
      </c>
      <c r="M8949" s="3">
        <v>136420</v>
      </c>
      <c r="N8949" s="3" t="s">
        <v>1116</v>
      </c>
      <c r="O8949" t="str">
        <f>_xlfn.XLOOKUP(N8949,[3]Planilha1!$N:$N,[3]Planilha1!$O:$O)</f>
        <v>Cláudio Jorge</v>
      </c>
      <c r="P8949">
        <v>2026</v>
      </c>
      <c r="Q8949" s="2" t="s">
        <v>1156</v>
      </c>
    </row>
    <row r="8950" spans="1:17" ht="16.8" x14ac:dyDescent="0.3">
      <c r="A8950" t="s">
        <v>1222</v>
      </c>
      <c r="B8950" s="3">
        <v>4501081475</v>
      </c>
      <c r="C8950" s="3">
        <v>5223419</v>
      </c>
      <c r="D8950" s="3" t="s">
        <v>62</v>
      </c>
      <c r="E8950" s="3">
        <v>600303171</v>
      </c>
      <c r="F8950" s="3" t="s">
        <v>22</v>
      </c>
      <c r="G8950" s="5">
        <v>168.9</v>
      </c>
      <c r="H8950" s="5">
        <v>3.38</v>
      </c>
      <c r="I8950" s="3">
        <v>6202</v>
      </c>
      <c r="J8950" t="str">
        <f>_xlfn.XLOOKUP(I8950,[1]Planilha1!$C:$C,[1]Planilha1!$B:$B)</f>
        <v>6202 - CD - Brasilia</v>
      </c>
      <c r="K8950" t="str">
        <f>_xlfn.XLOOKUP(I8950,[1]Planilha1!$C:$C,[1]Planilha1!$D:$D)</f>
        <v>43.987.515/0005-63</v>
      </c>
      <c r="L8950" t="str">
        <f>_xlfn.XLOOKUP(B8950,[2]Projeto!$B:$B,[2]Projeto!$P:$P)</f>
        <v>Paga</v>
      </c>
      <c r="M8950" s="3">
        <v>136420</v>
      </c>
      <c r="N8950" s="3" t="s">
        <v>1116</v>
      </c>
      <c r="O8950" t="str">
        <f>_xlfn.XLOOKUP(N8950,[3]Planilha1!$N:$N,[3]Planilha1!$O:$O)</f>
        <v>Cláudio Jorge</v>
      </c>
      <c r="P8950">
        <v>2026</v>
      </c>
      <c r="Q8950" s="2" t="s">
        <v>1156</v>
      </c>
    </row>
    <row r="8951" spans="1:17" ht="16.8" x14ac:dyDescent="0.3">
      <c r="A8951" t="s">
        <v>1222</v>
      </c>
      <c r="B8951" s="3">
        <v>4501081475</v>
      </c>
      <c r="C8951" s="3">
        <v>5223419</v>
      </c>
      <c r="D8951" s="3" t="s">
        <v>62</v>
      </c>
      <c r="E8951" s="3">
        <v>600665313</v>
      </c>
      <c r="F8951" s="3" t="s">
        <v>20</v>
      </c>
      <c r="G8951" s="5">
        <v>1023</v>
      </c>
      <c r="H8951" s="5">
        <v>20.46</v>
      </c>
      <c r="I8951" s="3">
        <v>6202</v>
      </c>
      <c r="J8951" t="str">
        <f>_xlfn.XLOOKUP(I8951,[1]Planilha1!$C:$C,[1]Planilha1!$B:$B)</f>
        <v>6202 - CD - Brasilia</v>
      </c>
      <c r="K8951" t="str">
        <f>_xlfn.XLOOKUP(I8951,[1]Planilha1!$C:$C,[1]Planilha1!$D:$D)</f>
        <v>43.987.515/0005-63</v>
      </c>
      <c r="L8951" t="str">
        <f>_xlfn.XLOOKUP(B8951,[2]Projeto!$B:$B,[2]Projeto!$P:$P)</f>
        <v>Paga</v>
      </c>
      <c r="M8951" s="3">
        <v>136420</v>
      </c>
      <c r="N8951" s="3" t="s">
        <v>1116</v>
      </c>
      <c r="O8951" t="str">
        <f>_xlfn.XLOOKUP(N8951,[3]Planilha1!$N:$N,[3]Planilha1!$O:$O)</f>
        <v>Cláudio Jorge</v>
      </c>
      <c r="P8951">
        <v>2026</v>
      </c>
      <c r="Q8951" s="2" t="s">
        <v>1156</v>
      </c>
    </row>
    <row r="8952" spans="1:17" ht="16.8" x14ac:dyDescent="0.3">
      <c r="A8952" t="s">
        <v>1222</v>
      </c>
      <c r="B8952" s="3">
        <v>4501081490</v>
      </c>
      <c r="C8952" s="3">
        <v>5058881</v>
      </c>
      <c r="D8952" s="3" t="s">
        <v>49</v>
      </c>
      <c r="E8952" s="3">
        <v>600268003</v>
      </c>
      <c r="F8952" s="3" t="s">
        <v>1166</v>
      </c>
      <c r="G8952" s="5">
        <v>4762.8</v>
      </c>
      <c r="H8952" s="5">
        <v>95.26</v>
      </c>
      <c r="I8952" s="3">
        <v>6219</v>
      </c>
      <c r="J8952" t="str">
        <f>_xlfn.XLOOKUP(I8952,[1]Planilha1!$C:$C,[1]Planilha1!$B:$B)</f>
        <v>6219 - CD ANHANGUERA</v>
      </c>
      <c r="K8952" t="str">
        <f>_xlfn.XLOOKUP(I8952,[1]Planilha1!$C:$C,[1]Planilha1!$D:$D)</f>
        <v>43.987.515/0013-73</v>
      </c>
      <c r="L8952" t="str">
        <f>_xlfn.XLOOKUP(B8952,[2]Projeto!$B:$B,[2]Projeto!$P:$P)</f>
        <v>Paga</v>
      </c>
      <c r="M8952" s="3">
        <v>701122</v>
      </c>
      <c r="N8952" s="3" t="s">
        <v>1115</v>
      </c>
      <c r="O8952" t="str">
        <f>_xlfn.XLOOKUP(N8952,[3]Planilha1!$N:$N,[3]Planilha1!$O:$O)</f>
        <v>Nutri</v>
      </c>
      <c r="P8952">
        <v>2026</v>
      </c>
      <c r="Q8952" s="2" t="s">
        <v>1156</v>
      </c>
    </row>
    <row r="8953" spans="1:17" ht="16.8" x14ac:dyDescent="0.3">
      <c r="A8953" t="s">
        <v>1222</v>
      </c>
      <c r="B8953" s="3">
        <v>4501081490</v>
      </c>
      <c r="C8953" s="3">
        <v>5336832</v>
      </c>
      <c r="D8953" s="3" t="s">
        <v>1069</v>
      </c>
      <c r="E8953" s="3">
        <v>600301300</v>
      </c>
      <c r="F8953" s="3" t="s">
        <v>1090</v>
      </c>
      <c r="G8953" s="5">
        <v>257.88</v>
      </c>
      <c r="H8953" s="5">
        <v>2.58</v>
      </c>
      <c r="I8953" s="3">
        <v>6219</v>
      </c>
      <c r="J8953" t="str">
        <f>_xlfn.XLOOKUP(I8953,[1]Planilha1!$C:$C,[1]Planilha1!$B:$B)</f>
        <v>6219 - CD ANHANGUERA</v>
      </c>
      <c r="K8953" t="str">
        <f>_xlfn.XLOOKUP(I8953,[1]Planilha1!$C:$C,[1]Planilha1!$D:$D)</f>
        <v>43.987.515/0013-73</v>
      </c>
      <c r="L8953" t="str">
        <f>_xlfn.XLOOKUP(B8953,[2]Projeto!$B:$B,[2]Projeto!$P:$P)</f>
        <v>Paga</v>
      </c>
      <c r="M8953" s="3">
        <v>701122</v>
      </c>
      <c r="N8953" s="3" t="s">
        <v>1115</v>
      </c>
      <c r="O8953" t="str">
        <f>_xlfn.XLOOKUP(N8953,[3]Planilha1!$N:$N,[3]Planilha1!$O:$O)</f>
        <v>Nutri</v>
      </c>
      <c r="P8953">
        <v>2026</v>
      </c>
      <c r="Q8953" s="2" t="s">
        <v>1156</v>
      </c>
    </row>
    <row r="8954" spans="1:17" ht="16.8" x14ac:dyDescent="0.3">
      <c r="A8954" t="s">
        <v>1222</v>
      </c>
      <c r="B8954" s="3">
        <v>4501081490</v>
      </c>
      <c r="C8954" s="3">
        <v>5336832</v>
      </c>
      <c r="D8954" s="3" t="s">
        <v>1069</v>
      </c>
      <c r="E8954" s="3">
        <v>600208363</v>
      </c>
      <c r="F8954" s="3" t="s">
        <v>1091</v>
      </c>
      <c r="G8954" s="5">
        <v>234.24</v>
      </c>
      <c r="H8954" s="5">
        <v>7.03</v>
      </c>
      <c r="I8954" s="3">
        <v>6219</v>
      </c>
      <c r="J8954" t="str">
        <f>_xlfn.XLOOKUP(I8954,[1]Planilha1!$C:$C,[1]Planilha1!$B:$B)</f>
        <v>6219 - CD ANHANGUERA</v>
      </c>
      <c r="K8954" t="str">
        <f>_xlfn.XLOOKUP(I8954,[1]Planilha1!$C:$C,[1]Planilha1!$D:$D)</f>
        <v>43.987.515/0013-73</v>
      </c>
      <c r="L8954" t="str">
        <f>_xlfn.XLOOKUP(B8954,[2]Projeto!$B:$B,[2]Projeto!$P:$P)</f>
        <v>Paga</v>
      </c>
      <c r="M8954" s="3">
        <v>701122</v>
      </c>
      <c r="N8954" s="3" t="s">
        <v>1115</v>
      </c>
      <c r="O8954" t="str">
        <f>_xlfn.XLOOKUP(N8954,[3]Planilha1!$N:$N,[3]Planilha1!$O:$O)</f>
        <v>Nutri</v>
      </c>
      <c r="P8954">
        <v>2026</v>
      </c>
      <c r="Q8954" s="2" t="s">
        <v>1156</v>
      </c>
    </row>
    <row r="8955" spans="1:17" ht="16.8" x14ac:dyDescent="0.3">
      <c r="A8955" t="s">
        <v>1222</v>
      </c>
      <c r="B8955" s="3">
        <v>4501081490</v>
      </c>
      <c r="C8955" s="3">
        <v>5058881</v>
      </c>
      <c r="D8955" s="3" t="s">
        <v>49</v>
      </c>
      <c r="E8955" s="3">
        <v>610401337</v>
      </c>
      <c r="F8955" s="3" t="s">
        <v>56</v>
      </c>
      <c r="G8955" s="5">
        <v>5085.21</v>
      </c>
      <c r="H8955" s="5">
        <v>101.7</v>
      </c>
      <c r="I8955" s="3">
        <v>6219</v>
      </c>
      <c r="J8955" t="str">
        <f>_xlfn.XLOOKUP(I8955,[1]Planilha1!$C:$C,[1]Planilha1!$B:$B)</f>
        <v>6219 - CD ANHANGUERA</v>
      </c>
      <c r="K8955" t="str">
        <f>_xlfn.XLOOKUP(I8955,[1]Planilha1!$C:$C,[1]Planilha1!$D:$D)</f>
        <v>43.987.515/0013-73</v>
      </c>
      <c r="L8955" t="str">
        <f>_xlfn.XLOOKUP(B8955,[2]Projeto!$B:$B,[2]Projeto!$P:$P)</f>
        <v>Paga</v>
      </c>
      <c r="M8955" s="3">
        <v>701122</v>
      </c>
      <c r="N8955" s="3" t="s">
        <v>1115</v>
      </c>
      <c r="O8955" t="str">
        <f>_xlfn.XLOOKUP(N8955,[3]Planilha1!$N:$N,[3]Planilha1!$O:$O)</f>
        <v>Nutri</v>
      </c>
      <c r="P8955">
        <v>2026</v>
      </c>
      <c r="Q8955" s="2" t="s">
        <v>1156</v>
      </c>
    </row>
    <row r="8956" spans="1:17" ht="16.8" x14ac:dyDescent="0.3">
      <c r="A8956" t="s">
        <v>1222</v>
      </c>
      <c r="B8956" s="3">
        <v>4501081490</v>
      </c>
      <c r="C8956" s="3">
        <v>5058881</v>
      </c>
      <c r="D8956" s="3" t="s">
        <v>49</v>
      </c>
      <c r="E8956" s="3">
        <v>600268003</v>
      </c>
      <c r="F8956" s="3" t="s">
        <v>1166</v>
      </c>
      <c r="G8956" s="5">
        <v>2430</v>
      </c>
      <c r="H8956" s="5">
        <v>48.6</v>
      </c>
      <c r="I8956" s="3">
        <v>6219</v>
      </c>
      <c r="J8956" t="str">
        <f>_xlfn.XLOOKUP(I8956,[1]Planilha1!$C:$C,[1]Planilha1!$B:$B)</f>
        <v>6219 - CD ANHANGUERA</v>
      </c>
      <c r="K8956" t="str">
        <f>_xlfn.XLOOKUP(I8956,[1]Planilha1!$C:$C,[1]Planilha1!$D:$D)</f>
        <v>43.987.515/0013-73</v>
      </c>
      <c r="L8956" t="str">
        <f>_xlfn.XLOOKUP(B8956,[2]Projeto!$B:$B,[2]Projeto!$P:$P)</f>
        <v>Paga</v>
      </c>
      <c r="M8956" s="3">
        <v>701122</v>
      </c>
      <c r="N8956" s="3" t="s">
        <v>1115</v>
      </c>
      <c r="O8956" t="str">
        <f>_xlfn.XLOOKUP(N8956,[3]Planilha1!$N:$N,[3]Planilha1!$O:$O)</f>
        <v>Nutri</v>
      </c>
      <c r="P8956">
        <v>2026</v>
      </c>
      <c r="Q8956" s="2" t="s">
        <v>1156</v>
      </c>
    </row>
    <row r="8957" spans="1:17" ht="16.8" x14ac:dyDescent="0.3">
      <c r="A8957" t="s">
        <v>1222</v>
      </c>
      <c r="B8957" s="3">
        <v>4501081490</v>
      </c>
      <c r="C8957" s="3">
        <v>5058881</v>
      </c>
      <c r="D8957" s="3" t="s">
        <v>49</v>
      </c>
      <c r="E8957" s="3">
        <v>610401337</v>
      </c>
      <c r="F8957" s="3" t="s">
        <v>56</v>
      </c>
      <c r="G8957" s="5">
        <v>-5085.21</v>
      </c>
      <c r="H8957" s="5">
        <v>-101.7</v>
      </c>
      <c r="I8957" s="3">
        <v>6219</v>
      </c>
      <c r="J8957" t="str">
        <f>_xlfn.XLOOKUP(I8957,[1]Planilha1!$C:$C,[1]Planilha1!$B:$B)</f>
        <v>6219 - CD ANHANGUERA</v>
      </c>
      <c r="K8957" t="str">
        <f>_xlfn.XLOOKUP(I8957,[1]Planilha1!$C:$C,[1]Planilha1!$D:$D)</f>
        <v>43.987.515/0013-73</v>
      </c>
      <c r="L8957" t="str">
        <f>_xlfn.XLOOKUP(B8957,[2]Projeto!$B:$B,[2]Projeto!$P:$P)</f>
        <v>Paga</v>
      </c>
      <c r="M8957" s="3">
        <v>701122</v>
      </c>
      <c r="N8957" s="3" t="s">
        <v>1115</v>
      </c>
      <c r="O8957" t="str">
        <f>_xlfn.XLOOKUP(N8957,[3]Planilha1!$N:$N,[3]Planilha1!$O:$O)</f>
        <v>Nutri</v>
      </c>
      <c r="P8957">
        <v>2026</v>
      </c>
      <c r="Q8957" s="2" t="s">
        <v>1156</v>
      </c>
    </row>
    <row r="8958" spans="1:17" ht="16.8" x14ac:dyDescent="0.3">
      <c r="A8958" t="s">
        <v>1222</v>
      </c>
      <c r="B8958" s="3">
        <v>4501081490</v>
      </c>
      <c r="C8958" s="3">
        <v>5058881</v>
      </c>
      <c r="D8958" s="3" t="s">
        <v>49</v>
      </c>
      <c r="E8958" s="3">
        <v>600268003</v>
      </c>
      <c r="F8958" s="3" t="s">
        <v>1166</v>
      </c>
      <c r="G8958" s="5">
        <v>-2430</v>
      </c>
      <c r="H8958" s="5">
        <v>-48.6</v>
      </c>
      <c r="I8958" s="3">
        <v>6219</v>
      </c>
      <c r="J8958" t="str">
        <f>_xlfn.XLOOKUP(I8958,[1]Planilha1!$C:$C,[1]Planilha1!$B:$B)</f>
        <v>6219 - CD ANHANGUERA</v>
      </c>
      <c r="K8958" t="str">
        <f>_xlfn.XLOOKUP(I8958,[1]Planilha1!$C:$C,[1]Planilha1!$D:$D)</f>
        <v>43.987.515/0013-73</v>
      </c>
      <c r="L8958" t="str">
        <f>_xlfn.XLOOKUP(B8958,[2]Projeto!$B:$B,[2]Projeto!$P:$P)</f>
        <v>Paga</v>
      </c>
      <c r="M8958" s="3">
        <v>701122</v>
      </c>
      <c r="N8958" s="3" t="s">
        <v>1115</v>
      </c>
      <c r="O8958" t="str">
        <f>_xlfn.XLOOKUP(N8958,[3]Planilha1!$N:$N,[3]Planilha1!$O:$O)</f>
        <v>Nutri</v>
      </c>
      <c r="P8958">
        <v>2026</v>
      </c>
      <c r="Q8958" s="2" t="s">
        <v>1156</v>
      </c>
    </row>
    <row r="8959" spans="1:17" ht="16.8" x14ac:dyDescent="0.3">
      <c r="A8959" t="s">
        <v>1222</v>
      </c>
      <c r="B8959" s="3">
        <v>4501081490</v>
      </c>
      <c r="C8959" s="3">
        <v>5058881</v>
      </c>
      <c r="D8959" s="3" t="s">
        <v>49</v>
      </c>
      <c r="E8959" s="3">
        <v>600268003</v>
      </c>
      <c r="F8959" s="3" t="s">
        <v>1166</v>
      </c>
      <c r="G8959" s="5">
        <v>2430</v>
      </c>
      <c r="H8959" s="5">
        <v>48.6</v>
      </c>
      <c r="I8959" s="3">
        <v>6219</v>
      </c>
      <c r="J8959" t="str">
        <f>_xlfn.XLOOKUP(I8959,[1]Planilha1!$C:$C,[1]Planilha1!$B:$B)</f>
        <v>6219 - CD ANHANGUERA</v>
      </c>
      <c r="K8959" t="str">
        <f>_xlfn.XLOOKUP(I8959,[1]Planilha1!$C:$C,[1]Planilha1!$D:$D)</f>
        <v>43.987.515/0013-73</v>
      </c>
      <c r="L8959" t="str">
        <f>_xlfn.XLOOKUP(B8959,[2]Projeto!$B:$B,[2]Projeto!$P:$P)</f>
        <v>Paga</v>
      </c>
      <c r="M8959" s="3">
        <v>701122</v>
      </c>
      <c r="N8959" s="3" t="s">
        <v>1115</v>
      </c>
      <c r="O8959" t="str">
        <f>_xlfn.XLOOKUP(N8959,[3]Planilha1!$N:$N,[3]Planilha1!$O:$O)</f>
        <v>Nutri</v>
      </c>
      <c r="P8959">
        <v>2026</v>
      </c>
      <c r="Q8959" s="2" t="s">
        <v>1156</v>
      </c>
    </row>
    <row r="8960" spans="1:17" ht="16.8" x14ac:dyDescent="0.3">
      <c r="A8960" t="s">
        <v>1222</v>
      </c>
      <c r="B8960" s="3">
        <v>4501081490</v>
      </c>
      <c r="C8960" s="3">
        <v>5058881</v>
      </c>
      <c r="D8960" s="3" t="s">
        <v>49</v>
      </c>
      <c r="E8960" s="3">
        <v>610401337</v>
      </c>
      <c r="F8960" s="3" t="s">
        <v>56</v>
      </c>
      <c r="G8960" s="5">
        <v>6033.3</v>
      </c>
      <c r="H8960" s="5">
        <v>120.67</v>
      </c>
      <c r="I8960" s="3">
        <v>6219</v>
      </c>
      <c r="J8960" t="str">
        <f>_xlfn.XLOOKUP(I8960,[1]Planilha1!$C:$C,[1]Planilha1!$B:$B)</f>
        <v>6219 - CD ANHANGUERA</v>
      </c>
      <c r="K8960" t="str">
        <f>_xlfn.XLOOKUP(I8960,[1]Planilha1!$C:$C,[1]Planilha1!$D:$D)</f>
        <v>43.987.515/0013-73</v>
      </c>
      <c r="L8960" t="str">
        <f>_xlfn.XLOOKUP(B8960,[2]Projeto!$B:$B,[2]Projeto!$P:$P)</f>
        <v>Paga</v>
      </c>
      <c r="M8960" s="3">
        <v>701122</v>
      </c>
      <c r="N8960" s="3" t="s">
        <v>1115</v>
      </c>
      <c r="O8960" t="str">
        <f>_xlfn.XLOOKUP(N8960,[3]Planilha1!$N:$N,[3]Planilha1!$O:$O)</f>
        <v>Nutri</v>
      </c>
      <c r="P8960">
        <v>2026</v>
      </c>
      <c r="Q8960" s="2" t="s">
        <v>1156</v>
      </c>
    </row>
    <row r="8961" spans="1:17" ht="16.8" x14ac:dyDescent="0.3">
      <c r="A8961" t="s">
        <v>1222</v>
      </c>
      <c r="B8961" s="3">
        <v>4501081490</v>
      </c>
      <c r="C8961" s="3">
        <v>5058881</v>
      </c>
      <c r="D8961" s="3" t="s">
        <v>49</v>
      </c>
      <c r="E8961" s="3">
        <v>610400337</v>
      </c>
      <c r="F8961" s="3" t="s">
        <v>27</v>
      </c>
      <c r="G8961" s="5">
        <v>6809.01</v>
      </c>
      <c r="H8961" s="5">
        <v>136.18</v>
      </c>
      <c r="I8961" s="3">
        <v>6219</v>
      </c>
      <c r="J8961" t="str">
        <f>_xlfn.XLOOKUP(I8961,[1]Planilha1!$C:$C,[1]Planilha1!$B:$B)</f>
        <v>6219 - CD ANHANGUERA</v>
      </c>
      <c r="K8961" t="str">
        <f>_xlfn.XLOOKUP(I8961,[1]Planilha1!$C:$C,[1]Planilha1!$D:$D)</f>
        <v>43.987.515/0013-73</v>
      </c>
      <c r="L8961" t="str">
        <f>_xlfn.XLOOKUP(B8961,[2]Projeto!$B:$B,[2]Projeto!$P:$P)</f>
        <v>Paga</v>
      </c>
      <c r="M8961" s="3">
        <v>701122</v>
      </c>
      <c r="N8961" s="3" t="s">
        <v>1115</v>
      </c>
      <c r="O8961" t="str">
        <f>_xlfn.XLOOKUP(N8961,[3]Planilha1!$N:$N,[3]Planilha1!$O:$O)</f>
        <v>Nutri</v>
      </c>
      <c r="P8961">
        <v>2026</v>
      </c>
      <c r="Q8961" s="2" t="s">
        <v>1156</v>
      </c>
    </row>
    <row r="8962" spans="1:17" ht="16.8" x14ac:dyDescent="0.3">
      <c r="A8962" t="s">
        <v>1222</v>
      </c>
      <c r="B8962" s="3">
        <v>4501081490</v>
      </c>
      <c r="C8962" s="3">
        <v>5058881</v>
      </c>
      <c r="D8962" s="3" t="s">
        <v>49</v>
      </c>
      <c r="E8962" s="3">
        <v>600268003</v>
      </c>
      <c r="F8962" s="3" t="s">
        <v>1166</v>
      </c>
      <c r="G8962" s="5">
        <v>-2430</v>
      </c>
      <c r="H8962" s="5">
        <v>-48.6</v>
      </c>
      <c r="I8962" s="3">
        <v>6219</v>
      </c>
      <c r="J8962" t="str">
        <f>_xlfn.XLOOKUP(I8962,[1]Planilha1!$C:$C,[1]Planilha1!$B:$B)</f>
        <v>6219 - CD ANHANGUERA</v>
      </c>
      <c r="K8962" t="str">
        <f>_xlfn.XLOOKUP(I8962,[1]Planilha1!$C:$C,[1]Planilha1!$D:$D)</f>
        <v>43.987.515/0013-73</v>
      </c>
      <c r="L8962" t="str">
        <f>_xlfn.XLOOKUP(B8962,[2]Projeto!$B:$B,[2]Projeto!$P:$P)</f>
        <v>Paga</v>
      </c>
      <c r="M8962" s="3">
        <v>701122</v>
      </c>
      <c r="N8962" s="3" t="s">
        <v>1115</v>
      </c>
      <c r="O8962" t="str">
        <f>_xlfn.XLOOKUP(N8962,[3]Planilha1!$N:$N,[3]Planilha1!$O:$O)</f>
        <v>Nutri</v>
      </c>
      <c r="P8962">
        <v>2026</v>
      </c>
      <c r="Q8962" s="2" t="s">
        <v>1156</v>
      </c>
    </row>
    <row r="8963" spans="1:17" ht="16.8" x14ac:dyDescent="0.3">
      <c r="A8963" t="s">
        <v>1222</v>
      </c>
      <c r="B8963" s="3">
        <v>4501081490</v>
      </c>
      <c r="C8963" s="3">
        <v>5058881</v>
      </c>
      <c r="D8963" s="3" t="s">
        <v>49</v>
      </c>
      <c r="E8963" s="3">
        <v>610401337</v>
      </c>
      <c r="F8963" s="3" t="s">
        <v>56</v>
      </c>
      <c r="G8963" s="5">
        <v>-6033.3</v>
      </c>
      <c r="H8963" s="5">
        <v>-120.67</v>
      </c>
      <c r="I8963" s="3">
        <v>6219</v>
      </c>
      <c r="J8963" t="str">
        <f>_xlfn.XLOOKUP(I8963,[1]Planilha1!$C:$C,[1]Planilha1!$B:$B)</f>
        <v>6219 - CD ANHANGUERA</v>
      </c>
      <c r="K8963" t="str">
        <f>_xlfn.XLOOKUP(I8963,[1]Planilha1!$C:$C,[1]Planilha1!$D:$D)</f>
        <v>43.987.515/0013-73</v>
      </c>
      <c r="L8963" t="str">
        <f>_xlfn.XLOOKUP(B8963,[2]Projeto!$B:$B,[2]Projeto!$P:$P)</f>
        <v>Paga</v>
      </c>
      <c r="M8963" s="3">
        <v>701122</v>
      </c>
      <c r="N8963" s="3" t="s">
        <v>1115</v>
      </c>
      <c r="O8963" t="str">
        <f>_xlfn.XLOOKUP(N8963,[3]Planilha1!$N:$N,[3]Planilha1!$O:$O)</f>
        <v>Nutri</v>
      </c>
      <c r="P8963">
        <v>2026</v>
      </c>
      <c r="Q8963" s="2" t="s">
        <v>1156</v>
      </c>
    </row>
    <row r="8964" spans="1:17" ht="16.8" x14ac:dyDescent="0.3">
      <c r="A8964" t="s">
        <v>1222</v>
      </c>
      <c r="B8964" s="3">
        <v>4501081490</v>
      </c>
      <c r="C8964" s="3">
        <v>5058881</v>
      </c>
      <c r="D8964" s="3" t="s">
        <v>49</v>
      </c>
      <c r="E8964" s="3">
        <v>610400337</v>
      </c>
      <c r="F8964" s="3" t="s">
        <v>27</v>
      </c>
      <c r="G8964" s="5">
        <v>-6809.01</v>
      </c>
      <c r="H8964" s="5">
        <v>-136.18</v>
      </c>
      <c r="I8964" s="3">
        <v>6219</v>
      </c>
      <c r="J8964" t="str">
        <f>_xlfn.XLOOKUP(I8964,[1]Planilha1!$C:$C,[1]Planilha1!$B:$B)</f>
        <v>6219 - CD ANHANGUERA</v>
      </c>
      <c r="K8964" t="str">
        <f>_xlfn.XLOOKUP(I8964,[1]Planilha1!$C:$C,[1]Planilha1!$D:$D)</f>
        <v>43.987.515/0013-73</v>
      </c>
      <c r="L8964" t="str">
        <f>_xlfn.XLOOKUP(B8964,[2]Projeto!$B:$B,[2]Projeto!$P:$P)</f>
        <v>Paga</v>
      </c>
      <c r="M8964" s="3">
        <v>701122</v>
      </c>
      <c r="N8964" s="3" t="s">
        <v>1115</v>
      </c>
      <c r="O8964" t="str">
        <f>_xlfn.XLOOKUP(N8964,[3]Planilha1!$N:$N,[3]Planilha1!$O:$O)</f>
        <v>Nutri</v>
      </c>
      <c r="P8964">
        <v>2026</v>
      </c>
      <c r="Q8964" s="2" t="s">
        <v>1156</v>
      </c>
    </row>
    <row r="8965" spans="1:17" ht="16.8" x14ac:dyDescent="0.3">
      <c r="A8965" t="s">
        <v>1222</v>
      </c>
      <c r="B8965" s="3">
        <v>4501081492</v>
      </c>
      <c r="C8965" s="3">
        <v>5176952</v>
      </c>
      <c r="D8965" s="3" t="s">
        <v>1095</v>
      </c>
      <c r="E8965" s="3">
        <v>600608030</v>
      </c>
      <c r="F8965" s="3" t="s">
        <v>37</v>
      </c>
      <c r="G8965" s="5">
        <v>1063.8</v>
      </c>
      <c r="H8965" s="5">
        <v>21.28</v>
      </c>
      <c r="I8965" s="3">
        <v>6219</v>
      </c>
      <c r="J8965" t="str">
        <f>_xlfn.XLOOKUP(I8965,[1]Planilha1!$C:$C,[1]Planilha1!$B:$B)</f>
        <v>6219 - CD ANHANGUERA</v>
      </c>
      <c r="K8965" t="str">
        <f>_xlfn.XLOOKUP(I8965,[1]Planilha1!$C:$C,[1]Planilha1!$D:$D)</f>
        <v>43.987.515/0013-73</v>
      </c>
      <c r="L8965" t="str">
        <f>_xlfn.XLOOKUP(B8965,[2]Projeto!$B:$B,[2]Projeto!$P:$P)</f>
        <v>Paga</v>
      </c>
      <c r="M8965" s="3">
        <v>701203</v>
      </c>
      <c r="N8965" s="3" t="s">
        <v>1142</v>
      </c>
      <c r="O8965" t="str">
        <f>_xlfn.XLOOKUP(N8965,[3]Planilha1!$N:$N,[3]Planilha1!$O:$O)</f>
        <v>FLAC</v>
      </c>
      <c r="P8965">
        <v>2026</v>
      </c>
      <c r="Q8965" s="2" t="s">
        <v>1156</v>
      </c>
    </row>
    <row r="8966" spans="1:17" ht="16.8" x14ac:dyDescent="0.3">
      <c r="A8966" t="s">
        <v>1222</v>
      </c>
      <c r="B8966" s="3">
        <v>4501081492</v>
      </c>
      <c r="C8966" s="3">
        <v>5176952</v>
      </c>
      <c r="D8966" s="3" t="s">
        <v>1095</v>
      </c>
      <c r="E8966" s="3">
        <v>600608249</v>
      </c>
      <c r="F8966" s="3" t="s">
        <v>29</v>
      </c>
      <c r="G8966" s="5">
        <v>458.76</v>
      </c>
      <c r="H8966" s="5">
        <v>9.18</v>
      </c>
      <c r="I8966" s="3">
        <v>6219</v>
      </c>
      <c r="J8966" t="str">
        <f>_xlfn.XLOOKUP(I8966,[1]Planilha1!$C:$C,[1]Planilha1!$B:$B)</f>
        <v>6219 - CD ANHANGUERA</v>
      </c>
      <c r="K8966" t="str">
        <f>_xlfn.XLOOKUP(I8966,[1]Planilha1!$C:$C,[1]Planilha1!$D:$D)</f>
        <v>43.987.515/0013-73</v>
      </c>
      <c r="L8966" t="str">
        <f>_xlfn.XLOOKUP(B8966,[2]Projeto!$B:$B,[2]Projeto!$P:$P)</f>
        <v>Paga</v>
      </c>
      <c r="M8966" s="3">
        <v>701203</v>
      </c>
      <c r="N8966" s="3" t="s">
        <v>1142</v>
      </c>
      <c r="O8966" t="str">
        <f>_xlfn.XLOOKUP(N8966,[3]Planilha1!$N:$N,[3]Planilha1!$O:$O)</f>
        <v>FLAC</v>
      </c>
      <c r="P8966">
        <v>2026</v>
      </c>
      <c r="Q8966" s="2" t="s">
        <v>1156</v>
      </c>
    </row>
    <row r="8967" spans="1:17" ht="16.8" x14ac:dyDescent="0.3">
      <c r="A8967" t="s">
        <v>1222</v>
      </c>
      <c r="B8967" s="3">
        <v>4501081492</v>
      </c>
      <c r="C8967" s="3">
        <v>5176952</v>
      </c>
      <c r="D8967" s="3" t="s">
        <v>1095</v>
      </c>
      <c r="E8967" s="3">
        <v>600608301</v>
      </c>
      <c r="F8967" s="3" t="s">
        <v>34</v>
      </c>
      <c r="G8967" s="5">
        <v>1147</v>
      </c>
      <c r="H8967" s="5">
        <v>22.94</v>
      </c>
      <c r="I8967" s="3">
        <v>6219</v>
      </c>
      <c r="J8967" t="str">
        <f>_xlfn.XLOOKUP(I8967,[1]Planilha1!$C:$C,[1]Planilha1!$B:$B)</f>
        <v>6219 - CD ANHANGUERA</v>
      </c>
      <c r="K8967" t="str">
        <f>_xlfn.XLOOKUP(I8967,[1]Planilha1!$C:$C,[1]Planilha1!$D:$D)</f>
        <v>43.987.515/0013-73</v>
      </c>
      <c r="L8967" t="str">
        <f>_xlfn.XLOOKUP(B8967,[2]Projeto!$B:$B,[2]Projeto!$P:$P)</f>
        <v>Paga</v>
      </c>
      <c r="M8967" s="3">
        <v>701203</v>
      </c>
      <c r="N8967" s="3" t="s">
        <v>1142</v>
      </c>
      <c r="O8967" t="str">
        <f>_xlfn.XLOOKUP(N8967,[3]Planilha1!$N:$N,[3]Planilha1!$O:$O)</f>
        <v>FLAC</v>
      </c>
      <c r="P8967">
        <v>2026</v>
      </c>
      <c r="Q8967" s="2" t="s">
        <v>1156</v>
      </c>
    </row>
    <row r="8968" spans="1:17" ht="16.8" x14ac:dyDescent="0.3">
      <c r="A8968" t="s">
        <v>1222</v>
      </c>
      <c r="B8968" s="3">
        <v>4501081492</v>
      </c>
      <c r="C8968" s="3">
        <v>5313338</v>
      </c>
      <c r="D8968" s="3" t="s">
        <v>1095</v>
      </c>
      <c r="E8968" s="3">
        <v>600301171</v>
      </c>
      <c r="F8968" s="3" t="s">
        <v>1039</v>
      </c>
      <c r="G8968" s="5">
        <v>1878.5</v>
      </c>
      <c r="H8968" s="5">
        <v>37.57</v>
      </c>
      <c r="I8968" s="3">
        <v>6219</v>
      </c>
      <c r="J8968" t="str">
        <f>_xlfn.XLOOKUP(I8968,[1]Planilha1!$C:$C,[1]Planilha1!$B:$B)</f>
        <v>6219 - CD ANHANGUERA</v>
      </c>
      <c r="K8968" t="str">
        <f>_xlfn.XLOOKUP(I8968,[1]Planilha1!$C:$C,[1]Planilha1!$D:$D)</f>
        <v>43.987.515/0013-73</v>
      </c>
      <c r="L8968" t="str">
        <f>_xlfn.XLOOKUP(B8968,[2]Projeto!$B:$B,[2]Projeto!$P:$P)</f>
        <v>Paga</v>
      </c>
      <c r="M8968" s="3">
        <v>701203</v>
      </c>
      <c r="N8968" s="3" t="s">
        <v>1142</v>
      </c>
      <c r="O8968" t="str">
        <f>_xlfn.XLOOKUP(N8968,[3]Planilha1!$N:$N,[3]Planilha1!$O:$O)</f>
        <v>FLAC</v>
      </c>
      <c r="P8968">
        <v>2026</v>
      </c>
      <c r="Q8968" s="2" t="s">
        <v>1156</v>
      </c>
    </row>
    <row r="8969" spans="1:17" ht="16.8" x14ac:dyDescent="0.3">
      <c r="A8969" t="s">
        <v>1222</v>
      </c>
      <c r="B8969" s="3">
        <v>4501081492</v>
      </c>
      <c r="C8969" s="3">
        <v>5313338</v>
      </c>
      <c r="D8969" s="3" t="s">
        <v>1095</v>
      </c>
      <c r="E8969" s="3">
        <v>600608030</v>
      </c>
      <c r="F8969" s="3" t="s">
        <v>37</v>
      </c>
      <c r="G8969" s="5">
        <v>776.88</v>
      </c>
      <c r="H8969" s="5">
        <v>15.54</v>
      </c>
      <c r="I8969" s="3">
        <v>6219</v>
      </c>
      <c r="J8969" t="str">
        <f>_xlfn.XLOOKUP(I8969,[1]Planilha1!$C:$C,[1]Planilha1!$B:$B)</f>
        <v>6219 - CD ANHANGUERA</v>
      </c>
      <c r="K8969" t="str">
        <f>_xlfn.XLOOKUP(I8969,[1]Planilha1!$C:$C,[1]Planilha1!$D:$D)</f>
        <v>43.987.515/0013-73</v>
      </c>
      <c r="L8969" t="str">
        <f>_xlfn.XLOOKUP(B8969,[2]Projeto!$B:$B,[2]Projeto!$P:$P)</f>
        <v>Paga</v>
      </c>
      <c r="M8969" s="3">
        <v>701203</v>
      </c>
      <c r="N8969" s="3" t="s">
        <v>1142</v>
      </c>
      <c r="O8969" t="str">
        <f>_xlfn.XLOOKUP(N8969,[3]Planilha1!$N:$N,[3]Planilha1!$O:$O)</f>
        <v>FLAC</v>
      </c>
      <c r="P8969">
        <v>2026</v>
      </c>
      <c r="Q8969" s="2" t="s">
        <v>1156</v>
      </c>
    </row>
    <row r="8970" spans="1:17" ht="16.8" x14ac:dyDescent="0.3">
      <c r="A8970" t="s">
        <v>1222</v>
      </c>
      <c r="B8970" s="3">
        <v>4501081492</v>
      </c>
      <c r="C8970" s="3">
        <v>5313338</v>
      </c>
      <c r="D8970" s="3" t="s">
        <v>1095</v>
      </c>
      <c r="E8970" s="3">
        <v>600651249</v>
      </c>
      <c r="F8970" s="3" t="s">
        <v>19</v>
      </c>
      <c r="G8970" s="5">
        <v>379.6</v>
      </c>
      <c r="H8970" s="5">
        <v>7.59</v>
      </c>
      <c r="I8970" s="3">
        <v>6219</v>
      </c>
      <c r="J8970" t="str">
        <f>_xlfn.XLOOKUP(I8970,[1]Planilha1!$C:$C,[1]Planilha1!$B:$B)</f>
        <v>6219 - CD ANHANGUERA</v>
      </c>
      <c r="K8970" t="str">
        <f>_xlfn.XLOOKUP(I8970,[1]Planilha1!$C:$C,[1]Planilha1!$D:$D)</f>
        <v>43.987.515/0013-73</v>
      </c>
      <c r="L8970" t="str">
        <f>_xlfn.XLOOKUP(B8970,[2]Projeto!$B:$B,[2]Projeto!$P:$P)</f>
        <v>Paga</v>
      </c>
      <c r="M8970" s="3">
        <v>701203</v>
      </c>
      <c r="N8970" s="3" t="s">
        <v>1142</v>
      </c>
      <c r="O8970" t="str">
        <f>_xlfn.XLOOKUP(N8970,[3]Planilha1!$N:$N,[3]Planilha1!$O:$O)</f>
        <v>FLAC</v>
      </c>
      <c r="P8970">
        <v>2026</v>
      </c>
      <c r="Q8970" s="2" t="s">
        <v>1156</v>
      </c>
    </row>
    <row r="8971" spans="1:17" ht="16.8" x14ac:dyDescent="0.3">
      <c r="A8971" t="s">
        <v>1222</v>
      </c>
      <c r="B8971" s="3">
        <v>4501081492</v>
      </c>
      <c r="C8971" s="3">
        <v>5013236</v>
      </c>
      <c r="D8971" s="3" t="s">
        <v>1095</v>
      </c>
      <c r="E8971" s="3">
        <v>600651302</v>
      </c>
      <c r="F8971" s="3" t="s">
        <v>39</v>
      </c>
      <c r="G8971" s="5">
        <v>2748</v>
      </c>
      <c r="H8971" s="5">
        <v>54.96</v>
      </c>
      <c r="I8971" s="3">
        <v>6219</v>
      </c>
      <c r="J8971" t="str">
        <f>_xlfn.XLOOKUP(I8971,[1]Planilha1!$C:$C,[1]Planilha1!$B:$B)</f>
        <v>6219 - CD ANHANGUERA</v>
      </c>
      <c r="K8971" t="str">
        <f>_xlfn.XLOOKUP(I8971,[1]Planilha1!$C:$C,[1]Planilha1!$D:$D)</f>
        <v>43.987.515/0013-73</v>
      </c>
      <c r="L8971" t="str">
        <f>_xlfn.XLOOKUP(B8971,[2]Projeto!$B:$B,[2]Projeto!$P:$P)</f>
        <v>Paga</v>
      </c>
      <c r="M8971" s="3">
        <v>701203</v>
      </c>
      <c r="N8971" s="3" t="s">
        <v>1142</v>
      </c>
      <c r="O8971" t="str">
        <f>_xlfn.XLOOKUP(N8971,[3]Planilha1!$N:$N,[3]Planilha1!$O:$O)</f>
        <v>FLAC</v>
      </c>
      <c r="P8971">
        <v>2026</v>
      </c>
      <c r="Q8971" s="2" t="s">
        <v>1156</v>
      </c>
    </row>
    <row r="8972" spans="1:17" ht="16.8" x14ac:dyDescent="0.3">
      <c r="A8972" t="s">
        <v>1222</v>
      </c>
      <c r="B8972" s="3">
        <v>4501081492</v>
      </c>
      <c r="C8972" s="3">
        <v>5013236</v>
      </c>
      <c r="D8972" s="3" t="s">
        <v>1095</v>
      </c>
      <c r="E8972" s="3">
        <v>600651301</v>
      </c>
      <c r="F8972" s="3" t="s">
        <v>30</v>
      </c>
      <c r="G8972" s="5">
        <v>1855.2</v>
      </c>
      <c r="H8972" s="5">
        <v>37.1</v>
      </c>
      <c r="I8972" s="3">
        <v>6219</v>
      </c>
      <c r="J8972" t="str">
        <f>_xlfn.XLOOKUP(I8972,[1]Planilha1!$C:$C,[1]Planilha1!$B:$B)</f>
        <v>6219 - CD ANHANGUERA</v>
      </c>
      <c r="K8972" t="str">
        <f>_xlfn.XLOOKUP(I8972,[1]Planilha1!$C:$C,[1]Planilha1!$D:$D)</f>
        <v>43.987.515/0013-73</v>
      </c>
      <c r="L8972" t="str">
        <f>_xlfn.XLOOKUP(B8972,[2]Projeto!$B:$B,[2]Projeto!$P:$P)</f>
        <v>Paga</v>
      </c>
      <c r="M8972" s="3">
        <v>701203</v>
      </c>
      <c r="N8972" s="3" t="s">
        <v>1142</v>
      </c>
      <c r="O8972" t="str">
        <f>_xlfn.XLOOKUP(N8972,[3]Planilha1!$N:$N,[3]Planilha1!$O:$O)</f>
        <v>FLAC</v>
      </c>
      <c r="P8972">
        <v>2026</v>
      </c>
      <c r="Q8972" s="2" t="s">
        <v>1156</v>
      </c>
    </row>
    <row r="8973" spans="1:17" ht="16.8" x14ac:dyDescent="0.3">
      <c r="A8973" t="s">
        <v>1222</v>
      </c>
      <c r="B8973" s="3">
        <v>4501081492</v>
      </c>
      <c r="C8973" s="3">
        <v>5109334</v>
      </c>
      <c r="D8973" s="3" t="s">
        <v>1075</v>
      </c>
      <c r="E8973" s="3">
        <v>600301101</v>
      </c>
      <c r="F8973" s="3" t="s">
        <v>1056</v>
      </c>
      <c r="G8973" s="5">
        <v>1039.5</v>
      </c>
      <c r="H8973" s="5">
        <v>20.79</v>
      </c>
      <c r="I8973" s="3">
        <v>6219</v>
      </c>
      <c r="J8973" t="str">
        <f>_xlfn.XLOOKUP(I8973,[1]Planilha1!$C:$C,[1]Planilha1!$B:$B)</f>
        <v>6219 - CD ANHANGUERA</v>
      </c>
      <c r="K8973" t="str">
        <f>_xlfn.XLOOKUP(I8973,[1]Planilha1!$C:$C,[1]Planilha1!$D:$D)</f>
        <v>43.987.515/0013-73</v>
      </c>
      <c r="L8973" t="str">
        <f>_xlfn.XLOOKUP(B8973,[2]Projeto!$B:$B,[2]Projeto!$P:$P)</f>
        <v>Paga</v>
      </c>
      <c r="M8973" s="3">
        <v>701203</v>
      </c>
      <c r="N8973" s="3" t="s">
        <v>1142</v>
      </c>
      <c r="O8973" t="str">
        <f>_xlfn.XLOOKUP(N8973,[3]Planilha1!$N:$N,[3]Planilha1!$O:$O)</f>
        <v>FLAC</v>
      </c>
      <c r="P8973">
        <v>2026</v>
      </c>
      <c r="Q8973" s="2" t="s">
        <v>1156</v>
      </c>
    </row>
    <row r="8974" spans="1:17" ht="16.8" x14ac:dyDescent="0.3">
      <c r="A8974" t="s">
        <v>1222</v>
      </c>
      <c r="B8974" s="3">
        <v>4501081492</v>
      </c>
      <c r="C8974" s="3">
        <v>5109334</v>
      </c>
      <c r="D8974" s="3" t="s">
        <v>1075</v>
      </c>
      <c r="E8974" s="3">
        <v>600352235</v>
      </c>
      <c r="F8974" s="3" t="s">
        <v>1070</v>
      </c>
      <c r="G8974" s="5">
        <v>1039.5</v>
      </c>
      <c r="H8974" s="5">
        <v>20.79</v>
      </c>
      <c r="I8974" s="3">
        <v>6219</v>
      </c>
      <c r="J8974" t="str">
        <f>_xlfn.XLOOKUP(I8974,[1]Planilha1!$C:$C,[1]Planilha1!$B:$B)</f>
        <v>6219 - CD ANHANGUERA</v>
      </c>
      <c r="K8974" t="str">
        <f>_xlfn.XLOOKUP(I8974,[1]Planilha1!$C:$C,[1]Planilha1!$D:$D)</f>
        <v>43.987.515/0013-73</v>
      </c>
      <c r="L8974" t="str">
        <f>_xlfn.XLOOKUP(B8974,[2]Projeto!$B:$B,[2]Projeto!$P:$P)</f>
        <v>Paga</v>
      </c>
      <c r="M8974" s="3">
        <v>701203</v>
      </c>
      <c r="N8974" s="3" t="s">
        <v>1142</v>
      </c>
      <c r="O8974" t="str">
        <f>_xlfn.XLOOKUP(N8974,[3]Planilha1!$N:$N,[3]Planilha1!$O:$O)</f>
        <v>FLAC</v>
      </c>
      <c r="P8974">
        <v>2026</v>
      </c>
      <c r="Q8974" s="2" t="s">
        <v>1156</v>
      </c>
    </row>
    <row r="8975" spans="1:17" ht="16.8" x14ac:dyDescent="0.3">
      <c r="A8975" t="s">
        <v>1222</v>
      </c>
      <c r="B8975" s="3">
        <v>4501081492</v>
      </c>
      <c r="C8975" s="3">
        <v>5109334</v>
      </c>
      <c r="D8975" s="3" t="s">
        <v>1075</v>
      </c>
      <c r="E8975" s="3">
        <v>600606273</v>
      </c>
      <c r="F8975" s="3" t="s">
        <v>38</v>
      </c>
      <c r="G8975" s="5">
        <v>160.91999999999999</v>
      </c>
      <c r="H8975" s="5">
        <v>3.22</v>
      </c>
      <c r="I8975" s="3">
        <v>6219</v>
      </c>
      <c r="J8975" t="str">
        <f>_xlfn.XLOOKUP(I8975,[1]Planilha1!$C:$C,[1]Planilha1!$B:$B)</f>
        <v>6219 - CD ANHANGUERA</v>
      </c>
      <c r="K8975" t="str">
        <f>_xlfn.XLOOKUP(I8975,[1]Planilha1!$C:$C,[1]Planilha1!$D:$D)</f>
        <v>43.987.515/0013-73</v>
      </c>
      <c r="L8975" t="str">
        <f>_xlfn.XLOOKUP(B8975,[2]Projeto!$B:$B,[2]Projeto!$P:$P)</f>
        <v>Paga</v>
      </c>
      <c r="M8975" s="3">
        <v>701203</v>
      </c>
      <c r="N8975" s="3" t="s">
        <v>1142</v>
      </c>
      <c r="O8975" t="str">
        <f>_xlfn.XLOOKUP(N8975,[3]Planilha1!$N:$N,[3]Planilha1!$O:$O)</f>
        <v>FLAC</v>
      </c>
      <c r="P8975">
        <v>2026</v>
      </c>
      <c r="Q8975" s="2" t="s">
        <v>1156</v>
      </c>
    </row>
    <row r="8976" spans="1:17" ht="16.8" x14ac:dyDescent="0.3">
      <c r="A8976" t="s">
        <v>1222</v>
      </c>
      <c r="B8976" s="3">
        <v>4501081492</v>
      </c>
      <c r="C8976" s="3">
        <v>5109334</v>
      </c>
      <c r="D8976" s="3" t="s">
        <v>1075</v>
      </c>
      <c r="E8976" s="3">
        <v>600608030</v>
      </c>
      <c r="F8976" s="3" t="s">
        <v>37</v>
      </c>
      <c r="G8976" s="5">
        <v>1063.8</v>
      </c>
      <c r="H8976" s="5">
        <v>21.28</v>
      </c>
      <c r="I8976" s="3">
        <v>6219</v>
      </c>
      <c r="J8976" t="str">
        <f>_xlfn.XLOOKUP(I8976,[1]Planilha1!$C:$C,[1]Planilha1!$B:$B)</f>
        <v>6219 - CD ANHANGUERA</v>
      </c>
      <c r="K8976" t="str">
        <f>_xlfn.XLOOKUP(I8976,[1]Planilha1!$C:$C,[1]Planilha1!$D:$D)</f>
        <v>43.987.515/0013-73</v>
      </c>
      <c r="L8976" t="str">
        <f>_xlfn.XLOOKUP(B8976,[2]Projeto!$B:$B,[2]Projeto!$P:$P)</f>
        <v>Paga</v>
      </c>
      <c r="M8976" s="3">
        <v>701203</v>
      </c>
      <c r="N8976" s="3" t="s">
        <v>1142</v>
      </c>
      <c r="O8976" t="str">
        <f>_xlfn.XLOOKUP(N8976,[3]Planilha1!$N:$N,[3]Planilha1!$O:$O)</f>
        <v>FLAC</v>
      </c>
      <c r="P8976">
        <v>2026</v>
      </c>
      <c r="Q8976" s="2" t="s">
        <v>1156</v>
      </c>
    </row>
    <row r="8977" spans="1:17" ht="16.8" x14ac:dyDescent="0.3">
      <c r="A8977" t="s">
        <v>1222</v>
      </c>
      <c r="B8977" s="3">
        <v>4501081492</v>
      </c>
      <c r="C8977" s="3">
        <v>5109334</v>
      </c>
      <c r="D8977" s="3" t="s">
        <v>1075</v>
      </c>
      <c r="E8977" s="3">
        <v>600608058</v>
      </c>
      <c r="F8977" s="3" t="s">
        <v>1054</v>
      </c>
      <c r="G8977" s="5">
        <v>245.04</v>
      </c>
      <c r="H8977" s="5">
        <v>4.9000000000000004</v>
      </c>
      <c r="I8977" s="3">
        <v>6219</v>
      </c>
      <c r="J8977" t="str">
        <f>_xlfn.XLOOKUP(I8977,[1]Planilha1!$C:$C,[1]Planilha1!$B:$B)</f>
        <v>6219 - CD ANHANGUERA</v>
      </c>
      <c r="K8977" t="str">
        <f>_xlfn.XLOOKUP(I8977,[1]Planilha1!$C:$C,[1]Planilha1!$D:$D)</f>
        <v>43.987.515/0013-73</v>
      </c>
      <c r="L8977" t="str">
        <f>_xlfn.XLOOKUP(B8977,[2]Projeto!$B:$B,[2]Projeto!$P:$P)</f>
        <v>Paga</v>
      </c>
      <c r="M8977" s="3">
        <v>701203</v>
      </c>
      <c r="N8977" s="3" t="s">
        <v>1142</v>
      </c>
      <c r="O8977" t="str">
        <f>_xlfn.XLOOKUP(N8977,[3]Planilha1!$N:$N,[3]Planilha1!$O:$O)</f>
        <v>FLAC</v>
      </c>
      <c r="P8977">
        <v>2026</v>
      </c>
      <c r="Q8977" s="2" t="s">
        <v>1156</v>
      </c>
    </row>
    <row r="8978" spans="1:17" ht="16.8" x14ac:dyDescent="0.3">
      <c r="A8978" t="s">
        <v>1222</v>
      </c>
      <c r="B8978" s="3">
        <v>4501081492</v>
      </c>
      <c r="C8978" s="3">
        <v>5109334</v>
      </c>
      <c r="D8978" s="3" t="s">
        <v>1075</v>
      </c>
      <c r="E8978" s="3">
        <v>600608249</v>
      </c>
      <c r="F8978" s="3" t="s">
        <v>29</v>
      </c>
      <c r="G8978" s="5">
        <v>1835.04</v>
      </c>
      <c r="H8978" s="5">
        <v>36.700000000000003</v>
      </c>
      <c r="I8978" s="3">
        <v>6219</v>
      </c>
      <c r="J8978" t="str">
        <f>_xlfn.XLOOKUP(I8978,[1]Planilha1!$C:$C,[1]Planilha1!$B:$B)</f>
        <v>6219 - CD ANHANGUERA</v>
      </c>
      <c r="K8978" t="str">
        <f>_xlfn.XLOOKUP(I8978,[1]Planilha1!$C:$C,[1]Planilha1!$D:$D)</f>
        <v>43.987.515/0013-73</v>
      </c>
      <c r="L8978" t="str">
        <f>_xlfn.XLOOKUP(B8978,[2]Projeto!$B:$B,[2]Projeto!$P:$P)</f>
        <v>Paga</v>
      </c>
      <c r="M8978" s="3">
        <v>701203</v>
      </c>
      <c r="N8978" s="3" t="s">
        <v>1142</v>
      </c>
      <c r="O8978" t="str">
        <f>_xlfn.XLOOKUP(N8978,[3]Planilha1!$N:$N,[3]Planilha1!$O:$O)</f>
        <v>FLAC</v>
      </c>
      <c r="P8978">
        <v>2026</v>
      </c>
      <c r="Q8978" s="2" t="s">
        <v>1156</v>
      </c>
    </row>
    <row r="8979" spans="1:17" ht="16.8" x14ac:dyDescent="0.3">
      <c r="A8979" t="s">
        <v>1222</v>
      </c>
      <c r="B8979" s="3">
        <v>4501081492</v>
      </c>
      <c r="C8979" s="3">
        <v>5109334</v>
      </c>
      <c r="D8979" s="3" t="s">
        <v>1075</v>
      </c>
      <c r="E8979" s="3">
        <v>600608301</v>
      </c>
      <c r="F8979" s="3" t="s">
        <v>34</v>
      </c>
      <c r="G8979" s="5">
        <v>1605.8</v>
      </c>
      <c r="H8979" s="5">
        <v>32.119999999999997</v>
      </c>
      <c r="I8979" s="3">
        <v>6219</v>
      </c>
      <c r="J8979" t="str">
        <f>_xlfn.XLOOKUP(I8979,[1]Planilha1!$C:$C,[1]Planilha1!$B:$B)</f>
        <v>6219 - CD ANHANGUERA</v>
      </c>
      <c r="K8979" t="str">
        <f>_xlfn.XLOOKUP(I8979,[1]Planilha1!$C:$C,[1]Planilha1!$D:$D)</f>
        <v>43.987.515/0013-73</v>
      </c>
      <c r="L8979" t="str">
        <f>_xlfn.XLOOKUP(B8979,[2]Projeto!$B:$B,[2]Projeto!$P:$P)</f>
        <v>Paga</v>
      </c>
      <c r="M8979" s="3">
        <v>701203</v>
      </c>
      <c r="N8979" s="3" t="s">
        <v>1142</v>
      </c>
      <c r="O8979" t="str">
        <f>_xlfn.XLOOKUP(N8979,[3]Planilha1!$N:$N,[3]Planilha1!$O:$O)</f>
        <v>FLAC</v>
      </c>
      <c r="P8979">
        <v>2026</v>
      </c>
      <c r="Q8979" s="2" t="s">
        <v>1156</v>
      </c>
    </row>
    <row r="8980" spans="1:17" ht="16.8" x14ac:dyDescent="0.3">
      <c r="A8980" t="s">
        <v>1222</v>
      </c>
      <c r="B8980" s="3">
        <v>4501081492</v>
      </c>
      <c r="C8980" s="3">
        <v>5109334</v>
      </c>
      <c r="D8980" s="3" t="s">
        <v>1075</v>
      </c>
      <c r="E8980" s="3">
        <v>600651249</v>
      </c>
      <c r="F8980" s="3" t="s">
        <v>19</v>
      </c>
      <c r="G8980" s="5">
        <v>1386.4</v>
      </c>
      <c r="H8980" s="5">
        <v>27.73</v>
      </c>
      <c r="I8980" s="3">
        <v>6219</v>
      </c>
      <c r="J8980" t="str">
        <f>_xlfn.XLOOKUP(I8980,[1]Planilha1!$C:$C,[1]Planilha1!$B:$B)</f>
        <v>6219 - CD ANHANGUERA</v>
      </c>
      <c r="K8980" t="str">
        <f>_xlfn.XLOOKUP(I8980,[1]Planilha1!$C:$C,[1]Planilha1!$D:$D)</f>
        <v>43.987.515/0013-73</v>
      </c>
      <c r="L8980" t="str">
        <f>_xlfn.XLOOKUP(B8980,[2]Projeto!$B:$B,[2]Projeto!$P:$P)</f>
        <v>Paga</v>
      </c>
      <c r="M8980" s="3">
        <v>701203</v>
      </c>
      <c r="N8980" s="3" t="s">
        <v>1142</v>
      </c>
      <c r="O8980" t="str">
        <f>_xlfn.XLOOKUP(N8980,[3]Planilha1!$N:$N,[3]Planilha1!$O:$O)</f>
        <v>FLAC</v>
      </c>
      <c r="P8980">
        <v>2026</v>
      </c>
      <c r="Q8980" s="2" t="s">
        <v>1156</v>
      </c>
    </row>
    <row r="8981" spans="1:17" ht="16.8" x14ac:dyDescent="0.3">
      <c r="A8981" t="s">
        <v>1222</v>
      </c>
      <c r="B8981" s="3">
        <v>4501081492</v>
      </c>
      <c r="C8981" s="3">
        <v>5109334</v>
      </c>
      <c r="D8981" s="3" t="s">
        <v>1075</v>
      </c>
      <c r="E8981" s="3">
        <v>600651302</v>
      </c>
      <c r="F8981" s="3" t="s">
        <v>39</v>
      </c>
      <c r="G8981" s="5">
        <v>501.96</v>
      </c>
      <c r="H8981" s="5">
        <v>10.039999999999999</v>
      </c>
      <c r="I8981" s="3">
        <v>6219</v>
      </c>
      <c r="J8981" t="str">
        <f>_xlfn.XLOOKUP(I8981,[1]Planilha1!$C:$C,[1]Planilha1!$B:$B)</f>
        <v>6219 - CD ANHANGUERA</v>
      </c>
      <c r="K8981" t="str">
        <f>_xlfn.XLOOKUP(I8981,[1]Planilha1!$C:$C,[1]Planilha1!$D:$D)</f>
        <v>43.987.515/0013-73</v>
      </c>
      <c r="L8981" t="str">
        <f>_xlfn.XLOOKUP(B8981,[2]Projeto!$B:$B,[2]Projeto!$P:$P)</f>
        <v>Paga</v>
      </c>
      <c r="M8981" s="3">
        <v>701203</v>
      </c>
      <c r="N8981" s="3" t="s">
        <v>1142</v>
      </c>
      <c r="O8981" t="str">
        <f>_xlfn.XLOOKUP(N8981,[3]Planilha1!$N:$N,[3]Planilha1!$O:$O)</f>
        <v>FLAC</v>
      </c>
      <c r="P8981">
        <v>2026</v>
      </c>
      <c r="Q8981" s="2" t="s">
        <v>1156</v>
      </c>
    </row>
    <row r="8982" spans="1:17" ht="16.8" x14ac:dyDescent="0.3">
      <c r="A8982" t="s">
        <v>1222</v>
      </c>
      <c r="B8982" s="3">
        <v>4501081492</v>
      </c>
      <c r="C8982" s="3">
        <v>5109334</v>
      </c>
      <c r="D8982" s="3" t="s">
        <v>1075</v>
      </c>
      <c r="E8982" s="3">
        <v>600670103</v>
      </c>
      <c r="F8982" s="3" t="s">
        <v>1044</v>
      </c>
      <c r="G8982" s="5">
        <v>270.24</v>
      </c>
      <c r="H8982" s="5">
        <v>5.4</v>
      </c>
      <c r="I8982" s="3">
        <v>6219</v>
      </c>
      <c r="J8982" t="str">
        <f>_xlfn.XLOOKUP(I8982,[1]Planilha1!$C:$C,[1]Planilha1!$B:$B)</f>
        <v>6219 - CD ANHANGUERA</v>
      </c>
      <c r="K8982" t="str">
        <f>_xlfn.XLOOKUP(I8982,[1]Planilha1!$C:$C,[1]Planilha1!$D:$D)</f>
        <v>43.987.515/0013-73</v>
      </c>
      <c r="L8982" t="str">
        <f>_xlfn.XLOOKUP(B8982,[2]Projeto!$B:$B,[2]Projeto!$P:$P)</f>
        <v>Paga</v>
      </c>
      <c r="M8982" s="3">
        <v>701203</v>
      </c>
      <c r="N8982" s="3" t="s">
        <v>1142</v>
      </c>
      <c r="O8982" t="str">
        <f>_xlfn.XLOOKUP(N8982,[3]Planilha1!$N:$N,[3]Planilha1!$O:$O)</f>
        <v>FLAC</v>
      </c>
      <c r="P8982">
        <v>2026</v>
      </c>
      <c r="Q8982" s="2" t="s">
        <v>1156</v>
      </c>
    </row>
    <row r="8983" spans="1:17" ht="16.8" x14ac:dyDescent="0.3">
      <c r="A8983" t="s">
        <v>1222</v>
      </c>
      <c r="B8983" s="3">
        <v>4501081492</v>
      </c>
      <c r="C8983" s="3">
        <v>5109334</v>
      </c>
      <c r="D8983" s="3" t="s">
        <v>1075</v>
      </c>
      <c r="E8983" s="3">
        <v>600675313</v>
      </c>
      <c r="F8983" s="3" t="s">
        <v>24</v>
      </c>
      <c r="G8983" s="5">
        <v>1316.88</v>
      </c>
      <c r="H8983" s="5">
        <v>26.34</v>
      </c>
      <c r="I8983" s="3">
        <v>6219</v>
      </c>
      <c r="J8983" t="str">
        <f>_xlfn.XLOOKUP(I8983,[1]Planilha1!$C:$C,[1]Planilha1!$B:$B)</f>
        <v>6219 - CD ANHANGUERA</v>
      </c>
      <c r="K8983" t="str">
        <f>_xlfn.XLOOKUP(I8983,[1]Planilha1!$C:$C,[1]Planilha1!$D:$D)</f>
        <v>43.987.515/0013-73</v>
      </c>
      <c r="L8983" t="str">
        <f>_xlfn.XLOOKUP(B8983,[2]Projeto!$B:$B,[2]Projeto!$P:$P)</f>
        <v>Paga</v>
      </c>
      <c r="M8983" s="3">
        <v>701203</v>
      </c>
      <c r="N8983" s="3" t="s">
        <v>1142</v>
      </c>
      <c r="O8983" t="str">
        <f>_xlfn.XLOOKUP(N8983,[3]Planilha1!$N:$N,[3]Planilha1!$O:$O)</f>
        <v>FLAC</v>
      </c>
      <c r="P8983">
        <v>2026</v>
      </c>
      <c r="Q8983" s="2" t="s">
        <v>1156</v>
      </c>
    </row>
    <row r="8984" spans="1:17" ht="16.8" x14ac:dyDescent="0.3">
      <c r="A8984" t="s">
        <v>1222</v>
      </c>
      <c r="B8984" s="3">
        <v>4501081492</v>
      </c>
      <c r="C8984" s="3">
        <v>5077482</v>
      </c>
      <c r="D8984" s="3" t="s">
        <v>169</v>
      </c>
      <c r="E8984" s="3">
        <v>600316300</v>
      </c>
      <c r="F8984" s="3" t="s">
        <v>1043</v>
      </c>
      <c r="G8984" s="5">
        <v>186.96</v>
      </c>
      <c r="H8984" s="5">
        <v>3.74</v>
      </c>
      <c r="I8984" s="3">
        <v>6219</v>
      </c>
      <c r="J8984" t="str">
        <f>_xlfn.XLOOKUP(I8984,[1]Planilha1!$C:$C,[1]Planilha1!$B:$B)</f>
        <v>6219 - CD ANHANGUERA</v>
      </c>
      <c r="K8984" t="str">
        <f>_xlfn.XLOOKUP(I8984,[1]Planilha1!$C:$C,[1]Planilha1!$D:$D)</f>
        <v>43.987.515/0013-73</v>
      </c>
      <c r="L8984" t="str">
        <f>_xlfn.XLOOKUP(B8984,[2]Projeto!$B:$B,[2]Projeto!$P:$P)</f>
        <v>Paga</v>
      </c>
      <c r="M8984" s="3">
        <v>701203</v>
      </c>
      <c r="N8984" s="3" t="s">
        <v>1142</v>
      </c>
      <c r="O8984" t="str">
        <f>_xlfn.XLOOKUP(N8984,[3]Planilha1!$N:$N,[3]Planilha1!$O:$O)</f>
        <v>FLAC</v>
      </c>
      <c r="P8984">
        <v>2026</v>
      </c>
      <c r="Q8984" s="2" t="s">
        <v>1156</v>
      </c>
    </row>
    <row r="8985" spans="1:17" ht="16.8" x14ac:dyDescent="0.3">
      <c r="A8985" t="s">
        <v>1222</v>
      </c>
      <c r="B8985" s="3">
        <v>4501081492</v>
      </c>
      <c r="C8985" s="3">
        <v>5166529</v>
      </c>
      <c r="D8985" s="3" t="s">
        <v>227</v>
      </c>
      <c r="E8985" s="3">
        <v>600608249</v>
      </c>
      <c r="F8985" s="3" t="s">
        <v>29</v>
      </c>
      <c r="G8985" s="5">
        <v>2010.24</v>
      </c>
      <c r="H8985" s="5">
        <v>40.200000000000003</v>
      </c>
      <c r="I8985" s="3">
        <v>6219</v>
      </c>
      <c r="J8985" t="str">
        <f>_xlfn.XLOOKUP(I8985,[1]Planilha1!$C:$C,[1]Planilha1!$B:$B)</f>
        <v>6219 - CD ANHANGUERA</v>
      </c>
      <c r="K8985" t="str">
        <f>_xlfn.XLOOKUP(I8985,[1]Planilha1!$C:$C,[1]Planilha1!$D:$D)</f>
        <v>43.987.515/0013-73</v>
      </c>
      <c r="L8985" t="str">
        <f>_xlfn.XLOOKUP(B8985,[2]Projeto!$B:$B,[2]Projeto!$P:$P)</f>
        <v>Paga</v>
      </c>
      <c r="M8985" s="3">
        <v>701203</v>
      </c>
      <c r="N8985" s="3" t="s">
        <v>1142</v>
      </c>
      <c r="O8985" t="str">
        <f>_xlfn.XLOOKUP(N8985,[3]Planilha1!$N:$N,[3]Planilha1!$O:$O)</f>
        <v>FLAC</v>
      </c>
      <c r="P8985">
        <v>2026</v>
      </c>
      <c r="Q8985" s="2" t="s">
        <v>1156</v>
      </c>
    </row>
    <row r="8986" spans="1:17" ht="16.8" x14ac:dyDescent="0.3">
      <c r="A8986" t="s">
        <v>1222</v>
      </c>
      <c r="B8986" s="3">
        <v>4501081492</v>
      </c>
      <c r="C8986" s="3">
        <v>5175512</v>
      </c>
      <c r="D8986" s="3" t="s">
        <v>220</v>
      </c>
      <c r="E8986" s="3">
        <v>600665313</v>
      </c>
      <c r="F8986" s="3" t="s">
        <v>20</v>
      </c>
      <c r="G8986" s="5">
        <v>245.4</v>
      </c>
      <c r="H8986" s="5">
        <v>4.91</v>
      </c>
      <c r="I8986" s="3">
        <v>6219</v>
      </c>
      <c r="J8986" t="str">
        <f>_xlfn.XLOOKUP(I8986,[1]Planilha1!$C:$C,[1]Planilha1!$B:$B)</f>
        <v>6219 - CD ANHANGUERA</v>
      </c>
      <c r="K8986" t="str">
        <f>_xlfn.XLOOKUP(I8986,[1]Planilha1!$C:$C,[1]Planilha1!$D:$D)</f>
        <v>43.987.515/0013-73</v>
      </c>
      <c r="L8986" t="str">
        <f>_xlfn.XLOOKUP(B8986,[2]Projeto!$B:$B,[2]Projeto!$P:$P)</f>
        <v>Paga</v>
      </c>
      <c r="M8986" s="3">
        <v>701203</v>
      </c>
      <c r="N8986" s="3" t="s">
        <v>1142</v>
      </c>
      <c r="O8986" t="str">
        <f>_xlfn.XLOOKUP(N8986,[3]Planilha1!$N:$N,[3]Planilha1!$O:$O)</f>
        <v>FLAC</v>
      </c>
      <c r="P8986">
        <v>2026</v>
      </c>
      <c r="Q8986" s="2" t="s">
        <v>1156</v>
      </c>
    </row>
    <row r="8987" spans="1:17" ht="16.8" x14ac:dyDescent="0.3">
      <c r="A8987" t="s">
        <v>1222</v>
      </c>
      <c r="B8987" s="3">
        <v>4501081492</v>
      </c>
      <c r="C8987" s="3">
        <v>5316223</v>
      </c>
      <c r="D8987" s="3" t="s">
        <v>1093</v>
      </c>
      <c r="E8987" s="3">
        <v>600301101</v>
      </c>
      <c r="F8987" s="3" t="s">
        <v>1056</v>
      </c>
      <c r="G8987" s="5">
        <v>346.5</v>
      </c>
      <c r="H8987" s="5">
        <v>6.93</v>
      </c>
      <c r="I8987" s="3">
        <v>6219</v>
      </c>
      <c r="J8987" t="str">
        <f>_xlfn.XLOOKUP(I8987,[1]Planilha1!$C:$C,[1]Planilha1!$B:$B)</f>
        <v>6219 - CD ANHANGUERA</v>
      </c>
      <c r="K8987" t="str">
        <f>_xlfn.XLOOKUP(I8987,[1]Planilha1!$C:$C,[1]Planilha1!$D:$D)</f>
        <v>43.987.515/0013-73</v>
      </c>
      <c r="L8987" t="str">
        <f>_xlfn.XLOOKUP(B8987,[2]Projeto!$B:$B,[2]Projeto!$P:$P)</f>
        <v>Paga</v>
      </c>
      <c r="M8987" s="3">
        <v>701203</v>
      </c>
      <c r="N8987" s="3" t="s">
        <v>1142</v>
      </c>
      <c r="O8987" t="str">
        <f>_xlfn.XLOOKUP(N8987,[3]Planilha1!$N:$N,[3]Planilha1!$O:$O)</f>
        <v>FLAC</v>
      </c>
      <c r="P8987">
        <v>2026</v>
      </c>
      <c r="Q8987" s="2" t="s">
        <v>1156</v>
      </c>
    </row>
    <row r="8988" spans="1:17" ht="16.8" x14ac:dyDescent="0.3">
      <c r="A8988" t="s">
        <v>1222</v>
      </c>
      <c r="B8988" s="3">
        <v>4501081492</v>
      </c>
      <c r="C8988" s="3">
        <v>5316223</v>
      </c>
      <c r="D8988" s="3" t="s">
        <v>1093</v>
      </c>
      <c r="E8988" s="3">
        <v>600301171</v>
      </c>
      <c r="F8988" s="3" t="s">
        <v>1039</v>
      </c>
      <c r="G8988" s="5">
        <v>1372</v>
      </c>
      <c r="H8988" s="5">
        <v>27.44</v>
      </c>
      <c r="I8988" s="3">
        <v>6219</v>
      </c>
      <c r="J8988" t="str">
        <f>_xlfn.XLOOKUP(I8988,[1]Planilha1!$C:$C,[1]Planilha1!$B:$B)</f>
        <v>6219 - CD ANHANGUERA</v>
      </c>
      <c r="K8988" t="str">
        <f>_xlfn.XLOOKUP(I8988,[1]Planilha1!$C:$C,[1]Planilha1!$D:$D)</f>
        <v>43.987.515/0013-73</v>
      </c>
      <c r="L8988" t="str">
        <f>_xlfn.XLOOKUP(B8988,[2]Projeto!$B:$B,[2]Projeto!$P:$P)</f>
        <v>Paga</v>
      </c>
      <c r="M8988" s="3">
        <v>701203</v>
      </c>
      <c r="N8988" s="3" t="s">
        <v>1142</v>
      </c>
      <c r="O8988" t="str">
        <f>_xlfn.XLOOKUP(N8988,[3]Planilha1!$N:$N,[3]Planilha1!$O:$O)</f>
        <v>FLAC</v>
      </c>
      <c r="P8988">
        <v>2026</v>
      </c>
      <c r="Q8988" s="2" t="s">
        <v>1156</v>
      </c>
    </row>
    <row r="8989" spans="1:17" ht="16.8" x14ac:dyDescent="0.3">
      <c r="A8989" t="s">
        <v>1222</v>
      </c>
      <c r="B8989" s="3">
        <v>4501081492</v>
      </c>
      <c r="C8989" s="3">
        <v>5316223</v>
      </c>
      <c r="D8989" s="3" t="s">
        <v>1093</v>
      </c>
      <c r="E8989" s="3">
        <v>600608030</v>
      </c>
      <c r="F8989" s="3" t="s">
        <v>37</v>
      </c>
      <c r="G8989" s="5">
        <v>1773</v>
      </c>
      <c r="H8989" s="5">
        <v>35.46</v>
      </c>
      <c r="I8989" s="3">
        <v>6219</v>
      </c>
      <c r="J8989" t="str">
        <f>_xlfn.XLOOKUP(I8989,[1]Planilha1!$C:$C,[1]Planilha1!$B:$B)</f>
        <v>6219 - CD ANHANGUERA</v>
      </c>
      <c r="K8989" t="str">
        <f>_xlfn.XLOOKUP(I8989,[1]Planilha1!$C:$C,[1]Planilha1!$D:$D)</f>
        <v>43.987.515/0013-73</v>
      </c>
      <c r="L8989" t="str">
        <f>_xlfn.XLOOKUP(B8989,[2]Projeto!$B:$B,[2]Projeto!$P:$P)</f>
        <v>Paga</v>
      </c>
      <c r="M8989" s="3">
        <v>701203</v>
      </c>
      <c r="N8989" s="3" t="s">
        <v>1142</v>
      </c>
      <c r="O8989" t="str">
        <f>_xlfn.XLOOKUP(N8989,[3]Planilha1!$N:$N,[3]Planilha1!$O:$O)</f>
        <v>FLAC</v>
      </c>
      <c r="P8989">
        <v>2026</v>
      </c>
      <c r="Q8989" s="2" t="s">
        <v>1156</v>
      </c>
    </row>
    <row r="8990" spans="1:17" ht="16.8" x14ac:dyDescent="0.3">
      <c r="A8990" t="s">
        <v>1222</v>
      </c>
      <c r="B8990" s="3">
        <v>4501081492</v>
      </c>
      <c r="C8990" s="3">
        <v>5316223</v>
      </c>
      <c r="D8990" s="3" t="s">
        <v>1093</v>
      </c>
      <c r="E8990" s="3">
        <v>600608058</v>
      </c>
      <c r="F8990" s="3" t="s">
        <v>1054</v>
      </c>
      <c r="G8990" s="5">
        <v>980.16</v>
      </c>
      <c r="H8990" s="5">
        <v>19.600000000000001</v>
      </c>
      <c r="I8990" s="3">
        <v>6219</v>
      </c>
      <c r="J8990" t="str">
        <f>_xlfn.XLOOKUP(I8990,[1]Planilha1!$C:$C,[1]Planilha1!$B:$B)</f>
        <v>6219 - CD ANHANGUERA</v>
      </c>
      <c r="K8990" t="str">
        <f>_xlfn.XLOOKUP(I8990,[1]Planilha1!$C:$C,[1]Planilha1!$D:$D)</f>
        <v>43.987.515/0013-73</v>
      </c>
      <c r="L8990" t="str">
        <f>_xlfn.XLOOKUP(B8990,[2]Projeto!$B:$B,[2]Projeto!$P:$P)</f>
        <v>Paga</v>
      </c>
      <c r="M8990" s="3">
        <v>701203</v>
      </c>
      <c r="N8990" s="3" t="s">
        <v>1142</v>
      </c>
      <c r="O8990" t="str">
        <f>_xlfn.XLOOKUP(N8990,[3]Planilha1!$N:$N,[3]Planilha1!$O:$O)</f>
        <v>FLAC</v>
      </c>
      <c r="P8990">
        <v>2026</v>
      </c>
      <c r="Q8990" s="2" t="s">
        <v>1156</v>
      </c>
    </row>
    <row r="8991" spans="1:17" ht="16.8" x14ac:dyDescent="0.3">
      <c r="A8991" t="s">
        <v>1222</v>
      </c>
      <c r="B8991" s="3">
        <v>4501081492</v>
      </c>
      <c r="C8991" s="3">
        <v>5316223</v>
      </c>
      <c r="D8991" s="3" t="s">
        <v>1093</v>
      </c>
      <c r="E8991" s="3">
        <v>600608249</v>
      </c>
      <c r="F8991" s="3" t="s">
        <v>29</v>
      </c>
      <c r="G8991" s="5">
        <v>458.76</v>
      </c>
      <c r="H8991" s="5">
        <v>9.18</v>
      </c>
      <c r="I8991" s="3">
        <v>6219</v>
      </c>
      <c r="J8991" t="str">
        <f>_xlfn.XLOOKUP(I8991,[1]Planilha1!$C:$C,[1]Planilha1!$B:$B)</f>
        <v>6219 - CD ANHANGUERA</v>
      </c>
      <c r="K8991" t="str">
        <f>_xlfn.XLOOKUP(I8991,[1]Planilha1!$C:$C,[1]Planilha1!$D:$D)</f>
        <v>43.987.515/0013-73</v>
      </c>
      <c r="L8991" t="str">
        <f>_xlfn.XLOOKUP(B8991,[2]Projeto!$B:$B,[2]Projeto!$P:$P)</f>
        <v>Paga</v>
      </c>
      <c r="M8991" s="3">
        <v>701203</v>
      </c>
      <c r="N8991" s="3" t="s">
        <v>1142</v>
      </c>
      <c r="O8991" t="str">
        <f>_xlfn.XLOOKUP(N8991,[3]Planilha1!$N:$N,[3]Planilha1!$O:$O)</f>
        <v>FLAC</v>
      </c>
      <c r="P8991">
        <v>2026</v>
      </c>
      <c r="Q8991" s="2" t="s">
        <v>1156</v>
      </c>
    </row>
    <row r="8992" spans="1:17" ht="16.8" x14ac:dyDescent="0.3">
      <c r="A8992" t="s">
        <v>1222</v>
      </c>
      <c r="B8992" s="3">
        <v>4501081492</v>
      </c>
      <c r="C8992" s="3">
        <v>5316223</v>
      </c>
      <c r="D8992" s="3" t="s">
        <v>1093</v>
      </c>
      <c r="E8992" s="3">
        <v>600651058</v>
      </c>
      <c r="F8992" s="3" t="s">
        <v>64</v>
      </c>
      <c r="G8992" s="5">
        <v>687.36</v>
      </c>
      <c r="H8992" s="5">
        <v>13.75</v>
      </c>
      <c r="I8992" s="3">
        <v>6219</v>
      </c>
      <c r="J8992" t="str">
        <f>_xlfn.XLOOKUP(I8992,[1]Planilha1!$C:$C,[1]Planilha1!$B:$B)</f>
        <v>6219 - CD ANHANGUERA</v>
      </c>
      <c r="K8992" t="str">
        <f>_xlfn.XLOOKUP(I8992,[1]Planilha1!$C:$C,[1]Planilha1!$D:$D)</f>
        <v>43.987.515/0013-73</v>
      </c>
      <c r="L8992" t="str">
        <f>_xlfn.XLOOKUP(B8992,[2]Projeto!$B:$B,[2]Projeto!$P:$P)</f>
        <v>Paga</v>
      </c>
      <c r="M8992" s="3">
        <v>701203</v>
      </c>
      <c r="N8992" s="3" t="s">
        <v>1142</v>
      </c>
      <c r="O8992" t="str">
        <f>_xlfn.XLOOKUP(N8992,[3]Planilha1!$N:$N,[3]Planilha1!$O:$O)</f>
        <v>FLAC</v>
      </c>
      <c r="P8992">
        <v>2026</v>
      </c>
      <c r="Q8992" s="2" t="s">
        <v>1156</v>
      </c>
    </row>
    <row r="8993" spans="1:17" ht="16.8" x14ac:dyDescent="0.3">
      <c r="A8993" t="s">
        <v>1222</v>
      </c>
      <c r="B8993" s="3">
        <v>4501081492</v>
      </c>
      <c r="C8993" s="3">
        <v>5316223</v>
      </c>
      <c r="D8993" s="3" t="s">
        <v>1093</v>
      </c>
      <c r="E8993" s="3">
        <v>600665313</v>
      </c>
      <c r="F8993" s="3" t="s">
        <v>20</v>
      </c>
      <c r="G8993" s="5">
        <v>457.2</v>
      </c>
      <c r="H8993" s="5">
        <v>9.14</v>
      </c>
      <c r="I8993" s="3">
        <v>6219</v>
      </c>
      <c r="J8993" t="str">
        <f>_xlfn.XLOOKUP(I8993,[1]Planilha1!$C:$C,[1]Planilha1!$B:$B)</f>
        <v>6219 - CD ANHANGUERA</v>
      </c>
      <c r="K8993" t="str">
        <f>_xlfn.XLOOKUP(I8993,[1]Planilha1!$C:$C,[1]Planilha1!$D:$D)</f>
        <v>43.987.515/0013-73</v>
      </c>
      <c r="L8993" t="str">
        <f>_xlfn.XLOOKUP(B8993,[2]Projeto!$B:$B,[2]Projeto!$P:$P)</f>
        <v>Paga</v>
      </c>
      <c r="M8993" s="3">
        <v>701203</v>
      </c>
      <c r="N8993" s="3" t="s">
        <v>1142</v>
      </c>
      <c r="O8993" t="str">
        <f>_xlfn.XLOOKUP(N8993,[3]Planilha1!$N:$N,[3]Planilha1!$O:$O)</f>
        <v>FLAC</v>
      </c>
      <c r="P8993">
        <v>2026</v>
      </c>
      <c r="Q8993" s="2" t="s">
        <v>1156</v>
      </c>
    </row>
    <row r="8994" spans="1:17" ht="16.8" x14ac:dyDescent="0.3">
      <c r="A8994" t="s">
        <v>1222</v>
      </c>
      <c r="B8994" s="3">
        <v>4501081492</v>
      </c>
      <c r="C8994" s="3">
        <v>5316223</v>
      </c>
      <c r="D8994" s="3" t="s">
        <v>1093</v>
      </c>
      <c r="E8994" s="3">
        <v>600670103</v>
      </c>
      <c r="F8994" s="3" t="s">
        <v>1044</v>
      </c>
      <c r="G8994" s="5">
        <v>270.24</v>
      </c>
      <c r="H8994" s="5">
        <v>5.4</v>
      </c>
      <c r="I8994" s="3">
        <v>6219</v>
      </c>
      <c r="J8994" t="str">
        <f>_xlfn.XLOOKUP(I8994,[1]Planilha1!$C:$C,[1]Planilha1!$B:$B)</f>
        <v>6219 - CD ANHANGUERA</v>
      </c>
      <c r="K8994" t="str">
        <f>_xlfn.XLOOKUP(I8994,[1]Planilha1!$C:$C,[1]Planilha1!$D:$D)</f>
        <v>43.987.515/0013-73</v>
      </c>
      <c r="L8994" t="str">
        <f>_xlfn.XLOOKUP(B8994,[2]Projeto!$B:$B,[2]Projeto!$P:$P)</f>
        <v>Paga</v>
      </c>
      <c r="M8994" s="3">
        <v>701203</v>
      </c>
      <c r="N8994" s="3" t="s">
        <v>1142</v>
      </c>
      <c r="O8994" t="str">
        <f>_xlfn.XLOOKUP(N8994,[3]Planilha1!$N:$N,[3]Planilha1!$O:$O)</f>
        <v>FLAC</v>
      </c>
      <c r="P8994">
        <v>2026</v>
      </c>
      <c r="Q8994" s="2" t="s">
        <v>1156</v>
      </c>
    </row>
    <row r="8995" spans="1:17" ht="16.8" x14ac:dyDescent="0.3">
      <c r="A8995" t="s">
        <v>1222</v>
      </c>
      <c r="B8995" s="3">
        <v>4501081492</v>
      </c>
      <c r="C8995" s="3">
        <v>5316223</v>
      </c>
      <c r="D8995" s="3" t="s">
        <v>1093</v>
      </c>
      <c r="E8995" s="3">
        <v>600820171</v>
      </c>
      <c r="F8995" s="3" t="s">
        <v>48</v>
      </c>
      <c r="G8995" s="5">
        <v>263.60000000000002</v>
      </c>
      <c r="H8995" s="5">
        <v>5.27</v>
      </c>
      <c r="I8995" s="3">
        <v>6219</v>
      </c>
      <c r="J8995" t="str">
        <f>_xlfn.XLOOKUP(I8995,[1]Planilha1!$C:$C,[1]Planilha1!$B:$B)</f>
        <v>6219 - CD ANHANGUERA</v>
      </c>
      <c r="K8995" t="str">
        <f>_xlfn.XLOOKUP(I8995,[1]Planilha1!$C:$C,[1]Planilha1!$D:$D)</f>
        <v>43.987.515/0013-73</v>
      </c>
      <c r="L8995" t="str">
        <f>_xlfn.XLOOKUP(B8995,[2]Projeto!$B:$B,[2]Projeto!$P:$P)</f>
        <v>Paga</v>
      </c>
      <c r="M8995" s="3">
        <v>701203</v>
      </c>
      <c r="N8995" s="3" t="s">
        <v>1142</v>
      </c>
      <c r="O8995" t="str">
        <f>_xlfn.XLOOKUP(N8995,[3]Planilha1!$N:$N,[3]Planilha1!$O:$O)</f>
        <v>FLAC</v>
      </c>
      <c r="P8995">
        <v>2026</v>
      </c>
      <c r="Q8995" s="2" t="s">
        <v>1156</v>
      </c>
    </row>
    <row r="8996" spans="1:17" ht="16.8" x14ac:dyDescent="0.3">
      <c r="A8996" t="s">
        <v>1222</v>
      </c>
      <c r="B8996" s="3">
        <v>4501081492</v>
      </c>
      <c r="C8996" s="3">
        <v>5316223</v>
      </c>
      <c r="D8996" s="3" t="s">
        <v>1093</v>
      </c>
      <c r="E8996" s="3">
        <v>610401262</v>
      </c>
      <c r="F8996" s="3" t="s">
        <v>65</v>
      </c>
      <c r="G8996" s="5">
        <v>553.20000000000005</v>
      </c>
      <c r="H8996" s="5">
        <v>16.600000000000001</v>
      </c>
      <c r="I8996" s="3">
        <v>6219</v>
      </c>
      <c r="J8996" t="str">
        <f>_xlfn.XLOOKUP(I8996,[1]Planilha1!$C:$C,[1]Planilha1!$B:$B)</f>
        <v>6219 - CD ANHANGUERA</v>
      </c>
      <c r="K8996" t="str">
        <f>_xlfn.XLOOKUP(I8996,[1]Planilha1!$C:$C,[1]Planilha1!$D:$D)</f>
        <v>43.987.515/0013-73</v>
      </c>
      <c r="L8996" t="str">
        <f>_xlfn.XLOOKUP(B8996,[2]Projeto!$B:$B,[2]Projeto!$P:$P)</f>
        <v>Paga</v>
      </c>
      <c r="M8996" s="3">
        <v>701203</v>
      </c>
      <c r="N8996" s="3" t="s">
        <v>1142</v>
      </c>
      <c r="O8996" t="str">
        <f>_xlfn.XLOOKUP(N8996,[3]Planilha1!$N:$N,[3]Planilha1!$O:$O)</f>
        <v>FLAC</v>
      </c>
      <c r="P8996">
        <v>2026</v>
      </c>
      <c r="Q8996" s="2" t="s">
        <v>1156</v>
      </c>
    </row>
    <row r="8997" spans="1:17" ht="16.8" x14ac:dyDescent="0.3">
      <c r="A8997" t="s">
        <v>1222</v>
      </c>
      <c r="B8997" s="3">
        <v>4501081492</v>
      </c>
      <c r="C8997" s="3">
        <v>5022847</v>
      </c>
      <c r="D8997" s="3" t="s">
        <v>1106</v>
      </c>
      <c r="E8997" s="3">
        <v>600675313</v>
      </c>
      <c r="F8997" s="3" t="s">
        <v>24</v>
      </c>
      <c r="G8997" s="5">
        <v>2355.6</v>
      </c>
      <c r="H8997" s="5">
        <v>47.11</v>
      </c>
      <c r="I8997" s="3">
        <v>6219</v>
      </c>
      <c r="J8997" t="str">
        <f>_xlfn.XLOOKUP(I8997,[1]Planilha1!$C:$C,[1]Planilha1!$B:$B)</f>
        <v>6219 - CD ANHANGUERA</v>
      </c>
      <c r="K8997" t="str">
        <f>_xlfn.XLOOKUP(I8997,[1]Planilha1!$C:$C,[1]Planilha1!$D:$D)</f>
        <v>43.987.515/0013-73</v>
      </c>
      <c r="L8997" t="str">
        <f>_xlfn.XLOOKUP(B8997,[2]Projeto!$B:$B,[2]Projeto!$P:$P)</f>
        <v>Paga</v>
      </c>
      <c r="M8997" s="3">
        <v>701203</v>
      </c>
      <c r="N8997" s="3" t="s">
        <v>1142</v>
      </c>
      <c r="O8997" t="str">
        <f>_xlfn.XLOOKUP(N8997,[3]Planilha1!$N:$N,[3]Planilha1!$O:$O)</f>
        <v>FLAC</v>
      </c>
      <c r="P8997">
        <v>2026</v>
      </c>
      <c r="Q8997" s="2" t="s">
        <v>1156</v>
      </c>
    </row>
    <row r="8998" spans="1:17" ht="16.8" x14ac:dyDescent="0.3">
      <c r="A8998" t="s">
        <v>1222</v>
      </c>
      <c r="B8998" s="3">
        <v>4501081492</v>
      </c>
      <c r="C8998" s="3">
        <v>5216557</v>
      </c>
      <c r="D8998" s="3" t="s">
        <v>1167</v>
      </c>
      <c r="E8998" s="3">
        <v>600651301</v>
      </c>
      <c r="F8998" s="3" t="s">
        <v>30</v>
      </c>
      <c r="G8998" s="5">
        <v>1694</v>
      </c>
      <c r="H8998" s="5">
        <v>33.880000000000003</v>
      </c>
      <c r="I8998" s="3">
        <v>6219</v>
      </c>
      <c r="J8998" t="str">
        <f>_xlfn.XLOOKUP(I8998,[1]Planilha1!$C:$C,[1]Planilha1!$B:$B)</f>
        <v>6219 - CD ANHANGUERA</v>
      </c>
      <c r="K8998" t="str">
        <f>_xlfn.XLOOKUP(I8998,[1]Planilha1!$C:$C,[1]Planilha1!$D:$D)</f>
        <v>43.987.515/0013-73</v>
      </c>
      <c r="L8998" t="str">
        <f>_xlfn.XLOOKUP(B8998,[2]Projeto!$B:$B,[2]Projeto!$P:$P)</f>
        <v>Paga</v>
      </c>
      <c r="M8998" s="3">
        <v>701203</v>
      </c>
      <c r="N8998" s="3" t="s">
        <v>1142</v>
      </c>
      <c r="O8998" t="str">
        <f>_xlfn.XLOOKUP(N8998,[3]Planilha1!$N:$N,[3]Planilha1!$O:$O)</f>
        <v>FLAC</v>
      </c>
      <c r="P8998">
        <v>2026</v>
      </c>
      <c r="Q8998" s="2" t="s">
        <v>1156</v>
      </c>
    </row>
    <row r="8999" spans="1:17" ht="16.8" x14ac:dyDescent="0.3">
      <c r="A8999" t="s">
        <v>1222</v>
      </c>
      <c r="B8999" s="3">
        <v>4501081492</v>
      </c>
      <c r="C8999" s="3">
        <v>5213484</v>
      </c>
      <c r="D8999" s="3" t="s">
        <v>1073</v>
      </c>
      <c r="E8999" s="3">
        <v>600608249</v>
      </c>
      <c r="F8999" s="3" t="s">
        <v>29</v>
      </c>
      <c r="G8999" s="5">
        <v>1907.84</v>
      </c>
      <c r="H8999" s="5">
        <v>38.159999999999997</v>
      </c>
      <c r="I8999" s="3">
        <v>6219</v>
      </c>
      <c r="J8999" t="str">
        <f>_xlfn.XLOOKUP(I8999,[1]Planilha1!$C:$C,[1]Planilha1!$B:$B)</f>
        <v>6219 - CD ANHANGUERA</v>
      </c>
      <c r="K8999" t="str">
        <f>_xlfn.XLOOKUP(I8999,[1]Planilha1!$C:$C,[1]Planilha1!$D:$D)</f>
        <v>43.987.515/0013-73</v>
      </c>
      <c r="L8999" t="str">
        <f>_xlfn.XLOOKUP(B8999,[2]Projeto!$B:$B,[2]Projeto!$P:$P)</f>
        <v>Paga</v>
      </c>
      <c r="M8999" s="3">
        <v>701203</v>
      </c>
      <c r="N8999" s="3" t="s">
        <v>1142</v>
      </c>
      <c r="O8999" t="str">
        <f>_xlfn.XLOOKUP(N8999,[3]Planilha1!$N:$N,[3]Planilha1!$O:$O)</f>
        <v>FLAC</v>
      </c>
      <c r="P8999">
        <v>2026</v>
      </c>
      <c r="Q8999" s="2" t="s">
        <v>1156</v>
      </c>
    </row>
    <row r="9000" spans="1:17" ht="16.8" x14ac:dyDescent="0.3">
      <c r="A9000" t="s">
        <v>1222</v>
      </c>
      <c r="B9000" s="3">
        <v>4501081492</v>
      </c>
      <c r="C9000" s="3">
        <v>5355972</v>
      </c>
      <c r="D9000" s="3" t="s">
        <v>608</v>
      </c>
      <c r="E9000" s="3">
        <v>600651058</v>
      </c>
      <c r="F9000" s="3" t="s">
        <v>64</v>
      </c>
      <c r="G9000" s="5">
        <v>859.2</v>
      </c>
      <c r="H9000" s="5">
        <v>17.18</v>
      </c>
      <c r="I9000" s="3">
        <v>6219</v>
      </c>
      <c r="J9000" t="str">
        <f>_xlfn.XLOOKUP(I9000,[1]Planilha1!$C:$C,[1]Planilha1!$B:$B)</f>
        <v>6219 - CD ANHANGUERA</v>
      </c>
      <c r="K9000" t="str">
        <f>_xlfn.XLOOKUP(I9000,[1]Planilha1!$C:$C,[1]Planilha1!$D:$D)</f>
        <v>43.987.515/0013-73</v>
      </c>
      <c r="L9000" t="str">
        <f>_xlfn.XLOOKUP(B9000,[2]Projeto!$B:$B,[2]Projeto!$P:$P)</f>
        <v>Paga</v>
      </c>
      <c r="M9000" s="3">
        <v>701203</v>
      </c>
      <c r="N9000" s="3" t="s">
        <v>1142</v>
      </c>
      <c r="O9000" t="str">
        <f>_xlfn.XLOOKUP(N9000,[3]Planilha1!$N:$N,[3]Planilha1!$O:$O)</f>
        <v>FLAC</v>
      </c>
      <c r="P9000">
        <v>2026</v>
      </c>
      <c r="Q9000" s="2" t="s">
        <v>1156</v>
      </c>
    </row>
    <row r="9001" spans="1:17" ht="16.8" x14ac:dyDescent="0.3">
      <c r="A9001" t="s">
        <v>1222</v>
      </c>
      <c r="B9001" s="3">
        <v>4501081492</v>
      </c>
      <c r="C9001" s="3">
        <v>5355972</v>
      </c>
      <c r="D9001" s="3" t="s">
        <v>608</v>
      </c>
      <c r="E9001" s="3">
        <v>600670103</v>
      </c>
      <c r="F9001" s="3" t="s">
        <v>1044</v>
      </c>
      <c r="G9001" s="5">
        <v>135.12</v>
      </c>
      <c r="H9001" s="5">
        <v>2.7</v>
      </c>
      <c r="I9001" s="3">
        <v>6219</v>
      </c>
      <c r="J9001" t="str">
        <f>_xlfn.XLOOKUP(I9001,[1]Planilha1!$C:$C,[1]Planilha1!$B:$B)</f>
        <v>6219 - CD ANHANGUERA</v>
      </c>
      <c r="K9001" t="str">
        <f>_xlfn.XLOOKUP(I9001,[1]Planilha1!$C:$C,[1]Planilha1!$D:$D)</f>
        <v>43.987.515/0013-73</v>
      </c>
      <c r="L9001" t="str">
        <f>_xlfn.XLOOKUP(B9001,[2]Projeto!$B:$B,[2]Projeto!$P:$P)</f>
        <v>Paga</v>
      </c>
      <c r="M9001" s="3">
        <v>701203</v>
      </c>
      <c r="N9001" s="3" t="s">
        <v>1142</v>
      </c>
      <c r="O9001" t="str">
        <f>_xlfn.XLOOKUP(N9001,[3]Planilha1!$N:$N,[3]Planilha1!$O:$O)</f>
        <v>FLAC</v>
      </c>
      <c r="P9001">
        <v>2026</v>
      </c>
      <c r="Q9001" s="2" t="s">
        <v>1156</v>
      </c>
    </row>
    <row r="9002" spans="1:17" ht="16.8" x14ac:dyDescent="0.3">
      <c r="A9002" t="s">
        <v>1222</v>
      </c>
      <c r="B9002" s="3">
        <v>4501081492</v>
      </c>
      <c r="C9002" s="3">
        <v>5077482</v>
      </c>
      <c r="D9002" s="3" t="s">
        <v>169</v>
      </c>
      <c r="E9002" s="3">
        <v>600651302</v>
      </c>
      <c r="F9002" s="3" t="s">
        <v>39</v>
      </c>
      <c r="G9002" s="5">
        <v>5775</v>
      </c>
      <c r="H9002" s="5">
        <v>115.5</v>
      </c>
      <c r="I9002" s="3">
        <v>6219</v>
      </c>
      <c r="J9002" t="str">
        <f>_xlfn.XLOOKUP(I9002,[1]Planilha1!$C:$C,[1]Planilha1!$B:$B)</f>
        <v>6219 - CD ANHANGUERA</v>
      </c>
      <c r="K9002" t="str">
        <f>_xlfn.XLOOKUP(I9002,[1]Planilha1!$C:$C,[1]Planilha1!$D:$D)</f>
        <v>43.987.515/0013-73</v>
      </c>
      <c r="L9002" t="str">
        <f>_xlfn.XLOOKUP(B9002,[2]Projeto!$B:$B,[2]Projeto!$P:$P)</f>
        <v>Paga</v>
      </c>
      <c r="M9002" s="3">
        <v>701203</v>
      </c>
      <c r="N9002" s="3" t="s">
        <v>1142</v>
      </c>
      <c r="O9002" t="str">
        <f>_xlfn.XLOOKUP(N9002,[3]Planilha1!$N:$N,[3]Planilha1!$O:$O)</f>
        <v>FLAC</v>
      </c>
      <c r="P9002">
        <v>2026</v>
      </c>
      <c r="Q9002" s="2" t="s">
        <v>1156</v>
      </c>
    </row>
    <row r="9003" spans="1:17" ht="16.8" x14ac:dyDescent="0.3">
      <c r="A9003" t="s">
        <v>1222</v>
      </c>
      <c r="B9003" s="3">
        <v>4501081492</v>
      </c>
      <c r="C9003" s="3">
        <v>5355972</v>
      </c>
      <c r="D9003" s="3" t="s">
        <v>608</v>
      </c>
      <c r="E9003" s="3">
        <v>600651058</v>
      </c>
      <c r="F9003" s="3" t="s">
        <v>64</v>
      </c>
      <c r="G9003" s="5">
        <v>859.2</v>
      </c>
      <c r="H9003" s="5">
        <v>17.18</v>
      </c>
      <c r="I9003" s="3">
        <v>6219</v>
      </c>
      <c r="J9003" t="str">
        <f>_xlfn.XLOOKUP(I9003,[1]Planilha1!$C:$C,[1]Planilha1!$B:$B)</f>
        <v>6219 - CD ANHANGUERA</v>
      </c>
      <c r="K9003" t="str">
        <f>_xlfn.XLOOKUP(I9003,[1]Planilha1!$C:$C,[1]Planilha1!$D:$D)</f>
        <v>43.987.515/0013-73</v>
      </c>
      <c r="L9003" t="str">
        <f>_xlfn.XLOOKUP(B9003,[2]Projeto!$B:$B,[2]Projeto!$P:$P)</f>
        <v>Paga</v>
      </c>
      <c r="M9003" s="3">
        <v>701203</v>
      </c>
      <c r="N9003" s="3" t="s">
        <v>1142</v>
      </c>
      <c r="O9003" t="str">
        <f>_xlfn.XLOOKUP(N9003,[3]Planilha1!$N:$N,[3]Planilha1!$O:$O)</f>
        <v>FLAC</v>
      </c>
      <c r="P9003">
        <v>2026</v>
      </c>
      <c r="Q9003" s="2" t="s">
        <v>1156</v>
      </c>
    </row>
    <row r="9004" spans="1:17" ht="16.8" x14ac:dyDescent="0.3">
      <c r="A9004" t="s">
        <v>1222</v>
      </c>
      <c r="B9004" s="3">
        <v>4501081492</v>
      </c>
      <c r="C9004" s="3">
        <v>5355972</v>
      </c>
      <c r="D9004" s="3" t="s">
        <v>608</v>
      </c>
      <c r="E9004" s="3">
        <v>600670103</v>
      </c>
      <c r="F9004" s="3" t="s">
        <v>1044</v>
      </c>
      <c r="G9004" s="5">
        <v>140.16</v>
      </c>
      <c r="H9004" s="5">
        <v>2.8</v>
      </c>
      <c r="I9004" s="3">
        <v>6219</v>
      </c>
      <c r="J9004" t="str">
        <f>_xlfn.XLOOKUP(I9004,[1]Planilha1!$C:$C,[1]Planilha1!$B:$B)</f>
        <v>6219 - CD ANHANGUERA</v>
      </c>
      <c r="K9004" t="str">
        <f>_xlfn.XLOOKUP(I9004,[1]Planilha1!$C:$C,[1]Planilha1!$D:$D)</f>
        <v>43.987.515/0013-73</v>
      </c>
      <c r="L9004" t="str">
        <f>_xlfn.XLOOKUP(B9004,[2]Projeto!$B:$B,[2]Projeto!$P:$P)</f>
        <v>Paga</v>
      </c>
      <c r="M9004" s="3">
        <v>701203</v>
      </c>
      <c r="N9004" s="3" t="s">
        <v>1142</v>
      </c>
      <c r="O9004" t="str">
        <f>_xlfn.XLOOKUP(N9004,[3]Planilha1!$N:$N,[3]Planilha1!$O:$O)</f>
        <v>FLAC</v>
      </c>
      <c r="P9004">
        <v>2026</v>
      </c>
      <c r="Q9004" s="2" t="s">
        <v>1156</v>
      </c>
    </row>
    <row r="9005" spans="1:17" ht="16.8" x14ac:dyDescent="0.3">
      <c r="A9005" t="s">
        <v>1222</v>
      </c>
      <c r="B9005" s="3">
        <v>4501081492</v>
      </c>
      <c r="C9005" s="3">
        <v>5077482</v>
      </c>
      <c r="D9005" s="3" t="s">
        <v>169</v>
      </c>
      <c r="E9005" s="3">
        <v>600651302</v>
      </c>
      <c r="F9005" s="3" t="s">
        <v>39</v>
      </c>
      <c r="G9005" s="5">
        <v>-5775</v>
      </c>
      <c r="H9005" s="5">
        <v>-115.5</v>
      </c>
      <c r="I9005" s="3">
        <v>6219</v>
      </c>
      <c r="J9005" t="str">
        <f>_xlfn.XLOOKUP(I9005,[1]Planilha1!$C:$C,[1]Planilha1!$B:$B)</f>
        <v>6219 - CD ANHANGUERA</v>
      </c>
      <c r="K9005" t="str">
        <f>_xlfn.XLOOKUP(I9005,[1]Planilha1!$C:$C,[1]Planilha1!$D:$D)</f>
        <v>43.987.515/0013-73</v>
      </c>
      <c r="L9005" t="str">
        <f>_xlfn.XLOOKUP(B9005,[2]Projeto!$B:$B,[2]Projeto!$P:$P)</f>
        <v>Paga</v>
      </c>
      <c r="M9005" s="3">
        <v>701203</v>
      </c>
      <c r="N9005" s="3" t="s">
        <v>1142</v>
      </c>
      <c r="O9005" t="str">
        <f>_xlfn.XLOOKUP(N9005,[3]Planilha1!$N:$N,[3]Planilha1!$O:$O)</f>
        <v>FLAC</v>
      </c>
      <c r="P9005">
        <v>2026</v>
      </c>
      <c r="Q9005" s="2" t="s">
        <v>1156</v>
      </c>
    </row>
    <row r="9006" spans="1:17" ht="16.8" x14ac:dyDescent="0.3">
      <c r="A9006" t="s">
        <v>1222</v>
      </c>
      <c r="B9006" s="3">
        <v>4501081495</v>
      </c>
      <c r="C9006" s="3">
        <v>5348916</v>
      </c>
      <c r="D9006" s="3" t="s">
        <v>71</v>
      </c>
      <c r="E9006" s="3">
        <v>600812104</v>
      </c>
      <c r="F9006" s="3" t="s">
        <v>45</v>
      </c>
      <c r="G9006" s="5">
        <v>4140</v>
      </c>
      <c r="H9006" s="5">
        <v>82.8</v>
      </c>
      <c r="I9006" s="3">
        <v>6219</v>
      </c>
      <c r="J9006" t="str">
        <f>_xlfn.XLOOKUP(I9006,[1]Planilha1!$C:$C,[1]Planilha1!$B:$B)</f>
        <v>6219 - CD ANHANGUERA</v>
      </c>
      <c r="K9006" t="str">
        <f>_xlfn.XLOOKUP(I9006,[1]Planilha1!$C:$C,[1]Planilha1!$D:$D)</f>
        <v>43.987.515/0013-73</v>
      </c>
      <c r="L9006" t="str">
        <f>_xlfn.XLOOKUP(B9006,[2]Projeto!$B:$B,[2]Projeto!$P:$P)</f>
        <v>Paga</v>
      </c>
      <c r="M9006" s="3">
        <v>701413</v>
      </c>
      <c r="N9006" s="3" t="s">
        <v>1119</v>
      </c>
      <c r="O9006" t="str">
        <f>_xlfn.XLOOKUP(N9006,[3]Planilha1!$N:$N,[3]Planilha1!$O:$O)</f>
        <v>Luiz Pereira</v>
      </c>
      <c r="P9006">
        <v>2026</v>
      </c>
      <c r="Q9006" s="2" t="s">
        <v>1156</v>
      </c>
    </row>
    <row r="9007" spans="1:17" ht="16.8" x14ac:dyDescent="0.3">
      <c r="A9007" t="s">
        <v>1222</v>
      </c>
      <c r="B9007" s="3">
        <v>4501081495</v>
      </c>
      <c r="C9007" s="3">
        <v>5348916</v>
      </c>
      <c r="D9007" s="3" t="s">
        <v>71</v>
      </c>
      <c r="E9007" s="3">
        <v>600812104</v>
      </c>
      <c r="F9007" s="3" t="s">
        <v>45</v>
      </c>
      <c r="G9007" s="5">
        <v>4140</v>
      </c>
      <c r="H9007" s="5">
        <v>124.2</v>
      </c>
      <c r="I9007" s="3">
        <v>6219</v>
      </c>
      <c r="J9007" t="str">
        <f>_xlfn.XLOOKUP(I9007,[1]Planilha1!$C:$C,[1]Planilha1!$B:$B)</f>
        <v>6219 - CD ANHANGUERA</v>
      </c>
      <c r="K9007" t="str">
        <f>_xlfn.XLOOKUP(I9007,[1]Planilha1!$C:$C,[1]Planilha1!$D:$D)</f>
        <v>43.987.515/0013-73</v>
      </c>
      <c r="L9007" t="str">
        <f>_xlfn.XLOOKUP(B9007,[2]Projeto!$B:$B,[2]Projeto!$P:$P)</f>
        <v>Paga</v>
      </c>
      <c r="M9007" s="3">
        <v>701413</v>
      </c>
      <c r="N9007" s="3" t="s">
        <v>1119</v>
      </c>
      <c r="O9007" t="str">
        <f>_xlfn.XLOOKUP(N9007,[3]Planilha1!$N:$N,[3]Planilha1!$O:$O)</f>
        <v>Luiz Pereira</v>
      </c>
      <c r="P9007">
        <v>2026</v>
      </c>
      <c r="Q9007" s="2" t="s">
        <v>1156</v>
      </c>
    </row>
    <row r="9008" spans="1:17" ht="16.8" x14ac:dyDescent="0.3">
      <c r="A9008" t="s">
        <v>1222</v>
      </c>
      <c r="B9008" s="3">
        <v>4501081495</v>
      </c>
      <c r="C9008" s="3">
        <v>5348916</v>
      </c>
      <c r="D9008" s="3" t="s">
        <v>71</v>
      </c>
      <c r="E9008" s="3">
        <v>600812104</v>
      </c>
      <c r="F9008" s="3" t="s">
        <v>45</v>
      </c>
      <c r="G9008" s="5">
        <v>5175</v>
      </c>
      <c r="H9008" s="5">
        <v>103.49</v>
      </c>
      <c r="I9008" s="3">
        <v>6219</v>
      </c>
      <c r="J9008" t="str">
        <f>_xlfn.XLOOKUP(I9008,[1]Planilha1!$C:$C,[1]Planilha1!$B:$B)</f>
        <v>6219 - CD ANHANGUERA</v>
      </c>
      <c r="K9008" t="str">
        <f>_xlfn.XLOOKUP(I9008,[1]Planilha1!$C:$C,[1]Planilha1!$D:$D)</f>
        <v>43.987.515/0013-73</v>
      </c>
      <c r="L9008" t="str">
        <f>_xlfn.XLOOKUP(B9008,[2]Projeto!$B:$B,[2]Projeto!$P:$P)</f>
        <v>Paga</v>
      </c>
      <c r="M9008" s="3">
        <v>701413</v>
      </c>
      <c r="N9008" s="3" t="s">
        <v>1119</v>
      </c>
      <c r="O9008" t="str">
        <f>_xlfn.XLOOKUP(N9008,[3]Planilha1!$N:$N,[3]Planilha1!$O:$O)</f>
        <v>Luiz Pereira</v>
      </c>
      <c r="P9008">
        <v>2026</v>
      </c>
      <c r="Q9008" s="2" t="s">
        <v>1156</v>
      </c>
    </row>
    <row r="9009" spans="1:17" ht="16.8" x14ac:dyDescent="0.3">
      <c r="A9009" t="s">
        <v>1222</v>
      </c>
      <c r="B9009" s="3">
        <v>4501081495</v>
      </c>
      <c r="C9009" s="3">
        <v>5357614</v>
      </c>
      <c r="D9009" s="3" t="s">
        <v>1066</v>
      </c>
      <c r="E9009" s="3">
        <v>600812104</v>
      </c>
      <c r="F9009" s="3" t="s">
        <v>45</v>
      </c>
      <c r="G9009" s="5">
        <v>15750</v>
      </c>
      <c r="H9009" s="5">
        <v>157.53</v>
      </c>
      <c r="I9009" s="3">
        <v>6219</v>
      </c>
      <c r="J9009" t="str">
        <f>_xlfn.XLOOKUP(I9009,[1]Planilha1!$C:$C,[1]Planilha1!$B:$B)</f>
        <v>6219 - CD ANHANGUERA</v>
      </c>
      <c r="K9009" t="str">
        <f>_xlfn.XLOOKUP(I9009,[1]Planilha1!$C:$C,[1]Planilha1!$D:$D)</f>
        <v>43.987.515/0013-73</v>
      </c>
      <c r="L9009" t="str">
        <f>_xlfn.XLOOKUP(B9009,[2]Projeto!$B:$B,[2]Projeto!$P:$P)</f>
        <v>Paga</v>
      </c>
      <c r="M9009" s="3">
        <v>701413</v>
      </c>
      <c r="N9009" s="3" t="s">
        <v>1119</v>
      </c>
      <c r="O9009" t="str">
        <f>_xlfn.XLOOKUP(N9009,[3]Planilha1!$N:$N,[3]Planilha1!$O:$O)</f>
        <v>Luiz Pereira</v>
      </c>
      <c r="P9009">
        <v>2026</v>
      </c>
      <c r="Q9009" s="2" t="s">
        <v>1156</v>
      </c>
    </row>
    <row r="9010" spans="1:17" ht="16.8" x14ac:dyDescent="0.3">
      <c r="A9010" t="s">
        <v>1222</v>
      </c>
      <c r="B9010" s="3">
        <v>4501081509</v>
      </c>
      <c r="C9010" s="3">
        <v>5184851</v>
      </c>
      <c r="D9010" s="3" t="s">
        <v>1087</v>
      </c>
      <c r="E9010" s="3">
        <v>600675313</v>
      </c>
      <c r="F9010" s="3" t="s">
        <v>24</v>
      </c>
      <c r="G9010" s="5">
        <v>5925.96</v>
      </c>
      <c r="H9010" s="5">
        <v>118.52</v>
      </c>
      <c r="I9010" s="3">
        <v>6411</v>
      </c>
      <c r="J9010" t="str">
        <f>_xlfn.XLOOKUP(I9010,[1]Planilha1!$C:$C,[1]Planilha1!$B:$B)</f>
        <v>6411 - TSPF Louveira</v>
      </c>
      <c r="K9010" t="str">
        <f>_xlfn.XLOOKUP(I9010,[1]Planilha1!$C:$C,[1]Planilha1!$D:$D)</f>
        <v>43.987.515/0007-25</v>
      </c>
      <c r="L9010" t="str">
        <f>_xlfn.XLOOKUP(B9010,[2]Projeto!$B:$B,[2]Projeto!$P:$P)</f>
        <v>Paga</v>
      </c>
      <c r="M9010" s="3">
        <v>701203</v>
      </c>
      <c r="N9010" s="3" t="s">
        <v>1142</v>
      </c>
      <c r="O9010" t="str">
        <f>_xlfn.XLOOKUP(N9010,[3]Planilha1!$N:$N,[3]Planilha1!$O:$O)</f>
        <v>FLAC</v>
      </c>
      <c r="P9010">
        <v>2026</v>
      </c>
      <c r="Q9010" s="2" t="s">
        <v>1156</v>
      </c>
    </row>
    <row r="9011" spans="1:17" ht="16.8" x14ac:dyDescent="0.3">
      <c r="A9011" t="s">
        <v>1222</v>
      </c>
      <c r="B9011" s="3">
        <v>4501081519</v>
      </c>
      <c r="C9011" s="3">
        <v>5083008</v>
      </c>
      <c r="D9011" s="3" t="s">
        <v>1086</v>
      </c>
      <c r="E9011" s="3">
        <v>600820171</v>
      </c>
      <c r="F9011" s="3" t="s">
        <v>48</v>
      </c>
      <c r="G9011" s="5">
        <v>4071</v>
      </c>
      <c r="H9011" s="5">
        <v>27.14</v>
      </c>
      <c r="I9011" s="3">
        <v>6417</v>
      </c>
      <c r="J9011" t="str">
        <f>_xlfn.XLOOKUP(I9011,[1]Planilha1!$C:$C,[1]Planilha1!$B:$B)</f>
        <v>6417 - TSPF Ribeirão Preto</v>
      </c>
      <c r="K9011" t="str">
        <f>_xlfn.XLOOKUP(I9011,[1]Planilha1!$C:$C,[1]Planilha1!$D:$D)</f>
        <v>43.987.515/0017-05</v>
      </c>
      <c r="L9011" t="str">
        <f>_xlfn.XLOOKUP(B9011,[2]Projeto!$B:$B,[2]Projeto!$P:$P)</f>
        <v>Paga</v>
      </c>
      <c r="M9011" s="3">
        <v>701203</v>
      </c>
      <c r="N9011" s="3" t="s">
        <v>1142</v>
      </c>
      <c r="O9011" t="str">
        <f>_xlfn.XLOOKUP(N9011,[3]Planilha1!$N:$N,[3]Planilha1!$O:$O)</f>
        <v>FLAC</v>
      </c>
      <c r="P9011">
        <v>2026</v>
      </c>
      <c r="Q9011" s="2" t="s">
        <v>1156</v>
      </c>
    </row>
    <row r="9012" spans="1:17" ht="16.8" x14ac:dyDescent="0.3">
      <c r="A9012" t="s">
        <v>1222</v>
      </c>
      <c r="B9012" s="3">
        <v>4501081519</v>
      </c>
      <c r="C9012" s="3">
        <v>5083008</v>
      </c>
      <c r="D9012" s="3" t="s">
        <v>1086</v>
      </c>
      <c r="E9012" s="3">
        <v>600670103</v>
      </c>
      <c r="F9012" s="3" t="s">
        <v>1044</v>
      </c>
      <c r="G9012" s="5">
        <v>270.24</v>
      </c>
      <c r="H9012" s="5">
        <v>1.8</v>
      </c>
      <c r="I9012" s="3">
        <v>6417</v>
      </c>
      <c r="J9012" t="str">
        <f>_xlfn.XLOOKUP(I9012,[1]Planilha1!$C:$C,[1]Planilha1!$B:$B)</f>
        <v>6417 - TSPF Ribeirão Preto</v>
      </c>
      <c r="K9012" t="str">
        <f>_xlfn.XLOOKUP(I9012,[1]Planilha1!$C:$C,[1]Planilha1!$D:$D)</f>
        <v>43.987.515/0017-05</v>
      </c>
      <c r="L9012" t="str">
        <f>_xlfn.XLOOKUP(B9012,[2]Projeto!$B:$B,[2]Projeto!$P:$P)</f>
        <v>Paga</v>
      </c>
      <c r="M9012" s="3">
        <v>701203</v>
      </c>
      <c r="N9012" s="3" t="s">
        <v>1142</v>
      </c>
      <c r="O9012" t="str">
        <f>_xlfn.XLOOKUP(N9012,[3]Planilha1!$N:$N,[3]Planilha1!$O:$O)</f>
        <v>FLAC</v>
      </c>
      <c r="P9012">
        <v>2026</v>
      </c>
      <c r="Q9012" s="2" t="s">
        <v>1156</v>
      </c>
    </row>
    <row r="9013" spans="1:17" ht="16.8" x14ac:dyDescent="0.3">
      <c r="A9013" t="s">
        <v>1222</v>
      </c>
      <c r="B9013" s="3">
        <v>4501081519</v>
      </c>
      <c r="C9013" s="3">
        <v>5083008</v>
      </c>
      <c r="D9013" s="3" t="s">
        <v>1086</v>
      </c>
      <c r="E9013" s="3">
        <v>600608249</v>
      </c>
      <c r="F9013" s="3" t="s">
        <v>29</v>
      </c>
      <c r="G9013" s="5">
        <v>2293.8000000000002</v>
      </c>
      <c r="H9013" s="5">
        <v>15.29</v>
      </c>
      <c r="I9013" s="3">
        <v>6417</v>
      </c>
      <c r="J9013" t="str">
        <f>_xlfn.XLOOKUP(I9013,[1]Planilha1!$C:$C,[1]Planilha1!$B:$B)</f>
        <v>6417 - TSPF Ribeirão Preto</v>
      </c>
      <c r="K9013" t="str">
        <f>_xlfn.XLOOKUP(I9013,[1]Planilha1!$C:$C,[1]Planilha1!$D:$D)</f>
        <v>43.987.515/0017-05</v>
      </c>
      <c r="L9013" t="str">
        <f>_xlfn.XLOOKUP(B9013,[2]Projeto!$B:$B,[2]Projeto!$P:$P)</f>
        <v>Paga</v>
      </c>
      <c r="M9013" s="3">
        <v>701203</v>
      </c>
      <c r="N9013" s="3" t="s">
        <v>1142</v>
      </c>
      <c r="O9013" t="str">
        <f>_xlfn.XLOOKUP(N9013,[3]Planilha1!$N:$N,[3]Planilha1!$O:$O)</f>
        <v>FLAC</v>
      </c>
      <c r="P9013">
        <v>2026</v>
      </c>
      <c r="Q9013" s="2" t="s">
        <v>1156</v>
      </c>
    </row>
    <row r="9014" spans="1:17" ht="16.8" x14ac:dyDescent="0.3">
      <c r="A9014" t="s">
        <v>1222</v>
      </c>
      <c r="B9014" s="3">
        <v>4501081519</v>
      </c>
      <c r="C9014" s="3">
        <v>5083008</v>
      </c>
      <c r="D9014" s="3" t="s">
        <v>1086</v>
      </c>
      <c r="E9014" s="3">
        <v>600651249</v>
      </c>
      <c r="F9014" s="3" t="s">
        <v>19</v>
      </c>
      <c r="G9014" s="5">
        <v>4159.2</v>
      </c>
      <c r="H9014" s="5">
        <v>27.72</v>
      </c>
      <c r="I9014" s="3">
        <v>6417</v>
      </c>
      <c r="J9014" t="str">
        <f>_xlfn.XLOOKUP(I9014,[1]Planilha1!$C:$C,[1]Planilha1!$B:$B)</f>
        <v>6417 - TSPF Ribeirão Preto</v>
      </c>
      <c r="K9014" t="str">
        <f>_xlfn.XLOOKUP(I9014,[1]Planilha1!$C:$C,[1]Planilha1!$D:$D)</f>
        <v>43.987.515/0017-05</v>
      </c>
      <c r="L9014" t="str">
        <f>_xlfn.XLOOKUP(B9014,[2]Projeto!$B:$B,[2]Projeto!$P:$P)</f>
        <v>Paga</v>
      </c>
      <c r="M9014" s="3">
        <v>701203</v>
      </c>
      <c r="N9014" s="3" t="s">
        <v>1142</v>
      </c>
      <c r="O9014" t="str">
        <f>_xlfn.XLOOKUP(N9014,[3]Planilha1!$N:$N,[3]Planilha1!$O:$O)</f>
        <v>FLAC</v>
      </c>
      <c r="P9014">
        <v>2026</v>
      </c>
      <c r="Q9014" s="2" t="s">
        <v>1156</v>
      </c>
    </row>
    <row r="9015" spans="1:17" ht="16.8" x14ac:dyDescent="0.3">
      <c r="A9015" t="s">
        <v>1222</v>
      </c>
      <c r="B9015" s="3">
        <v>4501081519</v>
      </c>
      <c r="C9015" s="3">
        <v>5083008</v>
      </c>
      <c r="D9015" s="3" t="s">
        <v>1086</v>
      </c>
      <c r="E9015" s="3">
        <v>600675313</v>
      </c>
      <c r="F9015" s="3" t="s">
        <v>24</v>
      </c>
      <c r="G9015" s="5">
        <v>2194.8000000000002</v>
      </c>
      <c r="H9015" s="5">
        <v>14.63</v>
      </c>
      <c r="I9015" s="3">
        <v>6417</v>
      </c>
      <c r="J9015" t="str">
        <f>_xlfn.XLOOKUP(I9015,[1]Planilha1!$C:$C,[1]Planilha1!$B:$B)</f>
        <v>6417 - TSPF Ribeirão Preto</v>
      </c>
      <c r="K9015" t="str">
        <f>_xlfn.XLOOKUP(I9015,[1]Planilha1!$C:$C,[1]Planilha1!$D:$D)</f>
        <v>43.987.515/0017-05</v>
      </c>
      <c r="L9015" t="str">
        <f>_xlfn.XLOOKUP(B9015,[2]Projeto!$B:$B,[2]Projeto!$P:$P)</f>
        <v>Paga</v>
      </c>
      <c r="M9015" s="3">
        <v>701203</v>
      </c>
      <c r="N9015" s="3" t="s">
        <v>1142</v>
      </c>
      <c r="O9015" t="str">
        <f>_xlfn.XLOOKUP(N9015,[3]Planilha1!$N:$N,[3]Planilha1!$O:$O)</f>
        <v>FLAC</v>
      </c>
      <c r="P9015">
        <v>2026</v>
      </c>
      <c r="Q9015" s="2" t="s">
        <v>1156</v>
      </c>
    </row>
    <row r="9016" spans="1:17" ht="16.8" x14ac:dyDescent="0.3">
      <c r="A9016" t="s">
        <v>1222</v>
      </c>
      <c r="B9016" s="3">
        <v>4501081519</v>
      </c>
      <c r="C9016" s="3">
        <v>5083008</v>
      </c>
      <c r="D9016" s="3" t="s">
        <v>1086</v>
      </c>
      <c r="E9016" s="3">
        <v>600651302</v>
      </c>
      <c r="F9016" s="3" t="s">
        <v>39</v>
      </c>
      <c r="G9016" s="5">
        <v>21562.5</v>
      </c>
      <c r="H9016" s="5">
        <v>143.74</v>
      </c>
      <c r="I9016" s="3">
        <v>6417</v>
      </c>
      <c r="J9016" t="str">
        <f>_xlfn.XLOOKUP(I9016,[1]Planilha1!$C:$C,[1]Planilha1!$B:$B)</f>
        <v>6417 - TSPF Ribeirão Preto</v>
      </c>
      <c r="K9016" t="str">
        <f>_xlfn.XLOOKUP(I9016,[1]Planilha1!$C:$C,[1]Planilha1!$D:$D)</f>
        <v>43.987.515/0017-05</v>
      </c>
      <c r="L9016" t="str">
        <f>_xlfn.XLOOKUP(B9016,[2]Projeto!$B:$B,[2]Projeto!$P:$P)</f>
        <v>Paga</v>
      </c>
      <c r="M9016" s="3">
        <v>701203</v>
      </c>
      <c r="N9016" s="3" t="s">
        <v>1142</v>
      </c>
      <c r="O9016" t="str">
        <f>_xlfn.XLOOKUP(N9016,[3]Planilha1!$N:$N,[3]Planilha1!$O:$O)</f>
        <v>FLAC</v>
      </c>
      <c r="P9016">
        <v>2026</v>
      </c>
      <c r="Q9016" s="2" t="s">
        <v>1156</v>
      </c>
    </row>
    <row r="9017" spans="1:17" ht="16.8" x14ac:dyDescent="0.3">
      <c r="A9017" t="s">
        <v>1222</v>
      </c>
      <c r="B9017" s="3">
        <v>4501081519</v>
      </c>
      <c r="C9017" s="3">
        <v>5369565</v>
      </c>
      <c r="D9017" s="3" t="s">
        <v>1168</v>
      </c>
      <c r="E9017" s="3">
        <v>600301171</v>
      </c>
      <c r="F9017" s="3" t="s">
        <v>1039</v>
      </c>
      <c r="G9017" s="5">
        <v>3430</v>
      </c>
      <c r="H9017" s="5">
        <v>68.599999999999994</v>
      </c>
      <c r="I9017" s="3">
        <v>6417</v>
      </c>
      <c r="J9017" t="str">
        <f>_xlfn.XLOOKUP(I9017,[1]Planilha1!$C:$C,[1]Planilha1!$B:$B)</f>
        <v>6417 - TSPF Ribeirão Preto</v>
      </c>
      <c r="K9017" t="str">
        <f>_xlfn.XLOOKUP(I9017,[1]Planilha1!$C:$C,[1]Planilha1!$D:$D)</f>
        <v>43.987.515/0017-05</v>
      </c>
      <c r="L9017" t="str">
        <f>_xlfn.XLOOKUP(B9017,[2]Projeto!$B:$B,[2]Projeto!$P:$P)</f>
        <v>Paga</v>
      </c>
      <c r="M9017" s="3">
        <v>701203</v>
      </c>
      <c r="N9017" s="3" t="s">
        <v>1142</v>
      </c>
      <c r="O9017" t="str">
        <f>_xlfn.XLOOKUP(N9017,[3]Planilha1!$N:$N,[3]Planilha1!$O:$O)</f>
        <v>FLAC</v>
      </c>
      <c r="P9017">
        <v>2026</v>
      </c>
      <c r="Q9017" s="2" t="s">
        <v>1156</v>
      </c>
    </row>
    <row r="9018" spans="1:17" ht="16.8" x14ac:dyDescent="0.3">
      <c r="A9018" t="s">
        <v>1222</v>
      </c>
      <c r="B9018" s="3">
        <v>4501081519</v>
      </c>
      <c r="C9018" s="3">
        <v>5369565</v>
      </c>
      <c r="D9018" s="3" t="s">
        <v>1168</v>
      </c>
      <c r="E9018" s="3">
        <v>600608030</v>
      </c>
      <c r="F9018" s="3" t="s">
        <v>37</v>
      </c>
      <c r="G9018" s="5">
        <v>709.2</v>
      </c>
      <c r="H9018" s="5">
        <v>14.18</v>
      </c>
      <c r="I9018" s="3">
        <v>6417</v>
      </c>
      <c r="J9018" t="str">
        <f>_xlfn.XLOOKUP(I9018,[1]Planilha1!$C:$C,[1]Planilha1!$B:$B)</f>
        <v>6417 - TSPF Ribeirão Preto</v>
      </c>
      <c r="K9018" t="str">
        <f>_xlfn.XLOOKUP(I9018,[1]Planilha1!$C:$C,[1]Planilha1!$D:$D)</f>
        <v>43.987.515/0017-05</v>
      </c>
      <c r="L9018" t="str">
        <f>_xlfn.XLOOKUP(B9018,[2]Projeto!$B:$B,[2]Projeto!$P:$P)</f>
        <v>Paga</v>
      </c>
      <c r="M9018" s="3">
        <v>701203</v>
      </c>
      <c r="N9018" s="3" t="s">
        <v>1142</v>
      </c>
      <c r="O9018" t="str">
        <f>_xlfn.XLOOKUP(N9018,[3]Planilha1!$N:$N,[3]Planilha1!$O:$O)</f>
        <v>FLAC</v>
      </c>
      <c r="P9018">
        <v>2026</v>
      </c>
      <c r="Q9018" s="2" t="s">
        <v>1156</v>
      </c>
    </row>
    <row r="9019" spans="1:17" ht="16.8" x14ac:dyDescent="0.3">
      <c r="A9019" t="s">
        <v>1222</v>
      </c>
      <c r="B9019" s="3">
        <v>4501081519</v>
      </c>
      <c r="C9019" s="3">
        <v>5369565</v>
      </c>
      <c r="D9019" s="3" t="s">
        <v>1168</v>
      </c>
      <c r="E9019" s="3">
        <v>600608058</v>
      </c>
      <c r="F9019" s="3" t="s">
        <v>1054</v>
      </c>
      <c r="G9019" s="5">
        <v>490.08</v>
      </c>
      <c r="H9019" s="5">
        <v>9.8000000000000007</v>
      </c>
      <c r="I9019" s="3">
        <v>6417</v>
      </c>
      <c r="J9019" t="str">
        <f>_xlfn.XLOOKUP(I9019,[1]Planilha1!$C:$C,[1]Planilha1!$B:$B)</f>
        <v>6417 - TSPF Ribeirão Preto</v>
      </c>
      <c r="K9019" t="str">
        <f>_xlfn.XLOOKUP(I9019,[1]Planilha1!$C:$C,[1]Planilha1!$D:$D)</f>
        <v>43.987.515/0017-05</v>
      </c>
      <c r="L9019" t="str">
        <f>_xlfn.XLOOKUP(B9019,[2]Projeto!$B:$B,[2]Projeto!$P:$P)</f>
        <v>Paga</v>
      </c>
      <c r="M9019" s="3">
        <v>701203</v>
      </c>
      <c r="N9019" s="3" t="s">
        <v>1142</v>
      </c>
      <c r="O9019" t="str">
        <f>_xlfn.XLOOKUP(N9019,[3]Planilha1!$N:$N,[3]Planilha1!$O:$O)</f>
        <v>FLAC</v>
      </c>
      <c r="P9019">
        <v>2026</v>
      </c>
      <c r="Q9019" s="2" t="s">
        <v>1156</v>
      </c>
    </row>
    <row r="9020" spans="1:17" ht="16.8" x14ac:dyDescent="0.3">
      <c r="A9020" t="s">
        <v>1222</v>
      </c>
      <c r="B9020" s="3">
        <v>4501081519</v>
      </c>
      <c r="C9020" s="3">
        <v>5369565</v>
      </c>
      <c r="D9020" s="3" t="s">
        <v>1168</v>
      </c>
      <c r="E9020" s="3">
        <v>600301171</v>
      </c>
      <c r="F9020" s="3" t="s">
        <v>1039</v>
      </c>
      <c r="G9020" s="5">
        <v>3430</v>
      </c>
      <c r="H9020" s="5">
        <v>68.599999999999994</v>
      </c>
      <c r="I9020" s="3">
        <v>6417</v>
      </c>
      <c r="J9020" t="str">
        <f>_xlfn.XLOOKUP(I9020,[1]Planilha1!$C:$C,[1]Planilha1!$B:$B)</f>
        <v>6417 - TSPF Ribeirão Preto</v>
      </c>
      <c r="K9020" t="str">
        <f>_xlfn.XLOOKUP(I9020,[1]Planilha1!$C:$C,[1]Planilha1!$D:$D)</f>
        <v>43.987.515/0017-05</v>
      </c>
      <c r="L9020" t="str">
        <f>_xlfn.XLOOKUP(B9020,[2]Projeto!$B:$B,[2]Projeto!$P:$P)</f>
        <v>Paga</v>
      </c>
      <c r="M9020" s="3">
        <v>701203</v>
      </c>
      <c r="N9020" s="3" t="s">
        <v>1142</v>
      </c>
      <c r="O9020" t="str">
        <f>_xlfn.XLOOKUP(N9020,[3]Planilha1!$N:$N,[3]Planilha1!$O:$O)</f>
        <v>FLAC</v>
      </c>
      <c r="P9020">
        <v>2026</v>
      </c>
      <c r="Q9020" s="2" t="s">
        <v>1156</v>
      </c>
    </row>
    <row r="9021" spans="1:17" ht="16.8" x14ac:dyDescent="0.3">
      <c r="A9021" t="s">
        <v>1222</v>
      </c>
      <c r="B9021" s="3">
        <v>4501081519</v>
      </c>
      <c r="C9021" s="3">
        <v>5369565</v>
      </c>
      <c r="D9021" s="3" t="s">
        <v>1168</v>
      </c>
      <c r="E9021" s="3">
        <v>600608030</v>
      </c>
      <c r="F9021" s="3" t="s">
        <v>37</v>
      </c>
      <c r="G9021" s="5">
        <v>709.2</v>
      </c>
      <c r="H9021" s="5">
        <v>14.18</v>
      </c>
      <c r="I9021" s="3">
        <v>6417</v>
      </c>
      <c r="J9021" t="str">
        <f>_xlfn.XLOOKUP(I9021,[1]Planilha1!$C:$C,[1]Planilha1!$B:$B)</f>
        <v>6417 - TSPF Ribeirão Preto</v>
      </c>
      <c r="K9021" t="str">
        <f>_xlfn.XLOOKUP(I9021,[1]Planilha1!$C:$C,[1]Planilha1!$D:$D)</f>
        <v>43.987.515/0017-05</v>
      </c>
      <c r="L9021" t="str">
        <f>_xlfn.XLOOKUP(B9021,[2]Projeto!$B:$B,[2]Projeto!$P:$P)</f>
        <v>Paga</v>
      </c>
      <c r="M9021" s="3">
        <v>701203</v>
      </c>
      <c r="N9021" s="3" t="s">
        <v>1142</v>
      </c>
      <c r="O9021" t="str">
        <f>_xlfn.XLOOKUP(N9021,[3]Planilha1!$N:$N,[3]Planilha1!$O:$O)</f>
        <v>FLAC</v>
      </c>
      <c r="P9021">
        <v>2026</v>
      </c>
      <c r="Q9021" s="2" t="s">
        <v>1156</v>
      </c>
    </row>
    <row r="9022" spans="1:17" ht="16.8" x14ac:dyDescent="0.3">
      <c r="A9022" t="s">
        <v>1222</v>
      </c>
      <c r="B9022" s="3">
        <v>4501081519</v>
      </c>
      <c r="C9022" s="3">
        <v>5369565</v>
      </c>
      <c r="D9022" s="3" t="s">
        <v>1168</v>
      </c>
      <c r="E9022" s="3">
        <v>600608058</v>
      </c>
      <c r="F9022" s="3" t="s">
        <v>1054</v>
      </c>
      <c r="G9022" s="5">
        <v>490.08</v>
      </c>
      <c r="H9022" s="5">
        <v>9.8000000000000007</v>
      </c>
      <c r="I9022" s="3">
        <v>6417</v>
      </c>
      <c r="J9022" t="str">
        <f>_xlfn.XLOOKUP(I9022,[1]Planilha1!$C:$C,[1]Planilha1!$B:$B)</f>
        <v>6417 - TSPF Ribeirão Preto</v>
      </c>
      <c r="K9022" t="str">
        <f>_xlfn.XLOOKUP(I9022,[1]Planilha1!$C:$C,[1]Planilha1!$D:$D)</f>
        <v>43.987.515/0017-05</v>
      </c>
      <c r="L9022" t="str">
        <f>_xlfn.XLOOKUP(B9022,[2]Projeto!$B:$B,[2]Projeto!$P:$P)</f>
        <v>Paga</v>
      </c>
      <c r="M9022" s="3">
        <v>701203</v>
      </c>
      <c r="N9022" s="3" t="s">
        <v>1142</v>
      </c>
      <c r="O9022" t="str">
        <f>_xlfn.XLOOKUP(N9022,[3]Planilha1!$N:$N,[3]Planilha1!$O:$O)</f>
        <v>FLAC</v>
      </c>
      <c r="P9022">
        <v>2026</v>
      </c>
      <c r="Q9022" s="2" t="s">
        <v>1156</v>
      </c>
    </row>
    <row r="9023" spans="1:17" ht="16.8" x14ac:dyDescent="0.3">
      <c r="A9023" t="s">
        <v>1222</v>
      </c>
      <c r="B9023" s="3">
        <v>4501081519</v>
      </c>
      <c r="C9023" s="3">
        <v>5369565</v>
      </c>
      <c r="D9023" s="3" t="s">
        <v>1168</v>
      </c>
      <c r="E9023" s="3">
        <v>600301171</v>
      </c>
      <c r="F9023" s="3" t="s">
        <v>1039</v>
      </c>
      <c r="G9023" s="5">
        <v>-3430</v>
      </c>
      <c r="H9023" s="5">
        <v>-68.599999999999994</v>
      </c>
      <c r="I9023" s="3">
        <v>6417</v>
      </c>
      <c r="J9023" t="str">
        <f>_xlfn.XLOOKUP(I9023,[1]Planilha1!$C:$C,[1]Planilha1!$B:$B)</f>
        <v>6417 - TSPF Ribeirão Preto</v>
      </c>
      <c r="K9023" t="str">
        <f>_xlfn.XLOOKUP(I9023,[1]Planilha1!$C:$C,[1]Planilha1!$D:$D)</f>
        <v>43.987.515/0017-05</v>
      </c>
      <c r="L9023" t="str">
        <f>_xlfn.XLOOKUP(B9023,[2]Projeto!$B:$B,[2]Projeto!$P:$P)</f>
        <v>Paga</v>
      </c>
      <c r="M9023" s="3">
        <v>701203</v>
      </c>
      <c r="N9023" s="3" t="s">
        <v>1142</v>
      </c>
      <c r="O9023" t="str">
        <f>_xlfn.XLOOKUP(N9023,[3]Planilha1!$N:$N,[3]Planilha1!$O:$O)</f>
        <v>FLAC</v>
      </c>
      <c r="P9023">
        <v>2026</v>
      </c>
      <c r="Q9023" s="2" t="s">
        <v>1156</v>
      </c>
    </row>
    <row r="9024" spans="1:17" ht="16.8" x14ac:dyDescent="0.3">
      <c r="A9024" t="s">
        <v>1222</v>
      </c>
      <c r="B9024" s="3">
        <v>4501081519</v>
      </c>
      <c r="C9024" s="3">
        <v>5369565</v>
      </c>
      <c r="D9024" s="3" t="s">
        <v>1168</v>
      </c>
      <c r="E9024" s="3">
        <v>600608030</v>
      </c>
      <c r="F9024" s="3" t="s">
        <v>37</v>
      </c>
      <c r="G9024" s="5">
        <v>-709.2</v>
      </c>
      <c r="H9024" s="5">
        <v>-14.18</v>
      </c>
      <c r="I9024" s="3">
        <v>6417</v>
      </c>
      <c r="J9024" t="str">
        <f>_xlfn.XLOOKUP(I9024,[1]Planilha1!$C:$C,[1]Planilha1!$B:$B)</f>
        <v>6417 - TSPF Ribeirão Preto</v>
      </c>
      <c r="K9024" t="str">
        <f>_xlfn.XLOOKUP(I9024,[1]Planilha1!$C:$C,[1]Planilha1!$D:$D)</f>
        <v>43.987.515/0017-05</v>
      </c>
      <c r="L9024" t="str">
        <f>_xlfn.XLOOKUP(B9024,[2]Projeto!$B:$B,[2]Projeto!$P:$P)</f>
        <v>Paga</v>
      </c>
      <c r="M9024" s="3">
        <v>701203</v>
      </c>
      <c r="N9024" s="3" t="s">
        <v>1142</v>
      </c>
      <c r="O9024" t="str">
        <f>_xlfn.XLOOKUP(N9024,[3]Planilha1!$N:$N,[3]Planilha1!$O:$O)</f>
        <v>FLAC</v>
      </c>
      <c r="P9024">
        <v>2026</v>
      </c>
      <c r="Q9024" s="2" t="s">
        <v>1156</v>
      </c>
    </row>
    <row r="9025" spans="1:17" ht="16.8" x14ac:dyDescent="0.3">
      <c r="A9025" t="s">
        <v>1222</v>
      </c>
      <c r="B9025" s="3">
        <v>4501081519</v>
      </c>
      <c r="C9025" s="3">
        <v>5369565</v>
      </c>
      <c r="D9025" s="3" t="s">
        <v>1168</v>
      </c>
      <c r="E9025" s="3">
        <v>600608058</v>
      </c>
      <c r="F9025" s="3" t="s">
        <v>1054</v>
      </c>
      <c r="G9025" s="5">
        <v>-490.08</v>
      </c>
      <c r="H9025" s="5">
        <v>-9.8000000000000007</v>
      </c>
      <c r="I9025" s="3">
        <v>6417</v>
      </c>
      <c r="J9025" t="str">
        <f>_xlfn.XLOOKUP(I9025,[1]Planilha1!$C:$C,[1]Planilha1!$B:$B)</f>
        <v>6417 - TSPF Ribeirão Preto</v>
      </c>
      <c r="K9025" t="str">
        <f>_xlfn.XLOOKUP(I9025,[1]Planilha1!$C:$C,[1]Planilha1!$D:$D)</f>
        <v>43.987.515/0017-05</v>
      </c>
      <c r="L9025" t="str">
        <f>_xlfn.XLOOKUP(B9025,[2]Projeto!$B:$B,[2]Projeto!$P:$P)</f>
        <v>Paga</v>
      </c>
      <c r="M9025" s="3">
        <v>701203</v>
      </c>
      <c r="N9025" s="3" t="s">
        <v>1142</v>
      </c>
      <c r="O9025" t="str">
        <f>_xlfn.XLOOKUP(N9025,[3]Planilha1!$N:$N,[3]Planilha1!$O:$O)</f>
        <v>FLAC</v>
      </c>
      <c r="P9025">
        <v>2026</v>
      </c>
      <c r="Q9025" s="2" t="s">
        <v>1156</v>
      </c>
    </row>
    <row r="9026" spans="1:17" ht="16.8" x14ac:dyDescent="0.3">
      <c r="A9026" t="s">
        <v>1222</v>
      </c>
      <c r="B9026" s="3">
        <v>4501081519</v>
      </c>
      <c r="C9026" s="3">
        <v>5369565</v>
      </c>
      <c r="D9026" s="3" t="s">
        <v>1168</v>
      </c>
      <c r="E9026" s="3">
        <v>600301171</v>
      </c>
      <c r="F9026" s="3" t="s">
        <v>1039</v>
      </c>
      <c r="G9026" s="5">
        <v>-3430</v>
      </c>
      <c r="H9026" s="5">
        <v>-68.599999999999994</v>
      </c>
      <c r="I9026" s="3">
        <v>6417</v>
      </c>
      <c r="J9026" t="str">
        <f>_xlfn.XLOOKUP(I9026,[1]Planilha1!$C:$C,[1]Planilha1!$B:$B)</f>
        <v>6417 - TSPF Ribeirão Preto</v>
      </c>
      <c r="K9026" t="str">
        <f>_xlfn.XLOOKUP(I9026,[1]Planilha1!$C:$C,[1]Planilha1!$D:$D)</f>
        <v>43.987.515/0017-05</v>
      </c>
      <c r="L9026" t="str">
        <f>_xlfn.XLOOKUP(B9026,[2]Projeto!$B:$B,[2]Projeto!$P:$P)</f>
        <v>Paga</v>
      </c>
      <c r="M9026" s="3">
        <v>701203</v>
      </c>
      <c r="N9026" s="3" t="s">
        <v>1142</v>
      </c>
      <c r="O9026" t="str">
        <f>_xlfn.XLOOKUP(N9026,[3]Planilha1!$N:$N,[3]Planilha1!$O:$O)</f>
        <v>FLAC</v>
      </c>
      <c r="P9026">
        <v>2026</v>
      </c>
      <c r="Q9026" s="2" t="s">
        <v>1156</v>
      </c>
    </row>
    <row r="9027" spans="1:17" ht="16.8" x14ac:dyDescent="0.3">
      <c r="A9027" t="s">
        <v>1222</v>
      </c>
      <c r="B9027" s="3">
        <v>4501081519</v>
      </c>
      <c r="C9027" s="3">
        <v>5369565</v>
      </c>
      <c r="D9027" s="3" t="s">
        <v>1168</v>
      </c>
      <c r="E9027" s="3">
        <v>600608030</v>
      </c>
      <c r="F9027" s="3" t="s">
        <v>37</v>
      </c>
      <c r="G9027" s="5">
        <v>-709.2</v>
      </c>
      <c r="H9027" s="5">
        <v>-14.18</v>
      </c>
      <c r="I9027" s="3">
        <v>6417</v>
      </c>
      <c r="J9027" t="str">
        <f>_xlfn.XLOOKUP(I9027,[1]Planilha1!$C:$C,[1]Planilha1!$B:$B)</f>
        <v>6417 - TSPF Ribeirão Preto</v>
      </c>
      <c r="K9027" t="str">
        <f>_xlfn.XLOOKUP(I9027,[1]Planilha1!$C:$C,[1]Planilha1!$D:$D)</f>
        <v>43.987.515/0017-05</v>
      </c>
      <c r="L9027" t="str">
        <f>_xlfn.XLOOKUP(B9027,[2]Projeto!$B:$B,[2]Projeto!$P:$P)</f>
        <v>Paga</v>
      </c>
      <c r="M9027" s="3">
        <v>701203</v>
      </c>
      <c r="N9027" s="3" t="s">
        <v>1142</v>
      </c>
      <c r="O9027" t="str">
        <f>_xlfn.XLOOKUP(N9027,[3]Planilha1!$N:$N,[3]Planilha1!$O:$O)</f>
        <v>FLAC</v>
      </c>
      <c r="P9027">
        <v>2026</v>
      </c>
      <c r="Q9027" s="2" t="s">
        <v>1156</v>
      </c>
    </row>
    <row r="9028" spans="1:17" ht="16.8" x14ac:dyDescent="0.3">
      <c r="A9028" t="s">
        <v>1222</v>
      </c>
      <c r="B9028" s="3">
        <v>4501081519</v>
      </c>
      <c r="C9028" s="3">
        <v>5369565</v>
      </c>
      <c r="D9028" s="3" t="s">
        <v>1168</v>
      </c>
      <c r="E9028" s="3">
        <v>600608058</v>
      </c>
      <c r="F9028" s="3" t="s">
        <v>1054</v>
      </c>
      <c r="G9028" s="5">
        <v>-490.08</v>
      </c>
      <c r="H9028" s="5">
        <v>-9.8000000000000007</v>
      </c>
      <c r="I9028" s="3">
        <v>6417</v>
      </c>
      <c r="J9028" t="str">
        <f>_xlfn.XLOOKUP(I9028,[1]Planilha1!$C:$C,[1]Planilha1!$B:$B)</f>
        <v>6417 - TSPF Ribeirão Preto</v>
      </c>
      <c r="K9028" t="str">
        <f>_xlfn.XLOOKUP(I9028,[1]Planilha1!$C:$C,[1]Planilha1!$D:$D)</f>
        <v>43.987.515/0017-05</v>
      </c>
      <c r="L9028" t="str">
        <f>_xlfn.XLOOKUP(B9028,[2]Projeto!$B:$B,[2]Projeto!$P:$P)</f>
        <v>Paga</v>
      </c>
      <c r="M9028" s="3">
        <v>701203</v>
      </c>
      <c r="N9028" s="3" t="s">
        <v>1142</v>
      </c>
      <c r="O9028" t="str">
        <f>_xlfn.XLOOKUP(N9028,[3]Planilha1!$N:$N,[3]Planilha1!$O:$O)</f>
        <v>FLAC</v>
      </c>
      <c r="P9028">
        <v>2026</v>
      </c>
      <c r="Q9028" s="2" t="s">
        <v>1156</v>
      </c>
    </row>
    <row r="9029" spans="1:17" ht="16.8" x14ac:dyDescent="0.3">
      <c r="A9029" t="s">
        <v>1224</v>
      </c>
      <c r="B9029" s="3">
        <v>4501079548</v>
      </c>
      <c r="C9029" s="3">
        <v>5063519</v>
      </c>
      <c r="D9029" s="3" t="s">
        <v>50</v>
      </c>
      <c r="E9029" s="3">
        <v>610500365</v>
      </c>
      <c r="F9029" s="3" t="s">
        <v>667</v>
      </c>
      <c r="G9029" s="5">
        <v>6832</v>
      </c>
      <c r="H9029" s="5">
        <v>6.83</v>
      </c>
      <c r="I9029" s="3">
        <v>7204</v>
      </c>
      <c r="J9029" t="str">
        <f>_xlfn.XLOOKUP(I9029,[1]Planilha1!$C:$C,[1]Planilha1!$B:$B)</f>
        <v>7204 - CD São Paulo</v>
      </c>
      <c r="K9029" t="str">
        <f>_xlfn.XLOOKUP(I9029,[1]Planilha1!$C:$C,[1]Planilha1!$D:$D)</f>
        <v>43.340.312/0010-48</v>
      </c>
      <c r="L9029" t="str">
        <f>_xlfn.XLOOKUP(B9029,[2]Projeto!$B:$B,[2]Projeto!$P:$P)</f>
        <v>Paga</v>
      </c>
      <c r="M9029">
        <v>701122</v>
      </c>
      <c r="N9029" s="3" t="s">
        <v>1120</v>
      </c>
      <c r="O9029" t="str">
        <f>_xlfn.XLOOKUP(N9029,[3]Planilha1!$N:$N,[3]Planilha1!$O:$O)</f>
        <v>Nutri</v>
      </c>
      <c r="P9029">
        <v>2026</v>
      </c>
      <c r="Q9029" s="2" t="s">
        <v>1156</v>
      </c>
    </row>
    <row r="9030" spans="1:17" ht="16.8" x14ac:dyDescent="0.3">
      <c r="A9030" t="s">
        <v>1224</v>
      </c>
      <c r="B9030" s="3">
        <v>4501079532</v>
      </c>
      <c r="C9030" s="3">
        <v>5063519</v>
      </c>
      <c r="D9030" s="3" t="s">
        <v>50</v>
      </c>
      <c r="E9030" s="3">
        <v>630069007</v>
      </c>
      <c r="F9030" s="3" t="s">
        <v>975</v>
      </c>
      <c r="G9030" s="5">
        <v>86400</v>
      </c>
      <c r="H9030" s="5">
        <v>0.95</v>
      </c>
      <c r="I9030" s="3">
        <v>7213</v>
      </c>
      <c r="J9030" t="str">
        <f>_xlfn.XLOOKUP(I9030,[1]Planilha1!$C:$C,[1]Planilha1!$B:$B)</f>
        <v>7213 - CD - Cerqueira César</v>
      </c>
      <c r="K9030" t="str">
        <f>_xlfn.XLOOKUP(I9030,[1]Planilha1!$C:$C,[1]Planilha1!$D:$D)</f>
        <v>43.340.312/0015-52</v>
      </c>
      <c r="L9030" t="str">
        <f>_xlfn.XLOOKUP(B9030,[2]Projeto!$B:$B,[2]Projeto!$P:$P)</f>
        <v>Não vão emitir</v>
      </c>
      <c r="M9030">
        <v>701122</v>
      </c>
      <c r="N9030" s="3" t="s">
        <v>1120</v>
      </c>
      <c r="O9030" t="str">
        <f>_xlfn.XLOOKUP(N9030,[3]Planilha1!$N:$N,[3]Planilha1!$O:$O)</f>
        <v>Nutri</v>
      </c>
      <c r="P9030">
        <v>2026</v>
      </c>
      <c r="Q9030" s="2" t="s">
        <v>1156</v>
      </c>
    </row>
    <row r="9031" spans="1:17" ht="16.8" x14ac:dyDescent="0.3">
      <c r="A9031" t="s">
        <v>1224</v>
      </c>
      <c r="B9031" s="3">
        <v>4501079532</v>
      </c>
      <c r="C9031" s="3">
        <v>5063519</v>
      </c>
      <c r="D9031" s="3" t="s">
        <v>50</v>
      </c>
      <c r="E9031" s="3">
        <v>630070007</v>
      </c>
      <c r="F9031" s="3" t="s">
        <v>998</v>
      </c>
      <c r="G9031" s="5">
        <v>8640</v>
      </c>
      <c r="H9031" s="5">
        <v>0.1</v>
      </c>
      <c r="I9031" s="3">
        <v>7213</v>
      </c>
      <c r="J9031" t="str">
        <f>_xlfn.XLOOKUP(I9031,[1]Planilha1!$C:$C,[1]Planilha1!$B:$B)</f>
        <v>7213 - CD - Cerqueira César</v>
      </c>
      <c r="K9031" t="str">
        <f>_xlfn.XLOOKUP(I9031,[1]Planilha1!$C:$C,[1]Planilha1!$D:$D)</f>
        <v>43.340.312/0015-52</v>
      </c>
      <c r="L9031" t="str">
        <f>_xlfn.XLOOKUP(B9031,[2]Projeto!$B:$B,[2]Projeto!$P:$P)</f>
        <v>Não vão emitir</v>
      </c>
      <c r="M9031">
        <v>701122</v>
      </c>
      <c r="N9031" s="3" t="s">
        <v>1120</v>
      </c>
      <c r="O9031" t="str">
        <f>_xlfn.XLOOKUP(N9031,[3]Planilha1!$N:$N,[3]Planilha1!$O:$O)</f>
        <v>Nutri</v>
      </c>
      <c r="P9031">
        <v>2026</v>
      </c>
      <c r="Q9031" s="2" t="s">
        <v>1156</v>
      </c>
    </row>
    <row r="9032" spans="1:17" ht="16.8" x14ac:dyDescent="0.3">
      <c r="A9032" t="s">
        <v>1224</v>
      </c>
      <c r="B9032" s="3">
        <v>4501079532</v>
      </c>
      <c r="C9032" s="3">
        <v>5063519</v>
      </c>
      <c r="D9032" s="3" t="s">
        <v>50</v>
      </c>
      <c r="E9032" s="3">
        <v>630071007</v>
      </c>
      <c r="F9032" s="3" t="s">
        <v>1169</v>
      </c>
      <c r="G9032" s="5">
        <v>8640</v>
      </c>
      <c r="H9032" s="5">
        <v>0.09</v>
      </c>
      <c r="I9032" s="3">
        <v>7213</v>
      </c>
      <c r="J9032" t="str">
        <f>_xlfn.XLOOKUP(I9032,[1]Planilha1!$C:$C,[1]Planilha1!$B:$B)</f>
        <v>7213 - CD - Cerqueira César</v>
      </c>
      <c r="K9032" t="str">
        <f>_xlfn.XLOOKUP(I9032,[1]Planilha1!$C:$C,[1]Planilha1!$D:$D)</f>
        <v>43.340.312/0015-52</v>
      </c>
      <c r="L9032" t="str">
        <f>_xlfn.XLOOKUP(B9032,[2]Projeto!$B:$B,[2]Projeto!$P:$P)</f>
        <v>Não vão emitir</v>
      </c>
      <c r="M9032">
        <v>701122</v>
      </c>
      <c r="N9032" s="3" t="s">
        <v>1120</v>
      </c>
      <c r="O9032" t="str">
        <f>_xlfn.XLOOKUP(N9032,[3]Planilha1!$N:$N,[3]Planilha1!$O:$O)</f>
        <v>Nutri</v>
      </c>
      <c r="P9032">
        <v>2026</v>
      </c>
      <c r="Q9032" s="2" t="s">
        <v>1156</v>
      </c>
    </row>
    <row r="9033" spans="1:17" ht="16.8" x14ac:dyDescent="0.3">
      <c r="A9033" t="s">
        <v>1224</v>
      </c>
      <c r="B9033" s="3">
        <v>4501079532</v>
      </c>
      <c r="C9033" s="3">
        <v>5063519</v>
      </c>
      <c r="D9033" s="3" t="s">
        <v>50</v>
      </c>
      <c r="E9033" s="3">
        <v>630069007</v>
      </c>
      <c r="F9033" s="3" t="s">
        <v>975</v>
      </c>
      <c r="G9033" s="5">
        <v>86400</v>
      </c>
      <c r="H9033" s="5">
        <v>0.95</v>
      </c>
      <c r="I9033" s="3">
        <v>7213</v>
      </c>
      <c r="J9033" t="str">
        <f>_xlfn.XLOOKUP(I9033,[1]Planilha1!$C:$C,[1]Planilha1!$B:$B)</f>
        <v>7213 - CD - Cerqueira César</v>
      </c>
      <c r="K9033" t="str">
        <f>_xlfn.XLOOKUP(I9033,[1]Planilha1!$C:$C,[1]Planilha1!$D:$D)</f>
        <v>43.340.312/0015-52</v>
      </c>
      <c r="L9033" t="str">
        <f>_xlfn.XLOOKUP(B9033,[2]Projeto!$B:$B,[2]Projeto!$P:$P)</f>
        <v>Não vão emitir</v>
      </c>
      <c r="M9033">
        <v>701122</v>
      </c>
      <c r="N9033" s="3" t="s">
        <v>1120</v>
      </c>
      <c r="O9033" t="str">
        <f>_xlfn.XLOOKUP(N9033,[3]Planilha1!$N:$N,[3]Planilha1!$O:$O)</f>
        <v>Nutri</v>
      </c>
      <c r="P9033">
        <v>2026</v>
      </c>
      <c r="Q9033" s="2" t="s">
        <v>1156</v>
      </c>
    </row>
    <row r="9034" spans="1:17" ht="16.8" x14ac:dyDescent="0.3">
      <c r="A9034" t="s">
        <v>1224</v>
      </c>
      <c r="B9034" s="3">
        <v>4501079532</v>
      </c>
      <c r="C9034" s="3">
        <v>5063519</v>
      </c>
      <c r="D9034" s="3" t="s">
        <v>50</v>
      </c>
      <c r="E9034" s="3">
        <v>630070007</v>
      </c>
      <c r="F9034" s="3" t="s">
        <v>998</v>
      </c>
      <c r="G9034" s="5">
        <v>8640</v>
      </c>
      <c r="H9034" s="5">
        <v>0.1</v>
      </c>
      <c r="I9034" s="3">
        <v>7213</v>
      </c>
      <c r="J9034" t="str">
        <f>_xlfn.XLOOKUP(I9034,[1]Planilha1!$C:$C,[1]Planilha1!$B:$B)</f>
        <v>7213 - CD - Cerqueira César</v>
      </c>
      <c r="K9034" t="str">
        <f>_xlfn.XLOOKUP(I9034,[1]Planilha1!$C:$C,[1]Planilha1!$D:$D)</f>
        <v>43.340.312/0015-52</v>
      </c>
      <c r="L9034" t="str">
        <f>_xlfn.XLOOKUP(B9034,[2]Projeto!$B:$B,[2]Projeto!$P:$P)</f>
        <v>Não vão emitir</v>
      </c>
      <c r="M9034">
        <v>701122</v>
      </c>
      <c r="N9034" s="3" t="s">
        <v>1120</v>
      </c>
      <c r="O9034" t="str">
        <f>_xlfn.XLOOKUP(N9034,[3]Planilha1!$N:$N,[3]Planilha1!$O:$O)</f>
        <v>Nutri</v>
      </c>
      <c r="P9034">
        <v>2026</v>
      </c>
      <c r="Q9034" s="2" t="s">
        <v>1156</v>
      </c>
    </row>
    <row r="9035" spans="1:17" ht="16.8" x14ac:dyDescent="0.3">
      <c r="A9035" t="s">
        <v>1224</v>
      </c>
      <c r="B9035" s="3">
        <v>4501079532</v>
      </c>
      <c r="C9035" s="3">
        <v>5063519</v>
      </c>
      <c r="D9035" s="3" t="s">
        <v>50</v>
      </c>
      <c r="E9035" s="3">
        <v>630071007</v>
      </c>
      <c r="F9035" s="3" t="s">
        <v>1169</v>
      </c>
      <c r="G9035" s="5">
        <v>8640</v>
      </c>
      <c r="H9035" s="5">
        <v>0.09</v>
      </c>
      <c r="I9035" s="3">
        <v>7213</v>
      </c>
      <c r="J9035" t="str">
        <f>_xlfn.XLOOKUP(I9035,[1]Planilha1!$C:$C,[1]Planilha1!$B:$B)</f>
        <v>7213 - CD - Cerqueira César</v>
      </c>
      <c r="K9035" t="str">
        <f>_xlfn.XLOOKUP(I9035,[1]Planilha1!$C:$C,[1]Planilha1!$D:$D)</f>
        <v>43.340.312/0015-52</v>
      </c>
      <c r="L9035" t="str">
        <f>_xlfn.XLOOKUP(B9035,[2]Projeto!$B:$B,[2]Projeto!$P:$P)</f>
        <v>Não vão emitir</v>
      </c>
      <c r="M9035">
        <v>701122</v>
      </c>
      <c r="N9035" s="3" t="s">
        <v>1120</v>
      </c>
      <c r="O9035" t="str">
        <f>_xlfn.XLOOKUP(N9035,[3]Planilha1!$N:$N,[3]Planilha1!$O:$O)</f>
        <v>Nutri</v>
      </c>
      <c r="P9035">
        <v>2026</v>
      </c>
      <c r="Q9035" s="2" t="s">
        <v>1156</v>
      </c>
    </row>
    <row r="9036" spans="1:17" ht="16.8" x14ac:dyDescent="0.3">
      <c r="A9036" t="s">
        <v>1224</v>
      </c>
      <c r="B9036" s="3">
        <v>4501079525</v>
      </c>
      <c r="C9036" s="3">
        <v>5147526</v>
      </c>
      <c r="D9036" s="3" t="s">
        <v>50</v>
      </c>
      <c r="E9036" s="3">
        <v>610502412</v>
      </c>
      <c r="F9036" s="3" t="s">
        <v>1170</v>
      </c>
      <c r="G9036" s="5">
        <v>47384.480000000003</v>
      </c>
      <c r="H9036" s="5">
        <v>947.69</v>
      </c>
      <c r="I9036" s="3">
        <v>7202</v>
      </c>
      <c r="J9036" t="str">
        <f>_xlfn.XLOOKUP(I9036,[1]Planilha1!$C:$C,[1]Planilha1!$B:$B)</f>
        <v>7202 - CD - RJ Pavuna Refrigerados</v>
      </c>
      <c r="K9036" t="str">
        <f>_xlfn.XLOOKUP(I9036,[1]Planilha1!$C:$C,[1]Planilha1!$D:$D)</f>
        <v>43.340.312/0004-08</v>
      </c>
      <c r="L9036" t="str">
        <f>_xlfn.XLOOKUP(B9036,[2]Projeto!$B:$B,[2]Projeto!$P:$P)</f>
        <v>Paga</v>
      </c>
      <c r="M9036">
        <v>701122</v>
      </c>
      <c r="N9036" s="3" t="s">
        <v>1120</v>
      </c>
      <c r="O9036" t="str">
        <f>_xlfn.XLOOKUP(N9036,[3]Planilha1!$N:$N,[3]Planilha1!$O:$O)</f>
        <v>Nutri</v>
      </c>
      <c r="P9036">
        <v>2026</v>
      </c>
      <c r="Q9036" s="2" t="s">
        <v>1156</v>
      </c>
    </row>
    <row r="9037" spans="1:17" ht="16.8" x14ac:dyDescent="0.3">
      <c r="A9037" t="s">
        <v>1224</v>
      </c>
      <c r="B9037" s="3">
        <v>4501079548</v>
      </c>
      <c r="C9037" s="3">
        <v>5063519</v>
      </c>
      <c r="D9037" s="3" t="s">
        <v>50</v>
      </c>
      <c r="E9037" s="3">
        <v>610602057</v>
      </c>
      <c r="F9037" s="3" t="s">
        <v>723</v>
      </c>
      <c r="G9037" s="5">
        <v>1461.6</v>
      </c>
      <c r="H9037" s="5">
        <v>29.23</v>
      </c>
      <c r="I9037" s="3">
        <v>7204</v>
      </c>
      <c r="J9037" t="str">
        <f>_xlfn.XLOOKUP(I9037,[1]Planilha1!$C:$C,[1]Planilha1!$B:$B)</f>
        <v>7204 - CD São Paulo</v>
      </c>
      <c r="K9037" t="str">
        <f>_xlfn.XLOOKUP(I9037,[1]Planilha1!$C:$C,[1]Planilha1!$D:$D)</f>
        <v>43.340.312/0010-48</v>
      </c>
      <c r="L9037" t="str">
        <f>_xlfn.XLOOKUP(B9037,[2]Projeto!$B:$B,[2]Projeto!$P:$P)</f>
        <v>Paga</v>
      </c>
      <c r="M9037">
        <v>701122</v>
      </c>
      <c r="N9037" s="3" t="s">
        <v>1120</v>
      </c>
      <c r="O9037" t="str">
        <f>_xlfn.XLOOKUP(N9037,[3]Planilha1!$N:$N,[3]Planilha1!$O:$O)</f>
        <v>Nutri</v>
      </c>
      <c r="P9037">
        <v>2026</v>
      </c>
      <c r="Q9037" s="2" t="s">
        <v>1156</v>
      </c>
    </row>
    <row r="9038" spans="1:17" ht="16.8" x14ac:dyDescent="0.3">
      <c r="A9038" t="s">
        <v>1224</v>
      </c>
      <c r="B9038" s="3">
        <v>4501079548</v>
      </c>
      <c r="C9038" s="3">
        <v>5063519</v>
      </c>
      <c r="D9038" s="3" t="s">
        <v>50</v>
      </c>
      <c r="E9038" s="3">
        <v>610606057</v>
      </c>
      <c r="F9038" s="3" t="s">
        <v>229</v>
      </c>
      <c r="G9038" s="5">
        <v>24847.200000000001</v>
      </c>
      <c r="H9038" s="5">
        <v>489.09</v>
      </c>
      <c r="I9038" s="3">
        <v>7204</v>
      </c>
      <c r="J9038" t="str">
        <f>_xlfn.XLOOKUP(I9038,[1]Planilha1!$C:$C,[1]Planilha1!$B:$B)</f>
        <v>7204 - CD São Paulo</v>
      </c>
      <c r="K9038" t="str">
        <f>_xlfn.XLOOKUP(I9038,[1]Planilha1!$C:$C,[1]Planilha1!$D:$D)</f>
        <v>43.340.312/0010-48</v>
      </c>
      <c r="L9038" t="str">
        <f>_xlfn.XLOOKUP(B9038,[2]Projeto!$B:$B,[2]Projeto!$P:$P)</f>
        <v>Paga</v>
      </c>
      <c r="M9038">
        <v>701122</v>
      </c>
      <c r="N9038" s="3" t="s">
        <v>1120</v>
      </c>
      <c r="O9038" t="str">
        <f>_xlfn.XLOOKUP(N9038,[3]Planilha1!$N:$N,[3]Planilha1!$O:$O)</f>
        <v>Nutri</v>
      </c>
      <c r="P9038">
        <v>2026</v>
      </c>
      <c r="Q9038" s="2" t="s">
        <v>1156</v>
      </c>
    </row>
    <row r="9039" spans="1:17" ht="16.8" x14ac:dyDescent="0.3">
      <c r="A9039" t="s">
        <v>1224</v>
      </c>
      <c r="B9039" s="3">
        <v>4501079503</v>
      </c>
      <c r="C9039" s="3">
        <v>5222492</v>
      </c>
      <c r="D9039" s="3" t="s">
        <v>1171</v>
      </c>
      <c r="E9039" s="3">
        <v>630019007</v>
      </c>
      <c r="F9039" s="3" t="s">
        <v>158</v>
      </c>
      <c r="G9039" s="5">
        <v>386.4</v>
      </c>
      <c r="H9039" s="5">
        <v>11.59</v>
      </c>
      <c r="I9039" s="3">
        <v>7204</v>
      </c>
      <c r="J9039" t="str">
        <f>_xlfn.XLOOKUP(I9039,[1]Planilha1!$C:$C,[1]Planilha1!$B:$B)</f>
        <v>7204 - CD São Paulo</v>
      </c>
      <c r="K9039" t="str">
        <f>_xlfn.XLOOKUP(I9039,[1]Planilha1!$C:$C,[1]Planilha1!$D:$D)</f>
        <v>43.340.312/0010-48</v>
      </c>
      <c r="L9039" t="str">
        <f>_xlfn.XLOOKUP(B9039,[2]Projeto!$B:$B,[2]Projeto!$P:$P)</f>
        <v>Paga</v>
      </c>
      <c r="M9039">
        <v>701203</v>
      </c>
      <c r="N9039" s="3" t="s">
        <v>1125</v>
      </c>
      <c r="O9039" t="str">
        <f>_xlfn.XLOOKUP(N9039,[3]Planilha1!$N:$N,[3]Planilha1!$O:$O)</f>
        <v>FLAC</v>
      </c>
      <c r="P9039">
        <v>2026</v>
      </c>
      <c r="Q9039" s="2" t="s">
        <v>1156</v>
      </c>
    </row>
    <row r="9040" spans="1:17" ht="16.8" x14ac:dyDescent="0.3">
      <c r="A9040" t="s">
        <v>1224</v>
      </c>
      <c r="B9040" s="3">
        <v>4501079503</v>
      </c>
      <c r="C9040" s="3">
        <v>5222492</v>
      </c>
      <c r="D9040" s="3" t="s">
        <v>1171</v>
      </c>
      <c r="E9040" s="3">
        <v>630019007</v>
      </c>
      <c r="F9040" s="3" t="s">
        <v>158</v>
      </c>
      <c r="G9040" s="5">
        <v>386.4</v>
      </c>
      <c r="H9040" s="5">
        <v>2.0699999999999998</v>
      </c>
      <c r="I9040" s="3">
        <v>7204</v>
      </c>
      <c r="J9040" t="str">
        <f>_xlfn.XLOOKUP(I9040,[1]Planilha1!$C:$C,[1]Planilha1!$B:$B)</f>
        <v>7204 - CD São Paulo</v>
      </c>
      <c r="K9040" t="str">
        <f>_xlfn.XLOOKUP(I9040,[1]Planilha1!$C:$C,[1]Planilha1!$D:$D)</f>
        <v>43.340.312/0010-48</v>
      </c>
      <c r="L9040" t="str">
        <f>_xlfn.XLOOKUP(B9040,[2]Projeto!$B:$B,[2]Projeto!$P:$P)</f>
        <v>Paga</v>
      </c>
      <c r="M9040">
        <v>701203</v>
      </c>
      <c r="N9040" s="3" t="s">
        <v>1125</v>
      </c>
      <c r="O9040" t="str">
        <f>_xlfn.XLOOKUP(N9040,[3]Planilha1!$N:$N,[3]Planilha1!$O:$O)</f>
        <v>FLAC</v>
      </c>
      <c r="P9040">
        <v>2026</v>
      </c>
      <c r="Q9040" s="2" t="s">
        <v>1156</v>
      </c>
    </row>
    <row r="9041" spans="1:17" ht="16.8" x14ac:dyDescent="0.3">
      <c r="A9041" t="s">
        <v>1224</v>
      </c>
      <c r="B9041" s="3">
        <v>4501079503</v>
      </c>
      <c r="C9041" s="3">
        <v>5178175</v>
      </c>
      <c r="D9041" s="3" t="s">
        <v>280</v>
      </c>
      <c r="E9041" s="3">
        <v>610100544</v>
      </c>
      <c r="F9041" s="3" t="s">
        <v>891</v>
      </c>
      <c r="G9041" s="5">
        <v>58.1</v>
      </c>
      <c r="H9041" s="5">
        <v>1.74</v>
      </c>
      <c r="I9041" s="3">
        <v>7204</v>
      </c>
      <c r="J9041" t="str">
        <f>_xlfn.XLOOKUP(I9041,[1]Planilha1!$C:$C,[1]Planilha1!$B:$B)</f>
        <v>7204 - CD São Paulo</v>
      </c>
      <c r="K9041" t="str">
        <f>_xlfn.XLOOKUP(I9041,[1]Planilha1!$C:$C,[1]Planilha1!$D:$D)</f>
        <v>43.340.312/0010-48</v>
      </c>
      <c r="L9041" t="str">
        <f>_xlfn.XLOOKUP(B9041,[2]Projeto!$B:$B,[2]Projeto!$P:$P)</f>
        <v>Paga</v>
      </c>
      <c r="M9041">
        <v>701203</v>
      </c>
      <c r="N9041" s="3" t="s">
        <v>1125</v>
      </c>
      <c r="O9041" t="str">
        <f>_xlfn.XLOOKUP(N9041,[3]Planilha1!$N:$N,[3]Planilha1!$O:$O)</f>
        <v>FLAC</v>
      </c>
      <c r="P9041">
        <v>2026</v>
      </c>
      <c r="Q9041" s="2" t="s">
        <v>1156</v>
      </c>
    </row>
    <row r="9042" spans="1:17" ht="16.8" x14ac:dyDescent="0.3">
      <c r="A9042" t="s">
        <v>1224</v>
      </c>
      <c r="B9042" s="3">
        <v>4501079525</v>
      </c>
      <c r="C9042" s="3">
        <v>5147526</v>
      </c>
      <c r="D9042" s="3" t="s">
        <v>50</v>
      </c>
      <c r="E9042" s="3">
        <v>610531347</v>
      </c>
      <c r="F9042" s="3" t="s">
        <v>931</v>
      </c>
      <c r="G9042" s="5">
        <v>94362.240000000005</v>
      </c>
      <c r="H9042" s="5">
        <v>1887.24</v>
      </c>
      <c r="I9042" s="3">
        <v>7202</v>
      </c>
      <c r="J9042" t="str">
        <f>_xlfn.XLOOKUP(I9042,[1]Planilha1!$C:$C,[1]Planilha1!$B:$B)</f>
        <v>7202 - CD - RJ Pavuna Refrigerados</v>
      </c>
      <c r="K9042" t="str">
        <f>_xlfn.XLOOKUP(I9042,[1]Planilha1!$C:$C,[1]Planilha1!$D:$D)</f>
        <v>43.340.312/0004-08</v>
      </c>
      <c r="L9042" t="str">
        <f>_xlfn.XLOOKUP(B9042,[2]Projeto!$B:$B,[2]Projeto!$P:$P)</f>
        <v>Paga</v>
      </c>
      <c r="M9042">
        <v>701122</v>
      </c>
      <c r="N9042" s="3" t="s">
        <v>1120</v>
      </c>
      <c r="O9042" t="str">
        <f>_xlfn.XLOOKUP(N9042,[3]Planilha1!$N:$N,[3]Planilha1!$O:$O)</f>
        <v>Nutri</v>
      </c>
      <c r="P9042">
        <v>2026</v>
      </c>
      <c r="Q9042" s="2" t="s">
        <v>1156</v>
      </c>
    </row>
    <row r="9043" spans="1:17" ht="16.8" x14ac:dyDescent="0.3">
      <c r="A9043" t="s">
        <v>1224</v>
      </c>
      <c r="B9043" s="3">
        <v>4501079548</v>
      </c>
      <c r="C9043" s="3">
        <v>5063519</v>
      </c>
      <c r="D9043" s="3" t="s">
        <v>50</v>
      </c>
      <c r="E9043" s="3">
        <v>610500365</v>
      </c>
      <c r="F9043" s="3" t="s">
        <v>667</v>
      </c>
      <c r="G9043" s="5">
        <v>4380</v>
      </c>
      <c r="H9043" s="5">
        <v>87.6</v>
      </c>
      <c r="I9043" s="3">
        <v>7204</v>
      </c>
      <c r="J9043" t="str">
        <f>_xlfn.XLOOKUP(I9043,[1]Planilha1!$C:$C,[1]Planilha1!$B:$B)</f>
        <v>7204 - CD São Paulo</v>
      </c>
      <c r="K9043" t="str">
        <f>_xlfn.XLOOKUP(I9043,[1]Planilha1!$C:$C,[1]Planilha1!$D:$D)</f>
        <v>43.340.312/0010-48</v>
      </c>
      <c r="L9043" t="str">
        <f>_xlfn.XLOOKUP(B9043,[2]Projeto!$B:$B,[2]Projeto!$P:$P)</f>
        <v>Paga</v>
      </c>
      <c r="M9043">
        <v>701122</v>
      </c>
      <c r="N9043" s="3" t="s">
        <v>1120</v>
      </c>
      <c r="O9043" t="str">
        <f>_xlfn.XLOOKUP(N9043,[3]Planilha1!$N:$N,[3]Planilha1!$O:$O)</f>
        <v>Nutri</v>
      </c>
      <c r="P9043">
        <v>2026</v>
      </c>
      <c r="Q9043" s="2" t="s">
        <v>1156</v>
      </c>
    </row>
    <row r="9044" spans="1:17" ht="16.8" x14ac:dyDescent="0.3">
      <c r="A9044" t="s">
        <v>1224</v>
      </c>
      <c r="B9044" s="3">
        <v>4501079503</v>
      </c>
      <c r="C9044" s="3">
        <v>5359647</v>
      </c>
      <c r="D9044" s="3" t="s">
        <v>491</v>
      </c>
      <c r="E9044" s="3">
        <v>610041007</v>
      </c>
      <c r="F9044" s="3" t="s">
        <v>697</v>
      </c>
      <c r="G9044" s="5">
        <v>60</v>
      </c>
      <c r="H9044" s="5">
        <v>1.8</v>
      </c>
      <c r="I9044" s="3">
        <v>7204</v>
      </c>
      <c r="J9044" t="str">
        <f>_xlfn.XLOOKUP(I9044,[1]Planilha1!$C:$C,[1]Planilha1!$B:$B)</f>
        <v>7204 - CD São Paulo</v>
      </c>
      <c r="K9044" t="str">
        <f>_xlfn.XLOOKUP(I9044,[1]Planilha1!$C:$C,[1]Planilha1!$D:$D)</f>
        <v>43.340.312/0010-48</v>
      </c>
      <c r="L9044" t="str">
        <f>_xlfn.XLOOKUP(B9044,[2]Projeto!$B:$B,[2]Projeto!$P:$P)</f>
        <v>Paga</v>
      </c>
      <c r="M9044">
        <v>701203</v>
      </c>
      <c r="N9044" s="3" t="s">
        <v>1125</v>
      </c>
      <c r="O9044" t="str">
        <f>_xlfn.XLOOKUP(N9044,[3]Planilha1!$N:$N,[3]Planilha1!$O:$O)</f>
        <v>FLAC</v>
      </c>
      <c r="P9044">
        <v>2026</v>
      </c>
      <c r="Q9044" s="2" t="s">
        <v>1156</v>
      </c>
    </row>
    <row r="9045" spans="1:17" ht="16.8" x14ac:dyDescent="0.3">
      <c r="A9045" t="s">
        <v>1224</v>
      </c>
      <c r="B9045" s="3">
        <v>4501079548</v>
      </c>
      <c r="C9045" s="3">
        <v>5063519</v>
      </c>
      <c r="D9045" s="3" t="s">
        <v>50</v>
      </c>
      <c r="E9045" s="3">
        <v>610603057</v>
      </c>
      <c r="F9045" s="3" t="s">
        <v>82</v>
      </c>
      <c r="G9045" s="5">
        <v>28292.400000000001</v>
      </c>
      <c r="H9045" s="5">
        <v>565.85</v>
      </c>
      <c r="I9045" s="3">
        <v>7204</v>
      </c>
      <c r="J9045" t="str">
        <f>_xlfn.XLOOKUP(I9045,[1]Planilha1!$C:$C,[1]Planilha1!$B:$B)</f>
        <v>7204 - CD São Paulo</v>
      </c>
      <c r="K9045" t="str">
        <f>_xlfn.XLOOKUP(I9045,[1]Planilha1!$C:$C,[1]Planilha1!$D:$D)</f>
        <v>43.340.312/0010-48</v>
      </c>
      <c r="L9045" t="str">
        <f>_xlfn.XLOOKUP(B9045,[2]Projeto!$B:$B,[2]Projeto!$P:$P)</f>
        <v>Paga</v>
      </c>
      <c r="M9045">
        <v>701122</v>
      </c>
      <c r="N9045" s="3" t="s">
        <v>1120</v>
      </c>
      <c r="O9045" t="str">
        <f>_xlfn.XLOOKUP(N9045,[3]Planilha1!$N:$N,[3]Planilha1!$O:$O)</f>
        <v>Nutri</v>
      </c>
      <c r="P9045">
        <v>2026</v>
      </c>
      <c r="Q9045" s="2" t="s">
        <v>1156</v>
      </c>
    </row>
    <row r="9046" spans="1:17" ht="16.8" x14ac:dyDescent="0.3">
      <c r="A9046" t="s">
        <v>1224</v>
      </c>
      <c r="B9046" s="3">
        <v>4501079503</v>
      </c>
      <c r="C9046" s="3">
        <v>5189702</v>
      </c>
      <c r="D9046" s="3" t="s">
        <v>280</v>
      </c>
      <c r="E9046" s="3">
        <v>610500390</v>
      </c>
      <c r="F9046" s="3" t="s">
        <v>348</v>
      </c>
      <c r="G9046" s="5">
        <v>522.6</v>
      </c>
      <c r="H9046" s="5">
        <v>15.68</v>
      </c>
      <c r="I9046" s="3">
        <v>7204</v>
      </c>
      <c r="J9046" t="str">
        <f>_xlfn.XLOOKUP(I9046,[1]Planilha1!$C:$C,[1]Planilha1!$B:$B)</f>
        <v>7204 - CD São Paulo</v>
      </c>
      <c r="K9046" t="str">
        <f>_xlfn.XLOOKUP(I9046,[1]Planilha1!$C:$C,[1]Planilha1!$D:$D)</f>
        <v>43.340.312/0010-48</v>
      </c>
      <c r="L9046" t="str">
        <f>_xlfn.XLOOKUP(B9046,[2]Projeto!$B:$B,[2]Projeto!$P:$P)</f>
        <v>Paga</v>
      </c>
      <c r="M9046">
        <v>701203</v>
      </c>
      <c r="N9046" s="3" t="s">
        <v>1125</v>
      </c>
      <c r="O9046" t="str">
        <f>_xlfn.XLOOKUP(N9046,[3]Planilha1!$N:$N,[3]Planilha1!$O:$O)</f>
        <v>FLAC</v>
      </c>
      <c r="P9046">
        <v>2026</v>
      </c>
      <c r="Q9046" s="2" t="s">
        <v>1156</v>
      </c>
    </row>
    <row r="9047" spans="1:17" ht="16.8" x14ac:dyDescent="0.3">
      <c r="A9047" t="s">
        <v>1224</v>
      </c>
      <c r="B9047" s="3">
        <v>4501079503</v>
      </c>
      <c r="C9047" s="3">
        <v>5189702</v>
      </c>
      <c r="D9047" s="3" t="s">
        <v>280</v>
      </c>
      <c r="E9047" s="3">
        <v>610100345</v>
      </c>
      <c r="F9047" s="3" t="s">
        <v>284</v>
      </c>
      <c r="G9047" s="5">
        <v>116.64</v>
      </c>
      <c r="H9047" s="5">
        <v>3.5</v>
      </c>
      <c r="I9047" s="3">
        <v>7204</v>
      </c>
      <c r="J9047" t="str">
        <f>_xlfn.XLOOKUP(I9047,[1]Planilha1!$C:$C,[1]Planilha1!$B:$B)</f>
        <v>7204 - CD São Paulo</v>
      </c>
      <c r="K9047" t="str">
        <f>_xlfn.XLOOKUP(I9047,[1]Planilha1!$C:$C,[1]Planilha1!$D:$D)</f>
        <v>43.340.312/0010-48</v>
      </c>
      <c r="L9047" t="str">
        <f>_xlfn.XLOOKUP(B9047,[2]Projeto!$B:$B,[2]Projeto!$P:$P)</f>
        <v>Paga</v>
      </c>
      <c r="M9047">
        <v>701203</v>
      </c>
      <c r="N9047" s="3" t="s">
        <v>1125</v>
      </c>
      <c r="O9047" t="str">
        <f>_xlfn.XLOOKUP(N9047,[3]Planilha1!$N:$N,[3]Planilha1!$O:$O)</f>
        <v>FLAC</v>
      </c>
      <c r="P9047">
        <v>2026</v>
      </c>
      <c r="Q9047" s="2" t="s">
        <v>1156</v>
      </c>
    </row>
    <row r="9048" spans="1:17" ht="16.8" x14ac:dyDescent="0.3">
      <c r="A9048" t="s">
        <v>1224</v>
      </c>
      <c r="B9048" s="3">
        <v>4501079503</v>
      </c>
      <c r="C9048" s="3">
        <v>5189702</v>
      </c>
      <c r="D9048" s="3" t="s">
        <v>280</v>
      </c>
      <c r="E9048" s="3">
        <v>610133368</v>
      </c>
      <c r="F9048" s="3" t="s">
        <v>249</v>
      </c>
      <c r="G9048" s="5">
        <v>61.44</v>
      </c>
      <c r="H9048" s="5">
        <v>1.84</v>
      </c>
      <c r="I9048" s="3">
        <v>7204</v>
      </c>
      <c r="J9048" t="str">
        <f>_xlfn.XLOOKUP(I9048,[1]Planilha1!$C:$C,[1]Planilha1!$B:$B)</f>
        <v>7204 - CD São Paulo</v>
      </c>
      <c r="K9048" t="str">
        <f>_xlfn.XLOOKUP(I9048,[1]Planilha1!$C:$C,[1]Planilha1!$D:$D)</f>
        <v>43.340.312/0010-48</v>
      </c>
      <c r="L9048" t="str">
        <f>_xlfn.XLOOKUP(B9048,[2]Projeto!$B:$B,[2]Projeto!$P:$P)</f>
        <v>Paga</v>
      </c>
      <c r="M9048">
        <v>701203</v>
      </c>
      <c r="N9048" s="3" t="s">
        <v>1125</v>
      </c>
      <c r="O9048" t="str">
        <f>_xlfn.XLOOKUP(N9048,[3]Planilha1!$N:$N,[3]Planilha1!$O:$O)</f>
        <v>FLAC</v>
      </c>
      <c r="P9048">
        <v>2026</v>
      </c>
      <c r="Q9048" s="2" t="s">
        <v>1156</v>
      </c>
    </row>
    <row r="9049" spans="1:17" ht="16.8" x14ac:dyDescent="0.3">
      <c r="A9049" t="s">
        <v>1224</v>
      </c>
      <c r="B9049" s="3">
        <v>4501079503</v>
      </c>
      <c r="C9049" s="3">
        <v>5189702</v>
      </c>
      <c r="D9049" s="3" t="s">
        <v>280</v>
      </c>
      <c r="E9049" s="3">
        <v>610100477</v>
      </c>
      <c r="F9049" s="3" t="s">
        <v>103</v>
      </c>
      <c r="G9049" s="5">
        <v>86.8</v>
      </c>
      <c r="H9049" s="5">
        <v>2.6</v>
      </c>
      <c r="I9049" s="3">
        <v>7204</v>
      </c>
      <c r="J9049" t="str">
        <f>_xlfn.XLOOKUP(I9049,[1]Planilha1!$C:$C,[1]Planilha1!$B:$B)</f>
        <v>7204 - CD São Paulo</v>
      </c>
      <c r="K9049" t="str">
        <f>_xlfn.XLOOKUP(I9049,[1]Planilha1!$C:$C,[1]Planilha1!$D:$D)</f>
        <v>43.340.312/0010-48</v>
      </c>
      <c r="L9049" t="str">
        <f>_xlfn.XLOOKUP(B9049,[2]Projeto!$B:$B,[2]Projeto!$P:$P)</f>
        <v>Paga</v>
      </c>
      <c r="M9049">
        <v>701203</v>
      </c>
      <c r="N9049" s="3" t="s">
        <v>1125</v>
      </c>
      <c r="O9049" t="str">
        <f>_xlfn.XLOOKUP(N9049,[3]Planilha1!$N:$N,[3]Planilha1!$O:$O)</f>
        <v>FLAC</v>
      </c>
      <c r="P9049">
        <v>2026</v>
      </c>
      <c r="Q9049" s="2" t="s">
        <v>1156</v>
      </c>
    </row>
    <row r="9050" spans="1:17" ht="16.8" x14ac:dyDescent="0.3">
      <c r="A9050" t="s">
        <v>1224</v>
      </c>
      <c r="B9050" s="3">
        <v>4501079503</v>
      </c>
      <c r="C9050" s="3">
        <v>5189702</v>
      </c>
      <c r="D9050" s="3" t="s">
        <v>280</v>
      </c>
      <c r="E9050" s="3">
        <v>610101368</v>
      </c>
      <c r="F9050" s="3" t="s">
        <v>319</v>
      </c>
      <c r="G9050" s="5">
        <v>61.44</v>
      </c>
      <c r="H9050" s="5">
        <v>1.84</v>
      </c>
      <c r="I9050" s="3">
        <v>7204</v>
      </c>
      <c r="J9050" t="str">
        <f>_xlfn.XLOOKUP(I9050,[1]Planilha1!$C:$C,[1]Planilha1!$B:$B)</f>
        <v>7204 - CD São Paulo</v>
      </c>
      <c r="K9050" t="str">
        <f>_xlfn.XLOOKUP(I9050,[1]Planilha1!$C:$C,[1]Planilha1!$D:$D)</f>
        <v>43.340.312/0010-48</v>
      </c>
      <c r="L9050" t="str">
        <f>_xlfn.XLOOKUP(B9050,[2]Projeto!$B:$B,[2]Projeto!$P:$P)</f>
        <v>Paga</v>
      </c>
      <c r="M9050">
        <v>701203</v>
      </c>
      <c r="N9050" s="3" t="s">
        <v>1125</v>
      </c>
      <c r="O9050" t="str">
        <f>_xlfn.XLOOKUP(N9050,[3]Planilha1!$N:$N,[3]Planilha1!$O:$O)</f>
        <v>FLAC</v>
      </c>
      <c r="P9050">
        <v>2026</v>
      </c>
      <c r="Q9050" s="2" t="s">
        <v>1156</v>
      </c>
    </row>
    <row r="9051" spans="1:17" ht="16.8" x14ac:dyDescent="0.3">
      <c r="A9051" t="s">
        <v>1224</v>
      </c>
      <c r="B9051" s="3">
        <v>4501079503</v>
      </c>
      <c r="C9051" s="3">
        <v>5189702</v>
      </c>
      <c r="D9051" s="3" t="s">
        <v>280</v>
      </c>
      <c r="E9051" s="3">
        <v>610101477</v>
      </c>
      <c r="F9051" s="3" t="s">
        <v>855</v>
      </c>
      <c r="G9051" s="5">
        <v>86.8</v>
      </c>
      <c r="H9051" s="5">
        <v>2.6</v>
      </c>
      <c r="I9051" s="3">
        <v>7204</v>
      </c>
      <c r="J9051" t="str">
        <f>_xlfn.XLOOKUP(I9051,[1]Planilha1!$C:$C,[1]Planilha1!$B:$B)</f>
        <v>7204 - CD São Paulo</v>
      </c>
      <c r="K9051" t="str">
        <f>_xlfn.XLOOKUP(I9051,[1]Planilha1!$C:$C,[1]Planilha1!$D:$D)</f>
        <v>43.340.312/0010-48</v>
      </c>
      <c r="L9051" t="str">
        <f>_xlfn.XLOOKUP(B9051,[2]Projeto!$B:$B,[2]Projeto!$P:$P)</f>
        <v>Paga</v>
      </c>
      <c r="M9051">
        <v>701203</v>
      </c>
      <c r="N9051" s="3" t="s">
        <v>1125</v>
      </c>
      <c r="O9051" t="str">
        <f>_xlfn.XLOOKUP(N9051,[3]Planilha1!$N:$N,[3]Planilha1!$O:$O)</f>
        <v>FLAC</v>
      </c>
      <c r="P9051">
        <v>2026</v>
      </c>
      <c r="Q9051" s="2" t="s">
        <v>1156</v>
      </c>
    </row>
    <row r="9052" spans="1:17" ht="16.8" x14ac:dyDescent="0.3">
      <c r="A9052" t="s">
        <v>1224</v>
      </c>
      <c r="B9052" s="3">
        <v>4501079503</v>
      </c>
      <c r="C9052" s="3">
        <v>5189702</v>
      </c>
      <c r="D9052" s="3" t="s">
        <v>280</v>
      </c>
      <c r="E9052" s="3">
        <v>610102371</v>
      </c>
      <c r="F9052" s="3" t="s">
        <v>101</v>
      </c>
      <c r="G9052" s="5">
        <v>68.599999999999994</v>
      </c>
      <c r="H9052" s="5">
        <v>2.06</v>
      </c>
      <c r="I9052" s="3">
        <v>7204</v>
      </c>
      <c r="J9052" t="str">
        <f>_xlfn.XLOOKUP(I9052,[1]Planilha1!$C:$C,[1]Planilha1!$B:$B)</f>
        <v>7204 - CD São Paulo</v>
      </c>
      <c r="K9052" t="str">
        <f>_xlfn.XLOOKUP(I9052,[1]Planilha1!$C:$C,[1]Planilha1!$D:$D)</f>
        <v>43.340.312/0010-48</v>
      </c>
      <c r="L9052" t="str">
        <f>_xlfn.XLOOKUP(B9052,[2]Projeto!$B:$B,[2]Projeto!$P:$P)</f>
        <v>Paga</v>
      </c>
      <c r="M9052">
        <v>701203</v>
      </c>
      <c r="N9052" s="3" t="s">
        <v>1125</v>
      </c>
      <c r="O9052" t="str">
        <f>_xlfn.XLOOKUP(N9052,[3]Planilha1!$N:$N,[3]Planilha1!$O:$O)</f>
        <v>FLAC</v>
      </c>
      <c r="P9052">
        <v>2026</v>
      </c>
      <c r="Q9052" s="2" t="s">
        <v>1156</v>
      </c>
    </row>
    <row r="9053" spans="1:17" ht="16.8" x14ac:dyDescent="0.3">
      <c r="A9053" t="s">
        <v>1224</v>
      </c>
      <c r="B9053" s="3">
        <v>4501079503</v>
      </c>
      <c r="C9053" s="3">
        <v>5189702</v>
      </c>
      <c r="D9053" s="3" t="s">
        <v>280</v>
      </c>
      <c r="E9053" s="3">
        <v>610100544</v>
      </c>
      <c r="F9053" s="3" t="s">
        <v>891</v>
      </c>
      <c r="G9053" s="5">
        <v>58.1</v>
      </c>
      <c r="H9053" s="5">
        <v>1.74</v>
      </c>
      <c r="I9053" s="3">
        <v>7204</v>
      </c>
      <c r="J9053" t="str">
        <f>_xlfn.XLOOKUP(I9053,[1]Planilha1!$C:$C,[1]Planilha1!$B:$B)</f>
        <v>7204 - CD São Paulo</v>
      </c>
      <c r="K9053" t="str">
        <f>_xlfn.XLOOKUP(I9053,[1]Planilha1!$C:$C,[1]Planilha1!$D:$D)</f>
        <v>43.340.312/0010-48</v>
      </c>
      <c r="L9053" t="str">
        <f>_xlfn.XLOOKUP(B9053,[2]Projeto!$B:$B,[2]Projeto!$P:$P)</f>
        <v>Paga</v>
      </c>
      <c r="M9053">
        <v>701203</v>
      </c>
      <c r="N9053" s="3" t="s">
        <v>1125</v>
      </c>
      <c r="O9053" t="str">
        <f>_xlfn.XLOOKUP(N9053,[3]Planilha1!$N:$N,[3]Planilha1!$O:$O)</f>
        <v>FLAC</v>
      </c>
      <c r="P9053">
        <v>2026</v>
      </c>
      <c r="Q9053" s="2" t="s">
        <v>1156</v>
      </c>
    </row>
    <row r="9054" spans="1:17" ht="16.8" x14ac:dyDescent="0.3">
      <c r="A9054" t="s">
        <v>1224</v>
      </c>
      <c r="B9054" s="3">
        <v>4501079503</v>
      </c>
      <c r="C9054" s="3">
        <v>5189702</v>
      </c>
      <c r="D9054" s="3" t="s">
        <v>280</v>
      </c>
      <c r="E9054" s="3">
        <v>600100345</v>
      </c>
      <c r="F9054" s="3" t="s">
        <v>1172</v>
      </c>
      <c r="G9054" s="5">
        <v>111.06</v>
      </c>
      <c r="H9054" s="5">
        <v>3.33</v>
      </c>
      <c r="I9054" s="3">
        <v>7204</v>
      </c>
      <c r="J9054" t="str">
        <f>_xlfn.XLOOKUP(I9054,[1]Planilha1!$C:$C,[1]Planilha1!$B:$B)</f>
        <v>7204 - CD São Paulo</v>
      </c>
      <c r="K9054" t="str">
        <f>_xlfn.XLOOKUP(I9054,[1]Planilha1!$C:$C,[1]Planilha1!$D:$D)</f>
        <v>43.340.312/0010-48</v>
      </c>
      <c r="L9054" t="str">
        <f>_xlfn.XLOOKUP(B9054,[2]Projeto!$B:$B,[2]Projeto!$P:$P)</f>
        <v>Paga</v>
      </c>
      <c r="M9054">
        <v>701203</v>
      </c>
      <c r="N9054" s="3" t="s">
        <v>1125</v>
      </c>
      <c r="O9054" t="str">
        <f>_xlfn.XLOOKUP(N9054,[3]Planilha1!$N:$N,[3]Planilha1!$O:$O)</f>
        <v>FLAC</v>
      </c>
      <c r="P9054">
        <v>2026</v>
      </c>
      <c r="Q9054" s="2" t="s">
        <v>1156</v>
      </c>
    </row>
    <row r="9055" spans="1:17" ht="16.8" x14ac:dyDescent="0.3">
      <c r="A9055" t="s">
        <v>1224</v>
      </c>
      <c r="B9055" s="3">
        <v>4501079503</v>
      </c>
      <c r="C9055" s="3">
        <v>5189702</v>
      </c>
      <c r="D9055" s="3" t="s">
        <v>280</v>
      </c>
      <c r="E9055" s="3">
        <v>610112340</v>
      </c>
      <c r="F9055" s="3" t="s">
        <v>140</v>
      </c>
      <c r="G9055" s="5">
        <v>74.400000000000006</v>
      </c>
      <c r="H9055" s="5">
        <v>2.23</v>
      </c>
      <c r="I9055" s="3">
        <v>7204</v>
      </c>
      <c r="J9055" t="str">
        <f>_xlfn.XLOOKUP(I9055,[1]Planilha1!$C:$C,[1]Planilha1!$B:$B)</f>
        <v>7204 - CD São Paulo</v>
      </c>
      <c r="K9055" t="str">
        <f>_xlfn.XLOOKUP(I9055,[1]Planilha1!$C:$C,[1]Planilha1!$D:$D)</f>
        <v>43.340.312/0010-48</v>
      </c>
      <c r="L9055" t="str">
        <f>_xlfn.XLOOKUP(B9055,[2]Projeto!$B:$B,[2]Projeto!$P:$P)</f>
        <v>Paga</v>
      </c>
      <c r="M9055">
        <v>701203</v>
      </c>
      <c r="N9055" s="3" t="s">
        <v>1125</v>
      </c>
      <c r="O9055" t="str">
        <f>_xlfn.XLOOKUP(N9055,[3]Planilha1!$N:$N,[3]Planilha1!$O:$O)</f>
        <v>FLAC</v>
      </c>
      <c r="P9055">
        <v>2026</v>
      </c>
      <c r="Q9055" s="2" t="s">
        <v>1156</v>
      </c>
    </row>
    <row r="9056" spans="1:17" ht="16.8" x14ac:dyDescent="0.3">
      <c r="A9056" t="s">
        <v>1224</v>
      </c>
      <c r="B9056" s="3">
        <v>4501079503</v>
      </c>
      <c r="C9056" s="3">
        <v>5178175</v>
      </c>
      <c r="D9056" s="3" t="s">
        <v>280</v>
      </c>
      <c r="E9056" s="3">
        <v>610102371</v>
      </c>
      <c r="F9056" s="3" t="s">
        <v>101</v>
      </c>
      <c r="G9056" s="5">
        <v>34.299999999999997</v>
      </c>
      <c r="H9056" s="5">
        <v>1.03</v>
      </c>
      <c r="I9056" s="3">
        <v>7204</v>
      </c>
      <c r="J9056" t="str">
        <f>_xlfn.XLOOKUP(I9056,[1]Planilha1!$C:$C,[1]Planilha1!$B:$B)</f>
        <v>7204 - CD São Paulo</v>
      </c>
      <c r="K9056" t="str">
        <f>_xlfn.XLOOKUP(I9056,[1]Planilha1!$C:$C,[1]Planilha1!$D:$D)</f>
        <v>43.340.312/0010-48</v>
      </c>
      <c r="L9056" t="str">
        <f>_xlfn.XLOOKUP(B9056,[2]Projeto!$B:$B,[2]Projeto!$P:$P)</f>
        <v>Paga</v>
      </c>
      <c r="M9056">
        <v>701203</v>
      </c>
      <c r="N9056" s="3" t="s">
        <v>1125</v>
      </c>
      <c r="O9056" t="str">
        <f>_xlfn.XLOOKUP(N9056,[3]Planilha1!$N:$N,[3]Planilha1!$O:$O)</f>
        <v>FLAC</v>
      </c>
      <c r="P9056">
        <v>2026</v>
      </c>
      <c r="Q9056" s="2" t="s">
        <v>1156</v>
      </c>
    </row>
    <row r="9057" spans="1:17" ht="16.8" x14ac:dyDescent="0.3">
      <c r="A9057" t="s">
        <v>1224</v>
      </c>
      <c r="B9057" s="3">
        <v>4501079503</v>
      </c>
      <c r="C9057" s="3">
        <v>5178175</v>
      </c>
      <c r="D9057" s="3" t="s">
        <v>280</v>
      </c>
      <c r="E9057" s="3">
        <v>600100345</v>
      </c>
      <c r="F9057" s="3" t="s">
        <v>1172</v>
      </c>
      <c r="G9057" s="5">
        <v>111.06</v>
      </c>
      <c r="H9057" s="5">
        <v>3.33</v>
      </c>
      <c r="I9057" s="3">
        <v>7204</v>
      </c>
      <c r="J9057" t="str">
        <f>_xlfn.XLOOKUP(I9057,[1]Planilha1!$C:$C,[1]Planilha1!$B:$B)</f>
        <v>7204 - CD São Paulo</v>
      </c>
      <c r="K9057" t="str">
        <f>_xlfn.XLOOKUP(I9057,[1]Planilha1!$C:$C,[1]Planilha1!$D:$D)</f>
        <v>43.340.312/0010-48</v>
      </c>
      <c r="L9057" t="str">
        <f>_xlfn.XLOOKUP(B9057,[2]Projeto!$B:$B,[2]Projeto!$P:$P)</f>
        <v>Paga</v>
      </c>
      <c r="M9057">
        <v>701203</v>
      </c>
      <c r="N9057" s="3" t="s">
        <v>1125</v>
      </c>
      <c r="O9057" t="str">
        <f>_xlfn.XLOOKUP(N9057,[3]Planilha1!$N:$N,[3]Planilha1!$O:$O)</f>
        <v>FLAC</v>
      </c>
      <c r="P9057">
        <v>2026</v>
      </c>
      <c r="Q9057" s="2" t="s">
        <v>1156</v>
      </c>
    </row>
    <row r="9058" spans="1:17" ht="16.8" x14ac:dyDescent="0.3">
      <c r="A9058" t="s">
        <v>1224</v>
      </c>
      <c r="B9058" s="3">
        <v>4501079503</v>
      </c>
      <c r="C9058" s="3">
        <v>5178175</v>
      </c>
      <c r="D9058" s="3" t="s">
        <v>280</v>
      </c>
      <c r="E9058" s="3">
        <v>610148409</v>
      </c>
      <c r="F9058" s="3" t="s">
        <v>1173</v>
      </c>
      <c r="G9058" s="5">
        <v>112.24</v>
      </c>
      <c r="H9058" s="5">
        <v>3.37</v>
      </c>
      <c r="I9058" s="3">
        <v>7204</v>
      </c>
      <c r="J9058" t="str">
        <f>_xlfn.XLOOKUP(I9058,[1]Planilha1!$C:$C,[1]Planilha1!$B:$B)</f>
        <v>7204 - CD São Paulo</v>
      </c>
      <c r="K9058" t="str">
        <f>_xlfn.XLOOKUP(I9058,[1]Planilha1!$C:$C,[1]Planilha1!$D:$D)</f>
        <v>43.340.312/0010-48</v>
      </c>
      <c r="L9058" t="str">
        <f>_xlfn.XLOOKUP(B9058,[2]Projeto!$B:$B,[2]Projeto!$P:$P)</f>
        <v>Paga</v>
      </c>
      <c r="M9058">
        <v>701203</v>
      </c>
      <c r="N9058" s="3" t="s">
        <v>1125</v>
      </c>
      <c r="O9058" t="str">
        <f>_xlfn.XLOOKUP(N9058,[3]Planilha1!$N:$N,[3]Planilha1!$O:$O)</f>
        <v>FLAC</v>
      </c>
      <c r="P9058">
        <v>2026</v>
      </c>
      <c r="Q9058" s="2" t="s">
        <v>1156</v>
      </c>
    </row>
    <row r="9059" spans="1:17" ht="16.8" x14ac:dyDescent="0.3">
      <c r="A9059" t="s">
        <v>1224</v>
      </c>
      <c r="B9059" s="3">
        <v>4501079503</v>
      </c>
      <c r="C9059" s="3">
        <v>5178175</v>
      </c>
      <c r="D9059" s="3" t="s">
        <v>280</v>
      </c>
      <c r="E9059" s="3">
        <v>610501353</v>
      </c>
      <c r="F9059" s="3" t="s">
        <v>144</v>
      </c>
      <c r="G9059" s="5">
        <v>855.62</v>
      </c>
      <c r="H9059" s="5">
        <v>25.67</v>
      </c>
      <c r="I9059" s="3">
        <v>7204</v>
      </c>
      <c r="J9059" t="str">
        <f>_xlfn.XLOOKUP(I9059,[1]Planilha1!$C:$C,[1]Planilha1!$B:$B)</f>
        <v>7204 - CD São Paulo</v>
      </c>
      <c r="K9059" t="str">
        <f>_xlfn.XLOOKUP(I9059,[1]Planilha1!$C:$C,[1]Planilha1!$D:$D)</f>
        <v>43.340.312/0010-48</v>
      </c>
      <c r="L9059" t="str">
        <f>_xlfn.XLOOKUP(B9059,[2]Projeto!$B:$B,[2]Projeto!$P:$P)</f>
        <v>Paga</v>
      </c>
      <c r="M9059">
        <v>701203</v>
      </c>
      <c r="N9059" s="3" t="s">
        <v>1125</v>
      </c>
      <c r="O9059" t="str">
        <f>_xlfn.XLOOKUP(N9059,[3]Planilha1!$N:$N,[3]Planilha1!$O:$O)</f>
        <v>FLAC</v>
      </c>
      <c r="P9059">
        <v>2026</v>
      </c>
      <c r="Q9059" s="2" t="s">
        <v>1156</v>
      </c>
    </row>
    <row r="9060" spans="1:17" ht="16.8" x14ac:dyDescent="0.3">
      <c r="A9060" t="s">
        <v>1224</v>
      </c>
      <c r="B9060" s="3">
        <v>4501079503</v>
      </c>
      <c r="C9060" s="3">
        <v>5178175</v>
      </c>
      <c r="D9060" s="3" t="s">
        <v>280</v>
      </c>
      <c r="E9060" s="3">
        <v>610101477</v>
      </c>
      <c r="F9060" s="3" t="s">
        <v>855</v>
      </c>
      <c r="G9060" s="5">
        <v>86.8</v>
      </c>
      <c r="H9060" s="5">
        <v>2.6</v>
      </c>
      <c r="I9060" s="3">
        <v>7204</v>
      </c>
      <c r="J9060" t="str">
        <f>_xlfn.XLOOKUP(I9060,[1]Planilha1!$C:$C,[1]Planilha1!$B:$B)</f>
        <v>7204 - CD São Paulo</v>
      </c>
      <c r="K9060" t="str">
        <f>_xlfn.XLOOKUP(I9060,[1]Planilha1!$C:$C,[1]Planilha1!$D:$D)</f>
        <v>43.340.312/0010-48</v>
      </c>
      <c r="L9060" t="str">
        <f>_xlfn.XLOOKUP(B9060,[2]Projeto!$B:$B,[2]Projeto!$P:$P)</f>
        <v>Paga</v>
      </c>
      <c r="M9060">
        <v>701203</v>
      </c>
      <c r="N9060" s="3" t="s">
        <v>1125</v>
      </c>
      <c r="O9060" t="str">
        <f>_xlfn.XLOOKUP(N9060,[3]Planilha1!$N:$N,[3]Planilha1!$O:$O)</f>
        <v>FLAC</v>
      </c>
      <c r="P9060">
        <v>2026</v>
      </c>
      <c r="Q9060" s="2" t="s">
        <v>1156</v>
      </c>
    </row>
    <row r="9061" spans="1:17" ht="16.8" x14ac:dyDescent="0.3">
      <c r="A9061" t="s">
        <v>1224</v>
      </c>
      <c r="B9061" s="3">
        <v>4501079503</v>
      </c>
      <c r="C9061" s="3">
        <v>5178175</v>
      </c>
      <c r="D9061" s="3" t="s">
        <v>280</v>
      </c>
      <c r="E9061" s="3">
        <v>610100477</v>
      </c>
      <c r="F9061" s="3" t="s">
        <v>103</v>
      </c>
      <c r="G9061" s="5">
        <v>86.8</v>
      </c>
      <c r="H9061" s="5">
        <v>2.6</v>
      </c>
      <c r="I9061" s="3">
        <v>7204</v>
      </c>
      <c r="J9061" t="str">
        <f>_xlfn.XLOOKUP(I9061,[1]Planilha1!$C:$C,[1]Planilha1!$B:$B)</f>
        <v>7204 - CD São Paulo</v>
      </c>
      <c r="K9061" t="str">
        <f>_xlfn.XLOOKUP(I9061,[1]Planilha1!$C:$C,[1]Planilha1!$D:$D)</f>
        <v>43.340.312/0010-48</v>
      </c>
      <c r="L9061" t="str">
        <f>_xlfn.XLOOKUP(B9061,[2]Projeto!$B:$B,[2]Projeto!$P:$P)</f>
        <v>Paga</v>
      </c>
      <c r="M9061">
        <v>701203</v>
      </c>
      <c r="N9061" s="3" t="s">
        <v>1125</v>
      </c>
      <c r="O9061" t="str">
        <f>_xlfn.XLOOKUP(N9061,[3]Planilha1!$N:$N,[3]Planilha1!$O:$O)</f>
        <v>FLAC</v>
      </c>
      <c r="P9061">
        <v>2026</v>
      </c>
      <c r="Q9061" s="2" t="s">
        <v>1156</v>
      </c>
    </row>
    <row r="9062" spans="1:17" ht="16.8" x14ac:dyDescent="0.3">
      <c r="A9062" t="s">
        <v>1224</v>
      </c>
      <c r="B9062" s="3">
        <v>4501079503</v>
      </c>
      <c r="C9062" s="3">
        <v>5178175</v>
      </c>
      <c r="D9062" s="3" t="s">
        <v>280</v>
      </c>
      <c r="E9062" s="3">
        <v>610500365</v>
      </c>
      <c r="F9062" s="3" t="s">
        <v>667</v>
      </c>
      <c r="G9062" s="5">
        <v>96</v>
      </c>
      <c r="H9062" s="5">
        <v>2.88</v>
      </c>
      <c r="I9062" s="3">
        <v>7204</v>
      </c>
      <c r="J9062" t="str">
        <f>_xlfn.XLOOKUP(I9062,[1]Planilha1!$C:$C,[1]Planilha1!$B:$B)</f>
        <v>7204 - CD São Paulo</v>
      </c>
      <c r="K9062" t="str">
        <f>_xlfn.XLOOKUP(I9062,[1]Planilha1!$C:$C,[1]Planilha1!$D:$D)</f>
        <v>43.340.312/0010-48</v>
      </c>
      <c r="L9062" t="str">
        <f>_xlfn.XLOOKUP(B9062,[2]Projeto!$B:$B,[2]Projeto!$P:$P)</f>
        <v>Paga</v>
      </c>
      <c r="M9062">
        <v>701203</v>
      </c>
      <c r="N9062" s="3" t="s">
        <v>1125</v>
      </c>
      <c r="O9062" t="str">
        <f>_xlfn.XLOOKUP(N9062,[3]Planilha1!$N:$N,[3]Planilha1!$O:$O)</f>
        <v>FLAC</v>
      </c>
      <c r="P9062">
        <v>2026</v>
      </c>
      <c r="Q9062" s="2" t="s">
        <v>1156</v>
      </c>
    </row>
    <row r="9063" spans="1:17" ht="16.8" x14ac:dyDescent="0.3">
      <c r="A9063" t="s">
        <v>1224</v>
      </c>
      <c r="B9063" s="3">
        <v>4501079503</v>
      </c>
      <c r="C9063" s="3">
        <v>5178175</v>
      </c>
      <c r="D9063" s="3" t="s">
        <v>280</v>
      </c>
      <c r="E9063" s="3">
        <v>610103371</v>
      </c>
      <c r="F9063" s="3" t="s">
        <v>707</v>
      </c>
      <c r="G9063" s="5">
        <v>34.299999999999997</v>
      </c>
      <c r="H9063" s="5">
        <v>1.03</v>
      </c>
      <c r="I9063" s="3">
        <v>7204</v>
      </c>
      <c r="J9063" t="str">
        <f>_xlfn.XLOOKUP(I9063,[1]Planilha1!$C:$C,[1]Planilha1!$B:$B)</f>
        <v>7204 - CD São Paulo</v>
      </c>
      <c r="K9063" t="str">
        <f>_xlfn.XLOOKUP(I9063,[1]Planilha1!$C:$C,[1]Planilha1!$D:$D)</f>
        <v>43.340.312/0010-48</v>
      </c>
      <c r="L9063" t="str">
        <f>_xlfn.XLOOKUP(B9063,[2]Projeto!$B:$B,[2]Projeto!$P:$P)</f>
        <v>Paga</v>
      </c>
      <c r="M9063">
        <v>701203</v>
      </c>
      <c r="N9063" s="3" t="s">
        <v>1125</v>
      </c>
      <c r="O9063" t="str">
        <f>_xlfn.XLOOKUP(N9063,[3]Planilha1!$N:$N,[3]Planilha1!$O:$O)</f>
        <v>FLAC</v>
      </c>
      <c r="P9063">
        <v>2026</v>
      </c>
      <c r="Q9063" s="2" t="s">
        <v>1156</v>
      </c>
    </row>
    <row r="9064" spans="1:17" ht="16.8" x14ac:dyDescent="0.3">
      <c r="A9064" t="s">
        <v>1224</v>
      </c>
      <c r="B9064" s="3">
        <v>4501079503</v>
      </c>
      <c r="C9064" s="3">
        <v>5178175</v>
      </c>
      <c r="D9064" s="3" t="s">
        <v>280</v>
      </c>
      <c r="E9064" s="3">
        <v>610536347</v>
      </c>
      <c r="F9064" s="3" t="s">
        <v>897</v>
      </c>
      <c r="G9064" s="5">
        <v>235.48</v>
      </c>
      <c r="H9064" s="5">
        <v>7.06</v>
      </c>
      <c r="I9064" s="3">
        <v>7204</v>
      </c>
      <c r="J9064" t="str">
        <f>_xlfn.XLOOKUP(I9064,[1]Planilha1!$C:$C,[1]Planilha1!$B:$B)</f>
        <v>7204 - CD São Paulo</v>
      </c>
      <c r="K9064" t="str">
        <f>_xlfn.XLOOKUP(I9064,[1]Planilha1!$C:$C,[1]Planilha1!$D:$D)</f>
        <v>43.340.312/0010-48</v>
      </c>
      <c r="L9064" t="str">
        <f>_xlfn.XLOOKUP(B9064,[2]Projeto!$B:$B,[2]Projeto!$P:$P)</f>
        <v>Paga</v>
      </c>
      <c r="M9064">
        <v>701203</v>
      </c>
      <c r="N9064" s="3" t="s">
        <v>1125</v>
      </c>
      <c r="O9064" t="str">
        <f>_xlfn.XLOOKUP(N9064,[3]Planilha1!$N:$N,[3]Planilha1!$O:$O)</f>
        <v>FLAC</v>
      </c>
      <c r="P9064">
        <v>2026</v>
      </c>
      <c r="Q9064" s="2" t="s">
        <v>1156</v>
      </c>
    </row>
    <row r="9065" spans="1:17" ht="16.8" x14ac:dyDescent="0.3">
      <c r="A9065" t="s">
        <v>1224</v>
      </c>
      <c r="B9065" s="3">
        <v>4501079503</v>
      </c>
      <c r="C9065" s="3">
        <v>5178175</v>
      </c>
      <c r="D9065" s="3" t="s">
        <v>280</v>
      </c>
      <c r="E9065" s="3">
        <v>610501158</v>
      </c>
      <c r="F9065" s="3" t="s">
        <v>281</v>
      </c>
      <c r="G9065" s="5">
        <v>209.28</v>
      </c>
      <c r="H9065" s="5">
        <v>6.28</v>
      </c>
      <c r="I9065" s="3">
        <v>7204</v>
      </c>
      <c r="J9065" t="str">
        <f>_xlfn.XLOOKUP(I9065,[1]Planilha1!$C:$C,[1]Planilha1!$B:$B)</f>
        <v>7204 - CD São Paulo</v>
      </c>
      <c r="K9065" t="str">
        <f>_xlfn.XLOOKUP(I9065,[1]Planilha1!$C:$C,[1]Planilha1!$D:$D)</f>
        <v>43.340.312/0010-48</v>
      </c>
      <c r="L9065" t="str">
        <f>_xlfn.XLOOKUP(B9065,[2]Projeto!$B:$B,[2]Projeto!$P:$P)</f>
        <v>Paga</v>
      </c>
      <c r="M9065">
        <v>701203</v>
      </c>
      <c r="N9065" s="3" t="s">
        <v>1125</v>
      </c>
      <c r="O9065" t="str">
        <f>_xlfn.XLOOKUP(N9065,[3]Planilha1!$N:$N,[3]Planilha1!$O:$O)</f>
        <v>FLAC</v>
      </c>
      <c r="P9065">
        <v>2026</v>
      </c>
      <c r="Q9065" s="2" t="s">
        <v>1156</v>
      </c>
    </row>
    <row r="9066" spans="1:17" ht="16.8" x14ac:dyDescent="0.3">
      <c r="A9066" t="s">
        <v>1224</v>
      </c>
      <c r="B9066" s="3">
        <v>4501079503</v>
      </c>
      <c r="C9066" s="3">
        <v>5189702</v>
      </c>
      <c r="D9066" s="3" t="s">
        <v>280</v>
      </c>
      <c r="E9066" s="3">
        <v>610103371</v>
      </c>
      <c r="F9066" s="3" t="s">
        <v>707</v>
      </c>
      <c r="G9066" s="5">
        <v>34.299999999999997</v>
      </c>
      <c r="H9066" s="5">
        <v>1.03</v>
      </c>
      <c r="I9066" s="3">
        <v>7204</v>
      </c>
      <c r="J9066" t="str">
        <f>_xlfn.XLOOKUP(I9066,[1]Planilha1!$C:$C,[1]Planilha1!$B:$B)</f>
        <v>7204 - CD São Paulo</v>
      </c>
      <c r="K9066" t="str">
        <f>_xlfn.XLOOKUP(I9066,[1]Planilha1!$C:$C,[1]Planilha1!$D:$D)</f>
        <v>43.340.312/0010-48</v>
      </c>
      <c r="L9066" t="str">
        <f>_xlfn.XLOOKUP(B9066,[2]Projeto!$B:$B,[2]Projeto!$P:$P)</f>
        <v>Paga</v>
      </c>
      <c r="M9066">
        <v>701203</v>
      </c>
      <c r="N9066" s="3" t="s">
        <v>1125</v>
      </c>
      <c r="O9066" t="str">
        <f>_xlfn.XLOOKUP(N9066,[3]Planilha1!$N:$N,[3]Planilha1!$O:$O)</f>
        <v>FLAC</v>
      </c>
      <c r="P9066">
        <v>2026</v>
      </c>
      <c r="Q9066" s="2" t="s">
        <v>1156</v>
      </c>
    </row>
    <row r="9067" spans="1:17" ht="16.8" x14ac:dyDescent="0.3">
      <c r="A9067" t="s">
        <v>1224</v>
      </c>
      <c r="B9067" s="3">
        <v>4501079503</v>
      </c>
      <c r="C9067" s="3">
        <v>5189702</v>
      </c>
      <c r="D9067" s="3" t="s">
        <v>280</v>
      </c>
      <c r="E9067" s="3">
        <v>610500365</v>
      </c>
      <c r="F9067" s="3" t="s">
        <v>667</v>
      </c>
      <c r="G9067" s="5">
        <v>192</v>
      </c>
      <c r="H9067" s="5">
        <v>5.76</v>
      </c>
      <c r="I9067" s="3">
        <v>7204</v>
      </c>
      <c r="J9067" t="str">
        <f>_xlfn.XLOOKUP(I9067,[1]Planilha1!$C:$C,[1]Planilha1!$B:$B)</f>
        <v>7204 - CD São Paulo</v>
      </c>
      <c r="K9067" t="str">
        <f>_xlfn.XLOOKUP(I9067,[1]Planilha1!$C:$C,[1]Planilha1!$D:$D)</f>
        <v>43.340.312/0010-48</v>
      </c>
      <c r="L9067" t="str">
        <f>_xlfn.XLOOKUP(B9067,[2]Projeto!$B:$B,[2]Projeto!$P:$P)</f>
        <v>Paga</v>
      </c>
      <c r="M9067">
        <v>701203</v>
      </c>
      <c r="N9067" s="3" t="s">
        <v>1125</v>
      </c>
      <c r="O9067" t="str">
        <f>_xlfn.XLOOKUP(N9067,[3]Planilha1!$N:$N,[3]Planilha1!$O:$O)</f>
        <v>FLAC</v>
      </c>
      <c r="P9067">
        <v>2026</v>
      </c>
      <c r="Q9067" s="2" t="s">
        <v>1156</v>
      </c>
    </row>
    <row r="9068" spans="1:17" ht="16.8" x14ac:dyDescent="0.3">
      <c r="A9068" t="s">
        <v>1224</v>
      </c>
      <c r="B9068" s="3">
        <v>4501079715</v>
      </c>
      <c r="C9068" s="3">
        <v>5357324</v>
      </c>
      <c r="D9068" s="3" t="s">
        <v>62</v>
      </c>
      <c r="E9068" s="3">
        <v>610402075</v>
      </c>
      <c r="F9068" s="3" t="s">
        <v>111</v>
      </c>
      <c r="G9068" s="5">
        <v>2129</v>
      </c>
      <c r="H9068" s="5">
        <v>42.58</v>
      </c>
      <c r="I9068" s="3">
        <v>7405</v>
      </c>
      <c r="J9068" t="str">
        <f>_xlfn.XLOOKUP(I9068,[1]Planilha1!$C:$C,[1]Planilha1!$B:$B)</f>
        <v>7405 - TSPF Cuiabá/ MT</v>
      </c>
      <c r="K9068" t="str">
        <f>_xlfn.XLOOKUP(I9068,[1]Planilha1!$C:$C,[1]Planilha1!$D:$D)</f>
        <v>43.340.312/0026-05</v>
      </c>
      <c r="L9068" t="str">
        <f>_xlfn.XLOOKUP(B9068,[2]Projeto!$B:$B,[2]Projeto!$P:$P)</f>
        <v>Paga</v>
      </c>
      <c r="M9068">
        <v>136420</v>
      </c>
      <c r="N9068" s="3" t="s">
        <v>1220</v>
      </c>
      <c r="O9068" t="str">
        <f>_xlfn.XLOOKUP(N9068,[3]Planilha1!$N:$N,[3]Planilha1!$O:$O)</f>
        <v>Cláudio Jorge</v>
      </c>
      <c r="P9068">
        <v>2026</v>
      </c>
      <c r="Q9068" s="2" t="s">
        <v>1156</v>
      </c>
    </row>
    <row r="9069" spans="1:17" ht="16.8" x14ac:dyDescent="0.3">
      <c r="A9069" t="s">
        <v>1224</v>
      </c>
      <c r="B9069" s="3">
        <v>4501079715</v>
      </c>
      <c r="C9069" s="3">
        <v>5357324</v>
      </c>
      <c r="D9069" s="3" t="s">
        <v>62</v>
      </c>
      <c r="E9069" s="3">
        <v>610401072</v>
      </c>
      <c r="F9069" s="3" t="s">
        <v>174</v>
      </c>
      <c r="G9069" s="5">
        <v>241.4</v>
      </c>
      <c r="H9069" s="5">
        <v>4.83</v>
      </c>
      <c r="I9069" s="3">
        <v>7405</v>
      </c>
      <c r="J9069" t="str">
        <f>_xlfn.XLOOKUP(I9069,[1]Planilha1!$C:$C,[1]Planilha1!$B:$B)</f>
        <v>7405 - TSPF Cuiabá/ MT</v>
      </c>
      <c r="K9069" t="str">
        <f>_xlfn.XLOOKUP(I9069,[1]Planilha1!$C:$C,[1]Planilha1!$D:$D)</f>
        <v>43.340.312/0026-05</v>
      </c>
      <c r="L9069" t="str">
        <f>_xlfn.XLOOKUP(B9069,[2]Projeto!$B:$B,[2]Projeto!$P:$P)</f>
        <v>Paga</v>
      </c>
      <c r="M9069">
        <v>136420</v>
      </c>
      <c r="N9069" s="3" t="s">
        <v>1220</v>
      </c>
      <c r="O9069" t="str">
        <f>_xlfn.XLOOKUP(N9069,[3]Planilha1!$N:$N,[3]Planilha1!$O:$O)</f>
        <v>Cláudio Jorge</v>
      </c>
      <c r="P9069">
        <v>2026</v>
      </c>
      <c r="Q9069" s="2" t="s">
        <v>1156</v>
      </c>
    </row>
    <row r="9070" spans="1:17" ht="16.8" x14ac:dyDescent="0.3">
      <c r="A9070" t="s">
        <v>1224</v>
      </c>
      <c r="B9070" s="3">
        <v>4501079548</v>
      </c>
      <c r="C9070" s="3">
        <v>5063519</v>
      </c>
      <c r="D9070" s="3" t="s">
        <v>50</v>
      </c>
      <c r="E9070" s="3">
        <v>610603057</v>
      </c>
      <c r="F9070" s="3" t="s">
        <v>82</v>
      </c>
      <c r="G9070" s="5">
        <v>17434.8</v>
      </c>
      <c r="H9070" s="5">
        <v>348.7</v>
      </c>
      <c r="I9070" s="3">
        <v>7204</v>
      </c>
      <c r="J9070" t="str">
        <f>_xlfn.XLOOKUP(I9070,[1]Planilha1!$C:$C,[1]Planilha1!$B:$B)</f>
        <v>7204 - CD São Paulo</v>
      </c>
      <c r="K9070" t="str">
        <f>_xlfn.XLOOKUP(I9070,[1]Planilha1!$C:$C,[1]Planilha1!$D:$D)</f>
        <v>43.340.312/0010-48</v>
      </c>
      <c r="L9070" t="str">
        <f>_xlfn.XLOOKUP(B9070,[2]Projeto!$B:$B,[2]Projeto!$P:$P)</f>
        <v>Paga</v>
      </c>
      <c r="M9070">
        <v>701122</v>
      </c>
      <c r="N9070" s="3" t="s">
        <v>1120</v>
      </c>
      <c r="O9070" t="str">
        <f>_xlfn.XLOOKUP(N9070,[3]Planilha1!$N:$N,[3]Planilha1!$O:$O)</f>
        <v>Nutri</v>
      </c>
      <c r="P9070">
        <v>2026</v>
      </c>
      <c r="Q9070" s="2" t="s">
        <v>1156</v>
      </c>
    </row>
    <row r="9071" spans="1:17" ht="16.8" x14ac:dyDescent="0.3">
      <c r="A9071" t="s">
        <v>1224</v>
      </c>
      <c r="B9071" s="3">
        <v>4501079548</v>
      </c>
      <c r="C9071" s="3">
        <v>5063519</v>
      </c>
      <c r="D9071" s="3" t="s">
        <v>50</v>
      </c>
      <c r="E9071" s="3">
        <v>610500365</v>
      </c>
      <c r="F9071" s="3" t="s">
        <v>667</v>
      </c>
      <c r="G9071" s="5">
        <v>4380</v>
      </c>
      <c r="H9071" s="5">
        <v>87.6</v>
      </c>
      <c r="I9071" s="3">
        <v>7204</v>
      </c>
      <c r="J9071" t="str">
        <f>_xlfn.XLOOKUP(I9071,[1]Planilha1!$C:$C,[1]Planilha1!$B:$B)</f>
        <v>7204 - CD São Paulo</v>
      </c>
      <c r="K9071" t="str">
        <f>_xlfn.XLOOKUP(I9071,[1]Planilha1!$C:$C,[1]Planilha1!$D:$D)</f>
        <v>43.340.312/0010-48</v>
      </c>
      <c r="L9071" t="str">
        <f>_xlfn.XLOOKUP(B9071,[2]Projeto!$B:$B,[2]Projeto!$P:$P)</f>
        <v>Paga</v>
      </c>
      <c r="M9071">
        <v>701122</v>
      </c>
      <c r="N9071" s="3" t="s">
        <v>1120</v>
      </c>
      <c r="O9071" t="str">
        <f>_xlfn.XLOOKUP(N9071,[3]Planilha1!$N:$N,[3]Planilha1!$O:$O)</f>
        <v>Nutri</v>
      </c>
      <c r="P9071">
        <v>2026</v>
      </c>
      <c r="Q9071" s="2" t="s">
        <v>1156</v>
      </c>
    </row>
    <row r="9072" spans="1:17" ht="16.8" x14ac:dyDescent="0.3">
      <c r="A9072" t="s">
        <v>1224</v>
      </c>
      <c r="B9072" s="3">
        <v>4501079656</v>
      </c>
      <c r="C9072" s="3">
        <v>5115189</v>
      </c>
      <c r="D9072" s="3" t="s">
        <v>31</v>
      </c>
      <c r="E9072" s="3">
        <v>610402075</v>
      </c>
      <c r="F9072" s="3" t="s">
        <v>111</v>
      </c>
      <c r="G9072" s="5">
        <v>9750</v>
      </c>
      <c r="H9072" s="5">
        <v>129.99</v>
      </c>
      <c r="I9072" s="3">
        <v>7402</v>
      </c>
      <c r="J9072" t="str">
        <f>_xlfn.XLOOKUP(I9072,[1]Planilha1!$C:$C,[1]Planilha1!$B:$B)</f>
        <v>7402 - CD - Brasilia</v>
      </c>
      <c r="K9072" t="str">
        <f>_xlfn.XLOOKUP(I9072,[1]Planilha1!$C:$C,[1]Planilha1!$D:$D)</f>
        <v>43.340.312/0011-29</v>
      </c>
      <c r="L9072" t="str">
        <f>_xlfn.XLOOKUP(B9072,[2]Projeto!$B:$B,[2]Projeto!$P:$P)</f>
        <v>Paga</v>
      </c>
      <c r="M9072">
        <v>136420</v>
      </c>
      <c r="N9072" s="3" t="s">
        <v>1126</v>
      </c>
      <c r="O9072" t="str">
        <f>_xlfn.XLOOKUP(N9072,[3]Planilha1!$N:$N,[3]Planilha1!$O:$O)</f>
        <v>Cláudio Jorge</v>
      </c>
      <c r="P9072">
        <v>2026</v>
      </c>
      <c r="Q9072" s="2" t="s">
        <v>1156</v>
      </c>
    </row>
    <row r="9073" spans="1:17" ht="16.8" x14ac:dyDescent="0.3">
      <c r="A9073" t="s">
        <v>1224</v>
      </c>
      <c r="B9073" s="3">
        <v>4501079656</v>
      </c>
      <c r="C9073" s="3">
        <v>5115189</v>
      </c>
      <c r="D9073" s="3" t="s">
        <v>31</v>
      </c>
      <c r="E9073" s="3">
        <v>540500527</v>
      </c>
      <c r="F9073" s="3" t="s">
        <v>109</v>
      </c>
      <c r="G9073" s="5">
        <v>26136.720000000001</v>
      </c>
      <c r="H9073" s="5">
        <v>348.45</v>
      </c>
      <c r="I9073" s="3">
        <v>7402</v>
      </c>
      <c r="J9073" t="str">
        <f>_xlfn.XLOOKUP(I9073,[1]Planilha1!$C:$C,[1]Planilha1!$B:$B)</f>
        <v>7402 - CD - Brasilia</v>
      </c>
      <c r="K9073" t="str">
        <f>_xlfn.XLOOKUP(I9073,[1]Planilha1!$C:$C,[1]Planilha1!$D:$D)</f>
        <v>43.340.312/0011-29</v>
      </c>
      <c r="L9073" t="str">
        <f>_xlfn.XLOOKUP(B9073,[2]Projeto!$B:$B,[2]Projeto!$P:$P)</f>
        <v>Paga</v>
      </c>
      <c r="M9073">
        <v>136420</v>
      </c>
      <c r="N9073" s="3" t="s">
        <v>1126</v>
      </c>
      <c r="O9073" t="str">
        <f>_xlfn.XLOOKUP(N9073,[3]Planilha1!$N:$N,[3]Planilha1!$O:$O)</f>
        <v>Cláudio Jorge</v>
      </c>
      <c r="P9073">
        <v>2026</v>
      </c>
      <c r="Q9073" s="2" t="s">
        <v>1156</v>
      </c>
    </row>
    <row r="9074" spans="1:17" ht="16.8" x14ac:dyDescent="0.3">
      <c r="A9074" t="s">
        <v>1224</v>
      </c>
      <c r="B9074" s="3">
        <v>4501079503</v>
      </c>
      <c r="C9074" s="3">
        <v>5259851</v>
      </c>
      <c r="D9074" s="3" t="s">
        <v>153</v>
      </c>
      <c r="E9074" s="3">
        <v>610402337</v>
      </c>
      <c r="F9074" s="3" t="s">
        <v>84</v>
      </c>
      <c r="G9074" s="5">
        <v>4608</v>
      </c>
      <c r="H9074" s="5">
        <v>138.24</v>
      </c>
      <c r="I9074" s="3">
        <v>7204</v>
      </c>
      <c r="J9074" t="str">
        <f>_xlfn.XLOOKUP(I9074,[1]Planilha1!$C:$C,[1]Planilha1!$B:$B)</f>
        <v>7204 - CD São Paulo</v>
      </c>
      <c r="K9074" t="str">
        <f>_xlfn.XLOOKUP(I9074,[1]Planilha1!$C:$C,[1]Planilha1!$D:$D)</f>
        <v>43.340.312/0010-48</v>
      </c>
      <c r="L9074" t="str">
        <f>_xlfn.XLOOKUP(B9074,[2]Projeto!$B:$B,[2]Projeto!$P:$P)</f>
        <v>Paga</v>
      </c>
      <c r="M9074">
        <v>701203</v>
      </c>
      <c r="N9074" s="3" t="s">
        <v>1125</v>
      </c>
      <c r="O9074" t="str">
        <f>_xlfn.XLOOKUP(N9074,[3]Planilha1!$N:$N,[3]Planilha1!$O:$O)</f>
        <v>FLAC</v>
      </c>
      <c r="P9074">
        <v>2026</v>
      </c>
      <c r="Q9074" s="2" t="s">
        <v>1156</v>
      </c>
    </row>
    <row r="9075" spans="1:17" ht="16.8" x14ac:dyDescent="0.3">
      <c r="A9075" t="s">
        <v>1224</v>
      </c>
      <c r="B9075" s="3">
        <v>4501079503</v>
      </c>
      <c r="C9075" s="3">
        <v>5259851</v>
      </c>
      <c r="D9075" s="3" t="s">
        <v>153</v>
      </c>
      <c r="E9075" s="3">
        <v>610405337</v>
      </c>
      <c r="F9075" s="3" t="s">
        <v>76</v>
      </c>
      <c r="G9075" s="5">
        <v>9216</v>
      </c>
      <c r="H9075" s="5">
        <v>276.48</v>
      </c>
      <c r="I9075" s="3">
        <v>7204</v>
      </c>
      <c r="J9075" t="str">
        <f>_xlfn.XLOOKUP(I9075,[1]Planilha1!$C:$C,[1]Planilha1!$B:$B)</f>
        <v>7204 - CD São Paulo</v>
      </c>
      <c r="K9075" t="str">
        <f>_xlfn.XLOOKUP(I9075,[1]Planilha1!$C:$C,[1]Planilha1!$D:$D)</f>
        <v>43.340.312/0010-48</v>
      </c>
      <c r="L9075" t="str">
        <f>_xlfn.XLOOKUP(B9075,[2]Projeto!$B:$B,[2]Projeto!$P:$P)</f>
        <v>Paga</v>
      </c>
      <c r="M9075">
        <v>701203</v>
      </c>
      <c r="N9075" s="3" t="s">
        <v>1125</v>
      </c>
      <c r="O9075" t="str">
        <f>_xlfn.XLOOKUP(N9075,[3]Planilha1!$N:$N,[3]Planilha1!$O:$O)</f>
        <v>FLAC</v>
      </c>
      <c r="P9075">
        <v>2026</v>
      </c>
      <c r="Q9075" s="2" t="s">
        <v>1156</v>
      </c>
    </row>
    <row r="9076" spans="1:17" ht="16.8" x14ac:dyDescent="0.3">
      <c r="A9076" t="s">
        <v>1224</v>
      </c>
      <c r="B9076" s="3">
        <v>4501079715</v>
      </c>
      <c r="C9076" s="3">
        <v>5357324</v>
      </c>
      <c r="D9076" s="3" t="s">
        <v>62</v>
      </c>
      <c r="E9076" s="3">
        <v>610402075</v>
      </c>
      <c r="F9076" s="3" t="s">
        <v>111</v>
      </c>
      <c r="G9076" s="5">
        <v>2229</v>
      </c>
      <c r="H9076" s="5">
        <v>44.58</v>
      </c>
      <c r="I9076" s="3">
        <v>7405</v>
      </c>
      <c r="J9076" t="str">
        <f>_xlfn.XLOOKUP(I9076,[1]Planilha1!$C:$C,[1]Planilha1!$B:$B)</f>
        <v>7405 - TSPF Cuiabá/ MT</v>
      </c>
      <c r="K9076" t="str">
        <f>_xlfn.XLOOKUP(I9076,[1]Planilha1!$C:$C,[1]Planilha1!$D:$D)</f>
        <v>43.340.312/0026-05</v>
      </c>
      <c r="L9076" t="str">
        <f>_xlfn.XLOOKUP(B9076,[2]Projeto!$B:$B,[2]Projeto!$P:$P)</f>
        <v>Paga</v>
      </c>
      <c r="M9076">
        <v>136420</v>
      </c>
      <c r="N9076" s="3" t="s">
        <v>1220</v>
      </c>
      <c r="O9076" t="str">
        <f>_xlfn.XLOOKUP(N9076,[3]Planilha1!$N:$N,[3]Planilha1!$O:$O)</f>
        <v>Cláudio Jorge</v>
      </c>
      <c r="P9076">
        <v>2026</v>
      </c>
      <c r="Q9076" s="2" t="s">
        <v>1156</v>
      </c>
    </row>
    <row r="9077" spans="1:17" ht="16.8" x14ac:dyDescent="0.3">
      <c r="A9077" t="s">
        <v>1224</v>
      </c>
      <c r="B9077" s="3">
        <v>4501079715</v>
      </c>
      <c r="C9077" s="3">
        <v>5357324</v>
      </c>
      <c r="D9077" s="3" t="s">
        <v>62</v>
      </c>
      <c r="E9077" s="3">
        <v>610401072</v>
      </c>
      <c r="F9077" s="3" t="s">
        <v>174</v>
      </c>
      <c r="G9077" s="5">
        <v>482.8</v>
      </c>
      <c r="H9077" s="5">
        <v>9.66</v>
      </c>
      <c r="I9077" s="3">
        <v>7405</v>
      </c>
      <c r="J9077" t="str">
        <f>_xlfn.XLOOKUP(I9077,[1]Planilha1!$C:$C,[1]Planilha1!$B:$B)</f>
        <v>7405 - TSPF Cuiabá/ MT</v>
      </c>
      <c r="K9077" t="str">
        <f>_xlfn.XLOOKUP(I9077,[1]Planilha1!$C:$C,[1]Planilha1!$D:$D)</f>
        <v>43.340.312/0026-05</v>
      </c>
      <c r="L9077" t="str">
        <f>_xlfn.XLOOKUP(B9077,[2]Projeto!$B:$B,[2]Projeto!$P:$P)</f>
        <v>Paga</v>
      </c>
      <c r="M9077">
        <v>136420</v>
      </c>
      <c r="N9077" s="3" t="s">
        <v>1220</v>
      </c>
      <c r="O9077" t="str">
        <f>_xlfn.XLOOKUP(N9077,[3]Planilha1!$N:$N,[3]Planilha1!$O:$O)</f>
        <v>Cláudio Jorge</v>
      </c>
      <c r="P9077">
        <v>2026</v>
      </c>
      <c r="Q9077" s="2" t="s">
        <v>1156</v>
      </c>
    </row>
    <row r="9078" spans="1:17" ht="16.8" x14ac:dyDescent="0.3">
      <c r="A9078" t="s">
        <v>1224</v>
      </c>
      <c r="B9078" s="3">
        <v>4501079503</v>
      </c>
      <c r="C9078" s="3">
        <v>5159092</v>
      </c>
      <c r="D9078" s="3" t="s">
        <v>311</v>
      </c>
      <c r="E9078" s="3">
        <v>540500527</v>
      </c>
      <c r="F9078" s="3" t="s">
        <v>109</v>
      </c>
      <c r="G9078" s="5">
        <v>5761.26</v>
      </c>
      <c r="H9078" s="5">
        <v>172.84</v>
      </c>
      <c r="I9078" s="3">
        <v>7204</v>
      </c>
      <c r="J9078" t="str">
        <f>_xlfn.XLOOKUP(I9078,[1]Planilha1!$C:$C,[1]Planilha1!$B:$B)</f>
        <v>7204 - CD São Paulo</v>
      </c>
      <c r="K9078" t="str">
        <f>_xlfn.XLOOKUP(I9078,[1]Planilha1!$C:$C,[1]Planilha1!$D:$D)</f>
        <v>43.340.312/0010-48</v>
      </c>
      <c r="L9078" t="str">
        <f>_xlfn.XLOOKUP(B9078,[2]Projeto!$B:$B,[2]Projeto!$P:$P)</f>
        <v>Paga</v>
      </c>
      <c r="M9078">
        <v>701203</v>
      </c>
      <c r="N9078" s="3" t="s">
        <v>1125</v>
      </c>
      <c r="O9078" t="str">
        <f>_xlfn.XLOOKUP(N9078,[3]Planilha1!$N:$N,[3]Planilha1!$O:$O)</f>
        <v>FLAC</v>
      </c>
      <c r="P9078">
        <v>2026</v>
      </c>
      <c r="Q9078" s="2" t="s">
        <v>1156</v>
      </c>
    </row>
    <row r="9079" spans="1:17" ht="16.8" x14ac:dyDescent="0.3">
      <c r="A9079" t="s">
        <v>1224</v>
      </c>
      <c r="B9079" s="3">
        <v>4501079503</v>
      </c>
      <c r="C9079" s="3">
        <v>5253375</v>
      </c>
      <c r="D9079" s="3" t="s">
        <v>166</v>
      </c>
      <c r="E9079" s="3">
        <v>610601437</v>
      </c>
      <c r="F9079" s="3" t="s">
        <v>747</v>
      </c>
      <c r="G9079" s="5">
        <v>1663.2</v>
      </c>
      <c r="H9079" s="5">
        <v>49.9</v>
      </c>
      <c r="I9079" s="3">
        <v>7204</v>
      </c>
      <c r="J9079" t="str">
        <f>_xlfn.XLOOKUP(I9079,[1]Planilha1!$C:$C,[1]Planilha1!$B:$B)</f>
        <v>7204 - CD São Paulo</v>
      </c>
      <c r="K9079" t="str">
        <f>_xlfn.XLOOKUP(I9079,[1]Planilha1!$C:$C,[1]Planilha1!$D:$D)</f>
        <v>43.340.312/0010-48</v>
      </c>
      <c r="L9079" t="str">
        <f>_xlfn.XLOOKUP(B9079,[2]Projeto!$B:$B,[2]Projeto!$P:$P)</f>
        <v>Paga</v>
      </c>
      <c r="M9079">
        <v>701203</v>
      </c>
      <c r="N9079" s="3" t="s">
        <v>1125</v>
      </c>
      <c r="O9079" t="str">
        <f>_xlfn.XLOOKUP(N9079,[3]Planilha1!$N:$N,[3]Planilha1!$O:$O)</f>
        <v>FLAC</v>
      </c>
      <c r="P9079">
        <v>2026</v>
      </c>
      <c r="Q9079" s="2" t="s">
        <v>1156</v>
      </c>
    </row>
    <row r="9080" spans="1:17" ht="16.8" x14ac:dyDescent="0.3">
      <c r="A9080" t="s">
        <v>1224</v>
      </c>
      <c r="B9080" s="3">
        <v>4501079503</v>
      </c>
      <c r="C9080" s="3">
        <v>5253375</v>
      </c>
      <c r="D9080" s="3" t="s">
        <v>166</v>
      </c>
      <c r="E9080" s="3">
        <v>610403262</v>
      </c>
      <c r="F9080" s="3" t="s">
        <v>602</v>
      </c>
      <c r="G9080" s="5">
        <v>945</v>
      </c>
      <c r="H9080" s="5">
        <v>28.35</v>
      </c>
      <c r="I9080" s="3">
        <v>7204</v>
      </c>
      <c r="J9080" t="str">
        <f>_xlfn.XLOOKUP(I9080,[1]Planilha1!$C:$C,[1]Planilha1!$B:$B)</f>
        <v>7204 - CD São Paulo</v>
      </c>
      <c r="K9080" t="str">
        <f>_xlfn.XLOOKUP(I9080,[1]Planilha1!$C:$C,[1]Planilha1!$D:$D)</f>
        <v>43.340.312/0010-48</v>
      </c>
      <c r="L9080" t="str">
        <f>_xlfn.XLOOKUP(B9080,[2]Projeto!$B:$B,[2]Projeto!$P:$P)</f>
        <v>Paga</v>
      </c>
      <c r="M9080">
        <v>701203</v>
      </c>
      <c r="N9080" s="3" t="s">
        <v>1125</v>
      </c>
      <c r="O9080" t="str">
        <f>_xlfn.XLOOKUP(N9080,[3]Planilha1!$N:$N,[3]Planilha1!$O:$O)</f>
        <v>FLAC</v>
      </c>
      <c r="P9080">
        <v>2026</v>
      </c>
      <c r="Q9080" s="2" t="s">
        <v>1156</v>
      </c>
    </row>
    <row r="9081" spans="1:17" ht="16.8" x14ac:dyDescent="0.3">
      <c r="A9081" t="s">
        <v>1224</v>
      </c>
      <c r="B9081" s="3">
        <v>4501079503</v>
      </c>
      <c r="C9081" s="3">
        <v>5253375</v>
      </c>
      <c r="D9081" s="3" t="s">
        <v>166</v>
      </c>
      <c r="E9081" s="3">
        <v>610512360</v>
      </c>
      <c r="F9081" s="3" t="s">
        <v>136</v>
      </c>
      <c r="G9081" s="5">
        <v>2825.4</v>
      </c>
      <c r="H9081" s="5">
        <v>84.76</v>
      </c>
      <c r="I9081" s="3">
        <v>7204</v>
      </c>
      <c r="J9081" t="str">
        <f>_xlfn.XLOOKUP(I9081,[1]Planilha1!$C:$C,[1]Planilha1!$B:$B)</f>
        <v>7204 - CD São Paulo</v>
      </c>
      <c r="K9081" t="str">
        <f>_xlfn.XLOOKUP(I9081,[1]Planilha1!$C:$C,[1]Planilha1!$D:$D)</f>
        <v>43.340.312/0010-48</v>
      </c>
      <c r="L9081" t="str">
        <f>_xlfn.XLOOKUP(B9081,[2]Projeto!$B:$B,[2]Projeto!$P:$P)</f>
        <v>Paga</v>
      </c>
      <c r="M9081">
        <v>701203</v>
      </c>
      <c r="N9081" s="3" t="s">
        <v>1125</v>
      </c>
      <c r="O9081" t="str">
        <f>_xlfn.XLOOKUP(N9081,[3]Planilha1!$N:$N,[3]Planilha1!$O:$O)</f>
        <v>FLAC</v>
      </c>
      <c r="P9081">
        <v>2026</v>
      </c>
      <c r="Q9081" s="2" t="s">
        <v>1156</v>
      </c>
    </row>
    <row r="9082" spans="1:17" ht="16.8" x14ac:dyDescent="0.3">
      <c r="A9082" t="s">
        <v>1224</v>
      </c>
      <c r="B9082" s="3">
        <v>4501079503</v>
      </c>
      <c r="C9082" s="3">
        <v>5060465</v>
      </c>
      <c r="D9082" s="3" t="s">
        <v>173</v>
      </c>
      <c r="E9082" s="3">
        <v>610405337</v>
      </c>
      <c r="F9082" s="3" t="s">
        <v>76</v>
      </c>
      <c r="G9082" s="5">
        <v>1172.28</v>
      </c>
      <c r="H9082" s="5">
        <v>35.17</v>
      </c>
      <c r="I9082" s="3">
        <v>7204</v>
      </c>
      <c r="J9082" t="str">
        <f>_xlfn.XLOOKUP(I9082,[1]Planilha1!$C:$C,[1]Planilha1!$B:$B)</f>
        <v>7204 - CD São Paulo</v>
      </c>
      <c r="K9082" t="str">
        <f>_xlfn.XLOOKUP(I9082,[1]Planilha1!$C:$C,[1]Planilha1!$D:$D)</f>
        <v>43.340.312/0010-48</v>
      </c>
      <c r="L9082" t="str">
        <f>_xlfn.XLOOKUP(B9082,[2]Projeto!$B:$B,[2]Projeto!$P:$P)</f>
        <v>Paga</v>
      </c>
      <c r="M9082">
        <v>701203</v>
      </c>
      <c r="N9082" s="3" t="s">
        <v>1125</v>
      </c>
      <c r="O9082" t="str">
        <f>_xlfn.XLOOKUP(N9082,[3]Planilha1!$N:$N,[3]Planilha1!$O:$O)</f>
        <v>FLAC</v>
      </c>
      <c r="P9082">
        <v>2026</v>
      </c>
      <c r="Q9082" s="2" t="s">
        <v>1156</v>
      </c>
    </row>
    <row r="9083" spans="1:17" ht="16.8" x14ac:dyDescent="0.3">
      <c r="A9083" t="s">
        <v>1224</v>
      </c>
      <c r="B9083" s="3">
        <v>4501079503</v>
      </c>
      <c r="C9083" s="3">
        <v>5195658</v>
      </c>
      <c r="D9083" s="3" t="s">
        <v>160</v>
      </c>
      <c r="E9083" s="3">
        <v>610100409</v>
      </c>
      <c r="F9083" s="3" t="s">
        <v>161</v>
      </c>
      <c r="G9083" s="5">
        <v>376.08</v>
      </c>
      <c r="H9083" s="5">
        <v>11.28</v>
      </c>
      <c r="I9083" s="3">
        <v>7204</v>
      </c>
      <c r="J9083" t="str">
        <f>_xlfn.XLOOKUP(I9083,[1]Planilha1!$C:$C,[1]Planilha1!$B:$B)</f>
        <v>7204 - CD São Paulo</v>
      </c>
      <c r="K9083" t="str">
        <f>_xlfn.XLOOKUP(I9083,[1]Planilha1!$C:$C,[1]Planilha1!$D:$D)</f>
        <v>43.340.312/0010-48</v>
      </c>
      <c r="L9083" t="str">
        <f>_xlfn.XLOOKUP(B9083,[2]Projeto!$B:$B,[2]Projeto!$P:$P)</f>
        <v>Paga</v>
      </c>
      <c r="M9083">
        <v>701203</v>
      </c>
      <c r="N9083" s="3" t="s">
        <v>1125</v>
      </c>
      <c r="O9083" t="str">
        <f>_xlfn.XLOOKUP(N9083,[3]Planilha1!$N:$N,[3]Planilha1!$O:$O)</f>
        <v>FLAC</v>
      </c>
      <c r="P9083">
        <v>2026</v>
      </c>
      <c r="Q9083" s="2" t="s">
        <v>1156</v>
      </c>
    </row>
    <row r="9084" spans="1:17" ht="16.8" x14ac:dyDescent="0.3">
      <c r="A9084" t="s">
        <v>1224</v>
      </c>
      <c r="B9084" s="3">
        <v>4501079503</v>
      </c>
      <c r="C9084" s="3">
        <v>5252388</v>
      </c>
      <c r="D9084" s="3" t="s">
        <v>159</v>
      </c>
      <c r="E9084" s="3">
        <v>610501353</v>
      </c>
      <c r="F9084" s="3" t="s">
        <v>144</v>
      </c>
      <c r="G9084" s="5">
        <v>2442.9699999999998</v>
      </c>
      <c r="H9084" s="5">
        <v>73.290000000000006</v>
      </c>
      <c r="I9084" s="3">
        <v>7204</v>
      </c>
      <c r="J9084" t="str">
        <f>_xlfn.XLOOKUP(I9084,[1]Planilha1!$C:$C,[1]Planilha1!$B:$B)</f>
        <v>7204 - CD São Paulo</v>
      </c>
      <c r="K9084" t="str">
        <f>_xlfn.XLOOKUP(I9084,[1]Planilha1!$C:$C,[1]Planilha1!$D:$D)</f>
        <v>43.340.312/0010-48</v>
      </c>
      <c r="L9084" t="str">
        <f>_xlfn.XLOOKUP(B9084,[2]Projeto!$B:$B,[2]Projeto!$P:$P)</f>
        <v>Paga</v>
      </c>
      <c r="M9084">
        <v>701203</v>
      </c>
      <c r="N9084" s="3" t="s">
        <v>1125</v>
      </c>
      <c r="O9084" t="str">
        <f>_xlfn.XLOOKUP(N9084,[3]Planilha1!$N:$N,[3]Planilha1!$O:$O)</f>
        <v>FLAC</v>
      </c>
      <c r="P9084">
        <v>2026</v>
      </c>
      <c r="Q9084" s="2" t="s">
        <v>1156</v>
      </c>
    </row>
    <row r="9085" spans="1:17" ht="16.8" x14ac:dyDescent="0.3">
      <c r="A9085" t="s">
        <v>1224</v>
      </c>
      <c r="B9085" s="3">
        <v>4501079503</v>
      </c>
      <c r="C9085" s="3">
        <v>5252388</v>
      </c>
      <c r="D9085" s="3" t="s">
        <v>159</v>
      </c>
      <c r="E9085" s="3">
        <v>600303101</v>
      </c>
      <c r="F9085" s="3" t="s">
        <v>783</v>
      </c>
      <c r="G9085" s="5">
        <v>329</v>
      </c>
      <c r="H9085" s="5">
        <v>9.8699999999999992</v>
      </c>
      <c r="I9085" s="3">
        <v>7204</v>
      </c>
      <c r="J9085" t="str">
        <f>_xlfn.XLOOKUP(I9085,[1]Planilha1!$C:$C,[1]Planilha1!$B:$B)</f>
        <v>7204 - CD São Paulo</v>
      </c>
      <c r="K9085" t="str">
        <f>_xlfn.XLOOKUP(I9085,[1]Planilha1!$C:$C,[1]Planilha1!$D:$D)</f>
        <v>43.340.312/0010-48</v>
      </c>
      <c r="L9085" t="str">
        <f>_xlfn.XLOOKUP(B9085,[2]Projeto!$B:$B,[2]Projeto!$P:$P)</f>
        <v>Paga</v>
      </c>
      <c r="M9085">
        <v>701203</v>
      </c>
      <c r="N9085" s="3" t="s">
        <v>1125</v>
      </c>
      <c r="O9085" t="str">
        <f>_xlfn.XLOOKUP(N9085,[3]Planilha1!$N:$N,[3]Planilha1!$O:$O)</f>
        <v>FLAC</v>
      </c>
      <c r="P9085">
        <v>2026</v>
      </c>
      <c r="Q9085" s="2" t="s">
        <v>1156</v>
      </c>
    </row>
    <row r="9086" spans="1:17" ht="16.8" x14ac:dyDescent="0.3">
      <c r="A9086" t="s">
        <v>1224</v>
      </c>
      <c r="B9086" s="3">
        <v>4501079503</v>
      </c>
      <c r="C9086" s="3">
        <v>5252388</v>
      </c>
      <c r="D9086" s="3" t="s">
        <v>159</v>
      </c>
      <c r="E9086" s="3">
        <v>610602511</v>
      </c>
      <c r="F9086" s="3" t="s">
        <v>123</v>
      </c>
      <c r="G9086" s="5">
        <v>50.4</v>
      </c>
      <c r="H9086" s="5">
        <v>1.51</v>
      </c>
      <c r="I9086" s="3">
        <v>7204</v>
      </c>
      <c r="J9086" t="str">
        <f>_xlfn.XLOOKUP(I9086,[1]Planilha1!$C:$C,[1]Planilha1!$B:$B)</f>
        <v>7204 - CD São Paulo</v>
      </c>
      <c r="K9086" t="str">
        <f>_xlfn.XLOOKUP(I9086,[1]Planilha1!$C:$C,[1]Planilha1!$D:$D)</f>
        <v>43.340.312/0010-48</v>
      </c>
      <c r="L9086" t="str">
        <f>_xlfn.XLOOKUP(B9086,[2]Projeto!$B:$B,[2]Projeto!$P:$P)</f>
        <v>Paga</v>
      </c>
      <c r="M9086">
        <v>701203</v>
      </c>
      <c r="N9086" s="3" t="s">
        <v>1125</v>
      </c>
      <c r="O9086" t="str">
        <f>_xlfn.XLOOKUP(N9086,[3]Planilha1!$N:$N,[3]Planilha1!$O:$O)</f>
        <v>FLAC</v>
      </c>
      <c r="P9086">
        <v>2026</v>
      </c>
      <c r="Q9086" s="2" t="s">
        <v>1156</v>
      </c>
    </row>
    <row r="9087" spans="1:17" ht="16.8" x14ac:dyDescent="0.3">
      <c r="A9087" t="s">
        <v>1224</v>
      </c>
      <c r="B9087" s="3">
        <v>4501079503</v>
      </c>
      <c r="C9087" s="3">
        <v>5252388</v>
      </c>
      <c r="D9087" s="3" t="s">
        <v>159</v>
      </c>
      <c r="E9087" s="3">
        <v>610500365</v>
      </c>
      <c r="F9087" s="3" t="s">
        <v>667</v>
      </c>
      <c r="G9087" s="5">
        <v>93</v>
      </c>
      <c r="H9087" s="5">
        <v>2.79</v>
      </c>
      <c r="I9087" s="3">
        <v>7204</v>
      </c>
      <c r="J9087" t="str">
        <f>_xlfn.XLOOKUP(I9087,[1]Planilha1!$C:$C,[1]Planilha1!$B:$B)</f>
        <v>7204 - CD São Paulo</v>
      </c>
      <c r="K9087" t="str">
        <f>_xlfn.XLOOKUP(I9087,[1]Planilha1!$C:$C,[1]Planilha1!$D:$D)</f>
        <v>43.340.312/0010-48</v>
      </c>
      <c r="L9087" t="str">
        <f>_xlfn.XLOOKUP(B9087,[2]Projeto!$B:$B,[2]Projeto!$P:$P)</f>
        <v>Paga</v>
      </c>
      <c r="M9087">
        <v>701203</v>
      </c>
      <c r="N9087" s="3" t="s">
        <v>1125</v>
      </c>
      <c r="O9087" t="str">
        <f>_xlfn.XLOOKUP(N9087,[3]Planilha1!$N:$N,[3]Planilha1!$O:$O)</f>
        <v>FLAC</v>
      </c>
      <c r="P9087">
        <v>2026</v>
      </c>
      <c r="Q9087" s="2" t="s">
        <v>1156</v>
      </c>
    </row>
    <row r="9088" spans="1:17" ht="16.8" x14ac:dyDescent="0.3">
      <c r="A9088" t="s">
        <v>1224</v>
      </c>
      <c r="B9088" s="3">
        <v>4501079503</v>
      </c>
      <c r="C9088" s="3">
        <v>5252388</v>
      </c>
      <c r="D9088" s="3" t="s">
        <v>159</v>
      </c>
      <c r="E9088" s="3">
        <v>630301101</v>
      </c>
      <c r="F9088" s="3" t="s">
        <v>991</v>
      </c>
      <c r="G9088" s="5">
        <v>329</v>
      </c>
      <c r="H9088" s="5">
        <v>9.8699999999999992</v>
      </c>
      <c r="I9088" s="3">
        <v>7204</v>
      </c>
      <c r="J9088" t="str">
        <f>_xlfn.XLOOKUP(I9088,[1]Planilha1!$C:$C,[1]Planilha1!$B:$B)</f>
        <v>7204 - CD São Paulo</v>
      </c>
      <c r="K9088" t="str">
        <f>_xlfn.XLOOKUP(I9088,[1]Planilha1!$C:$C,[1]Planilha1!$D:$D)</f>
        <v>43.340.312/0010-48</v>
      </c>
      <c r="L9088" t="str">
        <f>_xlfn.XLOOKUP(B9088,[2]Projeto!$B:$B,[2]Projeto!$P:$P)</f>
        <v>Paga</v>
      </c>
      <c r="M9088">
        <v>701203</v>
      </c>
      <c r="N9088" s="3" t="s">
        <v>1125</v>
      </c>
      <c r="O9088" t="str">
        <f>_xlfn.XLOOKUP(N9088,[3]Planilha1!$N:$N,[3]Planilha1!$O:$O)</f>
        <v>FLAC</v>
      </c>
      <c r="P9088">
        <v>2026</v>
      </c>
      <c r="Q9088" s="2" t="s">
        <v>1156</v>
      </c>
    </row>
    <row r="9089" spans="1:17" ht="16.8" x14ac:dyDescent="0.3">
      <c r="A9089" t="s">
        <v>1224</v>
      </c>
      <c r="B9089" s="3">
        <v>4501079503</v>
      </c>
      <c r="C9089" s="3">
        <v>5300785</v>
      </c>
      <c r="D9089" s="3" t="s">
        <v>159</v>
      </c>
      <c r="E9089" s="3">
        <v>610123409</v>
      </c>
      <c r="F9089" s="3" t="s">
        <v>898</v>
      </c>
      <c r="G9089" s="5">
        <v>492.8</v>
      </c>
      <c r="H9089" s="5">
        <v>14.78</v>
      </c>
      <c r="I9089" s="3">
        <v>7204</v>
      </c>
      <c r="J9089" t="str">
        <f>_xlfn.XLOOKUP(I9089,[1]Planilha1!$C:$C,[1]Planilha1!$B:$B)</f>
        <v>7204 - CD São Paulo</v>
      </c>
      <c r="K9089" t="str">
        <f>_xlfn.XLOOKUP(I9089,[1]Planilha1!$C:$C,[1]Planilha1!$D:$D)</f>
        <v>43.340.312/0010-48</v>
      </c>
      <c r="L9089" t="str">
        <f>_xlfn.XLOOKUP(B9089,[2]Projeto!$B:$B,[2]Projeto!$P:$P)</f>
        <v>Paga</v>
      </c>
      <c r="M9089">
        <v>701203</v>
      </c>
      <c r="N9089" s="3" t="s">
        <v>1125</v>
      </c>
      <c r="O9089" t="str">
        <f>_xlfn.XLOOKUP(N9089,[3]Planilha1!$N:$N,[3]Planilha1!$O:$O)</f>
        <v>FLAC</v>
      </c>
      <c r="P9089">
        <v>2026</v>
      </c>
      <c r="Q9089" s="2" t="s">
        <v>1156</v>
      </c>
    </row>
    <row r="9090" spans="1:17" ht="16.8" x14ac:dyDescent="0.3">
      <c r="A9090" t="s">
        <v>1224</v>
      </c>
      <c r="B9090" s="3">
        <v>4501079503</v>
      </c>
      <c r="C9090" s="3">
        <v>5300785</v>
      </c>
      <c r="D9090" s="3" t="s">
        <v>159</v>
      </c>
      <c r="E9090" s="3">
        <v>610124409</v>
      </c>
      <c r="F9090" s="3" t="s">
        <v>914</v>
      </c>
      <c r="G9090" s="5">
        <v>492.8</v>
      </c>
      <c r="H9090" s="5">
        <v>14.78</v>
      </c>
      <c r="I9090" s="3">
        <v>7204</v>
      </c>
      <c r="J9090" t="str">
        <f>_xlfn.XLOOKUP(I9090,[1]Planilha1!$C:$C,[1]Planilha1!$B:$B)</f>
        <v>7204 - CD São Paulo</v>
      </c>
      <c r="K9090" t="str">
        <f>_xlfn.XLOOKUP(I9090,[1]Planilha1!$C:$C,[1]Planilha1!$D:$D)</f>
        <v>43.340.312/0010-48</v>
      </c>
      <c r="L9090" t="str">
        <f>_xlfn.XLOOKUP(B9090,[2]Projeto!$B:$B,[2]Projeto!$P:$P)</f>
        <v>Paga</v>
      </c>
      <c r="M9090">
        <v>701203</v>
      </c>
      <c r="N9090" s="3" t="s">
        <v>1125</v>
      </c>
      <c r="O9090" t="str">
        <f>_xlfn.XLOOKUP(N9090,[3]Planilha1!$N:$N,[3]Planilha1!$O:$O)</f>
        <v>FLAC</v>
      </c>
      <c r="P9090">
        <v>2026</v>
      </c>
      <c r="Q9090" s="2" t="s">
        <v>1156</v>
      </c>
    </row>
    <row r="9091" spans="1:17" ht="16.8" x14ac:dyDescent="0.3">
      <c r="A9091" t="s">
        <v>1224</v>
      </c>
      <c r="B9091" s="3">
        <v>4501079503</v>
      </c>
      <c r="C9091" s="3">
        <v>5248591</v>
      </c>
      <c r="D9091" s="3" t="s">
        <v>240</v>
      </c>
      <c r="E9091" s="3">
        <v>610111363</v>
      </c>
      <c r="F9091" s="3" t="s">
        <v>863</v>
      </c>
      <c r="G9091" s="5">
        <v>189.12</v>
      </c>
      <c r="H9091" s="5">
        <v>5.67</v>
      </c>
      <c r="I9091" s="3">
        <v>7204</v>
      </c>
      <c r="J9091" t="str">
        <f>_xlfn.XLOOKUP(I9091,[1]Planilha1!$C:$C,[1]Planilha1!$B:$B)</f>
        <v>7204 - CD São Paulo</v>
      </c>
      <c r="K9091" t="str">
        <f>_xlfn.XLOOKUP(I9091,[1]Planilha1!$C:$C,[1]Planilha1!$D:$D)</f>
        <v>43.340.312/0010-48</v>
      </c>
      <c r="L9091" t="str">
        <f>_xlfn.XLOOKUP(B9091,[2]Projeto!$B:$B,[2]Projeto!$P:$P)</f>
        <v>Paga</v>
      </c>
      <c r="M9091">
        <v>701203</v>
      </c>
      <c r="N9091" s="3" t="s">
        <v>1125</v>
      </c>
      <c r="O9091" t="str">
        <f>_xlfn.XLOOKUP(N9091,[3]Planilha1!$N:$N,[3]Planilha1!$O:$O)</f>
        <v>FLAC</v>
      </c>
      <c r="P9091">
        <v>2026</v>
      </c>
      <c r="Q9091" s="2" t="s">
        <v>1156</v>
      </c>
    </row>
    <row r="9092" spans="1:17" ht="16.8" x14ac:dyDescent="0.3">
      <c r="A9092" t="s">
        <v>1224</v>
      </c>
      <c r="B9092" s="3">
        <v>4501079503</v>
      </c>
      <c r="C9092" s="3">
        <v>5248591</v>
      </c>
      <c r="D9092" s="3" t="s">
        <v>240</v>
      </c>
      <c r="E9092" s="3">
        <v>610140409</v>
      </c>
      <c r="F9092" s="3" t="s">
        <v>960</v>
      </c>
      <c r="G9092" s="5">
        <v>376.08</v>
      </c>
      <c r="H9092" s="5">
        <v>11.28</v>
      </c>
      <c r="I9092" s="3">
        <v>7204</v>
      </c>
      <c r="J9092" t="str">
        <f>_xlfn.XLOOKUP(I9092,[1]Planilha1!$C:$C,[1]Planilha1!$B:$B)</f>
        <v>7204 - CD São Paulo</v>
      </c>
      <c r="K9092" t="str">
        <f>_xlfn.XLOOKUP(I9092,[1]Planilha1!$C:$C,[1]Planilha1!$D:$D)</f>
        <v>43.340.312/0010-48</v>
      </c>
      <c r="L9092" t="str">
        <f>_xlfn.XLOOKUP(B9092,[2]Projeto!$B:$B,[2]Projeto!$P:$P)</f>
        <v>Paga</v>
      </c>
      <c r="M9092">
        <v>701203</v>
      </c>
      <c r="N9092" s="3" t="s">
        <v>1125</v>
      </c>
      <c r="O9092" t="str">
        <f>_xlfn.XLOOKUP(N9092,[3]Planilha1!$N:$N,[3]Planilha1!$O:$O)</f>
        <v>FLAC</v>
      </c>
      <c r="P9092">
        <v>2026</v>
      </c>
      <c r="Q9092" s="2" t="s">
        <v>1156</v>
      </c>
    </row>
    <row r="9093" spans="1:17" ht="16.8" x14ac:dyDescent="0.3">
      <c r="A9093" t="s">
        <v>1224</v>
      </c>
      <c r="B9093" s="3">
        <v>4501079503</v>
      </c>
      <c r="C9093" s="3">
        <v>5248591</v>
      </c>
      <c r="D9093" s="3" t="s">
        <v>240</v>
      </c>
      <c r="E9093" s="3">
        <v>610112409</v>
      </c>
      <c r="F9093" s="3" t="s">
        <v>703</v>
      </c>
      <c r="G9093" s="5">
        <v>250.72</v>
      </c>
      <c r="H9093" s="5">
        <v>7.52</v>
      </c>
      <c r="I9093" s="3">
        <v>7204</v>
      </c>
      <c r="J9093" t="str">
        <f>_xlfn.XLOOKUP(I9093,[1]Planilha1!$C:$C,[1]Planilha1!$B:$B)</f>
        <v>7204 - CD São Paulo</v>
      </c>
      <c r="K9093" t="str">
        <f>_xlfn.XLOOKUP(I9093,[1]Planilha1!$C:$C,[1]Planilha1!$D:$D)</f>
        <v>43.340.312/0010-48</v>
      </c>
      <c r="L9093" t="str">
        <f>_xlfn.XLOOKUP(B9093,[2]Projeto!$B:$B,[2]Projeto!$P:$P)</f>
        <v>Paga</v>
      </c>
      <c r="M9093">
        <v>701203</v>
      </c>
      <c r="N9093" s="3" t="s">
        <v>1125</v>
      </c>
      <c r="O9093" t="str">
        <f>_xlfn.XLOOKUP(N9093,[3]Planilha1!$N:$N,[3]Planilha1!$O:$O)</f>
        <v>FLAC</v>
      </c>
      <c r="P9093">
        <v>2026</v>
      </c>
      <c r="Q9093" s="2" t="s">
        <v>1156</v>
      </c>
    </row>
    <row r="9094" spans="1:17" ht="16.8" x14ac:dyDescent="0.3">
      <c r="A9094" t="s">
        <v>1224</v>
      </c>
      <c r="B9094" s="3">
        <v>4501079503</v>
      </c>
      <c r="C9094" s="3">
        <v>5263630</v>
      </c>
      <c r="D9094" s="3" t="s">
        <v>507</v>
      </c>
      <c r="E9094" s="3">
        <v>610102542</v>
      </c>
      <c r="F9094" s="3" t="s">
        <v>1174</v>
      </c>
      <c r="G9094" s="5">
        <v>58.1</v>
      </c>
      <c r="H9094" s="5">
        <v>1.74</v>
      </c>
      <c r="I9094" s="3">
        <v>7204</v>
      </c>
      <c r="J9094" t="str">
        <f>_xlfn.XLOOKUP(I9094,[1]Planilha1!$C:$C,[1]Planilha1!$B:$B)</f>
        <v>7204 - CD São Paulo</v>
      </c>
      <c r="K9094" t="str">
        <f>_xlfn.XLOOKUP(I9094,[1]Planilha1!$C:$C,[1]Planilha1!$D:$D)</f>
        <v>43.340.312/0010-48</v>
      </c>
      <c r="L9094" t="str">
        <f>_xlfn.XLOOKUP(B9094,[2]Projeto!$B:$B,[2]Projeto!$P:$P)</f>
        <v>Paga</v>
      </c>
      <c r="M9094">
        <v>701203</v>
      </c>
      <c r="N9094" s="3" t="s">
        <v>1125</v>
      </c>
      <c r="O9094" t="str">
        <f>_xlfn.XLOOKUP(N9094,[3]Planilha1!$N:$N,[3]Planilha1!$O:$O)</f>
        <v>FLAC</v>
      </c>
      <c r="P9094">
        <v>2026</v>
      </c>
      <c r="Q9094" s="2" t="s">
        <v>1156</v>
      </c>
    </row>
    <row r="9095" spans="1:17" ht="16.8" x14ac:dyDescent="0.3">
      <c r="A9095" t="s">
        <v>1224</v>
      </c>
      <c r="B9095" s="3">
        <v>4501079503</v>
      </c>
      <c r="C9095" s="3">
        <v>5263630</v>
      </c>
      <c r="D9095" s="3" t="s">
        <v>507</v>
      </c>
      <c r="E9095" s="3">
        <v>610501353</v>
      </c>
      <c r="F9095" s="3" t="s">
        <v>144</v>
      </c>
      <c r="G9095" s="5">
        <v>823.61</v>
      </c>
      <c r="H9095" s="5">
        <v>24.71</v>
      </c>
      <c r="I9095" s="3">
        <v>7204</v>
      </c>
      <c r="J9095" t="str">
        <f>_xlfn.XLOOKUP(I9095,[1]Planilha1!$C:$C,[1]Planilha1!$B:$B)</f>
        <v>7204 - CD São Paulo</v>
      </c>
      <c r="K9095" t="str">
        <f>_xlfn.XLOOKUP(I9095,[1]Planilha1!$C:$C,[1]Planilha1!$D:$D)</f>
        <v>43.340.312/0010-48</v>
      </c>
      <c r="L9095" t="str">
        <f>_xlfn.XLOOKUP(B9095,[2]Projeto!$B:$B,[2]Projeto!$P:$P)</f>
        <v>Paga</v>
      </c>
      <c r="M9095">
        <v>701203</v>
      </c>
      <c r="N9095" s="3" t="s">
        <v>1125</v>
      </c>
      <c r="O9095" t="str">
        <f>_xlfn.XLOOKUP(N9095,[3]Planilha1!$N:$N,[3]Planilha1!$O:$O)</f>
        <v>FLAC</v>
      </c>
      <c r="P9095">
        <v>2026</v>
      </c>
      <c r="Q9095" s="2" t="s">
        <v>1156</v>
      </c>
    </row>
    <row r="9096" spans="1:17" ht="16.8" x14ac:dyDescent="0.3">
      <c r="A9096" t="s">
        <v>1224</v>
      </c>
      <c r="B9096" s="3">
        <v>4501079503</v>
      </c>
      <c r="C9096" s="3">
        <v>5263630</v>
      </c>
      <c r="D9096" s="3" t="s">
        <v>507</v>
      </c>
      <c r="E9096" s="3">
        <v>610100544</v>
      </c>
      <c r="F9096" s="3" t="s">
        <v>891</v>
      </c>
      <c r="G9096" s="5">
        <v>58.1</v>
      </c>
      <c r="H9096" s="5">
        <v>1.74</v>
      </c>
      <c r="I9096" s="3">
        <v>7204</v>
      </c>
      <c r="J9096" t="str">
        <f>_xlfn.XLOOKUP(I9096,[1]Planilha1!$C:$C,[1]Planilha1!$B:$B)</f>
        <v>7204 - CD São Paulo</v>
      </c>
      <c r="K9096" t="str">
        <f>_xlfn.XLOOKUP(I9096,[1]Planilha1!$C:$C,[1]Planilha1!$D:$D)</f>
        <v>43.340.312/0010-48</v>
      </c>
      <c r="L9096" t="str">
        <f>_xlfn.XLOOKUP(B9096,[2]Projeto!$B:$B,[2]Projeto!$P:$P)</f>
        <v>Paga</v>
      </c>
      <c r="M9096">
        <v>701203</v>
      </c>
      <c r="N9096" s="3" t="s">
        <v>1125</v>
      </c>
      <c r="O9096" t="str">
        <f>_xlfn.XLOOKUP(N9096,[3]Planilha1!$N:$N,[3]Planilha1!$O:$O)</f>
        <v>FLAC</v>
      </c>
      <c r="P9096">
        <v>2026</v>
      </c>
      <c r="Q9096" s="2" t="s">
        <v>1156</v>
      </c>
    </row>
    <row r="9097" spans="1:17" ht="16.8" x14ac:dyDescent="0.3">
      <c r="A9097" t="s">
        <v>1224</v>
      </c>
      <c r="B9097" s="3">
        <v>4501079503</v>
      </c>
      <c r="C9097" s="3">
        <v>5192442</v>
      </c>
      <c r="D9097" s="3" t="s">
        <v>162</v>
      </c>
      <c r="E9097" s="3">
        <v>610600428</v>
      </c>
      <c r="F9097" s="3" t="s">
        <v>132</v>
      </c>
      <c r="G9097" s="5">
        <v>2626</v>
      </c>
      <c r="H9097" s="5">
        <v>78.78</v>
      </c>
      <c r="I9097" s="3">
        <v>7204</v>
      </c>
      <c r="J9097" t="str">
        <f>_xlfn.XLOOKUP(I9097,[1]Planilha1!$C:$C,[1]Planilha1!$B:$B)</f>
        <v>7204 - CD São Paulo</v>
      </c>
      <c r="K9097" t="str">
        <f>_xlfn.XLOOKUP(I9097,[1]Planilha1!$C:$C,[1]Planilha1!$D:$D)</f>
        <v>43.340.312/0010-48</v>
      </c>
      <c r="L9097" t="str">
        <f>_xlfn.XLOOKUP(B9097,[2]Projeto!$B:$B,[2]Projeto!$P:$P)</f>
        <v>Paga</v>
      </c>
      <c r="M9097">
        <v>701203</v>
      </c>
      <c r="N9097" s="3" t="s">
        <v>1125</v>
      </c>
      <c r="O9097" t="str">
        <f>_xlfn.XLOOKUP(N9097,[3]Planilha1!$N:$N,[3]Planilha1!$O:$O)</f>
        <v>FLAC</v>
      </c>
      <c r="P9097">
        <v>2026</v>
      </c>
      <c r="Q9097" s="2" t="s">
        <v>1156</v>
      </c>
    </row>
    <row r="9098" spans="1:17" ht="16.8" x14ac:dyDescent="0.3">
      <c r="A9098" t="s">
        <v>1224</v>
      </c>
      <c r="B9098" s="3">
        <v>4501079503</v>
      </c>
      <c r="C9098" s="3">
        <v>5326437</v>
      </c>
      <c r="D9098" s="3" t="s">
        <v>180</v>
      </c>
      <c r="E9098" s="3">
        <v>610038007</v>
      </c>
      <c r="F9098" s="3" t="s">
        <v>213</v>
      </c>
      <c r="G9098" s="5">
        <v>2790</v>
      </c>
      <c r="H9098" s="5">
        <v>83.7</v>
      </c>
      <c r="I9098" s="3">
        <v>7204</v>
      </c>
      <c r="J9098" t="str">
        <f>_xlfn.XLOOKUP(I9098,[1]Planilha1!$C:$C,[1]Planilha1!$B:$B)</f>
        <v>7204 - CD São Paulo</v>
      </c>
      <c r="K9098" t="str">
        <f>_xlfn.XLOOKUP(I9098,[1]Planilha1!$C:$C,[1]Planilha1!$D:$D)</f>
        <v>43.340.312/0010-48</v>
      </c>
      <c r="L9098" t="str">
        <f>_xlfn.XLOOKUP(B9098,[2]Projeto!$B:$B,[2]Projeto!$P:$P)</f>
        <v>Paga</v>
      </c>
      <c r="M9098">
        <v>701203</v>
      </c>
      <c r="N9098" s="3" t="s">
        <v>1125</v>
      </c>
      <c r="O9098" t="str">
        <f>_xlfn.XLOOKUP(N9098,[3]Planilha1!$N:$N,[3]Planilha1!$O:$O)</f>
        <v>FLAC</v>
      </c>
      <c r="P9098">
        <v>2026</v>
      </c>
      <c r="Q9098" s="2" t="s">
        <v>1156</v>
      </c>
    </row>
    <row r="9099" spans="1:17" ht="16.8" x14ac:dyDescent="0.3">
      <c r="A9099" t="s">
        <v>1224</v>
      </c>
      <c r="B9099" s="3">
        <v>4501079503</v>
      </c>
      <c r="C9099" s="3">
        <v>5326437</v>
      </c>
      <c r="D9099" s="3" t="s">
        <v>180</v>
      </c>
      <c r="E9099" s="3">
        <v>610038007</v>
      </c>
      <c r="F9099" s="3" t="s">
        <v>213</v>
      </c>
      <c r="G9099" s="5">
        <v>2790</v>
      </c>
      <c r="H9099" s="5">
        <v>83.7</v>
      </c>
      <c r="I9099" s="3">
        <v>7204</v>
      </c>
      <c r="J9099" t="str">
        <f>_xlfn.XLOOKUP(I9099,[1]Planilha1!$C:$C,[1]Planilha1!$B:$B)</f>
        <v>7204 - CD São Paulo</v>
      </c>
      <c r="K9099" t="str">
        <f>_xlfn.XLOOKUP(I9099,[1]Planilha1!$C:$C,[1]Planilha1!$D:$D)</f>
        <v>43.340.312/0010-48</v>
      </c>
      <c r="L9099" t="str">
        <f>_xlfn.XLOOKUP(B9099,[2]Projeto!$B:$B,[2]Projeto!$P:$P)</f>
        <v>Paga</v>
      </c>
      <c r="M9099">
        <v>701203</v>
      </c>
      <c r="N9099" s="3" t="s">
        <v>1125</v>
      </c>
      <c r="O9099" t="str">
        <f>_xlfn.XLOOKUP(N9099,[3]Planilha1!$N:$N,[3]Planilha1!$O:$O)</f>
        <v>FLAC</v>
      </c>
      <c r="P9099">
        <v>2026</v>
      </c>
      <c r="Q9099" s="2" t="s">
        <v>1156</v>
      </c>
    </row>
    <row r="9100" spans="1:17" ht="16.8" x14ac:dyDescent="0.3">
      <c r="A9100" t="s">
        <v>1224</v>
      </c>
      <c r="B9100" s="3">
        <v>4501079503</v>
      </c>
      <c r="C9100" s="3">
        <v>5326437</v>
      </c>
      <c r="D9100" s="3" t="s">
        <v>180</v>
      </c>
      <c r="E9100" s="3">
        <v>610053007</v>
      </c>
      <c r="F9100" s="3" t="s">
        <v>978</v>
      </c>
      <c r="G9100" s="5">
        <v>57.6</v>
      </c>
      <c r="H9100" s="5">
        <v>1.73</v>
      </c>
      <c r="I9100" s="3">
        <v>7204</v>
      </c>
      <c r="J9100" t="str">
        <f>_xlfn.XLOOKUP(I9100,[1]Planilha1!$C:$C,[1]Planilha1!$B:$B)</f>
        <v>7204 - CD São Paulo</v>
      </c>
      <c r="K9100" t="str">
        <f>_xlfn.XLOOKUP(I9100,[1]Planilha1!$C:$C,[1]Planilha1!$D:$D)</f>
        <v>43.340.312/0010-48</v>
      </c>
      <c r="L9100" t="str">
        <f>_xlfn.XLOOKUP(B9100,[2]Projeto!$B:$B,[2]Projeto!$P:$P)</f>
        <v>Paga</v>
      </c>
      <c r="M9100">
        <v>701203</v>
      </c>
      <c r="N9100" s="3" t="s">
        <v>1125</v>
      </c>
      <c r="O9100" t="str">
        <f>_xlfn.XLOOKUP(N9100,[3]Planilha1!$N:$N,[3]Planilha1!$O:$O)</f>
        <v>FLAC</v>
      </c>
      <c r="P9100">
        <v>2026</v>
      </c>
      <c r="Q9100" s="2" t="s">
        <v>1156</v>
      </c>
    </row>
    <row r="9101" spans="1:17" ht="16.8" x14ac:dyDescent="0.3">
      <c r="A9101" t="s">
        <v>1224</v>
      </c>
      <c r="B9101" s="3">
        <v>4501079503</v>
      </c>
      <c r="C9101" s="3">
        <v>5280471</v>
      </c>
      <c r="D9101" s="3" t="s">
        <v>200</v>
      </c>
      <c r="E9101" s="3">
        <v>610038007</v>
      </c>
      <c r="F9101" s="3" t="s">
        <v>213</v>
      </c>
      <c r="G9101" s="5">
        <v>1674</v>
      </c>
      <c r="H9101" s="5">
        <v>50.22</v>
      </c>
      <c r="I9101" s="3">
        <v>7204</v>
      </c>
      <c r="J9101" t="str">
        <f>_xlfn.XLOOKUP(I9101,[1]Planilha1!$C:$C,[1]Planilha1!$B:$B)</f>
        <v>7204 - CD São Paulo</v>
      </c>
      <c r="K9101" t="str">
        <f>_xlfn.XLOOKUP(I9101,[1]Planilha1!$C:$C,[1]Planilha1!$D:$D)</f>
        <v>43.340.312/0010-48</v>
      </c>
      <c r="L9101" t="str">
        <f>_xlfn.XLOOKUP(B9101,[2]Projeto!$B:$B,[2]Projeto!$P:$P)</f>
        <v>Paga</v>
      </c>
      <c r="M9101">
        <v>701203</v>
      </c>
      <c r="N9101" s="3" t="s">
        <v>1125</v>
      </c>
      <c r="O9101" t="str">
        <f>_xlfn.XLOOKUP(N9101,[3]Planilha1!$N:$N,[3]Planilha1!$O:$O)</f>
        <v>FLAC</v>
      </c>
      <c r="P9101">
        <v>2026</v>
      </c>
      <c r="Q9101" s="2" t="s">
        <v>1156</v>
      </c>
    </row>
    <row r="9102" spans="1:17" ht="16.8" x14ac:dyDescent="0.3">
      <c r="A9102" t="s">
        <v>1224</v>
      </c>
      <c r="B9102" s="3">
        <v>4501079715</v>
      </c>
      <c r="C9102" s="3">
        <v>5357324</v>
      </c>
      <c r="D9102" s="3" t="s">
        <v>62</v>
      </c>
      <c r="E9102" s="3">
        <v>610402075</v>
      </c>
      <c r="F9102" s="3" t="s">
        <v>111</v>
      </c>
      <c r="G9102" s="5">
        <v>2229</v>
      </c>
      <c r="H9102" s="5">
        <v>44.58</v>
      </c>
      <c r="I9102" s="3">
        <v>7405</v>
      </c>
      <c r="J9102" t="str">
        <f>_xlfn.XLOOKUP(I9102,[1]Planilha1!$C:$C,[1]Planilha1!$B:$B)</f>
        <v>7405 - TSPF Cuiabá/ MT</v>
      </c>
      <c r="K9102" t="str">
        <f>_xlfn.XLOOKUP(I9102,[1]Planilha1!$C:$C,[1]Planilha1!$D:$D)</f>
        <v>43.340.312/0026-05</v>
      </c>
      <c r="L9102" t="str">
        <f>_xlfn.XLOOKUP(B9102,[2]Projeto!$B:$B,[2]Projeto!$P:$P)</f>
        <v>Paga</v>
      </c>
      <c r="M9102">
        <v>136420</v>
      </c>
      <c r="N9102" s="3" t="s">
        <v>1220</v>
      </c>
      <c r="O9102" t="str">
        <f>_xlfn.XLOOKUP(N9102,[3]Planilha1!$N:$N,[3]Planilha1!$O:$O)</f>
        <v>Cláudio Jorge</v>
      </c>
      <c r="P9102">
        <v>2026</v>
      </c>
      <c r="Q9102" s="2" t="s">
        <v>1156</v>
      </c>
    </row>
    <row r="9103" spans="1:17" ht="16.8" x14ac:dyDescent="0.3">
      <c r="A9103" t="s">
        <v>1224</v>
      </c>
      <c r="B9103" s="3">
        <v>4501079715</v>
      </c>
      <c r="C9103" s="3">
        <v>5357324</v>
      </c>
      <c r="D9103" s="3" t="s">
        <v>62</v>
      </c>
      <c r="E9103" s="3">
        <v>610401072</v>
      </c>
      <c r="F9103" s="3" t="s">
        <v>174</v>
      </c>
      <c r="G9103" s="5">
        <v>241.4</v>
      </c>
      <c r="H9103" s="5">
        <v>4.83</v>
      </c>
      <c r="I9103" s="3">
        <v>7405</v>
      </c>
      <c r="J9103" t="str">
        <f>_xlfn.XLOOKUP(I9103,[1]Planilha1!$C:$C,[1]Planilha1!$B:$B)</f>
        <v>7405 - TSPF Cuiabá/ MT</v>
      </c>
      <c r="K9103" t="str">
        <f>_xlfn.XLOOKUP(I9103,[1]Planilha1!$C:$C,[1]Planilha1!$D:$D)</f>
        <v>43.340.312/0026-05</v>
      </c>
      <c r="L9103" t="str">
        <f>_xlfn.XLOOKUP(B9103,[2]Projeto!$B:$B,[2]Projeto!$P:$P)</f>
        <v>Paga</v>
      </c>
      <c r="M9103">
        <v>136420</v>
      </c>
      <c r="N9103" s="3" t="s">
        <v>1220</v>
      </c>
      <c r="O9103" t="str">
        <f>_xlfn.XLOOKUP(N9103,[3]Planilha1!$N:$N,[3]Planilha1!$O:$O)</f>
        <v>Cláudio Jorge</v>
      </c>
      <c r="P9103">
        <v>2026</v>
      </c>
      <c r="Q9103" s="2" t="s">
        <v>1156</v>
      </c>
    </row>
    <row r="9104" spans="1:17" ht="16.8" x14ac:dyDescent="0.3">
      <c r="A9104" t="s">
        <v>1224</v>
      </c>
      <c r="B9104" s="3">
        <v>4501079503</v>
      </c>
      <c r="C9104" s="3">
        <v>5263607</v>
      </c>
      <c r="D9104" s="3" t="s">
        <v>202</v>
      </c>
      <c r="E9104" s="3">
        <v>610402075</v>
      </c>
      <c r="F9104" s="3" t="s">
        <v>111</v>
      </c>
      <c r="G9104" s="5">
        <v>10212.5</v>
      </c>
      <c r="H9104" s="5">
        <v>306.38</v>
      </c>
      <c r="I9104" s="3">
        <v>7204</v>
      </c>
      <c r="J9104" t="str">
        <f>_xlfn.XLOOKUP(I9104,[1]Planilha1!$C:$C,[1]Planilha1!$B:$B)</f>
        <v>7204 - CD São Paulo</v>
      </c>
      <c r="K9104" t="str">
        <f>_xlfn.XLOOKUP(I9104,[1]Planilha1!$C:$C,[1]Planilha1!$D:$D)</f>
        <v>43.340.312/0010-48</v>
      </c>
      <c r="L9104" t="str">
        <f>_xlfn.XLOOKUP(B9104,[2]Projeto!$B:$B,[2]Projeto!$P:$P)</f>
        <v>Paga</v>
      </c>
      <c r="M9104">
        <v>701203</v>
      </c>
      <c r="N9104" s="3" t="s">
        <v>1125</v>
      </c>
      <c r="O9104" t="str">
        <f>_xlfn.XLOOKUP(N9104,[3]Planilha1!$N:$N,[3]Planilha1!$O:$O)</f>
        <v>FLAC</v>
      </c>
      <c r="P9104">
        <v>2026</v>
      </c>
      <c r="Q9104" s="2" t="s">
        <v>1156</v>
      </c>
    </row>
    <row r="9105" spans="1:17" ht="16.8" x14ac:dyDescent="0.3">
      <c r="A9105" t="s">
        <v>1224</v>
      </c>
      <c r="B9105" s="3">
        <v>4501079503</v>
      </c>
      <c r="C9105" s="3">
        <v>5278611</v>
      </c>
      <c r="D9105" s="3" t="s">
        <v>182</v>
      </c>
      <c r="E9105" s="3">
        <v>600303101</v>
      </c>
      <c r="F9105" s="3" t="s">
        <v>783</v>
      </c>
      <c r="G9105" s="5">
        <v>658</v>
      </c>
      <c r="H9105" s="5">
        <v>19.739999999999998</v>
      </c>
      <c r="I9105" s="3">
        <v>7204</v>
      </c>
      <c r="J9105" t="str">
        <f>_xlfn.XLOOKUP(I9105,[1]Planilha1!$C:$C,[1]Planilha1!$B:$B)</f>
        <v>7204 - CD São Paulo</v>
      </c>
      <c r="K9105" t="str">
        <f>_xlfn.XLOOKUP(I9105,[1]Planilha1!$C:$C,[1]Planilha1!$D:$D)</f>
        <v>43.340.312/0010-48</v>
      </c>
      <c r="L9105" t="str">
        <f>_xlfn.XLOOKUP(B9105,[2]Projeto!$B:$B,[2]Projeto!$P:$P)</f>
        <v>Paga</v>
      </c>
      <c r="M9105">
        <v>701203</v>
      </c>
      <c r="N9105" s="3" t="s">
        <v>1125</v>
      </c>
      <c r="O9105" t="str">
        <f>_xlfn.XLOOKUP(N9105,[3]Planilha1!$N:$N,[3]Planilha1!$O:$O)</f>
        <v>FLAC</v>
      </c>
      <c r="P9105">
        <v>2026</v>
      </c>
      <c r="Q9105" s="2" t="s">
        <v>1156</v>
      </c>
    </row>
    <row r="9106" spans="1:17" ht="16.8" x14ac:dyDescent="0.3">
      <c r="A9106" t="s">
        <v>1224</v>
      </c>
      <c r="B9106" s="3">
        <v>4501079503</v>
      </c>
      <c r="C9106" s="3">
        <v>5353255</v>
      </c>
      <c r="D9106" s="3" t="s">
        <v>1175</v>
      </c>
      <c r="E9106" s="3">
        <v>610405075</v>
      </c>
      <c r="F9106" s="3" t="s">
        <v>862</v>
      </c>
      <c r="G9106" s="5">
        <v>204.25</v>
      </c>
      <c r="H9106" s="5">
        <v>6.13</v>
      </c>
      <c r="I9106" s="3">
        <v>7204</v>
      </c>
      <c r="J9106" t="str">
        <f>_xlfn.XLOOKUP(I9106,[1]Planilha1!$C:$C,[1]Planilha1!$B:$B)</f>
        <v>7204 - CD São Paulo</v>
      </c>
      <c r="K9106" t="str">
        <f>_xlfn.XLOOKUP(I9106,[1]Planilha1!$C:$C,[1]Planilha1!$D:$D)</f>
        <v>43.340.312/0010-48</v>
      </c>
      <c r="L9106" t="str">
        <f>_xlfn.XLOOKUP(B9106,[2]Projeto!$B:$B,[2]Projeto!$P:$P)</f>
        <v>Paga</v>
      </c>
      <c r="M9106">
        <v>701203</v>
      </c>
      <c r="N9106" s="3" t="s">
        <v>1125</v>
      </c>
      <c r="O9106" t="str">
        <f>_xlfn.XLOOKUP(N9106,[3]Planilha1!$N:$N,[3]Planilha1!$O:$O)</f>
        <v>FLAC</v>
      </c>
      <c r="P9106">
        <v>2026</v>
      </c>
      <c r="Q9106" s="2" t="s">
        <v>1156</v>
      </c>
    </row>
    <row r="9107" spans="1:17" ht="16.8" x14ac:dyDescent="0.3">
      <c r="A9107" t="s">
        <v>1224</v>
      </c>
      <c r="B9107" s="3">
        <v>4501079503</v>
      </c>
      <c r="C9107" s="3">
        <v>5214716</v>
      </c>
      <c r="D9107" s="3" t="s">
        <v>187</v>
      </c>
      <c r="E9107" s="3">
        <v>610402075</v>
      </c>
      <c r="F9107" s="3" t="s">
        <v>111</v>
      </c>
      <c r="G9107" s="5">
        <v>204.25</v>
      </c>
      <c r="H9107" s="5">
        <v>6.13</v>
      </c>
      <c r="I9107" s="3">
        <v>7204</v>
      </c>
      <c r="J9107" t="str">
        <f>_xlfn.XLOOKUP(I9107,[1]Planilha1!$C:$C,[1]Planilha1!$B:$B)</f>
        <v>7204 - CD São Paulo</v>
      </c>
      <c r="K9107" t="str">
        <f>_xlfn.XLOOKUP(I9107,[1]Planilha1!$C:$C,[1]Planilha1!$D:$D)</f>
        <v>43.340.312/0010-48</v>
      </c>
      <c r="L9107" t="str">
        <f>_xlfn.XLOOKUP(B9107,[2]Projeto!$B:$B,[2]Projeto!$P:$P)</f>
        <v>Paga</v>
      </c>
      <c r="M9107">
        <v>701203</v>
      </c>
      <c r="N9107" s="3" t="s">
        <v>1125</v>
      </c>
      <c r="O9107" t="str">
        <f>_xlfn.XLOOKUP(N9107,[3]Planilha1!$N:$N,[3]Planilha1!$O:$O)</f>
        <v>FLAC</v>
      </c>
      <c r="P9107">
        <v>2026</v>
      </c>
      <c r="Q9107" s="2" t="s">
        <v>1156</v>
      </c>
    </row>
    <row r="9108" spans="1:17" ht="16.8" x14ac:dyDescent="0.3">
      <c r="A9108" t="s">
        <v>1224</v>
      </c>
      <c r="B9108" s="3">
        <v>4501079503</v>
      </c>
      <c r="C9108" s="3">
        <v>5181253</v>
      </c>
      <c r="D9108" s="3" t="s">
        <v>189</v>
      </c>
      <c r="E9108" s="3">
        <v>610102463</v>
      </c>
      <c r="F9108" s="3" t="s">
        <v>93</v>
      </c>
      <c r="G9108" s="5">
        <v>225.6</v>
      </c>
      <c r="H9108" s="5">
        <v>6.77</v>
      </c>
      <c r="I9108" s="3">
        <v>7204</v>
      </c>
      <c r="J9108" t="str">
        <f>_xlfn.XLOOKUP(I9108,[1]Planilha1!$C:$C,[1]Planilha1!$B:$B)</f>
        <v>7204 - CD São Paulo</v>
      </c>
      <c r="K9108" t="str">
        <f>_xlfn.XLOOKUP(I9108,[1]Planilha1!$C:$C,[1]Planilha1!$D:$D)</f>
        <v>43.340.312/0010-48</v>
      </c>
      <c r="L9108" t="str">
        <f>_xlfn.XLOOKUP(B9108,[2]Projeto!$B:$B,[2]Projeto!$P:$P)</f>
        <v>Paga</v>
      </c>
      <c r="M9108">
        <v>701203</v>
      </c>
      <c r="N9108" s="3" t="s">
        <v>1125</v>
      </c>
      <c r="O9108" t="str">
        <f>_xlfn.XLOOKUP(N9108,[3]Planilha1!$N:$N,[3]Planilha1!$O:$O)</f>
        <v>FLAC</v>
      </c>
      <c r="P9108">
        <v>2026</v>
      </c>
      <c r="Q9108" s="2" t="s">
        <v>1156</v>
      </c>
    </row>
    <row r="9109" spans="1:17" ht="16.8" x14ac:dyDescent="0.3">
      <c r="A9109" t="s">
        <v>1224</v>
      </c>
      <c r="B9109" s="3">
        <v>4501079503</v>
      </c>
      <c r="C9109" s="3">
        <v>5181253</v>
      </c>
      <c r="D9109" s="3" t="s">
        <v>189</v>
      </c>
      <c r="E9109" s="3">
        <v>610118340</v>
      </c>
      <c r="F9109" s="3" t="s">
        <v>126</v>
      </c>
      <c r="G9109" s="5">
        <v>739.2</v>
      </c>
      <c r="H9109" s="5">
        <v>22.18</v>
      </c>
      <c r="I9109" s="3">
        <v>7204</v>
      </c>
      <c r="J9109" t="str">
        <f>_xlfn.XLOOKUP(I9109,[1]Planilha1!$C:$C,[1]Planilha1!$B:$B)</f>
        <v>7204 - CD São Paulo</v>
      </c>
      <c r="K9109" t="str">
        <f>_xlfn.XLOOKUP(I9109,[1]Planilha1!$C:$C,[1]Planilha1!$D:$D)</f>
        <v>43.340.312/0010-48</v>
      </c>
      <c r="L9109" t="str">
        <f>_xlfn.XLOOKUP(B9109,[2]Projeto!$B:$B,[2]Projeto!$P:$P)</f>
        <v>Paga</v>
      </c>
      <c r="M9109">
        <v>701203</v>
      </c>
      <c r="N9109" s="3" t="s">
        <v>1125</v>
      </c>
      <c r="O9109" t="str">
        <f>_xlfn.XLOOKUP(N9109,[3]Planilha1!$N:$N,[3]Planilha1!$O:$O)</f>
        <v>FLAC</v>
      </c>
      <c r="P9109">
        <v>2026</v>
      </c>
      <c r="Q9109" s="2" t="s">
        <v>1156</v>
      </c>
    </row>
    <row r="9110" spans="1:17" ht="16.8" x14ac:dyDescent="0.3">
      <c r="A9110" t="s">
        <v>1224</v>
      </c>
      <c r="B9110" s="3">
        <v>4501079503</v>
      </c>
      <c r="C9110" s="3">
        <v>5181253</v>
      </c>
      <c r="D9110" s="3" t="s">
        <v>189</v>
      </c>
      <c r="E9110" s="3">
        <v>610101477</v>
      </c>
      <c r="F9110" s="3" t="s">
        <v>855</v>
      </c>
      <c r="G9110" s="5">
        <v>260.39999999999998</v>
      </c>
      <c r="H9110" s="5">
        <v>7.81</v>
      </c>
      <c r="I9110" s="3">
        <v>7204</v>
      </c>
      <c r="J9110" t="str">
        <f>_xlfn.XLOOKUP(I9110,[1]Planilha1!$C:$C,[1]Planilha1!$B:$B)</f>
        <v>7204 - CD São Paulo</v>
      </c>
      <c r="K9110" t="str">
        <f>_xlfn.XLOOKUP(I9110,[1]Planilha1!$C:$C,[1]Planilha1!$D:$D)</f>
        <v>43.340.312/0010-48</v>
      </c>
      <c r="L9110" t="str">
        <f>_xlfn.XLOOKUP(B9110,[2]Projeto!$B:$B,[2]Projeto!$P:$P)</f>
        <v>Paga</v>
      </c>
      <c r="M9110">
        <v>701203</v>
      </c>
      <c r="N9110" s="3" t="s">
        <v>1125</v>
      </c>
      <c r="O9110" t="str">
        <f>_xlfn.XLOOKUP(N9110,[3]Planilha1!$N:$N,[3]Planilha1!$O:$O)</f>
        <v>FLAC</v>
      </c>
      <c r="P9110">
        <v>2026</v>
      </c>
      <c r="Q9110" s="2" t="s">
        <v>1156</v>
      </c>
    </row>
    <row r="9111" spans="1:17" ht="16.8" x14ac:dyDescent="0.3">
      <c r="A9111" t="s">
        <v>1224</v>
      </c>
      <c r="B9111" s="3">
        <v>4501079503</v>
      </c>
      <c r="C9111" s="3">
        <v>5181253</v>
      </c>
      <c r="D9111" s="3" t="s">
        <v>189</v>
      </c>
      <c r="E9111" s="3">
        <v>610100477</v>
      </c>
      <c r="F9111" s="3" t="s">
        <v>103</v>
      </c>
      <c r="G9111" s="5">
        <v>260.39999999999998</v>
      </c>
      <c r="H9111" s="5">
        <v>7.81</v>
      </c>
      <c r="I9111" s="3">
        <v>7204</v>
      </c>
      <c r="J9111" t="str">
        <f>_xlfn.XLOOKUP(I9111,[1]Planilha1!$C:$C,[1]Planilha1!$B:$B)</f>
        <v>7204 - CD São Paulo</v>
      </c>
      <c r="K9111" t="str">
        <f>_xlfn.XLOOKUP(I9111,[1]Planilha1!$C:$C,[1]Planilha1!$D:$D)</f>
        <v>43.340.312/0010-48</v>
      </c>
      <c r="L9111" t="str">
        <f>_xlfn.XLOOKUP(B9111,[2]Projeto!$B:$B,[2]Projeto!$P:$P)</f>
        <v>Paga</v>
      </c>
      <c r="M9111">
        <v>701203</v>
      </c>
      <c r="N9111" s="3" t="s">
        <v>1125</v>
      </c>
      <c r="O9111" t="str">
        <f>_xlfn.XLOOKUP(N9111,[3]Planilha1!$N:$N,[3]Planilha1!$O:$O)</f>
        <v>FLAC</v>
      </c>
      <c r="P9111">
        <v>2026</v>
      </c>
      <c r="Q9111" s="2" t="s">
        <v>1156</v>
      </c>
    </row>
    <row r="9112" spans="1:17" ht="16.8" x14ac:dyDescent="0.3">
      <c r="A9112" t="s">
        <v>1224</v>
      </c>
      <c r="B9112" s="3">
        <v>4501079503</v>
      </c>
      <c r="C9112" s="3">
        <v>5248711</v>
      </c>
      <c r="D9112" s="3" t="s">
        <v>159</v>
      </c>
      <c r="E9112" s="3">
        <v>610104409</v>
      </c>
      <c r="F9112" s="3" t="s">
        <v>108</v>
      </c>
      <c r="G9112" s="5">
        <v>224.48</v>
      </c>
      <c r="H9112" s="5">
        <v>6.73</v>
      </c>
      <c r="I9112" s="3">
        <v>7204</v>
      </c>
      <c r="J9112" t="str">
        <f>_xlfn.XLOOKUP(I9112,[1]Planilha1!$C:$C,[1]Planilha1!$B:$B)</f>
        <v>7204 - CD São Paulo</v>
      </c>
      <c r="K9112" t="str">
        <f>_xlfn.XLOOKUP(I9112,[1]Planilha1!$C:$C,[1]Planilha1!$D:$D)</f>
        <v>43.340.312/0010-48</v>
      </c>
      <c r="L9112" t="str">
        <f>_xlfn.XLOOKUP(B9112,[2]Projeto!$B:$B,[2]Projeto!$P:$P)</f>
        <v>Paga</v>
      </c>
      <c r="M9112">
        <v>701203</v>
      </c>
      <c r="N9112" s="3" t="s">
        <v>1125</v>
      </c>
      <c r="O9112" t="str">
        <f>_xlfn.XLOOKUP(N9112,[3]Planilha1!$N:$N,[3]Planilha1!$O:$O)</f>
        <v>FLAC</v>
      </c>
      <c r="P9112">
        <v>2026</v>
      </c>
      <c r="Q9112" s="2" t="s">
        <v>1156</v>
      </c>
    </row>
    <row r="9113" spans="1:17" ht="16.8" x14ac:dyDescent="0.3">
      <c r="A9113" t="s">
        <v>1224</v>
      </c>
      <c r="B9113" s="3">
        <v>4501079503</v>
      </c>
      <c r="C9113" s="3">
        <v>5248711</v>
      </c>
      <c r="D9113" s="3" t="s">
        <v>159</v>
      </c>
      <c r="E9113" s="3">
        <v>600116409</v>
      </c>
      <c r="F9113" s="3" t="s">
        <v>75</v>
      </c>
      <c r="G9113" s="5">
        <v>336.72</v>
      </c>
      <c r="H9113" s="5">
        <v>10.1</v>
      </c>
      <c r="I9113" s="3">
        <v>7204</v>
      </c>
      <c r="J9113" t="str">
        <f>_xlfn.XLOOKUP(I9113,[1]Planilha1!$C:$C,[1]Planilha1!$B:$B)</f>
        <v>7204 - CD São Paulo</v>
      </c>
      <c r="K9113" t="str">
        <f>_xlfn.XLOOKUP(I9113,[1]Planilha1!$C:$C,[1]Planilha1!$D:$D)</f>
        <v>43.340.312/0010-48</v>
      </c>
      <c r="L9113" t="str">
        <f>_xlfn.XLOOKUP(B9113,[2]Projeto!$B:$B,[2]Projeto!$P:$P)</f>
        <v>Paga</v>
      </c>
      <c r="M9113">
        <v>701203</v>
      </c>
      <c r="N9113" s="3" t="s">
        <v>1125</v>
      </c>
      <c r="O9113" t="str">
        <f>_xlfn.XLOOKUP(N9113,[3]Planilha1!$N:$N,[3]Planilha1!$O:$O)</f>
        <v>FLAC</v>
      </c>
      <c r="P9113">
        <v>2026</v>
      </c>
      <c r="Q9113" s="2" t="s">
        <v>1156</v>
      </c>
    </row>
    <row r="9114" spans="1:17" ht="16.8" x14ac:dyDescent="0.3">
      <c r="A9114" t="s">
        <v>1224</v>
      </c>
      <c r="B9114" s="3">
        <v>4501079548</v>
      </c>
      <c r="C9114" s="3">
        <v>5058881</v>
      </c>
      <c r="D9114" s="3" t="s">
        <v>49</v>
      </c>
      <c r="E9114" s="3">
        <v>610402075</v>
      </c>
      <c r="F9114" s="3" t="s">
        <v>111</v>
      </c>
      <c r="G9114" s="5">
        <v>3439.2</v>
      </c>
      <c r="H9114" s="5">
        <v>68.78</v>
      </c>
      <c r="I9114" s="3">
        <v>7204</v>
      </c>
      <c r="J9114" t="str">
        <f>_xlfn.XLOOKUP(I9114,[1]Planilha1!$C:$C,[1]Planilha1!$B:$B)</f>
        <v>7204 - CD São Paulo</v>
      </c>
      <c r="K9114" t="str">
        <f>_xlfn.XLOOKUP(I9114,[1]Planilha1!$C:$C,[1]Planilha1!$D:$D)</f>
        <v>43.340.312/0010-48</v>
      </c>
      <c r="L9114" t="str">
        <f>_xlfn.XLOOKUP(B9114,[2]Projeto!$B:$B,[2]Projeto!$P:$P)</f>
        <v>Paga</v>
      </c>
      <c r="M9114">
        <v>701122</v>
      </c>
      <c r="N9114" s="3" t="s">
        <v>1120</v>
      </c>
      <c r="O9114" t="str">
        <f>_xlfn.XLOOKUP(N9114,[3]Planilha1!$N:$N,[3]Planilha1!$O:$O)</f>
        <v>Nutri</v>
      </c>
      <c r="P9114">
        <v>2026</v>
      </c>
      <c r="Q9114" s="2" t="s">
        <v>1156</v>
      </c>
    </row>
    <row r="9115" spans="1:17" ht="16.8" x14ac:dyDescent="0.3">
      <c r="A9115" t="s">
        <v>1224</v>
      </c>
      <c r="B9115" s="3">
        <v>4501079503</v>
      </c>
      <c r="C9115" s="3">
        <v>5034557</v>
      </c>
      <c r="D9115" s="3" t="s">
        <v>197</v>
      </c>
      <c r="E9115" s="3">
        <v>610402337</v>
      </c>
      <c r="F9115" s="3" t="s">
        <v>84</v>
      </c>
      <c r="G9115" s="5">
        <v>488.45</v>
      </c>
      <c r="H9115" s="5">
        <v>14.65</v>
      </c>
      <c r="I9115" s="3">
        <v>7204</v>
      </c>
      <c r="J9115" t="str">
        <f>_xlfn.XLOOKUP(I9115,[1]Planilha1!$C:$C,[1]Planilha1!$B:$B)</f>
        <v>7204 - CD São Paulo</v>
      </c>
      <c r="K9115" t="str">
        <f>_xlfn.XLOOKUP(I9115,[1]Planilha1!$C:$C,[1]Planilha1!$D:$D)</f>
        <v>43.340.312/0010-48</v>
      </c>
      <c r="L9115" t="str">
        <f>_xlfn.XLOOKUP(B9115,[2]Projeto!$B:$B,[2]Projeto!$P:$P)</f>
        <v>Paga</v>
      </c>
      <c r="M9115">
        <v>701203</v>
      </c>
      <c r="N9115" s="3" t="s">
        <v>1125</v>
      </c>
      <c r="O9115" t="str">
        <f>_xlfn.XLOOKUP(N9115,[3]Planilha1!$N:$N,[3]Planilha1!$O:$O)</f>
        <v>FLAC</v>
      </c>
      <c r="P9115">
        <v>2026</v>
      </c>
      <c r="Q9115" s="2" t="s">
        <v>1156</v>
      </c>
    </row>
    <row r="9116" spans="1:17" ht="16.8" x14ac:dyDescent="0.3">
      <c r="A9116" t="s">
        <v>1224</v>
      </c>
      <c r="B9116" s="3">
        <v>4501079503</v>
      </c>
      <c r="C9116" s="3">
        <v>5034557</v>
      </c>
      <c r="D9116" s="3" t="s">
        <v>197</v>
      </c>
      <c r="E9116" s="3">
        <v>610405337</v>
      </c>
      <c r="F9116" s="3" t="s">
        <v>76</v>
      </c>
      <c r="G9116" s="5">
        <v>488.45</v>
      </c>
      <c r="H9116" s="5">
        <v>14.65</v>
      </c>
      <c r="I9116" s="3">
        <v>7204</v>
      </c>
      <c r="J9116" t="str">
        <f>_xlfn.XLOOKUP(I9116,[1]Planilha1!$C:$C,[1]Planilha1!$B:$B)</f>
        <v>7204 - CD São Paulo</v>
      </c>
      <c r="K9116" t="str">
        <f>_xlfn.XLOOKUP(I9116,[1]Planilha1!$C:$C,[1]Planilha1!$D:$D)</f>
        <v>43.340.312/0010-48</v>
      </c>
      <c r="L9116" t="str">
        <f>_xlfn.XLOOKUP(B9116,[2]Projeto!$B:$B,[2]Projeto!$P:$P)</f>
        <v>Paga</v>
      </c>
      <c r="M9116">
        <v>701203</v>
      </c>
      <c r="N9116" s="3" t="s">
        <v>1125</v>
      </c>
      <c r="O9116" t="str">
        <f>_xlfn.XLOOKUP(N9116,[3]Planilha1!$N:$N,[3]Planilha1!$O:$O)</f>
        <v>FLAC</v>
      </c>
      <c r="P9116">
        <v>2026</v>
      </c>
      <c r="Q9116" s="2" t="s">
        <v>1156</v>
      </c>
    </row>
    <row r="9117" spans="1:17" ht="16.8" x14ac:dyDescent="0.3">
      <c r="A9117" t="s">
        <v>1224</v>
      </c>
      <c r="B9117" s="3">
        <v>4501079679</v>
      </c>
      <c r="C9117" s="3">
        <v>5200105</v>
      </c>
      <c r="D9117" s="3" t="s">
        <v>665</v>
      </c>
      <c r="E9117" s="3">
        <v>610405337</v>
      </c>
      <c r="F9117" s="3" t="s">
        <v>76</v>
      </c>
      <c r="G9117" s="5">
        <v>2806.27</v>
      </c>
      <c r="H9117" s="5">
        <v>84.19</v>
      </c>
      <c r="I9117" s="3">
        <v>7418</v>
      </c>
      <c r="J9117" t="str">
        <f>_xlfn.XLOOKUP(I9117,[1]Planilha1!$C:$C,[1]Planilha1!$B:$B)</f>
        <v>7418 - TSPF - Mirassol</v>
      </c>
      <c r="K9117" t="str">
        <f>_xlfn.XLOOKUP(I9117,[1]Planilha1!$C:$C,[1]Planilha1!$D:$D)</f>
        <v>43.340.312/0012-00</v>
      </c>
      <c r="L9117" t="str">
        <f>_xlfn.XLOOKUP(B9117,[2]Projeto!$B:$B,[2]Projeto!$P:$P)</f>
        <v>Paga</v>
      </c>
      <c r="M9117">
        <v>701203</v>
      </c>
      <c r="N9117" s="3" t="s">
        <v>1125</v>
      </c>
      <c r="O9117" t="str">
        <f>_xlfn.XLOOKUP(N9117,[3]Planilha1!$N:$N,[3]Planilha1!$O:$O)</f>
        <v>FLAC</v>
      </c>
      <c r="P9117">
        <v>2026</v>
      </c>
      <c r="Q9117" s="2" t="s">
        <v>1156</v>
      </c>
    </row>
    <row r="9118" spans="1:17" ht="16.8" x14ac:dyDescent="0.3">
      <c r="A9118" t="s">
        <v>1224</v>
      </c>
      <c r="B9118" s="3">
        <v>4501079656</v>
      </c>
      <c r="C9118" s="3">
        <v>5115189</v>
      </c>
      <c r="D9118" s="3" t="s">
        <v>31</v>
      </c>
      <c r="E9118" s="3">
        <v>540500527</v>
      </c>
      <c r="F9118" s="3" t="s">
        <v>109</v>
      </c>
      <c r="G9118" s="5">
        <v>58062.879999999997</v>
      </c>
      <c r="H9118" s="5">
        <v>1161.26</v>
      </c>
      <c r="I9118" s="3">
        <v>7402</v>
      </c>
      <c r="J9118" t="str">
        <f>_xlfn.XLOOKUP(I9118,[1]Planilha1!$C:$C,[1]Planilha1!$B:$B)</f>
        <v>7402 - CD - Brasilia</v>
      </c>
      <c r="K9118" t="str">
        <f>_xlfn.XLOOKUP(I9118,[1]Planilha1!$C:$C,[1]Planilha1!$D:$D)</f>
        <v>43.340.312/0011-29</v>
      </c>
      <c r="L9118" t="str">
        <f>_xlfn.XLOOKUP(B9118,[2]Projeto!$B:$B,[2]Projeto!$P:$P)</f>
        <v>Paga</v>
      </c>
      <c r="M9118">
        <v>136420</v>
      </c>
      <c r="N9118" s="3" t="s">
        <v>1126</v>
      </c>
      <c r="O9118" t="str">
        <f>_xlfn.XLOOKUP(N9118,[3]Planilha1!$N:$N,[3]Planilha1!$O:$O)</f>
        <v>Cláudio Jorge</v>
      </c>
      <c r="P9118">
        <v>2026</v>
      </c>
      <c r="Q9118" s="2" t="s">
        <v>1156</v>
      </c>
    </row>
    <row r="9119" spans="1:17" ht="16.8" x14ac:dyDescent="0.3">
      <c r="A9119" t="s">
        <v>1224</v>
      </c>
      <c r="B9119" s="3">
        <v>4501079656</v>
      </c>
      <c r="C9119" s="3">
        <v>5182828</v>
      </c>
      <c r="D9119" s="3" t="s">
        <v>40</v>
      </c>
      <c r="E9119" s="3">
        <v>540500527</v>
      </c>
      <c r="F9119" s="3" t="s">
        <v>109</v>
      </c>
      <c r="G9119" s="5">
        <v>4784.12</v>
      </c>
      <c r="H9119" s="5">
        <v>95.68</v>
      </c>
      <c r="I9119" s="3">
        <v>7402</v>
      </c>
      <c r="J9119" t="str">
        <f>_xlfn.XLOOKUP(I9119,[1]Planilha1!$C:$C,[1]Planilha1!$B:$B)</f>
        <v>7402 - CD - Brasilia</v>
      </c>
      <c r="K9119" t="str">
        <f>_xlfn.XLOOKUP(I9119,[1]Planilha1!$C:$C,[1]Planilha1!$D:$D)</f>
        <v>43.340.312/0011-29</v>
      </c>
      <c r="L9119" t="str">
        <f>_xlfn.XLOOKUP(B9119,[2]Projeto!$B:$B,[2]Projeto!$P:$P)</f>
        <v>Paga</v>
      </c>
      <c r="M9119">
        <v>136420</v>
      </c>
      <c r="N9119" s="3" t="s">
        <v>1126</v>
      </c>
      <c r="O9119" t="str">
        <f>_xlfn.XLOOKUP(N9119,[3]Planilha1!$N:$N,[3]Planilha1!$O:$O)</f>
        <v>Cláudio Jorge</v>
      </c>
      <c r="P9119">
        <v>2026</v>
      </c>
      <c r="Q9119" s="2" t="s">
        <v>1156</v>
      </c>
    </row>
    <row r="9120" spans="1:17" ht="16.8" x14ac:dyDescent="0.3">
      <c r="A9120" t="s">
        <v>1224</v>
      </c>
      <c r="B9120" s="3">
        <v>4501079503</v>
      </c>
      <c r="C9120" s="3">
        <v>5254158</v>
      </c>
      <c r="D9120" s="3" t="s">
        <v>1176</v>
      </c>
      <c r="E9120" s="3">
        <v>610053007</v>
      </c>
      <c r="F9120" s="3" t="s">
        <v>978</v>
      </c>
      <c r="G9120" s="5">
        <v>1152</v>
      </c>
      <c r="H9120" s="5">
        <v>34.56</v>
      </c>
      <c r="I9120" s="3">
        <v>7204</v>
      </c>
      <c r="J9120" t="str">
        <f>_xlfn.XLOOKUP(I9120,[1]Planilha1!$C:$C,[1]Planilha1!$B:$B)</f>
        <v>7204 - CD São Paulo</v>
      </c>
      <c r="K9120" t="str">
        <f>_xlfn.XLOOKUP(I9120,[1]Planilha1!$C:$C,[1]Planilha1!$D:$D)</f>
        <v>43.340.312/0010-48</v>
      </c>
      <c r="L9120" t="str">
        <f>_xlfn.XLOOKUP(B9120,[2]Projeto!$B:$B,[2]Projeto!$P:$P)</f>
        <v>Paga</v>
      </c>
      <c r="M9120">
        <v>701203</v>
      </c>
      <c r="N9120" s="3" t="s">
        <v>1125</v>
      </c>
      <c r="O9120" t="str">
        <f>_xlfn.XLOOKUP(N9120,[3]Planilha1!$N:$N,[3]Planilha1!$O:$O)</f>
        <v>FLAC</v>
      </c>
      <c r="P9120">
        <v>2026</v>
      </c>
      <c r="Q9120" s="2" t="s">
        <v>1156</v>
      </c>
    </row>
    <row r="9121" spans="1:17" ht="16.8" x14ac:dyDescent="0.3">
      <c r="A9121" t="s">
        <v>1224</v>
      </c>
      <c r="B9121" s="3">
        <v>4501079503</v>
      </c>
      <c r="C9121" s="3">
        <v>5178073</v>
      </c>
      <c r="D9121" s="3" t="s">
        <v>156</v>
      </c>
      <c r="E9121" s="3">
        <v>610402075</v>
      </c>
      <c r="F9121" s="3" t="s">
        <v>111</v>
      </c>
      <c r="G9121" s="5">
        <v>4085</v>
      </c>
      <c r="H9121" s="5">
        <v>122.55</v>
      </c>
      <c r="I9121" s="3">
        <v>7204</v>
      </c>
      <c r="J9121" t="str">
        <f>_xlfn.XLOOKUP(I9121,[1]Planilha1!$C:$C,[1]Planilha1!$B:$B)</f>
        <v>7204 - CD São Paulo</v>
      </c>
      <c r="K9121" t="str">
        <f>_xlfn.XLOOKUP(I9121,[1]Planilha1!$C:$C,[1]Planilha1!$D:$D)</f>
        <v>43.340.312/0010-48</v>
      </c>
      <c r="L9121" t="str">
        <f>_xlfn.XLOOKUP(B9121,[2]Projeto!$B:$B,[2]Projeto!$P:$P)</f>
        <v>Paga</v>
      </c>
      <c r="M9121">
        <v>701203</v>
      </c>
      <c r="N9121" s="3" t="s">
        <v>1125</v>
      </c>
      <c r="O9121" t="str">
        <f>_xlfn.XLOOKUP(N9121,[3]Planilha1!$N:$N,[3]Planilha1!$O:$O)</f>
        <v>FLAC</v>
      </c>
      <c r="P9121">
        <v>2026</v>
      </c>
      <c r="Q9121" s="2" t="s">
        <v>1156</v>
      </c>
    </row>
    <row r="9122" spans="1:17" ht="16.8" x14ac:dyDescent="0.3">
      <c r="A9122" t="s">
        <v>1224</v>
      </c>
      <c r="B9122" s="3">
        <v>4501079503</v>
      </c>
      <c r="C9122" s="3">
        <v>5034559</v>
      </c>
      <c r="D9122" s="3" t="s">
        <v>197</v>
      </c>
      <c r="E9122" s="3">
        <v>610402337</v>
      </c>
      <c r="F9122" s="3" t="s">
        <v>84</v>
      </c>
      <c r="G9122" s="5">
        <v>552.96</v>
      </c>
      <c r="H9122" s="5">
        <v>16.59</v>
      </c>
      <c r="I9122" s="3">
        <v>7204</v>
      </c>
      <c r="J9122" t="str">
        <f>_xlfn.XLOOKUP(I9122,[1]Planilha1!$C:$C,[1]Planilha1!$B:$B)</f>
        <v>7204 - CD São Paulo</v>
      </c>
      <c r="K9122" t="str">
        <f>_xlfn.XLOOKUP(I9122,[1]Planilha1!$C:$C,[1]Planilha1!$D:$D)</f>
        <v>43.340.312/0010-48</v>
      </c>
      <c r="L9122" t="str">
        <f>_xlfn.XLOOKUP(B9122,[2]Projeto!$B:$B,[2]Projeto!$P:$P)</f>
        <v>Paga</v>
      </c>
      <c r="M9122">
        <v>701203</v>
      </c>
      <c r="N9122" s="3" t="s">
        <v>1125</v>
      </c>
      <c r="O9122" t="str">
        <f>_xlfn.XLOOKUP(N9122,[3]Planilha1!$N:$N,[3]Planilha1!$O:$O)</f>
        <v>FLAC</v>
      </c>
      <c r="P9122">
        <v>2026</v>
      </c>
      <c r="Q9122" s="2" t="s">
        <v>1156</v>
      </c>
    </row>
    <row r="9123" spans="1:17" ht="16.8" x14ac:dyDescent="0.3">
      <c r="A9123" t="s">
        <v>1224</v>
      </c>
      <c r="B9123" s="3">
        <v>4501079503</v>
      </c>
      <c r="C9123" s="3">
        <v>5034559</v>
      </c>
      <c r="D9123" s="3" t="s">
        <v>197</v>
      </c>
      <c r="E9123" s="3">
        <v>610405337</v>
      </c>
      <c r="F9123" s="3" t="s">
        <v>76</v>
      </c>
      <c r="G9123" s="5">
        <v>737.28</v>
      </c>
      <c r="H9123" s="5">
        <v>22.12</v>
      </c>
      <c r="I9123" s="3">
        <v>7204</v>
      </c>
      <c r="J9123" t="str">
        <f>_xlfn.XLOOKUP(I9123,[1]Planilha1!$C:$C,[1]Planilha1!$B:$B)</f>
        <v>7204 - CD São Paulo</v>
      </c>
      <c r="K9123" t="str">
        <f>_xlfn.XLOOKUP(I9123,[1]Planilha1!$C:$C,[1]Planilha1!$D:$D)</f>
        <v>43.340.312/0010-48</v>
      </c>
      <c r="L9123" t="str">
        <f>_xlfn.XLOOKUP(B9123,[2]Projeto!$B:$B,[2]Projeto!$P:$P)</f>
        <v>Paga</v>
      </c>
      <c r="M9123">
        <v>701203</v>
      </c>
      <c r="N9123" s="3" t="s">
        <v>1125</v>
      </c>
      <c r="O9123" t="str">
        <f>_xlfn.XLOOKUP(N9123,[3]Planilha1!$N:$N,[3]Planilha1!$O:$O)</f>
        <v>FLAC</v>
      </c>
      <c r="P9123">
        <v>2026</v>
      </c>
      <c r="Q9123" s="2" t="s">
        <v>1156</v>
      </c>
    </row>
    <row r="9124" spans="1:17" ht="16.8" x14ac:dyDescent="0.3">
      <c r="A9124" t="s">
        <v>1224</v>
      </c>
      <c r="B9124" s="3">
        <v>4501079503</v>
      </c>
      <c r="C9124" s="3">
        <v>5180555</v>
      </c>
      <c r="D9124" s="3" t="s">
        <v>752</v>
      </c>
      <c r="E9124" s="3">
        <v>610100477</v>
      </c>
      <c r="F9124" s="3" t="s">
        <v>103</v>
      </c>
      <c r="G9124" s="5">
        <v>173.6</v>
      </c>
      <c r="H9124" s="5">
        <v>5.21</v>
      </c>
      <c r="I9124" s="3">
        <v>7204</v>
      </c>
      <c r="J9124" t="str">
        <f>_xlfn.XLOOKUP(I9124,[1]Planilha1!$C:$C,[1]Planilha1!$B:$B)</f>
        <v>7204 - CD São Paulo</v>
      </c>
      <c r="K9124" t="str">
        <f>_xlfn.XLOOKUP(I9124,[1]Planilha1!$C:$C,[1]Planilha1!$D:$D)</f>
        <v>43.340.312/0010-48</v>
      </c>
      <c r="L9124" t="str">
        <f>_xlfn.XLOOKUP(B9124,[2]Projeto!$B:$B,[2]Projeto!$P:$P)</f>
        <v>Paga</v>
      </c>
      <c r="M9124">
        <v>701203</v>
      </c>
      <c r="N9124" s="3" t="s">
        <v>1125</v>
      </c>
      <c r="O9124" t="str">
        <f>_xlfn.XLOOKUP(N9124,[3]Planilha1!$N:$N,[3]Planilha1!$O:$O)</f>
        <v>FLAC</v>
      </c>
      <c r="P9124">
        <v>2026</v>
      </c>
      <c r="Q9124" s="2" t="s">
        <v>1156</v>
      </c>
    </row>
    <row r="9125" spans="1:17" ht="16.8" x14ac:dyDescent="0.3">
      <c r="A9125" t="s">
        <v>1224</v>
      </c>
      <c r="B9125" s="3">
        <v>4501079503</v>
      </c>
      <c r="C9125" s="3">
        <v>5180555</v>
      </c>
      <c r="D9125" s="3" t="s">
        <v>752</v>
      </c>
      <c r="E9125" s="3">
        <v>610104409</v>
      </c>
      <c r="F9125" s="3" t="s">
        <v>108</v>
      </c>
      <c r="G9125" s="5">
        <v>785.68</v>
      </c>
      <c r="H9125" s="5">
        <v>23.57</v>
      </c>
      <c r="I9125" s="3">
        <v>7204</v>
      </c>
      <c r="J9125" t="str">
        <f>_xlfn.XLOOKUP(I9125,[1]Planilha1!$C:$C,[1]Planilha1!$B:$B)</f>
        <v>7204 - CD São Paulo</v>
      </c>
      <c r="K9125" t="str">
        <f>_xlfn.XLOOKUP(I9125,[1]Planilha1!$C:$C,[1]Planilha1!$D:$D)</f>
        <v>43.340.312/0010-48</v>
      </c>
      <c r="L9125" t="str">
        <f>_xlfn.XLOOKUP(B9125,[2]Projeto!$B:$B,[2]Projeto!$P:$P)</f>
        <v>Paga</v>
      </c>
      <c r="M9125">
        <v>701203</v>
      </c>
      <c r="N9125" s="3" t="s">
        <v>1125</v>
      </c>
      <c r="O9125" t="str">
        <f>_xlfn.XLOOKUP(N9125,[3]Planilha1!$N:$N,[3]Planilha1!$O:$O)</f>
        <v>FLAC</v>
      </c>
      <c r="P9125">
        <v>2026</v>
      </c>
      <c r="Q9125" s="2" t="s">
        <v>1156</v>
      </c>
    </row>
    <row r="9126" spans="1:17" ht="16.8" x14ac:dyDescent="0.3">
      <c r="A9126" t="s">
        <v>1224</v>
      </c>
      <c r="B9126" s="3">
        <v>4501079503</v>
      </c>
      <c r="C9126" s="3">
        <v>5180555</v>
      </c>
      <c r="D9126" s="3" t="s">
        <v>752</v>
      </c>
      <c r="E9126" s="3">
        <v>610101477</v>
      </c>
      <c r="F9126" s="3" t="s">
        <v>855</v>
      </c>
      <c r="G9126" s="5">
        <v>173.6</v>
      </c>
      <c r="H9126" s="5">
        <v>5.21</v>
      </c>
      <c r="I9126" s="3">
        <v>7204</v>
      </c>
      <c r="J9126" t="str">
        <f>_xlfn.XLOOKUP(I9126,[1]Planilha1!$C:$C,[1]Planilha1!$B:$B)</f>
        <v>7204 - CD São Paulo</v>
      </c>
      <c r="K9126" t="str">
        <f>_xlfn.XLOOKUP(I9126,[1]Planilha1!$C:$C,[1]Planilha1!$D:$D)</f>
        <v>43.340.312/0010-48</v>
      </c>
      <c r="L9126" t="str">
        <f>_xlfn.XLOOKUP(B9126,[2]Projeto!$B:$B,[2]Projeto!$P:$P)</f>
        <v>Paga</v>
      </c>
      <c r="M9126">
        <v>701203</v>
      </c>
      <c r="N9126" s="3" t="s">
        <v>1125</v>
      </c>
      <c r="O9126" t="str">
        <f>_xlfn.XLOOKUP(N9126,[3]Planilha1!$N:$N,[3]Planilha1!$O:$O)</f>
        <v>FLAC</v>
      </c>
      <c r="P9126">
        <v>2026</v>
      </c>
      <c r="Q9126" s="2" t="s">
        <v>1156</v>
      </c>
    </row>
    <row r="9127" spans="1:17" ht="16.8" x14ac:dyDescent="0.3">
      <c r="A9127" t="s">
        <v>1224</v>
      </c>
      <c r="B9127" s="3">
        <v>4501079503</v>
      </c>
      <c r="C9127" s="3">
        <v>5252779</v>
      </c>
      <c r="D9127" s="3" t="s">
        <v>326</v>
      </c>
      <c r="E9127" s="3">
        <v>610602057</v>
      </c>
      <c r="F9127" s="3" t="s">
        <v>723</v>
      </c>
      <c r="G9127" s="5">
        <v>237.12</v>
      </c>
      <c r="H9127" s="5">
        <v>7.11</v>
      </c>
      <c r="I9127" s="3">
        <v>7204</v>
      </c>
      <c r="J9127" t="str">
        <f>_xlfn.XLOOKUP(I9127,[1]Planilha1!$C:$C,[1]Planilha1!$B:$B)</f>
        <v>7204 - CD São Paulo</v>
      </c>
      <c r="K9127" t="str">
        <f>_xlfn.XLOOKUP(I9127,[1]Planilha1!$C:$C,[1]Planilha1!$D:$D)</f>
        <v>43.340.312/0010-48</v>
      </c>
      <c r="L9127" t="str">
        <f>_xlfn.XLOOKUP(B9127,[2]Projeto!$B:$B,[2]Projeto!$P:$P)</f>
        <v>Paga</v>
      </c>
      <c r="M9127">
        <v>701203</v>
      </c>
      <c r="N9127" s="3" t="s">
        <v>1125</v>
      </c>
      <c r="O9127" t="str">
        <f>_xlfn.XLOOKUP(N9127,[3]Planilha1!$N:$N,[3]Planilha1!$O:$O)</f>
        <v>FLAC</v>
      </c>
      <c r="P9127">
        <v>2026</v>
      </c>
      <c r="Q9127" s="2" t="s">
        <v>1156</v>
      </c>
    </row>
    <row r="9128" spans="1:17" ht="16.8" x14ac:dyDescent="0.3">
      <c r="A9128" t="s">
        <v>1224</v>
      </c>
      <c r="B9128" s="3">
        <v>4501079503</v>
      </c>
      <c r="C9128" s="3">
        <v>5252779</v>
      </c>
      <c r="D9128" s="3" t="s">
        <v>326</v>
      </c>
      <c r="E9128" s="3">
        <v>610501353</v>
      </c>
      <c r="F9128" s="3" t="s">
        <v>144</v>
      </c>
      <c r="G9128" s="5">
        <v>923.26</v>
      </c>
      <c r="H9128" s="5">
        <v>27.7</v>
      </c>
      <c r="I9128" s="3">
        <v>7204</v>
      </c>
      <c r="J9128" t="str">
        <f>_xlfn.XLOOKUP(I9128,[1]Planilha1!$C:$C,[1]Planilha1!$B:$B)</f>
        <v>7204 - CD São Paulo</v>
      </c>
      <c r="K9128" t="str">
        <f>_xlfn.XLOOKUP(I9128,[1]Planilha1!$C:$C,[1]Planilha1!$D:$D)</f>
        <v>43.340.312/0010-48</v>
      </c>
      <c r="L9128" t="str">
        <f>_xlfn.XLOOKUP(B9128,[2]Projeto!$B:$B,[2]Projeto!$P:$P)</f>
        <v>Paga</v>
      </c>
      <c r="M9128">
        <v>701203</v>
      </c>
      <c r="N9128" s="3" t="s">
        <v>1125</v>
      </c>
      <c r="O9128" t="str">
        <f>_xlfn.XLOOKUP(N9128,[3]Planilha1!$N:$N,[3]Planilha1!$O:$O)</f>
        <v>FLAC</v>
      </c>
      <c r="P9128">
        <v>2026</v>
      </c>
      <c r="Q9128" s="2" t="s">
        <v>1156</v>
      </c>
    </row>
    <row r="9129" spans="1:17" ht="16.8" x14ac:dyDescent="0.3">
      <c r="A9129" t="s">
        <v>1224</v>
      </c>
      <c r="B9129" s="3">
        <v>4501079503</v>
      </c>
      <c r="C9129" s="3">
        <v>5248870</v>
      </c>
      <c r="D9129" s="3" t="s">
        <v>701</v>
      </c>
      <c r="E9129" s="3">
        <v>610100409</v>
      </c>
      <c r="F9129" s="3" t="s">
        <v>161</v>
      </c>
      <c r="G9129" s="5">
        <v>877.52</v>
      </c>
      <c r="H9129" s="5">
        <v>26.33</v>
      </c>
      <c r="I9129" s="3">
        <v>7204</v>
      </c>
      <c r="J9129" t="str">
        <f>_xlfn.XLOOKUP(I9129,[1]Planilha1!$C:$C,[1]Planilha1!$B:$B)</f>
        <v>7204 - CD São Paulo</v>
      </c>
      <c r="K9129" t="str">
        <f>_xlfn.XLOOKUP(I9129,[1]Planilha1!$C:$C,[1]Planilha1!$D:$D)</f>
        <v>43.340.312/0010-48</v>
      </c>
      <c r="L9129" t="str">
        <f>_xlfn.XLOOKUP(B9129,[2]Projeto!$B:$B,[2]Projeto!$P:$P)</f>
        <v>Paga</v>
      </c>
      <c r="M9129">
        <v>701203</v>
      </c>
      <c r="N9129" s="3" t="s">
        <v>1125</v>
      </c>
      <c r="O9129" t="str">
        <f>_xlfn.XLOOKUP(N9129,[3]Planilha1!$N:$N,[3]Planilha1!$O:$O)</f>
        <v>FLAC</v>
      </c>
      <c r="P9129">
        <v>2026</v>
      </c>
      <c r="Q9129" s="2" t="s">
        <v>1156</v>
      </c>
    </row>
    <row r="9130" spans="1:17" ht="16.8" x14ac:dyDescent="0.3">
      <c r="A9130" t="s">
        <v>1224</v>
      </c>
      <c r="B9130" s="3">
        <v>4501079503</v>
      </c>
      <c r="C9130" s="3">
        <v>5248870</v>
      </c>
      <c r="D9130" s="3" t="s">
        <v>701</v>
      </c>
      <c r="E9130" s="3">
        <v>600113409</v>
      </c>
      <c r="F9130" s="3" t="s">
        <v>990</v>
      </c>
      <c r="G9130" s="5">
        <v>877.52</v>
      </c>
      <c r="H9130" s="5">
        <v>26.33</v>
      </c>
      <c r="I9130" s="3">
        <v>7204</v>
      </c>
      <c r="J9130" t="str">
        <f>_xlfn.XLOOKUP(I9130,[1]Planilha1!$C:$C,[1]Planilha1!$B:$B)</f>
        <v>7204 - CD São Paulo</v>
      </c>
      <c r="K9130" t="str">
        <f>_xlfn.XLOOKUP(I9130,[1]Planilha1!$C:$C,[1]Planilha1!$D:$D)</f>
        <v>43.340.312/0010-48</v>
      </c>
      <c r="L9130" t="str">
        <f>_xlfn.XLOOKUP(B9130,[2]Projeto!$B:$B,[2]Projeto!$P:$P)</f>
        <v>Paga</v>
      </c>
      <c r="M9130">
        <v>701203</v>
      </c>
      <c r="N9130" s="3" t="s">
        <v>1125</v>
      </c>
      <c r="O9130" t="str">
        <f>_xlfn.XLOOKUP(N9130,[3]Planilha1!$N:$N,[3]Planilha1!$O:$O)</f>
        <v>FLAC</v>
      </c>
      <c r="P9130">
        <v>2026</v>
      </c>
      <c r="Q9130" s="2" t="s">
        <v>1156</v>
      </c>
    </row>
    <row r="9131" spans="1:17" ht="16.8" x14ac:dyDescent="0.3">
      <c r="A9131" t="s">
        <v>1224</v>
      </c>
      <c r="B9131" s="3">
        <v>4501079695</v>
      </c>
      <c r="C9131" s="3">
        <v>5348324</v>
      </c>
      <c r="D9131" s="3" t="s">
        <v>61</v>
      </c>
      <c r="E9131" s="3">
        <v>540500527</v>
      </c>
      <c r="F9131" s="3" t="s">
        <v>109</v>
      </c>
      <c r="G9131" s="5">
        <v>2568.91</v>
      </c>
      <c r="H9131" s="5">
        <v>51.38</v>
      </c>
      <c r="I9131" s="3">
        <v>7411</v>
      </c>
      <c r="J9131" t="str">
        <f>_xlfn.XLOOKUP(I9131,[1]Planilha1!$C:$C,[1]Planilha1!$B:$B)</f>
        <v>7411 - CD - Simões Filho</v>
      </c>
      <c r="K9131" t="str">
        <f>_xlfn.XLOOKUP(I9131,[1]Planilha1!$C:$C,[1]Planilha1!$D:$D)</f>
        <v>43.340.312/0006-61</v>
      </c>
      <c r="L9131" t="str">
        <f>_xlfn.XLOOKUP(B9131,[2]Projeto!$B:$B,[2]Projeto!$P:$P)</f>
        <v>Paga</v>
      </c>
      <c r="M9131">
        <v>136420</v>
      </c>
      <c r="N9131" s="3" t="s">
        <v>1128</v>
      </c>
      <c r="O9131" t="str">
        <f>_xlfn.XLOOKUP(N9131,[3]Planilha1!$N:$N,[3]Planilha1!$O:$O)</f>
        <v>Cláudio Jorge</v>
      </c>
      <c r="P9131">
        <v>2026</v>
      </c>
      <c r="Q9131" s="2" t="s">
        <v>1156</v>
      </c>
    </row>
    <row r="9132" spans="1:17" ht="16.8" x14ac:dyDescent="0.3">
      <c r="A9132" t="s">
        <v>1224</v>
      </c>
      <c r="B9132" s="3">
        <v>4501079695</v>
      </c>
      <c r="C9132" s="3">
        <v>5348324</v>
      </c>
      <c r="D9132" s="3" t="s">
        <v>61</v>
      </c>
      <c r="E9132" s="3">
        <v>540500527</v>
      </c>
      <c r="F9132" s="3" t="s">
        <v>109</v>
      </c>
      <c r="G9132" s="5">
        <v>15352.79</v>
      </c>
      <c r="H9132" s="5">
        <v>307.06</v>
      </c>
      <c r="I9132" s="3">
        <v>7411</v>
      </c>
      <c r="J9132" t="str">
        <f>_xlfn.XLOOKUP(I9132,[1]Planilha1!$C:$C,[1]Planilha1!$B:$B)</f>
        <v>7411 - CD - Simões Filho</v>
      </c>
      <c r="K9132" t="str">
        <f>_xlfn.XLOOKUP(I9132,[1]Planilha1!$C:$C,[1]Planilha1!$D:$D)</f>
        <v>43.340.312/0006-61</v>
      </c>
      <c r="L9132" t="str">
        <f>_xlfn.XLOOKUP(B9132,[2]Projeto!$B:$B,[2]Projeto!$P:$P)</f>
        <v>Paga</v>
      </c>
      <c r="M9132">
        <v>136420</v>
      </c>
      <c r="N9132" s="3" t="s">
        <v>1128</v>
      </c>
      <c r="O9132" t="str">
        <f>_xlfn.XLOOKUP(N9132,[3]Planilha1!$N:$N,[3]Planilha1!$O:$O)</f>
        <v>Cláudio Jorge</v>
      </c>
      <c r="P9132">
        <v>2026</v>
      </c>
      <c r="Q9132" s="2" t="s">
        <v>1156</v>
      </c>
    </row>
    <row r="9133" spans="1:17" ht="16.8" x14ac:dyDescent="0.3">
      <c r="A9133" t="s">
        <v>1224</v>
      </c>
      <c r="B9133" s="3">
        <v>4501079503</v>
      </c>
      <c r="C9133" s="3">
        <v>5159092</v>
      </c>
      <c r="D9133" s="3" t="s">
        <v>311</v>
      </c>
      <c r="E9133" s="3">
        <v>610111363</v>
      </c>
      <c r="F9133" s="3" t="s">
        <v>863</v>
      </c>
      <c r="G9133" s="5">
        <v>945.6</v>
      </c>
      <c r="H9133" s="5">
        <v>28.37</v>
      </c>
      <c r="I9133" s="3">
        <v>7204</v>
      </c>
      <c r="J9133" t="str">
        <f>_xlfn.XLOOKUP(I9133,[1]Planilha1!$C:$C,[1]Planilha1!$B:$B)</f>
        <v>7204 - CD São Paulo</v>
      </c>
      <c r="K9133" t="str">
        <f>_xlfn.XLOOKUP(I9133,[1]Planilha1!$C:$C,[1]Planilha1!$D:$D)</f>
        <v>43.340.312/0010-48</v>
      </c>
      <c r="L9133" t="str">
        <f>_xlfn.XLOOKUP(B9133,[2]Projeto!$B:$B,[2]Projeto!$P:$P)</f>
        <v>Paga</v>
      </c>
      <c r="M9133">
        <v>701203</v>
      </c>
      <c r="N9133" s="3" t="s">
        <v>1125</v>
      </c>
      <c r="O9133" t="str">
        <f>_xlfn.XLOOKUP(N9133,[3]Planilha1!$N:$N,[3]Planilha1!$O:$O)</f>
        <v>FLAC</v>
      </c>
      <c r="P9133">
        <v>2026</v>
      </c>
      <c r="Q9133" s="2" t="s">
        <v>1156</v>
      </c>
    </row>
    <row r="9134" spans="1:17" ht="16.8" x14ac:dyDescent="0.3">
      <c r="A9134" t="s">
        <v>1224</v>
      </c>
      <c r="B9134" s="3">
        <v>4501079503</v>
      </c>
      <c r="C9134" s="3">
        <v>5159092</v>
      </c>
      <c r="D9134" s="3" t="s">
        <v>311</v>
      </c>
      <c r="E9134" s="3">
        <v>610100477</v>
      </c>
      <c r="F9134" s="3" t="s">
        <v>103</v>
      </c>
      <c r="G9134" s="5">
        <v>434</v>
      </c>
      <c r="H9134" s="5">
        <v>13.02</v>
      </c>
      <c r="I9134" s="3">
        <v>7204</v>
      </c>
      <c r="J9134" t="str">
        <f>_xlfn.XLOOKUP(I9134,[1]Planilha1!$C:$C,[1]Planilha1!$B:$B)</f>
        <v>7204 - CD São Paulo</v>
      </c>
      <c r="K9134" t="str">
        <f>_xlfn.XLOOKUP(I9134,[1]Planilha1!$C:$C,[1]Planilha1!$D:$D)</f>
        <v>43.340.312/0010-48</v>
      </c>
      <c r="L9134" t="str">
        <f>_xlfn.XLOOKUP(B9134,[2]Projeto!$B:$B,[2]Projeto!$P:$P)</f>
        <v>Paga</v>
      </c>
      <c r="M9134">
        <v>701203</v>
      </c>
      <c r="N9134" s="3" t="s">
        <v>1125</v>
      </c>
      <c r="O9134" t="str">
        <f>_xlfn.XLOOKUP(N9134,[3]Planilha1!$N:$N,[3]Planilha1!$O:$O)</f>
        <v>FLAC</v>
      </c>
      <c r="P9134">
        <v>2026</v>
      </c>
      <c r="Q9134" s="2" t="s">
        <v>1156</v>
      </c>
    </row>
    <row r="9135" spans="1:17" ht="16.8" x14ac:dyDescent="0.3">
      <c r="A9135" t="s">
        <v>1224</v>
      </c>
      <c r="B9135" s="3">
        <v>4501079548</v>
      </c>
      <c r="C9135" s="3">
        <v>5261291</v>
      </c>
      <c r="D9135" s="3" t="s">
        <v>385</v>
      </c>
      <c r="E9135" s="3">
        <v>610102368</v>
      </c>
      <c r="F9135" s="3" t="s">
        <v>88</v>
      </c>
      <c r="G9135" s="5">
        <v>307.2</v>
      </c>
      <c r="H9135" s="5">
        <v>9.2200000000000006</v>
      </c>
      <c r="I9135" s="3">
        <v>7204</v>
      </c>
      <c r="J9135" t="str">
        <f>_xlfn.XLOOKUP(I9135,[1]Planilha1!$C:$C,[1]Planilha1!$B:$B)</f>
        <v>7204 - CD São Paulo</v>
      </c>
      <c r="K9135" t="str">
        <f>_xlfn.XLOOKUP(I9135,[1]Planilha1!$C:$C,[1]Planilha1!$D:$D)</f>
        <v>43.340.312/0010-48</v>
      </c>
      <c r="L9135" t="str">
        <f>_xlfn.XLOOKUP(B9135,[2]Projeto!$B:$B,[2]Projeto!$P:$P)</f>
        <v>Paga</v>
      </c>
      <c r="M9135">
        <v>701122</v>
      </c>
      <c r="N9135" s="3" t="s">
        <v>1120</v>
      </c>
      <c r="O9135" t="str">
        <f>_xlfn.XLOOKUP(N9135,[3]Planilha1!$N:$N,[3]Planilha1!$O:$O)</f>
        <v>Nutri</v>
      </c>
      <c r="P9135">
        <v>2026</v>
      </c>
      <c r="Q9135" s="2" t="s">
        <v>1156</v>
      </c>
    </row>
    <row r="9136" spans="1:17" ht="16.8" x14ac:dyDescent="0.3">
      <c r="A9136" t="s">
        <v>1224</v>
      </c>
      <c r="B9136" s="3">
        <v>4501079548</v>
      </c>
      <c r="C9136" s="3">
        <v>5261291</v>
      </c>
      <c r="D9136" s="3" t="s">
        <v>385</v>
      </c>
      <c r="E9136" s="3">
        <v>610602057</v>
      </c>
      <c r="F9136" s="3" t="s">
        <v>723</v>
      </c>
      <c r="G9136" s="5">
        <v>474.24</v>
      </c>
      <c r="H9136" s="5">
        <v>9.48</v>
      </c>
      <c r="I9136" s="3">
        <v>7204</v>
      </c>
      <c r="J9136" t="str">
        <f>_xlfn.XLOOKUP(I9136,[1]Planilha1!$C:$C,[1]Planilha1!$B:$B)</f>
        <v>7204 - CD São Paulo</v>
      </c>
      <c r="K9136" t="str">
        <f>_xlfn.XLOOKUP(I9136,[1]Planilha1!$C:$C,[1]Planilha1!$D:$D)</f>
        <v>43.340.312/0010-48</v>
      </c>
      <c r="L9136" t="str">
        <f>_xlfn.XLOOKUP(B9136,[2]Projeto!$B:$B,[2]Projeto!$P:$P)</f>
        <v>Paga</v>
      </c>
      <c r="M9136">
        <v>701122</v>
      </c>
      <c r="N9136" s="3" t="s">
        <v>1120</v>
      </c>
      <c r="O9136" t="str">
        <f>_xlfn.XLOOKUP(N9136,[3]Planilha1!$N:$N,[3]Planilha1!$O:$O)</f>
        <v>Nutri</v>
      </c>
      <c r="P9136">
        <v>2026</v>
      </c>
      <c r="Q9136" s="2" t="s">
        <v>1156</v>
      </c>
    </row>
    <row r="9137" spans="1:17" ht="16.8" x14ac:dyDescent="0.3">
      <c r="A9137" t="s">
        <v>1224</v>
      </c>
      <c r="B9137" s="3">
        <v>4501079548</v>
      </c>
      <c r="C9137" s="3">
        <v>5261291</v>
      </c>
      <c r="D9137" s="3" t="s">
        <v>385</v>
      </c>
      <c r="E9137" s="3">
        <v>630300101</v>
      </c>
      <c r="F9137" s="3" t="s">
        <v>321</v>
      </c>
      <c r="G9137" s="5">
        <v>329</v>
      </c>
      <c r="H9137" s="5">
        <v>3.29</v>
      </c>
      <c r="I9137" s="3">
        <v>7204</v>
      </c>
      <c r="J9137" t="str">
        <f>_xlfn.XLOOKUP(I9137,[1]Planilha1!$C:$C,[1]Planilha1!$B:$B)</f>
        <v>7204 - CD São Paulo</v>
      </c>
      <c r="K9137" t="str">
        <f>_xlfn.XLOOKUP(I9137,[1]Planilha1!$C:$C,[1]Planilha1!$D:$D)</f>
        <v>43.340.312/0010-48</v>
      </c>
      <c r="L9137" t="str">
        <f>_xlfn.XLOOKUP(B9137,[2]Projeto!$B:$B,[2]Projeto!$P:$P)</f>
        <v>Paga</v>
      </c>
      <c r="M9137">
        <v>701122</v>
      </c>
      <c r="N9137" s="3" t="s">
        <v>1120</v>
      </c>
      <c r="O9137" t="str">
        <f>_xlfn.XLOOKUP(N9137,[3]Planilha1!$N:$N,[3]Planilha1!$O:$O)</f>
        <v>Nutri</v>
      </c>
      <c r="P9137">
        <v>2026</v>
      </c>
      <c r="Q9137" s="2" t="s">
        <v>1156</v>
      </c>
    </row>
    <row r="9138" spans="1:17" ht="16.8" x14ac:dyDescent="0.3">
      <c r="A9138" t="s">
        <v>1224</v>
      </c>
      <c r="B9138" s="3">
        <v>4501079548</v>
      </c>
      <c r="C9138" s="3">
        <v>5261291</v>
      </c>
      <c r="D9138" s="3" t="s">
        <v>385</v>
      </c>
      <c r="E9138" s="3">
        <v>630070007</v>
      </c>
      <c r="F9138" s="3" t="s">
        <v>998</v>
      </c>
      <c r="G9138" s="5">
        <v>552</v>
      </c>
      <c r="H9138" s="5">
        <v>5.52</v>
      </c>
      <c r="I9138" s="3">
        <v>7204</v>
      </c>
      <c r="J9138" t="str">
        <f>_xlfn.XLOOKUP(I9138,[1]Planilha1!$C:$C,[1]Planilha1!$B:$B)</f>
        <v>7204 - CD São Paulo</v>
      </c>
      <c r="K9138" t="str">
        <f>_xlfn.XLOOKUP(I9138,[1]Planilha1!$C:$C,[1]Planilha1!$D:$D)</f>
        <v>43.340.312/0010-48</v>
      </c>
      <c r="L9138" t="str">
        <f>_xlfn.XLOOKUP(B9138,[2]Projeto!$B:$B,[2]Projeto!$P:$P)</f>
        <v>Paga</v>
      </c>
      <c r="M9138">
        <v>701122</v>
      </c>
      <c r="N9138" s="3" t="s">
        <v>1120</v>
      </c>
      <c r="O9138" t="str">
        <f>_xlfn.XLOOKUP(N9138,[3]Planilha1!$N:$N,[3]Planilha1!$O:$O)</f>
        <v>Nutri</v>
      </c>
      <c r="P9138">
        <v>2026</v>
      </c>
      <c r="Q9138" s="2" t="s">
        <v>1156</v>
      </c>
    </row>
    <row r="9139" spans="1:17" ht="16.8" x14ac:dyDescent="0.3">
      <c r="A9139" t="s">
        <v>1224</v>
      </c>
      <c r="B9139" s="3">
        <v>4501079503</v>
      </c>
      <c r="C9139" s="3">
        <v>5034560</v>
      </c>
      <c r="D9139" s="3" t="s">
        <v>197</v>
      </c>
      <c r="E9139" s="3">
        <v>610402337</v>
      </c>
      <c r="F9139" s="3" t="s">
        <v>84</v>
      </c>
      <c r="G9139" s="5">
        <v>368.64</v>
      </c>
      <c r="H9139" s="5">
        <v>11.06</v>
      </c>
      <c r="I9139" s="3">
        <v>7204</v>
      </c>
      <c r="J9139" t="str">
        <f>_xlfn.XLOOKUP(I9139,[1]Planilha1!$C:$C,[1]Planilha1!$B:$B)</f>
        <v>7204 - CD São Paulo</v>
      </c>
      <c r="K9139" t="str">
        <f>_xlfn.XLOOKUP(I9139,[1]Planilha1!$C:$C,[1]Planilha1!$D:$D)</f>
        <v>43.340.312/0010-48</v>
      </c>
      <c r="L9139" t="str">
        <f>_xlfn.XLOOKUP(B9139,[2]Projeto!$B:$B,[2]Projeto!$P:$P)</f>
        <v>Paga</v>
      </c>
      <c r="M9139">
        <v>701203</v>
      </c>
      <c r="N9139" s="3" t="s">
        <v>1125</v>
      </c>
      <c r="O9139" t="str">
        <f>_xlfn.XLOOKUP(N9139,[3]Planilha1!$N:$N,[3]Planilha1!$O:$O)</f>
        <v>FLAC</v>
      </c>
      <c r="P9139">
        <v>2026</v>
      </c>
      <c r="Q9139" s="2" t="s">
        <v>1156</v>
      </c>
    </row>
    <row r="9140" spans="1:17" ht="16.8" x14ac:dyDescent="0.3">
      <c r="A9140" t="s">
        <v>1224</v>
      </c>
      <c r="B9140" s="3">
        <v>4501079503</v>
      </c>
      <c r="C9140" s="3">
        <v>5270160</v>
      </c>
      <c r="D9140" s="3" t="s">
        <v>1177</v>
      </c>
      <c r="E9140" s="3">
        <v>610411373</v>
      </c>
      <c r="F9140" s="3" t="s">
        <v>1178</v>
      </c>
      <c r="G9140" s="5">
        <v>474.8</v>
      </c>
      <c r="H9140" s="5">
        <v>14.24</v>
      </c>
      <c r="I9140" s="3">
        <v>7204</v>
      </c>
      <c r="J9140" t="str">
        <f>_xlfn.XLOOKUP(I9140,[1]Planilha1!$C:$C,[1]Planilha1!$B:$B)</f>
        <v>7204 - CD São Paulo</v>
      </c>
      <c r="K9140" t="str">
        <f>_xlfn.XLOOKUP(I9140,[1]Planilha1!$C:$C,[1]Planilha1!$D:$D)</f>
        <v>43.340.312/0010-48</v>
      </c>
      <c r="L9140" t="str">
        <f>_xlfn.XLOOKUP(B9140,[2]Projeto!$B:$B,[2]Projeto!$P:$P)</f>
        <v>Paga</v>
      </c>
      <c r="M9140">
        <v>701203</v>
      </c>
      <c r="N9140" s="3" t="s">
        <v>1125</v>
      </c>
      <c r="O9140" t="str">
        <f>_xlfn.XLOOKUP(N9140,[3]Planilha1!$N:$N,[3]Planilha1!$O:$O)</f>
        <v>FLAC</v>
      </c>
      <c r="P9140">
        <v>2026</v>
      </c>
      <c r="Q9140" s="2" t="s">
        <v>1156</v>
      </c>
    </row>
    <row r="9141" spans="1:17" ht="16.8" x14ac:dyDescent="0.3">
      <c r="A9141" t="s">
        <v>1224</v>
      </c>
      <c r="B9141" s="3">
        <v>4501079503</v>
      </c>
      <c r="C9141" s="3">
        <v>5270160</v>
      </c>
      <c r="D9141" s="3" t="s">
        <v>1177</v>
      </c>
      <c r="E9141" s="3">
        <v>610600415</v>
      </c>
      <c r="F9141" s="3" t="s">
        <v>339</v>
      </c>
      <c r="G9141" s="5">
        <v>128.4</v>
      </c>
      <c r="H9141" s="5">
        <v>3.85</v>
      </c>
      <c r="I9141" s="3">
        <v>7204</v>
      </c>
      <c r="J9141" t="str">
        <f>_xlfn.XLOOKUP(I9141,[1]Planilha1!$C:$C,[1]Planilha1!$B:$B)</f>
        <v>7204 - CD São Paulo</v>
      </c>
      <c r="K9141" t="str">
        <f>_xlfn.XLOOKUP(I9141,[1]Planilha1!$C:$C,[1]Planilha1!$D:$D)</f>
        <v>43.340.312/0010-48</v>
      </c>
      <c r="L9141" t="str">
        <f>_xlfn.XLOOKUP(B9141,[2]Projeto!$B:$B,[2]Projeto!$P:$P)</f>
        <v>Paga</v>
      </c>
      <c r="M9141">
        <v>701203</v>
      </c>
      <c r="N9141" s="3" t="s">
        <v>1125</v>
      </c>
      <c r="O9141" t="str">
        <f>_xlfn.XLOOKUP(N9141,[3]Planilha1!$N:$N,[3]Planilha1!$O:$O)</f>
        <v>FLAC</v>
      </c>
      <c r="P9141">
        <v>2026</v>
      </c>
      <c r="Q9141" s="2" t="s">
        <v>1156</v>
      </c>
    </row>
    <row r="9142" spans="1:17" ht="16.8" x14ac:dyDescent="0.3">
      <c r="A9142" t="s">
        <v>1224</v>
      </c>
      <c r="B9142" s="3">
        <v>4501079503</v>
      </c>
      <c r="C9142" s="3">
        <v>5352467</v>
      </c>
      <c r="D9142" s="3" t="s">
        <v>492</v>
      </c>
      <c r="E9142" s="3">
        <v>540500527</v>
      </c>
      <c r="F9142" s="3" t="s">
        <v>109</v>
      </c>
      <c r="G9142" s="5">
        <v>809.09</v>
      </c>
      <c r="H9142" s="5">
        <v>24.27</v>
      </c>
      <c r="I9142" s="3">
        <v>7204</v>
      </c>
      <c r="J9142" t="str">
        <f>_xlfn.XLOOKUP(I9142,[1]Planilha1!$C:$C,[1]Planilha1!$B:$B)</f>
        <v>7204 - CD São Paulo</v>
      </c>
      <c r="K9142" t="str">
        <f>_xlfn.XLOOKUP(I9142,[1]Planilha1!$C:$C,[1]Planilha1!$D:$D)</f>
        <v>43.340.312/0010-48</v>
      </c>
      <c r="L9142" t="str">
        <f>_xlfn.XLOOKUP(B9142,[2]Projeto!$B:$B,[2]Projeto!$P:$P)</f>
        <v>Paga</v>
      </c>
      <c r="M9142">
        <v>701203</v>
      </c>
      <c r="N9142" s="3" t="s">
        <v>1125</v>
      </c>
      <c r="O9142" t="str">
        <f>_xlfn.XLOOKUP(N9142,[3]Planilha1!$N:$N,[3]Planilha1!$O:$O)</f>
        <v>FLAC</v>
      </c>
      <c r="P9142">
        <v>2026</v>
      </c>
      <c r="Q9142" s="2" t="s">
        <v>1156</v>
      </c>
    </row>
    <row r="9143" spans="1:17" ht="16.8" x14ac:dyDescent="0.3">
      <c r="A9143" t="s">
        <v>1224</v>
      </c>
      <c r="B9143" s="3">
        <v>4501079503</v>
      </c>
      <c r="C9143" s="3">
        <v>5218658</v>
      </c>
      <c r="D9143" s="3" t="s">
        <v>177</v>
      </c>
      <c r="E9143" s="3">
        <v>610116340</v>
      </c>
      <c r="F9143" s="3" t="s">
        <v>80</v>
      </c>
      <c r="G9143" s="5">
        <v>147.84</v>
      </c>
      <c r="H9143" s="5">
        <v>4.4400000000000004</v>
      </c>
      <c r="I9143" s="3">
        <v>7204</v>
      </c>
      <c r="J9143" t="str">
        <f>_xlfn.XLOOKUP(I9143,[1]Planilha1!$C:$C,[1]Planilha1!$B:$B)</f>
        <v>7204 - CD São Paulo</v>
      </c>
      <c r="K9143" t="str">
        <f>_xlfn.XLOOKUP(I9143,[1]Planilha1!$C:$C,[1]Planilha1!$D:$D)</f>
        <v>43.340.312/0010-48</v>
      </c>
      <c r="L9143" t="str">
        <f>_xlfn.XLOOKUP(B9143,[2]Projeto!$B:$B,[2]Projeto!$P:$P)</f>
        <v>Paga</v>
      </c>
      <c r="M9143">
        <v>701203</v>
      </c>
      <c r="N9143" s="3" t="s">
        <v>1125</v>
      </c>
      <c r="O9143" t="str">
        <f>_xlfn.XLOOKUP(N9143,[3]Planilha1!$N:$N,[3]Planilha1!$O:$O)</f>
        <v>FLAC</v>
      </c>
      <c r="P9143">
        <v>2026</v>
      </c>
      <c r="Q9143" s="2" t="s">
        <v>1156</v>
      </c>
    </row>
    <row r="9144" spans="1:17" ht="16.8" x14ac:dyDescent="0.3">
      <c r="A9144" t="s">
        <v>1224</v>
      </c>
      <c r="B9144" s="3">
        <v>4501079503</v>
      </c>
      <c r="C9144" s="3">
        <v>5218658</v>
      </c>
      <c r="D9144" s="3" t="s">
        <v>177</v>
      </c>
      <c r="E9144" s="3">
        <v>610512360</v>
      </c>
      <c r="F9144" s="3" t="s">
        <v>136</v>
      </c>
      <c r="G9144" s="5">
        <v>303.24</v>
      </c>
      <c r="H9144" s="5">
        <v>9.1</v>
      </c>
      <c r="I9144" s="3">
        <v>7204</v>
      </c>
      <c r="J9144" t="str">
        <f>_xlfn.XLOOKUP(I9144,[1]Planilha1!$C:$C,[1]Planilha1!$B:$B)</f>
        <v>7204 - CD São Paulo</v>
      </c>
      <c r="K9144" t="str">
        <f>_xlfn.XLOOKUP(I9144,[1]Planilha1!$C:$C,[1]Planilha1!$D:$D)</f>
        <v>43.340.312/0010-48</v>
      </c>
      <c r="L9144" t="str">
        <f>_xlfn.XLOOKUP(B9144,[2]Projeto!$B:$B,[2]Projeto!$P:$P)</f>
        <v>Paga</v>
      </c>
      <c r="M9144">
        <v>701203</v>
      </c>
      <c r="N9144" s="3" t="s">
        <v>1125</v>
      </c>
      <c r="O9144" t="str">
        <f>_xlfn.XLOOKUP(N9144,[3]Planilha1!$N:$N,[3]Planilha1!$O:$O)</f>
        <v>FLAC</v>
      </c>
      <c r="P9144">
        <v>2026</v>
      </c>
      <c r="Q9144" s="2" t="s">
        <v>1156</v>
      </c>
    </row>
    <row r="9145" spans="1:17" ht="16.8" x14ac:dyDescent="0.3">
      <c r="A9145" t="s">
        <v>1224</v>
      </c>
      <c r="B9145" s="3">
        <v>4501079503</v>
      </c>
      <c r="C9145" s="3">
        <v>5218658</v>
      </c>
      <c r="D9145" s="3" t="s">
        <v>177</v>
      </c>
      <c r="E9145" s="3">
        <v>610405337</v>
      </c>
      <c r="F9145" s="3" t="s">
        <v>76</v>
      </c>
      <c r="G9145" s="5">
        <v>184.32</v>
      </c>
      <c r="H9145" s="5">
        <v>5.53</v>
      </c>
      <c r="I9145" s="3">
        <v>7204</v>
      </c>
      <c r="J9145" t="str">
        <f>_xlfn.XLOOKUP(I9145,[1]Planilha1!$C:$C,[1]Planilha1!$B:$B)</f>
        <v>7204 - CD São Paulo</v>
      </c>
      <c r="K9145" t="str">
        <f>_xlfn.XLOOKUP(I9145,[1]Planilha1!$C:$C,[1]Planilha1!$D:$D)</f>
        <v>43.340.312/0010-48</v>
      </c>
      <c r="L9145" t="str">
        <f>_xlfn.XLOOKUP(B9145,[2]Projeto!$B:$B,[2]Projeto!$P:$P)</f>
        <v>Paga</v>
      </c>
      <c r="M9145">
        <v>701203</v>
      </c>
      <c r="N9145" s="3" t="s">
        <v>1125</v>
      </c>
      <c r="O9145" t="str">
        <f>_xlfn.XLOOKUP(N9145,[3]Planilha1!$N:$N,[3]Planilha1!$O:$O)</f>
        <v>FLAC</v>
      </c>
      <c r="P9145">
        <v>2026</v>
      </c>
      <c r="Q9145" s="2" t="s">
        <v>1156</v>
      </c>
    </row>
    <row r="9146" spans="1:17" ht="16.8" x14ac:dyDescent="0.3">
      <c r="A9146" t="s">
        <v>1224</v>
      </c>
      <c r="B9146" s="3">
        <v>4501079503</v>
      </c>
      <c r="C9146" s="3">
        <v>5077482</v>
      </c>
      <c r="D9146" s="3" t="s">
        <v>169</v>
      </c>
      <c r="E9146" s="3">
        <v>610501353</v>
      </c>
      <c r="F9146" s="3" t="s">
        <v>144</v>
      </c>
      <c r="G9146" s="5">
        <v>3453.64</v>
      </c>
      <c r="H9146" s="5">
        <v>103.61</v>
      </c>
      <c r="I9146" s="3">
        <v>7204</v>
      </c>
      <c r="J9146" t="str">
        <f>_xlfn.XLOOKUP(I9146,[1]Planilha1!$C:$C,[1]Planilha1!$B:$B)</f>
        <v>7204 - CD São Paulo</v>
      </c>
      <c r="K9146" t="str">
        <f>_xlfn.XLOOKUP(I9146,[1]Planilha1!$C:$C,[1]Planilha1!$D:$D)</f>
        <v>43.340.312/0010-48</v>
      </c>
      <c r="L9146" t="str">
        <f>_xlfn.XLOOKUP(B9146,[2]Projeto!$B:$B,[2]Projeto!$P:$P)</f>
        <v>Paga</v>
      </c>
      <c r="M9146">
        <v>701203</v>
      </c>
      <c r="N9146" s="3" t="s">
        <v>1125</v>
      </c>
      <c r="O9146" t="str">
        <f>_xlfn.XLOOKUP(N9146,[3]Planilha1!$N:$N,[3]Planilha1!$O:$O)</f>
        <v>FLAC</v>
      </c>
      <c r="P9146">
        <v>2026</v>
      </c>
      <c r="Q9146" s="2" t="s">
        <v>1156</v>
      </c>
    </row>
    <row r="9147" spans="1:17" ht="16.8" x14ac:dyDescent="0.3">
      <c r="A9147" t="s">
        <v>1224</v>
      </c>
      <c r="B9147" s="3">
        <v>4501079503</v>
      </c>
      <c r="C9147" s="3">
        <v>5278611</v>
      </c>
      <c r="D9147" s="3" t="s">
        <v>182</v>
      </c>
      <c r="E9147" s="3">
        <v>610102463</v>
      </c>
      <c r="F9147" s="3" t="s">
        <v>93</v>
      </c>
      <c r="G9147" s="5">
        <v>338.4</v>
      </c>
      <c r="H9147" s="5">
        <v>10.15</v>
      </c>
      <c r="I9147" s="3">
        <v>7204</v>
      </c>
      <c r="J9147" t="str">
        <f>_xlfn.XLOOKUP(I9147,[1]Planilha1!$C:$C,[1]Planilha1!$B:$B)</f>
        <v>7204 - CD São Paulo</v>
      </c>
      <c r="K9147" t="str">
        <f>_xlfn.XLOOKUP(I9147,[1]Planilha1!$C:$C,[1]Planilha1!$D:$D)</f>
        <v>43.340.312/0010-48</v>
      </c>
      <c r="L9147" t="str">
        <f>_xlfn.XLOOKUP(B9147,[2]Projeto!$B:$B,[2]Projeto!$P:$P)</f>
        <v>Paga</v>
      </c>
      <c r="M9147">
        <v>701203</v>
      </c>
      <c r="N9147" s="3" t="s">
        <v>1125</v>
      </c>
      <c r="O9147" t="str">
        <f>_xlfn.XLOOKUP(N9147,[3]Planilha1!$N:$N,[3]Planilha1!$O:$O)</f>
        <v>FLAC</v>
      </c>
      <c r="P9147">
        <v>2026</v>
      </c>
      <c r="Q9147" s="2" t="s">
        <v>1156</v>
      </c>
    </row>
    <row r="9148" spans="1:17" ht="16.8" x14ac:dyDescent="0.3">
      <c r="A9148" t="s">
        <v>1224</v>
      </c>
      <c r="B9148" s="3">
        <v>4501079503</v>
      </c>
      <c r="C9148" s="3">
        <v>5259851</v>
      </c>
      <c r="D9148" s="3" t="s">
        <v>153</v>
      </c>
      <c r="E9148" s="3">
        <v>610405337</v>
      </c>
      <c r="F9148" s="3" t="s">
        <v>76</v>
      </c>
      <c r="G9148" s="5">
        <v>9216</v>
      </c>
      <c r="H9148" s="5">
        <v>276.48</v>
      </c>
      <c r="I9148" s="3">
        <v>7204</v>
      </c>
      <c r="J9148" t="str">
        <f>_xlfn.XLOOKUP(I9148,[1]Planilha1!$C:$C,[1]Planilha1!$B:$B)</f>
        <v>7204 - CD São Paulo</v>
      </c>
      <c r="K9148" t="str">
        <f>_xlfn.XLOOKUP(I9148,[1]Planilha1!$C:$C,[1]Planilha1!$D:$D)</f>
        <v>43.340.312/0010-48</v>
      </c>
      <c r="L9148" t="str">
        <f>_xlfn.XLOOKUP(B9148,[2]Projeto!$B:$B,[2]Projeto!$P:$P)</f>
        <v>Paga</v>
      </c>
      <c r="M9148">
        <v>701203</v>
      </c>
      <c r="N9148" s="3" t="s">
        <v>1125</v>
      </c>
      <c r="O9148" t="str">
        <f>_xlfn.XLOOKUP(N9148,[3]Planilha1!$N:$N,[3]Planilha1!$O:$O)</f>
        <v>FLAC</v>
      </c>
      <c r="P9148">
        <v>2026</v>
      </c>
      <c r="Q9148" s="2" t="s">
        <v>1156</v>
      </c>
    </row>
    <row r="9149" spans="1:17" ht="16.8" x14ac:dyDescent="0.3">
      <c r="A9149" t="s">
        <v>1224</v>
      </c>
      <c r="B9149" s="3">
        <v>4501079503</v>
      </c>
      <c r="C9149" s="3">
        <v>5270160</v>
      </c>
      <c r="D9149" s="3" t="s">
        <v>1177</v>
      </c>
      <c r="E9149" s="3">
        <v>610600428</v>
      </c>
      <c r="F9149" s="3" t="s">
        <v>132</v>
      </c>
      <c r="G9149" s="5">
        <v>391.4</v>
      </c>
      <c r="H9149" s="5">
        <v>11.74</v>
      </c>
      <c r="I9149" s="3">
        <v>7204</v>
      </c>
      <c r="J9149" t="str">
        <f>_xlfn.XLOOKUP(I9149,[1]Planilha1!$C:$C,[1]Planilha1!$B:$B)</f>
        <v>7204 - CD São Paulo</v>
      </c>
      <c r="K9149" t="str">
        <f>_xlfn.XLOOKUP(I9149,[1]Planilha1!$C:$C,[1]Planilha1!$D:$D)</f>
        <v>43.340.312/0010-48</v>
      </c>
      <c r="L9149" t="str">
        <f>_xlfn.XLOOKUP(B9149,[2]Projeto!$B:$B,[2]Projeto!$P:$P)</f>
        <v>Paga</v>
      </c>
      <c r="M9149">
        <v>701203</v>
      </c>
      <c r="N9149" s="3" t="s">
        <v>1125</v>
      </c>
      <c r="O9149" t="str">
        <f>_xlfn.XLOOKUP(N9149,[3]Planilha1!$N:$N,[3]Planilha1!$O:$O)</f>
        <v>FLAC</v>
      </c>
      <c r="P9149">
        <v>2026</v>
      </c>
      <c r="Q9149" s="2" t="s">
        <v>1156</v>
      </c>
    </row>
    <row r="9150" spans="1:17" ht="16.8" x14ac:dyDescent="0.3">
      <c r="A9150" t="s">
        <v>1224</v>
      </c>
      <c r="B9150" s="3">
        <v>4501079503</v>
      </c>
      <c r="C9150" s="3">
        <v>5259495</v>
      </c>
      <c r="D9150" s="3" t="s">
        <v>297</v>
      </c>
      <c r="E9150" s="3">
        <v>540437436</v>
      </c>
      <c r="F9150" s="3" t="s">
        <v>298</v>
      </c>
      <c r="G9150" s="5">
        <v>500.16</v>
      </c>
      <c r="H9150" s="5">
        <v>15</v>
      </c>
      <c r="I9150" s="3">
        <v>7204</v>
      </c>
      <c r="J9150" t="str">
        <f>_xlfn.XLOOKUP(I9150,[1]Planilha1!$C:$C,[1]Planilha1!$B:$B)</f>
        <v>7204 - CD São Paulo</v>
      </c>
      <c r="K9150" t="str">
        <f>_xlfn.XLOOKUP(I9150,[1]Planilha1!$C:$C,[1]Planilha1!$D:$D)</f>
        <v>43.340.312/0010-48</v>
      </c>
      <c r="L9150" t="str">
        <f>_xlfn.XLOOKUP(B9150,[2]Projeto!$B:$B,[2]Projeto!$P:$P)</f>
        <v>Paga</v>
      </c>
      <c r="M9150">
        <v>701203</v>
      </c>
      <c r="N9150" s="3" t="s">
        <v>1125</v>
      </c>
      <c r="O9150" t="str">
        <f>_xlfn.XLOOKUP(N9150,[3]Planilha1!$N:$N,[3]Planilha1!$O:$O)</f>
        <v>FLAC</v>
      </c>
      <c r="P9150">
        <v>2026</v>
      </c>
      <c r="Q9150" s="2" t="s">
        <v>1156</v>
      </c>
    </row>
    <row r="9151" spans="1:17" ht="16.8" x14ac:dyDescent="0.3">
      <c r="A9151" t="s">
        <v>1224</v>
      </c>
      <c r="B9151" s="3">
        <v>4501079503</v>
      </c>
      <c r="C9151" s="3">
        <v>5259495</v>
      </c>
      <c r="D9151" s="3" t="s">
        <v>297</v>
      </c>
      <c r="E9151" s="3">
        <v>540437433</v>
      </c>
      <c r="F9151" s="3" t="s">
        <v>167</v>
      </c>
      <c r="G9151" s="5">
        <v>500.16</v>
      </c>
      <c r="H9151" s="5">
        <v>15</v>
      </c>
      <c r="I9151" s="3">
        <v>7204</v>
      </c>
      <c r="J9151" t="str">
        <f>_xlfn.XLOOKUP(I9151,[1]Planilha1!$C:$C,[1]Planilha1!$B:$B)</f>
        <v>7204 - CD São Paulo</v>
      </c>
      <c r="K9151" t="str">
        <f>_xlfn.XLOOKUP(I9151,[1]Planilha1!$C:$C,[1]Planilha1!$D:$D)</f>
        <v>43.340.312/0010-48</v>
      </c>
      <c r="L9151" t="str">
        <f>_xlfn.XLOOKUP(B9151,[2]Projeto!$B:$B,[2]Projeto!$P:$P)</f>
        <v>Paga</v>
      </c>
      <c r="M9151">
        <v>701203</v>
      </c>
      <c r="N9151" s="3" t="s">
        <v>1125</v>
      </c>
      <c r="O9151" t="str">
        <f>_xlfn.XLOOKUP(N9151,[3]Planilha1!$N:$N,[3]Planilha1!$O:$O)</f>
        <v>FLAC</v>
      </c>
      <c r="P9151">
        <v>2026</v>
      </c>
      <c r="Q9151" s="2" t="s">
        <v>1156</v>
      </c>
    </row>
    <row r="9152" spans="1:17" ht="16.8" x14ac:dyDescent="0.3">
      <c r="A9152" t="s">
        <v>1224</v>
      </c>
      <c r="B9152" s="3">
        <v>4501079503</v>
      </c>
      <c r="C9152" s="3">
        <v>5259495</v>
      </c>
      <c r="D9152" s="3" t="s">
        <v>297</v>
      </c>
      <c r="E9152" s="3">
        <v>540437443</v>
      </c>
      <c r="F9152" s="3" t="s">
        <v>485</v>
      </c>
      <c r="G9152" s="5">
        <v>296.16000000000003</v>
      </c>
      <c r="H9152" s="5">
        <v>8.8800000000000008</v>
      </c>
      <c r="I9152" s="3">
        <v>7204</v>
      </c>
      <c r="J9152" t="str">
        <f>_xlfn.XLOOKUP(I9152,[1]Planilha1!$C:$C,[1]Planilha1!$B:$B)</f>
        <v>7204 - CD São Paulo</v>
      </c>
      <c r="K9152" t="str">
        <f>_xlfn.XLOOKUP(I9152,[1]Planilha1!$C:$C,[1]Planilha1!$D:$D)</f>
        <v>43.340.312/0010-48</v>
      </c>
      <c r="L9152" t="str">
        <f>_xlfn.XLOOKUP(B9152,[2]Projeto!$B:$B,[2]Projeto!$P:$P)</f>
        <v>Paga</v>
      </c>
      <c r="M9152">
        <v>701203</v>
      </c>
      <c r="N9152" s="3" t="s">
        <v>1125</v>
      </c>
      <c r="O9152" t="str">
        <f>_xlfn.XLOOKUP(N9152,[3]Planilha1!$N:$N,[3]Planilha1!$O:$O)</f>
        <v>FLAC</v>
      </c>
      <c r="P9152">
        <v>2026</v>
      </c>
      <c r="Q9152" s="2" t="s">
        <v>1156</v>
      </c>
    </row>
    <row r="9153" spans="1:17" ht="16.8" x14ac:dyDescent="0.3">
      <c r="A9153" t="s">
        <v>1224</v>
      </c>
      <c r="B9153" s="3">
        <v>4501079503</v>
      </c>
      <c r="C9153" s="3">
        <v>5060465</v>
      </c>
      <c r="D9153" s="3" t="s">
        <v>173</v>
      </c>
      <c r="E9153" s="3">
        <v>610400072</v>
      </c>
      <c r="F9153" s="3" t="s">
        <v>279</v>
      </c>
      <c r="G9153" s="5">
        <v>442</v>
      </c>
      <c r="H9153" s="5">
        <v>13.26</v>
      </c>
      <c r="I9153" s="3">
        <v>7204</v>
      </c>
      <c r="J9153" t="str">
        <f>_xlfn.XLOOKUP(I9153,[1]Planilha1!$C:$C,[1]Planilha1!$B:$B)</f>
        <v>7204 - CD São Paulo</v>
      </c>
      <c r="K9153" t="str">
        <f>_xlfn.XLOOKUP(I9153,[1]Planilha1!$C:$C,[1]Planilha1!$D:$D)</f>
        <v>43.340.312/0010-48</v>
      </c>
      <c r="L9153" t="str">
        <f>_xlfn.XLOOKUP(B9153,[2]Projeto!$B:$B,[2]Projeto!$P:$P)</f>
        <v>Paga</v>
      </c>
      <c r="M9153">
        <v>701203</v>
      </c>
      <c r="N9153" s="3" t="s">
        <v>1125</v>
      </c>
      <c r="O9153" t="str">
        <f>_xlfn.XLOOKUP(N9153,[3]Planilha1!$N:$N,[3]Planilha1!$O:$O)</f>
        <v>FLAC</v>
      </c>
      <c r="P9153">
        <v>2026</v>
      </c>
      <c r="Q9153" s="2" t="s">
        <v>1156</v>
      </c>
    </row>
    <row r="9154" spans="1:17" ht="16.8" x14ac:dyDescent="0.3">
      <c r="A9154" t="s">
        <v>1224</v>
      </c>
      <c r="B9154" s="3">
        <v>4501079503</v>
      </c>
      <c r="C9154" s="3">
        <v>5060465</v>
      </c>
      <c r="D9154" s="3" t="s">
        <v>173</v>
      </c>
      <c r="E9154" s="3">
        <v>610602367</v>
      </c>
      <c r="F9154" s="3" t="s">
        <v>303</v>
      </c>
      <c r="G9154" s="5">
        <v>90.36</v>
      </c>
      <c r="H9154" s="5">
        <v>2.71</v>
      </c>
      <c r="I9154" s="3">
        <v>7204</v>
      </c>
      <c r="J9154" t="str">
        <f>_xlfn.XLOOKUP(I9154,[1]Planilha1!$C:$C,[1]Planilha1!$B:$B)</f>
        <v>7204 - CD São Paulo</v>
      </c>
      <c r="K9154" t="str">
        <f>_xlfn.XLOOKUP(I9154,[1]Planilha1!$C:$C,[1]Planilha1!$D:$D)</f>
        <v>43.340.312/0010-48</v>
      </c>
      <c r="L9154" t="str">
        <f>_xlfn.XLOOKUP(B9154,[2]Projeto!$B:$B,[2]Projeto!$P:$P)</f>
        <v>Paga</v>
      </c>
      <c r="M9154">
        <v>701203</v>
      </c>
      <c r="N9154" s="3" t="s">
        <v>1125</v>
      </c>
      <c r="O9154" t="str">
        <f>_xlfn.XLOOKUP(N9154,[3]Planilha1!$N:$N,[3]Planilha1!$O:$O)</f>
        <v>FLAC</v>
      </c>
      <c r="P9154">
        <v>2026</v>
      </c>
      <c r="Q9154" s="2" t="s">
        <v>1156</v>
      </c>
    </row>
    <row r="9155" spans="1:17" ht="16.8" x14ac:dyDescent="0.3">
      <c r="A9155" t="s">
        <v>1224</v>
      </c>
      <c r="B9155" s="3">
        <v>4501079503</v>
      </c>
      <c r="C9155" s="3">
        <v>5060465</v>
      </c>
      <c r="D9155" s="3" t="s">
        <v>173</v>
      </c>
      <c r="E9155" s="3">
        <v>540425376</v>
      </c>
      <c r="F9155" s="3" t="s">
        <v>175</v>
      </c>
      <c r="G9155" s="5">
        <v>328.32</v>
      </c>
      <c r="H9155" s="5">
        <v>9.85</v>
      </c>
      <c r="I9155" s="3">
        <v>7204</v>
      </c>
      <c r="J9155" t="str">
        <f>_xlfn.XLOOKUP(I9155,[1]Planilha1!$C:$C,[1]Planilha1!$B:$B)</f>
        <v>7204 - CD São Paulo</v>
      </c>
      <c r="K9155" t="str">
        <f>_xlfn.XLOOKUP(I9155,[1]Planilha1!$C:$C,[1]Planilha1!$D:$D)</f>
        <v>43.340.312/0010-48</v>
      </c>
      <c r="L9155" t="str">
        <f>_xlfn.XLOOKUP(B9155,[2]Projeto!$B:$B,[2]Projeto!$P:$P)</f>
        <v>Paga</v>
      </c>
      <c r="M9155">
        <v>701203</v>
      </c>
      <c r="N9155" s="3" t="s">
        <v>1125</v>
      </c>
      <c r="O9155" t="str">
        <f>_xlfn.XLOOKUP(N9155,[3]Planilha1!$N:$N,[3]Planilha1!$O:$O)</f>
        <v>FLAC</v>
      </c>
      <c r="P9155">
        <v>2026</v>
      </c>
      <c r="Q9155" s="2" t="s">
        <v>1156</v>
      </c>
    </row>
    <row r="9156" spans="1:17" ht="16.8" x14ac:dyDescent="0.3">
      <c r="A9156" t="s">
        <v>1224</v>
      </c>
      <c r="B9156" s="3">
        <v>4501079503</v>
      </c>
      <c r="C9156" s="3">
        <v>5060465</v>
      </c>
      <c r="D9156" s="3" t="s">
        <v>173</v>
      </c>
      <c r="E9156" s="3">
        <v>610401072</v>
      </c>
      <c r="F9156" s="3" t="s">
        <v>174</v>
      </c>
      <c r="G9156" s="5">
        <v>221</v>
      </c>
      <c r="H9156" s="5">
        <v>6.63</v>
      </c>
      <c r="I9156" s="3">
        <v>7204</v>
      </c>
      <c r="J9156" t="str">
        <f>_xlfn.XLOOKUP(I9156,[1]Planilha1!$C:$C,[1]Planilha1!$B:$B)</f>
        <v>7204 - CD São Paulo</v>
      </c>
      <c r="K9156" t="str">
        <f>_xlfn.XLOOKUP(I9156,[1]Planilha1!$C:$C,[1]Planilha1!$D:$D)</f>
        <v>43.340.312/0010-48</v>
      </c>
      <c r="L9156" t="str">
        <f>_xlfn.XLOOKUP(B9156,[2]Projeto!$B:$B,[2]Projeto!$P:$P)</f>
        <v>Paga</v>
      </c>
      <c r="M9156">
        <v>701203</v>
      </c>
      <c r="N9156" s="3" t="s">
        <v>1125</v>
      </c>
      <c r="O9156" t="str">
        <f>_xlfn.XLOOKUP(N9156,[3]Planilha1!$N:$N,[3]Planilha1!$O:$O)</f>
        <v>FLAC</v>
      </c>
      <c r="P9156">
        <v>2026</v>
      </c>
      <c r="Q9156" s="2" t="s">
        <v>1156</v>
      </c>
    </row>
    <row r="9157" spans="1:17" ht="16.8" x14ac:dyDescent="0.3">
      <c r="A9157" t="s">
        <v>1224</v>
      </c>
      <c r="B9157" s="3">
        <v>4501079503</v>
      </c>
      <c r="C9157" s="3">
        <v>5255022</v>
      </c>
      <c r="D9157" s="3" t="s">
        <v>203</v>
      </c>
      <c r="E9157" s="3">
        <v>610402075</v>
      </c>
      <c r="F9157" s="3" t="s">
        <v>111</v>
      </c>
      <c r="G9157" s="5">
        <v>1021.25</v>
      </c>
      <c r="H9157" s="5">
        <v>30.64</v>
      </c>
      <c r="I9157" s="3">
        <v>7204</v>
      </c>
      <c r="J9157" t="str">
        <f>_xlfn.XLOOKUP(I9157,[1]Planilha1!$C:$C,[1]Planilha1!$B:$B)</f>
        <v>7204 - CD São Paulo</v>
      </c>
      <c r="K9157" t="str">
        <f>_xlfn.XLOOKUP(I9157,[1]Planilha1!$C:$C,[1]Planilha1!$D:$D)</f>
        <v>43.340.312/0010-48</v>
      </c>
      <c r="L9157" t="str">
        <f>_xlfn.XLOOKUP(B9157,[2]Projeto!$B:$B,[2]Projeto!$P:$P)</f>
        <v>Paga</v>
      </c>
      <c r="M9157">
        <v>701203</v>
      </c>
      <c r="N9157" s="3" t="s">
        <v>1125</v>
      </c>
      <c r="O9157" t="str">
        <f>_xlfn.XLOOKUP(N9157,[3]Planilha1!$N:$N,[3]Planilha1!$O:$O)</f>
        <v>FLAC</v>
      </c>
      <c r="P9157">
        <v>2026</v>
      </c>
      <c r="Q9157" s="2" t="s">
        <v>1156</v>
      </c>
    </row>
    <row r="9158" spans="1:17" ht="16.8" x14ac:dyDescent="0.3">
      <c r="A9158" t="s">
        <v>1224</v>
      </c>
      <c r="B9158" s="3">
        <v>4501079503</v>
      </c>
      <c r="C9158" s="3">
        <v>5255022</v>
      </c>
      <c r="D9158" s="3" t="s">
        <v>203</v>
      </c>
      <c r="E9158" s="3">
        <v>610402075</v>
      </c>
      <c r="F9158" s="3" t="s">
        <v>111</v>
      </c>
      <c r="G9158" s="5">
        <v>1021.25</v>
      </c>
      <c r="H9158" s="5">
        <v>30.64</v>
      </c>
      <c r="I9158" s="3">
        <v>7204</v>
      </c>
      <c r="J9158" t="str">
        <f>_xlfn.XLOOKUP(I9158,[1]Planilha1!$C:$C,[1]Planilha1!$B:$B)</f>
        <v>7204 - CD São Paulo</v>
      </c>
      <c r="K9158" t="str">
        <f>_xlfn.XLOOKUP(I9158,[1]Planilha1!$C:$C,[1]Planilha1!$D:$D)</f>
        <v>43.340.312/0010-48</v>
      </c>
      <c r="L9158" t="str">
        <f>_xlfn.XLOOKUP(B9158,[2]Projeto!$B:$B,[2]Projeto!$P:$P)</f>
        <v>Paga</v>
      </c>
      <c r="M9158">
        <v>701203</v>
      </c>
      <c r="N9158" s="3" t="s">
        <v>1125</v>
      </c>
      <c r="O9158" t="str">
        <f>_xlfn.XLOOKUP(N9158,[3]Planilha1!$N:$N,[3]Planilha1!$O:$O)</f>
        <v>FLAC</v>
      </c>
      <c r="P9158">
        <v>2026</v>
      </c>
      <c r="Q9158" s="2" t="s">
        <v>1156</v>
      </c>
    </row>
    <row r="9159" spans="1:17" ht="16.8" x14ac:dyDescent="0.3">
      <c r="A9159" t="s">
        <v>1224</v>
      </c>
      <c r="B9159" s="3">
        <v>4501079503</v>
      </c>
      <c r="C9159" s="3">
        <v>5259823</v>
      </c>
      <c r="D9159" s="3" t="s">
        <v>204</v>
      </c>
      <c r="E9159" s="3">
        <v>610100409</v>
      </c>
      <c r="F9159" s="3" t="s">
        <v>161</v>
      </c>
      <c r="G9159" s="5">
        <v>125.36</v>
      </c>
      <c r="H9159" s="5">
        <v>3.76</v>
      </c>
      <c r="I9159" s="3">
        <v>7204</v>
      </c>
      <c r="J9159" t="str">
        <f>_xlfn.XLOOKUP(I9159,[1]Planilha1!$C:$C,[1]Planilha1!$B:$B)</f>
        <v>7204 - CD São Paulo</v>
      </c>
      <c r="K9159" t="str">
        <f>_xlfn.XLOOKUP(I9159,[1]Planilha1!$C:$C,[1]Planilha1!$D:$D)</f>
        <v>43.340.312/0010-48</v>
      </c>
      <c r="L9159" t="str">
        <f>_xlfn.XLOOKUP(B9159,[2]Projeto!$B:$B,[2]Projeto!$P:$P)</f>
        <v>Paga</v>
      </c>
      <c r="M9159">
        <v>701203</v>
      </c>
      <c r="N9159" s="3" t="s">
        <v>1125</v>
      </c>
      <c r="O9159" t="str">
        <f>_xlfn.XLOOKUP(N9159,[3]Planilha1!$N:$N,[3]Planilha1!$O:$O)</f>
        <v>FLAC</v>
      </c>
      <c r="P9159">
        <v>2026</v>
      </c>
      <c r="Q9159" s="2" t="s">
        <v>1156</v>
      </c>
    </row>
    <row r="9160" spans="1:17" ht="16.8" x14ac:dyDescent="0.3">
      <c r="A9160" t="s">
        <v>1224</v>
      </c>
      <c r="B9160" s="3">
        <v>4501079503</v>
      </c>
      <c r="C9160" s="3">
        <v>5259823</v>
      </c>
      <c r="D9160" s="3" t="s">
        <v>204</v>
      </c>
      <c r="E9160" s="3">
        <v>610102368</v>
      </c>
      <c r="F9160" s="3" t="s">
        <v>88</v>
      </c>
      <c r="G9160" s="5">
        <v>307.2</v>
      </c>
      <c r="H9160" s="5">
        <v>9.2200000000000006</v>
      </c>
      <c r="I9160" s="3">
        <v>7204</v>
      </c>
      <c r="J9160" t="str">
        <f>_xlfn.XLOOKUP(I9160,[1]Planilha1!$C:$C,[1]Planilha1!$B:$B)</f>
        <v>7204 - CD São Paulo</v>
      </c>
      <c r="K9160" t="str">
        <f>_xlfn.XLOOKUP(I9160,[1]Planilha1!$C:$C,[1]Planilha1!$D:$D)</f>
        <v>43.340.312/0010-48</v>
      </c>
      <c r="L9160" t="str">
        <f>_xlfn.XLOOKUP(B9160,[2]Projeto!$B:$B,[2]Projeto!$P:$P)</f>
        <v>Paga</v>
      </c>
      <c r="M9160">
        <v>701203</v>
      </c>
      <c r="N9160" s="3" t="s">
        <v>1125</v>
      </c>
      <c r="O9160" t="str">
        <f>_xlfn.XLOOKUP(N9160,[3]Planilha1!$N:$N,[3]Planilha1!$O:$O)</f>
        <v>FLAC</v>
      </c>
      <c r="P9160">
        <v>2026</v>
      </c>
      <c r="Q9160" s="2" t="s">
        <v>1156</v>
      </c>
    </row>
    <row r="9161" spans="1:17" ht="16.8" x14ac:dyDescent="0.3">
      <c r="A9161" t="s">
        <v>1224</v>
      </c>
      <c r="B9161" s="3">
        <v>4501079503</v>
      </c>
      <c r="C9161" s="3">
        <v>5337089</v>
      </c>
      <c r="D9161" s="3" t="s">
        <v>774</v>
      </c>
      <c r="E9161" s="3">
        <v>610402075</v>
      </c>
      <c r="F9161" s="3" t="s">
        <v>111</v>
      </c>
      <c r="G9161" s="5">
        <v>2042.5</v>
      </c>
      <c r="H9161" s="5">
        <v>61.28</v>
      </c>
      <c r="I9161" s="3">
        <v>7204</v>
      </c>
      <c r="J9161" t="str">
        <f>_xlfn.XLOOKUP(I9161,[1]Planilha1!$C:$C,[1]Planilha1!$B:$B)</f>
        <v>7204 - CD São Paulo</v>
      </c>
      <c r="K9161" t="str">
        <f>_xlfn.XLOOKUP(I9161,[1]Planilha1!$C:$C,[1]Planilha1!$D:$D)</f>
        <v>43.340.312/0010-48</v>
      </c>
      <c r="L9161" t="str">
        <f>_xlfn.XLOOKUP(B9161,[2]Projeto!$B:$B,[2]Projeto!$P:$P)</f>
        <v>Paga</v>
      </c>
      <c r="M9161">
        <v>701203</v>
      </c>
      <c r="N9161" s="3" t="s">
        <v>1125</v>
      </c>
      <c r="O9161" t="str">
        <f>_xlfn.XLOOKUP(N9161,[3]Planilha1!$N:$N,[3]Planilha1!$O:$O)</f>
        <v>FLAC</v>
      </c>
      <c r="P9161">
        <v>2026</v>
      </c>
      <c r="Q9161" s="2" t="s">
        <v>1156</v>
      </c>
    </row>
    <row r="9162" spans="1:17" ht="16.8" x14ac:dyDescent="0.3">
      <c r="A9162" t="s">
        <v>1224</v>
      </c>
      <c r="B9162" s="3">
        <v>4501079650</v>
      </c>
      <c r="C9162" s="3">
        <v>5339798</v>
      </c>
      <c r="D9162" s="3" t="s">
        <v>502</v>
      </c>
      <c r="E9162" s="3">
        <v>610402075</v>
      </c>
      <c r="F9162" s="3" t="s">
        <v>111</v>
      </c>
      <c r="G9162" s="5">
        <v>2597.4</v>
      </c>
      <c r="H9162" s="5">
        <v>77.92</v>
      </c>
      <c r="I9162" s="3">
        <v>7406</v>
      </c>
      <c r="J9162" t="str">
        <f>_xlfn.XLOOKUP(I9162,[1]Planilha1!$C:$C,[1]Planilha1!$B:$B)</f>
        <v>7406 - TSPF - Louveira</v>
      </c>
      <c r="K9162" t="str">
        <f>_xlfn.XLOOKUP(I9162,[1]Planilha1!$C:$C,[1]Planilha1!$D:$D)</f>
        <v>43.340.312/0023-62</v>
      </c>
      <c r="L9162" t="str">
        <f>_xlfn.XLOOKUP(B9162,[2]Projeto!$B:$B,[2]Projeto!$P:$P)</f>
        <v>Paga</v>
      </c>
      <c r="M9162">
        <v>701203</v>
      </c>
      <c r="N9162" s="3" t="s">
        <v>1125</v>
      </c>
      <c r="O9162" t="str">
        <f>_xlfn.XLOOKUP(N9162,[3]Planilha1!$N:$N,[3]Planilha1!$O:$O)</f>
        <v>FLAC</v>
      </c>
      <c r="P9162">
        <v>2026</v>
      </c>
      <c r="Q9162" s="2" t="s">
        <v>1156</v>
      </c>
    </row>
    <row r="9163" spans="1:17" ht="16.8" x14ac:dyDescent="0.3">
      <c r="A9163" t="s">
        <v>1224</v>
      </c>
      <c r="B9163" s="3">
        <v>4501079650</v>
      </c>
      <c r="C9163" s="3">
        <v>5264538</v>
      </c>
      <c r="D9163" s="3" t="s">
        <v>150</v>
      </c>
      <c r="E9163" s="3">
        <v>610402075</v>
      </c>
      <c r="F9163" s="3" t="s">
        <v>111</v>
      </c>
      <c r="G9163" s="5">
        <v>1021.25</v>
      </c>
      <c r="H9163" s="5">
        <v>30.64</v>
      </c>
      <c r="I9163" s="3">
        <v>7406</v>
      </c>
      <c r="J9163" t="str">
        <f>_xlfn.XLOOKUP(I9163,[1]Planilha1!$C:$C,[1]Planilha1!$B:$B)</f>
        <v>7406 - TSPF - Louveira</v>
      </c>
      <c r="K9163" t="str">
        <f>_xlfn.XLOOKUP(I9163,[1]Planilha1!$C:$C,[1]Planilha1!$D:$D)</f>
        <v>43.340.312/0023-62</v>
      </c>
      <c r="L9163" t="str">
        <f>_xlfn.XLOOKUP(B9163,[2]Projeto!$B:$B,[2]Projeto!$P:$P)</f>
        <v>Paga</v>
      </c>
      <c r="M9163">
        <v>701203</v>
      </c>
      <c r="N9163" s="3" t="s">
        <v>1125</v>
      </c>
      <c r="O9163" t="str">
        <f>_xlfn.XLOOKUP(N9163,[3]Planilha1!$N:$N,[3]Planilha1!$O:$O)</f>
        <v>FLAC</v>
      </c>
      <c r="P9163">
        <v>2026</v>
      </c>
      <c r="Q9163" s="2" t="s">
        <v>1156</v>
      </c>
    </row>
    <row r="9164" spans="1:17" ht="16.8" x14ac:dyDescent="0.3">
      <c r="A9164" t="s">
        <v>1224</v>
      </c>
      <c r="B9164" s="3">
        <v>4501079503</v>
      </c>
      <c r="C9164" s="3">
        <v>5059693</v>
      </c>
      <c r="D9164" s="3" t="s">
        <v>501</v>
      </c>
      <c r="E9164" s="3">
        <v>610102368</v>
      </c>
      <c r="F9164" s="3" t="s">
        <v>88</v>
      </c>
      <c r="G9164" s="5">
        <v>127.2</v>
      </c>
      <c r="H9164" s="5">
        <v>3.82</v>
      </c>
      <c r="I9164" s="3">
        <v>7204</v>
      </c>
      <c r="J9164" t="str">
        <f>_xlfn.XLOOKUP(I9164,[1]Planilha1!$C:$C,[1]Planilha1!$B:$B)</f>
        <v>7204 - CD São Paulo</v>
      </c>
      <c r="K9164" t="str">
        <f>_xlfn.XLOOKUP(I9164,[1]Planilha1!$C:$C,[1]Planilha1!$D:$D)</f>
        <v>43.340.312/0010-48</v>
      </c>
      <c r="L9164" t="str">
        <f>_xlfn.XLOOKUP(B9164,[2]Projeto!$B:$B,[2]Projeto!$P:$P)</f>
        <v>Paga</v>
      </c>
      <c r="M9164">
        <v>701203</v>
      </c>
      <c r="N9164" s="3" t="s">
        <v>1125</v>
      </c>
      <c r="O9164" t="str">
        <f>_xlfn.XLOOKUP(N9164,[3]Planilha1!$N:$N,[3]Planilha1!$O:$O)</f>
        <v>FLAC</v>
      </c>
      <c r="P9164">
        <v>2026</v>
      </c>
      <c r="Q9164" s="2" t="s">
        <v>1156</v>
      </c>
    </row>
    <row r="9165" spans="1:17" ht="16.8" x14ac:dyDescent="0.3">
      <c r="A9165" t="s">
        <v>1224</v>
      </c>
      <c r="B9165" s="3">
        <v>4501079503</v>
      </c>
      <c r="C9165" s="3">
        <v>5059693</v>
      </c>
      <c r="D9165" s="3" t="s">
        <v>501</v>
      </c>
      <c r="E9165" s="3">
        <v>640118340</v>
      </c>
      <c r="F9165" s="3" t="s">
        <v>105</v>
      </c>
      <c r="G9165" s="5">
        <v>127.2</v>
      </c>
      <c r="H9165" s="5">
        <v>3.82</v>
      </c>
      <c r="I9165" s="3">
        <v>7204</v>
      </c>
      <c r="J9165" t="str">
        <f>_xlfn.XLOOKUP(I9165,[1]Planilha1!$C:$C,[1]Planilha1!$B:$B)</f>
        <v>7204 - CD São Paulo</v>
      </c>
      <c r="K9165" t="str">
        <f>_xlfn.XLOOKUP(I9165,[1]Planilha1!$C:$C,[1]Planilha1!$D:$D)</f>
        <v>43.340.312/0010-48</v>
      </c>
      <c r="L9165" t="str">
        <f>_xlfn.XLOOKUP(B9165,[2]Projeto!$B:$B,[2]Projeto!$P:$P)</f>
        <v>Paga</v>
      </c>
      <c r="M9165">
        <v>701203</v>
      </c>
      <c r="N9165" s="3" t="s">
        <v>1125</v>
      </c>
      <c r="O9165" t="str">
        <f>_xlfn.XLOOKUP(N9165,[3]Planilha1!$N:$N,[3]Planilha1!$O:$O)</f>
        <v>FLAC</v>
      </c>
      <c r="P9165">
        <v>2026</v>
      </c>
      <c r="Q9165" s="2" t="s">
        <v>1156</v>
      </c>
    </row>
    <row r="9166" spans="1:17" ht="16.8" x14ac:dyDescent="0.3">
      <c r="A9166" t="s">
        <v>1224</v>
      </c>
      <c r="B9166" s="3">
        <v>4501079503</v>
      </c>
      <c r="C9166" s="3">
        <v>5059693</v>
      </c>
      <c r="D9166" s="3" t="s">
        <v>501</v>
      </c>
      <c r="E9166" s="3">
        <v>610123368</v>
      </c>
      <c r="F9166" s="3" t="s">
        <v>117</v>
      </c>
      <c r="G9166" s="5">
        <v>61.44</v>
      </c>
      <c r="H9166" s="5">
        <v>1.84</v>
      </c>
      <c r="I9166" s="3">
        <v>7204</v>
      </c>
      <c r="J9166" t="str">
        <f>_xlfn.XLOOKUP(I9166,[1]Planilha1!$C:$C,[1]Planilha1!$B:$B)</f>
        <v>7204 - CD São Paulo</v>
      </c>
      <c r="K9166" t="str">
        <f>_xlfn.XLOOKUP(I9166,[1]Planilha1!$C:$C,[1]Planilha1!$D:$D)</f>
        <v>43.340.312/0010-48</v>
      </c>
      <c r="L9166" t="str">
        <f>_xlfn.XLOOKUP(B9166,[2]Projeto!$B:$B,[2]Projeto!$P:$P)</f>
        <v>Paga</v>
      </c>
      <c r="M9166">
        <v>701203</v>
      </c>
      <c r="N9166" s="3" t="s">
        <v>1125</v>
      </c>
      <c r="O9166" t="str">
        <f>_xlfn.XLOOKUP(N9166,[3]Planilha1!$N:$N,[3]Planilha1!$O:$O)</f>
        <v>FLAC</v>
      </c>
      <c r="P9166">
        <v>2026</v>
      </c>
      <c r="Q9166" s="2" t="s">
        <v>1156</v>
      </c>
    </row>
    <row r="9167" spans="1:17" ht="16.8" x14ac:dyDescent="0.3">
      <c r="A9167" t="s">
        <v>1224</v>
      </c>
      <c r="B9167" s="3">
        <v>4501079503</v>
      </c>
      <c r="C9167" s="3">
        <v>5034558</v>
      </c>
      <c r="D9167" s="3" t="s">
        <v>197</v>
      </c>
      <c r="E9167" s="3">
        <v>610405337</v>
      </c>
      <c r="F9167" s="3" t="s">
        <v>76</v>
      </c>
      <c r="G9167" s="5">
        <v>737.28</v>
      </c>
      <c r="H9167" s="5">
        <v>22.12</v>
      </c>
      <c r="I9167" s="3">
        <v>7204</v>
      </c>
      <c r="J9167" t="str">
        <f>_xlfn.XLOOKUP(I9167,[1]Planilha1!$C:$C,[1]Planilha1!$B:$B)</f>
        <v>7204 - CD São Paulo</v>
      </c>
      <c r="K9167" t="str">
        <f>_xlfn.XLOOKUP(I9167,[1]Planilha1!$C:$C,[1]Planilha1!$D:$D)</f>
        <v>43.340.312/0010-48</v>
      </c>
      <c r="L9167" t="str">
        <f>_xlfn.XLOOKUP(B9167,[2]Projeto!$B:$B,[2]Projeto!$P:$P)</f>
        <v>Paga</v>
      </c>
      <c r="M9167">
        <v>701203</v>
      </c>
      <c r="N9167" s="3" t="s">
        <v>1125</v>
      </c>
      <c r="O9167" t="str">
        <f>_xlfn.XLOOKUP(N9167,[3]Planilha1!$N:$N,[3]Planilha1!$O:$O)</f>
        <v>FLAC</v>
      </c>
      <c r="P9167">
        <v>2026</v>
      </c>
      <c r="Q9167" s="2" t="s">
        <v>1156</v>
      </c>
    </row>
    <row r="9168" spans="1:17" ht="16.8" x14ac:dyDescent="0.3">
      <c r="A9168" t="s">
        <v>1224</v>
      </c>
      <c r="B9168" s="3">
        <v>4501079503</v>
      </c>
      <c r="C9168" s="3">
        <v>5166529</v>
      </c>
      <c r="D9168" s="3" t="s">
        <v>227</v>
      </c>
      <c r="E9168" s="3">
        <v>610123409</v>
      </c>
      <c r="F9168" s="3" t="s">
        <v>898</v>
      </c>
      <c r="G9168" s="5">
        <v>123.2</v>
      </c>
      <c r="H9168" s="5">
        <v>3.7</v>
      </c>
      <c r="I9168" s="3">
        <v>7204</v>
      </c>
      <c r="J9168" t="str">
        <f>_xlfn.XLOOKUP(I9168,[1]Planilha1!$C:$C,[1]Planilha1!$B:$B)</f>
        <v>7204 - CD São Paulo</v>
      </c>
      <c r="K9168" t="str">
        <f>_xlfn.XLOOKUP(I9168,[1]Planilha1!$C:$C,[1]Planilha1!$D:$D)</f>
        <v>43.340.312/0010-48</v>
      </c>
      <c r="L9168" t="str">
        <f>_xlfn.XLOOKUP(B9168,[2]Projeto!$B:$B,[2]Projeto!$P:$P)</f>
        <v>Paga</v>
      </c>
      <c r="M9168">
        <v>701203</v>
      </c>
      <c r="N9168" s="3" t="s">
        <v>1125</v>
      </c>
      <c r="O9168" t="str">
        <f>_xlfn.XLOOKUP(N9168,[3]Planilha1!$N:$N,[3]Planilha1!$O:$O)</f>
        <v>FLAC</v>
      </c>
      <c r="P9168">
        <v>2026</v>
      </c>
      <c r="Q9168" s="2" t="s">
        <v>1156</v>
      </c>
    </row>
    <row r="9169" spans="1:17" ht="16.8" x14ac:dyDescent="0.3">
      <c r="A9169" t="s">
        <v>1224</v>
      </c>
      <c r="B9169" s="3">
        <v>4501079503</v>
      </c>
      <c r="C9169" s="3">
        <v>5166529</v>
      </c>
      <c r="D9169" s="3" t="s">
        <v>227</v>
      </c>
      <c r="E9169" s="3">
        <v>610101463</v>
      </c>
      <c r="F9169" s="3" t="s">
        <v>717</v>
      </c>
      <c r="G9169" s="5">
        <v>250.56</v>
      </c>
      <c r="H9169" s="5">
        <v>7.52</v>
      </c>
      <c r="I9169" s="3">
        <v>7204</v>
      </c>
      <c r="J9169" t="str">
        <f>_xlfn.XLOOKUP(I9169,[1]Planilha1!$C:$C,[1]Planilha1!$B:$B)</f>
        <v>7204 - CD São Paulo</v>
      </c>
      <c r="K9169" t="str">
        <f>_xlfn.XLOOKUP(I9169,[1]Planilha1!$C:$C,[1]Planilha1!$D:$D)</f>
        <v>43.340.312/0010-48</v>
      </c>
      <c r="L9169" t="str">
        <f>_xlfn.XLOOKUP(B9169,[2]Projeto!$B:$B,[2]Projeto!$P:$P)</f>
        <v>Paga</v>
      </c>
      <c r="M9169">
        <v>701203</v>
      </c>
      <c r="N9169" s="3" t="s">
        <v>1125</v>
      </c>
      <c r="O9169" t="str">
        <f>_xlfn.XLOOKUP(N9169,[3]Planilha1!$N:$N,[3]Planilha1!$O:$O)</f>
        <v>FLAC</v>
      </c>
      <c r="P9169">
        <v>2026</v>
      </c>
      <c r="Q9169" s="2" t="s">
        <v>1156</v>
      </c>
    </row>
    <row r="9170" spans="1:17" ht="16.8" x14ac:dyDescent="0.3">
      <c r="A9170" t="s">
        <v>1224</v>
      </c>
      <c r="B9170" s="3">
        <v>4501079503</v>
      </c>
      <c r="C9170" s="3">
        <v>5166529</v>
      </c>
      <c r="D9170" s="3" t="s">
        <v>227</v>
      </c>
      <c r="E9170" s="3">
        <v>610107409</v>
      </c>
      <c r="F9170" s="3" t="s">
        <v>116</v>
      </c>
      <c r="G9170" s="5">
        <v>561.20000000000005</v>
      </c>
      <c r="H9170" s="5">
        <v>16.84</v>
      </c>
      <c r="I9170" s="3">
        <v>7204</v>
      </c>
      <c r="J9170" t="str">
        <f>_xlfn.XLOOKUP(I9170,[1]Planilha1!$C:$C,[1]Planilha1!$B:$B)</f>
        <v>7204 - CD São Paulo</v>
      </c>
      <c r="K9170" t="str">
        <f>_xlfn.XLOOKUP(I9170,[1]Planilha1!$C:$C,[1]Planilha1!$D:$D)</f>
        <v>43.340.312/0010-48</v>
      </c>
      <c r="L9170" t="str">
        <f>_xlfn.XLOOKUP(B9170,[2]Projeto!$B:$B,[2]Projeto!$P:$P)</f>
        <v>Paga</v>
      </c>
      <c r="M9170">
        <v>701203</v>
      </c>
      <c r="N9170" s="3" t="s">
        <v>1125</v>
      </c>
      <c r="O9170" t="str">
        <f>_xlfn.XLOOKUP(N9170,[3]Planilha1!$N:$N,[3]Planilha1!$O:$O)</f>
        <v>FLAC</v>
      </c>
      <c r="P9170">
        <v>2026</v>
      </c>
      <c r="Q9170" s="2" t="s">
        <v>1156</v>
      </c>
    </row>
    <row r="9171" spans="1:17" ht="16.8" x14ac:dyDescent="0.3">
      <c r="A9171" t="s">
        <v>1224</v>
      </c>
      <c r="B9171" s="3">
        <v>4501079503</v>
      </c>
      <c r="C9171" s="3">
        <v>5166529</v>
      </c>
      <c r="D9171" s="3" t="s">
        <v>227</v>
      </c>
      <c r="E9171" s="3">
        <v>610101477</v>
      </c>
      <c r="F9171" s="3" t="s">
        <v>855</v>
      </c>
      <c r="G9171" s="5">
        <v>1041.5999999999999</v>
      </c>
      <c r="H9171" s="5">
        <v>31.25</v>
      </c>
      <c r="I9171" s="3">
        <v>7204</v>
      </c>
      <c r="J9171" t="str">
        <f>_xlfn.XLOOKUP(I9171,[1]Planilha1!$C:$C,[1]Planilha1!$B:$B)</f>
        <v>7204 - CD São Paulo</v>
      </c>
      <c r="K9171" t="str">
        <f>_xlfn.XLOOKUP(I9171,[1]Planilha1!$C:$C,[1]Planilha1!$D:$D)</f>
        <v>43.340.312/0010-48</v>
      </c>
      <c r="L9171" t="str">
        <f>_xlfn.XLOOKUP(B9171,[2]Projeto!$B:$B,[2]Projeto!$P:$P)</f>
        <v>Paga</v>
      </c>
      <c r="M9171">
        <v>701203</v>
      </c>
      <c r="N9171" s="3" t="s">
        <v>1125</v>
      </c>
      <c r="O9171" t="str">
        <f>_xlfn.XLOOKUP(N9171,[3]Planilha1!$N:$N,[3]Planilha1!$O:$O)</f>
        <v>FLAC</v>
      </c>
      <c r="P9171">
        <v>2026</v>
      </c>
      <c r="Q9171" s="2" t="s">
        <v>1156</v>
      </c>
    </row>
    <row r="9172" spans="1:17" ht="16.8" x14ac:dyDescent="0.3">
      <c r="A9172" t="s">
        <v>1224</v>
      </c>
      <c r="B9172" s="3">
        <v>4501079503</v>
      </c>
      <c r="C9172" s="3">
        <v>5166529</v>
      </c>
      <c r="D9172" s="3" t="s">
        <v>227</v>
      </c>
      <c r="E9172" s="3">
        <v>610112409</v>
      </c>
      <c r="F9172" s="3" t="s">
        <v>703</v>
      </c>
      <c r="G9172" s="5">
        <v>250.72</v>
      </c>
      <c r="H9172" s="5">
        <v>7.52</v>
      </c>
      <c r="I9172" s="3">
        <v>7204</v>
      </c>
      <c r="J9172" t="str">
        <f>_xlfn.XLOOKUP(I9172,[1]Planilha1!$C:$C,[1]Planilha1!$B:$B)</f>
        <v>7204 - CD São Paulo</v>
      </c>
      <c r="K9172" t="str">
        <f>_xlfn.XLOOKUP(I9172,[1]Planilha1!$C:$C,[1]Planilha1!$D:$D)</f>
        <v>43.340.312/0010-48</v>
      </c>
      <c r="L9172" t="str">
        <f>_xlfn.XLOOKUP(B9172,[2]Projeto!$B:$B,[2]Projeto!$P:$P)</f>
        <v>Paga</v>
      </c>
      <c r="M9172">
        <v>701203</v>
      </c>
      <c r="N9172" s="3" t="s">
        <v>1125</v>
      </c>
      <c r="O9172" t="str">
        <f>_xlfn.XLOOKUP(N9172,[3]Planilha1!$N:$N,[3]Planilha1!$O:$O)</f>
        <v>FLAC</v>
      </c>
      <c r="P9172">
        <v>2026</v>
      </c>
      <c r="Q9172" s="2" t="s">
        <v>1156</v>
      </c>
    </row>
    <row r="9173" spans="1:17" ht="16.8" x14ac:dyDescent="0.3">
      <c r="A9173" t="s">
        <v>1224</v>
      </c>
      <c r="B9173" s="3">
        <v>4501079503</v>
      </c>
      <c r="C9173" s="3">
        <v>5166529</v>
      </c>
      <c r="D9173" s="3" t="s">
        <v>227</v>
      </c>
      <c r="E9173" s="3">
        <v>610100463</v>
      </c>
      <c r="F9173" s="3" t="s">
        <v>228</v>
      </c>
      <c r="G9173" s="5">
        <v>250.56</v>
      </c>
      <c r="H9173" s="5">
        <v>7.52</v>
      </c>
      <c r="I9173" s="3">
        <v>7204</v>
      </c>
      <c r="J9173" t="str">
        <f>_xlfn.XLOOKUP(I9173,[1]Planilha1!$C:$C,[1]Planilha1!$B:$B)</f>
        <v>7204 - CD São Paulo</v>
      </c>
      <c r="K9173" t="str">
        <f>_xlfn.XLOOKUP(I9173,[1]Planilha1!$C:$C,[1]Planilha1!$D:$D)</f>
        <v>43.340.312/0010-48</v>
      </c>
      <c r="L9173" t="str">
        <f>_xlfn.XLOOKUP(B9173,[2]Projeto!$B:$B,[2]Projeto!$P:$P)</f>
        <v>Paga</v>
      </c>
      <c r="M9173">
        <v>701203</v>
      </c>
      <c r="N9173" s="3" t="s">
        <v>1125</v>
      </c>
      <c r="O9173" t="str">
        <f>_xlfn.XLOOKUP(N9173,[3]Planilha1!$N:$N,[3]Planilha1!$O:$O)</f>
        <v>FLAC</v>
      </c>
      <c r="P9173">
        <v>2026</v>
      </c>
      <c r="Q9173" s="2" t="s">
        <v>1156</v>
      </c>
    </row>
    <row r="9174" spans="1:17" ht="16.8" x14ac:dyDescent="0.3">
      <c r="A9174" t="s">
        <v>1224</v>
      </c>
      <c r="B9174" s="3">
        <v>4501079503</v>
      </c>
      <c r="C9174" s="3">
        <v>5166529</v>
      </c>
      <c r="D9174" s="3" t="s">
        <v>227</v>
      </c>
      <c r="E9174" s="3">
        <v>610100477</v>
      </c>
      <c r="F9174" s="3" t="s">
        <v>103</v>
      </c>
      <c r="G9174" s="5">
        <v>1041.5999999999999</v>
      </c>
      <c r="H9174" s="5">
        <v>31.25</v>
      </c>
      <c r="I9174" s="3">
        <v>7204</v>
      </c>
      <c r="J9174" t="str">
        <f>_xlfn.XLOOKUP(I9174,[1]Planilha1!$C:$C,[1]Planilha1!$B:$B)</f>
        <v>7204 - CD São Paulo</v>
      </c>
      <c r="K9174" t="str">
        <f>_xlfn.XLOOKUP(I9174,[1]Planilha1!$C:$C,[1]Planilha1!$D:$D)</f>
        <v>43.340.312/0010-48</v>
      </c>
      <c r="L9174" t="str">
        <f>_xlfn.XLOOKUP(B9174,[2]Projeto!$B:$B,[2]Projeto!$P:$P)</f>
        <v>Paga</v>
      </c>
      <c r="M9174">
        <v>701203</v>
      </c>
      <c r="N9174" s="3" t="s">
        <v>1125</v>
      </c>
      <c r="O9174" t="str">
        <f>_xlfn.XLOOKUP(N9174,[3]Planilha1!$N:$N,[3]Planilha1!$O:$O)</f>
        <v>FLAC</v>
      </c>
      <c r="P9174">
        <v>2026</v>
      </c>
      <c r="Q9174" s="2" t="s">
        <v>1156</v>
      </c>
    </row>
    <row r="9175" spans="1:17" ht="16.8" x14ac:dyDescent="0.3">
      <c r="A9175" t="s">
        <v>1224</v>
      </c>
      <c r="B9175" s="3">
        <v>4501079503</v>
      </c>
      <c r="C9175" s="3">
        <v>5166529</v>
      </c>
      <c r="D9175" s="3" t="s">
        <v>227</v>
      </c>
      <c r="E9175" s="3">
        <v>600671023</v>
      </c>
      <c r="F9175" s="3" t="s">
        <v>176</v>
      </c>
      <c r="G9175" s="5">
        <v>271.35000000000002</v>
      </c>
      <c r="H9175" s="5">
        <v>8.14</v>
      </c>
      <c r="I9175" s="3">
        <v>7204</v>
      </c>
      <c r="J9175" t="str">
        <f>_xlfn.XLOOKUP(I9175,[1]Planilha1!$C:$C,[1]Planilha1!$B:$B)</f>
        <v>7204 - CD São Paulo</v>
      </c>
      <c r="K9175" t="str">
        <f>_xlfn.XLOOKUP(I9175,[1]Planilha1!$C:$C,[1]Planilha1!$D:$D)</f>
        <v>43.340.312/0010-48</v>
      </c>
      <c r="L9175" t="str">
        <f>_xlfn.XLOOKUP(B9175,[2]Projeto!$B:$B,[2]Projeto!$P:$P)</f>
        <v>Paga</v>
      </c>
      <c r="M9175">
        <v>701203</v>
      </c>
      <c r="N9175" s="3" t="s">
        <v>1125</v>
      </c>
      <c r="O9175" t="str">
        <f>_xlfn.XLOOKUP(N9175,[3]Planilha1!$N:$N,[3]Planilha1!$O:$O)</f>
        <v>FLAC</v>
      </c>
      <c r="P9175">
        <v>2026</v>
      </c>
      <c r="Q9175" s="2" t="s">
        <v>1156</v>
      </c>
    </row>
    <row r="9176" spans="1:17" ht="16.8" x14ac:dyDescent="0.3">
      <c r="A9176" t="s">
        <v>1224</v>
      </c>
      <c r="B9176" s="3">
        <v>4501079503</v>
      </c>
      <c r="C9176" s="3">
        <v>5261730</v>
      </c>
      <c r="D9176" s="3" t="s">
        <v>807</v>
      </c>
      <c r="E9176" s="3">
        <v>610038007</v>
      </c>
      <c r="F9176" s="3" t="s">
        <v>213</v>
      </c>
      <c r="G9176" s="5">
        <v>748.8</v>
      </c>
      <c r="H9176" s="5">
        <v>22.46</v>
      </c>
      <c r="I9176" s="3">
        <v>7204</v>
      </c>
      <c r="J9176" t="str">
        <f>_xlfn.XLOOKUP(I9176,[1]Planilha1!$C:$C,[1]Planilha1!$B:$B)</f>
        <v>7204 - CD São Paulo</v>
      </c>
      <c r="K9176" t="str">
        <f>_xlfn.XLOOKUP(I9176,[1]Planilha1!$C:$C,[1]Planilha1!$D:$D)</f>
        <v>43.340.312/0010-48</v>
      </c>
      <c r="L9176" t="str">
        <f>_xlfn.XLOOKUP(B9176,[2]Projeto!$B:$B,[2]Projeto!$P:$P)</f>
        <v>Paga</v>
      </c>
      <c r="M9176">
        <v>701203</v>
      </c>
      <c r="N9176" s="3" t="s">
        <v>1125</v>
      </c>
      <c r="O9176" t="str">
        <f>_xlfn.XLOOKUP(N9176,[3]Planilha1!$N:$N,[3]Planilha1!$O:$O)</f>
        <v>FLAC</v>
      </c>
      <c r="P9176">
        <v>2026</v>
      </c>
      <c r="Q9176" s="2" t="s">
        <v>1156</v>
      </c>
    </row>
    <row r="9177" spans="1:17" ht="16.8" x14ac:dyDescent="0.3">
      <c r="A9177" t="s">
        <v>1224</v>
      </c>
      <c r="B9177" s="3">
        <v>4501079503</v>
      </c>
      <c r="C9177" s="3">
        <v>5254158</v>
      </c>
      <c r="D9177" s="3" t="s">
        <v>1176</v>
      </c>
      <c r="E9177" s="3">
        <v>610116340</v>
      </c>
      <c r="F9177" s="3" t="s">
        <v>80</v>
      </c>
      <c r="G9177" s="5">
        <v>147.84</v>
      </c>
      <c r="H9177" s="5">
        <v>4.4400000000000004</v>
      </c>
      <c r="I9177" s="3">
        <v>7204</v>
      </c>
      <c r="J9177" t="str">
        <f>_xlfn.XLOOKUP(I9177,[1]Planilha1!$C:$C,[1]Planilha1!$B:$B)</f>
        <v>7204 - CD São Paulo</v>
      </c>
      <c r="K9177" t="str">
        <f>_xlfn.XLOOKUP(I9177,[1]Planilha1!$C:$C,[1]Planilha1!$D:$D)</f>
        <v>43.340.312/0010-48</v>
      </c>
      <c r="L9177" t="str">
        <f>_xlfn.XLOOKUP(B9177,[2]Projeto!$B:$B,[2]Projeto!$P:$P)</f>
        <v>Paga</v>
      </c>
      <c r="M9177">
        <v>701203</v>
      </c>
      <c r="N9177" s="3" t="s">
        <v>1125</v>
      </c>
      <c r="O9177" t="str">
        <f>_xlfn.XLOOKUP(N9177,[3]Planilha1!$N:$N,[3]Planilha1!$O:$O)</f>
        <v>FLAC</v>
      </c>
      <c r="P9177">
        <v>2026</v>
      </c>
      <c r="Q9177" s="2" t="s">
        <v>1156</v>
      </c>
    </row>
    <row r="9178" spans="1:17" ht="16.8" x14ac:dyDescent="0.3">
      <c r="A9178" t="s">
        <v>1224</v>
      </c>
      <c r="B9178" s="3">
        <v>4501079503</v>
      </c>
      <c r="C9178" s="3">
        <v>5254158</v>
      </c>
      <c r="D9178" s="3" t="s">
        <v>1176</v>
      </c>
      <c r="E9178" s="3">
        <v>610512360</v>
      </c>
      <c r="F9178" s="3" t="s">
        <v>136</v>
      </c>
      <c r="G9178" s="5">
        <v>303.24</v>
      </c>
      <c r="H9178" s="5">
        <v>9.1</v>
      </c>
      <c r="I9178" s="3">
        <v>7204</v>
      </c>
      <c r="J9178" t="str">
        <f>_xlfn.XLOOKUP(I9178,[1]Planilha1!$C:$C,[1]Planilha1!$B:$B)</f>
        <v>7204 - CD São Paulo</v>
      </c>
      <c r="K9178" t="str">
        <f>_xlfn.XLOOKUP(I9178,[1]Planilha1!$C:$C,[1]Planilha1!$D:$D)</f>
        <v>43.340.312/0010-48</v>
      </c>
      <c r="L9178" t="str">
        <f>_xlfn.XLOOKUP(B9178,[2]Projeto!$B:$B,[2]Projeto!$P:$P)</f>
        <v>Paga</v>
      </c>
      <c r="M9178">
        <v>701203</v>
      </c>
      <c r="N9178" s="3" t="s">
        <v>1125</v>
      </c>
      <c r="O9178" t="str">
        <f>_xlfn.XLOOKUP(N9178,[3]Planilha1!$N:$N,[3]Planilha1!$O:$O)</f>
        <v>FLAC</v>
      </c>
      <c r="P9178">
        <v>2026</v>
      </c>
      <c r="Q9178" s="2" t="s">
        <v>1156</v>
      </c>
    </row>
    <row r="9179" spans="1:17" ht="16.8" x14ac:dyDescent="0.3">
      <c r="A9179" t="s">
        <v>1224</v>
      </c>
      <c r="B9179" s="3">
        <v>4501079503</v>
      </c>
      <c r="C9179" s="3">
        <v>5254158</v>
      </c>
      <c r="D9179" s="3" t="s">
        <v>1176</v>
      </c>
      <c r="E9179" s="3">
        <v>610102368</v>
      </c>
      <c r="F9179" s="3" t="s">
        <v>88</v>
      </c>
      <c r="G9179" s="5">
        <v>307.2</v>
      </c>
      <c r="H9179" s="5">
        <v>9.2200000000000006</v>
      </c>
      <c r="I9179" s="3">
        <v>7204</v>
      </c>
      <c r="J9179" t="str">
        <f>_xlfn.XLOOKUP(I9179,[1]Planilha1!$C:$C,[1]Planilha1!$B:$B)</f>
        <v>7204 - CD São Paulo</v>
      </c>
      <c r="K9179" t="str">
        <f>_xlfn.XLOOKUP(I9179,[1]Planilha1!$C:$C,[1]Planilha1!$D:$D)</f>
        <v>43.340.312/0010-48</v>
      </c>
      <c r="L9179" t="str">
        <f>_xlfn.XLOOKUP(B9179,[2]Projeto!$B:$B,[2]Projeto!$P:$P)</f>
        <v>Paga</v>
      </c>
      <c r="M9179">
        <v>701203</v>
      </c>
      <c r="N9179" s="3" t="s">
        <v>1125</v>
      </c>
      <c r="O9179" t="str">
        <f>_xlfn.XLOOKUP(N9179,[3]Planilha1!$N:$N,[3]Planilha1!$O:$O)</f>
        <v>FLAC</v>
      </c>
      <c r="P9179">
        <v>2026</v>
      </c>
      <c r="Q9179" s="2" t="s">
        <v>1156</v>
      </c>
    </row>
    <row r="9180" spans="1:17" ht="16.8" x14ac:dyDescent="0.3">
      <c r="A9180" t="s">
        <v>1224</v>
      </c>
      <c r="B9180" s="3">
        <v>4501079503</v>
      </c>
      <c r="C9180" s="3">
        <v>5254158</v>
      </c>
      <c r="D9180" s="3" t="s">
        <v>1176</v>
      </c>
      <c r="E9180" s="3">
        <v>610053007</v>
      </c>
      <c r="F9180" s="3" t="s">
        <v>978</v>
      </c>
      <c r="G9180" s="5">
        <v>2592</v>
      </c>
      <c r="H9180" s="5">
        <v>77.760000000000005</v>
      </c>
      <c r="I9180" s="3">
        <v>7204</v>
      </c>
      <c r="J9180" t="str">
        <f>_xlfn.XLOOKUP(I9180,[1]Planilha1!$C:$C,[1]Planilha1!$B:$B)</f>
        <v>7204 - CD São Paulo</v>
      </c>
      <c r="K9180" t="str">
        <f>_xlfn.XLOOKUP(I9180,[1]Planilha1!$C:$C,[1]Planilha1!$D:$D)</f>
        <v>43.340.312/0010-48</v>
      </c>
      <c r="L9180" t="str">
        <f>_xlfn.XLOOKUP(B9180,[2]Projeto!$B:$B,[2]Projeto!$P:$P)</f>
        <v>Paga</v>
      </c>
      <c r="M9180">
        <v>701203</v>
      </c>
      <c r="N9180" s="3" t="s">
        <v>1125</v>
      </c>
      <c r="O9180" t="str">
        <f>_xlfn.XLOOKUP(N9180,[3]Planilha1!$N:$N,[3]Planilha1!$O:$O)</f>
        <v>FLAC</v>
      </c>
      <c r="P9180">
        <v>2026</v>
      </c>
      <c r="Q9180" s="2" t="s">
        <v>1156</v>
      </c>
    </row>
    <row r="9181" spans="1:17" ht="16.8" x14ac:dyDescent="0.3">
      <c r="A9181" t="s">
        <v>1224</v>
      </c>
      <c r="B9181" s="3">
        <v>4501079503</v>
      </c>
      <c r="C9181" s="3">
        <v>5180079</v>
      </c>
      <c r="D9181" s="3" t="s">
        <v>288</v>
      </c>
      <c r="E9181" s="3">
        <v>610038007</v>
      </c>
      <c r="F9181" s="3" t="s">
        <v>213</v>
      </c>
      <c r="G9181" s="5">
        <v>936</v>
      </c>
      <c r="H9181" s="5">
        <v>28.08</v>
      </c>
      <c r="I9181" s="3">
        <v>7204</v>
      </c>
      <c r="J9181" t="str">
        <f>_xlfn.XLOOKUP(I9181,[1]Planilha1!$C:$C,[1]Planilha1!$B:$B)</f>
        <v>7204 - CD São Paulo</v>
      </c>
      <c r="K9181" t="str">
        <f>_xlfn.XLOOKUP(I9181,[1]Planilha1!$C:$C,[1]Planilha1!$D:$D)</f>
        <v>43.340.312/0010-48</v>
      </c>
      <c r="L9181" t="str">
        <f>_xlfn.XLOOKUP(B9181,[2]Projeto!$B:$B,[2]Projeto!$P:$P)</f>
        <v>Paga</v>
      </c>
      <c r="M9181">
        <v>701203</v>
      </c>
      <c r="N9181" s="3" t="s">
        <v>1125</v>
      </c>
      <c r="O9181" t="str">
        <f>_xlfn.XLOOKUP(N9181,[3]Planilha1!$N:$N,[3]Planilha1!$O:$O)</f>
        <v>FLAC</v>
      </c>
      <c r="P9181">
        <v>2026</v>
      </c>
      <c r="Q9181" s="2" t="s">
        <v>1156</v>
      </c>
    </row>
    <row r="9182" spans="1:17" ht="16.8" x14ac:dyDescent="0.3">
      <c r="A9182" t="s">
        <v>1224</v>
      </c>
      <c r="B9182" s="3">
        <v>4501079503</v>
      </c>
      <c r="C9182" s="3">
        <v>5247353</v>
      </c>
      <c r="D9182" s="3" t="s">
        <v>1179</v>
      </c>
      <c r="E9182" s="3">
        <v>610402075</v>
      </c>
      <c r="F9182" s="3" t="s">
        <v>111</v>
      </c>
      <c r="G9182" s="5">
        <v>817</v>
      </c>
      <c r="H9182" s="5">
        <v>24.51</v>
      </c>
      <c r="I9182" s="3">
        <v>7204</v>
      </c>
      <c r="J9182" t="str">
        <f>_xlfn.XLOOKUP(I9182,[1]Planilha1!$C:$C,[1]Planilha1!$B:$B)</f>
        <v>7204 - CD São Paulo</v>
      </c>
      <c r="K9182" t="str">
        <f>_xlfn.XLOOKUP(I9182,[1]Planilha1!$C:$C,[1]Planilha1!$D:$D)</f>
        <v>43.340.312/0010-48</v>
      </c>
      <c r="L9182" t="str">
        <f>_xlfn.XLOOKUP(B9182,[2]Projeto!$B:$B,[2]Projeto!$P:$P)</f>
        <v>Paga</v>
      </c>
      <c r="M9182">
        <v>701203</v>
      </c>
      <c r="N9182" s="3" t="s">
        <v>1125</v>
      </c>
      <c r="O9182" t="str">
        <f>_xlfn.XLOOKUP(N9182,[3]Planilha1!$N:$N,[3]Planilha1!$O:$O)</f>
        <v>FLAC</v>
      </c>
      <c r="P9182">
        <v>2026</v>
      </c>
      <c r="Q9182" s="2" t="s">
        <v>1156</v>
      </c>
    </row>
    <row r="9183" spans="1:17" ht="16.8" x14ac:dyDescent="0.3">
      <c r="A9183" t="s">
        <v>1224</v>
      </c>
      <c r="B9183" s="3">
        <v>4501079503</v>
      </c>
      <c r="C9183" s="3">
        <v>5347317</v>
      </c>
      <c r="D9183" s="3" t="s">
        <v>773</v>
      </c>
      <c r="E9183" s="3">
        <v>610503407</v>
      </c>
      <c r="F9183" s="3" t="s">
        <v>278</v>
      </c>
      <c r="G9183" s="5">
        <v>225.12</v>
      </c>
      <c r="H9183" s="5">
        <v>6.75</v>
      </c>
      <c r="I9183" s="3">
        <v>7204</v>
      </c>
      <c r="J9183" t="str">
        <f>_xlfn.XLOOKUP(I9183,[1]Planilha1!$C:$C,[1]Planilha1!$B:$B)</f>
        <v>7204 - CD São Paulo</v>
      </c>
      <c r="K9183" t="str">
        <f>_xlfn.XLOOKUP(I9183,[1]Planilha1!$C:$C,[1]Planilha1!$D:$D)</f>
        <v>43.340.312/0010-48</v>
      </c>
      <c r="L9183" t="str">
        <f>_xlfn.XLOOKUP(B9183,[2]Projeto!$B:$B,[2]Projeto!$P:$P)</f>
        <v>Paga</v>
      </c>
      <c r="M9183">
        <v>701203</v>
      </c>
      <c r="N9183" s="3" t="s">
        <v>1125</v>
      </c>
      <c r="O9183" t="str">
        <f>_xlfn.XLOOKUP(N9183,[3]Planilha1!$N:$N,[3]Planilha1!$O:$O)</f>
        <v>FLAC</v>
      </c>
      <c r="P9183">
        <v>2026</v>
      </c>
      <c r="Q9183" s="2" t="s">
        <v>1156</v>
      </c>
    </row>
    <row r="9184" spans="1:17" ht="16.8" x14ac:dyDescent="0.3">
      <c r="A9184" t="s">
        <v>1224</v>
      </c>
      <c r="B9184" s="3">
        <v>4501079503</v>
      </c>
      <c r="C9184" s="3">
        <v>5347317</v>
      </c>
      <c r="D9184" s="3" t="s">
        <v>773</v>
      </c>
      <c r="E9184" s="3">
        <v>610111363</v>
      </c>
      <c r="F9184" s="3" t="s">
        <v>863</v>
      </c>
      <c r="G9184" s="5">
        <v>189.12</v>
      </c>
      <c r="H9184" s="5">
        <v>5.67</v>
      </c>
      <c r="I9184" s="3">
        <v>7204</v>
      </c>
      <c r="J9184" t="str">
        <f>_xlfn.XLOOKUP(I9184,[1]Planilha1!$C:$C,[1]Planilha1!$B:$B)</f>
        <v>7204 - CD São Paulo</v>
      </c>
      <c r="K9184" t="str">
        <f>_xlfn.XLOOKUP(I9184,[1]Planilha1!$C:$C,[1]Planilha1!$D:$D)</f>
        <v>43.340.312/0010-48</v>
      </c>
      <c r="L9184" t="str">
        <f>_xlfn.XLOOKUP(B9184,[2]Projeto!$B:$B,[2]Projeto!$P:$P)</f>
        <v>Paga</v>
      </c>
      <c r="M9184">
        <v>701203</v>
      </c>
      <c r="N9184" s="3" t="s">
        <v>1125</v>
      </c>
      <c r="O9184" t="str">
        <f>_xlfn.XLOOKUP(N9184,[3]Planilha1!$N:$N,[3]Planilha1!$O:$O)</f>
        <v>FLAC</v>
      </c>
      <c r="P9184">
        <v>2026</v>
      </c>
      <c r="Q9184" s="2" t="s">
        <v>1156</v>
      </c>
    </row>
    <row r="9185" spans="1:17" ht="16.8" x14ac:dyDescent="0.3">
      <c r="A9185" t="s">
        <v>1224</v>
      </c>
      <c r="B9185" s="3">
        <v>4501079503</v>
      </c>
      <c r="C9185" s="3">
        <v>5261771</v>
      </c>
      <c r="D9185" s="3" t="s">
        <v>159</v>
      </c>
      <c r="E9185" s="3">
        <v>610038007</v>
      </c>
      <c r="F9185" s="3" t="s">
        <v>213</v>
      </c>
      <c r="G9185" s="5">
        <v>780.48</v>
      </c>
      <c r="H9185" s="5">
        <v>23.41</v>
      </c>
      <c r="I9185" s="3">
        <v>7204</v>
      </c>
      <c r="J9185" t="str">
        <f>_xlfn.XLOOKUP(I9185,[1]Planilha1!$C:$C,[1]Planilha1!$B:$B)</f>
        <v>7204 - CD São Paulo</v>
      </c>
      <c r="K9185" t="str">
        <f>_xlfn.XLOOKUP(I9185,[1]Planilha1!$C:$C,[1]Planilha1!$D:$D)</f>
        <v>43.340.312/0010-48</v>
      </c>
      <c r="L9185" t="str">
        <f>_xlfn.XLOOKUP(B9185,[2]Projeto!$B:$B,[2]Projeto!$P:$P)</f>
        <v>Paga</v>
      </c>
      <c r="M9185">
        <v>701203</v>
      </c>
      <c r="N9185" s="3" t="s">
        <v>1125</v>
      </c>
      <c r="O9185" t="str">
        <f>_xlfn.XLOOKUP(N9185,[3]Planilha1!$N:$N,[3]Planilha1!$O:$O)</f>
        <v>FLAC</v>
      </c>
      <c r="P9185">
        <v>2026</v>
      </c>
      <c r="Q9185" s="2" t="s">
        <v>1156</v>
      </c>
    </row>
    <row r="9186" spans="1:17" ht="16.8" x14ac:dyDescent="0.3">
      <c r="A9186" t="s">
        <v>1224</v>
      </c>
      <c r="B9186" s="3">
        <v>4501079503</v>
      </c>
      <c r="C9186" s="3">
        <v>5285409</v>
      </c>
      <c r="D9186" s="3" t="s">
        <v>888</v>
      </c>
      <c r="E9186" s="3">
        <v>610038007</v>
      </c>
      <c r="F9186" s="3" t="s">
        <v>213</v>
      </c>
      <c r="G9186" s="5">
        <v>936</v>
      </c>
      <c r="H9186" s="5">
        <v>28.08</v>
      </c>
      <c r="I9186" s="3">
        <v>7204</v>
      </c>
      <c r="J9186" t="str">
        <f>_xlfn.XLOOKUP(I9186,[1]Planilha1!$C:$C,[1]Planilha1!$B:$B)</f>
        <v>7204 - CD São Paulo</v>
      </c>
      <c r="K9186" t="str">
        <f>_xlfn.XLOOKUP(I9186,[1]Planilha1!$C:$C,[1]Planilha1!$D:$D)</f>
        <v>43.340.312/0010-48</v>
      </c>
      <c r="L9186" t="str">
        <f>_xlfn.XLOOKUP(B9186,[2]Projeto!$B:$B,[2]Projeto!$P:$P)</f>
        <v>Paga</v>
      </c>
      <c r="M9186">
        <v>701203</v>
      </c>
      <c r="N9186" s="3" t="s">
        <v>1125</v>
      </c>
      <c r="O9186" t="str">
        <f>_xlfn.XLOOKUP(N9186,[3]Planilha1!$N:$N,[3]Planilha1!$O:$O)</f>
        <v>FLAC</v>
      </c>
      <c r="P9186">
        <v>2026</v>
      </c>
      <c r="Q9186" s="2" t="s">
        <v>1156</v>
      </c>
    </row>
    <row r="9187" spans="1:17" ht="16.8" x14ac:dyDescent="0.3">
      <c r="A9187" t="s">
        <v>1224</v>
      </c>
      <c r="B9187" s="3">
        <v>4501079503</v>
      </c>
      <c r="C9187" s="3">
        <v>5221399</v>
      </c>
      <c r="D9187" s="3" t="s">
        <v>272</v>
      </c>
      <c r="E9187" s="3">
        <v>610400072</v>
      </c>
      <c r="F9187" s="3" t="s">
        <v>279</v>
      </c>
      <c r="G9187" s="5">
        <v>6630</v>
      </c>
      <c r="H9187" s="5">
        <v>198.9</v>
      </c>
      <c r="I9187" s="3">
        <v>7204</v>
      </c>
      <c r="J9187" t="str">
        <f>_xlfn.XLOOKUP(I9187,[1]Planilha1!$C:$C,[1]Planilha1!$B:$B)</f>
        <v>7204 - CD São Paulo</v>
      </c>
      <c r="K9187" t="str">
        <f>_xlfn.XLOOKUP(I9187,[1]Planilha1!$C:$C,[1]Planilha1!$D:$D)</f>
        <v>43.340.312/0010-48</v>
      </c>
      <c r="L9187" t="str">
        <f>_xlfn.XLOOKUP(B9187,[2]Projeto!$B:$B,[2]Projeto!$P:$P)</f>
        <v>Paga</v>
      </c>
      <c r="M9187">
        <v>701203</v>
      </c>
      <c r="N9187" s="3" t="s">
        <v>1125</v>
      </c>
      <c r="O9187" t="str">
        <f>_xlfn.XLOOKUP(N9187,[3]Planilha1!$N:$N,[3]Planilha1!$O:$O)</f>
        <v>FLAC</v>
      </c>
      <c r="P9187">
        <v>2026</v>
      </c>
      <c r="Q9187" s="2" t="s">
        <v>1156</v>
      </c>
    </row>
    <row r="9188" spans="1:17" ht="16.8" x14ac:dyDescent="0.3">
      <c r="A9188" t="s">
        <v>1224</v>
      </c>
      <c r="B9188" s="3">
        <v>4501079503</v>
      </c>
      <c r="C9188" s="3">
        <v>5221399</v>
      </c>
      <c r="D9188" s="3" t="s">
        <v>272</v>
      </c>
      <c r="E9188" s="3">
        <v>610400072</v>
      </c>
      <c r="F9188" s="3" t="s">
        <v>279</v>
      </c>
      <c r="G9188" s="5">
        <v>4420</v>
      </c>
      <c r="H9188" s="5">
        <v>132.6</v>
      </c>
      <c r="I9188" s="3">
        <v>7204</v>
      </c>
      <c r="J9188" t="str">
        <f>_xlfn.XLOOKUP(I9188,[1]Planilha1!$C:$C,[1]Planilha1!$B:$B)</f>
        <v>7204 - CD São Paulo</v>
      </c>
      <c r="K9188" t="str">
        <f>_xlfn.XLOOKUP(I9188,[1]Planilha1!$C:$C,[1]Planilha1!$D:$D)</f>
        <v>43.340.312/0010-48</v>
      </c>
      <c r="L9188" t="str">
        <f>_xlfn.XLOOKUP(B9188,[2]Projeto!$B:$B,[2]Projeto!$P:$P)</f>
        <v>Paga</v>
      </c>
      <c r="M9188">
        <v>701203</v>
      </c>
      <c r="N9188" s="3" t="s">
        <v>1125</v>
      </c>
      <c r="O9188" t="str">
        <f>_xlfn.XLOOKUP(N9188,[3]Planilha1!$N:$N,[3]Planilha1!$O:$O)</f>
        <v>FLAC</v>
      </c>
      <c r="P9188">
        <v>2026</v>
      </c>
      <c r="Q9188" s="2" t="s">
        <v>1156</v>
      </c>
    </row>
    <row r="9189" spans="1:17" ht="16.8" x14ac:dyDescent="0.3">
      <c r="A9189" t="s">
        <v>1224</v>
      </c>
      <c r="B9189" s="3">
        <v>4501079503</v>
      </c>
      <c r="C9189" s="3">
        <v>5221399</v>
      </c>
      <c r="D9189" s="3" t="s">
        <v>272</v>
      </c>
      <c r="E9189" s="3">
        <v>610402337</v>
      </c>
      <c r="F9189" s="3" t="s">
        <v>84</v>
      </c>
      <c r="G9189" s="5">
        <v>4700.16</v>
      </c>
      <c r="H9189" s="5">
        <v>141</v>
      </c>
      <c r="I9189" s="3">
        <v>7204</v>
      </c>
      <c r="J9189" t="str">
        <f>_xlfn.XLOOKUP(I9189,[1]Planilha1!$C:$C,[1]Planilha1!$B:$B)</f>
        <v>7204 - CD São Paulo</v>
      </c>
      <c r="K9189" t="str">
        <f>_xlfn.XLOOKUP(I9189,[1]Planilha1!$C:$C,[1]Planilha1!$D:$D)</f>
        <v>43.340.312/0010-48</v>
      </c>
      <c r="L9189" t="str">
        <f>_xlfn.XLOOKUP(B9189,[2]Projeto!$B:$B,[2]Projeto!$P:$P)</f>
        <v>Paga</v>
      </c>
      <c r="M9189">
        <v>701203</v>
      </c>
      <c r="N9189" s="3" t="s">
        <v>1125</v>
      </c>
      <c r="O9189" t="str">
        <f>_xlfn.XLOOKUP(N9189,[3]Planilha1!$N:$N,[3]Planilha1!$O:$O)</f>
        <v>FLAC</v>
      </c>
      <c r="P9189">
        <v>2026</v>
      </c>
      <c r="Q9189" s="2" t="s">
        <v>1156</v>
      </c>
    </row>
    <row r="9190" spans="1:17" ht="16.8" x14ac:dyDescent="0.3">
      <c r="A9190" t="s">
        <v>1224</v>
      </c>
      <c r="B9190" s="3">
        <v>4501079503</v>
      </c>
      <c r="C9190" s="3">
        <v>5252890</v>
      </c>
      <c r="D9190" s="3" t="s">
        <v>883</v>
      </c>
      <c r="E9190" s="3">
        <v>610038007</v>
      </c>
      <c r="F9190" s="3" t="s">
        <v>213</v>
      </c>
      <c r="G9190" s="5">
        <v>249.6</v>
      </c>
      <c r="H9190" s="5">
        <v>7.49</v>
      </c>
      <c r="I9190" s="3">
        <v>7204</v>
      </c>
      <c r="J9190" t="str">
        <f>_xlfn.XLOOKUP(I9190,[1]Planilha1!$C:$C,[1]Planilha1!$B:$B)</f>
        <v>7204 - CD São Paulo</v>
      </c>
      <c r="K9190" t="str">
        <f>_xlfn.XLOOKUP(I9190,[1]Planilha1!$C:$C,[1]Planilha1!$D:$D)</f>
        <v>43.340.312/0010-48</v>
      </c>
      <c r="L9190" t="str">
        <f>_xlfn.XLOOKUP(B9190,[2]Projeto!$B:$B,[2]Projeto!$P:$P)</f>
        <v>Paga</v>
      </c>
      <c r="M9190">
        <v>701203</v>
      </c>
      <c r="N9190" s="3" t="s">
        <v>1125</v>
      </c>
      <c r="O9190" t="str">
        <f>_xlfn.XLOOKUP(N9190,[3]Planilha1!$N:$N,[3]Planilha1!$O:$O)</f>
        <v>FLAC</v>
      </c>
      <c r="P9190">
        <v>2026</v>
      </c>
      <c r="Q9190" s="2" t="s">
        <v>1156</v>
      </c>
    </row>
    <row r="9191" spans="1:17" ht="16.8" x14ac:dyDescent="0.3">
      <c r="A9191" t="s">
        <v>1224</v>
      </c>
      <c r="B9191" s="3">
        <v>4501079503</v>
      </c>
      <c r="C9191" s="3">
        <v>5261641</v>
      </c>
      <c r="D9191" s="3" t="s">
        <v>890</v>
      </c>
      <c r="E9191" s="3">
        <v>610038007</v>
      </c>
      <c r="F9191" s="3" t="s">
        <v>213</v>
      </c>
      <c r="G9191" s="5">
        <v>312</v>
      </c>
      <c r="H9191" s="5">
        <v>9.36</v>
      </c>
      <c r="I9191" s="3">
        <v>7204</v>
      </c>
      <c r="J9191" t="str">
        <f>_xlfn.XLOOKUP(I9191,[1]Planilha1!$C:$C,[1]Planilha1!$B:$B)</f>
        <v>7204 - CD São Paulo</v>
      </c>
      <c r="K9191" t="str">
        <f>_xlfn.XLOOKUP(I9191,[1]Planilha1!$C:$C,[1]Planilha1!$D:$D)</f>
        <v>43.340.312/0010-48</v>
      </c>
      <c r="L9191" t="str">
        <f>_xlfn.XLOOKUP(B9191,[2]Projeto!$B:$B,[2]Projeto!$P:$P)</f>
        <v>Paga</v>
      </c>
      <c r="M9191">
        <v>701203</v>
      </c>
      <c r="N9191" s="3" t="s">
        <v>1125</v>
      </c>
      <c r="O9191" t="str">
        <f>_xlfn.XLOOKUP(N9191,[3]Planilha1!$N:$N,[3]Planilha1!$O:$O)</f>
        <v>FLAC</v>
      </c>
      <c r="P9191">
        <v>2026</v>
      </c>
      <c r="Q9191" s="2" t="s">
        <v>1156</v>
      </c>
    </row>
    <row r="9192" spans="1:17" ht="16.8" x14ac:dyDescent="0.3">
      <c r="A9192" t="s">
        <v>1224</v>
      </c>
      <c r="B9192" s="3">
        <v>4501079503</v>
      </c>
      <c r="C9192" s="3">
        <v>5188667</v>
      </c>
      <c r="D9192" s="3" t="s">
        <v>309</v>
      </c>
      <c r="E9192" s="3">
        <v>610100477</v>
      </c>
      <c r="F9192" s="3" t="s">
        <v>103</v>
      </c>
      <c r="G9192" s="5">
        <v>607.6</v>
      </c>
      <c r="H9192" s="5">
        <v>18.23</v>
      </c>
      <c r="I9192" s="3">
        <v>7204</v>
      </c>
      <c r="J9192" t="str">
        <f>_xlfn.XLOOKUP(I9192,[1]Planilha1!$C:$C,[1]Planilha1!$B:$B)</f>
        <v>7204 - CD São Paulo</v>
      </c>
      <c r="K9192" t="str">
        <f>_xlfn.XLOOKUP(I9192,[1]Planilha1!$C:$C,[1]Planilha1!$D:$D)</f>
        <v>43.340.312/0010-48</v>
      </c>
      <c r="L9192" t="str">
        <f>_xlfn.XLOOKUP(B9192,[2]Projeto!$B:$B,[2]Projeto!$P:$P)</f>
        <v>Paga</v>
      </c>
      <c r="M9192">
        <v>701203</v>
      </c>
      <c r="N9192" s="3" t="s">
        <v>1125</v>
      </c>
      <c r="O9192" t="str">
        <f>_xlfn.XLOOKUP(N9192,[3]Planilha1!$N:$N,[3]Planilha1!$O:$O)</f>
        <v>FLAC</v>
      </c>
      <c r="P9192">
        <v>2026</v>
      </c>
      <c r="Q9192" s="2" t="s">
        <v>1156</v>
      </c>
    </row>
    <row r="9193" spans="1:17" ht="16.8" x14ac:dyDescent="0.3">
      <c r="A9193" t="s">
        <v>1224</v>
      </c>
      <c r="B9193" s="3">
        <v>4501079503</v>
      </c>
      <c r="C9193" s="3">
        <v>5181253</v>
      </c>
      <c r="D9193" s="3" t="s">
        <v>189</v>
      </c>
      <c r="E9193" s="3">
        <v>610118340</v>
      </c>
      <c r="F9193" s="3" t="s">
        <v>126</v>
      </c>
      <c r="G9193" s="5">
        <v>369.6</v>
      </c>
      <c r="H9193" s="5">
        <v>11.09</v>
      </c>
      <c r="I9193" s="3">
        <v>7204</v>
      </c>
      <c r="J9193" t="str">
        <f>_xlfn.XLOOKUP(I9193,[1]Planilha1!$C:$C,[1]Planilha1!$B:$B)</f>
        <v>7204 - CD São Paulo</v>
      </c>
      <c r="K9193" t="str">
        <f>_xlfn.XLOOKUP(I9193,[1]Planilha1!$C:$C,[1]Planilha1!$D:$D)</f>
        <v>43.340.312/0010-48</v>
      </c>
      <c r="L9193" t="str">
        <f>_xlfn.XLOOKUP(B9193,[2]Projeto!$B:$B,[2]Projeto!$P:$P)</f>
        <v>Paga</v>
      </c>
      <c r="M9193">
        <v>701203</v>
      </c>
      <c r="N9193" s="3" t="s">
        <v>1125</v>
      </c>
      <c r="O9193" t="str">
        <f>_xlfn.XLOOKUP(N9193,[3]Planilha1!$N:$N,[3]Planilha1!$O:$O)</f>
        <v>FLAC</v>
      </c>
      <c r="P9193">
        <v>2026</v>
      </c>
      <c r="Q9193" s="2" t="s">
        <v>1156</v>
      </c>
    </row>
    <row r="9194" spans="1:17" ht="16.8" x14ac:dyDescent="0.3">
      <c r="A9194" t="s">
        <v>1224</v>
      </c>
      <c r="B9194" s="3">
        <v>4501079503</v>
      </c>
      <c r="C9194" s="3">
        <v>5181253</v>
      </c>
      <c r="D9194" s="3" t="s">
        <v>189</v>
      </c>
      <c r="E9194" s="3">
        <v>610101477</v>
      </c>
      <c r="F9194" s="3" t="s">
        <v>855</v>
      </c>
      <c r="G9194" s="5">
        <v>260.39999999999998</v>
      </c>
      <c r="H9194" s="5">
        <v>7.81</v>
      </c>
      <c r="I9194" s="3">
        <v>7204</v>
      </c>
      <c r="J9194" t="str">
        <f>_xlfn.XLOOKUP(I9194,[1]Planilha1!$C:$C,[1]Planilha1!$B:$B)</f>
        <v>7204 - CD São Paulo</v>
      </c>
      <c r="K9194" t="str">
        <f>_xlfn.XLOOKUP(I9194,[1]Planilha1!$C:$C,[1]Planilha1!$D:$D)</f>
        <v>43.340.312/0010-48</v>
      </c>
      <c r="L9194" t="str">
        <f>_xlfn.XLOOKUP(B9194,[2]Projeto!$B:$B,[2]Projeto!$P:$P)</f>
        <v>Paga</v>
      </c>
      <c r="M9194">
        <v>701203</v>
      </c>
      <c r="N9194" s="3" t="s">
        <v>1125</v>
      </c>
      <c r="O9194" t="str">
        <f>_xlfn.XLOOKUP(N9194,[3]Planilha1!$N:$N,[3]Planilha1!$O:$O)</f>
        <v>FLAC</v>
      </c>
      <c r="P9194">
        <v>2026</v>
      </c>
      <c r="Q9194" s="2" t="s">
        <v>1156</v>
      </c>
    </row>
    <row r="9195" spans="1:17" ht="16.8" x14ac:dyDescent="0.3">
      <c r="A9195" t="s">
        <v>1224</v>
      </c>
      <c r="B9195" s="3">
        <v>4501079503</v>
      </c>
      <c r="C9195" s="3">
        <v>5181253</v>
      </c>
      <c r="D9195" s="3" t="s">
        <v>189</v>
      </c>
      <c r="E9195" s="3">
        <v>610102463</v>
      </c>
      <c r="F9195" s="3" t="s">
        <v>93</v>
      </c>
      <c r="G9195" s="5">
        <v>169.2</v>
      </c>
      <c r="H9195" s="5">
        <v>5.08</v>
      </c>
      <c r="I9195" s="3">
        <v>7204</v>
      </c>
      <c r="J9195" t="str">
        <f>_xlfn.XLOOKUP(I9195,[1]Planilha1!$C:$C,[1]Planilha1!$B:$B)</f>
        <v>7204 - CD São Paulo</v>
      </c>
      <c r="K9195" t="str">
        <f>_xlfn.XLOOKUP(I9195,[1]Planilha1!$C:$C,[1]Planilha1!$D:$D)</f>
        <v>43.340.312/0010-48</v>
      </c>
      <c r="L9195" t="str">
        <f>_xlfn.XLOOKUP(B9195,[2]Projeto!$B:$B,[2]Projeto!$P:$P)</f>
        <v>Paga</v>
      </c>
      <c r="M9195">
        <v>701203</v>
      </c>
      <c r="N9195" s="3" t="s">
        <v>1125</v>
      </c>
      <c r="O9195" t="str">
        <f>_xlfn.XLOOKUP(N9195,[3]Planilha1!$N:$N,[3]Planilha1!$O:$O)</f>
        <v>FLAC</v>
      </c>
      <c r="P9195">
        <v>2026</v>
      </c>
      <c r="Q9195" s="2" t="s">
        <v>1156</v>
      </c>
    </row>
    <row r="9196" spans="1:17" ht="16.8" x14ac:dyDescent="0.3">
      <c r="A9196" t="s">
        <v>1224</v>
      </c>
      <c r="B9196" s="3">
        <v>4501079503</v>
      </c>
      <c r="C9196" s="3">
        <v>5181253</v>
      </c>
      <c r="D9196" s="3" t="s">
        <v>189</v>
      </c>
      <c r="E9196" s="3">
        <v>610100477</v>
      </c>
      <c r="F9196" s="3" t="s">
        <v>103</v>
      </c>
      <c r="G9196" s="5">
        <v>260.39999999999998</v>
      </c>
      <c r="H9196" s="5">
        <v>7.81</v>
      </c>
      <c r="I9196" s="3">
        <v>7204</v>
      </c>
      <c r="J9196" t="str">
        <f>_xlfn.XLOOKUP(I9196,[1]Planilha1!$C:$C,[1]Planilha1!$B:$B)</f>
        <v>7204 - CD São Paulo</v>
      </c>
      <c r="K9196" t="str">
        <f>_xlfn.XLOOKUP(I9196,[1]Planilha1!$C:$C,[1]Planilha1!$D:$D)</f>
        <v>43.340.312/0010-48</v>
      </c>
      <c r="L9196" t="str">
        <f>_xlfn.XLOOKUP(B9196,[2]Projeto!$B:$B,[2]Projeto!$P:$P)</f>
        <v>Paga</v>
      </c>
      <c r="M9196">
        <v>701203</v>
      </c>
      <c r="N9196" s="3" t="s">
        <v>1125</v>
      </c>
      <c r="O9196" t="str">
        <f>_xlfn.XLOOKUP(N9196,[3]Planilha1!$N:$N,[3]Planilha1!$O:$O)</f>
        <v>FLAC</v>
      </c>
      <c r="P9196">
        <v>2026</v>
      </c>
      <c r="Q9196" s="2" t="s">
        <v>1156</v>
      </c>
    </row>
    <row r="9197" spans="1:17" ht="16.8" x14ac:dyDescent="0.3">
      <c r="A9197" t="s">
        <v>1224</v>
      </c>
      <c r="B9197" s="3">
        <v>4501079503</v>
      </c>
      <c r="C9197" s="3">
        <v>5257756</v>
      </c>
      <c r="D9197" s="3" t="s">
        <v>971</v>
      </c>
      <c r="E9197" s="3">
        <v>610109363</v>
      </c>
      <c r="F9197" s="3" t="s">
        <v>135</v>
      </c>
      <c r="G9197" s="5">
        <v>247.92</v>
      </c>
      <c r="H9197" s="5">
        <v>7.44</v>
      </c>
      <c r="I9197" s="3">
        <v>7204</v>
      </c>
      <c r="J9197" t="str">
        <f>_xlfn.XLOOKUP(I9197,[1]Planilha1!$C:$C,[1]Planilha1!$B:$B)</f>
        <v>7204 - CD São Paulo</v>
      </c>
      <c r="K9197" t="str">
        <f>_xlfn.XLOOKUP(I9197,[1]Planilha1!$C:$C,[1]Planilha1!$D:$D)</f>
        <v>43.340.312/0010-48</v>
      </c>
      <c r="L9197" t="str">
        <f>_xlfn.XLOOKUP(B9197,[2]Projeto!$B:$B,[2]Projeto!$P:$P)</f>
        <v>Paga</v>
      </c>
      <c r="M9197">
        <v>701203</v>
      </c>
      <c r="N9197" s="3" t="s">
        <v>1125</v>
      </c>
      <c r="O9197" t="str">
        <f>_xlfn.XLOOKUP(N9197,[3]Planilha1!$N:$N,[3]Planilha1!$O:$O)</f>
        <v>FLAC</v>
      </c>
      <c r="P9197">
        <v>2026</v>
      </c>
      <c r="Q9197" s="2" t="s">
        <v>1156</v>
      </c>
    </row>
    <row r="9198" spans="1:17" ht="16.8" x14ac:dyDescent="0.3">
      <c r="A9198" t="s">
        <v>1224</v>
      </c>
      <c r="B9198" s="3">
        <v>4501079503</v>
      </c>
      <c r="C9198" s="3">
        <v>5352467</v>
      </c>
      <c r="D9198" s="3" t="s">
        <v>492</v>
      </c>
      <c r="E9198" s="3">
        <v>540500527</v>
      </c>
      <c r="F9198" s="3" t="s">
        <v>109</v>
      </c>
      <c r="G9198" s="5">
        <v>867.37</v>
      </c>
      <c r="H9198" s="5">
        <v>26.02</v>
      </c>
      <c r="I9198" s="3">
        <v>7204</v>
      </c>
      <c r="J9198" t="str">
        <f>_xlfn.XLOOKUP(I9198,[1]Planilha1!$C:$C,[1]Planilha1!$B:$B)</f>
        <v>7204 - CD São Paulo</v>
      </c>
      <c r="K9198" t="str">
        <f>_xlfn.XLOOKUP(I9198,[1]Planilha1!$C:$C,[1]Planilha1!$D:$D)</f>
        <v>43.340.312/0010-48</v>
      </c>
      <c r="L9198" t="str">
        <f>_xlfn.XLOOKUP(B9198,[2]Projeto!$B:$B,[2]Projeto!$P:$P)</f>
        <v>Paga</v>
      </c>
      <c r="M9198">
        <v>701203</v>
      </c>
      <c r="N9198" s="3" t="s">
        <v>1125</v>
      </c>
      <c r="O9198" t="str">
        <f>_xlfn.XLOOKUP(N9198,[3]Planilha1!$N:$N,[3]Planilha1!$O:$O)</f>
        <v>FLAC</v>
      </c>
      <c r="P9198">
        <v>2026</v>
      </c>
      <c r="Q9198" s="2" t="s">
        <v>1156</v>
      </c>
    </row>
    <row r="9199" spans="1:17" ht="16.8" x14ac:dyDescent="0.3">
      <c r="A9199" t="s">
        <v>1224</v>
      </c>
      <c r="B9199" s="3">
        <v>4501079503</v>
      </c>
      <c r="C9199" s="3">
        <v>5175073</v>
      </c>
      <c r="D9199" s="3" t="s">
        <v>1180</v>
      </c>
      <c r="E9199" s="3">
        <v>610038007</v>
      </c>
      <c r="F9199" s="3" t="s">
        <v>213</v>
      </c>
      <c r="G9199" s="5">
        <v>748.8</v>
      </c>
      <c r="H9199" s="5">
        <v>22.46</v>
      </c>
      <c r="I9199" s="3">
        <v>7204</v>
      </c>
      <c r="J9199" t="str">
        <f>_xlfn.XLOOKUP(I9199,[1]Planilha1!$C:$C,[1]Planilha1!$B:$B)</f>
        <v>7204 - CD São Paulo</v>
      </c>
      <c r="K9199" t="str">
        <f>_xlfn.XLOOKUP(I9199,[1]Planilha1!$C:$C,[1]Planilha1!$D:$D)</f>
        <v>43.340.312/0010-48</v>
      </c>
      <c r="L9199" t="str">
        <f>_xlfn.XLOOKUP(B9199,[2]Projeto!$B:$B,[2]Projeto!$P:$P)</f>
        <v>Paga</v>
      </c>
      <c r="M9199">
        <v>701203</v>
      </c>
      <c r="N9199" s="3" t="s">
        <v>1125</v>
      </c>
      <c r="O9199" t="str">
        <f>_xlfn.XLOOKUP(N9199,[3]Planilha1!$N:$N,[3]Planilha1!$O:$O)</f>
        <v>FLAC</v>
      </c>
      <c r="P9199">
        <v>2026</v>
      </c>
      <c r="Q9199" s="2" t="s">
        <v>1156</v>
      </c>
    </row>
    <row r="9200" spans="1:17" ht="16.8" x14ac:dyDescent="0.3">
      <c r="A9200" t="s">
        <v>1224</v>
      </c>
      <c r="B9200" s="3">
        <v>4501079503</v>
      </c>
      <c r="C9200" s="3">
        <v>5282181</v>
      </c>
      <c r="D9200" s="3" t="s">
        <v>889</v>
      </c>
      <c r="E9200" s="3">
        <v>610038007</v>
      </c>
      <c r="F9200" s="3" t="s">
        <v>213</v>
      </c>
      <c r="G9200" s="5">
        <v>748.8</v>
      </c>
      <c r="H9200" s="5">
        <v>22.46</v>
      </c>
      <c r="I9200" s="3">
        <v>7204</v>
      </c>
      <c r="J9200" t="str">
        <f>_xlfn.XLOOKUP(I9200,[1]Planilha1!$C:$C,[1]Planilha1!$B:$B)</f>
        <v>7204 - CD São Paulo</v>
      </c>
      <c r="K9200" t="str">
        <f>_xlfn.XLOOKUP(I9200,[1]Planilha1!$C:$C,[1]Planilha1!$D:$D)</f>
        <v>43.340.312/0010-48</v>
      </c>
      <c r="L9200" t="str">
        <f>_xlfn.XLOOKUP(B9200,[2]Projeto!$B:$B,[2]Projeto!$P:$P)</f>
        <v>Paga</v>
      </c>
      <c r="M9200">
        <v>701203</v>
      </c>
      <c r="N9200" s="3" t="s">
        <v>1125</v>
      </c>
      <c r="O9200" t="str">
        <f>_xlfn.XLOOKUP(N9200,[3]Planilha1!$N:$N,[3]Planilha1!$O:$O)</f>
        <v>FLAC</v>
      </c>
      <c r="P9200">
        <v>2026</v>
      </c>
      <c r="Q9200" s="2" t="s">
        <v>1156</v>
      </c>
    </row>
    <row r="9201" spans="1:17" ht="16.8" x14ac:dyDescent="0.3">
      <c r="A9201" t="s">
        <v>1224</v>
      </c>
      <c r="B9201" s="3">
        <v>4501079503</v>
      </c>
      <c r="C9201" s="3">
        <v>5280111</v>
      </c>
      <c r="D9201" s="3" t="s">
        <v>746</v>
      </c>
      <c r="E9201" s="3">
        <v>610038007</v>
      </c>
      <c r="F9201" s="3" t="s">
        <v>213</v>
      </c>
      <c r="G9201" s="5">
        <v>1248</v>
      </c>
      <c r="H9201" s="5">
        <v>37.44</v>
      </c>
      <c r="I9201" s="3">
        <v>7204</v>
      </c>
      <c r="J9201" t="str">
        <f>_xlfn.XLOOKUP(I9201,[1]Planilha1!$C:$C,[1]Planilha1!$B:$B)</f>
        <v>7204 - CD São Paulo</v>
      </c>
      <c r="K9201" t="str">
        <f>_xlfn.XLOOKUP(I9201,[1]Planilha1!$C:$C,[1]Planilha1!$D:$D)</f>
        <v>43.340.312/0010-48</v>
      </c>
      <c r="L9201" t="str">
        <f>_xlfn.XLOOKUP(B9201,[2]Projeto!$B:$B,[2]Projeto!$P:$P)</f>
        <v>Paga</v>
      </c>
      <c r="M9201">
        <v>701203</v>
      </c>
      <c r="N9201" s="3" t="s">
        <v>1125</v>
      </c>
      <c r="O9201" t="str">
        <f>_xlfn.XLOOKUP(N9201,[3]Planilha1!$N:$N,[3]Planilha1!$O:$O)</f>
        <v>FLAC</v>
      </c>
      <c r="P9201">
        <v>2026</v>
      </c>
      <c r="Q9201" s="2" t="s">
        <v>1156</v>
      </c>
    </row>
    <row r="9202" spans="1:17" ht="16.8" x14ac:dyDescent="0.3">
      <c r="A9202" t="s">
        <v>1224</v>
      </c>
      <c r="B9202" s="3">
        <v>4501079503</v>
      </c>
      <c r="C9202" s="3">
        <v>5027929</v>
      </c>
      <c r="D9202" s="3" t="s">
        <v>300</v>
      </c>
      <c r="E9202" s="3">
        <v>610038007</v>
      </c>
      <c r="F9202" s="3" t="s">
        <v>213</v>
      </c>
      <c r="G9202" s="5">
        <v>5520</v>
      </c>
      <c r="H9202" s="5">
        <v>165.6</v>
      </c>
      <c r="I9202" s="3">
        <v>7204</v>
      </c>
      <c r="J9202" t="str">
        <f>_xlfn.XLOOKUP(I9202,[1]Planilha1!$C:$C,[1]Planilha1!$B:$B)</f>
        <v>7204 - CD São Paulo</v>
      </c>
      <c r="K9202" t="str">
        <f>_xlfn.XLOOKUP(I9202,[1]Planilha1!$C:$C,[1]Planilha1!$D:$D)</f>
        <v>43.340.312/0010-48</v>
      </c>
      <c r="L9202" t="str">
        <f>_xlfn.XLOOKUP(B9202,[2]Projeto!$B:$B,[2]Projeto!$P:$P)</f>
        <v>Paga</v>
      </c>
      <c r="M9202">
        <v>701203</v>
      </c>
      <c r="N9202" s="3" t="s">
        <v>1125</v>
      </c>
      <c r="O9202" t="str">
        <f>_xlfn.XLOOKUP(N9202,[3]Planilha1!$N:$N,[3]Planilha1!$O:$O)</f>
        <v>FLAC</v>
      </c>
      <c r="P9202">
        <v>2026</v>
      </c>
      <c r="Q9202" s="2" t="s">
        <v>1156</v>
      </c>
    </row>
    <row r="9203" spans="1:17" ht="16.8" x14ac:dyDescent="0.3">
      <c r="A9203" t="s">
        <v>1224</v>
      </c>
      <c r="B9203" s="3">
        <v>4501079503</v>
      </c>
      <c r="C9203" s="3">
        <v>5027929</v>
      </c>
      <c r="D9203" s="3" t="s">
        <v>300</v>
      </c>
      <c r="E9203" s="3">
        <v>610400072</v>
      </c>
      <c r="F9203" s="3" t="s">
        <v>279</v>
      </c>
      <c r="G9203" s="5">
        <v>221</v>
      </c>
      <c r="H9203" s="5">
        <v>6.63</v>
      </c>
      <c r="I9203" s="3">
        <v>7204</v>
      </c>
      <c r="J9203" t="str">
        <f>_xlfn.XLOOKUP(I9203,[1]Planilha1!$C:$C,[1]Planilha1!$B:$B)</f>
        <v>7204 - CD São Paulo</v>
      </c>
      <c r="K9203" t="str">
        <f>_xlfn.XLOOKUP(I9203,[1]Planilha1!$C:$C,[1]Planilha1!$D:$D)</f>
        <v>43.340.312/0010-48</v>
      </c>
      <c r="L9203" t="str">
        <f>_xlfn.XLOOKUP(B9203,[2]Projeto!$B:$B,[2]Projeto!$P:$P)</f>
        <v>Paga</v>
      </c>
      <c r="M9203">
        <v>701203</v>
      </c>
      <c r="N9203" s="3" t="s">
        <v>1125</v>
      </c>
      <c r="O9203" t="str">
        <f>_xlfn.XLOOKUP(N9203,[3]Planilha1!$N:$N,[3]Planilha1!$O:$O)</f>
        <v>FLAC</v>
      </c>
      <c r="P9203">
        <v>2026</v>
      </c>
      <c r="Q9203" s="2" t="s">
        <v>1156</v>
      </c>
    </row>
    <row r="9204" spans="1:17" ht="16.8" x14ac:dyDescent="0.3">
      <c r="A9204" t="s">
        <v>1224</v>
      </c>
      <c r="B9204" s="3">
        <v>4501079503</v>
      </c>
      <c r="C9204" s="3">
        <v>5027929</v>
      </c>
      <c r="D9204" s="3" t="s">
        <v>300</v>
      </c>
      <c r="E9204" s="3">
        <v>610405337</v>
      </c>
      <c r="F9204" s="3" t="s">
        <v>76</v>
      </c>
      <c r="G9204" s="5">
        <v>4884.4799999999996</v>
      </c>
      <c r="H9204" s="5">
        <v>146.53</v>
      </c>
      <c r="I9204" s="3">
        <v>7204</v>
      </c>
      <c r="J9204" t="str">
        <f>_xlfn.XLOOKUP(I9204,[1]Planilha1!$C:$C,[1]Planilha1!$B:$B)</f>
        <v>7204 - CD São Paulo</v>
      </c>
      <c r="K9204" t="str">
        <f>_xlfn.XLOOKUP(I9204,[1]Planilha1!$C:$C,[1]Planilha1!$D:$D)</f>
        <v>43.340.312/0010-48</v>
      </c>
      <c r="L9204" t="str">
        <f>_xlfn.XLOOKUP(B9204,[2]Projeto!$B:$B,[2]Projeto!$P:$P)</f>
        <v>Paga</v>
      </c>
      <c r="M9204">
        <v>701203</v>
      </c>
      <c r="N9204" s="3" t="s">
        <v>1125</v>
      </c>
      <c r="O9204" t="str">
        <f>_xlfn.XLOOKUP(N9204,[3]Planilha1!$N:$N,[3]Planilha1!$O:$O)</f>
        <v>FLAC</v>
      </c>
      <c r="P9204">
        <v>2026</v>
      </c>
      <c r="Q9204" s="2" t="s">
        <v>1156</v>
      </c>
    </row>
    <row r="9205" spans="1:17" ht="16.8" x14ac:dyDescent="0.3">
      <c r="A9205" t="s">
        <v>1224</v>
      </c>
      <c r="B9205" s="3">
        <v>4501079503</v>
      </c>
      <c r="C9205" s="3">
        <v>5027929</v>
      </c>
      <c r="D9205" s="3" t="s">
        <v>300</v>
      </c>
      <c r="E9205" s="3">
        <v>610602057</v>
      </c>
      <c r="F9205" s="3" t="s">
        <v>723</v>
      </c>
      <c r="G9205" s="5">
        <v>1195.2</v>
      </c>
      <c r="H9205" s="5">
        <v>35.86</v>
      </c>
      <c r="I9205" s="3">
        <v>7204</v>
      </c>
      <c r="J9205" t="str">
        <f>_xlfn.XLOOKUP(I9205,[1]Planilha1!$C:$C,[1]Planilha1!$B:$B)</f>
        <v>7204 - CD São Paulo</v>
      </c>
      <c r="K9205" t="str">
        <f>_xlfn.XLOOKUP(I9205,[1]Planilha1!$C:$C,[1]Planilha1!$D:$D)</f>
        <v>43.340.312/0010-48</v>
      </c>
      <c r="L9205" t="str">
        <f>_xlfn.XLOOKUP(B9205,[2]Projeto!$B:$B,[2]Projeto!$P:$P)</f>
        <v>Paga</v>
      </c>
      <c r="M9205">
        <v>701203</v>
      </c>
      <c r="N9205" s="3" t="s">
        <v>1125</v>
      </c>
      <c r="O9205" t="str">
        <f>_xlfn.XLOOKUP(N9205,[3]Planilha1!$N:$N,[3]Planilha1!$O:$O)</f>
        <v>FLAC</v>
      </c>
      <c r="P9205">
        <v>2026</v>
      </c>
      <c r="Q9205" s="2" t="s">
        <v>1156</v>
      </c>
    </row>
    <row r="9206" spans="1:17" ht="16.8" x14ac:dyDescent="0.3">
      <c r="A9206" t="s">
        <v>1224</v>
      </c>
      <c r="B9206" s="3">
        <v>4501079503</v>
      </c>
      <c r="C9206" s="3">
        <v>5027929</v>
      </c>
      <c r="D9206" s="3" t="s">
        <v>300</v>
      </c>
      <c r="E9206" s="3">
        <v>600762023</v>
      </c>
      <c r="F9206" s="3" t="s">
        <v>146</v>
      </c>
      <c r="G9206" s="5">
        <v>623.70000000000005</v>
      </c>
      <c r="H9206" s="5">
        <v>18.71</v>
      </c>
      <c r="I9206" s="3">
        <v>7204</v>
      </c>
      <c r="J9206" t="str">
        <f>_xlfn.XLOOKUP(I9206,[1]Planilha1!$C:$C,[1]Planilha1!$B:$B)</f>
        <v>7204 - CD São Paulo</v>
      </c>
      <c r="K9206" t="str">
        <f>_xlfn.XLOOKUP(I9206,[1]Planilha1!$C:$C,[1]Planilha1!$D:$D)</f>
        <v>43.340.312/0010-48</v>
      </c>
      <c r="L9206" t="str">
        <f>_xlfn.XLOOKUP(B9206,[2]Projeto!$B:$B,[2]Projeto!$P:$P)</f>
        <v>Paga</v>
      </c>
      <c r="M9206">
        <v>701203</v>
      </c>
      <c r="N9206" s="3" t="s">
        <v>1125</v>
      </c>
      <c r="O9206" t="str">
        <f>_xlfn.XLOOKUP(N9206,[3]Planilha1!$N:$N,[3]Planilha1!$O:$O)</f>
        <v>FLAC</v>
      </c>
      <c r="P9206">
        <v>2026</v>
      </c>
      <c r="Q9206" s="2" t="s">
        <v>1156</v>
      </c>
    </row>
    <row r="9207" spans="1:17" ht="16.8" x14ac:dyDescent="0.3">
      <c r="A9207" t="s">
        <v>1224</v>
      </c>
      <c r="B9207" s="3">
        <v>4501079503</v>
      </c>
      <c r="C9207" s="3">
        <v>5221294</v>
      </c>
      <c r="D9207" s="3" t="s">
        <v>159</v>
      </c>
      <c r="E9207" s="3">
        <v>610038007</v>
      </c>
      <c r="F9207" s="3" t="s">
        <v>213</v>
      </c>
      <c r="G9207" s="5">
        <v>650.4</v>
      </c>
      <c r="H9207" s="5">
        <v>19.510000000000002</v>
      </c>
      <c r="I9207" s="3">
        <v>7204</v>
      </c>
      <c r="J9207" t="str">
        <f>_xlfn.XLOOKUP(I9207,[1]Planilha1!$C:$C,[1]Planilha1!$B:$B)</f>
        <v>7204 - CD São Paulo</v>
      </c>
      <c r="K9207" t="str">
        <f>_xlfn.XLOOKUP(I9207,[1]Planilha1!$C:$C,[1]Planilha1!$D:$D)</f>
        <v>43.340.312/0010-48</v>
      </c>
      <c r="L9207" t="str">
        <f>_xlfn.XLOOKUP(B9207,[2]Projeto!$B:$B,[2]Projeto!$P:$P)</f>
        <v>Paga</v>
      </c>
      <c r="M9207">
        <v>701203</v>
      </c>
      <c r="N9207" s="3" t="s">
        <v>1125</v>
      </c>
      <c r="O9207" t="str">
        <f>_xlfn.XLOOKUP(N9207,[3]Planilha1!$N:$N,[3]Planilha1!$O:$O)</f>
        <v>FLAC</v>
      </c>
      <c r="P9207">
        <v>2026</v>
      </c>
      <c r="Q9207" s="2" t="s">
        <v>1156</v>
      </c>
    </row>
    <row r="9208" spans="1:17" ht="16.8" x14ac:dyDescent="0.3">
      <c r="A9208" t="s">
        <v>1224</v>
      </c>
      <c r="B9208" s="3">
        <v>4501079503</v>
      </c>
      <c r="C9208" s="3">
        <v>5279575</v>
      </c>
      <c r="D9208" s="3" t="s">
        <v>573</v>
      </c>
      <c r="E9208" s="3">
        <v>610038007</v>
      </c>
      <c r="F9208" s="3" t="s">
        <v>213</v>
      </c>
      <c r="G9208" s="5">
        <v>748.8</v>
      </c>
      <c r="H9208" s="5">
        <v>22.46</v>
      </c>
      <c r="I9208" s="3">
        <v>7204</v>
      </c>
      <c r="J9208" t="str">
        <f>_xlfn.XLOOKUP(I9208,[1]Planilha1!$C:$C,[1]Planilha1!$B:$B)</f>
        <v>7204 - CD São Paulo</v>
      </c>
      <c r="K9208" t="str">
        <f>_xlfn.XLOOKUP(I9208,[1]Planilha1!$C:$C,[1]Planilha1!$D:$D)</f>
        <v>43.340.312/0010-48</v>
      </c>
      <c r="L9208" t="str">
        <f>_xlfn.XLOOKUP(B9208,[2]Projeto!$B:$B,[2]Projeto!$P:$P)</f>
        <v>Paga</v>
      </c>
      <c r="M9208">
        <v>701203</v>
      </c>
      <c r="N9208" s="3" t="s">
        <v>1125</v>
      </c>
      <c r="O9208" t="str">
        <f>_xlfn.XLOOKUP(N9208,[3]Planilha1!$N:$N,[3]Planilha1!$O:$O)</f>
        <v>FLAC</v>
      </c>
      <c r="P9208">
        <v>2026</v>
      </c>
      <c r="Q9208" s="2" t="s">
        <v>1156</v>
      </c>
    </row>
    <row r="9209" spans="1:17" ht="16.8" x14ac:dyDescent="0.3">
      <c r="A9209" t="s">
        <v>1224</v>
      </c>
      <c r="B9209" s="3">
        <v>4501079503</v>
      </c>
      <c r="C9209" s="3">
        <v>5259495</v>
      </c>
      <c r="D9209" s="3" t="s">
        <v>297</v>
      </c>
      <c r="E9209" s="3">
        <v>610602057</v>
      </c>
      <c r="F9209" s="3" t="s">
        <v>723</v>
      </c>
      <c r="G9209" s="5">
        <v>239.04</v>
      </c>
      <c r="H9209" s="5">
        <v>7.17</v>
      </c>
      <c r="I9209" s="3">
        <v>7204</v>
      </c>
      <c r="J9209" t="str">
        <f>_xlfn.XLOOKUP(I9209,[1]Planilha1!$C:$C,[1]Planilha1!$B:$B)</f>
        <v>7204 - CD São Paulo</v>
      </c>
      <c r="K9209" t="str">
        <f>_xlfn.XLOOKUP(I9209,[1]Planilha1!$C:$C,[1]Planilha1!$D:$D)</f>
        <v>43.340.312/0010-48</v>
      </c>
      <c r="L9209" t="str">
        <f>_xlfn.XLOOKUP(B9209,[2]Projeto!$B:$B,[2]Projeto!$P:$P)</f>
        <v>Paga</v>
      </c>
      <c r="M9209">
        <v>701203</v>
      </c>
      <c r="N9209" s="3" t="s">
        <v>1125</v>
      </c>
      <c r="O9209" t="str">
        <f>_xlfn.XLOOKUP(N9209,[3]Planilha1!$N:$N,[3]Planilha1!$O:$O)</f>
        <v>FLAC</v>
      </c>
      <c r="P9209">
        <v>2026</v>
      </c>
      <c r="Q9209" s="2" t="s">
        <v>1156</v>
      </c>
    </row>
    <row r="9210" spans="1:17" ht="16.8" x14ac:dyDescent="0.3">
      <c r="A9210" t="s">
        <v>1224</v>
      </c>
      <c r="B9210" s="3">
        <v>4501079503</v>
      </c>
      <c r="C9210" s="3">
        <v>5259495</v>
      </c>
      <c r="D9210" s="3" t="s">
        <v>297</v>
      </c>
      <c r="E9210" s="3">
        <v>600762023</v>
      </c>
      <c r="F9210" s="3" t="s">
        <v>146</v>
      </c>
      <c r="G9210" s="5">
        <v>125.82</v>
      </c>
      <c r="H9210" s="5">
        <v>3.77</v>
      </c>
      <c r="I9210" s="3">
        <v>7204</v>
      </c>
      <c r="J9210" t="str">
        <f>_xlfn.XLOOKUP(I9210,[1]Planilha1!$C:$C,[1]Planilha1!$B:$B)</f>
        <v>7204 - CD São Paulo</v>
      </c>
      <c r="K9210" t="str">
        <f>_xlfn.XLOOKUP(I9210,[1]Planilha1!$C:$C,[1]Planilha1!$D:$D)</f>
        <v>43.340.312/0010-48</v>
      </c>
      <c r="L9210" t="str">
        <f>_xlfn.XLOOKUP(B9210,[2]Projeto!$B:$B,[2]Projeto!$P:$P)</f>
        <v>Paga</v>
      </c>
      <c r="M9210">
        <v>701203</v>
      </c>
      <c r="N9210" s="3" t="s">
        <v>1125</v>
      </c>
      <c r="O9210" t="str">
        <f>_xlfn.XLOOKUP(N9210,[3]Planilha1!$N:$N,[3]Planilha1!$O:$O)</f>
        <v>FLAC</v>
      </c>
      <c r="P9210">
        <v>2026</v>
      </c>
      <c r="Q9210" s="2" t="s">
        <v>1156</v>
      </c>
    </row>
    <row r="9211" spans="1:17" ht="16.8" x14ac:dyDescent="0.3">
      <c r="A9211" t="s">
        <v>1224</v>
      </c>
      <c r="B9211" s="3">
        <v>4501079503</v>
      </c>
      <c r="C9211" s="3">
        <v>5111178</v>
      </c>
      <c r="D9211" s="3" t="s">
        <v>903</v>
      </c>
      <c r="E9211" s="3">
        <v>610101477</v>
      </c>
      <c r="F9211" s="3" t="s">
        <v>855</v>
      </c>
      <c r="G9211" s="5">
        <v>173.6</v>
      </c>
      <c r="H9211" s="5">
        <v>5.21</v>
      </c>
      <c r="I9211" s="3">
        <v>7204</v>
      </c>
      <c r="J9211" t="str">
        <f>_xlfn.XLOOKUP(I9211,[1]Planilha1!$C:$C,[1]Planilha1!$B:$B)</f>
        <v>7204 - CD São Paulo</v>
      </c>
      <c r="K9211" t="str">
        <f>_xlfn.XLOOKUP(I9211,[1]Planilha1!$C:$C,[1]Planilha1!$D:$D)</f>
        <v>43.340.312/0010-48</v>
      </c>
      <c r="L9211" t="str">
        <f>_xlfn.XLOOKUP(B9211,[2]Projeto!$B:$B,[2]Projeto!$P:$P)</f>
        <v>Paga</v>
      </c>
      <c r="M9211">
        <v>701203</v>
      </c>
      <c r="N9211" s="3" t="s">
        <v>1125</v>
      </c>
      <c r="O9211" t="str">
        <f>_xlfn.XLOOKUP(N9211,[3]Planilha1!$N:$N,[3]Planilha1!$O:$O)</f>
        <v>FLAC</v>
      </c>
      <c r="P9211">
        <v>2026</v>
      </c>
      <c r="Q9211" s="2" t="s">
        <v>1156</v>
      </c>
    </row>
    <row r="9212" spans="1:17" ht="16.8" x14ac:dyDescent="0.3">
      <c r="A9212" t="s">
        <v>1224</v>
      </c>
      <c r="B9212" s="3">
        <v>4501079503</v>
      </c>
      <c r="C9212" s="3">
        <v>5111178</v>
      </c>
      <c r="D9212" s="3" t="s">
        <v>903</v>
      </c>
      <c r="E9212" s="3">
        <v>610402075</v>
      </c>
      <c r="F9212" s="3" t="s">
        <v>111</v>
      </c>
      <c r="G9212" s="5">
        <v>1225.5</v>
      </c>
      <c r="H9212" s="5">
        <v>36.770000000000003</v>
      </c>
      <c r="I9212" s="3">
        <v>7204</v>
      </c>
      <c r="J9212" t="str">
        <f>_xlfn.XLOOKUP(I9212,[1]Planilha1!$C:$C,[1]Planilha1!$B:$B)</f>
        <v>7204 - CD São Paulo</v>
      </c>
      <c r="K9212" t="str">
        <f>_xlfn.XLOOKUP(I9212,[1]Planilha1!$C:$C,[1]Planilha1!$D:$D)</f>
        <v>43.340.312/0010-48</v>
      </c>
      <c r="L9212" t="str">
        <f>_xlfn.XLOOKUP(B9212,[2]Projeto!$B:$B,[2]Projeto!$P:$P)</f>
        <v>Paga</v>
      </c>
      <c r="M9212">
        <v>701203</v>
      </c>
      <c r="N9212" s="3" t="s">
        <v>1125</v>
      </c>
      <c r="O9212" t="str">
        <f>_xlfn.XLOOKUP(N9212,[3]Planilha1!$N:$N,[3]Planilha1!$O:$O)</f>
        <v>FLAC</v>
      </c>
      <c r="P9212">
        <v>2026</v>
      </c>
      <c r="Q9212" s="2" t="s">
        <v>1156</v>
      </c>
    </row>
    <row r="9213" spans="1:17" ht="16.8" x14ac:dyDescent="0.3">
      <c r="A9213" t="s">
        <v>1224</v>
      </c>
      <c r="B9213" s="3">
        <v>4501079548</v>
      </c>
      <c r="C9213" s="3">
        <v>5261116</v>
      </c>
      <c r="D9213" s="3" t="s">
        <v>236</v>
      </c>
      <c r="E9213" s="3">
        <v>610105368</v>
      </c>
      <c r="F9213" s="3" t="s">
        <v>251</v>
      </c>
      <c r="G9213" s="5">
        <v>1324.8</v>
      </c>
      <c r="H9213" s="5">
        <v>39.74</v>
      </c>
      <c r="I9213" s="3">
        <v>7204</v>
      </c>
      <c r="J9213" t="str">
        <f>_xlfn.XLOOKUP(I9213,[1]Planilha1!$C:$C,[1]Planilha1!$B:$B)</f>
        <v>7204 - CD São Paulo</v>
      </c>
      <c r="K9213" t="str">
        <f>_xlfn.XLOOKUP(I9213,[1]Planilha1!$C:$C,[1]Planilha1!$D:$D)</f>
        <v>43.340.312/0010-48</v>
      </c>
      <c r="L9213" t="str">
        <f>_xlfn.XLOOKUP(B9213,[2]Projeto!$B:$B,[2]Projeto!$P:$P)</f>
        <v>Paga</v>
      </c>
      <c r="M9213">
        <v>701122</v>
      </c>
      <c r="N9213" s="3" t="s">
        <v>1120</v>
      </c>
      <c r="O9213" t="str">
        <f>_xlfn.XLOOKUP(N9213,[3]Planilha1!$N:$N,[3]Planilha1!$O:$O)</f>
        <v>Nutri</v>
      </c>
      <c r="P9213">
        <v>2026</v>
      </c>
      <c r="Q9213" s="2" t="s">
        <v>1156</v>
      </c>
    </row>
    <row r="9214" spans="1:17" ht="16.8" x14ac:dyDescent="0.3">
      <c r="A9214" t="s">
        <v>1224</v>
      </c>
      <c r="B9214" s="3">
        <v>4501079548</v>
      </c>
      <c r="C9214" s="3">
        <v>5261116</v>
      </c>
      <c r="D9214" s="3" t="s">
        <v>236</v>
      </c>
      <c r="E9214" s="3">
        <v>640118340</v>
      </c>
      <c r="F9214" s="3" t="s">
        <v>105</v>
      </c>
      <c r="G9214" s="5">
        <v>1958.4</v>
      </c>
      <c r="H9214" s="5">
        <v>39.17</v>
      </c>
      <c r="I9214" s="3">
        <v>7204</v>
      </c>
      <c r="J9214" t="str">
        <f>_xlfn.XLOOKUP(I9214,[1]Planilha1!$C:$C,[1]Planilha1!$B:$B)</f>
        <v>7204 - CD São Paulo</v>
      </c>
      <c r="K9214" t="str">
        <f>_xlfn.XLOOKUP(I9214,[1]Planilha1!$C:$C,[1]Planilha1!$D:$D)</f>
        <v>43.340.312/0010-48</v>
      </c>
      <c r="L9214" t="str">
        <f>_xlfn.XLOOKUP(B9214,[2]Projeto!$B:$B,[2]Projeto!$P:$P)</f>
        <v>Paga</v>
      </c>
      <c r="M9214">
        <v>701122</v>
      </c>
      <c r="N9214" s="3" t="s">
        <v>1120</v>
      </c>
      <c r="O9214" t="str">
        <f>_xlfn.XLOOKUP(N9214,[3]Planilha1!$N:$N,[3]Planilha1!$O:$O)</f>
        <v>Nutri</v>
      </c>
      <c r="P9214">
        <v>2026</v>
      </c>
      <c r="Q9214" s="2" t="s">
        <v>1156</v>
      </c>
    </row>
    <row r="9215" spans="1:17" ht="16.8" x14ac:dyDescent="0.3">
      <c r="A9215" t="s">
        <v>1224</v>
      </c>
      <c r="B9215" s="3">
        <v>4501079503</v>
      </c>
      <c r="C9215" s="3">
        <v>5260140</v>
      </c>
      <c r="D9215" s="3" t="s">
        <v>214</v>
      </c>
      <c r="E9215" s="3">
        <v>610038007</v>
      </c>
      <c r="F9215" s="3" t="s">
        <v>213</v>
      </c>
      <c r="G9215" s="5">
        <v>249.6</v>
      </c>
      <c r="H9215" s="5">
        <v>7.49</v>
      </c>
      <c r="I9215" s="3">
        <v>7204</v>
      </c>
      <c r="J9215" t="str">
        <f>_xlfn.XLOOKUP(I9215,[1]Planilha1!$C:$C,[1]Planilha1!$B:$B)</f>
        <v>7204 - CD São Paulo</v>
      </c>
      <c r="K9215" t="str">
        <f>_xlfn.XLOOKUP(I9215,[1]Planilha1!$C:$C,[1]Planilha1!$D:$D)</f>
        <v>43.340.312/0010-48</v>
      </c>
      <c r="L9215" t="str">
        <f>_xlfn.XLOOKUP(B9215,[2]Projeto!$B:$B,[2]Projeto!$P:$P)</f>
        <v>Paga</v>
      </c>
      <c r="M9215">
        <v>701203</v>
      </c>
      <c r="N9215" s="3" t="s">
        <v>1125</v>
      </c>
      <c r="O9215" t="str">
        <f>_xlfn.XLOOKUP(N9215,[3]Planilha1!$N:$N,[3]Planilha1!$O:$O)</f>
        <v>FLAC</v>
      </c>
      <c r="P9215">
        <v>2026</v>
      </c>
      <c r="Q9215" s="2" t="s">
        <v>1156</v>
      </c>
    </row>
    <row r="9216" spans="1:17" ht="16.8" x14ac:dyDescent="0.3">
      <c r="A9216" t="s">
        <v>1224</v>
      </c>
      <c r="B9216" s="3">
        <v>4501079503</v>
      </c>
      <c r="C9216" s="3">
        <v>5260140</v>
      </c>
      <c r="D9216" s="3" t="s">
        <v>214</v>
      </c>
      <c r="E9216" s="3">
        <v>610601437</v>
      </c>
      <c r="F9216" s="3" t="s">
        <v>747</v>
      </c>
      <c r="G9216" s="5">
        <v>178.52</v>
      </c>
      <c r="H9216" s="5">
        <v>5.36</v>
      </c>
      <c r="I9216" s="3">
        <v>7204</v>
      </c>
      <c r="J9216" t="str">
        <f>_xlfn.XLOOKUP(I9216,[1]Planilha1!$C:$C,[1]Planilha1!$B:$B)</f>
        <v>7204 - CD São Paulo</v>
      </c>
      <c r="K9216" t="str">
        <f>_xlfn.XLOOKUP(I9216,[1]Planilha1!$C:$C,[1]Planilha1!$D:$D)</f>
        <v>43.340.312/0010-48</v>
      </c>
      <c r="L9216" t="str">
        <f>_xlfn.XLOOKUP(B9216,[2]Projeto!$B:$B,[2]Projeto!$P:$P)</f>
        <v>Paga</v>
      </c>
      <c r="M9216">
        <v>701203</v>
      </c>
      <c r="N9216" s="3" t="s">
        <v>1125</v>
      </c>
      <c r="O9216" t="str">
        <f>_xlfn.XLOOKUP(N9216,[3]Planilha1!$N:$N,[3]Planilha1!$O:$O)</f>
        <v>FLAC</v>
      </c>
      <c r="P9216">
        <v>2026</v>
      </c>
      <c r="Q9216" s="2" t="s">
        <v>1156</v>
      </c>
    </row>
    <row r="9217" spans="1:17" ht="16.8" x14ac:dyDescent="0.3">
      <c r="A9217" t="s">
        <v>1224</v>
      </c>
      <c r="B9217" s="3">
        <v>4501079503</v>
      </c>
      <c r="C9217" s="3">
        <v>5260140</v>
      </c>
      <c r="D9217" s="3" t="s">
        <v>214</v>
      </c>
      <c r="E9217" s="3">
        <v>610053007</v>
      </c>
      <c r="F9217" s="3" t="s">
        <v>978</v>
      </c>
      <c r="G9217" s="5">
        <v>64.8</v>
      </c>
      <c r="H9217" s="5">
        <v>1.94</v>
      </c>
      <c r="I9217" s="3">
        <v>7204</v>
      </c>
      <c r="J9217" t="str">
        <f>_xlfn.XLOOKUP(I9217,[1]Planilha1!$C:$C,[1]Planilha1!$B:$B)</f>
        <v>7204 - CD São Paulo</v>
      </c>
      <c r="K9217" t="str">
        <f>_xlfn.XLOOKUP(I9217,[1]Planilha1!$C:$C,[1]Planilha1!$D:$D)</f>
        <v>43.340.312/0010-48</v>
      </c>
      <c r="L9217" t="str">
        <f>_xlfn.XLOOKUP(B9217,[2]Projeto!$B:$B,[2]Projeto!$P:$P)</f>
        <v>Paga</v>
      </c>
      <c r="M9217">
        <v>701203</v>
      </c>
      <c r="N9217" s="3" t="s">
        <v>1125</v>
      </c>
      <c r="O9217" t="str">
        <f>_xlfn.XLOOKUP(N9217,[3]Planilha1!$N:$N,[3]Planilha1!$O:$O)</f>
        <v>FLAC</v>
      </c>
      <c r="P9217">
        <v>2026</v>
      </c>
      <c r="Q9217" s="2" t="s">
        <v>1156</v>
      </c>
    </row>
    <row r="9218" spans="1:17" ht="16.8" x14ac:dyDescent="0.3">
      <c r="A9218" t="s">
        <v>1224</v>
      </c>
      <c r="B9218" s="3">
        <v>4501079503</v>
      </c>
      <c r="C9218" s="3">
        <v>5278611</v>
      </c>
      <c r="D9218" s="3" t="s">
        <v>182</v>
      </c>
      <c r="E9218" s="3">
        <v>610038007</v>
      </c>
      <c r="F9218" s="3" t="s">
        <v>213</v>
      </c>
      <c r="G9218" s="5">
        <v>936</v>
      </c>
      <c r="H9218" s="5">
        <v>28.08</v>
      </c>
      <c r="I9218" s="3">
        <v>7204</v>
      </c>
      <c r="J9218" t="str">
        <f>_xlfn.XLOOKUP(I9218,[1]Planilha1!$C:$C,[1]Planilha1!$B:$B)</f>
        <v>7204 - CD São Paulo</v>
      </c>
      <c r="K9218" t="str">
        <f>_xlfn.XLOOKUP(I9218,[1]Planilha1!$C:$C,[1]Planilha1!$D:$D)</f>
        <v>43.340.312/0010-48</v>
      </c>
      <c r="L9218" t="str">
        <f>_xlfn.XLOOKUP(B9218,[2]Projeto!$B:$B,[2]Projeto!$P:$P)</f>
        <v>Paga</v>
      </c>
      <c r="M9218">
        <v>701203</v>
      </c>
      <c r="N9218" s="3" t="s">
        <v>1125</v>
      </c>
      <c r="O9218" t="str">
        <f>_xlfn.XLOOKUP(N9218,[3]Planilha1!$N:$N,[3]Planilha1!$O:$O)</f>
        <v>FLAC</v>
      </c>
      <c r="P9218">
        <v>2026</v>
      </c>
      <c r="Q9218" s="2" t="s">
        <v>1156</v>
      </c>
    </row>
    <row r="9219" spans="1:17" ht="16.8" x14ac:dyDescent="0.3">
      <c r="A9219" t="s">
        <v>1224</v>
      </c>
      <c r="B9219" s="3">
        <v>4501079503</v>
      </c>
      <c r="C9219" s="3">
        <v>5278611</v>
      </c>
      <c r="D9219" s="3" t="s">
        <v>182</v>
      </c>
      <c r="E9219" s="3">
        <v>610038007</v>
      </c>
      <c r="F9219" s="3" t="s">
        <v>213</v>
      </c>
      <c r="G9219" s="5">
        <v>936</v>
      </c>
      <c r="H9219" s="5">
        <v>28.08</v>
      </c>
      <c r="I9219" s="3">
        <v>7204</v>
      </c>
      <c r="J9219" t="str">
        <f>_xlfn.XLOOKUP(I9219,[1]Planilha1!$C:$C,[1]Planilha1!$B:$B)</f>
        <v>7204 - CD São Paulo</v>
      </c>
      <c r="K9219" t="str">
        <f>_xlfn.XLOOKUP(I9219,[1]Planilha1!$C:$C,[1]Planilha1!$D:$D)</f>
        <v>43.340.312/0010-48</v>
      </c>
      <c r="L9219" t="str">
        <f>_xlfn.XLOOKUP(B9219,[2]Projeto!$B:$B,[2]Projeto!$P:$P)</f>
        <v>Paga</v>
      </c>
      <c r="M9219">
        <v>701203</v>
      </c>
      <c r="N9219" s="3" t="s">
        <v>1125</v>
      </c>
      <c r="O9219" t="str">
        <f>_xlfn.XLOOKUP(N9219,[3]Planilha1!$N:$N,[3]Planilha1!$O:$O)</f>
        <v>FLAC</v>
      </c>
      <c r="P9219">
        <v>2026</v>
      </c>
      <c r="Q9219" s="2" t="s">
        <v>1156</v>
      </c>
    </row>
    <row r="9220" spans="1:17" ht="16.8" x14ac:dyDescent="0.3">
      <c r="A9220" t="s">
        <v>1224</v>
      </c>
      <c r="B9220" s="3">
        <v>4501079503</v>
      </c>
      <c r="C9220" s="3">
        <v>5249406</v>
      </c>
      <c r="D9220" s="3" t="s">
        <v>722</v>
      </c>
      <c r="E9220" s="3">
        <v>610107409</v>
      </c>
      <c r="F9220" s="3" t="s">
        <v>116</v>
      </c>
      <c r="G9220" s="5">
        <v>336.72</v>
      </c>
      <c r="H9220" s="5">
        <v>10.1</v>
      </c>
      <c r="I9220" s="3">
        <v>7204</v>
      </c>
      <c r="J9220" t="str">
        <f>_xlfn.XLOOKUP(I9220,[1]Planilha1!$C:$C,[1]Planilha1!$B:$B)</f>
        <v>7204 - CD São Paulo</v>
      </c>
      <c r="K9220" t="str">
        <f>_xlfn.XLOOKUP(I9220,[1]Planilha1!$C:$C,[1]Planilha1!$D:$D)</f>
        <v>43.340.312/0010-48</v>
      </c>
      <c r="L9220" t="str">
        <f>_xlfn.XLOOKUP(B9220,[2]Projeto!$B:$B,[2]Projeto!$P:$P)</f>
        <v>Paga</v>
      </c>
      <c r="M9220">
        <v>701203</v>
      </c>
      <c r="N9220" s="3" t="s">
        <v>1125</v>
      </c>
      <c r="O9220" t="str">
        <f>_xlfn.XLOOKUP(N9220,[3]Planilha1!$N:$N,[3]Planilha1!$O:$O)</f>
        <v>FLAC</v>
      </c>
      <c r="P9220">
        <v>2026</v>
      </c>
      <c r="Q9220" s="2" t="s">
        <v>1156</v>
      </c>
    </row>
    <row r="9221" spans="1:17" ht="16.8" x14ac:dyDescent="0.3">
      <c r="A9221" t="s">
        <v>1224</v>
      </c>
      <c r="B9221" s="3">
        <v>4501079503</v>
      </c>
      <c r="C9221" s="3">
        <v>5270331</v>
      </c>
      <c r="D9221" s="3" t="s">
        <v>351</v>
      </c>
      <c r="E9221" s="3">
        <v>610402075</v>
      </c>
      <c r="F9221" s="3" t="s">
        <v>111</v>
      </c>
      <c r="G9221" s="5">
        <v>408.5</v>
      </c>
      <c r="H9221" s="5">
        <v>12.26</v>
      </c>
      <c r="I9221" s="3">
        <v>7204</v>
      </c>
      <c r="J9221" t="str">
        <f>_xlfn.XLOOKUP(I9221,[1]Planilha1!$C:$C,[1]Planilha1!$B:$B)</f>
        <v>7204 - CD São Paulo</v>
      </c>
      <c r="K9221" t="str">
        <f>_xlfn.XLOOKUP(I9221,[1]Planilha1!$C:$C,[1]Planilha1!$D:$D)</f>
        <v>43.340.312/0010-48</v>
      </c>
      <c r="L9221" t="str">
        <f>_xlfn.XLOOKUP(B9221,[2]Projeto!$B:$B,[2]Projeto!$P:$P)</f>
        <v>Paga</v>
      </c>
      <c r="M9221">
        <v>701203</v>
      </c>
      <c r="N9221" s="3" t="s">
        <v>1125</v>
      </c>
      <c r="O9221" t="str">
        <f>_xlfn.XLOOKUP(N9221,[3]Planilha1!$N:$N,[3]Planilha1!$O:$O)</f>
        <v>FLAC</v>
      </c>
      <c r="P9221">
        <v>2026</v>
      </c>
      <c r="Q9221" s="2" t="s">
        <v>1156</v>
      </c>
    </row>
    <row r="9222" spans="1:17" ht="16.8" x14ac:dyDescent="0.3">
      <c r="A9222" t="s">
        <v>1224</v>
      </c>
      <c r="B9222" s="3">
        <v>4501079503</v>
      </c>
      <c r="C9222" s="3">
        <v>5361875</v>
      </c>
      <c r="D9222" s="3" t="s">
        <v>293</v>
      </c>
      <c r="E9222" s="3">
        <v>610038007</v>
      </c>
      <c r="F9222" s="3" t="s">
        <v>213</v>
      </c>
      <c r="G9222" s="5">
        <v>561.6</v>
      </c>
      <c r="H9222" s="5">
        <v>16.850000000000001</v>
      </c>
      <c r="I9222" s="3">
        <v>7204</v>
      </c>
      <c r="J9222" t="str">
        <f>_xlfn.XLOOKUP(I9222,[1]Planilha1!$C:$C,[1]Planilha1!$B:$B)</f>
        <v>7204 - CD São Paulo</v>
      </c>
      <c r="K9222" t="str">
        <f>_xlfn.XLOOKUP(I9222,[1]Planilha1!$C:$C,[1]Planilha1!$D:$D)</f>
        <v>43.340.312/0010-48</v>
      </c>
      <c r="L9222" t="str">
        <f>_xlfn.XLOOKUP(B9222,[2]Projeto!$B:$B,[2]Projeto!$P:$P)</f>
        <v>Paga</v>
      </c>
      <c r="M9222">
        <v>701203</v>
      </c>
      <c r="N9222" s="3" t="s">
        <v>1125</v>
      </c>
      <c r="O9222" t="str">
        <f>_xlfn.XLOOKUP(N9222,[3]Planilha1!$N:$N,[3]Planilha1!$O:$O)</f>
        <v>FLAC</v>
      </c>
      <c r="P9222">
        <v>2026</v>
      </c>
      <c r="Q9222" s="2" t="s">
        <v>1156</v>
      </c>
    </row>
    <row r="9223" spans="1:17" ht="16.8" x14ac:dyDescent="0.3">
      <c r="A9223" t="s">
        <v>1224</v>
      </c>
      <c r="B9223" s="3">
        <v>4501079503</v>
      </c>
      <c r="C9223" s="3">
        <v>5286165</v>
      </c>
      <c r="D9223" s="3" t="s">
        <v>407</v>
      </c>
      <c r="E9223" s="3">
        <v>640119340</v>
      </c>
      <c r="F9223" s="3" t="s">
        <v>106</v>
      </c>
      <c r="G9223" s="5">
        <v>744</v>
      </c>
      <c r="H9223" s="5">
        <v>22.32</v>
      </c>
      <c r="I9223" s="3">
        <v>7204</v>
      </c>
      <c r="J9223" t="str">
        <f>_xlfn.XLOOKUP(I9223,[1]Planilha1!$C:$C,[1]Planilha1!$B:$B)</f>
        <v>7204 - CD São Paulo</v>
      </c>
      <c r="K9223" t="str">
        <f>_xlfn.XLOOKUP(I9223,[1]Planilha1!$C:$C,[1]Planilha1!$D:$D)</f>
        <v>43.340.312/0010-48</v>
      </c>
      <c r="L9223" t="str">
        <f>_xlfn.XLOOKUP(B9223,[2]Projeto!$B:$B,[2]Projeto!$P:$P)</f>
        <v>Paga</v>
      </c>
      <c r="M9223">
        <v>701203</v>
      </c>
      <c r="N9223" s="3" t="s">
        <v>1125</v>
      </c>
      <c r="O9223" t="str">
        <f>_xlfn.XLOOKUP(N9223,[3]Planilha1!$N:$N,[3]Planilha1!$O:$O)</f>
        <v>FLAC</v>
      </c>
      <c r="P9223">
        <v>2026</v>
      </c>
      <c r="Q9223" s="2" t="s">
        <v>1156</v>
      </c>
    </row>
    <row r="9224" spans="1:17" ht="16.8" x14ac:dyDescent="0.3">
      <c r="A9224" t="s">
        <v>1224</v>
      </c>
      <c r="B9224" s="3">
        <v>4501079503</v>
      </c>
      <c r="C9224" s="3">
        <v>5286165</v>
      </c>
      <c r="D9224" s="3" t="s">
        <v>407</v>
      </c>
      <c r="E9224" s="3">
        <v>640118340</v>
      </c>
      <c r="F9224" s="3" t="s">
        <v>105</v>
      </c>
      <c r="G9224" s="5">
        <v>708</v>
      </c>
      <c r="H9224" s="5">
        <v>21.24</v>
      </c>
      <c r="I9224" s="3">
        <v>7204</v>
      </c>
      <c r="J9224" t="str">
        <f>_xlfn.XLOOKUP(I9224,[1]Planilha1!$C:$C,[1]Planilha1!$B:$B)</f>
        <v>7204 - CD São Paulo</v>
      </c>
      <c r="K9224" t="str">
        <f>_xlfn.XLOOKUP(I9224,[1]Planilha1!$C:$C,[1]Planilha1!$D:$D)</f>
        <v>43.340.312/0010-48</v>
      </c>
      <c r="L9224" t="str">
        <f>_xlfn.XLOOKUP(B9224,[2]Projeto!$B:$B,[2]Projeto!$P:$P)</f>
        <v>Paga</v>
      </c>
      <c r="M9224">
        <v>701203</v>
      </c>
      <c r="N9224" s="3" t="s">
        <v>1125</v>
      </c>
      <c r="O9224" t="str">
        <f>_xlfn.XLOOKUP(N9224,[3]Planilha1!$N:$N,[3]Planilha1!$O:$O)</f>
        <v>FLAC</v>
      </c>
      <c r="P9224">
        <v>2026</v>
      </c>
      <c r="Q9224" s="2" t="s">
        <v>1156</v>
      </c>
    </row>
    <row r="9225" spans="1:17" ht="16.8" x14ac:dyDescent="0.3">
      <c r="A9225" t="s">
        <v>1224</v>
      </c>
      <c r="B9225" s="3">
        <v>4501079503</v>
      </c>
      <c r="C9225" s="3">
        <v>5286165</v>
      </c>
      <c r="D9225" s="3" t="s">
        <v>407</v>
      </c>
      <c r="E9225" s="3">
        <v>610101477</v>
      </c>
      <c r="F9225" s="3" t="s">
        <v>855</v>
      </c>
      <c r="G9225" s="5">
        <v>347.2</v>
      </c>
      <c r="H9225" s="5">
        <v>10.42</v>
      </c>
      <c r="I9225" s="3">
        <v>7204</v>
      </c>
      <c r="J9225" t="str">
        <f>_xlfn.XLOOKUP(I9225,[1]Planilha1!$C:$C,[1]Planilha1!$B:$B)</f>
        <v>7204 - CD São Paulo</v>
      </c>
      <c r="K9225" t="str">
        <f>_xlfn.XLOOKUP(I9225,[1]Planilha1!$C:$C,[1]Planilha1!$D:$D)</f>
        <v>43.340.312/0010-48</v>
      </c>
      <c r="L9225" t="str">
        <f>_xlfn.XLOOKUP(B9225,[2]Projeto!$B:$B,[2]Projeto!$P:$P)</f>
        <v>Paga</v>
      </c>
      <c r="M9225">
        <v>701203</v>
      </c>
      <c r="N9225" s="3" t="s">
        <v>1125</v>
      </c>
      <c r="O9225" t="str">
        <f>_xlfn.XLOOKUP(N9225,[3]Planilha1!$N:$N,[3]Planilha1!$O:$O)</f>
        <v>FLAC</v>
      </c>
      <c r="P9225">
        <v>2026</v>
      </c>
      <c r="Q9225" s="2" t="s">
        <v>1156</v>
      </c>
    </row>
    <row r="9226" spans="1:17" ht="16.8" x14ac:dyDescent="0.3">
      <c r="A9226" t="s">
        <v>1224</v>
      </c>
      <c r="B9226" s="3">
        <v>4501079503</v>
      </c>
      <c r="C9226" s="3">
        <v>5286165</v>
      </c>
      <c r="D9226" s="3" t="s">
        <v>407</v>
      </c>
      <c r="E9226" s="3">
        <v>610116340</v>
      </c>
      <c r="F9226" s="3" t="s">
        <v>80</v>
      </c>
      <c r="G9226" s="5">
        <v>744</v>
      </c>
      <c r="H9226" s="5">
        <v>22.32</v>
      </c>
      <c r="I9226" s="3">
        <v>7204</v>
      </c>
      <c r="J9226" t="str">
        <f>_xlfn.XLOOKUP(I9226,[1]Planilha1!$C:$C,[1]Planilha1!$B:$B)</f>
        <v>7204 - CD São Paulo</v>
      </c>
      <c r="K9226" t="str">
        <f>_xlfn.XLOOKUP(I9226,[1]Planilha1!$C:$C,[1]Planilha1!$D:$D)</f>
        <v>43.340.312/0010-48</v>
      </c>
      <c r="L9226" t="str">
        <f>_xlfn.XLOOKUP(B9226,[2]Projeto!$B:$B,[2]Projeto!$P:$P)</f>
        <v>Paga</v>
      </c>
      <c r="M9226">
        <v>701203</v>
      </c>
      <c r="N9226" s="3" t="s">
        <v>1125</v>
      </c>
      <c r="O9226" t="str">
        <f>_xlfn.XLOOKUP(N9226,[3]Planilha1!$N:$N,[3]Planilha1!$O:$O)</f>
        <v>FLAC</v>
      </c>
      <c r="P9226">
        <v>2026</v>
      </c>
      <c r="Q9226" s="2" t="s">
        <v>1156</v>
      </c>
    </row>
    <row r="9227" spans="1:17" ht="16.8" x14ac:dyDescent="0.3">
      <c r="A9227" t="s">
        <v>1224</v>
      </c>
      <c r="B9227" s="3">
        <v>4501079503</v>
      </c>
      <c r="C9227" s="3">
        <v>5286165</v>
      </c>
      <c r="D9227" s="3" t="s">
        <v>407</v>
      </c>
      <c r="E9227" s="3">
        <v>610100477</v>
      </c>
      <c r="F9227" s="3" t="s">
        <v>103</v>
      </c>
      <c r="G9227" s="5">
        <v>520.79999999999995</v>
      </c>
      <c r="H9227" s="5">
        <v>15.62</v>
      </c>
      <c r="I9227" s="3">
        <v>7204</v>
      </c>
      <c r="J9227" t="str">
        <f>_xlfn.XLOOKUP(I9227,[1]Planilha1!$C:$C,[1]Planilha1!$B:$B)</f>
        <v>7204 - CD São Paulo</v>
      </c>
      <c r="K9227" t="str">
        <f>_xlfn.XLOOKUP(I9227,[1]Planilha1!$C:$C,[1]Planilha1!$D:$D)</f>
        <v>43.340.312/0010-48</v>
      </c>
      <c r="L9227" t="str">
        <f>_xlfn.XLOOKUP(B9227,[2]Projeto!$B:$B,[2]Projeto!$P:$P)</f>
        <v>Paga</v>
      </c>
      <c r="M9227">
        <v>701203</v>
      </c>
      <c r="N9227" s="3" t="s">
        <v>1125</v>
      </c>
      <c r="O9227" t="str">
        <f>_xlfn.XLOOKUP(N9227,[3]Planilha1!$N:$N,[3]Planilha1!$O:$O)</f>
        <v>FLAC</v>
      </c>
      <c r="P9227">
        <v>2026</v>
      </c>
      <c r="Q9227" s="2" t="s">
        <v>1156</v>
      </c>
    </row>
    <row r="9228" spans="1:17" ht="16.8" x14ac:dyDescent="0.3">
      <c r="A9228" t="s">
        <v>1224</v>
      </c>
      <c r="B9228" s="3">
        <v>4501079503</v>
      </c>
      <c r="C9228" s="3">
        <v>5169659</v>
      </c>
      <c r="D9228" s="3" t="s">
        <v>230</v>
      </c>
      <c r="E9228" s="3">
        <v>610038007</v>
      </c>
      <c r="F9228" s="3" t="s">
        <v>213</v>
      </c>
      <c r="G9228" s="5">
        <v>624</v>
      </c>
      <c r="H9228" s="5">
        <v>18.72</v>
      </c>
      <c r="I9228" s="3">
        <v>7204</v>
      </c>
      <c r="J9228" t="str">
        <f>_xlfn.XLOOKUP(I9228,[1]Planilha1!$C:$C,[1]Planilha1!$B:$B)</f>
        <v>7204 - CD São Paulo</v>
      </c>
      <c r="K9228" t="str">
        <f>_xlfn.XLOOKUP(I9228,[1]Planilha1!$C:$C,[1]Planilha1!$D:$D)</f>
        <v>43.340.312/0010-48</v>
      </c>
      <c r="L9228" t="str">
        <f>_xlfn.XLOOKUP(B9228,[2]Projeto!$B:$B,[2]Projeto!$P:$P)</f>
        <v>Paga</v>
      </c>
      <c r="M9228">
        <v>701203</v>
      </c>
      <c r="N9228" s="3" t="s">
        <v>1125</v>
      </c>
      <c r="O9228" t="str">
        <f>_xlfn.XLOOKUP(N9228,[3]Planilha1!$N:$N,[3]Planilha1!$O:$O)</f>
        <v>FLAC</v>
      </c>
      <c r="P9228">
        <v>2026</v>
      </c>
      <c r="Q9228" s="2" t="s">
        <v>1156</v>
      </c>
    </row>
    <row r="9229" spans="1:17" ht="16.8" x14ac:dyDescent="0.3">
      <c r="A9229" t="s">
        <v>1224</v>
      </c>
      <c r="B9229" s="3">
        <v>4501079503</v>
      </c>
      <c r="C9229" s="3">
        <v>5253698</v>
      </c>
      <c r="D9229" s="3" t="s">
        <v>471</v>
      </c>
      <c r="E9229" s="3">
        <v>600116409</v>
      </c>
      <c r="F9229" s="3" t="s">
        <v>75</v>
      </c>
      <c r="G9229" s="5">
        <v>336.72</v>
      </c>
      <c r="H9229" s="5">
        <v>10.1</v>
      </c>
      <c r="I9229" s="3">
        <v>7204</v>
      </c>
      <c r="J9229" t="str">
        <f>_xlfn.XLOOKUP(I9229,[1]Planilha1!$C:$C,[1]Planilha1!$B:$B)</f>
        <v>7204 - CD São Paulo</v>
      </c>
      <c r="K9229" t="str">
        <f>_xlfn.XLOOKUP(I9229,[1]Planilha1!$C:$C,[1]Planilha1!$D:$D)</f>
        <v>43.340.312/0010-48</v>
      </c>
      <c r="L9229" t="str">
        <f>_xlfn.XLOOKUP(B9229,[2]Projeto!$B:$B,[2]Projeto!$P:$P)</f>
        <v>Paga</v>
      </c>
      <c r="M9229">
        <v>701203</v>
      </c>
      <c r="N9229" s="3" t="s">
        <v>1125</v>
      </c>
      <c r="O9229" t="str">
        <f>_xlfn.XLOOKUP(N9229,[3]Planilha1!$N:$N,[3]Planilha1!$O:$O)</f>
        <v>FLAC</v>
      </c>
      <c r="P9229">
        <v>2026</v>
      </c>
      <c r="Q9229" s="2" t="s">
        <v>1156</v>
      </c>
    </row>
    <row r="9230" spans="1:17" ht="16.8" x14ac:dyDescent="0.3">
      <c r="A9230" t="s">
        <v>1224</v>
      </c>
      <c r="B9230" s="3">
        <v>4501079503</v>
      </c>
      <c r="C9230" s="3">
        <v>5253698</v>
      </c>
      <c r="D9230" s="3" t="s">
        <v>471</v>
      </c>
      <c r="E9230" s="3">
        <v>610101477</v>
      </c>
      <c r="F9230" s="3" t="s">
        <v>855</v>
      </c>
      <c r="G9230" s="5">
        <v>434</v>
      </c>
      <c r="H9230" s="5">
        <v>13.02</v>
      </c>
      <c r="I9230" s="3">
        <v>7204</v>
      </c>
      <c r="J9230" t="str">
        <f>_xlfn.XLOOKUP(I9230,[1]Planilha1!$C:$C,[1]Planilha1!$B:$B)</f>
        <v>7204 - CD São Paulo</v>
      </c>
      <c r="K9230" t="str">
        <f>_xlfn.XLOOKUP(I9230,[1]Planilha1!$C:$C,[1]Planilha1!$D:$D)</f>
        <v>43.340.312/0010-48</v>
      </c>
      <c r="L9230" t="str">
        <f>_xlfn.XLOOKUP(B9230,[2]Projeto!$B:$B,[2]Projeto!$P:$P)</f>
        <v>Paga</v>
      </c>
      <c r="M9230">
        <v>701203</v>
      </c>
      <c r="N9230" s="3" t="s">
        <v>1125</v>
      </c>
      <c r="O9230" t="str">
        <f>_xlfn.XLOOKUP(N9230,[3]Planilha1!$N:$N,[3]Planilha1!$O:$O)</f>
        <v>FLAC</v>
      </c>
      <c r="P9230">
        <v>2026</v>
      </c>
      <c r="Q9230" s="2" t="s">
        <v>1156</v>
      </c>
    </row>
    <row r="9231" spans="1:17" ht="16.8" x14ac:dyDescent="0.3">
      <c r="A9231" t="s">
        <v>1224</v>
      </c>
      <c r="B9231" s="3">
        <v>4501079503</v>
      </c>
      <c r="C9231" s="3">
        <v>5253698</v>
      </c>
      <c r="D9231" s="3" t="s">
        <v>471</v>
      </c>
      <c r="E9231" s="3">
        <v>610100477</v>
      </c>
      <c r="F9231" s="3" t="s">
        <v>103</v>
      </c>
      <c r="G9231" s="5">
        <v>434</v>
      </c>
      <c r="H9231" s="5">
        <v>13.02</v>
      </c>
      <c r="I9231" s="3">
        <v>7204</v>
      </c>
      <c r="J9231" t="str">
        <f>_xlfn.XLOOKUP(I9231,[1]Planilha1!$C:$C,[1]Planilha1!$B:$B)</f>
        <v>7204 - CD São Paulo</v>
      </c>
      <c r="K9231" t="str">
        <f>_xlfn.XLOOKUP(I9231,[1]Planilha1!$C:$C,[1]Planilha1!$D:$D)</f>
        <v>43.340.312/0010-48</v>
      </c>
      <c r="L9231" t="str">
        <f>_xlfn.XLOOKUP(B9231,[2]Projeto!$B:$B,[2]Projeto!$P:$P)</f>
        <v>Paga</v>
      </c>
      <c r="M9231">
        <v>701203</v>
      </c>
      <c r="N9231" s="3" t="s">
        <v>1125</v>
      </c>
      <c r="O9231" t="str">
        <f>_xlfn.XLOOKUP(N9231,[3]Planilha1!$N:$N,[3]Planilha1!$O:$O)</f>
        <v>FLAC</v>
      </c>
      <c r="P9231">
        <v>2026</v>
      </c>
      <c r="Q9231" s="2" t="s">
        <v>1156</v>
      </c>
    </row>
    <row r="9232" spans="1:17" ht="16.8" x14ac:dyDescent="0.3">
      <c r="A9232" t="s">
        <v>1224</v>
      </c>
      <c r="B9232" s="3">
        <v>4501079503</v>
      </c>
      <c r="C9232" s="3">
        <v>5262079</v>
      </c>
      <c r="D9232" s="3" t="s">
        <v>698</v>
      </c>
      <c r="E9232" s="3">
        <v>610100409</v>
      </c>
      <c r="F9232" s="3" t="s">
        <v>161</v>
      </c>
      <c r="G9232" s="5">
        <v>501.44</v>
      </c>
      <c r="H9232" s="5">
        <v>15.04</v>
      </c>
      <c r="I9232" s="3">
        <v>7204</v>
      </c>
      <c r="J9232" t="str">
        <f>_xlfn.XLOOKUP(I9232,[1]Planilha1!$C:$C,[1]Planilha1!$B:$B)</f>
        <v>7204 - CD São Paulo</v>
      </c>
      <c r="K9232" t="str">
        <f>_xlfn.XLOOKUP(I9232,[1]Planilha1!$C:$C,[1]Planilha1!$D:$D)</f>
        <v>43.340.312/0010-48</v>
      </c>
      <c r="L9232" t="str">
        <f>_xlfn.XLOOKUP(B9232,[2]Projeto!$B:$B,[2]Projeto!$P:$P)</f>
        <v>Paga</v>
      </c>
      <c r="M9232">
        <v>701203</v>
      </c>
      <c r="N9232" s="3" t="s">
        <v>1125</v>
      </c>
      <c r="O9232" t="str">
        <f>_xlfn.XLOOKUP(N9232,[3]Planilha1!$N:$N,[3]Planilha1!$O:$O)</f>
        <v>FLAC</v>
      </c>
      <c r="P9232">
        <v>2026</v>
      </c>
      <c r="Q9232" s="2" t="s">
        <v>1156</v>
      </c>
    </row>
    <row r="9233" spans="1:17" ht="16.8" x14ac:dyDescent="0.3">
      <c r="A9233" t="s">
        <v>1224</v>
      </c>
      <c r="B9233" s="3">
        <v>4501079503</v>
      </c>
      <c r="C9233" s="3">
        <v>5262403</v>
      </c>
      <c r="D9233" s="3" t="s">
        <v>232</v>
      </c>
      <c r="E9233" s="3">
        <v>610402075</v>
      </c>
      <c r="F9233" s="3" t="s">
        <v>111</v>
      </c>
      <c r="G9233" s="5">
        <v>1057.25</v>
      </c>
      <c r="H9233" s="5">
        <v>31.72</v>
      </c>
      <c r="I9233" s="3">
        <v>7204</v>
      </c>
      <c r="J9233" t="str">
        <f>_xlfn.XLOOKUP(I9233,[1]Planilha1!$C:$C,[1]Planilha1!$B:$B)</f>
        <v>7204 - CD São Paulo</v>
      </c>
      <c r="K9233" t="str">
        <f>_xlfn.XLOOKUP(I9233,[1]Planilha1!$C:$C,[1]Planilha1!$D:$D)</f>
        <v>43.340.312/0010-48</v>
      </c>
      <c r="L9233" t="str">
        <f>_xlfn.XLOOKUP(B9233,[2]Projeto!$B:$B,[2]Projeto!$P:$P)</f>
        <v>Paga</v>
      </c>
      <c r="M9233">
        <v>701203</v>
      </c>
      <c r="N9233" s="3" t="s">
        <v>1125</v>
      </c>
      <c r="O9233" t="str">
        <f>_xlfn.XLOOKUP(N9233,[3]Planilha1!$N:$N,[3]Planilha1!$O:$O)</f>
        <v>FLAC</v>
      </c>
      <c r="P9233">
        <v>2026</v>
      </c>
      <c r="Q9233" s="2" t="s">
        <v>1156</v>
      </c>
    </row>
    <row r="9234" spans="1:17" ht="16.8" x14ac:dyDescent="0.3">
      <c r="A9234" t="s">
        <v>1224</v>
      </c>
      <c r="B9234" s="3">
        <v>4501079503</v>
      </c>
      <c r="C9234" s="3">
        <v>5262403</v>
      </c>
      <c r="D9234" s="3" t="s">
        <v>232</v>
      </c>
      <c r="E9234" s="3">
        <v>610405337</v>
      </c>
      <c r="F9234" s="3" t="s">
        <v>76</v>
      </c>
      <c r="G9234" s="5">
        <v>96</v>
      </c>
      <c r="H9234" s="5">
        <v>2.88</v>
      </c>
      <c r="I9234" s="3">
        <v>7204</v>
      </c>
      <c r="J9234" t="str">
        <f>_xlfn.XLOOKUP(I9234,[1]Planilha1!$C:$C,[1]Planilha1!$B:$B)</f>
        <v>7204 - CD São Paulo</v>
      </c>
      <c r="K9234" t="str">
        <f>_xlfn.XLOOKUP(I9234,[1]Planilha1!$C:$C,[1]Planilha1!$D:$D)</f>
        <v>43.340.312/0010-48</v>
      </c>
      <c r="L9234" t="str">
        <f>_xlfn.XLOOKUP(B9234,[2]Projeto!$B:$B,[2]Projeto!$P:$P)</f>
        <v>Paga</v>
      </c>
      <c r="M9234">
        <v>701203</v>
      </c>
      <c r="N9234" s="3" t="s">
        <v>1125</v>
      </c>
      <c r="O9234" t="str">
        <f>_xlfn.XLOOKUP(N9234,[3]Planilha1!$N:$N,[3]Planilha1!$O:$O)</f>
        <v>FLAC</v>
      </c>
      <c r="P9234">
        <v>2026</v>
      </c>
      <c r="Q9234" s="2" t="s">
        <v>1156</v>
      </c>
    </row>
    <row r="9235" spans="1:17" ht="16.8" x14ac:dyDescent="0.3">
      <c r="A9235" t="s">
        <v>1224</v>
      </c>
      <c r="B9235" s="3">
        <v>4501079503</v>
      </c>
      <c r="C9235" s="3">
        <v>5263210</v>
      </c>
      <c r="D9235" s="3" t="s">
        <v>253</v>
      </c>
      <c r="E9235" s="3">
        <v>610402075</v>
      </c>
      <c r="F9235" s="3" t="s">
        <v>111</v>
      </c>
      <c r="G9235" s="5">
        <v>422.9</v>
      </c>
      <c r="H9235" s="5">
        <v>12.69</v>
      </c>
      <c r="I9235" s="3">
        <v>7204</v>
      </c>
      <c r="J9235" t="str">
        <f>_xlfn.XLOOKUP(I9235,[1]Planilha1!$C:$C,[1]Planilha1!$B:$B)</f>
        <v>7204 - CD São Paulo</v>
      </c>
      <c r="K9235" t="str">
        <f>_xlfn.XLOOKUP(I9235,[1]Planilha1!$C:$C,[1]Planilha1!$D:$D)</f>
        <v>43.340.312/0010-48</v>
      </c>
      <c r="L9235" t="str">
        <f>_xlfn.XLOOKUP(B9235,[2]Projeto!$B:$B,[2]Projeto!$P:$P)</f>
        <v>Paga</v>
      </c>
      <c r="M9235">
        <v>701203</v>
      </c>
      <c r="N9235" s="3" t="s">
        <v>1125</v>
      </c>
      <c r="O9235" t="str">
        <f>_xlfn.XLOOKUP(N9235,[3]Planilha1!$N:$N,[3]Planilha1!$O:$O)</f>
        <v>FLAC</v>
      </c>
      <c r="P9235">
        <v>2026</v>
      </c>
      <c r="Q9235" s="2" t="s">
        <v>1156</v>
      </c>
    </row>
    <row r="9236" spans="1:17" ht="16.8" x14ac:dyDescent="0.3">
      <c r="A9236" t="s">
        <v>1224</v>
      </c>
      <c r="B9236" s="3">
        <v>4501079503</v>
      </c>
      <c r="C9236" s="3">
        <v>5263210</v>
      </c>
      <c r="D9236" s="3" t="s">
        <v>253</v>
      </c>
      <c r="E9236" s="3">
        <v>610405337</v>
      </c>
      <c r="F9236" s="3" t="s">
        <v>76</v>
      </c>
      <c r="G9236" s="5">
        <v>92.16</v>
      </c>
      <c r="H9236" s="5">
        <v>2.76</v>
      </c>
      <c r="I9236" s="3">
        <v>7204</v>
      </c>
      <c r="J9236" t="str">
        <f>_xlfn.XLOOKUP(I9236,[1]Planilha1!$C:$C,[1]Planilha1!$B:$B)</f>
        <v>7204 - CD São Paulo</v>
      </c>
      <c r="K9236" t="str">
        <f>_xlfn.XLOOKUP(I9236,[1]Planilha1!$C:$C,[1]Planilha1!$D:$D)</f>
        <v>43.340.312/0010-48</v>
      </c>
      <c r="L9236" t="str">
        <f>_xlfn.XLOOKUP(B9236,[2]Projeto!$B:$B,[2]Projeto!$P:$P)</f>
        <v>Paga</v>
      </c>
      <c r="M9236">
        <v>701203</v>
      </c>
      <c r="N9236" s="3" t="s">
        <v>1125</v>
      </c>
      <c r="O9236" t="str">
        <f>_xlfn.XLOOKUP(N9236,[3]Planilha1!$N:$N,[3]Planilha1!$O:$O)</f>
        <v>FLAC</v>
      </c>
      <c r="P9236">
        <v>2026</v>
      </c>
      <c r="Q9236" s="2" t="s">
        <v>1156</v>
      </c>
    </row>
    <row r="9237" spans="1:17" ht="16.8" x14ac:dyDescent="0.3">
      <c r="A9237" t="s">
        <v>1224</v>
      </c>
      <c r="B9237" s="3">
        <v>4501079503</v>
      </c>
      <c r="C9237" s="3">
        <v>5263210</v>
      </c>
      <c r="D9237" s="3" t="s">
        <v>253</v>
      </c>
      <c r="E9237" s="3">
        <v>600762023</v>
      </c>
      <c r="F9237" s="3" t="s">
        <v>146</v>
      </c>
      <c r="G9237" s="5">
        <v>113.4</v>
      </c>
      <c r="H9237" s="5">
        <v>3.4</v>
      </c>
      <c r="I9237" s="3">
        <v>7204</v>
      </c>
      <c r="J9237" t="str">
        <f>_xlfn.XLOOKUP(I9237,[1]Planilha1!$C:$C,[1]Planilha1!$B:$B)</f>
        <v>7204 - CD São Paulo</v>
      </c>
      <c r="K9237" t="str">
        <f>_xlfn.XLOOKUP(I9237,[1]Planilha1!$C:$C,[1]Planilha1!$D:$D)</f>
        <v>43.340.312/0010-48</v>
      </c>
      <c r="L9237" t="str">
        <f>_xlfn.XLOOKUP(B9237,[2]Projeto!$B:$B,[2]Projeto!$P:$P)</f>
        <v>Paga</v>
      </c>
      <c r="M9237">
        <v>701203</v>
      </c>
      <c r="N9237" s="3" t="s">
        <v>1125</v>
      </c>
      <c r="O9237" t="str">
        <f>_xlfn.XLOOKUP(N9237,[3]Planilha1!$N:$N,[3]Planilha1!$O:$O)</f>
        <v>FLAC</v>
      </c>
      <c r="P9237">
        <v>2026</v>
      </c>
      <c r="Q9237" s="2" t="s">
        <v>1156</v>
      </c>
    </row>
    <row r="9238" spans="1:17" ht="16.8" x14ac:dyDescent="0.3">
      <c r="A9238" t="s">
        <v>1224</v>
      </c>
      <c r="B9238" s="3">
        <v>4501079503</v>
      </c>
      <c r="C9238" s="3">
        <v>5266491</v>
      </c>
      <c r="D9238" s="3" t="s">
        <v>704</v>
      </c>
      <c r="E9238" s="3">
        <v>610402075</v>
      </c>
      <c r="F9238" s="3" t="s">
        <v>111</v>
      </c>
      <c r="G9238" s="5">
        <v>408.5</v>
      </c>
      <c r="H9238" s="5">
        <v>12.26</v>
      </c>
      <c r="I9238" s="3">
        <v>7204</v>
      </c>
      <c r="J9238" t="str">
        <f>_xlfn.XLOOKUP(I9238,[1]Planilha1!$C:$C,[1]Planilha1!$B:$B)</f>
        <v>7204 - CD São Paulo</v>
      </c>
      <c r="K9238" t="str">
        <f>_xlfn.XLOOKUP(I9238,[1]Planilha1!$C:$C,[1]Planilha1!$D:$D)</f>
        <v>43.340.312/0010-48</v>
      </c>
      <c r="L9238" t="str">
        <f>_xlfn.XLOOKUP(B9238,[2]Projeto!$B:$B,[2]Projeto!$P:$P)</f>
        <v>Paga</v>
      </c>
      <c r="M9238">
        <v>701203</v>
      </c>
      <c r="N9238" s="3" t="s">
        <v>1125</v>
      </c>
      <c r="O9238" t="str">
        <f>_xlfn.XLOOKUP(N9238,[3]Planilha1!$N:$N,[3]Planilha1!$O:$O)</f>
        <v>FLAC</v>
      </c>
      <c r="P9238">
        <v>2026</v>
      </c>
      <c r="Q9238" s="2" t="s">
        <v>1156</v>
      </c>
    </row>
    <row r="9239" spans="1:17" ht="16.8" x14ac:dyDescent="0.3">
      <c r="A9239" t="s">
        <v>1224</v>
      </c>
      <c r="B9239" s="3">
        <v>4501079503</v>
      </c>
      <c r="C9239" s="3">
        <v>5264241</v>
      </c>
      <c r="D9239" s="3" t="s">
        <v>247</v>
      </c>
      <c r="E9239" s="3">
        <v>610402075</v>
      </c>
      <c r="F9239" s="3" t="s">
        <v>111</v>
      </c>
      <c r="G9239" s="5">
        <v>1268.7</v>
      </c>
      <c r="H9239" s="5">
        <v>38.06</v>
      </c>
      <c r="I9239" s="3">
        <v>7204</v>
      </c>
      <c r="J9239" t="str">
        <f>_xlfn.XLOOKUP(I9239,[1]Planilha1!$C:$C,[1]Planilha1!$B:$B)</f>
        <v>7204 - CD São Paulo</v>
      </c>
      <c r="K9239" t="str">
        <f>_xlfn.XLOOKUP(I9239,[1]Planilha1!$C:$C,[1]Planilha1!$D:$D)</f>
        <v>43.340.312/0010-48</v>
      </c>
      <c r="L9239" t="str">
        <f>_xlfn.XLOOKUP(B9239,[2]Projeto!$B:$B,[2]Projeto!$P:$P)</f>
        <v>Paga</v>
      </c>
      <c r="M9239">
        <v>701203</v>
      </c>
      <c r="N9239" s="3" t="s">
        <v>1125</v>
      </c>
      <c r="O9239" t="str">
        <f>_xlfn.XLOOKUP(N9239,[3]Planilha1!$N:$N,[3]Planilha1!$O:$O)</f>
        <v>FLAC</v>
      </c>
      <c r="P9239">
        <v>2026</v>
      </c>
      <c r="Q9239" s="2" t="s">
        <v>1156</v>
      </c>
    </row>
    <row r="9240" spans="1:17" ht="16.8" x14ac:dyDescent="0.3">
      <c r="A9240" t="s">
        <v>1224</v>
      </c>
      <c r="B9240" s="3">
        <v>4501079503</v>
      </c>
      <c r="C9240" s="3">
        <v>5264241</v>
      </c>
      <c r="D9240" s="3" t="s">
        <v>247</v>
      </c>
      <c r="E9240" s="3">
        <v>610402075</v>
      </c>
      <c r="F9240" s="3" t="s">
        <v>111</v>
      </c>
      <c r="G9240" s="5">
        <v>1268.7</v>
      </c>
      <c r="H9240" s="5">
        <v>38.06</v>
      </c>
      <c r="I9240" s="3">
        <v>7204</v>
      </c>
      <c r="J9240" t="str">
        <f>_xlfn.XLOOKUP(I9240,[1]Planilha1!$C:$C,[1]Planilha1!$B:$B)</f>
        <v>7204 - CD São Paulo</v>
      </c>
      <c r="K9240" t="str">
        <f>_xlfn.XLOOKUP(I9240,[1]Planilha1!$C:$C,[1]Planilha1!$D:$D)</f>
        <v>43.340.312/0010-48</v>
      </c>
      <c r="L9240" t="str">
        <f>_xlfn.XLOOKUP(B9240,[2]Projeto!$B:$B,[2]Projeto!$P:$P)</f>
        <v>Paga</v>
      </c>
      <c r="M9240">
        <v>701203</v>
      </c>
      <c r="N9240" s="3" t="s">
        <v>1125</v>
      </c>
      <c r="O9240" t="str">
        <f>_xlfn.XLOOKUP(N9240,[3]Planilha1!$N:$N,[3]Planilha1!$O:$O)</f>
        <v>FLAC</v>
      </c>
      <c r="P9240">
        <v>2026</v>
      </c>
      <c r="Q9240" s="2" t="s">
        <v>1156</v>
      </c>
    </row>
    <row r="9241" spans="1:17" ht="16.8" x14ac:dyDescent="0.3">
      <c r="A9241" t="s">
        <v>1224</v>
      </c>
      <c r="B9241" s="3">
        <v>4501079503</v>
      </c>
      <c r="C9241" s="3">
        <v>5182399</v>
      </c>
      <c r="D9241" s="3" t="s">
        <v>159</v>
      </c>
      <c r="E9241" s="3">
        <v>610101409</v>
      </c>
      <c r="F9241" s="3" t="s">
        <v>671</v>
      </c>
      <c r="G9241" s="5">
        <v>250.72</v>
      </c>
      <c r="H9241" s="5">
        <v>7.52</v>
      </c>
      <c r="I9241" s="3">
        <v>7204</v>
      </c>
      <c r="J9241" t="str">
        <f>_xlfn.XLOOKUP(I9241,[1]Planilha1!$C:$C,[1]Planilha1!$B:$B)</f>
        <v>7204 - CD São Paulo</v>
      </c>
      <c r="K9241" t="str">
        <f>_xlfn.XLOOKUP(I9241,[1]Planilha1!$C:$C,[1]Planilha1!$D:$D)</f>
        <v>43.340.312/0010-48</v>
      </c>
      <c r="L9241" t="str">
        <f>_xlfn.XLOOKUP(B9241,[2]Projeto!$B:$B,[2]Projeto!$P:$P)</f>
        <v>Paga</v>
      </c>
      <c r="M9241">
        <v>701203</v>
      </c>
      <c r="N9241" s="3" t="s">
        <v>1125</v>
      </c>
      <c r="O9241" t="str">
        <f>_xlfn.XLOOKUP(N9241,[3]Planilha1!$N:$N,[3]Planilha1!$O:$O)</f>
        <v>FLAC</v>
      </c>
      <c r="P9241">
        <v>2026</v>
      </c>
      <c r="Q9241" s="2" t="s">
        <v>1156</v>
      </c>
    </row>
    <row r="9242" spans="1:17" ht="16.8" x14ac:dyDescent="0.3">
      <c r="A9242" t="s">
        <v>1224</v>
      </c>
      <c r="B9242" s="3">
        <v>4501079503</v>
      </c>
      <c r="C9242" s="3">
        <v>5182399</v>
      </c>
      <c r="D9242" s="3" t="s">
        <v>159</v>
      </c>
      <c r="E9242" s="3">
        <v>610100409</v>
      </c>
      <c r="F9242" s="3" t="s">
        <v>161</v>
      </c>
      <c r="G9242" s="5">
        <v>250.72</v>
      </c>
      <c r="H9242" s="5">
        <v>7.52</v>
      </c>
      <c r="I9242" s="3">
        <v>7204</v>
      </c>
      <c r="J9242" t="str">
        <f>_xlfn.XLOOKUP(I9242,[1]Planilha1!$C:$C,[1]Planilha1!$B:$B)</f>
        <v>7204 - CD São Paulo</v>
      </c>
      <c r="K9242" t="str">
        <f>_xlfn.XLOOKUP(I9242,[1]Planilha1!$C:$C,[1]Planilha1!$D:$D)</f>
        <v>43.340.312/0010-48</v>
      </c>
      <c r="L9242" t="str">
        <f>_xlfn.XLOOKUP(B9242,[2]Projeto!$B:$B,[2]Projeto!$P:$P)</f>
        <v>Paga</v>
      </c>
      <c r="M9242">
        <v>701203</v>
      </c>
      <c r="N9242" s="3" t="s">
        <v>1125</v>
      </c>
      <c r="O9242" t="str">
        <f>_xlfn.XLOOKUP(N9242,[3]Planilha1!$N:$N,[3]Planilha1!$O:$O)</f>
        <v>FLAC</v>
      </c>
      <c r="P9242">
        <v>2026</v>
      </c>
      <c r="Q9242" s="2" t="s">
        <v>1156</v>
      </c>
    </row>
    <row r="9243" spans="1:17" ht="16.8" x14ac:dyDescent="0.3">
      <c r="A9243" t="s">
        <v>1224</v>
      </c>
      <c r="B9243" s="3">
        <v>4501079503</v>
      </c>
      <c r="C9243" s="3">
        <v>5182399</v>
      </c>
      <c r="D9243" s="3" t="s">
        <v>159</v>
      </c>
      <c r="E9243" s="3">
        <v>610104409</v>
      </c>
      <c r="F9243" s="3" t="s">
        <v>108</v>
      </c>
      <c r="G9243" s="5">
        <v>224.48</v>
      </c>
      <c r="H9243" s="5">
        <v>6.73</v>
      </c>
      <c r="I9243" s="3">
        <v>7204</v>
      </c>
      <c r="J9243" t="str">
        <f>_xlfn.XLOOKUP(I9243,[1]Planilha1!$C:$C,[1]Planilha1!$B:$B)</f>
        <v>7204 - CD São Paulo</v>
      </c>
      <c r="K9243" t="str">
        <f>_xlfn.XLOOKUP(I9243,[1]Planilha1!$C:$C,[1]Planilha1!$D:$D)</f>
        <v>43.340.312/0010-48</v>
      </c>
      <c r="L9243" t="str">
        <f>_xlfn.XLOOKUP(B9243,[2]Projeto!$B:$B,[2]Projeto!$P:$P)</f>
        <v>Paga</v>
      </c>
      <c r="M9243">
        <v>701203</v>
      </c>
      <c r="N9243" s="3" t="s">
        <v>1125</v>
      </c>
      <c r="O9243" t="str">
        <f>_xlfn.XLOOKUP(N9243,[3]Planilha1!$N:$N,[3]Planilha1!$O:$O)</f>
        <v>FLAC</v>
      </c>
      <c r="P9243">
        <v>2026</v>
      </c>
      <c r="Q9243" s="2" t="s">
        <v>1156</v>
      </c>
    </row>
    <row r="9244" spans="1:17" ht="16.8" x14ac:dyDescent="0.3">
      <c r="A9244" t="s">
        <v>1224</v>
      </c>
      <c r="B9244" s="3">
        <v>4501079503</v>
      </c>
      <c r="C9244" s="3">
        <v>5182399</v>
      </c>
      <c r="D9244" s="3" t="s">
        <v>159</v>
      </c>
      <c r="E9244" s="3">
        <v>600116409</v>
      </c>
      <c r="F9244" s="3" t="s">
        <v>75</v>
      </c>
      <c r="G9244" s="5">
        <v>224.48</v>
      </c>
      <c r="H9244" s="5">
        <v>6.73</v>
      </c>
      <c r="I9244" s="3">
        <v>7204</v>
      </c>
      <c r="J9244" t="str">
        <f>_xlfn.XLOOKUP(I9244,[1]Planilha1!$C:$C,[1]Planilha1!$B:$B)</f>
        <v>7204 - CD São Paulo</v>
      </c>
      <c r="K9244" t="str">
        <f>_xlfn.XLOOKUP(I9244,[1]Planilha1!$C:$C,[1]Planilha1!$D:$D)</f>
        <v>43.340.312/0010-48</v>
      </c>
      <c r="L9244" t="str">
        <f>_xlfn.XLOOKUP(B9244,[2]Projeto!$B:$B,[2]Projeto!$P:$P)</f>
        <v>Paga</v>
      </c>
      <c r="M9244">
        <v>701203</v>
      </c>
      <c r="N9244" s="3" t="s">
        <v>1125</v>
      </c>
      <c r="O9244" t="str">
        <f>_xlfn.XLOOKUP(N9244,[3]Planilha1!$N:$N,[3]Planilha1!$O:$O)</f>
        <v>FLAC</v>
      </c>
      <c r="P9244">
        <v>2026</v>
      </c>
      <c r="Q9244" s="2" t="s">
        <v>1156</v>
      </c>
    </row>
    <row r="9245" spans="1:17" ht="16.8" x14ac:dyDescent="0.3">
      <c r="A9245" t="s">
        <v>1224</v>
      </c>
      <c r="B9245" s="3">
        <v>4501079503</v>
      </c>
      <c r="C9245" s="3">
        <v>5182399</v>
      </c>
      <c r="D9245" s="3" t="s">
        <v>159</v>
      </c>
      <c r="E9245" s="3">
        <v>610038007</v>
      </c>
      <c r="F9245" s="3" t="s">
        <v>213</v>
      </c>
      <c r="G9245" s="5">
        <v>624</v>
      </c>
      <c r="H9245" s="5">
        <v>18.72</v>
      </c>
      <c r="I9245" s="3">
        <v>7204</v>
      </c>
      <c r="J9245" t="str">
        <f>_xlfn.XLOOKUP(I9245,[1]Planilha1!$C:$C,[1]Planilha1!$B:$B)</f>
        <v>7204 - CD São Paulo</v>
      </c>
      <c r="K9245" t="str">
        <f>_xlfn.XLOOKUP(I9245,[1]Planilha1!$C:$C,[1]Planilha1!$D:$D)</f>
        <v>43.340.312/0010-48</v>
      </c>
      <c r="L9245" t="str">
        <f>_xlfn.XLOOKUP(B9245,[2]Projeto!$B:$B,[2]Projeto!$P:$P)</f>
        <v>Paga</v>
      </c>
      <c r="M9245">
        <v>701203</v>
      </c>
      <c r="N9245" s="3" t="s">
        <v>1125</v>
      </c>
      <c r="O9245" t="str">
        <f>_xlfn.XLOOKUP(N9245,[3]Planilha1!$N:$N,[3]Planilha1!$O:$O)</f>
        <v>FLAC</v>
      </c>
      <c r="P9245">
        <v>2026</v>
      </c>
      <c r="Q9245" s="2" t="s">
        <v>1156</v>
      </c>
    </row>
    <row r="9246" spans="1:17" ht="16.8" x14ac:dyDescent="0.3">
      <c r="A9246" t="s">
        <v>1224</v>
      </c>
      <c r="B9246" s="3">
        <v>4501079503</v>
      </c>
      <c r="C9246" s="3">
        <v>5361875</v>
      </c>
      <c r="D9246" s="3" t="s">
        <v>293</v>
      </c>
      <c r="E9246" s="3">
        <v>610038007</v>
      </c>
      <c r="F9246" s="3" t="s">
        <v>213</v>
      </c>
      <c r="G9246" s="5">
        <v>374.4</v>
      </c>
      <c r="H9246" s="5">
        <v>11.23</v>
      </c>
      <c r="I9246" s="3">
        <v>7204</v>
      </c>
      <c r="J9246" t="str">
        <f>_xlfn.XLOOKUP(I9246,[1]Planilha1!$C:$C,[1]Planilha1!$B:$B)</f>
        <v>7204 - CD São Paulo</v>
      </c>
      <c r="K9246" t="str">
        <f>_xlfn.XLOOKUP(I9246,[1]Planilha1!$C:$C,[1]Planilha1!$D:$D)</f>
        <v>43.340.312/0010-48</v>
      </c>
      <c r="L9246" t="str">
        <f>_xlfn.XLOOKUP(B9246,[2]Projeto!$B:$B,[2]Projeto!$P:$P)</f>
        <v>Paga</v>
      </c>
      <c r="M9246">
        <v>701203</v>
      </c>
      <c r="N9246" s="3" t="s">
        <v>1125</v>
      </c>
      <c r="O9246" t="str">
        <f>_xlfn.XLOOKUP(N9246,[3]Planilha1!$N:$N,[3]Planilha1!$O:$O)</f>
        <v>FLAC</v>
      </c>
      <c r="P9246">
        <v>2026</v>
      </c>
      <c r="Q9246" s="2" t="s">
        <v>1156</v>
      </c>
    </row>
    <row r="9247" spans="1:17" ht="16.8" x14ac:dyDescent="0.3">
      <c r="A9247" t="s">
        <v>1224</v>
      </c>
      <c r="B9247" s="3">
        <v>4501079503</v>
      </c>
      <c r="C9247" s="3">
        <v>5361875</v>
      </c>
      <c r="D9247" s="3" t="s">
        <v>293</v>
      </c>
      <c r="E9247" s="3">
        <v>610112409</v>
      </c>
      <c r="F9247" s="3" t="s">
        <v>703</v>
      </c>
      <c r="G9247" s="5">
        <v>125.36</v>
      </c>
      <c r="H9247" s="5">
        <v>3.76</v>
      </c>
      <c r="I9247" s="3">
        <v>7204</v>
      </c>
      <c r="J9247" t="str">
        <f>_xlfn.XLOOKUP(I9247,[1]Planilha1!$C:$C,[1]Planilha1!$B:$B)</f>
        <v>7204 - CD São Paulo</v>
      </c>
      <c r="K9247" t="str">
        <f>_xlfn.XLOOKUP(I9247,[1]Planilha1!$C:$C,[1]Planilha1!$D:$D)</f>
        <v>43.340.312/0010-48</v>
      </c>
      <c r="L9247" t="str">
        <f>_xlfn.XLOOKUP(B9247,[2]Projeto!$B:$B,[2]Projeto!$P:$P)</f>
        <v>Paga</v>
      </c>
      <c r="M9247">
        <v>701203</v>
      </c>
      <c r="N9247" s="3" t="s">
        <v>1125</v>
      </c>
      <c r="O9247" t="str">
        <f>_xlfn.XLOOKUP(N9247,[3]Planilha1!$N:$N,[3]Planilha1!$O:$O)</f>
        <v>FLAC</v>
      </c>
      <c r="P9247">
        <v>2026</v>
      </c>
      <c r="Q9247" s="2" t="s">
        <v>1156</v>
      </c>
    </row>
    <row r="9248" spans="1:17" ht="16.8" x14ac:dyDescent="0.3">
      <c r="A9248" t="s">
        <v>1224</v>
      </c>
      <c r="B9248" s="3">
        <v>4501079503</v>
      </c>
      <c r="C9248" s="3">
        <v>5262129</v>
      </c>
      <c r="D9248" s="3" t="s">
        <v>439</v>
      </c>
      <c r="E9248" s="3">
        <v>610111363</v>
      </c>
      <c r="F9248" s="3" t="s">
        <v>863</v>
      </c>
      <c r="G9248" s="5">
        <v>94.56</v>
      </c>
      <c r="H9248" s="5">
        <v>2.84</v>
      </c>
      <c r="I9248" s="3">
        <v>7204</v>
      </c>
      <c r="J9248" t="str">
        <f>_xlfn.XLOOKUP(I9248,[1]Planilha1!$C:$C,[1]Planilha1!$B:$B)</f>
        <v>7204 - CD São Paulo</v>
      </c>
      <c r="K9248" t="str">
        <f>_xlfn.XLOOKUP(I9248,[1]Planilha1!$C:$C,[1]Planilha1!$D:$D)</f>
        <v>43.340.312/0010-48</v>
      </c>
      <c r="L9248" t="str">
        <f>_xlfn.XLOOKUP(B9248,[2]Projeto!$B:$B,[2]Projeto!$P:$P)</f>
        <v>Paga</v>
      </c>
      <c r="M9248">
        <v>701203</v>
      </c>
      <c r="N9248" s="3" t="s">
        <v>1125</v>
      </c>
      <c r="O9248" t="str">
        <f>_xlfn.XLOOKUP(N9248,[3]Planilha1!$N:$N,[3]Planilha1!$O:$O)</f>
        <v>FLAC</v>
      </c>
      <c r="P9248">
        <v>2026</v>
      </c>
      <c r="Q9248" s="2" t="s">
        <v>1156</v>
      </c>
    </row>
    <row r="9249" spans="1:17" ht="16.8" x14ac:dyDescent="0.3">
      <c r="A9249" t="s">
        <v>1224</v>
      </c>
      <c r="B9249" s="3">
        <v>4501079503</v>
      </c>
      <c r="C9249" s="3">
        <v>5262129</v>
      </c>
      <c r="D9249" s="3" t="s">
        <v>439</v>
      </c>
      <c r="E9249" s="3">
        <v>610502361</v>
      </c>
      <c r="F9249" s="3" t="s">
        <v>412</v>
      </c>
      <c r="G9249" s="5">
        <v>189.48</v>
      </c>
      <c r="H9249" s="5">
        <v>5.68</v>
      </c>
      <c r="I9249" s="3">
        <v>7204</v>
      </c>
      <c r="J9249" t="str">
        <f>_xlfn.XLOOKUP(I9249,[1]Planilha1!$C:$C,[1]Planilha1!$B:$B)</f>
        <v>7204 - CD São Paulo</v>
      </c>
      <c r="K9249" t="str">
        <f>_xlfn.XLOOKUP(I9249,[1]Planilha1!$C:$C,[1]Planilha1!$D:$D)</f>
        <v>43.340.312/0010-48</v>
      </c>
      <c r="L9249" t="str">
        <f>_xlfn.XLOOKUP(B9249,[2]Projeto!$B:$B,[2]Projeto!$P:$P)</f>
        <v>Paga</v>
      </c>
      <c r="M9249">
        <v>701203</v>
      </c>
      <c r="N9249" s="3" t="s">
        <v>1125</v>
      </c>
      <c r="O9249" t="str">
        <f>_xlfn.XLOOKUP(N9249,[3]Planilha1!$N:$N,[3]Planilha1!$O:$O)</f>
        <v>FLAC</v>
      </c>
      <c r="P9249">
        <v>2026</v>
      </c>
      <c r="Q9249" s="2" t="s">
        <v>1156</v>
      </c>
    </row>
    <row r="9250" spans="1:17" ht="16.8" x14ac:dyDescent="0.3">
      <c r="A9250" t="s">
        <v>1224</v>
      </c>
      <c r="B9250" s="3">
        <v>4501079503</v>
      </c>
      <c r="C9250" s="3">
        <v>5248235</v>
      </c>
      <c r="D9250" s="3" t="s">
        <v>159</v>
      </c>
      <c r="E9250" s="3">
        <v>600116409</v>
      </c>
      <c r="F9250" s="3" t="s">
        <v>75</v>
      </c>
      <c r="G9250" s="5">
        <v>673.44</v>
      </c>
      <c r="H9250" s="5">
        <v>20.2</v>
      </c>
      <c r="I9250" s="3">
        <v>7204</v>
      </c>
      <c r="J9250" t="str">
        <f>_xlfn.XLOOKUP(I9250,[1]Planilha1!$C:$C,[1]Planilha1!$B:$B)</f>
        <v>7204 - CD São Paulo</v>
      </c>
      <c r="K9250" t="str">
        <f>_xlfn.XLOOKUP(I9250,[1]Planilha1!$C:$C,[1]Planilha1!$D:$D)</f>
        <v>43.340.312/0010-48</v>
      </c>
      <c r="L9250" t="str">
        <f>_xlfn.XLOOKUP(B9250,[2]Projeto!$B:$B,[2]Projeto!$P:$P)</f>
        <v>Paga</v>
      </c>
      <c r="M9250">
        <v>701203</v>
      </c>
      <c r="N9250" s="3" t="s">
        <v>1125</v>
      </c>
      <c r="O9250" t="str">
        <f>_xlfn.XLOOKUP(N9250,[3]Planilha1!$N:$N,[3]Planilha1!$O:$O)</f>
        <v>FLAC</v>
      </c>
      <c r="P9250">
        <v>2026</v>
      </c>
      <c r="Q9250" s="2" t="s">
        <v>1156</v>
      </c>
    </row>
    <row r="9251" spans="1:17" ht="16.8" x14ac:dyDescent="0.3">
      <c r="A9251" t="s">
        <v>1224</v>
      </c>
      <c r="B9251" s="3">
        <v>4501079503</v>
      </c>
      <c r="C9251" s="3">
        <v>5248235</v>
      </c>
      <c r="D9251" s="3" t="s">
        <v>159</v>
      </c>
      <c r="E9251" s="3">
        <v>610104409</v>
      </c>
      <c r="F9251" s="3" t="s">
        <v>108</v>
      </c>
      <c r="G9251" s="5">
        <v>448.96</v>
      </c>
      <c r="H9251" s="5">
        <v>13.47</v>
      </c>
      <c r="I9251" s="3">
        <v>7204</v>
      </c>
      <c r="J9251" t="str">
        <f>_xlfn.XLOOKUP(I9251,[1]Planilha1!$C:$C,[1]Planilha1!$B:$B)</f>
        <v>7204 - CD São Paulo</v>
      </c>
      <c r="K9251" t="str">
        <f>_xlfn.XLOOKUP(I9251,[1]Planilha1!$C:$C,[1]Planilha1!$D:$D)</f>
        <v>43.340.312/0010-48</v>
      </c>
      <c r="L9251" t="str">
        <f>_xlfn.XLOOKUP(B9251,[2]Projeto!$B:$B,[2]Projeto!$P:$P)</f>
        <v>Paga</v>
      </c>
      <c r="M9251">
        <v>701203</v>
      </c>
      <c r="N9251" s="3" t="s">
        <v>1125</v>
      </c>
      <c r="O9251" t="str">
        <f>_xlfn.XLOOKUP(N9251,[3]Planilha1!$N:$N,[3]Planilha1!$O:$O)</f>
        <v>FLAC</v>
      </c>
      <c r="P9251">
        <v>2026</v>
      </c>
      <c r="Q9251" s="2" t="s">
        <v>1156</v>
      </c>
    </row>
    <row r="9252" spans="1:17" ht="16.8" x14ac:dyDescent="0.3">
      <c r="A9252" t="s">
        <v>1224</v>
      </c>
      <c r="B9252" s="3">
        <v>4501079503</v>
      </c>
      <c r="C9252" s="3">
        <v>5248235</v>
      </c>
      <c r="D9252" s="3" t="s">
        <v>159</v>
      </c>
      <c r="E9252" s="3">
        <v>610101409</v>
      </c>
      <c r="F9252" s="3" t="s">
        <v>671</v>
      </c>
      <c r="G9252" s="5">
        <v>626.79999999999995</v>
      </c>
      <c r="H9252" s="5">
        <v>18.8</v>
      </c>
      <c r="I9252" s="3">
        <v>7204</v>
      </c>
      <c r="J9252" t="str">
        <f>_xlfn.XLOOKUP(I9252,[1]Planilha1!$C:$C,[1]Planilha1!$B:$B)</f>
        <v>7204 - CD São Paulo</v>
      </c>
      <c r="K9252" t="str">
        <f>_xlfn.XLOOKUP(I9252,[1]Planilha1!$C:$C,[1]Planilha1!$D:$D)</f>
        <v>43.340.312/0010-48</v>
      </c>
      <c r="L9252" t="str">
        <f>_xlfn.XLOOKUP(B9252,[2]Projeto!$B:$B,[2]Projeto!$P:$P)</f>
        <v>Paga</v>
      </c>
      <c r="M9252">
        <v>701203</v>
      </c>
      <c r="N9252" s="3" t="s">
        <v>1125</v>
      </c>
      <c r="O9252" t="str">
        <f>_xlfn.XLOOKUP(N9252,[3]Planilha1!$N:$N,[3]Planilha1!$O:$O)</f>
        <v>FLAC</v>
      </c>
      <c r="P9252">
        <v>2026</v>
      </c>
      <c r="Q9252" s="2" t="s">
        <v>1156</v>
      </c>
    </row>
    <row r="9253" spans="1:17" ht="16.8" x14ac:dyDescent="0.3">
      <c r="A9253" t="s">
        <v>1224</v>
      </c>
      <c r="B9253" s="3">
        <v>4501079503</v>
      </c>
      <c r="C9253" s="3">
        <v>5279316</v>
      </c>
      <c r="D9253" s="3" t="s">
        <v>405</v>
      </c>
      <c r="E9253" s="3">
        <v>610101477</v>
      </c>
      <c r="F9253" s="3" t="s">
        <v>855</v>
      </c>
      <c r="G9253" s="5">
        <v>260.39999999999998</v>
      </c>
      <c r="H9253" s="5">
        <v>7.81</v>
      </c>
      <c r="I9253" s="3">
        <v>7204</v>
      </c>
      <c r="J9253" t="str">
        <f>_xlfn.XLOOKUP(I9253,[1]Planilha1!$C:$C,[1]Planilha1!$B:$B)</f>
        <v>7204 - CD São Paulo</v>
      </c>
      <c r="K9253" t="str">
        <f>_xlfn.XLOOKUP(I9253,[1]Planilha1!$C:$C,[1]Planilha1!$D:$D)</f>
        <v>43.340.312/0010-48</v>
      </c>
      <c r="L9253" t="str">
        <f>_xlfn.XLOOKUP(B9253,[2]Projeto!$B:$B,[2]Projeto!$P:$P)</f>
        <v>Paga</v>
      </c>
      <c r="M9253">
        <v>701203</v>
      </c>
      <c r="N9253" s="3" t="s">
        <v>1125</v>
      </c>
      <c r="O9253" t="str">
        <f>_xlfn.XLOOKUP(N9253,[3]Planilha1!$N:$N,[3]Planilha1!$O:$O)</f>
        <v>FLAC</v>
      </c>
      <c r="P9253">
        <v>2026</v>
      </c>
      <c r="Q9253" s="2" t="s">
        <v>1156</v>
      </c>
    </row>
    <row r="9254" spans="1:17" ht="16.8" x14ac:dyDescent="0.3">
      <c r="A9254" t="s">
        <v>1224</v>
      </c>
      <c r="B9254" s="3">
        <v>4501079503</v>
      </c>
      <c r="C9254" s="3">
        <v>5279316</v>
      </c>
      <c r="D9254" s="3" t="s">
        <v>405</v>
      </c>
      <c r="E9254" s="3">
        <v>610102368</v>
      </c>
      <c r="F9254" s="3" t="s">
        <v>88</v>
      </c>
      <c r="G9254" s="5">
        <v>122.88</v>
      </c>
      <c r="H9254" s="5">
        <v>3.69</v>
      </c>
      <c r="I9254" s="3">
        <v>7204</v>
      </c>
      <c r="J9254" t="str">
        <f>_xlfn.XLOOKUP(I9254,[1]Planilha1!$C:$C,[1]Planilha1!$B:$B)</f>
        <v>7204 - CD São Paulo</v>
      </c>
      <c r="K9254" t="str">
        <f>_xlfn.XLOOKUP(I9254,[1]Planilha1!$C:$C,[1]Planilha1!$D:$D)</f>
        <v>43.340.312/0010-48</v>
      </c>
      <c r="L9254" t="str">
        <f>_xlfn.XLOOKUP(B9254,[2]Projeto!$B:$B,[2]Projeto!$P:$P)</f>
        <v>Paga</v>
      </c>
      <c r="M9254">
        <v>701203</v>
      </c>
      <c r="N9254" s="3" t="s">
        <v>1125</v>
      </c>
      <c r="O9254" t="str">
        <f>_xlfn.XLOOKUP(N9254,[3]Planilha1!$N:$N,[3]Planilha1!$O:$O)</f>
        <v>FLAC</v>
      </c>
      <c r="P9254">
        <v>2026</v>
      </c>
      <c r="Q9254" s="2" t="s">
        <v>1156</v>
      </c>
    </row>
    <row r="9255" spans="1:17" ht="16.8" x14ac:dyDescent="0.3">
      <c r="A9255" t="s">
        <v>1224</v>
      </c>
      <c r="B9255" s="3">
        <v>4501079503</v>
      </c>
      <c r="C9255" s="3">
        <v>5298640</v>
      </c>
      <c r="D9255" s="3" t="s">
        <v>159</v>
      </c>
      <c r="E9255" s="3">
        <v>610038007</v>
      </c>
      <c r="F9255" s="3" t="s">
        <v>213</v>
      </c>
      <c r="G9255" s="5">
        <v>499.2</v>
      </c>
      <c r="H9255" s="5">
        <v>14.98</v>
      </c>
      <c r="I9255" s="3">
        <v>7204</v>
      </c>
      <c r="J9255" t="str">
        <f>_xlfn.XLOOKUP(I9255,[1]Planilha1!$C:$C,[1]Planilha1!$B:$B)</f>
        <v>7204 - CD São Paulo</v>
      </c>
      <c r="K9255" t="str">
        <f>_xlfn.XLOOKUP(I9255,[1]Planilha1!$C:$C,[1]Planilha1!$D:$D)</f>
        <v>43.340.312/0010-48</v>
      </c>
      <c r="L9255" t="str">
        <f>_xlfn.XLOOKUP(B9255,[2]Projeto!$B:$B,[2]Projeto!$P:$P)</f>
        <v>Paga</v>
      </c>
      <c r="M9255">
        <v>701203</v>
      </c>
      <c r="N9255" s="3" t="s">
        <v>1125</v>
      </c>
      <c r="O9255" t="str">
        <f>_xlfn.XLOOKUP(N9255,[3]Planilha1!$N:$N,[3]Planilha1!$O:$O)</f>
        <v>FLAC</v>
      </c>
      <c r="P9255">
        <v>2026</v>
      </c>
      <c r="Q9255" s="2" t="s">
        <v>1156</v>
      </c>
    </row>
    <row r="9256" spans="1:17" ht="16.8" x14ac:dyDescent="0.3">
      <c r="A9256" t="s">
        <v>1224</v>
      </c>
      <c r="B9256" s="3">
        <v>4501079503</v>
      </c>
      <c r="C9256" s="3">
        <v>5256555</v>
      </c>
      <c r="D9256" s="3" t="s">
        <v>500</v>
      </c>
      <c r="E9256" s="3">
        <v>610110340</v>
      </c>
      <c r="F9256" s="3" t="s">
        <v>122</v>
      </c>
      <c r="G9256" s="5">
        <v>372</v>
      </c>
      <c r="H9256" s="5">
        <v>11.16</v>
      </c>
      <c r="I9256" s="3">
        <v>7204</v>
      </c>
      <c r="J9256" t="str">
        <f>_xlfn.XLOOKUP(I9256,[1]Planilha1!$C:$C,[1]Planilha1!$B:$B)</f>
        <v>7204 - CD São Paulo</v>
      </c>
      <c r="K9256" t="str">
        <f>_xlfn.XLOOKUP(I9256,[1]Planilha1!$C:$C,[1]Planilha1!$D:$D)</f>
        <v>43.340.312/0010-48</v>
      </c>
      <c r="L9256" t="str">
        <f>_xlfn.XLOOKUP(B9256,[2]Projeto!$B:$B,[2]Projeto!$P:$P)</f>
        <v>Paga</v>
      </c>
      <c r="M9256">
        <v>701203</v>
      </c>
      <c r="N9256" s="3" t="s">
        <v>1125</v>
      </c>
      <c r="O9256" t="str">
        <f>_xlfn.XLOOKUP(N9256,[3]Planilha1!$N:$N,[3]Planilha1!$O:$O)</f>
        <v>FLAC</v>
      </c>
      <c r="P9256">
        <v>2026</v>
      </c>
      <c r="Q9256" s="2" t="s">
        <v>1156</v>
      </c>
    </row>
    <row r="9257" spans="1:17" ht="16.8" x14ac:dyDescent="0.3">
      <c r="A9257" t="s">
        <v>1224</v>
      </c>
      <c r="B9257" s="3">
        <v>4501079503</v>
      </c>
      <c r="C9257" s="3">
        <v>5352824</v>
      </c>
      <c r="D9257" s="3" t="s">
        <v>578</v>
      </c>
      <c r="E9257" s="3">
        <v>610602057</v>
      </c>
      <c r="F9257" s="3" t="s">
        <v>723</v>
      </c>
      <c r="G9257" s="5">
        <v>237.12</v>
      </c>
      <c r="H9257" s="5">
        <v>7.11</v>
      </c>
      <c r="I9257" s="3">
        <v>7204</v>
      </c>
      <c r="J9257" t="str">
        <f>_xlfn.XLOOKUP(I9257,[1]Planilha1!$C:$C,[1]Planilha1!$B:$B)</f>
        <v>7204 - CD São Paulo</v>
      </c>
      <c r="K9257" t="str">
        <f>_xlfn.XLOOKUP(I9257,[1]Planilha1!$C:$C,[1]Planilha1!$D:$D)</f>
        <v>43.340.312/0010-48</v>
      </c>
      <c r="L9257" t="str">
        <f>_xlfn.XLOOKUP(B9257,[2]Projeto!$B:$B,[2]Projeto!$P:$P)</f>
        <v>Paga</v>
      </c>
      <c r="M9257">
        <v>701203</v>
      </c>
      <c r="N9257" s="3" t="s">
        <v>1125</v>
      </c>
      <c r="O9257" t="str">
        <f>_xlfn.XLOOKUP(N9257,[3]Planilha1!$N:$N,[3]Planilha1!$O:$O)</f>
        <v>FLAC</v>
      </c>
      <c r="P9257">
        <v>2026</v>
      </c>
      <c r="Q9257" s="2" t="s">
        <v>1156</v>
      </c>
    </row>
    <row r="9258" spans="1:17" ht="16.8" x14ac:dyDescent="0.3">
      <c r="A9258" t="s">
        <v>1224</v>
      </c>
      <c r="B9258" s="3">
        <v>4501079503</v>
      </c>
      <c r="C9258" s="3">
        <v>5117795</v>
      </c>
      <c r="D9258" s="3" t="s">
        <v>241</v>
      </c>
      <c r="E9258" s="3">
        <v>540437433</v>
      </c>
      <c r="F9258" s="3" t="s">
        <v>167</v>
      </c>
      <c r="G9258" s="5">
        <v>2337.6</v>
      </c>
      <c r="H9258" s="5">
        <v>70.13</v>
      </c>
      <c r="I9258" s="3">
        <v>7204</v>
      </c>
      <c r="J9258" t="str">
        <f>_xlfn.XLOOKUP(I9258,[1]Planilha1!$C:$C,[1]Planilha1!$B:$B)</f>
        <v>7204 - CD São Paulo</v>
      </c>
      <c r="K9258" t="str">
        <f>_xlfn.XLOOKUP(I9258,[1]Planilha1!$C:$C,[1]Planilha1!$D:$D)</f>
        <v>43.340.312/0010-48</v>
      </c>
      <c r="L9258" t="str">
        <f>_xlfn.XLOOKUP(B9258,[2]Projeto!$B:$B,[2]Projeto!$P:$P)</f>
        <v>Paga</v>
      </c>
      <c r="M9258">
        <v>701203</v>
      </c>
      <c r="N9258" s="3" t="s">
        <v>1125</v>
      </c>
      <c r="O9258" t="str">
        <f>_xlfn.XLOOKUP(N9258,[3]Planilha1!$N:$N,[3]Planilha1!$O:$O)</f>
        <v>FLAC</v>
      </c>
      <c r="P9258">
        <v>2026</v>
      </c>
      <c r="Q9258" s="2" t="s">
        <v>1156</v>
      </c>
    </row>
    <row r="9259" spans="1:17" ht="16.8" x14ac:dyDescent="0.3">
      <c r="A9259" t="s">
        <v>1224</v>
      </c>
      <c r="B9259" s="3">
        <v>4501079503</v>
      </c>
      <c r="C9259" s="3">
        <v>5117795</v>
      </c>
      <c r="D9259" s="3" t="s">
        <v>241</v>
      </c>
      <c r="E9259" s="3">
        <v>540437436</v>
      </c>
      <c r="F9259" s="3" t="s">
        <v>298</v>
      </c>
      <c r="G9259" s="5">
        <v>2337.6</v>
      </c>
      <c r="H9259" s="5">
        <v>70.13</v>
      </c>
      <c r="I9259" s="3">
        <v>7204</v>
      </c>
      <c r="J9259" t="str">
        <f>_xlfn.XLOOKUP(I9259,[1]Planilha1!$C:$C,[1]Planilha1!$B:$B)</f>
        <v>7204 - CD São Paulo</v>
      </c>
      <c r="K9259" t="str">
        <f>_xlfn.XLOOKUP(I9259,[1]Planilha1!$C:$C,[1]Planilha1!$D:$D)</f>
        <v>43.340.312/0010-48</v>
      </c>
      <c r="L9259" t="str">
        <f>_xlfn.XLOOKUP(B9259,[2]Projeto!$B:$B,[2]Projeto!$P:$P)</f>
        <v>Paga</v>
      </c>
      <c r="M9259">
        <v>701203</v>
      </c>
      <c r="N9259" s="3" t="s">
        <v>1125</v>
      </c>
      <c r="O9259" t="str">
        <f>_xlfn.XLOOKUP(N9259,[3]Planilha1!$N:$N,[3]Planilha1!$O:$O)</f>
        <v>FLAC</v>
      </c>
      <c r="P9259">
        <v>2026</v>
      </c>
      <c r="Q9259" s="2" t="s">
        <v>1156</v>
      </c>
    </row>
    <row r="9260" spans="1:17" ht="16.8" x14ac:dyDescent="0.3">
      <c r="A9260" t="s">
        <v>1224</v>
      </c>
      <c r="B9260" s="3">
        <v>4501079503</v>
      </c>
      <c r="C9260" s="3">
        <v>5221399</v>
      </c>
      <c r="D9260" s="3" t="s">
        <v>272</v>
      </c>
      <c r="E9260" s="3">
        <v>610501353</v>
      </c>
      <c r="F9260" s="3" t="s">
        <v>144</v>
      </c>
      <c r="G9260" s="5">
        <v>417.72</v>
      </c>
      <c r="H9260" s="5">
        <v>12.53</v>
      </c>
      <c r="I9260" s="3">
        <v>7204</v>
      </c>
      <c r="J9260" t="str">
        <f>_xlfn.XLOOKUP(I9260,[1]Planilha1!$C:$C,[1]Planilha1!$B:$B)</f>
        <v>7204 - CD São Paulo</v>
      </c>
      <c r="K9260" t="str">
        <f>_xlfn.XLOOKUP(I9260,[1]Planilha1!$C:$C,[1]Planilha1!$D:$D)</f>
        <v>43.340.312/0010-48</v>
      </c>
      <c r="L9260" t="str">
        <f>_xlfn.XLOOKUP(B9260,[2]Projeto!$B:$B,[2]Projeto!$P:$P)</f>
        <v>Paga</v>
      </c>
      <c r="M9260">
        <v>701203</v>
      </c>
      <c r="N9260" s="3" t="s">
        <v>1125</v>
      </c>
      <c r="O9260" t="str">
        <f>_xlfn.XLOOKUP(N9260,[3]Planilha1!$N:$N,[3]Planilha1!$O:$O)</f>
        <v>FLAC</v>
      </c>
      <c r="P9260">
        <v>2026</v>
      </c>
      <c r="Q9260" s="2" t="s">
        <v>1156</v>
      </c>
    </row>
    <row r="9261" spans="1:17" ht="16.8" x14ac:dyDescent="0.3">
      <c r="A9261" t="s">
        <v>1224</v>
      </c>
      <c r="B9261" s="3">
        <v>4501079503</v>
      </c>
      <c r="C9261" s="3">
        <v>5253375</v>
      </c>
      <c r="D9261" s="3" t="s">
        <v>166</v>
      </c>
      <c r="E9261" s="3">
        <v>540437433</v>
      </c>
      <c r="F9261" s="3" t="s">
        <v>167</v>
      </c>
      <c r="G9261" s="5">
        <v>226.32</v>
      </c>
      <c r="H9261" s="5">
        <v>6.79</v>
      </c>
      <c r="I9261" s="3">
        <v>7204</v>
      </c>
      <c r="J9261" t="str">
        <f>_xlfn.XLOOKUP(I9261,[1]Planilha1!$C:$C,[1]Planilha1!$B:$B)</f>
        <v>7204 - CD São Paulo</v>
      </c>
      <c r="K9261" t="str">
        <f>_xlfn.XLOOKUP(I9261,[1]Planilha1!$C:$C,[1]Planilha1!$D:$D)</f>
        <v>43.340.312/0010-48</v>
      </c>
      <c r="L9261" t="str">
        <f>_xlfn.XLOOKUP(B9261,[2]Projeto!$B:$B,[2]Projeto!$P:$P)</f>
        <v>Paga</v>
      </c>
      <c r="M9261">
        <v>701203</v>
      </c>
      <c r="N9261" s="3" t="s">
        <v>1125</v>
      </c>
      <c r="O9261" t="str">
        <f>_xlfn.XLOOKUP(N9261,[3]Planilha1!$N:$N,[3]Planilha1!$O:$O)</f>
        <v>FLAC</v>
      </c>
      <c r="P9261">
        <v>2026</v>
      </c>
      <c r="Q9261" s="2" t="s">
        <v>1156</v>
      </c>
    </row>
    <row r="9262" spans="1:17" ht="16.8" x14ac:dyDescent="0.3">
      <c r="A9262" t="s">
        <v>1224</v>
      </c>
      <c r="B9262" s="3">
        <v>4501079503</v>
      </c>
      <c r="C9262" s="3">
        <v>5253375</v>
      </c>
      <c r="D9262" s="3" t="s">
        <v>166</v>
      </c>
      <c r="E9262" s="3">
        <v>610512360</v>
      </c>
      <c r="F9262" s="3" t="s">
        <v>136</v>
      </c>
      <c r="G9262" s="5">
        <v>4238.1000000000004</v>
      </c>
      <c r="H9262" s="5">
        <v>127.14</v>
      </c>
      <c r="I9262" s="3">
        <v>7204</v>
      </c>
      <c r="J9262" t="str">
        <f>_xlfn.XLOOKUP(I9262,[1]Planilha1!$C:$C,[1]Planilha1!$B:$B)</f>
        <v>7204 - CD São Paulo</v>
      </c>
      <c r="K9262" t="str">
        <f>_xlfn.XLOOKUP(I9262,[1]Planilha1!$C:$C,[1]Planilha1!$D:$D)</f>
        <v>43.340.312/0010-48</v>
      </c>
      <c r="L9262" t="str">
        <f>_xlfn.XLOOKUP(B9262,[2]Projeto!$B:$B,[2]Projeto!$P:$P)</f>
        <v>Paga</v>
      </c>
      <c r="M9262">
        <v>701203</v>
      </c>
      <c r="N9262" s="3" t="s">
        <v>1125</v>
      </c>
      <c r="O9262" t="str">
        <f>_xlfn.XLOOKUP(N9262,[3]Planilha1!$N:$N,[3]Planilha1!$O:$O)</f>
        <v>FLAC</v>
      </c>
      <c r="P9262">
        <v>2026</v>
      </c>
      <c r="Q9262" s="2" t="s">
        <v>1156</v>
      </c>
    </row>
    <row r="9263" spans="1:17" ht="16.8" x14ac:dyDescent="0.3">
      <c r="A9263" t="s">
        <v>1224</v>
      </c>
      <c r="B9263" s="3">
        <v>4501079503</v>
      </c>
      <c r="C9263" s="3">
        <v>5253375</v>
      </c>
      <c r="D9263" s="3" t="s">
        <v>166</v>
      </c>
      <c r="E9263" s="3">
        <v>630403373</v>
      </c>
      <c r="F9263" s="3" t="s">
        <v>185</v>
      </c>
      <c r="G9263" s="5">
        <v>630</v>
      </c>
      <c r="H9263" s="5">
        <v>18.899999999999999</v>
      </c>
      <c r="I9263" s="3">
        <v>7204</v>
      </c>
      <c r="J9263" t="str">
        <f>_xlfn.XLOOKUP(I9263,[1]Planilha1!$C:$C,[1]Planilha1!$B:$B)</f>
        <v>7204 - CD São Paulo</v>
      </c>
      <c r="K9263" t="str">
        <f>_xlfn.XLOOKUP(I9263,[1]Planilha1!$C:$C,[1]Planilha1!$D:$D)</f>
        <v>43.340.312/0010-48</v>
      </c>
      <c r="L9263" t="str">
        <f>_xlfn.XLOOKUP(B9263,[2]Projeto!$B:$B,[2]Projeto!$P:$P)</f>
        <v>Paga</v>
      </c>
      <c r="M9263">
        <v>701203</v>
      </c>
      <c r="N9263" s="3" t="s">
        <v>1125</v>
      </c>
      <c r="O9263" t="str">
        <f>_xlfn.XLOOKUP(N9263,[3]Planilha1!$N:$N,[3]Planilha1!$O:$O)</f>
        <v>FLAC</v>
      </c>
      <c r="P9263">
        <v>2026</v>
      </c>
      <c r="Q9263" s="2" t="s">
        <v>1156</v>
      </c>
    </row>
    <row r="9264" spans="1:17" ht="16.8" x14ac:dyDescent="0.3">
      <c r="A9264" t="s">
        <v>1224</v>
      </c>
      <c r="B9264" s="3">
        <v>4501079503</v>
      </c>
      <c r="C9264" s="3">
        <v>5253375</v>
      </c>
      <c r="D9264" s="3" t="s">
        <v>166</v>
      </c>
      <c r="E9264" s="3">
        <v>610601437</v>
      </c>
      <c r="F9264" s="3" t="s">
        <v>747</v>
      </c>
      <c r="G9264" s="5">
        <v>1663.2</v>
      </c>
      <c r="H9264" s="5">
        <v>49.9</v>
      </c>
      <c r="I9264" s="3">
        <v>7204</v>
      </c>
      <c r="J9264" t="str">
        <f>_xlfn.XLOOKUP(I9264,[1]Planilha1!$C:$C,[1]Planilha1!$B:$B)</f>
        <v>7204 - CD São Paulo</v>
      </c>
      <c r="K9264" t="str">
        <f>_xlfn.XLOOKUP(I9264,[1]Planilha1!$C:$C,[1]Planilha1!$D:$D)</f>
        <v>43.340.312/0010-48</v>
      </c>
      <c r="L9264" t="str">
        <f>_xlfn.XLOOKUP(B9264,[2]Projeto!$B:$B,[2]Projeto!$P:$P)</f>
        <v>Paga</v>
      </c>
      <c r="M9264">
        <v>701203</v>
      </c>
      <c r="N9264" s="3" t="s">
        <v>1125</v>
      </c>
      <c r="O9264" t="str">
        <f>_xlfn.XLOOKUP(N9264,[3]Planilha1!$N:$N,[3]Planilha1!$O:$O)</f>
        <v>FLAC</v>
      </c>
      <c r="P9264">
        <v>2026</v>
      </c>
      <c r="Q9264" s="2" t="s">
        <v>1156</v>
      </c>
    </row>
    <row r="9265" spans="1:17" ht="16.8" x14ac:dyDescent="0.3">
      <c r="A9265" t="s">
        <v>1224</v>
      </c>
      <c r="B9265" s="3">
        <v>4501079503</v>
      </c>
      <c r="C9265" s="3">
        <v>5262782</v>
      </c>
      <c r="D9265" s="3" t="s">
        <v>211</v>
      </c>
      <c r="E9265" s="3">
        <v>610401072</v>
      </c>
      <c r="F9265" s="3" t="s">
        <v>174</v>
      </c>
      <c r="G9265" s="5">
        <v>1101</v>
      </c>
      <c r="H9265" s="5">
        <v>33.03</v>
      </c>
      <c r="I9265" s="3">
        <v>7204</v>
      </c>
      <c r="J9265" t="str">
        <f>_xlfn.XLOOKUP(I9265,[1]Planilha1!$C:$C,[1]Planilha1!$B:$B)</f>
        <v>7204 - CD São Paulo</v>
      </c>
      <c r="K9265" t="str">
        <f>_xlfn.XLOOKUP(I9265,[1]Planilha1!$C:$C,[1]Planilha1!$D:$D)</f>
        <v>43.340.312/0010-48</v>
      </c>
      <c r="L9265" t="str">
        <f>_xlfn.XLOOKUP(B9265,[2]Projeto!$B:$B,[2]Projeto!$P:$P)</f>
        <v>Paga</v>
      </c>
      <c r="M9265">
        <v>701203</v>
      </c>
      <c r="N9265" s="3" t="s">
        <v>1125</v>
      </c>
      <c r="O9265" t="str">
        <f>_xlfn.XLOOKUP(N9265,[3]Planilha1!$N:$N,[3]Planilha1!$O:$O)</f>
        <v>FLAC</v>
      </c>
      <c r="P9265">
        <v>2026</v>
      </c>
      <c r="Q9265" s="2" t="s">
        <v>1156</v>
      </c>
    </row>
    <row r="9266" spans="1:17" ht="16.8" x14ac:dyDescent="0.3">
      <c r="A9266" t="s">
        <v>1224</v>
      </c>
      <c r="B9266" s="3">
        <v>4501079503</v>
      </c>
      <c r="C9266" s="3">
        <v>5312393</v>
      </c>
      <c r="D9266" s="3" t="s">
        <v>969</v>
      </c>
      <c r="E9266" s="3">
        <v>610038007</v>
      </c>
      <c r="F9266" s="3" t="s">
        <v>213</v>
      </c>
      <c r="G9266" s="5">
        <v>1872</v>
      </c>
      <c r="H9266" s="5">
        <v>56.16</v>
      </c>
      <c r="I9266" s="3">
        <v>7204</v>
      </c>
      <c r="J9266" t="str">
        <f>_xlfn.XLOOKUP(I9266,[1]Planilha1!$C:$C,[1]Planilha1!$B:$B)</f>
        <v>7204 - CD São Paulo</v>
      </c>
      <c r="K9266" t="str">
        <f>_xlfn.XLOOKUP(I9266,[1]Planilha1!$C:$C,[1]Planilha1!$D:$D)</f>
        <v>43.340.312/0010-48</v>
      </c>
      <c r="L9266" t="str">
        <f>_xlfn.XLOOKUP(B9266,[2]Projeto!$B:$B,[2]Projeto!$P:$P)</f>
        <v>Paga</v>
      </c>
      <c r="M9266">
        <v>701203</v>
      </c>
      <c r="N9266" s="3" t="s">
        <v>1125</v>
      </c>
      <c r="O9266" t="str">
        <f>_xlfn.XLOOKUP(N9266,[3]Planilha1!$N:$N,[3]Planilha1!$O:$O)</f>
        <v>FLAC</v>
      </c>
      <c r="P9266">
        <v>2026</v>
      </c>
      <c r="Q9266" s="2" t="s">
        <v>1156</v>
      </c>
    </row>
    <row r="9267" spans="1:17" ht="16.8" x14ac:dyDescent="0.3">
      <c r="A9267" t="s">
        <v>1224</v>
      </c>
      <c r="B9267" s="3">
        <v>4501079503</v>
      </c>
      <c r="C9267" s="3">
        <v>5278611</v>
      </c>
      <c r="D9267" s="3" t="s">
        <v>182</v>
      </c>
      <c r="E9267" s="3">
        <v>610038007</v>
      </c>
      <c r="F9267" s="3" t="s">
        <v>213</v>
      </c>
      <c r="G9267" s="5">
        <v>624</v>
      </c>
      <c r="H9267" s="5">
        <v>18.72</v>
      </c>
      <c r="I9267" s="3">
        <v>7204</v>
      </c>
      <c r="J9267" t="str">
        <f>_xlfn.XLOOKUP(I9267,[1]Planilha1!$C:$C,[1]Planilha1!$B:$B)</f>
        <v>7204 - CD São Paulo</v>
      </c>
      <c r="K9267" t="str">
        <f>_xlfn.XLOOKUP(I9267,[1]Planilha1!$C:$C,[1]Planilha1!$D:$D)</f>
        <v>43.340.312/0010-48</v>
      </c>
      <c r="L9267" t="str">
        <f>_xlfn.XLOOKUP(B9267,[2]Projeto!$B:$B,[2]Projeto!$P:$P)</f>
        <v>Paga</v>
      </c>
      <c r="M9267">
        <v>701203</v>
      </c>
      <c r="N9267" s="3" t="s">
        <v>1125</v>
      </c>
      <c r="O9267" t="str">
        <f>_xlfn.XLOOKUP(N9267,[3]Planilha1!$N:$N,[3]Planilha1!$O:$O)</f>
        <v>FLAC</v>
      </c>
      <c r="P9267">
        <v>2026</v>
      </c>
      <c r="Q9267" s="2" t="s">
        <v>1156</v>
      </c>
    </row>
    <row r="9268" spans="1:17" ht="16.8" x14ac:dyDescent="0.3">
      <c r="A9268" t="s">
        <v>1224</v>
      </c>
      <c r="B9268" s="3">
        <v>4501079503</v>
      </c>
      <c r="C9268" s="3">
        <v>5294345</v>
      </c>
      <c r="D9268" s="3" t="s">
        <v>784</v>
      </c>
      <c r="E9268" s="3">
        <v>610602057</v>
      </c>
      <c r="F9268" s="3" t="s">
        <v>723</v>
      </c>
      <c r="G9268" s="5">
        <v>118.56</v>
      </c>
      <c r="H9268" s="5">
        <v>3.56</v>
      </c>
      <c r="I9268" s="3">
        <v>7204</v>
      </c>
      <c r="J9268" t="str">
        <f>_xlfn.XLOOKUP(I9268,[1]Planilha1!$C:$C,[1]Planilha1!$B:$B)</f>
        <v>7204 - CD São Paulo</v>
      </c>
      <c r="K9268" t="str">
        <f>_xlfn.XLOOKUP(I9268,[1]Planilha1!$C:$C,[1]Planilha1!$D:$D)</f>
        <v>43.340.312/0010-48</v>
      </c>
      <c r="L9268" t="str">
        <f>_xlfn.XLOOKUP(B9268,[2]Projeto!$B:$B,[2]Projeto!$P:$P)</f>
        <v>Paga</v>
      </c>
      <c r="M9268">
        <v>701203</v>
      </c>
      <c r="N9268" s="3" t="s">
        <v>1125</v>
      </c>
      <c r="O9268" t="str">
        <f>_xlfn.XLOOKUP(N9268,[3]Planilha1!$N:$N,[3]Planilha1!$O:$O)</f>
        <v>FLAC</v>
      </c>
      <c r="P9268">
        <v>2026</v>
      </c>
      <c r="Q9268" s="2" t="s">
        <v>1156</v>
      </c>
    </row>
    <row r="9269" spans="1:17" ht="16.8" x14ac:dyDescent="0.3">
      <c r="A9269" t="s">
        <v>1224</v>
      </c>
      <c r="B9269" s="3">
        <v>4501079503</v>
      </c>
      <c r="C9269" s="3">
        <v>5294345</v>
      </c>
      <c r="D9269" s="3" t="s">
        <v>784</v>
      </c>
      <c r="E9269" s="3">
        <v>610102371</v>
      </c>
      <c r="F9269" s="3" t="s">
        <v>101</v>
      </c>
      <c r="G9269" s="5">
        <v>34.299999999999997</v>
      </c>
      <c r="H9269" s="5">
        <v>1.03</v>
      </c>
      <c r="I9269" s="3">
        <v>7204</v>
      </c>
      <c r="J9269" t="str">
        <f>_xlfn.XLOOKUP(I9269,[1]Planilha1!$C:$C,[1]Planilha1!$B:$B)</f>
        <v>7204 - CD São Paulo</v>
      </c>
      <c r="K9269" t="str">
        <f>_xlfn.XLOOKUP(I9269,[1]Planilha1!$C:$C,[1]Planilha1!$D:$D)</f>
        <v>43.340.312/0010-48</v>
      </c>
      <c r="L9269" t="str">
        <f>_xlfn.XLOOKUP(B9269,[2]Projeto!$B:$B,[2]Projeto!$P:$P)</f>
        <v>Paga</v>
      </c>
      <c r="M9269">
        <v>701203</v>
      </c>
      <c r="N9269" s="3" t="s">
        <v>1125</v>
      </c>
      <c r="O9269" t="str">
        <f>_xlfn.XLOOKUP(N9269,[3]Planilha1!$N:$N,[3]Planilha1!$O:$O)</f>
        <v>FLAC</v>
      </c>
      <c r="P9269">
        <v>2026</v>
      </c>
      <c r="Q9269" s="2" t="s">
        <v>1156</v>
      </c>
    </row>
    <row r="9270" spans="1:17" ht="16.8" x14ac:dyDescent="0.3">
      <c r="A9270" t="s">
        <v>1224</v>
      </c>
      <c r="B9270" s="3">
        <v>4501079503</v>
      </c>
      <c r="C9270" s="3">
        <v>5294345</v>
      </c>
      <c r="D9270" s="3" t="s">
        <v>784</v>
      </c>
      <c r="E9270" s="3">
        <v>640118340</v>
      </c>
      <c r="F9270" s="3" t="s">
        <v>105</v>
      </c>
      <c r="G9270" s="5">
        <v>61.2</v>
      </c>
      <c r="H9270" s="5">
        <v>1.84</v>
      </c>
      <c r="I9270" s="3">
        <v>7204</v>
      </c>
      <c r="J9270" t="str">
        <f>_xlfn.XLOOKUP(I9270,[1]Planilha1!$C:$C,[1]Planilha1!$B:$B)</f>
        <v>7204 - CD São Paulo</v>
      </c>
      <c r="K9270" t="str">
        <f>_xlfn.XLOOKUP(I9270,[1]Planilha1!$C:$C,[1]Planilha1!$D:$D)</f>
        <v>43.340.312/0010-48</v>
      </c>
      <c r="L9270" t="str">
        <f>_xlfn.XLOOKUP(B9270,[2]Projeto!$B:$B,[2]Projeto!$P:$P)</f>
        <v>Paga</v>
      </c>
      <c r="M9270">
        <v>701203</v>
      </c>
      <c r="N9270" s="3" t="s">
        <v>1125</v>
      </c>
      <c r="O9270" t="str">
        <f>_xlfn.XLOOKUP(N9270,[3]Planilha1!$N:$N,[3]Planilha1!$O:$O)</f>
        <v>FLAC</v>
      </c>
      <c r="P9270">
        <v>2026</v>
      </c>
      <c r="Q9270" s="2" t="s">
        <v>1156</v>
      </c>
    </row>
    <row r="9271" spans="1:17" ht="16.8" x14ac:dyDescent="0.3">
      <c r="A9271" t="s">
        <v>1224</v>
      </c>
      <c r="B9271" s="3">
        <v>4501079503</v>
      </c>
      <c r="C9271" s="3">
        <v>5294345</v>
      </c>
      <c r="D9271" s="3" t="s">
        <v>784</v>
      </c>
      <c r="E9271" s="3">
        <v>640119340</v>
      </c>
      <c r="F9271" s="3" t="s">
        <v>106</v>
      </c>
      <c r="G9271" s="5">
        <v>61.2</v>
      </c>
      <c r="H9271" s="5">
        <v>1.84</v>
      </c>
      <c r="I9271" s="3">
        <v>7204</v>
      </c>
      <c r="J9271" t="str">
        <f>_xlfn.XLOOKUP(I9271,[1]Planilha1!$C:$C,[1]Planilha1!$B:$B)</f>
        <v>7204 - CD São Paulo</v>
      </c>
      <c r="K9271" t="str">
        <f>_xlfn.XLOOKUP(I9271,[1]Planilha1!$C:$C,[1]Planilha1!$D:$D)</f>
        <v>43.340.312/0010-48</v>
      </c>
      <c r="L9271" t="str">
        <f>_xlfn.XLOOKUP(B9271,[2]Projeto!$B:$B,[2]Projeto!$P:$P)</f>
        <v>Paga</v>
      </c>
      <c r="M9271">
        <v>701203</v>
      </c>
      <c r="N9271" s="3" t="s">
        <v>1125</v>
      </c>
      <c r="O9271" t="str">
        <f>_xlfn.XLOOKUP(N9271,[3]Planilha1!$N:$N,[3]Planilha1!$O:$O)</f>
        <v>FLAC</v>
      </c>
      <c r="P9271">
        <v>2026</v>
      </c>
      <c r="Q9271" s="2" t="s">
        <v>1156</v>
      </c>
    </row>
    <row r="9272" spans="1:17" ht="16.8" x14ac:dyDescent="0.3">
      <c r="A9272" t="s">
        <v>1224</v>
      </c>
      <c r="B9272" s="3">
        <v>4501079503</v>
      </c>
      <c r="C9272" s="3">
        <v>5261769</v>
      </c>
      <c r="D9272" s="3" t="s">
        <v>1016</v>
      </c>
      <c r="E9272" s="3">
        <v>610038007</v>
      </c>
      <c r="F9272" s="3" t="s">
        <v>213</v>
      </c>
      <c r="G9272" s="5">
        <v>249.6</v>
      </c>
      <c r="H9272" s="5">
        <v>7.49</v>
      </c>
      <c r="I9272" s="3">
        <v>7204</v>
      </c>
      <c r="J9272" t="str">
        <f>_xlfn.XLOOKUP(I9272,[1]Planilha1!$C:$C,[1]Planilha1!$B:$B)</f>
        <v>7204 - CD São Paulo</v>
      </c>
      <c r="K9272" t="str">
        <f>_xlfn.XLOOKUP(I9272,[1]Planilha1!$C:$C,[1]Planilha1!$D:$D)</f>
        <v>43.340.312/0010-48</v>
      </c>
      <c r="L9272" t="str">
        <f>_xlfn.XLOOKUP(B9272,[2]Projeto!$B:$B,[2]Projeto!$P:$P)</f>
        <v>Paga</v>
      </c>
      <c r="M9272">
        <v>701203</v>
      </c>
      <c r="N9272" s="3" t="s">
        <v>1125</v>
      </c>
      <c r="O9272" t="str">
        <f>_xlfn.XLOOKUP(N9272,[3]Planilha1!$N:$N,[3]Planilha1!$O:$O)</f>
        <v>FLAC</v>
      </c>
      <c r="P9272">
        <v>2026</v>
      </c>
      <c r="Q9272" s="2" t="s">
        <v>1156</v>
      </c>
    </row>
    <row r="9273" spans="1:17" ht="16.8" x14ac:dyDescent="0.3">
      <c r="A9273" t="s">
        <v>1224</v>
      </c>
      <c r="B9273" s="3">
        <v>4501079503</v>
      </c>
      <c r="C9273" s="3">
        <v>5282200</v>
      </c>
      <c r="D9273" s="3" t="s">
        <v>620</v>
      </c>
      <c r="E9273" s="3">
        <v>610038007</v>
      </c>
      <c r="F9273" s="3" t="s">
        <v>213</v>
      </c>
      <c r="G9273" s="5">
        <v>1060.8</v>
      </c>
      <c r="H9273" s="5">
        <v>31.82</v>
      </c>
      <c r="I9273" s="3">
        <v>7204</v>
      </c>
      <c r="J9273" t="str">
        <f>_xlfn.XLOOKUP(I9273,[1]Planilha1!$C:$C,[1]Planilha1!$B:$B)</f>
        <v>7204 - CD São Paulo</v>
      </c>
      <c r="K9273" t="str">
        <f>_xlfn.XLOOKUP(I9273,[1]Planilha1!$C:$C,[1]Planilha1!$D:$D)</f>
        <v>43.340.312/0010-48</v>
      </c>
      <c r="L9273" t="str">
        <f>_xlfn.XLOOKUP(B9273,[2]Projeto!$B:$B,[2]Projeto!$P:$P)</f>
        <v>Paga</v>
      </c>
      <c r="M9273">
        <v>701203</v>
      </c>
      <c r="N9273" s="3" t="s">
        <v>1125</v>
      </c>
      <c r="O9273" t="str">
        <f>_xlfn.XLOOKUP(N9273,[3]Planilha1!$N:$N,[3]Planilha1!$O:$O)</f>
        <v>FLAC</v>
      </c>
      <c r="P9273">
        <v>2026</v>
      </c>
      <c r="Q9273" s="2" t="s">
        <v>1156</v>
      </c>
    </row>
    <row r="9274" spans="1:17" ht="16.8" x14ac:dyDescent="0.3">
      <c r="A9274" t="s">
        <v>1224</v>
      </c>
      <c r="B9274" s="3">
        <v>4501079503</v>
      </c>
      <c r="C9274" s="3">
        <v>5175512</v>
      </c>
      <c r="D9274" s="3" t="s">
        <v>220</v>
      </c>
      <c r="E9274" s="3">
        <v>610405337</v>
      </c>
      <c r="F9274" s="3" t="s">
        <v>76</v>
      </c>
      <c r="G9274" s="5">
        <v>92.16</v>
      </c>
      <c r="H9274" s="5">
        <v>2.76</v>
      </c>
      <c r="I9274" s="3">
        <v>7204</v>
      </c>
      <c r="J9274" t="str">
        <f>_xlfn.XLOOKUP(I9274,[1]Planilha1!$C:$C,[1]Planilha1!$B:$B)</f>
        <v>7204 - CD São Paulo</v>
      </c>
      <c r="K9274" t="str">
        <f>_xlfn.XLOOKUP(I9274,[1]Planilha1!$C:$C,[1]Planilha1!$D:$D)</f>
        <v>43.340.312/0010-48</v>
      </c>
      <c r="L9274" t="str">
        <f>_xlfn.XLOOKUP(B9274,[2]Projeto!$B:$B,[2]Projeto!$P:$P)</f>
        <v>Paga</v>
      </c>
      <c r="M9274">
        <v>701203</v>
      </c>
      <c r="N9274" s="3" t="s">
        <v>1125</v>
      </c>
      <c r="O9274" t="str">
        <f>_xlfn.XLOOKUP(N9274,[3]Planilha1!$N:$N,[3]Planilha1!$O:$O)</f>
        <v>FLAC</v>
      </c>
      <c r="P9274">
        <v>2026</v>
      </c>
      <c r="Q9274" s="2" t="s">
        <v>1156</v>
      </c>
    </row>
    <row r="9275" spans="1:17" ht="16.8" x14ac:dyDescent="0.3">
      <c r="A9275" t="s">
        <v>1224</v>
      </c>
      <c r="B9275" s="3">
        <v>4501079503</v>
      </c>
      <c r="C9275" s="3">
        <v>5175512</v>
      </c>
      <c r="D9275" s="3" t="s">
        <v>220</v>
      </c>
      <c r="E9275" s="3">
        <v>610102463</v>
      </c>
      <c r="F9275" s="3" t="s">
        <v>93</v>
      </c>
      <c r="G9275" s="5">
        <v>225.6</v>
      </c>
      <c r="H9275" s="5">
        <v>6.77</v>
      </c>
      <c r="I9275" s="3">
        <v>7204</v>
      </c>
      <c r="J9275" t="str">
        <f>_xlfn.XLOOKUP(I9275,[1]Planilha1!$C:$C,[1]Planilha1!$B:$B)</f>
        <v>7204 - CD São Paulo</v>
      </c>
      <c r="K9275" t="str">
        <f>_xlfn.XLOOKUP(I9275,[1]Planilha1!$C:$C,[1]Planilha1!$D:$D)</f>
        <v>43.340.312/0010-48</v>
      </c>
      <c r="L9275" t="str">
        <f>_xlfn.XLOOKUP(B9275,[2]Projeto!$B:$B,[2]Projeto!$P:$P)</f>
        <v>Paga</v>
      </c>
      <c r="M9275">
        <v>701203</v>
      </c>
      <c r="N9275" s="3" t="s">
        <v>1125</v>
      </c>
      <c r="O9275" t="str">
        <f>_xlfn.XLOOKUP(N9275,[3]Planilha1!$N:$N,[3]Planilha1!$O:$O)</f>
        <v>FLAC</v>
      </c>
      <c r="P9275">
        <v>2026</v>
      </c>
      <c r="Q9275" s="2" t="s">
        <v>1156</v>
      </c>
    </row>
    <row r="9276" spans="1:17" ht="16.8" x14ac:dyDescent="0.3">
      <c r="A9276" t="s">
        <v>1224</v>
      </c>
      <c r="B9276" s="3">
        <v>4501079503</v>
      </c>
      <c r="C9276" s="3">
        <v>5175512</v>
      </c>
      <c r="D9276" s="3" t="s">
        <v>220</v>
      </c>
      <c r="E9276" s="3">
        <v>610101477</v>
      </c>
      <c r="F9276" s="3" t="s">
        <v>855</v>
      </c>
      <c r="G9276" s="5">
        <v>86.8</v>
      </c>
      <c r="H9276" s="5">
        <v>2.6</v>
      </c>
      <c r="I9276" s="3">
        <v>7204</v>
      </c>
      <c r="J9276" t="str">
        <f>_xlfn.XLOOKUP(I9276,[1]Planilha1!$C:$C,[1]Planilha1!$B:$B)</f>
        <v>7204 - CD São Paulo</v>
      </c>
      <c r="K9276" t="str">
        <f>_xlfn.XLOOKUP(I9276,[1]Planilha1!$C:$C,[1]Planilha1!$D:$D)</f>
        <v>43.340.312/0010-48</v>
      </c>
      <c r="L9276" t="str">
        <f>_xlfn.XLOOKUP(B9276,[2]Projeto!$B:$B,[2]Projeto!$P:$P)</f>
        <v>Paga</v>
      </c>
      <c r="M9276">
        <v>701203</v>
      </c>
      <c r="N9276" s="3" t="s">
        <v>1125</v>
      </c>
      <c r="O9276" t="str">
        <f>_xlfn.XLOOKUP(N9276,[3]Planilha1!$N:$N,[3]Planilha1!$O:$O)</f>
        <v>FLAC</v>
      </c>
      <c r="P9276">
        <v>2026</v>
      </c>
      <c r="Q9276" s="2" t="s">
        <v>1156</v>
      </c>
    </row>
    <row r="9277" spans="1:17" ht="16.8" x14ac:dyDescent="0.3">
      <c r="A9277" t="s">
        <v>1224</v>
      </c>
      <c r="B9277" s="3">
        <v>4501079503</v>
      </c>
      <c r="C9277" s="3">
        <v>5175512</v>
      </c>
      <c r="D9277" s="3" t="s">
        <v>220</v>
      </c>
      <c r="E9277" s="3">
        <v>610402337</v>
      </c>
      <c r="F9277" s="3" t="s">
        <v>84</v>
      </c>
      <c r="G9277" s="5">
        <v>92.16</v>
      </c>
      <c r="H9277" s="5">
        <v>2.76</v>
      </c>
      <c r="I9277" s="3">
        <v>7204</v>
      </c>
      <c r="J9277" t="str">
        <f>_xlfn.XLOOKUP(I9277,[1]Planilha1!$C:$C,[1]Planilha1!$B:$B)</f>
        <v>7204 - CD São Paulo</v>
      </c>
      <c r="K9277" t="str">
        <f>_xlfn.XLOOKUP(I9277,[1]Planilha1!$C:$C,[1]Planilha1!$D:$D)</f>
        <v>43.340.312/0010-48</v>
      </c>
      <c r="L9277" t="str">
        <f>_xlfn.XLOOKUP(B9277,[2]Projeto!$B:$B,[2]Projeto!$P:$P)</f>
        <v>Paga</v>
      </c>
      <c r="M9277">
        <v>701203</v>
      </c>
      <c r="N9277" s="3" t="s">
        <v>1125</v>
      </c>
      <c r="O9277" t="str">
        <f>_xlfn.XLOOKUP(N9277,[3]Planilha1!$N:$N,[3]Planilha1!$O:$O)</f>
        <v>FLAC</v>
      </c>
      <c r="P9277">
        <v>2026</v>
      </c>
      <c r="Q9277" s="2" t="s">
        <v>1156</v>
      </c>
    </row>
    <row r="9278" spans="1:17" ht="16.8" x14ac:dyDescent="0.3">
      <c r="A9278" t="s">
        <v>1224</v>
      </c>
      <c r="B9278" s="3">
        <v>4501079503</v>
      </c>
      <c r="C9278" s="3">
        <v>5175512</v>
      </c>
      <c r="D9278" s="3" t="s">
        <v>220</v>
      </c>
      <c r="E9278" s="3">
        <v>610100477</v>
      </c>
      <c r="F9278" s="3" t="s">
        <v>103</v>
      </c>
      <c r="G9278" s="5">
        <v>86.8</v>
      </c>
      <c r="H9278" s="5">
        <v>2.6</v>
      </c>
      <c r="I9278" s="3">
        <v>7204</v>
      </c>
      <c r="J9278" t="str">
        <f>_xlfn.XLOOKUP(I9278,[1]Planilha1!$C:$C,[1]Planilha1!$B:$B)</f>
        <v>7204 - CD São Paulo</v>
      </c>
      <c r="K9278" t="str">
        <f>_xlfn.XLOOKUP(I9278,[1]Planilha1!$C:$C,[1]Planilha1!$D:$D)</f>
        <v>43.340.312/0010-48</v>
      </c>
      <c r="L9278" t="str">
        <f>_xlfn.XLOOKUP(B9278,[2]Projeto!$B:$B,[2]Projeto!$P:$P)</f>
        <v>Paga</v>
      </c>
      <c r="M9278">
        <v>701203</v>
      </c>
      <c r="N9278" s="3" t="s">
        <v>1125</v>
      </c>
      <c r="O9278" t="str">
        <f>_xlfn.XLOOKUP(N9278,[3]Planilha1!$N:$N,[3]Planilha1!$O:$O)</f>
        <v>FLAC</v>
      </c>
      <c r="P9278">
        <v>2026</v>
      </c>
      <c r="Q9278" s="2" t="s">
        <v>1156</v>
      </c>
    </row>
    <row r="9279" spans="1:17" ht="16.8" x14ac:dyDescent="0.3">
      <c r="A9279" t="s">
        <v>1224</v>
      </c>
      <c r="B9279" s="3">
        <v>4501079503</v>
      </c>
      <c r="C9279" s="3">
        <v>5175512</v>
      </c>
      <c r="D9279" s="3" t="s">
        <v>220</v>
      </c>
      <c r="E9279" s="3">
        <v>610101409</v>
      </c>
      <c r="F9279" s="3" t="s">
        <v>671</v>
      </c>
      <c r="G9279" s="5">
        <v>125.36</v>
      </c>
      <c r="H9279" s="5">
        <v>3.76</v>
      </c>
      <c r="I9279" s="3">
        <v>7204</v>
      </c>
      <c r="J9279" t="str">
        <f>_xlfn.XLOOKUP(I9279,[1]Planilha1!$C:$C,[1]Planilha1!$B:$B)</f>
        <v>7204 - CD São Paulo</v>
      </c>
      <c r="K9279" t="str">
        <f>_xlfn.XLOOKUP(I9279,[1]Planilha1!$C:$C,[1]Planilha1!$D:$D)</f>
        <v>43.340.312/0010-48</v>
      </c>
      <c r="L9279" t="str">
        <f>_xlfn.XLOOKUP(B9279,[2]Projeto!$B:$B,[2]Projeto!$P:$P)</f>
        <v>Paga</v>
      </c>
      <c r="M9279">
        <v>701203</v>
      </c>
      <c r="N9279" s="3" t="s">
        <v>1125</v>
      </c>
      <c r="O9279" t="str">
        <f>_xlfn.XLOOKUP(N9279,[3]Planilha1!$N:$N,[3]Planilha1!$O:$O)</f>
        <v>FLAC</v>
      </c>
      <c r="P9279">
        <v>2026</v>
      </c>
      <c r="Q9279" s="2" t="s">
        <v>1156</v>
      </c>
    </row>
    <row r="9280" spans="1:17" ht="16.8" x14ac:dyDescent="0.3">
      <c r="A9280" t="s">
        <v>1224</v>
      </c>
      <c r="B9280" s="3">
        <v>4501079503</v>
      </c>
      <c r="C9280" s="3">
        <v>5222398</v>
      </c>
      <c r="D9280" s="3" t="s">
        <v>713</v>
      </c>
      <c r="E9280" s="3">
        <v>610102500</v>
      </c>
      <c r="F9280" s="3" t="s">
        <v>699</v>
      </c>
      <c r="G9280" s="5">
        <v>198</v>
      </c>
      <c r="H9280" s="5">
        <v>5.94</v>
      </c>
      <c r="I9280" s="3">
        <v>7204</v>
      </c>
      <c r="J9280" t="str">
        <f>_xlfn.XLOOKUP(I9280,[1]Planilha1!$C:$C,[1]Planilha1!$B:$B)</f>
        <v>7204 - CD São Paulo</v>
      </c>
      <c r="K9280" t="str">
        <f>_xlfn.XLOOKUP(I9280,[1]Planilha1!$C:$C,[1]Planilha1!$D:$D)</f>
        <v>43.340.312/0010-48</v>
      </c>
      <c r="L9280" t="str">
        <f>_xlfn.XLOOKUP(B9280,[2]Projeto!$B:$B,[2]Projeto!$P:$P)</f>
        <v>Paga</v>
      </c>
      <c r="M9280">
        <v>701203</v>
      </c>
      <c r="N9280" s="3" t="s">
        <v>1125</v>
      </c>
      <c r="O9280" t="str">
        <f>_xlfn.XLOOKUP(N9280,[3]Planilha1!$N:$N,[3]Planilha1!$O:$O)</f>
        <v>FLAC</v>
      </c>
      <c r="P9280">
        <v>2026</v>
      </c>
      <c r="Q9280" s="2" t="s">
        <v>1156</v>
      </c>
    </row>
    <row r="9281" spans="1:17" ht="16.8" x14ac:dyDescent="0.3">
      <c r="A9281" t="s">
        <v>1224</v>
      </c>
      <c r="B9281" s="3">
        <v>4501079503</v>
      </c>
      <c r="C9281" s="3">
        <v>5266351</v>
      </c>
      <c r="D9281" s="3" t="s">
        <v>700</v>
      </c>
      <c r="E9281" s="3">
        <v>610038007</v>
      </c>
      <c r="F9281" s="3" t="s">
        <v>213</v>
      </c>
      <c r="G9281" s="5">
        <v>187.2</v>
      </c>
      <c r="H9281" s="5">
        <v>5.62</v>
      </c>
      <c r="I9281" s="3">
        <v>7204</v>
      </c>
      <c r="J9281" t="str">
        <f>_xlfn.XLOOKUP(I9281,[1]Planilha1!$C:$C,[1]Planilha1!$B:$B)</f>
        <v>7204 - CD São Paulo</v>
      </c>
      <c r="K9281" t="str">
        <f>_xlfn.XLOOKUP(I9281,[1]Planilha1!$C:$C,[1]Planilha1!$D:$D)</f>
        <v>43.340.312/0010-48</v>
      </c>
      <c r="L9281" t="str">
        <f>_xlfn.XLOOKUP(B9281,[2]Projeto!$B:$B,[2]Projeto!$P:$P)</f>
        <v>Paga</v>
      </c>
      <c r="M9281">
        <v>701203</v>
      </c>
      <c r="N9281" s="3" t="s">
        <v>1125</v>
      </c>
      <c r="O9281" t="str">
        <f>_xlfn.XLOOKUP(N9281,[3]Planilha1!$N:$N,[3]Planilha1!$O:$O)</f>
        <v>FLAC</v>
      </c>
      <c r="P9281">
        <v>2026</v>
      </c>
      <c r="Q9281" s="2" t="s">
        <v>1156</v>
      </c>
    </row>
    <row r="9282" spans="1:17" ht="16.8" x14ac:dyDescent="0.3">
      <c r="A9282" t="s">
        <v>1224</v>
      </c>
      <c r="B9282" s="3">
        <v>4501079503</v>
      </c>
      <c r="C9282" s="3">
        <v>5282188</v>
      </c>
      <c r="D9282" s="3" t="s">
        <v>206</v>
      </c>
      <c r="E9282" s="3">
        <v>610038007</v>
      </c>
      <c r="F9282" s="3" t="s">
        <v>213</v>
      </c>
      <c r="G9282" s="5">
        <v>624</v>
      </c>
      <c r="H9282" s="5">
        <v>18.72</v>
      </c>
      <c r="I9282" s="3">
        <v>7204</v>
      </c>
      <c r="J9282" t="str">
        <f>_xlfn.XLOOKUP(I9282,[1]Planilha1!$C:$C,[1]Planilha1!$B:$B)</f>
        <v>7204 - CD São Paulo</v>
      </c>
      <c r="K9282" t="str">
        <f>_xlfn.XLOOKUP(I9282,[1]Planilha1!$C:$C,[1]Planilha1!$D:$D)</f>
        <v>43.340.312/0010-48</v>
      </c>
      <c r="L9282" t="str">
        <f>_xlfn.XLOOKUP(B9282,[2]Projeto!$B:$B,[2]Projeto!$P:$P)</f>
        <v>Paga</v>
      </c>
      <c r="M9282">
        <v>701203</v>
      </c>
      <c r="N9282" s="3" t="s">
        <v>1125</v>
      </c>
      <c r="O9282" t="str">
        <f>_xlfn.XLOOKUP(N9282,[3]Planilha1!$N:$N,[3]Planilha1!$O:$O)</f>
        <v>FLAC</v>
      </c>
      <c r="P9282">
        <v>2026</v>
      </c>
      <c r="Q9282" s="2" t="s">
        <v>1156</v>
      </c>
    </row>
    <row r="9283" spans="1:17" ht="16.8" x14ac:dyDescent="0.3">
      <c r="A9283" t="s">
        <v>1224</v>
      </c>
      <c r="B9283" s="3">
        <v>4501079503</v>
      </c>
      <c r="C9283" s="3">
        <v>5263748</v>
      </c>
      <c r="D9283" s="3" t="s">
        <v>484</v>
      </c>
      <c r="E9283" s="3">
        <v>540437443</v>
      </c>
      <c r="F9283" s="3" t="s">
        <v>485</v>
      </c>
      <c r="G9283" s="5">
        <v>583.20000000000005</v>
      </c>
      <c r="H9283" s="5">
        <v>17.5</v>
      </c>
      <c r="I9283" s="3">
        <v>7204</v>
      </c>
      <c r="J9283" t="str">
        <f>_xlfn.XLOOKUP(I9283,[1]Planilha1!$C:$C,[1]Planilha1!$B:$B)</f>
        <v>7204 - CD São Paulo</v>
      </c>
      <c r="K9283" t="str">
        <f>_xlfn.XLOOKUP(I9283,[1]Planilha1!$C:$C,[1]Planilha1!$D:$D)</f>
        <v>43.340.312/0010-48</v>
      </c>
      <c r="L9283" t="str">
        <f>_xlfn.XLOOKUP(B9283,[2]Projeto!$B:$B,[2]Projeto!$P:$P)</f>
        <v>Paga</v>
      </c>
      <c r="M9283">
        <v>701203</v>
      </c>
      <c r="N9283" s="3" t="s">
        <v>1125</v>
      </c>
      <c r="O9283" t="str">
        <f>_xlfn.XLOOKUP(N9283,[3]Planilha1!$N:$N,[3]Planilha1!$O:$O)</f>
        <v>FLAC</v>
      </c>
      <c r="P9283">
        <v>2026</v>
      </c>
      <c r="Q9283" s="2" t="s">
        <v>1156</v>
      </c>
    </row>
    <row r="9284" spans="1:17" ht="16.8" x14ac:dyDescent="0.3">
      <c r="A9284" t="s">
        <v>1224</v>
      </c>
      <c r="B9284" s="3">
        <v>4501079503</v>
      </c>
      <c r="C9284" s="3">
        <v>5300785</v>
      </c>
      <c r="D9284" s="3" t="s">
        <v>159</v>
      </c>
      <c r="E9284" s="3">
        <v>610123409</v>
      </c>
      <c r="F9284" s="3" t="s">
        <v>898</v>
      </c>
      <c r="G9284" s="5">
        <v>246.4</v>
      </c>
      <c r="H9284" s="5">
        <v>7.39</v>
      </c>
      <c r="I9284" s="3">
        <v>7204</v>
      </c>
      <c r="J9284" t="str">
        <f>_xlfn.XLOOKUP(I9284,[1]Planilha1!$C:$C,[1]Planilha1!$B:$B)</f>
        <v>7204 - CD São Paulo</v>
      </c>
      <c r="K9284" t="str">
        <f>_xlfn.XLOOKUP(I9284,[1]Planilha1!$C:$C,[1]Planilha1!$D:$D)</f>
        <v>43.340.312/0010-48</v>
      </c>
      <c r="L9284" t="str">
        <f>_xlfn.XLOOKUP(B9284,[2]Projeto!$B:$B,[2]Projeto!$P:$P)</f>
        <v>Paga</v>
      </c>
      <c r="M9284">
        <v>701203</v>
      </c>
      <c r="N9284" s="3" t="s">
        <v>1125</v>
      </c>
      <c r="O9284" t="str">
        <f>_xlfn.XLOOKUP(N9284,[3]Planilha1!$N:$N,[3]Planilha1!$O:$O)</f>
        <v>FLAC</v>
      </c>
      <c r="P9284">
        <v>2026</v>
      </c>
      <c r="Q9284" s="2" t="s">
        <v>1156</v>
      </c>
    </row>
    <row r="9285" spans="1:17" ht="16.8" x14ac:dyDescent="0.3">
      <c r="A9285" t="s">
        <v>1224</v>
      </c>
      <c r="B9285" s="3">
        <v>4501079503</v>
      </c>
      <c r="C9285" s="3">
        <v>5300785</v>
      </c>
      <c r="D9285" s="3" t="s">
        <v>159</v>
      </c>
      <c r="E9285" s="3">
        <v>610124409</v>
      </c>
      <c r="F9285" s="3" t="s">
        <v>914</v>
      </c>
      <c r="G9285" s="5">
        <v>246.4</v>
      </c>
      <c r="H9285" s="5">
        <v>7.39</v>
      </c>
      <c r="I9285" s="3">
        <v>7204</v>
      </c>
      <c r="J9285" t="str">
        <f>_xlfn.XLOOKUP(I9285,[1]Planilha1!$C:$C,[1]Planilha1!$B:$B)</f>
        <v>7204 - CD São Paulo</v>
      </c>
      <c r="K9285" t="str">
        <f>_xlfn.XLOOKUP(I9285,[1]Planilha1!$C:$C,[1]Planilha1!$D:$D)</f>
        <v>43.340.312/0010-48</v>
      </c>
      <c r="L9285" t="str">
        <f>_xlfn.XLOOKUP(B9285,[2]Projeto!$B:$B,[2]Projeto!$P:$P)</f>
        <v>Paga</v>
      </c>
      <c r="M9285">
        <v>701203</v>
      </c>
      <c r="N9285" s="3" t="s">
        <v>1125</v>
      </c>
      <c r="O9285" t="str">
        <f>_xlfn.XLOOKUP(N9285,[3]Planilha1!$N:$N,[3]Planilha1!$O:$O)</f>
        <v>FLAC</v>
      </c>
      <c r="P9285">
        <v>2026</v>
      </c>
      <c r="Q9285" s="2" t="s">
        <v>1156</v>
      </c>
    </row>
    <row r="9286" spans="1:17" ht="16.8" x14ac:dyDescent="0.3">
      <c r="A9286" t="s">
        <v>1224</v>
      </c>
      <c r="B9286" s="3">
        <v>4501079503</v>
      </c>
      <c r="C9286" s="3">
        <v>5300785</v>
      </c>
      <c r="D9286" s="3" t="s">
        <v>159</v>
      </c>
      <c r="E9286" s="3">
        <v>610113409</v>
      </c>
      <c r="F9286" s="3" t="s">
        <v>853</v>
      </c>
      <c r="G9286" s="5">
        <v>250.72</v>
      </c>
      <c r="H9286" s="5">
        <v>7.52</v>
      </c>
      <c r="I9286" s="3">
        <v>7204</v>
      </c>
      <c r="J9286" t="str">
        <f>_xlfn.XLOOKUP(I9286,[1]Planilha1!$C:$C,[1]Planilha1!$B:$B)</f>
        <v>7204 - CD São Paulo</v>
      </c>
      <c r="K9286" t="str">
        <f>_xlfn.XLOOKUP(I9286,[1]Planilha1!$C:$C,[1]Planilha1!$D:$D)</f>
        <v>43.340.312/0010-48</v>
      </c>
      <c r="L9286" t="str">
        <f>_xlfn.XLOOKUP(B9286,[2]Projeto!$B:$B,[2]Projeto!$P:$P)</f>
        <v>Paga</v>
      </c>
      <c r="M9286">
        <v>701203</v>
      </c>
      <c r="N9286" s="3" t="s">
        <v>1125</v>
      </c>
      <c r="O9286" t="str">
        <f>_xlfn.XLOOKUP(N9286,[3]Planilha1!$N:$N,[3]Planilha1!$O:$O)</f>
        <v>FLAC</v>
      </c>
      <c r="P9286">
        <v>2026</v>
      </c>
      <c r="Q9286" s="2" t="s">
        <v>1156</v>
      </c>
    </row>
    <row r="9287" spans="1:17" ht="16.8" x14ac:dyDescent="0.3">
      <c r="A9287" t="s">
        <v>1224</v>
      </c>
      <c r="B9287" s="3">
        <v>4501079503</v>
      </c>
      <c r="C9287" s="3">
        <v>5127995</v>
      </c>
      <c r="D9287" s="3" t="s">
        <v>315</v>
      </c>
      <c r="E9287" s="3">
        <v>600671023</v>
      </c>
      <c r="F9287" s="3" t="s">
        <v>176</v>
      </c>
      <c r="G9287" s="5">
        <v>621</v>
      </c>
      <c r="H9287" s="5">
        <v>18.63</v>
      </c>
      <c r="I9287" s="3">
        <v>7204</v>
      </c>
      <c r="J9287" t="str">
        <f>_xlfn.XLOOKUP(I9287,[1]Planilha1!$C:$C,[1]Planilha1!$B:$B)</f>
        <v>7204 - CD São Paulo</v>
      </c>
      <c r="K9287" t="str">
        <f>_xlfn.XLOOKUP(I9287,[1]Planilha1!$C:$C,[1]Planilha1!$D:$D)</f>
        <v>43.340.312/0010-48</v>
      </c>
      <c r="L9287" t="str">
        <f>_xlfn.XLOOKUP(B9287,[2]Projeto!$B:$B,[2]Projeto!$P:$P)</f>
        <v>Paga</v>
      </c>
      <c r="M9287">
        <v>701203</v>
      </c>
      <c r="N9287" s="3" t="s">
        <v>1125</v>
      </c>
      <c r="O9287" t="str">
        <f>_xlfn.XLOOKUP(N9287,[3]Planilha1!$N:$N,[3]Planilha1!$O:$O)</f>
        <v>FLAC</v>
      </c>
      <c r="P9287">
        <v>2026</v>
      </c>
      <c r="Q9287" s="2" t="s">
        <v>1156</v>
      </c>
    </row>
    <row r="9288" spans="1:17" ht="16.8" x14ac:dyDescent="0.3">
      <c r="A9288" t="s">
        <v>1224</v>
      </c>
      <c r="B9288" s="3">
        <v>4501079503</v>
      </c>
      <c r="C9288" s="3">
        <v>5253475</v>
      </c>
      <c r="D9288" s="3" t="s">
        <v>946</v>
      </c>
      <c r="E9288" s="3">
        <v>610601437</v>
      </c>
      <c r="F9288" s="3" t="s">
        <v>747</v>
      </c>
      <c r="G9288" s="5">
        <v>1663.2</v>
      </c>
      <c r="H9288" s="5">
        <v>49.9</v>
      </c>
      <c r="I9288" s="3">
        <v>7204</v>
      </c>
      <c r="J9288" t="str">
        <f>_xlfn.XLOOKUP(I9288,[1]Planilha1!$C:$C,[1]Planilha1!$B:$B)</f>
        <v>7204 - CD São Paulo</v>
      </c>
      <c r="K9288" t="str">
        <f>_xlfn.XLOOKUP(I9288,[1]Planilha1!$C:$C,[1]Planilha1!$D:$D)</f>
        <v>43.340.312/0010-48</v>
      </c>
      <c r="L9288" t="str">
        <f>_xlfn.XLOOKUP(B9288,[2]Projeto!$B:$B,[2]Projeto!$P:$P)</f>
        <v>Paga</v>
      </c>
      <c r="M9288">
        <v>701203</v>
      </c>
      <c r="N9288" s="3" t="s">
        <v>1125</v>
      </c>
      <c r="O9288" t="str">
        <f>_xlfn.XLOOKUP(N9288,[3]Planilha1!$N:$N,[3]Planilha1!$O:$O)</f>
        <v>FLAC</v>
      </c>
      <c r="P9288">
        <v>2026</v>
      </c>
      <c r="Q9288" s="2" t="s">
        <v>1156</v>
      </c>
    </row>
    <row r="9289" spans="1:17" ht="16.8" x14ac:dyDescent="0.3">
      <c r="A9289" t="s">
        <v>1224</v>
      </c>
      <c r="B9289" s="3">
        <v>4501079503</v>
      </c>
      <c r="C9289" s="3">
        <v>5278660</v>
      </c>
      <c r="D9289" s="3" t="s">
        <v>404</v>
      </c>
      <c r="E9289" s="3">
        <v>610038007</v>
      </c>
      <c r="F9289" s="3" t="s">
        <v>213</v>
      </c>
      <c r="G9289" s="5">
        <v>998.4</v>
      </c>
      <c r="H9289" s="5">
        <v>29.95</v>
      </c>
      <c r="I9289" s="3">
        <v>7204</v>
      </c>
      <c r="J9289" t="str">
        <f>_xlfn.XLOOKUP(I9289,[1]Planilha1!$C:$C,[1]Planilha1!$B:$B)</f>
        <v>7204 - CD São Paulo</v>
      </c>
      <c r="K9289" t="str">
        <f>_xlfn.XLOOKUP(I9289,[1]Planilha1!$C:$C,[1]Planilha1!$D:$D)</f>
        <v>43.340.312/0010-48</v>
      </c>
      <c r="L9289" t="str">
        <f>_xlfn.XLOOKUP(B9289,[2]Projeto!$B:$B,[2]Projeto!$P:$P)</f>
        <v>Paga</v>
      </c>
      <c r="M9289">
        <v>701203</v>
      </c>
      <c r="N9289" s="3" t="s">
        <v>1125</v>
      </c>
      <c r="O9289" t="str">
        <f>_xlfn.XLOOKUP(N9289,[3]Planilha1!$N:$N,[3]Planilha1!$O:$O)</f>
        <v>FLAC</v>
      </c>
      <c r="P9289">
        <v>2026</v>
      </c>
      <c r="Q9289" s="2" t="s">
        <v>1156</v>
      </c>
    </row>
    <row r="9290" spans="1:17" ht="16.8" x14ac:dyDescent="0.3">
      <c r="A9290" t="s">
        <v>1224</v>
      </c>
      <c r="B9290" s="3">
        <v>4501079503</v>
      </c>
      <c r="C9290" s="3">
        <v>5052329</v>
      </c>
      <c r="D9290" s="3" t="s">
        <v>201</v>
      </c>
      <c r="E9290" s="3">
        <v>610405337</v>
      </c>
      <c r="F9290" s="3" t="s">
        <v>76</v>
      </c>
      <c r="G9290" s="5">
        <v>2930.69</v>
      </c>
      <c r="H9290" s="5">
        <v>87.92</v>
      </c>
      <c r="I9290" s="3">
        <v>7204</v>
      </c>
      <c r="J9290" t="str">
        <f>_xlfn.XLOOKUP(I9290,[1]Planilha1!$C:$C,[1]Planilha1!$B:$B)</f>
        <v>7204 - CD São Paulo</v>
      </c>
      <c r="K9290" t="str">
        <f>_xlfn.XLOOKUP(I9290,[1]Planilha1!$C:$C,[1]Planilha1!$D:$D)</f>
        <v>43.340.312/0010-48</v>
      </c>
      <c r="L9290" t="str">
        <f>_xlfn.XLOOKUP(B9290,[2]Projeto!$B:$B,[2]Projeto!$P:$P)</f>
        <v>Paga</v>
      </c>
      <c r="M9290">
        <v>701203</v>
      </c>
      <c r="N9290" s="3" t="s">
        <v>1125</v>
      </c>
      <c r="O9290" t="str">
        <f>_xlfn.XLOOKUP(N9290,[3]Planilha1!$N:$N,[3]Planilha1!$O:$O)</f>
        <v>FLAC</v>
      </c>
      <c r="P9290">
        <v>2026</v>
      </c>
      <c r="Q9290" s="2" t="s">
        <v>1156</v>
      </c>
    </row>
    <row r="9291" spans="1:17" ht="16.8" x14ac:dyDescent="0.3">
      <c r="A9291" t="s">
        <v>1224</v>
      </c>
      <c r="B9291" s="3">
        <v>4501079503</v>
      </c>
      <c r="C9291" s="3">
        <v>5259823</v>
      </c>
      <c r="D9291" s="3" t="s">
        <v>204</v>
      </c>
      <c r="E9291" s="3">
        <v>610102368</v>
      </c>
      <c r="F9291" s="3" t="s">
        <v>88</v>
      </c>
      <c r="G9291" s="5">
        <v>307.2</v>
      </c>
      <c r="H9291" s="5">
        <v>9.2200000000000006</v>
      </c>
      <c r="I9291" s="3">
        <v>7204</v>
      </c>
      <c r="J9291" t="str">
        <f>_xlfn.XLOOKUP(I9291,[1]Planilha1!$C:$C,[1]Planilha1!$B:$B)</f>
        <v>7204 - CD São Paulo</v>
      </c>
      <c r="K9291" t="str">
        <f>_xlfn.XLOOKUP(I9291,[1]Planilha1!$C:$C,[1]Planilha1!$D:$D)</f>
        <v>43.340.312/0010-48</v>
      </c>
      <c r="L9291" t="str">
        <f>_xlfn.XLOOKUP(B9291,[2]Projeto!$B:$B,[2]Projeto!$P:$P)</f>
        <v>Paga</v>
      </c>
      <c r="M9291">
        <v>701203</v>
      </c>
      <c r="N9291" s="3" t="s">
        <v>1125</v>
      </c>
      <c r="O9291" t="str">
        <f>_xlfn.XLOOKUP(N9291,[3]Planilha1!$N:$N,[3]Planilha1!$O:$O)</f>
        <v>FLAC</v>
      </c>
      <c r="P9291">
        <v>2026</v>
      </c>
      <c r="Q9291" s="2" t="s">
        <v>1156</v>
      </c>
    </row>
    <row r="9292" spans="1:17" ht="16.8" x14ac:dyDescent="0.3">
      <c r="A9292" t="s">
        <v>1224</v>
      </c>
      <c r="B9292" s="3">
        <v>4501079503</v>
      </c>
      <c r="C9292" s="3">
        <v>5259823</v>
      </c>
      <c r="D9292" s="3" t="s">
        <v>204</v>
      </c>
      <c r="E9292" s="3">
        <v>610100477</v>
      </c>
      <c r="F9292" s="3" t="s">
        <v>103</v>
      </c>
      <c r="G9292" s="5">
        <v>86.8</v>
      </c>
      <c r="H9292" s="5">
        <v>2.6</v>
      </c>
      <c r="I9292" s="3">
        <v>7204</v>
      </c>
      <c r="J9292" t="str">
        <f>_xlfn.XLOOKUP(I9292,[1]Planilha1!$C:$C,[1]Planilha1!$B:$B)</f>
        <v>7204 - CD São Paulo</v>
      </c>
      <c r="K9292" t="str">
        <f>_xlfn.XLOOKUP(I9292,[1]Planilha1!$C:$C,[1]Planilha1!$D:$D)</f>
        <v>43.340.312/0010-48</v>
      </c>
      <c r="L9292" t="str">
        <f>_xlfn.XLOOKUP(B9292,[2]Projeto!$B:$B,[2]Projeto!$P:$P)</f>
        <v>Paga</v>
      </c>
      <c r="M9292">
        <v>701203</v>
      </c>
      <c r="N9292" s="3" t="s">
        <v>1125</v>
      </c>
      <c r="O9292" t="str">
        <f>_xlfn.XLOOKUP(N9292,[3]Planilha1!$N:$N,[3]Planilha1!$O:$O)</f>
        <v>FLAC</v>
      </c>
      <c r="P9292">
        <v>2026</v>
      </c>
      <c r="Q9292" s="2" t="s">
        <v>1156</v>
      </c>
    </row>
    <row r="9293" spans="1:17" ht="16.8" x14ac:dyDescent="0.3">
      <c r="A9293" t="s">
        <v>1224</v>
      </c>
      <c r="B9293" s="3">
        <v>4501079503</v>
      </c>
      <c r="C9293" s="3">
        <v>5256567</v>
      </c>
      <c r="D9293" s="3" t="s">
        <v>254</v>
      </c>
      <c r="E9293" s="3">
        <v>610038007</v>
      </c>
      <c r="F9293" s="3" t="s">
        <v>213</v>
      </c>
      <c r="G9293" s="5">
        <v>998.4</v>
      </c>
      <c r="H9293" s="5">
        <v>29.95</v>
      </c>
      <c r="I9293" s="3">
        <v>7204</v>
      </c>
      <c r="J9293" t="str">
        <f>_xlfn.XLOOKUP(I9293,[1]Planilha1!$C:$C,[1]Planilha1!$B:$B)</f>
        <v>7204 - CD São Paulo</v>
      </c>
      <c r="K9293" t="str">
        <f>_xlfn.XLOOKUP(I9293,[1]Planilha1!$C:$C,[1]Planilha1!$D:$D)</f>
        <v>43.340.312/0010-48</v>
      </c>
      <c r="L9293" t="str">
        <f>_xlfn.XLOOKUP(B9293,[2]Projeto!$B:$B,[2]Projeto!$P:$P)</f>
        <v>Paga</v>
      </c>
      <c r="M9293">
        <v>701203</v>
      </c>
      <c r="N9293" s="3" t="s">
        <v>1125</v>
      </c>
      <c r="O9293" t="str">
        <f>_xlfn.XLOOKUP(N9293,[3]Planilha1!$N:$N,[3]Planilha1!$O:$O)</f>
        <v>FLAC</v>
      </c>
      <c r="P9293">
        <v>2026</v>
      </c>
      <c r="Q9293" s="2" t="s">
        <v>1156</v>
      </c>
    </row>
    <row r="9294" spans="1:17" ht="16.8" x14ac:dyDescent="0.3">
      <c r="A9294" t="s">
        <v>1224</v>
      </c>
      <c r="B9294" s="3">
        <v>4501079503</v>
      </c>
      <c r="C9294" s="3">
        <v>5367187</v>
      </c>
      <c r="D9294" s="3" t="s">
        <v>1181</v>
      </c>
      <c r="E9294" s="3">
        <v>610038007</v>
      </c>
      <c r="F9294" s="3" t="s">
        <v>213</v>
      </c>
      <c r="G9294" s="5">
        <v>249.6</v>
      </c>
      <c r="H9294" s="5">
        <v>7.49</v>
      </c>
      <c r="I9294" s="3">
        <v>7204</v>
      </c>
      <c r="J9294" t="str">
        <f>_xlfn.XLOOKUP(I9294,[1]Planilha1!$C:$C,[1]Planilha1!$B:$B)</f>
        <v>7204 - CD São Paulo</v>
      </c>
      <c r="K9294" t="str">
        <f>_xlfn.XLOOKUP(I9294,[1]Planilha1!$C:$C,[1]Planilha1!$D:$D)</f>
        <v>43.340.312/0010-48</v>
      </c>
      <c r="L9294" t="str">
        <f>_xlfn.XLOOKUP(B9294,[2]Projeto!$B:$B,[2]Projeto!$P:$P)</f>
        <v>Paga</v>
      </c>
      <c r="M9294">
        <v>701203</v>
      </c>
      <c r="N9294" s="3" t="s">
        <v>1125</v>
      </c>
      <c r="O9294" t="str">
        <f>_xlfn.XLOOKUP(N9294,[3]Planilha1!$N:$N,[3]Planilha1!$O:$O)</f>
        <v>FLAC</v>
      </c>
      <c r="P9294">
        <v>2026</v>
      </c>
      <c r="Q9294" s="2" t="s">
        <v>1156</v>
      </c>
    </row>
    <row r="9295" spans="1:17" ht="16.8" x14ac:dyDescent="0.3">
      <c r="A9295" t="s">
        <v>1224</v>
      </c>
      <c r="B9295" s="3">
        <v>4501079503</v>
      </c>
      <c r="C9295" s="3">
        <v>5266544</v>
      </c>
      <c r="D9295" s="3" t="s">
        <v>383</v>
      </c>
      <c r="E9295" s="3">
        <v>610405337</v>
      </c>
      <c r="F9295" s="3" t="s">
        <v>76</v>
      </c>
      <c r="G9295" s="5">
        <v>368.64</v>
      </c>
      <c r="H9295" s="5">
        <v>11.06</v>
      </c>
      <c r="I9295" s="3">
        <v>7204</v>
      </c>
      <c r="J9295" t="str">
        <f>_xlfn.XLOOKUP(I9295,[1]Planilha1!$C:$C,[1]Planilha1!$B:$B)</f>
        <v>7204 - CD São Paulo</v>
      </c>
      <c r="K9295" t="str">
        <f>_xlfn.XLOOKUP(I9295,[1]Planilha1!$C:$C,[1]Planilha1!$D:$D)</f>
        <v>43.340.312/0010-48</v>
      </c>
      <c r="L9295" t="str">
        <f>_xlfn.XLOOKUP(B9295,[2]Projeto!$B:$B,[2]Projeto!$P:$P)</f>
        <v>Paga</v>
      </c>
      <c r="M9295">
        <v>701203</v>
      </c>
      <c r="N9295" s="3" t="s">
        <v>1125</v>
      </c>
      <c r="O9295" t="str">
        <f>_xlfn.XLOOKUP(N9295,[3]Planilha1!$N:$N,[3]Planilha1!$O:$O)</f>
        <v>FLAC</v>
      </c>
      <c r="P9295">
        <v>2026</v>
      </c>
      <c r="Q9295" s="2" t="s">
        <v>1156</v>
      </c>
    </row>
    <row r="9296" spans="1:17" ht="16.8" x14ac:dyDescent="0.3">
      <c r="A9296" t="s">
        <v>1224</v>
      </c>
      <c r="B9296" s="3">
        <v>4501079503</v>
      </c>
      <c r="C9296" s="3">
        <v>5266544</v>
      </c>
      <c r="D9296" s="3" t="s">
        <v>383</v>
      </c>
      <c r="E9296" s="3">
        <v>610038007</v>
      </c>
      <c r="F9296" s="3" t="s">
        <v>213</v>
      </c>
      <c r="G9296" s="5">
        <v>1560</v>
      </c>
      <c r="H9296" s="5">
        <v>46.8</v>
      </c>
      <c r="I9296" s="3">
        <v>7204</v>
      </c>
      <c r="J9296" t="str">
        <f>_xlfn.XLOOKUP(I9296,[1]Planilha1!$C:$C,[1]Planilha1!$B:$B)</f>
        <v>7204 - CD São Paulo</v>
      </c>
      <c r="K9296" t="str">
        <f>_xlfn.XLOOKUP(I9296,[1]Planilha1!$C:$C,[1]Planilha1!$D:$D)</f>
        <v>43.340.312/0010-48</v>
      </c>
      <c r="L9296" t="str">
        <f>_xlfn.XLOOKUP(B9296,[2]Projeto!$B:$B,[2]Projeto!$P:$P)</f>
        <v>Paga</v>
      </c>
      <c r="M9296">
        <v>701203</v>
      </c>
      <c r="N9296" s="3" t="s">
        <v>1125</v>
      </c>
      <c r="O9296" t="str">
        <f>_xlfn.XLOOKUP(N9296,[3]Planilha1!$N:$N,[3]Planilha1!$O:$O)</f>
        <v>FLAC</v>
      </c>
      <c r="P9296">
        <v>2026</v>
      </c>
      <c r="Q9296" s="2" t="s">
        <v>1156</v>
      </c>
    </row>
    <row r="9297" spans="1:17" ht="16.8" x14ac:dyDescent="0.3">
      <c r="A9297" t="s">
        <v>1224</v>
      </c>
      <c r="B9297" s="3">
        <v>4501079541</v>
      </c>
      <c r="C9297" s="3">
        <v>5015829</v>
      </c>
      <c r="D9297" s="3" t="s">
        <v>926</v>
      </c>
      <c r="E9297" s="3">
        <v>630019007</v>
      </c>
      <c r="F9297" s="3" t="s">
        <v>158</v>
      </c>
      <c r="G9297" s="5">
        <v>56304</v>
      </c>
      <c r="H9297" s="5">
        <v>1689.12</v>
      </c>
      <c r="I9297" s="3">
        <v>7213</v>
      </c>
      <c r="J9297" t="str">
        <f>_xlfn.XLOOKUP(I9297,[1]Planilha1!$C:$C,[1]Planilha1!$B:$B)</f>
        <v>7213 - CD - Cerqueira César</v>
      </c>
      <c r="K9297" t="str">
        <f>_xlfn.XLOOKUP(I9297,[1]Planilha1!$C:$C,[1]Planilha1!$D:$D)</f>
        <v>43.340.312/0015-52</v>
      </c>
      <c r="L9297" t="str">
        <f>_xlfn.XLOOKUP(B9297,[2]Projeto!$B:$B,[2]Projeto!$P:$P)</f>
        <v>Paga</v>
      </c>
      <c r="M9297">
        <v>701203</v>
      </c>
      <c r="N9297" s="3" t="s">
        <v>1125</v>
      </c>
      <c r="O9297" t="str">
        <f>_xlfn.XLOOKUP(N9297,[3]Planilha1!$N:$N,[3]Planilha1!$O:$O)</f>
        <v>FLAC</v>
      </c>
      <c r="P9297">
        <v>2026</v>
      </c>
      <c r="Q9297" s="2" t="s">
        <v>1156</v>
      </c>
    </row>
    <row r="9298" spans="1:17" ht="16.8" x14ac:dyDescent="0.3">
      <c r="A9298" t="s">
        <v>1224</v>
      </c>
      <c r="B9298" s="3">
        <v>4501079678</v>
      </c>
      <c r="C9298" s="3">
        <v>5227730</v>
      </c>
      <c r="D9298" s="3" t="s">
        <v>365</v>
      </c>
      <c r="E9298" s="3">
        <v>610109363</v>
      </c>
      <c r="F9298" s="3" t="s">
        <v>135</v>
      </c>
      <c r="G9298" s="5">
        <v>2491.1999999999998</v>
      </c>
      <c r="H9298" s="5">
        <v>74.739999999999995</v>
      </c>
      <c r="I9298" s="3">
        <v>7417</v>
      </c>
      <c r="J9298" t="str">
        <f>_xlfn.XLOOKUP(I9298,[1]Planilha1!$C:$C,[1]Planilha1!$B:$B)</f>
        <v>7417 - TSPF - Ribeirão Preto</v>
      </c>
      <c r="K9298" t="str">
        <f>_xlfn.XLOOKUP(I9298,[1]Planilha1!$C:$C,[1]Planilha1!$D:$D)</f>
        <v>43.340.312/0009-04</v>
      </c>
      <c r="L9298" t="str">
        <f>_xlfn.XLOOKUP(B9298,[2]Projeto!$B:$B,[2]Projeto!$P:$P)</f>
        <v>Paga</v>
      </c>
      <c r="M9298">
        <v>701203</v>
      </c>
      <c r="N9298" s="3" t="s">
        <v>1125</v>
      </c>
      <c r="O9298" t="str">
        <f>_xlfn.XLOOKUP(N9298,[3]Planilha1!$N:$N,[3]Planilha1!$O:$O)</f>
        <v>FLAC</v>
      </c>
      <c r="P9298">
        <v>2026</v>
      </c>
      <c r="Q9298" s="2" t="s">
        <v>1156</v>
      </c>
    </row>
    <row r="9299" spans="1:17" ht="16.8" x14ac:dyDescent="0.3">
      <c r="A9299" t="s">
        <v>1224</v>
      </c>
      <c r="B9299" s="3">
        <v>4501079503</v>
      </c>
      <c r="C9299" s="3">
        <v>5257568</v>
      </c>
      <c r="D9299" s="3" t="s">
        <v>935</v>
      </c>
      <c r="E9299" s="3">
        <v>610038007</v>
      </c>
      <c r="F9299" s="3" t="s">
        <v>213</v>
      </c>
      <c r="G9299" s="5">
        <v>249.6</v>
      </c>
      <c r="H9299" s="5">
        <v>7.49</v>
      </c>
      <c r="I9299" s="3">
        <v>7204</v>
      </c>
      <c r="J9299" t="str">
        <f>_xlfn.XLOOKUP(I9299,[1]Planilha1!$C:$C,[1]Planilha1!$B:$B)</f>
        <v>7204 - CD São Paulo</v>
      </c>
      <c r="K9299" t="str">
        <f>_xlfn.XLOOKUP(I9299,[1]Planilha1!$C:$C,[1]Planilha1!$D:$D)</f>
        <v>43.340.312/0010-48</v>
      </c>
      <c r="L9299" t="str">
        <f>_xlfn.XLOOKUP(B9299,[2]Projeto!$B:$B,[2]Projeto!$P:$P)</f>
        <v>Paga</v>
      </c>
      <c r="M9299">
        <v>701203</v>
      </c>
      <c r="N9299" s="3" t="s">
        <v>1125</v>
      </c>
      <c r="O9299" t="str">
        <f>_xlfn.XLOOKUP(N9299,[3]Planilha1!$N:$N,[3]Planilha1!$O:$O)</f>
        <v>FLAC</v>
      </c>
      <c r="P9299">
        <v>2026</v>
      </c>
      <c r="Q9299" s="2" t="s">
        <v>1156</v>
      </c>
    </row>
    <row r="9300" spans="1:17" ht="16.8" x14ac:dyDescent="0.3">
      <c r="A9300" t="s">
        <v>1224</v>
      </c>
      <c r="B9300" s="3">
        <v>4501079503</v>
      </c>
      <c r="C9300" s="3">
        <v>5257568</v>
      </c>
      <c r="D9300" s="3" t="s">
        <v>935</v>
      </c>
      <c r="E9300" s="3">
        <v>610402075</v>
      </c>
      <c r="F9300" s="3" t="s">
        <v>111</v>
      </c>
      <c r="G9300" s="5">
        <v>204.25</v>
      </c>
      <c r="H9300" s="5">
        <v>6.13</v>
      </c>
      <c r="I9300" s="3">
        <v>7204</v>
      </c>
      <c r="J9300" t="str">
        <f>_xlfn.XLOOKUP(I9300,[1]Planilha1!$C:$C,[1]Planilha1!$B:$B)</f>
        <v>7204 - CD São Paulo</v>
      </c>
      <c r="K9300" t="str">
        <f>_xlfn.XLOOKUP(I9300,[1]Planilha1!$C:$C,[1]Planilha1!$D:$D)</f>
        <v>43.340.312/0010-48</v>
      </c>
      <c r="L9300" t="str">
        <f>_xlfn.XLOOKUP(B9300,[2]Projeto!$B:$B,[2]Projeto!$P:$P)</f>
        <v>Paga</v>
      </c>
      <c r="M9300">
        <v>701203</v>
      </c>
      <c r="N9300" s="3" t="s">
        <v>1125</v>
      </c>
      <c r="O9300" t="str">
        <f>_xlfn.XLOOKUP(N9300,[3]Planilha1!$N:$N,[3]Planilha1!$O:$O)</f>
        <v>FLAC</v>
      </c>
      <c r="P9300">
        <v>2026</v>
      </c>
      <c r="Q9300" s="2" t="s">
        <v>1156</v>
      </c>
    </row>
    <row r="9301" spans="1:17" ht="16.8" x14ac:dyDescent="0.3">
      <c r="A9301" t="s">
        <v>1224</v>
      </c>
      <c r="B9301" s="3">
        <v>4501079503</v>
      </c>
      <c r="C9301" s="3">
        <v>5252388</v>
      </c>
      <c r="D9301" s="3" t="s">
        <v>159</v>
      </c>
      <c r="E9301" s="3">
        <v>600303101</v>
      </c>
      <c r="F9301" s="3" t="s">
        <v>783</v>
      </c>
      <c r="G9301" s="5">
        <v>329</v>
      </c>
      <c r="H9301" s="5">
        <v>9.8699999999999992</v>
      </c>
      <c r="I9301" s="3">
        <v>7204</v>
      </c>
      <c r="J9301" t="str">
        <f>_xlfn.XLOOKUP(I9301,[1]Planilha1!$C:$C,[1]Planilha1!$B:$B)</f>
        <v>7204 - CD São Paulo</v>
      </c>
      <c r="K9301" t="str">
        <f>_xlfn.XLOOKUP(I9301,[1]Planilha1!$C:$C,[1]Planilha1!$D:$D)</f>
        <v>43.340.312/0010-48</v>
      </c>
      <c r="L9301" t="str">
        <f>_xlfn.XLOOKUP(B9301,[2]Projeto!$B:$B,[2]Projeto!$P:$P)</f>
        <v>Paga</v>
      </c>
      <c r="M9301">
        <v>701203</v>
      </c>
      <c r="N9301" s="3" t="s">
        <v>1125</v>
      </c>
      <c r="O9301" t="str">
        <f>_xlfn.XLOOKUP(N9301,[3]Planilha1!$N:$N,[3]Planilha1!$O:$O)</f>
        <v>FLAC</v>
      </c>
      <c r="P9301">
        <v>2026</v>
      </c>
      <c r="Q9301" s="2" t="s">
        <v>1156</v>
      </c>
    </row>
    <row r="9302" spans="1:17" ht="16.8" x14ac:dyDescent="0.3">
      <c r="A9302" t="s">
        <v>1224</v>
      </c>
      <c r="B9302" s="3">
        <v>4501079503</v>
      </c>
      <c r="C9302" s="3">
        <v>5252388</v>
      </c>
      <c r="D9302" s="3" t="s">
        <v>159</v>
      </c>
      <c r="E9302" s="3">
        <v>610602511</v>
      </c>
      <c r="F9302" s="3" t="s">
        <v>123</v>
      </c>
      <c r="G9302" s="5">
        <v>100.8</v>
      </c>
      <c r="H9302" s="5">
        <v>3.02</v>
      </c>
      <c r="I9302" s="3">
        <v>7204</v>
      </c>
      <c r="J9302" t="str">
        <f>_xlfn.XLOOKUP(I9302,[1]Planilha1!$C:$C,[1]Planilha1!$B:$B)</f>
        <v>7204 - CD São Paulo</v>
      </c>
      <c r="K9302" t="str">
        <f>_xlfn.XLOOKUP(I9302,[1]Planilha1!$C:$C,[1]Planilha1!$D:$D)</f>
        <v>43.340.312/0010-48</v>
      </c>
      <c r="L9302" t="str">
        <f>_xlfn.XLOOKUP(B9302,[2]Projeto!$B:$B,[2]Projeto!$P:$P)</f>
        <v>Paga</v>
      </c>
      <c r="M9302">
        <v>701203</v>
      </c>
      <c r="N9302" s="3" t="s">
        <v>1125</v>
      </c>
      <c r="O9302" t="str">
        <f>_xlfn.XLOOKUP(N9302,[3]Planilha1!$N:$N,[3]Planilha1!$O:$O)</f>
        <v>FLAC</v>
      </c>
      <c r="P9302">
        <v>2026</v>
      </c>
      <c r="Q9302" s="2" t="s">
        <v>1156</v>
      </c>
    </row>
    <row r="9303" spans="1:17" ht="16.8" x14ac:dyDescent="0.3">
      <c r="A9303" t="s">
        <v>1224</v>
      </c>
      <c r="B9303" s="3">
        <v>4501079503</v>
      </c>
      <c r="C9303" s="3">
        <v>5325580</v>
      </c>
      <c r="D9303" s="3" t="s">
        <v>210</v>
      </c>
      <c r="E9303" s="3">
        <v>610100409</v>
      </c>
      <c r="F9303" s="3" t="s">
        <v>161</v>
      </c>
      <c r="G9303" s="5">
        <v>626.79999999999995</v>
      </c>
      <c r="H9303" s="5">
        <v>18.8</v>
      </c>
      <c r="I9303" s="3">
        <v>7204</v>
      </c>
      <c r="J9303" t="str">
        <f>_xlfn.XLOOKUP(I9303,[1]Planilha1!$C:$C,[1]Planilha1!$B:$B)</f>
        <v>7204 - CD São Paulo</v>
      </c>
      <c r="K9303" t="str">
        <f>_xlfn.XLOOKUP(I9303,[1]Planilha1!$C:$C,[1]Planilha1!$D:$D)</f>
        <v>43.340.312/0010-48</v>
      </c>
      <c r="L9303" t="str">
        <f>_xlfn.XLOOKUP(B9303,[2]Projeto!$B:$B,[2]Projeto!$P:$P)</f>
        <v>Paga</v>
      </c>
      <c r="M9303">
        <v>701203</v>
      </c>
      <c r="N9303" s="3" t="s">
        <v>1125</v>
      </c>
      <c r="O9303" t="str">
        <f>_xlfn.XLOOKUP(N9303,[3]Planilha1!$N:$N,[3]Planilha1!$O:$O)</f>
        <v>FLAC</v>
      </c>
      <c r="P9303">
        <v>2026</v>
      </c>
      <c r="Q9303" s="2" t="s">
        <v>1156</v>
      </c>
    </row>
    <row r="9304" spans="1:17" ht="16.8" x14ac:dyDescent="0.3">
      <c r="A9304" t="s">
        <v>1224</v>
      </c>
      <c r="B9304" s="3">
        <v>4501079503</v>
      </c>
      <c r="C9304" s="3">
        <v>5252814</v>
      </c>
      <c r="D9304" s="3" t="s">
        <v>494</v>
      </c>
      <c r="E9304" s="3">
        <v>610253343</v>
      </c>
      <c r="F9304" s="3" t="s">
        <v>895</v>
      </c>
      <c r="G9304" s="5">
        <v>254.4</v>
      </c>
      <c r="H9304" s="5">
        <v>7.63</v>
      </c>
      <c r="I9304" s="3">
        <v>7204</v>
      </c>
      <c r="J9304" t="str">
        <f>_xlfn.XLOOKUP(I9304,[1]Planilha1!$C:$C,[1]Planilha1!$B:$B)</f>
        <v>7204 - CD São Paulo</v>
      </c>
      <c r="K9304" t="str">
        <f>_xlfn.XLOOKUP(I9304,[1]Planilha1!$C:$C,[1]Planilha1!$D:$D)</f>
        <v>43.340.312/0010-48</v>
      </c>
      <c r="L9304" t="str">
        <f>_xlfn.XLOOKUP(B9304,[2]Projeto!$B:$B,[2]Projeto!$P:$P)</f>
        <v>Paga</v>
      </c>
      <c r="M9304">
        <v>701203</v>
      </c>
      <c r="N9304" s="3" t="s">
        <v>1125</v>
      </c>
      <c r="O9304" t="str">
        <f>_xlfn.XLOOKUP(N9304,[3]Planilha1!$N:$N,[3]Planilha1!$O:$O)</f>
        <v>FLAC</v>
      </c>
      <c r="P9304">
        <v>2026</v>
      </c>
      <c r="Q9304" s="2" t="s">
        <v>1156</v>
      </c>
    </row>
    <row r="9305" spans="1:17" ht="16.8" x14ac:dyDescent="0.3">
      <c r="A9305" t="s">
        <v>1224</v>
      </c>
      <c r="B9305" s="3">
        <v>4501079503</v>
      </c>
      <c r="C9305" s="3">
        <v>5130996</v>
      </c>
      <c r="D9305" s="3" t="s">
        <v>760</v>
      </c>
      <c r="E9305" s="3">
        <v>610038007</v>
      </c>
      <c r="F9305" s="3" t="s">
        <v>213</v>
      </c>
      <c r="G9305" s="5">
        <v>312</v>
      </c>
      <c r="H9305" s="5">
        <v>9.36</v>
      </c>
      <c r="I9305" s="3">
        <v>7204</v>
      </c>
      <c r="J9305" t="str">
        <f>_xlfn.XLOOKUP(I9305,[1]Planilha1!$C:$C,[1]Planilha1!$B:$B)</f>
        <v>7204 - CD São Paulo</v>
      </c>
      <c r="K9305" t="str">
        <f>_xlfn.XLOOKUP(I9305,[1]Planilha1!$C:$C,[1]Planilha1!$D:$D)</f>
        <v>43.340.312/0010-48</v>
      </c>
      <c r="L9305" t="str">
        <f>_xlfn.XLOOKUP(B9305,[2]Projeto!$B:$B,[2]Projeto!$P:$P)</f>
        <v>Paga</v>
      </c>
      <c r="M9305">
        <v>701203</v>
      </c>
      <c r="N9305" s="3" t="s">
        <v>1125</v>
      </c>
      <c r="O9305" t="str">
        <f>_xlfn.XLOOKUP(N9305,[3]Planilha1!$N:$N,[3]Planilha1!$O:$O)</f>
        <v>FLAC</v>
      </c>
      <c r="P9305">
        <v>2026</v>
      </c>
      <c r="Q9305" s="2" t="s">
        <v>1156</v>
      </c>
    </row>
    <row r="9306" spans="1:17" ht="16.8" x14ac:dyDescent="0.3">
      <c r="A9306" t="s">
        <v>1224</v>
      </c>
      <c r="B9306" s="3">
        <v>4501079503</v>
      </c>
      <c r="C9306" s="3">
        <v>5254073</v>
      </c>
      <c r="D9306" s="3" t="s">
        <v>231</v>
      </c>
      <c r="E9306" s="3">
        <v>610038007</v>
      </c>
      <c r="F9306" s="3" t="s">
        <v>213</v>
      </c>
      <c r="G9306" s="5">
        <v>936</v>
      </c>
      <c r="H9306" s="5">
        <v>28.08</v>
      </c>
      <c r="I9306" s="3">
        <v>7204</v>
      </c>
      <c r="J9306" t="str">
        <f>_xlfn.XLOOKUP(I9306,[1]Planilha1!$C:$C,[1]Planilha1!$B:$B)</f>
        <v>7204 - CD São Paulo</v>
      </c>
      <c r="K9306" t="str">
        <f>_xlfn.XLOOKUP(I9306,[1]Planilha1!$C:$C,[1]Planilha1!$D:$D)</f>
        <v>43.340.312/0010-48</v>
      </c>
      <c r="L9306" t="str">
        <f>_xlfn.XLOOKUP(B9306,[2]Projeto!$B:$B,[2]Projeto!$P:$P)</f>
        <v>Paga</v>
      </c>
      <c r="M9306">
        <v>701203</v>
      </c>
      <c r="N9306" s="3" t="s">
        <v>1125</v>
      </c>
      <c r="O9306" t="str">
        <f>_xlfn.XLOOKUP(N9306,[3]Planilha1!$N:$N,[3]Planilha1!$O:$O)</f>
        <v>FLAC</v>
      </c>
      <c r="P9306">
        <v>2026</v>
      </c>
      <c r="Q9306" s="2" t="s">
        <v>1156</v>
      </c>
    </row>
    <row r="9307" spans="1:17" ht="16.8" x14ac:dyDescent="0.3">
      <c r="A9307" t="s">
        <v>1224</v>
      </c>
      <c r="B9307" s="3">
        <v>4501079503</v>
      </c>
      <c r="C9307" s="3">
        <v>5034558</v>
      </c>
      <c r="D9307" s="3" t="s">
        <v>197</v>
      </c>
      <c r="E9307" s="3">
        <v>610601437</v>
      </c>
      <c r="F9307" s="3" t="s">
        <v>747</v>
      </c>
      <c r="G9307" s="5">
        <v>332.64</v>
      </c>
      <c r="H9307" s="5">
        <v>9.98</v>
      </c>
      <c r="I9307" s="3">
        <v>7204</v>
      </c>
      <c r="J9307" t="str">
        <f>_xlfn.XLOOKUP(I9307,[1]Planilha1!$C:$C,[1]Planilha1!$B:$B)</f>
        <v>7204 - CD São Paulo</v>
      </c>
      <c r="K9307" t="str">
        <f>_xlfn.XLOOKUP(I9307,[1]Planilha1!$C:$C,[1]Planilha1!$D:$D)</f>
        <v>43.340.312/0010-48</v>
      </c>
      <c r="L9307" t="str">
        <f>_xlfn.XLOOKUP(B9307,[2]Projeto!$B:$B,[2]Projeto!$P:$P)</f>
        <v>Paga</v>
      </c>
      <c r="M9307">
        <v>701203</v>
      </c>
      <c r="N9307" s="3" t="s">
        <v>1125</v>
      </c>
      <c r="O9307" t="str">
        <f>_xlfn.XLOOKUP(N9307,[3]Planilha1!$N:$N,[3]Planilha1!$O:$O)</f>
        <v>FLAC</v>
      </c>
      <c r="P9307">
        <v>2026</v>
      </c>
      <c r="Q9307" s="2" t="s">
        <v>1156</v>
      </c>
    </row>
    <row r="9308" spans="1:17" ht="16.8" x14ac:dyDescent="0.3">
      <c r="A9308" t="s">
        <v>1224</v>
      </c>
      <c r="B9308" s="3">
        <v>4501079503</v>
      </c>
      <c r="C9308" s="3">
        <v>5034558</v>
      </c>
      <c r="D9308" s="3" t="s">
        <v>197</v>
      </c>
      <c r="E9308" s="3">
        <v>610402337</v>
      </c>
      <c r="F9308" s="3" t="s">
        <v>84</v>
      </c>
      <c r="G9308" s="5">
        <v>184.32</v>
      </c>
      <c r="H9308" s="5">
        <v>5.53</v>
      </c>
      <c r="I9308" s="3">
        <v>7204</v>
      </c>
      <c r="J9308" t="str">
        <f>_xlfn.XLOOKUP(I9308,[1]Planilha1!$C:$C,[1]Planilha1!$B:$B)</f>
        <v>7204 - CD São Paulo</v>
      </c>
      <c r="K9308" t="str">
        <f>_xlfn.XLOOKUP(I9308,[1]Planilha1!$C:$C,[1]Planilha1!$D:$D)</f>
        <v>43.340.312/0010-48</v>
      </c>
      <c r="L9308" t="str">
        <f>_xlfn.XLOOKUP(B9308,[2]Projeto!$B:$B,[2]Projeto!$P:$P)</f>
        <v>Paga</v>
      </c>
      <c r="M9308">
        <v>701203</v>
      </c>
      <c r="N9308" s="3" t="s">
        <v>1125</v>
      </c>
      <c r="O9308" t="str">
        <f>_xlfn.XLOOKUP(N9308,[3]Planilha1!$N:$N,[3]Planilha1!$O:$O)</f>
        <v>FLAC</v>
      </c>
      <c r="P9308">
        <v>2026</v>
      </c>
      <c r="Q9308" s="2" t="s">
        <v>1156</v>
      </c>
    </row>
    <row r="9309" spans="1:17" ht="16.8" x14ac:dyDescent="0.3">
      <c r="A9309" t="s">
        <v>1224</v>
      </c>
      <c r="B9309" s="3">
        <v>4501079503</v>
      </c>
      <c r="C9309" s="3">
        <v>5133487</v>
      </c>
      <c r="D9309" s="3" t="s">
        <v>785</v>
      </c>
      <c r="E9309" s="3">
        <v>610402075</v>
      </c>
      <c r="F9309" s="3" t="s">
        <v>111</v>
      </c>
      <c r="G9309" s="5">
        <v>1021.25</v>
      </c>
      <c r="H9309" s="5">
        <v>30.64</v>
      </c>
      <c r="I9309" s="3">
        <v>7204</v>
      </c>
      <c r="J9309" t="str">
        <f>_xlfn.XLOOKUP(I9309,[1]Planilha1!$C:$C,[1]Planilha1!$B:$B)</f>
        <v>7204 - CD São Paulo</v>
      </c>
      <c r="K9309" t="str">
        <f>_xlfn.XLOOKUP(I9309,[1]Planilha1!$C:$C,[1]Planilha1!$D:$D)</f>
        <v>43.340.312/0010-48</v>
      </c>
      <c r="L9309" t="str">
        <f>_xlfn.XLOOKUP(B9309,[2]Projeto!$B:$B,[2]Projeto!$P:$P)</f>
        <v>Paga</v>
      </c>
      <c r="M9309">
        <v>701203</v>
      </c>
      <c r="N9309" s="3" t="s">
        <v>1125</v>
      </c>
      <c r="O9309" t="str">
        <f>_xlfn.XLOOKUP(N9309,[3]Planilha1!$N:$N,[3]Planilha1!$O:$O)</f>
        <v>FLAC</v>
      </c>
      <c r="P9309">
        <v>2026</v>
      </c>
      <c r="Q9309" s="2" t="s">
        <v>1156</v>
      </c>
    </row>
    <row r="9310" spans="1:17" ht="16.8" x14ac:dyDescent="0.3">
      <c r="A9310" t="s">
        <v>1224</v>
      </c>
      <c r="B9310" s="3">
        <v>4501079503</v>
      </c>
      <c r="C9310" s="3">
        <v>5195658</v>
      </c>
      <c r="D9310" s="3" t="s">
        <v>160</v>
      </c>
      <c r="E9310" s="3">
        <v>640118340</v>
      </c>
      <c r="F9310" s="3" t="s">
        <v>105</v>
      </c>
      <c r="G9310" s="5">
        <v>63.6</v>
      </c>
      <c r="H9310" s="5">
        <v>1.91</v>
      </c>
      <c r="I9310" s="3">
        <v>7204</v>
      </c>
      <c r="J9310" t="str">
        <f>_xlfn.XLOOKUP(I9310,[1]Planilha1!$C:$C,[1]Planilha1!$B:$B)</f>
        <v>7204 - CD São Paulo</v>
      </c>
      <c r="K9310" t="str">
        <f>_xlfn.XLOOKUP(I9310,[1]Planilha1!$C:$C,[1]Planilha1!$D:$D)</f>
        <v>43.340.312/0010-48</v>
      </c>
      <c r="L9310" t="str">
        <f>_xlfn.XLOOKUP(B9310,[2]Projeto!$B:$B,[2]Projeto!$P:$P)</f>
        <v>Paga</v>
      </c>
      <c r="M9310">
        <v>701203</v>
      </c>
      <c r="N9310" s="3" t="s">
        <v>1125</v>
      </c>
      <c r="O9310" t="str">
        <f>_xlfn.XLOOKUP(N9310,[3]Planilha1!$N:$N,[3]Planilha1!$O:$O)</f>
        <v>FLAC</v>
      </c>
      <c r="P9310">
        <v>2026</v>
      </c>
      <c r="Q9310" s="2" t="s">
        <v>1156</v>
      </c>
    </row>
    <row r="9311" spans="1:17" ht="16.8" x14ac:dyDescent="0.3">
      <c r="A9311" t="s">
        <v>1224</v>
      </c>
      <c r="B9311" s="3">
        <v>4501079503</v>
      </c>
      <c r="C9311" s="3">
        <v>5195658</v>
      </c>
      <c r="D9311" s="3" t="s">
        <v>160</v>
      </c>
      <c r="E9311" s="3">
        <v>610100409</v>
      </c>
      <c r="F9311" s="3" t="s">
        <v>161</v>
      </c>
      <c r="G9311" s="5">
        <v>250.72</v>
      </c>
      <c r="H9311" s="5">
        <v>7.52</v>
      </c>
      <c r="I9311" s="3">
        <v>7204</v>
      </c>
      <c r="J9311" t="str">
        <f>_xlfn.XLOOKUP(I9311,[1]Planilha1!$C:$C,[1]Planilha1!$B:$B)</f>
        <v>7204 - CD São Paulo</v>
      </c>
      <c r="K9311" t="str">
        <f>_xlfn.XLOOKUP(I9311,[1]Planilha1!$C:$C,[1]Planilha1!$D:$D)</f>
        <v>43.340.312/0010-48</v>
      </c>
      <c r="L9311" t="str">
        <f>_xlfn.XLOOKUP(B9311,[2]Projeto!$B:$B,[2]Projeto!$P:$P)</f>
        <v>Paga</v>
      </c>
      <c r="M9311">
        <v>701203</v>
      </c>
      <c r="N9311" s="3" t="s">
        <v>1125</v>
      </c>
      <c r="O9311" t="str">
        <f>_xlfn.XLOOKUP(N9311,[3]Planilha1!$N:$N,[3]Planilha1!$O:$O)</f>
        <v>FLAC</v>
      </c>
      <c r="P9311">
        <v>2026</v>
      </c>
      <c r="Q9311" s="2" t="s">
        <v>1156</v>
      </c>
    </row>
    <row r="9312" spans="1:17" ht="16.8" x14ac:dyDescent="0.3">
      <c r="A9312" t="s">
        <v>1224</v>
      </c>
      <c r="B9312" s="3">
        <v>4501079503</v>
      </c>
      <c r="C9312" s="3">
        <v>5261759</v>
      </c>
      <c r="D9312" s="3" t="s">
        <v>261</v>
      </c>
      <c r="E9312" s="3">
        <v>610123368</v>
      </c>
      <c r="F9312" s="3" t="s">
        <v>117</v>
      </c>
      <c r="G9312" s="5">
        <v>61.44</v>
      </c>
      <c r="H9312" s="5">
        <v>1.84</v>
      </c>
      <c r="I9312" s="3">
        <v>7204</v>
      </c>
      <c r="J9312" t="str">
        <f>_xlfn.XLOOKUP(I9312,[1]Planilha1!$C:$C,[1]Planilha1!$B:$B)</f>
        <v>7204 - CD São Paulo</v>
      </c>
      <c r="K9312" t="str">
        <f>_xlfn.XLOOKUP(I9312,[1]Planilha1!$C:$C,[1]Planilha1!$D:$D)</f>
        <v>43.340.312/0010-48</v>
      </c>
      <c r="L9312" t="str">
        <f>_xlfn.XLOOKUP(B9312,[2]Projeto!$B:$B,[2]Projeto!$P:$P)</f>
        <v>Paga</v>
      </c>
      <c r="M9312">
        <v>701203</v>
      </c>
      <c r="N9312" s="3" t="s">
        <v>1125</v>
      </c>
      <c r="O9312" t="str">
        <f>_xlfn.XLOOKUP(N9312,[3]Planilha1!$N:$N,[3]Planilha1!$O:$O)</f>
        <v>FLAC</v>
      </c>
      <c r="P9312">
        <v>2026</v>
      </c>
      <c r="Q9312" s="2" t="s">
        <v>1156</v>
      </c>
    </row>
    <row r="9313" spans="1:17" ht="16.8" x14ac:dyDescent="0.3">
      <c r="A9313" t="s">
        <v>1224</v>
      </c>
      <c r="B9313" s="3">
        <v>4501079503</v>
      </c>
      <c r="C9313" s="3">
        <v>5261759</v>
      </c>
      <c r="D9313" s="3" t="s">
        <v>261</v>
      </c>
      <c r="E9313" s="3">
        <v>610101368</v>
      </c>
      <c r="F9313" s="3" t="s">
        <v>319</v>
      </c>
      <c r="G9313" s="5">
        <v>61.44</v>
      </c>
      <c r="H9313" s="5">
        <v>1.84</v>
      </c>
      <c r="I9313" s="3">
        <v>7204</v>
      </c>
      <c r="J9313" t="str">
        <f>_xlfn.XLOOKUP(I9313,[1]Planilha1!$C:$C,[1]Planilha1!$B:$B)</f>
        <v>7204 - CD São Paulo</v>
      </c>
      <c r="K9313" t="str">
        <f>_xlfn.XLOOKUP(I9313,[1]Planilha1!$C:$C,[1]Planilha1!$D:$D)</f>
        <v>43.340.312/0010-48</v>
      </c>
      <c r="L9313" t="str">
        <f>_xlfn.XLOOKUP(B9313,[2]Projeto!$B:$B,[2]Projeto!$P:$P)</f>
        <v>Paga</v>
      </c>
      <c r="M9313">
        <v>701203</v>
      </c>
      <c r="N9313" s="3" t="s">
        <v>1125</v>
      </c>
      <c r="O9313" t="str">
        <f>_xlfn.XLOOKUP(N9313,[3]Planilha1!$N:$N,[3]Planilha1!$O:$O)</f>
        <v>FLAC</v>
      </c>
      <c r="P9313">
        <v>2026</v>
      </c>
      <c r="Q9313" s="2" t="s">
        <v>1156</v>
      </c>
    </row>
    <row r="9314" spans="1:17" ht="16.8" x14ac:dyDescent="0.3">
      <c r="A9314" t="s">
        <v>1224</v>
      </c>
      <c r="B9314" s="3">
        <v>4501079503</v>
      </c>
      <c r="C9314" s="3">
        <v>5261759</v>
      </c>
      <c r="D9314" s="3" t="s">
        <v>261</v>
      </c>
      <c r="E9314" s="3">
        <v>610602511</v>
      </c>
      <c r="F9314" s="3" t="s">
        <v>123</v>
      </c>
      <c r="G9314" s="5">
        <v>50.4</v>
      </c>
      <c r="H9314" s="5">
        <v>1.51</v>
      </c>
      <c r="I9314" s="3">
        <v>7204</v>
      </c>
      <c r="J9314" t="str">
        <f>_xlfn.XLOOKUP(I9314,[1]Planilha1!$C:$C,[1]Planilha1!$B:$B)</f>
        <v>7204 - CD São Paulo</v>
      </c>
      <c r="K9314" t="str">
        <f>_xlfn.XLOOKUP(I9314,[1]Planilha1!$C:$C,[1]Planilha1!$D:$D)</f>
        <v>43.340.312/0010-48</v>
      </c>
      <c r="L9314" t="str">
        <f>_xlfn.XLOOKUP(B9314,[2]Projeto!$B:$B,[2]Projeto!$P:$P)</f>
        <v>Paga</v>
      </c>
      <c r="M9314">
        <v>701203</v>
      </c>
      <c r="N9314" s="3" t="s">
        <v>1125</v>
      </c>
      <c r="O9314" t="str">
        <f>_xlfn.XLOOKUP(N9314,[3]Planilha1!$N:$N,[3]Planilha1!$O:$O)</f>
        <v>FLAC</v>
      </c>
      <c r="P9314">
        <v>2026</v>
      </c>
      <c r="Q9314" s="2" t="s">
        <v>1156</v>
      </c>
    </row>
    <row r="9315" spans="1:17" ht="16.8" x14ac:dyDescent="0.3">
      <c r="A9315" t="s">
        <v>1224</v>
      </c>
      <c r="B9315" s="3">
        <v>4501079503</v>
      </c>
      <c r="C9315" s="3">
        <v>5261759</v>
      </c>
      <c r="D9315" s="3" t="s">
        <v>261</v>
      </c>
      <c r="E9315" s="3">
        <v>610603057</v>
      </c>
      <c r="F9315" s="3" t="s">
        <v>82</v>
      </c>
      <c r="G9315" s="5">
        <v>118.56</v>
      </c>
      <c r="H9315" s="5">
        <v>3.56</v>
      </c>
      <c r="I9315" s="3">
        <v>7204</v>
      </c>
      <c r="J9315" t="str">
        <f>_xlfn.XLOOKUP(I9315,[1]Planilha1!$C:$C,[1]Planilha1!$B:$B)</f>
        <v>7204 - CD São Paulo</v>
      </c>
      <c r="K9315" t="str">
        <f>_xlfn.XLOOKUP(I9315,[1]Planilha1!$C:$C,[1]Planilha1!$D:$D)</f>
        <v>43.340.312/0010-48</v>
      </c>
      <c r="L9315" t="str">
        <f>_xlfn.XLOOKUP(B9315,[2]Projeto!$B:$B,[2]Projeto!$P:$P)</f>
        <v>Paga</v>
      </c>
      <c r="M9315">
        <v>701203</v>
      </c>
      <c r="N9315" s="3" t="s">
        <v>1125</v>
      </c>
      <c r="O9315" t="str">
        <f>_xlfn.XLOOKUP(N9315,[3]Planilha1!$N:$N,[3]Planilha1!$O:$O)</f>
        <v>FLAC</v>
      </c>
      <c r="P9315">
        <v>2026</v>
      </c>
      <c r="Q9315" s="2" t="s">
        <v>1156</v>
      </c>
    </row>
    <row r="9316" spans="1:17" ht="16.8" x14ac:dyDescent="0.3">
      <c r="A9316" t="s">
        <v>1224</v>
      </c>
      <c r="B9316" s="3">
        <v>4501079503</v>
      </c>
      <c r="C9316" s="3">
        <v>5252873</v>
      </c>
      <c r="D9316" s="3" t="s">
        <v>547</v>
      </c>
      <c r="E9316" s="3">
        <v>610402075</v>
      </c>
      <c r="F9316" s="3" t="s">
        <v>111</v>
      </c>
      <c r="G9316" s="5">
        <v>408.5</v>
      </c>
      <c r="H9316" s="5">
        <v>12.26</v>
      </c>
      <c r="I9316" s="3">
        <v>7204</v>
      </c>
      <c r="J9316" t="str">
        <f>_xlfn.XLOOKUP(I9316,[1]Planilha1!$C:$C,[1]Planilha1!$B:$B)</f>
        <v>7204 - CD São Paulo</v>
      </c>
      <c r="K9316" t="str">
        <f>_xlfn.XLOOKUP(I9316,[1]Planilha1!$C:$C,[1]Planilha1!$D:$D)</f>
        <v>43.340.312/0010-48</v>
      </c>
      <c r="L9316" t="str">
        <f>_xlfn.XLOOKUP(B9316,[2]Projeto!$B:$B,[2]Projeto!$P:$P)</f>
        <v>Paga</v>
      </c>
      <c r="M9316">
        <v>701203</v>
      </c>
      <c r="N9316" s="3" t="s">
        <v>1125</v>
      </c>
      <c r="O9316" t="str">
        <f>_xlfn.XLOOKUP(N9316,[3]Planilha1!$N:$N,[3]Planilha1!$O:$O)</f>
        <v>FLAC</v>
      </c>
      <c r="P9316">
        <v>2026</v>
      </c>
      <c r="Q9316" s="2" t="s">
        <v>1156</v>
      </c>
    </row>
    <row r="9317" spans="1:17" ht="16.8" x14ac:dyDescent="0.3">
      <c r="A9317" t="s">
        <v>1224</v>
      </c>
      <c r="B9317" s="3">
        <v>4501079525</v>
      </c>
      <c r="C9317" s="3">
        <v>5107152</v>
      </c>
      <c r="D9317" s="3" t="s">
        <v>1182</v>
      </c>
      <c r="E9317" s="3">
        <v>610103363</v>
      </c>
      <c r="F9317" s="3" t="s">
        <v>834</v>
      </c>
      <c r="G9317" s="5">
        <v>215.04</v>
      </c>
      <c r="H9317" s="5">
        <v>6.45</v>
      </c>
      <c r="I9317" s="3">
        <v>7202</v>
      </c>
      <c r="J9317" t="str">
        <f>_xlfn.XLOOKUP(I9317,[1]Planilha1!$C:$C,[1]Planilha1!$B:$B)</f>
        <v>7202 - CD - RJ Pavuna Refrigerados</v>
      </c>
      <c r="K9317" t="str">
        <f>_xlfn.XLOOKUP(I9317,[1]Planilha1!$C:$C,[1]Planilha1!$D:$D)</f>
        <v>43.340.312/0004-08</v>
      </c>
      <c r="L9317" t="str">
        <f>_xlfn.XLOOKUP(B9317,[2]Projeto!$B:$B,[2]Projeto!$P:$P)</f>
        <v>Paga</v>
      </c>
      <c r="M9317">
        <v>701122</v>
      </c>
      <c r="N9317" s="3" t="s">
        <v>1120</v>
      </c>
      <c r="O9317" t="str">
        <f>_xlfn.XLOOKUP(N9317,[3]Planilha1!$N:$N,[3]Planilha1!$O:$O)</f>
        <v>Nutri</v>
      </c>
      <c r="P9317">
        <v>2026</v>
      </c>
      <c r="Q9317" s="2" t="s">
        <v>1156</v>
      </c>
    </row>
    <row r="9318" spans="1:17" ht="16.8" x14ac:dyDescent="0.3">
      <c r="A9318" t="s">
        <v>1224</v>
      </c>
      <c r="B9318" s="3">
        <v>4501079525</v>
      </c>
      <c r="C9318" s="3">
        <v>5107152</v>
      </c>
      <c r="D9318" s="3" t="s">
        <v>1182</v>
      </c>
      <c r="E9318" s="3">
        <v>610101409</v>
      </c>
      <c r="F9318" s="3" t="s">
        <v>671</v>
      </c>
      <c r="G9318" s="5">
        <v>227.04</v>
      </c>
      <c r="H9318" s="5">
        <v>6.81</v>
      </c>
      <c r="I9318" s="3">
        <v>7202</v>
      </c>
      <c r="J9318" t="str">
        <f>_xlfn.XLOOKUP(I9318,[1]Planilha1!$C:$C,[1]Planilha1!$B:$B)</f>
        <v>7202 - CD - RJ Pavuna Refrigerados</v>
      </c>
      <c r="K9318" t="str">
        <f>_xlfn.XLOOKUP(I9318,[1]Planilha1!$C:$C,[1]Planilha1!$D:$D)</f>
        <v>43.340.312/0004-08</v>
      </c>
      <c r="L9318" t="str">
        <f>_xlfn.XLOOKUP(B9318,[2]Projeto!$B:$B,[2]Projeto!$P:$P)</f>
        <v>Paga</v>
      </c>
      <c r="M9318">
        <v>701122</v>
      </c>
      <c r="N9318" s="3" t="s">
        <v>1120</v>
      </c>
      <c r="O9318" t="str">
        <f>_xlfn.XLOOKUP(N9318,[3]Planilha1!$N:$N,[3]Planilha1!$O:$O)</f>
        <v>Nutri</v>
      </c>
      <c r="P9318">
        <v>2026</v>
      </c>
      <c r="Q9318" s="2" t="s">
        <v>1156</v>
      </c>
    </row>
    <row r="9319" spans="1:17" ht="16.8" x14ac:dyDescent="0.3">
      <c r="A9319" t="s">
        <v>1224</v>
      </c>
      <c r="B9319" s="3">
        <v>4501079503</v>
      </c>
      <c r="C9319" s="3">
        <v>5034557</v>
      </c>
      <c r="D9319" s="3" t="s">
        <v>197</v>
      </c>
      <c r="E9319" s="3">
        <v>610601437</v>
      </c>
      <c r="F9319" s="3" t="s">
        <v>747</v>
      </c>
      <c r="G9319" s="5">
        <v>498.96</v>
      </c>
      <c r="H9319" s="5">
        <v>14.97</v>
      </c>
      <c r="I9319" s="3">
        <v>7204</v>
      </c>
      <c r="J9319" t="str">
        <f>_xlfn.XLOOKUP(I9319,[1]Planilha1!$C:$C,[1]Planilha1!$B:$B)</f>
        <v>7204 - CD São Paulo</v>
      </c>
      <c r="K9319" t="str">
        <f>_xlfn.XLOOKUP(I9319,[1]Planilha1!$C:$C,[1]Planilha1!$D:$D)</f>
        <v>43.340.312/0010-48</v>
      </c>
      <c r="L9319" t="str">
        <f>_xlfn.XLOOKUP(B9319,[2]Projeto!$B:$B,[2]Projeto!$P:$P)</f>
        <v>Paga</v>
      </c>
      <c r="M9319">
        <v>701203</v>
      </c>
      <c r="N9319" s="3" t="s">
        <v>1125</v>
      </c>
      <c r="O9319" t="str">
        <f>_xlfn.XLOOKUP(N9319,[3]Planilha1!$N:$N,[3]Planilha1!$O:$O)</f>
        <v>FLAC</v>
      </c>
      <c r="P9319">
        <v>2026</v>
      </c>
      <c r="Q9319" s="2" t="s">
        <v>1156</v>
      </c>
    </row>
    <row r="9320" spans="1:17" ht="16.8" x14ac:dyDescent="0.3">
      <c r="A9320" t="s">
        <v>1224</v>
      </c>
      <c r="B9320" s="3">
        <v>4501079503</v>
      </c>
      <c r="C9320" s="3">
        <v>5034557</v>
      </c>
      <c r="D9320" s="3" t="s">
        <v>197</v>
      </c>
      <c r="E9320" s="3">
        <v>630300101</v>
      </c>
      <c r="F9320" s="3" t="s">
        <v>321</v>
      </c>
      <c r="G9320" s="5">
        <v>329</v>
      </c>
      <c r="H9320" s="5">
        <v>9.8699999999999992</v>
      </c>
      <c r="I9320" s="3">
        <v>7204</v>
      </c>
      <c r="J9320" t="str">
        <f>_xlfn.XLOOKUP(I9320,[1]Planilha1!$C:$C,[1]Planilha1!$B:$B)</f>
        <v>7204 - CD São Paulo</v>
      </c>
      <c r="K9320" t="str">
        <f>_xlfn.XLOOKUP(I9320,[1]Planilha1!$C:$C,[1]Planilha1!$D:$D)</f>
        <v>43.340.312/0010-48</v>
      </c>
      <c r="L9320" t="str">
        <f>_xlfn.XLOOKUP(B9320,[2]Projeto!$B:$B,[2]Projeto!$P:$P)</f>
        <v>Paga</v>
      </c>
      <c r="M9320">
        <v>701203</v>
      </c>
      <c r="N9320" s="3" t="s">
        <v>1125</v>
      </c>
      <c r="O9320" t="str">
        <f>_xlfn.XLOOKUP(N9320,[3]Planilha1!$N:$N,[3]Planilha1!$O:$O)</f>
        <v>FLAC</v>
      </c>
      <c r="P9320">
        <v>2026</v>
      </c>
      <c r="Q9320" s="2" t="s">
        <v>1156</v>
      </c>
    </row>
    <row r="9321" spans="1:17" ht="16.8" x14ac:dyDescent="0.3">
      <c r="A9321" t="s">
        <v>1224</v>
      </c>
      <c r="B9321" s="3">
        <v>4501079503</v>
      </c>
      <c r="C9321" s="3">
        <v>5335946</v>
      </c>
      <c r="D9321" s="3" t="s">
        <v>702</v>
      </c>
      <c r="E9321" s="3">
        <v>610402075</v>
      </c>
      <c r="F9321" s="3" t="s">
        <v>111</v>
      </c>
      <c r="G9321" s="5">
        <v>209</v>
      </c>
      <c r="H9321" s="5">
        <v>6.27</v>
      </c>
      <c r="I9321" s="3">
        <v>7204</v>
      </c>
      <c r="J9321" t="str">
        <f>_xlfn.XLOOKUP(I9321,[1]Planilha1!$C:$C,[1]Planilha1!$B:$B)</f>
        <v>7204 - CD São Paulo</v>
      </c>
      <c r="K9321" t="str">
        <f>_xlfn.XLOOKUP(I9321,[1]Planilha1!$C:$C,[1]Planilha1!$D:$D)</f>
        <v>43.340.312/0010-48</v>
      </c>
      <c r="L9321" t="str">
        <f>_xlfn.XLOOKUP(B9321,[2]Projeto!$B:$B,[2]Projeto!$P:$P)</f>
        <v>Paga</v>
      </c>
      <c r="M9321">
        <v>701203</v>
      </c>
      <c r="N9321" s="3" t="s">
        <v>1125</v>
      </c>
      <c r="O9321" t="str">
        <f>_xlfn.XLOOKUP(N9321,[3]Planilha1!$N:$N,[3]Planilha1!$O:$O)</f>
        <v>FLAC</v>
      </c>
      <c r="P9321">
        <v>2026</v>
      </c>
      <c r="Q9321" s="2" t="s">
        <v>1156</v>
      </c>
    </row>
    <row r="9322" spans="1:17" ht="16.8" x14ac:dyDescent="0.3">
      <c r="A9322" t="s">
        <v>1224</v>
      </c>
      <c r="B9322" s="3">
        <v>4501079503</v>
      </c>
      <c r="C9322" s="3">
        <v>5253937</v>
      </c>
      <c r="D9322" s="3" t="s">
        <v>266</v>
      </c>
      <c r="E9322" s="3">
        <v>630400262</v>
      </c>
      <c r="F9322" s="3" t="s">
        <v>186</v>
      </c>
      <c r="G9322" s="5">
        <v>630</v>
      </c>
      <c r="H9322" s="5">
        <v>18.899999999999999</v>
      </c>
      <c r="I9322" s="3">
        <v>7204</v>
      </c>
      <c r="J9322" t="str">
        <f>_xlfn.XLOOKUP(I9322,[1]Planilha1!$C:$C,[1]Planilha1!$B:$B)</f>
        <v>7204 - CD São Paulo</v>
      </c>
      <c r="K9322" t="str">
        <f>_xlfn.XLOOKUP(I9322,[1]Planilha1!$C:$C,[1]Planilha1!$D:$D)</f>
        <v>43.340.312/0010-48</v>
      </c>
      <c r="L9322" t="str">
        <f>_xlfn.XLOOKUP(B9322,[2]Projeto!$B:$B,[2]Projeto!$P:$P)</f>
        <v>Paga</v>
      </c>
      <c r="M9322">
        <v>701203</v>
      </c>
      <c r="N9322" s="3" t="s">
        <v>1125</v>
      </c>
      <c r="O9322" t="str">
        <f>_xlfn.XLOOKUP(N9322,[3]Planilha1!$N:$N,[3]Planilha1!$O:$O)</f>
        <v>FLAC</v>
      </c>
      <c r="P9322">
        <v>2026</v>
      </c>
      <c r="Q9322" s="2" t="s">
        <v>1156</v>
      </c>
    </row>
    <row r="9323" spans="1:17" ht="16.8" x14ac:dyDescent="0.3">
      <c r="A9323" t="s">
        <v>1224</v>
      </c>
      <c r="B9323" s="3">
        <v>4501079503</v>
      </c>
      <c r="C9323" s="3">
        <v>5259851</v>
      </c>
      <c r="D9323" s="3" t="s">
        <v>153</v>
      </c>
      <c r="E9323" s="3">
        <v>610603057</v>
      </c>
      <c r="F9323" s="3" t="s">
        <v>82</v>
      </c>
      <c r="G9323" s="5">
        <v>1195.2</v>
      </c>
      <c r="H9323" s="5">
        <v>35.86</v>
      </c>
      <c r="I9323" s="3">
        <v>7204</v>
      </c>
      <c r="J9323" t="str">
        <f>_xlfn.XLOOKUP(I9323,[1]Planilha1!$C:$C,[1]Planilha1!$B:$B)</f>
        <v>7204 - CD São Paulo</v>
      </c>
      <c r="K9323" t="str">
        <f>_xlfn.XLOOKUP(I9323,[1]Planilha1!$C:$C,[1]Planilha1!$D:$D)</f>
        <v>43.340.312/0010-48</v>
      </c>
      <c r="L9323" t="str">
        <f>_xlfn.XLOOKUP(B9323,[2]Projeto!$B:$B,[2]Projeto!$P:$P)</f>
        <v>Paga</v>
      </c>
      <c r="M9323">
        <v>701203</v>
      </c>
      <c r="N9323" s="3" t="s">
        <v>1125</v>
      </c>
      <c r="O9323" t="str">
        <f>_xlfn.XLOOKUP(N9323,[3]Planilha1!$N:$N,[3]Planilha1!$O:$O)</f>
        <v>FLAC</v>
      </c>
      <c r="P9323">
        <v>2026</v>
      </c>
      <c r="Q9323" s="2" t="s">
        <v>1156</v>
      </c>
    </row>
    <row r="9324" spans="1:17" ht="16.8" x14ac:dyDescent="0.3">
      <c r="A9324" t="s">
        <v>1224</v>
      </c>
      <c r="B9324" s="3">
        <v>4501079503</v>
      </c>
      <c r="C9324" s="3">
        <v>5270331</v>
      </c>
      <c r="D9324" s="3" t="s">
        <v>351</v>
      </c>
      <c r="E9324" s="3">
        <v>610105368</v>
      </c>
      <c r="F9324" s="3" t="s">
        <v>251</v>
      </c>
      <c r="G9324" s="5">
        <v>63.6</v>
      </c>
      <c r="H9324" s="5">
        <v>1.91</v>
      </c>
      <c r="I9324" s="3">
        <v>7204</v>
      </c>
      <c r="J9324" t="str">
        <f>_xlfn.XLOOKUP(I9324,[1]Planilha1!$C:$C,[1]Planilha1!$B:$B)</f>
        <v>7204 - CD São Paulo</v>
      </c>
      <c r="K9324" t="str">
        <f>_xlfn.XLOOKUP(I9324,[1]Planilha1!$C:$C,[1]Planilha1!$D:$D)</f>
        <v>43.340.312/0010-48</v>
      </c>
      <c r="L9324" t="str">
        <f>_xlfn.XLOOKUP(B9324,[2]Projeto!$B:$B,[2]Projeto!$P:$P)</f>
        <v>Paga</v>
      </c>
      <c r="M9324">
        <v>701203</v>
      </c>
      <c r="N9324" s="3" t="s">
        <v>1125</v>
      </c>
      <c r="O9324" t="str">
        <f>_xlfn.XLOOKUP(N9324,[3]Planilha1!$N:$N,[3]Planilha1!$O:$O)</f>
        <v>FLAC</v>
      </c>
      <c r="P9324">
        <v>2026</v>
      </c>
      <c r="Q9324" s="2" t="s">
        <v>1156</v>
      </c>
    </row>
    <row r="9325" spans="1:17" ht="16.8" x14ac:dyDescent="0.3">
      <c r="A9325" t="s">
        <v>1224</v>
      </c>
      <c r="B9325" s="3">
        <v>4501079503</v>
      </c>
      <c r="C9325" s="3">
        <v>5270331</v>
      </c>
      <c r="D9325" s="3" t="s">
        <v>351</v>
      </c>
      <c r="E9325" s="3">
        <v>610053007</v>
      </c>
      <c r="F9325" s="3" t="s">
        <v>978</v>
      </c>
      <c r="G9325" s="5">
        <v>64.8</v>
      </c>
      <c r="H9325" s="5">
        <v>1.94</v>
      </c>
      <c r="I9325" s="3">
        <v>7204</v>
      </c>
      <c r="J9325" t="str">
        <f>_xlfn.XLOOKUP(I9325,[1]Planilha1!$C:$C,[1]Planilha1!$B:$B)</f>
        <v>7204 - CD São Paulo</v>
      </c>
      <c r="K9325" t="str">
        <f>_xlfn.XLOOKUP(I9325,[1]Planilha1!$C:$C,[1]Planilha1!$D:$D)</f>
        <v>43.340.312/0010-48</v>
      </c>
      <c r="L9325" t="str">
        <f>_xlfn.XLOOKUP(B9325,[2]Projeto!$B:$B,[2]Projeto!$P:$P)</f>
        <v>Paga</v>
      </c>
      <c r="M9325">
        <v>701203</v>
      </c>
      <c r="N9325" s="3" t="s">
        <v>1125</v>
      </c>
      <c r="O9325" t="str">
        <f>_xlfn.XLOOKUP(N9325,[3]Planilha1!$N:$N,[3]Planilha1!$O:$O)</f>
        <v>FLAC</v>
      </c>
      <c r="P9325">
        <v>2026</v>
      </c>
      <c r="Q9325" s="2" t="s">
        <v>1156</v>
      </c>
    </row>
    <row r="9326" spans="1:17" ht="16.8" x14ac:dyDescent="0.3">
      <c r="A9326" t="s">
        <v>1224</v>
      </c>
      <c r="B9326" s="3">
        <v>4501079503</v>
      </c>
      <c r="C9326" s="3">
        <v>5270331</v>
      </c>
      <c r="D9326" s="3" t="s">
        <v>351</v>
      </c>
      <c r="E9326" s="3">
        <v>610041007</v>
      </c>
      <c r="F9326" s="3" t="s">
        <v>697</v>
      </c>
      <c r="G9326" s="5">
        <v>62.4</v>
      </c>
      <c r="H9326" s="5">
        <v>1.87</v>
      </c>
      <c r="I9326" s="3">
        <v>7204</v>
      </c>
      <c r="J9326" t="str">
        <f>_xlfn.XLOOKUP(I9326,[1]Planilha1!$C:$C,[1]Planilha1!$B:$B)</f>
        <v>7204 - CD São Paulo</v>
      </c>
      <c r="K9326" t="str">
        <f>_xlfn.XLOOKUP(I9326,[1]Planilha1!$C:$C,[1]Planilha1!$D:$D)</f>
        <v>43.340.312/0010-48</v>
      </c>
      <c r="L9326" t="str">
        <f>_xlfn.XLOOKUP(B9326,[2]Projeto!$B:$B,[2]Projeto!$P:$P)</f>
        <v>Paga</v>
      </c>
      <c r="M9326">
        <v>701203</v>
      </c>
      <c r="N9326" s="3" t="s">
        <v>1125</v>
      </c>
      <c r="O9326" t="str">
        <f>_xlfn.XLOOKUP(N9326,[3]Planilha1!$N:$N,[3]Planilha1!$O:$O)</f>
        <v>FLAC</v>
      </c>
      <c r="P9326">
        <v>2026</v>
      </c>
      <c r="Q9326" s="2" t="s">
        <v>1156</v>
      </c>
    </row>
    <row r="9327" spans="1:17" ht="16.8" x14ac:dyDescent="0.3">
      <c r="A9327" t="s">
        <v>1224</v>
      </c>
      <c r="B9327" s="3">
        <v>4501079503</v>
      </c>
      <c r="C9327" s="3">
        <v>5286570</v>
      </c>
      <c r="D9327" s="3" t="s">
        <v>295</v>
      </c>
      <c r="E9327" s="3">
        <v>610500412</v>
      </c>
      <c r="F9327" s="3" t="s">
        <v>370</v>
      </c>
      <c r="G9327" s="5">
        <v>241.6</v>
      </c>
      <c r="H9327" s="5">
        <v>7.25</v>
      </c>
      <c r="I9327" s="3">
        <v>7204</v>
      </c>
      <c r="J9327" t="str">
        <f>_xlfn.XLOOKUP(I9327,[1]Planilha1!$C:$C,[1]Planilha1!$B:$B)</f>
        <v>7204 - CD São Paulo</v>
      </c>
      <c r="K9327" t="str">
        <f>_xlfn.XLOOKUP(I9327,[1]Planilha1!$C:$C,[1]Planilha1!$D:$D)</f>
        <v>43.340.312/0010-48</v>
      </c>
      <c r="L9327" t="str">
        <f>_xlfn.XLOOKUP(B9327,[2]Projeto!$B:$B,[2]Projeto!$P:$P)</f>
        <v>Paga</v>
      </c>
      <c r="M9327">
        <v>701203</v>
      </c>
      <c r="N9327" s="3" t="s">
        <v>1125</v>
      </c>
      <c r="O9327" t="str">
        <f>_xlfn.XLOOKUP(N9327,[3]Planilha1!$N:$N,[3]Planilha1!$O:$O)</f>
        <v>FLAC</v>
      </c>
      <c r="P9327">
        <v>2026</v>
      </c>
      <c r="Q9327" s="2" t="s">
        <v>1156</v>
      </c>
    </row>
    <row r="9328" spans="1:17" ht="16.8" x14ac:dyDescent="0.3">
      <c r="A9328" t="s">
        <v>1224</v>
      </c>
      <c r="B9328" s="3">
        <v>4501079503</v>
      </c>
      <c r="C9328" s="3">
        <v>5286570</v>
      </c>
      <c r="D9328" s="3" t="s">
        <v>295</v>
      </c>
      <c r="E9328" s="3">
        <v>610500365</v>
      </c>
      <c r="F9328" s="3" t="s">
        <v>667</v>
      </c>
      <c r="G9328" s="5">
        <v>187.2</v>
      </c>
      <c r="H9328" s="5">
        <v>5.62</v>
      </c>
      <c r="I9328" s="3">
        <v>7204</v>
      </c>
      <c r="J9328" t="str">
        <f>_xlfn.XLOOKUP(I9328,[1]Planilha1!$C:$C,[1]Planilha1!$B:$B)</f>
        <v>7204 - CD São Paulo</v>
      </c>
      <c r="K9328" t="str">
        <f>_xlfn.XLOOKUP(I9328,[1]Planilha1!$C:$C,[1]Planilha1!$D:$D)</f>
        <v>43.340.312/0010-48</v>
      </c>
      <c r="L9328" t="str">
        <f>_xlfn.XLOOKUP(B9328,[2]Projeto!$B:$B,[2]Projeto!$P:$P)</f>
        <v>Paga</v>
      </c>
      <c r="M9328">
        <v>701203</v>
      </c>
      <c r="N9328" s="3" t="s">
        <v>1125</v>
      </c>
      <c r="O9328" t="str">
        <f>_xlfn.XLOOKUP(N9328,[3]Planilha1!$N:$N,[3]Planilha1!$O:$O)</f>
        <v>FLAC</v>
      </c>
      <c r="P9328">
        <v>2026</v>
      </c>
      <c r="Q9328" s="2" t="s">
        <v>1156</v>
      </c>
    </row>
    <row r="9329" spans="1:17" ht="16.8" x14ac:dyDescent="0.3">
      <c r="A9329" t="s">
        <v>1224</v>
      </c>
      <c r="B9329" s="3">
        <v>4501079503</v>
      </c>
      <c r="C9329" s="3">
        <v>5247982</v>
      </c>
      <c r="D9329" s="3" t="s">
        <v>396</v>
      </c>
      <c r="E9329" s="3">
        <v>610112409</v>
      </c>
      <c r="F9329" s="3" t="s">
        <v>703</v>
      </c>
      <c r="G9329" s="5">
        <v>125.36</v>
      </c>
      <c r="H9329" s="5">
        <v>3.76</v>
      </c>
      <c r="I9329" s="3">
        <v>7204</v>
      </c>
      <c r="J9329" t="str">
        <f>_xlfn.XLOOKUP(I9329,[1]Planilha1!$C:$C,[1]Planilha1!$B:$B)</f>
        <v>7204 - CD São Paulo</v>
      </c>
      <c r="K9329" t="str">
        <f>_xlfn.XLOOKUP(I9329,[1]Planilha1!$C:$C,[1]Planilha1!$D:$D)</f>
        <v>43.340.312/0010-48</v>
      </c>
      <c r="L9329" t="str">
        <f>_xlfn.XLOOKUP(B9329,[2]Projeto!$B:$B,[2]Projeto!$P:$P)</f>
        <v>Paga</v>
      </c>
      <c r="M9329">
        <v>701203</v>
      </c>
      <c r="N9329" s="3" t="s">
        <v>1125</v>
      </c>
      <c r="O9329" t="str">
        <f>_xlfn.XLOOKUP(N9329,[3]Planilha1!$N:$N,[3]Planilha1!$O:$O)</f>
        <v>FLAC</v>
      </c>
      <c r="P9329">
        <v>2026</v>
      </c>
      <c r="Q9329" s="2" t="s">
        <v>1156</v>
      </c>
    </row>
    <row r="9330" spans="1:17" ht="16.8" x14ac:dyDescent="0.3">
      <c r="A9330" t="s">
        <v>1224</v>
      </c>
      <c r="B9330" s="3">
        <v>4501079503</v>
      </c>
      <c r="C9330" s="3">
        <v>5247982</v>
      </c>
      <c r="D9330" s="3" t="s">
        <v>396</v>
      </c>
      <c r="E9330" s="3">
        <v>600116409</v>
      </c>
      <c r="F9330" s="3" t="s">
        <v>75</v>
      </c>
      <c r="G9330" s="5">
        <v>112.24</v>
      </c>
      <c r="H9330" s="5">
        <v>3.37</v>
      </c>
      <c r="I9330" s="3">
        <v>7204</v>
      </c>
      <c r="J9330" t="str">
        <f>_xlfn.XLOOKUP(I9330,[1]Planilha1!$C:$C,[1]Planilha1!$B:$B)</f>
        <v>7204 - CD São Paulo</v>
      </c>
      <c r="K9330" t="str">
        <f>_xlfn.XLOOKUP(I9330,[1]Planilha1!$C:$C,[1]Planilha1!$D:$D)</f>
        <v>43.340.312/0010-48</v>
      </c>
      <c r="L9330" t="str">
        <f>_xlfn.XLOOKUP(B9330,[2]Projeto!$B:$B,[2]Projeto!$P:$P)</f>
        <v>Paga</v>
      </c>
      <c r="M9330">
        <v>701203</v>
      </c>
      <c r="N9330" s="3" t="s">
        <v>1125</v>
      </c>
      <c r="O9330" t="str">
        <f>_xlfn.XLOOKUP(N9330,[3]Planilha1!$N:$N,[3]Planilha1!$O:$O)</f>
        <v>FLAC</v>
      </c>
      <c r="P9330">
        <v>2026</v>
      </c>
      <c r="Q9330" s="2" t="s">
        <v>1156</v>
      </c>
    </row>
    <row r="9331" spans="1:17" ht="16.8" x14ac:dyDescent="0.3">
      <c r="A9331" t="s">
        <v>1224</v>
      </c>
      <c r="B9331" s="3">
        <v>4501079503</v>
      </c>
      <c r="C9331" s="3">
        <v>5252882</v>
      </c>
      <c r="D9331" s="3" t="s">
        <v>245</v>
      </c>
      <c r="E9331" s="3">
        <v>610603057</v>
      </c>
      <c r="F9331" s="3" t="s">
        <v>82</v>
      </c>
      <c r="G9331" s="5">
        <v>355.68</v>
      </c>
      <c r="H9331" s="5">
        <v>10.67</v>
      </c>
      <c r="I9331" s="3">
        <v>7204</v>
      </c>
      <c r="J9331" t="str">
        <f>_xlfn.XLOOKUP(I9331,[1]Planilha1!$C:$C,[1]Planilha1!$B:$B)</f>
        <v>7204 - CD São Paulo</v>
      </c>
      <c r="K9331" t="str">
        <f>_xlfn.XLOOKUP(I9331,[1]Planilha1!$C:$C,[1]Planilha1!$D:$D)</f>
        <v>43.340.312/0010-48</v>
      </c>
      <c r="L9331" t="str">
        <f>_xlfn.XLOOKUP(B9331,[2]Projeto!$B:$B,[2]Projeto!$P:$P)</f>
        <v>Paga</v>
      </c>
      <c r="M9331">
        <v>701203</v>
      </c>
      <c r="N9331" s="3" t="s">
        <v>1125</v>
      </c>
      <c r="O9331" t="str">
        <f>_xlfn.XLOOKUP(N9331,[3]Planilha1!$N:$N,[3]Planilha1!$O:$O)</f>
        <v>FLAC</v>
      </c>
      <c r="P9331">
        <v>2026</v>
      </c>
      <c r="Q9331" s="2" t="s">
        <v>1156</v>
      </c>
    </row>
    <row r="9332" spans="1:17" ht="16.8" x14ac:dyDescent="0.3">
      <c r="A9332" t="s">
        <v>1224</v>
      </c>
      <c r="B9332" s="3">
        <v>4501079503</v>
      </c>
      <c r="C9332" s="3">
        <v>5262782</v>
      </c>
      <c r="D9332" s="3" t="s">
        <v>211</v>
      </c>
      <c r="E9332" s="3">
        <v>610401072</v>
      </c>
      <c r="F9332" s="3" t="s">
        <v>174</v>
      </c>
      <c r="G9332" s="5">
        <v>1101</v>
      </c>
      <c r="H9332" s="5">
        <v>33.03</v>
      </c>
      <c r="I9332" s="3">
        <v>7204</v>
      </c>
      <c r="J9332" t="str">
        <f>_xlfn.XLOOKUP(I9332,[1]Planilha1!$C:$C,[1]Planilha1!$B:$B)</f>
        <v>7204 - CD São Paulo</v>
      </c>
      <c r="K9332" t="str">
        <f>_xlfn.XLOOKUP(I9332,[1]Planilha1!$C:$C,[1]Planilha1!$D:$D)</f>
        <v>43.340.312/0010-48</v>
      </c>
      <c r="L9332" t="str">
        <f>_xlfn.XLOOKUP(B9332,[2]Projeto!$B:$B,[2]Projeto!$P:$P)</f>
        <v>Paga</v>
      </c>
      <c r="M9332">
        <v>701203</v>
      </c>
      <c r="N9332" s="3" t="s">
        <v>1125</v>
      </c>
      <c r="O9332" t="str">
        <f>_xlfn.XLOOKUP(N9332,[3]Planilha1!$N:$N,[3]Planilha1!$O:$O)</f>
        <v>FLAC</v>
      </c>
      <c r="P9332">
        <v>2026</v>
      </c>
      <c r="Q9332" s="2" t="s">
        <v>1156</v>
      </c>
    </row>
    <row r="9333" spans="1:17" ht="16.8" x14ac:dyDescent="0.3">
      <c r="A9333" t="s">
        <v>1224</v>
      </c>
      <c r="B9333" s="3">
        <v>4501079503</v>
      </c>
      <c r="C9333" s="3">
        <v>5255373</v>
      </c>
      <c r="D9333" s="3" t="s">
        <v>239</v>
      </c>
      <c r="E9333" s="3">
        <v>610101409</v>
      </c>
      <c r="F9333" s="3" t="s">
        <v>671</v>
      </c>
      <c r="G9333" s="5">
        <v>125.36</v>
      </c>
      <c r="H9333" s="5">
        <v>3.76</v>
      </c>
      <c r="I9333" s="3">
        <v>7204</v>
      </c>
      <c r="J9333" t="str">
        <f>_xlfn.XLOOKUP(I9333,[1]Planilha1!$C:$C,[1]Planilha1!$B:$B)</f>
        <v>7204 - CD São Paulo</v>
      </c>
      <c r="K9333" t="str">
        <f>_xlfn.XLOOKUP(I9333,[1]Planilha1!$C:$C,[1]Planilha1!$D:$D)</f>
        <v>43.340.312/0010-48</v>
      </c>
      <c r="L9333" t="str">
        <f>_xlfn.XLOOKUP(B9333,[2]Projeto!$B:$B,[2]Projeto!$P:$P)</f>
        <v>Paga</v>
      </c>
      <c r="M9333">
        <v>701203</v>
      </c>
      <c r="N9333" s="3" t="s">
        <v>1125</v>
      </c>
      <c r="O9333" t="str">
        <f>_xlfn.XLOOKUP(N9333,[3]Planilha1!$N:$N,[3]Planilha1!$O:$O)</f>
        <v>FLAC</v>
      </c>
      <c r="P9333">
        <v>2026</v>
      </c>
      <c r="Q9333" s="2" t="s">
        <v>1156</v>
      </c>
    </row>
    <row r="9334" spans="1:17" ht="16.8" x14ac:dyDescent="0.3">
      <c r="A9334" t="s">
        <v>1224</v>
      </c>
      <c r="B9334" s="3">
        <v>4501079503</v>
      </c>
      <c r="C9334" s="3">
        <v>5255373</v>
      </c>
      <c r="D9334" s="3" t="s">
        <v>239</v>
      </c>
      <c r="E9334" s="3">
        <v>610100409</v>
      </c>
      <c r="F9334" s="3" t="s">
        <v>161</v>
      </c>
      <c r="G9334" s="5">
        <v>125.36</v>
      </c>
      <c r="H9334" s="5">
        <v>3.76</v>
      </c>
      <c r="I9334" s="3">
        <v>7204</v>
      </c>
      <c r="J9334" t="str">
        <f>_xlfn.XLOOKUP(I9334,[1]Planilha1!$C:$C,[1]Planilha1!$B:$B)</f>
        <v>7204 - CD São Paulo</v>
      </c>
      <c r="K9334" t="str">
        <f>_xlfn.XLOOKUP(I9334,[1]Planilha1!$C:$C,[1]Planilha1!$D:$D)</f>
        <v>43.340.312/0010-48</v>
      </c>
      <c r="L9334" t="str">
        <f>_xlfn.XLOOKUP(B9334,[2]Projeto!$B:$B,[2]Projeto!$P:$P)</f>
        <v>Paga</v>
      </c>
      <c r="M9334">
        <v>701203</v>
      </c>
      <c r="N9334" s="3" t="s">
        <v>1125</v>
      </c>
      <c r="O9334" t="str">
        <f>_xlfn.XLOOKUP(N9334,[3]Planilha1!$N:$N,[3]Planilha1!$O:$O)</f>
        <v>FLAC</v>
      </c>
      <c r="P9334">
        <v>2026</v>
      </c>
      <c r="Q9334" s="2" t="s">
        <v>1156</v>
      </c>
    </row>
    <row r="9335" spans="1:17" ht="16.8" x14ac:dyDescent="0.3">
      <c r="A9335" t="s">
        <v>1224</v>
      </c>
      <c r="B9335" s="3">
        <v>4501079503</v>
      </c>
      <c r="C9335" s="3">
        <v>5059693</v>
      </c>
      <c r="D9335" s="3" t="s">
        <v>501</v>
      </c>
      <c r="E9335" s="3">
        <v>610116340</v>
      </c>
      <c r="F9335" s="3" t="s">
        <v>80</v>
      </c>
      <c r="G9335" s="5">
        <v>221.76</v>
      </c>
      <c r="H9335" s="5">
        <v>6.65</v>
      </c>
      <c r="I9335" s="3">
        <v>7204</v>
      </c>
      <c r="J9335" t="str">
        <f>_xlfn.XLOOKUP(I9335,[1]Planilha1!$C:$C,[1]Planilha1!$B:$B)</f>
        <v>7204 - CD São Paulo</v>
      </c>
      <c r="K9335" t="str">
        <f>_xlfn.XLOOKUP(I9335,[1]Planilha1!$C:$C,[1]Planilha1!$D:$D)</f>
        <v>43.340.312/0010-48</v>
      </c>
      <c r="L9335" t="str">
        <f>_xlfn.XLOOKUP(B9335,[2]Projeto!$B:$B,[2]Projeto!$P:$P)</f>
        <v>Paga</v>
      </c>
      <c r="M9335">
        <v>701203</v>
      </c>
      <c r="N9335" s="3" t="s">
        <v>1125</v>
      </c>
      <c r="O9335" t="str">
        <f>_xlfn.XLOOKUP(N9335,[3]Planilha1!$N:$N,[3]Planilha1!$O:$O)</f>
        <v>FLAC</v>
      </c>
      <c r="P9335">
        <v>2026</v>
      </c>
      <c r="Q9335" s="2" t="s">
        <v>1156</v>
      </c>
    </row>
    <row r="9336" spans="1:17" ht="16.8" x14ac:dyDescent="0.3">
      <c r="A9336" t="s">
        <v>1224</v>
      </c>
      <c r="B9336" s="3">
        <v>4501079503</v>
      </c>
      <c r="C9336" s="3">
        <v>5262840</v>
      </c>
      <c r="D9336" s="3" t="s">
        <v>468</v>
      </c>
      <c r="E9336" s="3">
        <v>610603057</v>
      </c>
      <c r="F9336" s="3" t="s">
        <v>82</v>
      </c>
      <c r="G9336" s="5">
        <v>355.68</v>
      </c>
      <c r="H9336" s="5">
        <v>10.67</v>
      </c>
      <c r="I9336" s="3">
        <v>7204</v>
      </c>
      <c r="J9336" t="str">
        <f>_xlfn.XLOOKUP(I9336,[1]Planilha1!$C:$C,[1]Planilha1!$B:$B)</f>
        <v>7204 - CD São Paulo</v>
      </c>
      <c r="K9336" t="str">
        <f>_xlfn.XLOOKUP(I9336,[1]Planilha1!$C:$C,[1]Planilha1!$D:$D)</f>
        <v>43.340.312/0010-48</v>
      </c>
      <c r="L9336" t="str">
        <f>_xlfn.XLOOKUP(B9336,[2]Projeto!$B:$B,[2]Projeto!$P:$P)</f>
        <v>Paga</v>
      </c>
      <c r="M9336">
        <v>701203</v>
      </c>
      <c r="N9336" s="3" t="s">
        <v>1125</v>
      </c>
      <c r="O9336" t="str">
        <f>_xlfn.XLOOKUP(N9336,[3]Planilha1!$N:$N,[3]Planilha1!$O:$O)</f>
        <v>FLAC</v>
      </c>
      <c r="P9336">
        <v>2026</v>
      </c>
      <c r="Q9336" s="2" t="s">
        <v>1156</v>
      </c>
    </row>
    <row r="9337" spans="1:17" ht="16.8" x14ac:dyDescent="0.3">
      <c r="A9337" t="s">
        <v>1224</v>
      </c>
      <c r="B9337" s="3">
        <v>4501079503</v>
      </c>
      <c r="C9337" s="3">
        <v>5262840</v>
      </c>
      <c r="D9337" s="3" t="s">
        <v>468</v>
      </c>
      <c r="E9337" s="3">
        <v>610602511</v>
      </c>
      <c r="F9337" s="3" t="s">
        <v>123</v>
      </c>
      <c r="G9337" s="5">
        <v>100.8</v>
      </c>
      <c r="H9337" s="5">
        <v>3.02</v>
      </c>
      <c r="I9337" s="3">
        <v>7204</v>
      </c>
      <c r="J9337" t="str">
        <f>_xlfn.XLOOKUP(I9337,[1]Planilha1!$C:$C,[1]Planilha1!$B:$B)</f>
        <v>7204 - CD São Paulo</v>
      </c>
      <c r="K9337" t="str">
        <f>_xlfn.XLOOKUP(I9337,[1]Planilha1!$C:$C,[1]Planilha1!$D:$D)</f>
        <v>43.340.312/0010-48</v>
      </c>
      <c r="L9337" t="str">
        <f>_xlfn.XLOOKUP(B9337,[2]Projeto!$B:$B,[2]Projeto!$P:$P)</f>
        <v>Paga</v>
      </c>
      <c r="M9337">
        <v>701203</v>
      </c>
      <c r="N9337" s="3" t="s">
        <v>1125</v>
      </c>
      <c r="O9337" t="str">
        <f>_xlfn.XLOOKUP(N9337,[3]Planilha1!$N:$N,[3]Planilha1!$O:$O)</f>
        <v>FLAC</v>
      </c>
      <c r="P9337">
        <v>2026</v>
      </c>
      <c r="Q9337" s="2" t="s">
        <v>1156</v>
      </c>
    </row>
    <row r="9338" spans="1:17" ht="16.8" x14ac:dyDescent="0.3">
      <c r="A9338" t="s">
        <v>1224</v>
      </c>
      <c r="B9338" s="3">
        <v>4501079503</v>
      </c>
      <c r="C9338" s="3">
        <v>5262840</v>
      </c>
      <c r="D9338" s="3" t="s">
        <v>468</v>
      </c>
      <c r="E9338" s="3">
        <v>610402075</v>
      </c>
      <c r="F9338" s="3" t="s">
        <v>111</v>
      </c>
      <c r="G9338" s="5">
        <v>204.25</v>
      </c>
      <c r="H9338" s="5">
        <v>6.13</v>
      </c>
      <c r="I9338" s="3">
        <v>7204</v>
      </c>
      <c r="J9338" t="str">
        <f>_xlfn.XLOOKUP(I9338,[1]Planilha1!$C:$C,[1]Planilha1!$B:$B)</f>
        <v>7204 - CD São Paulo</v>
      </c>
      <c r="K9338" t="str">
        <f>_xlfn.XLOOKUP(I9338,[1]Planilha1!$C:$C,[1]Planilha1!$D:$D)</f>
        <v>43.340.312/0010-48</v>
      </c>
      <c r="L9338" t="str">
        <f>_xlfn.XLOOKUP(B9338,[2]Projeto!$B:$B,[2]Projeto!$P:$P)</f>
        <v>Paga</v>
      </c>
      <c r="M9338">
        <v>701203</v>
      </c>
      <c r="N9338" s="3" t="s">
        <v>1125</v>
      </c>
      <c r="O9338" t="str">
        <f>_xlfn.XLOOKUP(N9338,[3]Planilha1!$N:$N,[3]Planilha1!$O:$O)</f>
        <v>FLAC</v>
      </c>
      <c r="P9338">
        <v>2026</v>
      </c>
      <c r="Q9338" s="2" t="s">
        <v>1156</v>
      </c>
    </row>
    <row r="9339" spans="1:17" ht="16.8" x14ac:dyDescent="0.3">
      <c r="A9339" t="s">
        <v>1224</v>
      </c>
      <c r="B9339" s="3">
        <v>4501079503</v>
      </c>
      <c r="C9339" s="3">
        <v>5034559</v>
      </c>
      <c r="D9339" s="3" t="s">
        <v>197</v>
      </c>
      <c r="E9339" s="3">
        <v>610603057</v>
      </c>
      <c r="F9339" s="3" t="s">
        <v>82</v>
      </c>
      <c r="G9339" s="5">
        <v>829.92</v>
      </c>
      <c r="H9339" s="5">
        <v>24.9</v>
      </c>
      <c r="I9339" s="3">
        <v>7204</v>
      </c>
      <c r="J9339" t="str">
        <f>_xlfn.XLOOKUP(I9339,[1]Planilha1!$C:$C,[1]Planilha1!$B:$B)</f>
        <v>7204 - CD São Paulo</v>
      </c>
      <c r="K9339" t="str">
        <f>_xlfn.XLOOKUP(I9339,[1]Planilha1!$C:$C,[1]Planilha1!$D:$D)</f>
        <v>43.340.312/0010-48</v>
      </c>
      <c r="L9339" t="str">
        <f>_xlfn.XLOOKUP(B9339,[2]Projeto!$B:$B,[2]Projeto!$P:$P)</f>
        <v>Paga</v>
      </c>
      <c r="M9339">
        <v>701203</v>
      </c>
      <c r="N9339" s="3" t="s">
        <v>1125</v>
      </c>
      <c r="O9339" t="str">
        <f>_xlfn.XLOOKUP(N9339,[3]Planilha1!$N:$N,[3]Planilha1!$O:$O)</f>
        <v>FLAC</v>
      </c>
      <c r="P9339">
        <v>2026</v>
      </c>
      <c r="Q9339" s="2" t="s">
        <v>1156</v>
      </c>
    </row>
    <row r="9340" spans="1:17" ht="16.8" x14ac:dyDescent="0.3">
      <c r="A9340" t="s">
        <v>1224</v>
      </c>
      <c r="B9340" s="3">
        <v>4501079503</v>
      </c>
      <c r="C9340" s="3">
        <v>5221399</v>
      </c>
      <c r="D9340" s="3" t="s">
        <v>272</v>
      </c>
      <c r="E9340" s="3">
        <v>630300101</v>
      </c>
      <c r="F9340" s="3" t="s">
        <v>321</v>
      </c>
      <c r="G9340" s="5">
        <v>3290</v>
      </c>
      <c r="H9340" s="5">
        <v>98.7</v>
      </c>
      <c r="I9340" s="3">
        <v>7204</v>
      </c>
      <c r="J9340" t="str">
        <f>_xlfn.XLOOKUP(I9340,[1]Planilha1!$C:$C,[1]Planilha1!$B:$B)</f>
        <v>7204 - CD São Paulo</v>
      </c>
      <c r="K9340" t="str">
        <f>_xlfn.XLOOKUP(I9340,[1]Planilha1!$C:$C,[1]Planilha1!$D:$D)</f>
        <v>43.340.312/0010-48</v>
      </c>
      <c r="L9340" t="str">
        <f>_xlfn.XLOOKUP(B9340,[2]Projeto!$B:$B,[2]Projeto!$P:$P)</f>
        <v>Paga</v>
      </c>
      <c r="M9340">
        <v>701203</v>
      </c>
      <c r="N9340" s="3" t="s">
        <v>1125</v>
      </c>
      <c r="O9340" t="str">
        <f>_xlfn.XLOOKUP(N9340,[3]Planilha1!$N:$N,[3]Planilha1!$O:$O)</f>
        <v>FLAC</v>
      </c>
      <c r="P9340">
        <v>2026</v>
      </c>
      <c r="Q9340" s="2" t="s">
        <v>1156</v>
      </c>
    </row>
    <row r="9341" spans="1:17" ht="16.8" x14ac:dyDescent="0.3">
      <c r="A9341" t="s">
        <v>1224</v>
      </c>
      <c r="B9341" s="3">
        <v>4501079503</v>
      </c>
      <c r="C9341" s="3">
        <v>5270160</v>
      </c>
      <c r="D9341" s="3" t="s">
        <v>1177</v>
      </c>
      <c r="E9341" s="3">
        <v>610411373</v>
      </c>
      <c r="F9341" s="3" t="s">
        <v>1178</v>
      </c>
      <c r="G9341" s="5">
        <v>474.8</v>
      </c>
      <c r="H9341" s="5">
        <v>14.24</v>
      </c>
      <c r="I9341" s="3">
        <v>7204</v>
      </c>
      <c r="J9341" t="str">
        <f>_xlfn.XLOOKUP(I9341,[1]Planilha1!$C:$C,[1]Planilha1!$B:$B)</f>
        <v>7204 - CD São Paulo</v>
      </c>
      <c r="K9341" t="str">
        <f>_xlfn.XLOOKUP(I9341,[1]Planilha1!$C:$C,[1]Planilha1!$D:$D)</f>
        <v>43.340.312/0010-48</v>
      </c>
      <c r="L9341" t="str">
        <f>_xlfn.XLOOKUP(B9341,[2]Projeto!$B:$B,[2]Projeto!$P:$P)</f>
        <v>Paga</v>
      </c>
      <c r="M9341">
        <v>701203</v>
      </c>
      <c r="N9341" s="3" t="s">
        <v>1125</v>
      </c>
      <c r="O9341" t="str">
        <f>_xlfn.XLOOKUP(N9341,[3]Planilha1!$N:$N,[3]Planilha1!$O:$O)</f>
        <v>FLAC</v>
      </c>
      <c r="P9341">
        <v>2026</v>
      </c>
      <c r="Q9341" s="2" t="s">
        <v>1156</v>
      </c>
    </row>
    <row r="9342" spans="1:17" ht="16.8" x14ac:dyDescent="0.3">
      <c r="A9342" t="s">
        <v>1224</v>
      </c>
      <c r="B9342" s="3">
        <v>4501079503</v>
      </c>
      <c r="C9342" s="3">
        <v>5270160</v>
      </c>
      <c r="D9342" s="3" t="s">
        <v>1177</v>
      </c>
      <c r="E9342" s="3">
        <v>610600415</v>
      </c>
      <c r="F9342" s="3" t="s">
        <v>339</v>
      </c>
      <c r="G9342" s="5">
        <v>128.4</v>
      </c>
      <c r="H9342" s="5">
        <v>3.85</v>
      </c>
      <c r="I9342" s="3">
        <v>7204</v>
      </c>
      <c r="J9342" t="str">
        <f>_xlfn.XLOOKUP(I9342,[1]Planilha1!$C:$C,[1]Planilha1!$B:$B)</f>
        <v>7204 - CD São Paulo</v>
      </c>
      <c r="K9342" t="str">
        <f>_xlfn.XLOOKUP(I9342,[1]Planilha1!$C:$C,[1]Planilha1!$D:$D)</f>
        <v>43.340.312/0010-48</v>
      </c>
      <c r="L9342" t="str">
        <f>_xlfn.XLOOKUP(B9342,[2]Projeto!$B:$B,[2]Projeto!$P:$P)</f>
        <v>Paga</v>
      </c>
      <c r="M9342">
        <v>701203</v>
      </c>
      <c r="N9342" s="3" t="s">
        <v>1125</v>
      </c>
      <c r="O9342" t="str">
        <f>_xlfn.XLOOKUP(N9342,[3]Planilha1!$N:$N,[3]Planilha1!$O:$O)</f>
        <v>FLAC</v>
      </c>
      <c r="P9342">
        <v>2026</v>
      </c>
      <c r="Q9342" s="2" t="s">
        <v>1156</v>
      </c>
    </row>
    <row r="9343" spans="1:17" ht="16.8" x14ac:dyDescent="0.3">
      <c r="A9343" t="s">
        <v>1224</v>
      </c>
      <c r="B9343" s="3">
        <v>4501079503</v>
      </c>
      <c r="C9343" s="3">
        <v>5364976</v>
      </c>
      <c r="D9343" s="3" t="s">
        <v>836</v>
      </c>
      <c r="E9343" s="3">
        <v>610602511</v>
      </c>
      <c r="F9343" s="3" t="s">
        <v>123</v>
      </c>
      <c r="G9343" s="5">
        <v>110.4</v>
      </c>
      <c r="H9343" s="5">
        <v>3.31</v>
      </c>
      <c r="I9343" s="3">
        <v>7204</v>
      </c>
      <c r="J9343" t="str">
        <f>_xlfn.XLOOKUP(I9343,[1]Planilha1!$C:$C,[1]Planilha1!$B:$B)</f>
        <v>7204 - CD São Paulo</v>
      </c>
      <c r="K9343" t="str">
        <f>_xlfn.XLOOKUP(I9343,[1]Planilha1!$C:$C,[1]Planilha1!$D:$D)</f>
        <v>43.340.312/0010-48</v>
      </c>
      <c r="L9343" t="str">
        <f>_xlfn.XLOOKUP(B9343,[2]Projeto!$B:$B,[2]Projeto!$P:$P)</f>
        <v>Paga</v>
      </c>
      <c r="M9343">
        <v>701203</v>
      </c>
      <c r="N9343" s="3" t="s">
        <v>1125</v>
      </c>
      <c r="O9343" t="str">
        <f>_xlfn.XLOOKUP(N9343,[3]Planilha1!$N:$N,[3]Planilha1!$O:$O)</f>
        <v>FLAC</v>
      </c>
      <c r="P9343">
        <v>2026</v>
      </c>
      <c r="Q9343" s="2" t="s">
        <v>1156</v>
      </c>
    </row>
    <row r="9344" spans="1:17" ht="16.8" x14ac:dyDescent="0.3">
      <c r="A9344" t="s">
        <v>1224</v>
      </c>
      <c r="B9344" s="3">
        <v>4501079503</v>
      </c>
      <c r="C9344" s="3">
        <v>5364976</v>
      </c>
      <c r="D9344" s="3" t="s">
        <v>836</v>
      </c>
      <c r="E9344" s="3">
        <v>610402075</v>
      </c>
      <c r="F9344" s="3" t="s">
        <v>111</v>
      </c>
      <c r="G9344" s="5">
        <v>213.95</v>
      </c>
      <c r="H9344" s="5">
        <v>6.42</v>
      </c>
      <c r="I9344" s="3">
        <v>7204</v>
      </c>
      <c r="J9344" t="str">
        <f>_xlfn.XLOOKUP(I9344,[1]Planilha1!$C:$C,[1]Planilha1!$B:$B)</f>
        <v>7204 - CD São Paulo</v>
      </c>
      <c r="K9344" t="str">
        <f>_xlfn.XLOOKUP(I9344,[1]Planilha1!$C:$C,[1]Planilha1!$D:$D)</f>
        <v>43.340.312/0010-48</v>
      </c>
      <c r="L9344" t="str">
        <f>_xlfn.XLOOKUP(B9344,[2]Projeto!$B:$B,[2]Projeto!$P:$P)</f>
        <v>Paga</v>
      </c>
      <c r="M9344">
        <v>701203</v>
      </c>
      <c r="N9344" s="3" t="s">
        <v>1125</v>
      </c>
      <c r="O9344" t="str">
        <f>_xlfn.XLOOKUP(N9344,[3]Planilha1!$N:$N,[3]Planilha1!$O:$O)</f>
        <v>FLAC</v>
      </c>
      <c r="P9344">
        <v>2026</v>
      </c>
      <c r="Q9344" s="2" t="s">
        <v>1156</v>
      </c>
    </row>
    <row r="9345" spans="1:17" ht="16.8" x14ac:dyDescent="0.3">
      <c r="A9345" t="s">
        <v>1224</v>
      </c>
      <c r="B9345" s="3">
        <v>4501079503</v>
      </c>
      <c r="C9345" s="3">
        <v>5286089</v>
      </c>
      <c r="D9345" s="3" t="s">
        <v>1183</v>
      </c>
      <c r="E9345" s="3">
        <v>610038007</v>
      </c>
      <c r="F9345" s="3" t="s">
        <v>213</v>
      </c>
      <c r="G9345" s="5">
        <v>3120</v>
      </c>
      <c r="H9345" s="5">
        <v>93.6</v>
      </c>
      <c r="I9345" s="3">
        <v>7204</v>
      </c>
      <c r="J9345" t="str">
        <f>_xlfn.XLOOKUP(I9345,[1]Planilha1!$C:$C,[1]Planilha1!$B:$B)</f>
        <v>7204 - CD São Paulo</v>
      </c>
      <c r="K9345" t="str">
        <f>_xlfn.XLOOKUP(I9345,[1]Planilha1!$C:$C,[1]Planilha1!$D:$D)</f>
        <v>43.340.312/0010-48</v>
      </c>
      <c r="L9345" t="str">
        <f>_xlfn.XLOOKUP(B9345,[2]Projeto!$B:$B,[2]Projeto!$P:$P)</f>
        <v>Paga</v>
      </c>
      <c r="M9345">
        <v>701203</v>
      </c>
      <c r="N9345" s="3" t="s">
        <v>1125</v>
      </c>
      <c r="O9345" t="str">
        <f>_xlfn.XLOOKUP(N9345,[3]Planilha1!$N:$N,[3]Planilha1!$O:$O)</f>
        <v>FLAC</v>
      </c>
      <c r="P9345">
        <v>2026</v>
      </c>
      <c r="Q9345" s="2" t="s">
        <v>1156</v>
      </c>
    </row>
    <row r="9346" spans="1:17" ht="16.8" x14ac:dyDescent="0.3">
      <c r="A9346" t="s">
        <v>1224</v>
      </c>
      <c r="B9346" s="3">
        <v>4501079503</v>
      </c>
      <c r="C9346" s="3">
        <v>5263659</v>
      </c>
      <c r="D9346" s="3" t="s">
        <v>345</v>
      </c>
      <c r="E9346" s="3">
        <v>610100477</v>
      </c>
      <c r="F9346" s="3" t="s">
        <v>103</v>
      </c>
      <c r="G9346" s="5">
        <v>520.79999999999995</v>
      </c>
      <c r="H9346" s="5">
        <v>15.62</v>
      </c>
      <c r="I9346" s="3">
        <v>7204</v>
      </c>
      <c r="J9346" t="str">
        <f>_xlfn.XLOOKUP(I9346,[1]Planilha1!$C:$C,[1]Planilha1!$B:$B)</f>
        <v>7204 - CD São Paulo</v>
      </c>
      <c r="K9346" t="str">
        <f>_xlfn.XLOOKUP(I9346,[1]Planilha1!$C:$C,[1]Planilha1!$D:$D)</f>
        <v>43.340.312/0010-48</v>
      </c>
      <c r="L9346" t="str">
        <f>_xlfn.XLOOKUP(B9346,[2]Projeto!$B:$B,[2]Projeto!$P:$P)</f>
        <v>Paga</v>
      </c>
      <c r="M9346">
        <v>701203</v>
      </c>
      <c r="N9346" s="3" t="s">
        <v>1125</v>
      </c>
      <c r="O9346" t="str">
        <f>_xlfn.XLOOKUP(N9346,[3]Planilha1!$N:$N,[3]Planilha1!$O:$O)</f>
        <v>FLAC</v>
      </c>
      <c r="P9346">
        <v>2026</v>
      </c>
      <c r="Q9346" s="2" t="s">
        <v>1156</v>
      </c>
    </row>
    <row r="9347" spans="1:17" ht="16.8" x14ac:dyDescent="0.3">
      <c r="A9347" t="s">
        <v>1224</v>
      </c>
      <c r="B9347" s="3">
        <v>4501079503</v>
      </c>
      <c r="C9347" s="3">
        <v>5357695</v>
      </c>
      <c r="D9347" s="3" t="s">
        <v>634</v>
      </c>
      <c r="E9347" s="3">
        <v>610402075</v>
      </c>
      <c r="F9347" s="3" t="s">
        <v>111</v>
      </c>
      <c r="G9347" s="5">
        <v>408.5</v>
      </c>
      <c r="H9347" s="5">
        <v>12.26</v>
      </c>
      <c r="I9347" s="3">
        <v>7204</v>
      </c>
      <c r="J9347" t="str">
        <f>_xlfn.XLOOKUP(I9347,[1]Planilha1!$C:$C,[1]Planilha1!$B:$B)</f>
        <v>7204 - CD São Paulo</v>
      </c>
      <c r="K9347" t="str">
        <f>_xlfn.XLOOKUP(I9347,[1]Planilha1!$C:$C,[1]Planilha1!$D:$D)</f>
        <v>43.340.312/0010-48</v>
      </c>
      <c r="L9347" t="str">
        <f>_xlfn.XLOOKUP(B9347,[2]Projeto!$B:$B,[2]Projeto!$P:$P)</f>
        <v>Paga</v>
      </c>
      <c r="M9347">
        <v>701203</v>
      </c>
      <c r="N9347" s="3" t="s">
        <v>1125</v>
      </c>
      <c r="O9347" t="str">
        <f>_xlfn.XLOOKUP(N9347,[3]Planilha1!$N:$N,[3]Planilha1!$O:$O)</f>
        <v>FLAC</v>
      </c>
      <c r="P9347">
        <v>2026</v>
      </c>
      <c r="Q9347" s="2" t="s">
        <v>1156</v>
      </c>
    </row>
    <row r="9348" spans="1:17" ht="16.8" x14ac:dyDescent="0.3">
      <c r="A9348" t="s">
        <v>1224</v>
      </c>
      <c r="B9348" s="3">
        <v>4501079656</v>
      </c>
      <c r="C9348" s="3">
        <v>5115189</v>
      </c>
      <c r="D9348" s="3" t="s">
        <v>31</v>
      </c>
      <c r="E9348" s="3">
        <v>540500527</v>
      </c>
      <c r="F9348" s="3" t="s">
        <v>109</v>
      </c>
      <c r="G9348" s="5">
        <v>7843.62</v>
      </c>
      <c r="H9348" s="5">
        <v>156.87</v>
      </c>
      <c r="I9348" s="3">
        <v>7402</v>
      </c>
      <c r="J9348" t="str">
        <f>_xlfn.XLOOKUP(I9348,[1]Planilha1!$C:$C,[1]Planilha1!$B:$B)</f>
        <v>7402 - CD - Brasilia</v>
      </c>
      <c r="K9348" t="str">
        <f>_xlfn.XLOOKUP(I9348,[1]Planilha1!$C:$C,[1]Planilha1!$D:$D)</f>
        <v>43.340.312/0011-29</v>
      </c>
      <c r="L9348" t="str">
        <f>_xlfn.XLOOKUP(B9348,[2]Projeto!$B:$B,[2]Projeto!$P:$P)</f>
        <v>Paga</v>
      </c>
      <c r="M9348">
        <v>136420</v>
      </c>
      <c r="N9348" s="3" t="s">
        <v>1126</v>
      </c>
      <c r="O9348" t="str">
        <f>_xlfn.XLOOKUP(N9348,[3]Planilha1!$N:$N,[3]Planilha1!$O:$O)</f>
        <v>Cláudio Jorge</v>
      </c>
      <c r="P9348">
        <v>2026</v>
      </c>
      <c r="Q9348" s="2" t="s">
        <v>1156</v>
      </c>
    </row>
    <row r="9349" spans="1:17" ht="16.8" x14ac:dyDescent="0.3">
      <c r="A9349" t="s">
        <v>1224</v>
      </c>
      <c r="B9349" s="3">
        <v>4501079656</v>
      </c>
      <c r="C9349" s="3">
        <v>5115189</v>
      </c>
      <c r="D9349" s="3" t="s">
        <v>31</v>
      </c>
      <c r="E9349" s="3">
        <v>610402075</v>
      </c>
      <c r="F9349" s="3" t="s">
        <v>111</v>
      </c>
      <c r="G9349" s="5">
        <v>9750</v>
      </c>
      <c r="H9349" s="5">
        <v>195</v>
      </c>
      <c r="I9349" s="3">
        <v>7402</v>
      </c>
      <c r="J9349" t="str">
        <f>_xlfn.XLOOKUP(I9349,[1]Planilha1!$C:$C,[1]Planilha1!$B:$B)</f>
        <v>7402 - CD - Brasilia</v>
      </c>
      <c r="K9349" t="str">
        <f>_xlfn.XLOOKUP(I9349,[1]Planilha1!$C:$C,[1]Planilha1!$D:$D)</f>
        <v>43.340.312/0011-29</v>
      </c>
      <c r="L9349" t="str">
        <f>_xlfn.XLOOKUP(B9349,[2]Projeto!$B:$B,[2]Projeto!$P:$P)</f>
        <v>Paga</v>
      </c>
      <c r="M9349">
        <v>136420</v>
      </c>
      <c r="N9349" s="3" t="s">
        <v>1126</v>
      </c>
      <c r="O9349" t="str">
        <f>_xlfn.XLOOKUP(N9349,[3]Planilha1!$N:$N,[3]Planilha1!$O:$O)</f>
        <v>Cláudio Jorge</v>
      </c>
      <c r="P9349">
        <v>2026</v>
      </c>
      <c r="Q9349" s="2" t="s">
        <v>1156</v>
      </c>
    </row>
    <row r="9350" spans="1:17" ht="16.8" x14ac:dyDescent="0.3">
      <c r="A9350" t="s">
        <v>1224</v>
      </c>
      <c r="B9350" s="3">
        <v>4501079503</v>
      </c>
      <c r="C9350" s="3">
        <v>5175512</v>
      </c>
      <c r="D9350" s="3" t="s">
        <v>220</v>
      </c>
      <c r="E9350" s="3">
        <v>610100477</v>
      </c>
      <c r="F9350" s="3" t="s">
        <v>103</v>
      </c>
      <c r="G9350" s="5">
        <v>86.8</v>
      </c>
      <c r="H9350" s="5">
        <v>2.6</v>
      </c>
      <c r="I9350" s="3">
        <v>7204</v>
      </c>
      <c r="J9350" t="str">
        <f>_xlfn.XLOOKUP(I9350,[1]Planilha1!$C:$C,[1]Planilha1!$B:$B)</f>
        <v>7204 - CD São Paulo</v>
      </c>
      <c r="K9350" t="str">
        <f>_xlfn.XLOOKUP(I9350,[1]Planilha1!$C:$C,[1]Planilha1!$D:$D)</f>
        <v>43.340.312/0010-48</v>
      </c>
      <c r="L9350" t="str">
        <f>_xlfn.XLOOKUP(B9350,[2]Projeto!$B:$B,[2]Projeto!$P:$P)</f>
        <v>Paga</v>
      </c>
      <c r="M9350">
        <v>701203</v>
      </c>
      <c r="N9350" s="3" t="s">
        <v>1125</v>
      </c>
      <c r="O9350" t="str">
        <f>_xlfn.XLOOKUP(N9350,[3]Planilha1!$N:$N,[3]Planilha1!$O:$O)</f>
        <v>FLAC</v>
      </c>
      <c r="P9350">
        <v>2026</v>
      </c>
      <c r="Q9350" s="2" t="s">
        <v>1156</v>
      </c>
    </row>
    <row r="9351" spans="1:17" ht="16.8" x14ac:dyDescent="0.3">
      <c r="A9351" t="s">
        <v>1224</v>
      </c>
      <c r="B9351" s="3">
        <v>4501079503</v>
      </c>
      <c r="C9351" s="3">
        <v>5175512</v>
      </c>
      <c r="D9351" s="3" t="s">
        <v>220</v>
      </c>
      <c r="E9351" s="3">
        <v>610102463</v>
      </c>
      <c r="F9351" s="3" t="s">
        <v>93</v>
      </c>
      <c r="G9351" s="5">
        <v>169.2</v>
      </c>
      <c r="H9351" s="5">
        <v>5.08</v>
      </c>
      <c r="I9351" s="3">
        <v>7204</v>
      </c>
      <c r="J9351" t="str">
        <f>_xlfn.XLOOKUP(I9351,[1]Planilha1!$C:$C,[1]Planilha1!$B:$B)</f>
        <v>7204 - CD São Paulo</v>
      </c>
      <c r="K9351" t="str">
        <f>_xlfn.XLOOKUP(I9351,[1]Planilha1!$C:$C,[1]Planilha1!$D:$D)</f>
        <v>43.340.312/0010-48</v>
      </c>
      <c r="L9351" t="str">
        <f>_xlfn.XLOOKUP(B9351,[2]Projeto!$B:$B,[2]Projeto!$P:$P)</f>
        <v>Paga</v>
      </c>
      <c r="M9351">
        <v>701203</v>
      </c>
      <c r="N9351" s="3" t="s">
        <v>1125</v>
      </c>
      <c r="O9351" t="str">
        <f>_xlfn.XLOOKUP(N9351,[3]Planilha1!$N:$N,[3]Planilha1!$O:$O)</f>
        <v>FLAC</v>
      </c>
      <c r="P9351">
        <v>2026</v>
      </c>
      <c r="Q9351" s="2" t="s">
        <v>1156</v>
      </c>
    </row>
    <row r="9352" spans="1:17" ht="16.8" x14ac:dyDescent="0.3">
      <c r="A9352" t="s">
        <v>1224</v>
      </c>
      <c r="B9352" s="3">
        <v>4501079503</v>
      </c>
      <c r="C9352" s="3">
        <v>5175512</v>
      </c>
      <c r="D9352" s="3" t="s">
        <v>220</v>
      </c>
      <c r="E9352" s="3">
        <v>610101477</v>
      </c>
      <c r="F9352" s="3" t="s">
        <v>855</v>
      </c>
      <c r="G9352" s="5">
        <v>86.8</v>
      </c>
      <c r="H9352" s="5">
        <v>2.6</v>
      </c>
      <c r="I9352" s="3">
        <v>7204</v>
      </c>
      <c r="J9352" t="str">
        <f>_xlfn.XLOOKUP(I9352,[1]Planilha1!$C:$C,[1]Planilha1!$B:$B)</f>
        <v>7204 - CD São Paulo</v>
      </c>
      <c r="K9352" t="str">
        <f>_xlfn.XLOOKUP(I9352,[1]Planilha1!$C:$C,[1]Planilha1!$D:$D)</f>
        <v>43.340.312/0010-48</v>
      </c>
      <c r="L9352" t="str">
        <f>_xlfn.XLOOKUP(B9352,[2]Projeto!$B:$B,[2]Projeto!$P:$P)</f>
        <v>Paga</v>
      </c>
      <c r="M9352">
        <v>701203</v>
      </c>
      <c r="N9352" s="3" t="s">
        <v>1125</v>
      </c>
      <c r="O9352" t="str">
        <f>_xlfn.XLOOKUP(N9352,[3]Planilha1!$N:$N,[3]Planilha1!$O:$O)</f>
        <v>FLAC</v>
      </c>
      <c r="P9352">
        <v>2026</v>
      </c>
      <c r="Q9352" s="2" t="s">
        <v>1156</v>
      </c>
    </row>
    <row r="9353" spans="1:17" ht="16.8" x14ac:dyDescent="0.3">
      <c r="A9353" t="s">
        <v>1224</v>
      </c>
      <c r="B9353" s="3">
        <v>4501079503</v>
      </c>
      <c r="C9353" s="3">
        <v>5175512</v>
      </c>
      <c r="D9353" s="3" t="s">
        <v>220</v>
      </c>
      <c r="E9353" s="3">
        <v>610405337</v>
      </c>
      <c r="F9353" s="3" t="s">
        <v>76</v>
      </c>
      <c r="G9353" s="5">
        <v>92.16</v>
      </c>
      <c r="H9353" s="5">
        <v>2.76</v>
      </c>
      <c r="I9353" s="3">
        <v>7204</v>
      </c>
      <c r="J9353" t="str">
        <f>_xlfn.XLOOKUP(I9353,[1]Planilha1!$C:$C,[1]Planilha1!$B:$B)</f>
        <v>7204 - CD São Paulo</v>
      </c>
      <c r="K9353" t="str">
        <f>_xlfn.XLOOKUP(I9353,[1]Planilha1!$C:$C,[1]Planilha1!$D:$D)</f>
        <v>43.340.312/0010-48</v>
      </c>
      <c r="L9353" t="str">
        <f>_xlfn.XLOOKUP(B9353,[2]Projeto!$B:$B,[2]Projeto!$P:$P)</f>
        <v>Paga</v>
      </c>
      <c r="M9353">
        <v>701203</v>
      </c>
      <c r="N9353" s="3" t="s">
        <v>1125</v>
      </c>
      <c r="O9353" t="str">
        <f>_xlfn.XLOOKUP(N9353,[3]Planilha1!$N:$N,[3]Planilha1!$O:$O)</f>
        <v>FLAC</v>
      </c>
      <c r="P9353">
        <v>2026</v>
      </c>
      <c r="Q9353" s="2" t="s">
        <v>1156</v>
      </c>
    </row>
    <row r="9354" spans="1:17" ht="16.8" x14ac:dyDescent="0.3">
      <c r="A9354" t="s">
        <v>1224</v>
      </c>
      <c r="B9354" s="3">
        <v>4501079503</v>
      </c>
      <c r="C9354" s="3">
        <v>5248758</v>
      </c>
      <c r="D9354" s="3" t="s">
        <v>221</v>
      </c>
      <c r="E9354" s="3">
        <v>610200462</v>
      </c>
      <c r="F9354" s="3" t="s">
        <v>683</v>
      </c>
      <c r="G9354" s="5">
        <v>549.72</v>
      </c>
      <c r="H9354" s="5">
        <v>16.489999999999998</v>
      </c>
      <c r="I9354" s="3">
        <v>7204</v>
      </c>
      <c r="J9354" t="str">
        <f>_xlfn.XLOOKUP(I9354,[1]Planilha1!$C:$C,[1]Planilha1!$B:$B)</f>
        <v>7204 - CD São Paulo</v>
      </c>
      <c r="K9354" t="str">
        <f>_xlfn.XLOOKUP(I9354,[1]Planilha1!$C:$C,[1]Planilha1!$D:$D)</f>
        <v>43.340.312/0010-48</v>
      </c>
      <c r="L9354" t="str">
        <f>_xlfn.XLOOKUP(B9354,[2]Projeto!$B:$B,[2]Projeto!$P:$P)</f>
        <v>Paga</v>
      </c>
      <c r="M9354">
        <v>701203</v>
      </c>
      <c r="N9354" s="3" t="s">
        <v>1125</v>
      </c>
      <c r="O9354" t="str">
        <f>_xlfn.XLOOKUP(N9354,[3]Planilha1!$N:$N,[3]Planilha1!$O:$O)</f>
        <v>FLAC</v>
      </c>
      <c r="P9354">
        <v>2026</v>
      </c>
      <c r="Q9354" s="2" t="s">
        <v>1156</v>
      </c>
    </row>
    <row r="9355" spans="1:17" ht="16.8" x14ac:dyDescent="0.3">
      <c r="A9355" t="s">
        <v>1224</v>
      </c>
      <c r="B9355" s="3">
        <v>4501079503</v>
      </c>
      <c r="C9355" s="3">
        <v>5355119</v>
      </c>
      <c r="D9355" s="3" t="s">
        <v>983</v>
      </c>
      <c r="E9355" s="3">
        <v>610502361</v>
      </c>
      <c r="F9355" s="3" t="s">
        <v>412</v>
      </c>
      <c r="G9355" s="5">
        <v>1515.84</v>
      </c>
      <c r="H9355" s="5">
        <v>45.48</v>
      </c>
      <c r="I9355" s="3">
        <v>7204</v>
      </c>
      <c r="J9355" t="str">
        <f>_xlfn.XLOOKUP(I9355,[1]Planilha1!$C:$C,[1]Planilha1!$B:$B)</f>
        <v>7204 - CD São Paulo</v>
      </c>
      <c r="K9355" t="str">
        <f>_xlfn.XLOOKUP(I9355,[1]Planilha1!$C:$C,[1]Planilha1!$D:$D)</f>
        <v>43.340.312/0010-48</v>
      </c>
      <c r="L9355" t="str">
        <f>_xlfn.XLOOKUP(B9355,[2]Projeto!$B:$B,[2]Projeto!$P:$P)</f>
        <v>Paga</v>
      </c>
      <c r="M9355">
        <v>701203</v>
      </c>
      <c r="N9355" s="3" t="s">
        <v>1125</v>
      </c>
      <c r="O9355" t="str">
        <f>_xlfn.XLOOKUP(N9355,[3]Planilha1!$N:$N,[3]Planilha1!$O:$O)</f>
        <v>FLAC</v>
      </c>
      <c r="P9355">
        <v>2026</v>
      </c>
      <c r="Q9355" s="2" t="s">
        <v>1156</v>
      </c>
    </row>
    <row r="9356" spans="1:17" ht="16.8" x14ac:dyDescent="0.3">
      <c r="A9356" t="s">
        <v>1224</v>
      </c>
      <c r="B9356" s="3">
        <v>4501079503</v>
      </c>
      <c r="C9356" s="3">
        <v>5230848</v>
      </c>
      <c r="D9356" s="3" t="s">
        <v>782</v>
      </c>
      <c r="E9356" s="3">
        <v>630300101</v>
      </c>
      <c r="F9356" s="3" t="s">
        <v>321</v>
      </c>
      <c r="G9356" s="5">
        <v>3290</v>
      </c>
      <c r="H9356" s="5">
        <v>98.7</v>
      </c>
      <c r="I9356" s="3">
        <v>7204</v>
      </c>
      <c r="J9356" t="str">
        <f>_xlfn.XLOOKUP(I9356,[1]Planilha1!$C:$C,[1]Planilha1!$B:$B)</f>
        <v>7204 - CD São Paulo</v>
      </c>
      <c r="K9356" t="str">
        <f>_xlfn.XLOOKUP(I9356,[1]Planilha1!$C:$C,[1]Planilha1!$D:$D)</f>
        <v>43.340.312/0010-48</v>
      </c>
      <c r="L9356" t="str">
        <f>_xlfn.XLOOKUP(B9356,[2]Projeto!$B:$B,[2]Projeto!$P:$P)</f>
        <v>Paga</v>
      </c>
      <c r="M9356">
        <v>701203</v>
      </c>
      <c r="N9356" s="3" t="s">
        <v>1125</v>
      </c>
      <c r="O9356" t="str">
        <f>_xlfn.XLOOKUP(N9356,[3]Planilha1!$N:$N,[3]Planilha1!$O:$O)</f>
        <v>FLAC</v>
      </c>
      <c r="P9356">
        <v>2026</v>
      </c>
      <c r="Q9356" s="2" t="s">
        <v>1156</v>
      </c>
    </row>
    <row r="9357" spans="1:17" ht="16.8" x14ac:dyDescent="0.3">
      <c r="A9357" t="s">
        <v>1224</v>
      </c>
      <c r="B9357" s="3">
        <v>4501079503</v>
      </c>
      <c r="C9357" s="3">
        <v>5283788</v>
      </c>
      <c r="D9357" s="3" t="s">
        <v>520</v>
      </c>
      <c r="E9357" s="3">
        <v>610100368</v>
      </c>
      <c r="F9357" s="3" t="s">
        <v>119</v>
      </c>
      <c r="G9357" s="5">
        <v>245.76</v>
      </c>
      <c r="H9357" s="5">
        <v>7.37</v>
      </c>
      <c r="I9357" s="3">
        <v>7204</v>
      </c>
      <c r="J9357" t="str">
        <f>_xlfn.XLOOKUP(I9357,[1]Planilha1!$C:$C,[1]Planilha1!$B:$B)</f>
        <v>7204 - CD São Paulo</v>
      </c>
      <c r="K9357" t="str">
        <f>_xlfn.XLOOKUP(I9357,[1]Planilha1!$C:$C,[1]Planilha1!$D:$D)</f>
        <v>43.340.312/0010-48</v>
      </c>
      <c r="L9357" t="str">
        <f>_xlfn.XLOOKUP(B9357,[2]Projeto!$B:$B,[2]Projeto!$P:$P)</f>
        <v>Paga</v>
      </c>
      <c r="M9357">
        <v>701203</v>
      </c>
      <c r="N9357" s="3" t="s">
        <v>1125</v>
      </c>
      <c r="O9357" t="str">
        <f>_xlfn.XLOOKUP(N9357,[3]Planilha1!$N:$N,[3]Planilha1!$O:$O)</f>
        <v>FLAC</v>
      </c>
      <c r="P9357">
        <v>2026</v>
      </c>
      <c r="Q9357" s="2" t="s">
        <v>1156</v>
      </c>
    </row>
    <row r="9358" spans="1:17" ht="16.8" x14ac:dyDescent="0.3">
      <c r="A9358" t="s">
        <v>1224</v>
      </c>
      <c r="B9358" s="3">
        <v>4501079503</v>
      </c>
      <c r="C9358" s="3">
        <v>5283788</v>
      </c>
      <c r="D9358" s="3" t="s">
        <v>520</v>
      </c>
      <c r="E9358" s="3">
        <v>610600415</v>
      </c>
      <c r="F9358" s="3" t="s">
        <v>339</v>
      </c>
      <c r="G9358" s="5">
        <v>137.80000000000001</v>
      </c>
      <c r="H9358" s="5">
        <v>4.13</v>
      </c>
      <c r="I9358" s="3">
        <v>7204</v>
      </c>
      <c r="J9358" t="str">
        <f>_xlfn.XLOOKUP(I9358,[1]Planilha1!$C:$C,[1]Planilha1!$B:$B)</f>
        <v>7204 - CD São Paulo</v>
      </c>
      <c r="K9358" t="str">
        <f>_xlfn.XLOOKUP(I9358,[1]Planilha1!$C:$C,[1]Planilha1!$D:$D)</f>
        <v>43.340.312/0010-48</v>
      </c>
      <c r="L9358" t="str">
        <f>_xlfn.XLOOKUP(B9358,[2]Projeto!$B:$B,[2]Projeto!$P:$P)</f>
        <v>Paga</v>
      </c>
      <c r="M9358">
        <v>701203</v>
      </c>
      <c r="N9358" s="3" t="s">
        <v>1125</v>
      </c>
      <c r="O9358" t="str">
        <f>_xlfn.XLOOKUP(N9358,[3]Planilha1!$N:$N,[3]Planilha1!$O:$O)</f>
        <v>FLAC</v>
      </c>
      <c r="P9358">
        <v>2026</v>
      </c>
      <c r="Q9358" s="2" t="s">
        <v>1156</v>
      </c>
    </row>
    <row r="9359" spans="1:17" ht="16.8" x14ac:dyDescent="0.3">
      <c r="A9359" t="s">
        <v>1224</v>
      </c>
      <c r="B9359" s="3">
        <v>4501079503</v>
      </c>
      <c r="C9359" s="3">
        <v>5283788</v>
      </c>
      <c r="D9359" s="3" t="s">
        <v>520</v>
      </c>
      <c r="E9359" s="3">
        <v>610107368</v>
      </c>
      <c r="F9359" s="3" t="s">
        <v>250</v>
      </c>
      <c r="G9359" s="5">
        <v>172.8</v>
      </c>
      <c r="H9359" s="5">
        <v>5.18</v>
      </c>
      <c r="I9359" s="3">
        <v>7204</v>
      </c>
      <c r="J9359" t="str">
        <f>_xlfn.XLOOKUP(I9359,[1]Planilha1!$C:$C,[1]Planilha1!$B:$B)</f>
        <v>7204 - CD São Paulo</v>
      </c>
      <c r="K9359" t="str">
        <f>_xlfn.XLOOKUP(I9359,[1]Planilha1!$C:$C,[1]Planilha1!$D:$D)</f>
        <v>43.340.312/0010-48</v>
      </c>
      <c r="L9359" t="str">
        <f>_xlfn.XLOOKUP(B9359,[2]Projeto!$B:$B,[2]Projeto!$P:$P)</f>
        <v>Paga</v>
      </c>
      <c r="M9359">
        <v>701203</v>
      </c>
      <c r="N9359" s="3" t="s">
        <v>1125</v>
      </c>
      <c r="O9359" t="str">
        <f>_xlfn.XLOOKUP(N9359,[3]Planilha1!$N:$N,[3]Planilha1!$O:$O)</f>
        <v>FLAC</v>
      </c>
      <c r="P9359">
        <v>2026</v>
      </c>
      <c r="Q9359" s="2" t="s">
        <v>1156</v>
      </c>
    </row>
    <row r="9360" spans="1:17" ht="16.8" x14ac:dyDescent="0.3">
      <c r="A9360" t="s">
        <v>1224</v>
      </c>
      <c r="B9360" s="3">
        <v>4501079503</v>
      </c>
      <c r="C9360" s="3">
        <v>5283788</v>
      </c>
      <c r="D9360" s="3" t="s">
        <v>520</v>
      </c>
      <c r="E9360" s="3">
        <v>610100477</v>
      </c>
      <c r="F9360" s="3" t="s">
        <v>103</v>
      </c>
      <c r="G9360" s="5">
        <v>173.6</v>
      </c>
      <c r="H9360" s="5">
        <v>5.21</v>
      </c>
      <c r="I9360" s="3">
        <v>7204</v>
      </c>
      <c r="J9360" t="str">
        <f>_xlfn.XLOOKUP(I9360,[1]Planilha1!$C:$C,[1]Planilha1!$B:$B)</f>
        <v>7204 - CD São Paulo</v>
      </c>
      <c r="K9360" t="str">
        <f>_xlfn.XLOOKUP(I9360,[1]Planilha1!$C:$C,[1]Planilha1!$D:$D)</f>
        <v>43.340.312/0010-48</v>
      </c>
      <c r="L9360" t="str">
        <f>_xlfn.XLOOKUP(B9360,[2]Projeto!$B:$B,[2]Projeto!$P:$P)</f>
        <v>Paga</v>
      </c>
      <c r="M9360">
        <v>701203</v>
      </c>
      <c r="N9360" s="3" t="s">
        <v>1125</v>
      </c>
      <c r="O9360" t="str">
        <f>_xlfn.XLOOKUP(N9360,[3]Planilha1!$N:$N,[3]Planilha1!$O:$O)</f>
        <v>FLAC</v>
      </c>
      <c r="P9360">
        <v>2026</v>
      </c>
      <c r="Q9360" s="2" t="s">
        <v>1156</v>
      </c>
    </row>
    <row r="9361" spans="1:17" ht="16.8" x14ac:dyDescent="0.3">
      <c r="A9361" t="s">
        <v>1224</v>
      </c>
      <c r="B9361" s="3">
        <v>4501079503</v>
      </c>
      <c r="C9361" s="3">
        <v>5283788</v>
      </c>
      <c r="D9361" s="3" t="s">
        <v>520</v>
      </c>
      <c r="E9361" s="3">
        <v>610506158</v>
      </c>
      <c r="F9361" s="3" t="s">
        <v>521</v>
      </c>
      <c r="G9361" s="5">
        <v>398.88</v>
      </c>
      <c r="H9361" s="5">
        <v>11.97</v>
      </c>
      <c r="I9361" s="3">
        <v>7204</v>
      </c>
      <c r="J9361" t="str">
        <f>_xlfn.XLOOKUP(I9361,[1]Planilha1!$C:$C,[1]Planilha1!$B:$B)</f>
        <v>7204 - CD São Paulo</v>
      </c>
      <c r="K9361" t="str">
        <f>_xlfn.XLOOKUP(I9361,[1]Planilha1!$C:$C,[1]Planilha1!$D:$D)</f>
        <v>43.340.312/0010-48</v>
      </c>
      <c r="L9361" t="str">
        <f>_xlfn.XLOOKUP(B9361,[2]Projeto!$B:$B,[2]Projeto!$P:$P)</f>
        <v>Paga</v>
      </c>
      <c r="M9361">
        <v>701203</v>
      </c>
      <c r="N9361" s="3" t="s">
        <v>1125</v>
      </c>
      <c r="O9361" t="str">
        <f>_xlfn.XLOOKUP(N9361,[3]Planilha1!$N:$N,[3]Planilha1!$O:$O)</f>
        <v>FLAC</v>
      </c>
      <c r="P9361">
        <v>2026</v>
      </c>
      <c r="Q9361" s="2" t="s">
        <v>1156</v>
      </c>
    </row>
    <row r="9362" spans="1:17" ht="16.8" x14ac:dyDescent="0.3">
      <c r="A9362" t="s">
        <v>1224</v>
      </c>
      <c r="B9362" s="3">
        <v>4501079503</v>
      </c>
      <c r="C9362" s="3">
        <v>5283788</v>
      </c>
      <c r="D9362" s="3" t="s">
        <v>520</v>
      </c>
      <c r="E9362" s="3">
        <v>610102368</v>
      </c>
      <c r="F9362" s="3" t="s">
        <v>88</v>
      </c>
      <c r="G9362" s="5">
        <v>245.76</v>
      </c>
      <c r="H9362" s="5">
        <v>7.37</v>
      </c>
      <c r="I9362" s="3">
        <v>7204</v>
      </c>
      <c r="J9362" t="str">
        <f>_xlfn.XLOOKUP(I9362,[1]Planilha1!$C:$C,[1]Planilha1!$B:$B)</f>
        <v>7204 - CD São Paulo</v>
      </c>
      <c r="K9362" t="str">
        <f>_xlfn.XLOOKUP(I9362,[1]Planilha1!$C:$C,[1]Planilha1!$D:$D)</f>
        <v>43.340.312/0010-48</v>
      </c>
      <c r="L9362" t="str">
        <f>_xlfn.XLOOKUP(B9362,[2]Projeto!$B:$B,[2]Projeto!$P:$P)</f>
        <v>Paga</v>
      </c>
      <c r="M9362">
        <v>701203</v>
      </c>
      <c r="N9362" s="3" t="s">
        <v>1125</v>
      </c>
      <c r="O9362" t="str">
        <f>_xlfn.XLOOKUP(N9362,[3]Planilha1!$N:$N,[3]Planilha1!$O:$O)</f>
        <v>FLAC</v>
      </c>
      <c r="P9362">
        <v>2026</v>
      </c>
      <c r="Q9362" s="2" t="s">
        <v>1156</v>
      </c>
    </row>
    <row r="9363" spans="1:17" ht="16.8" x14ac:dyDescent="0.3">
      <c r="A9363" t="s">
        <v>1224</v>
      </c>
      <c r="B9363" s="3">
        <v>4501079503</v>
      </c>
      <c r="C9363" s="3">
        <v>5283788</v>
      </c>
      <c r="D9363" s="3" t="s">
        <v>520</v>
      </c>
      <c r="E9363" s="3">
        <v>640112340</v>
      </c>
      <c r="F9363" s="3" t="s">
        <v>179</v>
      </c>
      <c r="G9363" s="5">
        <v>306</v>
      </c>
      <c r="H9363" s="5">
        <v>9.18</v>
      </c>
      <c r="I9363" s="3">
        <v>7204</v>
      </c>
      <c r="J9363" t="str">
        <f>_xlfn.XLOOKUP(I9363,[1]Planilha1!$C:$C,[1]Planilha1!$B:$B)</f>
        <v>7204 - CD São Paulo</v>
      </c>
      <c r="K9363" t="str">
        <f>_xlfn.XLOOKUP(I9363,[1]Planilha1!$C:$C,[1]Planilha1!$D:$D)</f>
        <v>43.340.312/0010-48</v>
      </c>
      <c r="L9363" t="str">
        <f>_xlfn.XLOOKUP(B9363,[2]Projeto!$B:$B,[2]Projeto!$P:$P)</f>
        <v>Paga</v>
      </c>
      <c r="M9363">
        <v>701203</v>
      </c>
      <c r="N9363" s="3" t="s">
        <v>1125</v>
      </c>
      <c r="O9363" t="str">
        <f>_xlfn.XLOOKUP(N9363,[3]Planilha1!$N:$N,[3]Planilha1!$O:$O)</f>
        <v>FLAC</v>
      </c>
      <c r="P9363">
        <v>2026</v>
      </c>
      <c r="Q9363" s="2" t="s">
        <v>1156</v>
      </c>
    </row>
    <row r="9364" spans="1:17" ht="16.8" x14ac:dyDescent="0.3">
      <c r="A9364" t="s">
        <v>1224</v>
      </c>
      <c r="B9364" s="3">
        <v>4501079503</v>
      </c>
      <c r="C9364" s="3">
        <v>5283788</v>
      </c>
      <c r="D9364" s="3" t="s">
        <v>520</v>
      </c>
      <c r="E9364" s="3">
        <v>610116340</v>
      </c>
      <c r="F9364" s="3" t="s">
        <v>80</v>
      </c>
      <c r="G9364" s="5">
        <v>369.6</v>
      </c>
      <c r="H9364" s="5">
        <v>11.09</v>
      </c>
      <c r="I9364" s="3">
        <v>7204</v>
      </c>
      <c r="J9364" t="str">
        <f>_xlfn.XLOOKUP(I9364,[1]Planilha1!$C:$C,[1]Planilha1!$B:$B)</f>
        <v>7204 - CD São Paulo</v>
      </c>
      <c r="K9364" t="str">
        <f>_xlfn.XLOOKUP(I9364,[1]Planilha1!$C:$C,[1]Planilha1!$D:$D)</f>
        <v>43.340.312/0010-48</v>
      </c>
      <c r="L9364" t="str">
        <f>_xlfn.XLOOKUP(B9364,[2]Projeto!$B:$B,[2]Projeto!$P:$P)</f>
        <v>Paga</v>
      </c>
      <c r="M9364">
        <v>701203</v>
      </c>
      <c r="N9364" s="3" t="s">
        <v>1125</v>
      </c>
      <c r="O9364" t="str">
        <f>_xlfn.XLOOKUP(N9364,[3]Planilha1!$N:$N,[3]Planilha1!$O:$O)</f>
        <v>FLAC</v>
      </c>
      <c r="P9364">
        <v>2026</v>
      </c>
      <c r="Q9364" s="2" t="s">
        <v>1156</v>
      </c>
    </row>
    <row r="9365" spans="1:17" ht="16.8" x14ac:dyDescent="0.3">
      <c r="A9365" t="s">
        <v>1224</v>
      </c>
      <c r="B9365" s="3">
        <v>4501079503</v>
      </c>
      <c r="C9365" s="3">
        <v>5283788</v>
      </c>
      <c r="D9365" s="3" t="s">
        <v>520</v>
      </c>
      <c r="E9365" s="3">
        <v>610101477</v>
      </c>
      <c r="F9365" s="3" t="s">
        <v>855</v>
      </c>
      <c r="G9365" s="5">
        <v>173.6</v>
      </c>
      <c r="H9365" s="5">
        <v>5.21</v>
      </c>
      <c r="I9365" s="3">
        <v>7204</v>
      </c>
      <c r="J9365" t="str">
        <f>_xlfn.XLOOKUP(I9365,[1]Planilha1!$C:$C,[1]Planilha1!$B:$B)</f>
        <v>7204 - CD São Paulo</v>
      </c>
      <c r="K9365" t="str">
        <f>_xlfn.XLOOKUP(I9365,[1]Planilha1!$C:$C,[1]Planilha1!$D:$D)</f>
        <v>43.340.312/0010-48</v>
      </c>
      <c r="L9365" t="str">
        <f>_xlfn.XLOOKUP(B9365,[2]Projeto!$B:$B,[2]Projeto!$P:$P)</f>
        <v>Paga</v>
      </c>
      <c r="M9365">
        <v>701203</v>
      </c>
      <c r="N9365" s="3" t="s">
        <v>1125</v>
      </c>
      <c r="O9365" t="str">
        <f>_xlfn.XLOOKUP(N9365,[3]Planilha1!$N:$N,[3]Planilha1!$O:$O)</f>
        <v>FLAC</v>
      </c>
      <c r="P9365">
        <v>2026</v>
      </c>
      <c r="Q9365" s="2" t="s">
        <v>1156</v>
      </c>
    </row>
    <row r="9366" spans="1:17" ht="16.8" x14ac:dyDescent="0.3">
      <c r="A9366" t="s">
        <v>1224</v>
      </c>
      <c r="B9366" s="3">
        <v>4501079503</v>
      </c>
      <c r="C9366" s="3">
        <v>5283788</v>
      </c>
      <c r="D9366" s="3" t="s">
        <v>520</v>
      </c>
      <c r="E9366" s="3">
        <v>640111340</v>
      </c>
      <c r="F9366" s="3" t="s">
        <v>121</v>
      </c>
      <c r="G9366" s="5">
        <v>306</v>
      </c>
      <c r="H9366" s="5">
        <v>9.18</v>
      </c>
      <c r="I9366" s="3">
        <v>7204</v>
      </c>
      <c r="J9366" t="str">
        <f>_xlfn.XLOOKUP(I9366,[1]Planilha1!$C:$C,[1]Planilha1!$B:$B)</f>
        <v>7204 - CD São Paulo</v>
      </c>
      <c r="K9366" t="str">
        <f>_xlfn.XLOOKUP(I9366,[1]Planilha1!$C:$C,[1]Planilha1!$D:$D)</f>
        <v>43.340.312/0010-48</v>
      </c>
      <c r="L9366" t="str">
        <f>_xlfn.XLOOKUP(B9366,[2]Projeto!$B:$B,[2]Projeto!$P:$P)</f>
        <v>Paga</v>
      </c>
      <c r="M9366">
        <v>701203</v>
      </c>
      <c r="N9366" s="3" t="s">
        <v>1125</v>
      </c>
      <c r="O9366" t="str">
        <f>_xlfn.XLOOKUP(N9366,[3]Planilha1!$N:$N,[3]Planilha1!$O:$O)</f>
        <v>FLAC</v>
      </c>
      <c r="P9366">
        <v>2026</v>
      </c>
      <c r="Q9366" s="2" t="s">
        <v>1156</v>
      </c>
    </row>
    <row r="9367" spans="1:17" ht="16.8" x14ac:dyDescent="0.3">
      <c r="A9367" t="s">
        <v>1224</v>
      </c>
      <c r="B9367" s="3">
        <v>4501079503</v>
      </c>
      <c r="C9367" s="3">
        <v>5283788</v>
      </c>
      <c r="D9367" s="3" t="s">
        <v>520</v>
      </c>
      <c r="E9367" s="3">
        <v>610123368</v>
      </c>
      <c r="F9367" s="3" t="s">
        <v>117</v>
      </c>
      <c r="G9367" s="5">
        <v>122.88</v>
      </c>
      <c r="H9367" s="5">
        <v>3.69</v>
      </c>
      <c r="I9367" s="3">
        <v>7204</v>
      </c>
      <c r="J9367" t="str">
        <f>_xlfn.XLOOKUP(I9367,[1]Planilha1!$C:$C,[1]Planilha1!$B:$B)</f>
        <v>7204 - CD São Paulo</v>
      </c>
      <c r="K9367" t="str">
        <f>_xlfn.XLOOKUP(I9367,[1]Planilha1!$C:$C,[1]Planilha1!$D:$D)</f>
        <v>43.340.312/0010-48</v>
      </c>
      <c r="L9367" t="str">
        <f>_xlfn.XLOOKUP(B9367,[2]Projeto!$B:$B,[2]Projeto!$P:$P)</f>
        <v>Paga</v>
      </c>
      <c r="M9367">
        <v>701203</v>
      </c>
      <c r="N9367" s="3" t="s">
        <v>1125</v>
      </c>
      <c r="O9367" t="str">
        <f>_xlfn.XLOOKUP(N9367,[3]Planilha1!$N:$N,[3]Planilha1!$O:$O)</f>
        <v>FLAC</v>
      </c>
      <c r="P9367">
        <v>2026</v>
      </c>
      <c r="Q9367" s="2" t="s">
        <v>1156</v>
      </c>
    </row>
    <row r="9368" spans="1:17" ht="16.8" x14ac:dyDescent="0.3">
      <c r="A9368" t="s">
        <v>1224</v>
      </c>
      <c r="B9368" s="3">
        <v>4501079503</v>
      </c>
      <c r="C9368" s="3">
        <v>5283788</v>
      </c>
      <c r="D9368" s="3" t="s">
        <v>520</v>
      </c>
      <c r="E9368" s="3">
        <v>610110340</v>
      </c>
      <c r="F9368" s="3" t="s">
        <v>122</v>
      </c>
      <c r="G9368" s="5">
        <v>148.80000000000001</v>
      </c>
      <c r="H9368" s="5">
        <v>4.46</v>
      </c>
      <c r="I9368" s="3">
        <v>7204</v>
      </c>
      <c r="J9368" t="str">
        <f>_xlfn.XLOOKUP(I9368,[1]Planilha1!$C:$C,[1]Planilha1!$B:$B)</f>
        <v>7204 - CD São Paulo</v>
      </c>
      <c r="K9368" t="str">
        <f>_xlfn.XLOOKUP(I9368,[1]Planilha1!$C:$C,[1]Planilha1!$D:$D)</f>
        <v>43.340.312/0010-48</v>
      </c>
      <c r="L9368" t="str">
        <f>_xlfn.XLOOKUP(B9368,[2]Projeto!$B:$B,[2]Projeto!$P:$P)</f>
        <v>Paga</v>
      </c>
      <c r="M9368">
        <v>701203</v>
      </c>
      <c r="N9368" s="3" t="s">
        <v>1125</v>
      </c>
      <c r="O9368" t="str">
        <f>_xlfn.XLOOKUP(N9368,[3]Planilha1!$N:$N,[3]Planilha1!$O:$O)</f>
        <v>FLAC</v>
      </c>
      <c r="P9368">
        <v>2026</v>
      </c>
      <c r="Q9368" s="2" t="s">
        <v>1156</v>
      </c>
    </row>
    <row r="9369" spans="1:17" ht="16.8" x14ac:dyDescent="0.3">
      <c r="A9369" t="s">
        <v>1224</v>
      </c>
      <c r="B9369" s="3">
        <v>4501079503</v>
      </c>
      <c r="C9369" s="3">
        <v>5283788</v>
      </c>
      <c r="D9369" s="3" t="s">
        <v>520</v>
      </c>
      <c r="E9369" s="3">
        <v>610507158</v>
      </c>
      <c r="F9369" s="3" t="s">
        <v>219</v>
      </c>
      <c r="G9369" s="5">
        <v>398.88</v>
      </c>
      <c r="H9369" s="5">
        <v>11.97</v>
      </c>
      <c r="I9369" s="3">
        <v>7204</v>
      </c>
      <c r="J9369" t="str">
        <f>_xlfn.XLOOKUP(I9369,[1]Planilha1!$C:$C,[1]Planilha1!$B:$B)</f>
        <v>7204 - CD São Paulo</v>
      </c>
      <c r="K9369" t="str">
        <f>_xlfn.XLOOKUP(I9369,[1]Planilha1!$C:$C,[1]Planilha1!$D:$D)</f>
        <v>43.340.312/0010-48</v>
      </c>
      <c r="L9369" t="str">
        <f>_xlfn.XLOOKUP(B9369,[2]Projeto!$B:$B,[2]Projeto!$P:$P)</f>
        <v>Paga</v>
      </c>
      <c r="M9369">
        <v>701203</v>
      </c>
      <c r="N9369" s="3" t="s">
        <v>1125</v>
      </c>
      <c r="O9369" t="str">
        <f>_xlfn.XLOOKUP(N9369,[3]Planilha1!$N:$N,[3]Planilha1!$O:$O)</f>
        <v>FLAC</v>
      </c>
      <c r="P9369">
        <v>2026</v>
      </c>
      <c r="Q9369" s="2" t="s">
        <v>1156</v>
      </c>
    </row>
    <row r="9370" spans="1:17" ht="16.8" x14ac:dyDescent="0.3">
      <c r="A9370" t="s">
        <v>1224</v>
      </c>
      <c r="B9370" s="3">
        <v>4501079503</v>
      </c>
      <c r="C9370" s="3">
        <v>5283788</v>
      </c>
      <c r="D9370" s="3" t="s">
        <v>520</v>
      </c>
      <c r="E9370" s="3">
        <v>610138368</v>
      </c>
      <c r="F9370" s="3" t="s">
        <v>900</v>
      </c>
      <c r="G9370" s="5">
        <v>115.2</v>
      </c>
      <c r="H9370" s="5">
        <v>3.46</v>
      </c>
      <c r="I9370" s="3">
        <v>7204</v>
      </c>
      <c r="J9370" t="str">
        <f>_xlfn.XLOOKUP(I9370,[1]Planilha1!$C:$C,[1]Planilha1!$B:$B)</f>
        <v>7204 - CD São Paulo</v>
      </c>
      <c r="K9370" t="str">
        <f>_xlfn.XLOOKUP(I9370,[1]Planilha1!$C:$C,[1]Planilha1!$D:$D)</f>
        <v>43.340.312/0010-48</v>
      </c>
      <c r="L9370" t="str">
        <f>_xlfn.XLOOKUP(B9370,[2]Projeto!$B:$B,[2]Projeto!$P:$P)</f>
        <v>Paga</v>
      </c>
      <c r="M9370">
        <v>701203</v>
      </c>
      <c r="N9370" s="3" t="s">
        <v>1125</v>
      </c>
      <c r="O9370" t="str">
        <f>_xlfn.XLOOKUP(N9370,[3]Planilha1!$N:$N,[3]Planilha1!$O:$O)</f>
        <v>FLAC</v>
      </c>
      <c r="P9370">
        <v>2026</v>
      </c>
      <c r="Q9370" s="2" t="s">
        <v>1156</v>
      </c>
    </row>
    <row r="9371" spans="1:17" ht="16.8" x14ac:dyDescent="0.3">
      <c r="A9371" t="s">
        <v>1224</v>
      </c>
      <c r="B9371" s="3">
        <v>4501079503</v>
      </c>
      <c r="C9371" s="3">
        <v>5283788</v>
      </c>
      <c r="D9371" s="3" t="s">
        <v>520</v>
      </c>
      <c r="E9371" s="3">
        <v>610101368</v>
      </c>
      <c r="F9371" s="3" t="s">
        <v>319</v>
      </c>
      <c r="G9371" s="5">
        <v>184.32</v>
      </c>
      <c r="H9371" s="5">
        <v>5.53</v>
      </c>
      <c r="I9371" s="3">
        <v>7204</v>
      </c>
      <c r="J9371" t="str">
        <f>_xlfn.XLOOKUP(I9371,[1]Planilha1!$C:$C,[1]Planilha1!$B:$B)</f>
        <v>7204 - CD São Paulo</v>
      </c>
      <c r="K9371" t="str">
        <f>_xlfn.XLOOKUP(I9371,[1]Planilha1!$C:$C,[1]Planilha1!$D:$D)</f>
        <v>43.340.312/0010-48</v>
      </c>
      <c r="L9371" t="str">
        <f>_xlfn.XLOOKUP(B9371,[2]Projeto!$B:$B,[2]Projeto!$P:$P)</f>
        <v>Paga</v>
      </c>
      <c r="M9371">
        <v>701203</v>
      </c>
      <c r="N9371" s="3" t="s">
        <v>1125</v>
      </c>
      <c r="O9371" t="str">
        <f>_xlfn.XLOOKUP(N9371,[3]Planilha1!$N:$N,[3]Planilha1!$O:$O)</f>
        <v>FLAC</v>
      </c>
      <c r="P9371">
        <v>2026</v>
      </c>
      <c r="Q9371" s="2" t="s">
        <v>1156</v>
      </c>
    </row>
    <row r="9372" spans="1:17" ht="16.8" x14ac:dyDescent="0.3">
      <c r="A9372" t="s">
        <v>1224</v>
      </c>
      <c r="B9372" s="3">
        <v>4501079503</v>
      </c>
      <c r="C9372" s="3">
        <v>5166529</v>
      </c>
      <c r="D9372" s="3" t="s">
        <v>227</v>
      </c>
      <c r="E9372" s="3">
        <v>610112409</v>
      </c>
      <c r="F9372" s="3" t="s">
        <v>703</v>
      </c>
      <c r="G9372" s="5">
        <v>626.79999999999995</v>
      </c>
      <c r="H9372" s="5">
        <v>18.8</v>
      </c>
      <c r="I9372" s="3">
        <v>7204</v>
      </c>
      <c r="J9372" t="str">
        <f>_xlfn.XLOOKUP(I9372,[1]Planilha1!$C:$C,[1]Planilha1!$B:$B)</f>
        <v>7204 - CD São Paulo</v>
      </c>
      <c r="K9372" t="str">
        <f>_xlfn.XLOOKUP(I9372,[1]Planilha1!$C:$C,[1]Planilha1!$D:$D)</f>
        <v>43.340.312/0010-48</v>
      </c>
      <c r="L9372" t="str">
        <f>_xlfn.XLOOKUP(B9372,[2]Projeto!$B:$B,[2]Projeto!$P:$P)</f>
        <v>Paga</v>
      </c>
      <c r="M9372">
        <v>701203</v>
      </c>
      <c r="N9372" s="3" t="s">
        <v>1125</v>
      </c>
      <c r="O9372" t="str">
        <f>_xlfn.XLOOKUP(N9372,[3]Planilha1!$N:$N,[3]Planilha1!$O:$O)</f>
        <v>FLAC</v>
      </c>
      <c r="P9372">
        <v>2026</v>
      </c>
      <c r="Q9372" s="2" t="s">
        <v>1156</v>
      </c>
    </row>
    <row r="9373" spans="1:17" ht="16.8" x14ac:dyDescent="0.3">
      <c r="A9373" t="s">
        <v>1224</v>
      </c>
      <c r="B9373" s="3">
        <v>4501079503</v>
      </c>
      <c r="C9373" s="3">
        <v>5166529</v>
      </c>
      <c r="D9373" s="3" t="s">
        <v>227</v>
      </c>
      <c r="E9373" s="3">
        <v>610100477</v>
      </c>
      <c r="F9373" s="3" t="s">
        <v>103</v>
      </c>
      <c r="G9373" s="5">
        <v>1041.5999999999999</v>
      </c>
      <c r="H9373" s="5">
        <v>31.25</v>
      </c>
      <c r="I9373" s="3">
        <v>7204</v>
      </c>
      <c r="J9373" t="str">
        <f>_xlfn.XLOOKUP(I9373,[1]Planilha1!$C:$C,[1]Planilha1!$B:$B)</f>
        <v>7204 - CD São Paulo</v>
      </c>
      <c r="K9373" t="str">
        <f>_xlfn.XLOOKUP(I9373,[1]Planilha1!$C:$C,[1]Planilha1!$D:$D)</f>
        <v>43.340.312/0010-48</v>
      </c>
      <c r="L9373" t="str">
        <f>_xlfn.XLOOKUP(B9373,[2]Projeto!$B:$B,[2]Projeto!$P:$P)</f>
        <v>Paga</v>
      </c>
      <c r="M9373">
        <v>701203</v>
      </c>
      <c r="N9373" s="3" t="s">
        <v>1125</v>
      </c>
      <c r="O9373" t="str">
        <f>_xlfn.XLOOKUP(N9373,[3]Planilha1!$N:$N,[3]Planilha1!$O:$O)</f>
        <v>FLAC</v>
      </c>
      <c r="P9373">
        <v>2026</v>
      </c>
      <c r="Q9373" s="2" t="s">
        <v>1156</v>
      </c>
    </row>
    <row r="9374" spans="1:17" ht="16.8" x14ac:dyDescent="0.3">
      <c r="A9374" t="s">
        <v>1224</v>
      </c>
      <c r="B9374" s="3">
        <v>4501079503</v>
      </c>
      <c r="C9374" s="3">
        <v>5166529</v>
      </c>
      <c r="D9374" s="3" t="s">
        <v>227</v>
      </c>
      <c r="E9374" s="3">
        <v>610100463</v>
      </c>
      <c r="F9374" s="3" t="s">
        <v>228</v>
      </c>
      <c r="G9374" s="5">
        <v>751.68</v>
      </c>
      <c r="H9374" s="5">
        <v>22.55</v>
      </c>
      <c r="I9374" s="3">
        <v>7204</v>
      </c>
      <c r="J9374" t="str">
        <f>_xlfn.XLOOKUP(I9374,[1]Planilha1!$C:$C,[1]Planilha1!$B:$B)</f>
        <v>7204 - CD São Paulo</v>
      </c>
      <c r="K9374" t="str">
        <f>_xlfn.XLOOKUP(I9374,[1]Planilha1!$C:$C,[1]Planilha1!$D:$D)</f>
        <v>43.340.312/0010-48</v>
      </c>
      <c r="L9374" t="str">
        <f>_xlfn.XLOOKUP(B9374,[2]Projeto!$B:$B,[2]Projeto!$P:$P)</f>
        <v>Paga</v>
      </c>
      <c r="M9374">
        <v>701203</v>
      </c>
      <c r="N9374" s="3" t="s">
        <v>1125</v>
      </c>
      <c r="O9374" t="str">
        <f>_xlfn.XLOOKUP(N9374,[3]Planilha1!$N:$N,[3]Planilha1!$O:$O)</f>
        <v>FLAC</v>
      </c>
      <c r="P9374">
        <v>2026</v>
      </c>
      <c r="Q9374" s="2" t="s">
        <v>1156</v>
      </c>
    </row>
    <row r="9375" spans="1:17" ht="16.8" x14ac:dyDescent="0.3">
      <c r="A9375" t="s">
        <v>1224</v>
      </c>
      <c r="B9375" s="3">
        <v>4501079503</v>
      </c>
      <c r="C9375" s="3">
        <v>5166529</v>
      </c>
      <c r="D9375" s="3" t="s">
        <v>227</v>
      </c>
      <c r="E9375" s="3">
        <v>600116409</v>
      </c>
      <c r="F9375" s="3" t="s">
        <v>75</v>
      </c>
      <c r="G9375" s="5">
        <v>448.96</v>
      </c>
      <c r="H9375" s="5">
        <v>13.47</v>
      </c>
      <c r="I9375" s="3">
        <v>7204</v>
      </c>
      <c r="J9375" t="str">
        <f>_xlfn.XLOOKUP(I9375,[1]Planilha1!$C:$C,[1]Planilha1!$B:$B)</f>
        <v>7204 - CD São Paulo</v>
      </c>
      <c r="K9375" t="str">
        <f>_xlfn.XLOOKUP(I9375,[1]Planilha1!$C:$C,[1]Planilha1!$D:$D)</f>
        <v>43.340.312/0010-48</v>
      </c>
      <c r="L9375" t="str">
        <f>_xlfn.XLOOKUP(B9375,[2]Projeto!$B:$B,[2]Projeto!$P:$P)</f>
        <v>Paga</v>
      </c>
      <c r="M9375">
        <v>701203</v>
      </c>
      <c r="N9375" s="3" t="s">
        <v>1125</v>
      </c>
      <c r="O9375" t="str">
        <f>_xlfn.XLOOKUP(N9375,[3]Planilha1!$N:$N,[3]Planilha1!$O:$O)</f>
        <v>FLAC</v>
      </c>
      <c r="P9375">
        <v>2026</v>
      </c>
      <c r="Q9375" s="2" t="s">
        <v>1156</v>
      </c>
    </row>
    <row r="9376" spans="1:17" ht="16.8" x14ac:dyDescent="0.3">
      <c r="A9376" t="s">
        <v>1224</v>
      </c>
      <c r="B9376" s="3">
        <v>4501079503</v>
      </c>
      <c r="C9376" s="3">
        <v>5166529</v>
      </c>
      <c r="D9376" s="3" t="s">
        <v>227</v>
      </c>
      <c r="E9376" s="3">
        <v>610123409</v>
      </c>
      <c r="F9376" s="3" t="s">
        <v>898</v>
      </c>
      <c r="G9376" s="5">
        <v>246.4</v>
      </c>
      <c r="H9376" s="5">
        <v>7.39</v>
      </c>
      <c r="I9376" s="3">
        <v>7204</v>
      </c>
      <c r="J9376" t="str">
        <f>_xlfn.XLOOKUP(I9376,[1]Planilha1!$C:$C,[1]Planilha1!$B:$B)</f>
        <v>7204 - CD São Paulo</v>
      </c>
      <c r="K9376" t="str">
        <f>_xlfn.XLOOKUP(I9376,[1]Planilha1!$C:$C,[1]Planilha1!$D:$D)</f>
        <v>43.340.312/0010-48</v>
      </c>
      <c r="L9376" t="str">
        <f>_xlfn.XLOOKUP(B9376,[2]Projeto!$B:$B,[2]Projeto!$P:$P)</f>
        <v>Paga</v>
      </c>
      <c r="M9376">
        <v>701203</v>
      </c>
      <c r="N9376" s="3" t="s">
        <v>1125</v>
      </c>
      <c r="O9376" t="str">
        <f>_xlfn.XLOOKUP(N9376,[3]Planilha1!$N:$N,[3]Planilha1!$O:$O)</f>
        <v>FLAC</v>
      </c>
      <c r="P9376">
        <v>2026</v>
      </c>
      <c r="Q9376" s="2" t="s">
        <v>1156</v>
      </c>
    </row>
    <row r="9377" spans="1:17" ht="16.8" x14ac:dyDescent="0.3">
      <c r="A9377" t="s">
        <v>1224</v>
      </c>
      <c r="B9377" s="3">
        <v>4501079503</v>
      </c>
      <c r="C9377" s="3">
        <v>5166529</v>
      </c>
      <c r="D9377" s="3" t="s">
        <v>227</v>
      </c>
      <c r="E9377" s="3">
        <v>610101477</v>
      </c>
      <c r="F9377" s="3" t="s">
        <v>855</v>
      </c>
      <c r="G9377" s="5">
        <v>1041.5999999999999</v>
      </c>
      <c r="H9377" s="5">
        <v>31.25</v>
      </c>
      <c r="I9377" s="3">
        <v>7204</v>
      </c>
      <c r="J9377" t="str">
        <f>_xlfn.XLOOKUP(I9377,[1]Planilha1!$C:$C,[1]Planilha1!$B:$B)</f>
        <v>7204 - CD São Paulo</v>
      </c>
      <c r="K9377" t="str">
        <f>_xlfn.XLOOKUP(I9377,[1]Planilha1!$C:$C,[1]Planilha1!$D:$D)</f>
        <v>43.340.312/0010-48</v>
      </c>
      <c r="L9377" t="str">
        <f>_xlfn.XLOOKUP(B9377,[2]Projeto!$B:$B,[2]Projeto!$P:$P)</f>
        <v>Paga</v>
      </c>
      <c r="M9377">
        <v>701203</v>
      </c>
      <c r="N9377" s="3" t="s">
        <v>1125</v>
      </c>
      <c r="O9377" t="str">
        <f>_xlfn.XLOOKUP(N9377,[3]Planilha1!$N:$N,[3]Planilha1!$O:$O)</f>
        <v>FLAC</v>
      </c>
      <c r="P9377">
        <v>2026</v>
      </c>
      <c r="Q9377" s="2" t="s">
        <v>1156</v>
      </c>
    </row>
    <row r="9378" spans="1:17" ht="16.8" x14ac:dyDescent="0.3">
      <c r="A9378" t="s">
        <v>1224</v>
      </c>
      <c r="B9378" s="3">
        <v>4501079503</v>
      </c>
      <c r="C9378" s="3">
        <v>5166529</v>
      </c>
      <c r="D9378" s="3" t="s">
        <v>227</v>
      </c>
      <c r="E9378" s="3">
        <v>610053007</v>
      </c>
      <c r="F9378" s="3" t="s">
        <v>978</v>
      </c>
      <c r="G9378" s="5">
        <v>64.8</v>
      </c>
      <c r="H9378" s="5">
        <v>1.94</v>
      </c>
      <c r="I9378" s="3">
        <v>7204</v>
      </c>
      <c r="J9378" t="str">
        <f>_xlfn.XLOOKUP(I9378,[1]Planilha1!$C:$C,[1]Planilha1!$B:$B)</f>
        <v>7204 - CD São Paulo</v>
      </c>
      <c r="K9378" t="str">
        <f>_xlfn.XLOOKUP(I9378,[1]Planilha1!$C:$C,[1]Planilha1!$D:$D)</f>
        <v>43.340.312/0010-48</v>
      </c>
      <c r="L9378" t="str">
        <f>_xlfn.XLOOKUP(B9378,[2]Projeto!$B:$B,[2]Projeto!$P:$P)</f>
        <v>Paga</v>
      </c>
      <c r="M9378">
        <v>701203</v>
      </c>
      <c r="N9378" s="3" t="s">
        <v>1125</v>
      </c>
      <c r="O9378" t="str">
        <f>_xlfn.XLOOKUP(N9378,[3]Planilha1!$N:$N,[3]Planilha1!$O:$O)</f>
        <v>FLAC</v>
      </c>
      <c r="P9378">
        <v>2026</v>
      </c>
      <c r="Q9378" s="2" t="s">
        <v>1156</v>
      </c>
    </row>
    <row r="9379" spans="1:17" ht="16.8" x14ac:dyDescent="0.3">
      <c r="A9379" t="s">
        <v>1224</v>
      </c>
      <c r="B9379" s="3">
        <v>4501079503</v>
      </c>
      <c r="C9379" s="3">
        <v>5166529</v>
      </c>
      <c r="D9379" s="3" t="s">
        <v>227</v>
      </c>
      <c r="E9379" s="3">
        <v>600671023</v>
      </c>
      <c r="F9379" s="3" t="s">
        <v>176</v>
      </c>
      <c r="G9379" s="5">
        <v>542.70000000000005</v>
      </c>
      <c r="H9379" s="5">
        <v>16.28</v>
      </c>
      <c r="I9379" s="3">
        <v>7204</v>
      </c>
      <c r="J9379" t="str">
        <f>_xlfn.XLOOKUP(I9379,[1]Planilha1!$C:$C,[1]Planilha1!$B:$B)</f>
        <v>7204 - CD São Paulo</v>
      </c>
      <c r="K9379" t="str">
        <f>_xlfn.XLOOKUP(I9379,[1]Planilha1!$C:$C,[1]Planilha1!$D:$D)</f>
        <v>43.340.312/0010-48</v>
      </c>
      <c r="L9379" t="str">
        <f>_xlfn.XLOOKUP(B9379,[2]Projeto!$B:$B,[2]Projeto!$P:$P)</f>
        <v>Paga</v>
      </c>
      <c r="M9379">
        <v>701203</v>
      </c>
      <c r="N9379" s="3" t="s">
        <v>1125</v>
      </c>
      <c r="O9379" t="str">
        <f>_xlfn.XLOOKUP(N9379,[3]Planilha1!$N:$N,[3]Planilha1!$O:$O)</f>
        <v>FLAC</v>
      </c>
      <c r="P9379">
        <v>2026</v>
      </c>
      <c r="Q9379" s="2" t="s">
        <v>1156</v>
      </c>
    </row>
    <row r="9380" spans="1:17" ht="16.8" x14ac:dyDescent="0.3">
      <c r="A9380" t="s">
        <v>1224</v>
      </c>
      <c r="B9380" s="3">
        <v>4501079503</v>
      </c>
      <c r="C9380" s="3">
        <v>5185158</v>
      </c>
      <c r="D9380" s="3" t="s">
        <v>466</v>
      </c>
      <c r="E9380" s="3">
        <v>610402075</v>
      </c>
      <c r="F9380" s="3" t="s">
        <v>111</v>
      </c>
      <c r="G9380" s="5">
        <v>7148.75</v>
      </c>
      <c r="H9380" s="5">
        <v>214.46</v>
      </c>
      <c r="I9380" s="3">
        <v>7204</v>
      </c>
      <c r="J9380" t="str">
        <f>_xlfn.XLOOKUP(I9380,[1]Planilha1!$C:$C,[1]Planilha1!$B:$B)</f>
        <v>7204 - CD São Paulo</v>
      </c>
      <c r="K9380" t="str">
        <f>_xlfn.XLOOKUP(I9380,[1]Planilha1!$C:$C,[1]Planilha1!$D:$D)</f>
        <v>43.340.312/0010-48</v>
      </c>
      <c r="L9380" t="str">
        <f>_xlfn.XLOOKUP(B9380,[2]Projeto!$B:$B,[2]Projeto!$P:$P)</f>
        <v>Paga</v>
      </c>
      <c r="M9380">
        <v>701203</v>
      </c>
      <c r="N9380" s="3" t="s">
        <v>1125</v>
      </c>
      <c r="O9380" t="str">
        <f>_xlfn.XLOOKUP(N9380,[3]Planilha1!$N:$N,[3]Planilha1!$O:$O)</f>
        <v>FLAC</v>
      </c>
      <c r="P9380">
        <v>2026</v>
      </c>
      <c r="Q9380" s="2" t="s">
        <v>1156</v>
      </c>
    </row>
    <row r="9381" spans="1:17" ht="16.8" x14ac:dyDescent="0.3">
      <c r="A9381" t="s">
        <v>1224</v>
      </c>
      <c r="B9381" s="3">
        <v>4501079503</v>
      </c>
      <c r="C9381" s="3">
        <v>5221399</v>
      </c>
      <c r="D9381" s="3" t="s">
        <v>272</v>
      </c>
      <c r="E9381" s="3">
        <v>630300101</v>
      </c>
      <c r="F9381" s="3" t="s">
        <v>321</v>
      </c>
      <c r="G9381" s="5">
        <v>3290</v>
      </c>
      <c r="H9381" s="5">
        <v>98.7</v>
      </c>
      <c r="I9381" s="3">
        <v>7204</v>
      </c>
      <c r="J9381" t="str">
        <f>_xlfn.XLOOKUP(I9381,[1]Planilha1!$C:$C,[1]Planilha1!$B:$B)</f>
        <v>7204 - CD São Paulo</v>
      </c>
      <c r="K9381" t="str">
        <f>_xlfn.XLOOKUP(I9381,[1]Planilha1!$C:$C,[1]Planilha1!$D:$D)</f>
        <v>43.340.312/0010-48</v>
      </c>
      <c r="L9381" t="str">
        <f>_xlfn.XLOOKUP(B9381,[2]Projeto!$B:$B,[2]Projeto!$P:$P)</f>
        <v>Paga</v>
      </c>
      <c r="M9381">
        <v>701203</v>
      </c>
      <c r="N9381" s="3" t="s">
        <v>1125</v>
      </c>
      <c r="O9381" t="str">
        <f>_xlfn.XLOOKUP(N9381,[3]Planilha1!$N:$N,[3]Planilha1!$O:$O)</f>
        <v>FLAC</v>
      </c>
      <c r="P9381">
        <v>2026</v>
      </c>
      <c r="Q9381" s="2" t="s">
        <v>1156</v>
      </c>
    </row>
    <row r="9382" spans="1:17" ht="16.8" x14ac:dyDescent="0.3">
      <c r="A9382" t="s">
        <v>1224</v>
      </c>
      <c r="B9382" s="3">
        <v>4501079503</v>
      </c>
      <c r="C9382" s="3">
        <v>5221399</v>
      </c>
      <c r="D9382" s="3" t="s">
        <v>272</v>
      </c>
      <c r="E9382" s="3">
        <v>610501353</v>
      </c>
      <c r="F9382" s="3" t="s">
        <v>144</v>
      </c>
      <c r="G9382" s="5">
        <v>8638.7999999999993</v>
      </c>
      <c r="H9382" s="5">
        <v>259.16000000000003</v>
      </c>
      <c r="I9382" s="3">
        <v>7204</v>
      </c>
      <c r="J9382" t="str">
        <f>_xlfn.XLOOKUP(I9382,[1]Planilha1!$C:$C,[1]Planilha1!$B:$B)</f>
        <v>7204 - CD São Paulo</v>
      </c>
      <c r="K9382" t="str">
        <f>_xlfn.XLOOKUP(I9382,[1]Planilha1!$C:$C,[1]Planilha1!$D:$D)</f>
        <v>43.340.312/0010-48</v>
      </c>
      <c r="L9382" t="str">
        <f>_xlfn.XLOOKUP(B9382,[2]Projeto!$B:$B,[2]Projeto!$P:$P)</f>
        <v>Paga</v>
      </c>
      <c r="M9382">
        <v>701203</v>
      </c>
      <c r="N9382" s="3" t="s">
        <v>1125</v>
      </c>
      <c r="O9382" t="str">
        <f>_xlfn.XLOOKUP(N9382,[3]Planilha1!$N:$N,[3]Planilha1!$O:$O)</f>
        <v>FLAC</v>
      </c>
      <c r="P9382">
        <v>2026</v>
      </c>
      <c r="Q9382" s="2" t="s">
        <v>1156</v>
      </c>
    </row>
    <row r="9383" spans="1:17" ht="16.8" x14ac:dyDescent="0.3">
      <c r="A9383" t="s">
        <v>1224</v>
      </c>
      <c r="B9383" s="3">
        <v>4501079503</v>
      </c>
      <c r="C9383" s="3">
        <v>5221399</v>
      </c>
      <c r="D9383" s="3" t="s">
        <v>272</v>
      </c>
      <c r="E9383" s="3">
        <v>610501353</v>
      </c>
      <c r="F9383" s="3" t="s">
        <v>144</v>
      </c>
      <c r="G9383" s="5">
        <v>12960</v>
      </c>
      <c r="H9383" s="5">
        <v>388.8</v>
      </c>
      <c r="I9383" s="3">
        <v>7204</v>
      </c>
      <c r="J9383" t="str">
        <f>_xlfn.XLOOKUP(I9383,[1]Planilha1!$C:$C,[1]Planilha1!$B:$B)</f>
        <v>7204 - CD São Paulo</v>
      </c>
      <c r="K9383" t="str">
        <f>_xlfn.XLOOKUP(I9383,[1]Planilha1!$C:$C,[1]Planilha1!$D:$D)</f>
        <v>43.340.312/0010-48</v>
      </c>
      <c r="L9383" t="str">
        <f>_xlfn.XLOOKUP(B9383,[2]Projeto!$B:$B,[2]Projeto!$P:$P)</f>
        <v>Paga</v>
      </c>
      <c r="M9383">
        <v>701203</v>
      </c>
      <c r="N9383" s="3" t="s">
        <v>1125</v>
      </c>
      <c r="O9383" t="str">
        <f>_xlfn.XLOOKUP(N9383,[3]Planilha1!$N:$N,[3]Planilha1!$O:$O)</f>
        <v>FLAC</v>
      </c>
      <c r="P9383">
        <v>2026</v>
      </c>
      <c r="Q9383" s="2" t="s">
        <v>1156</v>
      </c>
    </row>
    <row r="9384" spans="1:17" ht="16.8" x14ac:dyDescent="0.3">
      <c r="A9384" t="s">
        <v>1224</v>
      </c>
      <c r="B9384" s="3">
        <v>4501079503</v>
      </c>
      <c r="C9384" s="3">
        <v>5264990</v>
      </c>
      <c r="D9384" s="3" t="s">
        <v>397</v>
      </c>
      <c r="E9384" s="3">
        <v>610053007</v>
      </c>
      <c r="F9384" s="3" t="s">
        <v>978</v>
      </c>
      <c r="G9384" s="5">
        <v>194.4</v>
      </c>
      <c r="H9384" s="5">
        <v>5.83</v>
      </c>
      <c r="I9384" s="3">
        <v>7204</v>
      </c>
      <c r="J9384" t="str">
        <f>_xlfn.XLOOKUP(I9384,[1]Planilha1!$C:$C,[1]Planilha1!$B:$B)</f>
        <v>7204 - CD São Paulo</v>
      </c>
      <c r="K9384" t="str">
        <f>_xlfn.XLOOKUP(I9384,[1]Planilha1!$C:$C,[1]Planilha1!$D:$D)</f>
        <v>43.340.312/0010-48</v>
      </c>
      <c r="L9384" t="str">
        <f>_xlfn.XLOOKUP(B9384,[2]Projeto!$B:$B,[2]Projeto!$P:$P)</f>
        <v>Paga</v>
      </c>
      <c r="M9384">
        <v>701203</v>
      </c>
      <c r="N9384" s="3" t="s">
        <v>1125</v>
      </c>
      <c r="O9384" t="str">
        <f>_xlfn.XLOOKUP(N9384,[3]Planilha1!$N:$N,[3]Planilha1!$O:$O)</f>
        <v>FLAC</v>
      </c>
      <c r="P9384">
        <v>2026</v>
      </c>
      <c r="Q9384" s="2" t="s">
        <v>1156</v>
      </c>
    </row>
    <row r="9385" spans="1:17" ht="16.8" x14ac:dyDescent="0.3">
      <c r="A9385" t="s">
        <v>1224</v>
      </c>
      <c r="B9385" s="3">
        <v>4501079503</v>
      </c>
      <c r="C9385" s="3">
        <v>5266124</v>
      </c>
      <c r="D9385" s="3" t="s">
        <v>388</v>
      </c>
      <c r="E9385" s="3">
        <v>610116340</v>
      </c>
      <c r="F9385" s="3" t="s">
        <v>80</v>
      </c>
      <c r="G9385" s="5">
        <v>1108.8</v>
      </c>
      <c r="H9385" s="5">
        <v>33.26</v>
      </c>
      <c r="I9385" s="3">
        <v>7204</v>
      </c>
      <c r="J9385" t="str">
        <f>_xlfn.XLOOKUP(I9385,[1]Planilha1!$C:$C,[1]Planilha1!$B:$B)</f>
        <v>7204 - CD São Paulo</v>
      </c>
      <c r="K9385" t="str">
        <f>_xlfn.XLOOKUP(I9385,[1]Planilha1!$C:$C,[1]Planilha1!$D:$D)</f>
        <v>43.340.312/0010-48</v>
      </c>
      <c r="L9385" t="str">
        <f>_xlfn.XLOOKUP(B9385,[2]Projeto!$B:$B,[2]Projeto!$P:$P)</f>
        <v>Paga</v>
      </c>
      <c r="M9385">
        <v>701203</v>
      </c>
      <c r="N9385" s="3" t="s">
        <v>1125</v>
      </c>
      <c r="O9385" t="str">
        <f>_xlfn.XLOOKUP(N9385,[3]Planilha1!$N:$N,[3]Planilha1!$O:$O)</f>
        <v>FLAC</v>
      </c>
      <c r="P9385">
        <v>2026</v>
      </c>
      <c r="Q9385" s="2" t="s">
        <v>1156</v>
      </c>
    </row>
    <row r="9386" spans="1:17" ht="16.8" x14ac:dyDescent="0.3">
      <c r="A9386" t="s">
        <v>1224</v>
      </c>
      <c r="B9386" s="3">
        <v>4501079503</v>
      </c>
      <c r="C9386" s="3">
        <v>5328586</v>
      </c>
      <c r="D9386" s="3" t="s">
        <v>848</v>
      </c>
      <c r="E9386" s="3">
        <v>610402075</v>
      </c>
      <c r="F9386" s="3" t="s">
        <v>111</v>
      </c>
      <c r="G9386" s="5">
        <v>432.9</v>
      </c>
      <c r="H9386" s="5">
        <v>12.99</v>
      </c>
      <c r="I9386" s="3">
        <v>7204</v>
      </c>
      <c r="J9386" t="str">
        <f>_xlfn.XLOOKUP(I9386,[1]Planilha1!$C:$C,[1]Planilha1!$B:$B)</f>
        <v>7204 - CD São Paulo</v>
      </c>
      <c r="K9386" t="str">
        <f>_xlfn.XLOOKUP(I9386,[1]Planilha1!$C:$C,[1]Planilha1!$D:$D)</f>
        <v>43.340.312/0010-48</v>
      </c>
      <c r="L9386" t="str">
        <f>_xlfn.XLOOKUP(B9386,[2]Projeto!$B:$B,[2]Projeto!$P:$P)</f>
        <v>Paga</v>
      </c>
      <c r="M9386">
        <v>701203</v>
      </c>
      <c r="N9386" s="3" t="s">
        <v>1125</v>
      </c>
      <c r="O9386" t="str">
        <f>_xlfn.XLOOKUP(N9386,[3]Planilha1!$N:$N,[3]Planilha1!$O:$O)</f>
        <v>FLAC</v>
      </c>
      <c r="P9386">
        <v>2026</v>
      </c>
      <c r="Q9386" s="2" t="s">
        <v>1156</v>
      </c>
    </row>
    <row r="9387" spans="1:17" ht="16.8" x14ac:dyDescent="0.3">
      <c r="A9387" t="s">
        <v>1224</v>
      </c>
      <c r="B9387" s="3">
        <v>4501079503</v>
      </c>
      <c r="C9387" s="3">
        <v>5356544</v>
      </c>
      <c r="D9387" s="3" t="s">
        <v>318</v>
      </c>
      <c r="E9387" s="3">
        <v>610101368</v>
      </c>
      <c r="F9387" s="3" t="s">
        <v>319</v>
      </c>
      <c r="G9387" s="5">
        <v>61.44</v>
      </c>
      <c r="H9387" s="5">
        <v>1.84</v>
      </c>
      <c r="I9387" s="3">
        <v>7204</v>
      </c>
      <c r="J9387" t="str">
        <f>_xlfn.XLOOKUP(I9387,[1]Planilha1!$C:$C,[1]Planilha1!$B:$B)</f>
        <v>7204 - CD São Paulo</v>
      </c>
      <c r="K9387" t="str">
        <f>_xlfn.XLOOKUP(I9387,[1]Planilha1!$C:$C,[1]Planilha1!$D:$D)</f>
        <v>43.340.312/0010-48</v>
      </c>
      <c r="L9387" t="str">
        <f>_xlfn.XLOOKUP(B9387,[2]Projeto!$B:$B,[2]Projeto!$P:$P)</f>
        <v>Paga</v>
      </c>
      <c r="M9387">
        <v>701203</v>
      </c>
      <c r="N9387" s="3" t="s">
        <v>1125</v>
      </c>
      <c r="O9387" t="str">
        <f>_xlfn.XLOOKUP(N9387,[3]Planilha1!$N:$N,[3]Planilha1!$O:$O)</f>
        <v>FLAC</v>
      </c>
      <c r="P9387">
        <v>2026</v>
      </c>
      <c r="Q9387" s="2" t="s">
        <v>1156</v>
      </c>
    </row>
    <row r="9388" spans="1:17" ht="16.8" x14ac:dyDescent="0.3">
      <c r="A9388" t="s">
        <v>1224</v>
      </c>
      <c r="B9388" s="3">
        <v>4501079503</v>
      </c>
      <c r="C9388" s="3">
        <v>5356544</v>
      </c>
      <c r="D9388" s="3" t="s">
        <v>318</v>
      </c>
      <c r="E9388" s="3">
        <v>610123368</v>
      </c>
      <c r="F9388" s="3" t="s">
        <v>117</v>
      </c>
      <c r="G9388" s="5">
        <v>122.88</v>
      </c>
      <c r="H9388" s="5">
        <v>3.69</v>
      </c>
      <c r="I9388" s="3">
        <v>7204</v>
      </c>
      <c r="J9388" t="str">
        <f>_xlfn.XLOOKUP(I9388,[1]Planilha1!$C:$C,[1]Planilha1!$B:$B)</f>
        <v>7204 - CD São Paulo</v>
      </c>
      <c r="K9388" t="str">
        <f>_xlfn.XLOOKUP(I9388,[1]Planilha1!$C:$C,[1]Planilha1!$D:$D)</f>
        <v>43.340.312/0010-48</v>
      </c>
      <c r="L9388" t="str">
        <f>_xlfn.XLOOKUP(B9388,[2]Projeto!$B:$B,[2]Projeto!$P:$P)</f>
        <v>Paga</v>
      </c>
      <c r="M9388">
        <v>701203</v>
      </c>
      <c r="N9388" s="3" t="s">
        <v>1125</v>
      </c>
      <c r="O9388" t="str">
        <f>_xlfn.XLOOKUP(N9388,[3]Planilha1!$N:$N,[3]Planilha1!$O:$O)</f>
        <v>FLAC</v>
      </c>
      <c r="P9388">
        <v>2026</v>
      </c>
      <c r="Q9388" s="2" t="s">
        <v>1156</v>
      </c>
    </row>
    <row r="9389" spans="1:17" ht="16.8" x14ac:dyDescent="0.3">
      <c r="A9389" t="s">
        <v>1224</v>
      </c>
      <c r="B9389" s="3">
        <v>4501079548</v>
      </c>
      <c r="C9389" s="3">
        <v>5261116</v>
      </c>
      <c r="D9389" s="3" t="s">
        <v>236</v>
      </c>
      <c r="E9389" s="3">
        <v>610105368</v>
      </c>
      <c r="F9389" s="3" t="s">
        <v>251</v>
      </c>
      <c r="G9389" s="5">
        <v>288</v>
      </c>
      <c r="H9389" s="5">
        <v>8.64</v>
      </c>
      <c r="I9389" s="3">
        <v>7204</v>
      </c>
      <c r="J9389" t="str">
        <f>_xlfn.XLOOKUP(I9389,[1]Planilha1!$C:$C,[1]Planilha1!$B:$B)</f>
        <v>7204 - CD São Paulo</v>
      </c>
      <c r="K9389" t="str">
        <f>_xlfn.XLOOKUP(I9389,[1]Planilha1!$C:$C,[1]Planilha1!$D:$D)</f>
        <v>43.340.312/0010-48</v>
      </c>
      <c r="L9389" t="str">
        <f>_xlfn.XLOOKUP(B9389,[2]Projeto!$B:$B,[2]Projeto!$P:$P)</f>
        <v>Paga</v>
      </c>
      <c r="M9389">
        <v>701122</v>
      </c>
      <c r="N9389" s="3" t="s">
        <v>1120</v>
      </c>
      <c r="O9389" t="str">
        <f>_xlfn.XLOOKUP(N9389,[3]Planilha1!$N:$N,[3]Planilha1!$O:$O)</f>
        <v>Nutri</v>
      </c>
      <c r="P9389">
        <v>2026</v>
      </c>
      <c r="Q9389" s="2" t="s">
        <v>1156</v>
      </c>
    </row>
    <row r="9390" spans="1:17" ht="16.8" x14ac:dyDescent="0.3">
      <c r="A9390" t="s">
        <v>1224</v>
      </c>
      <c r="B9390" s="3">
        <v>4501079548</v>
      </c>
      <c r="C9390" s="3">
        <v>5261116</v>
      </c>
      <c r="D9390" s="3" t="s">
        <v>236</v>
      </c>
      <c r="E9390" s="3">
        <v>640112340</v>
      </c>
      <c r="F9390" s="3" t="s">
        <v>179</v>
      </c>
      <c r="G9390" s="5">
        <v>1468.8</v>
      </c>
      <c r="H9390" s="5">
        <v>29.38</v>
      </c>
      <c r="I9390" s="3">
        <v>7204</v>
      </c>
      <c r="J9390" t="str">
        <f>_xlfn.XLOOKUP(I9390,[1]Planilha1!$C:$C,[1]Planilha1!$B:$B)</f>
        <v>7204 - CD São Paulo</v>
      </c>
      <c r="K9390" t="str">
        <f>_xlfn.XLOOKUP(I9390,[1]Planilha1!$C:$C,[1]Planilha1!$D:$D)</f>
        <v>43.340.312/0010-48</v>
      </c>
      <c r="L9390" t="str">
        <f>_xlfn.XLOOKUP(B9390,[2]Projeto!$B:$B,[2]Projeto!$P:$P)</f>
        <v>Paga</v>
      </c>
      <c r="M9390">
        <v>701122</v>
      </c>
      <c r="N9390" s="3" t="s">
        <v>1120</v>
      </c>
      <c r="O9390" t="str">
        <f>_xlfn.XLOOKUP(N9390,[3]Planilha1!$N:$N,[3]Planilha1!$O:$O)</f>
        <v>Nutri</v>
      </c>
      <c r="P9390">
        <v>2026</v>
      </c>
      <c r="Q9390" s="2" t="s">
        <v>1156</v>
      </c>
    </row>
    <row r="9391" spans="1:17" ht="16.8" x14ac:dyDescent="0.3">
      <c r="A9391" t="s">
        <v>1224</v>
      </c>
      <c r="B9391" s="3">
        <v>4501079503</v>
      </c>
      <c r="C9391" s="3">
        <v>5320372</v>
      </c>
      <c r="D9391" s="3" t="s">
        <v>349</v>
      </c>
      <c r="E9391" s="3">
        <v>610100477</v>
      </c>
      <c r="F9391" s="3" t="s">
        <v>103</v>
      </c>
      <c r="G9391" s="5">
        <v>86.8</v>
      </c>
      <c r="H9391" s="5">
        <v>2.6</v>
      </c>
      <c r="I9391" s="3">
        <v>7204</v>
      </c>
      <c r="J9391" t="str">
        <f>_xlfn.XLOOKUP(I9391,[1]Planilha1!$C:$C,[1]Planilha1!$B:$B)</f>
        <v>7204 - CD São Paulo</v>
      </c>
      <c r="K9391" t="str">
        <f>_xlfn.XLOOKUP(I9391,[1]Planilha1!$C:$C,[1]Planilha1!$D:$D)</f>
        <v>43.340.312/0010-48</v>
      </c>
      <c r="L9391" t="str">
        <f>_xlfn.XLOOKUP(B9391,[2]Projeto!$B:$B,[2]Projeto!$P:$P)</f>
        <v>Paga</v>
      </c>
      <c r="M9391">
        <v>701203</v>
      </c>
      <c r="N9391" s="3" t="s">
        <v>1125</v>
      </c>
      <c r="O9391" t="str">
        <f>_xlfn.XLOOKUP(N9391,[3]Planilha1!$N:$N,[3]Planilha1!$O:$O)</f>
        <v>FLAC</v>
      </c>
      <c r="P9391">
        <v>2026</v>
      </c>
      <c r="Q9391" s="2" t="s">
        <v>1156</v>
      </c>
    </row>
    <row r="9392" spans="1:17" ht="16.8" x14ac:dyDescent="0.3">
      <c r="A9392" t="s">
        <v>1224</v>
      </c>
      <c r="B9392" s="3">
        <v>4501079503</v>
      </c>
      <c r="C9392" s="3">
        <v>5320372</v>
      </c>
      <c r="D9392" s="3" t="s">
        <v>349</v>
      </c>
      <c r="E9392" s="3">
        <v>610600416</v>
      </c>
      <c r="F9392" s="3" t="s">
        <v>350</v>
      </c>
      <c r="G9392" s="5">
        <v>199.44</v>
      </c>
      <c r="H9392" s="5">
        <v>5.98</v>
      </c>
      <c r="I9392" s="3">
        <v>7204</v>
      </c>
      <c r="J9392" t="str">
        <f>_xlfn.XLOOKUP(I9392,[1]Planilha1!$C:$C,[1]Planilha1!$B:$B)</f>
        <v>7204 - CD São Paulo</v>
      </c>
      <c r="K9392" t="str">
        <f>_xlfn.XLOOKUP(I9392,[1]Planilha1!$C:$C,[1]Planilha1!$D:$D)</f>
        <v>43.340.312/0010-48</v>
      </c>
      <c r="L9392" t="str">
        <f>_xlfn.XLOOKUP(B9392,[2]Projeto!$B:$B,[2]Projeto!$P:$P)</f>
        <v>Paga</v>
      </c>
      <c r="M9392">
        <v>701203</v>
      </c>
      <c r="N9392" s="3" t="s">
        <v>1125</v>
      </c>
      <c r="O9392" t="str">
        <f>_xlfn.XLOOKUP(N9392,[3]Planilha1!$N:$N,[3]Planilha1!$O:$O)</f>
        <v>FLAC</v>
      </c>
      <c r="P9392">
        <v>2026</v>
      </c>
      <c r="Q9392" s="2" t="s">
        <v>1156</v>
      </c>
    </row>
    <row r="9393" spans="1:17" ht="16.8" x14ac:dyDescent="0.3">
      <c r="A9393" t="s">
        <v>1224</v>
      </c>
      <c r="B9393" s="3">
        <v>4501079503</v>
      </c>
      <c r="C9393" s="3">
        <v>5362145</v>
      </c>
      <c r="D9393" s="3" t="s">
        <v>371</v>
      </c>
      <c r="E9393" s="3">
        <v>610600428</v>
      </c>
      <c r="F9393" s="3" t="s">
        <v>132</v>
      </c>
      <c r="G9393" s="5">
        <v>3416</v>
      </c>
      <c r="H9393" s="5">
        <v>102.48</v>
      </c>
      <c r="I9393" s="3">
        <v>7204</v>
      </c>
      <c r="J9393" t="str">
        <f>_xlfn.XLOOKUP(I9393,[1]Planilha1!$C:$C,[1]Planilha1!$B:$B)</f>
        <v>7204 - CD São Paulo</v>
      </c>
      <c r="K9393" t="str">
        <f>_xlfn.XLOOKUP(I9393,[1]Planilha1!$C:$C,[1]Planilha1!$D:$D)</f>
        <v>43.340.312/0010-48</v>
      </c>
      <c r="L9393" t="str">
        <f>_xlfn.XLOOKUP(B9393,[2]Projeto!$B:$B,[2]Projeto!$P:$P)</f>
        <v>Paga</v>
      </c>
      <c r="M9393">
        <v>701203</v>
      </c>
      <c r="N9393" s="3" t="s">
        <v>1125</v>
      </c>
      <c r="O9393" t="str">
        <f>_xlfn.XLOOKUP(N9393,[3]Planilha1!$N:$N,[3]Planilha1!$O:$O)</f>
        <v>FLAC</v>
      </c>
      <c r="P9393">
        <v>2026</v>
      </c>
      <c r="Q9393" s="2" t="s">
        <v>1156</v>
      </c>
    </row>
    <row r="9394" spans="1:17" ht="16.8" x14ac:dyDescent="0.3">
      <c r="A9394" t="s">
        <v>1224</v>
      </c>
      <c r="B9394" s="3">
        <v>4501079503</v>
      </c>
      <c r="C9394" s="3">
        <v>5058749</v>
      </c>
      <c r="D9394" s="3" t="s">
        <v>256</v>
      </c>
      <c r="E9394" s="3">
        <v>610405337</v>
      </c>
      <c r="F9394" s="3" t="s">
        <v>76</v>
      </c>
      <c r="G9394" s="5">
        <v>921.6</v>
      </c>
      <c r="H9394" s="5">
        <v>27.65</v>
      </c>
      <c r="I9394" s="3">
        <v>7204</v>
      </c>
      <c r="J9394" t="str">
        <f>_xlfn.XLOOKUP(I9394,[1]Planilha1!$C:$C,[1]Planilha1!$B:$B)</f>
        <v>7204 - CD São Paulo</v>
      </c>
      <c r="K9394" t="str">
        <f>_xlfn.XLOOKUP(I9394,[1]Planilha1!$C:$C,[1]Planilha1!$D:$D)</f>
        <v>43.340.312/0010-48</v>
      </c>
      <c r="L9394" t="str">
        <f>_xlfn.XLOOKUP(B9394,[2]Projeto!$B:$B,[2]Projeto!$P:$P)</f>
        <v>Paga</v>
      </c>
      <c r="M9394">
        <v>701203</v>
      </c>
      <c r="N9394" s="3" t="s">
        <v>1125</v>
      </c>
      <c r="O9394" t="str">
        <f>_xlfn.XLOOKUP(N9394,[3]Planilha1!$N:$N,[3]Planilha1!$O:$O)</f>
        <v>FLAC</v>
      </c>
      <c r="P9394">
        <v>2026</v>
      </c>
      <c r="Q9394" s="2" t="s">
        <v>1156</v>
      </c>
    </row>
    <row r="9395" spans="1:17" ht="16.8" x14ac:dyDescent="0.3">
      <c r="A9395" t="s">
        <v>1224</v>
      </c>
      <c r="B9395" s="3">
        <v>4501079503</v>
      </c>
      <c r="C9395" s="3">
        <v>5058749</v>
      </c>
      <c r="D9395" s="3" t="s">
        <v>256</v>
      </c>
      <c r="E9395" s="3">
        <v>610402337</v>
      </c>
      <c r="F9395" s="3" t="s">
        <v>84</v>
      </c>
      <c r="G9395" s="5">
        <v>460.8</v>
      </c>
      <c r="H9395" s="5">
        <v>13.82</v>
      </c>
      <c r="I9395" s="3">
        <v>7204</v>
      </c>
      <c r="J9395" t="str">
        <f>_xlfn.XLOOKUP(I9395,[1]Planilha1!$C:$C,[1]Planilha1!$B:$B)</f>
        <v>7204 - CD São Paulo</v>
      </c>
      <c r="K9395" t="str">
        <f>_xlfn.XLOOKUP(I9395,[1]Planilha1!$C:$C,[1]Planilha1!$D:$D)</f>
        <v>43.340.312/0010-48</v>
      </c>
      <c r="L9395" t="str">
        <f>_xlfn.XLOOKUP(B9395,[2]Projeto!$B:$B,[2]Projeto!$P:$P)</f>
        <v>Paga</v>
      </c>
      <c r="M9395">
        <v>701203</v>
      </c>
      <c r="N9395" s="3" t="s">
        <v>1125</v>
      </c>
      <c r="O9395" t="str">
        <f>_xlfn.XLOOKUP(N9395,[3]Planilha1!$N:$N,[3]Planilha1!$O:$O)</f>
        <v>FLAC</v>
      </c>
      <c r="P9395">
        <v>2026</v>
      </c>
      <c r="Q9395" s="2" t="s">
        <v>1156</v>
      </c>
    </row>
    <row r="9396" spans="1:17" ht="16.8" x14ac:dyDescent="0.3">
      <c r="A9396" t="s">
        <v>1224</v>
      </c>
      <c r="B9396" s="3">
        <v>4501079503</v>
      </c>
      <c r="C9396" s="3">
        <v>5247932</v>
      </c>
      <c r="D9396" s="3" t="s">
        <v>257</v>
      </c>
      <c r="E9396" s="3">
        <v>610102463</v>
      </c>
      <c r="F9396" s="3" t="s">
        <v>93</v>
      </c>
      <c r="G9396" s="5">
        <v>338.4</v>
      </c>
      <c r="H9396" s="5">
        <v>10.15</v>
      </c>
      <c r="I9396" s="3">
        <v>7204</v>
      </c>
      <c r="J9396" t="str">
        <f>_xlfn.XLOOKUP(I9396,[1]Planilha1!$C:$C,[1]Planilha1!$B:$B)</f>
        <v>7204 - CD São Paulo</v>
      </c>
      <c r="K9396" t="str">
        <f>_xlfn.XLOOKUP(I9396,[1]Planilha1!$C:$C,[1]Planilha1!$D:$D)</f>
        <v>43.340.312/0010-48</v>
      </c>
      <c r="L9396" t="str">
        <f>_xlfn.XLOOKUP(B9396,[2]Projeto!$B:$B,[2]Projeto!$P:$P)</f>
        <v>Paga</v>
      </c>
      <c r="M9396">
        <v>701203</v>
      </c>
      <c r="N9396" s="3" t="s">
        <v>1125</v>
      </c>
      <c r="O9396" t="str">
        <f>_xlfn.XLOOKUP(N9396,[3]Planilha1!$N:$N,[3]Planilha1!$O:$O)</f>
        <v>FLAC</v>
      </c>
      <c r="P9396">
        <v>2026</v>
      </c>
      <c r="Q9396" s="2" t="s">
        <v>1156</v>
      </c>
    </row>
    <row r="9397" spans="1:17" ht="16.8" x14ac:dyDescent="0.3">
      <c r="A9397" t="s">
        <v>1224</v>
      </c>
      <c r="B9397" s="3">
        <v>4501079503</v>
      </c>
      <c r="C9397" s="3">
        <v>5034558</v>
      </c>
      <c r="D9397" s="3" t="s">
        <v>197</v>
      </c>
      <c r="E9397" s="3">
        <v>610053007</v>
      </c>
      <c r="F9397" s="3" t="s">
        <v>978</v>
      </c>
      <c r="G9397" s="5">
        <v>129.6</v>
      </c>
      <c r="H9397" s="5">
        <v>3.89</v>
      </c>
      <c r="I9397" s="3">
        <v>7204</v>
      </c>
      <c r="J9397" t="str">
        <f>_xlfn.XLOOKUP(I9397,[1]Planilha1!$C:$C,[1]Planilha1!$B:$B)</f>
        <v>7204 - CD São Paulo</v>
      </c>
      <c r="K9397" t="str">
        <f>_xlfn.XLOOKUP(I9397,[1]Planilha1!$C:$C,[1]Planilha1!$D:$D)</f>
        <v>43.340.312/0010-48</v>
      </c>
      <c r="L9397" t="str">
        <f>_xlfn.XLOOKUP(B9397,[2]Projeto!$B:$B,[2]Projeto!$P:$P)</f>
        <v>Paga</v>
      </c>
      <c r="M9397">
        <v>701203</v>
      </c>
      <c r="N9397" s="3" t="s">
        <v>1125</v>
      </c>
      <c r="O9397" t="str">
        <f>_xlfn.XLOOKUP(N9397,[3]Planilha1!$N:$N,[3]Planilha1!$O:$O)</f>
        <v>FLAC</v>
      </c>
      <c r="P9397">
        <v>2026</v>
      </c>
      <c r="Q9397" s="2" t="s">
        <v>1156</v>
      </c>
    </row>
    <row r="9398" spans="1:17" ht="16.8" x14ac:dyDescent="0.3">
      <c r="A9398" t="s">
        <v>1224</v>
      </c>
      <c r="B9398" s="3">
        <v>4501079503</v>
      </c>
      <c r="C9398" s="3">
        <v>5261194</v>
      </c>
      <c r="D9398" s="3" t="s">
        <v>470</v>
      </c>
      <c r="E9398" s="3">
        <v>610502361</v>
      </c>
      <c r="F9398" s="3" t="s">
        <v>412</v>
      </c>
      <c r="G9398" s="5">
        <v>378.96</v>
      </c>
      <c r="H9398" s="5">
        <v>11.37</v>
      </c>
      <c r="I9398" s="3">
        <v>7204</v>
      </c>
      <c r="J9398" t="str">
        <f>_xlfn.XLOOKUP(I9398,[1]Planilha1!$C:$C,[1]Planilha1!$B:$B)</f>
        <v>7204 - CD São Paulo</v>
      </c>
      <c r="K9398" t="str">
        <f>_xlfn.XLOOKUP(I9398,[1]Planilha1!$C:$C,[1]Planilha1!$D:$D)</f>
        <v>43.340.312/0010-48</v>
      </c>
      <c r="L9398" t="str">
        <f>_xlfn.XLOOKUP(B9398,[2]Projeto!$B:$B,[2]Projeto!$P:$P)</f>
        <v>Paga</v>
      </c>
      <c r="M9398">
        <v>701203</v>
      </c>
      <c r="N9398" s="3" t="s">
        <v>1125</v>
      </c>
      <c r="O9398" t="str">
        <f>_xlfn.XLOOKUP(N9398,[3]Planilha1!$N:$N,[3]Planilha1!$O:$O)</f>
        <v>FLAC</v>
      </c>
      <c r="P9398">
        <v>2026</v>
      </c>
      <c r="Q9398" s="2" t="s">
        <v>1156</v>
      </c>
    </row>
    <row r="9399" spans="1:17" ht="16.8" x14ac:dyDescent="0.3">
      <c r="A9399" t="s">
        <v>1224</v>
      </c>
      <c r="B9399" s="3">
        <v>4501079503</v>
      </c>
      <c r="C9399" s="3">
        <v>5269521</v>
      </c>
      <c r="D9399" s="3" t="s">
        <v>472</v>
      </c>
      <c r="E9399" s="3">
        <v>610402075</v>
      </c>
      <c r="F9399" s="3" t="s">
        <v>111</v>
      </c>
      <c r="G9399" s="5">
        <v>845.8</v>
      </c>
      <c r="H9399" s="5">
        <v>25.37</v>
      </c>
      <c r="I9399" s="3">
        <v>7204</v>
      </c>
      <c r="J9399" t="str">
        <f>_xlfn.XLOOKUP(I9399,[1]Planilha1!$C:$C,[1]Planilha1!$B:$B)</f>
        <v>7204 - CD São Paulo</v>
      </c>
      <c r="K9399" t="str">
        <f>_xlfn.XLOOKUP(I9399,[1]Planilha1!$C:$C,[1]Planilha1!$D:$D)</f>
        <v>43.340.312/0010-48</v>
      </c>
      <c r="L9399" t="str">
        <f>_xlfn.XLOOKUP(B9399,[2]Projeto!$B:$B,[2]Projeto!$P:$P)</f>
        <v>Paga</v>
      </c>
      <c r="M9399">
        <v>701203</v>
      </c>
      <c r="N9399" s="3" t="s">
        <v>1125</v>
      </c>
      <c r="O9399" t="str">
        <f>_xlfn.XLOOKUP(N9399,[3]Planilha1!$N:$N,[3]Planilha1!$O:$O)</f>
        <v>FLAC</v>
      </c>
      <c r="P9399">
        <v>2026</v>
      </c>
      <c r="Q9399" s="2" t="s">
        <v>1156</v>
      </c>
    </row>
    <row r="9400" spans="1:17" ht="16.8" x14ac:dyDescent="0.3">
      <c r="A9400" t="s">
        <v>1224</v>
      </c>
      <c r="B9400" s="3">
        <v>4501079503</v>
      </c>
      <c r="C9400" s="3">
        <v>5294651</v>
      </c>
      <c r="D9400" s="3" t="s">
        <v>341</v>
      </c>
      <c r="E9400" s="3">
        <v>610512360</v>
      </c>
      <c r="F9400" s="3" t="s">
        <v>136</v>
      </c>
      <c r="G9400" s="5">
        <v>303.24</v>
      </c>
      <c r="H9400" s="5">
        <v>9.1</v>
      </c>
      <c r="I9400" s="3">
        <v>7204</v>
      </c>
      <c r="J9400" t="str">
        <f>_xlfn.XLOOKUP(I9400,[1]Planilha1!$C:$C,[1]Planilha1!$B:$B)</f>
        <v>7204 - CD São Paulo</v>
      </c>
      <c r="K9400" t="str">
        <f>_xlfn.XLOOKUP(I9400,[1]Planilha1!$C:$C,[1]Planilha1!$D:$D)</f>
        <v>43.340.312/0010-48</v>
      </c>
      <c r="L9400" t="str">
        <f>_xlfn.XLOOKUP(B9400,[2]Projeto!$B:$B,[2]Projeto!$P:$P)</f>
        <v>Paga</v>
      </c>
      <c r="M9400">
        <v>701203</v>
      </c>
      <c r="N9400" s="3" t="s">
        <v>1125</v>
      </c>
      <c r="O9400" t="str">
        <f>_xlfn.XLOOKUP(N9400,[3]Planilha1!$N:$N,[3]Planilha1!$O:$O)</f>
        <v>FLAC</v>
      </c>
      <c r="P9400">
        <v>2026</v>
      </c>
      <c r="Q9400" s="2" t="s">
        <v>1156</v>
      </c>
    </row>
    <row r="9401" spans="1:17" ht="16.8" x14ac:dyDescent="0.3">
      <c r="A9401" t="s">
        <v>1224</v>
      </c>
      <c r="B9401" s="3">
        <v>4501079503</v>
      </c>
      <c r="C9401" s="3">
        <v>5294651</v>
      </c>
      <c r="D9401" s="3" t="s">
        <v>341</v>
      </c>
      <c r="E9401" s="3">
        <v>610402075</v>
      </c>
      <c r="F9401" s="3" t="s">
        <v>111</v>
      </c>
      <c r="G9401" s="5">
        <v>204.25</v>
      </c>
      <c r="H9401" s="5">
        <v>6.13</v>
      </c>
      <c r="I9401" s="3">
        <v>7204</v>
      </c>
      <c r="J9401" t="str">
        <f>_xlfn.XLOOKUP(I9401,[1]Planilha1!$C:$C,[1]Planilha1!$B:$B)</f>
        <v>7204 - CD São Paulo</v>
      </c>
      <c r="K9401" t="str">
        <f>_xlfn.XLOOKUP(I9401,[1]Planilha1!$C:$C,[1]Planilha1!$D:$D)</f>
        <v>43.340.312/0010-48</v>
      </c>
      <c r="L9401" t="str">
        <f>_xlfn.XLOOKUP(B9401,[2]Projeto!$B:$B,[2]Projeto!$P:$P)</f>
        <v>Paga</v>
      </c>
      <c r="M9401">
        <v>701203</v>
      </c>
      <c r="N9401" s="3" t="s">
        <v>1125</v>
      </c>
      <c r="O9401" t="str">
        <f>_xlfn.XLOOKUP(N9401,[3]Planilha1!$N:$N,[3]Planilha1!$O:$O)</f>
        <v>FLAC</v>
      </c>
      <c r="P9401">
        <v>2026</v>
      </c>
      <c r="Q9401" s="2" t="s">
        <v>1156</v>
      </c>
    </row>
    <row r="9402" spans="1:17" ht="16.8" x14ac:dyDescent="0.3">
      <c r="A9402" t="s">
        <v>1224</v>
      </c>
      <c r="B9402" s="3">
        <v>4501079503</v>
      </c>
      <c r="C9402" s="3">
        <v>5294651</v>
      </c>
      <c r="D9402" s="3" t="s">
        <v>341</v>
      </c>
      <c r="E9402" s="3">
        <v>610402075</v>
      </c>
      <c r="F9402" s="3" t="s">
        <v>111</v>
      </c>
      <c r="G9402" s="5">
        <v>408.5</v>
      </c>
      <c r="H9402" s="5">
        <v>12.26</v>
      </c>
      <c r="I9402" s="3">
        <v>7204</v>
      </c>
      <c r="J9402" t="str">
        <f>_xlfn.XLOOKUP(I9402,[1]Planilha1!$C:$C,[1]Planilha1!$B:$B)</f>
        <v>7204 - CD São Paulo</v>
      </c>
      <c r="K9402" t="str">
        <f>_xlfn.XLOOKUP(I9402,[1]Planilha1!$C:$C,[1]Planilha1!$D:$D)</f>
        <v>43.340.312/0010-48</v>
      </c>
      <c r="L9402" t="str">
        <f>_xlfn.XLOOKUP(B9402,[2]Projeto!$B:$B,[2]Projeto!$P:$P)</f>
        <v>Paga</v>
      </c>
      <c r="M9402">
        <v>701203</v>
      </c>
      <c r="N9402" s="3" t="s">
        <v>1125</v>
      </c>
      <c r="O9402" t="str">
        <f>_xlfn.XLOOKUP(N9402,[3]Planilha1!$N:$N,[3]Planilha1!$O:$O)</f>
        <v>FLAC</v>
      </c>
      <c r="P9402">
        <v>2026</v>
      </c>
      <c r="Q9402" s="2" t="s">
        <v>1156</v>
      </c>
    </row>
    <row r="9403" spans="1:17" ht="16.8" x14ac:dyDescent="0.3">
      <c r="A9403" t="s">
        <v>1224</v>
      </c>
      <c r="B9403" s="3">
        <v>4501079503</v>
      </c>
      <c r="C9403" s="3">
        <v>5144334</v>
      </c>
      <c r="D9403" s="3" t="s">
        <v>623</v>
      </c>
      <c r="E9403" s="3">
        <v>630403373</v>
      </c>
      <c r="F9403" s="3" t="s">
        <v>185</v>
      </c>
      <c r="G9403" s="5">
        <v>630</v>
      </c>
      <c r="H9403" s="5">
        <v>18.899999999999999</v>
      </c>
      <c r="I9403" s="3">
        <v>7204</v>
      </c>
      <c r="J9403" t="str">
        <f>_xlfn.XLOOKUP(I9403,[1]Planilha1!$C:$C,[1]Planilha1!$B:$B)</f>
        <v>7204 - CD São Paulo</v>
      </c>
      <c r="K9403" t="str">
        <f>_xlfn.XLOOKUP(I9403,[1]Planilha1!$C:$C,[1]Planilha1!$D:$D)</f>
        <v>43.340.312/0010-48</v>
      </c>
      <c r="L9403" t="str">
        <f>_xlfn.XLOOKUP(B9403,[2]Projeto!$B:$B,[2]Projeto!$P:$P)</f>
        <v>Paga</v>
      </c>
      <c r="M9403">
        <v>701203</v>
      </c>
      <c r="N9403" s="3" t="s">
        <v>1125</v>
      </c>
      <c r="O9403" t="str">
        <f>_xlfn.XLOOKUP(N9403,[3]Planilha1!$N:$N,[3]Planilha1!$O:$O)</f>
        <v>FLAC</v>
      </c>
      <c r="P9403">
        <v>2026</v>
      </c>
      <c r="Q9403" s="2" t="s">
        <v>1156</v>
      </c>
    </row>
    <row r="9404" spans="1:17" ht="16.8" x14ac:dyDescent="0.3">
      <c r="A9404" t="s">
        <v>1224</v>
      </c>
      <c r="B9404" s="3">
        <v>4501079503</v>
      </c>
      <c r="C9404" s="3">
        <v>5272287</v>
      </c>
      <c r="D9404" s="3" t="s">
        <v>361</v>
      </c>
      <c r="E9404" s="3">
        <v>610103477</v>
      </c>
      <c r="F9404" s="3" t="s">
        <v>859</v>
      </c>
      <c r="G9404" s="5">
        <v>86.8</v>
      </c>
      <c r="H9404" s="5">
        <v>2.6</v>
      </c>
      <c r="I9404" s="3">
        <v>7204</v>
      </c>
      <c r="J9404" t="str">
        <f>_xlfn.XLOOKUP(I9404,[1]Planilha1!$C:$C,[1]Planilha1!$B:$B)</f>
        <v>7204 - CD São Paulo</v>
      </c>
      <c r="K9404" t="str">
        <f>_xlfn.XLOOKUP(I9404,[1]Planilha1!$C:$C,[1]Planilha1!$D:$D)</f>
        <v>43.340.312/0010-48</v>
      </c>
      <c r="L9404" t="str">
        <f>_xlfn.XLOOKUP(B9404,[2]Projeto!$B:$B,[2]Projeto!$P:$P)</f>
        <v>Paga</v>
      </c>
      <c r="M9404">
        <v>701203</v>
      </c>
      <c r="N9404" s="3" t="s">
        <v>1125</v>
      </c>
      <c r="O9404" t="str">
        <f>_xlfn.XLOOKUP(N9404,[3]Planilha1!$N:$N,[3]Planilha1!$O:$O)</f>
        <v>FLAC</v>
      </c>
      <c r="P9404">
        <v>2026</v>
      </c>
      <c r="Q9404" s="2" t="s">
        <v>1156</v>
      </c>
    </row>
    <row r="9405" spans="1:17" ht="16.8" x14ac:dyDescent="0.3">
      <c r="A9405" t="s">
        <v>1224</v>
      </c>
      <c r="B9405" s="3">
        <v>4501079503</v>
      </c>
      <c r="C9405" s="3">
        <v>5272287</v>
      </c>
      <c r="D9405" s="3" t="s">
        <v>361</v>
      </c>
      <c r="E9405" s="3">
        <v>610105368</v>
      </c>
      <c r="F9405" s="3" t="s">
        <v>251</v>
      </c>
      <c r="G9405" s="5">
        <v>127.2</v>
      </c>
      <c r="H9405" s="5">
        <v>3.82</v>
      </c>
      <c r="I9405" s="3">
        <v>7204</v>
      </c>
      <c r="J9405" t="str">
        <f>_xlfn.XLOOKUP(I9405,[1]Planilha1!$C:$C,[1]Planilha1!$B:$B)</f>
        <v>7204 - CD São Paulo</v>
      </c>
      <c r="K9405" t="str">
        <f>_xlfn.XLOOKUP(I9405,[1]Planilha1!$C:$C,[1]Planilha1!$D:$D)</f>
        <v>43.340.312/0010-48</v>
      </c>
      <c r="L9405" t="str">
        <f>_xlfn.XLOOKUP(B9405,[2]Projeto!$B:$B,[2]Projeto!$P:$P)</f>
        <v>Paga</v>
      </c>
      <c r="M9405">
        <v>701203</v>
      </c>
      <c r="N9405" s="3" t="s">
        <v>1125</v>
      </c>
      <c r="O9405" t="str">
        <f>_xlfn.XLOOKUP(N9405,[3]Planilha1!$N:$N,[3]Planilha1!$O:$O)</f>
        <v>FLAC</v>
      </c>
      <c r="P9405">
        <v>2026</v>
      </c>
      <c r="Q9405" s="2" t="s">
        <v>1156</v>
      </c>
    </row>
    <row r="9406" spans="1:17" ht="16.8" x14ac:dyDescent="0.3">
      <c r="A9406" t="s">
        <v>1224</v>
      </c>
      <c r="B9406" s="3">
        <v>4501079503</v>
      </c>
      <c r="C9406" s="3">
        <v>5272287</v>
      </c>
      <c r="D9406" s="3" t="s">
        <v>361</v>
      </c>
      <c r="E9406" s="3">
        <v>610138368</v>
      </c>
      <c r="F9406" s="3" t="s">
        <v>900</v>
      </c>
      <c r="G9406" s="5">
        <v>63.6</v>
      </c>
      <c r="H9406" s="5">
        <v>1.91</v>
      </c>
      <c r="I9406" s="3">
        <v>7204</v>
      </c>
      <c r="J9406" t="str">
        <f>_xlfn.XLOOKUP(I9406,[1]Planilha1!$C:$C,[1]Planilha1!$B:$B)</f>
        <v>7204 - CD São Paulo</v>
      </c>
      <c r="K9406" t="str">
        <f>_xlfn.XLOOKUP(I9406,[1]Planilha1!$C:$C,[1]Planilha1!$D:$D)</f>
        <v>43.340.312/0010-48</v>
      </c>
      <c r="L9406" t="str">
        <f>_xlfn.XLOOKUP(B9406,[2]Projeto!$B:$B,[2]Projeto!$P:$P)</f>
        <v>Paga</v>
      </c>
      <c r="M9406">
        <v>701203</v>
      </c>
      <c r="N9406" s="3" t="s">
        <v>1125</v>
      </c>
      <c r="O9406" t="str">
        <f>_xlfn.XLOOKUP(N9406,[3]Planilha1!$N:$N,[3]Planilha1!$O:$O)</f>
        <v>FLAC</v>
      </c>
      <c r="P9406">
        <v>2026</v>
      </c>
      <c r="Q9406" s="2" t="s">
        <v>1156</v>
      </c>
    </row>
    <row r="9407" spans="1:17" ht="16.8" x14ac:dyDescent="0.3">
      <c r="A9407" t="s">
        <v>1224</v>
      </c>
      <c r="B9407" s="3">
        <v>4501079503</v>
      </c>
      <c r="C9407" s="3">
        <v>5272287</v>
      </c>
      <c r="D9407" s="3" t="s">
        <v>361</v>
      </c>
      <c r="E9407" s="3">
        <v>610116340</v>
      </c>
      <c r="F9407" s="3" t="s">
        <v>80</v>
      </c>
      <c r="G9407" s="5">
        <v>147.84</v>
      </c>
      <c r="H9407" s="5">
        <v>4.4400000000000004</v>
      </c>
      <c r="I9407" s="3">
        <v>7204</v>
      </c>
      <c r="J9407" t="str">
        <f>_xlfn.XLOOKUP(I9407,[1]Planilha1!$C:$C,[1]Planilha1!$B:$B)</f>
        <v>7204 - CD São Paulo</v>
      </c>
      <c r="K9407" t="str">
        <f>_xlfn.XLOOKUP(I9407,[1]Planilha1!$C:$C,[1]Planilha1!$D:$D)</f>
        <v>43.340.312/0010-48</v>
      </c>
      <c r="L9407" t="str">
        <f>_xlfn.XLOOKUP(B9407,[2]Projeto!$B:$B,[2]Projeto!$P:$P)</f>
        <v>Paga</v>
      </c>
      <c r="M9407">
        <v>701203</v>
      </c>
      <c r="N9407" s="3" t="s">
        <v>1125</v>
      </c>
      <c r="O9407" t="str">
        <f>_xlfn.XLOOKUP(N9407,[3]Planilha1!$N:$N,[3]Planilha1!$O:$O)</f>
        <v>FLAC</v>
      </c>
      <c r="P9407">
        <v>2026</v>
      </c>
      <c r="Q9407" s="2" t="s">
        <v>1156</v>
      </c>
    </row>
    <row r="9408" spans="1:17" ht="16.8" x14ac:dyDescent="0.3">
      <c r="A9408" t="s">
        <v>1224</v>
      </c>
      <c r="B9408" s="3">
        <v>4501079503</v>
      </c>
      <c r="C9408" s="3">
        <v>5291157</v>
      </c>
      <c r="D9408" s="3" t="s">
        <v>188</v>
      </c>
      <c r="E9408" s="3">
        <v>610602511</v>
      </c>
      <c r="F9408" s="3" t="s">
        <v>123</v>
      </c>
      <c r="G9408" s="5">
        <v>220.8</v>
      </c>
      <c r="H9408" s="5">
        <v>6.62</v>
      </c>
      <c r="I9408" s="3">
        <v>7204</v>
      </c>
      <c r="J9408" t="str">
        <f>_xlfn.XLOOKUP(I9408,[1]Planilha1!$C:$C,[1]Planilha1!$B:$B)</f>
        <v>7204 - CD São Paulo</v>
      </c>
      <c r="K9408" t="str">
        <f>_xlfn.XLOOKUP(I9408,[1]Planilha1!$C:$C,[1]Planilha1!$D:$D)</f>
        <v>43.340.312/0010-48</v>
      </c>
      <c r="L9408" t="str">
        <f>_xlfn.XLOOKUP(B9408,[2]Projeto!$B:$B,[2]Projeto!$P:$P)</f>
        <v>Paga</v>
      </c>
      <c r="M9408">
        <v>701203</v>
      </c>
      <c r="N9408" s="3" t="s">
        <v>1125</v>
      </c>
      <c r="O9408" t="str">
        <f>_xlfn.XLOOKUP(N9408,[3]Planilha1!$N:$N,[3]Planilha1!$O:$O)</f>
        <v>FLAC</v>
      </c>
      <c r="P9408">
        <v>2026</v>
      </c>
      <c r="Q9408" s="2" t="s">
        <v>1156</v>
      </c>
    </row>
    <row r="9409" spans="1:17" ht="16.8" x14ac:dyDescent="0.3">
      <c r="A9409" t="s">
        <v>1224</v>
      </c>
      <c r="B9409" s="3">
        <v>4501079503</v>
      </c>
      <c r="C9409" s="3">
        <v>5352914</v>
      </c>
      <c r="D9409" s="3" t="s">
        <v>541</v>
      </c>
      <c r="E9409" s="3">
        <v>610053007</v>
      </c>
      <c r="F9409" s="3" t="s">
        <v>978</v>
      </c>
      <c r="G9409" s="5">
        <v>194.4</v>
      </c>
      <c r="H9409" s="5">
        <v>5.83</v>
      </c>
      <c r="I9409" s="3">
        <v>7204</v>
      </c>
      <c r="J9409" t="str">
        <f>_xlfn.XLOOKUP(I9409,[1]Planilha1!$C:$C,[1]Planilha1!$B:$B)</f>
        <v>7204 - CD São Paulo</v>
      </c>
      <c r="K9409" t="str">
        <f>_xlfn.XLOOKUP(I9409,[1]Planilha1!$C:$C,[1]Planilha1!$D:$D)</f>
        <v>43.340.312/0010-48</v>
      </c>
      <c r="L9409" t="str">
        <f>_xlfn.XLOOKUP(B9409,[2]Projeto!$B:$B,[2]Projeto!$P:$P)</f>
        <v>Paga</v>
      </c>
      <c r="M9409">
        <v>701203</v>
      </c>
      <c r="N9409" s="3" t="s">
        <v>1125</v>
      </c>
      <c r="O9409" t="str">
        <f>_xlfn.XLOOKUP(N9409,[3]Planilha1!$N:$N,[3]Planilha1!$O:$O)</f>
        <v>FLAC</v>
      </c>
      <c r="P9409">
        <v>2026</v>
      </c>
      <c r="Q9409" s="2" t="s">
        <v>1156</v>
      </c>
    </row>
    <row r="9410" spans="1:17" ht="16.8" x14ac:dyDescent="0.3">
      <c r="A9410" t="s">
        <v>1224</v>
      </c>
      <c r="B9410" s="3">
        <v>4501079503</v>
      </c>
      <c r="C9410" s="3">
        <v>5355771</v>
      </c>
      <c r="D9410" s="3" t="s">
        <v>413</v>
      </c>
      <c r="E9410" s="3">
        <v>610111363</v>
      </c>
      <c r="F9410" s="3" t="s">
        <v>863</v>
      </c>
      <c r="G9410" s="5">
        <v>94.56</v>
      </c>
      <c r="H9410" s="5">
        <v>2.84</v>
      </c>
      <c r="I9410" s="3">
        <v>7204</v>
      </c>
      <c r="J9410" t="str">
        <f>_xlfn.XLOOKUP(I9410,[1]Planilha1!$C:$C,[1]Planilha1!$B:$B)</f>
        <v>7204 - CD São Paulo</v>
      </c>
      <c r="K9410" t="str">
        <f>_xlfn.XLOOKUP(I9410,[1]Planilha1!$C:$C,[1]Planilha1!$D:$D)</f>
        <v>43.340.312/0010-48</v>
      </c>
      <c r="L9410" t="str">
        <f>_xlfn.XLOOKUP(B9410,[2]Projeto!$B:$B,[2]Projeto!$P:$P)</f>
        <v>Paga</v>
      </c>
      <c r="M9410">
        <v>701203</v>
      </c>
      <c r="N9410" s="3" t="s">
        <v>1125</v>
      </c>
      <c r="O9410" t="str">
        <f>_xlfn.XLOOKUP(N9410,[3]Planilha1!$N:$N,[3]Planilha1!$O:$O)</f>
        <v>FLAC</v>
      </c>
      <c r="P9410">
        <v>2026</v>
      </c>
      <c r="Q9410" s="2" t="s">
        <v>1156</v>
      </c>
    </row>
    <row r="9411" spans="1:17" ht="16.8" x14ac:dyDescent="0.3">
      <c r="A9411" t="s">
        <v>1224</v>
      </c>
      <c r="B9411" s="3">
        <v>4501079503</v>
      </c>
      <c r="C9411" s="3">
        <v>5355771</v>
      </c>
      <c r="D9411" s="3" t="s">
        <v>413</v>
      </c>
      <c r="E9411" s="3">
        <v>610400295</v>
      </c>
      <c r="F9411" s="3" t="s">
        <v>819</v>
      </c>
      <c r="G9411" s="5">
        <v>254.7</v>
      </c>
      <c r="H9411" s="5">
        <v>7.64</v>
      </c>
      <c r="I9411" s="3">
        <v>7204</v>
      </c>
      <c r="J9411" t="str">
        <f>_xlfn.XLOOKUP(I9411,[1]Planilha1!$C:$C,[1]Planilha1!$B:$B)</f>
        <v>7204 - CD São Paulo</v>
      </c>
      <c r="K9411" t="str">
        <f>_xlfn.XLOOKUP(I9411,[1]Planilha1!$C:$C,[1]Planilha1!$D:$D)</f>
        <v>43.340.312/0010-48</v>
      </c>
      <c r="L9411" t="str">
        <f>_xlfn.XLOOKUP(B9411,[2]Projeto!$B:$B,[2]Projeto!$P:$P)</f>
        <v>Paga</v>
      </c>
      <c r="M9411">
        <v>701203</v>
      </c>
      <c r="N9411" s="3" t="s">
        <v>1125</v>
      </c>
      <c r="O9411" t="str">
        <f>_xlfn.XLOOKUP(N9411,[3]Planilha1!$N:$N,[3]Planilha1!$O:$O)</f>
        <v>FLAC</v>
      </c>
      <c r="P9411">
        <v>2026</v>
      </c>
      <c r="Q9411" s="2" t="s">
        <v>1156</v>
      </c>
    </row>
    <row r="9412" spans="1:17" ht="16.8" x14ac:dyDescent="0.3">
      <c r="A9412" t="s">
        <v>1224</v>
      </c>
      <c r="B9412" s="3">
        <v>4501079503</v>
      </c>
      <c r="C9412" s="3">
        <v>5156987</v>
      </c>
      <c r="D9412" s="3" t="s">
        <v>583</v>
      </c>
      <c r="E9412" s="3">
        <v>610100477</v>
      </c>
      <c r="F9412" s="3" t="s">
        <v>103</v>
      </c>
      <c r="G9412" s="5">
        <v>173.6</v>
      </c>
      <c r="H9412" s="5">
        <v>5.21</v>
      </c>
      <c r="I9412" s="3">
        <v>7204</v>
      </c>
      <c r="J9412" t="str">
        <f>_xlfn.XLOOKUP(I9412,[1]Planilha1!$C:$C,[1]Planilha1!$B:$B)</f>
        <v>7204 - CD São Paulo</v>
      </c>
      <c r="K9412" t="str">
        <f>_xlfn.XLOOKUP(I9412,[1]Planilha1!$C:$C,[1]Planilha1!$D:$D)</f>
        <v>43.340.312/0010-48</v>
      </c>
      <c r="L9412" t="str">
        <f>_xlfn.XLOOKUP(B9412,[2]Projeto!$B:$B,[2]Projeto!$P:$P)</f>
        <v>Paga</v>
      </c>
      <c r="M9412">
        <v>701203</v>
      </c>
      <c r="N9412" s="3" t="s">
        <v>1125</v>
      </c>
      <c r="O9412" t="str">
        <f>_xlfn.XLOOKUP(N9412,[3]Planilha1!$N:$N,[3]Planilha1!$O:$O)</f>
        <v>FLAC</v>
      </c>
      <c r="P9412">
        <v>2026</v>
      </c>
      <c r="Q9412" s="2" t="s">
        <v>1156</v>
      </c>
    </row>
    <row r="9413" spans="1:17" ht="16.8" x14ac:dyDescent="0.3">
      <c r="A9413" t="s">
        <v>1224</v>
      </c>
      <c r="B9413" s="3">
        <v>4501079503</v>
      </c>
      <c r="C9413" s="3">
        <v>5267684</v>
      </c>
      <c r="D9413" s="3" t="s">
        <v>542</v>
      </c>
      <c r="E9413" s="3">
        <v>540500527</v>
      </c>
      <c r="F9413" s="3" t="s">
        <v>109</v>
      </c>
      <c r="G9413" s="5">
        <v>889.33</v>
      </c>
      <c r="H9413" s="5">
        <v>26.68</v>
      </c>
      <c r="I9413" s="3">
        <v>7204</v>
      </c>
      <c r="J9413" t="str">
        <f>_xlfn.XLOOKUP(I9413,[1]Planilha1!$C:$C,[1]Planilha1!$B:$B)</f>
        <v>7204 - CD São Paulo</v>
      </c>
      <c r="K9413" t="str">
        <f>_xlfn.XLOOKUP(I9413,[1]Planilha1!$C:$C,[1]Planilha1!$D:$D)</f>
        <v>43.340.312/0010-48</v>
      </c>
      <c r="L9413" t="str">
        <f>_xlfn.XLOOKUP(B9413,[2]Projeto!$B:$B,[2]Projeto!$P:$P)</f>
        <v>Paga</v>
      </c>
      <c r="M9413">
        <v>701203</v>
      </c>
      <c r="N9413" s="3" t="s">
        <v>1125</v>
      </c>
      <c r="O9413" t="str">
        <f>_xlfn.XLOOKUP(N9413,[3]Planilha1!$N:$N,[3]Planilha1!$O:$O)</f>
        <v>FLAC</v>
      </c>
      <c r="P9413">
        <v>2026</v>
      </c>
      <c r="Q9413" s="2" t="s">
        <v>1156</v>
      </c>
    </row>
    <row r="9414" spans="1:17" ht="16.8" x14ac:dyDescent="0.3">
      <c r="A9414" t="s">
        <v>1224</v>
      </c>
      <c r="B9414" s="3">
        <v>4501079503</v>
      </c>
      <c r="C9414" s="3">
        <v>5284452</v>
      </c>
      <c r="D9414" s="3" t="s">
        <v>329</v>
      </c>
      <c r="E9414" s="3">
        <v>610123409</v>
      </c>
      <c r="F9414" s="3" t="s">
        <v>898</v>
      </c>
      <c r="G9414" s="5">
        <v>246.4</v>
      </c>
      <c r="H9414" s="5">
        <v>7.39</v>
      </c>
      <c r="I9414" s="3">
        <v>7204</v>
      </c>
      <c r="J9414" t="str">
        <f>_xlfn.XLOOKUP(I9414,[1]Planilha1!$C:$C,[1]Planilha1!$B:$B)</f>
        <v>7204 - CD São Paulo</v>
      </c>
      <c r="K9414" t="str">
        <f>_xlfn.XLOOKUP(I9414,[1]Planilha1!$C:$C,[1]Planilha1!$D:$D)</f>
        <v>43.340.312/0010-48</v>
      </c>
      <c r="L9414" t="str">
        <f>_xlfn.XLOOKUP(B9414,[2]Projeto!$B:$B,[2]Projeto!$P:$P)</f>
        <v>Paga</v>
      </c>
      <c r="M9414">
        <v>701203</v>
      </c>
      <c r="N9414" s="3" t="s">
        <v>1125</v>
      </c>
      <c r="O9414" t="str">
        <f>_xlfn.XLOOKUP(N9414,[3]Planilha1!$N:$N,[3]Planilha1!$O:$O)</f>
        <v>FLAC</v>
      </c>
      <c r="P9414">
        <v>2026</v>
      </c>
      <c r="Q9414" s="2" t="s">
        <v>1156</v>
      </c>
    </row>
    <row r="9415" spans="1:17" ht="16.8" x14ac:dyDescent="0.3">
      <c r="A9415" t="s">
        <v>1224</v>
      </c>
      <c r="B9415" s="3">
        <v>4501079503</v>
      </c>
      <c r="C9415" s="3">
        <v>5284452</v>
      </c>
      <c r="D9415" s="3" t="s">
        <v>329</v>
      </c>
      <c r="E9415" s="3">
        <v>610113409</v>
      </c>
      <c r="F9415" s="3" t="s">
        <v>853</v>
      </c>
      <c r="G9415" s="5">
        <v>125.36</v>
      </c>
      <c r="H9415" s="5">
        <v>3.76</v>
      </c>
      <c r="I9415" s="3">
        <v>7204</v>
      </c>
      <c r="J9415" t="str">
        <f>_xlfn.XLOOKUP(I9415,[1]Planilha1!$C:$C,[1]Planilha1!$B:$B)</f>
        <v>7204 - CD São Paulo</v>
      </c>
      <c r="K9415" t="str">
        <f>_xlfn.XLOOKUP(I9415,[1]Planilha1!$C:$C,[1]Planilha1!$D:$D)</f>
        <v>43.340.312/0010-48</v>
      </c>
      <c r="L9415" t="str">
        <f>_xlfn.XLOOKUP(B9415,[2]Projeto!$B:$B,[2]Projeto!$P:$P)</f>
        <v>Paga</v>
      </c>
      <c r="M9415">
        <v>701203</v>
      </c>
      <c r="N9415" s="3" t="s">
        <v>1125</v>
      </c>
      <c r="O9415" t="str">
        <f>_xlfn.XLOOKUP(N9415,[3]Planilha1!$N:$N,[3]Planilha1!$O:$O)</f>
        <v>FLAC</v>
      </c>
      <c r="P9415">
        <v>2026</v>
      </c>
      <c r="Q9415" s="2" t="s">
        <v>1156</v>
      </c>
    </row>
    <row r="9416" spans="1:17" ht="16.8" x14ac:dyDescent="0.3">
      <c r="A9416" t="s">
        <v>1224</v>
      </c>
      <c r="B9416" s="3">
        <v>4501079503</v>
      </c>
      <c r="C9416" s="3">
        <v>5284452</v>
      </c>
      <c r="D9416" s="3" t="s">
        <v>329</v>
      </c>
      <c r="E9416" s="3">
        <v>610101409</v>
      </c>
      <c r="F9416" s="3" t="s">
        <v>671</v>
      </c>
      <c r="G9416" s="5">
        <v>125.36</v>
      </c>
      <c r="H9416" s="5">
        <v>3.76</v>
      </c>
      <c r="I9416" s="3">
        <v>7204</v>
      </c>
      <c r="J9416" t="str">
        <f>_xlfn.XLOOKUP(I9416,[1]Planilha1!$C:$C,[1]Planilha1!$B:$B)</f>
        <v>7204 - CD São Paulo</v>
      </c>
      <c r="K9416" t="str">
        <f>_xlfn.XLOOKUP(I9416,[1]Planilha1!$C:$C,[1]Planilha1!$D:$D)</f>
        <v>43.340.312/0010-48</v>
      </c>
      <c r="L9416" t="str">
        <f>_xlfn.XLOOKUP(B9416,[2]Projeto!$B:$B,[2]Projeto!$P:$P)</f>
        <v>Paga</v>
      </c>
      <c r="M9416">
        <v>701203</v>
      </c>
      <c r="N9416" s="3" t="s">
        <v>1125</v>
      </c>
      <c r="O9416" t="str">
        <f>_xlfn.XLOOKUP(N9416,[3]Planilha1!$N:$N,[3]Planilha1!$O:$O)</f>
        <v>FLAC</v>
      </c>
      <c r="P9416">
        <v>2026</v>
      </c>
      <c r="Q9416" s="2" t="s">
        <v>1156</v>
      </c>
    </row>
    <row r="9417" spans="1:17" ht="16.8" x14ac:dyDescent="0.3">
      <c r="A9417" t="s">
        <v>1224</v>
      </c>
      <c r="B9417" s="3">
        <v>4501079503</v>
      </c>
      <c r="C9417" s="3">
        <v>5314036</v>
      </c>
      <c r="D9417" s="3" t="s">
        <v>327</v>
      </c>
      <c r="E9417" s="3">
        <v>610038007</v>
      </c>
      <c r="F9417" s="3" t="s">
        <v>213</v>
      </c>
      <c r="G9417" s="5">
        <v>436.8</v>
      </c>
      <c r="H9417" s="5">
        <v>13.1</v>
      </c>
      <c r="I9417" s="3">
        <v>7204</v>
      </c>
      <c r="J9417" t="str">
        <f>_xlfn.XLOOKUP(I9417,[1]Planilha1!$C:$C,[1]Planilha1!$B:$B)</f>
        <v>7204 - CD São Paulo</v>
      </c>
      <c r="K9417" t="str">
        <f>_xlfn.XLOOKUP(I9417,[1]Planilha1!$C:$C,[1]Planilha1!$D:$D)</f>
        <v>43.340.312/0010-48</v>
      </c>
      <c r="L9417" t="str">
        <f>_xlfn.XLOOKUP(B9417,[2]Projeto!$B:$B,[2]Projeto!$P:$P)</f>
        <v>Paga</v>
      </c>
      <c r="M9417">
        <v>701203</v>
      </c>
      <c r="N9417" s="3" t="s">
        <v>1125</v>
      </c>
      <c r="O9417" t="str">
        <f>_xlfn.XLOOKUP(N9417,[3]Planilha1!$N:$N,[3]Planilha1!$O:$O)</f>
        <v>FLAC</v>
      </c>
      <c r="P9417">
        <v>2026</v>
      </c>
      <c r="Q9417" s="2" t="s">
        <v>1156</v>
      </c>
    </row>
    <row r="9418" spans="1:17" ht="16.8" x14ac:dyDescent="0.3">
      <c r="A9418" t="s">
        <v>1224</v>
      </c>
      <c r="B9418" s="3">
        <v>4501079650</v>
      </c>
      <c r="C9418" s="3">
        <v>5349275</v>
      </c>
      <c r="D9418" s="3" t="s">
        <v>268</v>
      </c>
      <c r="E9418" s="3">
        <v>610402075</v>
      </c>
      <c r="F9418" s="3" t="s">
        <v>111</v>
      </c>
      <c r="G9418" s="5">
        <v>2960.3</v>
      </c>
      <c r="H9418" s="5">
        <v>88.81</v>
      </c>
      <c r="I9418" s="3">
        <v>7406</v>
      </c>
      <c r="J9418" t="str">
        <f>_xlfn.XLOOKUP(I9418,[1]Planilha1!$C:$C,[1]Planilha1!$B:$B)</f>
        <v>7406 - TSPF - Louveira</v>
      </c>
      <c r="K9418" t="str">
        <f>_xlfn.XLOOKUP(I9418,[1]Planilha1!$C:$C,[1]Planilha1!$D:$D)</f>
        <v>43.340.312/0023-62</v>
      </c>
      <c r="L9418" t="str">
        <f>_xlfn.XLOOKUP(B9418,[2]Projeto!$B:$B,[2]Projeto!$P:$P)</f>
        <v>Paga</v>
      </c>
      <c r="M9418">
        <v>701203</v>
      </c>
      <c r="N9418" s="3" t="s">
        <v>1125</v>
      </c>
      <c r="O9418" t="str">
        <f>_xlfn.XLOOKUP(N9418,[3]Planilha1!$N:$N,[3]Planilha1!$O:$O)</f>
        <v>FLAC</v>
      </c>
      <c r="P9418">
        <v>2026</v>
      </c>
      <c r="Q9418" s="2" t="s">
        <v>1156</v>
      </c>
    </row>
    <row r="9419" spans="1:17" ht="16.8" x14ac:dyDescent="0.3">
      <c r="A9419" t="s">
        <v>1224</v>
      </c>
      <c r="B9419" s="3">
        <v>4501079650</v>
      </c>
      <c r="C9419" s="3">
        <v>5342187</v>
      </c>
      <c r="D9419" s="3" t="s">
        <v>366</v>
      </c>
      <c r="E9419" s="3">
        <v>610402075</v>
      </c>
      <c r="F9419" s="3" t="s">
        <v>111</v>
      </c>
      <c r="G9419" s="5">
        <v>2246.75</v>
      </c>
      <c r="H9419" s="5">
        <v>67.400000000000006</v>
      </c>
      <c r="I9419" s="3">
        <v>7406</v>
      </c>
      <c r="J9419" t="str">
        <f>_xlfn.XLOOKUP(I9419,[1]Planilha1!$C:$C,[1]Planilha1!$B:$B)</f>
        <v>7406 - TSPF - Louveira</v>
      </c>
      <c r="K9419" t="str">
        <f>_xlfn.XLOOKUP(I9419,[1]Planilha1!$C:$C,[1]Planilha1!$D:$D)</f>
        <v>43.340.312/0023-62</v>
      </c>
      <c r="L9419" t="str">
        <f>_xlfn.XLOOKUP(B9419,[2]Projeto!$B:$B,[2]Projeto!$P:$P)</f>
        <v>Paga</v>
      </c>
      <c r="M9419">
        <v>701203</v>
      </c>
      <c r="N9419" s="3" t="s">
        <v>1125</v>
      </c>
      <c r="O9419" t="str">
        <f>_xlfn.XLOOKUP(N9419,[3]Planilha1!$N:$N,[3]Planilha1!$O:$O)</f>
        <v>FLAC</v>
      </c>
      <c r="P9419">
        <v>2026</v>
      </c>
      <c r="Q9419" s="2" t="s">
        <v>1156</v>
      </c>
    </row>
    <row r="9420" spans="1:17" ht="16.8" x14ac:dyDescent="0.3">
      <c r="A9420" t="s">
        <v>1224</v>
      </c>
      <c r="B9420" s="3">
        <v>4501079650</v>
      </c>
      <c r="C9420" s="3">
        <v>5342187</v>
      </c>
      <c r="D9420" s="3" t="s">
        <v>366</v>
      </c>
      <c r="E9420" s="3">
        <v>610402075</v>
      </c>
      <c r="F9420" s="3" t="s">
        <v>111</v>
      </c>
      <c r="G9420" s="5">
        <v>2451</v>
      </c>
      <c r="H9420" s="5">
        <v>73.53</v>
      </c>
      <c r="I9420" s="3">
        <v>7406</v>
      </c>
      <c r="J9420" t="str">
        <f>_xlfn.XLOOKUP(I9420,[1]Planilha1!$C:$C,[1]Planilha1!$B:$B)</f>
        <v>7406 - TSPF - Louveira</v>
      </c>
      <c r="K9420" t="str">
        <f>_xlfn.XLOOKUP(I9420,[1]Planilha1!$C:$C,[1]Planilha1!$D:$D)</f>
        <v>43.340.312/0023-62</v>
      </c>
      <c r="L9420" t="str">
        <f>_xlfn.XLOOKUP(B9420,[2]Projeto!$B:$B,[2]Projeto!$P:$P)</f>
        <v>Paga</v>
      </c>
      <c r="M9420">
        <v>701203</v>
      </c>
      <c r="N9420" s="3" t="s">
        <v>1125</v>
      </c>
      <c r="O9420" t="str">
        <f>_xlfn.XLOOKUP(N9420,[3]Planilha1!$N:$N,[3]Planilha1!$O:$O)</f>
        <v>FLAC</v>
      </c>
      <c r="P9420">
        <v>2026</v>
      </c>
      <c r="Q9420" s="2" t="s">
        <v>1156</v>
      </c>
    </row>
    <row r="9421" spans="1:17" ht="16.8" x14ac:dyDescent="0.3">
      <c r="A9421" t="s">
        <v>1224</v>
      </c>
      <c r="B9421" s="3">
        <v>4501079503</v>
      </c>
      <c r="C9421" s="3">
        <v>5355103</v>
      </c>
      <c r="D9421" s="3" t="s">
        <v>622</v>
      </c>
      <c r="E9421" s="3">
        <v>610038007</v>
      </c>
      <c r="F9421" s="3" t="s">
        <v>213</v>
      </c>
      <c r="G9421" s="5">
        <v>249.6</v>
      </c>
      <c r="H9421" s="5">
        <v>7.49</v>
      </c>
      <c r="I9421" s="3">
        <v>7204</v>
      </c>
      <c r="J9421" t="str">
        <f>_xlfn.XLOOKUP(I9421,[1]Planilha1!$C:$C,[1]Planilha1!$B:$B)</f>
        <v>7204 - CD São Paulo</v>
      </c>
      <c r="K9421" t="str">
        <f>_xlfn.XLOOKUP(I9421,[1]Planilha1!$C:$C,[1]Planilha1!$D:$D)</f>
        <v>43.340.312/0010-48</v>
      </c>
      <c r="L9421" t="str">
        <f>_xlfn.XLOOKUP(B9421,[2]Projeto!$B:$B,[2]Projeto!$P:$P)</f>
        <v>Paga</v>
      </c>
      <c r="M9421">
        <v>701203</v>
      </c>
      <c r="N9421" s="3" t="s">
        <v>1125</v>
      </c>
      <c r="O9421" t="str">
        <f>_xlfn.XLOOKUP(N9421,[3]Planilha1!$N:$N,[3]Planilha1!$O:$O)</f>
        <v>FLAC</v>
      </c>
      <c r="P9421">
        <v>2026</v>
      </c>
      <c r="Q9421" s="2" t="s">
        <v>1156</v>
      </c>
    </row>
    <row r="9422" spans="1:17" ht="16.8" x14ac:dyDescent="0.3">
      <c r="A9422" t="s">
        <v>1224</v>
      </c>
      <c r="B9422" s="3">
        <v>4501079503</v>
      </c>
      <c r="C9422" s="3">
        <v>5266491</v>
      </c>
      <c r="D9422" s="3" t="s">
        <v>704</v>
      </c>
      <c r="E9422" s="3">
        <v>610402075</v>
      </c>
      <c r="F9422" s="3" t="s">
        <v>111</v>
      </c>
      <c r="G9422" s="5">
        <v>1021.25</v>
      </c>
      <c r="H9422" s="5">
        <v>30.64</v>
      </c>
      <c r="I9422" s="3">
        <v>7204</v>
      </c>
      <c r="J9422" t="str">
        <f>_xlfn.XLOOKUP(I9422,[1]Planilha1!$C:$C,[1]Planilha1!$B:$B)</f>
        <v>7204 - CD São Paulo</v>
      </c>
      <c r="K9422" t="str">
        <f>_xlfn.XLOOKUP(I9422,[1]Planilha1!$C:$C,[1]Planilha1!$D:$D)</f>
        <v>43.340.312/0010-48</v>
      </c>
      <c r="L9422" t="str">
        <f>_xlfn.XLOOKUP(B9422,[2]Projeto!$B:$B,[2]Projeto!$P:$P)</f>
        <v>Paga</v>
      </c>
      <c r="M9422">
        <v>701203</v>
      </c>
      <c r="N9422" s="3" t="s">
        <v>1125</v>
      </c>
      <c r="O9422" t="str">
        <f>_xlfn.XLOOKUP(N9422,[3]Planilha1!$N:$N,[3]Planilha1!$O:$O)</f>
        <v>FLAC</v>
      </c>
      <c r="P9422">
        <v>2026</v>
      </c>
      <c r="Q9422" s="2" t="s">
        <v>1156</v>
      </c>
    </row>
    <row r="9423" spans="1:17" ht="16.8" x14ac:dyDescent="0.3">
      <c r="A9423" t="s">
        <v>1224</v>
      </c>
      <c r="B9423" s="3">
        <v>4501079503</v>
      </c>
      <c r="C9423" s="3">
        <v>5296844</v>
      </c>
      <c r="D9423" s="3" t="s">
        <v>424</v>
      </c>
      <c r="E9423" s="3">
        <v>610402075</v>
      </c>
      <c r="F9423" s="3" t="s">
        <v>111</v>
      </c>
      <c r="G9423" s="5">
        <v>1021.25</v>
      </c>
      <c r="H9423" s="5">
        <v>30.64</v>
      </c>
      <c r="I9423" s="3">
        <v>7204</v>
      </c>
      <c r="J9423" t="str">
        <f>_xlfn.XLOOKUP(I9423,[1]Planilha1!$C:$C,[1]Planilha1!$B:$B)</f>
        <v>7204 - CD São Paulo</v>
      </c>
      <c r="K9423" t="str">
        <f>_xlfn.XLOOKUP(I9423,[1]Planilha1!$C:$C,[1]Planilha1!$D:$D)</f>
        <v>43.340.312/0010-48</v>
      </c>
      <c r="L9423" t="str">
        <f>_xlfn.XLOOKUP(B9423,[2]Projeto!$B:$B,[2]Projeto!$P:$P)</f>
        <v>Paga</v>
      </c>
      <c r="M9423">
        <v>701203</v>
      </c>
      <c r="N9423" s="3" t="s">
        <v>1125</v>
      </c>
      <c r="O9423" t="str">
        <f>_xlfn.XLOOKUP(N9423,[3]Planilha1!$N:$N,[3]Planilha1!$O:$O)</f>
        <v>FLAC</v>
      </c>
      <c r="P9423">
        <v>2026</v>
      </c>
      <c r="Q9423" s="2" t="s">
        <v>1156</v>
      </c>
    </row>
    <row r="9424" spans="1:17" ht="16.8" x14ac:dyDescent="0.3">
      <c r="A9424" t="s">
        <v>1224</v>
      </c>
      <c r="B9424" s="3">
        <v>4501079503</v>
      </c>
      <c r="C9424" s="3">
        <v>5296844</v>
      </c>
      <c r="D9424" s="3" t="s">
        <v>424</v>
      </c>
      <c r="E9424" s="3">
        <v>610402075</v>
      </c>
      <c r="F9424" s="3" t="s">
        <v>111</v>
      </c>
      <c r="G9424" s="5">
        <v>1021.25</v>
      </c>
      <c r="H9424" s="5">
        <v>30.64</v>
      </c>
      <c r="I9424" s="3">
        <v>7204</v>
      </c>
      <c r="J9424" t="str">
        <f>_xlfn.XLOOKUP(I9424,[1]Planilha1!$C:$C,[1]Planilha1!$B:$B)</f>
        <v>7204 - CD São Paulo</v>
      </c>
      <c r="K9424" t="str">
        <f>_xlfn.XLOOKUP(I9424,[1]Planilha1!$C:$C,[1]Planilha1!$D:$D)</f>
        <v>43.340.312/0010-48</v>
      </c>
      <c r="L9424" t="str">
        <f>_xlfn.XLOOKUP(B9424,[2]Projeto!$B:$B,[2]Projeto!$P:$P)</f>
        <v>Paga</v>
      </c>
      <c r="M9424">
        <v>701203</v>
      </c>
      <c r="N9424" s="3" t="s">
        <v>1125</v>
      </c>
      <c r="O9424" t="str">
        <f>_xlfn.XLOOKUP(N9424,[3]Planilha1!$N:$N,[3]Planilha1!$O:$O)</f>
        <v>FLAC</v>
      </c>
      <c r="P9424">
        <v>2026</v>
      </c>
      <c r="Q9424" s="2" t="s">
        <v>1156</v>
      </c>
    </row>
    <row r="9425" spans="1:17" ht="16.8" x14ac:dyDescent="0.3">
      <c r="A9425" t="s">
        <v>1224</v>
      </c>
      <c r="B9425" s="3">
        <v>4501079503</v>
      </c>
      <c r="C9425" s="3">
        <v>5347474</v>
      </c>
      <c r="D9425" s="3" t="s">
        <v>627</v>
      </c>
      <c r="E9425" s="3">
        <v>600671023</v>
      </c>
      <c r="F9425" s="3" t="s">
        <v>176</v>
      </c>
      <c r="G9425" s="5">
        <v>977.4</v>
      </c>
      <c r="H9425" s="5">
        <v>29.32</v>
      </c>
      <c r="I9425" s="3">
        <v>7204</v>
      </c>
      <c r="J9425" t="str">
        <f>_xlfn.XLOOKUP(I9425,[1]Planilha1!$C:$C,[1]Planilha1!$B:$B)</f>
        <v>7204 - CD São Paulo</v>
      </c>
      <c r="K9425" t="str">
        <f>_xlfn.XLOOKUP(I9425,[1]Planilha1!$C:$C,[1]Planilha1!$D:$D)</f>
        <v>43.340.312/0010-48</v>
      </c>
      <c r="L9425" t="str">
        <f>_xlfn.XLOOKUP(B9425,[2]Projeto!$B:$B,[2]Projeto!$P:$P)</f>
        <v>Paga</v>
      </c>
      <c r="M9425">
        <v>701203</v>
      </c>
      <c r="N9425" s="3" t="s">
        <v>1125</v>
      </c>
      <c r="O9425" t="str">
        <f>_xlfn.XLOOKUP(N9425,[3]Planilha1!$N:$N,[3]Planilha1!$O:$O)</f>
        <v>FLAC</v>
      </c>
      <c r="P9425">
        <v>2026</v>
      </c>
      <c r="Q9425" s="2" t="s">
        <v>1156</v>
      </c>
    </row>
    <row r="9426" spans="1:17" ht="16.8" x14ac:dyDescent="0.3">
      <c r="A9426" t="s">
        <v>1224</v>
      </c>
      <c r="B9426" s="3">
        <v>4501079503</v>
      </c>
      <c r="C9426" s="3">
        <v>5364976</v>
      </c>
      <c r="D9426" s="3" t="s">
        <v>836</v>
      </c>
      <c r="E9426" s="3">
        <v>610603057</v>
      </c>
      <c r="F9426" s="3" t="s">
        <v>82</v>
      </c>
      <c r="G9426" s="5">
        <v>355.68</v>
      </c>
      <c r="H9426" s="5">
        <v>10.67</v>
      </c>
      <c r="I9426" s="3">
        <v>7204</v>
      </c>
      <c r="J9426" t="str">
        <f>_xlfn.XLOOKUP(I9426,[1]Planilha1!$C:$C,[1]Planilha1!$B:$B)</f>
        <v>7204 - CD São Paulo</v>
      </c>
      <c r="K9426" t="str">
        <f>_xlfn.XLOOKUP(I9426,[1]Planilha1!$C:$C,[1]Planilha1!$D:$D)</f>
        <v>43.340.312/0010-48</v>
      </c>
      <c r="L9426" t="str">
        <f>_xlfn.XLOOKUP(B9426,[2]Projeto!$B:$B,[2]Projeto!$P:$P)</f>
        <v>Paga</v>
      </c>
      <c r="M9426">
        <v>701203</v>
      </c>
      <c r="N9426" s="3" t="s">
        <v>1125</v>
      </c>
      <c r="O9426" t="str">
        <f>_xlfn.XLOOKUP(N9426,[3]Planilha1!$N:$N,[3]Planilha1!$O:$O)</f>
        <v>FLAC</v>
      </c>
      <c r="P9426">
        <v>2026</v>
      </c>
      <c r="Q9426" s="2" t="s">
        <v>1156</v>
      </c>
    </row>
    <row r="9427" spans="1:17" ht="16.8" x14ac:dyDescent="0.3">
      <c r="A9427" t="s">
        <v>1224</v>
      </c>
      <c r="B9427" s="3">
        <v>4501079503</v>
      </c>
      <c r="C9427" s="3">
        <v>5364976</v>
      </c>
      <c r="D9427" s="3" t="s">
        <v>836</v>
      </c>
      <c r="E9427" s="3">
        <v>610602511</v>
      </c>
      <c r="F9427" s="3" t="s">
        <v>123</v>
      </c>
      <c r="G9427" s="5">
        <v>110.4</v>
      </c>
      <c r="H9427" s="5">
        <v>3.31</v>
      </c>
      <c r="I9427" s="3">
        <v>7204</v>
      </c>
      <c r="J9427" t="str">
        <f>_xlfn.XLOOKUP(I9427,[1]Planilha1!$C:$C,[1]Planilha1!$B:$B)</f>
        <v>7204 - CD São Paulo</v>
      </c>
      <c r="K9427" t="str">
        <f>_xlfn.XLOOKUP(I9427,[1]Planilha1!$C:$C,[1]Planilha1!$D:$D)</f>
        <v>43.340.312/0010-48</v>
      </c>
      <c r="L9427" t="str">
        <f>_xlfn.XLOOKUP(B9427,[2]Projeto!$B:$B,[2]Projeto!$P:$P)</f>
        <v>Paga</v>
      </c>
      <c r="M9427">
        <v>701203</v>
      </c>
      <c r="N9427" s="3" t="s">
        <v>1125</v>
      </c>
      <c r="O9427" t="str">
        <f>_xlfn.XLOOKUP(N9427,[3]Planilha1!$N:$N,[3]Planilha1!$O:$O)</f>
        <v>FLAC</v>
      </c>
      <c r="P9427">
        <v>2026</v>
      </c>
      <c r="Q9427" s="2" t="s">
        <v>1156</v>
      </c>
    </row>
    <row r="9428" spans="1:17" ht="16.8" x14ac:dyDescent="0.3">
      <c r="A9428" t="s">
        <v>1224</v>
      </c>
      <c r="B9428" s="3">
        <v>4501079503</v>
      </c>
      <c r="C9428" s="3">
        <v>5178073</v>
      </c>
      <c r="D9428" s="3" t="s">
        <v>156</v>
      </c>
      <c r="E9428" s="3">
        <v>610402075</v>
      </c>
      <c r="F9428" s="3" t="s">
        <v>111</v>
      </c>
      <c r="G9428" s="5">
        <v>4085</v>
      </c>
      <c r="H9428" s="5">
        <v>122.55</v>
      </c>
      <c r="I9428" s="3">
        <v>7204</v>
      </c>
      <c r="J9428" t="str">
        <f>_xlfn.XLOOKUP(I9428,[1]Planilha1!$C:$C,[1]Planilha1!$B:$B)</f>
        <v>7204 - CD São Paulo</v>
      </c>
      <c r="K9428" t="str">
        <f>_xlfn.XLOOKUP(I9428,[1]Planilha1!$C:$C,[1]Planilha1!$D:$D)</f>
        <v>43.340.312/0010-48</v>
      </c>
      <c r="L9428" t="str">
        <f>_xlfn.XLOOKUP(B9428,[2]Projeto!$B:$B,[2]Projeto!$P:$P)</f>
        <v>Paga</v>
      </c>
      <c r="M9428">
        <v>701203</v>
      </c>
      <c r="N9428" s="3" t="s">
        <v>1125</v>
      </c>
      <c r="O9428" t="str">
        <f>_xlfn.XLOOKUP(N9428,[3]Planilha1!$N:$N,[3]Planilha1!$O:$O)</f>
        <v>FLAC</v>
      </c>
      <c r="P9428">
        <v>2026</v>
      </c>
      <c r="Q9428" s="2" t="s">
        <v>1156</v>
      </c>
    </row>
    <row r="9429" spans="1:17" ht="16.8" x14ac:dyDescent="0.3">
      <c r="A9429" t="s">
        <v>1224</v>
      </c>
      <c r="B9429" s="3">
        <v>4501079503</v>
      </c>
      <c r="C9429" s="3">
        <v>5263210</v>
      </c>
      <c r="D9429" s="3" t="s">
        <v>253</v>
      </c>
      <c r="E9429" s="3">
        <v>610405337</v>
      </c>
      <c r="F9429" s="3" t="s">
        <v>76</v>
      </c>
      <c r="G9429" s="5">
        <v>96</v>
      </c>
      <c r="H9429" s="5">
        <v>2.88</v>
      </c>
      <c r="I9429" s="3">
        <v>7204</v>
      </c>
      <c r="J9429" t="str">
        <f>_xlfn.XLOOKUP(I9429,[1]Planilha1!$C:$C,[1]Planilha1!$B:$B)</f>
        <v>7204 - CD São Paulo</v>
      </c>
      <c r="K9429" t="str">
        <f>_xlfn.XLOOKUP(I9429,[1]Planilha1!$C:$C,[1]Planilha1!$D:$D)</f>
        <v>43.340.312/0010-48</v>
      </c>
      <c r="L9429" t="str">
        <f>_xlfn.XLOOKUP(B9429,[2]Projeto!$B:$B,[2]Projeto!$P:$P)</f>
        <v>Paga</v>
      </c>
      <c r="M9429">
        <v>701203</v>
      </c>
      <c r="N9429" s="3" t="s">
        <v>1125</v>
      </c>
      <c r="O9429" t="str">
        <f>_xlfn.XLOOKUP(N9429,[3]Planilha1!$N:$N,[3]Planilha1!$O:$O)</f>
        <v>FLAC</v>
      </c>
      <c r="P9429">
        <v>2026</v>
      </c>
      <c r="Q9429" s="2" t="s">
        <v>1156</v>
      </c>
    </row>
    <row r="9430" spans="1:17" ht="16.8" x14ac:dyDescent="0.3">
      <c r="A9430" t="s">
        <v>1224</v>
      </c>
      <c r="B9430" s="3">
        <v>4501079503</v>
      </c>
      <c r="C9430" s="3">
        <v>5263210</v>
      </c>
      <c r="D9430" s="3" t="s">
        <v>253</v>
      </c>
      <c r="E9430" s="3">
        <v>610402075</v>
      </c>
      <c r="F9430" s="3" t="s">
        <v>111</v>
      </c>
      <c r="G9430" s="5">
        <v>422.9</v>
      </c>
      <c r="H9430" s="5">
        <v>12.69</v>
      </c>
      <c r="I9430" s="3">
        <v>7204</v>
      </c>
      <c r="J9430" t="str">
        <f>_xlfn.XLOOKUP(I9430,[1]Planilha1!$C:$C,[1]Planilha1!$B:$B)</f>
        <v>7204 - CD São Paulo</v>
      </c>
      <c r="K9430" t="str">
        <f>_xlfn.XLOOKUP(I9430,[1]Planilha1!$C:$C,[1]Planilha1!$D:$D)</f>
        <v>43.340.312/0010-48</v>
      </c>
      <c r="L9430" t="str">
        <f>_xlfn.XLOOKUP(B9430,[2]Projeto!$B:$B,[2]Projeto!$P:$P)</f>
        <v>Paga</v>
      </c>
      <c r="M9430">
        <v>701203</v>
      </c>
      <c r="N9430" s="3" t="s">
        <v>1125</v>
      </c>
      <c r="O9430" t="str">
        <f>_xlfn.XLOOKUP(N9430,[3]Planilha1!$N:$N,[3]Planilha1!$O:$O)</f>
        <v>FLAC</v>
      </c>
      <c r="P9430">
        <v>2026</v>
      </c>
      <c r="Q9430" s="2" t="s">
        <v>1156</v>
      </c>
    </row>
    <row r="9431" spans="1:17" ht="16.8" x14ac:dyDescent="0.3">
      <c r="A9431" t="s">
        <v>1224</v>
      </c>
      <c r="B9431" s="3">
        <v>4501079503</v>
      </c>
      <c r="C9431" s="3">
        <v>5263210</v>
      </c>
      <c r="D9431" s="3" t="s">
        <v>253</v>
      </c>
      <c r="E9431" s="3">
        <v>610038007</v>
      </c>
      <c r="F9431" s="3" t="s">
        <v>213</v>
      </c>
      <c r="G9431" s="5">
        <v>249.6</v>
      </c>
      <c r="H9431" s="5">
        <v>7.49</v>
      </c>
      <c r="I9431" s="3">
        <v>7204</v>
      </c>
      <c r="J9431" t="str">
        <f>_xlfn.XLOOKUP(I9431,[1]Planilha1!$C:$C,[1]Planilha1!$B:$B)</f>
        <v>7204 - CD São Paulo</v>
      </c>
      <c r="K9431" t="str">
        <f>_xlfn.XLOOKUP(I9431,[1]Planilha1!$C:$C,[1]Planilha1!$D:$D)</f>
        <v>43.340.312/0010-48</v>
      </c>
      <c r="L9431" t="str">
        <f>_xlfn.XLOOKUP(B9431,[2]Projeto!$B:$B,[2]Projeto!$P:$P)</f>
        <v>Paga</v>
      </c>
      <c r="M9431">
        <v>701203</v>
      </c>
      <c r="N9431" s="3" t="s">
        <v>1125</v>
      </c>
      <c r="O9431" t="str">
        <f>_xlfn.XLOOKUP(N9431,[3]Planilha1!$N:$N,[3]Planilha1!$O:$O)</f>
        <v>FLAC</v>
      </c>
      <c r="P9431">
        <v>2026</v>
      </c>
      <c r="Q9431" s="2" t="s">
        <v>1156</v>
      </c>
    </row>
    <row r="9432" spans="1:17" ht="16.8" x14ac:dyDescent="0.3">
      <c r="A9432" t="s">
        <v>1224</v>
      </c>
      <c r="B9432" s="3">
        <v>4501079503</v>
      </c>
      <c r="C9432" s="3">
        <v>5263210</v>
      </c>
      <c r="D9432" s="3" t="s">
        <v>253</v>
      </c>
      <c r="E9432" s="3">
        <v>600762023</v>
      </c>
      <c r="F9432" s="3" t="s">
        <v>146</v>
      </c>
      <c r="G9432" s="5">
        <v>113.4</v>
      </c>
      <c r="H9432" s="5">
        <v>3.4</v>
      </c>
      <c r="I9432" s="3">
        <v>7204</v>
      </c>
      <c r="J9432" t="str">
        <f>_xlfn.XLOOKUP(I9432,[1]Planilha1!$C:$C,[1]Planilha1!$B:$B)</f>
        <v>7204 - CD São Paulo</v>
      </c>
      <c r="K9432" t="str">
        <f>_xlfn.XLOOKUP(I9432,[1]Planilha1!$C:$C,[1]Planilha1!$D:$D)</f>
        <v>43.340.312/0010-48</v>
      </c>
      <c r="L9432" t="str">
        <f>_xlfn.XLOOKUP(B9432,[2]Projeto!$B:$B,[2]Projeto!$P:$P)</f>
        <v>Paga</v>
      </c>
      <c r="M9432">
        <v>701203</v>
      </c>
      <c r="N9432" s="3" t="s">
        <v>1125</v>
      </c>
      <c r="O9432" t="str">
        <f>_xlfn.XLOOKUP(N9432,[3]Planilha1!$N:$N,[3]Planilha1!$O:$O)</f>
        <v>FLAC</v>
      </c>
      <c r="P9432">
        <v>2026</v>
      </c>
      <c r="Q9432" s="2" t="s">
        <v>1156</v>
      </c>
    </row>
    <row r="9433" spans="1:17" ht="16.8" x14ac:dyDescent="0.3">
      <c r="A9433" t="s">
        <v>1224</v>
      </c>
      <c r="B9433" s="3">
        <v>4501079503</v>
      </c>
      <c r="C9433" s="3">
        <v>5278482</v>
      </c>
      <c r="D9433" s="3" t="s">
        <v>657</v>
      </c>
      <c r="E9433" s="3">
        <v>610102463</v>
      </c>
      <c r="F9433" s="3" t="s">
        <v>93</v>
      </c>
      <c r="G9433" s="5">
        <v>394.8</v>
      </c>
      <c r="H9433" s="5">
        <v>11.84</v>
      </c>
      <c r="I9433" s="3">
        <v>7204</v>
      </c>
      <c r="J9433" t="str">
        <f>_xlfn.XLOOKUP(I9433,[1]Planilha1!$C:$C,[1]Planilha1!$B:$B)</f>
        <v>7204 - CD São Paulo</v>
      </c>
      <c r="K9433" t="str">
        <f>_xlfn.XLOOKUP(I9433,[1]Planilha1!$C:$C,[1]Planilha1!$D:$D)</f>
        <v>43.340.312/0010-48</v>
      </c>
      <c r="L9433" t="str">
        <f>_xlfn.XLOOKUP(B9433,[2]Projeto!$B:$B,[2]Projeto!$P:$P)</f>
        <v>Paga</v>
      </c>
      <c r="M9433">
        <v>701203</v>
      </c>
      <c r="N9433" s="3" t="s">
        <v>1125</v>
      </c>
      <c r="O9433" t="str">
        <f>_xlfn.XLOOKUP(N9433,[3]Planilha1!$N:$N,[3]Planilha1!$O:$O)</f>
        <v>FLAC</v>
      </c>
      <c r="P9433">
        <v>2026</v>
      </c>
      <c r="Q9433" s="2" t="s">
        <v>1156</v>
      </c>
    </row>
    <row r="9434" spans="1:17" ht="16.8" x14ac:dyDescent="0.3">
      <c r="A9434" t="s">
        <v>1224</v>
      </c>
      <c r="B9434" s="3">
        <v>4501079503</v>
      </c>
      <c r="C9434" s="3">
        <v>5278482</v>
      </c>
      <c r="D9434" s="3" t="s">
        <v>657</v>
      </c>
      <c r="E9434" s="3">
        <v>610101463</v>
      </c>
      <c r="F9434" s="3" t="s">
        <v>717</v>
      </c>
      <c r="G9434" s="5">
        <v>451.2</v>
      </c>
      <c r="H9434" s="5">
        <v>13.54</v>
      </c>
      <c r="I9434" s="3">
        <v>7204</v>
      </c>
      <c r="J9434" t="str">
        <f>_xlfn.XLOOKUP(I9434,[1]Planilha1!$C:$C,[1]Planilha1!$B:$B)</f>
        <v>7204 - CD São Paulo</v>
      </c>
      <c r="K9434" t="str">
        <f>_xlfn.XLOOKUP(I9434,[1]Planilha1!$C:$C,[1]Planilha1!$D:$D)</f>
        <v>43.340.312/0010-48</v>
      </c>
      <c r="L9434" t="str">
        <f>_xlfn.XLOOKUP(B9434,[2]Projeto!$B:$B,[2]Projeto!$P:$P)</f>
        <v>Paga</v>
      </c>
      <c r="M9434">
        <v>701203</v>
      </c>
      <c r="N9434" s="3" t="s">
        <v>1125</v>
      </c>
      <c r="O9434" t="str">
        <f>_xlfn.XLOOKUP(N9434,[3]Planilha1!$N:$N,[3]Planilha1!$O:$O)</f>
        <v>FLAC</v>
      </c>
      <c r="P9434">
        <v>2026</v>
      </c>
      <c r="Q9434" s="2" t="s">
        <v>1156</v>
      </c>
    </row>
    <row r="9435" spans="1:17" ht="16.8" x14ac:dyDescent="0.3">
      <c r="A9435" t="s">
        <v>1224</v>
      </c>
      <c r="B9435" s="3">
        <v>4501079503</v>
      </c>
      <c r="C9435" s="3">
        <v>5349292</v>
      </c>
      <c r="D9435" s="3" t="s">
        <v>480</v>
      </c>
      <c r="E9435" s="3">
        <v>610402075</v>
      </c>
      <c r="F9435" s="3" t="s">
        <v>111</v>
      </c>
      <c r="G9435" s="5">
        <v>612.75</v>
      </c>
      <c r="H9435" s="5">
        <v>18.38</v>
      </c>
      <c r="I9435" s="3">
        <v>7204</v>
      </c>
      <c r="J9435" t="str">
        <f>_xlfn.XLOOKUP(I9435,[1]Planilha1!$C:$C,[1]Planilha1!$B:$B)</f>
        <v>7204 - CD São Paulo</v>
      </c>
      <c r="K9435" t="str">
        <f>_xlfn.XLOOKUP(I9435,[1]Planilha1!$C:$C,[1]Planilha1!$D:$D)</f>
        <v>43.340.312/0010-48</v>
      </c>
      <c r="L9435" t="str">
        <f>_xlfn.XLOOKUP(B9435,[2]Projeto!$B:$B,[2]Projeto!$P:$P)</f>
        <v>Paga</v>
      </c>
      <c r="M9435">
        <v>701203</v>
      </c>
      <c r="N9435" s="3" t="s">
        <v>1125</v>
      </c>
      <c r="O9435" t="str">
        <f>_xlfn.XLOOKUP(N9435,[3]Planilha1!$N:$N,[3]Planilha1!$O:$O)</f>
        <v>FLAC</v>
      </c>
      <c r="P9435">
        <v>2026</v>
      </c>
      <c r="Q9435" s="2" t="s">
        <v>1156</v>
      </c>
    </row>
    <row r="9436" spans="1:17" ht="16.8" x14ac:dyDescent="0.3">
      <c r="A9436" t="s">
        <v>1224</v>
      </c>
      <c r="B9436" s="3">
        <v>4501079503</v>
      </c>
      <c r="C9436" s="3">
        <v>5260049</v>
      </c>
      <c r="D9436" s="3" t="s">
        <v>738</v>
      </c>
      <c r="E9436" s="3">
        <v>610402075</v>
      </c>
      <c r="F9436" s="3" t="s">
        <v>111</v>
      </c>
      <c r="G9436" s="5">
        <v>817</v>
      </c>
      <c r="H9436" s="5">
        <v>24.51</v>
      </c>
      <c r="I9436" s="3">
        <v>7204</v>
      </c>
      <c r="J9436" t="str">
        <f>_xlfn.XLOOKUP(I9436,[1]Planilha1!$C:$C,[1]Planilha1!$B:$B)</f>
        <v>7204 - CD São Paulo</v>
      </c>
      <c r="K9436" t="str">
        <f>_xlfn.XLOOKUP(I9436,[1]Planilha1!$C:$C,[1]Planilha1!$D:$D)</f>
        <v>43.340.312/0010-48</v>
      </c>
      <c r="L9436" t="str">
        <f>_xlfn.XLOOKUP(B9436,[2]Projeto!$B:$B,[2]Projeto!$P:$P)</f>
        <v>Paga</v>
      </c>
      <c r="M9436">
        <v>701203</v>
      </c>
      <c r="N9436" s="3" t="s">
        <v>1125</v>
      </c>
      <c r="O9436" t="str">
        <f>_xlfn.XLOOKUP(N9436,[3]Planilha1!$N:$N,[3]Planilha1!$O:$O)</f>
        <v>FLAC</v>
      </c>
      <c r="P9436">
        <v>2026</v>
      </c>
      <c r="Q9436" s="2" t="s">
        <v>1156</v>
      </c>
    </row>
    <row r="9437" spans="1:17" ht="16.8" x14ac:dyDescent="0.3">
      <c r="A9437" t="s">
        <v>1224</v>
      </c>
      <c r="B9437" s="3">
        <v>4501079503</v>
      </c>
      <c r="C9437" s="3">
        <v>5272670</v>
      </c>
      <c r="D9437" s="3" t="s">
        <v>382</v>
      </c>
      <c r="E9437" s="3">
        <v>610100477</v>
      </c>
      <c r="F9437" s="3" t="s">
        <v>103</v>
      </c>
      <c r="G9437" s="5">
        <v>86.8</v>
      </c>
      <c r="H9437" s="5">
        <v>2.6</v>
      </c>
      <c r="I9437" s="3">
        <v>7204</v>
      </c>
      <c r="J9437" t="str">
        <f>_xlfn.XLOOKUP(I9437,[1]Planilha1!$C:$C,[1]Planilha1!$B:$B)</f>
        <v>7204 - CD São Paulo</v>
      </c>
      <c r="K9437" t="str">
        <f>_xlfn.XLOOKUP(I9437,[1]Planilha1!$C:$C,[1]Planilha1!$D:$D)</f>
        <v>43.340.312/0010-48</v>
      </c>
      <c r="L9437" t="str">
        <f>_xlfn.XLOOKUP(B9437,[2]Projeto!$B:$B,[2]Projeto!$P:$P)</f>
        <v>Paga</v>
      </c>
      <c r="M9437">
        <v>701203</v>
      </c>
      <c r="N9437" s="3" t="s">
        <v>1125</v>
      </c>
      <c r="O9437" t="str">
        <f>_xlfn.XLOOKUP(N9437,[3]Planilha1!$N:$N,[3]Planilha1!$O:$O)</f>
        <v>FLAC</v>
      </c>
      <c r="P9437">
        <v>2026</v>
      </c>
      <c r="Q9437" s="2" t="s">
        <v>1156</v>
      </c>
    </row>
    <row r="9438" spans="1:17" ht="16.8" x14ac:dyDescent="0.3">
      <c r="A9438" t="s">
        <v>1224</v>
      </c>
      <c r="B9438" s="3">
        <v>4501079503</v>
      </c>
      <c r="C9438" s="3">
        <v>5272670</v>
      </c>
      <c r="D9438" s="3" t="s">
        <v>382</v>
      </c>
      <c r="E9438" s="3">
        <v>610101477</v>
      </c>
      <c r="F9438" s="3" t="s">
        <v>855</v>
      </c>
      <c r="G9438" s="5">
        <v>86.8</v>
      </c>
      <c r="H9438" s="5">
        <v>2.6</v>
      </c>
      <c r="I9438" s="3">
        <v>7204</v>
      </c>
      <c r="J9438" t="str">
        <f>_xlfn.XLOOKUP(I9438,[1]Planilha1!$C:$C,[1]Planilha1!$B:$B)</f>
        <v>7204 - CD São Paulo</v>
      </c>
      <c r="K9438" t="str">
        <f>_xlfn.XLOOKUP(I9438,[1]Planilha1!$C:$C,[1]Planilha1!$D:$D)</f>
        <v>43.340.312/0010-48</v>
      </c>
      <c r="L9438" t="str">
        <f>_xlfn.XLOOKUP(B9438,[2]Projeto!$B:$B,[2]Projeto!$P:$P)</f>
        <v>Paga</v>
      </c>
      <c r="M9438">
        <v>701203</v>
      </c>
      <c r="N9438" s="3" t="s">
        <v>1125</v>
      </c>
      <c r="O9438" t="str">
        <f>_xlfn.XLOOKUP(N9438,[3]Planilha1!$N:$N,[3]Planilha1!$O:$O)</f>
        <v>FLAC</v>
      </c>
      <c r="P9438">
        <v>2026</v>
      </c>
      <c r="Q9438" s="2" t="s">
        <v>1156</v>
      </c>
    </row>
    <row r="9439" spans="1:17" ht="16.8" x14ac:dyDescent="0.3">
      <c r="A9439" t="s">
        <v>1224</v>
      </c>
      <c r="B9439" s="3">
        <v>4501079503</v>
      </c>
      <c r="C9439" s="3">
        <v>5272670</v>
      </c>
      <c r="D9439" s="3" t="s">
        <v>382</v>
      </c>
      <c r="E9439" s="3">
        <v>610105368</v>
      </c>
      <c r="F9439" s="3" t="s">
        <v>251</v>
      </c>
      <c r="G9439" s="5">
        <v>63.6</v>
      </c>
      <c r="H9439" s="5">
        <v>1.91</v>
      </c>
      <c r="I9439" s="3">
        <v>7204</v>
      </c>
      <c r="J9439" t="str">
        <f>_xlfn.XLOOKUP(I9439,[1]Planilha1!$C:$C,[1]Planilha1!$B:$B)</f>
        <v>7204 - CD São Paulo</v>
      </c>
      <c r="K9439" t="str">
        <f>_xlfn.XLOOKUP(I9439,[1]Planilha1!$C:$C,[1]Planilha1!$D:$D)</f>
        <v>43.340.312/0010-48</v>
      </c>
      <c r="L9439" t="str">
        <f>_xlfn.XLOOKUP(B9439,[2]Projeto!$B:$B,[2]Projeto!$P:$P)</f>
        <v>Paga</v>
      </c>
      <c r="M9439">
        <v>701203</v>
      </c>
      <c r="N9439" s="3" t="s">
        <v>1125</v>
      </c>
      <c r="O9439" t="str">
        <f>_xlfn.XLOOKUP(N9439,[3]Planilha1!$N:$N,[3]Planilha1!$O:$O)</f>
        <v>FLAC</v>
      </c>
      <c r="P9439">
        <v>2026</v>
      </c>
      <c r="Q9439" s="2" t="s">
        <v>1156</v>
      </c>
    </row>
    <row r="9440" spans="1:17" ht="16.8" x14ac:dyDescent="0.3">
      <c r="A9440" t="s">
        <v>1224</v>
      </c>
      <c r="B9440" s="3">
        <v>4501079503</v>
      </c>
      <c r="C9440" s="3">
        <v>5272670</v>
      </c>
      <c r="D9440" s="3" t="s">
        <v>382</v>
      </c>
      <c r="E9440" s="3">
        <v>610138368</v>
      </c>
      <c r="F9440" s="3" t="s">
        <v>900</v>
      </c>
      <c r="G9440" s="5">
        <v>63.6</v>
      </c>
      <c r="H9440" s="5">
        <v>1.91</v>
      </c>
      <c r="I9440" s="3">
        <v>7204</v>
      </c>
      <c r="J9440" t="str">
        <f>_xlfn.XLOOKUP(I9440,[1]Planilha1!$C:$C,[1]Planilha1!$B:$B)</f>
        <v>7204 - CD São Paulo</v>
      </c>
      <c r="K9440" t="str">
        <f>_xlfn.XLOOKUP(I9440,[1]Planilha1!$C:$C,[1]Planilha1!$D:$D)</f>
        <v>43.340.312/0010-48</v>
      </c>
      <c r="L9440" t="str">
        <f>_xlfn.XLOOKUP(B9440,[2]Projeto!$B:$B,[2]Projeto!$P:$P)</f>
        <v>Paga</v>
      </c>
      <c r="M9440">
        <v>701203</v>
      </c>
      <c r="N9440" s="3" t="s">
        <v>1125</v>
      </c>
      <c r="O9440" t="str">
        <f>_xlfn.XLOOKUP(N9440,[3]Planilha1!$N:$N,[3]Planilha1!$O:$O)</f>
        <v>FLAC</v>
      </c>
      <c r="P9440">
        <v>2026</v>
      </c>
      <c r="Q9440" s="2" t="s">
        <v>1156</v>
      </c>
    </row>
    <row r="9441" spans="1:17" ht="16.8" x14ac:dyDescent="0.3">
      <c r="A9441" t="s">
        <v>1224</v>
      </c>
      <c r="B9441" s="3">
        <v>4501079503</v>
      </c>
      <c r="C9441" s="3">
        <v>5272670</v>
      </c>
      <c r="D9441" s="3" t="s">
        <v>382</v>
      </c>
      <c r="E9441" s="3">
        <v>610101477</v>
      </c>
      <c r="F9441" s="3" t="s">
        <v>855</v>
      </c>
      <c r="G9441" s="5">
        <v>86.8</v>
      </c>
      <c r="H9441" s="5">
        <v>2.6</v>
      </c>
      <c r="I9441" s="3">
        <v>7204</v>
      </c>
      <c r="J9441" t="str">
        <f>_xlfn.XLOOKUP(I9441,[1]Planilha1!$C:$C,[1]Planilha1!$B:$B)</f>
        <v>7204 - CD São Paulo</v>
      </c>
      <c r="K9441" t="str">
        <f>_xlfn.XLOOKUP(I9441,[1]Planilha1!$C:$C,[1]Planilha1!$D:$D)</f>
        <v>43.340.312/0010-48</v>
      </c>
      <c r="L9441" t="str">
        <f>_xlfn.XLOOKUP(B9441,[2]Projeto!$B:$B,[2]Projeto!$P:$P)</f>
        <v>Paga</v>
      </c>
      <c r="M9441">
        <v>701203</v>
      </c>
      <c r="N9441" s="3" t="s">
        <v>1125</v>
      </c>
      <c r="O9441" t="str">
        <f>_xlfn.XLOOKUP(N9441,[3]Planilha1!$N:$N,[3]Planilha1!$O:$O)</f>
        <v>FLAC</v>
      </c>
      <c r="P9441">
        <v>2026</v>
      </c>
      <c r="Q9441" s="2" t="s">
        <v>1156</v>
      </c>
    </row>
    <row r="9442" spans="1:17" ht="16.8" x14ac:dyDescent="0.3">
      <c r="A9442" t="s">
        <v>1224</v>
      </c>
      <c r="B9442" s="3">
        <v>4501079503</v>
      </c>
      <c r="C9442" s="3">
        <v>5272670</v>
      </c>
      <c r="D9442" s="3" t="s">
        <v>382</v>
      </c>
      <c r="E9442" s="3">
        <v>610138368</v>
      </c>
      <c r="F9442" s="3" t="s">
        <v>900</v>
      </c>
      <c r="G9442" s="5">
        <v>63.6</v>
      </c>
      <c r="H9442" s="5">
        <v>1.91</v>
      </c>
      <c r="I9442" s="3">
        <v>7204</v>
      </c>
      <c r="J9442" t="str">
        <f>_xlfn.XLOOKUP(I9442,[1]Planilha1!$C:$C,[1]Planilha1!$B:$B)</f>
        <v>7204 - CD São Paulo</v>
      </c>
      <c r="K9442" t="str">
        <f>_xlfn.XLOOKUP(I9442,[1]Planilha1!$C:$C,[1]Planilha1!$D:$D)</f>
        <v>43.340.312/0010-48</v>
      </c>
      <c r="L9442" t="str">
        <f>_xlfn.XLOOKUP(B9442,[2]Projeto!$B:$B,[2]Projeto!$P:$P)</f>
        <v>Paga</v>
      </c>
      <c r="M9442">
        <v>701203</v>
      </c>
      <c r="N9442" s="3" t="s">
        <v>1125</v>
      </c>
      <c r="O9442" t="str">
        <f>_xlfn.XLOOKUP(N9442,[3]Planilha1!$N:$N,[3]Planilha1!$O:$O)</f>
        <v>FLAC</v>
      </c>
      <c r="P9442">
        <v>2026</v>
      </c>
      <c r="Q9442" s="2" t="s">
        <v>1156</v>
      </c>
    </row>
    <row r="9443" spans="1:17" ht="16.8" x14ac:dyDescent="0.3">
      <c r="A9443" t="s">
        <v>1224</v>
      </c>
      <c r="B9443" s="3">
        <v>4501079503</v>
      </c>
      <c r="C9443" s="3">
        <v>5272670</v>
      </c>
      <c r="D9443" s="3" t="s">
        <v>382</v>
      </c>
      <c r="E9443" s="3">
        <v>610100477</v>
      </c>
      <c r="F9443" s="3" t="s">
        <v>103</v>
      </c>
      <c r="G9443" s="5">
        <v>86.8</v>
      </c>
      <c r="H9443" s="5">
        <v>2.6</v>
      </c>
      <c r="I9443" s="3">
        <v>7204</v>
      </c>
      <c r="J9443" t="str">
        <f>_xlfn.XLOOKUP(I9443,[1]Planilha1!$C:$C,[1]Planilha1!$B:$B)</f>
        <v>7204 - CD São Paulo</v>
      </c>
      <c r="K9443" t="str">
        <f>_xlfn.XLOOKUP(I9443,[1]Planilha1!$C:$C,[1]Planilha1!$D:$D)</f>
        <v>43.340.312/0010-48</v>
      </c>
      <c r="L9443" t="str">
        <f>_xlfn.XLOOKUP(B9443,[2]Projeto!$B:$B,[2]Projeto!$P:$P)</f>
        <v>Paga</v>
      </c>
      <c r="M9443">
        <v>701203</v>
      </c>
      <c r="N9443" s="3" t="s">
        <v>1125</v>
      </c>
      <c r="O9443" t="str">
        <f>_xlfn.XLOOKUP(N9443,[3]Planilha1!$N:$N,[3]Planilha1!$O:$O)</f>
        <v>FLAC</v>
      </c>
      <c r="P9443">
        <v>2026</v>
      </c>
      <c r="Q9443" s="2" t="s">
        <v>1156</v>
      </c>
    </row>
    <row r="9444" spans="1:17" ht="16.8" x14ac:dyDescent="0.3">
      <c r="A9444" t="s">
        <v>1224</v>
      </c>
      <c r="B9444" s="3">
        <v>4501079503</v>
      </c>
      <c r="C9444" s="3">
        <v>5272670</v>
      </c>
      <c r="D9444" s="3" t="s">
        <v>382</v>
      </c>
      <c r="E9444" s="3">
        <v>610105368</v>
      </c>
      <c r="F9444" s="3" t="s">
        <v>251</v>
      </c>
      <c r="G9444" s="5">
        <v>63.6</v>
      </c>
      <c r="H9444" s="5">
        <v>1.91</v>
      </c>
      <c r="I9444" s="3">
        <v>7204</v>
      </c>
      <c r="J9444" t="str">
        <f>_xlfn.XLOOKUP(I9444,[1]Planilha1!$C:$C,[1]Planilha1!$B:$B)</f>
        <v>7204 - CD São Paulo</v>
      </c>
      <c r="K9444" t="str">
        <f>_xlfn.XLOOKUP(I9444,[1]Planilha1!$C:$C,[1]Planilha1!$D:$D)</f>
        <v>43.340.312/0010-48</v>
      </c>
      <c r="L9444" t="str">
        <f>_xlfn.XLOOKUP(B9444,[2]Projeto!$B:$B,[2]Projeto!$P:$P)</f>
        <v>Paga</v>
      </c>
      <c r="M9444">
        <v>701203</v>
      </c>
      <c r="N9444" s="3" t="s">
        <v>1125</v>
      </c>
      <c r="O9444" t="str">
        <f>_xlfn.XLOOKUP(N9444,[3]Planilha1!$N:$N,[3]Planilha1!$O:$O)</f>
        <v>FLAC</v>
      </c>
      <c r="P9444">
        <v>2026</v>
      </c>
      <c r="Q9444" s="2" t="s">
        <v>1156</v>
      </c>
    </row>
    <row r="9445" spans="1:17" ht="16.8" x14ac:dyDescent="0.3">
      <c r="A9445" t="s">
        <v>1224</v>
      </c>
      <c r="B9445" s="3">
        <v>4501079503</v>
      </c>
      <c r="C9445" s="3">
        <v>5272670</v>
      </c>
      <c r="D9445" s="3" t="s">
        <v>382</v>
      </c>
      <c r="E9445" s="3">
        <v>600613463</v>
      </c>
      <c r="F9445" s="3" t="s">
        <v>856</v>
      </c>
      <c r="G9445" s="5">
        <v>258</v>
      </c>
      <c r="H9445" s="5">
        <v>7.74</v>
      </c>
      <c r="I9445" s="3">
        <v>7204</v>
      </c>
      <c r="J9445" t="str">
        <f>_xlfn.XLOOKUP(I9445,[1]Planilha1!$C:$C,[1]Planilha1!$B:$B)</f>
        <v>7204 - CD São Paulo</v>
      </c>
      <c r="K9445" t="str">
        <f>_xlfn.XLOOKUP(I9445,[1]Planilha1!$C:$C,[1]Planilha1!$D:$D)</f>
        <v>43.340.312/0010-48</v>
      </c>
      <c r="L9445" t="str">
        <f>_xlfn.XLOOKUP(B9445,[2]Projeto!$B:$B,[2]Projeto!$P:$P)</f>
        <v>Paga</v>
      </c>
      <c r="M9445">
        <v>701203</v>
      </c>
      <c r="N9445" s="3" t="s">
        <v>1125</v>
      </c>
      <c r="O9445" t="str">
        <f>_xlfn.XLOOKUP(N9445,[3]Planilha1!$N:$N,[3]Planilha1!$O:$O)</f>
        <v>FLAC</v>
      </c>
      <c r="P9445">
        <v>2026</v>
      </c>
      <c r="Q9445" s="2" t="s">
        <v>1156</v>
      </c>
    </row>
    <row r="9446" spans="1:17" ht="16.8" x14ac:dyDescent="0.3">
      <c r="A9446" t="s">
        <v>1224</v>
      </c>
      <c r="B9446" s="3">
        <v>4501079503</v>
      </c>
      <c r="C9446" s="3">
        <v>5301830</v>
      </c>
      <c r="D9446" s="3" t="s">
        <v>401</v>
      </c>
      <c r="E9446" s="3">
        <v>610100477</v>
      </c>
      <c r="F9446" s="3" t="s">
        <v>103</v>
      </c>
      <c r="G9446" s="5">
        <v>520.79999999999995</v>
      </c>
      <c r="H9446" s="5">
        <v>15.62</v>
      </c>
      <c r="I9446" s="3">
        <v>7204</v>
      </c>
      <c r="J9446" t="str">
        <f>_xlfn.XLOOKUP(I9446,[1]Planilha1!$C:$C,[1]Planilha1!$B:$B)</f>
        <v>7204 - CD São Paulo</v>
      </c>
      <c r="K9446" t="str">
        <f>_xlfn.XLOOKUP(I9446,[1]Planilha1!$C:$C,[1]Planilha1!$D:$D)</f>
        <v>43.340.312/0010-48</v>
      </c>
      <c r="L9446" t="str">
        <f>_xlfn.XLOOKUP(B9446,[2]Projeto!$B:$B,[2]Projeto!$P:$P)</f>
        <v>Paga</v>
      </c>
      <c r="M9446">
        <v>701203</v>
      </c>
      <c r="N9446" s="3" t="s">
        <v>1125</v>
      </c>
      <c r="O9446" t="str">
        <f>_xlfn.XLOOKUP(N9446,[3]Planilha1!$N:$N,[3]Planilha1!$O:$O)</f>
        <v>FLAC</v>
      </c>
      <c r="P9446">
        <v>2026</v>
      </c>
      <c r="Q9446" s="2" t="s">
        <v>1156</v>
      </c>
    </row>
    <row r="9447" spans="1:17" ht="16.8" x14ac:dyDescent="0.3">
      <c r="A9447" t="s">
        <v>1224</v>
      </c>
      <c r="B9447" s="3">
        <v>4501079503</v>
      </c>
      <c r="C9447" s="3">
        <v>5301830</v>
      </c>
      <c r="D9447" s="3" t="s">
        <v>401</v>
      </c>
      <c r="E9447" s="3">
        <v>610405337</v>
      </c>
      <c r="F9447" s="3" t="s">
        <v>76</v>
      </c>
      <c r="G9447" s="5">
        <v>96</v>
      </c>
      <c r="H9447" s="5">
        <v>2.88</v>
      </c>
      <c r="I9447" s="3">
        <v>7204</v>
      </c>
      <c r="J9447" t="str">
        <f>_xlfn.XLOOKUP(I9447,[1]Planilha1!$C:$C,[1]Planilha1!$B:$B)</f>
        <v>7204 - CD São Paulo</v>
      </c>
      <c r="K9447" t="str">
        <f>_xlfn.XLOOKUP(I9447,[1]Planilha1!$C:$C,[1]Planilha1!$D:$D)</f>
        <v>43.340.312/0010-48</v>
      </c>
      <c r="L9447" t="str">
        <f>_xlfn.XLOOKUP(B9447,[2]Projeto!$B:$B,[2]Projeto!$P:$P)</f>
        <v>Paga</v>
      </c>
      <c r="M9447">
        <v>701203</v>
      </c>
      <c r="N9447" s="3" t="s">
        <v>1125</v>
      </c>
      <c r="O9447" t="str">
        <f>_xlfn.XLOOKUP(N9447,[3]Planilha1!$N:$N,[3]Planilha1!$O:$O)</f>
        <v>FLAC</v>
      </c>
      <c r="P9447">
        <v>2026</v>
      </c>
      <c r="Q9447" s="2" t="s">
        <v>1156</v>
      </c>
    </row>
    <row r="9448" spans="1:17" ht="16.8" x14ac:dyDescent="0.3">
      <c r="A9448" t="s">
        <v>1224</v>
      </c>
      <c r="B9448" s="3">
        <v>4501079503</v>
      </c>
      <c r="C9448" s="3">
        <v>5301830</v>
      </c>
      <c r="D9448" s="3" t="s">
        <v>401</v>
      </c>
      <c r="E9448" s="3">
        <v>610101477</v>
      </c>
      <c r="F9448" s="3" t="s">
        <v>855</v>
      </c>
      <c r="G9448" s="5">
        <v>520.79999999999995</v>
      </c>
      <c r="H9448" s="5">
        <v>15.62</v>
      </c>
      <c r="I9448" s="3">
        <v>7204</v>
      </c>
      <c r="J9448" t="str">
        <f>_xlfn.XLOOKUP(I9448,[1]Planilha1!$C:$C,[1]Planilha1!$B:$B)</f>
        <v>7204 - CD São Paulo</v>
      </c>
      <c r="K9448" t="str">
        <f>_xlfn.XLOOKUP(I9448,[1]Planilha1!$C:$C,[1]Planilha1!$D:$D)</f>
        <v>43.340.312/0010-48</v>
      </c>
      <c r="L9448" t="str">
        <f>_xlfn.XLOOKUP(B9448,[2]Projeto!$B:$B,[2]Projeto!$P:$P)</f>
        <v>Paga</v>
      </c>
      <c r="M9448">
        <v>701203</v>
      </c>
      <c r="N9448" s="3" t="s">
        <v>1125</v>
      </c>
      <c r="O9448" t="str">
        <f>_xlfn.XLOOKUP(N9448,[3]Planilha1!$N:$N,[3]Planilha1!$O:$O)</f>
        <v>FLAC</v>
      </c>
      <c r="P9448">
        <v>2026</v>
      </c>
      <c r="Q9448" s="2" t="s">
        <v>1156</v>
      </c>
    </row>
    <row r="9449" spans="1:17" ht="16.8" x14ac:dyDescent="0.3">
      <c r="A9449" t="s">
        <v>1224</v>
      </c>
      <c r="B9449" s="3">
        <v>4501079503</v>
      </c>
      <c r="C9449" s="3">
        <v>5301830</v>
      </c>
      <c r="D9449" s="3" t="s">
        <v>401</v>
      </c>
      <c r="E9449" s="3">
        <v>610402337</v>
      </c>
      <c r="F9449" s="3" t="s">
        <v>84</v>
      </c>
      <c r="G9449" s="5">
        <v>96</v>
      </c>
      <c r="H9449" s="5">
        <v>2.88</v>
      </c>
      <c r="I9449" s="3">
        <v>7204</v>
      </c>
      <c r="J9449" t="str">
        <f>_xlfn.XLOOKUP(I9449,[1]Planilha1!$C:$C,[1]Planilha1!$B:$B)</f>
        <v>7204 - CD São Paulo</v>
      </c>
      <c r="K9449" t="str">
        <f>_xlfn.XLOOKUP(I9449,[1]Planilha1!$C:$C,[1]Planilha1!$D:$D)</f>
        <v>43.340.312/0010-48</v>
      </c>
      <c r="L9449" t="str">
        <f>_xlfn.XLOOKUP(B9449,[2]Projeto!$B:$B,[2]Projeto!$P:$P)</f>
        <v>Paga</v>
      </c>
      <c r="M9449">
        <v>701203</v>
      </c>
      <c r="N9449" s="3" t="s">
        <v>1125</v>
      </c>
      <c r="O9449" t="str">
        <f>_xlfn.XLOOKUP(N9449,[3]Planilha1!$N:$N,[3]Planilha1!$O:$O)</f>
        <v>FLAC</v>
      </c>
      <c r="P9449">
        <v>2026</v>
      </c>
      <c r="Q9449" s="2" t="s">
        <v>1156</v>
      </c>
    </row>
    <row r="9450" spans="1:17" ht="16.8" x14ac:dyDescent="0.3">
      <c r="A9450" t="s">
        <v>1224</v>
      </c>
      <c r="B9450" s="3">
        <v>4501079503</v>
      </c>
      <c r="C9450" s="3">
        <v>5301830</v>
      </c>
      <c r="D9450" s="3" t="s">
        <v>401</v>
      </c>
      <c r="E9450" s="3">
        <v>610102463</v>
      </c>
      <c r="F9450" s="3" t="s">
        <v>93</v>
      </c>
      <c r="G9450" s="5">
        <v>187.2</v>
      </c>
      <c r="H9450" s="5">
        <v>5.62</v>
      </c>
      <c r="I9450" s="3">
        <v>7204</v>
      </c>
      <c r="J9450" t="str">
        <f>_xlfn.XLOOKUP(I9450,[1]Planilha1!$C:$C,[1]Planilha1!$B:$B)</f>
        <v>7204 - CD São Paulo</v>
      </c>
      <c r="K9450" t="str">
        <f>_xlfn.XLOOKUP(I9450,[1]Planilha1!$C:$C,[1]Planilha1!$D:$D)</f>
        <v>43.340.312/0010-48</v>
      </c>
      <c r="L9450" t="str">
        <f>_xlfn.XLOOKUP(B9450,[2]Projeto!$B:$B,[2]Projeto!$P:$P)</f>
        <v>Paga</v>
      </c>
      <c r="M9450">
        <v>701203</v>
      </c>
      <c r="N9450" s="3" t="s">
        <v>1125</v>
      </c>
      <c r="O9450" t="str">
        <f>_xlfn.XLOOKUP(N9450,[3]Planilha1!$N:$N,[3]Planilha1!$O:$O)</f>
        <v>FLAC</v>
      </c>
      <c r="P9450">
        <v>2026</v>
      </c>
      <c r="Q9450" s="2" t="s">
        <v>1156</v>
      </c>
    </row>
    <row r="9451" spans="1:17" ht="16.8" x14ac:dyDescent="0.3">
      <c r="A9451" t="s">
        <v>1224</v>
      </c>
      <c r="B9451" s="3">
        <v>4501079503</v>
      </c>
      <c r="C9451" s="3">
        <v>5302653</v>
      </c>
      <c r="D9451" s="3" t="s">
        <v>373</v>
      </c>
      <c r="E9451" s="3">
        <v>610503407</v>
      </c>
      <c r="F9451" s="3" t="s">
        <v>278</v>
      </c>
      <c r="G9451" s="5">
        <v>241.6</v>
      </c>
      <c r="H9451" s="5">
        <v>7.25</v>
      </c>
      <c r="I9451" s="3">
        <v>7204</v>
      </c>
      <c r="J9451" t="str">
        <f>_xlfn.XLOOKUP(I9451,[1]Planilha1!$C:$C,[1]Planilha1!$B:$B)</f>
        <v>7204 - CD São Paulo</v>
      </c>
      <c r="K9451" t="str">
        <f>_xlfn.XLOOKUP(I9451,[1]Planilha1!$C:$C,[1]Planilha1!$D:$D)</f>
        <v>43.340.312/0010-48</v>
      </c>
      <c r="L9451" t="str">
        <f>_xlfn.XLOOKUP(B9451,[2]Projeto!$B:$B,[2]Projeto!$P:$P)</f>
        <v>Paga</v>
      </c>
      <c r="M9451">
        <v>701203</v>
      </c>
      <c r="N9451" s="3" t="s">
        <v>1125</v>
      </c>
      <c r="O9451" t="str">
        <f>_xlfn.XLOOKUP(N9451,[3]Planilha1!$N:$N,[3]Planilha1!$O:$O)</f>
        <v>FLAC</v>
      </c>
      <c r="P9451">
        <v>2026</v>
      </c>
      <c r="Q9451" s="2" t="s">
        <v>1156</v>
      </c>
    </row>
    <row r="9452" spans="1:17" ht="16.8" x14ac:dyDescent="0.3">
      <c r="A9452" t="s">
        <v>1224</v>
      </c>
      <c r="B9452" s="3">
        <v>4501079503</v>
      </c>
      <c r="C9452" s="3">
        <v>5347523</v>
      </c>
      <c r="D9452" s="3" t="s">
        <v>157</v>
      </c>
      <c r="E9452" s="3">
        <v>610400072</v>
      </c>
      <c r="F9452" s="3" t="s">
        <v>279</v>
      </c>
      <c r="G9452" s="5">
        <v>220.2</v>
      </c>
      <c r="H9452" s="5">
        <v>6.61</v>
      </c>
      <c r="I9452" s="3">
        <v>7204</v>
      </c>
      <c r="J9452" t="str">
        <f>_xlfn.XLOOKUP(I9452,[1]Planilha1!$C:$C,[1]Planilha1!$B:$B)</f>
        <v>7204 - CD São Paulo</v>
      </c>
      <c r="K9452" t="str">
        <f>_xlfn.XLOOKUP(I9452,[1]Planilha1!$C:$C,[1]Planilha1!$D:$D)</f>
        <v>43.340.312/0010-48</v>
      </c>
      <c r="L9452" t="str">
        <f>_xlfn.XLOOKUP(B9452,[2]Projeto!$B:$B,[2]Projeto!$P:$P)</f>
        <v>Paga</v>
      </c>
      <c r="M9452">
        <v>701203</v>
      </c>
      <c r="N9452" s="3" t="s">
        <v>1125</v>
      </c>
      <c r="O9452" t="str">
        <f>_xlfn.XLOOKUP(N9452,[3]Planilha1!$N:$N,[3]Planilha1!$O:$O)</f>
        <v>FLAC</v>
      </c>
      <c r="P9452">
        <v>2026</v>
      </c>
      <c r="Q9452" s="2" t="s">
        <v>1156</v>
      </c>
    </row>
    <row r="9453" spans="1:17" ht="16.8" x14ac:dyDescent="0.3">
      <c r="A9453" t="s">
        <v>1224</v>
      </c>
      <c r="B9453" s="3">
        <v>4501079503</v>
      </c>
      <c r="C9453" s="3">
        <v>5363252</v>
      </c>
      <c r="D9453" s="3" t="s">
        <v>748</v>
      </c>
      <c r="E9453" s="3">
        <v>610109363</v>
      </c>
      <c r="F9453" s="3" t="s">
        <v>135</v>
      </c>
      <c r="G9453" s="5">
        <v>247.92</v>
      </c>
      <c r="H9453" s="5">
        <v>7.44</v>
      </c>
      <c r="I9453" s="3">
        <v>7204</v>
      </c>
      <c r="J9453" t="str">
        <f>_xlfn.XLOOKUP(I9453,[1]Planilha1!$C:$C,[1]Planilha1!$B:$B)</f>
        <v>7204 - CD São Paulo</v>
      </c>
      <c r="K9453" t="str">
        <f>_xlfn.XLOOKUP(I9453,[1]Planilha1!$C:$C,[1]Planilha1!$D:$D)</f>
        <v>43.340.312/0010-48</v>
      </c>
      <c r="L9453" t="str">
        <f>_xlfn.XLOOKUP(B9453,[2]Projeto!$B:$B,[2]Projeto!$P:$P)</f>
        <v>Paga</v>
      </c>
      <c r="M9453">
        <v>701203</v>
      </c>
      <c r="N9453" s="3" t="s">
        <v>1125</v>
      </c>
      <c r="O9453" t="str">
        <f>_xlfn.XLOOKUP(N9453,[3]Planilha1!$N:$N,[3]Planilha1!$O:$O)</f>
        <v>FLAC</v>
      </c>
      <c r="P9453">
        <v>2026</v>
      </c>
      <c r="Q9453" s="2" t="s">
        <v>1156</v>
      </c>
    </row>
    <row r="9454" spans="1:17" ht="16.8" x14ac:dyDescent="0.3">
      <c r="A9454" t="s">
        <v>1224</v>
      </c>
      <c r="B9454" s="3">
        <v>4501079503</v>
      </c>
      <c r="C9454" s="3">
        <v>5366134</v>
      </c>
      <c r="D9454" s="3" t="s">
        <v>958</v>
      </c>
      <c r="E9454" s="3">
        <v>610602511</v>
      </c>
      <c r="F9454" s="3" t="s">
        <v>123</v>
      </c>
      <c r="G9454" s="5">
        <v>100.8</v>
      </c>
      <c r="H9454" s="5">
        <v>3.02</v>
      </c>
      <c r="I9454" s="3">
        <v>7204</v>
      </c>
      <c r="J9454" t="str">
        <f>_xlfn.XLOOKUP(I9454,[1]Planilha1!$C:$C,[1]Planilha1!$B:$B)</f>
        <v>7204 - CD São Paulo</v>
      </c>
      <c r="K9454" t="str">
        <f>_xlfn.XLOOKUP(I9454,[1]Planilha1!$C:$C,[1]Planilha1!$D:$D)</f>
        <v>43.340.312/0010-48</v>
      </c>
      <c r="L9454" t="str">
        <f>_xlfn.XLOOKUP(B9454,[2]Projeto!$B:$B,[2]Projeto!$P:$P)</f>
        <v>Paga</v>
      </c>
      <c r="M9454">
        <v>701203</v>
      </c>
      <c r="N9454" s="3" t="s">
        <v>1125</v>
      </c>
      <c r="O9454" t="str">
        <f>_xlfn.XLOOKUP(N9454,[3]Planilha1!$N:$N,[3]Planilha1!$O:$O)</f>
        <v>FLAC</v>
      </c>
      <c r="P9454">
        <v>2026</v>
      </c>
      <c r="Q9454" s="2" t="s">
        <v>1156</v>
      </c>
    </row>
    <row r="9455" spans="1:17" ht="16.8" x14ac:dyDescent="0.3">
      <c r="A9455" t="s">
        <v>1224</v>
      </c>
      <c r="B9455" s="3">
        <v>4501079503</v>
      </c>
      <c r="C9455" s="3">
        <v>5366134</v>
      </c>
      <c r="D9455" s="3" t="s">
        <v>958</v>
      </c>
      <c r="E9455" s="3">
        <v>610038007</v>
      </c>
      <c r="F9455" s="3" t="s">
        <v>213</v>
      </c>
      <c r="G9455" s="5">
        <v>374.4</v>
      </c>
      <c r="H9455" s="5">
        <v>11.23</v>
      </c>
      <c r="I9455" s="3">
        <v>7204</v>
      </c>
      <c r="J9455" t="str">
        <f>_xlfn.XLOOKUP(I9455,[1]Planilha1!$C:$C,[1]Planilha1!$B:$B)</f>
        <v>7204 - CD São Paulo</v>
      </c>
      <c r="K9455" t="str">
        <f>_xlfn.XLOOKUP(I9455,[1]Planilha1!$C:$C,[1]Planilha1!$D:$D)</f>
        <v>43.340.312/0010-48</v>
      </c>
      <c r="L9455" t="str">
        <f>_xlfn.XLOOKUP(B9455,[2]Projeto!$B:$B,[2]Projeto!$P:$P)</f>
        <v>Paga</v>
      </c>
      <c r="M9455">
        <v>701203</v>
      </c>
      <c r="N9455" s="3" t="s">
        <v>1125</v>
      </c>
      <c r="O9455" t="str">
        <f>_xlfn.XLOOKUP(N9455,[3]Planilha1!$N:$N,[3]Planilha1!$O:$O)</f>
        <v>FLAC</v>
      </c>
      <c r="P9455">
        <v>2026</v>
      </c>
      <c r="Q9455" s="2" t="s">
        <v>1156</v>
      </c>
    </row>
    <row r="9456" spans="1:17" ht="16.8" x14ac:dyDescent="0.3">
      <c r="A9456" t="s">
        <v>1224</v>
      </c>
      <c r="B9456" s="3">
        <v>4501079503</v>
      </c>
      <c r="C9456" s="3">
        <v>5366715</v>
      </c>
      <c r="D9456" s="3" t="s">
        <v>964</v>
      </c>
      <c r="E9456" s="3">
        <v>610402075</v>
      </c>
      <c r="F9456" s="3" t="s">
        <v>111</v>
      </c>
      <c r="G9456" s="5">
        <v>213.95</v>
      </c>
      <c r="H9456" s="5">
        <v>6.42</v>
      </c>
      <c r="I9456" s="3">
        <v>7204</v>
      </c>
      <c r="J9456" t="str">
        <f>_xlfn.XLOOKUP(I9456,[1]Planilha1!$C:$C,[1]Planilha1!$B:$B)</f>
        <v>7204 - CD São Paulo</v>
      </c>
      <c r="K9456" t="str">
        <f>_xlfn.XLOOKUP(I9456,[1]Planilha1!$C:$C,[1]Planilha1!$D:$D)</f>
        <v>43.340.312/0010-48</v>
      </c>
      <c r="L9456" t="str">
        <f>_xlfn.XLOOKUP(B9456,[2]Projeto!$B:$B,[2]Projeto!$P:$P)</f>
        <v>Paga</v>
      </c>
      <c r="M9456">
        <v>701203</v>
      </c>
      <c r="N9456" s="3" t="s">
        <v>1125</v>
      </c>
      <c r="O9456" t="str">
        <f>_xlfn.XLOOKUP(N9456,[3]Planilha1!$N:$N,[3]Planilha1!$O:$O)</f>
        <v>FLAC</v>
      </c>
      <c r="P9456">
        <v>2026</v>
      </c>
      <c r="Q9456" s="2" t="s">
        <v>1156</v>
      </c>
    </row>
    <row r="9457" spans="1:17" ht="16.8" x14ac:dyDescent="0.3">
      <c r="A9457" t="s">
        <v>1224</v>
      </c>
      <c r="B9457" s="3">
        <v>4501079503</v>
      </c>
      <c r="C9457" s="3">
        <v>5366715</v>
      </c>
      <c r="D9457" s="3" t="s">
        <v>964</v>
      </c>
      <c r="E9457" s="3">
        <v>610401072</v>
      </c>
      <c r="F9457" s="3" t="s">
        <v>174</v>
      </c>
      <c r="G9457" s="5">
        <v>660.6</v>
      </c>
      <c r="H9457" s="5">
        <v>19.82</v>
      </c>
      <c r="I9457" s="3">
        <v>7204</v>
      </c>
      <c r="J9457" t="str">
        <f>_xlfn.XLOOKUP(I9457,[1]Planilha1!$C:$C,[1]Planilha1!$B:$B)</f>
        <v>7204 - CD São Paulo</v>
      </c>
      <c r="K9457" t="str">
        <f>_xlfn.XLOOKUP(I9457,[1]Planilha1!$C:$C,[1]Planilha1!$D:$D)</f>
        <v>43.340.312/0010-48</v>
      </c>
      <c r="L9457" t="str">
        <f>_xlfn.XLOOKUP(B9457,[2]Projeto!$B:$B,[2]Projeto!$P:$P)</f>
        <v>Paga</v>
      </c>
      <c r="M9457">
        <v>701203</v>
      </c>
      <c r="N9457" s="3" t="s">
        <v>1125</v>
      </c>
      <c r="O9457" t="str">
        <f>_xlfn.XLOOKUP(N9457,[3]Planilha1!$N:$N,[3]Planilha1!$O:$O)</f>
        <v>FLAC</v>
      </c>
      <c r="P9457">
        <v>2026</v>
      </c>
      <c r="Q9457" s="2" t="s">
        <v>1156</v>
      </c>
    </row>
    <row r="9458" spans="1:17" ht="16.8" x14ac:dyDescent="0.3">
      <c r="A9458" t="s">
        <v>1224</v>
      </c>
      <c r="B9458" s="3">
        <v>4501079503</v>
      </c>
      <c r="C9458" s="3">
        <v>5186012</v>
      </c>
      <c r="D9458" s="3" t="s">
        <v>454</v>
      </c>
      <c r="E9458" s="3">
        <v>610402075</v>
      </c>
      <c r="F9458" s="3" t="s">
        <v>111</v>
      </c>
      <c r="G9458" s="5">
        <v>6536</v>
      </c>
      <c r="H9458" s="5">
        <v>196.08</v>
      </c>
      <c r="I9458" s="3">
        <v>7204</v>
      </c>
      <c r="J9458" t="str">
        <f>_xlfn.XLOOKUP(I9458,[1]Planilha1!$C:$C,[1]Planilha1!$B:$B)</f>
        <v>7204 - CD São Paulo</v>
      </c>
      <c r="K9458" t="str">
        <f>_xlfn.XLOOKUP(I9458,[1]Planilha1!$C:$C,[1]Planilha1!$D:$D)</f>
        <v>43.340.312/0010-48</v>
      </c>
      <c r="L9458" t="str">
        <f>_xlfn.XLOOKUP(B9458,[2]Projeto!$B:$B,[2]Projeto!$P:$P)</f>
        <v>Paga</v>
      </c>
      <c r="M9458">
        <v>701203</v>
      </c>
      <c r="N9458" s="3" t="s">
        <v>1125</v>
      </c>
      <c r="O9458" t="str">
        <f>_xlfn.XLOOKUP(N9458,[3]Planilha1!$N:$N,[3]Planilha1!$O:$O)</f>
        <v>FLAC</v>
      </c>
      <c r="P9458">
        <v>2026</v>
      </c>
      <c r="Q9458" s="2" t="s">
        <v>1156</v>
      </c>
    </row>
    <row r="9459" spans="1:17" ht="16.8" x14ac:dyDescent="0.3">
      <c r="A9459" t="s">
        <v>1224</v>
      </c>
      <c r="B9459" s="3">
        <v>4501079503</v>
      </c>
      <c r="C9459" s="3">
        <v>5301791</v>
      </c>
      <c r="D9459" s="3" t="s">
        <v>775</v>
      </c>
      <c r="E9459" s="3">
        <v>610602511</v>
      </c>
      <c r="F9459" s="3" t="s">
        <v>123</v>
      </c>
      <c r="G9459" s="5">
        <v>1058.4000000000001</v>
      </c>
      <c r="H9459" s="5">
        <v>31.75</v>
      </c>
      <c r="I9459" s="3">
        <v>7204</v>
      </c>
      <c r="J9459" t="str">
        <f>_xlfn.XLOOKUP(I9459,[1]Planilha1!$C:$C,[1]Planilha1!$B:$B)</f>
        <v>7204 - CD São Paulo</v>
      </c>
      <c r="K9459" t="str">
        <f>_xlfn.XLOOKUP(I9459,[1]Planilha1!$C:$C,[1]Planilha1!$D:$D)</f>
        <v>43.340.312/0010-48</v>
      </c>
      <c r="L9459" t="str">
        <f>_xlfn.XLOOKUP(B9459,[2]Projeto!$B:$B,[2]Projeto!$P:$P)</f>
        <v>Paga</v>
      </c>
      <c r="M9459">
        <v>701203</v>
      </c>
      <c r="N9459" s="3" t="s">
        <v>1125</v>
      </c>
      <c r="O9459" t="str">
        <f>_xlfn.XLOOKUP(N9459,[3]Planilha1!$N:$N,[3]Planilha1!$O:$O)</f>
        <v>FLAC</v>
      </c>
      <c r="P9459">
        <v>2026</v>
      </c>
      <c r="Q9459" s="2" t="s">
        <v>1156</v>
      </c>
    </row>
    <row r="9460" spans="1:17" ht="16.8" x14ac:dyDescent="0.3">
      <c r="A9460" t="s">
        <v>1224</v>
      </c>
      <c r="B9460" s="3">
        <v>4501079503</v>
      </c>
      <c r="C9460" s="3">
        <v>5270562</v>
      </c>
      <c r="D9460" s="3" t="s">
        <v>453</v>
      </c>
      <c r="E9460" s="3">
        <v>610402075</v>
      </c>
      <c r="F9460" s="3" t="s">
        <v>111</v>
      </c>
      <c r="G9460" s="5">
        <v>3171.75</v>
      </c>
      <c r="H9460" s="5">
        <v>95.15</v>
      </c>
      <c r="I9460" s="3">
        <v>7204</v>
      </c>
      <c r="J9460" t="str">
        <f>_xlfn.XLOOKUP(I9460,[1]Planilha1!$C:$C,[1]Planilha1!$B:$B)</f>
        <v>7204 - CD São Paulo</v>
      </c>
      <c r="K9460" t="str">
        <f>_xlfn.XLOOKUP(I9460,[1]Planilha1!$C:$C,[1]Planilha1!$D:$D)</f>
        <v>43.340.312/0010-48</v>
      </c>
      <c r="L9460" t="str">
        <f>_xlfn.XLOOKUP(B9460,[2]Projeto!$B:$B,[2]Projeto!$P:$P)</f>
        <v>Paga</v>
      </c>
      <c r="M9460">
        <v>701203</v>
      </c>
      <c r="N9460" s="3" t="s">
        <v>1125</v>
      </c>
      <c r="O9460" t="str">
        <f>_xlfn.XLOOKUP(N9460,[3]Planilha1!$N:$N,[3]Planilha1!$O:$O)</f>
        <v>FLAC</v>
      </c>
      <c r="P9460">
        <v>2026</v>
      </c>
      <c r="Q9460" s="2" t="s">
        <v>1156</v>
      </c>
    </row>
    <row r="9461" spans="1:17" ht="16.8" x14ac:dyDescent="0.3">
      <c r="A9461" t="s">
        <v>1224</v>
      </c>
      <c r="B9461" s="3">
        <v>4501079503</v>
      </c>
      <c r="C9461" s="3">
        <v>5115070</v>
      </c>
      <c r="D9461" s="3" t="s">
        <v>489</v>
      </c>
      <c r="E9461" s="3">
        <v>610402075</v>
      </c>
      <c r="F9461" s="3" t="s">
        <v>111</v>
      </c>
      <c r="G9461" s="5">
        <v>5106.25</v>
      </c>
      <c r="H9461" s="5">
        <v>153.19</v>
      </c>
      <c r="I9461" s="3">
        <v>7204</v>
      </c>
      <c r="J9461" t="str">
        <f>_xlfn.XLOOKUP(I9461,[1]Planilha1!$C:$C,[1]Planilha1!$B:$B)</f>
        <v>7204 - CD São Paulo</v>
      </c>
      <c r="K9461" t="str">
        <f>_xlfn.XLOOKUP(I9461,[1]Planilha1!$C:$C,[1]Planilha1!$D:$D)</f>
        <v>43.340.312/0010-48</v>
      </c>
      <c r="L9461" t="str">
        <f>_xlfn.XLOOKUP(B9461,[2]Projeto!$B:$B,[2]Projeto!$P:$P)</f>
        <v>Paga</v>
      </c>
      <c r="M9461">
        <v>701203</v>
      </c>
      <c r="N9461" s="3" t="s">
        <v>1125</v>
      </c>
      <c r="O9461" t="str">
        <f>_xlfn.XLOOKUP(N9461,[3]Planilha1!$N:$N,[3]Planilha1!$O:$O)</f>
        <v>FLAC</v>
      </c>
      <c r="P9461">
        <v>2026</v>
      </c>
      <c r="Q9461" s="2" t="s">
        <v>1156</v>
      </c>
    </row>
    <row r="9462" spans="1:17" ht="16.8" x14ac:dyDescent="0.3">
      <c r="A9462" t="s">
        <v>1224</v>
      </c>
      <c r="B9462" s="3">
        <v>4501079503</v>
      </c>
      <c r="C9462" s="3">
        <v>5262403</v>
      </c>
      <c r="D9462" s="3" t="s">
        <v>232</v>
      </c>
      <c r="E9462" s="3">
        <v>610038007</v>
      </c>
      <c r="F9462" s="3" t="s">
        <v>213</v>
      </c>
      <c r="G9462" s="5">
        <v>312</v>
      </c>
      <c r="H9462" s="5">
        <v>9.36</v>
      </c>
      <c r="I9462" s="3">
        <v>7204</v>
      </c>
      <c r="J9462" t="str">
        <f>_xlfn.XLOOKUP(I9462,[1]Planilha1!$C:$C,[1]Planilha1!$B:$B)</f>
        <v>7204 - CD São Paulo</v>
      </c>
      <c r="K9462" t="str">
        <f>_xlfn.XLOOKUP(I9462,[1]Planilha1!$C:$C,[1]Planilha1!$D:$D)</f>
        <v>43.340.312/0010-48</v>
      </c>
      <c r="L9462" t="str">
        <f>_xlfn.XLOOKUP(B9462,[2]Projeto!$B:$B,[2]Projeto!$P:$P)</f>
        <v>Paga</v>
      </c>
      <c r="M9462">
        <v>701203</v>
      </c>
      <c r="N9462" s="3" t="s">
        <v>1125</v>
      </c>
      <c r="O9462" t="str">
        <f>_xlfn.XLOOKUP(N9462,[3]Planilha1!$N:$N,[3]Planilha1!$O:$O)</f>
        <v>FLAC</v>
      </c>
      <c r="P9462">
        <v>2026</v>
      </c>
      <c r="Q9462" s="2" t="s">
        <v>1156</v>
      </c>
    </row>
    <row r="9463" spans="1:17" ht="16.8" x14ac:dyDescent="0.3">
      <c r="A9463" t="s">
        <v>1224</v>
      </c>
      <c r="B9463" s="3">
        <v>4501079503</v>
      </c>
      <c r="C9463" s="3">
        <v>5262403</v>
      </c>
      <c r="D9463" s="3" t="s">
        <v>232</v>
      </c>
      <c r="E9463" s="3">
        <v>610402075</v>
      </c>
      <c r="F9463" s="3" t="s">
        <v>111</v>
      </c>
      <c r="G9463" s="5">
        <v>1691.6</v>
      </c>
      <c r="H9463" s="5">
        <v>50.75</v>
      </c>
      <c r="I9463" s="3">
        <v>7204</v>
      </c>
      <c r="J9463" t="str">
        <f>_xlfn.XLOOKUP(I9463,[1]Planilha1!$C:$C,[1]Planilha1!$B:$B)</f>
        <v>7204 - CD São Paulo</v>
      </c>
      <c r="K9463" t="str">
        <f>_xlfn.XLOOKUP(I9463,[1]Planilha1!$C:$C,[1]Planilha1!$D:$D)</f>
        <v>43.340.312/0010-48</v>
      </c>
      <c r="L9463" t="str">
        <f>_xlfn.XLOOKUP(B9463,[2]Projeto!$B:$B,[2]Projeto!$P:$P)</f>
        <v>Paga</v>
      </c>
      <c r="M9463">
        <v>701203</v>
      </c>
      <c r="N9463" s="3" t="s">
        <v>1125</v>
      </c>
      <c r="O9463" t="str">
        <f>_xlfn.XLOOKUP(N9463,[3]Planilha1!$N:$N,[3]Planilha1!$O:$O)</f>
        <v>FLAC</v>
      </c>
      <c r="P9463">
        <v>2026</v>
      </c>
      <c r="Q9463" s="2" t="s">
        <v>1156</v>
      </c>
    </row>
    <row r="9464" spans="1:17" ht="16.8" x14ac:dyDescent="0.3">
      <c r="A9464" t="s">
        <v>1224</v>
      </c>
      <c r="B9464" s="3">
        <v>4501079503</v>
      </c>
      <c r="C9464" s="3">
        <v>5286593</v>
      </c>
      <c r="D9464" s="3" t="s">
        <v>380</v>
      </c>
      <c r="E9464" s="3">
        <v>610402075</v>
      </c>
      <c r="F9464" s="3" t="s">
        <v>111</v>
      </c>
      <c r="G9464" s="5">
        <v>9744.0499999999993</v>
      </c>
      <c r="H9464" s="5">
        <v>292.32</v>
      </c>
      <c r="I9464" s="3">
        <v>7204</v>
      </c>
      <c r="J9464" t="str">
        <f>_xlfn.XLOOKUP(I9464,[1]Planilha1!$C:$C,[1]Planilha1!$B:$B)</f>
        <v>7204 - CD São Paulo</v>
      </c>
      <c r="K9464" t="str">
        <f>_xlfn.XLOOKUP(I9464,[1]Planilha1!$C:$C,[1]Planilha1!$D:$D)</f>
        <v>43.340.312/0010-48</v>
      </c>
      <c r="L9464" t="str">
        <f>_xlfn.XLOOKUP(B9464,[2]Projeto!$B:$B,[2]Projeto!$P:$P)</f>
        <v>Paga</v>
      </c>
      <c r="M9464">
        <v>701203</v>
      </c>
      <c r="N9464" s="3" t="s">
        <v>1125</v>
      </c>
      <c r="O9464" t="str">
        <f>_xlfn.XLOOKUP(N9464,[3]Planilha1!$N:$N,[3]Planilha1!$O:$O)</f>
        <v>FLAC</v>
      </c>
      <c r="P9464">
        <v>2026</v>
      </c>
      <c r="Q9464" s="2" t="s">
        <v>1156</v>
      </c>
    </row>
    <row r="9465" spans="1:17" ht="16.8" x14ac:dyDescent="0.3">
      <c r="A9465" t="s">
        <v>1224</v>
      </c>
      <c r="B9465" s="3">
        <v>4501079503</v>
      </c>
      <c r="C9465" s="3">
        <v>5330471</v>
      </c>
      <c r="D9465" s="3" t="s">
        <v>515</v>
      </c>
      <c r="E9465" s="3">
        <v>540437436</v>
      </c>
      <c r="F9465" s="3" t="s">
        <v>298</v>
      </c>
      <c r="G9465" s="5">
        <v>728.64</v>
      </c>
      <c r="H9465" s="5">
        <v>21.86</v>
      </c>
      <c r="I9465" s="3">
        <v>7204</v>
      </c>
      <c r="J9465" t="str">
        <f>_xlfn.XLOOKUP(I9465,[1]Planilha1!$C:$C,[1]Planilha1!$B:$B)</f>
        <v>7204 - CD São Paulo</v>
      </c>
      <c r="K9465" t="str">
        <f>_xlfn.XLOOKUP(I9465,[1]Planilha1!$C:$C,[1]Planilha1!$D:$D)</f>
        <v>43.340.312/0010-48</v>
      </c>
      <c r="L9465" t="str">
        <f>_xlfn.XLOOKUP(B9465,[2]Projeto!$B:$B,[2]Projeto!$P:$P)</f>
        <v>Paga</v>
      </c>
      <c r="M9465">
        <v>701203</v>
      </c>
      <c r="N9465" s="3" t="s">
        <v>1125</v>
      </c>
      <c r="O9465" t="str">
        <f>_xlfn.XLOOKUP(N9465,[3]Planilha1!$N:$N,[3]Planilha1!$O:$O)</f>
        <v>FLAC</v>
      </c>
      <c r="P9465">
        <v>2026</v>
      </c>
      <c r="Q9465" s="2" t="s">
        <v>1156</v>
      </c>
    </row>
    <row r="9466" spans="1:17" ht="16.8" x14ac:dyDescent="0.3">
      <c r="A9466" t="s">
        <v>1224</v>
      </c>
      <c r="B9466" s="3">
        <v>4501079503</v>
      </c>
      <c r="C9466" s="3">
        <v>5330471</v>
      </c>
      <c r="D9466" s="3" t="s">
        <v>515</v>
      </c>
      <c r="E9466" s="3">
        <v>540437433</v>
      </c>
      <c r="F9466" s="3" t="s">
        <v>167</v>
      </c>
      <c r="G9466" s="5">
        <v>971.52</v>
      </c>
      <c r="H9466" s="5">
        <v>29.15</v>
      </c>
      <c r="I9466" s="3">
        <v>7204</v>
      </c>
      <c r="J9466" t="str">
        <f>_xlfn.XLOOKUP(I9466,[1]Planilha1!$C:$C,[1]Planilha1!$B:$B)</f>
        <v>7204 - CD São Paulo</v>
      </c>
      <c r="K9466" t="str">
        <f>_xlfn.XLOOKUP(I9466,[1]Planilha1!$C:$C,[1]Planilha1!$D:$D)</f>
        <v>43.340.312/0010-48</v>
      </c>
      <c r="L9466" t="str">
        <f>_xlfn.XLOOKUP(B9466,[2]Projeto!$B:$B,[2]Projeto!$P:$P)</f>
        <v>Paga</v>
      </c>
      <c r="M9466">
        <v>701203</v>
      </c>
      <c r="N9466" s="3" t="s">
        <v>1125</v>
      </c>
      <c r="O9466" t="str">
        <f>_xlfn.XLOOKUP(N9466,[3]Planilha1!$N:$N,[3]Planilha1!$O:$O)</f>
        <v>FLAC</v>
      </c>
      <c r="P9466">
        <v>2026</v>
      </c>
      <c r="Q9466" s="2" t="s">
        <v>1156</v>
      </c>
    </row>
    <row r="9467" spans="1:17" ht="16.8" x14ac:dyDescent="0.3">
      <c r="A9467" t="s">
        <v>1224</v>
      </c>
      <c r="B9467" s="3">
        <v>4501079503</v>
      </c>
      <c r="C9467" s="3">
        <v>5354456</v>
      </c>
      <c r="D9467" s="3" t="s">
        <v>191</v>
      </c>
      <c r="E9467" s="3">
        <v>610402075</v>
      </c>
      <c r="F9467" s="3" t="s">
        <v>111</v>
      </c>
      <c r="G9467" s="5">
        <v>845.8</v>
      </c>
      <c r="H9467" s="5">
        <v>25.37</v>
      </c>
      <c r="I9467" s="3">
        <v>7204</v>
      </c>
      <c r="J9467" t="str">
        <f>_xlfn.XLOOKUP(I9467,[1]Planilha1!$C:$C,[1]Planilha1!$B:$B)</f>
        <v>7204 - CD São Paulo</v>
      </c>
      <c r="K9467" t="str">
        <f>_xlfn.XLOOKUP(I9467,[1]Planilha1!$C:$C,[1]Planilha1!$D:$D)</f>
        <v>43.340.312/0010-48</v>
      </c>
      <c r="L9467" t="str">
        <f>_xlfn.XLOOKUP(B9467,[2]Projeto!$B:$B,[2]Projeto!$P:$P)</f>
        <v>Paga</v>
      </c>
      <c r="M9467">
        <v>701203</v>
      </c>
      <c r="N9467" s="3" t="s">
        <v>1125</v>
      </c>
      <c r="O9467" t="str">
        <f>_xlfn.XLOOKUP(N9467,[3]Planilha1!$N:$N,[3]Planilha1!$O:$O)</f>
        <v>FLAC</v>
      </c>
      <c r="P9467">
        <v>2026</v>
      </c>
      <c r="Q9467" s="2" t="s">
        <v>1156</v>
      </c>
    </row>
    <row r="9468" spans="1:17" ht="16.8" x14ac:dyDescent="0.3">
      <c r="A9468" t="s">
        <v>1224</v>
      </c>
      <c r="B9468" s="3">
        <v>4501079503</v>
      </c>
      <c r="C9468" s="3">
        <v>5366611</v>
      </c>
      <c r="D9468" s="3" t="s">
        <v>967</v>
      </c>
      <c r="E9468" s="3">
        <v>610402075</v>
      </c>
      <c r="F9468" s="3" t="s">
        <v>111</v>
      </c>
      <c r="G9468" s="5">
        <v>432.9</v>
      </c>
      <c r="H9468" s="5">
        <v>12.99</v>
      </c>
      <c r="I9468" s="3">
        <v>7204</v>
      </c>
      <c r="J9468" t="str">
        <f>_xlfn.XLOOKUP(I9468,[1]Planilha1!$C:$C,[1]Planilha1!$B:$B)</f>
        <v>7204 - CD São Paulo</v>
      </c>
      <c r="K9468" t="str">
        <f>_xlfn.XLOOKUP(I9468,[1]Planilha1!$C:$C,[1]Planilha1!$D:$D)</f>
        <v>43.340.312/0010-48</v>
      </c>
      <c r="L9468" t="str">
        <f>_xlfn.XLOOKUP(B9468,[2]Projeto!$B:$B,[2]Projeto!$P:$P)</f>
        <v>Paga</v>
      </c>
      <c r="M9468">
        <v>701203</v>
      </c>
      <c r="N9468" s="3" t="s">
        <v>1125</v>
      </c>
      <c r="O9468" t="str">
        <f>_xlfn.XLOOKUP(N9468,[3]Planilha1!$N:$N,[3]Planilha1!$O:$O)</f>
        <v>FLAC</v>
      </c>
      <c r="P9468">
        <v>2026</v>
      </c>
      <c r="Q9468" s="2" t="s">
        <v>1156</v>
      </c>
    </row>
    <row r="9469" spans="1:17" ht="16.8" x14ac:dyDescent="0.3">
      <c r="A9469" t="s">
        <v>1224</v>
      </c>
      <c r="B9469" s="3">
        <v>4501079503</v>
      </c>
      <c r="C9469" s="3">
        <v>5366611</v>
      </c>
      <c r="D9469" s="3" t="s">
        <v>967</v>
      </c>
      <c r="E9469" s="3">
        <v>610401072</v>
      </c>
      <c r="F9469" s="3" t="s">
        <v>174</v>
      </c>
      <c r="G9469" s="5">
        <v>440.4</v>
      </c>
      <c r="H9469" s="5">
        <v>13.21</v>
      </c>
      <c r="I9469" s="3">
        <v>7204</v>
      </c>
      <c r="J9469" t="str">
        <f>_xlfn.XLOOKUP(I9469,[1]Planilha1!$C:$C,[1]Planilha1!$B:$B)</f>
        <v>7204 - CD São Paulo</v>
      </c>
      <c r="K9469" t="str">
        <f>_xlfn.XLOOKUP(I9469,[1]Planilha1!$C:$C,[1]Planilha1!$D:$D)</f>
        <v>43.340.312/0010-48</v>
      </c>
      <c r="L9469" t="str">
        <f>_xlfn.XLOOKUP(B9469,[2]Projeto!$B:$B,[2]Projeto!$P:$P)</f>
        <v>Paga</v>
      </c>
      <c r="M9469">
        <v>701203</v>
      </c>
      <c r="N9469" s="3" t="s">
        <v>1125</v>
      </c>
      <c r="O9469" t="str">
        <f>_xlfn.XLOOKUP(N9469,[3]Planilha1!$N:$N,[3]Planilha1!$O:$O)</f>
        <v>FLAC</v>
      </c>
      <c r="P9469">
        <v>2026</v>
      </c>
      <c r="Q9469" s="2" t="s">
        <v>1156</v>
      </c>
    </row>
    <row r="9470" spans="1:17" ht="16.8" x14ac:dyDescent="0.3">
      <c r="A9470" t="s">
        <v>1224</v>
      </c>
      <c r="B9470" s="3">
        <v>4501079503</v>
      </c>
      <c r="C9470" s="3">
        <v>5344670</v>
      </c>
      <c r="D9470" s="3" t="s">
        <v>436</v>
      </c>
      <c r="E9470" s="3">
        <v>610402075</v>
      </c>
      <c r="F9470" s="3" t="s">
        <v>111</v>
      </c>
      <c r="G9470" s="5">
        <v>1634</v>
      </c>
      <c r="H9470" s="5">
        <v>49.02</v>
      </c>
      <c r="I9470" s="3">
        <v>7204</v>
      </c>
      <c r="J9470" t="str">
        <f>_xlfn.XLOOKUP(I9470,[1]Planilha1!$C:$C,[1]Planilha1!$B:$B)</f>
        <v>7204 - CD São Paulo</v>
      </c>
      <c r="K9470" t="str">
        <f>_xlfn.XLOOKUP(I9470,[1]Planilha1!$C:$C,[1]Planilha1!$D:$D)</f>
        <v>43.340.312/0010-48</v>
      </c>
      <c r="L9470" t="str">
        <f>_xlfn.XLOOKUP(B9470,[2]Projeto!$B:$B,[2]Projeto!$P:$P)</f>
        <v>Paga</v>
      </c>
      <c r="M9470">
        <v>701203</v>
      </c>
      <c r="N9470" s="3" t="s">
        <v>1125</v>
      </c>
      <c r="O9470" t="str">
        <f>_xlfn.XLOOKUP(N9470,[3]Planilha1!$N:$N,[3]Planilha1!$O:$O)</f>
        <v>FLAC</v>
      </c>
      <c r="P9470">
        <v>2026</v>
      </c>
      <c r="Q9470" s="2" t="s">
        <v>1156</v>
      </c>
    </row>
    <row r="9471" spans="1:17" ht="16.8" x14ac:dyDescent="0.3">
      <c r="A9471" t="s">
        <v>1224</v>
      </c>
      <c r="B9471" s="3">
        <v>4501079503</v>
      </c>
      <c r="C9471" s="3">
        <v>5271951</v>
      </c>
      <c r="D9471" s="3" t="s">
        <v>159</v>
      </c>
      <c r="E9471" s="3">
        <v>610100477</v>
      </c>
      <c r="F9471" s="3" t="s">
        <v>103</v>
      </c>
      <c r="G9471" s="5">
        <v>328.16</v>
      </c>
      <c r="H9471" s="5">
        <v>9.84</v>
      </c>
      <c r="I9471" s="3">
        <v>7204</v>
      </c>
      <c r="J9471" t="str">
        <f>_xlfn.XLOOKUP(I9471,[1]Planilha1!$C:$C,[1]Planilha1!$B:$B)</f>
        <v>7204 - CD São Paulo</v>
      </c>
      <c r="K9471" t="str">
        <f>_xlfn.XLOOKUP(I9471,[1]Planilha1!$C:$C,[1]Planilha1!$D:$D)</f>
        <v>43.340.312/0010-48</v>
      </c>
      <c r="L9471" t="str">
        <f>_xlfn.XLOOKUP(B9471,[2]Projeto!$B:$B,[2]Projeto!$P:$P)</f>
        <v>Paga</v>
      </c>
      <c r="M9471">
        <v>701203</v>
      </c>
      <c r="N9471" s="3" t="s">
        <v>1125</v>
      </c>
      <c r="O9471" t="str">
        <f>_xlfn.XLOOKUP(N9471,[3]Planilha1!$N:$N,[3]Planilha1!$O:$O)</f>
        <v>FLAC</v>
      </c>
      <c r="P9471">
        <v>2026</v>
      </c>
      <c r="Q9471" s="2" t="s">
        <v>1156</v>
      </c>
    </row>
    <row r="9472" spans="1:17" ht="16.8" x14ac:dyDescent="0.3">
      <c r="A9472" t="s">
        <v>1224</v>
      </c>
      <c r="B9472" s="3">
        <v>4501079503</v>
      </c>
      <c r="C9472" s="3">
        <v>5271951</v>
      </c>
      <c r="D9472" s="3" t="s">
        <v>159</v>
      </c>
      <c r="E9472" s="3">
        <v>610101477</v>
      </c>
      <c r="F9472" s="3" t="s">
        <v>855</v>
      </c>
      <c r="G9472" s="5">
        <v>328.16</v>
      </c>
      <c r="H9472" s="5">
        <v>9.84</v>
      </c>
      <c r="I9472" s="3">
        <v>7204</v>
      </c>
      <c r="J9472" t="str">
        <f>_xlfn.XLOOKUP(I9472,[1]Planilha1!$C:$C,[1]Planilha1!$B:$B)</f>
        <v>7204 - CD São Paulo</v>
      </c>
      <c r="K9472" t="str">
        <f>_xlfn.XLOOKUP(I9472,[1]Planilha1!$C:$C,[1]Planilha1!$D:$D)</f>
        <v>43.340.312/0010-48</v>
      </c>
      <c r="L9472" t="str">
        <f>_xlfn.XLOOKUP(B9472,[2]Projeto!$B:$B,[2]Projeto!$P:$P)</f>
        <v>Paga</v>
      </c>
      <c r="M9472">
        <v>701203</v>
      </c>
      <c r="N9472" s="3" t="s">
        <v>1125</v>
      </c>
      <c r="O9472" t="str">
        <f>_xlfn.XLOOKUP(N9472,[3]Planilha1!$N:$N,[3]Planilha1!$O:$O)</f>
        <v>FLAC</v>
      </c>
      <c r="P9472">
        <v>2026</v>
      </c>
      <c r="Q9472" s="2" t="s">
        <v>1156</v>
      </c>
    </row>
    <row r="9473" spans="1:17" ht="16.8" x14ac:dyDescent="0.3">
      <c r="A9473" t="s">
        <v>1224</v>
      </c>
      <c r="B9473" s="3">
        <v>4501079503</v>
      </c>
      <c r="C9473" s="3">
        <v>5271951</v>
      </c>
      <c r="D9473" s="3" t="s">
        <v>159</v>
      </c>
      <c r="E9473" s="3">
        <v>610107409</v>
      </c>
      <c r="F9473" s="3" t="s">
        <v>116</v>
      </c>
      <c r="G9473" s="5">
        <v>211.84</v>
      </c>
      <c r="H9473" s="5">
        <v>6.36</v>
      </c>
      <c r="I9473" s="3">
        <v>7204</v>
      </c>
      <c r="J9473" t="str">
        <f>_xlfn.XLOOKUP(I9473,[1]Planilha1!$C:$C,[1]Planilha1!$B:$B)</f>
        <v>7204 - CD São Paulo</v>
      </c>
      <c r="K9473" t="str">
        <f>_xlfn.XLOOKUP(I9473,[1]Planilha1!$C:$C,[1]Planilha1!$D:$D)</f>
        <v>43.340.312/0010-48</v>
      </c>
      <c r="L9473" t="str">
        <f>_xlfn.XLOOKUP(B9473,[2]Projeto!$B:$B,[2]Projeto!$P:$P)</f>
        <v>Paga</v>
      </c>
      <c r="M9473">
        <v>701203</v>
      </c>
      <c r="N9473" s="3" t="s">
        <v>1125</v>
      </c>
      <c r="O9473" t="str">
        <f>_xlfn.XLOOKUP(N9473,[3]Planilha1!$N:$N,[3]Planilha1!$O:$O)</f>
        <v>FLAC</v>
      </c>
      <c r="P9473">
        <v>2026</v>
      </c>
      <c r="Q9473" s="2" t="s">
        <v>1156</v>
      </c>
    </row>
    <row r="9474" spans="1:17" ht="16.8" x14ac:dyDescent="0.3">
      <c r="A9474" t="s">
        <v>1224</v>
      </c>
      <c r="B9474" s="3">
        <v>4501079548</v>
      </c>
      <c r="C9474" s="3">
        <v>5058881</v>
      </c>
      <c r="D9474" s="3" t="s">
        <v>49</v>
      </c>
      <c r="E9474" s="3">
        <v>600102463</v>
      </c>
      <c r="F9474" s="3" t="s">
        <v>92</v>
      </c>
      <c r="G9474" s="5">
        <v>10512</v>
      </c>
      <c r="H9474" s="5">
        <v>210.24</v>
      </c>
      <c r="I9474" s="3">
        <v>7204</v>
      </c>
      <c r="J9474" t="str">
        <f>_xlfn.XLOOKUP(I9474,[1]Planilha1!$C:$C,[1]Planilha1!$B:$B)</f>
        <v>7204 - CD São Paulo</v>
      </c>
      <c r="K9474" t="str">
        <f>_xlfn.XLOOKUP(I9474,[1]Planilha1!$C:$C,[1]Planilha1!$D:$D)</f>
        <v>43.340.312/0010-48</v>
      </c>
      <c r="L9474" t="str">
        <f>_xlfn.XLOOKUP(B9474,[2]Projeto!$B:$B,[2]Projeto!$P:$P)</f>
        <v>Paga</v>
      </c>
      <c r="M9474">
        <v>701122</v>
      </c>
      <c r="N9474" s="3" t="s">
        <v>1120</v>
      </c>
      <c r="O9474" t="str">
        <f>_xlfn.XLOOKUP(N9474,[3]Planilha1!$N:$N,[3]Planilha1!$O:$O)</f>
        <v>Nutri</v>
      </c>
      <c r="P9474">
        <v>2026</v>
      </c>
      <c r="Q9474" s="2" t="s">
        <v>1156</v>
      </c>
    </row>
    <row r="9475" spans="1:17" ht="16.8" x14ac:dyDescent="0.3">
      <c r="A9475" t="s">
        <v>1224</v>
      </c>
      <c r="B9475" s="3">
        <v>4501079548</v>
      </c>
      <c r="C9475" s="3">
        <v>5058881</v>
      </c>
      <c r="D9475" s="3" t="s">
        <v>49</v>
      </c>
      <c r="E9475" s="3">
        <v>600114463</v>
      </c>
      <c r="F9475" s="3" t="s">
        <v>110</v>
      </c>
      <c r="G9475" s="5">
        <v>1326.24</v>
      </c>
      <c r="H9475" s="5">
        <v>39.79</v>
      </c>
      <c r="I9475" s="3">
        <v>7204</v>
      </c>
      <c r="J9475" t="str">
        <f>_xlfn.XLOOKUP(I9475,[1]Planilha1!$C:$C,[1]Planilha1!$B:$B)</f>
        <v>7204 - CD São Paulo</v>
      </c>
      <c r="K9475" t="str">
        <f>_xlfn.XLOOKUP(I9475,[1]Planilha1!$C:$C,[1]Planilha1!$D:$D)</f>
        <v>43.340.312/0010-48</v>
      </c>
      <c r="L9475" t="str">
        <f>_xlfn.XLOOKUP(B9475,[2]Projeto!$B:$B,[2]Projeto!$P:$P)</f>
        <v>Paga</v>
      </c>
      <c r="M9475">
        <v>701122</v>
      </c>
      <c r="N9475" s="3" t="s">
        <v>1120</v>
      </c>
      <c r="O9475" t="str">
        <f>_xlfn.XLOOKUP(N9475,[3]Planilha1!$N:$N,[3]Planilha1!$O:$O)</f>
        <v>Nutri</v>
      </c>
      <c r="P9475">
        <v>2026</v>
      </c>
      <c r="Q9475" s="2" t="s">
        <v>1156</v>
      </c>
    </row>
    <row r="9476" spans="1:17" ht="16.8" x14ac:dyDescent="0.3">
      <c r="A9476" t="s">
        <v>1224</v>
      </c>
      <c r="B9476" s="3">
        <v>4501079503</v>
      </c>
      <c r="C9476" s="3">
        <v>5292947</v>
      </c>
      <c r="D9476" s="3" t="s">
        <v>817</v>
      </c>
      <c r="E9476" s="3">
        <v>610402075</v>
      </c>
      <c r="F9476" s="3" t="s">
        <v>111</v>
      </c>
      <c r="G9476" s="5">
        <v>408.5</v>
      </c>
      <c r="H9476" s="5">
        <v>12.26</v>
      </c>
      <c r="I9476" s="3">
        <v>7204</v>
      </c>
      <c r="J9476" t="str">
        <f>_xlfn.XLOOKUP(I9476,[1]Planilha1!$C:$C,[1]Planilha1!$B:$B)</f>
        <v>7204 - CD São Paulo</v>
      </c>
      <c r="K9476" t="str">
        <f>_xlfn.XLOOKUP(I9476,[1]Planilha1!$C:$C,[1]Planilha1!$D:$D)</f>
        <v>43.340.312/0010-48</v>
      </c>
      <c r="L9476" t="str">
        <f>_xlfn.XLOOKUP(B9476,[2]Projeto!$B:$B,[2]Projeto!$P:$P)</f>
        <v>Paga</v>
      </c>
      <c r="M9476">
        <v>701203</v>
      </c>
      <c r="N9476" s="3" t="s">
        <v>1125</v>
      </c>
      <c r="O9476" t="str">
        <f>_xlfn.XLOOKUP(N9476,[3]Planilha1!$N:$N,[3]Planilha1!$O:$O)</f>
        <v>FLAC</v>
      </c>
      <c r="P9476">
        <v>2026</v>
      </c>
      <c r="Q9476" s="2" t="s">
        <v>1156</v>
      </c>
    </row>
    <row r="9477" spans="1:17" ht="16.8" x14ac:dyDescent="0.3">
      <c r="A9477" t="s">
        <v>1224</v>
      </c>
      <c r="B9477" s="3">
        <v>4501079503</v>
      </c>
      <c r="C9477" s="3">
        <v>5361875</v>
      </c>
      <c r="D9477" s="3" t="s">
        <v>293</v>
      </c>
      <c r="E9477" s="3">
        <v>610112409</v>
      </c>
      <c r="F9477" s="3" t="s">
        <v>703</v>
      </c>
      <c r="G9477" s="5">
        <v>250.72</v>
      </c>
      <c r="H9477" s="5">
        <v>7.52</v>
      </c>
      <c r="I9477" s="3">
        <v>7204</v>
      </c>
      <c r="J9477" t="str">
        <f>_xlfn.XLOOKUP(I9477,[1]Planilha1!$C:$C,[1]Planilha1!$B:$B)</f>
        <v>7204 - CD São Paulo</v>
      </c>
      <c r="K9477" t="str">
        <f>_xlfn.XLOOKUP(I9477,[1]Planilha1!$C:$C,[1]Planilha1!$D:$D)</f>
        <v>43.340.312/0010-48</v>
      </c>
      <c r="L9477" t="str">
        <f>_xlfn.XLOOKUP(B9477,[2]Projeto!$B:$B,[2]Projeto!$P:$P)</f>
        <v>Paga</v>
      </c>
      <c r="M9477">
        <v>701203</v>
      </c>
      <c r="N9477" s="3" t="s">
        <v>1125</v>
      </c>
      <c r="O9477" t="str">
        <f>_xlfn.XLOOKUP(N9477,[3]Planilha1!$N:$N,[3]Planilha1!$O:$O)</f>
        <v>FLAC</v>
      </c>
      <c r="P9477">
        <v>2026</v>
      </c>
      <c r="Q9477" s="2" t="s">
        <v>1156</v>
      </c>
    </row>
    <row r="9478" spans="1:17" ht="16.8" x14ac:dyDescent="0.3">
      <c r="A9478" t="s">
        <v>1224</v>
      </c>
      <c r="B9478" s="3">
        <v>4501079503</v>
      </c>
      <c r="C9478" s="3">
        <v>5359245</v>
      </c>
      <c r="D9478" s="3" t="s">
        <v>433</v>
      </c>
      <c r="E9478" s="3">
        <v>610603057</v>
      </c>
      <c r="F9478" s="3" t="s">
        <v>82</v>
      </c>
      <c r="G9478" s="5">
        <v>592.79999999999995</v>
      </c>
      <c r="H9478" s="5">
        <v>17.78</v>
      </c>
      <c r="I9478" s="3">
        <v>7204</v>
      </c>
      <c r="J9478" t="str">
        <f>_xlfn.XLOOKUP(I9478,[1]Planilha1!$C:$C,[1]Planilha1!$B:$B)</f>
        <v>7204 - CD São Paulo</v>
      </c>
      <c r="K9478" t="str">
        <f>_xlfn.XLOOKUP(I9478,[1]Planilha1!$C:$C,[1]Planilha1!$D:$D)</f>
        <v>43.340.312/0010-48</v>
      </c>
      <c r="L9478" t="str">
        <f>_xlfn.XLOOKUP(B9478,[2]Projeto!$B:$B,[2]Projeto!$P:$P)</f>
        <v>Paga</v>
      </c>
      <c r="M9478">
        <v>701203</v>
      </c>
      <c r="N9478" s="3" t="s">
        <v>1125</v>
      </c>
      <c r="O9478" t="str">
        <f>_xlfn.XLOOKUP(N9478,[3]Planilha1!$N:$N,[3]Planilha1!$O:$O)</f>
        <v>FLAC</v>
      </c>
      <c r="P9478">
        <v>2026</v>
      </c>
      <c r="Q9478" s="2" t="s">
        <v>1156</v>
      </c>
    </row>
    <row r="9479" spans="1:17" ht="16.8" x14ac:dyDescent="0.3">
      <c r="A9479" t="s">
        <v>1224</v>
      </c>
      <c r="B9479" s="3">
        <v>4501079503</v>
      </c>
      <c r="C9479" s="3">
        <v>5359245</v>
      </c>
      <c r="D9479" s="3" t="s">
        <v>433</v>
      </c>
      <c r="E9479" s="3">
        <v>610602511</v>
      </c>
      <c r="F9479" s="3" t="s">
        <v>123</v>
      </c>
      <c r="G9479" s="5">
        <v>252</v>
      </c>
      <c r="H9479" s="5">
        <v>7.56</v>
      </c>
      <c r="I9479" s="3">
        <v>7204</v>
      </c>
      <c r="J9479" t="str">
        <f>_xlfn.XLOOKUP(I9479,[1]Planilha1!$C:$C,[1]Planilha1!$B:$B)</f>
        <v>7204 - CD São Paulo</v>
      </c>
      <c r="K9479" t="str">
        <f>_xlfn.XLOOKUP(I9479,[1]Planilha1!$C:$C,[1]Planilha1!$D:$D)</f>
        <v>43.340.312/0010-48</v>
      </c>
      <c r="L9479" t="str">
        <f>_xlfn.XLOOKUP(B9479,[2]Projeto!$B:$B,[2]Projeto!$P:$P)</f>
        <v>Paga</v>
      </c>
      <c r="M9479">
        <v>701203</v>
      </c>
      <c r="N9479" s="3" t="s">
        <v>1125</v>
      </c>
      <c r="O9479" t="str">
        <f>_xlfn.XLOOKUP(N9479,[3]Planilha1!$N:$N,[3]Planilha1!$O:$O)</f>
        <v>FLAC</v>
      </c>
      <c r="P9479">
        <v>2026</v>
      </c>
      <c r="Q9479" s="2" t="s">
        <v>1156</v>
      </c>
    </row>
    <row r="9480" spans="1:17" ht="16.8" x14ac:dyDescent="0.3">
      <c r="A9480" t="s">
        <v>1224</v>
      </c>
      <c r="B9480" s="3">
        <v>4501079503</v>
      </c>
      <c r="C9480" s="3">
        <v>5117795</v>
      </c>
      <c r="D9480" s="3" t="s">
        <v>241</v>
      </c>
      <c r="E9480" s="3">
        <v>610601367</v>
      </c>
      <c r="F9480" s="3" t="s">
        <v>301</v>
      </c>
      <c r="G9480" s="5">
        <v>632.52</v>
      </c>
      <c r="H9480" s="5">
        <v>18.98</v>
      </c>
      <c r="I9480" s="3">
        <v>7204</v>
      </c>
      <c r="J9480" t="str">
        <f>_xlfn.XLOOKUP(I9480,[1]Planilha1!$C:$C,[1]Planilha1!$B:$B)</f>
        <v>7204 - CD São Paulo</v>
      </c>
      <c r="K9480" t="str">
        <f>_xlfn.XLOOKUP(I9480,[1]Planilha1!$C:$C,[1]Planilha1!$D:$D)</f>
        <v>43.340.312/0010-48</v>
      </c>
      <c r="L9480" t="str">
        <f>_xlfn.XLOOKUP(B9480,[2]Projeto!$B:$B,[2]Projeto!$P:$P)</f>
        <v>Paga</v>
      </c>
      <c r="M9480">
        <v>701203</v>
      </c>
      <c r="N9480" s="3" t="s">
        <v>1125</v>
      </c>
      <c r="O9480" t="str">
        <f>_xlfn.XLOOKUP(N9480,[3]Planilha1!$N:$N,[3]Planilha1!$O:$O)</f>
        <v>FLAC</v>
      </c>
      <c r="P9480">
        <v>2026</v>
      </c>
      <c r="Q9480" s="2" t="s">
        <v>1156</v>
      </c>
    </row>
    <row r="9481" spans="1:17" ht="16.8" x14ac:dyDescent="0.3">
      <c r="A9481" t="s">
        <v>1224</v>
      </c>
      <c r="B9481" s="3">
        <v>4501079503</v>
      </c>
      <c r="C9481" s="3">
        <v>5255022</v>
      </c>
      <c r="D9481" s="3" t="s">
        <v>203</v>
      </c>
      <c r="E9481" s="3">
        <v>610402075</v>
      </c>
      <c r="F9481" s="3" t="s">
        <v>111</v>
      </c>
      <c r="G9481" s="5">
        <v>1021.25</v>
      </c>
      <c r="H9481" s="5">
        <v>30.64</v>
      </c>
      <c r="I9481" s="3">
        <v>7204</v>
      </c>
      <c r="J9481" t="str">
        <f>_xlfn.XLOOKUP(I9481,[1]Planilha1!$C:$C,[1]Planilha1!$B:$B)</f>
        <v>7204 - CD São Paulo</v>
      </c>
      <c r="K9481" t="str">
        <f>_xlfn.XLOOKUP(I9481,[1]Planilha1!$C:$C,[1]Planilha1!$D:$D)</f>
        <v>43.340.312/0010-48</v>
      </c>
      <c r="L9481" t="str">
        <f>_xlfn.XLOOKUP(B9481,[2]Projeto!$B:$B,[2]Projeto!$P:$P)</f>
        <v>Paga</v>
      </c>
      <c r="M9481">
        <v>701203</v>
      </c>
      <c r="N9481" s="3" t="s">
        <v>1125</v>
      </c>
      <c r="O9481" t="str">
        <f>_xlfn.XLOOKUP(N9481,[3]Planilha1!$N:$N,[3]Planilha1!$O:$O)</f>
        <v>FLAC</v>
      </c>
      <c r="P9481">
        <v>2026</v>
      </c>
      <c r="Q9481" s="2" t="s">
        <v>1156</v>
      </c>
    </row>
    <row r="9482" spans="1:17" ht="16.8" x14ac:dyDescent="0.3">
      <c r="A9482" t="s">
        <v>1224</v>
      </c>
      <c r="B9482" s="3">
        <v>4501079503</v>
      </c>
      <c r="C9482" s="3">
        <v>5255022</v>
      </c>
      <c r="D9482" s="3" t="s">
        <v>203</v>
      </c>
      <c r="E9482" s="3">
        <v>610402075</v>
      </c>
      <c r="F9482" s="3" t="s">
        <v>111</v>
      </c>
      <c r="G9482" s="5">
        <v>1021.25</v>
      </c>
      <c r="H9482" s="5">
        <v>30.64</v>
      </c>
      <c r="I9482" s="3">
        <v>7204</v>
      </c>
      <c r="J9482" t="str">
        <f>_xlfn.XLOOKUP(I9482,[1]Planilha1!$C:$C,[1]Planilha1!$B:$B)</f>
        <v>7204 - CD São Paulo</v>
      </c>
      <c r="K9482" t="str">
        <f>_xlfn.XLOOKUP(I9482,[1]Planilha1!$C:$C,[1]Planilha1!$D:$D)</f>
        <v>43.340.312/0010-48</v>
      </c>
      <c r="L9482" t="str">
        <f>_xlfn.XLOOKUP(B9482,[2]Projeto!$B:$B,[2]Projeto!$P:$P)</f>
        <v>Paga</v>
      </c>
      <c r="M9482">
        <v>701203</v>
      </c>
      <c r="N9482" s="3" t="s">
        <v>1125</v>
      </c>
      <c r="O9482" t="str">
        <f>_xlfn.XLOOKUP(N9482,[3]Planilha1!$N:$N,[3]Planilha1!$O:$O)</f>
        <v>FLAC</v>
      </c>
      <c r="P9482">
        <v>2026</v>
      </c>
      <c r="Q9482" s="2" t="s">
        <v>1156</v>
      </c>
    </row>
    <row r="9483" spans="1:17" ht="16.8" x14ac:dyDescent="0.3">
      <c r="A9483" t="s">
        <v>1224</v>
      </c>
      <c r="B9483" s="3">
        <v>4501079503</v>
      </c>
      <c r="C9483" s="3">
        <v>5364622</v>
      </c>
      <c r="D9483" s="3" t="s">
        <v>943</v>
      </c>
      <c r="E9483" s="3">
        <v>610402075</v>
      </c>
      <c r="F9483" s="3" t="s">
        <v>111</v>
      </c>
      <c r="G9483" s="5">
        <v>1021.25</v>
      </c>
      <c r="H9483" s="5">
        <v>30.64</v>
      </c>
      <c r="I9483" s="3">
        <v>7204</v>
      </c>
      <c r="J9483" t="str">
        <f>_xlfn.XLOOKUP(I9483,[1]Planilha1!$C:$C,[1]Planilha1!$B:$B)</f>
        <v>7204 - CD São Paulo</v>
      </c>
      <c r="K9483" t="str">
        <f>_xlfn.XLOOKUP(I9483,[1]Planilha1!$C:$C,[1]Planilha1!$D:$D)</f>
        <v>43.340.312/0010-48</v>
      </c>
      <c r="L9483" t="str">
        <f>_xlfn.XLOOKUP(B9483,[2]Projeto!$B:$B,[2]Projeto!$P:$P)</f>
        <v>Paga</v>
      </c>
      <c r="M9483">
        <v>701203</v>
      </c>
      <c r="N9483" s="3" t="s">
        <v>1125</v>
      </c>
      <c r="O9483" t="str">
        <f>_xlfn.XLOOKUP(N9483,[3]Planilha1!$N:$N,[3]Planilha1!$O:$O)</f>
        <v>FLAC</v>
      </c>
      <c r="P9483">
        <v>2026</v>
      </c>
      <c r="Q9483" s="2" t="s">
        <v>1156</v>
      </c>
    </row>
    <row r="9484" spans="1:17" ht="16.8" x14ac:dyDescent="0.3">
      <c r="A9484" t="s">
        <v>1224</v>
      </c>
      <c r="B9484" s="3">
        <v>4501079503</v>
      </c>
      <c r="C9484" s="3">
        <v>5309881</v>
      </c>
      <c r="D9484" s="3" t="s">
        <v>616</v>
      </c>
      <c r="E9484" s="3">
        <v>610402075</v>
      </c>
      <c r="F9484" s="3" t="s">
        <v>111</v>
      </c>
      <c r="G9484" s="5">
        <v>612.75</v>
      </c>
      <c r="H9484" s="5">
        <v>18.38</v>
      </c>
      <c r="I9484" s="3">
        <v>7204</v>
      </c>
      <c r="J9484" t="str">
        <f>_xlfn.XLOOKUP(I9484,[1]Planilha1!$C:$C,[1]Planilha1!$B:$B)</f>
        <v>7204 - CD São Paulo</v>
      </c>
      <c r="K9484" t="str">
        <f>_xlfn.XLOOKUP(I9484,[1]Planilha1!$C:$C,[1]Planilha1!$D:$D)</f>
        <v>43.340.312/0010-48</v>
      </c>
      <c r="L9484" t="str">
        <f>_xlfn.XLOOKUP(B9484,[2]Projeto!$B:$B,[2]Projeto!$P:$P)</f>
        <v>Paga</v>
      </c>
      <c r="M9484">
        <v>701203</v>
      </c>
      <c r="N9484" s="3" t="s">
        <v>1125</v>
      </c>
      <c r="O9484" t="str">
        <f>_xlfn.XLOOKUP(N9484,[3]Planilha1!$N:$N,[3]Planilha1!$O:$O)</f>
        <v>FLAC</v>
      </c>
      <c r="P9484">
        <v>2026</v>
      </c>
      <c r="Q9484" s="2" t="s">
        <v>1156</v>
      </c>
    </row>
    <row r="9485" spans="1:17" ht="16.8" x14ac:dyDescent="0.3">
      <c r="A9485" t="s">
        <v>1224</v>
      </c>
      <c r="B9485" s="3">
        <v>4501079503</v>
      </c>
      <c r="C9485" s="3">
        <v>5316970</v>
      </c>
      <c r="D9485" s="3" t="s">
        <v>510</v>
      </c>
      <c r="E9485" s="3">
        <v>610100477</v>
      </c>
      <c r="F9485" s="3" t="s">
        <v>103</v>
      </c>
      <c r="G9485" s="5">
        <v>347.2</v>
      </c>
      <c r="H9485" s="5">
        <v>10.42</v>
      </c>
      <c r="I9485" s="3">
        <v>7204</v>
      </c>
      <c r="J9485" t="str">
        <f>_xlfn.XLOOKUP(I9485,[1]Planilha1!$C:$C,[1]Planilha1!$B:$B)</f>
        <v>7204 - CD São Paulo</v>
      </c>
      <c r="K9485" t="str">
        <f>_xlfn.XLOOKUP(I9485,[1]Planilha1!$C:$C,[1]Planilha1!$D:$D)</f>
        <v>43.340.312/0010-48</v>
      </c>
      <c r="L9485" t="str">
        <f>_xlfn.XLOOKUP(B9485,[2]Projeto!$B:$B,[2]Projeto!$P:$P)</f>
        <v>Paga</v>
      </c>
      <c r="M9485">
        <v>701203</v>
      </c>
      <c r="N9485" s="3" t="s">
        <v>1125</v>
      </c>
      <c r="O9485" t="str">
        <f>_xlfn.XLOOKUP(N9485,[3]Planilha1!$N:$N,[3]Planilha1!$O:$O)</f>
        <v>FLAC</v>
      </c>
      <c r="P9485">
        <v>2026</v>
      </c>
      <c r="Q9485" s="2" t="s">
        <v>1156</v>
      </c>
    </row>
    <row r="9486" spans="1:17" ht="16.8" x14ac:dyDescent="0.3">
      <c r="A9486" t="s">
        <v>1224</v>
      </c>
      <c r="B9486" s="3">
        <v>4501079503</v>
      </c>
      <c r="C9486" s="3">
        <v>5190780</v>
      </c>
      <c r="D9486" s="3" t="s">
        <v>437</v>
      </c>
      <c r="E9486" s="3">
        <v>610405337</v>
      </c>
      <c r="F9486" s="3" t="s">
        <v>76</v>
      </c>
      <c r="G9486" s="5">
        <v>92.16</v>
      </c>
      <c r="H9486" s="5">
        <v>2.76</v>
      </c>
      <c r="I9486" s="3">
        <v>7204</v>
      </c>
      <c r="J9486" t="str">
        <f>_xlfn.XLOOKUP(I9486,[1]Planilha1!$C:$C,[1]Planilha1!$B:$B)</f>
        <v>7204 - CD São Paulo</v>
      </c>
      <c r="K9486" t="str">
        <f>_xlfn.XLOOKUP(I9486,[1]Planilha1!$C:$C,[1]Planilha1!$D:$D)</f>
        <v>43.340.312/0010-48</v>
      </c>
      <c r="L9486" t="str">
        <f>_xlfn.XLOOKUP(B9486,[2]Projeto!$B:$B,[2]Projeto!$P:$P)</f>
        <v>Paga</v>
      </c>
      <c r="M9486">
        <v>701203</v>
      </c>
      <c r="N9486" s="3" t="s">
        <v>1125</v>
      </c>
      <c r="O9486" t="str">
        <f>_xlfn.XLOOKUP(N9486,[3]Planilha1!$N:$N,[3]Planilha1!$O:$O)</f>
        <v>FLAC</v>
      </c>
      <c r="P9486">
        <v>2026</v>
      </c>
      <c r="Q9486" s="2" t="s">
        <v>1156</v>
      </c>
    </row>
    <row r="9487" spans="1:17" ht="16.8" x14ac:dyDescent="0.3">
      <c r="A9487" t="s">
        <v>1224</v>
      </c>
      <c r="B9487" s="3">
        <v>4501079503</v>
      </c>
      <c r="C9487" s="3">
        <v>5190780</v>
      </c>
      <c r="D9487" s="3" t="s">
        <v>437</v>
      </c>
      <c r="E9487" s="3">
        <v>540425376</v>
      </c>
      <c r="F9487" s="3" t="s">
        <v>175</v>
      </c>
      <c r="G9487" s="5">
        <v>325.08</v>
      </c>
      <c r="H9487" s="5">
        <v>9.75</v>
      </c>
      <c r="I9487" s="3">
        <v>7204</v>
      </c>
      <c r="J9487" t="str">
        <f>_xlfn.XLOOKUP(I9487,[1]Planilha1!$C:$C,[1]Planilha1!$B:$B)</f>
        <v>7204 - CD São Paulo</v>
      </c>
      <c r="K9487" t="str">
        <f>_xlfn.XLOOKUP(I9487,[1]Planilha1!$C:$C,[1]Planilha1!$D:$D)</f>
        <v>43.340.312/0010-48</v>
      </c>
      <c r="L9487" t="str">
        <f>_xlfn.XLOOKUP(B9487,[2]Projeto!$B:$B,[2]Projeto!$P:$P)</f>
        <v>Paga</v>
      </c>
      <c r="M9487">
        <v>701203</v>
      </c>
      <c r="N9487" s="3" t="s">
        <v>1125</v>
      </c>
      <c r="O9487" t="str">
        <f>_xlfn.XLOOKUP(N9487,[3]Planilha1!$N:$N,[3]Planilha1!$O:$O)</f>
        <v>FLAC</v>
      </c>
      <c r="P9487">
        <v>2026</v>
      </c>
      <c r="Q9487" s="2" t="s">
        <v>1156</v>
      </c>
    </row>
    <row r="9488" spans="1:17" ht="16.8" x14ac:dyDescent="0.3">
      <c r="A9488" t="s">
        <v>1224</v>
      </c>
      <c r="B9488" s="3">
        <v>4501079503</v>
      </c>
      <c r="C9488" s="3">
        <v>5287152</v>
      </c>
      <c r="D9488" s="3" t="s">
        <v>277</v>
      </c>
      <c r="E9488" s="3">
        <v>610503407</v>
      </c>
      <c r="F9488" s="3" t="s">
        <v>278</v>
      </c>
      <c r="G9488" s="5">
        <v>241.6</v>
      </c>
      <c r="H9488" s="5">
        <v>7.25</v>
      </c>
      <c r="I9488" s="3">
        <v>7204</v>
      </c>
      <c r="J9488" t="str">
        <f>_xlfn.XLOOKUP(I9488,[1]Planilha1!$C:$C,[1]Planilha1!$B:$B)</f>
        <v>7204 - CD São Paulo</v>
      </c>
      <c r="K9488" t="str">
        <f>_xlfn.XLOOKUP(I9488,[1]Planilha1!$C:$C,[1]Planilha1!$D:$D)</f>
        <v>43.340.312/0010-48</v>
      </c>
      <c r="L9488" t="str">
        <f>_xlfn.XLOOKUP(B9488,[2]Projeto!$B:$B,[2]Projeto!$P:$P)</f>
        <v>Paga</v>
      </c>
      <c r="M9488">
        <v>701203</v>
      </c>
      <c r="N9488" s="3" t="s">
        <v>1125</v>
      </c>
      <c r="O9488" t="str">
        <f>_xlfn.XLOOKUP(N9488,[3]Planilha1!$N:$N,[3]Planilha1!$O:$O)</f>
        <v>FLAC</v>
      </c>
      <c r="P9488">
        <v>2026</v>
      </c>
      <c r="Q9488" s="2" t="s">
        <v>1156</v>
      </c>
    </row>
    <row r="9489" spans="1:17" ht="16.8" x14ac:dyDescent="0.3">
      <c r="A9489" t="s">
        <v>1224</v>
      </c>
      <c r="B9489" s="3">
        <v>4501079503</v>
      </c>
      <c r="C9489" s="3">
        <v>5319562</v>
      </c>
      <c r="D9489" s="3" t="s">
        <v>408</v>
      </c>
      <c r="E9489" s="3">
        <v>610123368</v>
      </c>
      <c r="F9489" s="3" t="s">
        <v>117</v>
      </c>
      <c r="G9489" s="5">
        <v>245.76</v>
      </c>
      <c r="H9489" s="5">
        <v>7.37</v>
      </c>
      <c r="I9489" s="3">
        <v>7204</v>
      </c>
      <c r="J9489" t="str">
        <f>_xlfn.XLOOKUP(I9489,[1]Planilha1!$C:$C,[1]Planilha1!$B:$B)</f>
        <v>7204 - CD São Paulo</v>
      </c>
      <c r="K9489" t="str">
        <f>_xlfn.XLOOKUP(I9489,[1]Planilha1!$C:$C,[1]Planilha1!$D:$D)</f>
        <v>43.340.312/0010-48</v>
      </c>
      <c r="L9489" t="str">
        <f>_xlfn.XLOOKUP(B9489,[2]Projeto!$B:$B,[2]Projeto!$P:$P)</f>
        <v>Paga</v>
      </c>
      <c r="M9489">
        <v>701203</v>
      </c>
      <c r="N9489" s="3" t="s">
        <v>1125</v>
      </c>
      <c r="O9489" t="str">
        <f>_xlfn.XLOOKUP(N9489,[3]Planilha1!$N:$N,[3]Planilha1!$O:$O)</f>
        <v>FLAC</v>
      </c>
      <c r="P9489">
        <v>2026</v>
      </c>
      <c r="Q9489" s="2" t="s">
        <v>1156</v>
      </c>
    </row>
    <row r="9490" spans="1:17" ht="16.8" x14ac:dyDescent="0.3">
      <c r="A9490" t="s">
        <v>1224</v>
      </c>
      <c r="B9490" s="3">
        <v>4501079503</v>
      </c>
      <c r="C9490" s="3">
        <v>5352467</v>
      </c>
      <c r="D9490" s="3" t="s">
        <v>492</v>
      </c>
      <c r="E9490" s="3">
        <v>610109363</v>
      </c>
      <c r="F9490" s="3" t="s">
        <v>135</v>
      </c>
      <c r="G9490" s="5">
        <v>247.92</v>
      </c>
      <c r="H9490" s="5">
        <v>7.44</v>
      </c>
      <c r="I9490" s="3">
        <v>7204</v>
      </c>
      <c r="J9490" t="str">
        <f>_xlfn.XLOOKUP(I9490,[1]Planilha1!$C:$C,[1]Planilha1!$B:$B)</f>
        <v>7204 - CD São Paulo</v>
      </c>
      <c r="K9490" t="str">
        <f>_xlfn.XLOOKUP(I9490,[1]Planilha1!$C:$C,[1]Planilha1!$D:$D)</f>
        <v>43.340.312/0010-48</v>
      </c>
      <c r="L9490" t="str">
        <f>_xlfn.XLOOKUP(B9490,[2]Projeto!$B:$B,[2]Projeto!$P:$P)</f>
        <v>Paga</v>
      </c>
      <c r="M9490">
        <v>701203</v>
      </c>
      <c r="N9490" s="3" t="s">
        <v>1125</v>
      </c>
      <c r="O9490" t="str">
        <f>_xlfn.XLOOKUP(N9490,[3]Planilha1!$N:$N,[3]Planilha1!$O:$O)</f>
        <v>FLAC</v>
      </c>
      <c r="P9490">
        <v>2026</v>
      </c>
      <c r="Q9490" s="2" t="s">
        <v>1156</v>
      </c>
    </row>
    <row r="9491" spans="1:17" ht="16.8" x14ac:dyDescent="0.3">
      <c r="A9491" t="s">
        <v>1224</v>
      </c>
      <c r="B9491" s="3">
        <v>4501079503</v>
      </c>
      <c r="C9491" s="3">
        <v>5352468</v>
      </c>
      <c r="D9491" s="3" t="s">
        <v>483</v>
      </c>
      <c r="E9491" s="3">
        <v>610109363</v>
      </c>
      <c r="F9491" s="3" t="s">
        <v>135</v>
      </c>
      <c r="G9491" s="5">
        <v>371.88</v>
      </c>
      <c r="H9491" s="5">
        <v>11.16</v>
      </c>
      <c r="I9491" s="3">
        <v>7204</v>
      </c>
      <c r="J9491" t="str">
        <f>_xlfn.XLOOKUP(I9491,[1]Planilha1!$C:$C,[1]Planilha1!$B:$B)</f>
        <v>7204 - CD São Paulo</v>
      </c>
      <c r="K9491" t="str">
        <f>_xlfn.XLOOKUP(I9491,[1]Planilha1!$C:$C,[1]Planilha1!$D:$D)</f>
        <v>43.340.312/0010-48</v>
      </c>
      <c r="L9491" t="str">
        <f>_xlfn.XLOOKUP(B9491,[2]Projeto!$B:$B,[2]Projeto!$P:$P)</f>
        <v>Paga</v>
      </c>
      <c r="M9491">
        <v>701203</v>
      </c>
      <c r="N9491" s="3" t="s">
        <v>1125</v>
      </c>
      <c r="O9491" t="str">
        <f>_xlfn.XLOOKUP(N9491,[3]Planilha1!$N:$N,[3]Planilha1!$O:$O)</f>
        <v>FLAC</v>
      </c>
      <c r="P9491">
        <v>2026</v>
      </c>
      <c r="Q9491" s="2" t="s">
        <v>1156</v>
      </c>
    </row>
    <row r="9492" spans="1:17" ht="16.8" x14ac:dyDescent="0.3">
      <c r="A9492" t="s">
        <v>1224</v>
      </c>
      <c r="B9492" s="3">
        <v>4501079503</v>
      </c>
      <c r="C9492" s="3">
        <v>5360703</v>
      </c>
      <c r="D9492" s="3" t="s">
        <v>418</v>
      </c>
      <c r="E9492" s="3">
        <v>610405337</v>
      </c>
      <c r="F9492" s="3" t="s">
        <v>76</v>
      </c>
      <c r="G9492" s="5">
        <v>645.12</v>
      </c>
      <c r="H9492" s="5">
        <v>19.350000000000001</v>
      </c>
      <c r="I9492" s="3">
        <v>7204</v>
      </c>
      <c r="J9492" t="str">
        <f>_xlfn.XLOOKUP(I9492,[1]Planilha1!$C:$C,[1]Planilha1!$B:$B)</f>
        <v>7204 - CD São Paulo</v>
      </c>
      <c r="K9492" t="str">
        <f>_xlfn.XLOOKUP(I9492,[1]Planilha1!$C:$C,[1]Planilha1!$D:$D)</f>
        <v>43.340.312/0010-48</v>
      </c>
      <c r="L9492" t="str">
        <f>_xlfn.XLOOKUP(B9492,[2]Projeto!$B:$B,[2]Projeto!$P:$P)</f>
        <v>Paga</v>
      </c>
      <c r="M9492">
        <v>701203</v>
      </c>
      <c r="N9492" s="3" t="s">
        <v>1125</v>
      </c>
      <c r="O9492" t="str">
        <f>_xlfn.XLOOKUP(N9492,[3]Planilha1!$N:$N,[3]Planilha1!$O:$O)</f>
        <v>FLAC</v>
      </c>
      <c r="P9492">
        <v>2026</v>
      </c>
      <c r="Q9492" s="2" t="s">
        <v>1156</v>
      </c>
    </row>
    <row r="9493" spans="1:17" ht="16.8" x14ac:dyDescent="0.3">
      <c r="A9493" t="s">
        <v>1224</v>
      </c>
      <c r="B9493" s="3">
        <v>4501079503</v>
      </c>
      <c r="C9493" s="3">
        <v>5361702</v>
      </c>
      <c r="D9493" s="3" t="s">
        <v>786</v>
      </c>
      <c r="E9493" s="3">
        <v>610402075</v>
      </c>
      <c r="F9493" s="3" t="s">
        <v>111</v>
      </c>
      <c r="G9493" s="5">
        <v>408.5</v>
      </c>
      <c r="H9493" s="5">
        <v>12.26</v>
      </c>
      <c r="I9493" s="3">
        <v>7204</v>
      </c>
      <c r="J9493" t="str">
        <f>_xlfn.XLOOKUP(I9493,[1]Planilha1!$C:$C,[1]Planilha1!$B:$B)</f>
        <v>7204 - CD São Paulo</v>
      </c>
      <c r="K9493" t="str">
        <f>_xlfn.XLOOKUP(I9493,[1]Planilha1!$C:$C,[1]Planilha1!$D:$D)</f>
        <v>43.340.312/0010-48</v>
      </c>
      <c r="L9493" t="str">
        <f>_xlfn.XLOOKUP(B9493,[2]Projeto!$B:$B,[2]Projeto!$P:$P)</f>
        <v>Paga</v>
      </c>
      <c r="M9493">
        <v>701203</v>
      </c>
      <c r="N9493" s="3" t="s">
        <v>1125</v>
      </c>
      <c r="O9493" t="str">
        <f>_xlfn.XLOOKUP(N9493,[3]Planilha1!$N:$N,[3]Planilha1!$O:$O)</f>
        <v>FLAC</v>
      </c>
      <c r="P9493">
        <v>2026</v>
      </c>
      <c r="Q9493" s="2" t="s">
        <v>1156</v>
      </c>
    </row>
    <row r="9494" spans="1:17" ht="16.8" x14ac:dyDescent="0.3">
      <c r="A9494" t="s">
        <v>1224</v>
      </c>
      <c r="B9494" s="3">
        <v>4501079503</v>
      </c>
      <c r="C9494" s="3">
        <v>5366272</v>
      </c>
      <c r="D9494" s="3" t="s">
        <v>951</v>
      </c>
      <c r="E9494" s="3">
        <v>610400295</v>
      </c>
      <c r="F9494" s="3" t="s">
        <v>819</v>
      </c>
      <c r="G9494" s="5">
        <v>254.7</v>
      </c>
      <c r="H9494" s="5">
        <v>7.64</v>
      </c>
      <c r="I9494" s="3">
        <v>7204</v>
      </c>
      <c r="J9494" t="str">
        <f>_xlfn.XLOOKUP(I9494,[1]Planilha1!$C:$C,[1]Planilha1!$B:$B)</f>
        <v>7204 - CD São Paulo</v>
      </c>
      <c r="K9494" t="str">
        <f>_xlfn.XLOOKUP(I9494,[1]Planilha1!$C:$C,[1]Planilha1!$D:$D)</f>
        <v>43.340.312/0010-48</v>
      </c>
      <c r="L9494" t="str">
        <f>_xlfn.XLOOKUP(B9494,[2]Projeto!$B:$B,[2]Projeto!$P:$P)</f>
        <v>Paga</v>
      </c>
      <c r="M9494">
        <v>701203</v>
      </c>
      <c r="N9494" s="3" t="s">
        <v>1125</v>
      </c>
      <c r="O9494" t="str">
        <f>_xlfn.XLOOKUP(N9494,[3]Planilha1!$N:$N,[3]Planilha1!$O:$O)</f>
        <v>FLAC</v>
      </c>
      <c r="P9494">
        <v>2026</v>
      </c>
      <c r="Q9494" s="2" t="s">
        <v>1156</v>
      </c>
    </row>
    <row r="9495" spans="1:17" ht="16.8" x14ac:dyDescent="0.3">
      <c r="A9495" t="s">
        <v>1224</v>
      </c>
      <c r="B9495" s="3">
        <v>4501079503</v>
      </c>
      <c r="C9495" s="3">
        <v>5366272</v>
      </c>
      <c r="D9495" s="3" t="s">
        <v>951</v>
      </c>
      <c r="E9495" s="3">
        <v>610501361</v>
      </c>
      <c r="F9495" s="3" t="s">
        <v>767</v>
      </c>
      <c r="G9495" s="5">
        <v>198.84</v>
      </c>
      <c r="H9495" s="5">
        <v>5.97</v>
      </c>
      <c r="I9495" s="3">
        <v>7204</v>
      </c>
      <c r="J9495" t="str">
        <f>_xlfn.XLOOKUP(I9495,[1]Planilha1!$C:$C,[1]Planilha1!$B:$B)</f>
        <v>7204 - CD São Paulo</v>
      </c>
      <c r="K9495" t="str">
        <f>_xlfn.XLOOKUP(I9495,[1]Planilha1!$C:$C,[1]Planilha1!$D:$D)</f>
        <v>43.340.312/0010-48</v>
      </c>
      <c r="L9495" t="str">
        <f>_xlfn.XLOOKUP(B9495,[2]Projeto!$B:$B,[2]Projeto!$P:$P)</f>
        <v>Paga</v>
      </c>
      <c r="M9495">
        <v>701203</v>
      </c>
      <c r="N9495" s="3" t="s">
        <v>1125</v>
      </c>
      <c r="O9495" t="str">
        <f>_xlfn.XLOOKUP(N9495,[3]Planilha1!$N:$N,[3]Planilha1!$O:$O)</f>
        <v>FLAC</v>
      </c>
      <c r="P9495">
        <v>2026</v>
      </c>
      <c r="Q9495" s="2" t="s">
        <v>1156</v>
      </c>
    </row>
    <row r="9496" spans="1:17" ht="16.8" x14ac:dyDescent="0.3">
      <c r="A9496" t="s">
        <v>1224</v>
      </c>
      <c r="B9496" s="3">
        <v>4501079503</v>
      </c>
      <c r="C9496" s="3">
        <v>5312815</v>
      </c>
      <c r="D9496" s="3" t="s">
        <v>638</v>
      </c>
      <c r="E9496" s="3">
        <v>610400072</v>
      </c>
      <c r="F9496" s="3" t="s">
        <v>279</v>
      </c>
      <c r="G9496" s="5">
        <v>220.2</v>
      </c>
      <c r="H9496" s="5">
        <v>6.61</v>
      </c>
      <c r="I9496" s="3">
        <v>7204</v>
      </c>
      <c r="J9496" t="str">
        <f>_xlfn.XLOOKUP(I9496,[1]Planilha1!$C:$C,[1]Planilha1!$B:$B)</f>
        <v>7204 - CD São Paulo</v>
      </c>
      <c r="K9496" t="str">
        <f>_xlfn.XLOOKUP(I9496,[1]Planilha1!$C:$C,[1]Planilha1!$D:$D)</f>
        <v>43.340.312/0010-48</v>
      </c>
      <c r="L9496" t="str">
        <f>_xlfn.XLOOKUP(B9496,[2]Projeto!$B:$B,[2]Projeto!$P:$P)</f>
        <v>Paga</v>
      </c>
      <c r="M9496">
        <v>701203</v>
      </c>
      <c r="N9496" s="3" t="s">
        <v>1125</v>
      </c>
      <c r="O9496" t="str">
        <f>_xlfn.XLOOKUP(N9496,[3]Planilha1!$N:$N,[3]Planilha1!$O:$O)</f>
        <v>FLAC</v>
      </c>
      <c r="P9496">
        <v>2026</v>
      </c>
      <c r="Q9496" s="2" t="s">
        <v>1156</v>
      </c>
    </row>
    <row r="9497" spans="1:17" ht="16.8" x14ac:dyDescent="0.3">
      <c r="A9497" t="s">
        <v>1224</v>
      </c>
      <c r="B9497" s="3">
        <v>4501079548</v>
      </c>
      <c r="C9497" s="3">
        <v>5261116</v>
      </c>
      <c r="D9497" s="3" t="s">
        <v>236</v>
      </c>
      <c r="E9497" s="3">
        <v>640112340</v>
      </c>
      <c r="F9497" s="3" t="s">
        <v>179</v>
      </c>
      <c r="G9497" s="5">
        <v>2448</v>
      </c>
      <c r="H9497" s="5">
        <v>48.96</v>
      </c>
      <c r="I9497" s="3">
        <v>7204</v>
      </c>
      <c r="J9497" t="str">
        <f>_xlfn.XLOOKUP(I9497,[1]Planilha1!$C:$C,[1]Planilha1!$B:$B)</f>
        <v>7204 - CD São Paulo</v>
      </c>
      <c r="K9497" t="str">
        <f>_xlfn.XLOOKUP(I9497,[1]Planilha1!$C:$C,[1]Planilha1!$D:$D)</f>
        <v>43.340.312/0010-48</v>
      </c>
      <c r="L9497" t="str">
        <f>_xlfn.XLOOKUP(B9497,[2]Projeto!$B:$B,[2]Projeto!$P:$P)</f>
        <v>Paga</v>
      </c>
      <c r="M9497">
        <v>701122</v>
      </c>
      <c r="N9497" s="3" t="s">
        <v>1120</v>
      </c>
      <c r="O9497" t="str">
        <f>_xlfn.XLOOKUP(N9497,[3]Planilha1!$N:$N,[3]Planilha1!$O:$O)</f>
        <v>Nutri</v>
      </c>
      <c r="P9497">
        <v>2026</v>
      </c>
      <c r="Q9497" s="2" t="s">
        <v>1156</v>
      </c>
    </row>
    <row r="9498" spans="1:17" ht="16.8" x14ac:dyDescent="0.3">
      <c r="A9498" t="s">
        <v>1224</v>
      </c>
      <c r="B9498" s="3">
        <v>4501079503</v>
      </c>
      <c r="C9498" s="3">
        <v>5265947</v>
      </c>
      <c r="D9498" s="3" t="s">
        <v>354</v>
      </c>
      <c r="E9498" s="3">
        <v>610402075</v>
      </c>
      <c r="F9498" s="3" t="s">
        <v>111</v>
      </c>
      <c r="G9498" s="5">
        <v>408.5</v>
      </c>
      <c r="H9498" s="5">
        <v>12.26</v>
      </c>
      <c r="I9498" s="3">
        <v>7204</v>
      </c>
      <c r="J9498" t="str">
        <f>_xlfn.XLOOKUP(I9498,[1]Planilha1!$C:$C,[1]Planilha1!$B:$B)</f>
        <v>7204 - CD São Paulo</v>
      </c>
      <c r="K9498" t="str">
        <f>_xlfn.XLOOKUP(I9498,[1]Planilha1!$C:$C,[1]Planilha1!$D:$D)</f>
        <v>43.340.312/0010-48</v>
      </c>
      <c r="L9498" t="str">
        <f>_xlfn.XLOOKUP(B9498,[2]Projeto!$B:$B,[2]Projeto!$P:$P)</f>
        <v>Paga</v>
      </c>
      <c r="M9498">
        <v>701203</v>
      </c>
      <c r="N9498" s="3" t="s">
        <v>1125</v>
      </c>
      <c r="O9498" t="str">
        <f>_xlfn.XLOOKUP(N9498,[3]Planilha1!$N:$N,[3]Planilha1!$O:$O)</f>
        <v>FLAC</v>
      </c>
      <c r="P9498">
        <v>2026</v>
      </c>
      <c r="Q9498" s="2" t="s">
        <v>1156</v>
      </c>
    </row>
    <row r="9499" spans="1:17" ht="16.8" x14ac:dyDescent="0.3">
      <c r="A9499" t="s">
        <v>1224</v>
      </c>
      <c r="B9499" s="3">
        <v>4501079548</v>
      </c>
      <c r="C9499" s="3">
        <v>5336831</v>
      </c>
      <c r="D9499" s="3" t="s">
        <v>59</v>
      </c>
      <c r="E9499" s="3">
        <v>610101409</v>
      </c>
      <c r="F9499" s="3" t="s">
        <v>671</v>
      </c>
      <c r="G9499" s="5">
        <v>376.08</v>
      </c>
      <c r="H9499" s="5">
        <v>11.28</v>
      </c>
      <c r="I9499" s="3">
        <v>7204</v>
      </c>
      <c r="J9499" t="str">
        <f>_xlfn.XLOOKUP(I9499,[1]Planilha1!$C:$C,[1]Planilha1!$B:$B)</f>
        <v>7204 - CD São Paulo</v>
      </c>
      <c r="K9499" t="str">
        <f>_xlfn.XLOOKUP(I9499,[1]Planilha1!$C:$C,[1]Planilha1!$D:$D)</f>
        <v>43.340.312/0010-48</v>
      </c>
      <c r="L9499" t="str">
        <f>_xlfn.XLOOKUP(B9499,[2]Projeto!$B:$B,[2]Projeto!$P:$P)</f>
        <v>Paga</v>
      </c>
      <c r="M9499">
        <v>701122</v>
      </c>
      <c r="N9499" s="3" t="s">
        <v>1120</v>
      </c>
      <c r="O9499" t="str">
        <f>_xlfn.XLOOKUP(N9499,[3]Planilha1!$N:$N,[3]Planilha1!$O:$O)</f>
        <v>Nutri</v>
      </c>
      <c r="P9499">
        <v>2026</v>
      </c>
      <c r="Q9499" s="2" t="s">
        <v>1156</v>
      </c>
    </row>
    <row r="9500" spans="1:17" ht="16.8" x14ac:dyDescent="0.3">
      <c r="A9500" t="s">
        <v>1224</v>
      </c>
      <c r="B9500" s="3">
        <v>4501079548</v>
      </c>
      <c r="C9500" s="3">
        <v>5336831</v>
      </c>
      <c r="D9500" s="3" t="s">
        <v>59</v>
      </c>
      <c r="E9500" s="3">
        <v>610103363</v>
      </c>
      <c r="F9500" s="3" t="s">
        <v>834</v>
      </c>
      <c r="G9500" s="5">
        <v>336.6</v>
      </c>
      <c r="H9500" s="5">
        <v>10.1</v>
      </c>
      <c r="I9500" s="3">
        <v>7204</v>
      </c>
      <c r="J9500" t="str">
        <f>_xlfn.XLOOKUP(I9500,[1]Planilha1!$C:$C,[1]Planilha1!$B:$B)</f>
        <v>7204 - CD São Paulo</v>
      </c>
      <c r="K9500" t="str">
        <f>_xlfn.XLOOKUP(I9500,[1]Planilha1!$C:$C,[1]Planilha1!$D:$D)</f>
        <v>43.340.312/0010-48</v>
      </c>
      <c r="L9500" t="str">
        <f>_xlfn.XLOOKUP(B9500,[2]Projeto!$B:$B,[2]Projeto!$P:$P)</f>
        <v>Paga</v>
      </c>
      <c r="M9500">
        <v>701122</v>
      </c>
      <c r="N9500" s="3" t="s">
        <v>1120</v>
      </c>
      <c r="O9500" t="str">
        <f>_xlfn.XLOOKUP(N9500,[3]Planilha1!$N:$N,[3]Planilha1!$O:$O)</f>
        <v>Nutri</v>
      </c>
      <c r="P9500">
        <v>2026</v>
      </c>
      <c r="Q9500" s="2" t="s">
        <v>1156</v>
      </c>
    </row>
    <row r="9501" spans="1:17" ht="16.8" x14ac:dyDescent="0.3">
      <c r="A9501" t="s">
        <v>1224</v>
      </c>
      <c r="B9501" s="3">
        <v>4501079503</v>
      </c>
      <c r="C9501" s="3">
        <v>5248517</v>
      </c>
      <c r="D9501" s="3" t="s">
        <v>545</v>
      </c>
      <c r="E9501" s="3">
        <v>610603057</v>
      </c>
      <c r="F9501" s="3" t="s">
        <v>82</v>
      </c>
      <c r="G9501" s="5">
        <v>118.56</v>
      </c>
      <c r="H9501" s="5">
        <v>3.56</v>
      </c>
      <c r="I9501" s="3">
        <v>7204</v>
      </c>
      <c r="J9501" t="str">
        <f>_xlfn.XLOOKUP(I9501,[1]Planilha1!$C:$C,[1]Planilha1!$B:$B)</f>
        <v>7204 - CD São Paulo</v>
      </c>
      <c r="K9501" t="str">
        <f>_xlfn.XLOOKUP(I9501,[1]Planilha1!$C:$C,[1]Planilha1!$D:$D)</f>
        <v>43.340.312/0010-48</v>
      </c>
      <c r="L9501" t="str">
        <f>_xlfn.XLOOKUP(B9501,[2]Projeto!$B:$B,[2]Projeto!$P:$P)</f>
        <v>Paga</v>
      </c>
      <c r="M9501">
        <v>701203</v>
      </c>
      <c r="N9501" s="3" t="s">
        <v>1125</v>
      </c>
      <c r="O9501" t="str">
        <f>_xlfn.XLOOKUP(N9501,[3]Planilha1!$N:$N,[3]Planilha1!$O:$O)</f>
        <v>FLAC</v>
      </c>
      <c r="P9501">
        <v>2026</v>
      </c>
      <c r="Q9501" s="2" t="s">
        <v>1156</v>
      </c>
    </row>
    <row r="9502" spans="1:17" ht="16.8" x14ac:dyDescent="0.3">
      <c r="A9502" t="s">
        <v>1224</v>
      </c>
      <c r="B9502" s="3">
        <v>4501079503</v>
      </c>
      <c r="C9502" s="3">
        <v>5248517</v>
      </c>
      <c r="D9502" s="3" t="s">
        <v>545</v>
      </c>
      <c r="E9502" s="3">
        <v>610602511</v>
      </c>
      <c r="F9502" s="3" t="s">
        <v>123</v>
      </c>
      <c r="G9502" s="5">
        <v>50.4</v>
      </c>
      <c r="H9502" s="5">
        <v>1.51</v>
      </c>
      <c r="I9502" s="3">
        <v>7204</v>
      </c>
      <c r="J9502" t="str">
        <f>_xlfn.XLOOKUP(I9502,[1]Planilha1!$C:$C,[1]Planilha1!$B:$B)</f>
        <v>7204 - CD São Paulo</v>
      </c>
      <c r="K9502" t="str">
        <f>_xlfn.XLOOKUP(I9502,[1]Planilha1!$C:$C,[1]Planilha1!$D:$D)</f>
        <v>43.340.312/0010-48</v>
      </c>
      <c r="L9502" t="str">
        <f>_xlfn.XLOOKUP(B9502,[2]Projeto!$B:$B,[2]Projeto!$P:$P)</f>
        <v>Paga</v>
      </c>
      <c r="M9502">
        <v>701203</v>
      </c>
      <c r="N9502" s="3" t="s">
        <v>1125</v>
      </c>
      <c r="O9502" t="str">
        <f>_xlfn.XLOOKUP(N9502,[3]Planilha1!$N:$N,[3]Planilha1!$O:$O)</f>
        <v>FLAC</v>
      </c>
      <c r="P9502">
        <v>2026</v>
      </c>
      <c r="Q9502" s="2" t="s">
        <v>1156</v>
      </c>
    </row>
    <row r="9503" spans="1:17" ht="16.8" x14ac:dyDescent="0.3">
      <c r="A9503" t="s">
        <v>1224</v>
      </c>
      <c r="B9503" s="3">
        <v>4501079503</v>
      </c>
      <c r="C9503" s="3">
        <v>5279316</v>
      </c>
      <c r="D9503" s="3" t="s">
        <v>405</v>
      </c>
      <c r="E9503" s="3">
        <v>610101477</v>
      </c>
      <c r="F9503" s="3" t="s">
        <v>855</v>
      </c>
      <c r="G9503" s="5">
        <v>260.39999999999998</v>
      </c>
      <c r="H9503" s="5">
        <v>7.81</v>
      </c>
      <c r="I9503" s="3">
        <v>7204</v>
      </c>
      <c r="J9503" t="str">
        <f>_xlfn.XLOOKUP(I9503,[1]Planilha1!$C:$C,[1]Planilha1!$B:$B)</f>
        <v>7204 - CD São Paulo</v>
      </c>
      <c r="K9503" t="str">
        <f>_xlfn.XLOOKUP(I9503,[1]Planilha1!$C:$C,[1]Planilha1!$D:$D)</f>
        <v>43.340.312/0010-48</v>
      </c>
      <c r="L9503" t="str">
        <f>_xlfn.XLOOKUP(B9503,[2]Projeto!$B:$B,[2]Projeto!$P:$P)</f>
        <v>Paga</v>
      </c>
      <c r="M9503">
        <v>701203</v>
      </c>
      <c r="N9503" s="3" t="s">
        <v>1125</v>
      </c>
      <c r="O9503" t="str">
        <f>_xlfn.XLOOKUP(N9503,[3]Planilha1!$N:$N,[3]Planilha1!$O:$O)</f>
        <v>FLAC</v>
      </c>
      <c r="P9503">
        <v>2026</v>
      </c>
      <c r="Q9503" s="2" t="s">
        <v>1156</v>
      </c>
    </row>
    <row r="9504" spans="1:17" ht="16.8" x14ac:dyDescent="0.3">
      <c r="A9504" t="s">
        <v>1224</v>
      </c>
      <c r="B9504" s="3">
        <v>4501079503</v>
      </c>
      <c r="C9504" s="3">
        <v>5279316</v>
      </c>
      <c r="D9504" s="3" t="s">
        <v>405</v>
      </c>
      <c r="E9504" s="3">
        <v>610102368</v>
      </c>
      <c r="F9504" s="3" t="s">
        <v>88</v>
      </c>
      <c r="G9504" s="5">
        <v>184.32</v>
      </c>
      <c r="H9504" s="5">
        <v>5.53</v>
      </c>
      <c r="I9504" s="3">
        <v>7204</v>
      </c>
      <c r="J9504" t="str">
        <f>_xlfn.XLOOKUP(I9504,[1]Planilha1!$C:$C,[1]Planilha1!$B:$B)</f>
        <v>7204 - CD São Paulo</v>
      </c>
      <c r="K9504" t="str">
        <f>_xlfn.XLOOKUP(I9504,[1]Planilha1!$C:$C,[1]Planilha1!$D:$D)</f>
        <v>43.340.312/0010-48</v>
      </c>
      <c r="L9504" t="str">
        <f>_xlfn.XLOOKUP(B9504,[2]Projeto!$B:$B,[2]Projeto!$P:$P)</f>
        <v>Paga</v>
      </c>
      <c r="M9504">
        <v>701203</v>
      </c>
      <c r="N9504" s="3" t="s">
        <v>1125</v>
      </c>
      <c r="O9504" t="str">
        <f>_xlfn.XLOOKUP(N9504,[3]Planilha1!$N:$N,[3]Planilha1!$O:$O)</f>
        <v>FLAC</v>
      </c>
      <c r="P9504">
        <v>2026</v>
      </c>
      <c r="Q9504" s="2" t="s">
        <v>1156</v>
      </c>
    </row>
    <row r="9505" spans="1:17" ht="16.8" x14ac:dyDescent="0.3">
      <c r="A9505" t="s">
        <v>1224</v>
      </c>
      <c r="B9505" s="3">
        <v>4501079503</v>
      </c>
      <c r="C9505" s="3">
        <v>5269327</v>
      </c>
      <c r="D9505" s="3" t="s">
        <v>389</v>
      </c>
      <c r="E9505" s="3">
        <v>610138368</v>
      </c>
      <c r="F9505" s="3" t="s">
        <v>900</v>
      </c>
      <c r="G9505" s="5">
        <v>190.8</v>
      </c>
      <c r="H9505" s="5">
        <v>5.72</v>
      </c>
      <c r="I9505" s="3">
        <v>7204</v>
      </c>
      <c r="J9505" t="str">
        <f>_xlfn.XLOOKUP(I9505,[1]Planilha1!$C:$C,[1]Planilha1!$B:$B)</f>
        <v>7204 - CD São Paulo</v>
      </c>
      <c r="K9505" t="str">
        <f>_xlfn.XLOOKUP(I9505,[1]Planilha1!$C:$C,[1]Planilha1!$D:$D)</f>
        <v>43.340.312/0010-48</v>
      </c>
      <c r="L9505" t="str">
        <f>_xlfn.XLOOKUP(B9505,[2]Projeto!$B:$B,[2]Projeto!$P:$P)</f>
        <v>Paga</v>
      </c>
      <c r="M9505">
        <v>701203</v>
      </c>
      <c r="N9505" s="3" t="s">
        <v>1125</v>
      </c>
      <c r="O9505" t="str">
        <f>_xlfn.XLOOKUP(N9505,[3]Planilha1!$N:$N,[3]Planilha1!$O:$O)</f>
        <v>FLAC</v>
      </c>
      <c r="P9505">
        <v>2026</v>
      </c>
      <c r="Q9505" s="2" t="s">
        <v>1156</v>
      </c>
    </row>
    <row r="9506" spans="1:17" ht="16.8" x14ac:dyDescent="0.3">
      <c r="A9506" t="s">
        <v>1224</v>
      </c>
      <c r="B9506" s="3">
        <v>4501079503</v>
      </c>
      <c r="C9506" s="3">
        <v>5269327</v>
      </c>
      <c r="D9506" s="3" t="s">
        <v>389</v>
      </c>
      <c r="E9506" s="3">
        <v>640110531</v>
      </c>
      <c r="F9506" s="3" t="s">
        <v>1184</v>
      </c>
      <c r="G9506" s="5">
        <v>147.84</v>
      </c>
      <c r="H9506" s="5">
        <v>4.4400000000000004</v>
      </c>
      <c r="I9506" s="3">
        <v>7204</v>
      </c>
      <c r="J9506" t="str">
        <f>_xlfn.XLOOKUP(I9506,[1]Planilha1!$C:$C,[1]Planilha1!$B:$B)</f>
        <v>7204 - CD São Paulo</v>
      </c>
      <c r="K9506" t="str">
        <f>_xlfn.XLOOKUP(I9506,[1]Planilha1!$C:$C,[1]Planilha1!$D:$D)</f>
        <v>43.340.312/0010-48</v>
      </c>
      <c r="L9506" t="str">
        <f>_xlfn.XLOOKUP(B9506,[2]Projeto!$B:$B,[2]Projeto!$P:$P)</f>
        <v>Paga</v>
      </c>
      <c r="M9506">
        <v>701203</v>
      </c>
      <c r="N9506" s="3" t="s">
        <v>1125</v>
      </c>
      <c r="O9506" t="str">
        <f>_xlfn.XLOOKUP(N9506,[3]Planilha1!$N:$N,[3]Planilha1!$O:$O)</f>
        <v>FLAC</v>
      </c>
      <c r="P9506">
        <v>2026</v>
      </c>
      <c r="Q9506" s="2" t="s">
        <v>1156</v>
      </c>
    </row>
    <row r="9507" spans="1:17" ht="16.8" x14ac:dyDescent="0.3">
      <c r="A9507" t="s">
        <v>1224</v>
      </c>
      <c r="B9507" s="3">
        <v>4501079503</v>
      </c>
      <c r="C9507" s="3">
        <v>5269327</v>
      </c>
      <c r="D9507" s="3" t="s">
        <v>389</v>
      </c>
      <c r="E9507" s="3">
        <v>610100477</v>
      </c>
      <c r="F9507" s="3" t="s">
        <v>103</v>
      </c>
      <c r="G9507" s="5">
        <v>86.8</v>
      </c>
      <c r="H9507" s="5">
        <v>2.6</v>
      </c>
      <c r="I9507" s="3">
        <v>7204</v>
      </c>
      <c r="J9507" t="str">
        <f>_xlfn.XLOOKUP(I9507,[1]Planilha1!$C:$C,[1]Planilha1!$B:$B)</f>
        <v>7204 - CD São Paulo</v>
      </c>
      <c r="K9507" t="str">
        <f>_xlfn.XLOOKUP(I9507,[1]Planilha1!$C:$C,[1]Planilha1!$D:$D)</f>
        <v>43.340.312/0010-48</v>
      </c>
      <c r="L9507" t="str">
        <f>_xlfn.XLOOKUP(B9507,[2]Projeto!$B:$B,[2]Projeto!$P:$P)</f>
        <v>Paga</v>
      </c>
      <c r="M9507">
        <v>701203</v>
      </c>
      <c r="N9507" s="3" t="s">
        <v>1125</v>
      </c>
      <c r="O9507" t="str">
        <f>_xlfn.XLOOKUP(N9507,[3]Planilha1!$N:$N,[3]Planilha1!$O:$O)</f>
        <v>FLAC</v>
      </c>
      <c r="P9507">
        <v>2026</v>
      </c>
      <c r="Q9507" s="2" t="s">
        <v>1156</v>
      </c>
    </row>
    <row r="9508" spans="1:17" ht="16.8" x14ac:dyDescent="0.3">
      <c r="A9508" t="s">
        <v>1224</v>
      </c>
      <c r="B9508" s="3">
        <v>4501079503</v>
      </c>
      <c r="C9508" s="3">
        <v>5269327</v>
      </c>
      <c r="D9508" s="3" t="s">
        <v>389</v>
      </c>
      <c r="E9508" s="3">
        <v>610110340</v>
      </c>
      <c r="F9508" s="3" t="s">
        <v>122</v>
      </c>
      <c r="G9508" s="5">
        <v>297.60000000000002</v>
      </c>
      <c r="H9508" s="5">
        <v>8.93</v>
      </c>
      <c r="I9508" s="3">
        <v>7204</v>
      </c>
      <c r="J9508" t="str">
        <f>_xlfn.XLOOKUP(I9508,[1]Planilha1!$C:$C,[1]Planilha1!$B:$B)</f>
        <v>7204 - CD São Paulo</v>
      </c>
      <c r="K9508" t="str">
        <f>_xlfn.XLOOKUP(I9508,[1]Planilha1!$C:$C,[1]Planilha1!$D:$D)</f>
        <v>43.340.312/0010-48</v>
      </c>
      <c r="L9508" t="str">
        <f>_xlfn.XLOOKUP(B9508,[2]Projeto!$B:$B,[2]Projeto!$P:$P)</f>
        <v>Paga</v>
      </c>
      <c r="M9508">
        <v>701203</v>
      </c>
      <c r="N9508" s="3" t="s">
        <v>1125</v>
      </c>
      <c r="O9508" t="str">
        <f>_xlfn.XLOOKUP(N9508,[3]Planilha1!$N:$N,[3]Planilha1!$O:$O)</f>
        <v>FLAC</v>
      </c>
      <c r="P9508">
        <v>2026</v>
      </c>
      <c r="Q9508" s="2" t="s">
        <v>1156</v>
      </c>
    </row>
    <row r="9509" spans="1:17" ht="16.8" x14ac:dyDescent="0.3">
      <c r="A9509" t="s">
        <v>1224</v>
      </c>
      <c r="B9509" s="3">
        <v>4501079503</v>
      </c>
      <c r="C9509" s="3">
        <v>5269327</v>
      </c>
      <c r="D9509" s="3" t="s">
        <v>389</v>
      </c>
      <c r="E9509" s="3">
        <v>610107368</v>
      </c>
      <c r="F9509" s="3" t="s">
        <v>250</v>
      </c>
      <c r="G9509" s="5">
        <v>190.8</v>
      </c>
      <c r="H9509" s="5">
        <v>5.72</v>
      </c>
      <c r="I9509" s="3">
        <v>7204</v>
      </c>
      <c r="J9509" t="str">
        <f>_xlfn.XLOOKUP(I9509,[1]Planilha1!$C:$C,[1]Planilha1!$B:$B)</f>
        <v>7204 - CD São Paulo</v>
      </c>
      <c r="K9509" t="str">
        <f>_xlfn.XLOOKUP(I9509,[1]Planilha1!$C:$C,[1]Planilha1!$D:$D)</f>
        <v>43.340.312/0010-48</v>
      </c>
      <c r="L9509" t="str">
        <f>_xlfn.XLOOKUP(B9509,[2]Projeto!$B:$B,[2]Projeto!$P:$P)</f>
        <v>Paga</v>
      </c>
      <c r="M9509">
        <v>701203</v>
      </c>
      <c r="N9509" s="3" t="s">
        <v>1125</v>
      </c>
      <c r="O9509" t="str">
        <f>_xlfn.XLOOKUP(N9509,[3]Planilha1!$N:$N,[3]Planilha1!$O:$O)</f>
        <v>FLAC</v>
      </c>
      <c r="P9509">
        <v>2026</v>
      </c>
      <c r="Q9509" s="2" t="s">
        <v>1156</v>
      </c>
    </row>
    <row r="9510" spans="1:17" ht="16.8" x14ac:dyDescent="0.3">
      <c r="A9510" t="s">
        <v>1224</v>
      </c>
      <c r="B9510" s="3">
        <v>4501079503</v>
      </c>
      <c r="C9510" s="3">
        <v>5269327</v>
      </c>
      <c r="D9510" s="3" t="s">
        <v>389</v>
      </c>
      <c r="E9510" s="3">
        <v>610101477</v>
      </c>
      <c r="F9510" s="3" t="s">
        <v>855</v>
      </c>
      <c r="G9510" s="5">
        <v>86.8</v>
      </c>
      <c r="H9510" s="5">
        <v>2.6</v>
      </c>
      <c r="I9510" s="3">
        <v>7204</v>
      </c>
      <c r="J9510" t="str">
        <f>_xlfn.XLOOKUP(I9510,[1]Planilha1!$C:$C,[1]Planilha1!$B:$B)</f>
        <v>7204 - CD São Paulo</v>
      </c>
      <c r="K9510" t="str">
        <f>_xlfn.XLOOKUP(I9510,[1]Planilha1!$C:$C,[1]Planilha1!$D:$D)</f>
        <v>43.340.312/0010-48</v>
      </c>
      <c r="L9510" t="str">
        <f>_xlfn.XLOOKUP(B9510,[2]Projeto!$B:$B,[2]Projeto!$P:$P)</f>
        <v>Paga</v>
      </c>
      <c r="M9510">
        <v>701203</v>
      </c>
      <c r="N9510" s="3" t="s">
        <v>1125</v>
      </c>
      <c r="O9510" t="str">
        <f>_xlfn.XLOOKUP(N9510,[3]Planilha1!$N:$N,[3]Planilha1!$O:$O)</f>
        <v>FLAC</v>
      </c>
      <c r="P9510">
        <v>2026</v>
      </c>
      <c r="Q9510" s="2" t="s">
        <v>1156</v>
      </c>
    </row>
    <row r="9511" spans="1:17" ht="16.8" x14ac:dyDescent="0.3">
      <c r="A9511" t="s">
        <v>1224</v>
      </c>
      <c r="B9511" s="3">
        <v>4501079503</v>
      </c>
      <c r="C9511" s="3">
        <v>5221399</v>
      </c>
      <c r="D9511" s="3" t="s">
        <v>272</v>
      </c>
      <c r="E9511" s="3">
        <v>610401072</v>
      </c>
      <c r="F9511" s="3" t="s">
        <v>174</v>
      </c>
      <c r="G9511" s="5">
        <v>3315</v>
      </c>
      <c r="H9511" s="5">
        <v>99.45</v>
      </c>
      <c r="I9511" s="3">
        <v>7204</v>
      </c>
      <c r="J9511" t="str">
        <f>_xlfn.XLOOKUP(I9511,[1]Planilha1!$C:$C,[1]Planilha1!$B:$B)</f>
        <v>7204 - CD São Paulo</v>
      </c>
      <c r="K9511" t="str">
        <f>_xlfn.XLOOKUP(I9511,[1]Planilha1!$C:$C,[1]Planilha1!$D:$D)</f>
        <v>43.340.312/0010-48</v>
      </c>
      <c r="L9511" t="str">
        <f>_xlfn.XLOOKUP(B9511,[2]Projeto!$B:$B,[2]Projeto!$P:$P)</f>
        <v>Paga</v>
      </c>
      <c r="M9511">
        <v>701203</v>
      </c>
      <c r="N9511" s="3" t="s">
        <v>1125</v>
      </c>
      <c r="O9511" t="str">
        <f>_xlfn.XLOOKUP(N9511,[3]Planilha1!$N:$N,[3]Planilha1!$O:$O)</f>
        <v>FLAC</v>
      </c>
      <c r="P9511">
        <v>2026</v>
      </c>
      <c r="Q9511" s="2" t="s">
        <v>1156</v>
      </c>
    </row>
    <row r="9512" spans="1:17" ht="16.8" x14ac:dyDescent="0.3">
      <c r="A9512" t="s">
        <v>1224</v>
      </c>
      <c r="B9512" s="3">
        <v>4501079503</v>
      </c>
      <c r="C9512" s="3">
        <v>5221399</v>
      </c>
      <c r="D9512" s="3" t="s">
        <v>272</v>
      </c>
      <c r="E9512" s="3">
        <v>610402337</v>
      </c>
      <c r="F9512" s="3" t="s">
        <v>84</v>
      </c>
      <c r="G9512" s="5">
        <v>4700.16</v>
      </c>
      <c r="H9512" s="5">
        <v>141</v>
      </c>
      <c r="I9512" s="3">
        <v>7204</v>
      </c>
      <c r="J9512" t="str">
        <f>_xlfn.XLOOKUP(I9512,[1]Planilha1!$C:$C,[1]Planilha1!$B:$B)</f>
        <v>7204 - CD São Paulo</v>
      </c>
      <c r="K9512" t="str">
        <f>_xlfn.XLOOKUP(I9512,[1]Planilha1!$C:$C,[1]Planilha1!$D:$D)</f>
        <v>43.340.312/0010-48</v>
      </c>
      <c r="L9512" t="str">
        <f>_xlfn.XLOOKUP(B9512,[2]Projeto!$B:$B,[2]Projeto!$P:$P)</f>
        <v>Paga</v>
      </c>
      <c r="M9512">
        <v>701203</v>
      </c>
      <c r="N9512" s="3" t="s">
        <v>1125</v>
      </c>
      <c r="O9512" t="str">
        <f>_xlfn.XLOOKUP(N9512,[3]Planilha1!$N:$N,[3]Planilha1!$O:$O)</f>
        <v>FLAC</v>
      </c>
      <c r="P9512">
        <v>2026</v>
      </c>
      <c r="Q9512" s="2" t="s">
        <v>1156</v>
      </c>
    </row>
    <row r="9513" spans="1:17" ht="16.8" x14ac:dyDescent="0.3">
      <c r="A9513" t="s">
        <v>1224</v>
      </c>
      <c r="B9513" s="3">
        <v>4501079503</v>
      </c>
      <c r="C9513" s="3">
        <v>5221399</v>
      </c>
      <c r="D9513" s="3" t="s">
        <v>272</v>
      </c>
      <c r="E9513" s="3">
        <v>610405337</v>
      </c>
      <c r="F9513" s="3" t="s">
        <v>76</v>
      </c>
      <c r="G9513" s="5">
        <v>7520.26</v>
      </c>
      <c r="H9513" s="5">
        <v>225.61</v>
      </c>
      <c r="I9513" s="3">
        <v>7204</v>
      </c>
      <c r="J9513" t="str">
        <f>_xlfn.XLOOKUP(I9513,[1]Planilha1!$C:$C,[1]Planilha1!$B:$B)</f>
        <v>7204 - CD São Paulo</v>
      </c>
      <c r="K9513" t="str">
        <f>_xlfn.XLOOKUP(I9513,[1]Planilha1!$C:$C,[1]Planilha1!$D:$D)</f>
        <v>43.340.312/0010-48</v>
      </c>
      <c r="L9513" t="str">
        <f>_xlfn.XLOOKUP(B9513,[2]Projeto!$B:$B,[2]Projeto!$P:$P)</f>
        <v>Paga</v>
      </c>
      <c r="M9513">
        <v>701203</v>
      </c>
      <c r="N9513" s="3" t="s">
        <v>1125</v>
      </c>
      <c r="O9513" t="str">
        <f>_xlfn.XLOOKUP(N9513,[3]Planilha1!$N:$N,[3]Planilha1!$O:$O)</f>
        <v>FLAC</v>
      </c>
      <c r="P9513">
        <v>2026</v>
      </c>
      <c r="Q9513" s="2" t="s">
        <v>1156</v>
      </c>
    </row>
    <row r="9514" spans="1:17" ht="16.8" x14ac:dyDescent="0.3">
      <c r="A9514" t="s">
        <v>1224</v>
      </c>
      <c r="B9514" s="3">
        <v>4501079503</v>
      </c>
      <c r="C9514" s="3">
        <v>5261586</v>
      </c>
      <c r="D9514" s="3" t="s">
        <v>552</v>
      </c>
      <c r="E9514" s="3">
        <v>610402075</v>
      </c>
      <c r="F9514" s="3" t="s">
        <v>111</v>
      </c>
      <c r="G9514" s="5">
        <v>3246.75</v>
      </c>
      <c r="H9514" s="5">
        <v>97.4</v>
      </c>
      <c r="I9514" s="3">
        <v>7204</v>
      </c>
      <c r="J9514" t="str">
        <f>_xlfn.XLOOKUP(I9514,[1]Planilha1!$C:$C,[1]Planilha1!$B:$B)</f>
        <v>7204 - CD São Paulo</v>
      </c>
      <c r="K9514" t="str">
        <f>_xlfn.XLOOKUP(I9514,[1]Planilha1!$C:$C,[1]Planilha1!$D:$D)</f>
        <v>43.340.312/0010-48</v>
      </c>
      <c r="L9514" t="str">
        <f>_xlfn.XLOOKUP(B9514,[2]Projeto!$B:$B,[2]Projeto!$P:$P)</f>
        <v>Paga</v>
      </c>
      <c r="M9514">
        <v>701203</v>
      </c>
      <c r="N9514" s="3" t="s">
        <v>1125</v>
      </c>
      <c r="O9514" t="str">
        <f>_xlfn.XLOOKUP(N9514,[3]Planilha1!$N:$N,[3]Planilha1!$O:$O)</f>
        <v>FLAC</v>
      </c>
      <c r="P9514">
        <v>2026</v>
      </c>
      <c r="Q9514" s="2" t="s">
        <v>1156</v>
      </c>
    </row>
    <row r="9515" spans="1:17" ht="16.8" x14ac:dyDescent="0.3">
      <c r="A9515" t="s">
        <v>1224</v>
      </c>
      <c r="B9515" s="3">
        <v>4501079503</v>
      </c>
      <c r="C9515" s="3">
        <v>5167210</v>
      </c>
      <c r="D9515" s="3" t="s">
        <v>384</v>
      </c>
      <c r="E9515" s="3">
        <v>610403262</v>
      </c>
      <c r="F9515" s="3" t="s">
        <v>602</v>
      </c>
      <c r="G9515" s="5">
        <v>630</v>
      </c>
      <c r="H9515" s="5">
        <v>18.899999999999999</v>
      </c>
      <c r="I9515" s="3">
        <v>7204</v>
      </c>
      <c r="J9515" t="str">
        <f>_xlfn.XLOOKUP(I9515,[1]Planilha1!$C:$C,[1]Planilha1!$B:$B)</f>
        <v>7204 - CD São Paulo</v>
      </c>
      <c r="K9515" t="str">
        <f>_xlfn.XLOOKUP(I9515,[1]Planilha1!$C:$C,[1]Planilha1!$D:$D)</f>
        <v>43.340.312/0010-48</v>
      </c>
      <c r="L9515" t="str">
        <f>_xlfn.XLOOKUP(B9515,[2]Projeto!$B:$B,[2]Projeto!$P:$P)</f>
        <v>Paga</v>
      </c>
      <c r="M9515">
        <v>701203</v>
      </c>
      <c r="N9515" s="3" t="s">
        <v>1125</v>
      </c>
      <c r="O9515" t="str">
        <f>_xlfn.XLOOKUP(N9515,[3]Planilha1!$N:$N,[3]Planilha1!$O:$O)</f>
        <v>FLAC</v>
      </c>
      <c r="P9515">
        <v>2026</v>
      </c>
      <c r="Q9515" s="2" t="s">
        <v>1156</v>
      </c>
    </row>
    <row r="9516" spans="1:17" ht="16.8" x14ac:dyDescent="0.3">
      <c r="A9516" t="s">
        <v>1224</v>
      </c>
      <c r="B9516" s="3">
        <v>4501079541</v>
      </c>
      <c r="C9516" s="3">
        <v>5015829</v>
      </c>
      <c r="D9516" s="3" t="s">
        <v>926</v>
      </c>
      <c r="E9516" s="3">
        <v>630019007</v>
      </c>
      <c r="F9516" s="3" t="s">
        <v>158</v>
      </c>
      <c r="G9516" s="5">
        <v>56304</v>
      </c>
      <c r="H9516" s="5">
        <v>1689.12</v>
      </c>
      <c r="I9516" s="3">
        <v>7213</v>
      </c>
      <c r="J9516" t="str">
        <f>_xlfn.XLOOKUP(I9516,[1]Planilha1!$C:$C,[1]Planilha1!$B:$B)</f>
        <v>7213 - CD - Cerqueira César</v>
      </c>
      <c r="K9516" t="str">
        <f>_xlfn.XLOOKUP(I9516,[1]Planilha1!$C:$C,[1]Planilha1!$D:$D)</f>
        <v>43.340.312/0015-52</v>
      </c>
      <c r="L9516" t="str">
        <f>_xlfn.XLOOKUP(B9516,[2]Projeto!$B:$B,[2]Projeto!$P:$P)</f>
        <v>Paga</v>
      </c>
      <c r="M9516">
        <v>701203</v>
      </c>
      <c r="N9516" s="3" t="s">
        <v>1125</v>
      </c>
      <c r="O9516" t="str">
        <f>_xlfn.XLOOKUP(N9516,[3]Planilha1!$N:$N,[3]Planilha1!$O:$O)</f>
        <v>FLAC</v>
      </c>
      <c r="P9516">
        <v>2026</v>
      </c>
      <c r="Q9516" s="2" t="s">
        <v>1156</v>
      </c>
    </row>
    <row r="9517" spans="1:17" ht="16.8" x14ac:dyDescent="0.3">
      <c r="A9517" t="s">
        <v>1224</v>
      </c>
      <c r="B9517" s="3">
        <v>4501079503</v>
      </c>
      <c r="C9517" s="3">
        <v>5027929</v>
      </c>
      <c r="D9517" s="3" t="s">
        <v>300</v>
      </c>
      <c r="E9517" s="3">
        <v>610405337</v>
      </c>
      <c r="F9517" s="3" t="s">
        <v>76</v>
      </c>
      <c r="G9517" s="5">
        <v>6838.27</v>
      </c>
      <c r="H9517" s="5">
        <v>205.15</v>
      </c>
      <c r="I9517" s="3">
        <v>7204</v>
      </c>
      <c r="J9517" t="str">
        <f>_xlfn.XLOOKUP(I9517,[1]Planilha1!$C:$C,[1]Planilha1!$B:$B)</f>
        <v>7204 - CD São Paulo</v>
      </c>
      <c r="K9517" t="str">
        <f>_xlfn.XLOOKUP(I9517,[1]Planilha1!$C:$C,[1]Planilha1!$D:$D)</f>
        <v>43.340.312/0010-48</v>
      </c>
      <c r="L9517" t="str">
        <f>_xlfn.XLOOKUP(B9517,[2]Projeto!$B:$B,[2]Projeto!$P:$P)</f>
        <v>Paga</v>
      </c>
      <c r="M9517">
        <v>701203</v>
      </c>
      <c r="N9517" s="3" t="s">
        <v>1125</v>
      </c>
      <c r="O9517" t="str">
        <f>_xlfn.XLOOKUP(N9517,[3]Planilha1!$N:$N,[3]Planilha1!$O:$O)</f>
        <v>FLAC</v>
      </c>
      <c r="P9517">
        <v>2026</v>
      </c>
      <c r="Q9517" s="2" t="s">
        <v>1156</v>
      </c>
    </row>
    <row r="9518" spans="1:17" ht="16.8" x14ac:dyDescent="0.3">
      <c r="A9518" t="s">
        <v>1224</v>
      </c>
      <c r="B9518" s="3">
        <v>4501079503</v>
      </c>
      <c r="C9518" s="3">
        <v>5027929</v>
      </c>
      <c r="D9518" s="3" t="s">
        <v>300</v>
      </c>
      <c r="E9518" s="3">
        <v>540425376</v>
      </c>
      <c r="F9518" s="3" t="s">
        <v>175</v>
      </c>
      <c r="G9518" s="5">
        <v>325.08</v>
      </c>
      <c r="H9518" s="5">
        <v>9.75</v>
      </c>
      <c r="I9518" s="3">
        <v>7204</v>
      </c>
      <c r="J9518" t="str">
        <f>_xlfn.XLOOKUP(I9518,[1]Planilha1!$C:$C,[1]Planilha1!$B:$B)</f>
        <v>7204 - CD São Paulo</v>
      </c>
      <c r="K9518" t="str">
        <f>_xlfn.XLOOKUP(I9518,[1]Planilha1!$C:$C,[1]Planilha1!$D:$D)</f>
        <v>43.340.312/0010-48</v>
      </c>
      <c r="L9518" t="str">
        <f>_xlfn.XLOOKUP(B9518,[2]Projeto!$B:$B,[2]Projeto!$P:$P)</f>
        <v>Paga</v>
      </c>
      <c r="M9518">
        <v>701203</v>
      </c>
      <c r="N9518" s="3" t="s">
        <v>1125</v>
      </c>
      <c r="O9518" t="str">
        <f>_xlfn.XLOOKUP(N9518,[3]Planilha1!$N:$N,[3]Planilha1!$O:$O)</f>
        <v>FLAC</v>
      </c>
      <c r="P9518">
        <v>2026</v>
      </c>
      <c r="Q9518" s="2" t="s">
        <v>1156</v>
      </c>
    </row>
    <row r="9519" spans="1:17" ht="16.8" x14ac:dyDescent="0.3">
      <c r="A9519" t="s">
        <v>1224</v>
      </c>
      <c r="B9519" s="3">
        <v>4501079503</v>
      </c>
      <c r="C9519" s="3">
        <v>5362684</v>
      </c>
      <c r="D9519" s="3" t="s">
        <v>599</v>
      </c>
      <c r="E9519" s="3">
        <v>610256007</v>
      </c>
      <c r="F9519" s="3" t="s">
        <v>797</v>
      </c>
      <c r="G9519" s="5">
        <v>87.36</v>
      </c>
      <c r="H9519" s="5">
        <v>2.62</v>
      </c>
      <c r="I9519" s="3">
        <v>7204</v>
      </c>
      <c r="J9519" t="str">
        <f>_xlfn.XLOOKUP(I9519,[1]Planilha1!$C:$C,[1]Planilha1!$B:$B)</f>
        <v>7204 - CD São Paulo</v>
      </c>
      <c r="K9519" t="str">
        <f>_xlfn.XLOOKUP(I9519,[1]Planilha1!$C:$C,[1]Planilha1!$D:$D)</f>
        <v>43.340.312/0010-48</v>
      </c>
      <c r="L9519" t="str">
        <f>_xlfn.XLOOKUP(B9519,[2]Projeto!$B:$B,[2]Projeto!$P:$P)</f>
        <v>Paga</v>
      </c>
      <c r="M9519">
        <v>701203</v>
      </c>
      <c r="N9519" s="3" t="s">
        <v>1125</v>
      </c>
      <c r="O9519" t="str">
        <f>_xlfn.XLOOKUP(N9519,[3]Planilha1!$N:$N,[3]Planilha1!$O:$O)</f>
        <v>FLAC</v>
      </c>
      <c r="P9519">
        <v>2026</v>
      </c>
      <c r="Q9519" s="2" t="s">
        <v>1156</v>
      </c>
    </row>
    <row r="9520" spans="1:17" ht="16.8" x14ac:dyDescent="0.3">
      <c r="A9520" t="s">
        <v>1224</v>
      </c>
      <c r="B9520" s="3">
        <v>4501079503</v>
      </c>
      <c r="C9520" s="3">
        <v>5362684</v>
      </c>
      <c r="D9520" s="3" t="s">
        <v>599</v>
      </c>
      <c r="E9520" s="3">
        <v>640110531</v>
      </c>
      <c r="F9520" s="3" t="s">
        <v>1184</v>
      </c>
      <c r="G9520" s="5">
        <v>73.92</v>
      </c>
      <c r="H9520" s="5">
        <v>2.2200000000000002</v>
      </c>
      <c r="I9520" s="3">
        <v>7204</v>
      </c>
      <c r="J9520" t="str">
        <f>_xlfn.XLOOKUP(I9520,[1]Planilha1!$C:$C,[1]Planilha1!$B:$B)</f>
        <v>7204 - CD São Paulo</v>
      </c>
      <c r="K9520" t="str">
        <f>_xlfn.XLOOKUP(I9520,[1]Planilha1!$C:$C,[1]Planilha1!$D:$D)</f>
        <v>43.340.312/0010-48</v>
      </c>
      <c r="L9520" t="str">
        <f>_xlfn.XLOOKUP(B9520,[2]Projeto!$B:$B,[2]Projeto!$P:$P)</f>
        <v>Paga</v>
      </c>
      <c r="M9520">
        <v>701203</v>
      </c>
      <c r="N9520" s="3" t="s">
        <v>1125</v>
      </c>
      <c r="O9520" t="str">
        <f>_xlfn.XLOOKUP(N9520,[3]Planilha1!$N:$N,[3]Planilha1!$O:$O)</f>
        <v>FLAC</v>
      </c>
      <c r="P9520">
        <v>2026</v>
      </c>
      <c r="Q9520" s="2" t="s">
        <v>1156</v>
      </c>
    </row>
    <row r="9521" spans="1:17" ht="16.8" x14ac:dyDescent="0.3">
      <c r="A9521" t="s">
        <v>1224</v>
      </c>
      <c r="B9521" s="3">
        <v>4501079503</v>
      </c>
      <c r="C9521" s="3">
        <v>5260717</v>
      </c>
      <c r="D9521" s="3" t="s">
        <v>597</v>
      </c>
      <c r="E9521" s="3">
        <v>610100477</v>
      </c>
      <c r="F9521" s="3" t="s">
        <v>103</v>
      </c>
      <c r="G9521" s="5">
        <v>868</v>
      </c>
      <c r="H9521" s="5">
        <v>26.04</v>
      </c>
      <c r="I9521" s="3">
        <v>7204</v>
      </c>
      <c r="J9521" t="str">
        <f>_xlfn.XLOOKUP(I9521,[1]Planilha1!$C:$C,[1]Planilha1!$B:$B)</f>
        <v>7204 - CD São Paulo</v>
      </c>
      <c r="K9521" t="str">
        <f>_xlfn.XLOOKUP(I9521,[1]Planilha1!$C:$C,[1]Planilha1!$D:$D)</f>
        <v>43.340.312/0010-48</v>
      </c>
      <c r="L9521" t="str">
        <f>_xlfn.XLOOKUP(B9521,[2]Projeto!$B:$B,[2]Projeto!$P:$P)</f>
        <v>Paga</v>
      </c>
      <c r="M9521">
        <v>701203</v>
      </c>
      <c r="N9521" s="3" t="s">
        <v>1125</v>
      </c>
      <c r="O9521" t="str">
        <f>_xlfn.XLOOKUP(N9521,[3]Planilha1!$N:$N,[3]Planilha1!$O:$O)</f>
        <v>FLAC</v>
      </c>
      <c r="P9521">
        <v>2026</v>
      </c>
      <c r="Q9521" s="2" t="s">
        <v>1156</v>
      </c>
    </row>
    <row r="9522" spans="1:17" ht="16.8" x14ac:dyDescent="0.3">
      <c r="A9522" t="s">
        <v>1224</v>
      </c>
      <c r="B9522" s="3">
        <v>4501079503</v>
      </c>
      <c r="C9522" s="3">
        <v>5273270</v>
      </c>
      <c r="D9522" s="3" t="s">
        <v>572</v>
      </c>
      <c r="E9522" s="3">
        <v>610402075</v>
      </c>
      <c r="F9522" s="3" t="s">
        <v>111</v>
      </c>
      <c r="G9522" s="5">
        <v>408.5</v>
      </c>
      <c r="H9522" s="5">
        <v>12.26</v>
      </c>
      <c r="I9522" s="3">
        <v>7204</v>
      </c>
      <c r="J9522" t="str">
        <f>_xlfn.XLOOKUP(I9522,[1]Planilha1!$C:$C,[1]Planilha1!$B:$B)</f>
        <v>7204 - CD São Paulo</v>
      </c>
      <c r="K9522" t="str">
        <f>_xlfn.XLOOKUP(I9522,[1]Planilha1!$C:$C,[1]Planilha1!$D:$D)</f>
        <v>43.340.312/0010-48</v>
      </c>
      <c r="L9522" t="str">
        <f>_xlfn.XLOOKUP(B9522,[2]Projeto!$B:$B,[2]Projeto!$P:$P)</f>
        <v>Paga</v>
      </c>
      <c r="M9522">
        <v>701203</v>
      </c>
      <c r="N9522" s="3" t="s">
        <v>1125</v>
      </c>
      <c r="O9522" t="str">
        <f>_xlfn.XLOOKUP(N9522,[3]Planilha1!$N:$N,[3]Planilha1!$O:$O)</f>
        <v>FLAC</v>
      </c>
      <c r="P9522">
        <v>2026</v>
      </c>
      <c r="Q9522" s="2" t="s">
        <v>1156</v>
      </c>
    </row>
    <row r="9523" spans="1:17" ht="16.8" x14ac:dyDescent="0.3">
      <c r="A9523" t="s">
        <v>1224</v>
      </c>
      <c r="B9523" s="3">
        <v>4501079503</v>
      </c>
      <c r="C9523" s="3">
        <v>5354395</v>
      </c>
      <c r="D9523" s="3" t="s">
        <v>598</v>
      </c>
      <c r="E9523" s="3">
        <v>610402075</v>
      </c>
      <c r="F9523" s="3" t="s">
        <v>111</v>
      </c>
      <c r="G9523" s="5">
        <v>422.9</v>
      </c>
      <c r="H9523" s="5">
        <v>12.69</v>
      </c>
      <c r="I9523" s="3">
        <v>7204</v>
      </c>
      <c r="J9523" t="str">
        <f>_xlfn.XLOOKUP(I9523,[1]Planilha1!$C:$C,[1]Planilha1!$B:$B)</f>
        <v>7204 - CD São Paulo</v>
      </c>
      <c r="K9523" t="str">
        <f>_xlfn.XLOOKUP(I9523,[1]Planilha1!$C:$C,[1]Planilha1!$D:$D)</f>
        <v>43.340.312/0010-48</v>
      </c>
      <c r="L9523" t="str">
        <f>_xlfn.XLOOKUP(B9523,[2]Projeto!$B:$B,[2]Projeto!$P:$P)</f>
        <v>Paga</v>
      </c>
      <c r="M9523">
        <v>701203</v>
      </c>
      <c r="N9523" s="3" t="s">
        <v>1125</v>
      </c>
      <c r="O9523" t="str">
        <f>_xlfn.XLOOKUP(N9523,[3]Planilha1!$N:$N,[3]Planilha1!$O:$O)</f>
        <v>FLAC</v>
      </c>
      <c r="P9523">
        <v>2026</v>
      </c>
      <c r="Q9523" s="2" t="s">
        <v>1156</v>
      </c>
    </row>
    <row r="9524" spans="1:17" ht="16.8" x14ac:dyDescent="0.3">
      <c r="A9524" t="s">
        <v>1224</v>
      </c>
      <c r="B9524" s="3">
        <v>4501079503</v>
      </c>
      <c r="C9524" s="3">
        <v>5362375</v>
      </c>
      <c r="D9524" s="3" t="s">
        <v>751</v>
      </c>
      <c r="E9524" s="3">
        <v>610402075</v>
      </c>
      <c r="F9524" s="3" t="s">
        <v>111</v>
      </c>
      <c r="G9524" s="5">
        <v>427.9</v>
      </c>
      <c r="H9524" s="5">
        <v>12.84</v>
      </c>
      <c r="I9524" s="3">
        <v>7204</v>
      </c>
      <c r="J9524" t="str">
        <f>_xlfn.XLOOKUP(I9524,[1]Planilha1!$C:$C,[1]Planilha1!$B:$B)</f>
        <v>7204 - CD São Paulo</v>
      </c>
      <c r="K9524" t="str">
        <f>_xlfn.XLOOKUP(I9524,[1]Planilha1!$C:$C,[1]Planilha1!$D:$D)</f>
        <v>43.340.312/0010-48</v>
      </c>
      <c r="L9524" t="str">
        <f>_xlfn.XLOOKUP(B9524,[2]Projeto!$B:$B,[2]Projeto!$P:$P)</f>
        <v>Paga</v>
      </c>
      <c r="M9524">
        <v>701203</v>
      </c>
      <c r="N9524" s="3" t="s">
        <v>1125</v>
      </c>
      <c r="O9524" t="str">
        <f>_xlfn.XLOOKUP(N9524,[3]Planilha1!$N:$N,[3]Planilha1!$O:$O)</f>
        <v>FLAC</v>
      </c>
      <c r="P9524">
        <v>2026</v>
      </c>
      <c r="Q9524" s="2" t="s">
        <v>1156</v>
      </c>
    </row>
    <row r="9525" spans="1:17" ht="16.8" x14ac:dyDescent="0.3">
      <c r="A9525" t="s">
        <v>1224</v>
      </c>
      <c r="B9525" s="3">
        <v>4501079548</v>
      </c>
      <c r="C9525" s="3">
        <v>5336849</v>
      </c>
      <c r="D9525" s="3" t="s">
        <v>1012</v>
      </c>
      <c r="E9525" s="3">
        <v>610101409</v>
      </c>
      <c r="F9525" s="3" t="s">
        <v>671</v>
      </c>
      <c r="G9525" s="5">
        <v>250.72</v>
      </c>
      <c r="H9525" s="5">
        <v>7.52</v>
      </c>
      <c r="I9525" s="3">
        <v>7204</v>
      </c>
      <c r="J9525" t="str">
        <f>_xlfn.XLOOKUP(I9525,[1]Planilha1!$C:$C,[1]Planilha1!$B:$B)</f>
        <v>7204 - CD São Paulo</v>
      </c>
      <c r="K9525" t="str">
        <f>_xlfn.XLOOKUP(I9525,[1]Planilha1!$C:$C,[1]Planilha1!$D:$D)</f>
        <v>43.340.312/0010-48</v>
      </c>
      <c r="L9525" t="str">
        <f>_xlfn.XLOOKUP(B9525,[2]Projeto!$B:$B,[2]Projeto!$P:$P)</f>
        <v>Paga</v>
      </c>
      <c r="M9525">
        <v>701122</v>
      </c>
      <c r="N9525" s="3" t="s">
        <v>1120</v>
      </c>
      <c r="O9525" t="str">
        <f>_xlfn.XLOOKUP(N9525,[3]Planilha1!$N:$N,[3]Planilha1!$O:$O)</f>
        <v>Nutri</v>
      </c>
      <c r="P9525">
        <v>2026</v>
      </c>
      <c r="Q9525" s="2" t="s">
        <v>1156</v>
      </c>
    </row>
    <row r="9526" spans="1:17" ht="16.8" x14ac:dyDescent="0.3">
      <c r="A9526" t="s">
        <v>1224</v>
      </c>
      <c r="B9526" s="3">
        <v>4501079548</v>
      </c>
      <c r="C9526" s="3">
        <v>5336849</v>
      </c>
      <c r="D9526" s="3" t="s">
        <v>1012</v>
      </c>
      <c r="E9526" s="3">
        <v>610103363</v>
      </c>
      <c r="F9526" s="3" t="s">
        <v>834</v>
      </c>
      <c r="G9526" s="5">
        <v>224.4</v>
      </c>
      <c r="H9526" s="5">
        <v>6.73</v>
      </c>
      <c r="I9526" s="3">
        <v>7204</v>
      </c>
      <c r="J9526" t="str">
        <f>_xlfn.XLOOKUP(I9526,[1]Planilha1!$C:$C,[1]Planilha1!$B:$B)</f>
        <v>7204 - CD São Paulo</v>
      </c>
      <c r="K9526" t="str">
        <f>_xlfn.XLOOKUP(I9526,[1]Planilha1!$C:$C,[1]Planilha1!$D:$D)</f>
        <v>43.340.312/0010-48</v>
      </c>
      <c r="L9526" t="str">
        <f>_xlfn.XLOOKUP(B9526,[2]Projeto!$B:$B,[2]Projeto!$P:$P)</f>
        <v>Paga</v>
      </c>
      <c r="M9526">
        <v>701122</v>
      </c>
      <c r="N9526" s="3" t="s">
        <v>1120</v>
      </c>
      <c r="O9526" t="str">
        <f>_xlfn.XLOOKUP(N9526,[3]Planilha1!$N:$N,[3]Planilha1!$O:$O)</f>
        <v>Nutri</v>
      </c>
      <c r="P9526">
        <v>2026</v>
      </c>
      <c r="Q9526" s="2" t="s">
        <v>1156</v>
      </c>
    </row>
    <row r="9527" spans="1:17" ht="16.8" x14ac:dyDescent="0.3">
      <c r="A9527" t="s">
        <v>1224</v>
      </c>
      <c r="B9527" s="3">
        <v>4501079503</v>
      </c>
      <c r="C9527" s="3">
        <v>5326433</v>
      </c>
      <c r="D9527" s="3" t="s">
        <v>463</v>
      </c>
      <c r="E9527" s="3">
        <v>610402075</v>
      </c>
      <c r="F9527" s="3" t="s">
        <v>111</v>
      </c>
      <c r="G9527" s="5">
        <v>634.35</v>
      </c>
      <c r="H9527" s="5">
        <v>19.03</v>
      </c>
      <c r="I9527" s="3">
        <v>7204</v>
      </c>
      <c r="J9527" t="str">
        <f>_xlfn.XLOOKUP(I9527,[1]Planilha1!$C:$C,[1]Planilha1!$B:$B)</f>
        <v>7204 - CD São Paulo</v>
      </c>
      <c r="K9527" t="str">
        <f>_xlfn.XLOOKUP(I9527,[1]Planilha1!$C:$C,[1]Planilha1!$D:$D)</f>
        <v>43.340.312/0010-48</v>
      </c>
      <c r="L9527" t="str">
        <f>_xlfn.XLOOKUP(B9527,[2]Projeto!$B:$B,[2]Projeto!$P:$P)</f>
        <v>Paga</v>
      </c>
      <c r="M9527">
        <v>701203</v>
      </c>
      <c r="N9527" s="3" t="s">
        <v>1125</v>
      </c>
      <c r="O9527" t="str">
        <f>_xlfn.XLOOKUP(N9527,[3]Planilha1!$N:$N,[3]Planilha1!$O:$O)</f>
        <v>FLAC</v>
      </c>
      <c r="P9527">
        <v>2026</v>
      </c>
      <c r="Q9527" s="2" t="s">
        <v>1156</v>
      </c>
    </row>
    <row r="9528" spans="1:17" ht="16.8" x14ac:dyDescent="0.3">
      <c r="A9528" t="s">
        <v>1224</v>
      </c>
      <c r="B9528" s="3">
        <v>4501079503</v>
      </c>
      <c r="C9528" s="3">
        <v>5334202</v>
      </c>
      <c r="D9528" s="3" t="s">
        <v>464</v>
      </c>
      <c r="E9528" s="3">
        <v>610402075</v>
      </c>
      <c r="F9528" s="3" t="s">
        <v>111</v>
      </c>
      <c r="G9528" s="5">
        <v>634.35</v>
      </c>
      <c r="H9528" s="5">
        <v>19.03</v>
      </c>
      <c r="I9528" s="3">
        <v>7204</v>
      </c>
      <c r="J9528" t="str">
        <f>_xlfn.XLOOKUP(I9528,[1]Planilha1!$C:$C,[1]Planilha1!$B:$B)</f>
        <v>7204 - CD São Paulo</v>
      </c>
      <c r="K9528" t="str">
        <f>_xlfn.XLOOKUP(I9528,[1]Planilha1!$C:$C,[1]Planilha1!$D:$D)</f>
        <v>43.340.312/0010-48</v>
      </c>
      <c r="L9528" t="str">
        <f>_xlfn.XLOOKUP(B9528,[2]Projeto!$B:$B,[2]Projeto!$P:$P)</f>
        <v>Paga</v>
      </c>
      <c r="M9528">
        <v>701203</v>
      </c>
      <c r="N9528" s="3" t="s">
        <v>1125</v>
      </c>
      <c r="O9528" t="str">
        <f>_xlfn.XLOOKUP(N9528,[3]Planilha1!$N:$N,[3]Planilha1!$O:$O)</f>
        <v>FLAC</v>
      </c>
      <c r="P9528">
        <v>2026</v>
      </c>
      <c r="Q9528" s="2" t="s">
        <v>1156</v>
      </c>
    </row>
    <row r="9529" spans="1:17" ht="16.8" x14ac:dyDescent="0.3">
      <c r="A9529" t="s">
        <v>1224</v>
      </c>
      <c r="B9529" s="3">
        <v>4501079503</v>
      </c>
      <c r="C9529" s="3">
        <v>5291157</v>
      </c>
      <c r="D9529" s="3" t="s">
        <v>188</v>
      </c>
      <c r="E9529" s="3">
        <v>610402075</v>
      </c>
      <c r="F9529" s="3" t="s">
        <v>111</v>
      </c>
      <c r="G9529" s="5">
        <v>211.45</v>
      </c>
      <c r="H9529" s="5">
        <v>6.34</v>
      </c>
      <c r="I9529" s="3">
        <v>7204</v>
      </c>
      <c r="J9529" t="str">
        <f>_xlfn.XLOOKUP(I9529,[1]Planilha1!$C:$C,[1]Planilha1!$B:$B)</f>
        <v>7204 - CD São Paulo</v>
      </c>
      <c r="K9529" t="str">
        <f>_xlfn.XLOOKUP(I9529,[1]Planilha1!$C:$C,[1]Planilha1!$D:$D)</f>
        <v>43.340.312/0010-48</v>
      </c>
      <c r="L9529" t="str">
        <f>_xlfn.XLOOKUP(B9529,[2]Projeto!$B:$B,[2]Projeto!$P:$P)</f>
        <v>Paga</v>
      </c>
      <c r="M9529">
        <v>701203</v>
      </c>
      <c r="N9529" s="3" t="s">
        <v>1125</v>
      </c>
      <c r="O9529" t="str">
        <f>_xlfn.XLOOKUP(N9529,[3]Planilha1!$N:$N,[3]Planilha1!$O:$O)</f>
        <v>FLAC</v>
      </c>
      <c r="P9529">
        <v>2026</v>
      </c>
      <c r="Q9529" s="2" t="s">
        <v>1156</v>
      </c>
    </row>
    <row r="9530" spans="1:17" ht="16.8" x14ac:dyDescent="0.3">
      <c r="A9530" t="s">
        <v>1224</v>
      </c>
      <c r="B9530" s="3">
        <v>4501079503</v>
      </c>
      <c r="C9530" s="3">
        <v>5181253</v>
      </c>
      <c r="D9530" s="3" t="s">
        <v>189</v>
      </c>
      <c r="E9530" s="3">
        <v>610100477</v>
      </c>
      <c r="F9530" s="3" t="s">
        <v>103</v>
      </c>
      <c r="G9530" s="5">
        <v>347.2</v>
      </c>
      <c r="H9530" s="5">
        <v>10.42</v>
      </c>
      <c r="I9530" s="3">
        <v>7204</v>
      </c>
      <c r="J9530" t="str">
        <f>_xlfn.XLOOKUP(I9530,[1]Planilha1!$C:$C,[1]Planilha1!$B:$B)</f>
        <v>7204 - CD São Paulo</v>
      </c>
      <c r="K9530" t="str">
        <f>_xlfn.XLOOKUP(I9530,[1]Planilha1!$C:$C,[1]Planilha1!$D:$D)</f>
        <v>43.340.312/0010-48</v>
      </c>
      <c r="L9530" t="str">
        <f>_xlfn.XLOOKUP(B9530,[2]Projeto!$B:$B,[2]Projeto!$P:$P)</f>
        <v>Paga</v>
      </c>
      <c r="M9530">
        <v>701203</v>
      </c>
      <c r="N9530" s="3" t="s">
        <v>1125</v>
      </c>
      <c r="O9530" t="str">
        <f>_xlfn.XLOOKUP(N9530,[3]Planilha1!$N:$N,[3]Planilha1!$O:$O)</f>
        <v>FLAC</v>
      </c>
      <c r="P9530">
        <v>2026</v>
      </c>
      <c r="Q9530" s="2" t="s">
        <v>1156</v>
      </c>
    </row>
    <row r="9531" spans="1:17" ht="16.8" x14ac:dyDescent="0.3">
      <c r="A9531" t="s">
        <v>1224</v>
      </c>
      <c r="B9531" s="3">
        <v>4501079503</v>
      </c>
      <c r="C9531" s="3">
        <v>5181253</v>
      </c>
      <c r="D9531" s="3" t="s">
        <v>189</v>
      </c>
      <c r="E9531" s="3">
        <v>640111531</v>
      </c>
      <c r="F9531" s="3" t="s">
        <v>1185</v>
      </c>
      <c r="G9531" s="5">
        <v>739.2</v>
      </c>
      <c r="H9531" s="5">
        <v>22.18</v>
      </c>
      <c r="I9531" s="3">
        <v>7204</v>
      </c>
      <c r="J9531" t="str">
        <f>_xlfn.XLOOKUP(I9531,[1]Planilha1!$C:$C,[1]Planilha1!$B:$B)</f>
        <v>7204 - CD São Paulo</v>
      </c>
      <c r="K9531" t="str">
        <f>_xlfn.XLOOKUP(I9531,[1]Planilha1!$C:$C,[1]Planilha1!$D:$D)</f>
        <v>43.340.312/0010-48</v>
      </c>
      <c r="L9531" t="str">
        <f>_xlfn.XLOOKUP(B9531,[2]Projeto!$B:$B,[2]Projeto!$P:$P)</f>
        <v>Paga</v>
      </c>
      <c r="M9531">
        <v>701203</v>
      </c>
      <c r="N9531" s="3" t="s">
        <v>1125</v>
      </c>
      <c r="O9531" t="str">
        <f>_xlfn.XLOOKUP(N9531,[3]Planilha1!$N:$N,[3]Planilha1!$O:$O)</f>
        <v>FLAC</v>
      </c>
      <c r="P9531">
        <v>2026</v>
      </c>
      <c r="Q9531" s="2" t="s">
        <v>1156</v>
      </c>
    </row>
    <row r="9532" spans="1:17" ht="16.8" x14ac:dyDescent="0.3">
      <c r="A9532" t="s">
        <v>1224</v>
      </c>
      <c r="B9532" s="3">
        <v>4501079503</v>
      </c>
      <c r="C9532" s="3">
        <v>5286165</v>
      </c>
      <c r="D9532" s="3" t="s">
        <v>407</v>
      </c>
      <c r="E9532" s="3">
        <v>610100477</v>
      </c>
      <c r="F9532" s="3" t="s">
        <v>103</v>
      </c>
      <c r="G9532" s="5">
        <v>694.4</v>
      </c>
      <c r="H9532" s="5">
        <v>20.83</v>
      </c>
      <c r="I9532" s="3">
        <v>7204</v>
      </c>
      <c r="J9532" t="str">
        <f>_xlfn.XLOOKUP(I9532,[1]Planilha1!$C:$C,[1]Planilha1!$B:$B)</f>
        <v>7204 - CD São Paulo</v>
      </c>
      <c r="K9532" t="str">
        <f>_xlfn.XLOOKUP(I9532,[1]Planilha1!$C:$C,[1]Planilha1!$D:$D)</f>
        <v>43.340.312/0010-48</v>
      </c>
      <c r="L9532" t="str">
        <f>_xlfn.XLOOKUP(B9532,[2]Projeto!$B:$B,[2]Projeto!$P:$P)</f>
        <v>Paga</v>
      </c>
      <c r="M9532">
        <v>701203</v>
      </c>
      <c r="N9532" s="3" t="s">
        <v>1125</v>
      </c>
      <c r="O9532" t="str">
        <f>_xlfn.XLOOKUP(N9532,[3]Planilha1!$N:$N,[3]Planilha1!$O:$O)</f>
        <v>FLAC</v>
      </c>
      <c r="P9532">
        <v>2026</v>
      </c>
      <c r="Q9532" s="2" t="s">
        <v>1156</v>
      </c>
    </row>
    <row r="9533" spans="1:17" ht="16.8" x14ac:dyDescent="0.3">
      <c r="A9533" t="s">
        <v>1224</v>
      </c>
      <c r="B9533" s="3">
        <v>4501079503</v>
      </c>
      <c r="C9533" s="3">
        <v>5286165</v>
      </c>
      <c r="D9533" s="3" t="s">
        <v>407</v>
      </c>
      <c r="E9533" s="3">
        <v>610101477</v>
      </c>
      <c r="F9533" s="3" t="s">
        <v>855</v>
      </c>
      <c r="G9533" s="5">
        <v>781.2</v>
      </c>
      <c r="H9533" s="5">
        <v>23.44</v>
      </c>
      <c r="I9533" s="3">
        <v>7204</v>
      </c>
      <c r="J9533" t="str">
        <f>_xlfn.XLOOKUP(I9533,[1]Planilha1!$C:$C,[1]Planilha1!$B:$B)</f>
        <v>7204 - CD São Paulo</v>
      </c>
      <c r="K9533" t="str">
        <f>_xlfn.XLOOKUP(I9533,[1]Planilha1!$C:$C,[1]Planilha1!$D:$D)</f>
        <v>43.340.312/0010-48</v>
      </c>
      <c r="L9533" t="str">
        <f>_xlfn.XLOOKUP(B9533,[2]Projeto!$B:$B,[2]Projeto!$P:$P)</f>
        <v>Paga</v>
      </c>
      <c r="M9533">
        <v>701203</v>
      </c>
      <c r="N9533" s="3" t="s">
        <v>1125</v>
      </c>
      <c r="O9533" t="str">
        <f>_xlfn.XLOOKUP(N9533,[3]Planilha1!$N:$N,[3]Planilha1!$O:$O)</f>
        <v>FLAC</v>
      </c>
      <c r="P9533">
        <v>2026</v>
      </c>
      <c r="Q9533" s="2" t="s">
        <v>1156</v>
      </c>
    </row>
    <row r="9534" spans="1:17" ht="16.8" x14ac:dyDescent="0.3">
      <c r="A9534" t="s">
        <v>1224</v>
      </c>
      <c r="B9534" s="3">
        <v>4501079503</v>
      </c>
      <c r="C9534" s="3">
        <v>5286165</v>
      </c>
      <c r="D9534" s="3" t="s">
        <v>407</v>
      </c>
      <c r="E9534" s="3">
        <v>640112340</v>
      </c>
      <c r="F9534" s="3" t="s">
        <v>179</v>
      </c>
      <c r="G9534" s="5">
        <v>708</v>
      </c>
      <c r="H9534" s="5">
        <v>21.24</v>
      </c>
      <c r="I9534" s="3">
        <v>7204</v>
      </c>
      <c r="J9534" t="str">
        <f>_xlfn.XLOOKUP(I9534,[1]Planilha1!$C:$C,[1]Planilha1!$B:$B)</f>
        <v>7204 - CD São Paulo</v>
      </c>
      <c r="K9534" t="str">
        <f>_xlfn.XLOOKUP(I9534,[1]Planilha1!$C:$C,[1]Planilha1!$D:$D)</f>
        <v>43.340.312/0010-48</v>
      </c>
      <c r="L9534" t="str">
        <f>_xlfn.XLOOKUP(B9534,[2]Projeto!$B:$B,[2]Projeto!$P:$P)</f>
        <v>Paga</v>
      </c>
      <c r="M9534">
        <v>701203</v>
      </c>
      <c r="N9534" s="3" t="s">
        <v>1125</v>
      </c>
      <c r="O9534" t="str">
        <f>_xlfn.XLOOKUP(N9534,[3]Planilha1!$N:$N,[3]Planilha1!$O:$O)</f>
        <v>FLAC</v>
      </c>
      <c r="P9534">
        <v>2026</v>
      </c>
      <c r="Q9534" s="2" t="s">
        <v>1156</v>
      </c>
    </row>
    <row r="9535" spans="1:17" ht="16.8" x14ac:dyDescent="0.3">
      <c r="A9535" t="s">
        <v>1224</v>
      </c>
      <c r="B9535" s="3">
        <v>4501079503</v>
      </c>
      <c r="C9535" s="3">
        <v>5192442</v>
      </c>
      <c r="D9535" s="3" t="s">
        <v>162</v>
      </c>
      <c r="E9535" s="3">
        <v>610402075</v>
      </c>
      <c r="F9535" s="3" t="s">
        <v>111</v>
      </c>
      <c r="G9535" s="5">
        <v>408.5</v>
      </c>
      <c r="H9535" s="5">
        <v>12.26</v>
      </c>
      <c r="I9535" s="3">
        <v>7204</v>
      </c>
      <c r="J9535" t="str">
        <f>_xlfn.XLOOKUP(I9535,[1]Planilha1!$C:$C,[1]Planilha1!$B:$B)</f>
        <v>7204 - CD São Paulo</v>
      </c>
      <c r="K9535" t="str">
        <f>_xlfn.XLOOKUP(I9535,[1]Planilha1!$C:$C,[1]Planilha1!$D:$D)</f>
        <v>43.340.312/0010-48</v>
      </c>
      <c r="L9535" t="str">
        <f>_xlfn.XLOOKUP(B9535,[2]Projeto!$B:$B,[2]Projeto!$P:$P)</f>
        <v>Paga</v>
      </c>
      <c r="M9535">
        <v>701203</v>
      </c>
      <c r="N9535" s="3" t="s">
        <v>1125</v>
      </c>
      <c r="O9535" t="str">
        <f>_xlfn.XLOOKUP(N9535,[3]Planilha1!$N:$N,[3]Planilha1!$O:$O)</f>
        <v>FLAC</v>
      </c>
      <c r="P9535">
        <v>2026</v>
      </c>
      <c r="Q9535" s="2" t="s">
        <v>1156</v>
      </c>
    </row>
    <row r="9536" spans="1:17" ht="16.8" x14ac:dyDescent="0.3">
      <c r="A9536" t="s">
        <v>1224</v>
      </c>
      <c r="B9536" s="3">
        <v>4501079503</v>
      </c>
      <c r="C9536" s="3">
        <v>5273958</v>
      </c>
      <c r="D9536" s="3" t="s">
        <v>372</v>
      </c>
      <c r="E9536" s="3">
        <v>610402075</v>
      </c>
      <c r="F9536" s="3" t="s">
        <v>111</v>
      </c>
      <c r="G9536" s="5">
        <v>422.9</v>
      </c>
      <c r="H9536" s="5">
        <v>12.69</v>
      </c>
      <c r="I9536" s="3">
        <v>7204</v>
      </c>
      <c r="J9536" t="str">
        <f>_xlfn.XLOOKUP(I9536,[1]Planilha1!$C:$C,[1]Planilha1!$B:$B)</f>
        <v>7204 - CD São Paulo</v>
      </c>
      <c r="K9536" t="str">
        <f>_xlfn.XLOOKUP(I9536,[1]Planilha1!$C:$C,[1]Planilha1!$D:$D)</f>
        <v>43.340.312/0010-48</v>
      </c>
      <c r="L9536" t="str">
        <f>_xlfn.XLOOKUP(B9536,[2]Projeto!$B:$B,[2]Projeto!$P:$P)</f>
        <v>Paga</v>
      </c>
      <c r="M9536">
        <v>701203</v>
      </c>
      <c r="N9536" s="3" t="s">
        <v>1125</v>
      </c>
      <c r="O9536" t="str">
        <f>_xlfn.XLOOKUP(N9536,[3]Planilha1!$N:$N,[3]Planilha1!$O:$O)</f>
        <v>FLAC</v>
      </c>
      <c r="P9536">
        <v>2026</v>
      </c>
      <c r="Q9536" s="2" t="s">
        <v>1156</v>
      </c>
    </row>
    <row r="9537" spans="1:17" ht="16.8" x14ac:dyDescent="0.3">
      <c r="A9537" t="s">
        <v>1224</v>
      </c>
      <c r="B9537" s="3">
        <v>4501079503</v>
      </c>
      <c r="C9537" s="3">
        <v>5291412</v>
      </c>
      <c r="D9537" s="3" t="s">
        <v>330</v>
      </c>
      <c r="E9537" s="3">
        <v>610402075</v>
      </c>
      <c r="F9537" s="3" t="s">
        <v>111</v>
      </c>
      <c r="G9537" s="5">
        <v>612.75</v>
      </c>
      <c r="H9537" s="5">
        <v>18.38</v>
      </c>
      <c r="I9537" s="3">
        <v>7204</v>
      </c>
      <c r="J9537" t="str">
        <f>_xlfn.XLOOKUP(I9537,[1]Planilha1!$C:$C,[1]Planilha1!$B:$B)</f>
        <v>7204 - CD São Paulo</v>
      </c>
      <c r="K9537" t="str">
        <f>_xlfn.XLOOKUP(I9537,[1]Planilha1!$C:$C,[1]Planilha1!$D:$D)</f>
        <v>43.340.312/0010-48</v>
      </c>
      <c r="L9537" t="str">
        <f>_xlfn.XLOOKUP(B9537,[2]Projeto!$B:$B,[2]Projeto!$P:$P)</f>
        <v>Paga</v>
      </c>
      <c r="M9537">
        <v>701203</v>
      </c>
      <c r="N9537" s="3" t="s">
        <v>1125</v>
      </c>
      <c r="O9537" t="str">
        <f>_xlfn.XLOOKUP(N9537,[3]Planilha1!$N:$N,[3]Planilha1!$O:$O)</f>
        <v>FLAC</v>
      </c>
      <c r="P9537">
        <v>2026</v>
      </c>
      <c r="Q9537" s="2" t="s">
        <v>1156</v>
      </c>
    </row>
    <row r="9538" spans="1:17" ht="16.8" x14ac:dyDescent="0.3">
      <c r="A9538" t="s">
        <v>1224</v>
      </c>
      <c r="B9538" s="3">
        <v>4501079503</v>
      </c>
      <c r="C9538" s="3">
        <v>5335762</v>
      </c>
      <c r="D9538" s="3" t="s">
        <v>334</v>
      </c>
      <c r="E9538" s="3">
        <v>610402075</v>
      </c>
      <c r="F9538" s="3" t="s">
        <v>111</v>
      </c>
      <c r="G9538" s="5">
        <v>1225.5</v>
      </c>
      <c r="H9538" s="5">
        <v>36.770000000000003</v>
      </c>
      <c r="I9538" s="3">
        <v>7204</v>
      </c>
      <c r="J9538" t="str">
        <f>_xlfn.XLOOKUP(I9538,[1]Planilha1!$C:$C,[1]Planilha1!$B:$B)</f>
        <v>7204 - CD São Paulo</v>
      </c>
      <c r="K9538" t="str">
        <f>_xlfn.XLOOKUP(I9538,[1]Planilha1!$C:$C,[1]Planilha1!$D:$D)</f>
        <v>43.340.312/0010-48</v>
      </c>
      <c r="L9538" t="str">
        <f>_xlfn.XLOOKUP(B9538,[2]Projeto!$B:$B,[2]Projeto!$P:$P)</f>
        <v>Paga</v>
      </c>
      <c r="M9538">
        <v>701203</v>
      </c>
      <c r="N9538" s="3" t="s">
        <v>1125</v>
      </c>
      <c r="O9538" t="str">
        <f>_xlfn.XLOOKUP(N9538,[3]Planilha1!$N:$N,[3]Planilha1!$O:$O)</f>
        <v>FLAC</v>
      </c>
      <c r="P9538">
        <v>2026</v>
      </c>
      <c r="Q9538" s="2" t="s">
        <v>1156</v>
      </c>
    </row>
    <row r="9539" spans="1:17" ht="16.8" x14ac:dyDescent="0.3">
      <c r="A9539" t="s">
        <v>1224</v>
      </c>
      <c r="B9539" s="3">
        <v>4501079503</v>
      </c>
      <c r="C9539" s="3">
        <v>5331205</v>
      </c>
      <c r="D9539" s="3" t="s">
        <v>1004</v>
      </c>
      <c r="E9539" s="3">
        <v>610104409</v>
      </c>
      <c r="F9539" s="3" t="s">
        <v>108</v>
      </c>
      <c r="G9539" s="5">
        <v>112.24</v>
      </c>
      <c r="H9539" s="5">
        <v>3.37</v>
      </c>
      <c r="I9539" s="3">
        <v>7204</v>
      </c>
      <c r="J9539" t="str">
        <f>_xlfn.XLOOKUP(I9539,[1]Planilha1!$C:$C,[1]Planilha1!$B:$B)</f>
        <v>7204 - CD São Paulo</v>
      </c>
      <c r="K9539" t="str">
        <f>_xlfn.XLOOKUP(I9539,[1]Planilha1!$C:$C,[1]Planilha1!$D:$D)</f>
        <v>43.340.312/0010-48</v>
      </c>
      <c r="L9539" t="str">
        <f>_xlfn.XLOOKUP(B9539,[2]Projeto!$B:$B,[2]Projeto!$P:$P)</f>
        <v>Paga</v>
      </c>
      <c r="M9539">
        <v>701203</v>
      </c>
      <c r="N9539" s="3" t="s">
        <v>1125</v>
      </c>
      <c r="O9539" t="str">
        <f>_xlfn.XLOOKUP(N9539,[3]Planilha1!$N:$N,[3]Planilha1!$O:$O)</f>
        <v>FLAC</v>
      </c>
      <c r="P9539">
        <v>2026</v>
      </c>
      <c r="Q9539" s="2" t="s">
        <v>1156</v>
      </c>
    </row>
    <row r="9540" spans="1:17" ht="16.8" x14ac:dyDescent="0.3">
      <c r="A9540" t="s">
        <v>1224</v>
      </c>
      <c r="B9540" s="3">
        <v>4501079503</v>
      </c>
      <c r="C9540" s="3">
        <v>5331205</v>
      </c>
      <c r="D9540" s="3" t="s">
        <v>1004</v>
      </c>
      <c r="E9540" s="3">
        <v>610107409</v>
      </c>
      <c r="F9540" s="3" t="s">
        <v>116</v>
      </c>
      <c r="G9540" s="5">
        <v>112.24</v>
      </c>
      <c r="H9540" s="5">
        <v>3.37</v>
      </c>
      <c r="I9540" s="3">
        <v>7204</v>
      </c>
      <c r="J9540" t="str">
        <f>_xlfn.XLOOKUP(I9540,[1]Planilha1!$C:$C,[1]Planilha1!$B:$B)</f>
        <v>7204 - CD São Paulo</v>
      </c>
      <c r="K9540" t="str">
        <f>_xlfn.XLOOKUP(I9540,[1]Planilha1!$C:$C,[1]Planilha1!$D:$D)</f>
        <v>43.340.312/0010-48</v>
      </c>
      <c r="L9540" t="str">
        <f>_xlfn.XLOOKUP(B9540,[2]Projeto!$B:$B,[2]Projeto!$P:$P)</f>
        <v>Paga</v>
      </c>
      <c r="M9540">
        <v>701203</v>
      </c>
      <c r="N9540" s="3" t="s">
        <v>1125</v>
      </c>
      <c r="O9540" t="str">
        <f>_xlfn.XLOOKUP(N9540,[3]Planilha1!$N:$N,[3]Planilha1!$O:$O)</f>
        <v>FLAC</v>
      </c>
      <c r="P9540">
        <v>2026</v>
      </c>
      <c r="Q9540" s="2" t="s">
        <v>1156</v>
      </c>
    </row>
    <row r="9541" spans="1:17" ht="16.8" x14ac:dyDescent="0.3">
      <c r="A9541" t="s">
        <v>1224</v>
      </c>
      <c r="B9541" s="3">
        <v>4501079503</v>
      </c>
      <c r="C9541" s="3">
        <v>5363684</v>
      </c>
      <c r="D9541" s="3" t="s">
        <v>757</v>
      </c>
      <c r="E9541" s="3">
        <v>610402075</v>
      </c>
      <c r="F9541" s="3" t="s">
        <v>111</v>
      </c>
      <c r="G9541" s="5">
        <v>2451</v>
      </c>
      <c r="H9541" s="5">
        <v>73.53</v>
      </c>
      <c r="I9541" s="3">
        <v>7204</v>
      </c>
      <c r="J9541" t="str">
        <f>_xlfn.XLOOKUP(I9541,[1]Planilha1!$C:$C,[1]Planilha1!$B:$B)</f>
        <v>7204 - CD São Paulo</v>
      </c>
      <c r="K9541" t="str">
        <f>_xlfn.XLOOKUP(I9541,[1]Planilha1!$C:$C,[1]Planilha1!$D:$D)</f>
        <v>43.340.312/0010-48</v>
      </c>
      <c r="L9541" t="str">
        <f>_xlfn.XLOOKUP(B9541,[2]Projeto!$B:$B,[2]Projeto!$P:$P)</f>
        <v>Paga</v>
      </c>
      <c r="M9541">
        <v>701203</v>
      </c>
      <c r="N9541" s="3" t="s">
        <v>1125</v>
      </c>
      <c r="O9541" t="str">
        <f>_xlfn.XLOOKUP(N9541,[3]Planilha1!$N:$N,[3]Planilha1!$O:$O)</f>
        <v>FLAC</v>
      </c>
      <c r="P9541">
        <v>2026</v>
      </c>
      <c r="Q9541" s="2" t="s">
        <v>1156</v>
      </c>
    </row>
    <row r="9542" spans="1:17" ht="16.8" x14ac:dyDescent="0.3">
      <c r="A9542" t="s">
        <v>1224</v>
      </c>
      <c r="B9542" s="3">
        <v>4501079503</v>
      </c>
      <c r="C9542" s="3">
        <v>5369416</v>
      </c>
      <c r="D9542" s="3" t="s">
        <v>1186</v>
      </c>
      <c r="E9542" s="3">
        <v>610101463</v>
      </c>
      <c r="F9542" s="3" t="s">
        <v>717</v>
      </c>
      <c r="G9542" s="5">
        <v>338.4</v>
      </c>
      <c r="H9542" s="5">
        <v>10.15</v>
      </c>
      <c r="I9542" s="3">
        <v>7204</v>
      </c>
      <c r="J9542" t="str">
        <f>_xlfn.XLOOKUP(I9542,[1]Planilha1!$C:$C,[1]Planilha1!$B:$B)</f>
        <v>7204 - CD São Paulo</v>
      </c>
      <c r="K9542" t="str">
        <f>_xlfn.XLOOKUP(I9542,[1]Planilha1!$C:$C,[1]Planilha1!$D:$D)</f>
        <v>43.340.312/0010-48</v>
      </c>
      <c r="L9542" t="str">
        <f>_xlfn.XLOOKUP(B9542,[2]Projeto!$B:$B,[2]Projeto!$P:$P)</f>
        <v>Paga</v>
      </c>
      <c r="M9542">
        <v>701203</v>
      </c>
      <c r="N9542" s="3" t="s">
        <v>1125</v>
      </c>
      <c r="O9542" t="str">
        <f>_xlfn.XLOOKUP(N9542,[3]Planilha1!$N:$N,[3]Planilha1!$O:$O)</f>
        <v>FLAC</v>
      </c>
      <c r="P9542">
        <v>2026</v>
      </c>
      <c r="Q9542" s="2" t="s">
        <v>1156</v>
      </c>
    </row>
    <row r="9543" spans="1:17" ht="16.8" x14ac:dyDescent="0.3">
      <c r="A9543" t="s">
        <v>1224</v>
      </c>
      <c r="B9543" s="3">
        <v>4501079503</v>
      </c>
      <c r="C9543" s="3">
        <v>5271657</v>
      </c>
      <c r="D9543" s="3" t="s">
        <v>932</v>
      </c>
      <c r="E9543" s="3">
        <v>610101463</v>
      </c>
      <c r="F9543" s="3" t="s">
        <v>717</v>
      </c>
      <c r="G9543" s="5">
        <v>56.4</v>
      </c>
      <c r="H9543" s="5">
        <v>1.69</v>
      </c>
      <c r="I9543" s="3">
        <v>7204</v>
      </c>
      <c r="J9543" t="str">
        <f>_xlfn.XLOOKUP(I9543,[1]Planilha1!$C:$C,[1]Planilha1!$B:$B)</f>
        <v>7204 - CD São Paulo</v>
      </c>
      <c r="K9543" t="str">
        <f>_xlfn.XLOOKUP(I9543,[1]Planilha1!$C:$C,[1]Planilha1!$D:$D)</f>
        <v>43.340.312/0010-48</v>
      </c>
      <c r="L9543" t="str">
        <f>_xlfn.XLOOKUP(B9543,[2]Projeto!$B:$B,[2]Projeto!$P:$P)</f>
        <v>Paga</v>
      </c>
      <c r="M9543">
        <v>701203</v>
      </c>
      <c r="N9543" s="3" t="s">
        <v>1125</v>
      </c>
      <c r="O9543" t="str">
        <f>_xlfn.XLOOKUP(N9543,[3]Planilha1!$N:$N,[3]Planilha1!$O:$O)</f>
        <v>FLAC</v>
      </c>
      <c r="P9543">
        <v>2026</v>
      </c>
      <c r="Q9543" s="2" t="s">
        <v>1156</v>
      </c>
    </row>
    <row r="9544" spans="1:17" ht="16.8" x14ac:dyDescent="0.3">
      <c r="A9544" t="s">
        <v>1224</v>
      </c>
      <c r="B9544" s="3">
        <v>4501079503</v>
      </c>
      <c r="C9544" s="3">
        <v>5271657</v>
      </c>
      <c r="D9544" s="3" t="s">
        <v>932</v>
      </c>
      <c r="E9544" s="3">
        <v>610135368</v>
      </c>
      <c r="F9544" s="3" t="s">
        <v>1187</v>
      </c>
      <c r="G9544" s="5">
        <v>69.12</v>
      </c>
      <c r="H9544" s="5">
        <v>2.0699999999999998</v>
      </c>
      <c r="I9544" s="3">
        <v>7204</v>
      </c>
      <c r="J9544" t="str">
        <f>_xlfn.XLOOKUP(I9544,[1]Planilha1!$C:$C,[1]Planilha1!$B:$B)</f>
        <v>7204 - CD São Paulo</v>
      </c>
      <c r="K9544" t="str">
        <f>_xlfn.XLOOKUP(I9544,[1]Planilha1!$C:$C,[1]Planilha1!$D:$D)</f>
        <v>43.340.312/0010-48</v>
      </c>
      <c r="L9544" t="str">
        <f>_xlfn.XLOOKUP(B9544,[2]Projeto!$B:$B,[2]Projeto!$P:$P)</f>
        <v>Paga</v>
      </c>
      <c r="M9544">
        <v>701203</v>
      </c>
      <c r="N9544" s="3" t="s">
        <v>1125</v>
      </c>
      <c r="O9544" t="str">
        <f>_xlfn.XLOOKUP(N9544,[3]Planilha1!$N:$N,[3]Planilha1!$O:$O)</f>
        <v>FLAC</v>
      </c>
      <c r="P9544">
        <v>2026</v>
      </c>
      <c r="Q9544" s="2" t="s">
        <v>1156</v>
      </c>
    </row>
    <row r="9545" spans="1:17" ht="16.8" x14ac:dyDescent="0.3">
      <c r="A9545" t="s">
        <v>1224</v>
      </c>
      <c r="B9545" s="3">
        <v>4501079503</v>
      </c>
      <c r="C9545" s="3">
        <v>5271657</v>
      </c>
      <c r="D9545" s="3" t="s">
        <v>932</v>
      </c>
      <c r="E9545" s="3">
        <v>610103345</v>
      </c>
      <c r="F9545" s="3" t="s">
        <v>283</v>
      </c>
      <c r="G9545" s="5">
        <v>111.06</v>
      </c>
      <c r="H9545" s="5">
        <v>3.33</v>
      </c>
      <c r="I9545" s="3">
        <v>7204</v>
      </c>
      <c r="J9545" t="str">
        <f>_xlfn.XLOOKUP(I9545,[1]Planilha1!$C:$C,[1]Planilha1!$B:$B)</f>
        <v>7204 - CD São Paulo</v>
      </c>
      <c r="K9545" t="str">
        <f>_xlfn.XLOOKUP(I9545,[1]Planilha1!$C:$C,[1]Planilha1!$D:$D)</f>
        <v>43.340.312/0010-48</v>
      </c>
      <c r="L9545" t="str">
        <f>_xlfn.XLOOKUP(B9545,[2]Projeto!$B:$B,[2]Projeto!$P:$P)</f>
        <v>Paga</v>
      </c>
      <c r="M9545">
        <v>701203</v>
      </c>
      <c r="N9545" s="3" t="s">
        <v>1125</v>
      </c>
      <c r="O9545" t="str">
        <f>_xlfn.XLOOKUP(N9545,[3]Planilha1!$N:$N,[3]Planilha1!$O:$O)</f>
        <v>FLAC</v>
      </c>
      <c r="P9545">
        <v>2026</v>
      </c>
      <c r="Q9545" s="2" t="s">
        <v>1156</v>
      </c>
    </row>
    <row r="9546" spans="1:17" ht="16.8" x14ac:dyDescent="0.3">
      <c r="A9546" t="s">
        <v>1224</v>
      </c>
      <c r="B9546" s="3">
        <v>4501079503</v>
      </c>
      <c r="C9546" s="3">
        <v>5271657</v>
      </c>
      <c r="D9546" s="3" t="s">
        <v>932</v>
      </c>
      <c r="E9546" s="3">
        <v>640111340</v>
      </c>
      <c r="F9546" s="3" t="s">
        <v>121</v>
      </c>
      <c r="G9546" s="5">
        <v>61.2</v>
      </c>
      <c r="H9546" s="5">
        <v>1.84</v>
      </c>
      <c r="I9546" s="3">
        <v>7204</v>
      </c>
      <c r="J9546" t="str">
        <f>_xlfn.XLOOKUP(I9546,[1]Planilha1!$C:$C,[1]Planilha1!$B:$B)</f>
        <v>7204 - CD São Paulo</v>
      </c>
      <c r="K9546" t="str">
        <f>_xlfn.XLOOKUP(I9546,[1]Planilha1!$C:$C,[1]Planilha1!$D:$D)</f>
        <v>43.340.312/0010-48</v>
      </c>
      <c r="L9546" t="str">
        <f>_xlfn.XLOOKUP(B9546,[2]Projeto!$B:$B,[2]Projeto!$P:$P)</f>
        <v>Paga</v>
      </c>
      <c r="M9546">
        <v>701203</v>
      </c>
      <c r="N9546" s="3" t="s">
        <v>1125</v>
      </c>
      <c r="O9546" t="str">
        <f>_xlfn.XLOOKUP(N9546,[3]Planilha1!$N:$N,[3]Planilha1!$O:$O)</f>
        <v>FLAC</v>
      </c>
      <c r="P9546">
        <v>2026</v>
      </c>
      <c r="Q9546" s="2" t="s">
        <v>1156</v>
      </c>
    </row>
    <row r="9547" spans="1:17" ht="16.8" x14ac:dyDescent="0.3">
      <c r="A9547" t="s">
        <v>1224</v>
      </c>
      <c r="B9547" s="3">
        <v>4501079503</v>
      </c>
      <c r="C9547" s="3">
        <v>5264441</v>
      </c>
      <c r="D9547" s="3" t="s">
        <v>846</v>
      </c>
      <c r="E9547" s="3">
        <v>610311424</v>
      </c>
      <c r="F9547" s="3" t="s">
        <v>1188</v>
      </c>
      <c r="G9547" s="5">
        <v>667.32</v>
      </c>
      <c r="H9547" s="5">
        <v>20.02</v>
      </c>
      <c r="I9547" s="3">
        <v>7204</v>
      </c>
      <c r="J9547" t="str">
        <f>_xlfn.XLOOKUP(I9547,[1]Planilha1!$C:$C,[1]Planilha1!$B:$B)</f>
        <v>7204 - CD São Paulo</v>
      </c>
      <c r="K9547" t="str">
        <f>_xlfn.XLOOKUP(I9547,[1]Planilha1!$C:$C,[1]Planilha1!$D:$D)</f>
        <v>43.340.312/0010-48</v>
      </c>
      <c r="L9547" t="str">
        <f>_xlfn.XLOOKUP(B9547,[2]Projeto!$B:$B,[2]Projeto!$P:$P)</f>
        <v>Paga</v>
      </c>
      <c r="M9547">
        <v>701203</v>
      </c>
      <c r="N9547" s="3" t="s">
        <v>1125</v>
      </c>
      <c r="O9547" t="str">
        <f>_xlfn.XLOOKUP(N9547,[3]Planilha1!$N:$N,[3]Planilha1!$O:$O)</f>
        <v>FLAC</v>
      </c>
      <c r="P9547">
        <v>2026</v>
      </c>
      <c r="Q9547" s="2" t="s">
        <v>1156</v>
      </c>
    </row>
    <row r="9548" spans="1:17" ht="16.8" x14ac:dyDescent="0.3">
      <c r="A9548" t="s">
        <v>1224</v>
      </c>
      <c r="B9548" s="3">
        <v>4501079503</v>
      </c>
      <c r="C9548" s="3">
        <v>5249870</v>
      </c>
      <c r="D9548" s="3" t="s">
        <v>218</v>
      </c>
      <c r="E9548" s="3">
        <v>610402337</v>
      </c>
      <c r="F9548" s="3" t="s">
        <v>84</v>
      </c>
      <c r="G9548" s="5">
        <v>92.16</v>
      </c>
      <c r="H9548" s="5">
        <v>2.76</v>
      </c>
      <c r="I9548" s="3">
        <v>7204</v>
      </c>
      <c r="J9548" t="str">
        <f>_xlfn.XLOOKUP(I9548,[1]Planilha1!$C:$C,[1]Planilha1!$B:$B)</f>
        <v>7204 - CD São Paulo</v>
      </c>
      <c r="K9548" t="str">
        <f>_xlfn.XLOOKUP(I9548,[1]Planilha1!$C:$C,[1]Planilha1!$D:$D)</f>
        <v>43.340.312/0010-48</v>
      </c>
      <c r="L9548" t="str">
        <f>_xlfn.XLOOKUP(B9548,[2]Projeto!$B:$B,[2]Projeto!$P:$P)</f>
        <v>Paga</v>
      </c>
      <c r="M9548">
        <v>701203</v>
      </c>
      <c r="N9548" s="3" t="s">
        <v>1125</v>
      </c>
      <c r="O9548" t="str">
        <f>_xlfn.XLOOKUP(N9548,[3]Planilha1!$N:$N,[3]Planilha1!$O:$O)</f>
        <v>FLAC</v>
      </c>
      <c r="P9548">
        <v>2026</v>
      </c>
      <c r="Q9548" s="2" t="s">
        <v>1156</v>
      </c>
    </row>
    <row r="9549" spans="1:17" ht="16.8" x14ac:dyDescent="0.3">
      <c r="A9549" t="s">
        <v>1224</v>
      </c>
      <c r="B9549" s="3">
        <v>4501079503</v>
      </c>
      <c r="C9549" s="3">
        <v>5320372</v>
      </c>
      <c r="D9549" s="3" t="s">
        <v>349</v>
      </c>
      <c r="E9549" s="3">
        <v>610100477</v>
      </c>
      <c r="F9549" s="3" t="s">
        <v>103</v>
      </c>
      <c r="G9549" s="5">
        <v>173.6</v>
      </c>
      <c r="H9549" s="5">
        <v>5.21</v>
      </c>
      <c r="I9549" s="3">
        <v>7204</v>
      </c>
      <c r="J9549" t="str">
        <f>_xlfn.XLOOKUP(I9549,[1]Planilha1!$C:$C,[1]Planilha1!$B:$B)</f>
        <v>7204 - CD São Paulo</v>
      </c>
      <c r="K9549" t="str">
        <f>_xlfn.XLOOKUP(I9549,[1]Planilha1!$C:$C,[1]Planilha1!$D:$D)</f>
        <v>43.340.312/0010-48</v>
      </c>
      <c r="L9549" t="str">
        <f>_xlfn.XLOOKUP(B9549,[2]Projeto!$B:$B,[2]Projeto!$P:$P)</f>
        <v>Paga</v>
      </c>
      <c r="M9549">
        <v>701203</v>
      </c>
      <c r="N9549" s="3" t="s">
        <v>1125</v>
      </c>
      <c r="O9549" t="str">
        <f>_xlfn.XLOOKUP(N9549,[3]Planilha1!$N:$N,[3]Planilha1!$O:$O)</f>
        <v>FLAC</v>
      </c>
      <c r="P9549">
        <v>2026</v>
      </c>
      <c r="Q9549" s="2" t="s">
        <v>1156</v>
      </c>
    </row>
    <row r="9550" spans="1:17" ht="16.8" x14ac:dyDescent="0.3">
      <c r="A9550" t="s">
        <v>1224</v>
      </c>
      <c r="B9550" s="3">
        <v>4501079503</v>
      </c>
      <c r="C9550" s="3">
        <v>5320372</v>
      </c>
      <c r="D9550" s="3" t="s">
        <v>349</v>
      </c>
      <c r="E9550" s="3">
        <v>610600416</v>
      </c>
      <c r="F9550" s="3" t="s">
        <v>350</v>
      </c>
      <c r="G9550" s="5">
        <v>199.44</v>
      </c>
      <c r="H9550" s="5">
        <v>5.98</v>
      </c>
      <c r="I9550" s="3">
        <v>7204</v>
      </c>
      <c r="J9550" t="str">
        <f>_xlfn.XLOOKUP(I9550,[1]Planilha1!$C:$C,[1]Planilha1!$B:$B)</f>
        <v>7204 - CD São Paulo</v>
      </c>
      <c r="K9550" t="str">
        <f>_xlfn.XLOOKUP(I9550,[1]Planilha1!$C:$C,[1]Planilha1!$D:$D)</f>
        <v>43.340.312/0010-48</v>
      </c>
      <c r="L9550" t="str">
        <f>_xlfn.XLOOKUP(B9550,[2]Projeto!$B:$B,[2]Projeto!$P:$P)</f>
        <v>Paga</v>
      </c>
      <c r="M9550">
        <v>701203</v>
      </c>
      <c r="N9550" s="3" t="s">
        <v>1125</v>
      </c>
      <c r="O9550" t="str">
        <f>_xlfn.XLOOKUP(N9550,[3]Planilha1!$N:$N,[3]Planilha1!$O:$O)</f>
        <v>FLAC</v>
      </c>
      <c r="P9550">
        <v>2026</v>
      </c>
      <c r="Q9550" s="2" t="s">
        <v>1156</v>
      </c>
    </row>
    <row r="9551" spans="1:17" ht="16.8" x14ac:dyDescent="0.3">
      <c r="A9551" t="s">
        <v>1224</v>
      </c>
      <c r="B9551" s="3">
        <v>4501079503</v>
      </c>
      <c r="C9551" s="3">
        <v>5195658</v>
      </c>
      <c r="D9551" s="3" t="s">
        <v>160</v>
      </c>
      <c r="E9551" s="3">
        <v>640112340</v>
      </c>
      <c r="F9551" s="3" t="s">
        <v>179</v>
      </c>
      <c r="G9551" s="5">
        <v>61.2</v>
      </c>
      <c r="H9551" s="5">
        <v>1.84</v>
      </c>
      <c r="I9551" s="3">
        <v>7204</v>
      </c>
      <c r="J9551" t="str">
        <f>_xlfn.XLOOKUP(I9551,[1]Planilha1!$C:$C,[1]Planilha1!$B:$B)</f>
        <v>7204 - CD São Paulo</v>
      </c>
      <c r="K9551" t="str">
        <f>_xlfn.XLOOKUP(I9551,[1]Planilha1!$C:$C,[1]Planilha1!$D:$D)</f>
        <v>43.340.312/0010-48</v>
      </c>
      <c r="L9551" t="str">
        <f>_xlfn.XLOOKUP(B9551,[2]Projeto!$B:$B,[2]Projeto!$P:$P)</f>
        <v>Paga</v>
      </c>
      <c r="M9551">
        <v>701203</v>
      </c>
      <c r="N9551" s="3" t="s">
        <v>1125</v>
      </c>
      <c r="O9551" t="str">
        <f>_xlfn.XLOOKUP(N9551,[3]Planilha1!$N:$N,[3]Planilha1!$O:$O)</f>
        <v>FLAC</v>
      </c>
      <c r="P9551">
        <v>2026</v>
      </c>
      <c r="Q9551" s="2" t="s">
        <v>1156</v>
      </c>
    </row>
    <row r="9552" spans="1:17" ht="16.8" x14ac:dyDescent="0.3">
      <c r="A9552" t="s">
        <v>1224</v>
      </c>
      <c r="B9552" s="3">
        <v>4501079503</v>
      </c>
      <c r="C9552" s="3">
        <v>5195658</v>
      </c>
      <c r="D9552" s="3" t="s">
        <v>160</v>
      </c>
      <c r="E9552" s="3">
        <v>640112531</v>
      </c>
      <c r="F9552" s="3" t="s">
        <v>1189</v>
      </c>
      <c r="G9552" s="5">
        <v>73.92</v>
      </c>
      <c r="H9552" s="5">
        <v>2.2200000000000002</v>
      </c>
      <c r="I9552" s="3">
        <v>7204</v>
      </c>
      <c r="J9552" t="str">
        <f>_xlfn.XLOOKUP(I9552,[1]Planilha1!$C:$C,[1]Planilha1!$B:$B)</f>
        <v>7204 - CD São Paulo</v>
      </c>
      <c r="K9552" t="str">
        <f>_xlfn.XLOOKUP(I9552,[1]Planilha1!$C:$C,[1]Planilha1!$D:$D)</f>
        <v>43.340.312/0010-48</v>
      </c>
      <c r="L9552" t="str">
        <f>_xlfn.XLOOKUP(B9552,[2]Projeto!$B:$B,[2]Projeto!$P:$P)</f>
        <v>Paga</v>
      </c>
      <c r="M9552">
        <v>701203</v>
      </c>
      <c r="N9552" s="3" t="s">
        <v>1125</v>
      </c>
      <c r="O9552" t="str">
        <f>_xlfn.XLOOKUP(N9552,[3]Planilha1!$N:$N,[3]Planilha1!$O:$O)</f>
        <v>FLAC</v>
      </c>
      <c r="P9552">
        <v>2026</v>
      </c>
      <c r="Q9552" s="2" t="s">
        <v>1156</v>
      </c>
    </row>
    <row r="9553" spans="1:17" ht="16.8" x14ac:dyDescent="0.3">
      <c r="A9553" t="s">
        <v>1224</v>
      </c>
      <c r="B9553" s="3">
        <v>4501079503</v>
      </c>
      <c r="C9553" s="3">
        <v>5247982</v>
      </c>
      <c r="D9553" s="3" t="s">
        <v>396</v>
      </c>
      <c r="E9553" s="3">
        <v>610112409</v>
      </c>
      <c r="F9553" s="3" t="s">
        <v>703</v>
      </c>
      <c r="G9553" s="5">
        <v>125.36</v>
      </c>
      <c r="H9553" s="5">
        <v>3.76</v>
      </c>
      <c r="I9553" s="3">
        <v>7204</v>
      </c>
      <c r="J9553" t="str">
        <f>_xlfn.XLOOKUP(I9553,[1]Planilha1!$C:$C,[1]Planilha1!$B:$B)</f>
        <v>7204 - CD São Paulo</v>
      </c>
      <c r="K9553" t="str">
        <f>_xlfn.XLOOKUP(I9553,[1]Planilha1!$C:$C,[1]Planilha1!$D:$D)</f>
        <v>43.340.312/0010-48</v>
      </c>
      <c r="L9553" t="str">
        <f>_xlfn.XLOOKUP(B9553,[2]Projeto!$B:$B,[2]Projeto!$P:$P)</f>
        <v>Paga</v>
      </c>
      <c r="M9553">
        <v>701203</v>
      </c>
      <c r="N9553" s="3" t="s">
        <v>1125</v>
      </c>
      <c r="O9553" t="str">
        <f>_xlfn.XLOOKUP(N9553,[3]Planilha1!$N:$N,[3]Planilha1!$O:$O)</f>
        <v>FLAC</v>
      </c>
      <c r="P9553">
        <v>2026</v>
      </c>
      <c r="Q9553" s="2" t="s">
        <v>1156</v>
      </c>
    </row>
    <row r="9554" spans="1:17" ht="16.8" x14ac:dyDescent="0.3">
      <c r="A9554" t="s">
        <v>1224</v>
      </c>
      <c r="B9554" s="3">
        <v>4501079503</v>
      </c>
      <c r="C9554" s="3">
        <v>5247982</v>
      </c>
      <c r="D9554" s="3" t="s">
        <v>396</v>
      </c>
      <c r="E9554" s="3">
        <v>610107409</v>
      </c>
      <c r="F9554" s="3" t="s">
        <v>116</v>
      </c>
      <c r="G9554" s="5">
        <v>112.24</v>
      </c>
      <c r="H9554" s="5">
        <v>3.37</v>
      </c>
      <c r="I9554" s="3">
        <v>7204</v>
      </c>
      <c r="J9554" t="str">
        <f>_xlfn.XLOOKUP(I9554,[1]Planilha1!$C:$C,[1]Planilha1!$B:$B)</f>
        <v>7204 - CD São Paulo</v>
      </c>
      <c r="K9554" t="str">
        <f>_xlfn.XLOOKUP(I9554,[1]Planilha1!$C:$C,[1]Planilha1!$D:$D)</f>
        <v>43.340.312/0010-48</v>
      </c>
      <c r="L9554" t="str">
        <f>_xlfn.XLOOKUP(B9554,[2]Projeto!$B:$B,[2]Projeto!$P:$P)</f>
        <v>Paga</v>
      </c>
      <c r="M9554">
        <v>701203</v>
      </c>
      <c r="N9554" s="3" t="s">
        <v>1125</v>
      </c>
      <c r="O9554" t="str">
        <f>_xlfn.XLOOKUP(N9554,[3]Planilha1!$N:$N,[3]Planilha1!$O:$O)</f>
        <v>FLAC</v>
      </c>
      <c r="P9554">
        <v>2026</v>
      </c>
      <c r="Q9554" s="2" t="s">
        <v>1156</v>
      </c>
    </row>
    <row r="9555" spans="1:17" ht="16.8" x14ac:dyDescent="0.3">
      <c r="A9555" t="s">
        <v>1224</v>
      </c>
      <c r="B9555" s="3">
        <v>4501079503</v>
      </c>
      <c r="C9555" s="3">
        <v>5288228</v>
      </c>
      <c r="D9555" s="3" t="s">
        <v>584</v>
      </c>
      <c r="E9555" s="3">
        <v>610402075</v>
      </c>
      <c r="F9555" s="3" t="s">
        <v>111</v>
      </c>
      <c r="G9555" s="5">
        <v>817</v>
      </c>
      <c r="H9555" s="5">
        <v>24.51</v>
      </c>
      <c r="I9555" s="3">
        <v>7204</v>
      </c>
      <c r="J9555" t="str">
        <f>_xlfn.XLOOKUP(I9555,[1]Planilha1!$C:$C,[1]Planilha1!$B:$B)</f>
        <v>7204 - CD São Paulo</v>
      </c>
      <c r="K9555" t="str">
        <f>_xlfn.XLOOKUP(I9555,[1]Planilha1!$C:$C,[1]Planilha1!$D:$D)</f>
        <v>43.340.312/0010-48</v>
      </c>
      <c r="L9555" t="str">
        <f>_xlfn.XLOOKUP(B9555,[2]Projeto!$B:$B,[2]Projeto!$P:$P)</f>
        <v>Paga</v>
      </c>
      <c r="M9555">
        <v>701203</v>
      </c>
      <c r="N9555" s="3" t="s">
        <v>1125</v>
      </c>
      <c r="O9555" t="str">
        <f>_xlfn.XLOOKUP(N9555,[3]Planilha1!$N:$N,[3]Planilha1!$O:$O)</f>
        <v>FLAC</v>
      </c>
      <c r="P9555">
        <v>2026</v>
      </c>
      <c r="Q9555" s="2" t="s">
        <v>1156</v>
      </c>
    </row>
    <row r="9556" spans="1:17" ht="16.8" x14ac:dyDescent="0.3">
      <c r="A9556" t="s">
        <v>1224</v>
      </c>
      <c r="B9556" s="3">
        <v>4501079503</v>
      </c>
      <c r="C9556" s="3">
        <v>5288228</v>
      </c>
      <c r="D9556" s="3" t="s">
        <v>584</v>
      </c>
      <c r="E9556" s="3">
        <v>610401072</v>
      </c>
      <c r="F9556" s="3" t="s">
        <v>174</v>
      </c>
      <c r="G9556" s="5">
        <v>1321.2</v>
      </c>
      <c r="H9556" s="5">
        <v>39.64</v>
      </c>
      <c r="I9556" s="3">
        <v>7204</v>
      </c>
      <c r="J9556" t="str">
        <f>_xlfn.XLOOKUP(I9556,[1]Planilha1!$C:$C,[1]Planilha1!$B:$B)</f>
        <v>7204 - CD São Paulo</v>
      </c>
      <c r="K9556" t="str">
        <f>_xlfn.XLOOKUP(I9556,[1]Planilha1!$C:$C,[1]Planilha1!$D:$D)</f>
        <v>43.340.312/0010-48</v>
      </c>
      <c r="L9556" t="str">
        <f>_xlfn.XLOOKUP(B9556,[2]Projeto!$B:$B,[2]Projeto!$P:$P)</f>
        <v>Paga</v>
      </c>
      <c r="M9556">
        <v>701203</v>
      </c>
      <c r="N9556" s="3" t="s">
        <v>1125</v>
      </c>
      <c r="O9556" t="str">
        <f>_xlfn.XLOOKUP(N9556,[3]Planilha1!$N:$N,[3]Planilha1!$O:$O)</f>
        <v>FLAC</v>
      </c>
      <c r="P9556">
        <v>2026</v>
      </c>
      <c r="Q9556" s="2" t="s">
        <v>1156</v>
      </c>
    </row>
    <row r="9557" spans="1:17" ht="16.8" x14ac:dyDescent="0.3">
      <c r="A9557" t="s">
        <v>1224</v>
      </c>
      <c r="B9557" s="3">
        <v>4501079503</v>
      </c>
      <c r="C9557" s="3">
        <v>5288228</v>
      </c>
      <c r="D9557" s="3" t="s">
        <v>584</v>
      </c>
      <c r="E9557" s="3">
        <v>610100409</v>
      </c>
      <c r="F9557" s="3" t="s">
        <v>161</v>
      </c>
      <c r="G9557" s="5">
        <v>125.36</v>
      </c>
      <c r="H9557" s="5">
        <v>3.76</v>
      </c>
      <c r="I9557" s="3">
        <v>7204</v>
      </c>
      <c r="J9557" t="str">
        <f>_xlfn.XLOOKUP(I9557,[1]Planilha1!$C:$C,[1]Planilha1!$B:$B)</f>
        <v>7204 - CD São Paulo</v>
      </c>
      <c r="K9557" t="str">
        <f>_xlfn.XLOOKUP(I9557,[1]Planilha1!$C:$C,[1]Planilha1!$D:$D)</f>
        <v>43.340.312/0010-48</v>
      </c>
      <c r="L9557" t="str">
        <f>_xlfn.XLOOKUP(B9557,[2]Projeto!$B:$B,[2]Projeto!$P:$P)</f>
        <v>Paga</v>
      </c>
      <c r="M9557">
        <v>701203</v>
      </c>
      <c r="N9557" s="3" t="s">
        <v>1125</v>
      </c>
      <c r="O9557" t="str">
        <f>_xlfn.XLOOKUP(N9557,[3]Planilha1!$N:$N,[3]Planilha1!$O:$O)</f>
        <v>FLAC</v>
      </c>
      <c r="P9557">
        <v>2026</v>
      </c>
      <c r="Q9557" s="2" t="s">
        <v>1156</v>
      </c>
    </row>
    <row r="9558" spans="1:17" ht="16.8" x14ac:dyDescent="0.3">
      <c r="A9558" t="s">
        <v>1224</v>
      </c>
      <c r="B9558" s="3">
        <v>4501079503</v>
      </c>
      <c r="C9558" s="3">
        <v>5328479</v>
      </c>
      <c r="D9558" s="3" t="s">
        <v>476</v>
      </c>
      <c r="E9558" s="3">
        <v>610402075</v>
      </c>
      <c r="F9558" s="3" t="s">
        <v>111</v>
      </c>
      <c r="G9558" s="5">
        <v>422.9</v>
      </c>
      <c r="H9558" s="5">
        <v>12.69</v>
      </c>
      <c r="I9558" s="3">
        <v>7204</v>
      </c>
      <c r="J9558" t="str">
        <f>_xlfn.XLOOKUP(I9558,[1]Planilha1!$C:$C,[1]Planilha1!$B:$B)</f>
        <v>7204 - CD São Paulo</v>
      </c>
      <c r="K9558" t="str">
        <f>_xlfn.XLOOKUP(I9558,[1]Planilha1!$C:$C,[1]Planilha1!$D:$D)</f>
        <v>43.340.312/0010-48</v>
      </c>
      <c r="L9558" t="str">
        <f>_xlfn.XLOOKUP(B9558,[2]Projeto!$B:$B,[2]Projeto!$P:$P)</f>
        <v>Paga</v>
      </c>
      <c r="M9558">
        <v>701203</v>
      </c>
      <c r="N9558" s="3" t="s">
        <v>1125</v>
      </c>
      <c r="O9558" t="str">
        <f>_xlfn.XLOOKUP(N9558,[3]Planilha1!$N:$N,[3]Planilha1!$O:$O)</f>
        <v>FLAC</v>
      </c>
      <c r="P9558">
        <v>2026</v>
      </c>
      <c r="Q9558" s="2" t="s">
        <v>1156</v>
      </c>
    </row>
    <row r="9559" spans="1:17" ht="16.8" x14ac:dyDescent="0.3">
      <c r="A9559" t="s">
        <v>1224</v>
      </c>
      <c r="B9559" s="3">
        <v>4501079503</v>
      </c>
      <c r="C9559" s="3">
        <v>5353769</v>
      </c>
      <c r="D9559" s="3" t="s">
        <v>322</v>
      </c>
      <c r="E9559" s="3">
        <v>610402075</v>
      </c>
      <c r="F9559" s="3" t="s">
        <v>111</v>
      </c>
      <c r="G9559" s="5">
        <v>612.75</v>
      </c>
      <c r="H9559" s="5">
        <v>18.38</v>
      </c>
      <c r="I9559" s="3">
        <v>7204</v>
      </c>
      <c r="J9559" t="str">
        <f>_xlfn.XLOOKUP(I9559,[1]Planilha1!$C:$C,[1]Planilha1!$B:$B)</f>
        <v>7204 - CD São Paulo</v>
      </c>
      <c r="K9559" t="str">
        <f>_xlfn.XLOOKUP(I9559,[1]Planilha1!$C:$C,[1]Planilha1!$D:$D)</f>
        <v>43.340.312/0010-48</v>
      </c>
      <c r="L9559" t="str">
        <f>_xlfn.XLOOKUP(B9559,[2]Projeto!$B:$B,[2]Projeto!$P:$P)</f>
        <v>Paga</v>
      </c>
      <c r="M9559">
        <v>701203</v>
      </c>
      <c r="N9559" s="3" t="s">
        <v>1125</v>
      </c>
      <c r="O9559" t="str">
        <f>_xlfn.XLOOKUP(N9559,[3]Planilha1!$N:$N,[3]Planilha1!$O:$O)</f>
        <v>FLAC</v>
      </c>
      <c r="P9559">
        <v>2026</v>
      </c>
      <c r="Q9559" s="2" t="s">
        <v>1156</v>
      </c>
    </row>
    <row r="9560" spans="1:17" ht="16.8" x14ac:dyDescent="0.3">
      <c r="A9560" t="s">
        <v>1224</v>
      </c>
      <c r="B9560" s="3">
        <v>4501079503</v>
      </c>
      <c r="C9560" s="3">
        <v>5254158</v>
      </c>
      <c r="D9560" s="3" t="s">
        <v>1176</v>
      </c>
      <c r="E9560" s="3">
        <v>610402337</v>
      </c>
      <c r="F9560" s="3" t="s">
        <v>84</v>
      </c>
      <c r="G9560" s="5">
        <v>184.32</v>
      </c>
      <c r="H9560" s="5">
        <v>5.53</v>
      </c>
      <c r="I9560" s="3">
        <v>7204</v>
      </c>
      <c r="J9560" t="str">
        <f>_xlfn.XLOOKUP(I9560,[1]Planilha1!$C:$C,[1]Planilha1!$B:$B)</f>
        <v>7204 - CD São Paulo</v>
      </c>
      <c r="K9560" t="str">
        <f>_xlfn.XLOOKUP(I9560,[1]Planilha1!$C:$C,[1]Planilha1!$D:$D)</f>
        <v>43.340.312/0010-48</v>
      </c>
      <c r="L9560" t="str">
        <f>_xlfn.XLOOKUP(B9560,[2]Projeto!$B:$B,[2]Projeto!$P:$P)</f>
        <v>Paga</v>
      </c>
      <c r="M9560">
        <v>701203</v>
      </c>
      <c r="N9560" s="3" t="s">
        <v>1125</v>
      </c>
      <c r="O9560" t="str">
        <f>_xlfn.XLOOKUP(N9560,[3]Planilha1!$N:$N,[3]Planilha1!$O:$O)</f>
        <v>FLAC</v>
      </c>
      <c r="P9560">
        <v>2026</v>
      </c>
      <c r="Q9560" s="2" t="s">
        <v>1156</v>
      </c>
    </row>
    <row r="9561" spans="1:17" ht="16.8" x14ac:dyDescent="0.3">
      <c r="A9561" t="s">
        <v>1224</v>
      </c>
      <c r="B9561" s="3">
        <v>4501079503</v>
      </c>
      <c r="C9561" s="3">
        <v>5254158</v>
      </c>
      <c r="D9561" s="3" t="s">
        <v>1176</v>
      </c>
      <c r="E9561" s="3">
        <v>610512360</v>
      </c>
      <c r="F9561" s="3" t="s">
        <v>136</v>
      </c>
      <c r="G9561" s="5">
        <v>303.24</v>
      </c>
      <c r="H9561" s="5">
        <v>9.1</v>
      </c>
      <c r="I9561" s="3">
        <v>7204</v>
      </c>
      <c r="J9561" t="str">
        <f>_xlfn.XLOOKUP(I9561,[1]Planilha1!$C:$C,[1]Planilha1!$B:$B)</f>
        <v>7204 - CD São Paulo</v>
      </c>
      <c r="K9561" t="str">
        <f>_xlfn.XLOOKUP(I9561,[1]Planilha1!$C:$C,[1]Planilha1!$D:$D)</f>
        <v>43.340.312/0010-48</v>
      </c>
      <c r="L9561" t="str">
        <f>_xlfn.XLOOKUP(B9561,[2]Projeto!$B:$B,[2]Projeto!$P:$P)</f>
        <v>Paga</v>
      </c>
      <c r="M9561">
        <v>701203</v>
      </c>
      <c r="N9561" s="3" t="s">
        <v>1125</v>
      </c>
      <c r="O9561" t="str">
        <f>_xlfn.XLOOKUP(N9561,[3]Planilha1!$N:$N,[3]Planilha1!$O:$O)</f>
        <v>FLAC</v>
      </c>
      <c r="P9561">
        <v>2026</v>
      </c>
      <c r="Q9561" s="2" t="s">
        <v>1156</v>
      </c>
    </row>
    <row r="9562" spans="1:17" ht="16.8" x14ac:dyDescent="0.3">
      <c r="A9562" t="s">
        <v>1224</v>
      </c>
      <c r="B9562" s="3">
        <v>4501079503</v>
      </c>
      <c r="C9562" s="3">
        <v>5254158</v>
      </c>
      <c r="D9562" s="3" t="s">
        <v>1176</v>
      </c>
      <c r="E9562" s="3">
        <v>610102368</v>
      </c>
      <c r="F9562" s="3" t="s">
        <v>88</v>
      </c>
      <c r="G9562" s="5">
        <v>122.88</v>
      </c>
      <c r="H9562" s="5">
        <v>3.69</v>
      </c>
      <c r="I9562" s="3">
        <v>7204</v>
      </c>
      <c r="J9562" t="str">
        <f>_xlfn.XLOOKUP(I9562,[1]Planilha1!$C:$C,[1]Planilha1!$B:$B)</f>
        <v>7204 - CD São Paulo</v>
      </c>
      <c r="K9562" t="str">
        <f>_xlfn.XLOOKUP(I9562,[1]Planilha1!$C:$C,[1]Planilha1!$D:$D)</f>
        <v>43.340.312/0010-48</v>
      </c>
      <c r="L9562" t="str">
        <f>_xlfn.XLOOKUP(B9562,[2]Projeto!$B:$B,[2]Projeto!$P:$P)</f>
        <v>Paga</v>
      </c>
      <c r="M9562">
        <v>701203</v>
      </c>
      <c r="N9562" s="3" t="s">
        <v>1125</v>
      </c>
      <c r="O9562" t="str">
        <f>_xlfn.XLOOKUP(N9562,[3]Planilha1!$N:$N,[3]Planilha1!$O:$O)</f>
        <v>FLAC</v>
      </c>
      <c r="P9562">
        <v>2026</v>
      </c>
      <c r="Q9562" s="2" t="s">
        <v>1156</v>
      </c>
    </row>
    <row r="9563" spans="1:17" ht="16.8" x14ac:dyDescent="0.3">
      <c r="A9563" t="s">
        <v>1224</v>
      </c>
      <c r="B9563" s="3">
        <v>4501079503</v>
      </c>
      <c r="C9563" s="3">
        <v>5254158</v>
      </c>
      <c r="D9563" s="3" t="s">
        <v>1176</v>
      </c>
      <c r="E9563" s="3">
        <v>610405337</v>
      </c>
      <c r="F9563" s="3" t="s">
        <v>76</v>
      </c>
      <c r="G9563" s="5">
        <v>184.32</v>
      </c>
      <c r="H9563" s="5">
        <v>5.53</v>
      </c>
      <c r="I9563" s="3">
        <v>7204</v>
      </c>
      <c r="J9563" t="str">
        <f>_xlfn.XLOOKUP(I9563,[1]Planilha1!$C:$C,[1]Planilha1!$B:$B)</f>
        <v>7204 - CD São Paulo</v>
      </c>
      <c r="K9563" t="str">
        <f>_xlfn.XLOOKUP(I9563,[1]Planilha1!$C:$C,[1]Planilha1!$D:$D)</f>
        <v>43.340.312/0010-48</v>
      </c>
      <c r="L9563" t="str">
        <f>_xlfn.XLOOKUP(B9563,[2]Projeto!$B:$B,[2]Projeto!$P:$P)</f>
        <v>Paga</v>
      </c>
      <c r="M9563">
        <v>701203</v>
      </c>
      <c r="N9563" s="3" t="s">
        <v>1125</v>
      </c>
      <c r="O9563" t="str">
        <f>_xlfn.XLOOKUP(N9563,[3]Planilha1!$N:$N,[3]Planilha1!$O:$O)</f>
        <v>FLAC</v>
      </c>
      <c r="P9563">
        <v>2026</v>
      </c>
      <c r="Q9563" s="2" t="s">
        <v>1156</v>
      </c>
    </row>
    <row r="9564" spans="1:17" ht="16.8" x14ac:dyDescent="0.3">
      <c r="A9564" t="s">
        <v>1224</v>
      </c>
      <c r="B9564" s="3">
        <v>4501079503</v>
      </c>
      <c r="C9564" s="3">
        <v>5253958</v>
      </c>
      <c r="D9564" s="3" t="s">
        <v>260</v>
      </c>
      <c r="E9564" s="3">
        <v>610402075</v>
      </c>
      <c r="F9564" s="3" t="s">
        <v>111</v>
      </c>
      <c r="G9564" s="5">
        <v>1021.25</v>
      </c>
      <c r="H9564" s="5">
        <v>30.64</v>
      </c>
      <c r="I9564" s="3">
        <v>7204</v>
      </c>
      <c r="J9564" t="str">
        <f>_xlfn.XLOOKUP(I9564,[1]Planilha1!$C:$C,[1]Planilha1!$B:$B)</f>
        <v>7204 - CD São Paulo</v>
      </c>
      <c r="K9564" t="str">
        <f>_xlfn.XLOOKUP(I9564,[1]Planilha1!$C:$C,[1]Planilha1!$D:$D)</f>
        <v>43.340.312/0010-48</v>
      </c>
      <c r="L9564" t="str">
        <f>_xlfn.XLOOKUP(B9564,[2]Projeto!$B:$B,[2]Projeto!$P:$P)</f>
        <v>Paga</v>
      </c>
      <c r="M9564">
        <v>701203</v>
      </c>
      <c r="N9564" s="3" t="s">
        <v>1125</v>
      </c>
      <c r="O9564" t="str">
        <f>_xlfn.XLOOKUP(N9564,[3]Planilha1!$N:$N,[3]Planilha1!$O:$O)</f>
        <v>FLAC</v>
      </c>
      <c r="P9564">
        <v>2026</v>
      </c>
      <c r="Q9564" s="2" t="s">
        <v>1156</v>
      </c>
    </row>
    <row r="9565" spans="1:17" ht="16.8" x14ac:dyDescent="0.3">
      <c r="A9565" t="s">
        <v>1224</v>
      </c>
      <c r="B9565" s="3">
        <v>4501079503</v>
      </c>
      <c r="C9565" s="3">
        <v>5262782</v>
      </c>
      <c r="D9565" s="3" t="s">
        <v>211</v>
      </c>
      <c r="E9565" s="3">
        <v>610401072</v>
      </c>
      <c r="F9565" s="3" t="s">
        <v>174</v>
      </c>
      <c r="G9565" s="5">
        <v>1101</v>
      </c>
      <c r="H9565" s="5">
        <v>33.03</v>
      </c>
      <c r="I9565" s="3">
        <v>7204</v>
      </c>
      <c r="J9565" t="str">
        <f>_xlfn.XLOOKUP(I9565,[1]Planilha1!$C:$C,[1]Planilha1!$B:$B)</f>
        <v>7204 - CD São Paulo</v>
      </c>
      <c r="K9565" t="str">
        <f>_xlfn.XLOOKUP(I9565,[1]Planilha1!$C:$C,[1]Planilha1!$D:$D)</f>
        <v>43.340.312/0010-48</v>
      </c>
      <c r="L9565" t="str">
        <f>_xlfn.XLOOKUP(B9565,[2]Projeto!$B:$B,[2]Projeto!$P:$P)</f>
        <v>Paga</v>
      </c>
      <c r="M9565">
        <v>701203</v>
      </c>
      <c r="N9565" s="3" t="s">
        <v>1125</v>
      </c>
      <c r="O9565" t="str">
        <f>_xlfn.XLOOKUP(N9565,[3]Planilha1!$N:$N,[3]Planilha1!$O:$O)</f>
        <v>FLAC</v>
      </c>
      <c r="P9565">
        <v>2026</v>
      </c>
      <c r="Q9565" s="2" t="s">
        <v>1156</v>
      </c>
    </row>
    <row r="9566" spans="1:17" ht="16.8" x14ac:dyDescent="0.3">
      <c r="A9566" t="s">
        <v>1224</v>
      </c>
      <c r="B9566" s="3">
        <v>4501079503</v>
      </c>
      <c r="C9566" s="3">
        <v>5363097</v>
      </c>
      <c r="D9566" s="3" t="s">
        <v>764</v>
      </c>
      <c r="E9566" s="3">
        <v>610402075</v>
      </c>
      <c r="F9566" s="3" t="s">
        <v>111</v>
      </c>
      <c r="G9566" s="5">
        <v>1634</v>
      </c>
      <c r="H9566" s="5">
        <v>49.02</v>
      </c>
      <c r="I9566" s="3">
        <v>7204</v>
      </c>
      <c r="J9566" t="str">
        <f>_xlfn.XLOOKUP(I9566,[1]Planilha1!$C:$C,[1]Planilha1!$B:$B)</f>
        <v>7204 - CD São Paulo</v>
      </c>
      <c r="K9566" t="str">
        <f>_xlfn.XLOOKUP(I9566,[1]Planilha1!$C:$C,[1]Planilha1!$D:$D)</f>
        <v>43.340.312/0010-48</v>
      </c>
      <c r="L9566" t="str">
        <f>_xlfn.XLOOKUP(B9566,[2]Projeto!$B:$B,[2]Projeto!$P:$P)</f>
        <v>Paga</v>
      </c>
      <c r="M9566">
        <v>701203</v>
      </c>
      <c r="N9566" s="3" t="s">
        <v>1125</v>
      </c>
      <c r="O9566" t="str">
        <f>_xlfn.XLOOKUP(N9566,[3]Planilha1!$N:$N,[3]Planilha1!$O:$O)</f>
        <v>FLAC</v>
      </c>
      <c r="P9566">
        <v>2026</v>
      </c>
      <c r="Q9566" s="2" t="s">
        <v>1156</v>
      </c>
    </row>
    <row r="9567" spans="1:17" ht="16.8" x14ac:dyDescent="0.3">
      <c r="A9567" t="s">
        <v>1224</v>
      </c>
      <c r="B9567" s="3">
        <v>4501079503</v>
      </c>
      <c r="C9567" s="3">
        <v>5259536</v>
      </c>
      <c r="D9567" s="3" t="s">
        <v>346</v>
      </c>
      <c r="E9567" s="3">
        <v>610402075</v>
      </c>
      <c r="F9567" s="3" t="s">
        <v>111</v>
      </c>
      <c r="G9567" s="5">
        <v>1225.5</v>
      </c>
      <c r="H9567" s="5">
        <v>36.770000000000003</v>
      </c>
      <c r="I9567" s="3">
        <v>7204</v>
      </c>
      <c r="J9567" t="str">
        <f>_xlfn.XLOOKUP(I9567,[1]Planilha1!$C:$C,[1]Planilha1!$B:$B)</f>
        <v>7204 - CD São Paulo</v>
      </c>
      <c r="K9567" t="str">
        <f>_xlfn.XLOOKUP(I9567,[1]Planilha1!$C:$C,[1]Planilha1!$D:$D)</f>
        <v>43.340.312/0010-48</v>
      </c>
      <c r="L9567" t="str">
        <f>_xlfn.XLOOKUP(B9567,[2]Projeto!$B:$B,[2]Projeto!$P:$P)</f>
        <v>Paga</v>
      </c>
      <c r="M9567">
        <v>701203</v>
      </c>
      <c r="N9567" s="3" t="s">
        <v>1125</v>
      </c>
      <c r="O9567" t="str">
        <f>_xlfn.XLOOKUP(N9567,[3]Planilha1!$N:$N,[3]Planilha1!$O:$O)</f>
        <v>FLAC</v>
      </c>
      <c r="P9567">
        <v>2026</v>
      </c>
      <c r="Q9567" s="2" t="s">
        <v>1156</v>
      </c>
    </row>
    <row r="9568" spans="1:17" ht="16.8" x14ac:dyDescent="0.3">
      <c r="A9568" t="s">
        <v>1224</v>
      </c>
      <c r="B9568" s="3">
        <v>4501079503</v>
      </c>
      <c r="C9568" s="3">
        <v>5270160</v>
      </c>
      <c r="D9568" s="3" t="s">
        <v>1177</v>
      </c>
      <c r="E9568" s="3">
        <v>610411373</v>
      </c>
      <c r="F9568" s="3" t="s">
        <v>1178</v>
      </c>
      <c r="G9568" s="5">
        <v>237.4</v>
      </c>
      <c r="H9568" s="5">
        <v>7.12</v>
      </c>
      <c r="I9568" s="3">
        <v>7204</v>
      </c>
      <c r="J9568" t="str">
        <f>_xlfn.XLOOKUP(I9568,[1]Planilha1!$C:$C,[1]Planilha1!$B:$B)</f>
        <v>7204 - CD São Paulo</v>
      </c>
      <c r="K9568" t="str">
        <f>_xlfn.XLOOKUP(I9568,[1]Planilha1!$C:$C,[1]Planilha1!$D:$D)</f>
        <v>43.340.312/0010-48</v>
      </c>
      <c r="L9568" t="str">
        <f>_xlfn.XLOOKUP(B9568,[2]Projeto!$B:$B,[2]Projeto!$P:$P)</f>
        <v>Paga</v>
      </c>
      <c r="M9568">
        <v>701203</v>
      </c>
      <c r="N9568" s="3" t="s">
        <v>1125</v>
      </c>
      <c r="O9568" t="str">
        <f>_xlfn.XLOOKUP(N9568,[3]Planilha1!$N:$N,[3]Planilha1!$O:$O)</f>
        <v>FLAC</v>
      </c>
      <c r="P9568">
        <v>2026</v>
      </c>
      <c r="Q9568" s="2" t="s">
        <v>1156</v>
      </c>
    </row>
    <row r="9569" spans="1:17" ht="16.8" x14ac:dyDescent="0.3">
      <c r="A9569" t="s">
        <v>1224</v>
      </c>
      <c r="B9569" s="3">
        <v>4501079503</v>
      </c>
      <c r="C9569" s="3">
        <v>5270160</v>
      </c>
      <c r="D9569" s="3" t="s">
        <v>1177</v>
      </c>
      <c r="E9569" s="3">
        <v>610600415</v>
      </c>
      <c r="F9569" s="3" t="s">
        <v>339</v>
      </c>
      <c r="G9569" s="5">
        <v>128.4</v>
      </c>
      <c r="H9569" s="5">
        <v>3.85</v>
      </c>
      <c r="I9569" s="3">
        <v>7204</v>
      </c>
      <c r="J9569" t="str">
        <f>_xlfn.XLOOKUP(I9569,[1]Planilha1!$C:$C,[1]Planilha1!$B:$B)</f>
        <v>7204 - CD São Paulo</v>
      </c>
      <c r="K9569" t="str">
        <f>_xlfn.XLOOKUP(I9569,[1]Planilha1!$C:$C,[1]Planilha1!$D:$D)</f>
        <v>43.340.312/0010-48</v>
      </c>
      <c r="L9569" t="str">
        <f>_xlfn.XLOOKUP(B9569,[2]Projeto!$B:$B,[2]Projeto!$P:$P)</f>
        <v>Paga</v>
      </c>
      <c r="M9569">
        <v>701203</v>
      </c>
      <c r="N9569" s="3" t="s">
        <v>1125</v>
      </c>
      <c r="O9569" t="str">
        <f>_xlfn.XLOOKUP(N9569,[3]Planilha1!$N:$N,[3]Planilha1!$O:$O)</f>
        <v>FLAC</v>
      </c>
      <c r="P9569">
        <v>2026</v>
      </c>
      <c r="Q9569" s="2" t="s">
        <v>1156</v>
      </c>
    </row>
    <row r="9570" spans="1:17" ht="16.8" x14ac:dyDescent="0.3">
      <c r="A9570" t="s">
        <v>1224</v>
      </c>
      <c r="B9570" s="3">
        <v>4501079503</v>
      </c>
      <c r="C9570" s="3">
        <v>5361872</v>
      </c>
      <c r="D9570" s="3" t="s">
        <v>413</v>
      </c>
      <c r="E9570" s="3">
        <v>600412295</v>
      </c>
      <c r="F9570" s="3" t="s">
        <v>172</v>
      </c>
      <c r="G9570" s="5">
        <v>254.7</v>
      </c>
      <c r="H9570" s="5">
        <v>7.64</v>
      </c>
      <c r="I9570" s="3">
        <v>7204</v>
      </c>
      <c r="J9570" t="str">
        <f>_xlfn.XLOOKUP(I9570,[1]Planilha1!$C:$C,[1]Planilha1!$B:$B)</f>
        <v>7204 - CD São Paulo</v>
      </c>
      <c r="K9570" t="str">
        <f>_xlfn.XLOOKUP(I9570,[1]Planilha1!$C:$C,[1]Planilha1!$D:$D)</f>
        <v>43.340.312/0010-48</v>
      </c>
      <c r="L9570" t="str">
        <f>_xlfn.XLOOKUP(B9570,[2]Projeto!$B:$B,[2]Projeto!$P:$P)</f>
        <v>Paga</v>
      </c>
      <c r="M9570">
        <v>701203</v>
      </c>
      <c r="N9570" s="3" t="s">
        <v>1125</v>
      </c>
      <c r="O9570" t="str">
        <f>_xlfn.XLOOKUP(N9570,[3]Planilha1!$N:$N,[3]Planilha1!$O:$O)</f>
        <v>FLAC</v>
      </c>
      <c r="P9570">
        <v>2026</v>
      </c>
      <c r="Q9570" s="2" t="s">
        <v>1156</v>
      </c>
    </row>
    <row r="9571" spans="1:17" ht="16.8" x14ac:dyDescent="0.3">
      <c r="A9571" t="s">
        <v>1224</v>
      </c>
      <c r="B9571" s="3">
        <v>4501079503</v>
      </c>
      <c r="C9571" s="3">
        <v>5366568</v>
      </c>
      <c r="D9571" s="3" t="s">
        <v>962</v>
      </c>
      <c r="E9571" s="3">
        <v>610601309</v>
      </c>
      <c r="F9571" s="3" t="s">
        <v>168</v>
      </c>
      <c r="G9571" s="5">
        <v>4982.32</v>
      </c>
      <c r="H9571" s="5">
        <v>149.47</v>
      </c>
      <c r="I9571" s="3">
        <v>7204</v>
      </c>
      <c r="J9571" t="str">
        <f>_xlfn.XLOOKUP(I9571,[1]Planilha1!$C:$C,[1]Planilha1!$B:$B)</f>
        <v>7204 - CD São Paulo</v>
      </c>
      <c r="K9571" t="str">
        <f>_xlfn.XLOOKUP(I9571,[1]Planilha1!$C:$C,[1]Planilha1!$D:$D)</f>
        <v>43.340.312/0010-48</v>
      </c>
      <c r="L9571" t="str">
        <f>_xlfn.XLOOKUP(B9571,[2]Projeto!$B:$B,[2]Projeto!$P:$P)</f>
        <v>Paga</v>
      </c>
      <c r="M9571">
        <v>701203</v>
      </c>
      <c r="N9571" s="3" t="s">
        <v>1125</v>
      </c>
      <c r="O9571" t="str">
        <f>_xlfn.XLOOKUP(N9571,[3]Planilha1!$N:$N,[3]Planilha1!$O:$O)</f>
        <v>FLAC</v>
      </c>
      <c r="P9571">
        <v>2026</v>
      </c>
      <c r="Q9571" s="2" t="s">
        <v>1156</v>
      </c>
    </row>
    <row r="9572" spans="1:17" ht="16.8" x14ac:dyDescent="0.3">
      <c r="A9572" t="s">
        <v>1224</v>
      </c>
      <c r="B9572" s="3">
        <v>4501079503</v>
      </c>
      <c r="C9572" s="3">
        <v>5060465</v>
      </c>
      <c r="D9572" s="3" t="s">
        <v>173</v>
      </c>
      <c r="E9572" s="3">
        <v>610601367</v>
      </c>
      <c r="F9572" s="3" t="s">
        <v>301</v>
      </c>
      <c r="G9572" s="5">
        <v>180.72</v>
      </c>
      <c r="H9572" s="5">
        <v>5.42</v>
      </c>
      <c r="I9572" s="3">
        <v>7204</v>
      </c>
      <c r="J9572" t="str">
        <f>_xlfn.XLOOKUP(I9572,[1]Planilha1!$C:$C,[1]Planilha1!$B:$B)</f>
        <v>7204 - CD São Paulo</v>
      </c>
      <c r="K9572" t="str">
        <f>_xlfn.XLOOKUP(I9572,[1]Planilha1!$C:$C,[1]Planilha1!$D:$D)</f>
        <v>43.340.312/0010-48</v>
      </c>
      <c r="L9572" t="str">
        <f>_xlfn.XLOOKUP(B9572,[2]Projeto!$B:$B,[2]Projeto!$P:$P)</f>
        <v>Paga</v>
      </c>
      <c r="M9572">
        <v>701203</v>
      </c>
      <c r="N9572" s="3" t="s">
        <v>1125</v>
      </c>
      <c r="O9572" t="str">
        <f>_xlfn.XLOOKUP(N9572,[3]Planilha1!$N:$N,[3]Planilha1!$O:$O)</f>
        <v>FLAC</v>
      </c>
      <c r="P9572">
        <v>2026</v>
      </c>
      <c r="Q9572" s="2" t="s">
        <v>1156</v>
      </c>
    </row>
    <row r="9573" spans="1:17" ht="16.8" x14ac:dyDescent="0.3">
      <c r="A9573" t="s">
        <v>1224</v>
      </c>
      <c r="B9573" s="3">
        <v>4501079503</v>
      </c>
      <c r="C9573" s="3">
        <v>5060465</v>
      </c>
      <c r="D9573" s="3" t="s">
        <v>173</v>
      </c>
      <c r="E9573" s="3">
        <v>610400072</v>
      </c>
      <c r="F9573" s="3" t="s">
        <v>279</v>
      </c>
      <c r="G9573" s="5">
        <v>442</v>
      </c>
      <c r="H9573" s="5">
        <v>13.26</v>
      </c>
      <c r="I9573" s="3">
        <v>7204</v>
      </c>
      <c r="J9573" t="str">
        <f>_xlfn.XLOOKUP(I9573,[1]Planilha1!$C:$C,[1]Planilha1!$B:$B)</f>
        <v>7204 - CD São Paulo</v>
      </c>
      <c r="K9573" t="str">
        <f>_xlfn.XLOOKUP(I9573,[1]Planilha1!$C:$C,[1]Planilha1!$D:$D)</f>
        <v>43.340.312/0010-48</v>
      </c>
      <c r="L9573" t="str">
        <f>_xlfn.XLOOKUP(B9573,[2]Projeto!$B:$B,[2]Projeto!$P:$P)</f>
        <v>Paga</v>
      </c>
      <c r="M9573">
        <v>701203</v>
      </c>
      <c r="N9573" s="3" t="s">
        <v>1125</v>
      </c>
      <c r="O9573" t="str">
        <f>_xlfn.XLOOKUP(N9573,[3]Planilha1!$N:$N,[3]Planilha1!$O:$O)</f>
        <v>FLAC</v>
      </c>
      <c r="P9573">
        <v>2026</v>
      </c>
      <c r="Q9573" s="2" t="s">
        <v>1156</v>
      </c>
    </row>
    <row r="9574" spans="1:17" ht="16.8" x14ac:dyDescent="0.3">
      <c r="A9574" t="s">
        <v>1224</v>
      </c>
      <c r="B9574" s="3">
        <v>4501079503</v>
      </c>
      <c r="C9574" s="3">
        <v>5060465</v>
      </c>
      <c r="D9574" s="3" t="s">
        <v>173</v>
      </c>
      <c r="E9574" s="3">
        <v>610401072</v>
      </c>
      <c r="F9574" s="3" t="s">
        <v>174</v>
      </c>
      <c r="G9574" s="5">
        <v>442</v>
      </c>
      <c r="H9574" s="5">
        <v>13.26</v>
      </c>
      <c r="I9574" s="3">
        <v>7204</v>
      </c>
      <c r="J9574" t="str">
        <f>_xlfn.XLOOKUP(I9574,[1]Planilha1!$C:$C,[1]Planilha1!$B:$B)</f>
        <v>7204 - CD São Paulo</v>
      </c>
      <c r="K9574" t="str">
        <f>_xlfn.XLOOKUP(I9574,[1]Planilha1!$C:$C,[1]Planilha1!$D:$D)</f>
        <v>43.340.312/0010-48</v>
      </c>
      <c r="L9574" t="str">
        <f>_xlfn.XLOOKUP(B9574,[2]Projeto!$B:$B,[2]Projeto!$P:$P)</f>
        <v>Paga</v>
      </c>
      <c r="M9574">
        <v>701203</v>
      </c>
      <c r="N9574" s="3" t="s">
        <v>1125</v>
      </c>
      <c r="O9574" t="str">
        <f>_xlfn.XLOOKUP(N9574,[3]Planilha1!$N:$N,[3]Planilha1!$O:$O)</f>
        <v>FLAC</v>
      </c>
      <c r="P9574">
        <v>2026</v>
      </c>
      <c r="Q9574" s="2" t="s">
        <v>1156</v>
      </c>
    </row>
    <row r="9575" spans="1:17" ht="16.8" x14ac:dyDescent="0.3">
      <c r="A9575" t="s">
        <v>1224</v>
      </c>
      <c r="B9575" s="3">
        <v>4501079503</v>
      </c>
      <c r="C9575" s="3">
        <v>5060465</v>
      </c>
      <c r="D9575" s="3" t="s">
        <v>173</v>
      </c>
      <c r="E9575" s="3">
        <v>540425376</v>
      </c>
      <c r="F9575" s="3" t="s">
        <v>175</v>
      </c>
      <c r="G9575" s="5">
        <v>325.08</v>
      </c>
      <c r="H9575" s="5">
        <v>9.75</v>
      </c>
      <c r="I9575" s="3">
        <v>7204</v>
      </c>
      <c r="J9575" t="str">
        <f>_xlfn.XLOOKUP(I9575,[1]Planilha1!$C:$C,[1]Planilha1!$B:$B)</f>
        <v>7204 - CD São Paulo</v>
      </c>
      <c r="K9575" t="str">
        <f>_xlfn.XLOOKUP(I9575,[1]Planilha1!$C:$C,[1]Planilha1!$D:$D)</f>
        <v>43.340.312/0010-48</v>
      </c>
      <c r="L9575" t="str">
        <f>_xlfn.XLOOKUP(B9575,[2]Projeto!$B:$B,[2]Projeto!$P:$P)</f>
        <v>Paga</v>
      </c>
      <c r="M9575">
        <v>701203</v>
      </c>
      <c r="N9575" s="3" t="s">
        <v>1125</v>
      </c>
      <c r="O9575" t="str">
        <f>_xlfn.XLOOKUP(N9575,[3]Planilha1!$N:$N,[3]Planilha1!$O:$O)</f>
        <v>FLAC</v>
      </c>
      <c r="P9575">
        <v>2026</v>
      </c>
      <c r="Q9575" s="2" t="s">
        <v>1156</v>
      </c>
    </row>
    <row r="9576" spans="1:17" ht="16.8" x14ac:dyDescent="0.3">
      <c r="A9576" t="s">
        <v>1224</v>
      </c>
      <c r="B9576" s="3">
        <v>4501079503</v>
      </c>
      <c r="C9576" s="3">
        <v>5060465</v>
      </c>
      <c r="D9576" s="3" t="s">
        <v>173</v>
      </c>
      <c r="E9576" s="3">
        <v>610100477</v>
      </c>
      <c r="F9576" s="3" t="s">
        <v>103</v>
      </c>
      <c r="G9576" s="5">
        <v>520.79999999999995</v>
      </c>
      <c r="H9576" s="5">
        <v>15.62</v>
      </c>
      <c r="I9576" s="3">
        <v>7204</v>
      </c>
      <c r="J9576" t="str">
        <f>_xlfn.XLOOKUP(I9576,[1]Planilha1!$C:$C,[1]Planilha1!$B:$B)</f>
        <v>7204 - CD São Paulo</v>
      </c>
      <c r="K9576" t="str">
        <f>_xlfn.XLOOKUP(I9576,[1]Planilha1!$C:$C,[1]Planilha1!$D:$D)</f>
        <v>43.340.312/0010-48</v>
      </c>
      <c r="L9576" t="str">
        <f>_xlfn.XLOOKUP(B9576,[2]Projeto!$B:$B,[2]Projeto!$P:$P)</f>
        <v>Paga</v>
      </c>
      <c r="M9576">
        <v>701203</v>
      </c>
      <c r="N9576" s="3" t="s">
        <v>1125</v>
      </c>
      <c r="O9576" t="str">
        <f>_xlfn.XLOOKUP(N9576,[3]Planilha1!$N:$N,[3]Planilha1!$O:$O)</f>
        <v>FLAC</v>
      </c>
      <c r="P9576">
        <v>2026</v>
      </c>
      <c r="Q9576" s="2" t="s">
        <v>1156</v>
      </c>
    </row>
    <row r="9577" spans="1:17" ht="16.8" x14ac:dyDescent="0.3">
      <c r="A9577" t="s">
        <v>1224</v>
      </c>
      <c r="B9577" s="3">
        <v>4501079503</v>
      </c>
      <c r="C9577" s="3">
        <v>5060465</v>
      </c>
      <c r="D9577" s="3" t="s">
        <v>173</v>
      </c>
      <c r="E9577" s="3">
        <v>600762023</v>
      </c>
      <c r="F9577" s="3" t="s">
        <v>146</v>
      </c>
      <c r="G9577" s="5">
        <v>642.6</v>
      </c>
      <c r="H9577" s="5">
        <v>19.28</v>
      </c>
      <c r="I9577" s="3">
        <v>7204</v>
      </c>
      <c r="J9577" t="str">
        <f>_xlfn.XLOOKUP(I9577,[1]Planilha1!$C:$C,[1]Planilha1!$B:$B)</f>
        <v>7204 - CD São Paulo</v>
      </c>
      <c r="K9577" t="str">
        <f>_xlfn.XLOOKUP(I9577,[1]Planilha1!$C:$C,[1]Planilha1!$D:$D)</f>
        <v>43.340.312/0010-48</v>
      </c>
      <c r="L9577" t="str">
        <f>_xlfn.XLOOKUP(B9577,[2]Projeto!$B:$B,[2]Projeto!$P:$P)</f>
        <v>Paga</v>
      </c>
      <c r="M9577">
        <v>701203</v>
      </c>
      <c r="N9577" s="3" t="s">
        <v>1125</v>
      </c>
      <c r="O9577" t="str">
        <f>_xlfn.XLOOKUP(N9577,[3]Planilha1!$N:$N,[3]Planilha1!$O:$O)</f>
        <v>FLAC</v>
      </c>
      <c r="P9577">
        <v>2026</v>
      </c>
      <c r="Q9577" s="2" t="s">
        <v>1156</v>
      </c>
    </row>
    <row r="9578" spans="1:17" ht="16.8" x14ac:dyDescent="0.3">
      <c r="A9578" t="s">
        <v>1224</v>
      </c>
      <c r="B9578" s="3">
        <v>4501079503</v>
      </c>
      <c r="C9578" s="3">
        <v>5060465</v>
      </c>
      <c r="D9578" s="3" t="s">
        <v>173</v>
      </c>
      <c r="E9578" s="3">
        <v>610603057</v>
      </c>
      <c r="F9578" s="3" t="s">
        <v>82</v>
      </c>
      <c r="G9578" s="5">
        <v>1195.2</v>
      </c>
      <c r="H9578" s="5">
        <v>35.86</v>
      </c>
      <c r="I9578" s="3">
        <v>7204</v>
      </c>
      <c r="J9578" t="str">
        <f>_xlfn.XLOOKUP(I9578,[1]Planilha1!$C:$C,[1]Planilha1!$B:$B)</f>
        <v>7204 - CD São Paulo</v>
      </c>
      <c r="K9578" t="str">
        <f>_xlfn.XLOOKUP(I9578,[1]Planilha1!$C:$C,[1]Planilha1!$D:$D)</f>
        <v>43.340.312/0010-48</v>
      </c>
      <c r="L9578" t="str">
        <f>_xlfn.XLOOKUP(B9578,[2]Projeto!$B:$B,[2]Projeto!$P:$P)</f>
        <v>Paga</v>
      </c>
      <c r="M9578">
        <v>701203</v>
      </c>
      <c r="N9578" s="3" t="s">
        <v>1125</v>
      </c>
      <c r="O9578" t="str">
        <f>_xlfn.XLOOKUP(N9578,[3]Planilha1!$N:$N,[3]Planilha1!$O:$O)</f>
        <v>FLAC</v>
      </c>
      <c r="P9578">
        <v>2026</v>
      </c>
      <c r="Q9578" s="2" t="s">
        <v>1156</v>
      </c>
    </row>
    <row r="9579" spans="1:17" ht="16.8" x14ac:dyDescent="0.3">
      <c r="A9579" t="s">
        <v>1224</v>
      </c>
      <c r="B9579" s="3">
        <v>4501079503</v>
      </c>
      <c r="C9579" s="3">
        <v>5259823</v>
      </c>
      <c r="D9579" s="3" t="s">
        <v>204</v>
      </c>
      <c r="E9579" s="3">
        <v>610100409</v>
      </c>
      <c r="F9579" s="3" t="s">
        <v>161</v>
      </c>
      <c r="G9579" s="5">
        <v>125.36</v>
      </c>
      <c r="H9579" s="5">
        <v>3.76</v>
      </c>
      <c r="I9579" s="3">
        <v>7204</v>
      </c>
      <c r="J9579" t="str">
        <f>_xlfn.XLOOKUP(I9579,[1]Planilha1!$C:$C,[1]Planilha1!$B:$B)</f>
        <v>7204 - CD São Paulo</v>
      </c>
      <c r="K9579" t="str">
        <f>_xlfn.XLOOKUP(I9579,[1]Planilha1!$C:$C,[1]Planilha1!$D:$D)</f>
        <v>43.340.312/0010-48</v>
      </c>
      <c r="L9579" t="str">
        <f>_xlfn.XLOOKUP(B9579,[2]Projeto!$B:$B,[2]Projeto!$P:$P)</f>
        <v>Paga</v>
      </c>
      <c r="M9579">
        <v>701203</v>
      </c>
      <c r="N9579" s="3" t="s">
        <v>1125</v>
      </c>
      <c r="O9579" t="str">
        <f>_xlfn.XLOOKUP(N9579,[3]Planilha1!$N:$N,[3]Planilha1!$O:$O)</f>
        <v>FLAC</v>
      </c>
      <c r="P9579">
        <v>2026</v>
      </c>
      <c r="Q9579" s="2" t="s">
        <v>1156</v>
      </c>
    </row>
    <row r="9580" spans="1:17" ht="16.8" x14ac:dyDescent="0.3">
      <c r="A9580" t="s">
        <v>1224</v>
      </c>
      <c r="B9580" s="3">
        <v>4501079503</v>
      </c>
      <c r="C9580" s="3">
        <v>5259823</v>
      </c>
      <c r="D9580" s="3" t="s">
        <v>204</v>
      </c>
      <c r="E9580" s="3">
        <v>610102368</v>
      </c>
      <c r="F9580" s="3" t="s">
        <v>88</v>
      </c>
      <c r="G9580" s="5">
        <v>307.2</v>
      </c>
      <c r="H9580" s="5">
        <v>9.2200000000000006</v>
      </c>
      <c r="I9580" s="3">
        <v>7204</v>
      </c>
      <c r="J9580" t="str">
        <f>_xlfn.XLOOKUP(I9580,[1]Planilha1!$C:$C,[1]Planilha1!$B:$B)</f>
        <v>7204 - CD São Paulo</v>
      </c>
      <c r="K9580" t="str">
        <f>_xlfn.XLOOKUP(I9580,[1]Planilha1!$C:$C,[1]Planilha1!$D:$D)</f>
        <v>43.340.312/0010-48</v>
      </c>
      <c r="L9580" t="str">
        <f>_xlfn.XLOOKUP(B9580,[2]Projeto!$B:$B,[2]Projeto!$P:$P)</f>
        <v>Paga</v>
      </c>
      <c r="M9580">
        <v>701203</v>
      </c>
      <c r="N9580" s="3" t="s">
        <v>1125</v>
      </c>
      <c r="O9580" t="str">
        <f>_xlfn.XLOOKUP(N9580,[3]Planilha1!$N:$N,[3]Planilha1!$O:$O)</f>
        <v>FLAC</v>
      </c>
      <c r="P9580">
        <v>2026</v>
      </c>
      <c r="Q9580" s="2" t="s">
        <v>1156</v>
      </c>
    </row>
    <row r="9581" spans="1:17" ht="16.8" x14ac:dyDescent="0.3">
      <c r="A9581" t="s">
        <v>1224</v>
      </c>
      <c r="B9581" s="3">
        <v>4501079503</v>
      </c>
      <c r="C9581" s="3">
        <v>5366269</v>
      </c>
      <c r="D9581" s="3" t="s">
        <v>378</v>
      </c>
      <c r="E9581" s="3">
        <v>610402075</v>
      </c>
      <c r="F9581" s="3" t="s">
        <v>111</v>
      </c>
      <c r="G9581" s="5">
        <v>1429.75</v>
      </c>
      <c r="H9581" s="5">
        <v>42.89</v>
      </c>
      <c r="I9581" s="3">
        <v>7204</v>
      </c>
      <c r="J9581" t="str">
        <f>_xlfn.XLOOKUP(I9581,[1]Planilha1!$C:$C,[1]Planilha1!$B:$B)</f>
        <v>7204 - CD São Paulo</v>
      </c>
      <c r="K9581" t="str">
        <f>_xlfn.XLOOKUP(I9581,[1]Planilha1!$C:$C,[1]Planilha1!$D:$D)</f>
        <v>43.340.312/0010-48</v>
      </c>
      <c r="L9581" t="str">
        <f>_xlfn.XLOOKUP(B9581,[2]Projeto!$B:$B,[2]Projeto!$P:$P)</f>
        <v>Paga</v>
      </c>
      <c r="M9581">
        <v>701203</v>
      </c>
      <c r="N9581" s="3" t="s">
        <v>1125</v>
      </c>
      <c r="O9581" t="str">
        <f>_xlfn.XLOOKUP(N9581,[3]Planilha1!$N:$N,[3]Planilha1!$O:$O)</f>
        <v>FLAC</v>
      </c>
      <c r="P9581">
        <v>2026</v>
      </c>
      <c r="Q9581" s="2" t="s">
        <v>1156</v>
      </c>
    </row>
    <row r="9582" spans="1:17" ht="16.8" x14ac:dyDescent="0.3">
      <c r="A9582" t="s">
        <v>1224</v>
      </c>
      <c r="B9582" s="3">
        <v>4501079503</v>
      </c>
      <c r="C9582" s="3">
        <v>5282186</v>
      </c>
      <c r="D9582" s="3" t="s">
        <v>708</v>
      </c>
      <c r="E9582" s="3">
        <v>610038007</v>
      </c>
      <c r="F9582" s="3" t="s">
        <v>213</v>
      </c>
      <c r="G9582" s="5">
        <v>374.4</v>
      </c>
      <c r="H9582" s="5">
        <v>11.23</v>
      </c>
      <c r="I9582" s="3">
        <v>7204</v>
      </c>
      <c r="J9582" t="str">
        <f>_xlfn.XLOOKUP(I9582,[1]Planilha1!$C:$C,[1]Planilha1!$B:$B)</f>
        <v>7204 - CD São Paulo</v>
      </c>
      <c r="K9582" t="str">
        <f>_xlfn.XLOOKUP(I9582,[1]Planilha1!$C:$C,[1]Planilha1!$D:$D)</f>
        <v>43.340.312/0010-48</v>
      </c>
      <c r="L9582" t="str">
        <f>_xlfn.XLOOKUP(B9582,[2]Projeto!$B:$B,[2]Projeto!$P:$P)</f>
        <v>Paga</v>
      </c>
      <c r="M9582">
        <v>701203</v>
      </c>
      <c r="N9582" s="3" t="s">
        <v>1125</v>
      </c>
      <c r="O9582" t="str">
        <f>_xlfn.XLOOKUP(N9582,[3]Planilha1!$N:$N,[3]Planilha1!$O:$O)</f>
        <v>FLAC</v>
      </c>
      <c r="P9582">
        <v>2026</v>
      </c>
      <c r="Q9582" s="2" t="s">
        <v>1156</v>
      </c>
    </row>
    <row r="9583" spans="1:17" ht="16.8" x14ac:dyDescent="0.3">
      <c r="A9583" t="s">
        <v>1224</v>
      </c>
      <c r="B9583" s="3">
        <v>4501079503</v>
      </c>
      <c r="C9583" s="3">
        <v>5350398</v>
      </c>
      <c r="D9583" s="3" t="s">
        <v>359</v>
      </c>
      <c r="E9583" s="3">
        <v>610100477</v>
      </c>
      <c r="F9583" s="3" t="s">
        <v>103</v>
      </c>
      <c r="G9583" s="5">
        <v>173.6</v>
      </c>
      <c r="H9583" s="5">
        <v>5.21</v>
      </c>
      <c r="I9583" s="3">
        <v>7204</v>
      </c>
      <c r="J9583" t="str">
        <f>_xlfn.XLOOKUP(I9583,[1]Planilha1!$C:$C,[1]Planilha1!$B:$B)</f>
        <v>7204 - CD São Paulo</v>
      </c>
      <c r="K9583" t="str">
        <f>_xlfn.XLOOKUP(I9583,[1]Planilha1!$C:$C,[1]Planilha1!$D:$D)</f>
        <v>43.340.312/0010-48</v>
      </c>
      <c r="L9583" t="str">
        <f>_xlfn.XLOOKUP(B9583,[2]Projeto!$B:$B,[2]Projeto!$P:$P)</f>
        <v>Paga</v>
      </c>
      <c r="M9583">
        <v>701203</v>
      </c>
      <c r="N9583" s="3" t="s">
        <v>1125</v>
      </c>
      <c r="O9583" t="str">
        <f>_xlfn.XLOOKUP(N9583,[3]Planilha1!$N:$N,[3]Planilha1!$O:$O)</f>
        <v>FLAC</v>
      </c>
      <c r="P9583">
        <v>2026</v>
      </c>
      <c r="Q9583" s="2" t="s">
        <v>1156</v>
      </c>
    </row>
    <row r="9584" spans="1:17" ht="16.8" x14ac:dyDescent="0.3">
      <c r="A9584" t="s">
        <v>1224</v>
      </c>
      <c r="B9584" s="3">
        <v>4501079503</v>
      </c>
      <c r="C9584" s="3">
        <v>5350398</v>
      </c>
      <c r="D9584" s="3" t="s">
        <v>359</v>
      </c>
      <c r="E9584" s="3">
        <v>640112340</v>
      </c>
      <c r="F9584" s="3" t="s">
        <v>179</v>
      </c>
      <c r="G9584" s="5">
        <v>367.2</v>
      </c>
      <c r="H9584" s="5">
        <v>11.02</v>
      </c>
      <c r="I9584" s="3">
        <v>7204</v>
      </c>
      <c r="J9584" t="str">
        <f>_xlfn.XLOOKUP(I9584,[1]Planilha1!$C:$C,[1]Planilha1!$B:$B)</f>
        <v>7204 - CD São Paulo</v>
      </c>
      <c r="K9584" t="str">
        <f>_xlfn.XLOOKUP(I9584,[1]Planilha1!$C:$C,[1]Planilha1!$D:$D)</f>
        <v>43.340.312/0010-48</v>
      </c>
      <c r="L9584" t="str">
        <f>_xlfn.XLOOKUP(B9584,[2]Projeto!$B:$B,[2]Projeto!$P:$P)</f>
        <v>Paga</v>
      </c>
      <c r="M9584">
        <v>701203</v>
      </c>
      <c r="N9584" s="3" t="s">
        <v>1125</v>
      </c>
      <c r="O9584" t="str">
        <f>_xlfn.XLOOKUP(N9584,[3]Planilha1!$N:$N,[3]Planilha1!$O:$O)</f>
        <v>FLAC</v>
      </c>
      <c r="P9584">
        <v>2026</v>
      </c>
      <c r="Q9584" s="2" t="s">
        <v>1156</v>
      </c>
    </row>
    <row r="9585" spans="1:17" ht="16.8" x14ac:dyDescent="0.3">
      <c r="A9585" t="s">
        <v>1224</v>
      </c>
      <c r="B9585" s="3">
        <v>4501079503</v>
      </c>
      <c r="C9585" s="3">
        <v>5361875</v>
      </c>
      <c r="D9585" s="3" t="s">
        <v>293</v>
      </c>
      <c r="E9585" s="3">
        <v>610038007</v>
      </c>
      <c r="F9585" s="3" t="s">
        <v>213</v>
      </c>
      <c r="G9585" s="5">
        <v>374.4</v>
      </c>
      <c r="H9585" s="5">
        <v>11.23</v>
      </c>
      <c r="I9585" s="3">
        <v>7204</v>
      </c>
      <c r="J9585" t="str">
        <f>_xlfn.XLOOKUP(I9585,[1]Planilha1!$C:$C,[1]Planilha1!$B:$B)</f>
        <v>7204 - CD São Paulo</v>
      </c>
      <c r="K9585" t="str">
        <f>_xlfn.XLOOKUP(I9585,[1]Planilha1!$C:$C,[1]Planilha1!$D:$D)</f>
        <v>43.340.312/0010-48</v>
      </c>
      <c r="L9585" t="str">
        <f>_xlfn.XLOOKUP(B9585,[2]Projeto!$B:$B,[2]Projeto!$P:$P)</f>
        <v>Paga</v>
      </c>
      <c r="M9585">
        <v>701203</v>
      </c>
      <c r="N9585" s="3" t="s">
        <v>1125</v>
      </c>
      <c r="O9585" t="str">
        <f>_xlfn.XLOOKUP(N9585,[3]Planilha1!$N:$N,[3]Planilha1!$O:$O)</f>
        <v>FLAC</v>
      </c>
      <c r="P9585">
        <v>2026</v>
      </c>
      <c r="Q9585" s="2" t="s">
        <v>1156</v>
      </c>
    </row>
    <row r="9586" spans="1:17" ht="16.8" x14ac:dyDescent="0.3">
      <c r="A9586" t="s">
        <v>1224</v>
      </c>
      <c r="B9586" s="3">
        <v>4501079503</v>
      </c>
      <c r="C9586" s="3">
        <v>5363684</v>
      </c>
      <c r="D9586" s="3" t="s">
        <v>757</v>
      </c>
      <c r="E9586" s="3">
        <v>610411373</v>
      </c>
      <c r="F9586" s="3" t="s">
        <v>1178</v>
      </c>
      <c r="G9586" s="5">
        <v>237.4</v>
      </c>
      <c r="H9586" s="5">
        <v>7.12</v>
      </c>
      <c r="I9586" s="3">
        <v>7204</v>
      </c>
      <c r="J9586" t="str">
        <f>_xlfn.XLOOKUP(I9586,[1]Planilha1!$C:$C,[1]Planilha1!$B:$B)</f>
        <v>7204 - CD São Paulo</v>
      </c>
      <c r="K9586" t="str">
        <f>_xlfn.XLOOKUP(I9586,[1]Planilha1!$C:$C,[1]Planilha1!$D:$D)</f>
        <v>43.340.312/0010-48</v>
      </c>
      <c r="L9586" t="str">
        <f>_xlfn.XLOOKUP(B9586,[2]Projeto!$B:$B,[2]Projeto!$P:$P)</f>
        <v>Paga</v>
      </c>
      <c r="M9586">
        <v>701203</v>
      </c>
      <c r="N9586" s="3" t="s">
        <v>1125</v>
      </c>
      <c r="O9586" t="str">
        <f>_xlfn.XLOOKUP(N9586,[3]Planilha1!$N:$N,[3]Planilha1!$O:$O)</f>
        <v>FLAC</v>
      </c>
      <c r="P9586">
        <v>2026</v>
      </c>
      <c r="Q9586" s="2" t="s">
        <v>1156</v>
      </c>
    </row>
    <row r="9587" spans="1:17" ht="16.8" x14ac:dyDescent="0.3">
      <c r="A9587" t="s">
        <v>1224</v>
      </c>
      <c r="B9587" s="3">
        <v>4501079503</v>
      </c>
      <c r="C9587" s="3">
        <v>5363684</v>
      </c>
      <c r="D9587" s="3" t="s">
        <v>757</v>
      </c>
      <c r="E9587" s="3">
        <v>610402075</v>
      </c>
      <c r="F9587" s="3" t="s">
        <v>111</v>
      </c>
      <c r="G9587" s="5">
        <v>1838.25</v>
      </c>
      <c r="H9587" s="5">
        <v>55.15</v>
      </c>
      <c r="I9587" s="3">
        <v>7204</v>
      </c>
      <c r="J9587" t="str">
        <f>_xlfn.XLOOKUP(I9587,[1]Planilha1!$C:$C,[1]Planilha1!$B:$B)</f>
        <v>7204 - CD São Paulo</v>
      </c>
      <c r="K9587" t="str">
        <f>_xlfn.XLOOKUP(I9587,[1]Planilha1!$C:$C,[1]Planilha1!$D:$D)</f>
        <v>43.340.312/0010-48</v>
      </c>
      <c r="L9587" t="str">
        <f>_xlfn.XLOOKUP(B9587,[2]Projeto!$B:$B,[2]Projeto!$P:$P)</f>
        <v>Paga</v>
      </c>
      <c r="M9587">
        <v>701203</v>
      </c>
      <c r="N9587" s="3" t="s">
        <v>1125</v>
      </c>
      <c r="O9587" t="str">
        <f>_xlfn.XLOOKUP(N9587,[3]Planilha1!$N:$N,[3]Planilha1!$O:$O)</f>
        <v>FLAC</v>
      </c>
      <c r="P9587">
        <v>2026</v>
      </c>
      <c r="Q9587" s="2" t="s">
        <v>1156</v>
      </c>
    </row>
    <row r="9588" spans="1:17" ht="16.8" x14ac:dyDescent="0.3">
      <c r="A9588" t="s">
        <v>1224</v>
      </c>
      <c r="B9588" s="3">
        <v>4501079503</v>
      </c>
      <c r="C9588" s="3">
        <v>5349623</v>
      </c>
      <c r="D9588" s="3" t="s">
        <v>390</v>
      </c>
      <c r="E9588" s="3">
        <v>610400242</v>
      </c>
      <c r="F9588" s="3" t="s">
        <v>391</v>
      </c>
      <c r="G9588" s="5">
        <v>6192</v>
      </c>
      <c r="H9588" s="5">
        <v>185.76</v>
      </c>
      <c r="I9588" s="3">
        <v>7204</v>
      </c>
      <c r="J9588" t="str">
        <f>_xlfn.XLOOKUP(I9588,[1]Planilha1!$C:$C,[1]Planilha1!$B:$B)</f>
        <v>7204 - CD São Paulo</v>
      </c>
      <c r="K9588" t="str">
        <f>_xlfn.XLOOKUP(I9588,[1]Planilha1!$C:$C,[1]Planilha1!$D:$D)</f>
        <v>43.340.312/0010-48</v>
      </c>
      <c r="L9588" t="str">
        <f>_xlfn.XLOOKUP(B9588,[2]Projeto!$B:$B,[2]Projeto!$P:$P)</f>
        <v>Paga</v>
      </c>
      <c r="M9588">
        <v>701203</v>
      </c>
      <c r="N9588" s="3" t="s">
        <v>1125</v>
      </c>
      <c r="O9588" t="str">
        <f>_xlfn.XLOOKUP(N9588,[3]Planilha1!$N:$N,[3]Planilha1!$O:$O)</f>
        <v>FLAC</v>
      </c>
      <c r="P9588">
        <v>2026</v>
      </c>
      <c r="Q9588" s="2" t="s">
        <v>1156</v>
      </c>
    </row>
    <row r="9589" spans="1:17" ht="16.8" x14ac:dyDescent="0.3">
      <c r="A9589" t="s">
        <v>1224</v>
      </c>
      <c r="B9589" s="3">
        <v>4501079503</v>
      </c>
      <c r="C9589" s="3">
        <v>5175512</v>
      </c>
      <c r="D9589" s="3" t="s">
        <v>220</v>
      </c>
      <c r="E9589" s="3">
        <v>610102463</v>
      </c>
      <c r="F9589" s="3" t="s">
        <v>93</v>
      </c>
      <c r="G9589" s="5">
        <v>169.2</v>
      </c>
      <c r="H9589" s="5">
        <v>5.08</v>
      </c>
      <c r="I9589" s="3">
        <v>7204</v>
      </c>
      <c r="J9589" t="str">
        <f>_xlfn.XLOOKUP(I9589,[1]Planilha1!$C:$C,[1]Planilha1!$B:$B)</f>
        <v>7204 - CD São Paulo</v>
      </c>
      <c r="K9589" t="str">
        <f>_xlfn.XLOOKUP(I9589,[1]Planilha1!$C:$C,[1]Planilha1!$D:$D)</f>
        <v>43.340.312/0010-48</v>
      </c>
      <c r="L9589" t="str">
        <f>_xlfn.XLOOKUP(B9589,[2]Projeto!$B:$B,[2]Projeto!$P:$P)</f>
        <v>Paga</v>
      </c>
      <c r="M9589">
        <v>701203</v>
      </c>
      <c r="N9589" s="3" t="s">
        <v>1125</v>
      </c>
      <c r="O9589" t="str">
        <f>_xlfn.XLOOKUP(N9589,[3]Planilha1!$N:$N,[3]Planilha1!$O:$O)</f>
        <v>FLAC</v>
      </c>
      <c r="P9589">
        <v>2026</v>
      </c>
      <c r="Q9589" s="2" t="s">
        <v>1156</v>
      </c>
    </row>
    <row r="9590" spans="1:17" ht="16.8" x14ac:dyDescent="0.3">
      <c r="A9590" t="s">
        <v>1224</v>
      </c>
      <c r="B9590" s="3">
        <v>4501079503</v>
      </c>
      <c r="C9590" s="3">
        <v>5303071</v>
      </c>
      <c r="D9590" s="3" t="s">
        <v>758</v>
      </c>
      <c r="E9590" s="3">
        <v>610402075</v>
      </c>
      <c r="F9590" s="3" t="s">
        <v>111</v>
      </c>
      <c r="G9590" s="5">
        <v>817</v>
      </c>
      <c r="H9590" s="5">
        <v>24.51</v>
      </c>
      <c r="I9590" s="3">
        <v>7204</v>
      </c>
      <c r="J9590" t="str">
        <f>_xlfn.XLOOKUP(I9590,[1]Planilha1!$C:$C,[1]Planilha1!$B:$B)</f>
        <v>7204 - CD São Paulo</v>
      </c>
      <c r="K9590" t="str">
        <f>_xlfn.XLOOKUP(I9590,[1]Planilha1!$C:$C,[1]Planilha1!$D:$D)</f>
        <v>43.340.312/0010-48</v>
      </c>
      <c r="L9590" t="str">
        <f>_xlfn.XLOOKUP(B9590,[2]Projeto!$B:$B,[2]Projeto!$P:$P)</f>
        <v>Paga</v>
      </c>
      <c r="M9590">
        <v>701203</v>
      </c>
      <c r="N9590" s="3" t="s">
        <v>1125</v>
      </c>
      <c r="O9590" t="str">
        <f>_xlfn.XLOOKUP(N9590,[3]Planilha1!$N:$N,[3]Planilha1!$O:$O)</f>
        <v>FLAC</v>
      </c>
      <c r="P9590">
        <v>2026</v>
      </c>
      <c r="Q9590" s="2" t="s">
        <v>1156</v>
      </c>
    </row>
    <row r="9591" spans="1:17" ht="16.8" x14ac:dyDescent="0.3">
      <c r="A9591" t="s">
        <v>1224</v>
      </c>
      <c r="B9591" s="3">
        <v>4501079503</v>
      </c>
      <c r="C9591" s="3">
        <v>5329708</v>
      </c>
      <c r="D9591" s="3" t="s">
        <v>457</v>
      </c>
      <c r="E9591" s="3">
        <v>610038007</v>
      </c>
      <c r="F9591" s="3" t="s">
        <v>213</v>
      </c>
      <c r="G9591" s="5">
        <v>624</v>
      </c>
      <c r="H9591" s="5">
        <v>18.72</v>
      </c>
      <c r="I9591" s="3">
        <v>7204</v>
      </c>
      <c r="J9591" t="str">
        <f>_xlfn.XLOOKUP(I9591,[1]Planilha1!$C:$C,[1]Planilha1!$B:$B)</f>
        <v>7204 - CD São Paulo</v>
      </c>
      <c r="K9591" t="str">
        <f>_xlfn.XLOOKUP(I9591,[1]Planilha1!$C:$C,[1]Planilha1!$D:$D)</f>
        <v>43.340.312/0010-48</v>
      </c>
      <c r="L9591" t="str">
        <f>_xlfn.XLOOKUP(B9591,[2]Projeto!$B:$B,[2]Projeto!$P:$P)</f>
        <v>Paga</v>
      </c>
      <c r="M9591">
        <v>701203</v>
      </c>
      <c r="N9591" s="3" t="s">
        <v>1125</v>
      </c>
      <c r="O9591" t="str">
        <f>_xlfn.XLOOKUP(N9591,[3]Planilha1!$N:$N,[3]Planilha1!$O:$O)</f>
        <v>FLAC</v>
      </c>
      <c r="P9591">
        <v>2026</v>
      </c>
      <c r="Q9591" s="2" t="s">
        <v>1156</v>
      </c>
    </row>
    <row r="9592" spans="1:17" ht="16.8" x14ac:dyDescent="0.3">
      <c r="A9592" t="s">
        <v>1224</v>
      </c>
      <c r="B9592" s="3">
        <v>4501079503</v>
      </c>
      <c r="C9592" s="3">
        <v>5357099</v>
      </c>
      <c r="D9592" s="3" t="s">
        <v>331</v>
      </c>
      <c r="E9592" s="3">
        <v>610402075</v>
      </c>
      <c r="F9592" s="3" t="s">
        <v>111</v>
      </c>
      <c r="G9592" s="5">
        <v>204.25</v>
      </c>
      <c r="H9592" s="5">
        <v>6.13</v>
      </c>
      <c r="I9592" s="3">
        <v>7204</v>
      </c>
      <c r="J9592" t="str">
        <f>_xlfn.XLOOKUP(I9592,[1]Planilha1!$C:$C,[1]Planilha1!$B:$B)</f>
        <v>7204 - CD São Paulo</v>
      </c>
      <c r="K9592" t="str">
        <f>_xlfn.XLOOKUP(I9592,[1]Planilha1!$C:$C,[1]Planilha1!$D:$D)</f>
        <v>43.340.312/0010-48</v>
      </c>
      <c r="L9592" t="str">
        <f>_xlfn.XLOOKUP(B9592,[2]Projeto!$B:$B,[2]Projeto!$P:$P)</f>
        <v>Paga</v>
      </c>
      <c r="M9592">
        <v>701203</v>
      </c>
      <c r="N9592" s="3" t="s">
        <v>1125</v>
      </c>
      <c r="O9592" t="str">
        <f>_xlfn.XLOOKUP(N9592,[3]Planilha1!$N:$N,[3]Planilha1!$O:$O)</f>
        <v>FLAC</v>
      </c>
      <c r="P9592">
        <v>2026</v>
      </c>
      <c r="Q9592" s="2" t="s">
        <v>1156</v>
      </c>
    </row>
    <row r="9593" spans="1:17" ht="16.8" x14ac:dyDescent="0.3">
      <c r="A9593" t="s">
        <v>1224</v>
      </c>
      <c r="B9593" s="3">
        <v>4501079503</v>
      </c>
      <c r="C9593" s="3">
        <v>5357099</v>
      </c>
      <c r="D9593" s="3" t="s">
        <v>331</v>
      </c>
      <c r="E9593" s="3">
        <v>610500388</v>
      </c>
      <c r="F9593" s="3" t="s">
        <v>695</v>
      </c>
      <c r="G9593" s="5">
        <v>382.4</v>
      </c>
      <c r="H9593" s="5">
        <v>11.47</v>
      </c>
      <c r="I9593" s="3">
        <v>7204</v>
      </c>
      <c r="J9593" t="str">
        <f>_xlfn.XLOOKUP(I9593,[1]Planilha1!$C:$C,[1]Planilha1!$B:$B)</f>
        <v>7204 - CD São Paulo</v>
      </c>
      <c r="K9593" t="str">
        <f>_xlfn.XLOOKUP(I9593,[1]Planilha1!$C:$C,[1]Planilha1!$D:$D)</f>
        <v>43.340.312/0010-48</v>
      </c>
      <c r="L9593" t="str">
        <f>_xlfn.XLOOKUP(B9593,[2]Projeto!$B:$B,[2]Projeto!$P:$P)</f>
        <v>Paga</v>
      </c>
      <c r="M9593">
        <v>701203</v>
      </c>
      <c r="N9593" s="3" t="s">
        <v>1125</v>
      </c>
      <c r="O9593" t="str">
        <f>_xlfn.XLOOKUP(N9593,[3]Planilha1!$N:$N,[3]Planilha1!$O:$O)</f>
        <v>FLAC</v>
      </c>
      <c r="P9593">
        <v>2026</v>
      </c>
      <c r="Q9593" s="2" t="s">
        <v>1156</v>
      </c>
    </row>
    <row r="9594" spans="1:17" ht="16.8" x14ac:dyDescent="0.3">
      <c r="A9594" t="s">
        <v>1224</v>
      </c>
      <c r="B9594" s="3">
        <v>4501079503</v>
      </c>
      <c r="C9594" s="3">
        <v>5358488</v>
      </c>
      <c r="D9594" s="3" t="s">
        <v>444</v>
      </c>
      <c r="E9594" s="3">
        <v>610138368</v>
      </c>
      <c r="F9594" s="3" t="s">
        <v>900</v>
      </c>
      <c r="G9594" s="5">
        <v>115.2</v>
      </c>
      <c r="H9594" s="5">
        <v>3.46</v>
      </c>
      <c r="I9594" s="3">
        <v>7204</v>
      </c>
      <c r="J9594" t="str">
        <f>_xlfn.XLOOKUP(I9594,[1]Planilha1!$C:$C,[1]Planilha1!$B:$B)</f>
        <v>7204 - CD São Paulo</v>
      </c>
      <c r="K9594" t="str">
        <f>_xlfn.XLOOKUP(I9594,[1]Planilha1!$C:$C,[1]Planilha1!$D:$D)</f>
        <v>43.340.312/0010-48</v>
      </c>
      <c r="L9594" t="str">
        <f>_xlfn.XLOOKUP(B9594,[2]Projeto!$B:$B,[2]Projeto!$P:$P)</f>
        <v>Paga</v>
      </c>
      <c r="M9594">
        <v>701203</v>
      </c>
      <c r="N9594" s="3" t="s">
        <v>1125</v>
      </c>
      <c r="O9594" t="str">
        <f>_xlfn.XLOOKUP(N9594,[3]Planilha1!$N:$N,[3]Planilha1!$O:$O)</f>
        <v>FLAC</v>
      </c>
      <c r="P9594">
        <v>2026</v>
      </c>
      <c r="Q9594" s="2" t="s">
        <v>1156</v>
      </c>
    </row>
    <row r="9595" spans="1:17" ht="16.8" x14ac:dyDescent="0.3">
      <c r="A9595" t="s">
        <v>1224</v>
      </c>
      <c r="B9595" s="3">
        <v>4501079503</v>
      </c>
      <c r="C9595" s="3">
        <v>5358488</v>
      </c>
      <c r="D9595" s="3" t="s">
        <v>444</v>
      </c>
      <c r="E9595" s="3">
        <v>640112340</v>
      </c>
      <c r="F9595" s="3" t="s">
        <v>179</v>
      </c>
      <c r="G9595" s="5">
        <v>183.6</v>
      </c>
      <c r="H9595" s="5">
        <v>5.51</v>
      </c>
      <c r="I9595" s="3">
        <v>7204</v>
      </c>
      <c r="J9595" t="str">
        <f>_xlfn.XLOOKUP(I9595,[1]Planilha1!$C:$C,[1]Planilha1!$B:$B)</f>
        <v>7204 - CD São Paulo</v>
      </c>
      <c r="K9595" t="str">
        <f>_xlfn.XLOOKUP(I9595,[1]Planilha1!$C:$C,[1]Planilha1!$D:$D)</f>
        <v>43.340.312/0010-48</v>
      </c>
      <c r="L9595" t="str">
        <f>_xlfn.XLOOKUP(B9595,[2]Projeto!$B:$B,[2]Projeto!$P:$P)</f>
        <v>Paga</v>
      </c>
      <c r="M9595">
        <v>701203</v>
      </c>
      <c r="N9595" s="3" t="s">
        <v>1125</v>
      </c>
      <c r="O9595" t="str">
        <f>_xlfn.XLOOKUP(N9595,[3]Planilha1!$N:$N,[3]Planilha1!$O:$O)</f>
        <v>FLAC</v>
      </c>
      <c r="P9595">
        <v>2026</v>
      </c>
      <c r="Q9595" s="2" t="s">
        <v>1156</v>
      </c>
    </row>
    <row r="9596" spans="1:17" ht="16.8" x14ac:dyDescent="0.3">
      <c r="A9596" t="s">
        <v>1224</v>
      </c>
      <c r="B9596" s="3">
        <v>4501079503</v>
      </c>
      <c r="C9596" s="3">
        <v>5358488</v>
      </c>
      <c r="D9596" s="3" t="s">
        <v>444</v>
      </c>
      <c r="E9596" s="3">
        <v>610100368</v>
      </c>
      <c r="F9596" s="3" t="s">
        <v>119</v>
      </c>
      <c r="G9596" s="5">
        <v>184.32</v>
      </c>
      <c r="H9596" s="5">
        <v>5.53</v>
      </c>
      <c r="I9596" s="3">
        <v>7204</v>
      </c>
      <c r="J9596" t="str">
        <f>_xlfn.XLOOKUP(I9596,[1]Planilha1!$C:$C,[1]Planilha1!$B:$B)</f>
        <v>7204 - CD São Paulo</v>
      </c>
      <c r="K9596" t="str">
        <f>_xlfn.XLOOKUP(I9596,[1]Planilha1!$C:$C,[1]Planilha1!$D:$D)</f>
        <v>43.340.312/0010-48</v>
      </c>
      <c r="L9596" t="str">
        <f>_xlfn.XLOOKUP(B9596,[2]Projeto!$B:$B,[2]Projeto!$P:$P)</f>
        <v>Paga</v>
      </c>
      <c r="M9596">
        <v>701203</v>
      </c>
      <c r="N9596" s="3" t="s">
        <v>1125</v>
      </c>
      <c r="O9596" t="str">
        <f>_xlfn.XLOOKUP(N9596,[3]Planilha1!$N:$N,[3]Planilha1!$O:$O)</f>
        <v>FLAC</v>
      </c>
      <c r="P9596">
        <v>2026</v>
      </c>
      <c r="Q9596" s="2" t="s">
        <v>1156</v>
      </c>
    </row>
    <row r="9597" spans="1:17" ht="16.8" x14ac:dyDescent="0.3">
      <c r="A9597" t="s">
        <v>1224</v>
      </c>
      <c r="B9597" s="3">
        <v>4501079503</v>
      </c>
      <c r="C9597" s="3">
        <v>5358488</v>
      </c>
      <c r="D9597" s="3" t="s">
        <v>444</v>
      </c>
      <c r="E9597" s="3">
        <v>640124340</v>
      </c>
      <c r="F9597" s="3" t="s">
        <v>1190</v>
      </c>
      <c r="G9597" s="5">
        <v>122.4</v>
      </c>
      <c r="H9597" s="5">
        <v>3.67</v>
      </c>
      <c r="I9597" s="3">
        <v>7204</v>
      </c>
      <c r="J9597" t="str">
        <f>_xlfn.XLOOKUP(I9597,[1]Planilha1!$C:$C,[1]Planilha1!$B:$B)</f>
        <v>7204 - CD São Paulo</v>
      </c>
      <c r="K9597" t="str">
        <f>_xlfn.XLOOKUP(I9597,[1]Planilha1!$C:$C,[1]Planilha1!$D:$D)</f>
        <v>43.340.312/0010-48</v>
      </c>
      <c r="L9597" t="str">
        <f>_xlfn.XLOOKUP(B9597,[2]Projeto!$B:$B,[2]Projeto!$P:$P)</f>
        <v>Paga</v>
      </c>
      <c r="M9597">
        <v>701203</v>
      </c>
      <c r="N9597" s="3" t="s">
        <v>1125</v>
      </c>
      <c r="O9597" t="str">
        <f>_xlfn.XLOOKUP(N9597,[3]Planilha1!$N:$N,[3]Planilha1!$O:$O)</f>
        <v>FLAC</v>
      </c>
      <c r="P9597">
        <v>2026</v>
      </c>
      <c r="Q9597" s="2" t="s">
        <v>1156</v>
      </c>
    </row>
    <row r="9598" spans="1:17" ht="16.8" x14ac:dyDescent="0.3">
      <c r="A9598" t="s">
        <v>1224</v>
      </c>
      <c r="B9598" s="3">
        <v>4501079503</v>
      </c>
      <c r="C9598" s="3">
        <v>5358488</v>
      </c>
      <c r="D9598" s="3" t="s">
        <v>444</v>
      </c>
      <c r="E9598" s="3">
        <v>610102368</v>
      </c>
      <c r="F9598" s="3" t="s">
        <v>88</v>
      </c>
      <c r="G9598" s="5">
        <v>184.32</v>
      </c>
      <c r="H9598" s="5">
        <v>5.53</v>
      </c>
      <c r="I9598" s="3">
        <v>7204</v>
      </c>
      <c r="J9598" t="str">
        <f>_xlfn.XLOOKUP(I9598,[1]Planilha1!$C:$C,[1]Planilha1!$B:$B)</f>
        <v>7204 - CD São Paulo</v>
      </c>
      <c r="K9598" t="str">
        <f>_xlfn.XLOOKUP(I9598,[1]Planilha1!$C:$C,[1]Planilha1!$D:$D)</f>
        <v>43.340.312/0010-48</v>
      </c>
      <c r="L9598" t="str">
        <f>_xlfn.XLOOKUP(B9598,[2]Projeto!$B:$B,[2]Projeto!$P:$P)</f>
        <v>Paga</v>
      </c>
      <c r="M9598">
        <v>701203</v>
      </c>
      <c r="N9598" s="3" t="s">
        <v>1125</v>
      </c>
      <c r="O9598" t="str">
        <f>_xlfn.XLOOKUP(N9598,[3]Planilha1!$N:$N,[3]Planilha1!$O:$O)</f>
        <v>FLAC</v>
      </c>
      <c r="P9598">
        <v>2026</v>
      </c>
      <c r="Q9598" s="2" t="s">
        <v>1156</v>
      </c>
    </row>
    <row r="9599" spans="1:17" ht="16.8" x14ac:dyDescent="0.3">
      <c r="A9599" t="s">
        <v>1224</v>
      </c>
      <c r="B9599" s="3">
        <v>4501079503</v>
      </c>
      <c r="C9599" s="3">
        <v>5358488</v>
      </c>
      <c r="D9599" s="3" t="s">
        <v>444</v>
      </c>
      <c r="E9599" s="3">
        <v>640111340</v>
      </c>
      <c r="F9599" s="3" t="s">
        <v>121</v>
      </c>
      <c r="G9599" s="5">
        <v>122.4</v>
      </c>
      <c r="H9599" s="5">
        <v>3.67</v>
      </c>
      <c r="I9599" s="3">
        <v>7204</v>
      </c>
      <c r="J9599" t="str">
        <f>_xlfn.XLOOKUP(I9599,[1]Planilha1!$C:$C,[1]Planilha1!$B:$B)</f>
        <v>7204 - CD São Paulo</v>
      </c>
      <c r="K9599" t="str">
        <f>_xlfn.XLOOKUP(I9599,[1]Planilha1!$C:$C,[1]Planilha1!$D:$D)</f>
        <v>43.340.312/0010-48</v>
      </c>
      <c r="L9599" t="str">
        <f>_xlfn.XLOOKUP(B9599,[2]Projeto!$B:$B,[2]Projeto!$P:$P)</f>
        <v>Paga</v>
      </c>
      <c r="M9599">
        <v>701203</v>
      </c>
      <c r="N9599" s="3" t="s">
        <v>1125</v>
      </c>
      <c r="O9599" t="str">
        <f>_xlfn.XLOOKUP(N9599,[3]Planilha1!$N:$N,[3]Planilha1!$O:$O)</f>
        <v>FLAC</v>
      </c>
      <c r="P9599">
        <v>2026</v>
      </c>
      <c r="Q9599" s="2" t="s">
        <v>1156</v>
      </c>
    </row>
    <row r="9600" spans="1:17" ht="16.8" x14ac:dyDescent="0.3">
      <c r="A9600" t="s">
        <v>1224</v>
      </c>
      <c r="B9600" s="3">
        <v>4501079503</v>
      </c>
      <c r="C9600" s="3">
        <v>5358488</v>
      </c>
      <c r="D9600" s="3" t="s">
        <v>444</v>
      </c>
      <c r="E9600" s="3">
        <v>610107368</v>
      </c>
      <c r="F9600" s="3" t="s">
        <v>250</v>
      </c>
      <c r="G9600" s="5">
        <v>288</v>
      </c>
      <c r="H9600" s="5">
        <v>8.64</v>
      </c>
      <c r="I9600" s="3">
        <v>7204</v>
      </c>
      <c r="J9600" t="str">
        <f>_xlfn.XLOOKUP(I9600,[1]Planilha1!$C:$C,[1]Planilha1!$B:$B)</f>
        <v>7204 - CD São Paulo</v>
      </c>
      <c r="K9600" t="str">
        <f>_xlfn.XLOOKUP(I9600,[1]Planilha1!$C:$C,[1]Planilha1!$D:$D)</f>
        <v>43.340.312/0010-48</v>
      </c>
      <c r="L9600" t="str">
        <f>_xlfn.XLOOKUP(B9600,[2]Projeto!$B:$B,[2]Projeto!$P:$P)</f>
        <v>Paga</v>
      </c>
      <c r="M9600">
        <v>701203</v>
      </c>
      <c r="N9600" s="3" t="s">
        <v>1125</v>
      </c>
      <c r="O9600" t="str">
        <f>_xlfn.XLOOKUP(N9600,[3]Planilha1!$N:$N,[3]Planilha1!$O:$O)</f>
        <v>FLAC</v>
      </c>
      <c r="P9600">
        <v>2026</v>
      </c>
      <c r="Q9600" s="2" t="s">
        <v>1156</v>
      </c>
    </row>
    <row r="9601" spans="1:17" ht="16.8" x14ac:dyDescent="0.3">
      <c r="A9601" t="s">
        <v>1224</v>
      </c>
      <c r="B9601" s="3">
        <v>4501079503</v>
      </c>
      <c r="C9601" s="3">
        <v>5231882</v>
      </c>
      <c r="D9601" s="3" t="s">
        <v>1021</v>
      </c>
      <c r="E9601" s="3">
        <v>610038007</v>
      </c>
      <c r="F9601" s="3" t="s">
        <v>213</v>
      </c>
      <c r="G9601" s="5">
        <v>4180.8</v>
      </c>
      <c r="H9601" s="5">
        <v>125.42</v>
      </c>
      <c r="I9601" s="3">
        <v>7204</v>
      </c>
      <c r="J9601" t="str">
        <f>_xlfn.XLOOKUP(I9601,[1]Planilha1!$C:$C,[1]Planilha1!$B:$B)</f>
        <v>7204 - CD São Paulo</v>
      </c>
      <c r="K9601" t="str">
        <f>_xlfn.XLOOKUP(I9601,[1]Planilha1!$C:$C,[1]Planilha1!$D:$D)</f>
        <v>43.340.312/0010-48</v>
      </c>
      <c r="L9601" t="str">
        <f>_xlfn.XLOOKUP(B9601,[2]Projeto!$B:$B,[2]Projeto!$P:$P)</f>
        <v>Paga</v>
      </c>
      <c r="M9601">
        <v>701203</v>
      </c>
      <c r="N9601" s="3" t="s">
        <v>1125</v>
      </c>
      <c r="O9601" t="str">
        <f>_xlfn.XLOOKUP(N9601,[3]Planilha1!$N:$N,[3]Planilha1!$O:$O)</f>
        <v>FLAC</v>
      </c>
      <c r="P9601">
        <v>2026</v>
      </c>
      <c r="Q9601" s="2" t="s">
        <v>1156</v>
      </c>
    </row>
    <row r="9602" spans="1:17" ht="16.8" x14ac:dyDescent="0.3">
      <c r="A9602" t="s">
        <v>1224</v>
      </c>
      <c r="B9602" s="3">
        <v>4501079503</v>
      </c>
      <c r="C9602" s="3">
        <v>5286846</v>
      </c>
      <c r="D9602" s="3" t="s">
        <v>369</v>
      </c>
      <c r="E9602" s="3">
        <v>610405337</v>
      </c>
      <c r="F9602" s="3" t="s">
        <v>76</v>
      </c>
      <c r="G9602" s="5">
        <v>184.32</v>
      </c>
      <c r="H9602" s="5">
        <v>5.53</v>
      </c>
      <c r="I9602" s="3">
        <v>7204</v>
      </c>
      <c r="J9602" t="str">
        <f>_xlfn.XLOOKUP(I9602,[1]Planilha1!$C:$C,[1]Planilha1!$B:$B)</f>
        <v>7204 - CD São Paulo</v>
      </c>
      <c r="K9602" t="str">
        <f>_xlfn.XLOOKUP(I9602,[1]Planilha1!$C:$C,[1]Planilha1!$D:$D)</f>
        <v>43.340.312/0010-48</v>
      </c>
      <c r="L9602" t="str">
        <f>_xlfn.XLOOKUP(B9602,[2]Projeto!$B:$B,[2]Projeto!$P:$P)</f>
        <v>Paga</v>
      </c>
      <c r="M9602">
        <v>701203</v>
      </c>
      <c r="N9602" s="3" t="s">
        <v>1125</v>
      </c>
      <c r="O9602" t="str">
        <f>_xlfn.XLOOKUP(N9602,[3]Planilha1!$N:$N,[3]Planilha1!$O:$O)</f>
        <v>FLAC</v>
      </c>
      <c r="P9602">
        <v>2026</v>
      </c>
      <c r="Q9602" s="2" t="s">
        <v>1156</v>
      </c>
    </row>
    <row r="9603" spans="1:17" ht="16.8" x14ac:dyDescent="0.3">
      <c r="A9603" t="s">
        <v>1224</v>
      </c>
      <c r="B9603" s="3">
        <v>4501079503</v>
      </c>
      <c r="C9603" s="3">
        <v>5286846</v>
      </c>
      <c r="D9603" s="3" t="s">
        <v>369</v>
      </c>
      <c r="E9603" s="3">
        <v>610503407</v>
      </c>
      <c r="F9603" s="3" t="s">
        <v>278</v>
      </c>
      <c r="G9603" s="5">
        <v>241.6</v>
      </c>
      <c r="H9603" s="5">
        <v>7.25</v>
      </c>
      <c r="I9603" s="3">
        <v>7204</v>
      </c>
      <c r="J9603" t="str">
        <f>_xlfn.XLOOKUP(I9603,[1]Planilha1!$C:$C,[1]Planilha1!$B:$B)</f>
        <v>7204 - CD São Paulo</v>
      </c>
      <c r="K9603" t="str">
        <f>_xlfn.XLOOKUP(I9603,[1]Planilha1!$C:$C,[1]Planilha1!$D:$D)</f>
        <v>43.340.312/0010-48</v>
      </c>
      <c r="L9603" t="str">
        <f>_xlfn.XLOOKUP(B9603,[2]Projeto!$B:$B,[2]Projeto!$P:$P)</f>
        <v>Paga</v>
      </c>
      <c r="M9603">
        <v>701203</v>
      </c>
      <c r="N9603" s="3" t="s">
        <v>1125</v>
      </c>
      <c r="O9603" t="str">
        <f>_xlfn.XLOOKUP(N9603,[3]Planilha1!$N:$N,[3]Planilha1!$O:$O)</f>
        <v>FLAC</v>
      </c>
      <c r="P9603">
        <v>2026</v>
      </c>
      <c r="Q9603" s="2" t="s">
        <v>1156</v>
      </c>
    </row>
    <row r="9604" spans="1:17" ht="16.8" x14ac:dyDescent="0.3">
      <c r="A9604" t="s">
        <v>1224</v>
      </c>
      <c r="B9604" s="3">
        <v>4501079503</v>
      </c>
      <c r="C9604" s="3">
        <v>5286846</v>
      </c>
      <c r="D9604" s="3" t="s">
        <v>369</v>
      </c>
      <c r="E9604" s="3">
        <v>610402075</v>
      </c>
      <c r="F9604" s="3" t="s">
        <v>111</v>
      </c>
      <c r="G9604" s="5">
        <v>408.5</v>
      </c>
      <c r="H9604" s="5">
        <v>12.26</v>
      </c>
      <c r="I9604" s="3">
        <v>7204</v>
      </c>
      <c r="J9604" t="str">
        <f>_xlfn.XLOOKUP(I9604,[1]Planilha1!$C:$C,[1]Planilha1!$B:$B)</f>
        <v>7204 - CD São Paulo</v>
      </c>
      <c r="K9604" t="str">
        <f>_xlfn.XLOOKUP(I9604,[1]Planilha1!$C:$C,[1]Planilha1!$D:$D)</f>
        <v>43.340.312/0010-48</v>
      </c>
      <c r="L9604" t="str">
        <f>_xlfn.XLOOKUP(B9604,[2]Projeto!$B:$B,[2]Projeto!$P:$P)</f>
        <v>Paga</v>
      </c>
      <c r="M9604">
        <v>701203</v>
      </c>
      <c r="N9604" s="3" t="s">
        <v>1125</v>
      </c>
      <c r="O9604" t="str">
        <f>_xlfn.XLOOKUP(N9604,[3]Planilha1!$N:$N,[3]Planilha1!$O:$O)</f>
        <v>FLAC</v>
      </c>
      <c r="P9604">
        <v>2026</v>
      </c>
      <c r="Q9604" s="2" t="s">
        <v>1156</v>
      </c>
    </row>
    <row r="9605" spans="1:17" ht="16.8" x14ac:dyDescent="0.3">
      <c r="A9605" t="s">
        <v>1224</v>
      </c>
      <c r="B9605" s="3">
        <v>4501079503</v>
      </c>
      <c r="C9605" s="3">
        <v>5286846</v>
      </c>
      <c r="D9605" s="3" t="s">
        <v>369</v>
      </c>
      <c r="E9605" s="3">
        <v>600315300</v>
      </c>
      <c r="F9605" s="3" t="s">
        <v>450</v>
      </c>
      <c r="G9605" s="5">
        <v>172.44</v>
      </c>
      <c r="H9605" s="5">
        <v>5.17</v>
      </c>
      <c r="I9605" s="3">
        <v>7204</v>
      </c>
      <c r="J9605" t="str">
        <f>_xlfn.XLOOKUP(I9605,[1]Planilha1!$C:$C,[1]Planilha1!$B:$B)</f>
        <v>7204 - CD São Paulo</v>
      </c>
      <c r="K9605" t="str">
        <f>_xlfn.XLOOKUP(I9605,[1]Planilha1!$C:$C,[1]Planilha1!$D:$D)</f>
        <v>43.340.312/0010-48</v>
      </c>
      <c r="L9605" t="str">
        <f>_xlfn.XLOOKUP(B9605,[2]Projeto!$B:$B,[2]Projeto!$P:$P)</f>
        <v>Paga</v>
      </c>
      <c r="M9605">
        <v>701203</v>
      </c>
      <c r="N9605" s="3" t="s">
        <v>1125</v>
      </c>
      <c r="O9605" t="str">
        <f>_xlfn.XLOOKUP(N9605,[3]Planilha1!$N:$N,[3]Planilha1!$O:$O)</f>
        <v>FLAC</v>
      </c>
      <c r="P9605">
        <v>2026</v>
      </c>
      <c r="Q9605" s="2" t="s">
        <v>1156</v>
      </c>
    </row>
    <row r="9606" spans="1:17" ht="16.8" x14ac:dyDescent="0.3">
      <c r="A9606" t="s">
        <v>1224</v>
      </c>
      <c r="B9606" s="3">
        <v>4501079503</v>
      </c>
      <c r="C9606" s="3">
        <v>5248235</v>
      </c>
      <c r="D9606" s="3" t="s">
        <v>159</v>
      </c>
      <c r="E9606" s="3">
        <v>610101409</v>
      </c>
      <c r="F9606" s="3" t="s">
        <v>671</v>
      </c>
      <c r="G9606" s="5">
        <v>752.16</v>
      </c>
      <c r="H9606" s="5">
        <v>22.56</v>
      </c>
      <c r="I9606" s="3">
        <v>7204</v>
      </c>
      <c r="J9606" t="str">
        <f>_xlfn.XLOOKUP(I9606,[1]Planilha1!$C:$C,[1]Planilha1!$B:$B)</f>
        <v>7204 - CD São Paulo</v>
      </c>
      <c r="K9606" t="str">
        <f>_xlfn.XLOOKUP(I9606,[1]Planilha1!$C:$C,[1]Planilha1!$D:$D)</f>
        <v>43.340.312/0010-48</v>
      </c>
      <c r="L9606" t="str">
        <f>_xlfn.XLOOKUP(B9606,[2]Projeto!$B:$B,[2]Projeto!$P:$P)</f>
        <v>Paga</v>
      </c>
      <c r="M9606">
        <v>701203</v>
      </c>
      <c r="N9606" s="3" t="s">
        <v>1125</v>
      </c>
      <c r="O9606" t="str">
        <f>_xlfn.XLOOKUP(N9606,[3]Planilha1!$N:$N,[3]Planilha1!$O:$O)</f>
        <v>FLAC</v>
      </c>
      <c r="P9606">
        <v>2026</v>
      </c>
      <c r="Q9606" s="2" t="s">
        <v>1156</v>
      </c>
    </row>
    <row r="9607" spans="1:17" ht="16.8" x14ac:dyDescent="0.3">
      <c r="A9607" t="s">
        <v>1224</v>
      </c>
      <c r="B9607" s="3">
        <v>4501079503</v>
      </c>
      <c r="C9607" s="3">
        <v>5248235</v>
      </c>
      <c r="D9607" s="3" t="s">
        <v>159</v>
      </c>
      <c r="E9607" s="3">
        <v>610107409</v>
      </c>
      <c r="F9607" s="3" t="s">
        <v>116</v>
      </c>
      <c r="G9607" s="5">
        <v>897.92</v>
      </c>
      <c r="H9607" s="5">
        <v>26.94</v>
      </c>
      <c r="I9607" s="3">
        <v>7204</v>
      </c>
      <c r="J9607" t="str">
        <f>_xlfn.XLOOKUP(I9607,[1]Planilha1!$C:$C,[1]Planilha1!$B:$B)</f>
        <v>7204 - CD São Paulo</v>
      </c>
      <c r="K9607" t="str">
        <f>_xlfn.XLOOKUP(I9607,[1]Planilha1!$C:$C,[1]Planilha1!$D:$D)</f>
        <v>43.340.312/0010-48</v>
      </c>
      <c r="L9607" t="str">
        <f>_xlfn.XLOOKUP(B9607,[2]Projeto!$B:$B,[2]Projeto!$P:$P)</f>
        <v>Paga</v>
      </c>
      <c r="M9607">
        <v>701203</v>
      </c>
      <c r="N9607" s="3" t="s">
        <v>1125</v>
      </c>
      <c r="O9607" t="str">
        <f>_xlfn.XLOOKUP(N9607,[3]Planilha1!$N:$N,[3]Planilha1!$O:$O)</f>
        <v>FLAC</v>
      </c>
      <c r="P9607">
        <v>2026</v>
      </c>
      <c r="Q9607" s="2" t="s">
        <v>1156</v>
      </c>
    </row>
    <row r="9608" spans="1:17" ht="16.8" x14ac:dyDescent="0.3">
      <c r="A9608" t="s">
        <v>1224</v>
      </c>
      <c r="B9608" s="3">
        <v>4501079503</v>
      </c>
      <c r="C9608" s="3">
        <v>5248235</v>
      </c>
      <c r="D9608" s="3" t="s">
        <v>159</v>
      </c>
      <c r="E9608" s="3">
        <v>610104409</v>
      </c>
      <c r="F9608" s="3" t="s">
        <v>108</v>
      </c>
      <c r="G9608" s="5">
        <v>448.96</v>
      </c>
      <c r="H9608" s="5">
        <v>13.47</v>
      </c>
      <c r="I9608" s="3">
        <v>7204</v>
      </c>
      <c r="J9608" t="str">
        <f>_xlfn.XLOOKUP(I9608,[1]Planilha1!$C:$C,[1]Planilha1!$B:$B)</f>
        <v>7204 - CD São Paulo</v>
      </c>
      <c r="K9608" t="str">
        <f>_xlfn.XLOOKUP(I9608,[1]Planilha1!$C:$C,[1]Planilha1!$D:$D)</f>
        <v>43.340.312/0010-48</v>
      </c>
      <c r="L9608" t="str">
        <f>_xlfn.XLOOKUP(B9608,[2]Projeto!$B:$B,[2]Projeto!$P:$P)</f>
        <v>Paga</v>
      </c>
      <c r="M9608">
        <v>701203</v>
      </c>
      <c r="N9608" s="3" t="s">
        <v>1125</v>
      </c>
      <c r="O9608" t="str">
        <f>_xlfn.XLOOKUP(N9608,[3]Planilha1!$N:$N,[3]Planilha1!$O:$O)</f>
        <v>FLAC</v>
      </c>
      <c r="P9608">
        <v>2026</v>
      </c>
      <c r="Q9608" s="2" t="s">
        <v>1156</v>
      </c>
    </row>
    <row r="9609" spans="1:17" ht="16.8" x14ac:dyDescent="0.3">
      <c r="A9609" t="s">
        <v>1224</v>
      </c>
      <c r="B9609" s="3">
        <v>4501079503</v>
      </c>
      <c r="C9609" s="3">
        <v>5263607</v>
      </c>
      <c r="D9609" s="3" t="s">
        <v>202</v>
      </c>
      <c r="E9609" s="3">
        <v>610038007</v>
      </c>
      <c r="F9609" s="3" t="s">
        <v>213</v>
      </c>
      <c r="G9609" s="5">
        <v>624</v>
      </c>
      <c r="H9609" s="5">
        <v>18.72</v>
      </c>
      <c r="I9609" s="3">
        <v>7204</v>
      </c>
      <c r="J9609" t="str">
        <f>_xlfn.XLOOKUP(I9609,[1]Planilha1!$C:$C,[1]Planilha1!$B:$B)</f>
        <v>7204 - CD São Paulo</v>
      </c>
      <c r="K9609" t="str">
        <f>_xlfn.XLOOKUP(I9609,[1]Planilha1!$C:$C,[1]Planilha1!$D:$D)</f>
        <v>43.340.312/0010-48</v>
      </c>
      <c r="L9609" t="str">
        <f>_xlfn.XLOOKUP(B9609,[2]Projeto!$B:$B,[2]Projeto!$P:$P)</f>
        <v>Paga</v>
      </c>
      <c r="M9609">
        <v>701203</v>
      </c>
      <c r="N9609" s="3" t="s">
        <v>1125</v>
      </c>
      <c r="O9609" t="str">
        <f>_xlfn.XLOOKUP(N9609,[3]Planilha1!$N:$N,[3]Planilha1!$O:$O)</f>
        <v>FLAC</v>
      </c>
      <c r="P9609">
        <v>2026</v>
      </c>
      <c r="Q9609" s="2" t="s">
        <v>1156</v>
      </c>
    </row>
    <row r="9610" spans="1:17" ht="16.8" x14ac:dyDescent="0.3">
      <c r="A9610" t="s">
        <v>1224</v>
      </c>
      <c r="B9610" s="3">
        <v>4501079503</v>
      </c>
      <c r="C9610" s="3">
        <v>5356221</v>
      </c>
      <c r="D9610" s="3" t="s">
        <v>1191</v>
      </c>
      <c r="E9610" s="3">
        <v>600114463</v>
      </c>
      <c r="F9610" s="3" t="s">
        <v>110</v>
      </c>
      <c r="G9610" s="5">
        <v>215.76</v>
      </c>
      <c r="H9610" s="5">
        <v>6.47</v>
      </c>
      <c r="I9610" s="3">
        <v>7204</v>
      </c>
      <c r="J9610" t="str">
        <f>_xlfn.XLOOKUP(I9610,[1]Planilha1!$C:$C,[1]Planilha1!$B:$B)</f>
        <v>7204 - CD São Paulo</v>
      </c>
      <c r="K9610" t="str">
        <f>_xlfn.XLOOKUP(I9610,[1]Planilha1!$C:$C,[1]Planilha1!$D:$D)</f>
        <v>43.340.312/0010-48</v>
      </c>
      <c r="L9610" t="str">
        <f>_xlfn.XLOOKUP(B9610,[2]Projeto!$B:$B,[2]Projeto!$P:$P)</f>
        <v>Paga</v>
      </c>
      <c r="M9610">
        <v>701203</v>
      </c>
      <c r="N9610" s="3" t="s">
        <v>1125</v>
      </c>
      <c r="O9610" t="str">
        <f>_xlfn.XLOOKUP(N9610,[3]Planilha1!$N:$N,[3]Planilha1!$O:$O)</f>
        <v>FLAC</v>
      </c>
      <c r="P9610">
        <v>2026</v>
      </c>
      <c r="Q9610" s="2" t="s">
        <v>1156</v>
      </c>
    </row>
    <row r="9611" spans="1:17" ht="16.8" x14ac:dyDescent="0.3">
      <c r="A9611" t="s">
        <v>1224</v>
      </c>
      <c r="B9611" s="3">
        <v>4501079503</v>
      </c>
      <c r="C9611" s="3">
        <v>5356221</v>
      </c>
      <c r="D9611" s="3" t="s">
        <v>1191</v>
      </c>
      <c r="E9611" s="3">
        <v>630301101</v>
      </c>
      <c r="F9611" s="3" t="s">
        <v>991</v>
      </c>
      <c r="G9611" s="5">
        <v>329</v>
      </c>
      <c r="H9611" s="5">
        <v>9.8699999999999992</v>
      </c>
      <c r="I9611" s="3">
        <v>7204</v>
      </c>
      <c r="J9611" t="str">
        <f>_xlfn.XLOOKUP(I9611,[1]Planilha1!$C:$C,[1]Planilha1!$B:$B)</f>
        <v>7204 - CD São Paulo</v>
      </c>
      <c r="K9611" t="str">
        <f>_xlfn.XLOOKUP(I9611,[1]Planilha1!$C:$C,[1]Planilha1!$D:$D)</f>
        <v>43.340.312/0010-48</v>
      </c>
      <c r="L9611" t="str">
        <f>_xlfn.XLOOKUP(B9611,[2]Projeto!$B:$B,[2]Projeto!$P:$P)</f>
        <v>Paga</v>
      </c>
      <c r="M9611">
        <v>701203</v>
      </c>
      <c r="N9611" s="3" t="s">
        <v>1125</v>
      </c>
      <c r="O9611" t="str">
        <f>_xlfn.XLOOKUP(N9611,[3]Planilha1!$N:$N,[3]Planilha1!$O:$O)</f>
        <v>FLAC</v>
      </c>
      <c r="P9611">
        <v>2026</v>
      </c>
      <c r="Q9611" s="2" t="s">
        <v>1156</v>
      </c>
    </row>
    <row r="9612" spans="1:17" ht="16.8" x14ac:dyDescent="0.3">
      <c r="A9612" t="s">
        <v>1224</v>
      </c>
      <c r="B9612" s="3">
        <v>4501079503</v>
      </c>
      <c r="C9612" s="3">
        <v>5315264</v>
      </c>
      <c r="D9612" s="3" t="s">
        <v>621</v>
      </c>
      <c r="E9612" s="3">
        <v>540500527</v>
      </c>
      <c r="F9612" s="3" t="s">
        <v>109</v>
      </c>
      <c r="G9612" s="5">
        <v>1793.32</v>
      </c>
      <c r="H9612" s="5">
        <v>53.8</v>
      </c>
      <c r="I9612" s="3">
        <v>7204</v>
      </c>
      <c r="J9612" t="str">
        <f>_xlfn.XLOOKUP(I9612,[1]Planilha1!$C:$C,[1]Planilha1!$B:$B)</f>
        <v>7204 - CD São Paulo</v>
      </c>
      <c r="K9612" t="str">
        <f>_xlfn.XLOOKUP(I9612,[1]Planilha1!$C:$C,[1]Planilha1!$D:$D)</f>
        <v>43.340.312/0010-48</v>
      </c>
      <c r="L9612" t="str">
        <f>_xlfn.XLOOKUP(B9612,[2]Projeto!$B:$B,[2]Projeto!$P:$P)</f>
        <v>Paga</v>
      </c>
      <c r="M9612">
        <v>701203</v>
      </c>
      <c r="N9612" s="3" t="s">
        <v>1125</v>
      </c>
      <c r="O9612" t="str">
        <f>_xlfn.XLOOKUP(N9612,[3]Planilha1!$N:$N,[3]Planilha1!$O:$O)</f>
        <v>FLAC</v>
      </c>
      <c r="P9612">
        <v>2026</v>
      </c>
      <c r="Q9612" s="2" t="s">
        <v>1156</v>
      </c>
    </row>
    <row r="9613" spans="1:17" ht="16.8" x14ac:dyDescent="0.3">
      <c r="A9613" t="s">
        <v>1224</v>
      </c>
      <c r="B9613" s="3">
        <v>4501079503</v>
      </c>
      <c r="C9613" s="3">
        <v>5334876</v>
      </c>
      <c r="D9613" s="3" t="s">
        <v>995</v>
      </c>
      <c r="E9613" s="3">
        <v>610603057</v>
      </c>
      <c r="F9613" s="3" t="s">
        <v>82</v>
      </c>
      <c r="G9613" s="5">
        <v>355.68</v>
      </c>
      <c r="H9613" s="5">
        <v>10.67</v>
      </c>
      <c r="I9613" s="3">
        <v>7204</v>
      </c>
      <c r="J9613" t="str">
        <f>_xlfn.XLOOKUP(I9613,[1]Planilha1!$C:$C,[1]Planilha1!$B:$B)</f>
        <v>7204 - CD São Paulo</v>
      </c>
      <c r="K9613" t="str">
        <f>_xlfn.XLOOKUP(I9613,[1]Planilha1!$C:$C,[1]Planilha1!$D:$D)</f>
        <v>43.340.312/0010-48</v>
      </c>
      <c r="L9613" t="str">
        <f>_xlfn.XLOOKUP(B9613,[2]Projeto!$B:$B,[2]Projeto!$P:$P)</f>
        <v>Paga</v>
      </c>
      <c r="M9613">
        <v>701203</v>
      </c>
      <c r="N9613" s="3" t="s">
        <v>1125</v>
      </c>
      <c r="O9613" t="str">
        <f>_xlfn.XLOOKUP(N9613,[3]Planilha1!$N:$N,[3]Planilha1!$O:$O)</f>
        <v>FLAC</v>
      </c>
      <c r="P9613">
        <v>2026</v>
      </c>
      <c r="Q9613" s="2" t="s">
        <v>1156</v>
      </c>
    </row>
    <row r="9614" spans="1:17" ht="16.8" x14ac:dyDescent="0.3">
      <c r="A9614" t="s">
        <v>1224</v>
      </c>
      <c r="B9614" s="3">
        <v>4501079503</v>
      </c>
      <c r="C9614" s="3">
        <v>5334876</v>
      </c>
      <c r="D9614" s="3" t="s">
        <v>995</v>
      </c>
      <c r="E9614" s="3">
        <v>600762023</v>
      </c>
      <c r="F9614" s="3" t="s">
        <v>146</v>
      </c>
      <c r="G9614" s="5">
        <v>170.1</v>
      </c>
      <c r="H9614" s="5">
        <v>5.0999999999999996</v>
      </c>
      <c r="I9614" s="3">
        <v>7204</v>
      </c>
      <c r="J9614" t="str">
        <f>_xlfn.XLOOKUP(I9614,[1]Planilha1!$C:$C,[1]Planilha1!$B:$B)</f>
        <v>7204 - CD São Paulo</v>
      </c>
      <c r="K9614" t="str">
        <f>_xlfn.XLOOKUP(I9614,[1]Planilha1!$C:$C,[1]Planilha1!$D:$D)</f>
        <v>43.340.312/0010-48</v>
      </c>
      <c r="L9614" t="str">
        <f>_xlfn.XLOOKUP(B9614,[2]Projeto!$B:$B,[2]Projeto!$P:$P)</f>
        <v>Paga</v>
      </c>
      <c r="M9614">
        <v>701203</v>
      </c>
      <c r="N9614" s="3" t="s">
        <v>1125</v>
      </c>
      <c r="O9614" t="str">
        <f>_xlfn.XLOOKUP(N9614,[3]Planilha1!$N:$N,[3]Planilha1!$O:$O)</f>
        <v>FLAC</v>
      </c>
      <c r="P9614">
        <v>2026</v>
      </c>
      <c r="Q9614" s="2" t="s">
        <v>1156</v>
      </c>
    </row>
    <row r="9615" spans="1:17" ht="16.8" x14ac:dyDescent="0.3">
      <c r="A9615" t="s">
        <v>1224</v>
      </c>
      <c r="B9615" s="3">
        <v>4501079503</v>
      </c>
      <c r="C9615" s="3">
        <v>5261200</v>
      </c>
      <c r="D9615" s="3" t="s">
        <v>557</v>
      </c>
      <c r="E9615" s="3">
        <v>610100477</v>
      </c>
      <c r="F9615" s="3" t="s">
        <v>103</v>
      </c>
      <c r="G9615" s="5">
        <v>520.79999999999995</v>
      </c>
      <c r="H9615" s="5">
        <v>15.62</v>
      </c>
      <c r="I9615" s="3">
        <v>7204</v>
      </c>
      <c r="J9615" t="str">
        <f>_xlfn.XLOOKUP(I9615,[1]Planilha1!$C:$C,[1]Planilha1!$B:$B)</f>
        <v>7204 - CD São Paulo</v>
      </c>
      <c r="K9615" t="str">
        <f>_xlfn.XLOOKUP(I9615,[1]Planilha1!$C:$C,[1]Planilha1!$D:$D)</f>
        <v>43.340.312/0010-48</v>
      </c>
      <c r="L9615" t="str">
        <f>_xlfn.XLOOKUP(B9615,[2]Projeto!$B:$B,[2]Projeto!$P:$P)</f>
        <v>Paga</v>
      </c>
      <c r="M9615">
        <v>701203</v>
      </c>
      <c r="N9615" s="3" t="s">
        <v>1125</v>
      </c>
      <c r="O9615" t="str">
        <f>_xlfn.XLOOKUP(N9615,[3]Planilha1!$N:$N,[3]Planilha1!$O:$O)</f>
        <v>FLAC</v>
      </c>
      <c r="P9615">
        <v>2026</v>
      </c>
      <c r="Q9615" s="2" t="s">
        <v>1156</v>
      </c>
    </row>
    <row r="9616" spans="1:17" ht="16.8" x14ac:dyDescent="0.3">
      <c r="A9616" t="s">
        <v>1224</v>
      </c>
      <c r="B9616" s="3">
        <v>4501079503</v>
      </c>
      <c r="C9616" s="3">
        <v>5261200</v>
      </c>
      <c r="D9616" s="3" t="s">
        <v>557</v>
      </c>
      <c r="E9616" s="3">
        <v>610109363</v>
      </c>
      <c r="F9616" s="3" t="s">
        <v>135</v>
      </c>
      <c r="G9616" s="5">
        <v>619.79999999999995</v>
      </c>
      <c r="H9616" s="5">
        <v>18.59</v>
      </c>
      <c r="I9616" s="3">
        <v>7204</v>
      </c>
      <c r="J9616" t="str">
        <f>_xlfn.XLOOKUP(I9616,[1]Planilha1!$C:$C,[1]Planilha1!$B:$B)</f>
        <v>7204 - CD São Paulo</v>
      </c>
      <c r="K9616" t="str">
        <f>_xlfn.XLOOKUP(I9616,[1]Planilha1!$C:$C,[1]Planilha1!$D:$D)</f>
        <v>43.340.312/0010-48</v>
      </c>
      <c r="L9616" t="str">
        <f>_xlfn.XLOOKUP(B9616,[2]Projeto!$B:$B,[2]Projeto!$P:$P)</f>
        <v>Paga</v>
      </c>
      <c r="M9616">
        <v>701203</v>
      </c>
      <c r="N9616" s="3" t="s">
        <v>1125</v>
      </c>
      <c r="O9616" t="str">
        <f>_xlfn.XLOOKUP(N9616,[3]Planilha1!$N:$N,[3]Planilha1!$O:$O)</f>
        <v>FLAC</v>
      </c>
      <c r="P9616">
        <v>2026</v>
      </c>
      <c r="Q9616" s="2" t="s">
        <v>1156</v>
      </c>
    </row>
    <row r="9617" spans="1:17" ht="16.8" x14ac:dyDescent="0.3">
      <c r="A9617" t="s">
        <v>1224</v>
      </c>
      <c r="B9617" s="3">
        <v>4501079503</v>
      </c>
      <c r="C9617" s="3">
        <v>5008588</v>
      </c>
      <c r="D9617" s="3" t="s">
        <v>508</v>
      </c>
      <c r="E9617" s="3">
        <v>610100477</v>
      </c>
      <c r="F9617" s="3" t="s">
        <v>103</v>
      </c>
      <c r="G9617" s="5">
        <v>347.2</v>
      </c>
      <c r="H9617" s="5">
        <v>10.42</v>
      </c>
      <c r="I9617" s="3">
        <v>7204</v>
      </c>
      <c r="J9617" t="str">
        <f>_xlfn.XLOOKUP(I9617,[1]Planilha1!$C:$C,[1]Planilha1!$B:$B)</f>
        <v>7204 - CD São Paulo</v>
      </c>
      <c r="K9617" t="str">
        <f>_xlfn.XLOOKUP(I9617,[1]Planilha1!$C:$C,[1]Planilha1!$D:$D)</f>
        <v>43.340.312/0010-48</v>
      </c>
      <c r="L9617" t="str">
        <f>_xlfn.XLOOKUP(B9617,[2]Projeto!$B:$B,[2]Projeto!$P:$P)</f>
        <v>Paga</v>
      </c>
      <c r="M9617">
        <v>701203</v>
      </c>
      <c r="N9617" s="3" t="s">
        <v>1125</v>
      </c>
      <c r="O9617" t="str">
        <f>_xlfn.XLOOKUP(N9617,[3]Planilha1!$N:$N,[3]Planilha1!$O:$O)</f>
        <v>FLAC</v>
      </c>
      <c r="P9617">
        <v>2026</v>
      </c>
      <c r="Q9617" s="2" t="s">
        <v>1156</v>
      </c>
    </row>
    <row r="9618" spans="1:17" ht="16.8" x14ac:dyDescent="0.3">
      <c r="A9618" t="s">
        <v>1224</v>
      </c>
      <c r="B9618" s="3">
        <v>4501079503</v>
      </c>
      <c r="C9618" s="3">
        <v>5171396</v>
      </c>
      <c r="D9618" s="3" t="s">
        <v>255</v>
      </c>
      <c r="E9618" s="3">
        <v>610401072</v>
      </c>
      <c r="F9618" s="3" t="s">
        <v>174</v>
      </c>
      <c r="G9618" s="5">
        <v>3303</v>
      </c>
      <c r="H9618" s="5">
        <v>99.09</v>
      </c>
      <c r="I9618" s="3">
        <v>7204</v>
      </c>
      <c r="J9618" t="str">
        <f>_xlfn.XLOOKUP(I9618,[1]Planilha1!$C:$C,[1]Planilha1!$B:$B)</f>
        <v>7204 - CD São Paulo</v>
      </c>
      <c r="K9618" t="str">
        <f>_xlfn.XLOOKUP(I9618,[1]Planilha1!$C:$C,[1]Planilha1!$D:$D)</f>
        <v>43.340.312/0010-48</v>
      </c>
      <c r="L9618" t="str">
        <f>_xlfn.XLOOKUP(B9618,[2]Projeto!$B:$B,[2]Projeto!$P:$P)</f>
        <v>Paga</v>
      </c>
      <c r="M9618">
        <v>701203</v>
      </c>
      <c r="N9618" s="3" t="s">
        <v>1125</v>
      </c>
      <c r="O9618" t="str">
        <f>_xlfn.XLOOKUP(N9618,[3]Planilha1!$N:$N,[3]Planilha1!$O:$O)</f>
        <v>FLAC</v>
      </c>
      <c r="P9618">
        <v>2026</v>
      </c>
      <c r="Q9618" s="2" t="s">
        <v>1156</v>
      </c>
    </row>
    <row r="9619" spans="1:17" ht="16.8" x14ac:dyDescent="0.3">
      <c r="A9619" t="s">
        <v>1224</v>
      </c>
      <c r="B9619" s="3">
        <v>4501079503</v>
      </c>
      <c r="C9619" s="3">
        <v>5314633</v>
      </c>
      <c r="D9619" s="3" t="s">
        <v>731</v>
      </c>
      <c r="E9619" s="3">
        <v>610503349</v>
      </c>
      <c r="F9619" s="3" t="s">
        <v>238</v>
      </c>
      <c r="G9619" s="5">
        <v>329.77</v>
      </c>
      <c r="H9619" s="5">
        <v>9.89</v>
      </c>
      <c r="I9619" s="3">
        <v>7204</v>
      </c>
      <c r="J9619" t="str">
        <f>_xlfn.XLOOKUP(I9619,[1]Planilha1!$C:$C,[1]Planilha1!$B:$B)</f>
        <v>7204 - CD São Paulo</v>
      </c>
      <c r="K9619" t="str">
        <f>_xlfn.XLOOKUP(I9619,[1]Planilha1!$C:$C,[1]Planilha1!$D:$D)</f>
        <v>43.340.312/0010-48</v>
      </c>
      <c r="L9619" t="str">
        <f>_xlfn.XLOOKUP(B9619,[2]Projeto!$B:$B,[2]Projeto!$P:$P)</f>
        <v>Paga</v>
      </c>
      <c r="M9619">
        <v>701203</v>
      </c>
      <c r="N9619" s="3" t="s">
        <v>1125</v>
      </c>
      <c r="O9619" t="str">
        <f>_xlfn.XLOOKUP(N9619,[3]Planilha1!$N:$N,[3]Planilha1!$O:$O)</f>
        <v>FLAC</v>
      </c>
      <c r="P9619">
        <v>2026</v>
      </c>
      <c r="Q9619" s="2" t="s">
        <v>1156</v>
      </c>
    </row>
    <row r="9620" spans="1:17" ht="16.8" x14ac:dyDescent="0.3">
      <c r="A9620" t="s">
        <v>1224</v>
      </c>
      <c r="B9620" s="3">
        <v>4501079503</v>
      </c>
      <c r="C9620" s="3">
        <v>5278660</v>
      </c>
      <c r="D9620" s="3" t="s">
        <v>404</v>
      </c>
      <c r="E9620" s="3">
        <v>610038007</v>
      </c>
      <c r="F9620" s="3" t="s">
        <v>213</v>
      </c>
      <c r="G9620" s="5">
        <v>624</v>
      </c>
      <c r="H9620" s="5">
        <v>18.72</v>
      </c>
      <c r="I9620" s="3">
        <v>7204</v>
      </c>
      <c r="J9620" t="str">
        <f>_xlfn.XLOOKUP(I9620,[1]Planilha1!$C:$C,[1]Planilha1!$B:$B)</f>
        <v>7204 - CD São Paulo</v>
      </c>
      <c r="K9620" t="str">
        <f>_xlfn.XLOOKUP(I9620,[1]Planilha1!$C:$C,[1]Planilha1!$D:$D)</f>
        <v>43.340.312/0010-48</v>
      </c>
      <c r="L9620" t="str">
        <f>_xlfn.XLOOKUP(B9620,[2]Projeto!$B:$B,[2]Projeto!$P:$P)</f>
        <v>Paga</v>
      </c>
      <c r="M9620">
        <v>701203</v>
      </c>
      <c r="N9620" s="3" t="s">
        <v>1125</v>
      </c>
      <c r="O9620" t="str">
        <f>_xlfn.XLOOKUP(N9620,[3]Planilha1!$N:$N,[3]Planilha1!$O:$O)</f>
        <v>FLAC</v>
      </c>
      <c r="P9620">
        <v>2026</v>
      </c>
      <c r="Q9620" s="2" t="s">
        <v>1156</v>
      </c>
    </row>
    <row r="9621" spans="1:17" ht="16.8" x14ac:dyDescent="0.3">
      <c r="A9621" t="s">
        <v>1224</v>
      </c>
      <c r="B9621" s="3">
        <v>4501079503</v>
      </c>
      <c r="C9621" s="3">
        <v>5267409</v>
      </c>
      <c r="D9621" s="3" t="s">
        <v>737</v>
      </c>
      <c r="E9621" s="3">
        <v>610038007</v>
      </c>
      <c r="F9621" s="3" t="s">
        <v>213</v>
      </c>
      <c r="G9621" s="5">
        <v>1248</v>
      </c>
      <c r="H9621" s="5">
        <v>37.44</v>
      </c>
      <c r="I9621" s="3">
        <v>7204</v>
      </c>
      <c r="J9621" t="str">
        <f>_xlfn.XLOOKUP(I9621,[1]Planilha1!$C:$C,[1]Planilha1!$B:$B)</f>
        <v>7204 - CD São Paulo</v>
      </c>
      <c r="K9621" t="str">
        <f>_xlfn.XLOOKUP(I9621,[1]Planilha1!$C:$C,[1]Planilha1!$D:$D)</f>
        <v>43.340.312/0010-48</v>
      </c>
      <c r="L9621" t="str">
        <f>_xlfn.XLOOKUP(B9621,[2]Projeto!$B:$B,[2]Projeto!$P:$P)</f>
        <v>Paga</v>
      </c>
      <c r="M9621">
        <v>701203</v>
      </c>
      <c r="N9621" s="3" t="s">
        <v>1125</v>
      </c>
      <c r="O9621" t="str">
        <f>_xlfn.XLOOKUP(N9621,[3]Planilha1!$N:$N,[3]Planilha1!$O:$O)</f>
        <v>FLAC</v>
      </c>
      <c r="P9621">
        <v>2026</v>
      </c>
      <c r="Q9621" s="2" t="s">
        <v>1156</v>
      </c>
    </row>
    <row r="9622" spans="1:17" ht="16.8" x14ac:dyDescent="0.3">
      <c r="A9622" t="s">
        <v>1224</v>
      </c>
      <c r="B9622" s="3">
        <v>4501079503</v>
      </c>
      <c r="C9622" s="3">
        <v>5332358</v>
      </c>
      <c r="D9622" s="3" t="s">
        <v>601</v>
      </c>
      <c r="E9622" s="3">
        <v>610038007</v>
      </c>
      <c r="F9622" s="3" t="s">
        <v>213</v>
      </c>
      <c r="G9622" s="5">
        <v>1248</v>
      </c>
      <c r="H9622" s="5">
        <v>37.44</v>
      </c>
      <c r="I9622" s="3">
        <v>7204</v>
      </c>
      <c r="J9622" t="str">
        <f>_xlfn.XLOOKUP(I9622,[1]Planilha1!$C:$C,[1]Planilha1!$B:$B)</f>
        <v>7204 - CD São Paulo</v>
      </c>
      <c r="K9622" t="str">
        <f>_xlfn.XLOOKUP(I9622,[1]Planilha1!$C:$C,[1]Planilha1!$D:$D)</f>
        <v>43.340.312/0010-48</v>
      </c>
      <c r="L9622" t="str">
        <f>_xlfn.XLOOKUP(B9622,[2]Projeto!$B:$B,[2]Projeto!$P:$P)</f>
        <v>Paga</v>
      </c>
      <c r="M9622">
        <v>701203</v>
      </c>
      <c r="N9622" s="3" t="s">
        <v>1125</v>
      </c>
      <c r="O9622" t="str">
        <f>_xlfn.XLOOKUP(N9622,[3]Planilha1!$N:$N,[3]Planilha1!$O:$O)</f>
        <v>FLAC</v>
      </c>
      <c r="P9622">
        <v>2026</v>
      </c>
      <c r="Q9622" s="2" t="s">
        <v>1156</v>
      </c>
    </row>
    <row r="9623" spans="1:17" ht="16.8" x14ac:dyDescent="0.3">
      <c r="A9623" t="s">
        <v>1224</v>
      </c>
      <c r="B9623" s="3">
        <v>4501079503</v>
      </c>
      <c r="C9623" s="3">
        <v>5252779</v>
      </c>
      <c r="D9623" s="3" t="s">
        <v>326</v>
      </c>
      <c r="E9623" s="3">
        <v>610038007</v>
      </c>
      <c r="F9623" s="3" t="s">
        <v>213</v>
      </c>
      <c r="G9623" s="5">
        <v>187.2</v>
      </c>
      <c r="H9623" s="5">
        <v>5.62</v>
      </c>
      <c r="I9623" s="3">
        <v>7204</v>
      </c>
      <c r="J9623" t="str">
        <f>_xlfn.XLOOKUP(I9623,[1]Planilha1!$C:$C,[1]Planilha1!$B:$B)</f>
        <v>7204 - CD São Paulo</v>
      </c>
      <c r="K9623" t="str">
        <f>_xlfn.XLOOKUP(I9623,[1]Planilha1!$C:$C,[1]Planilha1!$D:$D)</f>
        <v>43.340.312/0010-48</v>
      </c>
      <c r="L9623" t="str">
        <f>_xlfn.XLOOKUP(B9623,[2]Projeto!$B:$B,[2]Projeto!$P:$P)</f>
        <v>Paga</v>
      </c>
      <c r="M9623">
        <v>701203</v>
      </c>
      <c r="N9623" s="3" t="s">
        <v>1125</v>
      </c>
      <c r="O9623" t="str">
        <f>_xlfn.XLOOKUP(N9623,[3]Planilha1!$N:$N,[3]Planilha1!$O:$O)</f>
        <v>FLAC</v>
      </c>
      <c r="P9623">
        <v>2026</v>
      </c>
      <c r="Q9623" s="2" t="s">
        <v>1156</v>
      </c>
    </row>
    <row r="9624" spans="1:17" ht="16.8" x14ac:dyDescent="0.3">
      <c r="A9624" t="s">
        <v>1224</v>
      </c>
      <c r="B9624" s="3">
        <v>4501079503</v>
      </c>
      <c r="C9624" s="3">
        <v>5252779</v>
      </c>
      <c r="D9624" s="3" t="s">
        <v>326</v>
      </c>
      <c r="E9624" s="3">
        <v>610602511</v>
      </c>
      <c r="F9624" s="3" t="s">
        <v>123</v>
      </c>
      <c r="G9624" s="5">
        <v>100.8</v>
      </c>
      <c r="H9624" s="5">
        <v>3.02</v>
      </c>
      <c r="I9624" s="3">
        <v>7204</v>
      </c>
      <c r="J9624" t="str">
        <f>_xlfn.XLOOKUP(I9624,[1]Planilha1!$C:$C,[1]Planilha1!$B:$B)</f>
        <v>7204 - CD São Paulo</v>
      </c>
      <c r="K9624" t="str">
        <f>_xlfn.XLOOKUP(I9624,[1]Planilha1!$C:$C,[1]Planilha1!$D:$D)</f>
        <v>43.340.312/0010-48</v>
      </c>
      <c r="L9624" t="str">
        <f>_xlfn.XLOOKUP(B9624,[2]Projeto!$B:$B,[2]Projeto!$P:$P)</f>
        <v>Paga</v>
      </c>
      <c r="M9624">
        <v>701203</v>
      </c>
      <c r="N9624" s="3" t="s">
        <v>1125</v>
      </c>
      <c r="O9624" t="str">
        <f>_xlfn.XLOOKUP(N9624,[3]Planilha1!$N:$N,[3]Planilha1!$O:$O)</f>
        <v>FLAC</v>
      </c>
      <c r="P9624">
        <v>2026</v>
      </c>
      <c r="Q9624" s="2" t="s">
        <v>1156</v>
      </c>
    </row>
    <row r="9625" spans="1:17" ht="16.8" x14ac:dyDescent="0.3">
      <c r="A9625" t="s">
        <v>1224</v>
      </c>
      <c r="B9625" s="3">
        <v>4501079503</v>
      </c>
      <c r="C9625" s="3">
        <v>5333626</v>
      </c>
      <c r="D9625" s="3" t="s">
        <v>805</v>
      </c>
      <c r="E9625" s="3">
        <v>610038007</v>
      </c>
      <c r="F9625" s="3" t="s">
        <v>213</v>
      </c>
      <c r="G9625" s="5">
        <v>187.2</v>
      </c>
      <c r="H9625" s="5">
        <v>5.62</v>
      </c>
      <c r="I9625" s="3">
        <v>7204</v>
      </c>
      <c r="J9625" t="str">
        <f>_xlfn.XLOOKUP(I9625,[1]Planilha1!$C:$C,[1]Planilha1!$B:$B)</f>
        <v>7204 - CD São Paulo</v>
      </c>
      <c r="K9625" t="str">
        <f>_xlfn.XLOOKUP(I9625,[1]Planilha1!$C:$C,[1]Planilha1!$D:$D)</f>
        <v>43.340.312/0010-48</v>
      </c>
      <c r="L9625" t="str">
        <f>_xlfn.XLOOKUP(B9625,[2]Projeto!$B:$B,[2]Projeto!$P:$P)</f>
        <v>Paga</v>
      </c>
      <c r="M9625">
        <v>701203</v>
      </c>
      <c r="N9625" s="3" t="s">
        <v>1125</v>
      </c>
      <c r="O9625" t="str">
        <f>_xlfn.XLOOKUP(N9625,[3]Planilha1!$N:$N,[3]Planilha1!$O:$O)</f>
        <v>FLAC</v>
      </c>
      <c r="P9625">
        <v>2026</v>
      </c>
      <c r="Q9625" s="2" t="s">
        <v>1156</v>
      </c>
    </row>
    <row r="9626" spans="1:17" ht="16.8" x14ac:dyDescent="0.3">
      <c r="A9626" t="s">
        <v>1224</v>
      </c>
      <c r="B9626" s="3">
        <v>4501079503</v>
      </c>
      <c r="C9626" s="3">
        <v>5333626</v>
      </c>
      <c r="D9626" s="3" t="s">
        <v>805</v>
      </c>
      <c r="E9626" s="3">
        <v>600256003</v>
      </c>
      <c r="F9626" s="3" t="s">
        <v>718</v>
      </c>
      <c r="G9626" s="5">
        <v>108</v>
      </c>
      <c r="H9626" s="5">
        <v>3.24</v>
      </c>
      <c r="I9626" s="3">
        <v>7204</v>
      </c>
      <c r="J9626" t="str">
        <f>_xlfn.XLOOKUP(I9626,[1]Planilha1!$C:$C,[1]Planilha1!$B:$B)</f>
        <v>7204 - CD São Paulo</v>
      </c>
      <c r="K9626" t="str">
        <f>_xlfn.XLOOKUP(I9626,[1]Planilha1!$C:$C,[1]Planilha1!$D:$D)</f>
        <v>43.340.312/0010-48</v>
      </c>
      <c r="L9626" t="str">
        <f>_xlfn.XLOOKUP(B9626,[2]Projeto!$B:$B,[2]Projeto!$P:$P)</f>
        <v>Paga</v>
      </c>
      <c r="M9626">
        <v>701203</v>
      </c>
      <c r="N9626" s="3" t="s">
        <v>1125</v>
      </c>
      <c r="O9626" t="str">
        <f>_xlfn.XLOOKUP(N9626,[3]Planilha1!$N:$N,[3]Planilha1!$O:$O)</f>
        <v>FLAC</v>
      </c>
      <c r="P9626">
        <v>2026</v>
      </c>
      <c r="Q9626" s="2" t="s">
        <v>1156</v>
      </c>
    </row>
    <row r="9627" spans="1:17" ht="16.8" x14ac:dyDescent="0.3">
      <c r="A9627" t="s">
        <v>1224</v>
      </c>
      <c r="B9627" s="3">
        <v>4501079503</v>
      </c>
      <c r="C9627" s="3">
        <v>5333626</v>
      </c>
      <c r="D9627" s="3" t="s">
        <v>805</v>
      </c>
      <c r="E9627" s="3">
        <v>640112340</v>
      </c>
      <c r="F9627" s="3" t="s">
        <v>179</v>
      </c>
      <c r="G9627" s="5">
        <v>61.2</v>
      </c>
      <c r="H9627" s="5">
        <v>1.84</v>
      </c>
      <c r="I9627" s="3">
        <v>7204</v>
      </c>
      <c r="J9627" t="str">
        <f>_xlfn.XLOOKUP(I9627,[1]Planilha1!$C:$C,[1]Planilha1!$B:$B)</f>
        <v>7204 - CD São Paulo</v>
      </c>
      <c r="K9627" t="str">
        <f>_xlfn.XLOOKUP(I9627,[1]Planilha1!$C:$C,[1]Planilha1!$D:$D)</f>
        <v>43.340.312/0010-48</v>
      </c>
      <c r="L9627" t="str">
        <f>_xlfn.XLOOKUP(B9627,[2]Projeto!$B:$B,[2]Projeto!$P:$P)</f>
        <v>Paga</v>
      </c>
      <c r="M9627">
        <v>701203</v>
      </c>
      <c r="N9627" s="3" t="s">
        <v>1125</v>
      </c>
      <c r="O9627" t="str">
        <f>_xlfn.XLOOKUP(N9627,[3]Planilha1!$N:$N,[3]Planilha1!$O:$O)</f>
        <v>FLAC</v>
      </c>
      <c r="P9627">
        <v>2026</v>
      </c>
      <c r="Q9627" s="2" t="s">
        <v>1156</v>
      </c>
    </row>
    <row r="9628" spans="1:17" ht="16.8" x14ac:dyDescent="0.3">
      <c r="A9628" t="s">
        <v>1224</v>
      </c>
      <c r="B9628" s="3">
        <v>4501079503</v>
      </c>
      <c r="C9628" s="3">
        <v>5266351</v>
      </c>
      <c r="D9628" s="3" t="s">
        <v>700</v>
      </c>
      <c r="E9628" s="3">
        <v>610512360</v>
      </c>
      <c r="F9628" s="3" t="s">
        <v>136</v>
      </c>
      <c r="G9628" s="5">
        <v>606.48</v>
      </c>
      <c r="H9628" s="5">
        <v>18.190000000000001</v>
      </c>
      <c r="I9628" s="3">
        <v>7204</v>
      </c>
      <c r="J9628" t="str">
        <f>_xlfn.XLOOKUP(I9628,[1]Planilha1!$C:$C,[1]Planilha1!$B:$B)</f>
        <v>7204 - CD São Paulo</v>
      </c>
      <c r="K9628" t="str">
        <f>_xlfn.XLOOKUP(I9628,[1]Planilha1!$C:$C,[1]Planilha1!$D:$D)</f>
        <v>43.340.312/0010-48</v>
      </c>
      <c r="L9628" t="str">
        <f>_xlfn.XLOOKUP(B9628,[2]Projeto!$B:$B,[2]Projeto!$P:$P)</f>
        <v>Paga</v>
      </c>
      <c r="M9628">
        <v>701203</v>
      </c>
      <c r="N9628" s="3" t="s">
        <v>1125</v>
      </c>
      <c r="O9628" t="str">
        <f>_xlfn.XLOOKUP(N9628,[3]Planilha1!$N:$N,[3]Planilha1!$O:$O)</f>
        <v>FLAC</v>
      </c>
      <c r="P9628">
        <v>2026</v>
      </c>
      <c r="Q9628" s="2" t="s">
        <v>1156</v>
      </c>
    </row>
    <row r="9629" spans="1:17" ht="16.8" x14ac:dyDescent="0.3">
      <c r="A9629" t="s">
        <v>1224</v>
      </c>
      <c r="B9629" s="3">
        <v>4501079503</v>
      </c>
      <c r="C9629" s="3">
        <v>5266351</v>
      </c>
      <c r="D9629" s="3" t="s">
        <v>700</v>
      </c>
      <c r="E9629" s="3">
        <v>600671023</v>
      </c>
      <c r="F9629" s="3" t="s">
        <v>176</v>
      </c>
      <c r="G9629" s="5">
        <v>108.54</v>
      </c>
      <c r="H9629" s="5">
        <v>3.26</v>
      </c>
      <c r="I9629" s="3">
        <v>7204</v>
      </c>
      <c r="J9629" t="str">
        <f>_xlfn.XLOOKUP(I9629,[1]Planilha1!$C:$C,[1]Planilha1!$B:$B)</f>
        <v>7204 - CD São Paulo</v>
      </c>
      <c r="K9629" t="str">
        <f>_xlfn.XLOOKUP(I9629,[1]Planilha1!$C:$C,[1]Planilha1!$D:$D)</f>
        <v>43.340.312/0010-48</v>
      </c>
      <c r="L9629" t="str">
        <f>_xlfn.XLOOKUP(B9629,[2]Projeto!$B:$B,[2]Projeto!$P:$P)</f>
        <v>Paga</v>
      </c>
      <c r="M9629">
        <v>701203</v>
      </c>
      <c r="N9629" s="3" t="s">
        <v>1125</v>
      </c>
      <c r="O9629" t="str">
        <f>_xlfn.XLOOKUP(N9629,[3]Planilha1!$N:$N,[3]Planilha1!$O:$O)</f>
        <v>FLAC</v>
      </c>
      <c r="P9629">
        <v>2026</v>
      </c>
      <c r="Q9629" s="2" t="s">
        <v>1156</v>
      </c>
    </row>
    <row r="9630" spans="1:17" ht="16.8" x14ac:dyDescent="0.3">
      <c r="A9630" t="s">
        <v>1224</v>
      </c>
      <c r="B9630" s="3">
        <v>4501079503</v>
      </c>
      <c r="C9630" s="3">
        <v>5266351</v>
      </c>
      <c r="D9630" s="3" t="s">
        <v>700</v>
      </c>
      <c r="E9630" s="3">
        <v>610603057</v>
      </c>
      <c r="F9630" s="3" t="s">
        <v>82</v>
      </c>
      <c r="G9630" s="5">
        <v>118.56</v>
      </c>
      <c r="H9630" s="5">
        <v>3.56</v>
      </c>
      <c r="I9630" s="3">
        <v>7204</v>
      </c>
      <c r="J9630" t="str">
        <f>_xlfn.XLOOKUP(I9630,[1]Planilha1!$C:$C,[1]Planilha1!$B:$B)</f>
        <v>7204 - CD São Paulo</v>
      </c>
      <c r="K9630" t="str">
        <f>_xlfn.XLOOKUP(I9630,[1]Planilha1!$C:$C,[1]Planilha1!$D:$D)</f>
        <v>43.340.312/0010-48</v>
      </c>
      <c r="L9630" t="str">
        <f>_xlfn.XLOOKUP(B9630,[2]Projeto!$B:$B,[2]Projeto!$P:$P)</f>
        <v>Paga</v>
      </c>
      <c r="M9630">
        <v>701203</v>
      </c>
      <c r="N9630" s="3" t="s">
        <v>1125</v>
      </c>
      <c r="O9630" t="str">
        <f>_xlfn.XLOOKUP(N9630,[3]Planilha1!$N:$N,[3]Planilha1!$O:$O)</f>
        <v>FLAC</v>
      </c>
      <c r="P9630">
        <v>2026</v>
      </c>
      <c r="Q9630" s="2" t="s">
        <v>1156</v>
      </c>
    </row>
    <row r="9631" spans="1:17" ht="16.8" x14ac:dyDescent="0.3">
      <c r="A9631" t="s">
        <v>1224</v>
      </c>
      <c r="B9631" s="3">
        <v>4501079503</v>
      </c>
      <c r="C9631" s="3">
        <v>5266351</v>
      </c>
      <c r="D9631" s="3" t="s">
        <v>700</v>
      </c>
      <c r="E9631" s="3">
        <v>610038007</v>
      </c>
      <c r="F9631" s="3" t="s">
        <v>213</v>
      </c>
      <c r="G9631" s="5">
        <v>187.2</v>
      </c>
      <c r="H9631" s="5">
        <v>5.62</v>
      </c>
      <c r="I9631" s="3">
        <v>7204</v>
      </c>
      <c r="J9631" t="str">
        <f>_xlfn.XLOOKUP(I9631,[1]Planilha1!$C:$C,[1]Planilha1!$B:$B)</f>
        <v>7204 - CD São Paulo</v>
      </c>
      <c r="K9631" t="str">
        <f>_xlfn.XLOOKUP(I9631,[1]Planilha1!$C:$C,[1]Planilha1!$D:$D)</f>
        <v>43.340.312/0010-48</v>
      </c>
      <c r="L9631" t="str">
        <f>_xlfn.XLOOKUP(B9631,[2]Projeto!$B:$B,[2]Projeto!$P:$P)</f>
        <v>Paga</v>
      </c>
      <c r="M9631">
        <v>701203</v>
      </c>
      <c r="N9631" s="3" t="s">
        <v>1125</v>
      </c>
      <c r="O9631" t="str">
        <f>_xlfn.XLOOKUP(N9631,[3]Planilha1!$N:$N,[3]Planilha1!$O:$O)</f>
        <v>FLAC</v>
      </c>
      <c r="P9631">
        <v>2026</v>
      </c>
      <c r="Q9631" s="2" t="s">
        <v>1156</v>
      </c>
    </row>
    <row r="9632" spans="1:17" ht="16.8" x14ac:dyDescent="0.3">
      <c r="A9632" t="s">
        <v>1224</v>
      </c>
      <c r="B9632" s="3">
        <v>4501079503</v>
      </c>
      <c r="C9632" s="3">
        <v>5253375</v>
      </c>
      <c r="D9632" s="3" t="s">
        <v>166</v>
      </c>
      <c r="E9632" s="3">
        <v>610402075</v>
      </c>
      <c r="F9632" s="3" t="s">
        <v>111</v>
      </c>
      <c r="G9632" s="5">
        <v>24918.5</v>
      </c>
      <c r="H9632" s="5">
        <v>747.56</v>
      </c>
      <c r="I9632" s="3">
        <v>7204</v>
      </c>
      <c r="J9632" t="str">
        <f>_xlfn.XLOOKUP(I9632,[1]Planilha1!$C:$C,[1]Planilha1!$B:$B)</f>
        <v>7204 - CD São Paulo</v>
      </c>
      <c r="K9632" t="str">
        <f>_xlfn.XLOOKUP(I9632,[1]Planilha1!$C:$C,[1]Planilha1!$D:$D)</f>
        <v>43.340.312/0010-48</v>
      </c>
      <c r="L9632" t="str">
        <f>_xlfn.XLOOKUP(B9632,[2]Projeto!$B:$B,[2]Projeto!$P:$P)</f>
        <v>Paga</v>
      </c>
      <c r="M9632">
        <v>701203</v>
      </c>
      <c r="N9632" s="3" t="s">
        <v>1125</v>
      </c>
      <c r="O9632" t="str">
        <f>_xlfn.XLOOKUP(N9632,[3]Planilha1!$N:$N,[3]Planilha1!$O:$O)</f>
        <v>FLAC</v>
      </c>
      <c r="P9632">
        <v>2026</v>
      </c>
      <c r="Q9632" s="2" t="s">
        <v>1156</v>
      </c>
    </row>
    <row r="9633" spans="1:17" ht="16.8" x14ac:dyDescent="0.3">
      <c r="A9633" t="s">
        <v>1224</v>
      </c>
      <c r="B9633" s="3">
        <v>4501079503</v>
      </c>
      <c r="C9633" s="3">
        <v>5260049</v>
      </c>
      <c r="D9633" s="3" t="s">
        <v>738</v>
      </c>
      <c r="E9633" s="3">
        <v>610402075</v>
      </c>
      <c r="F9633" s="3" t="s">
        <v>111</v>
      </c>
      <c r="G9633" s="5">
        <v>408.5</v>
      </c>
      <c r="H9633" s="5">
        <v>12.26</v>
      </c>
      <c r="I9633" s="3">
        <v>7204</v>
      </c>
      <c r="J9633" t="str">
        <f>_xlfn.XLOOKUP(I9633,[1]Planilha1!$C:$C,[1]Planilha1!$B:$B)</f>
        <v>7204 - CD São Paulo</v>
      </c>
      <c r="K9633" t="str">
        <f>_xlfn.XLOOKUP(I9633,[1]Planilha1!$C:$C,[1]Planilha1!$D:$D)</f>
        <v>43.340.312/0010-48</v>
      </c>
      <c r="L9633" t="str">
        <f>_xlfn.XLOOKUP(B9633,[2]Projeto!$B:$B,[2]Projeto!$P:$P)</f>
        <v>Paga</v>
      </c>
      <c r="M9633">
        <v>701203</v>
      </c>
      <c r="N9633" s="3" t="s">
        <v>1125</v>
      </c>
      <c r="O9633" t="str">
        <f>_xlfn.XLOOKUP(N9633,[3]Planilha1!$N:$N,[3]Planilha1!$O:$O)</f>
        <v>FLAC</v>
      </c>
      <c r="P9633">
        <v>2026</v>
      </c>
      <c r="Q9633" s="2" t="s">
        <v>1156</v>
      </c>
    </row>
    <row r="9634" spans="1:17" ht="16.8" x14ac:dyDescent="0.3">
      <c r="A9634" t="s">
        <v>1224</v>
      </c>
      <c r="B9634" s="3">
        <v>4501079503</v>
      </c>
      <c r="C9634" s="3">
        <v>5347523</v>
      </c>
      <c r="D9634" s="3" t="s">
        <v>157</v>
      </c>
      <c r="E9634" s="3">
        <v>610038007</v>
      </c>
      <c r="F9634" s="3" t="s">
        <v>213</v>
      </c>
      <c r="G9634" s="5">
        <v>187.2</v>
      </c>
      <c r="H9634" s="5">
        <v>5.62</v>
      </c>
      <c r="I9634" s="3">
        <v>7204</v>
      </c>
      <c r="J9634" t="str">
        <f>_xlfn.XLOOKUP(I9634,[1]Planilha1!$C:$C,[1]Planilha1!$B:$B)</f>
        <v>7204 - CD São Paulo</v>
      </c>
      <c r="K9634" t="str">
        <f>_xlfn.XLOOKUP(I9634,[1]Planilha1!$C:$C,[1]Planilha1!$D:$D)</f>
        <v>43.340.312/0010-48</v>
      </c>
      <c r="L9634" t="str">
        <f>_xlfn.XLOOKUP(B9634,[2]Projeto!$B:$B,[2]Projeto!$P:$P)</f>
        <v>Paga</v>
      </c>
      <c r="M9634">
        <v>701203</v>
      </c>
      <c r="N9634" s="3" t="s">
        <v>1125</v>
      </c>
      <c r="O9634" t="str">
        <f>_xlfn.XLOOKUP(N9634,[3]Planilha1!$N:$N,[3]Planilha1!$O:$O)</f>
        <v>FLAC</v>
      </c>
      <c r="P9634">
        <v>2026</v>
      </c>
      <c r="Q9634" s="2" t="s">
        <v>1156</v>
      </c>
    </row>
    <row r="9635" spans="1:17" ht="16.8" x14ac:dyDescent="0.3">
      <c r="A9635" t="s">
        <v>1224</v>
      </c>
      <c r="B9635" s="3">
        <v>4501079503</v>
      </c>
      <c r="C9635" s="3">
        <v>5364722</v>
      </c>
      <c r="D9635" s="3" t="s">
        <v>491</v>
      </c>
      <c r="E9635" s="3">
        <v>610038007</v>
      </c>
      <c r="F9635" s="3" t="s">
        <v>213</v>
      </c>
      <c r="G9635" s="5">
        <v>124.8</v>
      </c>
      <c r="H9635" s="5">
        <v>3.74</v>
      </c>
      <c r="I9635" s="3">
        <v>7204</v>
      </c>
      <c r="J9635" t="str">
        <f>_xlfn.XLOOKUP(I9635,[1]Planilha1!$C:$C,[1]Planilha1!$B:$B)</f>
        <v>7204 - CD São Paulo</v>
      </c>
      <c r="K9635" t="str">
        <f>_xlfn.XLOOKUP(I9635,[1]Planilha1!$C:$C,[1]Planilha1!$D:$D)</f>
        <v>43.340.312/0010-48</v>
      </c>
      <c r="L9635" t="str">
        <f>_xlfn.XLOOKUP(B9635,[2]Projeto!$B:$B,[2]Projeto!$P:$P)</f>
        <v>Paga</v>
      </c>
      <c r="M9635">
        <v>701203</v>
      </c>
      <c r="N9635" s="3" t="s">
        <v>1125</v>
      </c>
      <c r="O9635" t="str">
        <f>_xlfn.XLOOKUP(N9635,[3]Planilha1!$N:$N,[3]Planilha1!$O:$O)</f>
        <v>FLAC</v>
      </c>
      <c r="P9635">
        <v>2026</v>
      </c>
      <c r="Q9635" s="2" t="s">
        <v>1156</v>
      </c>
    </row>
    <row r="9636" spans="1:17" ht="16.8" x14ac:dyDescent="0.3">
      <c r="A9636" t="s">
        <v>1224</v>
      </c>
      <c r="B9636" s="3">
        <v>4501079503</v>
      </c>
      <c r="C9636" s="3">
        <v>5034560</v>
      </c>
      <c r="D9636" s="3" t="s">
        <v>197</v>
      </c>
      <c r="E9636" s="3">
        <v>610405337</v>
      </c>
      <c r="F9636" s="3" t="s">
        <v>76</v>
      </c>
      <c r="G9636" s="5">
        <v>460.8</v>
      </c>
      <c r="H9636" s="5">
        <v>13.82</v>
      </c>
      <c r="I9636" s="3">
        <v>7204</v>
      </c>
      <c r="J9636" t="str">
        <f>_xlfn.XLOOKUP(I9636,[1]Planilha1!$C:$C,[1]Planilha1!$B:$B)</f>
        <v>7204 - CD São Paulo</v>
      </c>
      <c r="K9636" t="str">
        <f>_xlfn.XLOOKUP(I9636,[1]Planilha1!$C:$C,[1]Planilha1!$D:$D)</f>
        <v>43.340.312/0010-48</v>
      </c>
      <c r="L9636" t="str">
        <f>_xlfn.XLOOKUP(B9636,[2]Projeto!$B:$B,[2]Projeto!$P:$P)</f>
        <v>Paga</v>
      </c>
      <c r="M9636">
        <v>701203</v>
      </c>
      <c r="N9636" s="3" t="s">
        <v>1125</v>
      </c>
      <c r="O9636" t="str">
        <f>_xlfn.XLOOKUP(N9636,[3]Planilha1!$N:$N,[3]Planilha1!$O:$O)</f>
        <v>FLAC</v>
      </c>
      <c r="P9636">
        <v>2026</v>
      </c>
      <c r="Q9636" s="2" t="s">
        <v>1156</v>
      </c>
    </row>
    <row r="9637" spans="1:17" ht="16.8" x14ac:dyDescent="0.3">
      <c r="A9637" t="s">
        <v>1224</v>
      </c>
      <c r="B9637" s="3">
        <v>4501079503</v>
      </c>
      <c r="C9637" s="3">
        <v>5034560</v>
      </c>
      <c r="D9637" s="3" t="s">
        <v>197</v>
      </c>
      <c r="E9637" s="3">
        <v>610601437</v>
      </c>
      <c r="F9637" s="3" t="s">
        <v>747</v>
      </c>
      <c r="G9637" s="5">
        <v>166.32</v>
      </c>
      <c r="H9637" s="5">
        <v>4.99</v>
      </c>
      <c r="I9637" s="3">
        <v>7204</v>
      </c>
      <c r="J9637" t="str">
        <f>_xlfn.XLOOKUP(I9637,[1]Planilha1!$C:$C,[1]Planilha1!$B:$B)</f>
        <v>7204 - CD São Paulo</v>
      </c>
      <c r="K9637" t="str">
        <f>_xlfn.XLOOKUP(I9637,[1]Planilha1!$C:$C,[1]Planilha1!$D:$D)</f>
        <v>43.340.312/0010-48</v>
      </c>
      <c r="L9637" t="str">
        <f>_xlfn.XLOOKUP(B9637,[2]Projeto!$B:$B,[2]Projeto!$P:$P)</f>
        <v>Paga</v>
      </c>
      <c r="M9637">
        <v>701203</v>
      </c>
      <c r="N9637" s="3" t="s">
        <v>1125</v>
      </c>
      <c r="O9637" t="str">
        <f>_xlfn.XLOOKUP(N9637,[3]Planilha1!$N:$N,[3]Planilha1!$O:$O)</f>
        <v>FLAC</v>
      </c>
      <c r="P9637">
        <v>2026</v>
      </c>
      <c r="Q9637" s="2" t="s">
        <v>1156</v>
      </c>
    </row>
    <row r="9638" spans="1:17" ht="16.8" x14ac:dyDescent="0.3">
      <c r="A9638" t="s">
        <v>1224</v>
      </c>
      <c r="B9638" s="3">
        <v>4501079503</v>
      </c>
      <c r="C9638" s="3">
        <v>5332941</v>
      </c>
      <c r="D9638" s="3" t="s">
        <v>922</v>
      </c>
      <c r="E9638" s="3">
        <v>610038007</v>
      </c>
      <c r="F9638" s="3" t="s">
        <v>213</v>
      </c>
      <c r="G9638" s="5">
        <v>249.6</v>
      </c>
      <c r="H9638" s="5">
        <v>7.49</v>
      </c>
      <c r="I9638" s="3">
        <v>7204</v>
      </c>
      <c r="J9638" t="str">
        <f>_xlfn.XLOOKUP(I9638,[1]Planilha1!$C:$C,[1]Planilha1!$B:$B)</f>
        <v>7204 - CD São Paulo</v>
      </c>
      <c r="K9638" t="str">
        <f>_xlfn.XLOOKUP(I9638,[1]Planilha1!$C:$C,[1]Planilha1!$D:$D)</f>
        <v>43.340.312/0010-48</v>
      </c>
      <c r="L9638" t="str">
        <f>_xlfn.XLOOKUP(B9638,[2]Projeto!$B:$B,[2]Projeto!$P:$P)</f>
        <v>Paga</v>
      </c>
      <c r="M9638">
        <v>701203</v>
      </c>
      <c r="N9638" s="3" t="s">
        <v>1125</v>
      </c>
      <c r="O9638" t="str">
        <f>_xlfn.XLOOKUP(N9638,[3]Planilha1!$N:$N,[3]Planilha1!$O:$O)</f>
        <v>FLAC</v>
      </c>
      <c r="P9638">
        <v>2026</v>
      </c>
      <c r="Q9638" s="2" t="s">
        <v>1156</v>
      </c>
    </row>
    <row r="9639" spans="1:17" ht="16.8" x14ac:dyDescent="0.3">
      <c r="A9639" t="s">
        <v>1224</v>
      </c>
      <c r="B9639" s="3">
        <v>4501079503</v>
      </c>
      <c r="C9639" s="3">
        <v>5352467</v>
      </c>
      <c r="D9639" s="3" t="s">
        <v>492</v>
      </c>
      <c r="E9639" s="3">
        <v>540500527</v>
      </c>
      <c r="F9639" s="3" t="s">
        <v>109</v>
      </c>
      <c r="G9639" s="5">
        <v>815.93</v>
      </c>
      <c r="H9639" s="5">
        <v>24.48</v>
      </c>
      <c r="I9639" s="3">
        <v>7204</v>
      </c>
      <c r="J9639" t="str">
        <f>_xlfn.XLOOKUP(I9639,[1]Planilha1!$C:$C,[1]Planilha1!$B:$B)</f>
        <v>7204 - CD São Paulo</v>
      </c>
      <c r="K9639" t="str">
        <f>_xlfn.XLOOKUP(I9639,[1]Planilha1!$C:$C,[1]Planilha1!$D:$D)</f>
        <v>43.340.312/0010-48</v>
      </c>
      <c r="L9639" t="str">
        <f>_xlfn.XLOOKUP(B9639,[2]Projeto!$B:$B,[2]Projeto!$P:$P)</f>
        <v>Paga</v>
      </c>
      <c r="M9639">
        <v>701203</v>
      </c>
      <c r="N9639" s="3" t="s">
        <v>1125</v>
      </c>
      <c r="O9639" t="str">
        <f>_xlfn.XLOOKUP(N9639,[3]Planilha1!$N:$N,[3]Planilha1!$O:$O)</f>
        <v>FLAC</v>
      </c>
      <c r="P9639">
        <v>2026</v>
      </c>
      <c r="Q9639" s="2" t="s">
        <v>1156</v>
      </c>
    </row>
    <row r="9640" spans="1:17" ht="16.8" x14ac:dyDescent="0.3">
      <c r="A9640" t="s">
        <v>1224</v>
      </c>
      <c r="B9640" s="3">
        <v>4501079503</v>
      </c>
      <c r="C9640" s="3">
        <v>5059693</v>
      </c>
      <c r="D9640" s="3" t="s">
        <v>501</v>
      </c>
      <c r="E9640" s="3">
        <v>640110531</v>
      </c>
      <c r="F9640" s="3" t="s">
        <v>1184</v>
      </c>
      <c r="G9640" s="5">
        <v>147.84</v>
      </c>
      <c r="H9640" s="5">
        <v>4.4400000000000004</v>
      </c>
      <c r="I9640" s="3">
        <v>7204</v>
      </c>
      <c r="J9640" t="str">
        <f>_xlfn.XLOOKUP(I9640,[1]Planilha1!$C:$C,[1]Planilha1!$B:$B)</f>
        <v>7204 - CD São Paulo</v>
      </c>
      <c r="K9640" t="str">
        <f>_xlfn.XLOOKUP(I9640,[1]Planilha1!$C:$C,[1]Planilha1!$D:$D)</f>
        <v>43.340.312/0010-48</v>
      </c>
      <c r="L9640" t="str">
        <f>_xlfn.XLOOKUP(B9640,[2]Projeto!$B:$B,[2]Projeto!$P:$P)</f>
        <v>Paga</v>
      </c>
      <c r="M9640">
        <v>701203</v>
      </c>
      <c r="N9640" s="3" t="s">
        <v>1125</v>
      </c>
      <c r="O9640" t="str">
        <f>_xlfn.XLOOKUP(N9640,[3]Planilha1!$N:$N,[3]Planilha1!$O:$O)</f>
        <v>FLAC</v>
      </c>
      <c r="P9640">
        <v>2026</v>
      </c>
      <c r="Q9640" s="2" t="s">
        <v>1156</v>
      </c>
    </row>
    <row r="9641" spans="1:17" ht="16.8" x14ac:dyDescent="0.3">
      <c r="A9641" t="s">
        <v>1224</v>
      </c>
      <c r="B9641" s="3">
        <v>4501079503</v>
      </c>
      <c r="C9641" s="3">
        <v>5059693</v>
      </c>
      <c r="D9641" s="3" t="s">
        <v>501</v>
      </c>
      <c r="E9641" s="3">
        <v>610102368</v>
      </c>
      <c r="F9641" s="3" t="s">
        <v>88</v>
      </c>
      <c r="G9641" s="5">
        <v>63.6</v>
      </c>
      <c r="H9641" s="5">
        <v>1.91</v>
      </c>
      <c r="I9641" s="3">
        <v>7204</v>
      </c>
      <c r="J9641" t="str">
        <f>_xlfn.XLOOKUP(I9641,[1]Planilha1!$C:$C,[1]Planilha1!$B:$B)</f>
        <v>7204 - CD São Paulo</v>
      </c>
      <c r="K9641" t="str">
        <f>_xlfn.XLOOKUP(I9641,[1]Planilha1!$C:$C,[1]Planilha1!$D:$D)</f>
        <v>43.340.312/0010-48</v>
      </c>
      <c r="L9641" t="str">
        <f>_xlfn.XLOOKUP(B9641,[2]Projeto!$B:$B,[2]Projeto!$P:$P)</f>
        <v>Paga</v>
      </c>
      <c r="M9641">
        <v>701203</v>
      </c>
      <c r="N9641" s="3" t="s">
        <v>1125</v>
      </c>
      <c r="O9641" t="str">
        <f>_xlfn.XLOOKUP(N9641,[3]Planilha1!$N:$N,[3]Planilha1!$O:$O)</f>
        <v>FLAC</v>
      </c>
      <c r="P9641">
        <v>2026</v>
      </c>
      <c r="Q9641" s="2" t="s">
        <v>1156</v>
      </c>
    </row>
    <row r="9642" spans="1:17" ht="16.8" x14ac:dyDescent="0.3">
      <c r="A9642" t="s">
        <v>1224</v>
      </c>
      <c r="B9642" s="3">
        <v>4501079503</v>
      </c>
      <c r="C9642" s="3">
        <v>5221399</v>
      </c>
      <c r="D9642" s="3" t="s">
        <v>272</v>
      </c>
      <c r="E9642" s="3">
        <v>610402075</v>
      </c>
      <c r="F9642" s="3" t="s">
        <v>111</v>
      </c>
      <c r="G9642" s="5">
        <v>13072</v>
      </c>
      <c r="H9642" s="5">
        <v>392.16</v>
      </c>
      <c r="I9642" s="3">
        <v>7204</v>
      </c>
      <c r="J9642" t="str">
        <f>_xlfn.XLOOKUP(I9642,[1]Planilha1!$C:$C,[1]Planilha1!$B:$B)</f>
        <v>7204 - CD São Paulo</v>
      </c>
      <c r="K9642" t="str">
        <f>_xlfn.XLOOKUP(I9642,[1]Planilha1!$C:$C,[1]Planilha1!$D:$D)</f>
        <v>43.340.312/0010-48</v>
      </c>
      <c r="L9642" t="str">
        <f>_xlfn.XLOOKUP(B9642,[2]Projeto!$B:$B,[2]Projeto!$P:$P)</f>
        <v>Paga</v>
      </c>
      <c r="M9642">
        <v>701203</v>
      </c>
      <c r="N9642" s="3" t="s">
        <v>1125</v>
      </c>
      <c r="O9642" t="str">
        <f>_xlfn.XLOOKUP(N9642,[3]Planilha1!$N:$N,[3]Planilha1!$O:$O)</f>
        <v>FLAC</v>
      </c>
      <c r="P9642">
        <v>2026</v>
      </c>
      <c r="Q9642" s="2" t="s">
        <v>1156</v>
      </c>
    </row>
    <row r="9643" spans="1:17" ht="16.8" x14ac:dyDescent="0.3">
      <c r="A9643" t="s">
        <v>1224</v>
      </c>
      <c r="B9643" s="3">
        <v>4501079503</v>
      </c>
      <c r="C9643" s="3">
        <v>5228459</v>
      </c>
      <c r="D9643" s="3" t="s">
        <v>440</v>
      </c>
      <c r="E9643" s="3">
        <v>610601437</v>
      </c>
      <c r="F9643" s="3" t="s">
        <v>747</v>
      </c>
      <c r="G9643" s="5">
        <v>166.32</v>
      </c>
      <c r="H9643" s="5">
        <v>4.99</v>
      </c>
      <c r="I9643" s="3">
        <v>7204</v>
      </c>
      <c r="J9643" t="str">
        <f>_xlfn.XLOOKUP(I9643,[1]Planilha1!$C:$C,[1]Planilha1!$B:$B)</f>
        <v>7204 - CD São Paulo</v>
      </c>
      <c r="K9643" t="str">
        <f>_xlfn.XLOOKUP(I9643,[1]Planilha1!$C:$C,[1]Planilha1!$D:$D)</f>
        <v>43.340.312/0010-48</v>
      </c>
      <c r="L9643" t="str">
        <f>_xlfn.XLOOKUP(B9643,[2]Projeto!$B:$B,[2]Projeto!$P:$P)</f>
        <v>Paga</v>
      </c>
      <c r="M9643">
        <v>701203</v>
      </c>
      <c r="N9643" s="3" t="s">
        <v>1125</v>
      </c>
      <c r="O9643" t="str">
        <f>_xlfn.XLOOKUP(N9643,[3]Planilha1!$N:$N,[3]Planilha1!$O:$O)</f>
        <v>FLAC</v>
      </c>
      <c r="P9643">
        <v>2026</v>
      </c>
      <c r="Q9643" s="2" t="s">
        <v>1156</v>
      </c>
    </row>
    <row r="9644" spans="1:17" ht="16.8" x14ac:dyDescent="0.3">
      <c r="A9644" t="s">
        <v>1224</v>
      </c>
      <c r="B9644" s="3">
        <v>4501079503</v>
      </c>
      <c r="C9644" s="3">
        <v>5274236</v>
      </c>
      <c r="D9644" s="3" t="s">
        <v>548</v>
      </c>
      <c r="E9644" s="3">
        <v>610402075</v>
      </c>
      <c r="F9644" s="3" t="s">
        <v>111</v>
      </c>
      <c r="G9644" s="5">
        <v>1021.25</v>
      </c>
      <c r="H9644" s="5">
        <v>30.64</v>
      </c>
      <c r="I9644" s="3">
        <v>7204</v>
      </c>
      <c r="J9644" t="str">
        <f>_xlfn.XLOOKUP(I9644,[1]Planilha1!$C:$C,[1]Planilha1!$B:$B)</f>
        <v>7204 - CD São Paulo</v>
      </c>
      <c r="K9644" t="str">
        <f>_xlfn.XLOOKUP(I9644,[1]Planilha1!$C:$C,[1]Planilha1!$D:$D)</f>
        <v>43.340.312/0010-48</v>
      </c>
      <c r="L9644" t="str">
        <f>_xlfn.XLOOKUP(B9644,[2]Projeto!$B:$B,[2]Projeto!$P:$P)</f>
        <v>Paga</v>
      </c>
      <c r="M9644">
        <v>701203</v>
      </c>
      <c r="N9644" s="3" t="s">
        <v>1125</v>
      </c>
      <c r="O9644" t="str">
        <f>_xlfn.XLOOKUP(N9644,[3]Planilha1!$N:$N,[3]Planilha1!$O:$O)</f>
        <v>FLAC</v>
      </c>
      <c r="P9644">
        <v>2026</v>
      </c>
      <c r="Q9644" s="2" t="s">
        <v>1156</v>
      </c>
    </row>
    <row r="9645" spans="1:17" ht="16.8" x14ac:dyDescent="0.3">
      <c r="A9645" t="s">
        <v>1224</v>
      </c>
      <c r="B9645" s="3">
        <v>4501079503</v>
      </c>
      <c r="C9645" s="3">
        <v>5302766</v>
      </c>
      <c r="D9645" s="3" t="s">
        <v>462</v>
      </c>
      <c r="E9645" s="3">
        <v>610402075</v>
      </c>
      <c r="F9645" s="3" t="s">
        <v>111</v>
      </c>
      <c r="G9645" s="5">
        <v>1225.5</v>
      </c>
      <c r="H9645" s="5">
        <v>36.770000000000003</v>
      </c>
      <c r="I9645" s="3">
        <v>7204</v>
      </c>
      <c r="J9645" t="str">
        <f>_xlfn.XLOOKUP(I9645,[1]Planilha1!$C:$C,[1]Planilha1!$B:$B)</f>
        <v>7204 - CD São Paulo</v>
      </c>
      <c r="K9645" t="str">
        <f>_xlfn.XLOOKUP(I9645,[1]Planilha1!$C:$C,[1]Planilha1!$D:$D)</f>
        <v>43.340.312/0010-48</v>
      </c>
      <c r="L9645" t="str">
        <f>_xlfn.XLOOKUP(B9645,[2]Projeto!$B:$B,[2]Projeto!$P:$P)</f>
        <v>Paga</v>
      </c>
      <c r="M9645">
        <v>701203</v>
      </c>
      <c r="N9645" s="3" t="s">
        <v>1125</v>
      </c>
      <c r="O9645" t="str">
        <f>_xlfn.XLOOKUP(N9645,[3]Planilha1!$N:$N,[3]Planilha1!$O:$O)</f>
        <v>FLAC</v>
      </c>
      <c r="P9645">
        <v>2026</v>
      </c>
      <c r="Q9645" s="2" t="s">
        <v>1156</v>
      </c>
    </row>
    <row r="9646" spans="1:17" ht="16.8" x14ac:dyDescent="0.3">
      <c r="A9646" t="s">
        <v>1224</v>
      </c>
      <c r="B9646" s="3">
        <v>4501079503</v>
      </c>
      <c r="C9646" s="3">
        <v>5321719</v>
      </c>
      <c r="D9646" s="3" t="s">
        <v>363</v>
      </c>
      <c r="E9646" s="3">
        <v>610200462</v>
      </c>
      <c r="F9646" s="3" t="s">
        <v>683</v>
      </c>
      <c r="G9646" s="5">
        <v>54.72</v>
      </c>
      <c r="H9646" s="5">
        <v>1.64</v>
      </c>
      <c r="I9646" s="3">
        <v>7204</v>
      </c>
      <c r="J9646" t="str">
        <f>_xlfn.XLOOKUP(I9646,[1]Planilha1!$C:$C,[1]Planilha1!$B:$B)</f>
        <v>7204 - CD São Paulo</v>
      </c>
      <c r="K9646" t="str">
        <f>_xlfn.XLOOKUP(I9646,[1]Planilha1!$C:$C,[1]Planilha1!$D:$D)</f>
        <v>43.340.312/0010-48</v>
      </c>
      <c r="L9646" t="str">
        <f>_xlfn.XLOOKUP(B9646,[2]Projeto!$B:$B,[2]Projeto!$P:$P)</f>
        <v>Paga</v>
      </c>
      <c r="M9646">
        <v>701203</v>
      </c>
      <c r="N9646" s="3" t="s">
        <v>1125</v>
      </c>
      <c r="O9646" t="str">
        <f>_xlfn.XLOOKUP(N9646,[3]Planilha1!$N:$N,[3]Planilha1!$O:$O)</f>
        <v>FLAC</v>
      </c>
      <c r="P9646">
        <v>2026</v>
      </c>
      <c r="Q9646" s="2" t="s">
        <v>1156</v>
      </c>
    </row>
    <row r="9647" spans="1:17" ht="16.8" x14ac:dyDescent="0.3">
      <c r="A9647" t="s">
        <v>1224</v>
      </c>
      <c r="B9647" s="3">
        <v>4501079503</v>
      </c>
      <c r="C9647" s="3">
        <v>5321719</v>
      </c>
      <c r="D9647" s="3" t="s">
        <v>363</v>
      </c>
      <c r="E9647" s="3">
        <v>610100477</v>
      </c>
      <c r="F9647" s="3" t="s">
        <v>103</v>
      </c>
      <c r="G9647" s="5">
        <v>173.6</v>
      </c>
      <c r="H9647" s="5">
        <v>5.21</v>
      </c>
      <c r="I9647" s="3">
        <v>7204</v>
      </c>
      <c r="J9647" t="str">
        <f>_xlfn.XLOOKUP(I9647,[1]Planilha1!$C:$C,[1]Planilha1!$B:$B)</f>
        <v>7204 - CD São Paulo</v>
      </c>
      <c r="K9647" t="str">
        <f>_xlfn.XLOOKUP(I9647,[1]Planilha1!$C:$C,[1]Planilha1!$D:$D)</f>
        <v>43.340.312/0010-48</v>
      </c>
      <c r="L9647" t="str">
        <f>_xlfn.XLOOKUP(B9647,[2]Projeto!$B:$B,[2]Projeto!$P:$P)</f>
        <v>Paga</v>
      </c>
      <c r="M9647">
        <v>701203</v>
      </c>
      <c r="N9647" s="3" t="s">
        <v>1125</v>
      </c>
      <c r="O9647" t="str">
        <f>_xlfn.XLOOKUP(N9647,[3]Planilha1!$N:$N,[3]Planilha1!$O:$O)</f>
        <v>FLAC</v>
      </c>
      <c r="P9647">
        <v>2026</v>
      </c>
      <c r="Q9647" s="2" t="s">
        <v>1156</v>
      </c>
    </row>
    <row r="9648" spans="1:17" ht="16.8" x14ac:dyDescent="0.3">
      <c r="A9648" t="s">
        <v>1224</v>
      </c>
      <c r="B9648" s="3">
        <v>4501079503</v>
      </c>
      <c r="C9648" s="3">
        <v>5321719</v>
      </c>
      <c r="D9648" s="3" t="s">
        <v>363</v>
      </c>
      <c r="E9648" s="3">
        <v>610101477</v>
      </c>
      <c r="F9648" s="3" t="s">
        <v>855</v>
      </c>
      <c r="G9648" s="5">
        <v>86.8</v>
      </c>
      <c r="H9648" s="5">
        <v>2.6</v>
      </c>
      <c r="I9648" s="3">
        <v>7204</v>
      </c>
      <c r="J9648" t="str">
        <f>_xlfn.XLOOKUP(I9648,[1]Planilha1!$C:$C,[1]Planilha1!$B:$B)</f>
        <v>7204 - CD São Paulo</v>
      </c>
      <c r="K9648" t="str">
        <f>_xlfn.XLOOKUP(I9648,[1]Planilha1!$C:$C,[1]Planilha1!$D:$D)</f>
        <v>43.340.312/0010-48</v>
      </c>
      <c r="L9648" t="str">
        <f>_xlfn.XLOOKUP(B9648,[2]Projeto!$B:$B,[2]Projeto!$P:$P)</f>
        <v>Paga</v>
      </c>
      <c r="M9648">
        <v>701203</v>
      </c>
      <c r="N9648" s="3" t="s">
        <v>1125</v>
      </c>
      <c r="O9648" t="str">
        <f>_xlfn.XLOOKUP(N9648,[3]Planilha1!$N:$N,[3]Planilha1!$O:$O)</f>
        <v>FLAC</v>
      </c>
      <c r="P9648">
        <v>2026</v>
      </c>
      <c r="Q9648" s="2" t="s">
        <v>1156</v>
      </c>
    </row>
    <row r="9649" spans="1:17" ht="16.8" x14ac:dyDescent="0.3">
      <c r="A9649" t="s">
        <v>1224</v>
      </c>
      <c r="B9649" s="3">
        <v>4501079503</v>
      </c>
      <c r="C9649" s="3">
        <v>5321719</v>
      </c>
      <c r="D9649" s="3" t="s">
        <v>363</v>
      </c>
      <c r="E9649" s="3">
        <v>610100463</v>
      </c>
      <c r="F9649" s="3" t="s">
        <v>228</v>
      </c>
      <c r="G9649" s="5">
        <v>56.4</v>
      </c>
      <c r="H9649" s="5">
        <v>1.69</v>
      </c>
      <c r="I9649" s="3">
        <v>7204</v>
      </c>
      <c r="J9649" t="str">
        <f>_xlfn.XLOOKUP(I9649,[1]Planilha1!$C:$C,[1]Planilha1!$B:$B)</f>
        <v>7204 - CD São Paulo</v>
      </c>
      <c r="K9649" t="str">
        <f>_xlfn.XLOOKUP(I9649,[1]Planilha1!$C:$C,[1]Planilha1!$D:$D)</f>
        <v>43.340.312/0010-48</v>
      </c>
      <c r="L9649" t="str">
        <f>_xlfn.XLOOKUP(B9649,[2]Projeto!$B:$B,[2]Projeto!$P:$P)</f>
        <v>Paga</v>
      </c>
      <c r="M9649">
        <v>701203</v>
      </c>
      <c r="N9649" s="3" t="s">
        <v>1125</v>
      </c>
      <c r="O9649" t="str">
        <f>_xlfn.XLOOKUP(N9649,[3]Planilha1!$N:$N,[3]Planilha1!$O:$O)</f>
        <v>FLAC</v>
      </c>
      <c r="P9649">
        <v>2026</v>
      </c>
      <c r="Q9649" s="2" t="s">
        <v>1156</v>
      </c>
    </row>
    <row r="9650" spans="1:17" ht="16.8" x14ac:dyDescent="0.3">
      <c r="A9650" t="s">
        <v>1224</v>
      </c>
      <c r="B9650" s="3">
        <v>4501079503</v>
      </c>
      <c r="C9650" s="3">
        <v>5329676</v>
      </c>
      <c r="D9650" s="3" t="s">
        <v>585</v>
      </c>
      <c r="E9650" s="3">
        <v>610100409</v>
      </c>
      <c r="F9650" s="3" t="s">
        <v>161</v>
      </c>
      <c r="G9650" s="5">
        <v>376.08</v>
      </c>
      <c r="H9650" s="5">
        <v>11.28</v>
      </c>
      <c r="I9650" s="3">
        <v>7204</v>
      </c>
      <c r="J9650" t="str">
        <f>_xlfn.XLOOKUP(I9650,[1]Planilha1!$C:$C,[1]Planilha1!$B:$B)</f>
        <v>7204 - CD São Paulo</v>
      </c>
      <c r="K9650" t="str">
        <f>_xlfn.XLOOKUP(I9650,[1]Planilha1!$C:$C,[1]Planilha1!$D:$D)</f>
        <v>43.340.312/0010-48</v>
      </c>
      <c r="L9650" t="str">
        <f>_xlfn.XLOOKUP(B9650,[2]Projeto!$B:$B,[2]Projeto!$P:$P)</f>
        <v>Paga</v>
      </c>
      <c r="M9650">
        <v>701203</v>
      </c>
      <c r="N9650" s="3" t="s">
        <v>1125</v>
      </c>
      <c r="O9650" t="str">
        <f>_xlfn.XLOOKUP(N9650,[3]Planilha1!$N:$N,[3]Planilha1!$O:$O)</f>
        <v>FLAC</v>
      </c>
      <c r="P9650">
        <v>2026</v>
      </c>
      <c r="Q9650" s="2" t="s">
        <v>1156</v>
      </c>
    </row>
    <row r="9651" spans="1:17" ht="16.8" x14ac:dyDescent="0.3">
      <c r="A9651" t="s">
        <v>1224</v>
      </c>
      <c r="B9651" s="3">
        <v>4501079503</v>
      </c>
      <c r="C9651" s="3">
        <v>5329676</v>
      </c>
      <c r="D9651" s="3" t="s">
        <v>585</v>
      </c>
      <c r="E9651" s="3">
        <v>610107409</v>
      </c>
      <c r="F9651" s="3" t="s">
        <v>116</v>
      </c>
      <c r="G9651" s="5">
        <v>561.20000000000005</v>
      </c>
      <c r="H9651" s="5">
        <v>16.84</v>
      </c>
      <c r="I9651" s="3">
        <v>7204</v>
      </c>
      <c r="J9651" t="str">
        <f>_xlfn.XLOOKUP(I9651,[1]Planilha1!$C:$C,[1]Planilha1!$B:$B)</f>
        <v>7204 - CD São Paulo</v>
      </c>
      <c r="K9651" t="str">
        <f>_xlfn.XLOOKUP(I9651,[1]Planilha1!$C:$C,[1]Planilha1!$D:$D)</f>
        <v>43.340.312/0010-48</v>
      </c>
      <c r="L9651" t="str">
        <f>_xlfn.XLOOKUP(B9651,[2]Projeto!$B:$B,[2]Projeto!$P:$P)</f>
        <v>Paga</v>
      </c>
      <c r="M9651">
        <v>701203</v>
      </c>
      <c r="N9651" s="3" t="s">
        <v>1125</v>
      </c>
      <c r="O9651" t="str">
        <f>_xlfn.XLOOKUP(N9651,[3]Planilha1!$N:$N,[3]Planilha1!$O:$O)</f>
        <v>FLAC</v>
      </c>
      <c r="P9651">
        <v>2026</v>
      </c>
      <c r="Q9651" s="2" t="s">
        <v>1156</v>
      </c>
    </row>
    <row r="9652" spans="1:17" ht="16.8" x14ac:dyDescent="0.3">
      <c r="A9652" t="s">
        <v>1224</v>
      </c>
      <c r="B9652" s="3">
        <v>4501079503</v>
      </c>
      <c r="C9652" s="3">
        <v>5286104</v>
      </c>
      <c r="D9652" s="3" t="s">
        <v>594</v>
      </c>
      <c r="E9652" s="3">
        <v>610038007</v>
      </c>
      <c r="F9652" s="3" t="s">
        <v>213</v>
      </c>
      <c r="G9652" s="5">
        <v>1248</v>
      </c>
      <c r="H9652" s="5">
        <v>37.44</v>
      </c>
      <c r="I9652" s="3">
        <v>7204</v>
      </c>
      <c r="J9652" t="str">
        <f>_xlfn.XLOOKUP(I9652,[1]Planilha1!$C:$C,[1]Planilha1!$B:$B)</f>
        <v>7204 - CD São Paulo</v>
      </c>
      <c r="K9652" t="str">
        <f>_xlfn.XLOOKUP(I9652,[1]Planilha1!$C:$C,[1]Planilha1!$D:$D)</f>
        <v>43.340.312/0010-48</v>
      </c>
      <c r="L9652" t="str">
        <f>_xlfn.XLOOKUP(B9652,[2]Projeto!$B:$B,[2]Projeto!$P:$P)</f>
        <v>Paga</v>
      </c>
      <c r="M9652">
        <v>701203</v>
      </c>
      <c r="N9652" s="3" t="s">
        <v>1125</v>
      </c>
      <c r="O9652" t="str">
        <f>_xlfn.XLOOKUP(N9652,[3]Planilha1!$N:$N,[3]Planilha1!$O:$O)</f>
        <v>FLAC</v>
      </c>
      <c r="P9652">
        <v>2026</v>
      </c>
      <c r="Q9652" s="2" t="s">
        <v>1156</v>
      </c>
    </row>
    <row r="9653" spans="1:17" ht="16.8" x14ac:dyDescent="0.3">
      <c r="A9653" t="s">
        <v>1224</v>
      </c>
      <c r="B9653" s="3">
        <v>4501079679</v>
      </c>
      <c r="C9653" s="3">
        <v>5340377</v>
      </c>
      <c r="D9653" s="3" t="s">
        <v>170</v>
      </c>
      <c r="E9653" s="3">
        <v>610402075</v>
      </c>
      <c r="F9653" s="3" t="s">
        <v>111</v>
      </c>
      <c r="G9653" s="5">
        <v>2042.5</v>
      </c>
      <c r="H9653" s="5">
        <v>61.28</v>
      </c>
      <c r="I9653" s="3">
        <v>7418</v>
      </c>
      <c r="J9653" t="str">
        <f>_xlfn.XLOOKUP(I9653,[1]Planilha1!$C:$C,[1]Planilha1!$B:$B)</f>
        <v>7418 - TSPF - Mirassol</v>
      </c>
      <c r="K9653" t="str">
        <f>_xlfn.XLOOKUP(I9653,[1]Planilha1!$C:$C,[1]Planilha1!$D:$D)</f>
        <v>43.340.312/0012-00</v>
      </c>
      <c r="L9653" t="str">
        <f>_xlfn.XLOOKUP(B9653,[2]Projeto!$B:$B,[2]Projeto!$P:$P)</f>
        <v>Paga</v>
      </c>
      <c r="M9653">
        <v>701203</v>
      </c>
      <c r="N9653" s="3" t="s">
        <v>1125</v>
      </c>
      <c r="O9653" t="str">
        <f>_xlfn.XLOOKUP(N9653,[3]Planilha1!$N:$N,[3]Planilha1!$O:$O)</f>
        <v>FLAC</v>
      </c>
      <c r="P9653">
        <v>2026</v>
      </c>
      <c r="Q9653" s="2" t="s">
        <v>1156</v>
      </c>
    </row>
    <row r="9654" spans="1:17" ht="16.8" x14ac:dyDescent="0.3">
      <c r="A9654" t="s">
        <v>1224</v>
      </c>
      <c r="B9654" s="3">
        <v>4501079503</v>
      </c>
      <c r="C9654" s="3">
        <v>5315003</v>
      </c>
      <c r="D9654" s="3" t="s">
        <v>812</v>
      </c>
      <c r="E9654" s="3">
        <v>610111363</v>
      </c>
      <c r="F9654" s="3" t="s">
        <v>863</v>
      </c>
      <c r="G9654" s="5">
        <v>190.8</v>
      </c>
      <c r="H9654" s="5">
        <v>5.72</v>
      </c>
      <c r="I9654" s="3">
        <v>7204</v>
      </c>
      <c r="J9654" t="str">
        <f>_xlfn.XLOOKUP(I9654,[1]Planilha1!$C:$C,[1]Planilha1!$B:$B)</f>
        <v>7204 - CD São Paulo</v>
      </c>
      <c r="K9654" t="str">
        <f>_xlfn.XLOOKUP(I9654,[1]Planilha1!$C:$C,[1]Planilha1!$D:$D)</f>
        <v>43.340.312/0010-48</v>
      </c>
      <c r="L9654" t="str">
        <f>_xlfn.XLOOKUP(B9654,[2]Projeto!$B:$B,[2]Projeto!$P:$P)</f>
        <v>Paga</v>
      </c>
      <c r="M9654">
        <v>701203</v>
      </c>
      <c r="N9654" s="3" t="s">
        <v>1125</v>
      </c>
      <c r="O9654" t="str">
        <f>_xlfn.XLOOKUP(N9654,[3]Planilha1!$N:$N,[3]Planilha1!$O:$O)</f>
        <v>FLAC</v>
      </c>
      <c r="P9654">
        <v>2026</v>
      </c>
      <c r="Q9654" s="2" t="s">
        <v>1156</v>
      </c>
    </row>
    <row r="9655" spans="1:17" ht="16.8" x14ac:dyDescent="0.3">
      <c r="A9655" t="s">
        <v>1224</v>
      </c>
      <c r="B9655" s="3">
        <v>4501079503</v>
      </c>
      <c r="C9655" s="3">
        <v>5361616</v>
      </c>
      <c r="D9655" s="3" t="s">
        <v>901</v>
      </c>
      <c r="E9655" s="3">
        <v>610401072</v>
      </c>
      <c r="F9655" s="3" t="s">
        <v>174</v>
      </c>
      <c r="G9655" s="5">
        <v>220.2</v>
      </c>
      <c r="H9655" s="5">
        <v>6.61</v>
      </c>
      <c r="I9655" s="3">
        <v>7204</v>
      </c>
      <c r="J9655" t="str">
        <f>_xlfn.XLOOKUP(I9655,[1]Planilha1!$C:$C,[1]Planilha1!$B:$B)</f>
        <v>7204 - CD São Paulo</v>
      </c>
      <c r="K9655" t="str">
        <f>_xlfn.XLOOKUP(I9655,[1]Planilha1!$C:$C,[1]Planilha1!$D:$D)</f>
        <v>43.340.312/0010-48</v>
      </c>
      <c r="L9655" t="str">
        <f>_xlfn.XLOOKUP(B9655,[2]Projeto!$B:$B,[2]Projeto!$P:$P)</f>
        <v>Paga</v>
      </c>
      <c r="M9655">
        <v>701203</v>
      </c>
      <c r="N9655" s="3" t="s">
        <v>1125</v>
      </c>
      <c r="O9655" t="str">
        <f>_xlfn.XLOOKUP(N9655,[3]Planilha1!$N:$N,[3]Planilha1!$O:$O)</f>
        <v>FLAC</v>
      </c>
      <c r="P9655">
        <v>2026</v>
      </c>
      <c r="Q9655" s="2" t="s">
        <v>1156</v>
      </c>
    </row>
    <row r="9656" spans="1:17" ht="16.8" x14ac:dyDescent="0.3">
      <c r="A9656" t="s">
        <v>1224</v>
      </c>
      <c r="B9656" s="3">
        <v>4501079503</v>
      </c>
      <c r="C9656" s="3">
        <v>5345932</v>
      </c>
      <c r="D9656" s="3" t="s">
        <v>818</v>
      </c>
      <c r="E9656" s="3">
        <v>610402075</v>
      </c>
      <c r="F9656" s="3" t="s">
        <v>111</v>
      </c>
      <c r="G9656" s="5">
        <v>817</v>
      </c>
      <c r="H9656" s="5">
        <v>24.51</v>
      </c>
      <c r="I9656" s="3">
        <v>7204</v>
      </c>
      <c r="J9656" t="str">
        <f>_xlfn.XLOOKUP(I9656,[1]Planilha1!$C:$C,[1]Planilha1!$B:$B)</f>
        <v>7204 - CD São Paulo</v>
      </c>
      <c r="K9656" t="str">
        <f>_xlfn.XLOOKUP(I9656,[1]Planilha1!$C:$C,[1]Planilha1!$D:$D)</f>
        <v>43.340.312/0010-48</v>
      </c>
      <c r="L9656" t="str">
        <f>_xlfn.XLOOKUP(B9656,[2]Projeto!$B:$B,[2]Projeto!$P:$P)</f>
        <v>Paga</v>
      </c>
      <c r="M9656">
        <v>701203</v>
      </c>
      <c r="N9656" s="3" t="s">
        <v>1125</v>
      </c>
      <c r="O9656" t="str">
        <f>_xlfn.XLOOKUP(N9656,[3]Planilha1!$N:$N,[3]Planilha1!$O:$O)</f>
        <v>FLAC</v>
      </c>
      <c r="P9656">
        <v>2026</v>
      </c>
      <c r="Q9656" s="2" t="s">
        <v>1156</v>
      </c>
    </row>
    <row r="9657" spans="1:17" ht="16.8" x14ac:dyDescent="0.3">
      <c r="A9657" t="s">
        <v>1224</v>
      </c>
      <c r="B9657" s="3">
        <v>4501079503</v>
      </c>
      <c r="C9657" s="3">
        <v>5358488</v>
      </c>
      <c r="D9657" s="3" t="s">
        <v>444</v>
      </c>
      <c r="E9657" s="3">
        <v>610506158</v>
      </c>
      <c r="F9657" s="3" t="s">
        <v>521</v>
      </c>
      <c r="G9657" s="5">
        <v>199.44</v>
      </c>
      <c r="H9657" s="5">
        <v>5.98</v>
      </c>
      <c r="I9657" s="3">
        <v>7204</v>
      </c>
      <c r="J9657" t="str">
        <f>_xlfn.XLOOKUP(I9657,[1]Planilha1!$C:$C,[1]Planilha1!$B:$B)</f>
        <v>7204 - CD São Paulo</v>
      </c>
      <c r="K9657" t="str">
        <f>_xlfn.XLOOKUP(I9657,[1]Planilha1!$C:$C,[1]Planilha1!$D:$D)</f>
        <v>43.340.312/0010-48</v>
      </c>
      <c r="L9657" t="str">
        <f>_xlfn.XLOOKUP(B9657,[2]Projeto!$B:$B,[2]Projeto!$P:$P)</f>
        <v>Paga</v>
      </c>
      <c r="M9657">
        <v>701203</v>
      </c>
      <c r="N9657" s="3" t="s">
        <v>1125</v>
      </c>
      <c r="O9657" t="str">
        <f>_xlfn.XLOOKUP(N9657,[3]Planilha1!$N:$N,[3]Planilha1!$O:$O)</f>
        <v>FLAC</v>
      </c>
      <c r="P9657">
        <v>2026</v>
      </c>
      <c r="Q9657" s="2" t="s">
        <v>1156</v>
      </c>
    </row>
    <row r="9658" spans="1:17" ht="16.8" x14ac:dyDescent="0.3">
      <c r="A9658" t="s">
        <v>1224</v>
      </c>
      <c r="B9658" s="3">
        <v>4501079503</v>
      </c>
      <c r="C9658" s="3">
        <v>5358488</v>
      </c>
      <c r="D9658" s="3" t="s">
        <v>444</v>
      </c>
      <c r="E9658" s="3">
        <v>610502158</v>
      </c>
      <c r="F9658" s="3" t="s">
        <v>312</v>
      </c>
      <c r="G9658" s="5">
        <v>209.28</v>
      </c>
      <c r="H9658" s="5">
        <v>6.28</v>
      </c>
      <c r="I9658" s="3">
        <v>7204</v>
      </c>
      <c r="J9658" t="str">
        <f>_xlfn.XLOOKUP(I9658,[1]Planilha1!$C:$C,[1]Planilha1!$B:$B)</f>
        <v>7204 - CD São Paulo</v>
      </c>
      <c r="K9658" t="str">
        <f>_xlfn.XLOOKUP(I9658,[1]Planilha1!$C:$C,[1]Planilha1!$D:$D)</f>
        <v>43.340.312/0010-48</v>
      </c>
      <c r="L9658" t="str">
        <f>_xlfn.XLOOKUP(B9658,[2]Projeto!$B:$B,[2]Projeto!$P:$P)</f>
        <v>Paga</v>
      </c>
      <c r="M9658">
        <v>701203</v>
      </c>
      <c r="N9658" s="3" t="s">
        <v>1125</v>
      </c>
      <c r="O9658" t="str">
        <f>_xlfn.XLOOKUP(N9658,[3]Planilha1!$N:$N,[3]Planilha1!$O:$O)</f>
        <v>FLAC</v>
      </c>
      <c r="P9658">
        <v>2026</v>
      </c>
      <c r="Q9658" s="2" t="s">
        <v>1156</v>
      </c>
    </row>
    <row r="9659" spans="1:17" ht="16.8" x14ac:dyDescent="0.3">
      <c r="A9659" t="s">
        <v>1224</v>
      </c>
      <c r="B9659" s="3">
        <v>4501079503</v>
      </c>
      <c r="C9659" s="3">
        <v>5261194</v>
      </c>
      <c r="D9659" s="3" t="s">
        <v>470</v>
      </c>
      <c r="E9659" s="3">
        <v>610502361</v>
      </c>
      <c r="F9659" s="3" t="s">
        <v>412</v>
      </c>
      <c r="G9659" s="5">
        <v>378.96</v>
      </c>
      <c r="H9659" s="5">
        <v>11.37</v>
      </c>
      <c r="I9659" s="3">
        <v>7204</v>
      </c>
      <c r="J9659" t="str">
        <f>_xlfn.XLOOKUP(I9659,[1]Planilha1!$C:$C,[1]Planilha1!$B:$B)</f>
        <v>7204 - CD São Paulo</v>
      </c>
      <c r="K9659" t="str">
        <f>_xlfn.XLOOKUP(I9659,[1]Planilha1!$C:$C,[1]Planilha1!$D:$D)</f>
        <v>43.340.312/0010-48</v>
      </c>
      <c r="L9659" t="str">
        <f>_xlfn.XLOOKUP(B9659,[2]Projeto!$B:$B,[2]Projeto!$P:$P)</f>
        <v>Paga</v>
      </c>
      <c r="M9659">
        <v>701203</v>
      </c>
      <c r="N9659" s="3" t="s">
        <v>1125</v>
      </c>
      <c r="O9659" t="str">
        <f>_xlfn.XLOOKUP(N9659,[3]Planilha1!$N:$N,[3]Planilha1!$O:$O)</f>
        <v>FLAC</v>
      </c>
      <c r="P9659">
        <v>2026</v>
      </c>
      <c r="Q9659" s="2" t="s">
        <v>1156</v>
      </c>
    </row>
    <row r="9660" spans="1:17" ht="16.8" x14ac:dyDescent="0.3">
      <c r="A9660" t="s">
        <v>1224</v>
      </c>
      <c r="B9660" s="3">
        <v>4501079503</v>
      </c>
      <c r="C9660" s="3">
        <v>5292294</v>
      </c>
      <c r="D9660" s="3" t="s">
        <v>423</v>
      </c>
      <c r="E9660" s="3">
        <v>610402075</v>
      </c>
      <c r="F9660" s="3" t="s">
        <v>111</v>
      </c>
      <c r="G9660" s="5">
        <v>6127.5</v>
      </c>
      <c r="H9660" s="5">
        <v>183.83</v>
      </c>
      <c r="I9660" s="3">
        <v>7204</v>
      </c>
      <c r="J9660" t="str">
        <f>_xlfn.XLOOKUP(I9660,[1]Planilha1!$C:$C,[1]Planilha1!$B:$B)</f>
        <v>7204 - CD São Paulo</v>
      </c>
      <c r="K9660" t="str">
        <f>_xlfn.XLOOKUP(I9660,[1]Planilha1!$C:$C,[1]Planilha1!$D:$D)</f>
        <v>43.340.312/0010-48</v>
      </c>
      <c r="L9660" t="str">
        <f>_xlfn.XLOOKUP(B9660,[2]Projeto!$B:$B,[2]Projeto!$P:$P)</f>
        <v>Paga</v>
      </c>
      <c r="M9660">
        <v>701203</v>
      </c>
      <c r="N9660" s="3" t="s">
        <v>1125</v>
      </c>
      <c r="O9660" t="str">
        <f>_xlfn.XLOOKUP(N9660,[3]Planilha1!$N:$N,[3]Planilha1!$O:$O)</f>
        <v>FLAC</v>
      </c>
      <c r="P9660">
        <v>2026</v>
      </c>
      <c r="Q9660" s="2" t="s">
        <v>1156</v>
      </c>
    </row>
    <row r="9661" spans="1:17" ht="16.8" x14ac:dyDescent="0.3">
      <c r="A9661" t="s">
        <v>1224</v>
      </c>
      <c r="B9661" s="3">
        <v>4501079503</v>
      </c>
      <c r="C9661" s="3">
        <v>5315264</v>
      </c>
      <c r="D9661" s="3" t="s">
        <v>621</v>
      </c>
      <c r="E9661" s="3">
        <v>540500527</v>
      </c>
      <c r="F9661" s="3" t="s">
        <v>109</v>
      </c>
      <c r="G9661" s="5">
        <v>1612.83</v>
      </c>
      <c r="H9661" s="5">
        <v>48.38</v>
      </c>
      <c r="I9661" s="3">
        <v>7204</v>
      </c>
      <c r="J9661" t="str">
        <f>_xlfn.XLOOKUP(I9661,[1]Planilha1!$C:$C,[1]Planilha1!$B:$B)</f>
        <v>7204 - CD São Paulo</v>
      </c>
      <c r="K9661" t="str">
        <f>_xlfn.XLOOKUP(I9661,[1]Planilha1!$C:$C,[1]Planilha1!$D:$D)</f>
        <v>43.340.312/0010-48</v>
      </c>
      <c r="L9661" t="str">
        <f>_xlfn.XLOOKUP(B9661,[2]Projeto!$B:$B,[2]Projeto!$P:$P)</f>
        <v>Paga</v>
      </c>
      <c r="M9661">
        <v>701203</v>
      </c>
      <c r="N9661" s="3" t="s">
        <v>1125</v>
      </c>
      <c r="O9661" t="str">
        <f>_xlfn.XLOOKUP(N9661,[3]Planilha1!$N:$N,[3]Planilha1!$O:$O)</f>
        <v>FLAC</v>
      </c>
      <c r="P9661">
        <v>2026</v>
      </c>
      <c r="Q9661" s="2" t="s">
        <v>1156</v>
      </c>
    </row>
    <row r="9662" spans="1:17" ht="16.8" x14ac:dyDescent="0.3">
      <c r="A9662" t="s">
        <v>1224</v>
      </c>
      <c r="B9662" s="3">
        <v>4501079503</v>
      </c>
      <c r="C9662" s="3">
        <v>5248758</v>
      </c>
      <c r="D9662" s="3" t="s">
        <v>221</v>
      </c>
      <c r="E9662" s="3">
        <v>610200462</v>
      </c>
      <c r="F9662" s="3" t="s">
        <v>683</v>
      </c>
      <c r="G9662" s="5">
        <v>488.64</v>
      </c>
      <c r="H9662" s="5">
        <v>14.66</v>
      </c>
      <c r="I9662" s="3">
        <v>7204</v>
      </c>
      <c r="J9662" t="str">
        <f>_xlfn.XLOOKUP(I9662,[1]Planilha1!$C:$C,[1]Planilha1!$B:$B)</f>
        <v>7204 - CD São Paulo</v>
      </c>
      <c r="K9662" t="str">
        <f>_xlfn.XLOOKUP(I9662,[1]Planilha1!$C:$C,[1]Planilha1!$D:$D)</f>
        <v>43.340.312/0010-48</v>
      </c>
      <c r="L9662" t="str">
        <f>_xlfn.XLOOKUP(B9662,[2]Projeto!$B:$B,[2]Projeto!$P:$P)</f>
        <v>Paga</v>
      </c>
      <c r="M9662">
        <v>701203</v>
      </c>
      <c r="N9662" s="3" t="s">
        <v>1125</v>
      </c>
      <c r="O9662" t="str">
        <f>_xlfn.XLOOKUP(N9662,[3]Planilha1!$N:$N,[3]Planilha1!$O:$O)</f>
        <v>FLAC</v>
      </c>
      <c r="P9662">
        <v>2026</v>
      </c>
      <c r="Q9662" s="2" t="s">
        <v>1156</v>
      </c>
    </row>
    <row r="9663" spans="1:17" ht="16.8" x14ac:dyDescent="0.3">
      <c r="A9663" t="s">
        <v>1224</v>
      </c>
      <c r="B9663" s="3">
        <v>4501079503</v>
      </c>
      <c r="C9663" s="3">
        <v>5285696</v>
      </c>
      <c r="D9663" s="3" t="s">
        <v>414</v>
      </c>
      <c r="E9663" s="3">
        <v>610606057</v>
      </c>
      <c r="F9663" s="3" t="s">
        <v>229</v>
      </c>
      <c r="G9663" s="5">
        <v>237.12</v>
      </c>
      <c r="H9663" s="5">
        <v>7.11</v>
      </c>
      <c r="I9663" s="3">
        <v>7204</v>
      </c>
      <c r="J9663" t="str">
        <f>_xlfn.XLOOKUP(I9663,[1]Planilha1!$C:$C,[1]Planilha1!$B:$B)</f>
        <v>7204 - CD São Paulo</v>
      </c>
      <c r="K9663" t="str">
        <f>_xlfn.XLOOKUP(I9663,[1]Planilha1!$C:$C,[1]Planilha1!$D:$D)</f>
        <v>43.340.312/0010-48</v>
      </c>
      <c r="L9663" t="str">
        <f>_xlfn.XLOOKUP(B9663,[2]Projeto!$B:$B,[2]Projeto!$P:$P)</f>
        <v>Paga</v>
      </c>
      <c r="M9663">
        <v>701203</v>
      </c>
      <c r="N9663" s="3" t="s">
        <v>1125</v>
      </c>
      <c r="O9663" t="str">
        <f>_xlfn.XLOOKUP(N9663,[3]Planilha1!$N:$N,[3]Planilha1!$O:$O)</f>
        <v>FLAC</v>
      </c>
      <c r="P9663">
        <v>2026</v>
      </c>
      <c r="Q9663" s="2" t="s">
        <v>1156</v>
      </c>
    </row>
    <row r="9664" spans="1:17" ht="16.8" x14ac:dyDescent="0.3">
      <c r="A9664" t="s">
        <v>1224</v>
      </c>
      <c r="B9664" s="3">
        <v>4501079503</v>
      </c>
      <c r="C9664" s="3">
        <v>5278611</v>
      </c>
      <c r="D9664" s="3" t="s">
        <v>182</v>
      </c>
      <c r="E9664" s="3">
        <v>630300101</v>
      </c>
      <c r="F9664" s="3" t="s">
        <v>321</v>
      </c>
      <c r="G9664" s="5">
        <v>329</v>
      </c>
      <c r="H9664" s="5">
        <v>9.8699999999999992</v>
      </c>
      <c r="I9664" s="3">
        <v>7204</v>
      </c>
      <c r="J9664" t="str">
        <f>_xlfn.XLOOKUP(I9664,[1]Planilha1!$C:$C,[1]Planilha1!$B:$B)</f>
        <v>7204 - CD São Paulo</v>
      </c>
      <c r="K9664" t="str">
        <f>_xlfn.XLOOKUP(I9664,[1]Planilha1!$C:$C,[1]Planilha1!$D:$D)</f>
        <v>43.340.312/0010-48</v>
      </c>
      <c r="L9664" t="str">
        <f>_xlfn.XLOOKUP(B9664,[2]Projeto!$B:$B,[2]Projeto!$P:$P)</f>
        <v>Paga</v>
      </c>
      <c r="M9664">
        <v>701203</v>
      </c>
      <c r="N9664" s="3" t="s">
        <v>1125</v>
      </c>
      <c r="O9664" t="str">
        <f>_xlfn.XLOOKUP(N9664,[3]Planilha1!$N:$N,[3]Planilha1!$O:$O)</f>
        <v>FLAC</v>
      </c>
      <c r="P9664">
        <v>2026</v>
      </c>
      <c r="Q9664" s="2" t="s">
        <v>1156</v>
      </c>
    </row>
    <row r="9665" spans="1:17" ht="16.8" x14ac:dyDescent="0.3">
      <c r="A9665" t="s">
        <v>1224</v>
      </c>
      <c r="B9665" s="3">
        <v>4501079503</v>
      </c>
      <c r="C9665" s="3">
        <v>5353757</v>
      </c>
      <c r="D9665" s="3" t="s">
        <v>568</v>
      </c>
      <c r="E9665" s="3">
        <v>610403262</v>
      </c>
      <c r="F9665" s="3" t="s">
        <v>602</v>
      </c>
      <c r="G9665" s="5">
        <v>315</v>
      </c>
      <c r="H9665" s="5">
        <v>9.4499999999999993</v>
      </c>
      <c r="I9665" s="3">
        <v>7204</v>
      </c>
      <c r="J9665" t="str">
        <f>_xlfn.XLOOKUP(I9665,[1]Planilha1!$C:$C,[1]Planilha1!$B:$B)</f>
        <v>7204 - CD São Paulo</v>
      </c>
      <c r="K9665" t="str">
        <f>_xlfn.XLOOKUP(I9665,[1]Planilha1!$C:$C,[1]Planilha1!$D:$D)</f>
        <v>43.340.312/0010-48</v>
      </c>
      <c r="L9665" t="str">
        <f>_xlfn.XLOOKUP(B9665,[2]Projeto!$B:$B,[2]Projeto!$P:$P)</f>
        <v>Paga</v>
      </c>
      <c r="M9665">
        <v>701203</v>
      </c>
      <c r="N9665" s="3" t="s">
        <v>1125</v>
      </c>
      <c r="O9665" t="str">
        <f>_xlfn.XLOOKUP(N9665,[3]Planilha1!$N:$N,[3]Planilha1!$O:$O)</f>
        <v>FLAC</v>
      </c>
      <c r="P9665">
        <v>2026</v>
      </c>
      <c r="Q9665" s="2" t="s">
        <v>1156</v>
      </c>
    </row>
    <row r="9666" spans="1:17" ht="16.8" x14ac:dyDescent="0.3">
      <c r="A9666" t="s">
        <v>1224</v>
      </c>
      <c r="B9666" s="3">
        <v>4501079503</v>
      </c>
      <c r="C9666" s="3">
        <v>5359245</v>
      </c>
      <c r="D9666" s="3" t="s">
        <v>433</v>
      </c>
      <c r="E9666" s="3">
        <v>630300101</v>
      </c>
      <c r="F9666" s="3" t="s">
        <v>321</v>
      </c>
      <c r="G9666" s="5">
        <v>658</v>
      </c>
      <c r="H9666" s="5">
        <v>19.739999999999998</v>
      </c>
      <c r="I9666" s="3">
        <v>7204</v>
      </c>
      <c r="J9666" t="str">
        <f>_xlfn.XLOOKUP(I9666,[1]Planilha1!$C:$C,[1]Planilha1!$B:$B)</f>
        <v>7204 - CD São Paulo</v>
      </c>
      <c r="K9666" t="str">
        <f>_xlfn.XLOOKUP(I9666,[1]Planilha1!$C:$C,[1]Planilha1!$D:$D)</f>
        <v>43.340.312/0010-48</v>
      </c>
      <c r="L9666" t="str">
        <f>_xlfn.XLOOKUP(B9666,[2]Projeto!$B:$B,[2]Projeto!$P:$P)</f>
        <v>Paga</v>
      </c>
      <c r="M9666">
        <v>701203</v>
      </c>
      <c r="N9666" s="3" t="s">
        <v>1125</v>
      </c>
      <c r="O9666" t="str">
        <f>_xlfn.XLOOKUP(N9666,[3]Planilha1!$N:$N,[3]Planilha1!$O:$O)</f>
        <v>FLAC</v>
      </c>
      <c r="P9666">
        <v>2026</v>
      </c>
      <c r="Q9666" s="2" t="s">
        <v>1156</v>
      </c>
    </row>
    <row r="9667" spans="1:17" ht="16.8" x14ac:dyDescent="0.3">
      <c r="A9667" t="s">
        <v>1224</v>
      </c>
      <c r="B9667" s="3">
        <v>4501079503</v>
      </c>
      <c r="C9667" s="3">
        <v>5247932</v>
      </c>
      <c r="D9667" s="3" t="s">
        <v>257</v>
      </c>
      <c r="E9667" s="3">
        <v>610402337</v>
      </c>
      <c r="F9667" s="3" t="s">
        <v>84</v>
      </c>
      <c r="G9667" s="5">
        <v>276.48</v>
      </c>
      <c r="H9667" s="5">
        <v>8.2899999999999991</v>
      </c>
      <c r="I9667" s="3">
        <v>7204</v>
      </c>
      <c r="J9667" t="str">
        <f>_xlfn.XLOOKUP(I9667,[1]Planilha1!$C:$C,[1]Planilha1!$B:$B)</f>
        <v>7204 - CD São Paulo</v>
      </c>
      <c r="K9667" t="str">
        <f>_xlfn.XLOOKUP(I9667,[1]Planilha1!$C:$C,[1]Planilha1!$D:$D)</f>
        <v>43.340.312/0010-48</v>
      </c>
      <c r="L9667" t="str">
        <f>_xlfn.XLOOKUP(B9667,[2]Projeto!$B:$B,[2]Projeto!$P:$P)</f>
        <v>Paga</v>
      </c>
      <c r="M9667">
        <v>701203</v>
      </c>
      <c r="N9667" s="3" t="s">
        <v>1125</v>
      </c>
      <c r="O9667" t="str">
        <f>_xlfn.XLOOKUP(N9667,[3]Planilha1!$N:$N,[3]Planilha1!$O:$O)</f>
        <v>FLAC</v>
      </c>
      <c r="P9667">
        <v>2026</v>
      </c>
      <c r="Q9667" s="2" t="s">
        <v>1156</v>
      </c>
    </row>
    <row r="9668" spans="1:17" ht="16.8" x14ac:dyDescent="0.3">
      <c r="A9668" t="s">
        <v>1224</v>
      </c>
      <c r="B9668" s="3">
        <v>4501079503</v>
      </c>
      <c r="C9668" s="3">
        <v>5247932</v>
      </c>
      <c r="D9668" s="3" t="s">
        <v>257</v>
      </c>
      <c r="E9668" s="3">
        <v>610405337</v>
      </c>
      <c r="F9668" s="3" t="s">
        <v>76</v>
      </c>
      <c r="G9668" s="5">
        <v>276.48</v>
      </c>
      <c r="H9668" s="5">
        <v>8.2899999999999991</v>
      </c>
      <c r="I9668" s="3">
        <v>7204</v>
      </c>
      <c r="J9668" t="str">
        <f>_xlfn.XLOOKUP(I9668,[1]Planilha1!$C:$C,[1]Planilha1!$B:$B)</f>
        <v>7204 - CD São Paulo</v>
      </c>
      <c r="K9668" t="str">
        <f>_xlfn.XLOOKUP(I9668,[1]Planilha1!$C:$C,[1]Planilha1!$D:$D)</f>
        <v>43.340.312/0010-48</v>
      </c>
      <c r="L9668" t="str">
        <f>_xlfn.XLOOKUP(B9668,[2]Projeto!$B:$B,[2]Projeto!$P:$P)</f>
        <v>Paga</v>
      </c>
      <c r="M9668">
        <v>701203</v>
      </c>
      <c r="N9668" s="3" t="s">
        <v>1125</v>
      </c>
      <c r="O9668" t="str">
        <f>_xlfn.XLOOKUP(N9668,[3]Planilha1!$N:$N,[3]Planilha1!$O:$O)</f>
        <v>FLAC</v>
      </c>
      <c r="P9668">
        <v>2026</v>
      </c>
      <c r="Q9668" s="2" t="s">
        <v>1156</v>
      </c>
    </row>
    <row r="9669" spans="1:17" ht="16.8" x14ac:dyDescent="0.3">
      <c r="A9669" t="s">
        <v>1224</v>
      </c>
      <c r="B9669" s="3">
        <v>4501079503</v>
      </c>
      <c r="C9669" s="3">
        <v>5356487</v>
      </c>
      <c r="D9669" s="3" t="s">
        <v>525</v>
      </c>
      <c r="E9669" s="3">
        <v>610402075</v>
      </c>
      <c r="F9669" s="3" t="s">
        <v>111</v>
      </c>
      <c r="G9669" s="5">
        <v>1021.25</v>
      </c>
      <c r="H9669" s="5">
        <v>30.64</v>
      </c>
      <c r="I9669" s="3">
        <v>7204</v>
      </c>
      <c r="J9669" t="str">
        <f>_xlfn.XLOOKUP(I9669,[1]Planilha1!$C:$C,[1]Planilha1!$B:$B)</f>
        <v>7204 - CD São Paulo</v>
      </c>
      <c r="K9669" t="str">
        <f>_xlfn.XLOOKUP(I9669,[1]Planilha1!$C:$C,[1]Planilha1!$D:$D)</f>
        <v>43.340.312/0010-48</v>
      </c>
      <c r="L9669" t="str">
        <f>_xlfn.XLOOKUP(B9669,[2]Projeto!$B:$B,[2]Projeto!$P:$P)</f>
        <v>Paga</v>
      </c>
      <c r="M9669">
        <v>701203</v>
      </c>
      <c r="N9669" s="3" t="s">
        <v>1125</v>
      </c>
      <c r="O9669" t="str">
        <f>_xlfn.XLOOKUP(N9669,[3]Planilha1!$N:$N,[3]Planilha1!$O:$O)</f>
        <v>FLAC</v>
      </c>
      <c r="P9669">
        <v>2026</v>
      </c>
      <c r="Q9669" s="2" t="s">
        <v>1156</v>
      </c>
    </row>
    <row r="9670" spans="1:17" ht="16.8" x14ac:dyDescent="0.3">
      <c r="A9670" t="s">
        <v>1224</v>
      </c>
      <c r="B9670" s="3">
        <v>4501079503</v>
      </c>
      <c r="C9670" s="3">
        <v>5356487</v>
      </c>
      <c r="D9670" s="3" t="s">
        <v>525</v>
      </c>
      <c r="E9670" s="3">
        <v>610512360</v>
      </c>
      <c r="F9670" s="3" t="s">
        <v>136</v>
      </c>
      <c r="G9670" s="5">
        <v>303.24</v>
      </c>
      <c r="H9670" s="5">
        <v>9.1</v>
      </c>
      <c r="I9670" s="3">
        <v>7204</v>
      </c>
      <c r="J9670" t="str">
        <f>_xlfn.XLOOKUP(I9670,[1]Planilha1!$C:$C,[1]Planilha1!$B:$B)</f>
        <v>7204 - CD São Paulo</v>
      </c>
      <c r="K9670" t="str">
        <f>_xlfn.XLOOKUP(I9670,[1]Planilha1!$C:$C,[1]Planilha1!$D:$D)</f>
        <v>43.340.312/0010-48</v>
      </c>
      <c r="L9670" t="str">
        <f>_xlfn.XLOOKUP(B9670,[2]Projeto!$B:$B,[2]Projeto!$P:$P)</f>
        <v>Paga</v>
      </c>
      <c r="M9670">
        <v>701203</v>
      </c>
      <c r="N9670" s="3" t="s">
        <v>1125</v>
      </c>
      <c r="O9670" t="str">
        <f>_xlfn.XLOOKUP(N9670,[3]Planilha1!$N:$N,[3]Planilha1!$O:$O)</f>
        <v>FLAC</v>
      </c>
      <c r="P9670">
        <v>2026</v>
      </c>
      <c r="Q9670" s="2" t="s">
        <v>1156</v>
      </c>
    </row>
    <row r="9671" spans="1:17" ht="16.8" x14ac:dyDescent="0.3">
      <c r="A9671" t="s">
        <v>1224</v>
      </c>
      <c r="B9671" s="3">
        <v>4501079503</v>
      </c>
      <c r="C9671" s="3">
        <v>5262079</v>
      </c>
      <c r="D9671" s="3" t="s">
        <v>698</v>
      </c>
      <c r="E9671" s="3">
        <v>610100409</v>
      </c>
      <c r="F9671" s="3" t="s">
        <v>161</v>
      </c>
      <c r="G9671" s="5">
        <v>376.08</v>
      </c>
      <c r="H9671" s="5">
        <v>11.28</v>
      </c>
      <c r="I9671" s="3">
        <v>7204</v>
      </c>
      <c r="J9671" t="str">
        <f>_xlfn.XLOOKUP(I9671,[1]Planilha1!$C:$C,[1]Planilha1!$B:$B)</f>
        <v>7204 - CD São Paulo</v>
      </c>
      <c r="K9671" t="str">
        <f>_xlfn.XLOOKUP(I9671,[1]Planilha1!$C:$C,[1]Planilha1!$D:$D)</f>
        <v>43.340.312/0010-48</v>
      </c>
      <c r="L9671" t="str">
        <f>_xlfn.XLOOKUP(B9671,[2]Projeto!$B:$B,[2]Projeto!$P:$P)</f>
        <v>Paga</v>
      </c>
      <c r="M9671">
        <v>701203</v>
      </c>
      <c r="N9671" s="3" t="s">
        <v>1125</v>
      </c>
      <c r="O9671" t="str">
        <f>_xlfn.XLOOKUP(N9671,[3]Planilha1!$N:$N,[3]Planilha1!$O:$O)</f>
        <v>FLAC</v>
      </c>
      <c r="P9671">
        <v>2026</v>
      </c>
      <c r="Q9671" s="2" t="s">
        <v>1156</v>
      </c>
    </row>
    <row r="9672" spans="1:17" ht="16.8" x14ac:dyDescent="0.3">
      <c r="A9672" t="s">
        <v>1224</v>
      </c>
      <c r="B9672" s="3">
        <v>4501079503</v>
      </c>
      <c r="C9672" s="3">
        <v>5262094</v>
      </c>
      <c r="D9672" s="3" t="s">
        <v>698</v>
      </c>
      <c r="E9672" s="3">
        <v>610100409</v>
      </c>
      <c r="F9672" s="3" t="s">
        <v>161</v>
      </c>
      <c r="G9672" s="5">
        <v>501.44</v>
      </c>
      <c r="H9672" s="5">
        <v>15.04</v>
      </c>
      <c r="I9672" s="3">
        <v>7204</v>
      </c>
      <c r="J9672" t="str">
        <f>_xlfn.XLOOKUP(I9672,[1]Planilha1!$C:$C,[1]Planilha1!$B:$B)</f>
        <v>7204 - CD São Paulo</v>
      </c>
      <c r="K9672" t="str">
        <f>_xlfn.XLOOKUP(I9672,[1]Planilha1!$C:$C,[1]Planilha1!$D:$D)</f>
        <v>43.340.312/0010-48</v>
      </c>
      <c r="L9672" t="str">
        <f>_xlfn.XLOOKUP(B9672,[2]Projeto!$B:$B,[2]Projeto!$P:$P)</f>
        <v>Paga</v>
      </c>
      <c r="M9672">
        <v>701203</v>
      </c>
      <c r="N9672" s="3" t="s">
        <v>1125</v>
      </c>
      <c r="O9672" t="str">
        <f>_xlfn.XLOOKUP(N9672,[3]Planilha1!$N:$N,[3]Planilha1!$O:$O)</f>
        <v>FLAC</v>
      </c>
      <c r="P9672">
        <v>2026</v>
      </c>
      <c r="Q9672" s="2" t="s">
        <v>1156</v>
      </c>
    </row>
    <row r="9673" spans="1:17" ht="16.8" x14ac:dyDescent="0.3">
      <c r="A9673" t="s">
        <v>1224</v>
      </c>
      <c r="B9673" s="3">
        <v>4501079503</v>
      </c>
      <c r="C9673" s="3">
        <v>5274693</v>
      </c>
      <c r="D9673" s="3" t="s">
        <v>338</v>
      </c>
      <c r="E9673" s="3">
        <v>610405337</v>
      </c>
      <c r="F9673" s="3" t="s">
        <v>76</v>
      </c>
      <c r="G9673" s="5">
        <v>368.64</v>
      </c>
      <c r="H9673" s="5">
        <v>11.06</v>
      </c>
      <c r="I9673" s="3">
        <v>7204</v>
      </c>
      <c r="J9673" t="str">
        <f>_xlfn.XLOOKUP(I9673,[1]Planilha1!$C:$C,[1]Planilha1!$B:$B)</f>
        <v>7204 - CD São Paulo</v>
      </c>
      <c r="K9673" t="str">
        <f>_xlfn.XLOOKUP(I9673,[1]Planilha1!$C:$C,[1]Planilha1!$D:$D)</f>
        <v>43.340.312/0010-48</v>
      </c>
      <c r="L9673" t="str">
        <f>_xlfn.XLOOKUP(B9673,[2]Projeto!$B:$B,[2]Projeto!$P:$P)</f>
        <v>Paga</v>
      </c>
      <c r="M9673">
        <v>701203</v>
      </c>
      <c r="N9673" s="3" t="s">
        <v>1125</v>
      </c>
      <c r="O9673" t="str">
        <f>_xlfn.XLOOKUP(N9673,[3]Planilha1!$N:$N,[3]Planilha1!$O:$O)</f>
        <v>FLAC</v>
      </c>
      <c r="P9673">
        <v>2026</v>
      </c>
      <c r="Q9673" s="2" t="s">
        <v>1156</v>
      </c>
    </row>
    <row r="9674" spans="1:17" ht="16.8" x14ac:dyDescent="0.3">
      <c r="A9674" t="s">
        <v>1224</v>
      </c>
      <c r="B9674" s="3">
        <v>4501079503</v>
      </c>
      <c r="C9674" s="3">
        <v>5294651</v>
      </c>
      <c r="D9674" s="3" t="s">
        <v>341</v>
      </c>
      <c r="E9674" s="3">
        <v>610402075</v>
      </c>
      <c r="F9674" s="3" t="s">
        <v>111</v>
      </c>
      <c r="G9674" s="5">
        <v>408.5</v>
      </c>
      <c r="H9674" s="5">
        <v>12.26</v>
      </c>
      <c r="I9674" s="3">
        <v>7204</v>
      </c>
      <c r="J9674" t="str">
        <f>_xlfn.XLOOKUP(I9674,[1]Planilha1!$C:$C,[1]Planilha1!$B:$B)</f>
        <v>7204 - CD São Paulo</v>
      </c>
      <c r="K9674" t="str">
        <f>_xlfn.XLOOKUP(I9674,[1]Planilha1!$C:$C,[1]Planilha1!$D:$D)</f>
        <v>43.340.312/0010-48</v>
      </c>
      <c r="L9674" t="str">
        <f>_xlfn.XLOOKUP(B9674,[2]Projeto!$B:$B,[2]Projeto!$P:$P)</f>
        <v>Paga</v>
      </c>
      <c r="M9674">
        <v>701203</v>
      </c>
      <c r="N9674" s="3" t="s">
        <v>1125</v>
      </c>
      <c r="O9674" t="str">
        <f>_xlfn.XLOOKUP(N9674,[3]Planilha1!$N:$N,[3]Planilha1!$O:$O)</f>
        <v>FLAC</v>
      </c>
      <c r="P9674">
        <v>2026</v>
      </c>
      <c r="Q9674" s="2" t="s">
        <v>1156</v>
      </c>
    </row>
    <row r="9675" spans="1:17" ht="16.8" x14ac:dyDescent="0.3">
      <c r="A9675" t="s">
        <v>1224</v>
      </c>
      <c r="B9675" s="3">
        <v>4501079503</v>
      </c>
      <c r="C9675" s="3">
        <v>5342732</v>
      </c>
      <c r="D9675" s="3" t="s">
        <v>197</v>
      </c>
      <c r="E9675" s="3">
        <v>610601437</v>
      </c>
      <c r="F9675" s="3" t="s">
        <v>747</v>
      </c>
      <c r="G9675" s="5">
        <v>498.96</v>
      </c>
      <c r="H9675" s="5">
        <v>14.97</v>
      </c>
      <c r="I9675" s="3">
        <v>7204</v>
      </c>
      <c r="J9675" t="str">
        <f>_xlfn.XLOOKUP(I9675,[1]Planilha1!$C:$C,[1]Planilha1!$B:$B)</f>
        <v>7204 - CD São Paulo</v>
      </c>
      <c r="K9675" t="str">
        <f>_xlfn.XLOOKUP(I9675,[1]Planilha1!$C:$C,[1]Planilha1!$D:$D)</f>
        <v>43.340.312/0010-48</v>
      </c>
      <c r="L9675" t="str">
        <f>_xlfn.XLOOKUP(B9675,[2]Projeto!$B:$B,[2]Projeto!$P:$P)</f>
        <v>Paga</v>
      </c>
      <c r="M9675">
        <v>701203</v>
      </c>
      <c r="N9675" s="3" t="s">
        <v>1125</v>
      </c>
      <c r="O9675" t="str">
        <f>_xlfn.XLOOKUP(N9675,[3]Planilha1!$N:$N,[3]Planilha1!$O:$O)</f>
        <v>FLAC</v>
      </c>
      <c r="P9675">
        <v>2026</v>
      </c>
      <c r="Q9675" s="2" t="s">
        <v>1156</v>
      </c>
    </row>
    <row r="9676" spans="1:17" ht="16.8" x14ac:dyDescent="0.3">
      <c r="A9676" t="s">
        <v>1224</v>
      </c>
      <c r="B9676" s="3">
        <v>4501079503</v>
      </c>
      <c r="C9676" s="3">
        <v>5263976</v>
      </c>
      <c r="D9676" s="3" t="s">
        <v>225</v>
      </c>
      <c r="E9676" s="3">
        <v>630300101</v>
      </c>
      <c r="F9676" s="3" t="s">
        <v>321</v>
      </c>
      <c r="G9676" s="5">
        <v>329</v>
      </c>
      <c r="H9676" s="5">
        <v>9.8699999999999992</v>
      </c>
      <c r="I9676" s="3">
        <v>7204</v>
      </c>
      <c r="J9676" t="str">
        <f>_xlfn.XLOOKUP(I9676,[1]Planilha1!$C:$C,[1]Planilha1!$B:$B)</f>
        <v>7204 - CD São Paulo</v>
      </c>
      <c r="K9676" t="str">
        <f>_xlfn.XLOOKUP(I9676,[1]Planilha1!$C:$C,[1]Planilha1!$D:$D)</f>
        <v>43.340.312/0010-48</v>
      </c>
      <c r="L9676" t="str">
        <f>_xlfn.XLOOKUP(B9676,[2]Projeto!$B:$B,[2]Projeto!$P:$P)</f>
        <v>Paga</v>
      </c>
      <c r="M9676">
        <v>701203</v>
      </c>
      <c r="N9676" s="3" t="s">
        <v>1125</v>
      </c>
      <c r="O9676" t="str">
        <f>_xlfn.XLOOKUP(N9676,[3]Planilha1!$N:$N,[3]Planilha1!$O:$O)</f>
        <v>FLAC</v>
      </c>
      <c r="P9676">
        <v>2026</v>
      </c>
      <c r="Q9676" s="2" t="s">
        <v>1156</v>
      </c>
    </row>
    <row r="9677" spans="1:17" ht="16.8" x14ac:dyDescent="0.3">
      <c r="A9677" t="s">
        <v>1224</v>
      </c>
      <c r="B9677" s="3">
        <v>4501079503</v>
      </c>
      <c r="C9677" s="3">
        <v>5291157</v>
      </c>
      <c r="D9677" s="3" t="s">
        <v>188</v>
      </c>
      <c r="E9677" s="3">
        <v>610402075</v>
      </c>
      <c r="F9677" s="3" t="s">
        <v>111</v>
      </c>
      <c r="G9677" s="5">
        <v>211.45</v>
      </c>
      <c r="H9677" s="5">
        <v>6.34</v>
      </c>
      <c r="I9677" s="3">
        <v>7204</v>
      </c>
      <c r="J9677" t="str">
        <f>_xlfn.XLOOKUP(I9677,[1]Planilha1!$C:$C,[1]Planilha1!$B:$B)</f>
        <v>7204 - CD São Paulo</v>
      </c>
      <c r="K9677" t="str">
        <f>_xlfn.XLOOKUP(I9677,[1]Planilha1!$C:$C,[1]Planilha1!$D:$D)</f>
        <v>43.340.312/0010-48</v>
      </c>
      <c r="L9677" t="str">
        <f>_xlfn.XLOOKUP(B9677,[2]Projeto!$B:$B,[2]Projeto!$P:$P)</f>
        <v>Paga</v>
      </c>
      <c r="M9677">
        <v>701203</v>
      </c>
      <c r="N9677" s="3" t="s">
        <v>1125</v>
      </c>
      <c r="O9677" t="str">
        <f>_xlfn.XLOOKUP(N9677,[3]Planilha1!$N:$N,[3]Planilha1!$O:$O)</f>
        <v>FLAC</v>
      </c>
      <c r="P9677">
        <v>2026</v>
      </c>
      <c r="Q9677" s="2" t="s">
        <v>1156</v>
      </c>
    </row>
    <row r="9678" spans="1:17" ht="16.8" x14ac:dyDescent="0.3">
      <c r="A9678" t="s">
        <v>1224</v>
      </c>
      <c r="B9678" s="3">
        <v>4501079503</v>
      </c>
      <c r="C9678" s="3">
        <v>5360029</v>
      </c>
      <c r="D9678" s="3" t="s">
        <v>749</v>
      </c>
      <c r="E9678" s="3">
        <v>610109363</v>
      </c>
      <c r="F9678" s="3" t="s">
        <v>135</v>
      </c>
      <c r="G9678" s="5">
        <v>247.92</v>
      </c>
      <c r="H9678" s="5">
        <v>7.44</v>
      </c>
      <c r="I9678" s="3">
        <v>7204</v>
      </c>
      <c r="J9678" t="str">
        <f>_xlfn.XLOOKUP(I9678,[1]Planilha1!$C:$C,[1]Planilha1!$B:$B)</f>
        <v>7204 - CD São Paulo</v>
      </c>
      <c r="K9678" t="str">
        <f>_xlfn.XLOOKUP(I9678,[1]Planilha1!$C:$C,[1]Planilha1!$D:$D)</f>
        <v>43.340.312/0010-48</v>
      </c>
      <c r="L9678" t="str">
        <f>_xlfn.XLOOKUP(B9678,[2]Projeto!$B:$B,[2]Projeto!$P:$P)</f>
        <v>Paga</v>
      </c>
      <c r="M9678">
        <v>701203</v>
      </c>
      <c r="N9678" s="3" t="s">
        <v>1125</v>
      </c>
      <c r="O9678" t="str">
        <f>_xlfn.XLOOKUP(N9678,[3]Planilha1!$N:$N,[3]Planilha1!$O:$O)</f>
        <v>FLAC</v>
      </c>
      <c r="P9678">
        <v>2026</v>
      </c>
      <c r="Q9678" s="2" t="s">
        <v>1156</v>
      </c>
    </row>
    <row r="9679" spans="1:17" ht="16.8" x14ac:dyDescent="0.3">
      <c r="A9679" t="s">
        <v>1224</v>
      </c>
      <c r="B9679" s="3">
        <v>4501079503</v>
      </c>
      <c r="C9679" s="3">
        <v>5234380</v>
      </c>
      <c r="D9679" s="3" t="s">
        <v>606</v>
      </c>
      <c r="E9679" s="3">
        <v>610402075</v>
      </c>
      <c r="F9679" s="3" t="s">
        <v>111</v>
      </c>
      <c r="G9679" s="5">
        <v>408.5</v>
      </c>
      <c r="H9679" s="5">
        <v>12.26</v>
      </c>
      <c r="I9679" s="3">
        <v>7204</v>
      </c>
      <c r="J9679" t="str">
        <f>_xlfn.XLOOKUP(I9679,[1]Planilha1!$C:$C,[1]Planilha1!$B:$B)</f>
        <v>7204 - CD São Paulo</v>
      </c>
      <c r="K9679" t="str">
        <f>_xlfn.XLOOKUP(I9679,[1]Planilha1!$C:$C,[1]Planilha1!$D:$D)</f>
        <v>43.340.312/0010-48</v>
      </c>
      <c r="L9679" t="str">
        <f>_xlfn.XLOOKUP(B9679,[2]Projeto!$B:$B,[2]Projeto!$P:$P)</f>
        <v>Paga</v>
      </c>
      <c r="M9679">
        <v>701203</v>
      </c>
      <c r="N9679" s="3" t="s">
        <v>1125</v>
      </c>
      <c r="O9679" t="str">
        <f>_xlfn.XLOOKUP(N9679,[3]Planilha1!$N:$N,[3]Planilha1!$O:$O)</f>
        <v>FLAC</v>
      </c>
      <c r="P9679">
        <v>2026</v>
      </c>
      <c r="Q9679" s="2" t="s">
        <v>1156</v>
      </c>
    </row>
    <row r="9680" spans="1:17" ht="16.8" x14ac:dyDescent="0.3">
      <c r="A9680" t="s">
        <v>1224</v>
      </c>
      <c r="B9680" s="3">
        <v>4501079503</v>
      </c>
      <c r="C9680" s="3">
        <v>5248517</v>
      </c>
      <c r="D9680" s="3" t="s">
        <v>545</v>
      </c>
      <c r="E9680" s="3">
        <v>610048007</v>
      </c>
      <c r="F9680" s="3" t="s">
        <v>688</v>
      </c>
      <c r="G9680" s="5">
        <v>64.8</v>
      </c>
      <c r="H9680" s="5">
        <v>1.94</v>
      </c>
      <c r="I9680" s="3">
        <v>7204</v>
      </c>
      <c r="J9680" t="str">
        <f>_xlfn.XLOOKUP(I9680,[1]Planilha1!$C:$C,[1]Planilha1!$B:$B)</f>
        <v>7204 - CD São Paulo</v>
      </c>
      <c r="K9680" t="str">
        <f>_xlfn.XLOOKUP(I9680,[1]Planilha1!$C:$C,[1]Planilha1!$D:$D)</f>
        <v>43.340.312/0010-48</v>
      </c>
      <c r="L9680" t="str">
        <f>_xlfn.XLOOKUP(B9680,[2]Projeto!$B:$B,[2]Projeto!$P:$P)</f>
        <v>Paga</v>
      </c>
      <c r="M9680">
        <v>701203</v>
      </c>
      <c r="N9680" s="3" t="s">
        <v>1125</v>
      </c>
      <c r="O9680" t="str">
        <f>_xlfn.XLOOKUP(N9680,[3]Planilha1!$N:$N,[3]Planilha1!$O:$O)</f>
        <v>FLAC</v>
      </c>
      <c r="P9680">
        <v>2026</v>
      </c>
      <c r="Q9680" s="2" t="s">
        <v>1156</v>
      </c>
    </row>
    <row r="9681" spans="1:17" ht="16.8" x14ac:dyDescent="0.3">
      <c r="A9681" t="s">
        <v>1224</v>
      </c>
      <c r="B9681" s="3">
        <v>4501079503</v>
      </c>
      <c r="C9681" s="3">
        <v>5353664</v>
      </c>
      <c r="D9681" s="3" t="s">
        <v>336</v>
      </c>
      <c r="E9681" s="3">
        <v>540500527</v>
      </c>
      <c r="F9681" s="3" t="s">
        <v>109</v>
      </c>
      <c r="G9681" s="5">
        <v>855.83</v>
      </c>
      <c r="H9681" s="5">
        <v>25.67</v>
      </c>
      <c r="I9681" s="3">
        <v>7204</v>
      </c>
      <c r="J9681" t="str">
        <f>_xlfn.XLOOKUP(I9681,[1]Planilha1!$C:$C,[1]Planilha1!$B:$B)</f>
        <v>7204 - CD São Paulo</v>
      </c>
      <c r="K9681" t="str">
        <f>_xlfn.XLOOKUP(I9681,[1]Planilha1!$C:$C,[1]Planilha1!$D:$D)</f>
        <v>43.340.312/0010-48</v>
      </c>
      <c r="L9681" t="str">
        <f>_xlfn.XLOOKUP(B9681,[2]Projeto!$B:$B,[2]Projeto!$P:$P)</f>
        <v>Paga</v>
      </c>
      <c r="M9681">
        <v>701203</v>
      </c>
      <c r="N9681" s="3" t="s">
        <v>1125</v>
      </c>
      <c r="O9681" t="str">
        <f>_xlfn.XLOOKUP(N9681,[3]Planilha1!$N:$N,[3]Planilha1!$O:$O)</f>
        <v>FLAC</v>
      </c>
      <c r="P9681">
        <v>2026</v>
      </c>
      <c r="Q9681" s="2" t="s">
        <v>1156</v>
      </c>
    </row>
    <row r="9682" spans="1:17" ht="16.8" x14ac:dyDescent="0.3">
      <c r="A9682" t="s">
        <v>1224</v>
      </c>
      <c r="B9682" s="3">
        <v>4501079503</v>
      </c>
      <c r="C9682" s="3">
        <v>5358596</v>
      </c>
      <c r="D9682" s="3" t="s">
        <v>772</v>
      </c>
      <c r="E9682" s="3">
        <v>610103477</v>
      </c>
      <c r="F9682" s="3" t="s">
        <v>859</v>
      </c>
      <c r="G9682" s="5">
        <v>173.6</v>
      </c>
      <c r="H9682" s="5">
        <v>5.21</v>
      </c>
      <c r="I9682" s="3">
        <v>7204</v>
      </c>
      <c r="J9682" t="str">
        <f>_xlfn.XLOOKUP(I9682,[1]Planilha1!$C:$C,[1]Planilha1!$B:$B)</f>
        <v>7204 - CD São Paulo</v>
      </c>
      <c r="K9682" t="str">
        <f>_xlfn.XLOOKUP(I9682,[1]Planilha1!$C:$C,[1]Planilha1!$D:$D)</f>
        <v>43.340.312/0010-48</v>
      </c>
      <c r="L9682" t="str">
        <f>_xlfn.XLOOKUP(B9682,[2]Projeto!$B:$B,[2]Projeto!$P:$P)</f>
        <v>Paga</v>
      </c>
      <c r="M9682">
        <v>701203</v>
      </c>
      <c r="N9682" s="3" t="s">
        <v>1125</v>
      </c>
      <c r="O9682" t="str">
        <f>_xlfn.XLOOKUP(N9682,[3]Planilha1!$N:$N,[3]Planilha1!$O:$O)</f>
        <v>FLAC</v>
      </c>
      <c r="P9682">
        <v>2026</v>
      </c>
      <c r="Q9682" s="2" t="s">
        <v>1156</v>
      </c>
    </row>
    <row r="9683" spans="1:17" ht="16.8" x14ac:dyDescent="0.3">
      <c r="A9683" t="s">
        <v>1224</v>
      </c>
      <c r="B9683" s="3">
        <v>4501079503</v>
      </c>
      <c r="C9683" s="3">
        <v>5358596</v>
      </c>
      <c r="D9683" s="3" t="s">
        <v>772</v>
      </c>
      <c r="E9683" s="3">
        <v>610110340</v>
      </c>
      <c r="F9683" s="3" t="s">
        <v>122</v>
      </c>
      <c r="G9683" s="5">
        <v>148.80000000000001</v>
      </c>
      <c r="H9683" s="5">
        <v>4.46</v>
      </c>
      <c r="I9683" s="3">
        <v>7204</v>
      </c>
      <c r="J9683" t="str">
        <f>_xlfn.XLOOKUP(I9683,[1]Planilha1!$C:$C,[1]Planilha1!$B:$B)</f>
        <v>7204 - CD São Paulo</v>
      </c>
      <c r="K9683" t="str">
        <f>_xlfn.XLOOKUP(I9683,[1]Planilha1!$C:$C,[1]Planilha1!$D:$D)</f>
        <v>43.340.312/0010-48</v>
      </c>
      <c r="L9683" t="str">
        <f>_xlfn.XLOOKUP(B9683,[2]Projeto!$B:$B,[2]Projeto!$P:$P)</f>
        <v>Paga</v>
      </c>
      <c r="M9683">
        <v>701203</v>
      </c>
      <c r="N9683" s="3" t="s">
        <v>1125</v>
      </c>
      <c r="O9683" t="str">
        <f>_xlfn.XLOOKUP(N9683,[3]Planilha1!$N:$N,[3]Planilha1!$O:$O)</f>
        <v>FLAC</v>
      </c>
      <c r="P9683">
        <v>2026</v>
      </c>
      <c r="Q9683" s="2" t="s">
        <v>1156</v>
      </c>
    </row>
    <row r="9684" spans="1:17" ht="16.8" x14ac:dyDescent="0.3">
      <c r="A9684" t="s">
        <v>1224</v>
      </c>
      <c r="B9684" s="3">
        <v>4501079503</v>
      </c>
      <c r="C9684" s="3">
        <v>5284452</v>
      </c>
      <c r="D9684" s="3" t="s">
        <v>329</v>
      </c>
      <c r="E9684" s="3">
        <v>610101409</v>
      </c>
      <c r="F9684" s="3" t="s">
        <v>671</v>
      </c>
      <c r="G9684" s="5">
        <v>125.36</v>
      </c>
      <c r="H9684" s="5">
        <v>3.76</v>
      </c>
      <c r="I9684" s="3">
        <v>7204</v>
      </c>
      <c r="J9684" t="str">
        <f>_xlfn.XLOOKUP(I9684,[1]Planilha1!$C:$C,[1]Planilha1!$B:$B)</f>
        <v>7204 - CD São Paulo</v>
      </c>
      <c r="K9684" t="str">
        <f>_xlfn.XLOOKUP(I9684,[1]Planilha1!$C:$C,[1]Planilha1!$D:$D)</f>
        <v>43.340.312/0010-48</v>
      </c>
      <c r="L9684" t="str">
        <f>_xlfn.XLOOKUP(B9684,[2]Projeto!$B:$B,[2]Projeto!$P:$P)</f>
        <v>Paga</v>
      </c>
      <c r="M9684">
        <v>701203</v>
      </c>
      <c r="N9684" s="3" t="s">
        <v>1125</v>
      </c>
      <c r="O9684" t="str">
        <f>_xlfn.XLOOKUP(N9684,[3]Planilha1!$N:$N,[3]Planilha1!$O:$O)</f>
        <v>FLAC</v>
      </c>
      <c r="P9684">
        <v>2026</v>
      </c>
      <c r="Q9684" s="2" t="s">
        <v>1156</v>
      </c>
    </row>
    <row r="9685" spans="1:17" ht="16.8" x14ac:dyDescent="0.3">
      <c r="A9685" t="s">
        <v>1224</v>
      </c>
      <c r="B9685" s="3">
        <v>4501079503</v>
      </c>
      <c r="C9685" s="3">
        <v>5284452</v>
      </c>
      <c r="D9685" s="3" t="s">
        <v>329</v>
      </c>
      <c r="E9685" s="3">
        <v>610123409</v>
      </c>
      <c r="F9685" s="3" t="s">
        <v>898</v>
      </c>
      <c r="G9685" s="5">
        <v>246.4</v>
      </c>
      <c r="H9685" s="5">
        <v>7.39</v>
      </c>
      <c r="I9685" s="3">
        <v>7204</v>
      </c>
      <c r="J9685" t="str">
        <f>_xlfn.XLOOKUP(I9685,[1]Planilha1!$C:$C,[1]Planilha1!$B:$B)</f>
        <v>7204 - CD São Paulo</v>
      </c>
      <c r="K9685" t="str">
        <f>_xlfn.XLOOKUP(I9685,[1]Planilha1!$C:$C,[1]Planilha1!$D:$D)</f>
        <v>43.340.312/0010-48</v>
      </c>
      <c r="L9685" t="str">
        <f>_xlfn.XLOOKUP(B9685,[2]Projeto!$B:$B,[2]Projeto!$P:$P)</f>
        <v>Paga</v>
      </c>
      <c r="M9685">
        <v>701203</v>
      </c>
      <c r="N9685" s="3" t="s">
        <v>1125</v>
      </c>
      <c r="O9685" t="str">
        <f>_xlfn.XLOOKUP(N9685,[3]Planilha1!$N:$N,[3]Planilha1!$O:$O)</f>
        <v>FLAC</v>
      </c>
      <c r="P9685">
        <v>2026</v>
      </c>
      <c r="Q9685" s="2" t="s">
        <v>1156</v>
      </c>
    </row>
    <row r="9686" spans="1:17" ht="16.8" x14ac:dyDescent="0.3">
      <c r="A9686" t="s">
        <v>1224</v>
      </c>
      <c r="B9686" s="3">
        <v>4501079503</v>
      </c>
      <c r="C9686" s="3">
        <v>5349266</v>
      </c>
      <c r="D9686" s="3" t="s">
        <v>579</v>
      </c>
      <c r="E9686" s="3">
        <v>610500365</v>
      </c>
      <c r="F9686" s="3" t="s">
        <v>667</v>
      </c>
      <c r="G9686" s="5">
        <v>187.2</v>
      </c>
      <c r="H9686" s="5">
        <v>5.62</v>
      </c>
      <c r="I9686" s="3">
        <v>7204</v>
      </c>
      <c r="J9686" t="str">
        <f>_xlfn.XLOOKUP(I9686,[1]Planilha1!$C:$C,[1]Planilha1!$B:$B)</f>
        <v>7204 - CD São Paulo</v>
      </c>
      <c r="K9686" t="str">
        <f>_xlfn.XLOOKUP(I9686,[1]Planilha1!$C:$C,[1]Planilha1!$D:$D)</f>
        <v>43.340.312/0010-48</v>
      </c>
      <c r="L9686" t="str">
        <f>_xlfn.XLOOKUP(B9686,[2]Projeto!$B:$B,[2]Projeto!$P:$P)</f>
        <v>Paga</v>
      </c>
      <c r="M9686">
        <v>701203</v>
      </c>
      <c r="N9686" s="3" t="s">
        <v>1125</v>
      </c>
      <c r="O9686" t="str">
        <f>_xlfn.XLOOKUP(N9686,[3]Planilha1!$N:$N,[3]Planilha1!$O:$O)</f>
        <v>FLAC</v>
      </c>
      <c r="P9686">
        <v>2026</v>
      </c>
      <c r="Q9686" s="2" t="s">
        <v>1156</v>
      </c>
    </row>
    <row r="9687" spans="1:17" ht="16.8" x14ac:dyDescent="0.3">
      <c r="A9687" t="s">
        <v>1224</v>
      </c>
      <c r="B9687" s="3">
        <v>4501079503</v>
      </c>
      <c r="C9687" s="3">
        <v>5369003</v>
      </c>
      <c r="D9687" s="3" t="s">
        <v>1192</v>
      </c>
      <c r="E9687" s="3">
        <v>610402075</v>
      </c>
      <c r="F9687" s="3" t="s">
        <v>111</v>
      </c>
      <c r="G9687" s="5">
        <v>855.8</v>
      </c>
      <c r="H9687" s="5">
        <v>25.67</v>
      </c>
      <c r="I9687" s="3">
        <v>7204</v>
      </c>
      <c r="J9687" t="str">
        <f>_xlfn.XLOOKUP(I9687,[1]Planilha1!$C:$C,[1]Planilha1!$B:$B)</f>
        <v>7204 - CD São Paulo</v>
      </c>
      <c r="K9687" t="str">
        <f>_xlfn.XLOOKUP(I9687,[1]Planilha1!$C:$C,[1]Planilha1!$D:$D)</f>
        <v>43.340.312/0010-48</v>
      </c>
      <c r="L9687" t="str">
        <f>_xlfn.XLOOKUP(B9687,[2]Projeto!$B:$B,[2]Projeto!$P:$P)</f>
        <v>Paga</v>
      </c>
      <c r="M9687">
        <v>701203</v>
      </c>
      <c r="N9687" s="3" t="s">
        <v>1125</v>
      </c>
      <c r="O9687" t="str">
        <f>_xlfn.XLOOKUP(N9687,[3]Planilha1!$N:$N,[3]Planilha1!$O:$O)</f>
        <v>FLAC</v>
      </c>
      <c r="P9687">
        <v>2026</v>
      </c>
      <c r="Q9687" s="2" t="s">
        <v>1156</v>
      </c>
    </row>
    <row r="9688" spans="1:17" ht="16.8" x14ac:dyDescent="0.3">
      <c r="A9688" t="s">
        <v>1224</v>
      </c>
      <c r="B9688" s="3">
        <v>4501079503</v>
      </c>
      <c r="C9688" s="3">
        <v>5288228</v>
      </c>
      <c r="D9688" s="3" t="s">
        <v>584</v>
      </c>
      <c r="E9688" s="3">
        <v>610401072</v>
      </c>
      <c r="F9688" s="3" t="s">
        <v>174</v>
      </c>
      <c r="G9688" s="5">
        <v>1321.2</v>
      </c>
      <c r="H9688" s="5">
        <v>39.64</v>
      </c>
      <c r="I9688" s="3">
        <v>7204</v>
      </c>
      <c r="J9688" t="str">
        <f>_xlfn.XLOOKUP(I9688,[1]Planilha1!$C:$C,[1]Planilha1!$B:$B)</f>
        <v>7204 - CD São Paulo</v>
      </c>
      <c r="K9688" t="str">
        <f>_xlfn.XLOOKUP(I9688,[1]Planilha1!$C:$C,[1]Planilha1!$D:$D)</f>
        <v>43.340.312/0010-48</v>
      </c>
      <c r="L9688" t="str">
        <f>_xlfn.XLOOKUP(B9688,[2]Projeto!$B:$B,[2]Projeto!$P:$P)</f>
        <v>Paga</v>
      </c>
      <c r="M9688">
        <v>701203</v>
      </c>
      <c r="N9688" s="3" t="s">
        <v>1125</v>
      </c>
      <c r="O9688" t="str">
        <f>_xlfn.XLOOKUP(N9688,[3]Planilha1!$N:$N,[3]Planilha1!$O:$O)</f>
        <v>FLAC</v>
      </c>
      <c r="P9688">
        <v>2026</v>
      </c>
      <c r="Q9688" s="2" t="s">
        <v>1156</v>
      </c>
    </row>
    <row r="9689" spans="1:17" ht="16.8" x14ac:dyDescent="0.3">
      <c r="A9689" t="s">
        <v>1224</v>
      </c>
      <c r="B9689" s="3">
        <v>4501079503</v>
      </c>
      <c r="C9689" s="3">
        <v>5166529</v>
      </c>
      <c r="D9689" s="3" t="s">
        <v>227</v>
      </c>
      <c r="E9689" s="3">
        <v>600671023</v>
      </c>
      <c r="F9689" s="3" t="s">
        <v>176</v>
      </c>
      <c r="G9689" s="5">
        <v>434.16</v>
      </c>
      <c r="H9689" s="5">
        <v>13.02</v>
      </c>
      <c r="I9689" s="3">
        <v>7204</v>
      </c>
      <c r="J9689" t="str">
        <f>_xlfn.XLOOKUP(I9689,[1]Planilha1!$C:$C,[1]Planilha1!$B:$B)</f>
        <v>7204 - CD São Paulo</v>
      </c>
      <c r="K9689" t="str">
        <f>_xlfn.XLOOKUP(I9689,[1]Planilha1!$C:$C,[1]Planilha1!$D:$D)</f>
        <v>43.340.312/0010-48</v>
      </c>
      <c r="L9689" t="str">
        <f>_xlfn.XLOOKUP(B9689,[2]Projeto!$B:$B,[2]Projeto!$P:$P)</f>
        <v>Paga</v>
      </c>
      <c r="M9689">
        <v>701203</v>
      </c>
      <c r="N9689" s="3" t="s">
        <v>1125</v>
      </c>
      <c r="O9689" t="str">
        <f>_xlfn.XLOOKUP(N9689,[3]Planilha1!$N:$N,[3]Planilha1!$O:$O)</f>
        <v>FLAC</v>
      </c>
      <c r="P9689">
        <v>2026</v>
      </c>
      <c r="Q9689" s="2" t="s">
        <v>1156</v>
      </c>
    </row>
    <row r="9690" spans="1:17" ht="16.8" x14ac:dyDescent="0.3">
      <c r="A9690" t="s">
        <v>1224</v>
      </c>
      <c r="B9690" s="3">
        <v>4501079503</v>
      </c>
      <c r="C9690" s="3">
        <v>5166529</v>
      </c>
      <c r="D9690" s="3" t="s">
        <v>227</v>
      </c>
      <c r="E9690" s="3">
        <v>610112409</v>
      </c>
      <c r="F9690" s="3" t="s">
        <v>703</v>
      </c>
      <c r="G9690" s="5">
        <v>501.44</v>
      </c>
      <c r="H9690" s="5">
        <v>15.04</v>
      </c>
      <c r="I9690" s="3">
        <v>7204</v>
      </c>
      <c r="J9690" t="str">
        <f>_xlfn.XLOOKUP(I9690,[1]Planilha1!$C:$C,[1]Planilha1!$B:$B)</f>
        <v>7204 - CD São Paulo</v>
      </c>
      <c r="K9690" t="str">
        <f>_xlfn.XLOOKUP(I9690,[1]Planilha1!$C:$C,[1]Planilha1!$D:$D)</f>
        <v>43.340.312/0010-48</v>
      </c>
      <c r="L9690" t="str">
        <f>_xlfn.XLOOKUP(B9690,[2]Projeto!$B:$B,[2]Projeto!$P:$P)</f>
        <v>Paga</v>
      </c>
      <c r="M9690">
        <v>701203</v>
      </c>
      <c r="N9690" s="3" t="s">
        <v>1125</v>
      </c>
      <c r="O9690" t="str">
        <f>_xlfn.XLOOKUP(N9690,[3]Planilha1!$N:$N,[3]Planilha1!$O:$O)</f>
        <v>FLAC</v>
      </c>
      <c r="P9690">
        <v>2026</v>
      </c>
      <c r="Q9690" s="2" t="s">
        <v>1156</v>
      </c>
    </row>
    <row r="9691" spans="1:17" ht="16.8" x14ac:dyDescent="0.3">
      <c r="A9691" t="s">
        <v>1224</v>
      </c>
      <c r="B9691" s="3">
        <v>4501079503</v>
      </c>
      <c r="C9691" s="3">
        <v>5166529</v>
      </c>
      <c r="D9691" s="3" t="s">
        <v>227</v>
      </c>
      <c r="E9691" s="3">
        <v>610100463</v>
      </c>
      <c r="F9691" s="3" t="s">
        <v>228</v>
      </c>
      <c r="G9691" s="5">
        <v>438.48</v>
      </c>
      <c r="H9691" s="5">
        <v>13.15</v>
      </c>
      <c r="I9691" s="3">
        <v>7204</v>
      </c>
      <c r="J9691" t="str">
        <f>_xlfn.XLOOKUP(I9691,[1]Planilha1!$C:$C,[1]Planilha1!$B:$B)</f>
        <v>7204 - CD São Paulo</v>
      </c>
      <c r="K9691" t="str">
        <f>_xlfn.XLOOKUP(I9691,[1]Planilha1!$C:$C,[1]Planilha1!$D:$D)</f>
        <v>43.340.312/0010-48</v>
      </c>
      <c r="L9691" t="str">
        <f>_xlfn.XLOOKUP(B9691,[2]Projeto!$B:$B,[2]Projeto!$P:$P)</f>
        <v>Paga</v>
      </c>
      <c r="M9691">
        <v>701203</v>
      </c>
      <c r="N9691" s="3" t="s">
        <v>1125</v>
      </c>
      <c r="O9691" t="str">
        <f>_xlfn.XLOOKUP(N9691,[3]Planilha1!$N:$N,[3]Planilha1!$O:$O)</f>
        <v>FLAC</v>
      </c>
      <c r="P9691">
        <v>2026</v>
      </c>
      <c r="Q9691" s="2" t="s">
        <v>1156</v>
      </c>
    </row>
    <row r="9692" spans="1:17" ht="16.8" x14ac:dyDescent="0.3">
      <c r="A9692" t="s">
        <v>1224</v>
      </c>
      <c r="B9692" s="3">
        <v>4501079503</v>
      </c>
      <c r="C9692" s="3">
        <v>5166529</v>
      </c>
      <c r="D9692" s="3" t="s">
        <v>227</v>
      </c>
      <c r="E9692" s="3">
        <v>610101477</v>
      </c>
      <c r="F9692" s="3" t="s">
        <v>855</v>
      </c>
      <c r="G9692" s="5">
        <v>1041.5999999999999</v>
      </c>
      <c r="H9692" s="5">
        <v>31.25</v>
      </c>
      <c r="I9692" s="3">
        <v>7204</v>
      </c>
      <c r="J9692" t="str">
        <f>_xlfn.XLOOKUP(I9692,[1]Planilha1!$C:$C,[1]Planilha1!$B:$B)</f>
        <v>7204 - CD São Paulo</v>
      </c>
      <c r="K9692" t="str">
        <f>_xlfn.XLOOKUP(I9692,[1]Planilha1!$C:$C,[1]Planilha1!$D:$D)</f>
        <v>43.340.312/0010-48</v>
      </c>
      <c r="L9692" t="str">
        <f>_xlfn.XLOOKUP(B9692,[2]Projeto!$B:$B,[2]Projeto!$P:$P)</f>
        <v>Paga</v>
      </c>
      <c r="M9692">
        <v>701203</v>
      </c>
      <c r="N9692" s="3" t="s">
        <v>1125</v>
      </c>
      <c r="O9692" t="str">
        <f>_xlfn.XLOOKUP(N9692,[3]Planilha1!$N:$N,[3]Planilha1!$O:$O)</f>
        <v>FLAC</v>
      </c>
      <c r="P9692">
        <v>2026</v>
      </c>
      <c r="Q9692" s="2" t="s">
        <v>1156</v>
      </c>
    </row>
    <row r="9693" spans="1:17" ht="16.8" x14ac:dyDescent="0.3">
      <c r="A9693" t="s">
        <v>1224</v>
      </c>
      <c r="B9693" s="3">
        <v>4501079503</v>
      </c>
      <c r="C9693" s="3">
        <v>5166529</v>
      </c>
      <c r="D9693" s="3" t="s">
        <v>227</v>
      </c>
      <c r="E9693" s="3">
        <v>610123409</v>
      </c>
      <c r="F9693" s="3" t="s">
        <v>898</v>
      </c>
      <c r="G9693" s="5">
        <v>123.2</v>
      </c>
      <c r="H9693" s="5">
        <v>3.7</v>
      </c>
      <c r="I9693" s="3">
        <v>7204</v>
      </c>
      <c r="J9693" t="str">
        <f>_xlfn.XLOOKUP(I9693,[1]Planilha1!$C:$C,[1]Planilha1!$B:$B)</f>
        <v>7204 - CD São Paulo</v>
      </c>
      <c r="K9693" t="str">
        <f>_xlfn.XLOOKUP(I9693,[1]Planilha1!$C:$C,[1]Planilha1!$D:$D)</f>
        <v>43.340.312/0010-48</v>
      </c>
      <c r="L9693" t="str">
        <f>_xlfn.XLOOKUP(B9693,[2]Projeto!$B:$B,[2]Projeto!$P:$P)</f>
        <v>Paga</v>
      </c>
      <c r="M9693">
        <v>701203</v>
      </c>
      <c r="N9693" s="3" t="s">
        <v>1125</v>
      </c>
      <c r="O9693" t="str">
        <f>_xlfn.XLOOKUP(N9693,[3]Planilha1!$N:$N,[3]Planilha1!$O:$O)</f>
        <v>FLAC</v>
      </c>
      <c r="P9693">
        <v>2026</v>
      </c>
      <c r="Q9693" s="2" t="s">
        <v>1156</v>
      </c>
    </row>
    <row r="9694" spans="1:17" ht="16.8" x14ac:dyDescent="0.3">
      <c r="A9694" t="s">
        <v>1224</v>
      </c>
      <c r="B9694" s="3">
        <v>4501079503</v>
      </c>
      <c r="C9694" s="3">
        <v>5166529</v>
      </c>
      <c r="D9694" s="3" t="s">
        <v>227</v>
      </c>
      <c r="E9694" s="3">
        <v>610100477</v>
      </c>
      <c r="F9694" s="3" t="s">
        <v>103</v>
      </c>
      <c r="G9694" s="5">
        <v>1041.5999999999999</v>
      </c>
      <c r="H9694" s="5">
        <v>31.25</v>
      </c>
      <c r="I9694" s="3">
        <v>7204</v>
      </c>
      <c r="J9694" t="str">
        <f>_xlfn.XLOOKUP(I9694,[1]Planilha1!$C:$C,[1]Planilha1!$B:$B)</f>
        <v>7204 - CD São Paulo</v>
      </c>
      <c r="K9694" t="str">
        <f>_xlfn.XLOOKUP(I9694,[1]Planilha1!$C:$C,[1]Planilha1!$D:$D)</f>
        <v>43.340.312/0010-48</v>
      </c>
      <c r="L9694" t="str">
        <f>_xlfn.XLOOKUP(B9694,[2]Projeto!$B:$B,[2]Projeto!$P:$P)</f>
        <v>Paga</v>
      </c>
      <c r="M9694">
        <v>701203</v>
      </c>
      <c r="N9694" s="3" t="s">
        <v>1125</v>
      </c>
      <c r="O9694" t="str">
        <f>_xlfn.XLOOKUP(N9694,[3]Planilha1!$N:$N,[3]Planilha1!$O:$O)</f>
        <v>FLAC</v>
      </c>
      <c r="P9694">
        <v>2026</v>
      </c>
      <c r="Q9694" s="2" t="s">
        <v>1156</v>
      </c>
    </row>
    <row r="9695" spans="1:17" ht="16.8" x14ac:dyDescent="0.3">
      <c r="A9695" t="s">
        <v>1224</v>
      </c>
      <c r="B9695" s="3">
        <v>4501079503</v>
      </c>
      <c r="C9695" s="3">
        <v>5166529</v>
      </c>
      <c r="D9695" s="3" t="s">
        <v>227</v>
      </c>
      <c r="E9695" s="3">
        <v>610107409</v>
      </c>
      <c r="F9695" s="3" t="s">
        <v>116</v>
      </c>
      <c r="G9695" s="5">
        <v>448.96</v>
      </c>
      <c r="H9695" s="5">
        <v>13.47</v>
      </c>
      <c r="I9695" s="3">
        <v>7204</v>
      </c>
      <c r="J9695" t="str">
        <f>_xlfn.XLOOKUP(I9695,[1]Planilha1!$C:$C,[1]Planilha1!$B:$B)</f>
        <v>7204 - CD São Paulo</v>
      </c>
      <c r="K9695" t="str">
        <f>_xlfn.XLOOKUP(I9695,[1]Planilha1!$C:$C,[1]Planilha1!$D:$D)</f>
        <v>43.340.312/0010-48</v>
      </c>
      <c r="L9695" t="str">
        <f>_xlfn.XLOOKUP(B9695,[2]Projeto!$B:$B,[2]Projeto!$P:$P)</f>
        <v>Paga</v>
      </c>
      <c r="M9695">
        <v>701203</v>
      </c>
      <c r="N9695" s="3" t="s">
        <v>1125</v>
      </c>
      <c r="O9695" t="str">
        <f>_xlfn.XLOOKUP(N9695,[3]Planilha1!$N:$N,[3]Planilha1!$O:$O)</f>
        <v>FLAC</v>
      </c>
      <c r="P9695">
        <v>2026</v>
      </c>
      <c r="Q9695" s="2" t="s">
        <v>1156</v>
      </c>
    </row>
    <row r="9696" spans="1:17" ht="16.8" x14ac:dyDescent="0.3">
      <c r="A9696" t="s">
        <v>1224</v>
      </c>
      <c r="B9696" s="3">
        <v>4501079548</v>
      </c>
      <c r="C9696" s="3">
        <v>5261116</v>
      </c>
      <c r="D9696" s="3" t="s">
        <v>236</v>
      </c>
      <c r="E9696" s="3">
        <v>640112340</v>
      </c>
      <c r="F9696" s="3" t="s">
        <v>179</v>
      </c>
      <c r="G9696" s="5">
        <v>979.2</v>
      </c>
      <c r="H9696" s="5">
        <v>19.579999999999998</v>
      </c>
      <c r="I9696" s="3">
        <v>7204</v>
      </c>
      <c r="J9696" t="str">
        <f>_xlfn.XLOOKUP(I9696,[1]Planilha1!$C:$C,[1]Planilha1!$B:$B)</f>
        <v>7204 - CD São Paulo</v>
      </c>
      <c r="K9696" t="str">
        <f>_xlfn.XLOOKUP(I9696,[1]Planilha1!$C:$C,[1]Planilha1!$D:$D)</f>
        <v>43.340.312/0010-48</v>
      </c>
      <c r="L9696" t="str">
        <f>_xlfn.XLOOKUP(B9696,[2]Projeto!$B:$B,[2]Projeto!$P:$P)</f>
        <v>Paga</v>
      </c>
      <c r="M9696">
        <v>701122</v>
      </c>
      <c r="N9696" s="3" t="s">
        <v>1120</v>
      </c>
      <c r="O9696" t="str">
        <f>_xlfn.XLOOKUP(N9696,[3]Planilha1!$N:$N,[3]Planilha1!$O:$O)</f>
        <v>Nutri</v>
      </c>
      <c r="P9696">
        <v>2026</v>
      </c>
      <c r="Q9696" s="2" t="s">
        <v>1156</v>
      </c>
    </row>
    <row r="9697" spans="1:17" ht="16.8" x14ac:dyDescent="0.3">
      <c r="A9697" t="s">
        <v>1224</v>
      </c>
      <c r="B9697" s="3">
        <v>4501079503</v>
      </c>
      <c r="C9697" s="3">
        <v>5263607</v>
      </c>
      <c r="D9697" s="3" t="s">
        <v>202</v>
      </c>
      <c r="E9697" s="3">
        <v>610402075</v>
      </c>
      <c r="F9697" s="3" t="s">
        <v>111</v>
      </c>
      <c r="G9697" s="5">
        <v>8170</v>
      </c>
      <c r="H9697" s="5">
        <v>245.1</v>
      </c>
      <c r="I9697" s="3">
        <v>7204</v>
      </c>
      <c r="J9697" t="str">
        <f>_xlfn.XLOOKUP(I9697,[1]Planilha1!$C:$C,[1]Planilha1!$B:$B)</f>
        <v>7204 - CD São Paulo</v>
      </c>
      <c r="K9697" t="str">
        <f>_xlfn.XLOOKUP(I9697,[1]Planilha1!$C:$C,[1]Planilha1!$D:$D)</f>
        <v>43.340.312/0010-48</v>
      </c>
      <c r="L9697" t="str">
        <f>_xlfn.XLOOKUP(B9697,[2]Projeto!$B:$B,[2]Projeto!$P:$P)</f>
        <v>Paga</v>
      </c>
      <c r="M9697">
        <v>701203</v>
      </c>
      <c r="N9697" s="3" t="s">
        <v>1125</v>
      </c>
      <c r="O9697" t="str">
        <f>_xlfn.XLOOKUP(N9697,[3]Planilha1!$N:$N,[3]Planilha1!$O:$O)</f>
        <v>FLAC</v>
      </c>
      <c r="P9697">
        <v>2026</v>
      </c>
      <c r="Q9697" s="2" t="s">
        <v>1156</v>
      </c>
    </row>
    <row r="9698" spans="1:17" ht="16.8" x14ac:dyDescent="0.3">
      <c r="A9698" t="s">
        <v>1224</v>
      </c>
      <c r="B9698" s="3">
        <v>4501079479</v>
      </c>
      <c r="C9698" s="3">
        <v>5069172</v>
      </c>
      <c r="D9698" s="3" t="s">
        <v>449</v>
      </c>
      <c r="E9698" s="3">
        <v>610405337</v>
      </c>
      <c r="F9698" s="3" t="s">
        <v>76</v>
      </c>
      <c r="G9698" s="5">
        <v>6580.22</v>
      </c>
      <c r="H9698" s="5">
        <v>197.41</v>
      </c>
      <c r="I9698" s="3">
        <v>7200</v>
      </c>
      <c r="J9698" t="str">
        <f>_xlfn.XLOOKUP(I9698,[1]Planilha1!$C:$C,[1]Planilha1!$B:$B)</f>
        <v>7200 - CD - Bauru</v>
      </c>
      <c r="K9698" t="str">
        <f>_xlfn.XLOOKUP(I9698,[1]Planilha1!$C:$C,[1]Planilha1!$D:$D)</f>
        <v>43.340.312/0024-43</v>
      </c>
      <c r="L9698" t="str">
        <f>_xlfn.XLOOKUP(B9698,[2]Projeto!$B:$B,[2]Projeto!$P:$P)</f>
        <v>Paga</v>
      </c>
      <c r="M9698">
        <v>701203</v>
      </c>
      <c r="N9698" s="3" t="s">
        <v>1125</v>
      </c>
      <c r="O9698" t="str">
        <f>_xlfn.XLOOKUP(N9698,[3]Planilha1!$N:$N,[3]Planilha1!$O:$O)</f>
        <v>FLAC</v>
      </c>
      <c r="P9698">
        <v>2026</v>
      </c>
      <c r="Q9698" s="2" t="s">
        <v>1156</v>
      </c>
    </row>
    <row r="9699" spans="1:17" ht="16.8" x14ac:dyDescent="0.3">
      <c r="A9699" t="s">
        <v>1224</v>
      </c>
      <c r="B9699" s="3">
        <v>4501079503</v>
      </c>
      <c r="C9699" s="3">
        <v>5320058</v>
      </c>
      <c r="D9699" s="3" t="s">
        <v>615</v>
      </c>
      <c r="E9699" s="3">
        <v>610402075</v>
      </c>
      <c r="F9699" s="3" t="s">
        <v>111</v>
      </c>
      <c r="G9699" s="5">
        <v>239.2</v>
      </c>
      <c r="H9699" s="5">
        <v>7.18</v>
      </c>
      <c r="I9699" s="3">
        <v>7204</v>
      </c>
      <c r="J9699" t="str">
        <f>_xlfn.XLOOKUP(I9699,[1]Planilha1!$C:$C,[1]Planilha1!$B:$B)</f>
        <v>7204 - CD São Paulo</v>
      </c>
      <c r="K9699" t="str">
        <f>_xlfn.XLOOKUP(I9699,[1]Planilha1!$C:$C,[1]Planilha1!$D:$D)</f>
        <v>43.340.312/0010-48</v>
      </c>
      <c r="L9699" t="str">
        <f>_xlfn.XLOOKUP(B9699,[2]Projeto!$B:$B,[2]Projeto!$P:$P)</f>
        <v>Paga</v>
      </c>
      <c r="M9699">
        <v>701203</v>
      </c>
      <c r="N9699" s="3" t="s">
        <v>1125</v>
      </c>
      <c r="O9699" t="str">
        <f>_xlfn.XLOOKUP(N9699,[3]Planilha1!$N:$N,[3]Planilha1!$O:$O)</f>
        <v>FLAC</v>
      </c>
      <c r="P9699">
        <v>2026</v>
      </c>
      <c r="Q9699" s="2" t="s">
        <v>1156</v>
      </c>
    </row>
    <row r="9700" spans="1:17" ht="16.8" x14ac:dyDescent="0.3">
      <c r="A9700" t="s">
        <v>1224</v>
      </c>
      <c r="B9700" s="3">
        <v>4501079503</v>
      </c>
      <c r="C9700" s="3">
        <v>5273892</v>
      </c>
      <c r="D9700" s="3" t="s">
        <v>181</v>
      </c>
      <c r="E9700" s="3">
        <v>610100477</v>
      </c>
      <c r="F9700" s="3" t="s">
        <v>103</v>
      </c>
      <c r="G9700" s="5">
        <v>260.39999999999998</v>
      </c>
      <c r="H9700" s="5">
        <v>7.81</v>
      </c>
      <c r="I9700" s="3">
        <v>7204</v>
      </c>
      <c r="J9700" t="str">
        <f>_xlfn.XLOOKUP(I9700,[1]Planilha1!$C:$C,[1]Planilha1!$B:$B)</f>
        <v>7204 - CD São Paulo</v>
      </c>
      <c r="K9700" t="str">
        <f>_xlfn.XLOOKUP(I9700,[1]Planilha1!$C:$C,[1]Planilha1!$D:$D)</f>
        <v>43.340.312/0010-48</v>
      </c>
      <c r="L9700" t="str">
        <f>_xlfn.XLOOKUP(B9700,[2]Projeto!$B:$B,[2]Projeto!$P:$P)</f>
        <v>Paga</v>
      </c>
      <c r="M9700">
        <v>701203</v>
      </c>
      <c r="N9700" s="3" t="s">
        <v>1125</v>
      </c>
      <c r="O9700" t="str">
        <f>_xlfn.XLOOKUP(N9700,[3]Planilha1!$N:$N,[3]Planilha1!$O:$O)</f>
        <v>FLAC</v>
      </c>
      <c r="P9700">
        <v>2026</v>
      </c>
      <c r="Q9700" s="2" t="s">
        <v>1156</v>
      </c>
    </row>
    <row r="9701" spans="1:17" ht="16.8" x14ac:dyDescent="0.3">
      <c r="A9701" t="s">
        <v>1224</v>
      </c>
      <c r="B9701" s="3">
        <v>4501079503</v>
      </c>
      <c r="C9701" s="3">
        <v>5360416</v>
      </c>
      <c r="D9701" s="3" t="s">
        <v>561</v>
      </c>
      <c r="E9701" s="3">
        <v>610402075</v>
      </c>
      <c r="F9701" s="3" t="s">
        <v>111</v>
      </c>
      <c r="G9701" s="5">
        <v>1254</v>
      </c>
      <c r="H9701" s="5">
        <v>37.619999999999997</v>
      </c>
      <c r="I9701" s="3">
        <v>7204</v>
      </c>
      <c r="J9701" t="str">
        <f>_xlfn.XLOOKUP(I9701,[1]Planilha1!$C:$C,[1]Planilha1!$B:$B)</f>
        <v>7204 - CD São Paulo</v>
      </c>
      <c r="K9701" t="str">
        <f>_xlfn.XLOOKUP(I9701,[1]Planilha1!$C:$C,[1]Planilha1!$D:$D)</f>
        <v>43.340.312/0010-48</v>
      </c>
      <c r="L9701" t="str">
        <f>_xlfn.XLOOKUP(B9701,[2]Projeto!$B:$B,[2]Projeto!$P:$P)</f>
        <v>Paga</v>
      </c>
      <c r="M9701">
        <v>701203</v>
      </c>
      <c r="N9701" s="3" t="s">
        <v>1125</v>
      </c>
      <c r="O9701" t="str">
        <f>_xlfn.XLOOKUP(N9701,[3]Planilha1!$N:$N,[3]Planilha1!$O:$O)</f>
        <v>FLAC</v>
      </c>
      <c r="P9701">
        <v>2026</v>
      </c>
      <c r="Q9701" s="2" t="s">
        <v>1156</v>
      </c>
    </row>
    <row r="9702" spans="1:17" ht="16.8" x14ac:dyDescent="0.3">
      <c r="A9702" t="s">
        <v>1224</v>
      </c>
      <c r="B9702" s="3">
        <v>4501079503</v>
      </c>
      <c r="C9702" s="3">
        <v>5301955</v>
      </c>
      <c r="D9702" s="3" t="s">
        <v>400</v>
      </c>
      <c r="E9702" s="3">
        <v>610102368</v>
      </c>
      <c r="F9702" s="3" t="s">
        <v>88</v>
      </c>
      <c r="G9702" s="5">
        <v>245.76</v>
      </c>
      <c r="H9702" s="5">
        <v>7.37</v>
      </c>
      <c r="I9702" s="3">
        <v>7204</v>
      </c>
      <c r="J9702" t="str">
        <f>_xlfn.XLOOKUP(I9702,[1]Planilha1!$C:$C,[1]Planilha1!$B:$B)</f>
        <v>7204 - CD São Paulo</v>
      </c>
      <c r="K9702" t="str">
        <f>_xlfn.XLOOKUP(I9702,[1]Planilha1!$C:$C,[1]Planilha1!$D:$D)</f>
        <v>43.340.312/0010-48</v>
      </c>
      <c r="L9702" t="str">
        <f>_xlfn.XLOOKUP(B9702,[2]Projeto!$B:$B,[2]Projeto!$P:$P)</f>
        <v>Paga</v>
      </c>
      <c r="M9702">
        <v>701203</v>
      </c>
      <c r="N9702" s="3" t="s">
        <v>1125</v>
      </c>
      <c r="O9702" t="str">
        <f>_xlfn.XLOOKUP(N9702,[3]Planilha1!$N:$N,[3]Planilha1!$O:$O)</f>
        <v>FLAC</v>
      </c>
      <c r="P9702">
        <v>2026</v>
      </c>
      <c r="Q9702" s="2" t="s">
        <v>1156</v>
      </c>
    </row>
    <row r="9703" spans="1:17" ht="16.8" x14ac:dyDescent="0.3">
      <c r="A9703" t="s">
        <v>1224</v>
      </c>
      <c r="B9703" s="3">
        <v>4501079503</v>
      </c>
      <c r="C9703" s="3">
        <v>5266124</v>
      </c>
      <c r="D9703" s="3" t="s">
        <v>388</v>
      </c>
      <c r="E9703" s="3">
        <v>640110531</v>
      </c>
      <c r="F9703" s="3" t="s">
        <v>1184</v>
      </c>
      <c r="G9703" s="5">
        <v>1108.8</v>
      </c>
      <c r="H9703" s="5">
        <v>33.26</v>
      </c>
      <c r="I9703" s="3">
        <v>7204</v>
      </c>
      <c r="J9703" t="str">
        <f>_xlfn.XLOOKUP(I9703,[1]Planilha1!$C:$C,[1]Planilha1!$B:$B)</f>
        <v>7204 - CD São Paulo</v>
      </c>
      <c r="K9703" t="str">
        <f>_xlfn.XLOOKUP(I9703,[1]Planilha1!$C:$C,[1]Planilha1!$D:$D)</f>
        <v>43.340.312/0010-48</v>
      </c>
      <c r="L9703" t="str">
        <f>_xlfn.XLOOKUP(B9703,[2]Projeto!$B:$B,[2]Projeto!$P:$P)</f>
        <v>Paga</v>
      </c>
      <c r="M9703">
        <v>701203</v>
      </c>
      <c r="N9703" s="3" t="s">
        <v>1125</v>
      </c>
      <c r="O9703" t="str">
        <f>_xlfn.XLOOKUP(N9703,[3]Planilha1!$N:$N,[3]Planilha1!$O:$O)</f>
        <v>FLAC</v>
      </c>
      <c r="P9703">
        <v>2026</v>
      </c>
      <c r="Q9703" s="2" t="s">
        <v>1156</v>
      </c>
    </row>
    <row r="9704" spans="1:17" ht="16.8" x14ac:dyDescent="0.3">
      <c r="A9704" t="s">
        <v>1224</v>
      </c>
      <c r="B9704" s="3">
        <v>4501079503</v>
      </c>
      <c r="C9704" s="3">
        <v>5266124</v>
      </c>
      <c r="D9704" s="3" t="s">
        <v>388</v>
      </c>
      <c r="E9704" s="3">
        <v>610038007</v>
      </c>
      <c r="F9704" s="3" t="s">
        <v>213</v>
      </c>
      <c r="G9704" s="5">
        <v>374.4</v>
      </c>
      <c r="H9704" s="5">
        <v>11.23</v>
      </c>
      <c r="I9704" s="3">
        <v>7204</v>
      </c>
      <c r="J9704" t="str">
        <f>_xlfn.XLOOKUP(I9704,[1]Planilha1!$C:$C,[1]Planilha1!$B:$B)</f>
        <v>7204 - CD São Paulo</v>
      </c>
      <c r="K9704" t="str">
        <f>_xlfn.XLOOKUP(I9704,[1]Planilha1!$C:$C,[1]Planilha1!$D:$D)</f>
        <v>43.340.312/0010-48</v>
      </c>
      <c r="L9704" t="str">
        <f>_xlfn.XLOOKUP(B9704,[2]Projeto!$B:$B,[2]Projeto!$P:$P)</f>
        <v>Paga</v>
      </c>
      <c r="M9704">
        <v>701203</v>
      </c>
      <c r="N9704" s="3" t="s">
        <v>1125</v>
      </c>
      <c r="O9704" t="str">
        <f>_xlfn.XLOOKUP(N9704,[3]Planilha1!$N:$N,[3]Planilha1!$O:$O)</f>
        <v>FLAC</v>
      </c>
      <c r="P9704">
        <v>2026</v>
      </c>
      <c r="Q9704" s="2" t="s">
        <v>1156</v>
      </c>
    </row>
    <row r="9705" spans="1:17" ht="16.8" x14ac:dyDescent="0.3">
      <c r="A9705" t="s">
        <v>1224</v>
      </c>
      <c r="B9705" s="3">
        <v>4501079503</v>
      </c>
      <c r="C9705" s="3">
        <v>5273958</v>
      </c>
      <c r="D9705" s="3" t="s">
        <v>372</v>
      </c>
      <c r="E9705" s="3">
        <v>540437433</v>
      </c>
      <c r="F9705" s="3" t="s">
        <v>167</v>
      </c>
      <c r="G9705" s="5">
        <v>242.88</v>
      </c>
      <c r="H9705" s="5">
        <v>7.29</v>
      </c>
      <c r="I9705" s="3">
        <v>7204</v>
      </c>
      <c r="J9705" t="str">
        <f>_xlfn.XLOOKUP(I9705,[1]Planilha1!$C:$C,[1]Planilha1!$B:$B)</f>
        <v>7204 - CD São Paulo</v>
      </c>
      <c r="K9705" t="str">
        <f>_xlfn.XLOOKUP(I9705,[1]Planilha1!$C:$C,[1]Planilha1!$D:$D)</f>
        <v>43.340.312/0010-48</v>
      </c>
      <c r="L9705" t="str">
        <f>_xlfn.XLOOKUP(B9705,[2]Projeto!$B:$B,[2]Projeto!$P:$P)</f>
        <v>Paga</v>
      </c>
      <c r="M9705">
        <v>701203</v>
      </c>
      <c r="N9705" s="3" t="s">
        <v>1125</v>
      </c>
      <c r="O9705" t="str">
        <f>_xlfn.XLOOKUP(N9705,[3]Planilha1!$N:$N,[3]Planilha1!$O:$O)</f>
        <v>FLAC</v>
      </c>
      <c r="P9705">
        <v>2026</v>
      </c>
      <c r="Q9705" s="2" t="s">
        <v>1156</v>
      </c>
    </row>
    <row r="9706" spans="1:17" ht="16.8" x14ac:dyDescent="0.3">
      <c r="A9706" t="s">
        <v>1224</v>
      </c>
      <c r="B9706" s="3">
        <v>4501079503</v>
      </c>
      <c r="C9706" s="3">
        <v>5273958</v>
      </c>
      <c r="D9706" s="3" t="s">
        <v>372</v>
      </c>
      <c r="E9706" s="3">
        <v>610402075</v>
      </c>
      <c r="F9706" s="3" t="s">
        <v>111</v>
      </c>
      <c r="G9706" s="5">
        <v>845.8</v>
      </c>
      <c r="H9706" s="5">
        <v>25.37</v>
      </c>
      <c r="I9706" s="3">
        <v>7204</v>
      </c>
      <c r="J9706" t="str">
        <f>_xlfn.XLOOKUP(I9706,[1]Planilha1!$C:$C,[1]Planilha1!$B:$B)</f>
        <v>7204 - CD São Paulo</v>
      </c>
      <c r="K9706" t="str">
        <f>_xlfn.XLOOKUP(I9706,[1]Planilha1!$C:$C,[1]Planilha1!$D:$D)</f>
        <v>43.340.312/0010-48</v>
      </c>
      <c r="L9706" t="str">
        <f>_xlfn.XLOOKUP(B9706,[2]Projeto!$B:$B,[2]Projeto!$P:$P)</f>
        <v>Paga</v>
      </c>
      <c r="M9706">
        <v>701203</v>
      </c>
      <c r="N9706" s="3" t="s">
        <v>1125</v>
      </c>
      <c r="O9706" t="str">
        <f>_xlfn.XLOOKUP(N9706,[3]Planilha1!$N:$N,[3]Planilha1!$O:$O)</f>
        <v>FLAC</v>
      </c>
      <c r="P9706">
        <v>2026</v>
      </c>
      <c r="Q9706" s="2" t="s">
        <v>1156</v>
      </c>
    </row>
    <row r="9707" spans="1:17" ht="16.8" x14ac:dyDescent="0.3">
      <c r="A9707" t="s">
        <v>1224</v>
      </c>
      <c r="B9707" s="3">
        <v>4501079503</v>
      </c>
      <c r="C9707" s="3">
        <v>5291157</v>
      </c>
      <c r="D9707" s="3" t="s">
        <v>188</v>
      </c>
      <c r="E9707" s="3">
        <v>600762023</v>
      </c>
      <c r="F9707" s="3" t="s">
        <v>146</v>
      </c>
      <c r="G9707" s="5">
        <v>186.3</v>
      </c>
      <c r="H9707" s="5">
        <v>5.59</v>
      </c>
      <c r="I9707" s="3">
        <v>7204</v>
      </c>
      <c r="J9707" t="str">
        <f>_xlfn.XLOOKUP(I9707,[1]Planilha1!$C:$C,[1]Planilha1!$B:$B)</f>
        <v>7204 - CD São Paulo</v>
      </c>
      <c r="K9707" t="str">
        <f>_xlfn.XLOOKUP(I9707,[1]Planilha1!$C:$C,[1]Planilha1!$D:$D)</f>
        <v>43.340.312/0010-48</v>
      </c>
      <c r="L9707" t="str">
        <f>_xlfn.XLOOKUP(B9707,[2]Projeto!$B:$B,[2]Projeto!$P:$P)</f>
        <v>Paga</v>
      </c>
      <c r="M9707">
        <v>701203</v>
      </c>
      <c r="N9707" s="3" t="s">
        <v>1125</v>
      </c>
      <c r="O9707" t="str">
        <f>_xlfn.XLOOKUP(N9707,[3]Planilha1!$N:$N,[3]Planilha1!$O:$O)</f>
        <v>FLAC</v>
      </c>
      <c r="P9707">
        <v>2026</v>
      </c>
      <c r="Q9707" s="2" t="s">
        <v>1156</v>
      </c>
    </row>
    <row r="9708" spans="1:17" ht="16.8" x14ac:dyDescent="0.3">
      <c r="A9708" t="s">
        <v>1224</v>
      </c>
      <c r="B9708" s="3">
        <v>4501079503</v>
      </c>
      <c r="C9708" s="3">
        <v>5326433</v>
      </c>
      <c r="D9708" s="3" t="s">
        <v>463</v>
      </c>
      <c r="E9708" s="3">
        <v>610402075</v>
      </c>
      <c r="F9708" s="3" t="s">
        <v>111</v>
      </c>
      <c r="G9708" s="5">
        <v>634.35</v>
      </c>
      <c r="H9708" s="5">
        <v>19.03</v>
      </c>
      <c r="I9708" s="3">
        <v>7204</v>
      </c>
      <c r="J9708" t="str">
        <f>_xlfn.XLOOKUP(I9708,[1]Planilha1!$C:$C,[1]Planilha1!$B:$B)</f>
        <v>7204 - CD São Paulo</v>
      </c>
      <c r="K9708" t="str">
        <f>_xlfn.XLOOKUP(I9708,[1]Planilha1!$C:$C,[1]Planilha1!$D:$D)</f>
        <v>43.340.312/0010-48</v>
      </c>
      <c r="L9708" t="str">
        <f>_xlfn.XLOOKUP(B9708,[2]Projeto!$B:$B,[2]Projeto!$P:$P)</f>
        <v>Paga</v>
      </c>
      <c r="M9708">
        <v>701203</v>
      </c>
      <c r="N9708" s="3" t="s">
        <v>1125</v>
      </c>
      <c r="O9708" t="str">
        <f>_xlfn.XLOOKUP(N9708,[3]Planilha1!$N:$N,[3]Planilha1!$O:$O)</f>
        <v>FLAC</v>
      </c>
      <c r="P9708">
        <v>2026</v>
      </c>
      <c r="Q9708" s="2" t="s">
        <v>1156</v>
      </c>
    </row>
    <row r="9709" spans="1:17" ht="16.8" x14ac:dyDescent="0.3">
      <c r="A9709" t="s">
        <v>1224</v>
      </c>
      <c r="B9709" s="3">
        <v>4501079503</v>
      </c>
      <c r="C9709" s="3">
        <v>5334202</v>
      </c>
      <c r="D9709" s="3" t="s">
        <v>464</v>
      </c>
      <c r="E9709" s="3">
        <v>540437433</v>
      </c>
      <c r="F9709" s="3" t="s">
        <v>167</v>
      </c>
      <c r="G9709" s="5">
        <v>242.88</v>
      </c>
      <c r="H9709" s="5">
        <v>7.29</v>
      </c>
      <c r="I9709" s="3">
        <v>7204</v>
      </c>
      <c r="J9709" t="str">
        <f>_xlfn.XLOOKUP(I9709,[1]Planilha1!$C:$C,[1]Planilha1!$B:$B)</f>
        <v>7204 - CD São Paulo</v>
      </c>
      <c r="K9709" t="str">
        <f>_xlfn.XLOOKUP(I9709,[1]Planilha1!$C:$C,[1]Planilha1!$D:$D)</f>
        <v>43.340.312/0010-48</v>
      </c>
      <c r="L9709" t="str">
        <f>_xlfn.XLOOKUP(B9709,[2]Projeto!$B:$B,[2]Projeto!$P:$P)</f>
        <v>Paga</v>
      </c>
      <c r="M9709">
        <v>701203</v>
      </c>
      <c r="N9709" s="3" t="s">
        <v>1125</v>
      </c>
      <c r="O9709" t="str">
        <f>_xlfn.XLOOKUP(N9709,[3]Planilha1!$N:$N,[3]Planilha1!$O:$O)</f>
        <v>FLAC</v>
      </c>
      <c r="P9709">
        <v>2026</v>
      </c>
      <c r="Q9709" s="2" t="s">
        <v>1156</v>
      </c>
    </row>
    <row r="9710" spans="1:17" ht="16.8" x14ac:dyDescent="0.3">
      <c r="A9710" t="s">
        <v>1224</v>
      </c>
      <c r="B9710" s="3">
        <v>4501079503</v>
      </c>
      <c r="C9710" s="3">
        <v>5334202</v>
      </c>
      <c r="D9710" s="3" t="s">
        <v>464</v>
      </c>
      <c r="E9710" s="3">
        <v>610402075</v>
      </c>
      <c r="F9710" s="3" t="s">
        <v>111</v>
      </c>
      <c r="G9710" s="5">
        <v>634.35</v>
      </c>
      <c r="H9710" s="5">
        <v>19.03</v>
      </c>
      <c r="I9710" s="3">
        <v>7204</v>
      </c>
      <c r="J9710" t="str">
        <f>_xlfn.XLOOKUP(I9710,[1]Planilha1!$C:$C,[1]Planilha1!$B:$B)</f>
        <v>7204 - CD São Paulo</v>
      </c>
      <c r="K9710" t="str">
        <f>_xlfn.XLOOKUP(I9710,[1]Planilha1!$C:$C,[1]Planilha1!$D:$D)</f>
        <v>43.340.312/0010-48</v>
      </c>
      <c r="L9710" t="str">
        <f>_xlfn.XLOOKUP(B9710,[2]Projeto!$B:$B,[2]Projeto!$P:$P)</f>
        <v>Paga</v>
      </c>
      <c r="M9710">
        <v>701203</v>
      </c>
      <c r="N9710" s="3" t="s">
        <v>1125</v>
      </c>
      <c r="O9710" t="str">
        <f>_xlfn.XLOOKUP(N9710,[3]Planilha1!$N:$N,[3]Planilha1!$O:$O)</f>
        <v>FLAC</v>
      </c>
      <c r="P9710">
        <v>2026</v>
      </c>
      <c r="Q9710" s="2" t="s">
        <v>1156</v>
      </c>
    </row>
    <row r="9711" spans="1:17" ht="16.8" x14ac:dyDescent="0.3">
      <c r="A9711" t="s">
        <v>1224</v>
      </c>
      <c r="B9711" s="3">
        <v>4501079503</v>
      </c>
      <c r="C9711" s="3">
        <v>5363097</v>
      </c>
      <c r="D9711" s="3" t="s">
        <v>764</v>
      </c>
      <c r="E9711" s="3">
        <v>610402075</v>
      </c>
      <c r="F9711" s="3" t="s">
        <v>111</v>
      </c>
      <c r="G9711" s="5">
        <v>817</v>
      </c>
      <c r="H9711" s="5">
        <v>24.51</v>
      </c>
      <c r="I9711" s="3">
        <v>7204</v>
      </c>
      <c r="J9711" t="str">
        <f>_xlfn.XLOOKUP(I9711,[1]Planilha1!$C:$C,[1]Planilha1!$B:$B)</f>
        <v>7204 - CD São Paulo</v>
      </c>
      <c r="K9711" t="str">
        <f>_xlfn.XLOOKUP(I9711,[1]Planilha1!$C:$C,[1]Planilha1!$D:$D)</f>
        <v>43.340.312/0010-48</v>
      </c>
      <c r="L9711" t="str">
        <f>_xlfn.XLOOKUP(B9711,[2]Projeto!$B:$B,[2]Projeto!$P:$P)</f>
        <v>Paga</v>
      </c>
      <c r="M9711">
        <v>701203</v>
      </c>
      <c r="N9711" s="3" t="s">
        <v>1125</v>
      </c>
      <c r="O9711" t="str">
        <f>_xlfn.XLOOKUP(N9711,[3]Planilha1!$N:$N,[3]Planilha1!$O:$O)</f>
        <v>FLAC</v>
      </c>
      <c r="P9711">
        <v>2026</v>
      </c>
      <c r="Q9711" s="2" t="s">
        <v>1156</v>
      </c>
    </row>
    <row r="9712" spans="1:17" ht="16.8" x14ac:dyDescent="0.3">
      <c r="A9712" t="s">
        <v>1224</v>
      </c>
      <c r="B9712" s="3">
        <v>4501079503</v>
      </c>
      <c r="C9712" s="3">
        <v>5368220</v>
      </c>
      <c r="D9712" s="3" t="s">
        <v>1032</v>
      </c>
      <c r="E9712" s="3">
        <v>610405337</v>
      </c>
      <c r="F9712" s="3" t="s">
        <v>76</v>
      </c>
      <c r="G9712" s="5">
        <v>184.32</v>
      </c>
      <c r="H9712" s="5">
        <v>5.53</v>
      </c>
      <c r="I9712" s="3">
        <v>7204</v>
      </c>
      <c r="J9712" t="str">
        <f>_xlfn.XLOOKUP(I9712,[1]Planilha1!$C:$C,[1]Planilha1!$B:$B)</f>
        <v>7204 - CD São Paulo</v>
      </c>
      <c r="K9712" t="str">
        <f>_xlfn.XLOOKUP(I9712,[1]Planilha1!$C:$C,[1]Planilha1!$D:$D)</f>
        <v>43.340.312/0010-48</v>
      </c>
      <c r="L9712" t="str">
        <f>_xlfn.XLOOKUP(B9712,[2]Projeto!$B:$B,[2]Projeto!$P:$P)</f>
        <v>Paga</v>
      </c>
      <c r="M9712">
        <v>701203</v>
      </c>
      <c r="N9712" s="3" t="s">
        <v>1125</v>
      </c>
      <c r="O9712" t="str">
        <f>_xlfn.XLOOKUP(N9712,[3]Planilha1!$N:$N,[3]Planilha1!$O:$O)</f>
        <v>FLAC</v>
      </c>
      <c r="P9712">
        <v>2026</v>
      </c>
      <c r="Q9712" s="2" t="s">
        <v>1156</v>
      </c>
    </row>
    <row r="9713" spans="1:17" ht="16.8" x14ac:dyDescent="0.3">
      <c r="A9713" t="s">
        <v>1224</v>
      </c>
      <c r="B9713" s="3">
        <v>4501079503</v>
      </c>
      <c r="C9713" s="3">
        <v>5344670</v>
      </c>
      <c r="D9713" s="3" t="s">
        <v>436</v>
      </c>
      <c r="E9713" s="3">
        <v>610402075</v>
      </c>
      <c r="F9713" s="3" t="s">
        <v>111</v>
      </c>
      <c r="G9713" s="5">
        <v>1634</v>
      </c>
      <c r="H9713" s="5">
        <v>49.02</v>
      </c>
      <c r="I9713" s="3">
        <v>7204</v>
      </c>
      <c r="J9713" t="str">
        <f>_xlfn.XLOOKUP(I9713,[1]Planilha1!$C:$C,[1]Planilha1!$B:$B)</f>
        <v>7204 - CD São Paulo</v>
      </c>
      <c r="K9713" t="str">
        <f>_xlfn.XLOOKUP(I9713,[1]Planilha1!$C:$C,[1]Planilha1!$D:$D)</f>
        <v>43.340.312/0010-48</v>
      </c>
      <c r="L9713" t="str">
        <f>_xlfn.XLOOKUP(B9713,[2]Projeto!$B:$B,[2]Projeto!$P:$P)</f>
        <v>Paga</v>
      </c>
      <c r="M9713">
        <v>701203</v>
      </c>
      <c r="N9713" s="3" t="s">
        <v>1125</v>
      </c>
      <c r="O9713" t="str">
        <f>_xlfn.XLOOKUP(N9713,[3]Planilha1!$N:$N,[3]Planilha1!$O:$O)</f>
        <v>FLAC</v>
      </c>
      <c r="P9713">
        <v>2026</v>
      </c>
      <c r="Q9713" s="2" t="s">
        <v>1156</v>
      </c>
    </row>
    <row r="9714" spans="1:17" ht="16.8" x14ac:dyDescent="0.3">
      <c r="A9714" t="s">
        <v>1224</v>
      </c>
      <c r="B9714" s="3">
        <v>4501079503</v>
      </c>
      <c r="C9714" s="3">
        <v>5360779</v>
      </c>
      <c r="D9714" s="3" t="s">
        <v>434</v>
      </c>
      <c r="E9714" s="3">
        <v>610402075</v>
      </c>
      <c r="F9714" s="3" t="s">
        <v>111</v>
      </c>
      <c r="G9714" s="5">
        <v>817</v>
      </c>
      <c r="H9714" s="5">
        <v>24.51</v>
      </c>
      <c r="I9714" s="3">
        <v>7204</v>
      </c>
      <c r="J9714" t="str">
        <f>_xlfn.XLOOKUP(I9714,[1]Planilha1!$C:$C,[1]Planilha1!$B:$B)</f>
        <v>7204 - CD São Paulo</v>
      </c>
      <c r="K9714" t="str">
        <f>_xlfn.XLOOKUP(I9714,[1]Planilha1!$C:$C,[1]Planilha1!$D:$D)</f>
        <v>43.340.312/0010-48</v>
      </c>
      <c r="L9714" t="str">
        <f>_xlfn.XLOOKUP(B9714,[2]Projeto!$B:$B,[2]Projeto!$P:$P)</f>
        <v>Paga</v>
      </c>
      <c r="M9714">
        <v>701203</v>
      </c>
      <c r="N9714" s="3" t="s">
        <v>1125</v>
      </c>
      <c r="O9714" t="str">
        <f>_xlfn.XLOOKUP(N9714,[3]Planilha1!$N:$N,[3]Planilha1!$O:$O)</f>
        <v>FLAC</v>
      </c>
      <c r="P9714">
        <v>2026</v>
      </c>
      <c r="Q9714" s="2" t="s">
        <v>1156</v>
      </c>
    </row>
    <row r="9715" spans="1:17" ht="16.8" x14ac:dyDescent="0.3">
      <c r="A9715" t="s">
        <v>1224</v>
      </c>
      <c r="B9715" s="3">
        <v>4501079503</v>
      </c>
      <c r="C9715" s="3">
        <v>5347474</v>
      </c>
      <c r="D9715" s="3" t="s">
        <v>627</v>
      </c>
      <c r="E9715" s="3">
        <v>610503407</v>
      </c>
      <c r="F9715" s="3" t="s">
        <v>278</v>
      </c>
      <c r="G9715" s="5">
        <v>4865.28</v>
      </c>
      <c r="H9715" s="5">
        <v>145.96</v>
      </c>
      <c r="I9715" s="3">
        <v>7204</v>
      </c>
      <c r="J9715" t="str">
        <f>_xlfn.XLOOKUP(I9715,[1]Planilha1!$C:$C,[1]Planilha1!$B:$B)</f>
        <v>7204 - CD São Paulo</v>
      </c>
      <c r="K9715" t="str">
        <f>_xlfn.XLOOKUP(I9715,[1]Planilha1!$C:$C,[1]Planilha1!$D:$D)</f>
        <v>43.340.312/0010-48</v>
      </c>
      <c r="L9715" t="str">
        <f>_xlfn.XLOOKUP(B9715,[2]Projeto!$B:$B,[2]Projeto!$P:$P)</f>
        <v>Paga</v>
      </c>
      <c r="M9715">
        <v>701203</v>
      </c>
      <c r="N9715" s="3" t="s">
        <v>1125</v>
      </c>
      <c r="O9715" t="str">
        <f>_xlfn.XLOOKUP(N9715,[3]Planilha1!$N:$N,[3]Planilha1!$O:$O)</f>
        <v>FLAC</v>
      </c>
      <c r="P9715">
        <v>2026</v>
      </c>
      <c r="Q9715" s="2" t="s">
        <v>1156</v>
      </c>
    </row>
    <row r="9716" spans="1:17" ht="16.8" x14ac:dyDescent="0.3">
      <c r="A9716" t="s">
        <v>1224</v>
      </c>
      <c r="B9716" s="3">
        <v>4501079503</v>
      </c>
      <c r="C9716" s="3">
        <v>5361874</v>
      </c>
      <c r="D9716" s="3" t="s">
        <v>378</v>
      </c>
      <c r="E9716" s="3">
        <v>610402075</v>
      </c>
      <c r="F9716" s="3" t="s">
        <v>111</v>
      </c>
      <c r="G9716" s="5">
        <v>1634</v>
      </c>
      <c r="H9716" s="5">
        <v>49.02</v>
      </c>
      <c r="I9716" s="3">
        <v>7204</v>
      </c>
      <c r="J9716" t="str">
        <f>_xlfn.XLOOKUP(I9716,[1]Planilha1!$C:$C,[1]Planilha1!$B:$B)</f>
        <v>7204 - CD São Paulo</v>
      </c>
      <c r="K9716" t="str">
        <f>_xlfn.XLOOKUP(I9716,[1]Planilha1!$C:$C,[1]Planilha1!$D:$D)</f>
        <v>43.340.312/0010-48</v>
      </c>
      <c r="L9716" t="str">
        <f>_xlfn.XLOOKUP(B9716,[2]Projeto!$B:$B,[2]Projeto!$P:$P)</f>
        <v>Paga</v>
      </c>
      <c r="M9716">
        <v>701203</v>
      </c>
      <c r="N9716" s="3" t="s">
        <v>1125</v>
      </c>
      <c r="O9716" t="str">
        <f>_xlfn.XLOOKUP(N9716,[3]Planilha1!$N:$N,[3]Planilha1!$O:$O)</f>
        <v>FLAC</v>
      </c>
      <c r="P9716">
        <v>2026</v>
      </c>
      <c r="Q9716" s="2" t="s">
        <v>1156</v>
      </c>
    </row>
    <row r="9717" spans="1:17" ht="16.8" x14ac:dyDescent="0.3">
      <c r="A9717" t="s">
        <v>1224</v>
      </c>
      <c r="B9717" s="3">
        <v>4501079525</v>
      </c>
      <c r="C9717" s="3">
        <v>5107152</v>
      </c>
      <c r="D9717" s="3" t="s">
        <v>1182</v>
      </c>
      <c r="E9717" s="3">
        <v>610301101</v>
      </c>
      <c r="F9717" s="3" t="s">
        <v>1193</v>
      </c>
      <c r="G9717" s="5">
        <v>1396</v>
      </c>
      <c r="H9717" s="5">
        <v>13.96</v>
      </c>
      <c r="I9717" s="3">
        <v>7202</v>
      </c>
      <c r="J9717" t="str">
        <f>_xlfn.XLOOKUP(I9717,[1]Planilha1!$C:$C,[1]Planilha1!$B:$B)</f>
        <v>7202 - CD - RJ Pavuna Refrigerados</v>
      </c>
      <c r="K9717" t="str">
        <f>_xlfn.XLOOKUP(I9717,[1]Planilha1!$C:$C,[1]Planilha1!$D:$D)</f>
        <v>43.340.312/0004-08</v>
      </c>
      <c r="L9717" t="str">
        <f>_xlfn.XLOOKUP(B9717,[2]Projeto!$B:$B,[2]Projeto!$P:$P)</f>
        <v>Paga</v>
      </c>
      <c r="M9717">
        <v>701122</v>
      </c>
      <c r="N9717" s="3" t="s">
        <v>1120</v>
      </c>
      <c r="O9717" t="str">
        <f>_xlfn.XLOOKUP(N9717,[3]Planilha1!$N:$N,[3]Planilha1!$O:$O)</f>
        <v>Nutri</v>
      </c>
      <c r="P9717">
        <v>2026</v>
      </c>
      <c r="Q9717" s="2" t="s">
        <v>1156</v>
      </c>
    </row>
    <row r="9718" spans="1:17" ht="16.8" x14ac:dyDescent="0.3">
      <c r="A9718" t="s">
        <v>1224</v>
      </c>
      <c r="B9718" s="3">
        <v>4501079503</v>
      </c>
      <c r="C9718" s="3">
        <v>5262403</v>
      </c>
      <c r="D9718" s="3" t="s">
        <v>232</v>
      </c>
      <c r="E9718" s="3">
        <v>610405337</v>
      </c>
      <c r="F9718" s="3" t="s">
        <v>76</v>
      </c>
      <c r="G9718" s="5">
        <v>96</v>
      </c>
      <c r="H9718" s="5">
        <v>2.88</v>
      </c>
      <c r="I9718" s="3">
        <v>7204</v>
      </c>
      <c r="J9718" t="str">
        <f>_xlfn.XLOOKUP(I9718,[1]Planilha1!$C:$C,[1]Planilha1!$B:$B)</f>
        <v>7204 - CD São Paulo</v>
      </c>
      <c r="K9718" t="str">
        <f>_xlfn.XLOOKUP(I9718,[1]Planilha1!$C:$C,[1]Planilha1!$D:$D)</f>
        <v>43.340.312/0010-48</v>
      </c>
      <c r="L9718" t="str">
        <f>_xlfn.XLOOKUP(B9718,[2]Projeto!$B:$B,[2]Projeto!$P:$P)</f>
        <v>Paga</v>
      </c>
      <c r="M9718">
        <v>701203</v>
      </c>
      <c r="N9718" s="3" t="s">
        <v>1125</v>
      </c>
      <c r="O9718" t="str">
        <f>_xlfn.XLOOKUP(N9718,[3]Planilha1!$N:$N,[3]Planilha1!$O:$O)</f>
        <v>FLAC</v>
      </c>
      <c r="P9718">
        <v>2026</v>
      </c>
      <c r="Q9718" s="2" t="s">
        <v>1156</v>
      </c>
    </row>
    <row r="9719" spans="1:17" ht="16.8" x14ac:dyDescent="0.3">
      <c r="A9719" t="s">
        <v>1224</v>
      </c>
      <c r="B9719" s="3">
        <v>4501079503</v>
      </c>
      <c r="C9719" s="3">
        <v>5262403</v>
      </c>
      <c r="D9719" s="3" t="s">
        <v>232</v>
      </c>
      <c r="E9719" s="3">
        <v>610402075</v>
      </c>
      <c r="F9719" s="3" t="s">
        <v>111</v>
      </c>
      <c r="G9719" s="5">
        <v>1057.25</v>
      </c>
      <c r="H9719" s="5">
        <v>31.72</v>
      </c>
      <c r="I9719" s="3">
        <v>7204</v>
      </c>
      <c r="J9719" t="str">
        <f>_xlfn.XLOOKUP(I9719,[1]Planilha1!$C:$C,[1]Planilha1!$B:$B)</f>
        <v>7204 - CD São Paulo</v>
      </c>
      <c r="K9719" t="str">
        <f>_xlfn.XLOOKUP(I9719,[1]Planilha1!$C:$C,[1]Planilha1!$D:$D)</f>
        <v>43.340.312/0010-48</v>
      </c>
      <c r="L9719" t="str">
        <f>_xlfn.XLOOKUP(B9719,[2]Projeto!$B:$B,[2]Projeto!$P:$P)</f>
        <v>Paga</v>
      </c>
      <c r="M9719">
        <v>701203</v>
      </c>
      <c r="N9719" s="3" t="s">
        <v>1125</v>
      </c>
      <c r="O9719" t="str">
        <f>_xlfn.XLOOKUP(N9719,[3]Planilha1!$N:$N,[3]Planilha1!$O:$O)</f>
        <v>FLAC</v>
      </c>
      <c r="P9719">
        <v>2026</v>
      </c>
      <c r="Q9719" s="2" t="s">
        <v>1156</v>
      </c>
    </row>
    <row r="9720" spans="1:17" ht="16.8" x14ac:dyDescent="0.3">
      <c r="A9720" t="s">
        <v>1224</v>
      </c>
      <c r="B9720" s="3">
        <v>4501079503</v>
      </c>
      <c r="C9720" s="3">
        <v>5369404</v>
      </c>
      <c r="D9720" s="3" t="s">
        <v>1194</v>
      </c>
      <c r="E9720" s="3">
        <v>600315300</v>
      </c>
      <c r="F9720" s="3" t="s">
        <v>450</v>
      </c>
      <c r="G9720" s="5">
        <v>862.2</v>
      </c>
      <c r="H9720" s="5">
        <v>25.87</v>
      </c>
      <c r="I9720" s="3">
        <v>7204</v>
      </c>
      <c r="J9720" t="str">
        <f>_xlfn.XLOOKUP(I9720,[1]Planilha1!$C:$C,[1]Planilha1!$B:$B)</f>
        <v>7204 - CD São Paulo</v>
      </c>
      <c r="K9720" t="str">
        <f>_xlfn.XLOOKUP(I9720,[1]Planilha1!$C:$C,[1]Planilha1!$D:$D)</f>
        <v>43.340.312/0010-48</v>
      </c>
      <c r="L9720" t="str">
        <f>_xlfn.XLOOKUP(B9720,[2]Projeto!$B:$B,[2]Projeto!$P:$P)</f>
        <v>Paga</v>
      </c>
      <c r="M9720">
        <v>701203</v>
      </c>
      <c r="N9720" s="3" t="s">
        <v>1125</v>
      </c>
      <c r="O9720" t="str">
        <f>_xlfn.XLOOKUP(N9720,[3]Planilha1!$N:$N,[3]Planilha1!$O:$O)</f>
        <v>FLAC</v>
      </c>
      <c r="P9720">
        <v>2026</v>
      </c>
      <c r="Q9720" s="2" t="s">
        <v>1156</v>
      </c>
    </row>
    <row r="9721" spans="1:17" ht="16.8" x14ac:dyDescent="0.3">
      <c r="A9721" t="s">
        <v>1224</v>
      </c>
      <c r="B9721" s="3">
        <v>4501079503</v>
      </c>
      <c r="C9721" s="3">
        <v>5328586</v>
      </c>
      <c r="D9721" s="3" t="s">
        <v>848</v>
      </c>
      <c r="E9721" s="3">
        <v>610402075</v>
      </c>
      <c r="F9721" s="3" t="s">
        <v>111</v>
      </c>
      <c r="G9721" s="5">
        <v>432.9</v>
      </c>
      <c r="H9721" s="5">
        <v>12.99</v>
      </c>
      <c r="I9721" s="3">
        <v>7204</v>
      </c>
      <c r="J9721" t="str">
        <f>_xlfn.XLOOKUP(I9721,[1]Planilha1!$C:$C,[1]Planilha1!$B:$B)</f>
        <v>7204 - CD São Paulo</v>
      </c>
      <c r="K9721" t="str">
        <f>_xlfn.XLOOKUP(I9721,[1]Planilha1!$C:$C,[1]Planilha1!$D:$D)</f>
        <v>43.340.312/0010-48</v>
      </c>
      <c r="L9721" t="str">
        <f>_xlfn.XLOOKUP(B9721,[2]Projeto!$B:$B,[2]Projeto!$P:$P)</f>
        <v>Paga</v>
      </c>
      <c r="M9721">
        <v>701203</v>
      </c>
      <c r="N9721" s="3" t="s">
        <v>1125</v>
      </c>
      <c r="O9721" t="str">
        <f>_xlfn.XLOOKUP(N9721,[3]Planilha1!$N:$N,[3]Planilha1!$O:$O)</f>
        <v>FLAC</v>
      </c>
      <c r="P9721">
        <v>2026</v>
      </c>
      <c r="Q9721" s="2" t="s">
        <v>1156</v>
      </c>
    </row>
    <row r="9722" spans="1:17" ht="16.8" x14ac:dyDescent="0.3">
      <c r="A9722" t="s">
        <v>1224</v>
      </c>
      <c r="B9722" s="3">
        <v>4501079503</v>
      </c>
      <c r="C9722" s="3">
        <v>5354456</v>
      </c>
      <c r="D9722" s="3" t="s">
        <v>191</v>
      </c>
      <c r="E9722" s="3">
        <v>610402075</v>
      </c>
      <c r="F9722" s="3" t="s">
        <v>111</v>
      </c>
      <c r="G9722" s="5">
        <v>1057.25</v>
      </c>
      <c r="H9722" s="5">
        <v>31.72</v>
      </c>
      <c r="I9722" s="3">
        <v>7204</v>
      </c>
      <c r="J9722" t="str">
        <f>_xlfn.XLOOKUP(I9722,[1]Planilha1!$C:$C,[1]Planilha1!$B:$B)</f>
        <v>7204 - CD São Paulo</v>
      </c>
      <c r="K9722" t="str">
        <f>_xlfn.XLOOKUP(I9722,[1]Planilha1!$C:$C,[1]Planilha1!$D:$D)</f>
        <v>43.340.312/0010-48</v>
      </c>
      <c r="L9722" t="str">
        <f>_xlfn.XLOOKUP(B9722,[2]Projeto!$B:$B,[2]Projeto!$P:$P)</f>
        <v>Paga</v>
      </c>
      <c r="M9722">
        <v>701203</v>
      </c>
      <c r="N9722" s="3" t="s">
        <v>1125</v>
      </c>
      <c r="O9722" t="str">
        <f>_xlfn.XLOOKUP(N9722,[3]Planilha1!$N:$N,[3]Planilha1!$O:$O)</f>
        <v>FLAC</v>
      </c>
      <c r="P9722">
        <v>2026</v>
      </c>
      <c r="Q9722" s="2" t="s">
        <v>1156</v>
      </c>
    </row>
    <row r="9723" spans="1:17" ht="16.8" x14ac:dyDescent="0.3">
      <c r="A9723" t="s">
        <v>1224</v>
      </c>
      <c r="B9723" s="3">
        <v>4501079503</v>
      </c>
      <c r="C9723" s="3">
        <v>5361702</v>
      </c>
      <c r="D9723" s="3" t="s">
        <v>786</v>
      </c>
      <c r="E9723" s="3">
        <v>610402075</v>
      </c>
      <c r="F9723" s="3" t="s">
        <v>111</v>
      </c>
      <c r="G9723" s="5">
        <v>612.75</v>
      </c>
      <c r="H9723" s="5">
        <v>18.38</v>
      </c>
      <c r="I9723" s="3">
        <v>7204</v>
      </c>
      <c r="J9723" t="str">
        <f>_xlfn.XLOOKUP(I9723,[1]Planilha1!$C:$C,[1]Planilha1!$B:$B)</f>
        <v>7204 - CD São Paulo</v>
      </c>
      <c r="K9723" t="str">
        <f>_xlfn.XLOOKUP(I9723,[1]Planilha1!$C:$C,[1]Planilha1!$D:$D)</f>
        <v>43.340.312/0010-48</v>
      </c>
      <c r="L9723" t="str">
        <f>_xlfn.XLOOKUP(B9723,[2]Projeto!$B:$B,[2]Projeto!$P:$P)</f>
        <v>Paga</v>
      </c>
      <c r="M9723">
        <v>701203</v>
      </c>
      <c r="N9723" s="3" t="s">
        <v>1125</v>
      </c>
      <c r="O9723" t="str">
        <f>_xlfn.XLOOKUP(N9723,[3]Planilha1!$N:$N,[3]Planilha1!$O:$O)</f>
        <v>FLAC</v>
      </c>
      <c r="P9723">
        <v>2026</v>
      </c>
      <c r="Q9723" s="2" t="s">
        <v>1156</v>
      </c>
    </row>
    <row r="9724" spans="1:17" ht="16.8" x14ac:dyDescent="0.3">
      <c r="A9724" t="s">
        <v>1224</v>
      </c>
      <c r="B9724" s="3">
        <v>4501079503</v>
      </c>
      <c r="C9724" s="3">
        <v>5261001</v>
      </c>
      <c r="D9724" s="3" t="s">
        <v>712</v>
      </c>
      <c r="E9724" s="3">
        <v>610603057</v>
      </c>
      <c r="F9724" s="3" t="s">
        <v>82</v>
      </c>
      <c r="G9724" s="5">
        <v>355.68</v>
      </c>
      <c r="H9724" s="5">
        <v>10.67</v>
      </c>
      <c r="I9724" s="3">
        <v>7204</v>
      </c>
      <c r="J9724" t="str">
        <f>_xlfn.XLOOKUP(I9724,[1]Planilha1!$C:$C,[1]Planilha1!$B:$B)</f>
        <v>7204 - CD São Paulo</v>
      </c>
      <c r="K9724" t="str">
        <f>_xlfn.XLOOKUP(I9724,[1]Planilha1!$C:$C,[1]Planilha1!$D:$D)</f>
        <v>43.340.312/0010-48</v>
      </c>
      <c r="L9724" t="str">
        <f>_xlfn.XLOOKUP(B9724,[2]Projeto!$B:$B,[2]Projeto!$P:$P)</f>
        <v>Paga</v>
      </c>
      <c r="M9724">
        <v>701203</v>
      </c>
      <c r="N9724" s="3" t="s">
        <v>1125</v>
      </c>
      <c r="O9724" t="str">
        <f>_xlfn.XLOOKUP(N9724,[3]Planilha1!$N:$N,[3]Planilha1!$O:$O)</f>
        <v>FLAC</v>
      </c>
      <c r="P9724">
        <v>2026</v>
      </c>
      <c r="Q9724" s="2" t="s">
        <v>1156</v>
      </c>
    </row>
    <row r="9725" spans="1:17" ht="16.8" x14ac:dyDescent="0.3">
      <c r="A9725" t="s">
        <v>1224</v>
      </c>
      <c r="B9725" s="3">
        <v>4501079503</v>
      </c>
      <c r="C9725" s="3">
        <v>5262129</v>
      </c>
      <c r="D9725" s="3" t="s">
        <v>439</v>
      </c>
      <c r="E9725" s="3">
        <v>610402075</v>
      </c>
      <c r="F9725" s="3" t="s">
        <v>111</v>
      </c>
      <c r="G9725" s="5">
        <v>408.5</v>
      </c>
      <c r="H9725" s="5">
        <v>12.26</v>
      </c>
      <c r="I9725" s="3">
        <v>7204</v>
      </c>
      <c r="J9725" t="str">
        <f>_xlfn.XLOOKUP(I9725,[1]Planilha1!$C:$C,[1]Planilha1!$B:$B)</f>
        <v>7204 - CD São Paulo</v>
      </c>
      <c r="K9725" t="str">
        <f>_xlfn.XLOOKUP(I9725,[1]Planilha1!$C:$C,[1]Planilha1!$D:$D)</f>
        <v>43.340.312/0010-48</v>
      </c>
      <c r="L9725" t="str">
        <f>_xlfn.XLOOKUP(B9725,[2]Projeto!$B:$B,[2]Projeto!$P:$P)</f>
        <v>Paga</v>
      </c>
      <c r="M9725">
        <v>701203</v>
      </c>
      <c r="N9725" s="3" t="s">
        <v>1125</v>
      </c>
      <c r="O9725" t="str">
        <f>_xlfn.XLOOKUP(N9725,[3]Planilha1!$N:$N,[3]Planilha1!$O:$O)</f>
        <v>FLAC</v>
      </c>
      <c r="P9725">
        <v>2026</v>
      </c>
      <c r="Q9725" s="2" t="s">
        <v>1156</v>
      </c>
    </row>
    <row r="9726" spans="1:17" ht="16.8" x14ac:dyDescent="0.3">
      <c r="A9726" t="s">
        <v>1224</v>
      </c>
      <c r="B9726" s="3">
        <v>4501079503</v>
      </c>
      <c r="C9726" s="3">
        <v>5262129</v>
      </c>
      <c r="D9726" s="3" t="s">
        <v>439</v>
      </c>
      <c r="E9726" s="3">
        <v>610111363</v>
      </c>
      <c r="F9726" s="3" t="s">
        <v>863</v>
      </c>
      <c r="G9726" s="5">
        <v>94.56</v>
      </c>
      <c r="H9726" s="5">
        <v>2.84</v>
      </c>
      <c r="I9726" s="3">
        <v>7204</v>
      </c>
      <c r="J9726" t="str">
        <f>_xlfn.XLOOKUP(I9726,[1]Planilha1!$C:$C,[1]Planilha1!$B:$B)</f>
        <v>7204 - CD São Paulo</v>
      </c>
      <c r="K9726" t="str">
        <f>_xlfn.XLOOKUP(I9726,[1]Planilha1!$C:$C,[1]Planilha1!$D:$D)</f>
        <v>43.340.312/0010-48</v>
      </c>
      <c r="L9726" t="str">
        <f>_xlfn.XLOOKUP(B9726,[2]Projeto!$B:$B,[2]Projeto!$P:$P)</f>
        <v>Paga</v>
      </c>
      <c r="M9726">
        <v>701203</v>
      </c>
      <c r="N9726" s="3" t="s">
        <v>1125</v>
      </c>
      <c r="O9726" t="str">
        <f>_xlfn.XLOOKUP(N9726,[3]Planilha1!$N:$N,[3]Planilha1!$O:$O)</f>
        <v>FLAC</v>
      </c>
      <c r="P9726">
        <v>2026</v>
      </c>
      <c r="Q9726" s="2" t="s">
        <v>1156</v>
      </c>
    </row>
    <row r="9727" spans="1:17" ht="16.8" x14ac:dyDescent="0.3">
      <c r="A9727" t="s">
        <v>1224</v>
      </c>
      <c r="B9727" s="3">
        <v>4501079503</v>
      </c>
      <c r="C9727" s="3">
        <v>5263210</v>
      </c>
      <c r="D9727" s="3" t="s">
        <v>253</v>
      </c>
      <c r="E9727" s="3">
        <v>600762023</v>
      </c>
      <c r="F9727" s="3" t="s">
        <v>146</v>
      </c>
      <c r="G9727" s="5">
        <v>113.4</v>
      </c>
      <c r="H9727" s="5">
        <v>3.4</v>
      </c>
      <c r="I9727" s="3">
        <v>7204</v>
      </c>
      <c r="J9727" t="str">
        <f>_xlfn.XLOOKUP(I9727,[1]Planilha1!$C:$C,[1]Planilha1!$B:$B)</f>
        <v>7204 - CD São Paulo</v>
      </c>
      <c r="K9727" t="str">
        <f>_xlfn.XLOOKUP(I9727,[1]Planilha1!$C:$C,[1]Planilha1!$D:$D)</f>
        <v>43.340.312/0010-48</v>
      </c>
      <c r="L9727" t="str">
        <f>_xlfn.XLOOKUP(B9727,[2]Projeto!$B:$B,[2]Projeto!$P:$P)</f>
        <v>Paga</v>
      </c>
      <c r="M9727">
        <v>701203</v>
      </c>
      <c r="N9727" s="3" t="s">
        <v>1125</v>
      </c>
      <c r="O9727" t="str">
        <f>_xlfn.XLOOKUP(N9727,[3]Planilha1!$N:$N,[3]Planilha1!$O:$O)</f>
        <v>FLAC</v>
      </c>
      <c r="P9727">
        <v>2026</v>
      </c>
      <c r="Q9727" s="2" t="s">
        <v>1156</v>
      </c>
    </row>
    <row r="9728" spans="1:17" ht="16.8" x14ac:dyDescent="0.3">
      <c r="A9728" t="s">
        <v>1224</v>
      </c>
      <c r="B9728" s="3">
        <v>4501079503</v>
      </c>
      <c r="C9728" s="3">
        <v>5263210</v>
      </c>
      <c r="D9728" s="3" t="s">
        <v>253</v>
      </c>
      <c r="E9728" s="3">
        <v>610402075</v>
      </c>
      <c r="F9728" s="3" t="s">
        <v>111</v>
      </c>
      <c r="G9728" s="5">
        <v>211.45</v>
      </c>
      <c r="H9728" s="5">
        <v>6.34</v>
      </c>
      <c r="I9728" s="3">
        <v>7204</v>
      </c>
      <c r="J9728" t="str">
        <f>_xlfn.XLOOKUP(I9728,[1]Planilha1!$C:$C,[1]Planilha1!$B:$B)</f>
        <v>7204 - CD São Paulo</v>
      </c>
      <c r="K9728" t="str">
        <f>_xlfn.XLOOKUP(I9728,[1]Planilha1!$C:$C,[1]Planilha1!$D:$D)</f>
        <v>43.340.312/0010-48</v>
      </c>
      <c r="L9728" t="str">
        <f>_xlfn.XLOOKUP(B9728,[2]Projeto!$B:$B,[2]Projeto!$P:$P)</f>
        <v>Paga</v>
      </c>
      <c r="M9728">
        <v>701203</v>
      </c>
      <c r="N9728" s="3" t="s">
        <v>1125</v>
      </c>
      <c r="O9728" t="str">
        <f>_xlfn.XLOOKUP(N9728,[3]Planilha1!$N:$N,[3]Planilha1!$O:$O)</f>
        <v>FLAC</v>
      </c>
      <c r="P9728">
        <v>2026</v>
      </c>
      <c r="Q9728" s="2" t="s">
        <v>1156</v>
      </c>
    </row>
    <row r="9729" spans="1:17" ht="16.8" x14ac:dyDescent="0.3">
      <c r="A9729" t="s">
        <v>1224</v>
      </c>
      <c r="B9729" s="3">
        <v>4501079503</v>
      </c>
      <c r="C9729" s="3">
        <v>5263652</v>
      </c>
      <c r="D9729" s="3" t="s">
        <v>395</v>
      </c>
      <c r="E9729" s="3">
        <v>610111363</v>
      </c>
      <c r="F9729" s="3" t="s">
        <v>863</v>
      </c>
      <c r="G9729" s="5">
        <v>567.36</v>
      </c>
      <c r="H9729" s="5">
        <v>17.02</v>
      </c>
      <c r="I9729" s="3">
        <v>7204</v>
      </c>
      <c r="J9729" t="str">
        <f>_xlfn.XLOOKUP(I9729,[1]Planilha1!$C:$C,[1]Planilha1!$B:$B)</f>
        <v>7204 - CD São Paulo</v>
      </c>
      <c r="K9729" t="str">
        <f>_xlfn.XLOOKUP(I9729,[1]Planilha1!$C:$C,[1]Planilha1!$D:$D)</f>
        <v>43.340.312/0010-48</v>
      </c>
      <c r="L9729" t="str">
        <f>_xlfn.XLOOKUP(B9729,[2]Projeto!$B:$B,[2]Projeto!$P:$P)</f>
        <v>Paga</v>
      </c>
      <c r="M9729">
        <v>701203</v>
      </c>
      <c r="N9729" s="3" t="s">
        <v>1125</v>
      </c>
      <c r="O9729" t="str">
        <f>_xlfn.XLOOKUP(N9729,[3]Planilha1!$N:$N,[3]Planilha1!$O:$O)</f>
        <v>FLAC</v>
      </c>
      <c r="P9729">
        <v>2026</v>
      </c>
      <c r="Q9729" s="2" t="s">
        <v>1156</v>
      </c>
    </row>
    <row r="9730" spans="1:17" ht="16.8" x14ac:dyDescent="0.3">
      <c r="A9730" t="s">
        <v>1224</v>
      </c>
      <c r="B9730" s="3">
        <v>4501079503</v>
      </c>
      <c r="C9730" s="3">
        <v>5269521</v>
      </c>
      <c r="D9730" s="3" t="s">
        <v>472</v>
      </c>
      <c r="E9730" s="3">
        <v>610402075</v>
      </c>
      <c r="F9730" s="3" t="s">
        <v>111</v>
      </c>
      <c r="G9730" s="5">
        <v>845.8</v>
      </c>
      <c r="H9730" s="5">
        <v>25.37</v>
      </c>
      <c r="I9730" s="3">
        <v>7204</v>
      </c>
      <c r="J9730" t="str">
        <f>_xlfn.XLOOKUP(I9730,[1]Planilha1!$C:$C,[1]Planilha1!$B:$B)</f>
        <v>7204 - CD São Paulo</v>
      </c>
      <c r="K9730" t="str">
        <f>_xlfn.XLOOKUP(I9730,[1]Planilha1!$C:$C,[1]Planilha1!$D:$D)</f>
        <v>43.340.312/0010-48</v>
      </c>
      <c r="L9730" t="str">
        <f>_xlfn.XLOOKUP(B9730,[2]Projeto!$B:$B,[2]Projeto!$P:$P)</f>
        <v>Paga</v>
      </c>
      <c r="M9730">
        <v>701203</v>
      </c>
      <c r="N9730" s="3" t="s">
        <v>1125</v>
      </c>
      <c r="O9730" t="str">
        <f>_xlfn.XLOOKUP(N9730,[3]Planilha1!$N:$N,[3]Planilha1!$O:$O)</f>
        <v>FLAC</v>
      </c>
      <c r="P9730">
        <v>2026</v>
      </c>
      <c r="Q9730" s="2" t="s">
        <v>1156</v>
      </c>
    </row>
    <row r="9731" spans="1:17" ht="16.8" x14ac:dyDescent="0.3">
      <c r="A9731" t="s">
        <v>1224</v>
      </c>
      <c r="B9731" s="3">
        <v>4501079503</v>
      </c>
      <c r="C9731" s="3">
        <v>5324115</v>
      </c>
      <c r="D9731" s="3" t="s">
        <v>460</v>
      </c>
      <c r="E9731" s="3">
        <v>610402075</v>
      </c>
      <c r="F9731" s="3" t="s">
        <v>111</v>
      </c>
      <c r="G9731" s="5">
        <v>817</v>
      </c>
      <c r="H9731" s="5">
        <v>24.51</v>
      </c>
      <c r="I9731" s="3">
        <v>7204</v>
      </c>
      <c r="J9731" t="str">
        <f>_xlfn.XLOOKUP(I9731,[1]Planilha1!$C:$C,[1]Planilha1!$B:$B)</f>
        <v>7204 - CD São Paulo</v>
      </c>
      <c r="K9731" t="str">
        <f>_xlfn.XLOOKUP(I9731,[1]Planilha1!$C:$C,[1]Planilha1!$D:$D)</f>
        <v>43.340.312/0010-48</v>
      </c>
      <c r="L9731" t="str">
        <f>_xlfn.XLOOKUP(B9731,[2]Projeto!$B:$B,[2]Projeto!$P:$P)</f>
        <v>Paga</v>
      </c>
      <c r="M9731">
        <v>701203</v>
      </c>
      <c r="N9731" s="3" t="s">
        <v>1125</v>
      </c>
      <c r="O9731" t="str">
        <f>_xlfn.XLOOKUP(N9731,[3]Planilha1!$N:$N,[3]Planilha1!$O:$O)</f>
        <v>FLAC</v>
      </c>
      <c r="P9731">
        <v>2026</v>
      </c>
      <c r="Q9731" s="2" t="s">
        <v>1156</v>
      </c>
    </row>
    <row r="9732" spans="1:17" ht="16.8" x14ac:dyDescent="0.3">
      <c r="A9732" t="s">
        <v>1224</v>
      </c>
      <c r="B9732" s="3">
        <v>4501079503</v>
      </c>
      <c r="C9732" s="3">
        <v>5264406</v>
      </c>
      <c r="D9732" s="3" t="s">
        <v>248</v>
      </c>
      <c r="E9732" s="3">
        <v>610100477</v>
      </c>
      <c r="F9732" s="3" t="s">
        <v>103</v>
      </c>
      <c r="G9732" s="5">
        <v>173.6</v>
      </c>
      <c r="H9732" s="5">
        <v>5.21</v>
      </c>
      <c r="I9732" s="3">
        <v>7204</v>
      </c>
      <c r="J9732" t="str">
        <f>_xlfn.XLOOKUP(I9732,[1]Planilha1!$C:$C,[1]Planilha1!$B:$B)</f>
        <v>7204 - CD São Paulo</v>
      </c>
      <c r="K9732" t="str">
        <f>_xlfn.XLOOKUP(I9732,[1]Planilha1!$C:$C,[1]Planilha1!$D:$D)</f>
        <v>43.340.312/0010-48</v>
      </c>
      <c r="L9732" t="str">
        <f>_xlfn.XLOOKUP(B9732,[2]Projeto!$B:$B,[2]Projeto!$P:$P)</f>
        <v>Paga</v>
      </c>
      <c r="M9732">
        <v>701203</v>
      </c>
      <c r="N9732" s="3" t="s">
        <v>1125</v>
      </c>
      <c r="O9732" t="str">
        <f>_xlfn.XLOOKUP(N9732,[3]Planilha1!$N:$N,[3]Planilha1!$O:$O)</f>
        <v>FLAC</v>
      </c>
      <c r="P9732">
        <v>2026</v>
      </c>
      <c r="Q9732" s="2" t="s">
        <v>1156</v>
      </c>
    </row>
    <row r="9733" spans="1:17" ht="16.8" x14ac:dyDescent="0.3">
      <c r="A9733" t="s">
        <v>1224</v>
      </c>
      <c r="B9733" s="3">
        <v>4501079503</v>
      </c>
      <c r="C9733" s="3">
        <v>5264406</v>
      </c>
      <c r="D9733" s="3" t="s">
        <v>248</v>
      </c>
      <c r="E9733" s="3">
        <v>610101477</v>
      </c>
      <c r="F9733" s="3" t="s">
        <v>855</v>
      </c>
      <c r="G9733" s="5">
        <v>260.39999999999998</v>
      </c>
      <c r="H9733" s="5">
        <v>7.81</v>
      </c>
      <c r="I9733" s="3">
        <v>7204</v>
      </c>
      <c r="J9733" t="str">
        <f>_xlfn.XLOOKUP(I9733,[1]Planilha1!$C:$C,[1]Planilha1!$B:$B)</f>
        <v>7204 - CD São Paulo</v>
      </c>
      <c r="K9733" t="str">
        <f>_xlfn.XLOOKUP(I9733,[1]Planilha1!$C:$C,[1]Planilha1!$D:$D)</f>
        <v>43.340.312/0010-48</v>
      </c>
      <c r="L9733" t="str">
        <f>_xlfn.XLOOKUP(B9733,[2]Projeto!$B:$B,[2]Projeto!$P:$P)</f>
        <v>Paga</v>
      </c>
      <c r="M9733">
        <v>701203</v>
      </c>
      <c r="N9733" s="3" t="s">
        <v>1125</v>
      </c>
      <c r="O9733" t="str">
        <f>_xlfn.XLOOKUP(N9733,[3]Planilha1!$N:$N,[3]Planilha1!$O:$O)</f>
        <v>FLAC</v>
      </c>
      <c r="P9733">
        <v>2026</v>
      </c>
      <c r="Q9733" s="2" t="s">
        <v>1156</v>
      </c>
    </row>
    <row r="9734" spans="1:17" ht="16.8" x14ac:dyDescent="0.3">
      <c r="A9734" t="s">
        <v>1224</v>
      </c>
      <c r="B9734" s="3">
        <v>4501079503</v>
      </c>
      <c r="C9734" s="3">
        <v>5264406</v>
      </c>
      <c r="D9734" s="3" t="s">
        <v>248</v>
      </c>
      <c r="E9734" s="3">
        <v>610133368</v>
      </c>
      <c r="F9734" s="3" t="s">
        <v>249</v>
      </c>
      <c r="G9734" s="5">
        <v>184.32</v>
      </c>
      <c r="H9734" s="5">
        <v>5.53</v>
      </c>
      <c r="I9734" s="3">
        <v>7204</v>
      </c>
      <c r="J9734" t="str">
        <f>_xlfn.XLOOKUP(I9734,[1]Planilha1!$C:$C,[1]Planilha1!$B:$B)</f>
        <v>7204 - CD São Paulo</v>
      </c>
      <c r="K9734" t="str">
        <f>_xlfn.XLOOKUP(I9734,[1]Planilha1!$C:$C,[1]Planilha1!$D:$D)</f>
        <v>43.340.312/0010-48</v>
      </c>
      <c r="L9734" t="str">
        <f>_xlfn.XLOOKUP(B9734,[2]Projeto!$B:$B,[2]Projeto!$P:$P)</f>
        <v>Paga</v>
      </c>
      <c r="M9734">
        <v>701203</v>
      </c>
      <c r="N9734" s="3" t="s">
        <v>1125</v>
      </c>
      <c r="O9734" t="str">
        <f>_xlfn.XLOOKUP(N9734,[3]Planilha1!$N:$N,[3]Planilha1!$O:$O)</f>
        <v>FLAC</v>
      </c>
      <c r="P9734">
        <v>2026</v>
      </c>
      <c r="Q9734" s="2" t="s">
        <v>1156</v>
      </c>
    </row>
    <row r="9735" spans="1:17" ht="16.8" x14ac:dyDescent="0.3">
      <c r="A9735" t="s">
        <v>1224</v>
      </c>
      <c r="B9735" s="3">
        <v>4501079503</v>
      </c>
      <c r="C9735" s="3">
        <v>5264406</v>
      </c>
      <c r="D9735" s="3" t="s">
        <v>248</v>
      </c>
      <c r="E9735" s="3">
        <v>610107368</v>
      </c>
      <c r="F9735" s="3" t="s">
        <v>250</v>
      </c>
      <c r="G9735" s="5">
        <v>221.76</v>
      </c>
      <c r="H9735" s="5">
        <v>6.65</v>
      </c>
      <c r="I9735" s="3">
        <v>7204</v>
      </c>
      <c r="J9735" t="str">
        <f>_xlfn.XLOOKUP(I9735,[1]Planilha1!$C:$C,[1]Planilha1!$B:$B)</f>
        <v>7204 - CD São Paulo</v>
      </c>
      <c r="K9735" t="str">
        <f>_xlfn.XLOOKUP(I9735,[1]Planilha1!$C:$C,[1]Planilha1!$D:$D)</f>
        <v>43.340.312/0010-48</v>
      </c>
      <c r="L9735" t="str">
        <f>_xlfn.XLOOKUP(B9735,[2]Projeto!$B:$B,[2]Projeto!$P:$P)</f>
        <v>Paga</v>
      </c>
      <c r="M9735">
        <v>701203</v>
      </c>
      <c r="N9735" s="3" t="s">
        <v>1125</v>
      </c>
      <c r="O9735" t="str">
        <f>_xlfn.XLOOKUP(N9735,[3]Planilha1!$N:$N,[3]Planilha1!$O:$O)</f>
        <v>FLAC</v>
      </c>
      <c r="P9735">
        <v>2026</v>
      </c>
      <c r="Q9735" s="2" t="s">
        <v>1156</v>
      </c>
    </row>
    <row r="9736" spans="1:17" ht="16.8" x14ac:dyDescent="0.3">
      <c r="A9736" t="s">
        <v>1224</v>
      </c>
      <c r="B9736" s="3">
        <v>4501079503</v>
      </c>
      <c r="C9736" s="3">
        <v>5264406</v>
      </c>
      <c r="D9736" s="3" t="s">
        <v>248</v>
      </c>
      <c r="E9736" s="3">
        <v>610105368</v>
      </c>
      <c r="F9736" s="3" t="s">
        <v>251</v>
      </c>
      <c r="G9736" s="5">
        <v>294</v>
      </c>
      <c r="H9736" s="5">
        <v>8.82</v>
      </c>
      <c r="I9736" s="3">
        <v>7204</v>
      </c>
      <c r="J9736" t="str">
        <f>_xlfn.XLOOKUP(I9736,[1]Planilha1!$C:$C,[1]Planilha1!$B:$B)</f>
        <v>7204 - CD São Paulo</v>
      </c>
      <c r="K9736" t="str">
        <f>_xlfn.XLOOKUP(I9736,[1]Planilha1!$C:$C,[1]Planilha1!$D:$D)</f>
        <v>43.340.312/0010-48</v>
      </c>
      <c r="L9736" t="str">
        <f>_xlfn.XLOOKUP(B9736,[2]Projeto!$B:$B,[2]Projeto!$P:$P)</f>
        <v>Paga</v>
      </c>
      <c r="M9736">
        <v>701203</v>
      </c>
      <c r="N9736" s="3" t="s">
        <v>1125</v>
      </c>
      <c r="O9736" t="str">
        <f>_xlfn.XLOOKUP(N9736,[3]Planilha1!$N:$N,[3]Planilha1!$O:$O)</f>
        <v>FLAC</v>
      </c>
      <c r="P9736">
        <v>2026</v>
      </c>
      <c r="Q9736" s="2" t="s">
        <v>1156</v>
      </c>
    </row>
    <row r="9737" spans="1:17" ht="16.8" x14ac:dyDescent="0.3">
      <c r="A9737" t="s">
        <v>1224</v>
      </c>
      <c r="B9737" s="3">
        <v>4501079503</v>
      </c>
      <c r="C9737" s="3">
        <v>5369708</v>
      </c>
      <c r="D9737" s="3" t="s">
        <v>1195</v>
      </c>
      <c r="E9737" s="3">
        <v>540437436</v>
      </c>
      <c r="F9737" s="3" t="s">
        <v>298</v>
      </c>
      <c r="G9737" s="5">
        <v>765</v>
      </c>
      <c r="H9737" s="5">
        <v>22.95</v>
      </c>
      <c r="I9737" s="3">
        <v>7204</v>
      </c>
      <c r="J9737" t="str">
        <f>_xlfn.XLOOKUP(I9737,[1]Planilha1!$C:$C,[1]Planilha1!$B:$B)</f>
        <v>7204 - CD São Paulo</v>
      </c>
      <c r="K9737" t="str">
        <f>_xlfn.XLOOKUP(I9737,[1]Planilha1!$C:$C,[1]Planilha1!$D:$D)</f>
        <v>43.340.312/0010-48</v>
      </c>
      <c r="L9737" t="str">
        <f>_xlfn.XLOOKUP(B9737,[2]Projeto!$B:$B,[2]Projeto!$P:$P)</f>
        <v>Paga</v>
      </c>
      <c r="M9737">
        <v>701203</v>
      </c>
      <c r="N9737" s="3" t="s">
        <v>1125</v>
      </c>
      <c r="O9737" t="str">
        <f>_xlfn.XLOOKUP(N9737,[3]Planilha1!$N:$N,[3]Planilha1!$O:$O)</f>
        <v>FLAC</v>
      </c>
      <c r="P9737">
        <v>2026</v>
      </c>
      <c r="Q9737" s="2" t="s">
        <v>1156</v>
      </c>
    </row>
    <row r="9738" spans="1:17" ht="16.8" x14ac:dyDescent="0.3">
      <c r="A9738" t="s">
        <v>1224</v>
      </c>
      <c r="B9738" s="3">
        <v>4501079503</v>
      </c>
      <c r="C9738" s="3">
        <v>5348489</v>
      </c>
      <c r="D9738" s="3" t="s">
        <v>473</v>
      </c>
      <c r="E9738" s="3">
        <v>540500527</v>
      </c>
      <c r="F9738" s="3" t="s">
        <v>109</v>
      </c>
      <c r="G9738" s="5">
        <v>847.74</v>
      </c>
      <c r="H9738" s="5">
        <v>25.43</v>
      </c>
      <c r="I9738" s="3">
        <v>7204</v>
      </c>
      <c r="J9738" t="str">
        <f>_xlfn.XLOOKUP(I9738,[1]Planilha1!$C:$C,[1]Planilha1!$B:$B)</f>
        <v>7204 - CD São Paulo</v>
      </c>
      <c r="K9738" t="str">
        <f>_xlfn.XLOOKUP(I9738,[1]Planilha1!$C:$C,[1]Planilha1!$D:$D)</f>
        <v>43.340.312/0010-48</v>
      </c>
      <c r="L9738" t="str">
        <f>_xlfn.XLOOKUP(B9738,[2]Projeto!$B:$B,[2]Projeto!$P:$P)</f>
        <v>Paga</v>
      </c>
      <c r="M9738">
        <v>701203</v>
      </c>
      <c r="N9738" s="3" t="s">
        <v>1125</v>
      </c>
      <c r="O9738" t="str">
        <f>_xlfn.XLOOKUP(N9738,[3]Planilha1!$N:$N,[3]Planilha1!$O:$O)</f>
        <v>FLAC</v>
      </c>
      <c r="P9738">
        <v>2026</v>
      </c>
      <c r="Q9738" s="2" t="s">
        <v>1156</v>
      </c>
    </row>
    <row r="9739" spans="1:17" ht="16.8" x14ac:dyDescent="0.3">
      <c r="A9739" t="s">
        <v>1224</v>
      </c>
      <c r="B9739" s="3">
        <v>4501079503</v>
      </c>
      <c r="C9739" s="3">
        <v>5350396</v>
      </c>
      <c r="D9739" s="3" t="s">
        <v>426</v>
      </c>
      <c r="E9739" s="3">
        <v>610100477</v>
      </c>
      <c r="F9739" s="3" t="s">
        <v>103</v>
      </c>
      <c r="G9739" s="5">
        <v>347.2</v>
      </c>
      <c r="H9739" s="5">
        <v>10.42</v>
      </c>
      <c r="I9739" s="3">
        <v>7204</v>
      </c>
      <c r="J9739" t="str">
        <f>_xlfn.XLOOKUP(I9739,[1]Planilha1!$C:$C,[1]Planilha1!$B:$B)</f>
        <v>7204 - CD São Paulo</v>
      </c>
      <c r="K9739" t="str">
        <f>_xlfn.XLOOKUP(I9739,[1]Planilha1!$C:$C,[1]Planilha1!$D:$D)</f>
        <v>43.340.312/0010-48</v>
      </c>
      <c r="L9739" t="str">
        <f>_xlfn.XLOOKUP(B9739,[2]Projeto!$B:$B,[2]Projeto!$P:$P)</f>
        <v>Paga</v>
      </c>
      <c r="M9739">
        <v>701203</v>
      </c>
      <c r="N9739" s="3" t="s">
        <v>1125</v>
      </c>
      <c r="O9739" t="str">
        <f>_xlfn.XLOOKUP(N9739,[3]Planilha1!$N:$N,[3]Planilha1!$O:$O)</f>
        <v>FLAC</v>
      </c>
      <c r="P9739">
        <v>2026</v>
      </c>
      <c r="Q9739" s="2" t="s">
        <v>1156</v>
      </c>
    </row>
    <row r="9740" spans="1:17" ht="16.8" x14ac:dyDescent="0.3">
      <c r="A9740" t="s">
        <v>1224</v>
      </c>
      <c r="B9740" s="3">
        <v>4501079503</v>
      </c>
      <c r="C9740" s="3">
        <v>5350396</v>
      </c>
      <c r="D9740" s="3" t="s">
        <v>426</v>
      </c>
      <c r="E9740" s="3">
        <v>610101477</v>
      </c>
      <c r="F9740" s="3" t="s">
        <v>855</v>
      </c>
      <c r="G9740" s="5">
        <v>347.2</v>
      </c>
      <c r="H9740" s="5">
        <v>10.42</v>
      </c>
      <c r="I9740" s="3">
        <v>7204</v>
      </c>
      <c r="J9740" t="str">
        <f>_xlfn.XLOOKUP(I9740,[1]Planilha1!$C:$C,[1]Planilha1!$B:$B)</f>
        <v>7204 - CD São Paulo</v>
      </c>
      <c r="K9740" t="str">
        <f>_xlfn.XLOOKUP(I9740,[1]Planilha1!$C:$C,[1]Planilha1!$D:$D)</f>
        <v>43.340.312/0010-48</v>
      </c>
      <c r="L9740" t="str">
        <f>_xlfn.XLOOKUP(B9740,[2]Projeto!$B:$B,[2]Projeto!$P:$P)</f>
        <v>Paga</v>
      </c>
      <c r="M9740">
        <v>701203</v>
      </c>
      <c r="N9740" s="3" t="s">
        <v>1125</v>
      </c>
      <c r="O9740" t="str">
        <f>_xlfn.XLOOKUP(N9740,[3]Planilha1!$N:$N,[3]Planilha1!$O:$O)</f>
        <v>FLAC</v>
      </c>
      <c r="P9740">
        <v>2026</v>
      </c>
      <c r="Q9740" s="2" t="s">
        <v>1156</v>
      </c>
    </row>
    <row r="9741" spans="1:17" ht="16.8" x14ac:dyDescent="0.3">
      <c r="A9741" t="s">
        <v>1224</v>
      </c>
      <c r="B9741" s="3">
        <v>4501079503</v>
      </c>
      <c r="C9741" s="3">
        <v>5350396</v>
      </c>
      <c r="D9741" s="3" t="s">
        <v>426</v>
      </c>
      <c r="E9741" s="3">
        <v>610107409</v>
      </c>
      <c r="F9741" s="3" t="s">
        <v>116</v>
      </c>
      <c r="G9741" s="5">
        <v>673.44</v>
      </c>
      <c r="H9741" s="5">
        <v>20.2</v>
      </c>
      <c r="I9741" s="3">
        <v>7204</v>
      </c>
      <c r="J9741" t="str">
        <f>_xlfn.XLOOKUP(I9741,[1]Planilha1!$C:$C,[1]Planilha1!$B:$B)</f>
        <v>7204 - CD São Paulo</v>
      </c>
      <c r="K9741" t="str">
        <f>_xlfn.XLOOKUP(I9741,[1]Planilha1!$C:$C,[1]Planilha1!$D:$D)</f>
        <v>43.340.312/0010-48</v>
      </c>
      <c r="L9741" t="str">
        <f>_xlfn.XLOOKUP(B9741,[2]Projeto!$B:$B,[2]Projeto!$P:$P)</f>
        <v>Paga</v>
      </c>
      <c r="M9741">
        <v>701203</v>
      </c>
      <c r="N9741" s="3" t="s">
        <v>1125</v>
      </c>
      <c r="O9741" t="str">
        <f>_xlfn.XLOOKUP(N9741,[3]Planilha1!$N:$N,[3]Planilha1!$O:$O)</f>
        <v>FLAC</v>
      </c>
      <c r="P9741">
        <v>2026</v>
      </c>
      <c r="Q9741" s="2" t="s">
        <v>1156</v>
      </c>
    </row>
    <row r="9742" spans="1:17" ht="16.8" x14ac:dyDescent="0.3">
      <c r="A9742" t="s">
        <v>1224</v>
      </c>
      <c r="B9742" s="3">
        <v>4501079503</v>
      </c>
      <c r="C9742" s="3">
        <v>5252882</v>
      </c>
      <c r="D9742" s="3" t="s">
        <v>245</v>
      </c>
      <c r="E9742" s="3">
        <v>610603057</v>
      </c>
      <c r="F9742" s="3" t="s">
        <v>82</v>
      </c>
      <c r="G9742" s="5">
        <v>237.12</v>
      </c>
      <c r="H9742" s="5">
        <v>7.11</v>
      </c>
      <c r="I9742" s="3">
        <v>7204</v>
      </c>
      <c r="J9742" t="str">
        <f>_xlfn.XLOOKUP(I9742,[1]Planilha1!$C:$C,[1]Planilha1!$B:$B)</f>
        <v>7204 - CD São Paulo</v>
      </c>
      <c r="K9742" t="str">
        <f>_xlfn.XLOOKUP(I9742,[1]Planilha1!$C:$C,[1]Planilha1!$D:$D)</f>
        <v>43.340.312/0010-48</v>
      </c>
      <c r="L9742" t="str">
        <f>_xlfn.XLOOKUP(B9742,[2]Projeto!$B:$B,[2]Projeto!$P:$P)</f>
        <v>Paga</v>
      </c>
      <c r="M9742">
        <v>701203</v>
      </c>
      <c r="N9742" s="3" t="s">
        <v>1125</v>
      </c>
      <c r="O9742" t="str">
        <f>_xlfn.XLOOKUP(N9742,[3]Planilha1!$N:$N,[3]Planilha1!$O:$O)</f>
        <v>FLAC</v>
      </c>
      <c r="P9742">
        <v>2026</v>
      </c>
      <c r="Q9742" s="2" t="s">
        <v>1156</v>
      </c>
    </row>
    <row r="9743" spans="1:17" ht="16.8" x14ac:dyDescent="0.3">
      <c r="A9743" t="s">
        <v>1224</v>
      </c>
      <c r="B9743" s="3">
        <v>4501079503</v>
      </c>
      <c r="C9743" s="3">
        <v>5360029</v>
      </c>
      <c r="D9743" s="3" t="s">
        <v>749</v>
      </c>
      <c r="E9743" s="3">
        <v>610109363</v>
      </c>
      <c r="F9743" s="3" t="s">
        <v>135</v>
      </c>
      <c r="G9743" s="5">
        <v>247.92</v>
      </c>
      <c r="H9743" s="5">
        <v>7.44</v>
      </c>
      <c r="I9743" s="3">
        <v>7204</v>
      </c>
      <c r="J9743" t="str">
        <f>_xlfn.XLOOKUP(I9743,[1]Planilha1!$C:$C,[1]Planilha1!$B:$B)</f>
        <v>7204 - CD São Paulo</v>
      </c>
      <c r="K9743" t="str">
        <f>_xlfn.XLOOKUP(I9743,[1]Planilha1!$C:$C,[1]Planilha1!$D:$D)</f>
        <v>43.340.312/0010-48</v>
      </c>
      <c r="L9743" t="str">
        <f>_xlfn.XLOOKUP(B9743,[2]Projeto!$B:$B,[2]Projeto!$P:$P)</f>
        <v>Paga</v>
      </c>
      <c r="M9743">
        <v>701203</v>
      </c>
      <c r="N9743" s="3" t="s">
        <v>1125</v>
      </c>
      <c r="O9743" t="str">
        <f>_xlfn.XLOOKUP(N9743,[3]Planilha1!$N:$N,[3]Planilha1!$O:$O)</f>
        <v>FLAC</v>
      </c>
      <c r="P9743">
        <v>2026</v>
      </c>
      <c r="Q9743" s="2" t="s">
        <v>1156</v>
      </c>
    </row>
    <row r="9744" spans="1:17" ht="16.8" x14ac:dyDescent="0.3">
      <c r="A9744" t="s">
        <v>1224</v>
      </c>
      <c r="B9744" s="3">
        <v>4501079503</v>
      </c>
      <c r="C9744" s="3">
        <v>5214716</v>
      </c>
      <c r="D9744" s="3" t="s">
        <v>187</v>
      </c>
      <c r="E9744" s="3">
        <v>610402075</v>
      </c>
      <c r="F9744" s="3" t="s">
        <v>111</v>
      </c>
      <c r="G9744" s="5">
        <v>204.25</v>
      </c>
      <c r="H9744" s="5">
        <v>6.13</v>
      </c>
      <c r="I9744" s="3">
        <v>7204</v>
      </c>
      <c r="J9744" t="str">
        <f>_xlfn.XLOOKUP(I9744,[1]Planilha1!$C:$C,[1]Planilha1!$B:$B)</f>
        <v>7204 - CD São Paulo</v>
      </c>
      <c r="K9744" t="str">
        <f>_xlfn.XLOOKUP(I9744,[1]Planilha1!$C:$C,[1]Planilha1!$D:$D)</f>
        <v>43.340.312/0010-48</v>
      </c>
      <c r="L9744" t="str">
        <f>_xlfn.XLOOKUP(B9744,[2]Projeto!$B:$B,[2]Projeto!$P:$P)</f>
        <v>Paga</v>
      </c>
      <c r="M9744">
        <v>701203</v>
      </c>
      <c r="N9744" s="3" t="s">
        <v>1125</v>
      </c>
      <c r="O9744" t="str">
        <f>_xlfn.XLOOKUP(N9744,[3]Planilha1!$N:$N,[3]Planilha1!$O:$O)</f>
        <v>FLAC</v>
      </c>
      <c r="P9744">
        <v>2026</v>
      </c>
      <c r="Q9744" s="2" t="s">
        <v>1156</v>
      </c>
    </row>
    <row r="9745" spans="1:17" ht="16.8" x14ac:dyDescent="0.3">
      <c r="A9745" t="s">
        <v>1224</v>
      </c>
      <c r="B9745" s="3">
        <v>4501079503</v>
      </c>
      <c r="C9745" s="3">
        <v>5357567</v>
      </c>
      <c r="D9745" s="3" t="s">
        <v>446</v>
      </c>
      <c r="E9745" s="3">
        <v>610538347</v>
      </c>
      <c r="F9745" s="3" t="s">
        <v>1196</v>
      </c>
      <c r="G9745" s="5">
        <v>235.48</v>
      </c>
      <c r="H9745" s="5">
        <v>7.06</v>
      </c>
      <c r="I9745" s="3">
        <v>7204</v>
      </c>
      <c r="J9745" t="str">
        <f>_xlfn.XLOOKUP(I9745,[1]Planilha1!$C:$C,[1]Planilha1!$B:$B)</f>
        <v>7204 - CD São Paulo</v>
      </c>
      <c r="K9745" t="str">
        <f>_xlfn.XLOOKUP(I9745,[1]Planilha1!$C:$C,[1]Planilha1!$D:$D)</f>
        <v>43.340.312/0010-48</v>
      </c>
      <c r="L9745" t="str">
        <f>_xlfn.XLOOKUP(B9745,[2]Projeto!$B:$B,[2]Projeto!$P:$P)</f>
        <v>Paga</v>
      </c>
      <c r="M9745">
        <v>701203</v>
      </c>
      <c r="N9745" s="3" t="s">
        <v>1125</v>
      </c>
      <c r="O9745" t="str">
        <f>_xlfn.XLOOKUP(N9745,[3]Planilha1!$N:$N,[3]Planilha1!$O:$O)</f>
        <v>FLAC</v>
      </c>
      <c r="P9745">
        <v>2026</v>
      </c>
      <c r="Q9745" s="2" t="s">
        <v>1156</v>
      </c>
    </row>
    <row r="9746" spans="1:17" ht="16.8" x14ac:dyDescent="0.3">
      <c r="A9746" t="s">
        <v>1224</v>
      </c>
      <c r="B9746" s="3">
        <v>4501079503</v>
      </c>
      <c r="C9746" s="3">
        <v>5357567</v>
      </c>
      <c r="D9746" s="3" t="s">
        <v>446</v>
      </c>
      <c r="E9746" s="3">
        <v>610518347</v>
      </c>
      <c r="F9746" s="3" t="s">
        <v>861</v>
      </c>
      <c r="G9746" s="5">
        <v>257.88</v>
      </c>
      <c r="H9746" s="5">
        <v>7.74</v>
      </c>
      <c r="I9746" s="3">
        <v>7204</v>
      </c>
      <c r="J9746" t="str">
        <f>_xlfn.XLOOKUP(I9746,[1]Planilha1!$C:$C,[1]Planilha1!$B:$B)</f>
        <v>7204 - CD São Paulo</v>
      </c>
      <c r="K9746" t="str">
        <f>_xlfn.XLOOKUP(I9746,[1]Planilha1!$C:$C,[1]Planilha1!$D:$D)</f>
        <v>43.340.312/0010-48</v>
      </c>
      <c r="L9746" t="str">
        <f>_xlfn.XLOOKUP(B9746,[2]Projeto!$B:$B,[2]Projeto!$P:$P)</f>
        <v>Paga</v>
      </c>
      <c r="M9746">
        <v>701203</v>
      </c>
      <c r="N9746" s="3" t="s">
        <v>1125</v>
      </c>
      <c r="O9746" t="str">
        <f>_xlfn.XLOOKUP(N9746,[3]Planilha1!$N:$N,[3]Planilha1!$O:$O)</f>
        <v>FLAC</v>
      </c>
      <c r="P9746">
        <v>2026</v>
      </c>
      <c r="Q9746" s="2" t="s">
        <v>1156</v>
      </c>
    </row>
    <row r="9747" spans="1:17" ht="16.8" x14ac:dyDescent="0.3">
      <c r="A9747" t="s">
        <v>1224</v>
      </c>
      <c r="B9747" s="3">
        <v>4501079650</v>
      </c>
      <c r="C9747" s="3">
        <v>5366017</v>
      </c>
      <c r="D9747" s="3" t="s">
        <v>987</v>
      </c>
      <c r="E9747" s="3">
        <v>610402075</v>
      </c>
      <c r="F9747" s="3" t="s">
        <v>111</v>
      </c>
      <c r="G9747" s="5">
        <v>641.85</v>
      </c>
      <c r="H9747" s="5">
        <v>19.260000000000002</v>
      </c>
      <c r="I9747" s="3">
        <v>7406</v>
      </c>
      <c r="J9747" t="str">
        <f>_xlfn.XLOOKUP(I9747,[1]Planilha1!$C:$C,[1]Planilha1!$B:$B)</f>
        <v>7406 - TSPF - Louveira</v>
      </c>
      <c r="K9747" t="str">
        <f>_xlfn.XLOOKUP(I9747,[1]Planilha1!$C:$C,[1]Planilha1!$D:$D)</f>
        <v>43.340.312/0023-62</v>
      </c>
      <c r="L9747" t="str">
        <f>_xlfn.XLOOKUP(B9747,[2]Projeto!$B:$B,[2]Projeto!$P:$P)</f>
        <v>Paga</v>
      </c>
      <c r="M9747">
        <v>701203</v>
      </c>
      <c r="N9747" s="3" t="s">
        <v>1125</v>
      </c>
      <c r="O9747" t="str">
        <f>_xlfn.XLOOKUP(N9747,[3]Planilha1!$N:$N,[3]Planilha1!$O:$O)</f>
        <v>FLAC</v>
      </c>
      <c r="P9747">
        <v>2026</v>
      </c>
      <c r="Q9747" s="2" t="s">
        <v>1156</v>
      </c>
    </row>
    <row r="9748" spans="1:17" ht="16.8" x14ac:dyDescent="0.3">
      <c r="A9748" t="s">
        <v>1224</v>
      </c>
      <c r="B9748" s="3">
        <v>4501079503</v>
      </c>
      <c r="C9748" s="3">
        <v>5259851</v>
      </c>
      <c r="D9748" s="3" t="s">
        <v>153</v>
      </c>
      <c r="E9748" s="3">
        <v>610405337</v>
      </c>
      <c r="F9748" s="3" t="s">
        <v>76</v>
      </c>
      <c r="G9748" s="5">
        <v>4608</v>
      </c>
      <c r="H9748" s="5">
        <v>138.24</v>
      </c>
      <c r="I9748" s="3">
        <v>7204</v>
      </c>
      <c r="J9748" t="str">
        <f>_xlfn.XLOOKUP(I9748,[1]Planilha1!$C:$C,[1]Planilha1!$B:$B)</f>
        <v>7204 - CD São Paulo</v>
      </c>
      <c r="K9748" t="str">
        <f>_xlfn.XLOOKUP(I9748,[1]Planilha1!$C:$C,[1]Planilha1!$D:$D)</f>
        <v>43.340.312/0010-48</v>
      </c>
      <c r="L9748" t="str">
        <f>_xlfn.XLOOKUP(B9748,[2]Projeto!$B:$B,[2]Projeto!$P:$P)</f>
        <v>Paga</v>
      </c>
      <c r="M9748">
        <v>701203</v>
      </c>
      <c r="N9748" s="3" t="s">
        <v>1125</v>
      </c>
      <c r="O9748" t="str">
        <f>_xlfn.XLOOKUP(N9748,[3]Planilha1!$N:$N,[3]Planilha1!$O:$O)</f>
        <v>FLAC</v>
      </c>
      <c r="P9748">
        <v>2026</v>
      </c>
      <c r="Q9748" s="2" t="s">
        <v>1156</v>
      </c>
    </row>
    <row r="9749" spans="1:17" ht="16.8" x14ac:dyDescent="0.3">
      <c r="A9749" t="s">
        <v>1224</v>
      </c>
      <c r="B9749" s="3">
        <v>4501079503</v>
      </c>
      <c r="C9749" s="3">
        <v>5304816</v>
      </c>
      <c r="D9749" s="3" t="s">
        <v>614</v>
      </c>
      <c r="E9749" s="3">
        <v>610402075</v>
      </c>
      <c r="F9749" s="3" t="s">
        <v>111</v>
      </c>
      <c r="G9749" s="5">
        <v>1021.25</v>
      </c>
      <c r="H9749" s="5">
        <v>30.64</v>
      </c>
      <c r="I9749" s="3">
        <v>7204</v>
      </c>
      <c r="J9749" t="str">
        <f>_xlfn.XLOOKUP(I9749,[1]Planilha1!$C:$C,[1]Planilha1!$B:$B)</f>
        <v>7204 - CD São Paulo</v>
      </c>
      <c r="K9749" t="str">
        <f>_xlfn.XLOOKUP(I9749,[1]Planilha1!$C:$C,[1]Planilha1!$D:$D)</f>
        <v>43.340.312/0010-48</v>
      </c>
      <c r="L9749" t="str">
        <f>_xlfn.XLOOKUP(B9749,[2]Projeto!$B:$B,[2]Projeto!$P:$P)</f>
        <v>Paga</v>
      </c>
      <c r="M9749">
        <v>701203</v>
      </c>
      <c r="N9749" s="3" t="s">
        <v>1125</v>
      </c>
      <c r="O9749" t="str">
        <f>_xlfn.XLOOKUP(N9749,[3]Planilha1!$N:$N,[3]Planilha1!$O:$O)</f>
        <v>FLAC</v>
      </c>
      <c r="P9749">
        <v>2026</v>
      </c>
      <c r="Q9749" s="2" t="s">
        <v>1156</v>
      </c>
    </row>
    <row r="9750" spans="1:17" ht="16.8" x14ac:dyDescent="0.3">
      <c r="A9750" t="s">
        <v>1224</v>
      </c>
      <c r="B9750" s="3">
        <v>4501079503</v>
      </c>
      <c r="C9750" s="3">
        <v>5329708</v>
      </c>
      <c r="D9750" s="3" t="s">
        <v>457</v>
      </c>
      <c r="E9750" s="3">
        <v>610405337</v>
      </c>
      <c r="F9750" s="3" t="s">
        <v>76</v>
      </c>
      <c r="G9750" s="5">
        <v>184.32</v>
      </c>
      <c r="H9750" s="5">
        <v>5.53</v>
      </c>
      <c r="I9750" s="3">
        <v>7204</v>
      </c>
      <c r="J9750" t="str">
        <f>_xlfn.XLOOKUP(I9750,[1]Planilha1!$C:$C,[1]Planilha1!$B:$B)</f>
        <v>7204 - CD São Paulo</v>
      </c>
      <c r="K9750" t="str">
        <f>_xlfn.XLOOKUP(I9750,[1]Planilha1!$C:$C,[1]Planilha1!$D:$D)</f>
        <v>43.340.312/0010-48</v>
      </c>
      <c r="L9750" t="str">
        <f>_xlfn.XLOOKUP(B9750,[2]Projeto!$B:$B,[2]Projeto!$P:$P)</f>
        <v>Paga</v>
      </c>
      <c r="M9750">
        <v>701203</v>
      </c>
      <c r="N9750" s="3" t="s">
        <v>1125</v>
      </c>
      <c r="O9750" t="str">
        <f>_xlfn.XLOOKUP(N9750,[3]Planilha1!$N:$N,[3]Planilha1!$O:$O)</f>
        <v>FLAC</v>
      </c>
      <c r="P9750">
        <v>2026</v>
      </c>
      <c r="Q9750" s="2" t="s">
        <v>1156</v>
      </c>
    </row>
    <row r="9751" spans="1:17" ht="16.8" x14ac:dyDescent="0.3">
      <c r="A9751" t="s">
        <v>1224</v>
      </c>
      <c r="B9751" s="3">
        <v>4501079503</v>
      </c>
      <c r="C9751" s="3">
        <v>5266491</v>
      </c>
      <c r="D9751" s="3" t="s">
        <v>704</v>
      </c>
      <c r="E9751" s="3">
        <v>610402075</v>
      </c>
      <c r="F9751" s="3" t="s">
        <v>111</v>
      </c>
      <c r="G9751" s="5">
        <v>1021.25</v>
      </c>
      <c r="H9751" s="5">
        <v>30.64</v>
      </c>
      <c r="I9751" s="3">
        <v>7204</v>
      </c>
      <c r="J9751" t="str">
        <f>_xlfn.XLOOKUP(I9751,[1]Planilha1!$C:$C,[1]Planilha1!$B:$B)</f>
        <v>7204 - CD São Paulo</v>
      </c>
      <c r="K9751" t="str">
        <f>_xlfn.XLOOKUP(I9751,[1]Planilha1!$C:$C,[1]Planilha1!$D:$D)</f>
        <v>43.340.312/0010-48</v>
      </c>
      <c r="L9751" t="str">
        <f>_xlfn.XLOOKUP(B9751,[2]Projeto!$B:$B,[2]Projeto!$P:$P)</f>
        <v>Paga</v>
      </c>
      <c r="M9751">
        <v>701203</v>
      </c>
      <c r="N9751" s="3" t="s">
        <v>1125</v>
      </c>
      <c r="O9751" t="str">
        <f>_xlfn.XLOOKUP(N9751,[3]Planilha1!$N:$N,[3]Planilha1!$O:$O)</f>
        <v>FLAC</v>
      </c>
      <c r="P9751">
        <v>2026</v>
      </c>
      <c r="Q9751" s="2" t="s">
        <v>1156</v>
      </c>
    </row>
    <row r="9752" spans="1:17" ht="16.8" x14ac:dyDescent="0.3">
      <c r="A9752" t="s">
        <v>1224</v>
      </c>
      <c r="B9752" s="3">
        <v>4501079548</v>
      </c>
      <c r="C9752" s="3">
        <v>5317592</v>
      </c>
      <c r="D9752" s="3" t="s">
        <v>613</v>
      </c>
      <c r="E9752" s="3">
        <v>610102463</v>
      </c>
      <c r="F9752" s="3" t="s">
        <v>93</v>
      </c>
      <c r="G9752" s="5">
        <v>5454</v>
      </c>
      <c r="H9752" s="5">
        <v>109.08</v>
      </c>
      <c r="I9752" s="3">
        <v>7204</v>
      </c>
      <c r="J9752" t="str">
        <f>_xlfn.XLOOKUP(I9752,[1]Planilha1!$C:$C,[1]Planilha1!$B:$B)</f>
        <v>7204 - CD São Paulo</v>
      </c>
      <c r="K9752" t="str">
        <f>_xlfn.XLOOKUP(I9752,[1]Planilha1!$C:$C,[1]Planilha1!$D:$D)</f>
        <v>43.340.312/0010-48</v>
      </c>
      <c r="L9752" t="str">
        <f>_xlfn.XLOOKUP(B9752,[2]Projeto!$B:$B,[2]Projeto!$P:$P)</f>
        <v>Paga</v>
      </c>
      <c r="M9752">
        <v>701122</v>
      </c>
      <c r="N9752" s="3" t="s">
        <v>1120</v>
      </c>
      <c r="O9752" t="str">
        <f>_xlfn.XLOOKUP(N9752,[3]Planilha1!$N:$N,[3]Planilha1!$O:$O)</f>
        <v>Nutri</v>
      </c>
      <c r="P9752">
        <v>2026</v>
      </c>
      <c r="Q9752" s="2" t="s">
        <v>1156</v>
      </c>
    </row>
    <row r="9753" spans="1:17" ht="16.8" x14ac:dyDescent="0.3">
      <c r="A9753" t="s">
        <v>1224</v>
      </c>
      <c r="B9753" s="3">
        <v>4501079678</v>
      </c>
      <c r="C9753" s="3">
        <v>5356296</v>
      </c>
      <c r="D9753" s="3" t="s">
        <v>212</v>
      </c>
      <c r="E9753" s="3">
        <v>610402075</v>
      </c>
      <c r="F9753" s="3" t="s">
        <v>111</v>
      </c>
      <c r="G9753" s="5">
        <v>1903.05</v>
      </c>
      <c r="H9753" s="5">
        <v>57.09</v>
      </c>
      <c r="I9753" s="3">
        <v>7417</v>
      </c>
      <c r="J9753" t="str">
        <f>_xlfn.XLOOKUP(I9753,[1]Planilha1!$C:$C,[1]Planilha1!$B:$B)</f>
        <v>7417 - TSPF - Ribeirão Preto</v>
      </c>
      <c r="K9753" t="str">
        <f>_xlfn.XLOOKUP(I9753,[1]Planilha1!$C:$C,[1]Planilha1!$D:$D)</f>
        <v>43.340.312/0009-04</v>
      </c>
      <c r="L9753" t="str">
        <f>_xlfn.XLOOKUP(B9753,[2]Projeto!$B:$B,[2]Projeto!$P:$P)</f>
        <v>Paga</v>
      </c>
      <c r="M9753">
        <v>701203</v>
      </c>
      <c r="N9753" s="3" t="s">
        <v>1125</v>
      </c>
      <c r="O9753" t="str">
        <f>_xlfn.XLOOKUP(N9753,[3]Planilha1!$N:$N,[3]Planilha1!$O:$O)</f>
        <v>FLAC</v>
      </c>
      <c r="P9753">
        <v>2026</v>
      </c>
      <c r="Q9753" s="2" t="s">
        <v>1156</v>
      </c>
    </row>
    <row r="9754" spans="1:17" ht="16.8" x14ac:dyDescent="0.3">
      <c r="A9754" t="s">
        <v>1224</v>
      </c>
      <c r="B9754" s="3">
        <v>4501079503</v>
      </c>
      <c r="C9754" s="3">
        <v>5347543</v>
      </c>
      <c r="D9754" s="3" t="s">
        <v>562</v>
      </c>
      <c r="E9754" s="3">
        <v>610100477</v>
      </c>
      <c r="F9754" s="3" t="s">
        <v>103</v>
      </c>
      <c r="G9754" s="5">
        <v>434</v>
      </c>
      <c r="H9754" s="5">
        <v>13.02</v>
      </c>
      <c r="I9754" s="3">
        <v>7204</v>
      </c>
      <c r="J9754" t="str">
        <f>_xlfn.XLOOKUP(I9754,[1]Planilha1!$C:$C,[1]Planilha1!$B:$B)</f>
        <v>7204 - CD São Paulo</v>
      </c>
      <c r="K9754" t="str">
        <f>_xlfn.XLOOKUP(I9754,[1]Planilha1!$C:$C,[1]Planilha1!$D:$D)</f>
        <v>43.340.312/0010-48</v>
      </c>
      <c r="L9754" t="str">
        <f>_xlfn.XLOOKUP(B9754,[2]Projeto!$B:$B,[2]Projeto!$P:$P)</f>
        <v>Paga</v>
      </c>
      <c r="M9754">
        <v>701203</v>
      </c>
      <c r="N9754" s="3" t="s">
        <v>1125</v>
      </c>
      <c r="O9754" t="str">
        <f>_xlfn.XLOOKUP(N9754,[3]Planilha1!$N:$N,[3]Planilha1!$O:$O)</f>
        <v>FLAC</v>
      </c>
      <c r="P9754">
        <v>2026</v>
      </c>
      <c r="Q9754" s="2" t="s">
        <v>1156</v>
      </c>
    </row>
    <row r="9755" spans="1:17" ht="16.8" x14ac:dyDescent="0.3">
      <c r="A9755" t="s">
        <v>1224</v>
      </c>
      <c r="B9755" s="3">
        <v>4501079503</v>
      </c>
      <c r="C9755" s="3">
        <v>5347543</v>
      </c>
      <c r="D9755" s="3" t="s">
        <v>562</v>
      </c>
      <c r="E9755" s="3">
        <v>600116409</v>
      </c>
      <c r="F9755" s="3" t="s">
        <v>75</v>
      </c>
      <c r="G9755" s="5">
        <v>112.24</v>
      </c>
      <c r="H9755" s="5">
        <v>3.37</v>
      </c>
      <c r="I9755" s="3">
        <v>7204</v>
      </c>
      <c r="J9755" t="str">
        <f>_xlfn.XLOOKUP(I9755,[1]Planilha1!$C:$C,[1]Planilha1!$B:$B)</f>
        <v>7204 - CD São Paulo</v>
      </c>
      <c r="K9755" t="str">
        <f>_xlfn.XLOOKUP(I9755,[1]Planilha1!$C:$C,[1]Planilha1!$D:$D)</f>
        <v>43.340.312/0010-48</v>
      </c>
      <c r="L9755" t="str">
        <f>_xlfn.XLOOKUP(B9755,[2]Projeto!$B:$B,[2]Projeto!$P:$P)</f>
        <v>Paga</v>
      </c>
      <c r="M9755">
        <v>701203</v>
      </c>
      <c r="N9755" s="3" t="s">
        <v>1125</v>
      </c>
      <c r="O9755" t="str">
        <f>_xlfn.XLOOKUP(N9755,[3]Planilha1!$N:$N,[3]Planilha1!$O:$O)</f>
        <v>FLAC</v>
      </c>
      <c r="P9755">
        <v>2026</v>
      </c>
      <c r="Q9755" s="2" t="s">
        <v>1156</v>
      </c>
    </row>
    <row r="9756" spans="1:17" ht="16.8" x14ac:dyDescent="0.3">
      <c r="A9756" t="s">
        <v>1224</v>
      </c>
      <c r="B9756" s="3">
        <v>4501079503</v>
      </c>
      <c r="C9756" s="3">
        <v>5347543</v>
      </c>
      <c r="D9756" s="3" t="s">
        <v>562</v>
      </c>
      <c r="E9756" s="3">
        <v>610101409</v>
      </c>
      <c r="F9756" s="3" t="s">
        <v>671</v>
      </c>
      <c r="G9756" s="5">
        <v>125.36</v>
      </c>
      <c r="H9756" s="5">
        <v>3.76</v>
      </c>
      <c r="I9756" s="3">
        <v>7204</v>
      </c>
      <c r="J9756" t="str">
        <f>_xlfn.XLOOKUP(I9756,[1]Planilha1!$C:$C,[1]Planilha1!$B:$B)</f>
        <v>7204 - CD São Paulo</v>
      </c>
      <c r="K9756" t="str">
        <f>_xlfn.XLOOKUP(I9756,[1]Planilha1!$C:$C,[1]Planilha1!$D:$D)</f>
        <v>43.340.312/0010-48</v>
      </c>
      <c r="L9756" t="str">
        <f>_xlfn.XLOOKUP(B9756,[2]Projeto!$B:$B,[2]Projeto!$P:$P)</f>
        <v>Paga</v>
      </c>
      <c r="M9756">
        <v>701203</v>
      </c>
      <c r="N9756" s="3" t="s">
        <v>1125</v>
      </c>
      <c r="O9756" t="str">
        <f>_xlfn.XLOOKUP(N9756,[3]Planilha1!$N:$N,[3]Planilha1!$O:$O)</f>
        <v>FLAC</v>
      </c>
      <c r="P9756">
        <v>2026</v>
      </c>
      <c r="Q9756" s="2" t="s">
        <v>1156</v>
      </c>
    </row>
    <row r="9757" spans="1:17" ht="16.8" x14ac:dyDescent="0.3">
      <c r="A9757" t="s">
        <v>1224</v>
      </c>
      <c r="B9757" s="3">
        <v>4501079503</v>
      </c>
      <c r="C9757" s="3">
        <v>5307746</v>
      </c>
      <c r="D9757" s="3" t="s">
        <v>486</v>
      </c>
      <c r="E9757" s="3">
        <v>600116409</v>
      </c>
      <c r="F9757" s="3" t="s">
        <v>75</v>
      </c>
      <c r="G9757" s="5">
        <v>561.20000000000005</v>
      </c>
      <c r="H9757" s="5">
        <v>16.84</v>
      </c>
      <c r="I9757" s="3">
        <v>7204</v>
      </c>
      <c r="J9757" t="str">
        <f>_xlfn.XLOOKUP(I9757,[1]Planilha1!$C:$C,[1]Planilha1!$B:$B)</f>
        <v>7204 - CD São Paulo</v>
      </c>
      <c r="K9757" t="str">
        <f>_xlfn.XLOOKUP(I9757,[1]Planilha1!$C:$C,[1]Planilha1!$D:$D)</f>
        <v>43.340.312/0010-48</v>
      </c>
      <c r="L9757" t="str">
        <f>_xlfn.XLOOKUP(B9757,[2]Projeto!$B:$B,[2]Projeto!$P:$P)</f>
        <v>Paga</v>
      </c>
      <c r="M9757">
        <v>701203</v>
      </c>
      <c r="N9757" s="3" t="s">
        <v>1125</v>
      </c>
      <c r="O9757" t="str">
        <f>_xlfn.XLOOKUP(N9757,[3]Planilha1!$N:$N,[3]Planilha1!$O:$O)</f>
        <v>FLAC</v>
      </c>
      <c r="P9757">
        <v>2026</v>
      </c>
      <c r="Q9757" s="2" t="s">
        <v>1156</v>
      </c>
    </row>
    <row r="9758" spans="1:17" ht="16.8" x14ac:dyDescent="0.3">
      <c r="A9758" t="s">
        <v>1224</v>
      </c>
      <c r="B9758" s="3">
        <v>4501079503</v>
      </c>
      <c r="C9758" s="3">
        <v>5307746</v>
      </c>
      <c r="D9758" s="3" t="s">
        <v>486</v>
      </c>
      <c r="E9758" s="3">
        <v>610101477</v>
      </c>
      <c r="F9758" s="3" t="s">
        <v>855</v>
      </c>
      <c r="G9758" s="5">
        <v>260.39999999999998</v>
      </c>
      <c r="H9758" s="5">
        <v>7.81</v>
      </c>
      <c r="I9758" s="3">
        <v>7204</v>
      </c>
      <c r="J9758" t="str">
        <f>_xlfn.XLOOKUP(I9758,[1]Planilha1!$C:$C,[1]Planilha1!$B:$B)</f>
        <v>7204 - CD São Paulo</v>
      </c>
      <c r="K9758" t="str">
        <f>_xlfn.XLOOKUP(I9758,[1]Planilha1!$C:$C,[1]Planilha1!$D:$D)</f>
        <v>43.340.312/0010-48</v>
      </c>
      <c r="L9758" t="str">
        <f>_xlfn.XLOOKUP(B9758,[2]Projeto!$B:$B,[2]Projeto!$P:$P)</f>
        <v>Paga</v>
      </c>
      <c r="M9758">
        <v>701203</v>
      </c>
      <c r="N9758" s="3" t="s">
        <v>1125</v>
      </c>
      <c r="O9758" t="str">
        <f>_xlfn.XLOOKUP(N9758,[3]Planilha1!$N:$N,[3]Planilha1!$O:$O)</f>
        <v>FLAC</v>
      </c>
      <c r="P9758">
        <v>2026</v>
      </c>
      <c r="Q9758" s="2" t="s">
        <v>1156</v>
      </c>
    </row>
    <row r="9759" spans="1:17" ht="16.8" x14ac:dyDescent="0.3">
      <c r="A9759" t="s">
        <v>1224</v>
      </c>
      <c r="B9759" s="3">
        <v>4501079503</v>
      </c>
      <c r="C9759" s="3">
        <v>5307746</v>
      </c>
      <c r="D9759" s="3" t="s">
        <v>486</v>
      </c>
      <c r="E9759" s="3">
        <v>610048007</v>
      </c>
      <c r="F9759" s="3" t="s">
        <v>688</v>
      </c>
      <c r="G9759" s="5">
        <v>194.4</v>
      </c>
      <c r="H9759" s="5">
        <v>5.83</v>
      </c>
      <c r="I9759" s="3">
        <v>7204</v>
      </c>
      <c r="J9759" t="str">
        <f>_xlfn.XLOOKUP(I9759,[1]Planilha1!$C:$C,[1]Planilha1!$B:$B)</f>
        <v>7204 - CD São Paulo</v>
      </c>
      <c r="K9759" t="str">
        <f>_xlfn.XLOOKUP(I9759,[1]Planilha1!$C:$C,[1]Planilha1!$D:$D)</f>
        <v>43.340.312/0010-48</v>
      </c>
      <c r="L9759" t="str">
        <f>_xlfn.XLOOKUP(B9759,[2]Projeto!$B:$B,[2]Projeto!$P:$P)</f>
        <v>Paga</v>
      </c>
      <c r="M9759">
        <v>701203</v>
      </c>
      <c r="N9759" s="3" t="s">
        <v>1125</v>
      </c>
      <c r="O9759" t="str">
        <f>_xlfn.XLOOKUP(N9759,[3]Planilha1!$N:$N,[3]Planilha1!$O:$O)</f>
        <v>FLAC</v>
      </c>
      <c r="P9759">
        <v>2026</v>
      </c>
      <c r="Q9759" s="2" t="s">
        <v>1156</v>
      </c>
    </row>
    <row r="9760" spans="1:17" ht="16.8" x14ac:dyDescent="0.3">
      <c r="A9760" t="s">
        <v>1224</v>
      </c>
      <c r="B9760" s="3">
        <v>4501079503</v>
      </c>
      <c r="C9760" s="3">
        <v>5256567</v>
      </c>
      <c r="D9760" s="3" t="s">
        <v>254</v>
      </c>
      <c r="E9760" s="3">
        <v>610100477</v>
      </c>
      <c r="F9760" s="3" t="s">
        <v>103</v>
      </c>
      <c r="G9760" s="5">
        <v>260.39999999999998</v>
      </c>
      <c r="H9760" s="5">
        <v>7.81</v>
      </c>
      <c r="I9760" s="3">
        <v>7204</v>
      </c>
      <c r="J9760" t="str">
        <f>_xlfn.XLOOKUP(I9760,[1]Planilha1!$C:$C,[1]Planilha1!$B:$B)</f>
        <v>7204 - CD São Paulo</v>
      </c>
      <c r="K9760" t="str">
        <f>_xlfn.XLOOKUP(I9760,[1]Planilha1!$C:$C,[1]Planilha1!$D:$D)</f>
        <v>43.340.312/0010-48</v>
      </c>
      <c r="L9760" t="str">
        <f>_xlfn.XLOOKUP(B9760,[2]Projeto!$B:$B,[2]Projeto!$P:$P)</f>
        <v>Paga</v>
      </c>
      <c r="M9760">
        <v>701203</v>
      </c>
      <c r="N9760" s="3" t="s">
        <v>1125</v>
      </c>
      <c r="O9760" t="str">
        <f>_xlfn.XLOOKUP(N9760,[3]Planilha1!$N:$N,[3]Planilha1!$O:$O)</f>
        <v>FLAC</v>
      </c>
      <c r="P9760">
        <v>2026</v>
      </c>
      <c r="Q9760" s="2" t="s">
        <v>1156</v>
      </c>
    </row>
    <row r="9761" spans="1:17" ht="16.8" x14ac:dyDescent="0.3">
      <c r="A9761" t="s">
        <v>1224</v>
      </c>
      <c r="B9761" s="3">
        <v>4501079503</v>
      </c>
      <c r="C9761" s="3">
        <v>5027929</v>
      </c>
      <c r="D9761" s="3" t="s">
        <v>300</v>
      </c>
      <c r="E9761" s="3">
        <v>540500527</v>
      </c>
      <c r="F9761" s="3" t="s">
        <v>109</v>
      </c>
      <c r="G9761" s="5">
        <v>3459.96</v>
      </c>
      <c r="H9761" s="5">
        <v>103.8</v>
      </c>
      <c r="I9761" s="3">
        <v>7204</v>
      </c>
      <c r="J9761" t="str">
        <f>_xlfn.XLOOKUP(I9761,[1]Planilha1!$C:$C,[1]Planilha1!$B:$B)</f>
        <v>7204 - CD São Paulo</v>
      </c>
      <c r="K9761" t="str">
        <f>_xlfn.XLOOKUP(I9761,[1]Planilha1!$C:$C,[1]Planilha1!$D:$D)</f>
        <v>43.340.312/0010-48</v>
      </c>
      <c r="L9761" t="str">
        <f>_xlfn.XLOOKUP(B9761,[2]Projeto!$B:$B,[2]Projeto!$P:$P)</f>
        <v>Paga</v>
      </c>
      <c r="M9761">
        <v>701203</v>
      </c>
      <c r="N9761" s="3" t="s">
        <v>1125</v>
      </c>
      <c r="O9761" t="str">
        <f>_xlfn.XLOOKUP(N9761,[3]Planilha1!$N:$N,[3]Planilha1!$O:$O)</f>
        <v>FLAC</v>
      </c>
      <c r="P9761">
        <v>2026</v>
      </c>
      <c r="Q9761" s="2" t="s">
        <v>1156</v>
      </c>
    </row>
    <row r="9762" spans="1:17" ht="16.8" x14ac:dyDescent="0.3">
      <c r="A9762" t="s">
        <v>1224</v>
      </c>
      <c r="B9762" s="3">
        <v>4501079503</v>
      </c>
      <c r="C9762" s="3">
        <v>5027929</v>
      </c>
      <c r="D9762" s="3" t="s">
        <v>300</v>
      </c>
      <c r="E9762" s="3">
        <v>610405337</v>
      </c>
      <c r="F9762" s="3" t="s">
        <v>76</v>
      </c>
      <c r="G9762" s="5">
        <v>6838.27</v>
      </c>
      <c r="H9762" s="5">
        <v>205.15</v>
      </c>
      <c r="I9762" s="3">
        <v>7204</v>
      </c>
      <c r="J9762" t="str">
        <f>_xlfn.XLOOKUP(I9762,[1]Planilha1!$C:$C,[1]Planilha1!$B:$B)</f>
        <v>7204 - CD São Paulo</v>
      </c>
      <c r="K9762" t="str">
        <f>_xlfn.XLOOKUP(I9762,[1]Planilha1!$C:$C,[1]Planilha1!$D:$D)</f>
        <v>43.340.312/0010-48</v>
      </c>
      <c r="L9762" t="str">
        <f>_xlfn.XLOOKUP(B9762,[2]Projeto!$B:$B,[2]Projeto!$P:$P)</f>
        <v>Paga</v>
      </c>
      <c r="M9762">
        <v>701203</v>
      </c>
      <c r="N9762" s="3" t="s">
        <v>1125</v>
      </c>
      <c r="O9762" t="str">
        <f>_xlfn.XLOOKUP(N9762,[3]Planilha1!$N:$N,[3]Planilha1!$O:$O)</f>
        <v>FLAC</v>
      </c>
      <c r="P9762">
        <v>2026</v>
      </c>
      <c r="Q9762" s="2" t="s">
        <v>1156</v>
      </c>
    </row>
    <row r="9763" spans="1:17" ht="16.8" x14ac:dyDescent="0.3">
      <c r="A9763" t="s">
        <v>1224</v>
      </c>
      <c r="B9763" s="3">
        <v>4501079503</v>
      </c>
      <c r="C9763" s="3">
        <v>5027929</v>
      </c>
      <c r="D9763" s="3" t="s">
        <v>300</v>
      </c>
      <c r="E9763" s="3">
        <v>540500527</v>
      </c>
      <c r="F9763" s="3" t="s">
        <v>109</v>
      </c>
      <c r="G9763" s="5">
        <v>3376.71</v>
      </c>
      <c r="H9763" s="5">
        <v>101.3</v>
      </c>
      <c r="I9763" s="3">
        <v>7204</v>
      </c>
      <c r="J9763" t="str">
        <f>_xlfn.XLOOKUP(I9763,[1]Planilha1!$C:$C,[1]Planilha1!$B:$B)</f>
        <v>7204 - CD São Paulo</v>
      </c>
      <c r="K9763" t="str">
        <f>_xlfn.XLOOKUP(I9763,[1]Planilha1!$C:$C,[1]Planilha1!$D:$D)</f>
        <v>43.340.312/0010-48</v>
      </c>
      <c r="L9763" t="str">
        <f>_xlfn.XLOOKUP(B9763,[2]Projeto!$B:$B,[2]Projeto!$P:$P)</f>
        <v>Paga</v>
      </c>
      <c r="M9763">
        <v>701203</v>
      </c>
      <c r="N9763" s="3" t="s">
        <v>1125</v>
      </c>
      <c r="O9763" t="str">
        <f>_xlfn.XLOOKUP(N9763,[3]Planilha1!$N:$N,[3]Planilha1!$O:$O)</f>
        <v>FLAC</v>
      </c>
      <c r="P9763">
        <v>2026</v>
      </c>
      <c r="Q9763" s="2" t="s">
        <v>1156</v>
      </c>
    </row>
    <row r="9764" spans="1:17" ht="16.8" x14ac:dyDescent="0.3">
      <c r="A9764" t="s">
        <v>1224</v>
      </c>
      <c r="B9764" s="3">
        <v>4501079503</v>
      </c>
      <c r="C9764" s="3">
        <v>5027929</v>
      </c>
      <c r="D9764" s="3" t="s">
        <v>300</v>
      </c>
      <c r="E9764" s="3">
        <v>610601367</v>
      </c>
      <c r="F9764" s="3" t="s">
        <v>301</v>
      </c>
      <c r="G9764" s="5">
        <v>90.36</v>
      </c>
      <c r="H9764" s="5">
        <v>2.71</v>
      </c>
      <c r="I9764" s="3">
        <v>7204</v>
      </c>
      <c r="J9764" t="str">
        <f>_xlfn.XLOOKUP(I9764,[1]Planilha1!$C:$C,[1]Planilha1!$B:$B)</f>
        <v>7204 - CD São Paulo</v>
      </c>
      <c r="K9764" t="str">
        <f>_xlfn.XLOOKUP(I9764,[1]Planilha1!$C:$C,[1]Planilha1!$D:$D)</f>
        <v>43.340.312/0010-48</v>
      </c>
      <c r="L9764" t="str">
        <f>_xlfn.XLOOKUP(B9764,[2]Projeto!$B:$B,[2]Projeto!$P:$P)</f>
        <v>Paga</v>
      </c>
      <c r="M9764">
        <v>701203</v>
      </c>
      <c r="N9764" s="3" t="s">
        <v>1125</v>
      </c>
      <c r="O9764" t="str">
        <f>_xlfn.XLOOKUP(N9764,[3]Planilha1!$N:$N,[3]Planilha1!$O:$O)</f>
        <v>FLAC</v>
      </c>
      <c r="P9764">
        <v>2026</v>
      </c>
      <c r="Q9764" s="2" t="s">
        <v>1156</v>
      </c>
    </row>
    <row r="9765" spans="1:17" ht="16.8" x14ac:dyDescent="0.3">
      <c r="A9765" t="s">
        <v>1224</v>
      </c>
      <c r="B9765" s="3">
        <v>4501079503</v>
      </c>
      <c r="C9765" s="3">
        <v>5027929</v>
      </c>
      <c r="D9765" s="3" t="s">
        <v>300</v>
      </c>
      <c r="E9765" s="3">
        <v>540447551</v>
      </c>
      <c r="F9765" s="3" t="s">
        <v>302</v>
      </c>
      <c r="G9765" s="5">
        <v>1632.96</v>
      </c>
      <c r="H9765" s="5">
        <v>48.99</v>
      </c>
      <c r="I9765" s="3">
        <v>7204</v>
      </c>
      <c r="J9765" t="str">
        <f>_xlfn.XLOOKUP(I9765,[1]Planilha1!$C:$C,[1]Planilha1!$B:$B)</f>
        <v>7204 - CD São Paulo</v>
      </c>
      <c r="K9765" t="str">
        <f>_xlfn.XLOOKUP(I9765,[1]Planilha1!$C:$C,[1]Planilha1!$D:$D)</f>
        <v>43.340.312/0010-48</v>
      </c>
      <c r="L9765" t="str">
        <f>_xlfn.XLOOKUP(B9765,[2]Projeto!$B:$B,[2]Projeto!$P:$P)</f>
        <v>Paga</v>
      </c>
      <c r="M9765">
        <v>701203</v>
      </c>
      <c r="N9765" s="3" t="s">
        <v>1125</v>
      </c>
      <c r="O9765" t="str">
        <f>_xlfn.XLOOKUP(N9765,[3]Planilha1!$N:$N,[3]Planilha1!$O:$O)</f>
        <v>FLAC</v>
      </c>
      <c r="P9765">
        <v>2026</v>
      </c>
      <c r="Q9765" s="2" t="s">
        <v>1156</v>
      </c>
    </row>
    <row r="9766" spans="1:17" ht="16.8" x14ac:dyDescent="0.3">
      <c r="A9766" t="s">
        <v>1224</v>
      </c>
      <c r="B9766" s="3">
        <v>4501079503</v>
      </c>
      <c r="C9766" s="3">
        <v>5027929</v>
      </c>
      <c r="D9766" s="3" t="s">
        <v>300</v>
      </c>
      <c r="E9766" s="3">
        <v>610602367</v>
      </c>
      <c r="F9766" s="3" t="s">
        <v>303</v>
      </c>
      <c r="G9766" s="5">
        <v>90.36</v>
      </c>
      <c r="H9766" s="5">
        <v>2.71</v>
      </c>
      <c r="I9766" s="3">
        <v>7204</v>
      </c>
      <c r="J9766" t="str">
        <f>_xlfn.XLOOKUP(I9766,[1]Planilha1!$C:$C,[1]Planilha1!$B:$B)</f>
        <v>7204 - CD São Paulo</v>
      </c>
      <c r="K9766" t="str">
        <f>_xlfn.XLOOKUP(I9766,[1]Planilha1!$C:$C,[1]Planilha1!$D:$D)</f>
        <v>43.340.312/0010-48</v>
      </c>
      <c r="L9766" t="str">
        <f>_xlfn.XLOOKUP(B9766,[2]Projeto!$B:$B,[2]Projeto!$P:$P)</f>
        <v>Paga</v>
      </c>
      <c r="M9766">
        <v>701203</v>
      </c>
      <c r="N9766" s="3" t="s">
        <v>1125</v>
      </c>
      <c r="O9766" t="str">
        <f>_xlfn.XLOOKUP(N9766,[3]Planilha1!$N:$N,[3]Planilha1!$O:$O)</f>
        <v>FLAC</v>
      </c>
      <c r="P9766">
        <v>2026</v>
      </c>
      <c r="Q9766" s="2" t="s">
        <v>1156</v>
      </c>
    </row>
    <row r="9767" spans="1:17" ht="16.8" x14ac:dyDescent="0.3">
      <c r="A9767" t="s">
        <v>1224</v>
      </c>
      <c r="B9767" s="3">
        <v>4501079503</v>
      </c>
      <c r="C9767" s="3">
        <v>5027929</v>
      </c>
      <c r="D9767" s="3" t="s">
        <v>300</v>
      </c>
      <c r="E9767" s="3">
        <v>610400072</v>
      </c>
      <c r="F9767" s="3" t="s">
        <v>279</v>
      </c>
      <c r="G9767" s="5">
        <v>221</v>
      </c>
      <c r="H9767" s="5">
        <v>6.63</v>
      </c>
      <c r="I9767" s="3">
        <v>7204</v>
      </c>
      <c r="J9767" t="str">
        <f>_xlfn.XLOOKUP(I9767,[1]Planilha1!$C:$C,[1]Planilha1!$B:$B)</f>
        <v>7204 - CD São Paulo</v>
      </c>
      <c r="K9767" t="str">
        <f>_xlfn.XLOOKUP(I9767,[1]Planilha1!$C:$C,[1]Planilha1!$D:$D)</f>
        <v>43.340.312/0010-48</v>
      </c>
      <c r="L9767" t="str">
        <f>_xlfn.XLOOKUP(B9767,[2]Projeto!$B:$B,[2]Projeto!$P:$P)</f>
        <v>Paga</v>
      </c>
      <c r="M9767">
        <v>701203</v>
      </c>
      <c r="N9767" s="3" t="s">
        <v>1125</v>
      </c>
      <c r="O9767" t="str">
        <f>_xlfn.XLOOKUP(N9767,[3]Planilha1!$N:$N,[3]Planilha1!$O:$O)</f>
        <v>FLAC</v>
      </c>
      <c r="P9767">
        <v>2026</v>
      </c>
      <c r="Q9767" s="2" t="s">
        <v>1156</v>
      </c>
    </row>
    <row r="9768" spans="1:17" ht="16.8" x14ac:dyDescent="0.3">
      <c r="A9768" t="s">
        <v>1224</v>
      </c>
      <c r="B9768" s="3">
        <v>4501079503</v>
      </c>
      <c r="C9768" s="3">
        <v>5357008</v>
      </c>
      <c r="D9768" s="3" t="s">
        <v>565</v>
      </c>
      <c r="E9768" s="3">
        <v>610402075</v>
      </c>
      <c r="F9768" s="3" t="s">
        <v>111</v>
      </c>
      <c r="G9768" s="5">
        <v>2114.5</v>
      </c>
      <c r="H9768" s="5">
        <v>63.44</v>
      </c>
      <c r="I9768" s="3">
        <v>7204</v>
      </c>
      <c r="J9768" t="str">
        <f>_xlfn.XLOOKUP(I9768,[1]Planilha1!$C:$C,[1]Planilha1!$B:$B)</f>
        <v>7204 - CD São Paulo</v>
      </c>
      <c r="K9768" t="str">
        <f>_xlfn.XLOOKUP(I9768,[1]Planilha1!$C:$C,[1]Planilha1!$D:$D)</f>
        <v>43.340.312/0010-48</v>
      </c>
      <c r="L9768" t="str">
        <f>_xlfn.XLOOKUP(B9768,[2]Projeto!$B:$B,[2]Projeto!$P:$P)</f>
        <v>Paga</v>
      </c>
      <c r="M9768">
        <v>701203</v>
      </c>
      <c r="N9768" s="3" t="s">
        <v>1125</v>
      </c>
      <c r="O9768" t="str">
        <f>_xlfn.XLOOKUP(N9768,[3]Planilha1!$N:$N,[3]Planilha1!$O:$O)</f>
        <v>FLAC</v>
      </c>
      <c r="P9768">
        <v>2026</v>
      </c>
      <c r="Q9768" s="2" t="s">
        <v>1156</v>
      </c>
    </row>
    <row r="9769" spans="1:17" ht="16.8" x14ac:dyDescent="0.3">
      <c r="A9769" t="s">
        <v>1224</v>
      </c>
      <c r="B9769" s="3">
        <v>4501079503</v>
      </c>
      <c r="C9769" s="3">
        <v>5357008</v>
      </c>
      <c r="D9769" s="3" t="s">
        <v>565</v>
      </c>
      <c r="E9769" s="3">
        <v>610400411</v>
      </c>
      <c r="F9769" s="3" t="s">
        <v>826</v>
      </c>
      <c r="G9769" s="5">
        <v>786.96</v>
      </c>
      <c r="H9769" s="5">
        <v>23.61</v>
      </c>
      <c r="I9769" s="3">
        <v>7204</v>
      </c>
      <c r="J9769" t="str">
        <f>_xlfn.XLOOKUP(I9769,[1]Planilha1!$C:$C,[1]Planilha1!$B:$B)</f>
        <v>7204 - CD São Paulo</v>
      </c>
      <c r="K9769" t="str">
        <f>_xlfn.XLOOKUP(I9769,[1]Planilha1!$C:$C,[1]Planilha1!$D:$D)</f>
        <v>43.340.312/0010-48</v>
      </c>
      <c r="L9769" t="str">
        <f>_xlfn.XLOOKUP(B9769,[2]Projeto!$B:$B,[2]Projeto!$P:$P)</f>
        <v>Paga</v>
      </c>
      <c r="M9769">
        <v>701203</v>
      </c>
      <c r="N9769" s="3" t="s">
        <v>1125</v>
      </c>
      <c r="O9769" t="str">
        <f>_xlfn.XLOOKUP(N9769,[3]Planilha1!$N:$N,[3]Planilha1!$O:$O)</f>
        <v>FLAC</v>
      </c>
      <c r="P9769">
        <v>2026</v>
      </c>
      <c r="Q9769" s="2" t="s">
        <v>1156</v>
      </c>
    </row>
    <row r="9770" spans="1:17" ht="16.8" x14ac:dyDescent="0.3">
      <c r="A9770" t="s">
        <v>1224</v>
      </c>
      <c r="B9770" s="3">
        <v>4501079503</v>
      </c>
      <c r="C9770" s="3">
        <v>5363684</v>
      </c>
      <c r="D9770" s="3" t="s">
        <v>757</v>
      </c>
      <c r="E9770" s="3">
        <v>610402075</v>
      </c>
      <c r="F9770" s="3" t="s">
        <v>111</v>
      </c>
      <c r="G9770" s="5">
        <v>1429.75</v>
      </c>
      <c r="H9770" s="5">
        <v>42.89</v>
      </c>
      <c r="I9770" s="3">
        <v>7204</v>
      </c>
      <c r="J9770" t="str">
        <f>_xlfn.XLOOKUP(I9770,[1]Planilha1!$C:$C,[1]Planilha1!$B:$B)</f>
        <v>7204 - CD São Paulo</v>
      </c>
      <c r="K9770" t="str">
        <f>_xlfn.XLOOKUP(I9770,[1]Planilha1!$C:$C,[1]Planilha1!$D:$D)</f>
        <v>43.340.312/0010-48</v>
      </c>
      <c r="L9770" t="str">
        <f>_xlfn.XLOOKUP(B9770,[2]Projeto!$B:$B,[2]Projeto!$P:$P)</f>
        <v>Paga</v>
      </c>
      <c r="M9770">
        <v>701203</v>
      </c>
      <c r="N9770" s="3" t="s">
        <v>1125</v>
      </c>
      <c r="O9770" t="str">
        <f>_xlfn.XLOOKUP(N9770,[3]Planilha1!$N:$N,[3]Planilha1!$O:$O)</f>
        <v>FLAC</v>
      </c>
      <c r="P9770">
        <v>2026</v>
      </c>
      <c r="Q9770" s="2" t="s">
        <v>1156</v>
      </c>
    </row>
    <row r="9771" spans="1:17" ht="16.8" x14ac:dyDescent="0.3">
      <c r="A9771" t="s">
        <v>1224</v>
      </c>
      <c r="B9771" s="3">
        <v>4501079503</v>
      </c>
      <c r="C9771" s="3">
        <v>5352824</v>
      </c>
      <c r="D9771" s="3" t="s">
        <v>578</v>
      </c>
      <c r="E9771" s="3">
        <v>610602057</v>
      </c>
      <c r="F9771" s="3" t="s">
        <v>723</v>
      </c>
      <c r="G9771" s="5">
        <v>237.12</v>
      </c>
      <c r="H9771" s="5">
        <v>7.11</v>
      </c>
      <c r="I9771" s="3">
        <v>7204</v>
      </c>
      <c r="J9771" t="str">
        <f>_xlfn.XLOOKUP(I9771,[1]Planilha1!$C:$C,[1]Planilha1!$B:$B)</f>
        <v>7204 - CD São Paulo</v>
      </c>
      <c r="K9771" t="str">
        <f>_xlfn.XLOOKUP(I9771,[1]Planilha1!$C:$C,[1]Planilha1!$D:$D)</f>
        <v>43.340.312/0010-48</v>
      </c>
      <c r="L9771" t="str">
        <f>_xlfn.XLOOKUP(B9771,[2]Projeto!$B:$B,[2]Projeto!$P:$P)</f>
        <v>Paga</v>
      </c>
      <c r="M9771">
        <v>701203</v>
      </c>
      <c r="N9771" s="3" t="s">
        <v>1125</v>
      </c>
      <c r="O9771" t="str">
        <f>_xlfn.XLOOKUP(N9771,[3]Planilha1!$N:$N,[3]Planilha1!$O:$O)</f>
        <v>FLAC</v>
      </c>
      <c r="P9771">
        <v>2026</v>
      </c>
      <c r="Q9771" s="2" t="s">
        <v>1156</v>
      </c>
    </row>
    <row r="9772" spans="1:17" ht="16.8" x14ac:dyDescent="0.3">
      <c r="A9772" t="s">
        <v>1224</v>
      </c>
      <c r="B9772" s="3">
        <v>4501079503</v>
      </c>
      <c r="C9772" s="3">
        <v>5356544</v>
      </c>
      <c r="D9772" s="3" t="s">
        <v>318</v>
      </c>
      <c r="E9772" s="3">
        <v>610123368</v>
      </c>
      <c r="F9772" s="3" t="s">
        <v>117</v>
      </c>
      <c r="G9772" s="5">
        <v>122.88</v>
      </c>
      <c r="H9772" s="5">
        <v>3.69</v>
      </c>
      <c r="I9772" s="3">
        <v>7204</v>
      </c>
      <c r="J9772" t="str">
        <f>_xlfn.XLOOKUP(I9772,[1]Planilha1!$C:$C,[1]Planilha1!$B:$B)</f>
        <v>7204 - CD São Paulo</v>
      </c>
      <c r="K9772" t="str">
        <f>_xlfn.XLOOKUP(I9772,[1]Planilha1!$C:$C,[1]Planilha1!$D:$D)</f>
        <v>43.340.312/0010-48</v>
      </c>
      <c r="L9772" t="str">
        <f>_xlfn.XLOOKUP(B9772,[2]Projeto!$B:$B,[2]Projeto!$P:$P)</f>
        <v>Paga</v>
      </c>
      <c r="M9772">
        <v>701203</v>
      </c>
      <c r="N9772" s="3" t="s">
        <v>1125</v>
      </c>
      <c r="O9772" t="str">
        <f>_xlfn.XLOOKUP(N9772,[3]Planilha1!$N:$N,[3]Planilha1!$O:$O)</f>
        <v>FLAC</v>
      </c>
      <c r="P9772">
        <v>2026</v>
      </c>
      <c r="Q9772" s="2" t="s">
        <v>1156</v>
      </c>
    </row>
    <row r="9773" spans="1:17" ht="16.8" x14ac:dyDescent="0.3">
      <c r="A9773" t="s">
        <v>1224</v>
      </c>
      <c r="B9773" s="3">
        <v>4501079503</v>
      </c>
      <c r="C9773" s="3">
        <v>5356544</v>
      </c>
      <c r="D9773" s="3" t="s">
        <v>318</v>
      </c>
      <c r="E9773" s="3">
        <v>610133368</v>
      </c>
      <c r="F9773" s="3" t="s">
        <v>249</v>
      </c>
      <c r="G9773" s="5">
        <v>61.44</v>
      </c>
      <c r="H9773" s="5">
        <v>1.84</v>
      </c>
      <c r="I9773" s="3">
        <v>7204</v>
      </c>
      <c r="J9773" t="str">
        <f>_xlfn.XLOOKUP(I9773,[1]Planilha1!$C:$C,[1]Planilha1!$B:$B)</f>
        <v>7204 - CD São Paulo</v>
      </c>
      <c r="K9773" t="str">
        <f>_xlfn.XLOOKUP(I9773,[1]Planilha1!$C:$C,[1]Planilha1!$D:$D)</f>
        <v>43.340.312/0010-48</v>
      </c>
      <c r="L9773" t="str">
        <f>_xlfn.XLOOKUP(B9773,[2]Projeto!$B:$B,[2]Projeto!$P:$P)</f>
        <v>Paga</v>
      </c>
      <c r="M9773">
        <v>701203</v>
      </c>
      <c r="N9773" s="3" t="s">
        <v>1125</v>
      </c>
      <c r="O9773" t="str">
        <f>_xlfn.XLOOKUP(N9773,[3]Planilha1!$N:$N,[3]Planilha1!$O:$O)</f>
        <v>FLAC</v>
      </c>
      <c r="P9773">
        <v>2026</v>
      </c>
      <c r="Q9773" s="2" t="s">
        <v>1156</v>
      </c>
    </row>
    <row r="9774" spans="1:17" ht="16.8" x14ac:dyDescent="0.3">
      <c r="A9774" t="s">
        <v>1224</v>
      </c>
      <c r="B9774" s="3">
        <v>4501079503</v>
      </c>
      <c r="C9774" s="3">
        <v>5356544</v>
      </c>
      <c r="D9774" s="3" t="s">
        <v>318</v>
      </c>
      <c r="E9774" s="3">
        <v>610101368</v>
      </c>
      <c r="F9774" s="3" t="s">
        <v>319</v>
      </c>
      <c r="G9774" s="5">
        <v>61.44</v>
      </c>
      <c r="H9774" s="5">
        <v>1.84</v>
      </c>
      <c r="I9774" s="3">
        <v>7204</v>
      </c>
      <c r="J9774" t="str">
        <f>_xlfn.XLOOKUP(I9774,[1]Planilha1!$C:$C,[1]Planilha1!$B:$B)</f>
        <v>7204 - CD São Paulo</v>
      </c>
      <c r="K9774" t="str">
        <f>_xlfn.XLOOKUP(I9774,[1]Planilha1!$C:$C,[1]Planilha1!$D:$D)</f>
        <v>43.340.312/0010-48</v>
      </c>
      <c r="L9774" t="str">
        <f>_xlfn.XLOOKUP(B9774,[2]Projeto!$B:$B,[2]Projeto!$P:$P)</f>
        <v>Paga</v>
      </c>
      <c r="M9774">
        <v>701203</v>
      </c>
      <c r="N9774" s="3" t="s">
        <v>1125</v>
      </c>
      <c r="O9774" t="str">
        <f>_xlfn.XLOOKUP(N9774,[3]Planilha1!$N:$N,[3]Planilha1!$O:$O)</f>
        <v>FLAC</v>
      </c>
      <c r="P9774">
        <v>2026</v>
      </c>
      <c r="Q9774" s="2" t="s">
        <v>1156</v>
      </c>
    </row>
    <row r="9775" spans="1:17" ht="16.8" x14ac:dyDescent="0.3">
      <c r="A9775" t="s">
        <v>1224</v>
      </c>
      <c r="B9775" s="3">
        <v>4501079503</v>
      </c>
      <c r="C9775" s="3">
        <v>5066049</v>
      </c>
      <c r="D9775" s="3" t="s">
        <v>625</v>
      </c>
      <c r="E9775" s="3">
        <v>610402075</v>
      </c>
      <c r="F9775" s="3" t="s">
        <v>111</v>
      </c>
      <c r="G9775" s="5">
        <v>408.5</v>
      </c>
      <c r="H9775" s="5">
        <v>12.26</v>
      </c>
      <c r="I9775" s="3">
        <v>7204</v>
      </c>
      <c r="J9775" t="str">
        <f>_xlfn.XLOOKUP(I9775,[1]Planilha1!$C:$C,[1]Planilha1!$B:$B)</f>
        <v>7204 - CD São Paulo</v>
      </c>
      <c r="K9775" t="str">
        <f>_xlfn.XLOOKUP(I9775,[1]Planilha1!$C:$C,[1]Planilha1!$D:$D)</f>
        <v>43.340.312/0010-48</v>
      </c>
      <c r="L9775" t="str">
        <f>_xlfn.XLOOKUP(B9775,[2]Projeto!$B:$B,[2]Projeto!$P:$P)</f>
        <v>Paga</v>
      </c>
      <c r="M9775">
        <v>701203</v>
      </c>
      <c r="N9775" s="3" t="s">
        <v>1125</v>
      </c>
      <c r="O9775" t="str">
        <f>_xlfn.XLOOKUP(N9775,[3]Planilha1!$N:$N,[3]Planilha1!$O:$O)</f>
        <v>FLAC</v>
      </c>
      <c r="P9775">
        <v>2026</v>
      </c>
      <c r="Q9775" s="2" t="s">
        <v>1156</v>
      </c>
    </row>
    <row r="9776" spans="1:17" ht="16.8" x14ac:dyDescent="0.3">
      <c r="A9776" t="s">
        <v>1224</v>
      </c>
      <c r="B9776" s="3">
        <v>4501079503</v>
      </c>
      <c r="C9776" s="3">
        <v>5156987</v>
      </c>
      <c r="D9776" s="3" t="s">
        <v>583</v>
      </c>
      <c r="E9776" s="3">
        <v>610100477</v>
      </c>
      <c r="F9776" s="3" t="s">
        <v>103</v>
      </c>
      <c r="G9776" s="5">
        <v>173.6</v>
      </c>
      <c r="H9776" s="5">
        <v>5.21</v>
      </c>
      <c r="I9776" s="3">
        <v>7204</v>
      </c>
      <c r="J9776" t="str">
        <f>_xlfn.XLOOKUP(I9776,[1]Planilha1!$C:$C,[1]Planilha1!$B:$B)</f>
        <v>7204 - CD São Paulo</v>
      </c>
      <c r="K9776" t="str">
        <f>_xlfn.XLOOKUP(I9776,[1]Planilha1!$C:$C,[1]Planilha1!$D:$D)</f>
        <v>43.340.312/0010-48</v>
      </c>
      <c r="L9776" t="str">
        <f>_xlfn.XLOOKUP(B9776,[2]Projeto!$B:$B,[2]Projeto!$P:$P)</f>
        <v>Paga</v>
      </c>
      <c r="M9776">
        <v>701203</v>
      </c>
      <c r="N9776" s="3" t="s">
        <v>1125</v>
      </c>
      <c r="O9776" t="str">
        <f>_xlfn.XLOOKUP(N9776,[3]Planilha1!$N:$N,[3]Planilha1!$O:$O)</f>
        <v>FLAC</v>
      </c>
      <c r="P9776">
        <v>2026</v>
      </c>
      <c r="Q9776" s="2" t="s">
        <v>1156</v>
      </c>
    </row>
    <row r="9777" spans="1:17" ht="16.8" x14ac:dyDescent="0.3">
      <c r="A9777" t="s">
        <v>1224</v>
      </c>
      <c r="B9777" s="3">
        <v>4501079503</v>
      </c>
      <c r="C9777" s="3">
        <v>5247982</v>
      </c>
      <c r="D9777" s="3" t="s">
        <v>396</v>
      </c>
      <c r="E9777" s="3">
        <v>600116409</v>
      </c>
      <c r="F9777" s="3" t="s">
        <v>75</v>
      </c>
      <c r="G9777" s="5">
        <v>112.24</v>
      </c>
      <c r="H9777" s="5">
        <v>3.37</v>
      </c>
      <c r="I9777" s="3">
        <v>7204</v>
      </c>
      <c r="J9777" t="str">
        <f>_xlfn.XLOOKUP(I9777,[1]Planilha1!$C:$C,[1]Planilha1!$B:$B)</f>
        <v>7204 - CD São Paulo</v>
      </c>
      <c r="K9777" t="str">
        <f>_xlfn.XLOOKUP(I9777,[1]Planilha1!$C:$C,[1]Planilha1!$D:$D)</f>
        <v>43.340.312/0010-48</v>
      </c>
      <c r="L9777" t="str">
        <f>_xlfn.XLOOKUP(B9777,[2]Projeto!$B:$B,[2]Projeto!$P:$P)</f>
        <v>Paga</v>
      </c>
      <c r="M9777">
        <v>701203</v>
      </c>
      <c r="N9777" s="3" t="s">
        <v>1125</v>
      </c>
      <c r="O9777" t="str">
        <f>_xlfn.XLOOKUP(N9777,[3]Planilha1!$N:$N,[3]Planilha1!$O:$O)</f>
        <v>FLAC</v>
      </c>
      <c r="P9777">
        <v>2026</v>
      </c>
      <c r="Q9777" s="2" t="s">
        <v>1156</v>
      </c>
    </row>
    <row r="9778" spans="1:17" ht="16.8" x14ac:dyDescent="0.3">
      <c r="A9778" t="s">
        <v>1224</v>
      </c>
      <c r="B9778" s="3">
        <v>4501079503</v>
      </c>
      <c r="C9778" s="3">
        <v>5247982</v>
      </c>
      <c r="D9778" s="3" t="s">
        <v>396</v>
      </c>
      <c r="E9778" s="3">
        <v>610112409</v>
      </c>
      <c r="F9778" s="3" t="s">
        <v>703</v>
      </c>
      <c r="G9778" s="5">
        <v>125.36</v>
      </c>
      <c r="H9778" s="5">
        <v>3.76</v>
      </c>
      <c r="I9778" s="3">
        <v>7204</v>
      </c>
      <c r="J9778" t="str">
        <f>_xlfn.XLOOKUP(I9778,[1]Planilha1!$C:$C,[1]Planilha1!$B:$B)</f>
        <v>7204 - CD São Paulo</v>
      </c>
      <c r="K9778" t="str">
        <f>_xlfn.XLOOKUP(I9778,[1]Planilha1!$C:$C,[1]Planilha1!$D:$D)</f>
        <v>43.340.312/0010-48</v>
      </c>
      <c r="L9778" t="str">
        <f>_xlfn.XLOOKUP(B9778,[2]Projeto!$B:$B,[2]Projeto!$P:$P)</f>
        <v>Paga</v>
      </c>
      <c r="M9778">
        <v>701203</v>
      </c>
      <c r="N9778" s="3" t="s">
        <v>1125</v>
      </c>
      <c r="O9778" t="str">
        <f>_xlfn.XLOOKUP(N9778,[3]Planilha1!$N:$N,[3]Planilha1!$O:$O)</f>
        <v>FLAC</v>
      </c>
      <c r="P9778">
        <v>2026</v>
      </c>
      <c r="Q9778" s="2" t="s">
        <v>1156</v>
      </c>
    </row>
    <row r="9779" spans="1:17" ht="16.8" x14ac:dyDescent="0.3">
      <c r="A9779" t="s">
        <v>1224</v>
      </c>
      <c r="B9779" s="3">
        <v>4501079503</v>
      </c>
      <c r="C9779" s="3">
        <v>5248711</v>
      </c>
      <c r="D9779" s="3" t="s">
        <v>159</v>
      </c>
      <c r="E9779" s="3">
        <v>610100409</v>
      </c>
      <c r="F9779" s="3" t="s">
        <v>161</v>
      </c>
      <c r="G9779" s="5">
        <v>250.72</v>
      </c>
      <c r="H9779" s="5">
        <v>7.52</v>
      </c>
      <c r="I9779" s="3">
        <v>7204</v>
      </c>
      <c r="J9779" t="str">
        <f>_xlfn.XLOOKUP(I9779,[1]Planilha1!$C:$C,[1]Planilha1!$B:$B)</f>
        <v>7204 - CD São Paulo</v>
      </c>
      <c r="K9779" t="str">
        <f>_xlfn.XLOOKUP(I9779,[1]Planilha1!$C:$C,[1]Planilha1!$D:$D)</f>
        <v>43.340.312/0010-48</v>
      </c>
      <c r="L9779" t="str">
        <f>_xlfn.XLOOKUP(B9779,[2]Projeto!$B:$B,[2]Projeto!$P:$P)</f>
        <v>Paga</v>
      </c>
      <c r="M9779">
        <v>701203</v>
      </c>
      <c r="N9779" s="3" t="s">
        <v>1125</v>
      </c>
      <c r="O9779" t="str">
        <f>_xlfn.XLOOKUP(N9779,[3]Planilha1!$N:$N,[3]Planilha1!$O:$O)</f>
        <v>FLAC</v>
      </c>
      <c r="P9779">
        <v>2026</v>
      </c>
      <c r="Q9779" s="2" t="s">
        <v>1156</v>
      </c>
    </row>
    <row r="9780" spans="1:17" ht="16.8" x14ac:dyDescent="0.3">
      <c r="A9780" t="s">
        <v>1224</v>
      </c>
      <c r="B9780" s="3">
        <v>4501079503</v>
      </c>
      <c r="C9780" s="3">
        <v>5262782</v>
      </c>
      <c r="D9780" s="3" t="s">
        <v>211</v>
      </c>
      <c r="E9780" s="3">
        <v>610401072</v>
      </c>
      <c r="F9780" s="3" t="s">
        <v>174</v>
      </c>
      <c r="G9780" s="5">
        <v>1101</v>
      </c>
      <c r="H9780" s="5">
        <v>33.03</v>
      </c>
      <c r="I9780" s="3">
        <v>7204</v>
      </c>
      <c r="J9780" t="str">
        <f>_xlfn.XLOOKUP(I9780,[1]Planilha1!$C:$C,[1]Planilha1!$B:$B)</f>
        <v>7204 - CD São Paulo</v>
      </c>
      <c r="K9780" t="str">
        <f>_xlfn.XLOOKUP(I9780,[1]Planilha1!$C:$C,[1]Planilha1!$D:$D)</f>
        <v>43.340.312/0010-48</v>
      </c>
      <c r="L9780" t="str">
        <f>_xlfn.XLOOKUP(B9780,[2]Projeto!$B:$B,[2]Projeto!$P:$P)</f>
        <v>Paga</v>
      </c>
      <c r="M9780">
        <v>701203</v>
      </c>
      <c r="N9780" s="3" t="s">
        <v>1125</v>
      </c>
      <c r="O9780" t="str">
        <f>_xlfn.XLOOKUP(N9780,[3]Planilha1!$N:$N,[3]Planilha1!$O:$O)</f>
        <v>FLAC</v>
      </c>
      <c r="P9780">
        <v>2026</v>
      </c>
      <c r="Q9780" s="2" t="s">
        <v>1156</v>
      </c>
    </row>
    <row r="9781" spans="1:17" ht="16.8" x14ac:dyDescent="0.3">
      <c r="A9781" t="s">
        <v>1224</v>
      </c>
      <c r="B9781" s="3">
        <v>4501079503</v>
      </c>
      <c r="C9781" s="3">
        <v>5269327</v>
      </c>
      <c r="D9781" s="3" t="s">
        <v>389</v>
      </c>
      <c r="E9781" s="3">
        <v>640110531</v>
      </c>
      <c r="F9781" s="3" t="s">
        <v>1184</v>
      </c>
      <c r="G9781" s="5">
        <v>221.76</v>
      </c>
      <c r="H9781" s="5">
        <v>6.65</v>
      </c>
      <c r="I9781" s="3">
        <v>7204</v>
      </c>
      <c r="J9781" t="str">
        <f>_xlfn.XLOOKUP(I9781,[1]Planilha1!$C:$C,[1]Planilha1!$B:$B)</f>
        <v>7204 - CD São Paulo</v>
      </c>
      <c r="K9781" t="str">
        <f>_xlfn.XLOOKUP(I9781,[1]Planilha1!$C:$C,[1]Planilha1!$D:$D)</f>
        <v>43.340.312/0010-48</v>
      </c>
      <c r="L9781" t="str">
        <f>_xlfn.XLOOKUP(B9781,[2]Projeto!$B:$B,[2]Projeto!$P:$P)</f>
        <v>Paga</v>
      </c>
      <c r="M9781">
        <v>701203</v>
      </c>
      <c r="N9781" s="3" t="s">
        <v>1125</v>
      </c>
      <c r="O9781" t="str">
        <f>_xlfn.XLOOKUP(N9781,[3]Planilha1!$N:$N,[3]Planilha1!$O:$O)</f>
        <v>FLAC</v>
      </c>
      <c r="P9781">
        <v>2026</v>
      </c>
      <c r="Q9781" s="2" t="s">
        <v>1156</v>
      </c>
    </row>
    <row r="9782" spans="1:17" ht="16.8" x14ac:dyDescent="0.3">
      <c r="A9782" t="s">
        <v>1224</v>
      </c>
      <c r="B9782" s="3">
        <v>4501079503</v>
      </c>
      <c r="C9782" s="3">
        <v>5269327</v>
      </c>
      <c r="D9782" s="3" t="s">
        <v>389</v>
      </c>
      <c r="E9782" s="3">
        <v>610101477</v>
      </c>
      <c r="F9782" s="3" t="s">
        <v>855</v>
      </c>
      <c r="G9782" s="5">
        <v>86.8</v>
      </c>
      <c r="H9782" s="5">
        <v>2.6</v>
      </c>
      <c r="I9782" s="3">
        <v>7204</v>
      </c>
      <c r="J9782" t="str">
        <f>_xlfn.XLOOKUP(I9782,[1]Planilha1!$C:$C,[1]Planilha1!$B:$B)</f>
        <v>7204 - CD São Paulo</v>
      </c>
      <c r="K9782" t="str">
        <f>_xlfn.XLOOKUP(I9782,[1]Planilha1!$C:$C,[1]Planilha1!$D:$D)</f>
        <v>43.340.312/0010-48</v>
      </c>
      <c r="L9782" t="str">
        <f>_xlfn.XLOOKUP(B9782,[2]Projeto!$B:$B,[2]Projeto!$P:$P)</f>
        <v>Paga</v>
      </c>
      <c r="M9782">
        <v>701203</v>
      </c>
      <c r="N9782" s="3" t="s">
        <v>1125</v>
      </c>
      <c r="O9782" t="str">
        <f>_xlfn.XLOOKUP(N9782,[3]Planilha1!$N:$N,[3]Planilha1!$O:$O)</f>
        <v>FLAC</v>
      </c>
      <c r="P9782">
        <v>2026</v>
      </c>
      <c r="Q9782" s="2" t="s">
        <v>1156</v>
      </c>
    </row>
    <row r="9783" spans="1:17" ht="16.8" x14ac:dyDescent="0.3">
      <c r="A9783" t="s">
        <v>1224</v>
      </c>
      <c r="B9783" s="3">
        <v>4501079503</v>
      </c>
      <c r="C9783" s="3">
        <v>5269327</v>
      </c>
      <c r="D9783" s="3" t="s">
        <v>389</v>
      </c>
      <c r="E9783" s="3">
        <v>610100477</v>
      </c>
      <c r="F9783" s="3" t="s">
        <v>103</v>
      </c>
      <c r="G9783" s="5">
        <v>86.8</v>
      </c>
      <c r="H9783" s="5">
        <v>2.6</v>
      </c>
      <c r="I9783" s="3">
        <v>7204</v>
      </c>
      <c r="J9783" t="str">
        <f>_xlfn.XLOOKUP(I9783,[1]Planilha1!$C:$C,[1]Planilha1!$B:$B)</f>
        <v>7204 - CD São Paulo</v>
      </c>
      <c r="K9783" t="str">
        <f>_xlfn.XLOOKUP(I9783,[1]Planilha1!$C:$C,[1]Planilha1!$D:$D)</f>
        <v>43.340.312/0010-48</v>
      </c>
      <c r="L9783" t="str">
        <f>_xlfn.XLOOKUP(B9783,[2]Projeto!$B:$B,[2]Projeto!$P:$P)</f>
        <v>Paga</v>
      </c>
      <c r="M9783">
        <v>701203</v>
      </c>
      <c r="N9783" s="3" t="s">
        <v>1125</v>
      </c>
      <c r="O9783" t="str">
        <f>_xlfn.XLOOKUP(N9783,[3]Planilha1!$N:$N,[3]Planilha1!$O:$O)</f>
        <v>FLAC</v>
      </c>
      <c r="P9783">
        <v>2026</v>
      </c>
      <c r="Q9783" s="2" t="s">
        <v>1156</v>
      </c>
    </row>
    <row r="9784" spans="1:17" ht="16.8" x14ac:dyDescent="0.3">
      <c r="A9784" t="s">
        <v>1224</v>
      </c>
      <c r="B9784" s="3">
        <v>4501079503</v>
      </c>
      <c r="C9784" s="3">
        <v>5288228</v>
      </c>
      <c r="D9784" s="3" t="s">
        <v>584</v>
      </c>
      <c r="E9784" s="3">
        <v>610402075</v>
      </c>
      <c r="F9784" s="3" t="s">
        <v>111</v>
      </c>
      <c r="G9784" s="5">
        <v>817</v>
      </c>
      <c r="H9784" s="5">
        <v>24.51</v>
      </c>
      <c r="I9784" s="3">
        <v>7204</v>
      </c>
      <c r="J9784" t="str">
        <f>_xlfn.XLOOKUP(I9784,[1]Planilha1!$C:$C,[1]Planilha1!$B:$B)</f>
        <v>7204 - CD São Paulo</v>
      </c>
      <c r="K9784" t="str">
        <f>_xlfn.XLOOKUP(I9784,[1]Planilha1!$C:$C,[1]Planilha1!$D:$D)</f>
        <v>43.340.312/0010-48</v>
      </c>
      <c r="L9784" t="str">
        <f>_xlfn.XLOOKUP(B9784,[2]Projeto!$B:$B,[2]Projeto!$P:$P)</f>
        <v>Paga</v>
      </c>
      <c r="M9784">
        <v>701203</v>
      </c>
      <c r="N9784" s="3" t="s">
        <v>1125</v>
      </c>
      <c r="O9784" t="str">
        <f>_xlfn.XLOOKUP(N9784,[3]Planilha1!$N:$N,[3]Planilha1!$O:$O)</f>
        <v>FLAC</v>
      </c>
      <c r="P9784">
        <v>2026</v>
      </c>
      <c r="Q9784" s="2" t="s">
        <v>1156</v>
      </c>
    </row>
    <row r="9785" spans="1:17" ht="16.8" x14ac:dyDescent="0.3">
      <c r="A9785" t="s">
        <v>1224</v>
      </c>
      <c r="B9785" s="3">
        <v>4501079503</v>
      </c>
      <c r="C9785" s="3">
        <v>5356234</v>
      </c>
      <c r="D9785" s="3" t="s">
        <v>477</v>
      </c>
      <c r="E9785" s="3">
        <v>640111490</v>
      </c>
      <c r="F9785" s="3" t="s">
        <v>94</v>
      </c>
      <c r="G9785" s="5">
        <v>921.6</v>
      </c>
      <c r="H9785" s="5">
        <v>27.65</v>
      </c>
      <c r="I9785" s="3">
        <v>7204</v>
      </c>
      <c r="J9785" t="str">
        <f>_xlfn.XLOOKUP(I9785,[1]Planilha1!$C:$C,[1]Planilha1!$B:$B)</f>
        <v>7204 - CD São Paulo</v>
      </c>
      <c r="K9785" t="str">
        <f>_xlfn.XLOOKUP(I9785,[1]Planilha1!$C:$C,[1]Planilha1!$D:$D)</f>
        <v>43.340.312/0010-48</v>
      </c>
      <c r="L9785" t="str">
        <f>_xlfn.XLOOKUP(B9785,[2]Projeto!$B:$B,[2]Projeto!$P:$P)</f>
        <v>Paga</v>
      </c>
      <c r="M9785">
        <v>701203</v>
      </c>
      <c r="N9785" s="3" t="s">
        <v>1125</v>
      </c>
      <c r="O9785" t="str">
        <f>_xlfn.XLOOKUP(N9785,[3]Planilha1!$N:$N,[3]Planilha1!$O:$O)</f>
        <v>FLAC</v>
      </c>
      <c r="P9785">
        <v>2026</v>
      </c>
      <c r="Q9785" s="2" t="s">
        <v>1156</v>
      </c>
    </row>
    <row r="9786" spans="1:17" ht="16.8" x14ac:dyDescent="0.3">
      <c r="A9786" t="s">
        <v>1224</v>
      </c>
      <c r="B9786" s="3">
        <v>4501079503</v>
      </c>
      <c r="C9786" s="3">
        <v>5356234</v>
      </c>
      <c r="D9786" s="3" t="s">
        <v>477</v>
      </c>
      <c r="E9786" s="3">
        <v>610102368</v>
      </c>
      <c r="F9786" s="3" t="s">
        <v>88</v>
      </c>
      <c r="G9786" s="5">
        <v>61.44</v>
      </c>
      <c r="H9786" s="5">
        <v>1.84</v>
      </c>
      <c r="I9786" s="3">
        <v>7204</v>
      </c>
      <c r="J9786" t="str">
        <f>_xlfn.XLOOKUP(I9786,[1]Planilha1!$C:$C,[1]Planilha1!$B:$B)</f>
        <v>7204 - CD São Paulo</v>
      </c>
      <c r="K9786" t="str">
        <f>_xlfn.XLOOKUP(I9786,[1]Planilha1!$C:$C,[1]Planilha1!$D:$D)</f>
        <v>43.340.312/0010-48</v>
      </c>
      <c r="L9786" t="str">
        <f>_xlfn.XLOOKUP(B9786,[2]Projeto!$B:$B,[2]Projeto!$P:$P)</f>
        <v>Paga</v>
      </c>
      <c r="M9786">
        <v>701203</v>
      </c>
      <c r="N9786" s="3" t="s">
        <v>1125</v>
      </c>
      <c r="O9786" t="str">
        <f>_xlfn.XLOOKUP(N9786,[3]Planilha1!$N:$N,[3]Planilha1!$O:$O)</f>
        <v>FLAC</v>
      </c>
      <c r="P9786">
        <v>2026</v>
      </c>
      <c r="Q9786" s="2" t="s">
        <v>1156</v>
      </c>
    </row>
    <row r="9787" spans="1:17" ht="16.8" x14ac:dyDescent="0.3">
      <c r="A9787" t="s">
        <v>1224</v>
      </c>
      <c r="B9787" s="3">
        <v>4501079503</v>
      </c>
      <c r="C9787" s="3">
        <v>5091134</v>
      </c>
      <c r="D9787" s="3" t="s">
        <v>133</v>
      </c>
      <c r="E9787" s="3">
        <v>610109363</v>
      </c>
      <c r="F9787" s="3" t="s">
        <v>135</v>
      </c>
      <c r="G9787" s="5">
        <v>17550</v>
      </c>
      <c r="H9787" s="5">
        <v>526.5</v>
      </c>
      <c r="I9787" s="3">
        <v>7204</v>
      </c>
      <c r="J9787" t="str">
        <f>_xlfn.XLOOKUP(I9787,[1]Planilha1!$C:$C,[1]Planilha1!$B:$B)</f>
        <v>7204 - CD São Paulo</v>
      </c>
      <c r="K9787" t="str">
        <f>_xlfn.XLOOKUP(I9787,[1]Planilha1!$C:$C,[1]Planilha1!$D:$D)</f>
        <v>43.340.312/0010-48</v>
      </c>
      <c r="L9787" t="str">
        <f>_xlfn.XLOOKUP(B9787,[2]Projeto!$B:$B,[2]Projeto!$P:$P)</f>
        <v>Paga</v>
      </c>
      <c r="M9787">
        <v>701203</v>
      </c>
      <c r="N9787" s="3" t="s">
        <v>1125</v>
      </c>
      <c r="O9787" t="str">
        <f>_xlfn.XLOOKUP(N9787,[3]Planilha1!$N:$N,[3]Planilha1!$O:$O)</f>
        <v>FLAC</v>
      </c>
      <c r="P9787">
        <v>2026</v>
      </c>
      <c r="Q9787" s="2" t="s">
        <v>1156</v>
      </c>
    </row>
    <row r="9788" spans="1:17" ht="16.8" x14ac:dyDescent="0.3">
      <c r="A9788" t="s">
        <v>1224</v>
      </c>
      <c r="B9788" s="3">
        <v>4501079503</v>
      </c>
      <c r="C9788" s="3">
        <v>5260717</v>
      </c>
      <c r="D9788" s="3" t="s">
        <v>597</v>
      </c>
      <c r="E9788" s="3">
        <v>610100477</v>
      </c>
      <c r="F9788" s="3" t="s">
        <v>103</v>
      </c>
      <c r="G9788" s="5">
        <v>694.4</v>
      </c>
      <c r="H9788" s="5">
        <v>20.83</v>
      </c>
      <c r="I9788" s="3">
        <v>7204</v>
      </c>
      <c r="J9788" t="str">
        <f>_xlfn.XLOOKUP(I9788,[1]Planilha1!$C:$C,[1]Planilha1!$B:$B)</f>
        <v>7204 - CD São Paulo</v>
      </c>
      <c r="K9788" t="str">
        <f>_xlfn.XLOOKUP(I9788,[1]Planilha1!$C:$C,[1]Planilha1!$D:$D)</f>
        <v>43.340.312/0010-48</v>
      </c>
      <c r="L9788" t="str">
        <f>_xlfn.XLOOKUP(B9788,[2]Projeto!$B:$B,[2]Projeto!$P:$P)</f>
        <v>Paga</v>
      </c>
      <c r="M9788">
        <v>701203</v>
      </c>
      <c r="N9788" s="3" t="s">
        <v>1125</v>
      </c>
      <c r="O9788" t="str">
        <f>_xlfn.XLOOKUP(N9788,[3]Planilha1!$N:$N,[3]Planilha1!$O:$O)</f>
        <v>FLAC</v>
      </c>
      <c r="P9788">
        <v>2026</v>
      </c>
      <c r="Q9788" s="2" t="s">
        <v>1156</v>
      </c>
    </row>
    <row r="9789" spans="1:17" ht="16.8" x14ac:dyDescent="0.3">
      <c r="A9789" t="s">
        <v>1224</v>
      </c>
      <c r="B9789" s="3">
        <v>4501079503</v>
      </c>
      <c r="C9789" s="3">
        <v>5366269</v>
      </c>
      <c r="D9789" s="3" t="s">
        <v>378</v>
      </c>
      <c r="E9789" s="3">
        <v>610402075</v>
      </c>
      <c r="F9789" s="3" t="s">
        <v>111</v>
      </c>
      <c r="G9789" s="5">
        <v>1429.75</v>
      </c>
      <c r="H9789" s="5">
        <v>42.89</v>
      </c>
      <c r="I9789" s="3">
        <v>7204</v>
      </c>
      <c r="J9789" t="str">
        <f>_xlfn.XLOOKUP(I9789,[1]Planilha1!$C:$C,[1]Planilha1!$B:$B)</f>
        <v>7204 - CD São Paulo</v>
      </c>
      <c r="K9789" t="str">
        <f>_xlfn.XLOOKUP(I9789,[1]Planilha1!$C:$C,[1]Planilha1!$D:$D)</f>
        <v>43.340.312/0010-48</v>
      </c>
      <c r="L9789" t="str">
        <f>_xlfn.XLOOKUP(B9789,[2]Projeto!$B:$B,[2]Projeto!$P:$P)</f>
        <v>Paga</v>
      </c>
      <c r="M9789">
        <v>701203</v>
      </c>
      <c r="N9789" s="3" t="s">
        <v>1125</v>
      </c>
      <c r="O9789" t="str">
        <f>_xlfn.XLOOKUP(N9789,[3]Planilha1!$N:$N,[3]Planilha1!$O:$O)</f>
        <v>FLAC</v>
      </c>
      <c r="P9789">
        <v>2026</v>
      </c>
      <c r="Q9789" s="2" t="s">
        <v>1156</v>
      </c>
    </row>
    <row r="9790" spans="1:17" ht="16.8" x14ac:dyDescent="0.3">
      <c r="A9790" t="s">
        <v>1224</v>
      </c>
      <c r="B9790" s="3">
        <v>4501079503</v>
      </c>
      <c r="C9790" s="3">
        <v>5253698</v>
      </c>
      <c r="D9790" s="3" t="s">
        <v>471</v>
      </c>
      <c r="E9790" s="3">
        <v>610100477</v>
      </c>
      <c r="F9790" s="3" t="s">
        <v>103</v>
      </c>
      <c r="G9790" s="5">
        <v>347.2</v>
      </c>
      <c r="H9790" s="5">
        <v>10.42</v>
      </c>
      <c r="I9790" s="3">
        <v>7204</v>
      </c>
      <c r="J9790" t="str">
        <f>_xlfn.XLOOKUP(I9790,[1]Planilha1!$C:$C,[1]Planilha1!$B:$B)</f>
        <v>7204 - CD São Paulo</v>
      </c>
      <c r="K9790" t="str">
        <f>_xlfn.XLOOKUP(I9790,[1]Planilha1!$C:$C,[1]Planilha1!$D:$D)</f>
        <v>43.340.312/0010-48</v>
      </c>
      <c r="L9790" t="str">
        <f>_xlfn.XLOOKUP(B9790,[2]Projeto!$B:$B,[2]Projeto!$P:$P)</f>
        <v>Paga</v>
      </c>
      <c r="M9790">
        <v>701203</v>
      </c>
      <c r="N9790" s="3" t="s">
        <v>1125</v>
      </c>
      <c r="O9790" t="str">
        <f>_xlfn.XLOOKUP(N9790,[3]Planilha1!$N:$N,[3]Planilha1!$O:$O)</f>
        <v>FLAC</v>
      </c>
      <c r="P9790">
        <v>2026</v>
      </c>
      <c r="Q9790" s="2" t="s">
        <v>1156</v>
      </c>
    </row>
    <row r="9791" spans="1:17" ht="16.8" x14ac:dyDescent="0.3">
      <c r="A9791" t="s">
        <v>1224</v>
      </c>
      <c r="B9791" s="3">
        <v>4501079503</v>
      </c>
      <c r="C9791" s="3">
        <v>5253698</v>
      </c>
      <c r="D9791" s="3" t="s">
        <v>471</v>
      </c>
      <c r="E9791" s="3">
        <v>600116409</v>
      </c>
      <c r="F9791" s="3" t="s">
        <v>75</v>
      </c>
      <c r="G9791" s="5">
        <v>336.72</v>
      </c>
      <c r="H9791" s="5">
        <v>10.1</v>
      </c>
      <c r="I9791" s="3">
        <v>7204</v>
      </c>
      <c r="J9791" t="str">
        <f>_xlfn.XLOOKUP(I9791,[1]Planilha1!$C:$C,[1]Planilha1!$B:$B)</f>
        <v>7204 - CD São Paulo</v>
      </c>
      <c r="K9791" t="str">
        <f>_xlfn.XLOOKUP(I9791,[1]Planilha1!$C:$C,[1]Planilha1!$D:$D)</f>
        <v>43.340.312/0010-48</v>
      </c>
      <c r="L9791" t="str">
        <f>_xlfn.XLOOKUP(B9791,[2]Projeto!$B:$B,[2]Projeto!$P:$P)</f>
        <v>Paga</v>
      </c>
      <c r="M9791">
        <v>701203</v>
      </c>
      <c r="N9791" s="3" t="s">
        <v>1125</v>
      </c>
      <c r="O9791" t="str">
        <f>_xlfn.XLOOKUP(N9791,[3]Planilha1!$N:$N,[3]Planilha1!$O:$O)</f>
        <v>FLAC</v>
      </c>
      <c r="P9791">
        <v>2026</v>
      </c>
      <c r="Q9791" s="2" t="s">
        <v>1156</v>
      </c>
    </row>
    <row r="9792" spans="1:17" ht="16.8" x14ac:dyDescent="0.3">
      <c r="A9792" t="s">
        <v>1224</v>
      </c>
      <c r="B9792" s="3">
        <v>4501079503</v>
      </c>
      <c r="C9792" s="3">
        <v>5253698</v>
      </c>
      <c r="D9792" s="3" t="s">
        <v>471</v>
      </c>
      <c r="E9792" s="3">
        <v>610101477</v>
      </c>
      <c r="F9792" s="3" t="s">
        <v>855</v>
      </c>
      <c r="G9792" s="5">
        <v>347.2</v>
      </c>
      <c r="H9792" s="5">
        <v>10.42</v>
      </c>
      <c r="I9792" s="3">
        <v>7204</v>
      </c>
      <c r="J9792" t="str">
        <f>_xlfn.XLOOKUP(I9792,[1]Planilha1!$C:$C,[1]Planilha1!$B:$B)</f>
        <v>7204 - CD São Paulo</v>
      </c>
      <c r="K9792" t="str">
        <f>_xlfn.XLOOKUP(I9792,[1]Planilha1!$C:$C,[1]Planilha1!$D:$D)</f>
        <v>43.340.312/0010-48</v>
      </c>
      <c r="L9792" t="str">
        <f>_xlfn.XLOOKUP(B9792,[2]Projeto!$B:$B,[2]Projeto!$P:$P)</f>
        <v>Paga</v>
      </c>
      <c r="M9792">
        <v>701203</v>
      </c>
      <c r="N9792" s="3" t="s">
        <v>1125</v>
      </c>
      <c r="O9792" t="str">
        <f>_xlfn.XLOOKUP(N9792,[3]Planilha1!$N:$N,[3]Planilha1!$O:$O)</f>
        <v>FLAC</v>
      </c>
      <c r="P9792">
        <v>2026</v>
      </c>
      <c r="Q9792" s="2" t="s">
        <v>1156</v>
      </c>
    </row>
    <row r="9793" spans="1:17" ht="16.8" x14ac:dyDescent="0.3">
      <c r="A9793" t="s">
        <v>1224</v>
      </c>
      <c r="B9793" s="3">
        <v>4501079503</v>
      </c>
      <c r="C9793" s="3">
        <v>5309881</v>
      </c>
      <c r="D9793" s="3" t="s">
        <v>616</v>
      </c>
      <c r="E9793" s="3">
        <v>610402075</v>
      </c>
      <c r="F9793" s="3" t="s">
        <v>111</v>
      </c>
      <c r="G9793" s="5">
        <v>817</v>
      </c>
      <c r="H9793" s="5">
        <v>24.51</v>
      </c>
      <c r="I9793" s="3">
        <v>7204</v>
      </c>
      <c r="J9793" t="str">
        <f>_xlfn.XLOOKUP(I9793,[1]Planilha1!$C:$C,[1]Planilha1!$B:$B)</f>
        <v>7204 - CD São Paulo</v>
      </c>
      <c r="K9793" t="str">
        <f>_xlfn.XLOOKUP(I9793,[1]Planilha1!$C:$C,[1]Planilha1!$D:$D)</f>
        <v>43.340.312/0010-48</v>
      </c>
      <c r="L9793" t="str">
        <f>_xlfn.XLOOKUP(B9793,[2]Projeto!$B:$B,[2]Projeto!$P:$P)</f>
        <v>Paga</v>
      </c>
      <c r="M9793">
        <v>701203</v>
      </c>
      <c r="N9793" s="3" t="s">
        <v>1125</v>
      </c>
      <c r="O9793" t="str">
        <f>_xlfn.XLOOKUP(N9793,[3]Planilha1!$N:$N,[3]Planilha1!$O:$O)</f>
        <v>FLAC</v>
      </c>
      <c r="P9793">
        <v>2026</v>
      </c>
      <c r="Q9793" s="2" t="s">
        <v>1156</v>
      </c>
    </row>
    <row r="9794" spans="1:17" ht="16.8" x14ac:dyDescent="0.3">
      <c r="A9794" t="s">
        <v>1224</v>
      </c>
      <c r="B9794" s="3">
        <v>4501079503</v>
      </c>
      <c r="C9794" s="3">
        <v>5320669</v>
      </c>
      <c r="D9794" s="3" t="s">
        <v>511</v>
      </c>
      <c r="E9794" s="3">
        <v>610401072</v>
      </c>
      <c r="F9794" s="3" t="s">
        <v>174</v>
      </c>
      <c r="G9794" s="5">
        <v>440.4</v>
      </c>
      <c r="H9794" s="5">
        <v>13.21</v>
      </c>
      <c r="I9794" s="3">
        <v>7204</v>
      </c>
      <c r="J9794" t="str">
        <f>_xlfn.XLOOKUP(I9794,[1]Planilha1!$C:$C,[1]Planilha1!$B:$B)</f>
        <v>7204 - CD São Paulo</v>
      </c>
      <c r="K9794" t="str">
        <f>_xlfn.XLOOKUP(I9794,[1]Planilha1!$C:$C,[1]Planilha1!$D:$D)</f>
        <v>43.340.312/0010-48</v>
      </c>
      <c r="L9794" t="str">
        <f>_xlfn.XLOOKUP(B9794,[2]Projeto!$B:$B,[2]Projeto!$P:$P)</f>
        <v>Paga</v>
      </c>
      <c r="M9794">
        <v>701203</v>
      </c>
      <c r="N9794" s="3" t="s">
        <v>1125</v>
      </c>
      <c r="O9794" t="str">
        <f>_xlfn.XLOOKUP(N9794,[3]Planilha1!$N:$N,[3]Planilha1!$O:$O)</f>
        <v>FLAC</v>
      </c>
      <c r="P9794">
        <v>2026</v>
      </c>
      <c r="Q9794" s="2" t="s">
        <v>1156</v>
      </c>
    </row>
    <row r="9795" spans="1:17" ht="16.8" x14ac:dyDescent="0.3">
      <c r="A9795" t="s">
        <v>1224</v>
      </c>
      <c r="B9795" s="3">
        <v>4501079503</v>
      </c>
      <c r="C9795" s="3">
        <v>5320669</v>
      </c>
      <c r="D9795" s="3" t="s">
        <v>511</v>
      </c>
      <c r="E9795" s="3">
        <v>610402075</v>
      </c>
      <c r="F9795" s="3" t="s">
        <v>111</v>
      </c>
      <c r="G9795" s="5">
        <v>204.25</v>
      </c>
      <c r="H9795" s="5">
        <v>6.13</v>
      </c>
      <c r="I9795" s="3">
        <v>7204</v>
      </c>
      <c r="J9795" t="str">
        <f>_xlfn.XLOOKUP(I9795,[1]Planilha1!$C:$C,[1]Planilha1!$B:$B)</f>
        <v>7204 - CD São Paulo</v>
      </c>
      <c r="K9795" t="str">
        <f>_xlfn.XLOOKUP(I9795,[1]Planilha1!$C:$C,[1]Planilha1!$D:$D)</f>
        <v>43.340.312/0010-48</v>
      </c>
      <c r="L9795" t="str">
        <f>_xlfn.XLOOKUP(B9795,[2]Projeto!$B:$B,[2]Projeto!$P:$P)</f>
        <v>Paga</v>
      </c>
      <c r="M9795">
        <v>701203</v>
      </c>
      <c r="N9795" s="3" t="s">
        <v>1125</v>
      </c>
      <c r="O9795" t="str">
        <f>_xlfn.XLOOKUP(N9795,[3]Planilha1!$N:$N,[3]Planilha1!$O:$O)</f>
        <v>FLAC</v>
      </c>
      <c r="P9795">
        <v>2026</v>
      </c>
      <c r="Q9795" s="2" t="s">
        <v>1156</v>
      </c>
    </row>
    <row r="9796" spans="1:17" ht="16.8" x14ac:dyDescent="0.3">
      <c r="A9796" t="s">
        <v>1224</v>
      </c>
      <c r="B9796" s="3">
        <v>4501079503</v>
      </c>
      <c r="C9796" s="3">
        <v>5369376</v>
      </c>
      <c r="D9796" s="3" t="s">
        <v>1197</v>
      </c>
      <c r="E9796" s="3">
        <v>610400242</v>
      </c>
      <c r="F9796" s="3" t="s">
        <v>391</v>
      </c>
      <c r="G9796" s="5">
        <v>303.60000000000002</v>
      </c>
      <c r="H9796" s="5">
        <v>9.11</v>
      </c>
      <c r="I9796" s="3">
        <v>7204</v>
      </c>
      <c r="J9796" t="str">
        <f>_xlfn.XLOOKUP(I9796,[1]Planilha1!$C:$C,[1]Planilha1!$B:$B)</f>
        <v>7204 - CD São Paulo</v>
      </c>
      <c r="K9796" t="str">
        <f>_xlfn.XLOOKUP(I9796,[1]Planilha1!$C:$C,[1]Planilha1!$D:$D)</f>
        <v>43.340.312/0010-48</v>
      </c>
      <c r="L9796" t="str">
        <f>_xlfn.XLOOKUP(B9796,[2]Projeto!$B:$B,[2]Projeto!$P:$P)</f>
        <v>Paga</v>
      </c>
      <c r="M9796">
        <v>701203</v>
      </c>
      <c r="N9796" s="3" t="s">
        <v>1125</v>
      </c>
      <c r="O9796" t="str">
        <f>_xlfn.XLOOKUP(N9796,[3]Planilha1!$N:$N,[3]Planilha1!$O:$O)</f>
        <v>FLAC</v>
      </c>
      <c r="P9796">
        <v>2026</v>
      </c>
      <c r="Q9796" s="2" t="s">
        <v>1156</v>
      </c>
    </row>
    <row r="9797" spans="1:17" ht="16.8" x14ac:dyDescent="0.3">
      <c r="A9797" t="s">
        <v>1224</v>
      </c>
      <c r="B9797" s="3">
        <v>4501079503</v>
      </c>
      <c r="C9797" s="3">
        <v>5185158</v>
      </c>
      <c r="D9797" s="3" t="s">
        <v>466</v>
      </c>
      <c r="E9797" s="3">
        <v>610402075</v>
      </c>
      <c r="F9797" s="3" t="s">
        <v>111</v>
      </c>
      <c r="G9797" s="5">
        <v>5106.25</v>
      </c>
      <c r="H9797" s="5">
        <v>153.19</v>
      </c>
      <c r="I9797" s="3">
        <v>7204</v>
      </c>
      <c r="J9797" t="str">
        <f>_xlfn.XLOOKUP(I9797,[1]Planilha1!$C:$C,[1]Planilha1!$B:$B)</f>
        <v>7204 - CD São Paulo</v>
      </c>
      <c r="K9797" t="str">
        <f>_xlfn.XLOOKUP(I9797,[1]Planilha1!$C:$C,[1]Planilha1!$D:$D)</f>
        <v>43.340.312/0010-48</v>
      </c>
      <c r="L9797" t="str">
        <f>_xlfn.XLOOKUP(B9797,[2]Projeto!$B:$B,[2]Projeto!$P:$P)</f>
        <v>Paga</v>
      </c>
      <c r="M9797">
        <v>701203</v>
      </c>
      <c r="N9797" s="3" t="s">
        <v>1125</v>
      </c>
      <c r="O9797" t="str">
        <f>_xlfn.XLOOKUP(N9797,[3]Planilha1!$N:$N,[3]Planilha1!$O:$O)</f>
        <v>FLAC</v>
      </c>
      <c r="P9797">
        <v>2026</v>
      </c>
      <c r="Q9797" s="2" t="s">
        <v>1156</v>
      </c>
    </row>
    <row r="9798" spans="1:17" ht="16.8" x14ac:dyDescent="0.3">
      <c r="A9798" t="s">
        <v>1224</v>
      </c>
      <c r="B9798" s="3">
        <v>4501079503</v>
      </c>
      <c r="C9798" s="3">
        <v>5249870</v>
      </c>
      <c r="D9798" s="3" t="s">
        <v>218</v>
      </c>
      <c r="E9798" s="3">
        <v>610102463</v>
      </c>
      <c r="F9798" s="3" t="s">
        <v>93</v>
      </c>
      <c r="G9798" s="5">
        <v>282</v>
      </c>
      <c r="H9798" s="5">
        <v>8.4600000000000009</v>
      </c>
      <c r="I9798" s="3">
        <v>7204</v>
      </c>
      <c r="J9798" t="str">
        <f>_xlfn.XLOOKUP(I9798,[1]Planilha1!$C:$C,[1]Planilha1!$B:$B)</f>
        <v>7204 - CD São Paulo</v>
      </c>
      <c r="K9798" t="str">
        <f>_xlfn.XLOOKUP(I9798,[1]Planilha1!$C:$C,[1]Planilha1!$D:$D)</f>
        <v>43.340.312/0010-48</v>
      </c>
      <c r="L9798" t="str">
        <f>_xlfn.XLOOKUP(B9798,[2]Projeto!$B:$B,[2]Projeto!$P:$P)</f>
        <v>Paga</v>
      </c>
      <c r="M9798">
        <v>701203</v>
      </c>
      <c r="N9798" s="3" t="s">
        <v>1125</v>
      </c>
      <c r="O9798" t="str">
        <f>_xlfn.XLOOKUP(N9798,[3]Planilha1!$N:$N,[3]Planilha1!$O:$O)</f>
        <v>FLAC</v>
      </c>
      <c r="P9798">
        <v>2026</v>
      </c>
      <c r="Q9798" s="2" t="s">
        <v>1156</v>
      </c>
    </row>
    <row r="9799" spans="1:17" ht="16.8" x14ac:dyDescent="0.3">
      <c r="A9799" t="s">
        <v>1224</v>
      </c>
      <c r="B9799" s="3">
        <v>4501079503</v>
      </c>
      <c r="C9799" s="3">
        <v>5249870</v>
      </c>
      <c r="D9799" s="3" t="s">
        <v>218</v>
      </c>
      <c r="E9799" s="3">
        <v>610100477</v>
      </c>
      <c r="F9799" s="3" t="s">
        <v>103</v>
      </c>
      <c r="G9799" s="5">
        <v>173.6</v>
      </c>
      <c r="H9799" s="5">
        <v>5.21</v>
      </c>
      <c r="I9799" s="3">
        <v>7204</v>
      </c>
      <c r="J9799" t="str">
        <f>_xlfn.XLOOKUP(I9799,[1]Planilha1!$C:$C,[1]Planilha1!$B:$B)</f>
        <v>7204 - CD São Paulo</v>
      </c>
      <c r="K9799" t="str">
        <f>_xlfn.XLOOKUP(I9799,[1]Planilha1!$C:$C,[1]Planilha1!$D:$D)</f>
        <v>43.340.312/0010-48</v>
      </c>
      <c r="L9799" t="str">
        <f>_xlfn.XLOOKUP(B9799,[2]Projeto!$B:$B,[2]Projeto!$P:$P)</f>
        <v>Paga</v>
      </c>
      <c r="M9799">
        <v>701203</v>
      </c>
      <c r="N9799" s="3" t="s">
        <v>1125</v>
      </c>
      <c r="O9799" t="str">
        <f>_xlfn.XLOOKUP(N9799,[3]Planilha1!$N:$N,[3]Planilha1!$O:$O)</f>
        <v>FLAC</v>
      </c>
      <c r="P9799">
        <v>2026</v>
      </c>
      <c r="Q9799" s="2" t="s">
        <v>1156</v>
      </c>
    </row>
    <row r="9800" spans="1:17" ht="16.8" x14ac:dyDescent="0.3">
      <c r="A9800" t="s">
        <v>1224</v>
      </c>
      <c r="B9800" s="3">
        <v>4501079503</v>
      </c>
      <c r="C9800" s="3">
        <v>5268479</v>
      </c>
      <c r="D9800" s="3" t="s">
        <v>356</v>
      </c>
      <c r="E9800" s="3">
        <v>610402075</v>
      </c>
      <c r="F9800" s="3" t="s">
        <v>111</v>
      </c>
      <c r="G9800" s="5">
        <v>1057.25</v>
      </c>
      <c r="H9800" s="5">
        <v>31.72</v>
      </c>
      <c r="I9800" s="3">
        <v>7204</v>
      </c>
      <c r="J9800" t="str">
        <f>_xlfn.XLOOKUP(I9800,[1]Planilha1!$C:$C,[1]Planilha1!$B:$B)</f>
        <v>7204 - CD São Paulo</v>
      </c>
      <c r="K9800" t="str">
        <f>_xlfn.XLOOKUP(I9800,[1]Planilha1!$C:$C,[1]Planilha1!$D:$D)</f>
        <v>43.340.312/0010-48</v>
      </c>
      <c r="L9800" t="str">
        <f>_xlfn.XLOOKUP(B9800,[2]Projeto!$B:$B,[2]Projeto!$P:$P)</f>
        <v>Paga</v>
      </c>
      <c r="M9800">
        <v>701203</v>
      </c>
      <c r="N9800" s="3" t="s">
        <v>1125</v>
      </c>
      <c r="O9800" t="str">
        <f>_xlfn.XLOOKUP(N9800,[3]Planilha1!$N:$N,[3]Planilha1!$O:$O)</f>
        <v>FLAC</v>
      </c>
      <c r="P9800">
        <v>2026</v>
      </c>
      <c r="Q9800" s="2" t="s">
        <v>1156</v>
      </c>
    </row>
    <row r="9801" spans="1:17" ht="16.8" x14ac:dyDescent="0.3">
      <c r="A9801" t="s">
        <v>1224</v>
      </c>
      <c r="B9801" s="3">
        <v>4501079503</v>
      </c>
      <c r="C9801" s="3">
        <v>5272287</v>
      </c>
      <c r="D9801" s="3" t="s">
        <v>361</v>
      </c>
      <c r="E9801" s="3">
        <v>610100477</v>
      </c>
      <c r="F9801" s="3" t="s">
        <v>103</v>
      </c>
      <c r="G9801" s="5">
        <v>86.8</v>
      </c>
      <c r="H9801" s="5">
        <v>2.6</v>
      </c>
      <c r="I9801" s="3">
        <v>7204</v>
      </c>
      <c r="J9801" t="str">
        <f>_xlfn.XLOOKUP(I9801,[1]Planilha1!$C:$C,[1]Planilha1!$B:$B)</f>
        <v>7204 - CD São Paulo</v>
      </c>
      <c r="K9801" t="str">
        <f>_xlfn.XLOOKUP(I9801,[1]Planilha1!$C:$C,[1]Planilha1!$D:$D)</f>
        <v>43.340.312/0010-48</v>
      </c>
      <c r="L9801" t="str">
        <f>_xlfn.XLOOKUP(B9801,[2]Projeto!$B:$B,[2]Projeto!$P:$P)</f>
        <v>Paga</v>
      </c>
      <c r="M9801">
        <v>701203</v>
      </c>
      <c r="N9801" s="3" t="s">
        <v>1125</v>
      </c>
      <c r="O9801" t="str">
        <f>_xlfn.XLOOKUP(N9801,[3]Planilha1!$N:$N,[3]Planilha1!$O:$O)</f>
        <v>FLAC</v>
      </c>
      <c r="P9801">
        <v>2026</v>
      </c>
      <c r="Q9801" s="2" t="s">
        <v>1156</v>
      </c>
    </row>
    <row r="9802" spans="1:17" ht="16.8" x14ac:dyDescent="0.3">
      <c r="A9802" t="s">
        <v>1224</v>
      </c>
      <c r="B9802" s="3">
        <v>4501079503</v>
      </c>
      <c r="C9802" s="3">
        <v>5272287</v>
      </c>
      <c r="D9802" s="3" t="s">
        <v>361</v>
      </c>
      <c r="E9802" s="3">
        <v>640110531</v>
      </c>
      <c r="F9802" s="3" t="s">
        <v>1184</v>
      </c>
      <c r="G9802" s="5">
        <v>147.84</v>
      </c>
      <c r="H9802" s="5">
        <v>4.4400000000000004</v>
      </c>
      <c r="I9802" s="3">
        <v>7204</v>
      </c>
      <c r="J9802" t="str">
        <f>_xlfn.XLOOKUP(I9802,[1]Planilha1!$C:$C,[1]Planilha1!$B:$B)</f>
        <v>7204 - CD São Paulo</v>
      </c>
      <c r="K9802" t="str">
        <f>_xlfn.XLOOKUP(I9802,[1]Planilha1!$C:$C,[1]Planilha1!$D:$D)</f>
        <v>43.340.312/0010-48</v>
      </c>
      <c r="L9802" t="str">
        <f>_xlfn.XLOOKUP(B9802,[2]Projeto!$B:$B,[2]Projeto!$P:$P)</f>
        <v>Paga</v>
      </c>
      <c r="M9802">
        <v>701203</v>
      </c>
      <c r="N9802" s="3" t="s">
        <v>1125</v>
      </c>
      <c r="O9802" t="str">
        <f>_xlfn.XLOOKUP(N9802,[3]Planilha1!$N:$N,[3]Planilha1!$O:$O)</f>
        <v>FLAC</v>
      </c>
      <c r="P9802">
        <v>2026</v>
      </c>
      <c r="Q9802" s="2" t="s">
        <v>1156</v>
      </c>
    </row>
    <row r="9803" spans="1:17" ht="16.8" x14ac:dyDescent="0.3">
      <c r="A9803" t="s">
        <v>1224</v>
      </c>
      <c r="B9803" s="3">
        <v>4501079503</v>
      </c>
      <c r="C9803" s="3">
        <v>5272287</v>
      </c>
      <c r="D9803" s="3" t="s">
        <v>361</v>
      </c>
      <c r="E9803" s="3">
        <v>610101477</v>
      </c>
      <c r="F9803" s="3" t="s">
        <v>855</v>
      </c>
      <c r="G9803" s="5">
        <v>86.8</v>
      </c>
      <c r="H9803" s="5">
        <v>2.6</v>
      </c>
      <c r="I9803" s="3">
        <v>7204</v>
      </c>
      <c r="J9803" t="str">
        <f>_xlfn.XLOOKUP(I9803,[1]Planilha1!$C:$C,[1]Planilha1!$B:$B)</f>
        <v>7204 - CD São Paulo</v>
      </c>
      <c r="K9803" t="str">
        <f>_xlfn.XLOOKUP(I9803,[1]Planilha1!$C:$C,[1]Planilha1!$D:$D)</f>
        <v>43.340.312/0010-48</v>
      </c>
      <c r="L9803" t="str">
        <f>_xlfn.XLOOKUP(B9803,[2]Projeto!$B:$B,[2]Projeto!$P:$P)</f>
        <v>Paga</v>
      </c>
      <c r="M9803">
        <v>701203</v>
      </c>
      <c r="N9803" s="3" t="s">
        <v>1125</v>
      </c>
      <c r="O9803" t="str">
        <f>_xlfn.XLOOKUP(N9803,[3]Planilha1!$N:$N,[3]Planilha1!$O:$O)</f>
        <v>FLAC</v>
      </c>
      <c r="P9803">
        <v>2026</v>
      </c>
      <c r="Q9803" s="2" t="s">
        <v>1156</v>
      </c>
    </row>
    <row r="9804" spans="1:17" ht="16.8" x14ac:dyDescent="0.3">
      <c r="A9804" t="s">
        <v>1224</v>
      </c>
      <c r="B9804" s="3">
        <v>4501079503</v>
      </c>
      <c r="C9804" s="3">
        <v>5291710</v>
      </c>
      <c r="D9804" s="3" t="s">
        <v>420</v>
      </c>
      <c r="E9804" s="3">
        <v>610401072</v>
      </c>
      <c r="F9804" s="3" t="s">
        <v>174</v>
      </c>
      <c r="G9804" s="5">
        <v>220.2</v>
      </c>
      <c r="H9804" s="5">
        <v>6.61</v>
      </c>
      <c r="I9804" s="3">
        <v>7204</v>
      </c>
      <c r="J9804" t="str">
        <f>_xlfn.XLOOKUP(I9804,[1]Planilha1!$C:$C,[1]Planilha1!$B:$B)</f>
        <v>7204 - CD São Paulo</v>
      </c>
      <c r="K9804" t="str">
        <f>_xlfn.XLOOKUP(I9804,[1]Planilha1!$C:$C,[1]Planilha1!$D:$D)</f>
        <v>43.340.312/0010-48</v>
      </c>
      <c r="L9804" t="str">
        <f>_xlfn.XLOOKUP(B9804,[2]Projeto!$B:$B,[2]Projeto!$P:$P)</f>
        <v>Paga</v>
      </c>
      <c r="M9804">
        <v>701203</v>
      </c>
      <c r="N9804" s="3" t="s">
        <v>1125</v>
      </c>
      <c r="O9804" t="str">
        <f>_xlfn.XLOOKUP(N9804,[3]Planilha1!$N:$N,[3]Planilha1!$O:$O)</f>
        <v>FLAC</v>
      </c>
      <c r="P9804">
        <v>2026</v>
      </c>
      <c r="Q9804" s="2" t="s">
        <v>1156</v>
      </c>
    </row>
    <row r="9805" spans="1:17" ht="16.8" x14ac:dyDescent="0.3">
      <c r="A9805" t="s">
        <v>1224</v>
      </c>
      <c r="B9805" s="3">
        <v>4501079503</v>
      </c>
      <c r="C9805" s="3">
        <v>5352914</v>
      </c>
      <c r="D9805" s="3" t="s">
        <v>541</v>
      </c>
      <c r="E9805" s="3">
        <v>610401072</v>
      </c>
      <c r="F9805" s="3" t="s">
        <v>174</v>
      </c>
      <c r="G9805" s="5">
        <v>660.6</v>
      </c>
      <c r="H9805" s="5">
        <v>19.82</v>
      </c>
      <c r="I9805" s="3">
        <v>7204</v>
      </c>
      <c r="J9805" t="str">
        <f>_xlfn.XLOOKUP(I9805,[1]Planilha1!$C:$C,[1]Planilha1!$B:$B)</f>
        <v>7204 - CD São Paulo</v>
      </c>
      <c r="K9805" t="str">
        <f>_xlfn.XLOOKUP(I9805,[1]Planilha1!$C:$C,[1]Planilha1!$D:$D)</f>
        <v>43.340.312/0010-48</v>
      </c>
      <c r="L9805" t="str">
        <f>_xlfn.XLOOKUP(B9805,[2]Projeto!$B:$B,[2]Projeto!$P:$P)</f>
        <v>Paga</v>
      </c>
      <c r="M9805">
        <v>701203</v>
      </c>
      <c r="N9805" s="3" t="s">
        <v>1125</v>
      </c>
      <c r="O9805" t="str">
        <f>_xlfn.XLOOKUP(N9805,[3]Planilha1!$N:$N,[3]Planilha1!$O:$O)</f>
        <v>FLAC</v>
      </c>
      <c r="P9805">
        <v>2026</v>
      </c>
      <c r="Q9805" s="2" t="s">
        <v>1156</v>
      </c>
    </row>
    <row r="9806" spans="1:17" ht="16.8" x14ac:dyDescent="0.3">
      <c r="A9806" t="s">
        <v>1224</v>
      </c>
      <c r="B9806" s="3">
        <v>4501079503</v>
      </c>
      <c r="C9806" s="3">
        <v>5326669</v>
      </c>
      <c r="D9806" s="3" t="s">
        <v>936</v>
      </c>
      <c r="E9806" s="3">
        <v>610402075</v>
      </c>
      <c r="F9806" s="3" t="s">
        <v>111</v>
      </c>
      <c r="G9806" s="5">
        <v>6127.5</v>
      </c>
      <c r="H9806" s="5">
        <v>183.83</v>
      </c>
      <c r="I9806" s="3">
        <v>7204</v>
      </c>
      <c r="J9806" t="str">
        <f>_xlfn.XLOOKUP(I9806,[1]Planilha1!$C:$C,[1]Planilha1!$B:$B)</f>
        <v>7204 - CD São Paulo</v>
      </c>
      <c r="K9806" t="str">
        <f>_xlfn.XLOOKUP(I9806,[1]Planilha1!$C:$C,[1]Planilha1!$D:$D)</f>
        <v>43.340.312/0010-48</v>
      </c>
      <c r="L9806" t="str">
        <f>_xlfn.XLOOKUP(B9806,[2]Projeto!$B:$B,[2]Projeto!$P:$P)</f>
        <v>Paga</v>
      </c>
      <c r="M9806">
        <v>701203</v>
      </c>
      <c r="N9806" s="3" t="s">
        <v>1125</v>
      </c>
      <c r="O9806" t="str">
        <f>_xlfn.XLOOKUP(N9806,[3]Planilha1!$N:$N,[3]Planilha1!$O:$O)</f>
        <v>FLAC</v>
      </c>
      <c r="P9806">
        <v>2026</v>
      </c>
      <c r="Q9806" s="2" t="s">
        <v>1156</v>
      </c>
    </row>
    <row r="9807" spans="1:17" ht="16.8" x14ac:dyDescent="0.3">
      <c r="A9807" t="s">
        <v>1224</v>
      </c>
      <c r="B9807" s="3">
        <v>4501079503</v>
      </c>
      <c r="C9807" s="3">
        <v>5259851</v>
      </c>
      <c r="D9807" s="3" t="s">
        <v>153</v>
      </c>
      <c r="E9807" s="3">
        <v>610405337</v>
      </c>
      <c r="F9807" s="3" t="s">
        <v>76</v>
      </c>
      <c r="G9807" s="5">
        <v>-4608</v>
      </c>
      <c r="H9807" s="5">
        <v>-138.24</v>
      </c>
      <c r="I9807" s="3">
        <v>7204</v>
      </c>
      <c r="J9807" t="str">
        <f>_xlfn.XLOOKUP(I9807,[1]Planilha1!$C:$C,[1]Planilha1!$B:$B)</f>
        <v>7204 - CD São Paulo</v>
      </c>
      <c r="K9807" t="str">
        <f>_xlfn.XLOOKUP(I9807,[1]Planilha1!$C:$C,[1]Planilha1!$D:$D)</f>
        <v>43.340.312/0010-48</v>
      </c>
      <c r="L9807" t="str">
        <f>_xlfn.XLOOKUP(B9807,[2]Projeto!$B:$B,[2]Projeto!$P:$P)</f>
        <v>Paga</v>
      </c>
      <c r="M9807">
        <v>701203</v>
      </c>
      <c r="N9807" s="3" t="s">
        <v>1125</v>
      </c>
      <c r="O9807" t="str">
        <f>_xlfn.XLOOKUP(N9807,[3]Planilha1!$N:$N,[3]Planilha1!$O:$O)</f>
        <v>FLAC</v>
      </c>
      <c r="P9807">
        <v>2026</v>
      </c>
      <c r="Q9807" s="2" t="s">
        <v>1156</v>
      </c>
    </row>
    <row r="9808" spans="1:17" ht="16.8" x14ac:dyDescent="0.3">
      <c r="A9808" t="s">
        <v>1224</v>
      </c>
      <c r="B9808" s="3">
        <v>4501079503</v>
      </c>
      <c r="C9808" s="3">
        <v>5034557</v>
      </c>
      <c r="D9808" s="3" t="s">
        <v>197</v>
      </c>
      <c r="E9808" s="3">
        <v>610405337</v>
      </c>
      <c r="F9808" s="3" t="s">
        <v>76</v>
      </c>
      <c r="G9808" s="5">
        <v>460.8</v>
      </c>
      <c r="H9808" s="5">
        <v>13.82</v>
      </c>
      <c r="I9808" s="3">
        <v>7204</v>
      </c>
      <c r="J9808" t="str">
        <f>_xlfn.XLOOKUP(I9808,[1]Planilha1!$C:$C,[1]Planilha1!$B:$B)</f>
        <v>7204 - CD São Paulo</v>
      </c>
      <c r="K9808" t="str">
        <f>_xlfn.XLOOKUP(I9808,[1]Planilha1!$C:$C,[1]Planilha1!$D:$D)</f>
        <v>43.340.312/0010-48</v>
      </c>
      <c r="L9808" t="str">
        <f>_xlfn.XLOOKUP(B9808,[2]Projeto!$B:$B,[2]Projeto!$P:$P)</f>
        <v>Paga</v>
      </c>
      <c r="M9808">
        <v>701203</v>
      </c>
      <c r="N9808" s="3" t="s">
        <v>1125</v>
      </c>
      <c r="O9808" t="str">
        <f>_xlfn.XLOOKUP(N9808,[3]Planilha1!$N:$N,[3]Planilha1!$O:$O)</f>
        <v>FLAC</v>
      </c>
      <c r="P9808">
        <v>2026</v>
      </c>
      <c r="Q9808" s="2" t="s">
        <v>1156</v>
      </c>
    </row>
    <row r="9809" spans="1:17" ht="16.8" x14ac:dyDescent="0.3">
      <c r="A9809" t="s">
        <v>1224</v>
      </c>
      <c r="B9809" s="3">
        <v>4501079503</v>
      </c>
      <c r="C9809" s="3">
        <v>5034557</v>
      </c>
      <c r="D9809" s="3" t="s">
        <v>197</v>
      </c>
      <c r="E9809" s="3">
        <v>610402337</v>
      </c>
      <c r="F9809" s="3" t="s">
        <v>84</v>
      </c>
      <c r="G9809" s="5">
        <v>368.64</v>
      </c>
      <c r="H9809" s="5">
        <v>11.06</v>
      </c>
      <c r="I9809" s="3">
        <v>7204</v>
      </c>
      <c r="J9809" t="str">
        <f>_xlfn.XLOOKUP(I9809,[1]Planilha1!$C:$C,[1]Planilha1!$B:$B)</f>
        <v>7204 - CD São Paulo</v>
      </c>
      <c r="K9809" t="str">
        <f>_xlfn.XLOOKUP(I9809,[1]Planilha1!$C:$C,[1]Planilha1!$D:$D)</f>
        <v>43.340.312/0010-48</v>
      </c>
      <c r="L9809" t="str">
        <f>_xlfn.XLOOKUP(B9809,[2]Projeto!$B:$B,[2]Projeto!$P:$P)</f>
        <v>Paga</v>
      </c>
      <c r="M9809">
        <v>701203</v>
      </c>
      <c r="N9809" s="3" t="s">
        <v>1125</v>
      </c>
      <c r="O9809" t="str">
        <f>_xlfn.XLOOKUP(N9809,[3]Planilha1!$N:$N,[3]Planilha1!$O:$O)</f>
        <v>FLAC</v>
      </c>
      <c r="P9809">
        <v>2026</v>
      </c>
      <c r="Q9809" s="2" t="s">
        <v>1156</v>
      </c>
    </row>
    <row r="9810" spans="1:17" ht="16.8" x14ac:dyDescent="0.3">
      <c r="A9810" t="s">
        <v>1224</v>
      </c>
      <c r="B9810" s="3">
        <v>4501079503</v>
      </c>
      <c r="C9810" s="3">
        <v>5352541</v>
      </c>
      <c r="D9810" s="3" t="s">
        <v>539</v>
      </c>
      <c r="E9810" s="3">
        <v>610603457</v>
      </c>
      <c r="F9810" s="3" t="s">
        <v>137</v>
      </c>
      <c r="G9810" s="5">
        <v>188.16</v>
      </c>
      <c r="H9810" s="5">
        <v>5.64</v>
      </c>
      <c r="I9810" s="3">
        <v>7204</v>
      </c>
      <c r="J9810" t="str">
        <f>_xlfn.XLOOKUP(I9810,[1]Planilha1!$C:$C,[1]Planilha1!$B:$B)</f>
        <v>7204 - CD São Paulo</v>
      </c>
      <c r="K9810" t="str">
        <f>_xlfn.XLOOKUP(I9810,[1]Planilha1!$C:$C,[1]Planilha1!$D:$D)</f>
        <v>43.340.312/0010-48</v>
      </c>
      <c r="L9810" t="str">
        <f>_xlfn.XLOOKUP(B9810,[2]Projeto!$B:$B,[2]Projeto!$P:$P)</f>
        <v>Paga</v>
      </c>
      <c r="M9810">
        <v>701203</v>
      </c>
      <c r="N9810" s="3" t="s">
        <v>1125</v>
      </c>
      <c r="O9810" t="str">
        <f>_xlfn.XLOOKUP(N9810,[3]Planilha1!$N:$N,[3]Planilha1!$O:$O)</f>
        <v>FLAC</v>
      </c>
      <c r="P9810">
        <v>2026</v>
      </c>
      <c r="Q9810" s="2" t="s">
        <v>1156</v>
      </c>
    </row>
    <row r="9811" spans="1:17" ht="16.8" x14ac:dyDescent="0.3">
      <c r="A9811" t="s">
        <v>1224</v>
      </c>
      <c r="B9811" s="3">
        <v>4501079503</v>
      </c>
      <c r="C9811" s="3">
        <v>5352541</v>
      </c>
      <c r="D9811" s="3" t="s">
        <v>539</v>
      </c>
      <c r="E9811" s="3">
        <v>610405337</v>
      </c>
      <c r="F9811" s="3" t="s">
        <v>76</v>
      </c>
      <c r="G9811" s="5">
        <v>184.32</v>
      </c>
      <c r="H9811" s="5">
        <v>5.53</v>
      </c>
      <c r="I9811" s="3">
        <v>7204</v>
      </c>
      <c r="J9811" t="str">
        <f>_xlfn.XLOOKUP(I9811,[1]Planilha1!$C:$C,[1]Planilha1!$B:$B)</f>
        <v>7204 - CD São Paulo</v>
      </c>
      <c r="K9811" t="str">
        <f>_xlfn.XLOOKUP(I9811,[1]Planilha1!$C:$C,[1]Planilha1!$D:$D)</f>
        <v>43.340.312/0010-48</v>
      </c>
      <c r="L9811" t="str">
        <f>_xlfn.XLOOKUP(B9811,[2]Projeto!$B:$B,[2]Projeto!$P:$P)</f>
        <v>Paga</v>
      </c>
      <c r="M9811">
        <v>701203</v>
      </c>
      <c r="N9811" s="3" t="s">
        <v>1125</v>
      </c>
      <c r="O9811" t="str">
        <f>_xlfn.XLOOKUP(N9811,[3]Planilha1!$N:$N,[3]Planilha1!$O:$O)</f>
        <v>FLAC</v>
      </c>
      <c r="P9811">
        <v>2026</v>
      </c>
      <c r="Q9811" s="2" t="s">
        <v>1156</v>
      </c>
    </row>
    <row r="9812" spans="1:17" ht="16.8" x14ac:dyDescent="0.3">
      <c r="A9812" t="s">
        <v>1224</v>
      </c>
      <c r="B9812" s="3">
        <v>4501079503</v>
      </c>
      <c r="C9812" s="3">
        <v>5352541</v>
      </c>
      <c r="D9812" s="3" t="s">
        <v>539</v>
      </c>
      <c r="E9812" s="3">
        <v>610402337</v>
      </c>
      <c r="F9812" s="3" t="s">
        <v>84</v>
      </c>
      <c r="G9812" s="5">
        <v>92.16</v>
      </c>
      <c r="H9812" s="5">
        <v>2.76</v>
      </c>
      <c r="I9812" s="3">
        <v>7204</v>
      </c>
      <c r="J9812" t="str">
        <f>_xlfn.XLOOKUP(I9812,[1]Planilha1!$C:$C,[1]Planilha1!$B:$B)</f>
        <v>7204 - CD São Paulo</v>
      </c>
      <c r="K9812" t="str">
        <f>_xlfn.XLOOKUP(I9812,[1]Planilha1!$C:$C,[1]Planilha1!$D:$D)</f>
        <v>43.340.312/0010-48</v>
      </c>
      <c r="L9812" t="str">
        <f>_xlfn.XLOOKUP(B9812,[2]Projeto!$B:$B,[2]Projeto!$P:$P)</f>
        <v>Paga</v>
      </c>
      <c r="M9812">
        <v>701203</v>
      </c>
      <c r="N9812" s="3" t="s">
        <v>1125</v>
      </c>
      <c r="O9812" t="str">
        <f>_xlfn.XLOOKUP(N9812,[3]Planilha1!$N:$N,[3]Planilha1!$O:$O)</f>
        <v>FLAC</v>
      </c>
      <c r="P9812">
        <v>2026</v>
      </c>
      <c r="Q9812" s="2" t="s">
        <v>1156</v>
      </c>
    </row>
    <row r="9813" spans="1:17" ht="16.8" x14ac:dyDescent="0.3">
      <c r="A9813" t="s">
        <v>1224</v>
      </c>
      <c r="B9813" s="3">
        <v>4501079503</v>
      </c>
      <c r="C9813" s="3">
        <v>5352687</v>
      </c>
      <c r="D9813" s="3" t="s">
        <v>343</v>
      </c>
      <c r="E9813" s="3">
        <v>610402075</v>
      </c>
      <c r="F9813" s="3" t="s">
        <v>111</v>
      </c>
      <c r="G9813" s="5">
        <v>204.25</v>
      </c>
      <c r="H9813" s="5">
        <v>6.13</v>
      </c>
      <c r="I9813" s="3">
        <v>7204</v>
      </c>
      <c r="J9813" t="str">
        <f>_xlfn.XLOOKUP(I9813,[1]Planilha1!$C:$C,[1]Planilha1!$B:$B)</f>
        <v>7204 - CD São Paulo</v>
      </c>
      <c r="K9813" t="str">
        <f>_xlfn.XLOOKUP(I9813,[1]Planilha1!$C:$C,[1]Planilha1!$D:$D)</f>
        <v>43.340.312/0010-48</v>
      </c>
      <c r="L9813" t="str">
        <f>_xlfn.XLOOKUP(B9813,[2]Projeto!$B:$B,[2]Projeto!$P:$P)</f>
        <v>Paga</v>
      </c>
      <c r="M9813">
        <v>701203</v>
      </c>
      <c r="N9813" s="3" t="s">
        <v>1125</v>
      </c>
      <c r="O9813" t="str">
        <f>_xlfn.XLOOKUP(N9813,[3]Planilha1!$N:$N,[3]Planilha1!$O:$O)</f>
        <v>FLAC</v>
      </c>
      <c r="P9813">
        <v>2026</v>
      </c>
      <c r="Q9813" s="2" t="s">
        <v>1156</v>
      </c>
    </row>
    <row r="9814" spans="1:17" ht="16.8" x14ac:dyDescent="0.3">
      <c r="A9814" t="s">
        <v>1224</v>
      </c>
      <c r="B9814" s="3">
        <v>4501079503</v>
      </c>
      <c r="C9814" s="3">
        <v>5111178</v>
      </c>
      <c r="D9814" s="3" t="s">
        <v>903</v>
      </c>
      <c r="E9814" s="3">
        <v>610402075</v>
      </c>
      <c r="F9814" s="3" t="s">
        <v>111</v>
      </c>
      <c r="G9814" s="5">
        <v>1021.25</v>
      </c>
      <c r="H9814" s="5">
        <v>30.64</v>
      </c>
      <c r="I9814" s="3">
        <v>7204</v>
      </c>
      <c r="J9814" t="str">
        <f>_xlfn.XLOOKUP(I9814,[1]Planilha1!$C:$C,[1]Planilha1!$B:$B)</f>
        <v>7204 - CD São Paulo</v>
      </c>
      <c r="K9814" t="str">
        <f>_xlfn.XLOOKUP(I9814,[1]Planilha1!$C:$C,[1]Planilha1!$D:$D)</f>
        <v>43.340.312/0010-48</v>
      </c>
      <c r="L9814" t="str">
        <f>_xlfn.XLOOKUP(B9814,[2]Projeto!$B:$B,[2]Projeto!$P:$P)</f>
        <v>Paga</v>
      </c>
      <c r="M9814">
        <v>701203</v>
      </c>
      <c r="N9814" s="3" t="s">
        <v>1125</v>
      </c>
      <c r="O9814" t="str">
        <f>_xlfn.XLOOKUP(N9814,[3]Planilha1!$N:$N,[3]Planilha1!$O:$O)</f>
        <v>FLAC</v>
      </c>
      <c r="P9814">
        <v>2026</v>
      </c>
      <c r="Q9814" s="2" t="s">
        <v>1156</v>
      </c>
    </row>
    <row r="9815" spans="1:17" ht="16.8" x14ac:dyDescent="0.3">
      <c r="A9815" t="s">
        <v>1224</v>
      </c>
      <c r="B9815" s="3">
        <v>4501079503</v>
      </c>
      <c r="C9815" s="3">
        <v>5159092</v>
      </c>
      <c r="D9815" s="3" t="s">
        <v>311</v>
      </c>
      <c r="E9815" s="3">
        <v>610100477</v>
      </c>
      <c r="F9815" s="3" t="s">
        <v>103</v>
      </c>
      <c r="G9815" s="5">
        <v>434</v>
      </c>
      <c r="H9815" s="5">
        <v>13.02</v>
      </c>
      <c r="I9815" s="3">
        <v>7204</v>
      </c>
      <c r="J9815" t="str">
        <f>_xlfn.XLOOKUP(I9815,[1]Planilha1!$C:$C,[1]Planilha1!$B:$B)</f>
        <v>7204 - CD São Paulo</v>
      </c>
      <c r="K9815" t="str">
        <f>_xlfn.XLOOKUP(I9815,[1]Planilha1!$C:$C,[1]Planilha1!$D:$D)</f>
        <v>43.340.312/0010-48</v>
      </c>
      <c r="L9815" t="str">
        <f>_xlfn.XLOOKUP(B9815,[2]Projeto!$B:$B,[2]Projeto!$P:$P)</f>
        <v>Paga</v>
      </c>
      <c r="M9815">
        <v>701203</v>
      </c>
      <c r="N9815" s="3" t="s">
        <v>1125</v>
      </c>
      <c r="O9815" t="str">
        <f>_xlfn.XLOOKUP(N9815,[3]Planilha1!$N:$N,[3]Planilha1!$O:$O)</f>
        <v>FLAC</v>
      </c>
      <c r="P9815">
        <v>2026</v>
      </c>
      <c r="Q9815" s="2" t="s">
        <v>1156</v>
      </c>
    </row>
    <row r="9816" spans="1:17" ht="16.8" x14ac:dyDescent="0.3">
      <c r="A9816" t="s">
        <v>1224</v>
      </c>
      <c r="B9816" s="3">
        <v>4501079503</v>
      </c>
      <c r="C9816" s="3">
        <v>5159092</v>
      </c>
      <c r="D9816" s="3" t="s">
        <v>311</v>
      </c>
      <c r="E9816" s="3">
        <v>610405337</v>
      </c>
      <c r="F9816" s="3" t="s">
        <v>76</v>
      </c>
      <c r="G9816" s="5">
        <v>1870.85</v>
      </c>
      <c r="H9816" s="5">
        <v>56.13</v>
      </c>
      <c r="I9816" s="3">
        <v>7204</v>
      </c>
      <c r="J9816" t="str">
        <f>_xlfn.XLOOKUP(I9816,[1]Planilha1!$C:$C,[1]Planilha1!$B:$B)</f>
        <v>7204 - CD São Paulo</v>
      </c>
      <c r="K9816" t="str">
        <f>_xlfn.XLOOKUP(I9816,[1]Planilha1!$C:$C,[1]Planilha1!$D:$D)</f>
        <v>43.340.312/0010-48</v>
      </c>
      <c r="L9816" t="str">
        <f>_xlfn.XLOOKUP(B9816,[2]Projeto!$B:$B,[2]Projeto!$P:$P)</f>
        <v>Paga</v>
      </c>
      <c r="M9816">
        <v>701203</v>
      </c>
      <c r="N9816" s="3" t="s">
        <v>1125</v>
      </c>
      <c r="O9816" t="str">
        <f>_xlfn.XLOOKUP(N9816,[3]Planilha1!$N:$N,[3]Planilha1!$O:$O)</f>
        <v>FLAC</v>
      </c>
      <c r="P9816">
        <v>2026</v>
      </c>
      <c r="Q9816" s="2" t="s">
        <v>1156</v>
      </c>
    </row>
    <row r="9817" spans="1:17" ht="16.8" x14ac:dyDescent="0.3">
      <c r="A9817" t="s">
        <v>1224</v>
      </c>
      <c r="B9817" s="3">
        <v>4501079503</v>
      </c>
      <c r="C9817" s="3">
        <v>5159092</v>
      </c>
      <c r="D9817" s="3" t="s">
        <v>311</v>
      </c>
      <c r="E9817" s="3">
        <v>610502158</v>
      </c>
      <c r="F9817" s="3" t="s">
        <v>312</v>
      </c>
      <c r="G9817" s="5">
        <v>1046.4000000000001</v>
      </c>
      <c r="H9817" s="5">
        <v>31.39</v>
      </c>
      <c r="I9817" s="3">
        <v>7204</v>
      </c>
      <c r="J9817" t="str">
        <f>_xlfn.XLOOKUP(I9817,[1]Planilha1!$C:$C,[1]Planilha1!$B:$B)</f>
        <v>7204 - CD São Paulo</v>
      </c>
      <c r="K9817" t="str">
        <f>_xlfn.XLOOKUP(I9817,[1]Planilha1!$C:$C,[1]Planilha1!$D:$D)</f>
        <v>43.340.312/0010-48</v>
      </c>
      <c r="L9817" t="str">
        <f>_xlfn.XLOOKUP(B9817,[2]Projeto!$B:$B,[2]Projeto!$P:$P)</f>
        <v>Paga</v>
      </c>
      <c r="M9817">
        <v>701203</v>
      </c>
      <c r="N9817" s="3" t="s">
        <v>1125</v>
      </c>
      <c r="O9817" t="str">
        <f>_xlfn.XLOOKUP(N9817,[3]Planilha1!$N:$N,[3]Planilha1!$O:$O)</f>
        <v>FLAC</v>
      </c>
      <c r="P9817">
        <v>2026</v>
      </c>
      <c r="Q9817" s="2" t="s">
        <v>1156</v>
      </c>
    </row>
    <row r="9818" spans="1:17" ht="16.8" x14ac:dyDescent="0.3">
      <c r="A9818" t="s">
        <v>1224</v>
      </c>
      <c r="B9818" s="3">
        <v>4501079503</v>
      </c>
      <c r="C9818" s="3">
        <v>5159092</v>
      </c>
      <c r="D9818" s="3" t="s">
        <v>311</v>
      </c>
      <c r="E9818" s="3">
        <v>610401072</v>
      </c>
      <c r="F9818" s="3" t="s">
        <v>174</v>
      </c>
      <c r="G9818" s="5">
        <v>884</v>
      </c>
      <c r="H9818" s="5">
        <v>26.52</v>
      </c>
      <c r="I9818" s="3">
        <v>7204</v>
      </c>
      <c r="J9818" t="str">
        <f>_xlfn.XLOOKUP(I9818,[1]Planilha1!$C:$C,[1]Planilha1!$B:$B)</f>
        <v>7204 - CD São Paulo</v>
      </c>
      <c r="K9818" t="str">
        <f>_xlfn.XLOOKUP(I9818,[1]Planilha1!$C:$C,[1]Planilha1!$D:$D)</f>
        <v>43.340.312/0010-48</v>
      </c>
      <c r="L9818" t="str">
        <f>_xlfn.XLOOKUP(B9818,[2]Projeto!$B:$B,[2]Projeto!$P:$P)</f>
        <v>Paga</v>
      </c>
      <c r="M9818">
        <v>701203</v>
      </c>
      <c r="N9818" s="3" t="s">
        <v>1125</v>
      </c>
      <c r="O9818" t="str">
        <f>_xlfn.XLOOKUP(N9818,[3]Planilha1!$N:$N,[3]Planilha1!$O:$O)</f>
        <v>FLAC</v>
      </c>
      <c r="P9818">
        <v>2026</v>
      </c>
      <c r="Q9818" s="2" t="s">
        <v>1156</v>
      </c>
    </row>
    <row r="9819" spans="1:17" ht="16.8" x14ac:dyDescent="0.3">
      <c r="A9819" t="s">
        <v>1224</v>
      </c>
      <c r="B9819" s="3">
        <v>4501079503</v>
      </c>
      <c r="C9819" s="3">
        <v>5261200</v>
      </c>
      <c r="D9819" s="3" t="s">
        <v>557</v>
      </c>
      <c r="E9819" s="3">
        <v>610100477</v>
      </c>
      <c r="F9819" s="3" t="s">
        <v>103</v>
      </c>
      <c r="G9819" s="5">
        <v>434</v>
      </c>
      <c r="H9819" s="5">
        <v>13.02</v>
      </c>
      <c r="I9819" s="3">
        <v>7204</v>
      </c>
      <c r="J9819" t="str">
        <f>_xlfn.XLOOKUP(I9819,[1]Planilha1!$C:$C,[1]Planilha1!$B:$B)</f>
        <v>7204 - CD São Paulo</v>
      </c>
      <c r="K9819" t="str">
        <f>_xlfn.XLOOKUP(I9819,[1]Planilha1!$C:$C,[1]Planilha1!$D:$D)</f>
        <v>43.340.312/0010-48</v>
      </c>
      <c r="L9819" t="str">
        <f>_xlfn.XLOOKUP(B9819,[2]Projeto!$B:$B,[2]Projeto!$P:$P)</f>
        <v>Paga</v>
      </c>
      <c r="M9819">
        <v>701203</v>
      </c>
      <c r="N9819" s="3" t="s">
        <v>1125</v>
      </c>
      <c r="O9819" t="str">
        <f>_xlfn.XLOOKUP(N9819,[3]Planilha1!$N:$N,[3]Planilha1!$O:$O)</f>
        <v>FLAC</v>
      </c>
      <c r="P9819">
        <v>2026</v>
      </c>
      <c r="Q9819" s="2" t="s">
        <v>1156</v>
      </c>
    </row>
    <row r="9820" spans="1:17" ht="16.8" x14ac:dyDescent="0.3">
      <c r="A9820" t="s">
        <v>1224</v>
      </c>
      <c r="B9820" s="3">
        <v>4501079503</v>
      </c>
      <c r="C9820" s="3">
        <v>5261200</v>
      </c>
      <c r="D9820" s="3" t="s">
        <v>557</v>
      </c>
      <c r="E9820" s="3">
        <v>610109363</v>
      </c>
      <c r="F9820" s="3" t="s">
        <v>135</v>
      </c>
      <c r="G9820" s="5">
        <v>619.79999999999995</v>
      </c>
      <c r="H9820" s="5">
        <v>18.59</v>
      </c>
      <c r="I9820" s="3">
        <v>7204</v>
      </c>
      <c r="J9820" t="str">
        <f>_xlfn.XLOOKUP(I9820,[1]Planilha1!$C:$C,[1]Planilha1!$B:$B)</f>
        <v>7204 - CD São Paulo</v>
      </c>
      <c r="K9820" t="str">
        <f>_xlfn.XLOOKUP(I9820,[1]Planilha1!$C:$C,[1]Planilha1!$D:$D)</f>
        <v>43.340.312/0010-48</v>
      </c>
      <c r="L9820" t="str">
        <f>_xlfn.XLOOKUP(B9820,[2]Projeto!$B:$B,[2]Projeto!$P:$P)</f>
        <v>Paga</v>
      </c>
      <c r="M9820">
        <v>701203</v>
      </c>
      <c r="N9820" s="3" t="s">
        <v>1125</v>
      </c>
      <c r="O9820" t="str">
        <f>_xlfn.XLOOKUP(N9820,[3]Planilha1!$N:$N,[3]Planilha1!$O:$O)</f>
        <v>FLAC</v>
      </c>
      <c r="P9820">
        <v>2026</v>
      </c>
      <c r="Q9820" s="2" t="s">
        <v>1156</v>
      </c>
    </row>
    <row r="9821" spans="1:17" ht="16.8" x14ac:dyDescent="0.3">
      <c r="A9821" t="s">
        <v>1224</v>
      </c>
      <c r="B9821" s="3">
        <v>4501079503</v>
      </c>
      <c r="C9821" s="3">
        <v>5357008</v>
      </c>
      <c r="D9821" s="3" t="s">
        <v>565</v>
      </c>
      <c r="E9821" s="3">
        <v>610402075</v>
      </c>
      <c r="F9821" s="3" t="s">
        <v>111</v>
      </c>
      <c r="G9821" s="5">
        <v>2114.5</v>
      </c>
      <c r="H9821" s="5">
        <v>63.44</v>
      </c>
      <c r="I9821" s="3">
        <v>7204</v>
      </c>
      <c r="J9821" t="str">
        <f>_xlfn.XLOOKUP(I9821,[1]Planilha1!$C:$C,[1]Planilha1!$B:$B)</f>
        <v>7204 - CD São Paulo</v>
      </c>
      <c r="K9821" t="str">
        <f>_xlfn.XLOOKUP(I9821,[1]Planilha1!$C:$C,[1]Planilha1!$D:$D)</f>
        <v>43.340.312/0010-48</v>
      </c>
      <c r="L9821" t="str">
        <f>_xlfn.XLOOKUP(B9821,[2]Projeto!$B:$B,[2]Projeto!$P:$P)</f>
        <v>Paga</v>
      </c>
      <c r="M9821">
        <v>701203</v>
      </c>
      <c r="N9821" s="3" t="s">
        <v>1125</v>
      </c>
      <c r="O9821" t="str">
        <f>_xlfn.XLOOKUP(N9821,[3]Planilha1!$N:$N,[3]Planilha1!$O:$O)</f>
        <v>FLAC</v>
      </c>
      <c r="P9821">
        <v>2026</v>
      </c>
      <c r="Q9821" s="2" t="s">
        <v>1156</v>
      </c>
    </row>
    <row r="9822" spans="1:17" ht="16.8" x14ac:dyDescent="0.3">
      <c r="A9822" t="s">
        <v>1224</v>
      </c>
      <c r="B9822" s="3">
        <v>4501079503</v>
      </c>
      <c r="C9822" s="3">
        <v>5357008</v>
      </c>
      <c r="D9822" s="3" t="s">
        <v>565</v>
      </c>
      <c r="E9822" s="3">
        <v>610400411</v>
      </c>
      <c r="F9822" s="3" t="s">
        <v>826</v>
      </c>
      <c r="G9822" s="5">
        <v>262.32</v>
      </c>
      <c r="H9822" s="5">
        <v>7.87</v>
      </c>
      <c r="I9822" s="3">
        <v>7204</v>
      </c>
      <c r="J9822" t="str">
        <f>_xlfn.XLOOKUP(I9822,[1]Planilha1!$C:$C,[1]Planilha1!$B:$B)</f>
        <v>7204 - CD São Paulo</v>
      </c>
      <c r="K9822" t="str">
        <f>_xlfn.XLOOKUP(I9822,[1]Planilha1!$C:$C,[1]Planilha1!$D:$D)</f>
        <v>43.340.312/0010-48</v>
      </c>
      <c r="L9822" t="str">
        <f>_xlfn.XLOOKUP(B9822,[2]Projeto!$B:$B,[2]Projeto!$P:$P)</f>
        <v>Paga</v>
      </c>
      <c r="M9822">
        <v>701203</v>
      </c>
      <c r="N9822" s="3" t="s">
        <v>1125</v>
      </c>
      <c r="O9822" t="str">
        <f>_xlfn.XLOOKUP(N9822,[3]Planilha1!$N:$N,[3]Planilha1!$O:$O)</f>
        <v>FLAC</v>
      </c>
      <c r="P9822">
        <v>2026</v>
      </c>
      <c r="Q9822" s="2" t="s">
        <v>1156</v>
      </c>
    </row>
    <row r="9823" spans="1:17" ht="16.8" x14ac:dyDescent="0.3">
      <c r="A9823" t="s">
        <v>1224</v>
      </c>
      <c r="B9823" s="3">
        <v>4501079503</v>
      </c>
      <c r="C9823" s="3">
        <v>5233959</v>
      </c>
      <c r="D9823" s="3" t="s">
        <v>290</v>
      </c>
      <c r="E9823" s="3">
        <v>610402075</v>
      </c>
      <c r="F9823" s="3" t="s">
        <v>111</v>
      </c>
      <c r="G9823" s="5">
        <v>2451</v>
      </c>
      <c r="H9823" s="5">
        <v>73.53</v>
      </c>
      <c r="I9823" s="3">
        <v>7204</v>
      </c>
      <c r="J9823" t="str">
        <f>_xlfn.XLOOKUP(I9823,[1]Planilha1!$C:$C,[1]Planilha1!$B:$B)</f>
        <v>7204 - CD São Paulo</v>
      </c>
      <c r="K9823" t="str">
        <f>_xlfn.XLOOKUP(I9823,[1]Planilha1!$C:$C,[1]Planilha1!$D:$D)</f>
        <v>43.340.312/0010-48</v>
      </c>
      <c r="L9823" t="str">
        <f>_xlfn.XLOOKUP(B9823,[2]Projeto!$B:$B,[2]Projeto!$P:$P)</f>
        <v>Paga</v>
      </c>
      <c r="M9823">
        <v>701203</v>
      </c>
      <c r="N9823" s="3" t="s">
        <v>1125</v>
      </c>
      <c r="O9823" t="str">
        <f>_xlfn.XLOOKUP(N9823,[3]Planilha1!$N:$N,[3]Planilha1!$O:$O)</f>
        <v>FLAC</v>
      </c>
      <c r="P9823">
        <v>2026</v>
      </c>
      <c r="Q9823" s="2" t="s">
        <v>1156</v>
      </c>
    </row>
    <row r="9824" spans="1:17" ht="16.8" x14ac:dyDescent="0.3">
      <c r="A9824" t="s">
        <v>1224</v>
      </c>
      <c r="B9824" s="3">
        <v>4501079503</v>
      </c>
      <c r="C9824" s="3">
        <v>5060465</v>
      </c>
      <c r="D9824" s="3" t="s">
        <v>173</v>
      </c>
      <c r="E9824" s="3">
        <v>610100477</v>
      </c>
      <c r="F9824" s="3" t="s">
        <v>103</v>
      </c>
      <c r="G9824" s="5">
        <v>868</v>
      </c>
      <c r="H9824" s="5">
        <v>26.04</v>
      </c>
      <c r="I9824" s="3">
        <v>7204</v>
      </c>
      <c r="J9824" t="str">
        <f>_xlfn.XLOOKUP(I9824,[1]Planilha1!$C:$C,[1]Planilha1!$B:$B)</f>
        <v>7204 - CD São Paulo</v>
      </c>
      <c r="K9824" t="str">
        <f>_xlfn.XLOOKUP(I9824,[1]Planilha1!$C:$C,[1]Planilha1!$D:$D)</f>
        <v>43.340.312/0010-48</v>
      </c>
      <c r="L9824" t="str">
        <f>_xlfn.XLOOKUP(B9824,[2]Projeto!$B:$B,[2]Projeto!$P:$P)</f>
        <v>Paga</v>
      </c>
      <c r="M9824">
        <v>701203</v>
      </c>
      <c r="N9824" s="3" t="s">
        <v>1125</v>
      </c>
      <c r="O9824" t="str">
        <f>_xlfn.XLOOKUP(N9824,[3]Planilha1!$N:$N,[3]Planilha1!$O:$O)</f>
        <v>FLAC</v>
      </c>
      <c r="P9824">
        <v>2026</v>
      </c>
      <c r="Q9824" s="2" t="s">
        <v>1156</v>
      </c>
    </row>
    <row r="9825" spans="1:17" ht="16.8" x14ac:dyDescent="0.3">
      <c r="A9825" t="s">
        <v>1224</v>
      </c>
      <c r="B9825" s="3">
        <v>4501079503</v>
      </c>
      <c r="C9825" s="3">
        <v>5060465</v>
      </c>
      <c r="D9825" s="3" t="s">
        <v>173</v>
      </c>
      <c r="E9825" s="3">
        <v>610401072</v>
      </c>
      <c r="F9825" s="3" t="s">
        <v>174</v>
      </c>
      <c r="G9825" s="5">
        <v>442</v>
      </c>
      <c r="H9825" s="5">
        <v>13.26</v>
      </c>
      <c r="I9825" s="3">
        <v>7204</v>
      </c>
      <c r="J9825" t="str">
        <f>_xlfn.XLOOKUP(I9825,[1]Planilha1!$C:$C,[1]Planilha1!$B:$B)</f>
        <v>7204 - CD São Paulo</v>
      </c>
      <c r="K9825" t="str">
        <f>_xlfn.XLOOKUP(I9825,[1]Planilha1!$C:$C,[1]Planilha1!$D:$D)</f>
        <v>43.340.312/0010-48</v>
      </c>
      <c r="L9825" t="str">
        <f>_xlfn.XLOOKUP(B9825,[2]Projeto!$B:$B,[2]Projeto!$P:$P)</f>
        <v>Paga</v>
      </c>
      <c r="M9825">
        <v>701203</v>
      </c>
      <c r="N9825" s="3" t="s">
        <v>1125</v>
      </c>
      <c r="O9825" t="str">
        <f>_xlfn.XLOOKUP(N9825,[3]Planilha1!$N:$N,[3]Planilha1!$O:$O)</f>
        <v>FLAC</v>
      </c>
      <c r="P9825">
        <v>2026</v>
      </c>
      <c r="Q9825" s="2" t="s">
        <v>1156</v>
      </c>
    </row>
    <row r="9826" spans="1:17" ht="16.8" x14ac:dyDescent="0.3">
      <c r="A9826" t="s">
        <v>1224</v>
      </c>
      <c r="B9826" s="3">
        <v>4501079503</v>
      </c>
      <c r="C9826" s="3">
        <v>5060465</v>
      </c>
      <c r="D9826" s="3" t="s">
        <v>173</v>
      </c>
      <c r="E9826" s="3">
        <v>610400072</v>
      </c>
      <c r="F9826" s="3" t="s">
        <v>279</v>
      </c>
      <c r="G9826" s="5">
        <v>663</v>
      </c>
      <c r="H9826" s="5">
        <v>19.89</v>
      </c>
      <c r="I9826" s="3">
        <v>7204</v>
      </c>
      <c r="J9826" t="str">
        <f>_xlfn.XLOOKUP(I9826,[1]Planilha1!$C:$C,[1]Planilha1!$B:$B)</f>
        <v>7204 - CD São Paulo</v>
      </c>
      <c r="K9826" t="str">
        <f>_xlfn.XLOOKUP(I9826,[1]Planilha1!$C:$C,[1]Planilha1!$D:$D)</f>
        <v>43.340.312/0010-48</v>
      </c>
      <c r="L9826" t="str">
        <f>_xlfn.XLOOKUP(B9826,[2]Projeto!$B:$B,[2]Projeto!$P:$P)</f>
        <v>Paga</v>
      </c>
      <c r="M9826">
        <v>701203</v>
      </c>
      <c r="N9826" s="3" t="s">
        <v>1125</v>
      </c>
      <c r="O9826" t="str">
        <f>_xlfn.XLOOKUP(N9826,[3]Planilha1!$N:$N,[3]Planilha1!$O:$O)</f>
        <v>FLAC</v>
      </c>
      <c r="P9826">
        <v>2026</v>
      </c>
      <c r="Q9826" s="2" t="s">
        <v>1156</v>
      </c>
    </row>
    <row r="9827" spans="1:17" ht="16.8" x14ac:dyDescent="0.3">
      <c r="A9827" t="s">
        <v>1224</v>
      </c>
      <c r="B9827" s="3">
        <v>4501079503</v>
      </c>
      <c r="C9827" s="3">
        <v>5060465</v>
      </c>
      <c r="D9827" s="3" t="s">
        <v>173</v>
      </c>
      <c r="E9827" s="3">
        <v>610405337</v>
      </c>
      <c r="F9827" s="3" t="s">
        <v>76</v>
      </c>
      <c r="G9827" s="5">
        <v>390.76</v>
      </c>
      <c r="H9827" s="5">
        <v>11.72</v>
      </c>
      <c r="I9827" s="3">
        <v>7204</v>
      </c>
      <c r="J9827" t="str">
        <f>_xlfn.XLOOKUP(I9827,[1]Planilha1!$C:$C,[1]Planilha1!$B:$B)</f>
        <v>7204 - CD São Paulo</v>
      </c>
      <c r="K9827" t="str">
        <f>_xlfn.XLOOKUP(I9827,[1]Planilha1!$C:$C,[1]Planilha1!$D:$D)</f>
        <v>43.340.312/0010-48</v>
      </c>
      <c r="L9827" t="str">
        <f>_xlfn.XLOOKUP(B9827,[2]Projeto!$B:$B,[2]Projeto!$P:$P)</f>
        <v>Paga</v>
      </c>
      <c r="M9827">
        <v>701203</v>
      </c>
      <c r="N9827" s="3" t="s">
        <v>1125</v>
      </c>
      <c r="O9827" t="str">
        <f>_xlfn.XLOOKUP(N9827,[3]Planilha1!$N:$N,[3]Planilha1!$O:$O)</f>
        <v>FLAC</v>
      </c>
      <c r="P9827">
        <v>2026</v>
      </c>
      <c r="Q9827" s="2" t="s">
        <v>1156</v>
      </c>
    </row>
    <row r="9828" spans="1:17" ht="16.8" x14ac:dyDescent="0.3">
      <c r="A9828" t="s">
        <v>1224</v>
      </c>
      <c r="B9828" s="3">
        <v>4501079503</v>
      </c>
      <c r="C9828" s="3">
        <v>5274693</v>
      </c>
      <c r="D9828" s="3" t="s">
        <v>338</v>
      </c>
      <c r="E9828" s="3">
        <v>610405337</v>
      </c>
      <c r="F9828" s="3" t="s">
        <v>76</v>
      </c>
      <c r="G9828" s="5">
        <v>368.64</v>
      </c>
      <c r="H9828" s="5">
        <v>11.06</v>
      </c>
      <c r="I9828" s="3">
        <v>7204</v>
      </c>
      <c r="J9828" t="str">
        <f>_xlfn.XLOOKUP(I9828,[1]Planilha1!$C:$C,[1]Planilha1!$B:$B)</f>
        <v>7204 - CD São Paulo</v>
      </c>
      <c r="K9828" t="str">
        <f>_xlfn.XLOOKUP(I9828,[1]Planilha1!$C:$C,[1]Planilha1!$D:$D)</f>
        <v>43.340.312/0010-48</v>
      </c>
      <c r="L9828" t="str">
        <f>_xlfn.XLOOKUP(B9828,[2]Projeto!$B:$B,[2]Projeto!$P:$P)</f>
        <v>Paga</v>
      </c>
      <c r="M9828">
        <v>701203</v>
      </c>
      <c r="N9828" s="3" t="s">
        <v>1125</v>
      </c>
      <c r="O9828" t="str">
        <f>_xlfn.XLOOKUP(N9828,[3]Planilha1!$N:$N,[3]Planilha1!$O:$O)</f>
        <v>FLAC</v>
      </c>
      <c r="P9828">
        <v>2026</v>
      </c>
      <c r="Q9828" s="2" t="s">
        <v>1156</v>
      </c>
    </row>
    <row r="9829" spans="1:17" ht="16.8" x14ac:dyDescent="0.3">
      <c r="A9829" t="s">
        <v>1224</v>
      </c>
      <c r="B9829" s="3">
        <v>4501079503</v>
      </c>
      <c r="C9829" s="3">
        <v>5274693</v>
      </c>
      <c r="D9829" s="3" t="s">
        <v>338</v>
      </c>
      <c r="E9829" s="3">
        <v>610603457</v>
      </c>
      <c r="F9829" s="3" t="s">
        <v>137</v>
      </c>
      <c r="G9829" s="5">
        <v>564.48</v>
      </c>
      <c r="H9829" s="5">
        <v>16.93</v>
      </c>
      <c r="I9829" s="3">
        <v>7204</v>
      </c>
      <c r="J9829" t="str">
        <f>_xlfn.XLOOKUP(I9829,[1]Planilha1!$C:$C,[1]Planilha1!$B:$B)</f>
        <v>7204 - CD São Paulo</v>
      </c>
      <c r="K9829" t="str">
        <f>_xlfn.XLOOKUP(I9829,[1]Planilha1!$C:$C,[1]Planilha1!$D:$D)</f>
        <v>43.340.312/0010-48</v>
      </c>
      <c r="L9829" t="str">
        <f>_xlfn.XLOOKUP(B9829,[2]Projeto!$B:$B,[2]Projeto!$P:$P)</f>
        <v>Paga</v>
      </c>
      <c r="M9829">
        <v>701203</v>
      </c>
      <c r="N9829" s="3" t="s">
        <v>1125</v>
      </c>
      <c r="O9829" t="str">
        <f>_xlfn.XLOOKUP(N9829,[3]Planilha1!$N:$N,[3]Planilha1!$O:$O)</f>
        <v>FLAC</v>
      </c>
      <c r="P9829">
        <v>2026</v>
      </c>
      <c r="Q9829" s="2" t="s">
        <v>1156</v>
      </c>
    </row>
    <row r="9830" spans="1:17" ht="16.8" x14ac:dyDescent="0.3">
      <c r="A9830" t="s">
        <v>1224</v>
      </c>
      <c r="B9830" s="3">
        <v>4501079503</v>
      </c>
      <c r="C9830" s="3">
        <v>5327881</v>
      </c>
      <c r="D9830" s="3" t="s">
        <v>1026</v>
      </c>
      <c r="E9830" s="3">
        <v>610102368</v>
      </c>
      <c r="F9830" s="3" t="s">
        <v>88</v>
      </c>
      <c r="G9830" s="5">
        <v>122.88</v>
      </c>
      <c r="H9830" s="5">
        <v>3.69</v>
      </c>
      <c r="I9830" s="3">
        <v>7204</v>
      </c>
      <c r="J9830" t="str">
        <f>_xlfn.XLOOKUP(I9830,[1]Planilha1!$C:$C,[1]Planilha1!$B:$B)</f>
        <v>7204 - CD São Paulo</v>
      </c>
      <c r="K9830" t="str">
        <f>_xlfn.XLOOKUP(I9830,[1]Planilha1!$C:$C,[1]Planilha1!$D:$D)</f>
        <v>43.340.312/0010-48</v>
      </c>
      <c r="L9830" t="str">
        <f>_xlfn.XLOOKUP(B9830,[2]Projeto!$B:$B,[2]Projeto!$P:$P)</f>
        <v>Paga</v>
      </c>
      <c r="M9830">
        <v>701203</v>
      </c>
      <c r="N9830" s="3" t="s">
        <v>1125</v>
      </c>
      <c r="O9830" t="str">
        <f>_xlfn.XLOOKUP(N9830,[3]Planilha1!$N:$N,[3]Planilha1!$O:$O)</f>
        <v>FLAC</v>
      </c>
      <c r="P9830">
        <v>2026</v>
      </c>
      <c r="Q9830" s="2" t="s">
        <v>1156</v>
      </c>
    </row>
    <row r="9831" spans="1:17" ht="16.8" x14ac:dyDescent="0.3">
      <c r="A9831" t="s">
        <v>1224</v>
      </c>
      <c r="B9831" s="3">
        <v>4501079503</v>
      </c>
      <c r="C9831" s="3">
        <v>5263654</v>
      </c>
      <c r="D9831" s="3" t="s">
        <v>885</v>
      </c>
      <c r="E9831" s="3">
        <v>610401072</v>
      </c>
      <c r="F9831" s="3" t="s">
        <v>174</v>
      </c>
      <c r="G9831" s="5">
        <v>1321.2</v>
      </c>
      <c r="H9831" s="5">
        <v>39.64</v>
      </c>
      <c r="I9831" s="3">
        <v>7204</v>
      </c>
      <c r="J9831" t="str">
        <f>_xlfn.XLOOKUP(I9831,[1]Planilha1!$C:$C,[1]Planilha1!$B:$B)</f>
        <v>7204 - CD São Paulo</v>
      </c>
      <c r="K9831" t="str">
        <f>_xlfn.XLOOKUP(I9831,[1]Planilha1!$C:$C,[1]Planilha1!$D:$D)</f>
        <v>43.340.312/0010-48</v>
      </c>
      <c r="L9831" t="str">
        <f>_xlfn.XLOOKUP(B9831,[2]Projeto!$B:$B,[2]Projeto!$P:$P)</f>
        <v>Paga</v>
      </c>
      <c r="M9831">
        <v>701203</v>
      </c>
      <c r="N9831" s="3" t="s">
        <v>1125</v>
      </c>
      <c r="O9831" t="str">
        <f>_xlfn.XLOOKUP(N9831,[3]Planilha1!$N:$N,[3]Planilha1!$O:$O)</f>
        <v>FLAC</v>
      </c>
      <c r="P9831">
        <v>2026</v>
      </c>
      <c r="Q9831" s="2" t="s">
        <v>1156</v>
      </c>
    </row>
    <row r="9832" spans="1:17" ht="16.8" x14ac:dyDescent="0.3">
      <c r="A9832" t="s">
        <v>1224</v>
      </c>
      <c r="B9832" s="3">
        <v>4501079503</v>
      </c>
      <c r="C9832" s="3">
        <v>5265744</v>
      </c>
      <c r="D9832" s="3" t="s">
        <v>455</v>
      </c>
      <c r="E9832" s="3">
        <v>610100477</v>
      </c>
      <c r="F9832" s="3" t="s">
        <v>103</v>
      </c>
      <c r="G9832" s="5">
        <v>86.8</v>
      </c>
      <c r="H9832" s="5">
        <v>2.6</v>
      </c>
      <c r="I9832" s="3">
        <v>7204</v>
      </c>
      <c r="J9832" t="str">
        <f>_xlfn.XLOOKUP(I9832,[1]Planilha1!$C:$C,[1]Planilha1!$B:$B)</f>
        <v>7204 - CD São Paulo</v>
      </c>
      <c r="K9832" t="str">
        <f>_xlfn.XLOOKUP(I9832,[1]Planilha1!$C:$C,[1]Planilha1!$D:$D)</f>
        <v>43.340.312/0010-48</v>
      </c>
      <c r="L9832" t="str">
        <f>_xlfn.XLOOKUP(B9832,[2]Projeto!$B:$B,[2]Projeto!$P:$P)</f>
        <v>Paga</v>
      </c>
      <c r="M9832">
        <v>701203</v>
      </c>
      <c r="N9832" s="3" t="s">
        <v>1125</v>
      </c>
      <c r="O9832" t="str">
        <f>_xlfn.XLOOKUP(N9832,[3]Planilha1!$N:$N,[3]Planilha1!$O:$O)</f>
        <v>FLAC</v>
      </c>
      <c r="P9832">
        <v>2026</v>
      </c>
      <c r="Q9832" s="2" t="s">
        <v>1156</v>
      </c>
    </row>
    <row r="9833" spans="1:17" ht="16.8" x14ac:dyDescent="0.3">
      <c r="A9833" t="s">
        <v>1224</v>
      </c>
      <c r="B9833" s="3">
        <v>4501079503</v>
      </c>
      <c r="C9833" s="3">
        <v>5265744</v>
      </c>
      <c r="D9833" s="3" t="s">
        <v>455</v>
      </c>
      <c r="E9833" s="3">
        <v>610101477</v>
      </c>
      <c r="F9833" s="3" t="s">
        <v>855</v>
      </c>
      <c r="G9833" s="5">
        <v>86.8</v>
      </c>
      <c r="H9833" s="5">
        <v>2.6</v>
      </c>
      <c r="I9833" s="3">
        <v>7204</v>
      </c>
      <c r="J9833" t="str">
        <f>_xlfn.XLOOKUP(I9833,[1]Planilha1!$C:$C,[1]Planilha1!$B:$B)</f>
        <v>7204 - CD São Paulo</v>
      </c>
      <c r="K9833" t="str">
        <f>_xlfn.XLOOKUP(I9833,[1]Planilha1!$C:$C,[1]Planilha1!$D:$D)</f>
        <v>43.340.312/0010-48</v>
      </c>
      <c r="L9833" t="str">
        <f>_xlfn.XLOOKUP(B9833,[2]Projeto!$B:$B,[2]Projeto!$P:$P)</f>
        <v>Paga</v>
      </c>
      <c r="M9833">
        <v>701203</v>
      </c>
      <c r="N9833" s="3" t="s">
        <v>1125</v>
      </c>
      <c r="O9833" t="str">
        <f>_xlfn.XLOOKUP(N9833,[3]Planilha1!$N:$N,[3]Planilha1!$O:$O)</f>
        <v>FLAC</v>
      </c>
      <c r="P9833">
        <v>2026</v>
      </c>
      <c r="Q9833" s="2" t="s">
        <v>1156</v>
      </c>
    </row>
    <row r="9834" spans="1:17" ht="16.8" x14ac:dyDescent="0.3">
      <c r="A9834" t="s">
        <v>1224</v>
      </c>
      <c r="B9834" s="3">
        <v>4501079503</v>
      </c>
      <c r="C9834" s="3">
        <v>5265744</v>
      </c>
      <c r="D9834" s="3" t="s">
        <v>455</v>
      </c>
      <c r="E9834" s="3">
        <v>630403373</v>
      </c>
      <c r="F9834" s="3" t="s">
        <v>185</v>
      </c>
      <c r="G9834" s="5">
        <v>315</v>
      </c>
      <c r="H9834" s="5">
        <v>9.4499999999999993</v>
      </c>
      <c r="I9834" s="3">
        <v>7204</v>
      </c>
      <c r="J9834" t="str">
        <f>_xlfn.XLOOKUP(I9834,[1]Planilha1!$C:$C,[1]Planilha1!$B:$B)</f>
        <v>7204 - CD São Paulo</v>
      </c>
      <c r="K9834" t="str">
        <f>_xlfn.XLOOKUP(I9834,[1]Planilha1!$C:$C,[1]Planilha1!$D:$D)</f>
        <v>43.340.312/0010-48</v>
      </c>
      <c r="L9834" t="str">
        <f>_xlfn.XLOOKUP(B9834,[2]Projeto!$B:$B,[2]Projeto!$P:$P)</f>
        <v>Paga</v>
      </c>
      <c r="M9834">
        <v>701203</v>
      </c>
      <c r="N9834" s="3" t="s">
        <v>1125</v>
      </c>
      <c r="O9834" t="str">
        <f>_xlfn.XLOOKUP(N9834,[3]Planilha1!$N:$N,[3]Planilha1!$O:$O)</f>
        <v>FLAC</v>
      </c>
      <c r="P9834">
        <v>2026</v>
      </c>
      <c r="Q9834" s="2" t="s">
        <v>1156</v>
      </c>
    </row>
    <row r="9835" spans="1:17" ht="16.8" x14ac:dyDescent="0.3">
      <c r="A9835" t="s">
        <v>1224</v>
      </c>
      <c r="B9835" s="3">
        <v>4501079503</v>
      </c>
      <c r="C9835" s="3">
        <v>5269835</v>
      </c>
      <c r="D9835" s="3" t="s">
        <v>543</v>
      </c>
      <c r="E9835" s="3">
        <v>610405337</v>
      </c>
      <c r="F9835" s="3" t="s">
        <v>76</v>
      </c>
      <c r="G9835" s="5">
        <v>184.32</v>
      </c>
      <c r="H9835" s="5">
        <v>5.53</v>
      </c>
      <c r="I9835" s="3">
        <v>7204</v>
      </c>
      <c r="J9835" t="str">
        <f>_xlfn.XLOOKUP(I9835,[1]Planilha1!$C:$C,[1]Planilha1!$B:$B)</f>
        <v>7204 - CD São Paulo</v>
      </c>
      <c r="K9835" t="str">
        <f>_xlfn.XLOOKUP(I9835,[1]Planilha1!$C:$C,[1]Planilha1!$D:$D)</f>
        <v>43.340.312/0010-48</v>
      </c>
      <c r="L9835" t="str">
        <f>_xlfn.XLOOKUP(B9835,[2]Projeto!$B:$B,[2]Projeto!$P:$P)</f>
        <v>Paga</v>
      </c>
      <c r="M9835">
        <v>701203</v>
      </c>
      <c r="N9835" s="3" t="s">
        <v>1125</v>
      </c>
      <c r="O9835" t="str">
        <f>_xlfn.XLOOKUP(N9835,[3]Planilha1!$N:$N,[3]Planilha1!$O:$O)</f>
        <v>FLAC</v>
      </c>
      <c r="P9835">
        <v>2026</v>
      </c>
      <c r="Q9835" s="2" t="s">
        <v>1156</v>
      </c>
    </row>
    <row r="9836" spans="1:17" ht="16.8" x14ac:dyDescent="0.3">
      <c r="A9836" t="s">
        <v>1224</v>
      </c>
      <c r="B9836" s="3">
        <v>4501079503</v>
      </c>
      <c r="C9836" s="3">
        <v>5270158</v>
      </c>
      <c r="D9836" s="3" t="s">
        <v>809</v>
      </c>
      <c r="E9836" s="3">
        <v>610500390</v>
      </c>
      <c r="F9836" s="3" t="s">
        <v>348</v>
      </c>
      <c r="G9836" s="5">
        <v>534.6</v>
      </c>
      <c r="H9836" s="5">
        <v>16.04</v>
      </c>
      <c r="I9836" s="3">
        <v>7204</v>
      </c>
      <c r="J9836" t="str">
        <f>_xlfn.XLOOKUP(I9836,[1]Planilha1!$C:$C,[1]Planilha1!$B:$B)</f>
        <v>7204 - CD São Paulo</v>
      </c>
      <c r="K9836" t="str">
        <f>_xlfn.XLOOKUP(I9836,[1]Planilha1!$C:$C,[1]Planilha1!$D:$D)</f>
        <v>43.340.312/0010-48</v>
      </c>
      <c r="L9836" t="str">
        <f>_xlfn.XLOOKUP(B9836,[2]Projeto!$B:$B,[2]Projeto!$P:$P)</f>
        <v>Paga</v>
      </c>
      <c r="M9836">
        <v>701203</v>
      </c>
      <c r="N9836" s="3" t="s">
        <v>1125</v>
      </c>
      <c r="O9836" t="str">
        <f>_xlfn.XLOOKUP(N9836,[3]Planilha1!$N:$N,[3]Planilha1!$O:$O)</f>
        <v>FLAC</v>
      </c>
      <c r="P9836">
        <v>2026</v>
      </c>
      <c r="Q9836" s="2" t="s">
        <v>1156</v>
      </c>
    </row>
    <row r="9837" spans="1:17" ht="16.8" x14ac:dyDescent="0.3">
      <c r="A9837" t="s">
        <v>1224</v>
      </c>
      <c r="B9837" s="3">
        <v>4501079503</v>
      </c>
      <c r="C9837" s="3">
        <v>5270158</v>
      </c>
      <c r="D9837" s="3" t="s">
        <v>809</v>
      </c>
      <c r="E9837" s="3">
        <v>610400072</v>
      </c>
      <c r="F9837" s="3" t="s">
        <v>279</v>
      </c>
      <c r="G9837" s="5">
        <v>220.2</v>
      </c>
      <c r="H9837" s="5">
        <v>6.61</v>
      </c>
      <c r="I9837" s="3">
        <v>7204</v>
      </c>
      <c r="J9837" t="str">
        <f>_xlfn.XLOOKUP(I9837,[1]Planilha1!$C:$C,[1]Planilha1!$B:$B)</f>
        <v>7204 - CD São Paulo</v>
      </c>
      <c r="K9837" t="str">
        <f>_xlfn.XLOOKUP(I9837,[1]Planilha1!$C:$C,[1]Planilha1!$D:$D)</f>
        <v>43.340.312/0010-48</v>
      </c>
      <c r="L9837" t="str">
        <f>_xlfn.XLOOKUP(B9837,[2]Projeto!$B:$B,[2]Projeto!$P:$P)</f>
        <v>Paga</v>
      </c>
      <c r="M9837">
        <v>701203</v>
      </c>
      <c r="N9837" s="3" t="s">
        <v>1125</v>
      </c>
      <c r="O9837" t="str">
        <f>_xlfn.XLOOKUP(N9837,[3]Planilha1!$N:$N,[3]Planilha1!$O:$O)</f>
        <v>FLAC</v>
      </c>
      <c r="P9837">
        <v>2026</v>
      </c>
      <c r="Q9837" s="2" t="s">
        <v>1156</v>
      </c>
    </row>
    <row r="9838" spans="1:17" ht="16.8" x14ac:dyDescent="0.3">
      <c r="A9838" t="s">
        <v>1224</v>
      </c>
      <c r="B9838" s="3">
        <v>4501079503</v>
      </c>
      <c r="C9838" s="3">
        <v>5287035</v>
      </c>
      <c r="D9838" s="3" t="s">
        <v>776</v>
      </c>
      <c r="E9838" s="3">
        <v>610401072</v>
      </c>
      <c r="F9838" s="3" t="s">
        <v>174</v>
      </c>
      <c r="G9838" s="5">
        <v>3963.6</v>
      </c>
      <c r="H9838" s="5">
        <v>118.91</v>
      </c>
      <c r="I9838" s="3">
        <v>7204</v>
      </c>
      <c r="J9838" t="str">
        <f>_xlfn.XLOOKUP(I9838,[1]Planilha1!$C:$C,[1]Planilha1!$B:$B)</f>
        <v>7204 - CD São Paulo</v>
      </c>
      <c r="K9838" t="str">
        <f>_xlfn.XLOOKUP(I9838,[1]Planilha1!$C:$C,[1]Planilha1!$D:$D)</f>
        <v>43.340.312/0010-48</v>
      </c>
      <c r="L9838" t="str">
        <f>_xlfn.XLOOKUP(B9838,[2]Projeto!$B:$B,[2]Projeto!$P:$P)</f>
        <v>Paga</v>
      </c>
      <c r="M9838">
        <v>701203</v>
      </c>
      <c r="N9838" s="3" t="s">
        <v>1125</v>
      </c>
      <c r="O9838" t="str">
        <f>_xlfn.XLOOKUP(N9838,[3]Planilha1!$N:$N,[3]Planilha1!$O:$O)</f>
        <v>FLAC</v>
      </c>
      <c r="P9838">
        <v>2026</v>
      </c>
      <c r="Q9838" s="2" t="s">
        <v>1156</v>
      </c>
    </row>
    <row r="9839" spans="1:17" ht="16.8" x14ac:dyDescent="0.3">
      <c r="A9839" t="s">
        <v>1224</v>
      </c>
      <c r="B9839" s="3">
        <v>4501079503</v>
      </c>
      <c r="C9839" s="3">
        <v>5291412</v>
      </c>
      <c r="D9839" s="3" t="s">
        <v>330</v>
      </c>
      <c r="E9839" s="3">
        <v>610500390</v>
      </c>
      <c r="F9839" s="3" t="s">
        <v>348</v>
      </c>
      <c r="G9839" s="5">
        <v>534.6</v>
      </c>
      <c r="H9839" s="5">
        <v>16.04</v>
      </c>
      <c r="I9839" s="3">
        <v>7204</v>
      </c>
      <c r="J9839" t="str">
        <f>_xlfn.XLOOKUP(I9839,[1]Planilha1!$C:$C,[1]Planilha1!$B:$B)</f>
        <v>7204 - CD São Paulo</v>
      </c>
      <c r="K9839" t="str">
        <f>_xlfn.XLOOKUP(I9839,[1]Planilha1!$C:$C,[1]Planilha1!$D:$D)</f>
        <v>43.340.312/0010-48</v>
      </c>
      <c r="L9839" t="str">
        <f>_xlfn.XLOOKUP(B9839,[2]Projeto!$B:$B,[2]Projeto!$P:$P)</f>
        <v>Paga</v>
      </c>
      <c r="M9839">
        <v>701203</v>
      </c>
      <c r="N9839" s="3" t="s">
        <v>1125</v>
      </c>
      <c r="O9839" t="str">
        <f>_xlfn.XLOOKUP(N9839,[3]Planilha1!$N:$N,[3]Planilha1!$O:$O)</f>
        <v>FLAC</v>
      </c>
      <c r="P9839">
        <v>2026</v>
      </c>
      <c r="Q9839" s="2" t="s">
        <v>1156</v>
      </c>
    </row>
    <row r="9840" spans="1:17" ht="16.8" x14ac:dyDescent="0.3">
      <c r="A9840" t="s">
        <v>1224</v>
      </c>
      <c r="B9840" s="3">
        <v>4501079503</v>
      </c>
      <c r="C9840" s="3">
        <v>5291412</v>
      </c>
      <c r="D9840" s="3" t="s">
        <v>330</v>
      </c>
      <c r="E9840" s="3">
        <v>610402075</v>
      </c>
      <c r="F9840" s="3" t="s">
        <v>111</v>
      </c>
      <c r="G9840" s="5">
        <v>408.5</v>
      </c>
      <c r="H9840" s="5">
        <v>12.26</v>
      </c>
      <c r="I9840" s="3">
        <v>7204</v>
      </c>
      <c r="J9840" t="str">
        <f>_xlfn.XLOOKUP(I9840,[1]Planilha1!$C:$C,[1]Planilha1!$B:$B)</f>
        <v>7204 - CD São Paulo</v>
      </c>
      <c r="K9840" t="str">
        <f>_xlfn.XLOOKUP(I9840,[1]Planilha1!$C:$C,[1]Planilha1!$D:$D)</f>
        <v>43.340.312/0010-48</v>
      </c>
      <c r="L9840" t="str">
        <f>_xlfn.XLOOKUP(B9840,[2]Projeto!$B:$B,[2]Projeto!$P:$P)</f>
        <v>Paga</v>
      </c>
      <c r="M9840">
        <v>701203</v>
      </c>
      <c r="N9840" s="3" t="s">
        <v>1125</v>
      </c>
      <c r="O9840" t="str">
        <f>_xlfn.XLOOKUP(N9840,[3]Planilha1!$N:$N,[3]Planilha1!$O:$O)</f>
        <v>FLAC</v>
      </c>
      <c r="P9840">
        <v>2026</v>
      </c>
      <c r="Q9840" s="2" t="s">
        <v>1156</v>
      </c>
    </row>
    <row r="9841" spans="1:17" ht="16.8" x14ac:dyDescent="0.3">
      <c r="A9841" t="s">
        <v>1224</v>
      </c>
      <c r="B9841" s="3">
        <v>4501079503</v>
      </c>
      <c r="C9841" s="3">
        <v>5321719</v>
      </c>
      <c r="D9841" s="3" t="s">
        <v>363</v>
      </c>
      <c r="E9841" s="3">
        <v>610200462</v>
      </c>
      <c r="F9841" s="3" t="s">
        <v>683</v>
      </c>
      <c r="G9841" s="5">
        <v>109.44</v>
      </c>
      <c r="H9841" s="5">
        <v>3.28</v>
      </c>
      <c r="I9841" s="3">
        <v>7204</v>
      </c>
      <c r="J9841" t="str">
        <f>_xlfn.XLOOKUP(I9841,[1]Planilha1!$C:$C,[1]Planilha1!$B:$B)</f>
        <v>7204 - CD São Paulo</v>
      </c>
      <c r="K9841" t="str">
        <f>_xlfn.XLOOKUP(I9841,[1]Planilha1!$C:$C,[1]Planilha1!$D:$D)</f>
        <v>43.340.312/0010-48</v>
      </c>
      <c r="L9841" t="str">
        <f>_xlfn.XLOOKUP(B9841,[2]Projeto!$B:$B,[2]Projeto!$P:$P)</f>
        <v>Paga</v>
      </c>
      <c r="M9841">
        <v>701203</v>
      </c>
      <c r="N9841" s="3" t="s">
        <v>1125</v>
      </c>
      <c r="O9841" t="str">
        <f>_xlfn.XLOOKUP(N9841,[3]Planilha1!$N:$N,[3]Planilha1!$O:$O)</f>
        <v>FLAC</v>
      </c>
      <c r="P9841">
        <v>2026</v>
      </c>
      <c r="Q9841" s="2" t="s">
        <v>1156</v>
      </c>
    </row>
    <row r="9842" spans="1:17" ht="16.8" x14ac:dyDescent="0.3">
      <c r="A9842" t="s">
        <v>1224</v>
      </c>
      <c r="B9842" s="3">
        <v>4501079503</v>
      </c>
      <c r="C9842" s="3">
        <v>5321719</v>
      </c>
      <c r="D9842" s="3" t="s">
        <v>363</v>
      </c>
      <c r="E9842" s="3">
        <v>610101477</v>
      </c>
      <c r="F9842" s="3" t="s">
        <v>855</v>
      </c>
      <c r="G9842" s="5">
        <v>173.6</v>
      </c>
      <c r="H9842" s="5">
        <v>5.21</v>
      </c>
      <c r="I9842" s="3">
        <v>7204</v>
      </c>
      <c r="J9842" t="str">
        <f>_xlfn.XLOOKUP(I9842,[1]Planilha1!$C:$C,[1]Planilha1!$B:$B)</f>
        <v>7204 - CD São Paulo</v>
      </c>
      <c r="K9842" t="str">
        <f>_xlfn.XLOOKUP(I9842,[1]Planilha1!$C:$C,[1]Planilha1!$D:$D)</f>
        <v>43.340.312/0010-48</v>
      </c>
      <c r="L9842" t="str">
        <f>_xlfn.XLOOKUP(B9842,[2]Projeto!$B:$B,[2]Projeto!$P:$P)</f>
        <v>Paga</v>
      </c>
      <c r="M9842">
        <v>701203</v>
      </c>
      <c r="N9842" s="3" t="s">
        <v>1125</v>
      </c>
      <c r="O9842" t="str">
        <f>_xlfn.XLOOKUP(N9842,[3]Planilha1!$N:$N,[3]Planilha1!$O:$O)</f>
        <v>FLAC</v>
      </c>
      <c r="P9842">
        <v>2026</v>
      </c>
      <c r="Q9842" s="2" t="s">
        <v>1156</v>
      </c>
    </row>
    <row r="9843" spans="1:17" ht="16.8" x14ac:dyDescent="0.3">
      <c r="A9843" t="s">
        <v>1224</v>
      </c>
      <c r="B9843" s="3">
        <v>4501079503</v>
      </c>
      <c r="C9843" s="3">
        <v>5321719</v>
      </c>
      <c r="D9843" s="3" t="s">
        <v>363</v>
      </c>
      <c r="E9843" s="3">
        <v>610100477</v>
      </c>
      <c r="F9843" s="3" t="s">
        <v>103</v>
      </c>
      <c r="G9843" s="5">
        <v>260.39999999999998</v>
      </c>
      <c r="H9843" s="5">
        <v>7.81</v>
      </c>
      <c r="I9843" s="3">
        <v>7204</v>
      </c>
      <c r="J9843" t="str">
        <f>_xlfn.XLOOKUP(I9843,[1]Planilha1!$C:$C,[1]Planilha1!$B:$B)</f>
        <v>7204 - CD São Paulo</v>
      </c>
      <c r="K9843" t="str">
        <f>_xlfn.XLOOKUP(I9843,[1]Planilha1!$C:$C,[1]Planilha1!$D:$D)</f>
        <v>43.340.312/0010-48</v>
      </c>
      <c r="L9843" t="str">
        <f>_xlfn.XLOOKUP(B9843,[2]Projeto!$B:$B,[2]Projeto!$P:$P)</f>
        <v>Paga</v>
      </c>
      <c r="M9843">
        <v>701203</v>
      </c>
      <c r="N9843" s="3" t="s">
        <v>1125</v>
      </c>
      <c r="O9843" t="str">
        <f>_xlfn.XLOOKUP(N9843,[3]Planilha1!$N:$N,[3]Planilha1!$O:$O)</f>
        <v>FLAC</v>
      </c>
      <c r="P9843">
        <v>2026</v>
      </c>
      <c r="Q9843" s="2" t="s">
        <v>1156</v>
      </c>
    </row>
    <row r="9844" spans="1:17" ht="16.8" x14ac:dyDescent="0.3">
      <c r="A9844" t="s">
        <v>1224</v>
      </c>
      <c r="B9844" s="3">
        <v>4501079503</v>
      </c>
      <c r="C9844" s="3">
        <v>5321719</v>
      </c>
      <c r="D9844" s="3" t="s">
        <v>363</v>
      </c>
      <c r="E9844" s="3">
        <v>610101463</v>
      </c>
      <c r="F9844" s="3" t="s">
        <v>717</v>
      </c>
      <c r="G9844" s="5">
        <v>56.4</v>
      </c>
      <c r="H9844" s="5">
        <v>1.69</v>
      </c>
      <c r="I9844" s="3">
        <v>7204</v>
      </c>
      <c r="J9844" t="str">
        <f>_xlfn.XLOOKUP(I9844,[1]Planilha1!$C:$C,[1]Planilha1!$B:$B)</f>
        <v>7204 - CD São Paulo</v>
      </c>
      <c r="K9844" t="str">
        <f>_xlfn.XLOOKUP(I9844,[1]Planilha1!$C:$C,[1]Planilha1!$D:$D)</f>
        <v>43.340.312/0010-48</v>
      </c>
      <c r="L9844" t="str">
        <f>_xlfn.XLOOKUP(B9844,[2]Projeto!$B:$B,[2]Projeto!$P:$P)</f>
        <v>Paga</v>
      </c>
      <c r="M9844">
        <v>701203</v>
      </c>
      <c r="N9844" s="3" t="s">
        <v>1125</v>
      </c>
      <c r="O9844" t="str">
        <f>_xlfn.XLOOKUP(N9844,[3]Planilha1!$N:$N,[3]Planilha1!$O:$O)</f>
        <v>FLAC</v>
      </c>
      <c r="P9844">
        <v>2026</v>
      </c>
      <c r="Q9844" s="2" t="s">
        <v>1156</v>
      </c>
    </row>
    <row r="9845" spans="1:17" ht="16.8" x14ac:dyDescent="0.3">
      <c r="A9845" t="s">
        <v>1224</v>
      </c>
      <c r="B9845" s="3">
        <v>4501079503</v>
      </c>
      <c r="C9845" s="3">
        <v>5330353</v>
      </c>
      <c r="D9845" s="3" t="s">
        <v>563</v>
      </c>
      <c r="E9845" s="3">
        <v>610405337</v>
      </c>
      <c r="F9845" s="3" t="s">
        <v>76</v>
      </c>
      <c r="G9845" s="5">
        <v>184.32</v>
      </c>
      <c r="H9845" s="5">
        <v>5.53</v>
      </c>
      <c r="I9845" s="3">
        <v>7204</v>
      </c>
      <c r="J9845" t="str">
        <f>_xlfn.XLOOKUP(I9845,[1]Planilha1!$C:$C,[1]Planilha1!$B:$B)</f>
        <v>7204 - CD São Paulo</v>
      </c>
      <c r="K9845" t="str">
        <f>_xlfn.XLOOKUP(I9845,[1]Planilha1!$C:$C,[1]Planilha1!$D:$D)</f>
        <v>43.340.312/0010-48</v>
      </c>
      <c r="L9845" t="str">
        <f>_xlfn.XLOOKUP(B9845,[2]Projeto!$B:$B,[2]Projeto!$P:$P)</f>
        <v>Paga</v>
      </c>
      <c r="M9845">
        <v>701203</v>
      </c>
      <c r="N9845" s="3" t="s">
        <v>1125</v>
      </c>
      <c r="O9845" t="str">
        <f>_xlfn.XLOOKUP(N9845,[3]Planilha1!$N:$N,[3]Planilha1!$O:$O)</f>
        <v>FLAC</v>
      </c>
      <c r="P9845">
        <v>2026</v>
      </c>
      <c r="Q9845" s="2" t="s">
        <v>1156</v>
      </c>
    </row>
    <row r="9846" spans="1:17" ht="16.8" x14ac:dyDescent="0.3">
      <c r="A9846" t="s">
        <v>1224</v>
      </c>
      <c r="B9846" s="3">
        <v>4501079503</v>
      </c>
      <c r="C9846" s="3">
        <v>5353769</v>
      </c>
      <c r="D9846" s="3" t="s">
        <v>322</v>
      </c>
      <c r="E9846" s="3">
        <v>610402075</v>
      </c>
      <c r="F9846" s="3" t="s">
        <v>111</v>
      </c>
      <c r="G9846" s="5">
        <v>612.75</v>
      </c>
      <c r="H9846" s="5">
        <v>18.38</v>
      </c>
      <c r="I9846" s="3">
        <v>7204</v>
      </c>
      <c r="J9846" t="str">
        <f>_xlfn.XLOOKUP(I9846,[1]Planilha1!$C:$C,[1]Planilha1!$B:$B)</f>
        <v>7204 - CD São Paulo</v>
      </c>
      <c r="K9846" t="str">
        <f>_xlfn.XLOOKUP(I9846,[1]Planilha1!$C:$C,[1]Planilha1!$D:$D)</f>
        <v>43.340.312/0010-48</v>
      </c>
      <c r="L9846" t="str">
        <f>_xlfn.XLOOKUP(B9846,[2]Projeto!$B:$B,[2]Projeto!$P:$P)</f>
        <v>Paga</v>
      </c>
      <c r="M9846">
        <v>701203</v>
      </c>
      <c r="N9846" s="3" t="s">
        <v>1125</v>
      </c>
      <c r="O9846" t="str">
        <f>_xlfn.XLOOKUP(N9846,[3]Planilha1!$N:$N,[3]Planilha1!$O:$O)</f>
        <v>FLAC</v>
      </c>
      <c r="P9846">
        <v>2026</v>
      </c>
      <c r="Q9846" s="2" t="s">
        <v>1156</v>
      </c>
    </row>
    <row r="9847" spans="1:17" ht="16.8" x14ac:dyDescent="0.3">
      <c r="A9847" t="s">
        <v>1224</v>
      </c>
      <c r="B9847" s="3">
        <v>4501079503</v>
      </c>
      <c r="C9847" s="3">
        <v>5210748</v>
      </c>
      <c r="D9847" s="3" t="s">
        <v>392</v>
      </c>
      <c r="E9847" s="3">
        <v>610402075</v>
      </c>
      <c r="F9847" s="3" t="s">
        <v>111</v>
      </c>
      <c r="G9847" s="5">
        <v>204.25</v>
      </c>
      <c r="H9847" s="5">
        <v>6.13</v>
      </c>
      <c r="I9847" s="3">
        <v>7204</v>
      </c>
      <c r="J9847" t="str">
        <f>_xlfn.XLOOKUP(I9847,[1]Planilha1!$C:$C,[1]Planilha1!$B:$B)</f>
        <v>7204 - CD São Paulo</v>
      </c>
      <c r="K9847" t="str">
        <f>_xlfn.XLOOKUP(I9847,[1]Planilha1!$C:$C,[1]Planilha1!$D:$D)</f>
        <v>43.340.312/0010-48</v>
      </c>
      <c r="L9847" t="str">
        <f>_xlfn.XLOOKUP(B9847,[2]Projeto!$B:$B,[2]Projeto!$P:$P)</f>
        <v>Paga</v>
      </c>
      <c r="M9847">
        <v>701203</v>
      </c>
      <c r="N9847" s="3" t="s">
        <v>1125</v>
      </c>
      <c r="O9847" t="str">
        <f>_xlfn.XLOOKUP(N9847,[3]Planilha1!$N:$N,[3]Planilha1!$O:$O)</f>
        <v>FLAC</v>
      </c>
      <c r="P9847">
        <v>2026</v>
      </c>
      <c r="Q9847" s="2" t="s">
        <v>1156</v>
      </c>
    </row>
    <row r="9848" spans="1:17" ht="16.8" x14ac:dyDescent="0.3">
      <c r="A9848" t="s">
        <v>1224</v>
      </c>
      <c r="B9848" s="3">
        <v>4501079503</v>
      </c>
      <c r="C9848" s="3">
        <v>5254073</v>
      </c>
      <c r="D9848" s="3" t="s">
        <v>231</v>
      </c>
      <c r="E9848" s="3">
        <v>610611182</v>
      </c>
      <c r="F9848" s="3" t="s">
        <v>1027</v>
      </c>
      <c r="G9848" s="5">
        <v>403.2</v>
      </c>
      <c r="H9848" s="5">
        <v>12.1</v>
      </c>
      <c r="I9848" s="3">
        <v>7204</v>
      </c>
      <c r="J9848" t="str">
        <f>_xlfn.XLOOKUP(I9848,[1]Planilha1!$C:$C,[1]Planilha1!$B:$B)</f>
        <v>7204 - CD São Paulo</v>
      </c>
      <c r="K9848" t="str">
        <f>_xlfn.XLOOKUP(I9848,[1]Planilha1!$C:$C,[1]Planilha1!$D:$D)</f>
        <v>43.340.312/0010-48</v>
      </c>
      <c r="L9848" t="str">
        <f>_xlfn.XLOOKUP(B9848,[2]Projeto!$B:$B,[2]Projeto!$P:$P)</f>
        <v>Paga</v>
      </c>
      <c r="M9848">
        <v>701203</v>
      </c>
      <c r="N9848" s="3" t="s">
        <v>1125</v>
      </c>
      <c r="O9848" t="str">
        <f>_xlfn.XLOOKUP(N9848,[3]Planilha1!$N:$N,[3]Planilha1!$O:$O)</f>
        <v>FLAC</v>
      </c>
      <c r="P9848">
        <v>2026</v>
      </c>
      <c r="Q9848" s="2" t="s">
        <v>1156</v>
      </c>
    </row>
    <row r="9849" spans="1:17" ht="16.8" x14ac:dyDescent="0.3">
      <c r="A9849" t="s">
        <v>1224</v>
      </c>
      <c r="B9849" s="3">
        <v>4501079503</v>
      </c>
      <c r="C9849" s="3">
        <v>5310066</v>
      </c>
      <c r="D9849" s="3" t="s">
        <v>653</v>
      </c>
      <c r="E9849" s="3">
        <v>610606057</v>
      </c>
      <c r="F9849" s="3" t="s">
        <v>229</v>
      </c>
      <c r="G9849" s="5">
        <v>474.24</v>
      </c>
      <c r="H9849" s="5">
        <v>14.23</v>
      </c>
      <c r="I9849" s="3">
        <v>7204</v>
      </c>
      <c r="J9849" t="str">
        <f>_xlfn.XLOOKUP(I9849,[1]Planilha1!$C:$C,[1]Planilha1!$B:$B)</f>
        <v>7204 - CD São Paulo</v>
      </c>
      <c r="K9849" t="str">
        <f>_xlfn.XLOOKUP(I9849,[1]Planilha1!$C:$C,[1]Planilha1!$D:$D)</f>
        <v>43.340.312/0010-48</v>
      </c>
      <c r="L9849" t="str">
        <f>_xlfn.XLOOKUP(B9849,[2]Projeto!$B:$B,[2]Projeto!$P:$P)</f>
        <v>Paga</v>
      </c>
      <c r="M9849">
        <v>701203</v>
      </c>
      <c r="N9849" s="3" t="s">
        <v>1125</v>
      </c>
      <c r="O9849" t="str">
        <f>_xlfn.XLOOKUP(N9849,[3]Planilha1!$N:$N,[3]Planilha1!$O:$O)</f>
        <v>FLAC</v>
      </c>
      <c r="P9849">
        <v>2026</v>
      </c>
      <c r="Q9849" s="2" t="s">
        <v>1156</v>
      </c>
    </row>
    <row r="9850" spans="1:17" ht="16.8" x14ac:dyDescent="0.3">
      <c r="A9850" t="s">
        <v>1224</v>
      </c>
      <c r="B9850" s="3">
        <v>4501079503</v>
      </c>
      <c r="C9850" s="3">
        <v>5310066</v>
      </c>
      <c r="D9850" s="3" t="s">
        <v>653</v>
      </c>
      <c r="E9850" s="3">
        <v>610601437</v>
      </c>
      <c r="F9850" s="3" t="s">
        <v>747</v>
      </c>
      <c r="G9850" s="5">
        <v>2827.44</v>
      </c>
      <c r="H9850" s="5">
        <v>84.82</v>
      </c>
      <c r="I9850" s="3">
        <v>7204</v>
      </c>
      <c r="J9850" t="str">
        <f>_xlfn.XLOOKUP(I9850,[1]Planilha1!$C:$C,[1]Planilha1!$B:$B)</f>
        <v>7204 - CD São Paulo</v>
      </c>
      <c r="K9850" t="str">
        <f>_xlfn.XLOOKUP(I9850,[1]Planilha1!$C:$C,[1]Planilha1!$D:$D)</f>
        <v>43.340.312/0010-48</v>
      </c>
      <c r="L9850" t="str">
        <f>_xlfn.XLOOKUP(B9850,[2]Projeto!$B:$B,[2]Projeto!$P:$P)</f>
        <v>Paga</v>
      </c>
      <c r="M9850">
        <v>701203</v>
      </c>
      <c r="N9850" s="3" t="s">
        <v>1125</v>
      </c>
      <c r="O9850" t="str">
        <f>_xlfn.XLOOKUP(N9850,[3]Planilha1!$N:$N,[3]Planilha1!$O:$O)</f>
        <v>FLAC</v>
      </c>
      <c r="P9850">
        <v>2026</v>
      </c>
      <c r="Q9850" s="2" t="s">
        <v>1156</v>
      </c>
    </row>
    <row r="9851" spans="1:17" ht="16.8" x14ac:dyDescent="0.3">
      <c r="A9851" t="s">
        <v>1224</v>
      </c>
      <c r="B9851" s="3">
        <v>4501079503</v>
      </c>
      <c r="C9851" s="3">
        <v>5012643</v>
      </c>
      <c r="D9851" s="3" t="s">
        <v>171</v>
      </c>
      <c r="E9851" s="3">
        <v>610401072</v>
      </c>
      <c r="F9851" s="3" t="s">
        <v>174</v>
      </c>
      <c r="G9851" s="5">
        <v>221</v>
      </c>
      <c r="H9851" s="5">
        <v>6.63</v>
      </c>
      <c r="I9851" s="3">
        <v>7204</v>
      </c>
      <c r="J9851" t="str">
        <f>_xlfn.XLOOKUP(I9851,[1]Planilha1!$C:$C,[1]Planilha1!$B:$B)</f>
        <v>7204 - CD São Paulo</v>
      </c>
      <c r="K9851" t="str">
        <f>_xlfn.XLOOKUP(I9851,[1]Planilha1!$C:$C,[1]Planilha1!$D:$D)</f>
        <v>43.340.312/0010-48</v>
      </c>
      <c r="L9851" t="str">
        <f>_xlfn.XLOOKUP(B9851,[2]Projeto!$B:$B,[2]Projeto!$P:$P)</f>
        <v>Paga</v>
      </c>
      <c r="M9851">
        <v>701203</v>
      </c>
      <c r="N9851" s="3" t="s">
        <v>1125</v>
      </c>
      <c r="O9851" t="str">
        <f>_xlfn.XLOOKUP(N9851,[3]Planilha1!$N:$N,[3]Planilha1!$O:$O)</f>
        <v>FLAC</v>
      </c>
      <c r="P9851">
        <v>2026</v>
      </c>
      <c r="Q9851" s="2" t="s">
        <v>1156</v>
      </c>
    </row>
    <row r="9852" spans="1:17" ht="16.8" x14ac:dyDescent="0.3">
      <c r="A9852" t="s">
        <v>1224</v>
      </c>
      <c r="B9852" s="3">
        <v>4501079503</v>
      </c>
      <c r="C9852" s="3">
        <v>5012643</v>
      </c>
      <c r="D9852" s="3" t="s">
        <v>171</v>
      </c>
      <c r="E9852" s="3">
        <v>610402337</v>
      </c>
      <c r="F9852" s="3" t="s">
        <v>84</v>
      </c>
      <c r="G9852" s="5">
        <v>558.49</v>
      </c>
      <c r="H9852" s="5">
        <v>16.75</v>
      </c>
      <c r="I9852" s="3">
        <v>7204</v>
      </c>
      <c r="J9852" t="str">
        <f>_xlfn.XLOOKUP(I9852,[1]Planilha1!$C:$C,[1]Planilha1!$B:$B)</f>
        <v>7204 - CD São Paulo</v>
      </c>
      <c r="K9852" t="str">
        <f>_xlfn.XLOOKUP(I9852,[1]Planilha1!$C:$C,[1]Planilha1!$D:$D)</f>
        <v>43.340.312/0010-48</v>
      </c>
      <c r="L9852" t="str">
        <f>_xlfn.XLOOKUP(B9852,[2]Projeto!$B:$B,[2]Projeto!$P:$P)</f>
        <v>Paga</v>
      </c>
      <c r="M9852">
        <v>701203</v>
      </c>
      <c r="N9852" s="3" t="s">
        <v>1125</v>
      </c>
      <c r="O9852" t="str">
        <f>_xlfn.XLOOKUP(N9852,[3]Planilha1!$N:$N,[3]Planilha1!$O:$O)</f>
        <v>FLAC</v>
      </c>
      <c r="P9852">
        <v>2026</v>
      </c>
      <c r="Q9852" s="2" t="s">
        <v>1156</v>
      </c>
    </row>
    <row r="9853" spans="1:17" ht="16.8" x14ac:dyDescent="0.3">
      <c r="A9853" t="s">
        <v>1224</v>
      </c>
      <c r="B9853" s="3">
        <v>4501079503</v>
      </c>
      <c r="C9853" s="3">
        <v>5012643</v>
      </c>
      <c r="D9853" s="3" t="s">
        <v>171</v>
      </c>
      <c r="E9853" s="3">
        <v>610402337</v>
      </c>
      <c r="F9853" s="3" t="s">
        <v>84</v>
      </c>
      <c r="G9853" s="5">
        <v>558.49</v>
      </c>
      <c r="H9853" s="5">
        <v>16.75</v>
      </c>
      <c r="I9853" s="3">
        <v>7204</v>
      </c>
      <c r="J9853" t="str">
        <f>_xlfn.XLOOKUP(I9853,[1]Planilha1!$C:$C,[1]Planilha1!$B:$B)</f>
        <v>7204 - CD São Paulo</v>
      </c>
      <c r="K9853" t="str">
        <f>_xlfn.XLOOKUP(I9853,[1]Planilha1!$C:$C,[1]Planilha1!$D:$D)</f>
        <v>43.340.312/0010-48</v>
      </c>
      <c r="L9853" t="str">
        <f>_xlfn.XLOOKUP(B9853,[2]Projeto!$B:$B,[2]Projeto!$P:$P)</f>
        <v>Paga</v>
      </c>
      <c r="M9853">
        <v>701203</v>
      </c>
      <c r="N9853" s="3" t="s">
        <v>1125</v>
      </c>
      <c r="O9853" t="str">
        <f>_xlfn.XLOOKUP(N9853,[3]Planilha1!$N:$N,[3]Planilha1!$O:$O)</f>
        <v>FLAC</v>
      </c>
      <c r="P9853">
        <v>2026</v>
      </c>
      <c r="Q9853" s="2" t="s">
        <v>1156</v>
      </c>
    </row>
    <row r="9854" spans="1:17" ht="16.8" x14ac:dyDescent="0.3">
      <c r="A9854" t="s">
        <v>1224</v>
      </c>
      <c r="B9854" s="3">
        <v>4501079503</v>
      </c>
      <c r="C9854" s="3">
        <v>5012643</v>
      </c>
      <c r="D9854" s="3" t="s">
        <v>171</v>
      </c>
      <c r="E9854" s="3">
        <v>610405337</v>
      </c>
      <c r="F9854" s="3" t="s">
        <v>76</v>
      </c>
      <c r="G9854" s="5">
        <v>186.16</v>
      </c>
      <c r="H9854" s="5">
        <v>5.58</v>
      </c>
      <c r="I9854" s="3">
        <v>7204</v>
      </c>
      <c r="J9854" t="str">
        <f>_xlfn.XLOOKUP(I9854,[1]Planilha1!$C:$C,[1]Planilha1!$B:$B)</f>
        <v>7204 - CD São Paulo</v>
      </c>
      <c r="K9854" t="str">
        <f>_xlfn.XLOOKUP(I9854,[1]Planilha1!$C:$C,[1]Planilha1!$D:$D)</f>
        <v>43.340.312/0010-48</v>
      </c>
      <c r="L9854" t="str">
        <f>_xlfn.XLOOKUP(B9854,[2]Projeto!$B:$B,[2]Projeto!$P:$P)</f>
        <v>Paga</v>
      </c>
      <c r="M9854">
        <v>701203</v>
      </c>
      <c r="N9854" s="3" t="s">
        <v>1125</v>
      </c>
      <c r="O9854" t="str">
        <f>_xlfn.XLOOKUP(N9854,[3]Planilha1!$N:$N,[3]Planilha1!$O:$O)</f>
        <v>FLAC</v>
      </c>
      <c r="P9854">
        <v>2026</v>
      </c>
      <c r="Q9854" s="2" t="s">
        <v>1156</v>
      </c>
    </row>
    <row r="9855" spans="1:17" ht="16.8" x14ac:dyDescent="0.3">
      <c r="A9855" t="s">
        <v>1224</v>
      </c>
      <c r="B9855" s="3">
        <v>4501079503</v>
      </c>
      <c r="C9855" s="3">
        <v>5012643</v>
      </c>
      <c r="D9855" s="3" t="s">
        <v>171</v>
      </c>
      <c r="E9855" s="3">
        <v>610401072</v>
      </c>
      <c r="F9855" s="3" t="s">
        <v>174</v>
      </c>
      <c r="G9855" s="5">
        <v>221</v>
      </c>
      <c r="H9855" s="5">
        <v>6.63</v>
      </c>
      <c r="I9855" s="3">
        <v>7204</v>
      </c>
      <c r="J9855" t="str">
        <f>_xlfn.XLOOKUP(I9855,[1]Planilha1!$C:$C,[1]Planilha1!$B:$B)</f>
        <v>7204 - CD São Paulo</v>
      </c>
      <c r="K9855" t="str">
        <f>_xlfn.XLOOKUP(I9855,[1]Planilha1!$C:$C,[1]Planilha1!$D:$D)</f>
        <v>43.340.312/0010-48</v>
      </c>
      <c r="L9855" t="str">
        <f>_xlfn.XLOOKUP(B9855,[2]Projeto!$B:$B,[2]Projeto!$P:$P)</f>
        <v>Paga</v>
      </c>
      <c r="M9855">
        <v>701203</v>
      </c>
      <c r="N9855" s="3" t="s">
        <v>1125</v>
      </c>
      <c r="O9855" t="str">
        <f>_xlfn.XLOOKUP(N9855,[3]Planilha1!$N:$N,[3]Planilha1!$O:$O)</f>
        <v>FLAC</v>
      </c>
      <c r="P9855">
        <v>2026</v>
      </c>
      <c r="Q9855" s="2" t="s">
        <v>1156</v>
      </c>
    </row>
    <row r="9856" spans="1:17" ht="16.8" x14ac:dyDescent="0.3">
      <c r="A9856" t="s">
        <v>1224</v>
      </c>
      <c r="B9856" s="3">
        <v>4501079503</v>
      </c>
      <c r="C9856" s="3">
        <v>5253730</v>
      </c>
      <c r="D9856" s="3" t="s">
        <v>716</v>
      </c>
      <c r="E9856" s="3">
        <v>610603057</v>
      </c>
      <c r="F9856" s="3" t="s">
        <v>82</v>
      </c>
      <c r="G9856" s="5">
        <v>118.56</v>
      </c>
      <c r="H9856" s="5">
        <v>3.56</v>
      </c>
      <c r="I9856" s="3">
        <v>7204</v>
      </c>
      <c r="J9856" t="str">
        <f>_xlfn.XLOOKUP(I9856,[1]Planilha1!$C:$C,[1]Planilha1!$B:$B)</f>
        <v>7204 - CD São Paulo</v>
      </c>
      <c r="K9856" t="str">
        <f>_xlfn.XLOOKUP(I9856,[1]Planilha1!$C:$C,[1]Planilha1!$D:$D)</f>
        <v>43.340.312/0010-48</v>
      </c>
      <c r="L9856" t="str">
        <f>_xlfn.XLOOKUP(B9856,[2]Projeto!$B:$B,[2]Projeto!$P:$P)</f>
        <v>Paga</v>
      </c>
      <c r="M9856">
        <v>701203</v>
      </c>
      <c r="N9856" s="3" t="s">
        <v>1125</v>
      </c>
      <c r="O9856" t="str">
        <f>_xlfn.XLOOKUP(N9856,[3]Planilha1!$N:$N,[3]Planilha1!$O:$O)</f>
        <v>FLAC</v>
      </c>
      <c r="P9856">
        <v>2026</v>
      </c>
      <c r="Q9856" s="2" t="s">
        <v>1156</v>
      </c>
    </row>
    <row r="9857" spans="1:17" ht="16.8" x14ac:dyDescent="0.3">
      <c r="A9857" t="s">
        <v>1224</v>
      </c>
      <c r="B9857" s="3">
        <v>4501079503</v>
      </c>
      <c r="C9857" s="3">
        <v>5253730</v>
      </c>
      <c r="D9857" s="3" t="s">
        <v>716</v>
      </c>
      <c r="E9857" s="3">
        <v>610611182</v>
      </c>
      <c r="F9857" s="3" t="s">
        <v>1027</v>
      </c>
      <c r="G9857" s="5">
        <v>50.4</v>
      </c>
      <c r="H9857" s="5">
        <v>1.51</v>
      </c>
      <c r="I9857" s="3">
        <v>7204</v>
      </c>
      <c r="J9857" t="str">
        <f>_xlfn.XLOOKUP(I9857,[1]Planilha1!$C:$C,[1]Planilha1!$B:$B)</f>
        <v>7204 - CD São Paulo</v>
      </c>
      <c r="K9857" t="str">
        <f>_xlfn.XLOOKUP(I9857,[1]Planilha1!$C:$C,[1]Planilha1!$D:$D)</f>
        <v>43.340.312/0010-48</v>
      </c>
      <c r="L9857" t="str">
        <f>_xlfn.XLOOKUP(B9857,[2]Projeto!$B:$B,[2]Projeto!$P:$P)</f>
        <v>Paga</v>
      </c>
      <c r="M9857">
        <v>701203</v>
      </c>
      <c r="N9857" s="3" t="s">
        <v>1125</v>
      </c>
      <c r="O9857" t="str">
        <f>_xlfn.XLOOKUP(N9857,[3]Planilha1!$N:$N,[3]Planilha1!$O:$O)</f>
        <v>FLAC</v>
      </c>
      <c r="P9857">
        <v>2026</v>
      </c>
      <c r="Q9857" s="2" t="s">
        <v>1156</v>
      </c>
    </row>
    <row r="9858" spans="1:17" ht="16.8" x14ac:dyDescent="0.3">
      <c r="A9858" t="s">
        <v>1224</v>
      </c>
      <c r="B9858" s="3">
        <v>4501079503</v>
      </c>
      <c r="C9858" s="3">
        <v>5301830</v>
      </c>
      <c r="D9858" s="3" t="s">
        <v>401</v>
      </c>
      <c r="E9858" s="3">
        <v>610102463</v>
      </c>
      <c r="F9858" s="3" t="s">
        <v>93</v>
      </c>
      <c r="G9858" s="5">
        <v>188.28</v>
      </c>
      <c r="H9858" s="5">
        <v>5.65</v>
      </c>
      <c r="I9858" s="3">
        <v>7204</v>
      </c>
      <c r="J9858" t="str">
        <f>_xlfn.XLOOKUP(I9858,[1]Planilha1!$C:$C,[1]Planilha1!$B:$B)</f>
        <v>7204 - CD São Paulo</v>
      </c>
      <c r="K9858" t="str">
        <f>_xlfn.XLOOKUP(I9858,[1]Planilha1!$C:$C,[1]Planilha1!$D:$D)</f>
        <v>43.340.312/0010-48</v>
      </c>
      <c r="L9858" t="str">
        <f>_xlfn.XLOOKUP(B9858,[2]Projeto!$B:$B,[2]Projeto!$P:$P)</f>
        <v>Paga</v>
      </c>
      <c r="M9858">
        <v>701203</v>
      </c>
      <c r="N9858" s="3" t="s">
        <v>1125</v>
      </c>
      <c r="O9858" t="str">
        <f>_xlfn.XLOOKUP(N9858,[3]Planilha1!$N:$N,[3]Planilha1!$O:$O)</f>
        <v>FLAC</v>
      </c>
      <c r="P9858">
        <v>2026</v>
      </c>
      <c r="Q9858" s="2" t="s">
        <v>1156</v>
      </c>
    </row>
    <row r="9859" spans="1:17" ht="16.8" x14ac:dyDescent="0.3">
      <c r="A9859" t="s">
        <v>1224</v>
      </c>
      <c r="B9859" s="3">
        <v>4501079503</v>
      </c>
      <c r="C9859" s="3">
        <v>5301830</v>
      </c>
      <c r="D9859" s="3" t="s">
        <v>401</v>
      </c>
      <c r="E9859" s="3">
        <v>610100477</v>
      </c>
      <c r="F9859" s="3" t="s">
        <v>103</v>
      </c>
      <c r="G9859" s="5">
        <v>520.79999999999995</v>
      </c>
      <c r="H9859" s="5">
        <v>15.62</v>
      </c>
      <c r="I9859" s="3">
        <v>7204</v>
      </c>
      <c r="J9859" t="str">
        <f>_xlfn.XLOOKUP(I9859,[1]Planilha1!$C:$C,[1]Planilha1!$B:$B)</f>
        <v>7204 - CD São Paulo</v>
      </c>
      <c r="K9859" t="str">
        <f>_xlfn.XLOOKUP(I9859,[1]Planilha1!$C:$C,[1]Planilha1!$D:$D)</f>
        <v>43.340.312/0010-48</v>
      </c>
      <c r="L9859" t="str">
        <f>_xlfn.XLOOKUP(B9859,[2]Projeto!$B:$B,[2]Projeto!$P:$P)</f>
        <v>Paga</v>
      </c>
      <c r="M9859">
        <v>701203</v>
      </c>
      <c r="N9859" s="3" t="s">
        <v>1125</v>
      </c>
      <c r="O9859" t="str">
        <f>_xlfn.XLOOKUP(N9859,[3]Planilha1!$N:$N,[3]Planilha1!$O:$O)</f>
        <v>FLAC</v>
      </c>
      <c r="P9859">
        <v>2026</v>
      </c>
      <c r="Q9859" s="2" t="s">
        <v>1156</v>
      </c>
    </row>
    <row r="9860" spans="1:17" ht="16.8" x14ac:dyDescent="0.3">
      <c r="A9860" t="s">
        <v>1224</v>
      </c>
      <c r="B9860" s="3">
        <v>4501079503</v>
      </c>
      <c r="C9860" s="3">
        <v>5301830</v>
      </c>
      <c r="D9860" s="3" t="s">
        <v>401</v>
      </c>
      <c r="E9860" s="3">
        <v>610405337</v>
      </c>
      <c r="F9860" s="3" t="s">
        <v>76</v>
      </c>
      <c r="G9860" s="5">
        <v>96</v>
      </c>
      <c r="H9860" s="5">
        <v>2.88</v>
      </c>
      <c r="I9860" s="3">
        <v>7204</v>
      </c>
      <c r="J9860" t="str">
        <f>_xlfn.XLOOKUP(I9860,[1]Planilha1!$C:$C,[1]Planilha1!$B:$B)</f>
        <v>7204 - CD São Paulo</v>
      </c>
      <c r="K9860" t="str">
        <f>_xlfn.XLOOKUP(I9860,[1]Planilha1!$C:$C,[1]Planilha1!$D:$D)</f>
        <v>43.340.312/0010-48</v>
      </c>
      <c r="L9860" t="str">
        <f>_xlfn.XLOOKUP(B9860,[2]Projeto!$B:$B,[2]Projeto!$P:$P)</f>
        <v>Paga</v>
      </c>
      <c r="M9860">
        <v>701203</v>
      </c>
      <c r="N9860" s="3" t="s">
        <v>1125</v>
      </c>
      <c r="O9860" t="str">
        <f>_xlfn.XLOOKUP(N9860,[3]Planilha1!$N:$N,[3]Planilha1!$O:$O)</f>
        <v>FLAC</v>
      </c>
      <c r="P9860">
        <v>2026</v>
      </c>
      <c r="Q9860" s="2" t="s">
        <v>1156</v>
      </c>
    </row>
    <row r="9861" spans="1:17" ht="16.8" x14ac:dyDescent="0.3">
      <c r="A9861" t="s">
        <v>1224</v>
      </c>
      <c r="B9861" s="3">
        <v>4501079503</v>
      </c>
      <c r="C9861" s="3">
        <v>5301830</v>
      </c>
      <c r="D9861" s="3" t="s">
        <v>401</v>
      </c>
      <c r="E9861" s="3">
        <v>610101477</v>
      </c>
      <c r="F9861" s="3" t="s">
        <v>855</v>
      </c>
      <c r="G9861" s="5">
        <v>434</v>
      </c>
      <c r="H9861" s="5">
        <v>13.02</v>
      </c>
      <c r="I9861" s="3">
        <v>7204</v>
      </c>
      <c r="J9861" t="str">
        <f>_xlfn.XLOOKUP(I9861,[1]Planilha1!$C:$C,[1]Planilha1!$B:$B)</f>
        <v>7204 - CD São Paulo</v>
      </c>
      <c r="K9861" t="str">
        <f>_xlfn.XLOOKUP(I9861,[1]Planilha1!$C:$C,[1]Planilha1!$D:$D)</f>
        <v>43.340.312/0010-48</v>
      </c>
      <c r="L9861" t="str">
        <f>_xlfn.XLOOKUP(B9861,[2]Projeto!$B:$B,[2]Projeto!$P:$P)</f>
        <v>Paga</v>
      </c>
      <c r="M9861">
        <v>701203</v>
      </c>
      <c r="N9861" s="3" t="s">
        <v>1125</v>
      </c>
      <c r="O9861" t="str">
        <f>_xlfn.XLOOKUP(N9861,[3]Planilha1!$N:$N,[3]Planilha1!$O:$O)</f>
        <v>FLAC</v>
      </c>
      <c r="P9861">
        <v>2026</v>
      </c>
      <c r="Q9861" s="2" t="s">
        <v>1156</v>
      </c>
    </row>
    <row r="9862" spans="1:17" ht="16.8" x14ac:dyDescent="0.3">
      <c r="A9862" t="s">
        <v>1224</v>
      </c>
      <c r="B9862" s="3">
        <v>4501079503</v>
      </c>
      <c r="C9862" s="3">
        <v>5352384</v>
      </c>
      <c r="D9862" s="3" t="s">
        <v>560</v>
      </c>
      <c r="E9862" s="3">
        <v>610602057</v>
      </c>
      <c r="F9862" s="3" t="s">
        <v>723</v>
      </c>
      <c r="G9862" s="5">
        <v>237.12</v>
      </c>
      <c r="H9862" s="5">
        <v>7.11</v>
      </c>
      <c r="I9862" s="3">
        <v>7204</v>
      </c>
      <c r="J9862" t="str">
        <f>_xlfn.XLOOKUP(I9862,[1]Planilha1!$C:$C,[1]Planilha1!$B:$B)</f>
        <v>7204 - CD São Paulo</v>
      </c>
      <c r="K9862" t="str">
        <f>_xlfn.XLOOKUP(I9862,[1]Planilha1!$C:$C,[1]Planilha1!$D:$D)</f>
        <v>43.340.312/0010-48</v>
      </c>
      <c r="L9862" t="str">
        <f>_xlfn.XLOOKUP(B9862,[2]Projeto!$B:$B,[2]Projeto!$P:$P)</f>
        <v>Paga</v>
      </c>
      <c r="M9862">
        <v>701203</v>
      </c>
      <c r="N9862" s="3" t="s">
        <v>1125</v>
      </c>
      <c r="O9862" t="str">
        <f>_xlfn.XLOOKUP(N9862,[3]Planilha1!$N:$N,[3]Planilha1!$O:$O)</f>
        <v>FLAC</v>
      </c>
      <c r="P9862">
        <v>2026</v>
      </c>
      <c r="Q9862" s="2" t="s">
        <v>1156</v>
      </c>
    </row>
    <row r="9863" spans="1:17" ht="16.8" x14ac:dyDescent="0.3">
      <c r="A9863" t="s">
        <v>1224</v>
      </c>
      <c r="B9863" s="3">
        <v>4501079503</v>
      </c>
      <c r="C9863" s="3">
        <v>5352384</v>
      </c>
      <c r="D9863" s="3" t="s">
        <v>560</v>
      </c>
      <c r="E9863" s="3">
        <v>610611182</v>
      </c>
      <c r="F9863" s="3" t="s">
        <v>1027</v>
      </c>
      <c r="G9863" s="5">
        <v>50.4</v>
      </c>
      <c r="H9863" s="5">
        <v>1.51</v>
      </c>
      <c r="I9863" s="3">
        <v>7204</v>
      </c>
      <c r="J9863" t="str">
        <f>_xlfn.XLOOKUP(I9863,[1]Planilha1!$C:$C,[1]Planilha1!$B:$B)</f>
        <v>7204 - CD São Paulo</v>
      </c>
      <c r="K9863" t="str">
        <f>_xlfn.XLOOKUP(I9863,[1]Planilha1!$C:$C,[1]Planilha1!$D:$D)</f>
        <v>43.340.312/0010-48</v>
      </c>
      <c r="L9863" t="str">
        <f>_xlfn.XLOOKUP(B9863,[2]Projeto!$B:$B,[2]Projeto!$P:$P)</f>
        <v>Paga</v>
      </c>
      <c r="M9863">
        <v>701203</v>
      </c>
      <c r="N9863" s="3" t="s">
        <v>1125</v>
      </c>
      <c r="O9863" t="str">
        <f>_xlfn.XLOOKUP(N9863,[3]Planilha1!$N:$N,[3]Planilha1!$O:$O)</f>
        <v>FLAC</v>
      </c>
      <c r="P9863">
        <v>2026</v>
      </c>
      <c r="Q9863" s="2" t="s">
        <v>1156</v>
      </c>
    </row>
    <row r="9864" spans="1:17" ht="16.8" x14ac:dyDescent="0.3">
      <c r="A9864" t="s">
        <v>1224</v>
      </c>
      <c r="B9864" s="3">
        <v>4501079503</v>
      </c>
      <c r="C9864" s="3">
        <v>5272670</v>
      </c>
      <c r="D9864" s="3" t="s">
        <v>382</v>
      </c>
      <c r="E9864" s="3">
        <v>610101477</v>
      </c>
      <c r="F9864" s="3" t="s">
        <v>855</v>
      </c>
      <c r="G9864" s="5">
        <v>86.8</v>
      </c>
      <c r="H9864" s="5">
        <v>2.6</v>
      </c>
      <c r="I9864" s="3">
        <v>7204</v>
      </c>
      <c r="J9864" t="str">
        <f>_xlfn.XLOOKUP(I9864,[1]Planilha1!$C:$C,[1]Planilha1!$B:$B)</f>
        <v>7204 - CD São Paulo</v>
      </c>
      <c r="K9864" t="str">
        <f>_xlfn.XLOOKUP(I9864,[1]Planilha1!$C:$C,[1]Planilha1!$D:$D)</f>
        <v>43.340.312/0010-48</v>
      </c>
      <c r="L9864" t="str">
        <f>_xlfn.XLOOKUP(B9864,[2]Projeto!$B:$B,[2]Projeto!$P:$P)</f>
        <v>Paga</v>
      </c>
      <c r="M9864">
        <v>701203</v>
      </c>
      <c r="N9864" s="3" t="s">
        <v>1125</v>
      </c>
      <c r="O9864" t="str">
        <f>_xlfn.XLOOKUP(N9864,[3]Planilha1!$N:$N,[3]Planilha1!$O:$O)</f>
        <v>FLAC</v>
      </c>
      <c r="P9864">
        <v>2026</v>
      </c>
      <c r="Q9864" s="2" t="s">
        <v>1156</v>
      </c>
    </row>
    <row r="9865" spans="1:17" ht="16.8" x14ac:dyDescent="0.3">
      <c r="A9865" t="s">
        <v>1224</v>
      </c>
      <c r="B9865" s="3">
        <v>4501079503</v>
      </c>
      <c r="C9865" s="3">
        <v>5272670</v>
      </c>
      <c r="D9865" s="3" t="s">
        <v>382</v>
      </c>
      <c r="E9865" s="3">
        <v>600613463</v>
      </c>
      <c r="F9865" s="3" t="s">
        <v>856</v>
      </c>
      <c r="G9865" s="5">
        <v>387</v>
      </c>
      <c r="H9865" s="5">
        <v>11.61</v>
      </c>
      <c r="I9865" s="3">
        <v>7204</v>
      </c>
      <c r="J9865" t="str">
        <f>_xlfn.XLOOKUP(I9865,[1]Planilha1!$C:$C,[1]Planilha1!$B:$B)</f>
        <v>7204 - CD São Paulo</v>
      </c>
      <c r="K9865" t="str">
        <f>_xlfn.XLOOKUP(I9865,[1]Planilha1!$C:$C,[1]Planilha1!$D:$D)</f>
        <v>43.340.312/0010-48</v>
      </c>
      <c r="L9865" t="str">
        <f>_xlfn.XLOOKUP(B9865,[2]Projeto!$B:$B,[2]Projeto!$P:$P)</f>
        <v>Paga</v>
      </c>
      <c r="M9865">
        <v>701203</v>
      </c>
      <c r="N9865" s="3" t="s">
        <v>1125</v>
      </c>
      <c r="O9865" t="str">
        <f>_xlfn.XLOOKUP(N9865,[3]Planilha1!$N:$N,[3]Planilha1!$O:$O)</f>
        <v>FLAC</v>
      </c>
      <c r="P9865">
        <v>2026</v>
      </c>
      <c r="Q9865" s="2" t="s">
        <v>1156</v>
      </c>
    </row>
    <row r="9866" spans="1:17" ht="16.8" x14ac:dyDescent="0.3">
      <c r="A9866" t="s">
        <v>1224</v>
      </c>
      <c r="B9866" s="3">
        <v>4501079503</v>
      </c>
      <c r="C9866" s="3">
        <v>5272670</v>
      </c>
      <c r="D9866" s="3" t="s">
        <v>382</v>
      </c>
      <c r="E9866" s="3">
        <v>610100477</v>
      </c>
      <c r="F9866" s="3" t="s">
        <v>103</v>
      </c>
      <c r="G9866" s="5">
        <v>86.8</v>
      </c>
      <c r="H9866" s="5">
        <v>2.6</v>
      </c>
      <c r="I9866" s="3">
        <v>7204</v>
      </c>
      <c r="J9866" t="str">
        <f>_xlfn.XLOOKUP(I9866,[1]Planilha1!$C:$C,[1]Planilha1!$B:$B)</f>
        <v>7204 - CD São Paulo</v>
      </c>
      <c r="K9866" t="str">
        <f>_xlfn.XLOOKUP(I9866,[1]Planilha1!$C:$C,[1]Planilha1!$D:$D)</f>
        <v>43.340.312/0010-48</v>
      </c>
      <c r="L9866" t="str">
        <f>_xlfn.XLOOKUP(B9866,[2]Projeto!$B:$B,[2]Projeto!$P:$P)</f>
        <v>Paga</v>
      </c>
      <c r="M9866">
        <v>701203</v>
      </c>
      <c r="N9866" s="3" t="s">
        <v>1125</v>
      </c>
      <c r="O9866" t="str">
        <f>_xlfn.XLOOKUP(N9866,[3]Planilha1!$N:$N,[3]Planilha1!$O:$O)</f>
        <v>FLAC</v>
      </c>
      <c r="P9866">
        <v>2026</v>
      </c>
      <c r="Q9866" s="2" t="s">
        <v>1156</v>
      </c>
    </row>
    <row r="9867" spans="1:17" ht="16.8" x14ac:dyDescent="0.3">
      <c r="A9867" t="s">
        <v>1224</v>
      </c>
      <c r="B9867" s="3">
        <v>4501079503</v>
      </c>
      <c r="C9867" s="3">
        <v>5272670</v>
      </c>
      <c r="D9867" s="3" t="s">
        <v>382</v>
      </c>
      <c r="E9867" s="3">
        <v>610105368</v>
      </c>
      <c r="F9867" s="3" t="s">
        <v>251</v>
      </c>
      <c r="G9867" s="5">
        <v>63.6</v>
      </c>
      <c r="H9867" s="5">
        <v>1.91</v>
      </c>
      <c r="I9867" s="3">
        <v>7204</v>
      </c>
      <c r="J9867" t="str">
        <f>_xlfn.XLOOKUP(I9867,[1]Planilha1!$C:$C,[1]Planilha1!$B:$B)</f>
        <v>7204 - CD São Paulo</v>
      </c>
      <c r="K9867" t="str">
        <f>_xlfn.XLOOKUP(I9867,[1]Planilha1!$C:$C,[1]Planilha1!$D:$D)</f>
        <v>43.340.312/0010-48</v>
      </c>
      <c r="L9867" t="str">
        <f>_xlfn.XLOOKUP(B9867,[2]Projeto!$B:$B,[2]Projeto!$P:$P)</f>
        <v>Paga</v>
      </c>
      <c r="M9867">
        <v>701203</v>
      </c>
      <c r="N9867" s="3" t="s">
        <v>1125</v>
      </c>
      <c r="O9867" t="str">
        <f>_xlfn.XLOOKUP(N9867,[3]Planilha1!$N:$N,[3]Planilha1!$O:$O)</f>
        <v>FLAC</v>
      </c>
      <c r="P9867">
        <v>2026</v>
      </c>
      <c r="Q9867" s="2" t="s">
        <v>1156</v>
      </c>
    </row>
    <row r="9868" spans="1:17" ht="16.8" x14ac:dyDescent="0.3">
      <c r="A9868" t="s">
        <v>1224</v>
      </c>
      <c r="B9868" s="3">
        <v>4501079503</v>
      </c>
      <c r="C9868" s="3">
        <v>5321724</v>
      </c>
      <c r="D9868" s="3" t="s">
        <v>422</v>
      </c>
      <c r="E9868" s="3">
        <v>610200462</v>
      </c>
      <c r="F9868" s="3" t="s">
        <v>683</v>
      </c>
      <c r="G9868" s="5">
        <v>54.72</v>
      </c>
      <c r="H9868" s="5">
        <v>1.64</v>
      </c>
      <c r="I9868" s="3">
        <v>7204</v>
      </c>
      <c r="J9868" t="str">
        <f>_xlfn.XLOOKUP(I9868,[1]Planilha1!$C:$C,[1]Planilha1!$B:$B)</f>
        <v>7204 - CD São Paulo</v>
      </c>
      <c r="K9868" t="str">
        <f>_xlfn.XLOOKUP(I9868,[1]Planilha1!$C:$C,[1]Planilha1!$D:$D)</f>
        <v>43.340.312/0010-48</v>
      </c>
      <c r="L9868" t="str">
        <f>_xlfn.XLOOKUP(B9868,[2]Projeto!$B:$B,[2]Projeto!$P:$P)</f>
        <v>Paga</v>
      </c>
      <c r="M9868">
        <v>701203</v>
      </c>
      <c r="N9868" s="3" t="s">
        <v>1125</v>
      </c>
      <c r="O9868" t="str">
        <f>_xlfn.XLOOKUP(N9868,[3]Planilha1!$N:$N,[3]Planilha1!$O:$O)</f>
        <v>FLAC</v>
      </c>
      <c r="P9868">
        <v>2026</v>
      </c>
      <c r="Q9868" s="2" t="s">
        <v>1156</v>
      </c>
    </row>
    <row r="9869" spans="1:17" ht="16.8" x14ac:dyDescent="0.3">
      <c r="A9869" t="s">
        <v>1224</v>
      </c>
      <c r="B9869" s="3">
        <v>4501079503</v>
      </c>
      <c r="C9869" s="3">
        <v>5321724</v>
      </c>
      <c r="D9869" s="3" t="s">
        <v>422</v>
      </c>
      <c r="E9869" s="3">
        <v>610100477</v>
      </c>
      <c r="F9869" s="3" t="s">
        <v>103</v>
      </c>
      <c r="G9869" s="5">
        <v>173.6</v>
      </c>
      <c r="H9869" s="5">
        <v>5.21</v>
      </c>
      <c r="I9869" s="3">
        <v>7204</v>
      </c>
      <c r="J9869" t="str">
        <f>_xlfn.XLOOKUP(I9869,[1]Planilha1!$C:$C,[1]Planilha1!$B:$B)</f>
        <v>7204 - CD São Paulo</v>
      </c>
      <c r="K9869" t="str">
        <f>_xlfn.XLOOKUP(I9869,[1]Planilha1!$C:$C,[1]Planilha1!$D:$D)</f>
        <v>43.340.312/0010-48</v>
      </c>
      <c r="L9869" t="str">
        <f>_xlfn.XLOOKUP(B9869,[2]Projeto!$B:$B,[2]Projeto!$P:$P)</f>
        <v>Paga</v>
      </c>
      <c r="M9869">
        <v>701203</v>
      </c>
      <c r="N9869" s="3" t="s">
        <v>1125</v>
      </c>
      <c r="O9869" t="str">
        <f>_xlfn.XLOOKUP(N9869,[3]Planilha1!$N:$N,[3]Planilha1!$O:$O)</f>
        <v>FLAC</v>
      </c>
      <c r="P9869">
        <v>2026</v>
      </c>
      <c r="Q9869" s="2" t="s">
        <v>1156</v>
      </c>
    </row>
    <row r="9870" spans="1:17" ht="16.8" x14ac:dyDescent="0.3">
      <c r="A9870" t="s">
        <v>1224</v>
      </c>
      <c r="B9870" s="3">
        <v>4501079503</v>
      </c>
      <c r="C9870" s="3">
        <v>5321724</v>
      </c>
      <c r="D9870" s="3" t="s">
        <v>422</v>
      </c>
      <c r="E9870" s="3">
        <v>610101477</v>
      </c>
      <c r="F9870" s="3" t="s">
        <v>855</v>
      </c>
      <c r="G9870" s="5">
        <v>173.6</v>
      </c>
      <c r="H9870" s="5">
        <v>5.21</v>
      </c>
      <c r="I9870" s="3">
        <v>7204</v>
      </c>
      <c r="J9870" t="str">
        <f>_xlfn.XLOOKUP(I9870,[1]Planilha1!$C:$C,[1]Planilha1!$B:$B)</f>
        <v>7204 - CD São Paulo</v>
      </c>
      <c r="K9870" t="str">
        <f>_xlfn.XLOOKUP(I9870,[1]Planilha1!$C:$C,[1]Planilha1!$D:$D)</f>
        <v>43.340.312/0010-48</v>
      </c>
      <c r="L9870" t="str">
        <f>_xlfn.XLOOKUP(B9870,[2]Projeto!$B:$B,[2]Projeto!$P:$P)</f>
        <v>Paga</v>
      </c>
      <c r="M9870">
        <v>701203</v>
      </c>
      <c r="N9870" s="3" t="s">
        <v>1125</v>
      </c>
      <c r="O9870" t="str">
        <f>_xlfn.XLOOKUP(N9870,[3]Planilha1!$N:$N,[3]Planilha1!$O:$O)</f>
        <v>FLAC</v>
      </c>
      <c r="P9870">
        <v>2026</v>
      </c>
      <c r="Q9870" s="2" t="s">
        <v>1156</v>
      </c>
    </row>
    <row r="9871" spans="1:17" ht="16.8" x14ac:dyDescent="0.3">
      <c r="A9871" t="s">
        <v>1224</v>
      </c>
      <c r="B9871" s="3">
        <v>4501079503</v>
      </c>
      <c r="C9871" s="3">
        <v>5325580</v>
      </c>
      <c r="D9871" s="3" t="s">
        <v>210</v>
      </c>
      <c r="E9871" s="3">
        <v>610100409</v>
      </c>
      <c r="F9871" s="3" t="s">
        <v>161</v>
      </c>
      <c r="G9871" s="5">
        <v>626.79999999999995</v>
      </c>
      <c r="H9871" s="5">
        <v>18.8</v>
      </c>
      <c r="I9871" s="3">
        <v>7204</v>
      </c>
      <c r="J9871" t="str">
        <f>_xlfn.XLOOKUP(I9871,[1]Planilha1!$C:$C,[1]Planilha1!$B:$B)</f>
        <v>7204 - CD São Paulo</v>
      </c>
      <c r="K9871" t="str">
        <f>_xlfn.XLOOKUP(I9871,[1]Planilha1!$C:$C,[1]Planilha1!$D:$D)</f>
        <v>43.340.312/0010-48</v>
      </c>
      <c r="L9871" t="str">
        <f>_xlfn.XLOOKUP(B9871,[2]Projeto!$B:$B,[2]Projeto!$P:$P)</f>
        <v>Paga</v>
      </c>
      <c r="M9871">
        <v>701203</v>
      </c>
      <c r="N9871" s="3" t="s">
        <v>1125</v>
      </c>
      <c r="O9871" t="str">
        <f>_xlfn.XLOOKUP(N9871,[3]Planilha1!$N:$N,[3]Planilha1!$O:$O)</f>
        <v>FLAC</v>
      </c>
      <c r="P9871">
        <v>2026</v>
      </c>
      <c r="Q9871" s="2" t="s">
        <v>1156</v>
      </c>
    </row>
    <row r="9872" spans="1:17" ht="16.8" x14ac:dyDescent="0.3">
      <c r="A9872" t="s">
        <v>1224</v>
      </c>
      <c r="B9872" s="3">
        <v>4501079503</v>
      </c>
      <c r="C9872" s="3">
        <v>5335762</v>
      </c>
      <c r="D9872" s="3" t="s">
        <v>334</v>
      </c>
      <c r="E9872" s="3">
        <v>610402075</v>
      </c>
      <c r="F9872" s="3" t="s">
        <v>111</v>
      </c>
      <c r="G9872" s="5">
        <v>1225.5</v>
      </c>
      <c r="H9872" s="5">
        <v>36.770000000000003</v>
      </c>
      <c r="I9872" s="3">
        <v>7204</v>
      </c>
      <c r="J9872" t="str">
        <f>_xlfn.XLOOKUP(I9872,[1]Planilha1!$C:$C,[1]Planilha1!$B:$B)</f>
        <v>7204 - CD São Paulo</v>
      </c>
      <c r="K9872" t="str">
        <f>_xlfn.XLOOKUP(I9872,[1]Planilha1!$C:$C,[1]Planilha1!$D:$D)</f>
        <v>43.340.312/0010-48</v>
      </c>
      <c r="L9872" t="str">
        <f>_xlfn.XLOOKUP(B9872,[2]Projeto!$B:$B,[2]Projeto!$P:$P)</f>
        <v>Paga</v>
      </c>
      <c r="M9872">
        <v>701203</v>
      </c>
      <c r="N9872" s="3" t="s">
        <v>1125</v>
      </c>
      <c r="O9872" t="str">
        <f>_xlfn.XLOOKUP(N9872,[3]Planilha1!$N:$N,[3]Planilha1!$O:$O)</f>
        <v>FLAC</v>
      </c>
      <c r="P9872">
        <v>2026</v>
      </c>
      <c r="Q9872" s="2" t="s">
        <v>1156</v>
      </c>
    </row>
    <row r="9873" spans="1:17" ht="16.8" x14ac:dyDescent="0.3">
      <c r="A9873" t="s">
        <v>1224</v>
      </c>
      <c r="B9873" s="3">
        <v>4501079503</v>
      </c>
      <c r="C9873" s="3">
        <v>5349816</v>
      </c>
      <c r="D9873" s="3" t="s">
        <v>357</v>
      </c>
      <c r="E9873" s="3">
        <v>610402075</v>
      </c>
      <c r="F9873" s="3" t="s">
        <v>111</v>
      </c>
      <c r="G9873" s="5">
        <v>1634</v>
      </c>
      <c r="H9873" s="5">
        <v>49.02</v>
      </c>
      <c r="I9873" s="3">
        <v>7204</v>
      </c>
      <c r="J9873" t="str">
        <f>_xlfn.XLOOKUP(I9873,[1]Planilha1!$C:$C,[1]Planilha1!$B:$B)</f>
        <v>7204 - CD São Paulo</v>
      </c>
      <c r="K9873" t="str">
        <f>_xlfn.XLOOKUP(I9873,[1]Planilha1!$C:$C,[1]Planilha1!$D:$D)</f>
        <v>43.340.312/0010-48</v>
      </c>
      <c r="L9873" t="str">
        <f>_xlfn.XLOOKUP(B9873,[2]Projeto!$B:$B,[2]Projeto!$P:$P)</f>
        <v>Paga</v>
      </c>
      <c r="M9873">
        <v>701203</v>
      </c>
      <c r="N9873" s="3" t="s">
        <v>1125</v>
      </c>
      <c r="O9873" t="str">
        <f>_xlfn.XLOOKUP(N9873,[3]Planilha1!$N:$N,[3]Planilha1!$O:$O)</f>
        <v>FLAC</v>
      </c>
      <c r="P9873">
        <v>2026</v>
      </c>
      <c r="Q9873" s="2" t="s">
        <v>1156</v>
      </c>
    </row>
    <row r="9874" spans="1:17" ht="16.8" x14ac:dyDescent="0.3">
      <c r="A9874" t="s">
        <v>1224</v>
      </c>
      <c r="B9874" s="3">
        <v>4501079503</v>
      </c>
      <c r="C9874" s="3">
        <v>5278611</v>
      </c>
      <c r="D9874" s="3" t="s">
        <v>182</v>
      </c>
      <c r="E9874" s="3">
        <v>610102463</v>
      </c>
      <c r="F9874" s="3" t="s">
        <v>93</v>
      </c>
      <c r="G9874" s="5">
        <v>338.4</v>
      </c>
      <c r="H9874" s="5">
        <v>10.15</v>
      </c>
      <c r="I9874" s="3">
        <v>7204</v>
      </c>
      <c r="J9874" t="str">
        <f>_xlfn.XLOOKUP(I9874,[1]Planilha1!$C:$C,[1]Planilha1!$B:$B)</f>
        <v>7204 - CD São Paulo</v>
      </c>
      <c r="K9874" t="str">
        <f>_xlfn.XLOOKUP(I9874,[1]Planilha1!$C:$C,[1]Planilha1!$D:$D)</f>
        <v>43.340.312/0010-48</v>
      </c>
      <c r="L9874" t="str">
        <f>_xlfn.XLOOKUP(B9874,[2]Projeto!$B:$B,[2]Projeto!$P:$P)</f>
        <v>Paga</v>
      </c>
      <c r="M9874">
        <v>701203</v>
      </c>
      <c r="N9874" s="3" t="s">
        <v>1125</v>
      </c>
      <c r="O9874" t="str">
        <f>_xlfn.XLOOKUP(N9874,[3]Planilha1!$N:$N,[3]Planilha1!$O:$O)</f>
        <v>FLAC</v>
      </c>
      <c r="P9874">
        <v>2026</v>
      </c>
      <c r="Q9874" s="2" t="s">
        <v>1156</v>
      </c>
    </row>
    <row r="9875" spans="1:17" ht="16.8" x14ac:dyDescent="0.3">
      <c r="A9875" t="s">
        <v>1224</v>
      </c>
      <c r="B9875" s="3">
        <v>4501079503</v>
      </c>
      <c r="C9875" s="3">
        <v>5360547</v>
      </c>
      <c r="D9875" s="3" t="s">
        <v>622</v>
      </c>
      <c r="E9875" s="3">
        <v>600116409</v>
      </c>
      <c r="F9875" s="3" t="s">
        <v>75</v>
      </c>
      <c r="G9875" s="5">
        <v>336.72</v>
      </c>
      <c r="H9875" s="5">
        <v>10.1</v>
      </c>
      <c r="I9875" s="3">
        <v>7204</v>
      </c>
      <c r="J9875" t="str">
        <f>_xlfn.XLOOKUP(I9875,[1]Planilha1!$C:$C,[1]Planilha1!$B:$B)</f>
        <v>7204 - CD São Paulo</v>
      </c>
      <c r="K9875" t="str">
        <f>_xlfn.XLOOKUP(I9875,[1]Planilha1!$C:$C,[1]Planilha1!$D:$D)</f>
        <v>43.340.312/0010-48</v>
      </c>
      <c r="L9875" t="str">
        <f>_xlfn.XLOOKUP(B9875,[2]Projeto!$B:$B,[2]Projeto!$P:$P)</f>
        <v>Paga</v>
      </c>
      <c r="M9875">
        <v>701203</v>
      </c>
      <c r="N9875" s="3" t="s">
        <v>1125</v>
      </c>
      <c r="O9875" t="str">
        <f>_xlfn.XLOOKUP(N9875,[3]Planilha1!$N:$N,[3]Planilha1!$O:$O)</f>
        <v>FLAC</v>
      </c>
      <c r="P9875">
        <v>2026</v>
      </c>
      <c r="Q9875" s="2" t="s">
        <v>1156</v>
      </c>
    </row>
    <row r="9876" spans="1:17" ht="16.8" x14ac:dyDescent="0.3">
      <c r="A9876" t="s">
        <v>1224</v>
      </c>
      <c r="B9876" s="3">
        <v>4501079503</v>
      </c>
      <c r="C9876" s="3">
        <v>5360547</v>
      </c>
      <c r="D9876" s="3" t="s">
        <v>622</v>
      </c>
      <c r="E9876" s="3">
        <v>610104409</v>
      </c>
      <c r="F9876" s="3" t="s">
        <v>108</v>
      </c>
      <c r="G9876" s="5">
        <v>336.72</v>
      </c>
      <c r="H9876" s="5">
        <v>10.1</v>
      </c>
      <c r="I9876" s="3">
        <v>7204</v>
      </c>
      <c r="J9876" t="str">
        <f>_xlfn.XLOOKUP(I9876,[1]Planilha1!$C:$C,[1]Planilha1!$B:$B)</f>
        <v>7204 - CD São Paulo</v>
      </c>
      <c r="K9876" t="str">
        <f>_xlfn.XLOOKUP(I9876,[1]Planilha1!$C:$C,[1]Planilha1!$D:$D)</f>
        <v>43.340.312/0010-48</v>
      </c>
      <c r="L9876" t="str">
        <f>_xlfn.XLOOKUP(B9876,[2]Projeto!$B:$B,[2]Projeto!$P:$P)</f>
        <v>Paga</v>
      </c>
      <c r="M9876">
        <v>701203</v>
      </c>
      <c r="N9876" s="3" t="s">
        <v>1125</v>
      </c>
      <c r="O9876" t="str">
        <f>_xlfn.XLOOKUP(N9876,[3]Planilha1!$N:$N,[3]Planilha1!$O:$O)</f>
        <v>FLAC</v>
      </c>
      <c r="P9876">
        <v>2026</v>
      </c>
      <c r="Q9876" s="2" t="s">
        <v>1156</v>
      </c>
    </row>
    <row r="9877" spans="1:17" ht="16.8" x14ac:dyDescent="0.3">
      <c r="A9877" t="s">
        <v>1224</v>
      </c>
      <c r="B9877" s="3">
        <v>4501079503</v>
      </c>
      <c r="C9877" s="3">
        <v>5360547</v>
      </c>
      <c r="D9877" s="3" t="s">
        <v>622</v>
      </c>
      <c r="E9877" s="3">
        <v>610102409</v>
      </c>
      <c r="F9877" s="3" t="s">
        <v>837</v>
      </c>
      <c r="G9877" s="5">
        <v>336.72</v>
      </c>
      <c r="H9877" s="5">
        <v>10.1</v>
      </c>
      <c r="I9877" s="3">
        <v>7204</v>
      </c>
      <c r="J9877" t="str">
        <f>_xlfn.XLOOKUP(I9877,[1]Planilha1!$C:$C,[1]Planilha1!$B:$B)</f>
        <v>7204 - CD São Paulo</v>
      </c>
      <c r="K9877" t="str">
        <f>_xlfn.XLOOKUP(I9877,[1]Planilha1!$C:$C,[1]Planilha1!$D:$D)</f>
        <v>43.340.312/0010-48</v>
      </c>
      <c r="L9877" t="str">
        <f>_xlfn.XLOOKUP(B9877,[2]Projeto!$B:$B,[2]Projeto!$P:$P)</f>
        <v>Paga</v>
      </c>
      <c r="M9877">
        <v>701203</v>
      </c>
      <c r="N9877" s="3" t="s">
        <v>1125</v>
      </c>
      <c r="O9877" t="str">
        <f>_xlfn.XLOOKUP(N9877,[3]Planilha1!$N:$N,[3]Planilha1!$O:$O)</f>
        <v>FLAC</v>
      </c>
      <c r="P9877">
        <v>2026</v>
      </c>
      <c r="Q9877" s="2" t="s">
        <v>1156</v>
      </c>
    </row>
    <row r="9878" spans="1:17" ht="16.8" x14ac:dyDescent="0.3">
      <c r="A9878" t="s">
        <v>1224</v>
      </c>
      <c r="B9878" s="3">
        <v>4501079548</v>
      </c>
      <c r="C9878" s="3">
        <v>5261412</v>
      </c>
      <c r="D9878" s="3" t="s">
        <v>195</v>
      </c>
      <c r="E9878" s="3">
        <v>610102368</v>
      </c>
      <c r="F9878" s="3" t="s">
        <v>88</v>
      </c>
      <c r="G9878" s="5">
        <v>491.52</v>
      </c>
      <c r="H9878" s="5">
        <v>14.75</v>
      </c>
      <c r="I9878" s="3">
        <v>7204</v>
      </c>
      <c r="J9878" t="str">
        <f>_xlfn.XLOOKUP(I9878,[1]Planilha1!$C:$C,[1]Planilha1!$B:$B)</f>
        <v>7204 - CD São Paulo</v>
      </c>
      <c r="K9878" t="str">
        <f>_xlfn.XLOOKUP(I9878,[1]Planilha1!$C:$C,[1]Planilha1!$D:$D)</f>
        <v>43.340.312/0010-48</v>
      </c>
      <c r="L9878" t="str">
        <f>_xlfn.XLOOKUP(B9878,[2]Projeto!$B:$B,[2]Projeto!$P:$P)</f>
        <v>Paga</v>
      </c>
      <c r="M9878">
        <v>701122</v>
      </c>
      <c r="N9878" s="3" t="s">
        <v>1120</v>
      </c>
      <c r="O9878" t="str">
        <f>_xlfn.XLOOKUP(N9878,[3]Planilha1!$N:$N,[3]Planilha1!$O:$O)</f>
        <v>Nutri</v>
      </c>
      <c r="P9878">
        <v>2026</v>
      </c>
      <c r="Q9878" s="2" t="s">
        <v>1156</v>
      </c>
    </row>
    <row r="9879" spans="1:17" ht="16.8" x14ac:dyDescent="0.3">
      <c r="A9879" t="s">
        <v>1224</v>
      </c>
      <c r="B9879" s="3">
        <v>4501079503</v>
      </c>
      <c r="C9879" s="3">
        <v>5303071</v>
      </c>
      <c r="D9879" s="3" t="s">
        <v>758</v>
      </c>
      <c r="E9879" s="3">
        <v>610402075</v>
      </c>
      <c r="F9879" s="3" t="s">
        <v>111</v>
      </c>
      <c r="G9879" s="5">
        <v>817</v>
      </c>
      <c r="H9879" s="5">
        <v>24.51</v>
      </c>
      <c r="I9879" s="3">
        <v>7204</v>
      </c>
      <c r="J9879" t="str">
        <f>_xlfn.XLOOKUP(I9879,[1]Planilha1!$C:$C,[1]Planilha1!$B:$B)</f>
        <v>7204 - CD São Paulo</v>
      </c>
      <c r="K9879" t="str">
        <f>_xlfn.XLOOKUP(I9879,[1]Planilha1!$C:$C,[1]Planilha1!$D:$D)</f>
        <v>43.340.312/0010-48</v>
      </c>
      <c r="L9879" t="str">
        <f>_xlfn.XLOOKUP(B9879,[2]Projeto!$B:$B,[2]Projeto!$P:$P)</f>
        <v>Paga</v>
      </c>
      <c r="M9879">
        <v>701203</v>
      </c>
      <c r="N9879" s="3" t="s">
        <v>1125</v>
      </c>
      <c r="O9879" t="str">
        <f>_xlfn.XLOOKUP(N9879,[3]Planilha1!$N:$N,[3]Planilha1!$O:$O)</f>
        <v>FLAC</v>
      </c>
      <c r="P9879">
        <v>2026</v>
      </c>
      <c r="Q9879" s="2" t="s">
        <v>1156</v>
      </c>
    </row>
    <row r="9880" spans="1:17" ht="16.8" x14ac:dyDescent="0.3">
      <c r="A9880" t="s">
        <v>1224</v>
      </c>
      <c r="B9880" s="3">
        <v>4501079503</v>
      </c>
      <c r="C9880" s="3">
        <v>5354395</v>
      </c>
      <c r="D9880" s="3" t="s">
        <v>598</v>
      </c>
      <c r="E9880" s="3">
        <v>610402075</v>
      </c>
      <c r="F9880" s="3" t="s">
        <v>111</v>
      </c>
      <c r="G9880" s="5">
        <v>422.9</v>
      </c>
      <c r="H9880" s="5">
        <v>12.69</v>
      </c>
      <c r="I9880" s="3">
        <v>7204</v>
      </c>
      <c r="J9880" t="str">
        <f>_xlfn.XLOOKUP(I9880,[1]Planilha1!$C:$C,[1]Planilha1!$B:$B)</f>
        <v>7204 - CD São Paulo</v>
      </c>
      <c r="K9880" t="str">
        <f>_xlfn.XLOOKUP(I9880,[1]Planilha1!$C:$C,[1]Planilha1!$D:$D)</f>
        <v>43.340.312/0010-48</v>
      </c>
      <c r="L9880" t="str">
        <f>_xlfn.XLOOKUP(B9880,[2]Projeto!$B:$B,[2]Projeto!$P:$P)</f>
        <v>Paga</v>
      </c>
      <c r="M9880">
        <v>701203</v>
      </c>
      <c r="N9880" s="3" t="s">
        <v>1125</v>
      </c>
      <c r="O9880" t="str">
        <f>_xlfn.XLOOKUP(N9880,[3]Planilha1!$N:$N,[3]Planilha1!$O:$O)</f>
        <v>FLAC</v>
      </c>
      <c r="P9880">
        <v>2026</v>
      </c>
      <c r="Q9880" s="2" t="s">
        <v>1156</v>
      </c>
    </row>
    <row r="9881" spans="1:17" ht="16.8" x14ac:dyDescent="0.3">
      <c r="A9881" t="s">
        <v>1224</v>
      </c>
      <c r="B9881" s="3">
        <v>4501079503</v>
      </c>
      <c r="C9881" s="3">
        <v>5259823</v>
      </c>
      <c r="D9881" s="3" t="s">
        <v>204</v>
      </c>
      <c r="E9881" s="3">
        <v>610102368</v>
      </c>
      <c r="F9881" s="3" t="s">
        <v>88</v>
      </c>
      <c r="G9881" s="5">
        <v>307.2</v>
      </c>
      <c r="H9881" s="5">
        <v>9.2200000000000006</v>
      </c>
      <c r="I9881" s="3">
        <v>7204</v>
      </c>
      <c r="J9881" t="str">
        <f>_xlfn.XLOOKUP(I9881,[1]Planilha1!$C:$C,[1]Planilha1!$B:$B)</f>
        <v>7204 - CD São Paulo</v>
      </c>
      <c r="K9881" t="str">
        <f>_xlfn.XLOOKUP(I9881,[1]Planilha1!$C:$C,[1]Planilha1!$D:$D)</f>
        <v>43.340.312/0010-48</v>
      </c>
      <c r="L9881" t="str">
        <f>_xlfn.XLOOKUP(B9881,[2]Projeto!$B:$B,[2]Projeto!$P:$P)</f>
        <v>Paga</v>
      </c>
      <c r="M9881">
        <v>701203</v>
      </c>
      <c r="N9881" s="3" t="s">
        <v>1125</v>
      </c>
      <c r="O9881" t="str">
        <f>_xlfn.XLOOKUP(N9881,[3]Planilha1!$N:$N,[3]Planilha1!$O:$O)</f>
        <v>FLAC</v>
      </c>
      <c r="P9881">
        <v>2026</v>
      </c>
      <c r="Q9881" s="2" t="s">
        <v>1156</v>
      </c>
    </row>
    <row r="9882" spans="1:17" ht="16.8" x14ac:dyDescent="0.3">
      <c r="A9882" t="s">
        <v>1224</v>
      </c>
      <c r="B9882" s="3">
        <v>4501079503</v>
      </c>
      <c r="C9882" s="3">
        <v>5259823</v>
      </c>
      <c r="D9882" s="3" t="s">
        <v>204</v>
      </c>
      <c r="E9882" s="3">
        <v>610100477</v>
      </c>
      <c r="F9882" s="3" t="s">
        <v>103</v>
      </c>
      <c r="G9882" s="5">
        <v>86.8</v>
      </c>
      <c r="H9882" s="5">
        <v>2.6</v>
      </c>
      <c r="I9882" s="3">
        <v>7204</v>
      </c>
      <c r="J9882" t="str">
        <f>_xlfn.XLOOKUP(I9882,[1]Planilha1!$C:$C,[1]Planilha1!$B:$B)</f>
        <v>7204 - CD São Paulo</v>
      </c>
      <c r="K9882" t="str">
        <f>_xlfn.XLOOKUP(I9882,[1]Planilha1!$C:$C,[1]Planilha1!$D:$D)</f>
        <v>43.340.312/0010-48</v>
      </c>
      <c r="L9882" t="str">
        <f>_xlfn.XLOOKUP(B9882,[2]Projeto!$B:$B,[2]Projeto!$P:$P)</f>
        <v>Paga</v>
      </c>
      <c r="M9882">
        <v>701203</v>
      </c>
      <c r="N9882" s="3" t="s">
        <v>1125</v>
      </c>
      <c r="O9882" t="str">
        <f>_xlfn.XLOOKUP(N9882,[3]Planilha1!$N:$N,[3]Planilha1!$O:$O)</f>
        <v>FLAC</v>
      </c>
      <c r="P9882">
        <v>2026</v>
      </c>
      <c r="Q9882" s="2" t="s">
        <v>1156</v>
      </c>
    </row>
    <row r="9883" spans="1:17" ht="16.8" x14ac:dyDescent="0.3">
      <c r="A9883" t="s">
        <v>1224</v>
      </c>
      <c r="B9883" s="3">
        <v>4501079503</v>
      </c>
      <c r="C9883" s="3">
        <v>5228459</v>
      </c>
      <c r="D9883" s="3" t="s">
        <v>440</v>
      </c>
      <c r="E9883" s="3">
        <v>610102463</v>
      </c>
      <c r="F9883" s="3" t="s">
        <v>93</v>
      </c>
      <c r="G9883" s="5">
        <v>282</v>
      </c>
      <c r="H9883" s="5">
        <v>8.4600000000000009</v>
      </c>
      <c r="I9883" s="3">
        <v>7204</v>
      </c>
      <c r="J9883" t="str">
        <f>_xlfn.XLOOKUP(I9883,[1]Planilha1!$C:$C,[1]Planilha1!$B:$B)</f>
        <v>7204 - CD São Paulo</v>
      </c>
      <c r="K9883" t="str">
        <f>_xlfn.XLOOKUP(I9883,[1]Planilha1!$C:$C,[1]Planilha1!$D:$D)</f>
        <v>43.340.312/0010-48</v>
      </c>
      <c r="L9883" t="str">
        <f>_xlfn.XLOOKUP(B9883,[2]Projeto!$B:$B,[2]Projeto!$P:$P)</f>
        <v>Paga</v>
      </c>
      <c r="M9883">
        <v>701203</v>
      </c>
      <c r="N9883" s="3" t="s">
        <v>1125</v>
      </c>
      <c r="O9883" t="str">
        <f>_xlfn.XLOOKUP(N9883,[3]Planilha1!$N:$N,[3]Planilha1!$O:$O)</f>
        <v>FLAC</v>
      </c>
      <c r="P9883">
        <v>2026</v>
      </c>
      <c r="Q9883" s="2" t="s">
        <v>1156</v>
      </c>
    </row>
    <row r="9884" spans="1:17" ht="16.8" x14ac:dyDescent="0.3">
      <c r="A9884" t="s">
        <v>1224</v>
      </c>
      <c r="B9884" s="3">
        <v>4501079503</v>
      </c>
      <c r="C9884" s="3">
        <v>5228459</v>
      </c>
      <c r="D9884" s="3" t="s">
        <v>440</v>
      </c>
      <c r="E9884" s="3">
        <v>610405337</v>
      </c>
      <c r="F9884" s="3" t="s">
        <v>76</v>
      </c>
      <c r="G9884" s="5">
        <v>192</v>
      </c>
      <c r="H9884" s="5">
        <v>5.76</v>
      </c>
      <c r="I9884" s="3">
        <v>7204</v>
      </c>
      <c r="J9884" t="str">
        <f>_xlfn.XLOOKUP(I9884,[1]Planilha1!$C:$C,[1]Planilha1!$B:$B)</f>
        <v>7204 - CD São Paulo</v>
      </c>
      <c r="K9884" t="str">
        <f>_xlfn.XLOOKUP(I9884,[1]Planilha1!$C:$C,[1]Planilha1!$D:$D)</f>
        <v>43.340.312/0010-48</v>
      </c>
      <c r="L9884" t="str">
        <f>_xlfn.XLOOKUP(B9884,[2]Projeto!$B:$B,[2]Projeto!$P:$P)</f>
        <v>Paga</v>
      </c>
      <c r="M9884">
        <v>701203</v>
      </c>
      <c r="N9884" s="3" t="s">
        <v>1125</v>
      </c>
      <c r="O9884" t="str">
        <f>_xlfn.XLOOKUP(N9884,[3]Planilha1!$N:$N,[3]Planilha1!$O:$O)</f>
        <v>FLAC</v>
      </c>
      <c r="P9884">
        <v>2026</v>
      </c>
      <c r="Q9884" s="2" t="s">
        <v>1156</v>
      </c>
    </row>
    <row r="9885" spans="1:17" ht="16.8" x14ac:dyDescent="0.3">
      <c r="A9885" t="s">
        <v>1224</v>
      </c>
      <c r="B9885" s="3">
        <v>4501079503</v>
      </c>
      <c r="C9885" s="3">
        <v>5228459</v>
      </c>
      <c r="D9885" s="3" t="s">
        <v>440</v>
      </c>
      <c r="E9885" s="3">
        <v>610402337</v>
      </c>
      <c r="F9885" s="3" t="s">
        <v>84</v>
      </c>
      <c r="G9885" s="5">
        <v>288</v>
      </c>
      <c r="H9885" s="5">
        <v>8.64</v>
      </c>
      <c r="I9885" s="3">
        <v>7204</v>
      </c>
      <c r="J9885" t="str">
        <f>_xlfn.XLOOKUP(I9885,[1]Planilha1!$C:$C,[1]Planilha1!$B:$B)</f>
        <v>7204 - CD São Paulo</v>
      </c>
      <c r="K9885" t="str">
        <f>_xlfn.XLOOKUP(I9885,[1]Planilha1!$C:$C,[1]Planilha1!$D:$D)</f>
        <v>43.340.312/0010-48</v>
      </c>
      <c r="L9885" t="str">
        <f>_xlfn.XLOOKUP(B9885,[2]Projeto!$B:$B,[2]Projeto!$P:$P)</f>
        <v>Paga</v>
      </c>
      <c r="M9885">
        <v>701203</v>
      </c>
      <c r="N9885" s="3" t="s">
        <v>1125</v>
      </c>
      <c r="O9885" t="str">
        <f>_xlfn.XLOOKUP(N9885,[3]Planilha1!$N:$N,[3]Planilha1!$O:$O)</f>
        <v>FLAC</v>
      </c>
      <c r="P9885">
        <v>2026</v>
      </c>
      <c r="Q9885" s="2" t="s">
        <v>1156</v>
      </c>
    </row>
    <row r="9886" spans="1:17" ht="16.8" x14ac:dyDescent="0.3">
      <c r="A9886" t="s">
        <v>1224</v>
      </c>
      <c r="B9886" s="3">
        <v>4501079503</v>
      </c>
      <c r="C9886" s="3">
        <v>5228459</v>
      </c>
      <c r="D9886" s="3" t="s">
        <v>440</v>
      </c>
      <c r="E9886" s="3">
        <v>610603457</v>
      </c>
      <c r="F9886" s="3" t="s">
        <v>137</v>
      </c>
      <c r="G9886" s="5">
        <v>376.32</v>
      </c>
      <c r="H9886" s="5">
        <v>11.29</v>
      </c>
      <c r="I9886" s="3">
        <v>7204</v>
      </c>
      <c r="J9886" t="str">
        <f>_xlfn.XLOOKUP(I9886,[1]Planilha1!$C:$C,[1]Planilha1!$B:$B)</f>
        <v>7204 - CD São Paulo</v>
      </c>
      <c r="K9886" t="str">
        <f>_xlfn.XLOOKUP(I9886,[1]Planilha1!$C:$C,[1]Planilha1!$D:$D)</f>
        <v>43.340.312/0010-48</v>
      </c>
      <c r="L9886" t="str">
        <f>_xlfn.XLOOKUP(B9886,[2]Projeto!$B:$B,[2]Projeto!$P:$P)</f>
        <v>Paga</v>
      </c>
      <c r="M9886">
        <v>701203</v>
      </c>
      <c r="N9886" s="3" t="s">
        <v>1125</v>
      </c>
      <c r="O9886" t="str">
        <f>_xlfn.XLOOKUP(N9886,[3]Planilha1!$N:$N,[3]Planilha1!$O:$O)</f>
        <v>FLAC</v>
      </c>
      <c r="P9886">
        <v>2026</v>
      </c>
      <c r="Q9886" s="2" t="s">
        <v>1156</v>
      </c>
    </row>
    <row r="9887" spans="1:17" ht="16.8" x14ac:dyDescent="0.3">
      <c r="A9887" t="s">
        <v>1224</v>
      </c>
      <c r="B9887" s="3">
        <v>4501079503</v>
      </c>
      <c r="C9887" s="3">
        <v>5228459</v>
      </c>
      <c r="D9887" s="3" t="s">
        <v>440</v>
      </c>
      <c r="E9887" s="3">
        <v>610601437</v>
      </c>
      <c r="F9887" s="3" t="s">
        <v>747</v>
      </c>
      <c r="G9887" s="5">
        <v>332.64</v>
      </c>
      <c r="H9887" s="5">
        <v>9.98</v>
      </c>
      <c r="I9887" s="3">
        <v>7204</v>
      </c>
      <c r="J9887" t="str">
        <f>_xlfn.XLOOKUP(I9887,[1]Planilha1!$C:$C,[1]Planilha1!$B:$B)</f>
        <v>7204 - CD São Paulo</v>
      </c>
      <c r="K9887" t="str">
        <f>_xlfn.XLOOKUP(I9887,[1]Planilha1!$C:$C,[1]Planilha1!$D:$D)</f>
        <v>43.340.312/0010-48</v>
      </c>
      <c r="L9887" t="str">
        <f>_xlfn.XLOOKUP(B9887,[2]Projeto!$B:$B,[2]Projeto!$P:$P)</f>
        <v>Paga</v>
      </c>
      <c r="M9887">
        <v>701203</v>
      </c>
      <c r="N9887" s="3" t="s">
        <v>1125</v>
      </c>
      <c r="O9887" t="str">
        <f>_xlfn.XLOOKUP(N9887,[3]Planilha1!$N:$N,[3]Planilha1!$O:$O)</f>
        <v>FLAC</v>
      </c>
      <c r="P9887">
        <v>2026</v>
      </c>
      <c r="Q9887" s="2" t="s">
        <v>1156</v>
      </c>
    </row>
    <row r="9888" spans="1:17" ht="16.8" x14ac:dyDescent="0.3">
      <c r="A9888" t="s">
        <v>1224</v>
      </c>
      <c r="B9888" s="3">
        <v>4501079503</v>
      </c>
      <c r="C9888" s="3">
        <v>5255389</v>
      </c>
      <c r="D9888" s="3" t="s">
        <v>316</v>
      </c>
      <c r="E9888" s="3">
        <v>610402075</v>
      </c>
      <c r="F9888" s="3" t="s">
        <v>111</v>
      </c>
      <c r="G9888" s="5">
        <v>204.25</v>
      </c>
      <c r="H9888" s="5">
        <v>6.13</v>
      </c>
      <c r="I9888" s="3">
        <v>7204</v>
      </c>
      <c r="J9888" t="str">
        <f>_xlfn.XLOOKUP(I9888,[1]Planilha1!$C:$C,[1]Planilha1!$B:$B)</f>
        <v>7204 - CD São Paulo</v>
      </c>
      <c r="K9888" t="str">
        <f>_xlfn.XLOOKUP(I9888,[1]Planilha1!$C:$C,[1]Planilha1!$D:$D)</f>
        <v>43.340.312/0010-48</v>
      </c>
      <c r="L9888" t="str">
        <f>_xlfn.XLOOKUP(B9888,[2]Projeto!$B:$B,[2]Projeto!$P:$P)</f>
        <v>Paga</v>
      </c>
      <c r="M9888">
        <v>701203</v>
      </c>
      <c r="N9888" s="3" t="s">
        <v>1125</v>
      </c>
      <c r="O9888" t="str">
        <f>_xlfn.XLOOKUP(N9888,[3]Planilha1!$N:$N,[3]Planilha1!$O:$O)</f>
        <v>FLAC</v>
      </c>
      <c r="P9888">
        <v>2026</v>
      </c>
      <c r="Q9888" s="2" t="s">
        <v>1156</v>
      </c>
    </row>
    <row r="9889" spans="1:17" ht="16.8" x14ac:dyDescent="0.3">
      <c r="A9889" t="s">
        <v>1224</v>
      </c>
      <c r="B9889" s="3">
        <v>4501079503</v>
      </c>
      <c r="C9889" s="3">
        <v>5266756</v>
      </c>
      <c r="D9889" s="3" t="s">
        <v>592</v>
      </c>
      <c r="E9889" s="3">
        <v>610503407</v>
      </c>
      <c r="F9889" s="3" t="s">
        <v>278</v>
      </c>
      <c r="G9889" s="5">
        <v>241.6</v>
      </c>
      <c r="H9889" s="5">
        <v>7.25</v>
      </c>
      <c r="I9889" s="3">
        <v>7204</v>
      </c>
      <c r="J9889" t="str">
        <f>_xlfn.XLOOKUP(I9889,[1]Planilha1!$C:$C,[1]Planilha1!$B:$B)</f>
        <v>7204 - CD São Paulo</v>
      </c>
      <c r="K9889" t="str">
        <f>_xlfn.XLOOKUP(I9889,[1]Planilha1!$C:$C,[1]Planilha1!$D:$D)</f>
        <v>43.340.312/0010-48</v>
      </c>
      <c r="L9889" t="str">
        <f>_xlfn.XLOOKUP(B9889,[2]Projeto!$B:$B,[2]Projeto!$P:$P)</f>
        <v>Paga</v>
      </c>
      <c r="M9889">
        <v>701203</v>
      </c>
      <c r="N9889" s="3" t="s">
        <v>1125</v>
      </c>
      <c r="O9889" t="str">
        <f>_xlfn.XLOOKUP(N9889,[3]Planilha1!$N:$N,[3]Planilha1!$O:$O)</f>
        <v>FLAC</v>
      </c>
      <c r="P9889">
        <v>2026</v>
      </c>
      <c r="Q9889" s="2" t="s">
        <v>1156</v>
      </c>
    </row>
    <row r="9890" spans="1:17" ht="16.8" x14ac:dyDescent="0.3">
      <c r="A9890" t="s">
        <v>1224</v>
      </c>
      <c r="B9890" s="3">
        <v>4501079503</v>
      </c>
      <c r="C9890" s="3">
        <v>5266756</v>
      </c>
      <c r="D9890" s="3" t="s">
        <v>592</v>
      </c>
      <c r="E9890" s="3">
        <v>610111363</v>
      </c>
      <c r="F9890" s="3" t="s">
        <v>863</v>
      </c>
      <c r="G9890" s="5">
        <v>283.68</v>
      </c>
      <c r="H9890" s="5">
        <v>8.51</v>
      </c>
      <c r="I9890" s="3">
        <v>7204</v>
      </c>
      <c r="J9890" t="str">
        <f>_xlfn.XLOOKUP(I9890,[1]Planilha1!$C:$C,[1]Planilha1!$B:$B)</f>
        <v>7204 - CD São Paulo</v>
      </c>
      <c r="K9890" t="str">
        <f>_xlfn.XLOOKUP(I9890,[1]Planilha1!$C:$C,[1]Planilha1!$D:$D)</f>
        <v>43.340.312/0010-48</v>
      </c>
      <c r="L9890" t="str">
        <f>_xlfn.XLOOKUP(B9890,[2]Projeto!$B:$B,[2]Projeto!$P:$P)</f>
        <v>Paga</v>
      </c>
      <c r="M9890">
        <v>701203</v>
      </c>
      <c r="N9890" s="3" t="s">
        <v>1125</v>
      </c>
      <c r="O9890" t="str">
        <f>_xlfn.XLOOKUP(N9890,[3]Planilha1!$N:$N,[3]Planilha1!$O:$O)</f>
        <v>FLAC</v>
      </c>
      <c r="P9890">
        <v>2026</v>
      </c>
      <c r="Q9890" s="2" t="s">
        <v>1156</v>
      </c>
    </row>
    <row r="9891" spans="1:17" ht="16.8" x14ac:dyDescent="0.3">
      <c r="A9891" t="s">
        <v>1224</v>
      </c>
      <c r="B9891" s="3">
        <v>4501079503</v>
      </c>
      <c r="C9891" s="3">
        <v>5279316</v>
      </c>
      <c r="D9891" s="3" t="s">
        <v>405</v>
      </c>
      <c r="E9891" s="3">
        <v>610102368</v>
      </c>
      <c r="F9891" s="3" t="s">
        <v>88</v>
      </c>
      <c r="G9891" s="5">
        <v>307.2</v>
      </c>
      <c r="H9891" s="5">
        <v>9.2200000000000006</v>
      </c>
      <c r="I9891" s="3">
        <v>7204</v>
      </c>
      <c r="J9891" t="str">
        <f>_xlfn.XLOOKUP(I9891,[1]Planilha1!$C:$C,[1]Planilha1!$B:$B)</f>
        <v>7204 - CD São Paulo</v>
      </c>
      <c r="K9891" t="str">
        <f>_xlfn.XLOOKUP(I9891,[1]Planilha1!$C:$C,[1]Planilha1!$D:$D)</f>
        <v>43.340.312/0010-48</v>
      </c>
      <c r="L9891" t="str">
        <f>_xlfn.XLOOKUP(B9891,[2]Projeto!$B:$B,[2]Projeto!$P:$P)</f>
        <v>Paga</v>
      </c>
      <c r="M9891">
        <v>701203</v>
      </c>
      <c r="N9891" s="3" t="s">
        <v>1125</v>
      </c>
      <c r="O9891" t="str">
        <f>_xlfn.XLOOKUP(N9891,[3]Planilha1!$N:$N,[3]Planilha1!$O:$O)</f>
        <v>FLAC</v>
      </c>
      <c r="P9891">
        <v>2026</v>
      </c>
      <c r="Q9891" s="2" t="s">
        <v>1156</v>
      </c>
    </row>
    <row r="9892" spans="1:17" ht="16.8" x14ac:dyDescent="0.3">
      <c r="A9892" t="s">
        <v>1224</v>
      </c>
      <c r="B9892" s="3">
        <v>4501079503</v>
      </c>
      <c r="C9892" s="3">
        <v>5282647</v>
      </c>
      <c r="D9892" s="3" t="s">
        <v>246</v>
      </c>
      <c r="E9892" s="3">
        <v>610100409</v>
      </c>
      <c r="F9892" s="3" t="s">
        <v>161</v>
      </c>
      <c r="G9892" s="5">
        <v>376.08</v>
      </c>
      <c r="H9892" s="5">
        <v>11.28</v>
      </c>
      <c r="I9892" s="3">
        <v>7204</v>
      </c>
      <c r="J9892" t="str">
        <f>_xlfn.XLOOKUP(I9892,[1]Planilha1!$C:$C,[1]Planilha1!$B:$B)</f>
        <v>7204 - CD São Paulo</v>
      </c>
      <c r="K9892" t="str">
        <f>_xlfn.XLOOKUP(I9892,[1]Planilha1!$C:$C,[1]Planilha1!$D:$D)</f>
        <v>43.340.312/0010-48</v>
      </c>
      <c r="L9892" t="str">
        <f>_xlfn.XLOOKUP(B9892,[2]Projeto!$B:$B,[2]Projeto!$P:$P)</f>
        <v>Paga</v>
      </c>
      <c r="M9892">
        <v>701203</v>
      </c>
      <c r="N9892" s="3" t="s">
        <v>1125</v>
      </c>
      <c r="O9892" t="str">
        <f>_xlfn.XLOOKUP(N9892,[3]Planilha1!$N:$N,[3]Planilha1!$O:$O)</f>
        <v>FLAC</v>
      </c>
      <c r="P9892">
        <v>2026</v>
      </c>
      <c r="Q9892" s="2" t="s">
        <v>1156</v>
      </c>
    </row>
    <row r="9893" spans="1:17" ht="16.8" x14ac:dyDescent="0.3">
      <c r="A9893" t="s">
        <v>1224</v>
      </c>
      <c r="B9893" s="3">
        <v>4501079503</v>
      </c>
      <c r="C9893" s="3">
        <v>5351693</v>
      </c>
      <c r="D9893" s="3" t="s">
        <v>753</v>
      </c>
      <c r="E9893" s="3">
        <v>610411373</v>
      </c>
      <c r="F9893" s="3" t="s">
        <v>1178</v>
      </c>
      <c r="G9893" s="5">
        <v>474.8</v>
      </c>
      <c r="H9893" s="5">
        <v>14.24</v>
      </c>
      <c r="I9893" s="3">
        <v>7204</v>
      </c>
      <c r="J9893" t="str">
        <f>_xlfn.XLOOKUP(I9893,[1]Planilha1!$C:$C,[1]Planilha1!$B:$B)</f>
        <v>7204 - CD São Paulo</v>
      </c>
      <c r="K9893" t="str">
        <f>_xlfn.XLOOKUP(I9893,[1]Planilha1!$C:$C,[1]Planilha1!$D:$D)</f>
        <v>43.340.312/0010-48</v>
      </c>
      <c r="L9893" t="str">
        <f>_xlfn.XLOOKUP(B9893,[2]Projeto!$B:$B,[2]Projeto!$P:$P)</f>
        <v>Paga</v>
      </c>
      <c r="M9893">
        <v>701203</v>
      </c>
      <c r="N9893" s="3" t="s">
        <v>1125</v>
      </c>
      <c r="O9893" t="str">
        <f>_xlfn.XLOOKUP(N9893,[3]Planilha1!$N:$N,[3]Planilha1!$O:$O)</f>
        <v>FLAC</v>
      </c>
      <c r="P9893">
        <v>2026</v>
      </c>
      <c r="Q9893" s="2" t="s">
        <v>1156</v>
      </c>
    </row>
    <row r="9894" spans="1:17" ht="16.8" x14ac:dyDescent="0.3">
      <c r="A9894" t="s">
        <v>1224</v>
      </c>
      <c r="B9894" s="3">
        <v>4501079503</v>
      </c>
      <c r="C9894" s="3">
        <v>5366134</v>
      </c>
      <c r="D9894" s="3" t="s">
        <v>958</v>
      </c>
      <c r="E9894" s="3">
        <v>610603057</v>
      </c>
      <c r="F9894" s="3" t="s">
        <v>82</v>
      </c>
      <c r="G9894" s="5">
        <v>237.12</v>
      </c>
      <c r="H9894" s="5">
        <v>7.11</v>
      </c>
      <c r="I9894" s="3">
        <v>7204</v>
      </c>
      <c r="J9894" t="str">
        <f>_xlfn.XLOOKUP(I9894,[1]Planilha1!$C:$C,[1]Planilha1!$B:$B)</f>
        <v>7204 - CD São Paulo</v>
      </c>
      <c r="K9894" t="str">
        <f>_xlfn.XLOOKUP(I9894,[1]Planilha1!$C:$C,[1]Planilha1!$D:$D)</f>
        <v>43.340.312/0010-48</v>
      </c>
      <c r="L9894" t="str">
        <f>_xlfn.XLOOKUP(B9894,[2]Projeto!$B:$B,[2]Projeto!$P:$P)</f>
        <v>Paga</v>
      </c>
      <c r="M9894">
        <v>701203</v>
      </c>
      <c r="N9894" s="3" t="s">
        <v>1125</v>
      </c>
      <c r="O9894" t="str">
        <f>_xlfn.XLOOKUP(N9894,[3]Planilha1!$N:$N,[3]Planilha1!$O:$O)</f>
        <v>FLAC</v>
      </c>
      <c r="P9894">
        <v>2026</v>
      </c>
      <c r="Q9894" s="2" t="s">
        <v>1156</v>
      </c>
    </row>
    <row r="9895" spans="1:17" ht="16.8" x14ac:dyDescent="0.3">
      <c r="A9895" t="s">
        <v>1224</v>
      </c>
      <c r="B9895" s="3">
        <v>4501079503</v>
      </c>
      <c r="C9895" s="3">
        <v>5059693</v>
      </c>
      <c r="D9895" s="3" t="s">
        <v>501</v>
      </c>
      <c r="E9895" s="3">
        <v>610102368</v>
      </c>
      <c r="F9895" s="3" t="s">
        <v>88</v>
      </c>
      <c r="G9895" s="5">
        <v>190.8</v>
      </c>
      <c r="H9895" s="5">
        <v>5.72</v>
      </c>
      <c r="I9895" s="3">
        <v>7204</v>
      </c>
      <c r="J9895" t="str">
        <f>_xlfn.XLOOKUP(I9895,[1]Planilha1!$C:$C,[1]Planilha1!$B:$B)</f>
        <v>7204 - CD São Paulo</v>
      </c>
      <c r="K9895" t="str">
        <f>_xlfn.XLOOKUP(I9895,[1]Planilha1!$C:$C,[1]Planilha1!$D:$D)</f>
        <v>43.340.312/0010-48</v>
      </c>
      <c r="L9895" t="str">
        <f>_xlfn.XLOOKUP(B9895,[2]Projeto!$B:$B,[2]Projeto!$P:$P)</f>
        <v>Paga</v>
      </c>
      <c r="M9895">
        <v>701203</v>
      </c>
      <c r="N9895" s="3" t="s">
        <v>1125</v>
      </c>
      <c r="O9895" t="str">
        <f>_xlfn.XLOOKUP(N9895,[3]Planilha1!$N:$N,[3]Planilha1!$O:$O)</f>
        <v>FLAC</v>
      </c>
      <c r="P9895">
        <v>2026</v>
      </c>
      <c r="Q9895" s="2" t="s">
        <v>1156</v>
      </c>
    </row>
    <row r="9896" spans="1:17" ht="16.8" x14ac:dyDescent="0.3">
      <c r="A9896" t="s">
        <v>1224</v>
      </c>
      <c r="B9896" s="3">
        <v>4501079503</v>
      </c>
      <c r="C9896" s="3">
        <v>5059693</v>
      </c>
      <c r="D9896" s="3" t="s">
        <v>501</v>
      </c>
      <c r="E9896" s="3">
        <v>640110531</v>
      </c>
      <c r="F9896" s="3" t="s">
        <v>1184</v>
      </c>
      <c r="G9896" s="5">
        <v>147.84</v>
      </c>
      <c r="H9896" s="5">
        <v>4.4400000000000004</v>
      </c>
      <c r="I9896" s="3">
        <v>7204</v>
      </c>
      <c r="J9896" t="str">
        <f>_xlfn.XLOOKUP(I9896,[1]Planilha1!$C:$C,[1]Planilha1!$B:$B)</f>
        <v>7204 - CD São Paulo</v>
      </c>
      <c r="K9896" t="str">
        <f>_xlfn.XLOOKUP(I9896,[1]Planilha1!$C:$C,[1]Planilha1!$D:$D)</f>
        <v>43.340.312/0010-48</v>
      </c>
      <c r="L9896" t="str">
        <f>_xlfn.XLOOKUP(B9896,[2]Projeto!$B:$B,[2]Projeto!$P:$P)</f>
        <v>Paga</v>
      </c>
      <c r="M9896">
        <v>701203</v>
      </c>
      <c r="N9896" s="3" t="s">
        <v>1125</v>
      </c>
      <c r="O9896" t="str">
        <f>_xlfn.XLOOKUP(N9896,[3]Planilha1!$N:$N,[3]Planilha1!$O:$O)</f>
        <v>FLAC</v>
      </c>
      <c r="P9896">
        <v>2026</v>
      </c>
      <c r="Q9896" s="2" t="s">
        <v>1156</v>
      </c>
    </row>
    <row r="9897" spans="1:17" ht="16.8" x14ac:dyDescent="0.3">
      <c r="A9897" t="s">
        <v>1224</v>
      </c>
      <c r="B9897" s="3">
        <v>4501079503</v>
      </c>
      <c r="C9897" s="3">
        <v>5059693</v>
      </c>
      <c r="D9897" s="3" t="s">
        <v>501</v>
      </c>
      <c r="E9897" s="3">
        <v>610123368</v>
      </c>
      <c r="F9897" s="3" t="s">
        <v>117</v>
      </c>
      <c r="G9897" s="5">
        <v>63.6</v>
      </c>
      <c r="H9897" s="5">
        <v>1.91</v>
      </c>
      <c r="I9897" s="3">
        <v>7204</v>
      </c>
      <c r="J9897" t="str">
        <f>_xlfn.XLOOKUP(I9897,[1]Planilha1!$C:$C,[1]Planilha1!$B:$B)</f>
        <v>7204 - CD São Paulo</v>
      </c>
      <c r="K9897" t="str">
        <f>_xlfn.XLOOKUP(I9897,[1]Planilha1!$C:$C,[1]Planilha1!$D:$D)</f>
        <v>43.340.312/0010-48</v>
      </c>
      <c r="L9897" t="str">
        <f>_xlfn.XLOOKUP(B9897,[2]Projeto!$B:$B,[2]Projeto!$P:$P)</f>
        <v>Paga</v>
      </c>
      <c r="M9897">
        <v>701203</v>
      </c>
      <c r="N9897" s="3" t="s">
        <v>1125</v>
      </c>
      <c r="O9897" t="str">
        <f>_xlfn.XLOOKUP(N9897,[3]Planilha1!$N:$N,[3]Planilha1!$O:$O)</f>
        <v>FLAC</v>
      </c>
      <c r="P9897">
        <v>2026</v>
      </c>
      <c r="Q9897" s="2" t="s">
        <v>1156</v>
      </c>
    </row>
    <row r="9898" spans="1:17" ht="16.8" x14ac:dyDescent="0.3">
      <c r="A9898" t="s">
        <v>1224</v>
      </c>
      <c r="B9898" s="3">
        <v>4501079503</v>
      </c>
      <c r="C9898" s="3">
        <v>5179953</v>
      </c>
      <c r="D9898" s="3" t="s">
        <v>285</v>
      </c>
      <c r="E9898" s="3">
        <v>610100477</v>
      </c>
      <c r="F9898" s="3" t="s">
        <v>103</v>
      </c>
      <c r="G9898" s="5">
        <v>607.6</v>
      </c>
      <c r="H9898" s="5">
        <v>18.23</v>
      </c>
      <c r="I9898" s="3">
        <v>7204</v>
      </c>
      <c r="J9898" t="str">
        <f>_xlfn.XLOOKUP(I9898,[1]Planilha1!$C:$C,[1]Planilha1!$B:$B)</f>
        <v>7204 - CD São Paulo</v>
      </c>
      <c r="K9898" t="str">
        <f>_xlfn.XLOOKUP(I9898,[1]Planilha1!$C:$C,[1]Planilha1!$D:$D)</f>
        <v>43.340.312/0010-48</v>
      </c>
      <c r="L9898" t="str">
        <f>_xlfn.XLOOKUP(B9898,[2]Projeto!$B:$B,[2]Projeto!$P:$P)</f>
        <v>Paga</v>
      </c>
      <c r="M9898">
        <v>701203</v>
      </c>
      <c r="N9898" s="3" t="s">
        <v>1125</v>
      </c>
      <c r="O9898" t="str">
        <f>_xlfn.XLOOKUP(N9898,[3]Planilha1!$N:$N,[3]Planilha1!$O:$O)</f>
        <v>FLAC</v>
      </c>
      <c r="P9898">
        <v>2026</v>
      </c>
      <c r="Q9898" s="2" t="s">
        <v>1156</v>
      </c>
    </row>
    <row r="9899" spans="1:17" ht="16.8" x14ac:dyDescent="0.3">
      <c r="A9899" t="s">
        <v>1224</v>
      </c>
      <c r="B9899" s="3">
        <v>4501079503</v>
      </c>
      <c r="C9899" s="3">
        <v>5321889</v>
      </c>
      <c r="D9899" s="3" t="s">
        <v>728</v>
      </c>
      <c r="E9899" s="3">
        <v>610402075</v>
      </c>
      <c r="F9899" s="3" t="s">
        <v>111</v>
      </c>
      <c r="G9899" s="5">
        <v>817</v>
      </c>
      <c r="H9899" s="5">
        <v>24.51</v>
      </c>
      <c r="I9899" s="3">
        <v>7204</v>
      </c>
      <c r="J9899" t="str">
        <f>_xlfn.XLOOKUP(I9899,[1]Planilha1!$C:$C,[1]Planilha1!$B:$B)</f>
        <v>7204 - CD São Paulo</v>
      </c>
      <c r="K9899" t="str">
        <f>_xlfn.XLOOKUP(I9899,[1]Planilha1!$C:$C,[1]Planilha1!$D:$D)</f>
        <v>43.340.312/0010-48</v>
      </c>
      <c r="L9899" t="str">
        <f>_xlfn.XLOOKUP(B9899,[2]Projeto!$B:$B,[2]Projeto!$P:$P)</f>
        <v>Paga</v>
      </c>
      <c r="M9899">
        <v>701203</v>
      </c>
      <c r="N9899" s="3" t="s">
        <v>1125</v>
      </c>
      <c r="O9899" t="str">
        <f>_xlfn.XLOOKUP(N9899,[3]Planilha1!$N:$N,[3]Planilha1!$O:$O)</f>
        <v>FLAC</v>
      </c>
      <c r="P9899">
        <v>2026</v>
      </c>
      <c r="Q9899" s="2" t="s">
        <v>1156</v>
      </c>
    </row>
    <row r="9900" spans="1:17" ht="16.8" x14ac:dyDescent="0.3">
      <c r="A9900" t="s">
        <v>1224</v>
      </c>
      <c r="B9900" s="3">
        <v>4501079503</v>
      </c>
      <c r="C9900" s="3">
        <v>5217104</v>
      </c>
      <c r="D9900" s="3" t="s">
        <v>190</v>
      </c>
      <c r="E9900" s="3">
        <v>610402075</v>
      </c>
      <c r="F9900" s="3" t="s">
        <v>111</v>
      </c>
      <c r="G9900" s="5">
        <v>817</v>
      </c>
      <c r="H9900" s="5">
        <v>24.51</v>
      </c>
      <c r="I9900" s="3">
        <v>7204</v>
      </c>
      <c r="J9900" t="str">
        <f>_xlfn.XLOOKUP(I9900,[1]Planilha1!$C:$C,[1]Planilha1!$B:$B)</f>
        <v>7204 - CD São Paulo</v>
      </c>
      <c r="K9900" t="str">
        <f>_xlfn.XLOOKUP(I9900,[1]Planilha1!$C:$C,[1]Planilha1!$D:$D)</f>
        <v>43.340.312/0010-48</v>
      </c>
      <c r="L9900" t="str">
        <f>_xlfn.XLOOKUP(B9900,[2]Projeto!$B:$B,[2]Projeto!$P:$P)</f>
        <v>Paga</v>
      </c>
      <c r="M9900">
        <v>701203</v>
      </c>
      <c r="N9900" s="3" t="s">
        <v>1125</v>
      </c>
      <c r="O9900" t="str">
        <f>_xlfn.XLOOKUP(N9900,[3]Planilha1!$N:$N,[3]Planilha1!$O:$O)</f>
        <v>FLAC</v>
      </c>
      <c r="P9900">
        <v>2026</v>
      </c>
      <c r="Q9900" s="2" t="s">
        <v>1156</v>
      </c>
    </row>
    <row r="9901" spans="1:17" ht="16.8" x14ac:dyDescent="0.3">
      <c r="A9901" t="s">
        <v>1224</v>
      </c>
      <c r="B9901" s="3">
        <v>4501079503</v>
      </c>
      <c r="C9901" s="3">
        <v>5253375</v>
      </c>
      <c r="D9901" s="3" t="s">
        <v>166</v>
      </c>
      <c r="E9901" s="3">
        <v>610601437</v>
      </c>
      <c r="F9901" s="3" t="s">
        <v>747</v>
      </c>
      <c r="G9901" s="5">
        <v>1164.24</v>
      </c>
      <c r="H9901" s="5">
        <v>34.93</v>
      </c>
      <c r="I9901" s="3">
        <v>7204</v>
      </c>
      <c r="J9901" t="str">
        <f>_xlfn.XLOOKUP(I9901,[1]Planilha1!$C:$C,[1]Planilha1!$B:$B)</f>
        <v>7204 - CD São Paulo</v>
      </c>
      <c r="K9901" t="str">
        <f>_xlfn.XLOOKUP(I9901,[1]Planilha1!$C:$C,[1]Planilha1!$D:$D)</f>
        <v>43.340.312/0010-48</v>
      </c>
      <c r="L9901" t="str">
        <f>_xlfn.XLOOKUP(B9901,[2]Projeto!$B:$B,[2]Projeto!$P:$P)</f>
        <v>Paga</v>
      </c>
      <c r="M9901">
        <v>701203</v>
      </c>
      <c r="N9901" s="3" t="s">
        <v>1125</v>
      </c>
      <c r="O9901" t="str">
        <f>_xlfn.XLOOKUP(N9901,[3]Planilha1!$N:$N,[3]Planilha1!$O:$O)</f>
        <v>FLAC</v>
      </c>
      <c r="P9901">
        <v>2026</v>
      </c>
      <c r="Q9901" s="2" t="s">
        <v>1156</v>
      </c>
    </row>
    <row r="9902" spans="1:17" ht="16.8" x14ac:dyDescent="0.3">
      <c r="A9902" t="s">
        <v>1224</v>
      </c>
      <c r="B9902" s="3">
        <v>4501079503</v>
      </c>
      <c r="C9902" s="3">
        <v>5263976</v>
      </c>
      <c r="D9902" s="3" t="s">
        <v>225</v>
      </c>
      <c r="E9902" s="3">
        <v>610402075</v>
      </c>
      <c r="F9902" s="3" t="s">
        <v>111</v>
      </c>
      <c r="G9902" s="5">
        <v>204.25</v>
      </c>
      <c r="H9902" s="5">
        <v>6.13</v>
      </c>
      <c r="I9902" s="3">
        <v>7204</v>
      </c>
      <c r="J9902" t="str">
        <f>_xlfn.XLOOKUP(I9902,[1]Planilha1!$C:$C,[1]Planilha1!$B:$B)</f>
        <v>7204 - CD São Paulo</v>
      </c>
      <c r="K9902" t="str">
        <f>_xlfn.XLOOKUP(I9902,[1]Planilha1!$C:$C,[1]Planilha1!$D:$D)</f>
        <v>43.340.312/0010-48</v>
      </c>
      <c r="L9902" t="str">
        <f>_xlfn.XLOOKUP(B9902,[2]Projeto!$B:$B,[2]Projeto!$P:$P)</f>
        <v>Paga</v>
      </c>
      <c r="M9902">
        <v>701203</v>
      </c>
      <c r="N9902" s="3" t="s">
        <v>1125</v>
      </c>
      <c r="O9902" t="str">
        <f>_xlfn.XLOOKUP(N9902,[3]Planilha1!$N:$N,[3]Planilha1!$O:$O)</f>
        <v>FLAC</v>
      </c>
      <c r="P9902">
        <v>2026</v>
      </c>
      <c r="Q9902" s="2" t="s">
        <v>1156</v>
      </c>
    </row>
    <row r="9903" spans="1:17" ht="16.8" x14ac:dyDescent="0.3">
      <c r="A9903" t="s">
        <v>1224</v>
      </c>
      <c r="B9903" s="3">
        <v>4501079503</v>
      </c>
      <c r="C9903" s="3">
        <v>5282417</v>
      </c>
      <c r="D9903" s="3" t="s">
        <v>546</v>
      </c>
      <c r="E9903" s="3">
        <v>610601437</v>
      </c>
      <c r="F9903" s="3" t="s">
        <v>747</v>
      </c>
      <c r="G9903" s="5">
        <v>1663.2</v>
      </c>
      <c r="H9903" s="5">
        <v>49.9</v>
      </c>
      <c r="I9903" s="3">
        <v>7204</v>
      </c>
      <c r="J9903" t="str">
        <f>_xlfn.XLOOKUP(I9903,[1]Planilha1!$C:$C,[1]Planilha1!$B:$B)</f>
        <v>7204 - CD São Paulo</v>
      </c>
      <c r="K9903" t="str">
        <f>_xlfn.XLOOKUP(I9903,[1]Planilha1!$C:$C,[1]Planilha1!$D:$D)</f>
        <v>43.340.312/0010-48</v>
      </c>
      <c r="L9903" t="str">
        <f>_xlfn.XLOOKUP(B9903,[2]Projeto!$B:$B,[2]Projeto!$P:$P)</f>
        <v>Paga</v>
      </c>
      <c r="M9903">
        <v>701203</v>
      </c>
      <c r="N9903" s="3" t="s">
        <v>1125</v>
      </c>
      <c r="O9903" t="str">
        <f>_xlfn.XLOOKUP(N9903,[3]Planilha1!$N:$N,[3]Planilha1!$O:$O)</f>
        <v>FLAC</v>
      </c>
      <c r="P9903">
        <v>2026</v>
      </c>
      <c r="Q9903" s="2" t="s">
        <v>1156</v>
      </c>
    </row>
    <row r="9904" spans="1:17" ht="16.8" x14ac:dyDescent="0.3">
      <c r="A9904" t="s">
        <v>1224</v>
      </c>
      <c r="B9904" s="3">
        <v>4501079503</v>
      </c>
      <c r="C9904" s="3">
        <v>5323094</v>
      </c>
      <c r="D9904" s="3" t="s">
        <v>432</v>
      </c>
      <c r="E9904" s="3">
        <v>610109363</v>
      </c>
      <c r="F9904" s="3" t="s">
        <v>135</v>
      </c>
      <c r="G9904" s="5">
        <v>371.88</v>
      </c>
      <c r="H9904" s="5">
        <v>11.16</v>
      </c>
      <c r="I9904" s="3">
        <v>7204</v>
      </c>
      <c r="J9904" t="str">
        <f>_xlfn.XLOOKUP(I9904,[1]Planilha1!$C:$C,[1]Planilha1!$B:$B)</f>
        <v>7204 - CD São Paulo</v>
      </c>
      <c r="K9904" t="str">
        <f>_xlfn.XLOOKUP(I9904,[1]Planilha1!$C:$C,[1]Planilha1!$D:$D)</f>
        <v>43.340.312/0010-48</v>
      </c>
      <c r="L9904" t="str">
        <f>_xlfn.XLOOKUP(B9904,[2]Projeto!$B:$B,[2]Projeto!$P:$P)</f>
        <v>Paga</v>
      </c>
      <c r="M9904">
        <v>701203</v>
      </c>
      <c r="N9904" s="3" t="s">
        <v>1125</v>
      </c>
      <c r="O9904" t="str">
        <f>_xlfn.XLOOKUP(N9904,[3]Planilha1!$N:$N,[3]Planilha1!$O:$O)</f>
        <v>FLAC</v>
      </c>
      <c r="P9904">
        <v>2026</v>
      </c>
      <c r="Q9904" s="2" t="s">
        <v>1156</v>
      </c>
    </row>
    <row r="9905" spans="1:17" ht="16.8" x14ac:dyDescent="0.3">
      <c r="A9905" t="s">
        <v>1224</v>
      </c>
      <c r="B9905" s="3">
        <v>4501079503</v>
      </c>
      <c r="C9905" s="3">
        <v>5351048</v>
      </c>
      <c r="D9905" s="3" t="s">
        <v>921</v>
      </c>
      <c r="E9905" s="3">
        <v>610402075</v>
      </c>
      <c r="F9905" s="3" t="s">
        <v>111</v>
      </c>
      <c r="G9905" s="5">
        <v>204.25</v>
      </c>
      <c r="H9905" s="5">
        <v>6.13</v>
      </c>
      <c r="I9905" s="3">
        <v>7204</v>
      </c>
      <c r="J9905" t="str">
        <f>_xlfn.XLOOKUP(I9905,[1]Planilha1!$C:$C,[1]Planilha1!$B:$B)</f>
        <v>7204 - CD São Paulo</v>
      </c>
      <c r="K9905" t="str">
        <f>_xlfn.XLOOKUP(I9905,[1]Planilha1!$C:$C,[1]Planilha1!$D:$D)</f>
        <v>43.340.312/0010-48</v>
      </c>
      <c r="L9905" t="str">
        <f>_xlfn.XLOOKUP(B9905,[2]Projeto!$B:$B,[2]Projeto!$P:$P)</f>
        <v>Paga</v>
      </c>
      <c r="M9905">
        <v>701203</v>
      </c>
      <c r="N9905" s="3" t="s">
        <v>1125</v>
      </c>
      <c r="O9905" t="str">
        <f>_xlfn.XLOOKUP(N9905,[3]Planilha1!$N:$N,[3]Planilha1!$O:$O)</f>
        <v>FLAC</v>
      </c>
      <c r="P9905">
        <v>2026</v>
      </c>
      <c r="Q9905" s="2" t="s">
        <v>1156</v>
      </c>
    </row>
    <row r="9906" spans="1:17" ht="16.8" x14ac:dyDescent="0.3">
      <c r="A9906" t="s">
        <v>1224</v>
      </c>
      <c r="B9906" s="3">
        <v>4501079503</v>
      </c>
      <c r="C9906" s="3">
        <v>5355972</v>
      </c>
      <c r="D9906" s="3" t="s">
        <v>608</v>
      </c>
      <c r="E9906" s="3">
        <v>610402075</v>
      </c>
      <c r="F9906" s="3" t="s">
        <v>111</v>
      </c>
      <c r="G9906" s="5">
        <v>1021.25</v>
      </c>
      <c r="H9906" s="5">
        <v>30.64</v>
      </c>
      <c r="I9906" s="3">
        <v>7204</v>
      </c>
      <c r="J9906" t="str">
        <f>_xlfn.XLOOKUP(I9906,[1]Planilha1!$C:$C,[1]Planilha1!$B:$B)</f>
        <v>7204 - CD São Paulo</v>
      </c>
      <c r="K9906" t="str">
        <f>_xlfn.XLOOKUP(I9906,[1]Planilha1!$C:$C,[1]Planilha1!$D:$D)</f>
        <v>43.340.312/0010-48</v>
      </c>
      <c r="L9906" t="str">
        <f>_xlfn.XLOOKUP(B9906,[2]Projeto!$B:$B,[2]Projeto!$P:$P)</f>
        <v>Paga</v>
      </c>
      <c r="M9906">
        <v>701203</v>
      </c>
      <c r="N9906" s="3" t="s">
        <v>1125</v>
      </c>
      <c r="O9906" t="str">
        <f>_xlfn.XLOOKUP(N9906,[3]Planilha1!$N:$N,[3]Planilha1!$O:$O)</f>
        <v>FLAC</v>
      </c>
      <c r="P9906">
        <v>2026</v>
      </c>
      <c r="Q9906" s="2" t="s">
        <v>1156</v>
      </c>
    </row>
    <row r="9907" spans="1:17" ht="16.8" x14ac:dyDescent="0.3">
      <c r="A9907" t="s">
        <v>1224</v>
      </c>
      <c r="B9907" s="3">
        <v>4501079503</v>
      </c>
      <c r="C9907" s="3">
        <v>5357392</v>
      </c>
      <c r="D9907" s="3" t="s">
        <v>630</v>
      </c>
      <c r="E9907" s="3">
        <v>610402075</v>
      </c>
      <c r="F9907" s="3" t="s">
        <v>111</v>
      </c>
      <c r="G9907" s="5">
        <v>204.25</v>
      </c>
      <c r="H9907" s="5">
        <v>6.13</v>
      </c>
      <c r="I9907" s="3">
        <v>7204</v>
      </c>
      <c r="J9907" t="str">
        <f>_xlfn.XLOOKUP(I9907,[1]Planilha1!$C:$C,[1]Planilha1!$B:$B)</f>
        <v>7204 - CD São Paulo</v>
      </c>
      <c r="K9907" t="str">
        <f>_xlfn.XLOOKUP(I9907,[1]Planilha1!$C:$C,[1]Planilha1!$D:$D)</f>
        <v>43.340.312/0010-48</v>
      </c>
      <c r="L9907" t="str">
        <f>_xlfn.XLOOKUP(B9907,[2]Projeto!$B:$B,[2]Projeto!$P:$P)</f>
        <v>Paga</v>
      </c>
      <c r="M9907">
        <v>701203</v>
      </c>
      <c r="N9907" s="3" t="s">
        <v>1125</v>
      </c>
      <c r="O9907" t="str">
        <f>_xlfn.XLOOKUP(N9907,[3]Planilha1!$N:$N,[3]Planilha1!$O:$O)</f>
        <v>FLAC</v>
      </c>
      <c r="P9907">
        <v>2026</v>
      </c>
      <c r="Q9907" s="2" t="s">
        <v>1156</v>
      </c>
    </row>
    <row r="9908" spans="1:17" ht="16.8" x14ac:dyDescent="0.3">
      <c r="A9908" t="s">
        <v>1224</v>
      </c>
      <c r="B9908" s="3">
        <v>4501079503</v>
      </c>
      <c r="C9908" s="3">
        <v>5363252</v>
      </c>
      <c r="D9908" s="3" t="s">
        <v>748</v>
      </c>
      <c r="E9908" s="3">
        <v>610109363</v>
      </c>
      <c r="F9908" s="3" t="s">
        <v>135</v>
      </c>
      <c r="G9908" s="5">
        <v>247.92</v>
      </c>
      <c r="H9908" s="5">
        <v>7.44</v>
      </c>
      <c r="I9908" s="3">
        <v>7204</v>
      </c>
      <c r="J9908" t="str">
        <f>_xlfn.XLOOKUP(I9908,[1]Planilha1!$C:$C,[1]Planilha1!$B:$B)</f>
        <v>7204 - CD São Paulo</v>
      </c>
      <c r="K9908" t="str">
        <f>_xlfn.XLOOKUP(I9908,[1]Planilha1!$C:$C,[1]Planilha1!$D:$D)</f>
        <v>43.340.312/0010-48</v>
      </c>
      <c r="L9908" t="str">
        <f>_xlfn.XLOOKUP(B9908,[2]Projeto!$B:$B,[2]Projeto!$P:$P)</f>
        <v>Paga</v>
      </c>
      <c r="M9908">
        <v>701203</v>
      </c>
      <c r="N9908" s="3" t="s">
        <v>1125</v>
      </c>
      <c r="O9908" t="str">
        <f>_xlfn.XLOOKUP(N9908,[3]Planilha1!$N:$N,[3]Planilha1!$O:$O)</f>
        <v>FLAC</v>
      </c>
      <c r="P9908">
        <v>2026</v>
      </c>
      <c r="Q9908" s="2" t="s">
        <v>1156</v>
      </c>
    </row>
    <row r="9909" spans="1:17" ht="16.8" x14ac:dyDescent="0.3">
      <c r="A9909" t="s">
        <v>1224</v>
      </c>
      <c r="B9909" s="3">
        <v>4501079503</v>
      </c>
      <c r="C9909" s="3">
        <v>5365405</v>
      </c>
      <c r="D9909" s="3" t="s">
        <v>913</v>
      </c>
      <c r="E9909" s="3">
        <v>610109363</v>
      </c>
      <c r="F9909" s="3" t="s">
        <v>135</v>
      </c>
      <c r="G9909" s="5">
        <v>247.92</v>
      </c>
      <c r="H9909" s="5">
        <v>7.44</v>
      </c>
      <c r="I9909" s="3">
        <v>7204</v>
      </c>
      <c r="J9909" t="str">
        <f>_xlfn.XLOOKUP(I9909,[1]Planilha1!$C:$C,[1]Planilha1!$B:$B)</f>
        <v>7204 - CD São Paulo</v>
      </c>
      <c r="K9909" t="str">
        <f>_xlfn.XLOOKUP(I9909,[1]Planilha1!$C:$C,[1]Planilha1!$D:$D)</f>
        <v>43.340.312/0010-48</v>
      </c>
      <c r="L9909" t="str">
        <f>_xlfn.XLOOKUP(B9909,[2]Projeto!$B:$B,[2]Projeto!$P:$P)</f>
        <v>Paga</v>
      </c>
      <c r="M9909">
        <v>701203</v>
      </c>
      <c r="N9909" s="3" t="s">
        <v>1125</v>
      </c>
      <c r="O9909" t="str">
        <f>_xlfn.XLOOKUP(N9909,[3]Planilha1!$N:$N,[3]Planilha1!$O:$O)</f>
        <v>FLAC</v>
      </c>
      <c r="P9909">
        <v>2026</v>
      </c>
      <c r="Q9909" s="2" t="s">
        <v>1156</v>
      </c>
    </row>
    <row r="9910" spans="1:17" ht="16.8" x14ac:dyDescent="0.3">
      <c r="A9910" t="s">
        <v>1224</v>
      </c>
      <c r="B9910" s="3">
        <v>4501079503</v>
      </c>
      <c r="C9910" s="3">
        <v>5365405</v>
      </c>
      <c r="D9910" s="3" t="s">
        <v>913</v>
      </c>
      <c r="E9910" s="3">
        <v>610124409</v>
      </c>
      <c r="F9910" s="3" t="s">
        <v>914</v>
      </c>
      <c r="G9910" s="5">
        <v>246.4</v>
      </c>
      <c r="H9910" s="5">
        <v>7.39</v>
      </c>
      <c r="I9910" s="3">
        <v>7204</v>
      </c>
      <c r="J9910" t="str">
        <f>_xlfn.XLOOKUP(I9910,[1]Planilha1!$C:$C,[1]Planilha1!$B:$B)</f>
        <v>7204 - CD São Paulo</v>
      </c>
      <c r="K9910" t="str">
        <f>_xlfn.XLOOKUP(I9910,[1]Planilha1!$C:$C,[1]Planilha1!$D:$D)</f>
        <v>43.340.312/0010-48</v>
      </c>
      <c r="L9910" t="str">
        <f>_xlfn.XLOOKUP(B9910,[2]Projeto!$B:$B,[2]Projeto!$P:$P)</f>
        <v>Paga</v>
      </c>
      <c r="M9910">
        <v>701203</v>
      </c>
      <c r="N9910" s="3" t="s">
        <v>1125</v>
      </c>
      <c r="O9910" t="str">
        <f>_xlfn.XLOOKUP(N9910,[3]Planilha1!$N:$N,[3]Planilha1!$O:$O)</f>
        <v>FLAC</v>
      </c>
      <c r="P9910">
        <v>2026</v>
      </c>
      <c r="Q9910" s="2" t="s">
        <v>1156</v>
      </c>
    </row>
    <row r="9911" spans="1:17" ht="16.8" x14ac:dyDescent="0.3">
      <c r="A9911" t="s">
        <v>1224</v>
      </c>
      <c r="B9911" s="3">
        <v>4501079503</v>
      </c>
      <c r="C9911" s="3">
        <v>5249406</v>
      </c>
      <c r="D9911" s="3" t="s">
        <v>722</v>
      </c>
      <c r="E9911" s="3">
        <v>600116409</v>
      </c>
      <c r="F9911" s="3" t="s">
        <v>75</v>
      </c>
      <c r="G9911" s="5">
        <v>336.72</v>
      </c>
      <c r="H9911" s="5">
        <v>10.1</v>
      </c>
      <c r="I9911" s="3">
        <v>7204</v>
      </c>
      <c r="J9911" t="str">
        <f>_xlfn.XLOOKUP(I9911,[1]Planilha1!$C:$C,[1]Planilha1!$B:$B)</f>
        <v>7204 - CD São Paulo</v>
      </c>
      <c r="K9911" t="str">
        <f>_xlfn.XLOOKUP(I9911,[1]Planilha1!$C:$C,[1]Planilha1!$D:$D)</f>
        <v>43.340.312/0010-48</v>
      </c>
      <c r="L9911" t="str">
        <f>_xlfn.XLOOKUP(B9911,[2]Projeto!$B:$B,[2]Projeto!$P:$P)</f>
        <v>Paga</v>
      </c>
      <c r="M9911">
        <v>701203</v>
      </c>
      <c r="N9911" s="3" t="s">
        <v>1125</v>
      </c>
      <c r="O9911" t="str">
        <f>_xlfn.XLOOKUP(N9911,[3]Planilha1!$N:$N,[3]Planilha1!$O:$O)</f>
        <v>FLAC</v>
      </c>
      <c r="P9911">
        <v>2026</v>
      </c>
      <c r="Q9911" s="2" t="s">
        <v>1156</v>
      </c>
    </row>
    <row r="9912" spans="1:17" ht="16.8" x14ac:dyDescent="0.3">
      <c r="A9912" t="s">
        <v>1224</v>
      </c>
      <c r="B9912" s="3">
        <v>4501079503</v>
      </c>
      <c r="C9912" s="3">
        <v>5349292</v>
      </c>
      <c r="D9912" s="3" t="s">
        <v>480</v>
      </c>
      <c r="E9912" s="3">
        <v>610402075</v>
      </c>
      <c r="F9912" s="3" t="s">
        <v>111</v>
      </c>
      <c r="G9912" s="5">
        <v>817</v>
      </c>
      <c r="H9912" s="5">
        <v>24.51</v>
      </c>
      <c r="I9912" s="3">
        <v>7204</v>
      </c>
      <c r="J9912" t="str">
        <f>_xlfn.XLOOKUP(I9912,[1]Planilha1!$C:$C,[1]Planilha1!$B:$B)</f>
        <v>7204 - CD São Paulo</v>
      </c>
      <c r="K9912" t="str">
        <f>_xlfn.XLOOKUP(I9912,[1]Planilha1!$C:$C,[1]Planilha1!$D:$D)</f>
        <v>43.340.312/0010-48</v>
      </c>
      <c r="L9912" t="str">
        <f>_xlfn.XLOOKUP(B9912,[2]Projeto!$B:$B,[2]Projeto!$P:$P)</f>
        <v>Paga</v>
      </c>
      <c r="M9912">
        <v>701203</v>
      </c>
      <c r="N9912" s="3" t="s">
        <v>1125</v>
      </c>
      <c r="O9912" t="str">
        <f>_xlfn.XLOOKUP(N9912,[3]Planilha1!$N:$N,[3]Planilha1!$O:$O)</f>
        <v>FLAC</v>
      </c>
      <c r="P9912">
        <v>2026</v>
      </c>
      <c r="Q9912" s="2" t="s">
        <v>1156</v>
      </c>
    </row>
    <row r="9913" spans="1:17" ht="16.8" x14ac:dyDescent="0.3">
      <c r="A9913" t="s">
        <v>1224</v>
      </c>
      <c r="B9913" s="3">
        <v>4501079503</v>
      </c>
      <c r="C9913" s="3">
        <v>5349292</v>
      </c>
      <c r="D9913" s="3" t="s">
        <v>480</v>
      </c>
      <c r="E9913" s="3">
        <v>610512360</v>
      </c>
      <c r="F9913" s="3" t="s">
        <v>136</v>
      </c>
      <c r="G9913" s="5">
        <v>303.24</v>
      </c>
      <c r="H9913" s="5">
        <v>9.1</v>
      </c>
      <c r="I9913" s="3">
        <v>7204</v>
      </c>
      <c r="J9913" t="str">
        <f>_xlfn.XLOOKUP(I9913,[1]Planilha1!$C:$C,[1]Planilha1!$B:$B)</f>
        <v>7204 - CD São Paulo</v>
      </c>
      <c r="K9913" t="str">
        <f>_xlfn.XLOOKUP(I9913,[1]Planilha1!$C:$C,[1]Planilha1!$D:$D)</f>
        <v>43.340.312/0010-48</v>
      </c>
      <c r="L9913" t="str">
        <f>_xlfn.XLOOKUP(B9913,[2]Projeto!$B:$B,[2]Projeto!$P:$P)</f>
        <v>Paga</v>
      </c>
      <c r="M9913">
        <v>701203</v>
      </c>
      <c r="N9913" s="3" t="s">
        <v>1125</v>
      </c>
      <c r="O9913" t="str">
        <f>_xlfn.XLOOKUP(N9913,[3]Planilha1!$N:$N,[3]Planilha1!$O:$O)</f>
        <v>FLAC</v>
      </c>
      <c r="P9913">
        <v>2026</v>
      </c>
      <c r="Q9913" s="2" t="s">
        <v>1156</v>
      </c>
    </row>
    <row r="9914" spans="1:17" ht="16.8" x14ac:dyDescent="0.3">
      <c r="A9914" t="s">
        <v>1224</v>
      </c>
      <c r="B9914" s="3">
        <v>4501079503</v>
      </c>
      <c r="C9914" s="3">
        <v>5319220</v>
      </c>
      <c r="D9914" s="3" t="s">
        <v>858</v>
      </c>
      <c r="E9914" s="3">
        <v>610606057</v>
      </c>
      <c r="F9914" s="3" t="s">
        <v>229</v>
      </c>
      <c r="G9914" s="5">
        <v>474.24</v>
      </c>
      <c r="H9914" s="5">
        <v>14.23</v>
      </c>
      <c r="I9914" s="3">
        <v>7204</v>
      </c>
      <c r="J9914" t="str">
        <f>_xlfn.XLOOKUP(I9914,[1]Planilha1!$C:$C,[1]Planilha1!$B:$B)</f>
        <v>7204 - CD São Paulo</v>
      </c>
      <c r="K9914" t="str">
        <f>_xlfn.XLOOKUP(I9914,[1]Planilha1!$C:$C,[1]Planilha1!$D:$D)</f>
        <v>43.340.312/0010-48</v>
      </c>
      <c r="L9914" t="str">
        <f>_xlfn.XLOOKUP(B9914,[2]Projeto!$B:$B,[2]Projeto!$P:$P)</f>
        <v>Paga</v>
      </c>
      <c r="M9914">
        <v>701203</v>
      </c>
      <c r="N9914" s="3" t="s">
        <v>1125</v>
      </c>
      <c r="O9914" t="str">
        <f>_xlfn.XLOOKUP(N9914,[3]Planilha1!$N:$N,[3]Planilha1!$O:$O)</f>
        <v>FLAC</v>
      </c>
      <c r="P9914">
        <v>2026</v>
      </c>
      <c r="Q9914" s="2" t="s">
        <v>1156</v>
      </c>
    </row>
    <row r="9915" spans="1:17" ht="16.8" x14ac:dyDescent="0.3">
      <c r="A9915" t="s">
        <v>1224</v>
      </c>
      <c r="B9915" s="3">
        <v>4501079503</v>
      </c>
      <c r="C9915" s="3">
        <v>5319220</v>
      </c>
      <c r="D9915" s="3" t="s">
        <v>858</v>
      </c>
      <c r="E9915" s="3">
        <v>610611182</v>
      </c>
      <c r="F9915" s="3" t="s">
        <v>1027</v>
      </c>
      <c r="G9915" s="5">
        <v>100.8</v>
      </c>
      <c r="H9915" s="5">
        <v>3.02</v>
      </c>
      <c r="I9915" s="3">
        <v>7204</v>
      </c>
      <c r="J9915" t="str">
        <f>_xlfn.XLOOKUP(I9915,[1]Planilha1!$C:$C,[1]Planilha1!$B:$B)</f>
        <v>7204 - CD São Paulo</v>
      </c>
      <c r="K9915" t="str">
        <f>_xlfn.XLOOKUP(I9915,[1]Planilha1!$C:$C,[1]Planilha1!$D:$D)</f>
        <v>43.340.312/0010-48</v>
      </c>
      <c r="L9915" t="str">
        <f>_xlfn.XLOOKUP(B9915,[2]Projeto!$B:$B,[2]Projeto!$P:$P)</f>
        <v>Paga</v>
      </c>
      <c r="M9915">
        <v>701203</v>
      </c>
      <c r="N9915" s="3" t="s">
        <v>1125</v>
      </c>
      <c r="O9915" t="str">
        <f>_xlfn.XLOOKUP(N9915,[3]Planilha1!$N:$N,[3]Planilha1!$O:$O)</f>
        <v>FLAC</v>
      </c>
      <c r="P9915">
        <v>2026</v>
      </c>
      <c r="Q9915" s="2" t="s">
        <v>1156</v>
      </c>
    </row>
    <row r="9916" spans="1:17" ht="16.8" x14ac:dyDescent="0.3">
      <c r="A9916" t="s">
        <v>1224</v>
      </c>
      <c r="B9916" s="3">
        <v>4501079503</v>
      </c>
      <c r="C9916" s="3">
        <v>5260140</v>
      </c>
      <c r="D9916" s="3" t="s">
        <v>214</v>
      </c>
      <c r="E9916" s="3">
        <v>610601437</v>
      </c>
      <c r="F9916" s="3" t="s">
        <v>747</v>
      </c>
      <c r="G9916" s="5">
        <v>178.52</v>
      </c>
      <c r="H9916" s="5">
        <v>5.36</v>
      </c>
      <c r="I9916" s="3">
        <v>7204</v>
      </c>
      <c r="J9916" t="str">
        <f>_xlfn.XLOOKUP(I9916,[1]Planilha1!$C:$C,[1]Planilha1!$B:$B)</f>
        <v>7204 - CD São Paulo</v>
      </c>
      <c r="K9916" t="str">
        <f>_xlfn.XLOOKUP(I9916,[1]Planilha1!$C:$C,[1]Planilha1!$D:$D)</f>
        <v>43.340.312/0010-48</v>
      </c>
      <c r="L9916" t="str">
        <f>_xlfn.XLOOKUP(B9916,[2]Projeto!$B:$B,[2]Projeto!$P:$P)</f>
        <v>Paga</v>
      </c>
      <c r="M9916">
        <v>701203</v>
      </c>
      <c r="N9916" s="3" t="s">
        <v>1125</v>
      </c>
      <c r="O9916" t="str">
        <f>_xlfn.XLOOKUP(N9916,[3]Planilha1!$N:$N,[3]Planilha1!$O:$O)</f>
        <v>FLAC</v>
      </c>
      <c r="P9916">
        <v>2026</v>
      </c>
      <c r="Q9916" s="2" t="s">
        <v>1156</v>
      </c>
    </row>
    <row r="9917" spans="1:17" ht="16.8" x14ac:dyDescent="0.3">
      <c r="A9917" t="s">
        <v>1224</v>
      </c>
      <c r="B9917" s="3">
        <v>4501079503</v>
      </c>
      <c r="C9917" s="3">
        <v>5260140</v>
      </c>
      <c r="D9917" s="3" t="s">
        <v>214</v>
      </c>
      <c r="E9917" s="3">
        <v>610402075</v>
      </c>
      <c r="F9917" s="3" t="s">
        <v>111</v>
      </c>
      <c r="G9917" s="5">
        <v>204.25</v>
      </c>
      <c r="H9917" s="5">
        <v>6.13</v>
      </c>
      <c r="I9917" s="3">
        <v>7204</v>
      </c>
      <c r="J9917" t="str">
        <f>_xlfn.XLOOKUP(I9917,[1]Planilha1!$C:$C,[1]Planilha1!$B:$B)</f>
        <v>7204 - CD São Paulo</v>
      </c>
      <c r="K9917" t="str">
        <f>_xlfn.XLOOKUP(I9917,[1]Planilha1!$C:$C,[1]Planilha1!$D:$D)</f>
        <v>43.340.312/0010-48</v>
      </c>
      <c r="L9917" t="str">
        <f>_xlfn.XLOOKUP(B9917,[2]Projeto!$B:$B,[2]Projeto!$P:$P)</f>
        <v>Paga</v>
      </c>
      <c r="M9917">
        <v>701203</v>
      </c>
      <c r="N9917" s="3" t="s">
        <v>1125</v>
      </c>
      <c r="O9917" t="str">
        <f>_xlfn.XLOOKUP(N9917,[3]Planilha1!$N:$N,[3]Planilha1!$O:$O)</f>
        <v>FLAC</v>
      </c>
      <c r="P9917">
        <v>2026</v>
      </c>
      <c r="Q9917" s="2" t="s">
        <v>1156</v>
      </c>
    </row>
    <row r="9918" spans="1:17" ht="16.8" x14ac:dyDescent="0.3">
      <c r="A9918" t="s">
        <v>1224</v>
      </c>
      <c r="B9918" s="3">
        <v>4501079503</v>
      </c>
      <c r="C9918" s="3">
        <v>5353525</v>
      </c>
      <c r="D9918" s="3" t="s">
        <v>567</v>
      </c>
      <c r="E9918" s="3">
        <v>610603057</v>
      </c>
      <c r="F9918" s="3" t="s">
        <v>82</v>
      </c>
      <c r="G9918" s="5">
        <v>948.48</v>
      </c>
      <c r="H9918" s="5">
        <v>28.45</v>
      </c>
      <c r="I9918" s="3">
        <v>7204</v>
      </c>
      <c r="J9918" t="str">
        <f>_xlfn.XLOOKUP(I9918,[1]Planilha1!$C:$C,[1]Planilha1!$B:$B)</f>
        <v>7204 - CD São Paulo</v>
      </c>
      <c r="K9918" t="str">
        <f>_xlfn.XLOOKUP(I9918,[1]Planilha1!$C:$C,[1]Planilha1!$D:$D)</f>
        <v>43.340.312/0010-48</v>
      </c>
      <c r="L9918" t="str">
        <f>_xlfn.XLOOKUP(B9918,[2]Projeto!$B:$B,[2]Projeto!$P:$P)</f>
        <v>Paga</v>
      </c>
      <c r="M9918">
        <v>701203</v>
      </c>
      <c r="N9918" s="3" t="s">
        <v>1125</v>
      </c>
      <c r="O9918" t="str">
        <f>_xlfn.XLOOKUP(N9918,[3]Planilha1!$N:$N,[3]Planilha1!$O:$O)</f>
        <v>FLAC</v>
      </c>
      <c r="P9918">
        <v>2026</v>
      </c>
      <c r="Q9918" s="2" t="s">
        <v>1156</v>
      </c>
    </row>
    <row r="9919" spans="1:17" ht="16.8" x14ac:dyDescent="0.3">
      <c r="A9919" t="s">
        <v>1224</v>
      </c>
      <c r="B9919" s="3">
        <v>4501079715</v>
      </c>
      <c r="C9919" s="3">
        <v>5357324</v>
      </c>
      <c r="D9919" s="3" t="s">
        <v>62</v>
      </c>
      <c r="E9919" s="3">
        <v>610402075</v>
      </c>
      <c r="F9919" s="3" t="s">
        <v>111</v>
      </c>
      <c r="G9919" s="5">
        <v>-2229</v>
      </c>
      <c r="H9919" s="5">
        <v>-44.58</v>
      </c>
      <c r="I9919" s="3">
        <v>7405</v>
      </c>
      <c r="J9919" t="str">
        <f>_xlfn.XLOOKUP(I9919,[1]Planilha1!$C:$C,[1]Planilha1!$B:$B)</f>
        <v>7405 - TSPF Cuiabá/ MT</v>
      </c>
      <c r="K9919" t="str">
        <f>_xlfn.XLOOKUP(I9919,[1]Planilha1!$C:$C,[1]Planilha1!$D:$D)</f>
        <v>43.340.312/0026-05</v>
      </c>
      <c r="L9919" t="str">
        <f>_xlfn.XLOOKUP(B9919,[2]Projeto!$B:$B,[2]Projeto!$P:$P)</f>
        <v>Paga</v>
      </c>
      <c r="M9919">
        <v>136420</v>
      </c>
      <c r="N9919" s="3" t="s">
        <v>1220</v>
      </c>
      <c r="O9919" t="str">
        <f>_xlfn.XLOOKUP(N9919,[3]Planilha1!$N:$N,[3]Planilha1!$O:$O)</f>
        <v>Cláudio Jorge</v>
      </c>
      <c r="P9919">
        <v>2026</v>
      </c>
      <c r="Q9919" s="2" t="s">
        <v>1156</v>
      </c>
    </row>
    <row r="9920" spans="1:17" ht="16.8" x14ac:dyDescent="0.3">
      <c r="A9920" t="s">
        <v>1224</v>
      </c>
      <c r="B9920" s="3">
        <v>4501079715</v>
      </c>
      <c r="C9920" s="3">
        <v>5357324</v>
      </c>
      <c r="D9920" s="3" t="s">
        <v>62</v>
      </c>
      <c r="E9920" s="3">
        <v>610401072</v>
      </c>
      <c r="F9920" s="3" t="s">
        <v>174</v>
      </c>
      <c r="G9920" s="5">
        <v>-241.4</v>
      </c>
      <c r="H9920" s="5">
        <v>-4.83</v>
      </c>
      <c r="I9920" s="3">
        <v>7405</v>
      </c>
      <c r="J9920" t="str">
        <f>_xlfn.XLOOKUP(I9920,[1]Planilha1!$C:$C,[1]Planilha1!$B:$B)</f>
        <v>7405 - TSPF Cuiabá/ MT</v>
      </c>
      <c r="K9920" t="str">
        <f>_xlfn.XLOOKUP(I9920,[1]Planilha1!$C:$C,[1]Planilha1!$D:$D)</f>
        <v>43.340.312/0026-05</v>
      </c>
      <c r="L9920" t="str">
        <f>_xlfn.XLOOKUP(B9920,[2]Projeto!$B:$B,[2]Projeto!$P:$P)</f>
        <v>Paga</v>
      </c>
      <c r="M9920">
        <v>136420</v>
      </c>
      <c r="N9920" s="3" t="s">
        <v>1220</v>
      </c>
      <c r="O9920" t="str">
        <f>_xlfn.XLOOKUP(N9920,[3]Planilha1!$N:$N,[3]Planilha1!$O:$O)</f>
        <v>Cláudio Jorge</v>
      </c>
      <c r="P9920">
        <v>2026</v>
      </c>
      <c r="Q9920" s="2" t="s">
        <v>1156</v>
      </c>
    </row>
    <row r="9921" spans="1:17" ht="16.8" x14ac:dyDescent="0.3">
      <c r="A9921" t="s">
        <v>1224</v>
      </c>
      <c r="B9921" s="3">
        <v>4501079503</v>
      </c>
      <c r="C9921" s="3">
        <v>5366348</v>
      </c>
      <c r="D9921" s="3" t="s">
        <v>1002</v>
      </c>
      <c r="E9921" s="3">
        <v>610603057</v>
      </c>
      <c r="F9921" s="3" t="s">
        <v>82</v>
      </c>
      <c r="G9921" s="5">
        <v>118.56</v>
      </c>
      <c r="H9921" s="5">
        <v>3.56</v>
      </c>
      <c r="I9921" s="3">
        <v>7204</v>
      </c>
      <c r="J9921" t="str">
        <f>_xlfn.XLOOKUP(I9921,[1]Planilha1!$C:$C,[1]Planilha1!$B:$B)</f>
        <v>7204 - CD São Paulo</v>
      </c>
      <c r="K9921" t="str">
        <f>_xlfn.XLOOKUP(I9921,[1]Planilha1!$C:$C,[1]Planilha1!$D:$D)</f>
        <v>43.340.312/0010-48</v>
      </c>
      <c r="L9921" t="str">
        <f>_xlfn.XLOOKUP(B9921,[2]Projeto!$B:$B,[2]Projeto!$P:$P)</f>
        <v>Paga</v>
      </c>
      <c r="M9921">
        <v>701203</v>
      </c>
      <c r="N9921" s="3" t="s">
        <v>1125</v>
      </c>
      <c r="O9921" t="str">
        <f>_xlfn.XLOOKUP(N9921,[3]Planilha1!$N:$N,[3]Planilha1!$O:$O)</f>
        <v>FLAC</v>
      </c>
      <c r="P9921">
        <v>2026</v>
      </c>
      <c r="Q9921" s="2" t="s">
        <v>1156</v>
      </c>
    </row>
    <row r="9922" spans="1:17" ht="16.8" x14ac:dyDescent="0.3">
      <c r="A9922" t="s">
        <v>1224</v>
      </c>
      <c r="B9922" s="3">
        <v>4501079503</v>
      </c>
      <c r="C9922" s="3">
        <v>5366348</v>
      </c>
      <c r="D9922" s="3" t="s">
        <v>1002</v>
      </c>
      <c r="E9922" s="3">
        <v>610501361</v>
      </c>
      <c r="F9922" s="3" t="s">
        <v>767</v>
      </c>
      <c r="G9922" s="5">
        <v>198.84</v>
      </c>
      <c r="H9922" s="5">
        <v>5.97</v>
      </c>
      <c r="I9922" s="3">
        <v>7204</v>
      </c>
      <c r="J9922" t="str">
        <f>_xlfn.XLOOKUP(I9922,[1]Planilha1!$C:$C,[1]Planilha1!$B:$B)</f>
        <v>7204 - CD São Paulo</v>
      </c>
      <c r="K9922" t="str">
        <f>_xlfn.XLOOKUP(I9922,[1]Planilha1!$C:$C,[1]Planilha1!$D:$D)</f>
        <v>43.340.312/0010-48</v>
      </c>
      <c r="L9922" t="str">
        <f>_xlfn.XLOOKUP(B9922,[2]Projeto!$B:$B,[2]Projeto!$P:$P)</f>
        <v>Paga</v>
      </c>
      <c r="M9922">
        <v>701203</v>
      </c>
      <c r="N9922" s="3" t="s">
        <v>1125</v>
      </c>
      <c r="O9922" t="str">
        <f>_xlfn.XLOOKUP(N9922,[3]Planilha1!$N:$N,[3]Planilha1!$O:$O)</f>
        <v>FLAC</v>
      </c>
      <c r="P9922">
        <v>2026</v>
      </c>
      <c r="Q9922" s="2" t="s">
        <v>1156</v>
      </c>
    </row>
    <row r="9923" spans="1:17" ht="16.8" x14ac:dyDescent="0.3">
      <c r="A9923" t="s">
        <v>1224</v>
      </c>
      <c r="B9923" s="3">
        <v>4501079503</v>
      </c>
      <c r="C9923" s="3">
        <v>5366348</v>
      </c>
      <c r="D9923" s="3" t="s">
        <v>1002</v>
      </c>
      <c r="E9923" s="3">
        <v>610512360</v>
      </c>
      <c r="F9923" s="3" t="s">
        <v>136</v>
      </c>
      <c r="G9923" s="5">
        <v>303.24</v>
      </c>
      <c r="H9923" s="5">
        <v>9.1</v>
      </c>
      <c r="I9923" s="3">
        <v>7204</v>
      </c>
      <c r="J9923" t="str">
        <f>_xlfn.XLOOKUP(I9923,[1]Planilha1!$C:$C,[1]Planilha1!$B:$B)</f>
        <v>7204 - CD São Paulo</v>
      </c>
      <c r="K9923" t="str">
        <f>_xlfn.XLOOKUP(I9923,[1]Planilha1!$C:$C,[1]Planilha1!$D:$D)</f>
        <v>43.340.312/0010-48</v>
      </c>
      <c r="L9923" t="str">
        <f>_xlfn.XLOOKUP(B9923,[2]Projeto!$B:$B,[2]Projeto!$P:$P)</f>
        <v>Paga</v>
      </c>
      <c r="M9923">
        <v>701203</v>
      </c>
      <c r="N9923" s="3" t="s">
        <v>1125</v>
      </c>
      <c r="O9923" t="str">
        <f>_xlfn.XLOOKUP(N9923,[3]Planilha1!$N:$N,[3]Planilha1!$O:$O)</f>
        <v>FLAC</v>
      </c>
      <c r="P9923">
        <v>2026</v>
      </c>
      <c r="Q9923" s="2" t="s">
        <v>1156</v>
      </c>
    </row>
    <row r="9924" spans="1:17" ht="16.8" x14ac:dyDescent="0.3">
      <c r="A9924" t="s">
        <v>1224</v>
      </c>
      <c r="B9924" s="3">
        <v>4501079503</v>
      </c>
      <c r="C9924" s="3">
        <v>5366348</v>
      </c>
      <c r="D9924" s="3" t="s">
        <v>1002</v>
      </c>
      <c r="E9924" s="3">
        <v>610503407</v>
      </c>
      <c r="F9924" s="3" t="s">
        <v>278</v>
      </c>
      <c r="G9924" s="5">
        <v>241.6</v>
      </c>
      <c r="H9924" s="5">
        <v>7.25</v>
      </c>
      <c r="I9924" s="3">
        <v>7204</v>
      </c>
      <c r="J9924" t="str">
        <f>_xlfn.XLOOKUP(I9924,[1]Planilha1!$C:$C,[1]Planilha1!$B:$B)</f>
        <v>7204 - CD São Paulo</v>
      </c>
      <c r="K9924" t="str">
        <f>_xlfn.XLOOKUP(I9924,[1]Planilha1!$C:$C,[1]Planilha1!$D:$D)</f>
        <v>43.340.312/0010-48</v>
      </c>
      <c r="L9924" t="str">
        <f>_xlfn.XLOOKUP(B9924,[2]Projeto!$B:$B,[2]Projeto!$P:$P)</f>
        <v>Paga</v>
      </c>
      <c r="M9924">
        <v>701203</v>
      </c>
      <c r="N9924" s="3" t="s">
        <v>1125</v>
      </c>
      <c r="O9924" t="str">
        <f>_xlfn.XLOOKUP(N9924,[3]Planilha1!$N:$N,[3]Planilha1!$O:$O)</f>
        <v>FLAC</v>
      </c>
      <c r="P9924">
        <v>2026</v>
      </c>
      <c r="Q9924" s="2" t="s">
        <v>1156</v>
      </c>
    </row>
    <row r="9925" spans="1:17" ht="16.8" x14ac:dyDescent="0.3">
      <c r="A9925" t="s">
        <v>1224</v>
      </c>
      <c r="B9925" s="3">
        <v>4501079503</v>
      </c>
      <c r="C9925" s="3">
        <v>5266491</v>
      </c>
      <c r="D9925" s="3" t="s">
        <v>704</v>
      </c>
      <c r="E9925" s="3">
        <v>610600428</v>
      </c>
      <c r="F9925" s="3" t="s">
        <v>132</v>
      </c>
      <c r="G9925" s="5">
        <v>525.20000000000005</v>
      </c>
      <c r="H9925" s="5">
        <v>15.76</v>
      </c>
      <c r="I9925" s="3">
        <v>7204</v>
      </c>
      <c r="J9925" t="str">
        <f>_xlfn.XLOOKUP(I9925,[1]Planilha1!$C:$C,[1]Planilha1!$B:$B)</f>
        <v>7204 - CD São Paulo</v>
      </c>
      <c r="K9925" t="str">
        <f>_xlfn.XLOOKUP(I9925,[1]Planilha1!$C:$C,[1]Planilha1!$D:$D)</f>
        <v>43.340.312/0010-48</v>
      </c>
      <c r="L9925" t="str">
        <f>_xlfn.XLOOKUP(B9925,[2]Projeto!$B:$B,[2]Projeto!$P:$P)</f>
        <v>Paga</v>
      </c>
      <c r="M9925">
        <v>701203</v>
      </c>
      <c r="N9925" s="3" t="s">
        <v>1125</v>
      </c>
      <c r="O9925" t="str">
        <f>_xlfn.XLOOKUP(N9925,[3]Planilha1!$N:$N,[3]Planilha1!$O:$O)</f>
        <v>FLAC</v>
      </c>
      <c r="P9925">
        <v>2026</v>
      </c>
      <c r="Q9925" s="2" t="s">
        <v>1156</v>
      </c>
    </row>
    <row r="9926" spans="1:17" ht="16.8" x14ac:dyDescent="0.3">
      <c r="A9926" t="s">
        <v>1224</v>
      </c>
      <c r="B9926" s="3">
        <v>4501079503</v>
      </c>
      <c r="C9926" s="3">
        <v>5248758</v>
      </c>
      <c r="D9926" s="3" t="s">
        <v>221</v>
      </c>
      <c r="E9926" s="3">
        <v>610201462</v>
      </c>
      <c r="F9926" s="3" t="s">
        <v>270</v>
      </c>
      <c r="G9926" s="5">
        <v>183.24</v>
      </c>
      <c r="H9926" s="5">
        <v>5.5</v>
      </c>
      <c r="I9926" s="3">
        <v>7204</v>
      </c>
      <c r="J9926" t="str">
        <f>_xlfn.XLOOKUP(I9926,[1]Planilha1!$C:$C,[1]Planilha1!$B:$B)</f>
        <v>7204 - CD São Paulo</v>
      </c>
      <c r="K9926" t="str">
        <f>_xlfn.XLOOKUP(I9926,[1]Planilha1!$C:$C,[1]Planilha1!$D:$D)</f>
        <v>43.340.312/0010-48</v>
      </c>
      <c r="L9926" t="str">
        <f>_xlfn.XLOOKUP(B9926,[2]Projeto!$B:$B,[2]Projeto!$P:$P)</f>
        <v>Paga</v>
      </c>
      <c r="M9926">
        <v>701203</v>
      </c>
      <c r="N9926" s="3" t="s">
        <v>1125</v>
      </c>
      <c r="O9926" t="str">
        <f>_xlfn.XLOOKUP(N9926,[3]Planilha1!$N:$N,[3]Planilha1!$O:$O)</f>
        <v>FLAC</v>
      </c>
      <c r="P9926">
        <v>2026</v>
      </c>
      <c r="Q9926" s="2" t="s">
        <v>1156</v>
      </c>
    </row>
    <row r="9927" spans="1:17" ht="16.8" x14ac:dyDescent="0.3">
      <c r="A9927" t="s">
        <v>1224</v>
      </c>
      <c r="B9927" s="3">
        <v>4501079503</v>
      </c>
      <c r="C9927" s="3">
        <v>5278611</v>
      </c>
      <c r="D9927" s="3" t="s">
        <v>182</v>
      </c>
      <c r="E9927" s="3">
        <v>610102463</v>
      </c>
      <c r="F9927" s="3" t="s">
        <v>93</v>
      </c>
      <c r="G9927" s="5">
        <v>112.8</v>
      </c>
      <c r="H9927" s="5">
        <v>3.38</v>
      </c>
      <c r="I9927" s="3">
        <v>7204</v>
      </c>
      <c r="J9927" t="str">
        <f>_xlfn.XLOOKUP(I9927,[1]Planilha1!$C:$C,[1]Planilha1!$B:$B)</f>
        <v>7204 - CD São Paulo</v>
      </c>
      <c r="K9927" t="str">
        <f>_xlfn.XLOOKUP(I9927,[1]Planilha1!$C:$C,[1]Planilha1!$D:$D)</f>
        <v>43.340.312/0010-48</v>
      </c>
      <c r="L9927" t="str">
        <f>_xlfn.XLOOKUP(B9927,[2]Projeto!$B:$B,[2]Projeto!$P:$P)</f>
        <v>Paga</v>
      </c>
      <c r="M9927">
        <v>701203</v>
      </c>
      <c r="N9927" s="3" t="s">
        <v>1125</v>
      </c>
      <c r="O9927" t="str">
        <f>_xlfn.XLOOKUP(N9927,[3]Planilha1!$N:$N,[3]Planilha1!$O:$O)</f>
        <v>FLAC</v>
      </c>
      <c r="P9927">
        <v>2026</v>
      </c>
      <c r="Q9927" s="2" t="s">
        <v>1156</v>
      </c>
    </row>
    <row r="9928" spans="1:17" ht="16.8" x14ac:dyDescent="0.3">
      <c r="A9928" t="s">
        <v>1224</v>
      </c>
      <c r="B9928" s="3">
        <v>4501079503</v>
      </c>
      <c r="C9928" s="3">
        <v>5278611</v>
      </c>
      <c r="D9928" s="3" t="s">
        <v>182</v>
      </c>
      <c r="E9928" s="3">
        <v>630300101</v>
      </c>
      <c r="F9928" s="3" t="s">
        <v>321</v>
      </c>
      <c r="G9928" s="5">
        <v>329</v>
      </c>
      <c r="H9928" s="5">
        <v>9.8699999999999992</v>
      </c>
      <c r="I9928" s="3">
        <v>7204</v>
      </c>
      <c r="J9928" t="str">
        <f>_xlfn.XLOOKUP(I9928,[1]Planilha1!$C:$C,[1]Planilha1!$B:$B)</f>
        <v>7204 - CD São Paulo</v>
      </c>
      <c r="K9928" t="str">
        <f>_xlfn.XLOOKUP(I9928,[1]Planilha1!$C:$C,[1]Planilha1!$D:$D)</f>
        <v>43.340.312/0010-48</v>
      </c>
      <c r="L9928" t="str">
        <f>_xlfn.XLOOKUP(B9928,[2]Projeto!$B:$B,[2]Projeto!$P:$P)</f>
        <v>Paga</v>
      </c>
      <c r="M9928">
        <v>701203</v>
      </c>
      <c r="N9928" s="3" t="s">
        <v>1125</v>
      </c>
      <c r="O9928" t="str">
        <f>_xlfn.XLOOKUP(N9928,[3]Planilha1!$N:$N,[3]Planilha1!$O:$O)</f>
        <v>FLAC</v>
      </c>
      <c r="P9928">
        <v>2026</v>
      </c>
      <c r="Q9928" s="2" t="s">
        <v>1156</v>
      </c>
    </row>
    <row r="9929" spans="1:17" ht="16.8" x14ac:dyDescent="0.3">
      <c r="A9929" t="s">
        <v>1224</v>
      </c>
      <c r="B9929" s="3">
        <v>4501079503</v>
      </c>
      <c r="C9929" s="3">
        <v>5351380</v>
      </c>
      <c r="D9929" s="3" t="s">
        <v>481</v>
      </c>
      <c r="E9929" s="3">
        <v>610400072</v>
      </c>
      <c r="F9929" s="3" t="s">
        <v>279</v>
      </c>
      <c r="G9929" s="5">
        <v>220.2</v>
      </c>
      <c r="H9929" s="5">
        <v>6.61</v>
      </c>
      <c r="I9929" s="3">
        <v>7204</v>
      </c>
      <c r="J9929" t="str">
        <f>_xlfn.XLOOKUP(I9929,[1]Planilha1!$C:$C,[1]Planilha1!$B:$B)</f>
        <v>7204 - CD São Paulo</v>
      </c>
      <c r="K9929" t="str">
        <f>_xlfn.XLOOKUP(I9929,[1]Planilha1!$C:$C,[1]Planilha1!$D:$D)</f>
        <v>43.340.312/0010-48</v>
      </c>
      <c r="L9929" t="str">
        <f>_xlfn.XLOOKUP(B9929,[2]Projeto!$B:$B,[2]Projeto!$P:$P)</f>
        <v>Paga</v>
      </c>
      <c r="M9929">
        <v>701203</v>
      </c>
      <c r="N9929" s="3" t="s">
        <v>1125</v>
      </c>
      <c r="O9929" t="str">
        <f>_xlfn.XLOOKUP(N9929,[3]Planilha1!$N:$N,[3]Planilha1!$O:$O)</f>
        <v>FLAC</v>
      </c>
      <c r="P9929">
        <v>2026</v>
      </c>
      <c r="Q9929" s="2" t="s">
        <v>1156</v>
      </c>
    </row>
    <row r="9930" spans="1:17" ht="16.8" x14ac:dyDescent="0.3">
      <c r="A9930" t="s">
        <v>1224</v>
      </c>
      <c r="B9930" s="3">
        <v>4501079503</v>
      </c>
      <c r="C9930" s="3">
        <v>5351380</v>
      </c>
      <c r="D9930" s="3" t="s">
        <v>481</v>
      </c>
      <c r="E9930" s="3">
        <v>610500365</v>
      </c>
      <c r="F9930" s="3" t="s">
        <v>667</v>
      </c>
      <c r="G9930" s="5">
        <v>93.6</v>
      </c>
      <c r="H9930" s="5">
        <v>2.81</v>
      </c>
      <c r="I9930" s="3">
        <v>7204</v>
      </c>
      <c r="J9930" t="str">
        <f>_xlfn.XLOOKUP(I9930,[1]Planilha1!$C:$C,[1]Planilha1!$B:$B)</f>
        <v>7204 - CD São Paulo</v>
      </c>
      <c r="K9930" t="str">
        <f>_xlfn.XLOOKUP(I9930,[1]Planilha1!$C:$C,[1]Planilha1!$D:$D)</f>
        <v>43.340.312/0010-48</v>
      </c>
      <c r="L9930" t="str">
        <f>_xlfn.XLOOKUP(B9930,[2]Projeto!$B:$B,[2]Projeto!$P:$P)</f>
        <v>Paga</v>
      </c>
      <c r="M9930">
        <v>701203</v>
      </c>
      <c r="N9930" s="3" t="s">
        <v>1125</v>
      </c>
      <c r="O9930" t="str">
        <f>_xlfn.XLOOKUP(N9930,[3]Planilha1!$N:$N,[3]Planilha1!$O:$O)</f>
        <v>FLAC</v>
      </c>
      <c r="P9930">
        <v>2026</v>
      </c>
      <c r="Q9930" s="2" t="s">
        <v>1156</v>
      </c>
    </row>
    <row r="9931" spans="1:17" ht="16.8" x14ac:dyDescent="0.3">
      <c r="A9931" t="s">
        <v>1224</v>
      </c>
      <c r="B9931" s="3">
        <v>4501079503</v>
      </c>
      <c r="C9931" s="3">
        <v>5175512</v>
      </c>
      <c r="D9931" s="3" t="s">
        <v>220</v>
      </c>
      <c r="E9931" s="3">
        <v>610603457</v>
      </c>
      <c r="F9931" s="3" t="s">
        <v>137</v>
      </c>
      <c r="G9931" s="5">
        <v>94.08</v>
      </c>
      <c r="H9931" s="5">
        <v>2.82</v>
      </c>
      <c r="I9931" s="3">
        <v>7204</v>
      </c>
      <c r="J9931" t="str">
        <f>_xlfn.XLOOKUP(I9931,[1]Planilha1!$C:$C,[1]Planilha1!$B:$B)</f>
        <v>7204 - CD São Paulo</v>
      </c>
      <c r="K9931" t="str">
        <f>_xlfn.XLOOKUP(I9931,[1]Planilha1!$C:$C,[1]Planilha1!$D:$D)</f>
        <v>43.340.312/0010-48</v>
      </c>
      <c r="L9931" t="str">
        <f>_xlfn.XLOOKUP(B9931,[2]Projeto!$B:$B,[2]Projeto!$P:$P)</f>
        <v>Paga</v>
      </c>
      <c r="M9931">
        <v>701203</v>
      </c>
      <c r="N9931" s="3" t="s">
        <v>1125</v>
      </c>
      <c r="O9931" t="str">
        <f>_xlfn.XLOOKUP(N9931,[3]Planilha1!$N:$N,[3]Planilha1!$O:$O)</f>
        <v>FLAC</v>
      </c>
      <c r="P9931">
        <v>2026</v>
      </c>
      <c r="Q9931" s="2" t="s">
        <v>1156</v>
      </c>
    </row>
    <row r="9932" spans="1:17" ht="16.8" x14ac:dyDescent="0.3">
      <c r="A9932" t="s">
        <v>1224</v>
      </c>
      <c r="B9932" s="3">
        <v>4501079503</v>
      </c>
      <c r="C9932" s="3">
        <v>5175512</v>
      </c>
      <c r="D9932" s="3" t="s">
        <v>220</v>
      </c>
      <c r="E9932" s="3">
        <v>610402337</v>
      </c>
      <c r="F9932" s="3" t="s">
        <v>84</v>
      </c>
      <c r="G9932" s="5">
        <v>92.16</v>
      </c>
      <c r="H9932" s="5">
        <v>2.76</v>
      </c>
      <c r="I9932" s="3">
        <v>7204</v>
      </c>
      <c r="J9932" t="str">
        <f>_xlfn.XLOOKUP(I9932,[1]Planilha1!$C:$C,[1]Planilha1!$B:$B)</f>
        <v>7204 - CD São Paulo</v>
      </c>
      <c r="K9932" t="str">
        <f>_xlfn.XLOOKUP(I9932,[1]Planilha1!$C:$C,[1]Planilha1!$D:$D)</f>
        <v>43.340.312/0010-48</v>
      </c>
      <c r="L9932" t="str">
        <f>_xlfn.XLOOKUP(B9932,[2]Projeto!$B:$B,[2]Projeto!$P:$P)</f>
        <v>Paga</v>
      </c>
      <c r="M9932">
        <v>701203</v>
      </c>
      <c r="N9932" s="3" t="s">
        <v>1125</v>
      </c>
      <c r="O9932" t="str">
        <f>_xlfn.XLOOKUP(N9932,[3]Planilha1!$N:$N,[3]Planilha1!$O:$O)</f>
        <v>FLAC</v>
      </c>
      <c r="P9932">
        <v>2026</v>
      </c>
      <c r="Q9932" s="2" t="s">
        <v>1156</v>
      </c>
    </row>
    <row r="9933" spans="1:17" ht="16.8" x14ac:dyDescent="0.3">
      <c r="A9933" t="s">
        <v>1224</v>
      </c>
      <c r="B9933" s="3">
        <v>4501079503</v>
      </c>
      <c r="C9933" s="3">
        <v>5175512</v>
      </c>
      <c r="D9933" s="3" t="s">
        <v>220</v>
      </c>
      <c r="E9933" s="3">
        <v>610100477</v>
      </c>
      <c r="F9933" s="3" t="s">
        <v>103</v>
      </c>
      <c r="G9933" s="5">
        <v>86.8</v>
      </c>
      <c r="H9933" s="5">
        <v>2.6</v>
      </c>
      <c r="I9933" s="3">
        <v>7204</v>
      </c>
      <c r="J9933" t="str">
        <f>_xlfn.XLOOKUP(I9933,[1]Planilha1!$C:$C,[1]Planilha1!$B:$B)</f>
        <v>7204 - CD São Paulo</v>
      </c>
      <c r="K9933" t="str">
        <f>_xlfn.XLOOKUP(I9933,[1]Planilha1!$C:$C,[1]Planilha1!$D:$D)</f>
        <v>43.340.312/0010-48</v>
      </c>
      <c r="L9933" t="str">
        <f>_xlfn.XLOOKUP(B9933,[2]Projeto!$B:$B,[2]Projeto!$P:$P)</f>
        <v>Paga</v>
      </c>
      <c r="M9933">
        <v>701203</v>
      </c>
      <c r="N9933" s="3" t="s">
        <v>1125</v>
      </c>
      <c r="O9933" t="str">
        <f>_xlfn.XLOOKUP(N9933,[3]Planilha1!$N:$N,[3]Planilha1!$O:$O)</f>
        <v>FLAC</v>
      </c>
      <c r="P9933">
        <v>2026</v>
      </c>
      <c r="Q9933" s="2" t="s">
        <v>1156</v>
      </c>
    </row>
    <row r="9934" spans="1:17" ht="16.8" x14ac:dyDescent="0.3">
      <c r="A9934" t="s">
        <v>1224</v>
      </c>
      <c r="B9934" s="3">
        <v>4501079503</v>
      </c>
      <c r="C9934" s="3">
        <v>5175512</v>
      </c>
      <c r="D9934" s="3" t="s">
        <v>220</v>
      </c>
      <c r="E9934" s="3">
        <v>610102463</v>
      </c>
      <c r="F9934" s="3" t="s">
        <v>93</v>
      </c>
      <c r="G9934" s="5">
        <v>225.6</v>
      </c>
      <c r="H9934" s="5">
        <v>6.77</v>
      </c>
      <c r="I9934" s="3">
        <v>7204</v>
      </c>
      <c r="J9934" t="str">
        <f>_xlfn.XLOOKUP(I9934,[1]Planilha1!$C:$C,[1]Planilha1!$B:$B)</f>
        <v>7204 - CD São Paulo</v>
      </c>
      <c r="K9934" t="str">
        <f>_xlfn.XLOOKUP(I9934,[1]Planilha1!$C:$C,[1]Planilha1!$D:$D)</f>
        <v>43.340.312/0010-48</v>
      </c>
      <c r="L9934" t="str">
        <f>_xlfn.XLOOKUP(B9934,[2]Projeto!$B:$B,[2]Projeto!$P:$P)</f>
        <v>Paga</v>
      </c>
      <c r="M9934">
        <v>701203</v>
      </c>
      <c r="N9934" s="3" t="s">
        <v>1125</v>
      </c>
      <c r="O9934" t="str">
        <f>_xlfn.XLOOKUP(N9934,[3]Planilha1!$N:$N,[3]Planilha1!$O:$O)</f>
        <v>FLAC</v>
      </c>
      <c r="P9934">
        <v>2026</v>
      </c>
      <c r="Q9934" s="2" t="s">
        <v>1156</v>
      </c>
    </row>
    <row r="9935" spans="1:17" ht="16.8" x14ac:dyDescent="0.3">
      <c r="A9935" t="s">
        <v>1224</v>
      </c>
      <c r="B9935" s="3">
        <v>4501079503</v>
      </c>
      <c r="C9935" s="3">
        <v>5175512</v>
      </c>
      <c r="D9935" s="3" t="s">
        <v>220</v>
      </c>
      <c r="E9935" s="3">
        <v>610405337</v>
      </c>
      <c r="F9935" s="3" t="s">
        <v>76</v>
      </c>
      <c r="G9935" s="5">
        <v>92.16</v>
      </c>
      <c r="H9935" s="5">
        <v>2.76</v>
      </c>
      <c r="I9935" s="3">
        <v>7204</v>
      </c>
      <c r="J9935" t="str">
        <f>_xlfn.XLOOKUP(I9935,[1]Planilha1!$C:$C,[1]Planilha1!$B:$B)</f>
        <v>7204 - CD São Paulo</v>
      </c>
      <c r="K9935" t="str">
        <f>_xlfn.XLOOKUP(I9935,[1]Planilha1!$C:$C,[1]Planilha1!$D:$D)</f>
        <v>43.340.312/0010-48</v>
      </c>
      <c r="L9935" t="str">
        <f>_xlfn.XLOOKUP(B9935,[2]Projeto!$B:$B,[2]Projeto!$P:$P)</f>
        <v>Paga</v>
      </c>
      <c r="M9935">
        <v>701203</v>
      </c>
      <c r="N9935" s="3" t="s">
        <v>1125</v>
      </c>
      <c r="O9935" t="str">
        <f>_xlfn.XLOOKUP(N9935,[3]Planilha1!$N:$N,[3]Planilha1!$O:$O)</f>
        <v>FLAC</v>
      </c>
      <c r="P9935">
        <v>2026</v>
      </c>
      <c r="Q9935" s="2" t="s">
        <v>1156</v>
      </c>
    </row>
    <row r="9936" spans="1:17" ht="16.8" x14ac:dyDescent="0.3">
      <c r="A9936" t="s">
        <v>1224</v>
      </c>
      <c r="B9936" s="3">
        <v>4501079503</v>
      </c>
      <c r="C9936" s="3">
        <v>5175512</v>
      </c>
      <c r="D9936" s="3" t="s">
        <v>220</v>
      </c>
      <c r="E9936" s="3">
        <v>610101477</v>
      </c>
      <c r="F9936" s="3" t="s">
        <v>855</v>
      </c>
      <c r="G9936" s="5">
        <v>86.8</v>
      </c>
      <c r="H9936" s="5">
        <v>2.6</v>
      </c>
      <c r="I9936" s="3">
        <v>7204</v>
      </c>
      <c r="J9936" t="str">
        <f>_xlfn.XLOOKUP(I9936,[1]Planilha1!$C:$C,[1]Planilha1!$B:$B)</f>
        <v>7204 - CD São Paulo</v>
      </c>
      <c r="K9936" t="str">
        <f>_xlfn.XLOOKUP(I9936,[1]Planilha1!$C:$C,[1]Planilha1!$D:$D)</f>
        <v>43.340.312/0010-48</v>
      </c>
      <c r="L9936" t="str">
        <f>_xlfn.XLOOKUP(B9936,[2]Projeto!$B:$B,[2]Projeto!$P:$P)</f>
        <v>Paga</v>
      </c>
      <c r="M9936">
        <v>701203</v>
      </c>
      <c r="N9936" s="3" t="s">
        <v>1125</v>
      </c>
      <c r="O9936" t="str">
        <f>_xlfn.XLOOKUP(N9936,[3]Planilha1!$N:$N,[3]Planilha1!$O:$O)</f>
        <v>FLAC</v>
      </c>
      <c r="P9936">
        <v>2026</v>
      </c>
      <c r="Q9936" s="2" t="s">
        <v>1156</v>
      </c>
    </row>
    <row r="9937" spans="1:17" ht="16.8" x14ac:dyDescent="0.3">
      <c r="A9937" t="s">
        <v>1224</v>
      </c>
      <c r="B9937" s="3">
        <v>4501079503</v>
      </c>
      <c r="C9937" s="3">
        <v>5178073</v>
      </c>
      <c r="D9937" s="3" t="s">
        <v>156</v>
      </c>
      <c r="E9937" s="3">
        <v>540500527</v>
      </c>
      <c r="F9937" s="3" t="s">
        <v>109</v>
      </c>
      <c r="G9937" s="5">
        <v>2489.41</v>
      </c>
      <c r="H9937" s="5">
        <v>74.680000000000007</v>
      </c>
      <c r="I9937" s="3">
        <v>7204</v>
      </c>
      <c r="J9937" t="str">
        <f>_xlfn.XLOOKUP(I9937,[1]Planilha1!$C:$C,[1]Planilha1!$B:$B)</f>
        <v>7204 - CD São Paulo</v>
      </c>
      <c r="K9937" t="str">
        <f>_xlfn.XLOOKUP(I9937,[1]Planilha1!$C:$C,[1]Planilha1!$D:$D)</f>
        <v>43.340.312/0010-48</v>
      </c>
      <c r="L9937" t="str">
        <f>_xlfn.XLOOKUP(B9937,[2]Projeto!$B:$B,[2]Projeto!$P:$P)</f>
        <v>Paga</v>
      </c>
      <c r="M9937">
        <v>701203</v>
      </c>
      <c r="N9937" s="3" t="s">
        <v>1125</v>
      </c>
      <c r="O9937" t="str">
        <f>_xlfn.XLOOKUP(N9937,[3]Planilha1!$N:$N,[3]Planilha1!$O:$O)</f>
        <v>FLAC</v>
      </c>
      <c r="P9937">
        <v>2026</v>
      </c>
      <c r="Q9937" s="2" t="s">
        <v>1156</v>
      </c>
    </row>
    <row r="9938" spans="1:17" ht="16.8" x14ac:dyDescent="0.3">
      <c r="A9938" t="s">
        <v>1224</v>
      </c>
      <c r="B9938" s="3">
        <v>4501079503</v>
      </c>
      <c r="C9938" s="3">
        <v>5178073</v>
      </c>
      <c r="D9938" s="3" t="s">
        <v>156</v>
      </c>
      <c r="E9938" s="3">
        <v>610402337</v>
      </c>
      <c r="F9938" s="3" t="s">
        <v>84</v>
      </c>
      <c r="G9938" s="5">
        <v>921.6</v>
      </c>
      <c r="H9938" s="5">
        <v>27.65</v>
      </c>
      <c r="I9938" s="3">
        <v>7204</v>
      </c>
      <c r="J9938" t="str">
        <f>_xlfn.XLOOKUP(I9938,[1]Planilha1!$C:$C,[1]Planilha1!$B:$B)</f>
        <v>7204 - CD São Paulo</v>
      </c>
      <c r="K9938" t="str">
        <f>_xlfn.XLOOKUP(I9938,[1]Planilha1!$C:$C,[1]Planilha1!$D:$D)</f>
        <v>43.340.312/0010-48</v>
      </c>
      <c r="L9938" t="str">
        <f>_xlfn.XLOOKUP(B9938,[2]Projeto!$B:$B,[2]Projeto!$P:$P)</f>
        <v>Paga</v>
      </c>
      <c r="M9938">
        <v>701203</v>
      </c>
      <c r="N9938" s="3" t="s">
        <v>1125</v>
      </c>
      <c r="O9938" t="str">
        <f>_xlfn.XLOOKUP(N9938,[3]Planilha1!$N:$N,[3]Planilha1!$O:$O)</f>
        <v>FLAC</v>
      </c>
      <c r="P9938">
        <v>2026</v>
      </c>
      <c r="Q9938" s="2" t="s">
        <v>1156</v>
      </c>
    </row>
    <row r="9939" spans="1:17" ht="16.8" x14ac:dyDescent="0.3">
      <c r="A9939" t="s">
        <v>1224</v>
      </c>
      <c r="B9939" s="3">
        <v>4501079503</v>
      </c>
      <c r="C9939" s="3">
        <v>5263652</v>
      </c>
      <c r="D9939" s="3" t="s">
        <v>395</v>
      </c>
      <c r="E9939" s="3">
        <v>610111363</v>
      </c>
      <c r="F9939" s="3" t="s">
        <v>863</v>
      </c>
      <c r="G9939" s="5">
        <v>567.36</v>
      </c>
      <c r="H9939" s="5">
        <v>17.02</v>
      </c>
      <c r="I9939" s="3">
        <v>7204</v>
      </c>
      <c r="J9939" t="str">
        <f>_xlfn.XLOOKUP(I9939,[1]Planilha1!$C:$C,[1]Planilha1!$B:$B)</f>
        <v>7204 - CD São Paulo</v>
      </c>
      <c r="K9939" t="str">
        <f>_xlfn.XLOOKUP(I9939,[1]Planilha1!$C:$C,[1]Planilha1!$D:$D)</f>
        <v>43.340.312/0010-48</v>
      </c>
      <c r="L9939" t="str">
        <f>_xlfn.XLOOKUP(B9939,[2]Projeto!$B:$B,[2]Projeto!$P:$P)</f>
        <v>Paga</v>
      </c>
      <c r="M9939">
        <v>701203</v>
      </c>
      <c r="N9939" s="3" t="s">
        <v>1125</v>
      </c>
      <c r="O9939" t="str">
        <f>_xlfn.XLOOKUP(N9939,[3]Planilha1!$N:$N,[3]Planilha1!$O:$O)</f>
        <v>FLAC</v>
      </c>
      <c r="P9939">
        <v>2026</v>
      </c>
      <c r="Q9939" s="2" t="s">
        <v>1156</v>
      </c>
    </row>
    <row r="9940" spans="1:17" ht="16.8" x14ac:dyDescent="0.3">
      <c r="A9940" t="s">
        <v>1224</v>
      </c>
      <c r="B9940" s="3">
        <v>4501079503</v>
      </c>
      <c r="C9940" s="3">
        <v>5314633</v>
      </c>
      <c r="D9940" s="3" t="s">
        <v>731</v>
      </c>
      <c r="E9940" s="3">
        <v>610402075</v>
      </c>
      <c r="F9940" s="3" t="s">
        <v>111</v>
      </c>
      <c r="G9940" s="5">
        <v>1021.25</v>
      </c>
      <c r="H9940" s="5">
        <v>30.64</v>
      </c>
      <c r="I9940" s="3">
        <v>7204</v>
      </c>
      <c r="J9940" t="str">
        <f>_xlfn.XLOOKUP(I9940,[1]Planilha1!$C:$C,[1]Planilha1!$B:$B)</f>
        <v>7204 - CD São Paulo</v>
      </c>
      <c r="K9940" t="str">
        <f>_xlfn.XLOOKUP(I9940,[1]Planilha1!$C:$C,[1]Planilha1!$D:$D)</f>
        <v>43.340.312/0010-48</v>
      </c>
      <c r="L9940" t="str">
        <f>_xlfn.XLOOKUP(B9940,[2]Projeto!$B:$B,[2]Projeto!$P:$P)</f>
        <v>Paga</v>
      </c>
      <c r="M9940">
        <v>701203</v>
      </c>
      <c r="N9940" s="3" t="s">
        <v>1125</v>
      </c>
      <c r="O9940" t="str">
        <f>_xlfn.XLOOKUP(N9940,[3]Planilha1!$N:$N,[3]Planilha1!$O:$O)</f>
        <v>FLAC</v>
      </c>
      <c r="P9940">
        <v>2026</v>
      </c>
      <c r="Q9940" s="2" t="s">
        <v>1156</v>
      </c>
    </row>
    <row r="9941" spans="1:17" ht="16.8" x14ac:dyDescent="0.3">
      <c r="A9941" t="s">
        <v>1224</v>
      </c>
      <c r="B9941" s="3">
        <v>4501079503</v>
      </c>
      <c r="C9941" s="3">
        <v>5252388</v>
      </c>
      <c r="D9941" s="3" t="s">
        <v>159</v>
      </c>
      <c r="E9941" s="3">
        <v>610611182</v>
      </c>
      <c r="F9941" s="3" t="s">
        <v>1027</v>
      </c>
      <c r="G9941" s="5">
        <v>302.39999999999998</v>
      </c>
      <c r="H9941" s="5">
        <v>9.07</v>
      </c>
      <c r="I9941" s="3">
        <v>7204</v>
      </c>
      <c r="J9941" t="str">
        <f>_xlfn.XLOOKUP(I9941,[1]Planilha1!$C:$C,[1]Planilha1!$B:$B)</f>
        <v>7204 - CD São Paulo</v>
      </c>
      <c r="K9941" t="str">
        <f>_xlfn.XLOOKUP(I9941,[1]Planilha1!$C:$C,[1]Planilha1!$D:$D)</f>
        <v>43.340.312/0010-48</v>
      </c>
      <c r="L9941" t="str">
        <f>_xlfn.XLOOKUP(B9941,[2]Projeto!$B:$B,[2]Projeto!$P:$P)</f>
        <v>Paga</v>
      </c>
      <c r="M9941">
        <v>701203</v>
      </c>
      <c r="N9941" s="3" t="s">
        <v>1125</v>
      </c>
      <c r="O9941" t="str">
        <f>_xlfn.XLOOKUP(N9941,[3]Planilha1!$N:$N,[3]Planilha1!$O:$O)</f>
        <v>FLAC</v>
      </c>
      <c r="P9941">
        <v>2026</v>
      </c>
      <c r="Q9941" s="2" t="s">
        <v>1156</v>
      </c>
    </row>
    <row r="9942" spans="1:17" ht="16.8" x14ac:dyDescent="0.3">
      <c r="A9942" t="s">
        <v>1224</v>
      </c>
      <c r="B9942" s="3">
        <v>4501079503</v>
      </c>
      <c r="C9942" s="3">
        <v>5252388</v>
      </c>
      <c r="D9942" s="3" t="s">
        <v>159</v>
      </c>
      <c r="E9942" s="3">
        <v>610603057</v>
      </c>
      <c r="F9942" s="3" t="s">
        <v>82</v>
      </c>
      <c r="G9942" s="5">
        <v>355.68</v>
      </c>
      <c r="H9942" s="5">
        <v>10.67</v>
      </c>
      <c r="I9942" s="3">
        <v>7204</v>
      </c>
      <c r="J9942" t="str">
        <f>_xlfn.XLOOKUP(I9942,[1]Planilha1!$C:$C,[1]Planilha1!$B:$B)</f>
        <v>7204 - CD São Paulo</v>
      </c>
      <c r="K9942" t="str">
        <f>_xlfn.XLOOKUP(I9942,[1]Planilha1!$C:$C,[1]Planilha1!$D:$D)</f>
        <v>43.340.312/0010-48</v>
      </c>
      <c r="L9942" t="str">
        <f>_xlfn.XLOOKUP(B9942,[2]Projeto!$B:$B,[2]Projeto!$P:$P)</f>
        <v>Paga</v>
      </c>
      <c r="M9942">
        <v>701203</v>
      </c>
      <c r="N9942" s="3" t="s">
        <v>1125</v>
      </c>
      <c r="O9942" t="str">
        <f>_xlfn.XLOOKUP(N9942,[3]Planilha1!$N:$N,[3]Planilha1!$O:$O)</f>
        <v>FLAC</v>
      </c>
      <c r="P9942">
        <v>2026</v>
      </c>
      <c r="Q9942" s="2" t="s">
        <v>1156</v>
      </c>
    </row>
    <row r="9943" spans="1:17" ht="16.8" x14ac:dyDescent="0.3">
      <c r="A9943" t="s">
        <v>1224</v>
      </c>
      <c r="B9943" s="3">
        <v>4501079503</v>
      </c>
      <c r="C9943" s="3">
        <v>5252388</v>
      </c>
      <c r="D9943" s="3" t="s">
        <v>159</v>
      </c>
      <c r="E9943" s="3">
        <v>610500365</v>
      </c>
      <c r="F9943" s="3" t="s">
        <v>667</v>
      </c>
      <c r="G9943" s="5">
        <v>87.2</v>
      </c>
      <c r="H9943" s="5">
        <v>2.62</v>
      </c>
      <c r="I9943" s="3">
        <v>7204</v>
      </c>
      <c r="J9943" t="str">
        <f>_xlfn.XLOOKUP(I9943,[1]Planilha1!$C:$C,[1]Planilha1!$B:$B)</f>
        <v>7204 - CD São Paulo</v>
      </c>
      <c r="K9943" t="str">
        <f>_xlfn.XLOOKUP(I9943,[1]Planilha1!$C:$C,[1]Planilha1!$D:$D)</f>
        <v>43.340.312/0010-48</v>
      </c>
      <c r="L9943" t="str">
        <f>_xlfn.XLOOKUP(B9943,[2]Projeto!$B:$B,[2]Projeto!$P:$P)</f>
        <v>Paga</v>
      </c>
      <c r="M9943">
        <v>701203</v>
      </c>
      <c r="N9943" s="3" t="s">
        <v>1125</v>
      </c>
      <c r="O9943" t="str">
        <f>_xlfn.XLOOKUP(N9943,[3]Planilha1!$N:$N,[3]Planilha1!$O:$O)</f>
        <v>FLAC</v>
      </c>
      <c r="P9943">
        <v>2026</v>
      </c>
      <c r="Q9943" s="2" t="s">
        <v>1156</v>
      </c>
    </row>
    <row r="9944" spans="1:17" ht="16.8" x14ac:dyDescent="0.3">
      <c r="A9944" t="s">
        <v>1224</v>
      </c>
      <c r="B9944" s="3">
        <v>4501079503</v>
      </c>
      <c r="C9944" s="3">
        <v>5355771</v>
      </c>
      <c r="D9944" s="3" t="s">
        <v>413</v>
      </c>
      <c r="E9944" s="3">
        <v>600412295</v>
      </c>
      <c r="F9944" s="3" t="s">
        <v>172</v>
      </c>
      <c r="G9944" s="5">
        <v>254.7</v>
      </c>
      <c r="H9944" s="5">
        <v>7.64</v>
      </c>
      <c r="I9944" s="3">
        <v>7204</v>
      </c>
      <c r="J9944" t="str">
        <f>_xlfn.XLOOKUP(I9944,[1]Planilha1!$C:$C,[1]Planilha1!$B:$B)</f>
        <v>7204 - CD São Paulo</v>
      </c>
      <c r="K9944" t="str">
        <f>_xlfn.XLOOKUP(I9944,[1]Planilha1!$C:$C,[1]Planilha1!$D:$D)</f>
        <v>43.340.312/0010-48</v>
      </c>
      <c r="L9944" t="str">
        <f>_xlfn.XLOOKUP(B9944,[2]Projeto!$B:$B,[2]Projeto!$P:$P)</f>
        <v>Paga</v>
      </c>
      <c r="M9944">
        <v>701203</v>
      </c>
      <c r="N9944" s="3" t="s">
        <v>1125</v>
      </c>
      <c r="O9944" t="str">
        <f>_xlfn.XLOOKUP(N9944,[3]Planilha1!$N:$N,[3]Planilha1!$O:$O)</f>
        <v>FLAC</v>
      </c>
      <c r="P9944">
        <v>2026</v>
      </c>
      <c r="Q9944" s="2" t="s">
        <v>1156</v>
      </c>
    </row>
    <row r="9945" spans="1:17" ht="16.8" x14ac:dyDescent="0.3">
      <c r="A9945" t="s">
        <v>1224</v>
      </c>
      <c r="B9945" s="3">
        <v>4501079503</v>
      </c>
      <c r="C9945" s="3">
        <v>5361872</v>
      </c>
      <c r="D9945" s="3" t="s">
        <v>413</v>
      </c>
      <c r="E9945" s="3">
        <v>610404242</v>
      </c>
      <c r="F9945" s="3" t="s">
        <v>1198</v>
      </c>
      <c r="G9945" s="5">
        <v>252</v>
      </c>
      <c r="H9945" s="5">
        <v>7.56</v>
      </c>
      <c r="I9945" s="3">
        <v>7204</v>
      </c>
      <c r="J9945" t="str">
        <f>_xlfn.XLOOKUP(I9945,[1]Planilha1!$C:$C,[1]Planilha1!$B:$B)</f>
        <v>7204 - CD São Paulo</v>
      </c>
      <c r="K9945" t="str">
        <f>_xlfn.XLOOKUP(I9945,[1]Planilha1!$C:$C,[1]Planilha1!$D:$D)</f>
        <v>43.340.312/0010-48</v>
      </c>
      <c r="L9945" t="str">
        <f>_xlfn.XLOOKUP(B9945,[2]Projeto!$B:$B,[2]Projeto!$P:$P)</f>
        <v>Paga</v>
      </c>
      <c r="M9945">
        <v>701203</v>
      </c>
      <c r="N9945" s="3" t="s">
        <v>1125</v>
      </c>
      <c r="O9945" t="str">
        <f>_xlfn.XLOOKUP(N9945,[3]Planilha1!$N:$N,[3]Planilha1!$O:$O)</f>
        <v>FLAC</v>
      </c>
      <c r="P9945">
        <v>2026</v>
      </c>
      <c r="Q9945" s="2" t="s">
        <v>1156</v>
      </c>
    </row>
    <row r="9946" spans="1:17" ht="16.8" x14ac:dyDescent="0.3">
      <c r="A9946" t="s">
        <v>1224</v>
      </c>
      <c r="B9946" s="3">
        <v>4501079503</v>
      </c>
      <c r="C9946" s="3">
        <v>5253730</v>
      </c>
      <c r="D9946" s="3" t="s">
        <v>716</v>
      </c>
      <c r="E9946" s="3">
        <v>610611182</v>
      </c>
      <c r="F9946" s="3" t="s">
        <v>1027</v>
      </c>
      <c r="G9946" s="5">
        <v>50.4</v>
      </c>
      <c r="H9946" s="5">
        <v>1.51</v>
      </c>
      <c r="I9946" s="3">
        <v>7204</v>
      </c>
      <c r="J9946" t="str">
        <f>_xlfn.XLOOKUP(I9946,[1]Planilha1!$C:$C,[1]Planilha1!$B:$B)</f>
        <v>7204 - CD São Paulo</v>
      </c>
      <c r="K9946" t="str">
        <f>_xlfn.XLOOKUP(I9946,[1]Planilha1!$C:$C,[1]Planilha1!$D:$D)</f>
        <v>43.340.312/0010-48</v>
      </c>
      <c r="L9946" t="str">
        <f>_xlfn.XLOOKUP(B9946,[2]Projeto!$B:$B,[2]Projeto!$P:$P)</f>
        <v>Paga</v>
      </c>
      <c r="M9946">
        <v>701203</v>
      </c>
      <c r="N9946" s="3" t="s">
        <v>1125</v>
      </c>
      <c r="O9946" t="str">
        <f>_xlfn.XLOOKUP(N9946,[3]Planilha1!$N:$N,[3]Planilha1!$O:$O)</f>
        <v>FLAC</v>
      </c>
      <c r="P9946">
        <v>2026</v>
      </c>
      <c r="Q9946" s="2" t="s">
        <v>1156</v>
      </c>
    </row>
    <row r="9947" spans="1:17" ht="16.8" x14ac:dyDescent="0.3">
      <c r="A9947" t="s">
        <v>1224</v>
      </c>
      <c r="B9947" s="3">
        <v>4501079503</v>
      </c>
      <c r="C9947" s="3">
        <v>5253730</v>
      </c>
      <c r="D9947" s="3" t="s">
        <v>716</v>
      </c>
      <c r="E9947" s="3">
        <v>610603057</v>
      </c>
      <c r="F9947" s="3" t="s">
        <v>82</v>
      </c>
      <c r="G9947" s="5">
        <v>118.56</v>
      </c>
      <c r="H9947" s="5">
        <v>3.56</v>
      </c>
      <c r="I9947" s="3">
        <v>7204</v>
      </c>
      <c r="J9947" t="str">
        <f>_xlfn.XLOOKUP(I9947,[1]Planilha1!$C:$C,[1]Planilha1!$B:$B)</f>
        <v>7204 - CD São Paulo</v>
      </c>
      <c r="K9947" t="str">
        <f>_xlfn.XLOOKUP(I9947,[1]Planilha1!$C:$C,[1]Planilha1!$D:$D)</f>
        <v>43.340.312/0010-48</v>
      </c>
      <c r="L9947" t="str">
        <f>_xlfn.XLOOKUP(B9947,[2]Projeto!$B:$B,[2]Projeto!$P:$P)</f>
        <v>Paga</v>
      </c>
      <c r="M9947">
        <v>701203</v>
      </c>
      <c r="N9947" s="3" t="s">
        <v>1125</v>
      </c>
      <c r="O9947" t="str">
        <f>_xlfn.XLOOKUP(N9947,[3]Planilha1!$N:$N,[3]Planilha1!$O:$O)</f>
        <v>FLAC</v>
      </c>
      <c r="P9947">
        <v>2026</v>
      </c>
      <c r="Q9947" s="2" t="s">
        <v>1156</v>
      </c>
    </row>
    <row r="9948" spans="1:17" ht="16.8" x14ac:dyDescent="0.3">
      <c r="A9948" t="s">
        <v>1224</v>
      </c>
      <c r="B9948" s="3">
        <v>4501079503</v>
      </c>
      <c r="C9948" s="3">
        <v>5159092</v>
      </c>
      <c r="D9948" s="3" t="s">
        <v>311</v>
      </c>
      <c r="E9948" s="3">
        <v>540500527</v>
      </c>
      <c r="F9948" s="3" t="s">
        <v>109</v>
      </c>
      <c r="G9948" s="5">
        <v>4630.04</v>
      </c>
      <c r="H9948" s="5">
        <v>138.9</v>
      </c>
      <c r="I9948" s="3">
        <v>7204</v>
      </c>
      <c r="J9948" t="str">
        <f>_xlfn.XLOOKUP(I9948,[1]Planilha1!$C:$C,[1]Planilha1!$B:$B)</f>
        <v>7204 - CD São Paulo</v>
      </c>
      <c r="K9948" t="str">
        <f>_xlfn.XLOOKUP(I9948,[1]Planilha1!$C:$C,[1]Planilha1!$D:$D)</f>
        <v>43.340.312/0010-48</v>
      </c>
      <c r="L9948" t="str">
        <f>_xlfn.XLOOKUP(B9948,[2]Projeto!$B:$B,[2]Projeto!$P:$P)</f>
        <v>Paga</v>
      </c>
      <c r="M9948">
        <v>701203</v>
      </c>
      <c r="N9948" s="3" t="s">
        <v>1125</v>
      </c>
      <c r="O9948" t="str">
        <f>_xlfn.XLOOKUP(N9948,[3]Planilha1!$N:$N,[3]Planilha1!$O:$O)</f>
        <v>FLAC</v>
      </c>
      <c r="P9948">
        <v>2026</v>
      </c>
      <c r="Q9948" s="2" t="s">
        <v>1156</v>
      </c>
    </row>
    <row r="9949" spans="1:17" ht="16.8" x14ac:dyDescent="0.3">
      <c r="A9949" t="s">
        <v>1224</v>
      </c>
      <c r="B9949" s="3">
        <v>4501079503</v>
      </c>
      <c r="C9949" s="3">
        <v>5180079</v>
      </c>
      <c r="D9949" s="3" t="s">
        <v>288</v>
      </c>
      <c r="E9949" s="3">
        <v>610405337</v>
      </c>
      <c r="F9949" s="3" t="s">
        <v>76</v>
      </c>
      <c r="G9949" s="5">
        <v>276.48</v>
      </c>
      <c r="H9949" s="5">
        <v>8.2899999999999991</v>
      </c>
      <c r="I9949" s="3">
        <v>7204</v>
      </c>
      <c r="J9949" t="str">
        <f>_xlfn.XLOOKUP(I9949,[1]Planilha1!$C:$C,[1]Planilha1!$B:$B)</f>
        <v>7204 - CD São Paulo</v>
      </c>
      <c r="K9949" t="str">
        <f>_xlfn.XLOOKUP(I9949,[1]Planilha1!$C:$C,[1]Planilha1!$D:$D)</f>
        <v>43.340.312/0010-48</v>
      </c>
      <c r="L9949" t="str">
        <f>_xlfn.XLOOKUP(B9949,[2]Projeto!$B:$B,[2]Projeto!$P:$P)</f>
        <v>Paga</v>
      </c>
      <c r="M9949">
        <v>701203</v>
      </c>
      <c r="N9949" s="3" t="s">
        <v>1125</v>
      </c>
      <c r="O9949" t="str">
        <f>_xlfn.XLOOKUP(N9949,[3]Planilha1!$N:$N,[3]Planilha1!$O:$O)</f>
        <v>FLAC</v>
      </c>
      <c r="P9949">
        <v>2026</v>
      </c>
      <c r="Q9949" s="2" t="s">
        <v>1156</v>
      </c>
    </row>
    <row r="9950" spans="1:17" ht="16.8" x14ac:dyDescent="0.3">
      <c r="A9950" t="s">
        <v>1224</v>
      </c>
      <c r="B9950" s="3">
        <v>4501079503</v>
      </c>
      <c r="C9950" s="3">
        <v>5180079</v>
      </c>
      <c r="D9950" s="3" t="s">
        <v>288</v>
      </c>
      <c r="E9950" s="3">
        <v>610402337</v>
      </c>
      <c r="F9950" s="3" t="s">
        <v>84</v>
      </c>
      <c r="G9950" s="5">
        <v>92.16</v>
      </c>
      <c r="H9950" s="5">
        <v>2.76</v>
      </c>
      <c r="I9950" s="3">
        <v>7204</v>
      </c>
      <c r="J9950" t="str">
        <f>_xlfn.XLOOKUP(I9950,[1]Planilha1!$C:$C,[1]Planilha1!$B:$B)</f>
        <v>7204 - CD São Paulo</v>
      </c>
      <c r="K9950" t="str">
        <f>_xlfn.XLOOKUP(I9950,[1]Planilha1!$C:$C,[1]Planilha1!$D:$D)</f>
        <v>43.340.312/0010-48</v>
      </c>
      <c r="L9950" t="str">
        <f>_xlfn.XLOOKUP(B9950,[2]Projeto!$B:$B,[2]Projeto!$P:$P)</f>
        <v>Paga</v>
      </c>
      <c r="M9950">
        <v>701203</v>
      </c>
      <c r="N9950" s="3" t="s">
        <v>1125</v>
      </c>
      <c r="O9950" t="str">
        <f>_xlfn.XLOOKUP(N9950,[3]Planilha1!$N:$N,[3]Planilha1!$O:$O)</f>
        <v>FLAC</v>
      </c>
      <c r="P9950">
        <v>2026</v>
      </c>
      <c r="Q9950" s="2" t="s">
        <v>1156</v>
      </c>
    </row>
    <row r="9951" spans="1:17" ht="16.8" x14ac:dyDescent="0.3">
      <c r="A9951" t="s">
        <v>1224</v>
      </c>
      <c r="B9951" s="3">
        <v>4501079503</v>
      </c>
      <c r="C9951" s="3">
        <v>5180079</v>
      </c>
      <c r="D9951" s="3" t="s">
        <v>288</v>
      </c>
      <c r="E9951" s="3">
        <v>610603457</v>
      </c>
      <c r="F9951" s="3" t="s">
        <v>137</v>
      </c>
      <c r="G9951" s="5">
        <v>376.32</v>
      </c>
      <c r="H9951" s="5">
        <v>11.29</v>
      </c>
      <c r="I9951" s="3">
        <v>7204</v>
      </c>
      <c r="J9951" t="str">
        <f>_xlfn.XLOOKUP(I9951,[1]Planilha1!$C:$C,[1]Planilha1!$B:$B)</f>
        <v>7204 - CD São Paulo</v>
      </c>
      <c r="K9951" t="str">
        <f>_xlfn.XLOOKUP(I9951,[1]Planilha1!$C:$C,[1]Planilha1!$D:$D)</f>
        <v>43.340.312/0010-48</v>
      </c>
      <c r="L9951" t="str">
        <f>_xlfn.XLOOKUP(B9951,[2]Projeto!$B:$B,[2]Projeto!$P:$P)</f>
        <v>Paga</v>
      </c>
      <c r="M9951">
        <v>701203</v>
      </c>
      <c r="N9951" s="3" t="s">
        <v>1125</v>
      </c>
      <c r="O9951" t="str">
        <f>_xlfn.XLOOKUP(N9951,[3]Planilha1!$N:$N,[3]Planilha1!$O:$O)</f>
        <v>FLAC</v>
      </c>
      <c r="P9951">
        <v>2026</v>
      </c>
      <c r="Q9951" s="2" t="s">
        <v>1156</v>
      </c>
    </row>
    <row r="9952" spans="1:17" ht="16.8" x14ac:dyDescent="0.3">
      <c r="A9952" t="s">
        <v>1224</v>
      </c>
      <c r="B9952" s="3">
        <v>4501079548</v>
      </c>
      <c r="C9952" s="3">
        <v>5261291</v>
      </c>
      <c r="D9952" s="3" t="s">
        <v>385</v>
      </c>
      <c r="E9952" s="3">
        <v>610102368</v>
      </c>
      <c r="F9952" s="3" t="s">
        <v>88</v>
      </c>
      <c r="G9952" s="5">
        <v>307.2</v>
      </c>
      <c r="H9952" s="5">
        <v>9.2200000000000006</v>
      </c>
      <c r="I9952" s="3">
        <v>7204</v>
      </c>
      <c r="J9952" t="str">
        <f>_xlfn.XLOOKUP(I9952,[1]Planilha1!$C:$C,[1]Planilha1!$B:$B)</f>
        <v>7204 - CD São Paulo</v>
      </c>
      <c r="K9952" t="str">
        <f>_xlfn.XLOOKUP(I9952,[1]Planilha1!$C:$C,[1]Planilha1!$D:$D)</f>
        <v>43.340.312/0010-48</v>
      </c>
      <c r="L9952" t="str">
        <f>_xlfn.XLOOKUP(B9952,[2]Projeto!$B:$B,[2]Projeto!$P:$P)</f>
        <v>Paga</v>
      </c>
      <c r="M9952">
        <v>701122</v>
      </c>
      <c r="N9952" s="3" t="s">
        <v>1120</v>
      </c>
      <c r="O9952" t="str">
        <f>_xlfn.XLOOKUP(N9952,[3]Planilha1!$N:$N,[3]Planilha1!$O:$O)</f>
        <v>Nutri</v>
      </c>
      <c r="P9952">
        <v>2026</v>
      </c>
      <c r="Q9952" s="2" t="s">
        <v>1156</v>
      </c>
    </row>
    <row r="9953" spans="1:17" ht="16.8" x14ac:dyDescent="0.3">
      <c r="A9953" t="s">
        <v>1224</v>
      </c>
      <c r="B9953" s="3">
        <v>4501079548</v>
      </c>
      <c r="C9953" s="3">
        <v>5261291</v>
      </c>
      <c r="D9953" s="3" t="s">
        <v>385</v>
      </c>
      <c r="E9953" s="3">
        <v>610603057</v>
      </c>
      <c r="F9953" s="3" t="s">
        <v>82</v>
      </c>
      <c r="G9953" s="5">
        <v>355.68</v>
      </c>
      <c r="H9953" s="5">
        <v>7.11</v>
      </c>
      <c r="I9953" s="3">
        <v>7204</v>
      </c>
      <c r="J9953" t="str">
        <f>_xlfn.XLOOKUP(I9953,[1]Planilha1!$C:$C,[1]Planilha1!$B:$B)</f>
        <v>7204 - CD São Paulo</v>
      </c>
      <c r="K9953" t="str">
        <f>_xlfn.XLOOKUP(I9953,[1]Planilha1!$C:$C,[1]Planilha1!$D:$D)</f>
        <v>43.340.312/0010-48</v>
      </c>
      <c r="L9953" t="str">
        <f>_xlfn.XLOOKUP(B9953,[2]Projeto!$B:$B,[2]Projeto!$P:$P)</f>
        <v>Paga</v>
      </c>
      <c r="M9953">
        <v>701122</v>
      </c>
      <c r="N9953" s="3" t="s">
        <v>1120</v>
      </c>
      <c r="O9953" t="str">
        <f>_xlfn.XLOOKUP(N9953,[3]Planilha1!$N:$N,[3]Planilha1!$O:$O)</f>
        <v>Nutri</v>
      </c>
      <c r="P9953">
        <v>2026</v>
      </c>
      <c r="Q9953" s="2" t="s">
        <v>1156</v>
      </c>
    </row>
    <row r="9954" spans="1:17" ht="16.8" x14ac:dyDescent="0.3">
      <c r="A9954" t="s">
        <v>1224</v>
      </c>
      <c r="B9954" s="3">
        <v>4501079548</v>
      </c>
      <c r="C9954" s="3">
        <v>5261291</v>
      </c>
      <c r="D9954" s="3" t="s">
        <v>385</v>
      </c>
      <c r="E9954" s="3">
        <v>630070007</v>
      </c>
      <c r="F9954" s="3" t="s">
        <v>998</v>
      </c>
      <c r="G9954" s="5">
        <v>624</v>
      </c>
      <c r="H9954" s="5">
        <v>6.24</v>
      </c>
      <c r="I9954" s="3">
        <v>7204</v>
      </c>
      <c r="J9954" t="str">
        <f>_xlfn.XLOOKUP(I9954,[1]Planilha1!$C:$C,[1]Planilha1!$B:$B)</f>
        <v>7204 - CD São Paulo</v>
      </c>
      <c r="K9954" t="str">
        <f>_xlfn.XLOOKUP(I9954,[1]Planilha1!$C:$C,[1]Planilha1!$D:$D)</f>
        <v>43.340.312/0010-48</v>
      </c>
      <c r="L9954" t="str">
        <f>_xlfn.XLOOKUP(B9954,[2]Projeto!$B:$B,[2]Projeto!$P:$P)</f>
        <v>Paga</v>
      </c>
      <c r="M9954">
        <v>701122</v>
      </c>
      <c r="N9954" s="3" t="s">
        <v>1120</v>
      </c>
      <c r="O9954" t="str">
        <f>_xlfn.XLOOKUP(N9954,[3]Planilha1!$N:$N,[3]Planilha1!$O:$O)</f>
        <v>Nutri</v>
      </c>
      <c r="P9954">
        <v>2026</v>
      </c>
      <c r="Q9954" s="2" t="s">
        <v>1156</v>
      </c>
    </row>
    <row r="9955" spans="1:17" ht="16.8" x14ac:dyDescent="0.3">
      <c r="A9955" t="s">
        <v>1224</v>
      </c>
      <c r="B9955" s="3">
        <v>4501079503</v>
      </c>
      <c r="C9955" s="3">
        <v>5261586</v>
      </c>
      <c r="D9955" s="3" t="s">
        <v>552</v>
      </c>
      <c r="E9955" s="3">
        <v>610402075</v>
      </c>
      <c r="F9955" s="3" t="s">
        <v>111</v>
      </c>
      <c r="G9955" s="5">
        <v>3246.75</v>
      </c>
      <c r="H9955" s="5">
        <v>97.4</v>
      </c>
      <c r="I9955" s="3">
        <v>7204</v>
      </c>
      <c r="J9955" t="str">
        <f>_xlfn.XLOOKUP(I9955,[1]Planilha1!$C:$C,[1]Planilha1!$B:$B)</f>
        <v>7204 - CD São Paulo</v>
      </c>
      <c r="K9955" t="str">
        <f>_xlfn.XLOOKUP(I9955,[1]Planilha1!$C:$C,[1]Planilha1!$D:$D)</f>
        <v>43.340.312/0010-48</v>
      </c>
      <c r="L9955" t="str">
        <f>_xlfn.XLOOKUP(B9955,[2]Projeto!$B:$B,[2]Projeto!$P:$P)</f>
        <v>Paga</v>
      </c>
      <c r="M9955">
        <v>701203</v>
      </c>
      <c r="N9955" s="3" t="s">
        <v>1125</v>
      </c>
      <c r="O9955" t="str">
        <f>_xlfn.XLOOKUP(N9955,[3]Planilha1!$N:$N,[3]Planilha1!$O:$O)</f>
        <v>FLAC</v>
      </c>
      <c r="P9955">
        <v>2026</v>
      </c>
      <c r="Q9955" s="2" t="s">
        <v>1156</v>
      </c>
    </row>
    <row r="9956" spans="1:17" ht="16.8" x14ac:dyDescent="0.3">
      <c r="A9956" t="s">
        <v>1224</v>
      </c>
      <c r="B9956" s="3">
        <v>4501079503</v>
      </c>
      <c r="C9956" s="3">
        <v>5334876</v>
      </c>
      <c r="D9956" s="3" t="s">
        <v>995</v>
      </c>
      <c r="E9956" s="3">
        <v>610603057</v>
      </c>
      <c r="F9956" s="3" t="s">
        <v>82</v>
      </c>
      <c r="G9956" s="5">
        <v>355.68</v>
      </c>
      <c r="H9956" s="5">
        <v>10.67</v>
      </c>
      <c r="I9956" s="3">
        <v>7204</v>
      </c>
      <c r="J9956" t="str">
        <f>_xlfn.XLOOKUP(I9956,[1]Planilha1!$C:$C,[1]Planilha1!$B:$B)</f>
        <v>7204 - CD São Paulo</v>
      </c>
      <c r="K9956" t="str">
        <f>_xlfn.XLOOKUP(I9956,[1]Planilha1!$C:$C,[1]Planilha1!$D:$D)</f>
        <v>43.340.312/0010-48</v>
      </c>
      <c r="L9956" t="str">
        <f>_xlfn.XLOOKUP(B9956,[2]Projeto!$B:$B,[2]Projeto!$P:$P)</f>
        <v>Paga</v>
      </c>
      <c r="M9956">
        <v>701203</v>
      </c>
      <c r="N9956" s="3" t="s">
        <v>1125</v>
      </c>
      <c r="O9956" t="str">
        <f>_xlfn.XLOOKUP(N9956,[3]Planilha1!$N:$N,[3]Planilha1!$O:$O)</f>
        <v>FLAC</v>
      </c>
      <c r="P9956">
        <v>2026</v>
      </c>
      <c r="Q9956" s="2" t="s">
        <v>1156</v>
      </c>
    </row>
    <row r="9957" spans="1:17" ht="16.8" x14ac:dyDescent="0.3">
      <c r="A9957" t="s">
        <v>1224</v>
      </c>
      <c r="B9957" s="3">
        <v>4501079503</v>
      </c>
      <c r="C9957" s="3">
        <v>5355260</v>
      </c>
      <c r="D9957" s="3" t="s">
        <v>402</v>
      </c>
      <c r="E9957" s="3">
        <v>610402075</v>
      </c>
      <c r="F9957" s="3" t="s">
        <v>111</v>
      </c>
      <c r="G9957" s="5">
        <v>204.25</v>
      </c>
      <c r="H9957" s="5">
        <v>6.13</v>
      </c>
      <c r="I9957" s="3">
        <v>7204</v>
      </c>
      <c r="J9957" t="str">
        <f>_xlfn.XLOOKUP(I9957,[1]Planilha1!$C:$C,[1]Planilha1!$B:$B)</f>
        <v>7204 - CD São Paulo</v>
      </c>
      <c r="K9957" t="str">
        <f>_xlfn.XLOOKUP(I9957,[1]Planilha1!$C:$C,[1]Planilha1!$D:$D)</f>
        <v>43.340.312/0010-48</v>
      </c>
      <c r="L9957" t="str">
        <f>_xlfn.XLOOKUP(B9957,[2]Projeto!$B:$B,[2]Projeto!$P:$P)</f>
        <v>Paga</v>
      </c>
      <c r="M9957">
        <v>701203</v>
      </c>
      <c r="N9957" s="3" t="s">
        <v>1125</v>
      </c>
      <c r="O9957" t="str">
        <f>_xlfn.XLOOKUP(N9957,[3]Planilha1!$N:$N,[3]Planilha1!$O:$O)</f>
        <v>FLAC</v>
      </c>
      <c r="P9957">
        <v>2026</v>
      </c>
      <c r="Q9957" s="2" t="s">
        <v>1156</v>
      </c>
    </row>
    <row r="9958" spans="1:17" ht="16.8" x14ac:dyDescent="0.3">
      <c r="A9958" t="s">
        <v>1224</v>
      </c>
      <c r="B9958" s="3">
        <v>4501079503</v>
      </c>
      <c r="C9958" s="3">
        <v>5127995</v>
      </c>
      <c r="D9958" s="3" t="s">
        <v>315</v>
      </c>
      <c r="E9958" s="3">
        <v>600671023</v>
      </c>
      <c r="F9958" s="3" t="s">
        <v>176</v>
      </c>
      <c r="G9958" s="5">
        <v>621</v>
      </c>
      <c r="H9958" s="5">
        <v>18.63</v>
      </c>
      <c r="I9958" s="3">
        <v>7204</v>
      </c>
      <c r="J9958" t="str">
        <f>_xlfn.XLOOKUP(I9958,[1]Planilha1!$C:$C,[1]Planilha1!$B:$B)</f>
        <v>7204 - CD São Paulo</v>
      </c>
      <c r="K9958" t="str">
        <f>_xlfn.XLOOKUP(I9958,[1]Planilha1!$C:$C,[1]Planilha1!$D:$D)</f>
        <v>43.340.312/0010-48</v>
      </c>
      <c r="L9958" t="str">
        <f>_xlfn.XLOOKUP(B9958,[2]Projeto!$B:$B,[2]Projeto!$P:$P)</f>
        <v>Paga</v>
      </c>
      <c r="M9958">
        <v>701203</v>
      </c>
      <c r="N9958" s="3" t="s">
        <v>1125</v>
      </c>
      <c r="O9958" t="str">
        <f>_xlfn.XLOOKUP(N9958,[3]Planilha1!$N:$N,[3]Planilha1!$O:$O)</f>
        <v>FLAC</v>
      </c>
      <c r="P9958">
        <v>2026</v>
      </c>
      <c r="Q9958" s="2" t="s">
        <v>1156</v>
      </c>
    </row>
    <row r="9959" spans="1:17" ht="16.8" x14ac:dyDescent="0.3">
      <c r="A9959" t="s">
        <v>1224</v>
      </c>
      <c r="B9959" s="3">
        <v>4501079503</v>
      </c>
      <c r="C9959" s="3">
        <v>5315264</v>
      </c>
      <c r="D9959" s="3" t="s">
        <v>621</v>
      </c>
      <c r="E9959" s="3">
        <v>610109363</v>
      </c>
      <c r="F9959" s="3" t="s">
        <v>135</v>
      </c>
      <c r="G9959" s="5">
        <v>371.88</v>
      </c>
      <c r="H9959" s="5">
        <v>11.16</v>
      </c>
      <c r="I9959" s="3">
        <v>7204</v>
      </c>
      <c r="J9959" t="str">
        <f>_xlfn.XLOOKUP(I9959,[1]Planilha1!$C:$C,[1]Planilha1!$B:$B)</f>
        <v>7204 - CD São Paulo</v>
      </c>
      <c r="K9959" t="str">
        <f>_xlfn.XLOOKUP(I9959,[1]Planilha1!$C:$C,[1]Planilha1!$D:$D)</f>
        <v>43.340.312/0010-48</v>
      </c>
      <c r="L9959" t="str">
        <f>_xlfn.XLOOKUP(B9959,[2]Projeto!$B:$B,[2]Projeto!$P:$P)</f>
        <v>Paga</v>
      </c>
      <c r="M9959">
        <v>701203</v>
      </c>
      <c r="N9959" s="3" t="s">
        <v>1125</v>
      </c>
      <c r="O9959" t="str">
        <f>_xlfn.XLOOKUP(N9959,[3]Planilha1!$N:$N,[3]Planilha1!$O:$O)</f>
        <v>FLAC</v>
      </c>
      <c r="P9959">
        <v>2026</v>
      </c>
      <c r="Q9959" s="2" t="s">
        <v>1156</v>
      </c>
    </row>
    <row r="9960" spans="1:17" ht="16.8" x14ac:dyDescent="0.3">
      <c r="A9960" t="s">
        <v>1224</v>
      </c>
      <c r="B9960" s="3">
        <v>4501079503</v>
      </c>
      <c r="C9960" s="3">
        <v>5252814</v>
      </c>
      <c r="D9960" s="3" t="s">
        <v>494</v>
      </c>
      <c r="E9960" s="3">
        <v>640118340</v>
      </c>
      <c r="F9960" s="3" t="s">
        <v>105</v>
      </c>
      <c r="G9960" s="5">
        <v>61.2</v>
      </c>
      <c r="H9960" s="5">
        <v>1.84</v>
      </c>
      <c r="I9960" s="3">
        <v>7204</v>
      </c>
      <c r="J9960" t="str">
        <f>_xlfn.XLOOKUP(I9960,[1]Planilha1!$C:$C,[1]Planilha1!$B:$B)</f>
        <v>7204 - CD São Paulo</v>
      </c>
      <c r="K9960" t="str">
        <f>_xlfn.XLOOKUP(I9960,[1]Planilha1!$C:$C,[1]Planilha1!$D:$D)</f>
        <v>43.340.312/0010-48</v>
      </c>
      <c r="L9960" t="str">
        <f>_xlfn.XLOOKUP(B9960,[2]Projeto!$B:$B,[2]Projeto!$P:$P)</f>
        <v>Paga</v>
      </c>
      <c r="M9960">
        <v>701203</v>
      </c>
      <c r="N9960" s="3" t="s">
        <v>1125</v>
      </c>
      <c r="O9960" t="str">
        <f>_xlfn.XLOOKUP(N9960,[3]Planilha1!$N:$N,[3]Planilha1!$O:$O)</f>
        <v>FLAC</v>
      </c>
      <c r="P9960">
        <v>2026</v>
      </c>
      <c r="Q9960" s="2" t="s">
        <v>1156</v>
      </c>
    </row>
    <row r="9961" spans="1:17" ht="16.8" x14ac:dyDescent="0.3">
      <c r="A9961" t="s">
        <v>1224</v>
      </c>
      <c r="B9961" s="3">
        <v>4501079503</v>
      </c>
      <c r="C9961" s="3">
        <v>5252814</v>
      </c>
      <c r="D9961" s="3" t="s">
        <v>494</v>
      </c>
      <c r="E9961" s="3">
        <v>610102372</v>
      </c>
      <c r="F9961" s="3" t="s">
        <v>495</v>
      </c>
      <c r="G9961" s="5">
        <v>62.37</v>
      </c>
      <c r="H9961" s="5">
        <v>1.87</v>
      </c>
      <c r="I9961" s="3">
        <v>7204</v>
      </c>
      <c r="J9961" t="str">
        <f>_xlfn.XLOOKUP(I9961,[1]Planilha1!$C:$C,[1]Planilha1!$B:$B)</f>
        <v>7204 - CD São Paulo</v>
      </c>
      <c r="K9961" t="str">
        <f>_xlfn.XLOOKUP(I9961,[1]Planilha1!$C:$C,[1]Planilha1!$D:$D)</f>
        <v>43.340.312/0010-48</v>
      </c>
      <c r="L9961" t="str">
        <f>_xlfn.XLOOKUP(B9961,[2]Projeto!$B:$B,[2]Projeto!$P:$P)</f>
        <v>Paga</v>
      </c>
      <c r="M9961">
        <v>701203</v>
      </c>
      <c r="N9961" s="3" t="s">
        <v>1125</v>
      </c>
      <c r="O9961" t="str">
        <f>_xlfn.XLOOKUP(N9961,[3]Planilha1!$N:$N,[3]Planilha1!$O:$O)</f>
        <v>FLAC</v>
      </c>
      <c r="P9961">
        <v>2026</v>
      </c>
      <c r="Q9961" s="2" t="s">
        <v>1156</v>
      </c>
    </row>
    <row r="9962" spans="1:17" ht="16.8" x14ac:dyDescent="0.3">
      <c r="A9962" t="s">
        <v>1224</v>
      </c>
      <c r="B9962" s="3">
        <v>4501079503</v>
      </c>
      <c r="C9962" s="3">
        <v>5252814</v>
      </c>
      <c r="D9962" s="3" t="s">
        <v>494</v>
      </c>
      <c r="E9962" s="3">
        <v>610100371</v>
      </c>
      <c r="F9962" s="3" t="s">
        <v>496</v>
      </c>
      <c r="G9962" s="5">
        <v>124.74</v>
      </c>
      <c r="H9962" s="5">
        <v>3.74</v>
      </c>
      <c r="I9962" s="3">
        <v>7204</v>
      </c>
      <c r="J9962" t="str">
        <f>_xlfn.XLOOKUP(I9962,[1]Planilha1!$C:$C,[1]Planilha1!$B:$B)</f>
        <v>7204 - CD São Paulo</v>
      </c>
      <c r="K9962" t="str">
        <f>_xlfn.XLOOKUP(I9962,[1]Planilha1!$C:$C,[1]Planilha1!$D:$D)</f>
        <v>43.340.312/0010-48</v>
      </c>
      <c r="L9962" t="str">
        <f>_xlfn.XLOOKUP(B9962,[2]Projeto!$B:$B,[2]Projeto!$P:$P)</f>
        <v>Paga</v>
      </c>
      <c r="M9962">
        <v>701203</v>
      </c>
      <c r="N9962" s="3" t="s">
        <v>1125</v>
      </c>
      <c r="O9962" t="str">
        <f>_xlfn.XLOOKUP(N9962,[3]Planilha1!$N:$N,[3]Planilha1!$O:$O)</f>
        <v>FLAC</v>
      </c>
      <c r="P9962">
        <v>2026</v>
      </c>
      <c r="Q9962" s="2" t="s">
        <v>1156</v>
      </c>
    </row>
    <row r="9963" spans="1:17" ht="16.8" x14ac:dyDescent="0.3">
      <c r="A9963" t="s">
        <v>1224</v>
      </c>
      <c r="B9963" s="3">
        <v>4501079503</v>
      </c>
      <c r="C9963" s="3">
        <v>5252814</v>
      </c>
      <c r="D9963" s="3" t="s">
        <v>494</v>
      </c>
      <c r="E9963" s="3">
        <v>640110531</v>
      </c>
      <c r="F9963" s="3" t="s">
        <v>1184</v>
      </c>
      <c r="G9963" s="5">
        <v>73.92</v>
      </c>
      <c r="H9963" s="5">
        <v>2.2200000000000002</v>
      </c>
      <c r="I9963" s="3">
        <v>7204</v>
      </c>
      <c r="J9963" t="str">
        <f>_xlfn.XLOOKUP(I9963,[1]Planilha1!$C:$C,[1]Planilha1!$B:$B)</f>
        <v>7204 - CD São Paulo</v>
      </c>
      <c r="K9963" t="str">
        <f>_xlfn.XLOOKUP(I9963,[1]Planilha1!$C:$C,[1]Planilha1!$D:$D)</f>
        <v>43.340.312/0010-48</v>
      </c>
      <c r="L9963" t="str">
        <f>_xlfn.XLOOKUP(B9963,[2]Projeto!$B:$B,[2]Projeto!$P:$P)</f>
        <v>Paga</v>
      </c>
      <c r="M9963">
        <v>701203</v>
      </c>
      <c r="N9963" s="3" t="s">
        <v>1125</v>
      </c>
      <c r="O9963" t="str">
        <f>_xlfn.XLOOKUP(N9963,[3]Planilha1!$N:$N,[3]Planilha1!$O:$O)</f>
        <v>FLAC</v>
      </c>
      <c r="P9963">
        <v>2026</v>
      </c>
      <c r="Q9963" s="2" t="s">
        <v>1156</v>
      </c>
    </row>
    <row r="9964" spans="1:17" ht="16.8" x14ac:dyDescent="0.3">
      <c r="A9964" t="s">
        <v>1224</v>
      </c>
      <c r="B9964" s="3">
        <v>4501079503</v>
      </c>
      <c r="C9964" s="3">
        <v>5252814</v>
      </c>
      <c r="D9964" s="3" t="s">
        <v>494</v>
      </c>
      <c r="E9964" s="3">
        <v>640111340</v>
      </c>
      <c r="F9964" s="3" t="s">
        <v>121</v>
      </c>
      <c r="G9964" s="5">
        <v>61.2</v>
      </c>
      <c r="H9964" s="5">
        <v>1.84</v>
      </c>
      <c r="I9964" s="3">
        <v>7204</v>
      </c>
      <c r="J9964" t="str">
        <f>_xlfn.XLOOKUP(I9964,[1]Planilha1!$C:$C,[1]Planilha1!$B:$B)</f>
        <v>7204 - CD São Paulo</v>
      </c>
      <c r="K9964" t="str">
        <f>_xlfn.XLOOKUP(I9964,[1]Planilha1!$C:$C,[1]Planilha1!$D:$D)</f>
        <v>43.340.312/0010-48</v>
      </c>
      <c r="L9964" t="str">
        <f>_xlfn.XLOOKUP(B9964,[2]Projeto!$B:$B,[2]Projeto!$P:$P)</f>
        <v>Paga</v>
      </c>
      <c r="M9964">
        <v>701203</v>
      </c>
      <c r="N9964" s="3" t="s">
        <v>1125</v>
      </c>
      <c r="O9964" t="str">
        <f>_xlfn.XLOOKUP(N9964,[3]Planilha1!$N:$N,[3]Planilha1!$O:$O)</f>
        <v>FLAC</v>
      </c>
      <c r="P9964">
        <v>2026</v>
      </c>
      <c r="Q9964" s="2" t="s">
        <v>1156</v>
      </c>
    </row>
    <row r="9965" spans="1:17" ht="16.8" x14ac:dyDescent="0.3">
      <c r="A9965" t="s">
        <v>1224</v>
      </c>
      <c r="B9965" s="3">
        <v>4501079503</v>
      </c>
      <c r="C9965" s="3">
        <v>5182399</v>
      </c>
      <c r="D9965" s="3" t="s">
        <v>159</v>
      </c>
      <c r="E9965" s="3">
        <v>610503349</v>
      </c>
      <c r="F9965" s="3" t="s">
        <v>238</v>
      </c>
      <c r="G9965" s="5">
        <v>965.95</v>
      </c>
      <c r="H9965" s="5">
        <v>28.98</v>
      </c>
      <c r="I9965" s="3">
        <v>7204</v>
      </c>
      <c r="J9965" t="str">
        <f>_xlfn.XLOOKUP(I9965,[1]Planilha1!$C:$C,[1]Planilha1!$B:$B)</f>
        <v>7204 - CD São Paulo</v>
      </c>
      <c r="K9965" t="str">
        <f>_xlfn.XLOOKUP(I9965,[1]Planilha1!$C:$C,[1]Planilha1!$D:$D)</f>
        <v>43.340.312/0010-48</v>
      </c>
      <c r="L9965" t="str">
        <f>_xlfn.XLOOKUP(B9965,[2]Projeto!$B:$B,[2]Projeto!$P:$P)</f>
        <v>Paga</v>
      </c>
      <c r="M9965">
        <v>701203</v>
      </c>
      <c r="N9965" s="3" t="s">
        <v>1125</v>
      </c>
      <c r="O9965" t="str">
        <f>_xlfn.XLOOKUP(N9965,[3]Planilha1!$N:$N,[3]Planilha1!$O:$O)</f>
        <v>FLAC</v>
      </c>
      <c r="P9965">
        <v>2026</v>
      </c>
      <c r="Q9965" s="2" t="s">
        <v>1156</v>
      </c>
    </row>
    <row r="9966" spans="1:17" ht="16.8" x14ac:dyDescent="0.3">
      <c r="A9966" t="s">
        <v>1224</v>
      </c>
      <c r="B9966" s="3">
        <v>4501079503</v>
      </c>
      <c r="C9966" s="3">
        <v>5278611</v>
      </c>
      <c r="D9966" s="3" t="s">
        <v>182</v>
      </c>
      <c r="E9966" s="3">
        <v>630300101</v>
      </c>
      <c r="F9966" s="3" t="s">
        <v>321</v>
      </c>
      <c r="G9966" s="5">
        <v>658</v>
      </c>
      <c r="H9966" s="5">
        <v>19.739999999999998</v>
      </c>
      <c r="I9966" s="3">
        <v>7204</v>
      </c>
      <c r="J9966" t="str">
        <f>_xlfn.XLOOKUP(I9966,[1]Planilha1!$C:$C,[1]Planilha1!$B:$B)</f>
        <v>7204 - CD São Paulo</v>
      </c>
      <c r="K9966" t="str">
        <f>_xlfn.XLOOKUP(I9966,[1]Planilha1!$C:$C,[1]Planilha1!$D:$D)</f>
        <v>43.340.312/0010-48</v>
      </c>
      <c r="L9966" t="str">
        <f>_xlfn.XLOOKUP(B9966,[2]Projeto!$B:$B,[2]Projeto!$P:$P)</f>
        <v>Paga</v>
      </c>
      <c r="M9966">
        <v>701203</v>
      </c>
      <c r="N9966" s="3" t="s">
        <v>1125</v>
      </c>
      <c r="O9966" t="str">
        <f>_xlfn.XLOOKUP(N9966,[3]Planilha1!$N:$N,[3]Planilha1!$O:$O)</f>
        <v>FLAC</v>
      </c>
      <c r="P9966">
        <v>2026</v>
      </c>
      <c r="Q9966" s="2" t="s">
        <v>1156</v>
      </c>
    </row>
    <row r="9967" spans="1:17" ht="16.8" x14ac:dyDescent="0.3">
      <c r="A9967" t="s">
        <v>1224</v>
      </c>
      <c r="B9967" s="3">
        <v>4501079503</v>
      </c>
      <c r="C9967" s="3">
        <v>5279547</v>
      </c>
      <c r="D9967" s="3" t="s">
        <v>832</v>
      </c>
      <c r="E9967" s="3">
        <v>540500527</v>
      </c>
      <c r="F9967" s="3" t="s">
        <v>109</v>
      </c>
      <c r="G9967" s="5">
        <v>1635.13</v>
      </c>
      <c r="H9967" s="5">
        <v>49.05</v>
      </c>
      <c r="I9967" s="3">
        <v>7204</v>
      </c>
      <c r="J9967" t="str">
        <f>_xlfn.XLOOKUP(I9967,[1]Planilha1!$C:$C,[1]Planilha1!$B:$B)</f>
        <v>7204 - CD São Paulo</v>
      </c>
      <c r="K9967" t="str">
        <f>_xlfn.XLOOKUP(I9967,[1]Planilha1!$C:$C,[1]Planilha1!$D:$D)</f>
        <v>43.340.312/0010-48</v>
      </c>
      <c r="L9967" t="str">
        <f>_xlfn.XLOOKUP(B9967,[2]Projeto!$B:$B,[2]Projeto!$P:$P)</f>
        <v>Paga</v>
      </c>
      <c r="M9967">
        <v>701203</v>
      </c>
      <c r="N9967" s="3" t="s">
        <v>1125</v>
      </c>
      <c r="O9967" t="str">
        <f>_xlfn.XLOOKUP(N9967,[3]Planilha1!$N:$N,[3]Planilha1!$O:$O)</f>
        <v>FLAC</v>
      </c>
      <c r="P9967">
        <v>2026</v>
      </c>
      <c r="Q9967" s="2" t="s">
        <v>1156</v>
      </c>
    </row>
    <row r="9968" spans="1:17" ht="16.8" x14ac:dyDescent="0.3">
      <c r="A9968" t="s">
        <v>1224</v>
      </c>
      <c r="B9968" s="3">
        <v>4501079503</v>
      </c>
      <c r="C9968" s="3">
        <v>5233790</v>
      </c>
      <c r="D9968" s="3" t="s">
        <v>355</v>
      </c>
      <c r="E9968" s="3">
        <v>610402075</v>
      </c>
      <c r="F9968" s="3" t="s">
        <v>111</v>
      </c>
      <c r="G9968" s="5">
        <v>4085</v>
      </c>
      <c r="H9968" s="5">
        <v>122.55</v>
      </c>
      <c r="I9968" s="3">
        <v>7204</v>
      </c>
      <c r="J9968" t="str">
        <f>_xlfn.XLOOKUP(I9968,[1]Planilha1!$C:$C,[1]Planilha1!$B:$B)</f>
        <v>7204 - CD São Paulo</v>
      </c>
      <c r="K9968" t="str">
        <f>_xlfn.XLOOKUP(I9968,[1]Planilha1!$C:$C,[1]Planilha1!$D:$D)</f>
        <v>43.340.312/0010-48</v>
      </c>
      <c r="L9968" t="str">
        <f>_xlfn.XLOOKUP(B9968,[2]Projeto!$B:$B,[2]Projeto!$P:$P)</f>
        <v>Paga</v>
      </c>
      <c r="M9968">
        <v>701203</v>
      </c>
      <c r="N9968" s="3" t="s">
        <v>1125</v>
      </c>
      <c r="O9968" t="str">
        <f>_xlfn.XLOOKUP(N9968,[3]Planilha1!$N:$N,[3]Planilha1!$O:$O)</f>
        <v>FLAC</v>
      </c>
      <c r="P9968">
        <v>2026</v>
      </c>
      <c r="Q9968" s="2" t="s">
        <v>1156</v>
      </c>
    </row>
    <row r="9969" spans="1:17" ht="16.8" x14ac:dyDescent="0.3">
      <c r="A9969" t="s">
        <v>1224</v>
      </c>
      <c r="B9969" s="3">
        <v>4501079503</v>
      </c>
      <c r="C9969" s="3">
        <v>5316375</v>
      </c>
      <c r="D9969" s="3" t="s">
        <v>362</v>
      </c>
      <c r="E9969" s="3">
        <v>610603457</v>
      </c>
      <c r="F9969" s="3" t="s">
        <v>137</v>
      </c>
      <c r="G9969" s="5">
        <v>1009.6</v>
      </c>
      <c r="H9969" s="5">
        <v>30.29</v>
      </c>
      <c r="I9969" s="3">
        <v>7204</v>
      </c>
      <c r="J9969" t="str">
        <f>_xlfn.XLOOKUP(I9969,[1]Planilha1!$C:$C,[1]Planilha1!$B:$B)</f>
        <v>7204 - CD São Paulo</v>
      </c>
      <c r="K9969" t="str">
        <f>_xlfn.XLOOKUP(I9969,[1]Planilha1!$C:$C,[1]Planilha1!$D:$D)</f>
        <v>43.340.312/0010-48</v>
      </c>
      <c r="L9969" t="str">
        <f>_xlfn.XLOOKUP(B9969,[2]Projeto!$B:$B,[2]Projeto!$P:$P)</f>
        <v>Paga</v>
      </c>
      <c r="M9969">
        <v>701203</v>
      </c>
      <c r="N9969" s="3" t="s">
        <v>1125</v>
      </c>
      <c r="O9969" t="str">
        <f>_xlfn.XLOOKUP(N9969,[3]Planilha1!$N:$N,[3]Planilha1!$O:$O)</f>
        <v>FLAC</v>
      </c>
      <c r="P9969">
        <v>2026</v>
      </c>
      <c r="Q9969" s="2" t="s">
        <v>1156</v>
      </c>
    </row>
    <row r="9970" spans="1:17" ht="16.8" x14ac:dyDescent="0.3">
      <c r="A9970" t="s">
        <v>1224</v>
      </c>
      <c r="B9970" s="3">
        <v>4501079503</v>
      </c>
      <c r="C9970" s="3">
        <v>5316375</v>
      </c>
      <c r="D9970" s="3" t="s">
        <v>362</v>
      </c>
      <c r="E9970" s="3">
        <v>610102463</v>
      </c>
      <c r="F9970" s="3" t="s">
        <v>93</v>
      </c>
      <c r="G9970" s="5">
        <v>363.6</v>
      </c>
      <c r="H9970" s="5">
        <v>10.91</v>
      </c>
      <c r="I9970" s="3">
        <v>7204</v>
      </c>
      <c r="J9970" t="str">
        <f>_xlfn.XLOOKUP(I9970,[1]Planilha1!$C:$C,[1]Planilha1!$B:$B)</f>
        <v>7204 - CD São Paulo</v>
      </c>
      <c r="K9970" t="str">
        <f>_xlfn.XLOOKUP(I9970,[1]Planilha1!$C:$C,[1]Planilha1!$D:$D)</f>
        <v>43.340.312/0010-48</v>
      </c>
      <c r="L9970" t="str">
        <f>_xlfn.XLOOKUP(B9970,[2]Projeto!$B:$B,[2]Projeto!$P:$P)</f>
        <v>Paga</v>
      </c>
      <c r="M9970">
        <v>701203</v>
      </c>
      <c r="N9970" s="3" t="s">
        <v>1125</v>
      </c>
      <c r="O9970" t="str">
        <f>_xlfn.XLOOKUP(N9970,[3]Planilha1!$N:$N,[3]Planilha1!$O:$O)</f>
        <v>FLAC</v>
      </c>
      <c r="P9970">
        <v>2026</v>
      </c>
      <c r="Q9970" s="2" t="s">
        <v>1156</v>
      </c>
    </row>
    <row r="9971" spans="1:17" ht="16.8" x14ac:dyDescent="0.3">
      <c r="A9971" t="s">
        <v>1224</v>
      </c>
      <c r="B9971" s="3">
        <v>4501079525</v>
      </c>
      <c r="C9971" s="3">
        <v>5107152</v>
      </c>
      <c r="D9971" s="3" t="s">
        <v>1182</v>
      </c>
      <c r="E9971" s="3">
        <v>610103363</v>
      </c>
      <c r="F9971" s="3" t="s">
        <v>834</v>
      </c>
      <c r="G9971" s="5">
        <v>215.04</v>
      </c>
      <c r="H9971" s="5">
        <v>6.45</v>
      </c>
      <c r="I9971" s="3">
        <v>7202</v>
      </c>
      <c r="J9971" t="str">
        <f>_xlfn.XLOOKUP(I9971,[1]Planilha1!$C:$C,[1]Planilha1!$B:$B)</f>
        <v>7202 - CD - RJ Pavuna Refrigerados</v>
      </c>
      <c r="K9971" t="str">
        <f>_xlfn.XLOOKUP(I9971,[1]Planilha1!$C:$C,[1]Planilha1!$D:$D)</f>
        <v>43.340.312/0004-08</v>
      </c>
      <c r="L9971" t="str">
        <f>_xlfn.XLOOKUP(B9971,[2]Projeto!$B:$B,[2]Projeto!$P:$P)</f>
        <v>Paga</v>
      </c>
      <c r="M9971">
        <v>701122</v>
      </c>
      <c r="N9971" s="3" t="s">
        <v>1120</v>
      </c>
      <c r="O9971" t="str">
        <f>_xlfn.XLOOKUP(N9971,[3]Planilha1!$N:$N,[3]Planilha1!$O:$O)</f>
        <v>Nutri</v>
      </c>
      <c r="P9971">
        <v>2026</v>
      </c>
      <c r="Q9971" s="2" t="s">
        <v>1156</v>
      </c>
    </row>
    <row r="9972" spans="1:17" ht="16.8" x14ac:dyDescent="0.3">
      <c r="A9972" t="s">
        <v>1224</v>
      </c>
      <c r="B9972" s="3">
        <v>4501079525</v>
      </c>
      <c r="C9972" s="3">
        <v>5107152</v>
      </c>
      <c r="D9972" s="3" t="s">
        <v>1182</v>
      </c>
      <c r="E9972" s="3">
        <v>610101409</v>
      </c>
      <c r="F9972" s="3" t="s">
        <v>671</v>
      </c>
      <c r="G9972" s="5">
        <v>340.56</v>
      </c>
      <c r="H9972" s="5">
        <v>10.220000000000001</v>
      </c>
      <c r="I9972" s="3">
        <v>7202</v>
      </c>
      <c r="J9972" t="str">
        <f>_xlfn.XLOOKUP(I9972,[1]Planilha1!$C:$C,[1]Planilha1!$B:$B)</f>
        <v>7202 - CD - RJ Pavuna Refrigerados</v>
      </c>
      <c r="K9972" t="str">
        <f>_xlfn.XLOOKUP(I9972,[1]Planilha1!$C:$C,[1]Planilha1!$D:$D)</f>
        <v>43.340.312/0004-08</v>
      </c>
      <c r="L9972" t="str">
        <f>_xlfn.XLOOKUP(B9972,[2]Projeto!$B:$B,[2]Projeto!$P:$P)</f>
        <v>Paga</v>
      </c>
      <c r="M9972">
        <v>701122</v>
      </c>
      <c r="N9972" s="3" t="s">
        <v>1120</v>
      </c>
      <c r="O9972" t="str">
        <f>_xlfn.XLOOKUP(N9972,[3]Planilha1!$N:$N,[3]Planilha1!$O:$O)</f>
        <v>Nutri</v>
      </c>
      <c r="P9972">
        <v>2026</v>
      </c>
      <c r="Q9972" s="2" t="s">
        <v>1156</v>
      </c>
    </row>
    <row r="9973" spans="1:17" ht="16.8" x14ac:dyDescent="0.3">
      <c r="A9973" t="s">
        <v>1224</v>
      </c>
      <c r="B9973" s="3">
        <v>4501079503</v>
      </c>
      <c r="C9973" s="3">
        <v>5168997</v>
      </c>
      <c r="D9973" s="3" t="s">
        <v>628</v>
      </c>
      <c r="E9973" s="3">
        <v>610403262</v>
      </c>
      <c r="F9973" s="3" t="s">
        <v>602</v>
      </c>
      <c r="G9973" s="5">
        <v>315</v>
      </c>
      <c r="H9973" s="5">
        <v>9.4499999999999993</v>
      </c>
      <c r="I9973" s="3">
        <v>7204</v>
      </c>
      <c r="J9973" t="str">
        <f>_xlfn.XLOOKUP(I9973,[1]Planilha1!$C:$C,[1]Planilha1!$B:$B)</f>
        <v>7204 - CD São Paulo</v>
      </c>
      <c r="K9973" t="str">
        <f>_xlfn.XLOOKUP(I9973,[1]Planilha1!$C:$C,[1]Planilha1!$D:$D)</f>
        <v>43.340.312/0010-48</v>
      </c>
      <c r="L9973" t="str">
        <f>_xlfn.XLOOKUP(B9973,[2]Projeto!$B:$B,[2]Projeto!$P:$P)</f>
        <v>Paga</v>
      </c>
      <c r="M9973">
        <v>701203</v>
      </c>
      <c r="N9973" s="3" t="s">
        <v>1125</v>
      </c>
      <c r="O9973" t="str">
        <f>_xlfn.XLOOKUP(N9973,[3]Planilha1!$N:$N,[3]Planilha1!$O:$O)</f>
        <v>FLAC</v>
      </c>
      <c r="P9973">
        <v>2026</v>
      </c>
      <c r="Q9973" s="2" t="s">
        <v>1156</v>
      </c>
    </row>
    <row r="9974" spans="1:17" ht="16.8" x14ac:dyDescent="0.3">
      <c r="A9974" t="s">
        <v>1224</v>
      </c>
      <c r="B9974" s="3">
        <v>4501079503</v>
      </c>
      <c r="C9974" s="3">
        <v>5287035</v>
      </c>
      <c r="D9974" s="3" t="s">
        <v>776</v>
      </c>
      <c r="E9974" s="3">
        <v>610401072</v>
      </c>
      <c r="F9974" s="3" t="s">
        <v>174</v>
      </c>
      <c r="G9974" s="5">
        <v>1541.4</v>
      </c>
      <c r="H9974" s="5">
        <v>46.24</v>
      </c>
      <c r="I9974" s="3">
        <v>7204</v>
      </c>
      <c r="J9974" t="str">
        <f>_xlfn.XLOOKUP(I9974,[1]Planilha1!$C:$C,[1]Planilha1!$B:$B)</f>
        <v>7204 - CD São Paulo</v>
      </c>
      <c r="K9974" t="str">
        <f>_xlfn.XLOOKUP(I9974,[1]Planilha1!$C:$C,[1]Planilha1!$D:$D)</f>
        <v>43.340.312/0010-48</v>
      </c>
      <c r="L9974" t="str">
        <f>_xlfn.XLOOKUP(B9974,[2]Projeto!$B:$B,[2]Projeto!$P:$P)</f>
        <v>Paga</v>
      </c>
      <c r="M9974">
        <v>701203</v>
      </c>
      <c r="N9974" s="3" t="s">
        <v>1125</v>
      </c>
      <c r="O9974" t="str">
        <f>_xlfn.XLOOKUP(N9974,[3]Planilha1!$N:$N,[3]Planilha1!$O:$O)</f>
        <v>FLAC</v>
      </c>
      <c r="P9974">
        <v>2026</v>
      </c>
      <c r="Q9974" s="2" t="s">
        <v>1156</v>
      </c>
    </row>
    <row r="9975" spans="1:17" ht="16.8" x14ac:dyDescent="0.3">
      <c r="A9975" t="s">
        <v>1224</v>
      </c>
      <c r="B9975" s="3">
        <v>4501079503</v>
      </c>
      <c r="C9975" s="3">
        <v>5287035</v>
      </c>
      <c r="D9975" s="3" t="s">
        <v>776</v>
      </c>
      <c r="E9975" s="3">
        <v>610500365</v>
      </c>
      <c r="F9975" s="3" t="s">
        <v>667</v>
      </c>
      <c r="G9975" s="5">
        <v>523.20000000000005</v>
      </c>
      <c r="H9975" s="5">
        <v>15.7</v>
      </c>
      <c r="I9975" s="3">
        <v>7204</v>
      </c>
      <c r="J9975" t="str">
        <f>_xlfn.XLOOKUP(I9975,[1]Planilha1!$C:$C,[1]Planilha1!$B:$B)</f>
        <v>7204 - CD São Paulo</v>
      </c>
      <c r="K9975" t="str">
        <f>_xlfn.XLOOKUP(I9975,[1]Planilha1!$C:$C,[1]Planilha1!$D:$D)</f>
        <v>43.340.312/0010-48</v>
      </c>
      <c r="L9975" t="str">
        <f>_xlfn.XLOOKUP(B9975,[2]Projeto!$B:$B,[2]Projeto!$P:$P)</f>
        <v>Paga</v>
      </c>
      <c r="M9975">
        <v>701203</v>
      </c>
      <c r="N9975" s="3" t="s">
        <v>1125</v>
      </c>
      <c r="O9975" t="str">
        <f>_xlfn.XLOOKUP(N9975,[3]Planilha1!$N:$N,[3]Planilha1!$O:$O)</f>
        <v>FLAC</v>
      </c>
      <c r="P9975">
        <v>2026</v>
      </c>
      <c r="Q9975" s="2" t="s">
        <v>1156</v>
      </c>
    </row>
    <row r="9976" spans="1:17" ht="16.8" x14ac:dyDescent="0.3">
      <c r="A9976" t="s">
        <v>1224</v>
      </c>
      <c r="B9976" s="3">
        <v>4501079503</v>
      </c>
      <c r="C9976" s="3">
        <v>5221399</v>
      </c>
      <c r="D9976" s="3" t="s">
        <v>272</v>
      </c>
      <c r="E9976" s="3">
        <v>610401072</v>
      </c>
      <c r="F9976" s="3" t="s">
        <v>174</v>
      </c>
      <c r="G9976" s="5">
        <v>4420</v>
      </c>
      <c r="H9976" s="5">
        <v>132.6</v>
      </c>
      <c r="I9976" s="3">
        <v>7204</v>
      </c>
      <c r="J9976" t="str">
        <f>_xlfn.XLOOKUP(I9976,[1]Planilha1!$C:$C,[1]Planilha1!$B:$B)</f>
        <v>7204 - CD São Paulo</v>
      </c>
      <c r="K9976" t="str">
        <f>_xlfn.XLOOKUP(I9976,[1]Planilha1!$C:$C,[1]Planilha1!$D:$D)</f>
        <v>43.340.312/0010-48</v>
      </c>
      <c r="L9976" t="str">
        <f>_xlfn.XLOOKUP(B9976,[2]Projeto!$B:$B,[2]Projeto!$P:$P)</f>
        <v>Paga</v>
      </c>
      <c r="M9976">
        <v>701203</v>
      </c>
      <c r="N9976" s="3" t="s">
        <v>1125</v>
      </c>
      <c r="O9976" t="str">
        <f>_xlfn.XLOOKUP(N9976,[3]Planilha1!$N:$N,[3]Planilha1!$O:$O)</f>
        <v>FLAC</v>
      </c>
      <c r="P9976">
        <v>2026</v>
      </c>
      <c r="Q9976" s="2" t="s">
        <v>1156</v>
      </c>
    </row>
    <row r="9977" spans="1:17" ht="16.8" x14ac:dyDescent="0.3">
      <c r="A9977" t="s">
        <v>1224</v>
      </c>
      <c r="B9977" s="3">
        <v>4501079503</v>
      </c>
      <c r="C9977" s="3">
        <v>5221399</v>
      </c>
      <c r="D9977" s="3" t="s">
        <v>272</v>
      </c>
      <c r="E9977" s="3">
        <v>610405337</v>
      </c>
      <c r="F9977" s="3" t="s">
        <v>76</v>
      </c>
      <c r="G9977" s="5">
        <v>7520.26</v>
      </c>
      <c r="H9977" s="5">
        <v>225.61</v>
      </c>
      <c r="I9977" s="3">
        <v>7204</v>
      </c>
      <c r="J9977" t="str">
        <f>_xlfn.XLOOKUP(I9977,[1]Planilha1!$C:$C,[1]Planilha1!$B:$B)</f>
        <v>7204 - CD São Paulo</v>
      </c>
      <c r="K9977" t="str">
        <f>_xlfn.XLOOKUP(I9977,[1]Planilha1!$C:$C,[1]Planilha1!$D:$D)</f>
        <v>43.340.312/0010-48</v>
      </c>
      <c r="L9977" t="str">
        <f>_xlfn.XLOOKUP(B9977,[2]Projeto!$B:$B,[2]Projeto!$P:$P)</f>
        <v>Paga</v>
      </c>
      <c r="M9977">
        <v>701203</v>
      </c>
      <c r="N9977" s="3" t="s">
        <v>1125</v>
      </c>
      <c r="O9977" t="str">
        <f>_xlfn.XLOOKUP(N9977,[3]Planilha1!$N:$N,[3]Planilha1!$O:$O)</f>
        <v>FLAC</v>
      </c>
      <c r="P9977">
        <v>2026</v>
      </c>
      <c r="Q9977" s="2" t="s">
        <v>1156</v>
      </c>
    </row>
    <row r="9978" spans="1:17" ht="16.8" x14ac:dyDescent="0.3">
      <c r="A9978" t="s">
        <v>1224</v>
      </c>
      <c r="B9978" s="3">
        <v>4501079503</v>
      </c>
      <c r="C9978" s="3">
        <v>5221399</v>
      </c>
      <c r="D9978" s="3" t="s">
        <v>272</v>
      </c>
      <c r="E9978" s="3">
        <v>610402337</v>
      </c>
      <c r="F9978" s="3" t="s">
        <v>84</v>
      </c>
      <c r="G9978" s="5">
        <v>5640.19</v>
      </c>
      <c r="H9978" s="5">
        <v>169.21</v>
      </c>
      <c r="I9978" s="3">
        <v>7204</v>
      </c>
      <c r="J9978" t="str">
        <f>_xlfn.XLOOKUP(I9978,[1]Planilha1!$C:$C,[1]Planilha1!$B:$B)</f>
        <v>7204 - CD São Paulo</v>
      </c>
      <c r="K9978" t="str">
        <f>_xlfn.XLOOKUP(I9978,[1]Planilha1!$C:$C,[1]Planilha1!$D:$D)</f>
        <v>43.340.312/0010-48</v>
      </c>
      <c r="L9978" t="str">
        <f>_xlfn.XLOOKUP(B9978,[2]Projeto!$B:$B,[2]Projeto!$P:$P)</f>
        <v>Paga</v>
      </c>
      <c r="M9978">
        <v>701203</v>
      </c>
      <c r="N9978" s="3" t="s">
        <v>1125</v>
      </c>
      <c r="O9978" t="str">
        <f>_xlfn.XLOOKUP(N9978,[3]Planilha1!$N:$N,[3]Planilha1!$O:$O)</f>
        <v>FLAC</v>
      </c>
      <c r="P9978">
        <v>2026</v>
      </c>
      <c r="Q9978" s="2" t="s">
        <v>1156</v>
      </c>
    </row>
    <row r="9979" spans="1:17" ht="16.8" x14ac:dyDescent="0.3">
      <c r="A9979" t="s">
        <v>1224</v>
      </c>
      <c r="B9979" s="3">
        <v>4501079503</v>
      </c>
      <c r="C9979" s="3">
        <v>5166529</v>
      </c>
      <c r="D9979" s="3" t="s">
        <v>227</v>
      </c>
      <c r="E9979" s="3">
        <v>610112409</v>
      </c>
      <c r="F9979" s="3" t="s">
        <v>703</v>
      </c>
      <c r="G9979" s="5">
        <v>626.79999999999995</v>
      </c>
      <c r="H9979" s="5">
        <v>18.8</v>
      </c>
      <c r="I9979" s="3">
        <v>7204</v>
      </c>
      <c r="J9979" t="str">
        <f>_xlfn.XLOOKUP(I9979,[1]Planilha1!$C:$C,[1]Planilha1!$B:$B)</f>
        <v>7204 - CD São Paulo</v>
      </c>
      <c r="K9979" t="str">
        <f>_xlfn.XLOOKUP(I9979,[1]Planilha1!$C:$C,[1]Planilha1!$D:$D)</f>
        <v>43.340.312/0010-48</v>
      </c>
      <c r="L9979" t="str">
        <f>_xlfn.XLOOKUP(B9979,[2]Projeto!$B:$B,[2]Projeto!$P:$P)</f>
        <v>Paga</v>
      </c>
      <c r="M9979">
        <v>701203</v>
      </c>
      <c r="N9979" s="3" t="s">
        <v>1125</v>
      </c>
      <c r="O9979" t="str">
        <f>_xlfn.XLOOKUP(N9979,[3]Planilha1!$N:$N,[3]Planilha1!$O:$O)</f>
        <v>FLAC</v>
      </c>
      <c r="P9979">
        <v>2026</v>
      </c>
      <c r="Q9979" s="2" t="s">
        <v>1156</v>
      </c>
    </row>
    <row r="9980" spans="1:17" ht="16.8" x14ac:dyDescent="0.3">
      <c r="A9980" t="s">
        <v>1224</v>
      </c>
      <c r="B9980" s="3">
        <v>4501079503</v>
      </c>
      <c r="C9980" s="3">
        <v>5166529</v>
      </c>
      <c r="D9980" s="3" t="s">
        <v>227</v>
      </c>
      <c r="E9980" s="3">
        <v>610100463</v>
      </c>
      <c r="F9980" s="3" t="s">
        <v>228</v>
      </c>
      <c r="G9980" s="5">
        <v>939.6</v>
      </c>
      <c r="H9980" s="5">
        <v>28.19</v>
      </c>
      <c r="I9980" s="3">
        <v>7204</v>
      </c>
      <c r="J9980" t="str">
        <f>_xlfn.XLOOKUP(I9980,[1]Planilha1!$C:$C,[1]Planilha1!$B:$B)</f>
        <v>7204 - CD São Paulo</v>
      </c>
      <c r="K9980" t="str">
        <f>_xlfn.XLOOKUP(I9980,[1]Planilha1!$C:$C,[1]Planilha1!$D:$D)</f>
        <v>43.340.312/0010-48</v>
      </c>
      <c r="L9980" t="str">
        <f>_xlfn.XLOOKUP(B9980,[2]Projeto!$B:$B,[2]Projeto!$P:$P)</f>
        <v>Paga</v>
      </c>
      <c r="M9980">
        <v>701203</v>
      </c>
      <c r="N9980" s="3" t="s">
        <v>1125</v>
      </c>
      <c r="O9980" t="str">
        <f>_xlfn.XLOOKUP(N9980,[3]Planilha1!$N:$N,[3]Planilha1!$O:$O)</f>
        <v>FLAC</v>
      </c>
      <c r="P9980">
        <v>2026</v>
      </c>
      <c r="Q9980" s="2" t="s">
        <v>1156</v>
      </c>
    </row>
    <row r="9981" spans="1:17" ht="16.8" x14ac:dyDescent="0.3">
      <c r="A9981" t="s">
        <v>1224</v>
      </c>
      <c r="B9981" s="3">
        <v>4501079503</v>
      </c>
      <c r="C9981" s="3">
        <v>5166529</v>
      </c>
      <c r="D9981" s="3" t="s">
        <v>227</v>
      </c>
      <c r="E9981" s="3">
        <v>610100477</v>
      </c>
      <c r="F9981" s="3" t="s">
        <v>103</v>
      </c>
      <c r="G9981" s="5">
        <v>1302</v>
      </c>
      <c r="H9981" s="5">
        <v>39.06</v>
      </c>
      <c r="I9981" s="3">
        <v>7204</v>
      </c>
      <c r="J9981" t="str">
        <f>_xlfn.XLOOKUP(I9981,[1]Planilha1!$C:$C,[1]Planilha1!$B:$B)</f>
        <v>7204 - CD São Paulo</v>
      </c>
      <c r="K9981" t="str">
        <f>_xlfn.XLOOKUP(I9981,[1]Planilha1!$C:$C,[1]Planilha1!$D:$D)</f>
        <v>43.340.312/0010-48</v>
      </c>
      <c r="L9981" t="str">
        <f>_xlfn.XLOOKUP(B9981,[2]Projeto!$B:$B,[2]Projeto!$P:$P)</f>
        <v>Paga</v>
      </c>
      <c r="M9981">
        <v>701203</v>
      </c>
      <c r="N9981" s="3" t="s">
        <v>1125</v>
      </c>
      <c r="O9981" t="str">
        <f>_xlfn.XLOOKUP(N9981,[3]Planilha1!$N:$N,[3]Planilha1!$O:$O)</f>
        <v>FLAC</v>
      </c>
      <c r="P9981">
        <v>2026</v>
      </c>
      <c r="Q9981" s="2" t="s">
        <v>1156</v>
      </c>
    </row>
    <row r="9982" spans="1:17" ht="16.8" x14ac:dyDescent="0.3">
      <c r="A9982" t="s">
        <v>1224</v>
      </c>
      <c r="B9982" s="3">
        <v>4501079503</v>
      </c>
      <c r="C9982" s="3">
        <v>5166529</v>
      </c>
      <c r="D9982" s="3" t="s">
        <v>227</v>
      </c>
      <c r="E9982" s="3">
        <v>610107409</v>
      </c>
      <c r="F9982" s="3" t="s">
        <v>116</v>
      </c>
      <c r="G9982" s="5">
        <v>561.20000000000005</v>
      </c>
      <c r="H9982" s="5">
        <v>16.84</v>
      </c>
      <c r="I9982" s="3">
        <v>7204</v>
      </c>
      <c r="J9982" t="str">
        <f>_xlfn.XLOOKUP(I9982,[1]Planilha1!$C:$C,[1]Planilha1!$B:$B)</f>
        <v>7204 - CD São Paulo</v>
      </c>
      <c r="K9982" t="str">
        <f>_xlfn.XLOOKUP(I9982,[1]Planilha1!$C:$C,[1]Planilha1!$D:$D)</f>
        <v>43.340.312/0010-48</v>
      </c>
      <c r="L9982" t="str">
        <f>_xlfn.XLOOKUP(B9982,[2]Projeto!$B:$B,[2]Projeto!$P:$P)</f>
        <v>Paga</v>
      </c>
      <c r="M9982">
        <v>701203</v>
      </c>
      <c r="N9982" s="3" t="s">
        <v>1125</v>
      </c>
      <c r="O9982" t="str">
        <f>_xlfn.XLOOKUP(N9982,[3]Planilha1!$N:$N,[3]Planilha1!$O:$O)</f>
        <v>FLAC</v>
      </c>
      <c r="P9982">
        <v>2026</v>
      </c>
      <c r="Q9982" s="2" t="s">
        <v>1156</v>
      </c>
    </row>
    <row r="9983" spans="1:17" ht="16.8" x14ac:dyDescent="0.3">
      <c r="A9983" t="s">
        <v>1224</v>
      </c>
      <c r="B9983" s="3">
        <v>4501079503</v>
      </c>
      <c r="C9983" s="3">
        <v>5166529</v>
      </c>
      <c r="D9983" s="3" t="s">
        <v>227</v>
      </c>
      <c r="E9983" s="3">
        <v>610101477</v>
      </c>
      <c r="F9983" s="3" t="s">
        <v>855</v>
      </c>
      <c r="G9983" s="5">
        <v>1302</v>
      </c>
      <c r="H9983" s="5">
        <v>39.06</v>
      </c>
      <c r="I9983" s="3">
        <v>7204</v>
      </c>
      <c r="J9983" t="str">
        <f>_xlfn.XLOOKUP(I9983,[1]Planilha1!$C:$C,[1]Planilha1!$B:$B)</f>
        <v>7204 - CD São Paulo</v>
      </c>
      <c r="K9983" t="str">
        <f>_xlfn.XLOOKUP(I9983,[1]Planilha1!$C:$C,[1]Planilha1!$D:$D)</f>
        <v>43.340.312/0010-48</v>
      </c>
      <c r="L9983" t="str">
        <f>_xlfn.XLOOKUP(B9983,[2]Projeto!$B:$B,[2]Projeto!$P:$P)</f>
        <v>Paga</v>
      </c>
      <c r="M9983">
        <v>701203</v>
      </c>
      <c r="N9983" s="3" t="s">
        <v>1125</v>
      </c>
      <c r="O9983" t="str">
        <f>_xlfn.XLOOKUP(N9983,[3]Planilha1!$N:$N,[3]Planilha1!$O:$O)</f>
        <v>FLAC</v>
      </c>
      <c r="P9983">
        <v>2026</v>
      </c>
      <c r="Q9983" s="2" t="s">
        <v>1156</v>
      </c>
    </row>
    <row r="9984" spans="1:17" ht="16.8" x14ac:dyDescent="0.3">
      <c r="A9984" t="s">
        <v>1224</v>
      </c>
      <c r="B9984" s="3">
        <v>4501079503</v>
      </c>
      <c r="C9984" s="3">
        <v>5166529</v>
      </c>
      <c r="D9984" s="3" t="s">
        <v>227</v>
      </c>
      <c r="E9984" s="3">
        <v>610123409</v>
      </c>
      <c r="F9984" s="3" t="s">
        <v>898</v>
      </c>
      <c r="G9984" s="5">
        <v>246.4</v>
      </c>
      <c r="H9984" s="5">
        <v>7.39</v>
      </c>
      <c r="I9984" s="3">
        <v>7204</v>
      </c>
      <c r="J9984" t="str">
        <f>_xlfn.XLOOKUP(I9984,[1]Planilha1!$C:$C,[1]Planilha1!$B:$B)</f>
        <v>7204 - CD São Paulo</v>
      </c>
      <c r="K9984" t="str">
        <f>_xlfn.XLOOKUP(I9984,[1]Planilha1!$C:$C,[1]Planilha1!$D:$D)</f>
        <v>43.340.312/0010-48</v>
      </c>
      <c r="L9984" t="str">
        <f>_xlfn.XLOOKUP(B9984,[2]Projeto!$B:$B,[2]Projeto!$P:$P)</f>
        <v>Paga</v>
      </c>
      <c r="M9984">
        <v>701203</v>
      </c>
      <c r="N9984" s="3" t="s">
        <v>1125</v>
      </c>
      <c r="O9984" t="str">
        <f>_xlfn.XLOOKUP(N9984,[3]Planilha1!$N:$N,[3]Planilha1!$O:$O)</f>
        <v>FLAC</v>
      </c>
      <c r="P9984">
        <v>2026</v>
      </c>
      <c r="Q9984" s="2" t="s">
        <v>1156</v>
      </c>
    </row>
    <row r="9985" spans="1:17" ht="16.8" x14ac:dyDescent="0.3">
      <c r="A9985" t="s">
        <v>1224</v>
      </c>
      <c r="B9985" s="3">
        <v>4501079503</v>
      </c>
      <c r="C9985" s="3">
        <v>5166529</v>
      </c>
      <c r="D9985" s="3" t="s">
        <v>227</v>
      </c>
      <c r="E9985" s="3">
        <v>610101463</v>
      </c>
      <c r="F9985" s="3" t="s">
        <v>717</v>
      </c>
      <c r="G9985" s="5">
        <v>62.64</v>
      </c>
      <c r="H9985" s="5">
        <v>1.88</v>
      </c>
      <c r="I9985" s="3">
        <v>7204</v>
      </c>
      <c r="J9985" t="str">
        <f>_xlfn.XLOOKUP(I9985,[1]Planilha1!$C:$C,[1]Planilha1!$B:$B)</f>
        <v>7204 - CD São Paulo</v>
      </c>
      <c r="K9985" t="str">
        <f>_xlfn.XLOOKUP(I9985,[1]Planilha1!$C:$C,[1]Planilha1!$D:$D)</f>
        <v>43.340.312/0010-48</v>
      </c>
      <c r="L9985" t="str">
        <f>_xlfn.XLOOKUP(B9985,[2]Projeto!$B:$B,[2]Projeto!$P:$P)</f>
        <v>Paga</v>
      </c>
      <c r="M9985">
        <v>701203</v>
      </c>
      <c r="N9985" s="3" t="s">
        <v>1125</v>
      </c>
      <c r="O9985" t="str">
        <f>_xlfn.XLOOKUP(N9985,[3]Planilha1!$N:$N,[3]Planilha1!$O:$O)</f>
        <v>FLAC</v>
      </c>
      <c r="P9985">
        <v>2026</v>
      </c>
      <c r="Q9985" s="2" t="s">
        <v>1156</v>
      </c>
    </row>
    <row r="9986" spans="1:17" ht="16.8" x14ac:dyDescent="0.3">
      <c r="A9986" t="s">
        <v>1224</v>
      </c>
      <c r="B9986" s="3">
        <v>4501079503</v>
      </c>
      <c r="C9986" s="3">
        <v>5286593</v>
      </c>
      <c r="D9986" s="3" t="s">
        <v>380</v>
      </c>
      <c r="E9986" s="3">
        <v>610402075</v>
      </c>
      <c r="F9986" s="3" t="s">
        <v>111</v>
      </c>
      <c r="G9986" s="5">
        <v>6127.5</v>
      </c>
      <c r="H9986" s="5">
        <v>183.83</v>
      </c>
      <c r="I9986" s="3">
        <v>7204</v>
      </c>
      <c r="J9986" t="str">
        <f>_xlfn.XLOOKUP(I9986,[1]Planilha1!$C:$C,[1]Planilha1!$B:$B)</f>
        <v>7204 - CD São Paulo</v>
      </c>
      <c r="K9986" t="str">
        <f>_xlfn.XLOOKUP(I9986,[1]Planilha1!$C:$C,[1]Planilha1!$D:$D)</f>
        <v>43.340.312/0010-48</v>
      </c>
      <c r="L9986" t="str">
        <f>_xlfn.XLOOKUP(B9986,[2]Projeto!$B:$B,[2]Projeto!$P:$P)</f>
        <v>Paga</v>
      </c>
      <c r="M9986">
        <v>701203</v>
      </c>
      <c r="N9986" s="3" t="s">
        <v>1125</v>
      </c>
      <c r="O9986" t="str">
        <f>_xlfn.XLOOKUP(N9986,[3]Planilha1!$N:$N,[3]Planilha1!$O:$O)</f>
        <v>FLAC</v>
      </c>
      <c r="P9986">
        <v>2026</v>
      </c>
      <c r="Q9986" s="2" t="s">
        <v>1156</v>
      </c>
    </row>
    <row r="9987" spans="1:17" ht="16.8" x14ac:dyDescent="0.3">
      <c r="A9987" t="s">
        <v>1224</v>
      </c>
      <c r="B9987" s="3">
        <v>4501079503</v>
      </c>
      <c r="C9987" s="3">
        <v>5274693</v>
      </c>
      <c r="D9987" s="3" t="s">
        <v>338</v>
      </c>
      <c r="E9987" s="3">
        <v>640118340</v>
      </c>
      <c r="F9987" s="3" t="s">
        <v>105</v>
      </c>
      <c r="G9987" s="5">
        <v>61.2</v>
      </c>
      <c r="H9987" s="5">
        <v>1.84</v>
      </c>
      <c r="I9987" s="3">
        <v>7204</v>
      </c>
      <c r="J9987" t="str">
        <f>_xlfn.XLOOKUP(I9987,[1]Planilha1!$C:$C,[1]Planilha1!$B:$B)</f>
        <v>7204 - CD São Paulo</v>
      </c>
      <c r="K9987" t="str">
        <f>_xlfn.XLOOKUP(I9987,[1]Planilha1!$C:$C,[1]Planilha1!$D:$D)</f>
        <v>43.340.312/0010-48</v>
      </c>
      <c r="L9987" t="str">
        <f>_xlfn.XLOOKUP(B9987,[2]Projeto!$B:$B,[2]Projeto!$P:$P)</f>
        <v>Paga</v>
      </c>
      <c r="M9987">
        <v>701203</v>
      </c>
      <c r="N9987" s="3" t="s">
        <v>1125</v>
      </c>
      <c r="O9987" t="str">
        <f>_xlfn.XLOOKUP(N9987,[3]Planilha1!$N:$N,[3]Planilha1!$O:$O)</f>
        <v>FLAC</v>
      </c>
      <c r="P9987">
        <v>2026</v>
      </c>
      <c r="Q9987" s="2" t="s">
        <v>1156</v>
      </c>
    </row>
    <row r="9988" spans="1:17" ht="16.8" x14ac:dyDescent="0.3">
      <c r="A9988" t="s">
        <v>1224</v>
      </c>
      <c r="B9988" s="3">
        <v>4501079503</v>
      </c>
      <c r="C9988" s="3">
        <v>5294651</v>
      </c>
      <c r="D9988" s="3" t="s">
        <v>341</v>
      </c>
      <c r="E9988" s="3">
        <v>610402075</v>
      </c>
      <c r="F9988" s="3" t="s">
        <v>111</v>
      </c>
      <c r="G9988" s="5">
        <v>408.5</v>
      </c>
      <c r="H9988" s="5">
        <v>12.26</v>
      </c>
      <c r="I9988" s="3">
        <v>7204</v>
      </c>
      <c r="J9988" t="str">
        <f>_xlfn.XLOOKUP(I9988,[1]Planilha1!$C:$C,[1]Planilha1!$B:$B)</f>
        <v>7204 - CD São Paulo</v>
      </c>
      <c r="K9988" t="str">
        <f>_xlfn.XLOOKUP(I9988,[1]Planilha1!$C:$C,[1]Planilha1!$D:$D)</f>
        <v>43.340.312/0010-48</v>
      </c>
      <c r="L9988" t="str">
        <f>_xlfn.XLOOKUP(B9988,[2]Projeto!$B:$B,[2]Projeto!$P:$P)</f>
        <v>Paga</v>
      </c>
      <c r="M9988">
        <v>701203</v>
      </c>
      <c r="N9988" s="3" t="s">
        <v>1125</v>
      </c>
      <c r="O9988" t="str">
        <f>_xlfn.XLOOKUP(N9988,[3]Planilha1!$N:$N,[3]Planilha1!$O:$O)</f>
        <v>FLAC</v>
      </c>
      <c r="P9988">
        <v>2026</v>
      </c>
      <c r="Q9988" s="2" t="s">
        <v>1156</v>
      </c>
    </row>
    <row r="9989" spans="1:17" ht="16.8" x14ac:dyDescent="0.3">
      <c r="A9989" t="s">
        <v>1224</v>
      </c>
      <c r="B9989" s="3">
        <v>4501079503</v>
      </c>
      <c r="C9989" s="3">
        <v>5316970</v>
      </c>
      <c r="D9989" s="3" t="s">
        <v>510</v>
      </c>
      <c r="E9989" s="3">
        <v>610100477</v>
      </c>
      <c r="F9989" s="3" t="s">
        <v>103</v>
      </c>
      <c r="G9989" s="5">
        <v>347.2</v>
      </c>
      <c r="H9989" s="5">
        <v>10.42</v>
      </c>
      <c r="I9989" s="3">
        <v>7204</v>
      </c>
      <c r="J9989" t="str">
        <f>_xlfn.XLOOKUP(I9989,[1]Planilha1!$C:$C,[1]Planilha1!$B:$B)</f>
        <v>7204 - CD São Paulo</v>
      </c>
      <c r="K9989" t="str">
        <f>_xlfn.XLOOKUP(I9989,[1]Planilha1!$C:$C,[1]Planilha1!$D:$D)</f>
        <v>43.340.312/0010-48</v>
      </c>
      <c r="L9989" t="str">
        <f>_xlfn.XLOOKUP(B9989,[2]Projeto!$B:$B,[2]Projeto!$P:$P)</f>
        <v>Paga</v>
      </c>
      <c r="M9989">
        <v>701203</v>
      </c>
      <c r="N9989" s="3" t="s">
        <v>1125</v>
      </c>
      <c r="O9989" t="str">
        <f>_xlfn.XLOOKUP(N9989,[3]Planilha1!$N:$N,[3]Planilha1!$O:$O)</f>
        <v>FLAC</v>
      </c>
      <c r="P9989">
        <v>2026</v>
      </c>
      <c r="Q9989" s="2" t="s">
        <v>1156</v>
      </c>
    </row>
    <row r="9990" spans="1:17" ht="16.8" x14ac:dyDescent="0.3">
      <c r="A9990" t="s">
        <v>1224</v>
      </c>
      <c r="B9990" s="3">
        <v>4501079678</v>
      </c>
      <c r="C9990" s="3">
        <v>5227730</v>
      </c>
      <c r="D9990" s="3" t="s">
        <v>365</v>
      </c>
      <c r="E9990" s="3">
        <v>610109363</v>
      </c>
      <c r="F9990" s="3" t="s">
        <v>135</v>
      </c>
      <c r="G9990" s="5">
        <v>2491.1999999999998</v>
      </c>
      <c r="H9990" s="5">
        <v>74.739999999999995</v>
      </c>
      <c r="I9990" s="3">
        <v>7417</v>
      </c>
      <c r="J9990" t="str">
        <f>_xlfn.XLOOKUP(I9990,[1]Planilha1!$C:$C,[1]Planilha1!$B:$B)</f>
        <v>7417 - TSPF - Ribeirão Preto</v>
      </c>
      <c r="K9990" t="str">
        <f>_xlfn.XLOOKUP(I9990,[1]Planilha1!$C:$C,[1]Planilha1!$D:$D)</f>
        <v>43.340.312/0009-04</v>
      </c>
      <c r="L9990" t="str">
        <f>_xlfn.XLOOKUP(B9990,[2]Projeto!$B:$B,[2]Projeto!$P:$P)</f>
        <v>Paga</v>
      </c>
      <c r="M9990">
        <v>701203</v>
      </c>
      <c r="N9990" s="3" t="s">
        <v>1125</v>
      </c>
      <c r="O9990" t="str">
        <f>_xlfn.XLOOKUP(N9990,[3]Planilha1!$N:$N,[3]Planilha1!$O:$O)</f>
        <v>FLAC</v>
      </c>
      <c r="P9990">
        <v>2026</v>
      </c>
      <c r="Q9990" s="2" t="s">
        <v>1156</v>
      </c>
    </row>
    <row r="9991" spans="1:17" ht="16.8" x14ac:dyDescent="0.3">
      <c r="A9991" t="s">
        <v>1224</v>
      </c>
      <c r="B9991" s="3">
        <v>4501079503</v>
      </c>
      <c r="C9991" s="3">
        <v>5369376</v>
      </c>
      <c r="D9991" s="3" t="s">
        <v>1197</v>
      </c>
      <c r="E9991" s="3">
        <v>610400242</v>
      </c>
      <c r="F9991" s="3" t="s">
        <v>391</v>
      </c>
      <c r="G9991" s="5">
        <v>-303.60000000000002</v>
      </c>
      <c r="H9991" s="5">
        <v>-9.11</v>
      </c>
      <c r="I9991" s="3">
        <v>7204</v>
      </c>
      <c r="J9991" t="str">
        <f>_xlfn.XLOOKUP(I9991,[1]Planilha1!$C:$C,[1]Planilha1!$B:$B)</f>
        <v>7204 - CD São Paulo</v>
      </c>
      <c r="K9991" t="str">
        <f>_xlfn.XLOOKUP(I9991,[1]Planilha1!$C:$C,[1]Planilha1!$D:$D)</f>
        <v>43.340.312/0010-48</v>
      </c>
      <c r="L9991" t="str">
        <f>_xlfn.XLOOKUP(B9991,[2]Projeto!$B:$B,[2]Projeto!$P:$P)</f>
        <v>Paga</v>
      </c>
      <c r="M9991">
        <v>701203</v>
      </c>
      <c r="N9991" s="3" t="s">
        <v>1125</v>
      </c>
      <c r="O9991" t="str">
        <f>_xlfn.XLOOKUP(N9991,[3]Planilha1!$N:$N,[3]Planilha1!$O:$O)</f>
        <v>FLAC</v>
      </c>
      <c r="P9991">
        <v>2026</v>
      </c>
      <c r="Q9991" s="2" t="s">
        <v>1156</v>
      </c>
    </row>
    <row r="9992" spans="1:17" ht="16.8" x14ac:dyDescent="0.3">
      <c r="A9992" t="s">
        <v>1224</v>
      </c>
      <c r="B9992" s="3">
        <v>4501079503</v>
      </c>
      <c r="C9992" s="3">
        <v>5270158</v>
      </c>
      <c r="D9992" s="3" t="s">
        <v>809</v>
      </c>
      <c r="E9992" s="3">
        <v>610500390</v>
      </c>
      <c r="F9992" s="3" t="s">
        <v>348</v>
      </c>
      <c r="G9992" s="5">
        <v>-534.6</v>
      </c>
      <c r="H9992" s="5">
        <v>-16.04</v>
      </c>
      <c r="I9992" s="3">
        <v>7204</v>
      </c>
      <c r="J9992" t="str">
        <f>_xlfn.XLOOKUP(I9992,[1]Planilha1!$C:$C,[1]Planilha1!$B:$B)</f>
        <v>7204 - CD São Paulo</v>
      </c>
      <c r="K9992" t="str">
        <f>_xlfn.XLOOKUP(I9992,[1]Planilha1!$C:$C,[1]Planilha1!$D:$D)</f>
        <v>43.340.312/0010-48</v>
      </c>
      <c r="L9992" t="str">
        <f>_xlfn.XLOOKUP(B9992,[2]Projeto!$B:$B,[2]Projeto!$P:$P)</f>
        <v>Paga</v>
      </c>
      <c r="M9992">
        <v>701203</v>
      </c>
      <c r="N9992" s="3" t="s">
        <v>1125</v>
      </c>
      <c r="O9992" t="str">
        <f>_xlfn.XLOOKUP(N9992,[3]Planilha1!$N:$N,[3]Planilha1!$O:$O)</f>
        <v>FLAC</v>
      </c>
      <c r="P9992">
        <v>2026</v>
      </c>
      <c r="Q9992" s="2" t="s">
        <v>1156</v>
      </c>
    </row>
    <row r="9993" spans="1:17" ht="16.8" x14ac:dyDescent="0.3">
      <c r="A9993" t="s">
        <v>1224</v>
      </c>
      <c r="B9993" s="3">
        <v>4501079503</v>
      </c>
      <c r="C9993" s="3">
        <v>5270158</v>
      </c>
      <c r="D9993" s="3" t="s">
        <v>809</v>
      </c>
      <c r="E9993" s="3">
        <v>610400072</v>
      </c>
      <c r="F9993" s="3" t="s">
        <v>279</v>
      </c>
      <c r="G9993" s="5">
        <v>-220.2</v>
      </c>
      <c r="H9993" s="5">
        <v>-6.61</v>
      </c>
      <c r="I9993" s="3">
        <v>7204</v>
      </c>
      <c r="J9993" t="str">
        <f>_xlfn.XLOOKUP(I9993,[1]Planilha1!$C:$C,[1]Planilha1!$B:$B)</f>
        <v>7204 - CD São Paulo</v>
      </c>
      <c r="K9993" t="str">
        <f>_xlfn.XLOOKUP(I9993,[1]Planilha1!$C:$C,[1]Planilha1!$D:$D)</f>
        <v>43.340.312/0010-48</v>
      </c>
      <c r="L9993" t="str">
        <f>_xlfn.XLOOKUP(B9993,[2]Projeto!$B:$B,[2]Projeto!$P:$P)</f>
        <v>Paga</v>
      </c>
      <c r="M9993">
        <v>701203</v>
      </c>
      <c r="N9993" s="3" t="s">
        <v>1125</v>
      </c>
      <c r="O9993" t="str">
        <f>_xlfn.XLOOKUP(N9993,[3]Planilha1!$N:$N,[3]Planilha1!$O:$O)</f>
        <v>FLAC</v>
      </c>
      <c r="P9993">
        <v>2026</v>
      </c>
      <c r="Q9993" s="2" t="s">
        <v>1156</v>
      </c>
    </row>
    <row r="9994" spans="1:17" ht="16.8" x14ac:dyDescent="0.3">
      <c r="A9994" t="s">
        <v>1224</v>
      </c>
      <c r="B9994" s="3">
        <v>4501079503</v>
      </c>
      <c r="C9994" s="3">
        <v>5320058</v>
      </c>
      <c r="D9994" s="3" t="s">
        <v>615</v>
      </c>
      <c r="E9994" s="3">
        <v>610402075</v>
      </c>
      <c r="F9994" s="3" t="s">
        <v>111</v>
      </c>
      <c r="G9994" s="5">
        <v>239.2</v>
      </c>
      <c r="H9994" s="5">
        <v>7.18</v>
      </c>
      <c r="I9994" s="3">
        <v>7204</v>
      </c>
      <c r="J9994" t="str">
        <f>_xlfn.XLOOKUP(I9994,[1]Planilha1!$C:$C,[1]Planilha1!$B:$B)</f>
        <v>7204 - CD São Paulo</v>
      </c>
      <c r="K9994" t="str">
        <f>_xlfn.XLOOKUP(I9994,[1]Planilha1!$C:$C,[1]Planilha1!$D:$D)</f>
        <v>43.340.312/0010-48</v>
      </c>
      <c r="L9994" t="str">
        <f>_xlfn.XLOOKUP(B9994,[2]Projeto!$B:$B,[2]Projeto!$P:$P)</f>
        <v>Paga</v>
      </c>
      <c r="M9994">
        <v>701203</v>
      </c>
      <c r="N9994" s="3" t="s">
        <v>1125</v>
      </c>
      <c r="O9994" t="str">
        <f>_xlfn.XLOOKUP(N9994,[3]Planilha1!$N:$N,[3]Planilha1!$O:$O)</f>
        <v>FLAC</v>
      </c>
      <c r="P9994">
        <v>2026</v>
      </c>
      <c r="Q9994" s="2" t="s">
        <v>1156</v>
      </c>
    </row>
    <row r="9995" spans="1:17" ht="16.8" x14ac:dyDescent="0.3">
      <c r="A9995" t="s">
        <v>1224</v>
      </c>
      <c r="B9995" s="3">
        <v>4501079503</v>
      </c>
      <c r="C9995" s="3">
        <v>5296844</v>
      </c>
      <c r="D9995" s="3" t="s">
        <v>424</v>
      </c>
      <c r="E9995" s="3">
        <v>610402075</v>
      </c>
      <c r="F9995" s="3" t="s">
        <v>111</v>
      </c>
      <c r="G9995" s="5">
        <v>1838.25</v>
      </c>
      <c r="H9995" s="5">
        <v>55.15</v>
      </c>
      <c r="I9995" s="3">
        <v>7204</v>
      </c>
      <c r="J9995" t="str">
        <f>_xlfn.XLOOKUP(I9995,[1]Planilha1!$C:$C,[1]Planilha1!$B:$B)</f>
        <v>7204 - CD São Paulo</v>
      </c>
      <c r="K9995" t="str">
        <f>_xlfn.XLOOKUP(I9995,[1]Planilha1!$C:$C,[1]Planilha1!$D:$D)</f>
        <v>43.340.312/0010-48</v>
      </c>
      <c r="L9995" t="str">
        <f>_xlfn.XLOOKUP(B9995,[2]Projeto!$B:$B,[2]Projeto!$P:$P)</f>
        <v>Paga</v>
      </c>
      <c r="M9995">
        <v>701203</v>
      </c>
      <c r="N9995" s="3" t="s">
        <v>1125</v>
      </c>
      <c r="O9995" t="str">
        <f>_xlfn.XLOOKUP(N9995,[3]Planilha1!$N:$N,[3]Planilha1!$O:$O)</f>
        <v>FLAC</v>
      </c>
      <c r="P9995">
        <v>2026</v>
      </c>
      <c r="Q9995" s="2" t="s">
        <v>1156</v>
      </c>
    </row>
    <row r="9996" spans="1:17" ht="16.8" x14ac:dyDescent="0.3">
      <c r="A9996" t="s">
        <v>1224</v>
      </c>
      <c r="B9996" s="3">
        <v>4501079503</v>
      </c>
      <c r="C9996" s="3">
        <v>5269521</v>
      </c>
      <c r="D9996" s="3" t="s">
        <v>472</v>
      </c>
      <c r="E9996" s="3">
        <v>610402075</v>
      </c>
      <c r="F9996" s="3" t="s">
        <v>111</v>
      </c>
      <c r="G9996" s="5">
        <v>845.8</v>
      </c>
      <c r="H9996" s="5">
        <v>25.37</v>
      </c>
      <c r="I9996" s="3">
        <v>7204</v>
      </c>
      <c r="J9996" t="str">
        <f>_xlfn.XLOOKUP(I9996,[1]Planilha1!$C:$C,[1]Planilha1!$B:$B)</f>
        <v>7204 - CD São Paulo</v>
      </c>
      <c r="K9996" t="str">
        <f>_xlfn.XLOOKUP(I9996,[1]Planilha1!$C:$C,[1]Planilha1!$D:$D)</f>
        <v>43.340.312/0010-48</v>
      </c>
      <c r="L9996" t="str">
        <f>_xlfn.XLOOKUP(B9996,[2]Projeto!$B:$B,[2]Projeto!$P:$P)</f>
        <v>Paga</v>
      </c>
      <c r="M9996">
        <v>701203</v>
      </c>
      <c r="N9996" s="3" t="s">
        <v>1125</v>
      </c>
      <c r="O9996" t="str">
        <f>_xlfn.XLOOKUP(N9996,[3]Planilha1!$N:$N,[3]Planilha1!$O:$O)</f>
        <v>FLAC</v>
      </c>
      <c r="P9996">
        <v>2026</v>
      </c>
      <c r="Q9996" s="2" t="s">
        <v>1156</v>
      </c>
    </row>
    <row r="9997" spans="1:17" ht="16.8" x14ac:dyDescent="0.3">
      <c r="A9997" t="s">
        <v>1224</v>
      </c>
      <c r="B9997" s="3">
        <v>4501079503</v>
      </c>
      <c r="C9997" s="3">
        <v>5309881</v>
      </c>
      <c r="D9997" s="3" t="s">
        <v>616</v>
      </c>
      <c r="E9997" s="3">
        <v>610402075</v>
      </c>
      <c r="F9997" s="3" t="s">
        <v>111</v>
      </c>
      <c r="G9997" s="5">
        <v>612.75</v>
      </c>
      <c r="H9997" s="5">
        <v>18.38</v>
      </c>
      <c r="I9997" s="3">
        <v>7204</v>
      </c>
      <c r="J9997" t="str">
        <f>_xlfn.XLOOKUP(I9997,[1]Planilha1!$C:$C,[1]Planilha1!$B:$B)</f>
        <v>7204 - CD São Paulo</v>
      </c>
      <c r="K9997" t="str">
        <f>_xlfn.XLOOKUP(I9997,[1]Planilha1!$C:$C,[1]Planilha1!$D:$D)</f>
        <v>43.340.312/0010-48</v>
      </c>
      <c r="L9997" t="str">
        <f>_xlfn.XLOOKUP(B9997,[2]Projeto!$B:$B,[2]Projeto!$P:$P)</f>
        <v>Paga</v>
      </c>
      <c r="M9997">
        <v>701203</v>
      </c>
      <c r="N9997" s="3" t="s">
        <v>1125</v>
      </c>
      <c r="O9997" t="str">
        <f>_xlfn.XLOOKUP(N9997,[3]Planilha1!$N:$N,[3]Planilha1!$O:$O)</f>
        <v>FLAC</v>
      </c>
      <c r="P9997">
        <v>2026</v>
      </c>
      <c r="Q9997" s="2" t="s">
        <v>1156</v>
      </c>
    </row>
    <row r="9998" spans="1:17" ht="16.8" x14ac:dyDescent="0.3">
      <c r="A9998" t="s">
        <v>1224</v>
      </c>
      <c r="B9998" s="3">
        <v>4501079503</v>
      </c>
      <c r="C9998" s="3">
        <v>5170001</v>
      </c>
      <c r="D9998" s="3" t="s">
        <v>294</v>
      </c>
      <c r="E9998" s="3">
        <v>610402075</v>
      </c>
      <c r="F9998" s="3" t="s">
        <v>111</v>
      </c>
      <c r="G9998" s="5">
        <v>408.5</v>
      </c>
      <c r="H9998" s="5">
        <v>12.26</v>
      </c>
      <c r="I9998" s="3">
        <v>7204</v>
      </c>
      <c r="J9998" t="str">
        <f>_xlfn.XLOOKUP(I9998,[1]Planilha1!$C:$C,[1]Planilha1!$B:$B)</f>
        <v>7204 - CD São Paulo</v>
      </c>
      <c r="K9998" t="str">
        <f>_xlfn.XLOOKUP(I9998,[1]Planilha1!$C:$C,[1]Planilha1!$D:$D)</f>
        <v>43.340.312/0010-48</v>
      </c>
      <c r="L9998" t="str">
        <f>_xlfn.XLOOKUP(B9998,[2]Projeto!$B:$B,[2]Projeto!$P:$P)</f>
        <v>Paga</v>
      </c>
      <c r="M9998">
        <v>701203</v>
      </c>
      <c r="N9998" s="3" t="s">
        <v>1125</v>
      </c>
      <c r="O9998" t="str">
        <f>_xlfn.XLOOKUP(N9998,[3]Planilha1!$N:$N,[3]Planilha1!$O:$O)</f>
        <v>FLAC</v>
      </c>
      <c r="P9998">
        <v>2026</v>
      </c>
      <c r="Q9998" s="2" t="s">
        <v>1156</v>
      </c>
    </row>
    <row r="9999" spans="1:17" ht="16.8" x14ac:dyDescent="0.3">
      <c r="A9999" t="s">
        <v>1224</v>
      </c>
      <c r="B9999" s="3">
        <v>4501079503</v>
      </c>
      <c r="C9999" s="3">
        <v>5256555</v>
      </c>
      <c r="D9999" s="3" t="s">
        <v>500</v>
      </c>
      <c r="E9999" s="3">
        <v>610102463</v>
      </c>
      <c r="F9999" s="3" t="s">
        <v>93</v>
      </c>
      <c r="G9999" s="5">
        <v>225.6</v>
      </c>
      <c r="H9999" s="5">
        <v>6.77</v>
      </c>
      <c r="I9999" s="3">
        <v>7204</v>
      </c>
      <c r="J9999" t="str">
        <f>_xlfn.XLOOKUP(I9999,[1]Planilha1!$C:$C,[1]Planilha1!$B:$B)</f>
        <v>7204 - CD São Paulo</v>
      </c>
      <c r="K9999" t="str">
        <f>_xlfn.XLOOKUP(I9999,[1]Planilha1!$C:$C,[1]Planilha1!$D:$D)</f>
        <v>43.340.312/0010-48</v>
      </c>
      <c r="L9999" t="str">
        <f>_xlfn.XLOOKUP(B9999,[2]Projeto!$B:$B,[2]Projeto!$P:$P)</f>
        <v>Paga</v>
      </c>
      <c r="M9999">
        <v>701203</v>
      </c>
      <c r="N9999" s="3" t="s">
        <v>1125</v>
      </c>
      <c r="O9999" t="str">
        <f>_xlfn.XLOOKUP(N9999,[3]Planilha1!$N:$N,[3]Planilha1!$O:$O)</f>
        <v>FLAC</v>
      </c>
      <c r="P9999">
        <v>2026</v>
      </c>
      <c r="Q9999" s="2" t="s">
        <v>1156</v>
      </c>
    </row>
    <row r="10000" spans="1:17" ht="16.8" x14ac:dyDescent="0.3">
      <c r="A10000" t="s">
        <v>1224</v>
      </c>
      <c r="B10000" s="3">
        <v>4501079503</v>
      </c>
      <c r="C10000" s="3">
        <v>5256555</v>
      </c>
      <c r="D10000" s="3" t="s">
        <v>500</v>
      </c>
      <c r="E10000" s="3">
        <v>600114463</v>
      </c>
      <c r="F10000" s="3" t="s">
        <v>110</v>
      </c>
      <c r="G10000" s="5">
        <v>431.52</v>
      </c>
      <c r="H10000" s="5">
        <v>12.95</v>
      </c>
      <c r="I10000" s="3">
        <v>7204</v>
      </c>
      <c r="J10000" t="str">
        <f>_xlfn.XLOOKUP(I10000,[1]Planilha1!$C:$C,[1]Planilha1!$B:$B)</f>
        <v>7204 - CD São Paulo</v>
      </c>
      <c r="K10000" t="str">
        <f>_xlfn.XLOOKUP(I10000,[1]Planilha1!$C:$C,[1]Planilha1!$D:$D)</f>
        <v>43.340.312/0010-48</v>
      </c>
      <c r="L10000" t="str">
        <f>_xlfn.XLOOKUP(B10000,[2]Projeto!$B:$B,[2]Projeto!$P:$P)</f>
        <v>Paga</v>
      </c>
      <c r="M10000">
        <v>701203</v>
      </c>
      <c r="N10000" s="3" t="s">
        <v>1125</v>
      </c>
      <c r="O10000" t="str">
        <f>_xlfn.XLOOKUP(N10000,[3]Planilha1!$N:$N,[3]Planilha1!$O:$O)</f>
        <v>FLAC</v>
      </c>
      <c r="P10000">
        <v>2026</v>
      </c>
      <c r="Q10000" s="2" t="s">
        <v>1156</v>
      </c>
    </row>
    <row r="10001" spans="1:17" ht="16.8" x14ac:dyDescent="0.3">
      <c r="A10001" t="s">
        <v>1224</v>
      </c>
      <c r="B10001" s="3">
        <v>4501079503</v>
      </c>
      <c r="C10001" s="3">
        <v>5261759</v>
      </c>
      <c r="D10001" s="3" t="s">
        <v>261</v>
      </c>
      <c r="E10001" s="3">
        <v>610123368</v>
      </c>
      <c r="F10001" s="3" t="s">
        <v>117</v>
      </c>
      <c r="G10001" s="5">
        <v>122.88</v>
      </c>
      <c r="H10001" s="5">
        <v>3.69</v>
      </c>
      <c r="I10001" s="3">
        <v>7204</v>
      </c>
      <c r="J10001" t="str">
        <f>_xlfn.XLOOKUP(I10001,[1]Planilha1!$C:$C,[1]Planilha1!$B:$B)</f>
        <v>7204 - CD São Paulo</v>
      </c>
      <c r="K10001" t="str">
        <f>_xlfn.XLOOKUP(I10001,[1]Planilha1!$C:$C,[1]Planilha1!$D:$D)</f>
        <v>43.340.312/0010-48</v>
      </c>
      <c r="L10001" t="str">
        <f>_xlfn.XLOOKUP(B10001,[2]Projeto!$B:$B,[2]Projeto!$P:$P)</f>
        <v>Paga</v>
      </c>
      <c r="M10001">
        <v>701203</v>
      </c>
      <c r="N10001" s="3" t="s">
        <v>1125</v>
      </c>
      <c r="O10001" t="str">
        <f>_xlfn.XLOOKUP(N10001,[3]Planilha1!$N:$N,[3]Planilha1!$O:$O)</f>
        <v>FLAC</v>
      </c>
      <c r="P10001">
        <v>2026</v>
      </c>
      <c r="Q10001" s="2" t="s">
        <v>1156</v>
      </c>
    </row>
    <row r="10002" spans="1:17" ht="16.8" x14ac:dyDescent="0.3">
      <c r="A10002" t="s">
        <v>1224</v>
      </c>
      <c r="B10002" s="3">
        <v>4501079503</v>
      </c>
      <c r="C10002" s="3">
        <v>5261759</v>
      </c>
      <c r="D10002" s="3" t="s">
        <v>261</v>
      </c>
      <c r="E10002" s="3">
        <v>610101368</v>
      </c>
      <c r="F10002" s="3" t="s">
        <v>319</v>
      </c>
      <c r="G10002" s="5">
        <v>122.88</v>
      </c>
      <c r="H10002" s="5">
        <v>3.69</v>
      </c>
      <c r="I10002" s="3">
        <v>7204</v>
      </c>
      <c r="J10002" t="str">
        <f>_xlfn.XLOOKUP(I10002,[1]Planilha1!$C:$C,[1]Planilha1!$B:$B)</f>
        <v>7204 - CD São Paulo</v>
      </c>
      <c r="K10002" t="str">
        <f>_xlfn.XLOOKUP(I10002,[1]Planilha1!$C:$C,[1]Planilha1!$D:$D)</f>
        <v>43.340.312/0010-48</v>
      </c>
      <c r="L10002" t="str">
        <f>_xlfn.XLOOKUP(B10002,[2]Projeto!$B:$B,[2]Projeto!$P:$P)</f>
        <v>Paga</v>
      </c>
      <c r="M10002">
        <v>701203</v>
      </c>
      <c r="N10002" s="3" t="s">
        <v>1125</v>
      </c>
      <c r="O10002" t="str">
        <f>_xlfn.XLOOKUP(N10002,[3]Planilha1!$N:$N,[3]Planilha1!$O:$O)</f>
        <v>FLAC</v>
      </c>
      <c r="P10002">
        <v>2026</v>
      </c>
      <c r="Q10002" s="2" t="s">
        <v>1156</v>
      </c>
    </row>
    <row r="10003" spans="1:17" ht="16.8" x14ac:dyDescent="0.3">
      <c r="A10003" t="s">
        <v>1224</v>
      </c>
      <c r="B10003" s="3">
        <v>4501079503</v>
      </c>
      <c r="C10003" s="3">
        <v>5282647</v>
      </c>
      <c r="D10003" s="3" t="s">
        <v>246</v>
      </c>
      <c r="E10003" s="3">
        <v>540500527</v>
      </c>
      <c r="F10003" s="3" t="s">
        <v>109</v>
      </c>
      <c r="G10003" s="5">
        <v>818.9</v>
      </c>
      <c r="H10003" s="5">
        <v>24.57</v>
      </c>
      <c r="I10003" s="3">
        <v>7204</v>
      </c>
      <c r="J10003" t="str">
        <f>_xlfn.XLOOKUP(I10003,[1]Planilha1!$C:$C,[1]Planilha1!$B:$B)</f>
        <v>7204 - CD São Paulo</v>
      </c>
      <c r="K10003" t="str">
        <f>_xlfn.XLOOKUP(I10003,[1]Planilha1!$C:$C,[1]Planilha1!$D:$D)</f>
        <v>43.340.312/0010-48</v>
      </c>
      <c r="L10003" t="str">
        <f>_xlfn.XLOOKUP(B10003,[2]Projeto!$B:$B,[2]Projeto!$P:$P)</f>
        <v>Paga</v>
      </c>
      <c r="M10003">
        <v>701203</v>
      </c>
      <c r="N10003" s="3" t="s">
        <v>1125</v>
      </c>
      <c r="O10003" t="str">
        <f>_xlfn.XLOOKUP(N10003,[3]Planilha1!$N:$N,[3]Planilha1!$O:$O)</f>
        <v>FLAC</v>
      </c>
      <c r="P10003">
        <v>2026</v>
      </c>
      <c r="Q10003" s="2" t="s">
        <v>1156</v>
      </c>
    </row>
    <row r="10004" spans="1:17" ht="16.8" x14ac:dyDescent="0.3">
      <c r="A10004" t="s">
        <v>1224</v>
      </c>
      <c r="B10004" s="3">
        <v>4501079503</v>
      </c>
      <c r="C10004" s="3">
        <v>5185158</v>
      </c>
      <c r="D10004" s="3" t="s">
        <v>466</v>
      </c>
      <c r="E10004" s="3">
        <v>610402075</v>
      </c>
      <c r="F10004" s="3" t="s">
        <v>111</v>
      </c>
      <c r="G10004" s="5">
        <v>7148.75</v>
      </c>
      <c r="H10004" s="5">
        <v>214.46</v>
      </c>
      <c r="I10004" s="3">
        <v>7204</v>
      </c>
      <c r="J10004" t="str">
        <f>_xlfn.XLOOKUP(I10004,[1]Planilha1!$C:$C,[1]Planilha1!$B:$B)</f>
        <v>7204 - CD São Paulo</v>
      </c>
      <c r="K10004" t="str">
        <f>_xlfn.XLOOKUP(I10004,[1]Planilha1!$C:$C,[1]Planilha1!$D:$D)</f>
        <v>43.340.312/0010-48</v>
      </c>
      <c r="L10004" t="str">
        <f>_xlfn.XLOOKUP(B10004,[2]Projeto!$B:$B,[2]Projeto!$P:$P)</f>
        <v>Paga</v>
      </c>
      <c r="M10004">
        <v>701203</v>
      </c>
      <c r="N10004" s="3" t="s">
        <v>1125</v>
      </c>
      <c r="O10004" t="str">
        <f>_xlfn.XLOOKUP(N10004,[3]Planilha1!$N:$N,[3]Planilha1!$O:$O)</f>
        <v>FLAC</v>
      </c>
      <c r="P10004">
        <v>2026</v>
      </c>
      <c r="Q10004" s="2" t="s">
        <v>1156</v>
      </c>
    </row>
    <row r="10005" spans="1:17" ht="16.8" x14ac:dyDescent="0.3">
      <c r="A10005" t="s">
        <v>1224</v>
      </c>
      <c r="B10005" s="3">
        <v>4501079503</v>
      </c>
      <c r="C10005" s="3">
        <v>5262782</v>
      </c>
      <c r="D10005" s="3" t="s">
        <v>211</v>
      </c>
      <c r="E10005" s="3">
        <v>610401072</v>
      </c>
      <c r="F10005" s="3" t="s">
        <v>174</v>
      </c>
      <c r="G10005" s="5">
        <v>2202</v>
      </c>
      <c r="H10005" s="5">
        <v>66.06</v>
      </c>
      <c r="I10005" s="3">
        <v>7204</v>
      </c>
      <c r="J10005" t="str">
        <f>_xlfn.XLOOKUP(I10005,[1]Planilha1!$C:$C,[1]Planilha1!$B:$B)</f>
        <v>7204 - CD São Paulo</v>
      </c>
      <c r="K10005" t="str">
        <f>_xlfn.XLOOKUP(I10005,[1]Planilha1!$C:$C,[1]Planilha1!$D:$D)</f>
        <v>43.340.312/0010-48</v>
      </c>
      <c r="L10005" t="str">
        <f>_xlfn.XLOOKUP(B10005,[2]Projeto!$B:$B,[2]Projeto!$P:$P)</f>
        <v>Paga</v>
      </c>
      <c r="M10005">
        <v>701203</v>
      </c>
      <c r="N10005" s="3" t="s">
        <v>1125</v>
      </c>
      <c r="O10005" t="str">
        <f>_xlfn.XLOOKUP(N10005,[3]Planilha1!$N:$N,[3]Planilha1!$O:$O)</f>
        <v>FLAC</v>
      </c>
      <c r="P10005">
        <v>2026</v>
      </c>
      <c r="Q10005" s="2" t="s">
        <v>1156</v>
      </c>
    </row>
    <row r="10006" spans="1:17" ht="16.8" x14ac:dyDescent="0.3">
      <c r="A10006" t="s">
        <v>1224</v>
      </c>
      <c r="B10006" s="3">
        <v>4501079503</v>
      </c>
      <c r="C10006" s="3">
        <v>5291157</v>
      </c>
      <c r="D10006" s="3" t="s">
        <v>188</v>
      </c>
      <c r="E10006" s="3">
        <v>610402075</v>
      </c>
      <c r="F10006" s="3" t="s">
        <v>111</v>
      </c>
      <c r="G10006" s="5">
        <v>422.9</v>
      </c>
      <c r="H10006" s="5">
        <v>12.69</v>
      </c>
      <c r="I10006" s="3">
        <v>7204</v>
      </c>
      <c r="J10006" t="str">
        <f>_xlfn.XLOOKUP(I10006,[1]Planilha1!$C:$C,[1]Planilha1!$B:$B)</f>
        <v>7204 - CD São Paulo</v>
      </c>
      <c r="K10006" t="str">
        <f>_xlfn.XLOOKUP(I10006,[1]Planilha1!$C:$C,[1]Planilha1!$D:$D)</f>
        <v>43.340.312/0010-48</v>
      </c>
      <c r="L10006" t="str">
        <f>_xlfn.XLOOKUP(B10006,[2]Projeto!$B:$B,[2]Projeto!$P:$P)</f>
        <v>Paga</v>
      </c>
      <c r="M10006">
        <v>701203</v>
      </c>
      <c r="N10006" s="3" t="s">
        <v>1125</v>
      </c>
      <c r="O10006" t="str">
        <f>_xlfn.XLOOKUP(N10006,[3]Planilha1!$N:$N,[3]Planilha1!$O:$O)</f>
        <v>FLAC</v>
      </c>
      <c r="P10006">
        <v>2026</v>
      </c>
      <c r="Q10006" s="2" t="s">
        <v>1156</v>
      </c>
    </row>
    <row r="10007" spans="1:17" ht="16.8" x14ac:dyDescent="0.3">
      <c r="A10007" t="s">
        <v>1224</v>
      </c>
      <c r="B10007" s="3">
        <v>4501079503</v>
      </c>
      <c r="C10007" s="3">
        <v>5301791</v>
      </c>
      <c r="D10007" s="3" t="s">
        <v>775</v>
      </c>
      <c r="E10007" s="3">
        <v>610611182</v>
      </c>
      <c r="F10007" s="3" t="s">
        <v>1027</v>
      </c>
      <c r="G10007" s="5">
        <v>1008</v>
      </c>
      <c r="H10007" s="5">
        <v>30.24</v>
      </c>
      <c r="I10007" s="3">
        <v>7204</v>
      </c>
      <c r="J10007" t="str">
        <f>_xlfn.XLOOKUP(I10007,[1]Planilha1!$C:$C,[1]Planilha1!$B:$B)</f>
        <v>7204 - CD São Paulo</v>
      </c>
      <c r="K10007" t="str">
        <f>_xlfn.XLOOKUP(I10007,[1]Planilha1!$C:$C,[1]Planilha1!$D:$D)</f>
        <v>43.340.312/0010-48</v>
      </c>
      <c r="L10007" t="str">
        <f>_xlfn.XLOOKUP(B10007,[2]Projeto!$B:$B,[2]Projeto!$P:$P)</f>
        <v>Paga</v>
      </c>
      <c r="M10007">
        <v>701203</v>
      </c>
      <c r="N10007" s="3" t="s">
        <v>1125</v>
      </c>
      <c r="O10007" t="str">
        <f>_xlfn.XLOOKUP(N10007,[3]Planilha1!$N:$N,[3]Planilha1!$O:$O)</f>
        <v>FLAC</v>
      </c>
      <c r="P10007">
        <v>2026</v>
      </c>
      <c r="Q10007" s="2" t="s">
        <v>1156</v>
      </c>
    </row>
    <row r="10008" spans="1:17" ht="16.8" x14ac:dyDescent="0.3">
      <c r="A10008" t="s">
        <v>1224</v>
      </c>
      <c r="B10008" s="3">
        <v>4501079503</v>
      </c>
      <c r="C10008" s="3">
        <v>5326433</v>
      </c>
      <c r="D10008" s="3" t="s">
        <v>463</v>
      </c>
      <c r="E10008" s="3">
        <v>610402075</v>
      </c>
      <c r="F10008" s="3" t="s">
        <v>111</v>
      </c>
      <c r="G10008" s="5">
        <v>634.35</v>
      </c>
      <c r="H10008" s="5">
        <v>19.03</v>
      </c>
      <c r="I10008" s="3">
        <v>7204</v>
      </c>
      <c r="J10008" t="str">
        <f>_xlfn.XLOOKUP(I10008,[1]Planilha1!$C:$C,[1]Planilha1!$B:$B)</f>
        <v>7204 - CD São Paulo</v>
      </c>
      <c r="K10008" t="str">
        <f>_xlfn.XLOOKUP(I10008,[1]Planilha1!$C:$C,[1]Planilha1!$D:$D)</f>
        <v>43.340.312/0010-48</v>
      </c>
      <c r="L10008" t="str">
        <f>_xlfn.XLOOKUP(B10008,[2]Projeto!$B:$B,[2]Projeto!$P:$P)</f>
        <v>Paga</v>
      </c>
      <c r="M10008">
        <v>701203</v>
      </c>
      <c r="N10008" s="3" t="s">
        <v>1125</v>
      </c>
      <c r="O10008" t="str">
        <f>_xlfn.XLOOKUP(N10008,[3]Planilha1!$N:$N,[3]Planilha1!$O:$O)</f>
        <v>FLAC</v>
      </c>
      <c r="P10008">
        <v>2026</v>
      </c>
      <c r="Q10008" s="2" t="s">
        <v>1156</v>
      </c>
    </row>
    <row r="10009" spans="1:17" ht="16.8" x14ac:dyDescent="0.3">
      <c r="A10009" t="s">
        <v>1224</v>
      </c>
      <c r="B10009" s="3">
        <v>4501079503</v>
      </c>
      <c r="C10009" s="3">
        <v>5334202</v>
      </c>
      <c r="D10009" s="3" t="s">
        <v>464</v>
      </c>
      <c r="E10009" s="3">
        <v>610402075</v>
      </c>
      <c r="F10009" s="3" t="s">
        <v>111</v>
      </c>
      <c r="G10009" s="5">
        <v>634.35</v>
      </c>
      <c r="H10009" s="5">
        <v>19.03</v>
      </c>
      <c r="I10009" s="3">
        <v>7204</v>
      </c>
      <c r="J10009" t="str">
        <f>_xlfn.XLOOKUP(I10009,[1]Planilha1!$C:$C,[1]Planilha1!$B:$B)</f>
        <v>7204 - CD São Paulo</v>
      </c>
      <c r="K10009" t="str">
        <f>_xlfn.XLOOKUP(I10009,[1]Planilha1!$C:$C,[1]Planilha1!$D:$D)</f>
        <v>43.340.312/0010-48</v>
      </c>
      <c r="L10009" t="str">
        <f>_xlfn.XLOOKUP(B10009,[2]Projeto!$B:$B,[2]Projeto!$P:$P)</f>
        <v>Paga</v>
      </c>
      <c r="M10009">
        <v>701203</v>
      </c>
      <c r="N10009" s="3" t="s">
        <v>1125</v>
      </c>
      <c r="O10009" t="str">
        <f>_xlfn.XLOOKUP(N10009,[3]Planilha1!$N:$N,[3]Planilha1!$O:$O)</f>
        <v>FLAC</v>
      </c>
      <c r="P10009">
        <v>2026</v>
      </c>
      <c r="Q10009" s="2" t="s">
        <v>1156</v>
      </c>
    </row>
    <row r="10010" spans="1:17" ht="16.8" x14ac:dyDescent="0.3">
      <c r="A10010" t="s">
        <v>1224</v>
      </c>
      <c r="B10010" s="3">
        <v>4501079503</v>
      </c>
      <c r="C10010" s="3">
        <v>5361702</v>
      </c>
      <c r="D10010" s="3" t="s">
        <v>786</v>
      </c>
      <c r="E10010" s="3">
        <v>610503349</v>
      </c>
      <c r="F10010" s="3" t="s">
        <v>238</v>
      </c>
      <c r="G10010" s="5">
        <v>329.77</v>
      </c>
      <c r="H10010" s="5">
        <v>9.89</v>
      </c>
      <c r="I10010" s="3">
        <v>7204</v>
      </c>
      <c r="J10010" t="str">
        <f>_xlfn.XLOOKUP(I10010,[1]Planilha1!$C:$C,[1]Planilha1!$B:$B)</f>
        <v>7204 - CD São Paulo</v>
      </c>
      <c r="K10010" t="str">
        <f>_xlfn.XLOOKUP(I10010,[1]Planilha1!$C:$C,[1]Planilha1!$D:$D)</f>
        <v>43.340.312/0010-48</v>
      </c>
      <c r="L10010" t="str">
        <f>_xlfn.XLOOKUP(B10010,[2]Projeto!$B:$B,[2]Projeto!$P:$P)</f>
        <v>Paga</v>
      </c>
      <c r="M10010">
        <v>701203</v>
      </c>
      <c r="N10010" s="3" t="s">
        <v>1125</v>
      </c>
      <c r="O10010" t="str">
        <f>_xlfn.XLOOKUP(N10010,[3]Planilha1!$N:$N,[3]Planilha1!$O:$O)</f>
        <v>FLAC</v>
      </c>
      <c r="P10010">
        <v>2026</v>
      </c>
      <c r="Q10010" s="2" t="s">
        <v>1156</v>
      </c>
    </row>
    <row r="10011" spans="1:17" ht="16.8" x14ac:dyDescent="0.3">
      <c r="A10011" t="s">
        <v>1224</v>
      </c>
      <c r="B10011" s="3">
        <v>4501079503</v>
      </c>
      <c r="C10011" s="3">
        <v>5366715</v>
      </c>
      <c r="D10011" s="3" t="s">
        <v>964</v>
      </c>
      <c r="E10011" s="3">
        <v>610401072</v>
      </c>
      <c r="F10011" s="3" t="s">
        <v>174</v>
      </c>
      <c r="G10011" s="5">
        <v>660.6</v>
      </c>
      <c r="H10011" s="5">
        <v>19.82</v>
      </c>
      <c r="I10011" s="3">
        <v>7204</v>
      </c>
      <c r="J10011" t="str">
        <f>_xlfn.XLOOKUP(I10011,[1]Planilha1!$C:$C,[1]Planilha1!$B:$B)</f>
        <v>7204 - CD São Paulo</v>
      </c>
      <c r="K10011" t="str">
        <f>_xlfn.XLOOKUP(I10011,[1]Planilha1!$C:$C,[1]Planilha1!$D:$D)</f>
        <v>43.340.312/0010-48</v>
      </c>
      <c r="L10011" t="str">
        <f>_xlfn.XLOOKUP(B10011,[2]Projeto!$B:$B,[2]Projeto!$P:$P)</f>
        <v>Paga</v>
      </c>
      <c r="M10011">
        <v>701203</v>
      </c>
      <c r="N10011" s="3" t="s">
        <v>1125</v>
      </c>
      <c r="O10011" t="str">
        <f>_xlfn.XLOOKUP(N10011,[3]Planilha1!$N:$N,[3]Planilha1!$O:$O)</f>
        <v>FLAC</v>
      </c>
      <c r="P10011">
        <v>2026</v>
      </c>
      <c r="Q10011" s="2" t="s">
        <v>1156</v>
      </c>
    </row>
    <row r="10012" spans="1:17" ht="16.8" x14ac:dyDescent="0.3">
      <c r="A10012" t="s">
        <v>1224</v>
      </c>
      <c r="B10012" s="3">
        <v>4501079503</v>
      </c>
      <c r="C10012" s="3">
        <v>5366715</v>
      </c>
      <c r="D10012" s="3" t="s">
        <v>964</v>
      </c>
      <c r="E10012" s="3">
        <v>610402075</v>
      </c>
      <c r="F10012" s="3" t="s">
        <v>111</v>
      </c>
      <c r="G10012" s="5">
        <v>213.95</v>
      </c>
      <c r="H10012" s="5">
        <v>6.42</v>
      </c>
      <c r="I10012" s="3">
        <v>7204</v>
      </c>
      <c r="J10012" t="str">
        <f>_xlfn.XLOOKUP(I10012,[1]Planilha1!$C:$C,[1]Planilha1!$B:$B)</f>
        <v>7204 - CD São Paulo</v>
      </c>
      <c r="K10012" t="str">
        <f>_xlfn.XLOOKUP(I10012,[1]Planilha1!$C:$C,[1]Planilha1!$D:$D)</f>
        <v>43.340.312/0010-48</v>
      </c>
      <c r="L10012" t="str">
        <f>_xlfn.XLOOKUP(B10012,[2]Projeto!$B:$B,[2]Projeto!$P:$P)</f>
        <v>Paga</v>
      </c>
      <c r="M10012">
        <v>701203</v>
      </c>
      <c r="N10012" s="3" t="s">
        <v>1125</v>
      </c>
      <c r="O10012" t="str">
        <f>_xlfn.XLOOKUP(N10012,[3]Planilha1!$N:$N,[3]Planilha1!$O:$O)</f>
        <v>FLAC</v>
      </c>
      <c r="P10012">
        <v>2026</v>
      </c>
      <c r="Q10012" s="2" t="s">
        <v>1156</v>
      </c>
    </row>
    <row r="10013" spans="1:17" ht="16.8" x14ac:dyDescent="0.3">
      <c r="A10013" t="s">
        <v>1224</v>
      </c>
      <c r="B10013" s="3">
        <v>4501079503</v>
      </c>
      <c r="C10013" s="3">
        <v>5270562</v>
      </c>
      <c r="D10013" s="3" t="s">
        <v>453</v>
      </c>
      <c r="E10013" s="3">
        <v>610402075</v>
      </c>
      <c r="F10013" s="3" t="s">
        <v>111</v>
      </c>
      <c r="G10013" s="5">
        <v>3171.75</v>
      </c>
      <c r="H10013" s="5">
        <v>95.15</v>
      </c>
      <c r="I10013" s="3">
        <v>7204</v>
      </c>
      <c r="J10013" t="str">
        <f>_xlfn.XLOOKUP(I10013,[1]Planilha1!$C:$C,[1]Planilha1!$B:$B)</f>
        <v>7204 - CD São Paulo</v>
      </c>
      <c r="K10013" t="str">
        <f>_xlfn.XLOOKUP(I10013,[1]Planilha1!$C:$C,[1]Planilha1!$D:$D)</f>
        <v>43.340.312/0010-48</v>
      </c>
      <c r="L10013" t="str">
        <f>_xlfn.XLOOKUP(B10013,[2]Projeto!$B:$B,[2]Projeto!$P:$P)</f>
        <v>Paga</v>
      </c>
      <c r="M10013">
        <v>701203</v>
      </c>
      <c r="N10013" s="3" t="s">
        <v>1125</v>
      </c>
      <c r="O10013" t="str">
        <f>_xlfn.XLOOKUP(N10013,[3]Planilha1!$N:$N,[3]Planilha1!$O:$O)</f>
        <v>FLAC</v>
      </c>
      <c r="P10013">
        <v>2026</v>
      </c>
      <c r="Q10013" s="2" t="s">
        <v>1156</v>
      </c>
    </row>
    <row r="10014" spans="1:17" ht="16.8" x14ac:dyDescent="0.3">
      <c r="A10014" t="s">
        <v>1224</v>
      </c>
      <c r="B10014" s="3">
        <v>4501079548</v>
      </c>
      <c r="C10014" s="3">
        <v>5261116</v>
      </c>
      <c r="D10014" s="3" t="s">
        <v>236</v>
      </c>
      <c r="E10014" s="3">
        <v>610105368</v>
      </c>
      <c r="F10014" s="3" t="s">
        <v>251</v>
      </c>
      <c r="G10014" s="5">
        <v>403.2</v>
      </c>
      <c r="H10014" s="5">
        <v>12.1</v>
      </c>
      <c r="I10014" s="3">
        <v>7204</v>
      </c>
      <c r="J10014" t="str">
        <f>_xlfn.XLOOKUP(I10014,[1]Planilha1!$C:$C,[1]Planilha1!$B:$B)</f>
        <v>7204 - CD São Paulo</v>
      </c>
      <c r="K10014" t="str">
        <f>_xlfn.XLOOKUP(I10014,[1]Planilha1!$C:$C,[1]Planilha1!$D:$D)</f>
        <v>43.340.312/0010-48</v>
      </c>
      <c r="L10014" t="str">
        <f>_xlfn.XLOOKUP(B10014,[2]Projeto!$B:$B,[2]Projeto!$P:$P)</f>
        <v>Paga</v>
      </c>
      <c r="M10014">
        <v>701122</v>
      </c>
      <c r="N10014" s="3" t="s">
        <v>1120</v>
      </c>
      <c r="O10014" t="str">
        <f>_xlfn.XLOOKUP(N10014,[3]Planilha1!$N:$N,[3]Planilha1!$O:$O)</f>
        <v>Nutri</v>
      </c>
      <c r="P10014">
        <v>2026</v>
      </c>
      <c r="Q10014" s="2" t="s">
        <v>1156</v>
      </c>
    </row>
    <row r="10015" spans="1:17" ht="16.8" x14ac:dyDescent="0.3">
      <c r="A10015" t="s">
        <v>1224</v>
      </c>
      <c r="B10015" s="3">
        <v>4501079548</v>
      </c>
      <c r="C10015" s="3">
        <v>5261116</v>
      </c>
      <c r="D10015" s="3" t="s">
        <v>236</v>
      </c>
      <c r="E10015" s="3">
        <v>640118340</v>
      </c>
      <c r="F10015" s="3" t="s">
        <v>105</v>
      </c>
      <c r="G10015" s="5">
        <v>1224</v>
      </c>
      <c r="H10015" s="5">
        <v>24.48</v>
      </c>
      <c r="I10015" s="3">
        <v>7204</v>
      </c>
      <c r="J10015" t="str">
        <f>_xlfn.XLOOKUP(I10015,[1]Planilha1!$C:$C,[1]Planilha1!$B:$B)</f>
        <v>7204 - CD São Paulo</v>
      </c>
      <c r="K10015" t="str">
        <f>_xlfn.XLOOKUP(I10015,[1]Planilha1!$C:$C,[1]Planilha1!$D:$D)</f>
        <v>43.340.312/0010-48</v>
      </c>
      <c r="L10015" t="str">
        <f>_xlfn.XLOOKUP(B10015,[2]Projeto!$B:$B,[2]Projeto!$P:$P)</f>
        <v>Paga</v>
      </c>
      <c r="M10015">
        <v>701122</v>
      </c>
      <c r="N10015" s="3" t="s">
        <v>1120</v>
      </c>
      <c r="O10015" t="str">
        <f>_xlfn.XLOOKUP(N10015,[3]Planilha1!$N:$N,[3]Planilha1!$O:$O)</f>
        <v>Nutri</v>
      </c>
      <c r="P10015">
        <v>2026</v>
      </c>
      <c r="Q10015" s="2" t="s">
        <v>1156</v>
      </c>
    </row>
    <row r="10016" spans="1:17" ht="16.8" x14ac:dyDescent="0.3">
      <c r="A10016" t="s">
        <v>1224</v>
      </c>
      <c r="B10016" s="3">
        <v>4501079503</v>
      </c>
      <c r="C10016" s="3">
        <v>5253958</v>
      </c>
      <c r="D10016" s="3" t="s">
        <v>260</v>
      </c>
      <c r="E10016" s="3">
        <v>610402075</v>
      </c>
      <c r="F10016" s="3" t="s">
        <v>111</v>
      </c>
      <c r="G10016" s="5">
        <v>1021.25</v>
      </c>
      <c r="H10016" s="5">
        <v>30.64</v>
      </c>
      <c r="I10016" s="3">
        <v>7204</v>
      </c>
      <c r="J10016" t="str">
        <f>_xlfn.XLOOKUP(I10016,[1]Planilha1!$C:$C,[1]Planilha1!$B:$B)</f>
        <v>7204 - CD São Paulo</v>
      </c>
      <c r="K10016" t="str">
        <f>_xlfn.XLOOKUP(I10016,[1]Planilha1!$C:$C,[1]Planilha1!$D:$D)</f>
        <v>43.340.312/0010-48</v>
      </c>
      <c r="L10016" t="str">
        <f>_xlfn.XLOOKUP(B10016,[2]Projeto!$B:$B,[2]Projeto!$P:$P)</f>
        <v>Paga</v>
      </c>
      <c r="M10016">
        <v>701203</v>
      </c>
      <c r="N10016" s="3" t="s">
        <v>1125</v>
      </c>
      <c r="O10016" t="str">
        <f>_xlfn.XLOOKUP(N10016,[3]Planilha1!$N:$N,[3]Planilha1!$O:$O)</f>
        <v>FLAC</v>
      </c>
      <c r="P10016">
        <v>2026</v>
      </c>
      <c r="Q10016" s="2" t="s">
        <v>1156</v>
      </c>
    </row>
    <row r="10017" spans="1:17" ht="16.8" x14ac:dyDescent="0.3">
      <c r="A10017" t="s">
        <v>1224</v>
      </c>
      <c r="B10017" s="3">
        <v>4501079503</v>
      </c>
      <c r="C10017" s="3">
        <v>5286165</v>
      </c>
      <c r="D10017" s="3" t="s">
        <v>407</v>
      </c>
      <c r="E10017" s="3">
        <v>640118340</v>
      </c>
      <c r="F10017" s="3" t="s">
        <v>105</v>
      </c>
      <c r="G10017" s="5">
        <v>708</v>
      </c>
      <c r="H10017" s="5">
        <v>21.24</v>
      </c>
      <c r="I10017" s="3">
        <v>7204</v>
      </c>
      <c r="J10017" t="str">
        <f>_xlfn.XLOOKUP(I10017,[1]Planilha1!$C:$C,[1]Planilha1!$B:$B)</f>
        <v>7204 - CD São Paulo</v>
      </c>
      <c r="K10017" t="str">
        <f>_xlfn.XLOOKUP(I10017,[1]Planilha1!$C:$C,[1]Planilha1!$D:$D)</f>
        <v>43.340.312/0010-48</v>
      </c>
      <c r="L10017" t="str">
        <f>_xlfn.XLOOKUP(B10017,[2]Projeto!$B:$B,[2]Projeto!$P:$P)</f>
        <v>Paga</v>
      </c>
      <c r="M10017">
        <v>701203</v>
      </c>
      <c r="N10017" s="3" t="s">
        <v>1125</v>
      </c>
      <c r="O10017" t="str">
        <f>_xlfn.XLOOKUP(N10017,[3]Planilha1!$N:$N,[3]Planilha1!$O:$O)</f>
        <v>FLAC</v>
      </c>
      <c r="P10017">
        <v>2026</v>
      </c>
      <c r="Q10017" s="2" t="s">
        <v>1156</v>
      </c>
    </row>
    <row r="10018" spans="1:17" ht="16.8" x14ac:dyDescent="0.3">
      <c r="A10018" t="s">
        <v>1224</v>
      </c>
      <c r="B10018" s="3">
        <v>4501079503</v>
      </c>
      <c r="C10018" s="3">
        <v>5286165</v>
      </c>
      <c r="D10018" s="3" t="s">
        <v>407</v>
      </c>
      <c r="E10018" s="3">
        <v>610100477</v>
      </c>
      <c r="F10018" s="3" t="s">
        <v>103</v>
      </c>
      <c r="G10018" s="5">
        <v>607.6</v>
      </c>
      <c r="H10018" s="5">
        <v>18.23</v>
      </c>
      <c r="I10018" s="3">
        <v>7204</v>
      </c>
      <c r="J10018" t="str">
        <f>_xlfn.XLOOKUP(I10018,[1]Planilha1!$C:$C,[1]Planilha1!$B:$B)</f>
        <v>7204 - CD São Paulo</v>
      </c>
      <c r="K10018" t="str">
        <f>_xlfn.XLOOKUP(I10018,[1]Planilha1!$C:$C,[1]Planilha1!$D:$D)</f>
        <v>43.340.312/0010-48</v>
      </c>
      <c r="L10018" t="str">
        <f>_xlfn.XLOOKUP(B10018,[2]Projeto!$B:$B,[2]Projeto!$P:$P)</f>
        <v>Paga</v>
      </c>
      <c r="M10018">
        <v>701203</v>
      </c>
      <c r="N10018" s="3" t="s">
        <v>1125</v>
      </c>
      <c r="O10018" t="str">
        <f>_xlfn.XLOOKUP(N10018,[3]Planilha1!$N:$N,[3]Planilha1!$O:$O)</f>
        <v>FLAC</v>
      </c>
      <c r="P10018">
        <v>2026</v>
      </c>
      <c r="Q10018" s="2" t="s">
        <v>1156</v>
      </c>
    </row>
    <row r="10019" spans="1:17" ht="16.8" x14ac:dyDescent="0.3">
      <c r="A10019" t="s">
        <v>1224</v>
      </c>
      <c r="B10019" s="3">
        <v>4501079503</v>
      </c>
      <c r="C10019" s="3">
        <v>5286165</v>
      </c>
      <c r="D10019" s="3" t="s">
        <v>407</v>
      </c>
      <c r="E10019" s="3">
        <v>610101477</v>
      </c>
      <c r="F10019" s="3" t="s">
        <v>855</v>
      </c>
      <c r="G10019" s="5">
        <v>607.6</v>
      </c>
      <c r="H10019" s="5">
        <v>18.23</v>
      </c>
      <c r="I10019" s="3">
        <v>7204</v>
      </c>
      <c r="J10019" t="str">
        <f>_xlfn.XLOOKUP(I10019,[1]Planilha1!$C:$C,[1]Planilha1!$B:$B)</f>
        <v>7204 - CD São Paulo</v>
      </c>
      <c r="K10019" t="str">
        <f>_xlfn.XLOOKUP(I10019,[1]Planilha1!$C:$C,[1]Planilha1!$D:$D)</f>
        <v>43.340.312/0010-48</v>
      </c>
      <c r="L10019" t="str">
        <f>_xlfn.XLOOKUP(B10019,[2]Projeto!$B:$B,[2]Projeto!$P:$P)</f>
        <v>Paga</v>
      </c>
      <c r="M10019">
        <v>701203</v>
      </c>
      <c r="N10019" s="3" t="s">
        <v>1125</v>
      </c>
      <c r="O10019" t="str">
        <f>_xlfn.XLOOKUP(N10019,[3]Planilha1!$N:$N,[3]Planilha1!$O:$O)</f>
        <v>FLAC</v>
      </c>
      <c r="P10019">
        <v>2026</v>
      </c>
      <c r="Q10019" s="2" t="s">
        <v>1156</v>
      </c>
    </row>
    <row r="10020" spans="1:17" ht="16.8" x14ac:dyDescent="0.3">
      <c r="A10020" t="s">
        <v>1224</v>
      </c>
      <c r="B10020" s="3">
        <v>4501079503</v>
      </c>
      <c r="C10020" s="3">
        <v>5286165</v>
      </c>
      <c r="D10020" s="3" t="s">
        <v>407</v>
      </c>
      <c r="E10020" s="3">
        <v>640119340</v>
      </c>
      <c r="F10020" s="3" t="s">
        <v>106</v>
      </c>
      <c r="G10020" s="5">
        <v>744</v>
      </c>
      <c r="H10020" s="5">
        <v>22.32</v>
      </c>
      <c r="I10020" s="3">
        <v>7204</v>
      </c>
      <c r="J10020" t="str">
        <f>_xlfn.XLOOKUP(I10020,[1]Planilha1!$C:$C,[1]Planilha1!$B:$B)</f>
        <v>7204 - CD São Paulo</v>
      </c>
      <c r="K10020" t="str">
        <f>_xlfn.XLOOKUP(I10020,[1]Planilha1!$C:$C,[1]Planilha1!$D:$D)</f>
        <v>43.340.312/0010-48</v>
      </c>
      <c r="L10020" t="str">
        <f>_xlfn.XLOOKUP(B10020,[2]Projeto!$B:$B,[2]Projeto!$P:$P)</f>
        <v>Paga</v>
      </c>
      <c r="M10020">
        <v>701203</v>
      </c>
      <c r="N10020" s="3" t="s">
        <v>1125</v>
      </c>
      <c r="O10020" t="str">
        <f>_xlfn.XLOOKUP(N10020,[3]Planilha1!$N:$N,[3]Planilha1!$O:$O)</f>
        <v>FLAC</v>
      </c>
      <c r="P10020">
        <v>2026</v>
      </c>
      <c r="Q10020" s="2" t="s">
        <v>1156</v>
      </c>
    </row>
    <row r="10021" spans="1:17" ht="16.8" x14ac:dyDescent="0.3">
      <c r="A10021" t="s">
        <v>1224</v>
      </c>
      <c r="B10021" s="3">
        <v>4501079503</v>
      </c>
      <c r="C10021" s="3">
        <v>5286165</v>
      </c>
      <c r="D10021" s="3" t="s">
        <v>407</v>
      </c>
      <c r="E10021" s="3">
        <v>640110531</v>
      </c>
      <c r="F10021" s="3" t="s">
        <v>1184</v>
      </c>
      <c r="G10021" s="5">
        <v>744</v>
      </c>
      <c r="H10021" s="5">
        <v>22.32</v>
      </c>
      <c r="I10021" s="3">
        <v>7204</v>
      </c>
      <c r="J10021" t="str">
        <f>_xlfn.XLOOKUP(I10021,[1]Planilha1!$C:$C,[1]Planilha1!$B:$B)</f>
        <v>7204 - CD São Paulo</v>
      </c>
      <c r="K10021" t="str">
        <f>_xlfn.XLOOKUP(I10021,[1]Planilha1!$C:$C,[1]Planilha1!$D:$D)</f>
        <v>43.340.312/0010-48</v>
      </c>
      <c r="L10021" t="str">
        <f>_xlfn.XLOOKUP(B10021,[2]Projeto!$B:$B,[2]Projeto!$P:$P)</f>
        <v>Paga</v>
      </c>
      <c r="M10021">
        <v>701203</v>
      </c>
      <c r="N10021" s="3" t="s">
        <v>1125</v>
      </c>
      <c r="O10021" t="str">
        <f>_xlfn.XLOOKUP(N10021,[3]Planilha1!$N:$N,[3]Planilha1!$O:$O)</f>
        <v>FLAC</v>
      </c>
      <c r="P10021">
        <v>2026</v>
      </c>
      <c r="Q10021" s="2" t="s">
        <v>1156</v>
      </c>
    </row>
    <row r="10022" spans="1:17" ht="16.8" x14ac:dyDescent="0.3">
      <c r="A10022" t="s">
        <v>1224</v>
      </c>
      <c r="B10022" s="3">
        <v>4501079503</v>
      </c>
      <c r="C10022" s="3">
        <v>5356234</v>
      </c>
      <c r="D10022" s="3" t="s">
        <v>477</v>
      </c>
      <c r="E10022" s="3">
        <v>600218363</v>
      </c>
      <c r="F10022" s="3" t="s">
        <v>1199</v>
      </c>
      <c r="G10022" s="5">
        <v>1502.4</v>
      </c>
      <c r="H10022" s="5">
        <v>45.07</v>
      </c>
      <c r="I10022" s="3">
        <v>7204</v>
      </c>
      <c r="J10022" t="str">
        <f>_xlfn.XLOOKUP(I10022,[1]Planilha1!$C:$C,[1]Planilha1!$B:$B)</f>
        <v>7204 - CD São Paulo</v>
      </c>
      <c r="K10022" t="str">
        <f>_xlfn.XLOOKUP(I10022,[1]Planilha1!$C:$C,[1]Planilha1!$D:$D)</f>
        <v>43.340.312/0010-48</v>
      </c>
      <c r="L10022" t="str">
        <f>_xlfn.XLOOKUP(B10022,[2]Projeto!$B:$B,[2]Projeto!$P:$P)</f>
        <v>Paga</v>
      </c>
      <c r="M10022">
        <v>701203</v>
      </c>
      <c r="N10022" s="3" t="s">
        <v>1125</v>
      </c>
      <c r="O10022" t="str">
        <f>_xlfn.XLOOKUP(N10022,[3]Planilha1!$N:$N,[3]Planilha1!$O:$O)</f>
        <v>FLAC</v>
      </c>
      <c r="P10022">
        <v>2026</v>
      </c>
      <c r="Q10022" s="2" t="s">
        <v>1156</v>
      </c>
    </row>
    <row r="10023" spans="1:17" ht="16.8" x14ac:dyDescent="0.3">
      <c r="A10023" t="s">
        <v>1224</v>
      </c>
      <c r="B10023" s="3">
        <v>4501079503</v>
      </c>
      <c r="C10023" s="3">
        <v>5356234</v>
      </c>
      <c r="D10023" s="3" t="s">
        <v>477</v>
      </c>
      <c r="E10023" s="3">
        <v>610405337</v>
      </c>
      <c r="F10023" s="3" t="s">
        <v>76</v>
      </c>
      <c r="G10023" s="5">
        <v>460.8</v>
      </c>
      <c r="H10023" s="5">
        <v>13.82</v>
      </c>
      <c r="I10023" s="3">
        <v>7204</v>
      </c>
      <c r="J10023" t="str">
        <f>_xlfn.XLOOKUP(I10023,[1]Planilha1!$C:$C,[1]Planilha1!$B:$B)</f>
        <v>7204 - CD São Paulo</v>
      </c>
      <c r="K10023" t="str">
        <f>_xlfn.XLOOKUP(I10023,[1]Planilha1!$C:$C,[1]Planilha1!$D:$D)</f>
        <v>43.340.312/0010-48</v>
      </c>
      <c r="L10023" t="str">
        <f>_xlfn.XLOOKUP(B10023,[2]Projeto!$B:$B,[2]Projeto!$P:$P)</f>
        <v>Paga</v>
      </c>
      <c r="M10023">
        <v>701203</v>
      </c>
      <c r="N10023" s="3" t="s">
        <v>1125</v>
      </c>
      <c r="O10023" t="str">
        <f>_xlfn.XLOOKUP(N10023,[3]Planilha1!$N:$N,[3]Planilha1!$O:$O)</f>
        <v>FLAC</v>
      </c>
      <c r="P10023">
        <v>2026</v>
      </c>
      <c r="Q10023" s="2" t="s">
        <v>1156</v>
      </c>
    </row>
    <row r="10024" spans="1:17" ht="16.8" x14ac:dyDescent="0.3">
      <c r="A10024" t="s">
        <v>1224</v>
      </c>
      <c r="B10024" s="3">
        <v>4501079503</v>
      </c>
      <c r="C10024" s="3">
        <v>5358596</v>
      </c>
      <c r="D10024" s="3" t="s">
        <v>772</v>
      </c>
      <c r="E10024" s="3">
        <v>610103477</v>
      </c>
      <c r="F10024" s="3" t="s">
        <v>859</v>
      </c>
      <c r="G10024" s="5">
        <v>173.6</v>
      </c>
      <c r="H10024" s="5">
        <v>5.21</v>
      </c>
      <c r="I10024" s="3">
        <v>7204</v>
      </c>
      <c r="J10024" t="str">
        <f>_xlfn.XLOOKUP(I10024,[1]Planilha1!$C:$C,[1]Planilha1!$B:$B)</f>
        <v>7204 - CD São Paulo</v>
      </c>
      <c r="K10024" t="str">
        <f>_xlfn.XLOOKUP(I10024,[1]Planilha1!$C:$C,[1]Planilha1!$D:$D)</f>
        <v>43.340.312/0010-48</v>
      </c>
      <c r="L10024" t="str">
        <f>_xlfn.XLOOKUP(B10024,[2]Projeto!$B:$B,[2]Projeto!$P:$P)</f>
        <v>Paga</v>
      </c>
      <c r="M10024">
        <v>701203</v>
      </c>
      <c r="N10024" s="3" t="s">
        <v>1125</v>
      </c>
      <c r="O10024" t="str">
        <f>_xlfn.XLOOKUP(N10024,[3]Planilha1!$N:$N,[3]Planilha1!$O:$O)</f>
        <v>FLAC</v>
      </c>
      <c r="P10024">
        <v>2026</v>
      </c>
      <c r="Q10024" s="2" t="s">
        <v>1156</v>
      </c>
    </row>
    <row r="10025" spans="1:17" ht="16.8" x14ac:dyDescent="0.3">
      <c r="A10025" t="s">
        <v>1224</v>
      </c>
      <c r="B10025" s="3">
        <v>4501079503</v>
      </c>
      <c r="C10025" s="3">
        <v>5358596</v>
      </c>
      <c r="D10025" s="3" t="s">
        <v>772</v>
      </c>
      <c r="E10025" s="3">
        <v>610100477</v>
      </c>
      <c r="F10025" s="3" t="s">
        <v>103</v>
      </c>
      <c r="G10025" s="5">
        <v>173.6</v>
      </c>
      <c r="H10025" s="5">
        <v>5.21</v>
      </c>
      <c r="I10025" s="3">
        <v>7204</v>
      </c>
      <c r="J10025" t="str">
        <f>_xlfn.XLOOKUP(I10025,[1]Planilha1!$C:$C,[1]Planilha1!$B:$B)</f>
        <v>7204 - CD São Paulo</v>
      </c>
      <c r="K10025" t="str">
        <f>_xlfn.XLOOKUP(I10025,[1]Planilha1!$C:$C,[1]Planilha1!$D:$D)</f>
        <v>43.340.312/0010-48</v>
      </c>
      <c r="L10025" t="str">
        <f>_xlfn.XLOOKUP(B10025,[2]Projeto!$B:$B,[2]Projeto!$P:$P)</f>
        <v>Paga</v>
      </c>
      <c r="M10025">
        <v>701203</v>
      </c>
      <c r="N10025" s="3" t="s">
        <v>1125</v>
      </c>
      <c r="O10025" t="str">
        <f>_xlfn.XLOOKUP(N10025,[3]Planilha1!$N:$N,[3]Planilha1!$O:$O)</f>
        <v>FLAC</v>
      </c>
      <c r="P10025">
        <v>2026</v>
      </c>
      <c r="Q10025" s="2" t="s">
        <v>1156</v>
      </c>
    </row>
    <row r="10026" spans="1:17" ht="16.8" x14ac:dyDescent="0.3">
      <c r="A10026" t="s">
        <v>1224</v>
      </c>
      <c r="B10026" s="3">
        <v>4501079503</v>
      </c>
      <c r="C10026" s="3">
        <v>5358596</v>
      </c>
      <c r="D10026" s="3" t="s">
        <v>772</v>
      </c>
      <c r="E10026" s="3">
        <v>610101477</v>
      </c>
      <c r="F10026" s="3" t="s">
        <v>855</v>
      </c>
      <c r="G10026" s="5">
        <v>173.6</v>
      </c>
      <c r="H10026" s="5">
        <v>5.21</v>
      </c>
      <c r="I10026" s="3">
        <v>7204</v>
      </c>
      <c r="J10026" t="str">
        <f>_xlfn.XLOOKUP(I10026,[1]Planilha1!$C:$C,[1]Planilha1!$B:$B)</f>
        <v>7204 - CD São Paulo</v>
      </c>
      <c r="K10026" t="str">
        <f>_xlfn.XLOOKUP(I10026,[1]Planilha1!$C:$C,[1]Planilha1!$D:$D)</f>
        <v>43.340.312/0010-48</v>
      </c>
      <c r="L10026" t="str">
        <f>_xlfn.XLOOKUP(B10026,[2]Projeto!$B:$B,[2]Projeto!$P:$P)</f>
        <v>Paga</v>
      </c>
      <c r="M10026">
        <v>701203</v>
      </c>
      <c r="N10026" s="3" t="s">
        <v>1125</v>
      </c>
      <c r="O10026" t="str">
        <f>_xlfn.XLOOKUP(N10026,[3]Planilha1!$N:$N,[3]Planilha1!$O:$O)</f>
        <v>FLAC</v>
      </c>
      <c r="P10026">
        <v>2026</v>
      </c>
      <c r="Q10026" s="2" t="s">
        <v>1156</v>
      </c>
    </row>
    <row r="10027" spans="1:17" ht="16.8" x14ac:dyDescent="0.3">
      <c r="A10027" t="s">
        <v>1224</v>
      </c>
      <c r="B10027" s="3">
        <v>4501079503</v>
      </c>
      <c r="C10027" s="3">
        <v>5358596</v>
      </c>
      <c r="D10027" s="3" t="s">
        <v>772</v>
      </c>
      <c r="E10027" s="3">
        <v>610110340</v>
      </c>
      <c r="F10027" s="3" t="s">
        <v>122</v>
      </c>
      <c r="G10027" s="5">
        <v>148.80000000000001</v>
      </c>
      <c r="H10027" s="5">
        <v>4.46</v>
      </c>
      <c r="I10027" s="3">
        <v>7204</v>
      </c>
      <c r="J10027" t="str">
        <f>_xlfn.XLOOKUP(I10027,[1]Planilha1!$C:$C,[1]Planilha1!$B:$B)</f>
        <v>7204 - CD São Paulo</v>
      </c>
      <c r="K10027" t="str">
        <f>_xlfn.XLOOKUP(I10027,[1]Planilha1!$C:$C,[1]Planilha1!$D:$D)</f>
        <v>43.340.312/0010-48</v>
      </c>
      <c r="L10027" t="str">
        <f>_xlfn.XLOOKUP(B10027,[2]Projeto!$B:$B,[2]Projeto!$P:$P)</f>
        <v>Paga</v>
      </c>
      <c r="M10027">
        <v>701203</v>
      </c>
      <c r="N10027" s="3" t="s">
        <v>1125</v>
      </c>
      <c r="O10027" t="str">
        <f>_xlfn.XLOOKUP(N10027,[3]Planilha1!$N:$N,[3]Planilha1!$O:$O)</f>
        <v>FLAC</v>
      </c>
      <c r="P10027">
        <v>2026</v>
      </c>
      <c r="Q10027" s="2" t="s">
        <v>1156</v>
      </c>
    </row>
    <row r="10028" spans="1:17" ht="16.8" x14ac:dyDescent="0.3">
      <c r="A10028" t="s">
        <v>1224</v>
      </c>
      <c r="B10028" s="3">
        <v>4501079503</v>
      </c>
      <c r="C10028" s="3">
        <v>5262403</v>
      </c>
      <c r="D10028" s="3" t="s">
        <v>232</v>
      </c>
      <c r="E10028" s="3">
        <v>610402075</v>
      </c>
      <c r="F10028" s="3" t="s">
        <v>111</v>
      </c>
      <c r="G10028" s="5">
        <v>845.8</v>
      </c>
      <c r="H10028" s="5">
        <v>25.37</v>
      </c>
      <c r="I10028" s="3">
        <v>7204</v>
      </c>
      <c r="J10028" t="str">
        <f>_xlfn.XLOOKUP(I10028,[1]Planilha1!$C:$C,[1]Planilha1!$B:$B)</f>
        <v>7204 - CD São Paulo</v>
      </c>
      <c r="K10028" t="str">
        <f>_xlfn.XLOOKUP(I10028,[1]Planilha1!$C:$C,[1]Planilha1!$D:$D)</f>
        <v>43.340.312/0010-48</v>
      </c>
      <c r="L10028" t="str">
        <f>_xlfn.XLOOKUP(B10028,[2]Projeto!$B:$B,[2]Projeto!$P:$P)</f>
        <v>Paga</v>
      </c>
      <c r="M10028">
        <v>701203</v>
      </c>
      <c r="N10028" s="3" t="s">
        <v>1125</v>
      </c>
      <c r="O10028" t="str">
        <f>_xlfn.XLOOKUP(N10028,[3]Planilha1!$N:$N,[3]Planilha1!$O:$O)</f>
        <v>FLAC</v>
      </c>
      <c r="P10028">
        <v>2026</v>
      </c>
      <c r="Q10028" s="2" t="s">
        <v>1156</v>
      </c>
    </row>
    <row r="10029" spans="1:17" ht="16.8" x14ac:dyDescent="0.3">
      <c r="A10029" t="s">
        <v>1224</v>
      </c>
      <c r="B10029" s="3">
        <v>4501079503</v>
      </c>
      <c r="C10029" s="3">
        <v>5352541</v>
      </c>
      <c r="D10029" s="3" t="s">
        <v>539</v>
      </c>
      <c r="E10029" s="3">
        <v>540500527</v>
      </c>
      <c r="F10029" s="3" t="s">
        <v>109</v>
      </c>
      <c r="G10029" s="5">
        <v>816.23</v>
      </c>
      <c r="H10029" s="5">
        <v>24.49</v>
      </c>
      <c r="I10029" s="3">
        <v>7204</v>
      </c>
      <c r="J10029" t="str">
        <f>_xlfn.XLOOKUP(I10029,[1]Planilha1!$C:$C,[1]Planilha1!$B:$B)</f>
        <v>7204 - CD São Paulo</v>
      </c>
      <c r="K10029" t="str">
        <f>_xlfn.XLOOKUP(I10029,[1]Planilha1!$C:$C,[1]Planilha1!$D:$D)</f>
        <v>43.340.312/0010-48</v>
      </c>
      <c r="L10029" t="str">
        <f>_xlfn.XLOOKUP(B10029,[2]Projeto!$B:$B,[2]Projeto!$P:$P)</f>
        <v>Paga</v>
      </c>
      <c r="M10029">
        <v>701203</v>
      </c>
      <c r="N10029" s="3" t="s">
        <v>1125</v>
      </c>
      <c r="O10029" t="str">
        <f>_xlfn.XLOOKUP(N10029,[3]Planilha1!$N:$N,[3]Planilha1!$O:$O)</f>
        <v>FLAC</v>
      </c>
      <c r="P10029">
        <v>2026</v>
      </c>
      <c r="Q10029" s="2" t="s">
        <v>1156</v>
      </c>
    </row>
    <row r="10030" spans="1:17" ht="16.8" x14ac:dyDescent="0.3">
      <c r="A10030" t="s">
        <v>1224</v>
      </c>
      <c r="B10030" s="3">
        <v>4501079503</v>
      </c>
      <c r="C10030" s="3">
        <v>5255373</v>
      </c>
      <c r="D10030" s="3" t="s">
        <v>239</v>
      </c>
      <c r="E10030" s="3">
        <v>610100409</v>
      </c>
      <c r="F10030" s="3" t="s">
        <v>161</v>
      </c>
      <c r="G10030" s="5">
        <v>125.36</v>
      </c>
      <c r="H10030" s="5">
        <v>3.76</v>
      </c>
      <c r="I10030" s="3">
        <v>7204</v>
      </c>
      <c r="J10030" t="str">
        <f>_xlfn.XLOOKUP(I10030,[1]Planilha1!$C:$C,[1]Planilha1!$B:$B)</f>
        <v>7204 - CD São Paulo</v>
      </c>
      <c r="K10030" t="str">
        <f>_xlfn.XLOOKUP(I10030,[1]Planilha1!$C:$C,[1]Planilha1!$D:$D)</f>
        <v>43.340.312/0010-48</v>
      </c>
      <c r="L10030" t="str">
        <f>_xlfn.XLOOKUP(B10030,[2]Projeto!$B:$B,[2]Projeto!$P:$P)</f>
        <v>Paga</v>
      </c>
      <c r="M10030">
        <v>701203</v>
      </c>
      <c r="N10030" s="3" t="s">
        <v>1125</v>
      </c>
      <c r="O10030" t="str">
        <f>_xlfn.XLOOKUP(N10030,[3]Planilha1!$N:$N,[3]Planilha1!$O:$O)</f>
        <v>FLAC</v>
      </c>
      <c r="P10030">
        <v>2026</v>
      </c>
      <c r="Q10030" s="2" t="s">
        <v>1156</v>
      </c>
    </row>
    <row r="10031" spans="1:17" ht="16.8" x14ac:dyDescent="0.3">
      <c r="A10031" t="s">
        <v>1224</v>
      </c>
      <c r="B10031" s="3">
        <v>4501079503</v>
      </c>
      <c r="C10031" s="3">
        <v>5255373</v>
      </c>
      <c r="D10031" s="3" t="s">
        <v>239</v>
      </c>
      <c r="E10031" s="3">
        <v>610101409</v>
      </c>
      <c r="F10031" s="3" t="s">
        <v>671</v>
      </c>
      <c r="G10031" s="5">
        <v>125.36</v>
      </c>
      <c r="H10031" s="5">
        <v>3.76</v>
      </c>
      <c r="I10031" s="3">
        <v>7204</v>
      </c>
      <c r="J10031" t="str">
        <f>_xlfn.XLOOKUP(I10031,[1]Planilha1!$C:$C,[1]Planilha1!$B:$B)</f>
        <v>7204 - CD São Paulo</v>
      </c>
      <c r="K10031" t="str">
        <f>_xlfn.XLOOKUP(I10031,[1]Planilha1!$C:$C,[1]Planilha1!$D:$D)</f>
        <v>43.340.312/0010-48</v>
      </c>
      <c r="L10031" t="str">
        <f>_xlfn.XLOOKUP(B10031,[2]Projeto!$B:$B,[2]Projeto!$P:$P)</f>
        <v>Paga</v>
      </c>
      <c r="M10031">
        <v>701203</v>
      </c>
      <c r="N10031" s="3" t="s">
        <v>1125</v>
      </c>
      <c r="O10031" t="str">
        <f>_xlfn.XLOOKUP(N10031,[3]Planilha1!$N:$N,[3]Planilha1!$O:$O)</f>
        <v>FLAC</v>
      </c>
      <c r="P10031">
        <v>2026</v>
      </c>
      <c r="Q10031" s="2" t="s">
        <v>1156</v>
      </c>
    </row>
    <row r="10032" spans="1:17" ht="16.8" x14ac:dyDescent="0.3">
      <c r="A10032" t="s">
        <v>1224</v>
      </c>
      <c r="B10032" s="3">
        <v>4501079503</v>
      </c>
      <c r="C10032" s="3">
        <v>5274388</v>
      </c>
      <c r="D10032" s="3" t="s">
        <v>435</v>
      </c>
      <c r="E10032" s="3">
        <v>610102368</v>
      </c>
      <c r="F10032" s="3" t="s">
        <v>88</v>
      </c>
      <c r="G10032" s="5">
        <v>322.8</v>
      </c>
      <c r="H10032" s="5">
        <v>9.68</v>
      </c>
      <c r="I10032" s="3">
        <v>7204</v>
      </c>
      <c r="J10032" t="str">
        <f>_xlfn.XLOOKUP(I10032,[1]Planilha1!$C:$C,[1]Planilha1!$B:$B)</f>
        <v>7204 - CD São Paulo</v>
      </c>
      <c r="K10032" t="str">
        <f>_xlfn.XLOOKUP(I10032,[1]Planilha1!$C:$C,[1]Planilha1!$D:$D)</f>
        <v>43.340.312/0010-48</v>
      </c>
      <c r="L10032" t="str">
        <f>_xlfn.XLOOKUP(B10032,[2]Projeto!$B:$B,[2]Projeto!$P:$P)</f>
        <v>Paga</v>
      </c>
      <c r="M10032">
        <v>701203</v>
      </c>
      <c r="N10032" s="3" t="s">
        <v>1125</v>
      </c>
      <c r="O10032" t="str">
        <f>_xlfn.XLOOKUP(N10032,[3]Planilha1!$N:$N,[3]Planilha1!$O:$O)</f>
        <v>FLAC</v>
      </c>
      <c r="P10032">
        <v>2026</v>
      </c>
      <c r="Q10032" s="2" t="s">
        <v>1156</v>
      </c>
    </row>
    <row r="10033" spans="1:17" ht="16.8" x14ac:dyDescent="0.3">
      <c r="A10033" t="s">
        <v>1224</v>
      </c>
      <c r="B10033" s="3">
        <v>4501079503</v>
      </c>
      <c r="C10033" s="3">
        <v>5352582</v>
      </c>
      <c r="D10033" s="3" t="s">
        <v>905</v>
      </c>
      <c r="E10033" s="3">
        <v>540500527</v>
      </c>
      <c r="F10033" s="3" t="s">
        <v>109</v>
      </c>
      <c r="G10033" s="5">
        <v>1838.22</v>
      </c>
      <c r="H10033" s="5">
        <v>55.15</v>
      </c>
      <c r="I10033" s="3">
        <v>7204</v>
      </c>
      <c r="J10033" t="str">
        <f>_xlfn.XLOOKUP(I10033,[1]Planilha1!$C:$C,[1]Planilha1!$B:$B)</f>
        <v>7204 - CD São Paulo</v>
      </c>
      <c r="K10033" t="str">
        <f>_xlfn.XLOOKUP(I10033,[1]Planilha1!$C:$C,[1]Planilha1!$D:$D)</f>
        <v>43.340.312/0010-48</v>
      </c>
      <c r="L10033" t="str">
        <f>_xlfn.XLOOKUP(B10033,[2]Projeto!$B:$B,[2]Projeto!$P:$P)</f>
        <v>Paga</v>
      </c>
      <c r="M10033">
        <v>701203</v>
      </c>
      <c r="N10033" s="3" t="s">
        <v>1125</v>
      </c>
      <c r="O10033" t="str">
        <f>_xlfn.XLOOKUP(N10033,[3]Planilha1!$N:$N,[3]Planilha1!$O:$O)</f>
        <v>FLAC</v>
      </c>
      <c r="P10033">
        <v>2026</v>
      </c>
      <c r="Q10033" s="2" t="s">
        <v>1156</v>
      </c>
    </row>
    <row r="10034" spans="1:17" ht="16.8" x14ac:dyDescent="0.3">
      <c r="A10034" t="s">
        <v>1224</v>
      </c>
      <c r="B10034" s="3">
        <v>4501079503</v>
      </c>
      <c r="C10034" s="3">
        <v>5354456</v>
      </c>
      <c r="D10034" s="3" t="s">
        <v>191</v>
      </c>
      <c r="E10034" s="3">
        <v>610402075</v>
      </c>
      <c r="F10034" s="3" t="s">
        <v>111</v>
      </c>
      <c r="G10034" s="5">
        <v>1057.25</v>
      </c>
      <c r="H10034" s="5">
        <v>31.72</v>
      </c>
      <c r="I10034" s="3">
        <v>7204</v>
      </c>
      <c r="J10034" t="str">
        <f>_xlfn.XLOOKUP(I10034,[1]Planilha1!$C:$C,[1]Planilha1!$B:$B)</f>
        <v>7204 - CD São Paulo</v>
      </c>
      <c r="K10034" t="str">
        <f>_xlfn.XLOOKUP(I10034,[1]Planilha1!$C:$C,[1]Planilha1!$D:$D)</f>
        <v>43.340.312/0010-48</v>
      </c>
      <c r="L10034" t="str">
        <f>_xlfn.XLOOKUP(B10034,[2]Projeto!$B:$B,[2]Projeto!$P:$P)</f>
        <v>Paga</v>
      </c>
      <c r="M10034">
        <v>701203</v>
      </c>
      <c r="N10034" s="3" t="s">
        <v>1125</v>
      </c>
      <c r="O10034" t="str">
        <f>_xlfn.XLOOKUP(N10034,[3]Planilha1!$N:$N,[3]Planilha1!$O:$O)</f>
        <v>FLAC</v>
      </c>
      <c r="P10034">
        <v>2026</v>
      </c>
      <c r="Q10034" s="2" t="s">
        <v>1156</v>
      </c>
    </row>
    <row r="10035" spans="1:17" ht="16.8" x14ac:dyDescent="0.3">
      <c r="A10035" t="s">
        <v>1224</v>
      </c>
      <c r="B10035" s="3">
        <v>4501079503</v>
      </c>
      <c r="C10035" s="3">
        <v>5115070</v>
      </c>
      <c r="D10035" s="3" t="s">
        <v>489</v>
      </c>
      <c r="E10035" s="3">
        <v>610402075</v>
      </c>
      <c r="F10035" s="3" t="s">
        <v>111</v>
      </c>
      <c r="G10035" s="5">
        <v>5106.25</v>
      </c>
      <c r="H10035" s="5">
        <v>153.19</v>
      </c>
      <c r="I10035" s="3">
        <v>7204</v>
      </c>
      <c r="J10035" t="str">
        <f>_xlfn.XLOOKUP(I10035,[1]Planilha1!$C:$C,[1]Planilha1!$B:$B)</f>
        <v>7204 - CD São Paulo</v>
      </c>
      <c r="K10035" t="str">
        <f>_xlfn.XLOOKUP(I10035,[1]Planilha1!$C:$C,[1]Planilha1!$D:$D)</f>
        <v>43.340.312/0010-48</v>
      </c>
      <c r="L10035" t="str">
        <f>_xlfn.XLOOKUP(B10035,[2]Projeto!$B:$B,[2]Projeto!$P:$P)</f>
        <v>Paga</v>
      </c>
      <c r="M10035">
        <v>701203</v>
      </c>
      <c r="N10035" s="3" t="s">
        <v>1125</v>
      </c>
      <c r="O10035" t="str">
        <f>_xlfn.XLOOKUP(N10035,[3]Planilha1!$N:$N,[3]Planilha1!$O:$O)</f>
        <v>FLAC</v>
      </c>
      <c r="P10035">
        <v>2026</v>
      </c>
      <c r="Q10035" s="2" t="s">
        <v>1156</v>
      </c>
    </row>
    <row r="10036" spans="1:17" ht="16.8" x14ac:dyDescent="0.3">
      <c r="A10036" t="s">
        <v>1224</v>
      </c>
      <c r="B10036" s="3">
        <v>4501079503</v>
      </c>
      <c r="C10036" s="3">
        <v>5361874</v>
      </c>
      <c r="D10036" s="3" t="s">
        <v>378</v>
      </c>
      <c r="E10036" s="3">
        <v>610402075</v>
      </c>
      <c r="F10036" s="3" t="s">
        <v>111</v>
      </c>
      <c r="G10036" s="5">
        <v>408.5</v>
      </c>
      <c r="H10036" s="5">
        <v>12.26</v>
      </c>
      <c r="I10036" s="3">
        <v>7204</v>
      </c>
      <c r="J10036" t="str">
        <f>_xlfn.XLOOKUP(I10036,[1]Planilha1!$C:$C,[1]Planilha1!$B:$B)</f>
        <v>7204 - CD São Paulo</v>
      </c>
      <c r="K10036" t="str">
        <f>_xlfn.XLOOKUP(I10036,[1]Planilha1!$C:$C,[1]Planilha1!$D:$D)</f>
        <v>43.340.312/0010-48</v>
      </c>
      <c r="L10036" t="str">
        <f>_xlfn.XLOOKUP(B10036,[2]Projeto!$B:$B,[2]Projeto!$P:$P)</f>
        <v>Paga</v>
      </c>
      <c r="M10036">
        <v>701203</v>
      </c>
      <c r="N10036" s="3" t="s">
        <v>1125</v>
      </c>
      <c r="O10036" t="str">
        <f>_xlfn.XLOOKUP(N10036,[3]Planilha1!$N:$N,[3]Planilha1!$O:$O)</f>
        <v>FLAC</v>
      </c>
      <c r="P10036">
        <v>2026</v>
      </c>
      <c r="Q10036" s="2" t="s">
        <v>1156</v>
      </c>
    </row>
    <row r="10037" spans="1:17" ht="16.8" x14ac:dyDescent="0.3">
      <c r="A10037" t="s">
        <v>1224</v>
      </c>
      <c r="B10037" s="3">
        <v>4501079503</v>
      </c>
      <c r="C10037" s="3">
        <v>5178073</v>
      </c>
      <c r="D10037" s="3" t="s">
        <v>156</v>
      </c>
      <c r="E10037" s="3">
        <v>540500527</v>
      </c>
      <c r="F10037" s="3" t="s">
        <v>109</v>
      </c>
      <c r="G10037" s="5">
        <v>3320.21</v>
      </c>
      <c r="H10037" s="5">
        <v>99.61</v>
      </c>
      <c r="I10037" s="3">
        <v>7204</v>
      </c>
      <c r="J10037" t="str">
        <f>_xlfn.XLOOKUP(I10037,[1]Planilha1!$C:$C,[1]Planilha1!$B:$B)</f>
        <v>7204 - CD São Paulo</v>
      </c>
      <c r="K10037" t="str">
        <f>_xlfn.XLOOKUP(I10037,[1]Planilha1!$C:$C,[1]Planilha1!$D:$D)</f>
        <v>43.340.312/0010-48</v>
      </c>
      <c r="L10037" t="str">
        <f>_xlfn.XLOOKUP(B10037,[2]Projeto!$B:$B,[2]Projeto!$P:$P)</f>
        <v>Paga</v>
      </c>
      <c r="M10037">
        <v>701203</v>
      </c>
      <c r="N10037" s="3" t="s">
        <v>1125</v>
      </c>
      <c r="O10037" t="str">
        <f>_xlfn.XLOOKUP(N10037,[3]Planilha1!$N:$N,[3]Planilha1!$O:$O)</f>
        <v>FLAC</v>
      </c>
      <c r="P10037">
        <v>2026</v>
      </c>
      <c r="Q10037" s="2" t="s">
        <v>1156</v>
      </c>
    </row>
    <row r="10038" spans="1:17" ht="16.8" x14ac:dyDescent="0.3">
      <c r="A10038" t="s">
        <v>1224</v>
      </c>
      <c r="B10038" s="3">
        <v>4501079503</v>
      </c>
      <c r="C10038" s="3">
        <v>5178073</v>
      </c>
      <c r="D10038" s="3" t="s">
        <v>156</v>
      </c>
      <c r="E10038" s="3">
        <v>610405337</v>
      </c>
      <c r="F10038" s="3" t="s">
        <v>76</v>
      </c>
      <c r="G10038" s="5">
        <v>921.6</v>
      </c>
      <c r="H10038" s="5">
        <v>27.65</v>
      </c>
      <c r="I10038" s="3">
        <v>7204</v>
      </c>
      <c r="J10038" t="str">
        <f>_xlfn.XLOOKUP(I10038,[1]Planilha1!$C:$C,[1]Planilha1!$B:$B)</f>
        <v>7204 - CD São Paulo</v>
      </c>
      <c r="K10038" t="str">
        <f>_xlfn.XLOOKUP(I10038,[1]Planilha1!$C:$C,[1]Planilha1!$D:$D)</f>
        <v>43.340.312/0010-48</v>
      </c>
      <c r="L10038" t="str">
        <f>_xlfn.XLOOKUP(B10038,[2]Projeto!$B:$B,[2]Projeto!$P:$P)</f>
        <v>Paga</v>
      </c>
      <c r="M10038">
        <v>701203</v>
      </c>
      <c r="N10038" s="3" t="s">
        <v>1125</v>
      </c>
      <c r="O10038" t="str">
        <f>_xlfn.XLOOKUP(N10038,[3]Planilha1!$N:$N,[3]Planilha1!$O:$O)</f>
        <v>FLAC</v>
      </c>
      <c r="P10038">
        <v>2026</v>
      </c>
      <c r="Q10038" s="2" t="s">
        <v>1156</v>
      </c>
    </row>
    <row r="10039" spans="1:17" ht="16.8" x14ac:dyDescent="0.3">
      <c r="A10039" t="s">
        <v>1224</v>
      </c>
      <c r="B10039" s="3">
        <v>4501079503</v>
      </c>
      <c r="C10039" s="3">
        <v>5178073</v>
      </c>
      <c r="D10039" s="3" t="s">
        <v>156</v>
      </c>
      <c r="E10039" s="3">
        <v>610402075</v>
      </c>
      <c r="F10039" s="3" t="s">
        <v>111</v>
      </c>
      <c r="G10039" s="5">
        <v>2042.5</v>
      </c>
      <c r="H10039" s="5">
        <v>61.28</v>
      </c>
      <c r="I10039" s="3">
        <v>7204</v>
      </c>
      <c r="J10039" t="str">
        <f>_xlfn.XLOOKUP(I10039,[1]Planilha1!$C:$C,[1]Planilha1!$B:$B)</f>
        <v>7204 - CD São Paulo</v>
      </c>
      <c r="K10039" t="str">
        <f>_xlfn.XLOOKUP(I10039,[1]Planilha1!$C:$C,[1]Planilha1!$D:$D)</f>
        <v>43.340.312/0010-48</v>
      </c>
      <c r="L10039" t="str">
        <f>_xlfn.XLOOKUP(B10039,[2]Projeto!$B:$B,[2]Projeto!$P:$P)</f>
        <v>Paga</v>
      </c>
      <c r="M10039">
        <v>701203</v>
      </c>
      <c r="N10039" s="3" t="s">
        <v>1125</v>
      </c>
      <c r="O10039" t="str">
        <f>_xlfn.XLOOKUP(N10039,[3]Planilha1!$N:$N,[3]Planilha1!$O:$O)</f>
        <v>FLAC</v>
      </c>
      <c r="P10039">
        <v>2026</v>
      </c>
      <c r="Q10039" s="2" t="s">
        <v>1156</v>
      </c>
    </row>
    <row r="10040" spans="1:17" ht="16.8" x14ac:dyDescent="0.3">
      <c r="A10040" t="s">
        <v>1224</v>
      </c>
      <c r="B10040" s="3">
        <v>4501079503</v>
      </c>
      <c r="C10040" s="3">
        <v>5273958</v>
      </c>
      <c r="D10040" s="3" t="s">
        <v>372</v>
      </c>
      <c r="E10040" s="3">
        <v>610402075</v>
      </c>
      <c r="F10040" s="3" t="s">
        <v>111</v>
      </c>
      <c r="G10040" s="5">
        <v>845.8</v>
      </c>
      <c r="H10040" s="5">
        <v>25.37</v>
      </c>
      <c r="I10040" s="3">
        <v>7204</v>
      </c>
      <c r="J10040" t="str">
        <f>_xlfn.XLOOKUP(I10040,[1]Planilha1!$C:$C,[1]Planilha1!$B:$B)</f>
        <v>7204 - CD São Paulo</v>
      </c>
      <c r="K10040" t="str">
        <f>_xlfn.XLOOKUP(I10040,[1]Planilha1!$C:$C,[1]Planilha1!$D:$D)</f>
        <v>43.340.312/0010-48</v>
      </c>
      <c r="L10040" t="str">
        <f>_xlfn.XLOOKUP(B10040,[2]Projeto!$B:$B,[2]Projeto!$P:$P)</f>
        <v>Paga</v>
      </c>
      <c r="M10040">
        <v>701203</v>
      </c>
      <c r="N10040" s="3" t="s">
        <v>1125</v>
      </c>
      <c r="O10040" t="str">
        <f>_xlfn.XLOOKUP(N10040,[3]Planilha1!$N:$N,[3]Planilha1!$O:$O)</f>
        <v>FLAC</v>
      </c>
      <c r="P10040">
        <v>2026</v>
      </c>
      <c r="Q10040" s="2" t="s">
        <v>1156</v>
      </c>
    </row>
    <row r="10041" spans="1:17" ht="16.8" x14ac:dyDescent="0.3">
      <c r="A10041" t="s">
        <v>1224</v>
      </c>
      <c r="B10041" s="3">
        <v>4501079503</v>
      </c>
      <c r="C10041" s="3">
        <v>5294903</v>
      </c>
      <c r="D10041" s="3" t="s">
        <v>558</v>
      </c>
      <c r="E10041" s="3">
        <v>610111363</v>
      </c>
      <c r="F10041" s="3" t="s">
        <v>863</v>
      </c>
      <c r="G10041" s="5">
        <v>661.92</v>
      </c>
      <c r="H10041" s="5">
        <v>19.86</v>
      </c>
      <c r="I10041" s="3">
        <v>7204</v>
      </c>
      <c r="J10041" t="str">
        <f>_xlfn.XLOOKUP(I10041,[1]Planilha1!$C:$C,[1]Planilha1!$B:$B)</f>
        <v>7204 - CD São Paulo</v>
      </c>
      <c r="K10041" t="str">
        <f>_xlfn.XLOOKUP(I10041,[1]Planilha1!$C:$C,[1]Planilha1!$D:$D)</f>
        <v>43.340.312/0010-48</v>
      </c>
      <c r="L10041" t="str">
        <f>_xlfn.XLOOKUP(B10041,[2]Projeto!$B:$B,[2]Projeto!$P:$P)</f>
        <v>Paga</v>
      </c>
      <c r="M10041">
        <v>701203</v>
      </c>
      <c r="N10041" s="3" t="s">
        <v>1125</v>
      </c>
      <c r="O10041" t="str">
        <f>_xlfn.XLOOKUP(N10041,[3]Planilha1!$N:$N,[3]Planilha1!$O:$O)</f>
        <v>FLAC</v>
      </c>
      <c r="P10041">
        <v>2026</v>
      </c>
      <c r="Q10041" s="2" t="s">
        <v>1156</v>
      </c>
    </row>
    <row r="10042" spans="1:17" ht="16.8" x14ac:dyDescent="0.3">
      <c r="A10042" t="s">
        <v>1224</v>
      </c>
      <c r="B10042" s="3">
        <v>4501079503</v>
      </c>
      <c r="C10042" s="3">
        <v>5364446</v>
      </c>
      <c r="D10042" s="3" t="s">
        <v>1200</v>
      </c>
      <c r="E10042" s="3">
        <v>610402075</v>
      </c>
      <c r="F10042" s="3" t="s">
        <v>111</v>
      </c>
      <c r="G10042" s="5">
        <v>1298.7</v>
      </c>
      <c r="H10042" s="5">
        <v>38.96</v>
      </c>
      <c r="I10042" s="3">
        <v>7204</v>
      </c>
      <c r="J10042" t="str">
        <f>_xlfn.XLOOKUP(I10042,[1]Planilha1!$C:$C,[1]Planilha1!$B:$B)</f>
        <v>7204 - CD São Paulo</v>
      </c>
      <c r="K10042" t="str">
        <f>_xlfn.XLOOKUP(I10042,[1]Planilha1!$C:$C,[1]Planilha1!$D:$D)</f>
        <v>43.340.312/0010-48</v>
      </c>
      <c r="L10042" t="str">
        <f>_xlfn.XLOOKUP(B10042,[2]Projeto!$B:$B,[2]Projeto!$P:$P)</f>
        <v>Paga</v>
      </c>
      <c r="M10042">
        <v>701203</v>
      </c>
      <c r="N10042" s="3" t="s">
        <v>1125</v>
      </c>
      <c r="O10042" t="str">
        <f>_xlfn.XLOOKUP(N10042,[3]Planilha1!$N:$N,[3]Planilha1!$O:$O)</f>
        <v>FLAC</v>
      </c>
      <c r="P10042">
        <v>2026</v>
      </c>
      <c r="Q10042" s="2" t="s">
        <v>1156</v>
      </c>
    </row>
    <row r="10043" spans="1:17" ht="16.8" x14ac:dyDescent="0.3">
      <c r="A10043" t="s">
        <v>1224</v>
      </c>
      <c r="B10043" s="3">
        <v>4501079503</v>
      </c>
      <c r="C10043" s="3">
        <v>5253730</v>
      </c>
      <c r="D10043" s="3" t="s">
        <v>716</v>
      </c>
      <c r="E10043" s="3">
        <v>610611182</v>
      </c>
      <c r="F10043" s="3" t="s">
        <v>1027</v>
      </c>
      <c r="G10043" s="5">
        <v>-50.4</v>
      </c>
      <c r="H10043" s="5">
        <v>-1.51</v>
      </c>
      <c r="I10043" s="3">
        <v>7204</v>
      </c>
      <c r="J10043" t="str">
        <f>_xlfn.XLOOKUP(I10043,[1]Planilha1!$C:$C,[1]Planilha1!$B:$B)</f>
        <v>7204 - CD São Paulo</v>
      </c>
      <c r="K10043" t="str">
        <f>_xlfn.XLOOKUP(I10043,[1]Planilha1!$C:$C,[1]Planilha1!$D:$D)</f>
        <v>43.340.312/0010-48</v>
      </c>
      <c r="L10043" t="str">
        <f>_xlfn.XLOOKUP(B10043,[2]Projeto!$B:$B,[2]Projeto!$P:$P)</f>
        <v>Paga</v>
      </c>
      <c r="M10043">
        <v>701203</v>
      </c>
      <c r="N10043" s="3" t="s">
        <v>1125</v>
      </c>
      <c r="O10043" t="str">
        <f>_xlfn.XLOOKUP(N10043,[3]Planilha1!$N:$N,[3]Planilha1!$O:$O)</f>
        <v>FLAC</v>
      </c>
      <c r="P10043">
        <v>2026</v>
      </c>
      <c r="Q10043" s="2" t="s">
        <v>1156</v>
      </c>
    </row>
    <row r="10044" spans="1:17" ht="16.8" x14ac:dyDescent="0.3">
      <c r="A10044" t="s">
        <v>1224</v>
      </c>
      <c r="B10044" s="3">
        <v>4501079503</v>
      </c>
      <c r="C10044" s="3">
        <v>5253730</v>
      </c>
      <c r="D10044" s="3" t="s">
        <v>716</v>
      </c>
      <c r="E10044" s="3">
        <v>610603057</v>
      </c>
      <c r="F10044" s="3" t="s">
        <v>82</v>
      </c>
      <c r="G10044" s="5">
        <v>-118.56</v>
      </c>
      <c r="H10044" s="5">
        <v>-3.56</v>
      </c>
      <c r="I10044" s="3">
        <v>7204</v>
      </c>
      <c r="J10044" t="str">
        <f>_xlfn.XLOOKUP(I10044,[1]Planilha1!$C:$C,[1]Planilha1!$B:$B)</f>
        <v>7204 - CD São Paulo</v>
      </c>
      <c r="K10044" t="str">
        <f>_xlfn.XLOOKUP(I10044,[1]Planilha1!$C:$C,[1]Planilha1!$D:$D)</f>
        <v>43.340.312/0010-48</v>
      </c>
      <c r="L10044" t="str">
        <f>_xlfn.XLOOKUP(B10044,[2]Projeto!$B:$B,[2]Projeto!$P:$P)</f>
        <v>Paga</v>
      </c>
      <c r="M10044">
        <v>701203</v>
      </c>
      <c r="N10044" s="3" t="s">
        <v>1125</v>
      </c>
      <c r="O10044" t="str">
        <f>_xlfn.XLOOKUP(N10044,[3]Planilha1!$N:$N,[3]Planilha1!$O:$O)</f>
        <v>FLAC</v>
      </c>
      <c r="P10044">
        <v>2026</v>
      </c>
      <c r="Q10044" s="2" t="s">
        <v>1156</v>
      </c>
    </row>
    <row r="10045" spans="1:17" ht="16.8" x14ac:dyDescent="0.3">
      <c r="A10045" t="s">
        <v>1224</v>
      </c>
      <c r="B10045" s="3">
        <v>4501079503</v>
      </c>
      <c r="C10045" s="3">
        <v>5316970</v>
      </c>
      <c r="D10045" s="3" t="s">
        <v>510</v>
      </c>
      <c r="E10045" s="3">
        <v>610100477</v>
      </c>
      <c r="F10045" s="3" t="s">
        <v>103</v>
      </c>
      <c r="G10045" s="5">
        <v>-347.2</v>
      </c>
      <c r="H10045" s="5">
        <v>-10.42</v>
      </c>
      <c r="I10045" s="3">
        <v>7204</v>
      </c>
      <c r="J10045" t="str">
        <f>_xlfn.XLOOKUP(I10045,[1]Planilha1!$C:$C,[1]Planilha1!$B:$B)</f>
        <v>7204 - CD São Paulo</v>
      </c>
      <c r="K10045" t="str">
        <f>_xlfn.XLOOKUP(I10045,[1]Planilha1!$C:$C,[1]Planilha1!$D:$D)</f>
        <v>43.340.312/0010-48</v>
      </c>
      <c r="L10045" t="str">
        <f>_xlfn.XLOOKUP(B10045,[2]Projeto!$B:$B,[2]Projeto!$P:$P)</f>
        <v>Paga</v>
      </c>
      <c r="M10045">
        <v>701203</v>
      </c>
      <c r="N10045" s="3" t="s">
        <v>1125</v>
      </c>
      <c r="O10045" t="str">
        <f>_xlfn.XLOOKUP(N10045,[3]Planilha1!$N:$N,[3]Planilha1!$O:$O)</f>
        <v>FLAC</v>
      </c>
      <c r="P10045">
        <v>2026</v>
      </c>
      <c r="Q10045" s="2" t="s">
        <v>1156</v>
      </c>
    </row>
    <row r="10046" spans="1:17" ht="16.8" x14ac:dyDescent="0.3">
      <c r="A10046" t="s">
        <v>1224</v>
      </c>
      <c r="B10046" s="3">
        <v>4501079503</v>
      </c>
      <c r="C10046" s="3">
        <v>5221399</v>
      </c>
      <c r="D10046" s="3" t="s">
        <v>272</v>
      </c>
      <c r="E10046" s="3">
        <v>610401072</v>
      </c>
      <c r="F10046" s="3" t="s">
        <v>174</v>
      </c>
      <c r="G10046" s="5">
        <v>-4420</v>
      </c>
      <c r="H10046" s="5">
        <v>-132.6</v>
      </c>
      <c r="I10046" s="3">
        <v>7204</v>
      </c>
      <c r="J10046" t="str">
        <f>_xlfn.XLOOKUP(I10046,[1]Planilha1!$C:$C,[1]Planilha1!$B:$B)</f>
        <v>7204 - CD São Paulo</v>
      </c>
      <c r="K10046" t="str">
        <f>_xlfn.XLOOKUP(I10046,[1]Planilha1!$C:$C,[1]Planilha1!$D:$D)</f>
        <v>43.340.312/0010-48</v>
      </c>
      <c r="L10046" t="str">
        <f>_xlfn.XLOOKUP(B10046,[2]Projeto!$B:$B,[2]Projeto!$P:$P)</f>
        <v>Paga</v>
      </c>
      <c r="M10046">
        <v>701203</v>
      </c>
      <c r="N10046" s="3" t="s">
        <v>1125</v>
      </c>
      <c r="O10046" t="str">
        <f>_xlfn.XLOOKUP(N10046,[3]Planilha1!$N:$N,[3]Planilha1!$O:$O)</f>
        <v>FLAC</v>
      </c>
      <c r="P10046">
        <v>2026</v>
      </c>
      <c r="Q10046" s="2" t="s">
        <v>1156</v>
      </c>
    </row>
    <row r="10047" spans="1:17" ht="16.8" x14ac:dyDescent="0.3">
      <c r="A10047" t="s">
        <v>1224</v>
      </c>
      <c r="B10047" s="3">
        <v>4501079503</v>
      </c>
      <c r="C10047" s="3">
        <v>5266491</v>
      </c>
      <c r="D10047" s="3" t="s">
        <v>704</v>
      </c>
      <c r="E10047" s="3">
        <v>610603457</v>
      </c>
      <c r="F10047" s="3" t="s">
        <v>137</v>
      </c>
      <c r="G10047" s="5">
        <v>188.16</v>
      </c>
      <c r="H10047" s="5">
        <v>5.64</v>
      </c>
      <c r="I10047" s="3">
        <v>7204</v>
      </c>
      <c r="J10047" t="str">
        <f>_xlfn.XLOOKUP(I10047,[1]Planilha1!$C:$C,[1]Planilha1!$B:$B)</f>
        <v>7204 - CD São Paulo</v>
      </c>
      <c r="K10047" t="str">
        <f>_xlfn.XLOOKUP(I10047,[1]Planilha1!$C:$C,[1]Planilha1!$D:$D)</f>
        <v>43.340.312/0010-48</v>
      </c>
      <c r="L10047" t="str">
        <f>_xlfn.XLOOKUP(B10047,[2]Projeto!$B:$B,[2]Projeto!$P:$P)</f>
        <v>Paga</v>
      </c>
      <c r="M10047">
        <v>701203</v>
      </c>
      <c r="N10047" s="3" t="s">
        <v>1125</v>
      </c>
      <c r="O10047" t="str">
        <f>_xlfn.XLOOKUP(N10047,[3]Planilha1!$N:$N,[3]Planilha1!$O:$O)</f>
        <v>FLAC</v>
      </c>
      <c r="P10047">
        <v>2026</v>
      </c>
      <c r="Q10047" s="2" t="s">
        <v>1156</v>
      </c>
    </row>
    <row r="10048" spans="1:17" ht="16.8" x14ac:dyDescent="0.3">
      <c r="A10048" t="s">
        <v>1224</v>
      </c>
      <c r="B10048" s="3">
        <v>4501079548</v>
      </c>
      <c r="C10048" s="3">
        <v>5336831</v>
      </c>
      <c r="D10048" s="3" t="s">
        <v>59</v>
      </c>
      <c r="E10048" s="3">
        <v>610101409</v>
      </c>
      <c r="F10048" s="3" t="s">
        <v>671</v>
      </c>
      <c r="G10048" s="5">
        <v>752.16</v>
      </c>
      <c r="H10048" s="5">
        <v>22.56</v>
      </c>
      <c r="I10048" s="3">
        <v>7204</v>
      </c>
      <c r="J10048" t="str">
        <f>_xlfn.XLOOKUP(I10048,[1]Planilha1!$C:$C,[1]Planilha1!$B:$B)</f>
        <v>7204 - CD São Paulo</v>
      </c>
      <c r="K10048" t="str">
        <f>_xlfn.XLOOKUP(I10048,[1]Planilha1!$C:$C,[1]Planilha1!$D:$D)</f>
        <v>43.340.312/0010-48</v>
      </c>
      <c r="L10048" t="str">
        <f>_xlfn.XLOOKUP(B10048,[2]Projeto!$B:$B,[2]Projeto!$P:$P)</f>
        <v>Paga</v>
      </c>
      <c r="M10048">
        <v>701122</v>
      </c>
      <c r="N10048" s="3" t="s">
        <v>1120</v>
      </c>
      <c r="O10048" t="str">
        <f>_xlfn.XLOOKUP(N10048,[3]Planilha1!$N:$N,[3]Planilha1!$O:$O)</f>
        <v>Nutri</v>
      </c>
      <c r="P10048">
        <v>2026</v>
      </c>
      <c r="Q10048" s="2" t="s">
        <v>1156</v>
      </c>
    </row>
    <row r="10049" spans="1:17" ht="16.8" x14ac:dyDescent="0.3">
      <c r="A10049" t="s">
        <v>1224</v>
      </c>
      <c r="B10049" s="3">
        <v>4501079548</v>
      </c>
      <c r="C10049" s="3">
        <v>5336831</v>
      </c>
      <c r="D10049" s="3" t="s">
        <v>59</v>
      </c>
      <c r="E10049" s="3">
        <v>610103363</v>
      </c>
      <c r="F10049" s="3" t="s">
        <v>834</v>
      </c>
      <c r="G10049" s="5">
        <v>448.8</v>
      </c>
      <c r="H10049" s="5">
        <v>13.46</v>
      </c>
      <c r="I10049" s="3">
        <v>7204</v>
      </c>
      <c r="J10049" t="str">
        <f>_xlfn.XLOOKUP(I10049,[1]Planilha1!$C:$C,[1]Planilha1!$B:$B)</f>
        <v>7204 - CD São Paulo</v>
      </c>
      <c r="K10049" t="str">
        <f>_xlfn.XLOOKUP(I10049,[1]Planilha1!$C:$C,[1]Planilha1!$D:$D)</f>
        <v>43.340.312/0010-48</v>
      </c>
      <c r="L10049" t="str">
        <f>_xlfn.XLOOKUP(B10049,[2]Projeto!$B:$B,[2]Projeto!$P:$P)</f>
        <v>Paga</v>
      </c>
      <c r="M10049">
        <v>701122</v>
      </c>
      <c r="N10049" s="3" t="s">
        <v>1120</v>
      </c>
      <c r="O10049" t="str">
        <f>_xlfn.XLOOKUP(N10049,[3]Planilha1!$N:$N,[3]Planilha1!$O:$O)</f>
        <v>Nutri</v>
      </c>
      <c r="P10049">
        <v>2026</v>
      </c>
      <c r="Q10049" s="2" t="s">
        <v>1156</v>
      </c>
    </row>
    <row r="10050" spans="1:17" ht="16.8" x14ac:dyDescent="0.3">
      <c r="A10050" t="s">
        <v>1224</v>
      </c>
      <c r="B10050" s="3">
        <v>4501079503</v>
      </c>
      <c r="C10050" s="3">
        <v>5034558</v>
      </c>
      <c r="D10050" s="3" t="s">
        <v>197</v>
      </c>
      <c r="E10050" s="3">
        <v>610402337</v>
      </c>
      <c r="F10050" s="3" t="s">
        <v>84</v>
      </c>
      <c r="G10050" s="5">
        <v>276.48</v>
      </c>
      <c r="H10050" s="5">
        <v>8.2899999999999991</v>
      </c>
      <c r="I10050" s="3">
        <v>7204</v>
      </c>
      <c r="J10050" t="str">
        <f>_xlfn.XLOOKUP(I10050,[1]Planilha1!$C:$C,[1]Planilha1!$B:$B)</f>
        <v>7204 - CD São Paulo</v>
      </c>
      <c r="K10050" t="str">
        <f>_xlfn.XLOOKUP(I10050,[1]Planilha1!$C:$C,[1]Planilha1!$D:$D)</f>
        <v>43.340.312/0010-48</v>
      </c>
      <c r="L10050" t="str">
        <f>_xlfn.XLOOKUP(B10050,[2]Projeto!$B:$B,[2]Projeto!$P:$P)</f>
        <v>Paga</v>
      </c>
      <c r="M10050">
        <v>701203</v>
      </c>
      <c r="N10050" s="3" t="s">
        <v>1125</v>
      </c>
      <c r="O10050" t="str">
        <f>_xlfn.XLOOKUP(N10050,[3]Planilha1!$N:$N,[3]Planilha1!$O:$O)</f>
        <v>FLAC</v>
      </c>
      <c r="P10050">
        <v>2026</v>
      </c>
      <c r="Q10050" s="2" t="s">
        <v>1156</v>
      </c>
    </row>
    <row r="10051" spans="1:17" ht="16.8" x14ac:dyDescent="0.3">
      <c r="A10051" t="s">
        <v>1224</v>
      </c>
      <c r="B10051" s="3">
        <v>4501079503</v>
      </c>
      <c r="C10051" s="3">
        <v>5034558</v>
      </c>
      <c r="D10051" s="3" t="s">
        <v>197</v>
      </c>
      <c r="E10051" s="3">
        <v>610405337</v>
      </c>
      <c r="F10051" s="3" t="s">
        <v>76</v>
      </c>
      <c r="G10051" s="5">
        <v>1382.4</v>
      </c>
      <c r="H10051" s="5">
        <v>41.47</v>
      </c>
      <c r="I10051" s="3">
        <v>7204</v>
      </c>
      <c r="J10051" t="str">
        <f>_xlfn.XLOOKUP(I10051,[1]Planilha1!$C:$C,[1]Planilha1!$B:$B)</f>
        <v>7204 - CD São Paulo</v>
      </c>
      <c r="K10051" t="str">
        <f>_xlfn.XLOOKUP(I10051,[1]Planilha1!$C:$C,[1]Planilha1!$D:$D)</f>
        <v>43.340.312/0010-48</v>
      </c>
      <c r="L10051" t="str">
        <f>_xlfn.XLOOKUP(B10051,[2]Projeto!$B:$B,[2]Projeto!$P:$P)</f>
        <v>Paga</v>
      </c>
      <c r="M10051">
        <v>701203</v>
      </c>
      <c r="N10051" s="3" t="s">
        <v>1125</v>
      </c>
      <c r="O10051" t="str">
        <f>_xlfn.XLOOKUP(N10051,[3]Planilha1!$N:$N,[3]Planilha1!$O:$O)</f>
        <v>FLAC</v>
      </c>
      <c r="P10051">
        <v>2026</v>
      </c>
      <c r="Q10051" s="2" t="s">
        <v>1156</v>
      </c>
    </row>
    <row r="10052" spans="1:17" ht="16.8" x14ac:dyDescent="0.3">
      <c r="A10052" t="s">
        <v>1224</v>
      </c>
      <c r="B10052" s="3">
        <v>4501079503</v>
      </c>
      <c r="C10052" s="3">
        <v>5266124</v>
      </c>
      <c r="D10052" s="3" t="s">
        <v>388</v>
      </c>
      <c r="E10052" s="3">
        <v>610405337</v>
      </c>
      <c r="F10052" s="3" t="s">
        <v>76</v>
      </c>
      <c r="G10052" s="5">
        <v>288</v>
      </c>
      <c r="H10052" s="5">
        <v>8.64</v>
      </c>
      <c r="I10052" s="3">
        <v>7204</v>
      </c>
      <c r="J10052" t="str">
        <f>_xlfn.XLOOKUP(I10052,[1]Planilha1!$C:$C,[1]Planilha1!$B:$B)</f>
        <v>7204 - CD São Paulo</v>
      </c>
      <c r="K10052" t="str">
        <f>_xlfn.XLOOKUP(I10052,[1]Planilha1!$C:$C,[1]Planilha1!$D:$D)</f>
        <v>43.340.312/0010-48</v>
      </c>
      <c r="L10052" t="str">
        <f>_xlfn.XLOOKUP(B10052,[2]Projeto!$B:$B,[2]Projeto!$P:$P)</f>
        <v>Paga</v>
      </c>
      <c r="M10052">
        <v>701203</v>
      </c>
      <c r="N10052" s="3" t="s">
        <v>1125</v>
      </c>
      <c r="O10052" t="str">
        <f>_xlfn.XLOOKUP(N10052,[3]Planilha1!$N:$N,[3]Planilha1!$O:$O)</f>
        <v>FLAC</v>
      </c>
      <c r="P10052">
        <v>2026</v>
      </c>
      <c r="Q10052" s="2" t="s">
        <v>1156</v>
      </c>
    </row>
    <row r="10053" spans="1:17" ht="16.8" x14ac:dyDescent="0.3">
      <c r="A10053" t="s">
        <v>1224</v>
      </c>
      <c r="B10053" s="3">
        <v>4501079503</v>
      </c>
      <c r="C10053" s="3">
        <v>5266124</v>
      </c>
      <c r="D10053" s="3" t="s">
        <v>388</v>
      </c>
      <c r="E10053" s="3">
        <v>640110531</v>
      </c>
      <c r="F10053" s="3" t="s">
        <v>1184</v>
      </c>
      <c r="G10053" s="5">
        <v>1108.8</v>
      </c>
      <c r="H10053" s="5">
        <v>33.26</v>
      </c>
      <c r="I10053" s="3">
        <v>7204</v>
      </c>
      <c r="J10053" t="str">
        <f>_xlfn.XLOOKUP(I10053,[1]Planilha1!$C:$C,[1]Planilha1!$B:$B)</f>
        <v>7204 - CD São Paulo</v>
      </c>
      <c r="K10053" t="str">
        <f>_xlfn.XLOOKUP(I10053,[1]Planilha1!$C:$C,[1]Planilha1!$D:$D)</f>
        <v>43.340.312/0010-48</v>
      </c>
      <c r="L10053" t="str">
        <f>_xlfn.XLOOKUP(B10053,[2]Projeto!$B:$B,[2]Projeto!$P:$P)</f>
        <v>Paga</v>
      </c>
      <c r="M10053">
        <v>701203</v>
      </c>
      <c r="N10053" s="3" t="s">
        <v>1125</v>
      </c>
      <c r="O10053" t="str">
        <f>_xlfn.XLOOKUP(N10053,[3]Planilha1!$N:$N,[3]Planilha1!$O:$O)</f>
        <v>FLAC</v>
      </c>
      <c r="P10053">
        <v>2026</v>
      </c>
      <c r="Q10053" s="2" t="s">
        <v>1156</v>
      </c>
    </row>
    <row r="10054" spans="1:17" ht="16.8" x14ac:dyDescent="0.3">
      <c r="A10054" t="s">
        <v>1224</v>
      </c>
      <c r="B10054" s="3">
        <v>4501079503</v>
      </c>
      <c r="C10054" s="3">
        <v>5265947</v>
      </c>
      <c r="D10054" s="3" t="s">
        <v>354</v>
      </c>
      <c r="E10054" s="3">
        <v>610402075</v>
      </c>
      <c r="F10054" s="3" t="s">
        <v>111</v>
      </c>
      <c r="G10054" s="5">
        <v>408.5</v>
      </c>
      <c r="H10054" s="5">
        <v>12.26</v>
      </c>
      <c r="I10054" s="3">
        <v>7204</v>
      </c>
      <c r="J10054" t="str">
        <f>_xlfn.XLOOKUP(I10054,[1]Planilha1!$C:$C,[1]Planilha1!$B:$B)</f>
        <v>7204 - CD São Paulo</v>
      </c>
      <c r="K10054" t="str">
        <f>_xlfn.XLOOKUP(I10054,[1]Planilha1!$C:$C,[1]Planilha1!$D:$D)</f>
        <v>43.340.312/0010-48</v>
      </c>
      <c r="L10054" t="str">
        <f>_xlfn.XLOOKUP(B10054,[2]Projeto!$B:$B,[2]Projeto!$P:$P)</f>
        <v>Paga</v>
      </c>
      <c r="M10054">
        <v>701203</v>
      </c>
      <c r="N10054" s="3" t="s">
        <v>1125</v>
      </c>
      <c r="O10054" t="str">
        <f>_xlfn.XLOOKUP(N10054,[3]Planilha1!$N:$N,[3]Planilha1!$O:$O)</f>
        <v>FLAC</v>
      </c>
      <c r="P10054">
        <v>2026</v>
      </c>
      <c r="Q10054" s="2" t="s">
        <v>1156</v>
      </c>
    </row>
    <row r="10055" spans="1:17" ht="16.8" x14ac:dyDescent="0.3">
      <c r="A10055" t="s">
        <v>1224</v>
      </c>
      <c r="B10055" s="3">
        <v>4501079503</v>
      </c>
      <c r="C10055" s="3">
        <v>5363684</v>
      </c>
      <c r="D10055" s="3" t="s">
        <v>757</v>
      </c>
      <c r="E10055" s="3">
        <v>610402075</v>
      </c>
      <c r="F10055" s="3" t="s">
        <v>111</v>
      </c>
      <c r="G10055" s="5">
        <v>2246.75</v>
      </c>
      <c r="H10055" s="5">
        <v>67.400000000000006</v>
      </c>
      <c r="I10055" s="3">
        <v>7204</v>
      </c>
      <c r="J10055" t="str">
        <f>_xlfn.XLOOKUP(I10055,[1]Planilha1!$C:$C,[1]Planilha1!$B:$B)</f>
        <v>7204 - CD São Paulo</v>
      </c>
      <c r="K10055" t="str">
        <f>_xlfn.XLOOKUP(I10055,[1]Planilha1!$C:$C,[1]Planilha1!$D:$D)</f>
        <v>43.340.312/0010-48</v>
      </c>
      <c r="L10055" t="str">
        <f>_xlfn.XLOOKUP(B10055,[2]Projeto!$B:$B,[2]Projeto!$P:$P)</f>
        <v>Paga</v>
      </c>
      <c r="M10055">
        <v>701203</v>
      </c>
      <c r="N10055" s="3" t="s">
        <v>1125</v>
      </c>
      <c r="O10055" t="str">
        <f>_xlfn.XLOOKUP(N10055,[3]Planilha1!$N:$N,[3]Planilha1!$O:$O)</f>
        <v>FLAC</v>
      </c>
      <c r="P10055">
        <v>2026</v>
      </c>
      <c r="Q10055" s="2" t="s">
        <v>1156</v>
      </c>
    </row>
    <row r="10056" spans="1:17" ht="16.8" x14ac:dyDescent="0.3">
      <c r="A10056" t="s">
        <v>1224</v>
      </c>
      <c r="B10056" s="3">
        <v>4501079503</v>
      </c>
      <c r="C10056" s="3">
        <v>5278610</v>
      </c>
      <c r="D10056" s="3" t="s">
        <v>262</v>
      </c>
      <c r="E10056" s="3">
        <v>610101477</v>
      </c>
      <c r="F10056" s="3" t="s">
        <v>855</v>
      </c>
      <c r="G10056" s="5">
        <v>173.6</v>
      </c>
      <c r="H10056" s="5">
        <v>5.21</v>
      </c>
      <c r="I10056" s="3">
        <v>7204</v>
      </c>
      <c r="J10056" t="str">
        <f>_xlfn.XLOOKUP(I10056,[1]Planilha1!$C:$C,[1]Planilha1!$B:$B)</f>
        <v>7204 - CD São Paulo</v>
      </c>
      <c r="K10056" t="str">
        <f>_xlfn.XLOOKUP(I10056,[1]Planilha1!$C:$C,[1]Planilha1!$D:$D)</f>
        <v>43.340.312/0010-48</v>
      </c>
      <c r="L10056" t="str">
        <f>_xlfn.XLOOKUP(B10056,[2]Projeto!$B:$B,[2]Projeto!$P:$P)</f>
        <v>Paga</v>
      </c>
      <c r="M10056">
        <v>701203</v>
      </c>
      <c r="N10056" s="3" t="s">
        <v>1125</v>
      </c>
      <c r="O10056" t="str">
        <f>_xlfn.XLOOKUP(N10056,[3]Planilha1!$N:$N,[3]Planilha1!$O:$O)</f>
        <v>FLAC</v>
      </c>
      <c r="P10056">
        <v>2026</v>
      </c>
      <c r="Q10056" s="2" t="s">
        <v>1156</v>
      </c>
    </row>
    <row r="10057" spans="1:17" ht="16.8" x14ac:dyDescent="0.3">
      <c r="A10057" t="s">
        <v>1224</v>
      </c>
      <c r="B10057" s="3">
        <v>4501079503</v>
      </c>
      <c r="C10057" s="3">
        <v>5278610</v>
      </c>
      <c r="D10057" s="3" t="s">
        <v>262</v>
      </c>
      <c r="E10057" s="3">
        <v>610100477</v>
      </c>
      <c r="F10057" s="3" t="s">
        <v>103</v>
      </c>
      <c r="G10057" s="5">
        <v>173.6</v>
      </c>
      <c r="H10057" s="5">
        <v>5.21</v>
      </c>
      <c r="I10057" s="3">
        <v>7204</v>
      </c>
      <c r="J10057" t="str">
        <f>_xlfn.XLOOKUP(I10057,[1]Planilha1!$C:$C,[1]Planilha1!$B:$B)</f>
        <v>7204 - CD São Paulo</v>
      </c>
      <c r="K10057" t="str">
        <f>_xlfn.XLOOKUP(I10057,[1]Planilha1!$C:$C,[1]Planilha1!$D:$D)</f>
        <v>43.340.312/0010-48</v>
      </c>
      <c r="L10057" t="str">
        <f>_xlfn.XLOOKUP(B10057,[2]Projeto!$B:$B,[2]Projeto!$P:$P)</f>
        <v>Paga</v>
      </c>
      <c r="M10057">
        <v>701203</v>
      </c>
      <c r="N10057" s="3" t="s">
        <v>1125</v>
      </c>
      <c r="O10057" t="str">
        <f>_xlfn.XLOOKUP(N10057,[3]Planilha1!$N:$N,[3]Planilha1!$O:$O)</f>
        <v>FLAC</v>
      </c>
      <c r="P10057">
        <v>2026</v>
      </c>
      <c r="Q10057" s="2" t="s">
        <v>1156</v>
      </c>
    </row>
    <row r="10058" spans="1:17" ht="16.8" x14ac:dyDescent="0.3">
      <c r="A10058" t="s">
        <v>1224</v>
      </c>
      <c r="B10058" s="3">
        <v>4501079503</v>
      </c>
      <c r="C10058" s="3">
        <v>5278610</v>
      </c>
      <c r="D10058" s="3" t="s">
        <v>262</v>
      </c>
      <c r="E10058" s="3">
        <v>610100463</v>
      </c>
      <c r="F10058" s="3" t="s">
        <v>228</v>
      </c>
      <c r="G10058" s="5">
        <v>138.47999999999999</v>
      </c>
      <c r="H10058" s="5">
        <v>4.1500000000000004</v>
      </c>
      <c r="I10058" s="3">
        <v>7204</v>
      </c>
      <c r="J10058" t="str">
        <f>_xlfn.XLOOKUP(I10058,[1]Planilha1!$C:$C,[1]Planilha1!$B:$B)</f>
        <v>7204 - CD São Paulo</v>
      </c>
      <c r="K10058" t="str">
        <f>_xlfn.XLOOKUP(I10058,[1]Planilha1!$C:$C,[1]Planilha1!$D:$D)</f>
        <v>43.340.312/0010-48</v>
      </c>
      <c r="L10058" t="str">
        <f>_xlfn.XLOOKUP(B10058,[2]Projeto!$B:$B,[2]Projeto!$P:$P)</f>
        <v>Paga</v>
      </c>
      <c r="M10058">
        <v>701203</v>
      </c>
      <c r="N10058" s="3" t="s">
        <v>1125</v>
      </c>
      <c r="O10058" t="str">
        <f>_xlfn.XLOOKUP(N10058,[3]Planilha1!$N:$N,[3]Planilha1!$O:$O)</f>
        <v>FLAC</v>
      </c>
      <c r="P10058">
        <v>2026</v>
      </c>
      <c r="Q10058" s="2" t="s">
        <v>1156</v>
      </c>
    </row>
    <row r="10059" spans="1:17" ht="16.8" x14ac:dyDescent="0.3">
      <c r="A10059" t="s">
        <v>1224</v>
      </c>
      <c r="B10059" s="3">
        <v>4501079503</v>
      </c>
      <c r="C10059" s="3">
        <v>5278610</v>
      </c>
      <c r="D10059" s="3" t="s">
        <v>262</v>
      </c>
      <c r="E10059" s="3">
        <v>600114463</v>
      </c>
      <c r="F10059" s="3" t="s">
        <v>110</v>
      </c>
      <c r="G10059" s="5">
        <v>229.2</v>
      </c>
      <c r="H10059" s="5">
        <v>6.88</v>
      </c>
      <c r="I10059" s="3">
        <v>7204</v>
      </c>
      <c r="J10059" t="str">
        <f>_xlfn.XLOOKUP(I10059,[1]Planilha1!$C:$C,[1]Planilha1!$B:$B)</f>
        <v>7204 - CD São Paulo</v>
      </c>
      <c r="K10059" t="str">
        <f>_xlfn.XLOOKUP(I10059,[1]Planilha1!$C:$C,[1]Planilha1!$D:$D)</f>
        <v>43.340.312/0010-48</v>
      </c>
      <c r="L10059" t="str">
        <f>_xlfn.XLOOKUP(B10059,[2]Projeto!$B:$B,[2]Projeto!$P:$P)</f>
        <v>Paga</v>
      </c>
      <c r="M10059">
        <v>701203</v>
      </c>
      <c r="N10059" s="3" t="s">
        <v>1125</v>
      </c>
      <c r="O10059" t="str">
        <f>_xlfn.XLOOKUP(N10059,[3]Planilha1!$N:$N,[3]Planilha1!$O:$O)</f>
        <v>FLAC</v>
      </c>
      <c r="P10059">
        <v>2026</v>
      </c>
      <c r="Q10059" s="2" t="s">
        <v>1156</v>
      </c>
    </row>
    <row r="10060" spans="1:17" ht="16.8" x14ac:dyDescent="0.3">
      <c r="A10060" t="s">
        <v>1224</v>
      </c>
      <c r="B10060" s="3">
        <v>4501079503</v>
      </c>
      <c r="C10060" s="3">
        <v>5233790</v>
      </c>
      <c r="D10060" s="3" t="s">
        <v>355</v>
      </c>
      <c r="E10060" s="3">
        <v>610402075</v>
      </c>
      <c r="F10060" s="3" t="s">
        <v>111</v>
      </c>
      <c r="G10060" s="5">
        <v>2083.5</v>
      </c>
      <c r="H10060" s="5">
        <v>62.51</v>
      </c>
      <c r="I10060" s="3">
        <v>7204</v>
      </c>
      <c r="J10060" t="str">
        <f>_xlfn.XLOOKUP(I10060,[1]Planilha1!$C:$C,[1]Planilha1!$B:$B)</f>
        <v>7204 - CD São Paulo</v>
      </c>
      <c r="K10060" t="str">
        <f>_xlfn.XLOOKUP(I10060,[1]Planilha1!$C:$C,[1]Planilha1!$D:$D)</f>
        <v>43.340.312/0010-48</v>
      </c>
      <c r="L10060" t="str">
        <f>_xlfn.XLOOKUP(B10060,[2]Projeto!$B:$B,[2]Projeto!$P:$P)</f>
        <v>Paga</v>
      </c>
      <c r="M10060">
        <v>701203</v>
      </c>
      <c r="N10060" s="3" t="s">
        <v>1125</v>
      </c>
      <c r="O10060" t="str">
        <f>_xlfn.XLOOKUP(N10060,[3]Planilha1!$N:$N,[3]Planilha1!$O:$O)</f>
        <v>FLAC</v>
      </c>
      <c r="P10060">
        <v>2026</v>
      </c>
      <c r="Q10060" s="2" t="s">
        <v>1156</v>
      </c>
    </row>
    <row r="10061" spans="1:17" ht="16.8" x14ac:dyDescent="0.3">
      <c r="A10061" t="s">
        <v>1224</v>
      </c>
      <c r="B10061" s="3">
        <v>4501079503</v>
      </c>
      <c r="C10061" s="3">
        <v>5346682</v>
      </c>
      <c r="D10061" s="3" t="s">
        <v>1201</v>
      </c>
      <c r="E10061" s="3">
        <v>610101409</v>
      </c>
      <c r="F10061" s="3" t="s">
        <v>671</v>
      </c>
      <c r="G10061" s="5">
        <v>250.72</v>
      </c>
      <c r="H10061" s="5">
        <v>7.52</v>
      </c>
      <c r="I10061" s="3">
        <v>7204</v>
      </c>
      <c r="J10061" t="str">
        <f>_xlfn.XLOOKUP(I10061,[1]Planilha1!$C:$C,[1]Planilha1!$B:$B)</f>
        <v>7204 - CD São Paulo</v>
      </c>
      <c r="K10061" t="str">
        <f>_xlfn.XLOOKUP(I10061,[1]Planilha1!$C:$C,[1]Planilha1!$D:$D)</f>
        <v>43.340.312/0010-48</v>
      </c>
      <c r="L10061" t="str">
        <f>_xlfn.XLOOKUP(B10061,[2]Projeto!$B:$B,[2]Projeto!$P:$P)</f>
        <v>Paga</v>
      </c>
      <c r="M10061">
        <v>701203</v>
      </c>
      <c r="N10061" s="3" t="s">
        <v>1125</v>
      </c>
      <c r="O10061" t="str">
        <f>_xlfn.XLOOKUP(N10061,[3]Planilha1!$N:$N,[3]Planilha1!$O:$O)</f>
        <v>FLAC</v>
      </c>
      <c r="P10061">
        <v>2026</v>
      </c>
      <c r="Q10061" s="2" t="s">
        <v>1156</v>
      </c>
    </row>
    <row r="10062" spans="1:17" ht="16.8" x14ac:dyDescent="0.3">
      <c r="A10062" t="s">
        <v>1224</v>
      </c>
      <c r="B10062" s="3">
        <v>4501079503</v>
      </c>
      <c r="C10062" s="3">
        <v>5167210</v>
      </c>
      <c r="D10062" s="3" t="s">
        <v>384</v>
      </c>
      <c r="E10062" s="3">
        <v>630403373</v>
      </c>
      <c r="F10062" s="3" t="s">
        <v>185</v>
      </c>
      <c r="G10062" s="5">
        <v>630</v>
      </c>
      <c r="H10062" s="5">
        <v>18.899999999999999</v>
      </c>
      <c r="I10062" s="3">
        <v>7204</v>
      </c>
      <c r="J10062" t="str">
        <f>_xlfn.XLOOKUP(I10062,[1]Planilha1!$C:$C,[1]Planilha1!$B:$B)</f>
        <v>7204 - CD São Paulo</v>
      </c>
      <c r="K10062" t="str">
        <f>_xlfn.XLOOKUP(I10062,[1]Planilha1!$C:$C,[1]Planilha1!$D:$D)</f>
        <v>43.340.312/0010-48</v>
      </c>
      <c r="L10062" t="str">
        <f>_xlfn.XLOOKUP(B10062,[2]Projeto!$B:$B,[2]Projeto!$P:$P)</f>
        <v>Paga</v>
      </c>
      <c r="M10062">
        <v>701203</v>
      </c>
      <c r="N10062" s="3" t="s">
        <v>1125</v>
      </c>
      <c r="O10062" t="str">
        <f>_xlfn.XLOOKUP(N10062,[3]Planilha1!$N:$N,[3]Planilha1!$O:$O)</f>
        <v>FLAC</v>
      </c>
      <c r="P10062">
        <v>2026</v>
      </c>
      <c r="Q10062" s="2" t="s">
        <v>1156</v>
      </c>
    </row>
    <row r="10063" spans="1:17" ht="16.8" x14ac:dyDescent="0.3">
      <c r="A10063" t="s">
        <v>1224</v>
      </c>
      <c r="B10063" s="3">
        <v>4501079503</v>
      </c>
      <c r="C10063" s="3">
        <v>5263514</v>
      </c>
      <c r="D10063" s="3" t="s">
        <v>720</v>
      </c>
      <c r="E10063" s="3">
        <v>610402075</v>
      </c>
      <c r="F10063" s="3" t="s">
        <v>111</v>
      </c>
      <c r="G10063" s="5">
        <v>817</v>
      </c>
      <c r="H10063" s="5">
        <v>24.51</v>
      </c>
      <c r="I10063" s="3">
        <v>7204</v>
      </c>
      <c r="J10063" t="str">
        <f>_xlfn.XLOOKUP(I10063,[1]Planilha1!$C:$C,[1]Planilha1!$B:$B)</f>
        <v>7204 - CD São Paulo</v>
      </c>
      <c r="K10063" t="str">
        <f>_xlfn.XLOOKUP(I10063,[1]Planilha1!$C:$C,[1]Planilha1!$D:$D)</f>
        <v>43.340.312/0010-48</v>
      </c>
      <c r="L10063" t="str">
        <f>_xlfn.XLOOKUP(B10063,[2]Projeto!$B:$B,[2]Projeto!$P:$P)</f>
        <v>Paga</v>
      </c>
      <c r="M10063">
        <v>701203</v>
      </c>
      <c r="N10063" s="3" t="s">
        <v>1125</v>
      </c>
      <c r="O10063" t="str">
        <f>_xlfn.XLOOKUP(N10063,[3]Planilha1!$N:$N,[3]Planilha1!$O:$O)</f>
        <v>FLAC</v>
      </c>
      <c r="P10063">
        <v>2026</v>
      </c>
      <c r="Q10063" s="2" t="s">
        <v>1156</v>
      </c>
    </row>
    <row r="10064" spans="1:17" ht="16.8" x14ac:dyDescent="0.3">
      <c r="A10064" t="s">
        <v>1224</v>
      </c>
      <c r="B10064" s="3">
        <v>4501079503</v>
      </c>
      <c r="C10064" s="3">
        <v>5288228</v>
      </c>
      <c r="D10064" s="3" t="s">
        <v>584</v>
      </c>
      <c r="E10064" s="3">
        <v>610402075</v>
      </c>
      <c r="F10064" s="3" t="s">
        <v>111</v>
      </c>
      <c r="G10064" s="5">
        <v>1021.25</v>
      </c>
      <c r="H10064" s="5">
        <v>30.64</v>
      </c>
      <c r="I10064" s="3">
        <v>7204</v>
      </c>
      <c r="J10064" t="str">
        <f>_xlfn.XLOOKUP(I10064,[1]Planilha1!$C:$C,[1]Planilha1!$B:$B)</f>
        <v>7204 - CD São Paulo</v>
      </c>
      <c r="K10064" t="str">
        <f>_xlfn.XLOOKUP(I10064,[1]Planilha1!$C:$C,[1]Planilha1!$D:$D)</f>
        <v>43.340.312/0010-48</v>
      </c>
      <c r="L10064" t="str">
        <f>_xlfn.XLOOKUP(B10064,[2]Projeto!$B:$B,[2]Projeto!$P:$P)</f>
        <v>Paga</v>
      </c>
      <c r="M10064">
        <v>701203</v>
      </c>
      <c r="N10064" s="3" t="s">
        <v>1125</v>
      </c>
      <c r="O10064" t="str">
        <f>_xlfn.XLOOKUP(N10064,[3]Planilha1!$N:$N,[3]Planilha1!$O:$O)</f>
        <v>FLAC</v>
      </c>
      <c r="P10064">
        <v>2026</v>
      </c>
      <c r="Q10064" s="2" t="s">
        <v>1156</v>
      </c>
    </row>
    <row r="10065" spans="1:17" ht="16.8" x14ac:dyDescent="0.3">
      <c r="A10065" t="s">
        <v>1224</v>
      </c>
      <c r="B10065" s="3">
        <v>4501079503</v>
      </c>
      <c r="C10065" s="3">
        <v>5288228</v>
      </c>
      <c r="D10065" s="3" t="s">
        <v>584</v>
      </c>
      <c r="E10065" s="3">
        <v>610401072</v>
      </c>
      <c r="F10065" s="3" t="s">
        <v>174</v>
      </c>
      <c r="G10065" s="5">
        <v>1761.6</v>
      </c>
      <c r="H10065" s="5">
        <v>52.85</v>
      </c>
      <c r="I10065" s="3">
        <v>7204</v>
      </c>
      <c r="J10065" t="str">
        <f>_xlfn.XLOOKUP(I10065,[1]Planilha1!$C:$C,[1]Planilha1!$B:$B)</f>
        <v>7204 - CD São Paulo</v>
      </c>
      <c r="K10065" t="str">
        <f>_xlfn.XLOOKUP(I10065,[1]Planilha1!$C:$C,[1]Planilha1!$D:$D)</f>
        <v>43.340.312/0010-48</v>
      </c>
      <c r="L10065" t="str">
        <f>_xlfn.XLOOKUP(B10065,[2]Projeto!$B:$B,[2]Projeto!$P:$P)</f>
        <v>Paga</v>
      </c>
      <c r="M10065">
        <v>701203</v>
      </c>
      <c r="N10065" s="3" t="s">
        <v>1125</v>
      </c>
      <c r="O10065" t="str">
        <f>_xlfn.XLOOKUP(N10065,[3]Planilha1!$N:$N,[3]Planilha1!$O:$O)</f>
        <v>FLAC</v>
      </c>
      <c r="P10065">
        <v>2026</v>
      </c>
      <c r="Q10065" s="2" t="s">
        <v>1156</v>
      </c>
    </row>
    <row r="10066" spans="1:17" ht="16.8" x14ac:dyDescent="0.3">
      <c r="A10066" t="s">
        <v>1224</v>
      </c>
      <c r="B10066" s="3">
        <v>4501079503</v>
      </c>
      <c r="C10066" s="3">
        <v>5352282</v>
      </c>
      <c r="D10066" s="3" t="s">
        <v>531</v>
      </c>
      <c r="E10066" s="3">
        <v>630300101</v>
      </c>
      <c r="F10066" s="3" t="s">
        <v>321</v>
      </c>
      <c r="G10066" s="5">
        <v>329</v>
      </c>
      <c r="H10066" s="5">
        <v>9.8699999999999992</v>
      </c>
      <c r="I10066" s="3">
        <v>7204</v>
      </c>
      <c r="J10066" t="str">
        <f>_xlfn.XLOOKUP(I10066,[1]Planilha1!$C:$C,[1]Planilha1!$B:$B)</f>
        <v>7204 - CD São Paulo</v>
      </c>
      <c r="K10066" t="str">
        <f>_xlfn.XLOOKUP(I10066,[1]Planilha1!$C:$C,[1]Planilha1!$D:$D)</f>
        <v>43.340.312/0010-48</v>
      </c>
      <c r="L10066" t="str">
        <f>_xlfn.XLOOKUP(B10066,[2]Projeto!$B:$B,[2]Projeto!$P:$P)</f>
        <v>Paga</v>
      </c>
      <c r="M10066">
        <v>701203</v>
      </c>
      <c r="N10066" s="3" t="s">
        <v>1125</v>
      </c>
      <c r="O10066" t="str">
        <f>_xlfn.XLOOKUP(N10066,[3]Planilha1!$N:$N,[3]Planilha1!$O:$O)</f>
        <v>FLAC</v>
      </c>
      <c r="P10066">
        <v>2026</v>
      </c>
      <c r="Q10066" s="2" t="s">
        <v>1156</v>
      </c>
    </row>
    <row r="10067" spans="1:17" ht="16.8" x14ac:dyDescent="0.3">
      <c r="A10067" t="s">
        <v>1224</v>
      </c>
      <c r="B10067" s="3">
        <v>4501079503</v>
      </c>
      <c r="C10067" s="3">
        <v>5344670</v>
      </c>
      <c r="D10067" s="3" t="s">
        <v>436</v>
      </c>
      <c r="E10067" s="3">
        <v>610402075</v>
      </c>
      <c r="F10067" s="3" t="s">
        <v>111</v>
      </c>
      <c r="G10067" s="5">
        <v>1634</v>
      </c>
      <c r="H10067" s="5">
        <v>49.02</v>
      </c>
      <c r="I10067" s="3">
        <v>7204</v>
      </c>
      <c r="J10067" t="str">
        <f>_xlfn.XLOOKUP(I10067,[1]Planilha1!$C:$C,[1]Planilha1!$B:$B)</f>
        <v>7204 - CD São Paulo</v>
      </c>
      <c r="K10067" t="str">
        <f>_xlfn.XLOOKUP(I10067,[1]Planilha1!$C:$C,[1]Planilha1!$D:$D)</f>
        <v>43.340.312/0010-48</v>
      </c>
      <c r="L10067" t="str">
        <f>_xlfn.XLOOKUP(B10067,[2]Projeto!$B:$B,[2]Projeto!$P:$P)</f>
        <v>Paga</v>
      </c>
      <c r="M10067">
        <v>701203</v>
      </c>
      <c r="N10067" s="3" t="s">
        <v>1125</v>
      </c>
      <c r="O10067" t="str">
        <f>_xlfn.XLOOKUP(N10067,[3]Planilha1!$N:$N,[3]Planilha1!$O:$O)</f>
        <v>FLAC</v>
      </c>
      <c r="P10067">
        <v>2026</v>
      </c>
      <c r="Q10067" s="2" t="s">
        <v>1156</v>
      </c>
    </row>
    <row r="10068" spans="1:17" ht="16.8" x14ac:dyDescent="0.3">
      <c r="A10068" t="s">
        <v>1224</v>
      </c>
      <c r="B10068" s="3">
        <v>4501079503</v>
      </c>
      <c r="C10068" s="3">
        <v>5222398</v>
      </c>
      <c r="D10068" s="3" t="s">
        <v>713</v>
      </c>
      <c r="E10068" s="3">
        <v>610101500</v>
      </c>
      <c r="F10068" s="3" t="s">
        <v>714</v>
      </c>
      <c r="G10068" s="5">
        <v>99</v>
      </c>
      <c r="H10068" s="5">
        <v>2.97</v>
      </c>
      <c r="I10068" s="3">
        <v>7204</v>
      </c>
      <c r="J10068" t="str">
        <f>_xlfn.XLOOKUP(I10068,[1]Planilha1!$C:$C,[1]Planilha1!$B:$B)</f>
        <v>7204 - CD São Paulo</v>
      </c>
      <c r="K10068" t="str">
        <f>_xlfn.XLOOKUP(I10068,[1]Planilha1!$C:$C,[1]Planilha1!$D:$D)</f>
        <v>43.340.312/0010-48</v>
      </c>
      <c r="L10068" t="str">
        <f>_xlfn.XLOOKUP(B10068,[2]Projeto!$B:$B,[2]Projeto!$P:$P)</f>
        <v>Paga</v>
      </c>
      <c r="M10068">
        <v>701203</v>
      </c>
      <c r="N10068" s="3" t="s">
        <v>1125</v>
      </c>
      <c r="O10068" t="str">
        <f>_xlfn.XLOOKUP(N10068,[3]Planilha1!$N:$N,[3]Planilha1!$O:$O)</f>
        <v>FLAC</v>
      </c>
      <c r="P10068">
        <v>2026</v>
      </c>
      <c r="Q10068" s="2" t="s">
        <v>1156</v>
      </c>
    </row>
    <row r="10069" spans="1:17" ht="16.8" x14ac:dyDescent="0.3">
      <c r="A10069" t="s">
        <v>1224</v>
      </c>
      <c r="B10069" s="3">
        <v>4501079503</v>
      </c>
      <c r="C10069" s="3">
        <v>5222398</v>
      </c>
      <c r="D10069" s="3" t="s">
        <v>713</v>
      </c>
      <c r="E10069" s="3">
        <v>610102500</v>
      </c>
      <c r="F10069" s="3" t="s">
        <v>699</v>
      </c>
      <c r="G10069" s="5">
        <v>198</v>
      </c>
      <c r="H10069" s="5">
        <v>5.94</v>
      </c>
      <c r="I10069" s="3">
        <v>7204</v>
      </c>
      <c r="J10069" t="str">
        <f>_xlfn.XLOOKUP(I10069,[1]Planilha1!$C:$C,[1]Planilha1!$B:$B)</f>
        <v>7204 - CD São Paulo</v>
      </c>
      <c r="K10069" t="str">
        <f>_xlfn.XLOOKUP(I10069,[1]Planilha1!$C:$C,[1]Planilha1!$D:$D)</f>
        <v>43.340.312/0010-48</v>
      </c>
      <c r="L10069" t="str">
        <f>_xlfn.XLOOKUP(B10069,[2]Projeto!$B:$B,[2]Projeto!$P:$P)</f>
        <v>Paga</v>
      </c>
      <c r="M10069">
        <v>701203</v>
      </c>
      <c r="N10069" s="3" t="s">
        <v>1125</v>
      </c>
      <c r="O10069" t="str">
        <f>_xlfn.XLOOKUP(N10069,[3]Planilha1!$N:$N,[3]Planilha1!$O:$O)</f>
        <v>FLAC</v>
      </c>
      <c r="P10069">
        <v>2026</v>
      </c>
      <c r="Q10069" s="2" t="s">
        <v>1156</v>
      </c>
    </row>
    <row r="10070" spans="1:17" ht="16.8" x14ac:dyDescent="0.3">
      <c r="A10070" t="s">
        <v>1224</v>
      </c>
      <c r="B10070" s="3">
        <v>4501079503</v>
      </c>
      <c r="C10070" s="3">
        <v>5352468</v>
      </c>
      <c r="D10070" s="3" t="s">
        <v>483</v>
      </c>
      <c r="E10070" s="3">
        <v>610109363</v>
      </c>
      <c r="F10070" s="3" t="s">
        <v>135</v>
      </c>
      <c r="G10070" s="5">
        <v>247.92</v>
      </c>
      <c r="H10070" s="5">
        <v>7.44</v>
      </c>
      <c r="I10070" s="3">
        <v>7204</v>
      </c>
      <c r="J10070" t="str">
        <f>_xlfn.XLOOKUP(I10070,[1]Planilha1!$C:$C,[1]Planilha1!$B:$B)</f>
        <v>7204 - CD São Paulo</v>
      </c>
      <c r="K10070" t="str">
        <f>_xlfn.XLOOKUP(I10070,[1]Planilha1!$C:$C,[1]Planilha1!$D:$D)</f>
        <v>43.340.312/0010-48</v>
      </c>
      <c r="L10070" t="str">
        <f>_xlfn.XLOOKUP(B10070,[2]Projeto!$B:$B,[2]Projeto!$P:$P)</f>
        <v>Paga</v>
      </c>
      <c r="M10070">
        <v>701203</v>
      </c>
      <c r="N10070" s="3" t="s">
        <v>1125</v>
      </c>
      <c r="O10070" t="str">
        <f>_xlfn.XLOOKUP(N10070,[3]Planilha1!$N:$N,[3]Planilha1!$O:$O)</f>
        <v>FLAC</v>
      </c>
      <c r="P10070">
        <v>2026</v>
      </c>
      <c r="Q10070" s="2" t="s">
        <v>1156</v>
      </c>
    </row>
    <row r="10071" spans="1:17" ht="16.8" x14ac:dyDescent="0.3">
      <c r="A10071" t="s">
        <v>1224</v>
      </c>
      <c r="B10071" s="3">
        <v>4501079503</v>
      </c>
      <c r="C10071" s="3">
        <v>5359018</v>
      </c>
      <c r="D10071" s="3" t="s">
        <v>493</v>
      </c>
      <c r="E10071" s="3">
        <v>610402075</v>
      </c>
      <c r="F10071" s="3" t="s">
        <v>111</v>
      </c>
      <c r="G10071" s="5">
        <v>612.75</v>
      </c>
      <c r="H10071" s="5">
        <v>18.38</v>
      </c>
      <c r="I10071" s="3">
        <v>7204</v>
      </c>
      <c r="J10071" t="str">
        <f>_xlfn.XLOOKUP(I10071,[1]Planilha1!$C:$C,[1]Planilha1!$B:$B)</f>
        <v>7204 - CD São Paulo</v>
      </c>
      <c r="K10071" t="str">
        <f>_xlfn.XLOOKUP(I10071,[1]Planilha1!$C:$C,[1]Planilha1!$D:$D)</f>
        <v>43.340.312/0010-48</v>
      </c>
      <c r="L10071" t="str">
        <f>_xlfn.XLOOKUP(B10071,[2]Projeto!$B:$B,[2]Projeto!$P:$P)</f>
        <v>Paga</v>
      </c>
      <c r="M10071">
        <v>701203</v>
      </c>
      <c r="N10071" s="3" t="s">
        <v>1125</v>
      </c>
      <c r="O10071" t="str">
        <f>_xlfn.XLOOKUP(N10071,[3]Planilha1!$N:$N,[3]Planilha1!$O:$O)</f>
        <v>FLAC</v>
      </c>
      <c r="P10071">
        <v>2026</v>
      </c>
      <c r="Q10071" s="2" t="s">
        <v>1156</v>
      </c>
    </row>
    <row r="10072" spans="1:17" ht="16.8" x14ac:dyDescent="0.3">
      <c r="A10072" t="s">
        <v>1224</v>
      </c>
      <c r="B10072" s="3">
        <v>4501079503</v>
      </c>
      <c r="C10072" s="3">
        <v>5360029</v>
      </c>
      <c r="D10072" s="3" t="s">
        <v>749</v>
      </c>
      <c r="E10072" s="3">
        <v>610109363</v>
      </c>
      <c r="F10072" s="3" t="s">
        <v>135</v>
      </c>
      <c r="G10072" s="5">
        <v>371.88</v>
      </c>
      <c r="H10072" s="5">
        <v>11.16</v>
      </c>
      <c r="I10072" s="3">
        <v>7204</v>
      </c>
      <c r="J10072" t="str">
        <f>_xlfn.XLOOKUP(I10072,[1]Planilha1!$C:$C,[1]Planilha1!$B:$B)</f>
        <v>7204 - CD São Paulo</v>
      </c>
      <c r="K10072" t="str">
        <f>_xlfn.XLOOKUP(I10072,[1]Planilha1!$C:$C,[1]Planilha1!$D:$D)</f>
        <v>43.340.312/0010-48</v>
      </c>
      <c r="L10072" t="str">
        <f>_xlfn.XLOOKUP(B10072,[2]Projeto!$B:$B,[2]Projeto!$P:$P)</f>
        <v>Paga</v>
      </c>
      <c r="M10072">
        <v>701203</v>
      </c>
      <c r="N10072" s="3" t="s">
        <v>1125</v>
      </c>
      <c r="O10072" t="str">
        <f>_xlfn.XLOOKUP(N10072,[3]Planilha1!$N:$N,[3]Planilha1!$O:$O)</f>
        <v>FLAC</v>
      </c>
      <c r="P10072">
        <v>2026</v>
      </c>
      <c r="Q10072" s="2" t="s">
        <v>1156</v>
      </c>
    </row>
    <row r="10073" spans="1:17" ht="16.8" x14ac:dyDescent="0.3">
      <c r="A10073" t="s">
        <v>1224</v>
      </c>
      <c r="B10073" s="3">
        <v>4501079503</v>
      </c>
      <c r="C10073" s="3">
        <v>5366272</v>
      </c>
      <c r="D10073" s="3" t="s">
        <v>951</v>
      </c>
      <c r="E10073" s="3">
        <v>610100477</v>
      </c>
      <c r="F10073" s="3" t="s">
        <v>103</v>
      </c>
      <c r="G10073" s="5">
        <v>86.8</v>
      </c>
      <c r="H10073" s="5">
        <v>2.6</v>
      </c>
      <c r="I10073" s="3">
        <v>7204</v>
      </c>
      <c r="J10073" t="str">
        <f>_xlfn.XLOOKUP(I10073,[1]Planilha1!$C:$C,[1]Planilha1!$B:$B)</f>
        <v>7204 - CD São Paulo</v>
      </c>
      <c r="K10073" t="str">
        <f>_xlfn.XLOOKUP(I10073,[1]Planilha1!$C:$C,[1]Planilha1!$D:$D)</f>
        <v>43.340.312/0010-48</v>
      </c>
      <c r="L10073" t="str">
        <f>_xlfn.XLOOKUP(B10073,[2]Projeto!$B:$B,[2]Projeto!$P:$P)</f>
        <v>Paga</v>
      </c>
      <c r="M10073">
        <v>701203</v>
      </c>
      <c r="N10073" s="3" t="s">
        <v>1125</v>
      </c>
      <c r="O10073" t="str">
        <f>_xlfn.XLOOKUP(N10073,[3]Planilha1!$N:$N,[3]Planilha1!$O:$O)</f>
        <v>FLAC</v>
      </c>
      <c r="P10073">
        <v>2026</v>
      </c>
      <c r="Q10073" s="2" t="s">
        <v>1156</v>
      </c>
    </row>
    <row r="10074" spans="1:17" ht="16.8" x14ac:dyDescent="0.3">
      <c r="A10074" t="s">
        <v>1224</v>
      </c>
      <c r="B10074" s="3">
        <v>4501079503</v>
      </c>
      <c r="C10074" s="3">
        <v>5347317</v>
      </c>
      <c r="D10074" s="3" t="s">
        <v>773</v>
      </c>
      <c r="E10074" s="3">
        <v>610503407</v>
      </c>
      <c r="F10074" s="3" t="s">
        <v>278</v>
      </c>
      <c r="G10074" s="5">
        <v>225.12</v>
      </c>
      <c r="H10074" s="5">
        <v>6.75</v>
      </c>
      <c r="I10074" s="3">
        <v>7204</v>
      </c>
      <c r="J10074" t="str">
        <f>_xlfn.XLOOKUP(I10074,[1]Planilha1!$C:$C,[1]Planilha1!$B:$B)</f>
        <v>7204 - CD São Paulo</v>
      </c>
      <c r="K10074" t="str">
        <f>_xlfn.XLOOKUP(I10074,[1]Planilha1!$C:$C,[1]Planilha1!$D:$D)</f>
        <v>43.340.312/0010-48</v>
      </c>
      <c r="L10074" t="str">
        <f>_xlfn.XLOOKUP(B10074,[2]Projeto!$B:$B,[2]Projeto!$P:$P)</f>
        <v>Paga</v>
      </c>
      <c r="M10074">
        <v>701203</v>
      </c>
      <c r="N10074" s="3" t="s">
        <v>1125</v>
      </c>
      <c r="O10074" t="str">
        <f>_xlfn.XLOOKUP(N10074,[3]Planilha1!$N:$N,[3]Planilha1!$O:$O)</f>
        <v>FLAC</v>
      </c>
      <c r="P10074">
        <v>2026</v>
      </c>
      <c r="Q10074" s="2" t="s">
        <v>1156</v>
      </c>
    </row>
    <row r="10075" spans="1:17" ht="16.8" x14ac:dyDescent="0.3">
      <c r="A10075" t="s">
        <v>1224</v>
      </c>
      <c r="B10075" s="3">
        <v>4501079503</v>
      </c>
      <c r="C10075" s="3">
        <v>5347317</v>
      </c>
      <c r="D10075" s="3" t="s">
        <v>773</v>
      </c>
      <c r="E10075" s="3">
        <v>610111363</v>
      </c>
      <c r="F10075" s="3" t="s">
        <v>863</v>
      </c>
      <c r="G10075" s="5">
        <v>283.68</v>
      </c>
      <c r="H10075" s="5">
        <v>8.51</v>
      </c>
      <c r="I10075" s="3">
        <v>7204</v>
      </c>
      <c r="J10075" t="str">
        <f>_xlfn.XLOOKUP(I10075,[1]Planilha1!$C:$C,[1]Planilha1!$B:$B)</f>
        <v>7204 - CD São Paulo</v>
      </c>
      <c r="K10075" t="str">
        <f>_xlfn.XLOOKUP(I10075,[1]Planilha1!$C:$C,[1]Planilha1!$D:$D)</f>
        <v>43.340.312/0010-48</v>
      </c>
      <c r="L10075" t="str">
        <f>_xlfn.XLOOKUP(B10075,[2]Projeto!$B:$B,[2]Projeto!$P:$P)</f>
        <v>Paga</v>
      </c>
      <c r="M10075">
        <v>701203</v>
      </c>
      <c r="N10075" s="3" t="s">
        <v>1125</v>
      </c>
      <c r="O10075" t="str">
        <f>_xlfn.XLOOKUP(N10075,[3]Planilha1!$N:$N,[3]Planilha1!$O:$O)</f>
        <v>FLAC</v>
      </c>
      <c r="P10075">
        <v>2026</v>
      </c>
      <c r="Q10075" s="2" t="s">
        <v>1156</v>
      </c>
    </row>
    <row r="10076" spans="1:17" ht="16.8" x14ac:dyDescent="0.3">
      <c r="A10076" t="s">
        <v>1224</v>
      </c>
      <c r="B10076" s="3">
        <v>4501079503</v>
      </c>
      <c r="C10076" s="3">
        <v>5263652</v>
      </c>
      <c r="D10076" s="3" t="s">
        <v>395</v>
      </c>
      <c r="E10076" s="3">
        <v>610111363</v>
      </c>
      <c r="F10076" s="3" t="s">
        <v>863</v>
      </c>
      <c r="G10076" s="5">
        <v>567.36</v>
      </c>
      <c r="H10076" s="5">
        <v>17.02</v>
      </c>
      <c r="I10076" s="3">
        <v>7204</v>
      </c>
      <c r="J10076" t="str">
        <f>_xlfn.XLOOKUP(I10076,[1]Planilha1!$C:$C,[1]Planilha1!$B:$B)</f>
        <v>7204 - CD São Paulo</v>
      </c>
      <c r="K10076" t="str">
        <f>_xlfn.XLOOKUP(I10076,[1]Planilha1!$C:$C,[1]Planilha1!$D:$D)</f>
        <v>43.340.312/0010-48</v>
      </c>
      <c r="L10076" t="str">
        <f>_xlfn.XLOOKUP(B10076,[2]Projeto!$B:$B,[2]Projeto!$P:$P)</f>
        <v>Paga</v>
      </c>
      <c r="M10076">
        <v>701203</v>
      </c>
      <c r="N10076" s="3" t="s">
        <v>1125</v>
      </c>
      <c r="O10076" t="str">
        <f>_xlfn.XLOOKUP(N10076,[3]Planilha1!$N:$N,[3]Planilha1!$O:$O)</f>
        <v>FLAC</v>
      </c>
      <c r="P10076">
        <v>2026</v>
      </c>
      <c r="Q10076" s="2" t="s">
        <v>1156</v>
      </c>
    </row>
    <row r="10077" spans="1:17" ht="16.8" x14ac:dyDescent="0.3">
      <c r="A10077" t="s">
        <v>1224</v>
      </c>
      <c r="B10077" s="3">
        <v>4501079503</v>
      </c>
      <c r="C10077" s="3">
        <v>5278660</v>
      </c>
      <c r="D10077" s="3" t="s">
        <v>404</v>
      </c>
      <c r="E10077" s="3">
        <v>610200462</v>
      </c>
      <c r="F10077" s="3" t="s">
        <v>683</v>
      </c>
      <c r="G10077" s="5">
        <v>164.16</v>
      </c>
      <c r="H10077" s="5">
        <v>4.92</v>
      </c>
      <c r="I10077" s="3">
        <v>7204</v>
      </c>
      <c r="J10077" t="str">
        <f>_xlfn.XLOOKUP(I10077,[1]Planilha1!$C:$C,[1]Planilha1!$B:$B)</f>
        <v>7204 - CD São Paulo</v>
      </c>
      <c r="K10077" t="str">
        <f>_xlfn.XLOOKUP(I10077,[1]Planilha1!$C:$C,[1]Planilha1!$D:$D)</f>
        <v>43.340.312/0010-48</v>
      </c>
      <c r="L10077" t="str">
        <f>_xlfn.XLOOKUP(B10077,[2]Projeto!$B:$B,[2]Projeto!$P:$P)</f>
        <v>Paga</v>
      </c>
      <c r="M10077">
        <v>701203</v>
      </c>
      <c r="N10077" s="3" t="s">
        <v>1125</v>
      </c>
      <c r="O10077" t="str">
        <f>_xlfn.XLOOKUP(N10077,[3]Planilha1!$N:$N,[3]Planilha1!$O:$O)</f>
        <v>FLAC</v>
      </c>
      <c r="P10077">
        <v>2026</v>
      </c>
      <c r="Q10077" s="2" t="s">
        <v>1156</v>
      </c>
    </row>
    <row r="10078" spans="1:17" ht="16.8" x14ac:dyDescent="0.3">
      <c r="A10078" t="s">
        <v>1224</v>
      </c>
      <c r="B10078" s="3">
        <v>4501079503</v>
      </c>
      <c r="C10078" s="3">
        <v>5278660</v>
      </c>
      <c r="D10078" s="3" t="s">
        <v>404</v>
      </c>
      <c r="E10078" s="3">
        <v>610201462</v>
      </c>
      <c r="F10078" s="3" t="s">
        <v>270</v>
      </c>
      <c r="G10078" s="5">
        <v>164.16</v>
      </c>
      <c r="H10078" s="5">
        <v>4.92</v>
      </c>
      <c r="I10078" s="3">
        <v>7204</v>
      </c>
      <c r="J10078" t="str">
        <f>_xlfn.XLOOKUP(I10078,[1]Planilha1!$C:$C,[1]Planilha1!$B:$B)</f>
        <v>7204 - CD São Paulo</v>
      </c>
      <c r="K10078" t="str">
        <f>_xlfn.XLOOKUP(I10078,[1]Planilha1!$C:$C,[1]Planilha1!$D:$D)</f>
        <v>43.340.312/0010-48</v>
      </c>
      <c r="L10078" t="str">
        <f>_xlfn.XLOOKUP(B10078,[2]Projeto!$B:$B,[2]Projeto!$P:$P)</f>
        <v>Paga</v>
      </c>
      <c r="M10078">
        <v>701203</v>
      </c>
      <c r="N10078" s="3" t="s">
        <v>1125</v>
      </c>
      <c r="O10078" t="str">
        <f>_xlfn.XLOOKUP(N10078,[3]Planilha1!$N:$N,[3]Planilha1!$O:$O)</f>
        <v>FLAC</v>
      </c>
      <c r="P10078">
        <v>2026</v>
      </c>
      <c r="Q10078" s="2" t="s">
        <v>1156</v>
      </c>
    </row>
    <row r="10079" spans="1:17" ht="16.8" x14ac:dyDescent="0.3">
      <c r="A10079" t="s">
        <v>1224</v>
      </c>
      <c r="B10079" s="3">
        <v>4501079503</v>
      </c>
      <c r="C10079" s="3">
        <v>5261194</v>
      </c>
      <c r="D10079" s="3" t="s">
        <v>470</v>
      </c>
      <c r="E10079" s="3">
        <v>610502361</v>
      </c>
      <c r="F10079" s="3" t="s">
        <v>412</v>
      </c>
      <c r="G10079" s="5">
        <v>378.96</v>
      </c>
      <c r="H10079" s="5">
        <v>11.37</v>
      </c>
      <c r="I10079" s="3">
        <v>7204</v>
      </c>
      <c r="J10079" t="str">
        <f>_xlfn.XLOOKUP(I10079,[1]Planilha1!$C:$C,[1]Planilha1!$B:$B)</f>
        <v>7204 - CD São Paulo</v>
      </c>
      <c r="K10079" t="str">
        <f>_xlfn.XLOOKUP(I10079,[1]Planilha1!$C:$C,[1]Planilha1!$D:$D)</f>
        <v>43.340.312/0010-48</v>
      </c>
      <c r="L10079" t="str">
        <f>_xlfn.XLOOKUP(B10079,[2]Projeto!$B:$B,[2]Projeto!$P:$P)</f>
        <v>Paga</v>
      </c>
      <c r="M10079">
        <v>701203</v>
      </c>
      <c r="N10079" s="3" t="s">
        <v>1125</v>
      </c>
      <c r="O10079" t="str">
        <f>_xlfn.XLOOKUP(N10079,[3]Planilha1!$N:$N,[3]Planilha1!$O:$O)</f>
        <v>FLAC</v>
      </c>
      <c r="P10079">
        <v>2026</v>
      </c>
      <c r="Q10079" s="2" t="s">
        <v>1156</v>
      </c>
    </row>
    <row r="10080" spans="1:17" ht="16.8" x14ac:dyDescent="0.3">
      <c r="A10080" t="s">
        <v>1224</v>
      </c>
      <c r="B10080" s="3">
        <v>4501079503</v>
      </c>
      <c r="C10080" s="3">
        <v>5263210</v>
      </c>
      <c r="D10080" s="3" t="s">
        <v>253</v>
      </c>
      <c r="E10080" s="3">
        <v>610402075</v>
      </c>
      <c r="F10080" s="3" t="s">
        <v>111</v>
      </c>
      <c r="G10080" s="5">
        <v>211.45</v>
      </c>
      <c r="H10080" s="5">
        <v>6.34</v>
      </c>
      <c r="I10080" s="3">
        <v>7204</v>
      </c>
      <c r="J10080" t="str">
        <f>_xlfn.XLOOKUP(I10080,[1]Planilha1!$C:$C,[1]Planilha1!$B:$B)</f>
        <v>7204 - CD São Paulo</v>
      </c>
      <c r="K10080" t="str">
        <f>_xlfn.XLOOKUP(I10080,[1]Planilha1!$C:$C,[1]Planilha1!$D:$D)</f>
        <v>43.340.312/0010-48</v>
      </c>
      <c r="L10080" t="str">
        <f>_xlfn.XLOOKUP(B10080,[2]Projeto!$B:$B,[2]Projeto!$P:$P)</f>
        <v>Paga</v>
      </c>
      <c r="M10080">
        <v>701203</v>
      </c>
      <c r="N10080" s="3" t="s">
        <v>1125</v>
      </c>
      <c r="O10080" t="str">
        <f>_xlfn.XLOOKUP(N10080,[3]Planilha1!$N:$N,[3]Planilha1!$O:$O)</f>
        <v>FLAC</v>
      </c>
      <c r="P10080">
        <v>2026</v>
      </c>
      <c r="Q10080" s="2" t="s">
        <v>1156</v>
      </c>
    </row>
    <row r="10081" spans="1:17" ht="16.8" x14ac:dyDescent="0.3">
      <c r="A10081" t="s">
        <v>1224</v>
      </c>
      <c r="B10081" s="3">
        <v>4501079503</v>
      </c>
      <c r="C10081" s="3">
        <v>5274693</v>
      </c>
      <c r="D10081" s="3" t="s">
        <v>338</v>
      </c>
      <c r="E10081" s="3">
        <v>610603457</v>
      </c>
      <c r="F10081" s="3" t="s">
        <v>137</v>
      </c>
      <c r="G10081" s="5">
        <v>564.48</v>
      </c>
      <c r="H10081" s="5">
        <v>16.93</v>
      </c>
      <c r="I10081" s="3">
        <v>7204</v>
      </c>
      <c r="J10081" t="str">
        <f>_xlfn.XLOOKUP(I10081,[1]Planilha1!$C:$C,[1]Planilha1!$B:$B)</f>
        <v>7204 - CD São Paulo</v>
      </c>
      <c r="K10081" t="str">
        <f>_xlfn.XLOOKUP(I10081,[1]Planilha1!$C:$C,[1]Planilha1!$D:$D)</f>
        <v>43.340.312/0010-48</v>
      </c>
      <c r="L10081" t="str">
        <f>_xlfn.XLOOKUP(B10081,[2]Projeto!$B:$B,[2]Projeto!$P:$P)</f>
        <v>Paga</v>
      </c>
      <c r="M10081">
        <v>701203</v>
      </c>
      <c r="N10081" s="3" t="s">
        <v>1125</v>
      </c>
      <c r="O10081" t="str">
        <f>_xlfn.XLOOKUP(N10081,[3]Planilha1!$N:$N,[3]Planilha1!$O:$O)</f>
        <v>FLAC</v>
      </c>
      <c r="P10081">
        <v>2026</v>
      </c>
      <c r="Q10081" s="2" t="s">
        <v>1156</v>
      </c>
    </row>
    <row r="10082" spans="1:17" ht="16.8" x14ac:dyDescent="0.3">
      <c r="A10082" t="s">
        <v>1224</v>
      </c>
      <c r="B10082" s="3">
        <v>4501079503</v>
      </c>
      <c r="C10082" s="3">
        <v>5274693</v>
      </c>
      <c r="D10082" s="3" t="s">
        <v>338</v>
      </c>
      <c r="E10082" s="3">
        <v>610405337</v>
      </c>
      <c r="F10082" s="3" t="s">
        <v>76</v>
      </c>
      <c r="G10082" s="5">
        <v>552.96</v>
      </c>
      <c r="H10082" s="5">
        <v>16.59</v>
      </c>
      <c r="I10082" s="3">
        <v>7204</v>
      </c>
      <c r="J10082" t="str">
        <f>_xlfn.XLOOKUP(I10082,[1]Planilha1!$C:$C,[1]Planilha1!$B:$B)</f>
        <v>7204 - CD São Paulo</v>
      </c>
      <c r="K10082" t="str">
        <f>_xlfn.XLOOKUP(I10082,[1]Planilha1!$C:$C,[1]Planilha1!$D:$D)</f>
        <v>43.340.312/0010-48</v>
      </c>
      <c r="L10082" t="str">
        <f>_xlfn.XLOOKUP(B10082,[2]Projeto!$B:$B,[2]Projeto!$P:$P)</f>
        <v>Paga</v>
      </c>
      <c r="M10082">
        <v>701203</v>
      </c>
      <c r="N10082" s="3" t="s">
        <v>1125</v>
      </c>
      <c r="O10082" t="str">
        <f>_xlfn.XLOOKUP(N10082,[3]Planilha1!$N:$N,[3]Planilha1!$O:$O)</f>
        <v>FLAC</v>
      </c>
      <c r="P10082">
        <v>2026</v>
      </c>
      <c r="Q10082" s="2" t="s">
        <v>1156</v>
      </c>
    </row>
    <row r="10083" spans="1:17" ht="16.8" x14ac:dyDescent="0.3">
      <c r="A10083" t="s">
        <v>1224</v>
      </c>
      <c r="B10083" s="3">
        <v>4501079503</v>
      </c>
      <c r="C10083" s="3">
        <v>5321728</v>
      </c>
      <c r="D10083" s="3" t="s">
        <v>514</v>
      </c>
      <c r="E10083" s="3">
        <v>610100477</v>
      </c>
      <c r="F10083" s="3" t="s">
        <v>103</v>
      </c>
      <c r="G10083" s="5">
        <v>173.6</v>
      </c>
      <c r="H10083" s="5">
        <v>5.21</v>
      </c>
      <c r="I10083" s="3">
        <v>7204</v>
      </c>
      <c r="J10083" t="str">
        <f>_xlfn.XLOOKUP(I10083,[1]Planilha1!$C:$C,[1]Planilha1!$B:$B)</f>
        <v>7204 - CD São Paulo</v>
      </c>
      <c r="K10083" t="str">
        <f>_xlfn.XLOOKUP(I10083,[1]Planilha1!$C:$C,[1]Planilha1!$D:$D)</f>
        <v>43.340.312/0010-48</v>
      </c>
      <c r="L10083" t="str">
        <f>_xlfn.XLOOKUP(B10083,[2]Projeto!$B:$B,[2]Projeto!$P:$P)</f>
        <v>Paga</v>
      </c>
      <c r="M10083">
        <v>701203</v>
      </c>
      <c r="N10083" s="3" t="s">
        <v>1125</v>
      </c>
      <c r="O10083" t="str">
        <f>_xlfn.XLOOKUP(N10083,[3]Planilha1!$N:$N,[3]Planilha1!$O:$O)</f>
        <v>FLAC</v>
      </c>
      <c r="P10083">
        <v>2026</v>
      </c>
      <c r="Q10083" s="2" t="s">
        <v>1156</v>
      </c>
    </row>
    <row r="10084" spans="1:17" ht="16.8" x14ac:dyDescent="0.3">
      <c r="A10084" t="s">
        <v>1224</v>
      </c>
      <c r="B10084" s="3">
        <v>4501079503</v>
      </c>
      <c r="C10084" s="3">
        <v>5321728</v>
      </c>
      <c r="D10084" s="3" t="s">
        <v>514</v>
      </c>
      <c r="E10084" s="3">
        <v>610200462</v>
      </c>
      <c r="F10084" s="3" t="s">
        <v>683</v>
      </c>
      <c r="G10084" s="5">
        <v>109.44</v>
      </c>
      <c r="H10084" s="5">
        <v>3.28</v>
      </c>
      <c r="I10084" s="3">
        <v>7204</v>
      </c>
      <c r="J10084" t="str">
        <f>_xlfn.XLOOKUP(I10084,[1]Planilha1!$C:$C,[1]Planilha1!$B:$B)</f>
        <v>7204 - CD São Paulo</v>
      </c>
      <c r="K10084" t="str">
        <f>_xlfn.XLOOKUP(I10084,[1]Planilha1!$C:$C,[1]Planilha1!$D:$D)</f>
        <v>43.340.312/0010-48</v>
      </c>
      <c r="L10084" t="str">
        <f>_xlfn.XLOOKUP(B10084,[2]Projeto!$B:$B,[2]Projeto!$P:$P)</f>
        <v>Paga</v>
      </c>
      <c r="M10084">
        <v>701203</v>
      </c>
      <c r="N10084" s="3" t="s">
        <v>1125</v>
      </c>
      <c r="O10084" t="str">
        <f>_xlfn.XLOOKUP(N10084,[3]Planilha1!$N:$N,[3]Planilha1!$O:$O)</f>
        <v>FLAC</v>
      </c>
      <c r="P10084">
        <v>2026</v>
      </c>
      <c r="Q10084" s="2" t="s">
        <v>1156</v>
      </c>
    </row>
    <row r="10085" spans="1:17" ht="16.8" x14ac:dyDescent="0.3">
      <c r="A10085" t="s">
        <v>1224</v>
      </c>
      <c r="B10085" s="3">
        <v>4501079503</v>
      </c>
      <c r="C10085" s="3">
        <v>5321728</v>
      </c>
      <c r="D10085" s="3" t="s">
        <v>514</v>
      </c>
      <c r="E10085" s="3">
        <v>610101477</v>
      </c>
      <c r="F10085" s="3" t="s">
        <v>855</v>
      </c>
      <c r="G10085" s="5">
        <v>173.6</v>
      </c>
      <c r="H10085" s="5">
        <v>5.21</v>
      </c>
      <c r="I10085" s="3">
        <v>7204</v>
      </c>
      <c r="J10085" t="str">
        <f>_xlfn.XLOOKUP(I10085,[1]Planilha1!$C:$C,[1]Planilha1!$B:$B)</f>
        <v>7204 - CD São Paulo</v>
      </c>
      <c r="K10085" t="str">
        <f>_xlfn.XLOOKUP(I10085,[1]Planilha1!$C:$C,[1]Planilha1!$D:$D)</f>
        <v>43.340.312/0010-48</v>
      </c>
      <c r="L10085" t="str">
        <f>_xlfn.XLOOKUP(B10085,[2]Projeto!$B:$B,[2]Projeto!$P:$P)</f>
        <v>Paga</v>
      </c>
      <c r="M10085">
        <v>701203</v>
      </c>
      <c r="N10085" s="3" t="s">
        <v>1125</v>
      </c>
      <c r="O10085" t="str">
        <f>_xlfn.XLOOKUP(N10085,[3]Planilha1!$N:$N,[3]Planilha1!$O:$O)</f>
        <v>FLAC</v>
      </c>
      <c r="P10085">
        <v>2026</v>
      </c>
      <c r="Q10085" s="2" t="s">
        <v>1156</v>
      </c>
    </row>
    <row r="10086" spans="1:17" ht="16.8" x14ac:dyDescent="0.3">
      <c r="A10086" t="s">
        <v>1224</v>
      </c>
      <c r="B10086" s="3">
        <v>4501079503</v>
      </c>
      <c r="C10086" s="3">
        <v>5316970</v>
      </c>
      <c r="D10086" s="3" t="s">
        <v>510</v>
      </c>
      <c r="E10086" s="3">
        <v>610100477</v>
      </c>
      <c r="F10086" s="3" t="s">
        <v>103</v>
      </c>
      <c r="G10086" s="5">
        <v>347.2</v>
      </c>
      <c r="H10086" s="5">
        <v>10.42</v>
      </c>
      <c r="I10086" s="3">
        <v>7204</v>
      </c>
      <c r="J10086" t="str">
        <f>_xlfn.XLOOKUP(I10086,[1]Planilha1!$C:$C,[1]Planilha1!$B:$B)</f>
        <v>7204 - CD São Paulo</v>
      </c>
      <c r="K10086" t="str">
        <f>_xlfn.XLOOKUP(I10086,[1]Planilha1!$C:$C,[1]Planilha1!$D:$D)</f>
        <v>43.340.312/0010-48</v>
      </c>
      <c r="L10086" t="str">
        <f>_xlfn.XLOOKUP(B10086,[2]Projeto!$B:$B,[2]Projeto!$P:$P)</f>
        <v>Paga</v>
      </c>
      <c r="M10086">
        <v>701203</v>
      </c>
      <c r="N10086" s="3" t="s">
        <v>1125</v>
      </c>
      <c r="O10086" t="str">
        <f>_xlfn.XLOOKUP(N10086,[3]Planilha1!$N:$N,[3]Planilha1!$O:$O)</f>
        <v>FLAC</v>
      </c>
      <c r="P10086">
        <v>2026</v>
      </c>
      <c r="Q10086" s="2" t="s">
        <v>1156</v>
      </c>
    </row>
    <row r="10087" spans="1:17" ht="16.8" x14ac:dyDescent="0.3">
      <c r="A10087" t="s">
        <v>1224</v>
      </c>
      <c r="B10087" s="3">
        <v>4501079503</v>
      </c>
      <c r="C10087" s="3">
        <v>5316970</v>
      </c>
      <c r="D10087" s="3" t="s">
        <v>510</v>
      </c>
      <c r="E10087" s="3">
        <v>610100477</v>
      </c>
      <c r="F10087" s="3" t="s">
        <v>103</v>
      </c>
      <c r="G10087" s="5">
        <v>347.2</v>
      </c>
      <c r="H10087" s="5">
        <v>10.42</v>
      </c>
      <c r="I10087" s="3">
        <v>7204</v>
      </c>
      <c r="J10087" t="str">
        <f>_xlfn.XLOOKUP(I10087,[1]Planilha1!$C:$C,[1]Planilha1!$B:$B)</f>
        <v>7204 - CD São Paulo</v>
      </c>
      <c r="K10087" t="str">
        <f>_xlfn.XLOOKUP(I10087,[1]Planilha1!$C:$C,[1]Planilha1!$D:$D)</f>
        <v>43.340.312/0010-48</v>
      </c>
      <c r="L10087" t="str">
        <f>_xlfn.XLOOKUP(B10087,[2]Projeto!$B:$B,[2]Projeto!$P:$P)</f>
        <v>Paga</v>
      </c>
      <c r="M10087">
        <v>701203</v>
      </c>
      <c r="N10087" s="3" t="s">
        <v>1125</v>
      </c>
      <c r="O10087" t="str">
        <f>_xlfn.XLOOKUP(N10087,[3]Planilha1!$N:$N,[3]Planilha1!$O:$O)</f>
        <v>FLAC</v>
      </c>
      <c r="P10087">
        <v>2026</v>
      </c>
      <c r="Q10087" s="2" t="s">
        <v>1156</v>
      </c>
    </row>
    <row r="10088" spans="1:17" ht="16.8" x14ac:dyDescent="0.3">
      <c r="A10088" t="s">
        <v>1224</v>
      </c>
      <c r="B10088" s="3">
        <v>4501079503</v>
      </c>
      <c r="C10088" s="3">
        <v>5362145</v>
      </c>
      <c r="D10088" s="3" t="s">
        <v>371</v>
      </c>
      <c r="E10088" s="3">
        <v>610600428</v>
      </c>
      <c r="F10088" s="3" t="s">
        <v>132</v>
      </c>
      <c r="G10088" s="5">
        <v>5252</v>
      </c>
      <c r="H10088" s="5">
        <v>157.56</v>
      </c>
      <c r="I10088" s="3">
        <v>7204</v>
      </c>
      <c r="J10088" t="str">
        <f>_xlfn.XLOOKUP(I10088,[1]Planilha1!$C:$C,[1]Planilha1!$B:$B)</f>
        <v>7204 - CD São Paulo</v>
      </c>
      <c r="K10088" t="str">
        <f>_xlfn.XLOOKUP(I10088,[1]Planilha1!$C:$C,[1]Planilha1!$D:$D)</f>
        <v>43.340.312/0010-48</v>
      </c>
      <c r="L10088" t="str">
        <f>_xlfn.XLOOKUP(B10088,[2]Projeto!$B:$B,[2]Projeto!$P:$P)</f>
        <v>Paga</v>
      </c>
      <c r="M10088">
        <v>701203</v>
      </c>
      <c r="N10088" s="3" t="s">
        <v>1125</v>
      </c>
      <c r="O10088" t="str">
        <f>_xlfn.XLOOKUP(N10088,[3]Planilha1!$N:$N,[3]Planilha1!$O:$O)</f>
        <v>FLAC</v>
      </c>
      <c r="P10088">
        <v>2026</v>
      </c>
      <c r="Q10088" s="2" t="s">
        <v>1156</v>
      </c>
    </row>
    <row r="10089" spans="1:17" ht="16.8" x14ac:dyDescent="0.3">
      <c r="A10089" t="s">
        <v>1224</v>
      </c>
      <c r="B10089" s="3">
        <v>4501079503</v>
      </c>
      <c r="C10089" s="3">
        <v>5180555</v>
      </c>
      <c r="D10089" s="3" t="s">
        <v>752</v>
      </c>
      <c r="E10089" s="3">
        <v>640112531</v>
      </c>
      <c r="F10089" s="3" t="s">
        <v>1189</v>
      </c>
      <c r="G10089" s="5">
        <v>73.92</v>
      </c>
      <c r="H10089" s="5">
        <v>2.2200000000000002</v>
      </c>
      <c r="I10089" s="3">
        <v>7204</v>
      </c>
      <c r="J10089" t="str">
        <f>_xlfn.XLOOKUP(I10089,[1]Planilha1!$C:$C,[1]Planilha1!$B:$B)</f>
        <v>7204 - CD São Paulo</v>
      </c>
      <c r="K10089" t="str">
        <f>_xlfn.XLOOKUP(I10089,[1]Planilha1!$C:$C,[1]Planilha1!$D:$D)</f>
        <v>43.340.312/0010-48</v>
      </c>
      <c r="L10089" t="str">
        <f>_xlfn.XLOOKUP(B10089,[2]Projeto!$B:$B,[2]Projeto!$P:$P)</f>
        <v>Paga</v>
      </c>
      <c r="M10089">
        <v>701203</v>
      </c>
      <c r="N10089" s="3" t="s">
        <v>1125</v>
      </c>
      <c r="O10089" t="str">
        <f>_xlfn.XLOOKUP(N10089,[3]Planilha1!$N:$N,[3]Planilha1!$O:$O)</f>
        <v>FLAC</v>
      </c>
      <c r="P10089">
        <v>2026</v>
      </c>
      <c r="Q10089" s="2" t="s">
        <v>1156</v>
      </c>
    </row>
    <row r="10090" spans="1:17" ht="16.8" x14ac:dyDescent="0.3">
      <c r="A10090" t="s">
        <v>1224</v>
      </c>
      <c r="B10090" s="3">
        <v>4501079503</v>
      </c>
      <c r="C10090" s="3">
        <v>5180555</v>
      </c>
      <c r="D10090" s="3" t="s">
        <v>752</v>
      </c>
      <c r="E10090" s="3">
        <v>640119340</v>
      </c>
      <c r="F10090" s="3" t="s">
        <v>106</v>
      </c>
      <c r="G10090" s="5">
        <v>61.2</v>
      </c>
      <c r="H10090" s="5">
        <v>1.84</v>
      </c>
      <c r="I10090" s="3">
        <v>7204</v>
      </c>
      <c r="J10090" t="str">
        <f>_xlfn.XLOOKUP(I10090,[1]Planilha1!$C:$C,[1]Planilha1!$B:$B)</f>
        <v>7204 - CD São Paulo</v>
      </c>
      <c r="K10090" t="str">
        <f>_xlfn.XLOOKUP(I10090,[1]Planilha1!$C:$C,[1]Planilha1!$D:$D)</f>
        <v>43.340.312/0010-48</v>
      </c>
      <c r="L10090" t="str">
        <f>_xlfn.XLOOKUP(B10090,[2]Projeto!$B:$B,[2]Projeto!$P:$P)</f>
        <v>Paga</v>
      </c>
      <c r="M10090">
        <v>701203</v>
      </c>
      <c r="N10090" s="3" t="s">
        <v>1125</v>
      </c>
      <c r="O10090" t="str">
        <f>_xlfn.XLOOKUP(N10090,[3]Planilha1!$N:$N,[3]Planilha1!$O:$O)</f>
        <v>FLAC</v>
      </c>
      <c r="P10090">
        <v>2026</v>
      </c>
      <c r="Q10090" s="2" t="s">
        <v>1156</v>
      </c>
    </row>
    <row r="10091" spans="1:17" ht="16.8" x14ac:dyDescent="0.3">
      <c r="A10091" t="s">
        <v>1224</v>
      </c>
      <c r="B10091" s="3">
        <v>4501079503</v>
      </c>
      <c r="C10091" s="3">
        <v>5180555</v>
      </c>
      <c r="D10091" s="3" t="s">
        <v>752</v>
      </c>
      <c r="E10091" s="3">
        <v>610100409</v>
      </c>
      <c r="F10091" s="3" t="s">
        <v>161</v>
      </c>
      <c r="G10091" s="5">
        <v>250.72</v>
      </c>
      <c r="H10091" s="5">
        <v>7.52</v>
      </c>
      <c r="I10091" s="3">
        <v>7204</v>
      </c>
      <c r="J10091" t="str">
        <f>_xlfn.XLOOKUP(I10091,[1]Planilha1!$C:$C,[1]Planilha1!$B:$B)</f>
        <v>7204 - CD São Paulo</v>
      </c>
      <c r="K10091" t="str">
        <f>_xlfn.XLOOKUP(I10091,[1]Planilha1!$C:$C,[1]Planilha1!$D:$D)</f>
        <v>43.340.312/0010-48</v>
      </c>
      <c r="L10091" t="str">
        <f>_xlfn.XLOOKUP(B10091,[2]Projeto!$B:$B,[2]Projeto!$P:$P)</f>
        <v>Paga</v>
      </c>
      <c r="M10091">
        <v>701203</v>
      </c>
      <c r="N10091" s="3" t="s">
        <v>1125</v>
      </c>
      <c r="O10091" t="str">
        <f>_xlfn.XLOOKUP(N10091,[3]Planilha1!$N:$N,[3]Planilha1!$O:$O)</f>
        <v>FLAC</v>
      </c>
      <c r="P10091">
        <v>2026</v>
      </c>
      <c r="Q10091" s="2" t="s">
        <v>1156</v>
      </c>
    </row>
    <row r="10092" spans="1:17" ht="16.8" x14ac:dyDescent="0.3">
      <c r="A10092" t="s">
        <v>1224</v>
      </c>
      <c r="B10092" s="3">
        <v>4501079503</v>
      </c>
      <c r="C10092" s="3">
        <v>5352467</v>
      </c>
      <c r="D10092" s="3" t="s">
        <v>492</v>
      </c>
      <c r="E10092" s="3">
        <v>610109363</v>
      </c>
      <c r="F10092" s="3" t="s">
        <v>135</v>
      </c>
      <c r="G10092" s="5">
        <v>247.92</v>
      </c>
      <c r="H10092" s="5">
        <v>7.44</v>
      </c>
      <c r="I10092" s="3">
        <v>7204</v>
      </c>
      <c r="J10092" t="str">
        <f>_xlfn.XLOOKUP(I10092,[1]Planilha1!$C:$C,[1]Planilha1!$B:$B)</f>
        <v>7204 - CD São Paulo</v>
      </c>
      <c r="K10092" t="str">
        <f>_xlfn.XLOOKUP(I10092,[1]Planilha1!$C:$C,[1]Planilha1!$D:$D)</f>
        <v>43.340.312/0010-48</v>
      </c>
      <c r="L10092" t="str">
        <f>_xlfn.XLOOKUP(B10092,[2]Projeto!$B:$B,[2]Projeto!$P:$P)</f>
        <v>Paga</v>
      </c>
      <c r="M10092">
        <v>701203</v>
      </c>
      <c r="N10092" s="3" t="s">
        <v>1125</v>
      </c>
      <c r="O10092" t="str">
        <f>_xlfn.XLOOKUP(N10092,[3]Planilha1!$N:$N,[3]Planilha1!$O:$O)</f>
        <v>FLAC</v>
      </c>
      <c r="P10092">
        <v>2026</v>
      </c>
      <c r="Q10092" s="2" t="s">
        <v>1156</v>
      </c>
    </row>
    <row r="10093" spans="1:17" ht="16.8" x14ac:dyDescent="0.3">
      <c r="A10093" t="s">
        <v>1224</v>
      </c>
      <c r="B10093" s="3">
        <v>4501079503</v>
      </c>
      <c r="C10093" s="3">
        <v>5356544</v>
      </c>
      <c r="D10093" s="3" t="s">
        <v>318</v>
      </c>
      <c r="E10093" s="3">
        <v>610101368</v>
      </c>
      <c r="F10093" s="3" t="s">
        <v>319</v>
      </c>
      <c r="G10093" s="5">
        <v>61.44</v>
      </c>
      <c r="H10093" s="5">
        <v>1.84</v>
      </c>
      <c r="I10093" s="3">
        <v>7204</v>
      </c>
      <c r="J10093" t="str">
        <f>_xlfn.XLOOKUP(I10093,[1]Planilha1!$C:$C,[1]Planilha1!$B:$B)</f>
        <v>7204 - CD São Paulo</v>
      </c>
      <c r="K10093" t="str">
        <f>_xlfn.XLOOKUP(I10093,[1]Planilha1!$C:$C,[1]Planilha1!$D:$D)</f>
        <v>43.340.312/0010-48</v>
      </c>
      <c r="L10093" t="str">
        <f>_xlfn.XLOOKUP(B10093,[2]Projeto!$B:$B,[2]Projeto!$P:$P)</f>
        <v>Paga</v>
      </c>
      <c r="M10093">
        <v>701203</v>
      </c>
      <c r="N10093" s="3" t="s">
        <v>1125</v>
      </c>
      <c r="O10093" t="str">
        <f>_xlfn.XLOOKUP(N10093,[3]Planilha1!$N:$N,[3]Planilha1!$O:$O)</f>
        <v>FLAC</v>
      </c>
      <c r="P10093">
        <v>2026</v>
      </c>
      <c r="Q10093" s="2" t="s">
        <v>1156</v>
      </c>
    </row>
    <row r="10094" spans="1:17" ht="16.8" x14ac:dyDescent="0.3">
      <c r="A10094" t="s">
        <v>1224</v>
      </c>
      <c r="B10094" s="3">
        <v>4501079503</v>
      </c>
      <c r="C10094" s="3">
        <v>5356544</v>
      </c>
      <c r="D10094" s="3" t="s">
        <v>318</v>
      </c>
      <c r="E10094" s="3">
        <v>610123368</v>
      </c>
      <c r="F10094" s="3" t="s">
        <v>117</v>
      </c>
      <c r="G10094" s="5">
        <v>122.88</v>
      </c>
      <c r="H10094" s="5">
        <v>3.69</v>
      </c>
      <c r="I10094" s="3">
        <v>7204</v>
      </c>
      <c r="J10094" t="str">
        <f>_xlfn.XLOOKUP(I10094,[1]Planilha1!$C:$C,[1]Planilha1!$B:$B)</f>
        <v>7204 - CD São Paulo</v>
      </c>
      <c r="K10094" t="str">
        <f>_xlfn.XLOOKUP(I10094,[1]Planilha1!$C:$C,[1]Planilha1!$D:$D)</f>
        <v>43.340.312/0010-48</v>
      </c>
      <c r="L10094" t="str">
        <f>_xlfn.XLOOKUP(B10094,[2]Projeto!$B:$B,[2]Projeto!$P:$P)</f>
        <v>Paga</v>
      </c>
      <c r="M10094">
        <v>701203</v>
      </c>
      <c r="N10094" s="3" t="s">
        <v>1125</v>
      </c>
      <c r="O10094" t="str">
        <f>_xlfn.XLOOKUP(N10094,[3]Planilha1!$N:$N,[3]Planilha1!$O:$O)</f>
        <v>FLAC</v>
      </c>
      <c r="P10094">
        <v>2026</v>
      </c>
      <c r="Q10094" s="2" t="s">
        <v>1156</v>
      </c>
    </row>
    <row r="10095" spans="1:17" ht="16.8" x14ac:dyDescent="0.3">
      <c r="A10095" t="s">
        <v>1224</v>
      </c>
      <c r="B10095" s="3">
        <v>4501079503</v>
      </c>
      <c r="C10095" s="3">
        <v>5356544</v>
      </c>
      <c r="D10095" s="3" t="s">
        <v>318</v>
      </c>
      <c r="E10095" s="3">
        <v>610133368</v>
      </c>
      <c r="F10095" s="3" t="s">
        <v>249</v>
      </c>
      <c r="G10095" s="5">
        <v>61.44</v>
      </c>
      <c r="H10095" s="5">
        <v>1.84</v>
      </c>
      <c r="I10095" s="3">
        <v>7204</v>
      </c>
      <c r="J10095" t="str">
        <f>_xlfn.XLOOKUP(I10095,[1]Planilha1!$C:$C,[1]Planilha1!$B:$B)</f>
        <v>7204 - CD São Paulo</v>
      </c>
      <c r="K10095" t="str">
        <f>_xlfn.XLOOKUP(I10095,[1]Planilha1!$C:$C,[1]Planilha1!$D:$D)</f>
        <v>43.340.312/0010-48</v>
      </c>
      <c r="L10095" t="str">
        <f>_xlfn.XLOOKUP(B10095,[2]Projeto!$B:$B,[2]Projeto!$P:$P)</f>
        <v>Paga</v>
      </c>
      <c r="M10095">
        <v>701203</v>
      </c>
      <c r="N10095" s="3" t="s">
        <v>1125</v>
      </c>
      <c r="O10095" t="str">
        <f>_xlfn.XLOOKUP(N10095,[3]Planilha1!$N:$N,[3]Planilha1!$O:$O)</f>
        <v>FLAC</v>
      </c>
      <c r="P10095">
        <v>2026</v>
      </c>
      <c r="Q10095" s="2" t="s">
        <v>1156</v>
      </c>
    </row>
    <row r="10096" spans="1:17" ht="16.8" x14ac:dyDescent="0.3">
      <c r="A10096" t="s">
        <v>1224</v>
      </c>
      <c r="B10096" s="3">
        <v>4501079503</v>
      </c>
      <c r="C10096" s="3">
        <v>5266544</v>
      </c>
      <c r="D10096" s="3" t="s">
        <v>383</v>
      </c>
      <c r="E10096" s="3">
        <v>610405337</v>
      </c>
      <c r="F10096" s="3" t="s">
        <v>76</v>
      </c>
      <c r="G10096" s="5">
        <v>460.8</v>
      </c>
      <c r="H10096" s="5">
        <v>13.82</v>
      </c>
      <c r="I10096" s="3">
        <v>7204</v>
      </c>
      <c r="J10096" t="str">
        <f>_xlfn.XLOOKUP(I10096,[1]Planilha1!$C:$C,[1]Planilha1!$B:$B)</f>
        <v>7204 - CD São Paulo</v>
      </c>
      <c r="K10096" t="str">
        <f>_xlfn.XLOOKUP(I10096,[1]Planilha1!$C:$C,[1]Planilha1!$D:$D)</f>
        <v>43.340.312/0010-48</v>
      </c>
      <c r="L10096" t="str">
        <f>_xlfn.XLOOKUP(B10096,[2]Projeto!$B:$B,[2]Projeto!$P:$P)</f>
        <v>Paga</v>
      </c>
      <c r="M10096">
        <v>701203</v>
      </c>
      <c r="N10096" s="3" t="s">
        <v>1125</v>
      </c>
      <c r="O10096" t="str">
        <f>_xlfn.XLOOKUP(N10096,[3]Planilha1!$N:$N,[3]Planilha1!$O:$O)</f>
        <v>FLAC</v>
      </c>
      <c r="P10096">
        <v>2026</v>
      </c>
      <c r="Q10096" s="2" t="s">
        <v>1156</v>
      </c>
    </row>
    <row r="10097" spans="1:17" ht="16.8" x14ac:dyDescent="0.3">
      <c r="A10097" t="s">
        <v>1224</v>
      </c>
      <c r="B10097" s="3">
        <v>4501079503</v>
      </c>
      <c r="C10097" s="3">
        <v>5335762</v>
      </c>
      <c r="D10097" s="3" t="s">
        <v>334</v>
      </c>
      <c r="E10097" s="3">
        <v>610402075</v>
      </c>
      <c r="F10097" s="3" t="s">
        <v>111</v>
      </c>
      <c r="G10097" s="5">
        <v>1225.5</v>
      </c>
      <c r="H10097" s="5">
        <v>36.770000000000003</v>
      </c>
      <c r="I10097" s="3">
        <v>7204</v>
      </c>
      <c r="J10097" t="str">
        <f>_xlfn.XLOOKUP(I10097,[1]Planilha1!$C:$C,[1]Planilha1!$B:$B)</f>
        <v>7204 - CD São Paulo</v>
      </c>
      <c r="K10097" t="str">
        <f>_xlfn.XLOOKUP(I10097,[1]Planilha1!$C:$C,[1]Planilha1!$D:$D)</f>
        <v>43.340.312/0010-48</v>
      </c>
      <c r="L10097" t="str">
        <f>_xlfn.XLOOKUP(B10097,[2]Projeto!$B:$B,[2]Projeto!$P:$P)</f>
        <v>Paga</v>
      </c>
      <c r="M10097">
        <v>701203</v>
      </c>
      <c r="N10097" s="3" t="s">
        <v>1125</v>
      </c>
      <c r="O10097" t="str">
        <f>_xlfn.XLOOKUP(N10097,[3]Planilha1!$N:$N,[3]Planilha1!$O:$O)</f>
        <v>FLAC</v>
      </c>
      <c r="P10097">
        <v>2026</v>
      </c>
      <c r="Q10097" s="2" t="s">
        <v>1156</v>
      </c>
    </row>
    <row r="10098" spans="1:17" ht="16.8" x14ac:dyDescent="0.3">
      <c r="A10098" t="s">
        <v>1224</v>
      </c>
      <c r="B10098" s="3">
        <v>4501079503</v>
      </c>
      <c r="C10098" s="3">
        <v>5360779</v>
      </c>
      <c r="D10098" s="3" t="s">
        <v>434</v>
      </c>
      <c r="E10098" s="3">
        <v>610402075</v>
      </c>
      <c r="F10098" s="3" t="s">
        <v>111</v>
      </c>
      <c r="G10098" s="5">
        <v>817</v>
      </c>
      <c r="H10098" s="5">
        <v>24.51</v>
      </c>
      <c r="I10098" s="3">
        <v>7204</v>
      </c>
      <c r="J10098" t="str">
        <f>_xlfn.XLOOKUP(I10098,[1]Planilha1!$C:$C,[1]Planilha1!$B:$B)</f>
        <v>7204 - CD São Paulo</v>
      </c>
      <c r="K10098" t="str">
        <f>_xlfn.XLOOKUP(I10098,[1]Planilha1!$C:$C,[1]Planilha1!$D:$D)</f>
        <v>43.340.312/0010-48</v>
      </c>
      <c r="L10098" t="str">
        <f>_xlfn.XLOOKUP(B10098,[2]Projeto!$B:$B,[2]Projeto!$P:$P)</f>
        <v>Paga</v>
      </c>
      <c r="M10098">
        <v>701203</v>
      </c>
      <c r="N10098" s="3" t="s">
        <v>1125</v>
      </c>
      <c r="O10098" t="str">
        <f>_xlfn.XLOOKUP(N10098,[3]Planilha1!$N:$N,[3]Planilha1!$O:$O)</f>
        <v>FLAC</v>
      </c>
      <c r="P10098">
        <v>2026</v>
      </c>
      <c r="Q10098" s="2" t="s">
        <v>1156</v>
      </c>
    </row>
    <row r="10099" spans="1:17" ht="16.8" x14ac:dyDescent="0.3">
      <c r="A10099" t="s">
        <v>1224</v>
      </c>
      <c r="B10099" s="3">
        <v>4501079503</v>
      </c>
      <c r="C10099" s="3">
        <v>5328479</v>
      </c>
      <c r="D10099" s="3" t="s">
        <v>476</v>
      </c>
      <c r="E10099" s="3">
        <v>610402075</v>
      </c>
      <c r="F10099" s="3" t="s">
        <v>111</v>
      </c>
      <c r="G10099" s="5">
        <v>422.9</v>
      </c>
      <c r="H10099" s="5">
        <v>12.69</v>
      </c>
      <c r="I10099" s="3">
        <v>7204</v>
      </c>
      <c r="J10099" t="str">
        <f>_xlfn.XLOOKUP(I10099,[1]Planilha1!$C:$C,[1]Planilha1!$B:$B)</f>
        <v>7204 - CD São Paulo</v>
      </c>
      <c r="K10099" t="str">
        <f>_xlfn.XLOOKUP(I10099,[1]Planilha1!$C:$C,[1]Planilha1!$D:$D)</f>
        <v>43.340.312/0010-48</v>
      </c>
      <c r="L10099" t="str">
        <f>_xlfn.XLOOKUP(B10099,[2]Projeto!$B:$B,[2]Projeto!$P:$P)</f>
        <v>Paga</v>
      </c>
      <c r="M10099">
        <v>701203</v>
      </c>
      <c r="N10099" s="3" t="s">
        <v>1125</v>
      </c>
      <c r="O10099" t="str">
        <f>_xlfn.XLOOKUP(N10099,[3]Planilha1!$N:$N,[3]Planilha1!$O:$O)</f>
        <v>FLAC</v>
      </c>
      <c r="P10099">
        <v>2026</v>
      </c>
      <c r="Q10099" s="2" t="s">
        <v>1156</v>
      </c>
    </row>
    <row r="10100" spans="1:17" ht="16.8" x14ac:dyDescent="0.3">
      <c r="A10100" t="s">
        <v>1224</v>
      </c>
      <c r="B10100" s="3">
        <v>4501079503</v>
      </c>
      <c r="C10100" s="3">
        <v>5328586</v>
      </c>
      <c r="D10100" s="3" t="s">
        <v>848</v>
      </c>
      <c r="E10100" s="3">
        <v>610402075</v>
      </c>
      <c r="F10100" s="3" t="s">
        <v>111</v>
      </c>
      <c r="G10100" s="5">
        <v>432.9</v>
      </c>
      <c r="H10100" s="5">
        <v>12.99</v>
      </c>
      <c r="I10100" s="3">
        <v>7204</v>
      </c>
      <c r="J10100" t="str">
        <f>_xlfn.XLOOKUP(I10100,[1]Planilha1!$C:$C,[1]Planilha1!$B:$B)</f>
        <v>7204 - CD São Paulo</v>
      </c>
      <c r="K10100" t="str">
        <f>_xlfn.XLOOKUP(I10100,[1]Planilha1!$C:$C,[1]Planilha1!$D:$D)</f>
        <v>43.340.312/0010-48</v>
      </c>
      <c r="L10100" t="str">
        <f>_xlfn.XLOOKUP(B10100,[2]Projeto!$B:$B,[2]Projeto!$P:$P)</f>
        <v>Paga</v>
      </c>
      <c r="M10100">
        <v>701203</v>
      </c>
      <c r="N10100" s="3" t="s">
        <v>1125</v>
      </c>
      <c r="O10100" t="str">
        <f>_xlfn.XLOOKUP(N10100,[3]Planilha1!$N:$N,[3]Planilha1!$O:$O)</f>
        <v>FLAC</v>
      </c>
      <c r="P10100">
        <v>2026</v>
      </c>
      <c r="Q10100" s="2" t="s">
        <v>1156</v>
      </c>
    </row>
    <row r="10101" spans="1:17" ht="16.8" x14ac:dyDescent="0.3">
      <c r="A10101" t="s">
        <v>1224</v>
      </c>
      <c r="B10101" s="3">
        <v>4501079503</v>
      </c>
      <c r="C10101" s="3">
        <v>5340762</v>
      </c>
      <c r="D10101" s="3" t="s">
        <v>814</v>
      </c>
      <c r="E10101" s="3">
        <v>610402075</v>
      </c>
      <c r="F10101" s="3" t="s">
        <v>111</v>
      </c>
      <c r="G10101" s="5">
        <v>204.25</v>
      </c>
      <c r="H10101" s="5">
        <v>6.13</v>
      </c>
      <c r="I10101" s="3">
        <v>7204</v>
      </c>
      <c r="J10101" t="str">
        <f>_xlfn.XLOOKUP(I10101,[1]Planilha1!$C:$C,[1]Planilha1!$B:$B)</f>
        <v>7204 - CD São Paulo</v>
      </c>
      <c r="K10101" t="str">
        <f>_xlfn.XLOOKUP(I10101,[1]Planilha1!$C:$C,[1]Planilha1!$D:$D)</f>
        <v>43.340.312/0010-48</v>
      </c>
      <c r="L10101" t="str">
        <f>_xlfn.XLOOKUP(B10101,[2]Projeto!$B:$B,[2]Projeto!$P:$P)</f>
        <v>Paga</v>
      </c>
      <c r="M10101">
        <v>701203</v>
      </c>
      <c r="N10101" s="3" t="s">
        <v>1125</v>
      </c>
      <c r="O10101" t="str">
        <f>_xlfn.XLOOKUP(N10101,[3]Planilha1!$N:$N,[3]Planilha1!$O:$O)</f>
        <v>FLAC</v>
      </c>
      <c r="P10101">
        <v>2026</v>
      </c>
      <c r="Q10101" s="2" t="s">
        <v>1156</v>
      </c>
    </row>
    <row r="10102" spans="1:17" ht="16.8" x14ac:dyDescent="0.3">
      <c r="A10102" t="s">
        <v>1224</v>
      </c>
      <c r="B10102" s="3">
        <v>4501079503</v>
      </c>
      <c r="C10102" s="3">
        <v>5351439</v>
      </c>
      <c r="D10102" s="3" t="s">
        <v>417</v>
      </c>
      <c r="E10102" s="3">
        <v>610402075</v>
      </c>
      <c r="F10102" s="3" t="s">
        <v>111</v>
      </c>
      <c r="G10102" s="5">
        <v>204.25</v>
      </c>
      <c r="H10102" s="5">
        <v>6.13</v>
      </c>
      <c r="I10102" s="3">
        <v>7204</v>
      </c>
      <c r="J10102" t="str">
        <f>_xlfn.XLOOKUP(I10102,[1]Planilha1!$C:$C,[1]Planilha1!$B:$B)</f>
        <v>7204 - CD São Paulo</v>
      </c>
      <c r="K10102" t="str">
        <f>_xlfn.XLOOKUP(I10102,[1]Planilha1!$C:$C,[1]Planilha1!$D:$D)</f>
        <v>43.340.312/0010-48</v>
      </c>
      <c r="L10102" t="str">
        <f>_xlfn.XLOOKUP(B10102,[2]Projeto!$B:$B,[2]Projeto!$P:$P)</f>
        <v>Paga</v>
      </c>
      <c r="M10102">
        <v>701203</v>
      </c>
      <c r="N10102" s="3" t="s">
        <v>1125</v>
      </c>
      <c r="O10102" t="str">
        <f>_xlfn.XLOOKUP(N10102,[3]Planilha1!$N:$N,[3]Planilha1!$O:$O)</f>
        <v>FLAC</v>
      </c>
      <c r="P10102">
        <v>2026</v>
      </c>
      <c r="Q10102" s="2" t="s">
        <v>1156</v>
      </c>
    </row>
    <row r="10103" spans="1:17" ht="16.8" x14ac:dyDescent="0.3">
      <c r="A10103" t="s">
        <v>1224</v>
      </c>
      <c r="B10103" s="3">
        <v>4501079503</v>
      </c>
      <c r="C10103" s="3">
        <v>5312629</v>
      </c>
      <c r="D10103" s="3" t="s">
        <v>383</v>
      </c>
      <c r="E10103" s="3">
        <v>610405337</v>
      </c>
      <c r="F10103" s="3" t="s">
        <v>76</v>
      </c>
      <c r="G10103" s="5">
        <v>184.32</v>
      </c>
      <c r="H10103" s="5">
        <v>5.53</v>
      </c>
      <c r="I10103" s="3">
        <v>7204</v>
      </c>
      <c r="J10103" t="str">
        <f>_xlfn.XLOOKUP(I10103,[1]Planilha1!$C:$C,[1]Planilha1!$B:$B)</f>
        <v>7204 - CD São Paulo</v>
      </c>
      <c r="K10103" t="str">
        <f>_xlfn.XLOOKUP(I10103,[1]Planilha1!$C:$C,[1]Planilha1!$D:$D)</f>
        <v>43.340.312/0010-48</v>
      </c>
      <c r="L10103" t="str">
        <f>_xlfn.XLOOKUP(B10103,[2]Projeto!$B:$B,[2]Projeto!$P:$P)</f>
        <v>Paga</v>
      </c>
      <c r="M10103">
        <v>701203</v>
      </c>
      <c r="N10103" s="3" t="s">
        <v>1125</v>
      </c>
      <c r="O10103" t="str">
        <f>_xlfn.XLOOKUP(N10103,[3]Planilha1!$N:$N,[3]Planilha1!$O:$O)</f>
        <v>FLAC</v>
      </c>
      <c r="P10103">
        <v>2026</v>
      </c>
      <c r="Q10103" s="2" t="s">
        <v>1156</v>
      </c>
    </row>
    <row r="10104" spans="1:17" ht="16.8" x14ac:dyDescent="0.3">
      <c r="A10104" t="s">
        <v>1224</v>
      </c>
      <c r="B10104" s="3">
        <v>4501079503</v>
      </c>
      <c r="C10104" s="3">
        <v>5315003</v>
      </c>
      <c r="D10104" s="3" t="s">
        <v>812</v>
      </c>
      <c r="E10104" s="3">
        <v>610111363</v>
      </c>
      <c r="F10104" s="3" t="s">
        <v>863</v>
      </c>
      <c r="G10104" s="5">
        <v>283.68</v>
      </c>
      <c r="H10104" s="5">
        <v>8.51</v>
      </c>
      <c r="I10104" s="3">
        <v>7204</v>
      </c>
      <c r="J10104" t="str">
        <f>_xlfn.XLOOKUP(I10104,[1]Planilha1!$C:$C,[1]Planilha1!$B:$B)</f>
        <v>7204 - CD São Paulo</v>
      </c>
      <c r="K10104" t="str">
        <f>_xlfn.XLOOKUP(I10104,[1]Planilha1!$C:$C,[1]Planilha1!$D:$D)</f>
        <v>43.340.312/0010-48</v>
      </c>
      <c r="L10104" t="str">
        <f>_xlfn.XLOOKUP(B10104,[2]Projeto!$B:$B,[2]Projeto!$P:$P)</f>
        <v>Paga</v>
      </c>
      <c r="M10104">
        <v>701203</v>
      </c>
      <c r="N10104" s="3" t="s">
        <v>1125</v>
      </c>
      <c r="O10104" t="str">
        <f>_xlfn.XLOOKUP(N10104,[3]Planilha1!$N:$N,[3]Planilha1!$O:$O)</f>
        <v>FLAC</v>
      </c>
      <c r="P10104">
        <v>2026</v>
      </c>
      <c r="Q10104" s="2" t="s">
        <v>1156</v>
      </c>
    </row>
    <row r="10105" spans="1:17" ht="16.8" x14ac:dyDescent="0.3">
      <c r="A10105" t="s">
        <v>1224</v>
      </c>
      <c r="B10105" s="3">
        <v>4501079503</v>
      </c>
      <c r="C10105" s="3">
        <v>5321719</v>
      </c>
      <c r="D10105" s="3" t="s">
        <v>363</v>
      </c>
      <c r="E10105" s="3">
        <v>540500527</v>
      </c>
      <c r="F10105" s="3" t="s">
        <v>109</v>
      </c>
      <c r="G10105" s="5">
        <v>956.34</v>
      </c>
      <c r="H10105" s="5">
        <v>28.69</v>
      </c>
      <c r="I10105" s="3">
        <v>7204</v>
      </c>
      <c r="J10105" t="str">
        <f>_xlfn.XLOOKUP(I10105,[1]Planilha1!$C:$C,[1]Planilha1!$B:$B)</f>
        <v>7204 - CD São Paulo</v>
      </c>
      <c r="K10105" t="str">
        <f>_xlfn.XLOOKUP(I10105,[1]Planilha1!$C:$C,[1]Planilha1!$D:$D)</f>
        <v>43.340.312/0010-48</v>
      </c>
      <c r="L10105" t="str">
        <f>_xlfn.XLOOKUP(B10105,[2]Projeto!$B:$B,[2]Projeto!$P:$P)</f>
        <v>Paga</v>
      </c>
      <c r="M10105">
        <v>701203</v>
      </c>
      <c r="N10105" s="3" t="s">
        <v>1125</v>
      </c>
      <c r="O10105" t="str">
        <f>_xlfn.XLOOKUP(N10105,[3]Planilha1!$N:$N,[3]Planilha1!$O:$O)</f>
        <v>FLAC</v>
      </c>
      <c r="P10105">
        <v>2026</v>
      </c>
      <c r="Q10105" s="2" t="s">
        <v>1156</v>
      </c>
    </row>
    <row r="10106" spans="1:17" ht="16.8" x14ac:dyDescent="0.3">
      <c r="A10106" t="s">
        <v>1224</v>
      </c>
      <c r="B10106" s="3">
        <v>4501079503</v>
      </c>
      <c r="C10106" s="3">
        <v>5331503</v>
      </c>
      <c r="D10106" s="3" t="s">
        <v>461</v>
      </c>
      <c r="E10106" s="3">
        <v>610101368</v>
      </c>
      <c r="F10106" s="3" t="s">
        <v>319</v>
      </c>
      <c r="G10106" s="5">
        <v>184.32</v>
      </c>
      <c r="H10106" s="5">
        <v>5.53</v>
      </c>
      <c r="I10106" s="3">
        <v>7204</v>
      </c>
      <c r="J10106" t="str">
        <f>_xlfn.XLOOKUP(I10106,[1]Planilha1!$C:$C,[1]Planilha1!$B:$B)</f>
        <v>7204 - CD São Paulo</v>
      </c>
      <c r="K10106" t="str">
        <f>_xlfn.XLOOKUP(I10106,[1]Planilha1!$C:$C,[1]Planilha1!$D:$D)</f>
        <v>43.340.312/0010-48</v>
      </c>
      <c r="L10106" t="str">
        <f>_xlfn.XLOOKUP(B10106,[2]Projeto!$B:$B,[2]Projeto!$P:$P)</f>
        <v>Paga</v>
      </c>
      <c r="M10106">
        <v>701203</v>
      </c>
      <c r="N10106" s="3" t="s">
        <v>1125</v>
      </c>
      <c r="O10106" t="str">
        <f>_xlfn.XLOOKUP(N10106,[3]Planilha1!$N:$N,[3]Planilha1!$O:$O)</f>
        <v>FLAC</v>
      </c>
      <c r="P10106">
        <v>2026</v>
      </c>
      <c r="Q10106" s="2" t="s">
        <v>1156</v>
      </c>
    </row>
    <row r="10107" spans="1:17" ht="16.8" x14ac:dyDescent="0.3">
      <c r="A10107" t="s">
        <v>1224</v>
      </c>
      <c r="B10107" s="3">
        <v>4501079503</v>
      </c>
      <c r="C10107" s="3">
        <v>5331503</v>
      </c>
      <c r="D10107" s="3" t="s">
        <v>461</v>
      </c>
      <c r="E10107" s="3">
        <v>610123368</v>
      </c>
      <c r="F10107" s="3" t="s">
        <v>117</v>
      </c>
      <c r="G10107" s="5">
        <v>184.32</v>
      </c>
      <c r="H10107" s="5">
        <v>5.53</v>
      </c>
      <c r="I10107" s="3">
        <v>7204</v>
      </c>
      <c r="J10107" t="str">
        <f>_xlfn.XLOOKUP(I10107,[1]Planilha1!$C:$C,[1]Planilha1!$B:$B)</f>
        <v>7204 - CD São Paulo</v>
      </c>
      <c r="K10107" t="str">
        <f>_xlfn.XLOOKUP(I10107,[1]Planilha1!$C:$C,[1]Planilha1!$D:$D)</f>
        <v>43.340.312/0010-48</v>
      </c>
      <c r="L10107" t="str">
        <f>_xlfn.XLOOKUP(B10107,[2]Projeto!$B:$B,[2]Projeto!$P:$P)</f>
        <v>Paga</v>
      </c>
      <c r="M10107">
        <v>701203</v>
      </c>
      <c r="N10107" s="3" t="s">
        <v>1125</v>
      </c>
      <c r="O10107" t="str">
        <f>_xlfn.XLOOKUP(N10107,[3]Planilha1!$N:$N,[3]Planilha1!$O:$O)</f>
        <v>FLAC</v>
      </c>
      <c r="P10107">
        <v>2026</v>
      </c>
      <c r="Q10107" s="2" t="s">
        <v>1156</v>
      </c>
    </row>
    <row r="10108" spans="1:17" ht="16.8" x14ac:dyDescent="0.3">
      <c r="A10108" t="s">
        <v>1224</v>
      </c>
      <c r="B10108" s="3">
        <v>4501079503</v>
      </c>
      <c r="C10108" s="3">
        <v>5319562</v>
      </c>
      <c r="D10108" s="3" t="s">
        <v>408</v>
      </c>
      <c r="E10108" s="3">
        <v>610123368</v>
      </c>
      <c r="F10108" s="3" t="s">
        <v>117</v>
      </c>
      <c r="G10108" s="5">
        <v>245.76</v>
      </c>
      <c r="H10108" s="5">
        <v>7.37</v>
      </c>
      <c r="I10108" s="3">
        <v>7204</v>
      </c>
      <c r="J10108" t="str">
        <f>_xlfn.XLOOKUP(I10108,[1]Planilha1!$C:$C,[1]Planilha1!$B:$B)</f>
        <v>7204 - CD São Paulo</v>
      </c>
      <c r="K10108" t="str">
        <f>_xlfn.XLOOKUP(I10108,[1]Planilha1!$C:$C,[1]Planilha1!$D:$D)</f>
        <v>43.340.312/0010-48</v>
      </c>
      <c r="L10108" t="str">
        <f>_xlfn.XLOOKUP(B10108,[2]Projeto!$B:$B,[2]Projeto!$P:$P)</f>
        <v>Paga</v>
      </c>
      <c r="M10108">
        <v>701203</v>
      </c>
      <c r="N10108" s="3" t="s">
        <v>1125</v>
      </c>
      <c r="O10108" t="str">
        <f>_xlfn.XLOOKUP(N10108,[3]Planilha1!$N:$N,[3]Planilha1!$O:$O)</f>
        <v>FLAC</v>
      </c>
      <c r="P10108">
        <v>2026</v>
      </c>
      <c r="Q10108" s="2" t="s">
        <v>1156</v>
      </c>
    </row>
    <row r="10109" spans="1:17" ht="16.8" x14ac:dyDescent="0.3">
      <c r="A10109" t="s">
        <v>1224</v>
      </c>
      <c r="B10109" s="3">
        <v>4501079503</v>
      </c>
      <c r="C10109" s="3">
        <v>5321724</v>
      </c>
      <c r="D10109" s="3" t="s">
        <v>422</v>
      </c>
      <c r="E10109" s="3">
        <v>610101477</v>
      </c>
      <c r="F10109" s="3" t="s">
        <v>855</v>
      </c>
      <c r="G10109" s="5">
        <v>173.6</v>
      </c>
      <c r="H10109" s="5">
        <v>5.21</v>
      </c>
      <c r="I10109" s="3">
        <v>7204</v>
      </c>
      <c r="J10109" t="str">
        <f>_xlfn.XLOOKUP(I10109,[1]Planilha1!$C:$C,[1]Planilha1!$B:$B)</f>
        <v>7204 - CD São Paulo</v>
      </c>
      <c r="K10109" t="str">
        <f>_xlfn.XLOOKUP(I10109,[1]Planilha1!$C:$C,[1]Planilha1!$D:$D)</f>
        <v>43.340.312/0010-48</v>
      </c>
      <c r="L10109" t="str">
        <f>_xlfn.XLOOKUP(B10109,[2]Projeto!$B:$B,[2]Projeto!$P:$P)</f>
        <v>Paga</v>
      </c>
      <c r="M10109">
        <v>701203</v>
      </c>
      <c r="N10109" s="3" t="s">
        <v>1125</v>
      </c>
      <c r="O10109" t="str">
        <f>_xlfn.XLOOKUP(N10109,[3]Planilha1!$N:$N,[3]Planilha1!$O:$O)</f>
        <v>FLAC</v>
      </c>
      <c r="P10109">
        <v>2026</v>
      </c>
      <c r="Q10109" s="2" t="s">
        <v>1156</v>
      </c>
    </row>
    <row r="10110" spans="1:17" ht="16.8" x14ac:dyDescent="0.3">
      <c r="A10110" t="s">
        <v>1224</v>
      </c>
      <c r="B10110" s="3">
        <v>4501079503</v>
      </c>
      <c r="C10110" s="3">
        <v>5321724</v>
      </c>
      <c r="D10110" s="3" t="s">
        <v>422</v>
      </c>
      <c r="E10110" s="3">
        <v>610100477</v>
      </c>
      <c r="F10110" s="3" t="s">
        <v>103</v>
      </c>
      <c r="G10110" s="5">
        <v>173.6</v>
      </c>
      <c r="H10110" s="5">
        <v>5.21</v>
      </c>
      <c r="I10110" s="3">
        <v>7204</v>
      </c>
      <c r="J10110" t="str">
        <f>_xlfn.XLOOKUP(I10110,[1]Planilha1!$C:$C,[1]Planilha1!$B:$B)</f>
        <v>7204 - CD São Paulo</v>
      </c>
      <c r="K10110" t="str">
        <f>_xlfn.XLOOKUP(I10110,[1]Planilha1!$C:$C,[1]Planilha1!$D:$D)</f>
        <v>43.340.312/0010-48</v>
      </c>
      <c r="L10110" t="str">
        <f>_xlfn.XLOOKUP(B10110,[2]Projeto!$B:$B,[2]Projeto!$P:$P)</f>
        <v>Paga</v>
      </c>
      <c r="M10110">
        <v>701203</v>
      </c>
      <c r="N10110" s="3" t="s">
        <v>1125</v>
      </c>
      <c r="O10110" t="str">
        <f>_xlfn.XLOOKUP(N10110,[3]Planilha1!$N:$N,[3]Planilha1!$O:$O)</f>
        <v>FLAC</v>
      </c>
      <c r="P10110">
        <v>2026</v>
      </c>
      <c r="Q10110" s="2" t="s">
        <v>1156</v>
      </c>
    </row>
    <row r="10111" spans="1:17" ht="16.8" x14ac:dyDescent="0.3">
      <c r="A10111" t="s">
        <v>1224</v>
      </c>
      <c r="B10111" s="3">
        <v>4501079503</v>
      </c>
      <c r="C10111" s="3">
        <v>5333984</v>
      </c>
      <c r="D10111" s="3" t="s">
        <v>465</v>
      </c>
      <c r="E10111" s="3">
        <v>610400072</v>
      </c>
      <c r="F10111" s="3" t="s">
        <v>279</v>
      </c>
      <c r="G10111" s="5">
        <v>220.2</v>
      </c>
      <c r="H10111" s="5">
        <v>6.61</v>
      </c>
      <c r="I10111" s="3">
        <v>7204</v>
      </c>
      <c r="J10111" t="str">
        <f>_xlfn.XLOOKUP(I10111,[1]Planilha1!$C:$C,[1]Planilha1!$B:$B)</f>
        <v>7204 - CD São Paulo</v>
      </c>
      <c r="K10111" t="str">
        <f>_xlfn.XLOOKUP(I10111,[1]Planilha1!$C:$C,[1]Planilha1!$D:$D)</f>
        <v>43.340.312/0010-48</v>
      </c>
      <c r="L10111" t="str">
        <f>_xlfn.XLOOKUP(B10111,[2]Projeto!$B:$B,[2]Projeto!$P:$P)</f>
        <v>Paga</v>
      </c>
      <c r="M10111">
        <v>701203</v>
      </c>
      <c r="N10111" s="3" t="s">
        <v>1125</v>
      </c>
      <c r="O10111" t="str">
        <f>_xlfn.XLOOKUP(N10111,[3]Planilha1!$N:$N,[3]Planilha1!$O:$O)</f>
        <v>FLAC</v>
      </c>
      <c r="P10111">
        <v>2026</v>
      </c>
      <c r="Q10111" s="2" t="s">
        <v>1156</v>
      </c>
    </row>
    <row r="10112" spans="1:17" ht="16.8" x14ac:dyDescent="0.3">
      <c r="A10112" t="s">
        <v>1224</v>
      </c>
      <c r="B10112" s="3">
        <v>4501079503</v>
      </c>
      <c r="C10112" s="3">
        <v>5339674</v>
      </c>
      <c r="D10112" s="3" t="s">
        <v>1202</v>
      </c>
      <c r="E10112" s="3">
        <v>540500527</v>
      </c>
      <c r="F10112" s="3" t="s">
        <v>109</v>
      </c>
      <c r="G10112" s="5">
        <v>951.75</v>
      </c>
      <c r="H10112" s="5">
        <v>28.55</v>
      </c>
      <c r="I10112" s="3">
        <v>7204</v>
      </c>
      <c r="J10112" t="str">
        <f>_xlfn.XLOOKUP(I10112,[1]Planilha1!$C:$C,[1]Planilha1!$B:$B)</f>
        <v>7204 - CD São Paulo</v>
      </c>
      <c r="K10112" t="str">
        <f>_xlfn.XLOOKUP(I10112,[1]Planilha1!$C:$C,[1]Planilha1!$D:$D)</f>
        <v>43.340.312/0010-48</v>
      </c>
      <c r="L10112" t="str">
        <f>_xlfn.XLOOKUP(B10112,[2]Projeto!$B:$B,[2]Projeto!$P:$P)</f>
        <v>Paga</v>
      </c>
      <c r="M10112">
        <v>701203</v>
      </c>
      <c r="N10112" s="3" t="s">
        <v>1125</v>
      </c>
      <c r="O10112" t="str">
        <f>_xlfn.XLOOKUP(N10112,[3]Planilha1!$N:$N,[3]Planilha1!$O:$O)</f>
        <v>FLAC</v>
      </c>
      <c r="P10112">
        <v>2026</v>
      </c>
      <c r="Q10112" s="2" t="s">
        <v>1156</v>
      </c>
    </row>
    <row r="10113" spans="1:17" ht="16.8" x14ac:dyDescent="0.3">
      <c r="A10113" t="s">
        <v>1224</v>
      </c>
      <c r="B10113" s="3">
        <v>4501079503</v>
      </c>
      <c r="C10113" s="3">
        <v>5272287</v>
      </c>
      <c r="D10113" s="3" t="s">
        <v>361</v>
      </c>
      <c r="E10113" s="3">
        <v>610100477</v>
      </c>
      <c r="F10113" s="3" t="s">
        <v>103</v>
      </c>
      <c r="G10113" s="5">
        <v>86.8</v>
      </c>
      <c r="H10113" s="5">
        <v>2.6</v>
      </c>
      <c r="I10113" s="3">
        <v>7204</v>
      </c>
      <c r="J10113" t="str">
        <f>_xlfn.XLOOKUP(I10113,[1]Planilha1!$C:$C,[1]Planilha1!$B:$B)</f>
        <v>7204 - CD São Paulo</v>
      </c>
      <c r="K10113" t="str">
        <f>_xlfn.XLOOKUP(I10113,[1]Planilha1!$C:$C,[1]Planilha1!$D:$D)</f>
        <v>43.340.312/0010-48</v>
      </c>
      <c r="L10113" t="str">
        <f>_xlfn.XLOOKUP(B10113,[2]Projeto!$B:$B,[2]Projeto!$P:$P)</f>
        <v>Paga</v>
      </c>
      <c r="M10113">
        <v>701203</v>
      </c>
      <c r="N10113" s="3" t="s">
        <v>1125</v>
      </c>
      <c r="O10113" t="str">
        <f>_xlfn.XLOOKUP(N10113,[3]Planilha1!$N:$N,[3]Planilha1!$O:$O)</f>
        <v>FLAC</v>
      </c>
      <c r="P10113">
        <v>2026</v>
      </c>
      <c r="Q10113" s="2" t="s">
        <v>1156</v>
      </c>
    </row>
    <row r="10114" spans="1:17" ht="16.8" x14ac:dyDescent="0.3">
      <c r="A10114" t="s">
        <v>1224</v>
      </c>
      <c r="B10114" s="3">
        <v>4501079503</v>
      </c>
      <c r="C10114" s="3">
        <v>5272287</v>
      </c>
      <c r="D10114" s="3" t="s">
        <v>361</v>
      </c>
      <c r="E10114" s="3">
        <v>610105368</v>
      </c>
      <c r="F10114" s="3" t="s">
        <v>251</v>
      </c>
      <c r="G10114" s="5">
        <v>57.6</v>
      </c>
      <c r="H10114" s="5">
        <v>1.73</v>
      </c>
      <c r="I10114" s="3">
        <v>7204</v>
      </c>
      <c r="J10114" t="str">
        <f>_xlfn.XLOOKUP(I10114,[1]Planilha1!$C:$C,[1]Planilha1!$B:$B)</f>
        <v>7204 - CD São Paulo</v>
      </c>
      <c r="K10114" t="str">
        <f>_xlfn.XLOOKUP(I10114,[1]Planilha1!$C:$C,[1]Planilha1!$D:$D)</f>
        <v>43.340.312/0010-48</v>
      </c>
      <c r="L10114" t="str">
        <f>_xlfn.XLOOKUP(B10114,[2]Projeto!$B:$B,[2]Projeto!$P:$P)</f>
        <v>Paga</v>
      </c>
      <c r="M10114">
        <v>701203</v>
      </c>
      <c r="N10114" s="3" t="s">
        <v>1125</v>
      </c>
      <c r="O10114" t="str">
        <f>_xlfn.XLOOKUP(N10114,[3]Planilha1!$N:$N,[3]Planilha1!$O:$O)</f>
        <v>FLAC</v>
      </c>
      <c r="P10114">
        <v>2026</v>
      </c>
      <c r="Q10114" s="2" t="s">
        <v>1156</v>
      </c>
    </row>
    <row r="10115" spans="1:17" ht="16.8" x14ac:dyDescent="0.3">
      <c r="A10115" t="s">
        <v>1224</v>
      </c>
      <c r="B10115" s="3">
        <v>4501079503</v>
      </c>
      <c r="C10115" s="3">
        <v>5272287</v>
      </c>
      <c r="D10115" s="3" t="s">
        <v>361</v>
      </c>
      <c r="E10115" s="3">
        <v>610101477</v>
      </c>
      <c r="F10115" s="3" t="s">
        <v>855</v>
      </c>
      <c r="G10115" s="5">
        <v>86.8</v>
      </c>
      <c r="H10115" s="5">
        <v>2.6</v>
      </c>
      <c r="I10115" s="3">
        <v>7204</v>
      </c>
      <c r="J10115" t="str">
        <f>_xlfn.XLOOKUP(I10115,[1]Planilha1!$C:$C,[1]Planilha1!$B:$B)</f>
        <v>7204 - CD São Paulo</v>
      </c>
      <c r="K10115" t="str">
        <f>_xlfn.XLOOKUP(I10115,[1]Planilha1!$C:$C,[1]Planilha1!$D:$D)</f>
        <v>43.340.312/0010-48</v>
      </c>
      <c r="L10115" t="str">
        <f>_xlfn.XLOOKUP(B10115,[2]Projeto!$B:$B,[2]Projeto!$P:$P)</f>
        <v>Paga</v>
      </c>
      <c r="M10115">
        <v>701203</v>
      </c>
      <c r="N10115" s="3" t="s">
        <v>1125</v>
      </c>
      <c r="O10115" t="str">
        <f>_xlfn.XLOOKUP(N10115,[3]Planilha1!$N:$N,[3]Planilha1!$O:$O)</f>
        <v>FLAC</v>
      </c>
      <c r="P10115">
        <v>2026</v>
      </c>
      <c r="Q10115" s="2" t="s">
        <v>1156</v>
      </c>
    </row>
    <row r="10116" spans="1:17" ht="16.8" x14ac:dyDescent="0.3">
      <c r="A10116" t="s">
        <v>1224</v>
      </c>
      <c r="B10116" s="3">
        <v>4501079503</v>
      </c>
      <c r="C10116" s="3">
        <v>5272287</v>
      </c>
      <c r="D10116" s="3" t="s">
        <v>361</v>
      </c>
      <c r="E10116" s="3">
        <v>610112340</v>
      </c>
      <c r="F10116" s="3" t="s">
        <v>140</v>
      </c>
      <c r="G10116" s="5">
        <v>74.400000000000006</v>
      </c>
      <c r="H10116" s="5">
        <v>2.23</v>
      </c>
      <c r="I10116" s="3">
        <v>7204</v>
      </c>
      <c r="J10116" t="str">
        <f>_xlfn.XLOOKUP(I10116,[1]Planilha1!$C:$C,[1]Planilha1!$B:$B)</f>
        <v>7204 - CD São Paulo</v>
      </c>
      <c r="K10116" t="str">
        <f>_xlfn.XLOOKUP(I10116,[1]Planilha1!$C:$C,[1]Planilha1!$D:$D)</f>
        <v>43.340.312/0010-48</v>
      </c>
      <c r="L10116" t="str">
        <f>_xlfn.XLOOKUP(B10116,[2]Projeto!$B:$B,[2]Projeto!$P:$P)</f>
        <v>Paga</v>
      </c>
      <c r="M10116">
        <v>701203</v>
      </c>
      <c r="N10116" s="3" t="s">
        <v>1125</v>
      </c>
      <c r="O10116" t="str">
        <f>_xlfn.XLOOKUP(N10116,[3]Planilha1!$N:$N,[3]Planilha1!$O:$O)</f>
        <v>FLAC</v>
      </c>
      <c r="P10116">
        <v>2026</v>
      </c>
      <c r="Q10116" s="2" t="s">
        <v>1156</v>
      </c>
    </row>
    <row r="10117" spans="1:17" ht="16.8" x14ac:dyDescent="0.3">
      <c r="A10117" t="s">
        <v>1224</v>
      </c>
      <c r="B10117" s="3">
        <v>4501079503</v>
      </c>
      <c r="C10117" s="3">
        <v>5272287</v>
      </c>
      <c r="D10117" s="3" t="s">
        <v>361</v>
      </c>
      <c r="E10117" s="3">
        <v>610138368</v>
      </c>
      <c r="F10117" s="3" t="s">
        <v>900</v>
      </c>
      <c r="G10117" s="5">
        <v>57.6</v>
      </c>
      <c r="H10117" s="5">
        <v>1.73</v>
      </c>
      <c r="I10117" s="3">
        <v>7204</v>
      </c>
      <c r="J10117" t="str">
        <f>_xlfn.XLOOKUP(I10117,[1]Planilha1!$C:$C,[1]Planilha1!$B:$B)</f>
        <v>7204 - CD São Paulo</v>
      </c>
      <c r="K10117" t="str">
        <f>_xlfn.XLOOKUP(I10117,[1]Planilha1!$C:$C,[1]Planilha1!$D:$D)</f>
        <v>43.340.312/0010-48</v>
      </c>
      <c r="L10117" t="str">
        <f>_xlfn.XLOOKUP(B10117,[2]Projeto!$B:$B,[2]Projeto!$P:$P)</f>
        <v>Paga</v>
      </c>
      <c r="M10117">
        <v>701203</v>
      </c>
      <c r="N10117" s="3" t="s">
        <v>1125</v>
      </c>
      <c r="O10117" t="str">
        <f>_xlfn.XLOOKUP(N10117,[3]Planilha1!$N:$N,[3]Planilha1!$O:$O)</f>
        <v>FLAC</v>
      </c>
      <c r="P10117">
        <v>2026</v>
      </c>
      <c r="Q10117" s="2" t="s">
        <v>1156</v>
      </c>
    </row>
    <row r="10118" spans="1:17" ht="16.8" x14ac:dyDescent="0.3">
      <c r="A10118" t="s">
        <v>1224</v>
      </c>
      <c r="B10118" s="3">
        <v>4501079503</v>
      </c>
      <c r="C10118" s="3">
        <v>5352541</v>
      </c>
      <c r="D10118" s="3" t="s">
        <v>539</v>
      </c>
      <c r="E10118" s="3">
        <v>540500527</v>
      </c>
      <c r="F10118" s="3" t="s">
        <v>109</v>
      </c>
      <c r="G10118" s="5">
        <v>-816.23</v>
      </c>
      <c r="H10118" s="5">
        <v>-24.49</v>
      </c>
      <c r="I10118" s="3">
        <v>7204</v>
      </c>
      <c r="J10118" t="str">
        <f>_xlfn.XLOOKUP(I10118,[1]Planilha1!$C:$C,[1]Planilha1!$B:$B)</f>
        <v>7204 - CD São Paulo</v>
      </c>
      <c r="K10118" t="str">
        <f>_xlfn.XLOOKUP(I10118,[1]Planilha1!$C:$C,[1]Planilha1!$D:$D)</f>
        <v>43.340.312/0010-48</v>
      </c>
      <c r="L10118" t="str">
        <f>_xlfn.XLOOKUP(B10118,[2]Projeto!$B:$B,[2]Projeto!$P:$P)</f>
        <v>Paga</v>
      </c>
      <c r="M10118">
        <v>701203</v>
      </c>
      <c r="N10118" s="3" t="s">
        <v>1125</v>
      </c>
      <c r="O10118" t="str">
        <f>_xlfn.XLOOKUP(N10118,[3]Planilha1!$N:$N,[3]Planilha1!$O:$O)</f>
        <v>FLAC</v>
      </c>
      <c r="P10118">
        <v>2026</v>
      </c>
      <c r="Q10118" s="2" t="s">
        <v>1156</v>
      </c>
    </row>
    <row r="10119" spans="1:17" ht="16.8" x14ac:dyDescent="0.3">
      <c r="A10119" t="s">
        <v>1224</v>
      </c>
      <c r="B10119" s="3">
        <v>4501079503</v>
      </c>
      <c r="C10119" s="3">
        <v>5273892</v>
      </c>
      <c r="D10119" s="3" t="s">
        <v>181</v>
      </c>
      <c r="E10119" s="3">
        <v>600116409</v>
      </c>
      <c r="F10119" s="3" t="s">
        <v>75</v>
      </c>
      <c r="G10119" s="5">
        <v>-123.2</v>
      </c>
      <c r="H10119" s="5">
        <v>-3.7</v>
      </c>
      <c r="I10119" s="3">
        <v>7204</v>
      </c>
      <c r="J10119" t="str">
        <f>_xlfn.XLOOKUP(I10119,[1]Planilha1!$C:$C,[1]Planilha1!$B:$B)</f>
        <v>7204 - CD São Paulo</v>
      </c>
      <c r="K10119" t="str">
        <f>_xlfn.XLOOKUP(I10119,[1]Planilha1!$C:$C,[1]Planilha1!$D:$D)</f>
        <v>43.340.312/0010-48</v>
      </c>
      <c r="L10119" t="str">
        <f>_xlfn.XLOOKUP(B10119,[2]Projeto!$B:$B,[2]Projeto!$P:$P)</f>
        <v>Paga</v>
      </c>
      <c r="M10119">
        <v>701203</v>
      </c>
      <c r="N10119" s="3" t="s">
        <v>1125</v>
      </c>
      <c r="O10119" t="str">
        <f>_xlfn.XLOOKUP(N10119,[3]Planilha1!$N:$N,[3]Planilha1!$O:$O)</f>
        <v>FLAC</v>
      </c>
      <c r="P10119">
        <v>2026</v>
      </c>
      <c r="Q10119" s="2" t="s">
        <v>1156</v>
      </c>
    </row>
    <row r="10120" spans="1:17" ht="16.8" x14ac:dyDescent="0.3">
      <c r="A10120" t="s">
        <v>1224</v>
      </c>
      <c r="B10120" s="3">
        <v>4501079503</v>
      </c>
      <c r="C10120" s="3">
        <v>5229137</v>
      </c>
      <c r="D10120" s="3" t="s">
        <v>839</v>
      </c>
      <c r="E10120" s="3">
        <v>610402075</v>
      </c>
      <c r="F10120" s="3" t="s">
        <v>111</v>
      </c>
      <c r="G10120" s="5">
        <v>408.5</v>
      </c>
      <c r="H10120" s="5">
        <v>12.26</v>
      </c>
      <c r="I10120" s="3">
        <v>7204</v>
      </c>
      <c r="J10120" t="str">
        <f>_xlfn.XLOOKUP(I10120,[1]Planilha1!$C:$C,[1]Planilha1!$B:$B)</f>
        <v>7204 - CD São Paulo</v>
      </c>
      <c r="K10120" t="str">
        <f>_xlfn.XLOOKUP(I10120,[1]Planilha1!$C:$C,[1]Planilha1!$D:$D)</f>
        <v>43.340.312/0010-48</v>
      </c>
      <c r="L10120" t="str">
        <f>_xlfn.XLOOKUP(B10120,[2]Projeto!$B:$B,[2]Projeto!$P:$P)</f>
        <v>Paga</v>
      </c>
      <c r="M10120">
        <v>701203</v>
      </c>
      <c r="N10120" s="3" t="s">
        <v>1125</v>
      </c>
      <c r="O10120" t="str">
        <f>_xlfn.XLOOKUP(N10120,[3]Planilha1!$N:$N,[3]Planilha1!$O:$O)</f>
        <v>FLAC</v>
      </c>
      <c r="P10120">
        <v>2026</v>
      </c>
      <c r="Q10120" s="2" t="s">
        <v>1156</v>
      </c>
    </row>
    <row r="10121" spans="1:17" ht="16.8" x14ac:dyDescent="0.3">
      <c r="A10121" t="s">
        <v>1224</v>
      </c>
      <c r="B10121" s="3">
        <v>4501079503</v>
      </c>
      <c r="C10121" s="3">
        <v>5312160</v>
      </c>
      <c r="D10121" s="3" t="s">
        <v>1203</v>
      </c>
      <c r="E10121" s="3">
        <v>610600428</v>
      </c>
      <c r="F10121" s="3" t="s">
        <v>132</v>
      </c>
      <c r="G10121" s="5">
        <v>1957.6</v>
      </c>
      <c r="H10121" s="5">
        <v>58.73</v>
      </c>
      <c r="I10121" s="3">
        <v>7204</v>
      </c>
      <c r="J10121" t="str">
        <f>_xlfn.XLOOKUP(I10121,[1]Planilha1!$C:$C,[1]Planilha1!$B:$B)</f>
        <v>7204 - CD São Paulo</v>
      </c>
      <c r="K10121" t="str">
        <f>_xlfn.XLOOKUP(I10121,[1]Planilha1!$C:$C,[1]Planilha1!$D:$D)</f>
        <v>43.340.312/0010-48</v>
      </c>
      <c r="L10121" t="str">
        <f>_xlfn.XLOOKUP(B10121,[2]Projeto!$B:$B,[2]Projeto!$P:$P)</f>
        <v>Paga</v>
      </c>
      <c r="M10121">
        <v>701203</v>
      </c>
      <c r="N10121" s="3" t="s">
        <v>1125</v>
      </c>
      <c r="O10121" t="str">
        <f>_xlfn.XLOOKUP(N10121,[3]Planilha1!$N:$N,[3]Planilha1!$O:$O)</f>
        <v>FLAC</v>
      </c>
      <c r="P10121">
        <v>2026</v>
      </c>
      <c r="Q10121" s="2" t="s">
        <v>1156</v>
      </c>
    </row>
    <row r="10122" spans="1:17" ht="16.8" x14ac:dyDescent="0.3">
      <c r="A10122" t="s">
        <v>1224</v>
      </c>
      <c r="B10122" s="3">
        <v>4501079503</v>
      </c>
      <c r="C10122" s="3">
        <v>5347474</v>
      </c>
      <c r="D10122" s="3" t="s">
        <v>627</v>
      </c>
      <c r="E10122" s="3">
        <v>610518347</v>
      </c>
      <c r="F10122" s="3" t="s">
        <v>861</v>
      </c>
      <c r="G10122" s="5">
        <v>1441.44</v>
      </c>
      <c r="H10122" s="5">
        <v>43.24</v>
      </c>
      <c r="I10122" s="3">
        <v>7204</v>
      </c>
      <c r="J10122" t="str">
        <f>_xlfn.XLOOKUP(I10122,[1]Planilha1!$C:$C,[1]Planilha1!$B:$B)</f>
        <v>7204 - CD São Paulo</v>
      </c>
      <c r="K10122" t="str">
        <f>_xlfn.XLOOKUP(I10122,[1]Planilha1!$C:$C,[1]Planilha1!$D:$D)</f>
        <v>43.340.312/0010-48</v>
      </c>
      <c r="L10122" t="str">
        <f>_xlfn.XLOOKUP(B10122,[2]Projeto!$B:$B,[2]Projeto!$P:$P)</f>
        <v>Paga</v>
      </c>
      <c r="M10122">
        <v>701203</v>
      </c>
      <c r="N10122" s="3" t="s">
        <v>1125</v>
      </c>
      <c r="O10122" t="str">
        <f>_xlfn.XLOOKUP(N10122,[3]Planilha1!$N:$N,[3]Planilha1!$O:$O)</f>
        <v>FLAC</v>
      </c>
      <c r="P10122">
        <v>2026</v>
      </c>
      <c r="Q10122" s="2" t="s">
        <v>1156</v>
      </c>
    </row>
    <row r="10123" spans="1:17" ht="16.8" x14ac:dyDescent="0.3">
      <c r="A10123" t="s">
        <v>1224</v>
      </c>
      <c r="B10123" s="3">
        <v>4501079503</v>
      </c>
      <c r="C10123" s="3">
        <v>5347474</v>
      </c>
      <c r="D10123" s="3" t="s">
        <v>627</v>
      </c>
      <c r="E10123" s="3">
        <v>610500412</v>
      </c>
      <c r="F10123" s="3" t="s">
        <v>370</v>
      </c>
      <c r="G10123" s="5">
        <v>2432.64</v>
      </c>
      <c r="H10123" s="5">
        <v>72.98</v>
      </c>
      <c r="I10123" s="3">
        <v>7204</v>
      </c>
      <c r="J10123" t="str">
        <f>_xlfn.XLOOKUP(I10123,[1]Planilha1!$C:$C,[1]Planilha1!$B:$B)</f>
        <v>7204 - CD São Paulo</v>
      </c>
      <c r="K10123" t="str">
        <f>_xlfn.XLOOKUP(I10123,[1]Planilha1!$C:$C,[1]Planilha1!$D:$D)</f>
        <v>43.340.312/0010-48</v>
      </c>
      <c r="L10123" t="str">
        <f>_xlfn.XLOOKUP(B10123,[2]Projeto!$B:$B,[2]Projeto!$P:$P)</f>
        <v>Paga</v>
      </c>
      <c r="M10123">
        <v>701203</v>
      </c>
      <c r="N10123" s="3" t="s">
        <v>1125</v>
      </c>
      <c r="O10123" t="str">
        <f>_xlfn.XLOOKUP(N10123,[3]Planilha1!$N:$N,[3]Planilha1!$O:$O)</f>
        <v>FLAC</v>
      </c>
      <c r="P10123">
        <v>2026</v>
      </c>
      <c r="Q10123" s="2" t="s">
        <v>1156</v>
      </c>
    </row>
    <row r="10124" spans="1:17" ht="16.8" x14ac:dyDescent="0.3">
      <c r="A10124" t="s">
        <v>1224</v>
      </c>
      <c r="B10124" s="3">
        <v>4501079503</v>
      </c>
      <c r="C10124" s="3">
        <v>5350396</v>
      </c>
      <c r="D10124" s="3" t="s">
        <v>426</v>
      </c>
      <c r="E10124" s="3">
        <v>610107409</v>
      </c>
      <c r="F10124" s="3" t="s">
        <v>116</v>
      </c>
      <c r="G10124" s="5">
        <v>673.44</v>
      </c>
      <c r="H10124" s="5">
        <v>20.2</v>
      </c>
      <c r="I10124" s="3">
        <v>7204</v>
      </c>
      <c r="J10124" t="str">
        <f>_xlfn.XLOOKUP(I10124,[1]Planilha1!$C:$C,[1]Planilha1!$B:$B)</f>
        <v>7204 - CD São Paulo</v>
      </c>
      <c r="K10124" t="str">
        <f>_xlfn.XLOOKUP(I10124,[1]Planilha1!$C:$C,[1]Planilha1!$D:$D)</f>
        <v>43.340.312/0010-48</v>
      </c>
      <c r="L10124" t="str">
        <f>_xlfn.XLOOKUP(B10124,[2]Projeto!$B:$B,[2]Projeto!$P:$P)</f>
        <v>Paga</v>
      </c>
      <c r="M10124">
        <v>701203</v>
      </c>
      <c r="N10124" s="3" t="s">
        <v>1125</v>
      </c>
      <c r="O10124" t="str">
        <f>_xlfn.XLOOKUP(N10124,[3]Planilha1!$N:$N,[3]Planilha1!$O:$O)</f>
        <v>FLAC</v>
      </c>
      <c r="P10124">
        <v>2026</v>
      </c>
      <c r="Q10124" s="2" t="s">
        <v>1156</v>
      </c>
    </row>
    <row r="10125" spans="1:17" ht="16.8" x14ac:dyDescent="0.3">
      <c r="A10125" t="s">
        <v>1224</v>
      </c>
      <c r="B10125" s="3">
        <v>4501079503</v>
      </c>
      <c r="C10125" s="3">
        <v>5366568</v>
      </c>
      <c r="D10125" s="3" t="s">
        <v>962</v>
      </c>
      <c r="E10125" s="3">
        <v>610601309</v>
      </c>
      <c r="F10125" s="3" t="s">
        <v>168</v>
      </c>
      <c r="G10125" s="5">
        <v>321.44</v>
      </c>
      <c r="H10125" s="5">
        <v>9.64</v>
      </c>
      <c r="I10125" s="3">
        <v>7204</v>
      </c>
      <c r="J10125" t="str">
        <f>_xlfn.XLOOKUP(I10125,[1]Planilha1!$C:$C,[1]Planilha1!$B:$B)</f>
        <v>7204 - CD São Paulo</v>
      </c>
      <c r="K10125" t="str">
        <f>_xlfn.XLOOKUP(I10125,[1]Planilha1!$C:$C,[1]Planilha1!$D:$D)</f>
        <v>43.340.312/0010-48</v>
      </c>
      <c r="L10125" t="str">
        <f>_xlfn.XLOOKUP(B10125,[2]Projeto!$B:$B,[2]Projeto!$P:$P)</f>
        <v>Paga</v>
      </c>
      <c r="M10125">
        <v>701203</v>
      </c>
      <c r="N10125" s="3" t="s">
        <v>1125</v>
      </c>
      <c r="O10125" t="str">
        <f>_xlfn.XLOOKUP(N10125,[3]Planilha1!$N:$N,[3]Planilha1!$O:$O)</f>
        <v>FLAC</v>
      </c>
      <c r="P10125">
        <v>2026</v>
      </c>
      <c r="Q10125" s="2" t="s">
        <v>1156</v>
      </c>
    </row>
    <row r="10126" spans="1:17" ht="16.8" x14ac:dyDescent="0.3">
      <c r="A10126" t="s">
        <v>1224</v>
      </c>
      <c r="B10126" s="3">
        <v>4501079503</v>
      </c>
      <c r="C10126" s="3">
        <v>5012643</v>
      </c>
      <c r="D10126" s="3" t="s">
        <v>171</v>
      </c>
      <c r="E10126" s="3">
        <v>600412295</v>
      </c>
      <c r="F10126" s="3" t="s">
        <v>172</v>
      </c>
      <c r="G10126" s="5">
        <v>1018.8</v>
      </c>
      <c r="H10126" s="5">
        <v>30.56</v>
      </c>
      <c r="I10126" s="3">
        <v>7204</v>
      </c>
      <c r="J10126" t="str">
        <f>_xlfn.XLOOKUP(I10126,[1]Planilha1!$C:$C,[1]Planilha1!$B:$B)</f>
        <v>7204 - CD São Paulo</v>
      </c>
      <c r="K10126" t="str">
        <f>_xlfn.XLOOKUP(I10126,[1]Planilha1!$C:$C,[1]Planilha1!$D:$D)</f>
        <v>43.340.312/0010-48</v>
      </c>
      <c r="L10126" t="str">
        <f>_xlfn.XLOOKUP(B10126,[2]Projeto!$B:$B,[2]Projeto!$P:$P)</f>
        <v>Paga</v>
      </c>
      <c r="M10126">
        <v>701203</v>
      </c>
      <c r="N10126" s="3" t="s">
        <v>1125</v>
      </c>
      <c r="O10126" t="str">
        <f>_xlfn.XLOOKUP(N10126,[3]Planilha1!$N:$N,[3]Planilha1!$O:$O)</f>
        <v>FLAC</v>
      </c>
      <c r="P10126">
        <v>2026</v>
      </c>
      <c r="Q10126" s="2" t="s">
        <v>1156</v>
      </c>
    </row>
    <row r="10127" spans="1:17" ht="16.8" x14ac:dyDescent="0.3">
      <c r="A10127" t="s">
        <v>1224</v>
      </c>
      <c r="B10127" s="3">
        <v>4501079503</v>
      </c>
      <c r="C10127" s="3">
        <v>5012643</v>
      </c>
      <c r="D10127" s="3" t="s">
        <v>171</v>
      </c>
      <c r="E10127" s="3">
        <v>610401072</v>
      </c>
      <c r="F10127" s="3" t="s">
        <v>174</v>
      </c>
      <c r="G10127" s="5">
        <v>442</v>
      </c>
      <c r="H10127" s="5">
        <v>13.26</v>
      </c>
      <c r="I10127" s="3">
        <v>7204</v>
      </c>
      <c r="J10127" t="str">
        <f>_xlfn.XLOOKUP(I10127,[1]Planilha1!$C:$C,[1]Planilha1!$B:$B)</f>
        <v>7204 - CD São Paulo</v>
      </c>
      <c r="K10127" t="str">
        <f>_xlfn.XLOOKUP(I10127,[1]Planilha1!$C:$C,[1]Planilha1!$D:$D)</f>
        <v>43.340.312/0010-48</v>
      </c>
      <c r="L10127" t="str">
        <f>_xlfn.XLOOKUP(B10127,[2]Projeto!$B:$B,[2]Projeto!$P:$P)</f>
        <v>Paga</v>
      </c>
      <c r="M10127">
        <v>701203</v>
      </c>
      <c r="N10127" s="3" t="s">
        <v>1125</v>
      </c>
      <c r="O10127" t="str">
        <f>_xlfn.XLOOKUP(N10127,[3]Planilha1!$N:$N,[3]Planilha1!$O:$O)</f>
        <v>FLAC</v>
      </c>
      <c r="P10127">
        <v>2026</v>
      </c>
      <c r="Q10127" s="2" t="s">
        <v>1156</v>
      </c>
    </row>
    <row r="10128" spans="1:17" ht="16.8" x14ac:dyDescent="0.3">
      <c r="A10128" t="s">
        <v>1224</v>
      </c>
      <c r="B10128" s="3">
        <v>4501079503</v>
      </c>
      <c r="C10128" s="3">
        <v>5012643</v>
      </c>
      <c r="D10128" s="3" t="s">
        <v>171</v>
      </c>
      <c r="E10128" s="3">
        <v>610402337</v>
      </c>
      <c r="F10128" s="3" t="s">
        <v>84</v>
      </c>
      <c r="G10128" s="5">
        <v>372.33</v>
      </c>
      <c r="H10128" s="5">
        <v>11.17</v>
      </c>
      <c r="I10128" s="3">
        <v>7204</v>
      </c>
      <c r="J10128" t="str">
        <f>_xlfn.XLOOKUP(I10128,[1]Planilha1!$C:$C,[1]Planilha1!$B:$B)</f>
        <v>7204 - CD São Paulo</v>
      </c>
      <c r="K10128" t="str">
        <f>_xlfn.XLOOKUP(I10128,[1]Planilha1!$C:$C,[1]Planilha1!$D:$D)</f>
        <v>43.340.312/0010-48</v>
      </c>
      <c r="L10128" t="str">
        <f>_xlfn.XLOOKUP(B10128,[2]Projeto!$B:$B,[2]Projeto!$P:$P)</f>
        <v>Paga</v>
      </c>
      <c r="M10128">
        <v>701203</v>
      </c>
      <c r="N10128" s="3" t="s">
        <v>1125</v>
      </c>
      <c r="O10128" t="str">
        <f>_xlfn.XLOOKUP(N10128,[3]Planilha1!$N:$N,[3]Planilha1!$O:$O)</f>
        <v>FLAC</v>
      </c>
      <c r="P10128">
        <v>2026</v>
      </c>
      <c r="Q10128" s="2" t="s">
        <v>1156</v>
      </c>
    </row>
    <row r="10129" spans="1:17" ht="16.8" x14ac:dyDescent="0.3">
      <c r="A10129" t="s">
        <v>1224</v>
      </c>
      <c r="B10129" s="3">
        <v>4501079503</v>
      </c>
      <c r="C10129" s="3">
        <v>5334876</v>
      </c>
      <c r="D10129" s="3" t="s">
        <v>995</v>
      </c>
      <c r="E10129" s="3">
        <v>610611182</v>
      </c>
      <c r="F10129" s="3" t="s">
        <v>1027</v>
      </c>
      <c r="G10129" s="5">
        <v>100.8</v>
      </c>
      <c r="H10129" s="5">
        <v>3.02</v>
      </c>
      <c r="I10129" s="3">
        <v>7204</v>
      </c>
      <c r="J10129" t="str">
        <f>_xlfn.XLOOKUP(I10129,[1]Planilha1!$C:$C,[1]Planilha1!$B:$B)</f>
        <v>7204 - CD São Paulo</v>
      </c>
      <c r="K10129" t="str">
        <f>_xlfn.XLOOKUP(I10129,[1]Planilha1!$C:$C,[1]Planilha1!$D:$D)</f>
        <v>43.340.312/0010-48</v>
      </c>
      <c r="L10129" t="str">
        <f>_xlfn.XLOOKUP(B10129,[2]Projeto!$B:$B,[2]Projeto!$P:$P)</f>
        <v>Paga</v>
      </c>
      <c r="M10129">
        <v>701203</v>
      </c>
      <c r="N10129" s="3" t="s">
        <v>1125</v>
      </c>
      <c r="O10129" t="str">
        <f>_xlfn.XLOOKUP(N10129,[3]Planilha1!$N:$N,[3]Planilha1!$O:$O)</f>
        <v>FLAC</v>
      </c>
      <c r="P10129">
        <v>2026</v>
      </c>
      <c r="Q10129" s="2" t="s">
        <v>1156</v>
      </c>
    </row>
    <row r="10130" spans="1:17" ht="16.8" x14ac:dyDescent="0.3">
      <c r="A10130" t="s">
        <v>1224</v>
      </c>
      <c r="B10130" s="3">
        <v>4501079503</v>
      </c>
      <c r="C10130" s="3">
        <v>5334876</v>
      </c>
      <c r="D10130" s="3" t="s">
        <v>995</v>
      </c>
      <c r="E10130" s="3">
        <v>610603057</v>
      </c>
      <c r="F10130" s="3" t="s">
        <v>82</v>
      </c>
      <c r="G10130" s="5">
        <v>118.56</v>
      </c>
      <c r="H10130" s="5">
        <v>3.56</v>
      </c>
      <c r="I10130" s="3">
        <v>7204</v>
      </c>
      <c r="J10130" t="str">
        <f>_xlfn.XLOOKUP(I10130,[1]Planilha1!$C:$C,[1]Planilha1!$B:$B)</f>
        <v>7204 - CD São Paulo</v>
      </c>
      <c r="K10130" t="str">
        <f>_xlfn.XLOOKUP(I10130,[1]Planilha1!$C:$C,[1]Planilha1!$D:$D)</f>
        <v>43.340.312/0010-48</v>
      </c>
      <c r="L10130" t="str">
        <f>_xlfn.XLOOKUP(B10130,[2]Projeto!$B:$B,[2]Projeto!$P:$P)</f>
        <v>Paga</v>
      </c>
      <c r="M10130">
        <v>701203</v>
      </c>
      <c r="N10130" s="3" t="s">
        <v>1125</v>
      </c>
      <c r="O10130" t="str">
        <f>_xlfn.XLOOKUP(N10130,[3]Planilha1!$N:$N,[3]Planilha1!$O:$O)</f>
        <v>FLAC</v>
      </c>
      <c r="P10130">
        <v>2026</v>
      </c>
      <c r="Q10130" s="2" t="s">
        <v>1156</v>
      </c>
    </row>
    <row r="10131" spans="1:17" ht="16.8" x14ac:dyDescent="0.3">
      <c r="A10131" t="s">
        <v>1224</v>
      </c>
      <c r="B10131" s="3">
        <v>4501079503</v>
      </c>
      <c r="C10131" s="3">
        <v>5267409</v>
      </c>
      <c r="D10131" s="3" t="s">
        <v>737</v>
      </c>
      <c r="E10131" s="3">
        <v>610402075</v>
      </c>
      <c r="F10131" s="3" t="s">
        <v>111</v>
      </c>
      <c r="G10131" s="5">
        <v>204.25</v>
      </c>
      <c r="H10131" s="5">
        <v>6.13</v>
      </c>
      <c r="I10131" s="3">
        <v>7204</v>
      </c>
      <c r="J10131" t="str">
        <f>_xlfn.XLOOKUP(I10131,[1]Planilha1!$C:$C,[1]Planilha1!$B:$B)</f>
        <v>7204 - CD São Paulo</v>
      </c>
      <c r="K10131" t="str">
        <f>_xlfn.XLOOKUP(I10131,[1]Planilha1!$C:$C,[1]Planilha1!$D:$D)</f>
        <v>43.340.312/0010-48</v>
      </c>
      <c r="L10131" t="str">
        <f>_xlfn.XLOOKUP(B10131,[2]Projeto!$B:$B,[2]Projeto!$P:$P)</f>
        <v>Paga</v>
      </c>
      <c r="M10131">
        <v>701203</v>
      </c>
      <c r="N10131" s="3" t="s">
        <v>1125</v>
      </c>
      <c r="O10131" t="str">
        <f>_xlfn.XLOOKUP(N10131,[3]Planilha1!$N:$N,[3]Planilha1!$O:$O)</f>
        <v>FLAC</v>
      </c>
      <c r="P10131">
        <v>2026</v>
      </c>
      <c r="Q10131" s="2" t="s">
        <v>1156</v>
      </c>
    </row>
    <row r="10132" spans="1:17" ht="16.8" x14ac:dyDescent="0.3">
      <c r="A10132" t="s">
        <v>1224</v>
      </c>
      <c r="B10132" s="3">
        <v>4501079503</v>
      </c>
      <c r="C10132" s="3">
        <v>5267409</v>
      </c>
      <c r="D10132" s="3" t="s">
        <v>737</v>
      </c>
      <c r="E10132" s="3">
        <v>610611182</v>
      </c>
      <c r="F10132" s="3" t="s">
        <v>1027</v>
      </c>
      <c r="G10132" s="5">
        <v>50.4</v>
      </c>
      <c r="H10132" s="5">
        <v>1.51</v>
      </c>
      <c r="I10132" s="3">
        <v>7204</v>
      </c>
      <c r="J10132" t="str">
        <f>_xlfn.XLOOKUP(I10132,[1]Planilha1!$C:$C,[1]Planilha1!$B:$B)</f>
        <v>7204 - CD São Paulo</v>
      </c>
      <c r="K10132" t="str">
        <f>_xlfn.XLOOKUP(I10132,[1]Planilha1!$C:$C,[1]Planilha1!$D:$D)</f>
        <v>43.340.312/0010-48</v>
      </c>
      <c r="L10132" t="str">
        <f>_xlfn.XLOOKUP(B10132,[2]Projeto!$B:$B,[2]Projeto!$P:$P)</f>
        <v>Paga</v>
      </c>
      <c r="M10132">
        <v>701203</v>
      </c>
      <c r="N10132" s="3" t="s">
        <v>1125</v>
      </c>
      <c r="O10132" t="str">
        <f>_xlfn.XLOOKUP(N10132,[3]Planilha1!$N:$N,[3]Planilha1!$O:$O)</f>
        <v>FLAC</v>
      </c>
      <c r="P10132">
        <v>2026</v>
      </c>
      <c r="Q10132" s="2" t="s">
        <v>1156</v>
      </c>
    </row>
    <row r="10133" spans="1:17" ht="16.8" x14ac:dyDescent="0.3">
      <c r="A10133" t="s">
        <v>1224</v>
      </c>
      <c r="B10133" s="3">
        <v>4501079503</v>
      </c>
      <c r="C10133" s="3">
        <v>5359640</v>
      </c>
      <c r="D10133" s="3" t="s">
        <v>398</v>
      </c>
      <c r="E10133" s="3">
        <v>610601309</v>
      </c>
      <c r="F10133" s="3" t="s">
        <v>168</v>
      </c>
      <c r="G10133" s="5">
        <v>357</v>
      </c>
      <c r="H10133" s="5">
        <v>10.71</v>
      </c>
      <c r="I10133" s="3">
        <v>7204</v>
      </c>
      <c r="J10133" t="str">
        <f>_xlfn.XLOOKUP(I10133,[1]Planilha1!$C:$C,[1]Planilha1!$B:$B)</f>
        <v>7204 - CD São Paulo</v>
      </c>
      <c r="K10133" t="str">
        <f>_xlfn.XLOOKUP(I10133,[1]Planilha1!$C:$C,[1]Planilha1!$D:$D)</f>
        <v>43.340.312/0010-48</v>
      </c>
      <c r="L10133" t="str">
        <f>_xlfn.XLOOKUP(B10133,[2]Projeto!$B:$B,[2]Projeto!$P:$P)</f>
        <v>Paga</v>
      </c>
      <c r="M10133">
        <v>701203</v>
      </c>
      <c r="N10133" s="3" t="s">
        <v>1125</v>
      </c>
      <c r="O10133" t="str">
        <f>_xlfn.XLOOKUP(N10133,[3]Planilha1!$N:$N,[3]Planilha1!$O:$O)</f>
        <v>FLAC</v>
      </c>
      <c r="P10133">
        <v>2026</v>
      </c>
      <c r="Q10133" s="2" t="s">
        <v>1156</v>
      </c>
    </row>
    <row r="10134" spans="1:17" ht="16.8" x14ac:dyDescent="0.3">
      <c r="A10134" t="s">
        <v>1224</v>
      </c>
      <c r="B10134" s="3">
        <v>4501079503</v>
      </c>
      <c r="C10134" s="3">
        <v>5352573</v>
      </c>
      <c r="D10134" s="3" t="s">
        <v>490</v>
      </c>
      <c r="E10134" s="3">
        <v>610109363</v>
      </c>
      <c r="F10134" s="3" t="s">
        <v>135</v>
      </c>
      <c r="G10134" s="5">
        <v>247.92</v>
      </c>
      <c r="H10134" s="5">
        <v>7.44</v>
      </c>
      <c r="I10134" s="3">
        <v>7204</v>
      </c>
      <c r="J10134" t="str">
        <f>_xlfn.XLOOKUP(I10134,[1]Planilha1!$C:$C,[1]Planilha1!$B:$B)</f>
        <v>7204 - CD São Paulo</v>
      </c>
      <c r="K10134" t="str">
        <f>_xlfn.XLOOKUP(I10134,[1]Planilha1!$C:$C,[1]Planilha1!$D:$D)</f>
        <v>43.340.312/0010-48</v>
      </c>
      <c r="L10134" t="str">
        <f>_xlfn.XLOOKUP(B10134,[2]Projeto!$B:$B,[2]Projeto!$P:$P)</f>
        <v>Paga</v>
      </c>
      <c r="M10134">
        <v>701203</v>
      </c>
      <c r="N10134" s="3" t="s">
        <v>1125</v>
      </c>
      <c r="O10134" t="str">
        <f>_xlfn.XLOOKUP(N10134,[3]Planilha1!$N:$N,[3]Planilha1!$O:$O)</f>
        <v>FLAC</v>
      </c>
      <c r="P10134">
        <v>2026</v>
      </c>
      <c r="Q10134" s="2" t="s">
        <v>1156</v>
      </c>
    </row>
    <row r="10135" spans="1:17" ht="16.8" x14ac:dyDescent="0.3">
      <c r="A10135" t="s">
        <v>1224</v>
      </c>
      <c r="B10135" s="3">
        <v>4501079503</v>
      </c>
      <c r="C10135" s="3">
        <v>5363252</v>
      </c>
      <c r="D10135" s="3" t="s">
        <v>748</v>
      </c>
      <c r="E10135" s="3">
        <v>610109363</v>
      </c>
      <c r="F10135" s="3" t="s">
        <v>135</v>
      </c>
      <c r="G10135" s="5">
        <v>247.92</v>
      </c>
      <c r="H10135" s="5">
        <v>7.44</v>
      </c>
      <c r="I10135" s="3">
        <v>7204</v>
      </c>
      <c r="J10135" t="str">
        <f>_xlfn.XLOOKUP(I10135,[1]Planilha1!$C:$C,[1]Planilha1!$B:$B)</f>
        <v>7204 - CD São Paulo</v>
      </c>
      <c r="K10135" t="str">
        <f>_xlfn.XLOOKUP(I10135,[1]Planilha1!$C:$C,[1]Planilha1!$D:$D)</f>
        <v>43.340.312/0010-48</v>
      </c>
      <c r="L10135" t="str">
        <f>_xlfn.XLOOKUP(B10135,[2]Projeto!$B:$B,[2]Projeto!$P:$P)</f>
        <v>Paga</v>
      </c>
      <c r="M10135">
        <v>701203</v>
      </c>
      <c r="N10135" s="3" t="s">
        <v>1125</v>
      </c>
      <c r="O10135" t="str">
        <f>_xlfn.XLOOKUP(N10135,[3]Planilha1!$N:$N,[3]Planilha1!$O:$O)</f>
        <v>FLAC</v>
      </c>
      <c r="P10135">
        <v>2026</v>
      </c>
      <c r="Q10135" s="2" t="s">
        <v>1156</v>
      </c>
    </row>
    <row r="10136" spans="1:17" ht="16.8" x14ac:dyDescent="0.3">
      <c r="A10136" t="s">
        <v>1224</v>
      </c>
      <c r="B10136" s="3">
        <v>4501079503</v>
      </c>
      <c r="C10136" s="3">
        <v>5262129</v>
      </c>
      <c r="D10136" s="3" t="s">
        <v>439</v>
      </c>
      <c r="E10136" s="3">
        <v>610111363</v>
      </c>
      <c r="F10136" s="3" t="s">
        <v>863</v>
      </c>
      <c r="G10136" s="5">
        <v>94.56</v>
      </c>
      <c r="H10136" s="5">
        <v>2.84</v>
      </c>
      <c r="I10136" s="3">
        <v>7204</v>
      </c>
      <c r="J10136" t="str">
        <f>_xlfn.XLOOKUP(I10136,[1]Planilha1!$C:$C,[1]Planilha1!$B:$B)</f>
        <v>7204 - CD São Paulo</v>
      </c>
      <c r="K10136" t="str">
        <f>_xlfn.XLOOKUP(I10136,[1]Planilha1!$C:$C,[1]Planilha1!$D:$D)</f>
        <v>43.340.312/0010-48</v>
      </c>
      <c r="L10136" t="str">
        <f>_xlfn.XLOOKUP(B10136,[2]Projeto!$B:$B,[2]Projeto!$P:$P)</f>
        <v>Paga</v>
      </c>
      <c r="M10136">
        <v>701203</v>
      </c>
      <c r="N10136" s="3" t="s">
        <v>1125</v>
      </c>
      <c r="O10136" t="str">
        <f>_xlfn.XLOOKUP(N10136,[3]Planilha1!$N:$N,[3]Planilha1!$O:$O)</f>
        <v>FLAC</v>
      </c>
      <c r="P10136">
        <v>2026</v>
      </c>
      <c r="Q10136" s="2" t="s">
        <v>1156</v>
      </c>
    </row>
    <row r="10137" spans="1:17" ht="16.8" x14ac:dyDescent="0.3">
      <c r="A10137" t="s">
        <v>1224</v>
      </c>
      <c r="B10137" s="3">
        <v>4501079503</v>
      </c>
      <c r="C10137" s="3">
        <v>5286858</v>
      </c>
      <c r="D10137" s="3" t="s">
        <v>509</v>
      </c>
      <c r="E10137" s="3">
        <v>610402075</v>
      </c>
      <c r="F10137" s="3" t="s">
        <v>111</v>
      </c>
      <c r="G10137" s="5">
        <v>408.5</v>
      </c>
      <c r="H10137" s="5">
        <v>12.26</v>
      </c>
      <c r="I10137" s="3">
        <v>7204</v>
      </c>
      <c r="J10137" t="str">
        <f>_xlfn.XLOOKUP(I10137,[1]Planilha1!$C:$C,[1]Planilha1!$B:$B)</f>
        <v>7204 - CD São Paulo</v>
      </c>
      <c r="K10137" t="str">
        <f>_xlfn.XLOOKUP(I10137,[1]Planilha1!$C:$C,[1]Planilha1!$D:$D)</f>
        <v>43.340.312/0010-48</v>
      </c>
      <c r="L10137" t="str">
        <f>_xlfn.XLOOKUP(B10137,[2]Projeto!$B:$B,[2]Projeto!$P:$P)</f>
        <v>Paga</v>
      </c>
      <c r="M10137">
        <v>701203</v>
      </c>
      <c r="N10137" s="3" t="s">
        <v>1125</v>
      </c>
      <c r="O10137" t="str">
        <f>_xlfn.XLOOKUP(N10137,[3]Planilha1!$N:$N,[3]Planilha1!$O:$O)</f>
        <v>FLAC</v>
      </c>
      <c r="P10137">
        <v>2026</v>
      </c>
      <c r="Q10137" s="2" t="s">
        <v>1156</v>
      </c>
    </row>
    <row r="10138" spans="1:17" ht="16.8" x14ac:dyDescent="0.3">
      <c r="A10138" t="s">
        <v>1224</v>
      </c>
      <c r="B10138" s="3">
        <v>4501079503</v>
      </c>
      <c r="C10138" s="3">
        <v>5294651</v>
      </c>
      <c r="D10138" s="3" t="s">
        <v>341</v>
      </c>
      <c r="E10138" s="3">
        <v>610512360</v>
      </c>
      <c r="F10138" s="3" t="s">
        <v>136</v>
      </c>
      <c r="G10138" s="5">
        <v>303.24</v>
      </c>
      <c r="H10138" s="5">
        <v>9.1</v>
      </c>
      <c r="I10138" s="3">
        <v>7204</v>
      </c>
      <c r="J10138" t="str">
        <f>_xlfn.XLOOKUP(I10138,[1]Planilha1!$C:$C,[1]Planilha1!$B:$B)</f>
        <v>7204 - CD São Paulo</v>
      </c>
      <c r="K10138" t="str">
        <f>_xlfn.XLOOKUP(I10138,[1]Planilha1!$C:$C,[1]Planilha1!$D:$D)</f>
        <v>43.340.312/0010-48</v>
      </c>
      <c r="L10138" t="str">
        <f>_xlfn.XLOOKUP(B10138,[2]Projeto!$B:$B,[2]Projeto!$P:$P)</f>
        <v>Paga</v>
      </c>
      <c r="M10138">
        <v>701203</v>
      </c>
      <c r="N10138" s="3" t="s">
        <v>1125</v>
      </c>
      <c r="O10138" t="str">
        <f>_xlfn.XLOOKUP(N10138,[3]Planilha1!$N:$N,[3]Planilha1!$O:$O)</f>
        <v>FLAC</v>
      </c>
      <c r="P10138">
        <v>2026</v>
      </c>
      <c r="Q10138" s="2" t="s">
        <v>1156</v>
      </c>
    </row>
    <row r="10139" spans="1:17" ht="16.8" x14ac:dyDescent="0.3">
      <c r="A10139" t="s">
        <v>1224</v>
      </c>
      <c r="B10139" s="3">
        <v>4501079503</v>
      </c>
      <c r="C10139" s="3">
        <v>5252779</v>
      </c>
      <c r="D10139" s="3" t="s">
        <v>326</v>
      </c>
      <c r="E10139" s="3">
        <v>610603057</v>
      </c>
      <c r="F10139" s="3" t="s">
        <v>82</v>
      </c>
      <c r="G10139" s="5">
        <v>474.24</v>
      </c>
      <c r="H10139" s="5">
        <v>14.23</v>
      </c>
      <c r="I10139" s="3">
        <v>7204</v>
      </c>
      <c r="J10139" t="str">
        <f>_xlfn.XLOOKUP(I10139,[1]Planilha1!$C:$C,[1]Planilha1!$B:$B)</f>
        <v>7204 - CD São Paulo</v>
      </c>
      <c r="K10139" t="str">
        <f>_xlfn.XLOOKUP(I10139,[1]Planilha1!$C:$C,[1]Planilha1!$D:$D)</f>
        <v>43.340.312/0010-48</v>
      </c>
      <c r="L10139" t="str">
        <f>_xlfn.XLOOKUP(B10139,[2]Projeto!$B:$B,[2]Projeto!$P:$P)</f>
        <v>Paga</v>
      </c>
      <c r="M10139">
        <v>701203</v>
      </c>
      <c r="N10139" s="3" t="s">
        <v>1125</v>
      </c>
      <c r="O10139" t="str">
        <f>_xlfn.XLOOKUP(N10139,[3]Planilha1!$N:$N,[3]Planilha1!$O:$O)</f>
        <v>FLAC</v>
      </c>
      <c r="P10139">
        <v>2026</v>
      </c>
      <c r="Q10139" s="2" t="s">
        <v>1156</v>
      </c>
    </row>
    <row r="10140" spans="1:17" ht="16.8" x14ac:dyDescent="0.3">
      <c r="A10140" t="s">
        <v>1224</v>
      </c>
      <c r="B10140" s="3">
        <v>4501079503</v>
      </c>
      <c r="C10140" s="3">
        <v>5247982</v>
      </c>
      <c r="D10140" s="3" t="s">
        <v>396</v>
      </c>
      <c r="E10140" s="3">
        <v>610107409</v>
      </c>
      <c r="F10140" s="3" t="s">
        <v>116</v>
      </c>
      <c r="G10140" s="5">
        <v>224.48</v>
      </c>
      <c r="H10140" s="5">
        <v>6.73</v>
      </c>
      <c r="I10140" s="3">
        <v>7204</v>
      </c>
      <c r="J10140" t="str">
        <f>_xlfn.XLOOKUP(I10140,[1]Planilha1!$C:$C,[1]Planilha1!$B:$B)</f>
        <v>7204 - CD São Paulo</v>
      </c>
      <c r="K10140" t="str">
        <f>_xlfn.XLOOKUP(I10140,[1]Planilha1!$C:$C,[1]Planilha1!$D:$D)</f>
        <v>43.340.312/0010-48</v>
      </c>
      <c r="L10140" t="str">
        <f>_xlfn.XLOOKUP(B10140,[2]Projeto!$B:$B,[2]Projeto!$P:$P)</f>
        <v>Paga</v>
      </c>
      <c r="M10140">
        <v>701203</v>
      </c>
      <c r="N10140" s="3" t="s">
        <v>1125</v>
      </c>
      <c r="O10140" t="str">
        <f>_xlfn.XLOOKUP(N10140,[3]Planilha1!$N:$N,[3]Planilha1!$O:$O)</f>
        <v>FLAC</v>
      </c>
      <c r="P10140">
        <v>2026</v>
      </c>
      <c r="Q10140" s="2" t="s">
        <v>1156</v>
      </c>
    </row>
    <row r="10141" spans="1:17" ht="16.8" x14ac:dyDescent="0.3">
      <c r="A10141" t="s">
        <v>1224</v>
      </c>
      <c r="B10141" s="3">
        <v>4501079503</v>
      </c>
      <c r="C10141" s="3">
        <v>5247982</v>
      </c>
      <c r="D10141" s="3" t="s">
        <v>396</v>
      </c>
      <c r="E10141" s="3">
        <v>610112409</v>
      </c>
      <c r="F10141" s="3" t="s">
        <v>703</v>
      </c>
      <c r="G10141" s="5">
        <v>250.72</v>
      </c>
      <c r="H10141" s="5">
        <v>7.52</v>
      </c>
      <c r="I10141" s="3">
        <v>7204</v>
      </c>
      <c r="J10141" t="str">
        <f>_xlfn.XLOOKUP(I10141,[1]Planilha1!$C:$C,[1]Planilha1!$B:$B)</f>
        <v>7204 - CD São Paulo</v>
      </c>
      <c r="K10141" t="str">
        <f>_xlfn.XLOOKUP(I10141,[1]Planilha1!$C:$C,[1]Planilha1!$D:$D)</f>
        <v>43.340.312/0010-48</v>
      </c>
      <c r="L10141" t="str">
        <f>_xlfn.XLOOKUP(B10141,[2]Projeto!$B:$B,[2]Projeto!$P:$P)</f>
        <v>Paga</v>
      </c>
      <c r="M10141">
        <v>701203</v>
      </c>
      <c r="N10141" s="3" t="s">
        <v>1125</v>
      </c>
      <c r="O10141" t="str">
        <f>_xlfn.XLOOKUP(N10141,[3]Planilha1!$N:$N,[3]Planilha1!$O:$O)</f>
        <v>FLAC</v>
      </c>
      <c r="P10141">
        <v>2026</v>
      </c>
      <c r="Q10141" s="2" t="s">
        <v>1156</v>
      </c>
    </row>
    <row r="10142" spans="1:17" ht="16.8" x14ac:dyDescent="0.3">
      <c r="A10142" t="s">
        <v>1224</v>
      </c>
      <c r="B10142" s="3">
        <v>4501079503</v>
      </c>
      <c r="C10142" s="3">
        <v>5247982</v>
      </c>
      <c r="D10142" s="3" t="s">
        <v>396</v>
      </c>
      <c r="E10142" s="3">
        <v>610111363</v>
      </c>
      <c r="F10142" s="3" t="s">
        <v>863</v>
      </c>
      <c r="G10142" s="5">
        <v>189.12</v>
      </c>
      <c r="H10142" s="5">
        <v>5.67</v>
      </c>
      <c r="I10142" s="3">
        <v>7204</v>
      </c>
      <c r="J10142" t="str">
        <f>_xlfn.XLOOKUP(I10142,[1]Planilha1!$C:$C,[1]Planilha1!$B:$B)</f>
        <v>7204 - CD São Paulo</v>
      </c>
      <c r="K10142" t="str">
        <f>_xlfn.XLOOKUP(I10142,[1]Planilha1!$C:$C,[1]Planilha1!$D:$D)</f>
        <v>43.340.312/0010-48</v>
      </c>
      <c r="L10142" t="str">
        <f>_xlfn.XLOOKUP(B10142,[2]Projeto!$B:$B,[2]Projeto!$P:$P)</f>
        <v>Paga</v>
      </c>
      <c r="M10142">
        <v>701203</v>
      </c>
      <c r="N10142" s="3" t="s">
        <v>1125</v>
      </c>
      <c r="O10142" t="str">
        <f>_xlfn.XLOOKUP(N10142,[3]Planilha1!$N:$N,[3]Planilha1!$O:$O)</f>
        <v>FLAC</v>
      </c>
      <c r="P10142">
        <v>2026</v>
      </c>
      <c r="Q10142" s="2" t="s">
        <v>1156</v>
      </c>
    </row>
    <row r="10143" spans="1:17" ht="16.8" x14ac:dyDescent="0.3">
      <c r="A10143" t="s">
        <v>1224</v>
      </c>
      <c r="B10143" s="3">
        <v>4501079503</v>
      </c>
      <c r="C10143" s="3">
        <v>5352582</v>
      </c>
      <c r="D10143" s="3" t="s">
        <v>905</v>
      </c>
      <c r="E10143" s="3">
        <v>540500527</v>
      </c>
      <c r="F10143" s="3" t="s">
        <v>109</v>
      </c>
      <c r="G10143" s="5">
        <v>826.93</v>
      </c>
      <c r="H10143" s="5">
        <v>24.81</v>
      </c>
      <c r="I10143" s="3">
        <v>7204</v>
      </c>
      <c r="J10143" t="str">
        <f>_xlfn.XLOOKUP(I10143,[1]Planilha1!$C:$C,[1]Planilha1!$B:$B)</f>
        <v>7204 - CD São Paulo</v>
      </c>
      <c r="K10143" t="str">
        <f>_xlfn.XLOOKUP(I10143,[1]Planilha1!$C:$C,[1]Planilha1!$D:$D)</f>
        <v>43.340.312/0010-48</v>
      </c>
      <c r="L10143" t="str">
        <f>_xlfn.XLOOKUP(B10143,[2]Projeto!$B:$B,[2]Projeto!$P:$P)</f>
        <v>Paga</v>
      </c>
      <c r="M10143">
        <v>701203</v>
      </c>
      <c r="N10143" s="3" t="s">
        <v>1125</v>
      </c>
      <c r="O10143" t="str">
        <f>_xlfn.XLOOKUP(N10143,[3]Planilha1!$N:$N,[3]Planilha1!$O:$O)</f>
        <v>FLAC</v>
      </c>
      <c r="P10143">
        <v>2026</v>
      </c>
      <c r="Q10143" s="2" t="s">
        <v>1156</v>
      </c>
    </row>
    <row r="10144" spans="1:17" ht="16.8" x14ac:dyDescent="0.3">
      <c r="A10144" t="s">
        <v>1224</v>
      </c>
      <c r="B10144" s="3">
        <v>4501079503</v>
      </c>
      <c r="C10144" s="3">
        <v>5363097</v>
      </c>
      <c r="D10144" s="3" t="s">
        <v>764</v>
      </c>
      <c r="E10144" s="3">
        <v>610402075</v>
      </c>
      <c r="F10144" s="3" t="s">
        <v>111</v>
      </c>
      <c r="G10144" s="5">
        <v>2042.5</v>
      </c>
      <c r="H10144" s="5">
        <v>61.28</v>
      </c>
      <c r="I10144" s="3">
        <v>7204</v>
      </c>
      <c r="J10144" t="str">
        <f>_xlfn.XLOOKUP(I10144,[1]Planilha1!$C:$C,[1]Planilha1!$B:$B)</f>
        <v>7204 - CD São Paulo</v>
      </c>
      <c r="K10144" t="str">
        <f>_xlfn.XLOOKUP(I10144,[1]Planilha1!$C:$C,[1]Planilha1!$D:$D)</f>
        <v>43.340.312/0010-48</v>
      </c>
      <c r="L10144" t="str">
        <f>_xlfn.XLOOKUP(B10144,[2]Projeto!$B:$B,[2]Projeto!$P:$P)</f>
        <v>Paga</v>
      </c>
      <c r="M10144">
        <v>701203</v>
      </c>
      <c r="N10144" s="3" t="s">
        <v>1125</v>
      </c>
      <c r="O10144" t="str">
        <f>_xlfn.XLOOKUP(N10144,[3]Planilha1!$N:$N,[3]Planilha1!$O:$O)</f>
        <v>FLAC</v>
      </c>
      <c r="P10144">
        <v>2026</v>
      </c>
      <c r="Q10144" s="2" t="s">
        <v>1156</v>
      </c>
    </row>
    <row r="10145" spans="1:17" ht="16.8" x14ac:dyDescent="0.3">
      <c r="A10145" t="s">
        <v>1224</v>
      </c>
      <c r="B10145" s="3">
        <v>4501079503</v>
      </c>
      <c r="C10145" s="3">
        <v>5363097</v>
      </c>
      <c r="D10145" s="3" t="s">
        <v>764</v>
      </c>
      <c r="E10145" s="3">
        <v>610402075</v>
      </c>
      <c r="F10145" s="3" t="s">
        <v>111</v>
      </c>
      <c r="G10145" s="5">
        <v>2042.5</v>
      </c>
      <c r="H10145" s="5">
        <v>61.28</v>
      </c>
      <c r="I10145" s="3">
        <v>7204</v>
      </c>
      <c r="J10145" t="str">
        <f>_xlfn.XLOOKUP(I10145,[1]Planilha1!$C:$C,[1]Planilha1!$B:$B)</f>
        <v>7204 - CD São Paulo</v>
      </c>
      <c r="K10145" t="str">
        <f>_xlfn.XLOOKUP(I10145,[1]Planilha1!$C:$C,[1]Planilha1!$D:$D)</f>
        <v>43.340.312/0010-48</v>
      </c>
      <c r="L10145" t="str">
        <f>_xlfn.XLOOKUP(B10145,[2]Projeto!$B:$B,[2]Projeto!$P:$P)</f>
        <v>Paga</v>
      </c>
      <c r="M10145">
        <v>701203</v>
      </c>
      <c r="N10145" s="3" t="s">
        <v>1125</v>
      </c>
      <c r="O10145" t="str">
        <f>_xlfn.XLOOKUP(N10145,[3]Planilha1!$N:$N,[3]Planilha1!$O:$O)</f>
        <v>FLAC</v>
      </c>
      <c r="P10145">
        <v>2026</v>
      </c>
      <c r="Q10145" s="2" t="s">
        <v>1156</v>
      </c>
    </row>
    <row r="10146" spans="1:17" ht="16.8" x14ac:dyDescent="0.3">
      <c r="A10146" t="s">
        <v>1224</v>
      </c>
      <c r="B10146" s="3">
        <v>4501079503</v>
      </c>
      <c r="C10146" s="3">
        <v>5363097</v>
      </c>
      <c r="D10146" s="3" t="s">
        <v>764</v>
      </c>
      <c r="E10146" s="3">
        <v>610529347</v>
      </c>
      <c r="F10146" s="3" t="s">
        <v>1204</v>
      </c>
      <c r="G10146" s="5">
        <v>240.24</v>
      </c>
      <c r="H10146" s="5">
        <v>7.21</v>
      </c>
      <c r="I10146" s="3">
        <v>7204</v>
      </c>
      <c r="J10146" t="str">
        <f>_xlfn.XLOOKUP(I10146,[1]Planilha1!$C:$C,[1]Planilha1!$B:$B)</f>
        <v>7204 - CD São Paulo</v>
      </c>
      <c r="K10146" t="str">
        <f>_xlfn.XLOOKUP(I10146,[1]Planilha1!$C:$C,[1]Planilha1!$D:$D)</f>
        <v>43.340.312/0010-48</v>
      </c>
      <c r="L10146" t="str">
        <f>_xlfn.XLOOKUP(B10146,[2]Projeto!$B:$B,[2]Projeto!$P:$P)</f>
        <v>Paga</v>
      </c>
      <c r="M10146">
        <v>701203</v>
      </c>
      <c r="N10146" s="3" t="s">
        <v>1125</v>
      </c>
      <c r="O10146" t="str">
        <f>_xlfn.XLOOKUP(N10146,[3]Planilha1!$N:$N,[3]Planilha1!$O:$O)</f>
        <v>FLAC</v>
      </c>
      <c r="P10146">
        <v>2026</v>
      </c>
      <c r="Q10146" s="2" t="s">
        <v>1156</v>
      </c>
    </row>
    <row r="10147" spans="1:17" ht="16.8" x14ac:dyDescent="0.3">
      <c r="A10147" t="s">
        <v>1224</v>
      </c>
      <c r="B10147" s="3">
        <v>4501079503</v>
      </c>
      <c r="C10147" s="3">
        <v>5263196</v>
      </c>
      <c r="D10147" s="3" t="s">
        <v>292</v>
      </c>
      <c r="E10147" s="3">
        <v>610112409</v>
      </c>
      <c r="F10147" s="3" t="s">
        <v>703</v>
      </c>
      <c r="G10147" s="5">
        <v>250.72</v>
      </c>
      <c r="H10147" s="5">
        <v>7.52</v>
      </c>
      <c r="I10147" s="3">
        <v>7204</v>
      </c>
      <c r="J10147" t="str">
        <f>_xlfn.XLOOKUP(I10147,[1]Planilha1!$C:$C,[1]Planilha1!$B:$B)</f>
        <v>7204 - CD São Paulo</v>
      </c>
      <c r="K10147" t="str">
        <f>_xlfn.XLOOKUP(I10147,[1]Planilha1!$C:$C,[1]Planilha1!$D:$D)</f>
        <v>43.340.312/0010-48</v>
      </c>
      <c r="L10147" t="str">
        <f>_xlfn.XLOOKUP(B10147,[2]Projeto!$B:$B,[2]Projeto!$P:$P)</f>
        <v>Paga</v>
      </c>
      <c r="M10147">
        <v>701203</v>
      </c>
      <c r="N10147" s="3" t="s">
        <v>1125</v>
      </c>
      <c r="O10147" t="str">
        <f>_xlfn.XLOOKUP(N10147,[3]Planilha1!$N:$N,[3]Planilha1!$O:$O)</f>
        <v>FLAC</v>
      </c>
      <c r="P10147">
        <v>2026</v>
      </c>
      <c r="Q10147" s="2" t="s">
        <v>1156</v>
      </c>
    </row>
    <row r="10148" spans="1:17" ht="16.8" x14ac:dyDescent="0.3">
      <c r="A10148" t="s">
        <v>1224</v>
      </c>
      <c r="B10148" s="3">
        <v>4501079503</v>
      </c>
      <c r="C10148" s="3">
        <v>5263196</v>
      </c>
      <c r="D10148" s="3" t="s">
        <v>292</v>
      </c>
      <c r="E10148" s="3">
        <v>610107409</v>
      </c>
      <c r="F10148" s="3" t="s">
        <v>116</v>
      </c>
      <c r="G10148" s="5">
        <v>224.48</v>
      </c>
      <c r="H10148" s="5">
        <v>6.73</v>
      </c>
      <c r="I10148" s="3">
        <v>7204</v>
      </c>
      <c r="J10148" t="str">
        <f>_xlfn.XLOOKUP(I10148,[1]Planilha1!$C:$C,[1]Planilha1!$B:$B)</f>
        <v>7204 - CD São Paulo</v>
      </c>
      <c r="K10148" t="str">
        <f>_xlfn.XLOOKUP(I10148,[1]Planilha1!$C:$C,[1]Planilha1!$D:$D)</f>
        <v>43.340.312/0010-48</v>
      </c>
      <c r="L10148" t="str">
        <f>_xlfn.XLOOKUP(B10148,[2]Projeto!$B:$B,[2]Projeto!$P:$P)</f>
        <v>Paga</v>
      </c>
      <c r="M10148">
        <v>701203</v>
      </c>
      <c r="N10148" s="3" t="s">
        <v>1125</v>
      </c>
      <c r="O10148" t="str">
        <f>_xlfn.XLOOKUP(N10148,[3]Planilha1!$N:$N,[3]Planilha1!$O:$O)</f>
        <v>FLAC</v>
      </c>
      <c r="P10148">
        <v>2026</v>
      </c>
      <c r="Q10148" s="2" t="s">
        <v>1156</v>
      </c>
    </row>
    <row r="10149" spans="1:17" ht="16.8" x14ac:dyDescent="0.3">
      <c r="A10149" t="s">
        <v>1224</v>
      </c>
      <c r="B10149" s="3">
        <v>4501079503</v>
      </c>
      <c r="C10149" s="3">
        <v>5263196</v>
      </c>
      <c r="D10149" s="3" t="s">
        <v>292</v>
      </c>
      <c r="E10149" s="3">
        <v>610111363</v>
      </c>
      <c r="F10149" s="3" t="s">
        <v>863</v>
      </c>
      <c r="G10149" s="5">
        <v>189.12</v>
      </c>
      <c r="H10149" s="5">
        <v>5.67</v>
      </c>
      <c r="I10149" s="3">
        <v>7204</v>
      </c>
      <c r="J10149" t="str">
        <f>_xlfn.XLOOKUP(I10149,[1]Planilha1!$C:$C,[1]Planilha1!$B:$B)</f>
        <v>7204 - CD São Paulo</v>
      </c>
      <c r="K10149" t="str">
        <f>_xlfn.XLOOKUP(I10149,[1]Planilha1!$C:$C,[1]Planilha1!$D:$D)</f>
        <v>43.340.312/0010-48</v>
      </c>
      <c r="L10149" t="str">
        <f>_xlfn.XLOOKUP(B10149,[2]Projeto!$B:$B,[2]Projeto!$P:$P)</f>
        <v>Paga</v>
      </c>
      <c r="M10149">
        <v>701203</v>
      </c>
      <c r="N10149" s="3" t="s">
        <v>1125</v>
      </c>
      <c r="O10149" t="str">
        <f>_xlfn.XLOOKUP(N10149,[3]Planilha1!$N:$N,[3]Planilha1!$O:$O)</f>
        <v>FLAC</v>
      </c>
      <c r="P10149">
        <v>2026</v>
      </c>
      <c r="Q10149" s="2" t="s">
        <v>1156</v>
      </c>
    </row>
    <row r="10150" spans="1:17" ht="16.8" x14ac:dyDescent="0.3">
      <c r="A10150" t="s">
        <v>1224</v>
      </c>
      <c r="B10150" s="3">
        <v>4501079503</v>
      </c>
      <c r="C10150" s="3">
        <v>5269327</v>
      </c>
      <c r="D10150" s="3" t="s">
        <v>389</v>
      </c>
      <c r="E10150" s="3">
        <v>610100477</v>
      </c>
      <c r="F10150" s="3" t="s">
        <v>103</v>
      </c>
      <c r="G10150" s="5">
        <v>86.8</v>
      </c>
      <c r="H10150" s="5">
        <v>2.6</v>
      </c>
      <c r="I10150" s="3">
        <v>7204</v>
      </c>
      <c r="J10150" t="str">
        <f>_xlfn.XLOOKUP(I10150,[1]Planilha1!$C:$C,[1]Planilha1!$B:$B)</f>
        <v>7204 - CD São Paulo</v>
      </c>
      <c r="K10150" t="str">
        <f>_xlfn.XLOOKUP(I10150,[1]Planilha1!$C:$C,[1]Planilha1!$D:$D)</f>
        <v>43.340.312/0010-48</v>
      </c>
      <c r="L10150" t="str">
        <f>_xlfn.XLOOKUP(B10150,[2]Projeto!$B:$B,[2]Projeto!$P:$P)</f>
        <v>Paga</v>
      </c>
      <c r="M10150">
        <v>701203</v>
      </c>
      <c r="N10150" s="3" t="s">
        <v>1125</v>
      </c>
      <c r="O10150" t="str">
        <f>_xlfn.XLOOKUP(N10150,[3]Planilha1!$N:$N,[3]Planilha1!$O:$O)</f>
        <v>FLAC</v>
      </c>
      <c r="P10150">
        <v>2026</v>
      </c>
      <c r="Q10150" s="2" t="s">
        <v>1156</v>
      </c>
    </row>
    <row r="10151" spans="1:17" ht="16.8" x14ac:dyDescent="0.3">
      <c r="A10151" t="s">
        <v>1224</v>
      </c>
      <c r="B10151" s="3">
        <v>4501079503</v>
      </c>
      <c r="C10151" s="3">
        <v>5269327</v>
      </c>
      <c r="D10151" s="3" t="s">
        <v>389</v>
      </c>
      <c r="E10151" s="3">
        <v>610107368</v>
      </c>
      <c r="F10151" s="3" t="s">
        <v>250</v>
      </c>
      <c r="G10151" s="5">
        <v>172.8</v>
      </c>
      <c r="H10151" s="5">
        <v>5.18</v>
      </c>
      <c r="I10151" s="3">
        <v>7204</v>
      </c>
      <c r="J10151" t="str">
        <f>_xlfn.XLOOKUP(I10151,[1]Planilha1!$C:$C,[1]Planilha1!$B:$B)</f>
        <v>7204 - CD São Paulo</v>
      </c>
      <c r="K10151" t="str">
        <f>_xlfn.XLOOKUP(I10151,[1]Planilha1!$C:$C,[1]Planilha1!$D:$D)</f>
        <v>43.340.312/0010-48</v>
      </c>
      <c r="L10151" t="str">
        <f>_xlfn.XLOOKUP(B10151,[2]Projeto!$B:$B,[2]Projeto!$P:$P)</f>
        <v>Paga</v>
      </c>
      <c r="M10151">
        <v>701203</v>
      </c>
      <c r="N10151" s="3" t="s">
        <v>1125</v>
      </c>
      <c r="O10151" t="str">
        <f>_xlfn.XLOOKUP(N10151,[3]Planilha1!$N:$N,[3]Planilha1!$O:$O)</f>
        <v>FLAC</v>
      </c>
      <c r="P10151">
        <v>2026</v>
      </c>
      <c r="Q10151" s="2" t="s">
        <v>1156</v>
      </c>
    </row>
    <row r="10152" spans="1:17" ht="16.8" x14ac:dyDescent="0.3">
      <c r="A10152" t="s">
        <v>1224</v>
      </c>
      <c r="B10152" s="3">
        <v>4501079503</v>
      </c>
      <c r="C10152" s="3">
        <v>5269327</v>
      </c>
      <c r="D10152" s="3" t="s">
        <v>389</v>
      </c>
      <c r="E10152" s="3">
        <v>610101477</v>
      </c>
      <c r="F10152" s="3" t="s">
        <v>855</v>
      </c>
      <c r="G10152" s="5">
        <v>86.8</v>
      </c>
      <c r="H10152" s="5">
        <v>2.6</v>
      </c>
      <c r="I10152" s="3">
        <v>7204</v>
      </c>
      <c r="J10152" t="str">
        <f>_xlfn.XLOOKUP(I10152,[1]Planilha1!$C:$C,[1]Planilha1!$B:$B)</f>
        <v>7204 - CD São Paulo</v>
      </c>
      <c r="K10152" t="str">
        <f>_xlfn.XLOOKUP(I10152,[1]Planilha1!$C:$C,[1]Planilha1!$D:$D)</f>
        <v>43.340.312/0010-48</v>
      </c>
      <c r="L10152" t="str">
        <f>_xlfn.XLOOKUP(B10152,[2]Projeto!$B:$B,[2]Projeto!$P:$P)</f>
        <v>Paga</v>
      </c>
      <c r="M10152">
        <v>701203</v>
      </c>
      <c r="N10152" s="3" t="s">
        <v>1125</v>
      </c>
      <c r="O10152" t="str">
        <f>_xlfn.XLOOKUP(N10152,[3]Planilha1!$N:$N,[3]Planilha1!$O:$O)</f>
        <v>FLAC</v>
      </c>
      <c r="P10152">
        <v>2026</v>
      </c>
      <c r="Q10152" s="2" t="s">
        <v>1156</v>
      </c>
    </row>
    <row r="10153" spans="1:17" ht="16.8" x14ac:dyDescent="0.3">
      <c r="A10153" t="s">
        <v>1224</v>
      </c>
      <c r="B10153" s="3">
        <v>4501079503</v>
      </c>
      <c r="C10153" s="3">
        <v>5269327</v>
      </c>
      <c r="D10153" s="3" t="s">
        <v>389</v>
      </c>
      <c r="E10153" s="3">
        <v>610138368</v>
      </c>
      <c r="F10153" s="3" t="s">
        <v>900</v>
      </c>
      <c r="G10153" s="5">
        <v>172.8</v>
      </c>
      <c r="H10153" s="5">
        <v>5.18</v>
      </c>
      <c r="I10153" s="3">
        <v>7204</v>
      </c>
      <c r="J10153" t="str">
        <f>_xlfn.XLOOKUP(I10153,[1]Planilha1!$C:$C,[1]Planilha1!$B:$B)</f>
        <v>7204 - CD São Paulo</v>
      </c>
      <c r="K10153" t="str">
        <f>_xlfn.XLOOKUP(I10153,[1]Planilha1!$C:$C,[1]Planilha1!$D:$D)</f>
        <v>43.340.312/0010-48</v>
      </c>
      <c r="L10153" t="str">
        <f>_xlfn.XLOOKUP(B10153,[2]Projeto!$B:$B,[2]Projeto!$P:$P)</f>
        <v>Paga</v>
      </c>
      <c r="M10153">
        <v>701203</v>
      </c>
      <c r="N10153" s="3" t="s">
        <v>1125</v>
      </c>
      <c r="O10153" t="str">
        <f>_xlfn.XLOOKUP(N10153,[3]Planilha1!$N:$N,[3]Planilha1!$O:$O)</f>
        <v>FLAC</v>
      </c>
      <c r="P10153">
        <v>2026</v>
      </c>
      <c r="Q10153" s="2" t="s">
        <v>1156</v>
      </c>
    </row>
    <row r="10154" spans="1:17" ht="16.8" x14ac:dyDescent="0.3">
      <c r="A10154" t="s">
        <v>1224</v>
      </c>
      <c r="B10154" s="3">
        <v>4501079503</v>
      </c>
      <c r="C10154" s="3">
        <v>5269327</v>
      </c>
      <c r="D10154" s="3" t="s">
        <v>389</v>
      </c>
      <c r="E10154" s="3">
        <v>610116340</v>
      </c>
      <c r="F10154" s="3" t="s">
        <v>80</v>
      </c>
      <c r="G10154" s="5">
        <v>221.76</v>
      </c>
      <c r="H10154" s="5">
        <v>6.65</v>
      </c>
      <c r="I10154" s="3">
        <v>7204</v>
      </c>
      <c r="J10154" t="str">
        <f>_xlfn.XLOOKUP(I10154,[1]Planilha1!$C:$C,[1]Planilha1!$B:$B)</f>
        <v>7204 - CD São Paulo</v>
      </c>
      <c r="K10154" t="str">
        <f>_xlfn.XLOOKUP(I10154,[1]Planilha1!$C:$C,[1]Planilha1!$D:$D)</f>
        <v>43.340.312/0010-48</v>
      </c>
      <c r="L10154" t="str">
        <f>_xlfn.XLOOKUP(B10154,[2]Projeto!$B:$B,[2]Projeto!$P:$P)</f>
        <v>Paga</v>
      </c>
      <c r="M10154">
        <v>701203</v>
      </c>
      <c r="N10154" s="3" t="s">
        <v>1125</v>
      </c>
      <c r="O10154" t="str">
        <f>_xlfn.XLOOKUP(N10154,[3]Planilha1!$N:$N,[3]Planilha1!$O:$O)</f>
        <v>FLAC</v>
      </c>
      <c r="P10154">
        <v>2026</v>
      </c>
      <c r="Q10154" s="2" t="s">
        <v>1156</v>
      </c>
    </row>
    <row r="10155" spans="1:17" ht="16.8" x14ac:dyDescent="0.3">
      <c r="A10155" t="s">
        <v>1224</v>
      </c>
      <c r="B10155" s="3">
        <v>4501079650</v>
      </c>
      <c r="C10155" s="3">
        <v>5339798</v>
      </c>
      <c r="D10155" s="3" t="s">
        <v>502</v>
      </c>
      <c r="E10155" s="3">
        <v>610402075</v>
      </c>
      <c r="F10155" s="3" t="s">
        <v>111</v>
      </c>
      <c r="G10155" s="5">
        <v>2597.4</v>
      </c>
      <c r="H10155" s="5">
        <v>77.92</v>
      </c>
      <c r="I10155" s="3">
        <v>7406</v>
      </c>
      <c r="J10155" t="str">
        <f>_xlfn.XLOOKUP(I10155,[1]Planilha1!$C:$C,[1]Planilha1!$B:$B)</f>
        <v>7406 - TSPF - Louveira</v>
      </c>
      <c r="K10155" t="str">
        <f>_xlfn.XLOOKUP(I10155,[1]Planilha1!$C:$C,[1]Planilha1!$D:$D)</f>
        <v>43.340.312/0023-62</v>
      </c>
      <c r="L10155" t="str">
        <f>_xlfn.XLOOKUP(B10155,[2]Projeto!$B:$B,[2]Projeto!$P:$P)</f>
        <v>Paga</v>
      </c>
      <c r="M10155">
        <v>701203</v>
      </c>
      <c r="N10155" s="3" t="s">
        <v>1125</v>
      </c>
      <c r="O10155" t="str">
        <f>_xlfn.XLOOKUP(N10155,[3]Planilha1!$N:$N,[3]Planilha1!$O:$O)</f>
        <v>FLAC</v>
      </c>
      <c r="P10155">
        <v>2026</v>
      </c>
      <c r="Q10155" s="2" t="s">
        <v>1156</v>
      </c>
    </row>
    <row r="10156" spans="1:17" ht="16.8" x14ac:dyDescent="0.3">
      <c r="A10156" t="s">
        <v>1224</v>
      </c>
      <c r="B10156" s="3">
        <v>4501079650</v>
      </c>
      <c r="C10156" s="3">
        <v>5338011</v>
      </c>
      <c r="D10156" s="3" t="s">
        <v>603</v>
      </c>
      <c r="E10156" s="3">
        <v>610402075</v>
      </c>
      <c r="F10156" s="3" t="s">
        <v>111</v>
      </c>
      <c r="G10156" s="5">
        <v>2960.3</v>
      </c>
      <c r="H10156" s="5">
        <v>88.81</v>
      </c>
      <c r="I10156" s="3">
        <v>7406</v>
      </c>
      <c r="J10156" t="str">
        <f>_xlfn.XLOOKUP(I10156,[1]Planilha1!$C:$C,[1]Planilha1!$B:$B)</f>
        <v>7406 - TSPF - Louveira</v>
      </c>
      <c r="K10156" t="str">
        <f>_xlfn.XLOOKUP(I10156,[1]Planilha1!$C:$C,[1]Planilha1!$D:$D)</f>
        <v>43.340.312/0023-62</v>
      </c>
      <c r="L10156" t="str">
        <f>_xlfn.XLOOKUP(B10156,[2]Projeto!$B:$B,[2]Projeto!$P:$P)</f>
        <v>Paga</v>
      </c>
      <c r="M10156">
        <v>701203</v>
      </c>
      <c r="N10156" s="3" t="s">
        <v>1125</v>
      </c>
      <c r="O10156" t="str">
        <f>_xlfn.XLOOKUP(N10156,[3]Planilha1!$N:$N,[3]Planilha1!$O:$O)</f>
        <v>FLAC</v>
      </c>
      <c r="P10156">
        <v>2026</v>
      </c>
      <c r="Q10156" s="2" t="s">
        <v>1156</v>
      </c>
    </row>
    <row r="10157" spans="1:17" ht="16.8" x14ac:dyDescent="0.3">
      <c r="A10157" t="s">
        <v>1224</v>
      </c>
      <c r="B10157" s="3">
        <v>4501079650</v>
      </c>
      <c r="C10157" s="3">
        <v>5349275</v>
      </c>
      <c r="D10157" s="3" t="s">
        <v>268</v>
      </c>
      <c r="E10157" s="3">
        <v>610402075</v>
      </c>
      <c r="F10157" s="3" t="s">
        <v>111</v>
      </c>
      <c r="G10157" s="5">
        <v>2960.3</v>
      </c>
      <c r="H10157" s="5">
        <v>88.81</v>
      </c>
      <c r="I10157" s="3">
        <v>7406</v>
      </c>
      <c r="J10157" t="str">
        <f>_xlfn.XLOOKUP(I10157,[1]Planilha1!$C:$C,[1]Planilha1!$B:$B)</f>
        <v>7406 - TSPF - Louveira</v>
      </c>
      <c r="K10157" t="str">
        <f>_xlfn.XLOOKUP(I10157,[1]Planilha1!$C:$C,[1]Planilha1!$D:$D)</f>
        <v>43.340.312/0023-62</v>
      </c>
      <c r="L10157" t="str">
        <f>_xlfn.XLOOKUP(B10157,[2]Projeto!$B:$B,[2]Projeto!$P:$P)</f>
        <v>Paga</v>
      </c>
      <c r="M10157">
        <v>701203</v>
      </c>
      <c r="N10157" s="3" t="s">
        <v>1125</v>
      </c>
      <c r="O10157" t="str">
        <f>_xlfn.XLOOKUP(N10157,[3]Planilha1!$N:$N,[3]Planilha1!$O:$O)</f>
        <v>FLAC</v>
      </c>
      <c r="P10157">
        <v>2026</v>
      </c>
      <c r="Q10157" s="2" t="s">
        <v>1156</v>
      </c>
    </row>
    <row r="10158" spans="1:17" ht="16.8" x14ac:dyDescent="0.3">
      <c r="A10158" t="s">
        <v>1224</v>
      </c>
      <c r="B10158" s="3">
        <v>4501079503</v>
      </c>
      <c r="C10158" s="3">
        <v>5316970</v>
      </c>
      <c r="D10158" s="3" t="s">
        <v>510</v>
      </c>
      <c r="E10158" s="3">
        <v>610100477</v>
      </c>
      <c r="F10158" s="3" t="s">
        <v>103</v>
      </c>
      <c r="G10158" s="5">
        <v>-347.2</v>
      </c>
      <c r="H10158" s="5">
        <v>-10.42</v>
      </c>
      <c r="I10158" s="3">
        <v>7204</v>
      </c>
      <c r="J10158" t="str">
        <f>_xlfn.XLOOKUP(I10158,[1]Planilha1!$C:$C,[1]Planilha1!$B:$B)</f>
        <v>7204 - CD São Paulo</v>
      </c>
      <c r="K10158" t="str">
        <f>_xlfn.XLOOKUP(I10158,[1]Planilha1!$C:$C,[1]Planilha1!$D:$D)</f>
        <v>43.340.312/0010-48</v>
      </c>
      <c r="L10158" t="str">
        <f>_xlfn.XLOOKUP(B10158,[2]Projeto!$B:$B,[2]Projeto!$P:$P)</f>
        <v>Paga</v>
      </c>
      <c r="M10158">
        <v>701203</v>
      </c>
      <c r="N10158" s="3" t="s">
        <v>1125</v>
      </c>
      <c r="O10158" t="str">
        <f>_xlfn.XLOOKUP(N10158,[3]Planilha1!$N:$N,[3]Planilha1!$O:$O)</f>
        <v>FLAC</v>
      </c>
      <c r="P10158">
        <v>2026</v>
      </c>
      <c r="Q10158" s="2" t="s">
        <v>1156</v>
      </c>
    </row>
    <row r="10159" spans="1:17" ht="16.8" x14ac:dyDescent="0.3">
      <c r="A10159" t="s">
        <v>1224</v>
      </c>
      <c r="B10159" s="3">
        <v>4501079503</v>
      </c>
      <c r="C10159" s="3">
        <v>5356234</v>
      </c>
      <c r="D10159" s="3" t="s">
        <v>477</v>
      </c>
      <c r="E10159" s="3">
        <v>600218363</v>
      </c>
      <c r="F10159" s="3" t="s">
        <v>1199</v>
      </c>
      <c r="G10159" s="5">
        <v>-1502.4</v>
      </c>
      <c r="H10159" s="5">
        <v>-45.07</v>
      </c>
      <c r="I10159" s="3">
        <v>7204</v>
      </c>
      <c r="J10159" t="str">
        <f>_xlfn.XLOOKUP(I10159,[1]Planilha1!$C:$C,[1]Planilha1!$B:$B)</f>
        <v>7204 - CD São Paulo</v>
      </c>
      <c r="K10159" t="str">
        <f>_xlfn.XLOOKUP(I10159,[1]Planilha1!$C:$C,[1]Planilha1!$D:$D)</f>
        <v>43.340.312/0010-48</v>
      </c>
      <c r="L10159" t="str">
        <f>_xlfn.XLOOKUP(B10159,[2]Projeto!$B:$B,[2]Projeto!$P:$P)</f>
        <v>Paga</v>
      </c>
      <c r="M10159">
        <v>701203</v>
      </c>
      <c r="N10159" s="3" t="s">
        <v>1125</v>
      </c>
      <c r="O10159" t="str">
        <f>_xlfn.XLOOKUP(N10159,[3]Planilha1!$N:$N,[3]Planilha1!$O:$O)</f>
        <v>FLAC</v>
      </c>
      <c r="P10159">
        <v>2026</v>
      </c>
      <c r="Q10159" s="2" t="s">
        <v>1156</v>
      </c>
    </row>
    <row r="10160" spans="1:17" ht="16.8" x14ac:dyDescent="0.3">
      <c r="A10160" t="s">
        <v>1224</v>
      </c>
      <c r="B10160" s="3">
        <v>4501079503</v>
      </c>
      <c r="C10160" s="3">
        <v>5356234</v>
      </c>
      <c r="D10160" s="3" t="s">
        <v>477</v>
      </c>
      <c r="E10160" s="3">
        <v>610405337</v>
      </c>
      <c r="F10160" s="3" t="s">
        <v>76</v>
      </c>
      <c r="G10160" s="5">
        <v>-460.8</v>
      </c>
      <c r="H10160" s="5">
        <v>-13.82</v>
      </c>
      <c r="I10160" s="3">
        <v>7204</v>
      </c>
      <c r="J10160" t="str">
        <f>_xlfn.XLOOKUP(I10160,[1]Planilha1!$C:$C,[1]Planilha1!$B:$B)</f>
        <v>7204 - CD São Paulo</v>
      </c>
      <c r="K10160" t="str">
        <f>_xlfn.XLOOKUP(I10160,[1]Planilha1!$C:$C,[1]Planilha1!$D:$D)</f>
        <v>43.340.312/0010-48</v>
      </c>
      <c r="L10160" t="str">
        <f>_xlfn.XLOOKUP(B10160,[2]Projeto!$B:$B,[2]Projeto!$P:$P)</f>
        <v>Paga</v>
      </c>
      <c r="M10160">
        <v>701203</v>
      </c>
      <c r="N10160" s="3" t="s">
        <v>1125</v>
      </c>
      <c r="O10160" t="str">
        <f>_xlfn.XLOOKUP(N10160,[3]Planilha1!$N:$N,[3]Planilha1!$O:$O)</f>
        <v>FLAC</v>
      </c>
      <c r="P10160">
        <v>2026</v>
      </c>
      <c r="Q10160" s="2" t="s">
        <v>1156</v>
      </c>
    </row>
    <row r="10161" spans="1:17" ht="16.8" x14ac:dyDescent="0.3">
      <c r="A10161" t="s">
        <v>1224</v>
      </c>
      <c r="B10161" s="3">
        <v>4501079503</v>
      </c>
      <c r="C10161" s="3">
        <v>5248758</v>
      </c>
      <c r="D10161" s="3" t="s">
        <v>221</v>
      </c>
      <c r="E10161" s="3">
        <v>610200462</v>
      </c>
      <c r="F10161" s="3" t="s">
        <v>683</v>
      </c>
      <c r="G10161" s="5">
        <v>488.64</v>
      </c>
      <c r="H10161" s="5">
        <v>14.66</v>
      </c>
      <c r="I10161" s="3">
        <v>7204</v>
      </c>
      <c r="J10161" t="str">
        <f>_xlfn.XLOOKUP(I10161,[1]Planilha1!$C:$C,[1]Planilha1!$B:$B)</f>
        <v>7204 - CD São Paulo</v>
      </c>
      <c r="K10161" t="str">
        <f>_xlfn.XLOOKUP(I10161,[1]Planilha1!$C:$C,[1]Planilha1!$D:$D)</f>
        <v>43.340.312/0010-48</v>
      </c>
      <c r="L10161" t="str">
        <f>_xlfn.XLOOKUP(B10161,[2]Projeto!$B:$B,[2]Projeto!$P:$P)</f>
        <v>Paga</v>
      </c>
      <c r="M10161">
        <v>701203</v>
      </c>
      <c r="N10161" s="3" t="s">
        <v>1125</v>
      </c>
      <c r="O10161" t="str">
        <f>_xlfn.XLOOKUP(N10161,[3]Planilha1!$N:$N,[3]Planilha1!$O:$O)</f>
        <v>FLAC</v>
      </c>
      <c r="P10161">
        <v>2026</v>
      </c>
      <c r="Q10161" s="2" t="s">
        <v>1156</v>
      </c>
    </row>
    <row r="10162" spans="1:17" ht="16.8" x14ac:dyDescent="0.3">
      <c r="A10162" t="s">
        <v>1224</v>
      </c>
      <c r="B10162" s="3">
        <v>4501079503</v>
      </c>
      <c r="C10162" s="3">
        <v>5294345</v>
      </c>
      <c r="D10162" s="3" t="s">
        <v>784</v>
      </c>
      <c r="E10162" s="3">
        <v>610038007</v>
      </c>
      <c r="F10162" s="3" t="s">
        <v>213</v>
      </c>
      <c r="G10162" s="5">
        <v>249.6</v>
      </c>
      <c r="H10162" s="5">
        <v>7.49</v>
      </c>
      <c r="I10162" s="3">
        <v>7204</v>
      </c>
      <c r="J10162" t="str">
        <f>_xlfn.XLOOKUP(I10162,[1]Planilha1!$C:$C,[1]Planilha1!$B:$B)</f>
        <v>7204 - CD São Paulo</v>
      </c>
      <c r="K10162" t="str">
        <f>_xlfn.XLOOKUP(I10162,[1]Planilha1!$C:$C,[1]Planilha1!$D:$D)</f>
        <v>43.340.312/0010-48</v>
      </c>
      <c r="L10162" t="str">
        <f>_xlfn.XLOOKUP(B10162,[2]Projeto!$B:$B,[2]Projeto!$P:$P)</f>
        <v>Paga</v>
      </c>
      <c r="M10162">
        <v>701203</v>
      </c>
      <c r="N10162" s="3" t="s">
        <v>1125</v>
      </c>
      <c r="O10162" t="str">
        <f>_xlfn.XLOOKUP(N10162,[3]Planilha1!$N:$N,[3]Planilha1!$O:$O)</f>
        <v>FLAC</v>
      </c>
      <c r="P10162">
        <v>2026</v>
      </c>
      <c r="Q10162" s="2" t="s">
        <v>1156</v>
      </c>
    </row>
    <row r="10163" spans="1:17" ht="16.8" x14ac:dyDescent="0.3">
      <c r="A10163" t="s">
        <v>1224</v>
      </c>
      <c r="B10163" s="3">
        <v>4501079503</v>
      </c>
      <c r="C10163" s="3">
        <v>5294345</v>
      </c>
      <c r="D10163" s="3" t="s">
        <v>784</v>
      </c>
      <c r="E10163" s="3">
        <v>610603057</v>
      </c>
      <c r="F10163" s="3" t="s">
        <v>82</v>
      </c>
      <c r="G10163" s="5">
        <v>118.56</v>
      </c>
      <c r="H10163" s="5">
        <v>3.56</v>
      </c>
      <c r="I10163" s="3">
        <v>7204</v>
      </c>
      <c r="J10163" t="str">
        <f>_xlfn.XLOOKUP(I10163,[1]Planilha1!$C:$C,[1]Planilha1!$B:$B)</f>
        <v>7204 - CD São Paulo</v>
      </c>
      <c r="K10163" t="str">
        <f>_xlfn.XLOOKUP(I10163,[1]Planilha1!$C:$C,[1]Planilha1!$D:$D)</f>
        <v>43.340.312/0010-48</v>
      </c>
      <c r="L10163" t="str">
        <f>_xlfn.XLOOKUP(B10163,[2]Projeto!$B:$B,[2]Projeto!$P:$P)</f>
        <v>Paga</v>
      </c>
      <c r="M10163">
        <v>701203</v>
      </c>
      <c r="N10163" s="3" t="s">
        <v>1125</v>
      </c>
      <c r="O10163" t="str">
        <f>_xlfn.XLOOKUP(N10163,[3]Planilha1!$N:$N,[3]Planilha1!$O:$O)</f>
        <v>FLAC</v>
      </c>
      <c r="P10163">
        <v>2026</v>
      </c>
      <c r="Q10163" s="2" t="s">
        <v>1156</v>
      </c>
    </row>
    <row r="10164" spans="1:17" ht="16.8" x14ac:dyDescent="0.3">
      <c r="A10164" t="s">
        <v>1224</v>
      </c>
      <c r="B10164" s="3">
        <v>4501079503</v>
      </c>
      <c r="C10164" s="3">
        <v>5294345</v>
      </c>
      <c r="D10164" s="3" t="s">
        <v>784</v>
      </c>
      <c r="E10164" s="3">
        <v>610611182</v>
      </c>
      <c r="F10164" s="3" t="s">
        <v>1027</v>
      </c>
      <c r="G10164" s="5">
        <v>50.4</v>
      </c>
      <c r="H10164" s="5">
        <v>1.51</v>
      </c>
      <c r="I10164" s="3">
        <v>7204</v>
      </c>
      <c r="J10164" t="str">
        <f>_xlfn.XLOOKUP(I10164,[1]Planilha1!$C:$C,[1]Planilha1!$B:$B)</f>
        <v>7204 - CD São Paulo</v>
      </c>
      <c r="K10164" t="str">
        <f>_xlfn.XLOOKUP(I10164,[1]Planilha1!$C:$C,[1]Planilha1!$D:$D)</f>
        <v>43.340.312/0010-48</v>
      </c>
      <c r="L10164" t="str">
        <f>_xlfn.XLOOKUP(B10164,[2]Projeto!$B:$B,[2]Projeto!$P:$P)</f>
        <v>Paga</v>
      </c>
      <c r="M10164">
        <v>701203</v>
      </c>
      <c r="N10164" s="3" t="s">
        <v>1125</v>
      </c>
      <c r="O10164" t="str">
        <f>_xlfn.XLOOKUP(N10164,[3]Planilha1!$N:$N,[3]Planilha1!$O:$O)</f>
        <v>FLAC</v>
      </c>
      <c r="P10164">
        <v>2026</v>
      </c>
      <c r="Q10164" s="2" t="s">
        <v>1156</v>
      </c>
    </row>
    <row r="10165" spans="1:17" ht="16.8" x14ac:dyDescent="0.3">
      <c r="A10165" t="s">
        <v>1224</v>
      </c>
      <c r="B10165" s="3">
        <v>4501079503</v>
      </c>
      <c r="C10165" s="3">
        <v>5366348</v>
      </c>
      <c r="D10165" s="3" t="s">
        <v>1002</v>
      </c>
      <c r="E10165" s="3">
        <v>610603057</v>
      </c>
      <c r="F10165" s="3" t="s">
        <v>82</v>
      </c>
      <c r="G10165" s="5">
        <v>118.56</v>
      </c>
      <c r="H10165" s="5">
        <v>3.56</v>
      </c>
      <c r="I10165" s="3">
        <v>7204</v>
      </c>
      <c r="J10165" t="str">
        <f>_xlfn.XLOOKUP(I10165,[1]Planilha1!$C:$C,[1]Planilha1!$B:$B)</f>
        <v>7204 - CD São Paulo</v>
      </c>
      <c r="K10165" t="str">
        <f>_xlfn.XLOOKUP(I10165,[1]Planilha1!$C:$C,[1]Planilha1!$D:$D)</f>
        <v>43.340.312/0010-48</v>
      </c>
      <c r="L10165" t="str">
        <f>_xlfn.XLOOKUP(B10165,[2]Projeto!$B:$B,[2]Projeto!$P:$P)</f>
        <v>Paga</v>
      </c>
      <c r="M10165">
        <v>701203</v>
      </c>
      <c r="N10165" s="3" t="s">
        <v>1125</v>
      </c>
      <c r="O10165" t="str">
        <f>_xlfn.XLOOKUP(N10165,[3]Planilha1!$N:$N,[3]Planilha1!$O:$O)</f>
        <v>FLAC</v>
      </c>
      <c r="P10165">
        <v>2026</v>
      </c>
      <c r="Q10165" s="2" t="s">
        <v>1156</v>
      </c>
    </row>
    <row r="10166" spans="1:17" ht="16.8" x14ac:dyDescent="0.3">
      <c r="A10166" t="s">
        <v>1224</v>
      </c>
      <c r="B10166" s="3">
        <v>4501079503</v>
      </c>
      <c r="C10166" s="3">
        <v>5366348</v>
      </c>
      <c r="D10166" s="3" t="s">
        <v>1002</v>
      </c>
      <c r="E10166" s="3">
        <v>610611182</v>
      </c>
      <c r="F10166" s="3" t="s">
        <v>1027</v>
      </c>
      <c r="G10166" s="5">
        <v>100.8</v>
      </c>
      <c r="H10166" s="5">
        <v>3.02</v>
      </c>
      <c r="I10166" s="3">
        <v>7204</v>
      </c>
      <c r="J10166" t="str">
        <f>_xlfn.XLOOKUP(I10166,[1]Planilha1!$C:$C,[1]Planilha1!$B:$B)</f>
        <v>7204 - CD São Paulo</v>
      </c>
      <c r="K10166" t="str">
        <f>_xlfn.XLOOKUP(I10166,[1]Planilha1!$C:$C,[1]Planilha1!$D:$D)</f>
        <v>43.340.312/0010-48</v>
      </c>
      <c r="L10166" t="str">
        <f>_xlfn.XLOOKUP(B10166,[2]Projeto!$B:$B,[2]Projeto!$P:$P)</f>
        <v>Paga</v>
      </c>
      <c r="M10166">
        <v>701203</v>
      </c>
      <c r="N10166" s="3" t="s">
        <v>1125</v>
      </c>
      <c r="O10166" t="str">
        <f>_xlfn.XLOOKUP(N10166,[3]Planilha1!$N:$N,[3]Planilha1!$O:$O)</f>
        <v>FLAC</v>
      </c>
      <c r="P10166">
        <v>2026</v>
      </c>
      <c r="Q10166" s="2" t="s">
        <v>1156</v>
      </c>
    </row>
    <row r="10167" spans="1:17" ht="16.8" x14ac:dyDescent="0.3">
      <c r="A10167" t="s">
        <v>1224</v>
      </c>
      <c r="B10167" s="3">
        <v>4501079503</v>
      </c>
      <c r="C10167" s="3">
        <v>5366348</v>
      </c>
      <c r="D10167" s="3" t="s">
        <v>1002</v>
      </c>
      <c r="E10167" s="3">
        <v>610102368</v>
      </c>
      <c r="F10167" s="3" t="s">
        <v>88</v>
      </c>
      <c r="G10167" s="5">
        <v>61.44</v>
      </c>
      <c r="H10167" s="5">
        <v>1.84</v>
      </c>
      <c r="I10167" s="3">
        <v>7204</v>
      </c>
      <c r="J10167" t="str">
        <f>_xlfn.XLOOKUP(I10167,[1]Planilha1!$C:$C,[1]Planilha1!$B:$B)</f>
        <v>7204 - CD São Paulo</v>
      </c>
      <c r="K10167" t="str">
        <f>_xlfn.XLOOKUP(I10167,[1]Planilha1!$C:$C,[1]Planilha1!$D:$D)</f>
        <v>43.340.312/0010-48</v>
      </c>
      <c r="L10167" t="str">
        <f>_xlfn.XLOOKUP(B10167,[2]Projeto!$B:$B,[2]Projeto!$P:$P)</f>
        <v>Paga</v>
      </c>
      <c r="M10167">
        <v>701203</v>
      </c>
      <c r="N10167" s="3" t="s">
        <v>1125</v>
      </c>
      <c r="O10167" t="str">
        <f>_xlfn.XLOOKUP(N10167,[3]Planilha1!$N:$N,[3]Planilha1!$O:$O)</f>
        <v>FLAC</v>
      </c>
      <c r="P10167">
        <v>2026</v>
      </c>
      <c r="Q10167" s="2" t="s">
        <v>1156</v>
      </c>
    </row>
    <row r="10168" spans="1:17" ht="16.8" x14ac:dyDescent="0.3">
      <c r="A10168" t="s">
        <v>1224</v>
      </c>
      <c r="B10168" s="3">
        <v>4501079503</v>
      </c>
      <c r="C10168" s="3">
        <v>5366348</v>
      </c>
      <c r="D10168" s="3" t="s">
        <v>1002</v>
      </c>
      <c r="E10168" s="3">
        <v>610512360</v>
      </c>
      <c r="F10168" s="3" t="s">
        <v>136</v>
      </c>
      <c r="G10168" s="5">
        <v>303.24</v>
      </c>
      <c r="H10168" s="5">
        <v>9.1</v>
      </c>
      <c r="I10168" s="3">
        <v>7204</v>
      </c>
      <c r="J10168" t="str">
        <f>_xlfn.XLOOKUP(I10168,[1]Planilha1!$C:$C,[1]Planilha1!$B:$B)</f>
        <v>7204 - CD São Paulo</v>
      </c>
      <c r="K10168" t="str">
        <f>_xlfn.XLOOKUP(I10168,[1]Planilha1!$C:$C,[1]Planilha1!$D:$D)</f>
        <v>43.340.312/0010-48</v>
      </c>
      <c r="L10168" t="str">
        <f>_xlfn.XLOOKUP(B10168,[2]Projeto!$B:$B,[2]Projeto!$P:$P)</f>
        <v>Paga</v>
      </c>
      <c r="M10168">
        <v>701203</v>
      </c>
      <c r="N10168" s="3" t="s">
        <v>1125</v>
      </c>
      <c r="O10168" t="str">
        <f>_xlfn.XLOOKUP(N10168,[3]Planilha1!$N:$N,[3]Planilha1!$O:$O)</f>
        <v>FLAC</v>
      </c>
      <c r="P10168">
        <v>2026</v>
      </c>
      <c r="Q10168" s="2" t="s">
        <v>1156</v>
      </c>
    </row>
    <row r="10169" spans="1:17" ht="16.8" x14ac:dyDescent="0.3">
      <c r="A10169" t="s">
        <v>1224</v>
      </c>
      <c r="B10169" s="3">
        <v>4501079678</v>
      </c>
      <c r="C10169" s="3">
        <v>5273675</v>
      </c>
      <c r="D10169" s="3" t="s">
        <v>1000</v>
      </c>
      <c r="E10169" s="3">
        <v>540500527</v>
      </c>
      <c r="F10169" s="3" t="s">
        <v>109</v>
      </c>
      <c r="G10169" s="5">
        <v>14244.26</v>
      </c>
      <c r="H10169" s="5">
        <v>427.33</v>
      </c>
      <c r="I10169" s="3">
        <v>7417</v>
      </c>
      <c r="J10169" t="str">
        <f>_xlfn.XLOOKUP(I10169,[1]Planilha1!$C:$C,[1]Planilha1!$B:$B)</f>
        <v>7417 - TSPF - Ribeirão Preto</v>
      </c>
      <c r="K10169" t="str">
        <f>_xlfn.XLOOKUP(I10169,[1]Planilha1!$C:$C,[1]Planilha1!$D:$D)</f>
        <v>43.340.312/0009-04</v>
      </c>
      <c r="L10169" t="str">
        <f>_xlfn.XLOOKUP(B10169,[2]Projeto!$B:$B,[2]Projeto!$P:$P)</f>
        <v>Paga</v>
      </c>
      <c r="M10169">
        <v>701203</v>
      </c>
      <c r="N10169" s="3" t="s">
        <v>1125</v>
      </c>
      <c r="O10169" t="str">
        <f>_xlfn.XLOOKUP(N10169,[3]Planilha1!$N:$N,[3]Planilha1!$O:$O)</f>
        <v>FLAC</v>
      </c>
      <c r="P10169">
        <v>2026</v>
      </c>
      <c r="Q10169" s="2" t="s">
        <v>1156</v>
      </c>
    </row>
    <row r="10170" spans="1:17" ht="16.8" x14ac:dyDescent="0.3">
      <c r="A10170" t="s">
        <v>1224</v>
      </c>
      <c r="B10170" s="3">
        <v>4501079503</v>
      </c>
      <c r="C10170" s="3">
        <v>5058749</v>
      </c>
      <c r="D10170" s="3" t="s">
        <v>256</v>
      </c>
      <c r="E10170" s="3">
        <v>610405337</v>
      </c>
      <c r="F10170" s="3" t="s">
        <v>76</v>
      </c>
      <c r="G10170" s="5">
        <v>1382.4</v>
      </c>
      <c r="H10170" s="5">
        <v>41.47</v>
      </c>
      <c r="I10170" s="3">
        <v>7204</v>
      </c>
      <c r="J10170" t="str">
        <f>_xlfn.XLOOKUP(I10170,[1]Planilha1!$C:$C,[1]Planilha1!$B:$B)</f>
        <v>7204 - CD São Paulo</v>
      </c>
      <c r="K10170" t="str">
        <f>_xlfn.XLOOKUP(I10170,[1]Planilha1!$C:$C,[1]Planilha1!$D:$D)</f>
        <v>43.340.312/0010-48</v>
      </c>
      <c r="L10170" t="str">
        <f>_xlfn.XLOOKUP(B10170,[2]Projeto!$B:$B,[2]Projeto!$P:$P)</f>
        <v>Paga</v>
      </c>
      <c r="M10170">
        <v>701203</v>
      </c>
      <c r="N10170" s="3" t="s">
        <v>1125</v>
      </c>
      <c r="O10170" t="str">
        <f>_xlfn.XLOOKUP(N10170,[3]Planilha1!$N:$N,[3]Planilha1!$O:$O)</f>
        <v>FLAC</v>
      </c>
      <c r="P10170">
        <v>2026</v>
      </c>
      <c r="Q10170" s="2" t="s">
        <v>1156</v>
      </c>
    </row>
    <row r="10171" spans="1:17" ht="16.8" x14ac:dyDescent="0.3">
      <c r="A10171" t="s">
        <v>1224</v>
      </c>
      <c r="B10171" s="3">
        <v>4501079503</v>
      </c>
      <c r="C10171" s="3">
        <v>5058749</v>
      </c>
      <c r="D10171" s="3" t="s">
        <v>256</v>
      </c>
      <c r="E10171" s="3">
        <v>610402337</v>
      </c>
      <c r="F10171" s="3" t="s">
        <v>84</v>
      </c>
      <c r="G10171" s="5">
        <v>460.8</v>
      </c>
      <c r="H10171" s="5">
        <v>13.82</v>
      </c>
      <c r="I10171" s="3">
        <v>7204</v>
      </c>
      <c r="J10171" t="str">
        <f>_xlfn.XLOOKUP(I10171,[1]Planilha1!$C:$C,[1]Planilha1!$B:$B)</f>
        <v>7204 - CD São Paulo</v>
      </c>
      <c r="K10171" t="str">
        <f>_xlfn.XLOOKUP(I10171,[1]Planilha1!$C:$C,[1]Planilha1!$D:$D)</f>
        <v>43.340.312/0010-48</v>
      </c>
      <c r="L10171" t="str">
        <f>_xlfn.XLOOKUP(B10171,[2]Projeto!$B:$B,[2]Projeto!$P:$P)</f>
        <v>Paga</v>
      </c>
      <c r="M10171">
        <v>701203</v>
      </c>
      <c r="N10171" s="3" t="s">
        <v>1125</v>
      </c>
      <c r="O10171" t="str">
        <f>_xlfn.XLOOKUP(N10171,[3]Planilha1!$N:$N,[3]Planilha1!$O:$O)</f>
        <v>FLAC</v>
      </c>
      <c r="P10171">
        <v>2026</v>
      </c>
      <c r="Q10171" s="2" t="s">
        <v>1156</v>
      </c>
    </row>
    <row r="10172" spans="1:17" ht="16.8" x14ac:dyDescent="0.3">
      <c r="A10172" t="s">
        <v>1224</v>
      </c>
      <c r="B10172" s="3">
        <v>4501079503</v>
      </c>
      <c r="C10172" s="3">
        <v>5296842</v>
      </c>
      <c r="D10172" s="3" t="s">
        <v>419</v>
      </c>
      <c r="E10172" s="3">
        <v>610038007</v>
      </c>
      <c r="F10172" s="3" t="s">
        <v>213</v>
      </c>
      <c r="G10172" s="5">
        <v>312</v>
      </c>
      <c r="H10172" s="5">
        <v>9.36</v>
      </c>
      <c r="I10172" s="3">
        <v>7204</v>
      </c>
      <c r="J10172" t="str">
        <f>_xlfn.XLOOKUP(I10172,[1]Planilha1!$C:$C,[1]Planilha1!$B:$B)</f>
        <v>7204 - CD São Paulo</v>
      </c>
      <c r="K10172" t="str">
        <f>_xlfn.XLOOKUP(I10172,[1]Planilha1!$C:$C,[1]Planilha1!$D:$D)</f>
        <v>43.340.312/0010-48</v>
      </c>
      <c r="L10172" t="str">
        <f>_xlfn.XLOOKUP(B10172,[2]Projeto!$B:$B,[2]Projeto!$P:$P)</f>
        <v>Paga</v>
      </c>
      <c r="M10172">
        <v>701203</v>
      </c>
      <c r="N10172" s="3" t="s">
        <v>1125</v>
      </c>
      <c r="O10172" t="str">
        <f>_xlfn.XLOOKUP(N10172,[3]Planilha1!$N:$N,[3]Planilha1!$O:$O)</f>
        <v>FLAC</v>
      </c>
      <c r="P10172">
        <v>2026</v>
      </c>
      <c r="Q10172" s="2" t="s">
        <v>1156</v>
      </c>
    </row>
    <row r="10173" spans="1:17" ht="16.8" x14ac:dyDescent="0.3">
      <c r="A10173" t="s">
        <v>1224</v>
      </c>
      <c r="B10173" s="3">
        <v>4501079503</v>
      </c>
      <c r="C10173" s="3">
        <v>5307746</v>
      </c>
      <c r="D10173" s="3" t="s">
        <v>486</v>
      </c>
      <c r="E10173" s="3">
        <v>610038007</v>
      </c>
      <c r="F10173" s="3" t="s">
        <v>213</v>
      </c>
      <c r="G10173" s="5">
        <v>3120</v>
      </c>
      <c r="H10173" s="5">
        <v>93.6</v>
      </c>
      <c r="I10173" s="3">
        <v>7204</v>
      </c>
      <c r="J10173" t="str">
        <f>_xlfn.XLOOKUP(I10173,[1]Planilha1!$C:$C,[1]Planilha1!$B:$B)</f>
        <v>7204 - CD São Paulo</v>
      </c>
      <c r="K10173" t="str">
        <f>_xlfn.XLOOKUP(I10173,[1]Planilha1!$C:$C,[1]Planilha1!$D:$D)</f>
        <v>43.340.312/0010-48</v>
      </c>
      <c r="L10173" t="str">
        <f>_xlfn.XLOOKUP(B10173,[2]Projeto!$B:$B,[2]Projeto!$P:$P)</f>
        <v>Paga</v>
      </c>
      <c r="M10173">
        <v>701203</v>
      </c>
      <c r="N10173" s="3" t="s">
        <v>1125</v>
      </c>
      <c r="O10173" t="str">
        <f>_xlfn.XLOOKUP(N10173,[3]Planilha1!$N:$N,[3]Planilha1!$O:$O)</f>
        <v>FLAC</v>
      </c>
      <c r="P10173">
        <v>2026</v>
      </c>
      <c r="Q10173" s="2" t="s">
        <v>1156</v>
      </c>
    </row>
    <row r="10174" spans="1:17" ht="16.8" x14ac:dyDescent="0.3">
      <c r="A10174" t="s">
        <v>1224</v>
      </c>
      <c r="B10174" s="3">
        <v>4501079503</v>
      </c>
      <c r="C10174" s="3">
        <v>5247932</v>
      </c>
      <c r="D10174" s="3" t="s">
        <v>257</v>
      </c>
      <c r="E10174" s="3">
        <v>610405337</v>
      </c>
      <c r="F10174" s="3" t="s">
        <v>76</v>
      </c>
      <c r="G10174" s="5">
        <v>276.48</v>
      </c>
      <c r="H10174" s="5">
        <v>8.2899999999999991</v>
      </c>
      <c r="I10174" s="3">
        <v>7204</v>
      </c>
      <c r="J10174" t="str">
        <f>_xlfn.XLOOKUP(I10174,[1]Planilha1!$C:$C,[1]Planilha1!$B:$B)</f>
        <v>7204 - CD São Paulo</v>
      </c>
      <c r="K10174" t="str">
        <f>_xlfn.XLOOKUP(I10174,[1]Planilha1!$C:$C,[1]Planilha1!$D:$D)</f>
        <v>43.340.312/0010-48</v>
      </c>
      <c r="L10174" t="str">
        <f>_xlfn.XLOOKUP(B10174,[2]Projeto!$B:$B,[2]Projeto!$P:$P)</f>
        <v>Paga</v>
      </c>
      <c r="M10174">
        <v>701203</v>
      </c>
      <c r="N10174" s="3" t="s">
        <v>1125</v>
      </c>
      <c r="O10174" t="str">
        <f>_xlfn.XLOOKUP(N10174,[3]Planilha1!$N:$N,[3]Planilha1!$O:$O)</f>
        <v>FLAC</v>
      </c>
      <c r="P10174">
        <v>2026</v>
      </c>
      <c r="Q10174" s="2" t="s">
        <v>1156</v>
      </c>
    </row>
    <row r="10175" spans="1:17" ht="16.8" x14ac:dyDescent="0.3">
      <c r="A10175" t="s">
        <v>1224</v>
      </c>
      <c r="B10175" s="3">
        <v>4501079503</v>
      </c>
      <c r="C10175" s="3">
        <v>5247932</v>
      </c>
      <c r="D10175" s="3" t="s">
        <v>257</v>
      </c>
      <c r="E10175" s="3">
        <v>610402337</v>
      </c>
      <c r="F10175" s="3" t="s">
        <v>84</v>
      </c>
      <c r="G10175" s="5">
        <v>276.48</v>
      </c>
      <c r="H10175" s="5">
        <v>8.2899999999999991</v>
      </c>
      <c r="I10175" s="3">
        <v>7204</v>
      </c>
      <c r="J10175" t="str">
        <f>_xlfn.XLOOKUP(I10175,[1]Planilha1!$C:$C,[1]Planilha1!$B:$B)</f>
        <v>7204 - CD São Paulo</v>
      </c>
      <c r="K10175" t="str">
        <f>_xlfn.XLOOKUP(I10175,[1]Planilha1!$C:$C,[1]Planilha1!$D:$D)</f>
        <v>43.340.312/0010-48</v>
      </c>
      <c r="L10175" t="str">
        <f>_xlfn.XLOOKUP(B10175,[2]Projeto!$B:$B,[2]Projeto!$P:$P)</f>
        <v>Paga</v>
      </c>
      <c r="M10175">
        <v>701203</v>
      </c>
      <c r="N10175" s="3" t="s">
        <v>1125</v>
      </c>
      <c r="O10175" t="str">
        <f>_xlfn.XLOOKUP(N10175,[3]Planilha1!$N:$N,[3]Planilha1!$O:$O)</f>
        <v>FLAC</v>
      </c>
      <c r="P10175">
        <v>2026</v>
      </c>
      <c r="Q10175" s="2" t="s">
        <v>1156</v>
      </c>
    </row>
    <row r="10176" spans="1:17" ht="16.8" x14ac:dyDescent="0.3">
      <c r="A10176" t="s">
        <v>1224</v>
      </c>
      <c r="B10176" s="3">
        <v>4501079503</v>
      </c>
      <c r="C10176" s="3">
        <v>5247932</v>
      </c>
      <c r="D10176" s="3" t="s">
        <v>257</v>
      </c>
      <c r="E10176" s="3">
        <v>610603457</v>
      </c>
      <c r="F10176" s="3" t="s">
        <v>137</v>
      </c>
      <c r="G10176" s="5">
        <v>282.24</v>
      </c>
      <c r="H10176" s="5">
        <v>8.4700000000000006</v>
      </c>
      <c r="I10176" s="3">
        <v>7204</v>
      </c>
      <c r="J10176" t="str">
        <f>_xlfn.XLOOKUP(I10176,[1]Planilha1!$C:$C,[1]Planilha1!$B:$B)</f>
        <v>7204 - CD São Paulo</v>
      </c>
      <c r="K10176" t="str">
        <f>_xlfn.XLOOKUP(I10176,[1]Planilha1!$C:$C,[1]Planilha1!$D:$D)</f>
        <v>43.340.312/0010-48</v>
      </c>
      <c r="L10176" t="str">
        <f>_xlfn.XLOOKUP(B10176,[2]Projeto!$B:$B,[2]Projeto!$P:$P)</f>
        <v>Paga</v>
      </c>
      <c r="M10176">
        <v>701203</v>
      </c>
      <c r="N10176" s="3" t="s">
        <v>1125</v>
      </c>
      <c r="O10176" t="str">
        <f>_xlfn.XLOOKUP(N10176,[3]Planilha1!$N:$N,[3]Planilha1!$O:$O)</f>
        <v>FLAC</v>
      </c>
      <c r="P10176">
        <v>2026</v>
      </c>
      <c r="Q10176" s="2" t="s">
        <v>1156</v>
      </c>
    </row>
    <row r="10177" spans="1:17" ht="16.8" x14ac:dyDescent="0.3">
      <c r="A10177" t="s">
        <v>1224</v>
      </c>
      <c r="B10177" s="3">
        <v>4501079503</v>
      </c>
      <c r="C10177" s="3">
        <v>5312393</v>
      </c>
      <c r="D10177" s="3" t="s">
        <v>969</v>
      </c>
      <c r="E10177" s="3">
        <v>610038007</v>
      </c>
      <c r="F10177" s="3" t="s">
        <v>213</v>
      </c>
      <c r="G10177" s="5">
        <v>1684.8</v>
      </c>
      <c r="H10177" s="5">
        <v>50.54</v>
      </c>
      <c r="I10177" s="3">
        <v>7204</v>
      </c>
      <c r="J10177" t="str">
        <f>_xlfn.XLOOKUP(I10177,[1]Planilha1!$C:$C,[1]Planilha1!$B:$B)</f>
        <v>7204 - CD São Paulo</v>
      </c>
      <c r="K10177" t="str">
        <f>_xlfn.XLOOKUP(I10177,[1]Planilha1!$C:$C,[1]Planilha1!$D:$D)</f>
        <v>43.340.312/0010-48</v>
      </c>
      <c r="L10177" t="str">
        <f>_xlfn.XLOOKUP(B10177,[2]Projeto!$B:$B,[2]Projeto!$P:$P)</f>
        <v>Paga</v>
      </c>
      <c r="M10177">
        <v>701203</v>
      </c>
      <c r="N10177" s="3" t="s">
        <v>1125</v>
      </c>
      <c r="O10177" t="str">
        <f>_xlfn.XLOOKUP(N10177,[3]Planilha1!$N:$N,[3]Planilha1!$O:$O)</f>
        <v>FLAC</v>
      </c>
      <c r="P10177">
        <v>2026</v>
      </c>
      <c r="Q10177" s="2" t="s">
        <v>1156</v>
      </c>
    </row>
    <row r="10178" spans="1:17" ht="16.8" x14ac:dyDescent="0.3">
      <c r="A10178" t="s">
        <v>1224</v>
      </c>
      <c r="B10178" s="3">
        <v>4501079503</v>
      </c>
      <c r="C10178" s="3">
        <v>5333580</v>
      </c>
      <c r="D10178" s="3" t="s">
        <v>795</v>
      </c>
      <c r="E10178" s="3">
        <v>610038007</v>
      </c>
      <c r="F10178" s="3" t="s">
        <v>213</v>
      </c>
      <c r="G10178" s="5">
        <v>1310.4000000000001</v>
      </c>
      <c r="H10178" s="5">
        <v>39.31</v>
      </c>
      <c r="I10178" s="3">
        <v>7204</v>
      </c>
      <c r="J10178" t="str">
        <f>_xlfn.XLOOKUP(I10178,[1]Planilha1!$C:$C,[1]Planilha1!$B:$B)</f>
        <v>7204 - CD São Paulo</v>
      </c>
      <c r="K10178" t="str">
        <f>_xlfn.XLOOKUP(I10178,[1]Planilha1!$C:$C,[1]Planilha1!$D:$D)</f>
        <v>43.340.312/0010-48</v>
      </c>
      <c r="L10178" t="str">
        <f>_xlfn.XLOOKUP(B10178,[2]Projeto!$B:$B,[2]Projeto!$P:$P)</f>
        <v>Paga</v>
      </c>
      <c r="M10178">
        <v>701203</v>
      </c>
      <c r="N10178" s="3" t="s">
        <v>1125</v>
      </c>
      <c r="O10178" t="str">
        <f>_xlfn.XLOOKUP(N10178,[3]Planilha1!$N:$N,[3]Planilha1!$O:$O)</f>
        <v>FLAC</v>
      </c>
      <c r="P10178">
        <v>2026</v>
      </c>
      <c r="Q10178" s="2" t="s">
        <v>1156</v>
      </c>
    </row>
    <row r="10179" spans="1:17" ht="16.8" x14ac:dyDescent="0.3">
      <c r="A10179" t="s">
        <v>1224</v>
      </c>
      <c r="B10179" s="3">
        <v>4501079503</v>
      </c>
      <c r="C10179" s="3">
        <v>5261200</v>
      </c>
      <c r="D10179" s="3" t="s">
        <v>557</v>
      </c>
      <c r="E10179" s="3">
        <v>610100477</v>
      </c>
      <c r="F10179" s="3" t="s">
        <v>103</v>
      </c>
      <c r="G10179" s="5">
        <v>520.79999999999995</v>
      </c>
      <c r="H10179" s="5">
        <v>15.62</v>
      </c>
      <c r="I10179" s="3">
        <v>7204</v>
      </c>
      <c r="J10179" t="str">
        <f>_xlfn.XLOOKUP(I10179,[1]Planilha1!$C:$C,[1]Planilha1!$B:$B)</f>
        <v>7204 - CD São Paulo</v>
      </c>
      <c r="K10179" t="str">
        <f>_xlfn.XLOOKUP(I10179,[1]Planilha1!$C:$C,[1]Planilha1!$D:$D)</f>
        <v>43.340.312/0010-48</v>
      </c>
      <c r="L10179" t="str">
        <f>_xlfn.XLOOKUP(B10179,[2]Projeto!$B:$B,[2]Projeto!$P:$P)</f>
        <v>Paga</v>
      </c>
      <c r="M10179">
        <v>701203</v>
      </c>
      <c r="N10179" s="3" t="s">
        <v>1125</v>
      </c>
      <c r="O10179" t="str">
        <f>_xlfn.XLOOKUP(N10179,[3]Planilha1!$N:$N,[3]Planilha1!$O:$O)</f>
        <v>FLAC</v>
      </c>
      <c r="P10179">
        <v>2026</v>
      </c>
      <c r="Q10179" s="2" t="s">
        <v>1156</v>
      </c>
    </row>
    <row r="10180" spans="1:17" ht="16.8" x14ac:dyDescent="0.3">
      <c r="A10180" t="s">
        <v>1224</v>
      </c>
      <c r="B10180" s="3">
        <v>4501079503</v>
      </c>
      <c r="C10180" s="3">
        <v>5185158</v>
      </c>
      <c r="D10180" s="3" t="s">
        <v>466</v>
      </c>
      <c r="E10180" s="3">
        <v>610402075</v>
      </c>
      <c r="F10180" s="3" t="s">
        <v>111</v>
      </c>
      <c r="G10180" s="5">
        <v>7148.75</v>
      </c>
      <c r="H10180" s="5">
        <v>214.46</v>
      </c>
      <c r="I10180" s="3">
        <v>7204</v>
      </c>
      <c r="J10180" t="str">
        <f>_xlfn.XLOOKUP(I10180,[1]Planilha1!$C:$C,[1]Planilha1!$B:$B)</f>
        <v>7204 - CD São Paulo</v>
      </c>
      <c r="K10180" t="str">
        <f>_xlfn.XLOOKUP(I10180,[1]Planilha1!$C:$C,[1]Planilha1!$D:$D)</f>
        <v>43.340.312/0010-48</v>
      </c>
      <c r="L10180" t="str">
        <f>_xlfn.XLOOKUP(B10180,[2]Projeto!$B:$B,[2]Projeto!$P:$P)</f>
        <v>Paga</v>
      </c>
      <c r="M10180">
        <v>701203</v>
      </c>
      <c r="N10180" s="3" t="s">
        <v>1125</v>
      </c>
      <c r="O10180" t="str">
        <f>_xlfn.XLOOKUP(N10180,[3]Planilha1!$N:$N,[3]Planilha1!$O:$O)</f>
        <v>FLAC</v>
      </c>
      <c r="P10180">
        <v>2026</v>
      </c>
      <c r="Q10180" s="2" t="s">
        <v>1156</v>
      </c>
    </row>
    <row r="10181" spans="1:17" ht="16.8" x14ac:dyDescent="0.3">
      <c r="A10181" t="s">
        <v>1224</v>
      </c>
      <c r="B10181" s="3">
        <v>4501079503</v>
      </c>
      <c r="C10181" s="3">
        <v>5269835</v>
      </c>
      <c r="D10181" s="3" t="s">
        <v>543</v>
      </c>
      <c r="E10181" s="3">
        <v>610405337</v>
      </c>
      <c r="F10181" s="3" t="s">
        <v>76</v>
      </c>
      <c r="G10181" s="5">
        <v>184.32</v>
      </c>
      <c r="H10181" s="5">
        <v>5.53</v>
      </c>
      <c r="I10181" s="3">
        <v>7204</v>
      </c>
      <c r="J10181" t="str">
        <f>_xlfn.XLOOKUP(I10181,[1]Planilha1!$C:$C,[1]Planilha1!$B:$B)</f>
        <v>7204 - CD São Paulo</v>
      </c>
      <c r="K10181" t="str">
        <f>_xlfn.XLOOKUP(I10181,[1]Planilha1!$C:$C,[1]Planilha1!$D:$D)</f>
        <v>43.340.312/0010-48</v>
      </c>
      <c r="L10181" t="str">
        <f>_xlfn.XLOOKUP(B10181,[2]Projeto!$B:$B,[2]Projeto!$P:$P)</f>
        <v>Paga</v>
      </c>
      <c r="M10181">
        <v>701203</v>
      </c>
      <c r="N10181" s="3" t="s">
        <v>1125</v>
      </c>
      <c r="O10181" t="str">
        <f>_xlfn.XLOOKUP(N10181,[3]Planilha1!$N:$N,[3]Planilha1!$O:$O)</f>
        <v>FLAC</v>
      </c>
      <c r="P10181">
        <v>2026</v>
      </c>
      <c r="Q10181" s="2" t="s">
        <v>1156</v>
      </c>
    </row>
    <row r="10182" spans="1:17" ht="16.8" x14ac:dyDescent="0.3">
      <c r="A10182" t="s">
        <v>1224</v>
      </c>
      <c r="B10182" s="3">
        <v>4501079503</v>
      </c>
      <c r="C10182" s="3">
        <v>5269835</v>
      </c>
      <c r="D10182" s="3" t="s">
        <v>543</v>
      </c>
      <c r="E10182" s="3">
        <v>610038007</v>
      </c>
      <c r="F10182" s="3" t="s">
        <v>213</v>
      </c>
      <c r="G10182" s="5">
        <v>936</v>
      </c>
      <c r="H10182" s="5">
        <v>28.08</v>
      </c>
      <c r="I10182" s="3">
        <v>7204</v>
      </c>
      <c r="J10182" t="str">
        <f>_xlfn.XLOOKUP(I10182,[1]Planilha1!$C:$C,[1]Planilha1!$B:$B)</f>
        <v>7204 - CD São Paulo</v>
      </c>
      <c r="K10182" t="str">
        <f>_xlfn.XLOOKUP(I10182,[1]Planilha1!$C:$C,[1]Planilha1!$D:$D)</f>
        <v>43.340.312/0010-48</v>
      </c>
      <c r="L10182" t="str">
        <f>_xlfn.XLOOKUP(B10182,[2]Projeto!$B:$B,[2]Projeto!$P:$P)</f>
        <v>Paga</v>
      </c>
      <c r="M10182">
        <v>701203</v>
      </c>
      <c r="N10182" s="3" t="s">
        <v>1125</v>
      </c>
      <c r="O10182" t="str">
        <f>_xlfn.XLOOKUP(N10182,[3]Planilha1!$N:$N,[3]Planilha1!$O:$O)</f>
        <v>FLAC</v>
      </c>
      <c r="P10182">
        <v>2026</v>
      </c>
      <c r="Q10182" s="2" t="s">
        <v>1156</v>
      </c>
    </row>
    <row r="10183" spans="1:17" ht="16.8" x14ac:dyDescent="0.3">
      <c r="A10183" t="s">
        <v>1224</v>
      </c>
      <c r="B10183" s="3">
        <v>4501079503</v>
      </c>
      <c r="C10183" s="3">
        <v>5274236</v>
      </c>
      <c r="D10183" s="3" t="s">
        <v>548</v>
      </c>
      <c r="E10183" s="3">
        <v>610402075</v>
      </c>
      <c r="F10183" s="3" t="s">
        <v>111</v>
      </c>
      <c r="G10183" s="5">
        <v>817</v>
      </c>
      <c r="H10183" s="5">
        <v>24.51</v>
      </c>
      <c r="I10183" s="3">
        <v>7204</v>
      </c>
      <c r="J10183" t="str">
        <f>_xlfn.XLOOKUP(I10183,[1]Planilha1!$C:$C,[1]Planilha1!$B:$B)</f>
        <v>7204 - CD São Paulo</v>
      </c>
      <c r="K10183" t="str">
        <f>_xlfn.XLOOKUP(I10183,[1]Planilha1!$C:$C,[1]Planilha1!$D:$D)</f>
        <v>43.340.312/0010-48</v>
      </c>
      <c r="L10183" t="str">
        <f>_xlfn.XLOOKUP(B10183,[2]Projeto!$B:$B,[2]Projeto!$P:$P)</f>
        <v>Paga</v>
      </c>
      <c r="M10183">
        <v>701203</v>
      </c>
      <c r="N10183" s="3" t="s">
        <v>1125</v>
      </c>
      <c r="O10183" t="str">
        <f>_xlfn.XLOOKUP(N10183,[3]Planilha1!$N:$N,[3]Planilha1!$O:$O)</f>
        <v>FLAC</v>
      </c>
      <c r="P10183">
        <v>2026</v>
      </c>
      <c r="Q10183" s="2" t="s">
        <v>1156</v>
      </c>
    </row>
    <row r="10184" spans="1:17" ht="16.8" x14ac:dyDescent="0.3">
      <c r="A10184" t="s">
        <v>1224</v>
      </c>
      <c r="B10184" s="3">
        <v>4501079503</v>
      </c>
      <c r="C10184" s="3">
        <v>5274236</v>
      </c>
      <c r="D10184" s="3" t="s">
        <v>548</v>
      </c>
      <c r="E10184" s="3">
        <v>610402075</v>
      </c>
      <c r="F10184" s="3" t="s">
        <v>111</v>
      </c>
      <c r="G10184" s="5">
        <v>408.5</v>
      </c>
      <c r="H10184" s="5">
        <v>12.26</v>
      </c>
      <c r="I10184" s="3">
        <v>7204</v>
      </c>
      <c r="J10184" t="str">
        <f>_xlfn.XLOOKUP(I10184,[1]Planilha1!$C:$C,[1]Planilha1!$B:$B)</f>
        <v>7204 - CD São Paulo</v>
      </c>
      <c r="K10184" t="str">
        <f>_xlfn.XLOOKUP(I10184,[1]Planilha1!$C:$C,[1]Planilha1!$D:$D)</f>
        <v>43.340.312/0010-48</v>
      </c>
      <c r="L10184" t="str">
        <f>_xlfn.XLOOKUP(B10184,[2]Projeto!$B:$B,[2]Projeto!$P:$P)</f>
        <v>Paga</v>
      </c>
      <c r="M10184">
        <v>701203</v>
      </c>
      <c r="N10184" s="3" t="s">
        <v>1125</v>
      </c>
      <c r="O10184" t="str">
        <f>_xlfn.XLOOKUP(N10184,[3]Planilha1!$N:$N,[3]Planilha1!$O:$O)</f>
        <v>FLAC</v>
      </c>
      <c r="P10184">
        <v>2026</v>
      </c>
      <c r="Q10184" s="2" t="s">
        <v>1156</v>
      </c>
    </row>
    <row r="10185" spans="1:17" ht="16.8" x14ac:dyDescent="0.3">
      <c r="A10185" t="s">
        <v>1224</v>
      </c>
      <c r="B10185" s="3">
        <v>4501079503</v>
      </c>
      <c r="C10185" s="3">
        <v>5291412</v>
      </c>
      <c r="D10185" s="3" t="s">
        <v>330</v>
      </c>
      <c r="E10185" s="3">
        <v>610402075</v>
      </c>
      <c r="F10185" s="3" t="s">
        <v>111</v>
      </c>
      <c r="G10185" s="5">
        <v>612.75</v>
      </c>
      <c r="H10185" s="5">
        <v>18.38</v>
      </c>
      <c r="I10185" s="3">
        <v>7204</v>
      </c>
      <c r="J10185" t="str">
        <f>_xlfn.XLOOKUP(I10185,[1]Planilha1!$C:$C,[1]Planilha1!$B:$B)</f>
        <v>7204 - CD São Paulo</v>
      </c>
      <c r="K10185" t="str">
        <f>_xlfn.XLOOKUP(I10185,[1]Planilha1!$C:$C,[1]Planilha1!$D:$D)</f>
        <v>43.340.312/0010-48</v>
      </c>
      <c r="L10185" t="str">
        <f>_xlfn.XLOOKUP(B10185,[2]Projeto!$B:$B,[2]Projeto!$P:$P)</f>
        <v>Paga</v>
      </c>
      <c r="M10185">
        <v>701203</v>
      </c>
      <c r="N10185" s="3" t="s">
        <v>1125</v>
      </c>
      <c r="O10185" t="str">
        <f>_xlfn.XLOOKUP(N10185,[3]Planilha1!$N:$N,[3]Planilha1!$O:$O)</f>
        <v>FLAC</v>
      </c>
      <c r="P10185">
        <v>2026</v>
      </c>
      <c r="Q10185" s="2" t="s">
        <v>1156</v>
      </c>
    </row>
    <row r="10186" spans="1:17" ht="16.8" x14ac:dyDescent="0.3">
      <c r="A10186" t="s">
        <v>1224</v>
      </c>
      <c r="B10186" s="3">
        <v>4501079503</v>
      </c>
      <c r="C10186" s="3">
        <v>5291412</v>
      </c>
      <c r="D10186" s="3" t="s">
        <v>330</v>
      </c>
      <c r="E10186" s="3">
        <v>610405337</v>
      </c>
      <c r="F10186" s="3" t="s">
        <v>76</v>
      </c>
      <c r="G10186" s="5">
        <v>92.16</v>
      </c>
      <c r="H10186" s="5">
        <v>2.76</v>
      </c>
      <c r="I10186" s="3">
        <v>7204</v>
      </c>
      <c r="J10186" t="str">
        <f>_xlfn.XLOOKUP(I10186,[1]Planilha1!$C:$C,[1]Planilha1!$B:$B)</f>
        <v>7204 - CD São Paulo</v>
      </c>
      <c r="K10186" t="str">
        <f>_xlfn.XLOOKUP(I10186,[1]Planilha1!$C:$C,[1]Planilha1!$D:$D)</f>
        <v>43.340.312/0010-48</v>
      </c>
      <c r="L10186" t="str">
        <f>_xlfn.XLOOKUP(B10186,[2]Projeto!$B:$B,[2]Projeto!$P:$P)</f>
        <v>Paga</v>
      </c>
      <c r="M10186">
        <v>701203</v>
      </c>
      <c r="N10186" s="3" t="s">
        <v>1125</v>
      </c>
      <c r="O10186" t="str">
        <f>_xlfn.XLOOKUP(N10186,[3]Planilha1!$N:$N,[3]Planilha1!$O:$O)</f>
        <v>FLAC</v>
      </c>
      <c r="P10186">
        <v>2026</v>
      </c>
      <c r="Q10186" s="2" t="s">
        <v>1156</v>
      </c>
    </row>
    <row r="10187" spans="1:17" ht="16.8" x14ac:dyDescent="0.3">
      <c r="A10187" t="s">
        <v>1224</v>
      </c>
      <c r="B10187" s="3">
        <v>4501079503</v>
      </c>
      <c r="C10187" s="3">
        <v>5302766</v>
      </c>
      <c r="D10187" s="3" t="s">
        <v>462</v>
      </c>
      <c r="E10187" s="3">
        <v>610402075</v>
      </c>
      <c r="F10187" s="3" t="s">
        <v>111</v>
      </c>
      <c r="G10187" s="5">
        <v>1225.5</v>
      </c>
      <c r="H10187" s="5">
        <v>36.770000000000003</v>
      </c>
      <c r="I10187" s="3">
        <v>7204</v>
      </c>
      <c r="J10187" t="str">
        <f>_xlfn.XLOOKUP(I10187,[1]Planilha1!$C:$C,[1]Planilha1!$B:$B)</f>
        <v>7204 - CD São Paulo</v>
      </c>
      <c r="K10187" t="str">
        <f>_xlfn.XLOOKUP(I10187,[1]Planilha1!$C:$C,[1]Planilha1!$D:$D)</f>
        <v>43.340.312/0010-48</v>
      </c>
      <c r="L10187" t="str">
        <f>_xlfn.XLOOKUP(B10187,[2]Projeto!$B:$B,[2]Projeto!$P:$P)</f>
        <v>Paga</v>
      </c>
      <c r="M10187">
        <v>701203</v>
      </c>
      <c r="N10187" s="3" t="s">
        <v>1125</v>
      </c>
      <c r="O10187" t="str">
        <f>_xlfn.XLOOKUP(N10187,[3]Planilha1!$N:$N,[3]Planilha1!$O:$O)</f>
        <v>FLAC</v>
      </c>
      <c r="P10187">
        <v>2026</v>
      </c>
      <c r="Q10187" s="2" t="s">
        <v>1156</v>
      </c>
    </row>
    <row r="10188" spans="1:17" ht="16.8" x14ac:dyDescent="0.3">
      <c r="A10188" t="s">
        <v>1224</v>
      </c>
      <c r="B10188" s="3">
        <v>4501079503</v>
      </c>
      <c r="C10188" s="3">
        <v>5353769</v>
      </c>
      <c r="D10188" s="3" t="s">
        <v>322</v>
      </c>
      <c r="E10188" s="3">
        <v>610402075</v>
      </c>
      <c r="F10188" s="3" t="s">
        <v>111</v>
      </c>
      <c r="G10188" s="5">
        <v>612.75</v>
      </c>
      <c r="H10188" s="5">
        <v>18.38</v>
      </c>
      <c r="I10188" s="3">
        <v>7204</v>
      </c>
      <c r="J10188" t="str">
        <f>_xlfn.XLOOKUP(I10188,[1]Planilha1!$C:$C,[1]Planilha1!$B:$B)</f>
        <v>7204 - CD São Paulo</v>
      </c>
      <c r="K10188" t="str">
        <f>_xlfn.XLOOKUP(I10188,[1]Planilha1!$C:$C,[1]Planilha1!$D:$D)</f>
        <v>43.340.312/0010-48</v>
      </c>
      <c r="L10188" t="str">
        <f>_xlfn.XLOOKUP(B10188,[2]Projeto!$B:$B,[2]Projeto!$P:$P)</f>
        <v>Paga</v>
      </c>
      <c r="M10188">
        <v>701203</v>
      </c>
      <c r="N10188" s="3" t="s">
        <v>1125</v>
      </c>
      <c r="O10188" t="str">
        <f>_xlfn.XLOOKUP(N10188,[3]Planilha1!$N:$N,[3]Planilha1!$O:$O)</f>
        <v>FLAC</v>
      </c>
      <c r="P10188">
        <v>2026</v>
      </c>
      <c r="Q10188" s="2" t="s">
        <v>1156</v>
      </c>
    </row>
    <row r="10189" spans="1:17" ht="16.8" x14ac:dyDescent="0.3">
      <c r="A10189" t="s">
        <v>1224</v>
      </c>
      <c r="B10189" s="3">
        <v>4501079503</v>
      </c>
      <c r="C10189" s="3">
        <v>5273270</v>
      </c>
      <c r="D10189" s="3" t="s">
        <v>572</v>
      </c>
      <c r="E10189" s="3">
        <v>610402075</v>
      </c>
      <c r="F10189" s="3" t="s">
        <v>111</v>
      </c>
      <c r="G10189" s="5">
        <v>612.75</v>
      </c>
      <c r="H10189" s="5">
        <v>18.38</v>
      </c>
      <c r="I10189" s="3">
        <v>7204</v>
      </c>
      <c r="J10189" t="str">
        <f>_xlfn.XLOOKUP(I10189,[1]Planilha1!$C:$C,[1]Planilha1!$B:$B)</f>
        <v>7204 - CD São Paulo</v>
      </c>
      <c r="K10189" t="str">
        <f>_xlfn.XLOOKUP(I10189,[1]Planilha1!$C:$C,[1]Planilha1!$D:$D)</f>
        <v>43.340.312/0010-48</v>
      </c>
      <c r="L10189" t="str">
        <f>_xlfn.XLOOKUP(B10189,[2]Projeto!$B:$B,[2]Projeto!$P:$P)</f>
        <v>Paga</v>
      </c>
      <c r="M10189">
        <v>701203</v>
      </c>
      <c r="N10189" s="3" t="s">
        <v>1125</v>
      </c>
      <c r="O10189" t="str">
        <f>_xlfn.XLOOKUP(N10189,[3]Planilha1!$N:$N,[3]Planilha1!$O:$O)</f>
        <v>FLAC</v>
      </c>
      <c r="P10189">
        <v>2026</v>
      </c>
      <c r="Q10189" s="2" t="s">
        <v>1156</v>
      </c>
    </row>
    <row r="10190" spans="1:17" ht="16.8" x14ac:dyDescent="0.3">
      <c r="A10190" t="s">
        <v>1224</v>
      </c>
      <c r="B10190" s="3">
        <v>4501079503</v>
      </c>
      <c r="C10190" s="3">
        <v>5360547</v>
      </c>
      <c r="D10190" s="3" t="s">
        <v>622</v>
      </c>
      <c r="E10190" s="3">
        <v>540500527</v>
      </c>
      <c r="F10190" s="3" t="s">
        <v>109</v>
      </c>
      <c r="G10190" s="5">
        <v>838.27</v>
      </c>
      <c r="H10190" s="5">
        <v>25.15</v>
      </c>
      <c r="I10190" s="3">
        <v>7204</v>
      </c>
      <c r="J10190" t="str">
        <f>_xlfn.XLOOKUP(I10190,[1]Planilha1!$C:$C,[1]Planilha1!$B:$B)</f>
        <v>7204 - CD São Paulo</v>
      </c>
      <c r="K10190" t="str">
        <f>_xlfn.XLOOKUP(I10190,[1]Planilha1!$C:$C,[1]Planilha1!$D:$D)</f>
        <v>43.340.312/0010-48</v>
      </c>
      <c r="L10190" t="str">
        <f>_xlfn.XLOOKUP(B10190,[2]Projeto!$B:$B,[2]Projeto!$P:$P)</f>
        <v>Paga</v>
      </c>
      <c r="M10190">
        <v>701203</v>
      </c>
      <c r="N10190" s="3" t="s">
        <v>1125</v>
      </c>
      <c r="O10190" t="str">
        <f>_xlfn.XLOOKUP(N10190,[3]Planilha1!$N:$N,[3]Planilha1!$O:$O)</f>
        <v>FLAC</v>
      </c>
      <c r="P10190">
        <v>2026</v>
      </c>
      <c r="Q10190" s="2" t="s">
        <v>1156</v>
      </c>
    </row>
    <row r="10191" spans="1:17" ht="16.8" x14ac:dyDescent="0.3">
      <c r="A10191" t="s">
        <v>1224</v>
      </c>
      <c r="B10191" s="3">
        <v>4501079503</v>
      </c>
      <c r="C10191" s="3">
        <v>5349834</v>
      </c>
      <c r="D10191" s="3" t="s">
        <v>649</v>
      </c>
      <c r="E10191" s="3">
        <v>610402075</v>
      </c>
      <c r="F10191" s="3" t="s">
        <v>111</v>
      </c>
      <c r="G10191" s="5">
        <v>1225.5</v>
      </c>
      <c r="H10191" s="5">
        <v>36.770000000000003</v>
      </c>
      <c r="I10191" s="3">
        <v>7204</v>
      </c>
      <c r="J10191" t="str">
        <f>_xlfn.XLOOKUP(I10191,[1]Planilha1!$C:$C,[1]Planilha1!$B:$B)</f>
        <v>7204 - CD São Paulo</v>
      </c>
      <c r="K10191" t="str">
        <f>_xlfn.XLOOKUP(I10191,[1]Planilha1!$C:$C,[1]Planilha1!$D:$D)</f>
        <v>43.340.312/0010-48</v>
      </c>
      <c r="L10191" t="str">
        <f>_xlfn.XLOOKUP(B10191,[2]Projeto!$B:$B,[2]Projeto!$P:$P)</f>
        <v>Paga</v>
      </c>
      <c r="M10191">
        <v>701203</v>
      </c>
      <c r="N10191" s="3" t="s">
        <v>1125</v>
      </c>
      <c r="O10191" t="str">
        <f>_xlfn.XLOOKUP(N10191,[3]Planilha1!$N:$N,[3]Planilha1!$O:$O)</f>
        <v>FLAC</v>
      </c>
      <c r="P10191">
        <v>2026</v>
      </c>
      <c r="Q10191" s="2" t="s">
        <v>1156</v>
      </c>
    </row>
    <row r="10192" spans="1:17" ht="16.8" x14ac:dyDescent="0.3">
      <c r="A10192" t="s">
        <v>1224</v>
      </c>
      <c r="B10192" s="3">
        <v>4501079503</v>
      </c>
      <c r="C10192" s="3">
        <v>5355972</v>
      </c>
      <c r="D10192" s="3" t="s">
        <v>608</v>
      </c>
      <c r="E10192" s="3">
        <v>610402075</v>
      </c>
      <c r="F10192" s="3" t="s">
        <v>111</v>
      </c>
      <c r="G10192" s="5">
        <v>1021.25</v>
      </c>
      <c r="H10192" s="5">
        <v>30.64</v>
      </c>
      <c r="I10192" s="3">
        <v>7204</v>
      </c>
      <c r="J10192" t="str">
        <f>_xlfn.XLOOKUP(I10192,[1]Planilha1!$C:$C,[1]Planilha1!$B:$B)</f>
        <v>7204 - CD São Paulo</v>
      </c>
      <c r="K10192" t="str">
        <f>_xlfn.XLOOKUP(I10192,[1]Planilha1!$C:$C,[1]Planilha1!$D:$D)</f>
        <v>43.340.312/0010-48</v>
      </c>
      <c r="L10192" t="str">
        <f>_xlfn.XLOOKUP(B10192,[2]Projeto!$B:$B,[2]Projeto!$P:$P)</f>
        <v>Paga</v>
      </c>
      <c r="M10192">
        <v>701203</v>
      </c>
      <c r="N10192" s="3" t="s">
        <v>1125</v>
      </c>
      <c r="O10192" t="str">
        <f>_xlfn.XLOOKUP(N10192,[3]Planilha1!$N:$N,[3]Planilha1!$O:$O)</f>
        <v>FLAC</v>
      </c>
      <c r="P10192">
        <v>2026</v>
      </c>
      <c r="Q10192" s="2" t="s">
        <v>1156</v>
      </c>
    </row>
    <row r="10193" spans="1:17" ht="16.8" x14ac:dyDescent="0.3">
      <c r="A10193" t="s">
        <v>1224</v>
      </c>
      <c r="B10193" s="3">
        <v>4501079503</v>
      </c>
      <c r="C10193" s="3">
        <v>5252882</v>
      </c>
      <c r="D10193" s="3" t="s">
        <v>245</v>
      </c>
      <c r="E10193" s="3">
        <v>610603057</v>
      </c>
      <c r="F10193" s="3" t="s">
        <v>82</v>
      </c>
      <c r="G10193" s="5">
        <v>237.12</v>
      </c>
      <c r="H10193" s="5">
        <v>7.11</v>
      </c>
      <c r="I10193" s="3">
        <v>7204</v>
      </c>
      <c r="J10193" t="str">
        <f>_xlfn.XLOOKUP(I10193,[1]Planilha1!$C:$C,[1]Planilha1!$B:$B)</f>
        <v>7204 - CD São Paulo</v>
      </c>
      <c r="K10193" t="str">
        <f>_xlfn.XLOOKUP(I10193,[1]Planilha1!$C:$C,[1]Planilha1!$D:$D)</f>
        <v>43.340.312/0010-48</v>
      </c>
      <c r="L10193" t="str">
        <f>_xlfn.XLOOKUP(B10193,[2]Projeto!$B:$B,[2]Projeto!$P:$P)</f>
        <v>Paga</v>
      </c>
      <c r="M10193">
        <v>701203</v>
      </c>
      <c r="N10193" s="3" t="s">
        <v>1125</v>
      </c>
      <c r="O10193" t="str">
        <f>_xlfn.XLOOKUP(N10193,[3]Planilha1!$N:$N,[3]Planilha1!$O:$O)</f>
        <v>FLAC</v>
      </c>
      <c r="P10193">
        <v>2026</v>
      </c>
      <c r="Q10193" s="2" t="s">
        <v>1156</v>
      </c>
    </row>
    <row r="10194" spans="1:17" ht="16.8" x14ac:dyDescent="0.3">
      <c r="A10194" t="s">
        <v>1224</v>
      </c>
      <c r="B10194" s="3">
        <v>4501079503</v>
      </c>
      <c r="C10194" s="3">
        <v>5252882</v>
      </c>
      <c r="D10194" s="3" t="s">
        <v>245</v>
      </c>
      <c r="E10194" s="3">
        <v>610038007</v>
      </c>
      <c r="F10194" s="3" t="s">
        <v>213</v>
      </c>
      <c r="G10194" s="5">
        <v>624</v>
      </c>
      <c r="H10194" s="5">
        <v>18.72</v>
      </c>
      <c r="I10194" s="3">
        <v>7204</v>
      </c>
      <c r="J10194" t="str">
        <f>_xlfn.XLOOKUP(I10194,[1]Planilha1!$C:$C,[1]Planilha1!$B:$B)</f>
        <v>7204 - CD São Paulo</v>
      </c>
      <c r="K10194" t="str">
        <f>_xlfn.XLOOKUP(I10194,[1]Planilha1!$C:$C,[1]Planilha1!$D:$D)</f>
        <v>43.340.312/0010-48</v>
      </c>
      <c r="L10194" t="str">
        <f>_xlfn.XLOOKUP(B10194,[2]Projeto!$B:$B,[2]Projeto!$P:$P)</f>
        <v>Paga</v>
      </c>
      <c r="M10194">
        <v>701203</v>
      </c>
      <c r="N10194" s="3" t="s">
        <v>1125</v>
      </c>
      <c r="O10194" t="str">
        <f>_xlfn.XLOOKUP(N10194,[3]Planilha1!$N:$N,[3]Planilha1!$O:$O)</f>
        <v>FLAC</v>
      </c>
      <c r="P10194">
        <v>2026</v>
      </c>
      <c r="Q10194" s="2" t="s">
        <v>1156</v>
      </c>
    </row>
    <row r="10195" spans="1:17" ht="16.8" x14ac:dyDescent="0.3">
      <c r="A10195" t="s">
        <v>1224</v>
      </c>
      <c r="B10195" s="3">
        <v>4501079503</v>
      </c>
      <c r="C10195" s="3">
        <v>5310066</v>
      </c>
      <c r="D10195" s="3" t="s">
        <v>653</v>
      </c>
      <c r="E10195" s="3">
        <v>610601437</v>
      </c>
      <c r="F10195" s="3" t="s">
        <v>747</v>
      </c>
      <c r="G10195" s="5">
        <v>3326.4</v>
      </c>
      <c r="H10195" s="5">
        <v>99.79</v>
      </c>
      <c r="I10195" s="3">
        <v>7204</v>
      </c>
      <c r="J10195" t="str">
        <f>_xlfn.XLOOKUP(I10195,[1]Planilha1!$C:$C,[1]Planilha1!$B:$B)</f>
        <v>7204 - CD São Paulo</v>
      </c>
      <c r="K10195" t="str">
        <f>_xlfn.XLOOKUP(I10195,[1]Planilha1!$C:$C,[1]Planilha1!$D:$D)</f>
        <v>43.340.312/0010-48</v>
      </c>
      <c r="L10195" t="str">
        <f>_xlfn.XLOOKUP(B10195,[2]Projeto!$B:$B,[2]Projeto!$P:$P)</f>
        <v>Paga</v>
      </c>
      <c r="M10195">
        <v>701203</v>
      </c>
      <c r="N10195" s="3" t="s">
        <v>1125</v>
      </c>
      <c r="O10195" t="str">
        <f>_xlfn.XLOOKUP(N10195,[3]Planilha1!$N:$N,[3]Planilha1!$O:$O)</f>
        <v>FLAC</v>
      </c>
      <c r="P10195">
        <v>2026</v>
      </c>
      <c r="Q10195" s="2" t="s">
        <v>1156</v>
      </c>
    </row>
    <row r="10196" spans="1:17" ht="16.8" x14ac:dyDescent="0.3">
      <c r="A10196" t="s">
        <v>1224</v>
      </c>
      <c r="B10196" s="3">
        <v>4501079503</v>
      </c>
      <c r="C10196" s="3">
        <v>5351693</v>
      </c>
      <c r="D10196" s="3" t="s">
        <v>753</v>
      </c>
      <c r="E10196" s="3">
        <v>610411373</v>
      </c>
      <c r="F10196" s="3" t="s">
        <v>1178</v>
      </c>
      <c r="G10196" s="5">
        <v>474.8</v>
      </c>
      <c r="H10196" s="5">
        <v>14.24</v>
      </c>
      <c r="I10196" s="3">
        <v>7204</v>
      </c>
      <c r="J10196" t="str">
        <f>_xlfn.XLOOKUP(I10196,[1]Planilha1!$C:$C,[1]Planilha1!$B:$B)</f>
        <v>7204 - CD São Paulo</v>
      </c>
      <c r="K10196" t="str">
        <f>_xlfn.XLOOKUP(I10196,[1]Planilha1!$C:$C,[1]Planilha1!$D:$D)</f>
        <v>43.340.312/0010-48</v>
      </c>
      <c r="L10196" t="str">
        <f>_xlfn.XLOOKUP(B10196,[2]Projeto!$B:$B,[2]Projeto!$P:$P)</f>
        <v>Paga</v>
      </c>
      <c r="M10196">
        <v>701203</v>
      </c>
      <c r="N10196" s="3" t="s">
        <v>1125</v>
      </c>
      <c r="O10196" t="str">
        <f>_xlfn.XLOOKUP(N10196,[3]Planilha1!$N:$N,[3]Planilha1!$O:$O)</f>
        <v>FLAC</v>
      </c>
      <c r="P10196">
        <v>2026</v>
      </c>
      <c r="Q10196" s="2" t="s">
        <v>1156</v>
      </c>
    </row>
    <row r="10197" spans="1:17" ht="16.8" x14ac:dyDescent="0.3">
      <c r="A10197" t="s">
        <v>1224</v>
      </c>
      <c r="B10197" s="3">
        <v>4501079503</v>
      </c>
      <c r="C10197" s="3">
        <v>5263196</v>
      </c>
      <c r="D10197" s="3" t="s">
        <v>292</v>
      </c>
      <c r="E10197" s="3">
        <v>610107409</v>
      </c>
      <c r="F10197" s="3" t="s">
        <v>116</v>
      </c>
      <c r="G10197" s="5">
        <v>112.24</v>
      </c>
      <c r="H10197" s="5">
        <v>3.37</v>
      </c>
      <c r="I10197" s="3">
        <v>7204</v>
      </c>
      <c r="J10197" t="str">
        <f>_xlfn.XLOOKUP(I10197,[1]Planilha1!$C:$C,[1]Planilha1!$B:$B)</f>
        <v>7204 - CD São Paulo</v>
      </c>
      <c r="K10197" t="str">
        <f>_xlfn.XLOOKUP(I10197,[1]Planilha1!$C:$C,[1]Planilha1!$D:$D)</f>
        <v>43.340.312/0010-48</v>
      </c>
      <c r="L10197" t="str">
        <f>_xlfn.XLOOKUP(B10197,[2]Projeto!$B:$B,[2]Projeto!$P:$P)</f>
        <v>Paga</v>
      </c>
      <c r="M10197">
        <v>701203</v>
      </c>
      <c r="N10197" s="3" t="s">
        <v>1125</v>
      </c>
      <c r="O10197" t="str">
        <f>_xlfn.XLOOKUP(N10197,[3]Planilha1!$N:$N,[3]Planilha1!$O:$O)</f>
        <v>FLAC</v>
      </c>
      <c r="P10197">
        <v>2026</v>
      </c>
      <c r="Q10197" s="2" t="s">
        <v>1156</v>
      </c>
    </row>
    <row r="10198" spans="1:17" ht="16.8" x14ac:dyDescent="0.3">
      <c r="A10198" t="s">
        <v>1224</v>
      </c>
      <c r="B10198" s="3">
        <v>4501079503</v>
      </c>
      <c r="C10198" s="3">
        <v>5263196</v>
      </c>
      <c r="D10198" s="3" t="s">
        <v>292</v>
      </c>
      <c r="E10198" s="3">
        <v>610101477</v>
      </c>
      <c r="F10198" s="3" t="s">
        <v>855</v>
      </c>
      <c r="G10198" s="5">
        <v>347.2</v>
      </c>
      <c r="H10198" s="5">
        <v>10.42</v>
      </c>
      <c r="I10198" s="3">
        <v>7204</v>
      </c>
      <c r="J10198" t="str">
        <f>_xlfn.XLOOKUP(I10198,[1]Planilha1!$C:$C,[1]Planilha1!$B:$B)</f>
        <v>7204 - CD São Paulo</v>
      </c>
      <c r="K10198" t="str">
        <f>_xlfn.XLOOKUP(I10198,[1]Planilha1!$C:$C,[1]Planilha1!$D:$D)</f>
        <v>43.340.312/0010-48</v>
      </c>
      <c r="L10198" t="str">
        <f>_xlfn.XLOOKUP(B10198,[2]Projeto!$B:$B,[2]Projeto!$P:$P)</f>
        <v>Paga</v>
      </c>
      <c r="M10198">
        <v>701203</v>
      </c>
      <c r="N10198" s="3" t="s">
        <v>1125</v>
      </c>
      <c r="O10198" t="str">
        <f>_xlfn.XLOOKUP(N10198,[3]Planilha1!$N:$N,[3]Planilha1!$O:$O)</f>
        <v>FLAC</v>
      </c>
      <c r="P10198">
        <v>2026</v>
      </c>
      <c r="Q10198" s="2" t="s">
        <v>1156</v>
      </c>
    </row>
    <row r="10199" spans="1:17" ht="16.8" x14ac:dyDescent="0.3">
      <c r="A10199" t="s">
        <v>1224</v>
      </c>
      <c r="B10199" s="3">
        <v>4501079503</v>
      </c>
      <c r="C10199" s="3">
        <v>5266756</v>
      </c>
      <c r="D10199" s="3" t="s">
        <v>592</v>
      </c>
      <c r="E10199" s="3">
        <v>610503407</v>
      </c>
      <c r="F10199" s="3" t="s">
        <v>278</v>
      </c>
      <c r="G10199" s="5">
        <v>241.6</v>
      </c>
      <c r="H10199" s="5">
        <v>7.25</v>
      </c>
      <c r="I10199" s="3">
        <v>7204</v>
      </c>
      <c r="J10199" t="str">
        <f>_xlfn.XLOOKUP(I10199,[1]Planilha1!$C:$C,[1]Planilha1!$B:$B)</f>
        <v>7204 - CD São Paulo</v>
      </c>
      <c r="K10199" t="str">
        <f>_xlfn.XLOOKUP(I10199,[1]Planilha1!$C:$C,[1]Planilha1!$D:$D)</f>
        <v>43.340.312/0010-48</v>
      </c>
      <c r="L10199" t="str">
        <f>_xlfn.XLOOKUP(B10199,[2]Projeto!$B:$B,[2]Projeto!$P:$P)</f>
        <v>Paga</v>
      </c>
      <c r="M10199">
        <v>701203</v>
      </c>
      <c r="N10199" s="3" t="s">
        <v>1125</v>
      </c>
      <c r="O10199" t="str">
        <f>_xlfn.XLOOKUP(N10199,[3]Planilha1!$N:$N,[3]Planilha1!$O:$O)</f>
        <v>FLAC</v>
      </c>
      <c r="P10199">
        <v>2026</v>
      </c>
      <c r="Q10199" s="2" t="s">
        <v>1156</v>
      </c>
    </row>
    <row r="10200" spans="1:17" ht="16.8" x14ac:dyDescent="0.3">
      <c r="A10200" t="s">
        <v>1224</v>
      </c>
      <c r="B10200" s="3">
        <v>4501079503</v>
      </c>
      <c r="C10200" s="3">
        <v>5266756</v>
      </c>
      <c r="D10200" s="3" t="s">
        <v>592</v>
      </c>
      <c r="E10200" s="3">
        <v>610111363</v>
      </c>
      <c r="F10200" s="3" t="s">
        <v>863</v>
      </c>
      <c r="G10200" s="5">
        <v>283.68</v>
      </c>
      <c r="H10200" s="5">
        <v>8.51</v>
      </c>
      <c r="I10200" s="3">
        <v>7204</v>
      </c>
      <c r="J10200" t="str">
        <f>_xlfn.XLOOKUP(I10200,[1]Planilha1!$C:$C,[1]Planilha1!$B:$B)</f>
        <v>7204 - CD São Paulo</v>
      </c>
      <c r="K10200" t="str">
        <f>_xlfn.XLOOKUP(I10200,[1]Planilha1!$C:$C,[1]Planilha1!$D:$D)</f>
        <v>43.340.312/0010-48</v>
      </c>
      <c r="L10200" t="str">
        <f>_xlfn.XLOOKUP(B10200,[2]Projeto!$B:$B,[2]Projeto!$P:$P)</f>
        <v>Paga</v>
      </c>
      <c r="M10200">
        <v>701203</v>
      </c>
      <c r="N10200" s="3" t="s">
        <v>1125</v>
      </c>
      <c r="O10200" t="str">
        <f>_xlfn.XLOOKUP(N10200,[3]Planilha1!$N:$N,[3]Planilha1!$O:$O)</f>
        <v>FLAC</v>
      </c>
      <c r="P10200">
        <v>2026</v>
      </c>
      <c r="Q10200" s="2" t="s">
        <v>1156</v>
      </c>
    </row>
    <row r="10201" spans="1:17" ht="16.8" x14ac:dyDescent="0.3">
      <c r="A10201" t="s">
        <v>1224</v>
      </c>
      <c r="B10201" s="3">
        <v>4501079503</v>
      </c>
      <c r="C10201" s="3">
        <v>5027929</v>
      </c>
      <c r="D10201" s="3" t="s">
        <v>300</v>
      </c>
      <c r="E10201" s="3">
        <v>610603057</v>
      </c>
      <c r="F10201" s="3" t="s">
        <v>82</v>
      </c>
      <c r="G10201" s="5">
        <v>2390.4</v>
      </c>
      <c r="H10201" s="5">
        <v>71.709999999999994</v>
      </c>
      <c r="I10201" s="3">
        <v>7204</v>
      </c>
      <c r="J10201" t="str">
        <f>_xlfn.XLOOKUP(I10201,[1]Planilha1!$C:$C,[1]Planilha1!$B:$B)</f>
        <v>7204 - CD São Paulo</v>
      </c>
      <c r="K10201" t="str">
        <f>_xlfn.XLOOKUP(I10201,[1]Planilha1!$C:$C,[1]Planilha1!$D:$D)</f>
        <v>43.340.312/0010-48</v>
      </c>
      <c r="L10201" t="str">
        <f>_xlfn.XLOOKUP(B10201,[2]Projeto!$B:$B,[2]Projeto!$P:$P)</f>
        <v>Paga</v>
      </c>
      <c r="M10201">
        <v>701203</v>
      </c>
      <c r="N10201" s="3" t="s">
        <v>1125</v>
      </c>
      <c r="O10201" t="str">
        <f>_xlfn.XLOOKUP(N10201,[3]Planilha1!$N:$N,[3]Planilha1!$O:$O)</f>
        <v>FLAC</v>
      </c>
      <c r="P10201">
        <v>2026</v>
      </c>
      <c r="Q10201" s="2" t="s">
        <v>1156</v>
      </c>
    </row>
    <row r="10202" spans="1:17" ht="16.8" x14ac:dyDescent="0.3">
      <c r="A10202" t="s">
        <v>1224</v>
      </c>
      <c r="B10202" s="3">
        <v>4501079503</v>
      </c>
      <c r="C10202" s="3">
        <v>5027929</v>
      </c>
      <c r="D10202" s="3" t="s">
        <v>300</v>
      </c>
      <c r="E10202" s="3">
        <v>610611182</v>
      </c>
      <c r="F10202" s="3" t="s">
        <v>1027</v>
      </c>
      <c r="G10202" s="5">
        <v>566.4</v>
      </c>
      <c r="H10202" s="5">
        <v>16.989999999999998</v>
      </c>
      <c r="I10202" s="3">
        <v>7204</v>
      </c>
      <c r="J10202" t="str">
        <f>_xlfn.XLOOKUP(I10202,[1]Planilha1!$C:$C,[1]Planilha1!$B:$B)</f>
        <v>7204 - CD São Paulo</v>
      </c>
      <c r="K10202" t="str">
        <f>_xlfn.XLOOKUP(I10202,[1]Planilha1!$C:$C,[1]Planilha1!$D:$D)</f>
        <v>43.340.312/0010-48</v>
      </c>
      <c r="L10202" t="str">
        <f>_xlfn.XLOOKUP(B10202,[2]Projeto!$B:$B,[2]Projeto!$P:$P)</f>
        <v>Paga</v>
      </c>
      <c r="M10202">
        <v>701203</v>
      </c>
      <c r="N10202" s="3" t="s">
        <v>1125</v>
      </c>
      <c r="O10202" t="str">
        <f>_xlfn.XLOOKUP(N10202,[3]Planilha1!$N:$N,[3]Planilha1!$O:$O)</f>
        <v>FLAC</v>
      </c>
      <c r="P10202">
        <v>2026</v>
      </c>
      <c r="Q10202" s="2" t="s">
        <v>1156</v>
      </c>
    </row>
    <row r="10203" spans="1:17" ht="16.8" x14ac:dyDescent="0.3">
      <c r="A10203" t="s">
        <v>1224</v>
      </c>
      <c r="B10203" s="3">
        <v>4501079503</v>
      </c>
      <c r="C10203" s="3">
        <v>5027929</v>
      </c>
      <c r="D10203" s="3" t="s">
        <v>300</v>
      </c>
      <c r="E10203" s="3">
        <v>540425376</v>
      </c>
      <c r="F10203" s="3" t="s">
        <v>175</v>
      </c>
      <c r="G10203" s="5">
        <v>328.32</v>
      </c>
      <c r="H10203" s="5">
        <v>9.85</v>
      </c>
      <c r="I10203" s="3">
        <v>7204</v>
      </c>
      <c r="J10203" t="str">
        <f>_xlfn.XLOOKUP(I10203,[1]Planilha1!$C:$C,[1]Planilha1!$B:$B)</f>
        <v>7204 - CD São Paulo</v>
      </c>
      <c r="K10203" t="str">
        <f>_xlfn.XLOOKUP(I10203,[1]Planilha1!$C:$C,[1]Planilha1!$D:$D)</f>
        <v>43.340.312/0010-48</v>
      </c>
      <c r="L10203" t="str">
        <f>_xlfn.XLOOKUP(B10203,[2]Projeto!$B:$B,[2]Projeto!$P:$P)</f>
        <v>Paga</v>
      </c>
      <c r="M10203">
        <v>701203</v>
      </c>
      <c r="N10203" s="3" t="s">
        <v>1125</v>
      </c>
      <c r="O10203" t="str">
        <f>_xlfn.XLOOKUP(N10203,[3]Planilha1!$N:$N,[3]Planilha1!$O:$O)</f>
        <v>FLAC</v>
      </c>
      <c r="P10203">
        <v>2026</v>
      </c>
      <c r="Q10203" s="2" t="s">
        <v>1156</v>
      </c>
    </row>
    <row r="10204" spans="1:17" ht="16.8" x14ac:dyDescent="0.3">
      <c r="A10204" t="s">
        <v>1224</v>
      </c>
      <c r="B10204" s="3">
        <v>4501079503</v>
      </c>
      <c r="C10204" s="3">
        <v>5027929</v>
      </c>
      <c r="D10204" s="3" t="s">
        <v>300</v>
      </c>
      <c r="E10204" s="3">
        <v>610405337</v>
      </c>
      <c r="F10204" s="3" t="s">
        <v>76</v>
      </c>
      <c r="G10204" s="5">
        <v>1953.79</v>
      </c>
      <c r="H10204" s="5">
        <v>58.61</v>
      </c>
      <c r="I10204" s="3">
        <v>7204</v>
      </c>
      <c r="J10204" t="str">
        <f>_xlfn.XLOOKUP(I10204,[1]Planilha1!$C:$C,[1]Planilha1!$B:$B)</f>
        <v>7204 - CD São Paulo</v>
      </c>
      <c r="K10204" t="str">
        <f>_xlfn.XLOOKUP(I10204,[1]Planilha1!$C:$C,[1]Planilha1!$D:$D)</f>
        <v>43.340.312/0010-48</v>
      </c>
      <c r="L10204" t="str">
        <f>_xlfn.XLOOKUP(B10204,[2]Projeto!$B:$B,[2]Projeto!$P:$P)</f>
        <v>Paga</v>
      </c>
      <c r="M10204">
        <v>701203</v>
      </c>
      <c r="N10204" s="3" t="s">
        <v>1125</v>
      </c>
      <c r="O10204" t="str">
        <f>_xlfn.XLOOKUP(N10204,[3]Planilha1!$N:$N,[3]Planilha1!$O:$O)</f>
        <v>FLAC</v>
      </c>
      <c r="P10204">
        <v>2026</v>
      </c>
      <c r="Q10204" s="2" t="s">
        <v>1156</v>
      </c>
    </row>
    <row r="10205" spans="1:17" ht="16.8" x14ac:dyDescent="0.3">
      <c r="A10205" t="s">
        <v>1224</v>
      </c>
      <c r="B10205" s="3">
        <v>4501079503</v>
      </c>
      <c r="C10205" s="3">
        <v>5027929</v>
      </c>
      <c r="D10205" s="3" t="s">
        <v>300</v>
      </c>
      <c r="E10205" s="3">
        <v>540447551</v>
      </c>
      <c r="F10205" s="3" t="s">
        <v>302</v>
      </c>
      <c r="G10205" s="5">
        <v>1360.8</v>
      </c>
      <c r="H10205" s="5">
        <v>40.82</v>
      </c>
      <c r="I10205" s="3">
        <v>7204</v>
      </c>
      <c r="J10205" t="str">
        <f>_xlfn.XLOOKUP(I10205,[1]Planilha1!$C:$C,[1]Planilha1!$B:$B)</f>
        <v>7204 - CD São Paulo</v>
      </c>
      <c r="K10205" t="str">
        <f>_xlfn.XLOOKUP(I10205,[1]Planilha1!$C:$C,[1]Planilha1!$D:$D)</f>
        <v>43.340.312/0010-48</v>
      </c>
      <c r="L10205" t="str">
        <f>_xlfn.XLOOKUP(B10205,[2]Projeto!$B:$B,[2]Projeto!$P:$P)</f>
        <v>Paga</v>
      </c>
      <c r="M10205">
        <v>701203</v>
      </c>
      <c r="N10205" s="3" t="s">
        <v>1125</v>
      </c>
      <c r="O10205" t="str">
        <f>_xlfn.XLOOKUP(N10205,[3]Planilha1!$N:$N,[3]Planilha1!$O:$O)</f>
        <v>FLAC</v>
      </c>
      <c r="P10205">
        <v>2026</v>
      </c>
      <c r="Q10205" s="2" t="s">
        <v>1156</v>
      </c>
    </row>
    <row r="10206" spans="1:17" ht="16.8" x14ac:dyDescent="0.3">
      <c r="A10206" t="s">
        <v>1224</v>
      </c>
      <c r="B10206" s="3">
        <v>4501079503</v>
      </c>
      <c r="C10206" s="3">
        <v>5249406</v>
      </c>
      <c r="D10206" s="3" t="s">
        <v>722</v>
      </c>
      <c r="E10206" s="3">
        <v>610038007</v>
      </c>
      <c r="F10206" s="3" t="s">
        <v>213</v>
      </c>
      <c r="G10206" s="5">
        <v>436.8</v>
      </c>
      <c r="H10206" s="5">
        <v>13.1</v>
      </c>
      <c r="I10206" s="3">
        <v>7204</v>
      </c>
      <c r="J10206" t="str">
        <f>_xlfn.XLOOKUP(I10206,[1]Planilha1!$C:$C,[1]Planilha1!$B:$B)</f>
        <v>7204 - CD São Paulo</v>
      </c>
      <c r="K10206" t="str">
        <f>_xlfn.XLOOKUP(I10206,[1]Planilha1!$C:$C,[1]Planilha1!$D:$D)</f>
        <v>43.340.312/0010-48</v>
      </c>
      <c r="L10206" t="str">
        <f>_xlfn.XLOOKUP(B10206,[2]Projeto!$B:$B,[2]Projeto!$P:$P)</f>
        <v>Paga</v>
      </c>
      <c r="M10206">
        <v>701203</v>
      </c>
      <c r="N10206" s="3" t="s">
        <v>1125</v>
      </c>
      <c r="O10206" t="str">
        <f>_xlfn.XLOOKUP(N10206,[3]Planilha1!$N:$N,[3]Planilha1!$O:$O)</f>
        <v>FLAC</v>
      </c>
      <c r="P10206">
        <v>2026</v>
      </c>
      <c r="Q10206" s="2" t="s">
        <v>1156</v>
      </c>
    </row>
    <row r="10207" spans="1:17" ht="16.8" x14ac:dyDescent="0.3">
      <c r="A10207" t="s">
        <v>1224</v>
      </c>
      <c r="B10207" s="3">
        <v>4501079503</v>
      </c>
      <c r="C10207" s="3">
        <v>5351380</v>
      </c>
      <c r="D10207" s="3" t="s">
        <v>481</v>
      </c>
      <c r="E10207" s="3">
        <v>610038007</v>
      </c>
      <c r="F10207" s="3" t="s">
        <v>213</v>
      </c>
      <c r="G10207" s="5">
        <v>624</v>
      </c>
      <c r="H10207" s="5">
        <v>18.72</v>
      </c>
      <c r="I10207" s="3">
        <v>7204</v>
      </c>
      <c r="J10207" t="str">
        <f>_xlfn.XLOOKUP(I10207,[1]Planilha1!$C:$C,[1]Planilha1!$B:$B)</f>
        <v>7204 - CD São Paulo</v>
      </c>
      <c r="K10207" t="str">
        <f>_xlfn.XLOOKUP(I10207,[1]Planilha1!$C:$C,[1]Planilha1!$D:$D)</f>
        <v>43.340.312/0010-48</v>
      </c>
      <c r="L10207" t="str">
        <f>_xlfn.XLOOKUP(B10207,[2]Projeto!$B:$B,[2]Projeto!$P:$P)</f>
        <v>Paga</v>
      </c>
      <c r="M10207">
        <v>701203</v>
      </c>
      <c r="N10207" s="3" t="s">
        <v>1125</v>
      </c>
      <c r="O10207" t="str">
        <f>_xlfn.XLOOKUP(N10207,[3]Planilha1!$N:$N,[3]Planilha1!$O:$O)</f>
        <v>FLAC</v>
      </c>
      <c r="P10207">
        <v>2026</v>
      </c>
      <c r="Q10207" s="2" t="s">
        <v>1156</v>
      </c>
    </row>
    <row r="10208" spans="1:17" ht="16.8" x14ac:dyDescent="0.3">
      <c r="A10208" t="s">
        <v>1224</v>
      </c>
      <c r="B10208" s="3">
        <v>4501079503</v>
      </c>
      <c r="C10208" s="3">
        <v>5255022</v>
      </c>
      <c r="D10208" s="3" t="s">
        <v>203</v>
      </c>
      <c r="E10208" s="3">
        <v>610402075</v>
      </c>
      <c r="F10208" s="3" t="s">
        <v>111</v>
      </c>
      <c r="G10208" s="5">
        <v>1021.25</v>
      </c>
      <c r="H10208" s="5">
        <v>30.64</v>
      </c>
      <c r="I10208" s="3">
        <v>7204</v>
      </c>
      <c r="J10208" t="str">
        <f>_xlfn.XLOOKUP(I10208,[1]Planilha1!$C:$C,[1]Planilha1!$B:$B)</f>
        <v>7204 - CD São Paulo</v>
      </c>
      <c r="K10208" t="str">
        <f>_xlfn.XLOOKUP(I10208,[1]Planilha1!$C:$C,[1]Planilha1!$D:$D)</f>
        <v>43.340.312/0010-48</v>
      </c>
      <c r="L10208" t="str">
        <f>_xlfn.XLOOKUP(B10208,[2]Projeto!$B:$B,[2]Projeto!$P:$P)</f>
        <v>Paga</v>
      </c>
      <c r="M10208">
        <v>701203</v>
      </c>
      <c r="N10208" s="3" t="s">
        <v>1125</v>
      </c>
      <c r="O10208" t="str">
        <f>_xlfn.XLOOKUP(N10208,[3]Planilha1!$N:$N,[3]Planilha1!$O:$O)</f>
        <v>FLAC</v>
      </c>
      <c r="P10208">
        <v>2026</v>
      </c>
      <c r="Q10208" s="2" t="s">
        <v>1156</v>
      </c>
    </row>
    <row r="10209" spans="1:17" ht="16.8" x14ac:dyDescent="0.3">
      <c r="A10209" t="s">
        <v>1224</v>
      </c>
      <c r="B10209" s="3">
        <v>4501079503</v>
      </c>
      <c r="C10209" s="3">
        <v>5263652</v>
      </c>
      <c r="D10209" s="3" t="s">
        <v>395</v>
      </c>
      <c r="E10209" s="3">
        <v>610111363</v>
      </c>
      <c r="F10209" s="3" t="s">
        <v>863</v>
      </c>
      <c r="G10209" s="5">
        <v>567.36</v>
      </c>
      <c r="H10209" s="5">
        <v>17.02</v>
      </c>
      <c r="I10209" s="3">
        <v>7204</v>
      </c>
      <c r="J10209" t="str">
        <f>_xlfn.XLOOKUP(I10209,[1]Planilha1!$C:$C,[1]Planilha1!$B:$B)</f>
        <v>7204 - CD São Paulo</v>
      </c>
      <c r="K10209" t="str">
        <f>_xlfn.XLOOKUP(I10209,[1]Planilha1!$C:$C,[1]Planilha1!$D:$D)</f>
        <v>43.340.312/0010-48</v>
      </c>
      <c r="L10209" t="str">
        <f>_xlfn.XLOOKUP(B10209,[2]Projeto!$B:$B,[2]Projeto!$P:$P)</f>
        <v>Paga</v>
      </c>
      <c r="M10209">
        <v>701203</v>
      </c>
      <c r="N10209" s="3" t="s">
        <v>1125</v>
      </c>
      <c r="O10209" t="str">
        <f>_xlfn.XLOOKUP(N10209,[3]Planilha1!$N:$N,[3]Planilha1!$O:$O)</f>
        <v>FLAC</v>
      </c>
      <c r="P10209">
        <v>2026</v>
      </c>
      <c r="Q10209" s="2" t="s">
        <v>1156</v>
      </c>
    </row>
    <row r="10210" spans="1:17" ht="16.8" x14ac:dyDescent="0.3">
      <c r="A10210" t="s">
        <v>1224</v>
      </c>
      <c r="B10210" s="3">
        <v>4501079503</v>
      </c>
      <c r="C10210" s="3">
        <v>5280106</v>
      </c>
      <c r="D10210" s="3" t="s">
        <v>711</v>
      </c>
      <c r="E10210" s="3">
        <v>610603457</v>
      </c>
      <c r="F10210" s="3" t="s">
        <v>137</v>
      </c>
      <c r="G10210" s="5">
        <v>402.24</v>
      </c>
      <c r="H10210" s="5">
        <v>12.07</v>
      </c>
      <c r="I10210" s="3">
        <v>7204</v>
      </c>
      <c r="J10210" t="str">
        <f>_xlfn.XLOOKUP(I10210,[1]Planilha1!$C:$C,[1]Planilha1!$B:$B)</f>
        <v>7204 - CD São Paulo</v>
      </c>
      <c r="K10210" t="str">
        <f>_xlfn.XLOOKUP(I10210,[1]Planilha1!$C:$C,[1]Planilha1!$D:$D)</f>
        <v>43.340.312/0010-48</v>
      </c>
      <c r="L10210" t="str">
        <f>_xlfn.XLOOKUP(B10210,[2]Projeto!$B:$B,[2]Projeto!$P:$P)</f>
        <v>Paga</v>
      </c>
      <c r="M10210">
        <v>701203</v>
      </c>
      <c r="N10210" s="3" t="s">
        <v>1125</v>
      </c>
      <c r="O10210" t="str">
        <f>_xlfn.XLOOKUP(N10210,[3]Planilha1!$N:$N,[3]Planilha1!$O:$O)</f>
        <v>FLAC</v>
      </c>
      <c r="P10210">
        <v>2026</v>
      </c>
      <c r="Q10210" s="2" t="s">
        <v>1156</v>
      </c>
    </row>
    <row r="10211" spans="1:17" ht="16.8" x14ac:dyDescent="0.3">
      <c r="A10211" t="s">
        <v>1224</v>
      </c>
      <c r="B10211" s="3">
        <v>4501079503</v>
      </c>
      <c r="C10211" s="3">
        <v>5327731</v>
      </c>
      <c r="D10211" s="3" t="s">
        <v>519</v>
      </c>
      <c r="E10211" s="3">
        <v>540500527</v>
      </c>
      <c r="F10211" s="3" t="s">
        <v>109</v>
      </c>
      <c r="G10211" s="5">
        <v>916.14</v>
      </c>
      <c r="H10211" s="5">
        <v>27.48</v>
      </c>
      <c r="I10211" s="3">
        <v>7204</v>
      </c>
      <c r="J10211" t="str">
        <f>_xlfn.XLOOKUP(I10211,[1]Planilha1!$C:$C,[1]Planilha1!$B:$B)</f>
        <v>7204 - CD São Paulo</v>
      </c>
      <c r="K10211" t="str">
        <f>_xlfn.XLOOKUP(I10211,[1]Planilha1!$C:$C,[1]Planilha1!$D:$D)</f>
        <v>43.340.312/0010-48</v>
      </c>
      <c r="L10211" t="str">
        <f>_xlfn.XLOOKUP(B10211,[2]Projeto!$B:$B,[2]Projeto!$P:$P)</f>
        <v>Paga</v>
      </c>
      <c r="M10211">
        <v>701203</v>
      </c>
      <c r="N10211" s="3" t="s">
        <v>1125</v>
      </c>
      <c r="O10211" t="str">
        <f>_xlfn.XLOOKUP(N10211,[3]Planilha1!$N:$N,[3]Planilha1!$O:$O)</f>
        <v>FLAC</v>
      </c>
      <c r="P10211">
        <v>2026</v>
      </c>
      <c r="Q10211" s="2" t="s">
        <v>1156</v>
      </c>
    </row>
    <row r="10212" spans="1:17" ht="16.8" x14ac:dyDescent="0.3">
      <c r="A10212" t="s">
        <v>1224</v>
      </c>
      <c r="B10212" s="3">
        <v>4501079503</v>
      </c>
      <c r="C10212" s="3">
        <v>5327958</v>
      </c>
      <c r="D10212" s="3" t="s">
        <v>505</v>
      </c>
      <c r="E10212" s="3">
        <v>610038007</v>
      </c>
      <c r="F10212" s="3" t="s">
        <v>213</v>
      </c>
      <c r="G10212" s="5">
        <v>2121.6</v>
      </c>
      <c r="H10212" s="5">
        <v>63.65</v>
      </c>
      <c r="I10212" s="3">
        <v>7204</v>
      </c>
      <c r="J10212" t="str">
        <f>_xlfn.XLOOKUP(I10212,[1]Planilha1!$C:$C,[1]Planilha1!$B:$B)</f>
        <v>7204 - CD São Paulo</v>
      </c>
      <c r="K10212" t="str">
        <f>_xlfn.XLOOKUP(I10212,[1]Planilha1!$C:$C,[1]Planilha1!$D:$D)</f>
        <v>43.340.312/0010-48</v>
      </c>
      <c r="L10212" t="str">
        <f>_xlfn.XLOOKUP(B10212,[2]Projeto!$B:$B,[2]Projeto!$P:$P)</f>
        <v>Paga</v>
      </c>
      <c r="M10212">
        <v>701203</v>
      </c>
      <c r="N10212" s="3" t="s">
        <v>1125</v>
      </c>
      <c r="O10212" t="str">
        <f>_xlfn.XLOOKUP(N10212,[3]Planilha1!$N:$N,[3]Planilha1!$O:$O)</f>
        <v>FLAC</v>
      </c>
      <c r="P10212">
        <v>2026</v>
      </c>
      <c r="Q10212" s="2" t="s">
        <v>1156</v>
      </c>
    </row>
    <row r="10213" spans="1:17" ht="16.8" x14ac:dyDescent="0.3">
      <c r="A10213" t="s">
        <v>1224</v>
      </c>
      <c r="B10213" s="3">
        <v>4501079503</v>
      </c>
      <c r="C10213" s="3">
        <v>5327958</v>
      </c>
      <c r="D10213" s="3" t="s">
        <v>505</v>
      </c>
      <c r="E10213" s="3">
        <v>610038007</v>
      </c>
      <c r="F10213" s="3" t="s">
        <v>213</v>
      </c>
      <c r="G10213" s="5">
        <v>1248</v>
      </c>
      <c r="H10213" s="5">
        <v>37.44</v>
      </c>
      <c r="I10213" s="3">
        <v>7204</v>
      </c>
      <c r="J10213" t="str">
        <f>_xlfn.XLOOKUP(I10213,[1]Planilha1!$C:$C,[1]Planilha1!$B:$B)</f>
        <v>7204 - CD São Paulo</v>
      </c>
      <c r="K10213" t="str">
        <f>_xlfn.XLOOKUP(I10213,[1]Planilha1!$C:$C,[1]Planilha1!$D:$D)</f>
        <v>43.340.312/0010-48</v>
      </c>
      <c r="L10213" t="str">
        <f>_xlfn.XLOOKUP(B10213,[2]Projeto!$B:$B,[2]Projeto!$P:$P)</f>
        <v>Paga</v>
      </c>
      <c r="M10213">
        <v>701203</v>
      </c>
      <c r="N10213" s="3" t="s">
        <v>1125</v>
      </c>
      <c r="O10213" t="str">
        <f>_xlfn.XLOOKUP(N10213,[3]Planilha1!$N:$N,[3]Planilha1!$O:$O)</f>
        <v>FLAC</v>
      </c>
      <c r="P10213">
        <v>2026</v>
      </c>
      <c r="Q10213" s="2" t="s">
        <v>1156</v>
      </c>
    </row>
    <row r="10214" spans="1:17" ht="16.8" x14ac:dyDescent="0.3">
      <c r="A10214" t="s">
        <v>1224</v>
      </c>
      <c r="B10214" s="3">
        <v>4501079503</v>
      </c>
      <c r="C10214" s="3">
        <v>5359323</v>
      </c>
      <c r="D10214" s="3" t="s">
        <v>314</v>
      </c>
      <c r="E10214" s="3">
        <v>610402075</v>
      </c>
      <c r="F10214" s="3" t="s">
        <v>111</v>
      </c>
      <c r="G10214" s="5">
        <v>612.75</v>
      </c>
      <c r="H10214" s="5">
        <v>18.38</v>
      </c>
      <c r="I10214" s="3">
        <v>7204</v>
      </c>
      <c r="J10214" t="str">
        <f>_xlfn.XLOOKUP(I10214,[1]Planilha1!$C:$C,[1]Planilha1!$B:$B)</f>
        <v>7204 - CD São Paulo</v>
      </c>
      <c r="K10214" t="str">
        <f>_xlfn.XLOOKUP(I10214,[1]Planilha1!$C:$C,[1]Planilha1!$D:$D)</f>
        <v>43.340.312/0010-48</v>
      </c>
      <c r="L10214" t="str">
        <f>_xlfn.XLOOKUP(B10214,[2]Projeto!$B:$B,[2]Projeto!$P:$P)</f>
        <v>Paga</v>
      </c>
      <c r="M10214">
        <v>701203</v>
      </c>
      <c r="N10214" s="3" t="s">
        <v>1125</v>
      </c>
      <c r="O10214" t="str">
        <f>_xlfn.XLOOKUP(N10214,[3]Planilha1!$N:$N,[3]Planilha1!$O:$O)</f>
        <v>FLAC</v>
      </c>
      <c r="P10214">
        <v>2026</v>
      </c>
      <c r="Q10214" s="2" t="s">
        <v>1156</v>
      </c>
    </row>
    <row r="10215" spans="1:17" ht="16.8" x14ac:dyDescent="0.3">
      <c r="A10215" t="s">
        <v>1224</v>
      </c>
      <c r="B10215" s="3">
        <v>4501079503</v>
      </c>
      <c r="C10215" s="3">
        <v>5257568</v>
      </c>
      <c r="D10215" s="3" t="s">
        <v>935</v>
      </c>
      <c r="E10215" s="3">
        <v>610038007</v>
      </c>
      <c r="F10215" s="3" t="s">
        <v>213</v>
      </c>
      <c r="G10215" s="5">
        <v>249.6</v>
      </c>
      <c r="H10215" s="5">
        <v>7.49</v>
      </c>
      <c r="I10215" s="3">
        <v>7204</v>
      </c>
      <c r="J10215" t="str">
        <f>_xlfn.XLOOKUP(I10215,[1]Planilha1!$C:$C,[1]Planilha1!$B:$B)</f>
        <v>7204 - CD São Paulo</v>
      </c>
      <c r="K10215" t="str">
        <f>_xlfn.XLOOKUP(I10215,[1]Planilha1!$C:$C,[1]Planilha1!$D:$D)</f>
        <v>43.340.312/0010-48</v>
      </c>
      <c r="L10215" t="str">
        <f>_xlfn.XLOOKUP(B10215,[2]Projeto!$B:$B,[2]Projeto!$P:$P)</f>
        <v>Paga</v>
      </c>
      <c r="M10215">
        <v>701203</v>
      </c>
      <c r="N10215" s="3" t="s">
        <v>1125</v>
      </c>
      <c r="O10215" t="str">
        <f>_xlfn.XLOOKUP(N10215,[3]Planilha1!$N:$N,[3]Planilha1!$O:$O)</f>
        <v>FLAC</v>
      </c>
      <c r="P10215">
        <v>2026</v>
      </c>
      <c r="Q10215" s="2" t="s">
        <v>1156</v>
      </c>
    </row>
    <row r="10216" spans="1:17" ht="16.8" x14ac:dyDescent="0.3">
      <c r="A10216" t="s">
        <v>1224</v>
      </c>
      <c r="B10216" s="3">
        <v>4501079503</v>
      </c>
      <c r="C10216" s="3">
        <v>5312073</v>
      </c>
      <c r="D10216" s="3" t="s">
        <v>811</v>
      </c>
      <c r="E10216" s="3">
        <v>610038007</v>
      </c>
      <c r="F10216" s="3" t="s">
        <v>213</v>
      </c>
      <c r="G10216" s="5">
        <v>1872</v>
      </c>
      <c r="H10216" s="5">
        <v>56.16</v>
      </c>
      <c r="I10216" s="3">
        <v>7204</v>
      </c>
      <c r="J10216" t="str">
        <f>_xlfn.XLOOKUP(I10216,[1]Planilha1!$C:$C,[1]Planilha1!$B:$B)</f>
        <v>7204 - CD São Paulo</v>
      </c>
      <c r="K10216" t="str">
        <f>_xlfn.XLOOKUP(I10216,[1]Planilha1!$C:$C,[1]Planilha1!$D:$D)</f>
        <v>43.340.312/0010-48</v>
      </c>
      <c r="L10216" t="str">
        <f>_xlfn.XLOOKUP(B10216,[2]Projeto!$B:$B,[2]Projeto!$P:$P)</f>
        <v>Paga</v>
      </c>
      <c r="M10216">
        <v>701203</v>
      </c>
      <c r="N10216" s="3" t="s">
        <v>1125</v>
      </c>
      <c r="O10216" t="str">
        <f>_xlfn.XLOOKUP(N10216,[3]Planilha1!$N:$N,[3]Planilha1!$O:$O)</f>
        <v>FLAC</v>
      </c>
      <c r="P10216">
        <v>2026</v>
      </c>
      <c r="Q10216" s="2" t="s">
        <v>1156</v>
      </c>
    </row>
    <row r="10217" spans="1:17" ht="16.8" x14ac:dyDescent="0.3">
      <c r="A10217" t="s">
        <v>1224</v>
      </c>
      <c r="B10217" s="3">
        <v>4501079503</v>
      </c>
      <c r="C10217" s="3">
        <v>5252873</v>
      </c>
      <c r="D10217" s="3" t="s">
        <v>547</v>
      </c>
      <c r="E10217" s="3">
        <v>610038007</v>
      </c>
      <c r="F10217" s="3" t="s">
        <v>213</v>
      </c>
      <c r="G10217" s="5">
        <v>249.6</v>
      </c>
      <c r="H10217" s="5">
        <v>7.49</v>
      </c>
      <c r="I10217" s="3">
        <v>7204</v>
      </c>
      <c r="J10217" t="str">
        <f>_xlfn.XLOOKUP(I10217,[1]Planilha1!$C:$C,[1]Planilha1!$B:$B)</f>
        <v>7204 - CD São Paulo</v>
      </c>
      <c r="K10217" t="str">
        <f>_xlfn.XLOOKUP(I10217,[1]Planilha1!$C:$C,[1]Planilha1!$D:$D)</f>
        <v>43.340.312/0010-48</v>
      </c>
      <c r="L10217" t="str">
        <f>_xlfn.XLOOKUP(B10217,[2]Projeto!$B:$B,[2]Projeto!$P:$P)</f>
        <v>Paga</v>
      </c>
      <c r="M10217">
        <v>701203</v>
      </c>
      <c r="N10217" s="3" t="s">
        <v>1125</v>
      </c>
      <c r="O10217" t="str">
        <f>_xlfn.XLOOKUP(N10217,[3]Planilha1!$N:$N,[3]Planilha1!$O:$O)</f>
        <v>FLAC</v>
      </c>
      <c r="P10217">
        <v>2026</v>
      </c>
      <c r="Q10217" s="2" t="s">
        <v>1156</v>
      </c>
    </row>
    <row r="10218" spans="1:17" ht="16.8" x14ac:dyDescent="0.3">
      <c r="A10218" t="s">
        <v>1224</v>
      </c>
      <c r="B10218" s="3">
        <v>4501079503</v>
      </c>
      <c r="C10218" s="3">
        <v>5282417</v>
      </c>
      <c r="D10218" s="3" t="s">
        <v>546</v>
      </c>
      <c r="E10218" s="3">
        <v>610038007</v>
      </c>
      <c r="F10218" s="3" t="s">
        <v>213</v>
      </c>
      <c r="G10218" s="5">
        <v>624</v>
      </c>
      <c r="H10218" s="5">
        <v>18.72</v>
      </c>
      <c r="I10218" s="3">
        <v>7204</v>
      </c>
      <c r="J10218" t="str">
        <f>_xlfn.XLOOKUP(I10218,[1]Planilha1!$C:$C,[1]Planilha1!$B:$B)</f>
        <v>7204 - CD São Paulo</v>
      </c>
      <c r="K10218" t="str">
        <f>_xlfn.XLOOKUP(I10218,[1]Planilha1!$C:$C,[1]Planilha1!$D:$D)</f>
        <v>43.340.312/0010-48</v>
      </c>
      <c r="L10218" t="str">
        <f>_xlfn.XLOOKUP(B10218,[2]Projeto!$B:$B,[2]Projeto!$P:$P)</f>
        <v>Paga</v>
      </c>
      <c r="M10218">
        <v>701203</v>
      </c>
      <c r="N10218" s="3" t="s">
        <v>1125</v>
      </c>
      <c r="O10218" t="str">
        <f>_xlfn.XLOOKUP(N10218,[3]Planilha1!$N:$N,[3]Planilha1!$O:$O)</f>
        <v>FLAC</v>
      </c>
      <c r="P10218">
        <v>2026</v>
      </c>
      <c r="Q10218" s="2" t="s">
        <v>1156</v>
      </c>
    </row>
    <row r="10219" spans="1:17" ht="16.8" x14ac:dyDescent="0.3">
      <c r="A10219" t="s">
        <v>1224</v>
      </c>
      <c r="B10219" s="3">
        <v>4501079503</v>
      </c>
      <c r="C10219" s="3">
        <v>5291710</v>
      </c>
      <c r="D10219" s="3" t="s">
        <v>420</v>
      </c>
      <c r="E10219" s="3">
        <v>610401072</v>
      </c>
      <c r="F10219" s="3" t="s">
        <v>174</v>
      </c>
      <c r="G10219" s="5">
        <v>220.2</v>
      </c>
      <c r="H10219" s="5">
        <v>6.61</v>
      </c>
      <c r="I10219" s="3">
        <v>7204</v>
      </c>
      <c r="J10219" t="str">
        <f>_xlfn.XLOOKUP(I10219,[1]Planilha1!$C:$C,[1]Planilha1!$B:$B)</f>
        <v>7204 - CD São Paulo</v>
      </c>
      <c r="K10219" t="str">
        <f>_xlfn.XLOOKUP(I10219,[1]Planilha1!$C:$C,[1]Planilha1!$D:$D)</f>
        <v>43.340.312/0010-48</v>
      </c>
      <c r="L10219" t="str">
        <f>_xlfn.XLOOKUP(B10219,[2]Projeto!$B:$B,[2]Projeto!$P:$P)</f>
        <v>Paga</v>
      </c>
      <c r="M10219">
        <v>701203</v>
      </c>
      <c r="N10219" s="3" t="s">
        <v>1125</v>
      </c>
      <c r="O10219" t="str">
        <f>_xlfn.XLOOKUP(N10219,[3]Planilha1!$N:$N,[3]Planilha1!$O:$O)</f>
        <v>FLAC</v>
      </c>
      <c r="P10219">
        <v>2026</v>
      </c>
      <c r="Q10219" s="2" t="s">
        <v>1156</v>
      </c>
    </row>
    <row r="10220" spans="1:17" ht="16.8" x14ac:dyDescent="0.3">
      <c r="A10220" t="s">
        <v>1224</v>
      </c>
      <c r="B10220" s="3">
        <v>4501079503</v>
      </c>
      <c r="C10220" s="3">
        <v>5291710</v>
      </c>
      <c r="D10220" s="3" t="s">
        <v>420</v>
      </c>
      <c r="E10220" s="3">
        <v>610402075</v>
      </c>
      <c r="F10220" s="3" t="s">
        <v>111</v>
      </c>
      <c r="G10220" s="5">
        <v>408.5</v>
      </c>
      <c r="H10220" s="5">
        <v>12.26</v>
      </c>
      <c r="I10220" s="3">
        <v>7204</v>
      </c>
      <c r="J10220" t="str">
        <f>_xlfn.XLOOKUP(I10220,[1]Planilha1!$C:$C,[1]Planilha1!$B:$B)</f>
        <v>7204 - CD São Paulo</v>
      </c>
      <c r="K10220" t="str">
        <f>_xlfn.XLOOKUP(I10220,[1]Planilha1!$C:$C,[1]Planilha1!$D:$D)</f>
        <v>43.340.312/0010-48</v>
      </c>
      <c r="L10220" t="str">
        <f>_xlfn.XLOOKUP(B10220,[2]Projeto!$B:$B,[2]Projeto!$P:$P)</f>
        <v>Paga</v>
      </c>
      <c r="M10220">
        <v>701203</v>
      </c>
      <c r="N10220" s="3" t="s">
        <v>1125</v>
      </c>
      <c r="O10220" t="str">
        <f>_xlfn.XLOOKUP(N10220,[3]Planilha1!$N:$N,[3]Planilha1!$O:$O)</f>
        <v>FLAC</v>
      </c>
      <c r="P10220">
        <v>2026</v>
      </c>
      <c r="Q10220" s="2" t="s">
        <v>1156</v>
      </c>
    </row>
    <row r="10221" spans="1:17" ht="16.8" x14ac:dyDescent="0.3">
      <c r="A10221" t="s">
        <v>1224</v>
      </c>
      <c r="B10221" s="3">
        <v>4501079503</v>
      </c>
      <c r="C10221" s="3">
        <v>5314910</v>
      </c>
      <c r="D10221" s="3" t="s">
        <v>790</v>
      </c>
      <c r="E10221" s="3">
        <v>610038007</v>
      </c>
      <c r="F10221" s="3" t="s">
        <v>213</v>
      </c>
      <c r="G10221" s="5">
        <v>249.6</v>
      </c>
      <c r="H10221" s="5">
        <v>7.49</v>
      </c>
      <c r="I10221" s="3">
        <v>7204</v>
      </c>
      <c r="J10221" t="str">
        <f>_xlfn.XLOOKUP(I10221,[1]Planilha1!$C:$C,[1]Planilha1!$B:$B)</f>
        <v>7204 - CD São Paulo</v>
      </c>
      <c r="K10221" t="str">
        <f>_xlfn.XLOOKUP(I10221,[1]Planilha1!$C:$C,[1]Planilha1!$D:$D)</f>
        <v>43.340.312/0010-48</v>
      </c>
      <c r="L10221" t="str">
        <f>_xlfn.XLOOKUP(B10221,[2]Projeto!$B:$B,[2]Projeto!$P:$P)</f>
        <v>Paga</v>
      </c>
      <c r="M10221">
        <v>701203</v>
      </c>
      <c r="N10221" s="3" t="s">
        <v>1125</v>
      </c>
      <c r="O10221" t="str">
        <f>_xlfn.XLOOKUP(N10221,[3]Planilha1!$N:$N,[3]Planilha1!$O:$O)</f>
        <v>FLAC</v>
      </c>
      <c r="P10221">
        <v>2026</v>
      </c>
      <c r="Q10221" s="2" t="s">
        <v>1156</v>
      </c>
    </row>
    <row r="10222" spans="1:17" ht="16.8" x14ac:dyDescent="0.3">
      <c r="A10222" t="s">
        <v>1224</v>
      </c>
      <c r="B10222" s="3">
        <v>4501079503</v>
      </c>
      <c r="C10222" s="3">
        <v>5263140</v>
      </c>
      <c r="D10222" s="3" t="s">
        <v>763</v>
      </c>
      <c r="E10222" s="3">
        <v>610038007</v>
      </c>
      <c r="F10222" s="3" t="s">
        <v>213</v>
      </c>
      <c r="G10222" s="5">
        <v>624</v>
      </c>
      <c r="H10222" s="5">
        <v>18.72</v>
      </c>
      <c r="I10222" s="3">
        <v>7204</v>
      </c>
      <c r="J10222" t="str">
        <f>_xlfn.XLOOKUP(I10222,[1]Planilha1!$C:$C,[1]Planilha1!$B:$B)</f>
        <v>7204 - CD São Paulo</v>
      </c>
      <c r="K10222" t="str">
        <f>_xlfn.XLOOKUP(I10222,[1]Planilha1!$C:$C,[1]Planilha1!$D:$D)</f>
        <v>43.340.312/0010-48</v>
      </c>
      <c r="L10222" t="str">
        <f>_xlfn.XLOOKUP(B10222,[2]Projeto!$B:$B,[2]Projeto!$P:$P)</f>
        <v>Paga</v>
      </c>
      <c r="M10222">
        <v>701203</v>
      </c>
      <c r="N10222" s="3" t="s">
        <v>1125</v>
      </c>
      <c r="O10222" t="str">
        <f>_xlfn.XLOOKUP(N10222,[3]Planilha1!$N:$N,[3]Planilha1!$O:$O)</f>
        <v>FLAC</v>
      </c>
      <c r="P10222">
        <v>2026</v>
      </c>
      <c r="Q10222" s="2" t="s">
        <v>1156</v>
      </c>
    </row>
    <row r="10223" spans="1:17" ht="16.8" x14ac:dyDescent="0.3">
      <c r="A10223" t="s">
        <v>1224</v>
      </c>
      <c r="B10223" s="3">
        <v>4501079503</v>
      </c>
      <c r="C10223" s="3">
        <v>5286104</v>
      </c>
      <c r="D10223" s="3" t="s">
        <v>594</v>
      </c>
      <c r="E10223" s="3">
        <v>610038007</v>
      </c>
      <c r="F10223" s="3" t="s">
        <v>213</v>
      </c>
      <c r="G10223" s="5">
        <v>1248</v>
      </c>
      <c r="H10223" s="5">
        <v>37.44</v>
      </c>
      <c r="I10223" s="3">
        <v>7204</v>
      </c>
      <c r="J10223" t="str">
        <f>_xlfn.XLOOKUP(I10223,[1]Planilha1!$C:$C,[1]Planilha1!$B:$B)</f>
        <v>7204 - CD São Paulo</v>
      </c>
      <c r="K10223" t="str">
        <f>_xlfn.XLOOKUP(I10223,[1]Planilha1!$C:$C,[1]Planilha1!$D:$D)</f>
        <v>43.340.312/0010-48</v>
      </c>
      <c r="L10223" t="str">
        <f>_xlfn.XLOOKUP(B10223,[2]Projeto!$B:$B,[2]Projeto!$P:$P)</f>
        <v>Paga</v>
      </c>
      <c r="M10223">
        <v>701203</v>
      </c>
      <c r="N10223" s="3" t="s">
        <v>1125</v>
      </c>
      <c r="O10223" t="str">
        <f>_xlfn.XLOOKUP(N10223,[3]Planilha1!$N:$N,[3]Planilha1!$O:$O)</f>
        <v>FLAC</v>
      </c>
      <c r="P10223">
        <v>2026</v>
      </c>
      <c r="Q10223" s="2" t="s">
        <v>1156</v>
      </c>
    </row>
    <row r="10224" spans="1:17" ht="16.8" x14ac:dyDescent="0.3">
      <c r="A10224" t="s">
        <v>1224</v>
      </c>
      <c r="B10224" s="3">
        <v>4501079503</v>
      </c>
      <c r="C10224" s="3">
        <v>5253698</v>
      </c>
      <c r="D10224" s="3" t="s">
        <v>471</v>
      </c>
      <c r="E10224" s="3">
        <v>610100477</v>
      </c>
      <c r="F10224" s="3" t="s">
        <v>103</v>
      </c>
      <c r="G10224" s="5">
        <v>347.2</v>
      </c>
      <c r="H10224" s="5">
        <v>10.42</v>
      </c>
      <c r="I10224" s="3">
        <v>7204</v>
      </c>
      <c r="J10224" t="str">
        <f>_xlfn.XLOOKUP(I10224,[1]Planilha1!$C:$C,[1]Planilha1!$B:$B)</f>
        <v>7204 - CD São Paulo</v>
      </c>
      <c r="K10224" t="str">
        <f>_xlfn.XLOOKUP(I10224,[1]Planilha1!$C:$C,[1]Planilha1!$D:$D)</f>
        <v>43.340.312/0010-48</v>
      </c>
      <c r="L10224" t="str">
        <f>_xlfn.XLOOKUP(B10224,[2]Projeto!$B:$B,[2]Projeto!$P:$P)</f>
        <v>Paga</v>
      </c>
      <c r="M10224">
        <v>701203</v>
      </c>
      <c r="N10224" s="3" t="s">
        <v>1125</v>
      </c>
      <c r="O10224" t="str">
        <f>_xlfn.XLOOKUP(N10224,[3]Planilha1!$N:$N,[3]Planilha1!$O:$O)</f>
        <v>FLAC</v>
      </c>
      <c r="P10224">
        <v>2026</v>
      </c>
      <c r="Q10224" s="2" t="s">
        <v>1156</v>
      </c>
    </row>
    <row r="10225" spans="1:17" ht="16.8" x14ac:dyDescent="0.3">
      <c r="A10225" t="s">
        <v>1224</v>
      </c>
      <c r="B10225" s="3">
        <v>4501079503</v>
      </c>
      <c r="C10225" s="3">
        <v>5253698</v>
      </c>
      <c r="D10225" s="3" t="s">
        <v>471</v>
      </c>
      <c r="E10225" s="3">
        <v>610101477</v>
      </c>
      <c r="F10225" s="3" t="s">
        <v>855</v>
      </c>
      <c r="G10225" s="5">
        <v>173.6</v>
      </c>
      <c r="H10225" s="5">
        <v>5.21</v>
      </c>
      <c r="I10225" s="3">
        <v>7204</v>
      </c>
      <c r="J10225" t="str">
        <f>_xlfn.XLOOKUP(I10225,[1]Planilha1!$C:$C,[1]Planilha1!$B:$B)</f>
        <v>7204 - CD São Paulo</v>
      </c>
      <c r="K10225" t="str">
        <f>_xlfn.XLOOKUP(I10225,[1]Planilha1!$C:$C,[1]Planilha1!$D:$D)</f>
        <v>43.340.312/0010-48</v>
      </c>
      <c r="L10225" t="str">
        <f>_xlfn.XLOOKUP(B10225,[2]Projeto!$B:$B,[2]Projeto!$P:$P)</f>
        <v>Paga</v>
      </c>
      <c r="M10225">
        <v>701203</v>
      </c>
      <c r="N10225" s="3" t="s">
        <v>1125</v>
      </c>
      <c r="O10225" t="str">
        <f>_xlfn.XLOOKUP(N10225,[3]Planilha1!$N:$N,[3]Planilha1!$O:$O)</f>
        <v>FLAC</v>
      </c>
      <c r="P10225">
        <v>2026</v>
      </c>
      <c r="Q10225" s="2" t="s">
        <v>1156</v>
      </c>
    </row>
    <row r="10226" spans="1:17" ht="16.8" x14ac:dyDescent="0.3">
      <c r="A10226" t="s">
        <v>1224</v>
      </c>
      <c r="B10226" s="3">
        <v>4501079503</v>
      </c>
      <c r="C10226" s="3">
        <v>5282224</v>
      </c>
      <c r="D10226" s="3" t="s">
        <v>580</v>
      </c>
      <c r="E10226" s="3">
        <v>610038007</v>
      </c>
      <c r="F10226" s="3" t="s">
        <v>213</v>
      </c>
      <c r="G10226" s="5">
        <v>936</v>
      </c>
      <c r="H10226" s="5">
        <v>28.08</v>
      </c>
      <c r="I10226" s="3">
        <v>7204</v>
      </c>
      <c r="J10226" t="str">
        <f>_xlfn.XLOOKUP(I10226,[1]Planilha1!$C:$C,[1]Planilha1!$B:$B)</f>
        <v>7204 - CD São Paulo</v>
      </c>
      <c r="K10226" t="str">
        <f>_xlfn.XLOOKUP(I10226,[1]Planilha1!$C:$C,[1]Planilha1!$D:$D)</f>
        <v>43.340.312/0010-48</v>
      </c>
      <c r="L10226" t="str">
        <f>_xlfn.XLOOKUP(B10226,[2]Projeto!$B:$B,[2]Projeto!$P:$P)</f>
        <v>Paga</v>
      </c>
      <c r="M10226">
        <v>701203</v>
      </c>
      <c r="N10226" s="3" t="s">
        <v>1125</v>
      </c>
      <c r="O10226" t="str">
        <f>_xlfn.XLOOKUP(N10226,[3]Planilha1!$N:$N,[3]Planilha1!$O:$O)</f>
        <v>FLAC</v>
      </c>
      <c r="P10226">
        <v>2026</v>
      </c>
      <c r="Q10226" s="2" t="s">
        <v>1156</v>
      </c>
    </row>
    <row r="10227" spans="1:17" ht="16.8" x14ac:dyDescent="0.3">
      <c r="A10227" t="s">
        <v>1224</v>
      </c>
      <c r="B10227" s="3">
        <v>4501079503</v>
      </c>
      <c r="C10227" s="3">
        <v>5294651</v>
      </c>
      <c r="D10227" s="3" t="s">
        <v>341</v>
      </c>
      <c r="E10227" s="3">
        <v>610402075</v>
      </c>
      <c r="F10227" s="3" t="s">
        <v>111</v>
      </c>
      <c r="G10227" s="5">
        <v>408.5</v>
      </c>
      <c r="H10227" s="5">
        <v>12.26</v>
      </c>
      <c r="I10227" s="3">
        <v>7204</v>
      </c>
      <c r="J10227" t="str">
        <f>_xlfn.XLOOKUP(I10227,[1]Planilha1!$C:$C,[1]Planilha1!$B:$B)</f>
        <v>7204 - CD São Paulo</v>
      </c>
      <c r="K10227" t="str">
        <f>_xlfn.XLOOKUP(I10227,[1]Planilha1!$C:$C,[1]Planilha1!$D:$D)</f>
        <v>43.340.312/0010-48</v>
      </c>
      <c r="L10227" t="str">
        <f>_xlfn.XLOOKUP(B10227,[2]Projeto!$B:$B,[2]Projeto!$P:$P)</f>
        <v>Paga</v>
      </c>
      <c r="M10227">
        <v>701203</v>
      </c>
      <c r="N10227" s="3" t="s">
        <v>1125</v>
      </c>
      <c r="O10227" t="str">
        <f>_xlfn.XLOOKUP(N10227,[3]Planilha1!$N:$N,[3]Planilha1!$O:$O)</f>
        <v>FLAC</v>
      </c>
      <c r="P10227">
        <v>2026</v>
      </c>
      <c r="Q10227" s="2" t="s">
        <v>1156</v>
      </c>
    </row>
    <row r="10228" spans="1:17" ht="16.8" x14ac:dyDescent="0.3">
      <c r="A10228" t="s">
        <v>1224</v>
      </c>
      <c r="B10228" s="3">
        <v>4501079503</v>
      </c>
      <c r="C10228" s="3">
        <v>5330353</v>
      </c>
      <c r="D10228" s="3" t="s">
        <v>563</v>
      </c>
      <c r="E10228" s="3">
        <v>610405337</v>
      </c>
      <c r="F10228" s="3" t="s">
        <v>76</v>
      </c>
      <c r="G10228" s="5">
        <v>184.32</v>
      </c>
      <c r="H10228" s="5">
        <v>5.53</v>
      </c>
      <c r="I10228" s="3">
        <v>7204</v>
      </c>
      <c r="J10228" t="str">
        <f>_xlfn.XLOOKUP(I10228,[1]Planilha1!$C:$C,[1]Planilha1!$B:$B)</f>
        <v>7204 - CD São Paulo</v>
      </c>
      <c r="K10228" t="str">
        <f>_xlfn.XLOOKUP(I10228,[1]Planilha1!$C:$C,[1]Planilha1!$D:$D)</f>
        <v>43.340.312/0010-48</v>
      </c>
      <c r="L10228" t="str">
        <f>_xlfn.XLOOKUP(B10228,[2]Projeto!$B:$B,[2]Projeto!$P:$P)</f>
        <v>Paga</v>
      </c>
      <c r="M10228">
        <v>701203</v>
      </c>
      <c r="N10228" s="3" t="s">
        <v>1125</v>
      </c>
      <c r="O10228" t="str">
        <f>_xlfn.XLOOKUP(N10228,[3]Planilha1!$N:$N,[3]Planilha1!$O:$O)</f>
        <v>FLAC</v>
      </c>
      <c r="P10228">
        <v>2026</v>
      </c>
      <c r="Q10228" s="2" t="s">
        <v>1156</v>
      </c>
    </row>
    <row r="10229" spans="1:17" ht="16.8" x14ac:dyDescent="0.3">
      <c r="A10229" t="s">
        <v>1224</v>
      </c>
      <c r="B10229" s="3">
        <v>4501079503</v>
      </c>
      <c r="C10229" s="3">
        <v>5330353</v>
      </c>
      <c r="D10229" s="3" t="s">
        <v>563</v>
      </c>
      <c r="E10229" s="3">
        <v>610038007</v>
      </c>
      <c r="F10229" s="3" t="s">
        <v>213</v>
      </c>
      <c r="G10229" s="5">
        <v>936</v>
      </c>
      <c r="H10229" s="5">
        <v>28.08</v>
      </c>
      <c r="I10229" s="3">
        <v>7204</v>
      </c>
      <c r="J10229" t="str">
        <f>_xlfn.XLOOKUP(I10229,[1]Planilha1!$C:$C,[1]Planilha1!$B:$B)</f>
        <v>7204 - CD São Paulo</v>
      </c>
      <c r="K10229" t="str">
        <f>_xlfn.XLOOKUP(I10229,[1]Planilha1!$C:$C,[1]Planilha1!$D:$D)</f>
        <v>43.340.312/0010-48</v>
      </c>
      <c r="L10229" t="str">
        <f>_xlfn.XLOOKUP(B10229,[2]Projeto!$B:$B,[2]Projeto!$P:$P)</f>
        <v>Paga</v>
      </c>
      <c r="M10229">
        <v>701203</v>
      </c>
      <c r="N10229" s="3" t="s">
        <v>1125</v>
      </c>
      <c r="O10229" t="str">
        <f>_xlfn.XLOOKUP(N10229,[3]Planilha1!$N:$N,[3]Planilha1!$O:$O)</f>
        <v>FLAC</v>
      </c>
      <c r="P10229">
        <v>2026</v>
      </c>
      <c r="Q10229" s="2" t="s">
        <v>1156</v>
      </c>
    </row>
    <row r="10230" spans="1:17" ht="16.8" x14ac:dyDescent="0.3">
      <c r="A10230" t="s">
        <v>1224</v>
      </c>
      <c r="B10230" s="3">
        <v>4501079503</v>
      </c>
      <c r="C10230" s="3">
        <v>5342972</v>
      </c>
      <c r="D10230" s="3" t="s">
        <v>629</v>
      </c>
      <c r="E10230" s="3">
        <v>610038007</v>
      </c>
      <c r="F10230" s="3" t="s">
        <v>213</v>
      </c>
      <c r="G10230" s="5">
        <v>374.4</v>
      </c>
      <c r="H10230" s="5">
        <v>11.23</v>
      </c>
      <c r="I10230" s="3">
        <v>7204</v>
      </c>
      <c r="J10230" t="str">
        <f>_xlfn.XLOOKUP(I10230,[1]Planilha1!$C:$C,[1]Planilha1!$B:$B)</f>
        <v>7204 - CD São Paulo</v>
      </c>
      <c r="K10230" t="str">
        <f>_xlfn.XLOOKUP(I10230,[1]Planilha1!$C:$C,[1]Planilha1!$D:$D)</f>
        <v>43.340.312/0010-48</v>
      </c>
      <c r="L10230" t="str">
        <f>_xlfn.XLOOKUP(B10230,[2]Projeto!$B:$B,[2]Projeto!$P:$P)</f>
        <v>Paga</v>
      </c>
      <c r="M10230">
        <v>701203</v>
      </c>
      <c r="N10230" s="3" t="s">
        <v>1125</v>
      </c>
      <c r="O10230" t="str">
        <f>_xlfn.XLOOKUP(N10230,[3]Planilha1!$N:$N,[3]Planilha1!$O:$O)</f>
        <v>FLAC</v>
      </c>
      <c r="P10230">
        <v>2026</v>
      </c>
      <c r="Q10230" s="2" t="s">
        <v>1156</v>
      </c>
    </row>
    <row r="10231" spans="1:17" ht="16.8" x14ac:dyDescent="0.3">
      <c r="A10231" t="s">
        <v>1224</v>
      </c>
      <c r="B10231" s="3">
        <v>4501079503</v>
      </c>
      <c r="C10231" s="3">
        <v>5248517</v>
      </c>
      <c r="D10231" s="3" t="s">
        <v>545</v>
      </c>
      <c r="E10231" s="3">
        <v>610038007</v>
      </c>
      <c r="F10231" s="3" t="s">
        <v>213</v>
      </c>
      <c r="G10231" s="5">
        <v>124.8</v>
      </c>
      <c r="H10231" s="5">
        <v>3.74</v>
      </c>
      <c r="I10231" s="3">
        <v>7204</v>
      </c>
      <c r="J10231" t="str">
        <f>_xlfn.XLOOKUP(I10231,[1]Planilha1!$C:$C,[1]Planilha1!$B:$B)</f>
        <v>7204 - CD São Paulo</v>
      </c>
      <c r="K10231" t="str">
        <f>_xlfn.XLOOKUP(I10231,[1]Planilha1!$C:$C,[1]Planilha1!$D:$D)</f>
        <v>43.340.312/0010-48</v>
      </c>
      <c r="L10231" t="str">
        <f>_xlfn.XLOOKUP(B10231,[2]Projeto!$B:$B,[2]Projeto!$P:$P)</f>
        <v>Paga</v>
      </c>
      <c r="M10231">
        <v>701203</v>
      </c>
      <c r="N10231" s="3" t="s">
        <v>1125</v>
      </c>
      <c r="O10231" t="str">
        <f>_xlfn.XLOOKUP(N10231,[3]Planilha1!$N:$N,[3]Planilha1!$O:$O)</f>
        <v>FLAC</v>
      </c>
      <c r="P10231">
        <v>2026</v>
      </c>
      <c r="Q10231" s="2" t="s">
        <v>1156</v>
      </c>
    </row>
    <row r="10232" spans="1:17" ht="16.8" x14ac:dyDescent="0.3">
      <c r="A10232" t="s">
        <v>1224</v>
      </c>
      <c r="B10232" s="3">
        <v>4501079503</v>
      </c>
      <c r="C10232" s="3">
        <v>5333984</v>
      </c>
      <c r="D10232" s="3" t="s">
        <v>465</v>
      </c>
      <c r="E10232" s="3">
        <v>610500365</v>
      </c>
      <c r="F10232" s="3" t="s">
        <v>667</v>
      </c>
      <c r="G10232" s="5">
        <v>261.60000000000002</v>
      </c>
      <c r="H10232" s="5">
        <v>7.85</v>
      </c>
      <c r="I10232" s="3">
        <v>7204</v>
      </c>
      <c r="J10232" t="str">
        <f>_xlfn.XLOOKUP(I10232,[1]Planilha1!$C:$C,[1]Planilha1!$B:$B)</f>
        <v>7204 - CD São Paulo</v>
      </c>
      <c r="K10232" t="str">
        <f>_xlfn.XLOOKUP(I10232,[1]Planilha1!$C:$C,[1]Planilha1!$D:$D)</f>
        <v>43.340.312/0010-48</v>
      </c>
      <c r="L10232" t="str">
        <f>_xlfn.XLOOKUP(B10232,[2]Projeto!$B:$B,[2]Projeto!$P:$P)</f>
        <v>Paga</v>
      </c>
      <c r="M10232">
        <v>701203</v>
      </c>
      <c r="N10232" s="3" t="s">
        <v>1125</v>
      </c>
      <c r="O10232" t="str">
        <f>_xlfn.XLOOKUP(N10232,[3]Planilha1!$N:$N,[3]Planilha1!$O:$O)</f>
        <v>FLAC</v>
      </c>
      <c r="P10232">
        <v>2026</v>
      </c>
      <c r="Q10232" s="2" t="s">
        <v>1156</v>
      </c>
    </row>
    <row r="10233" spans="1:17" ht="16.8" x14ac:dyDescent="0.3">
      <c r="A10233" t="s">
        <v>1224</v>
      </c>
      <c r="B10233" s="3">
        <v>4501079503</v>
      </c>
      <c r="C10233" s="3">
        <v>5261915</v>
      </c>
      <c r="D10233" s="3" t="s">
        <v>619</v>
      </c>
      <c r="E10233" s="3">
        <v>610038007</v>
      </c>
      <c r="F10233" s="3" t="s">
        <v>213</v>
      </c>
      <c r="G10233" s="5">
        <v>7488</v>
      </c>
      <c r="H10233" s="5">
        <v>224.64</v>
      </c>
      <c r="I10233" s="3">
        <v>7204</v>
      </c>
      <c r="J10233" t="str">
        <f>_xlfn.XLOOKUP(I10233,[1]Planilha1!$C:$C,[1]Planilha1!$B:$B)</f>
        <v>7204 - CD São Paulo</v>
      </c>
      <c r="K10233" t="str">
        <f>_xlfn.XLOOKUP(I10233,[1]Planilha1!$C:$C,[1]Planilha1!$D:$D)</f>
        <v>43.340.312/0010-48</v>
      </c>
      <c r="L10233" t="str">
        <f>_xlfn.XLOOKUP(B10233,[2]Projeto!$B:$B,[2]Projeto!$P:$P)</f>
        <v>Paga</v>
      </c>
      <c r="M10233">
        <v>701203</v>
      </c>
      <c r="N10233" s="3" t="s">
        <v>1125</v>
      </c>
      <c r="O10233" t="str">
        <f>_xlfn.XLOOKUP(N10233,[3]Planilha1!$N:$N,[3]Planilha1!$O:$O)</f>
        <v>FLAC</v>
      </c>
      <c r="P10233">
        <v>2026</v>
      </c>
      <c r="Q10233" s="2" t="s">
        <v>1156</v>
      </c>
    </row>
    <row r="10234" spans="1:17" ht="16.8" x14ac:dyDescent="0.3">
      <c r="A10234" t="s">
        <v>1224</v>
      </c>
      <c r="B10234" s="3">
        <v>4501079650</v>
      </c>
      <c r="C10234" s="3">
        <v>5077852</v>
      </c>
      <c r="D10234" s="3" t="s">
        <v>1033</v>
      </c>
      <c r="E10234" s="3">
        <v>610401072</v>
      </c>
      <c r="F10234" s="3" t="s">
        <v>174</v>
      </c>
      <c r="G10234" s="5">
        <v>2210</v>
      </c>
      <c r="H10234" s="5">
        <v>66.3</v>
      </c>
      <c r="I10234" s="3">
        <v>7406</v>
      </c>
      <c r="J10234" t="str">
        <f>_xlfn.XLOOKUP(I10234,[1]Planilha1!$C:$C,[1]Planilha1!$B:$B)</f>
        <v>7406 - TSPF - Louveira</v>
      </c>
      <c r="K10234" t="str">
        <f>_xlfn.XLOOKUP(I10234,[1]Planilha1!$C:$C,[1]Planilha1!$D:$D)</f>
        <v>43.340.312/0023-62</v>
      </c>
      <c r="L10234" t="str">
        <f>_xlfn.XLOOKUP(B10234,[2]Projeto!$B:$B,[2]Projeto!$P:$P)</f>
        <v>Paga</v>
      </c>
      <c r="M10234">
        <v>701203</v>
      </c>
      <c r="N10234" s="3" t="s">
        <v>1125</v>
      </c>
      <c r="O10234" t="str">
        <f>_xlfn.XLOOKUP(N10234,[3]Planilha1!$N:$N,[3]Planilha1!$O:$O)</f>
        <v>FLAC</v>
      </c>
      <c r="P10234">
        <v>2026</v>
      </c>
      <c r="Q10234" s="2" t="s">
        <v>1156</v>
      </c>
    </row>
    <row r="10235" spans="1:17" ht="16.8" x14ac:dyDescent="0.3">
      <c r="A10235" t="s">
        <v>1224</v>
      </c>
      <c r="B10235" s="3">
        <v>4501079650</v>
      </c>
      <c r="C10235" s="3">
        <v>5077852</v>
      </c>
      <c r="D10235" s="3" t="s">
        <v>1033</v>
      </c>
      <c r="E10235" s="3">
        <v>610400072</v>
      </c>
      <c r="F10235" s="3" t="s">
        <v>279</v>
      </c>
      <c r="G10235" s="5">
        <v>4420</v>
      </c>
      <c r="H10235" s="5">
        <v>132.6</v>
      </c>
      <c r="I10235" s="3">
        <v>7406</v>
      </c>
      <c r="J10235" t="str">
        <f>_xlfn.XLOOKUP(I10235,[1]Planilha1!$C:$C,[1]Planilha1!$B:$B)</f>
        <v>7406 - TSPF - Louveira</v>
      </c>
      <c r="K10235" t="str">
        <f>_xlfn.XLOOKUP(I10235,[1]Planilha1!$C:$C,[1]Planilha1!$D:$D)</f>
        <v>43.340.312/0023-62</v>
      </c>
      <c r="L10235" t="str">
        <f>_xlfn.XLOOKUP(B10235,[2]Projeto!$B:$B,[2]Projeto!$P:$P)</f>
        <v>Paga</v>
      </c>
      <c r="M10235">
        <v>701203</v>
      </c>
      <c r="N10235" s="3" t="s">
        <v>1125</v>
      </c>
      <c r="O10235" t="str">
        <f>_xlfn.XLOOKUP(N10235,[3]Planilha1!$N:$N,[3]Planilha1!$O:$O)</f>
        <v>FLAC</v>
      </c>
      <c r="P10235">
        <v>2026</v>
      </c>
      <c r="Q10235" s="2" t="s">
        <v>1156</v>
      </c>
    </row>
    <row r="10236" spans="1:17" ht="16.8" x14ac:dyDescent="0.3">
      <c r="A10236" t="s">
        <v>1224</v>
      </c>
      <c r="B10236" s="3">
        <v>4501079650</v>
      </c>
      <c r="C10236" s="3">
        <v>5077852</v>
      </c>
      <c r="D10236" s="3" t="s">
        <v>1033</v>
      </c>
      <c r="E10236" s="3">
        <v>610401242</v>
      </c>
      <c r="F10236" s="3" t="s">
        <v>624</v>
      </c>
      <c r="G10236" s="5">
        <v>581.76</v>
      </c>
      <c r="H10236" s="5">
        <v>17.45</v>
      </c>
      <c r="I10236" s="3">
        <v>7406</v>
      </c>
      <c r="J10236" t="str">
        <f>_xlfn.XLOOKUP(I10236,[1]Planilha1!$C:$C,[1]Planilha1!$B:$B)</f>
        <v>7406 - TSPF - Louveira</v>
      </c>
      <c r="K10236" t="str">
        <f>_xlfn.XLOOKUP(I10236,[1]Planilha1!$C:$C,[1]Planilha1!$D:$D)</f>
        <v>43.340.312/0023-62</v>
      </c>
      <c r="L10236" t="str">
        <f>_xlfn.XLOOKUP(B10236,[2]Projeto!$B:$B,[2]Projeto!$P:$P)</f>
        <v>Paga</v>
      </c>
      <c r="M10236">
        <v>701203</v>
      </c>
      <c r="N10236" s="3" t="s">
        <v>1125</v>
      </c>
      <c r="O10236" t="str">
        <f>_xlfn.XLOOKUP(N10236,[3]Planilha1!$N:$N,[3]Planilha1!$O:$O)</f>
        <v>FLAC</v>
      </c>
      <c r="P10236">
        <v>2026</v>
      </c>
      <c r="Q10236" s="2" t="s">
        <v>1156</v>
      </c>
    </row>
    <row r="10237" spans="1:17" ht="16.8" x14ac:dyDescent="0.3">
      <c r="A10237" t="s">
        <v>1224</v>
      </c>
      <c r="B10237" s="3">
        <v>4501079650</v>
      </c>
      <c r="C10237" s="3">
        <v>5077852</v>
      </c>
      <c r="D10237" s="3" t="s">
        <v>1033</v>
      </c>
      <c r="E10237" s="3">
        <v>540500527</v>
      </c>
      <c r="F10237" s="3" t="s">
        <v>109</v>
      </c>
      <c r="G10237" s="5">
        <v>1720.57</v>
      </c>
      <c r="H10237" s="5">
        <v>51.62</v>
      </c>
      <c r="I10237" s="3">
        <v>7406</v>
      </c>
      <c r="J10237" t="str">
        <f>_xlfn.XLOOKUP(I10237,[1]Planilha1!$C:$C,[1]Planilha1!$B:$B)</f>
        <v>7406 - TSPF - Louveira</v>
      </c>
      <c r="K10237" t="str">
        <f>_xlfn.XLOOKUP(I10237,[1]Planilha1!$C:$C,[1]Planilha1!$D:$D)</f>
        <v>43.340.312/0023-62</v>
      </c>
      <c r="L10237" t="str">
        <f>_xlfn.XLOOKUP(B10237,[2]Projeto!$B:$B,[2]Projeto!$P:$P)</f>
        <v>Paga</v>
      </c>
      <c r="M10237">
        <v>701203</v>
      </c>
      <c r="N10237" s="3" t="s">
        <v>1125</v>
      </c>
      <c r="O10237" t="str">
        <f>_xlfn.XLOOKUP(N10237,[3]Planilha1!$N:$N,[3]Planilha1!$O:$O)</f>
        <v>FLAC</v>
      </c>
      <c r="P10237">
        <v>2026</v>
      </c>
      <c r="Q10237" s="2" t="s">
        <v>1156</v>
      </c>
    </row>
    <row r="10238" spans="1:17" ht="16.8" x14ac:dyDescent="0.3">
      <c r="A10238" t="s">
        <v>1224</v>
      </c>
      <c r="B10238" s="3">
        <v>4501079503</v>
      </c>
      <c r="C10238" s="3">
        <v>5247982</v>
      </c>
      <c r="D10238" s="3" t="s">
        <v>396</v>
      </c>
      <c r="E10238" s="3">
        <v>610107409</v>
      </c>
      <c r="F10238" s="3" t="s">
        <v>116</v>
      </c>
      <c r="G10238" s="5">
        <v>-224.48</v>
      </c>
      <c r="H10238" s="5">
        <v>-6.73</v>
      </c>
      <c r="I10238" s="3">
        <v>7204</v>
      </c>
      <c r="J10238" t="str">
        <f>_xlfn.XLOOKUP(I10238,[1]Planilha1!$C:$C,[1]Planilha1!$B:$B)</f>
        <v>7204 - CD São Paulo</v>
      </c>
      <c r="K10238" t="str">
        <f>_xlfn.XLOOKUP(I10238,[1]Planilha1!$C:$C,[1]Planilha1!$D:$D)</f>
        <v>43.340.312/0010-48</v>
      </c>
      <c r="L10238" t="str">
        <f>_xlfn.XLOOKUP(B10238,[2]Projeto!$B:$B,[2]Projeto!$P:$P)</f>
        <v>Paga</v>
      </c>
      <c r="M10238">
        <v>701203</v>
      </c>
      <c r="N10238" s="3" t="s">
        <v>1125</v>
      </c>
      <c r="O10238" t="str">
        <f>_xlfn.XLOOKUP(N10238,[3]Planilha1!$N:$N,[3]Planilha1!$O:$O)</f>
        <v>FLAC</v>
      </c>
      <c r="P10238">
        <v>2026</v>
      </c>
      <c r="Q10238" s="2" t="s">
        <v>1156</v>
      </c>
    </row>
    <row r="10239" spans="1:17" ht="16.8" x14ac:dyDescent="0.3">
      <c r="A10239" t="s">
        <v>1224</v>
      </c>
      <c r="B10239" s="3">
        <v>4501079503</v>
      </c>
      <c r="C10239" s="3">
        <v>5247982</v>
      </c>
      <c r="D10239" s="3" t="s">
        <v>396</v>
      </c>
      <c r="E10239" s="3">
        <v>610112409</v>
      </c>
      <c r="F10239" s="3" t="s">
        <v>703</v>
      </c>
      <c r="G10239" s="5">
        <v>-250.72</v>
      </c>
      <c r="H10239" s="5">
        <v>-7.52</v>
      </c>
      <c r="I10239" s="3">
        <v>7204</v>
      </c>
      <c r="J10239" t="str">
        <f>_xlfn.XLOOKUP(I10239,[1]Planilha1!$C:$C,[1]Planilha1!$B:$B)</f>
        <v>7204 - CD São Paulo</v>
      </c>
      <c r="K10239" t="str">
        <f>_xlfn.XLOOKUP(I10239,[1]Planilha1!$C:$C,[1]Planilha1!$D:$D)</f>
        <v>43.340.312/0010-48</v>
      </c>
      <c r="L10239" t="str">
        <f>_xlfn.XLOOKUP(B10239,[2]Projeto!$B:$B,[2]Projeto!$P:$P)</f>
        <v>Paga</v>
      </c>
      <c r="M10239">
        <v>701203</v>
      </c>
      <c r="N10239" s="3" t="s">
        <v>1125</v>
      </c>
      <c r="O10239" t="str">
        <f>_xlfn.XLOOKUP(N10239,[3]Planilha1!$N:$N,[3]Planilha1!$O:$O)</f>
        <v>FLAC</v>
      </c>
      <c r="P10239">
        <v>2026</v>
      </c>
      <c r="Q10239" s="2" t="s">
        <v>1156</v>
      </c>
    </row>
    <row r="10240" spans="1:17" ht="16.8" x14ac:dyDescent="0.3">
      <c r="A10240" t="s">
        <v>1224</v>
      </c>
      <c r="B10240" s="3">
        <v>4501079503</v>
      </c>
      <c r="C10240" s="3">
        <v>5247982</v>
      </c>
      <c r="D10240" s="3" t="s">
        <v>396</v>
      </c>
      <c r="E10240" s="3">
        <v>610111363</v>
      </c>
      <c r="F10240" s="3" t="s">
        <v>863</v>
      </c>
      <c r="G10240" s="5">
        <v>-189.12</v>
      </c>
      <c r="H10240" s="5">
        <v>-5.67</v>
      </c>
      <c r="I10240" s="3">
        <v>7204</v>
      </c>
      <c r="J10240" t="str">
        <f>_xlfn.XLOOKUP(I10240,[1]Planilha1!$C:$C,[1]Planilha1!$B:$B)</f>
        <v>7204 - CD São Paulo</v>
      </c>
      <c r="K10240" t="str">
        <f>_xlfn.XLOOKUP(I10240,[1]Planilha1!$C:$C,[1]Planilha1!$D:$D)</f>
        <v>43.340.312/0010-48</v>
      </c>
      <c r="L10240" t="str">
        <f>_xlfn.XLOOKUP(B10240,[2]Projeto!$B:$B,[2]Projeto!$P:$P)</f>
        <v>Paga</v>
      </c>
      <c r="M10240">
        <v>701203</v>
      </c>
      <c r="N10240" s="3" t="s">
        <v>1125</v>
      </c>
      <c r="O10240" t="str">
        <f>_xlfn.XLOOKUP(N10240,[3]Planilha1!$N:$N,[3]Planilha1!$O:$O)</f>
        <v>FLAC</v>
      </c>
      <c r="P10240">
        <v>2026</v>
      </c>
      <c r="Q10240" s="2" t="s">
        <v>1156</v>
      </c>
    </row>
    <row r="10241" spans="1:17" ht="16.8" x14ac:dyDescent="0.3">
      <c r="A10241" t="s">
        <v>1224</v>
      </c>
      <c r="B10241" s="3">
        <v>4501079503</v>
      </c>
      <c r="C10241" s="3">
        <v>5355103</v>
      </c>
      <c r="D10241" s="3" t="s">
        <v>622</v>
      </c>
      <c r="E10241" s="3">
        <v>610038007</v>
      </c>
      <c r="F10241" s="3" t="s">
        <v>213</v>
      </c>
      <c r="G10241" s="5">
        <v>312</v>
      </c>
      <c r="H10241" s="5">
        <v>9.36</v>
      </c>
      <c r="I10241" s="3">
        <v>7204</v>
      </c>
      <c r="J10241" t="str">
        <f>_xlfn.XLOOKUP(I10241,[1]Planilha1!$C:$C,[1]Planilha1!$B:$B)</f>
        <v>7204 - CD São Paulo</v>
      </c>
      <c r="K10241" t="str">
        <f>_xlfn.XLOOKUP(I10241,[1]Planilha1!$C:$C,[1]Planilha1!$D:$D)</f>
        <v>43.340.312/0010-48</v>
      </c>
      <c r="L10241" t="str">
        <f>_xlfn.XLOOKUP(B10241,[2]Projeto!$B:$B,[2]Projeto!$P:$P)</f>
        <v>Paga</v>
      </c>
      <c r="M10241">
        <v>701203</v>
      </c>
      <c r="N10241" s="3" t="s">
        <v>1125</v>
      </c>
      <c r="O10241" t="str">
        <f>_xlfn.XLOOKUP(N10241,[3]Planilha1!$N:$N,[3]Planilha1!$O:$O)</f>
        <v>FLAC</v>
      </c>
      <c r="P10241">
        <v>2026</v>
      </c>
      <c r="Q10241" s="2" t="s">
        <v>1156</v>
      </c>
    </row>
    <row r="10242" spans="1:17" ht="16.8" x14ac:dyDescent="0.3">
      <c r="A10242" t="s">
        <v>1224</v>
      </c>
      <c r="B10242" s="3">
        <v>4501079503</v>
      </c>
      <c r="C10242" s="3">
        <v>5355103</v>
      </c>
      <c r="D10242" s="3" t="s">
        <v>622</v>
      </c>
      <c r="E10242" s="3">
        <v>610100409</v>
      </c>
      <c r="F10242" s="3" t="s">
        <v>161</v>
      </c>
      <c r="G10242" s="5">
        <v>626.79999999999995</v>
      </c>
      <c r="H10242" s="5">
        <v>18.8</v>
      </c>
      <c r="I10242" s="3">
        <v>7204</v>
      </c>
      <c r="J10242" t="str">
        <f>_xlfn.XLOOKUP(I10242,[1]Planilha1!$C:$C,[1]Planilha1!$B:$B)</f>
        <v>7204 - CD São Paulo</v>
      </c>
      <c r="K10242" t="str">
        <f>_xlfn.XLOOKUP(I10242,[1]Planilha1!$C:$C,[1]Planilha1!$D:$D)</f>
        <v>43.340.312/0010-48</v>
      </c>
      <c r="L10242" t="str">
        <f>_xlfn.XLOOKUP(B10242,[2]Projeto!$B:$B,[2]Projeto!$P:$P)</f>
        <v>Paga</v>
      </c>
      <c r="M10242">
        <v>701203</v>
      </c>
      <c r="N10242" s="3" t="s">
        <v>1125</v>
      </c>
      <c r="O10242" t="str">
        <f>_xlfn.XLOOKUP(N10242,[3]Planilha1!$N:$N,[3]Planilha1!$O:$O)</f>
        <v>FLAC</v>
      </c>
      <c r="P10242">
        <v>2026</v>
      </c>
      <c r="Q10242" s="2" t="s">
        <v>1156</v>
      </c>
    </row>
    <row r="10243" spans="1:17" ht="16.8" x14ac:dyDescent="0.3">
      <c r="A10243" t="s">
        <v>1224</v>
      </c>
      <c r="B10243" s="3">
        <v>4501079678</v>
      </c>
      <c r="C10243" s="3">
        <v>5273675</v>
      </c>
      <c r="D10243" s="3" t="s">
        <v>1000</v>
      </c>
      <c r="E10243" s="3">
        <v>540500527</v>
      </c>
      <c r="F10243" s="3" t="s">
        <v>109</v>
      </c>
      <c r="G10243" s="5">
        <v>-14244.26</v>
      </c>
      <c r="H10243" s="5">
        <v>-427.33</v>
      </c>
      <c r="I10243" s="3">
        <v>7417</v>
      </c>
      <c r="J10243" t="str">
        <f>_xlfn.XLOOKUP(I10243,[1]Planilha1!$C:$C,[1]Planilha1!$B:$B)</f>
        <v>7417 - TSPF - Ribeirão Preto</v>
      </c>
      <c r="K10243" t="str">
        <f>_xlfn.XLOOKUP(I10243,[1]Planilha1!$C:$C,[1]Planilha1!$D:$D)</f>
        <v>43.340.312/0009-04</v>
      </c>
      <c r="L10243" t="str">
        <f>_xlfn.XLOOKUP(B10243,[2]Projeto!$B:$B,[2]Projeto!$P:$P)</f>
        <v>Paga</v>
      </c>
      <c r="M10243">
        <v>701203</v>
      </c>
      <c r="N10243" s="3" t="s">
        <v>1125</v>
      </c>
      <c r="O10243" t="str">
        <f>_xlfn.XLOOKUP(N10243,[3]Planilha1!$N:$N,[3]Planilha1!$O:$O)</f>
        <v>FLAC</v>
      </c>
      <c r="P10243">
        <v>2026</v>
      </c>
      <c r="Q10243" s="2" t="s">
        <v>1156</v>
      </c>
    </row>
    <row r="10244" spans="1:17" ht="16.8" x14ac:dyDescent="0.3">
      <c r="A10244" t="s">
        <v>1224</v>
      </c>
      <c r="B10244" s="3">
        <v>4501079503</v>
      </c>
      <c r="C10244" s="3">
        <v>5339543</v>
      </c>
      <c r="D10244" s="3" t="s">
        <v>907</v>
      </c>
      <c r="E10244" s="3">
        <v>610038007</v>
      </c>
      <c r="F10244" s="3" t="s">
        <v>213</v>
      </c>
      <c r="G10244" s="5">
        <v>936</v>
      </c>
      <c r="H10244" s="5">
        <v>28.08</v>
      </c>
      <c r="I10244" s="3">
        <v>7204</v>
      </c>
      <c r="J10244" t="str">
        <f>_xlfn.XLOOKUP(I10244,[1]Planilha1!$C:$C,[1]Planilha1!$B:$B)</f>
        <v>7204 - CD São Paulo</v>
      </c>
      <c r="K10244" t="str">
        <f>_xlfn.XLOOKUP(I10244,[1]Planilha1!$C:$C,[1]Planilha1!$D:$D)</f>
        <v>43.340.312/0010-48</v>
      </c>
      <c r="L10244" t="str">
        <f>_xlfn.XLOOKUP(B10244,[2]Projeto!$B:$B,[2]Projeto!$P:$P)</f>
        <v>Paga</v>
      </c>
      <c r="M10244">
        <v>701203</v>
      </c>
      <c r="N10244" s="3" t="s">
        <v>1125</v>
      </c>
      <c r="O10244" t="str">
        <f>_xlfn.XLOOKUP(N10244,[3]Planilha1!$N:$N,[3]Planilha1!$O:$O)</f>
        <v>FLAC</v>
      </c>
      <c r="P10244">
        <v>2026</v>
      </c>
      <c r="Q10244" s="2" t="s">
        <v>1156</v>
      </c>
    </row>
    <row r="10245" spans="1:17" ht="16.8" x14ac:dyDescent="0.3">
      <c r="A10245" t="s">
        <v>1224</v>
      </c>
      <c r="B10245" s="3">
        <v>4501079503</v>
      </c>
      <c r="C10245" s="3">
        <v>5365405</v>
      </c>
      <c r="D10245" s="3" t="s">
        <v>913</v>
      </c>
      <c r="E10245" s="3">
        <v>610124409</v>
      </c>
      <c r="F10245" s="3" t="s">
        <v>914</v>
      </c>
      <c r="G10245" s="5">
        <v>123.2</v>
      </c>
      <c r="H10245" s="5">
        <v>3.7</v>
      </c>
      <c r="I10245" s="3">
        <v>7204</v>
      </c>
      <c r="J10245" t="str">
        <f>_xlfn.XLOOKUP(I10245,[1]Planilha1!$C:$C,[1]Planilha1!$B:$B)</f>
        <v>7204 - CD São Paulo</v>
      </c>
      <c r="K10245" t="str">
        <f>_xlfn.XLOOKUP(I10245,[1]Planilha1!$C:$C,[1]Planilha1!$D:$D)</f>
        <v>43.340.312/0010-48</v>
      </c>
      <c r="L10245" t="str">
        <f>_xlfn.XLOOKUP(B10245,[2]Projeto!$B:$B,[2]Projeto!$P:$P)</f>
        <v>Paga</v>
      </c>
      <c r="M10245">
        <v>701203</v>
      </c>
      <c r="N10245" s="3" t="s">
        <v>1125</v>
      </c>
      <c r="O10245" t="str">
        <f>_xlfn.XLOOKUP(N10245,[3]Planilha1!$N:$N,[3]Planilha1!$O:$O)</f>
        <v>FLAC</v>
      </c>
      <c r="P10245">
        <v>2026</v>
      </c>
      <c r="Q10245" s="2" t="s">
        <v>1156</v>
      </c>
    </row>
    <row r="10246" spans="1:17" ht="16.8" x14ac:dyDescent="0.3">
      <c r="A10246" t="s">
        <v>1224</v>
      </c>
      <c r="B10246" s="3">
        <v>4501079503</v>
      </c>
      <c r="C10246" s="3">
        <v>5320372</v>
      </c>
      <c r="D10246" s="3" t="s">
        <v>349</v>
      </c>
      <c r="E10246" s="3">
        <v>610100477</v>
      </c>
      <c r="F10246" s="3" t="s">
        <v>103</v>
      </c>
      <c r="G10246" s="5">
        <v>173.6</v>
      </c>
      <c r="H10246" s="5">
        <v>5.21</v>
      </c>
      <c r="I10246" s="3">
        <v>7204</v>
      </c>
      <c r="J10246" t="str">
        <f>_xlfn.XLOOKUP(I10246,[1]Planilha1!$C:$C,[1]Planilha1!$B:$B)</f>
        <v>7204 - CD São Paulo</v>
      </c>
      <c r="K10246" t="str">
        <f>_xlfn.XLOOKUP(I10246,[1]Planilha1!$C:$C,[1]Planilha1!$D:$D)</f>
        <v>43.340.312/0010-48</v>
      </c>
      <c r="L10246" t="str">
        <f>_xlfn.XLOOKUP(B10246,[2]Projeto!$B:$B,[2]Projeto!$P:$P)</f>
        <v>Paga</v>
      </c>
      <c r="M10246">
        <v>701203</v>
      </c>
      <c r="N10246" s="3" t="s">
        <v>1125</v>
      </c>
      <c r="O10246" t="str">
        <f>_xlfn.XLOOKUP(N10246,[3]Planilha1!$N:$N,[3]Planilha1!$O:$O)</f>
        <v>FLAC</v>
      </c>
      <c r="P10246">
        <v>2026</v>
      </c>
      <c r="Q10246" s="2" t="s">
        <v>1156</v>
      </c>
    </row>
    <row r="10247" spans="1:17" ht="16.8" x14ac:dyDescent="0.3">
      <c r="A10247" t="s">
        <v>1224</v>
      </c>
      <c r="B10247" s="3">
        <v>4501079503</v>
      </c>
      <c r="C10247" s="3">
        <v>5269327</v>
      </c>
      <c r="D10247" s="3" t="s">
        <v>389</v>
      </c>
      <c r="E10247" s="3">
        <v>610101477</v>
      </c>
      <c r="F10247" s="3" t="s">
        <v>855</v>
      </c>
      <c r="G10247" s="5">
        <v>173.6</v>
      </c>
      <c r="H10247" s="5">
        <v>5.21</v>
      </c>
      <c r="I10247" s="3">
        <v>7204</v>
      </c>
      <c r="J10247" t="str">
        <f>_xlfn.XLOOKUP(I10247,[1]Planilha1!$C:$C,[1]Planilha1!$B:$B)</f>
        <v>7204 - CD São Paulo</v>
      </c>
      <c r="K10247" t="str">
        <f>_xlfn.XLOOKUP(I10247,[1]Planilha1!$C:$C,[1]Planilha1!$D:$D)</f>
        <v>43.340.312/0010-48</v>
      </c>
      <c r="L10247" t="str">
        <f>_xlfn.XLOOKUP(B10247,[2]Projeto!$B:$B,[2]Projeto!$P:$P)</f>
        <v>Paga</v>
      </c>
      <c r="M10247">
        <v>701203</v>
      </c>
      <c r="N10247" s="3" t="s">
        <v>1125</v>
      </c>
      <c r="O10247" t="str">
        <f>_xlfn.XLOOKUP(N10247,[3]Planilha1!$N:$N,[3]Planilha1!$O:$O)</f>
        <v>FLAC</v>
      </c>
      <c r="P10247">
        <v>2026</v>
      </c>
      <c r="Q10247" s="2" t="s">
        <v>1156</v>
      </c>
    </row>
    <row r="10248" spans="1:17" ht="16.8" x14ac:dyDescent="0.3">
      <c r="A10248" t="s">
        <v>1224</v>
      </c>
      <c r="B10248" s="3">
        <v>4501079503</v>
      </c>
      <c r="C10248" s="3">
        <v>5269327</v>
      </c>
      <c r="D10248" s="3" t="s">
        <v>389</v>
      </c>
      <c r="E10248" s="3">
        <v>610138368</v>
      </c>
      <c r="F10248" s="3" t="s">
        <v>900</v>
      </c>
      <c r="G10248" s="5">
        <v>190.8</v>
      </c>
      <c r="H10248" s="5">
        <v>5.72</v>
      </c>
      <c r="I10248" s="3">
        <v>7204</v>
      </c>
      <c r="J10248" t="str">
        <f>_xlfn.XLOOKUP(I10248,[1]Planilha1!$C:$C,[1]Planilha1!$B:$B)</f>
        <v>7204 - CD São Paulo</v>
      </c>
      <c r="K10248" t="str">
        <f>_xlfn.XLOOKUP(I10248,[1]Planilha1!$C:$C,[1]Planilha1!$D:$D)</f>
        <v>43.340.312/0010-48</v>
      </c>
      <c r="L10248" t="str">
        <f>_xlfn.XLOOKUP(B10248,[2]Projeto!$B:$B,[2]Projeto!$P:$P)</f>
        <v>Paga</v>
      </c>
      <c r="M10248">
        <v>701203</v>
      </c>
      <c r="N10248" s="3" t="s">
        <v>1125</v>
      </c>
      <c r="O10248" t="str">
        <f>_xlfn.XLOOKUP(N10248,[3]Planilha1!$N:$N,[3]Planilha1!$O:$O)</f>
        <v>FLAC</v>
      </c>
      <c r="P10248">
        <v>2026</v>
      </c>
      <c r="Q10248" s="2" t="s">
        <v>1156</v>
      </c>
    </row>
    <row r="10249" spans="1:17" ht="16.8" x14ac:dyDescent="0.3">
      <c r="A10249" t="s">
        <v>1224</v>
      </c>
      <c r="B10249" s="3">
        <v>4501079503</v>
      </c>
      <c r="C10249" s="3">
        <v>5269327</v>
      </c>
      <c r="D10249" s="3" t="s">
        <v>389</v>
      </c>
      <c r="E10249" s="3">
        <v>640110531</v>
      </c>
      <c r="F10249" s="3" t="s">
        <v>1184</v>
      </c>
      <c r="G10249" s="5">
        <v>295.68</v>
      </c>
      <c r="H10249" s="5">
        <v>8.8699999999999992</v>
      </c>
      <c r="I10249" s="3">
        <v>7204</v>
      </c>
      <c r="J10249" t="str">
        <f>_xlfn.XLOOKUP(I10249,[1]Planilha1!$C:$C,[1]Planilha1!$B:$B)</f>
        <v>7204 - CD São Paulo</v>
      </c>
      <c r="K10249" t="str">
        <f>_xlfn.XLOOKUP(I10249,[1]Planilha1!$C:$C,[1]Planilha1!$D:$D)</f>
        <v>43.340.312/0010-48</v>
      </c>
      <c r="L10249" t="str">
        <f>_xlfn.XLOOKUP(B10249,[2]Projeto!$B:$B,[2]Projeto!$P:$P)</f>
        <v>Paga</v>
      </c>
      <c r="M10249">
        <v>701203</v>
      </c>
      <c r="N10249" s="3" t="s">
        <v>1125</v>
      </c>
      <c r="O10249" t="str">
        <f>_xlfn.XLOOKUP(N10249,[3]Planilha1!$N:$N,[3]Planilha1!$O:$O)</f>
        <v>FLAC</v>
      </c>
      <c r="P10249">
        <v>2026</v>
      </c>
      <c r="Q10249" s="2" t="s">
        <v>1156</v>
      </c>
    </row>
    <row r="10250" spans="1:17" ht="16.8" x14ac:dyDescent="0.3">
      <c r="A10250" t="s">
        <v>1224</v>
      </c>
      <c r="B10250" s="3">
        <v>4501079503</v>
      </c>
      <c r="C10250" s="3">
        <v>5269327</v>
      </c>
      <c r="D10250" s="3" t="s">
        <v>389</v>
      </c>
      <c r="E10250" s="3">
        <v>610112340</v>
      </c>
      <c r="F10250" s="3" t="s">
        <v>140</v>
      </c>
      <c r="G10250" s="5">
        <v>372</v>
      </c>
      <c r="H10250" s="5">
        <v>11.16</v>
      </c>
      <c r="I10250" s="3">
        <v>7204</v>
      </c>
      <c r="J10250" t="str">
        <f>_xlfn.XLOOKUP(I10250,[1]Planilha1!$C:$C,[1]Planilha1!$B:$B)</f>
        <v>7204 - CD São Paulo</v>
      </c>
      <c r="K10250" t="str">
        <f>_xlfn.XLOOKUP(I10250,[1]Planilha1!$C:$C,[1]Planilha1!$D:$D)</f>
        <v>43.340.312/0010-48</v>
      </c>
      <c r="L10250" t="str">
        <f>_xlfn.XLOOKUP(B10250,[2]Projeto!$B:$B,[2]Projeto!$P:$P)</f>
        <v>Paga</v>
      </c>
      <c r="M10250">
        <v>701203</v>
      </c>
      <c r="N10250" s="3" t="s">
        <v>1125</v>
      </c>
      <c r="O10250" t="str">
        <f>_xlfn.XLOOKUP(N10250,[3]Planilha1!$N:$N,[3]Planilha1!$O:$O)</f>
        <v>FLAC</v>
      </c>
      <c r="P10250">
        <v>2026</v>
      </c>
      <c r="Q10250" s="2" t="s">
        <v>1156</v>
      </c>
    </row>
    <row r="10251" spans="1:17" ht="16.8" x14ac:dyDescent="0.3">
      <c r="A10251" t="s">
        <v>1224</v>
      </c>
      <c r="B10251" s="3">
        <v>4501079503</v>
      </c>
      <c r="C10251" s="3">
        <v>5269327</v>
      </c>
      <c r="D10251" s="3" t="s">
        <v>389</v>
      </c>
      <c r="E10251" s="3">
        <v>610107368</v>
      </c>
      <c r="F10251" s="3" t="s">
        <v>250</v>
      </c>
      <c r="G10251" s="5">
        <v>254.4</v>
      </c>
      <c r="H10251" s="5">
        <v>7.63</v>
      </c>
      <c r="I10251" s="3">
        <v>7204</v>
      </c>
      <c r="J10251" t="str">
        <f>_xlfn.XLOOKUP(I10251,[1]Planilha1!$C:$C,[1]Planilha1!$B:$B)</f>
        <v>7204 - CD São Paulo</v>
      </c>
      <c r="K10251" t="str">
        <f>_xlfn.XLOOKUP(I10251,[1]Planilha1!$C:$C,[1]Planilha1!$D:$D)</f>
        <v>43.340.312/0010-48</v>
      </c>
      <c r="L10251" t="str">
        <f>_xlfn.XLOOKUP(B10251,[2]Projeto!$B:$B,[2]Projeto!$P:$P)</f>
        <v>Paga</v>
      </c>
      <c r="M10251">
        <v>701203</v>
      </c>
      <c r="N10251" s="3" t="s">
        <v>1125</v>
      </c>
      <c r="O10251" t="str">
        <f>_xlfn.XLOOKUP(N10251,[3]Planilha1!$N:$N,[3]Planilha1!$O:$O)</f>
        <v>FLAC</v>
      </c>
      <c r="P10251">
        <v>2026</v>
      </c>
      <c r="Q10251" s="2" t="s">
        <v>1156</v>
      </c>
    </row>
    <row r="10252" spans="1:17" ht="16.8" x14ac:dyDescent="0.3">
      <c r="A10252" t="s">
        <v>1224</v>
      </c>
      <c r="B10252" s="3">
        <v>4501079503</v>
      </c>
      <c r="C10252" s="3">
        <v>5269327</v>
      </c>
      <c r="D10252" s="3" t="s">
        <v>389</v>
      </c>
      <c r="E10252" s="3">
        <v>610100477</v>
      </c>
      <c r="F10252" s="3" t="s">
        <v>103</v>
      </c>
      <c r="G10252" s="5">
        <v>173.6</v>
      </c>
      <c r="H10252" s="5">
        <v>5.21</v>
      </c>
      <c r="I10252" s="3">
        <v>7204</v>
      </c>
      <c r="J10252" t="str">
        <f>_xlfn.XLOOKUP(I10252,[1]Planilha1!$C:$C,[1]Planilha1!$B:$B)</f>
        <v>7204 - CD São Paulo</v>
      </c>
      <c r="K10252" t="str">
        <f>_xlfn.XLOOKUP(I10252,[1]Planilha1!$C:$C,[1]Planilha1!$D:$D)</f>
        <v>43.340.312/0010-48</v>
      </c>
      <c r="L10252" t="str">
        <f>_xlfn.XLOOKUP(B10252,[2]Projeto!$B:$B,[2]Projeto!$P:$P)</f>
        <v>Paga</v>
      </c>
      <c r="M10252">
        <v>701203</v>
      </c>
      <c r="N10252" s="3" t="s">
        <v>1125</v>
      </c>
      <c r="O10252" t="str">
        <f>_xlfn.XLOOKUP(N10252,[3]Planilha1!$N:$N,[3]Planilha1!$O:$O)</f>
        <v>FLAC</v>
      </c>
      <c r="P10252">
        <v>2026</v>
      </c>
      <c r="Q10252" s="2" t="s">
        <v>1156</v>
      </c>
    </row>
    <row r="10253" spans="1:17" ht="16.8" x14ac:dyDescent="0.3">
      <c r="A10253" t="s">
        <v>1224</v>
      </c>
      <c r="B10253" s="3">
        <v>4501079503</v>
      </c>
      <c r="C10253" s="3">
        <v>5282868</v>
      </c>
      <c r="D10253" s="3" t="s">
        <v>544</v>
      </c>
      <c r="E10253" s="3">
        <v>610038007</v>
      </c>
      <c r="F10253" s="3" t="s">
        <v>213</v>
      </c>
      <c r="G10253" s="5">
        <v>499.2</v>
      </c>
      <c r="H10253" s="5">
        <v>14.98</v>
      </c>
      <c r="I10253" s="3">
        <v>7204</v>
      </c>
      <c r="J10253" t="str">
        <f>_xlfn.XLOOKUP(I10253,[1]Planilha1!$C:$C,[1]Planilha1!$B:$B)</f>
        <v>7204 - CD São Paulo</v>
      </c>
      <c r="K10253" t="str">
        <f>_xlfn.XLOOKUP(I10253,[1]Planilha1!$C:$C,[1]Planilha1!$D:$D)</f>
        <v>43.340.312/0010-48</v>
      </c>
      <c r="L10253" t="str">
        <f>_xlfn.XLOOKUP(B10253,[2]Projeto!$B:$B,[2]Projeto!$P:$P)</f>
        <v>Paga</v>
      </c>
      <c r="M10253">
        <v>701203</v>
      </c>
      <c r="N10253" s="3" t="s">
        <v>1125</v>
      </c>
      <c r="O10253" t="str">
        <f>_xlfn.XLOOKUP(N10253,[3]Planilha1!$N:$N,[3]Planilha1!$O:$O)</f>
        <v>FLAC</v>
      </c>
      <c r="P10253">
        <v>2026</v>
      </c>
      <c r="Q10253" s="2" t="s">
        <v>1156</v>
      </c>
    </row>
    <row r="10254" spans="1:17" ht="16.8" x14ac:dyDescent="0.3">
      <c r="A10254" t="s">
        <v>1224</v>
      </c>
      <c r="B10254" s="3">
        <v>4501079503</v>
      </c>
      <c r="C10254" s="3">
        <v>5292294</v>
      </c>
      <c r="D10254" s="3" t="s">
        <v>423</v>
      </c>
      <c r="E10254" s="3">
        <v>610402075</v>
      </c>
      <c r="F10254" s="3" t="s">
        <v>111</v>
      </c>
      <c r="G10254" s="5">
        <v>6270</v>
      </c>
      <c r="H10254" s="5">
        <v>188.1</v>
      </c>
      <c r="I10254" s="3">
        <v>7204</v>
      </c>
      <c r="J10254" t="str">
        <f>_xlfn.XLOOKUP(I10254,[1]Planilha1!$C:$C,[1]Planilha1!$B:$B)</f>
        <v>7204 - CD São Paulo</v>
      </c>
      <c r="K10254" t="str">
        <f>_xlfn.XLOOKUP(I10254,[1]Planilha1!$C:$C,[1]Planilha1!$D:$D)</f>
        <v>43.340.312/0010-48</v>
      </c>
      <c r="L10254" t="str">
        <f>_xlfn.XLOOKUP(B10254,[2]Projeto!$B:$B,[2]Projeto!$P:$P)</f>
        <v>Paga</v>
      </c>
      <c r="M10254">
        <v>701203</v>
      </c>
      <c r="N10254" s="3" t="s">
        <v>1125</v>
      </c>
      <c r="O10254" t="str">
        <f>_xlfn.XLOOKUP(N10254,[3]Planilha1!$N:$N,[3]Planilha1!$O:$O)</f>
        <v>FLAC</v>
      </c>
      <c r="P10254">
        <v>2026</v>
      </c>
      <c r="Q10254" s="2" t="s">
        <v>1156</v>
      </c>
    </row>
    <row r="10255" spans="1:17" ht="16.8" x14ac:dyDescent="0.3">
      <c r="A10255" t="s">
        <v>1224</v>
      </c>
      <c r="B10255" s="3">
        <v>4501079503</v>
      </c>
      <c r="C10255" s="3">
        <v>5366134</v>
      </c>
      <c r="D10255" s="3" t="s">
        <v>958</v>
      </c>
      <c r="E10255" s="3">
        <v>610038007</v>
      </c>
      <c r="F10255" s="3" t="s">
        <v>213</v>
      </c>
      <c r="G10255" s="5">
        <v>499.2</v>
      </c>
      <c r="H10255" s="5">
        <v>14.98</v>
      </c>
      <c r="I10255" s="3">
        <v>7204</v>
      </c>
      <c r="J10255" t="str">
        <f>_xlfn.XLOOKUP(I10255,[1]Planilha1!$C:$C,[1]Planilha1!$B:$B)</f>
        <v>7204 - CD São Paulo</v>
      </c>
      <c r="K10255" t="str">
        <f>_xlfn.XLOOKUP(I10255,[1]Planilha1!$C:$C,[1]Planilha1!$D:$D)</f>
        <v>43.340.312/0010-48</v>
      </c>
      <c r="L10255" t="str">
        <f>_xlfn.XLOOKUP(B10255,[2]Projeto!$B:$B,[2]Projeto!$P:$P)</f>
        <v>Paga</v>
      </c>
      <c r="M10255">
        <v>701203</v>
      </c>
      <c r="N10255" s="3" t="s">
        <v>1125</v>
      </c>
      <c r="O10255" t="str">
        <f>_xlfn.XLOOKUP(N10255,[3]Planilha1!$N:$N,[3]Planilha1!$O:$O)</f>
        <v>FLAC</v>
      </c>
      <c r="P10255">
        <v>2026</v>
      </c>
      <c r="Q10255" s="2" t="s">
        <v>1156</v>
      </c>
    </row>
    <row r="10256" spans="1:17" ht="16.8" x14ac:dyDescent="0.3">
      <c r="A10256" t="s">
        <v>1224</v>
      </c>
      <c r="B10256" s="3">
        <v>4501079503</v>
      </c>
      <c r="C10256" s="3">
        <v>5362684</v>
      </c>
      <c r="D10256" s="3" t="s">
        <v>599</v>
      </c>
      <c r="E10256" s="3">
        <v>610038007</v>
      </c>
      <c r="F10256" s="3" t="s">
        <v>213</v>
      </c>
      <c r="G10256" s="5">
        <v>124.8</v>
      </c>
      <c r="H10256" s="5">
        <v>3.74</v>
      </c>
      <c r="I10256" s="3">
        <v>7204</v>
      </c>
      <c r="J10256" t="str">
        <f>_xlfn.XLOOKUP(I10256,[1]Planilha1!$C:$C,[1]Planilha1!$B:$B)</f>
        <v>7204 - CD São Paulo</v>
      </c>
      <c r="K10256" t="str">
        <f>_xlfn.XLOOKUP(I10256,[1]Planilha1!$C:$C,[1]Planilha1!$D:$D)</f>
        <v>43.340.312/0010-48</v>
      </c>
      <c r="L10256" t="str">
        <f>_xlfn.XLOOKUP(B10256,[2]Projeto!$B:$B,[2]Projeto!$P:$P)</f>
        <v>Paga</v>
      </c>
      <c r="M10256">
        <v>701203</v>
      </c>
      <c r="N10256" s="3" t="s">
        <v>1125</v>
      </c>
      <c r="O10256" t="str">
        <f>_xlfn.XLOOKUP(N10256,[3]Planilha1!$N:$N,[3]Planilha1!$O:$O)</f>
        <v>FLAC</v>
      </c>
      <c r="P10256">
        <v>2026</v>
      </c>
      <c r="Q10256" s="2" t="s">
        <v>1156</v>
      </c>
    </row>
    <row r="10257" spans="1:17" ht="16.8" x14ac:dyDescent="0.3">
      <c r="A10257" t="s">
        <v>1224</v>
      </c>
      <c r="B10257" s="3">
        <v>4501079503</v>
      </c>
      <c r="C10257" s="3">
        <v>5362684</v>
      </c>
      <c r="D10257" s="3" t="s">
        <v>599</v>
      </c>
      <c r="E10257" s="3">
        <v>610500365</v>
      </c>
      <c r="F10257" s="3" t="s">
        <v>667</v>
      </c>
      <c r="G10257" s="5">
        <v>93.6</v>
      </c>
      <c r="H10257" s="5">
        <v>2.81</v>
      </c>
      <c r="I10257" s="3">
        <v>7204</v>
      </c>
      <c r="J10257" t="str">
        <f>_xlfn.XLOOKUP(I10257,[1]Planilha1!$C:$C,[1]Planilha1!$B:$B)</f>
        <v>7204 - CD São Paulo</v>
      </c>
      <c r="K10257" t="str">
        <f>_xlfn.XLOOKUP(I10257,[1]Planilha1!$C:$C,[1]Planilha1!$D:$D)</f>
        <v>43.340.312/0010-48</v>
      </c>
      <c r="L10257" t="str">
        <f>_xlfn.XLOOKUP(B10257,[2]Projeto!$B:$B,[2]Projeto!$P:$P)</f>
        <v>Paga</v>
      </c>
      <c r="M10257">
        <v>701203</v>
      </c>
      <c r="N10257" s="3" t="s">
        <v>1125</v>
      </c>
      <c r="O10257" t="str">
        <f>_xlfn.XLOOKUP(N10257,[3]Planilha1!$N:$N,[3]Planilha1!$O:$O)</f>
        <v>FLAC</v>
      </c>
      <c r="P10257">
        <v>2026</v>
      </c>
      <c r="Q10257" s="2" t="s">
        <v>1156</v>
      </c>
    </row>
    <row r="10258" spans="1:17" ht="16.8" x14ac:dyDescent="0.3">
      <c r="A10258" t="s">
        <v>1224</v>
      </c>
      <c r="B10258" s="3">
        <v>4501079503</v>
      </c>
      <c r="C10258" s="3">
        <v>5362684</v>
      </c>
      <c r="D10258" s="3" t="s">
        <v>599</v>
      </c>
      <c r="E10258" s="3">
        <v>610256007</v>
      </c>
      <c r="F10258" s="3" t="s">
        <v>797</v>
      </c>
      <c r="G10258" s="5">
        <v>87.36</v>
      </c>
      <c r="H10258" s="5">
        <v>2.62</v>
      </c>
      <c r="I10258" s="3">
        <v>7204</v>
      </c>
      <c r="J10258" t="str">
        <f>_xlfn.XLOOKUP(I10258,[1]Planilha1!$C:$C,[1]Planilha1!$B:$B)</f>
        <v>7204 - CD São Paulo</v>
      </c>
      <c r="K10258" t="str">
        <f>_xlfn.XLOOKUP(I10258,[1]Planilha1!$C:$C,[1]Planilha1!$D:$D)</f>
        <v>43.340.312/0010-48</v>
      </c>
      <c r="L10258" t="str">
        <f>_xlfn.XLOOKUP(B10258,[2]Projeto!$B:$B,[2]Projeto!$P:$P)</f>
        <v>Paga</v>
      </c>
      <c r="M10258">
        <v>701203</v>
      </c>
      <c r="N10258" s="3" t="s">
        <v>1125</v>
      </c>
      <c r="O10258" t="str">
        <f>_xlfn.XLOOKUP(N10258,[3]Planilha1!$N:$N,[3]Planilha1!$O:$O)</f>
        <v>FLAC</v>
      </c>
      <c r="P10258">
        <v>2026</v>
      </c>
      <c r="Q10258" s="2" t="s">
        <v>1156</v>
      </c>
    </row>
    <row r="10259" spans="1:17" ht="16.8" x14ac:dyDescent="0.3">
      <c r="A10259" t="s">
        <v>1224</v>
      </c>
      <c r="B10259" s="3">
        <v>4501079503</v>
      </c>
      <c r="C10259" s="3">
        <v>5347543</v>
      </c>
      <c r="D10259" s="3" t="s">
        <v>562</v>
      </c>
      <c r="E10259" s="3">
        <v>610100477</v>
      </c>
      <c r="F10259" s="3" t="s">
        <v>103</v>
      </c>
      <c r="G10259" s="5">
        <v>694.4</v>
      </c>
      <c r="H10259" s="5">
        <v>20.83</v>
      </c>
      <c r="I10259" s="3">
        <v>7204</v>
      </c>
      <c r="J10259" t="str">
        <f>_xlfn.XLOOKUP(I10259,[1]Planilha1!$C:$C,[1]Planilha1!$B:$B)</f>
        <v>7204 - CD São Paulo</v>
      </c>
      <c r="K10259" t="str">
        <f>_xlfn.XLOOKUP(I10259,[1]Planilha1!$C:$C,[1]Planilha1!$D:$D)</f>
        <v>43.340.312/0010-48</v>
      </c>
      <c r="L10259" t="str">
        <f>_xlfn.XLOOKUP(B10259,[2]Projeto!$B:$B,[2]Projeto!$P:$P)</f>
        <v>Paga</v>
      </c>
      <c r="M10259">
        <v>701203</v>
      </c>
      <c r="N10259" s="3" t="s">
        <v>1125</v>
      </c>
      <c r="O10259" t="str">
        <f>_xlfn.XLOOKUP(N10259,[3]Planilha1!$N:$N,[3]Planilha1!$O:$O)</f>
        <v>FLAC</v>
      </c>
      <c r="P10259">
        <v>2026</v>
      </c>
      <c r="Q10259" s="2" t="s">
        <v>1156</v>
      </c>
    </row>
    <row r="10260" spans="1:17" ht="16.8" x14ac:dyDescent="0.3">
      <c r="A10260" t="s">
        <v>1224</v>
      </c>
      <c r="B10260" s="3">
        <v>4501079503</v>
      </c>
      <c r="C10260" s="3">
        <v>5347543</v>
      </c>
      <c r="D10260" s="3" t="s">
        <v>562</v>
      </c>
      <c r="E10260" s="3">
        <v>610107409</v>
      </c>
      <c r="F10260" s="3" t="s">
        <v>116</v>
      </c>
      <c r="G10260" s="5">
        <v>336.72</v>
      </c>
      <c r="H10260" s="5">
        <v>10.1</v>
      </c>
      <c r="I10260" s="3">
        <v>7204</v>
      </c>
      <c r="J10260" t="str">
        <f>_xlfn.XLOOKUP(I10260,[1]Planilha1!$C:$C,[1]Planilha1!$B:$B)</f>
        <v>7204 - CD São Paulo</v>
      </c>
      <c r="K10260" t="str">
        <f>_xlfn.XLOOKUP(I10260,[1]Planilha1!$C:$C,[1]Planilha1!$D:$D)</f>
        <v>43.340.312/0010-48</v>
      </c>
      <c r="L10260" t="str">
        <f>_xlfn.XLOOKUP(B10260,[2]Projeto!$B:$B,[2]Projeto!$P:$P)</f>
        <v>Paga</v>
      </c>
      <c r="M10260">
        <v>701203</v>
      </c>
      <c r="N10260" s="3" t="s">
        <v>1125</v>
      </c>
      <c r="O10260" t="str">
        <f>_xlfn.XLOOKUP(N10260,[3]Planilha1!$N:$N,[3]Planilha1!$O:$O)</f>
        <v>FLAC</v>
      </c>
      <c r="P10260">
        <v>2026</v>
      </c>
      <c r="Q10260" s="2" t="s">
        <v>1156</v>
      </c>
    </row>
    <row r="10261" spans="1:17" ht="16.8" x14ac:dyDescent="0.3">
      <c r="A10261" t="s">
        <v>1224</v>
      </c>
      <c r="B10261" s="3">
        <v>4501079503</v>
      </c>
      <c r="C10261" s="3">
        <v>5347543</v>
      </c>
      <c r="D10261" s="3" t="s">
        <v>562</v>
      </c>
      <c r="E10261" s="3">
        <v>610101409</v>
      </c>
      <c r="F10261" s="3" t="s">
        <v>671</v>
      </c>
      <c r="G10261" s="5">
        <v>250.72</v>
      </c>
      <c r="H10261" s="5">
        <v>7.52</v>
      </c>
      <c r="I10261" s="3">
        <v>7204</v>
      </c>
      <c r="J10261" t="str">
        <f>_xlfn.XLOOKUP(I10261,[1]Planilha1!$C:$C,[1]Planilha1!$B:$B)</f>
        <v>7204 - CD São Paulo</v>
      </c>
      <c r="K10261" t="str">
        <f>_xlfn.XLOOKUP(I10261,[1]Planilha1!$C:$C,[1]Planilha1!$D:$D)</f>
        <v>43.340.312/0010-48</v>
      </c>
      <c r="L10261" t="str">
        <f>_xlfn.XLOOKUP(B10261,[2]Projeto!$B:$B,[2]Projeto!$P:$P)</f>
        <v>Paga</v>
      </c>
      <c r="M10261">
        <v>701203</v>
      </c>
      <c r="N10261" s="3" t="s">
        <v>1125</v>
      </c>
      <c r="O10261" t="str">
        <f>_xlfn.XLOOKUP(N10261,[3]Planilha1!$N:$N,[3]Planilha1!$O:$O)</f>
        <v>FLAC</v>
      </c>
      <c r="P10261">
        <v>2026</v>
      </c>
      <c r="Q10261" s="2" t="s">
        <v>1156</v>
      </c>
    </row>
    <row r="10262" spans="1:17" ht="16.8" x14ac:dyDescent="0.3">
      <c r="A10262" t="s">
        <v>1224</v>
      </c>
      <c r="B10262" s="3">
        <v>4501079503</v>
      </c>
      <c r="C10262" s="3">
        <v>5366269</v>
      </c>
      <c r="D10262" s="3" t="s">
        <v>378</v>
      </c>
      <c r="E10262" s="3">
        <v>610402075</v>
      </c>
      <c r="F10262" s="3" t="s">
        <v>111</v>
      </c>
      <c r="G10262" s="5">
        <v>1429.75</v>
      </c>
      <c r="H10262" s="5">
        <v>42.89</v>
      </c>
      <c r="I10262" s="3">
        <v>7204</v>
      </c>
      <c r="J10262" t="str">
        <f>_xlfn.XLOOKUP(I10262,[1]Planilha1!$C:$C,[1]Planilha1!$B:$B)</f>
        <v>7204 - CD São Paulo</v>
      </c>
      <c r="K10262" t="str">
        <f>_xlfn.XLOOKUP(I10262,[1]Planilha1!$C:$C,[1]Planilha1!$D:$D)</f>
        <v>43.340.312/0010-48</v>
      </c>
      <c r="L10262" t="str">
        <f>_xlfn.XLOOKUP(B10262,[2]Projeto!$B:$B,[2]Projeto!$P:$P)</f>
        <v>Paga</v>
      </c>
      <c r="M10262">
        <v>701203</v>
      </c>
      <c r="N10262" s="3" t="s">
        <v>1125</v>
      </c>
      <c r="O10262" t="str">
        <f>_xlfn.XLOOKUP(N10262,[3]Planilha1!$N:$N,[3]Planilha1!$O:$O)</f>
        <v>FLAC</v>
      </c>
      <c r="P10262">
        <v>2026</v>
      </c>
      <c r="Q10262" s="2" t="s">
        <v>1156</v>
      </c>
    </row>
    <row r="10263" spans="1:17" ht="16.8" x14ac:dyDescent="0.3">
      <c r="A10263" t="s">
        <v>1224</v>
      </c>
      <c r="B10263" s="3">
        <v>4501079503</v>
      </c>
      <c r="C10263" s="3">
        <v>5329708</v>
      </c>
      <c r="D10263" s="3" t="s">
        <v>457</v>
      </c>
      <c r="E10263" s="3">
        <v>610038007</v>
      </c>
      <c r="F10263" s="3" t="s">
        <v>213</v>
      </c>
      <c r="G10263" s="5">
        <v>748.8</v>
      </c>
      <c r="H10263" s="5">
        <v>22.46</v>
      </c>
      <c r="I10263" s="3">
        <v>7204</v>
      </c>
      <c r="J10263" t="str">
        <f>_xlfn.XLOOKUP(I10263,[1]Planilha1!$C:$C,[1]Planilha1!$B:$B)</f>
        <v>7204 - CD São Paulo</v>
      </c>
      <c r="K10263" t="str">
        <f>_xlfn.XLOOKUP(I10263,[1]Planilha1!$C:$C,[1]Planilha1!$D:$D)</f>
        <v>43.340.312/0010-48</v>
      </c>
      <c r="L10263" t="str">
        <f>_xlfn.XLOOKUP(B10263,[2]Projeto!$B:$B,[2]Projeto!$P:$P)</f>
        <v>Paga</v>
      </c>
      <c r="M10263">
        <v>701203</v>
      </c>
      <c r="N10263" s="3" t="s">
        <v>1125</v>
      </c>
      <c r="O10263" t="str">
        <f>_xlfn.XLOOKUP(N10263,[3]Planilha1!$N:$N,[3]Planilha1!$O:$O)</f>
        <v>FLAC</v>
      </c>
      <c r="P10263">
        <v>2026</v>
      </c>
      <c r="Q10263" s="2" t="s">
        <v>1156</v>
      </c>
    </row>
    <row r="10264" spans="1:17" ht="16.8" x14ac:dyDescent="0.3">
      <c r="A10264" t="s">
        <v>1224</v>
      </c>
      <c r="B10264" s="3">
        <v>4501079503</v>
      </c>
      <c r="C10264" s="3">
        <v>5353525</v>
      </c>
      <c r="D10264" s="3" t="s">
        <v>567</v>
      </c>
      <c r="E10264" s="3">
        <v>610038007</v>
      </c>
      <c r="F10264" s="3" t="s">
        <v>213</v>
      </c>
      <c r="G10264" s="5">
        <v>7176</v>
      </c>
      <c r="H10264" s="5">
        <v>215.28</v>
      </c>
      <c r="I10264" s="3">
        <v>7204</v>
      </c>
      <c r="J10264" t="str">
        <f>_xlfn.XLOOKUP(I10264,[1]Planilha1!$C:$C,[1]Planilha1!$B:$B)</f>
        <v>7204 - CD São Paulo</v>
      </c>
      <c r="K10264" t="str">
        <f>_xlfn.XLOOKUP(I10264,[1]Planilha1!$C:$C,[1]Planilha1!$D:$D)</f>
        <v>43.340.312/0010-48</v>
      </c>
      <c r="L10264" t="str">
        <f>_xlfn.XLOOKUP(B10264,[2]Projeto!$B:$B,[2]Projeto!$P:$P)</f>
        <v>Paga</v>
      </c>
      <c r="M10264">
        <v>701203</v>
      </c>
      <c r="N10264" s="3" t="s">
        <v>1125</v>
      </c>
      <c r="O10264" t="str">
        <f>_xlfn.XLOOKUP(N10264,[3]Planilha1!$N:$N,[3]Planilha1!$O:$O)</f>
        <v>FLAC</v>
      </c>
      <c r="P10264">
        <v>2026</v>
      </c>
      <c r="Q10264" s="2" t="s">
        <v>1156</v>
      </c>
    </row>
    <row r="10265" spans="1:17" ht="16.8" x14ac:dyDescent="0.3">
      <c r="A10265" t="s">
        <v>1224</v>
      </c>
      <c r="B10265" s="3">
        <v>4501079503</v>
      </c>
      <c r="C10265" s="3">
        <v>5040718</v>
      </c>
      <c r="D10265" s="3" t="s">
        <v>646</v>
      </c>
      <c r="E10265" s="3">
        <v>610038007</v>
      </c>
      <c r="F10265" s="3" t="s">
        <v>213</v>
      </c>
      <c r="G10265" s="5">
        <v>499.2</v>
      </c>
      <c r="H10265" s="5">
        <v>14.98</v>
      </c>
      <c r="I10265" s="3">
        <v>7204</v>
      </c>
      <c r="J10265" t="str">
        <f>_xlfn.XLOOKUP(I10265,[1]Planilha1!$C:$C,[1]Planilha1!$B:$B)</f>
        <v>7204 - CD São Paulo</v>
      </c>
      <c r="K10265" t="str">
        <f>_xlfn.XLOOKUP(I10265,[1]Planilha1!$C:$C,[1]Planilha1!$D:$D)</f>
        <v>43.340.312/0010-48</v>
      </c>
      <c r="L10265" t="str">
        <f>_xlfn.XLOOKUP(B10265,[2]Projeto!$B:$B,[2]Projeto!$P:$P)</f>
        <v>Paga</v>
      </c>
      <c r="M10265">
        <v>701203</v>
      </c>
      <c r="N10265" s="3" t="s">
        <v>1125</v>
      </c>
      <c r="O10265" t="str">
        <f>_xlfn.XLOOKUP(N10265,[3]Planilha1!$N:$N,[3]Planilha1!$O:$O)</f>
        <v>FLAC</v>
      </c>
      <c r="P10265">
        <v>2026</v>
      </c>
      <c r="Q10265" s="2" t="s">
        <v>1156</v>
      </c>
    </row>
    <row r="10266" spans="1:17" ht="16.8" x14ac:dyDescent="0.3">
      <c r="A10266" t="s">
        <v>1224</v>
      </c>
      <c r="B10266" s="3">
        <v>4501079503</v>
      </c>
      <c r="C10266" s="3">
        <v>5249172</v>
      </c>
      <c r="D10266" s="3" t="s">
        <v>478</v>
      </c>
      <c r="E10266" s="3">
        <v>610038007</v>
      </c>
      <c r="F10266" s="3" t="s">
        <v>213</v>
      </c>
      <c r="G10266" s="5">
        <v>1248</v>
      </c>
      <c r="H10266" s="5">
        <v>37.44</v>
      </c>
      <c r="I10266" s="3">
        <v>7204</v>
      </c>
      <c r="J10266" t="str">
        <f>_xlfn.XLOOKUP(I10266,[1]Planilha1!$C:$C,[1]Planilha1!$B:$B)</f>
        <v>7204 - CD São Paulo</v>
      </c>
      <c r="K10266" t="str">
        <f>_xlfn.XLOOKUP(I10266,[1]Planilha1!$C:$C,[1]Planilha1!$D:$D)</f>
        <v>43.340.312/0010-48</v>
      </c>
      <c r="L10266" t="str">
        <f>_xlfn.XLOOKUP(B10266,[2]Projeto!$B:$B,[2]Projeto!$P:$P)</f>
        <v>Paga</v>
      </c>
      <c r="M10266">
        <v>701203</v>
      </c>
      <c r="N10266" s="3" t="s">
        <v>1125</v>
      </c>
      <c r="O10266" t="str">
        <f>_xlfn.XLOOKUP(N10266,[3]Planilha1!$N:$N,[3]Planilha1!$O:$O)</f>
        <v>FLAC</v>
      </c>
      <c r="P10266">
        <v>2026</v>
      </c>
      <c r="Q10266" s="2" t="s">
        <v>1156</v>
      </c>
    </row>
    <row r="10267" spans="1:17" ht="16.8" x14ac:dyDescent="0.3">
      <c r="A10267" t="s">
        <v>1224</v>
      </c>
      <c r="B10267" s="3">
        <v>4501079503</v>
      </c>
      <c r="C10267" s="3">
        <v>5300879</v>
      </c>
      <c r="D10267" s="3" t="s">
        <v>698</v>
      </c>
      <c r="E10267" s="3">
        <v>610100477</v>
      </c>
      <c r="F10267" s="3" t="s">
        <v>103</v>
      </c>
      <c r="G10267" s="5">
        <v>164.08</v>
      </c>
      <c r="H10267" s="5">
        <v>4.92</v>
      </c>
      <c r="I10267" s="3">
        <v>7204</v>
      </c>
      <c r="J10267" t="str">
        <f>_xlfn.XLOOKUP(I10267,[1]Planilha1!$C:$C,[1]Planilha1!$B:$B)</f>
        <v>7204 - CD São Paulo</v>
      </c>
      <c r="K10267" t="str">
        <f>_xlfn.XLOOKUP(I10267,[1]Planilha1!$C:$C,[1]Planilha1!$D:$D)</f>
        <v>43.340.312/0010-48</v>
      </c>
      <c r="L10267" t="str">
        <f>_xlfn.XLOOKUP(B10267,[2]Projeto!$B:$B,[2]Projeto!$P:$P)</f>
        <v>Paga</v>
      </c>
      <c r="M10267">
        <v>701203</v>
      </c>
      <c r="N10267" s="3" t="s">
        <v>1125</v>
      </c>
      <c r="O10267" t="str">
        <f>_xlfn.XLOOKUP(N10267,[3]Planilha1!$N:$N,[3]Planilha1!$O:$O)</f>
        <v>FLAC</v>
      </c>
      <c r="P10267">
        <v>2026</v>
      </c>
      <c r="Q10267" s="2" t="s">
        <v>1156</v>
      </c>
    </row>
    <row r="10268" spans="1:17" ht="16.8" x14ac:dyDescent="0.3">
      <c r="A10268" t="s">
        <v>1224</v>
      </c>
      <c r="B10268" s="3">
        <v>4501079503</v>
      </c>
      <c r="C10268" s="3">
        <v>5309881</v>
      </c>
      <c r="D10268" s="3" t="s">
        <v>616</v>
      </c>
      <c r="E10268" s="3">
        <v>610402075</v>
      </c>
      <c r="F10268" s="3" t="s">
        <v>111</v>
      </c>
      <c r="G10268" s="5">
        <v>817</v>
      </c>
      <c r="H10268" s="5">
        <v>24.51</v>
      </c>
      <c r="I10268" s="3">
        <v>7204</v>
      </c>
      <c r="J10268" t="str">
        <f>_xlfn.XLOOKUP(I10268,[1]Planilha1!$C:$C,[1]Planilha1!$B:$B)</f>
        <v>7204 - CD São Paulo</v>
      </c>
      <c r="K10268" t="str">
        <f>_xlfn.XLOOKUP(I10268,[1]Planilha1!$C:$C,[1]Planilha1!$D:$D)</f>
        <v>43.340.312/0010-48</v>
      </c>
      <c r="L10268" t="str">
        <f>_xlfn.XLOOKUP(B10268,[2]Projeto!$B:$B,[2]Projeto!$P:$P)</f>
        <v>Paga</v>
      </c>
      <c r="M10268">
        <v>701203</v>
      </c>
      <c r="N10268" s="3" t="s">
        <v>1125</v>
      </c>
      <c r="O10268" t="str">
        <f>_xlfn.XLOOKUP(N10268,[3]Planilha1!$N:$N,[3]Planilha1!$O:$O)</f>
        <v>FLAC</v>
      </c>
      <c r="P10268">
        <v>2026</v>
      </c>
      <c r="Q10268" s="2" t="s">
        <v>1156</v>
      </c>
    </row>
    <row r="10269" spans="1:17" ht="16.8" x14ac:dyDescent="0.3">
      <c r="A10269" t="s">
        <v>1224</v>
      </c>
      <c r="B10269" s="3">
        <v>4501079503</v>
      </c>
      <c r="C10269" s="3">
        <v>5348883</v>
      </c>
      <c r="D10269" s="3" t="s">
        <v>596</v>
      </c>
      <c r="E10269" s="3">
        <v>610038007</v>
      </c>
      <c r="F10269" s="3" t="s">
        <v>213</v>
      </c>
      <c r="G10269" s="5">
        <v>936</v>
      </c>
      <c r="H10269" s="5">
        <v>28.08</v>
      </c>
      <c r="I10269" s="3">
        <v>7204</v>
      </c>
      <c r="J10269" t="str">
        <f>_xlfn.XLOOKUP(I10269,[1]Planilha1!$C:$C,[1]Planilha1!$B:$B)</f>
        <v>7204 - CD São Paulo</v>
      </c>
      <c r="K10269" t="str">
        <f>_xlfn.XLOOKUP(I10269,[1]Planilha1!$C:$C,[1]Planilha1!$D:$D)</f>
        <v>43.340.312/0010-48</v>
      </c>
      <c r="L10269" t="str">
        <f>_xlfn.XLOOKUP(B10269,[2]Projeto!$B:$B,[2]Projeto!$P:$P)</f>
        <v>Paga</v>
      </c>
      <c r="M10269">
        <v>701203</v>
      </c>
      <c r="N10269" s="3" t="s">
        <v>1125</v>
      </c>
      <c r="O10269" t="str">
        <f>_xlfn.XLOOKUP(N10269,[3]Planilha1!$N:$N,[3]Planilha1!$O:$O)</f>
        <v>FLAC</v>
      </c>
      <c r="P10269">
        <v>2026</v>
      </c>
      <c r="Q10269" s="2" t="s">
        <v>1156</v>
      </c>
    </row>
    <row r="10270" spans="1:17" ht="16.8" x14ac:dyDescent="0.3">
      <c r="A10270" t="s">
        <v>1224</v>
      </c>
      <c r="B10270" s="3">
        <v>4501079503</v>
      </c>
      <c r="C10270" s="3">
        <v>5361874</v>
      </c>
      <c r="D10270" s="3" t="s">
        <v>378</v>
      </c>
      <c r="E10270" s="3">
        <v>610402075</v>
      </c>
      <c r="F10270" s="3" t="s">
        <v>111</v>
      </c>
      <c r="G10270" s="5">
        <v>1634</v>
      </c>
      <c r="H10270" s="5">
        <v>49.02</v>
      </c>
      <c r="I10270" s="3">
        <v>7204</v>
      </c>
      <c r="J10270" t="str">
        <f>_xlfn.XLOOKUP(I10270,[1]Planilha1!$C:$C,[1]Planilha1!$B:$B)</f>
        <v>7204 - CD São Paulo</v>
      </c>
      <c r="K10270" t="str">
        <f>_xlfn.XLOOKUP(I10270,[1]Planilha1!$C:$C,[1]Planilha1!$D:$D)</f>
        <v>43.340.312/0010-48</v>
      </c>
      <c r="L10270" t="str">
        <f>_xlfn.XLOOKUP(B10270,[2]Projeto!$B:$B,[2]Projeto!$P:$P)</f>
        <v>Paga</v>
      </c>
      <c r="M10270">
        <v>701203</v>
      </c>
      <c r="N10270" s="3" t="s">
        <v>1125</v>
      </c>
      <c r="O10270" t="str">
        <f>_xlfn.XLOOKUP(N10270,[3]Planilha1!$N:$N,[3]Planilha1!$O:$O)</f>
        <v>FLAC</v>
      </c>
      <c r="P10270">
        <v>2026</v>
      </c>
      <c r="Q10270" s="2" t="s">
        <v>1156</v>
      </c>
    </row>
    <row r="10271" spans="1:17" ht="16.8" x14ac:dyDescent="0.3">
      <c r="A10271" t="s">
        <v>1224</v>
      </c>
      <c r="B10271" s="3">
        <v>4501079503</v>
      </c>
      <c r="C10271" s="3">
        <v>5286846</v>
      </c>
      <c r="D10271" s="3" t="s">
        <v>369</v>
      </c>
      <c r="E10271" s="3">
        <v>610503407</v>
      </c>
      <c r="F10271" s="3" t="s">
        <v>278</v>
      </c>
      <c r="G10271" s="5">
        <v>241.6</v>
      </c>
      <c r="H10271" s="5">
        <v>7.25</v>
      </c>
      <c r="I10271" s="3">
        <v>7204</v>
      </c>
      <c r="J10271" t="str">
        <f>_xlfn.XLOOKUP(I10271,[1]Planilha1!$C:$C,[1]Planilha1!$B:$B)</f>
        <v>7204 - CD São Paulo</v>
      </c>
      <c r="K10271" t="str">
        <f>_xlfn.XLOOKUP(I10271,[1]Planilha1!$C:$C,[1]Planilha1!$D:$D)</f>
        <v>43.340.312/0010-48</v>
      </c>
      <c r="L10271" t="str">
        <f>_xlfn.XLOOKUP(B10271,[2]Projeto!$B:$B,[2]Projeto!$P:$P)</f>
        <v>Paga</v>
      </c>
      <c r="M10271">
        <v>701203</v>
      </c>
      <c r="N10271" s="3" t="s">
        <v>1125</v>
      </c>
      <c r="O10271" t="str">
        <f>_xlfn.XLOOKUP(N10271,[3]Planilha1!$N:$N,[3]Planilha1!$O:$O)</f>
        <v>FLAC</v>
      </c>
      <c r="P10271">
        <v>2026</v>
      </c>
      <c r="Q10271" s="2" t="s">
        <v>1156</v>
      </c>
    </row>
    <row r="10272" spans="1:17" ht="16.8" x14ac:dyDescent="0.3">
      <c r="A10272" t="s">
        <v>1224</v>
      </c>
      <c r="B10272" s="3">
        <v>4501079503</v>
      </c>
      <c r="C10272" s="3">
        <v>5286846</v>
      </c>
      <c r="D10272" s="3" t="s">
        <v>369</v>
      </c>
      <c r="E10272" s="3">
        <v>610500412</v>
      </c>
      <c r="F10272" s="3" t="s">
        <v>370</v>
      </c>
      <c r="G10272" s="5">
        <v>241.6</v>
      </c>
      <c r="H10272" s="5">
        <v>7.25</v>
      </c>
      <c r="I10272" s="3">
        <v>7204</v>
      </c>
      <c r="J10272" t="str">
        <f>_xlfn.XLOOKUP(I10272,[1]Planilha1!$C:$C,[1]Planilha1!$B:$B)</f>
        <v>7204 - CD São Paulo</v>
      </c>
      <c r="K10272" t="str">
        <f>_xlfn.XLOOKUP(I10272,[1]Planilha1!$C:$C,[1]Planilha1!$D:$D)</f>
        <v>43.340.312/0010-48</v>
      </c>
      <c r="L10272" t="str">
        <f>_xlfn.XLOOKUP(B10272,[2]Projeto!$B:$B,[2]Projeto!$P:$P)</f>
        <v>Paga</v>
      </c>
      <c r="M10272">
        <v>701203</v>
      </c>
      <c r="N10272" s="3" t="s">
        <v>1125</v>
      </c>
      <c r="O10272" t="str">
        <f>_xlfn.XLOOKUP(N10272,[3]Planilha1!$N:$N,[3]Planilha1!$O:$O)</f>
        <v>FLAC</v>
      </c>
      <c r="P10272">
        <v>2026</v>
      </c>
      <c r="Q10272" s="2" t="s">
        <v>1156</v>
      </c>
    </row>
    <row r="10273" spans="1:17" ht="16.8" x14ac:dyDescent="0.3">
      <c r="A10273" t="s">
        <v>1224</v>
      </c>
      <c r="B10273" s="3">
        <v>4501079503</v>
      </c>
      <c r="C10273" s="3">
        <v>5286846</v>
      </c>
      <c r="D10273" s="3" t="s">
        <v>369</v>
      </c>
      <c r="E10273" s="3">
        <v>610402075</v>
      </c>
      <c r="F10273" s="3" t="s">
        <v>111</v>
      </c>
      <c r="G10273" s="5">
        <v>408.5</v>
      </c>
      <c r="H10273" s="5">
        <v>12.26</v>
      </c>
      <c r="I10273" s="3">
        <v>7204</v>
      </c>
      <c r="J10273" t="str">
        <f>_xlfn.XLOOKUP(I10273,[1]Planilha1!$C:$C,[1]Planilha1!$B:$B)</f>
        <v>7204 - CD São Paulo</v>
      </c>
      <c r="K10273" t="str">
        <f>_xlfn.XLOOKUP(I10273,[1]Planilha1!$C:$C,[1]Planilha1!$D:$D)</f>
        <v>43.340.312/0010-48</v>
      </c>
      <c r="L10273" t="str">
        <f>_xlfn.XLOOKUP(B10273,[2]Projeto!$B:$B,[2]Projeto!$P:$P)</f>
        <v>Paga</v>
      </c>
      <c r="M10273">
        <v>701203</v>
      </c>
      <c r="N10273" s="3" t="s">
        <v>1125</v>
      </c>
      <c r="O10273" t="str">
        <f>_xlfn.XLOOKUP(N10273,[3]Planilha1!$N:$N,[3]Planilha1!$O:$O)</f>
        <v>FLAC</v>
      </c>
      <c r="P10273">
        <v>2026</v>
      </c>
      <c r="Q10273" s="2" t="s">
        <v>1156</v>
      </c>
    </row>
    <row r="10274" spans="1:17" ht="16.8" x14ac:dyDescent="0.3">
      <c r="A10274" t="s">
        <v>1224</v>
      </c>
      <c r="B10274" s="3">
        <v>4501079503</v>
      </c>
      <c r="C10274" s="3">
        <v>5286846</v>
      </c>
      <c r="D10274" s="3" t="s">
        <v>369</v>
      </c>
      <c r="E10274" s="3">
        <v>610038007</v>
      </c>
      <c r="F10274" s="3" t="s">
        <v>213</v>
      </c>
      <c r="G10274" s="5">
        <v>187.2</v>
      </c>
      <c r="H10274" s="5">
        <v>5.62</v>
      </c>
      <c r="I10274" s="3">
        <v>7204</v>
      </c>
      <c r="J10274" t="str">
        <f>_xlfn.XLOOKUP(I10274,[1]Planilha1!$C:$C,[1]Planilha1!$B:$B)</f>
        <v>7204 - CD São Paulo</v>
      </c>
      <c r="K10274" t="str">
        <f>_xlfn.XLOOKUP(I10274,[1]Planilha1!$C:$C,[1]Planilha1!$D:$D)</f>
        <v>43.340.312/0010-48</v>
      </c>
      <c r="L10274" t="str">
        <f>_xlfn.XLOOKUP(B10274,[2]Projeto!$B:$B,[2]Projeto!$P:$P)</f>
        <v>Paga</v>
      </c>
      <c r="M10274">
        <v>701203</v>
      </c>
      <c r="N10274" s="3" t="s">
        <v>1125</v>
      </c>
      <c r="O10274" t="str">
        <f>_xlfn.XLOOKUP(N10274,[3]Planilha1!$N:$N,[3]Planilha1!$O:$O)</f>
        <v>FLAC</v>
      </c>
      <c r="P10274">
        <v>2026</v>
      </c>
      <c r="Q10274" s="2" t="s">
        <v>1156</v>
      </c>
    </row>
    <row r="10275" spans="1:17" ht="16.8" x14ac:dyDescent="0.3">
      <c r="A10275" t="s">
        <v>1224</v>
      </c>
      <c r="B10275" s="3">
        <v>4501079503</v>
      </c>
      <c r="C10275" s="3">
        <v>5247932</v>
      </c>
      <c r="D10275" s="3" t="s">
        <v>257</v>
      </c>
      <c r="E10275" s="3">
        <v>610405337</v>
      </c>
      <c r="F10275" s="3" t="s">
        <v>76</v>
      </c>
      <c r="G10275" s="5">
        <v>-276.48</v>
      </c>
      <c r="H10275" s="5">
        <v>-8.2899999999999991</v>
      </c>
      <c r="I10275" s="3">
        <v>7204</v>
      </c>
      <c r="J10275" t="str">
        <f>_xlfn.XLOOKUP(I10275,[1]Planilha1!$C:$C,[1]Planilha1!$B:$B)</f>
        <v>7204 - CD São Paulo</v>
      </c>
      <c r="K10275" t="str">
        <f>_xlfn.XLOOKUP(I10275,[1]Planilha1!$C:$C,[1]Planilha1!$D:$D)</f>
        <v>43.340.312/0010-48</v>
      </c>
      <c r="L10275" t="str">
        <f>_xlfn.XLOOKUP(B10275,[2]Projeto!$B:$B,[2]Projeto!$P:$P)</f>
        <v>Paga</v>
      </c>
      <c r="M10275">
        <v>701203</v>
      </c>
      <c r="N10275" s="3" t="s">
        <v>1125</v>
      </c>
      <c r="O10275" t="str">
        <f>_xlfn.XLOOKUP(N10275,[3]Planilha1!$N:$N,[3]Planilha1!$O:$O)</f>
        <v>FLAC</v>
      </c>
      <c r="P10275">
        <v>2026</v>
      </c>
      <c r="Q10275" s="2" t="s">
        <v>1156</v>
      </c>
    </row>
    <row r="10276" spans="1:17" ht="16.8" x14ac:dyDescent="0.3">
      <c r="A10276" t="s">
        <v>1224</v>
      </c>
      <c r="B10276" s="3">
        <v>4501079503</v>
      </c>
      <c r="C10276" s="3">
        <v>5247932</v>
      </c>
      <c r="D10276" s="3" t="s">
        <v>257</v>
      </c>
      <c r="E10276" s="3">
        <v>610402337</v>
      </c>
      <c r="F10276" s="3" t="s">
        <v>84</v>
      </c>
      <c r="G10276" s="5">
        <v>-276.48</v>
      </c>
      <c r="H10276" s="5">
        <v>-8.2899999999999991</v>
      </c>
      <c r="I10276" s="3">
        <v>7204</v>
      </c>
      <c r="J10276" t="str">
        <f>_xlfn.XLOOKUP(I10276,[1]Planilha1!$C:$C,[1]Planilha1!$B:$B)</f>
        <v>7204 - CD São Paulo</v>
      </c>
      <c r="K10276" t="str">
        <f>_xlfn.XLOOKUP(I10276,[1]Planilha1!$C:$C,[1]Planilha1!$D:$D)</f>
        <v>43.340.312/0010-48</v>
      </c>
      <c r="L10276" t="str">
        <f>_xlfn.XLOOKUP(B10276,[2]Projeto!$B:$B,[2]Projeto!$P:$P)</f>
        <v>Paga</v>
      </c>
      <c r="M10276">
        <v>701203</v>
      </c>
      <c r="N10276" s="3" t="s">
        <v>1125</v>
      </c>
      <c r="O10276" t="str">
        <f>_xlfn.XLOOKUP(N10276,[3]Planilha1!$N:$N,[3]Planilha1!$O:$O)</f>
        <v>FLAC</v>
      </c>
      <c r="P10276">
        <v>2026</v>
      </c>
      <c r="Q10276" s="2" t="s">
        <v>1156</v>
      </c>
    </row>
    <row r="10277" spans="1:17" ht="16.8" x14ac:dyDescent="0.3">
      <c r="A10277" t="s">
        <v>1224</v>
      </c>
      <c r="B10277" s="3">
        <v>4501079503</v>
      </c>
      <c r="C10277" s="3">
        <v>5247932</v>
      </c>
      <c r="D10277" s="3" t="s">
        <v>257</v>
      </c>
      <c r="E10277" s="3">
        <v>610603457</v>
      </c>
      <c r="F10277" s="3" t="s">
        <v>137</v>
      </c>
      <c r="G10277" s="5">
        <v>-282.24</v>
      </c>
      <c r="H10277" s="5">
        <v>-8.4700000000000006</v>
      </c>
      <c r="I10277" s="3">
        <v>7204</v>
      </c>
      <c r="J10277" t="str">
        <f>_xlfn.XLOOKUP(I10277,[1]Planilha1!$C:$C,[1]Planilha1!$B:$B)</f>
        <v>7204 - CD São Paulo</v>
      </c>
      <c r="K10277" t="str">
        <f>_xlfn.XLOOKUP(I10277,[1]Planilha1!$C:$C,[1]Planilha1!$D:$D)</f>
        <v>43.340.312/0010-48</v>
      </c>
      <c r="L10277" t="str">
        <f>_xlfn.XLOOKUP(B10277,[2]Projeto!$B:$B,[2]Projeto!$P:$P)</f>
        <v>Paga</v>
      </c>
      <c r="M10277">
        <v>701203</v>
      </c>
      <c r="N10277" s="3" t="s">
        <v>1125</v>
      </c>
      <c r="O10277" t="str">
        <f>_xlfn.XLOOKUP(N10277,[3]Planilha1!$N:$N,[3]Planilha1!$O:$O)</f>
        <v>FLAC</v>
      </c>
      <c r="P10277">
        <v>2026</v>
      </c>
      <c r="Q10277" s="2" t="s">
        <v>1156</v>
      </c>
    </row>
    <row r="10278" spans="1:17" ht="16.8" x14ac:dyDescent="0.3">
      <c r="A10278" t="s">
        <v>1224</v>
      </c>
      <c r="B10278" s="3">
        <v>4501079503</v>
      </c>
      <c r="C10278" s="3">
        <v>5359323</v>
      </c>
      <c r="D10278" s="3" t="s">
        <v>314</v>
      </c>
      <c r="E10278" s="3">
        <v>610402075</v>
      </c>
      <c r="F10278" s="3" t="s">
        <v>111</v>
      </c>
      <c r="G10278" s="5">
        <v>-612.75</v>
      </c>
      <c r="H10278" s="5">
        <v>-18.38</v>
      </c>
      <c r="I10278" s="3">
        <v>7204</v>
      </c>
      <c r="J10278" t="str">
        <f>_xlfn.XLOOKUP(I10278,[1]Planilha1!$C:$C,[1]Planilha1!$B:$B)</f>
        <v>7204 - CD São Paulo</v>
      </c>
      <c r="K10278" t="str">
        <f>_xlfn.XLOOKUP(I10278,[1]Planilha1!$C:$C,[1]Planilha1!$D:$D)</f>
        <v>43.340.312/0010-48</v>
      </c>
      <c r="L10278" t="str">
        <f>_xlfn.XLOOKUP(B10278,[2]Projeto!$B:$B,[2]Projeto!$P:$P)</f>
        <v>Paga</v>
      </c>
      <c r="M10278">
        <v>701203</v>
      </c>
      <c r="N10278" s="3" t="s">
        <v>1125</v>
      </c>
      <c r="O10278" t="str">
        <f>_xlfn.XLOOKUP(N10278,[3]Planilha1!$N:$N,[3]Planilha1!$O:$O)</f>
        <v>FLAC</v>
      </c>
      <c r="P10278">
        <v>2026</v>
      </c>
      <c r="Q10278" s="2" t="s">
        <v>1156</v>
      </c>
    </row>
    <row r="10279" spans="1:17" ht="16.8" x14ac:dyDescent="0.3">
      <c r="A10279" t="s">
        <v>1224</v>
      </c>
      <c r="B10279" s="3">
        <v>4501079503</v>
      </c>
      <c r="C10279" s="3">
        <v>5012643</v>
      </c>
      <c r="D10279" s="3" t="s">
        <v>171</v>
      </c>
      <c r="E10279" s="3">
        <v>600412295</v>
      </c>
      <c r="F10279" s="3" t="s">
        <v>172</v>
      </c>
      <c r="G10279" s="5">
        <v>-1018.8</v>
      </c>
      <c r="H10279" s="5">
        <v>-30.56</v>
      </c>
      <c r="I10279" s="3">
        <v>7204</v>
      </c>
      <c r="J10279" t="str">
        <f>_xlfn.XLOOKUP(I10279,[1]Planilha1!$C:$C,[1]Planilha1!$B:$B)</f>
        <v>7204 - CD São Paulo</v>
      </c>
      <c r="K10279" t="str">
        <f>_xlfn.XLOOKUP(I10279,[1]Planilha1!$C:$C,[1]Planilha1!$D:$D)</f>
        <v>43.340.312/0010-48</v>
      </c>
      <c r="L10279" t="str">
        <f>_xlfn.XLOOKUP(B10279,[2]Projeto!$B:$B,[2]Projeto!$P:$P)</f>
        <v>Paga</v>
      </c>
      <c r="M10279">
        <v>701203</v>
      </c>
      <c r="N10279" s="3" t="s">
        <v>1125</v>
      </c>
      <c r="O10279" t="str">
        <f>_xlfn.XLOOKUP(N10279,[3]Planilha1!$N:$N,[3]Planilha1!$O:$O)</f>
        <v>FLAC</v>
      </c>
      <c r="P10279">
        <v>2026</v>
      </c>
      <c r="Q10279" s="2" t="s">
        <v>1156</v>
      </c>
    </row>
    <row r="10280" spans="1:17" ht="16.8" x14ac:dyDescent="0.3">
      <c r="A10280" t="s">
        <v>1224</v>
      </c>
      <c r="B10280" s="3">
        <v>4501079503</v>
      </c>
      <c r="C10280" s="3">
        <v>5012643</v>
      </c>
      <c r="D10280" s="3" t="s">
        <v>171</v>
      </c>
      <c r="E10280" s="3">
        <v>610401072</v>
      </c>
      <c r="F10280" s="3" t="s">
        <v>174</v>
      </c>
      <c r="G10280" s="5">
        <v>-442</v>
      </c>
      <c r="H10280" s="5">
        <v>-13.26</v>
      </c>
      <c r="I10280" s="3">
        <v>7204</v>
      </c>
      <c r="J10280" t="str">
        <f>_xlfn.XLOOKUP(I10280,[1]Planilha1!$C:$C,[1]Planilha1!$B:$B)</f>
        <v>7204 - CD São Paulo</v>
      </c>
      <c r="K10280" t="str">
        <f>_xlfn.XLOOKUP(I10280,[1]Planilha1!$C:$C,[1]Planilha1!$D:$D)</f>
        <v>43.340.312/0010-48</v>
      </c>
      <c r="L10280" t="str">
        <f>_xlfn.XLOOKUP(B10280,[2]Projeto!$B:$B,[2]Projeto!$P:$P)</f>
        <v>Paga</v>
      </c>
      <c r="M10280">
        <v>701203</v>
      </c>
      <c r="N10280" s="3" t="s">
        <v>1125</v>
      </c>
      <c r="O10280" t="str">
        <f>_xlfn.XLOOKUP(N10280,[3]Planilha1!$N:$N,[3]Planilha1!$O:$O)</f>
        <v>FLAC</v>
      </c>
      <c r="P10280">
        <v>2026</v>
      </c>
      <c r="Q10280" s="2" t="s">
        <v>1156</v>
      </c>
    </row>
    <row r="10281" spans="1:17" ht="16.8" x14ac:dyDescent="0.3">
      <c r="A10281" t="s">
        <v>1224</v>
      </c>
      <c r="B10281" s="3">
        <v>4501079503</v>
      </c>
      <c r="C10281" s="3">
        <v>5012643</v>
      </c>
      <c r="D10281" s="3" t="s">
        <v>171</v>
      </c>
      <c r="E10281" s="3">
        <v>610402337</v>
      </c>
      <c r="F10281" s="3" t="s">
        <v>84</v>
      </c>
      <c r="G10281" s="5">
        <v>-372.33</v>
      </c>
      <c r="H10281" s="5">
        <v>-11.17</v>
      </c>
      <c r="I10281" s="3">
        <v>7204</v>
      </c>
      <c r="J10281" t="str">
        <f>_xlfn.XLOOKUP(I10281,[1]Planilha1!$C:$C,[1]Planilha1!$B:$B)</f>
        <v>7204 - CD São Paulo</v>
      </c>
      <c r="K10281" t="str">
        <f>_xlfn.XLOOKUP(I10281,[1]Planilha1!$C:$C,[1]Planilha1!$D:$D)</f>
        <v>43.340.312/0010-48</v>
      </c>
      <c r="L10281" t="str">
        <f>_xlfn.XLOOKUP(B10281,[2]Projeto!$B:$B,[2]Projeto!$P:$P)</f>
        <v>Paga</v>
      </c>
      <c r="M10281">
        <v>701203</v>
      </c>
      <c r="N10281" s="3" t="s">
        <v>1125</v>
      </c>
      <c r="O10281" t="str">
        <f>_xlfn.XLOOKUP(N10281,[3]Planilha1!$N:$N,[3]Planilha1!$O:$O)</f>
        <v>FLAC</v>
      </c>
      <c r="P10281">
        <v>2026</v>
      </c>
      <c r="Q10281" s="2" t="s">
        <v>1156</v>
      </c>
    </row>
    <row r="10282" spans="1:17" ht="16.8" x14ac:dyDescent="0.3">
      <c r="A10282" t="s">
        <v>1224</v>
      </c>
      <c r="B10282" s="3">
        <v>4501079503</v>
      </c>
      <c r="C10282" s="3">
        <v>5312160</v>
      </c>
      <c r="D10282" s="3" t="s">
        <v>1203</v>
      </c>
      <c r="E10282" s="3">
        <v>610600428</v>
      </c>
      <c r="F10282" s="3" t="s">
        <v>132</v>
      </c>
      <c r="G10282" s="5">
        <v>-1957.6</v>
      </c>
      <c r="H10282" s="5">
        <v>-58.73</v>
      </c>
      <c r="I10282" s="3">
        <v>7204</v>
      </c>
      <c r="J10282" t="str">
        <f>_xlfn.XLOOKUP(I10282,[1]Planilha1!$C:$C,[1]Planilha1!$B:$B)</f>
        <v>7204 - CD São Paulo</v>
      </c>
      <c r="K10282" t="str">
        <f>_xlfn.XLOOKUP(I10282,[1]Planilha1!$C:$C,[1]Planilha1!$D:$D)</f>
        <v>43.340.312/0010-48</v>
      </c>
      <c r="L10282" t="str">
        <f>_xlfn.XLOOKUP(B10282,[2]Projeto!$B:$B,[2]Projeto!$P:$P)</f>
        <v>Paga</v>
      </c>
      <c r="M10282">
        <v>701203</v>
      </c>
      <c r="N10282" s="3" t="s">
        <v>1125</v>
      </c>
      <c r="O10282" t="str">
        <f>_xlfn.XLOOKUP(N10282,[3]Planilha1!$N:$N,[3]Planilha1!$O:$O)</f>
        <v>FLAC</v>
      </c>
      <c r="P10282">
        <v>2026</v>
      </c>
      <c r="Q10282" s="2" t="s">
        <v>1156</v>
      </c>
    </row>
    <row r="10283" spans="1:17" ht="16.8" x14ac:dyDescent="0.3">
      <c r="A10283" t="s">
        <v>1224</v>
      </c>
      <c r="B10283" s="3">
        <v>4501079503</v>
      </c>
      <c r="C10283" s="3">
        <v>5178073</v>
      </c>
      <c r="D10283" s="3" t="s">
        <v>156</v>
      </c>
      <c r="E10283" s="3">
        <v>540500527</v>
      </c>
      <c r="F10283" s="3" t="s">
        <v>109</v>
      </c>
      <c r="G10283" s="5">
        <v>-2489.41</v>
      </c>
      <c r="H10283" s="5">
        <v>-74.680000000000007</v>
      </c>
      <c r="I10283" s="3">
        <v>7204</v>
      </c>
      <c r="J10283" t="str">
        <f>_xlfn.XLOOKUP(I10283,[1]Planilha1!$C:$C,[1]Planilha1!$B:$B)</f>
        <v>7204 - CD São Paulo</v>
      </c>
      <c r="K10283" t="str">
        <f>_xlfn.XLOOKUP(I10283,[1]Planilha1!$C:$C,[1]Planilha1!$D:$D)</f>
        <v>43.340.312/0010-48</v>
      </c>
      <c r="L10283" t="str">
        <f>_xlfn.XLOOKUP(B10283,[2]Projeto!$B:$B,[2]Projeto!$P:$P)</f>
        <v>Paga</v>
      </c>
      <c r="M10283">
        <v>701203</v>
      </c>
      <c r="N10283" s="3" t="s">
        <v>1125</v>
      </c>
      <c r="O10283" t="str">
        <f>_xlfn.XLOOKUP(N10283,[3]Planilha1!$N:$N,[3]Planilha1!$O:$O)</f>
        <v>FLAC</v>
      </c>
      <c r="P10283">
        <v>2026</v>
      </c>
      <c r="Q10283" s="2" t="s">
        <v>1156</v>
      </c>
    </row>
    <row r="10284" spans="1:17" ht="16.8" x14ac:dyDescent="0.3">
      <c r="A10284" t="s">
        <v>1224</v>
      </c>
      <c r="B10284" s="3">
        <v>4501079503</v>
      </c>
      <c r="C10284" s="3">
        <v>5178073</v>
      </c>
      <c r="D10284" s="3" t="s">
        <v>156</v>
      </c>
      <c r="E10284" s="3">
        <v>610402337</v>
      </c>
      <c r="F10284" s="3" t="s">
        <v>84</v>
      </c>
      <c r="G10284" s="5">
        <v>-921.6</v>
      </c>
      <c r="H10284" s="5">
        <v>-27.65</v>
      </c>
      <c r="I10284" s="3">
        <v>7204</v>
      </c>
      <c r="J10284" t="str">
        <f>_xlfn.XLOOKUP(I10284,[1]Planilha1!$C:$C,[1]Planilha1!$B:$B)</f>
        <v>7204 - CD São Paulo</v>
      </c>
      <c r="K10284" t="str">
        <f>_xlfn.XLOOKUP(I10284,[1]Planilha1!$C:$C,[1]Planilha1!$D:$D)</f>
        <v>43.340.312/0010-48</v>
      </c>
      <c r="L10284" t="str">
        <f>_xlfn.XLOOKUP(B10284,[2]Projeto!$B:$B,[2]Projeto!$P:$P)</f>
        <v>Paga</v>
      </c>
      <c r="M10284">
        <v>701203</v>
      </c>
      <c r="N10284" s="3" t="s">
        <v>1125</v>
      </c>
      <c r="O10284" t="str">
        <f>_xlfn.XLOOKUP(N10284,[3]Planilha1!$N:$N,[3]Planilha1!$O:$O)</f>
        <v>FLAC</v>
      </c>
      <c r="P10284">
        <v>2026</v>
      </c>
      <c r="Q10284" s="2" t="s">
        <v>1156</v>
      </c>
    </row>
    <row r="10285" spans="1:17" ht="16.8" x14ac:dyDescent="0.3">
      <c r="A10285" t="s">
        <v>1224</v>
      </c>
      <c r="B10285" s="3">
        <v>4501079503</v>
      </c>
      <c r="C10285" s="3">
        <v>5263652</v>
      </c>
      <c r="D10285" s="3" t="s">
        <v>395</v>
      </c>
      <c r="E10285" s="3">
        <v>610111363</v>
      </c>
      <c r="F10285" s="3" t="s">
        <v>863</v>
      </c>
      <c r="G10285" s="5">
        <v>-567.36</v>
      </c>
      <c r="H10285" s="5">
        <v>-17.02</v>
      </c>
      <c r="I10285" s="3">
        <v>7204</v>
      </c>
      <c r="J10285" t="str">
        <f>_xlfn.XLOOKUP(I10285,[1]Planilha1!$C:$C,[1]Planilha1!$B:$B)</f>
        <v>7204 - CD São Paulo</v>
      </c>
      <c r="K10285" t="str">
        <f>_xlfn.XLOOKUP(I10285,[1]Planilha1!$C:$C,[1]Planilha1!$D:$D)</f>
        <v>43.340.312/0010-48</v>
      </c>
      <c r="L10285" t="str">
        <f>_xlfn.XLOOKUP(B10285,[2]Projeto!$B:$B,[2]Projeto!$P:$P)</f>
        <v>Paga</v>
      </c>
      <c r="M10285">
        <v>701203</v>
      </c>
      <c r="N10285" s="3" t="s">
        <v>1125</v>
      </c>
      <c r="O10285" t="str">
        <f>_xlfn.XLOOKUP(N10285,[3]Planilha1!$N:$N,[3]Planilha1!$O:$O)</f>
        <v>FLAC</v>
      </c>
      <c r="P10285">
        <v>2026</v>
      </c>
      <c r="Q10285" s="2" t="s">
        <v>1156</v>
      </c>
    </row>
    <row r="10286" spans="1:17" ht="16.8" x14ac:dyDescent="0.3">
      <c r="A10286" t="s">
        <v>1224</v>
      </c>
      <c r="B10286" s="3">
        <v>4501079503</v>
      </c>
      <c r="C10286" s="3">
        <v>5303071</v>
      </c>
      <c r="D10286" s="3" t="s">
        <v>758</v>
      </c>
      <c r="E10286" s="3">
        <v>610402075</v>
      </c>
      <c r="F10286" s="3" t="s">
        <v>111</v>
      </c>
      <c r="G10286" s="5">
        <v>1021.25</v>
      </c>
      <c r="H10286" s="5">
        <v>30.64</v>
      </c>
      <c r="I10286" s="3">
        <v>7204</v>
      </c>
      <c r="J10286" t="str">
        <f>_xlfn.XLOOKUP(I10286,[1]Planilha1!$C:$C,[1]Planilha1!$B:$B)</f>
        <v>7204 - CD São Paulo</v>
      </c>
      <c r="K10286" t="str">
        <f>_xlfn.XLOOKUP(I10286,[1]Planilha1!$C:$C,[1]Planilha1!$D:$D)</f>
        <v>43.340.312/0010-48</v>
      </c>
      <c r="L10286" t="str">
        <f>_xlfn.XLOOKUP(B10286,[2]Projeto!$B:$B,[2]Projeto!$P:$P)</f>
        <v>Paga</v>
      </c>
      <c r="M10286">
        <v>701203</v>
      </c>
      <c r="N10286" s="3" t="s">
        <v>1125</v>
      </c>
      <c r="O10286" t="str">
        <f>_xlfn.XLOOKUP(N10286,[3]Planilha1!$N:$N,[3]Planilha1!$O:$O)</f>
        <v>FLAC</v>
      </c>
      <c r="P10286">
        <v>2026</v>
      </c>
      <c r="Q10286" s="2" t="s">
        <v>1156</v>
      </c>
    </row>
    <row r="10287" spans="1:17" ht="16.8" x14ac:dyDescent="0.3">
      <c r="A10287" t="s">
        <v>1224</v>
      </c>
      <c r="B10287" s="3">
        <v>4501079503</v>
      </c>
      <c r="C10287" s="3">
        <v>5354395</v>
      </c>
      <c r="D10287" s="3" t="s">
        <v>598</v>
      </c>
      <c r="E10287" s="3">
        <v>610402075</v>
      </c>
      <c r="F10287" s="3" t="s">
        <v>111</v>
      </c>
      <c r="G10287" s="5">
        <v>408.5</v>
      </c>
      <c r="H10287" s="5">
        <v>12.26</v>
      </c>
      <c r="I10287" s="3">
        <v>7204</v>
      </c>
      <c r="J10287" t="str">
        <f>_xlfn.XLOOKUP(I10287,[1]Planilha1!$C:$C,[1]Planilha1!$B:$B)</f>
        <v>7204 - CD São Paulo</v>
      </c>
      <c r="K10287" t="str">
        <f>_xlfn.XLOOKUP(I10287,[1]Planilha1!$C:$C,[1]Planilha1!$D:$D)</f>
        <v>43.340.312/0010-48</v>
      </c>
      <c r="L10287" t="str">
        <f>_xlfn.XLOOKUP(B10287,[2]Projeto!$B:$B,[2]Projeto!$P:$P)</f>
        <v>Paga</v>
      </c>
      <c r="M10287">
        <v>701203</v>
      </c>
      <c r="N10287" s="3" t="s">
        <v>1125</v>
      </c>
      <c r="O10287" t="str">
        <f>_xlfn.XLOOKUP(N10287,[3]Planilha1!$N:$N,[3]Planilha1!$O:$O)</f>
        <v>FLAC</v>
      </c>
      <c r="P10287">
        <v>2026</v>
      </c>
      <c r="Q10287" s="2" t="s">
        <v>1156</v>
      </c>
    </row>
    <row r="10288" spans="1:17" ht="16.8" x14ac:dyDescent="0.3">
      <c r="A10288" t="s">
        <v>1224</v>
      </c>
      <c r="B10288" s="3">
        <v>4501079503</v>
      </c>
      <c r="C10288" s="3">
        <v>5233790</v>
      </c>
      <c r="D10288" s="3" t="s">
        <v>355</v>
      </c>
      <c r="E10288" s="3">
        <v>610402075</v>
      </c>
      <c r="F10288" s="3" t="s">
        <v>111</v>
      </c>
      <c r="G10288" s="5">
        <v>636</v>
      </c>
      <c r="H10288" s="5">
        <v>19.079999999999998</v>
      </c>
      <c r="I10288" s="3">
        <v>7204</v>
      </c>
      <c r="J10288" t="str">
        <f>_xlfn.XLOOKUP(I10288,[1]Planilha1!$C:$C,[1]Planilha1!$B:$B)</f>
        <v>7204 - CD São Paulo</v>
      </c>
      <c r="K10288" t="str">
        <f>_xlfn.XLOOKUP(I10288,[1]Planilha1!$C:$C,[1]Planilha1!$D:$D)</f>
        <v>43.340.312/0010-48</v>
      </c>
      <c r="L10288" t="str">
        <f>_xlfn.XLOOKUP(B10288,[2]Projeto!$B:$B,[2]Projeto!$P:$P)</f>
        <v>Paga</v>
      </c>
      <c r="M10288">
        <v>701203</v>
      </c>
      <c r="N10288" s="3" t="s">
        <v>1125</v>
      </c>
      <c r="O10288" t="str">
        <f>_xlfn.XLOOKUP(N10288,[3]Planilha1!$N:$N,[3]Planilha1!$O:$O)</f>
        <v>FLAC</v>
      </c>
      <c r="P10288">
        <v>2026</v>
      </c>
      <c r="Q10288" s="2" t="s">
        <v>1156</v>
      </c>
    </row>
    <row r="10289" spans="1:17" ht="16.8" x14ac:dyDescent="0.3">
      <c r="A10289" t="s">
        <v>1224</v>
      </c>
      <c r="B10289" s="3">
        <v>4501079503</v>
      </c>
      <c r="C10289" s="3">
        <v>5296842</v>
      </c>
      <c r="D10289" s="3" t="s">
        <v>419</v>
      </c>
      <c r="E10289" s="3">
        <v>610101477</v>
      </c>
      <c r="F10289" s="3" t="s">
        <v>855</v>
      </c>
      <c r="G10289" s="5">
        <v>260.39999999999998</v>
      </c>
      <c r="H10289" s="5">
        <v>7.81</v>
      </c>
      <c r="I10289" s="3">
        <v>7204</v>
      </c>
      <c r="J10289" t="str">
        <f>_xlfn.XLOOKUP(I10289,[1]Planilha1!$C:$C,[1]Planilha1!$B:$B)</f>
        <v>7204 - CD São Paulo</v>
      </c>
      <c r="K10289" t="str">
        <f>_xlfn.XLOOKUP(I10289,[1]Planilha1!$C:$C,[1]Planilha1!$D:$D)</f>
        <v>43.340.312/0010-48</v>
      </c>
      <c r="L10289" t="str">
        <f>_xlfn.XLOOKUP(B10289,[2]Projeto!$B:$B,[2]Projeto!$P:$P)</f>
        <v>Paga</v>
      </c>
      <c r="M10289">
        <v>701203</v>
      </c>
      <c r="N10289" s="3" t="s">
        <v>1125</v>
      </c>
      <c r="O10289" t="str">
        <f>_xlfn.XLOOKUP(N10289,[3]Planilha1!$N:$N,[3]Planilha1!$O:$O)</f>
        <v>FLAC</v>
      </c>
      <c r="P10289">
        <v>2026</v>
      </c>
      <c r="Q10289" s="2" t="s">
        <v>1156</v>
      </c>
    </row>
    <row r="10290" spans="1:17" ht="16.8" x14ac:dyDescent="0.3">
      <c r="A10290" t="s">
        <v>1224</v>
      </c>
      <c r="B10290" s="3">
        <v>4501079503</v>
      </c>
      <c r="C10290" s="3">
        <v>5296842</v>
      </c>
      <c r="D10290" s="3" t="s">
        <v>419</v>
      </c>
      <c r="E10290" s="3">
        <v>610405337</v>
      </c>
      <c r="F10290" s="3" t="s">
        <v>76</v>
      </c>
      <c r="G10290" s="5">
        <v>184.32</v>
      </c>
      <c r="H10290" s="5">
        <v>5.53</v>
      </c>
      <c r="I10290" s="3">
        <v>7204</v>
      </c>
      <c r="J10290" t="str">
        <f>_xlfn.XLOOKUP(I10290,[1]Planilha1!$C:$C,[1]Planilha1!$B:$B)</f>
        <v>7204 - CD São Paulo</v>
      </c>
      <c r="K10290" t="str">
        <f>_xlfn.XLOOKUP(I10290,[1]Planilha1!$C:$C,[1]Planilha1!$D:$D)</f>
        <v>43.340.312/0010-48</v>
      </c>
      <c r="L10290" t="str">
        <f>_xlfn.XLOOKUP(B10290,[2]Projeto!$B:$B,[2]Projeto!$P:$P)</f>
        <v>Paga</v>
      </c>
      <c r="M10290">
        <v>701203</v>
      </c>
      <c r="N10290" s="3" t="s">
        <v>1125</v>
      </c>
      <c r="O10290" t="str">
        <f>_xlfn.XLOOKUP(N10290,[3]Planilha1!$N:$N,[3]Planilha1!$O:$O)</f>
        <v>FLAC</v>
      </c>
      <c r="P10290">
        <v>2026</v>
      </c>
      <c r="Q10290" s="2" t="s">
        <v>1156</v>
      </c>
    </row>
    <row r="10291" spans="1:17" ht="16.8" x14ac:dyDescent="0.3">
      <c r="A10291" t="s">
        <v>1224</v>
      </c>
      <c r="B10291" s="3">
        <v>4501079503</v>
      </c>
      <c r="C10291" s="3">
        <v>5296842</v>
      </c>
      <c r="D10291" s="3" t="s">
        <v>419</v>
      </c>
      <c r="E10291" s="3">
        <v>610402337</v>
      </c>
      <c r="F10291" s="3" t="s">
        <v>84</v>
      </c>
      <c r="G10291" s="5">
        <v>184.32</v>
      </c>
      <c r="H10291" s="5">
        <v>5.53</v>
      </c>
      <c r="I10291" s="3">
        <v>7204</v>
      </c>
      <c r="J10291" t="str">
        <f>_xlfn.XLOOKUP(I10291,[1]Planilha1!$C:$C,[1]Planilha1!$B:$B)</f>
        <v>7204 - CD São Paulo</v>
      </c>
      <c r="K10291" t="str">
        <f>_xlfn.XLOOKUP(I10291,[1]Planilha1!$C:$C,[1]Planilha1!$D:$D)</f>
        <v>43.340.312/0010-48</v>
      </c>
      <c r="L10291" t="str">
        <f>_xlfn.XLOOKUP(B10291,[2]Projeto!$B:$B,[2]Projeto!$P:$P)</f>
        <v>Paga</v>
      </c>
      <c r="M10291">
        <v>701203</v>
      </c>
      <c r="N10291" s="3" t="s">
        <v>1125</v>
      </c>
      <c r="O10291" t="str">
        <f>_xlfn.XLOOKUP(N10291,[3]Planilha1!$N:$N,[3]Planilha1!$O:$O)</f>
        <v>FLAC</v>
      </c>
      <c r="P10291">
        <v>2026</v>
      </c>
      <c r="Q10291" s="2" t="s">
        <v>1156</v>
      </c>
    </row>
    <row r="10292" spans="1:17" ht="16.8" x14ac:dyDescent="0.3">
      <c r="A10292" t="s">
        <v>1224</v>
      </c>
      <c r="B10292" s="3">
        <v>4501079503</v>
      </c>
      <c r="C10292" s="3">
        <v>5296842</v>
      </c>
      <c r="D10292" s="3" t="s">
        <v>419</v>
      </c>
      <c r="E10292" s="3">
        <v>610200462</v>
      </c>
      <c r="F10292" s="3" t="s">
        <v>683</v>
      </c>
      <c r="G10292" s="5">
        <v>218.88</v>
      </c>
      <c r="H10292" s="5">
        <v>6.57</v>
      </c>
      <c r="I10292" s="3">
        <v>7204</v>
      </c>
      <c r="J10292" t="str">
        <f>_xlfn.XLOOKUP(I10292,[1]Planilha1!$C:$C,[1]Planilha1!$B:$B)</f>
        <v>7204 - CD São Paulo</v>
      </c>
      <c r="K10292" t="str">
        <f>_xlfn.XLOOKUP(I10292,[1]Planilha1!$C:$C,[1]Planilha1!$D:$D)</f>
        <v>43.340.312/0010-48</v>
      </c>
      <c r="L10292" t="str">
        <f>_xlfn.XLOOKUP(B10292,[2]Projeto!$B:$B,[2]Projeto!$P:$P)</f>
        <v>Paga</v>
      </c>
      <c r="M10292">
        <v>701203</v>
      </c>
      <c r="N10292" s="3" t="s">
        <v>1125</v>
      </c>
      <c r="O10292" t="str">
        <f>_xlfn.XLOOKUP(N10292,[3]Planilha1!$N:$N,[3]Planilha1!$O:$O)</f>
        <v>FLAC</v>
      </c>
      <c r="P10292">
        <v>2026</v>
      </c>
      <c r="Q10292" s="2" t="s">
        <v>1156</v>
      </c>
    </row>
    <row r="10293" spans="1:17" ht="16.8" x14ac:dyDescent="0.3">
      <c r="A10293" t="s">
        <v>1224</v>
      </c>
      <c r="B10293" s="3">
        <v>4501079503</v>
      </c>
      <c r="C10293" s="3">
        <v>5296842</v>
      </c>
      <c r="D10293" s="3" t="s">
        <v>419</v>
      </c>
      <c r="E10293" s="3">
        <v>610100421</v>
      </c>
      <c r="F10293" s="3" t="s">
        <v>120</v>
      </c>
      <c r="G10293" s="5">
        <v>223.2</v>
      </c>
      <c r="H10293" s="5">
        <v>6.7</v>
      </c>
      <c r="I10293" s="3">
        <v>7204</v>
      </c>
      <c r="J10293" t="str">
        <f>_xlfn.XLOOKUP(I10293,[1]Planilha1!$C:$C,[1]Planilha1!$B:$B)</f>
        <v>7204 - CD São Paulo</v>
      </c>
      <c r="K10293" t="str">
        <f>_xlfn.XLOOKUP(I10293,[1]Planilha1!$C:$C,[1]Planilha1!$D:$D)</f>
        <v>43.340.312/0010-48</v>
      </c>
      <c r="L10293" t="str">
        <f>_xlfn.XLOOKUP(B10293,[2]Projeto!$B:$B,[2]Projeto!$P:$P)</f>
        <v>Paga</v>
      </c>
      <c r="M10293">
        <v>701203</v>
      </c>
      <c r="N10293" s="3" t="s">
        <v>1125</v>
      </c>
      <c r="O10293" t="str">
        <f>_xlfn.XLOOKUP(N10293,[3]Planilha1!$N:$N,[3]Planilha1!$O:$O)</f>
        <v>FLAC</v>
      </c>
      <c r="P10293">
        <v>2026</v>
      </c>
      <c r="Q10293" s="2" t="s">
        <v>1156</v>
      </c>
    </row>
    <row r="10294" spans="1:17" ht="16.8" x14ac:dyDescent="0.3">
      <c r="A10294" t="s">
        <v>1224</v>
      </c>
      <c r="B10294" s="3">
        <v>4501079503</v>
      </c>
      <c r="C10294" s="3">
        <v>5296842</v>
      </c>
      <c r="D10294" s="3" t="s">
        <v>419</v>
      </c>
      <c r="E10294" s="3">
        <v>610603457</v>
      </c>
      <c r="F10294" s="3" t="s">
        <v>137</v>
      </c>
      <c r="G10294" s="5">
        <v>188.16</v>
      </c>
      <c r="H10294" s="5">
        <v>5.64</v>
      </c>
      <c r="I10294" s="3">
        <v>7204</v>
      </c>
      <c r="J10294" t="str">
        <f>_xlfn.XLOOKUP(I10294,[1]Planilha1!$C:$C,[1]Planilha1!$B:$B)</f>
        <v>7204 - CD São Paulo</v>
      </c>
      <c r="K10294" t="str">
        <f>_xlfn.XLOOKUP(I10294,[1]Planilha1!$C:$C,[1]Planilha1!$D:$D)</f>
        <v>43.340.312/0010-48</v>
      </c>
      <c r="L10294" t="str">
        <f>_xlfn.XLOOKUP(B10294,[2]Projeto!$B:$B,[2]Projeto!$P:$P)</f>
        <v>Paga</v>
      </c>
      <c r="M10294">
        <v>701203</v>
      </c>
      <c r="N10294" s="3" t="s">
        <v>1125</v>
      </c>
      <c r="O10294" t="str">
        <f>_xlfn.XLOOKUP(N10294,[3]Planilha1!$N:$N,[3]Planilha1!$O:$O)</f>
        <v>FLAC</v>
      </c>
      <c r="P10294">
        <v>2026</v>
      </c>
      <c r="Q10294" s="2" t="s">
        <v>1156</v>
      </c>
    </row>
    <row r="10295" spans="1:17" ht="16.8" x14ac:dyDescent="0.3">
      <c r="A10295" t="s">
        <v>1224</v>
      </c>
      <c r="B10295" s="3">
        <v>4501079503</v>
      </c>
      <c r="C10295" s="3">
        <v>5291412</v>
      </c>
      <c r="D10295" s="3" t="s">
        <v>330</v>
      </c>
      <c r="E10295" s="3">
        <v>610402075</v>
      </c>
      <c r="F10295" s="3" t="s">
        <v>111</v>
      </c>
      <c r="G10295" s="5">
        <v>408.5</v>
      </c>
      <c r="H10295" s="5">
        <v>12.26</v>
      </c>
      <c r="I10295" s="3">
        <v>7204</v>
      </c>
      <c r="J10295" t="str">
        <f>_xlfn.XLOOKUP(I10295,[1]Planilha1!$C:$C,[1]Planilha1!$B:$B)</f>
        <v>7204 - CD São Paulo</v>
      </c>
      <c r="K10295" t="str">
        <f>_xlfn.XLOOKUP(I10295,[1]Planilha1!$C:$C,[1]Planilha1!$D:$D)</f>
        <v>43.340.312/0010-48</v>
      </c>
      <c r="L10295" t="str">
        <f>_xlfn.XLOOKUP(B10295,[2]Projeto!$B:$B,[2]Projeto!$P:$P)</f>
        <v>Paga</v>
      </c>
      <c r="M10295">
        <v>701203</v>
      </c>
      <c r="N10295" s="3" t="s">
        <v>1125</v>
      </c>
      <c r="O10295" t="str">
        <f>_xlfn.XLOOKUP(N10295,[3]Planilha1!$N:$N,[3]Planilha1!$O:$O)</f>
        <v>FLAC</v>
      </c>
      <c r="P10295">
        <v>2026</v>
      </c>
      <c r="Q10295" s="2" t="s">
        <v>1156</v>
      </c>
    </row>
    <row r="10296" spans="1:17" ht="16.8" x14ac:dyDescent="0.3">
      <c r="A10296" t="s">
        <v>1224</v>
      </c>
      <c r="B10296" s="3">
        <v>4501079503</v>
      </c>
      <c r="C10296" s="3">
        <v>5291412</v>
      </c>
      <c r="D10296" s="3" t="s">
        <v>330</v>
      </c>
      <c r="E10296" s="3">
        <v>630300101</v>
      </c>
      <c r="F10296" s="3" t="s">
        <v>321</v>
      </c>
      <c r="G10296" s="5">
        <v>349</v>
      </c>
      <c r="H10296" s="5">
        <v>10.47</v>
      </c>
      <c r="I10296" s="3">
        <v>7204</v>
      </c>
      <c r="J10296" t="str">
        <f>_xlfn.XLOOKUP(I10296,[1]Planilha1!$C:$C,[1]Planilha1!$B:$B)</f>
        <v>7204 - CD São Paulo</v>
      </c>
      <c r="K10296" t="str">
        <f>_xlfn.XLOOKUP(I10296,[1]Planilha1!$C:$C,[1]Planilha1!$D:$D)</f>
        <v>43.340.312/0010-48</v>
      </c>
      <c r="L10296" t="str">
        <f>_xlfn.XLOOKUP(B10296,[2]Projeto!$B:$B,[2]Projeto!$P:$P)</f>
        <v>Paga</v>
      </c>
      <c r="M10296">
        <v>701203</v>
      </c>
      <c r="N10296" s="3" t="s">
        <v>1125</v>
      </c>
      <c r="O10296" t="str">
        <f>_xlfn.XLOOKUP(N10296,[3]Planilha1!$N:$N,[3]Planilha1!$O:$O)</f>
        <v>FLAC</v>
      </c>
      <c r="P10296">
        <v>2026</v>
      </c>
      <c r="Q10296" s="2" t="s">
        <v>1156</v>
      </c>
    </row>
    <row r="10297" spans="1:17" ht="16.8" x14ac:dyDescent="0.3">
      <c r="A10297" t="s">
        <v>1224</v>
      </c>
      <c r="B10297" s="3">
        <v>4501079503</v>
      </c>
      <c r="C10297" s="3">
        <v>5292048</v>
      </c>
      <c r="D10297" s="3" t="s">
        <v>637</v>
      </c>
      <c r="E10297" s="3">
        <v>600256003</v>
      </c>
      <c r="F10297" s="3" t="s">
        <v>718</v>
      </c>
      <c r="G10297" s="5">
        <v>54</v>
      </c>
      <c r="H10297" s="5">
        <v>1.62</v>
      </c>
      <c r="I10297" s="3">
        <v>7204</v>
      </c>
      <c r="J10297" t="str">
        <f>_xlfn.XLOOKUP(I10297,[1]Planilha1!$C:$C,[1]Planilha1!$B:$B)</f>
        <v>7204 - CD São Paulo</v>
      </c>
      <c r="K10297" t="str">
        <f>_xlfn.XLOOKUP(I10297,[1]Planilha1!$C:$C,[1]Planilha1!$D:$D)</f>
        <v>43.340.312/0010-48</v>
      </c>
      <c r="L10297" t="str">
        <f>_xlfn.XLOOKUP(B10297,[2]Projeto!$B:$B,[2]Projeto!$P:$P)</f>
        <v>Paga</v>
      </c>
      <c r="M10297">
        <v>701203</v>
      </c>
      <c r="N10297" s="3" t="s">
        <v>1125</v>
      </c>
      <c r="O10297" t="str">
        <f>_xlfn.XLOOKUP(N10297,[3]Planilha1!$N:$N,[3]Planilha1!$O:$O)</f>
        <v>FLAC</v>
      </c>
      <c r="P10297">
        <v>2026</v>
      </c>
      <c r="Q10297" s="2" t="s">
        <v>1156</v>
      </c>
    </row>
    <row r="10298" spans="1:17" ht="16.8" x14ac:dyDescent="0.3">
      <c r="A10298" t="s">
        <v>1224</v>
      </c>
      <c r="B10298" s="3">
        <v>4501079503</v>
      </c>
      <c r="C10298" s="3">
        <v>5293612</v>
      </c>
      <c r="D10298" s="3" t="s">
        <v>636</v>
      </c>
      <c r="E10298" s="3">
        <v>640112340</v>
      </c>
      <c r="F10298" s="3" t="s">
        <v>179</v>
      </c>
      <c r="G10298" s="5">
        <v>61.2</v>
      </c>
      <c r="H10298" s="5">
        <v>1.84</v>
      </c>
      <c r="I10298" s="3">
        <v>7204</v>
      </c>
      <c r="J10298" t="str">
        <f>_xlfn.XLOOKUP(I10298,[1]Planilha1!$C:$C,[1]Planilha1!$B:$B)</f>
        <v>7204 - CD São Paulo</v>
      </c>
      <c r="K10298" t="str">
        <f>_xlfn.XLOOKUP(I10298,[1]Planilha1!$C:$C,[1]Planilha1!$D:$D)</f>
        <v>43.340.312/0010-48</v>
      </c>
      <c r="L10298" t="str">
        <f>_xlfn.XLOOKUP(B10298,[2]Projeto!$B:$B,[2]Projeto!$P:$P)</f>
        <v>Paga</v>
      </c>
      <c r="M10298">
        <v>701203</v>
      </c>
      <c r="N10298" s="3" t="s">
        <v>1125</v>
      </c>
      <c r="O10298" t="str">
        <f>_xlfn.XLOOKUP(N10298,[3]Planilha1!$N:$N,[3]Planilha1!$O:$O)</f>
        <v>FLAC</v>
      </c>
      <c r="P10298">
        <v>2026</v>
      </c>
      <c r="Q10298" s="2" t="s">
        <v>1156</v>
      </c>
    </row>
    <row r="10299" spans="1:17" ht="16.8" x14ac:dyDescent="0.3">
      <c r="A10299" t="s">
        <v>1224</v>
      </c>
      <c r="B10299" s="3">
        <v>4501079503</v>
      </c>
      <c r="C10299" s="3">
        <v>5293612</v>
      </c>
      <c r="D10299" s="3" t="s">
        <v>636</v>
      </c>
      <c r="E10299" s="3">
        <v>600256003</v>
      </c>
      <c r="F10299" s="3" t="s">
        <v>718</v>
      </c>
      <c r="G10299" s="5">
        <v>54</v>
      </c>
      <c r="H10299" s="5">
        <v>1.62</v>
      </c>
      <c r="I10299" s="3">
        <v>7204</v>
      </c>
      <c r="J10299" t="str">
        <f>_xlfn.XLOOKUP(I10299,[1]Planilha1!$C:$C,[1]Planilha1!$B:$B)</f>
        <v>7204 - CD São Paulo</v>
      </c>
      <c r="K10299" t="str">
        <f>_xlfn.XLOOKUP(I10299,[1]Planilha1!$C:$C,[1]Planilha1!$D:$D)</f>
        <v>43.340.312/0010-48</v>
      </c>
      <c r="L10299" t="str">
        <f>_xlfn.XLOOKUP(B10299,[2]Projeto!$B:$B,[2]Projeto!$P:$P)</f>
        <v>Paga</v>
      </c>
      <c r="M10299">
        <v>701203</v>
      </c>
      <c r="N10299" s="3" t="s">
        <v>1125</v>
      </c>
      <c r="O10299" t="str">
        <f>_xlfn.XLOOKUP(N10299,[3]Planilha1!$N:$N,[3]Planilha1!$O:$O)</f>
        <v>FLAC</v>
      </c>
      <c r="P10299">
        <v>2026</v>
      </c>
      <c r="Q10299" s="2" t="s">
        <v>1156</v>
      </c>
    </row>
    <row r="10300" spans="1:17" ht="16.8" x14ac:dyDescent="0.3">
      <c r="A10300" t="s">
        <v>1224</v>
      </c>
      <c r="B10300" s="3">
        <v>4501079503</v>
      </c>
      <c r="C10300" s="3">
        <v>5363684</v>
      </c>
      <c r="D10300" s="3" t="s">
        <v>757</v>
      </c>
      <c r="E10300" s="3">
        <v>610402075</v>
      </c>
      <c r="F10300" s="3" t="s">
        <v>111</v>
      </c>
      <c r="G10300" s="5">
        <v>2246.75</v>
      </c>
      <c r="H10300" s="5">
        <v>67.400000000000006</v>
      </c>
      <c r="I10300" s="3">
        <v>7204</v>
      </c>
      <c r="J10300" t="str">
        <f>_xlfn.XLOOKUP(I10300,[1]Planilha1!$C:$C,[1]Planilha1!$B:$B)</f>
        <v>7204 - CD São Paulo</v>
      </c>
      <c r="K10300" t="str">
        <f>_xlfn.XLOOKUP(I10300,[1]Planilha1!$C:$C,[1]Planilha1!$D:$D)</f>
        <v>43.340.312/0010-48</v>
      </c>
      <c r="L10300" t="str">
        <f>_xlfn.XLOOKUP(B10300,[2]Projeto!$B:$B,[2]Projeto!$P:$P)</f>
        <v>Paga</v>
      </c>
      <c r="M10300">
        <v>701203</v>
      </c>
      <c r="N10300" s="3" t="s">
        <v>1125</v>
      </c>
      <c r="O10300" t="str">
        <f>_xlfn.XLOOKUP(N10300,[3]Planilha1!$N:$N,[3]Planilha1!$O:$O)</f>
        <v>FLAC</v>
      </c>
      <c r="P10300">
        <v>2026</v>
      </c>
      <c r="Q10300" s="2" t="s">
        <v>1156</v>
      </c>
    </row>
    <row r="10301" spans="1:17" ht="16.8" x14ac:dyDescent="0.3">
      <c r="A10301" t="s">
        <v>1224</v>
      </c>
      <c r="B10301" s="3">
        <v>4501079503</v>
      </c>
      <c r="C10301" s="3">
        <v>5173913</v>
      </c>
      <c r="D10301" s="3" t="s">
        <v>787</v>
      </c>
      <c r="E10301" s="3">
        <v>630403373</v>
      </c>
      <c r="F10301" s="3" t="s">
        <v>185</v>
      </c>
      <c r="G10301" s="5">
        <v>18900</v>
      </c>
      <c r="H10301" s="5">
        <v>567</v>
      </c>
      <c r="I10301" s="3">
        <v>7204</v>
      </c>
      <c r="J10301" t="str">
        <f>_xlfn.XLOOKUP(I10301,[1]Planilha1!$C:$C,[1]Planilha1!$B:$B)</f>
        <v>7204 - CD São Paulo</v>
      </c>
      <c r="K10301" t="str">
        <f>_xlfn.XLOOKUP(I10301,[1]Planilha1!$C:$C,[1]Planilha1!$D:$D)</f>
        <v>43.340.312/0010-48</v>
      </c>
      <c r="L10301" t="str">
        <f>_xlfn.XLOOKUP(B10301,[2]Projeto!$B:$B,[2]Projeto!$P:$P)</f>
        <v>Paga</v>
      </c>
      <c r="M10301">
        <v>701203</v>
      </c>
      <c r="N10301" s="3" t="s">
        <v>1125</v>
      </c>
      <c r="O10301" t="str">
        <f>_xlfn.XLOOKUP(N10301,[3]Planilha1!$N:$N,[3]Planilha1!$O:$O)</f>
        <v>FLAC</v>
      </c>
      <c r="P10301">
        <v>2026</v>
      </c>
      <c r="Q10301" s="2" t="s">
        <v>1156</v>
      </c>
    </row>
    <row r="10302" spans="1:17" ht="16.8" x14ac:dyDescent="0.3">
      <c r="A10302" t="s">
        <v>1224</v>
      </c>
      <c r="B10302" s="3">
        <v>4501079503</v>
      </c>
      <c r="C10302" s="3">
        <v>5352282</v>
      </c>
      <c r="D10302" s="3" t="s">
        <v>531</v>
      </c>
      <c r="E10302" s="3">
        <v>630300101</v>
      </c>
      <c r="F10302" s="3" t="s">
        <v>321</v>
      </c>
      <c r="G10302" s="5">
        <v>349</v>
      </c>
      <c r="H10302" s="5">
        <v>10.47</v>
      </c>
      <c r="I10302" s="3">
        <v>7204</v>
      </c>
      <c r="J10302" t="str">
        <f>_xlfn.XLOOKUP(I10302,[1]Planilha1!$C:$C,[1]Planilha1!$B:$B)</f>
        <v>7204 - CD São Paulo</v>
      </c>
      <c r="K10302" t="str">
        <f>_xlfn.XLOOKUP(I10302,[1]Planilha1!$C:$C,[1]Planilha1!$D:$D)</f>
        <v>43.340.312/0010-48</v>
      </c>
      <c r="L10302" t="str">
        <f>_xlfn.XLOOKUP(B10302,[2]Projeto!$B:$B,[2]Projeto!$P:$P)</f>
        <v>Paga</v>
      </c>
      <c r="M10302">
        <v>701203</v>
      </c>
      <c r="N10302" s="3" t="s">
        <v>1125</v>
      </c>
      <c r="O10302" t="str">
        <f>_xlfn.XLOOKUP(N10302,[3]Planilha1!$N:$N,[3]Planilha1!$O:$O)</f>
        <v>FLAC</v>
      </c>
      <c r="P10302">
        <v>2026</v>
      </c>
      <c r="Q10302" s="2" t="s">
        <v>1156</v>
      </c>
    </row>
    <row r="10303" spans="1:17" ht="16.8" x14ac:dyDescent="0.3">
      <c r="A10303" t="s">
        <v>1224</v>
      </c>
      <c r="B10303" s="3">
        <v>4501079503</v>
      </c>
      <c r="C10303" s="3">
        <v>5301791</v>
      </c>
      <c r="D10303" s="3" t="s">
        <v>775</v>
      </c>
      <c r="E10303" s="3">
        <v>610611182</v>
      </c>
      <c r="F10303" s="3" t="s">
        <v>1027</v>
      </c>
      <c r="G10303" s="5">
        <v>1260</v>
      </c>
      <c r="H10303" s="5">
        <v>37.799999999999997</v>
      </c>
      <c r="I10303" s="3">
        <v>7204</v>
      </c>
      <c r="J10303" t="str">
        <f>_xlfn.XLOOKUP(I10303,[1]Planilha1!$C:$C,[1]Planilha1!$B:$B)</f>
        <v>7204 - CD São Paulo</v>
      </c>
      <c r="K10303" t="str">
        <f>_xlfn.XLOOKUP(I10303,[1]Planilha1!$C:$C,[1]Planilha1!$D:$D)</f>
        <v>43.340.312/0010-48</v>
      </c>
      <c r="L10303" t="str">
        <f>_xlfn.XLOOKUP(B10303,[2]Projeto!$B:$B,[2]Projeto!$P:$P)</f>
        <v>Paga</v>
      </c>
      <c r="M10303">
        <v>701203</v>
      </c>
      <c r="N10303" s="3" t="s">
        <v>1125</v>
      </c>
      <c r="O10303" t="str">
        <f>_xlfn.XLOOKUP(N10303,[3]Planilha1!$N:$N,[3]Planilha1!$O:$O)</f>
        <v>FLAC</v>
      </c>
      <c r="P10303">
        <v>2026</v>
      </c>
      <c r="Q10303" s="2" t="s">
        <v>1156</v>
      </c>
    </row>
    <row r="10304" spans="1:17" ht="16.8" x14ac:dyDescent="0.3">
      <c r="A10304" t="s">
        <v>1224</v>
      </c>
      <c r="B10304" s="3">
        <v>4501079503</v>
      </c>
      <c r="C10304" s="3">
        <v>5288228</v>
      </c>
      <c r="D10304" s="3" t="s">
        <v>584</v>
      </c>
      <c r="E10304" s="3">
        <v>610402075</v>
      </c>
      <c r="F10304" s="3" t="s">
        <v>111</v>
      </c>
      <c r="G10304" s="5">
        <v>817</v>
      </c>
      <c r="H10304" s="5">
        <v>24.51</v>
      </c>
      <c r="I10304" s="3">
        <v>7204</v>
      </c>
      <c r="J10304" t="str">
        <f>_xlfn.XLOOKUP(I10304,[1]Planilha1!$C:$C,[1]Planilha1!$B:$B)</f>
        <v>7204 - CD São Paulo</v>
      </c>
      <c r="K10304" t="str">
        <f>_xlfn.XLOOKUP(I10304,[1]Planilha1!$C:$C,[1]Planilha1!$D:$D)</f>
        <v>43.340.312/0010-48</v>
      </c>
      <c r="L10304" t="str">
        <f>_xlfn.XLOOKUP(B10304,[2]Projeto!$B:$B,[2]Projeto!$P:$P)</f>
        <v>Paga</v>
      </c>
      <c r="M10304">
        <v>701203</v>
      </c>
      <c r="N10304" s="3" t="s">
        <v>1125</v>
      </c>
      <c r="O10304" t="str">
        <f>_xlfn.XLOOKUP(N10304,[3]Planilha1!$N:$N,[3]Planilha1!$O:$O)</f>
        <v>FLAC</v>
      </c>
      <c r="P10304">
        <v>2026</v>
      </c>
      <c r="Q10304" s="2" t="s">
        <v>1156</v>
      </c>
    </row>
    <row r="10305" spans="1:17" ht="16.8" x14ac:dyDescent="0.3">
      <c r="A10305" t="s">
        <v>1224</v>
      </c>
      <c r="B10305" s="3">
        <v>4501079503</v>
      </c>
      <c r="C10305" s="3">
        <v>5288228</v>
      </c>
      <c r="D10305" s="3" t="s">
        <v>584</v>
      </c>
      <c r="E10305" s="3">
        <v>610401072</v>
      </c>
      <c r="F10305" s="3" t="s">
        <v>174</v>
      </c>
      <c r="G10305" s="5">
        <v>1321.2</v>
      </c>
      <c r="H10305" s="5">
        <v>39.64</v>
      </c>
      <c r="I10305" s="3">
        <v>7204</v>
      </c>
      <c r="J10305" t="str">
        <f>_xlfn.XLOOKUP(I10305,[1]Planilha1!$C:$C,[1]Planilha1!$B:$B)</f>
        <v>7204 - CD São Paulo</v>
      </c>
      <c r="K10305" t="str">
        <f>_xlfn.XLOOKUP(I10305,[1]Planilha1!$C:$C,[1]Planilha1!$D:$D)</f>
        <v>43.340.312/0010-48</v>
      </c>
      <c r="L10305" t="str">
        <f>_xlfn.XLOOKUP(B10305,[2]Projeto!$B:$B,[2]Projeto!$P:$P)</f>
        <v>Paga</v>
      </c>
      <c r="M10305">
        <v>701203</v>
      </c>
      <c r="N10305" s="3" t="s">
        <v>1125</v>
      </c>
      <c r="O10305" t="str">
        <f>_xlfn.XLOOKUP(N10305,[3]Planilha1!$N:$N,[3]Planilha1!$O:$O)</f>
        <v>FLAC</v>
      </c>
      <c r="P10305">
        <v>2026</v>
      </c>
      <c r="Q10305" s="2" t="s">
        <v>1156</v>
      </c>
    </row>
    <row r="10306" spans="1:17" ht="16.8" x14ac:dyDescent="0.3">
      <c r="A10306" t="s">
        <v>1224</v>
      </c>
      <c r="B10306" s="3">
        <v>4501079503</v>
      </c>
      <c r="C10306" s="3">
        <v>5329676</v>
      </c>
      <c r="D10306" s="3" t="s">
        <v>585</v>
      </c>
      <c r="E10306" s="3">
        <v>610100409</v>
      </c>
      <c r="F10306" s="3" t="s">
        <v>161</v>
      </c>
      <c r="G10306" s="5">
        <v>250.72</v>
      </c>
      <c r="H10306" s="5">
        <v>7.52</v>
      </c>
      <c r="I10306" s="3">
        <v>7204</v>
      </c>
      <c r="J10306" t="str">
        <f>_xlfn.XLOOKUP(I10306,[1]Planilha1!$C:$C,[1]Planilha1!$B:$B)</f>
        <v>7204 - CD São Paulo</v>
      </c>
      <c r="K10306" t="str">
        <f>_xlfn.XLOOKUP(I10306,[1]Planilha1!$C:$C,[1]Planilha1!$D:$D)</f>
        <v>43.340.312/0010-48</v>
      </c>
      <c r="L10306" t="str">
        <f>_xlfn.XLOOKUP(B10306,[2]Projeto!$B:$B,[2]Projeto!$P:$P)</f>
        <v>Paga</v>
      </c>
      <c r="M10306">
        <v>701203</v>
      </c>
      <c r="N10306" s="3" t="s">
        <v>1125</v>
      </c>
      <c r="O10306" t="str">
        <f>_xlfn.XLOOKUP(N10306,[3]Planilha1!$N:$N,[3]Planilha1!$O:$O)</f>
        <v>FLAC</v>
      </c>
      <c r="P10306">
        <v>2026</v>
      </c>
      <c r="Q10306" s="2" t="s">
        <v>1156</v>
      </c>
    </row>
    <row r="10307" spans="1:17" ht="16.8" x14ac:dyDescent="0.3">
      <c r="A10307" t="s">
        <v>1224</v>
      </c>
      <c r="B10307" s="3">
        <v>4501079503</v>
      </c>
      <c r="C10307" s="3">
        <v>5353769</v>
      </c>
      <c r="D10307" s="3" t="s">
        <v>322</v>
      </c>
      <c r="E10307" s="3">
        <v>610402075</v>
      </c>
      <c r="F10307" s="3" t="s">
        <v>111</v>
      </c>
      <c r="G10307" s="5">
        <v>408.5</v>
      </c>
      <c r="H10307" s="5">
        <v>12.26</v>
      </c>
      <c r="I10307" s="3">
        <v>7204</v>
      </c>
      <c r="J10307" t="str">
        <f>_xlfn.XLOOKUP(I10307,[1]Planilha1!$C:$C,[1]Planilha1!$B:$B)</f>
        <v>7204 - CD São Paulo</v>
      </c>
      <c r="K10307" t="str">
        <f>_xlfn.XLOOKUP(I10307,[1]Planilha1!$C:$C,[1]Planilha1!$D:$D)</f>
        <v>43.340.312/0010-48</v>
      </c>
      <c r="L10307" t="str">
        <f>_xlfn.XLOOKUP(B10307,[2]Projeto!$B:$B,[2]Projeto!$P:$P)</f>
        <v>Paga</v>
      </c>
      <c r="M10307">
        <v>701203</v>
      </c>
      <c r="N10307" s="3" t="s">
        <v>1125</v>
      </c>
      <c r="O10307" t="str">
        <f>_xlfn.XLOOKUP(N10307,[3]Planilha1!$N:$N,[3]Planilha1!$O:$O)</f>
        <v>FLAC</v>
      </c>
      <c r="P10307">
        <v>2026</v>
      </c>
      <c r="Q10307" s="2" t="s">
        <v>1156</v>
      </c>
    </row>
    <row r="10308" spans="1:17" ht="16.8" x14ac:dyDescent="0.3">
      <c r="A10308" t="s">
        <v>1224</v>
      </c>
      <c r="B10308" s="3">
        <v>4501079503</v>
      </c>
      <c r="C10308" s="3">
        <v>5354456</v>
      </c>
      <c r="D10308" s="3" t="s">
        <v>191</v>
      </c>
      <c r="E10308" s="3">
        <v>610402075</v>
      </c>
      <c r="F10308" s="3" t="s">
        <v>111</v>
      </c>
      <c r="G10308" s="5">
        <v>1021.25</v>
      </c>
      <c r="H10308" s="5">
        <v>30.64</v>
      </c>
      <c r="I10308" s="3">
        <v>7204</v>
      </c>
      <c r="J10308" t="str">
        <f>_xlfn.XLOOKUP(I10308,[1]Planilha1!$C:$C,[1]Planilha1!$B:$B)</f>
        <v>7204 - CD São Paulo</v>
      </c>
      <c r="K10308" t="str">
        <f>_xlfn.XLOOKUP(I10308,[1]Planilha1!$C:$C,[1]Planilha1!$D:$D)</f>
        <v>43.340.312/0010-48</v>
      </c>
      <c r="L10308" t="str">
        <f>_xlfn.XLOOKUP(B10308,[2]Projeto!$B:$B,[2]Projeto!$P:$P)</f>
        <v>Paga</v>
      </c>
      <c r="M10308">
        <v>701203</v>
      </c>
      <c r="N10308" s="3" t="s">
        <v>1125</v>
      </c>
      <c r="O10308" t="str">
        <f>_xlfn.XLOOKUP(N10308,[3]Planilha1!$N:$N,[3]Planilha1!$O:$O)</f>
        <v>FLAC</v>
      </c>
      <c r="P10308">
        <v>2026</v>
      </c>
      <c r="Q10308" s="2" t="s">
        <v>1156</v>
      </c>
    </row>
    <row r="10309" spans="1:17" ht="16.8" x14ac:dyDescent="0.3">
      <c r="A10309" t="s">
        <v>1224</v>
      </c>
      <c r="B10309" s="3">
        <v>4501079503</v>
      </c>
      <c r="C10309" s="3">
        <v>5167210</v>
      </c>
      <c r="D10309" s="3" t="s">
        <v>384</v>
      </c>
      <c r="E10309" s="3">
        <v>610402075</v>
      </c>
      <c r="F10309" s="3" t="s">
        <v>111</v>
      </c>
      <c r="G10309" s="5">
        <v>408.5</v>
      </c>
      <c r="H10309" s="5">
        <v>12.26</v>
      </c>
      <c r="I10309" s="3">
        <v>7204</v>
      </c>
      <c r="J10309" t="str">
        <f>_xlfn.XLOOKUP(I10309,[1]Planilha1!$C:$C,[1]Planilha1!$B:$B)</f>
        <v>7204 - CD São Paulo</v>
      </c>
      <c r="K10309" t="str">
        <f>_xlfn.XLOOKUP(I10309,[1]Planilha1!$C:$C,[1]Planilha1!$D:$D)</f>
        <v>43.340.312/0010-48</v>
      </c>
      <c r="L10309" t="str">
        <f>_xlfn.XLOOKUP(B10309,[2]Projeto!$B:$B,[2]Projeto!$P:$P)</f>
        <v>Paga</v>
      </c>
      <c r="M10309">
        <v>701203</v>
      </c>
      <c r="N10309" s="3" t="s">
        <v>1125</v>
      </c>
      <c r="O10309" t="str">
        <f>_xlfn.XLOOKUP(N10309,[3]Planilha1!$N:$N,[3]Planilha1!$O:$O)</f>
        <v>FLAC</v>
      </c>
      <c r="P10309">
        <v>2026</v>
      </c>
      <c r="Q10309" s="2" t="s">
        <v>1156</v>
      </c>
    </row>
    <row r="10310" spans="1:17" ht="16.8" x14ac:dyDescent="0.3">
      <c r="A10310" t="s">
        <v>1224</v>
      </c>
      <c r="B10310" s="3">
        <v>4501079503</v>
      </c>
      <c r="C10310" s="3">
        <v>5266628</v>
      </c>
      <c r="D10310" s="3" t="s">
        <v>586</v>
      </c>
      <c r="E10310" s="3">
        <v>610402075</v>
      </c>
      <c r="F10310" s="3" t="s">
        <v>111</v>
      </c>
      <c r="G10310" s="5">
        <v>204.25</v>
      </c>
      <c r="H10310" s="5">
        <v>6.13</v>
      </c>
      <c r="I10310" s="3">
        <v>7204</v>
      </c>
      <c r="J10310" t="str">
        <f>_xlfn.XLOOKUP(I10310,[1]Planilha1!$C:$C,[1]Planilha1!$B:$B)</f>
        <v>7204 - CD São Paulo</v>
      </c>
      <c r="K10310" t="str">
        <f>_xlfn.XLOOKUP(I10310,[1]Planilha1!$C:$C,[1]Planilha1!$D:$D)</f>
        <v>43.340.312/0010-48</v>
      </c>
      <c r="L10310" t="str">
        <f>_xlfn.XLOOKUP(B10310,[2]Projeto!$B:$B,[2]Projeto!$P:$P)</f>
        <v>Paga</v>
      </c>
      <c r="M10310">
        <v>701203</v>
      </c>
      <c r="N10310" s="3" t="s">
        <v>1125</v>
      </c>
      <c r="O10310" t="str">
        <f>_xlfn.XLOOKUP(N10310,[3]Planilha1!$N:$N,[3]Planilha1!$O:$O)</f>
        <v>FLAC</v>
      </c>
      <c r="P10310">
        <v>2026</v>
      </c>
      <c r="Q10310" s="2" t="s">
        <v>1156</v>
      </c>
    </row>
    <row r="10311" spans="1:17" ht="16.8" x14ac:dyDescent="0.3">
      <c r="A10311" t="s">
        <v>1224</v>
      </c>
      <c r="B10311" s="3">
        <v>4501079503</v>
      </c>
      <c r="C10311" s="3">
        <v>5298021</v>
      </c>
      <c r="D10311" s="3" t="s">
        <v>535</v>
      </c>
      <c r="E10311" s="3">
        <v>610402075</v>
      </c>
      <c r="F10311" s="3" t="s">
        <v>111</v>
      </c>
      <c r="G10311" s="5">
        <v>1057.25</v>
      </c>
      <c r="H10311" s="5">
        <v>31.72</v>
      </c>
      <c r="I10311" s="3">
        <v>7204</v>
      </c>
      <c r="J10311" t="str">
        <f>_xlfn.XLOOKUP(I10311,[1]Planilha1!$C:$C,[1]Planilha1!$B:$B)</f>
        <v>7204 - CD São Paulo</v>
      </c>
      <c r="K10311" t="str">
        <f>_xlfn.XLOOKUP(I10311,[1]Planilha1!$C:$C,[1]Planilha1!$D:$D)</f>
        <v>43.340.312/0010-48</v>
      </c>
      <c r="L10311" t="str">
        <f>_xlfn.XLOOKUP(B10311,[2]Projeto!$B:$B,[2]Projeto!$P:$P)</f>
        <v>Paga</v>
      </c>
      <c r="M10311">
        <v>701203</v>
      </c>
      <c r="N10311" s="3" t="s">
        <v>1125</v>
      </c>
      <c r="O10311" t="str">
        <f>_xlfn.XLOOKUP(N10311,[3]Planilha1!$N:$N,[3]Planilha1!$O:$O)</f>
        <v>FLAC</v>
      </c>
      <c r="P10311">
        <v>2026</v>
      </c>
      <c r="Q10311" s="2" t="s">
        <v>1156</v>
      </c>
    </row>
    <row r="10312" spans="1:17" ht="16.8" x14ac:dyDescent="0.3">
      <c r="A10312" t="s">
        <v>1224</v>
      </c>
      <c r="B10312" s="3">
        <v>4501079503</v>
      </c>
      <c r="C10312" s="3">
        <v>5248697</v>
      </c>
      <c r="D10312" s="3" t="s">
        <v>651</v>
      </c>
      <c r="E10312" s="3">
        <v>630403373</v>
      </c>
      <c r="F10312" s="3" t="s">
        <v>185</v>
      </c>
      <c r="G10312" s="5">
        <v>315</v>
      </c>
      <c r="H10312" s="5">
        <v>9.4499999999999993</v>
      </c>
      <c r="I10312" s="3">
        <v>7204</v>
      </c>
      <c r="J10312" t="str">
        <f>_xlfn.XLOOKUP(I10312,[1]Planilha1!$C:$C,[1]Planilha1!$B:$B)</f>
        <v>7204 - CD São Paulo</v>
      </c>
      <c r="K10312" t="str">
        <f>_xlfn.XLOOKUP(I10312,[1]Planilha1!$C:$C,[1]Planilha1!$D:$D)</f>
        <v>43.340.312/0010-48</v>
      </c>
      <c r="L10312" t="str">
        <f>_xlfn.XLOOKUP(B10312,[2]Projeto!$B:$B,[2]Projeto!$P:$P)</f>
        <v>Paga</v>
      </c>
      <c r="M10312">
        <v>701203</v>
      </c>
      <c r="N10312" s="3" t="s">
        <v>1125</v>
      </c>
      <c r="O10312" t="str">
        <f>_xlfn.XLOOKUP(N10312,[3]Planilha1!$N:$N,[3]Planilha1!$O:$O)</f>
        <v>FLAC</v>
      </c>
      <c r="P10312">
        <v>2026</v>
      </c>
      <c r="Q10312" s="2" t="s">
        <v>1156</v>
      </c>
    </row>
    <row r="10313" spans="1:17" ht="16.8" x14ac:dyDescent="0.3">
      <c r="A10313" t="s">
        <v>1224</v>
      </c>
      <c r="B10313" s="3">
        <v>4501079503</v>
      </c>
      <c r="C10313" s="3">
        <v>5248697</v>
      </c>
      <c r="D10313" s="3" t="s">
        <v>651</v>
      </c>
      <c r="E10313" s="3">
        <v>610100477</v>
      </c>
      <c r="F10313" s="3" t="s">
        <v>103</v>
      </c>
      <c r="G10313" s="5">
        <v>86.8</v>
      </c>
      <c r="H10313" s="5">
        <v>2.6</v>
      </c>
      <c r="I10313" s="3">
        <v>7204</v>
      </c>
      <c r="J10313" t="str">
        <f>_xlfn.XLOOKUP(I10313,[1]Planilha1!$C:$C,[1]Planilha1!$B:$B)</f>
        <v>7204 - CD São Paulo</v>
      </c>
      <c r="K10313" t="str">
        <f>_xlfn.XLOOKUP(I10313,[1]Planilha1!$C:$C,[1]Planilha1!$D:$D)</f>
        <v>43.340.312/0010-48</v>
      </c>
      <c r="L10313" t="str">
        <f>_xlfn.XLOOKUP(B10313,[2]Projeto!$B:$B,[2]Projeto!$P:$P)</f>
        <v>Paga</v>
      </c>
      <c r="M10313">
        <v>701203</v>
      </c>
      <c r="N10313" s="3" t="s">
        <v>1125</v>
      </c>
      <c r="O10313" t="str">
        <f>_xlfn.XLOOKUP(N10313,[3]Planilha1!$N:$N,[3]Planilha1!$O:$O)</f>
        <v>FLAC</v>
      </c>
      <c r="P10313">
        <v>2026</v>
      </c>
      <c r="Q10313" s="2" t="s">
        <v>1156</v>
      </c>
    </row>
    <row r="10314" spans="1:17" ht="16.8" x14ac:dyDescent="0.3">
      <c r="A10314" t="s">
        <v>1224</v>
      </c>
      <c r="B10314" s="3">
        <v>4501079503</v>
      </c>
      <c r="C10314" s="3">
        <v>5260049</v>
      </c>
      <c r="D10314" s="3" t="s">
        <v>738</v>
      </c>
      <c r="E10314" s="3">
        <v>610402075</v>
      </c>
      <c r="F10314" s="3" t="s">
        <v>111</v>
      </c>
      <c r="G10314" s="5">
        <v>408.5</v>
      </c>
      <c r="H10314" s="5">
        <v>12.26</v>
      </c>
      <c r="I10314" s="3">
        <v>7204</v>
      </c>
      <c r="J10314" t="str">
        <f>_xlfn.XLOOKUP(I10314,[1]Planilha1!$C:$C,[1]Planilha1!$B:$B)</f>
        <v>7204 - CD São Paulo</v>
      </c>
      <c r="K10314" t="str">
        <f>_xlfn.XLOOKUP(I10314,[1]Planilha1!$C:$C,[1]Planilha1!$D:$D)</f>
        <v>43.340.312/0010-48</v>
      </c>
      <c r="L10314" t="str">
        <f>_xlfn.XLOOKUP(B10314,[2]Projeto!$B:$B,[2]Projeto!$P:$P)</f>
        <v>Paga</v>
      </c>
      <c r="M10314">
        <v>701203</v>
      </c>
      <c r="N10314" s="3" t="s">
        <v>1125</v>
      </c>
      <c r="O10314" t="str">
        <f>_xlfn.XLOOKUP(N10314,[3]Planilha1!$N:$N,[3]Planilha1!$O:$O)</f>
        <v>FLAC</v>
      </c>
      <c r="P10314">
        <v>2026</v>
      </c>
      <c r="Q10314" s="2" t="s">
        <v>1156</v>
      </c>
    </row>
    <row r="10315" spans="1:17" ht="16.8" x14ac:dyDescent="0.3">
      <c r="A10315" t="s">
        <v>1224</v>
      </c>
      <c r="B10315" s="3">
        <v>4501079503</v>
      </c>
      <c r="C10315" s="3">
        <v>5265010</v>
      </c>
      <c r="D10315" s="3" t="s">
        <v>498</v>
      </c>
      <c r="E10315" s="3">
        <v>610400072</v>
      </c>
      <c r="F10315" s="3" t="s">
        <v>279</v>
      </c>
      <c r="G10315" s="5">
        <v>440.4</v>
      </c>
      <c r="H10315" s="5">
        <v>13.21</v>
      </c>
      <c r="I10315" s="3">
        <v>7204</v>
      </c>
      <c r="J10315" t="str">
        <f>_xlfn.XLOOKUP(I10315,[1]Planilha1!$C:$C,[1]Planilha1!$B:$B)</f>
        <v>7204 - CD São Paulo</v>
      </c>
      <c r="K10315" t="str">
        <f>_xlfn.XLOOKUP(I10315,[1]Planilha1!$C:$C,[1]Planilha1!$D:$D)</f>
        <v>43.340.312/0010-48</v>
      </c>
      <c r="L10315" t="str">
        <f>_xlfn.XLOOKUP(B10315,[2]Projeto!$B:$B,[2]Projeto!$P:$P)</f>
        <v>Paga</v>
      </c>
      <c r="M10315">
        <v>701203</v>
      </c>
      <c r="N10315" s="3" t="s">
        <v>1125</v>
      </c>
      <c r="O10315" t="str">
        <f>_xlfn.XLOOKUP(N10315,[3]Planilha1!$N:$N,[3]Planilha1!$O:$O)</f>
        <v>FLAC</v>
      </c>
      <c r="P10315">
        <v>2026</v>
      </c>
      <c r="Q10315" s="2" t="s">
        <v>1156</v>
      </c>
    </row>
    <row r="10316" spans="1:17" ht="16.8" x14ac:dyDescent="0.3">
      <c r="A10316" t="s">
        <v>1224</v>
      </c>
      <c r="B10316" s="3">
        <v>4501079503</v>
      </c>
      <c r="C10316" s="3">
        <v>5266265</v>
      </c>
      <c r="D10316" s="3" t="s">
        <v>534</v>
      </c>
      <c r="E10316" s="3">
        <v>610100477</v>
      </c>
      <c r="F10316" s="3" t="s">
        <v>103</v>
      </c>
      <c r="G10316" s="5">
        <v>86.8</v>
      </c>
      <c r="H10316" s="5">
        <v>2.6</v>
      </c>
      <c r="I10316" s="3">
        <v>7204</v>
      </c>
      <c r="J10316" t="str">
        <f>_xlfn.XLOOKUP(I10316,[1]Planilha1!$C:$C,[1]Planilha1!$B:$B)</f>
        <v>7204 - CD São Paulo</v>
      </c>
      <c r="K10316" t="str">
        <f>_xlfn.XLOOKUP(I10316,[1]Planilha1!$C:$C,[1]Planilha1!$D:$D)</f>
        <v>43.340.312/0010-48</v>
      </c>
      <c r="L10316" t="str">
        <f>_xlfn.XLOOKUP(B10316,[2]Projeto!$B:$B,[2]Projeto!$P:$P)</f>
        <v>Paga</v>
      </c>
      <c r="M10316">
        <v>701203</v>
      </c>
      <c r="N10316" s="3" t="s">
        <v>1125</v>
      </c>
      <c r="O10316" t="str">
        <f>_xlfn.XLOOKUP(N10316,[3]Planilha1!$N:$N,[3]Planilha1!$O:$O)</f>
        <v>FLAC</v>
      </c>
      <c r="P10316">
        <v>2026</v>
      </c>
      <c r="Q10316" s="2" t="s">
        <v>1156</v>
      </c>
    </row>
    <row r="10317" spans="1:17" ht="16.8" x14ac:dyDescent="0.3">
      <c r="A10317" t="s">
        <v>1224</v>
      </c>
      <c r="B10317" s="3">
        <v>4501079503</v>
      </c>
      <c r="C10317" s="3">
        <v>5273958</v>
      </c>
      <c r="D10317" s="3" t="s">
        <v>372</v>
      </c>
      <c r="E10317" s="3">
        <v>610402075</v>
      </c>
      <c r="F10317" s="3" t="s">
        <v>111</v>
      </c>
      <c r="G10317" s="5">
        <v>3063.75</v>
      </c>
      <c r="H10317" s="5">
        <v>91.91</v>
      </c>
      <c r="I10317" s="3">
        <v>7204</v>
      </c>
      <c r="J10317" t="str">
        <f>_xlfn.XLOOKUP(I10317,[1]Planilha1!$C:$C,[1]Planilha1!$B:$B)</f>
        <v>7204 - CD São Paulo</v>
      </c>
      <c r="K10317" t="str">
        <f>_xlfn.XLOOKUP(I10317,[1]Planilha1!$C:$C,[1]Planilha1!$D:$D)</f>
        <v>43.340.312/0010-48</v>
      </c>
      <c r="L10317" t="str">
        <f>_xlfn.XLOOKUP(B10317,[2]Projeto!$B:$B,[2]Projeto!$P:$P)</f>
        <v>Paga</v>
      </c>
      <c r="M10317">
        <v>701203</v>
      </c>
      <c r="N10317" s="3" t="s">
        <v>1125</v>
      </c>
      <c r="O10317" t="str">
        <f>_xlfn.XLOOKUP(N10317,[3]Planilha1!$N:$N,[3]Planilha1!$O:$O)</f>
        <v>FLAC</v>
      </c>
      <c r="P10317">
        <v>2026</v>
      </c>
      <c r="Q10317" s="2" t="s">
        <v>1156</v>
      </c>
    </row>
    <row r="10318" spans="1:17" ht="16.8" x14ac:dyDescent="0.3">
      <c r="A10318" t="s">
        <v>1224</v>
      </c>
      <c r="B10318" s="3">
        <v>4501079503</v>
      </c>
      <c r="C10318" s="3">
        <v>5278455</v>
      </c>
      <c r="D10318" s="3" t="s">
        <v>307</v>
      </c>
      <c r="E10318" s="3">
        <v>610402075</v>
      </c>
      <c r="F10318" s="3" t="s">
        <v>111</v>
      </c>
      <c r="G10318" s="5">
        <v>204.25</v>
      </c>
      <c r="H10318" s="5">
        <v>6.13</v>
      </c>
      <c r="I10318" s="3">
        <v>7204</v>
      </c>
      <c r="J10318" t="str">
        <f>_xlfn.XLOOKUP(I10318,[1]Planilha1!$C:$C,[1]Planilha1!$B:$B)</f>
        <v>7204 - CD São Paulo</v>
      </c>
      <c r="K10318" t="str">
        <f>_xlfn.XLOOKUP(I10318,[1]Planilha1!$C:$C,[1]Planilha1!$D:$D)</f>
        <v>43.340.312/0010-48</v>
      </c>
      <c r="L10318" t="str">
        <f>_xlfn.XLOOKUP(B10318,[2]Projeto!$B:$B,[2]Projeto!$P:$P)</f>
        <v>Paga</v>
      </c>
      <c r="M10318">
        <v>701203</v>
      </c>
      <c r="N10318" s="3" t="s">
        <v>1125</v>
      </c>
      <c r="O10318" t="str">
        <f>_xlfn.XLOOKUP(N10318,[3]Planilha1!$N:$N,[3]Planilha1!$O:$O)</f>
        <v>FLAC</v>
      </c>
      <c r="P10318">
        <v>2026</v>
      </c>
      <c r="Q10318" s="2" t="s">
        <v>1156</v>
      </c>
    </row>
    <row r="10319" spans="1:17" ht="16.8" x14ac:dyDescent="0.3">
      <c r="A10319" t="s">
        <v>1224</v>
      </c>
      <c r="B10319" s="3">
        <v>4501079503</v>
      </c>
      <c r="C10319" s="3">
        <v>5278455</v>
      </c>
      <c r="D10319" s="3" t="s">
        <v>307</v>
      </c>
      <c r="E10319" s="3">
        <v>610108363</v>
      </c>
      <c r="F10319" s="3" t="s">
        <v>823</v>
      </c>
      <c r="G10319" s="5">
        <v>112.2</v>
      </c>
      <c r="H10319" s="5">
        <v>3.37</v>
      </c>
      <c r="I10319" s="3">
        <v>7204</v>
      </c>
      <c r="J10319" t="str">
        <f>_xlfn.XLOOKUP(I10319,[1]Planilha1!$C:$C,[1]Planilha1!$B:$B)</f>
        <v>7204 - CD São Paulo</v>
      </c>
      <c r="K10319" t="str">
        <f>_xlfn.XLOOKUP(I10319,[1]Planilha1!$C:$C,[1]Planilha1!$D:$D)</f>
        <v>43.340.312/0010-48</v>
      </c>
      <c r="L10319" t="str">
        <f>_xlfn.XLOOKUP(B10319,[2]Projeto!$B:$B,[2]Projeto!$P:$P)</f>
        <v>Paga</v>
      </c>
      <c r="M10319">
        <v>701203</v>
      </c>
      <c r="N10319" s="3" t="s">
        <v>1125</v>
      </c>
      <c r="O10319" t="str">
        <f>_xlfn.XLOOKUP(N10319,[3]Planilha1!$N:$N,[3]Planilha1!$O:$O)</f>
        <v>FLAC</v>
      </c>
      <c r="P10319">
        <v>2026</v>
      </c>
      <c r="Q10319" s="2" t="s">
        <v>1156</v>
      </c>
    </row>
    <row r="10320" spans="1:17" ht="16.8" x14ac:dyDescent="0.3">
      <c r="A10320" t="s">
        <v>1224</v>
      </c>
      <c r="B10320" s="3">
        <v>4501079503</v>
      </c>
      <c r="C10320" s="3">
        <v>5261194</v>
      </c>
      <c r="D10320" s="3" t="s">
        <v>470</v>
      </c>
      <c r="E10320" s="3">
        <v>610501361</v>
      </c>
      <c r="F10320" s="3" t="s">
        <v>767</v>
      </c>
      <c r="G10320" s="5">
        <v>397.68</v>
      </c>
      <c r="H10320" s="5">
        <v>11.93</v>
      </c>
      <c r="I10320" s="3">
        <v>7204</v>
      </c>
      <c r="J10320" t="str">
        <f>_xlfn.XLOOKUP(I10320,[1]Planilha1!$C:$C,[1]Planilha1!$B:$B)</f>
        <v>7204 - CD São Paulo</v>
      </c>
      <c r="K10320" t="str">
        <f>_xlfn.XLOOKUP(I10320,[1]Planilha1!$C:$C,[1]Planilha1!$D:$D)</f>
        <v>43.340.312/0010-48</v>
      </c>
      <c r="L10320" t="str">
        <f>_xlfn.XLOOKUP(B10320,[2]Projeto!$B:$B,[2]Projeto!$P:$P)</f>
        <v>Paga</v>
      </c>
      <c r="M10320">
        <v>701203</v>
      </c>
      <c r="N10320" s="3" t="s">
        <v>1125</v>
      </c>
      <c r="O10320" t="str">
        <f>_xlfn.XLOOKUP(N10320,[3]Planilha1!$N:$N,[3]Planilha1!$O:$O)</f>
        <v>FLAC</v>
      </c>
      <c r="P10320">
        <v>2026</v>
      </c>
      <c r="Q10320" s="2" t="s">
        <v>1156</v>
      </c>
    </row>
    <row r="10321" spans="1:17" ht="16.8" x14ac:dyDescent="0.3">
      <c r="A10321" t="s">
        <v>1224</v>
      </c>
      <c r="B10321" s="3">
        <v>4501079503</v>
      </c>
      <c r="C10321" s="3">
        <v>5316970</v>
      </c>
      <c r="D10321" s="3" t="s">
        <v>510</v>
      </c>
      <c r="E10321" s="3">
        <v>610100477</v>
      </c>
      <c r="F10321" s="3" t="s">
        <v>103</v>
      </c>
      <c r="G10321" s="5">
        <v>347.2</v>
      </c>
      <c r="H10321" s="5">
        <v>10.42</v>
      </c>
      <c r="I10321" s="3">
        <v>7204</v>
      </c>
      <c r="J10321" t="str">
        <f>_xlfn.XLOOKUP(I10321,[1]Planilha1!$C:$C,[1]Planilha1!$B:$B)</f>
        <v>7204 - CD São Paulo</v>
      </c>
      <c r="K10321" t="str">
        <f>_xlfn.XLOOKUP(I10321,[1]Planilha1!$C:$C,[1]Planilha1!$D:$D)</f>
        <v>43.340.312/0010-48</v>
      </c>
      <c r="L10321" t="str">
        <f>_xlfn.XLOOKUP(B10321,[2]Projeto!$B:$B,[2]Projeto!$P:$P)</f>
        <v>Paga</v>
      </c>
      <c r="M10321">
        <v>701203</v>
      </c>
      <c r="N10321" s="3" t="s">
        <v>1125</v>
      </c>
      <c r="O10321" t="str">
        <f>_xlfn.XLOOKUP(N10321,[3]Planilha1!$N:$N,[3]Planilha1!$O:$O)</f>
        <v>FLAC</v>
      </c>
      <c r="P10321">
        <v>2026</v>
      </c>
      <c r="Q10321" s="2" t="s">
        <v>1156</v>
      </c>
    </row>
    <row r="10322" spans="1:17" ht="16.8" x14ac:dyDescent="0.3">
      <c r="A10322" t="s">
        <v>1224</v>
      </c>
      <c r="B10322" s="3">
        <v>4501079503</v>
      </c>
      <c r="C10322" s="3">
        <v>5263652</v>
      </c>
      <c r="D10322" s="3" t="s">
        <v>395</v>
      </c>
      <c r="E10322" s="3">
        <v>610111363</v>
      </c>
      <c r="F10322" s="3" t="s">
        <v>863</v>
      </c>
      <c r="G10322" s="5">
        <v>567.36</v>
      </c>
      <c r="H10322" s="5">
        <v>17.02</v>
      </c>
      <c r="I10322" s="3">
        <v>7204</v>
      </c>
      <c r="J10322" t="str">
        <f>_xlfn.XLOOKUP(I10322,[1]Planilha1!$C:$C,[1]Planilha1!$B:$B)</f>
        <v>7204 - CD São Paulo</v>
      </c>
      <c r="K10322" t="str">
        <f>_xlfn.XLOOKUP(I10322,[1]Planilha1!$C:$C,[1]Planilha1!$D:$D)</f>
        <v>43.340.312/0010-48</v>
      </c>
      <c r="L10322" t="str">
        <f>_xlfn.XLOOKUP(B10322,[2]Projeto!$B:$B,[2]Projeto!$P:$P)</f>
        <v>Paga</v>
      </c>
      <c r="M10322">
        <v>701203</v>
      </c>
      <c r="N10322" s="3" t="s">
        <v>1125</v>
      </c>
      <c r="O10322" t="str">
        <f>_xlfn.XLOOKUP(N10322,[3]Planilha1!$N:$N,[3]Planilha1!$O:$O)</f>
        <v>FLAC</v>
      </c>
      <c r="P10322">
        <v>2026</v>
      </c>
      <c r="Q10322" s="2" t="s">
        <v>1156</v>
      </c>
    </row>
    <row r="10323" spans="1:17" ht="16.8" x14ac:dyDescent="0.3">
      <c r="A10323" t="s">
        <v>1224</v>
      </c>
      <c r="B10323" s="3">
        <v>4501079503</v>
      </c>
      <c r="C10323" s="3">
        <v>5357567</v>
      </c>
      <c r="D10323" s="3" t="s">
        <v>446</v>
      </c>
      <c r="E10323" s="3">
        <v>610400242</v>
      </c>
      <c r="F10323" s="3" t="s">
        <v>391</v>
      </c>
      <c r="G10323" s="5">
        <v>290.88</v>
      </c>
      <c r="H10323" s="5">
        <v>8.73</v>
      </c>
      <c r="I10323" s="3">
        <v>7204</v>
      </c>
      <c r="J10323" t="str">
        <f>_xlfn.XLOOKUP(I10323,[1]Planilha1!$C:$C,[1]Planilha1!$B:$B)</f>
        <v>7204 - CD São Paulo</v>
      </c>
      <c r="K10323" t="str">
        <f>_xlfn.XLOOKUP(I10323,[1]Planilha1!$C:$C,[1]Planilha1!$D:$D)</f>
        <v>43.340.312/0010-48</v>
      </c>
      <c r="L10323" t="str">
        <f>_xlfn.XLOOKUP(B10323,[2]Projeto!$B:$B,[2]Projeto!$P:$P)</f>
        <v>Paga</v>
      </c>
      <c r="M10323">
        <v>701203</v>
      </c>
      <c r="N10323" s="3" t="s">
        <v>1125</v>
      </c>
      <c r="O10323" t="str">
        <f>_xlfn.XLOOKUP(N10323,[3]Planilha1!$N:$N,[3]Planilha1!$O:$O)</f>
        <v>FLAC</v>
      </c>
      <c r="P10323">
        <v>2026</v>
      </c>
      <c r="Q10323" s="2" t="s">
        <v>1156</v>
      </c>
    </row>
    <row r="10324" spans="1:17" ht="16.8" x14ac:dyDescent="0.3">
      <c r="A10324" t="s">
        <v>1224</v>
      </c>
      <c r="B10324" s="3">
        <v>4501079503</v>
      </c>
      <c r="C10324" s="3">
        <v>5357567</v>
      </c>
      <c r="D10324" s="3" t="s">
        <v>446</v>
      </c>
      <c r="E10324" s="3">
        <v>610518347</v>
      </c>
      <c r="F10324" s="3" t="s">
        <v>861</v>
      </c>
      <c r="G10324" s="5">
        <v>515.76</v>
      </c>
      <c r="H10324" s="5">
        <v>15.47</v>
      </c>
      <c r="I10324" s="3">
        <v>7204</v>
      </c>
      <c r="J10324" t="str">
        <f>_xlfn.XLOOKUP(I10324,[1]Planilha1!$C:$C,[1]Planilha1!$B:$B)</f>
        <v>7204 - CD São Paulo</v>
      </c>
      <c r="K10324" t="str">
        <f>_xlfn.XLOOKUP(I10324,[1]Planilha1!$C:$C,[1]Planilha1!$D:$D)</f>
        <v>43.340.312/0010-48</v>
      </c>
      <c r="L10324" t="str">
        <f>_xlfn.XLOOKUP(B10324,[2]Projeto!$B:$B,[2]Projeto!$P:$P)</f>
        <v>Paga</v>
      </c>
      <c r="M10324">
        <v>701203</v>
      </c>
      <c r="N10324" s="3" t="s">
        <v>1125</v>
      </c>
      <c r="O10324" t="str">
        <f>_xlfn.XLOOKUP(N10324,[3]Planilha1!$N:$N,[3]Planilha1!$O:$O)</f>
        <v>FLAC</v>
      </c>
      <c r="P10324">
        <v>2026</v>
      </c>
      <c r="Q10324" s="2" t="s">
        <v>1156</v>
      </c>
    </row>
    <row r="10325" spans="1:17" ht="16.8" x14ac:dyDescent="0.3">
      <c r="A10325" t="s">
        <v>1224</v>
      </c>
      <c r="B10325" s="3">
        <v>4501079503</v>
      </c>
      <c r="C10325" s="3">
        <v>5292294</v>
      </c>
      <c r="D10325" s="3" t="s">
        <v>423</v>
      </c>
      <c r="E10325" s="3">
        <v>610402075</v>
      </c>
      <c r="F10325" s="3" t="s">
        <v>111</v>
      </c>
      <c r="G10325" s="5">
        <v>-6270</v>
      </c>
      <c r="H10325" s="5">
        <v>-188.1</v>
      </c>
      <c r="I10325" s="3">
        <v>7204</v>
      </c>
      <c r="J10325" t="str">
        <f>_xlfn.XLOOKUP(I10325,[1]Planilha1!$C:$C,[1]Planilha1!$B:$B)</f>
        <v>7204 - CD São Paulo</v>
      </c>
      <c r="K10325" t="str">
        <f>_xlfn.XLOOKUP(I10325,[1]Planilha1!$C:$C,[1]Planilha1!$D:$D)</f>
        <v>43.340.312/0010-48</v>
      </c>
      <c r="L10325" t="str">
        <f>_xlfn.XLOOKUP(B10325,[2]Projeto!$B:$B,[2]Projeto!$P:$P)</f>
        <v>Paga</v>
      </c>
      <c r="M10325">
        <v>701203</v>
      </c>
      <c r="N10325" s="3" t="s">
        <v>1125</v>
      </c>
      <c r="O10325" t="str">
        <f>_xlfn.XLOOKUP(N10325,[3]Planilha1!$N:$N,[3]Planilha1!$O:$O)</f>
        <v>FLAC</v>
      </c>
      <c r="P10325">
        <v>2026</v>
      </c>
      <c r="Q10325" s="2" t="s">
        <v>1156</v>
      </c>
    </row>
    <row r="10326" spans="1:17" ht="16.8" x14ac:dyDescent="0.3">
      <c r="A10326" t="s">
        <v>1224</v>
      </c>
      <c r="B10326" s="3">
        <v>4501079503</v>
      </c>
      <c r="C10326" s="3">
        <v>5304816</v>
      </c>
      <c r="D10326" s="3" t="s">
        <v>614</v>
      </c>
      <c r="E10326" s="3">
        <v>610402075</v>
      </c>
      <c r="F10326" s="3" t="s">
        <v>111</v>
      </c>
      <c r="G10326" s="5">
        <v>408.5</v>
      </c>
      <c r="H10326" s="5">
        <v>12.26</v>
      </c>
      <c r="I10326" s="3">
        <v>7204</v>
      </c>
      <c r="J10326" t="str">
        <f>_xlfn.XLOOKUP(I10326,[1]Planilha1!$C:$C,[1]Planilha1!$B:$B)</f>
        <v>7204 - CD São Paulo</v>
      </c>
      <c r="K10326" t="str">
        <f>_xlfn.XLOOKUP(I10326,[1]Planilha1!$C:$C,[1]Planilha1!$D:$D)</f>
        <v>43.340.312/0010-48</v>
      </c>
      <c r="L10326" t="str">
        <f>_xlfn.XLOOKUP(B10326,[2]Projeto!$B:$B,[2]Projeto!$P:$P)</f>
        <v>Paga</v>
      </c>
      <c r="M10326">
        <v>701203</v>
      </c>
      <c r="N10326" s="3" t="s">
        <v>1125</v>
      </c>
      <c r="O10326" t="str">
        <f>_xlfn.XLOOKUP(N10326,[3]Planilha1!$N:$N,[3]Planilha1!$O:$O)</f>
        <v>FLAC</v>
      </c>
      <c r="P10326">
        <v>2026</v>
      </c>
      <c r="Q10326" s="2" t="s">
        <v>1156</v>
      </c>
    </row>
    <row r="10327" spans="1:17" ht="16.8" x14ac:dyDescent="0.3">
      <c r="A10327" t="s">
        <v>1224</v>
      </c>
      <c r="B10327" s="3">
        <v>4501079503</v>
      </c>
      <c r="C10327" s="3">
        <v>5296844</v>
      </c>
      <c r="D10327" s="3" t="s">
        <v>424</v>
      </c>
      <c r="E10327" s="3">
        <v>610402075</v>
      </c>
      <c r="F10327" s="3" t="s">
        <v>111</v>
      </c>
      <c r="G10327" s="5">
        <v>2042.5</v>
      </c>
      <c r="H10327" s="5">
        <v>61.28</v>
      </c>
      <c r="I10327" s="3">
        <v>7204</v>
      </c>
      <c r="J10327" t="str">
        <f>_xlfn.XLOOKUP(I10327,[1]Planilha1!$C:$C,[1]Planilha1!$B:$B)</f>
        <v>7204 - CD São Paulo</v>
      </c>
      <c r="K10327" t="str">
        <f>_xlfn.XLOOKUP(I10327,[1]Planilha1!$C:$C,[1]Planilha1!$D:$D)</f>
        <v>43.340.312/0010-48</v>
      </c>
      <c r="L10327" t="str">
        <f>_xlfn.XLOOKUP(B10327,[2]Projeto!$B:$B,[2]Projeto!$P:$P)</f>
        <v>Paga</v>
      </c>
      <c r="M10327">
        <v>701203</v>
      </c>
      <c r="N10327" s="3" t="s">
        <v>1125</v>
      </c>
      <c r="O10327" t="str">
        <f>_xlfn.XLOOKUP(N10327,[3]Planilha1!$N:$N,[3]Planilha1!$O:$O)</f>
        <v>FLAC</v>
      </c>
      <c r="P10327">
        <v>2026</v>
      </c>
      <c r="Q10327" s="2" t="s">
        <v>1156</v>
      </c>
    </row>
    <row r="10328" spans="1:17" ht="16.8" x14ac:dyDescent="0.3">
      <c r="A10328" t="s">
        <v>1224</v>
      </c>
      <c r="B10328" s="3">
        <v>4501079503</v>
      </c>
      <c r="C10328" s="3">
        <v>5366655</v>
      </c>
      <c r="D10328" s="3" t="s">
        <v>1205</v>
      </c>
      <c r="E10328" s="3">
        <v>610402075</v>
      </c>
      <c r="F10328" s="3" t="s">
        <v>111</v>
      </c>
      <c r="G10328" s="5">
        <v>1497.65</v>
      </c>
      <c r="H10328" s="5">
        <v>44.93</v>
      </c>
      <c r="I10328" s="3">
        <v>7204</v>
      </c>
      <c r="J10328" t="str">
        <f>_xlfn.XLOOKUP(I10328,[1]Planilha1!$C:$C,[1]Planilha1!$B:$B)</f>
        <v>7204 - CD São Paulo</v>
      </c>
      <c r="K10328" t="str">
        <f>_xlfn.XLOOKUP(I10328,[1]Planilha1!$C:$C,[1]Planilha1!$D:$D)</f>
        <v>43.340.312/0010-48</v>
      </c>
      <c r="L10328" t="str">
        <f>_xlfn.XLOOKUP(B10328,[2]Projeto!$B:$B,[2]Projeto!$P:$P)</f>
        <v>Paga</v>
      </c>
      <c r="M10328">
        <v>701203</v>
      </c>
      <c r="N10328" s="3" t="s">
        <v>1125</v>
      </c>
      <c r="O10328" t="str">
        <f>_xlfn.XLOOKUP(N10328,[3]Planilha1!$N:$N,[3]Planilha1!$O:$O)</f>
        <v>FLAC</v>
      </c>
      <c r="P10328">
        <v>2026</v>
      </c>
      <c r="Q10328" s="2" t="s">
        <v>1156</v>
      </c>
    </row>
    <row r="10329" spans="1:17" ht="16.8" x14ac:dyDescent="0.3">
      <c r="A10329" t="s">
        <v>1224</v>
      </c>
      <c r="B10329" s="3">
        <v>4501079503</v>
      </c>
      <c r="C10329" s="3">
        <v>5349292</v>
      </c>
      <c r="D10329" s="3" t="s">
        <v>480</v>
      </c>
      <c r="E10329" s="3">
        <v>610402075</v>
      </c>
      <c r="F10329" s="3" t="s">
        <v>111</v>
      </c>
      <c r="G10329" s="5">
        <v>1021.25</v>
      </c>
      <c r="H10329" s="5">
        <v>30.64</v>
      </c>
      <c r="I10329" s="3">
        <v>7204</v>
      </c>
      <c r="J10329" t="str">
        <f>_xlfn.XLOOKUP(I10329,[1]Planilha1!$C:$C,[1]Planilha1!$B:$B)</f>
        <v>7204 - CD São Paulo</v>
      </c>
      <c r="K10329" t="str">
        <f>_xlfn.XLOOKUP(I10329,[1]Planilha1!$C:$C,[1]Planilha1!$D:$D)</f>
        <v>43.340.312/0010-48</v>
      </c>
      <c r="L10329" t="str">
        <f>_xlfn.XLOOKUP(B10329,[2]Projeto!$B:$B,[2]Projeto!$P:$P)</f>
        <v>Paga</v>
      </c>
      <c r="M10329">
        <v>701203</v>
      </c>
      <c r="N10329" s="3" t="s">
        <v>1125</v>
      </c>
      <c r="O10329" t="str">
        <f>_xlfn.XLOOKUP(N10329,[3]Planilha1!$N:$N,[3]Planilha1!$O:$O)</f>
        <v>FLAC</v>
      </c>
      <c r="P10329">
        <v>2026</v>
      </c>
      <c r="Q10329" s="2" t="s">
        <v>1156</v>
      </c>
    </row>
    <row r="10330" spans="1:17" ht="16.8" x14ac:dyDescent="0.3">
      <c r="A10330" t="s">
        <v>1224</v>
      </c>
      <c r="B10330" s="3">
        <v>4501079503</v>
      </c>
      <c r="C10330" s="3">
        <v>5349292</v>
      </c>
      <c r="D10330" s="3" t="s">
        <v>480</v>
      </c>
      <c r="E10330" s="3">
        <v>610503026</v>
      </c>
      <c r="F10330" s="3" t="s">
        <v>910</v>
      </c>
      <c r="G10330" s="5">
        <v>625.67999999999995</v>
      </c>
      <c r="H10330" s="5">
        <v>18.77</v>
      </c>
      <c r="I10330" s="3">
        <v>7204</v>
      </c>
      <c r="J10330" t="str">
        <f>_xlfn.XLOOKUP(I10330,[1]Planilha1!$C:$C,[1]Planilha1!$B:$B)</f>
        <v>7204 - CD São Paulo</v>
      </c>
      <c r="K10330" t="str">
        <f>_xlfn.XLOOKUP(I10330,[1]Planilha1!$C:$C,[1]Planilha1!$D:$D)</f>
        <v>43.340.312/0010-48</v>
      </c>
      <c r="L10330" t="str">
        <f>_xlfn.XLOOKUP(B10330,[2]Projeto!$B:$B,[2]Projeto!$P:$P)</f>
        <v>Paga</v>
      </c>
      <c r="M10330">
        <v>701203</v>
      </c>
      <c r="N10330" s="3" t="s">
        <v>1125</v>
      </c>
      <c r="O10330" t="str">
        <f>_xlfn.XLOOKUP(N10330,[3]Planilha1!$N:$N,[3]Planilha1!$O:$O)</f>
        <v>FLAC</v>
      </c>
      <c r="P10330">
        <v>2026</v>
      </c>
      <c r="Q10330" s="2" t="s">
        <v>1156</v>
      </c>
    </row>
    <row r="10331" spans="1:17" ht="16.8" x14ac:dyDescent="0.3">
      <c r="A10331" t="s">
        <v>1224</v>
      </c>
      <c r="B10331" s="3">
        <v>4501079503</v>
      </c>
      <c r="C10331" s="3">
        <v>5260717</v>
      </c>
      <c r="D10331" s="3" t="s">
        <v>597</v>
      </c>
      <c r="E10331" s="3">
        <v>610100477</v>
      </c>
      <c r="F10331" s="3" t="s">
        <v>103</v>
      </c>
      <c r="G10331" s="5">
        <v>868</v>
      </c>
      <c r="H10331" s="5">
        <v>26.04</v>
      </c>
      <c r="I10331" s="3">
        <v>7204</v>
      </c>
      <c r="J10331" t="str">
        <f>_xlfn.XLOOKUP(I10331,[1]Planilha1!$C:$C,[1]Planilha1!$B:$B)</f>
        <v>7204 - CD São Paulo</v>
      </c>
      <c r="K10331" t="str">
        <f>_xlfn.XLOOKUP(I10331,[1]Planilha1!$C:$C,[1]Planilha1!$D:$D)</f>
        <v>43.340.312/0010-48</v>
      </c>
      <c r="L10331" t="str">
        <f>_xlfn.XLOOKUP(B10331,[2]Projeto!$B:$B,[2]Projeto!$P:$P)</f>
        <v>Paga</v>
      </c>
      <c r="M10331">
        <v>701203</v>
      </c>
      <c r="N10331" s="3" t="s">
        <v>1125</v>
      </c>
      <c r="O10331" t="str">
        <f>_xlfn.XLOOKUP(N10331,[3]Planilha1!$N:$N,[3]Planilha1!$O:$O)</f>
        <v>FLAC</v>
      </c>
      <c r="P10331">
        <v>2026</v>
      </c>
      <c r="Q10331" s="2" t="s">
        <v>1156</v>
      </c>
    </row>
    <row r="10332" spans="1:17" ht="16.8" x14ac:dyDescent="0.3">
      <c r="A10332" t="s">
        <v>1224</v>
      </c>
      <c r="B10332" s="3">
        <v>4501079503</v>
      </c>
      <c r="C10332" s="3">
        <v>5369569</v>
      </c>
      <c r="D10332" s="3" t="s">
        <v>1206</v>
      </c>
      <c r="E10332" s="3">
        <v>610402075</v>
      </c>
      <c r="F10332" s="3" t="s">
        <v>111</v>
      </c>
      <c r="G10332" s="5">
        <v>641.85</v>
      </c>
      <c r="H10332" s="5">
        <v>19.260000000000002</v>
      </c>
      <c r="I10332" s="3">
        <v>7204</v>
      </c>
      <c r="J10332" t="str">
        <f>_xlfn.XLOOKUP(I10332,[1]Planilha1!$C:$C,[1]Planilha1!$B:$B)</f>
        <v>7204 - CD São Paulo</v>
      </c>
      <c r="K10332" t="str">
        <f>_xlfn.XLOOKUP(I10332,[1]Planilha1!$C:$C,[1]Planilha1!$D:$D)</f>
        <v>43.340.312/0010-48</v>
      </c>
      <c r="L10332" t="str">
        <f>_xlfn.XLOOKUP(B10332,[2]Projeto!$B:$B,[2]Projeto!$P:$P)</f>
        <v>Paga</v>
      </c>
      <c r="M10332">
        <v>701203</v>
      </c>
      <c r="N10332" s="3" t="s">
        <v>1125</v>
      </c>
      <c r="O10332" t="str">
        <f>_xlfn.XLOOKUP(N10332,[3]Planilha1!$N:$N,[3]Planilha1!$O:$O)</f>
        <v>FLAC</v>
      </c>
      <c r="P10332">
        <v>2026</v>
      </c>
      <c r="Q10332" s="2" t="s">
        <v>1156</v>
      </c>
    </row>
    <row r="10333" spans="1:17" ht="16.8" x14ac:dyDescent="0.3">
      <c r="A10333" t="s">
        <v>1224</v>
      </c>
      <c r="B10333" s="3">
        <v>4501079503</v>
      </c>
      <c r="C10333" s="3">
        <v>5279547</v>
      </c>
      <c r="D10333" s="3" t="s">
        <v>832</v>
      </c>
      <c r="E10333" s="3">
        <v>610405337</v>
      </c>
      <c r="F10333" s="3" t="s">
        <v>76</v>
      </c>
      <c r="G10333" s="5">
        <v>921.6</v>
      </c>
      <c r="H10333" s="5">
        <v>27.65</v>
      </c>
      <c r="I10333" s="3">
        <v>7204</v>
      </c>
      <c r="J10333" t="str">
        <f>_xlfn.XLOOKUP(I10333,[1]Planilha1!$C:$C,[1]Planilha1!$B:$B)</f>
        <v>7204 - CD São Paulo</v>
      </c>
      <c r="K10333" t="str">
        <f>_xlfn.XLOOKUP(I10333,[1]Planilha1!$C:$C,[1]Planilha1!$D:$D)</f>
        <v>43.340.312/0010-48</v>
      </c>
      <c r="L10333" t="str">
        <f>_xlfn.XLOOKUP(B10333,[2]Projeto!$B:$B,[2]Projeto!$P:$P)</f>
        <v>Paga</v>
      </c>
      <c r="M10333">
        <v>701203</v>
      </c>
      <c r="N10333" s="3" t="s">
        <v>1125</v>
      </c>
      <c r="O10333" t="str">
        <f>_xlfn.XLOOKUP(N10333,[3]Planilha1!$N:$N,[3]Planilha1!$O:$O)</f>
        <v>FLAC</v>
      </c>
      <c r="P10333">
        <v>2026</v>
      </c>
      <c r="Q10333" s="2" t="s">
        <v>1156</v>
      </c>
    </row>
    <row r="10334" spans="1:17" ht="16.8" x14ac:dyDescent="0.3">
      <c r="A10334" t="s">
        <v>1224</v>
      </c>
      <c r="B10334" s="3">
        <v>4501079503</v>
      </c>
      <c r="C10334" s="3">
        <v>5272287</v>
      </c>
      <c r="D10334" s="3" t="s">
        <v>361</v>
      </c>
      <c r="E10334" s="3">
        <v>610138368</v>
      </c>
      <c r="F10334" s="3" t="s">
        <v>900</v>
      </c>
      <c r="G10334" s="5">
        <v>57.6</v>
      </c>
      <c r="H10334" s="5">
        <v>1.73</v>
      </c>
      <c r="I10334" s="3">
        <v>7204</v>
      </c>
      <c r="J10334" t="str">
        <f>_xlfn.XLOOKUP(I10334,[1]Planilha1!$C:$C,[1]Planilha1!$B:$B)</f>
        <v>7204 - CD São Paulo</v>
      </c>
      <c r="K10334" t="str">
        <f>_xlfn.XLOOKUP(I10334,[1]Planilha1!$C:$C,[1]Planilha1!$D:$D)</f>
        <v>43.340.312/0010-48</v>
      </c>
      <c r="L10334" t="str">
        <f>_xlfn.XLOOKUP(B10334,[2]Projeto!$B:$B,[2]Projeto!$P:$P)</f>
        <v>Paga</v>
      </c>
      <c r="M10334">
        <v>701203</v>
      </c>
      <c r="N10334" s="3" t="s">
        <v>1125</v>
      </c>
      <c r="O10334" t="str">
        <f>_xlfn.XLOOKUP(N10334,[3]Planilha1!$N:$N,[3]Planilha1!$O:$O)</f>
        <v>FLAC</v>
      </c>
      <c r="P10334">
        <v>2026</v>
      </c>
      <c r="Q10334" s="2" t="s">
        <v>1156</v>
      </c>
    </row>
    <row r="10335" spans="1:17" ht="16.8" x14ac:dyDescent="0.3">
      <c r="A10335" t="s">
        <v>1224</v>
      </c>
      <c r="B10335" s="3">
        <v>4501079503</v>
      </c>
      <c r="C10335" s="3">
        <v>5272287</v>
      </c>
      <c r="D10335" s="3" t="s">
        <v>361</v>
      </c>
      <c r="E10335" s="3">
        <v>610112340</v>
      </c>
      <c r="F10335" s="3" t="s">
        <v>140</v>
      </c>
      <c r="G10335" s="5">
        <v>148.80000000000001</v>
      </c>
      <c r="H10335" s="5">
        <v>4.46</v>
      </c>
      <c r="I10335" s="3">
        <v>7204</v>
      </c>
      <c r="J10335" t="str">
        <f>_xlfn.XLOOKUP(I10335,[1]Planilha1!$C:$C,[1]Planilha1!$B:$B)</f>
        <v>7204 - CD São Paulo</v>
      </c>
      <c r="K10335" t="str">
        <f>_xlfn.XLOOKUP(I10335,[1]Planilha1!$C:$C,[1]Planilha1!$D:$D)</f>
        <v>43.340.312/0010-48</v>
      </c>
      <c r="L10335" t="str">
        <f>_xlfn.XLOOKUP(B10335,[2]Projeto!$B:$B,[2]Projeto!$P:$P)</f>
        <v>Paga</v>
      </c>
      <c r="M10335">
        <v>701203</v>
      </c>
      <c r="N10335" s="3" t="s">
        <v>1125</v>
      </c>
      <c r="O10335" t="str">
        <f>_xlfn.XLOOKUP(N10335,[3]Planilha1!$N:$N,[3]Planilha1!$O:$O)</f>
        <v>FLAC</v>
      </c>
      <c r="P10335">
        <v>2026</v>
      </c>
      <c r="Q10335" s="2" t="s">
        <v>1156</v>
      </c>
    </row>
    <row r="10336" spans="1:17" ht="16.8" x14ac:dyDescent="0.3">
      <c r="A10336" t="s">
        <v>1224</v>
      </c>
      <c r="B10336" s="3">
        <v>4501079503</v>
      </c>
      <c r="C10336" s="3">
        <v>5272287</v>
      </c>
      <c r="D10336" s="3" t="s">
        <v>361</v>
      </c>
      <c r="E10336" s="3">
        <v>610105368</v>
      </c>
      <c r="F10336" s="3" t="s">
        <v>251</v>
      </c>
      <c r="G10336" s="5">
        <v>115.2</v>
      </c>
      <c r="H10336" s="5">
        <v>3.46</v>
      </c>
      <c r="I10336" s="3">
        <v>7204</v>
      </c>
      <c r="J10336" t="str">
        <f>_xlfn.XLOOKUP(I10336,[1]Planilha1!$C:$C,[1]Planilha1!$B:$B)</f>
        <v>7204 - CD São Paulo</v>
      </c>
      <c r="K10336" t="str">
        <f>_xlfn.XLOOKUP(I10336,[1]Planilha1!$C:$C,[1]Planilha1!$D:$D)</f>
        <v>43.340.312/0010-48</v>
      </c>
      <c r="L10336" t="str">
        <f>_xlfn.XLOOKUP(B10336,[2]Projeto!$B:$B,[2]Projeto!$P:$P)</f>
        <v>Paga</v>
      </c>
      <c r="M10336">
        <v>701203</v>
      </c>
      <c r="N10336" s="3" t="s">
        <v>1125</v>
      </c>
      <c r="O10336" t="str">
        <f>_xlfn.XLOOKUP(N10336,[3]Planilha1!$N:$N,[3]Planilha1!$O:$O)</f>
        <v>FLAC</v>
      </c>
      <c r="P10336">
        <v>2026</v>
      </c>
      <c r="Q10336" s="2" t="s">
        <v>1156</v>
      </c>
    </row>
    <row r="10337" spans="1:17" ht="16.8" x14ac:dyDescent="0.3">
      <c r="A10337" t="s">
        <v>1224</v>
      </c>
      <c r="B10337" s="3">
        <v>4501079503</v>
      </c>
      <c r="C10337" s="3">
        <v>5272287</v>
      </c>
      <c r="D10337" s="3" t="s">
        <v>361</v>
      </c>
      <c r="E10337" s="3">
        <v>610101477</v>
      </c>
      <c r="F10337" s="3" t="s">
        <v>855</v>
      </c>
      <c r="G10337" s="5">
        <v>86.8</v>
      </c>
      <c r="H10337" s="5">
        <v>2.6</v>
      </c>
      <c r="I10337" s="3">
        <v>7204</v>
      </c>
      <c r="J10337" t="str">
        <f>_xlfn.XLOOKUP(I10337,[1]Planilha1!$C:$C,[1]Planilha1!$B:$B)</f>
        <v>7204 - CD São Paulo</v>
      </c>
      <c r="K10337" t="str">
        <f>_xlfn.XLOOKUP(I10337,[1]Planilha1!$C:$C,[1]Planilha1!$D:$D)</f>
        <v>43.340.312/0010-48</v>
      </c>
      <c r="L10337" t="str">
        <f>_xlfn.XLOOKUP(B10337,[2]Projeto!$B:$B,[2]Projeto!$P:$P)</f>
        <v>Paga</v>
      </c>
      <c r="M10337">
        <v>701203</v>
      </c>
      <c r="N10337" s="3" t="s">
        <v>1125</v>
      </c>
      <c r="O10337" t="str">
        <f>_xlfn.XLOOKUP(N10337,[3]Planilha1!$N:$N,[3]Planilha1!$O:$O)</f>
        <v>FLAC</v>
      </c>
      <c r="P10337">
        <v>2026</v>
      </c>
      <c r="Q10337" s="2" t="s">
        <v>1156</v>
      </c>
    </row>
    <row r="10338" spans="1:17" ht="16.8" x14ac:dyDescent="0.3">
      <c r="A10338" t="s">
        <v>1224</v>
      </c>
      <c r="B10338" s="3">
        <v>4501079503</v>
      </c>
      <c r="C10338" s="3">
        <v>5272287</v>
      </c>
      <c r="D10338" s="3" t="s">
        <v>361</v>
      </c>
      <c r="E10338" s="3">
        <v>640110531</v>
      </c>
      <c r="F10338" s="3" t="s">
        <v>1184</v>
      </c>
      <c r="G10338" s="5">
        <v>147.84</v>
      </c>
      <c r="H10338" s="5">
        <v>4.4400000000000004</v>
      </c>
      <c r="I10338" s="3">
        <v>7204</v>
      </c>
      <c r="J10338" t="str">
        <f>_xlfn.XLOOKUP(I10338,[1]Planilha1!$C:$C,[1]Planilha1!$B:$B)</f>
        <v>7204 - CD São Paulo</v>
      </c>
      <c r="K10338" t="str">
        <f>_xlfn.XLOOKUP(I10338,[1]Planilha1!$C:$C,[1]Planilha1!$D:$D)</f>
        <v>43.340.312/0010-48</v>
      </c>
      <c r="L10338" t="str">
        <f>_xlfn.XLOOKUP(B10338,[2]Projeto!$B:$B,[2]Projeto!$P:$P)</f>
        <v>Paga</v>
      </c>
      <c r="M10338">
        <v>701203</v>
      </c>
      <c r="N10338" s="3" t="s">
        <v>1125</v>
      </c>
      <c r="O10338" t="str">
        <f>_xlfn.XLOOKUP(N10338,[3]Planilha1!$N:$N,[3]Planilha1!$O:$O)</f>
        <v>FLAC</v>
      </c>
      <c r="P10338">
        <v>2026</v>
      </c>
      <c r="Q10338" s="2" t="s">
        <v>1156</v>
      </c>
    </row>
    <row r="10339" spans="1:17" ht="16.8" x14ac:dyDescent="0.3">
      <c r="A10339" t="s">
        <v>1224</v>
      </c>
      <c r="B10339" s="3">
        <v>4501079503</v>
      </c>
      <c r="C10339" s="3">
        <v>5272287</v>
      </c>
      <c r="D10339" s="3" t="s">
        <v>361</v>
      </c>
      <c r="E10339" s="3">
        <v>610100477</v>
      </c>
      <c r="F10339" s="3" t="s">
        <v>103</v>
      </c>
      <c r="G10339" s="5">
        <v>86.8</v>
      </c>
      <c r="H10339" s="5">
        <v>2.6</v>
      </c>
      <c r="I10339" s="3">
        <v>7204</v>
      </c>
      <c r="J10339" t="str">
        <f>_xlfn.XLOOKUP(I10339,[1]Planilha1!$C:$C,[1]Planilha1!$B:$B)</f>
        <v>7204 - CD São Paulo</v>
      </c>
      <c r="K10339" t="str">
        <f>_xlfn.XLOOKUP(I10339,[1]Planilha1!$C:$C,[1]Planilha1!$D:$D)</f>
        <v>43.340.312/0010-48</v>
      </c>
      <c r="L10339" t="str">
        <f>_xlfn.XLOOKUP(B10339,[2]Projeto!$B:$B,[2]Projeto!$P:$P)</f>
        <v>Paga</v>
      </c>
      <c r="M10339">
        <v>701203</v>
      </c>
      <c r="N10339" s="3" t="s">
        <v>1125</v>
      </c>
      <c r="O10339" t="str">
        <f>_xlfn.XLOOKUP(N10339,[3]Planilha1!$N:$N,[3]Planilha1!$O:$O)</f>
        <v>FLAC</v>
      </c>
      <c r="P10339">
        <v>2026</v>
      </c>
      <c r="Q10339" s="2" t="s">
        <v>1156</v>
      </c>
    </row>
    <row r="10340" spans="1:17" ht="16.8" x14ac:dyDescent="0.3">
      <c r="A10340" t="s">
        <v>1224</v>
      </c>
      <c r="B10340" s="3">
        <v>4501079503</v>
      </c>
      <c r="C10340" s="3">
        <v>5348593</v>
      </c>
      <c r="D10340" s="3" t="s">
        <v>648</v>
      </c>
      <c r="E10340" s="3">
        <v>610401072</v>
      </c>
      <c r="F10340" s="3" t="s">
        <v>174</v>
      </c>
      <c r="G10340" s="5">
        <v>660.6</v>
      </c>
      <c r="H10340" s="5">
        <v>19.82</v>
      </c>
      <c r="I10340" s="3">
        <v>7204</v>
      </c>
      <c r="J10340" t="str">
        <f>_xlfn.XLOOKUP(I10340,[1]Planilha1!$C:$C,[1]Planilha1!$B:$B)</f>
        <v>7204 - CD São Paulo</v>
      </c>
      <c r="K10340" t="str">
        <f>_xlfn.XLOOKUP(I10340,[1]Planilha1!$C:$C,[1]Planilha1!$D:$D)</f>
        <v>43.340.312/0010-48</v>
      </c>
      <c r="L10340" t="str">
        <f>_xlfn.XLOOKUP(B10340,[2]Projeto!$B:$B,[2]Projeto!$P:$P)</f>
        <v>Paga</v>
      </c>
      <c r="M10340">
        <v>701203</v>
      </c>
      <c r="N10340" s="3" t="s">
        <v>1125</v>
      </c>
      <c r="O10340" t="str">
        <f>_xlfn.XLOOKUP(N10340,[3]Planilha1!$N:$N,[3]Planilha1!$O:$O)</f>
        <v>FLAC</v>
      </c>
      <c r="P10340">
        <v>2026</v>
      </c>
      <c r="Q10340" s="2" t="s">
        <v>1156</v>
      </c>
    </row>
    <row r="10341" spans="1:17" ht="16.8" x14ac:dyDescent="0.3">
      <c r="A10341" t="s">
        <v>1224</v>
      </c>
      <c r="B10341" s="3">
        <v>4501079503</v>
      </c>
      <c r="C10341" s="3">
        <v>5361702</v>
      </c>
      <c r="D10341" s="3" t="s">
        <v>786</v>
      </c>
      <c r="E10341" s="3">
        <v>610402075</v>
      </c>
      <c r="F10341" s="3" t="s">
        <v>111</v>
      </c>
      <c r="G10341" s="5">
        <v>612.75</v>
      </c>
      <c r="H10341" s="5">
        <v>18.38</v>
      </c>
      <c r="I10341" s="3">
        <v>7204</v>
      </c>
      <c r="J10341" t="str">
        <f>_xlfn.XLOOKUP(I10341,[1]Planilha1!$C:$C,[1]Planilha1!$B:$B)</f>
        <v>7204 - CD São Paulo</v>
      </c>
      <c r="K10341" t="str">
        <f>_xlfn.XLOOKUP(I10341,[1]Planilha1!$C:$C,[1]Planilha1!$D:$D)</f>
        <v>43.340.312/0010-48</v>
      </c>
      <c r="L10341" t="str">
        <f>_xlfn.XLOOKUP(B10341,[2]Projeto!$B:$B,[2]Projeto!$P:$P)</f>
        <v>Paga</v>
      </c>
      <c r="M10341">
        <v>701203</v>
      </c>
      <c r="N10341" s="3" t="s">
        <v>1125</v>
      </c>
      <c r="O10341" t="str">
        <f>_xlfn.XLOOKUP(N10341,[3]Planilha1!$N:$N,[3]Planilha1!$O:$O)</f>
        <v>FLAC</v>
      </c>
      <c r="P10341">
        <v>2026</v>
      </c>
      <c r="Q10341" s="2" t="s">
        <v>1156</v>
      </c>
    </row>
    <row r="10342" spans="1:17" ht="16.8" x14ac:dyDescent="0.3">
      <c r="A10342" t="s">
        <v>1224</v>
      </c>
      <c r="B10342" s="3">
        <v>4501079503</v>
      </c>
      <c r="C10342" s="3">
        <v>5341995</v>
      </c>
      <c r="D10342" s="3" t="s">
        <v>936</v>
      </c>
      <c r="E10342" s="3">
        <v>610038007</v>
      </c>
      <c r="F10342" s="3" t="s">
        <v>213</v>
      </c>
      <c r="G10342" s="5">
        <v>312</v>
      </c>
      <c r="H10342" s="5">
        <v>9.36</v>
      </c>
      <c r="I10342" s="3">
        <v>7204</v>
      </c>
      <c r="J10342" t="str">
        <f>_xlfn.XLOOKUP(I10342,[1]Planilha1!$C:$C,[1]Planilha1!$B:$B)</f>
        <v>7204 - CD São Paulo</v>
      </c>
      <c r="K10342" t="str">
        <f>_xlfn.XLOOKUP(I10342,[1]Planilha1!$C:$C,[1]Planilha1!$D:$D)</f>
        <v>43.340.312/0010-48</v>
      </c>
      <c r="L10342" t="str">
        <f>_xlfn.XLOOKUP(B10342,[2]Projeto!$B:$B,[2]Projeto!$P:$P)</f>
        <v>Paga</v>
      </c>
      <c r="M10342">
        <v>701203</v>
      </c>
      <c r="N10342" s="3" t="s">
        <v>1125</v>
      </c>
      <c r="O10342" t="str">
        <f>_xlfn.XLOOKUP(N10342,[3]Planilha1!$N:$N,[3]Planilha1!$O:$O)</f>
        <v>FLAC</v>
      </c>
      <c r="P10342">
        <v>2026</v>
      </c>
      <c r="Q10342" s="2" t="s">
        <v>1156</v>
      </c>
    </row>
    <row r="10343" spans="1:17" ht="16.8" x14ac:dyDescent="0.3">
      <c r="A10343" t="s">
        <v>1224</v>
      </c>
      <c r="B10343" s="3">
        <v>4501079503</v>
      </c>
      <c r="C10343" s="3">
        <v>5280659</v>
      </c>
      <c r="D10343" s="3" t="s">
        <v>555</v>
      </c>
      <c r="E10343" s="3">
        <v>610100477</v>
      </c>
      <c r="F10343" s="3" t="s">
        <v>103</v>
      </c>
      <c r="G10343" s="5">
        <v>260.39999999999998</v>
      </c>
      <c r="H10343" s="5">
        <v>7.81</v>
      </c>
      <c r="I10343" s="3">
        <v>7204</v>
      </c>
      <c r="J10343" t="str">
        <f>_xlfn.XLOOKUP(I10343,[1]Planilha1!$C:$C,[1]Planilha1!$B:$B)</f>
        <v>7204 - CD São Paulo</v>
      </c>
      <c r="K10343" t="str">
        <f>_xlfn.XLOOKUP(I10343,[1]Planilha1!$C:$C,[1]Planilha1!$D:$D)</f>
        <v>43.340.312/0010-48</v>
      </c>
      <c r="L10343" t="str">
        <f>_xlfn.XLOOKUP(B10343,[2]Projeto!$B:$B,[2]Projeto!$P:$P)</f>
        <v>Paga</v>
      </c>
      <c r="M10343">
        <v>701203</v>
      </c>
      <c r="N10343" s="3" t="s">
        <v>1125</v>
      </c>
      <c r="O10343" t="str">
        <f>_xlfn.XLOOKUP(N10343,[3]Planilha1!$N:$N,[3]Planilha1!$O:$O)</f>
        <v>FLAC</v>
      </c>
      <c r="P10343">
        <v>2026</v>
      </c>
      <c r="Q10343" s="2" t="s">
        <v>1156</v>
      </c>
    </row>
    <row r="10344" spans="1:17" ht="16.8" x14ac:dyDescent="0.3">
      <c r="A10344" t="s">
        <v>1224</v>
      </c>
      <c r="B10344" s="3">
        <v>4501079503</v>
      </c>
      <c r="C10344" s="3">
        <v>5291710</v>
      </c>
      <c r="D10344" s="3" t="s">
        <v>420</v>
      </c>
      <c r="E10344" s="3">
        <v>610402075</v>
      </c>
      <c r="F10344" s="3" t="s">
        <v>111</v>
      </c>
      <c r="G10344" s="5">
        <v>408.5</v>
      </c>
      <c r="H10344" s="5">
        <v>12.26</v>
      </c>
      <c r="I10344" s="3">
        <v>7204</v>
      </c>
      <c r="J10344" t="str">
        <f>_xlfn.XLOOKUP(I10344,[1]Planilha1!$C:$C,[1]Planilha1!$B:$B)</f>
        <v>7204 - CD São Paulo</v>
      </c>
      <c r="K10344" t="str">
        <f>_xlfn.XLOOKUP(I10344,[1]Planilha1!$C:$C,[1]Planilha1!$D:$D)</f>
        <v>43.340.312/0010-48</v>
      </c>
      <c r="L10344" t="str">
        <f>_xlfn.XLOOKUP(B10344,[2]Projeto!$B:$B,[2]Projeto!$P:$P)</f>
        <v>Paga</v>
      </c>
      <c r="M10344">
        <v>701203</v>
      </c>
      <c r="N10344" s="3" t="s">
        <v>1125</v>
      </c>
      <c r="O10344" t="str">
        <f>_xlfn.XLOOKUP(N10344,[3]Planilha1!$N:$N,[3]Planilha1!$O:$O)</f>
        <v>FLAC</v>
      </c>
      <c r="P10344">
        <v>2026</v>
      </c>
      <c r="Q10344" s="2" t="s">
        <v>1156</v>
      </c>
    </row>
    <row r="10345" spans="1:17" ht="16.8" x14ac:dyDescent="0.3">
      <c r="A10345" t="s">
        <v>1224</v>
      </c>
      <c r="B10345" s="3">
        <v>4501079503</v>
      </c>
      <c r="C10345" s="3">
        <v>5292294</v>
      </c>
      <c r="D10345" s="3" t="s">
        <v>423</v>
      </c>
      <c r="E10345" s="3">
        <v>610402075</v>
      </c>
      <c r="F10345" s="3" t="s">
        <v>111</v>
      </c>
      <c r="G10345" s="5">
        <v>6270</v>
      </c>
      <c r="H10345" s="5">
        <v>188.1</v>
      </c>
      <c r="I10345" s="3">
        <v>7204</v>
      </c>
      <c r="J10345" t="str">
        <f>_xlfn.XLOOKUP(I10345,[1]Planilha1!$C:$C,[1]Planilha1!$B:$B)</f>
        <v>7204 - CD São Paulo</v>
      </c>
      <c r="K10345" t="str">
        <f>_xlfn.XLOOKUP(I10345,[1]Planilha1!$C:$C,[1]Planilha1!$D:$D)</f>
        <v>43.340.312/0010-48</v>
      </c>
      <c r="L10345" t="str">
        <f>_xlfn.XLOOKUP(B10345,[2]Projeto!$B:$B,[2]Projeto!$P:$P)</f>
        <v>Paga</v>
      </c>
      <c r="M10345">
        <v>701203</v>
      </c>
      <c r="N10345" s="3" t="s">
        <v>1125</v>
      </c>
      <c r="O10345" t="str">
        <f>_xlfn.XLOOKUP(N10345,[3]Planilha1!$N:$N,[3]Planilha1!$O:$O)</f>
        <v>FLAC</v>
      </c>
      <c r="P10345">
        <v>2026</v>
      </c>
      <c r="Q10345" s="2" t="s">
        <v>1156</v>
      </c>
    </row>
    <row r="10346" spans="1:17" ht="16.8" x14ac:dyDescent="0.3">
      <c r="A10346" t="s">
        <v>1224</v>
      </c>
      <c r="B10346" s="3">
        <v>4501079503</v>
      </c>
      <c r="C10346" s="3">
        <v>5335762</v>
      </c>
      <c r="D10346" s="3" t="s">
        <v>334</v>
      </c>
      <c r="E10346" s="3">
        <v>610402075</v>
      </c>
      <c r="F10346" s="3" t="s">
        <v>111</v>
      </c>
      <c r="G10346" s="5">
        <v>1225.5</v>
      </c>
      <c r="H10346" s="5">
        <v>36.770000000000003</v>
      </c>
      <c r="I10346" s="3">
        <v>7204</v>
      </c>
      <c r="J10346" t="str">
        <f>_xlfn.XLOOKUP(I10346,[1]Planilha1!$C:$C,[1]Planilha1!$B:$B)</f>
        <v>7204 - CD São Paulo</v>
      </c>
      <c r="K10346" t="str">
        <f>_xlfn.XLOOKUP(I10346,[1]Planilha1!$C:$C,[1]Planilha1!$D:$D)</f>
        <v>43.340.312/0010-48</v>
      </c>
      <c r="L10346" t="str">
        <f>_xlfn.XLOOKUP(B10346,[2]Projeto!$B:$B,[2]Projeto!$P:$P)</f>
        <v>Paga</v>
      </c>
      <c r="M10346">
        <v>701203</v>
      </c>
      <c r="N10346" s="3" t="s">
        <v>1125</v>
      </c>
      <c r="O10346" t="str">
        <f>_xlfn.XLOOKUP(N10346,[3]Planilha1!$N:$N,[3]Planilha1!$O:$O)</f>
        <v>FLAC</v>
      </c>
      <c r="P10346">
        <v>2026</v>
      </c>
      <c r="Q10346" s="2" t="s">
        <v>1156</v>
      </c>
    </row>
    <row r="10347" spans="1:17" ht="16.8" x14ac:dyDescent="0.3">
      <c r="A10347" t="s">
        <v>1224</v>
      </c>
      <c r="B10347" s="3">
        <v>4501079503</v>
      </c>
      <c r="C10347" s="3">
        <v>5355771</v>
      </c>
      <c r="D10347" s="3" t="s">
        <v>413</v>
      </c>
      <c r="E10347" s="3">
        <v>610111363</v>
      </c>
      <c r="F10347" s="3" t="s">
        <v>863</v>
      </c>
      <c r="G10347" s="5">
        <v>94.56</v>
      </c>
      <c r="H10347" s="5">
        <v>2.84</v>
      </c>
      <c r="I10347" s="3">
        <v>7204</v>
      </c>
      <c r="J10347" t="str">
        <f>_xlfn.XLOOKUP(I10347,[1]Planilha1!$C:$C,[1]Planilha1!$B:$B)</f>
        <v>7204 - CD São Paulo</v>
      </c>
      <c r="K10347" t="str">
        <f>_xlfn.XLOOKUP(I10347,[1]Planilha1!$C:$C,[1]Planilha1!$D:$D)</f>
        <v>43.340.312/0010-48</v>
      </c>
      <c r="L10347" t="str">
        <f>_xlfn.XLOOKUP(B10347,[2]Projeto!$B:$B,[2]Projeto!$P:$P)</f>
        <v>Paga</v>
      </c>
      <c r="M10347">
        <v>701203</v>
      </c>
      <c r="N10347" s="3" t="s">
        <v>1125</v>
      </c>
      <c r="O10347" t="str">
        <f>_xlfn.XLOOKUP(N10347,[3]Planilha1!$N:$N,[3]Planilha1!$O:$O)</f>
        <v>FLAC</v>
      </c>
      <c r="P10347">
        <v>2026</v>
      </c>
      <c r="Q10347" s="2" t="s">
        <v>1156</v>
      </c>
    </row>
    <row r="10348" spans="1:17" ht="16.8" x14ac:dyDescent="0.3">
      <c r="A10348" t="s">
        <v>1224</v>
      </c>
      <c r="B10348" s="3">
        <v>4501079503</v>
      </c>
      <c r="C10348" s="3">
        <v>5355771</v>
      </c>
      <c r="D10348" s="3" t="s">
        <v>413</v>
      </c>
      <c r="E10348" s="3">
        <v>600417242</v>
      </c>
      <c r="F10348" s="3" t="s">
        <v>1207</v>
      </c>
      <c r="G10348" s="5">
        <v>252</v>
      </c>
      <c r="H10348" s="5">
        <v>7.56</v>
      </c>
      <c r="I10348" s="3">
        <v>7204</v>
      </c>
      <c r="J10348" t="str">
        <f>_xlfn.XLOOKUP(I10348,[1]Planilha1!$C:$C,[1]Planilha1!$B:$B)</f>
        <v>7204 - CD São Paulo</v>
      </c>
      <c r="K10348" t="str">
        <f>_xlfn.XLOOKUP(I10348,[1]Planilha1!$C:$C,[1]Planilha1!$D:$D)</f>
        <v>43.340.312/0010-48</v>
      </c>
      <c r="L10348" t="str">
        <f>_xlfn.XLOOKUP(B10348,[2]Projeto!$B:$B,[2]Projeto!$P:$P)</f>
        <v>Paga</v>
      </c>
      <c r="M10348">
        <v>701203</v>
      </c>
      <c r="N10348" s="3" t="s">
        <v>1125</v>
      </c>
      <c r="O10348" t="str">
        <f>_xlfn.XLOOKUP(N10348,[3]Planilha1!$N:$N,[3]Planilha1!$O:$O)</f>
        <v>FLAC</v>
      </c>
      <c r="P10348">
        <v>2026</v>
      </c>
      <c r="Q10348" s="2" t="s">
        <v>1156</v>
      </c>
    </row>
    <row r="10349" spans="1:17" ht="16.8" x14ac:dyDescent="0.3">
      <c r="A10349" t="s">
        <v>1224</v>
      </c>
      <c r="B10349" s="3">
        <v>4501079503</v>
      </c>
      <c r="C10349" s="3">
        <v>5352581</v>
      </c>
      <c r="D10349" s="3" t="s">
        <v>379</v>
      </c>
      <c r="E10349" s="3">
        <v>610109363</v>
      </c>
      <c r="F10349" s="3" t="s">
        <v>135</v>
      </c>
      <c r="G10349" s="5">
        <v>247.92</v>
      </c>
      <c r="H10349" s="5">
        <v>7.44</v>
      </c>
      <c r="I10349" s="3">
        <v>7204</v>
      </c>
      <c r="J10349" t="str">
        <f>_xlfn.XLOOKUP(I10349,[1]Planilha1!$C:$C,[1]Planilha1!$B:$B)</f>
        <v>7204 - CD São Paulo</v>
      </c>
      <c r="K10349" t="str">
        <f>_xlfn.XLOOKUP(I10349,[1]Planilha1!$C:$C,[1]Planilha1!$D:$D)</f>
        <v>43.340.312/0010-48</v>
      </c>
      <c r="L10349" t="str">
        <f>_xlfn.XLOOKUP(B10349,[2]Projeto!$B:$B,[2]Projeto!$P:$P)</f>
        <v>Paga</v>
      </c>
      <c r="M10349">
        <v>701203</v>
      </c>
      <c r="N10349" s="3" t="s">
        <v>1125</v>
      </c>
      <c r="O10349" t="str">
        <f>_xlfn.XLOOKUP(N10349,[3]Planilha1!$N:$N,[3]Planilha1!$O:$O)</f>
        <v>FLAC</v>
      </c>
      <c r="P10349">
        <v>2026</v>
      </c>
      <c r="Q10349" s="2" t="s">
        <v>1156</v>
      </c>
    </row>
    <row r="10350" spans="1:17" ht="16.8" x14ac:dyDescent="0.3">
      <c r="A10350" t="s">
        <v>1224</v>
      </c>
      <c r="B10350" s="3">
        <v>4501079503</v>
      </c>
      <c r="C10350" s="3">
        <v>5352582</v>
      </c>
      <c r="D10350" s="3" t="s">
        <v>905</v>
      </c>
      <c r="E10350" s="3">
        <v>610109363</v>
      </c>
      <c r="F10350" s="3" t="s">
        <v>135</v>
      </c>
      <c r="G10350" s="5">
        <v>247.92</v>
      </c>
      <c r="H10350" s="5">
        <v>7.44</v>
      </c>
      <c r="I10350" s="3">
        <v>7204</v>
      </c>
      <c r="J10350" t="str">
        <f>_xlfn.XLOOKUP(I10350,[1]Planilha1!$C:$C,[1]Planilha1!$B:$B)</f>
        <v>7204 - CD São Paulo</v>
      </c>
      <c r="K10350" t="str">
        <f>_xlfn.XLOOKUP(I10350,[1]Planilha1!$C:$C,[1]Planilha1!$D:$D)</f>
        <v>43.340.312/0010-48</v>
      </c>
      <c r="L10350" t="str">
        <f>_xlfn.XLOOKUP(B10350,[2]Projeto!$B:$B,[2]Projeto!$P:$P)</f>
        <v>Paga</v>
      </c>
      <c r="M10350">
        <v>701203</v>
      </c>
      <c r="N10350" s="3" t="s">
        <v>1125</v>
      </c>
      <c r="O10350" t="str">
        <f>_xlfn.XLOOKUP(N10350,[3]Planilha1!$N:$N,[3]Planilha1!$O:$O)</f>
        <v>FLAC</v>
      </c>
      <c r="P10350">
        <v>2026</v>
      </c>
      <c r="Q10350" s="2" t="s">
        <v>1156</v>
      </c>
    </row>
    <row r="10351" spans="1:17" ht="16.8" x14ac:dyDescent="0.3">
      <c r="A10351" t="s">
        <v>1224</v>
      </c>
      <c r="B10351" s="3">
        <v>4501079503</v>
      </c>
      <c r="C10351" s="3">
        <v>5355684</v>
      </c>
      <c r="D10351" s="3" t="s">
        <v>992</v>
      </c>
      <c r="E10351" s="3">
        <v>540500527</v>
      </c>
      <c r="F10351" s="3" t="s">
        <v>109</v>
      </c>
      <c r="G10351" s="5">
        <v>914.22</v>
      </c>
      <c r="H10351" s="5">
        <v>27.43</v>
      </c>
      <c r="I10351" s="3">
        <v>7204</v>
      </c>
      <c r="J10351" t="str">
        <f>_xlfn.XLOOKUP(I10351,[1]Planilha1!$C:$C,[1]Planilha1!$B:$B)</f>
        <v>7204 - CD São Paulo</v>
      </c>
      <c r="K10351" t="str">
        <f>_xlfn.XLOOKUP(I10351,[1]Planilha1!$C:$C,[1]Planilha1!$D:$D)</f>
        <v>43.340.312/0010-48</v>
      </c>
      <c r="L10351" t="str">
        <f>_xlfn.XLOOKUP(B10351,[2]Projeto!$B:$B,[2]Projeto!$P:$P)</f>
        <v>Paga</v>
      </c>
      <c r="M10351">
        <v>701203</v>
      </c>
      <c r="N10351" s="3" t="s">
        <v>1125</v>
      </c>
      <c r="O10351" t="str">
        <f>_xlfn.XLOOKUP(N10351,[3]Planilha1!$N:$N,[3]Planilha1!$O:$O)</f>
        <v>FLAC</v>
      </c>
      <c r="P10351">
        <v>2026</v>
      </c>
      <c r="Q10351" s="2" t="s">
        <v>1156</v>
      </c>
    </row>
    <row r="10352" spans="1:17" ht="16.8" x14ac:dyDescent="0.3">
      <c r="A10352" t="s">
        <v>1224</v>
      </c>
      <c r="B10352" s="3">
        <v>4501079503</v>
      </c>
      <c r="C10352" s="3">
        <v>5355684</v>
      </c>
      <c r="D10352" s="3" t="s">
        <v>992</v>
      </c>
      <c r="E10352" s="3">
        <v>610611182</v>
      </c>
      <c r="F10352" s="3" t="s">
        <v>1027</v>
      </c>
      <c r="G10352" s="5">
        <v>120</v>
      </c>
      <c r="H10352" s="5">
        <v>3.6</v>
      </c>
      <c r="I10352" s="3">
        <v>7204</v>
      </c>
      <c r="J10352" t="str">
        <f>_xlfn.XLOOKUP(I10352,[1]Planilha1!$C:$C,[1]Planilha1!$B:$B)</f>
        <v>7204 - CD São Paulo</v>
      </c>
      <c r="K10352" t="str">
        <f>_xlfn.XLOOKUP(I10352,[1]Planilha1!$C:$C,[1]Planilha1!$D:$D)</f>
        <v>43.340.312/0010-48</v>
      </c>
      <c r="L10352" t="str">
        <f>_xlfn.XLOOKUP(B10352,[2]Projeto!$B:$B,[2]Projeto!$P:$P)</f>
        <v>Paga</v>
      </c>
      <c r="M10352">
        <v>701203</v>
      </c>
      <c r="N10352" s="3" t="s">
        <v>1125</v>
      </c>
      <c r="O10352" t="str">
        <f>_xlfn.XLOOKUP(N10352,[3]Planilha1!$N:$N,[3]Planilha1!$O:$O)</f>
        <v>FLAC</v>
      </c>
      <c r="P10352">
        <v>2026</v>
      </c>
      <c r="Q10352" s="2" t="s">
        <v>1156</v>
      </c>
    </row>
    <row r="10353" spans="1:17" ht="16.8" x14ac:dyDescent="0.3">
      <c r="A10353" t="s">
        <v>1224</v>
      </c>
      <c r="B10353" s="3">
        <v>4501079503</v>
      </c>
      <c r="C10353" s="3">
        <v>5278455</v>
      </c>
      <c r="D10353" s="3" t="s">
        <v>307</v>
      </c>
      <c r="E10353" s="3">
        <v>610402075</v>
      </c>
      <c r="F10353" s="3" t="s">
        <v>111</v>
      </c>
      <c r="G10353" s="5">
        <v>-204.25</v>
      </c>
      <c r="H10353" s="5">
        <v>-6.13</v>
      </c>
      <c r="I10353" s="3">
        <v>7204</v>
      </c>
      <c r="J10353" t="str">
        <f>_xlfn.XLOOKUP(I10353,[1]Planilha1!$C:$C,[1]Planilha1!$B:$B)</f>
        <v>7204 - CD São Paulo</v>
      </c>
      <c r="K10353" t="str">
        <f>_xlfn.XLOOKUP(I10353,[1]Planilha1!$C:$C,[1]Planilha1!$D:$D)</f>
        <v>43.340.312/0010-48</v>
      </c>
      <c r="L10353" t="str">
        <f>_xlfn.XLOOKUP(B10353,[2]Projeto!$B:$B,[2]Projeto!$P:$P)</f>
        <v>Paga</v>
      </c>
      <c r="M10353">
        <v>701203</v>
      </c>
      <c r="N10353" s="3" t="s">
        <v>1125</v>
      </c>
      <c r="O10353" t="str">
        <f>_xlfn.XLOOKUP(N10353,[3]Planilha1!$N:$N,[3]Planilha1!$O:$O)</f>
        <v>FLAC</v>
      </c>
      <c r="P10353">
        <v>2026</v>
      </c>
      <c r="Q10353" s="2" t="s">
        <v>1156</v>
      </c>
    </row>
    <row r="10354" spans="1:17" ht="16.8" x14ac:dyDescent="0.3">
      <c r="A10354" t="s">
        <v>1224</v>
      </c>
      <c r="B10354" s="3">
        <v>4501079503</v>
      </c>
      <c r="C10354" s="3">
        <v>5278455</v>
      </c>
      <c r="D10354" s="3" t="s">
        <v>307</v>
      </c>
      <c r="E10354" s="3">
        <v>610108363</v>
      </c>
      <c r="F10354" s="3" t="s">
        <v>823</v>
      </c>
      <c r="G10354" s="5">
        <v>-112.2</v>
      </c>
      <c r="H10354" s="5">
        <v>-3.37</v>
      </c>
      <c r="I10354" s="3">
        <v>7204</v>
      </c>
      <c r="J10354" t="str">
        <f>_xlfn.XLOOKUP(I10354,[1]Planilha1!$C:$C,[1]Planilha1!$B:$B)</f>
        <v>7204 - CD São Paulo</v>
      </c>
      <c r="K10354" t="str">
        <f>_xlfn.XLOOKUP(I10354,[1]Planilha1!$C:$C,[1]Planilha1!$D:$D)</f>
        <v>43.340.312/0010-48</v>
      </c>
      <c r="L10354" t="str">
        <f>_xlfn.XLOOKUP(B10354,[2]Projeto!$B:$B,[2]Projeto!$P:$P)</f>
        <v>Paga</v>
      </c>
      <c r="M10354">
        <v>701203</v>
      </c>
      <c r="N10354" s="3" t="s">
        <v>1125</v>
      </c>
      <c r="O10354" t="str">
        <f>_xlfn.XLOOKUP(N10354,[3]Planilha1!$N:$N,[3]Planilha1!$O:$O)</f>
        <v>FLAC</v>
      </c>
      <c r="P10354">
        <v>2026</v>
      </c>
      <c r="Q10354" s="2" t="s">
        <v>1156</v>
      </c>
    </row>
    <row r="10355" spans="1:17" ht="16.8" x14ac:dyDescent="0.3">
      <c r="A10355" t="s">
        <v>1224</v>
      </c>
      <c r="B10355" s="3">
        <v>4501079548</v>
      </c>
      <c r="C10355" s="3">
        <v>5336831</v>
      </c>
      <c r="D10355" s="3" t="s">
        <v>59</v>
      </c>
      <c r="E10355" s="3">
        <v>610101409</v>
      </c>
      <c r="F10355" s="3" t="s">
        <v>671</v>
      </c>
      <c r="G10355" s="5">
        <v>-752.16</v>
      </c>
      <c r="H10355" s="5">
        <v>-22.56</v>
      </c>
      <c r="I10355" s="3">
        <v>7204</v>
      </c>
      <c r="J10355" t="str">
        <f>_xlfn.XLOOKUP(I10355,[1]Planilha1!$C:$C,[1]Planilha1!$B:$B)</f>
        <v>7204 - CD São Paulo</v>
      </c>
      <c r="K10355" t="str">
        <f>_xlfn.XLOOKUP(I10355,[1]Planilha1!$C:$C,[1]Planilha1!$D:$D)</f>
        <v>43.340.312/0010-48</v>
      </c>
      <c r="L10355" t="str">
        <f>_xlfn.XLOOKUP(B10355,[2]Projeto!$B:$B,[2]Projeto!$P:$P)</f>
        <v>Paga</v>
      </c>
      <c r="M10355">
        <v>701122</v>
      </c>
      <c r="N10355" s="3" t="s">
        <v>1120</v>
      </c>
      <c r="O10355" t="str">
        <f>_xlfn.XLOOKUP(N10355,[3]Planilha1!$N:$N,[3]Planilha1!$O:$O)</f>
        <v>Nutri</v>
      </c>
      <c r="P10355">
        <v>2026</v>
      </c>
      <c r="Q10355" s="2" t="s">
        <v>1156</v>
      </c>
    </row>
    <row r="10356" spans="1:17" ht="16.8" x14ac:dyDescent="0.3">
      <c r="A10356" t="s">
        <v>1224</v>
      </c>
      <c r="B10356" s="3">
        <v>4501079548</v>
      </c>
      <c r="C10356" s="3">
        <v>5336831</v>
      </c>
      <c r="D10356" s="3" t="s">
        <v>59</v>
      </c>
      <c r="E10356" s="3">
        <v>610103363</v>
      </c>
      <c r="F10356" s="3" t="s">
        <v>834</v>
      </c>
      <c r="G10356" s="5">
        <v>-448.8</v>
      </c>
      <c r="H10356" s="5">
        <v>-13.46</v>
      </c>
      <c r="I10356" s="3">
        <v>7204</v>
      </c>
      <c r="J10356" t="str">
        <f>_xlfn.XLOOKUP(I10356,[1]Planilha1!$C:$C,[1]Planilha1!$B:$B)</f>
        <v>7204 - CD São Paulo</v>
      </c>
      <c r="K10356" t="str">
        <f>_xlfn.XLOOKUP(I10356,[1]Planilha1!$C:$C,[1]Planilha1!$D:$D)</f>
        <v>43.340.312/0010-48</v>
      </c>
      <c r="L10356" t="str">
        <f>_xlfn.XLOOKUP(B10356,[2]Projeto!$B:$B,[2]Projeto!$P:$P)</f>
        <v>Paga</v>
      </c>
      <c r="M10356">
        <v>701122</v>
      </c>
      <c r="N10356" s="3" t="s">
        <v>1120</v>
      </c>
      <c r="O10356" t="str">
        <f>_xlfn.XLOOKUP(N10356,[3]Planilha1!$N:$N,[3]Planilha1!$O:$O)</f>
        <v>Nutri</v>
      </c>
      <c r="P10356">
        <v>2026</v>
      </c>
      <c r="Q10356" s="2" t="s">
        <v>1156</v>
      </c>
    </row>
    <row r="10357" spans="1:17" ht="16.8" x14ac:dyDescent="0.3">
      <c r="A10357" t="s">
        <v>1224</v>
      </c>
      <c r="B10357" s="3">
        <v>4501079548</v>
      </c>
      <c r="C10357" s="3">
        <v>5261116</v>
      </c>
      <c r="D10357" s="3" t="s">
        <v>236</v>
      </c>
      <c r="E10357" s="3">
        <v>610105368</v>
      </c>
      <c r="F10357" s="3" t="s">
        <v>251</v>
      </c>
      <c r="G10357" s="5">
        <v>-403.2</v>
      </c>
      <c r="H10357" s="5">
        <v>-12.1</v>
      </c>
      <c r="I10357" s="3">
        <v>7204</v>
      </c>
      <c r="J10357" t="str">
        <f>_xlfn.XLOOKUP(I10357,[1]Planilha1!$C:$C,[1]Planilha1!$B:$B)</f>
        <v>7204 - CD São Paulo</v>
      </c>
      <c r="K10357" t="str">
        <f>_xlfn.XLOOKUP(I10357,[1]Planilha1!$C:$C,[1]Planilha1!$D:$D)</f>
        <v>43.340.312/0010-48</v>
      </c>
      <c r="L10357" t="str">
        <f>_xlfn.XLOOKUP(B10357,[2]Projeto!$B:$B,[2]Projeto!$P:$P)</f>
        <v>Paga</v>
      </c>
      <c r="M10357">
        <v>701122</v>
      </c>
      <c r="N10357" s="3" t="s">
        <v>1120</v>
      </c>
      <c r="O10357" t="str">
        <f>_xlfn.XLOOKUP(N10357,[3]Planilha1!$N:$N,[3]Planilha1!$O:$O)</f>
        <v>Nutri</v>
      </c>
      <c r="P10357">
        <v>2026</v>
      </c>
      <c r="Q10357" s="2" t="s">
        <v>1156</v>
      </c>
    </row>
    <row r="10358" spans="1:17" ht="16.8" x14ac:dyDescent="0.3">
      <c r="A10358" t="s">
        <v>1224</v>
      </c>
      <c r="B10358" s="3">
        <v>4501079548</v>
      </c>
      <c r="C10358" s="3">
        <v>5261116</v>
      </c>
      <c r="D10358" s="3" t="s">
        <v>236</v>
      </c>
      <c r="E10358" s="3">
        <v>640118340</v>
      </c>
      <c r="F10358" s="3" t="s">
        <v>105</v>
      </c>
      <c r="G10358" s="5">
        <v>-1224</v>
      </c>
      <c r="H10358" s="5">
        <v>-24.48</v>
      </c>
      <c r="I10358" s="3">
        <v>7204</v>
      </c>
      <c r="J10358" t="str">
        <f>_xlfn.XLOOKUP(I10358,[1]Planilha1!$C:$C,[1]Planilha1!$B:$B)</f>
        <v>7204 - CD São Paulo</v>
      </c>
      <c r="K10358" t="str">
        <f>_xlfn.XLOOKUP(I10358,[1]Planilha1!$C:$C,[1]Planilha1!$D:$D)</f>
        <v>43.340.312/0010-48</v>
      </c>
      <c r="L10358" t="str">
        <f>_xlfn.XLOOKUP(B10358,[2]Projeto!$B:$B,[2]Projeto!$P:$P)</f>
        <v>Paga</v>
      </c>
      <c r="M10358">
        <v>701122</v>
      </c>
      <c r="N10358" s="3" t="s">
        <v>1120</v>
      </c>
      <c r="O10358" t="str">
        <f>_xlfn.XLOOKUP(N10358,[3]Planilha1!$N:$N,[3]Planilha1!$O:$O)</f>
        <v>Nutri</v>
      </c>
      <c r="P10358">
        <v>2026</v>
      </c>
      <c r="Q10358" s="2" t="s">
        <v>1156</v>
      </c>
    </row>
    <row r="10359" spans="1:17" ht="16.8" x14ac:dyDescent="0.3">
      <c r="A10359" t="s">
        <v>1224</v>
      </c>
      <c r="B10359" s="3">
        <v>4501079503</v>
      </c>
      <c r="C10359" s="3">
        <v>5288228</v>
      </c>
      <c r="D10359" s="3" t="s">
        <v>584</v>
      </c>
      <c r="E10359" s="3">
        <v>610402075</v>
      </c>
      <c r="F10359" s="3" t="s">
        <v>111</v>
      </c>
      <c r="G10359" s="5">
        <v>-1021.25</v>
      </c>
      <c r="H10359" s="5">
        <v>-30.64</v>
      </c>
      <c r="I10359" s="3">
        <v>7204</v>
      </c>
      <c r="J10359" t="str">
        <f>_xlfn.XLOOKUP(I10359,[1]Planilha1!$C:$C,[1]Planilha1!$B:$B)</f>
        <v>7204 - CD São Paulo</v>
      </c>
      <c r="K10359" t="str">
        <f>_xlfn.XLOOKUP(I10359,[1]Planilha1!$C:$C,[1]Planilha1!$D:$D)</f>
        <v>43.340.312/0010-48</v>
      </c>
      <c r="L10359" t="str">
        <f>_xlfn.XLOOKUP(B10359,[2]Projeto!$B:$B,[2]Projeto!$P:$P)</f>
        <v>Paga</v>
      </c>
      <c r="M10359">
        <v>701203</v>
      </c>
      <c r="N10359" s="3" t="s">
        <v>1125</v>
      </c>
      <c r="O10359" t="str">
        <f>_xlfn.XLOOKUP(N10359,[3]Planilha1!$N:$N,[3]Planilha1!$O:$O)</f>
        <v>FLAC</v>
      </c>
      <c r="P10359">
        <v>2026</v>
      </c>
      <c r="Q10359" s="2" t="s">
        <v>1156</v>
      </c>
    </row>
    <row r="10360" spans="1:17" ht="16.8" x14ac:dyDescent="0.3">
      <c r="A10360" t="s">
        <v>1224</v>
      </c>
      <c r="B10360" s="3">
        <v>4501079503</v>
      </c>
      <c r="C10360" s="3">
        <v>5288228</v>
      </c>
      <c r="D10360" s="3" t="s">
        <v>584</v>
      </c>
      <c r="E10360" s="3">
        <v>610401072</v>
      </c>
      <c r="F10360" s="3" t="s">
        <v>174</v>
      </c>
      <c r="G10360" s="5">
        <v>-1761.6</v>
      </c>
      <c r="H10360" s="5">
        <v>-52.85</v>
      </c>
      <c r="I10360" s="3">
        <v>7204</v>
      </c>
      <c r="J10360" t="str">
        <f>_xlfn.XLOOKUP(I10360,[1]Planilha1!$C:$C,[1]Planilha1!$B:$B)</f>
        <v>7204 - CD São Paulo</v>
      </c>
      <c r="K10360" t="str">
        <f>_xlfn.XLOOKUP(I10360,[1]Planilha1!$C:$C,[1]Planilha1!$D:$D)</f>
        <v>43.340.312/0010-48</v>
      </c>
      <c r="L10360" t="str">
        <f>_xlfn.XLOOKUP(B10360,[2]Projeto!$B:$B,[2]Projeto!$P:$P)</f>
        <v>Paga</v>
      </c>
      <c r="M10360">
        <v>701203</v>
      </c>
      <c r="N10360" s="3" t="s">
        <v>1125</v>
      </c>
      <c r="O10360" t="str">
        <f>_xlfn.XLOOKUP(N10360,[3]Planilha1!$N:$N,[3]Planilha1!$O:$O)</f>
        <v>FLAC</v>
      </c>
      <c r="P10360">
        <v>2026</v>
      </c>
      <c r="Q10360" s="2" t="s">
        <v>1156</v>
      </c>
    </row>
    <row r="10361" spans="1:17" ht="16.8" x14ac:dyDescent="0.3">
      <c r="A10361" t="s">
        <v>1224</v>
      </c>
      <c r="B10361" s="3">
        <v>4501079503</v>
      </c>
      <c r="C10361" s="3">
        <v>5352282</v>
      </c>
      <c r="D10361" s="3" t="s">
        <v>531</v>
      </c>
      <c r="E10361" s="3">
        <v>630300101</v>
      </c>
      <c r="F10361" s="3" t="s">
        <v>321</v>
      </c>
      <c r="G10361" s="5">
        <v>-329</v>
      </c>
      <c r="H10361" s="5">
        <v>-9.8699999999999992</v>
      </c>
      <c r="I10361" s="3">
        <v>7204</v>
      </c>
      <c r="J10361" t="str">
        <f>_xlfn.XLOOKUP(I10361,[1]Planilha1!$C:$C,[1]Planilha1!$B:$B)</f>
        <v>7204 - CD São Paulo</v>
      </c>
      <c r="K10361" t="str">
        <f>_xlfn.XLOOKUP(I10361,[1]Planilha1!$C:$C,[1]Planilha1!$D:$D)</f>
        <v>43.340.312/0010-48</v>
      </c>
      <c r="L10361" t="str">
        <f>_xlfn.XLOOKUP(B10361,[2]Projeto!$B:$B,[2]Projeto!$P:$P)</f>
        <v>Paga</v>
      </c>
      <c r="M10361">
        <v>701203</v>
      </c>
      <c r="N10361" s="3" t="s">
        <v>1125</v>
      </c>
      <c r="O10361" t="str">
        <f>_xlfn.XLOOKUP(N10361,[3]Planilha1!$N:$N,[3]Planilha1!$O:$O)</f>
        <v>FLAC</v>
      </c>
      <c r="P10361">
        <v>2026</v>
      </c>
      <c r="Q10361" s="2" t="s">
        <v>1156</v>
      </c>
    </row>
    <row r="10362" spans="1:17" ht="16.8" x14ac:dyDescent="0.3">
      <c r="A10362" t="s">
        <v>1224</v>
      </c>
      <c r="B10362" s="3">
        <v>4501079503</v>
      </c>
      <c r="C10362" s="3">
        <v>5167210</v>
      </c>
      <c r="D10362" s="3" t="s">
        <v>384</v>
      </c>
      <c r="E10362" s="3">
        <v>630403373</v>
      </c>
      <c r="F10362" s="3" t="s">
        <v>185</v>
      </c>
      <c r="G10362" s="5">
        <v>-630</v>
      </c>
      <c r="H10362" s="5">
        <v>-18.899999999999999</v>
      </c>
      <c r="I10362" s="3">
        <v>7204</v>
      </c>
      <c r="J10362" t="str">
        <f>_xlfn.XLOOKUP(I10362,[1]Planilha1!$C:$C,[1]Planilha1!$B:$B)</f>
        <v>7204 - CD São Paulo</v>
      </c>
      <c r="K10362" t="str">
        <f>_xlfn.XLOOKUP(I10362,[1]Planilha1!$C:$C,[1]Planilha1!$D:$D)</f>
        <v>43.340.312/0010-48</v>
      </c>
      <c r="L10362" t="str">
        <f>_xlfn.XLOOKUP(B10362,[2]Projeto!$B:$B,[2]Projeto!$P:$P)</f>
        <v>Paga</v>
      </c>
      <c r="M10362">
        <v>701203</v>
      </c>
      <c r="N10362" s="3" t="s">
        <v>1125</v>
      </c>
      <c r="O10362" t="str">
        <f>_xlfn.XLOOKUP(N10362,[3]Planilha1!$N:$N,[3]Planilha1!$O:$O)</f>
        <v>FLAC</v>
      </c>
      <c r="P10362">
        <v>2026</v>
      </c>
      <c r="Q10362" s="2" t="s">
        <v>1156</v>
      </c>
    </row>
    <row r="10363" spans="1:17" ht="16.8" x14ac:dyDescent="0.3">
      <c r="A10363" t="s">
        <v>1224</v>
      </c>
      <c r="B10363" s="3">
        <v>4501079503</v>
      </c>
      <c r="C10363" s="3">
        <v>5263514</v>
      </c>
      <c r="D10363" s="3" t="s">
        <v>720</v>
      </c>
      <c r="E10363" s="3">
        <v>610402075</v>
      </c>
      <c r="F10363" s="3" t="s">
        <v>111</v>
      </c>
      <c r="G10363" s="5">
        <v>-817</v>
      </c>
      <c r="H10363" s="5">
        <v>-24.51</v>
      </c>
      <c r="I10363" s="3">
        <v>7204</v>
      </c>
      <c r="J10363" t="str">
        <f>_xlfn.XLOOKUP(I10363,[1]Planilha1!$C:$C,[1]Planilha1!$B:$B)</f>
        <v>7204 - CD São Paulo</v>
      </c>
      <c r="K10363" t="str">
        <f>_xlfn.XLOOKUP(I10363,[1]Planilha1!$C:$C,[1]Planilha1!$D:$D)</f>
        <v>43.340.312/0010-48</v>
      </c>
      <c r="L10363" t="str">
        <f>_xlfn.XLOOKUP(B10363,[2]Projeto!$B:$B,[2]Projeto!$P:$P)</f>
        <v>Paga</v>
      </c>
      <c r="M10363">
        <v>701203</v>
      </c>
      <c r="N10363" s="3" t="s">
        <v>1125</v>
      </c>
      <c r="O10363" t="str">
        <f>_xlfn.XLOOKUP(N10363,[3]Planilha1!$N:$N,[3]Planilha1!$O:$O)</f>
        <v>FLAC</v>
      </c>
      <c r="P10363">
        <v>2026</v>
      </c>
      <c r="Q10363" s="2" t="s">
        <v>1156</v>
      </c>
    </row>
    <row r="10364" spans="1:17" ht="16.8" x14ac:dyDescent="0.3">
      <c r="A10364" t="s">
        <v>1224</v>
      </c>
      <c r="B10364" s="3">
        <v>4501079503</v>
      </c>
      <c r="C10364" s="3">
        <v>5348856</v>
      </c>
      <c r="D10364" s="3" t="s">
        <v>822</v>
      </c>
      <c r="E10364" s="3">
        <v>610038007</v>
      </c>
      <c r="F10364" s="3" t="s">
        <v>213</v>
      </c>
      <c r="G10364" s="5">
        <v>249.6</v>
      </c>
      <c r="H10364" s="5">
        <v>7.49</v>
      </c>
      <c r="I10364" s="3">
        <v>7204</v>
      </c>
      <c r="J10364" t="str">
        <f>_xlfn.XLOOKUP(I10364,[1]Planilha1!$C:$C,[1]Planilha1!$B:$B)</f>
        <v>7204 - CD São Paulo</v>
      </c>
      <c r="K10364" t="str">
        <f>_xlfn.XLOOKUP(I10364,[1]Planilha1!$C:$C,[1]Planilha1!$D:$D)</f>
        <v>43.340.312/0010-48</v>
      </c>
      <c r="L10364" t="str">
        <f>_xlfn.XLOOKUP(B10364,[2]Projeto!$B:$B,[2]Projeto!$P:$P)</f>
        <v>Paga</v>
      </c>
      <c r="M10364">
        <v>701203</v>
      </c>
      <c r="N10364" s="3" t="s">
        <v>1125</v>
      </c>
      <c r="O10364" t="str">
        <f>_xlfn.XLOOKUP(N10364,[3]Planilha1!$N:$N,[3]Planilha1!$O:$O)</f>
        <v>FLAC</v>
      </c>
      <c r="P10364">
        <v>2026</v>
      </c>
      <c r="Q10364" s="2" t="s">
        <v>1156</v>
      </c>
    </row>
    <row r="10365" spans="1:17" ht="16.8" x14ac:dyDescent="0.3">
      <c r="A10365" t="s">
        <v>1224</v>
      </c>
      <c r="B10365" s="3">
        <v>4501079503</v>
      </c>
      <c r="C10365" s="3">
        <v>5360029</v>
      </c>
      <c r="D10365" s="3" t="s">
        <v>749</v>
      </c>
      <c r="E10365" s="3">
        <v>610109363</v>
      </c>
      <c r="F10365" s="3" t="s">
        <v>135</v>
      </c>
      <c r="G10365" s="5">
        <v>247.92</v>
      </c>
      <c r="H10365" s="5">
        <v>7.44</v>
      </c>
      <c r="I10365" s="3">
        <v>7204</v>
      </c>
      <c r="J10365" t="str">
        <f>_xlfn.XLOOKUP(I10365,[1]Planilha1!$C:$C,[1]Planilha1!$B:$B)</f>
        <v>7204 - CD São Paulo</v>
      </c>
      <c r="K10365" t="str">
        <f>_xlfn.XLOOKUP(I10365,[1]Planilha1!$C:$C,[1]Planilha1!$D:$D)</f>
        <v>43.340.312/0010-48</v>
      </c>
      <c r="L10365" t="str">
        <f>_xlfn.XLOOKUP(B10365,[2]Projeto!$B:$B,[2]Projeto!$P:$P)</f>
        <v>Paga</v>
      </c>
      <c r="M10365">
        <v>701203</v>
      </c>
      <c r="N10365" s="3" t="s">
        <v>1125</v>
      </c>
      <c r="O10365" t="str">
        <f>_xlfn.XLOOKUP(N10365,[3]Planilha1!$N:$N,[3]Planilha1!$O:$O)</f>
        <v>FLAC</v>
      </c>
      <c r="P10365">
        <v>2026</v>
      </c>
      <c r="Q10365" s="2" t="s">
        <v>1156</v>
      </c>
    </row>
    <row r="10366" spans="1:17" ht="16.8" x14ac:dyDescent="0.3">
      <c r="A10366" t="s">
        <v>1224</v>
      </c>
      <c r="B10366" s="3">
        <v>4501079503</v>
      </c>
      <c r="C10366" s="3">
        <v>5361702</v>
      </c>
      <c r="D10366" s="3" t="s">
        <v>786</v>
      </c>
      <c r="E10366" s="3">
        <v>610402075</v>
      </c>
      <c r="F10366" s="3" t="s">
        <v>111</v>
      </c>
      <c r="G10366" s="5">
        <v>204.25</v>
      </c>
      <c r="H10366" s="5">
        <v>6.13</v>
      </c>
      <c r="I10366" s="3">
        <v>7204</v>
      </c>
      <c r="J10366" t="str">
        <f>_xlfn.XLOOKUP(I10366,[1]Planilha1!$C:$C,[1]Planilha1!$B:$B)</f>
        <v>7204 - CD São Paulo</v>
      </c>
      <c r="K10366" t="str">
        <f>_xlfn.XLOOKUP(I10366,[1]Planilha1!$C:$C,[1]Planilha1!$D:$D)</f>
        <v>43.340.312/0010-48</v>
      </c>
      <c r="L10366" t="str">
        <f>_xlfn.XLOOKUP(B10366,[2]Projeto!$B:$B,[2]Projeto!$P:$P)</f>
        <v>Paga</v>
      </c>
      <c r="M10366">
        <v>701203</v>
      </c>
      <c r="N10366" s="3" t="s">
        <v>1125</v>
      </c>
      <c r="O10366" t="str">
        <f>_xlfn.XLOOKUP(N10366,[3]Planilha1!$N:$N,[3]Planilha1!$O:$O)</f>
        <v>FLAC</v>
      </c>
      <c r="P10366">
        <v>2026</v>
      </c>
      <c r="Q10366" s="2" t="s">
        <v>1156</v>
      </c>
    </row>
    <row r="10367" spans="1:17" ht="16.8" x14ac:dyDescent="0.3">
      <c r="A10367" t="s">
        <v>1224</v>
      </c>
      <c r="B10367" s="3">
        <v>4501079503</v>
      </c>
      <c r="C10367" s="3">
        <v>5364722</v>
      </c>
      <c r="D10367" s="3" t="s">
        <v>491</v>
      </c>
      <c r="E10367" s="3">
        <v>610038007</v>
      </c>
      <c r="F10367" s="3" t="s">
        <v>213</v>
      </c>
      <c r="G10367" s="5">
        <v>187.2</v>
      </c>
      <c r="H10367" s="5">
        <v>5.62</v>
      </c>
      <c r="I10367" s="3">
        <v>7204</v>
      </c>
      <c r="J10367" t="str">
        <f>_xlfn.XLOOKUP(I10367,[1]Planilha1!$C:$C,[1]Planilha1!$B:$B)</f>
        <v>7204 - CD São Paulo</v>
      </c>
      <c r="K10367" t="str">
        <f>_xlfn.XLOOKUP(I10367,[1]Planilha1!$C:$C,[1]Planilha1!$D:$D)</f>
        <v>43.340.312/0010-48</v>
      </c>
      <c r="L10367" t="str">
        <f>_xlfn.XLOOKUP(B10367,[2]Projeto!$B:$B,[2]Projeto!$P:$P)</f>
        <v>Paga</v>
      </c>
      <c r="M10367">
        <v>701203</v>
      </c>
      <c r="N10367" s="3" t="s">
        <v>1125</v>
      </c>
      <c r="O10367" t="str">
        <f>_xlfn.XLOOKUP(N10367,[3]Planilha1!$N:$N,[3]Planilha1!$O:$O)</f>
        <v>FLAC</v>
      </c>
      <c r="P10367">
        <v>2026</v>
      </c>
      <c r="Q10367" s="2" t="s">
        <v>1156</v>
      </c>
    </row>
    <row r="10368" spans="1:17" ht="16.8" x14ac:dyDescent="0.3">
      <c r="A10368" t="s">
        <v>1224</v>
      </c>
      <c r="B10368" s="3">
        <v>4501079503</v>
      </c>
      <c r="C10368" s="3">
        <v>5366272</v>
      </c>
      <c r="D10368" s="3" t="s">
        <v>951</v>
      </c>
      <c r="E10368" s="3">
        <v>610038007</v>
      </c>
      <c r="F10368" s="3" t="s">
        <v>213</v>
      </c>
      <c r="G10368" s="5">
        <v>374.4</v>
      </c>
      <c r="H10368" s="5">
        <v>11.23</v>
      </c>
      <c r="I10368" s="3">
        <v>7204</v>
      </c>
      <c r="J10368" t="str">
        <f>_xlfn.XLOOKUP(I10368,[1]Planilha1!$C:$C,[1]Planilha1!$B:$B)</f>
        <v>7204 - CD São Paulo</v>
      </c>
      <c r="K10368" t="str">
        <f>_xlfn.XLOOKUP(I10368,[1]Planilha1!$C:$C,[1]Planilha1!$D:$D)</f>
        <v>43.340.312/0010-48</v>
      </c>
      <c r="L10368" t="str">
        <f>_xlfn.XLOOKUP(B10368,[2]Projeto!$B:$B,[2]Projeto!$P:$P)</f>
        <v>Paga</v>
      </c>
      <c r="M10368">
        <v>701203</v>
      </c>
      <c r="N10368" s="3" t="s">
        <v>1125</v>
      </c>
      <c r="O10368" t="str">
        <f>_xlfn.XLOOKUP(N10368,[3]Planilha1!$N:$N,[3]Planilha1!$O:$O)</f>
        <v>FLAC</v>
      </c>
      <c r="P10368">
        <v>2026</v>
      </c>
      <c r="Q10368" s="2" t="s">
        <v>1156</v>
      </c>
    </row>
    <row r="10369" spans="1:17" ht="16.8" x14ac:dyDescent="0.3">
      <c r="A10369" t="s">
        <v>1224</v>
      </c>
      <c r="B10369" s="3">
        <v>4501079503</v>
      </c>
      <c r="C10369" s="3">
        <v>5359323</v>
      </c>
      <c r="D10369" s="3" t="s">
        <v>314</v>
      </c>
      <c r="E10369" s="3">
        <v>610402075</v>
      </c>
      <c r="F10369" s="3" t="s">
        <v>111</v>
      </c>
      <c r="G10369" s="5">
        <v>612.75</v>
      </c>
      <c r="H10369" s="5">
        <v>18.38</v>
      </c>
      <c r="I10369" s="3">
        <v>7204</v>
      </c>
      <c r="J10369" t="str">
        <f>_xlfn.XLOOKUP(I10369,[1]Planilha1!$C:$C,[1]Planilha1!$B:$B)</f>
        <v>7204 - CD São Paulo</v>
      </c>
      <c r="K10369" t="str">
        <f>_xlfn.XLOOKUP(I10369,[1]Planilha1!$C:$C,[1]Planilha1!$D:$D)</f>
        <v>43.340.312/0010-48</v>
      </c>
      <c r="L10369" t="str">
        <f>_xlfn.XLOOKUP(B10369,[2]Projeto!$B:$B,[2]Projeto!$P:$P)</f>
        <v>Paga</v>
      </c>
      <c r="M10369">
        <v>701203</v>
      </c>
      <c r="N10369" s="3" t="s">
        <v>1125</v>
      </c>
      <c r="O10369" t="str">
        <f>_xlfn.XLOOKUP(N10369,[3]Planilha1!$N:$N,[3]Planilha1!$O:$O)</f>
        <v>FLAC</v>
      </c>
      <c r="P10369">
        <v>2026</v>
      </c>
      <c r="Q10369" s="2" t="s">
        <v>1156</v>
      </c>
    </row>
    <row r="10370" spans="1:17" ht="16.8" x14ac:dyDescent="0.3">
      <c r="A10370" t="s">
        <v>1224</v>
      </c>
      <c r="B10370" s="3">
        <v>4501079503</v>
      </c>
      <c r="C10370" s="3">
        <v>5359323</v>
      </c>
      <c r="D10370" s="3" t="s">
        <v>314</v>
      </c>
      <c r="E10370" s="3">
        <v>610402075</v>
      </c>
      <c r="F10370" s="3" t="s">
        <v>111</v>
      </c>
      <c r="G10370" s="5">
        <v>612.75</v>
      </c>
      <c r="H10370" s="5">
        <v>18.38</v>
      </c>
      <c r="I10370" s="3">
        <v>7204</v>
      </c>
      <c r="J10370" t="str">
        <f>_xlfn.XLOOKUP(I10370,[1]Planilha1!$C:$C,[1]Planilha1!$B:$B)</f>
        <v>7204 - CD São Paulo</v>
      </c>
      <c r="K10370" t="str">
        <f>_xlfn.XLOOKUP(I10370,[1]Planilha1!$C:$C,[1]Planilha1!$D:$D)</f>
        <v>43.340.312/0010-48</v>
      </c>
      <c r="L10370" t="str">
        <f>_xlfn.XLOOKUP(B10370,[2]Projeto!$B:$B,[2]Projeto!$P:$P)</f>
        <v>Paga</v>
      </c>
      <c r="M10370">
        <v>701203</v>
      </c>
      <c r="N10370" s="3" t="s">
        <v>1125</v>
      </c>
      <c r="O10370" t="str">
        <f>_xlfn.XLOOKUP(N10370,[3]Planilha1!$N:$N,[3]Planilha1!$O:$O)</f>
        <v>FLAC</v>
      </c>
      <c r="P10370">
        <v>2026</v>
      </c>
      <c r="Q10370" s="2" t="s">
        <v>1156</v>
      </c>
    </row>
    <row r="10371" spans="1:17" ht="16.8" x14ac:dyDescent="0.3">
      <c r="A10371" t="s">
        <v>1224</v>
      </c>
      <c r="B10371" s="3">
        <v>4501079503</v>
      </c>
      <c r="C10371" s="3">
        <v>5363097</v>
      </c>
      <c r="D10371" s="3" t="s">
        <v>764</v>
      </c>
      <c r="E10371" s="3">
        <v>610512360</v>
      </c>
      <c r="F10371" s="3" t="s">
        <v>136</v>
      </c>
      <c r="G10371" s="5">
        <v>282.54000000000002</v>
      </c>
      <c r="H10371" s="5">
        <v>8.48</v>
      </c>
      <c r="I10371" s="3">
        <v>7204</v>
      </c>
      <c r="J10371" t="str">
        <f>_xlfn.XLOOKUP(I10371,[1]Planilha1!$C:$C,[1]Planilha1!$B:$B)</f>
        <v>7204 - CD São Paulo</v>
      </c>
      <c r="K10371" t="str">
        <f>_xlfn.XLOOKUP(I10371,[1]Planilha1!$C:$C,[1]Planilha1!$D:$D)</f>
        <v>43.340.312/0010-48</v>
      </c>
      <c r="L10371" t="str">
        <f>_xlfn.XLOOKUP(B10371,[2]Projeto!$B:$B,[2]Projeto!$P:$P)</f>
        <v>Paga</v>
      </c>
      <c r="M10371">
        <v>701203</v>
      </c>
      <c r="N10371" s="3" t="s">
        <v>1125</v>
      </c>
      <c r="O10371" t="str">
        <f>_xlfn.XLOOKUP(N10371,[3]Planilha1!$N:$N,[3]Planilha1!$O:$O)</f>
        <v>FLAC</v>
      </c>
      <c r="P10371">
        <v>2026</v>
      </c>
      <c r="Q10371" s="2" t="s">
        <v>1156</v>
      </c>
    </row>
    <row r="10372" spans="1:17" ht="16.8" x14ac:dyDescent="0.3">
      <c r="A10372" t="s">
        <v>1224</v>
      </c>
      <c r="B10372" s="3">
        <v>4501079503</v>
      </c>
      <c r="C10372" s="3">
        <v>5366715</v>
      </c>
      <c r="D10372" s="3" t="s">
        <v>964</v>
      </c>
      <c r="E10372" s="3">
        <v>610401072</v>
      </c>
      <c r="F10372" s="3" t="s">
        <v>174</v>
      </c>
      <c r="G10372" s="5">
        <v>660.6</v>
      </c>
      <c r="H10372" s="5">
        <v>19.82</v>
      </c>
      <c r="I10372" s="3">
        <v>7204</v>
      </c>
      <c r="J10372" t="str">
        <f>_xlfn.XLOOKUP(I10372,[1]Planilha1!$C:$C,[1]Planilha1!$B:$B)</f>
        <v>7204 - CD São Paulo</v>
      </c>
      <c r="K10372" t="str">
        <f>_xlfn.XLOOKUP(I10372,[1]Planilha1!$C:$C,[1]Planilha1!$D:$D)</f>
        <v>43.340.312/0010-48</v>
      </c>
      <c r="L10372" t="str">
        <f>_xlfn.XLOOKUP(B10372,[2]Projeto!$B:$B,[2]Projeto!$P:$P)</f>
        <v>Paga</v>
      </c>
      <c r="M10372">
        <v>701203</v>
      </c>
      <c r="N10372" s="3" t="s">
        <v>1125</v>
      </c>
      <c r="O10372" t="str">
        <f>_xlfn.XLOOKUP(N10372,[3]Planilha1!$N:$N,[3]Planilha1!$O:$O)</f>
        <v>FLAC</v>
      </c>
      <c r="P10372">
        <v>2026</v>
      </c>
      <c r="Q10372" s="2" t="s">
        <v>1156</v>
      </c>
    </row>
    <row r="10373" spans="1:17" ht="16.8" x14ac:dyDescent="0.3">
      <c r="A10373" t="s">
        <v>1224</v>
      </c>
      <c r="B10373" s="3">
        <v>4501079503</v>
      </c>
      <c r="C10373" s="3">
        <v>5366715</v>
      </c>
      <c r="D10373" s="3" t="s">
        <v>964</v>
      </c>
      <c r="E10373" s="3">
        <v>610402075</v>
      </c>
      <c r="F10373" s="3" t="s">
        <v>111</v>
      </c>
      <c r="G10373" s="5">
        <v>408.5</v>
      </c>
      <c r="H10373" s="5">
        <v>12.26</v>
      </c>
      <c r="I10373" s="3">
        <v>7204</v>
      </c>
      <c r="J10373" t="str">
        <f>_xlfn.XLOOKUP(I10373,[1]Planilha1!$C:$C,[1]Planilha1!$B:$B)</f>
        <v>7204 - CD São Paulo</v>
      </c>
      <c r="K10373" t="str">
        <f>_xlfn.XLOOKUP(I10373,[1]Planilha1!$C:$C,[1]Planilha1!$D:$D)</f>
        <v>43.340.312/0010-48</v>
      </c>
      <c r="L10373" t="str">
        <f>_xlfn.XLOOKUP(B10373,[2]Projeto!$B:$B,[2]Projeto!$P:$P)</f>
        <v>Paga</v>
      </c>
      <c r="M10373">
        <v>701203</v>
      </c>
      <c r="N10373" s="3" t="s">
        <v>1125</v>
      </c>
      <c r="O10373" t="str">
        <f>_xlfn.XLOOKUP(N10373,[3]Planilha1!$N:$N,[3]Planilha1!$O:$O)</f>
        <v>FLAC</v>
      </c>
      <c r="P10373">
        <v>2026</v>
      </c>
      <c r="Q10373" s="2" t="s">
        <v>1156</v>
      </c>
    </row>
    <row r="10374" spans="1:17" ht="16.8" x14ac:dyDescent="0.3">
      <c r="A10374" t="s">
        <v>1224</v>
      </c>
      <c r="B10374" s="3">
        <v>4501079503</v>
      </c>
      <c r="C10374" s="3">
        <v>5368992</v>
      </c>
      <c r="D10374" s="3" t="s">
        <v>1208</v>
      </c>
      <c r="E10374" s="3">
        <v>610038007</v>
      </c>
      <c r="F10374" s="3" t="s">
        <v>213</v>
      </c>
      <c r="G10374" s="5">
        <v>998.4</v>
      </c>
      <c r="H10374" s="5">
        <v>29.95</v>
      </c>
      <c r="I10374" s="3">
        <v>7204</v>
      </c>
      <c r="J10374" t="str">
        <f>_xlfn.XLOOKUP(I10374,[1]Planilha1!$C:$C,[1]Planilha1!$B:$B)</f>
        <v>7204 - CD São Paulo</v>
      </c>
      <c r="K10374" t="str">
        <f>_xlfn.XLOOKUP(I10374,[1]Planilha1!$C:$C,[1]Planilha1!$D:$D)</f>
        <v>43.340.312/0010-48</v>
      </c>
      <c r="L10374" t="str">
        <f>_xlfn.XLOOKUP(B10374,[2]Projeto!$B:$B,[2]Projeto!$P:$P)</f>
        <v>Paga</v>
      </c>
      <c r="M10374">
        <v>701203</v>
      </c>
      <c r="N10374" s="3" t="s">
        <v>1125</v>
      </c>
      <c r="O10374" t="str">
        <f>_xlfn.XLOOKUP(N10374,[3]Planilha1!$N:$N,[3]Planilha1!$O:$O)</f>
        <v>FLAC</v>
      </c>
      <c r="P10374">
        <v>2026</v>
      </c>
      <c r="Q10374" s="2" t="s">
        <v>1156</v>
      </c>
    </row>
    <row r="10375" spans="1:17" ht="16.8" x14ac:dyDescent="0.3">
      <c r="A10375" t="s">
        <v>1224</v>
      </c>
      <c r="B10375" s="3">
        <v>4501079503</v>
      </c>
      <c r="C10375" s="3">
        <v>5363684</v>
      </c>
      <c r="D10375" s="3" t="s">
        <v>757</v>
      </c>
      <c r="E10375" s="3">
        <v>610402075</v>
      </c>
      <c r="F10375" s="3" t="s">
        <v>111</v>
      </c>
      <c r="G10375" s="5">
        <v>1225.5</v>
      </c>
      <c r="H10375" s="5">
        <v>36.770000000000003</v>
      </c>
      <c r="I10375" s="3">
        <v>7204</v>
      </c>
      <c r="J10375" t="str">
        <f>_xlfn.XLOOKUP(I10375,[1]Planilha1!$C:$C,[1]Planilha1!$B:$B)</f>
        <v>7204 - CD São Paulo</v>
      </c>
      <c r="K10375" t="str">
        <f>_xlfn.XLOOKUP(I10375,[1]Planilha1!$C:$C,[1]Planilha1!$D:$D)</f>
        <v>43.340.312/0010-48</v>
      </c>
      <c r="L10375" t="str">
        <f>_xlfn.XLOOKUP(B10375,[2]Projeto!$B:$B,[2]Projeto!$P:$P)</f>
        <v>Paga</v>
      </c>
      <c r="M10375">
        <v>701203</v>
      </c>
      <c r="N10375" s="3" t="s">
        <v>1125</v>
      </c>
      <c r="O10375" t="str">
        <f>_xlfn.XLOOKUP(N10375,[3]Planilha1!$N:$N,[3]Planilha1!$O:$O)</f>
        <v>FLAC</v>
      </c>
      <c r="P10375">
        <v>2026</v>
      </c>
      <c r="Q10375" s="2" t="s">
        <v>1156</v>
      </c>
    </row>
    <row r="10376" spans="1:17" ht="16.8" x14ac:dyDescent="0.3">
      <c r="A10376" t="s">
        <v>1224</v>
      </c>
      <c r="B10376" s="3">
        <v>4501079548</v>
      </c>
      <c r="C10376" s="3">
        <v>5336831</v>
      </c>
      <c r="D10376" s="3" t="s">
        <v>59</v>
      </c>
      <c r="E10376" s="3">
        <v>610103363</v>
      </c>
      <c r="F10376" s="3" t="s">
        <v>834</v>
      </c>
      <c r="G10376" s="5">
        <v>448.8</v>
      </c>
      <c r="H10376" s="5">
        <v>13.46</v>
      </c>
      <c r="I10376" s="3">
        <v>7204</v>
      </c>
      <c r="J10376" t="str">
        <f>_xlfn.XLOOKUP(I10376,[1]Planilha1!$C:$C,[1]Planilha1!$B:$B)</f>
        <v>7204 - CD São Paulo</v>
      </c>
      <c r="K10376" t="str">
        <f>_xlfn.XLOOKUP(I10376,[1]Planilha1!$C:$C,[1]Planilha1!$D:$D)</f>
        <v>43.340.312/0010-48</v>
      </c>
      <c r="L10376" t="str">
        <f>_xlfn.XLOOKUP(B10376,[2]Projeto!$B:$B,[2]Projeto!$P:$P)</f>
        <v>Paga</v>
      </c>
      <c r="M10376">
        <v>701122</v>
      </c>
      <c r="N10376" s="3" t="s">
        <v>1120</v>
      </c>
      <c r="O10376" t="str">
        <f>_xlfn.XLOOKUP(N10376,[3]Planilha1!$N:$N,[3]Planilha1!$O:$O)</f>
        <v>Nutri</v>
      </c>
      <c r="P10376">
        <v>2026</v>
      </c>
      <c r="Q10376" s="2" t="s">
        <v>1156</v>
      </c>
    </row>
    <row r="10377" spans="1:17" ht="16.8" x14ac:dyDescent="0.3">
      <c r="A10377" t="s">
        <v>1224</v>
      </c>
      <c r="B10377" s="3">
        <v>4501079650</v>
      </c>
      <c r="C10377" s="3">
        <v>5077852</v>
      </c>
      <c r="D10377" s="3" t="s">
        <v>1033</v>
      </c>
      <c r="E10377" s="3">
        <v>540500527</v>
      </c>
      <c r="F10377" s="3" t="s">
        <v>109</v>
      </c>
      <c r="G10377" s="5">
        <v>26977.31</v>
      </c>
      <c r="H10377" s="5">
        <v>809.32</v>
      </c>
      <c r="I10377" s="3">
        <v>7406</v>
      </c>
      <c r="J10377" t="str">
        <f>_xlfn.XLOOKUP(I10377,[1]Planilha1!$C:$C,[1]Planilha1!$B:$B)</f>
        <v>7406 - TSPF - Louveira</v>
      </c>
      <c r="K10377" t="str">
        <f>_xlfn.XLOOKUP(I10377,[1]Planilha1!$C:$C,[1]Planilha1!$D:$D)</f>
        <v>43.340.312/0023-62</v>
      </c>
      <c r="L10377" t="str">
        <f>_xlfn.XLOOKUP(B10377,[2]Projeto!$B:$B,[2]Projeto!$P:$P)</f>
        <v>Paga</v>
      </c>
      <c r="M10377">
        <v>701203</v>
      </c>
      <c r="N10377" s="3" t="s">
        <v>1125</v>
      </c>
      <c r="O10377" t="str">
        <f>_xlfn.XLOOKUP(N10377,[3]Planilha1!$N:$N,[3]Planilha1!$O:$O)</f>
        <v>FLAC</v>
      </c>
      <c r="P10377">
        <v>2026</v>
      </c>
      <c r="Q10377" s="2" t="s">
        <v>1156</v>
      </c>
    </row>
    <row r="10378" spans="1:17" ht="16.8" x14ac:dyDescent="0.3">
      <c r="A10378" t="s">
        <v>1224</v>
      </c>
      <c r="B10378" s="3">
        <v>4501079678</v>
      </c>
      <c r="C10378" s="3">
        <v>5273675</v>
      </c>
      <c r="D10378" s="3" t="s">
        <v>1000</v>
      </c>
      <c r="E10378" s="3">
        <v>540500527</v>
      </c>
      <c r="F10378" s="3" t="s">
        <v>109</v>
      </c>
      <c r="G10378" s="5">
        <v>14514.4</v>
      </c>
      <c r="H10378" s="5">
        <v>435.43</v>
      </c>
      <c r="I10378" s="3">
        <v>7417</v>
      </c>
      <c r="J10378" t="str">
        <f>_xlfn.XLOOKUP(I10378,[1]Planilha1!$C:$C,[1]Planilha1!$B:$B)</f>
        <v>7417 - TSPF - Ribeirão Preto</v>
      </c>
      <c r="K10378" t="str">
        <f>_xlfn.XLOOKUP(I10378,[1]Planilha1!$C:$C,[1]Planilha1!$D:$D)</f>
        <v>43.340.312/0009-04</v>
      </c>
      <c r="L10378" t="str">
        <f>_xlfn.XLOOKUP(B10378,[2]Projeto!$B:$B,[2]Projeto!$P:$P)</f>
        <v>Paga</v>
      </c>
      <c r="M10378">
        <v>701203</v>
      </c>
      <c r="N10378" s="3" t="s">
        <v>1125</v>
      </c>
      <c r="O10378" t="str">
        <f>_xlfn.XLOOKUP(N10378,[3]Planilha1!$N:$N,[3]Planilha1!$O:$O)</f>
        <v>FLAC</v>
      </c>
      <c r="P10378">
        <v>2026</v>
      </c>
      <c r="Q10378" s="2" t="s">
        <v>1156</v>
      </c>
    </row>
    <row r="10379" spans="1:17" ht="16.8" x14ac:dyDescent="0.3">
      <c r="A10379" t="s">
        <v>1224</v>
      </c>
      <c r="B10379" s="3">
        <v>4501079548</v>
      </c>
      <c r="C10379" s="3">
        <v>5348824</v>
      </c>
      <c r="D10379" s="3" t="s">
        <v>1209</v>
      </c>
      <c r="E10379" s="3">
        <v>610101409</v>
      </c>
      <c r="F10379" s="3" t="s">
        <v>671</v>
      </c>
      <c r="G10379" s="5">
        <v>626.79999999999995</v>
      </c>
      <c r="H10379" s="5">
        <v>18.8</v>
      </c>
      <c r="I10379" s="3">
        <v>7204</v>
      </c>
      <c r="J10379" t="str">
        <f>_xlfn.XLOOKUP(I10379,[1]Planilha1!$C:$C,[1]Planilha1!$B:$B)</f>
        <v>7204 - CD São Paulo</v>
      </c>
      <c r="K10379" t="str">
        <f>_xlfn.XLOOKUP(I10379,[1]Planilha1!$C:$C,[1]Planilha1!$D:$D)</f>
        <v>43.340.312/0010-48</v>
      </c>
      <c r="L10379" t="str">
        <f>_xlfn.XLOOKUP(B10379,[2]Projeto!$B:$B,[2]Projeto!$P:$P)</f>
        <v>Paga</v>
      </c>
      <c r="M10379">
        <v>701122</v>
      </c>
      <c r="N10379" s="3" t="s">
        <v>1120</v>
      </c>
      <c r="O10379" t="str">
        <f>_xlfn.XLOOKUP(N10379,[3]Planilha1!$N:$N,[3]Planilha1!$O:$O)</f>
        <v>Nutri</v>
      </c>
      <c r="P10379">
        <v>2026</v>
      </c>
      <c r="Q10379" s="2" t="s">
        <v>1156</v>
      </c>
    </row>
    <row r="10380" spans="1:17" ht="16.8" x14ac:dyDescent="0.3">
      <c r="A10380" t="s">
        <v>1224</v>
      </c>
      <c r="B10380" s="3">
        <v>4501079548</v>
      </c>
      <c r="C10380" s="3">
        <v>5348824</v>
      </c>
      <c r="D10380" s="3" t="s">
        <v>1209</v>
      </c>
      <c r="E10380" s="3">
        <v>610103363</v>
      </c>
      <c r="F10380" s="3" t="s">
        <v>834</v>
      </c>
      <c r="G10380" s="5">
        <v>448.8</v>
      </c>
      <c r="H10380" s="5">
        <v>13.46</v>
      </c>
      <c r="I10380" s="3">
        <v>7204</v>
      </c>
      <c r="J10380" t="str">
        <f>_xlfn.XLOOKUP(I10380,[1]Planilha1!$C:$C,[1]Planilha1!$B:$B)</f>
        <v>7204 - CD São Paulo</v>
      </c>
      <c r="K10380" t="str">
        <f>_xlfn.XLOOKUP(I10380,[1]Planilha1!$C:$C,[1]Planilha1!$D:$D)</f>
        <v>43.340.312/0010-48</v>
      </c>
      <c r="L10380" t="str">
        <f>_xlfn.XLOOKUP(B10380,[2]Projeto!$B:$B,[2]Projeto!$P:$P)</f>
        <v>Paga</v>
      </c>
      <c r="M10380">
        <v>701122</v>
      </c>
      <c r="N10380" s="3" t="s">
        <v>1120</v>
      </c>
      <c r="O10380" t="str">
        <f>_xlfn.XLOOKUP(N10380,[3]Planilha1!$N:$N,[3]Planilha1!$O:$O)</f>
        <v>Nutri</v>
      </c>
      <c r="P10380">
        <v>2026</v>
      </c>
      <c r="Q10380" s="2" t="s">
        <v>1156</v>
      </c>
    </row>
    <row r="10381" spans="1:17" ht="16.8" x14ac:dyDescent="0.3">
      <c r="A10381" t="s">
        <v>1224</v>
      </c>
      <c r="B10381" s="3">
        <v>4501079548</v>
      </c>
      <c r="C10381" s="3">
        <v>5348824</v>
      </c>
      <c r="D10381" s="3" t="s">
        <v>1209</v>
      </c>
      <c r="E10381" s="3">
        <v>600300300</v>
      </c>
      <c r="F10381" s="3" t="s">
        <v>939</v>
      </c>
      <c r="G10381" s="5">
        <v>898.2</v>
      </c>
      <c r="H10381" s="5">
        <v>8.98</v>
      </c>
      <c r="I10381" s="3">
        <v>7204</v>
      </c>
      <c r="J10381" t="str">
        <f>_xlfn.XLOOKUP(I10381,[1]Planilha1!$C:$C,[1]Planilha1!$B:$B)</f>
        <v>7204 - CD São Paulo</v>
      </c>
      <c r="K10381" t="str">
        <f>_xlfn.XLOOKUP(I10381,[1]Planilha1!$C:$C,[1]Planilha1!$D:$D)</f>
        <v>43.340.312/0010-48</v>
      </c>
      <c r="L10381" t="str">
        <f>_xlfn.XLOOKUP(B10381,[2]Projeto!$B:$B,[2]Projeto!$P:$P)</f>
        <v>Paga</v>
      </c>
      <c r="M10381">
        <v>701122</v>
      </c>
      <c r="N10381" s="3" t="s">
        <v>1120</v>
      </c>
      <c r="O10381" t="str">
        <f>_xlfn.XLOOKUP(N10381,[3]Planilha1!$N:$N,[3]Planilha1!$O:$O)</f>
        <v>Nutri</v>
      </c>
      <c r="P10381">
        <v>2026</v>
      </c>
      <c r="Q10381" s="2" t="s">
        <v>1156</v>
      </c>
    </row>
    <row r="10382" spans="1:17" ht="16.8" x14ac:dyDescent="0.3">
      <c r="A10382" t="s">
        <v>1224</v>
      </c>
      <c r="B10382" s="3">
        <v>4501079503</v>
      </c>
      <c r="C10382" s="3">
        <v>5267832</v>
      </c>
      <c r="D10382" s="3" t="s">
        <v>165</v>
      </c>
      <c r="E10382" s="3">
        <v>630300101</v>
      </c>
      <c r="F10382" s="3" t="s">
        <v>321</v>
      </c>
      <c r="G10382" s="5">
        <v>349</v>
      </c>
      <c r="H10382" s="5">
        <v>10.47</v>
      </c>
      <c r="I10382" s="3">
        <v>7204</v>
      </c>
      <c r="J10382" t="str">
        <f>_xlfn.XLOOKUP(I10382,[1]Planilha1!$C:$C,[1]Planilha1!$B:$B)</f>
        <v>7204 - CD São Paulo</v>
      </c>
      <c r="K10382" t="str">
        <f>_xlfn.XLOOKUP(I10382,[1]Planilha1!$C:$C,[1]Planilha1!$D:$D)</f>
        <v>43.340.312/0010-48</v>
      </c>
      <c r="L10382" t="str">
        <f>_xlfn.XLOOKUP(B10382,[2]Projeto!$B:$B,[2]Projeto!$P:$P)</f>
        <v>Paga</v>
      </c>
      <c r="M10382">
        <v>701203</v>
      </c>
      <c r="N10382" s="3" t="s">
        <v>1125</v>
      </c>
      <c r="O10382" t="str">
        <f>_xlfn.XLOOKUP(N10382,[3]Planilha1!$N:$N,[3]Planilha1!$O:$O)</f>
        <v>FLAC</v>
      </c>
      <c r="P10382">
        <v>2026</v>
      </c>
      <c r="Q10382" s="2" t="s">
        <v>1156</v>
      </c>
    </row>
    <row r="10383" spans="1:17" ht="16.8" x14ac:dyDescent="0.3">
      <c r="A10383" t="s">
        <v>1224</v>
      </c>
      <c r="B10383" s="3">
        <v>4501079503</v>
      </c>
      <c r="C10383" s="3">
        <v>5310066</v>
      </c>
      <c r="D10383" s="3" t="s">
        <v>653</v>
      </c>
      <c r="E10383" s="3">
        <v>610603057</v>
      </c>
      <c r="F10383" s="3" t="s">
        <v>82</v>
      </c>
      <c r="G10383" s="5">
        <v>1592.64</v>
      </c>
      <c r="H10383" s="5">
        <v>47.78</v>
      </c>
      <c r="I10383" s="3">
        <v>7204</v>
      </c>
      <c r="J10383" t="str">
        <f>_xlfn.XLOOKUP(I10383,[1]Planilha1!$C:$C,[1]Planilha1!$B:$B)</f>
        <v>7204 - CD São Paulo</v>
      </c>
      <c r="K10383" t="str">
        <f>_xlfn.XLOOKUP(I10383,[1]Planilha1!$C:$C,[1]Planilha1!$D:$D)</f>
        <v>43.340.312/0010-48</v>
      </c>
      <c r="L10383" t="str">
        <f>_xlfn.XLOOKUP(B10383,[2]Projeto!$B:$B,[2]Projeto!$P:$P)</f>
        <v>Paga</v>
      </c>
      <c r="M10383">
        <v>701203</v>
      </c>
      <c r="N10383" s="3" t="s">
        <v>1125</v>
      </c>
      <c r="O10383" t="str">
        <f>_xlfn.XLOOKUP(N10383,[3]Planilha1!$N:$N,[3]Planilha1!$O:$O)</f>
        <v>FLAC</v>
      </c>
      <c r="P10383">
        <v>2026</v>
      </c>
      <c r="Q10383" s="2" t="s">
        <v>1156</v>
      </c>
    </row>
    <row r="10384" spans="1:17" ht="16.8" x14ac:dyDescent="0.3">
      <c r="A10384" t="s">
        <v>1224</v>
      </c>
      <c r="B10384" s="3">
        <v>4501079503</v>
      </c>
      <c r="C10384" s="3">
        <v>5310066</v>
      </c>
      <c r="D10384" s="3" t="s">
        <v>653</v>
      </c>
      <c r="E10384" s="3">
        <v>610601437</v>
      </c>
      <c r="F10384" s="3" t="s">
        <v>747</v>
      </c>
      <c r="G10384" s="5">
        <v>1663.2</v>
      </c>
      <c r="H10384" s="5">
        <v>49.9</v>
      </c>
      <c r="I10384" s="3">
        <v>7204</v>
      </c>
      <c r="J10384" t="str">
        <f>_xlfn.XLOOKUP(I10384,[1]Planilha1!$C:$C,[1]Planilha1!$B:$B)</f>
        <v>7204 - CD São Paulo</v>
      </c>
      <c r="K10384" t="str">
        <f>_xlfn.XLOOKUP(I10384,[1]Planilha1!$C:$C,[1]Planilha1!$D:$D)</f>
        <v>43.340.312/0010-48</v>
      </c>
      <c r="L10384" t="str">
        <f>_xlfn.XLOOKUP(B10384,[2]Projeto!$B:$B,[2]Projeto!$P:$P)</f>
        <v>Paga</v>
      </c>
      <c r="M10384">
        <v>701203</v>
      </c>
      <c r="N10384" s="3" t="s">
        <v>1125</v>
      </c>
      <c r="O10384" t="str">
        <f>_xlfn.XLOOKUP(N10384,[3]Planilha1!$N:$N,[3]Planilha1!$O:$O)</f>
        <v>FLAC</v>
      </c>
      <c r="P10384">
        <v>2026</v>
      </c>
      <c r="Q10384" s="2" t="s">
        <v>1156</v>
      </c>
    </row>
    <row r="10385" spans="1:17" ht="16.8" x14ac:dyDescent="0.3">
      <c r="A10385" t="s">
        <v>1224</v>
      </c>
      <c r="B10385" s="3">
        <v>4501079503</v>
      </c>
      <c r="C10385" s="3">
        <v>5345932</v>
      </c>
      <c r="D10385" s="3" t="s">
        <v>818</v>
      </c>
      <c r="E10385" s="3">
        <v>610402075</v>
      </c>
      <c r="F10385" s="3" t="s">
        <v>111</v>
      </c>
      <c r="G10385" s="5">
        <v>817</v>
      </c>
      <c r="H10385" s="5">
        <v>24.51</v>
      </c>
      <c r="I10385" s="3">
        <v>7204</v>
      </c>
      <c r="J10385" t="str">
        <f>_xlfn.XLOOKUP(I10385,[1]Planilha1!$C:$C,[1]Planilha1!$B:$B)</f>
        <v>7204 - CD São Paulo</v>
      </c>
      <c r="K10385" t="str">
        <f>_xlfn.XLOOKUP(I10385,[1]Planilha1!$C:$C,[1]Planilha1!$D:$D)</f>
        <v>43.340.312/0010-48</v>
      </c>
      <c r="L10385" t="str">
        <f>_xlfn.XLOOKUP(B10385,[2]Projeto!$B:$B,[2]Projeto!$P:$P)</f>
        <v>Paga</v>
      </c>
      <c r="M10385">
        <v>701203</v>
      </c>
      <c r="N10385" s="3" t="s">
        <v>1125</v>
      </c>
      <c r="O10385" t="str">
        <f>_xlfn.XLOOKUP(N10385,[3]Planilha1!$N:$N,[3]Planilha1!$O:$O)</f>
        <v>FLAC</v>
      </c>
      <c r="P10385">
        <v>2026</v>
      </c>
      <c r="Q10385" s="2" t="s">
        <v>1156</v>
      </c>
    </row>
    <row r="10386" spans="1:17" ht="16.8" x14ac:dyDescent="0.3">
      <c r="A10386" t="s">
        <v>1224</v>
      </c>
      <c r="B10386" s="3">
        <v>4501079503</v>
      </c>
      <c r="C10386" s="3">
        <v>5354395</v>
      </c>
      <c r="D10386" s="3" t="s">
        <v>598</v>
      </c>
      <c r="E10386" s="3">
        <v>610402075</v>
      </c>
      <c r="F10386" s="3" t="s">
        <v>111</v>
      </c>
      <c r="G10386" s="5">
        <v>408.5</v>
      </c>
      <c r="H10386" s="5">
        <v>12.26</v>
      </c>
      <c r="I10386" s="3">
        <v>7204</v>
      </c>
      <c r="J10386" t="str">
        <f>_xlfn.XLOOKUP(I10386,[1]Planilha1!$C:$C,[1]Planilha1!$B:$B)</f>
        <v>7204 - CD São Paulo</v>
      </c>
      <c r="K10386" t="str">
        <f>_xlfn.XLOOKUP(I10386,[1]Planilha1!$C:$C,[1]Planilha1!$D:$D)</f>
        <v>43.340.312/0010-48</v>
      </c>
      <c r="L10386" t="str">
        <f>_xlfn.XLOOKUP(B10386,[2]Projeto!$B:$B,[2]Projeto!$P:$P)</f>
        <v>Paga</v>
      </c>
      <c r="M10386">
        <v>701203</v>
      </c>
      <c r="N10386" s="3" t="s">
        <v>1125</v>
      </c>
      <c r="O10386" t="str">
        <f>_xlfn.XLOOKUP(N10386,[3]Planilha1!$N:$N,[3]Planilha1!$O:$O)</f>
        <v>FLAC</v>
      </c>
      <c r="P10386">
        <v>2026</v>
      </c>
      <c r="Q10386" s="2" t="s">
        <v>1156</v>
      </c>
    </row>
    <row r="10387" spans="1:17" ht="16.8" x14ac:dyDescent="0.3">
      <c r="A10387" t="s">
        <v>1224</v>
      </c>
      <c r="B10387" s="3">
        <v>4501079503</v>
      </c>
      <c r="C10387" s="3">
        <v>5366269</v>
      </c>
      <c r="D10387" s="3" t="s">
        <v>378</v>
      </c>
      <c r="E10387" s="3">
        <v>610402075</v>
      </c>
      <c r="F10387" s="3" t="s">
        <v>111</v>
      </c>
      <c r="G10387" s="5">
        <v>1429.75</v>
      </c>
      <c r="H10387" s="5">
        <v>42.89</v>
      </c>
      <c r="I10387" s="3">
        <v>7204</v>
      </c>
      <c r="J10387" t="str">
        <f>_xlfn.XLOOKUP(I10387,[1]Planilha1!$C:$C,[1]Planilha1!$B:$B)</f>
        <v>7204 - CD São Paulo</v>
      </c>
      <c r="K10387" t="str">
        <f>_xlfn.XLOOKUP(I10387,[1]Planilha1!$C:$C,[1]Planilha1!$D:$D)</f>
        <v>43.340.312/0010-48</v>
      </c>
      <c r="L10387" t="str">
        <f>_xlfn.XLOOKUP(B10387,[2]Projeto!$B:$B,[2]Projeto!$P:$P)</f>
        <v>Paga</v>
      </c>
      <c r="M10387">
        <v>701203</v>
      </c>
      <c r="N10387" s="3" t="s">
        <v>1125</v>
      </c>
      <c r="O10387" t="str">
        <f>_xlfn.XLOOKUP(N10387,[3]Planilha1!$N:$N,[3]Planilha1!$O:$O)</f>
        <v>FLAC</v>
      </c>
      <c r="P10387">
        <v>2026</v>
      </c>
      <c r="Q10387" s="2" t="s">
        <v>1156</v>
      </c>
    </row>
    <row r="10388" spans="1:17" ht="16.8" x14ac:dyDescent="0.3">
      <c r="A10388" t="s">
        <v>1224</v>
      </c>
      <c r="B10388" s="3">
        <v>4501079503</v>
      </c>
      <c r="C10388" s="3">
        <v>5278611</v>
      </c>
      <c r="D10388" s="3" t="s">
        <v>182</v>
      </c>
      <c r="E10388" s="3">
        <v>610038007</v>
      </c>
      <c r="F10388" s="3" t="s">
        <v>213</v>
      </c>
      <c r="G10388" s="5">
        <v>1560</v>
      </c>
      <c r="H10388" s="5">
        <v>46.8</v>
      </c>
      <c r="I10388" s="3">
        <v>7204</v>
      </c>
      <c r="J10388" t="str">
        <f>_xlfn.XLOOKUP(I10388,[1]Planilha1!$C:$C,[1]Planilha1!$B:$B)</f>
        <v>7204 - CD São Paulo</v>
      </c>
      <c r="K10388" t="str">
        <f>_xlfn.XLOOKUP(I10388,[1]Planilha1!$C:$C,[1]Planilha1!$D:$D)</f>
        <v>43.340.312/0010-48</v>
      </c>
      <c r="L10388" t="str">
        <f>_xlfn.XLOOKUP(B10388,[2]Projeto!$B:$B,[2]Projeto!$P:$P)</f>
        <v>Paga</v>
      </c>
      <c r="M10388">
        <v>701203</v>
      </c>
      <c r="N10388" s="3" t="s">
        <v>1125</v>
      </c>
      <c r="O10388" t="str">
        <f>_xlfn.XLOOKUP(N10388,[3]Planilha1!$N:$N,[3]Planilha1!$O:$O)</f>
        <v>FLAC</v>
      </c>
      <c r="P10388">
        <v>2026</v>
      </c>
      <c r="Q10388" s="2" t="s">
        <v>1156</v>
      </c>
    </row>
    <row r="10389" spans="1:17" ht="16.8" x14ac:dyDescent="0.3">
      <c r="A10389" t="s">
        <v>1224</v>
      </c>
      <c r="B10389" s="3">
        <v>4501079503</v>
      </c>
      <c r="C10389" s="3">
        <v>5358488</v>
      </c>
      <c r="D10389" s="3" t="s">
        <v>444</v>
      </c>
      <c r="E10389" s="3">
        <v>610135340</v>
      </c>
      <c r="F10389" s="3" t="s">
        <v>1210</v>
      </c>
      <c r="G10389" s="5">
        <v>69.84</v>
      </c>
      <c r="H10389" s="5">
        <v>2.1</v>
      </c>
      <c r="I10389" s="3">
        <v>7204</v>
      </c>
      <c r="J10389" t="str">
        <f>_xlfn.XLOOKUP(I10389,[1]Planilha1!$C:$C,[1]Planilha1!$B:$B)</f>
        <v>7204 - CD São Paulo</v>
      </c>
      <c r="K10389" t="str">
        <f>_xlfn.XLOOKUP(I10389,[1]Planilha1!$C:$C,[1]Planilha1!$D:$D)</f>
        <v>43.340.312/0010-48</v>
      </c>
      <c r="L10389" t="str">
        <f>_xlfn.XLOOKUP(B10389,[2]Projeto!$B:$B,[2]Projeto!$P:$P)</f>
        <v>Paga</v>
      </c>
      <c r="M10389">
        <v>701203</v>
      </c>
      <c r="N10389" s="3" t="s">
        <v>1125</v>
      </c>
      <c r="O10389" t="str">
        <f>_xlfn.XLOOKUP(N10389,[3]Planilha1!$N:$N,[3]Planilha1!$O:$O)</f>
        <v>FLAC</v>
      </c>
      <c r="P10389">
        <v>2026</v>
      </c>
      <c r="Q10389" s="2" t="s">
        <v>1156</v>
      </c>
    </row>
    <row r="10390" spans="1:17" ht="16.8" x14ac:dyDescent="0.3">
      <c r="A10390" t="s">
        <v>1224</v>
      </c>
      <c r="B10390" s="3">
        <v>4501079503</v>
      </c>
      <c r="C10390" s="3">
        <v>5358488</v>
      </c>
      <c r="D10390" s="3" t="s">
        <v>444</v>
      </c>
      <c r="E10390" s="3">
        <v>610138368</v>
      </c>
      <c r="F10390" s="3" t="s">
        <v>900</v>
      </c>
      <c r="G10390" s="5">
        <v>115.2</v>
      </c>
      <c r="H10390" s="5">
        <v>3.46</v>
      </c>
      <c r="I10390" s="3">
        <v>7204</v>
      </c>
      <c r="J10390" t="str">
        <f>_xlfn.XLOOKUP(I10390,[1]Planilha1!$C:$C,[1]Planilha1!$B:$B)</f>
        <v>7204 - CD São Paulo</v>
      </c>
      <c r="K10390" t="str">
        <f>_xlfn.XLOOKUP(I10390,[1]Planilha1!$C:$C,[1]Planilha1!$D:$D)</f>
        <v>43.340.312/0010-48</v>
      </c>
      <c r="L10390" t="str">
        <f>_xlfn.XLOOKUP(B10390,[2]Projeto!$B:$B,[2]Projeto!$P:$P)</f>
        <v>Paga</v>
      </c>
      <c r="M10390">
        <v>701203</v>
      </c>
      <c r="N10390" s="3" t="s">
        <v>1125</v>
      </c>
      <c r="O10390" t="str">
        <f>_xlfn.XLOOKUP(N10390,[3]Planilha1!$N:$N,[3]Planilha1!$O:$O)</f>
        <v>FLAC</v>
      </c>
      <c r="P10390">
        <v>2026</v>
      </c>
      <c r="Q10390" s="2" t="s">
        <v>1156</v>
      </c>
    </row>
    <row r="10391" spans="1:17" ht="16.8" x14ac:dyDescent="0.3">
      <c r="A10391" t="s">
        <v>1224</v>
      </c>
      <c r="B10391" s="3">
        <v>4501079503</v>
      </c>
      <c r="C10391" s="3">
        <v>5358488</v>
      </c>
      <c r="D10391" s="3" t="s">
        <v>444</v>
      </c>
      <c r="E10391" s="3">
        <v>610100368</v>
      </c>
      <c r="F10391" s="3" t="s">
        <v>119</v>
      </c>
      <c r="G10391" s="5">
        <v>245.76</v>
      </c>
      <c r="H10391" s="5">
        <v>7.37</v>
      </c>
      <c r="I10391" s="3">
        <v>7204</v>
      </c>
      <c r="J10391" t="str">
        <f>_xlfn.XLOOKUP(I10391,[1]Planilha1!$C:$C,[1]Planilha1!$B:$B)</f>
        <v>7204 - CD São Paulo</v>
      </c>
      <c r="K10391" t="str">
        <f>_xlfn.XLOOKUP(I10391,[1]Planilha1!$C:$C,[1]Planilha1!$D:$D)</f>
        <v>43.340.312/0010-48</v>
      </c>
      <c r="L10391" t="str">
        <f>_xlfn.XLOOKUP(B10391,[2]Projeto!$B:$B,[2]Projeto!$P:$P)</f>
        <v>Paga</v>
      </c>
      <c r="M10391">
        <v>701203</v>
      </c>
      <c r="N10391" s="3" t="s">
        <v>1125</v>
      </c>
      <c r="O10391" t="str">
        <f>_xlfn.XLOOKUP(N10391,[3]Planilha1!$N:$N,[3]Planilha1!$O:$O)</f>
        <v>FLAC</v>
      </c>
      <c r="P10391">
        <v>2026</v>
      </c>
      <c r="Q10391" s="2" t="s">
        <v>1156</v>
      </c>
    </row>
    <row r="10392" spans="1:17" ht="16.8" x14ac:dyDescent="0.3">
      <c r="A10392" t="s">
        <v>1224</v>
      </c>
      <c r="B10392" s="3">
        <v>4501079503</v>
      </c>
      <c r="C10392" s="3">
        <v>5358488</v>
      </c>
      <c r="D10392" s="3" t="s">
        <v>444</v>
      </c>
      <c r="E10392" s="3">
        <v>640124340</v>
      </c>
      <c r="F10392" s="3" t="s">
        <v>1190</v>
      </c>
      <c r="G10392" s="5">
        <v>122.4</v>
      </c>
      <c r="H10392" s="5">
        <v>3.67</v>
      </c>
      <c r="I10392" s="3">
        <v>7204</v>
      </c>
      <c r="J10392" t="str">
        <f>_xlfn.XLOOKUP(I10392,[1]Planilha1!$C:$C,[1]Planilha1!$B:$B)</f>
        <v>7204 - CD São Paulo</v>
      </c>
      <c r="K10392" t="str">
        <f>_xlfn.XLOOKUP(I10392,[1]Planilha1!$C:$C,[1]Planilha1!$D:$D)</f>
        <v>43.340.312/0010-48</v>
      </c>
      <c r="L10392" t="str">
        <f>_xlfn.XLOOKUP(B10392,[2]Projeto!$B:$B,[2]Projeto!$P:$P)</f>
        <v>Paga</v>
      </c>
      <c r="M10392">
        <v>701203</v>
      </c>
      <c r="N10392" s="3" t="s">
        <v>1125</v>
      </c>
      <c r="O10392" t="str">
        <f>_xlfn.XLOOKUP(N10392,[3]Planilha1!$N:$N,[3]Planilha1!$O:$O)</f>
        <v>FLAC</v>
      </c>
      <c r="P10392">
        <v>2026</v>
      </c>
      <c r="Q10392" s="2" t="s">
        <v>1156</v>
      </c>
    </row>
    <row r="10393" spans="1:17" ht="16.8" x14ac:dyDescent="0.3">
      <c r="A10393" t="s">
        <v>1224</v>
      </c>
      <c r="B10393" s="3">
        <v>4501079503</v>
      </c>
      <c r="C10393" s="3">
        <v>5358488</v>
      </c>
      <c r="D10393" s="3" t="s">
        <v>444</v>
      </c>
      <c r="E10393" s="3">
        <v>610102368</v>
      </c>
      <c r="F10393" s="3" t="s">
        <v>88</v>
      </c>
      <c r="G10393" s="5">
        <v>245.76</v>
      </c>
      <c r="H10393" s="5">
        <v>7.37</v>
      </c>
      <c r="I10393" s="3">
        <v>7204</v>
      </c>
      <c r="J10393" t="str">
        <f>_xlfn.XLOOKUP(I10393,[1]Planilha1!$C:$C,[1]Planilha1!$B:$B)</f>
        <v>7204 - CD São Paulo</v>
      </c>
      <c r="K10393" t="str">
        <f>_xlfn.XLOOKUP(I10393,[1]Planilha1!$C:$C,[1]Planilha1!$D:$D)</f>
        <v>43.340.312/0010-48</v>
      </c>
      <c r="L10393" t="str">
        <f>_xlfn.XLOOKUP(B10393,[2]Projeto!$B:$B,[2]Projeto!$P:$P)</f>
        <v>Paga</v>
      </c>
      <c r="M10393">
        <v>701203</v>
      </c>
      <c r="N10393" s="3" t="s">
        <v>1125</v>
      </c>
      <c r="O10393" t="str">
        <f>_xlfn.XLOOKUP(N10393,[3]Planilha1!$N:$N,[3]Planilha1!$O:$O)</f>
        <v>FLAC</v>
      </c>
      <c r="P10393">
        <v>2026</v>
      </c>
      <c r="Q10393" s="2" t="s">
        <v>1156</v>
      </c>
    </row>
    <row r="10394" spans="1:17" ht="16.8" x14ac:dyDescent="0.3">
      <c r="A10394" t="s">
        <v>1224</v>
      </c>
      <c r="B10394" s="3">
        <v>4501079503</v>
      </c>
      <c r="C10394" s="3">
        <v>5358488</v>
      </c>
      <c r="D10394" s="3" t="s">
        <v>444</v>
      </c>
      <c r="E10394" s="3">
        <v>610123368</v>
      </c>
      <c r="F10394" s="3" t="s">
        <v>117</v>
      </c>
      <c r="G10394" s="5">
        <v>61.44</v>
      </c>
      <c r="H10394" s="5">
        <v>1.84</v>
      </c>
      <c r="I10394" s="3">
        <v>7204</v>
      </c>
      <c r="J10394" t="str">
        <f>_xlfn.XLOOKUP(I10394,[1]Planilha1!$C:$C,[1]Planilha1!$B:$B)</f>
        <v>7204 - CD São Paulo</v>
      </c>
      <c r="K10394" t="str">
        <f>_xlfn.XLOOKUP(I10394,[1]Planilha1!$C:$C,[1]Planilha1!$D:$D)</f>
        <v>43.340.312/0010-48</v>
      </c>
      <c r="L10394" t="str">
        <f>_xlfn.XLOOKUP(B10394,[2]Projeto!$B:$B,[2]Projeto!$P:$P)</f>
        <v>Paga</v>
      </c>
      <c r="M10394">
        <v>701203</v>
      </c>
      <c r="N10394" s="3" t="s">
        <v>1125</v>
      </c>
      <c r="O10394" t="str">
        <f>_xlfn.XLOOKUP(N10394,[3]Planilha1!$N:$N,[3]Planilha1!$O:$O)</f>
        <v>FLAC</v>
      </c>
      <c r="P10394">
        <v>2026</v>
      </c>
      <c r="Q10394" s="2" t="s">
        <v>1156</v>
      </c>
    </row>
    <row r="10395" spans="1:17" ht="16.8" x14ac:dyDescent="0.3">
      <c r="A10395" t="s">
        <v>1224</v>
      </c>
      <c r="B10395" s="3">
        <v>4501079503</v>
      </c>
      <c r="C10395" s="3">
        <v>5358488</v>
      </c>
      <c r="D10395" s="3" t="s">
        <v>444</v>
      </c>
      <c r="E10395" s="3">
        <v>610501158</v>
      </c>
      <c r="F10395" s="3" t="s">
        <v>281</v>
      </c>
      <c r="G10395" s="5">
        <v>209.28</v>
      </c>
      <c r="H10395" s="5">
        <v>6.28</v>
      </c>
      <c r="I10395" s="3">
        <v>7204</v>
      </c>
      <c r="J10395" t="str">
        <f>_xlfn.XLOOKUP(I10395,[1]Planilha1!$C:$C,[1]Planilha1!$B:$B)</f>
        <v>7204 - CD São Paulo</v>
      </c>
      <c r="K10395" t="str">
        <f>_xlfn.XLOOKUP(I10395,[1]Planilha1!$C:$C,[1]Planilha1!$D:$D)</f>
        <v>43.340.312/0010-48</v>
      </c>
      <c r="L10395" t="str">
        <f>_xlfn.XLOOKUP(B10395,[2]Projeto!$B:$B,[2]Projeto!$P:$P)</f>
        <v>Paga</v>
      </c>
      <c r="M10395">
        <v>701203</v>
      </c>
      <c r="N10395" s="3" t="s">
        <v>1125</v>
      </c>
      <c r="O10395" t="str">
        <f>_xlfn.XLOOKUP(N10395,[3]Planilha1!$N:$N,[3]Planilha1!$O:$O)</f>
        <v>FLAC</v>
      </c>
      <c r="P10395">
        <v>2026</v>
      </c>
      <c r="Q10395" s="2" t="s">
        <v>1156</v>
      </c>
    </row>
    <row r="10396" spans="1:17" ht="16.8" x14ac:dyDescent="0.3">
      <c r="A10396" t="s">
        <v>1224</v>
      </c>
      <c r="B10396" s="3">
        <v>4501079503</v>
      </c>
      <c r="C10396" s="3">
        <v>5358488</v>
      </c>
      <c r="D10396" s="3" t="s">
        <v>444</v>
      </c>
      <c r="E10396" s="3">
        <v>610101368</v>
      </c>
      <c r="F10396" s="3" t="s">
        <v>319</v>
      </c>
      <c r="G10396" s="5">
        <v>61.44</v>
      </c>
      <c r="H10396" s="5">
        <v>1.84</v>
      </c>
      <c r="I10396" s="3">
        <v>7204</v>
      </c>
      <c r="J10396" t="str">
        <f>_xlfn.XLOOKUP(I10396,[1]Planilha1!$C:$C,[1]Planilha1!$B:$B)</f>
        <v>7204 - CD São Paulo</v>
      </c>
      <c r="K10396" t="str">
        <f>_xlfn.XLOOKUP(I10396,[1]Planilha1!$C:$C,[1]Planilha1!$D:$D)</f>
        <v>43.340.312/0010-48</v>
      </c>
      <c r="L10396" t="str">
        <f>_xlfn.XLOOKUP(B10396,[2]Projeto!$B:$B,[2]Projeto!$P:$P)</f>
        <v>Paga</v>
      </c>
      <c r="M10396">
        <v>701203</v>
      </c>
      <c r="N10396" s="3" t="s">
        <v>1125</v>
      </c>
      <c r="O10396" t="str">
        <f>_xlfn.XLOOKUP(N10396,[3]Planilha1!$N:$N,[3]Planilha1!$O:$O)</f>
        <v>FLAC</v>
      </c>
      <c r="P10396">
        <v>2026</v>
      </c>
      <c r="Q10396" s="2" t="s">
        <v>1156</v>
      </c>
    </row>
    <row r="10397" spans="1:17" ht="16.8" x14ac:dyDescent="0.3">
      <c r="A10397" t="s">
        <v>1224</v>
      </c>
      <c r="B10397" s="3">
        <v>4501079503</v>
      </c>
      <c r="C10397" s="3">
        <v>5358488</v>
      </c>
      <c r="D10397" s="3" t="s">
        <v>444</v>
      </c>
      <c r="E10397" s="3">
        <v>640112340</v>
      </c>
      <c r="F10397" s="3" t="s">
        <v>179</v>
      </c>
      <c r="G10397" s="5">
        <v>183.6</v>
      </c>
      <c r="H10397" s="5">
        <v>5.51</v>
      </c>
      <c r="I10397" s="3">
        <v>7204</v>
      </c>
      <c r="J10397" t="str">
        <f>_xlfn.XLOOKUP(I10397,[1]Planilha1!$C:$C,[1]Planilha1!$B:$B)</f>
        <v>7204 - CD São Paulo</v>
      </c>
      <c r="K10397" t="str">
        <f>_xlfn.XLOOKUP(I10397,[1]Planilha1!$C:$C,[1]Planilha1!$D:$D)</f>
        <v>43.340.312/0010-48</v>
      </c>
      <c r="L10397" t="str">
        <f>_xlfn.XLOOKUP(B10397,[2]Projeto!$B:$B,[2]Projeto!$P:$P)</f>
        <v>Paga</v>
      </c>
      <c r="M10397">
        <v>701203</v>
      </c>
      <c r="N10397" s="3" t="s">
        <v>1125</v>
      </c>
      <c r="O10397" t="str">
        <f>_xlfn.XLOOKUP(N10397,[3]Planilha1!$N:$N,[3]Planilha1!$O:$O)</f>
        <v>FLAC</v>
      </c>
      <c r="P10397">
        <v>2026</v>
      </c>
      <c r="Q10397" s="2" t="s">
        <v>1156</v>
      </c>
    </row>
    <row r="10398" spans="1:17" ht="16.8" x14ac:dyDescent="0.3">
      <c r="A10398" t="s">
        <v>1224</v>
      </c>
      <c r="B10398" s="3">
        <v>4501079503</v>
      </c>
      <c r="C10398" s="3">
        <v>5358488</v>
      </c>
      <c r="D10398" s="3" t="s">
        <v>444</v>
      </c>
      <c r="E10398" s="3">
        <v>610502158</v>
      </c>
      <c r="F10398" s="3" t="s">
        <v>312</v>
      </c>
      <c r="G10398" s="5">
        <v>209.28</v>
      </c>
      <c r="H10398" s="5">
        <v>6.28</v>
      </c>
      <c r="I10398" s="3">
        <v>7204</v>
      </c>
      <c r="J10398" t="str">
        <f>_xlfn.XLOOKUP(I10398,[1]Planilha1!$C:$C,[1]Planilha1!$B:$B)</f>
        <v>7204 - CD São Paulo</v>
      </c>
      <c r="K10398" t="str">
        <f>_xlfn.XLOOKUP(I10398,[1]Planilha1!$C:$C,[1]Planilha1!$D:$D)</f>
        <v>43.340.312/0010-48</v>
      </c>
      <c r="L10398" t="str">
        <f>_xlfn.XLOOKUP(B10398,[2]Projeto!$B:$B,[2]Projeto!$P:$P)</f>
        <v>Paga</v>
      </c>
      <c r="M10398">
        <v>701203</v>
      </c>
      <c r="N10398" s="3" t="s">
        <v>1125</v>
      </c>
      <c r="O10398" t="str">
        <f>_xlfn.XLOOKUP(N10398,[3]Planilha1!$N:$N,[3]Planilha1!$O:$O)</f>
        <v>FLAC</v>
      </c>
      <c r="P10398">
        <v>2026</v>
      </c>
      <c r="Q10398" s="2" t="s">
        <v>1156</v>
      </c>
    </row>
    <row r="10399" spans="1:17" ht="16.8" x14ac:dyDescent="0.3">
      <c r="A10399" t="s">
        <v>1224</v>
      </c>
      <c r="B10399" s="3">
        <v>4501079503</v>
      </c>
      <c r="C10399" s="3">
        <v>5350396</v>
      </c>
      <c r="D10399" s="3" t="s">
        <v>426</v>
      </c>
      <c r="E10399" s="3">
        <v>610101477</v>
      </c>
      <c r="F10399" s="3" t="s">
        <v>855</v>
      </c>
      <c r="G10399" s="5">
        <v>347.2</v>
      </c>
      <c r="H10399" s="5">
        <v>10.42</v>
      </c>
      <c r="I10399" s="3">
        <v>7204</v>
      </c>
      <c r="J10399" t="str">
        <f>_xlfn.XLOOKUP(I10399,[1]Planilha1!$C:$C,[1]Planilha1!$B:$B)</f>
        <v>7204 - CD São Paulo</v>
      </c>
      <c r="K10399" t="str">
        <f>_xlfn.XLOOKUP(I10399,[1]Planilha1!$C:$C,[1]Planilha1!$D:$D)</f>
        <v>43.340.312/0010-48</v>
      </c>
      <c r="L10399" t="str">
        <f>_xlfn.XLOOKUP(B10399,[2]Projeto!$B:$B,[2]Projeto!$P:$P)</f>
        <v>Paga</v>
      </c>
      <c r="M10399">
        <v>701203</v>
      </c>
      <c r="N10399" s="3" t="s">
        <v>1125</v>
      </c>
      <c r="O10399" t="str">
        <f>_xlfn.XLOOKUP(N10399,[3]Planilha1!$N:$N,[3]Planilha1!$O:$O)</f>
        <v>FLAC</v>
      </c>
      <c r="P10399">
        <v>2026</v>
      </c>
      <c r="Q10399" s="2" t="s">
        <v>1156</v>
      </c>
    </row>
    <row r="10400" spans="1:17" ht="16.8" x14ac:dyDescent="0.3">
      <c r="A10400" t="s">
        <v>1224</v>
      </c>
      <c r="B10400" s="3">
        <v>4501079503</v>
      </c>
      <c r="C10400" s="3">
        <v>5350396</v>
      </c>
      <c r="D10400" s="3" t="s">
        <v>426</v>
      </c>
      <c r="E10400" s="3">
        <v>610107409</v>
      </c>
      <c r="F10400" s="3" t="s">
        <v>116</v>
      </c>
      <c r="G10400" s="5">
        <v>561.20000000000005</v>
      </c>
      <c r="H10400" s="5">
        <v>16.84</v>
      </c>
      <c r="I10400" s="3">
        <v>7204</v>
      </c>
      <c r="J10400" t="str">
        <f>_xlfn.XLOOKUP(I10400,[1]Planilha1!$C:$C,[1]Planilha1!$B:$B)</f>
        <v>7204 - CD São Paulo</v>
      </c>
      <c r="K10400" t="str">
        <f>_xlfn.XLOOKUP(I10400,[1]Planilha1!$C:$C,[1]Planilha1!$D:$D)</f>
        <v>43.340.312/0010-48</v>
      </c>
      <c r="L10400" t="str">
        <f>_xlfn.XLOOKUP(B10400,[2]Projeto!$B:$B,[2]Projeto!$P:$P)</f>
        <v>Paga</v>
      </c>
      <c r="M10400">
        <v>701203</v>
      </c>
      <c r="N10400" s="3" t="s">
        <v>1125</v>
      </c>
      <c r="O10400" t="str">
        <f>_xlfn.XLOOKUP(N10400,[3]Planilha1!$N:$N,[3]Planilha1!$O:$O)</f>
        <v>FLAC</v>
      </c>
      <c r="P10400">
        <v>2026</v>
      </c>
      <c r="Q10400" s="2" t="s">
        <v>1156</v>
      </c>
    </row>
    <row r="10401" spans="1:17" ht="16.8" x14ac:dyDescent="0.3">
      <c r="A10401" t="s">
        <v>1224</v>
      </c>
      <c r="B10401" s="3">
        <v>4501079503</v>
      </c>
      <c r="C10401" s="3">
        <v>5350396</v>
      </c>
      <c r="D10401" s="3" t="s">
        <v>426</v>
      </c>
      <c r="E10401" s="3">
        <v>610100421</v>
      </c>
      <c r="F10401" s="3" t="s">
        <v>120</v>
      </c>
      <c r="G10401" s="5">
        <v>372</v>
      </c>
      <c r="H10401" s="5">
        <v>11.16</v>
      </c>
      <c r="I10401" s="3">
        <v>7204</v>
      </c>
      <c r="J10401" t="str">
        <f>_xlfn.XLOOKUP(I10401,[1]Planilha1!$C:$C,[1]Planilha1!$B:$B)</f>
        <v>7204 - CD São Paulo</v>
      </c>
      <c r="K10401" t="str">
        <f>_xlfn.XLOOKUP(I10401,[1]Planilha1!$C:$C,[1]Planilha1!$D:$D)</f>
        <v>43.340.312/0010-48</v>
      </c>
      <c r="L10401" t="str">
        <f>_xlfn.XLOOKUP(B10401,[2]Projeto!$B:$B,[2]Projeto!$P:$P)</f>
        <v>Paga</v>
      </c>
      <c r="M10401">
        <v>701203</v>
      </c>
      <c r="N10401" s="3" t="s">
        <v>1125</v>
      </c>
      <c r="O10401" t="str">
        <f>_xlfn.XLOOKUP(N10401,[3]Planilha1!$N:$N,[3]Planilha1!$O:$O)</f>
        <v>FLAC</v>
      </c>
      <c r="P10401">
        <v>2026</v>
      </c>
      <c r="Q10401" s="2" t="s">
        <v>1156</v>
      </c>
    </row>
    <row r="10402" spans="1:17" ht="16.8" x14ac:dyDescent="0.3">
      <c r="A10402" t="s">
        <v>1224</v>
      </c>
      <c r="B10402" s="3">
        <v>4501079503</v>
      </c>
      <c r="C10402" s="3">
        <v>5344670</v>
      </c>
      <c r="D10402" s="3" t="s">
        <v>436</v>
      </c>
      <c r="E10402" s="3">
        <v>610402075</v>
      </c>
      <c r="F10402" s="3" t="s">
        <v>111</v>
      </c>
      <c r="G10402" s="5">
        <v>1838.25</v>
      </c>
      <c r="H10402" s="5">
        <v>55.15</v>
      </c>
      <c r="I10402" s="3">
        <v>7204</v>
      </c>
      <c r="J10402" t="str">
        <f>_xlfn.XLOOKUP(I10402,[1]Planilha1!$C:$C,[1]Planilha1!$B:$B)</f>
        <v>7204 - CD São Paulo</v>
      </c>
      <c r="K10402" t="str">
        <f>_xlfn.XLOOKUP(I10402,[1]Planilha1!$C:$C,[1]Planilha1!$D:$D)</f>
        <v>43.340.312/0010-48</v>
      </c>
      <c r="L10402" t="str">
        <f>_xlfn.XLOOKUP(B10402,[2]Projeto!$B:$B,[2]Projeto!$P:$P)</f>
        <v>Paga</v>
      </c>
      <c r="M10402">
        <v>701203</v>
      </c>
      <c r="N10402" s="3" t="s">
        <v>1125</v>
      </c>
      <c r="O10402" t="str">
        <f>_xlfn.XLOOKUP(N10402,[3]Planilha1!$N:$N,[3]Planilha1!$O:$O)</f>
        <v>FLAC</v>
      </c>
      <c r="P10402">
        <v>2026</v>
      </c>
      <c r="Q10402" s="2" t="s">
        <v>1156</v>
      </c>
    </row>
    <row r="10403" spans="1:17" ht="16.8" x14ac:dyDescent="0.3">
      <c r="A10403" t="s">
        <v>1224</v>
      </c>
      <c r="B10403" s="3">
        <v>4501079503</v>
      </c>
      <c r="C10403" s="3">
        <v>5357008</v>
      </c>
      <c r="D10403" s="3" t="s">
        <v>565</v>
      </c>
      <c r="E10403" s="3">
        <v>610402075</v>
      </c>
      <c r="F10403" s="3" t="s">
        <v>111</v>
      </c>
      <c r="G10403" s="5">
        <v>5844.15</v>
      </c>
      <c r="H10403" s="5">
        <v>175.32</v>
      </c>
      <c r="I10403" s="3">
        <v>7204</v>
      </c>
      <c r="J10403" t="str">
        <f>_xlfn.XLOOKUP(I10403,[1]Planilha1!$C:$C,[1]Planilha1!$B:$B)</f>
        <v>7204 - CD São Paulo</v>
      </c>
      <c r="K10403" t="str">
        <f>_xlfn.XLOOKUP(I10403,[1]Planilha1!$C:$C,[1]Planilha1!$D:$D)</f>
        <v>43.340.312/0010-48</v>
      </c>
      <c r="L10403" t="str">
        <f>_xlfn.XLOOKUP(B10403,[2]Projeto!$B:$B,[2]Projeto!$P:$P)</f>
        <v>Paga</v>
      </c>
      <c r="M10403">
        <v>701203</v>
      </c>
      <c r="N10403" s="3" t="s">
        <v>1125</v>
      </c>
      <c r="O10403" t="str">
        <f>_xlfn.XLOOKUP(N10403,[3]Planilha1!$N:$N,[3]Planilha1!$O:$O)</f>
        <v>FLAC</v>
      </c>
      <c r="P10403">
        <v>2026</v>
      </c>
      <c r="Q10403" s="2" t="s">
        <v>1156</v>
      </c>
    </row>
    <row r="10404" spans="1:17" ht="16.8" x14ac:dyDescent="0.3">
      <c r="A10404" t="s">
        <v>1224</v>
      </c>
      <c r="B10404" s="3">
        <v>4501079503</v>
      </c>
      <c r="C10404" s="3">
        <v>5262507</v>
      </c>
      <c r="D10404" s="3" t="s">
        <v>165</v>
      </c>
      <c r="E10404" s="3">
        <v>630300101</v>
      </c>
      <c r="F10404" s="3" t="s">
        <v>321</v>
      </c>
      <c r="G10404" s="5">
        <v>349</v>
      </c>
      <c r="H10404" s="5">
        <v>10.47</v>
      </c>
      <c r="I10404" s="3">
        <v>7204</v>
      </c>
      <c r="J10404" t="str">
        <f>_xlfn.XLOOKUP(I10404,[1]Planilha1!$C:$C,[1]Planilha1!$B:$B)</f>
        <v>7204 - CD São Paulo</v>
      </c>
      <c r="K10404" t="str">
        <f>_xlfn.XLOOKUP(I10404,[1]Planilha1!$C:$C,[1]Planilha1!$D:$D)</f>
        <v>43.340.312/0010-48</v>
      </c>
      <c r="L10404" t="str">
        <f>_xlfn.XLOOKUP(B10404,[2]Projeto!$B:$B,[2]Projeto!$P:$P)</f>
        <v>Paga</v>
      </c>
      <c r="M10404">
        <v>701203</v>
      </c>
      <c r="N10404" s="3" t="s">
        <v>1125</v>
      </c>
      <c r="O10404" t="str">
        <f>_xlfn.XLOOKUP(N10404,[3]Planilha1!$N:$N,[3]Planilha1!$O:$O)</f>
        <v>FLAC</v>
      </c>
      <c r="P10404">
        <v>2026</v>
      </c>
      <c r="Q10404" s="2" t="s">
        <v>1156</v>
      </c>
    </row>
    <row r="10405" spans="1:17" ht="16.8" x14ac:dyDescent="0.3">
      <c r="A10405" t="s">
        <v>1224</v>
      </c>
      <c r="B10405" s="3">
        <v>4501079503</v>
      </c>
      <c r="C10405" s="3">
        <v>5312476</v>
      </c>
      <c r="D10405" s="3" t="s">
        <v>165</v>
      </c>
      <c r="E10405" s="3">
        <v>630300101</v>
      </c>
      <c r="F10405" s="3" t="s">
        <v>321</v>
      </c>
      <c r="G10405" s="5">
        <v>349</v>
      </c>
      <c r="H10405" s="5">
        <v>10.47</v>
      </c>
      <c r="I10405" s="3">
        <v>7204</v>
      </c>
      <c r="J10405" t="str">
        <f>_xlfn.XLOOKUP(I10405,[1]Planilha1!$C:$C,[1]Planilha1!$B:$B)</f>
        <v>7204 - CD São Paulo</v>
      </c>
      <c r="K10405" t="str">
        <f>_xlfn.XLOOKUP(I10405,[1]Planilha1!$C:$C,[1]Planilha1!$D:$D)</f>
        <v>43.340.312/0010-48</v>
      </c>
      <c r="L10405" t="str">
        <f>_xlfn.XLOOKUP(B10405,[2]Projeto!$B:$B,[2]Projeto!$P:$P)</f>
        <v>Paga</v>
      </c>
      <c r="M10405">
        <v>701203</v>
      </c>
      <c r="N10405" s="3" t="s">
        <v>1125</v>
      </c>
      <c r="O10405" t="str">
        <f>_xlfn.XLOOKUP(N10405,[3]Planilha1!$N:$N,[3]Planilha1!$O:$O)</f>
        <v>FLAC</v>
      </c>
      <c r="P10405">
        <v>2026</v>
      </c>
      <c r="Q10405" s="2" t="s">
        <v>1156</v>
      </c>
    </row>
    <row r="10406" spans="1:17" ht="16.8" x14ac:dyDescent="0.3">
      <c r="A10406" t="s">
        <v>1224</v>
      </c>
      <c r="B10406" s="3">
        <v>4501079503</v>
      </c>
      <c r="C10406" s="3">
        <v>5179953</v>
      </c>
      <c r="D10406" s="3" t="s">
        <v>285</v>
      </c>
      <c r="E10406" s="3">
        <v>610100477</v>
      </c>
      <c r="F10406" s="3" t="s">
        <v>103</v>
      </c>
      <c r="G10406" s="5">
        <v>607.6</v>
      </c>
      <c r="H10406" s="5">
        <v>18.23</v>
      </c>
      <c r="I10406" s="3">
        <v>7204</v>
      </c>
      <c r="J10406" t="str">
        <f>_xlfn.XLOOKUP(I10406,[1]Planilha1!$C:$C,[1]Planilha1!$B:$B)</f>
        <v>7204 - CD São Paulo</v>
      </c>
      <c r="K10406" t="str">
        <f>_xlfn.XLOOKUP(I10406,[1]Planilha1!$C:$C,[1]Planilha1!$D:$D)</f>
        <v>43.340.312/0010-48</v>
      </c>
      <c r="L10406" t="str">
        <f>_xlfn.XLOOKUP(B10406,[2]Projeto!$B:$B,[2]Projeto!$P:$P)</f>
        <v>Paga</v>
      </c>
      <c r="M10406">
        <v>701203</v>
      </c>
      <c r="N10406" s="3" t="s">
        <v>1125</v>
      </c>
      <c r="O10406" t="str">
        <f>_xlfn.XLOOKUP(N10406,[3]Planilha1!$N:$N,[3]Planilha1!$O:$O)</f>
        <v>FLAC</v>
      </c>
      <c r="P10406">
        <v>2026</v>
      </c>
      <c r="Q10406" s="2" t="s">
        <v>1156</v>
      </c>
    </row>
    <row r="10407" spans="1:17" ht="16.8" x14ac:dyDescent="0.3">
      <c r="A10407" t="s">
        <v>1224</v>
      </c>
      <c r="B10407" s="3">
        <v>4501079503</v>
      </c>
      <c r="C10407" s="3">
        <v>5266124</v>
      </c>
      <c r="D10407" s="3" t="s">
        <v>388</v>
      </c>
      <c r="E10407" s="3">
        <v>640110531</v>
      </c>
      <c r="F10407" s="3" t="s">
        <v>1184</v>
      </c>
      <c r="G10407" s="5">
        <v>1108.8</v>
      </c>
      <c r="H10407" s="5">
        <v>33.26</v>
      </c>
      <c r="I10407" s="3">
        <v>7204</v>
      </c>
      <c r="J10407" t="str">
        <f>_xlfn.XLOOKUP(I10407,[1]Planilha1!$C:$C,[1]Planilha1!$B:$B)</f>
        <v>7204 - CD São Paulo</v>
      </c>
      <c r="K10407" t="str">
        <f>_xlfn.XLOOKUP(I10407,[1]Planilha1!$C:$C,[1]Planilha1!$D:$D)</f>
        <v>43.340.312/0010-48</v>
      </c>
      <c r="L10407" t="str">
        <f>_xlfn.XLOOKUP(B10407,[2]Projeto!$B:$B,[2]Projeto!$P:$P)</f>
        <v>Paga</v>
      </c>
      <c r="M10407">
        <v>701203</v>
      </c>
      <c r="N10407" s="3" t="s">
        <v>1125</v>
      </c>
      <c r="O10407" t="str">
        <f>_xlfn.XLOOKUP(N10407,[3]Planilha1!$N:$N,[3]Planilha1!$O:$O)</f>
        <v>FLAC</v>
      </c>
      <c r="P10407">
        <v>2026</v>
      </c>
      <c r="Q10407" s="2" t="s">
        <v>1156</v>
      </c>
    </row>
    <row r="10408" spans="1:17" ht="16.8" x14ac:dyDescent="0.3">
      <c r="A10408" t="s">
        <v>1224</v>
      </c>
      <c r="B10408" s="3">
        <v>4501079503</v>
      </c>
      <c r="C10408" s="3">
        <v>5266124</v>
      </c>
      <c r="D10408" s="3" t="s">
        <v>388</v>
      </c>
      <c r="E10408" s="3">
        <v>610603457</v>
      </c>
      <c r="F10408" s="3" t="s">
        <v>137</v>
      </c>
      <c r="G10408" s="5">
        <v>282.24</v>
      </c>
      <c r="H10408" s="5">
        <v>8.4700000000000006</v>
      </c>
      <c r="I10408" s="3">
        <v>7204</v>
      </c>
      <c r="J10408" t="str">
        <f>_xlfn.XLOOKUP(I10408,[1]Planilha1!$C:$C,[1]Planilha1!$B:$B)</f>
        <v>7204 - CD São Paulo</v>
      </c>
      <c r="K10408" t="str">
        <f>_xlfn.XLOOKUP(I10408,[1]Planilha1!$C:$C,[1]Planilha1!$D:$D)</f>
        <v>43.340.312/0010-48</v>
      </c>
      <c r="L10408" t="str">
        <f>_xlfn.XLOOKUP(B10408,[2]Projeto!$B:$B,[2]Projeto!$P:$P)</f>
        <v>Paga</v>
      </c>
      <c r="M10408">
        <v>701203</v>
      </c>
      <c r="N10408" s="3" t="s">
        <v>1125</v>
      </c>
      <c r="O10408" t="str">
        <f>_xlfn.XLOOKUP(N10408,[3]Planilha1!$N:$N,[3]Planilha1!$O:$O)</f>
        <v>FLAC</v>
      </c>
      <c r="P10408">
        <v>2026</v>
      </c>
      <c r="Q10408" s="2" t="s">
        <v>1156</v>
      </c>
    </row>
    <row r="10409" spans="1:17" ht="16.8" x14ac:dyDescent="0.3">
      <c r="A10409" t="s">
        <v>1224</v>
      </c>
      <c r="B10409" s="3">
        <v>4501079503</v>
      </c>
      <c r="C10409" s="3">
        <v>5270158</v>
      </c>
      <c r="D10409" s="3" t="s">
        <v>809</v>
      </c>
      <c r="E10409" s="3">
        <v>610500390</v>
      </c>
      <c r="F10409" s="3" t="s">
        <v>348</v>
      </c>
      <c r="G10409" s="5">
        <v>534.6</v>
      </c>
      <c r="H10409" s="5">
        <v>16.04</v>
      </c>
      <c r="I10409" s="3">
        <v>7204</v>
      </c>
      <c r="J10409" t="str">
        <f>_xlfn.XLOOKUP(I10409,[1]Planilha1!$C:$C,[1]Planilha1!$B:$B)</f>
        <v>7204 - CD São Paulo</v>
      </c>
      <c r="K10409" t="str">
        <f>_xlfn.XLOOKUP(I10409,[1]Planilha1!$C:$C,[1]Planilha1!$D:$D)</f>
        <v>43.340.312/0010-48</v>
      </c>
      <c r="L10409" t="str">
        <f>_xlfn.XLOOKUP(B10409,[2]Projeto!$B:$B,[2]Projeto!$P:$P)</f>
        <v>Paga</v>
      </c>
      <c r="M10409">
        <v>701203</v>
      </c>
      <c r="N10409" s="3" t="s">
        <v>1125</v>
      </c>
      <c r="O10409" t="str">
        <f>_xlfn.XLOOKUP(N10409,[3]Planilha1!$N:$N,[3]Planilha1!$O:$O)</f>
        <v>FLAC</v>
      </c>
      <c r="P10409">
        <v>2026</v>
      </c>
      <c r="Q10409" s="2" t="s">
        <v>1156</v>
      </c>
    </row>
    <row r="10410" spans="1:17" ht="16.8" x14ac:dyDescent="0.3">
      <c r="A10410" t="s">
        <v>1224</v>
      </c>
      <c r="B10410" s="3">
        <v>4501079503</v>
      </c>
      <c r="C10410" s="3">
        <v>5270158</v>
      </c>
      <c r="D10410" s="3" t="s">
        <v>809</v>
      </c>
      <c r="E10410" s="3">
        <v>610400072</v>
      </c>
      <c r="F10410" s="3" t="s">
        <v>279</v>
      </c>
      <c r="G10410" s="5">
        <v>220.2</v>
      </c>
      <c r="H10410" s="5">
        <v>6.61</v>
      </c>
      <c r="I10410" s="3">
        <v>7204</v>
      </c>
      <c r="J10410" t="str">
        <f>_xlfn.XLOOKUP(I10410,[1]Planilha1!$C:$C,[1]Planilha1!$B:$B)</f>
        <v>7204 - CD São Paulo</v>
      </c>
      <c r="K10410" t="str">
        <f>_xlfn.XLOOKUP(I10410,[1]Planilha1!$C:$C,[1]Planilha1!$D:$D)</f>
        <v>43.340.312/0010-48</v>
      </c>
      <c r="L10410" t="str">
        <f>_xlfn.XLOOKUP(B10410,[2]Projeto!$B:$B,[2]Projeto!$P:$P)</f>
        <v>Paga</v>
      </c>
      <c r="M10410">
        <v>701203</v>
      </c>
      <c r="N10410" s="3" t="s">
        <v>1125</v>
      </c>
      <c r="O10410" t="str">
        <f>_xlfn.XLOOKUP(N10410,[3]Planilha1!$N:$N,[3]Planilha1!$O:$O)</f>
        <v>FLAC</v>
      </c>
      <c r="P10410">
        <v>2026</v>
      </c>
      <c r="Q10410" s="2" t="s">
        <v>1156</v>
      </c>
    </row>
    <row r="10411" spans="1:17" ht="16.8" x14ac:dyDescent="0.3">
      <c r="A10411" t="s">
        <v>1224</v>
      </c>
      <c r="B10411" s="3">
        <v>4501079503</v>
      </c>
      <c r="C10411" s="3">
        <v>5274236</v>
      </c>
      <c r="D10411" s="3" t="s">
        <v>548</v>
      </c>
      <c r="E10411" s="3">
        <v>610402075</v>
      </c>
      <c r="F10411" s="3" t="s">
        <v>111</v>
      </c>
      <c r="G10411" s="5">
        <v>612.75</v>
      </c>
      <c r="H10411" s="5">
        <v>18.38</v>
      </c>
      <c r="I10411" s="3">
        <v>7204</v>
      </c>
      <c r="J10411" t="str">
        <f>_xlfn.XLOOKUP(I10411,[1]Planilha1!$C:$C,[1]Planilha1!$B:$B)</f>
        <v>7204 - CD São Paulo</v>
      </c>
      <c r="K10411" t="str">
        <f>_xlfn.XLOOKUP(I10411,[1]Planilha1!$C:$C,[1]Planilha1!$D:$D)</f>
        <v>43.340.312/0010-48</v>
      </c>
      <c r="L10411" t="str">
        <f>_xlfn.XLOOKUP(B10411,[2]Projeto!$B:$B,[2]Projeto!$P:$P)</f>
        <v>Paga</v>
      </c>
      <c r="M10411">
        <v>701203</v>
      </c>
      <c r="N10411" s="3" t="s">
        <v>1125</v>
      </c>
      <c r="O10411" t="str">
        <f>_xlfn.XLOOKUP(N10411,[3]Planilha1!$N:$N,[3]Planilha1!$O:$O)</f>
        <v>FLAC</v>
      </c>
      <c r="P10411">
        <v>2026</v>
      </c>
      <c r="Q10411" s="2" t="s">
        <v>1156</v>
      </c>
    </row>
    <row r="10412" spans="1:17" ht="16.8" x14ac:dyDescent="0.3">
      <c r="A10412" t="s">
        <v>1224</v>
      </c>
      <c r="B10412" s="3">
        <v>4501079503</v>
      </c>
      <c r="C10412" s="3">
        <v>5274236</v>
      </c>
      <c r="D10412" s="3" t="s">
        <v>548</v>
      </c>
      <c r="E10412" s="3">
        <v>610402075</v>
      </c>
      <c r="F10412" s="3" t="s">
        <v>111</v>
      </c>
      <c r="G10412" s="5">
        <v>612.75</v>
      </c>
      <c r="H10412" s="5">
        <v>18.38</v>
      </c>
      <c r="I10412" s="3">
        <v>7204</v>
      </c>
      <c r="J10412" t="str">
        <f>_xlfn.XLOOKUP(I10412,[1]Planilha1!$C:$C,[1]Planilha1!$B:$B)</f>
        <v>7204 - CD São Paulo</v>
      </c>
      <c r="K10412" t="str">
        <f>_xlfn.XLOOKUP(I10412,[1]Planilha1!$C:$C,[1]Planilha1!$D:$D)</f>
        <v>43.340.312/0010-48</v>
      </c>
      <c r="L10412" t="str">
        <f>_xlfn.XLOOKUP(B10412,[2]Projeto!$B:$B,[2]Projeto!$P:$P)</f>
        <v>Paga</v>
      </c>
      <c r="M10412">
        <v>701203</v>
      </c>
      <c r="N10412" s="3" t="s">
        <v>1125</v>
      </c>
      <c r="O10412" t="str">
        <f>_xlfn.XLOOKUP(N10412,[3]Planilha1!$N:$N,[3]Planilha1!$O:$O)</f>
        <v>FLAC</v>
      </c>
      <c r="P10412">
        <v>2026</v>
      </c>
      <c r="Q10412" s="2" t="s">
        <v>1156</v>
      </c>
    </row>
    <row r="10413" spans="1:17" ht="16.8" x14ac:dyDescent="0.3">
      <c r="A10413" t="s">
        <v>1224</v>
      </c>
      <c r="B10413" s="3">
        <v>4501079503</v>
      </c>
      <c r="C10413" s="3">
        <v>5302766</v>
      </c>
      <c r="D10413" s="3" t="s">
        <v>462</v>
      </c>
      <c r="E10413" s="3">
        <v>610402075</v>
      </c>
      <c r="F10413" s="3" t="s">
        <v>111</v>
      </c>
      <c r="G10413" s="5">
        <v>1225.5</v>
      </c>
      <c r="H10413" s="5">
        <v>36.770000000000003</v>
      </c>
      <c r="I10413" s="3">
        <v>7204</v>
      </c>
      <c r="J10413" t="str">
        <f>_xlfn.XLOOKUP(I10413,[1]Planilha1!$C:$C,[1]Planilha1!$B:$B)</f>
        <v>7204 - CD São Paulo</v>
      </c>
      <c r="K10413" t="str">
        <f>_xlfn.XLOOKUP(I10413,[1]Planilha1!$C:$C,[1]Planilha1!$D:$D)</f>
        <v>43.340.312/0010-48</v>
      </c>
      <c r="L10413" t="str">
        <f>_xlfn.XLOOKUP(B10413,[2]Projeto!$B:$B,[2]Projeto!$P:$P)</f>
        <v>Paga</v>
      </c>
      <c r="M10413">
        <v>701203</v>
      </c>
      <c r="N10413" s="3" t="s">
        <v>1125</v>
      </c>
      <c r="O10413" t="str">
        <f>_xlfn.XLOOKUP(N10413,[3]Planilha1!$N:$N,[3]Planilha1!$O:$O)</f>
        <v>FLAC</v>
      </c>
      <c r="P10413">
        <v>2026</v>
      </c>
      <c r="Q10413" s="2" t="s">
        <v>1156</v>
      </c>
    </row>
    <row r="10414" spans="1:17" ht="16.8" x14ac:dyDescent="0.3">
      <c r="A10414" t="s">
        <v>1224</v>
      </c>
      <c r="B10414" s="3">
        <v>4501079503</v>
      </c>
      <c r="C10414" s="3">
        <v>5334685</v>
      </c>
      <c r="D10414" s="3" t="s">
        <v>1007</v>
      </c>
      <c r="E10414" s="3">
        <v>540500527</v>
      </c>
      <c r="F10414" s="3" t="s">
        <v>109</v>
      </c>
      <c r="G10414" s="5">
        <v>2769.47</v>
      </c>
      <c r="H10414" s="5">
        <v>83.08</v>
      </c>
      <c r="I10414" s="3">
        <v>7204</v>
      </c>
      <c r="J10414" t="str">
        <f>_xlfn.XLOOKUP(I10414,[1]Planilha1!$C:$C,[1]Planilha1!$B:$B)</f>
        <v>7204 - CD São Paulo</v>
      </c>
      <c r="K10414" t="str">
        <f>_xlfn.XLOOKUP(I10414,[1]Planilha1!$C:$C,[1]Planilha1!$D:$D)</f>
        <v>43.340.312/0010-48</v>
      </c>
      <c r="L10414" t="str">
        <f>_xlfn.XLOOKUP(B10414,[2]Projeto!$B:$B,[2]Projeto!$P:$P)</f>
        <v>Paga</v>
      </c>
      <c r="M10414">
        <v>701203</v>
      </c>
      <c r="N10414" s="3" t="s">
        <v>1125</v>
      </c>
      <c r="O10414" t="str">
        <f>_xlfn.XLOOKUP(N10414,[3]Planilha1!$N:$N,[3]Planilha1!$O:$O)</f>
        <v>FLAC</v>
      </c>
      <c r="P10414">
        <v>2026</v>
      </c>
      <c r="Q10414" s="2" t="s">
        <v>1156</v>
      </c>
    </row>
    <row r="10415" spans="1:17" ht="16.8" x14ac:dyDescent="0.3">
      <c r="A10415" t="s">
        <v>1224</v>
      </c>
      <c r="B10415" s="3">
        <v>4501079548</v>
      </c>
      <c r="C10415" s="3">
        <v>5336849</v>
      </c>
      <c r="D10415" s="3" t="s">
        <v>1012</v>
      </c>
      <c r="E10415" s="3">
        <v>610101409</v>
      </c>
      <c r="F10415" s="3" t="s">
        <v>671</v>
      </c>
      <c r="G10415" s="5">
        <v>250.72</v>
      </c>
      <c r="H10415" s="5">
        <v>7.52</v>
      </c>
      <c r="I10415" s="3">
        <v>7204</v>
      </c>
      <c r="J10415" t="str">
        <f>_xlfn.XLOOKUP(I10415,[1]Planilha1!$C:$C,[1]Planilha1!$B:$B)</f>
        <v>7204 - CD São Paulo</v>
      </c>
      <c r="K10415" t="str">
        <f>_xlfn.XLOOKUP(I10415,[1]Planilha1!$C:$C,[1]Planilha1!$D:$D)</f>
        <v>43.340.312/0010-48</v>
      </c>
      <c r="L10415" t="str">
        <f>_xlfn.XLOOKUP(B10415,[2]Projeto!$B:$B,[2]Projeto!$P:$P)</f>
        <v>Paga</v>
      </c>
      <c r="M10415">
        <v>701122</v>
      </c>
      <c r="N10415" s="3" t="s">
        <v>1120</v>
      </c>
      <c r="O10415" t="str">
        <f>_xlfn.XLOOKUP(N10415,[3]Planilha1!$N:$N,[3]Planilha1!$O:$O)</f>
        <v>Nutri</v>
      </c>
      <c r="P10415">
        <v>2026</v>
      </c>
      <c r="Q10415" s="2" t="s">
        <v>1156</v>
      </c>
    </row>
    <row r="10416" spans="1:17" ht="16.8" x14ac:dyDescent="0.3">
      <c r="A10416" t="s">
        <v>1224</v>
      </c>
      <c r="B10416" s="3">
        <v>4501079548</v>
      </c>
      <c r="C10416" s="3">
        <v>5336849</v>
      </c>
      <c r="D10416" s="3" t="s">
        <v>1012</v>
      </c>
      <c r="E10416" s="3">
        <v>610103363</v>
      </c>
      <c r="F10416" s="3" t="s">
        <v>834</v>
      </c>
      <c r="G10416" s="5">
        <v>224.4</v>
      </c>
      <c r="H10416" s="5">
        <v>6.73</v>
      </c>
      <c r="I10416" s="3">
        <v>7204</v>
      </c>
      <c r="J10416" t="str">
        <f>_xlfn.XLOOKUP(I10416,[1]Planilha1!$C:$C,[1]Planilha1!$B:$B)</f>
        <v>7204 - CD São Paulo</v>
      </c>
      <c r="K10416" t="str">
        <f>_xlfn.XLOOKUP(I10416,[1]Planilha1!$C:$C,[1]Planilha1!$D:$D)</f>
        <v>43.340.312/0010-48</v>
      </c>
      <c r="L10416" t="str">
        <f>_xlfn.XLOOKUP(B10416,[2]Projeto!$B:$B,[2]Projeto!$P:$P)</f>
        <v>Paga</v>
      </c>
      <c r="M10416">
        <v>701122</v>
      </c>
      <c r="N10416" s="3" t="s">
        <v>1120</v>
      </c>
      <c r="O10416" t="str">
        <f>_xlfn.XLOOKUP(N10416,[3]Planilha1!$N:$N,[3]Planilha1!$O:$O)</f>
        <v>Nutri</v>
      </c>
      <c r="P10416">
        <v>2026</v>
      </c>
      <c r="Q10416" s="2" t="s">
        <v>1156</v>
      </c>
    </row>
    <row r="10417" spans="1:17" ht="16.8" x14ac:dyDescent="0.3">
      <c r="A10417" t="s">
        <v>1224</v>
      </c>
      <c r="B10417" s="3">
        <v>4501079503</v>
      </c>
      <c r="C10417" s="3">
        <v>5347317</v>
      </c>
      <c r="D10417" s="3" t="s">
        <v>773</v>
      </c>
      <c r="E10417" s="3">
        <v>610527407</v>
      </c>
      <c r="F10417" s="3" t="s">
        <v>997</v>
      </c>
      <c r="G10417" s="5">
        <v>225.12</v>
      </c>
      <c r="H10417" s="5">
        <v>6.75</v>
      </c>
      <c r="I10417" s="3">
        <v>7204</v>
      </c>
      <c r="J10417" t="str">
        <f>_xlfn.XLOOKUP(I10417,[1]Planilha1!$C:$C,[1]Planilha1!$B:$B)</f>
        <v>7204 - CD São Paulo</v>
      </c>
      <c r="K10417" t="str">
        <f>_xlfn.XLOOKUP(I10417,[1]Planilha1!$C:$C,[1]Planilha1!$D:$D)</f>
        <v>43.340.312/0010-48</v>
      </c>
      <c r="L10417" t="str">
        <f>_xlfn.XLOOKUP(B10417,[2]Projeto!$B:$B,[2]Projeto!$P:$P)</f>
        <v>Paga</v>
      </c>
      <c r="M10417">
        <v>701203</v>
      </c>
      <c r="N10417" s="3" t="s">
        <v>1125</v>
      </c>
      <c r="O10417" t="str">
        <f>_xlfn.XLOOKUP(N10417,[3]Planilha1!$N:$N,[3]Planilha1!$O:$O)</f>
        <v>FLAC</v>
      </c>
      <c r="P10417">
        <v>2026</v>
      </c>
      <c r="Q10417" s="2" t="s">
        <v>1156</v>
      </c>
    </row>
    <row r="10418" spans="1:17" ht="16.8" x14ac:dyDescent="0.3">
      <c r="A10418" t="s">
        <v>1224</v>
      </c>
      <c r="B10418" s="3">
        <v>4501079503</v>
      </c>
      <c r="C10418" s="3">
        <v>5349567</v>
      </c>
      <c r="D10418" s="3" t="s">
        <v>929</v>
      </c>
      <c r="E10418" s="3">
        <v>610100477</v>
      </c>
      <c r="F10418" s="3" t="s">
        <v>103</v>
      </c>
      <c r="G10418" s="5">
        <v>86.8</v>
      </c>
      <c r="H10418" s="5">
        <v>2.6</v>
      </c>
      <c r="I10418" s="3">
        <v>7204</v>
      </c>
      <c r="J10418" t="str">
        <f>_xlfn.XLOOKUP(I10418,[1]Planilha1!$C:$C,[1]Planilha1!$B:$B)</f>
        <v>7204 - CD São Paulo</v>
      </c>
      <c r="K10418" t="str">
        <f>_xlfn.XLOOKUP(I10418,[1]Planilha1!$C:$C,[1]Planilha1!$D:$D)</f>
        <v>43.340.312/0010-48</v>
      </c>
      <c r="L10418" t="str">
        <f>_xlfn.XLOOKUP(B10418,[2]Projeto!$B:$B,[2]Projeto!$P:$P)</f>
        <v>Paga</v>
      </c>
      <c r="M10418">
        <v>701203</v>
      </c>
      <c r="N10418" s="3" t="s">
        <v>1125</v>
      </c>
      <c r="O10418" t="str">
        <f>_xlfn.XLOOKUP(N10418,[3]Planilha1!$N:$N,[3]Planilha1!$O:$O)</f>
        <v>FLAC</v>
      </c>
      <c r="P10418">
        <v>2026</v>
      </c>
      <c r="Q10418" s="2" t="s">
        <v>1156</v>
      </c>
    </row>
    <row r="10419" spans="1:17" ht="16.8" x14ac:dyDescent="0.3">
      <c r="A10419" t="s">
        <v>1224</v>
      </c>
      <c r="B10419" s="3">
        <v>4501079503</v>
      </c>
      <c r="C10419" s="3">
        <v>5356234</v>
      </c>
      <c r="D10419" s="3" t="s">
        <v>477</v>
      </c>
      <c r="E10419" s="3">
        <v>610402337</v>
      </c>
      <c r="F10419" s="3" t="s">
        <v>84</v>
      </c>
      <c r="G10419" s="5">
        <v>460.8</v>
      </c>
      <c r="H10419" s="5">
        <v>13.82</v>
      </c>
      <c r="I10419" s="3">
        <v>7204</v>
      </c>
      <c r="J10419" t="str">
        <f>_xlfn.XLOOKUP(I10419,[1]Planilha1!$C:$C,[1]Planilha1!$B:$B)</f>
        <v>7204 - CD São Paulo</v>
      </c>
      <c r="K10419" t="str">
        <f>_xlfn.XLOOKUP(I10419,[1]Planilha1!$C:$C,[1]Planilha1!$D:$D)</f>
        <v>43.340.312/0010-48</v>
      </c>
      <c r="L10419" t="str">
        <f>_xlfn.XLOOKUP(B10419,[2]Projeto!$B:$B,[2]Projeto!$P:$P)</f>
        <v>Paga</v>
      </c>
      <c r="M10419">
        <v>701203</v>
      </c>
      <c r="N10419" s="3" t="s">
        <v>1125</v>
      </c>
      <c r="O10419" t="str">
        <f>_xlfn.XLOOKUP(N10419,[3]Planilha1!$N:$N,[3]Planilha1!$O:$O)</f>
        <v>FLAC</v>
      </c>
      <c r="P10419">
        <v>2026</v>
      </c>
      <c r="Q10419" s="2" t="s">
        <v>1156</v>
      </c>
    </row>
    <row r="10420" spans="1:17" ht="16.8" x14ac:dyDescent="0.3">
      <c r="A10420" t="s">
        <v>1224</v>
      </c>
      <c r="B10420" s="3">
        <v>4501079503</v>
      </c>
      <c r="C10420" s="3">
        <v>5356234</v>
      </c>
      <c r="D10420" s="3" t="s">
        <v>477</v>
      </c>
      <c r="E10420" s="3">
        <v>610100368</v>
      </c>
      <c r="F10420" s="3" t="s">
        <v>119</v>
      </c>
      <c r="G10420" s="5">
        <v>1228.8</v>
      </c>
      <c r="H10420" s="5">
        <v>36.86</v>
      </c>
      <c r="I10420" s="3">
        <v>7204</v>
      </c>
      <c r="J10420" t="str">
        <f>_xlfn.XLOOKUP(I10420,[1]Planilha1!$C:$C,[1]Planilha1!$B:$B)</f>
        <v>7204 - CD São Paulo</v>
      </c>
      <c r="K10420" t="str">
        <f>_xlfn.XLOOKUP(I10420,[1]Planilha1!$C:$C,[1]Planilha1!$D:$D)</f>
        <v>43.340.312/0010-48</v>
      </c>
      <c r="L10420" t="str">
        <f>_xlfn.XLOOKUP(B10420,[2]Projeto!$B:$B,[2]Projeto!$P:$P)</f>
        <v>Paga</v>
      </c>
      <c r="M10420">
        <v>701203</v>
      </c>
      <c r="N10420" s="3" t="s">
        <v>1125</v>
      </c>
      <c r="O10420" t="str">
        <f>_xlfn.XLOOKUP(N10420,[3]Planilha1!$N:$N,[3]Planilha1!$O:$O)</f>
        <v>FLAC</v>
      </c>
      <c r="P10420">
        <v>2026</v>
      </c>
      <c r="Q10420" s="2" t="s">
        <v>1156</v>
      </c>
    </row>
    <row r="10421" spans="1:17" ht="16.8" x14ac:dyDescent="0.3">
      <c r="A10421" t="s">
        <v>1224</v>
      </c>
      <c r="B10421" s="3">
        <v>4501079503</v>
      </c>
      <c r="C10421" s="3">
        <v>5263652</v>
      </c>
      <c r="D10421" s="3" t="s">
        <v>395</v>
      </c>
      <c r="E10421" s="3">
        <v>610111363</v>
      </c>
      <c r="F10421" s="3" t="s">
        <v>863</v>
      </c>
      <c r="G10421" s="5">
        <v>567.36</v>
      </c>
      <c r="H10421" s="5">
        <v>17.02</v>
      </c>
      <c r="I10421" s="3">
        <v>7204</v>
      </c>
      <c r="J10421" t="str">
        <f>_xlfn.XLOOKUP(I10421,[1]Planilha1!$C:$C,[1]Planilha1!$B:$B)</f>
        <v>7204 - CD São Paulo</v>
      </c>
      <c r="K10421" t="str">
        <f>_xlfn.XLOOKUP(I10421,[1]Planilha1!$C:$C,[1]Planilha1!$D:$D)</f>
        <v>43.340.312/0010-48</v>
      </c>
      <c r="L10421" t="str">
        <f>_xlfn.XLOOKUP(B10421,[2]Projeto!$B:$B,[2]Projeto!$P:$P)</f>
        <v>Paga</v>
      </c>
      <c r="M10421">
        <v>701203</v>
      </c>
      <c r="N10421" s="3" t="s">
        <v>1125</v>
      </c>
      <c r="O10421" t="str">
        <f>_xlfn.XLOOKUP(N10421,[3]Planilha1!$N:$N,[3]Planilha1!$O:$O)</f>
        <v>FLAC</v>
      </c>
      <c r="P10421">
        <v>2026</v>
      </c>
      <c r="Q10421" s="2" t="s">
        <v>1156</v>
      </c>
    </row>
    <row r="10422" spans="1:17" ht="16.8" x14ac:dyDescent="0.3">
      <c r="A10422" t="s">
        <v>1224</v>
      </c>
      <c r="B10422" s="3">
        <v>4501079503</v>
      </c>
      <c r="C10422" s="3">
        <v>5278660</v>
      </c>
      <c r="D10422" s="3" t="s">
        <v>404</v>
      </c>
      <c r="E10422" s="3">
        <v>610038007</v>
      </c>
      <c r="F10422" s="3" t="s">
        <v>213</v>
      </c>
      <c r="G10422" s="5">
        <v>2496</v>
      </c>
      <c r="H10422" s="5">
        <v>74.88</v>
      </c>
      <c r="I10422" s="3">
        <v>7204</v>
      </c>
      <c r="J10422" t="str">
        <f>_xlfn.XLOOKUP(I10422,[1]Planilha1!$C:$C,[1]Planilha1!$B:$B)</f>
        <v>7204 - CD São Paulo</v>
      </c>
      <c r="K10422" t="str">
        <f>_xlfn.XLOOKUP(I10422,[1]Planilha1!$C:$C,[1]Planilha1!$D:$D)</f>
        <v>43.340.312/0010-48</v>
      </c>
      <c r="L10422" t="str">
        <f>_xlfn.XLOOKUP(B10422,[2]Projeto!$B:$B,[2]Projeto!$P:$P)</f>
        <v>Paga</v>
      </c>
      <c r="M10422">
        <v>701203</v>
      </c>
      <c r="N10422" s="3" t="s">
        <v>1125</v>
      </c>
      <c r="O10422" t="str">
        <f>_xlfn.XLOOKUP(N10422,[3]Planilha1!$N:$N,[3]Planilha1!$O:$O)</f>
        <v>FLAC</v>
      </c>
      <c r="P10422">
        <v>2026</v>
      </c>
      <c r="Q10422" s="2" t="s">
        <v>1156</v>
      </c>
    </row>
    <row r="10423" spans="1:17" ht="16.8" x14ac:dyDescent="0.3">
      <c r="A10423" t="s">
        <v>1224</v>
      </c>
      <c r="B10423" s="3">
        <v>4501079548</v>
      </c>
      <c r="C10423" s="3">
        <v>5336831</v>
      </c>
      <c r="D10423" s="3" t="s">
        <v>59</v>
      </c>
      <c r="E10423" s="3">
        <v>610101409</v>
      </c>
      <c r="F10423" s="3" t="s">
        <v>671</v>
      </c>
      <c r="G10423" s="5">
        <v>752.16</v>
      </c>
      <c r="H10423" s="5">
        <v>22.56</v>
      </c>
      <c r="I10423" s="3">
        <v>7204</v>
      </c>
      <c r="J10423" t="str">
        <f>_xlfn.XLOOKUP(I10423,[1]Planilha1!$C:$C,[1]Planilha1!$B:$B)</f>
        <v>7204 - CD São Paulo</v>
      </c>
      <c r="K10423" t="str">
        <f>_xlfn.XLOOKUP(I10423,[1]Planilha1!$C:$C,[1]Planilha1!$D:$D)</f>
        <v>43.340.312/0010-48</v>
      </c>
      <c r="L10423" t="str">
        <f>_xlfn.XLOOKUP(B10423,[2]Projeto!$B:$B,[2]Projeto!$P:$P)</f>
        <v>Paga</v>
      </c>
      <c r="M10423">
        <v>701122</v>
      </c>
      <c r="N10423" s="3" t="s">
        <v>1120</v>
      </c>
      <c r="O10423" t="str">
        <f>_xlfn.XLOOKUP(N10423,[3]Planilha1!$N:$N,[3]Planilha1!$O:$O)</f>
        <v>Nutri</v>
      </c>
      <c r="P10423">
        <v>2026</v>
      </c>
      <c r="Q10423" s="2" t="s">
        <v>1156</v>
      </c>
    </row>
    <row r="10424" spans="1:17" ht="16.8" x14ac:dyDescent="0.3">
      <c r="A10424" t="s">
        <v>1224</v>
      </c>
      <c r="B10424" s="3">
        <v>4501079503</v>
      </c>
      <c r="C10424" s="3">
        <v>5301955</v>
      </c>
      <c r="D10424" s="3" t="s">
        <v>400</v>
      </c>
      <c r="E10424" s="3">
        <v>610102368</v>
      </c>
      <c r="F10424" s="3" t="s">
        <v>88</v>
      </c>
      <c r="G10424" s="5">
        <v>245.76</v>
      </c>
      <c r="H10424" s="5">
        <v>7.37</v>
      </c>
      <c r="I10424" s="3">
        <v>7204</v>
      </c>
      <c r="J10424" t="str">
        <f>_xlfn.XLOOKUP(I10424,[1]Planilha1!$C:$C,[1]Planilha1!$B:$B)</f>
        <v>7204 - CD São Paulo</v>
      </c>
      <c r="K10424" t="str">
        <f>_xlfn.XLOOKUP(I10424,[1]Planilha1!$C:$C,[1]Planilha1!$D:$D)</f>
        <v>43.340.312/0010-48</v>
      </c>
      <c r="L10424" t="str">
        <f>_xlfn.XLOOKUP(B10424,[2]Projeto!$B:$B,[2]Projeto!$P:$P)</f>
        <v>Paga</v>
      </c>
      <c r="M10424">
        <v>701203</v>
      </c>
      <c r="N10424" s="3" t="s">
        <v>1125</v>
      </c>
      <c r="O10424" t="str">
        <f>_xlfn.XLOOKUP(N10424,[3]Planilha1!$N:$N,[3]Planilha1!$O:$O)</f>
        <v>FLAC</v>
      </c>
      <c r="P10424">
        <v>2026</v>
      </c>
      <c r="Q10424" s="2" t="s">
        <v>1156</v>
      </c>
    </row>
    <row r="10425" spans="1:17" ht="16.8" x14ac:dyDescent="0.3">
      <c r="A10425" t="s">
        <v>1224</v>
      </c>
      <c r="B10425" s="3">
        <v>4501079503</v>
      </c>
      <c r="C10425" s="3">
        <v>5357567</v>
      </c>
      <c r="D10425" s="3" t="s">
        <v>446</v>
      </c>
      <c r="E10425" s="3">
        <v>610500365</v>
      </c>
      <c r="F10425" s="3" t="s">
        <v>667</v>
      </c>
      <c r="G10425" s="5">
        <v>93.6</v>
      </c>
      <c r="H10425" s="5">
        <v>2.81</v>
      </c>
      <c r="I10425" s="3">
        <v>7204</v>
      </c>
      <c r="J10425" t="str">
        <f>_xlfn.XLOOKUP(I10425,[1]Planilha1!$C:$C,[1]Planilha1!$B:$B)</f>
        <v>7204 - CD São Paulo</v>
      </c>
      <c r="K10425" t="str">
        <f>_xlfn.XLOOKUP(I10425,[1]Planilha1!$C:$C,[1]Planilha1!$D:$D)</f>
        <v>43.340.312/0010-48</v>
      </c>
      <c r="L10425" t="str">
        <f>_xlfn.XLOOKUP(B10425,[2]Projeto!$B:$B,[2]Projeto!$P:$P)</f>
        <v>Paga</v>
      </c>
      <c r="M10425">
        <v>701203</v>
      </c>
      <c r="N10425" s="3" t="s">
        <v>1125</v>
      </c>
      <c r="O10425" t="str">
        <f>_xlfn.XLOOKUP(N10425,[3]Planilha1!$N:$N,[3]Planilha1!$O:$O)</f>
        <v>FLAC</v>
      </c>
      <c r="P10425">
        <v>2026</v>
      </c>
      <c r="Q10425" s="2" t="s">
        <v>1156</v>
      </c>
    </row>
    <row r="10426" spans="1:17" ht="16.8" x14ac:dyDescent="0.3">
      <c r="A10426" t="s">
        <v>1224</v>
      </c>
      <c r="B10426" s="3">
        <v>4501079503</v>
      </c>
      <c r="C10426" s="3">
        <v>5357567</v>
      </c>
      <c r="D10426" s="3" t="s">
        <v>446</v>
      </c>
      <c r="E10426" s="3">
        <v>610511347</v>
      </c>
      <c r="F10426" s="3" t="s">
        <v>415</v>
      </c>
      <c r="G10426" s="5">
        <v>235.48</v>
      </c>
      <c r="H10426" s="5">
        <v>7.06</v>
      </c>
      <c r="I10426" s="3">
        <v>7204</v>
      </c>
      <c r="J10426" t="str">
        <f>_xlfn.XLOOKUP(I10426,[1]Planilha1!$C:$C,[1]Planilha1!$B:$B)</f>
        <v>7204 - CD São Paulo</v>
      </c>
      <c r="K10426" t="str">
        <f>_xlfn.XLOOKUP(I10426,[1]Planilha1!$C:$C,[1]Planilha1!$D:$D)</f>
        <v>43.340.312/0010-48</v>
      </c>
      <c r="L10426" t="str">
        <f>_xlfn.XLOOKUP(B10426,[2]Projeto!$B:$B,[2]Projeto!$P:$P)</f>
        <v>Paga</v>
      </c>
      <c r="M10426">
        <v>701203</v>
      </c>
      <c r="N10426" s="3" t="s">
        <v>1125</v>
      </c>
      <c r="O10426" t="str">
        <f>_xlfn.XLOOKUP(N10426,[3]Planilha1!$N:$N,[3]Planilha1!$O:$O)</f>
        <v>FLAC</v>
      </c>
      <c r="P10426">
        <v>2026</v>
      </c>
      <c r="Q10426" s="2" t="s">
        <v>1156</v>
      </c>
    </row>
    <row r="10427" spans="1:17" ht="16.8" x14ac:dyDescent="0.3">
      <c r="A10427" t="s">
        <v>1224</v>
      </c>
      <c r="B10427" s="3">
        <v>4501079503</v>
      </c>
      <c r="C10427" s="3">
        <v>5266628</v>
      </c>
      <c r="D10427" s="3" t="s">
        <v>586</v>
      </c>
      <c r="E10427" s="3">
        <v>610038007</v>
      </c>
      <c r="F10427" s="3" t="s">
        <v>213</v>
      </c>
      <c r="G10427" s="5">
        <v>62.4</v>
      </c>
      <c r="H10427" s="5">
        <v>1.87</v>
      </c>
      <c r="I10427" s="3">
        <v>7204</v>
      </c>
      <c r="J10427" t="str">
        <f>_xlfn.XLOOKUP(I10427,[1]Planilha1!$C:$C,[1]Planilha1!$B:$B)</f>
        <v>7204 - CD São Paulo</v>
      </c>
      <c r="K10427" t="str">
        <f>_xlfn.XLOOKUP(I10427,[1]Planilha1!$C:$C,[1]Planilha1!$D:$D)</f>
        <v>43.340.312/0010-48</v>
      </c>
      <c r="L10427" t="str">
        <f>_xlfn.XLOOKUP(B10427,[2]Projeto!$B:$B,[2]Projeto!$P:$P)</f>
        <v>Paga</v>
      </c>
      <c r="M10427">
        <v>701203</v>
      </c>
      <c r="N10427" s="3" t="s">
        <v>1125</v>
      </c>
      <c r="O10427" t="str">
        <f>_xlfn.XLOOKUP(N10427,[3]Planilha1!$N:$N,[3]Planilha1!$O:$O)</f>
        <v>FLAC</v>
      </c>
      <c r="P10427">
        <v>2026</v>
      </c>
      <c r="Q10427" s="2" t="s">
        <v>1156</v>
      </c>
    </row>
    <row r="10428" spans="1:17" ht="16.8" x14ac:dyDescent="0.3">
      <c r="A10428" t="s">
        <v>1224</v>
      </c>
      <c r="B10428" s="3">
        <v>4501079503</v>
      </c>
      <c r="C10428" s="3">
        <v>5266628</v>
      </c>
      <c r="D10428" s="3" t="s">
        <v>586</v>
      </c>
      <c r="E10428" s="3">
        <v>610402075</v>
      </c>
      <c r="F10428" s="3" t="s">
        <v>111</v>
      </c>
      <c r="G10428" s="5">
        <v>204.25</v>
      </c>
      <c r="H10428" s="5">
        <v>6.13</v>
      </c>
      <c r="I10428" s="3">
        <v>7204</v>
      </c>
      <c r="J10428" t="str">
        <f>_xlfn.XLOOKUP(I10428,[1]Planilha1!$C:$C,[1]Planilha1!$B:$B)</f>
        <v>7204 - CD São Paulo</v>
      </c>
      <c r="K10428" t="str">
        <f>_xlfn.XLOOKUP(I10428,[1]Planilha1!$C:$C,[1]Planilha1!$D:$D)</f>
        <v>43.340.312/0010-48</v>
      </c>
      <c r="L10428" t="str">
        <f>_xlfn.XLOOKUP(B10428,[2]Projeto!$B:$B,[2]Projeto!$P:$P)</f>
        <v>Paga</v>
      </c>
      <c r="M10428">
        <v>701203</v>
      </c>
      <c r="N10428" s="3" t="s">
        <v>1125</v>
      </c>
      <c r="O10428" t="str">
        <f>_xlfn.XLOOKUP(N10428,[3]Planilha1!$N:$N,[3]Planilha1!$O:$O)</f>
        <v>FLAC</v>
      </c>
      <c r="P10428">
        <v>2026</v>
      </c>
      <c r="Q10428" s="2" t="s">
        <v>1156</v>
      </c>
    </row>
    <row r="10429" spans="1:17" ht="16.8" x14ac:dyDescent="0.3">
      <c r="A10429" t="s">
        <v>1224</v>
      </c>
      <c r="B10429" s="3">
        <v>4501079503</v>
      </c>
      <c r="C10429" s="3">
        <v>5185158</v>
      </c>
      <c r="D10429" s="3" t="s">
        <v>466</v>
      </c>
      <c r="E10429" s="3">
        <v>610402075</v>
      </c>
      <c r="F10429" s="3" t="s">
        <v>111</v>
      </c>
      <c r="G10429" s="5">
        <v>7148.75</v>
      </c>
      <c r="H10429" s="5">
        <v>214.46</v>
      </c>
      <c r="I10429" s="3">
        <v>7204</v>
      </c>
      <c r="J10429" t="str">
        <f>_xlfn.XLOOKUP(I10429,[1]Planilha1!$C:$C,[1]Planilha1!$B:$B)</f>
        <v>7204 - CD São Paulo</v>
      </c>
      <c r="K10429" t="str">
        <f>_xlfn.XLOOKUP(I10429,[1]Planilha1!$C:$C,[1]Planilha1!$D:$D)</f>
        <v>43.340.312/0010-48</v>
      </c>
      <c r="L10429" t="str">
        <f>_xlfn.XLOOKUP(B10429,[2]Projeto!$B:$B,[2]Projeto!$P:$P)</f>
        <v>Paga</v>
      </c>
      <c r="M10429">
        <v>701203</v>
      </c>
      <c r="N10429" s="3" t="s">
        <v>1125</v>
      </c>
      <c r="O10429" t="str">
        <f>_xlfn.XLOOKUP(N10429,[3]Planilha1!$N:$N,[3]Planilha1!$O:$O)</f>
        <v>FLAC</v>
      </c>
      <c r="P10429">
        <v>2026</v>
      </c>
      <c r="Q10429" s="2" t="s">
        <v>1156</v>
      </c>
    </row>
    <row r="10430" spans="1:17" ht="16.8" x14ac:dyDescent="0.3">
      <c r="A10430" t="s">
        <v>1224</v>
      </c>
      <c r="B10430" s="3">
        <v>4501079503</v>
      </c>
      <c r="C10430" s="3">
        <v>5260049</v>
      </c>
      <c r="D10430" s="3" t="s">
        <v>738</v>
      </c>
      <c r="E10430" s="3">
        <v>610402075</v>
      </c>
      <c r="F10430" s="3" t="s">
        <v>111</v>
      </c>
      <c r="G10430" s="5">
        <v>408.5</v>
      </c>
      <c r="H10430" s="5">
        <v>12.26</v>
      </c>
      <c r="I10430" s="3">
        <v>7204</v>
      </c>
      <c r="J10430" t="str">
        <f>_xlfn.XLOOKUP(I10430,[1]Planilha1!$C:$C,[1]Planilha1!$B:$B)</f>
        <v>7204 - CD São Paulo</v>
      </c>
      <c r="K10430" t="str">
        <f>_xlfn.XLOOKUP(I10430,[1]Planilha1!$C:$C,[1]Planilha1!$D:$D)</f>
        <v>43.340.312/0010-48</v>
      </c>
      <c r="L10430" t="str">
        <f>_xlfn.XLOOKUP(B10430,[2]Projeto!$B:$B,[2]Projeto!$P:$P)</f>
        <v>Paga</v>
      </c>
      <c r="M10430">
        <v>701203</v>
      </c>
      <c r="N10430" s="3" t="s">
        <v>1125</v>
      </c>
      <c r="O10430" t="str">
        <f>_xlfn.XLOOKUP(N10430,[3]Planilha1!$N:$N,[3]Planilha1!$O:$O)</f>
        <v>FLAC</v>
      </c>
      <c r="P10430">
        <v>2026</v>
      </c>
      <c r="Q10430" s="2" t="s">
        <v>1156</v>
      </c>
    </row>
    <row r="10431" spans="1:17" ht="16.8" x14ac:dyDescent="0.3">
      <c r="A10431" t="s">
        <v>1224</v>
      </c>
      <c r="B10431" s="3">
        <v>4501079503</v>
      </c>
      <c r="C10431" s="3">
        <v>5316215</v>
      </c>
      <c r="D10431" s="3" t="s">
        <v>499</v>
      </c>
      <c r="E10431" s="3">
        <v>610402075</v>
      </c>
      <c r="F10431" s="3" t="s">
        <v>111</v>
      </c>
      <c r="G10431" s="5">
        <v>408.5</v>
      </c>
      <c r="H10431" s="5">
        <v>12.26</v>
      </c>
      <c r="I10431" s="3">
        <v>7204</v>
      </c>
      <c r="J10431" t="str">
        <f>_xlfn.XLOOKUP(I10431,[1]Planilha1!$C:$C,[1]Planilha1!$B:$B)</f>
        <v>7204 - CD São Paulo</v>
      </c>
      <c r="K10431" t="str">
        <f>_xlfn.XLOOKUP(I10431,[1]Planilha1!$C:$C,[1]Planilha1!$D:$D)</f>
        <v>43.340.312/0010-48</v>
      </c>
      <c r="L10431" t="str">
        <f>_xlfn.XLOOKUP(B10431,[2]Projeto!$B:$B,[2]Projeto!$P:$P)</f>
        <v>Paga</v>
      </c>
      <c r="M10431">
        <v>701203</v>
      </c>
      <c r="N10431" s="3" t="s">
        <v>1125</v>
      </c>
      <c r="O10431" t="str">
        <f>_xlfn.XLOOKUP(N10431,[3]Planilha1!$N:$N,[3]Planilha1!$O:$O)</f>
        <v>FLAC</v>
      </c>
      <c r="P10431">
        <v>2026</v>
      </c>
      <c r="Q10431" s="2" t="s">
        <v>1156</v>
      </c>
    </row>
    <row r="10432" spans="1:17" ht="16.8" x14ac:dyDescent="0.3">
      <c r="A10432" t="s">
        <v>1224</v>
      </c>
      <c r="B10432" s="3">
        <v>4501079503</v>
      </c>
      <c r="C10432" s="3">
        <v>5356544</v>
      </c>
      <c r="D10432" s="3" t="s">
        <v>318</v>
      </c>
      <c r="E10432" s="3">
        <v>610123368</v>
      </c>
      <c r="F10432" s="3" t="s">
        <v>117</v>
      </c>
      <c r="G10432" s="5">
        <v>184.32</v>
      </c>
      <c r="H10432" s="5">
        <v>5.53</v>
      </c>
      <c r="I10432" s="3">
        <v>7204</v>
      </c>
      <c r="J10432" t="str">
        <f>_xlfn.XLOOKUP(I10432,[1]Planilha1!$C:$C,[1]Planilha1!$B:$B)</f>
        <v>7204 - CD São Paulo</v>
      </c>
      <c r="K10432" t="str">
        <f>_xlfn.XLOOKUP(I10432,[1]Planilha1!$C:$C,[1]Planilha1!$D:$D)</f>
        <v>43.340.312/0010-48</v>
      </c>
      <c r="L10432" t="str">
        <f>_xlfn.XLOOKUP(B10432,[2]Projeto!$B:$B,[2]Projeto!$P:$P)</f>
        <v>Paga</v>
      </c>
      <c r="M10432">
        <v>701203</v>
      </c>
      <c r="N10432" s="3" t="s">
        <v>1125</v>
      </c>
      <c r="O10432" t="str">
        <f>_xlfn.XLOOKUP(N10432,[3]Planilha1!$N:$N,[3]Planilha1!$O:$O)</f>
        <v>FLAC</v>
      </c>
      <c r="P10432">
        <v>2026</v>
      </c>
      <c r="Q10432" s="2" t="s">
        <v>1156</v>
      </c>
    </row>
    <row r="10433" spans="1:17" ht="16.8" x14ac:dyDescent="0.3">
      <c r="A10433" t="s">
        <v>1224</v>
      </c>
      <c r="B10433" s="3">
        <v>4501079503</v>
      </c>
      <c r="C10433" s="3">
        <v>5351693</v>
      </c>
      <c r="D10433" s="3" t="s">
        <v>753</v>
      </c>
      <c r="E10433" s="3">
        <v>610411373</v>
      </c>
      <c r="F10433" s="3" t="s">
        <v>1178</v>
      </c>
      <c r="G10433" s="5">
        <v>237.4</v>
      </c>
      <c r="H10433" s="5">
        <v>7.12</v>
      </c>
      <c r="I10433" s="3">
        <v>7204</v>
      </c>
      <c r="J10433" t="str">
        <f>_xlfn.XLOOKUP(I10433,[1]Planilha1!$C:$C,[1]Planilha1!$B:$B)</f>
        <v>7204 - CD São Paulo</v>
      </c>
      <c r="K10433" t="str">
        <f>_xlfn.XLOOKUP(I10433,[1]Planilha1!$C:$C,[1]Planilha1!$D:$D)</f>
        <v>43.340.312/0010-48</v>
      </c>
      <c r="L10433" t="str">
        <f>_xlfn.XLOOKUP(B10433,[2]Projeto!$B:$B,[2]Projeto!$P:$P)</f>
        <v>Paga</v>
      </c>
      <c r="M10433">
        <v>701203</v>
      </c>
      <c r="N10433" s="3" t="s">
        <v>1125</v>
      </c>
      <c r="O10433" t="str">
        <f>_xlfn.XLOOKUP(N10433,[3]Planilha1!$N:$N,[3]Planilha1!$O:$O)</f>
        <v>FLAC</v>
      </c>
      <c r="P10433">
        <v>2026</v>
      </c>
      <c r="Q10433" s="2" t="s">
        <v>1156</v>
      </c>
    </row>
    <row r="10434" spans="1:17" ht="16.8" x14ac:dyDescent="0.3">
      <c r="A10434" t="s">
        <v>1224</v>
      </c>
      <c r="B10434" s="3">
        <v>4501079503</v>
      </c>
      <c r="C10434" s="3">
        <v>5361874</v>
      </c>
      <c r="D10434" s="3" t="s">
        <v>378</v>
      </c>
      <c r="E10434" s="3">
        <v>610402075</v>
      </c>
      <c r="F10434" s="3" t="s">
        <v>111</v>
      </c>
      <c r="G10434" s="5">
        <v>408.5</v>
      </c>
      <c r="H10434" s="5">
        <v>12.26</v>
      </c>
      <c r="I10434" s="3">
        <v>7204</v>
      </c>
      <c r="J10434" t="str">
        <f>_xlfn.XLOOKUP(I10434,[1]Planilha1!$C:$C,[1]Planilha1!$B:$B)</f>
        <v>7204 - CD São Paulo</v>
      </c>
      <c r="K10434" t="str">
        <f>_xlfn.XLOOKUP(I10434,[1]Planilha1!$C:$C,[1]Planilha1!$D:$D)</f>
        <v>43.340.312/0010-48</v>
      </c>
      <c r="L10434" t="str">
        <f>_xlfn.XLOOKUP(B10434,[2]Projeto!$B:$B,[2]Projeto!$P:$P)</f>
        <v>Paga</v>
      </c>
      <c r="M10434">
        <v>701203</v>
      </c>
      <c r="N10434" s="3" t="s">
        <v>1125</v>
      </c>
      <c r="O10434" t="str">
        <f>_xlfn.XLOOKUP(N10434,[3]Planilha1!$N:$N,[3]Planilha1!$O:$O)</f>
        <v>FLAC</v>
      </c>
      <c r="P10434">
        <v>2026</v>
      </c>
      <c r="Q10434" s="2" t="s">
        <v>1156</v>
      </c>
    </row>
    <row r="10435" spans="1:17" ht="16.8" x14ac:dyDescent="0.3">
      <c r="A10435" t="s">
        <v>1224</v>
      </c>
      <c r="B10435" s="3">
        <v>4501079503</v>
      </c>
      <c r="C10435" s="3">
        <v>5307746</v>
      </c>
      <c r="D10435" s="3" t="s">
        <v>486</v>
      </c>
      <c r="E10435" s="3">
        <v>610101477</v>
      </c>
      <c r="F10435" s="3" t="s">
        <v>855</v>
      </c>
      <c r="G10435" s="5">
        <v>347.2</v>
      </c>
      <c r="H10435" s="5">
        <v>10.42</v>
      </c>
      <c r="I10435" s="3">
        <v>7204</v>
      </c>
      <c r="J10435" t="str">
        <f>_xlfn.XLOOKUP(I10435,[1]Planilha1!$C:$C,[1]Planilha1!$B:$B)</f>
        <v>7204 - CD São Paulo</v>
      </c>
      <c r="K10435" t="str">
        <f>_xlfn.XLOOKUP(I10435,[1]Planilha1!$C:$C,[1]Planilha1!$D:$D)</f>
        <v>43.340.312/0010-48</v>
      </c>
      <c r="L10435" t="str">
        <f>_xlfn.XLOOKUP(B10435,[2]Projeto!$B:$B,[2]Projeto!$P:$P)</f>
        <v>Paga</v>
      </c>
      <c r="M10435">
        <v>701203</v>
      </c>
      <c r="N10435" s="3" t="s">
        <v>1125</v>
      </c>
      <c r="O10435" t="str">
        <f>_xlfn.XLOOKUP(N10435,[3]Planilha1!$N:$N,[3]Planilha1!$O:$O)</f>
        <v>FLAC</v>
      </c>
      <c r="P10435">
        <v>2026</v>
      </c>
      <c r="Q10435" s="2" t="s">
        <v>1156</v>
      </c>
    </row>
    <row r="10436" spans="1:17" ht="16.8" x14ac:dyDescent="0.3">
      <c r="A10436" t="s">
        <v>1224</v>
      </c>
      <c r="B10436" s="3">
        <v>4501079503</v>
      </c>
      <c r="C10436" s="3">
        <v>5307746</v>
      </c>
      <c r="D10436" s="3" t="s">
        <v>486</v>
      </c>
      <c r="E10436" s="3">
        <v>610107409</v>
      </c>
      <c r="F10436" s="3" t="s">
        <v>116</v>
      </c>
      <c r="G10436" s="5">
        <v>336.72</v>
      </c>
      <c r="H10436" s="5">
        <v>10.1</v>
      </c>
      <c r="I10436" s="3">
        <v>7204</v>
      </c>
      <c r="J10436" t="str">
        <f>_xlfn.XLOOKUP(I10436,[1]Planilha1!$C:$C,[1]Planilha1!$B:$B)</f>
        <v>7204 - CD São Paulo</v>
      </c>
      <c r="K10436" t="str">
        <f>_xlfn.XLOOKUP(I10436,[1]Planilha1!$C:$C,[1]Planilha1!$D:$D)</f>
        <v>43.340.312/0010-48</v>
      </c>
      <c r="L10436" t="str">
        <f>_xlfn.XLOOKUP(B10436,[2]Projeto!$B:$B,[2]Projeto!$P:$P)</f>
        <v>Paga</v>
      </c>
      <c r="M10436">
        <v>701203</v>
      </c>
      <c r="N10436" s="3" t="s">
        <v>1125</v>
      </c>
      <c r="O10436" t="str">
        <f>_xlfn.XLOOKUP(N10436,[3]Planilha1!$N:$N,[3]Planilha1!$O:$O)</f>
        <v>FLAC</v>
      </c>
      <c r="P10436">
        <v>2026</v>
      </c>
      <c r="Q10436" s="2" t="s">
        <v>1156</v>
      </c>
    </row>
    <row r="10437" spans="1:17" ht="16.8" x14ac:dyDescent="0.3">
      <c r="A10437" t="s">
        <v>1224</v>
      </c>
      <c r="B10437" s="3">
        <v>4501079503</v>
      </c>
      <c r="C10437" s="3">
        <v>5265947</v>
      </c>
      <c r="D10437" s="3" t="s">
        <v>354</v>
      </c>
      <c r="E10437" s="3">
        <v>610038007</v>
      </c>
      <c r="F10437" s="3" t="s">
        <v>213</v>
      </c>
      <c r="G10437" s="5">
        <v>374.4</v>
      </c>
      <c r="H10437" s="5">
        <v>11.23</v>
      </c>
      <c r="I10437" s="3">
        <v>7204</v>
      </c>
      <c r="J10437" t="str">
        <f>_xlfn.XLOOKUP(I10437,[1]Planilha1!$C:$C,[1]Planilha1!$B:$B)</f>
        <v>7204 - CD São Paulo</v>
      </c>
      <c r="K10437" t="str">
        <f>_xlfn.XLOOKUP(I10437,[1]Planilha1!$C:$C,[1]Planilha1!$D:$D)</f>
        <v>43.340.312/0010-48</v>
      </c>
      <c r="L10437" t="str">
        <f>_xlfn.XLOOKUP(B10437,[2]Projeto!$B:$B,[2]Projeto!$P:$P)</f>
        <v>Paga</v>
      </c>
      <c r="M10437">
        <v>701203</v>
      </c>
      <c r="N10437" s="3" t="s">
        <v>1125</v>
      </c>
      <c r="O10437" t="str">
        <f>_xlfn.XLOOKUP(N10437,[3]Planilha1!$N:$N,[3]Planilha1!$O:$O)</f>
        <v>FLAC</v>
      </c>
      <c r="P10437">
        <v>2026</v>
      </c>
      <c r="Q10437" s="2" t="s">
        <v>1156</v>
      </c>
    </row>
    <row r="10438" spans="1:17" ht="16.8" x14ac:dyDescent="0.3">
      <c r="A10438" t="s">
        <v>1224</v>
      </c>
      <c r="B10438" s="3">
        <v>4501079503</v>
      </c>
      <c r="C10438" s="3">
        <v>5133487</v>
      </c>
      <c r="D10438" s="3" t="s">
        <v>785</v>
      </c>
      <c r="E10438" s="3">
        <v>610402075</v>
      </c>
      <c r="F10438" s="3" t="s">
        <v>111</v>
      </c>
      <c r="G10438" s="5">
        <v>817</v>
      </c>
      <c r="H10438" s="5">
        <v>24.51</v>
      </c>
      <c r="I10438" s="3">
        <v>7204</v>
      </c>
      <c r="J10438" t="str">
        <f>_xlfn.XLOOKUP(I10438,[1]Planilha1!$C:$C,[1]Planilha1!$B:$B)</f>
        <v>7204 - CD São Paulo</v>
      </c>
      <c r="K10438" t="str">
        <f>_xlfn.XLOOKUP(I10438,[1]Planilha1!$C:$C,[1]Planilha1!$D:$D)</f>
        <v>43.340.312/0010-48</v>
      </c>
      <c r="L10438" t="str">
        <f>_xlfn.XLOOKUP(B10438,[2]Projeto!$B:$B,[2]Projeto!$P:$P)</f>
        <v>Paga</v>
      </c>
      <c r="M10438">
        <v>701203</v>
      </c>
      <c r="N10438" s="3" t="s">
        <v>1125</v>
      </c>
      <c r="O10438" t="str">
        <f>_xlfn.XLOOKUP(N10438,[3]Planilha1!$N:$N,[3]Planilha1!$O:$O)</f>
        <v>FLAC</v>
      </c>
      <c r="P10438">
        <v>2026</v>
      </c>
      <c r="Q10438" s="2" t="s">
        <v>1156</v>
      </c>
    </row>
    <row r="10439" spans="1:17" ht="16.8" x14ac:dyDescent="0.3">
      <c r="A10439" t="s">
        <v>1224</v>
      </c>
      <c r="B10439" s="3">
        <v>4501079503</v>
      </c>
      <c r="C10439" s="3">
        <v>5156987</v>
      </c>
      <c r="D10439" s="3" t="s">
        <v>583</v>
      </c>
      <c r="E10439" s="3">
        <v>610100477</v>
      </c>
      <c r="F10439" s="3" t="s">
        <v>103</v>
      </c>
      <c r="G10439" s="5">
        <v>173.6</v>
      </c>
      <c r="H10439" s="5">
        <v>5.21</v>
      </c>
      <c r="I10439" s="3">
        <v>7204</v>
      </c>
      <c r="J10439" t="str">
        <f>_xlfn.XLOOKUP(I10439,[1]Planilha1!$C:$C,[1]Planilha1!$B:$B)</f>
        <v>7204 - CD São Paulo</v>
      </c>
      <c r="K10439" t="str">
        <f>_xlfn.XLOOKUP(I10439,[1]Planilha1!$C:$C,[1]Planilha1!$D:$D)</f>
        <v>43.340.312/0010-48</v>
      </c>
      <c r="L10439" t="str">
        <f>_xlfn.XLOOKUP(B10439,[2]Projeto!$B:$B,[2]Projeto!$P:$P)</f>
        <v>Paga</v>
      </c>
      <c r="M10439">
        <v>701203</v>
      </c>
      <c r="N10439" s="3" t="s">
        <v>1125</v>
      </c>
      <c r="O10439" t="str">
        <f>_xlfn.XLOOKUP(N10439,[3]Planilha1!$N:$N,[3]Planilha1!$O:$O)</f>
        <v>FLAC</v>
      </c>
      <c r="P10439">
        <v>2026</v>
      </c>
      <c r="Q10439" s="2" t="s">
        <v>1156</v>
      </c>
    </row>
    <row r="10440" spans="1:17" ht="16.8" x14ac:dyDescent="0.3">
      <c r="A10440" t="s">
        <v>1224</v>
      </c>
      <c r="B10440" s="3">
        <v>4501079503</v>
      </c>
      <c r="C10440" s="3">
        <v>5234719</v>
      </c>
      <c r="D10440" s="3" t="s">
        <v>217</v>
      </c>
      <c r="E10440" s="3">
        <v>610400072</v>
      </c>
      <c r="F10440" s="3" t="s">
        <v>279</v>
      </c>
      <c r="G10440" s="5">
        <v>220.2</v>
      </c>
      <c r="H10440" s="5">
        <v>6.61</v>
      </c>
      <c r="I10440" s="3">
        <v>7204</v>
      </c>
      <c r="J10440" t="str">
        <f>_xlfn.XLOOKUP(I10440,[1]Planilha1!$C:$C,[1]Planilha1!$B:$B)</f>
        <v>7204 - CD São Paulo</v>
      </c>
      <c r="K10440" t="str">
        <f>_xlfn.XLOOKUP(I10440,[1]Planilha1!$C:$C,[1]Planilha1!$D:$D)</f>
        <v>43.340.312/0010-48</v>
      </c>
      <c r="L10440" t="str">
        <f>_xlfn.XLOOKUP(B10440,[2]Projeto!$B:$B,[2]Projeto!$P:$P)</f>
        <v>Paga</v>
      </c>
      <c r="M10440">
        <v>701203</v>
      </c>
      <c r="N10440" s="3" t="s">
        <v>1125</v>
      </c>
      <c r="O10440" t="str">
        <f>_xlfn.XLOOKUP(N10440,[3]Planilha1!$N:$N,[3]Planilha1!$O:$O)</f>
        <v>FLAC</v>
      </c>
      <c r="P10440">
        <v>2026</v>
      </c>
      <c r="Q10440" s="2" t="s">
        <v>1156</v>
      </c>
    </row>
    <row r="10441" spans="1:17" ht="16.8" x14ac:dyDescent="0.3">
      <c r="A10441" t="s">
        <v>1224</v>
      </c>
      <c r="B10441" s="3">
        <v>4501079503</v>
      </c>
      <c r="C10441" s="3">
        <v>5234719</v>
      </c>
      <c r="D10441" s="3" t="s">
        <v>217</v>
      </c>
      <c r="E10441" s="3">
        <v>610402075</v>
      </c>
      <c r="F10441" s="3" t="s">
        <v>111</v>
      </c>
      <c r="G10441" s="5">
        <v>204.25</v>
      </c>
      <c r="H10441" s="5">
        <v>6.13</v>
      </c>
      <c r="I10441" s="3">
        <v>7204</v>
      </c>
      <c r="J10441" t="str">
        <f>_xlfn.XLOOKUP(I10441,[1]Planilha1!$C:$C,[1]Planilha1!$B:$B)</f>
        <v>7204 - CD São Paulo</v>
      </c>
      <c r="K10441" t="str">
        <f>_xlfn.XLOOKUP(I10441,[1]Planilha1!$C:$C,[1]Planilha1!$D:$D)</f>
        <v>43.340.312/0010-48</v>
      </c>
      <c r="L10441" t="str">
        <f>_xlfn.XLOOKUP(B10441,[2]Projeto!$B:$B,[2]Projeto!$P:$P)</f>
        <v>Paga</v>
      </c>
      <c r="M10441">
        <v>701203</v>
      </c>
      <c r="N10441" s="3" t="s">
        <v>1125</v>
      </c>
      <c r="O10441" t="str">
        <f>_xlfn.XLOOKUP(N10441,[3]Planilha1!$N:$N,[3]Planilha1!$O:$O)</f>
        <v>FLAC</v>
      </c>
      <c r="P10441">
        <v>2026</v>
      </c>
      <c r="Q10441" s="2" t="s">
        <v>1156</v>
      </c>
    </row>
    <row r="10442" spans="1:17" ht="16.8" x14ac:dyDescent="0.3">
      <c r="A10442" t="s">
        <v>1224</v>
      </c>
      <c r="B10442" s="3">
        <v>4501079503</v>
      </c>
      <c r="C10442" s="3">
        <v>5234719</v>
      </c>
      <c r="D10442" s="3" t="s">
        <v>217</v>
      </c>
      <c r="E10442" s="3">
        <v>610038007</v>
      </c>
      <c r="F10442" s="3" t="s">
        <v>213</v>
      </c>
      <c r="G10442" s="5">
        <v>62.4</v>
      </c>
      <c r="H10442" s="5">
        <v>1.87</v>
      </c>
      <c r="I10442" s="3">
        <v>7204</v>
      </c>
      <c r="J10442" t="str">
        <f>_xlfn.XLOOKUP(I10442,[1]Planilha1!$C:$C,[1]Planilha1!$B:$B)</f>
        <v>7204 - CD São Paulo</v>
      </c>
      <c r="K10442" t="str">
        <f>_xlfn.XLOOKUP(I10442,[1]Planilha1!$C:$C,[1]Planilha1!$D:$D)</f>
        <v>43.340.312/0010-48</v>
      </c>
      <c r="L10442" t="str">
        <f>_xlfn.XLOOKUP(B10442,[2]Projeto!$B:$B,[2]Projeto!$P:$P)</f>
        <v>Paga</v>
      </c>
      <c r="M10442">
        <v>701203</v>
      </c>
      <c r="N10442" s="3" t="s">
        <v>1125</v>
      </c>
      <c r="O10442" t="str">
        <f>_xlfn.XLOOKUP(N10442,[3]Planilha1!$N:$N,[3]Planilha1!$O:$O)</f>
        <v>FLAC</v>
      </c>
      <c r="P10442">
        <v>2026</v>
      </c>
      <c r="Q10442" s="2" t="s">
        <v>1156</v>
      </c>
    </row>
    <row r="10443" spans="1:17" ht="16.8" x14ac:dyDescent="0.3">
      <c r="A10443" t="s">
        <v>1224</v>
      </c>
      <c r="B10443" s="3">
        <v>4501079503</v>
      </c>
      <c r="C10443" s="3">
        <v>5247982</v>
      </c>
      <c r="D10443" s="3" t="s">
        <v>396</v>
      </c>
      <c r="E10443" s="3">
        <v>610111363</v>
      </c>
      <c r="F10443" s="3" t="s">
        <v>863</v>
      </c>
      <c r="G10443" s="5">
        <v>189.12</v>
      </c>
      <c r="H10443" s="5">
        <v>5.67</v>
      </c>
      <c r="I10443" s="3">
        <v>7204</v>
      </c>
      <c r="J10443" t="str">
        <f>_xlfn.XLOOKUP(I10443,[1]Planilha1!$C:$C,[1]Planilha1!$B:$B)</f>
        <v>7204 - CD São Paulo</v>
      </c>
      <c r="K10443" t="str">
        <f>_xlfn.XLOOKUP(I10443,[1]Planilha1!$C:$C,[1]Planilha1!$D:$D)</f>
        <v>43.340.312/0010-48</v>
      </c>
      <c r="L10443" t="str">
        <f>_xlfn.XLOOKUP(B10443,[2]Projeto!$B:$B,[2]Projeto!$P:$P)</f>
        <v>Paga</v>
      </c>
      <c r="M10443">
        <v>701203</v>
      </c>
      <c r="N10443" s="3" t="s">
        <v>1125</v>
      </c>
      <c r="O10443" t="str">
        <f>_xlfn.XLOOKUP(N10443,[3]Planilha1!$N:$N,[3]Planilha1!$O:$O)</f>
        <v>FLAC</v>
      </c>
      <c r="P10443">
        <v>2026</v>
      </c>
      <c r="Q10443" s="2" t="s">
        <v>1156</v>
      </c>
    </row>
    <row r="10444" spans="1:17" ht="16.8" x14ac:dyDescent="0.3">
      <c r="A10444" t="s">
        <v>1224</v>
      </c>
      <c r="B10444" s="3">
        <v>4501079503</v>
      </c>
      <c r="C10444" s="3">
        <v>5247982</v>
      </c>
      <c r="D10444" s="3" t="s">
        <v>396</v>
      </c>
      <c r="E10444" s="3">
        <v>610100409</v>
      </c>
      <c r="F10444" s="3" t="s">
        <v>161</v>
      </c>
      <c r="G10444" s="5">
        <v>125.36</v>
      </c>
      <c r="H10444" s="5">
        <v>3.76</v>
      </c>
      <c r="I10444" s="3">
        <v>7204</v>
      </c>
      <c r="J10444" t="str">
        <f>_xlfn.XLOOKUP(I10444,[1]Planilha1!$C:$C,[1]Planilha1!$B:$B)</f>
        <v>7204 - CD São Paulo</v>
      </c>
      <c r="K10444" t="str">
        <f>_xlfn.XLOOKUP(I10444,[1]Planilha1!$C:$C,[1]Planilha1!$D:$D)</f>
        <v>43.340.312/0010-48</v>
      </c>
      <c r="L10444" t="str">
        <f>_xlfn.XLOOKUP(B10444,[2]Projeto!$B:$B,[2]Projeto!$P:$P)</f>
        <v>Paga</v>
      </c>
      <c r="M10444">
        <v>701203</v>
      </c>
      <c r="N10444" s="3" t="s">
        <v>1125</v>
      </c>
      <c r="O10444" t="str">
        <f>_xlfn.XLOOKUP(N10444,[3]Planilha1!$N:$N,[3]Planilha1!$O:$O)</f>
        <v>FLAC</v>
      </c>
      <c r="P10444">
        <v>2026</v>
      </c>
      <c r="Q10444" s="2" t="s">
        <v>1156</v>
      </c>
    </row>
    <row r="10445" spans="1:17" ht="16.8" x14ac:dyDescent="0.3">
      <c r="A10445" t="s">
        <v>1224</v>
      </c>
      <c r="B10445" s="3">
        <v>4501079503</v>
      </c>
      <c r="C10445" s="3">
        <v>5247982</v>
      </c>
      <c r="D10445" s="3" t="s">
        <v>396</v>
      </c>
      <c r="E10445" s="3">
        <v>610112409</v>
      </c>
      <c r="F10445" s="3" t="s">
        <v>703</v>
      </c>
      <c r="G10445" s="5">
        <v>125.36</v>
      </c>
      <c r="H10445" s="5">
        <v>3.76</v>
      </c>
      <c r="I10445" s="3">
        <v>7204</v>
      </c>
      <c r="J10445" t="str">
        <f>_xlfn.XLOOKUP(I10445,[1]Planilha1!$C:$C,[1]Planilha1!$B:$B)</f>
        <v>7204 - CD São Paulo</v>
      </c>
      <c r="K10445" t="str">
        <f>_xlfn.XLOOKUP(I10445,[1]Planilha1!$C:$C,[1]Planilha1!$D:$D)</f>
        <v>43.340.312/0010-48</v>
      </c>
      <c r="L10445" t="str">
        <f>_xlfn.XLOOKUP(B10445,[2]Projeto!$B:$B,[2]Projeto!$P:$P)</f>
        <v>Paga</v>
      </c>
      <c r="M10445">
        <v>701203</v>
      </c>
      <c r="N10445" s="3" t="s">
        <v>1125</v>
      </c>
      <c r="O10445" t="str">
        <f>_xlfn.XLOOKUP(N10445,[3]Planilha1!$N:$N,[3]Planilha1!$O:$O)</f>
        <v>FLAC</v>
      </c>
      <c r="P10445">
        <v>2026</v>
      </c>
      <c r="Q10445" s="2" t="s">
        <v>1156</v>
      </c>
    </row>
    <row r="10446" spans="1:17" ht="16.8" x14ac:dyDescent="0.3">
      <c r="A10446" t="s">
        <v>1224</v>
      </c>
      <c r="B10446" s="3">
        <v>4501079503</v>
      </c>
      <c r="C10446" s="3">
        <v>5266544</v>
      </c>
      <c r="D10446" s="3" t="s">
        <v>383</v>
      </c>
      <c r="E10446" s="3">
        <v>610038007</v>
      </c>
      <c r="F10446" s="3" t="s">
        <v>213</v>
      </c>
      <c r="G10446" s="5">
        <v>1435.2</v>
      </c>
      <c r="H10446" s="5">
        <v>43.06</v>
      </c>
      <c r="I10446" s="3">
        <v>7204</v>
      </c>
      <c r="J10446" t="str">
        <f>_xlfn.XLOOKUP(I10446,[1]Planilha1!$C:$C,[1]Planilha1!$B:$B)</f>
        <v>7204 - CD São Paulo</v>
      </c>
      <c r="K10446" t="str">
        <f>_xlfn.XLOOKUP(I10446,[1]Planilha1!$C:$C,[1]Planilha1!$D:$D)</f>
        <v>43.340.312/0010-48</v>
      </c>
      <c r="L10446" t="str">
        <f>_xlfn.XLOOKUP(B10446,[2]Projeto!$B:$B,[2]Projeto!$P:$P)</f>
        <v>Paga</v>
      </c>
      <c r="M10446">
        <v>701203</v>
      </c>
      <c r="N10446" s="3" t="s">
        <v>1125</v>
      </c>
      <c r="O10446" t="str">
        <f>_xlfn.XLOOKUP(N10446,[3]Planilha1!$N:$N,[3]Planilha1!$O:$O)</f>
        <v>FLAC</v>
      </c>
      <c r="P10446">
        <v>2026</v>
      </c>
      <c r="Q10446" s="2" t="s">
        <v>1156</v>
      </c>
    </row>
    <row r="10447" spans="1:17" ht="16.8" x14ac:dyDescent="0.3">
      <c r="A10447" t="s">
        <v>1224</v>
      </c>
      <c r="B10447" s="3">
        <v>4501079503</v>
      </c>
      <c r="C10447" s="3">
        <v>5331617</v>
      </c>
      <c r="D10447" s="3" t="s">
        <v>1211</v>
      </c>
      <c r="E10447" s="3">
        <v>610402075</v>
      </c>
      <c r="F10447" s="3" t="s">
        <v>111</v>
      </c>
      <c r="G10447" s="5">
        <v>845.8</v>
      </c>
      <c r="H10447" s="5">
        <v>25.37</v>
      </c>
      <c r="I10447" s="3">
        <v>7204</v>
      </c>
      <c r="J10447" t="str">
        <f>_xlfn.XLOOKUP(I10447,[1]Planilha1!$C:$C,[1]Planilha1!$B:$B)</f>
        <v>7204 - CD São Paulo</v>
      </c>
      <c r="K10447" t="str">
        <f>_xlfn.XLOOKUP(I10447,[1]Planilha1!$C:$C,[1]Planilha1!$D:$D)</f>
        <v>43.340.312/0010-48</v>
      </c>
      <c r="L10447" t="str">
        <f>_xlfn.XLOOKUP(B10447,[2]Projeto!$B:$B,[2]Projeto!$P:$P)</f>
        <v>Paga</v>
      </c>
      <c r="M10447">
        <v>701203</v>
      </c>
      <c r="N10447" s="3" t="s">
        <v>1125</v>
      </c>
      <c r="O10447" t="str">
        <f>_xlfn.XLOOKUP(N10447,[3]Planilha1!$N:$N,[3]Planilha1!$O:$O)</f>
        <v>FLAC</v>
      </c>
      <c r="P10447">
        <v>2026</v>
      </c>
      <c r="Q10447" s="2" t="s">
        <v>1156</v>
      </c>
    </row>
    <row r="10448" spans="1:17" ht="16.8" x14ac:dyDescent="0.3">
      <c r="A10448" t="s">
        <v>1224</v>
      </c>
      <c r="B10448" s="3">
        <v>4501079503</v>
      </c>
      <c r="C10448" s="3">
        <v>5338918</v>
      </c>
      <c r="D10448" s="3" t="s">
        <v>727</v>
      </c>
      <c r="E10448" s="3">
        <v>610402075</v>
      </c>
      <c r="F10448" s="3" t="s">
        <v>111</v>
      </c>
      <c r="G10448" s="5">
        <v>209</v>
      </c>
      <c r="H10448" s="5">
        <v>6.27</v>
      </c>
      <c r="I10448" s="3">
        <v>7204</v>
      </c>
      <c r="J10448" t="str">
        <f>_xlfn.XLOOKUP(I10448,[1]Planilha1!$C:$C,[1]Planilha1!$B:$B)</f>
        <v>7204 - CD São Paulo</v>
      </c>
      <c r="K10448" t="str">
        <f>_xlfn.XLOOKUP(I10448,[1]Planilha1!$C:$C,[1]Planilha1!$D:$D)</f>
        <v>43.340.312/0010-48</v>
      </c>
      <c r="L10448" t="str">
        <f>_xlfn.XLOOKUP(B10448,[2]Projeto!$B:$B,[2]Projeto!$P:$P)</f>
        <v>Paga</v>
      </c>
      <c r="M10448">
        <v>701203</v>
      </c>
      <c r="N10448" s="3" t="s">
        <v>1125</v>
      </c>
      <c r="O10448" t="str">
        <f>_xlfn.XLOOKUP(N10448,[3]Planilha1!$N:$N,[3]Planilha1!$O:$O)</f>
        <v>FLAC</v>
      </c>
      <c r="P10448">
        <v>2026</v>
      </c>
      <c r="Q10448" s="2" t="s">
        <v>1156</v>
      </c>
    </row>
    <row r="10449" spans="1:17" ht="16.8" x14ac:dyDescent="0.3">
      <c r="A10449" t="s">
        <v>1224</v>
      </c>
      <c r="B10449" s="3">
        <v>4501079503</v>
      </c>
      <c r="C10449" s="3">
        <v>5301830</v>
      </c>
      <c r="D10449" s="3" t="s">
        <v>401</v>
      </c>
      <c r="E10449" s="3">
        <v>610100477</v>
      </c>
      <c r="F10449" s="3" t="s">
        <v>103</v>
      </c>
      <c r="G10449" s="5">
        <v>520.79999999999995</v>
      </c>
      <c r="H10449" s="5">
        <v>15.62</v>
      </c>
      <c r="I10449" s="3">
        <v>7204</v>
      </c>
      <c r="J10449" t="str">
        <f>_xlfn.XLOOKUP(I10449,[1]Planilha1!$C:$C,[1]Planilha1!$B:$B)</f>
        <v>7204 - CD São Paulo</v>
      </c>
      <c r="K10449" t="str">
        <f>_xlfn.XLOOKUP(I10449,[1]Planilha1!$C:$C,[1]Planilha1!$D:$D)</f>
        <v>43.340.312/0010-48</v>
      </c>
      <c r="L10449" t="str">
        <f>_xlfn.XLOOKUP(B10449,[2]Projeto!$B:$B,[2]Projeto!$P:$P)</f>
        <v>Paga</v>
      </c>
      <c r="M10449">
        <v>701203</v>
      </c>
      <c r="N10449" s="3" t="s">
        <v>1125</v>
      </c>
      <c r="O10449" t="str">
        <f>_xlfn.XLOOKUP(N10449,[3]Planilha1!$N:$N,[3]Planilha1!$O:$O)</f>
        <v>FLAC</v>
      </c>
      <c r="P10449">
        <v>2026</v>
      </c>
      <c r="Q10449" s="2" t="s">
        <v>1156</v>
      </c>
    </row>
    <row r="10450" spans="1:17" ht="16.8" x14ac:dyDescent="0.3">
      <c r="A10450" t="s">
        <v>1224</v>
      </c>
      <c r="B10450" s="3">
        <v>4501079503</v>
      </c>
      <c r="C10450" s="3">
        <v>5301830</v>
      </c>
      <c r="D10450" s="3" t="s">
        <v>401</v>
      </c>
      <c r="E10450" s="3">
        <v>610102463</v>
      </c>
      <c r="F10450" s="3" t="s">
        <v>93</v>
      </c>
      <c r="G10450" s="5">
        <v>187.92</v>
      </c>
      <c r="H10450" s="5">
        <v>5.64</v>
      </c>
      <c r="I10450" s="3">
        <v>7204</v>
      </c>
      <c r="J10450" t="str">
        <f>_xlfn.XLOOKUP(I10450,[1]Planilha1!$C:$C,[1]Planilha1!$B:$B)</f>
        <v>7204 - CD São Paulo</v>
      </c>
      <c r="K10450" t="str">
        <f>_xlfn.XLOOKUP(I10450,[1]Planilha1!$C:$C,[1]Planilha1!$D:$D)</f>
        <v>43.340.312/0010-48</v>
      </c>
      <c r="L10450" t="str">
        <f>_xlfn.XLOOKUP(B10450,[2]Projeto!$B:$B,[2]Projeto!$P:$P)</f>
        <v>Paga</v>
      </c>
      <c r="M10450">
        <v>701203</v>
      </c>
      <c r="N10450" s="3" t="s">
        <v>1125</v>
      </c>
      <c r="O10450" t="str">
        <f>_xlfn.XLOOKUP(N10450,[3]Planilha1!$N:$N,[3]Planilha1!$O:$O)</f>
        <v>FLAC</v>
      </c>
      <c r="P10450">
        <v>2026</v>
      </c>
      <c r="Q10450" s="2" t="s">
        <v>1156</v>
      </c>
    </row>
    <row r="10451" spans="1:17" ht="16.8" x14ac:dyDescent="0.3">
      <c r="A10451" t="s">
        <v>1224</v>
      </c>
      <c r="B10451" s="3">
        <v>4501079503</v>
      </c>
      <c r="C10451" s="3">
        <v>5302653</v>
      </c>
      <c r="D10451" s="3" t="s">
        <v>373</v>
      </c>
      <c r="E10451" s="3">
        <v>610527407</v>
      </c>
      <c r="F10451" s="3" t="s">
        <v>997</v>
      </c>
      <c r="G10451" s="5">
        <v>241.6</v>
      </c>
      <c r="H10451" s="5">
        <v>7.25</v>
      </c>
      <c r="I10451" s="3">
        <v>7204</v>
      </c>
      <c r="J10451" t="str">
        <f>_xlfn.XLOOKUP(I10451,[1]Planilha1!$C:$C,[1]Planilha1!$B:$B)</f>
        <v>7204 - CD São Paulo</v>
      </c>
      <c r="K10451" t="str">
        <f>_xlfn.XLOOKUP(I10451,[1]Planilha1!$C:$C,[1]Planilha1!$D:$D)</f>
        <v>43.340.312/0010-48</v>
      </c>
      <c r="L10451" t="str">
        <f>_xlfn.XLOOKUP(B10451,[2]Projeto!$B:$B,[2]Projeto!$P:$P)</f>
        <v>Paga</v>
      </c>
      <c r="M10451">
        <v>701203</v>
      </c>
      <c r="N10451" s="3" t="s">
        <v>1125</v>
      </c>
      <c r="O10451" t="str">
        <f>_xlfn.XLOOKUP(N10451,[3]Planilha1!$N:$N,[3]Planilha1!$O:$O)</f>
        <v>FLAC</v>
      </c>
      <c r="P10451">
        <v>2026</v>
      </c>
      <c r="Q10451" s="2" t="s">
        <v>1156</v>
      </c>
    </row>
    <row r="10452" spans="1:17" ht="16.8" x14ac:dyDescent="0.3">
      <c r="A10452" t="s">
        <v>1224</v>
      </c>
      <c r="B10452" s="3">
        <v>4501079503</v>
      </c>
      <c r="C10452" s="3">
        <v>5302653</v>
      </c>
      <c r="D10452" s="3" t="s">
        <v>373</v>
      </c>
      <c r="E10452" s="3">
        <v>610500513</v>
      </c>
      <c r="F10452" s="3" t="s">
        <v>896</v>
      </c>
      <c r="G10452" s="5">
        <v>295.39999999999998</v>
      </c>
      <c r="H10452" s="5">
        <v>8.86</v>
      </c>
      <c r="I10452" s="3">
        <v>7204</v>
      </c>
      <c r="J10452" t="str">
        <f>_xlfn.XLOOKUP(I10452,[1]Planilha1!$C:$C,[1]Planilha1!$B:$B)</f>
        <v>7204 - CD São Paulo</v>
      </c>
      <c r="K10452" t="str">
        <f>_xlfn.XLOOKUP(I10452,[1]Planilha1!$C:$C,[1]Planilha1!$D:$D)</f>
        <v>43.340.312/0010-48</v>
      </c>
      <c r="L10452" t="str">
        <f>_xlfn.XLOOKUP(B10452,[2]Projeto!$B:$B,[2]Projeto!$P:$P)</f>
        <v>Paga</v>
      </c>
      <c r="M10452">
        <v>701203</v>
      </c>
      <c r="N10452" s="3" t="s">
        <v>1125</v>
      </c>
      <c r="O10452" t="str">
        <f>_xlfn.XLOOKUP(N10452,[3]Planilha1!$N:$N,[3]Planilha1!$O:$O)</f>
        <v>FLAC</v>
      </c>
      <c r="P10452">
        <v>2026</v>
      </c>
      <c r="Q10452" s="2" t="s">
        <v>1156</v>
      </c>
    </row>
    <row r="10453" spans="1:17" ht="16.8" x14ac:dyDescent="0.3">
      <c r="A10453" t="s">
        <v>1224</v>
      </c>
      <c r="B10453" s="3">
        <v>4501079503</v>
      </c>
      <c r="C10453" s="3">
        <v>5356221</v>
      </c>
      <c r="D10453" s="3" t="s">
        <v>1191</v>
      </c>
      <c r="E10453" s="3">
        <v>610402075</v>
      </c>
      <c r="F10453" s="3" t="s">
        <v>111</v>
      </c>
      <c r="G10453" s="5">
        <v>216.45</v>
      </c>
      <c r="H10453" s="5">
        <v>6.49</v>
      </c>
      <c r="I10453" s="3">
        <v>7204</v>
      </c>
      <c r="J10453" t="str">
        <f>_xlfn.XLOOKUP(I10453,[1]Planilha1!$C:$C,[1]Planilha1!$B:$B)</f>
        <v>7204 - CD São Paulo</v>
      </c>
      <c r="K10453" t="str">
        <f>_xlfn.XLOOKUP(I10453,[1]Planilha1!$C:$C,[1]Planilha1!$D:$D)</f>
        <v>43.340.312/0010-48</v>
      </c>
      <c r="L10453" t="str">
        <f>_xlfn.XLOOKUP(B10453,[2]Projeto!$B:$B,[2]Projeto!$P:$P)</f>
        <v>Paga</v>
      </c>
      <c r="M10453">
        <v>701203</v>
      </c>
      <c r="N10453" s="3" t="s">
        <v>1125</v>
      </c>
      <c r="O10453" t="str">
        <f>_xlfn.XLOOKUP(N10453,[3]Planilha1!$N:$N,[3]Planilha1!$O:$O)</f>
        <v>FLAC</v>
      </c>
      <c r="P10453">
        <v>2026</v>
      </c>
      <c r="Q10453" s="2" t="s">
        <v>1156</v>
      </c>
    </row>
    <row r="10454" spans="1:17" ht="16.8" x14ac:dyDescent="0.3">
      <c r="A10454" t="s">
        <v>1224</v>
      </c>
      <c r="B10454" s="3">
        <v>4501079503</v>
      </c>
      <c r="C10454" s="3">
        <v>5356221</v>
      </c>
      <c r="D10454" s="3" t="s">
        <v>1191</v>
      </c>
      <c r="E10454" s="3">
        <v>610405337</v>
      </c>
      <c r="F10454" s="3" t="s">
        <v>76</v>
      </c>
      <c r="G10454" s="5">
        <v>97.69</v>
      </c>
      <c r="H10454" s="5">
        <v>2.93</v>
      </c>
      <c r="I10454" s="3">
        <v>7204</v>
      </c>
      <c r="J10454" t="str">
        <f>_xlfn.XLOOKUP(I10454,[1]Planilha1!$C:$C,[1]Planilha1!$B:$B)</f>
        <v>7204 - CD São Paulo</v>
      </c>
      <c r="K10454" t="str">
        <f>_xlfn.XLOOKUP(I10454,[1]Planilha1!$C:$C,[1]Planilha1!$D:$D)</f>
        <v>43.340.312/0010-48</v>
      </c>
      <c r="L10454" t="str">
        <f>_xlfn.XLOOKUP(B10454,[2]Projeto!$B:$B,[2]Projeto!$P:$P)</f>
        <v>Paga</v>
      </c>
      <c r="M10454">
        <v>701203</v>
      </c>
      <c r="N10454" s="3" t="s">
        <v>1125</v>
      </c>
      <c r="O10454" t="str">
        <f>_xlfn.XLOOKUP(N10454,[3]Planilha1!$N:$N,[3]Planilha1!$O:$O)</f>
        <v>FLAC</v>
      </c>
      <c r="P10454">
        <v>2026</v>
      </c>
      <c r="Q10454" s="2" t="s">
        <v>1156</v>
      </c>
    </row>
    <row r="10455" spans="1:17" ht="16.8" x14ac:dyDescent="0.3">
      <c r="A10455" t="s">
        <v>1224</v>
      </c>
      <c r="B10455" s="3">
        <v>4501079503</v>
      </c>
      <c r="C10455" s="3">
        <v>5356221</v>
      </c>
      <c r="D10455" s="3" t="s">
        <v>1191</v>
      </c>
      <c r="E10455" s="3">
        <v>600114463</v>
      </c>
      <c r="F10455" s="3" t="s">
        <v>110</v>
      </c>
      <c r="G10455" s="5">
        <v>215.76</v>
      </c>
      <c r="H10455" s="5">
        <v>6.47</v>
      </c>
      <c r="I10455" s="3">
        <v>7204</v>
      </c>
      <c r="J10455" t="str">
        <f>_xlfn.XLOOKUP(I10455,[1]Planilha1!$C:$C,[1]Planilha1!$B:$B)</f>
        <v>7204 - CD São Paulo</v>
      </c>
      <c r="K10455" t="str">
        <f>_xlfn.XLOOKUP(I10455,[1]Planilha1!$C:$C,[1]Planilha1!$D:$D)</f>
        <v>43.340.312/0010-48</v>
      </c>
      <c r="L10455" t="str">
        <f>_xlfn.XLOOKUP(B10455,[2]Projeto!$B:$B,[2]Projeto!$P:$P)</f>
        <v>Paga</v>
      </c>
      <c r="M10455">
        <v>701203</v>
      </c>
      <c r="N10455" s="3" t="s">
        <v>1125</v>
      </c>
      <c r="O10455" t="str">
        <f>_xlfn.XLOOKUP(N10455,[3]Planilha1!$N:$N,[3]Planilha1!$O:$O)</f>
        <v>FLAC</v>
      </c>
      <c r="P10455">
        <v>2026</v>
      </c>
      <c r="Q10455" s="2" t="s">
        <v>1156</v>
      </c>
    </row>
    <row r="10456" spans="1:17" ht="16.8" x14ac:dyDescent="0.3">
      <c r="A10456" t="s">
        <v>1224</v>
      </c>
      <c r="B10456" s="3">
        <v>4501079503</v>
      </c>
      <c r="C10456" s="3">
        <v>5357111</v>
      </c>
      <c r="D10456" s="3" t="s">
        <v>645</v>
      </c>
      <c r="E10456" s="3">
        <v>610402075</v>
      </c>
      <c r="F10456" s="3" t="s">
        <v>111</v>
      </c>
      <c r="G10456" s="5">
        <v>408.5</v>
      </c>
      <c r="H10456" s="5">
        <v>12.26</v>
      </c>
      <c r="I10456" s="3">
        <v>7204</v>
      </c>
      <c r="J10456" t="str">
        <f>_xlfn.XLOOKUP(I10456,[1]Planilha1!$C:$C,[1]Planilha1!$B:$B)</f>
        <v>7204 - CD São Paulo</v>
      </c>
      <c r="K10456" t="str">
        <f>_xlfn.XLOOKUP(I10456,[1]Planilha1!$C:$C,[1]Planilha1!$D:$D)</f>
        <v>43.340.312/0010-48</v>
      </c>
      <c r="L10456" t="str">
        <f>_xlfn.XLOOKUP(B10456,[2]Projeto!$B:$B,[2]Projeto!$P:$P)</f>
        <v>Paga</v>
      </c>
      <c r="M10456">
        <v>701203</v>
      </c>
      <c r="N10456" s="3" t="s">
        <v>1125</v>
      </c>
      <c r="O10456" t="str">
        <f>_xlfn.XLOOKUP(N10456,[3]Planilha1!$N:$N,[3]Planilha1!$O:$O)</f>
        <v>FLAC</v>
      </c>
      <c r="P10456">
        <v>2026</v>
      </c>
      <c r="Q10456" s="2" t="s">
        <v>1156</v>
      </c>
    </row>
    <row r="10457" spans="1:17" ht="16.8" x14ac:dyDescent="0.3">
      <c r="A10457" t="s">
        <v>1224</v>
      </c>
      <c r="B10457" s="3">
        <v>4501079503</v>
      </c>
      <c r="C10457" s="3">
        <v>5357111</v>
      </c>
      <c r="D10457" s="3" t="s">
        <v>645</v>
      </c>
      <c r="E10457" s="3">
        <v>610038007</v>
      </c>
      <c r="F10457" s="3" t="s">
        <v>213</v>
      </c>
      <c r="G10457" s="5">
        <v>62.4</v>
      </c>
      <c r="H10457" s="5">
        <v>1.87</v>
      </c>
      <c r="I10457" s="3">
        <v>7204</v>
      </c>
      <c r="J10457" t="str">
        <f>_xlfn.XLOOKUP(I10457,[1]Planilha1!$C:$C,[1]Planilha1!$B:$B)</f>
        <v>7204 - CD São Paulo</v>
      </c>
      <c r="K10457" t="str">
        <f>_xlfn.XLOOKUP(I10457,[1]Planilha1!$C:$C,[1]Planilha1!$D:$D)</f>
        <v>43.340.312/0010-48</v>
      </c>
      <c r="L10457" t="str">
        <f>_xlfn.XLOOKUP(B10457,[2]Projeto!$B:$B,[2]Projeto!$P:$P)</f>
        <v>Paga</v>
      </c>
      <c r="M10457">
        <v>701203</v>
      </c>
      <c r="N10457" s="3" t="s">
        <v>1125</v>
      </c>
      <c r="O10457" t="str">
        <f>_xlfn.XLOOKUP(N10457,[3]Planilha1!$N:$N,[3]Planilha1!$O:$O)</f>
        <v>FLAC</v>
      </c>
      <c r="P10457">
        <v>2026</v>
      </c>
      <c r="Q10457" s="2" t="s">
        <v>1156</v>
      </c>
    </row>
    <row r="10458" spans="1:17" ht="16.8" x14ac:dyDescent="0.3">
      <c r="A10458" t="s">
        <v>1224</v>
      </c>
      <c r="B10458" s="3">
        <v>4501079503</v>
      </c>
      <c r="C10458" s="3">
        <v>5294903</v>
      </c>
      <c r="D10458" s="3" t="s">
        <v>558</v>
      </c>
      <c r="E10458" s="3">
        <v>610111363</v>
      </c>
      <c r="F10458" s="3" t="s">
        <v>863</v>
      </c>
      <c r="G10458" s="5">
        <v>472.8</v>
      </c>
      <c r="H10458" s="5">
        <v>14.18</v>
      </c>
      <c r="I10458" s="3">
        <v>7204</v>
      </c>
      <c r="J10458" t="str">
        <f>_xlfn.XLOOKUP(I10458,[1]Planilha1!$C:$C,[1]Planilha1!$B:$B)</f>
        <v>7204 - CD São Paulo</v>
      </c>
      <c r="K10458" t="str">
        <f>_xlfn.XLOOKUP(I10458,[1]Planilha1!$C:$C,[1]Planilha1!$D:$D)</f>
        <v>43.340.312/0010-48</v>
      </c>
      <c r="L10458" t="str">
        <f>_xlfn.XLOOKUP(B10458,[2]Projeto!$B:$B,[2]Projeto!$P:$P)</f>
        <v>Paga</v>
      </c>
      <c r="M10458">
        <v>701203</v>
      </c>
      <c r="N10458" s="3" t="s">
        <v>1125</v>
      </c>
      <c r="O10458" t="str">
        <f>_xlfn.XLOOKUP(N10458,[3]Planilha1!$N:$N,[3]Planilha1!$O:$O)</f>
        <v>FLAC</v>
      </c>
      <c r="P10458">
        <v>2026</v>
      </c>
      <c r="Q10458" s="2" t="s">
        <v>1156</v>
      </c>
    </row>
    <row r="10459" spans="1:17" ht="16.8" x14ac:dyDescent="0.3">
      <c r="A10459" t="s">
        <v>1224</v>
      </c>
      <c r="B10459" s="3">
        <v>4501079503</v>
      </c>
      <c r="C10459" s="3">
        <v>5294903</v>
      </c>
      <c r="D10459" s="3" t="s">
        <v>558</v>
      </c>
      <c r="E10459" s="3">
        <v>610111363</v>
      </c>
      <c r="F10459" s="3" t="s">
        <v>863</v>
      </c>
      <c r="G10459" s="5">
        <v>661.92</v>
      </c>
      <c r="H10459" s="5">
        <v>19.86</v>
      </c>
      <c r="I10459" s="3">
        <v>7204</v>
      </c>
      <c r="J10459" t="str">
        <f>_xlfn.XLOOKUP(I10459,[1]Planilha1!$C:$C,[1]Planilha1!$B:$B)</f>
        <v>7204 - CD São Paulo</v>
      </c>
      <c r="K10459" t="str">
        <f>_xlfn.XLOOKUP(I10459,[1]Planilha1!$C:$C,[1]Planilha1!$D:$D)</f>
        <v>43.340.312/0010-48</v>
      </c>
      <c r="L10459" t="str">
        <f>_xlfn.XLOOKUP(B10459,[2]Projeto!$B:$B,[2]Projeto!$P:$P)</f>
        <v>Paga</v>
      </c>
      <c r="M10459">
        <v>701203</v>
      </c>
      <c r="N10459" s="3" t="s">
        <v>1125</v>
      </c>
      <c r="O10459" t="str">
        <f>_xlfn.XLOOKUP(N10459,[3]Planilha1!$N:$N,[3]Planilha1!$O:$O)</f>
        <v>FLAC</v>
      </c>
      <c r="P10459">
        <v>2026</v>
      </c>
      <c r="Q10459" s="2" t="s">
        <v>1156</v>
      </c>
    </row>
    <row r="10460" spans="1:17" ht="16.8" x14ac:dyDescent="0.3">
      <c r="A10460" t="s">
        <v>1224</v>
      </c>
      <c r="B10460" s="3">
        <v>4501079503</v>
      </c>
      <c r="C10460" s="3">
        <v>5321719</v>
      </c>
      <c r="D10460" s="3" t="s">
        <v>363</v>
      </c>
      <c r="E10460" s="3">
        <v>610100477</v>
      </c>
      <c r="F10460" s="3" t="s">
        <v>103</v>
      </c>
      <c r="G10460" s="5">
        <v>347.2</v>
      </c>
      <c r="H10460" s="5">
        <v>10.42</v>
      </c>
      <c r="I10460" s="3">
        <v>7204</v>
      </c>
      <c r="J10460" t="str">
        <f>_xlfn.XLOOKUP(I10460,[1]Planilha1!$C:$C,[1]Planilha1!$B:$B)</f>
        <v>7204 - CD São Paulo</v>
      </c>
      <c r="K10460" t="str">
        <f>_xlfn.XLOOKUP(I10460,[1]Planilha1!$C:$C,[1]Planilha1!$D:$D)</f>
        <v>43.340.312/0010-48</v>
      </c>
      <c r="L10460" t="str">
        <f>_xlfn.XLOOKUP(B10460,[2]Projeto!$B:$B,[2]Projeto!$P:$P)</f>
        <v>Paga</v>
      </c>
      <c r="M10460">
        <v>701203</v>
      </c>
      <c r="N10460" s="3" t="s">
        <v>1125</v>
      </c>
      <c r="O10460" t="str">
        <f>_xlfn.XLOOKUP(N10460,[3]Planilha1!$N:$N,[3]Planilha1!$O:$O)</f>
        <v>FLAC</v>
      </c>
      <c r="P10460">
        <v>2026</v>
      </c>
      <c r="Q10460" s="2" t="s">
        <v>1156</v>
      </c>
    </row>
    <row r="10461" spans="1:17" ht="16.8" x14ac:dyDescent="0.3">
      <c r="A10461" t="s">
        <v>1224</v>
      </c>
      <c r="B10461" s="3">
        <v>4501079503</v>
      </c>
      <c r="C10461" s="3">
        <v>5321719</v>
      </c>
      <c r="D10461" s="3" t="s">
        <v>363</v>
      </c>
      <c r="E10461" s="3">
        <v>610101477</v>
      </c>
      <c r="F10461" s="3" t="s">
        <v>855</v>
      </c>
      <c r="G10461" s="5">
        <v>260.39999999999998</v>
      </c>
      <c r="H10461" s="5">
        <v>7.81</v>
      </c>
      <c r="I10461" s="3">
        <v>7204</v>
      </c>
      <c r="J10461" t="str">
        <f>_xlfn.XLOOKUP(I10461,[1]Planilha1!$C:$C,[1]Planilha1!$B:$B)</f>
        <v>7204 - CD São Paulo</v>
      </c>
      <c r="K10461" t="str">
        <f>_xlfn.XLOOKUP(I10461,[1]Planilha1!$C:$C,[1]Planilha1!$D:$D)</f>
        <v>43.340.312/0010-48</v>
      </c>
      <c r="L10461" t="str">
        <f>_xlfn.XLOOKUP(B10461,[2]Projeto!$B:$B,[2]Projeto!$P:$P)</f>
        <v>Paga</v>
      </c>
      <c r="M10461">
        <v>701203</v>
      </c>
      <c r="N10461" s="3" t="s">
        <v>1125</v>
      </c>
      <c r="O10461" t="str">
        <f>_xlfn.XLOOKUP(N10461,[3]Planilha1!$N:$N,[3]Planilha1!$O:$O)</f>
        <v>FLAC</v>
      </c>
      <c r="P10461">
        <v>2026</v>
      </c>
      <c r="Q10461" s="2" t="s">
        <v>1156</v>
      </c>
    </row>
    <row r="10462" spans="1:17" ht="16.8" x14ac:dyDescent="0.3">
      <c r="A10462" t="s">
        <v>1224</v>
      </c>
      <c r="B10462" s="3">
        <v>4501079503</v>
      </c>
      <c r="C10462" s="3">
        <v>5321719</v>
      </c>
      <c r="D10462" s="3" t="s">
        <v>363</v>
      </c>
      <c r="E10462" s="3">
        <v>610101463</v>
      </c>
      <c r="F10462" s="3" t="s">
        <v>717</v>
      </c>
      <c r="G10462" s="5">
        <v>56.4</v>
      </c>
      <c r="H10462" s="5">
        <v>1.69</v>
      </c>
      <c r="I10462" s="3">
        <v>7204</v>
      </c>
      <c r="J10462" t="str">
        <f>_xlfn.XLOOKUP(I10462,[1]Planilha1!$C:$C,[1]Planilha1!$B:$B)</f>
        <v>7204 - CD São Paulo</v>
      </c>
      <c r="K10462" t="str">
        <f>_xlfn.XLOOKUP(I10462,[1]Planilha1!$C:$C,[1]Planilha1!$D:$D)</f>
        <v>43.340.312/0010-48</v>
      </c>
      <c r="L10462" t="str">
        <f>_xlfn.XLOOKUP(B10462,[2]Projeto!$B:$B,[2]Projeto!$P:$P)</f>
        <v>Paga</v>
      </c>
      <c r="M10462">
        <v>701203</v>
      </c>
      <c r="N10462" s="3" t="s">
        <v>1125</v>
      </c>
      <c r="O10462" t="str">
        <f>_xlfn.XLOOKUP(N10462,[3]Planilha1!$N:$N,[3]Planilha1!$O:$O)</f>
        <v>FLAC</v>
      </c>
      <c r="P10462">
        <v>2026</v>
      </c>
      <c r="Q10462" s="2" t="s">
        <v>1156</v>
      </c>
    </row>
    <row r="10463" spans="1:17" ht="16.8" x14ac:dyDescent="0.3">
      <c r="A10463" t="s">
        <v>1224</v>
      </c>
      <c r="B10463" s="3">
        <v>4501079503</v>
      </c>
      <c r="C10463" s="3">
        <v>5321719</v>
      </c>
      <c r="D10463" s="3" t="s">
        <v>363</v>
      </c>
      <c r="E10463" s="3">
        <v>610200462</v>
      </c>
      <c r="F10463" s="3" t="s">
        <v>683</v>
      </c>
      <c r="G10463" s="5">
        <v>109.44</v>
      </c>
      <c r="H10463" s="5">
        <v>3.28</v>
      </c>
      <c r="I10463" s="3">
        <v>7204</v>
      </c>
      <c r="J10463" t="str">
        <f>_xlfn.XLOOKUP(I10463,[1]Planilha1!$C:$C,[1]Planilha1!$B:$B)</f>
        <v>7204 - CD São Paulo</v>
      </c>
      <c r="K10463" t="str">
        <f>_xlfn.XLOOKUP(I10463,[1]Planilha1!$C:$C,[1]Planilha1!$D:$D)</f>
        <v>43.340.312/0010-48</v>
      </c>
      <c r="L10463" t="str">
        <f>_xlfn.XLOOKUP(B10463,[2]Projeto!$B:$B,[2]Projeto!$P:$P)</f>
        <v>Paga</v>
      </c>
      <c r="M10463">
        <v>701203</v>
      </c>
      <c r="N10463" s="3" t="s">
        <v>1125</v>
      </c>
      <c r="O10463" t="str">
        <f>_xlfn.XLOOKUP(N10463,[3]Planilha1!$N:$N,[3]Planilha1!$O:$O)</f>
        <v>FLAC</v>
      </c>
      <c r="P10463">
        <v>2026</v>
      </c>
      <c r="Q10463" s="2" t="s">
        <v>1156</v>
      </c>
    </row>
    <row r="10464" spans="1:17" ht="16.8" x14ac:dyDescent="0.3">
      <c r="A10464" t="s">
        <v>1224</v>
      </c>
      <c r="B10464" s="3">
        <v>4501079503</v>
      </c>
      <c r="C10464" s="3">
        <v>5265010</v>
      </c>
      <c r="D10464" s="3" t="s">
        <v>498</v>
      </c>
      <c r="E10464" s="3">
        <v>610500365</v>
      </c>
      <c r="F10464" s="3" t="s">
        <v>667</v>
      </c>
      <c r="G10464" s="5">
        <v>655.20000000000005</v>
      </c>
      <c r="H10464" s="5">
        <v>19.66</v>
      </c>
      <c r="I10464" s="3">
        <v>7204</v>
      </c>
      <c r="J10464" t="str">
        <f>_xlfn.XLOOKUP(I10464,[1]Planilha1!$C:$C,[1]Planilha1!$B:$B)</f>
        <v>7204 - CD São Paulo</v>
      </c>
      <c r="K10464" t="str">
        <f>_xlfn.XLOOKUP(I10464,[1]Planilha1!$C:$C,[1]Planilha1!$D:$D)</f>
        <v>43.340.312/0010-48</v>
      </c>
      <c r="L10464" t="str">
        <f>_xlfn.XLOOKUP(B10464,[2]Projeto!$B:$B,[2]Projeto!$P:$P)</f>
        <v>Paga</v>
      </c>
      <c r="M10464">
        <v>701203</v>
      </c>
      <c r="N10464" s="3" t="s">
        <v>1125</v>
      </c>
      <c r="O10464" t="str">
        <f>_xlfn.XLOOKUP(N10464,[3]Planilha1!$N:$N,[3]Planilha1!$O:$O)</f>
        <v>FLAC</v>
      </c>
      <c r="P10464">
        <v>2026</v>
      </c>
      <c r="Q10464" s="2" t="s">
        <v>1156</v>
      </c>
    </row>
    <row r="10465" spans="1:17" ht="16.8" x14ac:dyDescent="0.3">
      <c r="A10465" t="s">
        <v>1224</v>
      </c>
      <c r="B10465" s="3">
        <v>4501079503</v>
      </c>
      <c r="C10465" s="3">
        <v>5265010</v>
      </c>
      <c r="D10465" s="3" t="s">
        <v>498</v>
      </c>
      <c r="E10465" s="3">
        <v>610500365</v>
      </c>
      <c r="F10465" s="3" t="s">
        <v>667</v>
      </c>
      <c r="G10465" s="5">
        <v>655.20000000000005</v>
      </c>
      <c r="H10465" s="5">
        <v>19.66</v>
      </c>
      <c r="I10465" s="3">
        <v>7204</v>
      </c>
      <c r="J10465" t="str">
        <f>_xlfn.XLOOKUP(I10465,[1]Planilha1!$C:$C,[1]Planilha1!$B:$B)</f>
        <v>7204 - CD São Paulo</v>
      </c>
      <c r="K10465" t="str">
        <f>_xlfn.XLOOKUP(I10465,[1]Planilha1!$C:$C,[1]Planilha1!$D:$D)</f>
        <v>43.340.312/0010-48</v>
      </c>
      <c r="L10465" t="str">
        <f>_xlfn.XLOOKUP(B10465,[2]Projeto!$B:$B,[2]Projeto!$P:$P)</f>
        <v>Paga</v>
      </c>
      <c r="M10465">
        <v>701203</v>
      </c>
      <c r="N10465" s="3" t="s">
        <v>1125</v>
      </c>
      <c r="O10465" t="str">
        <f>_xlfn.XLOOKUP(N10465,[3]Planilha1!$N:$N,[3]Planilha1!$O:$O)</f>
        <v>FLAC</v>
      </c>
      <c r="P10465">
        <v>2026</v>
      </c>
      <c r="Q10465" s="2" t="s">
        <v>1156</v>
      </c>
    </row>
    <row r="10466" spans="1:17" ht="16.8" x14ac:dyDescent="0.3">
      <c r="A10466" t="s">
        <v>1224</v>
      </c>
      <c r="B10466" s="3">
        <v>4501079503</v>
      </c>
      <c r="C10466" s="3">
        <v>5272670</v>
      </c>
      <c r="D10466" s="3" t="s">
        <v>382</v>
      </c>
      <c r="E10466" s="3">
        <v>610105368</v>
      </c>
      <c r="F10466" s="3" t="s">
        <v>251</v>
      </c>
      <c r="G10466" s="5">
        <v>57.6</v>
      </c>
      <c r="H10466" s="5">
        <v>1.73</v>
      </c>
      <c r="I10466" s="3">
        <v>7204</v>
      </c>
      <c r="J10466" t="str">
        <f>_xlfn.XLOOKUP(I10466,[1]Planilha1!$C:$C,[1]Planilha1!$B:$B)</f>
        <v>7204 - CD São Paulo</v>
      </c>
      <c r="K10466" t="str">
        <f>_xlfn.XLOOKUP(I10466,[1]Planilha1!$C:$C,[1]Planilha1!$D:$D)</f>
        <v>43.340.312/0010-48</v>
      </c>
      <c r="L10466" t="str">
        <f>_xlfn.XLOOKUP(B10466,[2]Projeto!$B:$B,[2]Projeto!$P:$P)</f>
        <v>Paga</v>
      </c>
      <c r="M10466">
        <v>701203</v>
      </c>
      <c r="N10466" s="3" t="s">
        <v>1125</v>
      </c>
      <c r="O10466" t="str">
        <f>_xlfn.XLOOKUP(N10466,[3]Planilha1!$N:$N,[3]Planilha1!$O:$O)</f>
        <v>FLAC</v>
      </c>
      <c r="P10466">
        <v>2026</v>
      </c>
      <c r="Q10466" s="2" t="s">
        <v>1156</v>
      </c>
    </row>
    <row r="10467" spans="1:17" ht="16.8" x14ac:dyDescent="0.3">
      <c r="A10467" t="s">
        <v>1224</v>
      </c>
      <c r="B10467" s="3">
        <v>4501079503</v>
      </c>
      <c r="C10467" s="3">
        <v>5272670</v>
      </c>
      <c r="D10467" s="3" t="s">
        <v>382</v>
      </c>
      <c r="E10467" s="3">
        <v>610138368</v>
      </c>
      <c r="F10467" s="3" t="s">
        <v>900</v>
      </c>
      <c r="G10467" s="5">
        <v>57.6</v>
      </c>
      <c r="H10467" s="5">
        <v>1.73</v>
      </c>
      <c r="I10467" s="3">
        <v>7204</v>
      </c>
      <c r="J10467" t="str">
        <f>_xlfn.XLOOKUP(I10467,[1]Planilha1!$C:$C,[1]Planilha1!$B:$B)</f>
        <v>7204 - CD São Paulo</v>
      </c>
      <c r="K10467" t="str">
        <f>_xlfn.XLOOKUP(I10467,[1]Planilha1!$C:$C,[1]Planilha1!$D:$D)</f>
        <v>43.340.312/0010-48</v>
      </c>
      <c r="L10467" t="str">
        <f>_xlfn.XLOOKUP(B10467,[2]Projeto!$B:$B,[2]Projeto!$P:$P)</f>
        <v>Paga</v>
      </c>
      <c r="M10467">
        <v>701203</v>
      </c>
      <c r="N10467" s="3" t="s">
        <v>1125</v>
      </c>
      <c r="O10467" t="str">
        <f>_xlfn.XLOOKUP(N10467,[3]Planilha1!$N:$N,[3]Planilha1!$O:$O)</f>
        <v>FLAC</v>
      </c>
      <c r="P10467">
        <v>2026</v>
      </c>
      <c r="Q10467" s="2" t="s">
        <v>1156</v>
      </c>
    </row>
    <row r="10468" spans="1:17" ht="16.8" x14ac:dyDescent="0.3">
      <c r="A10468" t="s">
        <v>1224</v>
      </c>
      <c r="B10468" s="3">
        <v>4501079503</v>
      </c>
      <c r="C10468" s="3">
        <v>5272670</v>
      </c>
      <c r="D10468" s="3" t="s">
        <v>382</v>
      </c>
      <c r="E10468" s="3">
        <v>600613463</v>
      </c>
      <c r="F10468" s="3" t="s">
        <v>856</v>
      </c>
      <c r="G10468" s="5">
        <v>387</v>
      </c>
      <c r="H10468" s="5">
        <v>11.61</v>
      </c>
      <c r="I10468" s="3">
        <v>7204</v>
      </c>
      <c r="J10468" t="str">
        <f>_xlfn.XLOOKUP(I10468,[1]Planilha1!$C:$C,[1]Planilha1!$B:$B)</f>
        <v>7204 - CD São Paulo</v>
      </c>
      <c r="K10468" t="str">
        <f>_xlfn.XLOOKUP(I10468,[1]Planilha1!$C:$C,[1]Planilha1!$D:$D)</f>
        <v>43.340.312/0010-48</v>
      </c>
      <c r="L10468" t="str">
        <f>_xlfn.XLOOKUP(B10468,[2]Projeto!$B:$B,[2]Projeto!$P:$P)</f>
        <v>Paga</v>
      </c>
      <c r="M10468">
        <v>701203</v>
      </c>
      <c r="N10468" s="3" t="s">
        <v>1125</v>
      </c>
      <c r="O10468" t="str">
        <f>_xlfn.XLOOKUP(N10468,[3]Planilha1!$N:$N,[3]Planilha1!$O:$O)</f>
        <v>FLAC</v>
      </c>
      <c r="P10468">
        <v>2026</v>
      </c>
      <c r="Q10468" s="2" t="s">
        <v>1156</v>
      </c>
    </row>
    <row r="10469" spans="1:17" ht="16.8" x14ac:dyDescent="0.3">
      <c r="A10469" t="s">
        <v>1224</v>
      </c>
      <c r="B10469" s="3">
        <v>4501079503</v>
      </c>
      <c r="C10469" s="3">
        <v>5272670</v>
      </c>
      <c r="D10469" s="3" t="s">
        <v>382</v>
      </c>
      <c r="E10469" s="3">
        <v>610100477</v>
      </c>
      <c r="F10469" s="3" t="s">
        <v>103</v>
      </c>
      <c r="G10469" s="5">
        <v>86.8</v>
      </c>
      <c r="H10469" s="5">
        <v>2.6</v>
      </c>
      <c r="I10469" s="3">
        <v>7204</v>
      </c>
      <c r="J10469" t="str">
        <f>_xlfn.XLOOKUP(I10469,[1]Planilha1!$C:$C,[1]Planilha1!$B:$B)</f>
        <v>7204 - CD São Paulo</v>
      </c>
      <c r="K10469" t="str">
        <f>_xlfn.XLOOKUP(I10469,[1]Planilha1!$C:$C,[1]Planilha1!$D:$D)</f>
        <v>43.340.312/0010-48</v>
      </c>
      <c r="L10469" t="str">
        <f>_xlfn.XLOOKUP(B10469,[2]Projeto!$B:$B,[2]Projeto!$P:$P)</f>
        <v>Paga</v>
      </c>
      <c r="M10469">
        <v>701203</v>
      </c>
      <c r="N10469" s="3" t="s">
        <v>1125</v>
      </c>
      <c r="O10469" t="str">
        <f>_xlfn.XLOOKUP(N10469,[3]Planilha1!$N:$N,[3]Planilha1!$O:$O)</f>
        <v>FLAC</v>
      </c>
      <c r="P10469">
        <v>2026</v>
      </c>
      <c r="Q10469" s="2" t="s">
        <v>1156</v>
      </c>
    </row>
    <row r="10470" spans="1:17" ht="16.8" x14ac:dyDescent="0.3">
      <c r="A10470" t="s">
        <v>1224</v>
      </c>
      <c r="B10470" s="3">
        <v>4501079503</v>
      </c>
      <c r="C10470" s="3">
        <v>5272670</v>
      </c>
      <c r="D10470" s="3" t="s">
        <v>382</v>
      </c>
      <c r="E10470" s="3">
        <v>610112340</v>
      </c>
      <c r="F10470" s="3" t="s">
        <v>140</v>
      </c>
      <c r="G10470" s="5">
        <v>74.400000000000006</v>
      </c>
      <c r="H10470" s="5">
        <v>2.23</v>
      </c>
      <c r="I10470" s="3">
        <v>7204</v>
      </c>
      <c r="J10470" t="str">
        <f>_xlfn.XLOOKUP(I10470,[1]Planilha1!$C:$C,[1]Planilha1!$B:$B)</f>
        <v>7204 - CD São Paulo</v>
      </c>
      <c r="K10470" t="str">
        <f>_xlfn.XLOOKUP(I10470,[1]Planilha1!$C:$C,[1]Planilha1!$D:$D)</f>
        <v>43.340.312/0010-48</v>
      </c>
      <c r="L10470" t="str">
        <f>_xlfn.XLOOKUP(B10470,[2]Projeto!$B:$B,[2]Projeto!$P:$P)</f>
        <v>Paga</v>
      </c>
      <c r="M10470">
        <v>701203</v>
      </c>
      <c r="N10470" s="3" t="s">
        <v>1125</v>
      </c>
      <c r="O10470" t="str">
        <f>_xlfn.XLOOKUP(N10470,[3]Planilha1!$N:$N,[3]Planilha1!$O:$O)</f>
        <v>FLAC</v>
      </c>
      <c r="P10470">
        <v>2026</v>
      </c>
      <c r="Q10470" s="2" t="s">
        <v>1156</v>
      </c>
    </row>
    <row r="10471" spans="1:17" ht="16.8" x14ac:dyDescent="0.3">
      <c r="A10471" t="s">
        <v>1224</v>
      </c>
      <c r="B10471" s="3">
        <v>4501079503</v>
      </c>
      <c r="C10471" s="3">
        <v>5272670</v>
      </c>
      <c r="D10471" s="3" t="s">
        <v>382</v>
      </c>
      <c r="E10471" s="3">
        <v>610101477</v>
      </c>
      <c r="F10471" s="3" t="s">
        <v>855</v>
      </c>
      <c r="G10471" s="5">
        <v>86.8</v>
      </c>
      <c r="H10471" s="5">
        <v>2.6</v>
      </c>
      <c r="I10471" s="3">
        <v>7204</v>
      </c>
      <c r="J10471" t="str">
        <f>_xlfn.XLOOKUP(I10471,[1]Planilha1!$C:$C,[1]Planilha1!$B:$B)</f>
        <v>7204 - CD São Paulo</v>
      </c>
      <c r="K10471" t="str">
        <f>_xlfn.XLOOKUP(I10471,[1]Planilha1!$C:$C,[1]Planilha1!$D:$D)</f>
        <v>43.340.312/0010-48</v>
      </c>
      <c r="L10471" t="str">
        <f>_xlfn.XLOOKUP(B10471,[2]Projeto!$B:$B,[2]Projeto!$P:$P)</f>
        <v>Paga</v>
      </c>
      <c r="M10471">
        <v>701203</v>
      </c>
      <c r="N10471" s="3" t="s">
        <v>1125</v>
      </c>
      <c r="O10471" t="str">
        <f>_xlfn.XLOOKUP(N10471,[3]Planilha1!$N:$N,[3]Planilha1!$O:$O)</f>
        <v>FLAC</v>
      </c>
      <c r="P10471">
        <v>2026</v>
      </c>
      <c r="Q10471" s="2" t="s">
        <v>1156</v>
      </c>
    </row>
    <row r="10472" spans="1:17" ht="16.8" x14ac:dyDescent="0.3">
      <c r="A10472" t="s">
        <v>1224</v>
      </c>
      <c r="B10472" s="3">
        <v>4501079503</v>
      </c>
      <c r="C10472" s="3">
        <v>5321026</v>
      </c>
      <c r="D10472" s="3" t="s">
        <v>590</v>
      </c>
      <c r="E10472" s="3">
        <v>610402075</v>
      </c>
      <c r="F10472" s="3" t="s">
        <v>111</v>
      </c>
      <c r="G10472" s="5">
        <v>204.25</v>
      </c>
      <c r="H10472" s="5">
        <v>6.13</v>
      </c>
      <c r="I10472" s="3">
        <v>7204</v>
      </c>
      <c r="J10472" t="str">
        <f>_xlfn.XLOOKUP(I10472,[1]Planilha1!$C:$C,[1]Planilha1!$B:$B)</f>
        <v>7204 - CD São Paulo</v>
      </c>
      <c r="K10472" t="str">
        <f>_xlfn.XLOOKUP(I10472,[1]Planilha1!$C:$C,[1]Planilha1!$D:$D)</f>
        <v>43.340.312/0010-48</v>
      </c>
      <c r="L10472" t="str">
        <f>_xlfn.XLOOKUP(B10472,[2]Projeto!$B:$B,[2]Projeto!$P:$P)</f>
        <v>Paga</v>
      </c>
      <c r="M10472">
        <v>701203</v>
      </c>
      <c r="N10472" s="3" t="s">
        <v>1125</v>
      </c>
      <c r="O10472" t="str">
        <f>_xlfn.XLOOKUP(N10472,[3]Planilha1!$N:$N,[3]Planilha1!$O:$O)</f>
        <v>FLAC</v>
      </c>
      <c r="P10472">
        <v>2026</v>
      </c>
      <c r="Q10472" s="2" t="s">
        <v>1156</v>
      </c>
    </row>
    <row r="10473" spans="1:17" ht="16.8" x14ac:dyDescent="0.3">
      <c r="A10473" t="s">
        <v>1224</v>
      </c>
      <c r="B10473" s="3">
        <v>4501079503</v>
      </c>
      <c r="C10473" s="3">
        <v>5312629</v>
      </c>
      <c r="D10473" s="3" t="s">
        <v>383</v>
      </c>
      <c r="E10473" s="3">
        <v>610038007</v>
      </c>
      <c r="F10473" s="3" t="s">
        <v>213</v>
      </c>
      <c r="G10473" s="5">
        <v>624</v>
      </c>
      <c r="H10473" s="5">
        <v>18.72</v>
      </c>
      <c r="I10473" s="3">
        <v>7204</v>
      </c>
      <c r="J10473" t="str">
        <f>_xlfn.XLOOKUP(I10473,[1]Planilha1!$C:$C,[1]Planilha1!$B:$B)</f>
        <v>7204 - CD São Paulo</v>
      </c>
      <c r="K10473" t="str">
        <f>_xlfn.XLOOKUP(I10473,[1]Planilha1!$C:$C,[1]Planilha1!$D:$D)</f>
        <v>43.340.312/0010-48</v>
      </c>
      <c r="L10473" t="str">
        <f>_xlfn.XLOOKUP(B10473,[2]Projeto!$B:$B,[2]Projeto!$P:$P)</f>
        <v>Paga</v>
      </c>
      <c r="M10473">
        <v>701203</v>
      </c>
      <c r="N10473" s="3" t="s">
        <v>1125</v>
      </c>
      <c r="O10473" t="str">
        <f>_xlfn.XLOOKUP(N10473,[3]Planilha1!$N:$N,[3]Planilha1!$O:$O)</f>
        <v>FLAC</v>
      </c>
      <c r="P10473">
        <v>2026</v>
      </c>
      <c r="Q10473" s="2" t="s">
        <v>1156</v>
      </c>
    </row>
    <row r="10474" spans="1:17" ht="16.8" x14ac:dyDescent="0.3">
      <c r="A10474" t="s">
        <v>1224</v>
      </c>
      <c r="B10474" s="3">
        <v>4501079503</v>
      </c>
      <c r="C10474" s="3">
        <v>5320372</v>
      </c>
      <c r="D10474" s="3" t="s">
        <v>349</v>
      </c>
      <c r="E10474" s="3">
        <v>610111363</v>
      </c>
      <c r="F10474" s="3" t="s">
        <v>863</v>
      </c>
      <c r="G10474" s="5">
        <v>189.12</v>
      </c>
      <c r="H10474" s="5">
        <v>5.67</v>
      </c>
      <c r="I10474" s="3">
        <v>7204</v>
      </c>
      <c r="J10474" t="str">
        <f>_xlfn.XLOOKUP(I10474,[1]Planilha1!$C:$C,[1]Planilha1!$B:$B)</f>
        <v>7204 - CD São Paulo</v>
      </c>
      <c r="K10474" t="str">
        <f>_xlfn.XLOOKUP(I10474,[1]Planilha1!$C:$C,[1]Planilha1!$D:$D)</f>
        <v>43.340.312/0010-48</v>
      </c>
      <c r="L10474" t="str">
        <f>_xlfn.XLOOKUP(B10474,[2]Projeto!$B:$B,[2]Projeto!$P:$P)</f>
        <v>Paga</v>
      </c>
      <c r="M10474">
        <v>701203</v>
      </c>
      <c r="N10474" s="3" t="s">
        <v>1125</v>
      </c>
      <c r="O10474" t="str">
        <f>_xlfn.XLOOKUP(N10474,[3]Planilha1!$N:$N,[3]Planilha1!$O:$O)</f>
        <v>FLAC</v>
      </c>
      <c r="P10474">
        <v>2026</v>
      </c>
      <c r="Q10474" s="2" t="s">
        <v>1156</v>
      </c>
    </row>
    <row r="10475" spans="1:17" ht="16.8" x14ac:dyDescent="0.3">
      <c r="A10475" t="s">
        <v>1224</v>
      </c>
      <c r="B10475" s="3">
        <v>4501079503</v>
      </c>
      <c r="C10475" s="3">
        <v>5320372</v>
      </c>
      <c r="D10475" s="3" t="s">
        <v>349</v>
      </c>
      <c r="E10475" s="3">
        <v>610038007</v>
      </c>
      <c r="F10475" s="3" t="s">
        <v>213</v>
      </c>
      <c r="G10475" s="5">
        <v>936</v>
      </c>
      <c r="H10475" s="5">
        <v>28.08</v>
      </c>
      <c r="I10475" s="3">
        <v>7204</v>
      </c>
      <c r="J10475" t="str">
        <f>_xlfn.XLOOKUP(I10475,[1]Planilha1!$C:$C,[1]Planilha1!$B:$B)</f>
        <v>7204 - CD São Paulo</v>
      </c>
      <c r="K10475" t="str">
        <f>_xlfn.XLOOKUP(I10475,[1]Planilha1!$C:$C,[1]Planilha1!$D:$D)</f>
        <v>43.340.312/0010-48</v>
      </c>
      <c r="L10475" t="str">
        <f>_xlfn.XLOOKUP(B10475,[2]Projeto!$B:$B,[2]Projeto!$P:$P)</f>
        <v>Paga</v>
      </c>
      <c r="M10475">
        <v>701203</v>
      </c>
      <c r="N10475" s="3" t="s">
        <v>1125</v>
      </c>
      <c r="O10475" t="str">
        <f>_xlfn.XLOOKUP(N10475,[3]Planilha1!$N:$N,[3]Planilha1!$O:$O)</f>
        <v>FLAC</v>
      </c>
      <c r="P10475">
        <v>2026</v>
      </c>
      <c r="Q10475" s="2" t="s">
        <v>1156</v>
      </c>
    </row>
    <row r="10476" spans="1:17" ht="16.8" x14ac:dyDescent="0.3">
      <c r="A10476" t="s">
        <v>1224</v>
      </c>
      <c r="B10476" s="3">
        <v>4501079503</v>
      </c>
      <c r="C10476" s="3">
        <v>5259823</v>
      </c>
      <c r="D10476" s="3" t="s">
        <v>204</v>
      </c>
      <c r="E10476" s="3">
        <v>610102368</v>
      </c>
      <c r="F10476" s="3" t="s">
        <v>88</v>
      </c>
      <c r="G10476" s="5">
        <v>307.2</v>
      </c>
      <c r="H10476" s="5">
        <v>9.2200000000000006</v>
      </c>
      <c r="I10476" s="3">
        <v>7204</v>
      </c>
      <c r="J10476" t="str">
        <f>_xlfn.XLOOKUP(I10476,[1]Planilha1!$C:$C,[1]Planilha1!$B:$B)</f>
        <v>7204 - CD São Paulo</v>
      </c>
      <c r="K10476" t="str">
        <f>_xlfn.XLOOKUP(I10476,[1]Planilha1!$C:$C,[1]Planilha1!$D:$D)</f>
        <v>43.340.312/0010-48</v>
      </c>
      <c r="L10476" t="str">
        <f>_xlfn.XLOOKUP(B10476,[2]Projeto!$B:$B,[2]Projeto!$P:$P)</f>
        <v>Paga</v>
      </c>
      <c r="M10476">
        <v>701203</v>
      </c>
      <c r="N10476" s="3" t="s">
        <v>1125</v>
      </c>
      <c r="O10476" t="str">
        <f>_xlfn.XLOOKUP(N10476,[3]Planilha1!$N:$N,[3]Planilha1!$O:$O)</f>
        <v>FLAC</v>
      </c>
      <c r="P10476">
        <v>2026</v>
      </c>
      <c r="Q10476" s="2" t="s">
        <v>1156</v>
      </c>
    </row>
    <row r="10477" spans="1:17" ht="16.8" x14ac:dyDescent="0.3">
      <c r="A10477" t="s">
        <v>1224</v>
      </c>
      <c r="B10477" s="3">
        <v>4501079503</v>
      </c>
      <c r="C10477" s="3">
        <v>5269521</v>
      </c>
      <c r="D10477" s="3" t="s">
        <v>472</v>
      </c>
      <c r="E10477" s="3">
        <v>610402075</v>
      </c>
      <c r="F10477" s="3" t="s">
        <v>111</v>
      </c>
      <c r="G10477" s="5">
        <v>845.8</v>
      </c>
      <c r="H10477" s="5">
        <v>25.37</v>
      </c>
      <c r="I10477" s="3">
        <v>7204</v>
      </c>
      <c r="J10477" t="str">
        <f>_xlfn.XLOOKUP(I10477,[1]Planilha1!$C:$C,[1]Planilha1!$B:$B)</f>
        <v>7204 - CD São Paulo</v>
      </c>
      <c r="K10477" t="str">
        <f>_xlfn.XLOOKUP(I10477,[1]Planilha1!$C:$C,[1]Planilha1!$D:$D)</f>
        <v>43.340.312/0010-48</v>
      </c>
      <c r="L10477" t="str">
        <f>_xlfn.XLOOKUP(B10477,[2]Projeto!$B:$B,[2]Projeto!$P:$P)</f>
        <v>Paga</v>
      </c>
      <c r="M10477">
        <v>701203</v>
      </c>
      <c r="N10477" s="3" t="s">
        <v>1125</v>
      </c>
      <c r="O10477" t="str">
        <f>_xlfn.XLOOKUP(N10477,[3]Planilha1!$N:$N,[3]Planilha1!$O:$O)</f>
        <v>FLAC</v>
      </c>
      <c r="P10477">
        <v>2026</v>
      </c>
      <c r="Q10477" s="2" t="s">
        <v>1156</v>
      </c>
    </row>
    <row r="10478" spans="1:17" ht="16.8" x14ac:dyDescent="0.3">
      <c r="A10478" t="s">
        <v>1224</v>
      </c>
      <c r="B10478" s="3">
        <v>4501079503</v>
      </c>
      <c r="C10478" s="3">
        <v>5274693</v>
      </c>
      <c r="D10478" s="3" t="s">
        <v>338</v>
      </c>
      <c r="E10478" s="3">
        <v>610038007</v>
      </c>
      <c r="F10478" s="3" t="s">
        <v>213</v>
      </c>
      <c r="G10478" s="5">
        <v>62.4</v>
      </c>
      <c r="H10478" s="5">
        <v>1.87</v>
      </c>
      <c r="I10478" s="3">
        <v>7204</v>
      </c>
      <c r="J10478" t="str">
        <f>_xlfn.XLOOKUP(I10478,[1]Planilha1!$C:$C,[1]Planilha1!$B:$B)</f>
        <v>7204 - CD São Paulo</v>
      </c>
      <c r="K10478" t="str">
        <f>_xlfn.XLOOKUP(I10478,[1]Planilha1!$C:$C,[1]Planilha1!$D:$D)</f>
        <v>43.340.312/0010-48</v>
      </c>
      <c r="L10478" t="str">
        <f>_xlfn.XLOOKUP(B10478,[2]Projeto!$B:$B,[2]Projeto!$P:$P)</f>
        <v>Paga</v>
      </c>
      <c r="M10478">
        <v>701203</v>
      </c>
      <c r="N10478" s="3" t="s">
        <v>1125</v>
      </c>
      <c r="O10478" t="str">
        <f>_xlfn.XLOOKUP(N10478,[3]Planilha1!$N:$N,[3]Planilha1!$O:$O)</f>
        <v>FLAC</v>
      </c>
      <c r="P10478">
        <v>2026</v>
      </c>
      <c r="Q10478" s="2" t="s">
        <v>1156</v>
      </c>
    </row>
    <row r="10479" spans="1:17" ht="16.8" x14ac:dyDescent="0.3">
      <c r="A10479" t="s">
        <v>1224</v>
      </c>
      <c r="B10479" s="3">
        <v>4501079503</v>
      </c>
      <c r="C10479" s="3">
        <v>5274693</v>
      </c>
      <c r="D10479" s="3" t="s">
        <v>338</v>
      </c>
      <c r="E10479" s="3">
        <v>610411373</v>
      </c>
      <c r="F10479" s="3" t="s">
        <v>1178</v>
      </c>
      <c r="G10479" s="5">
        <v>237.4</v>
      </c>
      <c r="H10479" s="5">
        <v>7.12</v>
      </c>
      <c r="I10479" s="3">
        <v>7204</v>
      </c>
      <c r="J10479" t="str">
        <f>_xlfn.XLOOKUP(I10479,[1]Planilha1!$C:$C,[1]Planilha1!$B:$B)</f>
        <v>7204 - CD São Paulo</v>
      </c>
      <c r="K10479" t="str">
        <f>_xlfn.XLOOKUP(I10479,[1]Planilha1!$C:$C,[1]Planilha1!$D:$D)</f>
        <v>43.340.312/0010-48</v>
      </c>
      <c r="L10479" t="str">
        <f>_xlfn.XLOOKUP(B10479,[2]Projeto!$B:$B,[2]Projeto!$P:$P)</f>
        <v>Paga</v>
      </c>
      <c r="M10479">
        <v>701203</v>
      </c>
      <c r="N10479" s="3" t="s">
        <v>1125</v>
      </c>
      <c r="O10479" t="str">
        <f>_xlfn.XLOOKUP(N10479,[3]Planilha1!$N:$N,[3]Planilha1!$O:$O)</f>
        <v>FLAC</v>
      </c>
      <c r="P10479">
        <v>2026</v>
      </c>
      <c r="Q10479" s="2" t="s">
        <v>1156</v>
      </c>
    </row>
    <row r="10480" spans="1:17" ht="16.8" x14ac:dyDescent="0.3">
      <c r="A10480" t="s">
        <v>1224</v>
      </c>
      <c r="B10480" s="3">
        <v>4501079503</v>
      </c>
      <c r="C10480" s="3">
        <v>5321058</v>
      </c>
      <c r="D10480" s="3" t="s">
        <v>650</v>
      </c>
      <c r="E10480" s="3">
        <v>610402075</v>
      </c>
      <c r="F10480" s="3" t="s">
        <v>111</v>
      </c>
      <c r="G10480" s="5">
        <v>612.75</v>
      </c>
      <c r="H10480" s="5">
        <v>18.38</v>
      </c>
      <c r="I10480" s="3">
        <v>7204</v>
      </c>
      <c r="J10480" t="str">
        <f>_xlfn.XLOOKUP(I10480,[1]Planilha1!$C:$C,[1]Planilha1!$B:$B)</f>
        <v>7204 - CD São Paulo</v>
      </c>
      <c r="K10480" t="str">
        <f>_xlfn.XLOOKUP(I10480,[1]Planilha1!$C:$C,[1]Planilha1!$D:$D)</f>
        <v>43.340.312/0010-48</v>
      </c>
      <c r="L10480" t="str">
        <f>_xlfn.XLOOKUP(B10480,[2]Projeto!$B:$B,[2]Projeto!$P:$P)</f>
        <v>Paga</v>
      </c>
      <c r="M10480">
        <v>701203</v>
      </c>
      <c r="N10480" s="3" t="s">
        <v>1125</v>
      </c>
      <c r="O10480" t="str">
        <f>_xlfn.XLOOKUP(N10480,[3]Planilha1!$N:$N,[3]Planilha1!$O:$O)</f>
        <v>FLAC</v>
      </c>
      <c r="P10480">
        <v>2026</v>
      </c>
      <c r="Q10480" s="2" t="s">
        <v>1156</v>
      </c>
    </row>
    <row r="10481" spans="1:17" ht="16.8" x14ac:dyDescent="0.3">
      <c r="A10481" t="s">
        <v>1224</v>
      </c>
      <c r="B10481" s="3">
        <v>4501079503</v>
      </c>
      <c r="C10481" s="3">
        <v>5352687</v>
      </c>
      <c r="D10481" s="3" t="s">
        <v>343</v>
      </c>
      <c r="E10481" s="3">
        <v>610402075</v>
      </c>
      <c r="F10481" s="3" t="s">
        <v>111</v>
      </c>
      <c r="G10481" s="5">
        <v>612.75</v>
      </c>
      <c r="H10481" s="5">
        <v>18.38</v>
      </c>
      <c r="I10481" s="3">
        <v>7204</v>
      </c>
      <c r="J10481" t="str">
        <f>_xlfn.XLOOKUP(I10481,[1]Planilha1!$C:$C,[1]Planilha1!$B:$B)</f>
        <v>7204 - CD São Paulo</v>
      </c>
      <c r="K10481" t="str">
        <f>_xlfn.XLOOKUP(I10481,[1]Planilha1!$C:$C,[1]Planilha1!$D:$D)</f>
        <v>43.340.312/0010-48</v>
      </c>
      <c r="L10481" t="str">
        <f>_xlfn.XLOOKUP(B10481,[2]Projeto!$B:$B,[2]Projeto!$P:$P)</f>
        <v>Paga</v>
      </c>
      <c r="M10481">
        <v>701203</v>
      </c>
      <c r="N10481" s="3" t="s">
        <v>1125</v>
      </c>
      <c r="O10481" t="str">
        <f>_xlfn.XLOOKUP(N10481,[3]Planilha1!$N:$N,[3]Planilha1!$O:$O)</f>
        <v>FLAC</v>
      </c>
      <c r="P10481">
        <v>2026</v>
      </c>
      <c r="Q10481" s="2" t="s">
        <v>1156</v>
      </c>
    </row>
    <row r="10482" spans="1:17" ht="16.8" x14ac:dyDescent="0.3">
      <c r="A10482" t="s">
        <v>1224</v>
      </c>
      <c r="B10482" s="3">
        <v>4501079503</v>
      </c>
      <c r="C10482" s="3">
        <v>5334876</v>
      </c>
      <c r="D10482" s="3" t="s">
        <v>995</v>
      </c>
      <c r="E10482" s="3">
        <v>610603057</v>
      </c>
      <c r="F10482" s="3" t="s">
        <v>82</v>
      </c>
      <c r="G10482" s="5">
        <v>530.88</v>
      </c>
      <c r="H10482" s="5">
        <v>15.93</v>
      </c>
      <c r="I10482" s="3">
        <v>7204</v>
      </c>
      <c r="J10482" t="str">
        <f>_xlfn.XLOOKUP(I10482,[1]Planilha1!$C:$C,[1]Planilha1!$B:$B)</f>
        <v>7204 - CD São Paulo</v>
      </c>
      <c r="K10482" t="str">
        <f>_xlfn.XLOOKUP(I10482,[1]Planilha1!$C:$C,[1]Planilha1!$D:$D)</f>
        <v>43.340.312/0010-48</v>
      </c>
      <c r="L10482" t="str">
        <f>_xlfn.XLOOKUP(B10482,[2]Projeto!$B:$B,[2]Projeto!$P:$P)</f>
        <v>Paga</v>
      </c>
      <c r="M10482">
        <v>701203</v>
      </c>
      <c r="N10482" s="3" t="s">
        <v>1125</v>
      </c>
      <c r="O10482" t="str">
        <f>_xlfn.XLOOKUP(N10482,[3]Planilha1!$N:$N,[3]Planilha1!$O:$O)</f>
        <v>FLAC</v>
      </c>
      <c r="P10482">
        <v>2026</v>
      </c>
      <c r="Q10482" s="2" t="s">
        <v>1156</v>
      </c>
    </row>
    <row r="10483" spans="1:17" ht="16.8" x14ac:dyDescent="0.3">
      <c r="A10483" t="s">
        <v>1224</v>
      </c>
      <c r="B10483" s="3">
        <v>4501079503</v>
      </c>
      <c r="C10483" s="3">
        <v>5334876</v>
      </c>
      <c r="D10483" s="3" t="s">
        <v>995</v>
      </c>
      <c r="E10483" s="3">
        <v>610611182</v>
      </c>
      <c r="F10483" s="3" t="s">
        <v>1027</v>
      </c>
      <c r="G10483" s="5">
        <v>240</v>
      </c>
      <c r="H10483" s="5">
        <v>7.2</v>
      </c>
      <c r="I10483" s="3">
        <v>7204</v>
      </c>
      <c r="J10483" t="str">
        <f>_xlfn.XLOOKUP(I10483,[1]Planilha1!$C:$C,[1]Planilha1!$B:$B)</f>
        <v>7204 - CD São Paulo</v>
      </c>
      <c r="K10483" t="str">
        <f>_xlfn.XLOOKUP(I10483,[1]Planilha1!$C:$C,[1]Planilha1!$D:$D)</f>
        <v>43.340.312/0010-48</v>
      </c>
      <c r="L10483" t="str">
        <f>_xlfn.XLOOKUP(B10483,[2]Projeto!$B:$B,[2]Projeto!$P:$P)</f>
        <v>Paga</v>
      </c>
      <c r="M10483">
        <v>701203</v>
      </c>
      <c r="N10483" s="3" t="s">
        <v>1125</v>
      </c>
      <c r="O10483" t="str">
        <f>_xlfn.XLOOKUP(N10483,[3]Planilha1!$N:$N,[3]Planilha1!$O:$O)</f>
        <v>FLAC</v>
      </c>
      <c r="P10483">
        <v>2026</v>
      </c>
      <c r="Q10483" s="2" t="s">
        <v>1156</v>
      </c>
    </row>
    <row r="10484" spans="1:17" ht="16.8" x14ac:dyDescent="0.3">
      <c r="A10484" t="s">
        <v>1224</v>
      </c>
      <c r="B10484" s="3">
        <v>4501079503</v>
      </c>
      <c r="C10484" s="3">
        <v>5167210</v>
      </c>
      <c r="D10484" s="3" t="s">
        <v>384</v>
      </c>
      <c r="E10484" s="3">
        <v>610402075</v>
      </c>
      <c r="F10484" s="3" t="s">
        <v>111</v>
      </c>
      <c r="G10484" s="5">
        <v>-408.5</v>
      </c>
      <c r="H10484" s="5">
        <v>-12.26</v>
      </c>
      <c r="I10484" s="3">
        <v>7204</v>
      </c>
      <c r="J10484" t="str">
        <f>_xlfn.XLOOKUP(I10484,[1]Planilha1!$C:$C,[1]Planilha1!$B:$B)</f>
        <v>7204 - CD São Paulo</v>
      </c>
      <c r="K10484" t="str">
        <f>_xlfn.XLOOKUP(I10484,[1]Planilha1!$C:$C,[1]Planilha1!$D:$D)</f>
        <v>43.340.312/0010-48</v>
      </c>
      <c r="L10484" t="str">
        <f>_xlfn.XLOOKUP(B10484,[2]Projeto!$B:$B,[2]Projeto!$P:$P)</f>
        <v>Paga</v>
      </c>
      <c r="M10484">
        <v>701203</v>
      </c>
      <c r="N10484" s="3" t="s">
        <v>1125</v>
      </c>
      <c r="O10484" t="str">
        <f>_xlfn.XLOOKUP(N10484,[3]Planilha1!$N:$N,[3]Planilha1!$O:$O)</f>
        <v>FLAC</v>
      </c>
      <c r="P10484">
        <v>2026</v>
      </c>
      <c r="Q10484" s="2" t="s">
        <v>1156</v>
      </c>
    </row>
    <row r="10485" spans="1:17" ht="16.8" x14ac:dyDescent="0.3">
      <c r="A10485" t="s">
        <v>1224</v>
      </c>
      <c r="B10485" s="3">
        <v>4501079503</v>
      </c>
      <c r="C10485" s="3">
        <v>5361702</v>
      </c>
      <c r="D10485" s="3" t="s">
        <v>786</v>
      </c>
      <c r="E10485" s="3">
        <v>610402075</v>
      </c>
      <c r="F10485" s="3" t="s">
        <v>111</v>
      </c>
      <c r="G10485" s="5">
        <v>-204.25</v>
      </c>
      <c r="H10485" s="5">
        <v>-6.13</v>
      </c>
      <c r="I10485" s="3">
        <v>7204</v>
      </c>
      <c r="J10485" t="str">
        <f>_xlfn.XLOOKUP(I10485,[1]Planilha1!$C:$C,[1]Planilha1!$B:$B)</f>
        <v>7204 - CD São Paulo</v>
      </c>
      <c r="K10485" t="str">
        <f>_xlfn.XLOOKUP(I10485,[1]Planilha1!$C:$C,[1]Planilha1!$D:$D)</f>
        <v>43.340.312/0010-48</v>
      </c>
      <c r="L10485" t="str">
        <f>_xlfn.XLOOKUP(B10485,[2]Projeto!$B:$B,[2]Projeto!$P:$P)</f>
        <v>Paga</v>
      </c>
      <c r="M10485">
        <v>701203</v>
      </c>
      <c r="N10485" s="3" t="s">
        <v>1125</v>
      </c>
      <c r="O10485" t="str">
        <f>_xlfn.XLOOKUP(N10485,[3]Planilha1!$N:$N,[3]Planilha1!$O:$O)</f>
        <v>FLAC</v>
      </c>
      <c r="P10485">
        <v>2026</v>
      </c>
      <c r="Q10485" s="2" t="s">
        <v>1156</v>
      </c>
    </row>
    <row r="10486" spans="1:17" ht="16.8" x14ac:dyDescent="0.3">
      <c r="A10486" t="s">
        <v>1224</v>
      </c>
      <c r="B10486" s="3">
        <v>4501079548</v>
      </c>
      <c r="C10486" s="3">
        <v>5336848</v>
      </c>
      <c r="D10486" s="3" t="s">
        <v>1212</v>
      </c>
      <c r="E10486" s="3">
        <v>610101409</v>
      </c>
      <c r="F10486" s="3" t="s">
        <v>671</v>
      </c>
      <c r="G10486" s="5">
        <v>261.60000000000002</v>
      </c>
      <c r="H10486" s="5">
        <v>5.23</v>
      </c>
      <c r="I10486" s="3">
        <v>7204</v>
      </c>
      <c r="J10486" t="str">
        <f>_xlfn.XLOOKUP(I10486,[1]Planilha1!$C:$C,[1]Planilha1!$B:$B)</f>
        <v>7204 - CD São Paulo</v>
      </c>
      <c r="K10486" t="str">
        <f>_xlfn.XLOOKUP(I10486,[1]Planilha1!$C:$C,[1]Planilha1!$D:$D)</f>
        <v>43.340.312/0010-48</v>
      </c>
      <c r="L10486" t="str">
        <f>_xlfn.XLOOKUP(B10486,[2]Projeto!$B:$B,[2]Projeto!$P:$P)</f>
        <v>Paga</v>
      </c>
      <c r="M10486">
        <v>701122</v>
      </c>
      <c r="N10486" s="3" t="s">
        <v>1120</v>
      </c>
      <c r="O10486" t="str">
        <f>_xlfn.XLOOKUP(N10486,[3]Planilha1!$N:$N,[3]Planilha1!$O:$O)</f>
        <v>Nutri</v>
      </c>
      <c r="P10486">
        <v>2026</v>
      </c>
      <c r="Q10486" s="2" t="s">
        <v>1156</v>
      </c>
    </row>
    <row r="10487" spans="1:17" ht="16.8" x14ac:dyDescent="0.3">
      <c r="A10487" t="s">
        <v>1224</v>
      </c>
      <c r="B10487" s="3">
        <v>4501079548</v>
      </c>
      <c r="C10487" s="3">
        <v>5336848</v>
      </c>
      <c r="D10487" s="3" t="s">
        <v>1212</v>
      </c>
      <c r="E10487" s="3">
        <v>610103363</v>
      </c>
      <c r="F10487" s="3" t="s">
        <v>834</v>
      </c>
      <c r="G10487" s="5">
        <v>234.24</v>
      </c>
      <c r="H10487" s="5">
        <v>7.03</v>
      </c>
      <c r="I10487" s="3">
        <v>7204</v>
      </c>
      <c r="J10487" t="str">
        <f>_xlfn.XLOOKUP(I10487,[1]Planilha1!$C:$C,[1]Planilha1!$B:$B)</f>
        <v>7204 - CD São Paulo</v>
      </c>
      <c r="K10487" t="str">
        <f>_xlfn.XLOOKUP(I10487,[1]Planilha1!$C:$C,[1]Planilha1!$D:$D)</f>
        <v>43.340.312/0010-48</v>
      </c>
      <c r="L10487" t="str">
        <f>_xlfn.XLOOKUP(B10487,[2]Projeto!$B:$B,[2]Projeto!$P:$P)</f>
        <v>Paga</v>
      </c>
      <c r="M10487">
        <v>701122</v>
      </c>
      <c r="N10487" s="3" t="s">
        <v>1120</v>
      </c>
      <c r="O10487" t="str">
        <f>_xlfn.XLOOKUP(N10487,[3]Planilha1!$N:$N,[3]Planilha1!$O:$O)</f>
        <v>Nutri</v>
      </c>
      <c r="P10487">
        <v>2026</v>
      </c>
      <c r="Q10487" s="2" t="s">
        <v>1156</v>
      </c>
    </row>
    <row r="10488" spans="1:17" ht="16.8" x14ac:dyDescent="0.3">
      <c r="A10488" t="s">
        <v>1224</v>
      </c>
      <c r="B10488" s="3">
        <v>4501079503</v>
      </c>
      <c r="C10488" s="3">
        <v>5303071</v>
      </c>
      <c r="D10488" s="3" t="s">
        <v>758</v>
      </c>
      <c r="E10488" s="3">
        <v>610402075</v>
      </c>
      <c r="F10488" s="3" t="s">
        <v>111</v>
      </c>
      <c r="G10488" s="5">
        <v>204.25</v>
      </c>
      <c r="H10488" s="5">
        <v>6.13</v>
      </c>
      <c r="I10488" s="3">
        <v>7204</v>
      </c>
      <c r="J10488" t="str">
        <f>_xlfn.XLOOKUP(I10488,[1]Planilha1!$C:$C,[1]Planilha1!$B:$B)</f>
        <v>7204 - CD São Paulo</v>
      </c>
      <c r="K10488" t="str">
        <f>_xlfn.XLOOKUP(I10488,[1]Planilha1!$C:$C,[1]Planilha1!$D:$D)</f>
        <v>43.340.312/0010-48</v>
      </c>
      <c r="L10488" t="str">
        <f>_xlfn.XLOOKUP(B10488,[2]Projeto!$B:$B,[2]Projeto!$P:$P)</f>
        <v>Paga</v>
      </c>
      <c r="M10488">
        <v>701203</v>
      </c>
      <c r="N10488" s="3" t="s">
        <v>1125</v>
      </c>
      <c r="O10488" t="str">
        <f>_xlfn.XLOOKUP(N10488,[3]Planilha1!$N:$N,[3]Planilha1!$O:$O)</f>
        <v>FLAC</v>
      </c>
      <c r="P10488">
        <v>2026</v>
      </c>
      <c r="Q10488" s="2" t="s">
        <v>1156</v>
      </c>
    </row>
    <row r="10489" spans="1:17" ht="16.8" x14ac:dyDescent="0.3">
      <c r="A10489" t="s">
        <v>1224</v>
      </c>
      <c r="B10489" s="3">
        <v>4501079503</v>
      </c>
      <c r="C10489" s="3">
        <v>5355972</v>
      </c>
      <c r="D10489" s="3" t="s">
        <v>608</v>
      </c>
      <c r="E10489" s="3">
        <v>610402075</v>
      </c>
      <c r="F10489" s="3" t="s">
        <v>111</v>
      </c>
      <c r="G10489" s="5">
        <v>1021.25</v>
      </c>
      <c r="H10489" s="5">
        <v>30.64</v>
      </c>
      <c r="I10489" s="3">
        <v>7204</v>
      </c>
      <c r="J10489" t="str">
        <f>_xlfn.XLOOKUP(I10489,[1]Planilha1!$C:$C,[1]Planilha1!$B:$B)</f>
        <v>7204 - CD São Paulo</v>
      </c>
      <c r="K10489" t="str">
        <f>_xlfn.XLOOKUP(I10489,[1]Planilha1!$C:$C,[1]Planilha1!$D:$D)</f>
        <v>43.340.312/0010-48</v>
      </c>
      <c r="L10489" t="str">
        <f>_xlfn.XLOOKUP(B10489,[2]Projeto!$B:$B,[2]Projeto!$P:$P)</f>
        <v>Paga</v>
      </c>
      <c r="M10489">
        <v>701203</v>
      </c>
      <c r="N10489" s="3" t="s">
        <v>1125</v>
      </c>
      <c r="O10489" t="str">
        <f>_xlfn.XLOOKUP(N10489,[3]Planilha1!$N:$N,[3]Planilha1!$O:$O)</f>
        <v>FLAC</v>
      </c>
      <c r="P10489">
        <v>2026</v>
      </c>
      <c r="Q10489" s="2" t="s">
        <v>1156</v>
      </c>
    </row>
    <row r="10490" spans="1:17" ht="16.8" x14ac:dyDescent="0.3">
      <c r="A10490" t="s">
        <v>1224</v>
      </c>
      <c r="B10490" s="3">
        <v>4501079650</v>
      </c>
      <c r="C10490" s="3">
        <v>5077852</v>
      </c>
      <c r="D10490" s="3" t="s">
        <v>1033</v>
      </c>
      <c r="E10490" s="3">
        <v>540500527</v>
      </c>
      <c r="F10490" s="3" t="s">
        <v>109</v>
      </c>
      <c r="G10490" s="5">
        <v>-2669.16</v>
      </c>
      <c r="H10490" s="5">
        <v>-80.069999999999993</v>
      </c>
      <c r="I10490" s="3">
        <v>7406</v>
      </c>
      <c r="J10490" t="str">
        <f>_xlfn.XLOOKUP(I10490,[1]Planilha1!$C:$C,[1]Planilha1!$B:$B)</f>
        <v>7406 - TSPF - Louveira</v>
      </c>
      <c r="K10490" t="str">
        <f>_xlfn.XLOOKUP(I10490,[1]Planilha1!$C:$C,[1]Planilha1!$D:$D)</f>
        <v>43.340.312/0023-62</v>
      </c>
      <c r="L10490" t="str">
        <f>_xlfn.XLOOKUP(B10490,[2]Projeto!$B:$B,[2]Projeto!$P:$P)</f>
        <v>Paga</v>
      </c>
      <c r="M10490">
        <v>701203</v>
      </c>
      <c r="N10490" s="3" t="s">
        <v>1125</v>
      </c>
      <c r="O10490" t="str">
        <f>_xlfn.XLOOKUP(N10490,[3]Planilha1!$N:$N,[3]Planilha1!$O:$O)</f>
        <v>FLAC</v>
      </c>
      <c r="P10490">
        <v>2026</v>
      </c>
      <c r="Q10490" s="2" t="s">
        <v>1156</v>
      </c>
    </row>
    <row r="10491" spans="1:17" ht="16.8" x14ac:dyDescent="0.3">
      <c r="A10491" t="s">
        <v>1224</v>
      </c>
      <c r="B10491" s="3">
        <v>4501079503</v>
      </c>
      <c r="C10491" s="3">
        <v>5338918</v>
      </c>
      <c r="D10491" s="3" t="s">
        <v>727</v>
      </c>
      <c r="E10491" s="3">
        <v>610402075</v>
      </c>
      <c r="F10491" s="3" t="s">
        <v>111</v>
      </c>
      <c r="G10491" s="5">
        <v>-209</v>
      </c>
      <c r="H10491" s="5">
        <v>-6.27</v>
      </c>
      <c r="I10491" s="3">
        <v>7204</v>
      </c>
      <c r="J10491" t="str">
        <f>_xlfn.XLOOKUP(I10491,[1]Planilha1!$C:$C,[1]Planilha1!$B:$B)</f>
        <v>7204 - CD São Paulo</v>
      </c>
      <c r="K10491" t="str">
        <f>_xlfn.XLOOKUP(I10491,[1]Planilha1!$C:$C,[1]Planilha1!$D:$D)</f>
        <v>43.340.312/0010-48</v>
      </c>
      <c r="L10491" t="str">
        <f>_xlfn.XLOOKUP(B10491,[2]Projeto!$B:$B,[2]Projeto!$P:$P)</f>
        <v>Paga</v>
      </c>
      <c r="M10491">
        <v>701203</v>
      </c>
      <c r="N10491" s="3" t="s">
        <v>1125</v>
      </c>
      <c r="O10491" t="str">
        <f>_xlfn.XLOOKUP(N10491,[3]Planilha1!$N:$N,[3]Planilha1!$O:$O)</f>
        <v>FLAC</v>
      </c>
      <c r="P10491">
        <v>2026</v>
      </c>
      <c r="Q10491" s="2" t="s">
        <v>1156</v>
      </c>
    </row>
    <row r="10492" spans="1:17" ht="16.8" x14ac:dyDescent="0.3">
      <c r="A10492" t="s">
        <v>1224</v>
      </c>
      <c r="B10492" s="3">
        <v>4501079503</v>
      </c>
      <c r="C10492" s="3">
        <v>5310066</v>
      </c>
      <c r="D10492" s="3" t="s">
        <v>653</v>
      </c>
      <c r="E10492" s="3">
        <v>610603057</v>
      </c>
      <c r="F10492" s="3" t="s">
        <v>82</v>
      </c>
      <c r="G10492" s="5">
        <v>-1592.64</v>
      </c>
      <c r="H10492" s="5">
        <v>-47.78</v>
      </c>
      <c r="I10492" s="3">
        <v>7204</v>
      </c>
      <c r="J10492" t="str">
        <f>_xlfn.XLOOKUP(I10492,[1]Planilha1!$C:$C,[1]Planilha1!$B:$B)</f>
        <v>7204 - CD São Paulo</v>
      </c>
      <c r="K10492" t="str">
        <f>_xlfn.XLOOKUP(I10492,[1]Planilha1!$C:$C,[1]Planilha1!$D:$D)</f>
        <v>43.340.312/0010-48</v>
      </c>
      <c r="L10492" t="str">
        <f>_xlfn.XLOOKUP(B10492,[2]Projeto!$B:$B,[2]Projeto!$P:$P)</f>
        <v>Paga</v>
      </c>
      <c r="M10492">
        <v>701203</v>
      </c>
      <c r="N10492" s="3" t="s">
        <v>1125</v>
      </c>
      <c r="O10492" t="str">
        <f>_xlfn.XLOOKUP(N10492,[3]Planilha1!$N:$N,[3]Planilha1!$O:$O)</f>
        <v>FLAC</v>
      </c>
      <c r="P10492">
        <v>2026</v>
      </c>
      <c r="Q10492" s="2" t="s">
        <v>1156</v>
      </c>
    </row>
    <row r="10493" spans="1:17" ht="16.8" x14ac:dyDescent="0.3">
      <c r="A10493" t="s">
        <v>1224</v>
      </c>
      <c r="B10493" s="3">
        <v>4501079503</v>
      </c>
      <c r="C10493" s="3">
        <v>5310066</v>
      </c>
      <c r="D10493" s="3" t="s">
        <v>653</v>
      </c>
      <c r="E10493" s="3">
        <v>610601437</v>
      </c>
      <c r="F10493" s="3" t="s">
        <v>747</v>
      </c>
      <c r="G10493" s="5">
        <v>-1663.2</v>
      </c>
      <c r="H10493" s="5">
        <v>-49.9</v>
      </c>
      <c r="I10493" s="3">
        <v>7204</v>
      </c>
      <c r="J10493" t="str">
        <f>_xlfn.XLOOKUP(I10493,[1]Planilha1!$C:$C,[1]Planilha1!$B:$B)</f>
        <v>7204 - CD São Paulo</v>
      </c>
      <c r="K10493" t="str">
        <f>_xlfn.XLOOKUP(I10493,[1]Planilha1!$C:$C,[1]Planilha1!$D:$D)</f>
        <v>43.340.312/0010-48</v>
      </c>
      <c r="L10493" t="str">
        <f>_xlfn.XLOOKUP(B10493,[2]Projeto!$B:$B,[2]Projeto!$P:$P)</f>
        <v>Paga</v>
      </c>
      <c r="M10493">
        <v>701203</v>
      </c>
      <c r="N10493" s="3" t="s">
        <v>1125</v>
      </c>
      <c r="O10493" t="str">
        <f>_xlfn.XLOOKUP(N10493,[3]Planilha1!$N:$N,[3]Planilha1!$O:$O)</f>
        <v>FLAC</v>
      </c>
      <c r="P10493">
        <v>2026</v>
      </c>
      <c r="Q10493" s="2" t="s">
        <v>1156</v>
      </c>
    </row>
    <row r="10494" spans="1:17" ht="16.8" x14ac:dyDescent="0.3">
      <c r="A10494" t="s">
        <v>1224</v>
      </c>
      <c r="B10494" s="3">
        <v>4501079503</v>
      </c>
      <c r="C10494" s="3">
        <v>5278611</v>
      </c>
      <c r="D10494" s="3" t="s">
        <v>182</v>
      </c>
      <c r="E10494" s="3">
        <v>610038007</v>
      </c>
      <c r="F10494" s="3" t="s">
        <v>213</v>
      </c>
      <c r="G10494" s="5">
        <v>-1560</v>
      </c>
      <c r="H10494" s="5">
        <v>-46.8</v>
      </c>
      <c r="I10494" s="3">
        <v>7204</v>
      </c>
      <c r="J10494" t="str">
        <f>_xlfn.XLOOKUP(I10494,[1]Planilha1!$C:$C,[1]Planilha1!$B:$B)</f>
        <v>7204 - CD São Paulo</v>
      </c>
      <c r="K10494" t="str">
        <f>_xlfn.XLOOKUP(I10494,[1]Planilha1!$C:$C,[1]Planilha1!$D:$D)</f>
        <v>43.340.312/0010-48</v>
      </c>
      <c r="L10494" t="str">
        <f>_xlfn.XLOOKUP(B10494,[2]Projeto!$B:$B,[2]Projeto!$P:$P)</f>
        <v>Paga</v>
      </c>
      <c r="M10494">
        <v>701203</v>
      </c>
      <c r="N10494" s="3" t="s">
        <v>1125</v>
      </c>
      <c r="O10494" t="str">
        <f>_xlfn.XLOOKUP(N10494,[3]Planilha1!$N:$N,[3]Planilha1!$O:$O)</f>
        <v>FLAC</v>
      </c>
      <c r="P10494">
        <v>2026</v>
      </c>
      <c r="Q10494" s="2" t="s">
        <v>1156</v>
      </c>
    </row>
    <row r="10495" spans="1:17" ht="16.8" x14ac:dyDescent="0.3">
      <c r="A10495" t="s">
        <v>1224</v>
      </c>
      <c r="B10495" s="3">
        <v>4501079503</v>
      </c>
      <c r="C10495" s="3">
        <v>5179953</v>
      </c>
      <c r="D10495" s="3" t="s">
        <v>285</v>
      </c>
      <c r="E10495" s="3">
        <v>610100477</v>
      </c>
      <c r="F10495" s="3" t="s">
        <v>103</v>
      </c>
      <c r="G10495" s="5">
        <v>-607.6</v>
      </c>
      <c r="H10495" s="5">
        <v>-18.23</v>
      </c>
      <c r="I10495" s="3">
        <v>7204</v>
      </c>
      <c r="J10495" t="str">
        <f>_xlfn.XLOOKUP(I10495,[1]Planilha1!$C:$C,[1]Planilha1!$B:$B)</f>
        <v>7204 - CD São Paulo</v>
      </c>
      <c r="K10495" t="str">
        <f>_xlfn.XLOOKUP(I10495,[1]Planilha1!$C:$C,[1]Planilha1!$D:$D)</f>
        <v>43.340.312/0010-48</v>
      </c>
      <c r="L10495" t="str">
        <f>_xlfn.XLOOKUP(B10495,[2]Projeto!$B:$B,[2]Projeto!$P:$P)</f>
        <v>Paga</v>
      </c>
      <c r="M10495">
        <v>701203</v>
      </c>
      <c r="N10495" s="3" t="s">
        <v>1125</v>
      </c>
      <c r="O10495" t="str">
        <f>_xlfn.XLOOKUP(N10495,[3]Planilha1!$N:$N,[3]Planilha1!$O:$O)</f>
        <v>FLAC</v>
      </c>
      <c r="P10495">
        <v>2026</v>
      </c>
      <c r="Q10495" s="2" t="s">
        <v>1156</v>
      </c>
    </row>
    <row r="10496" spans="1:17" ht="16.8" x14ac:dyDescent="0.3">
      <c r="A10496" t="s">
        <v>1224</v>
      </c>
      <c r="B10496" s="3">
        <v>4501079503</v>
      </c>
      <c r="C10496" s="3">
        <v>5354456</v>
      </c>
      <c r="D10496" s="3" t="s">
        <v>191</v>
      </c>
      <c r="E10496" s="3">
        <v>610402075</v>
      </c>
      <c r="F10496" s="3" t="s">
        <v>111</v>
      </c>
      <c r="G10496" s="5">
        <v>-1021.25</v>
      </c>
      <c r="H10496" s="5">
        <v>-30.64</v>
      </c>
      <c r="I10496" s="3">
        <v>7204</v>
      </c>
      <c r="J10496" t="str">
        <f>_xlfn.XLOOKUP(I10496,[1]Planilha1!$C:$C,[1]Planilha1!$B:$B)</f>
        <v>7204 - CD São Paulo</v>
      </c>
      <c r="K10496" t="str">
        <f>_xlfn.XLOOKUP(I10496,[1]Planilha1!$C:$C,[1]Planilha1!$D:$D)</f>
        <v>43.340.312/0010-48</v>
      </c>
      <c r="L10496" t="str">
        <f>_xlfn.XLOOKUP(B10496,[2]Projeto!$B:$B,[2]Projeto!$P:$P)</f>
        <v>Paga</v>
      </c>
      <c r="M10496">
        <v>701203</v>
      </c>
      <c r="N10496" s="3" t="s">
        <v>1125</v>
      </c>
      <c r="O10496" t="str">
        <f>_xlfn.XLOOKUP(N10496,[3]Planilha1!$N:$N,[3]Planilha1!$O:$O)</f>
        <v>FLAC</v>
      </c>
      <c r="P10496">
        <v>2026</v>
      </c>
      <c r="Q10496" s="2" t="s">
        <v>1156</v>
      </c>
    </row>
    <row r="10497" spans="1:17" ht="16.8" x14ac:dyDescent="0.3">
      <c r="A10497" t="s">
        <v>1224</v>
      </c>
      <c r="B10497" s="3">
        <v>4501079503</v>
      </c>
      <c r="C10497" s="3">
        <v>5278660</v>
      </c>
      <c r="D10497" s="3" t="s">
        <v>404</v>
      </c>
      <c r="E10497" s="3">
        <v>610038007</v>
      </c>
      <c r="F10497" s="3" t="s">
        <v>213</v>
      </c>
      <c r="G10497" s="5">
        <v>-2496</v>
      </c>
      <c r="H10497" s="5">
        <v>-74.88</v>
      </c>
      <c r="I10497" s="3">
        <v>7204</v>
      </c>
      <c r="J10497" t="str">
        <f>_xlfn.XLOOKUP(I10497,[1]Planilha1!$C:$C,[1]Planilha1!$B:$B)</f>
        <v>7204 - CD São Paulo</v>
      </c>
      <c r="K10497" t="str">
        <f>_xlfn.XLOOKUP(I10497,[1]Planilha1!$C:$C,[1]Planilha1!$D:$D)</f>
        <v>43.340.312/0010-48</v>
      </c>
      <c r="L10497" t="str">
        <f>_xlfn.XLOOKUP(B10497,[2]Projeto!$B:$B,[2]Projeto!$P:$P)</f>
        <v>Paga</v>
      </c>
      <c r="M10497">
        <v>701203</v>
      </c>
      <c r="N10497" s="3" t="s">
        <v>1125</v>
      </c>
      <c r="O10497" t="str">
        <f>_xlfn.XLOOKUP(N10497,[3]Planilha1!$N:$N,[3]Planilha1!$O:$O)</f>
        <v>FLAC</v>
      </c>
      <c r="P10497">
        <v>2026</v>
      </c>
      <c r="Q10497" s="2" t="s">
        <v>1156</v>
      </c>
    </row>
    <row r="10498" spans="1:17" ht="16.8" x14ac:dyDescent="0.3">
      <c r="A10498" t="s">
        <v>1224</v>
      </c>
      <c r="B10498" s="3">
        <v>4501079503</v>
      </c>
      <c r="C10498" s="3">
        <v>5266628</v>
      </c>
      <c r="D10498" s="3" t="s">
        <v>586</v>
      </c>
      <c r="E10498" s="3">
        <v>610038007</v>
      </c>
      <c r="F10498" s="3" t="s">
        <v>213</v>
      </c>
      <c r="G10498" s="5">
        <v>-62.4</v>
      </c>
      <c r="H10498" s="5">
        <v>-1.87</v>
      </c>
      <c r="I10498" s="3">
        <v>7204</v>
      </c>
      <c r="J10498" t="str">
        <f>_xlfn.XLOOKUP(I10498,[1]Planilha1!$C:$C,[1]Planilha1!$B:$B)</f>
        <v>7204 - CD São Paulo</v>
      </c>
      <c r="K10498" t="str">
        <f>_xlfn.XLOOKUP(I10498,[1]Planilha1!$C:$C,[1]Planilha1!$D:$D)</f>
        <v>43.340.312/0010-48</v>
      </c>
      <c r="L10498" t="str">
        <f>_xlfn.XLOOKUP(B10498,[2]Projeto!$B:$B,[2]Projeto!$P:$P)</f>
        <v>Paga</v>
      </c>
      <c r="M10498">
        <v>701203</v>
      </c>
      <c r="N10498" s="3" t="s">
        <v>1125</v>
      </c>
      <c r="O10498" t="str">
        <f>_xlfn.XLOOKUP(N10498,[3]Planilha1!$N:$N,[3]Planilha1!$O:$O)</f>
        <v>FLAC</v>
      </c>
      <c r="P10498">
        <v>2026</v>
      </c>
      <c r="Q10498" s="2" t="s">
        <v>1156</v>
      </c>
    </row>
    <row r="10499" spans="1:17" ht="16.8" x14ac:dyDescent="0.3">
      <c r="A10499" t="s">
        <v>1224</v>
      </c>
      <c r="B10499" s="3">
        <v>4501079503</v>
      </c>
      <c r="C10499" s="3">
        <v>5266628</v>
      </c>
      <c r="D10499" s="3" t="s">
        <v>586</v>
      </c>
      <c r="E10499" s="3">
        <v>610402075</v>
      </c>
      <c r="F10499" s="3" t="s">
        <v>111</v>
      </c>
      <c r="G10499" s="5">
        <v>-204.25</v>
      </c>
      <c r="H10499" s="5">
        <v>-6.13</v>
      </c>
      <c r="I10499" s="3">
        <v>7204</v>
      </c>
      <c r="J10499" t="str">
        <f>_xlfn.XLOOKUP(I10499,[1]Planilha1!$C:$C,[1]Planilha1!$B:$B)</f>
        <v>7204 - CD São Paulo</v>
      </c>
      <c r="K10499" t="str">
        <f>_xlfn.XLOOKUP(I10499,[1]Planilha1!$C:$C,[1]Planilha1!$D:$D)</f>
        <v>43.340.312/0010-48</v>
      </c>
      <c r="L10499" t="str">
        <f>_xlfn.XLOOKUP(B10499,[2]Projeto!$B:$B,[2]Projeto!$P:$P)</f>
        <v>Paga</v>
      </c>
      <c r="M10499">
        <v>701203</v>
      </c>
      <c r="N10499" s="3" t="s">
        <v>1125</v>
      </c>
      <c r="O10499" t="str">
        <f>_xlfn.XLOOKUP(N10499,[3]Planilha1!$N:$N,[3]Planilha1!$O:$O)</f>
        <v>FLAC</v>
      </c>
      <c r="P10499">
        <v>2026</v>
      </c>
      <c r="Q10499" s="2" t="s">
        <v>1156</v>
      </c>
    </row>
    <row r="10500" spans="1:17" ht="16.8" x14ac:dyDescent="0.3">
      <c r="A10500" t="s">
        <v>1224</v>
      </c>
      <c r="B10500" s="3">
        <v>4501079503</v>
      </c>
      <c r="C10500" s="3">
        <v>5316215</v>
      </c>
      <c r="D10500" s="3" t="s">
        <v>499</v>
      </c>
      <c r="E10500" s="3">
        <v>610402075</v>
      </c>
      <c r="F10500" s="3" t="s">
        <v>111</v>
      </c>
      <c r="G10500" s="5">
        <v>-408.5</v>
      </c>
      <c r="H10500" s="5">
        <v>-12.26</v>
      </c>
      <c r="I10500" s="3">
        <v>7204</v>
      </c>
      <c r="J10500" t="str">
        <f>_xlfn.XLOOKUP(I10500,[1]Planilha1!$C:$C,[1]Planilha1!$B:$B)</f>
        <v>7204 - CD São Paulo</v>
      </c>
      <c r="K10500" t="str">
        <f>_xlfn.XLOOKUP(I10500,[1]Planilha1!$C:$C,[1]Planilha1!$D:$D)</f>
        <v>43.340.312/0010-48</v>
      </c>
      <c r="L10500" t="str">
        <f>_xlfn.XLOOKUP(B10500,[2]Projeto!$B:$B,[2]Projeto!$P:$P)</f>
        <v>Paga</v>
      </c>
      <c r="M10500">
        <v>701203</v>
      </c>
      <c r="N10500" s="3" t="s">
        <v>1125</v>
      </c>
      <c r="O10500" t="str">
        <f>_xlfn.XLOOKUP(N10500,[3]Planilha1!$N:$N,[3]Planilha1!$O:$O)</f>
        <v>FLAC</v>
      </c>
      <c r="P10500">
        <v>2026</v>
      </c>
      <c r="Q10500" s="2" t="s">
        <v>1156</v>
      </c>
    </row>
    <row r="10501" spans="1:17" ht="16.8" x14ac:dyDescent="0.3">
      <c r="A10501" t="s">
        <v>1224</v>
      </c>
      <c r="B10501" s="3">
        <v>4501079503</v>
      </c>
      <c r="C10501" s="3">
        <v>5300879</v>
      </c>
      <c r="D10501" s="3" t="s">
        <v>698</v>
      </c>
      <c r="E10501" s="3">
        <v>610100477</v>
      </c>
      <c r="F10501" s="3" t="s">
        <v>103</v>
      </c>
      <c r="G10501" s="5">
        <v>-164.08</v>
      </c>
      <c r="H10501" s="5">
        <v>-4.92</v>
      </c>
      <c r="I10501" s="3">
        <v>7204</v>
      </c>
      <c r="J10501" t="str">
        <f>_xlfn.XLOOKUP(I10501,[1]Planilha1!$C:$C,[1]Planilha1!$B:$B)</f>
        <v>7204 - CD São Paulo</v>
      </c>
      <c r="K10501" t="str">
        <f>_xlfn.XLOOKUP(I10501,[1]Planilha1!$C:$C,[1]Planilha1!$D:$D)</f>
        <v>43.340.312/0010-48</v>
      </c>
      <c r="L10501" t="str">
        <f>_xlfn.XLOOKUP(B10501,[2]Projeto!$B:$B,[2]Projeto!$P:$P)</f>
        <v>Paga</v>
      </c>
      <c r="M10501">
        <v>701203</v>
      </c>
      <c r="N10501" s="3" t="s">
        <v>1125</v>
      </c>
      <c r="O10501" t="str">
        <f>_xlfn.XLOOKUP(N10501,[3]Planilha1!$N:$N,[3]Planilha1!$O:$O)</f>
        <v>FLAC</v>
      </c>
      <c r="P10501">
        <v>2026</v>
      </c>
      <c r="Q10501" s="2" t="s">
        <v>1156</v>
      </c>
    </row>
    <row r="10502" spans="1:17" ht="16.8" x14ac:dyDescent="0.3">
      <c r="A10502" t="s">
        <v>1224</v>
      </c>
      <c r="B10502" s="3">
        <v>4501079503</v>
      </c>
      <c r="C10502" s="3">
        <v>5309881</v>
      </c>
      <c r="D10502" s="3" t="s">
        <v>616</v>
      </c>
      <c r="E10502" s="3">
        <v>610402075</v>
      </c>
      <c r="F10502" s="3" t="s">
        <v>111</v>
      </c>
      <c r="G10502" s="5">
        <v>-817</v>
      </c>
      <c r="H10502" s="5">
        <v>-24.51</v>
      </c>
      <c r="I10502" s="3">
        <v>7204</v>
      </c>
      <c r="J10502" t="str">
        <f>_xlfn.XLOOKUP(I10502,[1]Planilha1!$C:$C,[1]Planilha1!$B:$B)</f>
        <v>7204 - CD São Paulo</v>
      </c>
      <c r="K10502" t="str">
        <f>_xlfn.XLOOKUP(I10502,[1]Planilha1!$C:$C,[1]Planilha1!$D:$D)</f>
        <v>43.340.312/0010-48</v>
      </c>
      <c r="L10502" t="str">
        <f>_xlfn.XLOOKUP(B10502,[2]Projeto!$B:$B,[2]Projeto!$P:$P)</f>
        <v>Paga</v>
      </c>
      <c r="M10502">
        <v>701203</v>
      </c>
      <c r="N10502" s="3" t="s">
        <v>1125</v>
      </c>
      <c r="O10502" t="str">
        <f>_xlfn.XLOOKUP(N10502,[3]Planilha1!$N:$N,[3]Planilha1!$O:$O)</f>
        <v>FLAC</v>
      </c>
      <c r="P10502">
        <v>2026</v>
      </c>
      <c r="Q10502" s="2" t="s">
        <v>1156</v>
      </c>
    </row>
    <row r="10503" spans="1:17" ht="16.8" x14ac:dyDescent="0.3">
      <c r="A10503" t="s">
        <v>1224</v>
      </c>
      <c r="B10503" s="3">
        <v>4501079503</v>
      </c>
      <c r="C10503" s="3">
        <v>5233959</v>
      </c>
      <c r="D10503" s="3" t="s">
        <v>290</v>
      </c>
      <c r="E10503" s="3">
        <v>610400072</v>
      </c>
      <c r="F10503" s="3" t="s">
        <v>279</v>
      </c>
      <c r="G10503" s="5">
        <v>2202</v>
      </c>
      <c r="H10503" s="5">
        <v>66.06</v>
      </c>
      <c r="I10503" s="3">
        <v>7204</v>
      </c>
      <c r="J10503" t="str">
        <f>_xlfn.XLOOKUP(I10503,[1]Planilha1!$C:$C,[1]Planilha1!$B:$B)</f>
        <v>7204 - CD São Paulo</v>
      </c>
      <c r="K10503" t="str">
        <f>_xlfn.XLOOKUP(I10503,[1]Planilha1!$C:$C,[1]Planilha1!$D:$D)</f>
        <v>43.340.312/0010-48</v>
      </c>
      <c r="L10503" t="str">
        <f>_xlfn.XLOOKUP(B10503,[2]Projeto!$B:$B,[2]Projeto!$P:$P)</f>
        <v>Paga</v>
      </c>
      <c r="M10503">
        <v>701203</v>
      </c>
      <c r="N10503" s="3" t="s">
        <v>1125</v>
      </c>
      <c r="O10503" t="str">
        <f>_xlfn.XLOOKUP(N10503,[3]Planilha1!$N:$N,[3]Planilha1!$O:$O)</f>
        <v>FLAC</v>
      </c>
      <c r="P10503">
        <v>2026</v>
      </c>
      <c r="Q10503" s="2" t="s">
        <v>1156</v>
      </c>
    </row>
    <row r="10504" spans="1:17" ht="16.8" x14ac:dyDescent="0.3">
      <c r="A10504" t="s">
        <v>1224</v>
      </c>
      <c r="B10504" s="3">
        <v>4501079503</v>
      </c>
      <c r="C10504" s="3">
        <v>5302221</v>
      </c>
      <c r="D10504" s="3" t="s">
        <v>1213</v>
      </c>
      <c r="E10504" s="3">
        <v>610402075</v>
      </c>
      <c r="F10504" s="3" t="s">
        <v>111</v>
      </c>
      <c r="G10504" s="5">
        <v>1948.05</v>
      </c>
      <c r="H10504" s="5">
        <v>58.44</v>
      </c>
      <c r="I10504" s="3">
        <v>7204</v>
      </c>
      <c r="J10504" t="str">
        <f>_xlfn.XLOOKUP(I10504,[1]Planilha1!$C:$C,[1]Planilha1!$B:$B)</f>
        <v>7204 - CD São Paulo</v>
      </c>
      <c r="K10504" t="str">
        <f>_xlfn.XLOOKUP(I10504,[1]Planilha1!$C:$C,[1]Planilha1!$D:$D)</f>
        <v>43.340.312/0010-48</v>
      </c>
      <c r="L10504" t="str">
        <f>_xlfn.XLOOKUP(B10504,[2]Projeto!$B:$B,[2]Projeto!$P:$P)</f>
        <v>Paga</v>
      </c>
      <c r="M10504">
        <v>701203</v>
      </c>
      <c r="N10504" s="3" t="s">
        <v>1125</v>
      </c>
      <c r="O10504" t="str">
        <f>_xlfn.XLOOKUP(N10504,[3]Planilha1!$N:$N,[3]Planilha1!$O:$O)</f>
        <v>FLAC</v>
      </c>
      <c r="P10504">
        <v>2026</v>
      </c>
      <c r="Q10504" s="2" t="s">
        <v>1156</v>
      </c>
    </row>
    <row r="10505" spans="1:17" ht="16.8" x14ac:dyDescent="0.3">
      <c r="A10505" t="s">
        <v>1224</v>
      </c>
      <c r="B10505" s="3">
        <v>4501079503</v>
      </c>
      <c r="C10505" s="3">
        <v>5034558</v>
      </c>
      <c r="D10505" s="3" t="s">
        <v>197</v>
      </c>
      <c r="E10505" s="3">
        <v>610402337</v>
      </c>
      <c r="F10505" s="3" t="s">
        <v>84</v>
      </c>
      <c r="G10505" s="5">
        <v>184.32</v>
      </c>
      <c r="H10505" s="5">
        <v>5.53</v>
      </c>
      <c r="I10505" s="3">
        <v>7204</v>
      </c>
      <c r="J10505" t="str">
        <f>_xlfn.XLOOKUP(I10505,[1]Planilha1!$C:$C,[1]Planilha1!$B:$B)</f>
        <v>7204 - CD São Paulo</v>
      </c>
      <c r="K10505" t="str">
        <f>_xlfn.XLOOKUP(I10505,[1]Planilha1!$C:$C,[1]Planilha1!$D:$D)</f>
        <v>43.340.312/0010-48</v>
      </c>
      <c r="L10505" t="str">
        <f>_xlfn.XLOOKUP(B10505,[2]Projeto!$B:$B,[2]Projeto!$P:$P)</f>
        <v>Paga</v>
      </c>
      <c r="M10505">
        <v>701203</v>
      </c>
      <c r="N10505" s="3" t="s">
        <v>1125</v>
      </c>
      <c r="O10505" t="str">
        <f>_xlfn.XLOOKUP(N10505,[3]Planilha1!$N:$N,[3]Planilha1!$O:$O)</f>
        <v>FLAC</v>
      </c>
      <c r="P10505">
        <v>2026</v>
      </c>
      <c r="Q10505" s="2" t="s">
        <v>1156</v>
      </c>
    </row>
    <row r="10506" spans="1:17" ht="16.8" x14ac:dyDescent="0.3">
      <c r="A10506" t="s">
        <v>1224</v>
      </c>
      <c r="B10506" s="3">
        <v>4501079503</v>
      </c>
      <c r="C10506" s="3">
        <v>5034558</v>
      </c>
      <c r="D10506" s="3" t="s">
        <v>197</v>
      </c>
      <c r="E10506" s="3">
        <v>610603457</v>
      </c>
      <c r="F10506" s="3" t="s">
        <v>137</v>
      </c>
      <c r="G10506" s="5">
        <v>299.19</v>
      </c>
      <c r="H10506" s="5">
        <v>8.98</v>
      </c>
      <c r="I10506" s="3">
        <v>7204</v>
      </c>
      <c r="J10506" t="str">
        <f>_xlfn.XLOOKUP(I10506,[1]Planilha1!$C:$C,[1]Planilha1!$B:$B)</f>
        <v>7204 - CD São Paulo</v>
      </c>
      <c r="K10506" t="str">
        <f>_xlfn.XLOOKUP(I10506,[1]Planilha1!$C:$C,[1]Planilha1!$D:$D)</f>
        <v>43.340.312/0010-48</v>
      </c>
      <c r="L10506" t="str">
        <f>_xlfn.XLOOKUP(B10506,[2]Projeto!$B:$B,[2]Projeto!$P:$P)</f>
        <v>Paga</v>
      </c>
      <c r="M10506">
        <v>701203</v>
      </c>
      <c r="N10506" s="3" t="s">
        <v>1125</v>
      </c>
      <c r="O10506" t="str">
        <f>_xlfn.XLOOKUP(N10506,[3]Planilha1!$N:$N,[3]Planilha1!$O:$O)</f>
        <v>FLAC</v>
      </c>
      <c r="P10506">
        <v>2026</v>
      </c>
      <c r="Q10506" s="2" t="s">
        <v>1156</v>
      </c>
    </row>
    <row r="10507" spans="1:17" ht="16.8" x14ac:dyDescent="0.3">
      <c r="A10507" t="s">
        <v>1224</v>
      </c>
      <c r="B10507" s="3">
        <v>4501079503</v>
      </c>
      <c r="C10507" s="3">
        <v>5262079</v>
      </c>
      <c r="D10507" s="3" t="s">
        <v>698</v>
      </c>
      <c r="E10507" s="3">
        <v>610100409</v>
      </c>
      <c r="F10507" s="3" t="s">
        <v>161</v>
      </c>
      <c r="G10507" s="5">
        <v>501.44</v>
      </c>
      <c r="H10507" s="5">
        <v>15.04</v>
      </c>
      <c r="I10507" s="3">
        <v>7204</v>
      </c>
      <c r="J10507" t="str">
        <f>_xlfn.XLOOKUP(I10507,[1]Planilha1!$C:$C,[1]Planilha1!$B:$B)</f>
        <v>7204 - CD São Paulo</v>
      </c>
      <c r="K10507" t="str">
        <f>_xlfn.XLOOKUP(I10507,[1]Planilha1!$C:$C,[1]Planilha1!$D:$D)</f>
        <v>43.340.312/0010-48</v>
      </c>
      <c r="L10507" t="str">
        <f>_xlfn.XLOOKUP(B10507,[2]Projeto!$B:$B,[2]Projeto!$P:$P)</f>
        <v>Paga</v>
      </c>
      <c r="M10507">
        <v>701203</v>
      </c>
      <c r="N10507" s="3" t="s">
        <v>1125</v>
      </c>
      <c r="O10507" t="str">
        <f>_xlfn.XLOOKUP(N10507,[3]Planilha1!$N:$N,[3]Planilha1!$O:$O)</f>
        <v>FLAC</v>
      </c>
      <c r="P10507">
        <v>2026</v>
      </c>
      <c r="Q10507" s="2" t="s">
        <v>1156</v>
      </c>
    </row>
    <row r="10508" spans="1:17" ht="16.8" x14ac:dyDescent="0.3">
      <c r="A10508" t="s">
        <v>1224</v>
      </c>
      <c r="B10508" s="3">
        <v>4501079503</v>
      </c>
      <c r="C10508" s="3">
        <v>5262094</v>
      </c>
      <c r="D10508" s="3" t="s">
        <v>698</v>
      </c>
      <c r="E10508" s="3">
        <v>610100409</v>
      </c>
      <c r="F10508" s="3" t="s">
        <v>161</v>
      </c>
      <c r="G10508" s="5">
        <v>501.44</v>
      </c>
      <c r="H10508" s="5">
        <v>15.04</v>
      </c>
      <c r="I10508" s="3">
        <v>7204</v>
      </c>
      <c r="J10508" t="str">
        <f>_xlfn.XLOOKUP(I10508,[1]Planilha1!$C:$C,[1]Planilha1!$B:$B)</f>
        <v>7204 - CD São Paulo</v>
      </c>
      <c r="K10508" t="str">
        <f>_xlfn.XLOOKUP(I10508,[1]Planilha1!$C:$C,[1]Planilha1!$D:$D)</f>
        <v>43.340.312/0010-48</v>
      </c>
      <c r="L10508" t="str">
        <f>_xlfn.XLOOKUP(B10508,[2]Projeto!$B:$B,[2]Projeto!$P:$P)</f>
        <v>Paga</v>
      </c>
      <c r="M10508">
        <v>701203</v>
      </c>
      <c r="N10508" s="3" t="s">
        <v>1125</v>
      </c>
      <c r="O10508" t="str">
        <f>_xlfn.XLOOKUP(N10508,[3]Planilha1!$N:$N,[3]Planilha1!$O:$O)</f>
        <v>FLAC</v>
      </c>
      <c r="P10508">
        <v>2026</v>
      </c>
      <c r="Q10508" s="2" t="s">
        <v>1156</v>
      </c>
    </row>
    <row r="10509" spans="1:17" ht="16.8" x14ac:dyDescent="0.3">
      <c r="A10509" t="s">
        <v>1224</v>
      </c>
      <c r="B10509" s="3">
        <v>4501079503</v>
      </c>
      <c r="C10509" s="3">
        <v>5262094</v>
      </c>
      <c r="D10509" s="3" t="s">
        <v>698</v>
      </c>
      <c r="E10509" s="3">
        <v>610102500</v>
      </c>
      <c r="F10509" s="3" t="s">
        <v>699</v>
      </c>
      <c r="G10509" s="5">
        <v>198</v>
      </c>
      <c r="H10509" s="5">
        <v>5.94</v>
      </c>
      <c r="I10509" s="3">
        <v>7204</v>
      </c>
      <c r="J10509" t="str">
        <f>_xlfn.XLOOKUP(I10509,[1]Planilha1!$C:$C,[1]Planilha1!$B:$B)</f>
        <v>7204 - CD São Paulo</v>
      </c>
      <c r="K10509" t="str">
        <f>_xlfn.XLOOKUP(I10509,[1]Planilha1!$C:$C,[1]Planilha1!$D:$D)</f>
        <v>43.340.312/0010-48</v>
      </c>
      <c r="L10509" t="str">
        <f>_xlfn.XLOOKUP(B10509,[2]Projeto!$B:$B,[2]Projeto!$P:$P)</f>
        <v>Paga</v>
      </c>
      <c r="M10509">
        <v>701203</v>
      </c>
      <c r="N10509" s="3" t="s">
        <v>1125</v>
      </c>
      <c r="O10509" t="str">
        <f>_xlfn.XLOOKUP(N10509,[3]Planilha1!$N:$N,[3]Planilha1!$O:$O)</f>
        <v>FLAC</v>
      </c>
      <c r="P10509">
        <v>2026</v>
      </c>
      <c r="Q10509" s="2" t="s">
        <v>1156</v>
      </c>
    </row>
    <row r="10510" spans="1:17" ht="16.8" x14ac:dyDescent="0.3">
      <c r="A10510" t="s">
        <v>1224</v>
      </c>
      <c r="B10510" s="3">
        <v>4501079503</v>
      </c>
      <c r="C10510" s="3">
        <v>5316970</v>
      </c>
      <c r="D10510" s="3" t="s">
        <v>510</v>
      </c>
      <c r="E10510" s="3">
        <v>610100477</v>
      </c>
      <c r="F10510" s="3" t="s">
        <v>103</v>
      </c>
      <c r="G10510" s="5">
        <v>347.2</v>
      </c>
      <c r="H10510" s="5">
        <v>10.42</v>
      </c>
      <c r="I10510" s="3">
        <v>7204</v>
      </c>
      <c r="J10510" t="str">
        <f>_xlfn.XLOOKUP(I10510,[1]Planilha1!$C:$C,[1]Planilha1!$B:$B)</f>
        <v>7204 - CD São Paulo</v>
      </c>
      <c r="K10510" t="str">
        <f>_xlfn.XLOOKUP(I10510,[1]Planilha1!$C:$C,[1]Planilha1!$D:$D)</f>
        <v>43.340.312/0010-48</v>
      </c>
      <c r="L10510" t="str">
        <f>_xlfn.XLOOKUP(B10510,[2]Projeto!$B:$B,[2]Projeto!$P:$P)</f>
        <v>Paga</v>
      </c>
      <c r="M10510">
        <v>701203</v>
      </c>
      <c r="N10510" s="3" t="s">
        <v>1125</v>
      </c>
      <c r="O10510" t="str">
        <f>_xlfn.XLOOKUP(N10510,[3]Planilha1!$N:$N,[3]Planilha1!$O:$O)</f>
        <v>FLAC</v>
      </c>
      <c r="P10510">
        <v>2026</v>
      </c>
      <c r="Q10510" s="2" t="s">
        <v>1156</v>
      </c>
    </row>
    <row r="10511" spans="1:17" ht="16.8" x14ac:dyDescent="0.3">
      <c r="A10511" t="s">
        <v>1224</v>
      </c>
      <c r="B10511" s="3">
        <v>4501079503</v>
      </c>
      <c r="C10511" s="3">
        <v>5358488</v>
      </c>
      <c r="D10511" s="3" t="s">
        <v>444</v>
      </c>
      <c r="E10511" s="3">
        <v>610100368</v>
      </c>
      <c r="F10511" s="3" t="s">
        <v>119</v>
      </c>
      <c r="G10511" s="5">
        <v>122.88</v>
      </c>
      <c r="H10511" s="5">
        <v>3.69</v>
      </c>
      <c r="I10511" s="3">
        <v>7204</v>
      </c>
      <c r="J10511" t="str">
        <f>_xlfn.XLOOKUP(I10511,[1]Planilha1!$C:$C,[1]Planilha1!$B:$B)</f>
        <v>7204 - CD São Paulo</v>
      </c>
      <c r="K10511" t="str">
        <f>_xlfn.XLOOKUP(I10511,[1]Planilha1!$C:$C,[1]Planilha1!$D:$D)</f>
        <v>43.340.312/0010-48</v>
      </c>
      <c r="L10511" t="str">
        <f>_xlfn.XLOOKUP(B10511,[2]Projeto!$B:$B,[2]Projeto!$P:$P)</f>
        <v>Paga</v>
      </c>
      <c r="M10511">
        <v>701203</v>
      </c>
      <c r="N10511" s="3" t="s">
        <v>1125</v>
      </c>
      <c r="O10511" t="str">
        <f>_xlfn.XLOOKUP(N10511,[3]Planilha1!$N:$N,[3]Planilha1!$O:$O)</f>
        <v>FLAC</v>
      </c>
      <c r="P10511">
        <v>2026</v>
      </c>
      <c r="Q10511" s="2" t="s">
        <v>1156</v>
      </c>
    </row>
    <row r="10512" spans="1:17" ht="16.8" x14ac:dyDescent="0.3">
      <c r="A10512" t="s">
        <v>1224</v>
      </c>
      <c r="B10512" s="3">
        <v>4501079503</v>
      </c>
      <c r="C10512" s="3">
        <v>5358488</v>
      </c>
      <c r="D10512" s="3" t="s">
        <v>444</v>
      </c>
      <c r="E10512" s="3">
        <v>610133368</v>
      </c>
      <c r="F10512" s="3" t="s">
        <v>249</v>
      </c>
      <c r="G10512" s="5">
        <v>61.44</v>
      </c>
      <c r="H10512" s="5">
        <v>1.84</v>
      </c>
      <c r="I10512" s="3">
        <v>7204</v>
      </c>
      <c r="J10512" t="str">
        <f>_xlfn.XLOOKUP(I10512,[1]Planilha1!$C:$C,[1]Planilha1!$B:$B)</f>
        <v>7204 - CD São Paulo</v>
      </c>
      <c r="K10512" t="str">
        <f>_xlfn.XLOOKUP(I10512,[1]Planilha1!$C:$C,[1]Planilha1!$D:$D)</f>
        <v>43.340.312/0010-48</v>
      </c>
      <c r="L10512" t="str">
        <f>_xlfn.XLOOKUP(B10512,[2]Projeto!$B:$B,[2]Projeto!$P:$P)</f>
        <v>Paga</v>
      </c>
      <c r="M10512">
        <v>701203</v>
      </c>
      <c r="N10512" s="3" t="s">
        <v>1125</v>
      </c>
      <c r="O10512" t="str">
        <f>_xlfn.XLOOKUP(N10512,[3]Planilha1!$N:$N,[3]Planilha1!$O:$O)</f>
        <v>FLAC</v>
      </c>
      <c r="P10512">
        <v>2026</v>
      </c>
      <c r="Q10512" s="2" t="s">
        <v>1156</v>
      </c>
    </row>
    <row r="10513" spans="1:17" ht="16.8" x14ac:dyDescent="0.3">
      <c r="A10513" t="s">
        <v>1224</v>
      </c>
      <c r="B10513" s="3">
        <v>4501079503</v>
      </c>
      <c r="C10513" s="3">
        <v>5358488</v>
      </c>
      <c r="D10513" s="3" t="s">
        <v>444</v>
      </c>
      <c r="E10513" s="3">
        <v>610105368</v>
      </c>
      <c r="F10513" s="3" t="s">
        <v>251</v>
      </c>
      <c r="G10513" s="5">
        <v>288</v>
      </c>
      <c r="H10513" s="5">
        <v>8.64</v>
      </c>
      <c r="I10513" s="3">
        <v>7204</v>
      </c>
      <c r="J10513" t="str">
        <f>_xlfn.XLOOKUP(I10513,[1]Planilha1!$C:$C,[1]Planilha1!$B:$B)</f>
        <v>7204 - CD São Paulo</v>
      </c>
      <c r="K10513" t="str">
        <f>_xlfn.XLOOKUP(I10513,[1]Planilha1!$C:$C,[1]Planilha1!$D:$D)</f>
        <v>43.340.312/0010-48</v>
      </c>
      <c r="L10513" t="str">
        <f>_xlfn.XLOOKUP(B10513,[2]Projeto!$B:$B,[2]Projeto!$P:$P)</f>
        <v>Paga</v>
      </c>
      <c r="M10513">
        <v>701203</v>
      </c>
      <c r="N10513" s="3" t="s">
        <v>1125</v>
      </c>
      <c r="O10513" t="str">
        <f>_xlfn.XLOOKUP(N10513,[3]Planilha1!$N:$N,[3]Planilha1!$O:$O)</f>
        <v>FLAC</v>
      </c>
      <c r="P10513">
        <v>2026</v>
      </c>
      <c r="Q10513" s="2" t="s">
        <v>1156</v>
      </c>
    </row>
    <row r="10514" spans="1:17" ht="16.8" x14ac:dyDescent="0.3">
      <c r="A10514" t="s">
        <v>1224</v>
      </c>
      <c r="B10514" s="3">
        <v>4501079503</v>
      </c>
      <c r="C10514" s="3">
        <v>5358488</v>
      </c>
      <c r="D10514" s="3" t="s">
        <v>444</v>
      </c>
      <c r="E10514" s="3">
        <v>610138368</v>
      </c>
      <c r="F10514" s="3" t="s">
        <v>900</v>
      </c>
      <c r="G10514" s="5">
        <v>115.2</v>
      </c>
      <c r="H10514" s="5">
        <v>3.46</v>
      </c>
      <c r="I10514" s="3">
        <v>7204</v>
      </c>
      <c r="J10514" t="str">
        <f>_xlfn.XLOOKUP(I10514,[1]Planilha1!$C:$C,[1]Planilha1!$B:$B)</f>
        <v>7204 - CD São Paulo</v>
      </c>
      <c r="K10514" t="str">
        <f>_xlfn.XLOOKUP(I10514,[1]Planilha1!$C:$C,[1]Planilha1!$D:$D)</f>
        <v>43.340.312/0010-48</v>
      </c>
      <c r="L10514" t="str">
        <f>_xlfn.XLOOKUP(B10514,[2]Projeto!$B:$B,[2]Projeto!$P:$P)</f>
        <v>Paga</v>
      </c>
      <c r="M10514">
        <v>701203</v>
      </c>
      <c r="N10514" s="3" t="s">
        <v>1125</v>
      </c>
      <c r="O10514" t="str">
        <f>_xlfn.XLOOKUP(N10514,[3]Planilha1!$N:$N,[3]Planilha1!$O:$O)</f>
        <v>FLAC</v>
      </c>
      <c r="P10514">
        <v>2026</v>
      </c>
      <c r="Q10514" s="2" t="s">
        <v>1156</v>
      </c>
    </row>
    <row r="10515" spans="1:17" ht="16.8" x14ac:dyDescent="0.3">
      <c r="A10515" t="s">
        <v>1224</v>
      </c>
      <c r="B10515" s="3">
        <v>4501079503</v>
      </c>
      <c r="C10515" s="3">
        <v>5358488</v>
      </c>
      <c r="D10515" s="3" t="s">
        <v>444</v>
      </c>
      <c r="E10515" s="3">
        <v>610107340</v>
      </c>
      <c r="F10515" s="3" t="s">
        <v>79</v>
      </c>
      <c r="G10515" s="5">
        <v>122.4</v>
      </c>
      <c r="H10515" s="5">
        <v>3.67</v>
      </c>
      <c r="I10515" s="3">
        <v>7204</v>
      </c>
      <c r="J10515" t="str">
        <f>_xlfn.XLOOKUP(I10515,[1]Planilha1!$C:$C,[1]Planilha1!$B:$B)</f>
        <v>7204 - CD São Paulo</v>
      </c>
      <c r="K10515" t="str">
        <f>_xlfn.XLOOKUP(I10515,[1]Planilha1!$C:$C,[1]Planilha1!$D:$D)</f>
        <v>43.340.312/0010-48</v>
      </c>
      <c r="L10515" t="str">
        <f>_xlfn.XLOOKUP(B10515,[2]Projeto!$B:$B,[2]Projeto!$P:$P)</f>
        <v>Paga</v>
      </c>
      <c r="M10515">
        <v>701203</v>
      </c>
      <c r="N10515" s="3" t="s">
        <v>1125</v>
      </c>
      <c r="O10515" t="str">
        <f>_xlfn.XLOOKUP(N10515,[3]Planilha1!$N:$N,[3]Planilha1!$O:$O)</f>
        <v>FLAC</v>
      </c>
      <c r="P10515">
        <v>2026</v>
      </c>
      <c r="Q10515" s="2" t="s">
        <v>1156</v>
      </c>
    </row>
    <row r="10516" spans="1:17" ht="16.8" x14ac:dyDescent="0.3">
      <c r="A10516" t="s">
        <v>1224</v>
      </c>
      <c r="B10516" s="3">
        <v>4501079503</v>
      </c>
      <c r="C10516" s="3">
        <v>5358488</v>
      </c>
      <c r="D10516" s="3" t="s">
        <v>444</v>
      </c>
      <c r="E10516" s="3">
        <v>610101368</v>
      </c>
      <c r="F10516" s="3" t="s">
        <v>319</v>
      </c>
      <c r="G10516" s="5">
        <v>61.44</v>
      </c>
      <c r="H10516" s="5">
        <v>1.84</v>
      </c>
      <c r="I10516" s="3">
        <v>7204</v>
      </c>
      <c r="J10516" t="str">
        <f>_xlfn.XLOOKUP(I10516,[1]Planilha1!$C:$C,[1]Planilha1!$B:$B)</f>
        <v>7204 - CD São Paulo</v>
      </c>
      <c r="K10516" t="str">
        <f>_xlfn.XLOOKUP(I10516,[1]Planilha1!$C:$C,[1]Planilha1!$D:$D)</f>
        <v>43.340.312/0010-48</v>
      </c>
      <c r="L10516" t="str">
        <f>_xlfn.XLOOKUP(B10516,[2]Projeto!$B:$B,[2]Projeto!$P:$P)</f>
        <v>Paga</v>
      </c>
      <c r="M10516">
        <v>701203</v>
      </c>
      <c r="N10516" s="3" t="s">
        <v>1125</v>
      </c>
      <c r="O10516" t="str">
        <f>_xlfn.XLOOKUP(N10516,[3]Planilha1!$N:$N,[3]Planilha1!$O:$O)</f>
        <v>FLAC</v>
      </c>
      <c r="P10516">
        <v>2026</v>
      </c>
      <c r="Q10516" s="2" t="s">
        <v>1156</v>
      </c>
    </row>
    <row r="10517" spans="1:17" ht="16.8" x14ac:dyDescent="0.3">
      <c r="A10517" t="s">
        <v>1224</v>
      </c>
      <c r="B10517" s="3">
        <v>4501079503</v>
      </c>
      <c r="C10517" s="3">
        <v>5358488</v>
      </c>
      <c r="D10517" s="3" t="s">
        <v>444</v>
      </c>
      <c r="E10517" s="3">
        <v>640124340</v>
      </c>
      <c r="F10517" s="3" t="s">
        <v>1190</v>
      </c>
      <c r="G10517" s="5">
        <v>122.4</v>
      </c>
      <c r="H10517" s="5">
        <v>3.67</v>
      </c>
      <c r="I10517" s="3">
        <v>7204</v>
      </c>
      <c r="J10517" t="str">
        <f>_xlfn.XLOOKUP(I10517,[1]Planilha1!$C:$C,[1]Planilha1!$B:$B)</f>
        <v>7204 - CD São Paulo</v>
      </c>
      <c r="K10517" t="str">
        <f>_xlfn.XLOOKUP(I10517,[1]Planilha1!$C:$C,[1]Planilha1!$D:$D)</f>
        <v>43.340.312/0010-48</v>
      </c>
      <c r="L10517" t="str">
        <f>_xlfn.XLOOKUP(B10517,[2]Projeto!$B:$B,[2]Projeto!$P:$P)</f>
        <v>Paga</v>
      </c>
      <c r="M10517">
        <v>701203</v>
      </c>
      <c r="N10517" s="3" t="s">
        <v>1125</v>
      </c>
      <c r="O10517" t="str">
        <f>_xlfn.XLOOKUP(N10517,[3]Planilha1!$N:$N,[3]Planilha1!$O:$O)</f>
        <v>FLAC</v>
      </c>
      <c r="P10517">
        <v>2026</v>
      </c>
      <c r="Q10517" s="2" t="s">
        <v>1156</v>
      </c>
    </row>
    <row r="10518" spans="1:17" ht="16.8" x14ac:dyDescent="0.3">
      <c r="A10518" t="s">
        <v>1224</v>
      </c>
      <c r="B10518" s="3">
        <v>4501079503</v>
      </c>
      <c r="C10518" s="3">
        <v>5358488</v>
      </c>
      <c r="D10518" s="3" t="s">
        <v>444</v>
      </c>
      <c r="E10518" s="3">
        <v>610102368</v>
      </c>
      <c r="F10518" s="3" t="s">
        <v>88</v>
      </c>
      <c r="G10518" s="5">
        <v>122.88</v>
      </c>
      <c r="H10518" s="5">
        <v>3.69</v>
      </c>
      <c r="I10518" s="3">
        <v>7204</v>
      </c>
      <c r="J10518" t="str">
        <f>_xlfn.XLOOKUP(I10518,[1]Planilha1!$C:$C,[1]Planilha1!$B:$B)</f>
        <v>7204 - CD São Paulo</v>
      </c>
      <c r="K10518" t="str">
        <f>_xlfn.XLOOKUP(I10518,[1]Planilha1!$C:$C,[1]Planilha1!$D:$D)</f>
        <v>43.340.312/0010-48</v>
      </c>
      <c r="L10518" t="str">
        <f>_xlfn.XLOOKUP(B10518,[2]Projeto!$B:$B,[2]Projeto!$P:$P)</f>
        <v>Paga</v>
      </c>
      <c r="M10518">
        <v>701203</v>
      </c>
      <c r="N10518" s="3" t="s">
        <v>1125</v>
      </c>
      <c r="O10518" t="str">
        <f>_xlfn.XLOOKUP(N10518,[3]Planilha1!$N:$N,[3]Planilha1!$O:$O)</f>
        <v>FLAC</v>
      </c>
      <c r="P10518">
        <v>2026</v>
      </c>
      <c r="Q10518" s="2" t="s">
        <v>1156</v>
      </c>
    </row>
    <row r="10519" spans="1:17" ht="16.8" x14ac:dyDescent="0.3">
      <c r="A10519" t="s">
        <v>1224</v>
      </c>
      <c r="B10519" s="3">
        <v>4501079503</v>
      </c>
      <c r="C10519" s="3">
        <v>5301955</v>
      </c>
      <c r="D10519" s="3" t="s">
        <v>400</v>
      </c>
      <c r="E10519" s="3">
        <v>610102368</v>
      </c>
      <c r="F10519" s="3" t="s">
        <v>88</v>
      </c>
      <c r="G10519" s="5">
        <v>-245.76</v>
      </c>
      <c r="H10519" s="5">
        <v>-7.37</v>
      </c>
      <c r="I10519" s="3">
        <v>7204</v>
      </c>
      <c r="J10519" t="str">
        <f>_xlfn.XLOOKUP(I10519,[1]Planilha1!$C:$C,[1]Planilha1!$B:$B)</f>
        <v>7204 - CD São Paulo</v>
      </c>
      <c r="K10519" t="str">
        <f>_xlfn.XLOOKUP(I10519,[1]Planilha1!$C:$C,[1]Planilha1!$D:$D)</f>
        <v>43.340.312/0010-48</v>
      </c>
      <c r="L10519" t="str">
        <f>_xlfn.XLOOKUP(B10519,[2]Projeto!$B:$B,[2]Projeto!$P:$P)</f>
        <v>Paga</v>
      </c>
      <c r="M10519">
        <v>701203</v>
      </c>
      <c r="N10519" s="3" t="s">
        <v>1125</v>
      </c>
      <c r="O10519" t="str">
        <f>_xlfn.XLOOKUP(N10519,[3]Planilha1!$N:$N,[3]Planilha1!$O:$O)</f>
        <v>FLAC</v>
      </c>
      <c r="P10519">
        <v>2026</v>
      </c>
      <c r="Q10519" s="2" t="s">
        <v>1156</v>
      </c>
    </row>
    <row r="10520" spans="1:17" ht="16.8" x14ac:dyDescent="0.3">
      <c r="A10520" t="s">
        <v>1224</v>
      </c>
      <c r="B10520" s="3">
        <v>4501079503</v>
      </c>
      <c r="C10520" s="3">
        <v>5303071</v>
      </c>
      <c r="D10520" s="3" t="s">
        <v>758</v>
      </c>
      <c r="E10520" s="3">
        <v>610402075</v>
      </c>
      <c r="F10520" s="3" t="s">
        <v>111</v>
      </c>
      <c r="G10520" s="5">
        <v>-1021.25</v>
      </c>
      <c r="H10520" s="5">
        <v>-30.64</v>
      </c>
      <c r="I10520" s="3">
        <v>7204</v>
      </c>
      <c r="J10520" t="str">
        <f>_xlfn.XLOOKUP(I10520,[1]Planilha1!$C:$C,[1]Planilha1!$B:$B)</f>
        <v>7204 - CD São Paulo</v>
      </c>
      <c r="K10520" t="str">
        <f>_xlfn.XLOOKUP(I10520,[1]Planilha1!$C:$C,[1]Planilha1!$D:$D)</f>
        <v>43.340.312/0010-48</v>
      </c>
      <c r="L10520" t="str">
        <f>_xlfn.XLOOKUP(B10520,[2]Projeto!$B:$B,[2]Projeto!$P:$P)</f>
        <v>Paga</v>
      </c>
      <c r="M10520">
        <v>701203</v>
      </c>
      <c r="N10520" s="3" t="s">
        <v>1125</v>
      </c>
      <c r="O10520" t="str">
        <f>_xlfn.XLOOKUP(N10520,[3]Planilha1!$N:$N,[3]Planilha1!$O:$O)</f>
        <v>FLAC</v>
      </c>
      <c r="P10520">
        <v>2026</v>
      </c>
      <c r="Q10520" s="2" t="s">
        <v>1156</v>
      </c>
    </row>
    <row r="10521" spans="1:17" ht="16.8" x14ac:dyDescent="0.3">
      <c r="A10521" t="s">
        <v>1224</v>
      </c>
      <c r="B10521" s="3">
        <v>4501079503</v>
      </c>
      <c r="C10521" s="3">
        <v>5354395</v>
      </c>
      <c r="D10521" s="3" t="s">
        <v>598</v>
      </c>
      <c r="E10521" s="3">
        <v>610402075</v>
      </c>
      <c r="F10521" s="3" t="s">
        <v>111</v>
      </c>
      <c r="G10521" s="5">
        <v>-408.5</v>
      </c>
      <c r="H10521" s="5">
        <v>-12.26</v>
      </c>
      <c r="I10521" s="3">
        <v>7204</v>
      </c>
      <c r="J10521" t="str">
        <f>_xlfn.XLOOKUP(I10521,[1]Planilha1!$C:$C,[1]Planilha1!$B:$B)</f>
        <v>7204 - CD São Paulo</v>
      </c>
      <c r="K10521" t="str">
        <f>_xlfn.XLOOKUP(I10521,[1]Planilha1!$C:$C,[1]Planilha1!$D:$D)</f>
        <v>43.340.312/0010-48</v>
      </c>
      <c r="L10521" t="str">
        <f>_xlfn.XLOOKUP(B10521,[2]Projeto!$B:$B,[2]Projeto!$P:$P)</f>
        <v>Paga</v>
      </c>
      <c r="M10521">
        <v>701203</v>
      </c>
      <c r="N10521" s="3" t="s">
        <v>1125</v>
      </c>
      <c r="O10521" t="str">
        <f>_xlfn.XLOOKUP(N10521,[3]Planilha1!$N:$N,[3]Planilha1!$O:$O)</f>
        <v>FLAC</v>
      </c>
      <c r="P10521">
        <v>2026</v>
      </c>
      <c r="Q10521" s="2" t="s">
        <v>1156</v>
      </c>
    </row>
    <row r="10522" spans="1:17" ht="16.8" x14ac:dyDescent="0.3">
      <c r="A10522" t="s">
        <v>1224</v>
      </c>
      <c r="B10522" s="3">
        <v>4501079503</v>
      </c>
      <c r="C10522" s="3">
        <v>5259823</v>
      </c>
      <c r="D10522" s="3" t="s">
        <v>204</v>
      </c>
      <c r="E10522" s="3">
        <v>610102368</v>
      </c>
      <c r="F10522" s="3" t="s">
        <v>88</v>
      </c>
      <c r="G10522" s="5">
        <v>-307.2</v>
      </c>
      <c r="H10522" s="5">
        <v>-9.2200000000000006</v>
      </c>
      <c r="I10522" s="3">
        <v>7204</v>
      </c>
      <c r="J10522" t="str">
        <f>_xlfn.XLOOKUP(I10522,[1]Planilha1!$C:$C,[1]Planilha1!$B:$B)</f>
        <v>7204 - CD São Paulo</v>
      </c>
      <c r="K10522" t="str">
        <f>_xlfn.XLOOKUP(I10522,[1]Planilha1!$C:$C,[1]Planilha1!$D:$D)</f>
        <v>43.340.312/0010-48</v>
      </c>
      <c r="L10522" t="str">
        <f>_xlfn.XLOOKUP(B10522,[2]Projeto!$B:$B,[2]Projeto!$P:$P)</f>
        <v>Paga</v>
      </c>
      <c r="M10522">
        <v>701203</v>
      </c>
      <c r="N10522" s="3" t="s">
        <v>1125</v>
      </c>
      <c r="O10522" t="str">
        <f>_xlfn.XLOOKUP(N10522,[3]Planilha1!$N:$N,[3]Planilha1!$O:$O)</f>
        <v>FLAC</v>
      </c>
      <c r="P10522">
        <v>2026</v>
      </c>
      <c r="Q10522" s="2" t="s">
        <v>1156</v>
      </c>
    </row>
    <row r="10523" spans="1:17" ht="16.8" x14ac:dyDescent="0.3">
      <c r="A10523" t="s">
        <v>1224</v>
      </c>
      <c r="B10523" s="3">
        <v>4501079503</v>
      </c>
      <c r="C10523" s="3">
        <v>5269521</v>
      </c>
      <c r="D10523" s="3" t="s">
        <v>472</v>
      </c>
      <c r="E10523" s="3">
        <v>610402075</v>
      </c>
      <c r="F10523" s="3" t="s">
        <v>111</v>
      </c>
      <c r="G10523" s="5">
        <v>-845.8</v>
      </c>
      <c r="H10523" s="5">
        <v>-25.37</v>
      </c>
      <c r="I10523" s="3">
        <v>7204</v>
      </c>
      <c r="J10523" t="str">
        <f>_xlfn.XLOOKUP(I10523,[1]Planilha1!$C:$C,[1]Planilha1!$B:$B)</f>
        <v>7204 - CD São Paulo</v>
      </c>
      <c r="K10523" t="str">
        <f>_xlfn.XLOOKUP(I10523,[1]Planilha1!$C:$C,[1]Planilha1!$D:$D)</f>
        <v>43.340.312/0010-48</v>
      </c>
      <c r="L10523" t="str">
        <f>_xlfn.XLOOKUP(B10523,[2]Projeto!$B:$B,[2]Projeto!$P:$P)</f>
        <v>Paga</v>
      </c>
      <c r="M10523">
        <v>701203</v>
      </c>
      <c r="N10523" s="3" t="s">
        <v>1125</v>
      </c>
      <c r="O10523" t="str">
        <f>_xlfn.XLOOKUP(N10523,[3]Planilha1!$N:$N,[3]Planilha1!$O:$O)</f>
        <v>FLAC</v>
      </c>
      <c r="P10523">
        <v>2026</v>
      </c>
      <c r="Q10523" s="2" t="s">
        <v>1156</v>
      </c>
    </row>
    <row r="10524" spans="1:17" ht="16.8" x14ac:dyDescent="0.3">
      <c r="A10524" t="s">
        <v>1224</v>
      </c>
      <c r="B10524" s="3">
        <v>4501079503</v>
      </c>
      <c r="C10524" s="3">
        <v>5331617</v>
      </c>
      <c r="D10524" s="3" t="s">
        <v>1211</v>
      </c>
      <c r="E10524" s="3">
        <v>610402075</v>
      </c>
      <c r="F10524" s="3" t="s">
        <v>111</v>
      </c>
      <c r="G10524" s="5">
        <v>-845.8</v>
      </c>
      <c r="H10524" s="5">
        <v>-25.37</v>
      </c>
      <c r="I10524" s="3">
        <v>7204</v>
      </c>
      <c r="J10524" t="str">
        <f>_xlfn.XLOOKUP(I10524,[1]Planilha1!$C:$C,[1]Planilha1!$B:$B)</f>
        <v>7204 - CD São Paulo</v>
      </c>
      <c r="K10524" t="str">
        <f>_xlfn.XLOOKUP(I10524,[1]Planilha1!$C:$C,[1]Planilha1!$D:$D)</f>
        <v>43.340.312/0010-48</v>
      </c>
      <c r="L10524" t="str">
        <f>_xlfn.XLOOKUP(B10524,[2]Projeto!$B:$B,[2]Projeto!$P:$P)</f>
        <v>Paga</v>
      </c>
      <c r="M10524">
        <v>701203</v>
      </c>
      <c r="N10524" s="3" t="s">
        <v>1125</v>
      </c>
      <c r="O10524" t="str">
        <f>_xlfn.XLOOKUP(N10524,[3]Planilha1!$N:$N,[3]Planilha1!$O:$O)</f>
        <v>FLAC</v>
      </c>
      <c r="P10524">
        <v>2026</v>
      </c>
      <c r="Q10524" s="2" t="s">
        <v>1156</v>
      </c>
    </row>
    <row r="10525" spans="1:17" ht="16.8" x14ac:dyDescent="0.3">
      <c r="A10525" t="s">
        <v>1224</v>
      </c>
      <c r="B10525" s="3">
        <v>4501079548</v>
      </c>
      <c r="C10525" s="3">
        <v>5336849</v>
      </c>
      <c r="D10525" s="3" t="s">
        <v>1012</v>
      </c>
      <c r="E10525" s="3">
        <v>610101409</v>
      </c>
      <c r="F10525" s="3" t="s">
        <v>671</v>
      </c>
      <c r="G10525" s="5">
        <v>-250.72</v>
      </c>
      <c r="H10525" s="5">
        <v>-7.52</v>
      </c>
      <c r="I10525" s="3">
        <v>7204</v>
      </c>
      <c r="J10525" t="str">
        <f>_xlfn.XLOOKUP(I10525,[1]Planilha1!$C:$C,[1]Planilha1!$B:$B)</f>
        <v>7204 - CD São Paulo</v>
      </c>
      <c r="K10525" t="str">
        <f>_xlfn.XLOOKUP(I10525,[1]Planilha1!$C:$C,[1]Planilha1!$D:$D)</f>
        <v>43.340.312/0010-48</v>
      </c>
      <c r="L10525" t="str">
        <f>_xlfn.XLOOKUP(B10525,[2]Projeto!$B:$B,[2]Projeto!$P:$P)</f>
        <v>Paga</v>
      </c>
      <c r="M10525">
        <v>701122</v>
      </c>
      <c r="N10525" s="3" t="s">
        <v>1120</v>
      </c>
      <c r="O10525" t="str">
        <f>_xlfn.XLOOKUP(N10525,[3]Planilha1!$N:$N,[3]Planilha1!$O:$O)</f>
        <v>Nutri</v>
      </c>
      <c r="P10525">
        <v>2026</v>
      </c>
      <c r="Q10525" s="2" t="s">
        <v>1156</v>
      </c>
    </row>
    <row r="10526" spans="1:17" ht="16.8" x14ac:dyDescent="0.3">
      <c r="A10526" t="s">
        <v>1224</v>
      </c>
      <c r="B10526" s="3">
        <v>4501079548</v>
      </c>
      <c r="C10526" s="3">
        <v>5336849</v>
      </c>
      <c r="D10526" s="3" t="s">
        <v>1012</v>
      </c>
      <c r="E10526" s="3">
        <v>610103363</v>
      </c>
      <c r="F10526" s="3" t="s">
        <v>834</v>
      </c>
      <c r="G10526" s="5">
        <v>-224.4</v>
      </c>
      <c r="H10526" s="5">
        <v>-6.73</v>
      </c>
      <c r="I10526" s="3">
        <v>7204</v>
      </c>
      <c r="J10526" t="str">
        <f>_xlfn.XLOOKUP(I10526,[1]Planilha1!$C:$C,[1]Planilha1!$B:$B)</f>
        <v>7204 - CD São Paulo</v>
      </c>
      <c r="K10526" t="str">
        <f>_xlfn.XLOOKUP(I10526,[1]Planilha1!$C:$C,[1]Planilha1!$D:$D)</f>
        <v>43.340.312/0010-48</v>
      </c>
      <c r="L10526" t="str">
        <f>_xlfn.XLOOKUP(B10526,[2]Projeto!$B:$B,[2]Projeto!$P:$P)</f>
        <v>Paga</v>
      </c>
      <c r="M10526">
        <v>701122</v>
      </c>
      <c r="N10526" s="3" t="s">
        <v>1120</v>
      </c>
      <c r="O10526" t="str">
        <f>_xlfn.XLOOKUP(N10526,[3]Planilha1!$N:$N,[3]Planilha1!$O:$O)</f>
        <v>Nutri</v>
      </c>
      <c r="P10526">
        <v>2026</v>
      </c>
      <c r="Q10526" s="2" t="s">
        <v>1156</v>
      </c>
    </row>
    <row r="10527" spans="1:17" ht="16.8" x14ac:dyDescent="0.3">
      <c r="A10527" t="s">
        <v>1224</v>
      </c>
      <c r="B10527" s="3">
        <v>4501079503</v>
      </c>
      <c r="C10527" s="3">
        <v>5133487</v>
      </c>
      <c r="D10527" s="3" t="s">
        <v>785</v>
      </c>
      <c r="E10527" s="3">
        <v>610402075</v>
      </c>
      <c r="F10527" s="3" t="s">
        <v>111</v>
      </c>
      <c r="G10527" s="5">
        <v>-817</v>
      </c>
      <c r="H10527" s="5">
        <v>-24.51</v>
      </c>
      <c r="I10527" s="3">
        <v>7204</v>
      </c>
      <c r="J10527" t="str">
        <f>_xlfn.XLOOKUP(I10527,[1]Planilha1!$C:$C,[1]Planilha1!$B:$B)</f>
        <v>7204 - CD São Paulo</v>
      </c>
      <c r="K10527" t="str">
        <f>_xlfn.XLOOKUP(I10527,[1]Planilha1!$C:$C,[1]Planilha1!$D:$D)</f>
        <v>43.340.312/0010-48</v>
      </c>
      <c r="L10527" t="str">
        <f>_xlfn.XLOOKUP(B10527,[2]Projeto!$B:$B,[2]Projeto!$P:$P)</f>
        <v>Paga</v>
      </c>
      <c r="M10527">
        <v>701203</v>
      </c>
      <c r="N10527" s="3" t="s">
        <v>1125</v>
      </c>
      <c r="O10527" t="str">
        <f>_xlfn.XLOOKUP(N10527,[3]Planilha1!$N:$N,[3]Planilha1!$O:$O)</f>
        <v>FLAC</v>
      </c>
      <c r="P10527">
        <v>2026</v>
      </c>
      <c r="Q10527" s="2" t="s">
        <v>1156</v>
      </c>
    </row>
    <row r="10528" spans="1:17" ht="16.8" x14ac:dyDescent="0.3">
      <c r="A10528" t="s">
        <v>1224</v>
      </c>
      <c r="B10528" s="3">
        <v>4501079503</v>
      </c>
      <c r="C10528" s="3">
        <v>5156987</v>
      </c>
      <c r="D10528" s="3" t="s">
        <v>583</v>
      </c>
      <c r="E10528" s="3">
        <v>610100477</v>
      </c>
      <c r="F10528" s="3" t="s">
        <v>103</v>
      </c>
      <c r="G10528" s="5">
        <v>-173.6</v>
      </c>
      <c r="H10528" s="5">
        <v>-5.21</v>
      </c>
      <c r="I10528" s="3">
        <v>7204</v>
      </c>
      <c r="J10528" t="str">
        <f>_xlfn.XLOOKUP(I10528,[1]Planilha1!$C:$C,[1]Planilha1!$B:$B)</f>
        <v>7204 - CD São Paulo</v>
      </c>
      <c r="K10528" t="str">
        <f>_xlfn.XLOOKUP(I10528,[1]Planilha1!$C:$C,[1]Planilha1!$D:$D)</f>
        <v>43.340.312/0010-48</v>
      </c>
      <c r="L10528" t="str">
        <f>_xlfn.XLOOKUP(B10528,[2]Projeto!$B:$B,[2]Projeto!$P:$P)</f>
        <v>Paga</v>
      </c>
      <c r="M10528">
        <v>701203</v>
      </c>
      <c r="N10528" s="3" t="s">
        <v>1125</v>
      </c>
      <c r="O10528" t="str">
        <f>_xlfn.XLOOKUP(N10528,[3]Planilha1!$N:$N,[3]Planilha1!$O:$O)</f>
        <v>FLAC</v>
      </c>
      <c r="P10528">
        <v>2026</v>
      </c>
      <c r="Q10528" s="2" t="s">
        <v>1156</v>
      </c>
    </row>
    <row r="10529" spans="1:17" ht="16.8" x14ac:dyDescent="0.3">
      <c r="A10529" t="s">
        <v>1224</v>
      </c>
      <c r="B10529" s="3">
        <v>4501079503</v>
      </c>
      <c r="C10529" s="3">
        <v>5247982</v>
      </c>
      <c r="D10529" s="3" t="s">
        <v>396</v>
      </c>
      <c r="E10529" s="3">
        <v>610111363</v>
      </c>
      <c r="F10529" s="3" t="s">
        <v>863</v>
      </c>
      <c r="G10529" s="5">
        <v>-189.12</v>
      </c>
      <c r="H10529" s="5">
        <v>-5.67</v>
      </c>
      <c r="I10529" s="3">
        <v>7204</v>
      </c>
      <c r="J10529" t="str">
        <f>_xlfn.XLOOKUP(I10529,[1]Planilha1!$C:$C,[1]Planilha1!$B:$B)</f>
        <v>7204 - CD São Paulo</v>
      </c>
      <c r="K10529" t="str">
        <f>_xlfn.XLOOKUP(I10529,[1]Planilha1!$C:$C,[1]Planilha1!$D:$D)</f>
        <v>43.340.312/0010-48</v>
      </c>
      <c r="L10529" t="str">
        <f>_xlfn.XLOOKUP(B10529,[2]Projeto!$B:$B,[2]Projeto!$P:$P)</f>
        <v>Paga</v>
      </c>
      <c r="M10529">
        <v>701203</v>
      </c>
      <c r="N10529" s="3" t="s">
        <v>1125</v>
      </c>
      <c r="O10529" t="str">
        <f>_xlfn.XLOOKUP(N10529,[3]Planilha1!$N:$N,[3]Planilha1!$O:$O)</f>
        <v>FLAC</v>
      </c>
      <c r="P10529">
        <v>2026</v>
      </c>
      <c r="Q10529" s="2" t="s">
        <v>1156</v>
      </c>
    </row>
    <row r="10530" spans="1:17" ht="16.8" x14ac:dyDescent="0.3">
      <c r="A10530" t="s">
        <v>1224</v>
      </c>
      <c r="B10530" s="3">
        <v>4501079503</v>
      </c>
      <c r="C10530" s="3">
        <v>5247982</v>
      </c>
      <c r="D10530" s="3" t="s">
        <v>396</v>
      </c>
      <c r="E10530" s="3">
        <v>610100409</v>
      </c>
      <c r="F10530" s="3" t="s">
        <v>161</v>
      </c>
      <c r="G10530" s="5">
        <v>-125.36</v>
      </c>
      <c r="H10530" s="5">
        <v>-3.76</v>
      </c>
      <c r="I10530" s="3">
        <v>7204</v>
      </c>
      <c r="J10530" t="str">
        <f>_xlfn.XLOOKUP(I10530,[1]Planilha1!$C:$C,[1]Planilha1!$B:$B)</f>
        <v>7204 - CD São Paulo</v>
      </c>
      <c r="K10530" t="str">
        <f>_xlfn.XLOOKUP(I10530,[1]Planilha1!$C:$C,[1]Planilha1!$D:$D)</f>
        <v>43.340.312/0010-48</v>
      </c>
      <c r="L10530" t="str">
        <f>_xlfn.XLOOKUP(B10530,[2]Projeto!$B:$B,[2]Projeto!$P:$P)</f>
        <v>Paga</v>
      </c>
      <c r="M10530">
        <v>701203</v>
      </c>
      <c r="N10530" s="3" t="s">
        <v>1125</v>
      </c>
      <c r="O10530" t="str">
        <f>_xlfn.XLOOKUP(N10530,[3]Planilha1!$N:$N,[3]Planilha1!$O:$O)</f>
        <v>FLAC</v>
      </c>
      <c r="P10530">
        <v>2026</v>
      </c>
      <c r="Q10530" s="2" t="s">
        <v>1156</v>
      </c>
    </row>
    <row r="10531" spans="1:17" ht="16.8" x14ac:dyDescent="0.3">
      <c r="A10531" t="s">
        <v>1224</v>
      </c>
      <c r="B10531" s="3">
        <v>4501079503</v>
      </c>
      <c r="C10531" s="3">
        <v>5247982</v>
      </c>
      <c r="D10531" s="3" t="s">
        <v>396</v>
      </c>
      <c r="E10531" s="3">
        <v>610112409</v>
      </c>
      <c r="F10531" s="3" t="s">
        <v>703</v>
      </c>
      <c r="G10531" s="5">
        <v>-125.36</v>
      </c>
      <c r="H10531" s="5">
        <v>-3.76</v>
      </c>
      <c r="I10531" s="3">
        <v>7204</v>
      </c>
      <c r="J10531" t="str">
        <f>_xlfn.XLOOKUP(I10531,[1]Planilha1!$C:$C,[1]Planilha1!$B:$B)</f>
        <v>7204 - CD São Paulo</v>
      </c>
      <c r="K10531" t="str">
        <f>_xlfn.XLOOKUP(I10531,[1]Planilha1!$C:$C,[1]Planilha1!$D:$D)</f>
        <v>43.340.312/0010-48</v>
      </c>
      <c r="L10531" t="str">
        <f>_xlfn.XLOOKUP(B10531,[2]Projeto!$B:$B,[2]Projeto!$P:$P)</f>
        <v>Paga</v>
      </c>
      <c r="M10531">
        <v>701203</v>
      </c>
      <c r="N10531" s="3" t="s">
        <v>1125</v>
      </c>
      <c r="O10531" t="str">
        <f>_xlfn.XLOOKUP(N10531,[3]Planilha1!$N:$N,[3]Planilha1!$O:$O)</f>
        <v>FLAC</v>
      </c>
      <c r="P10531">
        <v>2026</v>
      </c>
      <c r="Q10531" s="2" t="s">
        <v>1156</v>
      </c>
    </row>
    <row r="10532" spans="1:17" ht="16.8" x14ac:dyDescent="0.3">
      <c r="A10532" t="s">
        <v>1224</v>
      </c>
      <c r="B10532" s="3">
        <v>4501079503</v>
      </c>
      <c r="C10532" s="3">
        <v>5266544</v>
      </c>
      <c r="D10532" s="3" t="s">
        <v>383</v>
      </c>
      <c r="E10532" s="3">
        <v>610038007</v>
      </c>
      <c r="F10532" s="3" t="s">
        <v>213</v>
      </c>
      <c r="G10532" s="5">
        <v>-1435.2</v>
      </c>
      <c r="H10532" s="5">
        <v>-43.06</v>
      </c>
      <c r="I10532" s="3">
        <v>7204</v>
      </c>
      <c r="J10532" t="str">
        <f>_xlfn.XLOOKUP(I10532,[1]Planilha1!$C:$C,[1]Planilha1!$B:$B)</f>
        <v>7204 - CD São Paulo</v>
      </c>
      <c r="K10532" t="str">
        <f>_xlfn.XLOOKUP(I10532,[1]Planilha1!$C:$C,[1]Planilha1!$D:$D)</f>
        <v>43.340.312/0010-48</v>
      </c>
      <c r="L10532" t="str">
        <f>_xlfn.XLOOKUP(B10532,[2]Projeto!$B:$B,[2]Projeto!$P:$P)</f>
        <v>Paga</v>
      </c>
      <c r="M10532">
        <v>701203</v>
      </c>
      <c r="N10532" s="3" t="s">
        <v>1125</v>
      </c>
      <c r="O10532" t="str">
        <f>_xlfn.XLOOKUP(N10532,[3]Planilha1!$N:$N,[3]Planilha1!$O:$O)</f>
        <v>FLAC</v>
      </c>
      <c r="P10532">
        <v>2026</v>
      </c>
      <c r="Q10532" s="2" t="s">
        <v>1156</v>
      </c>
    </row>
    <row r="10533" spans="1:17" ht="16.8" x14ac:dyDescent="0.3">
      <c r="A10533" t="s">
        <v>1224</v>
      </c>
      <c r="B10533" s="3">
        <v>4501079503</v>
      </c>
      <c r="C10533" s="3">
        <v>5285696</v>
      </c>
      <c r="D10533" s="3" t="s">
        <v>414</v>
      </c>
      <c r="E10533" s="3">
        <v>610600428</v>
      </c>
      <c r="F10533" s="3" t="s">
        <v>132</v>
      </c>
      <c r="G10533" s="5">
        <v>840.8</v>
      </c>
      <c r="H10533" s="5">
        <v>25.22</v>
      </c>
      <c r="I10533" s="3">
        <v>7204</v>
      </c>
      <c r="J10533" t="str">
        <f>_xlfn.XLOOKUP(I10533,[1]Planilha1!$C:$C,[1]Planilha1!$B:$B)</f>
        <v>7204 - CD São Paulo</v>
      </c>
      <c r="K10533" t="str">
        <f>_xlfn.XLOOKUP(I10533,[1]Planilha1!$C:$C,[1]Planilha1!$D:$D)</f>
        <v>43.340.312/0010-48</v>
      </c>
      <c r="L10533" t="str">
        <f>_xlfn.XLOOKUP(B10533,[2]Projeto!$B:$B,[2]Projeto!$P:$P)</f>
        <v>Paga</v>
      </c>
      <c r="M10533">
        <v>701203</v>
      </c>
      <c r="N10533" s="3" t="s">
        <v>1125</v>
      </c>
      <c r="O10533" t="str">
        <f>_xlfn.XLOOKUP(N10533,[3]Planilha1!$N:$N,[3]Planilha1!$O:$O)</f>
        <v>FLAC</v>
      </c>
      <c r="P10533">
        <v>2026</v>
      </c>
      <c r="Q10533" s="2" t="s">
        <v>1156</v>
      </c>
    </row>
    <row r="10534" spans="1:17" ht="16.8" x14ac:dyDescent="0.3">
      <c r="A10534" t="s">
        <v>1224</v>
      </c>
      <c r="B10534" s="3">
        <v>4501079503</v>
      </c>
      <c r="C10534" s="3">
        <v>5234719</v>
      </c>
      <c r="D10534" s="3" t="s">
        <v>217</v>
      </c>
      <c r="E10534" s="3">
        <v>610402075</v>
      </c>
      <c r="F10534" s="3" t="s">
        <v>111</v>
      </c>
      <c r="G10534" s="5">
        <v>408.5</v>
      </c>
      <c r="H10534" s="5">
        <v>12.26</v>
      </c>
      <c r="I10534" s="3">
        <v>7204</v>
      </c>
      <c r="J10534" t="str">
        <f>_xlfn.XLOOKUP(I10534,[1]Planilha1!$C:$C,[1]Planilha1!$B:$B)</f>
        <v>7204 - CD São Paulo</v>
      </c>
      <c r="K10534" t="str">
        <f>_xlfn.XLOOKUP(I10534,[1]Planilha1!$C:$C,[1]Planilha1!$D:$D)</f>
        <v>43.340.312/0010-48</v>
      </c>
      <c r="L10534" t="str">
        <f>_xlfn.XLOOKUP(B10534,[2]Projeto!$B:$B,[2]Projeto!$P:$P)</f>
        <v>Paga</v>
      </c>
      <c r="M10534">
        <v>701203</v>
      </c>
      <c r="N10534" s="3" t="s">
        <v>1125</v>
      </c>
      <c r="O10534" t="str">
        <f>_xlfn.XLOOKUP(N10534,[3]Planilha1!$N:$N,[3]Planilha1!$O:$O)</f>
        <v>FLAC</v>
      </c>
      <c r="P10534">
        <v>2026</v>
      </c>
      <c r="Q10534" s="2" t="s">
        <v>1156</v>
      </c>
    </row>
    <row r="10535" spans="1:17" ht="16.8" x14ac:dyDescent="0.3">
      <c r="A10535" t="s">
        <v>1224</v>
      </c>
      <c r="B10535" s="3">
        <v>4501079503</v>
      </c>
      <c r="C10535" s="3">
        <v>5310066</v>
      </c>
      <c r="D10535" s="3" t="s">
        <v>653</v>
      </c>
      <c r="E10535" s="3">
        <v>610601437</v>
      </c>
      <c r="F10535" s="3" t="s">
        <v>747</v>
      </c>
      <c r="G10535" s="5">
        <v>1663.2</v>
      </c>
      <c r="H10535" s="5">
        <v>49.9</v>
      </c>
      <c r="I10535" s="3">
        <v>7204</v>
      </c>
      <c r="J10535" t="str">
        <f>_xlfn.XLOOKUP(I10535,[1]Planilha1!$C:$C,[1]Planilha1!$B:$B)</f>
        <v>7204 - CD São Paulo</v>
      </c>
      <c r="K10535" t="str">
        <f>_xlfn.XLOOKUP(I10535,[1]Planilha1!$C:$C,[1]Planilha1!$D:$D)</f>
        <v>43.340.312/0010-48</v>
      </c>
      <c r="L10535" t="str">
        <f>_xlfn.XLOOKUP(B10535,[2]Projeto!$B:$B,[2]Projeto!$P:$P)</f>
        <v>Paga</v>
      </c>
      <c r="M10535">
        <v>701203</v>
      </c>
      <c r="N10535" s="3" t="s">
        <v>1125</v>
      </c>
      <c r="O10535" t="str">
        <f>_xlfn.XLOOKUP(N10535,[3]Planilha1!$N:$N,[3]Planilha1!$O:$O)</f>
        <v>FLAC</v>
      </c>
      <c r="P10535">
        <v>2026</v>
      </c>
      <c r="Q10535" s="2" t="s">
        <v>1156</v>
      </c>
    </row>
    <row r="10536" spans="1:17" ht="16.8" x14ac:dyDescent="0.3">
      <c r="A10536" t="s">
        <v>1224</v>
      </c>
      <c r="B10536" s="3">
        <v>4501079503</v>
      </c>
      <c r="C10536" s="3">
        <v>5310066</v>
      </c>
      <c r="D10536" s="3" t="s">
        <v>653</v>
      </c>
      <c r="E10536" s="3">
        <v>610603057</v>
      </c>
      <c r="F10536" s="3" t="s">
        <v>82</v>
      </c>
      <c r="G10536" s="5">
        <v>1592.64</v>
      </c>
      <c r="H10536" s="5">
        <v>47.78</v>
      </c>
      <c r="I10536" s="3">
        <v>7204</v>
      </c>
      <c r="J10536" t="str">
        <f>_xlfn.XLOOKUP(I10536,[1]Planilha1!$C:$C,[1]Planilha1!$B:$B)</f>
        <v>7204 - CD São Paulo</v>
      </c>
      <c r="K10536" t="str">
        <f>_xlfn.XLOOKUP(I10536,[1]Planilha1!$C:$C,[1]Planilha1!$D:$D)</f>
        <v>43.340.312/0010-48</v>
      </c>
      <c r="L10536" t="str">
        <f>_xlfn.XLOOKUP(B10536,[2]Projeto!$B:$B,[2]Projeto!$P:$P)</f>
        <v>Paga</v>
      </c>
      <c r="M10536">
        <v>701203</v>
      </c>
      <c r="N10536" s="3" t="s">
        <v>1125</v>
      </c>
      <c r="O10536" t="str">
        <f>_xlfn.XLOOKUP(N10536,[3]Planilha1!$N:$N,[3]Planilha1!$O:$O)</f>
        <v>FLAC</v>
      </c>
      <c r="P10536">
        <v>2026</v>
      </c>
      <c r="Q10536" s="2" t="s">
        <v>1156</v>
      </c>
    </row>
    <row r="10537" spans="1:17" ht="16.8" x14ac:dyDescent="0.3">
      <c r="A10537" t="s">
        <v>1224</v>
      </c>
      <c r="B10537" s="3">
        <v>4501079503</v>
      </c>
      <c r="C10537" s="3">
        <v>5361874</v>
      </c>
      <c r="D10537" s="3" t="s">
        <v>378</v>
      </c>
      <c r="E10537" s="3">
        <v>610402075</v>
      </c>
      <c r="F10537" s="3" t="s">
        <v>111</v>
      </c>
      <c r="G10537" s="5">
        <v>1429.75</v>
      </c>
      <c r="H10537" s="5">
        <v>42.89</v>
      </c>
      <c r="I10537" s="3">
        <v>7204</v>
      </c>
      <c r="J10537" t="str">
        <f>_xlfn.XLOOKUP(I10537,[1]Planilha1!$C:$C,[1]Planilha1!$B:$B)</f>
        <v>7204 - CD São Paulo</v>
      </c>
      <c r="K10537" t="str">
        <f>_xlfn.XLOOKUP(I10537,[1]Planilha1!$C:$C,[1]Planilha1!$D:$D)</f>
        <v>43.340.312/0010-48</v>
      </c>
      <c r="L10537" t="str">
        <f>_xlfn.XLOOKUP(B10537,[2]Projeto!$B:$B,[2]Projeto!$P:$P)</f>
        <v>Paga</v>
      </c>
      <c r="M10537">
        <v>701203</v>
      </c>
      <c r="N10537" s="3" t="s">
        <v>1125</v>
      </c>
      <c r="O10537" t="str">
        <f>_xlfn.XLOOKUP(N10537,[3]Planilha1!$N:$N,[3]Planilha1!$O:$O)</f>
        <v>FLAC</v>
      </c>
      <c r="P10537">
        <v>2026</v>
      </c>
      <c r="Q10537" s="2" t="s">
        <v>1156</v>
      </c>
    </row>
    <row r="10538" spans="1:17" ht="16.8" x14ac:dyDescent="0.3">
      <c r="A10538" t="s">
        <v>1224</v>
      </c>
      <c r="B10538" s="3">
        <v>4501079503</v>
      </c>
      <c r="C10538" s="3">
        <v>5260717</v>
      </c>
      <c r="D10538" s="3" t="s">
        <v>597</v>
      </c>
      <c r="E10538" s="3">
        <v>610100477</v>
      </c>
      <c r="F10538" s="3" t="s">
        <v>103</v>
      </c>
      <c r="G10538" s="5">
        <v>868</v>
      </c>
      <c r="H10538" s="5">
        <v>26.04</v>
      </c>
      <c r="I10538" s="3">
        <v>7204</v>
      </c>
      <c r="J10538" t="str">
        <f>_xlfn.XLOOKUP(I10538,[1]Planilha1!$C:$C,[1]Planilha1!$B:$B)</f>
        <v>7204 - CD São Paulo</v>
      </c>
      <c r="K10538" t="str">
        <f>_xlfn.XLOOKUP(I10538,[1]Planilha1!$C:$C,[1]Planilha1!$D:$D)</f>
        <v>43.340.312/0010-48</v>
      </c>
      <c r="L10538" t="str">
        <f>_xlfn.XLOOKUP(B10538,[2]Projeto!$B:$B,[2]Projeto!$P:$P)</f>
        <v>Paga</v>
      </c>
      <c r="M10538">
        <v>701203</v>
      </c>
      <c r="N10538" s="3" t="s">
        <v>1125</v>
      </c>
      <c r="O10538" t="str">
        <f>_xlfn.XLOOKUP(N10538,[3]Planilha1!$N:$N,[3]Planilha1!$O:$O)</f>
        <v>FLAC</v>
      </c>
      <c r="P10538">
        <v>2026</v>
      </c>
      <c r="Q10538" s="2" t="s">
        <v>1156</v>
      </c>
    </row>
    <row r="10539" spans="1:17" ht="16.8" x14ac:dyDescent="0.3">
      <c r="A10539" t="s">
        <v>1224</v>
      </c>
      <c r="B10539" s="3">
        <v>4501079503</v>
      </c>
      <c r="C10539" s="3">
        <v>5357008</v>
      </c>
      <c r="D10539" s="3" t="s">
        <v>565</v>
      </c>
      <c r="E10539" s="3">
        <v>610402075</v>
      </c>
      <c r="F10539" s="3" t="s">
        <v>111</v>
      </c>
      <c r="G10539" s="5">
        <v>-5844.15</v>
      </c>
      <c r="H10539" s="5">
        <v>-175.32</v>
      </c>
      <c r="I10539" s="3">
        <v>7204</v>
      </c>
      <c r="J10539" t="str">
        <f>_xlfn.XLOOKUP(I10539,[1]Planilha1!$C:$C,[1]Planilha1!$B:$B)</f>
        <v>7204 - CD São Paulo</v>
      </c>
      <c r="K10539" t="str">
        <f>_xlfn.XLOOKUP(I10539,[1]Planilha1!$C:$C,[1]Planilha1!$D:$D)</f>
        <v>43.340.312/0010-48</v>
      </c>
      <c r="L10539" t="str">
        <f>_xlfn.XLOOKUP(B10539,[2]Projeto!$B:$B,[2]Projeto!$P:$P)</f>
        <v>Paga</v>
      </c>
      <c r="M10539">
        <v>701203</v>
      </c>
      <c r="N10539" s="3" t="s">
        <v>1125</v>
      </c>
      <c r="O10539" t="str">
        <f>_xlfn.XLOOKUP(N10539,[3]Planilha1!$N:$N,[3]Planilha1!$O:$O)</f>
        <v>FLAC</v>
      </c>
      <c r="P10539">
        <v>2026</v>
      </c>
      <c r="Q10539" s="2" t="s">
        <v>1156</v>
      </c>
    </row>
    <row r="10540" spans="1:17" ht="16.8" x14ac:dyDescent="0.3">
      <c r="A10540" t="s">
        <v>1224</v>
      </c>
      <c r="B10540" s="3">
        <v>4501079503</v>
      </c>
      <c r="C10540" s="3">
        <v>5347794</v>
      </c>
      <c r="D10540" s="3" t="s">
        <v>1214</v>
      </c>
      <c r="E10540" s="3">
        <v>610606182</v>
      </c>
      <c r="F10540" s="3" t="s">
        <v>1023</v>
      </c>
      <c r="G10540" s="5">
        <v>1753.2</v>
      </c>
      <c r="H10540" s="5">
        <v>52.6</v>
      </c>
      <c r="I10540" s="3">
        <v>7204</v>
      </c>
      <c r="J10540" t="str">
        <f>_xlfn.XLOOKUP(I10540,[1]Planilha1!$C:$C,[1]Planilha1!$B:$B)</f>
        <v>7204 - CD São Paulo</v>
      </c>
      <c r="K10540" t="str">
        <f>_xlfn.XLOOKUP(I10540,[1]Planilha1!$C:$C,[1]Planilha1!$D:$D)</f>
        <v>43.340.312/0010-48</v>
      </c>
      <c r="L10540" t="str">
        <f>_xlfn.XLOOKUP(B10540,[2]Projeto!$B:$B,[2]Projeto!$P:$P)</f>
        <v>Paga</v>
      </c>
      <c r="M10540">
        <v>701203</v>
      </c>
      <c r="N10540" s="3" t="s">
        <v>1125</v>
      </c>
      <c r="O10540" t="str">
        <f>_xlfn.XLOOKUP(N10540,[3]Planilha1!$N:$N,[3]Planilha1!$O:$O)</f>
        <v>FLAC</v>
      </c>
      <c r="P10540">
        <v>2026</v>
      </c>
      <c r="Q10540" s="2" t="s">
        <v>1156</v>
      </c>
    </row>
    <row r="10541" spans="1:17" ht="16.8" x14ac:dyDescent="0.3">
      <c r="A10541" t="s">
        <v>1224</v>
      </c>
      <c r="B10541" s="3">
        <v>4501079503</v>
      </c>
      <c r="C10541" s="3">
        <v>5347794</v>
      </c>
      <c r="D10541" s="3" t="s">
        <v>1214</v>
      </c>
      <c r="E10541" s="3">
        <v>610613182</v>
      </c>
      <c r="F10541" s="3" t="s">
        <v>830</v>
      </c>
      <c r="G10541" s="5">
        <v>584.4</v>
      </c>
      <c r="H10541" s="5">
        <v>17.53</v>
      </c>
      <c r="I10541" s="3">
        <v>7204</v>
      </c>
      <c r="J10541" t="str">
        <f>_xlfn.XLOOKUP(I10541,[1]Planilha1!$C:$C,[1]Planilha1!$B:$B)</f>
        <v>7204 - CD São Paulo</v>
      </c>
      <c r="K10541" t="str">
        <f>_xlfn.XLOOKUP(I10541,[1]Planilha1!$C:$C,[1]Planilha1!$D:$D)</f>
        <v>43.340.312/0010-48</v>
      </c>
      <c r="L10541" t="str">
        <f>_xlfn.XLOOKUP(B10541,[2]Projeto!$B:$B,[2]Projeto!$P:$P)</f>
        <v>Paga</v>
      </c>
      <c r="M10541">
        <v>701203</v>
      </c>
      <c r="N10541" s="3" t="s">
        <v>1125</v>
      </c>
      <c r="O10541" t="str">
        <f>_xlfn.XLOOKUP(N10541,[3]Planilha1!$N:$N,[3]Planilha1!$O:$O)</f>
        <v>FLAC</v>
      </c>
      <c r="P10541">
        <v>2026</v>
      </c>
      <c r="Q10541" s="2" t="s">
        <v>1156</v>
      </c>
    </row>
    <row r="10542" spans="1:17" ht="16.8" x14ac:dyDescent="0.3">
      <c r="A10542" t="s">
        <v>1224</v>
      </c>
      <c r="B10542" s="3">
        <v>4501079503</v>
      </c>
      <c r="C10542" s="3">
        <v>5363097</v>
      </c>
      <c r="D10542" s="3" t="s">
        <v>764</v>
      </c>
      <c r="E10542" s="3">
        <v>610529347</v>
      </c>
      <c r="F10542" s="3" t="s">
        <v>1204</v>
      </c>
      <c r="G10542" s="5">
        <v>240.24</v>
      </c>
      <c r="H10542" s="5">
        <v>7.21</v>
      </c>
      <c r="I10542" s="3">
        <v>7204</v>
      </c>
      <c r="J10542" t="str">
        <f>_xlfn.XLOOKUP(I10542,[1]Planilha1!$C:$C,[1]Planilha1!$B:$B)</f>
        <v>7204 - CD São Paulo</v>
      </c>
      <c r="K10542" t="str">
        <f>_xlfn.XLOOKUP(I10542,[1]Planilha1!$C:$C,[1]Planilha1!$D:$D)</f>
        <v>43.340.312/0010-48</v>
      </c>
      <c r="L10542" t="str">
        <f>_xlfn.XLOOKUP(B10542,[2]Projeto!$B:$B,[2]Projeto!$P:$P)</f>
        <v>Paga</v>
      </c>
      <c r="M10542">
        <v>701203</v>
      </c>
      <c r="N10542" s="3" t="s">
        <v>1125</v>
      </c>
      <c r="O10542" t="str">
        <f>_xlfn.XLOOKUP(N10542,[3]Planilha1!$N:$N,[3]Planilha1!$O:$O)</f>
        <v>FLAC</v>
      </c>
      <c r="P10542">
        <v>2026</v>
      </c>
      <c r="Q10542" s="2" t="s">
        <v>1156</v>
      </c>
    </row>
    <row r="10543" spans="1:17" ht="16.8" x14ac:dyDescent="0.3">
      <c r="A10543" t="s">
        <v>1224</v>
      </c>
      <c r="B10543" s="3">
        <v>4501079503</v>
      </c>
      <c r="C10543" s="3">
        <v>5192442</v>
      </c>
      <c r="D10543" s="3" t="s">
        <v>162</v>
      </c>
      <c r="E10543" s="3">
        <v>610600428</v>
      </c>
      <c r="F10543" s="3" t="s">
        <v>132</v>
      </c>
      <c r="G10543" s="5">
        <v>787.8</v>
      </c>
      <c r="H10543" s="5">
        <v>23.63</v>
      </c>
      <c r="I10543" s="3">
        <v>7204</v>
      </c>
      <c r="J10543" t="str">
        <f>_xlfn.XLOOKUP(I10543,[1]Planilha1!$C:$C,[1]Planilha1!$B:$B)</f>
        <v>7204 - CD São Paulo</v>
      </c>
      <c r="K10543" t="str">
        <f>_xlfn.XLOOKUP(I10543,[1]Planilha1!$C:$C,[1]Planilha1!$D:$D)</f>
        <v>43.340.312/0010-48</v>
      </c>
      <c r="L10543" t="str">
        <f>_xlfn.XLOOKUP(B10543,[2]Projeto!$B:$B,[2]Projeto!$P:$P)</f>
        <v>Paga</v>
      </c>
      <c r="M10543">
        <v>701203</v>
      </c>
      <c r="N10543" s="3" t="s">
        <v>1125</v>
      </c>
      <c r="O10543" t="str">
        <f>_xlfn.XLOOKUP(N10543,[3]Planilha1!$N:$N,[3]Planilha1!$O:$O)</f>
        <v>FLAC</v>
      </c>
      <c r="P10543">
        <v>2026</v>
      </c>
      <c r="Q10543" s="2" t="s">
        <v>1156</v>
      </c>
    </row>
    <row r="10544" spans="1:17" ht="16.8" x14ac:dyDescent="0.3">
      <c r="A10544" t="s">
        <v>1224</v>
      </c>
      <c r="B10544" s="3">
        <v>4501079503</v>
      </c>
      <c r="C10544" s="3">
        <v>5271951</v>
      </c>
      <c r="D10544" s="3" t="s">
        <v>159</v>
      </c>
      <c r="E10544" s="3">
        <v>610101477</v>
      </c>
      <c r="F10544" s="3" t="s">
        <v>855</v>
      </c>
      <c r="G10544" s="5">
        <v>492.24</v>
      </c>
      <c r="H10544" s="5">
        <v>14.77</v>
      </c>
      <c r="I10544" s="3">
        <v>7204</v>
      </c>
      <c r="J10544" t="str">
        <f>_xlfn.XLOOKUP(I10544,[1]Planilha1!$C:$C,[1]Planilha1!$B:$B)</f>
        <v>7204 - CD São Paulo</v>
      </c>
      <c r="K10544" t="str">
        <f>_xlfn.XLOOKUP(I10544,[1]Planilha1!$C:$C,[1]Planilha1!$D:$D)</f>
        <v>43.340.312/0010-48</v>
      </c>
      <c r="L10544" t="str">
        <f>_xlfn.XLOOKUP(B10544,[2]Projeto!$B:$B,[2]Projeto!$P:$P)</f>
        <v>Paga</v>
      </c>
      <c r="M10544">
        <v>701203</v>
      </c>
      <c r="N10544" s="3" t="s">
        <v>1125</v>
      </c>
      <c r="O10544" t="str">
        <f>_xlfn.XLOOKUP(N10544,[3]Planilha1!$N:$N,[3]Planilha1!$O:$O)</f>
        <v>FLAC</v>
      </c>
      <c r="P10544">
        <v>2026</v>
      </c>
      <c r="Q10544" s="2" t="s">
        <v>1156</v>
      </c>
    </row>
    <row r="10545" spans="1:17" ht="16.8" x14ac:dyDescent="0.3">
      <c r="A10545" t="s">
        <v>1224</v>
      </c>
      <c r="B10545" s="3">
        <v>4501079503</v>
      </c>
      <c r="C10545" s="3">
        <v>5263140</v>
      </c>
      <c r="D10545" s="3" t="s">
        <v>763</v>
      </c>
      <c r="E10545" s="3">
        <v>610402075</v>
      </c>
      <c r="F10545" s="3" t="s">
        <v>111</v>
      </c>
      <c r="G10545" s="5">
        <v>204.25</v>
      </c>
      <c r="H10545" s="5">
        <v>6.13</v>
      </c>
      <c r="I10545" s="3">
        <v>7204</v>
      </c>
      <c r="J10545" t="str">
        <f>_xlfn.XLOOKUP(I10545,[1]Planilha1!$C:$C,[1]Planilha1!$B:$B)</f>
        <v>7204 - CD São Paulo</v>
      </c>
      <c r="K10545" t="str">
        <f>_xlfn.XLOOKUP(I10545,[1]Planilha1!$C:$C,[1]Planilha1!$D:$D)</f>
        <v>43.340.312/0010-48</v>
      </c>
      <c r="L10545" t="str">
        <f>_xlfn.XLOOKUP(B10545,[2]Projeto!$B:$B,[2]Projeto!$P:$P)</f>
        <v>Paga</v>
      </c>
      <c r="M10545">
        <v>701203</v>
      </c>
      <c r="N10545" s="3" t="s">
        <v>1125</v>
      </c>
      <c r="O10545" t="str">
        <f>_xlfn.XLOOKUP(N10545,[3]Planilha1!$N:$N,[3]Planilha1!$O:$O)</f>
        <v>FLAC</v>
      </c>
      <c r="P10545">
        <v>2026</v>
      </c>
      <c r="Q10545" s="2" t="s">
        <v>1156</v>
      </c>
    </row>
    <row r="10546" spans="1:17" ht="16.8" x14ac:dyDescent="0.3">
      <c r="A10546" t="s">
        <v>1224</v>
      </c>
      <c r="B10546" s="3">
        <v>4501079503</v>
      </c>
      <c r="C10546" s="3">
        <v>5333626</v>
      </c>
      <c r="D10546" s="3" t="s">
        <v>805</v>
      </c>
      <c r="E10546" s="3">
        <v>610107340</v>
      </c>
      <c r="F10546" s="3" t="s">
        <v>79</v>
      </c>
      <c r="G10546" s="5">
        <v>122.4</v>
      </c>
      <c r="H10546" s="5">
        <v>3.67</v>
      </c>
      <c r="I10546" s="3">
        <v>7204</v>
      </c>
      <c r="J10546" t="str">
        <f>_xlfn.XLOOKUP(I10546,[1]Planilha1!$C:$C,[1]Planilha1!$B:$B)</f>
        <v>7204 - CD São Paulo</v>
      </c>
      <c r="K10546" t="str">
        <f>_xlfn.XLOOKUP(I10546,[1]Planilha1!$C:$C,[1]Planilha1!$D:$D)</f>
        <v>43.340.312/0010-48</v>
      </c>
      <c r="L10546" t="str">
        <f>_xlfn.XLOOKUP(B10546,[2]Projeto!$B:$B,[2]Projeto!$P:$P)</f>
        <v>Paga</v>
      </c>
      <c r="M10546">
        <v>701203</v>
      </c>
      <c r="N10546" s="3" t="s">
        <v>1125</v>
      </c>
      <c r="O10546" t="str">
        <f>_xlfn.XLOOKUP(N10546,[3]Planilha1!$N:$N,[3]Planilha1!$O:$O)</f>
        <v>FLAC</v>
      </c>
      <c r="P10546">
        <v>2026</v>
      </c>
      <c r="Q10546" s="2" t="s">
        <v>1156</v>
      </c>
    </row>
    <row r="10547" spans="1:17" ht="16.8" x14ac:dyDescent="0.3">
      <c r="A10547" t="s">
        <v>1224</v>
      </c>
      <c r="B10547" s="3">
        <v>4501079503</v>
      </c>
      <c r="C10547" s="3">
        <v>5333626</v>
      </c>
      <c r="D10547" s="3" t="s">
        <v>805</v>
      </c>
      <c r="E10547" s="3">
        <v>600256003</v>
      </c>
      <c r="F10547" s="3" t="s">
        <v>718</v>
      </c>
      <c r="G10547" s="5">
        <v>108</v>
      </c>
      <c r="H10547" s="5">
        <v>3.24</v>
      </c>
      <c r="I10547" s="3">
        <v>7204</v>
      </c>
      <c r="J10547" t="str">
        <f>_xlfn.XLOOKUP(I10547,[1]Planilha1!$C:$C,[1]Planilha1!$B:$B)</f>
        <v>7204 - CD São Paulo</v>
      </c>
      <c r="K10547" t="str">
        <f>_xlfn.XLOOKUP(I10547,[1]Planilha1!$C:$C,[1]Planilha1!$D:$D)</f>
        <v>43.340.312/0010-48</v>
      </c>
      <c r="L10547" t="str">
        <f>_xlfn.XLOOKUP(B10547,[2]Projeto!$B:$B,[2]Projeto!$P:$P)</f>
        <v>Paga</v>
      </c>
      <c r="M10547">
        <v>701203</v>
      </c>
      <c r="N10547" s="3" t="s">
        <v>1125</v>
      </c>
      <c r="O10547" t="str">
        <f>_xlfn.XLOOKUP(N10547,[3]Planilha1!$N:$N,[3]Planilha1!$O:$O)</f>
        <v>FLAC</v>
      </c>
      <c r="P10547">
        <v>2026</v>
      </c>
      <c r="Q10547" s="2" t="s">
        <v>1156</v>
      </c>
    </row>
    <row r="10548" spans="1:17" ht="16.8" x14ac:dyDescent="0.3">
      <c r="A10548" t="s">
        <v>1224</v>
      </c>
      <c r="B10548" s="3">
        <v>4501079503</v>
      </c>
      <c r="C10548" s="3">
        <v>5135368</v>
      </c>
      <c r="D10548" s="3" t="s">
        <v>222</v>
      </c>
      <c r="E10548" s="3">
        <v>610100477</v>
      </c>
      <c r="F10548" s="3" t="s">
        <v>103</v>
      </c>
      <c r="G10548" s="5">
        <v>173.6</v>
      </c>
      <c r="H10548" s="5">
        <v>5.21</v>
      </c>
      <c r="I10548" s="3">
        <v>7204</v>
      </c>
      <c r="J10548" t="str">
        <f>_xlfn.XLOOKUP(I10548,[1]Planilha1!$C:$C,[1]Planilha1!$B:$B)</f>
        <v>7204 - CD São Paulo</v>
      </c>
      <c r="K10548" t="str">
        <f>_xlfn.XLOOKUP(I10548,[1]Planilha1!$C:$C,[1]Planilha1!$D:$D)</f>
        <v>43.340.312/0010-48</v>
      </c>
      <c r="L10548" t="str">
        <f>_xlfn.XLOOKUP(B10548,[2]Projeto!$B:$B,[2]Projeto!$P:$P)</f>
        <v>Paga</v>
      </c>
      <c r="M10548">
        <v>701203</v>
      </c>
      <c r="N10548" s="3" t="s">
        <v>1125</v>
      </c>
      <c r="O10548" t="str">
        <f>_xlfn.XLOOKUP(N10548,[3]Planilha1!$N:$N,[3]Planilha1!$O:$O)</f>
        <v>FLAC</v>
      </c>
      <c r="P10548">
        <v>2026</v>
      </c>
      <c r="Q10548" s="2" t="s">
        <v>1156</v>
      </c>
    </row>
    <row r="10549" spans="1:17" ht="16.8" x14ac:dyDescent="0.3">
      <c r="A10549" t="s">
        <v>1224</v>
      </c>
      <c r="B10549" s="3">
        <v>4501079503</v>
      </c>
      <c r="C10549" s="3">
        <v>5135368</v>
      </c>
      <c r="D10549" s="3" t="s">
        <v>222</v>
      </c>
      <c r="E10549" s="3">
        <v>610102463</v>
      </c>
      <c r="F10549" s="3" t="s">
        <v>93</v>
      </c>
      <c r="G10549" s="5">
        <v>120</v>
      </c>
      <c r="H10549" s="5">
        <v>3.6</v>
      </c>
      <c r="I10549" s="3">
        <v>7204</v>
      </c>
      <c r="J10549" t="str">
        <f>_xlfn.XLOOKUP(I10549,[1]Planilha1!$C:$C,[1]Planilha1!$B:$B)</f>
        <v>7204 - CD São Paulo</v>
      </c>
      <c r="K10549" t="str">
        <f>_xlfn.XLOOKUP(I10549,[1]Planilha1!$C:$C,[1]Planilha1!$D:$D)</f>
        <v>43.340.312/0010-48</v>
      </c>
      <c r="L10549" t="str">
        <f>_xlfn.XLOOKUP(B10549,[2]Projeto!$B:$B,[2]Projeto!$P:$P)</f>
        <v>Paga</v>
      </c>
      <c r="M10549">
        <v>701203</v>
      </c>
      <c r="N10549" s="3" t="s">
        <v>1125</v>
      </c>
      <c r="O10549" t="str">
        <f>_xlfn.XLOOKUP(N10549,[3]Planilha1!$N:$N,[3]Planilha1!$O:$O)</f>
        <v>FLAC</v>
      </c>
      <c r="P10549">
        <v>2026</v>
      </c>
      <c r="Q10549" s="2" t="s">
        <v>1156</v>
      </c>
    </row>
    <row r="10550" spans="1:17" ht="16.8" x14ac:dyDescent="0.3">
      <c r="A10550" t="s">
        <v>1224</v>
      </c>
      <c r="B10550" s="3">
        <v>4501079548</v>
      </c>
      <c r="C10550" s="3">
        <v>5317592</v>
      </c>
      <c r="D10550" s="3" t="s">
        <v>613</v>
      </c>
      <c r="E10550" s="3">
        <v>610102463</v>
      </c>
      <c r="F10550" s="3" t="s">
        <v>93</v>
      </c>
      <c r="G10550" s="5">
        <v>4848</v>
      </c>
      <c r="H10550" s="5">
        <v>96.96</v>
      </c>
      <c r="I10550" s="3">
        <v>7204</v>
      </c>
      <c r="J10550" t="str">
        <f>_xlfn.XLOOKUP(I10550,[1]Planilha1!$C:$C,[1]Planilha1!$B:$B)</f>
        <v>7204 - CD São Paulo</v>
      </c>
      <c r="K10550" t="str">
        <f>_xlfn.XLOOKUP(I10550,[1]Planilha1!$C:$C,[1]Planilha1!$D:$D)</f>
        <v>43.340.312/0010-48</v>
      </c>
      <c r="L10550" t="str">
        <f>_xlfn.XLOOKUP(B10550,[2]Projeto!$B:$B,[2]Projeto!$P:$P)</f>
        <v>Paga</v>
      </c>
      <c r="M10550">
        <v>701122</v>
      </c>
      <c r="N10550" s="3" t="s">
        <v>1120</v>
      </c>
      <c r="O10550" t="str">
        <f>_xlfn.XLOOKUP(N10550,[3]Planilha1!$N:$N,[3]Planilha1!$O:$O)</f>
        <v>Nutri</v>
      </c>
      <c r="P10550">
        <v>2026</v>
      </c>
      <c r="Q10550" s="2" t="s">
        <v>1156</v>
      </c>
    </row>
    <row r="10551" spans="1:17" ht="16.8" x14ac:dyDescent="0.3">
      <c r="A10551" t="s">
        <v>1224</v>
      </c>
      <c r="B10551" s="3">
        <v>4501079503</v>
      </c>
      <c r="C10551" s="3">
        <v>5359018</v>
      </c>
      <c r="D10551" s="3" t="s">
        <v>493</v>
      </c>
      <c r="E10551" s="3">
        <v>610402075</v>
      </c>
      <c r="F10551" s="3" t="s">
        <v>111</v>
      </c>
      <c r="G10551" s="5">
        <v>204.25</v>
      </c>
      <c r="H10551" s="5">
        <v>6.13</v>
      </c>
      <c r="I10551" s="3">
        <v>7204</v>
      </c>
      <c r="J10551" t="str">
        <f>_xlfn.XLOOKUP(I10551,[1]Planilha1!$C:$C,[1]Planilha1!$B:$B)</f>
        <v>7204 - CD São Paulo</v>
      </c>
      <c r="K10551" t="str">
        <f>_xlfn.XLOOKUP(I10551,[1]Planilha1!$C:$C,[1]Planilha1!$D:$D)</f>
        <v>43.340.312/0010-48</v>
      </c>
      <c r="L10551" t="str">
        <f>_xlfn.XLOOKUP(B10551,[2]Projeto!$B:$B,[2]Projeto!$P:$P)</f>
        <v>Paga</v>
      </c>
      <c r="M10551">
        <v>701203</v>
      </c>
      <c r="N10551" s="3" t="s">
        <v>1125</v>
      </c>
      <c r="O10551" t="str">
        <f>_xlfn.XLOOKUP(N10551,[3]Planilha1!$N:$N,[3]Planilha1!$O:$O)</f>
        <v>FLAC</v>
      </c>
      <c r="P10551">
        <v>2026</v>
      </c>
      <c r="Q10551" s="2" t="s">
        <v>1156</v>
      </c>
    </row>
    <row r="10552" spans="1:17" ht="16.8" x14ac:dyDescent="0.3">
      <c r="A10552" t="s">
        <v>1224</v>
      </c>
      <c r="B10552" s="3">
        <v>4501079503</v>
      </c>
      <c r="C10552" s="3">
        <v>5367828</v>
      </c>
      <c r="D10552" s="3" t="s">
        <v>1026</v>
      </c>
      <c r="E10552" s="3">
        <v>610102368</v>
      </c>
      <c r="F10552" s="3" t="s">
        <v>88</v>
      </c>
      <c r="G10552" s="5">
        <v>245.76</v>
      </c>
      <c r="H10552" s="5">
        <v>7.37</v>
      </c>
      <c r="I10552" s="3">
        <v>7204</v>
      </c>
      <c r="J10552" t="str">
        <f>_xlfn.XLOOKUP(I10552,[1]Planilha1!$C:$C,[1]Planilha1!$B:$B)</f>
        <v>7204 - CD São Paulo</v>
      </c>
      <c r="K10552" t="str">
        <f>_xlfn.XLOOKUP(I10552,[1]Planilha1!$C:$C,[1]Planilha1!$D:$D)</f>
        <v>43.340.312/0010-48</v>
      </c>
      <c r="L10552" t="str">
        <f>_xlfn.XLOOKUP(B10552,[2]Projeto!$B:$B,[2]Projeto!$P:$P)</f>
        <v>Paga</v>
      </c>
      <c r="M10552">
        <v>701203</v>
      </c>
      <c r="N10552" s="3" t="s">
        <v>1125</v>
      </c>
      <c r="O10552" t="str">
        <f>_xlfn.XLOOKUP(N10552,[3]Planilha1!$N:$N,[3]Planilha1!$O:$O)</f>
        <v>FLAC</v>
      </c>
      <c r="P10552">
        <v>2026</v>
      </c>
      <c r="Q10552" s="2" t="s">
        <v>1156</v>
      </c>
    </row>
    <row r="10553" spans="1:17" ht="16.8" x14ac:dyDescent="0.3">
      <c r="A10553" t="s">
        <v>1224</v>
      </c>
      <c r="B10553" s="3">
        <v>4501079503</v>
      </c>
      <c r="C10553" s="3">
        <v>5352573</v>
      </c>
      <c r="D10553" s="3" t="s">
        <v>490</v>
      </c>
      <c r="E10553" s="3">
        <v>610109363</v>
      </c>
      <c r="F10553" s="3" t="s">
        <v>135</v>
      </c>
      <c r="G10553" s="5">
        <v>247.92</v>
      </c>
      <c r="H10553" s="5">
        <v>7.44</v>
      </c>
      <c r="I10553" s="3">
        <v>7204</v>
      </c>
      <c r="J10553" t="str">
        <f>_xlfn.XLOOKUP(I10553,[1]Planilha1!$C:$C,[1]Planilha1!$B:$B)</f>
        <v>7204 - CD São Paulo</v>
      </c>
      <c r="K10553" t="str">
        <f>_xlfn.XLOOKUP(I10553,[1]Planilha1!$C:$C,[1]Planilha1!$D:$D)</f>
        <v>43.340.312/0010-48</v>
      </c>
      <c r="L10553" t="str">
        <f>_xlfn.XLOOKUP(B10553,[2]Projeto!$B:$B,[2]Projeto!$P:$P)</f>
        <v>Paga</v>
      </c>
      <c r="M10553">
        <v>701203</v>
      </c>
      <c r="N10553" s="3" t="s">
        <v>1125</v>
      </c>
      <c r="O10553" t="str">
        <f>_xlfn.XLOOKUP(N10553,[3]Planilha1!$N:$N,[3]Planilha1!$O:$O)</f>
        <v>FLAC</v>
      </c>
      <c r="P10553">
        <v>2026</v>
      </c>
      <c r="Q10553" s="2" t="s">
        <v>1156</v>
      </c>
    </row>
    <row r="10554" spans="1:17" ht="16.8" x14ac:dyDescent="0.3">
      <c r="A10554" t="s">
        <v>1224</v>
      </c>
      <c r="B10554" s="3">
        <v>4501079503</v>
      </c>
      <c r="C10554" s="3">
        <v>5331617</v>
      </c>
      <c r="D10554" s="3" t="s">
        <v>1211</v>
      </c>
      <c r="E10554" s="3">
        <v>610402075</v>
      </c>
      <c r="F10554" s="3" t="s">
        <v>111</v>
      </c>
      <c r="G10554" s="5">
        <v>845.8</v>
      </c>
      <c r="H10554" s="5">
        <v>25.37</v>
      </c>
      <c r="I10554" s="3">
        <v>7204</v>
      </c>
      <c r="J10554" t="str">
        <f>_xlfn.XLOOKUP(I10554,[1]Planilha1!$C:$C,[1]Planilha1!$B:$B)</f>
        <v>7204 - CD São Paulo</v>
      </c>
      <c r="K10554" t="str">
        <f>_xlfn.XLOOKUP(I10554,[1]Planilha1!$C:$C,[1]Planilha1!$D:$D)</f>
        <v>43.340.312/0010-48</v>
      </c>
      <c r="L10554" t="str">
        <f>_xlfn.XLOOKUP(B10554,[2]Projeto!$B:$B,[2]Projeto!$P:$P)</f>
        <v>Paga</v>
      </c>
      <c r="M10554">
        <v>701203</v>
      </c>
      <c r="N10554" s="3" t="s">
        <v>1125</v>
      </c>
      <c r="O10554" t="str">
        <f>_xlfn.XLOOKUP(N10554,[3]Planilha1!$N:$N,[3]Planilha1!$O:$O)</f>
        <v>FLAC</v>
      </c>
      <c r="P10554">
        <v>2026</v>
      </c>
      <c r="Q10554" s="2" t="s">
        <v>1156</v>
      </c>
    </row>
    <row r="10555" spans="1:17" ht="16.8" x14ac:dyDescent="0.3">
      <c r="A10555" t="s">
        <v>1224</v>
      </c>
      <c r="B10555" s="3">
        <v>4501079503</v>
      </c>
      <c r="C10555" s="3">
        <v>5263977</v>
      </c>
      <c r="D10555" s="3" t="s">
        <v>1215</v>
      </c>
      <c r="E10555" s="3">
        <v>610401072</v>
      </c>
      <c r="F10555" s="3" t="s">
        <v>174</v>
      </c>
      <c r="G10555" s="5">
        <v>440.4</v>
      </c>
      <c r="H10555" s="5">
        <v>13.21</v>
      </c>
      <c r="I10555" s="3">
        <v>7204</v>
      </c>
      <c r="J10555" t="str">
        <f>_xlfn.XLOOKUP(I10555,[1]Planilha1!$C:$C,[1]Planilha1!$B:$B)</f>
        <v>7204 - CD São Paulo</v>
      </c>
      <c r="K10555" t="str">
        <f>_xlfn.XLOOKUP(I10555,[1]Planilha1!$C:$C,[1]Planilha1!$D:$D)</f>
        <v>43.340.312/0010-48</v>
      </c>
      <c r="L10555" t="str">
        <f>_xlfn.XLOOKUP(B10555,[2]Projeto!$B:$B,[2]Projeto!$P:$P)</f>
        <v>Paga</v>
      </c>
      <c r="M10555">
        <v>701203</v>
      </c>
      <c r="N10555" s="3" t="s">
        <v>1125</v>
      </c>
      <c r="O10555" t="str">
        <f>_xlfn.XLOOKUP(N10555,[3]Planilha1!$N:$N,[3]Planilha1!$O:$O)</f>
        <v>FLAC</v>
      </c>
      <c r="P10555">
        <v>2026</v>
      </c>
      <c r="Q10555" s="2" t="s">
        <v>1156</v>
      </c>
    </row>
    <row r="10556" spans="1:17" ht="16.8" x14ac:dyDescent="0.3">
      <c r="A10556" t="s">
        <v>1224</v>
      </c>
      <c r="B10556" s="3">
        <v>4501079503</v>
      </c>
      <c r="C10556" s="3">
        <v>5289223</v>
      </c>
      <c r="D10556" s="3" t="s">
        <v>513</v>
      </c>
      <c r="E10556" s="3">
        <v>610402075</v>
      </c>
      <c r="F10556" s="3" t="s">
        <v>111</v>
      </c>
      <c r="G10556" s="5">
        <v>1021.25</v>
      </c>
      <c r="H10556" s="5">
        <v>30.64</v>
      </c>
      <c r="I10556" s="3">
        <v>7204</v>
      </c>
      <c r="J10556" t="str">
        <f>_xlfn.XLOOKUP(I10556,[1]Planilha1!$C:$C,[1]Planilha1!$B:$B)</f>
        <v>7204 - CD São Paulo</v>
      </c>
      <c r="K10556" t="str">
        <f>_xlfn.XLOOKUP(I10556,[1]Planilha1!$C:$C,[1]Planilha1!$D:$D)</f>
        <v>43.340.312/0010-48</v>
      </c>
      <c r="L10556" t="str">
        <f>_xlfn.XLOOKUP(B10556,[2]Projeto!$B:$B,[2]Projeto!$P:$P)</f>
        <v>Paga</v>
      </c>
      <c r="M10556">
        <v>701203</v>
      </c>
      <c r="N10556" s="3" t="s">
        <v>1125</v>
      </c>
      <c r="O10556" t="str">
        <f>_xlfn.XLOOKUP(N10556,[3]Planilha1!$N:$N,[3]Planilha1!$O:$O)</f>
        <v>FLAC</v>
      </c>
      <c r="P10556">
        <v>2026</v>
      </c>
      <c r="Q10556" s="2" t="s">
        <v>1156</v>
      </c>
    </row>
    <row r="10557" spans="1:17" ht="16.8" x14ac:dyDescent="0.3">
      <c r="A10557" t="s">
        <v>1224</v>
      </c>
      <c r="B10557" s="3">
        <v>4501079503</v>
      </c>
      <c r="C10557" s="3">
        <v>5321719</v>
      </c>
      <c r="D10557" s="3" t="s">
        <v>363</v>
      </c>
      <c r="E10557" s="3">
        <v>610201462</v>
      </c>
      <c r="F10557" s="3" t="s">
        <v>270</v>
      </c>
      <c r="G10557" s="5">
        <v>109.44</v>
      </c>
      <c r="H10557" s="5">
        <v>3.28</v>
      </c>
      <c r="I10557" s="3">
        <v>7204</v>
      </c>
      <c r="J10557" t="str">
        <f>_xlfn.XLOOKUP(I10557,[1]Planilha1!$C:$C,[1]Planilha1!$B:$B)</f>
        <v>7204 - CD São Paulo</v>
      </c>
      <c r="K10557" t="str">
        <f>_xlfn.XLOOKUP(I10557,[1]Planilha1!$C:$C,[1]Planilha1!$D:$D)</f>
        <v>43.340.312/0010-48</v>
      </c>
      <c r="L10557" t="str">
        <f>_xlfn.XLOOKUP(B10557,[2]Projeto!$B:$B,[2]Projeto!$P:$P)</f>
        <v>Paga</v>
      </c>
      <c r="M10557">
        <v>701203</v>
      </c>
      <c r="N10557" s="3" t="s">
        <v>1125</v>
      </c>
      <c r="O10557" t="str">
        <f>_xlfn.XLOOKUP(N10557,[3]Planilha1!$N:$N,[3]Planilha1!$O:$O)</f>
        <v>FLAC</v>
      </c>
      <c r="P10557">
        <v>2026</v>
      </c>
      <c r="Q10557" s="2" t="s">
        <v>1156</v>
      </c>
    </row>
    <row r="10558" spans="1:17" ht="16.8" x14ac:dyDescent="0.3">
      <c r="A10558" t="s">
        <v>1224</v>
      </c>
      <c r="B10558" s="3">
        <v>4501079503</v>
      </c>
      <c r="C10558" s="3">
        <v>5321719</v>
      </c>
      <c r="D10558" s="3" t="s">
        <v>363</v>
      </c>
      <c r="E10558" s="3">
        <v>610200462</v>
      </c>
      <c r="F10558" s="3" t="s">
        <v>683</v>
      </c>
      <c r="G10558" s="5">
        <v>54.72</v>
      </c>
      <c r="H10558" s="5">
        <v>1.64</v>
      </c>
      <c r="I10558" s="3">
        <v>7204</v>
      </c>
      <c r="J10558" t="str">
        <f>_xlfn.XLOOKUP(I10558,[1]Planilha1!$C:$C,[1]Planilha1!$B:$B)</f>
        <v>7204 - CD São Paulo</v>
      </c>
      <c r="K10558" t="str">
        <f>_xlfn.XLOOKUP(I10558,[1]Planilha1!$C:$C,[1]Planilha1!$D:$D)</f>
        <v>43.340.312/0010-48</v>
      </c>
      <c r="L10558" t="str">
        <f>_xlfn.XLOOKUP(B10558,[2]Projeto!$B:$B,[2]Projeto!$P:$P)</f>
        <v>Paga</v>
      </c>
      <c r="M10558">
        <v>701203</v>
      </c>
      <c r="N10558" s="3" t="s">
        <v>1125</v>
      </c>
      <c r="O10558" t="str">
        <f>_xlfn.XLOOKUP(N10558,[3]Planilha1!$N:$N,[3]Planilha1!$O:$O)</f>
        <v>FLAC</v>
      </c>
      <c r="P10558">
        <v>2026</v>
      </c>
      <c r="Q10558" s="2" t="s">
        <v>1156</v>
      </c>
    </row>
    <row r="10559" spans="1:17" ht="16.8" x14ac:dyDescent="0.3">
      <c r="A10559" t="s">
        <v>1224</v>
      </c>
      <c r="B10559" s="3">
        <v>4501079503</v>
      </c>
      <c r="C10559" s="3">
        <v>5321719</v>
      </c>
      <c r="D10559" s="3" t="s">
        <v>363</v>
      </c>
      <c r="E10559" s="3">
        <v>610100421</v>
      </c>
      <c r="F10559" s="3" t="s">
        <v>120</v>
      </c>
      <c r="G10559" s="5">
        <v>223.2</v>
      </c>
      <c r="H10559" s="5">
        <v>6.7</v>
      </c>
      <c r="I10559" s="3">
        <v>7204</v>
      </c>
      <c r="J10559" t="str">
        <f>_xlfn.XLOOKUP(I10559,[1]Planilha1!$C:$C,[1]Planilha1!$B:$B)</f>
        <v>7204 - CD São Paulo</v>
      </c>
      <c r="K10559" t="str">
        <f>_xlfn.XLOOKUP(I10559,[1]Planilha1!$C:$C,[1]Planilha1!$D:$D)</f>
        <v>43.340.312/0010-48</v>
      </c>
      <c r="L10559" t="str">
        <f>_xlfn.XLOOKUP(B10559,[2]Projeto!$B:$B,[2]Projeto!$P:$P)</f>
        <v>Paga</v>
      </c>
      <c r="M10559">
        <v>701203</v>
      </c>
      <c r="N10559" s="3" t="s">
        <v>1125</v>
      </c>
      <c r="O10559" t="str">
        <f>_xlfn.XLOOKUP(N10559,[3]Planilha1!$N:$N,[3]Planilha1!$O:$O)</f>
        <v>FLAC</v>
      </c>
      <c r="P10559">
        <v>2026</v>
      </c>
      <c r="Q10559" s="2" t="s">
        <v>1156</v>
      </c>
    </row>
    <row r="10560" spans="1:17" ht="16.8" x14ac:dyDescent="0.3">
      <c r="A10560" t="s">
        <v>1224</v>
      </c>
      <c r="B10560" s="3">
        <v>4501079503</v>
      </c>
      <c r="C10560" s="3">
        <v>5262782</v>
      </c>
      <c r="D10560" s="3" t="s">
        <v>211</v>
      </c>
      <c r="E10560" s="3">
        <v>610401072</v>
      </c>
      <c r="F10560" s="3" t="s">
        <v>174</v>
      </c>
      <c r="G10560" s="5">
        <v>2202</v>
      </c>
      <c r="H10560" s="5">
        <v>66.06</v>
      </c>
      <c r="I10560" s="3">
        <v>7204</v>
      </c>
      <c r="J10560" t="str">
        <f>_xlfn.XLOOKUP(I10560,[1]Planilha1!$C:$C,[1]Planilha1!$B:$B)</f>
        <v>7204 - CD São Paulo</v>
      </c>
      <c r="K10560" t="str">
        <f>_xlfn.XLOOKUP(I10560,[1]Planilha1!$C:$C,[1]Planilha1!$D:$D)</f>
        <v>43.340.312/0010-48</v>
      </c>
      <c r="L10560" t="str">
        <f>_xlfn.XLOOKUP(B10560,[2]Projeto!$B:$B,[2]Projeto!$P:$P)</f>
        <v>Paga</v>
      </c>
      <c r="M10560">
        <v>701203</v>
      </c>
      <c r="N10560" s="3" t="s">
        <v>1125</v>
      </c>
      <c r="O10560" t="str">
        <f>_xlfn.XLOOKUP(N10560,[3]Planilha1!$N:$N,[3]Planilha1!$O:$O)</f>
        <v>FLAC</v>
      </c>
      <c r="P10560">
        <v>2026</v>
      </c>
      <c r="Q10560" s="2" t="s">
        <v>1156</v>
      </c>
    </row>
    <row r="10561" spans="1:17" ht="16.8" x14ac:dyDescent="0.3">
      <c r="A10561" t="s">
        <v>1224</v>
      </c>
      <c r="B10561" s="3">
        <v>4501079503</v>
      </c>
      <c r="C10561" s="3">
        <v>5355771</v>
      </c>
      <c r="D10561" s="3" t="s">
        <v>413</v>
      </c>
      <c r="E10561" s="3">
        <v>610400295</v>
      </c>
      <c r="F10561" s="3" t="s">
        <v>819</v>
      </c>
      <c r="G10561" s="5">
        <v>254.7</v>
      </c>
      <c r="H10561" s="5">
        <v>7.64</v>
      </c>
      <c r="I10561" s="3">
        <v>7204</v>
      </c>
      <c r="J10561" t="str">
        <f>_xlfn.XLOOKUP(I10561,[1]Planilha1!$C:$C,[1]Planilha1!$B:$B)</f>
        <v>7204 - CD São Paulo</v>
      </c>
      <c r="K10561" t="str">
        <f>_xlfn.XLOOKUP(I10561,[1]Planilha1!$C:$C,[1]Planilha1!$D:$D)</f>
        <v>43.340.312/0010-48</v>
      </c>
      <c r="L10561" t="str">
        <f>_xlfn.XLOOKUP(B10561,[2]Projeto!$B:$B,[2]Projeto!$P:$P)</f>
        <v>Paga</v>
      </c>
      <c r="M10561">
        <v>701203</v>
      </c>
      <c r="N10561" s="3" t="s">
        <v>1125</v>
      </c>
      <c r="O10561" t="str">
        <f>_xlfn.XLOOKUP(N10561,[3]Planilha1!$N:$N,[3]Planilha1!$O:$O)</f>
        <v>FLAC</v>
      </c>
      <c r="P10561">
        <v>2026</v>
      </c>
      <c r="Q10561" s="2" t="s">
        <v>1156</v>
      </c>
    </row>
    <row r="10562" spans="1:17" ht="16.8" x14ac:dyDescent="0.3">
      <c r="A10562" t="s">
        <v>1224</v>
      </c>
      <c r="B10562" s="3">
        <v>4501079503</v>
      </c>
      <c r="C10562" s="3">
        <v>5363097</v>
      </c>
      <c r="D10562" s="3" t="s">
        <v>764</v>
      </c>
      <c r="E10562" s="3">
        <v>610503349</v>
      </c>
      <c r="F10562" s="3" t="s">
        <v>238</v>
      </c>
      <c r="G10562" s="5">
        <v>337.44</v>
      </c>
      <c r="H10562" s="5">
        <v>10.119999999999999</v>
      </c>
      <c r="I10562" s="3">
        <v>7204</v>
      </c>
      <c r="J10562" t="str">
        <f>_xlfn.XLOOKUP(I10562,[1]Planilha1!$C:$C,[1]Planilha1!$B:$B)</f>
        <v>7204 - CD São Paulo</v>
      </c>
      <c r="K10562" t="str">
        <f>_xlfn.XLOOKUP(I10562,[1]Planilha1!$C:$C,[1]Planilha1!$D:$D)</f>
        <v>43.340.312/0010-48</v>
      </c>
      <c r="L10562" t="str">
        <f>_xlfn.XLOOKUP(B10562,[2]Projeto!$B:$B,[2]Projeto!$P:$P)</f>
        <v>Paga</v>
      </c>
      <c r="M10562">
        <v>701203</v>
      </c>
      <c r="N10562" s="3" t="s">
        <v>1125</v>
      </c>
      <c r="O10562" t="str">
        <f>_xlfn.XLOOKUP(N10562,[3]Planilha1!$N:$N,[3]Planilha1!$O:$O)</f>
        <v>FLAC</v>
      </c>
      <c r="P10562">
        <v>2026</v>
      </c>
      <c r="Q10562" s="2" t="s">
        <v>1156</v>
      </c>
    </row>
    <row r="10563" spans="1:17" ht="16.8" x14ac:dyDescent="0.3">
      <c r="A10563" t="s">
        <v>1224</v>
      </c>
      <c r="B10563" s="3">
        <v>4501079503</v>
      </c>
      <c r="C10563" s="3">
        <v>5272670</v>
      </c>
      <c r="D10563" s="3" t="s">
        <v>382</v>
      </c>
      <c r="E10563" s="3">
        <v>600613463</v>
      </c>
      <c r="F10563" s="3" t="s">
        <v>856</v>
      </c>
      <c r="G10563" s="5">
        <v>258</v>
      </c>
      <c r="H10563" s="5">
        <v>7.74</v>
      </c>
      <c r="I10563" s="3">
        <v>7204</v>
      </c>
      <c r="J10563" t="str">
        <f>_xlfn.XLOOKUP(I10563,[1]Planilha1!$C:$C,[1]Planilha1!$B:$B)</f>
        <v>7204 - CD São Paulo</v>
      </c>
      <c r="K10563" t="str">
        <f>_xlfn.XLOOKUP(I10563,[1]Planilha1!$C:$C,[1]Planilha1!$D:$D)</f>
        <v>43.340.312/0010-48</v>
      </c>
      <c r="L10563" t="str">
        <f>_xlfn.XLOOKUP(B10563,[2]Projeto!$B:$B,[2]Projeto!$P:$P)</f>
        <v>Paga</v>
      </c>
      <c r="M10563">
        <v>701203</v>
      </c>
      <c r="N10563" s="3" t="s">
        <v>1125</v>
      </c>
      <c r="O10563" t="str">
        <f>_xlfn.XLOOKUP(N10563,[3]Planilha1!$N:$N,[3]Planilha1!$O:$O)</f>
        <v>FLAC</v>
      </c>
      <c r="P10563">
        <v>2026</v>
      </c>
      <c r="Q10563" s="2" t="s">
        <v>1156</v>
      </c>
    </row>
    <row r="10564" spans="1:17" ht="16.8" x14ac:dyDescent="0.3">
      <c r="A10564" t="s">
        <v>1224</v>
      </c>
      <c r="B10564" s="3">
        <v>4501079503</v>
      </c>
      <c r="C10564" s="3">
        <v>5272670</v>
      </c>
      <c r="D10564" s="3" t="s">
        <v>382</v>
      </c>
      <c r="E10564" s="3">
        <v>610100421</v>
      </c>
      <c r="F10564" s="3" t="s">
        <v>120</v>
      </c>
      <c r="G10564" s="5">
        <v>148.80000000000001</v>
      </c>
      <c r="H10564" s="5">
        <v>4.46</v>
      </c>
      <c r="I10564" s="3">
        <v>7204</v>
      </c>
      <c r="J10564" t="str">
        <f>_xlfn.XLOOKUP(I10564,[1]Planilha1!$C:$C,[1]Planilha1!$B:$B)</f>
        <v>7204 - CD São Paulo</v>
      </c>
      <c r="K10564" t="str">
        <f>_xlfn.XLOOKUP(I10564,[1]Planilha1!$C:$C,[1]Planilha1!$D:$D)</f>
        <v>43.340.312/0010-48</v>
      </c>
      <c r="L10564" t="str">
        <f>_xlfn.XLOOKUP(B10564,[2]Projeto!$B:$B,[2]Projeto!$P:$P)</f>
        <v>Paga</v>
      </c>
      <c r="M10564">
        <v>701203</v>
      </c>
      <c r="N10564" s="3" t="s">
        <v>1125</v>
      </c>
      <c r="O10564" t="str">
        <f>_xlfn.XLOOKUP(N10564,[3]Planilha1!$N:$N,[3]Planilha1!$O:$O)</f>
        <v>FLAC</v>
      </c>
      <c r="P10564">
        <v>2026</v>
      </c>
      <c r="Q10564" s="2" t="s">
        <v>1156</v>
      </c>
    </row>
    <row r="10565" spans="1:17" ht="16.8" x14ac:dyDescent="0.3">
      <c r="A10565" t="s">
        <v>1224</v>
      </c>
      <c r="B10565" s="3">
        <v>4501079503</v>
      </c>
      <c r="C10565" s="3">
        <v>5272670</v>
      </c>
      <c r="D10565" s="3" t="s">
        <v>382</v>
      </c>
      <c r="E10565" s="3">
        <v>610105363</v>
      </c>
      <c r="F10565" s="3" t="s">
        <v>1216</v>
      </c>
      <c r="G10565" s="5">
        <v>112.2</v>
      </c>
      <c r="H10565" s="5">
        <v>3.37</v>
      </c>
      <c r="I10565" s="3">
        <v>7204</v>
      </c>
      <c r="J10565" t="str">
        <f>_xlfn.XLOOKUP(I10565,[1]Planilha1!$C:$C,[1]Planilha1!$B:$B)</f>
        <v>7204 - CD São Paulo</v>
      </c>
      <c r="K10565" t="str">
        <f>_xlfn.XLOOKUP(I10565,[1]Planilha1!$C:$C,[1]Planilha1!$D:$D)</f>
        <v>43.340.312/0010-48</v>
      </c>
      <c r="L10565" t="str">
        <f>_xlfn.XLOOKUP(B10565,[2]Projeto!$B:$B,[2]Projeto!$P:$P)</f>
        <v>Paga</v>
      </c>
      <c r="M10565">
        <v>701203</v>
      </c>
      <c r="N10565" s="3" t="s">
        <v>1125</v>
      </c>
      <c r="O10565" t="str">
        <f>_xlfn.XLOOKUP(N10565,[3]Planilha1!$N:$N,[3]Planilha1!$O:$O)</f>
        <v>FLAC</v>
      </c>
      <c r="P10565">
        <v>2026</v>
      </c>
      <c r="Q10565" s="2" t="s">
        <v>1156</v>
      </c>
    </row>
    <row r="10566" spans="1:17" ht="16.8" x14ac:dyDescent="0.3">
      <c r="A10566" t="s">
        <v>1224</v>
      </c>
      <c r="B10566" s="3">
        <v>4501079503</v>
      </c>
      <c r="C10566" s="3">
        <v>5319474</v>
      </c>
      <c r="D10566" s="3" t="s">
        <v>1217</v>
      </c>
      <c r="E10566" s="3">
        <v>610503349</v>
      </c>
      <c r="F10566" s="3" t="s">
        <v>238</v>
      </c>
      <c r="G10566" s="5">
        <v>985.66</v>
      </c>
      <c r="H10566" s="5">
        <v>29.57</v>
      </c>
      <c r="I10566" s="3">
        <v>7204</v>
      </c>
      <c r="J10566" t="str">
        <f>_xlfn.XLOOKUP(I10566,[1]Planilha1!$C:$C,[1]Planilha1!$B:$B)</f>
        <v>7204 - CD São Paulo</v>
      </c>
      <c r="K10566" t="str">
        <f>_xlfn.XLOOKUP(I10566,[1]Planilha1!$C:$C,[1]Planilha1!$D:$D)</f>
        <v>43.340.312/0010-48</v>
      </c>
      <c r="L10566" t="str">
        <f>_xlfn.XLOOKUP(B10566,[2]Projeto!$B:$B,[2]Projeto!$P:$P)</f>
        <v>Paga</v>
      </c>
      <c r="M10566">
        <v>701203</v>
      </c>
      <c r="N10566" s="3" t="s">
        <v>1125</v>
      </c>
      <c r="O10566" t="str">
        <f>_xlfn.XLOOKUP(N10566,[3]Planilha1!$N:$N,[3]Planilha1!$O:$O)</f>
        <v>FLAC</v>
      </c>
      <c r="P10566">
        <v>2026</v>
      </c>
      <c r="Q10566" s="2" t="s">
        <v>1156</v>
      </c>
    </row>
    <row r="10567" spans="1:17" ht="16.8" x14ac:dyDescent="0.3">
      <c r="A10567" t="s">
        <v>1224</v>
      </c>
      <c r="B10567" s="3">
        <v>4501079503</v>
      </c>
      <c r="C10567" s="3">
        <v>5012643</v>
      </c>
      <c r="D10567" s="3" t="s">
        <v>171</v>
      </c>
      <c r="E10567" s="3">
        <v>610402337</v>
      </c>
      <c r="F10567" s="3" t="s">
        <v>84</v>
      </c>
      <c r="G10567" s="5">
        <v>744.65</v>
      </c>
      <c r="H10567" s="5">
        <v>22.34</v>
      </c>
      <c r="I10567" s="3">
        <v>7204</v>
      </c>
      <c r="J10567" t="str">
        <f>_xlfn.XLOOKUP(I10567,[1]Planilha1!$C:$C,[1]Planilha1!$B:$B)</f>
        <v>7204 - CD São Paulo</v>
      </c>
      <c r="K10567" t="str">
        <f>_xlfn.XLOOKUP(I10567,[1]Planilha1!$C:$C,[1]Planilha1!$D:$D)</f>
        <v>43.340.312/0010-48</v>
      </c>
      <c r="L10567" t="str">
        <f>_xlfn.XLOOKUP(B10567,[2]Projeto!$B:$B,[2]Projeto!$P:$P)</f>
        <v>Paga</v>
      </c>
      <c r="M10567">
        <v>701203</v>
      </c>
      <c r="N10567" s="3" t="s">
        <v>1125</v>
      </c>
      <c r="O10567" t="str">
        <f>_xlfn.XLOOKUP(N10567,[3]Planilha1!$N:$N,[3]Planilha1!$O:$O)</f>
        <v>FLAC</v>
      </c>
      <c r="P10567">
        <v>2026</v>
      </c>
      <c r="Q10567" s="2" t="s">
        <v>1156</v>
      </c>
    </row>
    <row r="10568" spans="1:17" ht="16.8" x14ac:dyDescent="0.3">
      <c r="A10568" t="s">
        <v>1224</v>
      </c>
      <c r="B10568" s="3">
        <v>4501079503</v>
      </c>
      <c r="C10568" s="3">
        <v>5012643</v>
      </c>
      <c r="D10568" s="3" t="s">
        <v>171</v>
      </c>
      <c r="E10568" s="3">
        <v>610401072</v>
      </c>
      <c r="F10568" s="3" t="s">
        <v>174</v>
      </c>
      <c r="G10568" s="5">
        <v>442</v>
      </c>
      <c r="H10568" s="5">
        <v>13.26</v>
      </c>
      <c r="I10568" s="3">
        <v>7204</v>
      </c>
      <c r="J10568" t="str">
        <f>_xlfn.XLOOKUP(I10568,[1]Planilha1!$C:$C,[1]Planilha1!$B:$B)</f>
        <v>7204 - CD São Paulo</v>
      </c>
      <c r="K10568" t="str">
        <f>_xlfn.XLOOKUP(I10568,[1]Planilha1!$C:$C,[1]Planilha1!$D:$D)</f>
        <v>43.340.312/0010-48</v>
      </c>
      <c r="L10568" t="str">
        <f>_xlfn.XLOOKUP(B10568,[2]Projeto!$B:$B,[2]Projeto!$P:$P)</f>
        <v>Paga</v>
      </c>
      <c r="M10568">
        <v>701203</v>
      </c>
      <c r="N10568" s="3" t="s">
        <v>1125</v>
      </c>
      <c r="O10568" t="str">
        <f>_xlfn.XLOOKUP(N10568,[3]Planilha1!$N:$N,[3]Planilha1!$O:$O)</f>
        <v>FLAC</v>
      </c>
      <c r="P10568">
        <v>2026</v>
      </c>
      <c r="Q10568" s="2" t="s">
        <v>1156</v>
      </c>
    </row>
    <row r="10569" spans="1:17" ht="16.8" x14ac:dyDescent="0.3">
      <c r="A10569" t="s">
        <v>1224</v>
      </c>
      <c r="B10569" s="3">
        <v>4501079503</v>
      </c>
      <c r="C10569" s="3">
        <v>5264990</v>
      </c>
      <c r="D10569" s="3" t="s">
        <v>397</v>
      </c>
      <c r="E10569" s="3">
        <v>610048007</v>
      </c>
      <c r="F10569" s="3" t="s">
        <v>688</v>
      </c>
      <c r="G10569" s="5">
        <v>268.8</v>
      </c>
      <c r="H10569" s="5">
        <v>8.06</v>
      </c>
      <c r="I10569" s="3">
        <v>7204</v>
      </c>
      <c r="J10569" t="str">
        <f>_xlfn.XLOOKUP(I10569,[1]Planilha1!$C:$C,[1]Planilha1!$B:$B)</f>
        <v>7204 - CD São Paulo</v>
      </c>
      <c r="K10569" t="str">
        <f>_xlfn.XLOOKUP(I10569,[1]Planilha1!$C:$C,[1]Planilha1!$D:$D)</f>
        <v>43.340.312/0010-48</v>
      </c>
      <c r="L10569" t="str">
        <f>_xlfn.XLOOKUP(B10569,[2]Projeto!$B:$B,[2]Projeto!$P:$P)</f>
        <v>Paga</v>
      </c>
      <c r="M10569">
        <v>701203</v>
      </c>
      <c r="N10569" s="3" t="s">
        <v>1125</v>
      </c>
      <c r="O10569" t="str">
        <f>_xlfn.XLOOKUP(N10569,[3]Planilha1!$N:$N,[3]Planilha1!$O:$O)</f>
        <v>FLAC</v>
      </c>
      <c r="P10569">
        <v>2026</v>
      </c>
      <c r="Q10569" s="2" t="s">
        <v>1156</v>
      </c>
    </row>
    <row r="10570" spans="1:17" ht="16.8" x14ac:dyDescent="0.3">
      <c r="A10570" t="s">
        <v>1224</v>
      </c>
      <c r="B10570" s="3">
        <v>4501079503</v>
      </c>
      <c r="C10570" s="3">
        <v>5330353</v>
      </c>
      <c r="D10570" s="3" t="s">
        <v>563</v>
      </c>
      <c r="E10570" s="3">
        <v>610405337</v>
      </c>
      <c r="F10570" s="3" t="s">
        <v>76</v>
      </c>
      <c r="G10570" s="5">
        <v>276.48</v>
      </c>
      <c r="H10570" s="5">
        <v>8.2899999999999991</v>
      </c>
      <c r="I10570" s="3">
        <v>7204</v>
      </c>
      <c r="J10570" t="str">
        <f>_xlfn.XLOOKUP(I10570,[1]Planilha1!$C:$C,[1]Planilha1!$B:$B)</f>
        <v>7204 - CD São Paulo</v>
      </c>
      <c r="K10570" t="str">
        <f>_xlfn.XLOOKUP(I10570,[1]Planilha1!$C:$C,[1]Planilha1!$D:$D)</f>
        <v>43.340.312/0010-48</v>
      </c>
      <c r="L10570" t="str">
        <f>_xlfn.XLOOKUP(B10570,[2]Projeto!$B:$B,[2]Projeto!$P:$P)</f>
        <v>Paga</v>
      </c>
      <c r="M10570">
        <v>701203</v>
      </c>
      <c r="N10570" s="3" t="s">
        <v>1125</v>
      </c>
      <c r="O10570" t="str">
        <f>_xlfn.XLOOKUP(N10570,[3]Planilha1!$N:$N,[3]Planilha1!$O:$O)</f>
        <v>FLAC</v>
      </c>
      <c r="P10570">
        <v>2026</v>
      </c>
      <c r="Q10570" s="2" t="s">
        <v>1156</v>
      </c>
    </row>
    <row r="10571" spans="1:17" ht="16.8" x14ac:dyDescent="0.3">
      <c r="A10571" t="s">
        <v>1224</v>
      </c>
      <c r="B10571" s="3">
        <v>4501079503</v>
      </c>
      <c r="C10571" s="3">
        <v>5363097</v>
      </c>
      <c r="D10571" s="3" t="s">
        <v>764</v>
      </c>
      <c r="E10571" s="3">
        <v>610529347</v>
      </c>
      <c r="F10571" s="3" t="s">
        <v>1204</v>
      </c>
      <c r="G10571" s="5">
        <v>-240.24</v>
      </c>
      <c r="H10571" s="5">
        <v>-7.21</v>
      </c>
      <c r="I10571" s="3">
        <v>7204</v>
      </c>
      <c r="J10571" t="str">
        <f>_xlfn.XLOOKUP(I10571,[1]Planilha1!$C:$C,[1]Planilha1!$B:$B)</f>
        <v>7204 - CD São Paulo</v>
      </c>
      <c r="K10571" t="str">
        <f>_xlfn.XLOOKUP(I10571,[1]Planilha1!$C:$C,[1]Planilha1!$D:$D)</f>
        <v>43.340.312/0010-48</v>
      </c>
      <c r="L10571" t="str">
        <f>_xlfn.XLOOKUP(B10571,[2]Projeto!$B:$B,[2]Projeto!$P:$P)</f>
        <v>Paga</v>
      </c>
      <c r="M10571">
        <v>701203</v>
      </c>
      <c r="N10571" s="3" t="s">
        <v>1125</v>
      </c>
      <c r="O10571" t="str">
        <f>_xlfn.XLOOKUP(N10571,[3]Planilha1!$N:$N,[3]Planilha1!$O:$O)</f>
        <v>FLAC</v>
      </c>
      <c r="P10571">
        <v>2026</v>
      </c>
      <c r="Q10571" s="2" t="s">
        <v>1156</v>
      </c>
    </row>
    <row r="10572" spans="1:17" ht="16.8" x14ac:dyDescent="0.3">
      <c r="A10572" t="s">
        <v>1224</v>
      </c>
      <c r="B10572" s="3">
        <v>4501079548</v>
      </c>
      <c r="C10572" s="3">
        <v>5336848</v>
      </c>
      <c r="D10572" s="3" t="s">
        <v>1212</v>
      </c>
      <c r="E10572" s="3">
        <v>610101409</v>
      </c>
      <c r="F10572" s="3" t="s">
        <v>671</v>
      </c>
      <c r="G10572" s="5">
        <v>-261.60000000000002</v>
      </c>
      <c r="H10572" s="5">
        <v>-5.23</v>
      </c>
      <c r="I10572" s="3">
        <v>7204</v>
      </c>
      <c r="J10572" t="str">
        <f>_xlfn.XLOOKUP(I10572,[1]Planilha1!$C:$C,[1]Planilha1!$B:$B)</f>
        <v>7204 - CD São Paulo</v>
      </c>
      <c r="K10572" t="str">
        <f>_xlfn.XLOOKUP(I10572,[1]Planilha1!$C:$C,[1]Planilha1!$D:$D)</f>
        <v>43.340.312/0010-48</v>
      </c>
      <c r="L10572" t="str">
        <f>_xlfn.XLOOKUP(B10572,[2]Projeto!$B:$B,[2]Projeto!$P:$P)</f>
        <v>Paga</v>
      </c>
      <c r="M10572">
        <v>701122</v>
      </c>
      <c r="N10572" s="3" t="s">
        <v>1120</v>
      </c>
      <c r="O10572" t="str">
        <f>_xlfn.XLOOKUP(N10572,[3]Planilha1!$N:$N,[3]Planilha1!$O:$O)</f>
        <v>Nutri</v>
      </c>
      <c r="P10572">
        <v>2026</v>
      </c>
      <c r="Q10572" s="2" t="s">
        <v>1156</v>
      </c>
    </row>
    <row r="10573" spans="1:17" ht="16.8" x14ac:dyDescent="0.3">
      <c r="A10573" t="s">
        <v>1224</v>
      </c>
      <c r="B10573" s="3">
        <v>4501079548</v>
      </c>
      <c r="C10573" s="3">
        <v>5336848</v>
      </c>
      <c r="D10573" s="3" t="s">
        <v>1212</v>
      </c>
      <c r="E10573" s="3">
        <v>610103363</v>
      </c>
      <c r="F10573" s="3" t="s">
        <v>834</v>
      </c>
      <c r="G10573" s="5">
        <v>-234.24</v>
      </c>
      <c r="H10573" s="5">
        <v>-7.03</v>
      </c>
      <c r="I10573" s="3">
        <v>7204</v>
      </c>
      <c r="J10573" t="str">
        <f>_xlfn.XLOOKUP(I10573,[1]Planilha1!$C:$C,[1]Planilha1!$B:$B)</f>
        <v>7204 - CD São Paulo</v>
      </c>
      <c r="K10573" t="str">
        <f>_xlfn.XLOOKUP(I10573,[1]Planilha1!$C:$C,[1]Planilha1!$D:$D)</f>
        <v>43.340.312/0010-48</v>
      </c>
      <c r="L10573" t="str">
        <f>_xlfn.XLOOKUP(B10573,[2]Projeto!$B:$B,[2]Projeto!$P:$P)</f>
        <v>Paga</v>
      </c>
      <c r="M10573">
        <v>701122</v>
      </c>
      <c r="N10573" s="3" t="s">
        <v>1120</v>
      </c>
      <c r="O10573" t="str">
        <f>_xlfn.XLOOKUP(N10573,[3]Planilha1!$N:$N,[3]Planilha1!$O:$O)</f>
        <v>Nutri</v>
      </c>
      <c r="P10573">
        <v>2026</v>
      </c>
      <c r="Q10573" s="2" t="s">
        <v>1156</v>
      </c>
    </row>
    <row r="10574" spans="1:17" ht="16.8" x14ac:dyDescent="0.3">
      <c r="A10574" t="s">
        <v>1224</v>
      </c>
      <c r="B10574" s="3">
        <v>4501079503</v>
      </c>
      <c r="C10574" s="3">
        <v>5034558</v>
      </c>
      <c r="D10574" s="3" t="s">
        <v>197</v>
      </c>
      <c r="E10574" s="3">
        <v>610402337</v>
      </c>
      <c r="F10574" s="3" t="s">
        <v>84</v>
      </c>
      <c r="G10574" s="5">
        <v>-184.32</v>
      </c>
      <c r="H10574" s="5">
        <v>-5.53</v>
      </c>
      <c r="I10574" s="3">
        <v>7204</v>
      </c>
      <c r="J10574" t="str">
        <f>_xlfn.XLOOKUP(I10574,[1]Planilha1!$C:$C,[1]Planilha1!$B:$B)</f>
        <v>7204 - CD São Paulo</v>
      </c>
      <c r="K10574" t="str">
        <f>_xlfn.XLOOKUP(I10574,[1]Planilha1!$C:$C,[1]Planilha1!$D:$D)</f>
        <v>43.340.312/0010-48</v>
      </c>
      <c r="L10574" t="str">
        <f>_xlfn.XLOOKUP(B10574,[2]Projeto!$B:$B,[2]Projeto!$P:$P)</f>
        <v>Paga</v>
      </c>
      <c r="M10574">
        <v>701203</v>
      </c>
      <c r="N10574" s="3" t="s">
        <v>1125</v>
      </c>
      <c r="O10574" t="str">
        <f>_xlfn.XLOOKUP(N10574,[3]Planilha1!$N:$N,[3]Planilha1!$O:$O)</f>
        <v>FLAC</v>
      </c>
      <c r="P10574">
        <v>2026</v>
      </c>
      <c r="Q10574" s="2" t="s">
        <v>1156</v>
      </c>
    </row>
    <row r="10575" spans="1:17" ht="16.8" x14ac:dyDescent="0.3">
      <c r="A10575" t="s">
        <v>1224</v>
      </c>
      <c r="B10575" s="3">
        <v>4501079503</v>
      </c>
      <c r="C10575" s="3">
        <v>5034558</v>
      </c>
      <c r="D10575" s="3" t="s">
        <v>197</v>
      </c>
      <c r="E10575" s="3">
        <v>610603457</v>
      </c>
      <c r="F10575" s="3" t="s">
        <v>137</v>
      </c>
      <c r="G10575" s="5">
        <v>-299.19</v>
      </c>
      <c r="H10575" s="5">
        <v>-8.98</v>
      </c>
      <c r="I10575" s="3">
        <v>7204</v>
      </c>
      <c r="J10575" t="str">
        <f>_xlfn.XLOOKUP(I10575,[1]Planilha1!$C:$C,[1]Planilha1!$B:$B)</f>
        <v>7204 - CD São Paulo</v>
      </c>
      <c r="K10575" t="str">
        <f>_xlfn.XLOOKUP(I10575,[1]Planilha1!$C:$C,[1]Planilha1!$D:$D)</f>
        <v>43.340.312/0010-48</v>
      </c>
      <c r="L10575" t="str">
        <f>_xlfn.XLOOKUP(B10575,[2]Projeto!$B:$B,[2]Projeto!$P:$P)</f>
        <v>Paga</v>
      </c>
      <c r="M10575">
        <v>701203</v>
      </c>
      <c r="N10575" s="3" t="s">
        <v>1125</v>
      </c>
      <c r="O10575" t="str">
        <f>_xlfn.XLOOKUP(N10575,[3]Planilha1!$N:$N,[3]Planilha1!$O:$O)</f>
        <v>FLAC</v>
      </c>
      <c r="P10575">
        <v>2026</v>
      </c>
      <c r="Q10575" s="2" t="s">
        <v>1156</v>
      </c>
    </row>
    <row r="10576" spans="1:17" ht="16.8" x14ac:dyDescent="0.3">
      <c r="A10576" t="s">
        <v>1224</v>
      </c>
      <c r="B10576" s="3">
        <v>4501079503</v>
      </c>
      <c r="C10576" s="3">
        <v>5262079</v>
      </c>
      <c r="D10576" s="3" t="s">
        <v>698</v>
      </c>
      <c r="E10576" s="3">
        <v>610100409</v>
      </c>
      <c r="F10576" s="3" t="s">
        <v>161</v>
      </c>
      <c r="G10576" s="5">
        <v>-501.44</v>
      </c>
      <c r="H10576" s="5">
        <v>-15.04</v>
      </c>
      <c r="I10576" s="3">
        <v>7204</v>
      </c>
      <c r="J10576" t="str">
        <f>_xlfn.XLOOKUP(I10576,[1]Planilha1!$C:$C,[1]Planilha1!$B:$B)</f>
        <v>7204 - CD São Paulo</v>
      </c>
      <c r="K10576" t="str">
        <f>_xlfn.XLOOKUP(I10576,[1]Planilha1!$C:$C,[1]Planilha1!$D:$D)</f>
        <v>43.340.312/0010-48</v>
      </c>
      <c r="L10576" t="str">
        <f>_xlfn.XLOOKUP(B10576,[2]Projeto!$B:$B,[2]Projeto!$P:$P)</f>
        <v>Paga</v>
      </c>
      <c r="M10576">
        <v>701203</v>
      </c>
      <c r="N10576" s="3" t="s">
        <v>1125</v>
      </c>
      <c r="O10576" t="str">
        <f>_xlfn.XLOOKUP(N10576,[3]Planilha1!$N:$N,[3]Planilha1!$O:$O)</f>
        <v>FLAC</v>
      </c>
      <c r="P10576">
        <v>2026</v>
      </c>
      <c r="Q10576" s="2" t="s">
        <v>1156</v>
      </c>
    </row>
    <row r="10577" spans="1:17" ht="16.8" x14ac:dyDescent="0.3">
      <c r="A10577" t="s">
        <v>1224</v>
      </c>
      <c r="B10577" s="3">
        <v>4501079503</v>
      </c>
      <c r="C10577" s="3">
        <v>5262094</v>
      </c>
      <c r="D10577" s="3" t="s">
        <v>698</v>
      </c>
      <c r="E10577" s="3">
        <v>610100409</v>
      </c>
      <c r="F10577" s="3" t="s">
        <v>161</v>
      </c>
      <c r="G10577" s="5">
        <v>-501.44</v>
      </c>
      <c r="H10577" s="5">
        <v>-15.04</v>
      </c>
      <c r="I10577" s="3">
        <v>7204</v>
      </c>
      <c r="J10577" t="str">
        <f>_xlfn.XLOOKUP(I10577,[1]Planilha1!$C:$C,[1]Planilha1!$B:$B)</f>
        <v>7204 - CD São Paulo</v>
      </c>
      <c r="K10577" t="str">
        <f>_xlfn.XLOOKUP(I10577,[1]Planilha1!$C:$C,[1]Planilha1!$D:$D)</f>
        <v>43.340.312/0010-48</v>
      </c>
      <c r="L10577" t="str">
        <f>_xlfn.XLOOKUP(B10577,[2]Projeto!$B:$B,[2]Projeto!$P:$P)</f>
        <v>Paga</v>
      </c>
      <c r="M10577">
        <v>701203</v>
      </c>
      <c r="N10577" s="3" t="s">
        <v>1125</v>
      </c>
      <c r="O10577" t="str">
        <f>_xlfn.XLOOKUP(N10577,[3]Planilha1!$N:$N,[3]Planilha1!$O:$O)</f>
        <v>FLAC</v>
      </c>
      <c r="P10577">
        <v>2026</v>
      </c>
      <c r="Q10577" s="2" t="s">
        <v>1156</v>
      </c>
    </row>
    <row r="10578" spans="1:17" ht="16.8" x14ac:dyDescent="0.3">
      <c r="A10578" t="s">
        <v>1224</v>
      </c>
      <c r="B10578" s="3">
        <v>4501079503</v>
      </c>
      <c r="C10578" s="3">
        <v>5262094</v>
      </c>
      <c r="D10578" s="3" t="s">
        <v>698</v>
      </c>
      <c r="E10578" s="3">
        <v>610102500</v>
      </c>
      <c r="F10578" s="3" t="s">
        <v>699</v>
      </c>
      <c r="G10578" s="5">
        <v>-198</v>
      </c>
      <c r="H10578" s="5">
        <v>-5.94</v>
      </c>
      <c r="I10578" s="3">
        <v>7204</v>
      </c>
      <c r="J10578" t="str">
        <f>_xlfn.XLOOKUP(I10578,[1]Planilha1!$C:$C,[1]Planilha1!$B:$B)</f>
        <v>7204 - CD São Paulo</v>
      </c>
      <c r="K10578" t="str">
        <f>_xlfn.XLOOKUP(I10578,[1]Planilha1!$C:$C,[1]Planilha1!$D:$D)</f>
        <v>43.340.312/0010-48</v>
      </c>
      <c r="L10578" t="str">
        <f>_xlfn.XLOOKUP(B10578,[2]Projeto!$B:$B,[2]Projeto!$P:$P)</f>
        <v>Paga</v>
      </c>
      <c r="M10578">
        <v>701203</v>
      </c>
      <c r="N10578" s="3" t="s">
        <v>1125</v>
      </c>
      <c r="O10578" t="str">
        <f>_xlfn.XLOOKUP(N10578,[3]Planilha1!$N:$N,[3]Planilha1!$O:$O)</f>
        <v>FLAC</v>
      </c>
      <c r="P10578">
        <v>2026</v>
      </c>
      <c r="Q10578" s="2" t="s">
        <v>1156</v>
      </c>
    </row>
    <row r="10579" spans="1:17" ht="16.8" x14ac:dyDescent="0.3">
      <c r="A10579" t="s">
        <v>1224</v>
      </c>
      <c r="B10579" s="3">
        <v>4501079503</v>
      </c>
      <c r="C10579" s="3">
        <v>5192442</v>
      </c>
      <c r="D10579" s="3" t="s">
        <v>162</v>
      </c>
      <c r="E10579" s="3">
        <v>610600428</v>
      </c>
      <c r="F10579" s="3" t="s">
        <v>132</v>
      </c>
      <c r="G10579" s="5">
        <v>-787.8</v>
      </c>
      <c r="H10579" s="5">
        <v>-23.63</v>
      </c>
      <c r="I10579" s="3">
        <v>7204</v>
      </c>
      <c r="J10579" t="str">
        <f>_xlfn.XLOOKUP(I10579,[1]Planilha1!$C:$C,[1]Planilha1!$B:$B)</f>
        <v>7204 - CD São Paulo</v>
      </c>
      <c r="K10579" t="str">
        <f>_xlfn.XLOOKUP(I10579,[1]Planilha1!$C:$C,[1]Planilha1!$D:$D)</f>
        <v>43.340.312/0010-48</v>
      </c>
      <c r="L10579" t="str">
        <f>_xlfn.XLOOKUP(B10579,[2]Projeto!$B:$B,[2]Projeto!$P:$P)</f>
        <v>Paga</v>
      </c>
      <c r="M10579">
        <v>701203</v>
      </c>
      <c r="N10579" s="3" t="s">
        <v>1125</v>
      </c>
      <c r="O10579" t="str">
        <f>_xlfn.XLOOKUP(N10579,[3]Planilha1!$N:$N,[3]Planilha1!$O:$O)</f>
        <v>FLAC</v>
      </c>
      <c r="P10579">
        <v>2026</v>
      </c>
      <c r="Q10579" s="2" t="s">
        <v>1156</v>
      </c>
    </row>
    <row r="10580" spans="1:17" ht="16.8" x14ac:dyDescent="0.3">
      <c r="A10580" t="s">
        <v>1224</v>
      </c>
      <c r="B10580" s="3">
        <v>4501079503</v>
      </c>
      <c r="C10580" s="3">
        <v>5271951</v>
      </c>
      <c r="D10580" s="3" t="s">
        <v>159</v>
      </c>
      <c r="E10580" s="3">
        <v>610101477</v>
      </c>
      <c r="F10580" s="3" t="s">
        <v>855</v>
      </c>
      <c r="G10580" s="5">
        <v>-492.24</v>
      </c>
      <c r="H10580" s="5">
        <v>-14.77</v>
      </c>
      <c r="I10580" s="3">
        <v>7204</v>
      </c>
      <c r="J10580" t="str">
        <f>_xlfn.XLOOKUP(I10580,[1]Planilha1!$C:$C,[1]Planilha1!$B:$B)</f>
        <v>7204 - CD São Paulo</v>
      </c>
      <c r="K10580" t="str">
        <f>_xlfn.XLOOKUP(I10580,[1]Planilha1!$C:$C,[1]Planilha1!$D:$D)</f>
        <v>43.340.312/0010-48</v>
      </c>
      <c r="L10580" t="str">
        <f>_xlfn.XLOOKUP(B10580,[2]Projeto!$B:$B,[2]Projeto!$P:$P)</f>
        <v>Paga</v>
      </c>
      <c r="M10580">
        <v>701203</v>
      </c>
      <c r="N10580" s="3" t="s">
        <v>1125</v>
      </c>
      <c r="O10580" t="str">
        <f>_xlfn.XLOOKUP(N10580,[3]Planilha1!$N:$N,[3]Planilha1!$O:$O)</f>
        <v>FLAC</v>
      </c>
      <c r="P10580">
        <v>2026</v>
      </c>
      <c r="Q10580" s="2" t="s">
        <v>1156</v>
      </c>
    </row>
    <row r="10581" spans="1:17" ht="16.8" x14ac:dyDescent="0.3">
      <c r="A10581" t="s">
        <v>1224</v>
      </c>
      <c r="B10581" s="3">
        <v>4501079503</v>
      </c>
      <c r="C10581" s="3">
        <v>5367828</v>
      </c>
      <c r="D10581" s="3" t="s">
        <v>1026</v>
      </c>
      <c r="E10581" s="3">
        <v>610102368</v>
      </c>
      <c r="F10581" s="3" t="s">
        <v>88</v>
      </c>
      <c r="G10581" s="5">
        <v>-245.76</v>
      </c>
      <c r="H10581" s="5">
        <v>-7.37</v>
      </c>
      <c r="I10581" s="3">
        <v>7204</v>
      </c>
      <c r="J10581" t="str">
        <f>_xlfn.XLOOKUP(I10581,[1]Planilha1!$C:$C,[1]Planilha1!$B:$B)</f>
        <v>7204 - CD São Paulo</v>
      </c>
      <c r="K10581" t="str">
        <f>_xlfn.XLOOKUP(I10581,[1]Planilha1!$C:$C,[1]Planilha1!$D:$D)</f>
        <v>43.340.312/0010-48</v>
      </c>
      <c r="L10581" t="str">
        <f>_xlfn.XLOOKUP(B10581,[2]Projeto!$B:$B,[2]Projeto!$P:$P)</f>
        <v>Paga</v>
      </c>
      <c r="M10581">
        <v>701203</v>
      </c>
      <c r="N10581" s="3" t="s">
        <v>1125</v>
      </c>
      <c r="O10581" t="str">
        <f>_xlfn.XLOOKUP(N10581,[3]Planilha1!$N:$N,[3]Planilha1!$O:$O)</f>
        <v>FLAC</v>
      </c>
      <c r="P10581">
        <v>2026</v>
      </c>
      <c r="Q10581" s="2" t="s">
        <v>1156</v>
      </c>
    </row>
    <row r="10582" spans="1:17" ht="16.8" x14ac:dyDescent="0.3">
      <c r="A10582" t="s">
        <v>1224</v>
      </c>
      <c r="B10582" s="3">
        <v>4501079503</v>
      </c>
      <c r="C10582" s="3">
        <v>5359018</v>
      </c>
      <c r="D10582" s="3" t="s">
        <v>493</v>
      </c>
      <c r="E10582" s="3">
        <v>610402075</v>
      </c>
      <c r="F10582" s="3" t="s">
        <v>111</v>
      </c>
      <c r="G10582" s="5">
        <v>-204.25</v>
      </c>
      <c r="H10582" s="5">
        <v>-6.13</v>
      </c>
      <c r="I10582" s="3">
        <v>7204</v>
      </c>
      <c r="J10582" t="str">
        <f>_xlfn.XLOOKUP(I10582,[1]Planilha1!$C:$C,[1]Planilha1!$B:$B)</f>
        <v>7204 - CD São Paulo</v>
      </c>
      <c r="K10582" t="str">
        <f>_xlfn.XLOOKUP(I10582,[1]Planilha1!$C:$C,[1]Planilha1!$D:$D)</f>
        <v>43.340.312/0010-48</v>
      </c>
      <c r="L10582" t="str">
        <f>_xlfn.XLOOKUP(B10582,[2]Projeto!$B:$B,[2]Projeto!$P:$P)</f>
        <v>Paga</v>
      </c>
      <c r="M10582">
        <v>701203</v>
      </c>
      <c r="N10582" s="3" t="s">
        <v>1125</v>
      </c>
      <c r="O10582" t="str">
        <f>_xlfn.XLOOKUP(N10582,[3]Planilha1!$N:$N,[3]Planilha1!$O:$O)</f>
        <v>FLAC</v>
      </c>
      <c r="P10582">
        <v>2026</v>
      </c>
      <c r="Q10582" s="2" t="s">
        <v>1156</v>
      </c>
    </row>
    <row r="10583" spans="1:17" ht="16.8" x14ac:dyDescent="0.3">
      <c r="A10583" t="s">
        <v>1224</v>
      </c>
      <c r="B10583" s="3">
        <v>4501079548</v>
      </c>
      <c r="C10583" s="3">
        <v>5317592</v>
      </c>
      <c r="D10583" s="3" t="s">
        <v>613</v>
      </c>
      <c r="E10583" s="3">
        <v>610102463</v>
      </c>
      <c r="F10583" s="3" t="s">
        <v>93</v>
      </c>
      <c r="G10583" s="5">
        <v>-4848</v>
      </c>
      <c r="H10583" s="5">
        <v>-96.96</v>
      </c>
      <c r="I10583" s="3">
        <v>7204</v>
      </c>
      <c r="J10583" t="str">
        <f>_xlfn.XLOOKUP(I10583,[1]Planilha1!$C:$C,[1]Planilha1!$B:$B)</f>
        <v>7204 - CD São Paulo</v>
      </c>
      <c r="K10583" t="str">
        <f>_xlfn.XLOOKUP(I10583,[1]Planilha1!$C:$C,[1]Planilha1!$D:$D)</f>
        <v>43.340.312/0010-48</v>
      </c>
      <c r="L10583" t="str">
        <f>_xlfn.XLOOKUP(B10583,[2]Projeto!$B:$B,[2]Projeto!$P:$P)</f>
        <v>Paga</v>
      </c>
      <c r="M10583">
        <v>701122</v>
      </c>
      <c r="N10583" s="3" t="s">
        <v>1120</v>
      </c>
      <c r="O10583" t="str">
        <f>_xlfn.XLOOKUP(N10583,[3]Planilha1!$N:$N,[3]Planilha1!$O:$O)</f>
        <v>Nutri</v>
      </c>
      <c r="P10583">
        <v>2026</v>
      </c>
      <c r="Q10583" s="2" t="s">
        <v>1156</v>
      </c>
    </row>
    <row r="10584" spans="1:17" ht="16.8" x14ac:dyDescent="0.3">
      <c r="A10584" t="s">
        <v>1224</v>
      </c>
      <c r="B10584" s="3">
        <v>4501079503</v>
      </c>
      <c r="C10584" s="3">
        <v>5135368</v>
      </c>
      <c r="D10584" s="3" t="s">
        <v>222</v>
      </c>
      <c r="E10584" s="3">
        <v>610100477</v>
      </c>
      <c r="F10584" s="3" t="s">
        <v>103</v>
      </c>
      <c r="G10584" s="5">
        <v>-173.6</v>
      </c>
      <c r="H10584" s="5">
        <v>-5.21</v>
      </c>
      <c r="I10584" s="3">
        <v>7204</v>
      </c>
      <c r="J10584" t="str">
        <f>_xlfn.XLOOKUP(I10584,[1]Planilha1!$C:$C,[1]Planilha1!$B:$B)</f>
        <v>7204 - CD São Paulo</v>
      </c>
      <c r="K10584" t="str">
        <f>_xlfn.XLOOKUP(I10584,[1]Planilha1!$C:$C,[1]Planilha1!$D:$D)</f>
        <v>43.340.312/0010-48</v>
      </c>
      <c r="L10584" t="str">
        <f>_xlfn.XLOOKUP(B10584,[2]Projeto!$B:$B,[2]Projeto!$P:$P)</f>
        <v>Paga</v>
      </c>
      <c r="M10584">
        <v>701203</v>
      </c>
      <c r="N10584" s="3" t="s">
        <v>1125</v>
      </c>
      <c r="O10584" t="str">
        <f>_xlfn.XLOOKUP(N10584,[3]Planilha1!$N:$N,[3]Planilha1!$O:$O)</f>
        <v>FLAC</v>
      </c>
      <c r="P10584">
        <v>2026</v>
      </c>
      <c r="Q10584" s="2" t="s">
        <v>1156</v>
      </c>
    </row>
    <row r="10585" spans="1:17" ht="16.8" x14ac:dyDescent="0.3">
      <c r="A10585" t="s">
        <v>1224</v>
      </c>
      <c r="B10585" s="3">
        <v>4501079503</v>
      </c>
      <c r="C10585" s="3">
        <v>5135368</v>
      </c>
      <c r="D10585" s="3" t="s">
        <v>222</v>
      </c>
      <c r="E10585" s="3">
        <v>610102463</v>
      </c>
      <c r="F10585" s="3" t="s">
        <v>93</v>
      </c>
      <c r="G10585" s="5">
        <v>-120</v>
      </c>
      <c r="H10585" s="5">
        <v>-3.6</v>
      </c>
      <c r="I10585" s="3">
        <v>7204</v>
      </c>
      <c r="J10585" t="str">
        <f>_xlfn.XLOOKUP(I10585,[1]Planilha1!$C:$C,[1]Planilha1!$B:$B)</f>
        <v>7204 - CD São Paulo</v>
      </c>
      <c r="K10585" t="str">
        <f>_xlfn.XLOOKUP(I10585,[1]Planilha1!$C:$C,[1]Planilha1!$D:$D)</f>
        <v>43.340.312/0010-48</v>
      </c>
      <c r="L10585" t="str">
        <f>_xlfn.XLOOKUP(B10585,[2]Projeto!$B:$B,[2]Projeto!$P:$P)</f>
        <v>Paga</v>
      </c>
      <c r="M10585">
        <v>701203</v>
      </c>
      <c r="N10585" s="3" t="s">
        <v>1125</v>
      </c>
      <c r="O10585" t="str">
        <f>_xlfn.XLOOKUP(N10585,[3]Planilha1!$N:$N,[3]Planilha1!$O:$O)</f>
        <v>FLAC</v>
      </c>
      <c r="P10585">
        <v>2026</v>
      </c>
      <c r="Q10585" s="2" t="s">
        <v>1156</v>
      </c>
    </row>
    <row r="10586" spans="1:17" ht="16.8" x14ac:dyDescent="0.3">
      <c r="A10586" t="s">
        <v>1224</v>
      </c>
      <c r="B10586" s="3">
        <v>4501079503</v>
      </c>
      <c r="C10586" s="3">
        <v>5278482</v>
      </c>
      <c r="D10586" s="3" t="s">
        <v>657</v>
      </c>
      <c r="E10586" s="3">
        <v>610102463</v>
      </c>
      <c r="F10586" s="3" t="s">
        <v>93</v>
      </c>
      <c r="G10586" s="5">
        <v>394.8</v>
      </c>
      <c r="H10586" s="5">
        <v>11.84</v>
      </c>
      <c r="I10586" s="3">
        <v>7204</v>
      </c>
      <c r="J10586" t="str">
        <f>_xlfn.XLOOKUP(I10586,[1]Planilha1!$C:$C,[1]Planilha1!$B:$B)</f>
        <v>7204 - CD São Paulo</v>
      </c>
      <c r="K10586" t="str">
        <f>_xlfn.XLOOKUP(I10586,[1]Planilha1!$C:$C,[1]Planilha1!$D:$D)</f>
        <v>43.340.312/0010-48</v>
      </c>
      <c r="L10586" t="str">
        <f>_xlfn.XLOOKUP(B10586,[2]Projeto!$B:$B,[2]Projeto!$P:$P)</f>
        <v>Paga</v>
      </c>
      <c r="M10586">
        <v>701203</v>
      </c>
      <c r="N10586" s="3" t="s">
        <v>1125</v>
      </c>
      <c r="O10586" t="str">
        <f>_xlfn.XLOOKUP(N10586,[3]Planilha1!$N:$N,[3]Planilha1!$O:$O)</f>
        <v>FLAC</v>
      </c>
      <c r="P10586">
        <v>2026</v>
      </c>
      <c r="Q10586" s="2" t="s">
        <v>1156</v>
      </c>
    </row>
    <row r="10587" spans="1:17" ht="16.8" x14ac:dyDescent="0.3">
      <c r="A10587" t="s">
        <v>1224</v>
      </c>
      <c r="B10587" s="3">
        <v>4501079503</v>
      </c>
      <c r="C10587" s="3">
        <v>5278482</v>
      </c>
      <c r="D10587" s="3" t="s">
        <v>657</v>
      </c>
      <c r="E10587" s="3">
        <v>610101463</v>
      </c>
      <c r="F10587" s="3" t="s">
        <v>717</v>
      </c>
      <c r="G10587" s="5">
        <v>451.2</v>
      </c>
      <c r="H10587" s="5">
        <v>13.54</v>
      </c>
      <c r="I10587" s="3">
        <v>7204</v>
      </c>
      <c r="J10587" t="str">
        <f>_xlfn.XLOOKUP(I10587,[1]Planilha1!$C:$C,[1]Planilha1!$B:$B)</f>
        <v>7204 - CD São Paulo</v>
      </c>
      <c r="K10587" t="str">
        <f>_xlfn.XLOOKUP(I10587,[1]Planilha1!$C:$C,[1]Planilha1!$D:$D)</f>
        <v>43.340.312/0010-48</v>
      </c>
      <c r="L10587" t="str">
        <f>_xlfn.XLOOKUP(B10587,[2]Projeto!$B:$B,[2]Projeto!$P:$P)</f>
        <v>Paga</v>
      </c>
      <c r="M10587">
        <v>701203</v>
      </c>
      <c r="N10587" s="3" t="s">
        <v>1125</v>
      </c>
      <c r="O10587" t="str">
        <f>_xlfn.XLOOKUP(N10587,[3]Planilha1!$N:$N,[3]Planilha1!$O:$O)</f>
        <v>FLAC</v>
      </c>
      <c r="P10587">
        <v>2026</v>
      </c>
      <c r="Q10587" s="2" t="s">
        <v>1156</v>
      </c>
    </row>
    <row r="10588" spans="1:17" ht="16.8" x14ac:dyDescent="0.3">
      <c r="A10588" t="s">
        <v>1224</v>
      </c>
      <c r="B10588" s="3">
        <v>4501079503</v>
      </c>
      <c r="C10588" s="3">
        <v>5259823</v>
      </c>
      <c r="D10588" s="3" t="s">
        <v>204</v>
      </c>
      <c r="E10588" s="3">
        <v>610102368</v>
      </c>
      <c r="F10588" s="3" t="s">
        <v>88</v>
      </c>
      <c r="G10588" s="5">
        <v>307.2</v>
      </c>
      <c r="H10588" s="5">
        <v>9.2200000000000006</v>
      </c>
      <c r="I10588" s="3">
        <v>7204</v>
      </c>
      <c r="J10588" t="str">
        <f>_xlfn.XLOOKUP(I10588,[1]Planilha1!$C:$C,[1]Planilha1!$B:$B)</f>
        <v>7204 - CD São Paulo</v>
      </c>
      <c r="K10588" t="str">
        <f>_xlfn.XLOOKUP(I10588,[1]Planilha1!$C:$C,[1]Planilha1!$D:$D)</f>
        <v>43.340.312/0010-48</v>
      </c>
      <c r="L10588" t="str">
        <f>_xlfn.XLOOKUP(B10588,[2]Projeto!$B:$B,[2]Projeto!$P:$P)</f>
        <v>Paga</v>
      </c>
      <c r="M10588">
        <v>701203</v>
      </c>
      <c r="N10588" s="3" t="s">
        <v>1125</v>
      </c>
      <c r="O10588" t="str">
        <f>_xlfn.XLOOKUP(N10588,[3]Planilha1!$N:$N,[3]Planilha1!$O:$O)</f>
        <v>FLAC</v>
      </c>
      <c r="P10588">
        <v>2026</v>
      </c>
      <c r="Q10588" s="2" t="s">
        <v>1156</v>
      </c>
    </row>
    <row r="10589" spans="1:17" ht="16.8" x14ac:dyDescent="0.3">
      <c r="A10589" t="s">
        <v>1224</v>
      </c>
      <c r="B10589" s="3">
        <v>4501079503</v>
      </c>
      <c r="C10589" s="3">
        <v>5321719</v>
      </c>
      <c r="D10589" s="3" t="s">
        <v>363</v>
      </c>
      <c r="E10589" s="3">
        <v>610201462</v>
      </c>
      <c r="F10589" s="3" t="s">
        <v>270</v>
      </c>
      <c r="G10589" s="5">
        <v>-109.44</v>
      </c>
      <c r="H10589" s="5">
        <v>-3.28</v>
      </c>
      <c r="I10589" s="3">
        <v>7204</v>
      </c>
      <c r="J10589" t="str">
        <f>_xlfn.XLOOKUP(I10589,[1]Planilha1!$C:$C,[1]Planilha1!$B:$B)</f>
        <v>7204 - CD São Paulo</v>
      </c>
      <c r="K10589" t="str">
        <f>_xlfn.XLOOKUP(I10589,[1]Planilha1!$C:$C,[1]Planilha1!$D:$D)</f>
        <v>43.340.312/0010-48</v>
      </c>
      <c r="L10589" t="str">
        <f>_xlfn.XLOOKUP(B10589,[2]Projeto!$B:$B,[2]Projeto!$P:$P)</f>
        <v>Paga</v>
      </c>
      <c r="M10589">
        <v>701203</v>
      </c>
      <c r="N10589" s="3" t="s">
        <v>1125</v>
      </c>
      <c r="O10589" t="str">
        <f>_xlfn.XLOOKUP(N10589,[3]Planilha1!$N:$N,[3]Planilha1!$O:$O)</f>
        <v>FLAC</v>
      </c>
      <c r="P10589">
        <v>2026</v>
      </c>
      <c r="Q10589" s="2" t="s">
        <v>1156</v>
      </c>
    </row>
    <row r="10590" spans="1:17" ht="16.8" x14ac:dyDescent="0.3">
      <c r="A10590" t="s">
        <v>1224</v>
      </c>
      <c r="B10590" s="3">
        <v>4501079503</v>
      </c>
      <c r="C10590" s="3">
        <v>5321719</v>
      </c>
      <c r="D10590" s="3" t="s">
        <v>363</v>
      </c>
      <c r="E10590" s="3">
        <v>610200462</v>
      </c>
      <c r="F10590" s="3" t="s">
        <v>683</v>
      </c>
      <c r="G10590" s="5">
        <v>-54.72</v>
      </c>
      <c r="H10590" s="5">
        <v>-1.64</v>
      </c>
      <c r="I10590" s="3">
        <v>7204</v>
      </c>
      <c r="J10590" t="str">
        <f>_xlfn.XLOOKUP(I10590,[1]Planilha1!$C:$C,[1]Planilha1!$B:$B)</f>
        <v>7204 - CD São Paulo</v>
      </c>
      <c r="K10590" t="str">
        <f>_xlfn.XLOOKUP(I10590,[1]Planilha1!$C:$C,[1]Planilha1!$D:$D)</f>
        <v>43.340.312/0010-48</v>
      </c>
      <c r="L10590" t="str">
        <f>_xlfn.XLOOKUP(B10590,[2]Projeto!$B:$B,[2]Projeto!$P:$P)</f>
        <v>Paga</v>
      </c>
      <c r="M10590">
        <v>701203</v>
      </c>
      <c r="N10590" s="3" t="s">
        <v>1125</v>
      </c>
      <c r="O10590" t="str">
        <f>_xlfn.XLOOKUP(N10590,[3]Planilha1!$N:$N,[3]Planilha1!$O:$O)</f>
        <v>FLAC</v>
      </c>
      <c r="P10590">
        <v>2026</v>
      </c>
      <c r="Q10590" s="2" t="s">
        <v>1156</v>
      </c>
    </row>
    <row r="10591" spans="1:17" ht="16.8" x14ac:dyDescent="0.3">
      <c r="A10591" t="s">
        <v>1224</v>
      </c>
      <c r="B10591" s="3">
        <v>4501079503</v>
      </c>
      <c r="C10591" s="3">
        <v>5321719</v>
      </c>
      <c r="D10591" s="3" t="s">
        <v>363</v>
      </c>
      <c r="E10591" s="3">
        <v>610100421</v>
      </c>
      <c r="F10591" s="3" t="s">
        <v>120</v>
      </c>
      <c r="G10591" s="5">
        <v>-223.2</v>
      </c>
      <c r="H10591" s="5">
        <v>-6.7</v>
      </c>
      <c r="I10591" s="3">
        <v>7204</v>
      </c>
      <c r="J10591" t="str">
        <f>_xlfn.XLOOKUP(I10591,[1]Planilha1!$C:$C,[1]Planilha1!$B:$B)</f>
        <v>7204 - CD São Paulo</v>
      </c>
      <c r="K10591" t="str">
        <f>_xlfn.XLOOKUP(I10591,[1]Planilha1!$C:$C,[1]Planilha1!$D:$D)</f>
        <v>43.340.312/0010-48</v>
      </c>
      <c r="L10591" t="str">
        <f>_xlfn.XLOOKUP(B10591,[2]Projeto!$B:$B,[2]Projeto!$P:$P)</f>
        <v>Paga</v>
      </c>
      <c r="M10591">
        <v>701203</v>
      </c>
      <c r="N10591" s="3" t="s">
        <v>1125</v>
      </c>
      <c r="O10591" t="str">
        <f>_xlfn.XLOOKUP(N10591,[3]Planilha1!$N:$N,[3]Planilha1!$O:$O)</f>
        <v>FLAC</v>
      </c>
      <c r="P10591">
        <v>2026</v>
      </c>
      <c r="Q10591" s="2" t="s">
        <v>1156</v>
      </c>
    </row>
    <row r="10592" spans="1:17" ht="16.8" x14ac:dyDescent="0.3">
      <c r="A10592" t="s">
        <v>1224</v>
      </c>
      <c r="B10592" s="3">
        <v>4501079503</v>
      </c>
      <c r="C10592" s="3">
        <v>5289223</v>
      </c>
      <c r="D10592" s="3" t="s">
        <v>513</v>
      </c>
      <c r="E10592" s="3">
        <v>610402075</v>
      </c>
      <c r="F10592" s="3" t="s">
        <v>111</v>
      </c>
      <c r="G10592" s="5">
        <v>-1021.25</v>
      </c>
      <c r="H10592" s="5">
        <v>-30.64</v>
      </c>
      <c r="I10592" s="3">
        <v>7204</v>
      </c>
      <c r="J10592" t="str">
        <f>_xlfn.XLOOKUP(I10592,[1]Planilha1!$C:$C,[1]Planilha1!$B:$B)</f>
        <v>7204 - CD São Paulo</v>
      </c>
      <c r="K10592" t="str">
        <f>_xlfn.XLOOKUP(I10592,[1]Planilha1!$C:$C,[1]Planilha1!$D:$D)</f>
        <v>43.340.312/0010-48</v>
      </c>
      <c r="L10592" t="str">
        <f>_xlfn.XLOOKUP(B10592,[2]Projeto!$B:$B,[2]Projeto!$P:$P)</f>
        <v>Paga</v>
      </c>
      <c r="M10592">
        <v>701203</v>
      </c>
      <c r="N10592" s="3" t="s">
        <v>1125</v>
      </c>
      <c r="O10592" t="str">
        <f>_xlfn.XLOOKUP(N10592,[3]Planilha1!$N:$N,[3]Planilha1!$O:$O)</f>
        <v>FLAC</v>
      </c>
      <c r="P10592">
        <v>2026</v>
      </c>
      <c r="Q10592" s="2" t="s">
        <v>1156</v>
      </c>
    </row>
    <row r="10593" spans="1:17" ht="16.8" x14ac:dyDescent="0.3">
      <c r="A10593" t="s">
        <v>1224</v>
      </c>
      <c r="B10593" s="3">
        <v>4501079503</v>
      </c>
      <c r="C10593" s="3">
        <v>5310066</v>
      </c>
      <c r="D10593" s="3" t="s">
        <v>653</v>
      </c>
      <c r="E10593" s="3">
        <v>610601437</v>
      </c>
      <c r="F10593" s="3" t="s">
        <v>747</v>
      </c>
      <c r="G10593" s="5">
        <v>2661.12</v>
      </c>
      <c r="H10593" s="5">
        <v>79.83</v>
      </c>
      <c r="I10593" s="3">
        <v>7204</v>
      </c>
      <c r="J10593" t="str">
        <f>_xlfn.XLOOKUP(I10593,[1]Planilha1!$C:$C,[1]Planilha1!$B:$B)</f>
        <v>7204 - CD São Paulo</v>
      </c>
      <c r="K10593" t="str">
        <f>_xlfn.XLOOKUP(I10593,[1]Planilha1!$C:$C,[1]Planilha1!$D:$D)</f>
        <v>43.340.312/0010-48</v>
      </c>
      <c r="L10593" t="str">
        <f>_xlfn.XLOOKUP(B10593,[2]Projeto!$B:$B,[2]Projeto!$P:$P)</f>
        <v>Paga</v>
      </c>
      <c r="M10593">
        <v>701203</v>
      </c>
      <c r="N10593" s="3" t="s">
        <v>1125</v>
      </c>
      <c r="O10593" t="str">
        <f>_xlfn.XLOOKUP(N10593,[3]Planilha1!$N:$N,[3]Planilha1!$O:$O)</f>
        <v>FLAC</v>
      </c>
      <c r="P10593">
        <v>2026</v>
      </c>
      <c r="Q10593" s="2" t="s">
        <v>1156</v>
      </c>
    </row>
    <row r="10594" spans="1:17" ht="16.8" x14ac:dyDescent="0.3">
      <c r="A10594" t="s">
        <v>1224</v>
      </c>
      <c r="B10594" s="3">
        <v>4501079503</v>
      </c>
      <c r="C10594" s="3">
        <v>5310066</v>
      </c>
      <c r="D10594" s="3" t="s">
        <v>653</v>
      </c>
      <c r="E10594" s="3">
        <v>610606057</v>
      </c>
      <c r="F10594" s="3" t="s">
        <v>229</v>
      </c>
      <c r="G10594" s="5">
        <v>663.6</v>
      </c>
      <c r="H10594" s="5">
        <v>19.91</v>
      </c>
      <c r="I10594" s="3">
        <v>7204</v>
      </c>
      <c r="J10594" t="str">
        <f>_xlfn.XLOOKUP(I10594,[1]Planilha1!$C:$C,[1]Planilha1!$B:$B)</f>
        <v>7204 - CD São Paulo</v>
      </c>
      <c r="K10594" t="str">
        <f>_xlfn.XLOOKUP(I10594,[1]Planilha1!$C:$C,[1]Planilha1!$D:$D)</f>
        <v>43.340.312/0010-48</v>
      </c>
      <c r="L10594" t="str">
        <f>_xlfn.XLOOKUP(B10594,[2]Projeto!$B:$B,[2]Projeto!$P:$P)</f>
        <v>Paga</v>
      </c>
      <c r="M10594">
        <v>701203</v>
      </c>
      <c r="N10594" s="3" t="s">
        <v>1125</v>
      </c>
      <c r="O10594" t="str">
        <f>_xlfn.XLOOKUP(N10594,[3]Planilha1!$N:$N,[3]Planilha1!$O:$O)</f>
        <v>FLAC</v>
      </c>
      <c r="P10594">
        <v>2026</v>
      </c>
      <c r="Q10594" s="2" t="s">
        <v>1156</v>
      </c>
    </row>
    <row r="10595" spans="1:17" ht="16.8" x14ac:dyDescent="0.3">
      <c r="A10595" t="s">
        <v>1224</v>
      </c>
      <c r="B10595" s="3">
        <v>4501079503</v>
      </c>
      <c r="C10595" s="3">
        <v>5252814</v>
      </c>
      <c r="D10595" s="3" t="s">
        <v>494</v>
      </c>
      <c r="E10595" s="3">
        <v>600103345</v>
      </c>
      <c r="F10595" s="3" t="s">
        <v>1218</v>
      </c>
      <c r="G10595" s="5">
        <v>111.06</v>
      </c>
      <c r="H10595" s="5">
        <v>3.33</v>
      </c>
      <c r="I10595" s="3">
        <v>7204</v>
      </c>
      <c r="J10595" t="str">
        <f>_xlfn.XLOOKUP(I10595,[1]Planilha1!$C:$C,[1]Planilha1!$B:$B)</f>
        <v>7204 - CD São Paulo</v>
      </c>
      <c r="K10595" t="str">
        <f>_xlfn.XLOOKUP(I10595,[1]Planilha1!$C:$C,[1]Planilha1!$D:$D)</f>
        <v>43.340.312/0010-48</v>
      </c>
      <c r="L10595" t="str">
        <f>_xlfn.XLOOKUP(B10595,[2]Projeto!$B:$B,[2]Projeto!$P:$P)</f>
        <v>Paga</v>
      </c>
      <c r="M10595">
        <v>701203</v>
      </c>
      <c r="N10595" s="3" t="s">
        <v>1125</v>
      </c>
      <c r="O10595" t="str">
        <f>_xlfn.XLOOKUP(N10595,[3]Planilha1!$N:$N,[3]Planilha1!$O:$O)</f>
        <v>FLAC</v>
      </c>
      <c r="P10595">
        <v>2026</v>
      </c>
      <c r="Q10595" s="2" t="s">
        <v>1156</v>
      </c>
    </row>
    <row r="10596" spans="1:17" ht="16.8" x14ac:dyDescent="0.3">
      <c r="A10596" t="s">
        <v>1224</v>
      </c>
      <c r="B10596" s="3">
        <v>4501079503</v>
      </c>
      <c r="C10596" s="3">
        <v>5252814</v>
      </c>
      <c r="D10596" s="3" t="s">
        <v>494</v>
      </c>
      <c r="E10596" s="3">
        <v>610102372</v>
      </c>
      <c r="F10596" s="3" t="s">
        <v>495</v>
      </c>
      <c r="G10596" s="5">
        <v>124.74</v>
      </c>
      <c r="H10596" s="5">
        <v>3.74</v>
      </c>
      <c r="I10596" s="3">
        <v>7204</v>
      </c>
      <c r="J10596" t="str">
        <f>_xlfn.XLOOKUP(I10596,[1]Planilha1!$C:$C,[1]Planilha1!$B:$B)</f>
        <v>7204 - CD São Paulo</v>
      </c>
      <c r="K10596" t="str">
        <f>_xlfn.XLOOKUP(I10596,[1]Planilha1!$C:$C,[1]Planilha1!$D:$D)</f>
        <v>43.340.312/0010-48</v>
      </c>
      <c r="L10596" t="str">
        <f>_xlfn.XLOOKUP(B10596,[2]Projeto!$B:$B,[2]Projeto!$P:$P)</f>
        <v>Paga</v>
      </c>
      <c r="M10596">
        <v>701203</v>
      </c>
      <c r="N10596" s="3" t="s">
        <v>1125</v>
      </c>
      <c r="O10596" t="str">
        <f>_xlfn.XLOOKUP(N10596,[3]Planilha1!$N:$N,[3]Planilha1!$O:$O)</f>
        <v>FLAC</v>
      </c>
      <c r="P10596">
        <v>2026</v>
      </c>
      <c r="Q10596" s="2" t="s">
        <v>1156</v>
      </c>
    </row>
    <row r="10597" spans="1:17" ht="16.8" x14ac:dyDescent="0.3">
      <c r="A10597" t="s">
        <v>1224</v>
      </c>
      <c r="B10597" s="3">
        <v>4501079503</v>
      </c>
      <c r="C10597" s="3">
        <v>5252814</v>
      </c>
      <c r="D10597" s="3" t="s">
        <v>494</v>
      </c>
      <c r="E10597" s="3">
        <v>610100371</v>
      </c>
      <c r="F10597" s="3" t="s">
        <v>496</v>
      </c>
      <c r="G10597" s="5">
        <v>187.11</v>
      </c>
      <c r="H10597" s="5">
        <v>5.61</v>
      </c>
      <c r="I10597" s="3">
        <v>7204</v>
      </c>
      <c r="J10597" t="str">
        <f>_xlfn.XLOOKUP(I10597,[1]Planilha1!$C:$C,[1]Planilha1!$B:$B)</f>
        <v>7204 - CD São Paulo</v>
      </c>
      <c r="K10597" t="str">
        <f>_xlfn.XLOOKUP(I10597,[1]Planilha1!$C:$C,[1]Planilha1!$D:$D)</f>
        <v>43.340.312/0010-48</v>
      </c>
      <c r="L10597" t="str">
        <f>_xlfn.XLOOKUP(B10597,[2]Projeto!$B:$B,[2]Projeto!$P:$P)</f>
        <v>Paga</v>
      </c>
      <c r="M10597">
        <v>701203</v>
      </c>
      <c r="N10597" s="3" t="s">
        <v>1125</v>
      </c>
      <c r="O10597" t="str">
        <f>_xlfn.XLOOKUP(N10597,[3]Planilha1!$N:$N,[3]Planilha1!$O:$O)</f>
        <v>FLAC</v>
      </c>
      <c r="P10597">
        <v>2026</v>
      </c>
      <c r="Q10597" s="2" t="s">
        <v>1156</v>
      </c>
    </row>
    <row r="10598" spans="1:17" ht="16.8" x14ac:dyDescent="0.3">
      <c r="A10598" t="s">
        <v>1224</v>
      </c>
      <c r="B10598" s="3">
        <v>4501079503</v>
      </c>
      <c r="C10598" s="3">
        <v>5364622</v>
      </c>
      <c r="D10598" s="3" t="s">
        <v>943</v>
      </c>
      <c r="E10598" s="3">
        <v>610402075</v>
      </c>
      <c r="F10598" s="3" t="s">
        <v>111</v>
      </c>
      <c r="G10598" s="5">
        <v>204.25</v>
      </c>
      <c r="H10598" s="5">
        <v>6.13</v>
      </c>
      <c r="I10598" s="3">
        <v>7204</v>
      </c>
      <c r="J10598" t="str">
        <f>_xlfn.XLOOKUP(I10598,[1]Planilha1!$C:$C,[1]Planilha1!$B:$B)</f>
        <v>7204 - CD São Paulo</v>
      </c>
      <c r="K10598" t="str">
        <f>_xlfn.XLOOKUP(I10598,[1]Planilha1!$C:$C,[1]Planilha1!$D:$D)</f>
        <v>43.340.312/0010-48</v>
      </c>
      <c r="L10598" t="str">
        <f>_xlfn.XLOOKUP(B10598,[2]Projeto!$B:$B,[2]Projeto!$P:$P)</f>
        <v>Paga</v>
      </c>
      <c r="M10598">
        <v>701203</v>
      </c>
      <c r="N10598" s="3" t="s">
        <v>1125</v>
      </c>
      <c r="O10598" t="str">
        <f>_xlfn.XLOOKUP(N10598,[3]Planilha1!$N:$N,[3]Planilha1!$O:$O)</f>
        <v>FLAC</v>
      </c>
      <c r="P10598">
        <v>2026</v>
      </c>
      <c r="Q10598" s="2" t="s">
        <v>1156</v>
      </c>
    </row>
    <row r="10599" spans="1:17" ht="16.8" x14ac:dyDescent="0.3">
      <c r="A10599" t="s">
        <v>1224</v>
      </c>
      <c r="B10599" s="3">
        <v>4501079503</v>
      </c>
      <c r="C10599" s="3">
        <v>5334876</v>
      </c>
      <c r="D10599" s="3" t="s">
        <v>995</v>
      </c>
      <c r="E10599" s="3">
        <v>610611182</v>
      </c>
      <c r="F10599" s="3" t="s">
        <v>1027</v>
      </c>
      <c r="G10599" s="5">
        <v>240</v>
      </c>
      <c r="H10599" s="5">
        <v>7.2</v>
      </c>
      <c r="I10599" s="3">
        <v>7204</v>
      </c>
      <c r="J10599" t="str">
        <f>_xlfn.XLOOKUP(I10599,[1]Planilha1!$C:$C,[1]Planilha1!$B:$B)</f>
        <v>7204 - CD São Paulo</v>
      </c>
      <c r="K10599" t="str">
        <f>_xlfn.XLOOKUP(I10599,[1]Planilha1!$C:$C,[1]Planilha1!$D:$D)</f>
        <v>43.340.312/0010-48</v>
      </c>
      <c r="L10599" t="str">
        <f>_xlfn.XLOOKUP(B10599,[2]Projeto!$B:$B,[2]Projeto!$P:$P)</f>
        <v>Paga</v>
      </c>
      <c r="M10599">
        <v>701203</v>
      </c>
      <c r="N10599" s="3" t="s">
        <v>1125</v>
      </c>
      <c r="O10599" t="str">
        <f>_xlfn.XLOOKUP(N10599,[3]Planilha1!$N:$N,[3]Planilha1!$O:$O)</f>
        <v>FLAC</v>
      </c>
      <c r="P10599">
        <v>2026</v>
      </c>
      <c r="Q10599" s="2" t="s">
        <v>1156</v>
      </c>
    </row>
    <row r="10600" spans="1:17" ht="16.8" x14ac:dyDescent="0.3">
      <c r="A10600" t="s">
        <v>1224</v>
      </c>
      <c r="B10600" s="3">
        <v>4501079503</v>
      </c>
      <c r="C10600" s="3">
        <v>5334876</v>
      </c>
      <c r="D10600" s="3" t="s">
        <v>995</v>
      </c>
      <c r="E10600" s="3">
        <v>610603057</v>
      </c>
      <c r="F10600" s="3" t="s">
        <v>82</v>
      </c>
      <c r="G10600" s="5">
        <v>530.88</v>
      </c>
      <c r="H10600" s="5">
        <v>15.93</v>
      </c>
      <c r="I10600" s="3">
        <v>7204</v>
      </c>
      <c r="J10600" t="str">
        <f>_xlfn.XLOOKUP(I10600,[1]Planilha1!$C:$C,[1]Planilha1!$B:$B)</f>
        <v>7204 - CD São Paulo</v>
      </c>
      <c r="K10600" t="str">
        <f>_xlfn.XLOOKUP(I10600,[1]Planilha1!$C:$C,[1]Planilha1!$D:$D)</f>
        <v>43.340.312/0010-48</v>
      </c>
      <c r="L10600" t="str">
        <f>_xlfn.XLOOKUP(B10600,[2]Projeto!$B:$B,[2]Projeto!$P:$P)</f>
        <v>Paga</v>
      </c>
      <c r="M10600">
        <v>701203</v>
      </c>
      <c r="N10600" s="3" t="s">
        <v>1125</v>
      </c>
      <c r="O10600" t="str">
        <f>_xlfn.XLOOKUP(N10600,[3]Planilha1!$N:$N,[3]Planilha1!$O:$O)</f>
        <v>FLAC</v>
      </c>
      <c r="P10600">
        <v>2026</v>
      </c>
      <c r="Q10600" s="2" t="s">
        <v>1156</v>
      </c>
    </row>
    <row r="10601" spans="1:17" ht="16.8" x14ac:dyDescent="0.3">
      <c r="A10601" t="s">
        <v>1224</v>
      </c>
      <c r="B10601" s="3">
        <v>4501079503</v>
      </c>
      <c r="C10601" s="3">
        <v>5262782</v>
      </c>
      <c r="D10601" s="3" t="s">
        <v>211</v>
      </c>
      <c r="E10601" s="3">
        <v>610401072</v>
      </c>
      <c r="F10601" s="3" t="s">
        <v>174</v>
      </c>
      <c r="G10601" s="5">
        <v>-2202</v>
      </c>
      <c r="H10601" s="5">
        <v>-66.06</v>
      </c>
      <c r="I10601" s="3">
        <v>7204</v>
      </c>
      <c r="J10601" t="str">
        <f>_xlfn.XLOOKUP(I10601,[1]Planilha1!$C:$C,[1]Planilha1!$B:$B)</f>
        <v>7204 - CD São Paulo</v>
      </c>
      <c r="K10601" t="str">
        <f>_xlfn.XLOOKUP(I10601,[1]Planilha1!$C:$C,[1]Planilha1!$D:$D)</f>
        <v>43.340.312/0010-48</v>
      </c>
      <c r="L10601" t="str">
        <f>_xlfn.XLOOKUP(B10601,[2]Projeto!$B:$B,[2]Projeto!$P:$P)</f>
        <v>Paga</v>
      </c>
      <c r="M10601">
        <v>701203</v>
      </c>
      <c r="N10601" s="3" t="s">
        <v>1125</v>
      </c>
      <c r="O10601" t="str">
        <f>_xlfn.XLOOKUP(N10601,[3]Planilha1!$N:$N,[3]Planilha1!$O:$O)</f>
        <v>FLAC</v>
      </c>
      <c r="P10601">
        <v>2026</v>
      </c>
      <c r="Q10601" s="2" t="s">
        <v>1156</v>
      </c>
    </row>
    <row r="10602" spans="1:17" ht="16.8" x14ac:dyDescent="0.3">
      <c r="A10602" t="s">
        <v>1224</v>
      </c>
      <c r="B10602" s="3">
        <v>4501079503</v>
      </c>
      <c r="C10602" s="3">
        <v>5355771</v>
      </c>
      <c r="D10602" s="3" t="s">
        <v>413</v>
      </c>
      <c r="E10602" s="3">
        <v>610400295</v>
      </c>
      <c r="F10602" s="3" t="s">
        <v>819</v>
      </c>
      <c r="G10602" s="5">
        <v>-254.7</v>
      </c>
      <c r="H10602" s="5">
        <v>-7.64</v>
      </c>
      <c r="I10602" s="3">
        <v>7204</v>
      </c>
      <c r="J10602" t="str">
        <f>_xlfn.XLOOKUP(I10602,[1]Planilha1!$C:$C,[1]Planilha1!$B:$B)</f>
        <v>7204 - CD São Paulo</v>
      </c>
      <c r="K10602" t="str">
        <f>_xlfn.XLOOKUP(I10602,[1]Planilha1!$C:$C,[1]Planilha1!$D:$D)</f>
        <v>43.340.312/0010-48</v>
      </c>
      <c r="L10602" t="str">
        <f>_xlfn.XLOOKUP(B10602,[2]Projeto!$B:$B,[2]Projeto!$P:$P)</f>
        <v>Paga</v>
      </c>
      <c r="M10602">
        <v>701203</v>
      </c>
      <c r="N10602" s="3" t="s">
        <v>1125</v>
      </c>
      <c r="O10602" t="str">
        <f>_xlfn.XLOOKUP(N10602,[3]Planilha1!$N:$N,[3]Planilha1!$O:$O)</f>
        <v>FLAC</v>
      </c>
      <c r="P10602">
        <v>2026</v>
      </c>
      <c r="Q10602" s="2" t="s">
        <v>1156</v>
      </c>
    </row>
    <row r="10603" spans="1:17" ht="16.8" x14ac:dyDescent="0.3">
      <c r="A10603" t="s">
        <v>1224</v>
      </c>
      <c r="B10603" s="3">
        <v>4501079503</v>
      </c>
      <c r="C10603" s="3">
        <v>5272670</v>
      </c>
      <c r="D10603" s="3" t="s">
        <v>382</v>
      </c>
      <c r="E10603" s="3">
        <v>600613463</v>
      </c>
      <c r="F10603" s="3" t="s">
        <v>856</v>
      </c>
      <c r="G10603" s="5">
        <v>-258</v>
      </c>
      <c r="H10603" s="5">
        <v>-7.74</v>
      </c>
      <c r="I10603" s="3">
        <v>7204</v>
      </c>
      <c r="J10603" t="str">
        <f>_xlfn.XLOOKUP(I10603,[1]Planilha1!$C:$C,[1]Planilha1!$B:$B)</f>
        <v>7204 - CD São Paulo</v>
      </c>
      <c r="K10603" t="str">
        <f>_xlfn.XLOOKUP(I10603,[1]Planilha1!$C:$C,[1]Planilha1!$D:$D)</f>
        <v>43.340.312/0010-48</v>
      </c>
      <c r="L10603" t="str">
        <f>_xlfn.XLOOKUP(B10603,[2]Projeto!$B:$B,[2]Projeto!$P:$P)</f>
        <v>Paga</v>
      </c>
      <c r="M10603">
        <v>701203</v>
      </c>
      <c r="N10603" s="3" t="s">
        <v>1125</v>
      </c>
      <c r="O10603" t="str">
        <f>_xlfn.XLOOKUP(N10603,[3]Planilha1!$N:$N,[3]Planilha1!$O:$O)</f>
        <v>FLAC</v>
      </c>
      <c r="P10603">
        <v>2026</v>
      </c>
      <c r="Q10603" s="2" t="s">
        <v>1156</v>
      </c>
    </row>
    <row r="10604" spans="1:17" ht="16.8" x14ac:dyDescent="0.3">
      <c r="A10604" t="s">
        <v>1224</v>
      </c>
      <c r="B10604" s="3">
        <v>4501079503</v>
      </c>
      <c r="C10604" s="3">
        <v>5272670</v>
      </c>
      <c r="D10604" s="3" t="s">
        <v>382</v>
      </c>
      <c r="E10604" s="3">
        <v>610100421</v>
      </c>
      <c r="F10604" s="3" t="s">
        <v>120</v>
      </c>
      <c r="G10604" s="5">
        <v>-148.80000000000001</v>
      </c>
      <c r="H10604" s="5">
        <v>-4.46</v>
      </c>
      <c r="I10604" s="3">
        <v>7204</v>
      </c>
      <c r="J10604" t="str">
        <f>_xlfn.XLOOKUP(I10604,[1]Planilha1!$C:$C,[1]Planilha1!$B:$B)</f>
        <v>7204 - CD São Paulo</v>
      </c>
      <c r="K10604" t="str">
        <f>_xlfn.XLOOKUP(I10604,[1]Planilha1!$C:$C,[1]Planilha1!$D:$D)</f>
        <v>43.340.312/0010-48</v>
      </c>
      <c r="L10604" t="str">
        <f>_xlfn.XLOOKUP(B10604,[2]Projeto!$B:$B,[2]Projeto!$P:$P)</f>
        <v>Paga</v>
      </c>
      <c r="M10604">
        <v>701203</v>
      </c>
      <c r="N10604" s="3" t="s">
        <v>1125</v>
      </c>
      <c r="O10604" t="str">
        <f>_xlfn.XLOOKUP(N10604,[3]Planilha1!$N:$N,[3]Planilha1!$O:$O)</f>
        <v>FLAC</v>
      </c>
      <c r="P10604">
        <v>2026</v>
      </c>
      <c r="Q10604" s="2" t="s">
        <v>1156</v>
      </c>
    </row>
    <row r="10605" spans="1:17" ht="16.8" x14ac:dyDescent="0.3">
      <c r="A10605" t="s">
        <v>1224</v>
      </c>
      <c r="B10605" s="3">
        <v>4501079503</v>
      </c>
      <c r="C10605" s="3">
        <v>5272670</v>
      </c>
      <c r="D10605" s="3" t="s">
        <v>382</v>
      </c>
      <c r="E10605" s="3">
        <v>610105363</v>
      </c>
      <c r="F10605" s="3" t="s">
        <v>1216</v>
      </c>
      <c r="G10605" s="5">
        <v>-112.2</v>
      </c>
      <c r="H10605" s="5">
        <v>-3.37</v>
      </c>
      <c r="I10605" s="3">
        <v>7204</v>
      </c>
      <c r="J10605" t="str">
        <f>_xlfn.XLOOKUP(I10605,[1]Planilha1!$C:$C,[1]Planilha1!$B:$B)</f>
        <v>7204 - CD São Paulo</v>
      </c>
      <c r="K10605" t="str">
        <f>_xlfn.XLOOKUP(I10605,[1]Planilha1!$C:$C,[1]Planilha1!$D:$D)</f>
        <v>43.340.312/0010-48</v>
      </c>
      <c r="L10605" t="str">
        <f>_xlfn.XLOOKUP(B10605,[2]Projeto!$B:$B,[2]Projeto!$P:$P)</f>
        <v>Paga</v>
      </c>
      <c r="M10605">
        <v>701203</v>
      </c>
      <c r="N10605" s="3" t="s">
        <v>1125</v>
      </c>
      <c r="O10605" t="str">
        <f>_xlfn.XLOOKUP(N10605,[3]Planilha1!$N:$N,[3]Planilha1!$O:$O)</f>
        <v>FLAC</v>
      </c>
      <c r="P10605">
        <v>2026</v>
      </c>
      <c r="Q10605" s="2" t="s">
        <v>1156</v>
      </c>
    </row>
    <row r="10606" spans="1:17" ht="16.8" x14ac:dyDescent="0.3">
      <c r="A10606" t="s">
        <v>1224</v>
      </c>
      <c r="B10606" s="3">
        <v>4501079503</v>
      </c>
      <c r="C10606" s="3">
        <v>5319474</v>
      </c>
      <c r="D10606" s="3" t="s">
        <v>1217</v>
      </c>
      <c r="E10606" s="3">
        <v>610503349</v>
      </c>
      <c r="F10606" s="3" t="s">
        <v>238</v>
      </c>
      <c r="G10606" s="5">
        <v>-985.66</v>
      </c>
      <c r="H10606" s="5">
        <v>-29.57</v>
      </c>
      <c r="I10606" s="3">
        <v>7204</v>
      </c>
      <c r="J10606" t="str">
        <f>_xlfn.XLOOKUP(I10606,[1]Planilha1!$C:$C,[1]Planilha1!$B:$B)</f>
        <v>7204 - CD São Paulo</v>
      </c>
      <c r="K10606" t="str">
        <f>_xlfn.XLOOKUP(I10606,[1]Planilha1!$C:$C,[1]Planilha1!$D:$D)</f>
        <v>43.340.312/0010-48</v>
      </c>
      <c r="L10606" t="str">
        <f>_xlfn.XLOOKUP(B10606,[2]Projeto!$B:$B,[2]Projeto!$P:$P)</f>
        <v>Paga</v>
      </c>
      <c r="M10606">
        <v>701203</v>
      </c>
      <c r="N10606" s="3" t="s">
        <v>1125</v>
      </c>
      <c r="O10606" t="str">
        <f>_xlfn.XLOOKUP(N10606,[3]Planilha1!$N:$N,[3]Planilha1!$O:$O)</f>
        <v>FLAC</v>
      </c>
      <c r="P10606">
        <v>2026</v>
      </c>
      <c r="Q10606" s="2" t="s">
        <v>1156</v>
      </c>
    </row>
    <row r="10607" spans="1:17" ht="16.8" x14ac:dyDescent="0.3">
      <c r="A10607" t="s">
        <v>1224</v>
      </c>
      <c r="B10607" s="3">
        <v>4501079503</v>
      </c>
      <c r="C10607" s="3">
        <v>5363097</v>
      </c>
      <c r="D10607" s="3" t="s">
        <v>764</v>
      </c>
      <c r="E10607" s="3">
        <v>610503349</v>
      </c>
      <c r="F10607" s="3" t="s">
        <v>238</v>
      </c>
      <c r="G10607" s="5">
        <v>-337.44</v>
      </c>
      <c r="H10607" s="5">
        <v>-10.119999999999999</v>
      </c>
      <c r="I10607" s="3">
        <v>7204</v>
      </c>
      <c r="J10607" t="str">
        <f>_xlfn.XLOOKUP(I10607,[1]Planilha1!$C:$C,[1]Planilha1!$B:$B)</f>
        <v>7204 - CD São Paulo</v>
      </c>
      <c r="K10607" t="str">
        <f>_xlfn.XLOOKUP(I10607,[1]Planilha1!$C:$C,[1]Planilha1!$D:$D)</f>
        <v>43.340.312/0010-48</v>
      </c>
      <c r="L10607" t="str">
        <f>_xlfn.XLOOKUP(B10607,[2]Projeto!$B:$B,[2]Projeto!$P:$P)</f>
        <v>Paga</v>
      </c>
      <c r="M10607">
        <v>701203</v>
      </c>
      <c r="N10607" s="3" t="s">
        <v>1125</v>
      </c>
      <c r="O10607" t="str">
        <f>_xlfn.XLOOKUP(N10607,[3]Planilha1!$N:$N,[3]Planilha1!$O:$O)</f>
        <v>FLAC</v>
      </c>
      <c r="P10607">
        <v>2026</v>
      </c>
      <c r="Q10607" s="2" t="s">
        <v>1156</v>
      </c>
    </row>
    <row r="10608" spans="1:17" ht="16.8" x14ac:dyDescent="0.3">
      <c r="A10608" t="s">
        <v>1224</v>
      </c>
      <c r="B10608" s="3">
        <v>4501079503</v>
      </c>
      <c r="C10608" s="3">
        <v>5263977</v>
      </c>
      <c r="D10608" s="3" t="s">
        <v>1215</v>
      </c>
      <c r="E10608" s="3">
        <v>610401072</v>
      </c>
      <c r="F10608" s="3" t="s">
        <v>174</v>
      </c>
      <c r="G10608" s="5">
        <v>-440.4</v>
      </c>
      <c r="H10608" s="5">
        <v>-13.21</v>
      </c>
      <c r="I10608" s="3">
        <v>7204</v>
      </c>
      <c r="J10608" t="str">
        <f>_xlfn.XLOOKUP(I10608,[1]Planilha1!$C:$C,[1]Planilha1!$B:$B)</f>
        <v>7204 - CD São Paulo</v>
      </c>
      <c r="K10608" t="str">
        <f>_xlfn.XLOOKUP(I10608,[1]Planilha1!$C:$C,[1]Planilha1!$D:$D)</f>
        <v>43.340.312/0010-48</v>
      </c>
      <c r="L10608" t="str">
        <f>_xlfn.XLOOKUP(B10608,[2]Projeto!$B:$B,[2]Projeto!$P:$P)</f>
        <v>Paga</v>
      </c>
      <c r="M10608">
        <v>701203</v>
      </c>
      <c r="N10608" s="3" t="s">
        <v>1125</v>
      </c>
      <c r="O10608" t="str">
        <f>_xlfn.XLOOKUP(N10608,[3]Planilha1!$N:$N,[3]Planilha1!$O:$O)</f>
        <v>FLAC</v>
      </c>
      <c r="P10608">
        <v>2026</v>
      </c>
      <c r="Q10608" s="2" t="s">
        <v>1156</v>
      </c>
    </row>
    <row r="10609" spans="1:17" ht="16.8" x14ac:dyDescent="0.3">
      <c r="A10609" t="s">
        <v>1224</v>
      </c>
      <c r="B10609" s="3">
        <v>4501079503</v>
      </c>
      <c r="C10609" s="3">
        <v>5012643</v>
      </c>
      <c r="D10609" s="3" t="s">
        <v>171</v>
      </c>
      <c r="E10609" s="3">
        <v>610402337</v>
      </c>
      <c r="F10609" s="3" t="s">
        <v>84</v>
      </c>
      <c r="G10609" s="5">
        <v>-744.65</v>
      </c>
      <c r="H10609" s="5">
        <v>-22.34</v>
      </c>
      <c r="I10609" s="3">
        <v>7204</v>
      </c>
      <c r="J10609" t="str">
        <f>_xlfn.XLOOKUP(I10609,[1]Planilha1!$C:$C,[1]Planilha1!$B:$B)</f>
        <v>7204 - CD São Paulo</v>
      </c>
      <c r="K10609" t="str">
        <f>_xlfn.XLOOKUP(I10609,[1]Planilha1!$C:$C,[1]Planilha1!$D:$D)</f>
        <v>43.340.312/0010-48</v>
      </c>
      <c r="L10609" t="str">
        <f>_xlfn.XLOOKUP(B10609,[2]Projeto!$B:$B,[2]Projeto!$P:$P)</f>
        <v>Paga</v>
      </c>
      <c r="M10609">
        <v>701203</v>
      </c>
      <c r="N10609" s="3" t="s">
        <v>1125</v>
      </c>
      <c r="O10609" t="str">
        <f>_xlfn.XLOOKUP(N10609,[3]Planilha1!$N:$N,[3]Planilha1!$O:$O)</f>
        <v>FLAC</v>
      </c>
      <c r="P10609">
        <v>2026</v>
      </c>
      <c r="Q10609" s="2" t="s">
        <v>1156</v>
      </c>
    </row>
    <row r="10610" spans="1:17" ht="16.8" x14ac:dyDescent="0.3">
      <c r="A10610" t="s">
        <v>1224</v>
      </c>
      <c r="B10610" s="3">
        <v>4501079503</v>
      </c>
      <c r="C10610" s="3">
        <v>5012643</v>
      </c>
      <c r="D10610" s="3" t="s">
        <v>171</v>
      </c>
      <c r="E10610" s="3">
        <v>610401072</v>
      </c>
      <c r="F10610" s="3" t="s">
        <v>174</v>
      </c>
      <c r="G10610" s="5">
        <v>-442</v>
      </c>
      <c r="H10610" s="5">
        <v>-13.26</v>
      </c>
      <c r="I10610" s="3">
        <v>7204</v>
      </c>
      <c r="J10610" t="str">
        <f>_xlfn.XLOOKUP(I10610,[1]Planilha1!$C:$C,[1]Planilha1!$B:$B)</f>
        <v>7204 - CD São Paulo</v>
      </c>
      <c r="K10610" t="str">
        <f>_xlfn.XLOOKUP(I10610,[1]Planilha1!$C:$C,[1]Planilha1!$D:$D)</f>
        <v>43.340.312/0010-48</v>
      </c>
      <c r="L10610" t="str">
        <f>_xlfn.XLOOKUP(B10610,[2]Projeto!$B:$B,[2]Projeto!$P:$P)</f>
        <v>Paga</v>
      </c>
      <c r="M10610">
        <v>701203</v>
      </c>
      <c r="N10610" s="3" t="s">
        <v>1125</v>
      </c>
      <c r="O10610" t="str">
        <f>_xlfn.XLOOKUP(N10610,[3]Planilha1!$N:$N,[3]Planilha1!$O:$O)</f>
        <v>FLAC</v>
      </c>
      <c r="P10610">
        <v>2026</v>
      </c>
      <c r="Q10610" s="2" t="s">
        <v>1156</v>
      </c>
    </row>
    <row r="10611" spans="1:17" ht="16.8" x14ac:dyDescent="0.3">
      <c r="A10611" t="s">
        <v>1224</v>
      </c>
      <c r="B10611" s="3">
        <v>4501079503</v>
      </c>
      <c r="C10611" s="3">
        <v>5264990</v>
      </c>
      <c r="D10611" s="3" t="s">
        <v>397</v>
      </c>
      <c r="E10611" s="3">
        <v>610048007</v>
      </c>
      <c r="F10611" s="3" t="s">
        <v>688</v>
      </c>
      <c r="G10611" s="5">
        <v>-268.8</v>
      </c>
      <c r="H10611" s="5">
        <v>-8.06</v>
      </c>
      <c r="I10611" s="3">
        <v>7204</v>
      </c>
      <c r="J10611" t="str">
        <f>_xlfn.XLOOKUP(I10611,[1]Planilha1!$C:$C,[1]Planilha1!$B:$B)</f>
        <v>7204 - CD São Paulo</v>
      </c>
      <c r="K10611" t="str">
        <f>_xlfn.XLOOKUP(I10611,[1]Planilha1!$C:$C,[1]Planilha1!$D:$D)</f>
        <v>43.340.312/0010-48</v>
      </c>
      <c r="L10611" t="str">
        <f>_xlfn.XLOOKUP(B10611,[2]Projeto!$B:$B,[2]Projeto!$P:$P)</f>
        <v>Paga</v>
      </c>
      <c r="M10611">
        <v>701203</v>
      </c>
      <c r="N10611" s="3" t="s">
        <v>1125</v>
      </c>
      <c r="O10611" t="str">
        <f>_xlfn.XLOOKUP(N10611,[3]Planilha1!$N:$N,[3]Planilha1!$O:$O)</f>
        <v>FLAC</v>
      </c>
      <c r="P10611">
        <v>2026</v>
      </c>
      <c r="Q10611" s="2" t="s">
        <v>1156</v>
      </c>
    </row>
    <row r="10612" spans="1:17" ht="16.8" x14ac:dyDescent="0.3">
      <c r="A10612" t="s">
        <v>1224</v>
      </c>
      <c r="B10612" s="3">
        <v>4501079503</v>
      </c>
      <c r="C10612" s="3">
        <v>5330353</v>
      </c>
      <c r="D10612" s="3" t="s">
        <v>563</v>
      </c>
      <c r="E10612" s="3">
        <v>610405337</v>
      </c>
      <c r="F10612" s="3" t="s">
        <v>76</v>
      </c>
      <c r="G10612" s="5">
        <v>-276.48</v>
      </c>
      <c r="H10612" s="5">
        <v>-8.2899999999999991</v>
      </c>
      <c r="I10612" s="3">
        <v>7204</v>
      </c>
      <c r="J10612" t="str">
        <f>_xlfn.XLOOKUP(I10612,[1]Planilha1!$C:$C,[1]Planilha1!$B:$B)</f>
        <v>7204 - CD São Paulo</v>
      </c>
      <c r="K10612" t="str">
        <f>_xlfn.XLOOKUP(I10612,[1]Planilha1!$C:$C,[1]Planilha1!$D:$D)</f>
        <v>43.340.312/0010-48</v>
      </c>
      <c r="L10612" t="str">
        <f>_xlfn.XLOOKUP(B10612,[2]Projeto!$B:$B,[2]Projeto!$P:$P)</f>
        <v>Paga</v>
      </c>
      <c r="M10612">
        <v>701203</v>
      </c>
      <c r="N10612" s="3" t="s">
        <v>1125</v>
      </c>
      <c r="O10612" t="str">
        <f>_xlfn.XLOOKUP(N10612,[3]Planilha1!$N:$N,[3]Planilha1!$O:$O)</f>
        <v>FLAC</v>
      </c>
      <c r="P10612">
        <v>2026</v>
      </c>
      <c r="Q10612" s="2" t="s">
        <v>1156</v>
      </c>
    </row>
    <row r="10613" spans="1:17" ht="16.8" x14ac:dyDescent="0.3">
      <c r="A10613" t="s">
        <v>1224</v>
      </c>
      <c r="B10613" s="3">
        <v>4501079503</v>
      </c>
      <c r="C10613" s="3">
        <v>5259823</v>
      </c>
      <c r="D10613" s="3" t="s">
        <v>204</v>
      </c>
      <c r="E10613" s="3">
        <v>610102368</v>
      </c>
      <c r="F10613" s="3" t="s">
        <v>88</v>
      </c>
      <c r="G10613" s="5">
        <v>-307.2</v>
      </c>
      <c r="H10613" s="5">
        <v>-9.2200000000000006</v>
      </c>
      <c r="I10613" s="3">
        <v>7204</v>
      </c>
      <c r="J10613" t="str">
        <f>_xlfn.XLOOKUP(I10613,[1]Planilha1!$C:$C,[1]Planilha1!$B:$B)</f>
        <v>7204 - CD São Paulo</v>
      </c>
      <c r="K10613" t="str">
        <f>_xlfn.XLOOKUP(I10613,[1]Planilha1!$C:$C,[1]Planilha1!$D:$D)</f>
        <v>43.340.312/0010-48</v>
      </c>
      <c r="L10613" t="str">
        <f>_xlfn.XLOOKUP(B10613,[2]Projeto!$B:$B,[2]Projeto!$P:$P)</f>
        <v>Paga</v>
      </c>
      <c r="M10613">
        <v>701203</v>
      </c>
      <c r="N10613" s="3" t="s">
        <v>1125</v>
      </c>
      <c r="O10613" t="str">
        <f>_xlfn.XLOOKUP(N10613,[3]Planilha1!$N:$N,[3]Planilha1!$O:$O)</f>
        <v>FLAC</v>
      </c>
      <c r="P10613">
        <v>2026</v>
      </c>
      <c r="Q10613" s="2" t="s">
        <v>1156</v>
      </c>
    </row>
    <row r="10614" spans="1:17" ht="16.8" x14ac:dyDescent="0.3">
      <c r="A10614" t="s">
        <v>1224</v>
      </c>
      <c r="B10614" s="3">
        <v>4501079503</v>
      </c>
      <c r="C10614" s="3">
        <v>5352573</v>
      </c>
      <c r="D10614" s="3" t="s">
        <v>490</v>
      </c>
      <c r="E10614" s="3">
        <v>610109363</v>
      </c>
      <c r="F10614" s="3" t="s">
        <v>135</v>
      </c>
      <c r="G10614" s="5">
        <v>-247.92</v>
      </c>
      <c r="H10614" s="5">
        <v>-7.44</v>
      </c>
      <c r="I10614" s="3">
        <v>7204</v>
      </c>
      <c r="J10614" t="str">
        <f>_xlfn.XLOOKUP(I10614,[1]Planilha1!$C:$C,[1]Planilha1!$B:$B)</f>
        <v>7204 - CD São Paulo</v>
      </c>
      <c r="K10614" t="str">
        <f>_xlfn.XLOOKUP(I10614,[1]Planilha1!$C:$C,[1]Planilha1!$D:$D)</f>
        <v>43.340.312/0010-48</v>
      </c>
      <c r="L10614" t="str">
        <f>_xlfn.XLOOKUP(B10614,[2]Projeto!$B:$B,[2]Projeto!$P:$P)</f>
        <v>Paga</v>
      </c>
      <c r="M10614">
        <v>701203</v>
      </c>
      <c r="N10614" s="3" t="s">
        <v>1125</v>
      </c>
      <c r="O10614" t="str">
        <f>_xlfn.XLOOKUP(N10614,[3]Planilha1!$N:$N,[3]Planilha1!$O:$O)</f>
        <v>FLAC</v>
      </c>
      <c r="P10614">
        <v>2026</v>
      </c>
      <c r="Q10614" s="2" t="s">
        <v>1156</v>
      </c>
    </row>
    <row r="10615" spans="1:17" ht="16.8" x14ac:dyDescent="0.3">
      <c r="A10615" t="s">
        <v>1224</v>
      </c>
      <c r="B10615" s="3">
        <v>4501079503</v>
      </c>
      <c r="C10615" s="3">
        <v>5233959</v>
      </c>
      <c r="D10615" s="3" t="s">
        <v>290</v>
      </c>
      <c r="E10615" s="3">
        <v>610400072</v>
      </c>
      <c r="F10615" s="3" t="s">
        <v>279</v>
      </c>
      <c r="G10615" s="5">
        <v>-2202</v>
      </c>
      <c r="H10615" s="5">
        <v>-66.06</v>
      </c>
      <c r="I10615" s="3">
        <v>7204</v>
      </c>
      <c r="J10615" t="str">
        <f>_xlfn.XLOOKUP(I10615,[1]Planilha1!$C:$C,[1]Planilha1!$B:$B)</f>
        <v>7204 - CD São Paulo</v>
      </c>
      <c r="K10615" t="str">
        <f>_xlfn.XLOOKUP(I10615,[1]Planilha1!$C:$C,[1]Planilha1!$D:$D)</f>
        <v>43.340.312/0010-48</v>
      </c>
      <c r="L10615" t="str">
        <f>_xlfn.XLOOKUP(B10615,[2]Projeto!$B:$B,[2]Projeto!$P:$P)</f>
        <v>Paga</v>
      </c>
      <c r="M10615">
        <v>701203</v>
      </c>
      <c r="N10615" s="3" t="s">
        <v>1125</v>
      </c>
      <c r="O10615" t="str">
        <f>_xlfn.XLOOKUP(N10615,[3]Planilha1!$N:$N,[3]Planilha1!$O:$O)</f>
        <v>FLAC</v>
      </c>
      <c r="P10615">
        <v>2026</v>
      </c>
      <c r="Q10615" s="2" t="s">
        <v>1156</v>
      </c>
    </row>
    <row r="10616" spans="1:17" ht="16.8" x14ac:dyDescent="0.3">
      <c r="A10616" t="s">
        <v>1224</v>
      </c>
      <c r="B10616" s="3">
        <v>4501079503</v>
      </c>
      <c r="C10616" s="3">
        <v>5278512</v>
      </c>
      <c r="D10616" s="3" t="s">
        <v>1219</v>
      </c>
      <c r="E10616" s="3">
        <v>540437433</v>
      </c>
      <c r="F10616" s="3" t="s">
        <v>167</v>
      </c>
      <c r="G10616" s="5">
        <v>239.64</v>
      </c>
      <c r="H10616" s="5">
        <v>7.19</v>
      </c>
      <c r="I10616" s="3">
        <v>7204</v>
      </c>
      <c r="J10616" t="str">
        <f>_xlfn.XLOOKUP(I10616,[1]Planilha1!$C:$C,[1]Planilha1!$B:$B)</f>
        <v>7204 - CD São Paulo</v>
      </c>
      <c r="K10616" t="str">
        <f>_xlfn.XLOOKUP(I10616,[1]Planilha1!$C:$C,[1]Planilha1!$D:$D)</f>
        <v>43.340.312/0010-48</v>
      </c>
      <c r="L10616" t="str">
        <f>_xlfn.XLOOKUP(B10616,[2]Projeto!$B:$B,[2]Projeto!$P:$P)</f>
        <v>Paga</v>
      </c>
      <c r="M10616">
        <v>701203</v>
      </c>
      <c r="N10616" s="3" t="s">
        <v>1125</v>
      </c>
      <c r="O10616" t="str">
        <f>_xlfn.XLOOKUP(N10616,[3]Planilha1!$N:$N,[3]Planilha1!$O:$O)</f>
        <v>FLAC</v>
      </c>
      <c r="P10616">
        <v>2026</v>
      </c>
      <c r="Q10616" s="2" t="s">
        <v>1156</v>
      </c>
    </row>
    <row r="10617" spans="1:17" ht="16.8" x14ac:dyDescent="0.3">
      <c r="A10617" t="s">
        <v>1224</v>
      </c>
      <c r="B10617" s="3">
        <v>4501079503</v>
      </c>
      <c r="C10617" s="3">
        <v>5288228</v>
      </c>
      <c r="D10617" s="3" t="s">
        <v>584</v>
      </c>
      <c r="E10617" s="3">
        <v>610400072</v>
      </c>
      <c r="F10617" s="3" t="s">
        <v>279</v>
      </c>
      <c r="G10617" s="5">
        <v>1761.6</v>
      </c>
      <c r="H10617" s="5">
        <v>52.85</v>
      </c>
      <c r="I10617" s="3">
        <v>7204</v>
      </c>
      <c r="J10617" t="str">
        <f>_xlfn.XLOOKUP(I10617,[1]Planilha1!$C:$C,[1]Planilha1!$B:$B)</f>
        <v>7204 - CD São Paulo</v>
      </c>
      <c r="K10617" t="str">
        <f>_xlfn.XLOOKUP(I10617,[1]Planilha1!$C:$C,[1]Planilha1!$D:$D)</f>
        <v>43.340.312/0010-48</v>
      </c>
      <c r="L10617" t="str">
        <f>_xlfn.XLOOKUP(B10617,[2]Projeto!$B:$B,[2]Projeto!$P:$P)</f>
        <v>Paga</v>
      </c>
      <c r="M10617">
        <v>701203</v>
      </c>
      <c r="N10617" s="3" t="s">
        <v>1125</v>
      </c>
      <c r="O10617" t="str">
        <f>_xlfn.XLOOKUP(N10617,[3]Planilha1!$N:$N,[3]Planilha1!$O:$O)</f>
        <v>FLAC</v>
      </c>
      <c r="P10617">
        <v>2026</v>
      </c>
      <c r="Q10617" s="2" t="s">
        <v>1156</v>
      </c>
    </row>
    <row r="10618" spans="1:17" ht="16.8" x14ac:dyDescent="0.3">
      <c r="A10618" t="s">
        <v>1224</v>
      </c>
      <c r="B10618" s="3">
        <v>4501079503</v>
      </c>
      <c r="C10618" s="3">
        <v>5288228</v>
      </c>
      <c r="D10618" s="3" t="s">
        <v>584</v>
      </c>
      <c r="E10618" s="3">
        <v>610402075</v>
      </c>
      <c r="F10618" s="3" t="s">
        <v>111</v>
      </c>
      <c r="G10618" s="5">
        <v>817</v>
      </c>
      <c r="H10618" s="5">
        <v>24.51</v>
      </c>
      <c r="I10618" s="3">
        <v>7204</v>
      </c>
      <c r="J10618" t="str">
        <f>_xlfn.XLOOKUP(I10618,[1]Planilha1!$C:$C,[1]Planilha1!$B:$B)</f>
        <v>7204 - CD São Paulo</v>
      </c>
      <c r="K10618" t="str">
        <f>_xlfn.XLOOKUP(I10618,[1]Planilha1!$C:$C,[1]Planilha1!$D:$D)</f>
        <v>43.340.312/0010-48</v>
      </c>
      <c r="L10618" t="str">
        <f>_xlfn.XLOOKUP(B10618,[2]Projeto!$B:$B,[2]Projeto!$P:$P)</f>
        <v>Paga</v>
      </c>
      <c r="M10618">
        <v>701203</v>
      </c>
      <c r="N10618" s="3" t="s">
        <v>1125</v>
      </c>
      <c r="O10618" t="str">
        <f>_xlfn.XLOOKUP(N10618,[3]Planilha1!$N:$N,[3]Planilha1!$O:$O)</f>
        <v>FLAC</v>
      </c>
      <c r="P10618">
        <v>2026</v>
      </c>
      <c r="Q10618" s="2" t="s">
        <v>1156</v>
      </c>
    </row>
    <row r="10619" spans="1:17" ht="16.8" x14ac:dyDescent="0.3">
      <c r="A10619" t="s">
        <v>1224</v>
      </c>
      <c r="B10619" s="3">
        <v>4501079503</v>
      </c>
      <c r="C10619" s="3">
        <v>5272670</v>
      </c>
      <c r="D10619" s="3" t="s">
        <v>382</v>
      </c>
      <c r="E10619" s="3">
        <v>610108363</v>
      </c>
      <c r="F10619" s="3" t="s">
        <v>823</v>
      </c>
      <c r="G10619" s="5">
        <v>224.4</v>
      </c>
      <c r="H10619" s="5">
        <v>6.73</v>
      </c>
      <c r="I10619" s="3">
        <v>7204</v>
      </c>
      <c r="J10619" t="str">
        <f>_xlfn.XLOOKUP(I10619,[1]Planilha1!$C:$C,[1]Planilha1!$B:$B)</f>
        <v>7204 - CD São Paulo</v>
      </c>
      <c r="K10619" t="str">
        <f>_xlfn.XLOOKUP(I10619,[1]Planilha1!$C:$C,[1]Planilha1!$D:$D)</f>
        <v>43.340.312/0010-48</v>
      </c>
      <c r="L10619" t="str">
        <f>_xlfn.XLOOKUP(B10619,[2]Projeto!$B:$B,[2]Projeto!$P:$P)</f>
        <v>Paga</v>
      </c>
      <c r="M10619">
        <v>701203</v>
      </c>
      <c r="N10619" s="3" t="s">
        <v>1125</v>
      </c>
      <c r="O10619" t="str">
        <f>_xlfn.XLOOKUP(N10619,[3]Planilha1!$N:$N,[3]Planilha1!$O:$O)</f>
        <v>FLAC</v>
      </c>
      <c r="P10619">
        <v>2026</v>
      </c>
      <c r="Q10619" s="2" t="s">
        <v>1156</v>
      </c>
    </row>
    <row r="10620" spans="1:17" ht="16.8" x14ac:dyDescent="0.3">
      <c r="A10620" t="s">
        <v>1224</v>
      </c>
      <c r="B10620" s="3">
        <v>4501079503</v>
      </c>
      <c r="C10620" s="3">
        <v>5272670</v>
      </c>
      <c r="D10620" s="3" t="s">
        <v>382</v>
      </c>
      <c r="E10620" s="3">
        <v>600613463</v>
      </c>
      <c r="F10620" s="3" t="s">
        <v>856</v>
      </c>
      <c r="G10620" s="5">
        <v>258</v>
      </c>
      <c r="H10620" s="5">
        <v>7.74</v>
      </c>
      <c r="I10620" s="3">
        <v>7204</v>
      </c>
      <c r="J10620" t="str">
        <f>_xlfn.XLOOKUP(I10620,[1]Planilha1!$C:$C,[1]Planilha1!$B:$B)</f>
        <v>7204 - CD São Paulo</v>
      </c>
      <c r="K10620" t="str">
        <f>_xlfn.XLOOKUP(I10620,[1]Planilha1!$C:$C,[1]Planilha1!$D:$D)</f>
        <v>43.340.312/0010-48</v>
      </c>
      <c r="L10620" t="str">
        <f>_xlfn.XLOOKUP(B10620,[2]Projeto!$B:$B,[2]Projeto!$P:$P)</f>
        <v>Paga</v>
      </c>
      <c r="M10620">
        <v>701203</v>
      </c>
      <c r="N10620" s="3" t="s">
        <v>1125</v>
      </c>
      <c r="O10620" t="str">
        <f>_xlfn.XLOOKUP(N10620,[3]Planilha1!$N:$N,[3]Planilha1!$O:$O)</f>
        <v>FLAC</v>
      </c>
      <c r="P10620">
        <v>2026</v>
      </c>
      <c r="Q10620" s="2" t="s">
        <v>1156</v>
      </c>
    </row>
    <row r="10621" spans="1:17" ht="16.8" x14ac:dyDescent="0.3">
      <c r="A10621" t="s">
        <v>1224</v>
      </c>
      <c r="B10621" s="3">
        <v>4501079503</v>
      </c>
      <c r="C10621" s="3">
        <v>5272670</v>
      </c>
      <c r="D10621" s="3" t="s">
        <v>382</v>
      </c>
      <c r="E10621" s="3">
        <v>610100421</v>
      </c>
      <c r="F10621" s="3" t="s">
        <v>120</v>
      </c>
      <c r="G10621" s="5">
        <v>148.80000000000001</v>
      </c>
      <c r="H10621" s="5">
        <v>4.46</v>
      </c>
      <c r="I10621" s="3">
        <v>7204</v>
      </c>
      <c r="J10621" t="str">
        <f>_xlfn.XLOOKUP(I10621,[1]Planilha1!$C:$C,[1]Planilha1!$B:$B)</f>
        <v>7204 - CD São Paulo</v>
      </c>
      <c r="K10621" t="str">
        <f>_xlfn.XLOOKUP(I10621,[1]Planilha1!$C:$C,[1]Planilha1!$D:$D)</f>
        <v>43.340.312/0010-48</v>
      </c>
      <c r="L10621" t="str">
        <f>_xlfn.XLOOKUP(B10621,[2]Projeto!$B:$B,[2]Projeto!$P:$P)</f>
        <v>Paga</v>
      </c>
      <c r="M10621">
        <v>701203</v>
      </c>
      <c r="N10621" s="3" t="s">
        <v>1125</v>
      </c>
      <c r="O10621" t="str">
        <f>_xlfn.XLOOKUP(N10621,[3]Planilha1!$N:$N,[3]Planilha1!$O:$O)</f>
        <v>FLAC</v>
      </c>
      <c r="P10621">
        <v>2026</v>
      </c>
      <c r="Q10621" s="2" t="s">
        <v>1156</v>
      </c>
    </row>
    <row r="10622" spans="1:17" ht="16.8" x14ac:dyDescent="0.3">
      <c r="A10622" t="s">
        <v>1224</v>
      </c>
      <c r="B10622" s="3">
        <v>4501079503</v>
      </c>
      <c r="C10622" s="3">
        <v>5272670</v>
      </c>
      <c r="D10622" s="3" t="s">
        <v>382</v>
      </c>
      <c r="E10622" s="3">
        <v>610108363</v>
      </c>
      <c r="F10622" s="3" t="s">
        <v>823</v>
      </c>
      <c r="G10622" s="5">
        <v>112.2</v>
      </c>
      <c r="H10622" s="5">
        <v>3.37</v>
      </c>
      <c r="I10622" s="3">
        <v>7204</v>
      </c>
      <c r="J10622" t="str">
        <f>_xlfn.XLOOKUP(I10622,[1]Planilha1!$C:$C,[1]Planilha1!$B:$B)</f>
        <v>7204 - CD São Paulo</v>
      </c>
      <c r="K10622" t="str">
        <f>_xlfn.XLOOKUP(I10622,[1]Planilha1!$C:$C,[1]Planilha1!$D:$D)</f>
        <v>43.340.312/0010-48</v>
      </c>
      <c r="L10622" t="str">
        <f>_xlfn.XLOOKUP(B10622,[2]Projeto!$B:$B,[2]Projeto!$P:$P)</f>
        <v>Paga</v>
      </c>
      <c r="M10622">
        <v>701203</v>
      </c>
      <c r="N10622" s="3" t="s">
        <v>1125</v>
      </c>
      <c r="O10622" t="str">
        <f>_xlfn.XLOOKUP(N10622,[3]Planilha1!$N:$N,[3]Planilha1!$O:$O)</f>
        <v>FLAC</v>
      </c>
      <c r="P10622">
        <v>2026</v>
      </c>
      <c r="Q10622" s="2" t="s">
        <v>1156</v>
      </c>
    </row>
    <row r="10623" spans="1:17" ht="16.8" x14ac:dyDescent="0.3">
      <c r="A10623" t="s">
        <v>1224</v>
      </c>
      <c r="B10623" s="3">
        <v>4501079503</v>
      </c>
      <c r="C10623" s="3">
        <v>5252814</v>
      </c>
      <c r="D10623" s="3" t="s">
        <v>494</v>
      </c>
      <c r="E10623" s="3">
        <v>600103345</v>
      </c>
      <c r="F10623" s="3" t="s">
        <v>1218</v>
      </c>
      <c r="G10623" s="5">
        <v>-111.06</v>
      </c>
      <c r="H10623" s="5">
        <v>-3.33</v>
      </c>
      <c r="I10623" s="3">
        <v>7204</v>
      </c>
      <c r="J10623" t="str">
        <f>_xlfn.XLOOKUP(I10623,[1]Planilha1!$C:$C,[1]Planilha1!$B:$B)</f>
        <v>7204 - CD São Paulo</v>
      </c>
      <c r="K10623" t="str">
        <f>_xlfn.XLOOKUP(I10623,[1]Planilha1!$C:$C,[1]Planilha1!$D:$D)</f>
        <v>43.340.312/0010-48</v>
      </c>
      <c r="L10623" t="str">
        <f>_xlfn.XLOOKUP(B10623,[2]Projeto!$B:$B,[2]Projeto!$P:$P)</f>
        <v>Paga</v>
      </c>
      <c r="M10623">
        <v>701203</v>
      </c>
      <c r="N10623" s="3" t="s">
        <v>1125</v>
      </c>
      <c r="O10623" t="str">
        <f>_xlfn.XLOOKUP(N10623,[3]Planilha1!$N:$N,[3]Planilha1!$O:$O)</f>
        <v>FLAC</v>
      </c>
      <c r="P10623">
        <v>2026</v>
      </c>
      <c r="Q10623" s="2" t="s">
        <v>1156</v>
      </c>
    </row>
    <row r="10624" spans="1:17" ht="16.8" x14ac:dyDescent="0.3">
      <c r="A10624" t="s">
        <v>1224</v>
      </c>
      <c r="B10624" s="3">
        <v>4501079503</v>
      </c>
      <c r="C10624" s="3">
        <v>5252814</v>
      </c>
      <c r="D10624" s="3" t="s">
        <v>494</v>
      </c>
      <c r="E10624" s="3">
        <v>610102372</v>
      </c>
      <c r="F10624" s="3" t="s">
        <v>495</v>
      </c>
      <c r="G10624" s="5">
        <v>-124.74</v>
      </c>
      <c r="H10624" s="5">
        <v>-3.74</v>
      </c>
      <c r="I10624" s="3">
        <v>7204</v>
      </c>
      <c r="J10624" t="str">
        <f>_xlfn.XLOOKUP(I10624,[1]Planilha1!$C:$C,[1]Planilha1!$B:$B)</f>
        <v>7204 - CD São Paulo</v>
      </c>
      <c r="K10624" t="str">
        <f>_xlfn.XLOOKUP(I10624,[1]Planilha1!$C:$C,[1]Planilha1!$D:$D)</f>
        <v>43.340.312/0010-48</v>
      </c>
      <c r="L10624" t="str">
        <f>_xlfn.XLOOKUP(B10624,[2]Projeto!$B:$B,[2]Projeto!$P:$P)</f>
        <v>Paga</v>
      </c>
      <c r="M10624">
        <v>701203</v>
      </c>
      <c r="N10624" s="3" t="s">
        <v>1125</v>
      </c>
      <c r="O10624" t="str">
        <f>_xlfn.XLOOKUP(N10624,[3]Planilha1!$N:$N,[3]Planilha1!$O:$O)</f>
        <v>FLAC</v>
      </c>
      <c r="P10624">
        <v>2026</v>
      </c>
      <c r="Q10624" s="2" t="s">
        <v>1156</v>
      </c>
    </row>
    <row r="10625" spans="1:17" ht="16.8" x14ac:dyDescent="0.3">
      <c r="A10625" t="s">
        <v>1224</v>
      </c>
      <c r="B10625" s="3">
        <v>4501079503</v>
      </c>
      <c r="C10625" s="3">
        <v>5252814</v>
      </c>
      <c r="D10625" s="3" t="s">
        <v>494</v>
      </c>
      <c r="E10625" s="3">
        <v>610100371</v>
      </c>
      <c r="F10625" s="3" t="s">
        <v>496</v>
      </c>
      <c r="G10625" s="5">
        <v>-187.11</v>
      </c>
      <c r="H10625" s="5">
        <v>-5.61</v>
      </c>
      <c r="I10625" s="3">
        <v>7204</v>
      </c>
      <c r="J10625" t="str">
        <f>_xlfn.XLOOKUP(I10625,[1]Planilha1!$C:$C,[1]Planilha1!$B:$B)</f>
        <v>7204 - CD São Paulo</v>
      </c>
      <c r="K10625" t="str">
        <f>_xlfn.XLOOKUP(I10625,[1]Planilha1!$C:$C,[1]Planilha1!$D:$D)</f>
        <v>43.340.312/0010-48</v>
      </c>
      <c r="L10625" t="str">
        <f>_xlfn.XLOOKUP(B10625,[2]Projeto!$B:$B,[2]Projeto!$P:$P)</f>
        <v>Paga</v>
      </c>
      <c r="M10625">
        <v>701203</v>
      </c>
      <c r="N10625" s="3" t="s">
        <v>1125</v>
      </c>
      <c r="O10625" t="str">
        <f>_xlfn.XLOOKUP(N10625,[3]Planilha1!$N:$N,[3]Planilha1!$O:$O)</f>
        <v>FLAC</v>
      </c>
      <c r="P10625">
        <v>2026</v>
      </c>
      <c r="Q10625" s="2" t="s">
        <v>1156</v>
      </c>
    </row>
    <row r="10626" spans="1:17" ht="16.8" x14ac:dyDescent="0.3">
      <c r="A10626" t="s">
        <v>1224</v>
      </c>
      <c r="B10626" s="3">
        <v>4501079503</v>
      </c>
      <c r="C10626" s="3">
        <v>5263140</v>
      </c>
      <c r="D10626" s="3" t="s">
        <v>763</v>
      </c>
      <c r="E10626" s="3">
        <v>610402075</v>
      </c>
      <c r="F10626" s="3" t="s">
        <v>111</v>
      </c>
      <c r="G10626" s="5">
        <v>-204.25</v>
      </c>
      <c r="H10626" s="5">
        <v>-6.13</v>
      </c>
      <c r="I10626" s="3">
        <v>7204</v>
      </c>
      <c r="J10626" t="str">
        <f>_xlfn.XLOOKUP(I10626,[1]Planilha1!$C:$C,[1]Planilha1!$B:$B)</f>
        <v>7204 - CD São Paulo</v>
      </c>
      <c r="K10626" t="str">
        <f>_xlfn.XLOOKUP(I10626,[1]Planilha1!$C:$C,[1]Planilha1!$D:$D)</f>
        <v>43.340.312/0010-48</v>
      </c>
      <c r="L10626" t="str">
        <f>_xlfn.XLOOKUP(B10626,[2]Projeto!$B:$B,[2]Projeto!$P:$P)</f>
        <v>Paga</v>
      </c>
      <c r="M10626">
        <v>701203</v>
      </c>
      <c r="N10626" s="3" t="s">
        <v>1125</v>
      </c>
      <c r="O10626" t="str">
        <f>_xlfn.XLOOKUP(N10626,[3]Planilha1!$N:$N,[3]Planilha1!$O:$O)</f>
        <v>FLAC</v>
      </c>
      <c r="P10626">
        <v>2026</v>
      </c>
      <c r="Q10626" s="2" t="s">
        <v>1156</v>
      </c>
    </row>
    <row r="10627" spans="1:17" ht="16.8" x14ac:dyDescent="0.3">
      <c r="A10627" t="s">
        <v>1224</v>
      </c>
      <c r="B10627" s="3">
        <v>4501079503</v>
      </c>
      <c r="C10627" s="3">
        <v>5333626</v>
      </c>
      <c r="D10627" s="3" t="s">
        <v>805</v>
      </c>
      <c r="E10627" s="3">
        <v>610107340</v>
      </c>
      <c r="F10627" s="3" t="s">
        <v>79</v>
      </c>
      <c r="G10627" s="5">
        <v>-122.4</v>
      </c>
      <c r="H10627" s="5">
        <v>-3.67</v>
      </c>
      <c r="I10627" s="3">
        <v>7204</v>
      </c>
      <c r="J10627" t="str">
        <f>_xlfn.XLOOKUP(I10627,[1]Planilha1!$C:$C,[1]Planilha1!$B:$B)</f>
        <v>7204 - CD São Paulo</v>
      </c>
      <c r="K10627" t="str">
        <f>_xlfn.XLOOKUP(I10627,[1]Planilha1!$C:$C,[1]Planilha1!$D:$D)</f>
        <v>43.340.312/0010-48</v>
      </c>
      <c r="L10627" t="str">
        <f>_xlfn.XLOOKUP(B10627,[2]Projeto!$B:$B,[2]Projeto!$P:$P)</f>
        <v>Paga</v>
      </c>
      <c r="M10627">
        <v>701203</v>
      </c>
      <c r="N10627" s="3" t="s">
        <v>1125</v>
      </c>
      <c r="O10627" t="str">
        <f>_xlfn.XLOOKUP(N10627,[3]Planilha1!$N:$N,[3]Planilha1!$O:$O)</f>
        <v>FLAC</v>
      </c>
      <c r="P10627">
        <v>2026</v>
      </c>
      <c r="Q10627" s="2" t="s">
        <v>1156</v>
      </c>
    </row>
    <row r="10628" spans="1:17" ht="16.8" x14ac:dyDescent="0.3">
      <c r="A10628" t="s">
        <v>1224</v>
      </c>
      <c r="B10628" s="3">
        <v>4501079503</v>
      </c>
      <c r="C10628" s="3">
        <v>5333626</v>
      </c>
      <c r="D10628" s="3" t="s">
        <v>805</v>
      </c>
      <c r="E10628" s="3">
        <v>600256003</v>
      </c>
      <c r="F10628" s="3" t="s">
        <v>718</v>
      </c>
      <c r="G10628" s="5">
        <v>-108</v>
      </c>
      <c r="H10628" s="5">
        <v>-3.24</v>
      </c>
      <c r="I10628" s="3">
        <v>7204</v>
      </c>
      <c r="J10628" t="str">
        <f>_xlfn.XLOOKUP(I10628,[1]Planilha1!$C:$C,[1]Planilha1!$B:$B)</f>
        <v>7204 - CD São Paulo</v>
      </c>
      <c r="K10628" t="str">
        <f>_xlfn.XLOOKUP(I10628,[1]Planilha1!$C:$C,[1]Planilha1!$D:$D)</f>
        <v>43.340.312/0010-48</v>
      </c>
      <c r="L10628" t="str">
        <f>_xlfn.XLOOKUP(B10628,[2]Projeto!$B:$B,[2]Projeto!$P:$P)</f>
        <v>Paga</v>
      </c>
      <c r="M10628">
        <v>701203</v>
      </c>
      <c r="N10628" s="3" t="s">
        <v>1125</v>
      </c>
      <c r="O10628" t="str">
        <f>_xlfn.XLOOKUP(N10628,[3]Planilha1!$N:$N,[3]Planilha1!$O:$O)</f>
        <v>FLAC</v>
      </c>
      <c r="P10628">
        <v>2026</v>
      </c>
      <c r="Q10628" s="2" t="s">
        <v>1156</v>
      </c>
    </row>
    <row r="10629" spans="1:17" ht="16.8" x14ac:dyDescent="0.3">
      <c r="A10629" t="s">
        <v>1224</v>
      </c>
      <c r="B10629" s="3">
        <v>4501079503</v>
      </c>
      <c r="C10629" s="3">
        <v>5278512</v>
      </c>
      <c r="D10629" s="3" t="s">
        <v>1219</v>
      </c>
      <c r="E10629" s="3">
        <v>540437433</v>
      </c>
      <c r="F10629" s="3" t="s">
        <v>167</v>
      </c>
      <c r="G10629" s="5">
        <v>-239.64</v>
      </c>
      <c r="H10629" s="5">
        <v>-7.19</v>
      </c>
      <c r="I10629" s="3">
        <v>7204</v>
      </c>
      <c r="J10629" t="str">
        <f>_xlfn.XLOOKUP(I10629,[1]Planilha1!$C:$C,[1]Planilha1!$B:$B)</f>
        <v>7204 - CD São Paulo</v>
      </c>
      <c r="K10629" t="str">
        <f>_xlfn.XLOOKUP(I10629,[1]Planilha1!$C:$C,[1]Planilha1!$D:$D)</f>
        <v>43.340.312/0010-48</v>
      </c>
      <c r="L10629" t="str">
        <f>_xlfn.XLOOKUP(B10629,[2]Projeto!$B:$B,[2]Projeto!$P:$P)</f>
        <v>Paga</v>
      </c>
      <c r="M10629">
        <v>701203</v>
      </c>
      <c r="N10629" s="3" t="s">
        <v>1125</v>
      </c>
      <c r="O10629" t="str">
        <f>_xlfn.XLOOKUP(N10629,[3]Planilha1!$N:$N,[3]Planilha1!$O:$O)</f>
        <v>FLAC</v>
      </c>
      <c r="P10629">
        <v>2026</v>
      </c>
      <c r="Q10629" s="2" t="s">
        <v>1156</v>
      </c>
    </row>
    <row r="10630" spans="1:17" ht="16.8" x14ac:dyDescent="0.3">
      <c r="A10630" t="s">
        <v>1224</v>
      </c>
      <c r="B10630" s="3">
        <v>4501079503</v>
      </c>
      <c r="C10630" s="3">
        <v>5288228</v>
      </c>
      <c r="D10630" s="3" t="s">
        <v>584</v>
      </c>
      <c r="E10630" s="3">
        <v>610400072</v>
      </c>
      <c r="F10630" s="3" t="s">
        <v>279</v>
      </c>
      <c r="G10630" s="5">
        <v>-1761.6</v>
      </c>
      <c r="H10630" s="5">
        <v>-52.85</v>
      </c>
      <c r="I10630" s="3">
        <v>7204</v>
      </c>
      <c r="J10630" t="str">
        <f>_xlfn.XLOOKUP(I10630,[1]Planilha1!$C:$C,[1]Planilha1!$B:$B)</f>
        <v>7204 - CD São Paulo</v>
      </c>
      <c r="K10630" t="str">
        <f>_xlfn.XLOOKUP(I10630,[1]Planilha1!$C:$C,[1]Planilha1!$D:$D)</f>
        <v>43.340.312/0010-48</v>
      </c>
      <c r="L10630" t="str">
        <f>_xlfn.XLOOKUP(B10630,[2]Projeto!$B:$B,[2]Projeto!$P:$P)</f>
        <v>Paga</v>
      </c>
      <c r="M10630">
        <v>701203</v>
      </c>
      <c r="N10630" s="3" t="s">
        <v>1125</v>
      </c>
      <c r="O10630" t="str">
        <f>_xlfn.XLOOKUP(N10630,[3]Planilha1!$N:$N,[3]Planilha1!$O:$O)</f>
        <v>FLAC</v>
      </c>
      <c r="P10630">
        <v>2026</v>
      </c>
      <c r="Q10630" s="2" t="s">
        <v>1156</v>
      </c>
    </row>
    <row r="10631" spans="1:17" ht="16.8" x14ac:dyDescent="0.3">
      <c r="A10631" t="s">
        <v>1224</v>
      </c>
      <c r="B10631" s="3">
        <v>4501079503</v>
      </c>
      <c r="C10631" s="3">
        <v>5288228</v>
      </c>
      <c r="D10631" s="3" t="s">
        <v>584</v>
      </c>
      <c r="E10631" s="3">
        <v>610402075</v>
      </c>
      <c r="F10631" s="3" t="s">
        <v>111</v>
      </c>
      <c r="G10631" s="5">
        <v>-817</v>
      </c>
      <c r="H10631" s="5">
        <v>-24.51</v>
      </c>
      <c r="I10631" s="3">
        <v>7204</v>
      </c>
      <c r="J10631" t="str">
        <f>_xlfn.XLOOKUP(I10631,[1]Planilha1!$C:$C,[1]Planilha1!$B:$B)</f>
        <v>7204 - CD São Paulo</v>
      </c>
      <c r="K10631" t="str">
        <f>_xlfn.XLOOKUP(I10631,[1]Planilha1!$C:$C,[1]Planilha1!$D:$D)</f>
        <v>43.340.312/0010-48</v>
      </c>
      <c r="L10631" t="str">
        <f>_xlfn.XLOOKUP(B10631,[2]Projeto!$B:$B,[2]Projeto!$P:$P)</f>
        <v>Paga</v>
      </c>
      <c r="M10631">
        <v>701203</v>
      </c>
      <c r="N10631" s="3" t="s">
        <v>1125</v>
      </c>
      <c r="O10631" t="str">
        <f>_xlfn.XLOOKUP(N10631,[3]Planilha1!$N:$N,[3]Planilha1!$O:$O)</f>
        <v>FLAC</v>
      </c>
      <c r="P10631">
        <v>2026</v>
      </c>
      <c r="Q10631" s="2" t="s">
        <v>1156</v>
      </c>
    </row>
    <row r="10632" spans="1:17" ht="16.8" x14ac:dyDescent="0.3">
      <c r="A10632" t="s">
        <v>1224</v>
      </c>
      <c r="B10632" s="3">
        <v>4501079503</v>
      </c>
      <c r="C10632" s="3">
        <v>5278482</v>
      </c>
      <c r="D10632" s="3" t="s">
        <v>657</v>
      </c>
      <c r="E10632" s="3">
        <v>610102463</v>
      </c>
      <c r="F10632" s="3" t="s">
        <v>93</v>
      </c>
      <c r="G10632" s="5">
        <v>-394.8</v>
      </c>
      <c r="H10632" s="5">
        <v>-11.84</v>
      </c>
      <c r="I10632" s="3">
        <v>7204</v>
      </c>
      <c r="J10632" t="str">
        <f>_xlfn.XLOOKUP(I10632,[1]Planilha1!$C:$C,[1]Planilha1!$B:$B)</f>
        <v>7204 - CD São Paulo</v>
      </c>
      <c r="K10632" t="str">
        <f>_xlfn.XLOOKUP(I10632,[1]Planilha1!$C:$C,[1]Planilha1!$D:$D)</f>
        <v>43.340.312/0010-48</v>
      </c>
      <c r="L10632" t="str">
        <f>_xlfn.XLOOKUP(B10632,[2]Projeto!$B:$B,[2]Projeto!$P:$P)</f>
        <v>Paga</v>
      </c>
      <c r="M10632">
        <v>701203</v>
      </c>
      <c r="N10632" s="3" t="s">
        <v>1125</v>
      </c>
      <c r="O10632" t="str">
        <f>_xlfn.XLOOKUP(N10632,[3]Planilha1!$N:$N,[3]Planilha1!$O:$O)</f>
        <v>FLAC</v>
      </c>
      <c r="P10632">
        <v>2026</v>
      </c>
      <c r="Q10632" s="2" t="s">
        <v>1156</v>
      </c>
    </row>
    <row r="10633" spans="1:17" ht="16.8" x14ac:dyDescent="0.3">
      <c r="A10633" t="s">
        <v>1224</v>
      </c>
      <c r="B10633" s="3">
        <v>4501079503</v>
      </c>
      <c r="C10633" s="3">
        <v>5278482</v>
      </c>
      <c r="D10633" s="3" t="s">
        <v>657</v>
      </c>
      <c r="E10633" s="3">
        <v>610101463</v>
      </c>
      <c r="F10633" s="3" t="s">
        <v>717</v>
      </c>
      <c r="G10633" s="5">
        <v>-451.2</v>
      </c>
      <c r="H10633" s="5">
        <v>-13.54</v>
      </c>
      <c r="I10633" s="3">
        <v>7204</v>
      </c>
      <c r="J10633" t="str">
        <f>_xlfn.XLOOKUP(I10633,[1]Planilha1!$C:$C,[1]Planilha1!$B:$B)</f>
        <v>7204 - CD São Paulo</v>
      </c>
      <c r="K10633" t="str">
        <f>_xlfn.XLOOKUP(I10633,[1]Planilha1!$C:$C,[1]Planilha1!$D:$D)</f>
        <v>43.340.312/0010-48</v>
      </c>
      <c r="L10633" t="str">
        <f>_xlfn.XLOOKUP(B10633,[2]Projeto!$B:$B,[2]Projeto!$P:$P)</f>
        <v>Paga</v>
      </c>
      <c r="M10633">
        <v>701203</v>
      </c>
      <c r="N10633" s="3" t="s">
        <v>1125</v>
      </c>
      <c r="O10633" t="str">
        <f>_xlfn.XLOOKUP(N10633,[3]Planilha1!$N:$N,[3]Planilha1!$O:$O)</f>
        <v>FLAC</v>
      </c>
      <c r="P10633">
        <v>2026</v>
      </c>
      <c r="Q10633" s="2" t="s">
        <v>1156</v>
      </c>
    </row>
    <row r="10634" spans="1:17" ht="16.8" x14ac:dyDescent="0.3">
      <c r="A10634" t="s">
        <v>1224</v>
      </c>
      <c r="B10634" s="3">
        <v>4501079503</v>
      </c>
      <c r="C10634" s="3">
        <v>5272670</v>
      </c>
      <c r="D10634" s="3" t="s">
        <v>382</v>
      </c>
      <c r="E10634" s="3">
        <v>610108363</v>
      </c>
      <c r="F10634" s="3" t="s">
        <v>823</v>
      </c>
      <c r="G10634" s="5">
        <v>-224.4</v>
      </c>
      <c r="H10634" s="5">
        <v>-6.73</v>
      </c>
      <c r="I10634" s="3">
        <v>7204</v>
      </c>
      <c r="J10634" t="str">
        <f>_xlfn.XLOOKUP(I10634,[1]Planilha1!$C:$C,[1]Planilha1!$B:$B)</f>
        <v>7204 - CD São Paulo</v>
      </c>
      <c r="K10634" t="str">
        <f>_xlfn.XLOOKUP(I10634,[1]Planilha1!$C:$C,[1]Planilha1!$D:$D)</f>
        <v>43.340.312/0010-48</v>
      </c>
      <c r="L10634" t="str">
        <f>_xlfn.XLOOKUP(B10634,[2]Projeto!$B:$B,[2]Projeto!$P:$P)</f>
        <v>Paga</v>
      </c>
      <c r="M10634">
        <v>701203</v>
      </c>
      <c r="N10634" s="3" t="s">
        <v>1125</v>
      </c>
      <c r="O10634" t="str">
        <f>_xlfn.XLOOKUP(N10634,[3]Planilha1!$N:$N,[3]Planilha1!$O:$O)</f>
        <v>FLAC</v>
      </c>
      <c r="P10634">
        <v>2026</v>
      </c>
      <c r="Q10634" s="2" t="s">
        <v>1156</v>
      </c>
    </row>
    <row r="10635" spans="1:17" ht="16.8" x14ac:dyDescent="0.3">
      <c r="A10635" t="s">
        <v>1224</v>
      </c>
      <c r="B10635" s="3">
        <v>4501079503</v>
      </c>
      <c r="C10635" s="3">
        <v>5272670</v>
      </c>
      <c r="D10635" s="3" t="s">
        <v>382</v>
      </c>
      <c r="E10635" s="3">
        <v>600613463</v>
      </c>
      <c r="F10635" s="3" t="s">
        <v>856</v>
      </c>
      <c r="G10635" s="5">
        <v>-258</v>
      </c>
      <c r="H10635" s="5">
        <v>-7.74</v>
      </c>
      <c r="I10635" s="3">
        <v>7204</v>
      </c>
      <c r="J10635" t="str">
        <f>_xlfn.XLOOKUP(I10635,[1]Planilha1!$C:$C,[1]Planilha1!$B:$B)</f>
        <v>7204 - CD São Paulo</v>
      </c>
      <c r="K10635" t="str">
        <f>_xlfn.XLOOKUP(I10635,[1]Planilha1!$C:$C,[1]Planilha1!$D:$D)</f>
        <v>43.340.312/0010-48</v>
      </c>
      <c r="L10635" t="str">
        <f>_xlfn.XLOOKUP(B10635,[2]Projeto!$B:$B,[2]Projeto!$P:$P)</f>
        <v>Paga</v>
      </c>
      <c r="M10635">
        <v>701203</v>
      </c>
      <c r="N10635" s="3" t="s">
        <v>1125</v>
      </c>
      <c r="O10635" t="str">
        <f>_xlfn.XLOOKUP(N10635,[3]Planilha1!$N:$N,[3]Planilha1!$O:$O)</f>
        <v>FLAC</v>
      </c>
      <c r="P10635">
        <v>2026</v>
      </c>
      <c r="Q10635" s="2" t="s">
        <v>1156</v>
      </c>
    </row>
    <row r="10636" spans="1:17" ht="16.8" x14ac:dyDescent="0.3">
      <c r="A10636" t="s">
        <v>1224</v>
      </c>
      <c r="B10636" s="3">
        <v>4501079503</v>
      </c>
      <c r="C10636" s="3">
        <v>5272670</v>
      </c>
      <c r="D10636" s="3" t="s">
        <v>382</v>
      </c>
      <c r="E10636" s="3">
        <v>610100421</v>
      </c>
      <c r="F10636" s="3" t="s">
        <v>120</v>
      </c>
      <c r="G10636" s="5">
        <v>-148.80000000000001</v>
      </c>
      <c r="H10636" s="5">
        <v>-4.46</v>
      </c>
      <c r="I10636" s="3">
        <v>7204</v>
      </c>
      <c r="J10636" t="str">
        <f>_xlfn.XLOOKUP(I10636,[1]Planilha1!$C:$C,[1]Planilha1!$B:$B)</f>
        <v>7204 - CD São Paulo</v>
      </c>
      <c r="K10636" t="str">
        <f>_xlfn.XLOOKUP(I10636,[1]Planilha1!$C:$C,[1]Planilha1!$D:$D)</f>
        <v>43.340.312/0010-48</v>
      </c>
      <c r="L10636" t="str">
        <f>_xlfn.XLOOKUP(B10636,[2]Projeto!$B:$B,[2]Projeto!$P:$P)</f>
        <v>Paga</v>
      </c>
      <c r="M10636">
        <v>701203</v>
      </c>
      <c r="N10636" s="3" t="s">
        <v>1125</v>
      </c>
      <c r="O10636" t="str">
        <f>_xlfn.XLOOKUP(N10636,[3]Planilha1!$N:$N,[3]Planilha1!$O:$O)</f>
        <v>FLAC</v>
      </c>
      <c r="P10636">
        <v>2026</v>
      </c>
      <c r="Q10636" s="2" t="s">
        <v>1156</v>
      </c>
    </row>
    <row r="10637" spans="1:17" ht="16.8" x14ac:dyDescent="0.3">
      <c r="A10637" t="s">
        <v>1224</v>
      </c>
      <c r="B10637" s="3">
        <v>4501079503</v>
      </c>
      <c r="C10637" s="3">
        <v>5272670</v>
      </c>
      <c r="D10637" s="3" t="s">
        <v>382</v>
      </c>
      <c r="E10637" s="3">
        <v>610108363</v>
      </c>
      <c r="F10637" s="3" t="s">
        <v>823</v>
      </c>
      <c r="G10637" s="5">
        <v>-112.2</v>
      </c>
      <c r="H10637" s="5">
        <v>-3.37</v>
      </c>
      <c r="I10637" s="3">
        <v>7204</v>
      </c>
      <c r="J10637" t="str">
        <f>_xlfn.XLOOKUP(I10637,[1]Planilha1!$C:$C,[1]Planilha1!$B:$B)</f>
        <v>7204 - CD São Paulo</v>
      </c>
      <c r="K10637" t="str">
        <f>_xlfn.XLOOKUP(I10637,[1]Planilha1!$C:$C,[1]Planilha1!$D:$D)</f>
        <v>43.340.312/0010-48</v>
      </c>
      <c r="L10637" t="str">
        <f>_xlfn.XLOOKUP(B10637,[2]Projeto!$B:$B,[2]Projeto!$P:$P)</f>
        <v>Paga</v>
      </c>
      <c r="M10637">
        <v>701203</v>
      </c>
      <c r="N10637" s="3" t="s">
        <v>1125</v>
      </c>
      <c r="O10637" t="str">
        <f>_xlfn.XLOOKUP(N10637,[3]Planilha1!$N:$N,[3]Planilha1!$O:$O)</f>
        <v>FLAC</v>
      </c>
      <c r="P10637">
        <v>2026</v>
      </c>
      <c r="Q10637" s="2" t="s">
        <v>1156</v>
      </c>
    </row>
    <row r="10638" spans="1:17" ht="16.8" x14ac:dyDescent="0.3">
      <c r="A10638" t="s">
        <v>1224</v>
      </c>
      <c r="B10638" s="3">
        <v>4501079503</v>
      </c>
      <c r="C10638" s="3">
        <v>5364622</v>
      </c>
      <c r="D10638" s="3" t="s">
        <v>943</v>
      </c>
      <c r="E10638" s="3">
        <v>610402075</v>
      </c>
      <c r="F10638" s="3" t="s">
        <v>111</v>
      </c>
      <c r="G10638" s="5">
        <v>-204.25</v>
      </c>
      <c r="H10638" s="5">
        <v>-6.13</v>
      </c>
      <c r="I10638" s="3">
        <v>7204</v>
      </c>
      <c r="J10638" t="str">
        <f>_xlfn.XLOOKUP(I10638,[1]Planilha1!$C:$C,[1]Planilha1!$B:$B)</f>
        <v>7204 - CD São Paulo</v>
      </c>
      <c r="K10638" t="str">
        <f>_xlfn.XLOOKUP(I10638,[1]Planilha1!$C:$C,[1]Planilha1!$D:$D)</f>
        <v>43.340.312/0010-48</v>
      </c>
      <c r="L10638" t="str">
        <f>_xlfn.XLOOKUP(B10638,[2]Projeto!$B:$B,[2]Projeto!$P:$P)</f>
        <v>Paga</v>
      </c>
      <c r="M10638">
        <v>701203</v>
      </c>
      <c r="N10638" s="3" t="s">
        <v>1125</v>
      </c>
      <c r="O10638" t="str">
        <f>_xlfn.XLOOKUP(N10638,[3]Planilha1!$N:$N,[3]Planilha1!$O:$O)</f>
        <v>FLAC</v>
      </c>
      <c r="P10638">
        <v>2026</v>
      </c>
      <c r="Q10638" s="2" t="s">
        <v>1156</v>
      </c>
    </row>
    <row r="10639" spans="1:17" ht="16.8" x14ac:dyDescent="0.3">
      <c r="A10639" t="s">
        <v>1221</v>
      </c>
      <c r="B10639">
        <v>4501106984</v>
      </c>
      <c r="C10639">
        <v>5162170</v>
      </c>
      <c r="D10639" t="s">
        <v>1225</v>
      </c>
      <c r="E10639">
        <v>600301104</v>
      </c>
      <c r="F10639" t="s">
        <v>43</v>
      </c>
      <c r="G10639" s="4">
        <v>607500</v>
      </c>
      <c r="H10639" s="4">
        <v>6075</v>
      </c>
      <c r="I10639" s="3">
        <v>3210</v>
      </c>
      <c r="J10639" t="str">
        <f>_xlfn.XLOOKUP(I10639,[1]Planilha1!$C:$C,[1]Planilha1!$B:$B)</f>
        <v>3210 - CD CML - Uberlândia</v>
      </c>
      <c r="K10639" t="str">
        <f>_xlfn.XLOOKUP(I10639,[1]Planilha1!$C:$C,[1]Planilha1!$D:$D)</f>
        <v>16.849.231/0003-76</v>
      </c>
      <c r="L10639" t="str">
        <f>_xlfn.XLOOKUP(B10639,[2]Projeto!$B:$B,[2]Projeto!$P:$P)</f>
        <v>Paga</v>
      </c>
      <c r="M10639">
        <v>160221</v>
      </c>
      <c r="N10639" t="s">
        <v>1121</v>
      </c>
      <c r="O10639" t="str">
        <f>_xlfn.XLOOKUP(N10639,[3]Planilha1!$N:$N,[3]Planilha1!$O:$O)</f>
        <v>FERREIRA MELO</v>
      </c>
      <c r="P10639">
        <v>2026</v>
      </c>
      <c r="Q10639" s="2" t="s">
        <v>1156</v>
      </c>
    </row>
    <row r="10640" spans="1:17" ht="16.8" x14ac:dyDescent="0.3">
      <c r="A10640" t="s">
        <v>1221</v>
      </c>
      <c r="B10640">
        <v>4501106984</v>
      </c>
      <c r="C10640">
        <v>5162170</v>
      </c>
      <c r="D10640" t="s">
        <v>1225</v>
      </c>
      <c r="E10640">
        <v>600301104</v>
      </c>
      <c r="F10640" t="s">
        <v>43</v>
      </c>
      <c r="G10640" s="4">
        <v>607500</v>
      </c>
      <c r="H10640" s="4">
        <v>6075</v>
      </c>
      <c r="I10640" s="3">
        <v>3210</v>
      </c>
      <c r="J10640" t="str">
        <f>_xlfn.XLOOKUP(I10640,[1]Planilha1!$C:$C,[1]Planilha1!$B:$B)</f>
        <v>3210 - CD CML - Uberlândia</v>
      </c>
      <c r="K10640" t="str">
        <f>_xlfn.XLOOKUP(I10640,[1]Planilha1!$C:$C,[1]Planilha1!$D:$D)</f>
        <v>16.849.231/0003-76</v>
      </c>
      <c r="L10640" t="str">
        <f>_xlfn.XLOOKUP(B10640,[2]Projeto!$B:$B,[2]Projeto!$P:$P)</f>
        <v>Paga</v>
      </c>
      <c r="M10640">
        <v>160221</v>
      </c>
      <c r="N10640" t="s">
        <v>1121</v>
      </c>
      <c r="O10640" t="str">
        <f>_xlfn.XLOOKUP(N10640,[3]Planilha1!$N:$N,[3]Planilha1!$O:$O)</f>
        <v>FERREIRA MELO</v>
      </c>
      <c r="P10640">
        <v>2026</v>
      </c>
      <c r="Q10640" s="2" t="s">
        <v>1156</v>
      </c>
    </row>
    <row r="10641" spans="1:17" ht="16.8" x14ac:dyDescent="0.3">
      <c r="A10641" t="s">
        <v>1221</v>
      </c>
      <c r="B10641">
        <v>4501106984</v>
      </c>
      <c r="C10641">
        <v>5162170</v>
      </c>
      <c r="D10641" t="s">
        <v>1225</v>
      </c>
      <c r="E10641">
        <v>600301104</v>
      </c>
      <c r="F10641" t="s">
        <v>43</v>
      </c>
      <c r="G10641" s="4">
        <v>607500</v>
      </c>
      <c r="H10641" s="4">
        <v>6075</v>
      </c>
      <c r="I10641" s="3">
        <v>3210</v>
      </c>
      <c r="J10641" t="str">
        <f>_xlfn.XLOOKUP(I10641,[1]Planilha1!$C:$C,[1]Planilha1!$B:$B)</f>
        <v>3210 - CD CML - Uberlândia</v>
      </c>
      <c r="K10641" t="str">
        <f>_xlfn.XLOOKUP(I10641,[1]Planilha1!$C:$C,[1]Planilha1!$D:$D)</f>
        <v>16.849.231/0003-76</v>
      </c>
      <c r="L10641" t="str">
        <f>_xlfn.XLOOKUP(B10641,[2]Projeto!$B:$B,[2]Projeto!$P:$P)</f>
        <v>Paga</v>
      </c>
      <c r="M10641">
        <v>160221</v>
      </c>
      <c r="N10641" t="s">
        <v>1121</v>
      </c>
      <c r="O10641" t="str">
        <f>_xlfn.XLOOKUP(N10641,[3]Planilha1!$N:$N,[3]Planilha1!$O:$O)</f>
        <v>FERREIRA MELO</v>
      </c>
      <c r="P10641">
        <v>2026</v>
      </c>
      <c r="Q10641" s="2" t="s">
        <v>1156</v>
      </c>
    </row>
    <row r="10642" spans="1:17" ht="16.8" x14ac:dyDescent="0.3">
      <c r="A10642" t="s">
        <v>1221</v>
      </c>
      <c r="B10642">
        <v>4501106984</v>
      </c>
      <c r="C10642">
        <v>5162170</v>
      </c>
      <c r="D10642" t="s">
        <v>1225</v>
      </c>
      <c r="E10642">
        <v>600301104</v>
      </c>
      <c r="F10642" t="s">
        <v>43</v>
      </c>
      <c r="G10642" s="4">
        <v>558900</v>
      </c>
      <c r="H10642" s="4">
        <v>5589</v>
      </c>
      <c r="I10642" s="3">
        <v>3210</v>
      </c>
      <c r="J10642" t="str">
        <f>_xlfn.XLOOKUP(I10642,[1]Planilha1!$C:$C,[1]Planilha1!$B:$B)</f>
        <v>3210 - CD CML - Uberlândia</v>
      </c>
      <c r="K10642" t="str">
        <f>_xlfn.XLOOKUP(I10642,[1]Planilha1!$C:$C,[1]Planilha1!$D:$D)</f>
        <v>16.849.231/0003-76</v>
      </c>
      <c r="L10642" t="str">
        <f>_xlfn.XLOOKUP(B10642,[2]Projeto!$B:$B,[2]Projeto!$P:$P)</f>
        <v>Paga</v>
      </c>
      <c r="M10642">
        <v>160221</v>
      </c>
      <c r="N10642" t="s">
        <v>1121</v>
      </c>
      <c r="O10642" t="str">
        <f>_xlfn.XLOOKUP(N10642,[3]Planilha1!$N:$N,[3]Planilha1!$O:$O)</f>
        <v>FERREIRA MELO</v>
      </c>
      <c r="P10642">
        <v>2026</v>
      </c>
      <c r="Q10642" s="2" t="s">
        <v>1156</v>
      </c>
    </row>
    <row r="10643" spans="1:17" ht="16.8" x14ac:dyDescent="0.3">
      <c r="A10643" t="s">
        <v>1221</v>
      </c>
      <c r="B10643">
        <v>4501106984</v>
      </c>
      <c r="C10643">
        <v>5162170</v>
      </c>
      <c r="D10643" t="s">
        <v>1225</v>
      </c>
      <c r="E10643">
        <v>600301104</v>
      </c>
      <c r="F10643" t="s">
        <v>43</v>
      </c>
      <c r="G10643" s="4">
        <v>607500</v>
      </c>
      <c r="H10643" s="4">
        <v>6075</v>
      </c>
      <c r="I10643" s="3">
        <v>3210</v>
      </c>
      <c r="J10643" t="str">
        <f>_xlfn.XLOOKUP(I10643,[1]Planilha1!$C:$C,[1]Planilha1!$B:$B)</f>
        <v>3210 - CD CML - Uberlândia</v>
      </c>
      <c r="K10643" t="str">
        <f>_xlfn.XLOOKUP(I10643,[1]Planilha1!$C:$C,[1]Planilha1!$D:$D)</f>
        <v>16.849.231/0003-76</v>
      </c>
      <c r="L10643" t="str">
        <f>_xlfn.XLOOKUP(B10643,[2]Projeto!$B:$B,[2]Projeto!$P:$P)</f>
        <v>Paga</v>
      </c>
      <c r="M10643">
        <v>160221</v>
      </c>
      <c r="N10643" t="s">
        <v>1121</v>
      </c>
      <c r="O10643" t="str">
        <f>_xlfn.XLOOKUP(N10643,[3]Planilha1!$N:$N,[3]Planilha1!$O:$O)</f>
        <v>FERREIRA MELO</v>
      </c>
      <c r="P10643">
        <v>2026</v>
      </c>
      <c r="Q10643" s="2" t="s">
        <v>1156</v>
      </c>
    </row>
    <row r="10644" spans="1:17" ht="16.8" x14ac:dyDescent="0.3">
      <c r="A10644" t="s">
        <v>1221</v>
      </c>
      <c r="B10644">
        <v>4501106984</v>
      </c>
      <c r="C10644">
        <v>5162170</v>
      </c>
      <c r="D10644" t="s">
        <v>1225</v>
      </c>
      <c r="E10644">
        <v>600301104</v>
      </c>
      <c r="F10644" t="s">
        <v>43</v>
      </c>
      <c r="G10644" s="4">
        <v>607500</v>
      </c>
      <c r="H10644" s="4">
        <v>6075</v>
      </c>
      <c r="I10644" s="3">
        <v>3210</v>
      </c>
      <c r="J10644" t="str">
        <f>_xlfn.XLOOKUP(I10644,[1]Planilha1!$C:$C,[1]Planilha1!$B:$B)</f>
        <v>3210 - CD CML - Uberlândia</v>
      </c>
      <c r="K10644" t="str">
        <f>_xlfn.XLOOKUP(I10644,[1]Planilha1!$C:$C,[1]Planilha1!$D:$D)</f>
        <v>16.849.231/0003-76</v>
      </c>
      <c r="L10644" t="str">
        <f>_xlfn.XLOOKUP(B10644,[2]Projeto!$B:$B,[2]Projeto!$P:$P)</f>
        <v>Paga</v>
      </c>
      <c r="M10644">
        <v>160221</v>
      </c>
      <c r="N10644" t="s">
        <v>1121</v>
      </c>
      <c r="O10644" t="str">
        <f>_xlfn.XLOOKUP(N10644,[3]Planilha1!$N:$N,[3]Planilha1!$O:$O)</f>
        <v>FERREIRA MELO</v>
      </c>
      <c r="P10644">
        <v>2026</v>
      </c>
      <c r="Q10644" s="2" t="s">
        <v>1156</v>
      </c>
    </row>
    <row r="10645" spans="1:17" ht="16.8" x14ac:dyDescent="0.3">
      <c r="A10645" t="s">
        <v>1221</v>
      </c>
      <c r="B10645">
        <v>4501106984</v>
      </c>
      <c r="C10645">
        <v>5162170</v>
      </c>
      <c r="D10645" t="s">
        <v>1225</v>
      </c>
      <c r="E10645">
        <v>600357104</v>
      </c>
      <c r="F10645" t="s">
        <v>1226</v>
      </c>
      <c r="G10645" s="4">
        <v>642500</v>
      </c>
      <c r="H10645" s="4">
        <v>6425</v>
      </c>
      <c r="I10645" s="3">
        <v>3210</v>
      </c>
      <c r="J10645" t="str">
        <f>_xlfn.XLOOKUP(I10645,[1]Planilha1!$C:$C,[1]Planilha1!$B:$B)</f>
        <v>3210 - CD CML - Uberlândia</v>
      </c>
      <c r="K10645" t="str">
        <f>_xlfn.XLOOKUP(I10645,[1]Planilha1!$C:$C,[1]Planilha1!$D:$D)</f>
        <v>16.849.231/0003-76</v>
      </c>
      <c r="L10645" t="str">
        <f>_xlfn.XLOOKUP(B10645,[2]Projeto!$B:$B,[2]Projeto!$P:$P)</f>
        <v>Paga</v>
      </c>
      <c r="M10645">
        <v>160221</v>
      </c>
      <c r="N10645" t="s">
        <v>1121</v>
      </c>
      <c r="O10645" t="str">
        <f>_xlfn.XLOOKUP(N10645,[3]Planilha1!$N:$N,[3]Planilha1!$O:$O)</f>
        <v>FERREIRA MELO</v>
      </c>
      <c r="P10645">
        <v>2026</v>
      </c>
      <c r="Q10645" s="2" t="s">
        <v>1156</v>
      </c>
    </row>
    <row r="10646" spans="1:17" ht="16.8" x14ac:dyDescent="0.3">
      <c r="A10646" t="s">
        <v>1221</v>
      </c>
      <c r="B10646">
        <v>4501106984</v>
      </c>
      <c r="C10646">
        <v>5162170</v>
      </c>
      <c r="D10646" t="s">
        <v>1225</v>
      </c>
      <c r="E10646">
        <v>600301104</v>
      </c>
      <c r="F10646" t="s">
        <v>43</v>
      </c>
      <c r="G10646" s="4">
        <v>607500</v>
      </c>
      <c r="H10646" s="4">
        <v>6075</v>
      </c>
      <c r="I10646" s="3">
        <v>3210</v>
      </c>
      <c r="J10646" t="str">
        <f>_xlfn.XLOOKUP(I10646,[1]Planilha1!$C:$C,[1]Planilha1!$B:$B)</f>
        <v>3210 - CD CML - Uberlândia</v>
      </c>
      <c r="K10646" t="str">
        <f>_xlfn.XLOOKUP(I10646,[1]Planilha1!$C:$C,[1]Planilha1!$D:$D)</f>
        <v>16.849.231/0003-76</v>
      </c>
      <c r="L10646" t="str">
        <f>_xlfn.XLOOKUP(B10646,[2]Projeto!$B:$B,[2]Projeto!$P:$P)</f>
        <v>Paga</v>
      </c>
      <c r="M10646">
        <v>160221</v>
      </c>
      <c r="N10646" t="s">
        <v>1121</v>
      </c>
      <c r="O10646" t="str">
        <f>_xlfn.XLOOKUP(N10646,[3]Planilha1!$N:$N,[3]Planilha1!$O:$O)</f>
        <v>FERREIRA MELO</v>
      </c>
      <c r="P10646">
        <v>2026</v>
      </c>
      <c r="Q10646" s="2" t="s">
        <v>1156</v>
      </c>
    </row>
    <row r="10647" spans="1:17" ht="16.8" x14ac:dyDescent="0.3">
      <c r="A10647" t="s">
        <v>1221</v>
      </c>
      <c r="B10647">
        <v>4501106984</v>
      </c>
      <c r="C10647">
        <v>5162170</v>
      </c>
      <c r="D10647" t="s">
        <v>1225</v>
      </c>
      <c r="E10647">
        <v>600301104</v>
      </c>
      <c r="F10647" t="s">
        <v>43</v>
      </c>
      <c r="G10647" s="4">
        <v>607500</v>
      </c>
      <c r="H10647" s="4">
        <v>6075</v>
      </c>
      <c r="I10647" s="3">
        <v>3210</v>
      </c>
      <c r="J10647" t="str">
        <f>_xlfn.XLOOKUP(I10647,[1]Planilha1!$C:$C,[1]Planilha1!$B:$B)</f>
        <v>3210 - CD CML - Uberlândia</v>
      </c>
      <c r="K10647" t="str">
        <f>_xlfn.XLOOKUP(I10647,[1]Planilha1!$C:$C,[1]Planilha1!$D:$D)</f>
        <v>16.849.231/0003-76</v>
      </c>
      <c r="L10647" t="str">
        <f>_xlfn.XLOOKUP(B10647,[2]Projeto!$B:$B,[2]Projeto!$P:$P)</f>
        <v>Paga</v>
      </c>
      <c r="M10647">
        <v>160221</v>
      </c>
      <c r="N10647" t="s">
        <v>1121</v>
      </c>
      <c r="O10647" t="str">
        <f>_xlfn.XLOOKUP(N10647,[3]Planilha1!$N:$N,[3]Planilha1!$O:$O)</f>
        <v>FERREIRA MELO</v>
      </c>
      <c r="P10647">
        <v>2026</v>
      </c>
      <c r="Q10647" s="2" t="s">
        <v>1156</v>
      </c>
    </row>
    <row r="10648" spans="1:17" ht="16.8" x14ac:dyDescent="0.3">
      <c r="A10648" t="s">
        <v>1221</v>
      </c>
      <c r="B10648">
        <v>4501106984</v>
      </c>
      <c r="C10648">
        <v>5162170</v>
      </c>
      <c r="D10648" t="s">
        <v>1225</v>
      </c>
      <c r="E10648">
        <v>600301104</v>
      </c>
      <c r="F10648" t="s">
        <v>43</v>
      </c>
      <c r="G10648" s="4">
        <v>607500</v>
      </c>
      <c r="H10648" s="4">
        <v>6075</v>
      </c>
      <c r="I10648" s="3">
        <v>3210</v>
      </c>
      <c r="J10648" t="str">
        <f>_xlfn.XLOOKUP(I10648,[1]Planilha1!$C:$C,[1]Planilha1!$B:$B)</f>
        <v>3210 - CD CML - Uberlândia</v>
      </c>
      <c r="K10648" t="str">
        <f>_xlfn.XLOOKUP(I10648,[1]Planilha1!$C:$C,[1]Planilha1!$D:$D)</f>
        <v>16.849.231/0003-76</v>
      </c>
      <c r="L10648" t="str">
        <f>_xlfn.XLOOKUP(B10648,[2]Projeto!$B:$B,[2]Projeto!$P:$P)</f>
        <v>Paga</v>
      </c>
      <c r="M10648">
        <v>160221</v>
      </c>
      <c r="N10648" t="s">
        <v>1121</v>
      </c>
      <c r="O10648" t="str">
        <f>_xlfn.XLOOKUP(N10648,[3]Planilha1!$N:$N,[3]Planilha1!$O:$O)</f>
        <v>FERREIRA MELO</v>
      </c>
      <c r="P10648">
        <v>2026</v>
      </c>
      <c r="Q10648" s="2" t="s">
        <v>1156</v>
      </c>
    </row>
    <row r="10649" spans="1:17" ht="16.8" x14ac:dyDescent="0.3">
      <c r="A10649" t="s">
        <v>1221</v>
      </c>
      <c r="B10649">
        <v>4501106984</v>
      </c>
      <c r="C10649">
        <v>5162170</v>
      </c>
      <c r="D10649" t="s">
        <v>1225</v>
      </c>
      <c r="E10649">
        <v>600301104</v>
      </c>
      <c r="F10649" t="s">
        <v>43</v>
      </c>
      <c r="G10649" s="4">
        <v>607500</v>
      </c>
      <c r="H10649" s="4">
        <v>6075</v>
      </c>
      <c r="I10649" s="3">
        <v>3210</v>
      </c>
      <c r="J10649" t="str">
        <f>_xlfn.XLOOKUP(I10649,[1]Planilha1!$C:$C,[1]Planilha1!$B:$B)</f>
        <v>3210 - CD CML - Uberlândia</v>
      </c>
      <c r="K10649" t="str">
        <f>_xlfn.XLOOKUP(I10649,[1]Planilha1!$C:$C,[1]Planilha1!$D:$D)</f>
        <v>16.849.231/0003-76</v>
      </c>
      <c r="L10649" t="str">
        <f>_xlfn.XLOOKUP(B10649,[2]Projeto!$B:$B,[2]Projeto!$P:$P)</f>
        <v>Paga</v>
      </c>
      <c r="M10649">
        <v>160221</v>
      </c>
      <c r="N10649" t="s">
        <v>1121</v>
      </c>
      <c r="O10649" t="str">
        <f>_xlfn.XLOOKUP(N10649,[3]Planilha1!$N:$N,[3]Planilha1!$O:$O)</f>
        <v>FERREIRA MELO</v>
      </c>
      <c r="P10649">
        <v>2026</v>
      </c>
      <c r="Q10649" s="2" t="s">
        <v>1156</v>
      </c>
    </row>
    <row r="10650" spans="1:17" ht="16.8" x14ac:dyDescent="0.3">
      <c r="A10650" t="s">
        <v>1223</v>
      </c>
      <c r="B10650" s="6">
        <v>4500780752</v>
      </c>
      <c r="C10650" s="3">
        <v>5162170</v>
      </c>
      <c r="D10650" s="3" t="s">
        <v>73</v>
      </c>
      <c r="E10650" s="3">
        <v>610305408</v>
      </c>
      <c r="F10650" s="3" t="s">
        <v>74</v>
      </c>
      <c r="G10650" s="7">
        <v>642500</v>
      </c>
      <c r="H10650" s="8">
        <v>12850</v>
      </c>
      <c r="I10650" s="3">
        <v>4310</v>
      </c>
      <c r="J10650" t="str">
        <f>_xlfn.XLOOKUP(I10650,[1]Planilha1!$C:$C,[1]Planilha1!$B:$B)</f>
        <v>4310 - CD - Três de Maio</v>
      </c>
      <c r="K10650" t="str">
        <f>_xlfn.XLOOKUP(I10650,[1]Planilha1!$C:$C,[1]Planilha1!$D:$D)</f>
        <v>14.049.467/0019-60</v>
      </c>
      <c r="L10650" t="str">
        <f>_xlfn.XLOOKUP(B10650,[2]Projeto!$B:$B,[2]Projeto!$P:$P)</f>
        <v>Paga</v>
      </c>
      <c r="M10650">
        <v>160221</v>
      </c>
      <c r="N10650" t="s">
        <v>1121</v>
      </c>
      <c r="O10650" t="str">
        <f>_xlfn.XLOOKUP(N10650,[3]Planilha1!$N:$N,[3]Planilha1!$O:$O)</f>
        <v>FERREIRA MELO</v>
      </c>
      <c r="P10650">
        <v>2026</v>
      </c>
      <c r="Q10650" s="2" t="s">
        <v>1228</v>
      </c>
    </row>
    <row r="10651" spans="1:17" ht="16.8" x14ac:dyDescent="0.3">
      <c r="A10651" t="s">
        <v>1223</v>
      </c>
      <c r="B10651" s="6">
        <v>4500780752</v>
      </c>
      <c r="C10651" s="3">
        <v>5162170</v>
      </c>
      <c r="D10651" s="3" t="s">
        <v>73</v>
      </c>
      <c r="E10651" s="3">
        <v>610305408</v>
      </c>
      <c r="F10651" s="3" t="s">
        <v>74</v>
      </c>
      <c r="G10651" s="7">
        <v>642500</v>
      </c>
      <c r="H10651" s="8">
        <v>12850</v>
      </c>
      <c r="I10651" s="3">
        <v>4310</v>
      </c>
      <c r="J10651" t="str">
        <f>_xlfn.XLOOKUP(I10651,[1]Planilha1!$C:$C,[1]Planilha1!$B:$B)</f>
        <v>4310 - CD - Três de Maio</v>
      </c>
      <c r="K10651" t="str">
        <f>_xlfn.XLOOKUP(I10651,[1]Planilha1!$C:$C,[1]Planilha1!$D:$D)</f>
        <v>14.049.467/0019-60</v>
      </c>
      <c r="L10651" t="str">
        <f>_xlfn.XLOOKUP(B10651,[2]Projeto!$B:$B,[2]Projeto!$P:$P)</f>
        <v>Paga</v>
      </c>
      <c r="M10651">
        <v>160221</v>
      </c>
      <c r="N10651" t="s">
        <v>1121</v>
      </c>
      <c r="O10651" t="str">
        <f>_xlfn.XLOOKUP(N10651,[3]Planilha1!$N:$N,[3]Planilha1!$O:$O)</f>
        <v>FERREIRA MELO</v>
      </c>
      <c r="P10651">
        <v>2026</v>
      </c>
      <c r="Q10651" s="2" t="s">
        <v>1228</v>
      </c>
    </row>
    <row r="10652" spans="1:17" ht="16.8" x14ac:dyDescent="0.3">
      <c r="A10652" t="s">
        <v>1223</v>
      </c>
      <c r="B10652" s="6">
        <v>4500780752</v>
      </c>
      <c r="C10652" s="3">
        <v>5219478</v>
      </c>
      <c r="D10652" s="3" t="s">
        <v>1227</v>
      </c>
      <c r="E10652" s="3">
        <v>610305408</v>
      </c>
      <c r="F10652" s="3" t="s">
        <v>74</v>
      </c>
      <c r="G10652" s="7">
        <v>617500</v>
      </c>
      <c r="H10652" s="8">
        <v>12350</v>
      </c>
      <c r="I10652" s="3">
        <v>4310</v>
      </c>
      <c r="J10652" t="str">
        <f>_xlfn.XLOOKUP(I10652,[1]Planilha1!$C:$C,[1]Planilha1!$B:$B)</f>
        <v>4310 - CD - Três de Maio</v>
      </c>
      <c r="K10652" t="str">
        <f>_xlfn.XLOOKUP(I10652,[1]Planilha1!$C:$C,[1]Planilha1!$D:$D)</f>
        <v>14.049.467/0019-60</v>
      </c>
      <c r="L10652" t="str">
        <f>_xlfn.XLOOKUP(B10652,[2]Projeto!$B:$B,[2]Projeto!$P:$P)</f>
        <v>Paga</v>
      </c>
      <c r="M10652">
        <v>160221</v>
      </c>
      <c r="N10652" t="s">
        <v>1121</v>
      </c>
      <c r="O10652" t="str">
        <f>_xlfn.XLOOKUP(N10652,[3]Planilha1!$N:$N,[3]Planilha1!$O:$O)</f>
        <v>FERREIRA MELO</v>
      </c>
      <c r="P10652">
        <v>2026</v>
      </c>
      <c r="Q10652" s="2" t="s">
        <v>1228</v>
      </c>
    </row>
    <row r="10653" spans="1:17" ht="16.8" x14ac:dyDescent="0.3">
      <c r="A10653" t="s">
        <v>1223</v>
      </c>
      <c r="B10653" s="6">
        <v>4500780752</v>
      </c>
      <c r="C10653" s="3">
        <v>5219478</v>
      </c>
      <c r="D10653" s="3" t="s">
        <v>1227</v>
      </c>
      <c r="E10653" s="3">
        <v>610305408</v>
      </c>
      <c r="F10653" s="3" t="s">
        <v>74</v>
      </c>
      <c r="G10653" s="7">
        <v>617500</v>
      </c>
      <c r="H10653" s="8">
        <v>12350</v>
      </c>
      <c r="I10653" s="3">
        <v>4310</v>
      </c>
      <c r="J10653" t="str">
        <f>_xlfn.XLOOKUP(I10653,[1]Planilha1!$C:$C,[1]Planilha1!$B:$B)</f>
        <v>4310 - CD - Três de Maio</v>
      </c>
      <c r="K10653" t="str">
        <f>_xlfn.XLOOKUP(I10653,[1]Planilha1!$C:$C,[1]Planilha1!$D:$D)</f>
        <v>14.049.467/0019-60</v>
      </c>
      <c r="L10653" t="str">
        <f>_xlfn.XLOOKUP(B10653,[2]Projeto!$B:$B,[2]Projeto!$P:$P)</f>
        <v>Paga</v>
      </c>
      <c r="M10653">
        <v>160221</v>
      </c>
      <c r="N10653" t="s">
        <v>1121</v>
      </c>
      <c r="O10653" t="str">
        <f>_xlfn.XLOOKUP(N10653,[3]Planilha1!$N:$N,[3]Planilha1!$O:$O)</f>
        <v>FERREIRA MELO</v>
      </c>
      <c r="P10653">
        <v>2026</v>
      </c>
      <c r="Q10653" s="2" t="s">
        <v>1228</v>
      </c>
    </row>
    <row r="10654" spans="1:17" ht="16.8" x14ac:dyDescent="0.3">
      <c r="A10654" t="s">
        <v>1223</v>
      </c>
      <c r="B10654" s="6">
        <v>4500780752</v>
      </c>
      <c r="C10654" s="3">
        <v>5219478</v>
      </c>
      <c r="D10654" s="3" t="s">
        <v>1227</v>
      </c>
      <c r="E10654" s="3">
        <v>610305408</v>
      </c>
      <c r="F10654" s="3" t="s">
        <v>74</v>
      </c>
      <c r="G10654" s="7">
        <v>617500</v>
      </c>
      <c r="H10654" s="8">
        <v>12350</v>
      </c>
      <c r="I10654" s="3">
        <v>4310</v>
      </c>
      <c r="J10654" t="str">
        <f>_xlfn.XLOOKUP(I10654,[1]Planilha1!$C:$C,[1]Planilha1!$B:$B)</f>
        <v>4310 - CD - Três de Maio</v>
      </c>
      <c r="K10654" t="str">
        <f>_xlfn.XLOOKUP(I10654,[1]Planilha1!$C:$C,[1]Planilha1!$D:$D)</f>
        <v>14.049.467/0019-60</v>
      </c>
      <c r="L10654" t="str">
        <f>_xlfn.XLOOKUP(B10654,[2]Projeto!$B:$B,[2]Projeto!$P:$P)</f>
        <v>Paga</v>
      </c>
      <c r="M10654">
        <v>160221</v>
      </c>
      <c r="N10654" t="s">
        <v>1121</v>
      </c>
      <c r="O10654" t="str">
        <f>_xlfn.XLOOKUP(N10654,[3]Planilha1!$N:$N,[3]Planilha1!$O:$O)</f>
        <v>FERREIRA MELO</v>
      </c>
      <c r="P10654">
        <v>2026</v>
      </c>
      <c r="Q10654" s="2" t="s">
        <v>1228</v>
      </c>
    </row>
    <row r="10655" spans="1:17" ht="16.8" x14ac:dyDescent="0.3">
      <c r="A10655" t="s">
        <v>1223</v>
      </c>
      <c r="B10655" s="6">
        <v>4500780752</v>
      </c>
      <c r="C10655" s="3">
        <v>5219478</v>
      </c>
      <c r="D10655" s="3" t="s">
        <v>1227</v>
      </c>
      <c r="E10655" s="3">
        <v>610305408</v>
      </c>
      <c r="F10655" s="3" t="s">
        <v>74</v>
      </c>
      <c r="G10655" s="7">
        <v>617500</v>
      </c>
      <c r="H10655" s="8">
        <v>12350</v>
      </c>
      <c r="I10655" s="3">
        <v>4310</v>
      </c>
      <c r="J10655" t="str">
        <f>_xlfn.XLOOKUP(I10655,[1]Planilha1!$C:$C,[1]Planilha1!$B:$B)</f>
        <v>4310 - CD - Três de Maio</v>
      </c>
      <c r="K10655" t="str">
        <f>_xlfn.XLOOKUP(I10655,[1]Planilha1!$C:$C,[1]Planilha1!$D:$D)</f>
        <v>14.049.467/0019-60</v>
      </c>
      <c r="L10655" t="str">
        <f>_xlfn.XLOOKUP(B10655,[2]Projeto!$B:$B,[2]Projeto!$P:$P)</f>
        <v>Paga</v>
      </c>
      <c r="M10655">
        <v>160221</v>
      </c>
      <c r="N10655" t="s">
        <v>1121</v>
      </c>
      <c r="O10655" t="str">
        <f>_xlfn.XLOOKUP(N10655,[3]Planilha1!$N:$N,[3]Planilha1!$O:$O)</f>
        <v>FERREIRA MELO</v>
      </c>
      <c r="P10655">
        <v>2026</v>
      </c>
      <c r="Q10655" s="2" t="s">
        <v>1228</v>
      </c>
    </row>
    <row r="10656" spans="1:17" ht="16.8" x14ac:dyDescent="0.3">
      <c r="A10656" t="s">
        <v>1223</v>
      </c>
      <c r="B10656" s="6">
        <v>4500780752</v>
      </c>
      <c r="C10656" s="3">
        <v>5219478</v>
      </c>
      <c r="D10656" s="3" t="s">
        <v>1227</v>
      </c>
      <c r="E10656" s="3">
        <v>610305408</v>
      </c>
      <c r="F10656" s="3" t="s">
        <v>74</v>
      </c>
      <c r="G10656" s="7">
        <v>617500</v>
      </c>
      <c r="H10656" s="8">
        <v>12350</v>
      </c>
      <c r="I10656" s="3">
        <v>4310</v>
      </c>
      <c r="J10656" t="str">
        <f>_xlfn.XLOOKUP(I10656,[1]Planilha1!$C:$C,[1]Planilha1!$B:$B)</f>
        <v>4310 - CD - Três de Maio</v>
      </c>
      <c r="K10656" t="str">
        <f>_xlfn.XLOOKUP(I10656,[1]Planilha1!$C:$C,[1]Planilha1!$D:$D)</f>
        <v>14.049.467/0019-60</v>
      </c>
      <c r="L10656" t="str">
        <f>_xlfn.XLOOKUP(B10656,[2]Projeto!$B:$B,[2]Projeto!$P:$P)</f>
        <v>Paga</v>
      </c>
      <c r="M10656">
        <v>160221</v>
      </c>
      <c r="N10656" t="s">
        <v>1121</v>
      </c>
      <c r="O10656" t="str">
        <f>_xlfn.XLOOKUP(N10656,[3]Planilha1!$N:$N,[3]Planilha1!$O:$O)</f>
        <v>FERREIRA MELO</v>
      </c>
      <c r="P10656">
        <v>2026</v>
      </c>
      <c r="Q10656" s="2" t="s">
        <v>1228</v>
      </c>
    </row>
    <row r="10657" spans="1:17" ht="16.8" x14ac:dyDescent="0.3">
      <c r="A10657" t="s">
        <v>1223</v>
      </c>
      <c r="B10657" s="6">
        <v>4500780752</v>
      </c>
      <c r="C10657" s="3">
        <v>5219478</v>
      </c>
      <c r="D10657" s="3" t="s">
        <v>1227</v>
      </c>
      <c r="E10657" s="3">
        <v>610305408</v>
      </c>
      <c r="F10657" s="3" t="s">
        <v>74</v>
      </c>
      <c r="G10657" s="7">
        <v>617500</v>
      </c>
      <c r="H10657" s="8">
        <v>12350</v>
      </c>
      <c r="I10657" s="3">
        <v>4310</v>
      </c>
      <c r="J10657" t="str">
        <f>_xlfn.XLOOKUP(I10657,[1]Planilha1!$C:$C,[1]Planilha1!$B:$B)</f>
        <v>4310 - CD - Três de Maio</v>
      </c>
      <c r="K10657" t="str">
        <f>_xlfn.XLOOKUP(I10657,[1]Planilha1!$C:$C,[1]Planilha1!$D:$D)</f>
        <v>14.049.467/0019-60</v>
      </c>
      <c r="L10657" t="str">
        <f>_xlfn.XLOOKUP(B10657,[2]Projeto!$B:$B,[2]Projeto!$P:$P)</f>
        <v>Paga</v>
      </c>
      <c r="M10657">
        <v>160221</v>
      </c>
      <c r="N10657" t="s">
        <v>1121</v>
      </c>
      <c r="O10657" t="str">
        <f>_xlfn.XLOOKUP(N10657,[3]Planilha1!$N:$N,[3]Planilha1!$O:$O)</f>
        <v>FERREIRA MELO</v>
      </c>
      <c r="P10657">
        <v>2026</v>
      </c>
      <c r="Q10657" s="2" t="s">
        <v>1228</v>
      </c>
    </row>
    <row r="10658" spans="1:17" ht="16.8" x14ac:dyDescent="0.3">
      <c r="A10658" t="s">
        <v>1223</v>
      </c>
      <c r="B10658" s="3">
        <v>4500819591</v>
      </c>
      <c r="C10658" s="3">
        <v>5219478</v>
      </c>
      <c r="D10658" s="3" t="s">
        <v>1227</v>
      </c>
      <c r="E10658" s="3">
        <v>610305408</v>
      </c>
      <c r="F10658" s="3" t="s">
        <v>74</v>
      </c>
      <c r="G10658" s="7">
        <v>559200</v>
      </c>
      <c r="H10658" s="8">
        <v>384.73</v>
      </c>
      <c r="I10658" s="3">
        <v>4310</v>
      </c>
      <c r="J10658" t="str">
        <f>_xlfn.XLOOKUP(I10658,[1]Planilha1!$C:$C,[1]Planilha1!$B:$B)</f>
        <v>4310 - CD - Três de Maio</v>
      </c>
      <c r="K10658" t="str">
        <f>_xlfn.XLOOKUP(I10658,[1]Planilha1!$C:$C,[1]Planilha1!$D:$D)</f>
        <v>14.049.467/0019-60</v>
      </c>
      <c r="L10658" t="str">
        <f>_xlfn.XLOOKUP(B10658,[2]Projeto!$B:$B,[2]Projeto!$P:$P)</f>
        <v>Paga</v>
      </c>
      <c r="M10658">
        <v>160221</v>
      </c>
      <c r="N10658" t="s">
        <v>1121</v>
      </c>
      <c r="O10658" t="str">
        <f>_xlfn.XLOOKUP(N10658,[3]Planilha1!$N:$N,[3]Planilha1!$O:$O)</f>
        <v>FERREIRA MELO</v>
      </c>
      <c r="P10658">
        <v>2026</v>
      </c>
      <c r="Q10658" s="2" t="s">
        <v>1229</v>
      </c>
    </row>
    <row r="10659" spans="1:17" ht="16.8" x14ac:dyDescent="0.3">
      <c r="A10659" t="s">
        <v>1223</v>
      </c>
      <c r="B10659" s="3">
        <v>4500819591</v>
      </c>
      <c r="C10659" s="3">
        <v>5219478</v>
      </c>
      <c r="D10659" s="3" t="s">
        <v>1227</v>
      </c>
      <c r="E10659" s="3">
        <v>610305408</v>
      </c>
      <c r="F10659" s="3" t="s">
        <v>74</v>
      </c>
      <c r="G10659" s="7">
        <v>559200</v>
      </c>
      <c r="H10659" s="8">
        <v>384.73</v>
      </c>
      <c r="I10659" s="3">
        <v>4310</v>
      </c>
      <c r="J10659" t="str">
        <f>_xlfn.XLOOKUP(I10659,[1]Planilha1!$C:$C,[1]Planilha1!$B:$B)</f>
        <v>4310 - CD - Três de Maio</v>
      </c>
      <c r="K10659" t="str">
        <f>_xlfn.XLOOKUP(I10659,[1]Planilha1!$C:$C,[1]Planilha1!$D:$D)</f>
        <v>14.049.467/0019-60</v>
      </c>
      <c r="L10659" t="str">
        <f>_xlfn.XLOOKUP(B10659,[2]Projeto!$B:$B,[2]Projeto!$P:$P)</f>
        <v>Paga</v>
      </c>
      <c r="M10659">
        <v>160221</v>
      </c>
      <c r="N10659" t="s">
        <v>1121</v>
      </c>
      <c r="O10659" t="str">
        <f>_xlfn.XLOOKUP(N10659,[3]Planilha1!$N:$N,[3]Planilha1!$O:$O)</f>
        <v>FERREIRA MELO</v>
      </c>
      <c r="P10659">
        <v>2026</v>
      </c>
      <c r="Q10659" s="2" t="s">
        <v>1229</v>
      </c>
    </row>
    <row r="10660" spans="1:17" ht="16.8" x14ac:dyDescent="0.3">
      <c r="A10660" t="s">
        <v>1223</v>
      </c>
      <c r="B10660" s="3">
        <v>4500819591</v>
      </c>
      <c r="C10660" s="3">
        <v>5219478</v>
      </c>
      <c r="D10660" s="3" t="s">
        <v>1227</v>
      </c>
      <c r="E10660" s="3">
        <v>610305408</v>
      </c>
      <c r="F10660" s="3" t="s">
        <v>74</v>
      </c>
      <c r="G10660" s="7">
        <v>559200</v>
      </c>
      <c r="H10660" s="8">
        <v>384.73</v>
      </c>
      <c r="I10660" s="3">
        <v>4310</v>
      </c>
      <c r="J10660" t="str">
        <f>_xlfn.XLOOKUP(I10660,[1]Planilha1!$C:$C,[1]Planilha1!$B:$B)</f>
        <v>4310 - CD - Três de Maio</v>
      </c>
      <c r="K10660" t="str">
        <f>_xlfn.XLOOKUP(I10660,[1]Planilha1!$C:$C,[1]Planilha1!$D:$D)</f>
        <v>14.049.467/0019-60</v>
      </c>
      <c r="L10660" t="str">
        <f>_xlfn.XLOOKUP(B10660,[2]Projeto!$B:$B,[2]Projeto!$P:$P)</f>
        <v>Paga</v>
      </c>
      <c r="M10660">
        <v>160221</v>
      </c>
      <c r="N10660" t="s">
        <v>1121</v>
      </c>
      <c r="O10660" t="str">
        <f>_xlfn.XLOOKUP(N10660,[3]Planilha1!$N:$N,[3]Planilha1!$O:$O)</f>
        <v>FERREIRA MELO</v>
      </c>
      <c r="P10660">
        <v>2026</v>
      </c>
      <c r="Q10660" s="2" t="s">
        <v>1229</v>
      </c>
    </row>
    <row r="10661" spans="1:17" ht="16.8" x14ac:dyDescent="0.3">
      <c r="A10661" t="s">
        <v>1223</v>
      </c>
      <c r="B10661" s="3">
        <v>4500819591</v>
      </c>
      <c r="C10661" s="3">
        <v>5219478</v>
      </c>
      <c r="D10661" s="3" t="s">
        <v>1227</v>
      </c>
      <c r="E10661" s="3">
        <v>610305408</v>
      </c>
      <c r="F10661" s="3" t="s">
        <v>74</v>
      </c>
      <c r="G10661" s="7">
        <v>559200</v>
      </c>
      <c r="H10661" s="8">
        <v>384.73</v>
      </c>
      <c r="I10661" s="3">
        <v>4310</v>
      </c>
      <c r="J10661" t="str">
        <f>_xlfn.XLOOKUP(I10661,[1]Planilha1!$C:$C,[1]Planilha1!$B:$B)</f>
        <v>4310 - CD - Três de Maio</v>
      </c>
      <c r="K10661" t="str">
        <f>_xlfn.XLOOKUP(I10661,[1]Planilha1!$C:$C,[1]Planilha1!$D:$D)</f>
        <v>14.049.467/0019-60</v>
      </c>
      <c r="L10661" t="str">
        <f>_xlfn.XLOOKUP(B10661,[2]Projeto!$B:$B,[2]Projeto!$P:$P)</f>
        <v>Paga</v>
      </c>
      <c r="M10661">
        <v>160221</v>
      </c>
      <c r="N10661" t="s">
        <v>1121</v>
      </c>
      <c r="O10661" t="str">
        <f>_xlfn.XLOOKUP(N10661,[3]Planilha1!$N:$N,[3]Planilha1!$O:$O)</f>
        <v>FERREIRA MELO</v>
      </c>
      <c r="P10661">
        <v>2026</v>
      </c>
      <c r="Q10661" s="2" t="s">
        <v>1229</v>
      </c>
    </row>
    <row r="10662" spans="1:17" ht="16.8" x14ac:dyDescent="0.3">
      <c r="A10662" t="s">
        <v>1223</v>
      </c>
      <c r="B10662" s="3">
        <v>4500819591</v>
      </c>
      <c r="C10662" s="3">
        <v>5219478</v>
      </c>
      <c r="D10662" s="3" t="s">
        <v>1227</v>
      </c>
      <c r="E10662" s="3">
        <v>610305408</v>
      </c>
      <c r="F10662" s="3" t="s">
        <v>74</v>
      </c>
      <c r="G10662" s="7">
        <v>559200</v>
      </c>
      <c r="H10662" s="8">
        <v>384.73</v>
      </c>
      <c r="I10662" s="3">
        <v>4310</v>
      </c>
      <c r="J10662" t="str">
        <f>_xlfn.XLOOKUP(I10662,[1]Planilha1!$C:$C,[1]Planilha1!$B:$B)</f>
        <v>4310 - CD - Três de Maio</v>
      </c>
      <c r="K10662" t="str">
        <f>_xlfn.XLOOKUP(I10662,[1]Planilha1!$C:$C,[1]Planilha1!$D:$D)</f>
        <v>14.049.467/0019-60</v>
      </c>
      <c r="L10662" t="str">
        <f>_xlfn.XLOOKUP(B10662,[2]Projeto!$B:$B,[2]Projeto!$P:$P)</f>
        <v>Paga</v>
      </c>
      <c r="M10662">
        <v>160221</v>
      </c>
      <c r="N10662" t="s">
        <v>1121</v>
      </c>
      <c r="O10662" t="str">
        <f>_xlfn.XLOOKUP(N10662,[3]Planilha1!$N:$N,[3]Planilha1!$O:$O)</f>
        <v>FERREIRA MELO</v>
      </c>
      <c r="P10662">
        <v>2026</v>
      </c>
      <c r="Q10662" s="2" t="s">
        <v>1229</v>
      </c>
    </row>
    <row r="10663" spans="1:17" ht="16.8" x14ac:dyDescent="0.3">
      <c r="A10663" t="s">
        <v>1223</v>
      </c>
      <c r="B10663" s="3">
        <v>4500819591</v>
      </c>
      <c r="C10663" s="3">
        <v>5219478</v>
      </c>
      <c r="D10663" s="3" t="s">
        <v>1227</v>
      </c>
      <c r="E10663" s="3">
        <v>610305408</v>
      </c>
      <c r="F10663" s="3" t="s">
        <v>74</v>
      </c>
      <c r="G10663" s="7">
        <v>559200</v>
      </c>
      <c r="H10663" s="8">
        <v>384.73</v>
      </c>
      <c r="I10663" s="3">
        <v>4310</v>
      </c>
      <c r="J10663" t="str">
        <f>_xlfn.XLOOKUP(I10663,[1]Planilha1!$C:$C,[1]Planilha1!$B:$B)</f>
        <v>4310 - CD - Três de Maio</v>
      </c>
      <c r="K10663" t="str">
        <f>_xlfn.XLOOKUP(I10663,[1]Planilha1!$C:$C,[1]Planilha1!$D:$D)</f>
        <v>14.049.467/0019-60</v>
      </c>
      <c r="L10663" t="str">
        <f>_xlfn.XLOOKUP(B10663,[2]Projeto!$B:$B,[2]Projeto!$P:$P)</f>
        <v>Paga</v>
      </c>
      <c r="M10663">
        <v>160221</v>
      </c>
      <c r="N10663" t="s">
        <v>1121</v>
      </c>
      <c r="O10663" t="str">
        <f>_xlfn.XLOOKUP(N10663,[3]Planilha1!$N:$N,[3]Planilha1!$O:$O)</f>
        <v>FERREIRA MELO</v>
      </c>
      <c r="P10663">
        <v>2026</v>
      </c>
      <c r="Q10663" s="2" t="s">
        <v>1229</v>
      </c>
    </row>
    <row r="10664" spans="1:17" ht="16.8" x14ac:dyDescent="0.3">
      <c r="A10664" t="s">
        <v>1223</v>
      </c>
      <c r="B10664" s="3">
        <v>4500819591</v>
      </c>
      <c r="C10664" s="3">
        <v>5219478</v>
      </c>
      <c r="D10664" s="3" t="s">
        <v>1227</v>
      </c>
      <c r="E10664" s="3">
        <v>610305408</v>
      </c>
      <c r="F10664" s="3" t="s">
        <v>74</v>
      </c>
      <c r="G10664" s="7">
        <v>559200</v>
      </c>
      <c r="H10664" s="8">
        <v>384.73</v>
      </c>
      <c r="I10664" s="3">
        <v>4310</v>
      </c>
      <c r="J10664" t="str">
        <f>_xlfn.XLOOKUP(I10664,[1]Planilha1!$C:$C,[1]Planilha1!$B:$B)</f>
        <v>4310 - CD - Três de Maio</v>
      </c>
      <c r="K10664" t="str">
        <f>_xlfn.XLOOKUP(I10664,[1]Planilha1!$C:$C,[1]Planilha1!$D:$D)</f>
        <v>14.049.467/0019-60</v>
      </c>
      <c r="L10664" t="str">
        <f>_xlfn.XLOOKUP(B10664,[2]Projeto!$B:$B,[2]Projeto!$P:$P)</f>
        <v>Paga</v>
      </c>
      <c r="M10664">
        <v>160221</v>
      </c>
      <c r="N10664" t="s">
        <v>1121</v>
      </c>
      <c r="O10664" t="str">
        <f>_xlfn.XLOOKUP(N10664,[3]Planilha1!$N:$N,[3]Planilha1!$O:$O)</f>
        <v>FERREIRA MELO</v>
      </c>
      <c r="P10664">
        <v>2026</v>
      </c>
      <c r="Q10664" s="2" t="s">
        <v>1229</v>
      </c>
    </row>
    <row r="10665" spans="1:17" ht="16.8" x14ac:dyDescent="0.3">
      <c r="A10665" t="s">
        <v>1223</v>
      </c>
      <c r="B10665" s="3">
        <v>4500819591</v>
      </c>
      <c r="C10665" s="3">
        <v>5219478</v>
      </c>
      <c r="D10665" s="3" t="s">
        <v>1227</v>
      </c>
      <c r="E10665" s="3">
        <v>610305408</v>
      </c>
      <c r="F10665" s="3" t="s">
        <v>74</v>
      </c>
      <c r="G10665" s="7">
        <v>559200</v>
      </c>
      <c r="H10665" s="8">
        <v>384.73</v>
      </c>
      <c r="I10665" s="3">
        <v>4310</v>
      </c>
      <c r="J10665" t="str">
        <f>_xlfn.XLOOKUP(I10665,[1]Planilha1!$C:$C,[1]Planilha1!$B:$B)</f>
        <v>4310 - CD - Três de Maio</v>
      </c>
      <c r="K10665" t="str">
        <f>_xlfn.XLOOKUP(I10665,[1]Planilha1!$C:$C,[1]Planilha1!$D:$D)</f>
        <v>14.049.467/0019-60</v>
      </c>
      <c r="L10665" t="str">
        <f>_xlfn.XLOOKUP(B10665,[2]Projeto!$B:$B,[2]Projeto!$P:$P)</f>
        <v>Paga</v>
      </c>
      <c r="M10665">
        <v>160221</v>
      </c>
      <c r="N10665" t="s">
        <v>1121</v>
      </c>
      <c r="O10665" t="str">
        <f>_xlfn.XLOOKUP(N10665,[3]Planilha1!$N:$N,[3]Planilha1!$O:$O)</f>
        <v>FERREIRA MELO</v>
      </c>
      <c r="P10665">
        <v>2026</v>
      </c>
      <c r="Q10665" s="2" t="s">
        <v>1229</v>
      </c>
    </row>
    <row r="10666" spans="1:17" ht="16.8" x14ac:dyDescent="0.3">
      <c r="A10666" t="s">
        <v>1223</v>
      </c>
      <c r="B10666" s="3">
        <v>4500819591</v>
      </c>
      <c r="C10666" s="3">
        <v>5219478</v>
      </c>
      <c r="D10666" s="3" t="s">
        <v>1227</v>
      </c>
      <c r="E10666" s="3">
        <v>610305408</v>
      </c>
      <c r="F10666" s="3" t="s">
        <v>74</v>
      </c>
      <c r="G10666" s="7">
        <v>559200</v>
      </c>
      <c r="H10666" s="8">
        <v>384.73</v>
      </c>
      <c r="I10666" s="3">
        <v>4310</v>
      </c>
      <c r="J10666" t="str">
        <f>_xlfn.XLOOKUP(I10666,[1]Planilha1!$C:$C,[1]Planilha1!$B:$B)</f>
        <v>4310 - CD - Três de Maio</v>
      </c>
      <c r="K10666" t="str">
        <f>_xlfn.XLOOKUP(I10666,[1]Planilha1!$C:$C,[1]Planilha1!$D:$D)</f>
        <v>14.049.467/0019-60</v>
      </c>
      <c r="L10666" t="str">
        <f>_xlfn.XLOOKUP(B10666,[2]Projeto!$B:$B,[2]Projeto!$P:$P)</f>
        <v>Paga</v>
      </c>
      <c r="M10666">
        <v>160221</v>
      </c>
      <c r="N10666" t="s">
        <v>1121</v>
      </c>
      <c r="O10666" t="str">
        <f>_xlfn.XLOOKUP(N10666,[3]Planilha1!$N:$N,[3]Planilha1!$O:$O)</f>
        <v>FERREIRA MELO</v>
      </c>
      <c r="P10666">
        <v>2026</v>
      </c>
      <c r="Q10666" s="2" t="s">
        <v>1229</v>
      </c>
    </row>
    <row r="10667" spans="1:17" ht="16.8" x14ac:dyDescent="0.3">
      <c r="A10667" t="s">
        <v>1223</v>
      </c>
      <c r="B10667" s="3">
        <v>4500819591</v>
      </c>
      <c r="C10667" s="3">
        <v>5219478</v>
      </c>
      <c r="D10667" s="3" t="s">
        <v>1227</v>
      </c>
      <c r="E10667" s="3">
        <v>610305408</v>
      </c>
      <c r="F10667" s="3" t="s">
        <v>74</v>
      </c>
      <c r="G10667" s="7">
        <v>559200</v>
      </c>
      <c r="H10667" s="8">
        <v>384.73</v>
      </c>
      <c r="I10667" s="3">
        <v>4310</v>
      </c>
      <c r="J10667" t="str">
        <f>_xlfn.XLOOKUP(I10667,[1]Planilha1!$C:$C,[1]Planilha1!$B:$B)</f>
        <v>4310 - CD - Três de Maio</v>
      </c>
      <c r="K10667" t="str">
        <f>_xlfn.XLOOKUP(I10667,[1]Planilha1!$C:$C,[1]Planilha1!$D:$D)</f>
        <v>14.049.467/0019-60</v>
      </c>
      <c r="L10667" t="str">
        <f>_xlfn.XLOOKUP(B10667,[2]Projeto!$B:$B,[2]Projeto!$P:$P)</f>
        <v>Paga</v>
      </c>
      <c r="M10667">
        <v>160221</v>
      </c>
      <c r="N10667" t="s">
        <v>1121</v>
      </c>
      <c r="O10667" t="str">
        <f>_xlfn.XLOOKUP(N10667,[3]Planilha1!$N:$N,[3]Planilha1!$O:$O)</f>
        <v>FERREIRA MELO</v>
      </c>
      <c r="P10667">
        <v>2026</v>
      </c>
      <c r="Q10667" s="2" t="s">
        <v>1229</v>
      </c>
    </row>
    <row r="10668" spans="1:17" ht="16.8" x14ac:dyDescent="0.3">
      <c r="A10668" t="s">
        <v>1223</v>
      </c>
      <c r="B10668" s="3">
        <v>4500819591</v>
      </c>
      <c r="C10668" s="3">
        <v>5162170</v>
      </c>
      <c r="D10668" s="3" t="s">
        <v>73</v>
      </c>
      <c r="E10668" s="3">
        <v>610305408</v>
      </c>
      <c r="F10668" s="3" t="s">
        <v>74</v>
      </c>
      <c r="G10668" s="7">
        <v>642500</v>
      </c>
      <c r="H10668" s="8">
        <v>12850</v>
      </c>
      <c r="I10668" s="3">
        <v>4310</v>
      </c>
      <c r="J10668" t="str">
        <f>_xlfn.XLOOKUP(I10668,[1]Planilha1!$C:$C,[1]Planilha1!$B:$B)</f>
        <v>4310 - CD - Três de Maio</v>
      </c>
      <c r="K10668" t="str">
        <f>_xlfn.XLOOKUP(I10668,[1]Planilha1!$C:$C,[1]Planilha1!$D:$D)</f>
        <v>14.049.467/0019-60</v>
      </c>
      <c r="L10668" t="str">
        <f>_xlfn.XLOOKUP(B10668,[2]Projeto!$B:$B,[2]Projeto!$P:$P)</f>
        <v>Paga</v>
      </c>
      <c r="M10668">
        <v>160221</v>
      </c>
      <c r="N10668" t="s">
        <v>1121</v>
      </c>
      <c r="O10668" t="str">
        <f>_xlfn.XLOOKUP(N10668,[3]Planilha1!$N:$N,[3]Planilha1!$O:$O)</f>
        <v>FERREIRA MELO</v>
      </c>
      <c r="P10668">
        <v>2026</v>
      </c>
      <c r="Q10668" s="2" t="s">
        <v>1229</v>
      </c>
    </row>
    <row r="10669" spans="1:17" ht="16.8" x14ac:dyDescent="0.3">
      <c r="A10669" t="s">
        <v>1223</v>
      </c>
      <c r="B10669" s="3">
        <v>4500819591</v>
      </c>
      <c r="C10669" s="3">
        <v>5162170</v>
      </c>
      <c r="D10669" s="3" t="s">
        <v>73</v>
      </c>
      <c r="E10669" s="3">
        <v>610305408</v>
      </c>
      <c r="F10669" s="3" t="s">
        <v>74</v>
      </c>
      <c r="G10669" s="7">
        <v>616800</v>
      </c>
      <c r="H10669" s="8">
        <v>12336</v>
      </c>
      <c r="I10669" s="3">
        <v>4310</v>
      </c>
      <c r="J10669" t="str">
        <f>_xlfn.XLOOKUP(I10669,[1]Planilha1!$C:$C,[1]Planilha1!$B:$B)</f>
        <v>4310 - CD - Três de Maio</v>
      </c>
      <c r="K10669" t="str">
        <f>_xlfn.XLOOKUP(I10669,[1]Planilha1!$C:$C,[1]Planilha1!$D:$D)</f>
        <v>14.049.467/0019-60</v>
      </c>
      <c r="L10669" t="str">
        <f>_xlfn.XLOOKUP(B10669,[2]Projeto!$B:$B,[2]Projeto!$P:$P)</f>
        <v>Paga</v>
      </c>
      <c r="M10669">
        <v>160221</v>
      </c>
      <c r="N10669" t="s">
        <v>1121</v>
      </c>
      <c r="O10669" t="str">
        <f>_xlfn.XLOOKUP(N10669,[3]Planilha1!$N:$N,[3]Planilha1!$O:$O)</f>
        <v>FERREIRA MELO</v>
      </c>
      <c r="P10669">
        <v>2026</v>
      </c>
      <c r="Q10669" s="2" t="s">
        <v>1229</v>
      </c>
    </row>
    <row r="10670" spans="1:17" ht="16.8" x14ac:dyDescent="0.3">
      <c r="A10670" t="s">
        <v>1223</v>
      </c>
      <c r="B10670" s="3">
        <v>4500819591</v>
      </c>
      <c r="C10670" s="3">
        <v>5162170</v>
      </c>
      <c r="D10670" s="3" t="s">
        <v>73</v>
      </c>
      <c r="E10670" s="3">
        <v>610305408</v>
      </c>
      <c r="F10670" s="3" t="s">
        <v>74</v>
      </c>
      <c r="G10670" s="7">
        <v>642500</v>
      </c>
      <c r="H10670" s="8">
        <v>12850</v>
      </c>
      <c r="I10670" s="3">
        <v>4310</v>
      </c>
      <c r="J10670" t="str">
        <f>_xlfn.XLOOKUP(I10670,[1]Planilha1!$C:$C,[1]Planilha1!$B:$B)</f>
        <v>4310 - CD - Três de Maio</v>
      </c>
      <c r="K10670" t="str">
        <f>_xlfn.XLOOKUP(I10670,[1]Planilha1!$C:$C,[1]Planilha1!$D:$D)</f>
        <v>14.049.467/0019-60</v>
      </c>
      <c r="L10670" t="str">
        <f>_xlfn.XLOOKUP(B10670,[2]Projeto!$B:$B,[2]Projeto!$P:$P)</f>
        <v>Paga</v>
      </c>
      <c r="M10670">
        <v>160221</v>
      </c>
      <c r="N10670" t="s">
        <v>1121</v>
      </c>
      <c r="O10670" t="str">
        <f>_xlfn.XLOOKUP(N10670,[3]Planilha1!$N:$N,[3]Planilha1!$O:$O)</f>
        <v>FERREIRA MELO</v>
      </c>
      <c r="P10670">
        <v>2026</v>
      </c>
      <c r="Q10670" s="2" t="s">
        <v>1229</v>
      </c>
    </row>
    <row r="10671" spans="1:17" ht="16.8" x14ac:dyDescent="0.3">
      <c r="A10671" t="s">
        <v>1223</v>
      </c>
      <c r="B10671" s="3">
        <v>4500819591</v>
      </c>
      <c r="C10671" s="3">
        <v>5162170</v>
      </c>
      <c r="D10671" s="3" t="s">
        <v>73</v>
      </c>
      <c r="E10671" s="3">
        <v>610305408</v>
      </c>
      <c r="F10671" s="3" t="s">
        <v>74</v>
      </c>
      <c r="G10671" s="7">
        <v>642500</v>
      </c>
      <c r="H10671" s="8">
        <v>12850</v>
      </c>
      <c r="I10671" s="3">
        <v>4310</v>
      </c>
      <c r="J10671" t="str">
        <f>_xlfn.XLOOKUP(I10671,[1]Planilha1!$C:$C,[1]Planilha1!$B:$B)</f>
        <v>4310 - CD - Três de Maio</v>
      </c>
      <c r="K10671" t="str">
        <f>_xlfn.XLOOKUP(I10671,[1]Planilha1!$C:$C,[1]Planilha1!$D:$D)</f>
        <v>14.049.467/0019-60</v>
      </c>
      <c r="L10671" t="str">
        <f>_xlfn.XLOOKUP(B10671,[2]Projeto!$B:$B,[2]Projeto!$P:$P)</f>
        <v>Paga</v>
      </c>
      <c r="M10671">
        <v>160221</v>
      </c>
      <c r="N10671" t="s">
        <v>1121</v>
      </c>
      <c r="O10671" t="str">
        <f>_xlfn.XLOOKUP(N10671,[3]Planilha1!$N:$N,[3]Planilha1!$O:$O)</f>
        <v>FERREIRA MELO</v>
      </c>
      <c r="P10671">
        <v>2026</v>
      </c>
      <c r="Q10671" s="2" t="s">
        <v>1229</v>
      </c>
    </row>
    <row r="10672" spans="1:17" ht="16.8" x14ac:dyDescent="0.3">
      <c r="A10672" t="s">
        <v>1223</v>
      </c>
      <c r="B10672" s="3">
        <v>4500819591</v>
      </c>
      <c r="C10672" s="3">
        <v>5162170</v>
      </c>
      <c r="D10672" s="3" t="s">
        <v>73</v>
      </c>
      <c r="E10672" s="3">
        <v>610305408</v>
      </c>
      <c r="F10672" s="3" t="s">
        <v>74</v>
      </c>
      <c r="G10672" s="7">
        <v>616800</v>
      </c>
      <c r="H10672" s="8">
        <v>12336</v>
      </c>
      <c r="I10672" s="3">
        <v>4310</v>
      </c>
      <c r="J10672" t="str">
        <f>_xlfn.XLOOKUP(I10672,[1]Planilha1!$C:$C,[1]Planilha1!$B:$B)</f>
        <v>4310 - CD - Três de Maio</v>
      </c>
      <c r="K10672" t="str">
        <f>_xlfn.XLOOKUP(I10672,[1]Planilha1!$C:$C,[1]Planilha1!$D:$D)</f>
        <v>14.049.467/0019-60</v>
      </c>
      <c r="L10672" t="str">
        <f>_xlfn.XLOOKUP(B10672,[2]Projeto!$B:$B,[2]Projeto!$P:$P)</f>
        <v>Paga</v>
      </c>
      <c r="M10672">
        <v>160221</v>
      </c>
      <c r="N10672" t="s">
        <v>1121</v>
      </c>
      <c r="O10672" t="str">
        <f>_xlfn.XLOOKUP(N10672,[3]Planilha1!$N:$N,[3]Planilha1!$O:$O)</f>
        <v>FERREIRA MELO</v>
      </c>
      <c r="P10672">
        <v>2026</v>
      </c>
      <c r="Q10672" s="2" t="s">
        <v>1229</v>
      </c>
    </row>
    <row r="10673" spans="1:17" ht="16.8" x14ac:dyDescent="0.3">
      <c r="A10673" t="s">
        <v>1223</v>
      </c>
      <c r="B10673" s="3">
        <v>4500819591</v>
      </c>
      <c r="C10673" s="3">
        <v>5219478</v>
      </c>
      <c r="D10673" s="3" t="s">
        <v>1227</v>
      </c>
      <c r="E10673" s="3">
        <v>610305408</v>
      </c>
      <c r="F10673" s="3" t="s">
        <v>74</v>
      </c>
      <c r="G10673" s="7">
        <v>19222.5</v>
      </c>
      <c r="H10673" s="8">
        <v>384.45</v>
      </c>
      <c r="I10673" s="3">
        <v>4310</v>
      </c>
      <c r="J10673" t="str">
        <f>_xlfn.XLOOKUP(I10673,[1]Planilha1!$C:$C,[1]Planilha1!$B:$B)</f>
        <v>4310 - CD - Três de Maio</v>
      </c>
      <c r="K10673" t="str">
        <f>_xlfn.XLOOKUP(I10673,[1]Planilha1!$C:$C,[1]Planilha1!$D:$D)</f>
        <v>14.049.467/0019-60</v>
      </c>
      <c r="L10673" t="str">
        <f>_xlfn.XLOOKUP(B10673,[2]Projeto!$B:$B,[2]Projeto!$P:$P)</f>
        <v>Paga</v>
      </c>
      <c r="M10673">
        <v>160221</v>
      </c>
      <c r="N10673" t="s">
        <v>1121</v>
      </c>
      <c r="O10673" t="str">
        <f>_xlfn.XLOOKUP(N10673,[3]Planilha1!$N:$N,[3]Planilha1!$O:$O)</f>
        <v>FERREIRA MELO</v>
      </c>
      <c r="P10673">
        <v>2026</v>
      </c>
      <c r="Q10673" s="2" t="s">
        <v>1229</v>
      </c>
    </row>
    <row r="10674" spans="1:17" ht="16.8" x14ac:dyDescent="0.3">
      <c r="A10674" t="s">
        <v>1221</v>
      </c>
      <c r="B10674" s="3">
        <v>4500955427</v>
      </c>
      <c r="C10674" s="3">
        <v>5162170</v>
      </c>
      <c r="D10674" s="3" t="s">
        <v>1225</v>
      </c>
      <c r="E10674" s="3">
        <v>600301104</v>
      </c>
      <c r="F10674" s="3" t="s">
        <v>1063</v>
      </c>
      <c r="G10674" s="7">
        <v>607500</v>
      </c>
      <c r="H10674" s="8">
        <v>6075</v>
      </c>
      <c r="I10674" s="3">
        <v>3210</v>
      </c>
      <c r="J10674" t="str">
        <f>_xlfn.XLOOKUP(I10674,[1]Planilha1!$C:$C,[1]Planilha1!$B:$B)</f>
        <v>3210 - CD CML - Uberlândia</v>
      </c>
      <c r="K10674" t="str">
        <f>_xlfn.XLOOKUP(I10674,[1]Planilha1!$C:$C,[1]Planilha1!$D:$D)</f>
        <v>16.849.231/0003-76</v>
      </c>
      <c r="L10674" t="str">
        <f>_xlfn.XLOOKUP(B10674,[2]Projeto!$B:$B,[2]Projeto!$P:$P)</f>
        <v>Paga</v>
      </c>
      <c r="M10674">
        <v>160221</v>
      </c>
      <c r="N10674" t="s">
        <v>1121</v>
      </c>
      <c r="O10674" t="str">
        <f>_xlfn.XLOOKUP(N10674,[3]Planilha1!$N:$N,[3]Planilha1!$O:$O)</f>
        <v>FERREIRA MELO</v>
      </c>
      <c r="P10674">
        <v>2026</v>
      </c>
      <c r="Q10674" s="2" t="s">
        <v>1154</v>
      </c>
    </row>
    <row r="10675" spans="1:17" ht="16.8" x14ac:dyDescent="0.3">
      <c r="A10675" t="s">
        <v>1221</v>
      </c>
      <c r="B10675" s="3">
        <v>4500955427</v>
      </c>
      <c r="C10675" s="3">
        <v>5162170</v>
      </c>
      <c r="D10675" s="3" t="s">
        <v>1225</v>
      </c>
      <c r="E10675" s="3">
        <v>600357104</v>
      </c>
      <c r="F10675" s="3" t="s">
        <v>1230</v>
      </c>
      <c r="G10675" s="7">
        <v>642500</v>
      </c>
      <c r="H10675" s="8">
        <v>6425</v>
      </c>
      <c r="I10675" s="3">
        <v>3210</v>
      </c>
      <c r="J10675" t="str">
        <f>_xlfn.XLOOKUP(I10675,[1]Planilha1!$C:$C,[1]Planilha1!$B:$B)</f>
        <v>3210 - CD CML - Uberlândia</v>
      </c>
      <c r="K10675" t="str">
        <f>_xlfn.XLOOKUP(I10675,[1]Planilha1!$C:$C,[1]Planilha1!$D:$D)</f>
        <v>16.849.231/0003-76</v>
      </c>
      <c r="L10675" t="str">
        <f>_xlfn.XLOOKUP(B10675,[2]Projeto!$B:$B,[2]Projeto!$P:$P)</f>
        <v>Paga</v>
      </c>
      <c r="M10675">
        <v>160221</v>
      </c>
      <c r="N10675" t="s">
        <v>1121</v>
      </c>
      <c r="O10675" t="str">
        <f>_xlfn.XLOOKUP(N10675,[3]Planilha1!$N:$N,[3]Planilha1!$O:$O)</f>
        <v>FERREIRA MELO</v>
      </c>
      <c r="P10675">
        <v>2026</v>
      </c>
      <c r="Q10675" s="2" t="s">
        <v>1154</v>
      </c>
    </row>
    <row r="10676" spans="1:17" ht="16.8" x14ac:dyDescent="0.3">
      <c r="A10676" t="s">
        <v>1221</v>
      </c>
      <c r="B10676" s="3">
        <v>4500955427</v>
      </c>
      <c r="C10676" s="3">
        <v>5162170</v>
      </c>
      <c r="D10676" s="3" t="s">
        <v>1225</v>
      </c>
      <c r="E10676" s="3">
        <v>600301104</v>
      </c>
      <c r="F10676" s="3" t="s">
        <v>1063</v>
      </c>
      <c r="G10676" s="7">
        <v>607500</v>
      </c>
      <c r="H10676" s="8">
        <v>6075</v>
      </c>
      <c r="I10676" s="3">
        <v>3210</v>
      </c>
      <c r="J10676" t="str">
        <f>_xlfn.XLOOKUP(I10676,[1]Planilha1!$C:$C,[1]Planilha1!$B:$B)</f>
        <v>3210 - CD CML - Uberlândia</v>
      </c>
      <c r="K10676" t="str">
        <f>_xlfn.XLOOKUP(I10676,[1]Planilha1!$C:$C,[1]Planilha1!$D:$D)</f>
        <v>16.849.231/0003-76</v>
      </c>
      <c r="L10676" t="str">
        <f>_xlfn.XLOOKUP(B10676,[2]Projeto!$B:$B,[2]Projeto!$P:$P)</f>
        <v>Paga</v>
      </c>
      <c r="M10676">
        <v>160221</v>
      </c>
      <c r="N10676" t="s">
        <v>1121</v>
      </c>
      <c r="O10676" t="str">
        <f>_xlfn.XLOOKUP(N10676,[3]Planilha1!$N:$N,[3]Planilha1!$O:$O)</f>
        <v>FERREIRA MELO</v>
      </c>
      <c r="P10676">
        <v>2026</v>
      </c>
      <c r="Q10676" s="2" t="s">
        <v>1154</v>
      </c>
    </row>
    <row r="10677" spans="1:17" ht="16.8" x14ac:dyDescent="0.3">
      <c r="A10677" t="s">
        <v>1221</v>
      </c>
      <c r="B10677" s="3">
        <v>4500955427</v>
      </c>
      <c r="C10677" s="3">
        <v>5162170</v>
      </c>
      <c r="D10677" s="3" t="s">
        <v>1225</v>
      </c>
      <c r="E10677" s="3">
        <v>600301104</v>
      </c>
      <c r="F10677" s="3" t="s">
        <v>1063</v>
      </c>
      <c r="G10677" s="7">
        <v>607500</v>
      </c>
      <c r="H10677" s="8">
        <v>6075</v>
      </c>
      <c r="I10677" s="3">
        <v>3210</v>
      </c>
      <c r="J10677" t="str">
        <f>_xlfn.XLOOKUP(I10677,[1]Planilha1!$C:$C,[1]Planilha1!$B:$B)</f>
        <v>3210 - CD CML - Uberlândia</v>
      </c>
      <c r="K10677" t="str">
        <f>_xlfn.XLOOKUP(I10677,[1]Planilha1!$C:$C,[1]Planilha1!$D:$D)</f>
        <v>16.849.231/0003-76</v>
      </c>
      <c r="L10677" t="str">
        <f>_xlfn.XLOOKUP(B10677,[2]Projeto!$B:$B,[2]Projeto!$P:$P)</f>
        <v>Paga</v>
      </c>
      <c r="M10677">
        <v>160221</v>
      </c>
      <c r="N10677" t="s">
        <v>1121</v>
      </c>
      <c r="O10677" t="str">
        <f>_xlfn.XLOOKUP(N10677,[3]Planilha1!$N:$N,[3]Planilha1!$O:$O)</f>
        <v>FERREIRA MELO</v>
      </c>
      <c r="P10677">
        <v>2026</v>
      </c>
      <c r="Q10677" s="2" t="s">
        <v>1154</v>
      </c>
    </row>
    <row r="10678" spans="1:17" ht="16.8" x14ac:dyDescent="0.3">
      <c r="A10678" t="s">
        <v>1221</v>
      </c>
      <c r="B10678" s="3">
        <v>4500955427</v>
      </c>
      <c r="C10678" s="3">
        <v>5162170</v>
      </c>
      <c r="D10678" s="3" t="s">
        <v>1225</v>
      </c>
      <c r="E10678" s="3">
        <v>600301104</v>
      </c>
      <c r="F10678" s="3" t="s">
        <v>1063</v>
      </c>
      <c r="G10678" s="7">
        <v>607500</v>
      </c>
      <c r="H10678" s="8">
        <v>6075</v>
      </c>
      <c r="I10678" s="3">
        <v>3210</v>
      </c>
      <c r="J10678" t="str">
        <f>_xlfn.XLOOKUP(I10678,[1]Planilha1!$C:$C,[1]Planilha1!$B:$B)</f>
        <v>3210 - CD CML - Uberlândia</v>
      </c>
      <c r="K10678" t="str">
        <f>_xlfn.XLOOKUP(I10678,[1]Planilha1!$C:$C,[1]Planilha1!$D:$D)</f>
        <v>16.849.231/0003-76</v>
      </c>
      <c r="L10678" t="str">
        <f>_xlfn.XLOOKUP(B10678,[2]Projeto!$B:$B,[2]Projeto!$P:$P)</f>
        <v>Paga</v>
      </c>
      <c r="M10678">
        <v>160221</v>
      </c>
      <c r="N10678" t="s">
        <v>1121</v>
      </c>
      <c r="O10678" t="str">
        <f>_xlfn.XLOOKUP(N10678,[3]Planilha1!$N:$N,[3]Planilha1!$O:$O)</f>
        <v>FERREIRA MELO</v>
      </c>
      <c r="P10678">
        <v>2026</v>
      </c>
      <c r="Q10678" s="2" t="s">
        <v>1154</v>
      </c>
    </row>
    <row r="10679" spans="1:17" ht="16.8" x14ac:dyDescent="0.3">
      <c r="A10679" t="s">
        <v>1221</v>
      </c>
      <c r="B10679" s="3">
        <v>4500955427</v>
      </c>
      <c r="C10679" s="3">
        <v>5162170</v>
      </c>
      <c r="D10679" s="3" t="s">
        <v>1225</v>
      </c>
      <c r="E10679" s="3">
        <v>600357104</v>
      </c>
      <c r="F10679" s="3" t="s">
        <v>1230</v>
      </c>
      <c r="G10679" s="7">
        <v>642500</v>
      </c>
      <c r="H10679" s="8">
        <v>6425</v>
      </c>
      <c r="I10679" s="3">
        <v>3210</v>
      </c>
      <c r="J10679" t="str">
        <f>_xlfn.XLOOKUP(I10679,[1]Planilha1!$C:$C,[1]Planilha1!$B:$B)</f>
        <v>3210 - CD CML - Uberlândia</v>
      </c>
      <c r="K10679" t="str">
        <f>_xlfn.XLOOKUP(I10679,[1]Planilha1!$C:$C,[1]Planilha1!$D:$D)</f>
        <v>16.849.231/0003-76</v>
      </c>
      <c r="L10679" t="str">
        <f>_xlfn.XLOOKUP(B10679,[2]Projeto!$B:$B,[2]Projeto!$P:$P)</f>
        <v>Paga</v>
      </c>
      <c r="M10679">
        <v>160221</v>
      </c>
      <c r="N10679" t="s">
        <v>1121</v>
      </c>
      <c r="O10679" t="str">
        <f>_xlfn.XLOOKUP(N10679,[3]Planilha1!$N:$N,[3]Planilha1!$O:$O)</f>
        <v>FERREIRA MELO</v>
      </c>
      <c r="P10679">
        <v>2026</v>
      </c>
      <c r="Q10679" s="2" t="s">
        <v>1154</v>
      </c>
    </row>
    <row r="10680" spans="1:17" ht="16.8" x14ac:dyDescent="0.3">
      <c r="A10680" t="s">
        <v>1221</v>
      </c>
      <c r="B10680" s="3">
        <v>4500955427</v>
      </c>
      <c r="C10680" s="3">
        <v>5162170</v>
      </c>
      <c r="D10680" s="3" t="s">
        <v>1225</v>
      </c>
      <c r="E10680" s="3">
        <v>600357104</v>
      </c>
      <c r="F10680" s="3" t="s">
        <v>1230</v>
      </c>
      <c r="G10680" s="7">
        <v>642500</v>
      </c>
      <c r="H10680" s="8">
        <v>6425</v>
      </c>
      <c r="I10680" s="3">
        <v>3210</v>
      </c>
      <c r="J10680" t="str">
        <f>_xlfn.XLOOKUP(I10680,[1]Planilha1!$C:$C,[1]Planilha1!$B:$B)</f>
        <v>3210 - CD CML - Uberlândia</v>
      </c>
      <c r="K10680" t="str">
        <f>_xlfn.XLOOKUP(I10680,[1]Planilha1!$C:$C,[1]Planilha1!$D:$D)</f>
        <v>16.849.231/0003-76</v>
      </c>
      <c r="L10680" t="str">
        <f>_xlfn.XLOOKUP(B10680,[2]Projeto!$B:$B,[2]Projeto!$P:$P)</f>
        <v>Paga</v>
      </c>
      <c r="M10680">
        <v>160221</v>
      </c>
      <c r="N10680" t="s">
        <v>1121</v>
      </c>
      <c r="O10680" t="str">
        <f>_xlfn.XLOOKUP(N10680,[3]Planilha1!$N:$N,[3]Planilha1!$O:$O)</f>
        <v>FERREIRA MELO</v>
      </c>
      <c r="P10680">
        <v>2026</v>
      </c>
      <c r="Q10680" s="2" t="s">
        <v>1154</v>
      </c>
    </row>
    <row r="10681" spans="1:17" ht="16.8" x14ac:dyDescent="0.3">
      <c r="A10681" t="s">
        <v>1221</v>
      </c>
      <c r="B10681" s="3">
        <v>4500955427</v>
      </c>
      <c r="C10681" s="3">
        <v>5162170</v>
      </c>
      <c r="D10681" s="3" t="s">
        <v>1225</v>
      </c>
      <c r="E10681" s="3">
        <v>600301104</v>
      </c>
      <c r="F10681" s="3" t="s">
        <v>1063</v>
      </c>
      <c r="G10681" s="7">
        <v>607500</v>
      </c>
      <c r="H10681" s="8">
        <v>6075</v>
      </c>
      <c r="I10681" s="3">
        <v>3210</v>
      </c>
      <c r="J10681" t="str">
        <f>_xlfn.XLOOKUP(I10681,[1]Planilha1!$C:$C,[1]Planilha1!$B:$B)</f>
        <v>3210 - CD CML - Uberlândia</v>
      </c>
      <c r="K10681" t="str">
        <f>_xlfn.XLOOKUP(I10681,[1]Planilha1!$C:$C,[1]Planilha1!$D:$D)</f>
        <v>16.849.231/0003-76</v>
      </c>
      <c r="L10681" t="str">
        <f>_xlfn.XLOOKUP(B10681,[2]Projeto!$B:$B,[2]Projeto!$P:$P)</f>
        <v>Paga</v>
      </c>
      <c r="M10681">
        <v>160221</v>
      </c>
      <c r="N10681" t="s">
        <v>1121</v>
      </c>
      <c r="O10681" t="str">
        <f>_xlfn.XLOOKUP(N10681,[3]Planilha1!$N:$N,[3]Planilha1!$O:$O)</f>
        <v>FERREIRA MELO</v>
      </c>
      <c r="P10681">
        <v>2026</v>
      </c>
      <c r="Q10681" s="2" t="s">
        <v>1154</v>
      </c>
    </row>
    <row r="10682" spans="1:17" ht="16.8" x14ac:dyDescent="0.3">
      <c r="A10682" t="s">
        <v>1221</v>
      </c>
      <c r="B10682" s="3">
        <v>4500955427</v>
      </c>
      <c r="C10682" s="3">
        <v>5162170</v>
      </c>
      <c r="D10682" s="3" t="s">
        <v>1225</v>
      </c>
      <c r="E10682" s="3">
        <v>600301104</v>
      </c>
      <c r="F10682" s="3" t="s">
        <v>1063</v>
      </c>
      <c r="G10682" s="7">
        <v>607500</v>
      </c>
      <c r="H10682" s="8">
        <v>6075</v>
      </c>
      <c r="I10682" s="3">
        <v>3210</v>
      </c>
      <c r="J10682" t="str">
        <f>_xlfn.XLOOKUP(I10682,[1]Planilha1!$C:$C,[1]Planilha1!$B:$B)</f>
        <v>3210 - CD CML - Uberlândia</v>
      </c>
      <c r="K10682" t="str">
        <f>_xlfn.XLOOKUP(I10682,[1]Planilha1!$C:$C,[1]Planilha1!$D:$D)</f>
        <v>16.849.231/0003-76</v>
      </c>
      <c r="L10682" t="str">
        <f>_xlfn.XLOOKUP(B10682,[2]Projeto!$B:$B,[2]Projeto!$P:$P)</f>
        <v>Paga</v>
      </c>
      <c r="M10682">
        <v>160221</v>
      </c>
      <c r="N10682" t="s">
        <v>1121</v>
      </c>
      <c r="O10682" t="str">
        <f>_xlfn.XLOOKUP(N10682,[3]Planilha1!$N:$N,[3]Planilha1!$O:$O)</f>
        <v>FERREIRA MELO</v>
      </c>
      <c r="P10682">
        <v>2026</v>
      </c>
      <c r="Q10682" s="2" t="s">
        <v>1154</v>
      </c>
    </row>
    <row r="10683" spans="1:17" ht="16.8" x14ac:dyDescent="0.3">
      <c r="A10683" t="s">
        <v>1221</v>
      </c>
      <c r="B10683" s="3">
        <v>4500955427</v>
      </c>
      <c r="C10683" s="3">
        <v>5162170</v>
      </c>
      <c r="D10683" s="3" t="s">
        <v>1225</v>
      </c>
      <c r="E10683" s="3">
        <v>600301104</v>
      </c>
      <c r="F10683" s="3" t="s">
        <v>1063</v>
      </c>
      <c r="G10683" s="7">
        <v>607500</v>
      </c>
      <c r="H10683" s="8">
        <v>6075</v>
      </c>
      <c r="I10683" s="3">
        <v>3210</v>
      </c>
      <c r="J10683" t="str">
        <f>_xlfn.XLOOKUP(I10683,[1]Planilha1!$C:$C,[1]Planilha1!$B:$B)</f>
        <v>3210 - CD CML - Uberlândia</v>
      </c>
      <c r="K10683" t="str">
        <f>_xlfn.XLOOKUP(I10683,[1]Planilha1!$C:$C,[1]Planilha1!$D:$D)</f>
        <v>16.849.231/0003-76</v>
      </c>
      <c r="L10683" t="str">
        <f>_xlfn.XLOOKUP(B10683,[2]Projeto!$B:$B,[2]Projeto!$P:$P)</f>
        <v>Paga</v>
      </c>
      <c r="M10683">
        <v>160221</v>
      </c>
      <c r="N10683" t="s">
        <v>1121</v>
      </c>
      <c r="O10683" t="str">
        <f>_xlfn.XLOOKUP(N10683,[3]Planilha1!$N:$N,[3]Planilha1!$O:$O)</f>
        <v>FERREIRA MELO</v>
      </c>
      <c r="P10683">
        <v>2026</v>
      </c>
      <c r="Q10683" s="2" t="s">
        <v>1154</v>
      </c>
    </row>
    <row r="10684" spans="1:17" ht="16.8" x14ac:dyDescent="0.3">
      <c r="A10684" t="s">
        <v>1221</v>
      </c>
      <c r="B10684" s="3">
        <v>4500955427</v>
      </c>
      <c r="C10684" s="3">
        <v>5162170</v>
      </c>
      <c r="D10684" s="3" t="s">
        <v>1225</v>
      </c>
      <c r="E10684" s="3">
        <v>600357104</v>
      </c>
      <c r="F10684" s="3" t="s">
        <v>1230</v>
      </c>
      <c r="G10684" s="7">
        <v>642500</v>
      </c>
      <c r="H10684" s="8">
        <v>6425</v>
      </c>
      <c r="I10684" s="3">
        <v>3210</v>
      </c>
      <c r="J10684" t="str">
        <f>_xlfn.XLOOKUP(I10684,[1]Planilha1!$C:$C,[1]Planilha1!$B:$B)</f>
        <v>3210 - CD CML - Uberlândia</v>
      </c>
      <c r="K10684" t="str">
        <f>_xlfn.XLOOKUP(I10684,[1]Planilha1!$C:$C,[1]Planilha1!$D:$D)</f>
        <v>16.849.231/0003-76</v>
      </c>
      <c r="L10684" t="str">
        <f>_xlfn.XLOOKUP(B10684,[2]Projeto!$B:$B,[2]Projeto!$P:$P)</f>
        <v>Paga</v>
      </c>
      <c r="M10684">
        <v>160221</v>
      </c>
      <c r="N10684" t="s">
        <v>1121</v>
      </c>
      <c r="O10684" t="str">
        <f>_xlfn.XLOOKUP(N10684,[3]Planilha1!$N:$N,[3]Planilha1!$O:$O)</f>
        <v>FERREIRA MELO</v>
      </c>
      <c r="P10684">
        <v>2026</v>
      </c>
      <c r="Q10684" s="2" t="s">
        <v>1154</v>
      </c>
    </row>
    <row r="10685" spans="1:17" ht="16.8" x14ac:dyDescent="0.3">
      <c r="A10685" t="s">
        <v>1221</v>
      </c>
      <c r="B10685" s="3">
        <v>4500955427</v>
      </c>
      <c r="C10685" s="3">
        <v>5162170</v>
      </c>
      <c r="D10685" s="3" t="s">
        <v>1225</v>
      </c>
      <c r="E10685" s="3">
        <v>600301104</v>
      </c>
      <c r="F10685" s="3" t="s">
        <v>1063</v>
      </c>
      <c r="G10685" s="7">
        <v>607500</v>
      </c>
      <c r="H10685" s="8">
        <v>6075</v>
      </c>
      <c r="I10685" s="3">
        <v>3210</v>
      </c>
      <c r="J10685" t="str">
        <f>_xlfn.XLOOKUP(I10685,[1]Planilha1!$C:$C,[1]Planilha1!$B:$B)</f>
        <v>3210 - CD CML - Uberlândia</v>
      </c>
      <c r="K10685" t="str">
        <f>_xlfn.XLOOKUP(I10685,[1]Planilha1!$C:$C,[1]Planilha1!$D:$D)</f>
        <v>16.849.231/0003-76</v>
      </c>
      <c r="L10685" t="str">
        <f>_xlfn.XLOOKUP(B10685,[2]Projeto!$B:$B,[2]Projeto!$P:$P)</f>
        <v>Paga</v>
      </c>
      <c r="M10685">
        <v>160221</v>
      </c>
      <c r="N10685" t="s">
        <v>1121</v>
      </c>
      <c r="O10685" t="str">
        <f>_xlfn.XLOOKUP(N10685,[3]Planilha1!$N:$N,[3]Planilha1!$O:$O)</f>
        <v>FERREIRA MELO</v>
      </c>
      <c r="P10685">
        <v>2026</v>
      </c>
      <c r="Q10685" s="2" t="s">
        <v>1154</v>
      </c>
    </row>
    <row r="10686" spans="1:17" ht="16.8" x14ac:dyDescent="0.3">
      <c r="A10686" t="s">
        <v>1221</v>
      </c>
      <c r="B10686" s="3">
        <v>4500955427</v>
      </c>
      <c r="C10686" s="3">
        <v>5162170</v>
      </c>
      <c r="D10686" s="3" t="s">
        <v>1225</v>
      </c>
      <c r="E10686" s="3">
        <v>600301104</v>
      </c>
      <c r="F10686" s="3" t="s">
        <v>1063</v>
      </c>
      <c r="G10686" s="7">
        <v>607500</v>
      </c>
      <c r="H10686" s="8">
        <v>6075</v>
      </c>
      <c r="I10686" s="3">
        <v>3210</v>
      </c>
      <c r="J10686" t="str">
        <f>_xlfn.XLOOKUP(I10686,[1]Planilha1!$C:$C,[1]Planilha1!$B:$B)</f>
        <v>3210 - CD CML - Uberlândia</v>
      </c>
      <c r="K10686" t="str">
        <f>_xlfn.XLOOKUP(I10686,[1]Planilha1!$C:$C,[1]Planilha1!$D:$D)</f>
        <v>16.849.231/0003-76</v>
      </c>
      <c r="L10686" t="str">
        <f>_xlfn.XLOOKUP(B10686,[2]Projeto!$B:$B,[2]Projeto!$P:$P)</f>
        <v>Paga</v>
      </c>
      <c r="M10686">
        <v>160221</v>
      </c>
      <c r="N10686" t="s">
        <v>1121</v>
      </c>
      <c r="O10686" t="str">
        <f>_xlfn.XLOOKUP(N10686,[3]Planilha1!$N:$N,[3]Planilha1!$O:$O)</f>
        <v>FERREIRA MELO</v>
      </c>
      <c r="P10686">
        <v>2026</v>
      </c>
      <c r="Q10686" s="2" t="s">
        <v>1154</v>
      </c>
    </row>
    <row r="10687" spans="1:17" ht="16.8" x14ac:dyDescent="0.3">
      <c r="A10687" t="s">
        <v>1221</v>
      </c>
      <c r="B10687" s="3">
        <v>4500955427</v>
      </c>
      <c r="C10687" s="3">
        <v>5162170</v>
      </c>
      <c r="D10687" s="3" t="s">
        <v>1225</v>
      </c>
      <c r="E10687" s="3">
        <v>600301104</v>
      </c>
      <c r="F10687" s="3" t="s">
        <v>1063</v>
      </c>
      <c r="G10687" s="7">
        <v>607500</v>
      </c>
      <c r="H10687" s="8">
        <v>6075</v>
      </c>
      <c r="I10687" s="3">
        <v>3210</v>
      </c>
      <c r="J10687" t="str">
        <f>_xlfn.XLOOKUP(I10687,[1]Planilha1!$C:$C,[1]Planilha1!$B:$B)</f>
        <v>3210 - CD CML - Uberlândia</v>
      </c>
      <c r="K10687" t="str">
        <f>_xlfn.XLOOKUP(I10687,[1]Planilha1!$C:$C,[1]Planilha1!$D:$D)</f>
        <v>16.849.231/0003-76</v>
      </c>
      <c r="L10687" t="str">
        <f>_xlfn.XLOOKUP(B10687,[2]Projeto!$B:$B,[2]Projeto!$P:$P)</f>
        <v>Paga</v>
      </c>
      <c r="M10687">
        <v>160221</v>
      </c>
      <c r="N10687" t="s">
        <v>1121</v>
      </c>
      <c r="O10687" t="str">
        <f>_xlfn.XLOOKUP(N10687,[3]Planilha1!$N:$N,[3]Planilha1!$O:$O)</f>
        <v>FERREIRA MELO</v>
      </c>
      <c r="P10687">
        <v>2026</v>
      </c>
      <c r="Q10687" s="2" t="s">
        <v>1154</v>
      </c>
    </row>
    <row r="10688" spans="1:17" ht="16.8" x14ac:dyDescent="0.3">
      <c r="A10688" t="s">
        <v>1221</v>
      </c>
      <c r="B10688" s="3">
        <v>4500955427</v>
      </c>
      <c r="C10688" s="3">
        <v>5162170</v>
      </c>
      <c r="D10688" s="3" t="s">
        <v>1225</v>
      </c>
      <c r="E10688" s="3">
        <v>600357104</v>
      </c>
      <c r="F10688" s="3" t="s">
        <v>1226</v>
      </c>
      <c r="G10688" s="7">
        <v>642500</v>
      </c>
      <c r="H10688" s="8">
        <v>6425</v>
      </c>
      <c r="I10688" s="3">
        <v>3210</v>
      </c>
      <c r="J10688" t="str">
        <f>_xlfn.XLOOKUP(I10688,[1]Planilha1!$C:$C,[1]Planilha1!$B:$B)</f>
        <v>3210 - CD CML - Uberlândia</v>
      </c>
      <c r="K10688" t="str">
        <f>_xlfn.XLOOKUP(I10688,[1]Planilha1!$C:$C,[1]Planilha1!$D:$D)</f>
        <v>16.849.231/0003-76</v>
      </c>
      <c r="L10688" t="str">
        <f>_xlfn.XLOOKUP(B10688,[2]Projeto!$B:$B,[2]Projeto!$P:$P)</f>
        <v>Paga</v>
      </c>
      <c r="M10688">
        <v>160221</v>
      </c>
      <c r="N10688" t="s">
        <v>1121</v>
      </c>
      <c r="O10688" t="str">
        <f>_xlfn.XLOOKUP(N10688,[3]Planilha1!$N:$N,[3]Planilha1!$O:$O)</f>
        <v>FERREIRA MELO</v>
      </c>
      <c r="P10688">
        <v>2026</v>
      </c>
      <c r="Q10688" s="2" t="s">
        <v>1154</v>
      </c>
    </row>
    <row r="10689" spans="1:17" ht="16.8" x14ac:dyDescent="0.3">
      <c r="A10689" t="s">
        <v>1221</v>
      </c>
      <c r="B10689" s="3">
        <v>4500899815</v>
      </c>
      <c r="C10689" s="3">
        <v>5162170</v>
      </c>
      <c r="D10689" s="3" t="s">
        <v>1225</v>
      </c>
      <c r="E10689" s="3">
        <v>600357104</v>
      </c>
      <c r="F10689" s="3" t="s">
        <v>1230</v>
      </c>
      <c r="G10689" s="7">
        <v>670000</v>
      </c>
      <c r="H10689" s="8">
        <v>6700</v>
      </c>
      <c r="I10689" s="3">
        <v>3210</v>
      </c>
      <c r="J10689" t="str">
        <f>_xlfn.XLOOKUP(I10689,[1]Planilha1!$C:$C,[1]Planilha1!$B:$B)</f>
        <v>3210 - CD CML - Uberlândia</v>
      </c>
      <c r="K10689" t="str">
        <f>_xlfn.XLOOKUP(I10689,[1]Planilha1!$C:$C,[1]Planilha1!$D:$D)</f>
        <v>16.849.231/0003-76</v>
      </c>
      <c r="L10689" t="str">
        <f>_xlfn.XLOOKUP(B10689,[2]Projeto!$B:$B,[2]Projeto!$P:$P)</f>
        <v>Paga</v>
      </c>
      <c r="M10689">
        <v>160221</v>
      </c>
      <c r="N10689" t="s">
        <v>1121</v>
      </c>
      <c r="O10689" t="str">
        <f>_xlfn.XLOOKUP(N10689,[3]Planilha1!$N:$N,[3]Planilha1!$O:$O)</f>
        <v>FERREIRA MELO</v>
      </c>
      <c r="P10689">
        <v>2026</v>
      </c>
      <c r="Q10689" s="2" t="s">
        <v>1153</v>
      </c>
    </row>
    <row r="10690" spans="1:17" ht="16.8" x14ac:dyDescent="0.3">
      <c r="A10690" t="s">
        <v>1221</v>
      </c>
      <c r="B10690" s="3">
        <v>4500899815</v>
      </c>
      <c r="C10690" s="3">
        <v>5162170</v>
      </c>
      <c r="D10690" s="3" t="s">
        <v>1225</v>
      </c>
      <c r="E10690" s="3">
        <v>600357104</v>
      </c>
      <c r="F10690" s="3" t="s">
        <v>1230</v>
      </c>
      <c r="G10690" s="7">
        <v>642500</v>
      </c>
      <c r="H10690" s="8">
        <v>6425</v>
      </c>
      <c r="I10690" s="3">
        <v>3210</v>
      </c>
      <c r="J10690" t="str">
        <f>_xlfn.XLOOKUP(I10690,[1]Planilha1!$C:$C,[1]Planilha1!$B:$B)</f>
        <v>3210 - CD CML - Uberlândia</v>
      </c>
      <c r="K10690" t="str">
        <f>_xlfn.XLOOKUP(I10690,[1]Planilha1!$C:$C,[1]Planilha1!$D:$D)</f>
        <v>16.849.231/0003-76</v>
      </c>
      <c r="L10690" t="str">
        <f>_xlfn.XLOOKUP(B10690,[2]Projeto!$B:$B,[2]Projeto!$P:$P)</f>
        <v>Paga</v>
      </c>
      <c r="M10690">
        <v>160221</v>
      </c>
      <c r="N10690" t="s">
        <v>1121</v>
      </c>
      <c r="O10690" t="str">
        <f>_xlfn.XLOOKUP(N10690,[3]Planilha1!$N:$N,[3]Planilha1!$O:$O)</f>
        <v>FERREIRA MELO</v>
      </c>
      <c r="P10690">
        <v>2026</v>
      </c>
      <c r="Q10690" s="2" t="s">
        <v>1153</v>
      </c>
    </row>
    <row r="10691" spans="1:17" ht="16.8" x14ac:dyDescent="0.3">
      <c r="A10691" t="s">
        <v>1221</v>
      </c>
      <c r="B10691" s="3">
        <v>4500899815</v>
      </c>
      <c r="C10691" s="3">
        <v>5162170</v>
      </c>
      <c r="D10691" s="3" t="s">
        <v>1225</v>
      </c>
      <c r="E10691" s="3">
        <v>600357104</v>
      </c>
      <c r="F10691" s="3" t="s">
        <v>1230</v>
      </c>
      <c r="G10691" s="7">
        <v>642500</v>
      </c>
      <c r="H10691" s="8">
        <v>6425</v>
      </c>
      <c r="I10691" s="3">
        <v>3210</v>
      </c>
      <c r="J10691" t="str">
        <f>_xlfn.XLOOKUP(I10691,[1]Planilha1!$C:$C,[1]Planilha1!$B:$B)</f>
        <v>3210 - CD CML - Uberlândia</v>
      </c>
      <c r="K10691" t="str">
        <f>_xlfn.XLOOKUP(I10691,[1]Planilha1!$C:$C,[1]Planilha1!$D:$D)</f>
        <v>16.849.231/0003-76</v>
      </c>
      <c r="L10691" t="str">
        <f>_xlfn.XLOOKUP(B10691,[2]Projeto!$B:$B,[2]Projeto!$P:$P)</f>
        <v>Paga</v>
      </c>
      <c r="M10691">
        <v>160221</v>
      </c>
      <c r="N10691" t="s">
        <v>1121</v>
      </c>
      <c r="O10691" t="str">
        <f>_xlfn.XLOOKUP(N10691,[3]Planilha1!$N:$N,[3]Planilha1!$O:$O)</f>
        <v>FERREIRA MELO</v>
      </c>
      <c r="P10691">
        <v>2026</v>
      </c>
      <c r="Q10691" s="2" t="s">
        <v>1153</v>
      </c>
    </row>
    <row r="10692" spans="1:17" ht="16.8" x14ac:dyDescent="0.3">
      <c r="A10692" t="s">
        <v>1221</v>
      </c>
      <c r="B10692" s="3">
        <v>4500899815</v>
      </c>
      <c r="C10692" s="3">
        <v>5162170</v>
      </c>
      <c r="D10692" s="3" t="s">
        <v>1225</v>
      </c>
      <c r="E10692" s="3">
        <v>600301104</v>
      </c>
      <c r="F10692" s="3" t="s">
        <v>1063</v>
      </c>
      <c r="G10692" s="7">
        <v>607500</v>
      </c>
      <c r="H10692" s="8">
        <v>6075</v>
      </c>
      <c r="I10692" s="3">
        <v>3210</v>
      </c>
      <c r="J10692" t="str">
        <f>_xlfn.XLOOKUP(I10692,[1]Planilha1!$C:$C,[1]Planilha1!$B:$B)</f>
        <v>3210 - CD CML - Uberlândia</v>
      </c>
      <c r="K10692" t="str">
        <f>_xlfn.XLOOKUP(I10692,[1]Planilha1!$C:$C,[1]Planilha1!$D:$D)</f>
        <v>16.849.231/0003-76</v>
      </c>
      <c r="L10692" t="str">
        <f>_xlfn.XLOOKUP(B10692,[2]Projeto!$B:$B,[2]Projeto!$P:$P)</f>
        <v>Paga</v>
      </c>
      <c r="M10692">
        <v>160221</v>
      </c>
      <c r="N10692" t="s">
        <v>1121</v>
      </c>
      <c r="O10692" t="str">
        <f>_xlfn.XLOOKUP(N10692,[3]Planilha1!$N:$N,[3]Planilha1!$O:$O)</f>
        <v>FERREIRA MELO</v>
      </c>
      <c r="P10692">
        <v>2026</v>
      </c>
      <c r="Q10692" s="2" t="s">
        <v>1153</v>
      </c>
    </row>
    <row r="10693" spans="1:17" ht="16.8" x14ac:dyDescent="0.3">
      <c r="A10693" t="s">
        <v>1221</v>
      </c>
      <c r="B10693" s="3">
        <v>4500899815</v>
      </c>
      <c r="C10693" s="3">
        <v>5162170</v>
      </c>
      <c r="D10693" s="3" t="s">
        <v>1225</v>
      </c>
      <c r="E10693" s="3">
        <v>600301104</v>
      </c>
      <c r="F10693" s="3" t="s">
        <v>1063</v>
      </c>
      <c r="G10693" s="7">
        <v>607500</v>
      </c>
      <c r="H10693" s="8">
        <v>6075</v>
      </c>
      <c r="I10693" s="3">
        <v>3210</v>
      </c>
      <c r="J10693" t="str">
        <f>_xlfn.XLOOKUP(I10693,[1]Planilha1!$C:$C,[1]Planilha1!$B:$B)</f>
        <v>3210 - CD CML - Uberlândia</v>
      </c>
      <c r="K10693" t="str">
        <f>_xlfn.XLOOKUP(I10693,[1]Planilha1!$C:$C,[1]Planilha1!$D:$D)</f>
        <v>16.849.231/0003-76</v>
      </c>
      <c r="L10693" t="str">
        <f>_xlfn.XLOOKUP(B10693,[2]Projeto!$B:$B,[2]Projeto!$P:$P)</f>
        <v>Paga</v>
      </c>
      <c r="M10693">
        <v>160221</v>
      </c>
      <c r="N10693" t="s">
        <v>1121</v>
      </c>
      <c r="O10693" t="str">
        <f>_xlfn.XLOOKUP(N10693,[3]Planilha1!$N:$N,[3]Planilha1!$O:$O)</f>
        <v>FERREIRA MELO</v>
      </c>
      <c r="P10693">
        <v>2026</v>
      </c>
      <c r="Q10693" s="2" t="s">
        <v>1153</v>
      </c>
    </row>
    <row r="10694" spans="1:17" ht="16.8" x14ac:dyDescent="0.3">
      <c r="A10694" t="s">
        <v>1221</v>
      </c>
      <c r="B10694" s="3">
        <v>4500899815</v>
      </c>
      <c r="C10694" s="3">
        <v>5162170</v>
      </c>
      <c r="D10694" s="3" t="s">
        <v>1225</v>
      </c>
      <c r="E10694" s="3">
        <v>600301104</v>
      </c>
      <c r="F10694" s="3" t="s">
        <v>1063</v>
      </c>
      <c r="G10694" s="7">
        <v>607500</v>
      </c>
      <c r="H10694" s="8">
        <v>6075</v>
      </c>
      <c r="I10694" s="3">
        <v>3210</v>
      </c>
      <c r="J10694" t="str">
        <f>_xlfn.XLOOKUP(I10694,[1]Planilha1!$C:$C,[1]Planilha1!$B:$B)</f>
        <v>3210 - CD CML - Uberlândia</v>
      </c>
      <c r="K10694" t="str">
        <f>_xlfn.XLOOKUP(I10694,[1]Planilha1!$C:$C,[1]Planilha1!$D:$D)</f>
        <v>16.849.231/0003-76</v>
      </c>
      <c r="L10694" t="str">
        <f>_xlfn.XLOOKUP(B10694,[2]Projeto!$B:$B,[2]Projeto!$P:$P)</f>
        <v>Paga</v>
      </c>
      <c r="M10694">
        <v>160221</v>
      </c>
      <c r="N10694" t="s">
        <v>1121</v>
      </c>
      <c r="O10694" t="str">
        <f>_xlfn.XLOOKUP(N10694,[3]Planilha1!$N:$N,[3]Planilha1!$O:$O)</f>
        <v>FERREIRA MELO</v>
      </c>
      <c r="P10694">
        <v>2026</v>
      </c>
      <c r="Q10694" s="2" t="s">
        <v>1153</v>
      </c>
    </row>
    <row r="10695" spans="1:17" ht="16.8" x14ac:dyDescent="0.3">
      <c r="A10695" t="s">
        <v>1221</v>
      </c>
      <c r="B10695" s="3">
        <v>4500899815</v>
      </c>
      <c r="C10695" s="3">
        <v>5162170</v>
      </c>
      <c r="D10695" s="3" t="s">
        <v>1225</v>
      </c>
      <c r="E10695" s="3">
        <v>600301104</v>
      </c>
      <c r="F10695" s="3" t="s">
        <v>1063</v>
      </c>
      <c r="G10695" s="7">
        <v>607500</v>
      </c>
      <c r="H10695" s="8">
        <v>6075</v>
      </c>
      <c r="I10695" s="3">
        <v>3210</v>
      </c>
      <c r="J10695" t="str">
        <f>_xlfn.XLOOKUP(I10695,[1]Planilha1!$C:$C,[1]Planilha1!$B:$B)</f>
        <v>3210 - CD CML - Uberlândia</v>
      </c>
      <c r="K10695" t="str">
        <f>_xlfn.XLOOKUP(I10695,[1]Planilha1!$C:$C,[1]Planilha1!$D:$D)</f>
        <v>16.849.231/0003-76</v>
      </c>
      <c r="L10695" t="str">
        <f>_xlfn.XLOOKUP(B10695,[2]Projeto!$B:$B,[2]Projeto!$P:$P)</f>
        <v>Paga</v>
      </c>
      <c r="M10695">
        <v>160221</v>
      </c>
      <c r="N10695" t="s">
        <v>1121</v>
      </c>
      <c r="O10695" t="str">
        <f>_xlfn.XLOOKUP(N10695,[3]Planilha1!$N:$N,[3]Planilha1!$O:$O)</f>
        <v>FERREIRA MELO</v>
      </c>
      <c r="P10695">
        <v>2026</v>
      </c>
      <c r="Q10695" s="2" t="s">
        <v>1153</v>
      </c>
    </row>
    <row r="10696" spans="1:17" ht="16.8" x14ac:dyDescent="0.3">
      <c r="A10696" t="s">
        <v>1221</v>
      </c>
      <c r="B10696" s="3">
        <v>4500899815</v>
      </c>
      <c r="C10696" s="3">
        <v>5162170</v>
      </c>
      <c r="D10696" s="3" t="s">
        <v>1225</v>
      </c>
      <c r="E10696" s="3">
        <v>600301104</v>
      </c>
      <c r="F10696" s="3" t="s">
        <v>1063</v>
      </c>
      <c r="G10696" s="7">
        <v>607500</v>
      </c>
      <c r="H10696" s="8">
        <v>6075</v>
      </c>
      <c r="I10696" s="3">
        <v>3210</v>
      </c>
      <c r="J10696" t="str">
        <f>_xlfn.XLOOKUP(I10696,[1]Planilha1!$C:$C,[1]Planilha1!$B:$B)</f>
        <v>3210 - CD CML - Uberlândia</v>
      </c>
      <c r="K10696" t="str">
        <f>_xlfn.XLOOKUP(I10696,[1]Planilha1!$C:$C,[1]Planilha1!$D:$D)</f>
        <v>16.849.231/0003-76</v>
      </c>
      <c r="L10696" t="str">
        <f>_xlfn.XLOOKUP(B10696,[2]Projeto!$B:$B,[2]Projeto!$P:$P)</f>
        <v>Paga</v>
      </c>
      <c r="M10696">
        <v>160221</v>
      </c>
      <c r="N10696" t="s">
        <v>1121</v>
      </c>
      <c r="O10696" t="str">
        <f>_xlfn.XLOOKUP(N10696,[3]Planilha1!$N:$N,[3]Planilha1!$O:$O)</f>
        <v>FERREIRA MELO</v>
      </c>
      <c r="P10696">
        <v>2026</v>
      </c>
      <c r="Q10696" s="2" t="s">
        <v>1153</v>
      </c>
    </row>
    <row r="10697" spans="1:17" ht="16.8" x14ac:dyDescent="0.3">
      <c r="A10697" t="s">
        <v>1221</v>
      </c>
      <c r="B10697" s="3">
        <v>4500899815</v>
      </c>
      <c r="C10697" s="3">
        <v>5162170</v>
      </c>
      <c r="D10697" s="3" t="s">
        <v>1225</v>
      </c>
      <c r="E10697" s="3">
        <v>600301104</v>
      </c>
      <c r="F10697" s="3" t="s">
        <v>1063</v>
      </c>
      <c r="G10697" s="7">
        <v>607500</v>
      </c>
      <c r="H10697" s="8">
        <v>6075</v>
      </c>
      <c r="I10697" s="3">
        <v>3210</v>
      </c>
      <c r="J10697" t="str">
        <f>_xlfn.XLOOKUP(I10697,[1]Planilha1!$C:$C,[1]Planilha1!$B:$B)</f>
        <v>3210 - CD CML - Uberlândia</v>
      </c>
      <c r="K10697" t="str">
        <f>_xlfn.XLOOKUP(I10697,[1]Planilha1!$C:$C,[1]Planilha1!$D:$D)</f>
        <v>16.849.231/0003-76</v>
      </c>
      <c r="L10697" t="str">
        <f>_xlfn.XLOOKUP(B10697,[2]Projeto!$B:$B,[2]Projeto!$P:$P)</f>
        <v>Paga</v>
      </c>
      <c r="M10697">
        <v>160221</v>
      </c>
      <c r="N10697" t="s">
        <v>1121</v>
      </c>
      <c r="O10697" t="str">
        <f>_xlfn.XLOOKUP(N10697,[3]Planilha1!$N:$N,[3]Planilha1!$O:$O)</f>
        <v>FERREIRA MELO</v>
      </c>
      <c r="P10697">
        <v>2026</v>
      </c>
      <c r="Q10697" s="2" t="s">
        <v>1153</v>
      </c>
    </row>
    <row r="10698" spans="1:17" ht="16.8" x14ac:dyDescent="0.3">
      <c r="A10698" t="s">
        <v>1221</v>
      </c>
      <c r="B10698" s="3">
        <v>4500899815</v>
      </c>
      <c r="C10698" s="3">
        <v>5162170</v>
      </c>
      <c r="D10698" s="3" t="s">
        <v>1225</v>
      </c>
      <c r="E10698" s="3">
        <v>600357104</v>
      </c>
      <c r="F10698" s="3" t="s">
        <v>1230</v>
      </c>
      <c r="G10698" s="7">
        <v>642500</v>
      </c>
      <c r="H10698" s="8">
        <v>6425</v>
      </c>
      <c r="I10698" s="3">
        <v>3210</v>
      </c>
      <c r="J10698" t="str">
        <f>_xlfn.XLOOKUP(I10698,[1]Planilha1!$C:$C,[1]Planilha1!$B:$B)</f>
        <v>3210 - CD CML - Uberlândia</v>
      </c>
      <c r="K10698" t="str">
        <f>_xlfn.XLOOKUP(I10698,[1]Planilha1!$C:$C,[1]Planilha1!$D:$D)</f>
        <v>16.849.231/0003-76</v>
      </c>
      <c r="L10698" t="str">
        <f>_xlfn.XLOOKUP(B10698,[2]Projeto!$B:$B,[2]Projeto!$P:$P)</f>
        <v>Paga</v>
      </c>
      <c r="M10698">
        <v>160221</v>
      </c>
      <c r="N10698" t="s">
        <v>1121</v>
      </c>
      <c r="O10698" t="str">
        <f>_xlfn.XLOOKUP(N10698,[3]Planilha1!$N:$N,[3]Planilha1!$O:$O)</f>
        <v>FERREIRA MELO</v>
      </c>
      <c r="P10698">
        <v>2026</v>
      </c>
      <c r="Q10698" s="2" t="s">
        <v>1153</v>
      </c>
    </row>
    <row r="10699" spans="1:17" ht="16.8" x14ac:dyDescent="0.3">
      <c r="A10699" t="s">
        <v>1221</v>
      </c>
      <c r="B10699" s="3">
        <v>4500899815</v>
      </c>
      <c r="C10699" s="3">
        <v>5162170</v>
      </c>
      <c r="D10699" s="3" t="s">
        <v>1225</v>
      </c>
      <c r="E10699" s="3">
        <v>600357104</v>
      </c>
      <c r="F10699" s="3" t="s">
        <v>1230</v>
      </c>
      <c r="G10699" s="7">
        <v>642500</v>
      </c>
      <c r="H10699" s="8">
        <v>6425</v>
      </c>
      <c r="I10699" s="3">
        <v>3210</v>
      </c>
      <c r="J10699" t="str">
        <f>_xlfn.XLOOKUP(I10699,[1]Planilha1!$C:$C,[1]Planilha1!$B:$B)</f>
        <v>3210 - CD CML - Uberlândia</v>
      </c>
      <c r="K10699" t="str">
        <f>_xlfn.XLOOKUP(I10699,[1]Planilha1!$C:$C,[1]Planilha1!$D:$D)</f>
        <v>16.849.231/0003-76</v>
      </c>
      <c r="L10699" t="str">
        <f>_xlfn.XLOOKUP(B10699,[2]Projeto!$B:$B,[2]Projeto!$P:$P)</f>
        <v>Paga</v>
      </c>
      <c r="M10699">
        <v>160221</v>
      </c>
      <c r="N10699" t="s">
        <v>1121</v>
      </c>
      <c r="O10699" t="str">
        <f>_xlfn.XLOOKUP(N10699,[3]Planilha1!$N:$N,[3]Planilha1!$O:$O)</f>
        <v>FERREIRA MELO</v>
      </c>
      <c r="P10699">
        <v>2026</v>
      </c>
      <c r="Q10699" s="2" t="s">
        <v>1153</v>
      </c>
    </row>
    <row r="10700" spans="1:17" ht="16.8" x14ac:dyDescent="0.3">
      <c r="A10700" t="s">
        <v>1221</v>
      </c>
      <c r="B10700" s="3">
        <v>4500899815</v>
      </c>
      <c r="C10700" s="3">
        <v>5162170</v>
      </c>
      <c r="D10700" s="3" t="s">
        <v>1225</v>
      </c>
      <c r="E10700" s="3">
        <v>600301104</v>
      </c>
      <c r="F10700" s="3" t="s">
        <v>1063</v>
      </c>
      <c r="G10700" s="7">
        <v>607500</v>
      </c>
      <c r="H10700" s="8">
        <v>6075</v>
      </c>
      <c r="I10700" s="3">
        <v>3210</v>
      </c>
      <c r="J10700" t="str">
        <f>_xlfn.XLOOKUP(I10700,[1]Planilha1!$C:$C,[1]Planilha1!$B:$B)</f>
        <v>3210 - CD CML - Uberlândia</v>
      </c>
      <c r="K10700" t="str">
        <f>_xlfn.XLOOKUP(I10700,[1]Planilha1!$C:$C,[1]Planilha1!$D:$D)</f>
        <v>16.849.231/0003-76</v>
      </c>
      <c r="L10700" t="str">
        <f>_xlfn.XLOOKUP(B10700,[2]Projeto!$B:$B,[2]Projeto!$P:$P)</f>
        <v>Paga</v>
      </c>
      <c r="M10700">
        <v>160221</v>
      </c>
      <c r="N10700" t="s">
        <v>1121</v>
      </c>
      <c r="O10700" t="str">
        <f>_xlfn.XLOOKUP(N10700,[3]Planilha1!$N:$N,[3]Planilha1!$O:$O)</f>
        <v>FERREIRA MELO</v>
      </c>
      <c r="P10700">
        <v>2026</v>
      </c>
      <c r="Q10700" s="2" t="s">
        <v>1153</v>
      </c>
    </row>
    <row r="10701" spans="1:17" ht="16.8" x14ac:dyDescent="0.3">
      <c r="A10701" t="s">
        <v>1221</v>
      </c>
      <c r="B10701" s="3">
        <v>4500899815</v>
      </c>
      <c r="C10701" s="3">
        <v>5162170</v>
      </c>
      <c r="D10701" s="3" t="s">
        <v>1225</v>
      </c>
      <c r="E10701" s="3">
        <v>600301104</v>
      </c>
      <c r="F10701" s="3" t="s">
        <v>1063</v>
      </c>
      <c r="G10701" s="7">
        <v>607500</v>
      </c>
      <c r="H10701" s="8">
        <v>6075</v>
      </c>
      <c r="I10701" s="3">
        <v>3210</v>
      </c>
      <c r="J10701" t="str">
        <f>_xlfn.XLOOKUP(I10701,[1]Planilha1!$C:$C,[1]Planilha1!$B:$B)</f>
        <v>3210 - CD CML - Uberlândia</v>
      </c>
      <c r="K10701" t="str">
        <f>_xlfn.XLOOKUP(I10701,[1]Planilha1!$C:$C,[1]Planilha1!$D:$D)</f>
        <v>16.849.231/0003-76</v>
      </c>
      <c r="L10701" t="str">
        <f>_xlfn.XLOOKUP(B10701,[2]Projeto!$B:$B,[2]Projeto!$P:$P)</f>
        <v>Paga</v>
      </c>
      <c r="M10701">
        <v>160221</v>
      </c>
      <c r="N10701" t="s">
        <v>1121</v>
      </c>
      <c r="O10701" t="str">
        <f>_xlfn.XLOOKUP(N10701,[3]Planilha1!$N:$N,[3]Planilha1!$O:$O)</f>
        <v>FERREIRA MELO</v>
      </c>
      <c r="P10701">
        <v>2026</v>
      </c>
      <c r="Q10701" s="2" t="s">
        <v>1153</v>
      </c>
    </row>
    <row r="10702" spans="1:17" ht="16.8" x14ac:dyDescent="0.3">
      <c r="A10702" t="s">
        <v>1223</v>
      </c>
      <c r="B10702" s="3">
        <v>4500915922</v>
      </c>
      <c r="C10702" s="3">
        <v>5211582</v>
      </c>
      <c r="D10702" s="3" t="s">
        <v>124</v>
      </c>
      <c r="E10702" s="3">
        <v>610504420</v>
      </c>
      <c r="F10702" s="3" t="s">
        <v>125</v>
      </c>
      <c r="G10702" s="7">
        <v>445500</v>
      </c>
      <c r="H10702" s="8">
        <v>4455</v>
      </c>
      <c r="I10702" s="3">
        <v>4304</v>
      </c>
      <c r="J10702" t="str">
        <f>_xlfn.XLOOKUP(I10702,[1]Planilha1!$C:$C,[1]Planilha1!$B:$B)</f>
        <v>4304 - Ijuí/ RS</v>
      </c>
      <c r="K10702" t="str">
        <f>_xlfn.XLOOKUP(I10702,[1]Planilha1!$C:$C,[1]Planilha1!$D:$D)</f>
        <v>14.049.467/0018-89</v>
      </c>
      <c r="L10702" t="str">
        <f>_xlfn.XLOOKUP(B10702,[2]Projeto!$B:$B,[2]Projeto!$P:$P)</f>
        <v>Paga</v>
      </c>
      <c r="M10702">
        <v>160221</v>
      </c>
      <c r="N10702" t="s">
        <v>1121</v>
      </c>
      <c r="O10702" t="str">
        <f>_xlfn.XLOOKUP(N10702,[3]Planilha1!$N:$N,[3]Planilha1!$O:$O)</f>
        <v>FERREIRA MELO</v>
      </c>
      <c r="P10702">
        <v>2026</v>
      </c>
      <c r="Q10702" s="2" t="s">
        <v>1231</v>
      </c>
    </row>
    <row r="10703" spans="1:17" ht="16.8" x14ac:dyDescent="0.3">
      <c r="A10703" t="s">
        <v>1221</v>
      </c>
      <c r="B10703" s="3">
        <v>4500925661</v>
      </c>
      <c r="C10703" s="3">
        <v>5162170</v>
      </c>
      <c r="D10703" s="3" t="s">
        <v>1225</v>
      </c>
      <c r="E10703" s="3">
        <v>600301104</v>
      </c>
      <c r="F10703" s="3" t="s">
        <v>1063</v>
      </c>
      <c r="G10703" s="7">
        <v>607500</v>
      </c>
      <c r="H10703" s="8">
        <v>6075</v>
      </c>
      <c r="I10703" s="3">
        <v>3210</v>
      </c>
      <c r="J10703" t="str">
        <f>_xlfn.XLOOKUP(I10703,[1]Planilha1!$C:$C,[1]Planilha1!$B:$B)</f>
        <v>3210 - CD CML - Uberlândia</v>
      </c>
      <c r="K10703" t="str">
        <f>_xlfn.XLOOKUP(I10703,[1]Planilha1!$C:$C,[1]Planilha1!$D:$D)</f>
        <v>16.849.231/0003-76</v>
      </c>
      <c r="L10703" t="str">
        <f>_xlfn.XLOOKUP(B10703,[2]Projeto!$B:$B,[2]Projeto!$P:$P)</f>
        <v>Paga</v>
      </c>
      <c r="M10703">
        <v>160221</v>
      </c>
      <c r="N10703" t="s">
        <v>1121</v>
      </c>
      <c r="O10703" t="str">
        <f>_xlfn.XLOOKUP(N10703,[3]Planilha1!$N:$N,[3]Planilha1!$O:$O)</f>
        <v>FERREIRA MELO</v>
      </c>
      <c r="P10703">
        <v>2026</v>
      </c>
      <c r="Q10703" s="2" t="s">
        <v>1231</v>
      </c>
    </row>
    <row r="10704" spans="1:17" ht="16.8" x14ac:dyDescent="0.3">
      <c r="A10704" t="s">
        <v>1221</v>
      </c>
      <c r="B10704" s="3">
        <v>4500925661</v>
      </c>
      <c r="C10704" s="3">
        <v>5162170</v>
      </c>
      <c r="D10704" s="3" t="s">
        <v>1225</v>
      </c>
      <c r="E10704" s="3">
        <v>600301104</v>
      </c>
      <c r="F10704" s="3" t="s">
        <v>1063</v>
      </c>
      <c r="G10704" s="7">
        <v>607500</v>
      </c>
      <c r="H10704" s="8">
        <v>6075</v>
      </c>
      <c r="I10704" s="3">
        <v>3210</v>
      </c>
      <c r="J10704" t="str">
        <f>_xlfn.XLOOKUP(I10704,[1]Planilha1!$C:$C,[1]Planilha1!$B:$B)</f>
        <v>3210 - CD CML - Uberlândia</v>
      </c>
      <c r="K10704" t="str">
        <f>_xlfn.XLOOKUP(I10704,[1]Planilha1!$C:$C,[1]Planilha1!$D:$D)</f>
        <v>16.849.231/0003-76</v>
      </c>
      <c r="L10704" t="str">
        <f>_xlfn.XLOOKUP(B10704,[2]Projeto!$B:$B,[2]Projeto!$P:$P)</f>
        <v>Paga</v>
      </c>
      <c r="M10704">
        <v>160221</v>
      </c>
      <c r="N10704" t="s">
        <v>1121</v>
      </c>
      <c r="O10704" t="str">
        <f>_xlfn.XLOOKUP(N10704,[3]Planilha1!$N:$N,[3]Planilha1!$O:$O)</f>
        <v>FERREIRA MELO</v>
      </c>
      <c r="P10704">
        <v>2026</v>
      </c>
      <c r="Q10704" s="2" t="s">
        <v>1231</v>
      </c>
    </row>
    <row r="10705" spans="1:17" ht="16.8" x14ac:dyDescent="0.3">
      <c r="A10705" t="s">
        <v>1221</v>
      </c>
      <c r="B10705" s="3">
        <v>4500925661</v>
      </c>
      <c r="C10705" s="3">
        <v>5162170</v>
      </c>
      <c r="D10705" s="3" t="s">
        <v>1225</v>
      </c>
      <c r="E10705" s="3">
        <v>600301104</v>
      </c>
      <c r="F10705" s="3" t="s">
        <v>1063</v>
      </c>
      <c r="G10705" s="7">
        <v>607500</v>
      </c>
      <c r="H10705" s="8">
        <v>6075</v>
      </c>
      <c r="I10705" s="3">
        <v>3210</v>
      </c>
      <c r="J10705" t="str">
        <f>_xlfn.XLOOKUP(I10705,[1]Planilha1!$C:$C,[1]Planilha1!$B:$B)</f>
        <v>3210 - CD CML - Uberlândia</v>
      </c>
      <c r="K10705" t="str">
        <f>_xlfn.XLOOKUP(I10705,[1]Planilha1!$C:$C,[1]Planilha1!$D:$D)</f>
        <v>16.849.231/0003-76</v>
      </c>
      <c r="L10705" t="str">
        <f>_xlfn.XLOOKUP(B10705,[2]Projeto!$B:$B,[2]Projeto!$P:$P)</f>
        <v>Paga</v>
      </c>
      <c r="M10705">
        <v>160221</v>
      </c>
      <c r="N10705" t="s">
        <v>1121</v>
      </c>
      <c r="O10705" t="str">
        <f>_xlfn.XLOOKUP(N10705,[3]Planilha1!$N:$N,[3]Planilha1!$O:$O)</f>
        <v>FERREIRA MELO</v>
      </c>
      <c r="P10705">
        <v>2026</v>
      </c>
      <c r="Q10705" s="2" t="s">
        <v>1231</v>
      </c>
    </row>
    <row r="10706" spans="1:17" ht="16.8" x14ac:dyDescent="0.3">
      <c r="A10706" t="s">
        <v>1221</v>
      </c>
      <c r="B10706" s="3">
        <v>4500925661</v>
      </c>
      <c r="C10706" s="3">
        <v>5162170</v>
      </c>
      <c r="D10706" s="3" t="s">
        <v>1225</v>
      </c>
      <c r="E10706" s="3">
        <v>600301104</v>
      </c>
      <c r="F10706" s="3" t="s">
        <v>1063</v>
      </c>
      <c r="G10706" s="7">
        <v>583200</v>
      </c>
      <c r="H10706" s="8">
        <v>5832</v>
      </c>
      <c r="I10706" s="3">
        <v>3210</v>
      </c>
      <c r="J10706" t="str">
        <f>_xlfn.XLOOKUP(I10706,[1]Planilha1!$C:$C,[1]Planilha1!$B:$B)</f>
        <v>3210 - CD CML - Uberlândia</v>
      </c>
      <c r="K10706" t="str">
        <f>_xlfn.XLOOKUP(I10706,[1]Planilha1!$C:$C,[1]Planilha1!$D:$D)</f>
        <v>16.849.231/0003-76</v>
      </c>
      <c r="L10706" t="str">
        <f>_xlfn.XLOOKUP(B10706,[2]Projeto!$B:$B,[2]Projeto!$P:$P)</f>
        <v>Paga</v>
      </c>
      <c r="M10706">
        <v>160221</v>
      </c>
      <c r="N10706" t="s">
        <v>1121</v>
      </c>
      <c r="O10706" t="str">
        <f>_xlfn.XLOOKUP(N10706,[3]Planilha1!$N:$N,[3]Planilha1!$O:$O)</f>
        <v>FERREIRA MELO</v>
      </c>
      <c r="P10706">
        <v>2026</v>
      </c>
      <c r="Q10706" s="2" t="s">
        <v>1231</v>
      </c>
    </row>
    <row r="10707" spans="1:17" ht="16.8" x14ac:dyDescent="0.3">
      <c r="A10707" t="s">
        <v>1221</v>
      </c>
      <c r="B10707" s="3">
        <v>4500925661</v>
      </c>
      <c r="C10707" s="3">
        <v>5162170</v>
      </c>
      <c r="D10707" s="3" t="s">
        <v>1225</v>
      </c>
      <c r="E10707" s="3">
        <v>600357104</v>
      </c>
      <c r="F10707" s="3" t="s">
        <v>1230</v>
      </c>
      <c r="G10707" s="7">
        <v>642500</v>
      </c>
      <c r="H10707" s="8">
        <v>6425</v>
      </c>
      <c r="I10707" s="3">
        <v>3210</v>
      </c>
      <c r="J10707" t="str">
        <f>_xlfn.XLOOKUP(I10707,[1]Planilha1!$C:$C,[1]Planilha1!$B:$B)</f>
        <v>3210 - CD CML - Uberlândia</v>
      </c>
      <c r="K10707" t="str">
        <f>_xlfn.XLOOKUP(I10707,[1]Planilha1!$C:$C,[1]Planilha1!$D:$D)</f>
        <v>16.849.231/0003-76</v>
      </c>
      <c r="L10707" t="str">
        <f>_xlfn.XLOOKUP(B10707,[2]Projeto!$B:$B,[2]Projeto!$P:$P)</f>
        <v>Paga</v>
      </c>
      <c r="M10707">
        <v>160221</v>
      </c>
      <c r="N10707" t="s">
        <v>1121</v>
      </c>
      <c r="O10707" t="str">
        <f>_xlfn.XLOOKUP(N10707,[3]Planilha1!$N:$N,[3]Planilha1!$O:$O)</f>
        <v>FERREIRA MELO</v>
      </c>
      <c r="P10707">
        <v>2026</v>
      </c>
      <c r="Q10707" s="2" t="s">
        <v>1231</v>
      </c>
    </row>
    <row r="10708" spans="1:17" ht="16.8" x14ac:dyDescent="0.3">
      <c r="A10708" t="s">
        <v>1221</v>
      </c>
      <c r="B10708" s="3">
        <v>4500925661</v>
      </c>
      <c r="C10708" s="3">
        <v>5162170</v>
      </c>
      <c r="D10708" s="3" t="s">
        <v>1225</v>
      </c>
      <c r="E10708" s="3">
        <v>600301104</v>
      </c>
      <c r="F10708" s="3" t="s">
        <v>1063</v>
      </c>
      <c r="G10708" s="7">
        <v>607500</v>
      </c>
      <c r="H10708" s="8">
        <v>6075</v>
      </c>
      <c r="I10708" s="3">
        <v>3210</v>
      </c>
      <c r="J10708" t="str">
        <f>_xlfn.XLOOKUP(I10708,[1]Planilha1!$C:$C,[1]Planilha1!$B:$B)</f>
        <v>3210 - CD CML - Uberlândia</v>
      </c>
      <c r="K10708" t="str">
        <f>_xlfn.XLOOKUP(I10708,[1]Planilha1!$C:$C,[1]Planilha1!$D:$D)</f>
        <v>16.849.231/0003-76</v>
      </c>
      <c r="L10708" t="str">
        <f>_xlfn.XLOOKUP(B10708,[2]Projeto!$B:$B,[2]Projeto!$P:$P)</f>
        <v>Paga</v>
      </c>
      <c r="M10708">
        <v>160221</v>
      </c>
      <c r="N10708" t="s">
        <v>1121</v>
      </c>
      <c r="O10708" t="str">
        <f>_xlfn.XLOOKUP(N10708,[3]Planilha1!$N:$N,[3]Planilha1!$O:$O)</f>
        <v>FERREIRA MELO</v>
      </c>
      <c r="P10708">
        <v>2026</v>
      </c>
      <c r="Q10708" s="2" t="s">
        <v>1231</v>
      </c>
    </row>
    <row r="10709" spans="1:17" ht="16.8" x14ac:dyDescent="0.3">
      <c r="A10709" t="str">
        <f>IF(LEFT(I10709,1)="4","Lactalis - 4000",
IF(LEFT(I10709,1)="7","Lactalis - 7000",
IF(LEFT(I10709,1)="3","Itambé - 3000",
IF(LEFT(I10709,1)="6","Itambé - 6000",
"Não identificado"))))</f>
        <v>Lactalis - 4000</v>
      </c>
      <c r="B10709" s="3">
        <v>4501169495</v>
      </c>
      <c r="C10709" s="3">
        <v>5208306</v>
      </c>
      <c r="D10709" s="3" t="s">
        <v>50</v>
      </c>
      <c r="E10709" s="3">
        <v>600289003</v>
      </c>
      <c r="F10709" s="3" t="s">
        <v>100</v>
      </c>
      <c r="G10709" s="7">
        <v>39960</v>
      </c>
      <c r="H10709" s="7">
        <v>799.2</v>
      </c>
      <c r="I10709" s="3">
        <v>4339</v>
      </c>
      <c r="J10709" t="str">
        <f>_xlfn.XLOOKUP(I10709,[1]Planilha1!$C:$C,[1]Planilha1!$B:$B)</f>
        <v>4339 - CD - Teutônia</v>
      </c>
      <c r="K10709" t="str">
        <f>_xlfn.XLOOKUP(I10709,[1]Planilha1!$C:$C,[1]Planilha1!$D:$D)</f>
        <v>14.049.467/0027-70</v>
      </c>
      <c r="L10709" t="str">
        <f>_xlfn.XLOOKUP(B10709,[2]Projeto!$B:$B,[2]Projeto!$P:$P)</f>
        <v>Paga</v>
      </c>
      <c r="M10709" s="3">
        <v>701122</v>
      </c>
      <c r="N10709" s="3" t="s">
        <v>1120</v>
      </c>
      <c r="O10709" t="str">
        <f>_xlfn.XLOOKUP(N10709,[3]Planilha1!$N:$N,[3]Planilha1!$O:$O)</f>
        <v>Nutri</v>
      </c>
      <c r="P10709">
        <v>2026</v>
      </c>
      <c r="Q10709" s="2" t="s">
        <v>1233</v>
      </c>
    </row>
    <row r="10710" spans="1:17" ht="16.8" x14ac:dyDescent="0.3">
      <c r="A10710" t="str">
        <f t="shared" ref="A10710:A10773" si="0">IF(LEFT(I10710,1)="4","Lactalis - 4000",
IF(LEFT(I10710,1)="7","Lactalis - 7000",
IF(LEFT(I10710,1)="3","Itambé - 3000",
IF(LEFT(I10710,1)="6","Itambé - 6000",
"Não identificado"))))</f>
        <v>Lactalis - 4000</v>
      </c>
      <c r="B10710" s="3">
        <v>4501169495</v>
      </c>
      <c r="C10710" s="3">
        <v>5208306</v>
      </c>
      <c r="D10710" s="3" t="s">
        <v>50</v>
      </c>
      <c r="E10710" s="3">
        <v>610623182</v>
      </c>
      <c r="F10710" s="3" t="s">
        <v>95</v>
      </c>
      <c r="G10710" s="7">
        <v>1526.4</v>
      </c>
      <c r="H10710" s="7">
        <v>30.53</v>
      </c>
      <c r="I10710" s="3">
        <v>4339</v>
      </c>
      <c r="J10710" t="str">
        <f>_xlfn.XLOOKUP(I10710,[1]Planilha1!$C:$C,[1]Planilha1!$B:$B)</f>
        <v>4339 - CD - Teutônia</v>
      </c>
      <c r="K10710" t="str">
        <f>_xlfn.XLOOKUP(I10710,[1]Planilha1!$C:$C,[1]Planilha1!$D:$D)</f>
        <v>14.049.467/0027-70</v>
      </c>
      <c r="L10710" t="str">
        <f>_xlfn.XLOOKUP(B10710,[2]Projeto!$B:$B,[2]Projeto!$P:$P)</f>
        <v>Paga</v>
      </c>
      <c r="M10710" s="3">
        <v>701122</v>
      </c>
      <c r="N10710" s="3" t="s">
        <v>1120</v>
      </c>
      <c r="O10710" t="str">
        <f>_xlfn.XLOOKUP(N10710,[3]Planilha1!$N:$N,[3]Planilha1!$O:$O)</f>
        <v>Nutri</v>
      </c>
      <c r="P10710">
        <v>2026</v>
      </c>
      <c r="Q10710" s="2" t="s">
        <v>1233</v>
      </c>
    </row>
    <row r="10711" spans="1:17" ht="16.8" x14ac:dyDescent="0.3">
      <c r="A10711" t="str">
        <f t="shared" si="0"/>
        <v>Lactalis - 4000</v>
      </c>
      <c r="B10711" s="3">
        <v>4501169495</v>
      </c>
      <c r="C10711" s="3">
        <v>5208306</v>
      </c>
      <c r="D10711" s="3" t="s">
        <v>50</v>
      </c>
      <c r="E10711" s="3">
        <v>610606057</v>
      </c>
      <c r="F10711" s="3" t="s">
        <v>229</v>
      </c>
      <c r="G10711" s="7">
        <v>8769.6</v>
      </c>
      <c r="H10711" s="7">
        <v>175.39</v>
      </c>
      <c r="I10711" s="3">
        <v>4339</v>
      </c>
      <c r="J10711" t="str">
        <f>_xlfn.XLOOKUP(I10711,[1]Planilha1!$C:$C,[1]Planilha1!$B:$B)</f>
        <v>4339 - CD - Teutônia</v>
      </c>
      <c r="K10711" t="str">
        <f>_xlfn.XLOOKUP(I10711,[1]Planilha1!$C:$C,[1]Planilha1!$D:$D)</f>
        <v>14.049.467/0027-70</v>
      </c>
      <c r="L10711" t="str">
        <f>_xlfn.XLOOKUP(B10711,[2]Projeto!$B:$B,[2]Projeto!$P:$P)</f>
        <v>Paga</v>
      </c>
      <c r="M10711" s="3">
        <v>701122</v>
      </c>
      <c r="N10711" s="3" t="s">
        <v>1120</v>
      </c>
      <c r="O10711" t="str">
        <f>_xlfn.XLOOKUP(N10711,[3]Planilha1!$N:$N,[3]Planilha1!$O:$O)</f>
        <v>Nutri</v>
      </c>
      <c r="P10711">
        <v>2026</v>
      </c>
      <c r="Q10711" s="2" t="s">
        <v>1233</v>
      </c>
    </row>
    <row r="10712" spans="1:17" ht="16.8" x14ac:dyDescent="0.3">
      <c r="A10712" t="str">
        <f t="shared" si="0"/>
        <v>Lactalis - 4000</v>
      </c>
      <c r="B10712" s="3">
        <v>4501169419</v>
      </c>
      <c r="C10712" s="3">
        <v>5161553</v>
      </c>
      <c r="D10712" s="3" t="s">
        <v>50</v>
      </c>
      <c r="E10712" s="3">
        <v>600289003</v>
      </c>
      <c r="F10712" s="3" t="s">
        <v>100</v>
      </c>
      <c r="G10712" s="7">
        <v>26373.599999999999</v>
      </c>
      <c r="H10712" s="7">
        <v>527.47</v>
      </c>
      <c r="I10712" s="3">
        <v>4215</v>
      </c>
      <c r="J10712" t="str">
        <f>_xlfn.XLOOKUP(I10712,[1]Planilha1!$C:$C,[1]Planilha1!$B:$B)</f>
        <v>4215 - CD - Curitiba</v>
      </c>
      <c r="K10712" t="str">
        <f>_xlfn.XLOOKUP(I10712,[1]Planilha1!$C:$C,[1]Planilha1!$D:$D)</f>
        <v>14.049.467/0079-09</v>
      </c>
      <c r="L10712" t="str">
        <f>_xlfn.XLOOKUP(B10712,[2]Projeto!$B:$B,[2]Projeto!$P:$P)</f>
        <v>Paga</v>
      </c>
      <c r="M10712" s="3">
        <v>701122</v>
      </c>
      <c r="N10712" s="3" t="s">
        <v>1120</v>
      </c>
      <c r="O10712" t="str">
        <f>_xlfn.XLOOKUP(N10712,[3]Planilha1!$N:$N,[3]Planilha1!$O:$O)</f>
        <v>Nutri</v>
      </c>
      <c r="P10712">
        <v>2026</v>
      </c>
      <c r="Q10712" s="2" t="s">
        <v>1233</v>
      </c>
    </row>
    <row r="10713" spans="1:17" ht="16.8" x14ac:dyDescent="0.3">
      <c r="A10713" t="str">
        <f t="shared" si="0"/>
        <v>Lactalis - 4000</v>
      </c>
      <c r="B10713" s="3">
        <v>4501169412</v>
      </c>
      <c r="C10713" s="3">
        <v>5225860</v>
      </c>
      <c r="D10713" s="3" t="s">
        <v>17</v>
      </c>
      <c r="E10713" s="3">
        <v>540500527</v>
      </c>
      <c r="F10713" s="3" t="s">
        <v>109</v>
      </c>
      <c r="G10713" s="7">
        <v>1642.8</v>
      </c>
      <c r="H10713" s="7">
        <v>21.9</v>
      </c>
      <c r="I10713" s="3">
        <v>4208</v>
      </c>
      <c r="J10713" t="str">
        <f>_xlfn.XLOOKUP(I10713,[1]Planilha1!$C:$C,[1]Planilha1!$B:$B)</f>
        <v>4208 - CD -  Elebat Recife</v>
      </c>
      <c r="K10713" t="str">
        <f>_xlfn.XLOOKUP(I10713,[1]Planilha1!$C:$C,[1]Planilha1!$D:$D)</f>
        <v>14.049.467/0067-67</v>
      </c>
      <c r="L10713" t="str">
        <f>_xlfn.XLOOKUP(B10713,[2]Projeto!$B:$B,[2]Projeto!$P:$P)</f>
        <v>Paga</v>
      </c>
      <c r="M10713" s="3">
        <v>136420</v>
      </c>
      <c r="N10713" s="3" t="s">
        <v>1123</v>
      </c>
      <c r="O10713" t="str">
        <f>_xlfn.XLOOKUP(N10713,[3]Planilha1!$N:$N,[3]Planilha1!$O:$O)</f>
        <v>Cláudio Jorge</v>
      </c>
      <c r="P10713">
        <v>2026</v>
      </c>
      <c r="Q10713" s="2" t="s">
        <v>1233</v>
      </c>
    </row>
    <row r="10714" spans="1:17" ht="16.8" x14ac:dyDescent="0.3">
      <c r="A10714" t="str">
        <f t="shared" si="0"/>
        <v>Lactalis - 4000</v>
      </c>
      <c r="B10714" s="3">
        <v>4501169412</v>
      </c>
      <c r="C10714" s="3">
        <v>5225860</v>
      </c>
      <c r="D10714" s="3" t="s">
        <v>17</v>
      </c>
      <c r="E10714" s="3">
        <v>540500527</v>
      </c>
      <c r="F10714" s="3" t="s">
        <v>109</v>
      </c>
      <c r="G10714" s="7">
        <v>2630.4</v>
      </c>
      <c r="H10714" s="7">
        <v>35.07</v>
      </c>
      <c r="I10714" s="3">
        <v>4208</v>
      </c>
      <c r="J10714" t="str">
        <f>_xlfn.XLOOKUP(I10714,[1]Planilha1!$C:$C,[1]Planilha1!$B:$B)</f>
        <v>4208 - CD -  Elebat Recife</v>
      </c>
      <c r="K10714" t="str">
        <f>_xlfn.XLOOKUP(I10714,[1]Planilha1!$C:$C,[1]Planilha1!$D:$D)</f>
        <v>14.049.467/0067-67</v>
      </c>
      <c r="L10714" t="str">
        <f>_xlfn.XLOOKUP(B10714,[2]Projeto!$B:$B,[2]Projeto!$P:$P)</f>
        <v>Paga</v>
      </c>
      <c r="M10714" s="3">
        <v>136420</v>
      </c>
      <c r="N10714" s="3" t="s">
        <v>1123</v>
      </c>
      <c r="O10714" t="str">
        <f>_xlfn.XLOOKUP(N10714,[3]Planilha1!$N:$N,[3]Planilha1!$O:$O)</f>
        <v>Cláudio Jorge</v>
      </c>
      <c r="P10714">
        <v>2026</v>
      </c>
      <c r="Q10714" s="2" t="s">
        <v>1233</v>
      </c>
    </row>
    <row r="10715" spans="1:17" ht="16.8" x14ac:dyDescent="0.3">
      <c r="A10715" t="str">
        <f t="shared" si="0"/>
        <v>Lactalis - 4000</v>
      </c>
      <c r="B10715" s="3">
        <v>4501169363</v>
      </c>
      <c r="C10715" s="3">
        <v>5341743</v>
      </c>
      <c r="D10715" s="3" t="s">
        <v>91</v>
      </c>
      <c r="E10715" s="3">
        <v>610317408</v>
      </c>
      <c r="F10715" s="3" t="s">
        <v>97</v>
      </c>
      <c r="G10715" s="7">
        <v>550000</v>
      </c>
      <c r="H10715" s="7">
        <v>3666.3</v>
      </c>
      <c r="I10715" s="3">
        <v>4309</v>
      </c>
      <c r="J10715" t="str">
        <f>_xlfn.XLOOKUP(I10715,[1]Planilha1!$C:$C,[1]Planilha1!$B:$B)</f>
        <v>4309 - CD - Teutônia</v>
      </c>
      <c r="K10715" t="str">
        <f>_xlfn.XLOOKUP(I10715,[1]Planilha1!$C:$C,[1]Planilha1!$D:$D)</f>
        <v>14.049.467/0027-70</v>
      </c>
      <c r="L10715" t="str">
        <f>_xlfn.XLOOKUP(B10715,[2]Projeto!$B:$B,[2]Projeto!$P:$P)</f>
        <v>Paga</v>
      </c>
      <c r="M10715" s="3">
        <v>701253</v>
      </c>
      <c r="N10715" s="3" t="s">
        <v>1122</v>
      </c>
      <c r="O10715" t="str">
        <f>_xlfn.XLOOKUP(N10715,[3]Planilha1!$N:$N,[3]Planilha1!$O:$O)</f>
        <v>DLUM</v>
      </c>
      <c r="P10715">
        <v>2026</v>
      </c>
      <c r="Q10715" s="2" t="s">
        <v>1233</v>
      </c>
    </row>
    <row r="10716" spans="1:17" ht="16.8" x14ac:dyDescent="0.3">
      <c r="A10716" t="str">
        <f t="shared" si="0"/>
        <v>Lactalis - 4000</v>
      </c>
      <c r="B10716" s="3">
        <v>4501169363</v>
      </c>
      <c r="C10716" s="3">
        <v>5341743</v>
      </c>
      <c r="D10716" s="3" t="s">
        <v>91</v>
      </c>
      <c r="E10716" s="3">
        <v>610317408</v>
      </c>
      <c r="F10716" s="3" t="s">
        <v>97</v>
      </c>
      <c r="G10716" s="7">
        <v>550000</v>
      </c>
      <c r="H10716" s="7">
        <v>3666.3</v>
      </c>
      <c r="I10716" s="3">
        <v>4309</v>
      </c>
      <c r="J10716" t="str">
        <f>_xlfn.XLOOKUP(I10716,[1]Planilha1!$C:$C,[1]Planilha1!$B:$B)</f>
        <v>4309 - CD - Teutônia</v>
      </c>
      <c r="K10716" t="str">
        <f>_xlfn.XLOOKUP(I10716,[1]Planilha1!$C:$C,[1]Planilha1!$D:$D)</f>
        <v>14.049.467/0027-70</v>
      </c>
      <c r="L10716" t="str">
        <f>_xlfn.XLOOKUP(B10716,[2]Projeto!$B:$B,[2]Projeto!$P:$P)</f>
        <v>Paga</v>
      </c>
      <c r="M10716" s="3">
        <v>701253</v>
      </c>
      <c r="N10716" s="3" t="s">
        <v>1122</v>
      </c>
      <c r="O10716" t="str">
        <f>_xlfn.XLOOKUP(N10716,[3]Planilha1!$N:$N,[3]Planilha1!$O:$O)</f>
        <v>DLUM</v>
      </c>
      <c r="P10716">
        <v>2026</v>
      </c>
      <c r="Q10716" s="2" t="s">
        <v>1233</v>
      </c>
    </row>
    <row r="10717" spans="1:17" ht="16.8" x14ac:dyDescent="0.3">
      <c r="A10717" t="str">
        <f t="shared" si="0"/>
        <v>Lactalis - 4000</v>
      </c>
      <c r="B10717" s="3">
        <v>4501169363</v>
      </c>
      <c r="C10717" s="3">
        <v>5115621</v>
      </c>
      <c r="D10717" s="3" t="s">
        <v>1232</v>
      </c>
      <c r="E10717" s="3">
        <v>610317408</v>
      </c>
      <c r="F10717" s="3" t="s">
        <v>97</v>
      </c>
      <c r="G10717" s="7">
        <v>462250</v>
      </c>
      <c r="H10717" s="7">
        <v>4622.5</v>
      </c>
      <c r="I10717" s="3">
        <v>4309</v>
      </c>
      <c r="J10717" t="str">
        <f>_xlfn.XLOOKUP(I10717,[1]Planilha1!$C:$C,[1]Planilha1!$B:$B)</f>
        <v>4309 - CD - Teutônia</v>
      </c>
      <c r="K10717" t="str">
        <f>_xlfn.XLOOKUP(I10717,[1]Planilha1!$C:$C,[1]Planilha1!$D:$D)</f>
        <v>14.049.467/0027-70</v>
      </c>
      <c r="L10717" t="str">
        <f>_xlfn.XLOOKUP(B10717,[2]Projeto!$B:$B,[2]Projeto!$P:$P)</f>
        <v>Paga</v>
      </c>
      <c r="M10717" s="3">
        <v>701253</v>
      </c>
      <c r="N10717" s="3" t="s">
        <v>1122</v>
      </c>
      <c r="O10717" t="str">
        <f>_xlfn.XLOOKUP(N10717,[3]Planilha1!$N:$N,[3]Planilha1!$O:$O)</f>
        <v>DLUM</v>
      </c>
      <c r="P10717">
        <v>2026</v>
      </c>
      <c r="Q10717" s="2" t="s">
        <v>1233</v>
      </c>
    </row>
    <row r="10718" spans="1:17" ht="16.8" x14ac:dyDescent="0.3">
      <c r="A10718" t="str">
        <f t="shared" si="0"/>
        <v>Lactalis - 4000</v>
      </c>
      <c r="B10718" s="3">
        <v>4501169363</v>
      </c>
      <c r="C10718" s="3">
        <v>5284751</v>
      </c>
      <c r="D10718" s="3" t="s">
        <v>98</v>
      </c>
      <c r="E10718" s="3">
        <v>610317408</v>
      </c>
      <c r="F10718" s="3" t="s">
        <v>97</v>
      </c>
      <c r="G10718" s="7">
        <v>473000</v>
      </c>
      <c r="H10718" s="7">
        <v>1576.98</v>
      </c>
      <c r="I10718" s="3">
        <v>4309</v>
      </c>
      <c r="J10718" t="str">
        <f>_xlfn.XLOOKUP(I10718,[1]Planilha1!$C:$C,[1]Planilha1!$B:$B)</f>
        <v>4309 - CD - Teutônia</v>
      </c>
      <c r="K10718" t="str">
        <f>_xlfn.XLOOKUP(I10718,[1]Planilha1!$C:$C,[1]Planilha1!$D:$D)</f>
        <v>14.049.467/0027-70</v>
      </c>
      <c r="L10718" t="str">
        <f>_xlfn.XLOOKUP(B10718,[2]Projeto!$B:$B,[2]Projeto!$P:$P)</f>
        <v>Paga</v>
      </c>
      <c r="M10718" s="3">
        <v>701253</v>
      </c>
      <c r="N10718" s="3" t="s">
        <v>1122</v>
      </c>
      <c r="O10718" t="str">
        <f>_xlfn.XLOOKUP(N10718,[3]Planilha1!$N:$N,[3]Planilha1!$O:$O)</f>
        <v>DLUM</v>
      </c>
      <c r="P10718">
        <v>2026</v>
      </c>
      <c r="Q10718" s="2" t="s">
        <v>1233</v>
      </c>
    </row>
    <row r="10719" spans="1:17" ht="16.8" x14ac:dyDescent="0.3">
      <c r="A10719" t="str">
        <f t="shared" si="0"/>
        <v>Lactalis - 4000</v>
      </c>
      <c r="B10719" s="3">
        <v>4501169363</v>
      </c>
      <c r="C10719" s="3">
        <v>5115621</v>
      </c>
      <c r="D10719" s="3" t="s">
        <v>1232</v>
      </c>
      <c r="E10719" s="3">
        <v>610317408</v>
      </c>
      <c r="F10719" s="3" t="s">
        <v>97</v>
      </c>
      <c r="G10719" s="9">
        <v>-462250</v>
      </c>
      <c r="H10719" s="10">
        <v>-4622.5</v>
      </c>
      <c r="I10719" s="3">
        <v>4309</v>
      </c>
      <c r="J10719" t="str">
        <f>_xlfn.XLOOKUP(I10719,[1]Planilha1!$C:$C,[1]Planilha1!$B:$B)</f>
        <v>4309 - CD - Teutônia</v>
      </c>
      <c r="K10719" t="str">
        <f>_xlfn.XLOOKUP(I10719,[1]Planilha1!$C:$C,[1]Planilha1!$D:$D)</f>
        <v>14.049.467/0027-70</v>
      </c>
      <c r="L10719" t="str">
        <f>_xlfn.XLOOKUP(B10719,[2]Projeto!$B:$B,[2]Projeto!$P:$P)</f>
        <v>Paga</v>
      </c>
      <c r="M10719" s="3">
        <v>701253</v>
      </c>
      <c r="N10719" s="3" t="s">
        <v>1122</v>
      </c>
      <c r="O10719" t="str">
        <f>_xlfn.XLOOKUP(N10719,[3]Planilha1!$N:$N,[3]Planilha1!$O:$O)</f>
        <v>DLUM</v>
      </c>
      <c r="P10719">
        <v>2026</v>
      </c>
      <c r="Q10719" s="2" t="s">
        <v>1233</v>
      </c>
    </row>
    <row r="10720" spans="1:17" ht="16.8" x14ac:dyDescent="0.3">
      <c r="A10720" t="str">
        <f t="shared" si="0"/>
        <v>Lactalis - 7000</v>
      </c>
      <c r="B10720" s="6">
        <v>4501169759</v>
      </c>
      <c r="C10720" s="6">
        <v>5317592</v>
      </c>
      <c r="D10720" s="6" t="s">
        <v>613</v>
      </c>
      <c r="E10720" s="6">
        <v>610102463</v>
      </c>
      <c r="F10720" s="6" t="s">
        <v>93</v>
      </c>
      <c r="G10720" s="12">
        <v>-62.04</v>
      </c>
      <c r="H10720" s="12">
        <v>-1.24</v>
      </c>
      <c r="I10720" s="6">
        <v>7204</v>
      </c>
      <c r="J10720" t="str">
        <f>_xlfn.XLOOKUP(I10720,[1]Planilha1!$C:$C,[1]Planilha1!$B:$B)</f>
        <v>7204 - CD São Paulo</v>
      </c>
      <c r="K10720" t="str">
        <f>_xlfn.XLOOKUP(I10720,[1]Planilha1!$C:$C,[1]Planilha1!$D:$D)</f>
        <v>43.340.312/0010-48</v>
      </c>
      <c r="L10720" t="str">
        <f>_xlfn.XLOOKUP(B10720,[2]Projeto!$B:$B,[2]Projeto!$P:$P)</f>
        <v>Paga</v>
      </c>
      <c r="M10720" s="6">
        <v>701122</v>
      </c>
      <c r="N10720" s="6" t="s">
        <v>1120</v>
      </c>
      <c r="O10720" t="str">
        <f>_xlfn.XLOOKUP(N10720,[3]Planilha1!$N:$N,[3]Planilha1!$O:$O)</f>
        <v>Nutri</v>
      </c>
      <c r="P10720">
        <v>2026</v>
      </c>
      <c r="Q10720" s="2" t="s">
        <v>1233</v>
      </c>
    </row>
    <row r="10721" spans="1:17" ht="16.8" x14ac:dyDescent="0.3">
      <c r="A10721" t="str">
        <f t="shared" si="0"/>
        <v>Lactalis - 7000</v>
      </c>
      <c r="B10721" s="6">
        <v>4501169722</v>
      </c>
      <c r="C10721" s="6">
        <v>5354561</v>
      </c>
      <c r="D10721" s="6" t="s">
        <v>1235</v>
      </c>
      <c r="E10721" s="6">
        <v>630015007</v>
      </c>
      <c r="F10721" s="6" t="s">
        <v>155</v>
      </c>
      <c r="G10721" s="12">
        <v>456</v>
      </c>
      <c r="H10721" s="12">
        <v>13.68</v>
      </c>
      <c r="I10721" s="6">
        <v>7204</v>
      </c>
      <c r="J10721" t="str">
        <f>_xlfn.XLOOKUP(I10721,[1]Planilha1!$C:$C,[1]Planilha1!$B:$B)</f>
        <v>7204 - CD São Paulo</v>
      </c>
      <c r="K10721" t="str">
        <f>_xlfn.XLOOKUP(I10721,[1]Planilha1!$C:$C,[1]Planilha1!$D:$D)</f>
        <v>43.340.312/0010-48</v>
      </c>
      <c r="L10721" t="str">
        <f>_xlfn.XLOOKUP(B10721,[2]Projeto!$B:$B,[2]Projeto!$P:$P)</f>
        <v>Paga</v>
      </c>
      <c r="M10721" s="6">
        <v>701203</v>
      </c>
      <c r="N10721" s="6" t="s">
        <v>1125</v>
      </c>
      <c r="O10721" t="str">
        <f>_xlfn.XLOOKUP(N10721,[3]Planilha1!$N:$N,[3]Planilha1!$O:$O)</f>
        <v>FLAC</v>
      </c>
      <c r="P10721">
        <v>2026</v>
      </c>
      <c r="Q10721" s="2" t="s">
        <v>1233</v>
      </c>
    </row>
    <row r="10722" spans="1:17" ht="16.8" x14ac:dyDescent="0.3">
      <c r="A10722" t="str">
        <f t="shared" si="0"/>
        <v>Lactalis - 7000</v>
      </c>
      <c r="B10722" s="6">
        <v>4501169722</v>
      </c>
      <c r="C10722" s="6">
        <v>5363410</v>
      </c>
      <c r="D10722" s="6" t="s">
        <v>1236</v>
      </c>
      <c r="E10722" s="6">
        <v>610603057</v>
      </c>
      <c r="F10722" s="6" t="s">
        <v>82</v>
      </c>
      <c r="G10722" s="12">
        <v>313.2</v>
      </c>
      <c r="H10722" s="12">
        <v>9.4</v>
      </c>
      <c r="I10722" s="6">
        <v>7204</v>
      </c>
      <c r="J10722" t="str">
        <f>_xlfn.XLOOKUP(I10722,[1]Planilha1!$C:$C,[1]Planilha1!$B:$B)</f>
        <v>7204 - CD São Paulo</v>
      </c>
      <c r="K10722" t="str">
        <f>_xlfn.XLOOKUP(I10722,[1]Planilha1!$C:$C,[1]Planilha1!$D:$D)</f>
        <v>43.340.312/0010-48</v>
      </c>
      <c r="L10722" t="str">
        <f>_xlfn.XLOOKUP(B10722,[2]Projeto!$B:$B,[2]Projeto!$P:$P)</f>
        <v>Paga</v>
      </c>
      <c r="M10722" s="6">
        <v>701203</v>
      </c>
      <c r="N10722" s="6" t="s">
        <v>1125</v>
      </c>
      <c r="O10722" t="str">
        <f>_xlfn.XLOOKUP(N10722,[3]Planilha1!$N:$N,[3]Planilha1!$O:$O)</f>
        <v>FLAC</v>
      </c>
      <c r="P10722">
        <v>2026</v>
      </c>
      <c r="Q10722" s="2" t="s">
        <v>1233</v>
      </c>
    </row>
    <row r="10723" spans="1:17" ht="16.8" x14ac:dyDescent="0.3">
      <c r="A10723" t="str">
        <f t="shared" si="0"/>
        <v>Lactalis - 7000</v>
      </c>
      <c r="B10723" s="6">
        <v>4501169722</v>
      </c>
      <c r="C10723" s="6">
        <v>5363410</v>
      </c>
      <c r="D10723" s="6" t="s">
        <v>1236</v>
      </c>
      <c r="E10723" s="6">
        <v>600671023</v>
      </c>
      <c r="F10723" s="6" t="s">
        <v>176</v>
      </c>
      <c r="G10723" s="12">
        <v>325.62</v>
      </c>
      <c r="H10723" s="12">
        <v>9.77</v>
      </c>
      <c r="I10723" s="6">
        <v>7204</v>
      </c>
      <c r="J10723" t="str">
        <f>_xlfn.XLOOKUP(I10723,[1]Planilha1!$C:$C,[1]Planilha1!$B:$B)</f>
        <v>7204 - CD São Paulo</v>
      </c>
      <c r="K10723" t="str">
        <f>_xlfn.XLOOKUP(I10723,[1]Planilha1!$C:$C,[1]Planilha1!$D:$D)</f>
        <v>43.340.312/0010-48</v>
      </c>
      <c r="L10723" t="str">
        <f>_xlfn.XLOOKUP(B10723,[2]Projeto!$B:$B,[2]Projeto!$P:$P)</f>
        <v>Paga</v>
      </c>
      <c r="M10723" s="6">
        <v>701203</v>
      </c>
      <c r="N10723" s="6" t="s">
        <v>1125</v>
      </c>
      <c r="O10723" t="str">
        <f>_xlfn.XLOOKUP(N10723,[3]Planilha1!$N:$N,[3]Planilha1!$O:$O)</f>
        <v>FLAC</v>
      </c>
      <c r="P10723">
        <v>2026</v>
      </c>
      <c r="Q10723" s="2" t="s">
        <v>1233</v>
      </c>
    </row>
    <row r="10724" spans="1:17" ht="16.8" x14ac:dyDescent="0.3">
      <c r="A10724" t="str">
        <f t="shared" si="0"/>
        <v>Lactalis - 7000</v>
      </c>
      <c r="B10724" s="6">
        <v>4501169722</v>
      </c>
      <c r="C10724" s="6">
        <v>5052329</v>
      </c>
      <c r="D10724" s="6" t="s">
        <v>201</v>
      </c>
      <c r="E10724" s="6">
        <v>610603457</v>
      </c>
      <c r="F10724" s="6" t="s">
        <v>137</v>
      </c>
      <c r="G10724" s="12">
        <v>-467.45</v>
      </c>
      <c r="H10724" s="12">
        <v>-14.02</v>
      </c>
      <c r="I10724" s="6">
        <v>7204</v>
      </c>
      <c r="J10724" t="str">
        <f>_xlfn.XLOOKUP(I10724,[1]Planilha1!$C:$C,[1]Planilha1!$B:$B)</f>
        <v>7204 - CD São Paulo</v>
      </c>
      <c r="K10724" t="str">
        <f>_xlfn.XLOOKUP(I10724,[1]Planilha1!$C:$C,[1]Planilha1!$D:$D)</f>
        <v>43.340.312/0010-48</v>
      </c>
      <c r="L10724" t="str">
        <f>_xlfn.XLOOKUP(B10724,[2]Projeto!$B:$B,[2]Projeto!$P:$P)</f>
        <v>Paga</v>
      </c>
      <c r="M10724" s="6">
        <v>701203</v>
      </c>
      <c r="N10724" s="6" t="s">
        <v>1125</v>
      </c>
      <c r="O10724" t="str">
        <f>_xlfn.XLOOKUP(N10724,[3]Planilha1!$N:$N,[3]Planilha1!$O:$O)</f>
        <v>FLAC</v>
      </c>
      <c r="P10724">
        <v>2026</v>
      </c>
      <c r="Q10724" s="2" t="s">
        <v>1233</v>
      </c>
    </row>
    <row r="10725" spans="1:17" ht="16.8" x14ac:dyDescent="0.3">
      <c r="A10725" t="str">
        <f t="shared" si="0"/>
        <v>Lactalis - 7000</v>
      </c>
      <c r="B10725" s="6">
        <v>4501169722</v>
      </c>
      <c r="C10725" s="6">
        <v>5278429</v>
      </c>
      <c r="D10725" s="6" t="s">
        <v>1237</v>
      </c>
      <c r="E10725" s="6">
        <v>610503349</v>
      </c>
      <c r="F10725" s="6" t="s">
        <v>238</v>
      </c>
      <c r="G10725" s="12">
        <v>311.14</v>
      </c>
      <c r="H10725" s="12">
        <v>9.33</v>
      </c>
      <c r="I10725" s="6">
        <v>7204</v>
      </c>
      <c r="J10725" t="str">
        <f>_xlfn.XLOOKUP(I10725,[1]Planilha1!$C:$C,[1]Planilha1!$B:$B)</f>
        <v>7204 - CD São Paulo</v>
      </c>
      <c r="K10725" t="str">
        <f>_xlfn.XLOOKUP(I10725,[1]Planilha1!$C:$C,[1]Planilha1!$D:$D)</f>
        <v>43.340.312/0010-48</v>
      </c>
      <c r="L10725" t="str">
        <f>_xlfn.XLOOKUP(B10725,[2]Projeto!$B:$B,[2]Projeto!$P:$P)</f>
        <v>Paga</v>
      </c>
      <c r="M10725" s="6">
        <v>701203</v>
      </c>
      <c r="N10725" s="6" t="s">
        <v>1125</v>
      </c>
      <c r="O10725" t="str">
        <f>_xlfn.XLOOKUP(N10725,[3]Planilha1!$N:$N,[3]Planilha1!$O:$O)</f>
        <v>FLAC</v>
      </c>
      <c r="P10725">
        <v>2026</v>
      </c>
      <c r="Q10725" s="2" t="s">
        <v>1233</v>
      </c>
    </row>
    <row r="10726" spans="1:17" ht="16.8" x14ac:dyDescent="0.3">
      <c r="A10726" t="str">
        <f t="shared" si="0"/>
        <v>Lactalis - 7000</v>
      </c>
      <c r="B10726" s="6">
        <v>4501169722</v>
      </c>
      <c r="C10726" s="6">
        <v>5222492</v>
      </c>
      <c r="D10726" s="6" t="s">
        <v>1171</v>
      </c>
      <c r="E10726" s="6">
        <v>630019007</v>
      </c>
      <c r="F10726" s="6" t="s">
        <v>158</v>
      </c>
      <c r="G10726" s="12">
        <v>386.4</v>
      </c>
      <c r="H10726" s="12">
        <v>9.52</v>
      </c>
      <c r="I10726" s="6">
        <v>7204</v>
      </c>
      <c r="J10726" t="str">
        <f>_xlfn.XLOOKUP(I10726,[1]Planilha1!$C:$C,[1]Planilha1!$B:$B)</f>
        <v>7204 - CD São Paulo</v>
      </c>
      <c r="K10726" t="str">
        <f>_xlfn.XLOOKUP(I10726,[1]Planilha1!$C:$C,[1]Planilha1!$D:$D)</f>
        <v>43.340.312/0010-48</v>
      </c>
      <c r="L10726" t="str">
        <f>_xlfn.XLOOKUP(B10726,[2]Projeto!$B:$B,[2]Projeto!$P:$P)</f>
        <v>Paga</v>
      </c>
      <c r="M10726" s="6">
        <v>701203</v>
      </c>
      <c r="N10726" s="6" t="s">
        <v>1125</v>
      </c>
      <c r="O10726" t="str">
        <f>_xlfn.XLOOKUP(N10726,[3]Planilha1!$N:$N,[3]Planilha1!$O:$O)</f>
        <v>FLAC</v>
      </c>
      <c r="P10726">
        <v>2026</v>
      </c>
      <c r="Q10726" s="2" t="s">
        <v>1233</v>
      </c>
    </row>
    <row r="10727" spans="1:17" ht="16.8" x14ac:dyDescent="0.3">
      <c r="A10727" t="str">
        <f t="shared" si="0"/>
        <v>Lactalis - 7000</v>
      </c>
      <c r="B10727" s="6">
        <v>4501169654</v>
      </c>
      <c r="C10727" s="6">
        <v>5264538</v>
      </c>
      <c r="D10727" s="6" t="s">
        <v>150</v>
      </c>
      <c r="E10727" s="6">
        <v>540500527</v>
      </c>
      <c r="F10727" s="6" t="s">
        <v>109</v>
      </c>
      <c r="G10727" s="12">
        <v>906.51</v>
      </c>
      <c r="H10727" s="12">
        <v>27.2</v>
      </c>
      <c r="I10727" s="6">
        <v>7406</v>
      </c>
      <c r="J10727" t="str">
        <f>_xlfn.XLOOKUP(I10727,[1]Planilha1!$C:$C,[1]Planilha1!$B:$B)</f>
        <v>7406 - TSPF - Louveira</v>
      </c>
      <c r="K10727" t="str">
        <f>_xlfn.XLOOKUP(I10727,[1]Planilha1!$C:$C,[1]Planilha1!$D:$D)</f>
        <v>43.340.312/0023-62</v>
      </c>
      <c r="L10727" t="str">
        <f>_xlfn.XLOOKUP(B10727,[2]Projeto!$B:$B,[2]Projeto!$P:$P)</f>
        <v>Paga</v>
      </c>
      <c r="M10727" s="6">
        <v>701203</v>
      </c>
      <c r="N10727" s="6" t="s">
        <v>1125</v>
      </c>
      <c r="O10727" t="str">
        <f>_xlfn.XLOOKUP(N10727,[3]Planilha1!$N:$N,[3]Planilha1!$O:$O)</f>
        <v>FLAC</v>
      </c>
      <c r="P10727">
        <v>2026</v>
      </c>
      <c r="Q10727" s="2" t="s">
        <v>1233</v>
      </c>
    </row>
    <row r="10728" spans="1:17" ht="16.8" x14ac:dyDescent="0.3">
      <c r="A10728" t="str">
        <f t="shared" si="0"/>
        <v>Lactalis - 7000</v>
      </c>
      <c r="B10728" s="6">
        <v>4501169654</v>
      </c>
      <c r="C10728" s="6">
        <v>5264538</v>
      </c>
      <c r="D10728" s="6" t="s">
        <v>150</v>
      </c>
      <c r="E10728" s="6">
        <v>610501353</v>
      </c>
      <c r="F10728" s="6" t="s">
        <v>144</v>
      </c>
      <c r="G10728" s="12">
        <v>463.56</v>
      </c>
      <c r="H10728" s="12">
        <v>13.91</v>
      </c>
      <c r="I10728" s="6">
        <v>7406</v>
      </c>
      <c r="J10728" t="str">
        <f>_xlfn.XLOOKUP(I10728,[1]Planilha1!$C:$C,[1]Planilha1!$B:$B)</f>
        <v>7406 - TSPF - Louveira</v>
      </c>
      <c r="K10728" t="str">
        <f>_xlfn.XLOOKUP(I10728,[1]Planilha1!$C:$C,[1]Planilha1!$D:$D)</f>
        <v>43.340.312/0023-62</v>
      </c>
      <c r="L10728" t="str">
        <f>_xlfn.XLOOKUP(B10728,[2]Projeto!$B:$B,[2]Projeto!$P:$P)</f>
        <v>Paga</v>
      </c>
      <c r="M10728" s="6">
        <v>701203</v>
      </c>
      <c r="N10728" s="6" t="s">
        <v>1125</v>
      </c>
      <c r="O10728" t="str">
        <f>_xlfn.XLOOKUP(N10728,[3]Planilha1!$N:$N,[3]Planilha1!$O:$O)</f>
        <v>FLAC</v>
      </c>
      <c r="P10728">
        <v>2026</v>
      </c>
      <c r="Q10728" s="2" t="s">
        <v>1233</v>
      </c>
    </row>
    <row r="10729" spans="1:17" ht="16.8" x14ac:dyDescent="0.3">
      <c r="A10729" t="str">
        <f t="shared" si="0"/>
        <v>Lactalis - 7000</v>
      </c>
      <c r="B10729" s="6">
        <v>4501169654</v>
      </c>
      <c r="C10729" s="6">
        <v>5264538</v>
      </c>
      <c r="D10729" s="6" t="s">
        <v>150</v>
      </c>
      <c r="E10729" s="6">
        <v>610402075</v>
      </c>
      <c r="F10729" s="6" t="s">
        <v>1234</v>
      </c>
      <c r="G10729" s="11">
        <v>1995</v>
      </c>
      <c r="H10729" s="12">
        <v>59.85</v>
      </c>
      <c r="I10729" s="6">
        <v>7406</v>
      </c>
      <c r="J10729" t="str">
        <f>_xlfn.XLOOKUP(I10729,[1]Planilha1!$C:$C,[1]Planilha1!$B:$B)</f>
        <v>7406 - TSPF - Louveira</v>
      </c>
      <c r="K10729" t="str">
        <f>_xlfn.XLOOKUP(I10729,[1]Planilha1!$C:$C,[1]Planilha1!$D:$D)</f>
        <v>43.340.312/0023-62</v>
      </c>
      <c r="L10729" t="str">
        <f>_xlfn.XLOOKUP(B10729,[2]Projeto!$B:$B,[2]Projeto!$P:$P)</f>
        <v>Paga</v>
      </c>
      <c r="M10729" s="6">
        <v>701203</v>
      </c>
      <c r="N10729" s="6" t="s">
        <v>1125</v>
      </c>
      <c r="O10729" t="str">
        <f>_xlfn.XLOOKUP(N10729,[3]Planilha1!$N:$N,[3]Planilha1!$O:$O)</f>
        <v>FLAC</v>
      </c>
      <c r="P10729">
        <v>2026</v>
      </c>
      <c r="Q10729" s="2" t="s">
        <v>1233</v>
      </c>
    </row>
    <row r="10730" spans="1:17" ht="16.8" x14ac:dyDescent="0.3">
      <c r="A10730" t="str">
        <f t="shared" si="0"/>
        <v>Lactalis - 7000</v>
      </c>
      <c r="B10730" s="6">
        <v>4501169654</v>
      </c>
      <c r="C10730" s="6">
        <v>5264538</v>
      </c>
      <c r="D10730" s="6" t="s">
        <v>150</v>
      </c>
      <c r="E10730" s="6">
        <v>610402075</v>
      </c>
      <c r="F10730" s="6" t="s">
        <v>1234</v>
      </c>
      <c r="G10730" s="11">
        <v>1995</v>
      </c>
      <c r="H10730" s="12">
        <v>59.85</v>
      </c>
      <c r="I10730" s="6">
        <v>7406</v>
      </c>
      <c r="J10730" t="str">
        <f>_xlfn.XLOOKUP(I10730,[1]Planilha1!$C:$C,[1]Planilha1!$B:$B)</f>
        <v>7406 - TSPF - Louveira</v>
      </c>
      <c r="K10730" t="str">
        <f>_xlfn.XLOOKUP(I10730,[1]Planilha1!$C:$C,[1]Planilha1!$D:$D)</f>
        <v>43.340.312/0023-62</v>
      </c>
      <c r="L10730" t="str">
        <f>_xlfn.XLOOKUP(B10730,[2]Projeto!$B:$B,[2]Projeto!$P:$P)</f>
        <v>Paga</v>
      </c>
      <c r="M10730" s="6">
        <v>701203</v>
      </c>
      <c r="N10730" s="6" t="s">
        <v>1125</v>
      </c>
      <c r="O10730" t="str">
        <f>_xlfn.XLOOKUP(N10730,[3]Planilha1!$N:$N,[3]Planilha1!$O:$O)</f>
        <v>FLAC</v>
      </c>
      <c r="P10730">
        <v>2026</v>
      </c>
      <c r="Q10730" s="2" t="s">
        <v>1233</v>
      </c>
    </row>
    <row r="10731" spans="1:17" ht="16.8" x14ac:dyDescent="0.3">
      <c r="A10731" t="str">
        <f t="shared" si="0"/>
        <v>Lactalis - 7000</v>
      </c>
      <c r="B10731" s="6">
        <v>4501169654</v>
      </c>
      <c r="C10731" s="6">
        <v>5264538</v>
      </c>
      <c r="D10731" s="6" t="s">
        <v>150</v>
      </c>
      <c r="E10731" s="6">
        <v>610501353</v>
      </c>
      <c r="F10731" s="6" t="s">
        <v>144</v>
      </c>
      <c r="G10731" s="12">
        <v>927.12</v>
      </c>
      <c r="H10731" s="12">
        <v>27.81</v>
      </c>
      <c r="I10731" s="6">
        <v>7406</v>
      </c>
      <c r="J10731" t="str">
        <f>_xlfn.XLOOKUP(I10731,[1]Planilha1!$C:$C,[1]Planilha1!$B:$B)</f>
        <v>7406 - TSPF - Louveira</v>
      </c>
      <c r="K10731" t="str">
        <f>_xlfn.XLOOKUP(I10731,[1]Planilha1!$C:$C,[1]Planilha1!$D:$D)</f>
        <v>43.340.312/0023-62</v>
      </c>
      <c r="L10731" t="str">
        <f>_xlfn.XLOOKUP(B10731,[2]Projeto!$B:$B,[2]Projeto!$P:$P)</f>
        <v>Paga</v>
      </c>
      <c r="M10731" s="6">
        <v>701203</v>
      </c>
      <c r="N10731" s="6" t="s">
        <v>1125</v>
      </c>
      <c r="O10731" t="str">
        <f>_xlfn.XLOOKUP(N10731,[3]Planilha1!$N:$N,[3]Planilha1!$O:$O)</f>
        <v>FLAC</v>
      </c>
      <c r="P10731">
        <v>2026</v>
      </c>
      <c r="Q10731" s="2" t="s">
        <v>1233</v>
      </c>
    </row>
    <row r="10732" spans="1:17" ht="16.8" x14ac:dyDescent="0.3">
      <c r="A10732" t="str">
        <f t="shared" si="0"/>
        <v>Lactalis - 7000</v>
      </c>
      <c r="B10732" s="6">
        <v>4501169759</v>
      </c>
      <c r="C10732" s="6">
        <v>5063519</v>
      </c>
      <c r="D10732" s="6" t="s">
        <v>50</v>
      </c>
      <c r="E10732" s="6">
        <v>610102463</v>
      </c>
      <c r="F10732" s="6" t="s">
        <v>93</v>
      </c>
      <c r="G10732" s="11">
        <v>13290</v>
      </c>
      <c r="H10732" s="12">
        <v>261.55</v>
      </c>
      <c r="I10732" s="6">
        <v>7204</v>
      </c>
      <c r="J10732" t="str">
        <f>_xlfn.XLOOKUP(I10732,[1]Planilha1!$C:$C,[1]Planilha1!$B:$B)</f>
        <v>7204 - CD São Paulo</v>
      </c>
      <c r="K10732" t="str">
        <f>_xlfn.XLOOKUP(I10732,[1]Planilha1!$C:$C,[1]Planilha1!$D:$D)</f>
        <v>43.340.312/0010-48</v>
      </c>
      <c r="L10732" t="str">
        <f>_xlfn.XLOOKUP(B10732,[2]Projeto!$B:$B,[2]Projeto!$P:$P)</f>
        <v>Paga</v>
      </c>
      <c r="M10732" s="6">
        <v>701122</v>
      </c>
      <c r="N10732" s="6" t="s">
        <v>1120</v>
      </c>
      <c r="O10732" t="str">
        <f>_xlfn.XLOOKUP(N10732,[3]Planilha1!$N:$N,[3]Planilha1!$O:$O)</f>
        <v>Nutri</v>
      </c>
      <c r="P10732">
        <v>2026</v>
      </c>
      <c r="Q10732" s="2" t="s">
        <v>1233</v>
      </c>
    </row>
    <row r="10733" spans="1:17" ht="16.8" x14ac:dyDescent="0.3">
      <c r="A10733" t="str">
        <f t="shared" si="0"/>
        <v>Lactalis - 7000</v>
      </c>
      <c r="B10733" s="6">
        <v>4501169722</v>
      </c>
      <c r="C10733" s="6">
        <v>5173913</v>
      </c>
      <c r="D10733" s="6" t="s">
        <v>787</v>
      </c>
      <c r="E10733" s="6">
        <v>610403262</v>
      </c>
      <c r="F10733" s="6" t="s">
        <v>602</v>
      </c>
      <c r="G10733" s="12">
        <v>-315</v>
      </c>
      <c r="H10733" s="12">
        <v>-9.4499999999999993</v>
      </c>
      <c r="I10733" s="6">
        <v>7204</v>
      </c>
      <c r="J10733" t="str">
        <f>_xlfn.XLOOKUP(I10733,[1]Planilha1!$C:$C,[1]Planilha1!$B:$B)</f>
        <v>7204 - CD São Paulo</v>
      </c>
      <c r="K10733" t="str">
        <f>_xlfn.XLOOKUP(I10733,[1]Planilha1!$C:$C,[1]Planilha1!$D:$D)</f>
        <v>43.340.312/0010-48</v>
      </c>
      <c r="L10733" t="str">
        <f>_xlfn.XLOOKUP(B10733,[2]Projeto!$B:$B,[2]Projeto!$P:$P)</f>
        <v>Paga</v>
      </c>
      <c r="M10733" s="6">
        <v>701203</v>
      </c>
      <c r="N10733" s="6" t="s">
        <v>1125</v>
      </c>
      <c r="O10733" t="str">
        <f>_xlfn.XLOOKUP(N10733,[3]Planilha1!$N:$N,[3]Planilha1!$O:$O)</f>
        <v>FLAC</v>
      </c>
      <c r="P10733">
        <v>2026</v>
      </c>
      <c r="Q10733" s="2" t="s">
        <v>1233</v>
      </c>
    </row>
    <row r="10734" spans="1:17" ht="16.8" x14ac:dyDescent="0.3">
      <c r="A10734" t="str">
        <f t="shared" si="0"/>
        <v>Lactalis - 7000</v>
      </c>
      <c r="B10734" s="6">
        <v>4501169694</v>
      </c>
      <c r="C10734" s="6">
        <v>5147526</v>
      </c>
      <c r="D10734" s="6" t="s">
        <v>50</v>
      </c>
      <c r="E10734" s="6">
        <v>610606057</v>
      </c>
      <c r="F10734" s="6" t="s">
        <v>229</v>
      </c>
      <c r="G10734" s="11">
        <v>14790</v>
      </c>
      <c r="H10734" s="12">
        <v>295.8</v>
      </c>
      <c r="I10734" s="6">
        <v>7202</v>
      </c>
      <c r="J10734" t="str">
        <f>_xlfn.XLOOKUP(I10734,[1]Planilha1!$C:$C,[1]Planilha1!$B:$B)</f>
        <v>7202 - CD - RJ Pavuna Refrigerados</v>
      </c>
      <c r="K10734" t="str">
        <f>_xlfn.XLOOKUP(I10734,[1]Planilha1!$C:$C,[1]Planilha1!$D:$D)</f>
        <v>43.340.312/0004-08</v>
      </c>
      <c r="L10734" t="str">
        <f>_xlfn.XLOOKUP(B10734,[2]Projeto!$B:$B,[2]Projeto!$P:$P)</f>
        <v>Paga</v>
      </c>
      <c r="M10734" s="6">
        <v>701122</v>
      </c>
      <c r="N10734" s="6" t="s">
        <v>1120</v>
      </c>
      <c r="O10734" t="str">
        <f>_xlfn.XLOOKUP(N10734,[3]Planilha1!$N:$N,[3]Planilha1!$O:$O)</f>
        <v>Nutri</v>
      </c>
      <c r="P10734">
        <v>2026</v>
      </c>
      <c r="Q10734" s="2" t="s">
        <v>1233</v>
      </c>
    </row>
    <row r="10735" spans="1:17" ht="16.8" x14ac:dyDescent="0.3">
      <c r="A10735" t="str">
        <f t="shared" si="0"/>
        <v>Lactalis - 7000</v>
      </c>
      <c r="B10735" s="6">
        <v>4501169722</v>
      </c>
      <c r="C10735" s="6">
        <v>5291816</v>
      </c>
      <c r="D10735" s="6" t="s">
        <v>884</v>
      </c>
      <c r="E10735" s="6">
        <v>610501353</v>
      </c>
      <c r="F10735" s="6" t="s">
        <v>144</v>
      </c>
      <c r="G10735" s="11">
        <v>1833.38</v>
      </c>
      <c r="H10735" s="12">
        <v>55</v>
      </c>
      <c r="I10735" s="6">
        <v>7204</v>
      </c>
      <c r="J10735" t="str">
        <f>_xlfn.XLOOKUP(I10735,[1]Planilha1!$C:$C,[1]Planilha1!$B:$B)</f>
        <v>7204 - CD São Paulo</v>
      </c>
      <c r="K10735" t="str">
        <f>_xlfn.XLOOKUP(I10735,[1]Planilha1!$C:$C,[1]Planilha1!$D:$D)</f>
        <v>43.340.312/0010-48</v>
      </c>
      <c r="L10735" t="str">
        <f>_xlfn.XLOOKUP(B10735,[2]Projeto!$B:$B,[2]Projeto!$P:$P)</f>
        <v>Paga</v>
      </c>
      <c r="M10735" s="6">
        <v>701203</v>
      </c>
      <c r="N10735" s="6" t="s">
        <v>1125</v>
      </c>
      <c r="O10735" t="str">
        <f>_xlfn.XLOOKUP(N10735,[3]Planilha1!$N:$N,[3]Planilha1!$O:$O)</f>
        <v>FLAC</v>
      </c>
      <c r="P10735">
        <v>2026</v>
      </c>
      <c r="Q10735" s="2" t="s">
        <v>1233</v>
      </c>
    </row>
    <row r="10736" spans="1:17" ht="16.8" x14ac:dyDescent="0.3">
      <c r="A10736" t="str">
        <f t="shared" si="0"/>
        <v>Lactalis - 7000</v>
      </c>
      <c r="B10736" s="6">
        <v>4501169722</v>
      </c>
      <c r="C10736" s="6">
        <v>5235868</v>
      </c>
      <c r="D10736" s="6" t="s">
        <v>741</v>
      </c>
      <c r="E10736" s="6">
        <v>610402075</v>
      </c>
      <c r="F10736" s="6" t="s">
        <v>1234</v>
      </c>
      <c r="G10736" s="12">
        <v>408.5</v>
      </c>
      <c r="H10736" s="12">
        <v>12.26</v>
      </c>
      <c r="I10736" s="6">
        <v>7204</v>
      </c>
      <c r="J10736" t="str">
        <f>_xlfn.XLOOKUP(I10736,[1]Planilha1!$C:$C,[1]Planilha1!$B:$B)</f>
        <v>7204 - CD São Paulo</v>
      </c>
      <c r="K10736" t="str">
        <f>_xlfn.XLOOKUP(I10736,[1]Planilha1!$C:$C,[1]Planilha1!$D:$D)</f>
        <v>43.340.312/0010-48</v>
      </c>
      <c r="L10736" t="str">
        <f>_xlfn.XLOOKUP(B10736,[2]Projeto!$B:$B,[2]Projeto!$P:$P)</f>
        <v>Paga</v>
      </c>
      <c r="M10736" s="6">
        <v>701203</v>
      </c>
      <c r="N10736" s="6" t="s">
        <v>1125</v>
      </c>
      <c r="O10736" t="str">
        <f>_xlfn.XLOOKUP(N10736,[3]Planilha1!$N:$N,[3]Planilha1!$O:$O)</f>
        <v>FLAC</v>
      </c>
      <c r="P10736">
        <v>2026</v>
      </c>
      <c r="Q10736" s="2" t="s">
        <v>1233</v>
      </c>
    </row>
    <row r="10737" spans="1:17" ht="16.8" x14ac:dyDescent="0.3">
      <c r="A10737" t="str">
        <f t="shared" si="0"/>
        <v>Lactalis - 7000</v>
      </c>
      <c r="B10737" s="6">
        <v>4501169759</v>
      </c>
      <c r="C10737" s="6">
        <v>5063519</v>
      </c>
      <c r="D10737" s="6" t="s">
        <v>50</v>
      </c>
      <c r="E10737" s="6">
        <v>610602057</v>
      </c>
      <c r="F10737" s="6" t="s">
        <v>723</v>
      </c>
      <c r="G10737" s="11">
        <v>8769.6</v>
      </c>
      <c r="H10737" s="12">
        <v>175.39</v>
      </c>
      <c r="I10737" s="6">
        <v>7204</v>
      </c>
      <c r="J10737" t="str">
        <f>_xlfn.XLOOKUP(I10737,[1]Planilha1!$C:$C,[1]Planilha1!$B:$B)</f>
        <v>7204 - CD São Paulo</v>
      </c>
      <c r="K10737" t="str">
        <f>_xlfn.XLOOKUP(I10737,[1]Planilha1!$C:$C,[1]Planilha1!$D:$D)</f>
        <v>43.340.312/0010-48</v>
      </c>
      <c r="L10737" t="str">
        <f>_xlfn.XLOOKUP(B10737,[2]Projeto!$B:$B,[2]Projeto!$P:$P)</f>
        <v>Paga</v>
      </c>
      <c r="M10737" s="6">
        <v>701122</v>
      </c>
      <c r="N10737" s="6" t="s">
        <v>1120</v>
      </c>
      <c r="O10737" t="str">
        <f>_xlfn.XLOOKUP(N10737,[3]Planilha1!$N:$N,[3]Planilha1!$O:$O)</f>
        <v>Nutri</v>
      </c>
      <c r="P10737">
        <v>2026</v>
      </c>
      <c r="Q10737" s="2" t="s">
        <v>1233</v>
      </c>
    </row>
    <row r="10738" spans="1:17" ht="16.8" x14ac:dyDescent="0.3">
      <c r="A10738" t="str">
        <f t="shared" si="0"/>
        <v>Lactalis - 7000</v>
      </c>
      <c r="B10738" s="6">
        <v>4501169759</v>
      </c>
      <c r="C10738" s="6">
        <v>5063519</v>
      </c>
      <c r="D10738" s="6" t="s">
        <v>50</v>
      </c>
      <c r="E10738" s="6">
        <v>610602057</v>
      </c>
      <c r="F10738" s="6" t="s">
        <v>723</v>
      </c>
      <c r="G10738" s="11">
        <v>43534.8</v>
      </c>
      <c r="H10738" s="12">
        <v>870.7</v>
      </c>
      <c r="I10738" s="6">
        <v>7204</v>
      </c>
      <c r="J10738" t="str">
        <f>_xlfn.XLOOKUP(I10738,[1]Planilha1!$C:$C,[1]Planilha1!$B:$B)</f>
        <v>7204 - CD São Paulo</v>
      </c>
      <c r="K10738" t="str">
        <f>_xlfn.XLOOKUP(I10738,[1]Planilha1!$C:$C,[1]Planilha1!$D:$D)</f>
        <v>43.340.312/0010-48</v>
      </c>
      <c r="L10738" t="str">
        <f>_xlfn.XLOOKUP(B10738,[2]Projeto!$B:$B,[2]Projeto!$P:$P)</f>
        <v>Paga</v>
      </c>
      <c r="M10738" s="6">
        <v>701122</v>
      </c>
      <c r="N10738" s="6" t="s">
        <v>1120</v>
      </c>
      <c r="O10738" t="str">
        <f>_xlfn.XLOOKUP(N10738,[3]Planilha1!$N:$N,[3]Planilha1!$O:$O)</f>
        <v>Nutri</v>
      </c>
      <c r="P10738">
        <v>2026</v>
      </c>
      <c r="Q10738" s="2" t="s">
        <v>1233</v>
      </c>
    </row>
    <row r="10739" spans="1:17" ht="16.8" x14ac:dyDescent="0.3">
      <c r="A10739" t="str">
        <f t="shared" si="0"/>
        <v>Lactalis - 7000</v>
      </c>
      <c r="B10739" s="6">
        <v>4501169722</v>
      </c>
      <c r="C10739" s="6">
        <v>5259851</v>
      </c>
      <c r="D10739" s="6" t="s">
        <v>153</v>
      </c>
      <c r="E10739" s="6">
        <v>610603057</v>
      </c>
      <c r="F10739" s="6" t="s">
        <v>82</v>
      </c>
      <c r="G10739" s="11">
        <v>2390.4</v>
      </c>
      <c r="H10739" s="12">
        <v>71.709999999999994</v>
      </c>
      <c r="I10739" s="6">
        <v>7204</v>
      </c>
      <c r="J10739" t="str">
        <f>_xlfn.XLOOKUP(I10739,[1]Planilha1!$C:$C,[1]Planilha1!$B:$B)</f>
        <v>7204 - CD São Paulo</v>
      </c>
      <c r="K10739" t="str">
        <f>_xlfn.XLOOKUP(I10739,[1]Planilha1!$C:$C,[1]Planilha1!$D:$D)</f>
        <v>43.340.312/0010-48</v>
      </c>
      <c r="L10739" t="str">
        <f>_xlfn.XLOOKUP(B10739,[2]Projeto!$B:$B,[2]Projeto!$P:$P)</f>
        <v>Paga</v>
      </c>
      <c r="M10739" s="6">
        <v>701203</v>
      </c>
      <c r="N10739" s="6" t="s">
        <v>1125</v>
      </c>
      <c r="O10739" t="str">
        <f>_xlfn.XLOOKUP(N10739,[3]Planilha1!$N:$N,[3]Planilha1!$O:$O)</f>
        <v>FLAC</v>
      </c>
      <c r="P10739">
        <v>2026</v>
      </c>
      <c r="Q10739" s="2" t="s">
        <v>1233</v>
      </c>
    </row>
    <row r="10740" spans="1:17" ht="16.8" x14ac:dyDescent="0.3">
      <c r="A10740" t="str">
        <f t="shared" si="0"/>
        <v>Lactalis - 7000</v>
      </c>
      <c r="B10740" s="6">
        <v>4501169722</v>
      </c>
      <c r="C10740" s="6">
        <v>5145301</v>
      </c>
      <c r="D10740" s="6" t="s">
        <v>199</v>
      </c>
      <c r="E10740" s="6">
        <v>610200462</v>
      </c>
      <c r="F10740" s="6" t="s">
        <v>683</v>
      </c>
      <c r="G10740" s="12">
        <v>218.88</v>
      </c>
      <c r="H10740" s="12">
        <v>6.57</v>
      </c>
      <c r="I10740" s="6">
        <v>7204</v>
      </c>
      <c r="J10740" t="str">
        <f>_xlfn.XLOOKUP(I10740,[1]Planilha1!$C:$C,[1]Planilha1!$B:$B)</f>
        <v>7204 - CD São Paulo</v>
      </c>
      <c r="K10740" t="str">
        <f>_xlfn.XLOOKUP(I10740,[1]Planilha1!$C:$C,[1]Planilha1!$D:$D)</f>
        <v>43.340.312/0010-48</v>
      </c>
      <c r="L10740" t="str">
        <f>_xlfn.XLOOKUP(B10740,[2]Projeto!$B:$B,[2]Projeto!$P:$P)</f>
        <v>Paga</v>
      </c>
      <c r="M10740" s="6">
        <v>701203</v>
      </c>
      <c r="N10740" s="6" t="s">
        <v>1125</v>
      </c>
      <c r="O10740" t="str">
        <f>_xlfn.XLOOKUP(N10740,[3]Planilha1!$N:$N,[3]Planilha1!$O:$O)</f>
        <v>FLAC</v>
      </c>
      <c r="P10740">
        <v>2026</v>
      </c>
      <c r="Q10740" s="2" t="s">
        <v>1233</v>
      </c>
    </row>
    <row r="10741" spans="1:17" ht="16.8" x14ac:dyDescent="0.3">
      <c r="A10741" t="str">
        <f t="shared" si="0"/>
        <v>Lactalis - 7000</v>
      </c>
      <c r="B10741" s="6">
        <v>4501169722</v>
      </c>
      <c r="C10741" s="6">
        <v>5145301</v>
      </c>
      <c r="D10741" s="6" t="s">
        <v>199</v>
      </c>
      <c r="E10741" s="6">
        <v>610405337</v>
      </c>
      <c r="F10741" s="6" t="s">
        <v>76</v>
      </c>
      <c r="G10741" s="12">
        <v>184.32</v>
      </c>
      <c r="H10741" s="12">
        <v>5.53</v>
      </c>
      <c r="I10741" s="6">
        <v>7204</v>
      </c>
      <c r="J10741" t="str">
        <f>_xlfn.XLOOKUP(I10741,[1]Planilha1!$C:$C,[1]Planilha1!$B:$B)</f>
        <v>7204 - CD São Paulo</v>
      </c>
      <c r="K10741" t="str">
        <f>_xlfn.XLOOKUP(I10741,[1]Planilha1!$C:$C,[1]Planilha1!$D:$D)</f>
        <v>43.340.312/0010-48</v>
      </c>
      <c r="L10741" t="str">
        <f>_xlfn.XLOOKUP(B10741,[2]Projeto!$B:$B,[2]Projeto!$P:$P)</f>
        <v>Paga</v>
      </c>
      <c r="M10741" s="6">
        <v>701203</v>
      </c>
      <c r="N10741" s="6" t="s">
        <v>1125</v>
      </c>
      <c r="O10741" t="str">
        <f>_xlfn.XLOOKUP(N10741,[3]Planilha1!$N:$N,[3]Planilha1!$O:$O)</f>
        <v>FLAC</v>
      </c>
      <c r="P10741">
        <v>2026</v>
      </c>
      <c r="Q10741" s="2" t="s">
        <v>1233</v>
      </c>
    </row>
    <row r="10742" spans="1:17" ht="16.8" x14ac:dyDescent="0.3">
      <c r="A10742" t="str">
        <f t="shared" si="0"/>
        <v>Lactalis - 7000</v>
      </c>
      <c r="B10742" s="6">
        <v>4501169722</v>
      </c>
      <c r="C10742" s="6">
        <v>5145301</v>
      </c>
      <c r="D10742" s="6" t="s">
        <v>199</v>
      </c>
      <c r="E10742" s="6">
        <v>610402337</v>
      </c>
      <c r="F10742" s="6" t="s">
        <v>84</v>
      </c>
      <c r="G10742" s="12">
        <v>92.16</v>
      </c>
      <c r="H10742" s="12">
        <v>2.76</v>
      </c>
      <c r="I10742" s="6">
        <v>7204</v>
      </c>
      <c r="J10742" t="str">
        <f>_xlfn.XLOOKUP(I10742,[1]Planilha1!$C:$C,[1]Planilha1!$B:$B)</f>
        <v>7204 - CD São Paulo</v>
      </c>
      <c r="K10742" t="str">
        <f>_xlfn.XLOOKUP(I10742,[1]Planilha1!$C:$C,[1]Planilha1!$D:$D)</f>
        <v>43.340.312/0010-48</v>
      </c>
      <c r="L10742" t="str">
        <f>_xlfn.XLOOKUP(B10742,[2]Projeto!$B:$B,[2]Projeto!$P:$P)</f>
        <v>Paga</v>
      </c>
      <c r="M10742" s="6">
        <v>701203</v>
      </c>
      <c r="N10742" s="6" t="s">
        <v>1125</v>
      </c>
      <c r="O10742" t="str">
        <f>_xlfn.XLOOKUP(N10742,[3]Planilha1!$N:$N,[3]Planilha1!$O:$O)</f>
        <v>FLAC</v>
      </c>
      <c r="P10742">
        <v>2026</v>
      </c>
      <c r="Q10742" s="2" t="s">
        <v>1233</v>
      </c>
    </row>
    <row r="10743" spans="1:17" ht="16.8" x14ac:dyDescent="0.3">
      <c r="A10743" t="str">
        <f t="shared" si="0"/>
        <v>Lactalis - 7000</v>
      </c>
      <c r="B10743" s="6">
        <v>4501169722</v>
      </c>
      <c r="C10743" s="6">
        <v>5145301</v>
      </c>
      <c r="D10743" s="6" t="s">
        <v>199</v>
      </c>
      <c r="E10743" s="6">
        <v>610603457</v>
      </c>
      <c r="F10743" s="6" t="s">
        <v>137</v>
      </c>
      <c r="G10743" s="12">
        <v>188.16</v>
      </c>
      <c r="H10743" s="12">
        <v>5.64</v>
      </c>
      <c r="I10743" s="6">
        <v>7204</v>
      </c>
      <c r="J10743" t="str">
        <f>_xlfn.XLOOKUP(I10743,[1]Planilha1!$C:$C,[1]Planilha1!$B:$B)</f>
        <v>7204 - CD São Paulo</v>
      </c>
      <c r="K10743" t="str">
        <f>_xlfn.XLOOKUP(I10743,[1]Planilha1!$C:$C,[1]Planilha1!$D:$D)</f>
        <v>43.340.312/0010-48</v>
      </c>
      <c r="L10743" t="str">
        <f>_xlfn.XLOOKUP(B10743,[2]Projeto!$B:$B,[2]Projeto!$P:$P)</f>
        <v>Paga</v>
      </c>
      <c r="M10743" s="6">
        <v>701203</v>
      </c>
      <c r="N10743" s="6" t="s">
        <v>1125</v>
      </c>
      <c r="O10743" t="str">
        <f>_xlfn.XLOOKUP(N10743,[3]Planilha1!$N:$N,[3]Planilha1!$O:$O)</f>
        <v>FLAC</v>
      </c>
      <c r="P10743">
        <v>2026</v>
      </c>
      <c r="Q10743" s="2" t="s">
        <v>1233</v>
      </c>
    </row>
    <row r="10744" spans="1:17" ht="16.8" x14ac:dyDescent="0.3">
      <c r="A10744" t="str">
        <f t="shared" si="0"/>
        <v>Lactalis - 7000</v>
      </c>
      <c r="B10744" s="6">
        <v>4501169722</v>
      </c>
      <c r="C10744" s="6">
        <v>5145301</v>
      </c>
      <c r="D10744" s="6" t="s">
        <v>199</v>
      </c>
      <c r="E10744" s="6">
        <v>610601367</v>
      </c>
      <c r="F10744" s="6" t="s">
        <v>301</v>
      </c>
      <c r="G10744" s="12">
        <v>180</v>
      </c>
      <c r="H10744" s="12">
        <v>5.4</v>
      </c>
      <c r="I10744" s="6">
        <v>7204</v>
      </c>
      <c r="J10744" t="str">
        <f>_xlfn.XLOOKUP(I10744,[1]Planilha1!$C:$C,[1]Planilha1!$B:$B)</f>
        <v>7204 - CD São Paulo</v>
      </c>
      <c r="K10744" t="str">
        <f>_xlfn.XLOOKUP(I10744,[1]Planilha1!$C:$C,[1]Planilha1!$D:$D)</f>
        <v>43.340.312/0010-48</v>
      </c>
      <c r="L10744" t="str">
        <f>_xlfn.XLOOKUP(B10744,[2]Projeto!$B:$B,[2]Projeto!$P:$P)</f>
        <v>Paga</v>
      </c>
      <c r="M10744" s="6">
        <v>701203</v>
      </c>
      <c r="N10744" s="6" t="s">
        <v>1125</v>
      </c>
      <c r="O10744" t="str">
        <f>_xlfn.XLOOKUP(N10744,[3]Planilha1!$N:$N,[3]Planilha1!$O:$O)</f>
        <v>FLAC</v>
      </c>
      <c r="P10744">
        <v>2026</v>
      </c>
      <c r="Q10744" s="2" t="s">
        <v>1233</v>
      </c>
    </row>
    <row r="10745" spans="1:17" ht="16.8" x14ac:dyDescent="0.3">
      <c r="A10745" t="str">
        <f t="shared" si="0"/>
        <v>Lactalis - 7000</v>
      </c>
      <c r="B10745" s="6">
        <v>4501169722</v>
      </c>
      <c r="C10745" s="6">
        <v>5259851</v>
      </c>
      <c r="D10745" s="6" t="s">
        <v>153</v>
      </c>
      <c r="E10745" s="6">
        <v>610402075</v>
      </c>
      <c r="F10745" s="6" t="s">
        <v>1234</v>
      </c>
      <c r="G10745" s="11">
        <v>4085</v>
      </c>
      <c r="H10745" s="12">
        <v>122.55</v>
      </c>
      <c r="I10745" s="6">
        <v>7204</v>
      </c>
      <c r="J10745" t="str">
        <f>_xlfn.XLOOKUP(I10745,[1]Planilha1!$C:$C,[1]Planilha1!$B:$B)</f>
        <v>7204 - CD São Paulo</v>
      </c>
      <c r="K10745" t="str">
        <f>_xlfn.XLOOKUP(I10745,[1]Planilha1!$C:$C,[1]Planilha1!$D:$D)</f>
        <v>43.340.312/0010-48</v>
      </c>
      <c r="L10745" t="str">
        <f>_xlfn.XLOOKUP(B10745,[2]Projeto!$B:$B,[2]Projeto!$P:$P)</f>
        <v>Paga</v>
      </c>
      <c r="M10745" s="6">
        <v>701203</v>
      </c>
      <c r="N10745" s="6" t="s">
        <v>1125</v>
      </c>
      <c r="O10745" t="str">
        <f>_xlfn.XLOOKUP(N10745,[3]Planilha1!$N:$N,[3]Planilha1!$O:$O)</f>
        <v>FLAC</v>
      </c>
      <c r="P10745">
        <v>2026</v>
      </c>
      <c r="Q10745" s="2" t="s">
        <v>1233</v>
      </c>
    </row>
    <row r="10746" spans="1:17" ht="16.8" x14ac:dyDescent="0.3">
      <c r="A10746" t="str">
        <f t="shared" si="0"/>
        <v>Lactalis - 7000</v>
      </c>
      <c r="B10746" s="6">
        <v>4501169722</v>
      </c>
      <c r="C10746" s="6">
        <v>5259851</v>
      </c>
      <c r="D10746" s="6" t="s">
        <v>153</v>
      </c>
      <c r="E10746" s="6">
        <v>610402337</v>
      </c>
      <c r="F10746" s="6" t="s">
        <v>84</v>
      </c>
      <c r="G10746" s="11">
        <v>4608</v>
      </c>
      <c r="H10746" s="12">
        <v>138.24</v>
      </c>
      <c r="I10746" s="6">
        <v>7204</v>
      </c>
      <c r="J10746" t="str">
        <f>_xlfn.XLOOKUP(I10746,[1]Planilha1!$C:$C,[1]Planilha1!$B:$B)</f>
        <v>7204 - CD São Paulo</v>
      </c>
      <c r="K10746" t="str">
        <f>_xlfn.XLOOKUP(I10746,[1]Planilha1!$C:$C,[1]Planilha1!$D:$D)</f>
        <v>43.340.312/0010-48</v>
      </c>
      <c r="L10746" t="str">
        <f>_xlfn.XLOOKUP(B10746,[2]Projeto!$B:$B,[2]Projeto!$P:$P)</f>
        <v>Paga</v>
      </c>
      <c r="M10746" s="6">
        <v>701203</v>
      </c>
      <c r="N10746" s="6" t="s">
        <v>1125</v>
      </c>
      <c r="O10746" t="str">
        <f>_xlfn.XLOOKUP(N10746,[3]Planilha1!$N:$N,[3]Planilha1!$O:$O)</f>
        <v>FLAC</v>
      </c>
      <c r="P10746">
        <v>2026</v>
      </c>
      <c r="Q10746" s="2" t="s">
        <v>1233</v>
      </c>
    </row>
    <row r="10747" spans="1:17" ht="16.8" x14ac:dyDescent="0.3">
      <c r="A10747" t="str">
        <f t="shared" si="0"/>
        <v>Lactalis - 7000</v>
      </c>
      <c r="B10747" s="6">
        <v>4501169722</v>
      </c>
      <c r="C10747" s="6">
        <v>5253375</v>
      </c>
      <c r="D10747" s="6" t="s">
        <v>166</v>
      </c>
      <c r="E10747" s="6">
        <v>610512360</v>
      </c>
      <c r="F10747" s="6" t="s">
        <v>136</v>
      </c>
      <c r="G10747" s="11">
        <v>4238.1000000000004</v>
      </c>
      <c r="H10747" s="12">
        <v>127.14</v>
      </c>
      <c r="I10747" s="6">
        <v>7204</v>
      </c>
      <c r="J10747" t="str">
        <f>_xlfn.XLOOKUP(I10747,[1]Planilha1!$C:$C,[1]Planilha1!$B:$B)</f>
        <v>7204 - CD São Paulo</v>
      </c>
      <c r="K10747" t="str">
        <f>_xlfn.XLOOKUP(I10747,[1]Planilha1!$C:$C,[1]Planilha1!$D:$D)</f>
        <v>43.340.312/0010-48</v>
      </c>
      <c r="L10747" t="str">
        <f>_xlfn.XLOOKUP(B10747,[2]Projeto!$B:$B,[2]Projeto!$P:$P)</f>
        <v>Paga</v>
      </c>
      <c r="M10747" s="6">
        <v>701203</v>
      </c>
      <c r="N10747" s="6" t="s">
        <v>1125</v>
      </c>
      <c r="O10747" t="str">
        <f>_xlfn.XLOOKUP(N10747,[3]Planilha1!$N:$N,[3]Planilha1!$O:$O)</f>
        <v>FLAC</v>
      </c>
      <c r="P10747">
        <v>2026</v>
      </c>
      <c r="Q10747" s="2" t="s">
        <v>1233</v>
      </c>
    </row>
    <row r="10748" spans="1:17" ht="16.8" x14ac:dyDescent="0.3">
      <c r="A10748" t="str">
        <f t="shared" si="0"/>
        <v>Lactalis - 7000</v>
      </c>
      <c r="B10748" s="6">
        <v>4501169722</v>
      </c>
      <c r="C10748" s="6">
        <v>5218658</v>
      </c>
      <c r="D10748" s="6" t="s">
        <v>177</v>
      </c>
      <c r="E10748" s="6">
        <v>610512360</v>
      </c>
      <c r="F10748" s="6" t="s">
        <v>136</v>
      </c>
      <c r="G10748" s="12">
        <v>303.24</v>
      </c>
      <c r="H10748" s="12">
        <v>9.1</v>
      </c>
      <c r="I10748" s="6">
        <v>7204</v>
      </c>
      <c r="J10748" t="str">
        <f>_xlfn.XLOOKUP(I10748,[1]Planilha1!$C:$C,[1]Planilha1!$B:$B)</f>
        <v>7204 - CD São Paulo</v>
      </c>
      <c r="K10748" t="str">
        <f>_xlfn.XLOOKUP(I10748,[1]Planilha1!$C:$C,[1]Planilha1!$D:$D)</f>
        <v>43.340.312/0010-48</v>
      </c>
      <c r="L10748" t="str">
        <f>_xlfn.XLOOKUP(B10748,[2]Projeto!$B:$B,[2]Projeto!$P:$P)</f>
        <v>Paga</v>
      </c>
      <c r="M10748" s="6">
        <v>701203</v>
      </c>
      <c r="N10748" s="6" t="s">
        <v>1125</v>
      </c>
      <c r="O10748" t="str">
        <f>_xlfn.XLOOKUP(N10748,[3]Planilha1!$N:$N,[3]Planilha1!$O:$O)</f>
        <v>FLAC</v>
      </c>
      <c r="P10748">
        <v>2026</v>
      </c>
      <c r="Q10748" s="2" t="s">
        <v>1233</v>
      </c>
    </row>
    <row r="10749" spans="1:17" ht="16.8" x14ac:dyDescent="0.3">
      <c r="A10749" t="str">
        <f t="shared" si="0"/>
        <v>Lactalis - 7000</v>
      </c>
      <c r="B10749" s="6">
        <v>4501169722</v>
      </c>
      <c r="C10749" s="6">
        <v>5218658</v>
      </c>
      <c r="D10749" s="6" t="s">
        <v>177</v>
      </c>
      <c r="E10749" s="6">
        <v>610116340</v>
      </c>
      <c r="F10749" s="6" t="s">
        <v>80</v>
      </c>
      <c r="G10749" s="12">
        <v>147.84</v>
      </c>
      <c r="H10749" s="12">
        <v>4.4400000000000004</v>
      </c>
      <c r="I10749" s="6">
        <v>7204</v>
      </c>
      <c r="J10749" t="str">
        <f>_xlfn.XLOOKUP(I10749,[1]Planilha1!$C:$C,[1]Planilha1!$B:$B)</f>
        <v>7204 - CD São Paulo</v>
      </c>
      <c r="K10749" t="str">
        <f>_xlfn.XLOOKUP(I10749,[1]Planilha1!$C:$C,[1]Planilha1!$D:$D)</f>
        <v>43.340.312/0010-48</v>
      </c>
      <c r="L10749" t="str">
        <f>_xlfn.XLOOKUP(B10749,[2]Projeto!$B:$B,[2]Projeto!$P:$P)</f>
        <v>Paga</v>
      </c>
      <c r="M10749" s="6">
        <v>701203</v>
      </c>
      <c r="N10749" s="6" t="s">
        <v>1125</v>
      </c>
      <c r="O10749" t="str">
        <f>_xlfn.XLOOKUP(N10749,[3]Planilha1!$N:$N,[3]Planilha1!$O:$O)</f>
        <v>FLAC</v>
      </c>
      <c r="P10749">
        <v>2026</v>
      </c>
      <c r="Q10749" s="2" t="s">
        <v>1233</v>
      </c>
    </row>
    <row r="10750" spans="1:17" ht="16.8" x14ac:dyDescent="0.3">
      <c r="A10750" t="str">
        <f t="shared" si="0"/>
        <v>Lactalis - 7000</v>
      </c>
      <c r="B10750" s="6">
        <v>4501169722</v>
      </c>
      <c r="C10750" s="6">
        <v>5218658</v>
      </c>
      <c r="D10750" s="6" t="s">
        <v>177</v>
      </c>
      <c r="E10750" s="6">
        <v>610200462</v>
      </c>
      <c r="F10750" s="6" t="s">
        <v>683</v>
      </c>
      <c r="G10750" s="12">
        <v>117.36</v>
      </c>
      <c r="H10750" s="12">
        <v>3.52</v>
      </c>
      <c r="I10750" s="6">
        <v>7204</v>
      </c>
      <c r="J10750" t="str">
        <f>_xlfn.XLOOKUP(I10750,[1]Planilha1!$C:$C,[1]Planilha1!$B:$B)</f>
        <v>7204 - CD São Paulo</v>
      </c>
      <c r="K10750" t="str">
        <f>_xlfn.XLOOKUP(I10750,[1]Planilha1!$C:$C,[1]Planilha1!$D:$D)</f>
        <v>43.340.312/0010-48</v>
      </c>
      <c r="L10750" t="str">
        <f>_xlfn.XLOOKUP(B10750,[2]Projeto!$B:$B,[2]Projeto!$P:$P)</f>
        <v>Paga</v>
      </c>
      <c r="M10750" s="6">
        <v>701203</v>
      </c>
      <c r="N10750" s="6" t="s">
        <v>1125</v>
      </c>
      <c r="O10750" t="str">
        <f>_xlfn.XLOOKUP(N10750,[3]Planilha1!$N:$N,[3]Planilha1!$O:$O)</f>
        <v>FLAC</v>
      </c>
      <c r="P10750">
        <v>2026</v>
      </c>
      <c r="Q10750" s="2" t="s">
        <v>1233</v>
      </c>
    </row>
    <row r="10751" spans="1:17" ht="16.8" x14ac:dyDescent="0.3">
      <c r="A10751" t="str">
        <f t="shared" si="0"/>
        <v>Lactalis - 7000</v>
      </c>
      <c r="B10751" s="6">
        <v>4501169722</v>
      </c>
      <c r="C10751" s="6">
        <v>5273892</v>
      </c>
      <c r="D10751" s="6" t="s">
        <v>181</v>
      </c>
      <c r="E10751" s="6">
        <v>600116409</v>
      </c>
      <c r="F10751" s="6" t="s">
        <v>75</v>
      </c>
      <c r="G10751" s="12">
        <v>123.2</v>
      </c>
      <c r="H10751" s="12">
        <v>3.7</v>
      </c>
      <c r="I10751" s="6">
        <v>7204</v>
      </c>
      <c r="J10751" t="str">
        <f>_xlfn.XLOOKUP(I10751,[1]Planilha1!$C:$C,[1]Planilha1!$B:$B)</f>
        <v>7204 - CD São Paulo</v>
      </c>
      <c r="K10751" t="str">
        <f>_xlfn.XLOOKUP(I10751,[1]Planilha1!$C:$C,[1]Planilha1!$D:$D)</f>
        <v>43.340.312/0010-48</v>
      </c>
      <c r="L10751" t="str">
        <f>_xlfn.XLOOKUP(B10751,[2]Projeto!$B:$B,[2]Projeto!$P:$P)</f>
        <v>Paga</v>
      </c>
      <c r="M10751" s="6">
        <v>701203</v>
      </c>
      <c r="N10751" s="6" t="s">
        <v>1125</v>
      </c>
      <c r="O10751" t="str">
        <f>_xlfn.XLOOKUP(N10751,[3]Planilha1!$N:$N,[3]Planilha1!$O:$O)</f>
        <v>FLAC</v>
      </c>
      <c r="P10751">
        <v>2026</v>
      </c>
      <c r="Q10751" s="2" t="s">
        <v>1233</v>
      </c>
    </row>
    <row r="10752" spans="1:17" ht="16.8" x14ac:dyDescent="0.3">
      <c r="A10752" t="str">
        <f t="shared" si="0"/>
        <v>Lactalis - 7000</v>
      </c>
      <c r="B10752" s="6">
        <v>4501169722</v>
      </c>
      <c r="C10752" s="6">
        <v>5273892</v>
      </c>
      <c r="D10752" s="6" t="s">
        <v>181</v>
      </c>
      <c r="E10752" s="6">
        <v>610405337</v>
      </c>
      <c r="F10752" s="6" t="s">
        <v>76</v>
      </c>
      <c r="G10752" s="12">
        <v>881.28</v>
      </c>
      <c r="H10752" s="12">
        <v>26.44</v>
      </c>
      <c r="I10752" s="6">
        <v>7204</v>
      </c>
      <c r="J10752" t="str">
        <f>_xlfn.XLOOKUP(I10752,[1]Planilha1!$C:$C,[1]Planilha1!$B:$B)</f>
        <v>7204 - CD São Paulo</v>
      </c>
      <c r="K10752" t="str">
        <f>_xlfn.XLOOKUP(I10752,[1]Planilha1!$C:$C,[1]Planilha1!$D:$D)</f>
        <v>43.340.312/0010-48</v>
      </c>
      <c r="L10752" t="str">
        <f>_xlfn.XLOOKUP(B10752,[2]Projeto!$B:$B,[2]Projeto!$P:$P)</f>
        <v>Paga</v>
      </c>
      <c r="M10752" s="6">
        <v>701203</v>
      </c>
      <c r="N10752" s="6" t="s">
        <v>1125</v>
      </c>
      <c r="O10752" t="str">
        <f>_xlfn.XLOOKUP(N10752,[3]Planilha1!$N:$N,[3]Planilha1!$O:$O)</f>
        <v>FLAC</v>
      </c>
      <c r="P10752">
        <v>2026</v>
      </c>
      <c r="Q10752" s="2" t="s">
        <v>1233</v>
      </c>
    </row>
    <row r="10753" spans="1:17" ht="16.8" x14ac:dyDescent="0.3">
      <c r="A10753" t="str">
        <f t="shared" si="0"/>
        <v>Lactalis - 7000</v>
      </c>
      <c r="B10753" s="6">
        <v>4501169722</v>
      </c>
      <c r="C10753" s="6">
        <v>5253375</v>
      </c>
      <c r="D10753" s="6" t="s">
        <v>166</v>
      </c>
      <c r="E10753" s="6">
        <v>630403373</v>
      </c>
      <c r="F10753" s="6" t="s">
        <v>185</v>
      </c>
      <c r="G10753" s="12">
        <v>945</v>
      </c>
      <c r="H10753" s="12">
        <v>28.35</v>
      </c>
      <c r="I10753" s="6">
        <v>7204</v>
      </c>
      <c r="J10753" t="str">
        <f>_xlfn.XLOOKUP(I10753,[1]Planilha1!$C:$C,[1]Planilha1!$B:$B)</f>
        <v>7204 - CD São Paulo</v>
      </c>
      <c r="K10753" t="str">
        <f>_xlfn.XLOOKUP(I10753,[1]Planilha1!$C:$C,[1]Planilha1!$D:$D)</f>
        <v>43.340.312/0010-48</v>
      </c>
      <c r="L10753" t="str">
        <f>_xlfn.XLOOKUP(B10753,[2]Projeto!$B:$B,[2]Projeto!$P:$P)</f>
        <v>Paga</v>
      </c>
      <c r="M10753" s="6">
        <v>701203</v>
      </c>
      <c r="N10753" s="6" t="s">
        <v>1125</v>
      </c>
      <c r="O10753" t="str">
        <f>_xlfn.XLOOKUP(N10753,[3]Planilha1!$N:$N,[3]Planilha1!$O:$O)</f>
        <v>FLAC</v>
      </c>
      <c r="P10753">
        <v>2026</v>
      </c>
      <c r="Q10753" s="2" t="s">
        <v>1233</v>
      </c>
    </row>
    <row r="10754" spans="1:17" ht="16.8" x14ac:dyDescent="0.3">
      <c r="A10754" t="str">
        <f t="shared" si="0"/>
        <v>Lactalis - 7000</v>
      </c>
      <c r="B10754" s="6">
        <v>4501169722</v>
      </c>
      <c r="C10754" s="6">
        <v>5253375</v>
      </c>
      <c r="D10754" s="6" t="s">
        <v>166</v>
      </c>
      <c r="E10754" s="6">
        <v>610601437</v>
      </c>
      <c r="F10754" s="6" t="s">
        <v>747</v>
      </c>
      <c r="G10754" s="11">
        <v>1663.2</v>
      </c>
      <c r="H10754" s="12">
        <v>49.9</v>
      </c>
      <c r="I10754" s="6">
        <v>7204</v>
      </c>
      <c r="J10754" t="str">
        <f>_xlfn.XLOOKUP(I10754,[1]Planilha1!$C:$C,[1]Planilha1!$B:$B)</f>
        <v>7204 - CD São Paulo</v>
      </c>
      <c r="K10754" t="str">
        <f>_xlfn.XLOOKUP(I10754,[1]Planilha1!$C:$C,[1]Planilha1!$D:$D)</f>
        <v>43.340.312/0010-48</v>
      </c>
      <c r="L10754" t="str">
        <f>_xlfn.XLOOKUP(B10754,[2]Projeto!$B:$B,[2]Projeto!$P:$P)</f>
        <v>Paga</v>
      </c>
      <c r="M10754" s="6">
        <v>701203</v>
      </c>
      <c r="N10754" s="6" t="s">
        <v>1125</v>
      </c>
      <c r="O10754" t="str">
        <f>_xlfn.XLOOKUP(N10754,[3]Planilha1!$N:$N,[3]Planilha1!$O:$O)</f>
        <v>FLAC</v>
      </c>
      <c r="P10754">
        <v>2026</v>
      </c>
      <c r="Q10754" s="2" t="s">
        <v>1233</v>
      </c>
    </row>
    <row r="10755" spans="1:17" ht="16.8" x14ac:dyDescent="0.3">
      <c r="A10755" t="str">
        <f t="shared" si="0"/>
        <v>Lactalis - 7000</v>
      </c>
      <c r="B10755" s="6">
        <v>4501169722</v>
      </c>
      <c r="C10755" s="6">
        <v>5312160</v>
      </c>
      <c r="D10755" s="6" t="s">
        <v>1203</v>
      </c>
      <c r="E10755" s="6">
        <v>610600428</v>
      </c>
      <c r="F10755" s="6" t="s">
        <v>132</v>
      </c>
      <c r="G10755" s="11">
        <v>2447</v>
      </c>
      <c r="H10755" s="12">
        <v>73.41</v>
      </c>
      <c r="I10755" s="6">
        <v>7204</v>
      </c>
      <c r="J10755" t="str">
        <f>_xlfn.XLOOKUP(I10755,[1]Planilha1!$C:$C,[1]Planilha1!$B:$B)</f>
        <v>7204 - CD São Paulo</v>
      </c>
      <c r="K10755" t="str">
        <f>_xlfn.XLOOKUP(I10755,[1]Planilha1!$C:$C,[1]Planilha1!$D:$D)</f>
        <v>43.340.312/0010-48</v>
      </c>
      <c r="L10755" t="str">
        <f>_xlfn.XLOOKUP(B10755,[2]Projeto!$B:$B,[2]Projeto!$P:$P)</f>
        <v>Paga</v>
      </c>
      <c r="M10755" s="6">
        <v>701203</v>
      </c>
      <c r="N10755" s="6" t="s">
        <v>1125</v>
      </c>
      <c r="O10755" t="str">
        <f>_xlfn.XLOOKUP(N10755,[3]Planilha1!$N:$N,[3]Planilha1!$O:$O)</f>
        <v>FLAC</v>
      </c>
      <c r="P10755">
        <v>2026</v>
      </c>
      <c r="Q10755" s="2" t="s">
        <v>1233</v>
      </c>
    </row>
    <row r="10756" spans="1:17" ht="16.8" x14ac:dyDescent="0.3">
      <c r="A10756" t="str">
        <f t="shared" si="0"/>
        <v>Lactalis - 7000</v>
      </c>
      <c r="B10756" s="6">
        <v>4501169722</v>
      </c>
      <c r="C10756" s="6">
        <v>5312160</v>
      </c>
      <c r="D10756" s="6" t="s">
        <v>1203</v>
      </c>
      <c r="E10756" s="6">
        <v>610600428</v>
      </c>
      <c r="F10756" s="6" t="s">
        <v>132</v>
      </c>
      <c r="G10756" s="12">
        <v>978.8</v>
      </c>
      <c r="H10756" s="12">
        <v>29.36</v>
      </c>
      <c r="I10756" s="6">
        <v>7204</v>
      </c>
      <c r="J10756" t="str">
        <f>_xlfn.XLOOKUP(I10756,[1]Planilha1!$C:$C,[1]Planilha1!$B:$B)</f>
        <v>7204 - CD São Paulo</v>
      </c>
      <c r="K10756" t="str">
        <f>_xlfn.XLOOKUP(I10756,[1]Planilha1!$C:$C,[1]Planilha1!$D:$D)</f>
        <v>43.340.312/0010-48</v>
      </c>
      <c r="L10756" t="str">
        <f>_xlfn.XLOOKUP(B10756,[2]Projeto!$B:$B,[2]Projeto!$P:$P)</f>
        <v>Paga</v>
      </c>
      <c r="M10756" s="6">
        <v>701203</v>
      </c>
      <c r="N10756" s="6" t="s">
        <v>1125</v>
      </c>
      <c r="O10756" t="str">
        <f>_xlfn.XLOOKUP(N10756,[3]Planilha1!$N:$N,[3]Planilha1!$O:$O)</f>
        <v>FLAC</v>
      </c>
      <c r="P10756">
        <v>2026</v>
      </c>
      <c r="Q10756" s="2" t="s">
        <v>1233</v>
      </c>
    </row>
    <row r="10757" spans="1:17" ht="16.8" x14ac:dyDescent="0.3">
      <c r="A10757" t="str">
        <f t="shared" si="0"/>
        <v>Lactalis - 7000</v>
      </c>
      <c r="B10757" s="6">
        <v>4501169722</v>
      </c>
      <c r="C10757" s="6">
        <v>5300785</v>
      </c>
      <c r="D10757" s="6" t="s">
        <v>159</v>
      </c>
      <c r="E10757" s="6">
        <v>610113409</v>
      </c>
      <c r="F10757" s="6" t="s">
        <v>853</v>
      </c>
      <c r="G10757" s="12">
        <v>501.44</v>
      </c>
      <c r="H10757" s="12">
        <v>15.04</v>
      </c>
      <c r="I10757" s="6">
        <v>7204</v>
      </c>
      <c r="J10757" t="str">
        <f>_xlfn.XLOOKUP(I10757,[1]Planilha1!$C:$C,[1]Planilha1!$B:$B)</f>
        <v>7204 - CD São Paulo</v>
      </c>
      <c r="K10757" t="str">
        <f>_xlfn.XLOOKUP(I10757,[1]Planilha1!$C:$C,[1]Planilha1!$D:$D)</f>
        <v>43.340.312/0010-48</v>
      </c>
      <c r="L10757" t="str">
        <f>_xlfn.XLOOKUP(B10757,[2]Projeto!$B:$B,[2]Projeto!$P:$P)</f>
        <v>Paga</v>
      </c>
      <c r="M10757" s="6">
        <v>701203</v>
      </c>
      <c r="N10757" s="6" t="s">
        <v>1125</v>
      </c>
      <c r="O10757" t="str">
        <f>_xlfn.XLOOKUP(N10757,[3]Planilha1!$N:$N,[3]Planilha1!$O:$O)</f>
        <v>FLAC</v>
      </c>
      <c r="P10757">
        <v>2026</v>
      </c>
      <c r="Q10757" s="2" t="s">
        <v>1233</v>
      </c>
    </row>
    <row r="10758" spans="1:17" ht="16.8" x14ac:dyDescent="0.3">
      <c r="A10758" t="str">
        <f t="shared" si="0"/>
        <v>Lactalis - 7000</v>
      </c>
      <c r="B10758" s="6">
        <v>4501169722</v>
      </c>
      <c r="C10758" s="6">
        <v>5300785</v>
      </c>
      <c r="D10758" s="6" t="s">
        <v>159</v>
      </c>
      <c r="E10758" s="6">
        <v>610123409</v>
      </c>
      <c r="F10758" s="6" t="s">
        <v>898</v>
      </c>
      <c r="G10758" s="12">
        <v>246.4</v>
      </c>
      <c r="H10758" s="12">
        <v>7.39</v>
      </c>
      <c r="I10758" s="6">
        <v>7204</v>
      </c>
      <c r="J10758" t="str">
        <f>_xlfn.XLOOKUP(I10758,[1]Planilha1!$C:$C,[1]Planilha1!$B:$B)</f>
        <v>7204 - CD São Paulo</v>
      </c>
      <c r="K10758" t="str">
        <f>_xlfn.XLOOKUP(I10758,[1]Planilha1!$C:$C,[1]Planilha1!$D:$D)</f>
        <v>43.340.312/0010-48</v>
      </c>
      <c r="L10758" t="str">
        <f>_xlfn.XLOOKUP(B10758,[2]Projeto!$B:$B,[2]Projeto!$P:$P)</f>
        <v>Paga</v>
      </c>
      <c r="M10758" s="6">
        <v>701203</v>
      </c>
      <c r="N10758" s="6" t="s">
        <v>1125</v>
      </c>
      <c r="O10758" t="str">
        <f>_xlfn.XLOOKUP(N10758,[3]Planilha1!$N:$N,[3]Planilha1!$O:$O)</f>
        <v>FLAC</v>
      </c>
      <c r="P10758">
        <v>2026</v>
      </c>
      <c r="Q10758" s="2" t="s">
        <v>1233</v>
      </c>
    </row>
    <row r="10759" spans="1:17" ht="16.8" x14ac:dyDescent="0.3">
      <c r="A10759" t="str">
        <f t="shared" si="0"/>
        <v>Lactalis - 7000</v>
      </c>
      <c r="B10759" s="6">
        <v>4501169722</v>
      </c>
      <c r="C10759" s="6">
        <v>5300785</v>
      </c>
      <c r="D10759" s="6" t="s">
        <v>159</v>
      </c>
      <c r="E10759" s="6">
        <v>610124409</v>
      </c>
      <c r="F10759" s="6" t="s">
        <v>914</v>
      </c>
      <c r="G10759" s="12">
        <v>246.4</v>
      </c>
      <c r="H10759" s="12">
        <v>7.39</v>
      </c>
      <c r="I10759" s="6">
        <v>7204</v>
      </c>
      <c r="J10759" t="str">
        <f>_xlfn.XLOOKUP(I10759,[1]Planilha1!$C:$C,[1]Planilha1!$B:$B)</f>
        <v>7204 - CD São Paulo</v>
      </c>
      <c r="K10759" t="str">
        <f>_xlfn.XLOOKUP(I10759,[1]Planilha1!$C:$C,[1]Planilha1!$D:$D)</f>
        <v>43.340.312/0010-48</v>
      </c>
      <c r="L10759" t="str">
        <f>_xlfn.XLOOKUP(B10759,[2]Projeto!$B:$B,[2]Projeto!$P:$P)</f>
        <v>Paga</v>
      </c>
      <c r="M10759" s="6">
        <v>701203</v>
      </c>
      <c r="N10759" s="6" t="s">
        <v>1125</v>
      </c>
      <c r="O10759" t="str">
        <f>_xlfn.XLOOKUP(N10759,[3]Planilha1!$N:$N,[3]Planilha1!$O:$O)</f>
        <v>FLAC</v>
      </c>
      <c r="P10759">
        <v>2026</v>
      </c>
      <c r="Q10759" s="2" t="s">
        <v>1233</v>
      </c>
    </row>
    <row r="10760" spans="1:17" ht="16.8" x14ac:dyDescent="0.3">
      <c r="A10760" t="str">
        <f t="shared" si="0"/>
        <v>Lactalis - 7000</v>
      </c>
      <c r="B10760" s="6">
        <v>4501169722</v>
      </c>
      <c r="C10760" s="6">
        <v>5312160</v>
      </c>
      <c r="D10760" s="6" t="s">
        <v>1203</v>
      </c>
      <c r="E10760" s="6">
        <v>610600428</v>
      </c>
      <c r="F10760" s="6" t="s">
        <v>132</v>
      </c>
      <c r="G10760" s="11">
        <v>3425.8</v>
      </c>
      <c r="H10760" s="12">
        <v>102.77</v>
      </c>
      <c r="I10760" s="6">
        <v>7204</v>
      </c>
      <c r="J10760" t="str">
        <f>_xlfn.XLOOKUP(I10760,[1]Planilha1!$C:$C,[1]Planilha1!$B:$B)</f>
        <v>7204 - CD São Paulo</v>
      </c>
      <c r="K10760" t="str">
        <f>_xlfn.XLOOKUP(I10760,[1]Planilha1!$C:$C,[1]Planilha1!$D:$D)</f>
        <v>43.340.312/0010-48</v>
      </c>
      <c r="L10760" t="str">
        <f>_xlfn.XLOOKUP(B10760,[2]Projeto!$B:$B,[2]Projeto!$P:$P)</f>
        <v>Paga</v>
      </c>
      <c r="M10760" s="6">
        <v>701203</v>
      </c>
      <c r="N10760" s="6" t="s">
        <v>1125</v>
      </c>
      <c r="O10760" t="str">
        <f>_xlfn.XLOOKUP(N10760,[3]Planilha1!$N:$N,[3]Planilha1!$O:$O)</f>
        <v>FLAC</v>
      </c>
      <c r="P10760">
        <v>2026</v>
      </c>
      <c r="Q10760" s="2" t="s">
        <v>1233</v>
      </c>
    </row>
    <row r="10761" spans="1:17" ht="16.8" x14ac:dyDescent="0.3">
      <c r="A10761" t="str">
        <f t="shared" si="0"/>
        <v>Lactalis - 7000</v>
      </c>
      <c r="B10761" s="6">
        <v>4501169722</v>
      </c>
      <c r="C10761" s="6">
        <v>5273892</v>
      </c>
      <c r="D10761" s="6" t="s">
        <v>181</v>
      </c>
      <c r="E10761" s="6">
        <v>610405337</v>
      </c>
      <c r="F10761" s="6" t="s">
        <v>76</v>
      </c>
      <c r="G10761" s="12">
        <v>685.44</v>
      </c>
      <c r="H10761" s="12">
        <v>20.56</v>
      </c>
      <c r="I10761" s="6">
        <v>7204</v>
      </c>
      <c r="J10761" t="str">
        <f>_xlfn.XLOOKUP(I10761,[1]Planilha1!$C:$C,[1]Planilha1!$B:$B)</f>
        <v>7204 - CD São Paulo</v>
      </c>
      <c r="K10761" t="str">
        <f>_xlfn.XLOOKUP(I10761,[1]Planilha1!$C:$C,[1]Planilha1!$D:$D)</f>
        <v>43.340.312/0010-48</v>
      </c>
      <c r="L10761" t="str">
        <f>_xlfn.XLOOKUP(B10761,[2]Projeto!$B:$B,[2]Projeto!$P:$P)</f>
        <v>Paga</v>
      </c>
      <c r="M10761" s="6">
        <v>701203</v>
      </c>
      <c r="N10761" s="6" t="s">
        <v>1125</v>
      </c>
      <c r="O10761" t="str">
        <f>_xlfn.XLOOKUP(N10761,[3]Planilha1!$N:$N,[3]Planilha1!$O:$O)</f>
        <v>FLAC</v>
      </c>
      <c r="P10761">
        <v>2026</v>
      </c>
      <c r="Q10761" s="2" t="s">
        <v>1233</v>
      </c>
    </row>
    <row r="10762" spans="1:17" ht="16.8" x14ac:dyDescent="0.3">
      <c r="A10762" t="str">
        <f t="shared" si="0"/>
        <v>Lactalis - 7000</v>
      </c>
      <c r="B10762" s="6">
        <v>4501169759</v>
      </c>
      <c r="C10762" s="6">
        <v>5058881</v>
      </c>
      <c r="D10762" s="6" t="s">
        <v>49</v>
      </c>
      <c r="E10762" s="6">
        <v>610402075</v>
      </c>
      <c r="F10762" s="6" t="s">
        <v>1234</v>
      </c>
      <c r="G10762" s="11">
        <v>3009.3</v>
      </c>
      <c r="H10762" s="12">
        <v>60.19</v>
      </c>
      <c r="I10762" s="6">
        <v>7204</v>
      </c>
      <c r="J10762" t="str">
        <f>_xlfn.XLOOKUP(I10762,[1]Planilha1!$C:$C,[1]Planilha1!$B:$B)</f>
        <v>7204 - CD São Paulo</v>
      </c>
      <c r="K10762" t="str">
        <f>_xlfn.XLOOKUP(I10762,[1]Planilha1!$C:$C,[1]Planilha1!$D:$D)</f>
        <v>43.340.312/0010-48</v>
      </c>
      <c r="L10762" t="str">
        <f>_xlfn.XLOOKUP(B10762,[2]Projeto!$B:$B,[2]Projeto!$P:$P)</f>
        <v>Paga</v>
      </c>
      <c r="M10762" s="6">
        <v>701122</v>
      </c>
      <c r="N10762" s="6" t="s">
        <v>1120</v>
      </c>
      <c r="O10762" t="str">
        <f>_xlfn.XLOOKUP(N10762,[3]Planilha1!$N:$N,[3]Planilha1!$O:$O)</f>
        <v>Nutri</v>
      </c>
      <c r="P10762">
        <v>2026</v>
      </c>
      <c r="Q10762" s="2" t="s">
        <v>1233</v>
      </c>
    </row>
    <row r="10763" spans="1:17" ht="16.8" x14ac:dyDescent="0.3">
      <c r="A10763" t="str">
        <f t="shared" si="0"/>
        <v>Lactalis - 7000</v>
      </c>
      <c r="B10763" s="6">
        <v>4501169722</v>
      </c>
      <c r="C10763" s="6">
        <v>5195658</v>
      </c>
      <c r="D10763" s="6" t="s">
        <v>160</v>
      </c>
      <c r="E10763" s="6">
        <v>610100409</v>
      </c>
      <c r="F10763" s="6" t="s">
        <v>161</v>
      </c>
      <c r="G10763" s="12">
        <v>250.72</v>
      </c>
      <c r="H10763" s="12">
        <v>7.52</v>
      </c>
      <c r="I10763" s="6">
        <v>7204</v>
      </c>
      <c r="J10763" t="str">
        <f>_xlfn.XLOOKUP(I10763,[1]Planilha1!$C:$C,[1]Planilha1!$B:$B)</f>
        <v>7204 - CD São Paulo</v>
      </c>
      <c r="K10763" t="str">
        <f>_xlfn.XLOOKUP(I10763,[1]Planilha1!$C:$C,[1]Planilha1!$D:$D)</f>
        <v>43.340.312/0010-48</v>
      </c>
      <c r="L10763" t="str">
        <f>_xlfn.XLOOKUP(B10763,[2]Projeto!$B:$B,[2]Projeto!$P:$P)</f>
        <v>Paga</v>
      </c>
      <c r="M10763" s="6">
        <v>701203</v>
      </c>
      <c r="N10763" s="6" t="s">
        <v>1125</v>
      </c>
      <c r="O10763" t="str">
        <f>_xlfn.XLOOKUP(N10763,[3]Planilha1!$N:$N,[3]Planilha1!$O:$O)</f>
        <v>FLAC</v>
      </c>
      <c r="P10763">
        <v>2026</v>
      </c>
      <c r="Q10763" s="2" t="s">
        <v>1233</v>
      </c>
    </row>
    <row r="10764" spans="1:17" ht="16.8" x14ac:dyDescent="0.3">
      <c r="A10764" t="str">
        <f t="shared" si="0"/>
        <v>Lactalis - 7000</v>
      </c>
      <c r="B10764" s="6">
        <v>4501169722</v>
      </c>
      <c r="C10764" s="6">
        <v>5195658</v>
      </c>
      <c r="D10764" s="6" t="s">
        <v>160</v>
      </c>
      <c r="E10764" s="6">
        <v>640112531</v>
      </c>
      <c r="F10764" s="6" t="s">
        <v>1189</v>
      </c>
      <c r="G10764" s="12">
        <v>73.92</v>
      </c>
      <c r="H10764" s="12">
        <v>2.2200000000000002</v>
      </c>
      <c r="I10764" s="6">
        <v>7204</v>
      </c>
      <c r="J10764" t="str">
        <f>_xlfn.XLOOKUP(I10764,[1]Planilha1!$C:$C,[1]Planilha1!$B:$B)</f>
        <v>7204 - CD São Paulo</v>
      </c>
      <c r="K10764" t="str">
        <f>_xlfn.XLOOKUP(I10764,[1]Planilha1!$C:$C,[1]Planilha1!$D:$D)</f>
        <v>43.340.312/0010-48</v>
      </c>
      <c r="L10764" t="str">
        <f>_xlfn.XLOOKUP(B10764,[2]Projeto!$B:$B,[2]Projeto!$P:$P)</f>
        <v>Paga</v>
      </c>
      <c r="M10764" s="6">
        <v>701203</v>
      </c>
      <c r="N10764" s="6" t="s">
        <v>1125</v>
      </c>
      <c r="O10764" t="str">
        <f>_xlfn.XLOOKUP(N10764,[3]Planilha1!$N:$N,[3]Planilha1!$O:$O)</f>
        <v>FLAC</v>
      </c>
      <c r="P10764">
        <v>2026</v>
      </c>
      <c r="Q10764" s="2" t="s">
        <v>1233</v>
      </c>
    </row>
    <row r="10765" spans="1:17" ht="16.8" x14ac:dyDescent="0.3">
      <c r="A10765" t="str">
        <f t="shared" si="0"/>
        <v>Lactalis - 7000</v>
      </c>
      <c r="B10765" s="6">
        <v>4501169722</v>
      </c>
      <c r="C10765" s="6">
        <v>5195658</v>
      </c>
      <c r="D10765" s="6" t="s">
        <v>160</v>
      </c>
      <c r="E10765" s="6">
        <v>610100477</v>
      </c>
      <c r="F10765" s="6" t="s">
        <v>103</v>
      </c>
      <c r="G10765" s="12">
        <v>86.8</v>
      </c>
      <c r="H10765" s="12">
        <v>2.6</v>
      </c>
      <c r="I10765" s="6">
        <v>7204</v>
      </c>
      <c r="J10765" t="str">
        <f>_xlfn.XLOOKUP(I10765,[1]Planilha1!$C:$C,[1]Planilha1!$B:$B)</f>
        <v>7204 - CD São Paulo</v>
      </c>
      <c r="K10765" t="str">
        <f>_xlfn.XLOOKUP(I10765,[1]Planilha1!$C:$C,[1]Planilha1!$D:$D)</f>
        <v>43.340.312/0010-48</v>
      </c>
      <c r="L10765" t="str">
        <f>_xlfn.XLOOKUP(B10765,[2]Projeto!$B:$B,[2]Projeto!$P:$P)</f>
        <v>Paga</v>
      </c>
      <c r="M10765" s="6">
        <v>701203</v>
      </c>
      <c r="N10765" s="6" t="s">
        <v>1125</v>
      </c>
      <c r="O10765" t="str">
        <f>_xlfn.XLOOKUP(N10765,[3]Planilha1!$N:$N,[3]Planilha1!$O:$O)</f>
        <v>FLAC</v>
      </c>
      <c r="P10765">
        <v>2026</v>
      </c>
      <c r="Q10765" s="2" t="s">
        <v>1233</v>
      </c>
    </row>
    <row r="10766" spans="1:17" ht="16.8" x14ac:dyDescent="0.3">
      <c r="A10766" t="str">
        <f t="shared" si="0"/>
        <v>Lactalis - 7000</v>
      </c>
      <c r="B10766" s="6">
        <v>4501169722</v>
      </c>
      <c r="C10766" s="6">
        <v>5252779</v>
      </c>
      <c r="D10766" s="6" t="s">
        <v>326</v>
      </c>
      <c r="E10766" s="6">
        <v>610038007</v>
      </c>
      <c r="F10766" s="6" t="s">
        <v>213</v>
      </c>
      <c r="G10766" s="12">
        <v>374.4</v>
      </c>
      <c r="H10766" s="12">
        <v>11.23</v>
      </c>
      <c r="I10766" s="6">
        <v>7204</v>
      </c>
      <c r="J10766" t="str">
        <f>_xlfn.XLOOKUP(I10766,[1]Planilha1!$C:$C,[1]Planilha1!$B:$B)</f>
        <v>7204 - CD São Paulo</v>
      </c>
      <c r="K10766" t="str">
        <f>_xlfn.XLOOKUP(I10766,[1]Planilha1!$C:$C,[1]Planilha1!$D:$D)</f>
        <v>43.340.312/0010-48</v>
      </c>
      <c r="L10766" t="str">
        <f>_xlfn.XLOOKUP(B10766,[2]Projeto!$B:$B,[2]Projeto!$P:$P)</f>
        <v>Paga</v>
      </c>
      <c r="M10766" s="6">
        <v>701203</v>
      </c>
      <c r="N10766" s="6" t="s">
        <v>1125</v>
      </c>
      <c r="O10766" t="str">
        <f>_xlfn.XLOOKUP(N10766,[3]Planilha1!$N:$N,[3]Planilha1!$O:$O)</f>
        <v>FLAC</v>
      </c>
      <c r="P10766">
        <v>2026</v>
      </c>
      <c r="Q10766" s="2" t="s">
        <v>1233</v>
      </c>
    </row>
    <row r="10767" spans="1:17" ht="16.8" x14ac:dyDescent="0.3">
      <c r="A10767" t="str">
        <f t="shared" si="0"/>
        <v>Lactalis - 7000</v>
      </c>
      <c r="B10767" s="6">
        <v>4501169722</v>
      </c>
      <c r="C10767" s="6">
        <v>5281961</v>
      </c>
      <c r="D10767" s="6" t="s">
        <v>948</v>
      </c>
      <c r="E10767" s="6">
        <v>610038007</v>
      </c>
      <c r="F10767" s="6" t="s">
        <v>213</v>
      </c>
      <c r="G10767" s="11">
        <v>1560</v>
      </c>
      <c r="H10767" s="12">
        <v>46.8</v>
      </c>
      <c r="I10767" s="6">
        <v>7204</v>
      </c>
      <c r="J10767" t="str">
        <f>_xlfn.XLOOKUP(I10767,[1]Planilha1!$C:$C,[1]Planilha1!$B:$B)</f>
        <v>7204 - CD São Paulo</v>
      </c>
      <c r="K10767" t="str">
        <f>_xlfn.XLOOKUP(I10767,[1]Planilha1!$C:$C,[1]Planilha1!$D:$D)</f>
        <v>43.340.312/0010-48</v>
      </c>
      <c r="L10767" t="str">
        <f>_xlfn.XLOOKUP(B10767,[2]Projeto!$B:$B,[2]Projeto!$P:$P)</f>
        <v>Paga</v>
      </c>
      <c r="M10767" s="6">
        <v>701203</v>
      </c>
      <c r="N10767" s="6" t="s">
        <v>1125</v>
      </c>
      <c r="O10767" t="str">
        <f>_xlfn.XLOOKUP(N10767,[3]Planilha1!$N:$N,[3]Planilha1!$O:$O)</f>
        <v>FLAC</v>
      </c>
      <c r="P10767">
        <v>2026</v>
      </c>
      <c r="Q10767" s="2" t="s">
        <v>1233</v>
      </c>
    </row>
    <row r="10768" spans="1:17" ht="16.8" x14ac:dyDescent="0.3">
      <c r="A10768" t="str">
        <f t="shared" si="0"/>
        <v>Lactalis - 7000</v>
      </c>
      <c r="B10768" s="6">
        <v>4501169722</v>
      </c>
      <c r="C10768" s="6">
        <v>5060465</v>
      </c>
      <c r="D10768" s="6" t="s">
        <v>173</v>
      </c>
      <c r="E10768" s="6">
        <v>540500527</v>
      </c>
      <c r="F10768" s="6" t="s">
        <v>109</v>
      </c>
      <c r="G10768" s="11">
        <v>3312.78</v>
      </c>
      <c r="H10768" s="12">
        <v>99.38</v>
      </c>
      <c r="I10768" s="6">
        <v>7204</v>
      </c>
      <c r="J10768" t="str">
        <f>_xlfn.XLOOKUP(I10768,[1]Planilha1!$C:$C,[1]Planilha1!$B:$B)</f>
        <v>7204 - CD São Paulo</v>
      </c>
      <c r="K10768" t="str">
        <f>_xlfn.XLOOKUP(I10768,[1]Planilha1!$C:$C,[1]Planilha1!$D:$D)</f>
        <v>43.340.312/0010-48</v>
      </c>
      <c r="L10768" t="str">
        <f>_xlfn.XLOOKUP(B10768,[2]Projeto!$B:$B,[2]Projeto!$P:$P)</f>
        <v>Paga</v>
      </c>
      <c r="M10768" s="6">
        <v>701203</v>
      </c>
      <c r="N10768" s="6" t="s">
        <v>1125</v>
      </c>
      <c r="O10768" t="str">
        <f>_xlfn.XLOOKUP(N10768,[3]Planilha1!$N:$N,[3]Planilha1!$O:$O)</f>
        <v>FLAC</v>
      </c>
      <c r="P10768">
        <v>2026</v>
      </c>
      <c r="Q10768" s="2" t="s">
        <v>1233</v>
      </c>
    </row>
    <row r="10769" spans="1:17" ht="16.8" x14ac:dyDescent="0.3">
      <c r="A10769" t="str">
        <f t="shared" si="0"/>
        <v>Lactalis - 7000</v>
      </c>
      <c r="B10769" s="6">
        <v>4501169722</v>
      </c>
      <c r="C10769" s="6">
        <v>5259823</v>
      </c>
      <c r="D10769" s="6" t="s">
        <v>204</v>
      </c>
      <c r="E10769" s="6">
        <v>610102368</v>
      </c>
      <c r="F10769" s="6" t="s">
        <v>88</v>
      </c>
      <c r="G10769" s="12">
        <v>307.2</v>
      </c>
      <c r="H10769" s="12">
        <v>9.2200000000000006</v>
      </c>
      <c r="I10769" s="6">
        <v>7204</v>
      </c>
      <c r="J10769" t="str">
        <f>_xlfn.XLOOKUP(I10769,[1]Planilha1!$C:$C,[1]Planilha1!$B:$B)</f>
        <v>7204 - CD São Paulo</v>
      </c>
      <c r="K10769" t="str">
        <f>_xlfn.XLOOKUP(I10769,[1]Planilha1!$C:$C,[1]Planilha1!$D:$D)</f>
        <v>43.340.312/0010-48</v>
      </c>
      <c r="L10769" t="str">
        <f>_xlfn.XLOOKUP(B10769,[2]Projeto!$B:$B,[2]Projeto!$P:$P)</f>
        <v>Paga</v>
      </c>
      <c r="M10769" s="6">
        <v>701203</v>
      </c>
      <c r="N10769" s="6" t="s">
        <v>1125</v>
      </c>
      <c r="O10769" t="str">
        <f>_xlfn.XLOOKUP(N10769,[3]Planilha1!$N:$N,[3]Planilha1!$O:$O)</f>
        <v>FLAC</v>
      </c>
      <c r="P10769">
        <v>2026</v>
      </c>
      <c r="Q10769" s="2" t="s">
        <v>1233</v>
      </c>
    </row>
    <row r="10770" spans="1:17" ht="16.8" x14ac:dyDescent="0.3">
      <c r="A10770" t="str">
        <f t="shared" si="0"/>
        <v>Lactalis - 7000</v>
      </c>
      <c r="B10770" s="6">
        <v>4501169722</v>
      </c>
      <c r="C10770" s="6">
        <v>5263607</v>
      </c>
      <c r="D10770" s="6" t="s">
        <v>202</v>
      </c>
      <c r="E10770" s="6">
        <v>610402075</v>
      </c>
      <c r="F10770" s="6" t="s">
        <v>1234</v>
      </c>
      <c r="G10770" s="11">
        <v>8170</v>
      </c>
      <c r="H10770" s="12">
        <v>245.1</v>
      </c>
      <c r="I10770" s="6">
        <v>7204</v>
      </c>
      <c r="J10770" t="str">
        <f>_xlfn.XLOOKUP(I10770,[1]Planilha1!$C:$C,[1]Planilha1!$B:$B)</f>
        <v>7204 - CD São Paulo</v>
      </c>
      <c r="K10770" t="str">
        <f>_xlfn.XLOOKUP(I10770,[1]Planilha1!$C:$C,[1]Planilha1!$D:$D)</f>
        <v>43.340.312/0010-48</v>
      </c>
      <c r="L10770" t="str">
        <f>_xlfn.XLOOKUP(B10770,[2]Projeto!$B:$B,[2]Projeto!$P:$P)</f>
        <v>Paga</v>
      </c>
      <c r="M10770" s="6">
        <v>701203</v>
      </c>
      <c r="N10770" s="6" t="s">
        <v>1125</v>
      </c>
      <c r="O10770" t="str">
        <f>_xlfn.XLOOKUP(N10770,[3]Planilha1!$N:$N,[3]Planilha1!$O:$O)</f>
        <v>FLAC</v>
      </c>
      <c r="P10770">
        <v>2026</v>
      </c>
      <c r="Q10770" s="2" t="s">
        <v>1233</v>
      </c>
    </row>
    <row r="10771" spans="1:17" ht="16.8" x14ac:dyDescent="0.3">
      <c r="A10771" t="str">
        <f t="shared" si="0"/>
        <v>Lactalis - 7000</v>
      </c>
      <c r="B10771" s="6">
        <v>4501169722</v>
      </c>
      <c r="C10771" s="6">
        <v>5280471</v>
      </c>
      <c r="D10771" s="6" t="s">
        <v>200</v>
      </c>
      <c r="E10771" s="6">
        <v>610038007</v>
      </c>
      <c r="F10771" s="6" t="s">
        <v>213</v>
      </c>
      <c r="G10771" s="11">
        <v>1872</v>
      </c>
      <c r="H10771" s="12">
        <v>56.16</v>
      </c>
      <c r="I10771" s="6">
        <v>7204</v>
      </c>
      <c r="J10771" t="str">
        <f>_xlfn.XLOOKUP(I10771,[1]Planilha1!$C:$C,[1]Planilha1!$B:$B)</f>
        <v>7204 - CD São Paulo</v>
      </c>
      <c r="K10771" t="str">
        <f>_xlfn.XLOOKUP(I10771,[1]Planilha1!$C:$C,[1]Planilha1!$D:$D)</f>
        <v>43.340.312/0010-48</v>
      </c>
      <c r="L10771" t="str">
        <f>_xlfn.XLOOKUP(B10771,[2]Projeto!$B:$B,[2]Projeto!$P:$P)</f>
        <v>Paga</v>
      </c>
      <c r="M10771" s="6">
        <v>701203</v>
      </c>
      <c r="N10771" s="6" t="s">
        <v>1125</v>
      </c>
      <c r="O10771" t="str">
        <f>_xlfn.XLOOKUP(N10771,[3]Planilha1!$N:$N,[3]Planilha1!$O:$O)</f>
        <v>FLAC</v>
      </c>
      <c r="P10771">
        <v>2026</v>
      </c>
      <c r="Q10771" s="2" t="s">
        <v>1233</v>
      </c>
    </row>
    <row r="10772" spans="1:17" ht="16.8" x14ac:dyDescent="0.3">
      <c r="A10772" t="str">
        <f t="shared" si="0"/>
        <v>Lactalis - 7000</v>
      </c>
      <c r="B10772" s="6">
        <v>4501169722</v>
      </c>
      <c r="C10772" s="6">
        <v>5298640</v>
      </c>
      <c r="D10772" s="6" t="s">
        <v>159</v>
      </c>
      <c r="E10772" s="6">
        <v>610038007</v>
      </c>
      <c r="F10772" s="6" t="s">
        <v>213</v>
      </c>
      <c r="G10772" s="12">
        <v>936</v>
      </c>
      <c r="H10772" s="12">
        <v>28.08</v>
      </c>
      <c r="I10772" s="6">
        <v>7204</v>
      </c>
      <c r="J10772" t="str">
        <f>_xlfn.XLOOKUP(I10772,[1]Planilha1!$C:$C,[1]Planilha1!$B:$B)</f>
        <v>7204 - CD São Paulo</v>
      </c>
      <c r="K10772" t="str">
        <f>_xlfn.XLOOKUP(I10772,[1]Planilha1!$C:$C,[1]Planilha1!$D:$D)</f>
        <v>43.340.312/0010-48</v>
      </c>
      <c r="L10772" t="str">
        <f>_xlfn.XLOOKUP(B10772,[2]Projeto!$B:$B,[2]Projeto!$P:$P)</f>
        <v>Paga</v>
      </c>
      <c r="M10772" s="6">
        <v>701203</v>
      </c>
      <c r="N10772" s="6" t="s">
        <v>1125</v>
      </c>
      <c r="O10772" t="str">
        <f>_xlfn.XLOOKUP(N10772,[3]Planilha1!$N:$N,[3]Planilha1!$O:$O)</f>
        <v>FLAC</v>
      </c>
      <c r="P10772">
        <v>2026</v>
      </c>
      <c r="Q10772" s="2" t="s">
        <v>1233</v>
      </c>
    </row>
    <row r="10773" spans="1:17" ht="16.8" x14ac:dyDescent="0.3">
      <c r="A10773" t="str">
        <f t="shared" si="0"/>
        <v>Lactalis - 7000</v>
      </c>
      <c r="B10773" s="6">
        <v>4501169722</v>
      </c>
      <c r="C10773" s="6">
        <v>5166529</v>
      </c>
      <c r="D10773" s="6" t="s">
        <v>227</v>
      </c>
      <c r="E10773" s="6">
        <v>610100463</v>
      </c>
      <c r="F10773" s="6" t="s">
        <v>228</v>
      </c>
      <c r="G10773" s="12">
        <v>187.92</v>
      </c>
      <c r="H10773" s="12">
        <v>5.64</v>
      </c>
      <c r="I10773" s="6">
        <v>7204</v>
      </c>
      <c r="J10773" t="str">
        <f>_xlfn.XLOOKUP(I10773,[1]Planilha1!$C:$C,[1]Planilha1!$B:$B)</f>
        <v>7204 - CD São Paulo</v>
      </c>
      <c r="K10773" t="str">
        <f>_xlfn.XLOOKUP(I10773,[1]Planilha1!$C:$C,[1]Planilha1!$D:$D)</f>
        <v>43.340.312/0010-48</v>
      </c>
      <c r="L10773" t="str">
        <f>_xlfn.XLOOKUP(B10773,[2]Projeto!$B:$B,[2]Projeto!$P:$P)</f>
        <v>Paga</v>
      </c>
      <c r="M10773" s="6">
        <v>701203</v>
      </c>
      <c r="N10773" s="6" t="s">
        <v>1125</v>
      </c>
      <c r="O10773" t="str">
        <f>_xlfn.XLOOKUP(N10773,[3]Planilha1!$N:$N,[3]Planilha1!$O:$O)</f>
        <v>FLAC</v>
      </c>
      <c r="P10773">
        <v>2026</v>
      </c>
      <c r="Q10773" s="2" t="s">
        <v>1233</v>
      </c>
    </row>
    <row r="10774" spans="1:17" ht="16.8" x14ac:dyDescent="0.3">
      <c r="A10774" t="str">
        <f t="shared" ref="A10774:A10837" si="1">IF(LEFT(I10774,1)="4","Lactalis - 4000",
IF(LEFT(I10774,1)="7","Lactalis - 7000",
IF(LEFT(I10774,1)="3","Itambé - 3000",
IF(LEFT(I10774,1)="6","Itambé - 6000",
"Não identificado"))))</f>
        <v>Lactalis - 7000</v>
      </c>
      <c r="B10774" s="6">
        <v>4501169722</v>
      </c>
      <c r="C10774" s="6">
        <v>5166529</v>
      </c>
      <c r="D10774" s="6" t="s">
        <v>227</v>
      </c>
      <c r="E10774" s="6">
        <v>610101477</v>
      </c>
      <c r="F10774" s="6" t="s">
        <v>855</v>
      </c>
      <c r="G10774" s="12">
        <v>694.4</v>
      </c>
      <c r="H10774" s="12">
        <v>20.83</v>
      </c>
      <c r="I10774" s="6">
        <v>7204</v>
      </c>
      <c r="J10774" t="str">
        <f>_xlfn.XLOOKUP(I10774,[1]Planilha1!$C:$C,[1]Planilha1!$B:$B)</f>
        <v>7204 - CD São Paulo</v>
      </c>
      <c r="K10774" t="str">
        <f>_xlfn.XLOOKUP(I10774,[1]Planilha1!$C:$C,[1]Planilha1!$D:$D)</f>
        <v>43.340.312/0010-48</v>
      </c>
      <c r="L10774" t="str">
        <f>_xlfn.XLOOKUP(B10774,[2]Projeto!$B:$B,[2]Projeto!$P:$P)</f>
        <v>Paga</v>
      </c>
      <c r="M10774" s="6">
        <v>701203</v>
      </c>
      <c r="N10774" s="6" t="s">
        <v>1125</v>
      </c>
      <c r="O10774" t="str">
        <f>_xlfn.XLOOKUP(N10774,[3]Planilha1!$N:$N,[3]Planilha1!$O:$O)</f>
        <v>FLAC</v>
      </c>
      <c r="P10774">
        <v>2026</v>
      </c>
      <c r="Q10774" s="2" t="s">
        <v>1233</v>
      </c>
    </row>
    <row r="10775" spans="1:17" ht="16.8" x14ac:dyDescent="0.3">
      <c r="A10775" t="str">
        <f t="shared" si="1"/>
        <v>Lactalis - 7000</v>
      </c>
      <c r="B10775" s="6">
        <v>4501169722</v>
      </c>
      <c r="C10775" s="6">
        <v>5166529</v>
      </c>
      <c r="D10775" s="6" t="s">
        <v>227</v>
      </c>
      <c r="E10775" s="6">
        <v>610112409</v>
      </c>
      <c r="F10775" s="6" t="s">
        <v>703</v>
      </c>
      <c r="G10775" s="12">
        <v>250.72</v>
      </c>
      <c r="H10775" s="12">
        <v>7.52</v>
      </c>
      <c r="I10775" s="6">
        <v>7204</v>
      </c>
      <c r="J10775" t="str">
        <f>_xlfn.XLOOKUP(I10775,[1]Planilha1!$C:$C,[1]Planilha1!$B:$B)</f>
        <v>7204 - CD São Paulo</v>
      </c>
      <c r="K10775" t="str">
        <f>_xlfn.XLOOKUP(I10775,[1]Planilha1!$C:$C,[1]Planilha1!$D:$D)</f>
        <v>43.340.312/0010-48</v>
      </c>
      <c r="L10775" t="str">
        <f>_xlfn.XLOOKUP(B10775,[2]Projeto!$B:$B,[2]Projeto!$P:$P)</f>
        <v>Paga</v>
      </c>
      <c r="M10775" s="6">
        <v>701203</v>
      </c>
      <c r="N10775" s="6" t="s">
        <v>1125</v>
      </c>
      <c r="O10775" t="str">
        <f>_xlfn.XLOOKUP(N10775,[3]Planilha1!$N:$N,[3]Planilha1!$O:$O)</f>
        <v>FLAC</v>
      </c>
      <c r="P10775">
        <v>2026</v>
      </c>
      <c r="Q10775" s="2" t="s">
        <v>1233</v>
      </c>
    </row>
    <row r="10776" spans="1:17" ht="16.8" x14ac:dyDescent="0.3">
      <c r="A10776" t="str">
        <f t="shared" si="1"/>
        <v>Lactalis - 7000</v>
      </c>
      <c r="B10776" s="6">
        <v>4501169722</v>
      </c>
      <c r="C10776" s="6">
        <v>5166529</v>
      </c>
      <c r="D10776" s="6" t="s">
        <v>227</v>
      </c>
      <c r="E10776" s="6">
        <v>610100477</v>
      </c>
      <c r="F10776" s="6" t="s">
        <v>103</v>
      </c>
      <c r="G10776" s="12">
        <v>434</v>
      </c>
      <c r="H10776" s="12">
        <v>13.02</v>
      </c>
      <c r="I10776" s="6">
        <v>7204</v>
      </c>
      <c r="J10776" t="str">
        <f>_xlfn.XLOOKUP(I10776,[1]Planilha1!$C:$C,[1]Planilha1!$B:$B)</f>
        <v>7204 - CD São Paulo</v>
      </c>
      <c r="K10776" t="str">
        <f>_xlfn.XLOOKUP(I10776,[1]Planilha1!$C:$C,[1]Planilha1!$D:$D)</f>
        <v>43.340.312/0010-48</v>
      </c>
      <c r="L10776" t="str">
        <f>_xlfn.XLOOKUP(B10776,[2]Projeto!$B:$B,[2]Projeto!$P:$P)</f>
        <v>Paga</v>
      </c>
      <c r="M10776" s="6">
        <v>701203</v>
      </c>
      <c r="N10776" s="6" t="s">
        <v>1125</v>
      </c>
      <c r="O10776" t="str">
        <f>_xlfn.XLOOKUP(N10776,[3]Planilha1!$N:$N,[3]Planilha1!$O:$O)</f>
        <v>FLAC</v>
      </c>
      <c r="P10776">
        <v>2026</v>
      </c>
      <c r="Q10776" s="2" t="s">
        <v>1233</v>
      </c>
    </row>
    <row r="10777" spans="1:17" ht="16.8" x14ac:dyDescent="0.3">
      <c r="A10777" t="str">
        <f t="shared" si="1"/>
        <v>Lactalis - 7000</v>
      </c>
      <c r="B10777" s="6">
        <v>4501169722</v>
      </c>
      <c r="C10777" s="6">
        <v>5166529</v>
      </c>
      <c r="D10777" s="6" t="s">
        <v>227</v>
      </c>
      <c r="E10777" s="6">
        <v>610611182</v>
      </c>
      <c r="F10777" s="6" t="s">
        <v>1027</v>
      </c>
      <c r="G10777" s="12">
        <v>252</v>
      </c>
      <c r="H10777" s="12">
        <v>7.56</v>
      </c>
      <c r="I10777" s="6">
        <v>7204</v>
      </c>
      <c r="J10777" t="str">
        <f>_xlfn.XLOOKUP(I10777,[1]Planilha1!$C:$C,[1]Planilha1!$B:$B)</f>
        <v>7204 - CD São Paulo</v>
      </c>
      <c r="K10777" t="str">
        <f>_xlfn.XLOOKUP(I10777,[1]Planilha1!$C:$C,[1]Planilha1!$D:$D)</f>
        <v>43.340.312/0010-48</v>
      </c>
      <c r="L10777" t="str">
        <f>_xlfn.XLOOKUP(B10777,[2]Projeto!$B:$B,[2]Projeto!$P:$P)</f>
        <v>Paga</v>
      </c>
      <c r="M10777" s="6">
        <v>701203</v>
      </c>
      <c r="N10777" s="6" t="s">
        <v>1125</v>
      </c>
      <c r="O10777" t="str">
        <f>_xlfn.XLOOKUP(N10777,[3]Planilha1!$N:$N,[3]Planilha1!$O:$O)</f>
        <v>FLAC</v>
      </c>
      <c r="P10777">
        <v>2026</v>
      </c>
      <c r="Q10777" s="2" t="s">
        <v>1233</v>
      </c>
    </row>
    <row r="10778" spans="1:17" ht="16.8" x14ac:dyDescent="0.3">
      <c r="A10778" t="str">
        <f t="shared" si="1"/>
        <v>Lactalis - 7000</v>
      </c>
      <c r="B10778" s="6">
        <v>4501169722</v>
      </c>
      <c r="C10778" s="6">
        <v>5034560</v>
      </c>
      <c r="D10778" s="6" t="s">
        <v>197</v>
      </c>
      <c r="E10778" s="6">
        <v>610405337</v>
      </c>
      <c r="F10778" s="6" t="s">
        <v>76</v>
      </c>
      <c r="G10778" s="12">
        <v>276.48</v>
      </c>
      <c r="H10778" s="12">
        <v>8.2899999999999991</v>
      </c>
      <c r="I10778" s="6">
        <v>7204</v>
      </c>
      <c r="J10778" t="str">
        <f>_xlfn.XLOOKUP(I10778,[1]Planilha1!$C:$C,[1]Planilha1!$B:$B)</f>
        <v>7204 - CD São Paulo</v>
      </c>
      <c r="K10778" t="str">
        <f>_xlfn.XLOOKUP(I10778,[1]Planilha1!$C:$C,[1]Planilha1!$D:$D)</f>
        <v>43.340.312/0010-48</v>
      </c>
      <c r="L10778" t="str">
        <f>_xlfn.XLOOKUP(B10778,[2]Projeto!$B:$B,[2]Projeto!$P:$P)</f>
        <v>Paga</v>
      </c>
      <c r="M10778" s="6">
        <v>701203</v>
      </c>
      <c r="N10778" s="6" t="s">
        <v>1125</v>
      </c>
      <c r="O10778" t="str">
        <f>_xlfn.XLOOKUP(N10778,[3]Planilha1!$N:$N,[3]Planilha1!$O:$O)</f>
        <v>FLAC</v>
      </c>
      <c r="P10778">
        <v>2026</v>
      </c>
      <c r="Q10778" s="2" t="s">
        <v>1233</v>
      </c>
    </row>
    <row r="10779" spans="1:17" ht="16.8" x14ac:dyDescent="0.3">
      <c r="A10779" t="str">
        <f t="shared" si="1"/>
        <v>Lactalis - 7000</v>
      </c>
      <c r="B10779" s="6">
        <v>4501169722</v>
      </c>
      <c r="C10779" s="6">
        <v>5262254</v>
      </c>
      <c r="D10779" s="6" t="s">
        <v>1238</v>
      </c>
      <c r="E10779" s="6">
        <v>610038007</v>
      </c>
      <c r="F10779" s="6" t="s">
        <v>213</v>
      </c>
      <c r="G10779" s="12">
        <v>312</v>
      </c>
      <c r="H10779" s="12">
        <v>9.36</v>
      </c>
      <c r="I10779" s="6">
        <v>7204</v>
      </c>
      <c r="J10779" t="str">
        <f>_xlfn.XLOOKUP(I10779,[1]Planilha1!$C:$C,[1]Planilha1!$B:$B)</f>
        <v>7204 - CD São Paulo</v>
      </c>
      <c r="K10779" t="str">
        <f>_xlfn.XLOOKUP(I10779,[1]Planilha1!$C:$C,[1]Planilha1!$D:$D)</f>
        <v>43.340.312/0010-48</v>
      </c>
      <c r="L10779" t="str">
        <f>_xlfn.XLOOKUP(B10779,[2]Projeto!$B:$B,[2]Projeto!$P:$P)</f>
        <v>Paga</v>
      </c>
      <c r="M10779" s="6">
        <v>701203</v>
      </c>
      <c r="N10779" s="6" t="s">
        <v>1125</v>
      </c>
      <c r="O10779" t="str">
        <f>_xlfn.XLOOKUP(N10779,[3]Planilha1!$N:$N,[3]Planilha1!$O:$O)</f>
        <v>FLAC</v>
      </c>
      <c r="P10779">
        <v>2026</v>
      </c>
      <c r="Q10779" s="2" t="s">
        <v>1233</v>
      </c>
    </row>
    <row r="10780" spans="1:17" ht="16.8" x14ac:dyDescent="0.3">
      <c r="A10780" t="str">
        <f t="shared" si="1"/>
        <v>Lactalis - 7000</v>
      </c>
      <c r="B10780" s="6">
        <v>4501169722</v>
      </c>
      <c r="C10780" s="6">
        <v>5337882</v>
      </c>
      <c r="D10780" s="6" t="s">
        <v>304</v>
      </c>
      <c r="E10780" s="6">
        <v>610038007</v>
      </c>
      <c r="F10780" s="6" t="s">
        <v>213</v>
      </c>
      <c r="G10780" s="12">
        <v>624</v>
      </c>
      <c r="H10780" s="12">
        <v>18.72</v>
      </c>
      <c r="I10780" s="6">
        <v>7204</v>
      </c>
      <c r="J10780" t="str">
        <f>_xlfn.XLOOKUP(I10780,[1]Planilha1!$C:$C,[1]Planilha1!$B:$B)</f>
        <v>7204 - CD São Paulo</v>
      </c>
      <c r="K10780" t="str">
        <f>_xlfn.XLOOKUP(I10780,[1]Planilha1!$C:$C,[1]Planilha1!$D:$D)</f>
        <v>43.340.312/0010-48</v>
      </c>
      <c r="L10780" t="str">
        <f>_xlfn.XLOOKUP(B10780,[2]Projeto!$B:$B,[2]Projeto!$P:$P)</f>
        <v>Paga</v>
      </c>
      <c r="M10780" s="6">
        <v>701203</v>
      </c>
      <c r="N10780" s="6" t="s">
        <v>1125</v>
      </c>
      <c r="O10780" t="str">
        <f>_xlfn.XLOOKUP(N10780,[3]Planilha1!$N:$N,[3]Planilha1!$O:$O)</f>
        <v>FLAC</v>
      </c>
      <c r="P10780">
        <v>2026</v>
      </c>
      <c r="Q10780" s="2" t="s">
        <v>1233</v>
      </c>
    </row>
    <row r="10781" spans="1:17" ht="16.8" x14ac:dyDescent="0.3">
      <c r="A10781" t="str">
        <f t="shared" si="1"/>
        <v>Lactalis - 7000</v>
      </c>
      <c r="B10781" s="6">
        <v>4501169722</v>
      </c>
      <c r="C10781" s="6">
        <v>5356130</v>
      </c>
      <c r="D10781" s="6" t="s">
        <v>305</v>
      </c>
      <c r="E10781" s="6">
        <v>610038007</v>
      </c>
      <c r="F10781" s="6" t="s">
        <v>213</v>
      </c>
      <c r="G10781" s="12">
        <v>624</v>
      </c>
      <c r="H10781" s="12">
        <v>18.72</v>
      </c>
      <c r="I10781" s="6">
        <v>7204</v>
      </c>
      <c r="J10781" t="str">
        <f>_xlfn.XLOOKUP(I10781,[1]Planilha1!$C:$C,[1]Planilha1!$B:$B)</f>
        <v>7204 - CD São Paulo</v>
      </c>
      <c r="K10781" t="str">
        <f>_xlfn.XLOOKUP(I10781,[1]Planilha1!$C:$C,[1]Planilha1!$D:$D)</f>
        <v>43.340.312/0010-48</v>
      </c>
      <c r="L10781" t="str">
        <f>_xlfn.XLOOKUP(B10781,[2]Projeto!$B:$B,[2]Projeto!$P:$P)</f>
        <v>Paga</v>
      </c>
      <c r="M10781" s="6">
        <v>701203</v>
      </c>
      <c r="N10781" s="6" t="s">
        <v>1125</v>
      </c>
      <c r="O10781" t="str">
        <f>_xlfn.XLOOKUP(N10781,[3]Planilha1!$N:$N,[3]Planilha1!$O:$O)</f>
        <v>FLAC</v>
      </c>
      <c r="P10781">
        <v>2026</v>
      </c>
      <c r="Q10781" s="2" t="s">
        <v>1233</v>
      </c>
    </row>
    <row r="10782" spans="1:17" ht="16.8" x14ac:dyDescent="0.3">
      <c r="A10782" t="str">
        <f t="shared" si="1"/>
        <v>Lactalis - 7000</v>
      </c>
      <c r="B10782" s="6">
        <v>4501169722</v>
      </c>
      <c r="C10782" s="6">
        <v>5169659</v>
      </c>
      <c r="D10782" s="6" t="s">
        <v>230</v>
      </c>
      <c r="E10782" s="6">
        <v>610038007</v>
      </c>
      <c r="F10782" s="6" t="s">
        <v>213</v>
      </c>
      <c r="G10782" s="12">
        <v>936</v>
      </c>
      <c r="H10782" s="12">
        <v>28.08</v>
      </c>
      <c r="I10782" s="6">
        <v>7204</v>
      </c>
      <c r="J10782" t="str">
        <f>_xlfn.XLOOKUP(I10782,[1]Planilha1!$C:$C,[1]Planilha1!$B:$B)</f>
        <v>7204 - CD São Paulo</v>
      </c>
      <c r="K10782" t="str">
        <f>_xlfn.XLOOKUP(I10782,[1]Planilha1!$C:$C,[1]Planilha1!$D:$D)</f>
        <v>43.340.312/0010-48</v>
      </c>
      <c r="L10782" t="str">
        <f>_xlfn.XLOOKUP(B10782,[2]Projeto!$B:$B,[2]Projeto!$P:$P)</f>
        <v>Paga</v>
      </c>
      <c r="M10782" s="6">
        <v>701203</v>
      </c>
      <c r="N10782" s="6" t="s">
        <v>1125</v>
      </c>
      <c r="O10782" t="str">
        <f>_xlfn.XLOOKUP(N10782,[3]Planilha1!$N:$N,[3]Planilha1!$O:$O)</f>
        <v>FLAC</v>
      </c>
      <c r="P10782">
        <v>2026</v>
      </c>
      <c r="Q10782" s="2" t="s">
        <v>1233</v>
      </c>
    </row>
    <row r="10783" spans="1:17" ht="16.8" x14ac:dyDescent="0.3">
      <c r="A10783" t="str">
        <f t="shared" si="1"/>
        <v>Lactalis - 7000</v>
      </c>
      <c r="B10783" s="6">
        <v>4501169722</v>
      </c>
      <c r="C10783" s="6">
        <v>5262129</v>
      </c>
      <c r="D10783" s="6" t="s">
        <v>439</v>
      </c>
      <c r="E10783" s="6">
        <v>610402075</v>
      </c>
      <c r="F10783" s="6" t="s">
        <v>1234</v>
      </c>
      <c r="G10783" s="12">
        <v>408.5</v>
      </c>
      <c r="H10783" s="12">
        <v>12.26</v>
      </c>
      <c r="I10783" s="6">
        <v>7204</v>
      </c>
      <c r="J10783" t="str">
        <f>_xlfn.XLOOKUP(I10783,[1]Planilha1!$C:$C,[1]Planilha1!$B:$B)</f>
        <v>7204 - CD São Paulo</v>
      </c>
      <c r="K10783" t="str">
        <f>_xlfn.XLOOKUP(I10783,[1]Planilha1!$C:$C,[1]Planilha1!$D:$D)</f>
        <v>43.340.312/0010-48</v>
      </c>
      <c r="L10783" t="str">
        <f>_xlfn.XLOOKUP(B10783,[2]Projeto!$B:$B,[2]Projeto!$P:$P)</f>
        <v>Paga</v>
      </c>
      <c r="M10783" s="6">
        <v>701203</v>
      </c>
      <c r="N10783" s="6" t="s">
        <v>1125</v>
      </c>
      <c r="O10783" t="str">
        <f>_xlfn.XLOOKUP(N10783,[3]Planilha1!$N:$N,[3]Planilha1!$O:$O)</f>
        <v>FLAC</v>
      </c>
      <c r="P10783">
        <v>2026</v>
      </c>
      <c r="Q10783" s="2" t="s">
        <v>1233</v>
      </c>
    </row>
    <row r="10784" spans="1:17" ht="16.8" x14ac:dyDescent="0.3">
      <c r="A10784" t="str">
        <f t="shared" si="1"/>
        <v>Lactalis - 7000</v>
      </c>
      <c r="B10784" s="6">
        <v>4501169722</v>
      </c>
      <c r="C10784" s="6">
        <v>5262129</v>
      </c>
      <c r="D10784" s="6" t="s">
        <v>439</v>
      </c>
      <c r="E10784" s="6">
        <v>610038007</v>
      </c>
      <c r="F10784" s="6" t="s">
        <v>213</v>
      </c>
      <c r="G10784" s="12">
        <v>124.8</v>
      </c>
      <c r="H10784" s="12">
        <v>3.74</v>
      </c>
      <c r="I10784" s="6">
        <v>7204</v>
      </c>
      <c r="J10784" t="str">
        <f>_xlfn.XLOOKUP(I10784,[1]Planilha1!$C:$C,[1]Planilha1!$B:$B)</f>
        <v>7204 - CD São Paulo</v>
      </c>
      <c r="K10784" t="str">
        <f>_xlfn.XLOOKUP(I10784,[1]Planilha1!$C:$C,[1]Planilha1!$D:$D)</f>
        <v>43.340.312/0010-48</v>
      </c>
      <c r="L10784" t="str">
        <f>_xlfn.XLOOKUP(B10784,[2]Projeto!$B:$B,[2]Projeto!$P:$P)</f>
        <v>Paga</v>
      </c>
      <c r="M10784" s="6">
        <v>701203</v>
      </c>
      <c r="N10784" s="6" t="s">
        <v>1125</v>
      </c>
      <c r="O10784" t="str">
        <f>_xlfn.XLOOKUP(N10784,[3]Planilha1!$N:$N,[3]Planilha1!$O:$O)</f>
        <v>FLAC</v>
      </c>
      <c r="P10784">
        <v>2026</v>
      </c>
      <c r="Q10784" s="2" t="s">
        <v>1233</v>
      </c>
    </row>
    <row r="10785" spans="1:17" ht="16.8" x14ac:dyDescent="0.3">
      <c r="A10785" t="str">
        <f t="shared" si="1"/>
        <v>Lactalis - 7000</v>
      </c>
      <c r="B10785" s="6">
        <v>4501169722</v>
      </c>
      <c r="C10785" s="6">
        <v>5361702</v>
      </c>
      <c r="D10785" s="6" t="s">
        <v>786</v>
      </c>
      <c r="E10785" s="6">
        <v>610402075</v>
      </c>
      <c r="F10785" s="6" t="s">
        <v>1234</v>
      </c>
      <c r="G10785" s="12">
        <v>408.5</v>
      </c>
      <c r="H10785" s="12">
        <v>12.26</v>
      </c>
      <c r="I10785" s="6">
        <v>7204</v>
      </c>
      <c r="J10785" t="str">
        <f>_xlfn.XLOOKUP(I10785,[1]Planilha1!$C:$C,[1]Planilha1!$B:$B)</f>
        <v>7204 - CD São Paulo</v>
      </c>
      <c r="K10785" t="str">
        <f>_xlfn.XLOOKUP(I10785,[1]Planilha1!$C:$C,[1]Planilha1!$D:$D)</f>
        <v>43.340.312/0010-48</v>
      </c>
      <c r="L10785" t="str">
        <f>_xlfn.XLOOKUP(B10785,[2]Projeto!$B:$B,[2]Projeto!$P:$P)</f>
        <v>Paga</v>
      </c>
      <c r="M10785" s="6">
        <v>701203</v>
      </c>
      <c r="N10785" s="6" t="s">
        <v>1125</v>
      </c>
      <c r="O10785" t="str">
        <f>_xlfn.XLOOKUP(N10785,[3]Planilha1!$N:$N,[3]Planilha1!$O:$O)</f>
        <v>FLAC</v>
      </c>
      <c r="P10785">
        <v>2026</v>
      </c>
      <c r="Q10785" s="2" t="s">
        <v>1233</v>
      </c>
    </row>
    <row r="10786" spans="1:17" ht="16.8" x14ac:dyDescent="0.3">
      <c r="A10786" t="str">
        <f t="shared" si="1"/>
        <v>Lactalis - 7000</v>
      </c>
      <c r="B10786" s="6">
        <v>4501169722</v>
      </c>
      <c r="C10786" s="6">
        <v>5059693</v>
      </c>
      <c r="D10786" s="6" t="s">
        <v>501</v>
      </c>
      <c r="E10786" s="6">
        <v>610123368</v>
      </c>
      <c r="F10786" s="6" t="s">
        <v>117</v>
      </c>
      <c r="G10786" s="12">
        <v>63.6</v>
      </c>
      <c r="H10786" s="12">
        <v>1.91</v>
      </c>
      <c r="I10786" s="6">
        <v>7204</v>
      </c>
      <c r="J10786" t="str">
        <f>_xlfn.XLOOKUP(I10786,[1]Planilha1!$C:$C,[1]Planilha1!$B:$B)</f>
        <v>7204 - CD São Paulo</v>
      </c>
      <c r="K10786" t="str">
        <f>_xlfn.XLOOKUP(I10786,[1]Planilha1!$C:$C,[1]Planilha1!$D:$D)</f>
        <v>43.340.312/0010-48</v>
      </c>
      <c r="L10786" t="str">
        <f>_xlfn.XLOOKUP(B10786,[2]Projeto!$B:$B,[2]Projeto!$P:$P)</f>
        <v>Paga</v>
      </c>
      <c r="M10786" s="6">
        <v>701203</v>
      </c>
      <c r="N10786" s="6" t="s">
        <v>1125</v>
      </c>
      <c r="O10786" t="str">
        <f>_xlfn.XLOOKUP(N10786,[3]Planilha1!$N:$N,[3]Planilha1!$O:$O)</f>
        <v>FLAC</v>
      </c>
      <c r="P10786">
        <v>2026</v>
      </c>
      <c r="Q10786" s="2" t="s">
        <v>1233</v>
      </c>
    </row>
    <row r="10787" spans="1:17" ht="16.8" x14ac:dyDescent="0.3">
      <c r="A10787" t="str">
        <f t="shared" si="1"/>
        <v>Lactalis - 7000</v>
      </c>
      <c r="B10787" s="6">
        <v>4501169722</v>
      </c>
      <c r="C10787" s="6">
        <v>5059693</v>
      </c>
      <c r="D10787" s="6" t="s">
        <v>501</v>
      </c>
      <c r="E10787" s="6">
        <v>610102368</v>
      </c>
      <c r="F10787" s="6" t="s">
        <v>88</v>
      </c>
      <c r="G10787" s="12">
        <v>63.6</v>
      </c>
      <c r="H10787" s="12">
        <v>1.91</v>
      </c>
      <c r="I10787" s="6">
        <v>7204</v>
      </c>
      <c r="J10787" t="str">
        <f>_xlfn.XLOOKUP(I10787,[1]Planilha1!$C:$C,[1]Planilha1!$B:$B)</f>
        <v>7204 - CD São Paulo</v>
      </c>
      <c r="K10787" t="str">
        <f>_xlfn.XLOOKUP(I10787,[1]Planilha1!$C:$C,[1]Planilha1!$D:$D)</f>
        <v>43.340.312/0010-48</v>
      </c>
      <c r="L10787" t="str">
        <f>_xlfn.XLOOKUP(B10787,[2]Projeto!$B:$B,[2]Projeto!$P:$P)</f>
        <v>Paga</v>
      </c>
      <c r="M10787" s="6">
        <v>701203</v>
      </c>
      <c r="N10787" s="6" t="s">
        <v>1125</v>
      </c>
      <c r="O10787" t="str">
        <f>_xlfn.XLOOKUP(N10787,[3]Planilha1!$N:$N,[3]Planilha1!$O:$O)</f>
        <v>FLAC</v>
      </c>
      <c r="P10787">
        <v>2026</v>
      </c>
      <c r="Q10787" s="2" t="s">
        <v>1233</v>
      </c>
    </row>
    <row r="10788" spans="1:17" ht="16.8" x14ac:dyDescent="0.3">
      <c r="A10788" t="str">
        <f t="shared" si="1"/>
        <v>Lactalis - 7000</v>
      </c>
      <c r="B10788" s="6">
        <v>4501169722</v>
      </c>
      <c r="C10788" s="6">
        <v>5249870</v>
      </c>
      <c r="D10788" s="6" t="s">
        <v>218</v>
      </c>
      <c r="E10788" s="6">
        <v>610402337</v>
      </c>
      <c r="F10788" s="6" t="s">
        <v>84</v>
      </c>
      <c r="G10788" s="12">
        <v>92.16</v>
      </c>
      <c r="H10788" s="12">
        <v>2.76</v>
      </c>
      <c r="I10788" s="6">
        <v>7204</v>
      </c>
      <c r="J10788" t="str">
        <f>_xlfn.XLOOKUP(I10788,[1]Planilha1!$C:$C,[1]Planilha1!$B:$B)</f>
        <v>7204 - CD São Paulo</v>
      </c>
      <c r="K10788" t="str">
        <f>_xlfn.XLOOKUP(I10788,[1]Planilha1!$C:$C,[1]Planilha1!$D:$D)</f>
        <v>43.340.312/0010-48</v>
      </c>
      <c r="L10788" t="str">
        <f>_xlfn.XLOOKUP(B10788,[2]Projeto!$B:$B,[2]Projeto!$P:$P)</f>
        <v>Paga</v>
      </c>
      <c r="M10788" s="6">
        <v>701203</v>
      </c>
      <c r="N10788" s="6" t="s">
        <v>1125</v>
      </c>
      <c r="O10788" t="str">
        <f>_xlfn.XLOOKUP(N10788,[3]Planilha1!$N:$N,[3]Planilha1!$O:$O)</f>
        <v>FLAC</v>
      </c>
      <c r="P10788">
        <v>2026</v>
      </c>
      <c r="Q10788" s="2" t="s">
        <v>1233</v>
      </c>
    </row>
    <row r="10789" spans="1:17" ht="16.8" x14ac:dyDescent="0.3">
      <c r="A10789" t="str">
        <f t="shared" si="1"/>
        <v>Lactalis - 7000</v>
      </c>
      <c r="B10789" s="6">
        <v>4501169722</v>
      </c>
      <c r="C10789" s="6">
        <v>5249870</v>
      </c>
      <c r="D10789" s="6" t="s">
        <v>218</v>
      </c>
      <c r="E10789" s="6">
        <v>610100477</v>
      </c>
      <c r="F10789" s="6" t="s">
        <v>103</v>
      </c>
      <c r="G10789" s="12">
        <v>173.6</v>
      </c>
      <c r="H10789" s="12">
        <v>5.21</v>
      </c>
      <c r="I10789" s="6">
        <v>7204</v>
      </c>
      <c r="J10789" t="str">
        <f>_xlfn.XLOOKUP(I10789,[1]Planilha1!$C:$C,[1]Planilha1!$B:$B)</f>
        <v>7204 - CD São Paulo</v>
      </c>
      <c r="K10789" t="str">
        <f>_xlfn.XLOOKUP(I10789,[1]Planilha1!$C:$C,[1]Planilha1!$D:$D)</f>
        <v>43.340.312/0010-48</v>
      </c>
      <c r="L10789" t="str">
        <f>_xlfn.XLOOKUP(B10789,[2]Projeto!$B:$B,[2]Projeto!$P:$P)</f>
        <v>Paga</v>
      </c>
      <c r="M10789" s="6">
        <v>701203</v>
      </c>
      <c r="N10789" s="6" t="s">
        <v>1125</v>
      </c>
      <c r="O10789" t="str">
        <f>_xlfn.XLOOKUP(N10789,[3]Planilha1!$N:$N,[3]Planilha1!$O:$O)</f>
        <v>FLAC</v>
      </c>
      <c r="P10789">
        <v>2026</v>
      </c>
      <c r="Q10789" s="2" t="s">
        <v>1233</v>
      </c>
    </row>
    <row r="10790" spans="1:17" ht="16.8" x14ac:dyDescent="0.3">
      <c r="A10790" t="str">
        <f t="shared" si="1"/>
        <v>Lactalis - 7000</v>
      </c>
      <c r="B10790" s="6">
        <v>4501169722</v>
      </c>
      <c r="C10790" s="6">
        <v>5249870</v>
      </c>
      <c r="D10790" s="6" t="s">
        <v>218</v>
      </c>
      <c r="E10790" s="6">
        <v>610102463</v>
      </c>
      <c r="F10790" s="6" t="s">
        <v>93</v>
      </c>
      <c r="G10790" s="12">
        <v>56.4</v>
      </c>
      <c r="H10790" s="12">
        <v>1.69</v>
      </c>
      <c r="I10790" s="6">
        <v>7204</v>
      </c>
      <c r="J10790" t="str">
        <f>_xlfn.XLOOKUP(I10790,[1]Planilha1!$C:$C,[1]Planilha1!$B:$B)</f>
        <v>7204 - CD São Paulo</v>
      </c>
      <c r="K10790" t="str">
        <f>_xlfn.XLOOKUP(I10790,[1]Planilha1!$C:$C,[1]Planilha1!$D:$D)</f>
        <v>43.340.312/0010-48</v>
      </c>
      <c r="L10790" t="str">
        <f>_xlfn.XLOOKUP(B10790,[2]Projeto!$B:$B,[2]Projeto!$P:$P)</f>
        <v>Paga</v>
      </c>
      <c r="M10790" s="6">
        <v>701203</v>
      </c>
      <c r="N10790" s="6" t="s">
        <v>1125</v>
      </c>
      <c r="O10790" t="str">
        <f>_xlfn.XLOOKUP(N10790,[3]Planilha1!$N:$N,[3]Planilha1!$O:$O)</f>
        <v>FLAC</v>
      </c>
      <c r="P10790">
        <v>2026</v>
      </c>
      <c r="Q10790" s="2" t="s">
        <v>1233</v>
      </c>
    </row>
    <row r="10791" spans="1:17" ht="16.8" x14ac:dyDescent="0.3">
      <c r="A10791" t="str">
        <f t="shared" si="1"/>
        <v>Lactalis - 7000</v>
      </c>
      <c r="B10791" s="6">
        <v>4501169722</v>
      </c>
      <c r="C10791" s="6">
        <v>5249870</v>
      </c>
      <c r="D10791" s="6" t="s">
        <v>218</v>
      </c>
      <c r="E10791" s="6">
        <v>610038007</v>
      </c>
      <c r="F10791" s="6" t="s">
        <v>213</v>
      </c>
      <c r="G10791" s="12">
        <v>499.2</v>
      </c>
      <c r="H10791" s="12">
        <v>14.98</v>
      </c>
      <c r="I10791" s="6">
        <v>7204</v>
      </c>
      <c r="J10791" t="str">
        <f>_xlfn.XLOOKUP(I10791,[1]Planilha1!$C:$C,[1]Planilha1!$B:$B)</f>
        <v>7204 - CD São Paulo</v>
      </c>
      <c r="K10791" t="str">
        <f>_xlfn.XLOOKUP(I10791,[1]Planilha1!$C:$C,[1]Planilha1!$D:$D)</f>
        <v>43.340.312/0010-48</v>
      </c>
      <c r="L10791" t="str">
        <f>_xlfn.XLOOKUP(B10791,[2]Projeto!$B:$B,[2]Projeto!$P:$P)</f>
        <v>Paga</v>
      </c>
      <c r="M10791" s="6">
        <v>701203</v>
      </c>
      <c r="N10791" s="6" t="s">
        <v>1125</v>
      </c>
      <c r="O10791" t="str">
        <f>_xlfn.XLOOKUP(N10791,[3]Planilha1!$N:$N,[3]Planilha1!$O:$O)</f>
        <v>FLAC</v>
      </c>
      <c r="P10791">
        <v>2026</v>
      </c>
      <c r="Q10791" s="2" t="s">
        <v>1233</v>
      </c>
    </row>
    <row r="10792" spans="1:17" ht="16.8" x14ac:dyDescent="0.3">
      <c r="A10792" t="str">
        <f t="shared" si="1"/>
        <v>Lactalis - 7000</v>
      </c>
      <c r="B10792" s="6">
        <v>4501169722</v>
      </c>
      <c r="C10792" s="6">
        <v>5264441</v>
      </c>
      <c r="D10792" s="6" t="s">
        <v>846</v>
      </c>
      <c r="E10792" s="6">
        <v>610038007</v>
      </c>
      <c r="F10792" s="6" t="s">
        <v>213</v>
      </c>
      <c r="G10792" s="12">
        <v>936</v>
      </c>
      <c r="H10792" s="12">
        <v>28.08</v>
      </c>
      <c r="I10792" s="6">
        <v>7204</v>
      </c>
      <c r="J10792" t="str">
        <f>_xlfn.XLOOKUP(I10792,[1]Planilha1!$C:$C,[1]Planilha1!$B:$B)</f>
        <v>7204 - CD São Paulo</v>
      </c>
      <c r="K10792" t="str">
        <f>_xlfn.XLOOKUP(I10792,[1]Planilha1!$C:$C,[1]Planilha1!$D:$D)</f>
        <v>43.340.312/0010-48</v>
      </c>
      <c r="L10792" t="str">
        <f>_xlfn.XLOOKUP(B10792,[2]Projeto!$B:$B,[2]Projeto!$P:$P)</f>
        <v>Paga</v>
      </c>
      <c r="M10792" s="6">
        <v>701203</v>
      </c>
      <c r="N10792" s="6" t="s">
        <v>1125</v>
      </c>
      <c r="O10792" t="str">
        <f>_xlfn.XLOOKUP(N10792,[3]Planilha1!$N:$N,[3]Planilha1!$O:$O)</f>
        <v>FLAC</v>
      </c>
      <c r="P10792">
        <v>2026</v>
      </c>
      <c r="Q10792" s="2" t="s">
        <v>1233</v>
      </c>
    </row>
    <row r="10793" spans="1:17" ht="16.8" x14ac:dyDescent="0.3">
      <c r="A10793" t="str">
        <f t="shared" si="1"/>
        <v>Lactalis - 7000</v>
      </c>
      <c r="B10793" s="6">
        <v>4501169722</v>
      </c>
      <c r="C10793" s="6">
        <v>5285409</v>
      </c>
      <c r="D10793" s="6" t="s">
        <v>888</v>
      </c>
      <c r="E10793" s="6">
        <v>610038007</v>
      </c>
      <c r="F10793" s="6" t="s">
        <v>213</v>
      </c>
      <c r="G10793" s="12">
        <v>936</v>
      </c>
      <c r="H10793" s="12">
        <v>28.08</v>
      </c>
      <c r="I10793" s="6">
        <v>7204</v>
      </c>
      <c r="J10793" t="str">
        <f>_xlfn.XLOOKUP(I10793,[1]Planilha1!$C:$C,[1]Planilha1!$B:$B)</f>
        <v>7204 - CD São Paulo</v>
      </c>
      <c r="K10793" t="str">
        <f>_xlfn.XLOOKUP(I10793,[1]Planilha1!$C:$C,[1]Planilha1!$D:$D)</f>
        <v>43.340.312/0010-48</v>
      </c>
      <c r="L10793" t="str">
        <f>_xlfn.XLOOKUP(B10793,[2]Projeto!$B:$B,[2]Projeto!$P:$P)</f>
        <v>Paga</v>
      </c>
      <c r="M10793" s="6">
        <v>701203</v>
      </c>
      <c r="N10793" s="6" t="s">
        <v>1125</v>
      </c>
      <c r="O10793" t="str">
        <f>_xlfn.XLOOKUP(N10793,[3]Planilha1!$N:$N,[3]Planilha1!$O:$O)</f>
        <v>FLAC</v>
      </c>
      <c r="P10793">
        <v>2026</v>
      </c>
      <c r="Q10793" s="2" t="s">
        <v>1233</v>
      </c>
    </row>
    <row r="10794" spans="1:17" ht="16.8" x14ac:dyDescent="0.3">
      <c r="A10794" t="str">
        <f t="shared" si="1"/>
        <v>Lactalis - 7000</v>
      </c>
      <c r="B10794" s="6">
        <v>4501169722</v>
      </c>
      <c r="C10794" s="6">
        <v>5254073</v>
      </c>
      <c r="D10794" s="6" t="s">
        <v>231</v>
      </c>
      <c r="E10794" s="6">
        <v>610038007</v>
      </c>
      <c r="F10794" s="6" t="s">
        <v>213</v>
      </c>
      <c r="G10794" s="12">
        <v>936</v>
      </c>
      <c r="H10794" s="12">
        <v>28.08</v>
      </c>
      <c r="I10794" s="6">
        <v>7204</v>
      </c>
      <c r="J10794" t="str">
        <f>_xlfn.XLOOKUP(I10794,[1]Planilha1!$C:$C,[1]Planilha1!$B:$B)</f>
        <v>7204 - CD São Paulo</v>
      </c>
      <c r="K10794" t="str">
        <f>_xlfn.XLOOKUP(I10794,[1]Planilha1!$C:$C,[1]Planilha1!$D:$D)</f>
        <v>43.340.312/0010-48</v>
      </c>
      <c r="L10794" t="str">
        <f>_xlfn.XLOOKUP(B10794,[2]Projeto!$B:$B,[2]Projeto!$P:$P)</f>
        <v>Paga</v>
      </c>
      <c r="M10794" s="6">
        <v>701203</v>
      </c>
      <c r="N10794" s="6" t="s">
        <v>1125</v>
      </c>
      <c r="O10794" t="str">
        <f>_xlfn.XLOOKUP(N10794,[3]Planilha1!$N:$N,[3]Planilha1!$O:$O)</f>
        <v>FLAC</v>
      </c>
      <c r="P10794">
        <v>2026</v>
      </c>
      <c r="Q10794" s="2" t="s">
        <v>1233</v>
      </c>
    </row>
    <row r="10795" spans="1:17" ht="16.8" x14ac:dyDescent="0.3">
      <c r="A10795" t="str">
        <f t="shared" si="1"/>
        <v>Lactalis - 7000</v>
      </c>
      <c r="B10795" s="6">
        <v>4501169722</v>
      </c>
      <c r="C10795" s="6">
        <v>5253375</v>
      </c>
      <c r="D10795" s="6" t="s">
        <v>166</v>
      </c>
      <c r="E10795" s="6">
        <v>610402075</v>
      </c>
      <c r="F10795" s="6" t="s">
        <v>1234</v>
      </c>
      <c r="G10795" s="11">
        <v>30841.75</v>
      </c>
      <c r="H10795" s="12">
        <v>925.25</v>
      </c>
      <c r="I10795" s="6">
        <v>7204</v>
      </c>
      <c r="J10795" t="str">
        <f>_xlfn.XLOOKUP(I10795,[1]Planilha1!$C:$C,[1]Planilha1!$B:$B)</f>
        <v>7204 - CD São Paulo</v>
      </c>
      <c r="K10795" t="str">
        <f>_xlfn.XLOOKUP(I10795,[1]Planilha1!$C:$C,[1]Planilha1!$D:$D)</f>
        <v>43.340.312/0010-48</v>
      </c>
      <c r="L10795" t="str">
        <f>_xlfn.XLOOKUP(B10795,[2]Projeto!$B:$B,[2]Projeto!$P:$P)</f>
        <v>Paga</v>
      </c>
      <c r="M10795" s="6">
        <v>701203</v>
      </c>
      <c r="N10795" s="6" t="s">
        <v>1125</v>
      </c>
      <c r="O10795" t="str">
        <f>_xlfn.XLOOKUP(N10795,[3]Planilha1!$N:$N,[3]Planilha1!$O:$O)</f>
        <v>FLAC</v>
      </c>
      <c r="P10795">
        <v>2026</v>
      </c>
      <c r="Q10795" s="2" t="s">
        <v>1233</v>
      </c>
    </row>
    <row r="10796" spans="1:17" ht="16.8" x14ac:dyDescent="0.3">
      <c r="A10796" t="str">
        <f t="shared" si="1"/>
        <v>Lactalis - 7000</v>
      </c>
      <c r="B10796" s="6">
        <v>4501169722</v>
      </c>
      <c r="C10796" s="6">
        <v>5259823</v>
      </c>
      <c r="D10796" s="6" t="s">
        <v>204</v>
      </c>
      <c r="E10796" s="6">
        <v>610102368</v>
      </c>
      <c r="F10796" s="6" t="s">
        <v>88</v>
      </c>
      <c r="G10796" s="12">
        <v>307.2</v>
      </c>
      <c r="H10796" s="12">
        <v>9.2200000000000006</v>
      </c>
      <c r="I10796" s="6">
        <v>7204</v>
      </c>
      <c r="J10796" t="str">
        <f>_xlfn.XLOOKUP(I10796,[1]Planilha1!$C:$C,[1]Planilha1!$B:$B)</f>
        <v>7204 - CD São Paulo</v>
      </c>
      <c r="K10796" t="str">
        <f>_xlfn.XLOOKUP(I10796,[1]Planilha1!$C:$C,[1]Planilha1!$D:$D)</f>
        <v>43.340.312/0010-48</v>
      </c>
      <c r="L10796" t="str">
        <f>_xlfn.XLOOKUP(B10796,[2]Projeto!$B:$B,[2]Projeto!$P:$P)</f>
        <v>Paga</v>
      </c>
      <c r="M10796" s="6">
        <v>701203</v>
      </c>
      <c r="N10796" s="6" t="s">
        <v>1125</v>
      </c>
      <c r="O10796" t="str">
        <f>_xlfn.XLOOKUP(N10796,[3]Planilha1!$N:$N,[3]Planilha1!$O:$O)</f>
        <v>FLAC</v>
      </c>
      <c r="P10796">
        <v>2026</v>
      </c>
      <c r="Q10796" s="2" t="s">
        <v>1233</v>
      </c>
    </row>
    <row r="10797" spans="1:17" ht="16.8" x14ac:dyDescent="0.3">
      <c r="A10797" t="str">
        <f t="shared" si="1"/>
        <v>Lactalis - 7000</v>
      </c>
      <c r="B10797" s="6">
        <v>4501169694</v>
      </c>
      <c r="C10797" s="6">
        <v>5107152</v>
      </c>
      <c r="D10797" s="6" t="s">
        <v>1182</v>
      </c>
      <c r="E10797" s="6">
        <v>610301101</v>
      </c>
      <c r="F10797" s="6" t="s">
        <v>1193</v>
      </c>
      <c r="G10797" s="12">
        <v>738</v>
      </c>
      <c r="H10797" s="12">
        <v>7.38</v>
      </c>
      <c r="I10797" s="6">
        <v>7202</v>
      </c>
      <c r="J10797" t="str">
        <f>_xlfn.XLOOKUP(I10797,[1]Planilha1!$C:$C,[1]Planilha1!$B:$B)</f>
        <v>7202 - CD - RJ Pavuna Refrigerados</v>
      </c>
      <c r="K10797" t="str">
        <f>_xlfn.XLOOKUP(I10797,[1]Planilha1!$C:$C,[1]Planilha1!$D:$D)</f>
        <v>43.340.312/0004-08</v>
      </c>
      <c r="L10797" t="str">
        <f>_xlfn.XLOOKUP(B10797,[2]Projeto!$B:$B,[2]Projeto!$P:$P)</f>
        <v>Paga</v>
      </c>
      <c r="M10797" s="6">
        <v>701122</v>
      </c>
      <c r="N10797" s="6" t="s">
        <v>1120</v>
      </c>
      <c r="O10797" t="str">
        <f>_xlfn.XLOOKUP(N10797,[3]Planilha1!$N:$N,[3]Planilha1!$O:$O)</f>
        <v>Nutri</v>
      </c>
      <c r="P10797">
        <v>2026</v>
      </c>
      <c r="Q10797" s="2" t="s">
        <v>1233</v>
      </c>
    </row>
    <row r="10798" spans="1:17" ht="16.8" x14ac:dyDescent="0.3">
      <c r="A10798" t="str">
        <f t="shared" si="1"/>
        <v>Lactalis - 7000</v>
      </c>
      <c r="B10798" s="6">
        <v>4501169694</v>
      </c>
      <c r="C10798" s="6">
        <v>5107152</v>
      </c>
      <c r="D10798" s="6" t="s">
        <v>1182</v>
      </c>
      <c r="E10798" s="6">
        <v>600300300</v>
      </c>
      <c r="F10798" s="6" t="s">
        <v>939</v>
      </c>
      <c r="G10798" s="12">
        <v>186.72</v>
      </c>
      <c r="H10798" s="12">
        <v>1.87</v>
      </c>
      <c r="I10798" s="6">
        <v>7202</v>
      </c>
      <c r="J10798" t="str">
        <f>_xlfn.XLOOKUP(I10798,[1]Planilha1!$C:$C,[1]Planilha1!$B:$B)</f>
        <v>7202 - CD - RJ Pavuna Refrigerados</v>
      </c>
      <c r="K10798" t="str">
        <f>_xlfn.XLOOKUP(I10798,[1]Planilha1!$C:$C,[1]Planilha1!$D:$D)</f>
        <v>43.340.312/0004-08</v>
      </c>
      <c r="L10798" t="str">
        <f>_xlfn.XLOOKUP(B10798,[2]Projeto!$B:$B,[2]Projeto!$P:$P)</f>
        <v>Paga</v>
      </c>
      <c r="M10798" s="6">
        <v>701122</v>
      </c>
      <c r="N10798" s="6" t="s">
        <v>1120</v>
      </c>
      <c r="O10798" t="str">
        <f>_xlfn.XLOOKUP(N10798,[3]Planilha1!$N:$N,[3]Planilha1!$O:$O)</f>
        <v>Nutri</v>
      </c>
      <c r="P10798">
        <v>2026</v>
      </c>
      <c r="Q10798" s="2" t="s">
        <v>1233</v>
      </c>
    </row>
    <row r="10799" spans="1:17" ht="16.8" x14ac:dyDescent="0.3">
      <c r="A10799" t="str">
        <f t="shared" si="1"/>
        <v>Lactalis - 7000</v>
      </c>
      <c r="B10799" s="6">
        <v>4501169722</v>
      </c>
      <c r="C10799" s="6">
        <v>5264241</v>
      </c>
      <c r="D10799" s="6" t="s">
        <v>247</v>
      </c>
      <c r="E10799" s="6">
        <v>610402075</v>
      </c>
      <c r="F10799" s="6" t="s">
        <v>1234</v>
      </c>
      <c r="G10799" s="11">
        <v>2114.5</v>
      </c>
      <c r="H10799" s="12">
        <v>63.44</v>
      </c>
      <c r="I10799" s="6">
        <v>7204</v>
      </c>
      <c r="J10799" t="str">
        <f>_xlfn.XLOOKUP(I10799,[1]Planilha1!$C:$C,[1]Planilha1!$B:$B)</f>
        <v>7204 - CD São Paulo</v>
      </c>
      <c r="K10799" t="str">
        <f>_xlfn.XLOOKUP(I10799,[1]Planilha1!$C:$C,[1]Planilha1!$D:$D)</f>
        <v>43.340.312/0010-48</v>
      </c>
      <c r="L10799" t="str">
        <f>_xlfn.XLOOKUP(B10799,[2]Projeto!$B:$B,[2]Projeto!$P:$P)</f>
        <v>Paga</v>
      </c>
      <c r="M10799" s="6">
        <v>701203</v>
      </c>
      <c r="N10799" s="6" t="s">
        <v>1125</v>
      </c>
      <c r="O10799" t="str">
        <f>_xlfn.XLOOKUP(N10799,[3]Planilha1!$N:$N,[3]Planilha1!$O:$O)</f>
        <v>FLAC</v>
      </c>
      <c r="P10799">
        <v>2026</v>
      </c>
      <c r="Q10799" s="2" t="s">
        <v>1233</v>
      </c>
    </row>
    <row r="10800" spans="1:17" ht="16.8" x14ac:dyDescent="0.3">
      <c r="A10800" t="str">
        <f t="shared" si="1"/>
        <v>Lactalis - 7000</v>
      </c>
      <c r="B10800" s="6">
        <v>4501169722</v>
      </c>
      <c r="C10800" s="6">
        <v>5262782</v>
      </c>
      <c r="D10800" s="6" t="s">
        <v>211</v>
      </c>
      <c r="E10800" s="6">
        <v>610401072</v>
      </c>
      <c r="F10800" s="6" t="s">
        <v>174</v>
      </c>
      <c r="G10800" s="11">
        <v>2202</v>
      </c>
      <c r="H10800" s="12">
        <v>66.06</v>
      </c>
      <c r="I10800" s="6">
        <v>7204</v>
      </c>
      <c r="J10800" t="str">
        <f>_xlfn.XLOOKUP(I10800,[1]Planilha1!$C:$C,[1]Planilha1!$B:$B)</f>
        <v>7204 - CD São Paulo</v>
      </c>
      <c r="K10800" t="str">
        <f>_xlfn.XLOOKUP(I10800,[1]Planilha1!$C:$C,[1]Planilha1!$D:$D)</f>
        <v>43.340.312/0010-48</v>
      </c>
      <c r="L10800" t="str">
        <f>_xlfn.XLOOKUP(B10800,[2]Projeto!$B:$B,[2]Projeto!$P:$P)</f>
        <v>Paga</v>
      </c>
      <c r="M10800" s="6">
        <v>701203</v>
      </c>
      <c r="N10800" s="6" t="s">
        <v>1125</v>
      </c>
      <c r="O10800" t="str">
        <f>_xlfn.XLOOKUP(N10800,[3]Planilha1!$N:$N,[3]Planilha1!$O:$O)</f>
        <v>FLAC</v>
      </c>
      <c r="P10800">
        <v>2026</v>
      </c>
      <c r="Q10800" s="2" t="s">
        <v>1233</v>
      </c>
    </row>
    <row r="10801" spans="1:17" ht="16.8" x14ac:dyDescent="0.3">
      <c r="A10801" t="str">
        <f t="shared" si="1"/>
        <v>Lactalis - 7000</v>
      </c>
      <c r="B10801" s="6">
        <v>4501169722</v>
      </c>
      <c r="C10801" s="6">
        <v>5346682</v>
      </c>
      <c r="D10801" s="6" t="s">
        <v>1201</v>
      </c>
      <c r="E10801" s="6">
        <v>610038007</v>
      </c>
      <c r="F10801" s="6" t="s">
        <v>213</v>
      </c>
      <c r="G10801" s="11">
        <v>4992</v>
      </c>
      <c r="H10801" s="12">
        <v>149.76</v>
      </c>
      <c r="I10801" s="6">
        <v>7204</v>
      </c>
      <c r="J10801" t="str">
        <f>_xlfn.XLOOKUP(I10801,[1]Planilha1!$C:$C,[1]Planilha1!$B:$B)</f>
        <v>7204 - CD São Paulo</v>
      </c>
      <c r="K10801" t="str">
        <f>_xlfn.XLOOKUP(I10801,[1]Planilha1!$C:$C,[1]Planilha1!$D:$D)</f>
        <v>43.340.312/0010-48</v>
      </c>
      <c r="L10801" t="str">
        <f>_xlfn.XLOOKUP(B10801,[2]Projeto!$B:$B,[2]Projeto!$P:$P)</f>
        <v>Paga</v>
      </c>
      <c r="M10801" s="6">
        <v>701203</v>
      </c>
      <c r="N10801" s="6" t="s">
        <v>1125</v>
      </c>
      <c r="O10801" t="str">
        <f>_xlfn.XLOOKUP(N10801,[3]Planilha1!$N:$N,[3]Planilha1!$O:$O)</f>
        <v>FLAC</v>
      </c>
      <c r="P10801">
        <v>2026</v>
      </c>
      <c r="Q10801" s="2" t="s">
        <v>1233</v>
      </c>
    </row>
    <row r="10802" spans="1:17" ht="16.8" x14ac:dyDescent="0.3">
      <c r="A10802" t="str">
        <f t="shared" si="1"/>
        <v>Lactalis - 7000</v>
      </c>
      <c r="B10802" s="6">
        <v>4501169722</v>
      </c>
      <c r="C10802" s="6">
        <v>5346682</v>
      </c>
      <c r="D10802" s="6" t="s">
        <v>1201</v>
      </c>
      <c r="E10802" s="6">
        <v>610101409</v>
      </c>
      <c r="F10802" s="6" t="s">
        <v>671</v>
      </c>
      <c r="G10802" s="12">
        <v>250.72</v>
      </c>
      <c r="H10802" s="12">
        <v>7.52</v>
      </c>
      <c r="I10802" s="6">
        <v>7204</v>
      </c>
      <c r="J10802" t="str">
        <f>_xlfn.XLOOKUP(I10802,[1]Planilha1!$C:$C,[1]Planilha1!$B:$B)</f>
        <v>7204 - CD São Paulo</v>
      </c>
      <c r="K10802" t="str">
        <f>_xlfn.XLOOKUP(I10802,[1]Planilha1!$C:$C,[1]Planilha1!$D:$D)</f>
        <v>43.340.312/0010-48</v>
      </c>
      <c r="L10802" t="str">
        <f>_xlfn.XLOOKUP(B10802,[2]Projeto!$B:$B,[2]Projeto!$P:$P)</f>
        <v>Paga</v>
      </c>
      <c r="M10802" s="6">
        <v>701203</v>
      </c>
      <c r="N10802" s="6" t="s">
        <v>1125</v>
      </c>
      <c r="O10802" t="str">
        <f>_xlfn.XLOOKUP(N10802,[3]Planilha1!$N:$N,[3]Planilha1!$O:$O)</f>
        <v>FLAC</v>
      </c>
      <c r="P10802">
        <v>2026</v>
      </c>
      <c r="Q10802" s="2" t="s">
        <v>1233</v>
      </c>
    </row>
    <row r="10803" spans="1:17" ht="16.8" x14ac:dyDescent="0.3">
      <c r="A10803" t="str">
        <f t="shared" si="1"/>
        <v>Lactalis - 7000</v>
      </c>
      <c r="B10803" s="6">
        <v>4501169722</v>
      </c>
      <c r="C10803" s="6">
        <v>5248711</v>
      </c>
      <c r="D10803" s="6" t="s">
        <v>159</v>
      </c>
      <c r="E10803" s="6">
        <v>610100409</v>
      </c>
      <c r="F10803" s="6" t="s">
        <v>161</v>
      </c>
      <c r="G10803" s="12">
        <v>250.72</v>
      </c>
      <c r="H10803" s="12">
        <v>7.52</v>
      </c>
      <c r="I10803" s="6">
        <v>7204</v>
      </c>
      <c r="J10803" t="str">
        <f>_xlfn.XLOOKUP(I10803,[1]Planilha1!$C:$C,[1]Planilha1!$B:$B)</f>
        <v>7204 - CD São Paulo</v>
      </c>
      <c r="K10803" t="str">
        <f>_xlfn.XLOOKUP(I10803,[1]Planilha1!$C:$C,[1]Planilha1!$D:$D)</f>
        <v>43.340.312/0010-48</v>
      </c>
      <c r="L10803" t="str">
        <f>_xlfn.XLOOKUP(B10803,[2]Projeto!$B:$B,[2]Projeto!$P:$P)</f>
        <v>Paga</v>
      </c>
      <c r="M10803" s="6">
        <v>701203</v>
      </c>
      <c r="N10803" s="6" t="s">
        <v>1125</v>
      </c>
      <c r="O10803" t="str">
        <f>_xlfn.XLOOKUP(N10803,[3]Planilha1!$N:$N,[3]Planilha1!$O:$O)</f>
        <v>FLAC</v>
      </c>
      <c r="P10803">
        <v>2026</v>
      </c>
      <c r="Q10803" s="2" t="s">
        <v>1233</v>
      </c>
    </row>
    <row r="10804" spans="1:17" ht="16.8" x14ac:dyDescent="0.3">
      <c r="A10804" t="str">
        <f t="shared" si="1"/>
        <v>Lactalis - 7000</v>
      </c>
      <c r="B10804" s="6">
        <v>4501169722</v>
      </c>
      <c r="C10804" s="6">
        <v>5262403</v>
      </c>
      <c r="D10804" s="6" t="s">
        <v>232</v>
      </c>
      <c r="E10804" s="6">
        <v>610402075</v>
      </c>
      <c r="F10804" s="6" t="s">
        <v>1234</v>
      </c>
      <c r="G10804" s="11">
        <v>1021.25</v>
      </c>
      <c r="H10804" s="12">
        <v>30.64</v>
      </c>
      <c r="I10804" s="6">
        <v>7204</v>
      </c>
      <c r="J10804" t="str">
        <f>_xlfn.XLOOKUP(I10804,[1]Planilha1!$C:$C,[1]Planilha1!$B:$B)</f>
        <v>7204 - CD São Paulo</v>
      </c>
      <c r="K10804" t="str">
        <f>_xlfn.XLOOKUP(I10804,[1]Planilha1!$C:$C,[1]Planilha1!$D:$D)</f>
        <v>43.340.312/0010-48</v>
      </c>
      <c r="L10804" t="str">
        <f>_xlfn.XLOOKUP(B10804,[2]Projeto!$B:$B,[2]Projeto!$P:$P)</f>
        <v>Paga</v>
      </c>
      <c r="M10804" s="6">
        <v>701203</v>
      </c>
      <c r="N10804" s="6" t="s">
        <v>1125</v>
      </c>
      <c r="O10804" t="str">
        <f>_xlfn.XLOOKUP(N10804,[3]Planilha1!$N:$N,[3]Planilha1!$O:$O)</f>
        <v>FLAC</v>
      </c>
      <c r="P10804">
        <v>2026</v>
      </c>
      <c r="Q10804" s="2" t="s">
        <v>1233</v>
      </c>
    </row>
    <row r="10805" spans="1:17" ht="16.8" x14ac:dyDescent="0.3">
      <c r="A10805" t="str">
        <f t="shared" si="1"/>
        <v>Lactalis - 7000</v>
      </c>
      <c r="B10805" s="6">
        <v>4501169722</v>
      </c>
      <c r="C10805" s="6">
        <v>5263210</v>
      </c>
      <c r="D10805" s="6" t="s">
        <v>253</v>
      </c>
      <c r="E10805" s="6">
        <v>610402075</v>
      </c>
      <c r="F10805" s="6" t="s">
        <v>1234</v>
      </c>
      <c r="G10805" s="12">
        <v>204.25</v>
      </c>
      <c r="H10805" s="12">
        <v>6.13</v>
      </c>
      <c r="I10805" s="6">
        <v>7204</v>
      </c>
      <c r="J10805" t="str">
        <f>_xlfn.XLOOKUP(I10805,[1]Planilha1!$C:$C,[1]Planilha1!$B:$B)</f>
        <v>7204 - CD São Paulo</v>
      </c>
      <c r="K10805" t="str">
        <f>_xlfn.XLOOKUP(I10805,[1]Planilha1!$C:$C,[1]Planilha1!$D:$D)</f>
        <v>43.340.312/0010-48</v>
      </c>
      <c r="L10805" t="str">
        <f>_xlfn.XLOOKUP(B10805,[2]Projeto!$B:$B,[2]Projeto!$P:$P)</f>
        <v>Paga</v>
      </c>
      <c r="M10805" s="6">
        <v>701203</v>
      </c>
      <c r="N10805" s="6" t="s">
        <v>1125</v>
      </c>
      <c r="O10805" t="str">
        <f>_xlfn.XLOOKUP(N10805,[3]Planilha1!$N:$N,[3]Planilha1!$O:$O)</f>
        <v>FLAC</v>
      </c>
      <c r="P10805">
        <v>2026</v>
      </c>
      <c r="Q10805" s="2" t="s">
        <v>1233</v>
      </c>
    </row>
    <row r="10806" spans="1:17" ht="16.8" x14ac:dyDescent="0.3">
      <c r="A10806" t="str">
        <f t="shared" si="1"/>
        <v>Lactalis - 7000</v>
      </c>
      <c r="B10806" s="6">
        <v>4501169759</v>
      </c>
      <c r="C10806" s="6">
        <v>5261116</v>
      </c>
      <c r="D10806" s="6" t="s">
        <v>236</v>
      </c>
      <c r="E10806" s="6">
        <v>640112340</v>
      </c>
      <c r="F10806" s="6" t="s">
        <v>179</v>
      </c>
      <c r="G10806" s="11">
        <v>2448</v>
      </c>
      <c r="H10806" s="12">
        <v>48.96</v>
      </c>
      <c r="I10806" s="6">
        <v>7204</v>
      </c>
      <c r="J10806" t="str">
        <f>_xlfn.XLOOKUP(I10806,[1]Planilha1!$C:$C,[1]Planilha1!$B:$B)</f>
        <v>7204 - CD São Paulo</v>
      </c>
      <c r="K10806" t="str">
        <f>_xlfn.XLOOKUP(I10806,[1]Planilha1!$C:$C,[1]Planilha1!$D:$D)</f>
        <v>43.340.312/0010-48</v>
      </c>
      <c r="L10806" t="str">
        <f>_xlfn.XLOOKUP(B10806,[2]Projeto!$B:$B,[2]Projeto!$P:$P)</f>
        <v>Paga</v>
      </c>
      <c r="M10806" s="6">
        <v>701122</v>
      </c>
      <c r="N10806" s="6" t="s">
        <v>1120</v>
      </c>
      <c r="O10806" t="str">
        <f>_xlfn.XLOOKUP(N10806,[3]Planilha1!$N:$N,[3]Planilha1!$O:$O)</f>
        <v>Nutri</v>
      </c>
      <c r="P10806">
        <v>2026</v>
      </c>
      <c r="Q10806" s="2" t="s">
        <v>1233</v>
      </c>
    </row>
    <row r="10807" spans="1:17" ht="16.8" x14ac:dyDescent="0.3">
      <c r="A10807" t="str">
        <f t="shared" si="1"/>
        <v>Lactalis - 7000</v>
      </c>
      <c r="B10807" s="6">
        <v>4501169759</v>
      </c>
      <c r="C10807" s="6">
        <v>5261116</v>
      </c>
      <c r="D10807" s="6" t="s">
        <v>236</v>
      </c>
      <c r="E10807" s="6">
        <v>640112340</v>
      </c>
      <c r="F10807" s="6" t="s">
        <v>179</v>
      </c>
      <c r="G10807" s="11">
        <v>1224</v>
      </c>
      <c r="H10807" s="12">
        <v>24.48</v>
      </c>
      <c r="I10807" s="6">
        <v>7204</v>
      </c>
      <c r="J10807" t="str">
        <f>_xlfn.XLOOKUP(I10807,[1]Planilha1!$C:$C,[1]Planilha1!$B:$B)</f>
        <v>7204 - CD São Paulo</v>
      </c>
      <c r="K10807" t="str">
        <f>_xlfn.XLOOKUP(I10807,[1]Planilha1!$C:$C,[1]Planilha1!$D:$D)</f>
        <v>43.340.312/0010-48</v>
      </c>
      <c r="L10807" t="str">
        <f>_xlfn.XLOOKUP(B10807,[2]Projeto!$B:$B,[2]Projeto!$P:$P)</f>
        <v>Paga</v>
      </c>
      <c r="M10807" s="6">
        <v>701122</v>
      </c>
      <c r="N10807" s="6" t="s">
        <v>1120</v>
      </c>
      <c r="O10807" t="str">
        <f>_xlfn.XLOOKUP(N10807,[3]Planilha1!$N:$N,[3]Planilha1!$O:$O)</f>
        <v>Nutri</v>
      </c>
      <c r="P10807">
        <v>2026</v>
      </c>
      <c r="Q10807" s="2" t="s">
        <v>1233</v>
      </c>
    </row>
    <row r="10808" spans="1:17" ht="16.8" x14ac:dyDescent="0.3">
      <c r="A10808" t="str">
        <f t="shared" si="1"/>
        <v>Lactalis - 7000</v>
      </c>
      <c r="B10808" s="6">
        <v>4501169759</v>
      </c>
      <c r="C10808" s="6">
        <v>5261116</v>
      </c>
      <c r="D10808" s="6" t="s">
        <v>236</v>
      </c>
      <c r="E10808" s="6">
        <v>610105368</v>
      </c>
      <c r="F10808" s="6" t="s">
        <v>251</v>
      </c>
      <c r="G10808" s="12">
        <v>403.2</v>
      </c>
      <c r="H10808" s="12">
        <v>12.1</v>
      </c>
      <c r="I10808" s="6">
        <v>7204</v>
      </c>
      <c r="J10808" t="str">
        <f>_xlfn.XLOOKUP(I10808,[1]Planilha1!$C:$C,[1]Planilha1!$B:$B)</f>
        <v>7204 - CD São Paulo</v>
      </c>
      <c r="K10808" t="str">
        <f>_xlfn.XLOOKUP(I10808,[1]Planilha1!$C:$C,[1]Planilha1!$D:$D)</f>
        <v>43.340.312/0010-48</v>
      </c>
      <c r="L10808" t="str">
        <f>_xlfn.XLOOKUP(B10808,[2]Projeto!$B:$B,[2]Projeto!$P:$P)</f>
        <v>Paga</v>
      </c>
      <c r="M10808" s="6">
        <v>701122</v>
      </c>
      <c r="N10808" s="6" t="s">
        <v>1120</v>
      </c>
      <c r="O10808" t="str">
        <f>_xlfn.XLOOKUP(N10808,[3]Planilha1!$N:$N,[3]Planilha1!$O:$O)</f>
        <v>Nutri</v>
      </c>
      <c r="P10808">
        <v>2026</v>
      </c>
      <c r="Q10808" s="2" t="s">
        <v>1233</v>
      </c>
    </row>
    <row r="10809" spans="1:17" ht="16.8" x14ac:dyDescent="0.3">
      <c r="A10809" t="str">
        <f t="shared" si="1"/>
        <v>Lactalis - 7000</v>
      </c>
      <c r="B10809" s="6">
        <v>4501169722</v>
      </c>
      <c r="C10809" s="6">
        <v>5027929</v>
      </c>
      <c r="D10809" s="6" t="s">
        <v>300</v>
      </c>
      <c r="E10809" s="6">
        <v>610038007</v>
      </c>
      <c r="F10809" s="6" t="s">
        <v>213</v>
      </c>
      <c r="G10809" s="12">
        <v>62.4</v>
      </c>
      <c r="H10809" s="12">
        <v>1.87</v>
      </c>
      <c r="I10809" s="6">
        <v>7204</v>
      </c>
      <c r="J10809" t="str">
        <f>_xlfn.XLOOKUP(I10809,[1]Planilha1!$C:$C,[1]Planilha1!$B:$B)</f>
        <v>7204 - CD São Paulo</v>
      </c>
      <c r="K10809" t="str">
        <f>_xlfn.XLOOKUP(I10809,[1]Planilha1!$C:$C,[1]Planilha1!$D:$D)</f>
        <v>43.340.312/0010-48</v>
      </c>
      <c r="L10809" t="str">
        <f>_xlfn.XLOOKUP(B10809,[2]Projeto!$B:$B,[2]Projeto!$P:$P)</f>
        <v>Paga</v>
      </c>
      <c r="M10809" s="6">
        <v>701203</v>
      </c>
      <c r="N10809" s="6" t="s">
        <v>1125</v>
      </c>
      <c r="O10809" t="str">
        <f>_xlfn.XLOOKUP(N10809,[3]Planilha1!$N:$N,[3]Planilha1!$O:$O)</f>
        <v>FLAC</v>
      </c>
      <c r="P10809">
        <v>2026</v>
      </c>
      <c r="Q10809" s="2" t="s">
        <v>1233</v>
      </c>
    </row>
    <row r="10810" spans="1:17" ht="16.8" x14ac:dyDescent="0.3">
      <c r="A10810" t="str">
        <f t="shared" si="1"/>
        <v>Lactalis - 7000</v>
      </c>
      <c r="B10810" s="6">
        <v>4501169722</v>
      </c>
      <c r="C10810" s="6">
        <v>5248870</v>
      </c>
      <c r="D10810" s="6" t="s">
        <v>701</v>
      </c>
      <c r="E10810" s="6">
        <v>610101409</v>
      </c>
      <c r="F10810" s="6" t="s">
        <v>671</v>
      </c>
      <c r="G10810" s="12">
        <v>752.16</v>
      </c>
      <c r="H10810" s="12">
        <v>22.56</v>
      </c>
      <c r="I10810" s="6">
        <v>7204</v>
      </c>
      <c r="J10810" t="str">
        <f>_xlfn.XLOOKUP(I10810,[1]Planilha1!$C:$C,[1]Planilha1!$B:$B)</f>
        <v>7204 - CD São Paulo</v>
      </c>
      <c r="K10810" t="str">
        <f>_xlfn.XLOOKUP(I10810,[1]Planilha1!$C:$C,[1]Planilha1!$D:$D)</f>
        <v>43.340.312/0010-48</v>
      </c>
      <c r="L10810" t="str">
        <f>_xlfn.XLOOKUP(B10810,[2]Projeto!$B:$B,[2]Projeto!$P:$P)</f>
        <v>Paga</v>
      </c>
      <c r="M10810" s="6">
        <v>701203</v>
      </c>
      <c r="N10810" s="6" t="s">
        <v>1125</v>
      </c>
      <c r="O10810" t="str">
        <f>_xlfn.XLOOKUP(N10810,[3]Planilha1!$N:$N,[3]Planilha1!$O:$O)</f>
        <v>FLAC</v>
      </c>
      <c r="P10810">
        <v>2026</v>
      </c>
      <c r="Q10810" s="2" t="s">
        <v>1233</v>
      </c>
    </row>
    <row r="10811" spans="1:17" ht="16.8" x14ac:dyDescent="0.3">
      <c r="A10811" t="str">
        <f t="shared" si="1"/>
        <v>Lactalis - 7000</v>
      </c>
      <c r="B10811" s="6">
        <v>4501169722</v>
      </c>
      <c r="C10811" s="6">
        <v>5248870</v>
      </c>
      <c r="D10811" s="6" t="s">
        <v>701</v>
      </c>
      <c r="E10811" s="6">
        <v>610104409</v>
      </c>
      <c r="F10811" s="6" t="s">
        <v>108</v>
      </c>
      <c r="G10811" s="12">
        <v>673.44</v>
      </c>
      <c r="H10811" s="12">
        <v>20.2</v>
      </c>
      <c r="I10811" s="6">
        <v>7204</v>
      </c>
      <c r="J10811" t="str">
        <f>_xlfn.XLOOKUP(I10811,[1]Planilha1!$C:$C,[1]Planilha1!$B:$B)</f>
        <v>7204 - CD São Paulo</v>
      </c>
      <c r="K10811" t="str">
        <f>_xlfn.XLOOKUP(I10811,[1]Planilha1!$C:$C,[1]Planilha1!$D:$D)</f>
        <v>43.340.312/0010-48</v>
      </c>
      <c r="L10811" t="str">
        <f>_xlfn.XLOOKUP(B10811,[2]Projeto!$B:$B,[2]Projeto!$P:$P)</f>
        <v>Paga</v>
      </c>
      <c r="M10811" s="6">
        <v>701203</v>
      </c>
      <c r="N10811" s="6" t="s">
        <v>1125</v>
      </c>
      <c r="O10811" t="str">
        <f>_xlfn.XLOOKUP(N10811,[3]Planilha1!$N:$N,[3]Planilha1!$O:$O)</f>
        <v>FLAC</v>
      </c>
      <c r="P10811">
        <v>2026</v>
      </c>
      <c r="Q10811" s="2" t="s">
        <v>1233</v>
      </c>
    </row>
    <row r="10812" spans="1:17" ht="16.8" x14ac:dyDescent="0.3">
      <c r="A10812" t="str">
        <f t="shared" si="1"/>
        <v>Lactalis - 7000</v>
      </c>
      <c r="B10812" s="6">
        <v>4501169722</v>
      </c>
      <c r="C10812" s="6">
        <v>5248870</v>
      </c>
      <c r="D10812" s="6" t="s">
        <v>701</v>
      </c>
      <c r="E10812" s="6">
        <v>610100409</v>
      </c>
      <c r="F10812" s="6" t="s">
        <v>161</v>
      </c>
      <c r="G10812" s="12">
        <v>752.16</v>
      </c>
      <c r="H10812" s="12">
        <v>22.56</v>
      </c>
      <c r="I10812" s="6">
        <v>7204</v>
      </c>
      <c r="J10812" t="str">
        <f>_xlfn.XLOOKUP(I10812,[1]Planilha1!$C:$C,[1]Planilha1!$B:$B)</f>
        <v>7204 - CD São Paulo</v>
      </c>
      <c r="K10812" t="str">
        <f>_xlfn.XLOOKUP(I10812,[1]Planilha1!$C:$C,[1]Planilha1!$D:$D)</f>
        <v>43.340.312/0010-48</v>
      </c>
      <c r="L10812" t="str">
        <f>_xlfn.XLOOKUP(B10812,[2]Projeto!$B:$B,[2]Projeto!$P:$P)</f>
        <v>Paga</v>
      </c>
      <c r="M10812" s="6">
        <v>701203</v>
      </c>
      <c r="N10812" s="6" t="s">
        <v>1125</v>
      </c>
      <c r="O10812" t="str">
        <f>_xlfn.XLOOKUP(N10812,[3]Planilha1!$N:$N,[3]Planilha1!$O:$O)</f>
        <v>FLAC</v>
      </c>
      <c r="P10812">
        <v>2026</v>
      </c>
      <c r="Q10812" s="2" t="s">
        <v>1233</v>
      </c>
    </row>
    <row r="10813" spans="1:17" ht="16.8" x14ac:dyDescent="0.3">
      <c r="A10813" t="str">
        <f t="shared" si="1"/>
        <v>Lactalis - 7000</v>
      </c>
      <c r="B10813" s="6">
        <v>4501169722</v>
      </c>
      <c r="C10813" s="6">
        <v>5282647</v>
      </c>
      <c r="D10813" s="6" t="s">
        <v>246</v>
      </c>
      <c r="E10813" s="6">
        <v>610100409</v>
      </c>
      <c r="F10813" s="6" t="s">
        <v>161</v>
      </c>
      <c r="G10813" s="12">
        <v>376.08</v>
      </c>
      <c r="H10813" s="12">
        <v>11.28</v>
      </c>
      <c r="I10813" s="6">
        <v>7204</v>
      </c>
      <c r="J10813" t="str">
        <f>_xlfn.XLOOKUP(I10813,[1]Planilha1!$C:$C,[1]Planilha1!$B:$B)</f>
        <v>7204 - CD São Paulo</v>
      </c>
      <c r="K10813" t="str">
        <f>_xlfn.XLOOKUP(I10813,[1]Planilha1!$C:$C,[1]Planilha1!$D:$D)</f>
        <v>43.340.312/0010-48</v>
      </c>
      <c r="L10813" t="str">
        <f>_xlfn.XLOOKUP(B10813,[2]Projeto!$B:$B,[2]Projeto!$P:$P)</f>
        <v>Paga</v>
      </c>
      <c r="M10813" s="6">
        <v>701203</v>
      </c>
      <c r="N10813" s="6" t="s">
        <v>1125</v>
      </c>
      <c r="O10813" t="str">
        <f>_xlfn.XLOOKUP(N10813,[3]Planilha1!$N:$N,[3]Planilha1!$O:$O)</f>
        <v>FLAC</v>
      </c>
      <c r="P10813">
        <v>2026</v>
      </c>
      <c r="Q10813" s="2" t="s">
        <v>1233</v>
      </c>
    </row>
    <row r="10814" spans="1:17" ht="16.8" x14ac:dyDescent="0.3">
      <c r="A10814" t="str">
        <f t="shared" si="1"/>
        <v>Lactalis - 7000</v>
      </c>
      <c r="B10814" s="6">
        <v>4501169722</v>
      </c>
      <c r="C10814" s="6">
        <v>5186012</v>
      </c>
      <c r="D10814" s="6" t="s">
        <v>454</v>
      </c>
      <c r="E10814" s="6">
        <v>610402075</v>
      </c>
      <c r="F10814" s="6" t="s">
        <v>1234</v>
      </c>
      <c r="G10814" s="11">
        <v>6536</v>
      </c>
      <c r="H10814" s="12">
        <v>196.08</v>
      </c>
      <c r="I10814" s="6">
        <v>7204</v>
      </c>
      <c r="J10814" t="str">
        <f>_xlfn.XLOOKUP(I10814,[1]Planilha1!$C:$C,[1]Planilha1!$B:$B)</f>
        <v>7204 - CD São Paulo</v>
      </c>
      <c r="K10814" t="str">
        <f>_xlfn.XLOOKUP(I10814,[1]Planilha1!$C:$C,[1]Planilha1!$D:$D)</f>
        <v>43.340.312/0010-48</v>
      </c>
      <c r="L10814" t="str">
        <f>_xlfn.XLOOKUP(B10814,[2]Projeto!$B:$B,[2]Projeto!$P:$P)</f>
        <v>Paga</v>
      </c>
      <c r="M10814" s="6">
        <v>701203</v>
      </c>
      <c r="N10814" s="6" t="s">
        <v>1125</v>
      </c>
      <c r="O10814" t="str">
        <f>_xlfn.XLOOKUP(N10814,[3]Planilha1!$N:$N,[3]Planilha1!$O:$O)</f>
        <v>FLAC</v>
      </c>
      <c r="P10814">
        <v>2026</v>
      </c>
      <c r="Q10814" s="2" t="s">
        <v>1233</v>
      </c>
    </row>
    <row r="10815" spans="1:17" ht="16.8" x14ac:dyDescent="0.3">
      <c r="A10815" t="str">
        <f t="shared" si="1"/>
        <v>Lactalis - 7000</v>
      </c>
      <c r="B10815" s="6">
        <v>4501169722</v>
      </c>
      <c r="C10815" s="6">
        <v>5253698</v>
      </c>
      <c r="D10815" s="6" t="s">
        <v>471</v>
      </c>
      <c r="E10815" s="6">
        <v>610100477</v>
      </c>
      <c r="F10815" s="6" t="s">
        <v>103</v>
      </c>
      <c r="G10815" s="12">
        <v>347.2</v>
      </c>
      <c r="H10815" s="12">
        <v>10.42</v>
      </c>
      <c r="I10815" s="6">
        <v>7204</v>
      </c>
      <c r="J10815" t="str">
        <f>_xlfn.XLOOKUP(I10815,[1]Planilha1!$C:$C,[1]Planilha1!$B:$B)</f>
        <v>7204 - CD São Paulo</v>
      </c>
      <c r="K10815" t="str">
        <f>_xlfn.XLOOKUP(I10815,[1]Planilha1!$C:$C,[1]Planilha1!$D:$D)</f>
        <v>43.340.312/0010-48</v>
      </c>
      <c r="L10815" t="str">
        <f>_xlfn.XLOOKUP(B10815,[2]Projeto!$B:$B,[2]Projeto!$P:$P)</f>
        <v>Paga</v>
      </c>
      <c r="M10815" s="6">
        <v>701203</v>
      </c>
      <c r="N10815" s="6" t="s">
        <v>1125</v>
      </c>
      <c r="O10815" t="str">
        <f>_xlfn.XLOOKUP(N10815,[3]Planilha1!$N:$N,[3]Planilha1!$O:$O)</f>
        <v>FLAC</v>
      </c>
      <c r="P10815">
        <v>2026</v>
      </c>
      <c r="Q10815" s="2" t="s">
        <v>1233</v>
      </c>
    </row>
    <row r="10816" spans="1:17" ht="16.8" x14ac:dyDescent="0.3">
      <c r="A10816" t="str">
        <f t="shared" si="1"/>
        <v>Lactalis - 7000</v>
      </c>
      <c r="B10816" s="6">
        <v>4501169722</v>
      </c>
      <c r="C10816" s="6">
        <v>5253698</v>
      </c>
      <c r="D10816" s="6" t="s">
        <v>471</v>
      </c>
      <c r="E10816" s="6">
        <v>610101477</v>
      </c>
      <c r="F10816" s="6" t="s">
        <v>855</v>
      </c>
      <c r="G10816" s="12">
        <v>260.39999999999998</v>
      </c>
      <c r="H10816" s="12">
        <v>7.81</v>
      </c>
      <c r="I10816" s="6">
        <v>7204</v>
      </c>
      <c r="J10816" t="str">
        <f>_xlfn.XLOOKUP(I10816,[1]Planilha1!$C:$C,[1]Planilha1!$B:$B)</f>
        <v>7204 - CD São Paulo</v>
      </c>
      <c r="K10816" t="str">
        <f>_xlfn.XLOOKUP(I10816,[1]Planilha1!$C:$C,[1]Planilha1!$D:$D)</f>
        <v>43.340.312/0010-48</v>
      </c>
      <c r="L10816" t="str">
        <f>_xlfn.XLOOKUP(B10816,[2]Projeto!$B:$B,[2]Projeto!$P:$P)</f>
        <v>Paga</v>
      </c>
      <c r="M10816" s="6">
        <v>701203</v>
      </c>
      <c r="N10816" s="6" t="s">
        <v>1125</v>
      </c>
      <c r="O10816" t="str">
        <f>_xlfn.XLOOKUP(N10816,[3]Planilha1!$N:$N,[3]Planilha1!$O:$O)</f>
        <v>FLAC</v>
      </c>
      <c r="P10816">
        <v>2026</v>
      </c>
      <c r="Q10816" s="2" t="s">
        <v>1233</v>
      </c>
    </row>
    <row r="10817" spans="1:17" ht="16.8" x14ac:dyDescent="0.3">
      <c r="A10817" t="str">
        <f t="shared" si="1"/>
        <v>Lactalis - 7000</v>
      </c>
      <c r="B10817" s="6">
        <v>4501169722</v>
      </c>
      <c r="C10817" s="6">
        <v>5247982</v>
      </c>
      <c r="D10817" s="6" t="s">
        <v>396</v>
      </c>
      <c r="E10817" s="6">
        <v>610100409</v>
      </c>
      <c r="F10817" s="6" t="s">
        <v>161</v>
      </c>
      <c r="G10817" s="12">
        <v>125.36</v>
      </c>
      <c r="H10817" s="12">
        <v>3.76</v>
      </c>
      <c r="I10817" s="6">
        <v>7204</v>
      </c>
      <c r="J10817" t="str">
        <f>_xlfn.XLOOKUP(I10817,[1]Planilha1!$C:$C,[1]Planilha1!$B:$B)</f>
        <v>7204 - CD São Paulo</v>
      </c>
      <c r="K10817" t="str">
        <f>_xlfn.XLOOKUP(I10817,[1]Planilha1!$C:$C,[1]Planilha1!$D:$D)</f>
        <v>43.340.312/0010-48</v>
      </c>
      <c r="L10817" t="str">
        <f>_xlfn.XLOOKUP(B10817,[2]Projeto!$B:$B,[2]Projeto!$P:$P)</f>
        <v>Paga</v>
      </c>
      <c r="M10817" s="6">
        <v>701203</v>
      </c>
      <c r="N10817" s="6" t="s">
        <v>1125</v>
      </c>
      <c r="O10817" t="str">
        <f>_xlfn.XLOOKUP(N10817,[3]Planilha1!$N:$N,[3]Planilha1!$O:$O)</f>
        <v>FLAC</v>
      </c>
      <c r="P10817">
        <v>2026</v>
      </c>
      <c r="Q10817" s="2" t="s">
        <v>1233</v>
      </c>
    </row>
    <row r="10818" spans="1:17" ht="16.8" x14ac:dyDescent="0.3">
      <c r="A10818" t="str">
        <f t="shared" si="1"/>
        <v>Lactalis - 7000</v>
      </c>
      <c r="B10818" s="6">
        <v>4501169722</v>
      </c>
      <c r="C10818" s="6">
        <v>5247982</v>
      </c>
      <c r="D10818" s="6" t="s">
        <v>396</v>
      </c>
      <c r="E10818" s="6">
        <v>610111363</v>
      </c>
      <c r="F10818" s="6" t="s">
        <v>863</v>
      </c>
      <c r="G10818" s="12">
        <v>94.56</v>
      </c>
      <c r="H10818" s="12">
        <v>2.84</v>
      </c>
      <c r="I10818" s="6">
        <v>7204</v>
      </c>
      <c r="J10818" t="str">
        <f>_xlfn.XLOOKUP(I10818,[1]Planilha1!$C:$C,[1]Planilha1!$B:$B)</f>
        <v>7204 - CD São Paulo</v>
      </c>
      <c r="K10818" t="str">
        <f>_xlfn.XLOOKUP(I10818,[1]Planilha1!$C:$C,[1]Planilha1!$D:$D)</f>
        <v>43.340.312/0010-48</v>
      </c>
      <c r="L10818" t="str">
        <f>_xlfn.XLOOKUP(B10818,[2]Projeto!$B:$B,[2]Projeto!$P:$P)</f>
        <v>Paga</v>
      </c>
      <c r="M10818" s="6">
        <v>701203</v>
      </c>
      <c r="N10818" s="6" t="s">
        <v>1125</v>
      </c>
      <c r="O10818" t="str">
        <f>_xlfn.XLOOKUP(N10818,[3]Planilha1!$N:$N,[3]Planilha1!$O:$O)</f>
        <v>FLAC</v>
      </c>
      <c r="P10818">
        <v>2026</v>
      </c>
      <c r="Q10818" s="2" t="s">
        <v>1233</v>
      </c>
    </row>
    <row r="10819" spans="1:17" ht="16.8" x14ac:dyDescent="0.3">
      <c r="A10819" t="str">
        <f t="shared" si="1"/>
        <v>Lactalis - 7000</v>
      </c>
      <c r="B10819" s="6">
        <v>4501169722</v>
      </c>
      <c r="C10819" s="6">
        <v>5278611</v>
      </c>
      <c r="D10819" s="6" t="s">
        <v>182</v>
      </c>
      <c r="E10819" s="6">
        <v>630300101</v>
      </c>
      <c r="F10819" s="6" t="s">
        <v>321</v>
      </c>
      <c r="G10819" s="12">
        <v>349</v>
      </c>
      <c r="H10819" s="12">
        <v>10.47</v>
      </c>
      <c r="I10819" s="6">
        <v>7204</v>
      </c>
      <c r="J10819" t="str">
        <f>_xlfn.XLOOKUP(I10819,[1]Planilha1!$C:$C,[1]Planilha1!$B:$B)</f>
        <v>7204 - CD São Paulo</v>
      </c>
      <c r="K10819" t="str">
        <f>_xlfn.XLOOKUP(I10819,[1]Planilha1!$C:$C,[1]Planilha1!$D:$D)</f>
        <v>43.340.312/0010-48</v>
      </c>
      <c r="L10819" t="str">
        <f>_xlfn.XLOOKUP(B10819,[2]Projeto!$B:$B,[2]Projeto!$P:$P)</f>
        <v>Paga</v>
      </c>
      <c r="M10819" s="6">
        <v>701203</v>
      </c>
      <c r="N10819" s="6" t="s">
        <v>1125</v>
      </c>
      <c r="O10819" t="str">
        <f>_xlfn.XLOOKUP(N10819,[3]Planilha1!$N:$N,[3]Planilha1!$O:$O)</f>
        <v>FLAC</v>
      </c>
      <c r="P10819">
        <v>2026</v>
      </c>
      <c r="Q10819" s="2" t="s">
        <v>1233</v>
      </c>
    </row>
    <row r="10820" spans="1:17" ht="16.8" x14ac:dyDescent="0.3">
      <c r="A10820" t="str">
        <f t="shared" si="1"/>
        <v>Lactalis - 7000</v>
      </c>
      <c r="B10820" s="6">
        <v>4501169722</v>
      </c>
      <c r="C10820" s="6">
        <v>5248235</v>
      </c>
      <c r="D10820" s="6" t="s">
        <v>159</v>
      </c>
      <c r="E10820" s="6">
        <v>610112409</v>
      </c>
      <c r="F10820" s="6" t="s">
        <v>703</v>
      </c>
      <c r="G10820" s="12">
        <v>626.79999999999995</v>
      </c>
      <c r="H10820" s="12">
        <v>18.8</v>
      </c>
      <c r="I10820" s="6">
        <v>7204</v>
      </c>
      <c r="J10820" t="str">
        <f>_xlfn.XLOOKUP(I10820,[1]Planilha1!$C:$C,[1]Planilha1!$B:$B)</f>
        <v>7204 - CD São Paulo</v>
      </c>
      <c r="K10820" t="str">
        <f>_xlfn.XLOOKUP(I10820,[1]Planilha1!$C:$C,[1]Planilha1!$D:$D)</f>
        <v>43.340.312/0010-48</v>
      </c>
      <c r="L10820" t="str">
        <f>_xlfn.XLOOKUP(B10820,[2]Projeto!$B:$B,[2]Projeto!$P:$P)</f>
        <v>Paga</v>
      </c>
      <c r="M10820" s="6">
        <v>701203</v>
      </c>
      <c r="N10820" s="6" t="s">
        <v>1125</v>
      </c>
      <c r="O10820" t="str">
        <f>_xlfn.XLOOKUP(N10820,[3]Planilha1!$N:$N,[3]Planilha1!$O:$O)</f>
        <v>FLAC</v>
      </c>
      <c r="P10820">
        <v>2026</v>
      </c>
      <c r="Q10820" s="2" t="s">
        <v>1233</v>
      </c>
    </row>
    <row r="10821" spans="1:17" ht="16.8" x14ac:dyDescent="0.3">
      <c r="A10821" t="str">
        <f t="shared" si="1"/>
        <v>Lactalis - 7000</v>
      </c>
      <c r="B10821" s="6">
        <v>4501169722</v>
      </c>
      <c r="C10821" s="6">
        <v>5363252</v>
      </c>
      <c r="D10821" s="6" t="s">
        <v>748</v>
      </c>
      <c r="E10821" s="6">
        <v>610109363</v>
      </c>
      <c r="F10821" s="6" t="s">
        <v>135</v>
      </c>
      <c r="G10821" s="12">
        <v>247.92</v>
      </c>
      <c r="H10821" s="12">
        <v>7.44</v>
      </c>
      <c r="I10821" s="6">
        <v>7204</v>
      </c>
      <c r="J10821" t="str">
        <f>_xlfn.XLOOKUP(I10821,[1]Planilha1!$C:$C,[1]Planilha1!$B:$B)</f>
        <v>7204 - CD São Paulo</v>
      </c>
      <c r="K10821" t="str">
        <f>_xlfn.XLOOKUP(I10821,[1]Planilha1!$C:$C,[1]Planilha1!$D:$D)</f>
        <v>43.340.312/0010-48</v>
      </c>
      <c r="L10821" t="str">
        <f>_xlfn.XLOOKUP(B10821,[2]Projeto!$B:$B,[2]Projeto!$P:$P)</f>
        <v>Paga</v>
      </c>
      <c r="M10821" s="6">
        <v>701203</v>
      </c>
      <c r="N10821" s="6" t="s">
        <v>1125</v>
      </c>
      <c r="O10821" t="str">
        <f>_xlfn.XLOOKUP(N10821,[3]Planilha1!$N:$N,[3]Planilha1!$O:$O)</f>
        <v>FLAC</v>
      </c>
      <c r="P10821">
        <v>2026</v>
      </c>
      <c r="Q10821" s="2" t="s">
        <v>1233</v>
      </c>
    </row>
    <row r="10822" spans="1:17" ht="16.8" x14ac:dyDescent="0.3">
      <c r="A10822" t="str">
        <f t="shared" si="1"/>
        <v>Lactalis - 7000</v>
      </c>
      <c r="B10822" s="6">
        <v>4501169722</v>
      </c>
      <c r="C10822" s="6">
        <v>5369708</v>
      </c>
      <c r="D10822" s="6" t="s">
        <v>1195</v>
      </c>
      <c r="E10822" s="6">
        <v>540437436</v>
      </c>
      <c r="F10822" s="6" t="s">
        <v>298</v>
      </c>
      <c r="G10822" s="11">
        <v>1020</v>
      </c>
      <c r="H10822" s="12">
        <v>30.6</v>
      </c>
      <c r="I10822" s="6">
        <v>7204</v>
      </c>
      <c r="J10822" t="str">
        <f>_xlfn.XLOOKUP(I10822,[1]Planilha1!$C:$C,[1]Planilha1!$B:$B)</f>
        <v>7204 - CD São Paulo</v>
      </c>
      <c r="K10822" t="str">
        <f>_xlfn.XLOOKUP(I10822,[1]Planilha1!$C:$C,[1]Planilha1!$D:$D)</f>
        <v>43.340.312/0010-48</v>
      </c>
      <c r="L10822" t="str">
        <f>_xlfn.XLOOKUP(B10822,[2]Projeto!$B:$B,[2]Projeto!$P:$P)</f>
        <v>Paga</v>
      </c>
      <c r="M10822" s="6">
        <v>701203</v>
      </c>
      <c r="N10822" s="6" t="s">
        <v>1125</v>
      </c>
      <c r="O10822" t="str">
        <f>_xlfn.XLOOKUP(N10822,[3]Planilha1!$N:$N,[3]Planilha1!$O:$O)</f>
        <v>FLAC</v>
      </c>
      <c r="P10822">
        <v>2026</v>
      </c>
      <c r="Q10822" s="2" t="s">
        <v>1233</v>
      </c>
    </row>
    <row r="10823" spans="1:17" ht="16.8" x14ac:dyDescent="0.3">
      <c r="A10823" t="str">
        <f t="shared" si="1"/>
        <v>Lactalis - 7000</v>
      </c>
      <c r="B10823" s="6">
        <v>4501169722</v>
      </c>
      <c r="C10823" s="6">
        <v>5273892</v>
      </c>
      <c r="D10823" s="6" t="s">
        <v>181</v>
      </c>
      <c r="E10823" s="6">
        <v>610405337</v>
      </c>
      <c r="F10823" s="6" t="s">
        <v>76</v>
      </c>
      <c r="G10823" s="12">
        <v>587.52</v>
      </c>
      <c r="H10823" s="12">
        <v>17.63</v>
      </c>
      <c r="I10823" s="6">
        <v>7204</v>
      </c>
      <c r="J10823" t="str">
        <f>_xlfn.XLOOKUP(I10823,[1]Planilha1!$C:$C,[1]Planilha1!$B:$B)</f>
        <v>7204 - CD São Paulo</v>
      </c>
      <c r="K10823" t="str">
        <f>_xlfn.XLOOKUP(I10823,[1]Planilha1!$C:$C,[1]Planilha1!$D:$D)</f>
        <v>43.340.312/0010-48</v>
      </c>
      <c r="L10823" t="str">
        <f>_xlfn.XLOOKUP(B10823,[2]Projeto!$B:$B,[2]Projeto!$P:$P)</f>
        <v>Paga</v>
      </c>
      <c r="M10823" s="6">
        <v>701203</v>
      </c>
      <c r="N10823" s="6" t="s">
        <v>1125</v>
      </c>
      <c r="O10823" t="str">
        <f>_xlfn.XLOOKUP(N10823,[3]Planilha1!$N:$N,[3]Planilha1!$O:$O)</f>
        <v>FLAC</v>
      </c>
      <c r="P10823">
        <v>2026</v>
      </c>
      <c r="Q10823" s="2" t="s">
        <v>1233</v>
      </c>
    </row>
    <row r="10824" spans="1:17" ht="16.8" x14ac:dyDescent="0.3">
      <c r="A10824" t="str">
        <f t="shared" si="1"/>
        <v>Lactalis - 7000</v>
      </c>
      <c r="B10824" s="6">
        <v>4501169722</v>
      </c>
      <c r="C10824" s="6">
        <v>5273892</v>
      </c>
      <c r="D10824" s="6" t="s">
        <v>181</v>
      </c>
      <c r="E10824" s="6">
        <v>610405337</v>
      </c>
      <c r="F10824" s="6" t="s">
        <v>76</v>
      </c>
      <c r="G10824" s="12">
        <v>552.96</v>
      </c>
      <c r="H10824" s="12">
        <v>16.59</v>
      </c>
      <c r="I10824" s="6">
        <v>7204</v>
      </c>
      <c r="J10824" t="str">
        <f>_xlfn.XLOOKUP(I10824,[1]Planilha1!$C:$C,[1]Planilha1!$B:$B)</f>
        <v>7204 - CD São Paulo</v>
      </c>
      <c r="K10824" t="str">
        <f>_xlfn.XLOOKUP(I10824,[1]Planilha1!$C:$C,[1]Planilha1!$D:$D)</f>
        <v>43.340.312/0010-48</v>
      </c>
      <c r="L10824" t="str">
        <f>_xlfn.XLOOKUP(B10824,[2]Projeto!$B:$B,[2]Projeto!$P:$P)</f>
        <v>Paga</v>
      </c>
      <c r="M10824" s="6">
        <v>701203</v>
      </c>
      <c r="N10824" s="6" t="s">
        <v>1125</v>
      </c>
      <c r="O10824" t="str">
        <f>_xlfn.XLOOKUP(N10824,[3]Planilha1!$N:$N,[3]Planilha1!$O:$O)</f>
        <v>FLAC</v>
      </c>
      <c r="P10824">
        <v>2026</v>
      </c>
      <c r="Q10824" s="2" t="s">
        <v>1233</v>
      </c>
    </row>
    <row r="10825" spans="1:17" ht="16.8" x14ac:dyDescent="0.3">
      <c r="A10825" t="str">
        <f t="shared" si="1"/>
        <v>Lactalis - 7000</v>
      </c>
      <c r="B10825" s="6">
        <v>4501169722</v>
      </c>
      <c r="C10825" s="6">
        <v>5263748</v>
      </c>
      <c r="D10825" s="6" t="s">
        <v>484</v>
      </c>
      <c r="E10825" s="6">
        <v>540437443</v>
      </c>
      <c r="F10825" s="6" t="s">
        <v>485</v>
      </c>
      <c r="G10825" s="12">
        <v>583.20000000000005</v>
      </c>
      <c r="H10825" s="12">
        <v>17.5</v>
      </c>
      <c r="I10825" s="6">
        <v>7204</v>
      </c>
      <c r="J10825" t="str">
        <f>_xlfn.XLOOKUP(I10825,[1]Planilha1!$C:$C,[1]Planilha1!$B:$B)</f>
        <v>7204 - CD São Paulo</v>
      </c>
      <c r="K10825" t="str">
        <f>_xlfn.XLOOKUP(I10825,[1]Planilha1!$C:$C,[1]Planilha1!$D:$D)</f>
        <v>43.340.312/0010-48</v>
      </c>
      <c r="L10825" t="str">
        <f>_xlfn.XLOOKUP(B10825,[2]Projeto!$B:$B,[2]Projeto!$P:$P)</f>
        <v>Paga</v>
      </c>
      <c r="M10825" s="6">
        <v>701203</v>
      </c>
      <c r="N10825" s="6" t="s">
        <v>1125</v>
      </c>
      <c r="O10825" t="str">
        <f>_xlfn.XLOOKUP(N10825,[3]Planilha1!$N:$N,[3]Planilha1!$O:$O)</f>
        <v>FLAC</v>
      </c>
      <c r="P10825">
        <v>2026</v>
      </c>
      <c r="Q10825" s="2" t="s">
        <v>1233</v>
      </c>
    </row>
    <row r="10826" spans="1:17" ht="16.8" x14ac:dyDescent="0.3">
      <c r="A10826" t="str">
        <f t="shared" si="1"/>
        <v>Lactalis - 7000</v>
      </c>
      <c r="B10826" s="6">
        <v>4501169659</v>
      </c>
      <c r="C10826" s="6">
        <v>5115189</v>
      </c>
      <c r="D10826" s="6" t="s">
        <v>31</v>
      </c>
      <c r="E10826" s="6">
        <v>610402075</v>
      </c>
      <c r="F10826" s="6" t="s">
        <v>1234</v>
      </c>
      <c r="G10826" s="11">
        <v>20500</v>
      </c>
      <c r="H10826" s="12">
        <v>410</v>
      </c>
      <c r="I10826" s="6">
        <v>7402</v>
      </c>
      <c r="J10826" t="str">
        <f>_xlfn.XLOOKUP(I10826,[1]Planilha1!$C:$C,[1]Planilha1!$B:$B)</f>
        <v>7402 - CD - Brasilia</v>
      </c>
      <c r="K10826" t="str">
        <f>_xlfn.XLOOKUP(I10826,[1]Planilha1!$C:$C,[1]Planilha1!$D:$D)</f>
        <v>43.340.312/0011-29</v>
      </c>
      <c r="L10826" t="str">
        <f>_xlfn.XLOOKUP(B10826,[2]Projeto!$B:$B,[2]Projeto!$P:$P)</f>
        <v>Paga</v>
      </c>
      <c r="M10826" s="6">
        <v>136420</v>
      </c>
      <c r="N10826" s="6" t="s">
        <v>1126</v>
      </c>
      <c r="O10826" t="str">
        <f>_xlfn.XLOOKUP(N10826,[3]Planilha1!$N:$N,[3]Planilha1!$O:$O)</f>
        <v>Cláudio Jorge</v>
      </c>
      <c r="P10826">
        <v>2026</v>
      </c>
      <c r="Q10826" s="2" t="s">
        <v>1233</v>
      </c>
    </row>
    <row r="10827" spans="1:17" ht="16.8" x14ac:dyDescent="0.3">
      <c r="A10827" t="str">
        <f t="shared" si="1"/>
        <v>Lactalis - 7000</v>
      </c>
      <c r="B10827" s="6">
        <v>4501169659</v>
      </c>
      <c r="C10827" s="6">
        <v>5115189</v>
      </c>
      <c r="D10827" s="6" t="s">
        <v>31</v>
      </c>
      <c r="E10827" s="6">
        <v>540500527</v>
      </c>
      <c r="F10827" s="6" t="s">
        <v>109</v>
      </c>
      <c r="G10827" s="11">
        <v>32529.45</v>
      </c>
      <c r="H10827" s="12">
        <v>650.59</v>
      </c>
      <c r="I10827" s="6">
        <v>7402</v>
      </c>
      <c r="J10827" t="str">
        <f>_xlfn.XLOOKUP(I10827,[1]Planilha1!$C:$C,[1]Planilha1!$B:$B)</f>
        <v>7402 - CD - Brasilia</v>
      </c>
      <c r="K10827" t="str">
        <f>_xlfn.XLOOKUP(I10827,[1]Planilha1!$C:$C,[1]Planilha1!$D:$D)</f>
        <v>43.340.312/0011-29</v>
      </c>
      <c r="L10827" t="str">
        <f>_xlfn.XLOOKUP(B10827,[2]Projeto!$B:$B,[2]Projeto!$P:$P)</f>
        <v>Paga</v>
      </c>
      <c r="M10827" s="6">
        <v>136420</v>
      </c>
      <c r="N10827" s="6" t="s">
        <v>1126</v>
      </c>
      <c r="O10827" t="str">
        <f>_xlfn.XLOOKUP(N10827,[3]Planilha1!$N:$N,[3]Planilha1!$O:$O)</f>
        <v>Cláudio Jorge</v>
      </c>
      <c r="P10827">
        <v>2026</v>
      </c>
      <c r="Q10827" s="2" t="s">
        <v>1233</v>
      </c>
    </row>
    <row r="10828" spans="1:17" ht="16.8" x14ac:dyDescent="0.3">
      <c r="A10828" t="str">
        <f t="shared" si="1"/>
        <v>Lactalis - 7000</v>
      </c>
      <c r="B10828" s="6">
        <v>4501169722</v>
      </c>
      <c r="C10828" s="6">
        <v>5314126</v>
      </c>
      <c r="D10828" s="6" t="s">
        <v>157</v>
      </c>
      <c r="E10828" s="6">
        <v>610038007</v>
      </c>
      <c r="F10828" s="6" t="s">
        <v>213</v>
      </c>
      <c r="G10828" s="12">
        <v>249.6</v>
      </c>
      <c r="H10828" s="12">
        <v>7.49</v>
      </c>
      <c r="I10828" s="6">
        <v>7204</v>
      </c>
      <c r="J10828" t="str">
        <f>_xlfn.XLOOKUP(I10828,[1]Planilha1!$C:$C,[1]Planilha1!$B:$B)</f>
        <v>7204 - CD São Paulo</v>
      </c>
      <c r="K10828" t="str">
        <f>_xlfn.XLOOKUP(I10828,[1]Planilha1!$C:$C,[1]Planilha1!$D:$D)</f>
        <v>43.340.312/0010-48</v>
      </c>
      <c r="L10828" t="str">
        <f>_xlfn.XLOOKUP(B10828,[2]Projeto!$B:$B,[2]Projeto!$P:$P)</f>
        <v>Paga</v>
      </c>
      <c r="M10828" s="6">
        <v>701203</v>
      </c>
      <c r="N10828" s="6" t="s">
        <v>1125</v>
      </c>
      <c r="O10828" t="str">
        <f>_xlfn.XLOOKUP(N10828,[3]Planilha1!$N:$N,[3]Planilha1!$O:$O)</f>
        <v>FLAC</v>
      </c>
      <c r="P10828">
        <v>2026</v>
      </c>
      <c r="Q10828" s="2" t="s">
        <v>1233</v>
      </c>
    </row>
    <row r="10829" spans="1:17" ht="16.8" x14ac:dyDescent="0.3">
      <c r="A10829" t="str">
        <f t="shared" si="1"/>
        <v>Lactalis - 7000</v>
      </c>
      <c r="B10829" s="6">
        <v>4501169722</v>
      </c>
      <c r="C10829" s="6">
        <v>5127405</v>
      </c>
      <c r="D10829" s="6" t="s">
        <v>569</v>
      </c>
      <c r="E10829" s="6">
        <v>610038007</v>
      </c>
      <c r="F10829" s="6" t="s">
        <v>213</v>
      </c>
      <c r="G10829" s="11">
        <v>1809.6</v>
      </c>
      <c r="H10829" s="12">
        <v>54.29</v>
      </c>
      <c r="I10829" s="6">
        <v>7204</v>
      </c>
      <c r="J10829" t="str">
        <f>_xlfn.XLOOKUP(I10829,[1]Planilha1!$C:$C,[1]Planilha1!$B:$B)</f>
        <v>7204 - CD São Paulo</v>
      </c>
      <c r="K10829" t="str">
        <f>_xlfn.XLOOKUP(I10829,[1]Planilha1!$C:$C,[1]Planilha1!$D:$D)</f>
        <v>43.340.312/0010-48</v>
      </c>
      <c r="L10829" t="str">
        <f>_xlfn.XLOOKUP(B10829,[2]Projeto!$B:$B,[2]Projeto!$P:$P)</f>
        <v>Paga</v>
      </c>
      <c r="M10829" s="6">
        <v>701203</v>
      </c>
      <c r="N10829" s="6" t="s">
        <v>1125</v>
      </c>
      <c r="O10829" t="str">
        <f>_xlfn.XLOOKUP(N10829,[3]Planilha1!$N:$N,[3]Planilha1!$O:$O)</f>
        <v>FLAC</v>
      </c>
      <c r="P10829">
        <v>2026</v>
      </c>
      <c r="Q10829" s="2" t="s">
        <v>1233</v>
      </c>
    </row>
    <row r="10830" spans="1:17" ht="16.8" x14ac:dyDescent="0.3">
      <c r="A10830" t="str">
        <f t="shared" si="1"/>
        <v>Lactalis - 7000</v>
      </c>
      <c r="B10830" s="6">
        <v>4501169722</v>
      </c>
      <c r="C10830" s="6">
        <v>5127405</v>
      </c>
      <c r="D10830" s="6" t="s">
        <v>569</v>
      </c>
      <c r="E10830" s="6">
        <v>610051007</v>
      </c>
      <c r="F10830" s="6" t="s">
        <v>352</v>
      </c>
      <c r="G10830" s="11">
        <v>1872</v>
      </c>
      <c r="H10830" s="12">
        <v>56.16</v>
      </c>
      <c r="I10830" s="6">
        <v>7204</v>
      </c>
      <c r="J10830" t="str">
        <f>_xlfn.XLOOKUP(I10830,[1]Planilha1!$C:$C,[1]Planilha1!$B:$B)</f>
        <v>7204 - CD São Paulo</v>
      </c>
      <c r="K10830" t="str">
        <f>_xlfn.XLOOKUP(I10830,[1]Planilha1!$C:$C,[1]Planilha1!$D:$D)</f>
        <v>43.340.312/0010-48</v>
      </c>
      <c r="L10830" t="str">
        <f>_xlfn.XLOOKUP(B10830,[2]Projeto!$B:$B,[2]Projeto!$P:$P)</f>
        <v>Paga</v>
      </c>
      <c r="M10830" s="6">
        <v>701203</v>
      </c>
      <c r="N10830" s="6" t="s">
        <v>1125</v>
      </c>
      <c r="O10830" t="str">
        <f>_xlfn.XLOOKUP(N10830,[3]Planilha1!$N:$N,[3]Planilha1!$O:$O)</f>
        <v>FLAC</v>
      </c>
      <c r="P10830">
        <v>2026</v>
      </c>
      <c r="Q10830" s="2" t="s">
        <v>1233</v>
      </c>
    </row>
    <row r="10831" spans="1:17" ht="16.8" x14ac:dyDescent="0.3">
      <c r="A10831" t="str">
        <f t="shared" si="1"/>
        <v>Lactalis - 7000</v>
      </c>
      <c r="B10831" s="6">
        <v>4501169722</v>
      </c>
      <c r="C10831" s="6">
        <v>5175512</v>
      </c>
      <c r="D10831" s="6" t="s">
        <v>220</v>
      </c>
      <c r="E10831" s="6">
        <v>610101477</v>
      </c>
      <c r="F10831" s="6" t="s">
        <v>855</v>
      </c>
      <c r="G10831" s="12">
        <v>86.8</v>
      </c>
      <c r="H10831" s="12">
        <v>2.6</v>
      </c>
      <c r="I10831" s="6">
        <v>7204</v>
      </c>
      <c r="J10831" t="str">
        <f>_xlfn.XLOOKUP(I10831,[1]Planilha1!$C:$C,[1]Planilha1!$B:$B)</f>
        <v>7204 - CD São Paulo</v>
      </c>
      <c r="K10831" t="str">
        <f>_xlfn.XLOOKUP(I10831,[1]Planilha1!$C:$C,[1]Planilha1!$D:$D)</f>
        <v>43.340.312/0010-48</v>
      </c>
      <c r="L10831" t="str">
        <f>_xlfn.XLOOKUP(B10831,[2]Projeto!$B:$B,[2]Projeto!$P:$P)</f>
        <v>Paga</v>
      </c>
      <c r="M10831" s="6">
        <v>701203</v>
      </c>
      <c r="N10831" s="6" t="s">
        <v>1125</v>
      </c>
      <c r="O10831" t="str">
        <f>_xlfn.XLOOKUP(N10831,[3]Planilha1!$N:$N,[3]Planilha1!$O:$O)</f>
        <v>FLAC</v>
      </c>
      <c r="P10831">
        <v>2026</v>
      </c>
      <c r="Q10831" s="2" t="s">
        <v>1233</v>
      </c>
    </row>
    <row r="10832" spans="1:17" ht="16.8" x14ac:dyDescent="0.3">
      <c r="A10832" t="str">
        <f t="shared" si="1"/>
        <v>Lactalis - 7000</v>
      </c>
      <c r="B10832" s="6">
        <v>4501169722</v>
      </c>
      <c r="C10832" s="6">
        <v>5175512</v>
      </c>
      <c r="D10832" s="6" t="s">
        <v>220</v>
      </c>
      <c r="E10832" s="6">
        <v>610100477</v>
      </c>
      <c r="F10832" s="6" t="s">
        <v>103</v>
      </c>
      <c r="G10832" s="12">
        <v>86.8</v>
      </c>
      <c r="H10832" s="12">
        <v>2.6</v>
      </c>
      <c r="I10832" s="6">
        <v>7204</v>
      </c>
      <c r="J10832" t="str">
        <f>_xlfn.XLOOKUP(I10832,[1]Planilha1!$C:$C,[1]Planilha1!$B:$B)</f>
        <v>7204 - CD São Paulo</v>
      </c>
      <c r="K10832" t="str">
        <f>_xlfn.XLOOKUP(I10832,[1]Planilha1!$C:$C,[1]Planilha1!$D:$D)</f>
        <v>43.340.312/0010-48</v>
      </c>
      <c r="L10832" t="str">
        <f>_xlfn.XLOOKUP(B10832,[2]Projeto!$B:$B,[2]Projeto!$P:$P)</f>
        <v>Paga</v>
      </c>
      <c r="M10832" s="6">
        <v>701203</v>
      </c>
      <c r="N10832" s="6" t="s">
        <v>1125</v>
      </c>
      <c r="O10832" t="str">
        <f>_xlfn.XLOOKUP(N10832,[3]Planilha1!$N:$N,[3]Planilha1!$O:$O)</f>
        <v>FLAC</v>
      </c>
      <c r="P10832">
        <v>2026</v>
      </c>
      <c r="Q10832" s="2" t="s">
        <v>1233</v>
      </c>
    </row>
    <row r="10833" spans="1:17" ht="16.8" x14ac:dyDescent="0.3">
      <c r="A10833" t="str">
        <f t="shared" si="1"/>
        <v>Lactalis - 7000</v>
      </c>
      <c r="B10833" s="6">
        <v>4501169722</v>
      </c>
      <c r="C10833" s="6">
        <v>5175512</v>
      </c>
      <c r="D10833" s="6" t="s">
        <v>220</v>
      </c>
      <c r="E10833" s="6">
        <v>610402337</v>
      </c>
      <c r="F10833" s="6" t="s">
        <v>84</v>
      </c>
      <c r="G10833" s="12">
        <v>92.16</v>
      </c>
      <c r="H10833" s="12">
        <v>2.76</v>
      </c>
      <c r="I10833" s="6">
        <v>7204</v>
      </c>
      <c r="J10833" t="str">
        <f>_xlfn.XLOOKUP(I10833,[1]Planilha1!$C:$C,[1]Planilha1!$B:$B)</f>
        <v>7204 - CD São Paulo</v>
      </c>
      <c r="K10833" t="str">
        <f>_xlfn.XLOOKUP(I10833,[1]Planilha1!$C:$C,[1]Planilha1!$D:$D)</f>
        <v>43.340.312/0010-48</v>
      </c>
      <c r="L10833" t="str">
        <f>_xlfn.XLOOKUP(B10833,[2]Projeto!$B:$B,[2]Projeto!$P:$P)</f>
        <v>Paga</v>
      </c>
      <c r="M10833" s="6">
        <v>701203</v>
      </c>
      <c r="N10833" s="6" t="s">
        <v>1125</v>
      </c>
      <c r="O10833" t="str">
        <f>_xlfn.XLOOKUP(N10833,[3]Planilha1!$N:$N,[3]Planilha1!$O:$O)</f>
        <v>FLAC</v>
      </c>
      <c r="P10833">
        <v>2026</v>
      </c>
      <c r="Q10833" s="2" t="s">
        <v>1233</v>
      </c>
    </row>
    <row r="10834" spans="1:17" ht="16.8" x14ac:dyDescent="0.3">
      <c r="A10834" t="str">
        <f t="shared" si="1"/>
        <v>Lactalis - 7000</v>
      </c>
      <c r="B10834" s="6">
        <v>4501169722</v>
      </c>
      <c r="C10834" s="6">
        <v>5175512</v>
      </c>
      <c r="D10834" s="6" t="s">
        <v>220</v>
      </c>
      <c r="E10834" s="6">
        <v>610038007</v>
      </c>
      <c r="F10834" s="6" t="s">
        <v>213</v>
      </c>
      <c r="G10834" s="11">
        <v>1248</v>
      </c>
      <c r="H10834" s="12">
        <v>37.44</v>
      </c>
      <c r="I10834" s="6">
        <v>7204</v>
      </c>
      <c r="J10834" t="str">
        <f>_xlfn.XLOOKUP(I10834,[1]Planilha1!$C:$C,[1]Planilha1!$B:$B)</f>
        <v>7204 - CD São Paulo</v>
      </c>
      <c r="K10834" t="str">
        <f>_xlfn.XLOOKUP(I10834,[1]Planilha1!$C:$C,[1]Planilha1!$D:$D)</f>
        <v>43.340.312/0010-48</v>
      </c>
      <c r="L10834" t="str">
        <f>_xlfn.XLOOKUP(B10834,[2]Projeto!$B:$B,[2]Projeto!$P:$P)</f>
        <v>Paga</v>
      </c>
      <c r="M10834" s="6">
        <v>701203</v>
      </c>
      <c r="N10834" s="6" t="s">
        <v>1125</v>
      </c>
      <c r="O10834" t="str">
        <f>_xlfn.XLOOKUP(N10834,[3]Planilha1!$N:$N,[3]Planilha1!$O:$O)</f>
        <v>FLAC</v>
      </c>
      <c r="P10834">
        <v>2026</v>
      </c>
      <c r="Q10834" s="2" t="s">
        <v>1233</v>
      </c>
    </row>
    <row r="10835" spans="1:17" ht="16.8" x14ac:dyDescent="0.3">
      <c r="A10835" t="str">
        <f t="shared" si="1"/>
        <v>Lactalis - 7000</v>
      </c>
      <c r="B10835" s="6">
        <v>4501169722</v>
      </c>
      <c r="C10835" s="6">
        <v>5175512</v>
      </c>
      <c r="D10835" s="6" t="s">
        <v>220</v>
      </c>
      <c r="E10835" s="6">
        <v>610603457</v>
      </c>
      <c r="F10835" s="6" t="s">
        <v>137</v>
      </c>
      <c r="G10835" s="12">
        <v>94.08</v>
      </c>
      <c r="H10835" s="12">
        <v>2.82</v>
      </c>
      <c r="I10835" s="6">
        <v>7204</v>
      </c>
      <c r="J10835" t="str">
        <f>_xlfn.XLOOKUP(I10835,[1]Planilha1!$C:$C,[1]Planilha1!$B:$B)</f>
        <v>7204 - CD São Paulo</v>
      </c>
      <c r="K10835" t="str">
        <f>_xlfn.XLOOKUP(I10835,[1]Planilha1!$C:$C,[1]Planilha1!$D:$D)</f>
        <v>43.340.312/0010-48</v>
      </c>
      <c r="L10835" t="str">
        <f>_xlfn.XLOOKUP(B10835,[2]Projeto!$B:$B,[2]Projeto!$P:$P)</f>
        <v>Paga</v>
      </c>
      <c r="M10835" s="6">
        <v>701203</v>
      </c>
      <c r="N10835" s="6" t="s">
        <v>1125</v>
      </c>
      <c r="O10835" t="str">
        <f>_xlfn.XLOOKUP(N10835,[3]Planilha1!$N:$N,[3]Planilha1!$O:$O)</f>
        <v>FLAC</v>
      </c>
      <c r="P10835">
        <v>2026</v>
      </c>
      <c r="Q10835" s="2" t="s">
        <v>1233</v>
      </c>
    </row>
    <row r="10836" spans="1:17" ht="16.8" x14ac:dyDescent="0.3">
      <c r="A10836" t="str">
        <f t="shared" si="1"/>
        <v>Lactalis - 7000</v>
      </c>
      <c r="B10836" s="6">
        <v>4501169722</v>
      </c>
      <c r="C10836" s="6">
        <v>5175512</v>
      </c>
      <c r="D10836" s="6" t="s">
        <v>220</v>
      </c>
      <c r="E10836" s="6">
        <v>610102463</v>
      </c>
      <c r="F10836" s="6" t="s">
        <v>93</v>
      </c>
      <c r="G10836" s="12">
        <v>225.6</v>
      </c>
      <c r="H10836" s="12">
        <v>6.77</v>
      </c>
      <c r="I10836" s="6">
        <v>7204</v>
      </c>
      <c r="J10836" t="str">
        <f>_xlfn.XLOOKUP(I10836,[1]Planilha1!$C:$C,[1]Planilha1!$B:$B)</f>
        <v>7204 - CD São Paulo</v>
      </c>
      <c r="K10836" t="str">
        <f>_xlfn.XLOOKUP(I10836,[1]Planilha1!$C:$C,[1]Planilha1!$D:$D)</f>
        <v>43.340.312/0010-48</v>
      </c>
      <c r="L10836" t="str">
        <f>_xlfn.XLOOKUP(B10836,[2]Projeto!$B:$B,[2]Projeto!$P:$P)</f>
        <v>Paga</v>
      </c>
      <c r="M10836" s="6">
        <v>701203</v>
      </c>
      <c r="N10836" s="6" t="s">
        <v>1125</v>
      </c>
      <c r="O10836" t="str">
        <f>_xlfn.XLOOKUP(N10836,[3]Planilha1!$N:$N,[3]Planilha1!$O:$O)</f>
        <v>FLAC</v>
      </c>
      <c r="P10836">
        <v>2026</v>
      </c>
      <c r="Q10836" s="2" t="s">
        <v>1233</v>
      </c>
    </row>
    <row r="10837" spans="1:17" ht="16.8" x14ac:dyDescent="0.3">
      <c r="A10837" t="str">
        <f t="shared" si="1"/>
        <v>Lactalis - 7000</v>
      </c>
      <c r="B10837" s="6">
        <v>4501169722</v>
      </c>
      <c r="C10837" s="6">
        <v>5175512</v>
      </c>
      <c r="D10837" s="6" t="s">
        <v>220</v>
      </c>
      <c r="E10837" s="6">
        <v>610405337</v>
      </c>
      <c r="F10837" s="6" t="s">
        <v>76</v>
      </c>
      <c r="G10837" s="12">
        <v>92.16</v>
      </c>
      <c r="H10837" s="12">
        <v>2.76</v>
      </c>
      <c r="I10837" s="6">
        <v>7204</v>
      </c>
      <c r="J10837" t="str">
        <f>_xlfn.XLOOKUP(I10837,[1]Planilha1!$C:$C,[1]Planilha1!$B:$B)</f>
        <v>7204 - CD São Paulo</v>
      </c>
      <c r="K10837" t="str">
        <f>_xlfn.XLOOKUP(I10837,[1]Planilha1!$C:$C,[1]Planilha1!$D:$D)</f>
        <v>43.340.312/0010-48</v>
      </c>
      <c r="L10837" t="str">
        <f>_xlfn.XLOOKUP(B10837,[2]Projeto!$B:$B,[2]Projeto!$P:$P)</f>
        <v>Paga</v>
      </c>
      <c r="M10837" s="6">
        <v>701203</v>
      </c>
      <c r="N10837" s="6" t="s">
        <v>1125</v>
      </c>
      <c r="O10837" t="str">
        <f>_xlfn.XLOOKUP(N10837,[3]Planilha1!$N:$N,[3]Planilha1!$O:$O)</f>
        <v>FLAC</v>
      </c>
      <c r="P10837">
        <v>2026</v>
      </c>
      <c r="Q10837" s="2" t="s">
        <v>1233</v>
      </c>
    </row>
    <row r="10838" spans="1:17" ht="16.8" x14ac:dyDescent="0.3">
      <c r="A10838" t="str">
        <f t="shared" ref="A10838:A10901" si="2">IF(LEFT(I10838,1)="4","Lactalis - 4000",
IF(LEFT(I10838,1)="7","Lactalis - 7000",
IF(LEFT(I10838,1)="3","Itambé - 3000",
IF(LEFT(I10838,1)="6","Itambé - 6000",
"Não identificado"))))</f>
        <v>Lactalis - 7000</v>
      </c>
      <c r="B10838" s="6">
        <v>4501169722</v>
      </c>
      <c r="C10838" s="6">
        <v>5248758</v>
      </c>
      <c r="D10838" s="6" t="s">
        <v>221</v>
      </c>
      <c r="E10838" s="6">
        <v>610201462</v>
      </c>
      <c r="F10838" s="6" t="s">
        <v>270</v>
      </c>
      <c r="G10838" s="12">
        <v>328.32</v>
      </c>
      <c r="H10838" s="12">
        <v>9.85</v>
      </c>
      <c r="I10838" s="6">
        <v>7204</v>
      </c>
      <c r="J10838" t="str">
        <f>_xlfn.XLOOKUP(I10838,[1]Planilha1!$C:$C,[1]Planilha1!$B:$B)</f>
        <v>7204 - CD São Paulo</v>
      </c>
      <c r="K10838" t="str">
        <f>_xlfn.XLOOKUP(I10838,[1]Planilha1!$C:$C,[1]Planilha1!$D:$D)</f>
        <v>43.340.312/0010-48</v>
      </c>
      <c r="L10838" t="str">
        <f>_xlfn.XLOOKUP(B10838,[2]Projeto!$B:$B,[2]Projeto!$P:$P)</f>
        <v>Paga</v>
      </c>
      <c r="M10838" s="6">
        <v>701203</v>
      </c>
      <c r="N10838" s="6" t="s">
        <v>1125</v>
      </c>
      <c r="O10838" t="str">
        <f>_xlfn.XLOOKUP(N10838,[3]Planilha1!$N:$N,[3]Planilha1!$O:$O)</f>
        <v>FLAC</v>
      </c>
      <c r="P10838">
        <v>2026</v>
      </c>
      <c r="Q10838" s="2" t="s">
        <v>1233</v>
      </c>
    </row>
    <row r="10839" spans="1:17" ht="16.8" x14ac:dyDescent="0.3">
      <c r="A10839" t="str">
        <f t="shared" si="2"/>
        <v>Lactalis - 7000</v>
      </c>
      <c r="B10839" s="6">
        <v>4501169722</v>
      </c>
      <c r="C10839" s="6">
        <v>5263965</v>
      </c>
      <c r="D10839" s="6" t="s">
        <v>550</v>
      </c>
      <c r="E10839" s="6">
        <v>610402075</v>
      </c>
      <c r="F10839" s="6" t="s">
        <v>1234</v>
      </c>
      <c r="G10839" s="11">
        <v>2042.5</v>
      </c>
      <c r="H10839" s="12">
        <v>61.28</v>
      </c>
      <c r="I10839" s="6">
        <v>7204</v>
      </c>
      <c r="J10839" t="str">
        <f>_xlfn.XLOOKUP(I10839,[1]Planilha1!$C:$C,[1]Planilha1!$B:$B)</f>
        <v>7204 - CD São Paulo</v>
      </c>
      <c r="K10839" t="str">
        <f>_xlfn.XLOOKUP(I10839,[1]Planilha1!$C:$C,[1]Planilha1!$D:$D)</f>
        <v>43.340.312/0010-48</v>
      </c>
      <c r="L10839" t="str">
        <f>_xlfn.XLOOKUP(B10839,[2]Projeto!$B:$B,[2]Projeto!$P:$P)</f>
        <v>Paga</v>
      </c>
      <c r="M10839" s="6">
        <v>701203</v>
      </c>
      <c r="N10839" s="6" t="s">
        <v>1125</v>
      </c>
      <c r="O10839" t="str">
        <f>_xlfn.XLOOKUP(N10839,[3]Planilha1!$N:$N,[3]Planilha1!$O:$O)</f>
        <v>FLAC</v>
      </c>
      <c r="P10839">
        <v>2026</v>
      </c>
      <c r="Q10839" s="2" t="s">
        <v>1233</v>
      </c>
    </row>
    <row r="10840" spans="1:17" ht="16.8" x14ac:dyDescent="0.3">
      <c r="A10840" t="str">
        <f t="shared" si="2"/>
        <v>Lactalis - 7000</v>
      </c>
      <c r="B10840" s="6">
        <v>4501169722</v>
      </c>
      <c r="C10840" s="6">
        <v>5261531</v>
      </c>
      <c r="D10840" s="6" t="s">
        <v>163</v>
      </c>
      <c r="E10840" s="6">
        <v>630300101</v>
      </c>
      <c r="F10840" s="6" t="s">
        <v>321</v>
      </c>
      <c r="G10840" s="12">
        <v>349</v>
      </c>
      <c r="H10840" s="12">
        <v>10.47</v>
      </c>
      <c r="I10840" s="6">
        <v>7204</v>
      </c>
      <c r="J10840" t="str">
        <f>_xlfn.XLOOKUP(I10840,[1]Planilha1!$C:$C,[1]Planilha1!$B:$B)</f>
        <v>7204 - CD São Paulo</v>
      </c>
      <c r="K10840" t="str">
        <f>_xlfn.XLOOKUP(I10840,[1]Planilha1!$C:$C,[1]Planilha1!$D:$D)</f>
        <v>43.340.312/0010-48</v>
      </c>
      <c r="L10840" t="str">
        <f>_xlfn.XLOOKUP(B10840,[2]Projeto!$B:$B,[2]Projeto!$P:$P)</f>
        <v>Paga</v>
      </c>
      <c r="M10840" s="6">
        <v>701203</v>
      </c>
      <c r="N10840" s="6" t="s">
        <v>1125</v>
      </c>
      <c r="O10840" t="str">
        <f>_xlfn.XLOOKUP(N10840,[3]Planilha1!$N:$N,[3]Planilha1!$O:$O)</f>
        <v>FLAC</v>
      </c>
      <c r="P10840">
        <v>2026</v>
      </c>
      <c r="Q10840" s="2" t="s">
        <v>1233</v>
      </c>
    </row>
    <row r="10841" spans="1:17" ht="16.8" x14ac:dyDescent="0.3">
      <c r="A10841" t="str">
        <f t="shared" si="2"/>
        <v>Lactalis - 7000</v>
      </c>
      <c r="B10841" s="6">
        <v>4501169722</v>
      </c>
      <c r="C10841" s="6">
        <v>5248591</v>
      </c>
      <c r="D10841" s="6" t="s">
        <v>240</v>
      </c>
      <c r="E10841" s="6">
        <v>610112409</v>
      </c>
      <c r="F10841" s="6" t="s">
        <v>703</v>
      </c>
      <c r="G10841" s="12">
        <v>125.36</v>
      </c>
      <c r="H10841" s="12">
        <v>3.76</v>
      </c>
      <c r="I10841" s="6">
        <v>7204</v>
      </c>
      <c r="J10841" t="str">
        <f>_xlfn.XLOOKUP(I10841,[1]Planilha1!$C:$C,[1]Planilha1!$B:$B)</f>
        <v>7204 - CD São Paulo</v>
      </c>
      <c r="K10841" t="str">
        <f>_xlfn.XLOOKUP(I10841,[1]Planilha1!$C:$C,[1]Planilha1!$D:$D)</f>
        <v>43.340.312/0010-48</v>
      </c>
      <c r="L10841" t="str">
        <f>_xlfn.XLOOKUP(B10841,[2]Projeto!$B:$B,[2]Projeto!$P:$P)</f>
        <v>Paga</v>
      </c>
      <c r="M10841" s="6">
        <v>701203</v>
      </c>
      <c r="N10841" s="6" t="s">
        <v>1125</v>
      </c>
      <c r="O10841" t="str">
        <f>_xlfn.XLOOKUP(N10841,[3]Planilha1!$N:$N,[3]Planilha1!$O:$O)</f>
        <v>FLAC</v>
      </c>
      <c r="P10841">
        <v>2026</v>
      </c>
      <c r="Q10841" s="2" t="s">
        <v>1233</v>
      </c>
    </row>
    <row r="10842" spans="1:17" ht="16.8" x14ac:dyDescent="0.3">
      <c r="A10842" t="str">
        <f t="shared" si="2"/>
        <v>Lactalis - 7000</v>
      </c>
      <c r="B10842" s="6">
        <v>4501169722</v>
      </c>
      <c r="C10842" s="6">
        <v>5248591</v>
      </c>
      <c r="D10842" s="6" t="s">
        <v>240</v>
      </c>
      <c r="E10842" s="6">
        <v>610101409</v>
      </c>
      <c r="F10842" s="6" t="s">
        <v>671</v>
      </c>
      <c r="G10842" s="12">
        <v>125.36</v>
      </c>
      <c r="H10842" s="12">
        <v>3.76</v>
      </c>
      <c r="I10842" s="6">
        <v>7204</v>
      </c>
      <c r="J10842" t="str">
        <f>_xlfn.XLOOKUP(I10842,[1]Planilha1!$C:$C,[1]Planilha1!$B:$B)</f>
        <v>7204 - CD São Paulo</v>
      </c>
      <c r="K10842" t="str">
        <f>_xlfn.XLOOKUP(I10842,[1]Planilha1!$C:$C,[1]Planilha1!$D:$D)</f>
        <v>43.340.312/0010-48</v>
      </c>
      <c r="L10842" t="str">
        <f>_xlfn.XLOOKUP(B10842,[2]Projeto!$B:$B,[2]Projeto!$P:$P)</f>
        <v>Paga</v>
      </c>
      <c r="M10842" s="6">
        <v>701203</v>
      </c>
      <c r="N10842" s="6" t="s">
        <v>1125</v>
      </c>
      <c r="O10842" t="str">
        <f>_xlfn.XLOOKUP(N10842,[3]Planilha1!$N:$N,[3]Planilha1!$O:$O)</f>
        <v>FLAC</v>
      </c>
      <c r="P10842">
        <v>2026</v>
      </c>
      <c r="Q10842" s="2" t="s">
        <v>1233</v>
      </c>
    </row>
    <row r="10843" spans="1:17" ht="16.8" x14ac:dyDescent="0.3">
      <c r="A10843" t="str">
        <f t="shared" si="2"/>
        <v>Lactalis - 7000</v>
      </c>
      <c r="B10843" s="6">
        <v>4501169722</v>
      </c>
      <c r="C10843" s="6">
        <v>5248591</v>
      </c>
      <c r="D10843" s="6" t="s">
        <v>240</v>
      </c>
      <c r="E10843" s="6">
        <v>610107409</v>
      </c>
      <c r="F10843" s="6" t="s">
        <v>116</v>
      </c>
      <c r="G10843" s="12">
        <v>224.48</v>
      </c>
      <c r="H10843" s="12">
        <v>6.73</v>
      </c>
      <c r="I10843" s="6">
        <v>7204</v>
      </c>
      <c r="J10843" t="str">
        <f>_xlfn.XLOOKUP(I10843,[1]Planilha1!$C:$C,[1]Planilha1!$B:$B)</f>
        <v>7204 - CD São Paulo</v>
      </c>
      <c r="K10843" t="str">
        <f>_xlfn.XLOOKUP(I10843,[1]Planilha1!$C:$C,[1]Planilha1!$D:$D)</f>
        <v>43.340.312/0010-48</v>
      </c>
      <c r="L10843" t="str">
        <f>_xlfn.XLOOKUP(B10843,[2]Projeto!$B:$B,[2]Projeto!$P:$P)</f>
        <v>Paga</v>
      </c>
      <c r="M10843" s="6">
        <v>701203</v>
      </c>
      <c r="N10843" s="6" t="s">
        <v>1125</v>
      </c>
      <c r="O10843" t="str">
        <f>_xlfn.XLOOKUP(N10843,[3]Planilha1!$N:$N,[3]Planilha1!$O:$O)</f>
        <v>FLAC</v>
      </c>
      <c r="P10843">
        <v>2026</v>
      </c>
      <c r="Q10843" s="2" t="s">
        <v>1233</v>
      </c>
    </row>
    <row r="10844" spans="1:17" ht="16.8" x14ac:dyDescent="0.3">
      <c r="A10844" t="str">
        <f t="shared" si="2"/>
        <v>Lactalis - 7000</v>
      </c>
      <c r="B10844" s="6">
        <v>4501169722</v>
      </c>
      <c r="C10844" s="6">
        <v>5248591</v>
      </c>
      <c r="D10844" s="6" t="s">
        <v>240</v>
      </c>
      <c r="E10844" s="6">
        <v>610111363</v>
      </c>
      <c r="F10844" s="6" t="s">
        <v>863</v>
      </c>
      <c r="G10844" s="12">
        <v>283.68</v>
      </c>
      <c r="H10844" s="12">
        <v>8.51</v>
      </c>
      <c r="I10844" s="6">
        <v>7204</v>
      </c>
      <c r="J10844" t="str">
        <f>_xlfn.XLOOKUP(I10844,[1]Planilha1!$C:$C,[1]Planilha1!$B:$B)</f>
        <v>7204 - CD São Paulo</v>
      </c>
      <c r="K10844" t="str">
        <f>_xlfn.XLOOKUP(I10844,[1]Planilha1!$C:$C,[1]Planilha1!$D:$D)</f>
        <v>43.340.312/0010-48</v>
      </c>
      <c r="L10844" t="str">
        <f>_xlfn.XLOOKUP(B10844,[2]Projeto!$B:$B,[2]Projeto!$P:$P)</f>
        <v>Paga</v>
      </c>
      <c r="M10844" s="6">
        <v>701203</v>
      </c>
      <c r="N10844" s="6" t="s">
        <v>1125</v>
      </c>
      <c r="O10844" t="str">
        <f>_xlfn.XLOOKUP(N10844,[3]Planilha1!$N:$N,[3]Planilha1!$O:$O)</f>
        <v>FLAC</v>
      </c>
      <c r="P10844">
        <v>2026</v>
      </c>
      <c r="Q10844" s="2" t="s">
        <v>1233</v>
      </c>
    </row>
    <row r="10845" spans="1:17" ht="16.8" x14ac:dyDescent="0.3">
      <c r="A10845" t="str">
        <f t="shared" si="2"/>
        <v>Lactalis - 7000</v>
      </c>
      <c r="B10845" s="6">
        <v>4501169722</v>
      </c>
      <c r="C10845" s="6">
        <v>5261759</v>
      </c>
      <c r="D10845" s="6" t="s">
        <v>261</v>
      </c>
      <c r="E10845" s="6">
        <v>610123368</v>
      </c>
      <c r="F10845" s="6" t="s">
        <v>117</v>
      </c>
      <c r="G10845" s="12">
        <v>122.88</v>
      </c>
      <c r="H10845" s="12">
        <v>3.69</v>
      </c>
      <c r="I10845" s="6">
        <v>7204</v>
      </c>
      <c r="J10845" t="str">
        <f>_xlfn.XLOOKUP(I10845,[1]Planilha1!$C:$C,[1]Planilha1!$B:$B)</f>
        <v>7204 - CD São Paulo</v>
      </c>
      <c r="K10845" t="str">
        <f>_xlfn.XLOOKUP(I10845,[1]Planilha1!$C:$C,[1]Planilha1!$D:$D)</f>
        <v>43.340.312/0010-48</v>
      </c>
      <c r="L10845" t="str">
        <f>_xlfn.XLOOKUP(B10845,[2]Projeto!$B:$B,[2]Projeto!$P:$P)</f>
        <v>Paga</v>
      </c>
      <c r="M10845" s="6">
        <v>701203</v>
      </c>
      <c r="N10845" s="6" t="s">
        <v>1125</v>
      </c>
      <c r="O10845" t="str">
        <f>_xlfn.XLOOKUP(N10845,[3]Planilha1!$N:$N,[3]Planilha1!$O:$O)</f>
        <v>FLAC</v>
      </c>
      <c r="P10845">
        <v>2026</v>
      </c>
      <c r="Q10845" s="2" t="s">
        <v>1233</v>
      </c>
    </row>
    <row r="10846" spans="1:17" ht="16.8" x14ac:dyDescent="0.3">
      <c r="A10846" t="str">
        <f t="shared" si="2"/>
        <v>Lactalis - 7000</v>
      </c>
      <c r="B10846" s="6">
        <v>4501169722</v>
      </c>
      <c r="C10846" s="6">
        <v>5261759</v>
      </c>
      <c r="D10846" s="6" t="s">
        <v>261</v>
      </c>
      <c r="E10846" s="6">
        <v>610101368</v>
      </c>
      <c r="F10846" s="6" t="s">
        <v>319</v>
      </c>
      <c r="G10846" s="12">
        <v>122.88</v>
      </c>
      <c r="H10846" s="12">
        <v>3.69</v>
      </c>
      <c r="I10846" s="6">
        <v>7204</v>
      </c>
      <c r="J10846" t="str">
        <f>_xlfn.XLOOKUP(I10846,[1]Planilha1!$C:$C,[1]Planilha1!$B:$B)</f>
        <v>7204 - CD São Paulo</v>
      </c>
      <c r="K10846" t="str">
        <f>_xlfn.XLOOKUP(I10846,[1]Planilha1!$C:$C,[1]Planilha1!$D:$D)</f>
        <v>43.340.312/0010-48</v>
      </c>
      <c r="L10846" t="str">
        <f>_xlfn.XLOOKUP(B10846,[2]Projeto!$B:$B,[2]Projeto!$P:$P)</f>
        <v>Paga</v>
      </c>
      <c r="M10846" s="6">
        <v>701203</v>
      </c>
      <c r="N10846" s="6" t="s">
        <v>1125</v>
      </c>
      <c r="O10846" t="str">
        <f>_xlfn.XLOOKUP(N10846,[3]Planilha1!$N:$N,[3]Planilha1!$O:$O)</f>
        <v>FLAC</v>
      </c>
      <c r="P10846">
        <v>2026</v>
      </c>
      <c r="Q10846" s="2" t="s">
        <v>1233</v>
      </c>
    </row>
    <row r="10847" spans="1:17" ht="16.8" x14ac:dyDescent="0.3">
      <c r="A10847" t="str">
        <f t="shared" si="2"/>
        <v>Lactalis - 7000</v>
      </c>
      <c r="B10847" s="6">
        <v>4501169722</v>
      </c>
      <c r="C10847" s="6">
        <v>5253375</v>
      </c>
      <c r="D10847" s="6" t="s">
        <v>166</v>
      </c>
      <c r="E10847" s="6">
        <v>610402075</v>
      </c>
      <c r="F10847" s="6" t="s">
        <v>1234</v>
      </c>
      <c r="G10847" s="11">
        <v>10008.25</v>
      </c>
      <c r="H10847" s="12">
        <v>300.25</v>
      </c>
      <c r="I10847" s="6">
        <v>7204</v>
      </c>
      <c r="J10847" t="str">
        <f>_xlfn.XLOOKUP(I10847,[1]Planilha1!$C:$C,[1]Planilha1!$B:$B)</f>
        <v>7204 - CD São Paulo</v>
      </c>
      <c r="K10847" t="str">
        <f>_xlfn.XLOOKUP(I10847,[1]Planilha1!$C:$C,[1]Planilha1!$D:$D)</f>
        <v>43.340.312/0010-48</v>
      </c>
      <c r="L10847" t="str">
        <f>_xlfn.XLOOKUP(B10847,[2]Projeto!$B:$B,[2]Projeto!$P:$P)</f>
        <v>Paga</v>
      </c>
      <c r="M10847" s="6">
        <v>701203</v>
      </c>
      <c r="N10847" s="6" t="s">
        <v>1125</v>
      </c>
      <c r="O10847" t="str">
        <f>_xlfn.XLOOKUP(N10847,[3]Planilha1!$N:$N,[3]Planilha1!$O:$O)</f>
        <v>FLAC</v>
      </c>
      <c r="P10847">
        <v>2026</v>
      </c>
      <c r="Q10847" s="2" t="s">
        <v>1233</v>
      </c>
    </row>
    <row r="10848" spans="1:17" ht="16.8" x14ac:dyDescent="0.3">
      <c r="A10848" t="str">
        <f t="shared" si="2"/>
        <v>Lactalis - 7000</v>
      </c>
      <c r="B10848" s="6">
        <v>4501169722</v>
      </c>
      <c r="C10848" s="6">
        <v>5166529</v>
      </c>
      <c r="D10848" s="6" t="s">
        <v>227</v>
      </c>
      <c r="E10848" s="6">
        <v>610611182</v>
      </c>
      <c r="F10848" s="6" t="s">
        <v>1027</v>
      </c>
      <c r="G10848" s="12">
        <v>120</v>
      </c>
      <c r="H10848" s="12">
        <v>3.6</v>
      </c>
      <c r="I10848" s="6">
        <v>7204</v>
      </c>
      <c r="J10848" t="str">
        <f>_xlfn.XLOOKUP(I10848,[1]Planilha1!$C:$C,[1]Planilha1!$B:$B)</f>
        <v>7204 - CD São Paulo</v>
      </c>
      <c r="K10848" t="str">
        <f>_xlfn.XLOOKUP(I10848,[1]Planilha1!$C:$C,[1]Planilha1!$D:$D)</f>
        <v>43.340.312/0010-48</v>
      </c>
      <c r="L10848" t="str">
        <f>_xlfn.XLOOKUP(B10848,[2]Projeto!$B:$B,[2]Projeto!$P:$P)</f>
        <v>Paga</v>
      </c>
      <c r="M10848" s="6">
        <v>701203</v>
      </c>
      <c r="N10848" s="6" t="s">
        <v>1125</v>
      </c>
      <c r="O10848" t="str">
        <f>_xlfn.XLOOKUP(N10848,[3]Planilha1!$N:$N,[3]Planilha1!$O:$O)</f>
        <v>FLAC</v>
      </c>
      <c r="P10848">
        <v>2026</v>
      </c>
      <c r="Q10848" s="2" t="s">
        <v>1233</v>
      </c>
    </row>
    <row r="10849" spans="1:17" ht="16.8" x14ac:dyDescent="0.3">
      <c r="A10849" t="str">
        <f t="shared" si="2"/>
        <v>Lactalis - 7000</v>
      </c>
      <c r="B10849" s="6">
        <v>4501169722</v>
      </c>
      <c r="C10849" s="6">
        <v>5166529</v>
      </c>
      <c r="D10849" s="6" t="s">
        <v>227</v>
      </c>
      <c r="E10849" s="6">
        <v>610100463</v>
      </c>
      <c r="F10849" s="6" t="s">
        <v>228</v>
      </c>
      <c r="G10849" s="12">
        <v>125.28</v>
      </c>
      <c r="H10849" s="12">
        <v>3.76</v>
      </c>
      <c r="I10849" s="6">
        <v>7204</v>
      </c>
      <c r="J10849" t="str">
        <f>_xlfn.XLOOKUP(I10849,[1]Planilha1!$C:$C,[1]Planilha1!$B:$B)</f>
        <v>7204 - CD São Paulo</v>
      </c>
      <c r="K10849" t="str">
        <f>_xlfn.XLOOKUP(I10849,[1]Planilha1!$C:$C,[1]Planilha1!$D:$D)</f>
        <v>43.340.312/0010-48</v>
      </c>
      <c r="L10849" t="str">
        <f>_xlfn.XLOOKUP(B10849,[2]Projeto!$B:$B,[2]Projeto!$P:$P)</f>
        <v>Paga</v>
      </c>
      <c r="M10849" s="6">
        <v>701203</v>
      </c>
      <c r="N10849" s="6" t="s">
        <v>1125</v>
      </c>
      <c r="O10849" t="str">
        <f>_xlfn.XLOOKUP(N10849,[3]Planilha1!$N:$N,[3]Planilha1!$O:$O)</f>
        <v>FLAC</v>
      </c>
      <c r="P10849">
        <v>2026</v>
      </c>
      <c r="Q10849" s="2" t="s">
        <v>1233</v>
      </c>
    </row>
    <row r="10850" spans="1:17" ht="16.8" x14ac:dyDescent="0.3">
      <c r="A10850" t="str">
        <f t="shared" si="2"/>
        <v>Lactalis - 7000</v>
      </c>
      <c r="B10850" s="6">
        <v>4501169722</v>
      </c>
      <c r="C10850" s="6">
        <v>5166529</v>
      </c>
      <c r="D10850" s="6" t="s">
        <v>227</v>
      </c>
      <c r="E10850" s="6">
        <v>610101463</v>
      </c>
      <c r="F10850" s="6" t="s">
        <v>717</v>
      </c>
      <c r="G10850" s="12">
        <v>125.28</v>
      </c>
      <c r="H10850" s="12">
        <v>3.76</v>
      </c>
      <c r="I10850" s="6">
        <v>7204</v>
      </c>
      <c r="J10850" t="str">
        <f>_xlfn.XLOOKUP(I10850,[1]Planilha1!$C:$C,[1]Planilha1!$B:$B)</f>
        <v>7204 - CD São Paulo</v>
      </c>
      <c r="K10850" t="str">
        <f>_xlfn.XLOOKUP(I10850,[1]Planilha1!$C:$C,[1]Planilha1!$D:$D)</f>
        <v>43.340.312/0010-48</v>
      </c>
      <c r="L10850" t="str">
        <f>_xlfn.XLOOKUP(B10850,[2]Projeto!$B:$B,[2]Projeto!$P:$P)</f>
        <v>Paga</v>
      </c>
      <c r="M10850" s="6">
        <v>701203</v>
      </c>
      <c r="N10850" s="6" t="s">
        <v>1125</v>
      </c>
      <c r="O10850" t="str">
        <f>_xlfn.XLOOKUP(N10850,[3]Planilha1!$N:$N,[3]Planilha1!$O:$O)</f>
        <v>FLAC</v>
      </c>
      <c r="P10850">
        <v>2026</v>
      </c>
      <c r="Q10850" s="2" t="s">
        <v>1233</v>
      </c>
    </row>
    <row r="10851" spans="1:17" ht="16.8" x14ac:dyDescent="0.3">
      <c r="A10851" t="str">
        <f t="shared" si="2"/>
        <v>Lactalis - 7000</v>
      </c>
      <c r="B10851" s="6">
        <v>4501169722</v>
      </c>
      <c r="C10851" s="6">
        <v>5166529</v>
      </c>
      <c r="D10851" s="6" t="s">
        <v>227</v>
      </c>
      <c r="E10851" s="6">
        <v>610101477</v>
      </c>
      <c r="F10851" s="6" t="s">
        <v>855</v>
      </c>
      <c r="G10851" s="12">
        <v>434</v>
      </c>
      <c r="H10851" s="12">
        <v>13.02</v>
      </c>
      <c r="I10851" s="6">
        <v>7204</v>
      </c>
      <c r="J10851" t="str">
        <f>_xlfn.XLOOKUP(I10851,[1]Planilha1!$C:$C,[1]Planilha1!$B:$B)</f>
        <v>7204 - CD São Paulo</v>
      </c>
      <c r="K10851" t="str">
        <f>_xlfn.XLOOKUP(I10851,[1]Planilha1!$C:$C,[1]Planilha1!$D:$D)</f>
        <v>43.340.312/0010-48</v>
      </c>
      <c r="L10851" t="str">
        <f>_xlfn.XLOOKUP(B10851,[2]Projeto!$B:$B,[2]Projeto!$P:$P)</f>
        <v>Paga</v>
      </c>
      <c r="M10851" s="6">
        <v>701203</v>
      </c>
      <c r="N10851" s="6" t="s">
        <v>1125</v>
      </c>
      <c r="O10851" t="str">
        <f>_xlfn.XLOOKUP(N10851,[3]Planilha1!$N:$N,[3]Planilha1!$O:$O)</f>
        <v>FLAC</v>
      </c>
      <c r="P10851">
        <v>2026</v>
      </c>
      <c r="Q10851" s="2" t="s">
        <v>1233</v>
      </c>
    </row>
    <row r="10852" spans="1:17" ht="16.8" x14ac:dyDescent="0.3">
      <c r="A10852" t="str">
        <f t="shared" si="2"/>
        <v>Lactalis - 7000</v>
      </c>
      <c r="B10852" s="6">
        <v>4501169722</v>
      </c>
      <c r="C10852" s="6">
        <v>5166529</v>
      </c>
      <c r="D10852" s="6" t="s">
        <v>227</v>
      </c>
      <c r="E10852" s="6">
        <v>610123409</v>
      </c>
      <c r="F10852" s="6" t="s">
        <v>898</v>
      </c>
      <c r="G10852" s="12">
        <v>246.4</v>
      </c>
      <c r="H10852" s="12">
        <v>7.39</v>
      </c>
      <c r="I10852" s="6">
        <v>7204</v>
      </c>
      <c r="J10852" t="str">
        <f>_xlfn.XLOOKUP(I10852,[1]Planilha1!$C:$C,[1]Planilha1!$B:$B)</f>
        <v>7204 - CD São Paulo</v>
      </c>
      <c r="K10852" t="str">
        <f>_xlfn.XLOOKUP(I10852,[1]Planilha1!$C:$C,[1]Planilha1!$D:$D)</f>
        <v>43.340.312/0010-48</v>
      </c>
      <c r="L10852" t="str">
        <f>_xlfn.XLOOKUP(B10852,[2]Projeto!$B:$B,[2]Projeto!$P:$P)</f>
        <v>Paga</v>
      </c>
      <c r="M10852" s="6">
        <v>701203</v>
      </c>
      <c r="N10852" s="6" t="s">
        <v>1125</v>
      </c>
      <c r="O10852" t="str">
        <f>_xlfn.XLOOKUP(N10852,[3]Planilha1!$N:$N,[3]Planilha1!$O:$O)</f>
        <v>FLAC</v>
      </c>
      <c r="P10852">
        <v>2026</v>
      </c>
      <c r="Q10852" s="2" t="s">
        <v>1233</v>
      </c>
    </row>
    <row r="10853" spans="1:17" ht="16.8" x14ac:dyDescent="0.3">
      <c r="A10853" t="str">
        <f t="shared" si="2"/>
        <v>Lactalis - 7000</v>
      </c>
      <c r="B10853" s="6">
        <v>4501169722</v>
      </c>
      <c r="C10853" s="6">
        <v>5166529</v>
      </c>
      <c r="D10853" s="6" t="s">
        <v>227</v>
      </c>
      <c r="E10853" s="6">
        <v>610107409</v>
      </c>
      <c r="F10853" s="6" t="s">
        <v>116</v>
      </c>
      <c r="G10853" s="12">
        <v>561.20000000000005</v>
      </c>
      <c r="H10853" s="12">
        <v>16.84</v>
      </c>
      <c r="I10853" s="6">
        <v>7204</v>
      </c>
      <c r="J10853" t="str">
        <f>_xlfn.XLOOKUP(I10853,[1]Planilha1!$C:$C,[1]Planilha1!$B:$B)</f>
        <v>7204 - CD São Paulo</v>
      </c>
      <c r="K10853" t="str">
        <f>_xlfn.XLOOKUP(I10853,[1]Planilha1!$C:$C,[1]Planilha1!$D:$D)</f>
        <v>43.340.312/0010-48</v>
      </c>
      <c r="L10853" t="str">
        <f>_xlfn.XLOOKUP(B10853,[2]Projeto!$B:$B,[2]Projeto!$P:$P)</f>
        <v>Paga</v>
      </c>
      <c r="M10853" s="6">
        <v>701203</v>
      </c>
      <c r="N10853" s="6" t="s">
        <v>1125</v>
      </c>
      <c r="O10853" t="str">
        <f>_xlfn.XLOOKUP(N10853,[3]Planilha1!$N:$N,[3]Planilha1!$O:$O)</f>
        <v>FLAC</v>
      </c>
      <c r="P10853">
        <v>2026</v>
      </c>
      <c r="Q10853" s="2" t="s">
        <v>1233</v>
      </c>
    </row>
    <row r="10854" spans="1:17" ht="16.8" x14ac:dyDescent="0.3">
      <c r="A10854" t="str">
        <f t="shared" si="2"/>
        <v>Lactalis - 7000</v>
      </c>
      <c r="B10854" s="6">
        <v>4501169722</v>
      </c>
      <c r="C10854" s="6">
        <v>5166529</v>
      </c>
      <c r="D10854" s="6" t="s">
        <v>227</v>
      </c>
      <c r="E10854" s="6">
        <v>610112409</v>
      </c>
      <c r="F10854" s="6" t="s">
        <v>703</v>
      </c>
      <c r="G10854" s="12">
        <v>376.08</v>
      </c>
      <c r="H10854" s="12">
        <v>11.28</v>
      </c>
      <c r="I10854" s="6">
        <v>7204</v>
      </c>
      <c r="J10854" t="str">
        <f>_xlfn.XLOOKUP(I10854,[1]Planilha1!$C:$C,[1]Planilha1!$B:$B)</f>
        <v>7204 - CD São Paulo</v>
      </c>
      <c r="K10854" t="str">
        <f>_xlfn.XLOOKUP(I10854,[1]Planilha1!$C:$C,[1]Planilha1!$D:$D)</f>
        <v>43.340.312/0010-48</v>
      </c>
      <c r="L10854" t="str">
        <f>_xlfn.XLOOKUP(B10854,[2]Projeto!$B:$B,[2]Projeto!$P:$P)</f>
        <v>Paga</v>
      </c>
      <c r="M10854" s="6">
        <v>701203</v>
      </c>
      <c r="N10854" s="6" t="s">
        <v>1125</v>
      </c>
      <c r="O10854" t="str">
        <f>_xlfn.XLOOKUP(N10854,[3]Planilha1!$N:$N,[3]Planilha1!$O:$O)</f>
        <v>FLAC</v>
      </c>
      <c r="P10854">
        <v>2026</v>
      </c>
      <c r="Q10854" s="2" t="s">
        <v>1233</v>
      </c>
    </row>
    <row r="10855" spans="1:17" ht="16.8" x14ac:dyDescent="0.3">
      <c r="A10855" t="str">
        <f t="shared" si="2"/>
        <v>Lactalis - 7000</v>
      </c>
      <c r="B10855" s="6">
        <v>4501169722</v>
      </c>
      <c r="C10855" s="6">
        <v>5166529</v>
      </c>
      <c r="D10855" s="6" t="s">
        <v>227</v>
      </c>
      <c r="E10855" s="6">
        <v>610100477</v>
      </c>
      <c r="F10855" s="6" t="s">
        <v>103</v>
      </c>
      <c r="G10855" s="12">
        <v>520.79999999999995</v>
      </c>
      <c r="H10855" s="12">
        <v>15.62</v>
      </c>
      <c r="I10855" s="6">
        <v>7204</v>
      </c>
      <c r="J10855" t="str">
        <f>_xlfn.XLOOKUP(I10855,[1]Planilha1!$C:$C,[1]Planilha1!$B:$B)</f>
        <v>7204 - CD São Paulo</v>
      </c>
      <c r="K10855" t="str">
        <f>_xlfn.XLOOKUP(I10855,[1]Planilha1!$C:$C,[1]Planilha1!$D:$D)</f>
        <v>43.340.312/0010-48</v>
      </c>
      <c r="L10855" t="str">
        <f>_xlfn.XLOOKUP(B10855,[2]Projeto!$B:$B,[2]Projeto!$P:$P)</f>
        <v>Paga</v>
      </c>
      <c r="M10855" s="6">
        <v>701203</v>
      </c>
      <c r="N10855" s="6" t="s">
        <v>1125</v>
      </c>
      <c r="O10855" t="str">
        <f>_xlfn.XLOOKUP(N10855,[3]Planilha1!$N:$N,[3]Planilha1!$O:$O)</f>
        <v>FLAC</v>
      </c>
      <c r="P10855">
        <v>2026</v>
      </c>
      <c r="Q10855" s="2" t="s">
        <v>1233</v>
      </c>
    </row>
    <row r="10856" spans="1:17" ht="16.8" x14ac:dyDescent="0.3">
      <c r="A10856" t="str">
        <f t="shared" si="2"/>
        <v>Lactalis - 7000</v>
      </c>
      <c r="B10856" s="6">
        <v>4501169722</v>
      </c>
      <c r="C10856" s="6">
        <v>5262079</v>
      </c>
      <c r="D10856" s="6" t="s">
        <v>698</v>
      </c>
      <c r="E10856" s="6">
        <v>610100409</v>
      </c>
      <c r="F10856" s="6" t="s">
        <v>161</v>
      </c>
      <c r="G10856" s="12">
        <v>501.44</v>
      </c>
      <c r="H10856" s="12">
        <v>15.04</v>
      </c>
      <c r="I10856" s="6">
        <v>7204</v>
      </c>
      <c r="J10856" t="str">
        <f>_xlfn.XLOOKUP(I10856,[1]Planilha1!$C:$C,[1]Planilha1!$B:$B)</f>
        <v>7204 - CD São Paulo</v>
      </c>
      <c r="K10856" t="str">
        <f>_xlfn.XLOOKUP(I10856,[1]Planilha1!$C:$C,[1]Planilha1!$D:$D)</f>
        <v>43.340.312/0010-48</v>
      </c>
      <c r="L10856" t="str">
        <f>_xlfn.XLOOKUP(B10856,[2]Projeto!$B:$B,[2]Projeto!$P:$P)</f>
        <v>Paga</v>
      </c>
      <c r="M10856" s="6">
        <v>701203</v>
      </c>
      <c r="N10856" s="6" t="s">
        <v>1125</v>
      </c>
      <c r="O10856" t="str">
        <f>_xlfn.XLOOKUP(N10856,[3]Planilha1!$N:$N,[3]Planilha1!$O:$O)</f>
        <v>FLAC</v>
      </c>
      <c r="P10856">
        <v>2026</v>
      </c>
      <c r="Q10856" s="2" t="s">
        <v>1233</v>
      </c>
    </row>
    <row r="10857" spans="1:17" ht="16.8" x14ac:dyDescent="0.3">
      <c r="A10857" t="str">
        <f t="shared" si="2"/>
        <v>Lactalis - 7000</v>
      </c>
      <c r="B10857" s="6">
        <v>4501169722</v>
      </c>
      <c r="C10857" s="6">
        <v>5286590</v>
      </c>
      <c r="D10857" s="6" t="s">
        <v>880</v>
      </c>
      <c r="E10857" s="6">
        <v>610603457</v>
      </c>
      <c r="F10857" s="6" t="s">
        <v>137</v>
      </c>
      <c r="G10857" s="12">
        <v>110.19</v>
      </c>
      <c r="H10857" s="12">
        <v>3.31</v>
      </c>
      <c r="I10857" s="6">
        <v>7204</v>
      </c>
      <c r="J10857" t="str">
        <f>_xlfn.XLOOKUP(I10857,[1]Planilha1!$C:$C,[1]Planilha1!$B:$B)</f>
        <v>7204 - CD São Paulo</v>
      </c>
      <c r="K10857" t="str">
        <f>_xlfn.XLOOKUP(I10857,[1]Planilha1!$C:$C,[1]Planilha1!$D:$D)</f>
        <v>43.340.312/0010-48</v>
      </c>
      <c r="L10857" t="str">
        <f>_xlfn.XLOOKUP(B10857,[2]Projeto!$B:$B,[2]Projeto!$P:$P)</f>
        <v>Paga</v>
      </c>
      <c r="M10857" s="6">
        <v>701203</v>
      </c>
      <c r="N10857" s="6" t="s">
        <v>1125</v>
      </c>
      <c r="O10857" t="str">
        <f>_xlfn.XLOOKUP(N10857,[3]Planilha1!$N:$N,[3]Planilha1!$O:$O)</f>
        <v>FLAC</v>
      </c>
      <c r="P10857">
        <v>2026</v>
      </c>
      <c r="Q10857" s="2" t="s">
        <v>1233</v>
      </c>
    </row>
    <row r="10858" spans="1:17" ht="16.8" x14ac:dyDescent="0.3">
      <c r="A10858" t="str">
        <f t="shared" si="2"/>
        <v>Lactalis - 7000</v>
      </c>
      <c r="B10858" s="6">
        <v>4501169722</v>
      </c>
      <c r="C10858" s="6">
        <v>5286590</v>
      </c>
      <c r="D10858" s="6" t="s">
        <v>880</v>
      </c>
      <c r="E10858" s="6">
        <v>610100477</v>
      </c>
      <c r="F10858" s="6" t="s">
        <v>103</v>
      </c>
      <c r="G10858" s="12">
        <v>204.4</v>
      </c>
      <c r="H10858" s="12">
        <v>6.13</v>
      </c>
      <c r="I10858" s="6">
        <v>7204</v>
      </c>
      <c r="J10858" t="str">
        <f>_xlfn.XLOOKUP(I10858,[1]Planilha1!$C:$C,[1]Planilha1!$B:$B)</f>
        <v>7204 - CD São Paulo</v>
      </c>
      <c r="K10858" t="str">
        <f>_xlfn.XLOOKUP(I10858,[1]Planilha1!$C:$C,[1]Planilha1!$D:$D)</f>
        <v>43.340.312/0010-48</v>
      </c>
      <c r="L10858" t="str">
        <f>_xlfn.XLOOKUP(B10858,[2]Projeto!$B:$B,[2]Projeto!$P:$P)</f>
        <v>Paga</v>
      </c>
      <c r="M10858" s="6">
        <v>701203</v>
      </c>
      <c r="N10858" s="6" t="s">
        <v>1125</v>
      </c>
      <c r="O10858" t="str">
        <f>_xlfn.XLOOKUP(N10858,[3]Planilha1!$N:$N,[3]Planilha1!$O:$O)</f>
        <v>FLAC</v>
      </c>
      <c r="P10858">
        <v>2026</v>
      </c>
      <c r="Q10858" s="2" t="s">
        <v>1233</v>
      </c>
    </row>
    <row r="10859" spans="1:17" ht="16.8" x14ac:dyDescent="0.3">
      <c r="A10859" t="str">
        <f t="shared" si="2"/>
        <v>Lactalis - 7000</v>
      </c>
      <c r="B10859" s="6">
        <v>4501169722</v>
      </c>
      <c r="C10859" s="6">
        <v>5286590</v>
      </c>
      <c r="D10859" s="6" t="s">
        <v>880</v>
      </c>
      <c r="E10859" s="6">
        <v>610101477</v>
      </c>
      <c r="F10859" s="6" t="s">
        <v>855</v>
      </c>
      <c r="G10859" s="12">
        <v>204.4</v>
      </c>
      <c r="H10859" s="12">
        <v>6.13</v>
      </c>
      <c r="I10859" s="6">
        <v>7204</v>
      </c>
      <c r="J10859" t="str">
        <f>_xlfn.XLOOKUP(I10859,[1]Planilha1!$C:$C,[1]Planilha1!$B:$B)</f>
        <v>7204 - CD São Paulo</v>
      </c>
      <c r="K10859" t="str">
        <f>_xlfn.XLOOKUP(I10859,[1]Planilha1!$C:$C,[1]Planilha1!$D:$D)</f>
        <v>43.340.312/0010-48</v>
      </c>
      <c r="L10859" t="str">
        <f>_xlfn.XLOOKUP(B10859,[2]Projeto!$B:$B,[2]Projeto!$P:$P)</f>
        <v>Paga</v>
      </c>
      <c r="M10859" s="6">
        <v>701203</v>
      </c>
      <c r="N10859" s="6" t="s">
        <v>1125</v>
      </c>
      <c r="O10859" t="str">
        <f>_xlfn.XLOOKUP(N10859,[3]Planilha1!$N:$N,[3]Planilha1!$O:$O)</f>
        <v>FLAC</v>
      </c>
      <c r="P10859">
        <v>2026</v>
      </c>
      <c r="Q10859" s="2" t="s">
        <v>1233</v>
      </c>
    </row>
    <row r="10860" spans="1:17" ht="16.8" x14ac:dyDescent="0.3">
      <c r="A10860" t="str">
        <f t="shared" si="2"/>
        <v>Lactalis - 7000</v>
      </c>
      <c r="B10860" s="6">
        <v>4501169722</v>
      </c>
      <c r="C10860" s="6">
        <v>5286590</v>
      </c>
      <c r="D10860" s="6" t="s">
        <v>880</v>
      </c>
      <c r="E10860" s="6">
        <v>610603457</v>
      </c>
      <c r="F10860" s="6" t="s">
        <v>137</v>
      </c>
      <c r="G10860" s="12">
        <v>110.19</v>
      </c>
      <c r="H10860" s="12">
        <v>3.31</v>
      </c>
      <c r="I10860" s="6">
        <v>7204</v>
      </c>
      <c r="J10860" t="str">
        <f>_xlfn.XLOOKUP(I10860,[1]Planilha1!$C:$C,[1]Planilha1!$B:$B)</f>
        <v>7204 - CD São Paulo</v>
      </c>
      <c r="K10860" t="str">
        <f>_xlfn.XLOOKUP(I10860,[1]Planilha1!$C:$C,[1]Planilha1!$D:$D)</f>
        <v>43.340.312/0010-48</v>
      </c>
      <c r="L10860" t="str">
        <f>_xlfn.XLOOKUP(B10860,[2]Projeto!$B:$B,[2]Projeto!$P:$P)</f>
        <v>Paga</v>
      </c>
      <c r="M10860" s="6">
        <v>701203</v>
      </c>
      <c r="N10860" s="6" t="s">
        <v>1125</v>
      </c>
      <c r="O10860" t="str">
        <f>_xlfn.XLOOKUP(N10860,[3]Planilha1!$N:$N,[3]Planilha1!$O:$O)</f>
        <v>FLAC</v>
      </c>
      <c r="P10860">
        <v>2026</v>
      </c>
      <c r="Q10860" s="2" t="s">
        <v>1233</v>
      </c>
    </row>
    <row r="10861" spans="1:17" ht="16.8" x14ac:dyDescent="0.3">
      <c r="A10861" t="str">
        <f t="shared" si="2"/>
        <v>Lactalis - 7000</v>
      </c>
      <c r="B10861" s="6">
        <v>4501169722</v>
      </c>
      <c r="C10861" s="6">
        <v>5263514</v>
      </c>
      <c r="D10861" s="6" t="s">
        <v>720</v>
      </c>
      <c r="E10861" s="6">
        <v>610402075</v>
      </c>
      <c r="F10861" s="6" t="s">
        <v>1234</v>
      </c>
      <c r="G10861" s="12">
        <v>817</v>
      </c>
      <c r="H10861" s="12">
        <v>24.51</v>
      </c>
      <c r="I10861" s="6">
        <v>7204</v>
      </c>
      <c r="J10861" t="str">
        <f>_xlfn.XLOOKUP(I10861,[1]Planilha1!$C:$C,[1]Planilha1!$B:$B)</f>
        <v>7204 - CD São Paulo</v>
      </c>
      <c r="K10861" t="str">
        <f>_xlfn.XLOOKUP(I10861,[1]Planilha1!$C:$C,[1]Planilha1!$D:$D)</f>
        <v>43.340.312/0010-48</v>
      </c>
      <c r="L10861" t="str">
        <f>_xlfn.XLOOKUP(B10861,[2]Projeto!$B:$B,[2]Projeto!$P:$P)</f>
        <v>Paga</v>
      </c>
      <c r="M10861" s="6">
        <v>701203</v>
      </c>
      <c r="N10861" s="6" t="s">
        <v>1125</v>
      </c>
      <c r="O10861" t="str">
        <f>_xlfn.XLOOKUP(N10861,[3]Planilha1!$N:$N,[3]Planilha1!$O:$O)</f>
        <v>FLAC</v>
      </c>
      <c r="P10861">
        <v>2026</v>
      </c>
      <c r="Q10861" s="2" t="s">
        <v>1233</v>
      </c>
    </row>
    <row r="10862" spans="1:17" ht="16.8" x14ac:dyDescent="0.3">
      <c r="A10862" t="str">
        <f t="shared" si="2"/>
        <v>Lactalis - 7000</v>
      </c>
      <c r="B10862" s="6">
        <v>4501169722</v>
      </c>
      <c r="C10862" s="6">
        <v>5259851</v>
      </c>
      <c r="D10862" s="6" t="s">
        <v>153</v>
      </c>
      <c r="E10862" s="6">
        <v>610405337</v>
      </c>
      <c r="F10862" s="6" t="s">
        <v>76</v>
      </c>
      <c r="G10862" s="11">
        <v>9216</v>
      </c>
      <c r="H10862" s="12">
        <v>276.48</v>
      </c>
      <c r="I10862" s="6">
        <v>7204</v>
      </c>
      <c r="J10862" t="str">
        <f>_xlfn.XLOOKUP(I10862,[1]Planilha1!$C:$C,[1]Planilha1!$B:$B)</f>
        <v>7204 - CD São Paulo</v>
      </c>
      <c r="K10862" t="str">
        <f>_xlfn.XLOOKUP(I10862,[1]Planilha1!$C:$C,[1]Planilha1!$D:$D)</f>
        <v>43.340.312/0010-48</v>
      </c>
      <c r="L10862" t="str">
        <f>_xlfn.XLOOKUP(B10862,[2]Projeto!$B:$B,[2]Projeto!$P:$P)</f>
        <v>Paga</v>
      </c>
      <c r="M10862" s="6">
        <v>701203</v>
      </c>
      <c r="N10862" s="6" t="s">
        <v>1125</v>
      </c>
      <c r="O10862" t="str">
        <f>_xlfn.XLOOKUP(N10862,[3]Planilha1!$N:$N,[3]Planilha1!$O:$O)</f>
        <v>FLAC</v>
      </c>
      <c r="P10862">
        <v>2026</v>
      </c>
      <c r="Q10862" s="2" t="s">
        <v>1233</v>
      </c>
    </row>
    <row r="10863" spans="1:17" ht="16.8" x14ac:dyDescent="0.3">
      <c r="A10863" t="str">
        <f t="shared" si="2"/>
        <v>Lactalis - 7000</v>
      </c>
      <c r="B10863" s="6">
        <v>4501169722</v>
      </c>
      <c r="C10863" s="6">
        <v>5259851</v>
      </c>
      <c r="D10863" s="6" t="s">
        <v>153</v>
      </c>
      <c r="E10863" s="6">
        <v>610402075</v>
      </c>
      <c r="F10863" s="6" t="s">
        <v>1234</v>
      </c>
      <c r="G10863" s="11">
        <v>10212.5</v>
      </c>
      <c r="H10863" s="12">
        <v>306.38</v>
      </c>
      <c r="I10863" s="6">
        <v>7204</v>
      </c>
      <c r="J10863" t="str">
        <f>_xlfn.XLOOKUP(I10863,[1]Planilha1!$C:$C,[1]Planilha1!$B:$B)</f>
        <v>7204 - CD São Paulo</v>
      </c>
      <c r="K10863" t="str">
        <f>_xlfn.XLOOKUP(I10863,[1]Planilha1!$C:$C,[1]Planilha1!$D:$D)</f>
        <v>43.340.312/0010-48</v>
      </c>
      <c r="L10863" t="str">
        <f>_xlfn.XLOOKUP(B10863,[2]Projeto!$B:$B,[2]Projeto!$P:$P)</f>
        <v>Paga</v>
      </c>
      <c r="M10863" s="6">
        <v>701203</v>
      </c>
      <c r="N10863" s="6" t="s">
        <v>1125</v>
      </c>
      <c r="O10863" t="str">
        <f>_xlfn.XLOOKUP(N10863,[3]Planilha1!$N:$N,[3]Planilha1!$O:$O)</f>
        <v>FLAC</v>
      </c>
      <c r="P10863">
        <v>2026</v>
      </c>
      <c r="Q10863" s="2" t="s">
        <v>1233</v>
      </c>
    </row>
    <row r="10864" spans="1:17" ht="16.8" x14ac:dyDescent="0.3">
      <c r="A10864" t="str">
        <f t="shared" si="2"/>
        <v>Lactalis - 7000</v>
      </c>
      <c r="B10864" s="6">
        <v>4501169722</v>
      </c>
      <c r="C10864" s="6">
        <v>5259851</v>
      </c>
      <c r="D10864" s="6" t="s">
        <v>153</v>
      </c>
      <c r="E10864" s="6">
        <v>610402337</v>
      </c>
      <c r="F10864" s="6" t="s">
        <v>84</v>
      </c>
      <c r="G10864" s="11">
        <v>4608</v>
      </c>
      <c r="H10864" s="12">
        <v>138.24</v>
      </c>
      <c r="I10864" s="6">
        <v>7204</v>
      </c>
      <c r="J10864" t="str">
        <f>_xlfn.XLOOKUP(I10864,[1]Planilha1!$C:$C,[1]Planilha1!$B:$B)</f>
        <v>7204 - CD São Paulo</v>
      </c>
      <c r="K10864" t="str">
        <f>_xlfn.XLOOKUP(I10864,[1]Planilha1!$C:$C,[1]Planilha1!$D:$D)</f>
        <v>43.340.312/0010-48</v>
      </c>
      <c r="L10864" t="str">
        <f>_xlfn.XLOOKUP(B10864,[2]Projeto!$B:$B,[2]Projeto!$P:$P)</f>
        <v>Paga</v>
      </c>
      <c r="M10864" s="6">
        <v>701203</v>
      </c>
      <c r="N10864" s="6" t="s">
        <v>1125</v>
      </c>
      <c r="O10864" t="str">
        <f>_xlfn.XLOOKUP(N10864,[3]Planilha1!$N:$N,[3]Planilha1!$O:$O)</f>
        <v>FLAC</v>
      </c>
      <c r="P10864">
        <v>2026</v>
      </c>
      <c r="Q10864" s="2" t="s">
        <v>1233</v>
      </c>
    </row>
    <row r="10865" spans="1:17" ht="16.8" x14ac:dyDescent="0.3">
      <c r="A10865" t="str">
        <f t="shared" si="2"/>
        <v>Lactalis - 7000</v>
      </c>
      <c r="B10865" s="6">
        <v>4501169759</v>
      </c>
      <c r="C10865" s="6">
        <v>5261412</v>
      </c>
      <c r="D10865" s="6" t="s">
        <v>195</v>
      </c>
      <c r="E10865" s="6">
        <v>610102368</v>
      </c>
      <c r="F10865" s="6" t="s">
        <v>88</v>
      </c>
      <c r="G10865" s="12">
        <v>430.08</v>
      </c>
      <c r="H10865" s="12">
        <v>12.9</v>
      </c>
      <c r="I10865" s="6">
        <v>7204</v>
      </c>
      <c r="J10865" t="str">
        <f>_xlfn.XLOOKUP(I10865,[1]Planilha1!$C:$C,[1]Planilha1!$B:$B)</f>
        <v>7204 - CD São Paulo</v>
      </c>
      <c r="K10865" t="str">
        <f>_xlfn.XLOOKUP(I10865,[1]Planilha1!$C:$C,[1]Planilha1!$D:$D)</f>
        <v>43.340.312/0010-48</v>
      </c>
      <c r="L10865" t="str">
        <f>_xlfn.XLOOKUP(B10865,[2]Projeto!$B:$B,[2]Projeto!$P:$P)</f>
        <v>Paga</v>
      </c>
      <c r="M10865" s="6">
        <v>701122</v>
      </c>
      <c r="N10865" s="6" t="s">
        <v>1120</v>
      </c>
      <c r="O10865" t="str">
        <f>_xlfn.XLOOKUP(N10865,[3]Planilha1!$N:$N,[3]Planilha1!$O:$O)</f>
        <v>Nutri</v>
      </c>
      <c r="P10865">
        <v>2026</v>
      </c>
      <c r="Q10865" s="2" t="s">
        <v>1233</v>
      </c>
    </row>
    <row r="10866" spans="1:17" ht="16.8" x14ac:dyDescent="0.3">
      <c r="A10866" t="str">
        <f t="shared" si="2"/>
        <v>Lactalis - 7000</v>
      </c>
      <c r="B10866" s="6">
        <v>4501169759</v>
      </c>
      <c r="C10866" s="6">
        <v>5263054</v>
      </c>
      <c r="D10866" s="6" t="s">
        <v>443</v>
      </c>
      <c r="E10866" s="6">
        <v>610102368</v>
      </c>
      <c r="F10866" s="6" t="s">
        <v>88</v>
      </c>
      <c r="G10866" s="11">
        <v>1228.8</v>
      </c>
      <c r="H10866" s="12">
        <v>36.86</v>
      </c>
      <c r="I10866" s="6">
        <v>7204</v>
      </c>
      <c r="J10866" t="str">
        <f>_xlfn.XLOOKUP(I10866,[1]Planilha1!$C:$C,[1]Planilha1!$B:$B)</f>
        <v>7204 - CD São Paulo</v>
      </c>
      <c r="K10866" t="str">
        <f>_xlfn.XLOOKUP(I10866,[1]Planilha1!$C:$C,[1]Planilha1!$D:$D)</f>
        <v>43.340.312/0010-48</v>
      </c>
      <c r="L10866" t="str">
        <f>_xlfn.XLOOKUP(B10866,[2]Projeto!$B:$B,[2]Projeto!$P:$P)</f>
        <v>Paga</v>
      </c>
      <c r="M10866" s="6">
        <v>701122</v>
      </c>
      <c r="N10866" s="6" t="s">
        <v>1120</v>
      </c>
      <c r="O10866" t="str">
        <f>_xlfn.XLOOKUP(N10866,[3]Planilha1!$N:$N,[3]Planilha1!$O:$O)</f>
        <v>Nutri</v>
      </c>
      <c r="P10866">
        <v>2026</v>
      </c>
      <c r="Q10866" s="2" t="s">
        <v>1233</v>
      </c>
    </row>
    <row r="10867" spans="1:17" ht="16.8" x14ac:dyDescent="0.3">
      <c r="A10867" t="str">
        <f t="shared" si="2"/>
        <v>Lactalis - 7000</v>
      </c>
      <c r="B10867" s="6">
        <v>4501169722</v>
      </c>
      <c r="C10867" s="6">
        <v>5356800</v>
      </c>
      <c r="D10867" s="6" t="s">
        <v>410</v>
      </c>
      <c r="E10867" s="6">
        <v>610401072</v>
      </c>
      <c r="F10867" s="6" t="s">
        <v>174</v>
      </c>
      <c r="G10867" s="12">
        <v>220.2</v>
      </c>
      <c r="H10867" s="12">
        <v>6.61</v>
      </c>
      <c r="I10867" s="6">
        <v>7204</v>
      </c>
      <c r="J10867" t="str">
        <f>_xlfn.XLOOKUP(I10867,[1]Planilha1!$C:$C,[1]Planilha1!$B:$B)</f>
        <v>7204 - CD São Paulo</v>
      </c>
      <c r="K10867" t="str">
        <f>_xlfn.XLOOKUP(I10867,[1]Planilha1!$C:$C,[1]Planilha1!$D:$D)</f>
        <v>43.340.312/0010-48</v>
      </c>
      <c r="L10867" t="str">
        <f>_xlfn.XLOOKUP(B10867,[2]Projeto!$B:$B,[2]Projeto!$P:$P)</f>
        <v>Paga</v>
      </c>
      <c r="M10867" s="6">
        <v>701203</v>
      </c>
      <c r="N10867" s="6" t="s">
        <v>1125</v>
      </c>
      <c r="O10867" t="str">
        <f>_xlfn.XLOOKUP(N10867,[3]Planilha1!$N:$N,[3]Planilha1!$O:$O)</f>
        <v>FLAC</v>
      </c>
      <c r="P10867">
        <v>2026</v>
      </c>
      <c r="Q10867" s="2" t="s">
        <v>1233</v>
      </c>
    </row>
    <row r="10868" spans="1:17" ht="16.8" x14ac:dyDescent="0.3">
      <c r="A10868" t="str">
        <f t="shared" si="2"/>
        <v>Lactalis - 7000</v>
      </c>
      <c r="B10868" s="6">
        <v>4501169722</v>
      </c>
      <c r="C10868" s="6">
        <v>5346682</v>
      </c>
      <c r="D10868" s="6" t="s">
        <v>1201</v>
      </c>
      <c r="E10868" s="6">
        <v>610107409</v>
      </c>
      <c r="F10868" s="6" t="s">
        <v>116</v>
      </c>
      <c r="G10868" s="12">
        <v>224.48</v>
      </c>
      <c r="H10868" s="12">
        <v>6.73</v>
      </c>
      <c r="I10868" s="6">
        <v>7204</v>
      </c>
      <c r="J10868" t="str">
        <f>_xlfn.XLOOKUP(I10868,[1]Planilha1!$C:$C,[1]Planilha1!$B:$B)</f>
        <v>7204 - CD São Paulo</v>
      </c>
      <c r="K10868" t="str">
        <f>_xlfn.XLOOKUP(I10868,[1]Planilha1!$C:$C,[1]Planilha1!$D:$D)</f>
        <v>43.340.312/0010-48</v>
      </c>
      <c r="L10868" t="str">
        <f>_xlfn.XLOOKUP(B10868,[2]Projeto!$B:$B,[2]Projeto!$P:$P)</f>
        <v>Paga</v>
      </c>
      <c r="M10868" s="6">
        <v>701203</v>
      </c>
      <c r="N10868" s="6" t="s">
        <v>1125</v>
      </c>
      <c r="O10868" t="str">
        <f>_xlfn.XLOOKUP(N10868,[3]Planilha1!$N:$N,[3]Planilha1!$O:$O)</f>
        <v>FLAC</v>
      </c>
      <c r="P10868">
        <v>2026</v>
      </c>
      <c r="Q10868" s="2" t="s">
        <v>1233</v>
      </c>
    </row>
    <row r="10869" spans="1:17" ht="16.8" x14ac:dyDescent="0.3">
      <c r="A10869" t="str">
        <f t="shared" si="2"/>
        <v>Lactalis - 7000</v>
      </c>
      <c r="B10869" s="6">
        <v>4501169722</v>
      </c>
      <c r="C10869" s="6">
        <v>5012643</v>
      </c>
      <c r="D10869" s="6" t="s">
        <v>171</v>
      </c>
      <c r="E10869" s="6">
        <v>610400295</v>
      </c>
      <c r="F10869" s="6" t="s">
        <v>819</v>
      </c>
      <c r="G10869" s="11">
        <v>1018.8</v>
      </c>
      <c r="H10869" s="12">
        <v>30.56</v>
      </c>
      <c r="I10869" s="6">
        <v>7204</v>
      </c>
      <c r="J10869" t="str">
        <f>_xlfn.XLOOKUP(I10869,[1]Planilha1!$C:$C,[1]Planilha1!$B:$B)</f>
        <v>7204 - CD São Paulo</v>
      </c>
      <c r="K10869" t="str">
        <f>_xlfn.XLOOKUP(I10869,[1]Planilha1!$C:$C,[1]Planilha1!$D:$D)</f>
        <v>43.340.312/0010-48</v>
      </c>
      <c r="L10869" t="str">
        <f>_xlfn.XLOOKUP(B10869,[2]Projeto!$B:$B,[2]Projeto!$P:$P)</f>
        <v>Paga</v>
      </c>
      <c r="M10869" s="6">
        <v>701203</v>
      </c>
      <c r="N10869" s="6" t="s">
        <v>1125</v>
      </c>
      <c r="O10869" t="str">
        <f>_xlfn.XLOOKUP(N10869,[3]Planilha1!$N:$N,[3]Planilha1!$O:$O)</f>
        <v>FLAC</v>
      </c>
      <c r="P10869">
        <v>2026</v>
      </c>
      <c r="Q10869" s="2" t="s">
        <v>1233</v>
      </c>
    </row>
    <row r="10870" spans="1:17" ht="16.8" x14ac:dyDescent="0.3">
      <c r="A10870" t="str">
        <f t="shared" si="2"/>
        <v>Lactalis - 7000</v>
      </c>
      <c r="B10870" s="6">
        <v>4501169722</v>
      </c>
      <c r="C10870" s="6">
        <v>5012643</v>
      </c>
      <c r="D10870" s="6" t="s">
        <v>171</v>
      </c>
      <c r="E10870" s="6">
        <v>610402337</v>
      </c>
      <c r="F10870" s="6" t="s">
        <v>84</v>
      </c>
      <c r="G10870" s="12">
        <v>372.33</v>
      </c>
      <c r="H10870" s="12">
        <v>11.17</v>
      </c>
      <c r="I10870" s="6">
        <v>7204</v>
      </c>
      <c r="J10870" t="str">
        <f>_xlfn.XLOOKUP(I10870,[1]Planilha1!$C:$C,[1]Planilha1!$B:$B)</f>
        <v>7204 - CD São Paulo</v>
      </c>
      <c r="K10870" t="str">
        <f>_xlfn.XLOOKUP(I10870,[1]Planilha1!$C:$C,[1]Planilha1!$D:$D)</f>
        <v>43.340.312/0010-48</v>
      </c>
      <c r="L10870" t="str">
        <f>_xlfn.XLOOKUP(B10870,[2]Projeto!$B:$B,[2]Projeto!$P:$P)</f>
        <v>Paga</v>
      </c>
      <c r="M10870" s="6">
        <v>701203</v>
      </c>
      <c r="N10870" s="6" t="s">
        <v>1125</v>
      </c>
      <c r="O10870" t="str">
        <f>_xlfn.XLOOKUP(N10870,[3]Planilha1!$N:$N,[3]Planilha1!$O:$O)</f>
        <v>FLAC</v>
      </c>
      <c r="P10870">
        <v>2026</v>
      </c>
      <c r="Q10870" s="2" t="s">
        <v>1233</v>
      </c>
    </row>
    <row r="10871" spans="1:17" ht="16.8" x14ac:dyDescent="0.3">
      <c r="A10871" t="str">
        <f t="shared" si="2"/>
        <v>Lactalis - 7000</v>
      </c>
      <c r="B10871" s="6">
        <v>4501169722</v>
      </c>
      <c r="C10871" s="6">
        <v>5012643</v>
      </c>
      <c r="D10871" s="6" t="s">
        <v>171</v>
      </c>
      <c r="E10871" s="6">
        <v>610401072</v>
      </c>
      <c r="F10871" s="6" t="s">
        <v>174</v>
      </c>
      <c r="G10871" s="12">
        <v>442</v>
      </c>
      <c r="H10871" s="12">
        <v>13.26</v>
      </c>
      <c r="I10871" s="6">
        <v>7204</v>
      </c>
      <c r="J10871" t="str">
        <f>_xlfn.XLOOKUP(I10871,[1]Planilha1!$C:$C,[1]Planilha1!$B:$B)</f>
        <v>7204 - CD São Paulo</v>
      </c>
      <c r="K10871" t="str">
        <f>_xlfn.XLOOKUP(I10871,[1]Planilha1!$C:$C,[1]Planilha1!$D:$D)</f>
        <v>43.340.312/0010-48</v>
      </c>
      <c r="L10871" t="str">
        <f>_xlfn.XLOOKUP(B10871,[2]Projeto!$B:$B,[2]Projeto!$P:$P)</f>
        <v>Paga</v>
      </c>
      <c r="M10871" s="6">
        <v>701203</v>
      </c>
      <c r="N10871" s="6" t="s">
        <v>1125</v>
      </c>
      <c r="O10871" t="str">
        <f>_xlfn.XLOOKUP(N10871,[3]Planilha1!$N:$N,[3]Planilha1!$O:$O)</f>
        <v>FLAC</v>
      </c>
      <c r="P10871">
        <v>2026</v>
      </c>
      <c r="Q10871" s="2" t="s">
        <v>1233</v>
      </c>
    </row>
    <row r="10872" spans="1:17" ht="16.8" x14ac:dyDescent="0.3">
      <c r="A10872" t="str">
        <f t="shared" si="2"/>
        <v>Lactalis - 7000</v>
      </c>
      <c r="B10872" s="6">
        <v>4501169722</v>
      </c>
      <c r="C10872" s="6">
        <v>5117795</v>
      </c>
      <c r="D10872" s="6" t="s">
        <v>241</v>
      </c>
      <c r="E10872" s="6">
        <v>610512360</v>
      </c>
      <c r="F10872" s="6" t="s">
        <v>136</v>
      </c>
      <c r="G10872" s="11">
        <v>2853.6</v>
      </c>
      <c r="H10872" s="12">
        <v>85.61</v>
      </c>
      <c r="I10872" s="6">
        <v>7204</v>
      </c>
      <c r="J10872" t="str">
        <f>_xlfn.XLOOKUP(I10872,[1]Planilha1!$C:$C,[1]Planilha1!$B:$B)</f>
        <v>7204 - CD São Paulo</v>
      </c>
      <c r="K10872" t="str">
        <f>_xlfn.XLOOKUP(I10872,[1]Planilha1!$C:$C,[1]Planilha1!$D:$D)</f>
        <v>43.340.312/0010-48</v>
      </c>
      <c r="L10872" t="str">
        <f>_xlfn.XLOOKUP(B10872,[2]Projeto!$B:$B,[2]Projeto!$P:$P)</f>
        <v>Paga</v>
      </c>
      <c r="M10872" s="6">
        <v>701203</v>
      </c>
      <c r="N10872" s="6" t="s">
        <v>1125</v>
      </c>
      <c r="O10872" t="str">
        <f>_xlfn.XLOOKUP(N10872,[3]Planilha1!$N:$N,[3]Planilha1!$O:$O)</f>
        <v>FLAC</v>
      </c>
      <c r="P10872">
        <v>2026</v>
      </c>
      <c r="Q10872" s="2" t="s">
        <v>1233</v>
      </c>
    </row>
    <row r="10873" spans="1:17" ht="16.8" x14ac:dyDescent="0.3">
      <c r="A10873" t="str">
        <f t="shared" si="2"/>
        <v>Lactalis - 7000</v>
      </c>
      <c r="B10873" s="6">
        <v>4501169722</v>
      </c>
      <c r="C10873" s="6">
        <v>5117795</v>
      </c>
      <c r="D10873" s="6" t="s">
        <v>241</v>
      </c>
      <c r="E10873" s="6">
        <v>610602367</v>
      </c>
      <c r="F10873" s="6" t="s">
        <v>303</v>
      </c>
      <c r="G10873" s="12">
        <v>271.08</v>
      </c>
      <c r="H10873" s="12">
        <v>8.1300000000000008</v>
      </c>
      <c r="I10873" s="6">
        <v>7204</v>
      </c>
      <c r="J10873" t="str">
        <f>_xlfn.XLOOKUP(I10873,[1]Planilha1!$C:$C,[1]Planilha1!$B:$B)</f>
        <v>7204 - CD São Paulo</v>
      </c>
      <c r="K10873" t="str">
        <f>_xlfn.XLOOKUP(I10873,[1]Planilha1!$C:$C,[1]Planilha1!$D:$D)</f>
        <v>43.340.312/0010-48</v>
      </c>
      <c r="L10873" t="str">
        <f>_xlfn.XLOOKUP(B10873,[2]Projeto!$B:$B,[2]Projeto!$P:$P)</f>
        <v>Paga</v>
      </c>
      <c r="M10873" s="6">
        <v>701203</v>
      </c>
      <c r="N10873" s="6" t="s">
        <v>1125</v>
      </c>
      <c r="O10873" t="str">
        <f>_xlfn.XLOOKUP(N10873,[3]Planilha1!$N:$N,[3]Planilha1!$O:$O)</f>
        <v>FLAC</v>
      </c>
      <c r="P10873">
        <v>2026</v>
      </c>
      <c r="Q10873" s="2" t="s">
        <v>1233</v>
      </c>
    </row>
    <row r="10874" spans="1:17" ht="16.8" x14ac:dyDescent="0.3">
      <c r="A10874" t="str">
        <f t="shared" si="2"/>
        <v>Lactalis - 7000</v>
      </c>
      <c r="B10874" s="6">
        <v>4501169722</v>
      </c>
      <c r="C10874" s="6">
        <v>5117795</v>
      </c>
      <c r="D10874" s="6" t="s">
        <v>241</v>
      </c>
      <c r="E10874" s="6">
        <v>540437433</v>
      </c>
      <c r="F10874" s="6" t="s">
        <v>167</v>
      </c>
      <c r="G10874" s="11">
        <v>2337.6</v>
      </c>
      <c r="H10874" s="12">
        <v>70.13</v>
      </c>
      <c r="I10874" s="6">
        <v>7204</v>
      </c>
      <c r="J10874" t="str">
        <f>_xlfn.XLOOKUP(I10874,[1]Planilha1!$C:$C,[1]Planilha1!$B:$B)</f>
        <v>7204 - CD São Paulo</v>
      </c>
      <c r="K10874" t="str">
        <f>_xlfn.XLOOKUP(I10874,[1]Planilha1!$C:$C,[1]Planilha1!$D:$D)</f>
        <v>43.340.312/0010-48</v>
      </c>
      <c r="L10874" t="str">
        <f>_xlfn.XLOOKUP(B10874,[2]Projeto!$B:$B,[2]Projeto!$P:$P)</f>
        <v>Paga</v>
      </c>
      <c r="M10874" s="6">
        <v>701203</v>
      </c>
      <c r="N10874" s="6" t="s">
        <v>1125</v>
      </c>
      <c r="O10874" t="str">
        <f>_xlfn.XLOOKUP(N10874,[3]Planilha1!$N:$N,[3]Planilha1!$O:$O)</f>
        <v>FLAC</v>
      </c>
      <c r="P10874">
        <v>2026</v>
      </c>
      <c r="Q10874" s="2" t="s">
        <v>1233</v>
      </c>
    </row>
    <row r="10875" spans="1:17" ht="16.8" x14ac:dyDescent="0.3">
      <c r="A10875" t="str">
        <f t="shared" si="2"/>
        <v>Lactalis - 7000</v>
      </c>
      <c r="B10875" s="6">
        <v>4501169722</v>
      </c>
      <c r="C10875" s="6">
        <v>5117795</v>
      </c>
      <c r="D10875" s="6" t="s">
        <v>241</v>
      </c>
      <c r="E10875" s="6">
        <v>610601367</v>
      </c>
      <c r="F10875" s="6" t="s">
        <v>301</v>
      </c>
      <c r="G10875" s="12">
        <v>451.8</v>
      </c>
      <c r="H10875" s="12">
        <v>13.55</v>
      </c>
      <c r="I10875" s="6">
        <v>7204</v>
      </c>
      <c r="J10875" t="str">
        <f>_xlfn.XLOOKUP(I10875,[1]Planilha1!$C:$C,[1]Planilha1!$B:$B)</f>
        <v>7204 - CD São Paulo</v>
      </c>
      <c r="K10875" t="str">
        <f>_xlfn.XLOOKUP(I10875,[1]Planilha1!$C:$C,[1]Planilha1!$D:$D)</f>
        <v>43.340.312/0010-48</v>
      </c>
      <c r="L10875" t="str">
        <f>_xlfn.XLOOKUP(B10875,[2]Projeto!$B:$B,[2]Projeto!$P:$P)</f>
        <v>Paga</v>
      </c>
      <c r="M10875" s="6">
        <v>701203</v>
      </c>
      <c r="N10875" s="6" t="s">
        <v>1125</v>
      </c>
      <c r="O10875" t="str">
        <f>_xlfn.XLOOKUP(N10875,[3]Planilha1!$N:$N,[3]Planilha1!$O:$O)</f>
        <v>FLAC</v>
      </c>
      <c r="P10875">
        <v>2026</v>
      </c>
      <c r="Q10875" s="2" t="s">
        <v>1233</v>
      </c>
    </row>
    <row r="10876" spans="1:17" ht="16.8" x14ac:dyDescent="0.3">
      <c r="A10876" t="str">
        <f t="shared" si="2"/>
        <v>Lactalis - 7000</v>
      </c>
      <c r="B10876" s="6">
        <v>4501169722</v>
      </c>
      <c r="C10876" s="6">
        <v>5249870</v>
      </c>
      <c r="D10876" s="6" t="s">
        <v>218</v>
      </c>
      <c r="E10876" s="6">
        <v>610400072</v>
      </c>
      <c r="F10876" s="6" t="s">
        <v>279</v>
      </c>
      <c r="G10876" s="12">
        <v>440.4</v>
      </c>
      <c r="H10876" s="12">
        <v>13.21</v>
      </c>
      <c r="I10876" s="6">
        <v>7204</v>
      </c>
      <c r="J10876" t="str">
        <f>_xlfn.XLOOKUP(I10876,[1]Planilha1!$C:$C,[1]Planilha1!$B:$B)</f>
        <v>7204 - CD São Paulo</v>
      </c>
      <c r="K10876" t="str">
        <f>_xlfn.XLOOKUP(I10876,[1]Planilha1!$C:$C,[1]Planilha1!$D:$D)</f>
        <v>43.340.312/0010-48</v>
      </c>
      <c r="L10876" t="str">
        <f>_xlfn.XLOOKUP(B10876,[2]Projeto!$B:$B,[2]Projeto!$P:$P)</f>
        <v>Paga</v>
      </c>
      <c r="M10876" s="6">
        <v>701203</v>
      </c>
      <c r="N10876" s="6" t="s">
        <v>1125</v>
      </c>
      <c r="O10876" t="str">
        <f>_xlfn.XLOOKUP(N10876,[3]Planilha1!$N:$N,[3]Planilha1!$O:$O)</f>
        <v>FLAC</v>
      </c>
      <c r="P10876">
        <v>2026</v>
      </c>
      <c r="Q10876" s="2" t="s">
        <v>1233</v>
      </c>
    </row>
    <row r="10877" spans="1:17" ht="16.8" x14ac:dyDescent="0.3">
      <c r="A10877" t="str">
        <f t="shared" si="2"/>
        <v>Lactalis - 7000</v>
      </c>
      <c r="B10877" s="6">
        <v>4501169722</v>
      </c>
      <c r="C10877" s="6">
        <v>5249870</v>
      </c>
      <c r="D10877" s="6" t="s">
        <v>218</v>
      </c>
      <c r="E10877" s="6">
        <v>610401072</v>
      </c>
      <c r="F10877" s="6" t="s">
        <v>174</v>
      </c>
      <c r="G10877" s="12">
        <v>220.2</v>
      </c>
      <c r="H10877" s="12">
        <v>6.61</v>
      </c>
      <c r="I10877" s="6">
        <v>7204</v>
      </c>
      <c r="J10877" t="str">
        <f>_xlfn.XLOOKUP(I10877,[1]Planilha1!$C:$C,[1]Planilha1!$B:$B)</f>
        <v>7204 - CD São Paulo</v>
      </c>
      <c r="K10877" t="str">
        <f>_xlfn.XLOOKUP(I10877,[1]Planilha1!$C:$C,[1]Planilha1!$D:$D)</f>
        <v>43.340.312/0010-48</v>
      </c>
      <c r="L10877" t="str">
        <f>_xlfn.XLOOKUP(B10877,[2]Projeto!$B:$B,[2]Projeto!$P:$P)</f>
        <v>Paga</v>
      </c>
      <c r="M10877" s="6">
        <v>701203</v>
      </c>
      <c r="N10877" s="6" t="s">
        <v>1125</v>
      </c>
      <c r="O10877" t="str">
        <f>_xlfn.XLOOKUP(N10877,[3]Planilha1!$N:$N,[3]Planilha1!$O:$O)</f>
        <v>FLAC</v>
      </c>
      <c r="P10877">
        <v>2026</v>
      </c>
      <c r="Q10877" s="2" t="s">
        <v>1233</v>
      </c>
    </row>
    <row r="10878" spans="1:17" ht="16.8" x14ac:dyDescent="0.3">
      <c r="A10878" t="str">
        <f t="shared" si="2"/>
        <v>Lactalis - 7000</v>
      </c>
      <c r="B10878" s="6">
        <v>4501169722</v>
      </c>
      <c r="C10878" s="6">
        <v>5263281</v>
      </c>
      <c r="D10878" s="6" t="s">
        <v>831</v>
      </c>
      <c r="E10878" s="6">
        <v>610111363</v>
      </c>
      <c r="F10878" s="6" t="s">
        <v>863</v>
      </c>
      <c r="G10878" s="12">
        <v>283.68</v>
      </c>
      <c r="H10878" s="12">
        <v>8.51</v>
      </c>
      <c r="I10878" s="6">
        <v>7204</v>
      </c>
      <c r="J10878" t="str">
        <f>_xlfn.XLOOKUP(I10878,[1]Planilha1!$C:$C,[1]Planilha1!$B:$B)</f>
        <v>7204 - CD São Paulo</v>
      </c>
      <c r="K10878" t="str">
        <f>_xlfn.XLOOKUP(I10878,[1]Planilha1!$C:$C,[1]Planilha1!$D:$D)</f>
        <v>43.340.312/0010-48</v>
      </c>
      <c r="L10878" t="str">
        <f>_xlfn.XLOOKUP(B10878,[2]Projeto!$B:$B,[2]Projeto!$P:$P)</f>
        <v>Paga</v>
      </c>
      <c r="M10878" s="6">
        <v>701203</v>
      </c>
      <c r="N10878" s="6" t="s">
        <v>1125</v>
      </c>
      <c r="O10878" t="str">
        <f>_xlfn.XLOOKUP(N10878,[3]Planilha1!$N:$N,[3]Planilha1!$O:$O)</f>
        <v>FLAC</v>
      </c>
      <c r="P10878">
        <v>2026</v>
      </c>
      <c r="Q10878" s="2" t="s">
        <v>1233</v>
      </c>
    </row>
    <row r="10879" spans="1:17" ht="16.8" x14ac:dyDescent="0.3">
      <c r="A10879" t="str">
        <f t="shared" si="2"/>
        <v>Lactalis - 7000</v>
      </c>
      <c r="B10879" s="6">
        <v>4501169722</v>
      </c>
      <c r="C10879" s="6">
        <v>5263281</v>
      </c>
      <c r="D10879" s="6" t="s">
        <v>831</v>
      </c>
      <c r="E10879" s="6">
        <v>610402075</v>
      </c>
      <c r="F10879" s="6" t="s">
        <v>1234</v>
      </c>
      <c r="G10879" s="12">
        <v>628.5</v>
      </c>
      <c r="H10879" s="12">
        <v>18.86</v>
      </c>
      <c r="I10879" s="6">
        <v>7204</v>
      </c>
      <c r="J10879" t="str">
        <f>_xlfn.XLOOKUP(I10879,[1]Planilha1!$C:$C,[1]Planilha1!$B:$B)</f>
        <v>7204 - CD São Paulo</v>
      </c>
      <c r="K10879" t="str">
        <f>_xlfn.XLOOKUP(I10879,[1]Planilha1!$C:$C,[1]Planilha1!$D:$D)</f>
        <v>43.340.312/0010-48</v>
      </c>
      <c r="L10879" t="str">
        <f>_xlfn.XLOOKUP(B10879,[2]Projeto!$B:$B,[2]Projeto!$P:$P)</f>
        <v>Paga</v>
      </c>
      <c r="M10879" s="6">
        <v>701203</v>
      </c>
      <c r="N10879" s="6" t="s">
        <v>1125</v>
      </c>
      <c r="O10879" t="str">
        <f>_xlfn.XLOOKUP(N10879,[3]Planilha1!$N:$N,[3]Planilha1!$O:$O)</f>
        <v>FLAC</v>
      </c>
      <c r="P10879">
        <v>2026</v>
      </c>
      <c r="Q10879" s="2" t="s">
        <v>1233</v>
      </c>
    </row>
    <row r="10880" spans="1:17" ht="16.8" x14ac:dyDescent="0.3">
      <c r="A10880" t="str">
        <f t="shared" si="2"/>
        <v>Lactalis - 7000</v>
      </c>
      <c r="B10880" s="6">
        <v>4501169722</v>
      </c>
      <c r="C10880" s="6">
        <v>5266756</v>
      </c>
      <c r="D10880" s="6" t="s">
        <v>592</v>
      </c>
      <c r="E10880" s="6">
        <v>610038007</v>
      </c>
      <c r="F10880" s="6" t="s">
        <v>213</v>
      </c>
      <c r="G10880" s="12">
        <v>374.4</v>
      </c>
      <c r="H10880" s="12">
        <v>11.23</v>
      </c>
      <c r="I10880" s="6">
        <v>7204</v>
      </c>
      <c r="J10880" t="str">
        <f>_xlfn.XLOOKUP(I10880,[1]Planilha1!$C:$C,[1]Planilha1!$B:$B)</f>
        <v>7204 - CD São Paulo</v>
      </c>
      <c r="K10880" t="str">
        <f>_xlfn.XLOOKUP(I10880,[1]Planilha1!$C:$C,[1]Planilha1!$D:$D)</f>
        <v>43.340.312/0010-48</v>
      </c>
      <c r="L10880" t="str">
        <f>_xlfn.XLOOKUP(B10880,[2]Projeto!$B:$B,[2]Projeto!$P:$P)</f>
        <v>Paga</v>
      </c>
      <c r="M10880" s="6">
        <v>701203</v>
      </c>
      <c r="N10880" s="6" t="s">
        <v>1125</v>
      </c>
      <c r="O10880" t="str">
        <f>_xlfn.XLOOKUP(N10880,[3]Planilha1!$N:$N,[3]Planilha1!$O:$O)</f>
        <v>FLAC</v>
      </c>
      <c r="P10880">
        <v>2026</v>
      </c>
      <c r="Q10880" s="2" t="s">
        <v>1233</v>
      </c>
    </row>
    <row r="10881" spans="1:17" ht="16.8" x14ac:dyDescent="0.3">
      <c r="A10881" t="str">
        <f t="shared" si="2"/>
        <v>Lactalis - 7000</v>
      </c>
      <c r="B10881" s="6">
        <v>4501169722</v>
      </c>
      <c r="C10881" s="6">
        <v>5284452</v>
      </c>
      <c r="D10881" s="6" t="s">
        <v>329</v>
      </c>
      <c r="E10881" s="6">
        <v>610107409</v>
      </c>
      <c r="F10881" s="6" t="s">
        <v>116</v>
      </c>
      <c r="G10881" s="12">
        <v>112.24</v>
      </c>
      <c r="H10881" s="12">
        <v>3.37</v>
      </c>
      <c r="I10881" s="6">
        <v>7204</v>
      </c>
      <c r="J10881" t="str">
        <f>_xlfn.XLOOKUP(I10881,[1]Planilha1!$C:$C,[1]Planilha1!$B:$B)</f>
        <v>7204 - CD São Paulo</v>
      </c>
      <c r="K10881" t="str">
        <f>_xlfn.XLOOKUP(I10881,[1]Planilha1!$C:$C,[1]Planilha1!$D:$D)</f>
        <v>43.340.312/0010-48</v>
      </c>
      <c r="L10881" t="str">
        <f>_xlfn.XLOOKUP(B10881,[2]Projeto!$B:$B,[2]Projeto!$P:$P)</f>
        <v>Paga</v>
      </c>
      <c r="M10881" s="6">
        <v>701203</v>
      </c>
      <c r="N10881" s="6" t="s">
        <v>1125</v>
      </c>
      <c r="O10881" t="str">
        <f>_xlfn.XLOOKUP(N10881,[3]Planilha1!$N:$N,[3]Planilha1!$O:$O)</f>
        <v>FLAC</v>
      </c>
      <c r="P10881">
        <v>2026</v>
      </c>
      <c r="Q10881" s="2" t="s">
        <v>1233</v>
      </c>
    </row>
    <row r="10882" spans="1:17" ht="16.8" x14ac:dyDescent="0.3">
      <c r="A10882" t="str">
        <f t="shared" si="2"/>
        <v>Lactalis - 7000</v>
      </c>
      <c r="B10882" s="6">
        <v>4501169722</v>
      </c>
      <c r="C10882" s="6">
        <v>5284452</v>
      </c>
      <c r="D10882" s="6" t="s">
        <v>329</v>
      </c>
      <c r="E10882" s="6">
        <v>610101409</v>
      </c>
      <c r="F10882" s="6" t="s">
        <v>671</v>
      </c>
      <c r="G10882" s="12">
        <v>125.36</v>
      </c>
      <c r="H10882" s="12">
        <v>3.76</v>
      </c>
      <c r="I10882" s="6">
        <v>7204</v>
      </c>
      <c r="J10882" t="str">
        <f>_xlfn.XLOOKUP(I10882,[1]Planilha1!$C:$C,[1]Planilha1!$B:$B)</f>
        <v>7204 - CD São Paulo</v>
      </c>
      <c r="K10882" t="str">
        <f>_xlfn.XLOOKUP(I10882,[1]Planilha1!$C:$C,[1]Planilha1!$D:$D)</f>
        <v>43.340.312/0010-48</v>
      </c>
      <c r="L10882" t="str">
        <f>_xlfn.XLOOKUP(B10882,[2]Projeto!$B:$B,[2]Projeto!$P:$P)</f>
        <v>Paga</v>
      </c>
      <c r="M10882" s="6">
        <v>701203</v>
      </c>
      <c r="N10882" s="6" t="s">
        <v>1125</v>
      </c>
      <c r="O10882" t="str">
        <f>_xlfn.XLOOKUP(N10882,[3]Planilha1!$N:$N,[3]Planilha1!$O:$O)</f>
        <v>FLAC</v>
      </c>
      <c r="P10882">
        <v>2026</v>
      </c>
      <c r="Q10882" s="2" t="s">
        <v>1233</v>
      </c>
    </row>
    <row r="10883" spans="1:17" ht="16.8" x14ac:dyDescent="0.3">
      <c r="A10883" t="str">
        <f t="shared" si="2"/>
        <v>Lactalis - 7000</v>
      </c>
      <c r="B10883" s="6">
        <v>4501169722</v>
      </c>
      <c r="C10883" s="6">
        <v>5352467</v>
      </c>
      <c r="D10883" s="6" t="s">
        <v>492</v>
      </c>
      <c r="E10883" s="6">
        <v>540500527</v>
      </c>
      <c r="F10883" s="6" t="s">
        <v>109</v>
      </c>
      <c r="G10883" s="12">
        <v>798.98</v>
      </c>
      <c r="H10883" s="12">
        <v>23.97</v>
      </c>
      <c r="I10883" s="6">
        <v>7204</v>
      </c>
      <c r="J10883" t="str">
        <f>_xlfn.XLOOKUP(I10883,[1]Planilha1!$C:$C,[1]Planilha1!$B:$B)</f>
        <v>7204 - CD São Paulo</v>
      </c>
      <c r="K10883" t="str">
        <f>_xlfn.XLOOKUP(I10883,[1]Planilha1!$C:$C,[1]Planilha1!$D:$D)</f>
        <v>43.340.312/0010-48</v>
      </c>
      <c r="L10883" t="str">
        <f>_xlfn.XLOOKUP(B10883,[2]Projeto!$B:$B,[2]Projeto!$P:$P)</f>
        <v>Paga</v>
      </c>
      <c r="M10883" s="6">
        <v>701203</v>
      </c>
      <c r="N10883" s="6" t="s">
        <v>1125</v>
      </c>
      <c r="O10883" t="str">
        <f>_xlfn.XLOOKUP(N10883,[3]Planilha1!$N:$N,[3]Planilha1!$O:$O)</f>
        <v>FLAC</v>
      </c>
      <c r="P10883">
        <v>2026</v>
      </c>
      <c r="Q10883" s="2" t="s">
        <v>1233</v>
      </c>
    </row>
    <row r="10884" spans="1:17" ht="16.8" x14ac:dyDescent="0.3">
      <c r="A10884" t="str">
        <f t="shared" si="2"/>
        <v>Lactalis - 7000</v>
      </c>
      <c r="B10884" s="6">
        <v>4501169722</v>
      </c>
      <c r="C10884" s="6">
        <v>5261586</v>
      </c>
      <c r="D10884" s="6" t="s">
        <v>552</v>
      </c>
      <c r="E10884" s="6">
        <v>610402075</v>
      </c>
      <c r="F10884" s="6" t="s">
        <v>1234</v>
      </c>
      <c r="G10884" s="11">
        <v>3246.75</v>
      </c>
      <c r="H10884" s="12">
        <v>97.4</v>
      </c>
      <c r="I10884" s="6">
        <v>7204</v>
      </c>
      <c r="J10884" t="str">
        <f>_xlfn.XLOOKUP(I10884,[1]Planilha1!$C:$C,[1]Planilha1!$B:$B)</f>
        <v>7204 - CD São Paulo</v>
      </c>
      <c r="K10884" t="str">
        <f>_xlfn.XLOOKUP(I10884,[1]Planilha1!$C:$C,[1]Planilha1!$D:$D)</f>
        <v>43.340.312/0010-48</v>
      </c>
      <c r="L10884" t="str">
        <f>_xlfn.XLOOKUP(B10884,[2]Projeto!$B:$B,[2]Projeto!$P:$P)</f>
        <v>Paga</v>
      </c>
      <c r="M10884" s="6">
        <v>701203</v>
      </c>
      <c r="N10884" s="6" t="s">
        <v>1125</v>
      </c>
      <c r="O10884" t="str">
        <f>_xlfn.XLOOKUP(N10884,[3]Planilha1!$N:$N,[3]Planilha1!$O:$O)</f>
        <v>FLAC</v>
      </c>
      <c r="P10884">
        <v>2026</v>
      </c>
      <c r="Q10884" s="2" t="s">
        <v>1233</v>
      </c>
    </row>
    <row r="10885" spans="1:17" ht="16.8" x14ac:dyDescent="0.3">
      <c r="A10885" t="str">
        <f t="shared" si="2"/>
        <v>Lactalis - 7000</v>
      </c>
      <c r="B10885" s="6">
        <v>4501169759</v>
      </c>
      <c r="C10885" s="6">
        <v>5261116</v>
      </c>
      <c r="D10885" s="6" t="s">
        <v>236</v>
      </c>
      <c r="E10885" s="6">
        <v>610105368</v>
      </c>
      <c r="F10885" s="6" t="s">
        <v>251</v>
      </c>
      <c r="G10885" s="11">
        <v>1440</v>
      </c>
      <c r="H10885" s="12">
        <v>43.2</v>
      </c>
      <c r="I10885" s="6">
        <v>7204</v>
      </c>
      <c r="J10885" t="str">
        <f>_xlfn.XLOOKUP(I10885,[1]Planilha1!$C:$C,[1]Planilha1!$B:$B)</f>
        <v>7204 - CD São Paulo</v>
      </c>
      <c r="K10885" t="str">
        <f>_xlfn.XLOOKUP(I10885,[1]Planilha1!$C:$C,[1]Planilha1!$D:$D)</f>
        <v>43.340.312/0010-48</v>
      </c>
      <c r="L10885" t="str">
        <f>_xlfn.XLOOKUP(B10885,[2]Projeto!$B:$B,[2]Projeto!$P:$P)</f>
        <v>Paga</v>
      </c>
      <c r="M10885" s="6">
        <v>701122</v>
      </c>
      <c r="N10885" s="6" t="s">
        <v>1120</v>
      </c>
      <c r="O10885" t="str">
        <f>_xlfn.XLOOKUP(N10885,[3]Planilha1!$N:$N,[3]Planilha1!$O:$O)</f>
        <v>Nutri</v>
      </c>
      <c r="P10885">
        <v>2026</v>
      </c>
      <c r="Q10885" s="2" t="s">
        <v>1233</v>
      </c>
    </row>
    <row r="10886" spans="1:17" ht="16.8" x14ac:dyDescent="0.3">
      <c r="A10886" t="str">
        <f t="shared" si="2"/>
        <v>Lactalis - 7000</v>
      </c>
      <c r="B10886" s="6">
        <v>4501169759</v>
      </c>
      <c r="C10886" s="6">
        <v>5261116</v>
      </c>
      <c r="D10886" s="6" t="s">
        <v>236</v>
      </c>
      <c r="E10886" s="6">
        <v>640118340</v>
      </c>
      <c r="F10886" s="6" t="s">
        <v>105</v>
      </c>
      <c r="G10886" s="11">
        <v>1162.8</v>
      </c>
      <c r="H10886" s="12">
        <v>23.26</v>
      </c>
      <c r="I10886" s="6">
        <v>7204</v>
      </c>
      <c r="J10886" t="str">
        <f>_xlfn.XLOOKUP(I10886,[1]Planilha1!$C:$C,[1]Planilha1!$B:$B)</f>
        <v>7204 - CD São Paulo</v>
      </c>
      <c r="K10886" t="str">
        <f>_xlfn.XLOOKUP(I10886,[1]Planilha1!$C:$C,[1]Planilha1!$D:$D)</f>
        <v>43.340.312/0010-48</v>
      </c>
      <c r="L10886" t="str">
        <f>_xlfn.XLOOKUP(B10886,[2]Projeto!$B:$B,[2]Projeto!$P:$P)</f>
        <v>Paga</v>
      </c>
      <c r="M10886" s="6">
        <v>701122</v>
      </c>
      <c r="N10886" s="6" t="s">
        <v>1120</v>
      </c>
      <c r="O10886" t="str">
        <f>_xlfn.XLOOKUP(N10886,[3]Planilha1!$N:$N,[3]Planilha1!$O:$O)</f>
        <v>Nutri</v>
      </c>
      <c r="P10886">
        <v>2026</v>
      </c>
      <c r="Q10886" s="2" t="s">
        <v>1233</v>
      </c>
    </row>
    <row r="10887" spans="1:17" ht="16.8" x14ac:dyDescent="0.3">
      <c r="A10887" t="str">
        <f t="shared" si="2"/>
        <v>Lactalis - 7000</v>
      </c>
      <c r="B10887" s="6">
        <v>4501169722</v>
      </c>
      <c r="C10887" s="6">
        <v>5280111</v>
      </c>
      <c r="D10887" s="6" t="s">
        <v>746</v>
      </c>
      <c r="E10887" s="6">
        <v>610038007</v>
      </c>
      <c r="F10887" s="6" t="s">
        <v>213</v>
      </c>
      <c r="G10887" s="11">
        <v>1372.8</v>
      </c>
      <c r="H10887" s="12">
        <v>41.18</v>
      </c>
      <c r="I10887" s="6">
        <v>7204</v>
      </c>
      <c r="J10887" t="str">
        <f>_xlfn.XLOOKUP(I10887,[1]Planilha1!$C:$C,[1]Planilha1!$B:$B)</f>
        <v>7204 - CD São Paulo</v>
      </c>
      <c r="K10887" t="str">
        <f>_xlfn.XLOOKUP(I10887,[1]Planilha1!$C:$C,[1]Planilha1!$D:$D)</f>
        <v>43.340.312/0010-48</v>
      </c>
      <c r="L10887" t="str">
        <f>_xlfn.XLOOKUP(B10887,[2]Projeto!$B:$B,[2]Projeto!$P:$P)</f>
        <v>Paga</v>
      </c>
      <c r="M10887" s="6">
        <v>701203</v>
      </c>
      <c r="N10887" s="6" t="s">
        <v>1125</v>
      </c>
      <c r="O10887" t="str">
        <f>_xlfn.XLOOKUP(N10887,[3]Planilha1!$N:$N,[3]Planilha1!$O:$O)</f>
        <v>FLAC</v>
      </c>
      <c r="P10887">
        <v>2026</v>
      </c>
      <c r="Q10887" s="2" t="s">
        <v>1233</v>
      </c>
    </row>
    <row r="10888" spans="1:17" ht="16.8" x14ac:dyDescent="0.3">
      <c r="A10888" t="str">
        <f t="shared" si="2"/>
        <v>Lactalis - 7000</v>
      </c>
      <c r="B10888" s="6">
        <v>4501169722</v>
      </c>
      <c r="C10888" s="6">
        <v>5221399</v>
      </c>
      <c r="D10888" s="6" t="s">
        <v>272</v>
      </c>
      <c r="E10888" s="6">
        <v>610402075</v>
      </c>
      <c r="F10888" s="6" t="s">
        <v>1234</v>
      </c>
      <c r="G10888" s="11">
        <v>16340</v>
      </c>
      <c r="H10888" s="12">
        <v>490.2</v>
      </c>
      <c r="I10888" s="6">
        <v>7204</v>
      </c>
      <c r="J10888" t="str">
        <f>_xlfn.XLOOKUP(I10888,[1]Planilha1!$C:$C,[1]Planilha1!$B:$B)</f>
        <v>7204 - CD São Paulo</v>
      </c>
      <c r="K10888" t="str">
        <f>_xlfn.XLOOKUP(I10888,[1]Planilha1!$C:$C,[1]Planilha1!$D:$D)</f>
        <v>43.340.312/0010-48</v>
      </c>
      <c r="L10888" t="str">
        <f>_xlfn.XLOOKUP(B10888,[2]Projeto!$B:$B,[2]Projeto!$P:$P)</f>
        <v>Paga</v>
      </c>
      <c r="M10888" s="6">
        <v>701203</v>
      </c>
      <c r="N10888" s="6" t="s">
        <v>1125</v>
      </c>
      <c r="O10888" t="str">
        <f>_xlfn.XLOOKUP(N10888,[3]Planilha1!$N:$N,[3]Planilha1!$O:$O)</f>
        <v>FLAC</v>
      </c>
      <c r="P10888">
        <v>2026</v>
      </c>
      <c r="Q10888" s="2" t="s">
        <v>1233</v>
      </c>
    </row>
    <row r="10889" spans="1:17" ht="16.8" x14ac:dyDescent="0.3">
      <c r="A10889" t="str">
        <f t="shared" si="2"/>
        <v>Lactalis - 7000</v>
      </c>
      <c r="B10889" s="6">
        <v>4501169722</v>
      </c>
      <c r="C10889" s="6">
        <v>5221399</v>
      </c>
      <c r="D10889" s="6" t="s">
        <v>272</v>
      </c>
      <c r="E10889" s="6">
        <v>610405337</v>
      </c>
      <c r="F10889" s="6" t="s">
        <v>76</v>
      </c>
      <c r="G10889" s="11">
        <v>7520.26</v>
      </c>
      <c r="H10889" s="12">
        <v>225.61</v>
      </c>
      <c r="I10889" s="6">
        <v>7204</v>
      </c>
      <c r="J10889" t="str">
        <f>_xlfn.XLOOKUP(I10889,[1]Planilha1!$C:$C,[1]Planilha1!$B:$B)</f>
        <v>7204 - CD São Paulo</v>
      </c>
      <c r="K10889" t="str">
        <f>_xlfn.XLOOKUP(I10889,[1]Planilha1!$C:$C,[1]Planilha1!$D:$D)</f>
        <v>43.340.312/0010-48</v>
      </c>
      <c r="L10889" t="str">
        <f>_xlfn.XLOOKUP(B10889,[2]Projeto!$B:$B,[2]Projeto!$P:$P)</f>
        <v>Paga</v>
      </c>
      <c r="M10889" s="6">
        <v>701203</v>
      </c>
      <c r="N10889" s="6" t="s">
        <v>1125</v>
      </c>
      <c r="O10889" t="str">
        <f>_xlfn.XLOOKUP(N10889,[3]Planilha1!$N:$N,[3]Planilha1!$O:$O)</f>
        <v>FLAC</v>
      </c>
      <c r="P10889">
        <v>2026</v>
      </c>
      <c r="Q10889" s="2" t="s">
        <v>1233</v>
      </c>
    </row>
    <row r="10890" spans="1:17" ht="16.8" x14ac:dyDescent="0.3">
      <c r="A10890" t="str">
        <f t="shared" si="2"/>
        <v>Lactalis - 7000</v>
      </c>
      <c r="B10890" s="6">
        <v>4501169722</v>
      </c>
      <c r="C10890" s="6">
        <v>5221399</v>
      </c>
      <c r="D10890" s="6" t="s">
        <v>272</v>
      </c>
      <c r="E10890" s="6">
        <v>610402337</v>
      </c>
      <c r="F10890" s="6" t="s">
        <v>84</v>
      </c>
      <c r="G10890" s="11">
        <v>4700.16</v>
      </c>
      <c r="H10890" s="12">
        <v>141</v>
      </c>
      <c r="I10890" s="6">
        <v>7204</v>
      </c>
      <c r="J10890" t="str">
        <f>_xlfn.XLOOKUP(I10890,[1]Planilha1!$C:$C,[1]Planilha1!$B:$B)</f>
        <v>7204 - CD São Paulo</v>
      </c>
      <c r="K10890" t="str">
        <f>_xlfn.XLOOKUP(I10890,[1]Planilha1!$C:$C,[1]Planilha1!$D:$D)</f>
        <v>43.340.312/0010-48</v>
      </c>
      <c r="L10890" t="str">
        <f>_xlfn.XLOOKUP(B10890,[2]Projeto!$B:$B,[2]Projeto!$P:$P)</f>
        <v>Paga</v>
      </c>
      <c r="M10890" s="6">
        <v>701203</v>
      </c>
      <c r="N10890" s="6" t="s">
        <v>1125</v>
      </c>
      <c r="O10890" t="str">
        <f>_xlfn.XLOOKUP(N10890,[3]Planilha1!$N:$N,[3]Planilha1!$O:$O)</f>
        <v>FLAC</v>
      </c>
      <c r="P10890">
        <v>2026</v>
      </c>
      <c r="Q10890" s="2" t="s">
        <v>1233</v>
      </c>
    </row>
    <row r="10891" spans="1:17" ht="16.8" x14ac:dyDescent="0.3">
      <c r="A10891" t="str">
        <f t="shared" si="2"/>
        <v>Lactalis - 7000</v>
      </c>
      <c r="B10891" s="6">
        <v>4501169722</v>
      </c>
      <c r="C10891" s="6">
        <v>5253730</v>
      </c>
      <c r="D10891" s="6" t="s">
        <v>716</v>
      </c>
      <c r="E10891" s="6">
        <v>610038007</v>
      </c>
      <c r="F10891" s="6" t="s">
        <v>213</v>
      </c>
      <c r="G10891" s="11">
        <v>1248</v>
      </c>
      <c r="H10891" s="12">
        <v>37.44</v>
      </c>
      <c r="I10891" s="6">
        <v>7204</v>
      </c>
      <c r="J10891" t="str">
        <f>_xlfn.XLOOKUP(I10891,[1]Planilha1!$C:$C,[1]Planilha1!$B:$B)</f>
        <v>7204 - CD São Paulo</v>
      </c>
      <c r="K10891" t="str">
        <f>_xlfn.XLOOKUP(I10891,[1]Planilha1!$C:$C,[1]Planilha1!$D:$D)</f>
        <v>43.340.312/0010-48</v>
      </c>
      <c r="L10891" t="str">
        <f>_xlfn.XLOOKUP(B10891,[2]Projeto!$B:$B,[2]Projeto!$P:$P)</f>
        <v>Paga</v>
      </c>
      <c r="M10891" s="6">
        <v>701203</v>
      </c>
      <c r="N10891" s="6" t="s">
        <v>1125</v>
      </c>
      <c r="O10891" t="str">
        <f>_xlfn.XLOOKUP(N10891,[3]Planilha1!$N:$N,[3]Planilha1!$O:$O)</f>
        <v>FLAC</v>
      </c>
      <c r="P10891">
        <v>2026</v>
      </c>
      <c r="Q10891" s="2" t="s">
        <v>1233</v>
      </c>
    </row>
    <row r="10892" spans="1:17" ht="16.8" x14ac:dyDescent="0.3">
      <c r="A10892" t="str">
        <f t="shared" si="2"/>
        <v>Lactalis - 7000</v>
      </c>
      <c r="B10892" s="6">
        <v>4501169722</v>
      </c>
      <c r="C10892" s="6">
        <v>5264404</v>
      </c>
      <c r="D10892" s="6" t="s">
        <v>843</v>
      </c>
      <c r="E10892" s="6">
        <v>610038007</v>
      </c>
      <c r="F10892" s="6" t="s">
        <v>213</v>
      </c>
      <c r="G10892" s="12">
        <v>312</v>
      </c>
      <c r="H10892" s="12">
        <v>9.36</v>
      </c>
      <c r="I10892" s="6">
        <v>7204</v>
      </c>
      <c r="J10892" t="str">
        <f>_xlfn.XLOOKUP(I10892,[1]Planilha1!$C:$C,[1]Planilha1!$B:$B)</f>
        <v>7204 - CD São Paulo</v>
      </c>
      <c r="K10892" t="str">
        <f>_xlfn.XLOOKUP(I10892,[1]Planilha1!$C:$C,[1]Planilha1!$D:$D)</f>
        <v>43.340.312/0010-48</v>
      </c>
      <c r="L10892" t="str">
        <f>_xlfn.XLOOKUP(B10892,[2]Projeto!$B:$B,[2]Projeto!$P:$P)</f>
        <v>Paga</v>
      </c>
      <c r="M10892" s="6">
        <v>701203</v>
      </c>
      <c r="N10892" s="6" t="s">
        <v>1125</v>
      </c>
      <c r="O10892" t="str">
        <f>_xlfn.XLOOKUP(N10892,[3]Planilha1!$N:$N,[3]Planilha1!$O:$O)</f>
        <v>FLAC</v>
      </c>
      <c r="P10892">
        <v>2026</v>
      </c>
      <c r="Q10892" s="2" t="s">
        <v>1233</v>
      </c>
    </row>
    <row r="10893" spans="1:17" ht="16.8" x14ac:dyDescent="0.3">
      <c r="A10893" t="str">
        <f t="shared" si="2"/>
        <v>Lactalis - 7000</v>
      </c>
      <c r="B10893" s="6">
        <v>4501169722</v>
      </c>
      <c r="C10893" s="6">
        <v>5347523</v>
      </c>
      <c r="D10893" s="6" t="s">
        <v>157</v>
      </c>
      <c r="E10893" s="6">
        <v>610400072</v>
      </c>
      <c r="F10893" s="6" t="s">
        <v>279</v>
      </c>
      <c r="G10893" s="12">
        <v>220.2</v>
      </c>
      <c r="H10893" s="12">
        <v>6.61</v>
      </c>
      <c r="I10893" s="6">
        <v>7204</v>
      </c>
      <c r="J10893" t="str">
        <f>_xlfn.XLOOKUP(I10893,[1]Planilha1!$C:$C,[1]Planilha1!$B:$B)</f>
        <v>7204 - CD São Paulo</v>
      </c>
      <c r="K10893" t="str">
        <f>_xlfn.XLOOKUP(I10893,[1]Planilha1!$C:$C,[1]Planilha1!$D:$D)</f>
        <v>43.340.312/0010-48</v>
      </c>
      <c r="L10893" t="str">
        <f>_xlfn.XLOOKUP(B10893,[2]Projeto!$B:$B,[2]Projeto!$P:$P)</f>
        <v>Paga</v>
      </c>
      <c r="M10893" s="6">
        <v>701203</v>
      </c>
      <c r="N10893" s="6" t="s">
        <v>1125</v>
      </c>
      <c r="O10893" t="str">
        <f>_xlfn.XLOOKUP(N10893,[3]Planilha1!$N:$N,[3]Planilha1!$O:$O)</f>
        <v>FLAC</v>
      </c>
      <c r="P10893">
        <v>2026</v>
      </c>
      <c r="Q10893" s="2" t="s">
        <v>1233</v>
      </c>
    </row>
    <row r="10894" spans="1:17" ht="16.8" x14ac:dyDescent="0.3">
      <c r="A10894" t="str">
        <f t="shared" si="2"/>
        <v>Lactalis - 7000</v>
      </c>
      <c r="B10894" s="6">
        <v>4501169722</v>
      </c>
      <c r="C10894" s="6">
        <v>5347523</v>
      </c>
      <c r="D10894" s="6" t="s">
        <v>157</v>
      </c>
      <c r="E10894" s="6">
        <v>610100477</v>
      </c>
      <c r="F10894" s="6" t="s">
        <v>103</v>
      </c>
      <c r="G10894" s="12">
        <v>86.8</v>
      </c>
      <c r="H10894" s="12">
        <v>2.6</v>
      </c>
      <c r="I10894" s="6">
        <v>7204</v>
      </c>
      <c r="J10894" t="str">
        <f>_xlfn.XLOOKUP(I10894,[1]Planilha1!$C:$C,[1]Planilha1!$B:$B)</f>
        <v>7204 - CD São Paulo</v>
      </c>
      <c r="K10894" t="str">
        <f>_xlfn.XLOOKUP(I10894,[1]Planilha1!$C:$C,[1]Planilha1!$D:$D)</f>
        <v>43.340.312/0010-48</v>
      </c>
      <c r="L10894" t="str">
        <f>_xlfn.XLOOKUP(B10894,[2]Projeto!$B:$B,[2]Projeto!$P:$P)</f>
        <v>Paga</v>
      </c>
      <c r="M10894" s="6">
        <v>701203</v>
      </c>
      <c r="N10894" s="6" t="s">
        <v>1125</v>
      </c>
      <c r="O10894" t="str">
        <f>_xlfn.XLOOKUP(N10894,[3]Planilha1!$N:$N,[3]Planilha1!$O:$O)</f>
        <v>FLAC</v>
      </c>
      <c r="P10894">
        <v>2026</v>
      </c>
      <c r="Q10894" s="2" t="s">
        <v>1233</v>
      </c>
    </row>
    <row r="10895" spans="1:17" ht="16.8" x14ac:dyDescent="0.3">
      <c r="A10895" t="str">
        <f t="shared" si="2"/>
        <v>Lactalis - 7000</v>
      </c>
      <c r="B10895" s="6">
        <v>4501169722</v>
      </c>
      <c r="C10895" s="6">
        <v>5347523</v>
      </c>
      <c r="D10895" s="6" t="s">
        <v>157</v>
      </c>
      <c r="E10895" s="6">
        <v>610038007</v>
      </c>
      <c r="F10895" s="6" t="s">
        <v>213</v>
      </c>
      <c r="G10895" s="12">
        <v>249.6</v>
      </c>
      <c r="H10895" s="12">
        <v>7.49</v>
      </c>
      <c r="I10895" s="6">
        <v>7204</v>
      </c>
      <c r="J10895" t="str">
        <f>_xlfn.XLOOKUP(I10895,[1]Planilha1!$C:$C,[1]Planilha1!$B:$B)</f>
        <v>7204 - CD São Paulo</v>
      </c>
      <c r="K10895" t="str">
        <f>_xlfn.XLOOKUP(I10895,[1]Planilha1!$C:$C,[1]Planilha1!$D:$D)</f>
        <v>43.340.312/0010-48</v>
      </c>
      <c r="L10895" t="str">
        <f>_xlfn.XLOOKUP(B10895,[2]Projeto!$B:$B,[2]Projeto!$P:$P)</f>
        <v>Paga</v>
      </c>
      <c r="M10895" s="6">
        <v>701203</v>
      </c>
      <c r="N10895" s="6" t="s">
        <v>1125</v>
      </c>
      <c r="O10895" t="str">
        <f>_xlfn.XLOOKUP(N10895,[3]Planilha1!$N:$N,[3]Planilha1!$O:$O)</f>
        <v>FLAC</v>
      </c>
      <c r="P10895">
        <v>2026</v>
      </c>
      <c r="Q10895" s="2" t="s">
        <v>1233</v>
      </c>
    </row>
    <row r="10896" spans="1:17" ht="16.8" x14ac:dyDescent="0.3">
      <c r="A10896" t="str">
        <f t="shared" si="2"/>
        <v>Lactalis - 7000</v>
      </c>
      <c r="B10896" s="6">
        <v>4501169722</v>
      </c>
      <c r="C10896" s="6">
        <v>5060465</v>
      </c>
      <c r="D10896" s="6" t="s">
        <v>173</v>
      </c>
      <c r="E10896" s="6">
        <v>610038007</v>
      </c>
      <c r="F10896" s="6" t="s">
        <v>213</v>
      </c>
      <c r="G10896" s="11">
        <v>3744</v>
      </c>
      <c r="H10896" s="12">
        <v>112.32</v>
      </c>
      <c r="I10896" s="6">
        <v>7204</v>
      </c>
      <c r="J10896" t="str">
        <f>_xlfn.XLOOKUP(I10896,[1]Planilha1!$C:$C,[1]Planilha1!$B:$B)</f>
        <v>7204 - CD São Paulo</v>
      </c>
      <c r="K10896" t="str">
        <f>_xlfn.XLOOKUP(I10896,[1]Planilha1!$C:$C,[1]Planilha1!$D:$D)</f>
        <v>43.340.312/0010-48</v>
      </c>
      <c r="L10896" t="str">
        <f>_xlfn.XLOOKUP(B10896,[2]Projeto!$B:$B,[2]Projeto!$P:$P)</f>
        <v>Paga</v>
      </c>
      <c r="M10896" s="6">
        <v>701203</v>
      </c>
      <c r="N10896" s="6" t="s">
        <v>1125</v>
      </c>
      <c r="O10896" t="str">
        <f>_xlfn.XLOOKUP(N10896,[3]Planilha1!$N:$N,[3]Planilha1!$O:$O)</f>
        <v>FLAC</v>
      </c>
      <c r="P10896">
        <v>2026</v>
      </c>
      <c r="Q10896" s="2" t="s">
        <v>1233</v>
      </c>
    </row>
    <row r="10897" spans="1:17" ht="16.8" x14ac:dyDescent="0.3">
      <c r="A10897" t="str">
        <f t="shared" si="2"/>
        <v>Lactalis - 7000</v>
      </c>
      <c r="B10897" s="6">
        <v>4501169722</v>
      </c>
      <c r="C10897" s="6">
        <v>5060465</v>
      </c>
      <c r="D10897" s="6" t="s">
        <v>173</v>
      </c>
      <c r="E10897" s="6">
        <v>610601367</v>
      </c>
      <c r="F10897" s="6" t="s">
        <v>301</v>
      </c>
      <c r="G10897" s="12">
        <v>90.36</v>
      </c>
      <c r="H10897" s="12">
        <v>2.71</v>
      </c>
      <c r="I10897" s="6">
        <v>7204</v>
      </c>
      <c r="J10897" t="str">
        <f>_xlfn.XLOOKUP(I10897,[1]Planilha1!$C:$C,[1]Planilha1!$B:$B)</f>
        <v>7204 - CD São Paulo</v>
      </c>
      <c r="K10897" t="str">
        <f>_xlfn.XLOOKUP(I10897,[1]Planilha1!$C:$C,[1]Planilha1!$D:$D)</f>
        <v>43.340.312/0010-48</v>
      </c>
      <c r="L10897" t="str">
        <f>_xlfn.XLOOKUP(B10897,[2]Projeto!$B:$B,[2]Projeto!$P:$P)</f>
        <v>Paga</v>
      </c>
      <c r="M10897" s="6">
        <v>701203</v>
      </c>
      <c r="N10897" s="6" t="s">
        <v>1125</v>
      </c>
      <c r="O10897" t="str">
        <f>_xlfn.XLOOKUP(N10897,[3]Planilha1!$N:$N,[3]Planilha1!$O:$O)</f>
        <v>FLAC</v>
      </c>
      <c r="P10897">
        <v>2026</v>
      </c>
      <c r="Q10897" s="2" t="s">
        <v>1233</v>
      </c>
    </row>
    <row r="10898" spans="1:17" ht="16.8" x14ac:dyDescent="0.3">
      <c r="A10898" t="str">
        <f t="shared" si="2"/>
        <v>Lactalis - 7000</v>
      </c>
      <c r="B10898" s="6">
        <v>4501169722</v>
      </c>
      <c r="C10898" s="6">
        <v>5060465</v>
      </c>
      <c r="D10898" s="6" t="s">
        <v>173</v>
      </c>
      <c r="E10898" s="6">
        <v>610602367</v>
      </c>
      <c r="F10898" s="6" t="s">
        <v>303</v>
      </c>
      <c r="G10898" s="12">
        <v>90.36</v>
      </c>
      <c r="H10898" s="12">
        <v>2.71</v>
      </c>
      <c r="I10898" s="6">
        <v>7204</v>
      </c>
      <c r="J10898" t="str">
        <f>_xlfn.XLOOKUP(I10898,[1]Planilha1!$C:$C,[1]Planilha1!$B:$B)</f>
        <v>7204 - CD São Paulo</v>
      </c>
      <c r="K10898" t="str">
        <f>_xlfn.XLOOKUP(I10898,[1]Planilha1!$C:$C,[1]Planilha1!$D:$D)</f>
        <v>43.340.312/0010-48</v>
      </c>
      <c r="L10898" t="str">
        <f>_xlfn.XLOOKUP(B10898,[2]Projeto!$B:$B,[2]Projeto!$P:$P)</f>
        <v>Paga</v>
      </c>
      <c r="M10898" s="6">
        <v>701203</v>
      </c>
      <c r="N10898" s="6" t="s">
        <v>1125</v>
      </c>
      <c r="O10898" t="str">
        <f>_xlfn.XLOOKUP(N10898,[3]Planilha1!$N:$N,[3]Planilha1!$O:$O)</f>
        <v>FLAC</v>
      </c>
      <c r="P10898">
        <v>2026</v>
      </c>
      <c r="Q10898" s="2" t="s">
        <v>1233</v>
      </c>
    </row>
    <row r="10899" spans="1:17" ht="16.8" x14ac:dyDescent="0.3">
      <c r="A10899" t="str">
        <f t="shared" si="2"/>
        <v>Lactalis - 7000</v>
      </c>
      <c r="B10899" s="6">
        <v>4501169722</v>
      </c>
      <c r="C10899" s="6">
        <v>5060465</v>
      </c>
      <c r="D10899" s="6" t="s">
        <v>173</v>
      </c>
      <c r="E10899" s="6">
        <v>610401072</v>
      </c>
      <c r="F10899" s="6" t="s">
        <v>174</v>
      </c>
      <c r="G10899" s="12">
        <v>442</v>
      </c>
      <c r="H10899" s="12">
        <v>13.26</v>
      </c>
      <c r="I10899" s="6">
        <v>7204</v>
      </c>
      <c r="J10899" t="str">
        <f>_xlfn.XLOOKUP(I10899,[1]Planilha1!$C:$C,[1]Planilha1!$B:$B)</f>
        <v>7204 - CD São Paulo</v>
      </c>
      <c r="K10899" t="str">
        <f>_xlfn.XLOOKUP(I10899,[1]Planilha1!$C:$C,[1]Planilha1!$D:$D)</f>
        <v>43.340.312/0010-48</v>
      </c>
      <c r="L10899" t="str">
        <f>_xlfn.XLOOKUP(B10899,[2]Projeto!$B:$B,[2]Projeto!$P:$P)</f>
        <v>Paga</v>
      </c>
      <c r="M10899" s="6">
        <v>701203</v>
      </c>
      <c r="N10899" s="6" t="s">
        <v>1125</v>
      </c>
      <c r="O10899" t="str">
        <f>_xlfn.XLOOKUP(N10899,[3]Planilha1!$N:$N,[3]Planilha1!$O:$O)</f>
        <v>FLAC</v>
      </c>
      <c r="P10899">
        <v>2026</v>
      </c>
      <c r="Q10899" s="2" t="s">
        <v>1233</v>
      </c>
    </row>
    <row r="10900" spans="1:17" ht="16.8" x14ac:dyDescent="0.3">
      <c r="A10900" t="str">
        <f t="shared" si="2"/>
        <v>Lactalis - 7000</v>
      </c>
      <c r="B10900" s="6">
        <v>4501169722</v>
      </c>
      <c r="C10900" s="6">
        <v>5060465</v>
      </c>
      <c r="D10900" s="6" t="s">
        <v>173</v>
      </c>
      <c r="E10900" s="6">
        <v>540425376</v>
      </c>
      <c r="F10900" s="6" t="s">
        <v>175</v>
      </c>
      <c r="G10900" s="12">
        <v>656.64</v>
      </c>
      <c r="H10900" s="12">
        <v>19.7</v>
      </c>
      <c r="I10900" s="6">
        <v>7204</v>
      </c>
      <c r="J10900" t="str">
        <f>_xlfn.XLOOKUP(I10900,[1]Planilha1!$C:$C,[1]Planilha1!$B:$B)</f>
        <v>7204 - CD São Paulo</v>
      </c>
      <c r="K10900" t="str">
        <f>_xlfn.XLOOKUP(I10900,[1]Planilha1!$C:$C,[1]Planilha1!$D:$D)</f>
        <v>43.340.312/0010-48</v>
      </c>
      <c r="L10900" t="str">
        <f>_xlfn.XLOOKUP(B10900,[2]Projeto!$B:$B,[2]Projeto!$P:$P)</f>
        <v>Paga</v>
      </c>
      <c r="M10900" s="6">
        <v>701203</v>
      </c>
      <c r="N10900" s="6" t="s">
        <v>1125</v>
      </c>
      <c r="O10900" t="str">
        <f>_xlfn.XLOOKUP(N10900,[3]Planilha1!$N:$N,[3]Planilha1!$O:$O)</f>
        <v>FLAC</v>
      </c>
      <c r="P10900">
        <v>2026</v>
      </c>
      <c r="Q10900" s="2" t="s">
        <v>1233</v>
      </c>
    </row>
    <row r="10901" spans="1:17" ht="16.8" x14ac:dyDescent="0.3">
      <c r="A10901" t="str">
        <f t="shared" si="2"/>
        <v>Lactalis - 7000</v>
      </c>
      <c r="B10901" s="6">
        <v>4501169722</v>
      </c>
      <c r="C10901" s="6">
        <v>5060465</v>
      </c>
      <c r="D10901" s="6" t="s">
        <v>173</v>
      </c>
      <c r="E10901" s="6">
        <v>610100477</v>
      </c>
      <c r="F10901" s="6" t="s">
        <v>103</v>
      </c>
      <c r="G10901" s="12">
        <v>607.6</v>
      </c>
      <c r="H10901" s="12">
        <v>18.23</v>
      </c>
      <c r="I10901" s="6">
        <v>7204</v>
      </c>
      <c r="J10901" t="str">
        <f>_xlfn.XLOOKUP(I10901,[1]Planilha1!$C:$C,[1]Planilha1!$B:$B)</f>
        <v>7204 - CD São Paulo</v>
      </c>
      <c r="K10901" t="str">
        <f>_xlfn.XLOOKUP(I10901,[1]Planilha1!$C:$C,[1]Planilha1!$D:$D)</f>
        <v>43.340.312/0010-48</v>
      </c>
      <c r="L10901" t="str">
        <f>_xlfn.XLOOKUP(B10901,[2]Projeto!$B:$B,[2]Projeto!$P:$P)</f>
        <v>Paga</v>
      </c>
      <c r="M10901" s="6">
        <v>701203</v>
      </c>
      <c r="N10901" s="6" t="s">
        <v>1125</v>
      </c>
      <c r="O10901" t="str">
        <f>_xlfn.XLOOKUP(N10901,[3]Planilha1!$N:$N,[3]Planilha1!$O:$O)</f>
        <v>FLAC</v>
      </c>
      <c r="P10901">
        <v>2026</v>
      </c>
      <c r="Q10901" s="2" t="s">
        <v>1233</v>
      </c>
    </row>
    <row r="10902" spans="1:17" ht="16.8" x14ac:dyDescent="0.3">
      <c r="A10902" t="str">
        <f t="shared" ref="A10902:A10965" si="3">IF(LEFT(I10902,1)="4","Lactalis - 4000",
IF(LEFT(I10902,1)="7","Lactalis - 7000",
IF(LEFT(I10902,1)="3","Itambé - 3000",
IF(LEFT(I10902,1)="6","Itambé - 6000",
"Não identificado"))))</f>
        <v>Lactalis - 7000</v>
      </c>
      <c r="B10902" s="6">
        <v>4501169722</v>
      </c>
      <c r="C10902" s="6">
        <v>5060465</v>
      </c>
      <c r="D10902" s="6" t="s">
        <v>173</v>
      </c>
      <c r="E10902" s="6">
        <v>610405337</v>
      </c>
      <c r="F10902" s="6" t="s">
        <v>76</v>
      </c>
      <c r="G10902" s="12">
        <v>976.9</v>
      </c>
      <c r="H10902" s="12">
        <v>29.31</v>
      </c>
      <c r="I10902" s="6">
        <v>7204</v>
      </c>
      <c r="J10902" t="str">
        <f>_xlfn.XLOOKUP(I10902,[1]Planilha1!$C:$C,[1]Planilha1!$B:$B)</f>
        <v>7204 - CD São Paulo</v>
      </c>
      <c r="K10902" t="str">
        <f>_xlfn.XLOOKUP(I10902,[1]Planilha1!$C:$C,[1]Planilha1!$D:$D)</f>
        <v>43.340.312/0010-48</v>
      </c>
      <c r="L10902" t="str">
        <f>_xlfn.XLOOKUP(B10902,[2]Projeto!$B:$B,[2]Projeto!$P:$P)</f>
        <v>Paga</v>
      </c>
      <c r="M10902" s="6">
        <v>701203</v>
      </c>
      <c r="N10902" s="6" t="s">
        <v>1125</v>
      </c>
      <c r="O10902" t="str">
        <f>_xlfn.XLOOKUP(N10902,[3]Planilha1!$N:$N,[3]Planilha1!$O:$O)</f>
        <v>FLAC</v>
      </c>
      <c r="P10902">
        <v>2026</v>
      </c>
      <c r="Q10902" s="2" t="s">
        <v>1233</v>
      </c>
    </row>
    <row r="10903" spans="1:17" ht="16.8" x14ac:dyDescent="0.3">
      <c r="A10903" t="str">
        <f t="shared" si="3"/>
        <v>Lactalis - 7000</v>
      </c>
      <c r="B10903" s="6">
        <v>4501169722</v>
      </c>
      <c r="C10903" s="6">
        <v>5261730</v>
      </c>
      <c r="D10903" s="6" t="s">
        <v>807</v>
      </c>
      <c r="E10903" s="6">
        <v>610038007</v>
      </c>
      <c r="F10903" s="6" t="s">
        <v>213</v>
      </c>
      <c r="G10903" s="12">
        <v>936</v>
      </c>
      <c r="H10903" s="12">
        <v>28.08</v>
      </c>
      <c r="I10903" s="6">
        <v>7204</v>
      </c>
      <c r="J10903" t="str">
        <f>_xlfn.XLOOKUP(I10903,[1]Planilha1!$C:$C,[1]Planilha1!$B:$B)</f>
        <v>7204 - CD São Paulo</v>
      </c>
      <c r="K10903" t="str">
        <f>_xlfn.XLOOKUP(I10903,[1]Planilha1!$C:$C,[1]Planilha1!$D:$D)</f>
        <v>43.340.312/0010-48</v>
      </c>
      <c r="L10903" t="str">
        <f>_xlfn.XLOOKUP(B10903,[2]Projeto!$B:$B,[2]Projeto!$P:$P)</f>
        <v>Paga</v>
      </c>
      <c r="M10903" s="6">
        <v>701203</v>
      </c>
      <c r="N10903" s="6" t="s">
        <v>1125</v>
      </c>
      <c r="O10903" t="str">
        <f>_xlfn.XLOOKUP(N10903,[3]Planilha1!$N:$N,[3]Planilha1!$O:$O)</f>
        <v>FLAC</v>
      </c>
      <c r="P10903">
        <v>2026</v>
      </c>
      <c r="Q10903" s="2" t="s">
        <v>1233</v>
      </c>
    </row>
    <row r="10904" spans="1:17" ht="16.8" x14ac:dyDescent="0.3">
      <c r="A10904" t="str">
        <f t="shared" si="3"/>
        <v>Lactalis - 7000</v>
      </c>
      <c r="B10904" s="6">
        <v>4501169722</v>
      </c>
      <c r="C10904" s="6">
        <v>5286593</v>
      </c>
      <c r="D10904" s="6" t="s">
        <v>380</v>
      </c>
      <c r="E10904" s="6">
        <v>610402075</v>
      </c>
      <c r="F10904" s="6" t="s">
        <v>1234</v>
      </c>
      <c r="G10904" s="11">
        <v>6127.5</v>
      </c>
      <c r="H10904" s="12">
        <v>183.83</v>
      </c>
      <c r="I10904" s="6">
        <v>7204</v>
      </c>
      <c r="J10904" t="str">
        <f>_xlfn.XLOOKUP(I10904,[1]Planilha1!$C:$C,[1]Planilha1!$B:$B)</f>
        <v>7204 - CD São Paulo</v>
      </c>
      <c r="K10904" t="str">
        <f>_xlfn.XLOOKUP(I10904,[1]Planilha1!$C:$C,[1]Planilha1!$D:$D)</f>
        <v>43.340.312/0010-48</v>
      </c>
      <c r="L10904" t="str">
        <f>_xlfn.XLOOKUP(B10904,[2]Projeto!$B:$B,[2]Projeto!$P:$P)</f>
        <v>Paga</v>
      </c>
      <c r="M10904" s="6">
        <v>701203</v>
      </c>
      <c r="N10904" s="6" t="s">
        <v>1125</v>
      </c>
      <c r="O10904" t="str">
        <f>_xlfn.XLOOKUP(N10904,[3]Planilha1!$N:$N,[3]Planilha1!$O:$O)</f>
        <v>FLAC</v>
      </c>
      <c r="P10904">
        <v>2026</v>
      </c>
      <c r="Q10904" s="2" t="s">
        <v>1233</v>
      </c>
    </row>
    <row r="10905" spans="1:17" ht="16.8" x14ac:dyDescent="0.3">
      <c r="A10905" t="str">
        <f t="shared" si="3"/>
        <v>Lactalis - 7000</v>
      </c>
      <c r="B10905" s="6">
        <v>4501169722</v>
      </c>
      <c r="C10905" s="6">
        <v>5341970</v>
      </c>
      <c r="D10905" s="6" t="s">
        <v>761</v>
      </c>
      <c r="E10905" s="6">
        <v>610100409</v>
      </c>
      <c r="F10905" s="6" t="s">
        <v>161</v>
      </c>
      <c r="G10905" s="12">
        <v>125.36</v>
      </c>
      <c r="H10905" s="12">
        <v>3.76</v>
      </c>
      <c r="I10905" s="6">
        <v>7204</v>
      </c>
      <c r="J10905" t="str">
        <f>_xlfn.XLOOKUP(I10905,[1]Planilha1!$C:$C,[1]Planilha1!$B:$B)</f>
        <v>7204 - CD São Paulo</v>
      </c>
      <c r="K10905" t="str">
        <f>_xlfn.XLOOKUP(I10905,[1]Planilha1!$C:$C,[1]Planilha1!$D:$D)</f>
        <v>43.340.312/0010-48</v>
      </c>
      <c r="L10905" t="str">
        <f>_xlfn.XLOOKUP(B10905,[2]Projeto!$B:$B,[2]Projeto!$P:$P)</f>
        <v>Paga</v>
      </c>
      <c r="M10905" s="6">
        <v>701203</v>
      </c>
      <c r="N10905" s="6" t="s">
        <v>1125</v>
      </c>
      <c r="O10905" t="str">
        <f>_xlfn.XLOOKUP(N10905,[3]Planilha1!$N:$N,[3]Planilha1!$O:$O)</f>
        <v>FLAC</v>
      </c>
      <c r="P10905">
        <v>2026</v>
      </c>
      <c r="Q10905" s="2" t="s">
        <v>1233</v>
      </c>
    </row>
    <row r="10906" spans="1:17" ht="16.8" x14ac:dyDescent="0.3">
      <c r="A10906" t="str">
        <f t="shared" si="3"/>
        <v>Lactalis - 7000</v>
      </c>
      <c r="B10906" s="6">
        <v>4501169722</v>
      </c>
      <c r="C10906" s="6">
        <v>5288963</v>
      </c>
      <c r="D10906" s="6" t="s">
        <v>293</v>
      </c>
      <c r="E10906" s="6">
        <v>610100409</v>
      </c>
      <c r="F10906" s="6" t="s">
        <v>161</v>
      </c>
      <c r="G10906" s="12">
        <v>125.36</v>
      </c>
      <c r="H10906" s="12">
        <v>3.76</v>
      </c>
      <c r="I10906" s="6">
        <v>7204</v>
      </c>
      <c r="J10906" t="str">
        <f>_xlfn.XLOOKUP(I10906,[1]Planilha1!$C:$C,[1]Planilha1!$B:$B)</f>
        <v>7204 - CD São Paulo</v>
      </c>
      <c r="K10906" t="str">
        <f>_xlfn.XLOOKUP(I10906,[1]Planilha1!$C:$C,[1]Planilha1!$D:$D)</f>
        <v>43.340.312/0010-48</v>
      </c>
      <c r="L10906" t="str">
        <f>_xlfn.XLOOKUP(B10906,[2]Projeto!$B:$B,[2]Projeto!$P:$P)</f>
        <v>Paga</v>
      </c>
      <c r="M10906" s="6">
        <v>701203</v>
      </c>
      <c r="N10906" s="6" t="s">
        <v>1125</v>
      </c>
      <c r="O10906" t="str">
        <f>_xlfn.XLOOKUP(N10906,[3]Planilha1!$N:$N,[3]Planilha1!$O:$O)</f>
        <v>FLAC</v>
      </c>
      <c r="P10906">
        <v>2026</v>
      </c>
      <c r="Q10906" s="2" t="s">
        <v>1233</v>
      </c>
    </row>
    <row r="10907" spans="1:17" ht="16.8" x14ac:dyDescent="0.3">
      <c r="A10907" t="str">
        <f t="shared" si="3"/>
        <v>Lactalis - 7000</v>
      </c>
      <c r="B10907" s="6">
        <v>4501169722</v>
      </c>
      <c r="C10907" s="6">
        <v>5288963</v>
      </c>
      <c r="D10907" s="6" t="s">
        <v>293</v>
      </c>
      <c r="E10907" s="6">
        <v>610107409</v>
      </c>
      <c r="F10907" s="6" t="s">
        <v>116</v>
      </c>
      <c r="G10907" s="12">
        <v>112.24</v>
      </c>
      <c r="H10907" s="12">
        <v>3.37</v>
      </c>
      <c r="I10907" s="6">
        <v>7204</v>
      </c>
      <c r="J10907" t="str">
        <f>_xlfn.XLOOKUP(I10907,[1]Planilha1!$C:$C,[1]Planilha1!$B:$B)</f>
        <v>7204 - CD São Paulo</v>
      </c>
      <c r="K10907" t="str">
        <f>_xlfn.XLOOKUP(I10907,[1]Planilha1!$C:$C,[1]Planilha1!$D:$D)</f>
        <v>43.340.312/0010-48</v>
      </c>
      <c r="L10907" t="str">
        <f>_xlfn.XLOOKUP(B10907,[2]Projeto!$B:$B,[2]Projeto!$P:$P)</f>
        <v>Paga</v>
      </c>
      <c r="M10907" s="6">
        <v>701203</v>
      </c>
      <c r="N10907" s="6" t="s">
        <v>1125</v>
      </c>
      <c r="O10907" t="str">
        <f>_xlfn.XLOOKUP(N10907,[3]Planilha1!$N:$N,[3]Planilha1!$O:$O)</f>
        <v>FLAC</v>
      </c>
      <c r="P10907">
        <v>2026</v>
      </c>
      <c r="Q10907" s="2" t="s">
        <v>1233</v>
      </c>
    </row>
    <row r="10908" spans="1:17" ht="16.8" x14ac:dyDescent="0.3">
      <c r="A10908" t="str">
        <f t="shared" si="3"/>
        <v>Lactalis - 7000</v>
      </c>
      <c r="B10908" s="6">
        <v>4501169722</v>
      </c>
      <c r="C10908" s="6">
        <v>5353525</v>
      </c>
      <c r="D10908" s="6" t="s">
        <v>567</v>
      </c>
      <c r="E10908" s="6">
        <v>610603057</v>
      </c>
      <c r="F10908" s="6" t="s">
        <v>82</v>
      </c>
      <c r="G10908" s="12">
        <v>796.32</v>
      </c>
      <c r="H10908" s="12">
        <v>23.89</v>
      </c>
      <c r="I10908" s="6">
        <v>7204</v>
      </c>
      <c r="J10908" t="str">
        <f>_xlfn.XLOOKUP(I10908,[1]Planilha1!$C:$C,[1]Planilha1!$B:$B)</f>
        <v>7204 - CD São Paulo</v>
      </c>
      <c r="K10908" t="str">
        <f>_xlfn.XLOOKUP(I10908,[1]Planilha1!$C:$C,[1]Planilha1!$D:$D)</f>
        <v>43.340.312/0010-48</v>
      </c>
      <c r="L10908" t="str">
        <f>_xlfn.XLOOKUP(B10908,[2]Projeto!$B:$B,[2]Projeto!$P:$P)</f>
        <v>Paga</v>
      </c>
      <c r="M10908" s="6">
        <v>701203</v>
      </c>
      <c r="N10908" s="6" t="s">
        <v>1125</v>
      </c>
      <c r="O10908" t="str">
        <f>_xlfn.XLOOKUP(N10908,[3]Planilha1!$N:$N,[3]Planilha1!$O:$O)</f>
        <v>FLAC</v>
      </c>
      <c r="P10908">
        <v>2026</v>
      </c>
      <c r="Q10908" s="2" t="s">
        <v>1233</v>
      </c>
    </row>
    <row r="10909" spans="1:17" ht="16.8" x14ac:dyDescent="0.3">
      <c r="A10909" t="str">
        <f t="shared" si="3"/>
        <v>Lactalis - 7000</v>
      </c>
      <c r="B10909" s="6">
        <v>4501169722</v>
      </c>
      <c r="C10909" s="6">
        <v>5288228</v>
      </c>
      <c r="D10909" s="6" t="s">
        <v>584</v>
      </c>
      <c r="E10909" s="6">
        <v>610100409</v>
      </c>
      <c r="F10909" s="6" t="s">
        <v>161</v>
      </c>
      <c r="G10909" s="12">
        <v>125.36</v>
      </c>
      <c r="H10909" s="12">
        <v>3.76</v>
      </c>
      <c r="I10909" s="6">
        <v>7204</v>
      </c>
      <c r="J10909" t="str">
        <f>_xlfn.XLOOKUP(I10909,[1]Planilha1!$C:$C,[1]Planilha1!$B:$B)</f>
        <v>7204 - CD São Paulo</v>
      </c>
      <c r="K10909" t="str">
        <f>_xlfn.XLOOKUP(I10909,[1]Planilha1!$C:$C,[1]Planilha1!$D:$D)</f>
        <v>43.340.312/0010-48</v>
      </c>
      <c r="L10909" t="str">
        <f>_xlfn.XLOOKUP(B10909,[2]Projeto!$B:$B,[2]Projeto!$P:$P)</f>
        <v>Paga</v>
      </c>
      <c r="M10909" s="6">
        <v>701203</v>
      </c>
      <c r="N10909" s="6" t="s">
        <v>1125</v>
      </c>
      <c r="O10909" t="str">
        <f>_xlfn.XLOOKUP(N10909,[3]Planilha1!$N:$N,[3]Planilha1!$O:$O)</f>
        <v>FLAC</v>
      </c>
      <c r="P10909">
        <v>2026</v>
      </c>
      <c r="Q10909" s="2" t="s">
        <v>1233</v>
      </c>
    </row>
    <row r="10910" spans="1:17" ht="16.8" x14ac:dyDescent="0.3">
      <c r="A10910" t="str">
        <f t="shared" si="3"/>
        <v>Lactalis - 7000</v>
      </c>
      <c r="B10910" s="6">
        <v>4501169722</v>
      </c>
      <c r="C10910" s="6">
        <v>5288228</v>
      </c>
      <c r="D10910" s="6" t="s">
        <v>584</v>
      </c>
      <c r="E10910" s="6">
        <v>610401072</v>
      </c>
      <c r="F10910" s="6" t="s">
        <v>174</v>
      </c>
      <c r="G10910" s="11">
        <v>1101</v>
      </c>
      <c r="H10910" s="12">
        <v>33.03</v>
      </c>
      <c r="I10910" s="6">
        <v>7204</v>
      </c>
      <c r="J10910" t="str">
        <f>_xlfn.XLOOKUP(I10910,[1]Planilha1!$C:$C,[1]Planilha1!$B:$B)</f>
        <v>7204 - CD São Paulo</v>
      </c>
      <c r="K10910" t="str">
        <f>_xlfn.XLOOKUP(I10910,[1]Planilha1!$C:$C,[1]Planilha1!$D:$D)</f>
        <v>43.340.312/0010-48</v>
      </c>
      <c r="L10910" t="str">
        <f>_xlfn.XLOOKUP(B10910,[2]Projeto!$B:$B,[2]Projeto!$P:$P)</f>
        <v>Paga</v>
      </c>
      <c r="M10910" s="6">
        <v>701203</v>
      </c>
      <c r="N10910" s="6" t="s">
        <v>1125</v>
      </c>
      <c r="O10910" t="str">
        <f>_xlfn.XLOOKUP(N10910,[3]Planilha1!$N:$N,[3]Planilha1!$O:$O)</f>
        <v>FLAC</v>
      </c>
      <c r="P10910">
        <v>2026</v>
      </c>
      <c r="Q10910" s="2" t="s">
        <v>1233</v>
      </c>
    </row>
    <row r="10911" spans="1:17" ht="16.8" x14ac:dyDescent="0.3">
      <c r="A10911" t="str">
        <f t="shared" si="3"/>
        <v>Lactalis - 7000</v>
      </c>
      <c r="B10911" s="6">
        <v>4501169722</v>
      </c>
      <c r="C10911" s="6">
        <v>5288228</v>
      </c>
      <c r="D10911" s="6" t="s">
        <v>584</v>
      </c>
      <c r="E10911" s="6">
        <v>610402075</v>
      </c>
      <c r="F10911" s="6" t="s">
        <v>1234</v>
      </c>
      <c r="G10911" s="12">
        <v>817</v>
      </c>
      <c r="H10911" s="12">
        <v>24.51</v>
      </c>
      <c r="I10911" s="6">
        <v>7204</v>
      </c>
      <c r="J10911" t="str">
        <f>_xlfn.XLOOKUP(I10911,[1]Planilha1!$C:$C,[1]Planilha1!$B:$B)</f>
        <v>7204 - CD São Paulo</v>
      </c>
      <c r="K10911" t="str">
        <f>_xlfn.XLOOKUP(I10911,[1]Planilha1!$C:$C,[1]Planilha1!$D:$D)</f>
        <v>43.340.312/0010-48</v>
      </c>
      <c r="L10911" t="str">
        <f>_xlfn.XLOOKUP(B10911,[2]Projeto!$B:$B,[2]Projeto!$P:$P)</f>
        <v>Paga</v>
      </c>
      <c r="M10911" s="6">
        <v>701203</v>
      </c>
      <c r="N10911" s="6" t="s">
        <v>1125</v>
      </c>
      <c r="O10911" t="str">
        <f>_xlfn.XLOOKUP(N10911,[3]Planilha1!$N:$N,[3]Planilha1!$O:$O)</f>
        <v>FLAC</v>
      </c>
      <c r="P10911">
        <v>2026</v>
      </c>
      <c r="Q10911" s="2" t="s">
        <v>1233</v>
      </c>
    </row>
    <row r="10912" spans="1:17" ht="16.8" x14ac:dyDescent="0.3">
      <c r="A10912" t="str">
        <f t="shared" si="3"/>
        <v>Lactalis - 7000</v>
      </c>
      <c r="B10912" s="6">
        <v>4501169722</v>
      </c>
      <c r="C10912" s="6">
        <v>5167210</v>
      </c>
      <c r="D10912" s="6" t="s">
        <v>384</v>
      </c>
      <c r="E10912" s="6">
        <v>610403262</v>
      </c>
      <c r="F10912" s="6" t="s">
        <v>602</v>
      </c>
      <c r="G10912" s="12">
        <v>315</v>
      </c>
      <c r="H10912" s="12">
        <v>9.4499999999999993</v>
      </c>
      <c r="I10912" s="6">
        <v>7204</v>
      </c>
      <c r="J10912" t="str">
        <f>_xlfn.XLOOKUP(I10912,[1]Planilha1!$C:$C,[1]Planilha1!$B:$B)</f>
        <v>7204 - CD São Paulo</v>
      </c>
      <c r="K10912" t="str">
        <f>_xlfn.XLOOKUP(I10912,[1]Planilha1!$C:$C,[1]Planilha1!$D:$D)</f>
        <v>43.340.312/0010-48</v>
      </c>
      <c r="L10912" t="str">
        <f>_xlfn.XLOOKUP(B10912,[2]Projeto!$B:$B,[2]Projeto!$P:$P)</f>
        <v>Paga</v>
      </c>
      <c r="M10912" s="6">
        <v>701203</v>
      </c>
      <c r="N10912" s="6" t="s">
        <v>1125</v>
      </c>
      <c r="O10912" t="str">
        <f>_xlfn.XLOOKUP(N10912,[3]Planilha1!$N:$N,[3]Planilha1!$O:$O)</f>
        <v>FLAC</v>
      </c>
      <c r="P10912">
        <v>2026</v>
      </c>
      <c r="Q10912" s="2" t="s">
        <v>1233</v>
      </c>
    </row>
    <row r="10913" spans="1:17" ht="16.8" x14ac:dyDescent="0.3">
      <c r="A10913" t="str">
        <f t="shared" si="3"/>
        <v>Lactalis - 7000</v>
      </c>
      <c r="B10913" s="6">
        <v>4501169722</v>
      </c>
      <c r="C10913" s="6">
        <v>5347470</v>
      </c>
      <c r="D10913" s="6" t="s">
        <v>864</v>
      </c>
      <c r="E10913" s="6">
        <v>610107409</v>
      </c>
      <c r="F10913" s="6" t="s">
        <v>116</v>
      </c>
      <c r="G10913" s="12">
        <v>336.72</v>
      </c>
      <c r="H10913" s="12">
        <v>10.1</v>
      </c>
      <c r="I10913" s="6">
        <v>7204</v>
      </c>
      <c r="J10913" t="str">
        <f>_xlfn.XLOOKUP(I10913,[1]Planilha1!$C:$C,[1]Planilha1!$B:$B)</f>
        <v>7204 - CD São Paulo</v>
      </c>
      <c r="K10913" t="str">
        <f>_xlfn.XLOOKUP(I10913,[1]Planilha1!$C:$C,[1]Planilha1!$D:$D)</f>
        <v>43.340.312/0010-48</v>
      </c>
      <c r="L10913" t="str">
        <f>_xlfn.XLOOKUP(B10913,[2]Projeto!$B:$B,[2]Projeto!$P:$P)</f>
        <v>Paga</v>
      </c>
      <c r="M10913" s="6">
        <v>701203</v>
      </c>
      <c r="N10913" s="6" t="s">
        <v>1125</v>
      </c>
      <c r="O10913" t="str">
        <f>_xlfn.XLOOKUP(N10913,[3]Planilha1!$N:$N,[3]Planilha1!$O:$O)</f>
        <v>FLAC</v>
      </c>
      <c r="P10913">
        <v>2026</v>
      </c>
      <c r="Q10913" s="2" t="s">
        <v>1233</v>
      </c>
    </row>
    <row r="10914" spans="1:17" ht="16.8" x14ac:dyDescent="0.3">
      <c r="A10914" t="str">
        <f t="shared" si="3"/>
        <v>Lactalis - 7000</v>
      </c>
      <c r="B10914" s="6">
        <v>4501169722</v>
      </c>
      <c r="C10914" s="6">
        <v>5256567</v>
      </c>
      <c r="D10914" s="6" t="s">
        <v>254</v>
      </c>
      <c r="E10914" s="6">
        <v>610100477</v>
      </c>
      <c r="F10914" s="6" t="s">
        <v>103</v>
      </c>
      <c r="G10914" s="12">
        <v>260.39999999999998</v>
      </c>
      <c r="H10914" s="12">
        <v>7.81</v>
      </c>
      <c r="I10914" s="6">
        <v>7204</v>
      </c>
      <c r="J10914" t="str">
        <f>_xlfn.XLOOKUP(I10914,[1]Planilha1!$C:$C,[1]Planilha1!$B:$B)</f>
        <v>7204 - CD São Paulo</v>
      </c>
      <c r="K10914" t="str">
        <f>_xlfn.XLOOKUP(I10914,[1]Planilha1!$C:$C,[1]Planilha1!$D:$D)</f>
        <v>43.340.312/0010-48</v>
      </c>
      <c r="L10914" t="str">
        <f>_xlfn.XLOOKUP(B10914,[2]Projeto!$B:$B,[2]Projeto!$P:$P)</f>
        <v>Paga</v>
      </c>
      <c r="M10914" s="6">
        <v>701203</v>
      </c>
      <c r="N10914" s="6" t="s">
        <v>1125</v>
      </c>
      <c r="O10914" t="str">
        <f>_xlfn.XLOOKUP(N10914,[3]Planilha1!$N:$N,[3]Planilha1!$O:$O)</f>
        <v>FLAC</v>
      </c>
      <c r="P10914">
        <v>2026</v>
      </c>
      <c r="Q10914" s="2" t="s">
        <v>1233</v>
      </c>
    </row>
    <row r="10915" spans="1:17" ht="16.8" x14ac:dyDescent="0.3">
      <c r="A10915" t="str">
        <f t="shared" si="3"/>
        <v>Lactalis - 7000</v>
      </c>
      <c r="B10915" s="6">
        <v>4501169722</v>
      </c>
      <c r="C10915" s="6">
        <v>5264406</v>
      </c>
      <c r="D10915" s="6" t="s">
        <v>248</v>
      </c>
      <c r="E10915" s="6">
        <v>610110340</v>
      </c>
      <c r="F10915" s="6" t="s">
        <v>122</v>
      </c>
      <c r="G10915" s="12">
        <v>223.2</v>
      </c>
      <c r="H10915" s="12">
        <v>6.7</v>
      </c>
      <c r="I10915" s="6">
        <v>7204</v>
      </c>
      <c r="J10915" t="str">
        <f>_xlfn.XLOOKUP(I10915,[1]Planilha1!$C:$C,[1]Planilha1!$B:$B)</f>
        <v>7204 - CD São Paulo</v>
      </c>
      <c r="K10915" t="str">
        <f>_xlfn.XLOOKUP(I10915,[1]Planilha1!$C:$C,[1]Planilha1!$D:$D)</f>
        <v>43.340.312/0010-48</v>
      </c>
      <c r="L10915" t="str">
        <f>_xlfn.XLOOKUP(B10915,[2]Projeto!$B:$B,[2]Projeto!$P:$P)</f>
        <v>Paga</v>
      </c>
      <c r="M10915" s="6">
        <v>701203</v>
      </c>
      <c r="N10915" s="6" t="s">
        <v>1125</v>
      </c>
      <c r="O10915" t="str">
        <f>_xlfn.XLOOKUP(N10915,[3]Planilha1!$N:$N,[3]Planilha1!$O:$O)</f>
        <v>FLAC</v>
      </c>
      <c r="P10915">
        <v>2026</v>
      </c>
      <c r="Q10915" s="2" t="s">
        <v>1233</v>
      </c>
    </row>
    <row r="10916" spans="1:17" ht="16.8" x14ac:dyDescent="0.3">
      <c r="A10916" t="str">
        <f t="shared" si="3"/>
        <v>Lactalis - 7000</v>
      </c>
      <c r="B10916" s="6">
        <v>4501169722</v>
      </c>
      <c r="C10916" s="6">
        <v>5264406</v>
      </c>
      <c r="D10916" s="6" t="s">
        <v>248</v>
      </c>
      <c r="E10916" s="6">
        <v>610133368</v>
      </c>
      <c r="F10916" s="6" t="s">
        <v>249</v>
      </c>
      <c r="G10916" s="12">
        <v>184.32</v>
      </c>
      <c r="H10916" s="12">
        <v>5.53</v>
      </c>
      <c r="I10916" s="6">
        <v>7204</v>
      </c>
      <c r="J10916" t="str">
        <f>_xlfn.XLOOKUP(I10916,[1]Planilha1!$C:$C,[1]Planilha1!$B:$B)</f>
        <v>7204 - CD São Paulo</v>
      </c>
      <c r="K10916" t="str">
        <f>_xlfn.XLOOKUP(I10916,[1]Planilha1!$C:$C,[1]Planilha1!$D:$D)</f>
        <v>43.340.312/0010-48</v>
      </c>
      <c r="L10916" t="str">
        <f>_xlfn.XLOOKUP(B10916,[2]Projeto!$B:$B,[2]Projeto!$P:$P)</f>
        <v>Paga</v>
      </c>
      <c r="M10916" s="6">
        <v>701203</v>
      </c>
      <c r="N10916" s="6" t="s">
        <v>1125</v>
      </c>
      <c r="O10916" t="str">
        <f>_xlfn.XLOOKUP(N10916,[3]Planilha1!$N:$N,[3]Planilha1!$O:$O)</f>
        <v>FLAC</v>
      </c>
      <c r="P10916">
        <v>2026</v>
      </c>
      <c r="Q10916" s="2" t="s">
        <v>1233</v>
      </c>
    </row>
    <row r="10917" spans="1:17" ht="16.8" x14ac:dyDescent="0.3">
      <c r="A10917" t="str">
        <f t="shared" si="3"/>
        <v>Lactalis - 7000</v>
      </c>
      <c r="B10917" s="6">
        <v>4501169722</v>
      </c>
      <c r="C10917" s="6">
        <v>5264406</v>
      </c>
      <c r="D10917" s="6" t="s">
        <v>248</v>
      </c>
      <c r="E10917" s="6">
        <v>610101477</v>
      </c>
      <c r="F10917" s="6" t="s">
        <v>855</v>
      </c>
      <c r="G10917" s="12">
        <v>260.39999999999998</v>
      </c>
      <c r="H10917" s="12">
        <v>7.81</v>
      </c>
      <c r="I10917" s="6">
        <v>7204</v>
      </c>
      <c r="J10917" t="str">
        <f>_xlfn.XLOOKUP(I10917,[1]Planilha1!$C:$C,[1]Planilha1!$B:$B)</f>
        <v>7204 - CD São Paulo</v>
      </c>
      <c r="K10917" t="str">
        <f>_xlfn.XLOOKUP(I10917,[1]Planilha1!$C:$C,[1]Planilha1!$D:$D)</f>
        <v>43.340.312/0010-48</v>
      </c>
      <c r="L10917" t="str">
        <f>_xlfn.XLOOKUP(B10917,[2]Projeto!$B:$B,[2]Projeto!$P:$P)</f>
        <v>Paga</v>
      </c>
      <c r="M10917" s="6">
        <v>701203</v>
      </c>
      <c r="N10917" s="6" t="s">
        <v>1125</v>
      </c>
      <c r="O10917" t="str">
        <f>_xlfn.XLOOKUP(N10917,[3]Planilha1!$N:$N,[3]Planilha1!$O:$O)</f>
        <v>FLAC</v>
      </c>
      <c r="P10917">
        <v>2026</v>
      </c>
      <c r="Q10917" s="2" t="s">
        <v>1233</v>
      </c>
    </row>
    <row r="10918" spans="1:17" ht="16.8" x14ac:dyDescent="0.3">
      <c r="A10918" t="str">
        <f t="shared" si="3"/>
        <v>Lactalis - 7000</v>
      </c>
      <c r="B10918" s="6">
        <v>4501169722</v>
      </c>
      <c r="C10918" s="6">
        <v>5264406</v>
      </c>
      <c r="D10918" s="6" t="s">
        <v>248</v>
      </c>
      <c r="E10918" s="6">
        <v>610105368</v>
      </c>
      <c r="F10918" s="6" t="s">
        <v>251</v>
      </c>
      <c r="G10918" s="12">
        <v>294</v>
      </c>
      <c r="H10918" s="12">
        <v>8.82</v>
      </c>
      <c r="I10918" s="6">
        <v>7204</v>
      </c>
      <c r="J10918" t="str">
        <f>_xlfn.XLOOKUP(I10918,[1]Planilha1!$C:$C,[1]Planilha1!$B:$B)</f>
        <v>7204 - CD São Paulo</v>
      </c>
      <c r="K10918" t="str">
        <f>_xlfn.XLOOKUP(I10918,[1]Planilha1!$C:$C,[1]Planilha1!$D:$D)</f>
        <v>43.340.312/0010-48</v>
      </c>
      <c r="L10918" t="str">
        <f>_xlfn.XLOOKUP(B10918,[2]Projeto!$B:$B,[2]Projeto!$P:$P)</f>
        <v>Paga</v>
      </c>
      <c r="M10918" s="6">
        <v>701203</v>
      </c>
      <c r="N10918" s="6" t="s">
        <v>1125</v>
      </c>
      <c r="O10918" t="str">
        <f>_xlfn.XLOOKUP(N10918,[3]Planilha1!$N:$N,[3]Planilha1!$O:$O)</f>
        <v>FLAC</v>
      </c>
      <c r="P10918">
        <v>2026</v>
      </c>
      <c r="Q10918" s="2" t="s">
        <v>1233</v>
      </c>
    </row>
    <row r="10919" spans="1:17" ht="16.8" x14ac:dyDescent="0.3">
      <c r="A10919" t="str">
        <f t="shared" si="3"/>
        <v>Lactalis - 7000</v>
      </c>
      <c r="B10919" s="6">
        <v>4501169722</v>
      </c>
      <c r="C10919" s="6">
        <v>5264406</v>
      </c>
      <c r="D10919" s="6" t="s">
        <v>248</v>
      </c>
      <c r="E10919" s="6">
        <v>610100477</v>
      </c>
      <c r="F10919" s="6" t="s">
        <v>103</v>
      </c>
      <c r="G10919" s="12">
        <v>260.39999999999998</v>
      </c>
      <c r="H10919" s="12">
        <v>7.81</v>
      </c>
      <c r="I10919" s="6">
        <v>7204</v>
      </c>
      <c r="J10919" t="str">
        <f>_xlfn.XLOOKUP(I10919,[1]Planilha1!$C:$C,[1]Planilha1!$B:$B)</f>
        <v>7204 - CD São Paulo</v>
      </c>
      <c r="K10919" t="str">
        <f>_xlfn.XLOOKUP(I10919,[1]Planilha1!$C:$C,[1]Planilha1!$D:$D)</f>
        <v>43.340.312/0010-48</v>
      </c>
      <c r="L10919" t="str">
        <f>_xlfn.XLOOKUP(B10919,[2]Projeto!$B:$B,[2]Projeto!$P:$P)</f>
        <v>Paga</v>
      </c>
      <c r="M10919" s="6">
        <v>701203</v>
      </c>
      <c r="N10919" s="6" t="s">
        <v>1125</v>
      </c>
      <c r="O10919" t="str">
        <f>_xlfn.XLOOKUP(N10919,[3]Planilha1!$N:$N,[3]Planilha1!$O:$O)</f>
        <v>FLAC</v>
      </c>
      <c r="P10919">
        <v>2026</v>
      </c>
      <c r="Q10919" s="2" t="s">
        <v>1233</v>
      </c>
    </row>
    <row r="10920" spans="1:17" ht="16.8" x14ac:dyDescent="0.3">
      <c r="A10920" t="str">
        <f t="shared" si="3"/>
        <v>Lactalis - 7000</v>
      </c>
      <c r="B10920" s="6">
        <v>4501169722</v>
      </c>
      <c r="C10920" s="6">
        <v>5347543</v>
      </c>
      <c r="D10920" s="6" t="s">
        <v>562</v>
      </c>
      <c r="E10920" s="6">
        <v>610100477</v>
      </c>
      <c r="F10920" s="6" t="s">
        <v>103</v>
      </c>
      <c r="G10920" s="12">
        <v>520.79999999999995</v>
      </c>
      <c r="H10920" s="12">
        <v>15.62</v>
      </c>
      <c r="I10920" s="6">
        <v>7204</v>
      </c>
      <c r="J10920" t="str">
        <f>_xlfn.XLOOKUP(I10920,[1]Planilha1!$C:$C,[1]Planilha1!$B:$B)</f>
        <v>7204 - CD São Paulo</v>
      </c>
      <c r="K10920" t="str">
        <f>_xlfn.XLOOKUP(I10920,[1]Planilha1!$C:$C,[1]Planilha1!$D:$D)</f>
        <v>43.340.312/0010-48</v>
      </c>
      <c r="L10920" t="str">
        <f>_xlfn.XLOOKUP(B10920,[2]Projeto!$B:$B,[2]Projeto!$P:$P)</f>
        <v>Paga</v>
      </c>
      <c r="M10920" s="6">
        <v>701203</v>
      </c>
      <c r="N10920" s="6" t="s">
        <v>1125</v>
      </c>
      <c r="O10920" t="str">
        <f>_xlfn.XLOOKUP(N10920,[3]Planilha1!$N:$N,[3]Planilha1!$O:$O)</f>
        <v>FLAC</v>
      </c>
      <c r="P10920">
        <v>2026</v>
      </c>
      <c r="Q10920" s="2" t="s">
        <v>1233</v>
      </c>
    </row>
    <row r="10921" spans="1:17" ht="16.8" x14ac:dyDescent="0.3">
      <c r="A10921" t="str">
        <f t="shared" si="3"/>
        <v>Lactalis - 7000</v>
      </c>
      <c r="B10921" s="6">
        <v>4501169722</v>
      </c>
      <c r="C10921" s="6">
        <v>5347543</v>
      </c>
      <c r="D10921" s="6" t="s">
        <v>562</v>
      </c>
      <c r="E10921" s="6">
        <v>610101409</v>
      </c>
      <c r="F10921" s="6" t="s">
        <v>671</v>
      </c>
      <c r="G10921" s="12">
        <v>376.08</v>
      </c>
      <c r="H10921" s="12">
        <v>11.28</v>
      </c>
      <c r="I10921" s="6">
        <v>7204</v>
      </c>
      <c r="J10921" t="str">
        <f>_xlfn.XLOOKUP(I10921,[1]Planilha1!$C:$C,[1]Planilha1!$B:$B)</f>
        <v>7204 - CD São Paulo</v>
      </c>
      <c r="K10921" t="str">
        <f>_xlfn.XLOOKUP(I10921,[1]Planilha1!$C:$C,[1]Planilha1!$D:$D)</f>
        <v>43.340.312/0010-48</v>
      </c>
      <c r="L10921" t="str">
        <f>_xlfn.XLOOKUP(B10921,[2]Projeto!$B:$B,[2]Projeto!$P:$P)</f>
        <v>Paga</v>
      </c>
      <c r="M10921" s="6">
        <v>701203</v>
      </c>
      <c r="N10921" s="6" t="s">
        <v>1125</v>
      </c>
      <c r="O10921" t="str">
        <f>_xlfn.XLOOKUP(N10921,[3]Planilha1!$N:$N,[3]Planilha1!$O:$O)</f>
        <v>FLAC</v>
      </c>
      <c r="P10921">
        <v>2026</v>
      </c>
      <c r="Q10921" s="2" t="s">
        <v>1233</v>
      </c>
    </row>
    <row r="10922" spans="1:17" ht="16.8" x14ac:dyDescent="0.3">
      <c r="A10922" t="str">
        <f t="shared" si="3"/>
        <v>Lactalis - 7000</v>
      </c>
      <c r="B10922" s="6">
        <v>4501169722</v>
      </c>
      <c r="C10922" s="6">
        <v>5347543</v>
      </c>
      <c r="D10922" s="6" t="s">
        <v>562</v>
      </c>
      <c r="E10922" s="6">
        <v>610107409</v>
      </c>
      <c r="F10922" s="6" t="s">
        <v>116</v>
      </c>
      <c r="G10922" s="12">
        <v>448.96</v>
      </c>
      <c r="H10922" s="12">
        <v>13.47</v>
      </c>
      <c r="I10922" s="6">
        <v>7204</v>
      </c>
      <c r="J10922" t="str">
        <f>_xlfn.XLOOKUP(I10922,[1]Planilha1!$C:$C,[1]Planilha1!$B:$B)</f>
        <v>7204 - CD São Paulo</v>
      </c>
      <c r="K10922" t="str">
        <f>_xlfn.XLOOKUP(I10922,[1]Planilha1!$C:$C,[1]Planilha1!$D:$D)</f>
        <v>43.340.312/0010-48</v>
      </c>
      <c r="L10922" t="str">
        <f>_xlfn.XLOOKUP(B10922,[2]Projeto!$B:$B,[2]Projeto!$P:$P)</f>
        <v>Paga</v>
      </c>
      <c r="M10922" s="6">
        <v>701203</v>
      </c>
      <c r="N10922" s="6" t="s">
        <v>1125</v>
      </c>
      <c r="O10922" t="str">
        <f>_xlfn.XLOOKUP(N10922,[3]Planilha1!$N:$N,[3]Planilha1!$O:$O)</f>
        <v>FLAC</v>
      </c>
      <c r="P10922">
        <v>2026</v>
      </c>
      <c r="Q10922" s="2" t="s">
        <v>1233</v>
      </c>
    </row>
    <row r="10923" spans="1:17" ht="16.8" x14ac:dyDescent="0.3">
      <c r="A10923" t="str">
        <f t="shared" si="3"/>
        <v>Lactalis - 7000</v>
      </c>
      <c r="B10923" s="6">
        <v>4501169722</v>
      </c>
      <c r="C10923" s="6">
        <v>5321724</v>
      </c>
      <c r="D10923" s="6" t="s">
        <v>422</v>
      </c>
      <c r="E10923" s="6">
        <v>610100477</v>
      </c>
      <c r="F10923" s="6" t="s">
        <v>103</v>
      </c>
      <c r="G10923" s="12">
        <v>86.8</v>
      </c>
      <c r="H10923" s="12">
        <v>2.6</v>
      </c>
      <c r="I10923" s="6">
        <v>7204</v>
      </c>
      <c r="J10923" t="str">
        <f>_xlfn.XLOOKUP(I10923,[1]Planilha1!$C:$C,[1]Planilha1!$B:$B)</f>
        <v>7204 - CD São Paulo</v>
      </c>
      <c r="K10923" t="str">
        <f>_xlfn.XLOOKUP(I10923,[1]Planilha1!$C:$C,[1]Planilha1!$D:$D)</f>
        <v>43.340.312/0010-48</v>
      </c>
      <c r="L10923" t="str">
        <f>_xlfn.XLOOKUP(B10923,[2]Projeto!$B:$B,[2]Projeto!$P:$P)</f>
        <v>Paga</v>
      </c>
      <c r="M10923" s="6">
        <v>701203</v>
      </c>
      <c r="N10923" s="6" t="s">
        <v>1125</v>
      </c>
      <c r="O10923" t="str">
        <f>_xlfn.XLOOKUP(N10923,[3]Planilha1!$N:$N,[3]Planilha1!$O:$O)</f>
        <v>FLAC</v>
      </c>
      <c r="P10923">
        <v>2026</v>
      </c>
      <c r="Q10923" s="2" t="s">
        <v>1233</v>
      </c>
    </row>
    <row r="10924" spans="1:17" ht="16.8" x14ac:dyDescent="0.3">
      <c r="A10924" t="str">
        <f t="shared" si="3"/>
        <v>Lactalis - 7000</v>
      </c>
      <c r="B10924" s="6">
        <v>4501169722</v>
      </c>
      <c r="C10924" s="6">
        <v>5321724</v>
      </c>
      <c r="D10924" s="6" t="s">
        <v>422</v>
      </c>
      <c r="E10924" s="6">
        <v>610101477</v>
      </c>
      <c r="F10924" s="6" t="s">
        <v>855</v>
      </c>
      <c r="G10924" s="12">
        <v>86.8</v>
      </c>
      <c r="H10924" s="12">
        <v>2.6</v>
      </c>
      <c r="I10924" s="6">
        <v>7204</v>
      </c>
      <c r="J10924" t="str">
        <f>_xlfn.XLOOKUP(I10924,[1]Planilha1!$C:$C,[1]Planilha1!$B:$B)</f>
        <v>7204 - CD São Paulo</v>
      </c>
      <c r="K10924" t="str">
        <f>_xlfn.XLOOKUP(I10924,[1]Planilha1!$C:$C,[1]Planilha1!$D:$D)</f>
        <v>43.340.312/0010-48</v>
      </c>
      <c r="L10924" t="str">
        <f>_xlfn.XLOOKUP(B10924,[2]Projeto!$B:$B,[2]Projeto!$P:$P)</f>
        <v>Paga</v>
      </c>
      <c r="M10924" s="6">
        <v>701203</v>
      </c>
      <c r="N10924" s="6" t="s">
        <v>1125</v>
      </c>
      <c r="O10924" t="str">
        <f>_xlfn.XLOOKUP(N10924,[3]Planilha1!$N:$N,[3]Planilha1!$O:$O)</f>
        <v>FLAC</v>
      </c>
      <c r="P10924">
        <v>2026</v>
      </c>
      <c r="Q10924" s="2" t="s">
        <v>1233</v>
      </c>
    </row>
    <row r="10925" spans="1:17" ht="16.8" x14ac:dyDescent="0.3">
      <c r="A10925" t="str">
        <f t="shared" si="3"/>
        <v>Lactalis - 7000</v>
      </c>
      <c r="B10925" s="6">
        <v>4501169722</v>
      </c>
      <c r="C10925" s="6">
        <v>5321724</v>
      </c>
      <c r="D10925" s="6" t="s">
        <v>422</v>
      </c>
      <c r="E10925" s="6">
        <v>610200462</v>
      </c>
      <c r="F10925" s="6" t="s">
        <v>683</v>
      </c>
      <c r="G10925" s="12">
        <v>164.16</v>
      </c>
      <c r="H10925" s="12">
        <v>4.92</v>
      </c>
      <c r="I10925" s="6">
        <v>7204</v>
      </c>
      <c r="J10925" t="str">
        <f>_xlfn.XLOOKUP(I10925,[1]Planilha1!$C:$C,[1]Planilha1!$B:$B)</f>
        <v>7204 - CD São Paulo</v>
      </c>
      <c r="K10925" t="str">
        <f>_xlfn.XLOOKUP(I10925,[1]Planilha1!$C:$C,[1]Planilha1!$D:$D)</f>
        <v>43.340.312/0010-48</v>
      </c>
      <c r="L10925" t="str">
        <f>_xlfn.XLOOKUP(B10925,[2]Projeto!$B:$B,[2]Projeto!$P:$P)</f>
        <v>Paga</v>
      </c>
      <c r="M10925" s="6">
        <v>701203</v>
      </c>
      <c r="N10925" s="6" t="s">
        <v>1125</v>
      </c>
      <c r="O10925" t="str">
        <f>_xlfn.XLOOKUP(N10925,[3]Planilha1!$N:$N,[3]Planilha1!$O:$O)</f>
        <v>FLAC</v>
      </c>
      <c r="P10925">
        <v>2026</v>
      </c>
      <c r="Q10925" s="2" t="s">
        <v>1233</v>
      </c>
    </row>
    <row r="10926" spans="1:17" ht="16.8" x14ac:dyDescent="0.3">
      <c r="A10926" t="str">
        <f t="shared" si="3"/>
        <v>Lactalis - 7000</v>
      </c>
      <c r="B10926" s="6">
        <v>4501169722</v>
      </c>
      <c r="C10926" s="6">
        <v>5334202</v>
      </c>
      <c r="D10926" s="6" t="s">
        <v>464</v>
      </c>
      <c r="E10926" s="6">
        <v>540437433</v>
      </c>
      <c r="F10926" s="6" t="s">
        <v>167</v>
      </c>
      <c r="G10926" s="12">
        <v>242.88</v>
      </c>
      <c r="H10926" s="12">
        <v>7.29</v>
      </c>
      <c r="I10926" s="6">
        <v>7204</v>
      </c>
      <c r="J10926" t="str">
        <f>_xlfn.XLOOKUP(I10926,[1]Planilha1!$C:$C,[1]Planilha1!$B:$B)</f>
        <v>7204 - CD São Paulo</v>
      </c>
      <c r="K10926" t="str">
        <f>_xlfn.XLOOKUP(I10926,[1]Planilha1!$C:$C,[1]Planilha1!$D:$D)</f>
        <v>43.340.312/0010-48</v>
      </c>
      <c r="L10926" t="str">
        <f>_xlfn.XLOOKUP(B10926,[2]Projeto!$B:$B,[2]Projeto!$P:$P)</f>
        <v>Paga</v>
      </c>
      <c r="M10926" s="6">
        <v>701203</v>
      </c>
      <c r="N10926" s="6" t="s">
        <v>1125</v>
      </c>
      <c r="O10926" t="str">
        <f>_xlfn.XLOOKUP(N10926,[3]Planilha1!$N:$N,[3]Planilha1!$O:$O)</f>
        <v>FLAC</v>
      </c>
      <c r="P10926">
        <v>2026</v>
      </c>
      <c r="Q10926" s="2" t="s">
        <v>1233</v>
      </c>
    </row>
    <row r="10927" spans="1:17" ht="16.8" x14ac:dyDescent="0.3">
      <c r="A10927" t="str">
        <f t="shared" si="3"/>
        <v>Lactalis - 7000</v>
      </c>
      <c r="B10927" s="6">
        <v>4501169722</v>
      </c>
      <c r="C10927" s="6">
        <v>5334202</v>
      </c>
      <c r="D10927" s="6" t="s">
        <v>464</v>
      </c>
      <c r="E10927" s="6">
        <v>610402075</v>
      </c>
      <c r="F10927" s="6" t="s">
        <v>1234</v>
      </c>
      <c r="G10927" s="12">
        <v>634.35</v>
      </c>
      <c r="H10927" s="12">
        <v>19.03</v>
      </c>
      <c r="I10927" s="6">
        <v>7204</v>
      </c>
      <c r="J10927" t="str">
        <f>_xlfn.XLOOKUP(I10927,[1]Planilha1!$C:$C,[1]Planilha1!$B:$B)</f>
        <v>7204 - CD São Paulo</v>
      </c>
      <c r="K10927" t="str">
        <f>_xlfn.XLOOKUP(I10927,[1]Planilha1!$C:$C,[1]Planilha1!$D:$D)</f>
        <v>43.340.312/0010-48</v>
      </c>
      <c r="L10927" t="str">
        <f>_xlfn.XLOOKUP(B10927,[2]Projeto!$B:$B,[2]Projeto!$P:$P)</f>
        <v>Paga</v>
      </c>
      <c r="M10927" s="6">
        <v>701203</v>
      </c>
      <c r="N10927" s="6" t="s">
        <v>1125</v>
      </c>
      <c r="O10927" t="str">
        <f>_xlfn.XLOOKUP(N10927,[3]Planilha1!$N:$N,[3]Planilha1!$O:$O)</f>
        <v>FLAC</v>
      </c>
      <c r="P10927">
        <v>2026</v>
      </c>
      <c r="Q10927" s="2" t="s">
        <v>1233</v>
      </c>
    </row>
    <row r="10928" spans="1:17" ht="16.8" x14ac:dyDescent="0.3">
      <c r="A10928" t="str">
        <f t="shared" si="3"/>
        <v>Lactalis - 7000</v>
      </c>
      <c r="B10928" s="6">
        <v>4501169722</v>
      </c>
      <c r="C10928" s="6">
        <v>5253958</v>
      </c>
      <c r="D10928" s="6" t="s">
        <v>260</v>
      </c>
      <c r="E10928" s="6">
        <v>610402075</v>
      </c>
      <c r="F10928" s="6" t="s">
        <v>1234</v>
      </c>
      <c r="G10928" s="12">
        <v>408.5</v>
      </c>
      <c r="H10928" s="12">
        <v>12.26</v>
      </c>
      <c r="I10928" s="6">
        <v>7204</v>
      </c>
      <c r="J10928" t="str">
        <f>_xlfn.XLOOKUP(I10928,[1]Planilha1!$C:$C,[1]Planilha1!$B:$B)</f>
        <v>7204 - CD São Paulo</v>
      </c>
      <c r="K10928" t="str">
        <f>_xlfn.XLOOKUP(I10928,[1]Planilha1!$C:$C,[1]Planilha1!$D:$D)</f>
        <v>43.340.312/0010-48</v>
      </c>
      <c r="L10928" t="str">
        <f>_xlfn.XLOOKUP(B10928,[2]Projeto!$B:$B,[2]Projeto!$P:$P)</f>
        <v>Paga</v>
      </c>
      <c r="M10928" s="6">
        <v>701203</v>
      </c>
      <c r="N10928" s="6" t="s">
        <v>1125</v>
      </c>
      <c r="O10928" t="str">
        <f>_xlfn.XLOOKUP(N10928,[3]Planilha1!$N:$N,[3]Planilha1!$O:$O)</f>
        <v>FLAC</v>
      </c>
      <c r="P10928">
        <v>2026</v>
      </c>
      <c r="Q10928" s="2" t="s">
        <v>1233</v>
      </c>
    </row>
    <row r="10929" spans="1:17" ht="16.8" x14ac:dyDescent="0.3">
      <c r="A10929" t="str">
        <f t="shared" si="3"/>
        <v>Lactalis - 7000</v>
      </c>
      <c r="B10929" s="6">
        <v>4501169722</v>
      </c>
      <c r="C10929" s="6">
        <v>5285686</v>
      </c>
      <c r="D10929" s="6" t="s">
        <v>593</v>
      </c>
      <c r="E10929" s="6">
        <v>610109363</v>
      </c>
      <c r="F10929" s="6" t="s">
        <v>135</v>
      </c>
      <c r="G10929" s="12">
        <v>247.92</v>
      </c>
      <c r="H10929" s="12">
        <v>7.44</v>
      </c>
      <c r="I10929" s="6">
        <v>7204</v>
      </c>
      <c r="J10929" t="str">
        <f>_xlfn.XLOOKUP(I10929,[1]Planilha1!$C:$C,[1]Planilha1!$B:$B)</f>
        <v>7204 - CD São Paulo</v>
      </c>
      <c r="K10929" t="str">
        <f>_xlfn.XLOOKUP(I10929,[1]Planilha1!$C:$C,[1]Planilha1!$D:$D)</f>
        <v>43.340.312/0010-48</v>
      </c>
      <c r="L10929" t="str">
        <f>_xlfn.XLOOKUP(B10929,[2]Projeto!$B:$B,[2]Projeto!$P:$P)</f>
        <v>Paga</v>
      </c>
      <c r="M10929" s="6">
        <v>701203</v>
      </c>
      <c r="N10929" s="6" t="s">
        <v>1125</v>
      </c>
      <c r="O10929" t="str">
        <f>_xlfn.XLOOKUP(N10929,[3]Planilha1!$N:$N,[3]Planilha1!$O:$O)</f>
        <v>FLAC</v>
      </c>
      <c r="P10929">
        <v>2026</v>
      </c>
      <c r="Q10929" s="2" t="s">
        <v>1233</v>
      </c>
    </row>
    <row r="10930" spans="1:17" ht="16.8" x14ac:dyDescent="0.3">
      <c r="A10930" t="str">
        <f t="shared" si="3"/>
        <v>Lactalis - 7000</v>
      </c>
      <c r="B10930" s="6">
        <v>4501169722</v>
      </c>
      <c r="C10930" s="6">
        <v>5335762</v>
      </c>
      <c r="D10930" s="6" t="s">
        <v>334</v>
      </c>
      <c r="E10930" s="6">
        <v>610402075</v>
      </c>
      <c r="F10930" s="6" t="s">
        <v>1234</v>
      </c>
      <c r="G10930" s="12">
        <v>408.5</v>
      </c>
      <c r="H10930" s="12">
        <v>12.26</v>
      </c>
      <c r="I10930" s="6">
        <v>7204</v>
      </c>
      <c r="J10930" t="str">
        <f>_xlfn.XLOOKUP(I10930,[1]Planilha1!$C:$C,[1]Planilha1!$B:$B)</f>
        <v>7204 - CD São Paulo</v>
      </c>
      <c r="K10930" t="str">
        <f>_xlfn.XLOOKUP(I10930,[1]Planilha1!$C:$C,[1]Planilha1!$D:$D)</f>
        <v>43.340.312/0010-48</v>
      </c>
      <c r="L10930" t="str">
        <f>_xlfn.XLOOKUP(B10930,[2]Projeto!$B:$B,[2]Projeto!$P:$P)</f>
        <v>Paga</v>
      </c>
      <c r="M10930" s="6">
        <v>701203</v>
      </c>
      <c r="N10930" s="6" t="s">
        <v>1125</v>
      </c>
      <c r="O10930" t="str">
        <f>_xlfn.XLOOKUP(N10930,[3]Planilha1!$N:$N,[3]Planilha1!$O:$O)</f>
        <v>FLAC</v>
      </c>
      <c r="P10930">
        <v>2026</v>
      </c>
      <c r="Q10930" s="2" t="s">
        <v>1233</v>
      </c>
    </row>
    <row r="10931" spans="1:17" ht="16.8" x14ac:dyDescent="0.3">
      <c r="A10931" t="str">
        <f t="shared" si="3"/>
        <v>Lactalis - 7000</v>
      </c>
      <c r="B10931" s="6">
        <v>4501169722</v>
      </c>
      <c r="C10931" s="6">
        <v>5286858</v>
      </c>
      <c r="D10931" s="6" t="s">
        <v>509</v>
      </c>
      <c r="E10931" s="6">
        <v>610402075</v>
      </c>
      <c r="F10931" s="6" t="s">
        <v>1234</v>
      </c>
      <c r="G10931" s="12">
        <v>408.5</v>
      </c>
      <c r="H10931" s="12">
        <v>12.26</v>
      </c>
      <c r="I10931" s="6">
        <v>7204</v>
      </c>
      <c r="J10931" t="str">
        <f>_xlfn.XLOOKUP(I10931,[1]Planilha1!$C:$C,[1]Planilha1!$B:$B)</f>
        <v>7204 - CD São Paulo</v>
      </c>
      <c r="K10931" t="str">
        <f>_xlfn.XLOOKUP(I10931,[1]Planilha1!$C:$C,[1]Planilha1!$D:$D)</f>
        <v>43.340.312/0010-48</v>
      </c>
      <c r="L10931" t="str">
        <f>_xlfn.XLOOKUP(B10931,[2]Projeto!$B:$B,[2]Projeto!$P:$P)</f>
        <v>Paga</v>
      </c>
      <c r="M10931" s="6">
        <v>701203</v>
      </c>
      <c r="N10931" s="6" t="s">
        <v>1125</v>
      </c>
      <c r="O10931" t="str">
        <f>_xlfn.XLOOKUP(N10931,[3]Planilha1!$N:$N,[3]Planilha1!$O:$O)</f>
        <v>FLAC</v>
      </c>
      <c r="P10931">
        <v>2026</v>
      </c>
      <c r="Q10931" s="2" t="s">
        <v>1233</v>
      </c>
    </row>
    <row r="10932" spans="1:17" ht="16.8" x14ac:dyDescent="0.3">
      <c r="A10932" t="str">
        <f t="shared" si="3"/>
        <v>Lactalis - 7000</v>
      </c>
      <c r="B10932" s="6">
        <v>4501169722</v>
      </c>
      <c r="C10932" s="6">
        <v>5294651</v>
      </c>
      <c r="D10932" s="6" t="s">
        <v>341</v>
      </c>
      <c r="E10932" s="6">
        <v>610512360</v>
      </c>
      <c r="F10932" s="6" t="s">
        <v>136</v>
      </c>
      <c r="G10932" s="12">
        <v>303.24</v>
      </c>
      <c r="H10932" s="12">
        <v>9.1</v>
      </c>
      <c r="I10932" s="6">
        <v>7204</v>
      </c>
      <c r="J10932" t="str">
        <f>_xlfn.XLOOKUP(I10932,[1]Planilha1!$C:$C,[1]Planilha1!$B:$B)</f>
        <v>7204 - CD São Paulo</v>
      </c>
      <c r="K10932" t="str">
        <f>_xlfn.XLOOKUP(I10932,[1]Planilha1!$C:$C,[1]Planilha1!$D:$D)</f>
        <v>43.340.312/0010-48</v>
      </c>
      <c r="L10932" t="str">
        <f>_xlfn.XLOOKUP(B10932,[2]Projeto!$B:$B,[2]Projeto!$P:$P)</f>
        <v>Paga</v>
      </c>
      <c r="M10932" s="6">
        <v>701203</v>
      </c>
      <c r="N10932" s="6" t="s">
        <v>1125</v>
      </c>
      <c r="O10932" t="str">
        <f>_xlfn.XLOOKUP(N10932,[3]Planilha1!$N:$N,[3]Planilha1!$O:$O)</f>
        <v>FLAC</v>
      </c>
      <c r="P10932">
        <v>2026</v>
      </c>
      <c r="Q10932" s="2" t="s">
        <v>1233</v>
      </c>
    </row>
    <row r="10933" spans="1:17" ht="16.8" x14ac:dyDescent="0.3">
      <c r="A10933" t="str">
        <f t="shared" si="3"/>
        <v>Lactalis - 7000</v>
      </c>
      <c r="B10933" s="6">
        <v>4501169722</v>
      </c>
      <c r="C10933" s="6">
        <v>5309881</v>
      </c>
      <c r="D10933" s="6" t="s">
        <v>616</v>
      </c>
      <c r="E10933" s="6">
        <v>610402075</v>
      </c>
      <c r="F10933" s="6" t="s">
        <v>1234</v>
      </c>
      <c r="G10933" s="12">
        <v>817</v>
      </c>
      <c r="H10933" s="12">
        <v>24.51</v>
      </c>
      <c r="I10933" s="6">
        <v>7204</v>
      </c>
      <c r="J10933" t="str">
        <f>_xlfn.XLOOKUP(I10933,[1]Planilha1!$C:$C,[1]Planilha1!$B:$B)</f>
        <v>7204 - CD São Paulo</v>
      </c>
      <c r="K10933" t="str">
        <f>_xlfn.XLOOKUP(I10933,[1]Planilha1!$C:$C,[1]Planilha1!$D:$D)</f>
        <v>43.340.312/0010-48</v>
      </c>
      <c r="L10933" t="str">
        <f>_xlfn.XLOOKUP(B10933,[2]Projeto!$B:$B,[2]Projeto!$P:$P)</f>
        <v>Paga</v>
      </c>
      <c r="M10933" s="6">
        <v>701203</v>
      </c>
      <c r="N10933" s="6" t="s">
        <v>1125</v>
      </c>
      <c r="O10933" t="str">
        <f>_xlfn.XLOOKUP(N10933,[3]Planilha1!$N:$N,[3]Planilha1!$O:$O)</f>
        <v>FLAC</v>
      </c>
      <c r="P10933">
        <v>2026</v>
      </c>
      <c r="Q10933" s="2" t="s">
        <v>1233</v>
      </c>
    </row>
    <row r="10934" spans="1:17" ht="16.8" x14ac:dyDescent="0.3">
      <c r="A10934" t="str">
        <f t="shared" si="3"/>
        <v>Lactalis - 7000</v>
      </c>
      <c r="B10934" s="6">
        <v>4501169654</v>
      </c>
      <c r="C10934" s="6">
        <v>5354795</v>
      </c>
      <c r="D10934" s="6" t="s">
        <v>299</v>
      </c>
      <c r="E10934" s="6">
        <v>610402075</v>
      </c>
      <c r="F10934" s="6" t="s">
        <v>1234</v>
      </c>
      <c r="G10934" s="11">
        <v>1903.05</v>
      </c>
      <c r="H10934" s="12">
        <v>57.09</v>
      </c>
      <c r="I10934" s="6">
        <v>7406</v>
      </c>
      <c r="J10934" t="str">
        <f>_xlfn.XLOOKUP(I10934,[1]Planilha1!$C:$C,[1]Planilha1!$B:$B)</f>
        <v>7406 - TSPF - Louveira</v>
      </c>
      <c r="K10934" t="str">
        <f>_xlfn.XLOOKUP(I10934,[1]Planilha1!$C:$C,[1]Planilha1!$D:$D)</f>
        <v>43.340.312/0023-62</v>
      </c>
      <c r="L10934" t="str">
        <f>_xlfn.XLOOKUP(B10934,[2]Projeto!$B:$B,[2]Projeto!$P:$P)</f>
        <v>Paga</v>
      </c>
      <c r="M10934" s="6">
        <v>701203</v>
      </c>
      <c r="N10934" s="6" t="s">
        <v>1125</v>
      </c>
      <c r="O10934" t="str">
        <f>_xlfn.XLOOKUP(N10934,[3]Planilha1!$N:$N,[3]Planilha1!$O:$O)</f>
        <v>FLAC</v>
      </c>
      <c r="P10934">
        <v>2026</v>
      </c>
      <c r="Q10934" s="2" t="s">
        <v>1233</v>
      </c>
    </row>
    <row r="10935" spans="1:17" ht="16.8" x14ac:dyDescent="0.3">
      <c r="A10935" t="str">
        <f t="shared" si="3"/>
        <v>Lactalis - 7000</v>
      </c>
      <c r="B10935" s="6">
        <v>4501169654</v>
      </c>
      <c r="C10935" s="6">
        <v>5354795</v>
      </c>
      <c r="D10935" s="6" t="s">
        <v>299</v>
      </c>
      <c r="E10935" s="6">
        <v>610402075</v>
      </c>
      <c r="F10935" s="6" t="s">
        <v>1234</v>
      </c>
      <c r="G10935" s="11">
        <v>1903.05</v>
      </c>
      <c r="H10935" s="12">
        <v>57.09</v>
      </c>
      <c r="I10935" s="6">
        <v>7406</v>
      </c>
      <c r="J10935" t="str">
        <f>_xlfn.XLOOKUP(I10935,[1]Planilha1!$C:$C,[1]Planilha1!$B:$B)</f>
        <v>7406 - TSPF - Louveira</v>
      </c>
      <c r="K10935" t="str">
        <f>_xlfn.XLOOKUP(I10935,[1]Planilha1!$C:$C,[1]Planilha1!$D:$D)</f>
        <v>43.340.312/0023-62</v>
      </c>
      <c r="L10935" t="str">
        <f>_xlfn.XLOOKUP(B10935,[2]Projeto!$B:$B,[2]Projeto!$P:$P)</f>
        <v>Paga</v>
      </c>
      <c r="M10935" s="6">
        <v>701203</v>
      </c>
      <c r="N10935" s="6" t="s">
        <v>1125</v>
      </c>
      <c r="O10935" t="str">
        <f>_xlfn.XLOOKUP(N10935,[3]Planilha1!$N:$N,[3]Planilha1!$O:$O)</f>
        <v>FLAC</v>
      </c>
      <c r="P10935">
        <v>2026</v>
      </c>
      <c r="Q10935" s="2" t="s">
        <v>1233</v>
      </c>
    </row>
    <row r="10936" spans="1:17" ht="16.8" x14ac:dyDescent="0.3">
      <c r="A10936" t="str">
        <f t="shared" si="3"/>
        <v>Lactalis - 7000</v>
      </c>
      <c r="B10936" s="6">
        <v>4501169722</v>
      </c>
      <c r="C10936" s="6">
        <v>5178073</v>
      </c>
      <c r="D10936" s="6" t="s">
        <v>156</v>
      </c>
      <c r="E10936" s="6">
        <v>610402075</v>
      </c>
      <c r="F10936" s="6" t="s">
        <v>1234</v>
      </c>
      <c r="G10936" s="11">
        <v>2042.5</v>
      </c>
      <c r="H10936" s="12">
        <v>61.28</v>
      </c>
      <c r="I10936" s="6">
        <v>7204</v>
      </c>
      <c r="J10936" t="str">
        <f>_xlfn.XLOOKUP(I10936,[1]Planilha1!$C:$C,[1]Planilha1!$B:$B)</f>
        <v>7204 - CD São Paulo</v>
      </c>
      <c r="K10936" t="str">
        <f>_xlfn.XLOOKUP(I10936,[1]Planilha1!$C:$C,[1]Planilha1!$D:$D)</f>
        <v>43.340.312/0010-48</v>
      </c>
      <c r="L10936" t="str">
        <f>_xlfn.XLOOKUP(B10936,[2]Projeto!$B:$B,[2]Projeto!$P:$P)</f>
        <v>Paga</v>
      </c>
      <c r="M10936" s="6">
        <v>701203</v>
      </c>
      <c r="N10936" s="6" t="s">
        <v>1125</v>
      </c>
      <c r="O10936" t="str">
        <f>_xlfn.XLOOKUP(N10936,[3]Planilha1!$N:$N,[3]Planilha1!$O:$O)</f>
        <v>FLAC</v>
      </c>
      <c r="P10936">
        <v>2026</v>
      </c>
      <c r="Q10936" s="2" t="s">
        <v>1233</v>
      </c>
    </row>
    <row r="10937" spans="1:17" ht="16.8" x14ac:dyDescent="0.3">
      <c r="A10937" t="str">
        <f t="shared" si="3"/>
        <v>Lactalis - 7000</v>
      </c>
      <c r="B10937" s="6">
        <v>4501169722</v>
      </c>
      <c r="C10937" s="6">
        <v>5369404</v>
      </c>
      <c r="D10937" s="6" t="s">
        <v>1194</v>
      </c>
      <c r="E10937" s="6">
        <v>600315300</v>
      </c>
      <c r="F10937" s="6" t="s">
        <v>450</v>
      </c>
      <c r="G10937" s="12">
        <v>898.2</v>
      </c>
      <c r="H10937" s="12">
        <v>26.95</v>
      </c>
      <c r="I10937" s="6">
        <v>7204</v>
      </c>
      <c r="J10937" t="str">
        <f>_xlfn.XLOOKUP(I10937,[1]Planilha1!$C:$C,[1]Planilha1!$B:$B)</f>
        <v>7204 - CD São Paulo</v>
      </c>
      <c r="K10937" t="str">
        <f>_xlfn.XLOOKUP(I10937,[1]Planilha1!$C:$C,[1]Planilha1!$D:$D)</f>
        <v>43.340.312/0010-48</v>
      </c>
      <c r="L10937" t="str">
        <f>_xlfn.XLOOKUP(B10937,[2]Projeto!$B:$B,[2]Projeto!$P:$P)</f>
        <v>Paga</v>
      </c>
      <c r="M10937" s="6">
        <v>701203</v>
      </c>
      <c r="N10937" s="6" t="s">
        <v>1125</v>
      </c>
      <c r="O10937" t="str">
        <f>_xlfn.XLOOKUP(N10937,[3]Planilha1!$N:$N,[3]Planilha1!$O:$O)</f>
        <v>FLAC</v>
      </c>
      <c r="P10937">
        <v>2026</v>
      </c>
      <c r="Q10937" s="2" t="s">
        <v>1233</v>
      </c>
    </row>
    <row r="10938" spans="1:17" ht="16.8" x14ac:dyDescent="0.3">
      <c r="A10938" t="str">
        <f t="shared" si="3"/>
        <v>Lactalis - 7000</v>
      </c>
      <c r="B10938" s="6">
        <v>4501169722</v>
      </c>
      <c r="C10938" s="6">
        <v>5369708</v>
      </c>
      <c r="D10938" s="6" t="s">
        <v>1195</v>
      </c>
      <c r="E10938" s="6">
        <v>540437436</v>
      </c>
      <c r="F10938" s="6" t="s">
        <v>298</v>
      </c>
      <c r="G10938" s="12">
        <v>765</v>
      </c>
      <c r="H10938" s="12">
        <v>22.95</v>
      </c>
      <c r="I10938" s="6">
        <v>7204</v>
      </c>
      <c r="J10938" t="str">
        <f>_xlfn.XLOOKUP(I10938,[1]Planilha1!$C:$C,[1]Planilha1!$B:$B)</f>
        <v>7204 - CD São Paulo</v>
      </c>
      <c r="K10938" t="str">
        <f>_xlfn.XLOOKUP(I10938,[1]Planilha1!$C:$C,[1]Planilha1!$D:$D)</f>
        <v>43.340.312/0010-48</v>
      </c>
      <c r="L10938" t="str">
        <f>_xlfn.XLOOKUP(B10938,[2]Projeto!$B:$B,[2]Projeto!$P:$P)</f>
        <v>Paga</v>
      </c>
      <c r="M10938" s="6">
        <v>701203</v>
      </c>
      <c r="N10938" s="6" t="s">
        <v>1125</v>
      </c>
      <c r="O10938" t="str">
        <f>_xlfn.XLOOKUP(N10938,[3]Planilha1!$N:$N,[3]Planilha1!$O:$O)</f>
        <v>FLAC</v>
      </c>
      <c r="P10938">
        <v>2026</v>
      </c>
      <c r="Q10938" s="2" t="s">
        <v>1233</v>
      </c>
    </row>
    <row r="10939" spans="1:17" ht="16.8" x14ac:dyDescent="0.3">
      <c r="A10939" t="str">
        <f t="shared" si="3"/>
        <v>Lactalis - 7000</v>
      </c>
      <c r="B10939" s="6">
        <v>4501169722</v>
      </c>
      <c r="C10939" s="6">
        <v>5369708</v>
      </c>
      <c r="D10939" s="6" t="s">
        <v>1195</v>
      </c>
      <c r="E10939" s="6">
        <v>610401072</v>
      </c>
      <c r="F10939" s="6" t="s">
        <v>174</v>
      </c>
      <c r="G10939" s="12">
        <v>220.4</v>
      </c>
      <c r="H10939" s="12">
        <v>6.61</v>
      </c>
      <c r="I10939" s="6">
        <v>7204</v>
      </c>
      <c r="J10939" t="str">
        <f>_xlfn.XLOOKUP(I10939,[1]Planilha1!$C:$C,[1]Planilha1!$B:$B)</f>
        <v>7204 - CD São Paulo</v>
      </c>
      <c r="K10939" t="str">
        <f>_xlfn.XLOOKUP(I10939,[1]Planilha1!$C:$C,[1]Planilha1!$D:$D)</f>
        <v>43.340.312/0010-48</v>
      </c>
      <c r="L10939" t="str">
        <f>_xlfn.XLOOKUP(B10939,[2]Projeto!$B:$B,[2]Projeto!$P:$P)</f>
        <v>Paga</v>
      </c>
      <c r="M10939" s="6">
        <v>701203</v>
      </c>
      <c r="N10939" s="6" t="s">
        <v>1125</v>
      </c>
      <c r="O10939" t="str">
        <f>_xlfn.XLOOKUP(N10939,[3]Planilha1!$N:$N,[3]Planilha1!$O:$O)</f>
        <v>FLAC</v>
      </c>
      <c r="P10939">
        <v>2026</v>
      </c>
      <c r="Q10939" s="2" t="s">
        <v>1233</v>
      </c>
    </row>
    <row r="10940" spans="1:17" ht="16.8" x14ac:dyDescent="0.3">
      <c r="A10940" t="str">
        <f t="shared" si="3"/>
        <v>Lactalis - 7000</v>
      </c>
      <c r="B10940" s="6">
        <v>4501169722</v>
      </c>
      <c r="C10940" s="6">
        <v>5263659</v>
      </c>
      <c r="D10940" s="6" t="s">
        <v>345</v>
      </c>
      <c r="E10940" s="6">
        <v>610100477</v>
      </c>
      <c r="F10940" s="6" t="s">
        <v>103</v>
      </c>
      <c r="G10940" s="12">
        <v>434</v>
      </c>
      <c r="H10940" s="12">
        <v>13.02</v>
      </c>
      <c r="I10940" s="6">
        <v>7204</v>
      </c>
      <c r="J10940" t="str">
        <f>_xlfn.XLOOKUP(I10940,[1]Planilha1!$C:$C,[1]Planilha1!$B:$B)</f>
        <v>7204 - CD São Paulo</v>
      </c>
      <c r="K10940" t="str">
        <f>_xlfn.XLOOKUP(I10940,[1]Planilha1!$C:$C,[1]Planilha1!$D:$D)</f>
        <v>43.340.312/0010-48</v>
      </c>
      <c r="L10940" t="str">
        <f>_xlfn.XLOOKUP(B10940,[2]Projeto!$B:$B,[2]Projeto!$P:$P)</f>
        <v>Paga</v>
      </c>
      <c r="M10940" s="6">
        <v>701203</v>
      </c>
      <c r="N10940" s="6" t="s">
        <v>1125</v>
      </c>
      <c r="O10940" t="str">
        <f>_xlfn.XLOOKUP(N10940,[3]Planilha1!$N:$N,[3]Planilha1!$O:$O)</f>
        <v>FLAC</v>
      </c>
      <c r="P10940">
        <v>2026</v>
      </c>
      <c r="Q10940" s="2" t="s">
        <v>1233</v>
      </c>
    </row>
    <row r="10941" spans="1:17" ht="16.8" x14ac:dyDescent="0.3">
      <c r="A10941" t="str">
        <f t="shared" si="3"/>
        <v>Lactalis - 7000</v>
      </c>
      <c r="B10941" s="6">
        <v>4501169722</v>
      </c>
      <c r="C10941" s="6">
        <v>5221399</v>
      </c>
      <c r="D10941" s="6" t="s">
        <v>272</v>
      </c>
      <c r="E10941" s="6">
        <v>610400072</v>
      </c>
      <c r="F10941" s="6" t="s">
        <v>279</v>
      </c>
      <c r="G10941" s="11">
        <v>6630</v>
      </c>
      <c r="H10941" s="12">
        <v>198.9</v>
      </c>
      <c r="I10941" s="6">
        <v>7204</v>
      </c>
      <c r="J10941" t="str">
        <f>_xlfn.XLOOKUP(I10941,[1]Planilha1!$C:$C,[1]Planilha1!$B:$B)</f>
        <v>7204 - CD São Paulo</v>
      </c>
      <c r="K10941" t="str">
        <f>_xlfn.XLOOKUP(I10941,[1]Planilha1!$C:$C,[1]Planilha1!$D:$D)</f>
        <v>43.340.312/0010-48</v>
      </c>
      <c r="L10941" t="str">
        <f>_xlfn.XLOOKUP(B10941,[2]Projeto!$B:$B,[2]Projeto!$P:$P)</f>
        <v>Paga</v>
      </c>
      <c r="M10941" s="6">
        <v>701203</v>
      </c>
      <c r="N10941" s="6" t="s">
        <v>1125</v>
      </c>
      <c r="O10941" t="str">
        <f>_xlfn.XLOOKUP(N10941,[3]Planilha1!$N:$N,[3]Planilha1!$O:$O)</f>
        <v>FLAC</v>
      </c>
      <c r="P10941">
        <v>2026</v>
      </c>
      <c r="Q10941" s="2" t="s">
        <v>1233</v>
      </c>
    </row>
    <row r="10942" spans="1:17" ht="16.8" x14ac:dyDescent="0.3">
      <c r="A10942" t="str">
        <f t="shared" si="3"/>
        <v>Lactalis - 7000</v>
      </c>
      <c r="B10942" s="6">
        <v>4501169759</v>
      </c>
      <c r="C10942" s="6">
        <v>5058881</v>
      </c>
      <c r="D10942" s="6" t="s">
        <v>49</v>
      </c>
      <c r="E10942" s="6">
        <v>600102463</v>
      </c>
      <c r="F10942" s="6" t="s">
        <v>92</v>
      </c>
      <c r="G10942" s="11">
        <v>15154.8</v>
      </c>
      <c r="H10942" s="12">
        <v>303.10000000000002</v>
      </c>
      <c r="I10942" s="6">
        <v>7204</v>
      </c>
      <c r="J10942" t="str">
        <f>_xlfn.XLOOKUP(I10942,[1]Planilha1!$C:$C,[1]Planilha1!$B:$B)</f>
        <v>7204 - CD São Paulo</v>
      </c>
      <c r="K10942" t="str">
        <f>_xlfn.XLOOKUP(I10942,[1]Planilha1!$C:$C,[1]Planilha1!$D:$D)</f>
        <v>43.340.312/0010-48</v>
      </c>
      <c r="L10942" t="str">
        <f>_xlfn.XLOOKUP(B10942,[2]Projeto!$B:$B,[2]Projeto!$P:$P)</f>
        <v>Paga</v>
      </c>
      <c r="M10942" s="6">
        <v>701122</v>
      </c>
      <c r="N10942" s="6" t="s">
        <v>1120</v>
      </c>
      <c r="O10942" t="str">
        <f>_xlfn.XLOOKUP(N10942,[3]Planilha1!$N:$N,[3]Planilha1!$O:$O)</f>
        <v>Nutri</v>
      </c>
      <c r="P10942">
        <v>2026</v>
      </c>
      <c r="Q10942" s="2" t="s">
        <v>1233</v>
      </c>
    </row>
    <row r="10943" spans="1:17" ht="16.8" x14ac:dyDescent="0.3">
      <c r="A10943" t="str">
        <f t="shared" si="3"/>
        <v>Lactalis - 7000</v>
      </c>
      <c r="B10943" s="6">
        <v>4501169759</v>
      </c>
      <c r="C10943" s="6">
        <v>5058881</v>
      </c>
      <c r="D10943" s="6" t="s">
        <v>49</v>
      </c>
      <c r="E10943" s="6">
        <v>600114463</v>
      </c>
      <c r="F10943" s="6" t="s">
        <v>110</v>
      </c>
      <c r="G10943" s="11">
        <v>7846.92</v>
      </c>
      <c r="H10943" s="12">
        <v>235.41</v>
      </c>
      <c r="I10943" s="6">
        <v>7204</v>
      </c>
      <c r="J10943" t="str">
        <f>_xlfn.XLOOKUP(I10943,[1]Planilha1!$C:$C,[1]Planilha1!$B:$B)</f>
        <v>7204 - CD São Paulo</v>
      </c>
      <c r="K10943" t="str">
        <f>_xlfn.XLOOKUP(I10943,[1]Planilha1!$C:$C,[1]Planilha1!$D:$D)</f>
        <v>43.340.312/0010-48</v>
      </c>
      <c r="L10943" t="str">
        <f>_xlfn.XLOOKUP(B10943,[2]Projeto!$B:$B,[2]Projeto!$P:$P)</f>
        <v>Paga</v>
      </c>
      <c r="M10943" s="6">
        <v>701122</v>
      </c>
      <c r="N10943" s="6" t="s">
        <v>1120</v>
      </c>
      <c r="O10943" t="str">
        <f>_xlfn.XLOOKUP(N10943,[3]Planilha1!$N:$N,[3]Planilha1!$O:$O)</f>
        <v>Nutri</v>
      </c>
      <c r="P10943">
        <v>2026</v>
      </c>
      <c r="Q10943" s="2" t="s">
        <v>1233</v>
      </c>
    </row>
    <row r="10944" spans="1:17" ht="16.8" x14ac:dyDescent="0.3">
      <c r="A10944" t="str">
        <f t="shared" si="3"/>
        <v>Lactalis - 7000</v>
      </c>
      <c r="B10944" s="6">
        <v>4501169722</v>
      </c>
      <c r="C10944" s="6">
        <v>5115070</v>
      </c>
      <c r="D10944" s="6" t="s">
        <v>489</v>
      </c>
      <c r="E10944" s="6">
        <v>610402075</v>
      </c>
      <c r="F10944" s="6" t="s">
        <v>1234</v>
      </c>
      <c r="G10944" s="11">
        <v>5106.25</v>
      </c>
      <c r="H10944" s="12">
        <v>153.19</v>
      </c>
      <c r="I10944" s="6">
        <v>7204</v>
      </c>
      <c r="J10944" t="str">
        <f>_xlfn.XLOOKUP(I10944,[1]Planilha1!$C:$C,[1]Planilha1!$B:$B)</f>
        <v>7204 - CD São Paulo</v>
      </c>
      <c r="K10944" t="str">
        <f>_xlfn.XLOOKUP(I10944,[1]Planilha1!$C:$C,[1]Planilha1!$D:$D)</f>
        <v>43.340.312/0010-48</v>
      </c>
      <c r="L10944" t="str">
        <f>_xlfn.XLOOKUP(B10944,[2]Projeto!$B:$B,[2]Projeto!$P:$P)</f>
        <v>Paga</v>
      </c>
      <c r="M10944" s="6">
        <v>701203</v>
      </c>
      <c r="N10944" s="6" t="s">
        <v>1125</v>
      </c>
      <c r="O10944" t="str">
        <f>_xlfn.XLOOKUP(N10944,[3]Planilha1!$N:$N,[3]Planilha1!$O:$O)</f>
        <v>FLAC</v>
      </c>
      <c r="P10944">
        <v>2026</v>
      </c>
      <c r="Q10944" s="2" t="s">
        <v>1233</v>
      </c>
    </row>
    <row r="10945" spans="1:17" ht="16.8" x14ac:dyDescent="0.3">
      <c r="A10945" t="str">
        <f t="shared" si="3"/>
        <v>Lactalis - 7000</v>
      </c>
      <c r="B10945" s="6">
        <v>4501169662</v>
      </c>
      <c r="C10945" s="6">
        <v>5227730</v>
      </c>
      <c r="D10945" s="6" t="s">
        <v>365</v>
      </c>
      <c r="E10945" s="6">
        <v>610109363</v>
      </c>
      <c r="F10945" s="6" t="s">
        <v>135</v>
      </c>
      <c r="G10945" s="11">
        <v>3238.56</v>
      </c>
      <c r="H10945" s="12">
        <v>97.16</v>
      </c>
      <c r="I10945" s="6">
        <v>7417</v>
      </c>
      <c r="J10945" t="str">
        <f>_xlfn.XLOOKUP(I10945,[1]Planilha1!$C:$C,[1]Planilha1!$B:$B)</f>
        <v>7417 - TSPF - Ribeirão Preto</v>
      </c>
      <c r="K10945" t="str">
        <f>_xlfn.XLOOKUP(I10945,[1]Planilha1!$C:$C,[1]Planilha1!$D:$D)</f>
        <v>43.340.312/0009-04</v>
      </c>
      <c r="L10945" t="str">
        <f>_xlfn.XLOOKUP(B10945,[2]Projeto!$B:$B,[2]Projeto!$P:$P)</f>
        <v>Paga</v>
      </c>
      <c r="M10945" s="6">
        <v>701203</v>
      </c>
      <c r="N10945" s="6" t="s">
        <v>1125</v>
      </c>
      <c r="O10945" t="str">
        <f>_xlfn.XLOOKUP(N10945,[3]Planilha1!$N:$N,[3]Planilha1!$O:$O)</f>
        <v>FLAC</v>
      </c>
      <c r="P10945">
        <v>2026</v>
      </c>
      <c r="Q10945" s="2" t="s">
        <v>1233</v>
      </c>
    </row>
    <row r="10946" spans="1:17" ht="16.8" x14ac:dyDescent="0.3">
      <c r="A10946" t="str">
        <f t="shared" si="3"/>
        <v>Lactalis - 7000</v>
      </c>
      <c r="B10946" s="6">
        <v>4501169722</v>
      </c>
      <c r="C10946" s="6">
        <v>5262403</v>
      </c>
      <c r="D10946" s="6" t="s">
        <v>232</v>
      </c>
      <c r="E10946" s="6">
        <v>610405337</v>
      </c>
      <c r="F10946" s="6" t="s">
        <v>76</v>
      </c>
      <c r="G10946" s="12">
        <v>96</v>
      </c>
      <c r="H10946" s="12">
        <v>2.88</v>
      </c>
      <c r="I10946" s="6">
        <v>7204</v>
      </c>
      <c r="J10946" t="str">
        <f>_xlfn.XLOOKUP(I10946,[1]Planilha1!$C:$C,[1]Planilha1!$B:$B)</f>
        <v>7204 - CD São Paulo</v>
      </c>
      <c r="K10946" t="str">
        <f>_xlfn.XLOOKUP(I10946,[1]Planilha1!$C:$C,[1]Planilha1!$D:$D)</f>
        <v>43.340.312/0010-48</v>
      </c>
      <c r="L10946" t="str">
        <f>_xlfn.XLOOKUP(B10946,[2]Projeto!$B:$B,[2]Projeto!$P:$P)</f>
        <v>Paga</v>
      </c>
      <c r="M10946" s="6">
        <v>701203</v>
      </c>
      <c r="N10946" s="6" t="s">
        <v>1125</v>
      </c>
      <c r="O10946" t="str">
        <f>_xlfn.XLOOKUP(N10946,[3]Planilha1!$N:$N,[3]Planilha1!$O:$O)</f>
        <v>FLAC</v>
      </c>
      <c r="P10946">
        <v>2026</v>
      </c>
      <c r="Q10946" s="2" t="s">
        <v>1233</v>
      </c>
    </row>
    <row r="10947" spans="1:17" ht="16.8" x14ac:dyDescent="0.3">
      <c r="A10947" t="str">
        <f t="shared" si="3"/>
        <v>Lactalis - 7000</v>
      </c>
      <c r="B10947" s="6">
        <v>4501169722</v>
      </c>
      <c r="C10947" s="6">
        <v>5259823</v>
      </c>
      <c r="D10947" s="6" t="s">
        <v>204</v>
      </c>
      <c r="E10947" s="6">
        <v>610100409</v>
      </c>
      <c r="F10947" s="6" t="s">
        <v>161</v>
      </c>
      <c r="G10947" s="12">
        <v>125.36</v>
      </c>
      <c r="H10947" s="12">
        <v>3.76</v>
      </c>
      <c r="I10947" s="6">
        <v>7204</v>
      </c>
      <c r="J10947" t="str">
        <f>_xlfn.XLOOKUP(I10947,[1]Planilha1!$C:$C,[1]Planilha1!$B:$B)</f>
        <v>7204 - CD São Paulo</v>
      </c>
      <c r="K10947" t="str">
        <f>_xlfn.XLOOKUP(I10947,[1]Planilha1!$C:$C,[1]Planilha1!$D:$D)</f>
        <v>43.340.312/0010-48</v>
      </c>
      <c r="L10947" t="str">
        <f>_xlfn.XLOOKUP(B10947,[2]Projeto!$B:$B,[2]Projeto!$P:$P)</f>
        <v>Paga</v>
      </c>
      <c r="M10947" s="6">
        <v>701203</v>
      </c>
      <c r="N10947" s="6" t="s">
        <v>1125</v>
      </c>
      <c r="O10947" t="str">
        <f>_xlfn.XLOOKUP(N10947,[3]Planilha1!$N:$N,[3]Planilha1!$O:$O)</f>
        <v>FLAC</v>
      </c>
      <c r="P10947">
        <v>2026</v>
      </c>
      <c r="Q10947" s="2" t="s">
        <v>1233</v>
      </c>
    </row>
    <row r="10948" spans="1:17" ht="16.8" x14ac:dyDescent="0.3">
      <c r="A10948" t="str">
        <f t="shared" si="3"/>
        <v>Lactalis - 7000</v>
      </c>
      <c r="B10948" s="6">
        <v>4501169722</v>
      </c>
      <c r="C10948" s="6">
        <v>5178073</v>
      </c>
      <c r="D10948" s="6" t="s">
        <v>156</v>
      </c>
      <c r="E10948" s="6">
        <v>540500527</v>
      </c>
      <c r="F10948" s="6" t="s">
        <v>109</v>
      </c>
      <c r="G10948" s="11">
        <v>1649.1</v>
      </c>
      <c r="H10948" s="12">
        <v>49.47</v>
      </c>
      <c r="I10948" s="6">
        <v>7204</v>
      </c>
      <c r="J10948" t="str">
        <f>_xlfn.XLOOKUP(I10948,[1]Planilha1!$C:$C,[1]Planilha1!$B:$B)</f>
        <v>7204 - CD São Paulo</v>
      </c>
      <c r="K10948" t="str">
        <f>_xlfn.XLOOKUP(I10948,[1]Planilha1!$C:$C,[1]Planilha1!$D:$D)</f>
        <v>43.340.312/0010-48</v>
      </c>
      <c r="L10948" t="str">
        <f>_xlfn.XLOOKUP(B10948,[2]Projeto!$B:$B,[2]Projeto!$P:$P)</f>
        <v>Paga</v>
      </c>
      <c r="M10948" s="6">
        <v>701203</v>
      </c>
      <c r="N10948" s="6" t="s">
        <v>1125</v>
      </c>
      <c r="O10948" t="str">
        <f>_xlfn.XLOOKUP(N10948,[3]Planilha1!$N:$N,[3]Planilha1!$O:$O)</f>
        <v>FLAC</v>
      </c>
      <c r="P10948">
        <v>2026</v>
      </c>
      <c r="Q10948" s="2" t="s">
        <v>1233</v>
      </c>
    </row>
    <row r="10949" spans="1:17" ht="16.8" x14ac:dyDescent="0.3">
      <c r="A10949" t="str">
        <f t="shared" si="3"/>
        <v>Lactalis - 7000</v>
      </c>
      <c r="B10949" s="6">
        <v>4501169722</v>
      </c>
      <c r="C10949" s="6">
        <v>5362145</v>
      </c>
      <c r="D10949" s="6" t="s">
        <v>371</v>
      </c>
      <c r="E10949" s="6">
        <v>610600428</v>
      </c>
      <c r="F10949" s="6" t="s">
        <v>132</v>
      </c>
      <c r="G10949" s="11">
        <v>5252</v>
      </c>
      <c r="H10949" s="12">
        <v>157.56</v>
      </c>
      <c r="I10949" s="6">
        <v>7204</v>
      </c>
      <c r="J10949" t="str">
        <f>_xlfn.XLOOKUP(I10949,[1]Planilha1!$C:$C,[1]Planilha1!$B:$B)</f>
        <v>7204 - CD São Paulo</v>
      </c>
      <c r="K10949" t="str">
        <f>_xlfn.XLOOKUP(I10949,[1]Planilha1!$C:$C,[1]Planilha1!$D:$D)</f>
        <v>43.340.312/0010-48</v>
      </c>
      <c r="L10949" t="str">
        <f>_xlfn.XLOOKUP(B10949,[2]Projeto!$B:$B,[2]Projeto!$P:$P)</f>
        <v>Paga</v>
      </c>
      <c r="M10949" s="6">
        <v>701203</v>
      </c>
      <c r="N10949" s="6" t="s">
        <v>1125</v>
      </c>
      <c r="O10949" t="str">
        <f>_xlfn.XLOOKUP(N10949,[3]Planilha1!$N:$N,[3]Planilha1!$O:$O)</f>
        <v>FLAC</v>
      </c>
      <c r="P10949">
        <v>2026</v>
      </c>
      <c r="Q10949" s="2" t="s">
        <v>1233</v>
      </c>
    </row>
    <row r="10950" spans="1:17" ht="16.8" x14ac:dyDescent="0.3">
      <c r="A10950" t="str">
        <f t="shared" si="3"/>
        <v>Lactalis - 7000</v>
      </c>
      <c r="B10950" s="6">
        <v>4501169722</v>
      </c>
      <c r="C10950" s="6">
        <v>5316375</v>
      </c>
      <c r="D10950" s="6" t="s">
        <v>362</v>
      </c>
      <c r="E10950" s="6">
        <v>610200462</v>
      </c>
      <c r="F10950" s="6" t="s">
        <v>683</v>
      </c>
      <c r="G10950" s="12">
        <v>352.08</v>
      </c>
      <c r="H10950" s="12">
        <v>10.56</v>
      </c>
      <c r="I10950" s="6">
        <v>7204</v>
      </c>
      <c r="J10950" t="str">
        <f>_xlfn.XLOOKUP(I10950,[1]Planilha1!$C:$C,[1]Planilha1!$B:$B)</f>
        <v>7204 - CD São Paulo</v>
      </c>
      <c r="K10950" t="str">
        <f>_xlfn.XLOOKUP(I10950,[1]Planilha1!$C:$C,[1]Planilha1!$D:$D)</f>
        <v>43.340.312/0010-48</v>
      </c>
      <c r="L10950" t="str">
        <f>_xlfn.XLOOKUP(B10950,[2]Projeto!$B:$B,[2]Projeto!$P:$P)</f>
        <v>Paga</v>
      </c>
      <c r="M10950" s="6">
        <v>701203</v>
      </c>
      <c r="N10950" s="6" t="s">
        <v>1125</v>
      </c>
      <c r="O10950" t="str">
        <f>_xlfn.XLOOKUP(N10950,[3]Planilha1!$N:$N,[3]Planilha1!$O:$O)</f>
        <v>FLAC</v>
      </c>
      <c r="P10950">
        <v>2026</v>
      </c>
      <c r="Q10950" s="2" t="s">
        <v>1233</v>
      </c>
    </row>
    <row r="10951" spans="1:17" ht="16.8" x14ac:dyDescent="0.3">
      <c r="A10951" t="str">
        <f t="shared" si="3"/>
        <v>Lactalis - 7000</v>
      </c>
      <c r="B10951" s="6">
        <v>4501169722</v>
      </c>
      <c r="C10951" s="6">
        <v>5228459</v>
      </c>
      <c r="D10951" s="6" t="s">
        <v>440</v>
      </c>
      <c r="E10951" s="6">
        <v>610102463</v>
      </c>
      <c r="F10951" s="6" t="s">
        <v>93</v>
      </c>
      <c r="G10951" s="12">
        <v>313.2</v>
      </c>
      <c r="H10951" s="12">
        <v>9.4</v>
      </c>
      <c r="I10951" s="6">
        <v>7204</v>
      </c>
      <c r="J10951" t="str">
        <f>_xlfn.XLOOKUP(I10951,[1]Planilha1!$C:$C,[1]Planilha1!$B:$B)</f>
        <v>7204 - CD São Paulo</v>
      </c>
      <c r="K10951" t="str">
        <f>_xlfn.XLOOKUP(I10951,[1]Planilha1!$C:$C,[1]Planilha1!$D:$D)</f>
        <v>43.340.312/0010-48</v>
      </c>
      <c r="L10951" t="str">
        <f>_xlfn.XLOOKUP(B10951,[2]Projeto!$B:$B,[2]Projeto!$P:$P)</f>
        <v>Paga</v>
      </c>
      <c r="M10951" s="6">
        <v>701203</v>
      </c>
      <c r="N10951" s="6" t="s">
        <v>1125</v>
      </c>
      <c r="O10951" t="str">
        <f>_xlfn.XLOOKUP(N10951,[3]Planilha1!$N:$N,[3]Planilha1!$O:$O)</f>
        <v>FLAC</v>
      </c>
      <c r="P10951">
        <v>2026</v>
      </c>
      <c r="Q10951" s="2" t="s">
        <v>1233</v>
      </c>
    </row>
    <row r="10952" spans="1:17" ht="16.8" x14ac:dyDescent="0.3">
      <c r="A10952" t="str">
        <f t="shared" si="3"/>
        <v>Lactalis - 7000</v>
      </c>
      <c r="B10952" s="6">
        <v>4501169722</v>
      </c>
      <c r="C10952" s="6">
        <v>5228459</v>
      </c>
      <c r="D10952" s="6" t="s">
        <v>440</v>
      </c>
      <c r="E10952" s="6">
        <v>610603457</v>
      </c>
      <c r="F10952" s="6" t="s">
        <v>137</v>
      </c>
      <c r="G10952" s="12">
        <v>188.16</v>
      </c>
      <c r="H10952" s="12">
        <v>5.64</v>
      </c>
      <c r="I10952" s="6">
        <v>7204</v>
      </c>
      <c r="J10952" t="str">
        <f>_xlfn.XLOOKUP(I10952,[1]Planilha1!$C:$C,[1]Planilha1!$B:$B)</f>
        <v>7204 - CD São Paulo</v>
      </c>
      <c r="K10952" t="str">
        <f>_xlfn.XLOOKUP(I10952,[1]Planilha1!$C:$C,[1]Planilha1!$D:$D)</f>
        <v>43.340.312/0010-48</v>
      </c>
      <c r="L10952" t="str">
        <f>_xlfn.XLOOKUP(B10952,[2]Projeto!$B:$B,[2]Projeto!$P:$P)</f>
        <v>Paga</v>
      </c>
      <c r="M10952" s="6">
        <v>701203</v>
      </c>
      <c r="N10952" s="6" t="s">
        <v>1125</v>
      </c>
      <c r="O10952" t="str">
        <f>_xlfn.XLOOKUP(N10952,[3]Planilha1!$N:$N,[3]Planilha1!$O:$O)</f>
        <v>FLAC</v>
      </c>
      <c r="P10952">
        <v>2026</v>
      </c>
      <c r="Q10952" s="2" t="s">
        <v>1233</v>
      </c>
    </row>
    <row r="10953" spans="1:17" ht="16.8" x14ac:dyDescent="0.3">
      <c r="A10953" t="str">
        <f t="shared" si="3"/>
        <v>Lactalis - 7000</v>
      </c>
      <c r="B10953" s="6">
        <v>4501169722</v>
      </c>
      <c r="C10953" s="6">
        <v>5300785</v>
      </c>
      <c r="D10953" s="6" t="s">
        <v>159</v>
      </c>
      <c r="E10953" s="6">
        <v>610400072</v>
      </c>
      <c r="F10953" s="6" t="s">
        <v>279</v>
      </c>
      <c r="G10953" s="12">
        <v>220.2</v>
      </c>
      <c r="H10953" s="12">
        <v>6.61</v>
      </c>
      <c r="I10953" s="6">
        <v>7204</v>
      </c>
      <c r="J10953" t="str">
        <f>_xlfn.XLOOKUP(I10953,[1]Planilha1!$C:$C,[1]Planilha1!$B:$B)</f>
        <v>7204 - CD São Paulo</v>
      </c>
      <c r="K10953" t="str">
        <f>_xlfn.XLOOKUP(I10953,[1]Planilha1!$C:$C,[1]Planilha1!$D:$D)</f>
        <v>43.340.312/0010-48</v>
      </c>
      <c r="L10953" t="str">
        <f>_xlfn.XLOOKUP(B10953,[2]Projeto!$B:$B,[2]Projeto!$P:$P)</f>
        <v>Paga</v>
      </c>
      <c r="M10953" s="6">
        <v>701203</v>
      </c>
      <c r="N10953" s="6" t="s">
        <v>1125</v>
      </c>
      <c r="O10953" t="str">
        <f>_xlfn.XLOOKUP(N10953,[3]Planilha1!$N:$N,[3]Planilha1!$O:$O)</f>
        <v>FLAC</v>
      </c>
      <c r="P10953">
        <v>2026</v>
      </c>
      <c r="Q10953" s="2" t="s">
        <v>1233</v>
      </c>
    </row>
    <row r="10954" spans="1:17" ht="16.8" x14ac:dyDescent="0.3">
      <c r="A10954" t="str">
        <f t="shared" si="3"/>
        <v>Lactalis - 7000</v>
      </c>
      <c r="B10954" s="6">
        <v>4501169722</v>
      </c>
      <c r="C10954" s="6">
        <v>5300785</v>
      </c>
      <c r="D10954" s="6" t="s">
        <v>159</v>
      </c>
      <c r="E10954" s="6">
        <v>610401072</v>
      </c>
      <c r="F10954" s="6" t="s">
        <v>174</v>
      </c>
      <c r="G10954" s="12">
        <v>220.2</v>
      </c>
      <c r="H10954" s="12">
        <v>6.61</v>
      </c>
      <c r="I10954" s="6">
        <v>7204</v>
      </c>
      <c r="J10954" t="str">
        <f>_xlfn.XLOOKUP(I10954,[1]Planilha1!$C:$C,[1]Planilha1!$B:$B)</f>
        <v>7204 - CD São Paulo</v>
      </c>
      <c r="K10954" t="str">
        <f>_xlfn.XLOOKUP(I10954,[1]Planilha1!$C:$C,[1]Planilha1!$D:$D)</f>
        <v>43.340.312/0010-48</v>
      </c>
      <c r="L10954" t="str">
        <f>_xlfn.XLOOKUP(B10954,[2]Projeto!$B:$B,[2]Projeto!$P:$P)</f>
        <v>Paga</v>
      </c>
      <c r="M10954" s="6">
        <v>701203</v>
      </c>
      <c r="N10954" s="6" t="s">
        <v>1125</v>
      </c>
      <c r="O10954" t="str">
        <f>_xlfn.XLOOKUP(N10954,[3]Planilha1!$N:$N,[3]Planilha1!$O:$O)</f>
        <v>FLAC</v>
      </c>
      <c r="P10954">
        <v>2026</v>
      </c>
      <c r="Q10954" s="2" t="s">
        <v>1233</v>
      </c>
    </row>
    <row r="10955" spans="1:17" ht="16.8" x14ac:dyDescent="0.3">
      <c r="A10955" t="str">
        <f t="shared" si="3"/>
        <v>Lactalis - 7000</v>
      </c>
      <c r="B10955" s="6">
        <v>4501169722</v>
      </c>
      <c r="C10955" s="6">
        <v>5300785</v>
      </c>
      <c r="D10955" s="6" t="s">
        <v>159</v>
      </c>
      <c r="E10955" s="6">
        <v>610113409</v>
      </c>
      <c r="F10955" s="6" t="s">
        <v>853</v>
      </c>
      <c r="G10955" s="12">
        <v>752.16</v>
      </c>
      <c r="H10955" s="12">
        <v>22.56</v>
      </c>
      <c r="I10955" s="6">
        <v>7204</v>
      </c>
      <c r="J10955" t="str">
        <f>_xlfn.XLOOKUP(I10955,[1]Planilha1!$C:$C,[1]Planilha1!$B:$B)</f>
        <v>7204 - CD São Paulo</v>
      </c>
      <c r="K10955" t="str">
        <f>_xlfn.XLOOKUP(I10955,[1]Planilha1!$C:$C,[1]Planilha1!$D:$D)</f>
        <v>43.340.312/0010-48</v>
      </c>
      <c r="L10955" t="str">
        <f>_xlfn.XLOOKUP(B10955,[2]Projeto!$B:$B,[2]Projeto!$P:$P)</f>
        <v>Paga</v>
      </c>
      <c r="M10955" s="6">
        <v>701203</v>
      </c>
      <c r="N10955" s="6" t="s">
        <v>1125</v>
      </c>
      <c r="O10955" t="str">
        <f>_xlfn.XLOOKUP(N10955,[3]Planilha1!$N:$N,[3]Planilha1!$O:$O)</f>
        <v>FLAC</v>
      </c>
      <c r="P10955">
        <v>2026</v>
      </c>
      <c r="Q10955" s="2" t="s">
        <v>1233</v>
      </c>
    </row>
    <row r="10956" spans="1:17" ht="16.8" x14ac:dyDescent="0.3">
      <c r="A10956" t="str">
        <f t="shared" si="3"/>
        <v>Lactalis - 7000</v>
      </c>
      <c r="B10956" s="6">
        <v>4501169722</v>
      </c>
      <c r="C10956" s="6">
        <v>5324115</v>
      </c>
      <c r="D10956" s="6" t="s">
        <v>460</v>
      </c>
      <c r="E10956" s="6">
        <v>610402075</v>
      </c>
      <c r="F10956" s="6" t="s">
        <v>1234</v>
      </c>
      <c r="G10956" s="12">
        <v>408.5</v>
      </c>
      <c r="H10956" s="12">
        <v>12.26</v>
      </c>
      <c r="I10956" s="6">
        <v>7204</v>
      </c>
      <c r="J10956" t="str">
        <f>_xlfn.XLOOKUP(I10956,[1]Planilha1!$C:$C,[1]Planilha1!$B:$B)</f>
        <v>7204 - CD São Paulo</v>
      </c>
      <c r="K10956" t="str">
        <f>_xlfn.XLOOKUP(I10956,[1]Planilha1!$C:$C,[1]Planilha1!$D:$D)</f>
        <v>43.340.312/0010-48</v>
      </c>
      <c r="L10956" t="str">
        <f>_xlfn.XLOOKUP(B10956,[2]Projeto!$B:$B,[2]Projeto!$P:$P)</f>
        <v>Paga</v>
      </c>
      <c r="M10956" s="6">
        <v>701203</v>
      </c>
      <c r="N10956" s="6" t="s">
        <v>1125</v>
      </c>
      <c r="O10956" t="str">
        <f>_xlfn.XLOOKUP(N10956,[3]Planilha1!$N:$N,[3]Planilha1!$O:$O)</f>
        <v>FLAC</v>
      </c>
      <c r="P10956">
        <v>2026</v>
      </c>
      <c r="Q10956" s="2" t="s">
        <v>1233</v>
      </c>
    </row>
    <row r="10957" spans="1:17" ht="16.8" x14ac:dyDescent="0.3">
      <c r="A10957" t="str">
        <f t="shared" si="3"/>
        <v>Lactalis - 7000</v>
      </c>
      <c r="B10957" s="6">
        <v>4501169722</v>
      </c>
      <c r="C10957" s="6">
        <v>5326433</v>
      </c>
      <c r="D10957" s="6" t="s">
        <v>463</v>
      </c>
      <c r="E10957" s="6">
        <v>610402075</v>
      </c>
      <c r="F10957" s="6" t="s">
        <v>1234</v>
      </c>
      <c r="G10957" s="12">
        <v>634.35</v>
      </c>
      <c r="H10957" s="12">
        <v>19.03</v>
      </c>
      <c r="I10957" s="6">
        <v>7204</v>
      </c>
      <c r="J10957" t="str">
        <f>_xlfn.XLOOKUP(I10957,[1]Planilha1!$C:$C,[1]Planilha1!$B:$B)</f>
        <v>7204 - CD São Paulo</v>
      </c>
      <c r="K10957" t="str">
        <f>_xlfn.XLOOKUP(I10957,[1]Planilha1!$C:$C,[1]Planilha1!$D:$D)</f>
        <v>43.340.312/0010-48</v>
      </c>
      <c r="L10957" t="str">
        <f>_xlfn.XLOOKUP(B10957,[2]Projeto!$B:$B,[2]Projeto!$P:$P)</f>
        <v>Paga</v>
      </c>
      <c r="M10957" s="6">
        <v>701203</v>
      </c>
      <c r="N10957" s="6" t="s">
        <v>1125</v>
      </c>
      <c r="O10957" t="str">
        <f>_xlfn.XLOOKUP(N10957,[3]Planilha1!$N:$N,[3]Planilha1!$O:$O)</f>
        <v>FLAC</v>
      </c>
      <c r="P10957">
        <v>2026</v>
      </c>
      <c r="Q10957" s="2" t="s">
        <v>1233</v>
      </c>
    </row>
    <row r="10958" spans="1:17" ht="16.8" x14ac:dyDescent="0.3">
      <c r="A10958" t="str">
        <f t="shared" si="3"/>
        <v>Lactalis - 7000</v>
      </c>
      <c r="B10958" s="6">
        <v>4501169722</v>
      </c>
      <c r="C10958" s="6">
        <v>5328586</v>
      </c>
      <c r="D10958" s="6" t="s">
        <v>848</v>
      </c>
      <c r="E10958" s="6">
        <v>610402075</v>
      </c>
      <c r="F10958" s="6" t="s">
        <v>1234</v>
      </c>
      <c r="G10958" s="12">
        <v>865.8</v>
      </c>
      <c r="H10958" s="12">
        <v>25.97</v>
      </c>
      <c r="I10958" s="6">
        <v>7204</v>
      </c>
      <c r="J10958" t="str">
        <f>_xlfn.XLOOKUP(I10958,[1]Planilha1!$C:$C,[1]Planilha1!$B:$B)</f>
        <v>7204 - CD São Paulo</v>
      </c>
      <c r="K10958" t="str">
        <f>_xlfn.XLOOKUP(I10958,[1]Planilha1!$C:$C,[1]Planilha1!$D:$D)</f>
        <v>43.340.312/0010-48</v>
      </c>
      <c r="L10958" t="str">
        <f>_xlfn.XLOOKUP(B10958,[2]Projeto!$B:$B,[2]Projeto!$P:$P)</f>
        <v>Paga</v>
      </c>
      <c r="M10958" s="6">
        <v>701203</v>
      </c>
      <c r="N10958" s="6" t="s">
        <v>1125</v>
      </c>
      <c r="O10958" t="str">
        <f>_xlfn.XLOOKUP(N10958,[3]Planilha1!$N:$N,[3]Planilha1!$O:$O)</f>
        <v>FLAC</v>
      </c>
      <c r="P10958">
        <v>2026</v>
      </c>
      <c r="Q10958" s="2" t="s">
        <v>1233</v>
      </c>
    </row>
    <row r="10959" spans="1:17" ht="16.8" x14ac:dyDescent="0.3">
      <c r="A10959" t="str">
        <f t="shared" si="3"/>
        <v>Lactalis - 7000</v>
      </c>
      <c r="B10959" s="6">
        <v>4501169722</v>
      </c>
      <c r="C10959" s="6">
        <v>5360416</v>
      </c>
      <c r="D10959" s="6" t="s">
        <v>561</v>
      </c>
      <c r="E10959" s="6">
        <v>610402075</v>
      </c>
      <c r="F10959" s="6" t="s">
        <v>1234</v>
      </c>
      <c r="G10959" s="11">
        <v>1254</v>
      </c>
      <c r="H10959" s="12">
        <v>37.619999999999997</v>
      </c>
      <c r="I10959" s="6">
        <v>7204</v>
      </c>
      <c r="J10959" t="str">
        <f>_xlfn.XLOOKUP(I10959,[1]Planilha1!$C:$C,[1]Planilha1!$B:$B)</f>
        <v>7204 - CD São Paulo</v>
      </c>
      <c r="K10959" t="str">
        <f>_xlfn.XLOOKUP(I10959,[1]Planilha1!$C:$C,[1]Planilha1!$D:$D)</f>
        <v>43.340.312/0010-48</v>
      </c>
      <c r="L10959" t="str">
        <f>_xlfn.XLOOKUP(B10959,[2]Projeto!$B:$B,[2]Projeto!$P:$P)</f>
        <v>Paga</v>
      </c>
      <c r="M10959" s="6">
        <v>701203</v>
      </c>
      <c r="N10959" s="6" t="s">
        <v>1125</v>
      </c>
      <c r="O10959" t="str">
        <f>_xlfn.XLOOKUP(N10959,[3]Planilha1!$N:$N,[3]Planilha1!$O:$O)</f>
        <v>FLAC</v>
      </c>
      <c r="P10959">
        <v>2026</v>
      </c>
      <c r="Q10959" s="2" t="s">
        <v>1233</v>
      </c>
    </row>
    <row r="10960" spans="1:17" ht="16.8" x14ac:dyDescent="0.3">
      <c r="A10960" t="str">
        <f t="shared" si="3"/>
        <v>Lactalis - 7000</v>
      </c>
      <c r="B10960" s="6">
        <v>4501169722</v>
      </c>
      <c r="C10960" s="6">
        <v>5179953</v>
      </c>
      <c r="D10960" s="6" t="s">
        <v>285</v>
      </c>
      <c r="E10960" s="6">
        <v>610100477</v>
      </c>
      <c r="F10960" s="6" t="s">
        <v>103</v>
      </c>
      <c r="G10960" s="12">
        <v>607.6</v>
      </c>
      <c r="H10960" s="12">
        <v>18.23</v>
      </c>
      <c r="I10960" s="6">
        <v>7204</v>
      </c>
      <c r="J10960" t="str">
        <f>_xlfn.XLOOKUP(I10960,[1]Planilha1!$C:$C,[1]Planilha1!$B:$B)</f>
        <v>7204 - CD São Paulo</v>
      </c>
      <c r="K10960" t="str">
        <f>_xlfn.XLOOKUP(I10960,[1]Planilha1!$C:$C,[1]Planilha1!$D:$D)</f>
        <v>43.340.312/0010-48</v>
      </c>
      <c r="L10960" t="str">
        <f>_xlfn.XLOOKUP(B10960,[2]Projeto!$B:$B,[2]Projeto!$P:$P)</f>
        <v>Paga</v>
      </c>
      <c r="M10960" s="6">
        <v>701203</v>
      </c>
      <c r="N10960" s="6" t="s">
        <v>1125</v>
      </c>
      <c r="O10960" t="str">
        <f>_xlfn.XLOOKUP(N10960,[3]Planilha1!$N:$N,[3]Planilha1!$O:$O)</f>
        <v>FLAC</v>
      </c>
      <c r="P10960">
        <v>2026</v>
      </c>
      <c r="Q10960" s="2" t="s">
        <v>1233</v>
      </c>
    </row>
    <row r="10961" spans="1:17" ht="16.8" x14ac:dyDescent="0.3">
      <c r="A10961" t="str">
        <f t="shared" si="3"/>
        <v>Lactalis - 7000</v>
      </c>
      <c r="B10961" s="6">
        <v>4501169722</v>
      </c>
      <c r="C10961" s="6">
        <v>5271951</v>
      </c>
      <c r="D10961" s="6" t="s">
        <v>159</v>
      </c>
      <c r="E10961" s="6">
        <v>610107409</v>
      </c>
      <c r="F10961" s="6" t="s">
        <v>116</v>
      </c>
      <c r="G10961" s="12">
        <v>211.84</v>
      </c>
      <c r="H10961" s="12">
        <v>6.36</v>
      </c>
      <c r="I10961" s="6">
        <v>7204</v>
      </c>
      <c r="J10961" t="str">
        <f>_xlfn.XLOOKUP(I10961,[1]Planilha1!$C:$C,[1]Planilha1!$B:$B)</f>
        <v>7204 - CD São Paulo</v>
      </c>
      <c r="K10961" t="str">
        <f>_xlfn.XLOOKUP(I10961,[1]Planilha1!$C:$C,[1]Planilha1!$D:$D)</f>
        <v>43.340.312/0010-48</v>
      </c>
      <c r="L10961" t="str">
        <f>_xlfn.XLOOKUP(B10961,[2]Projeto!$B:$B,[2]Projeto!$P:$P)</f>
        <v>Paga</v>
      </c>
      <c r="M10961" s="6">
        <v>701203</v>
      </c>
      <c r="N10961" s="6" t="s">
        <v>1125</v>
      </c>
      <c r="O10961" t="str">
        <f>_xlfn.XLOOKUP(N10961,[3]Planilha1!$N:$N,[3]Planilha1!$O:$O)</f>
        <v>FLAC</v>
      </c>
      <c r="P10961">
        <v>2026</v>
      </c>
      <c r="Q10961" s="2" t="s">
        <v>1233</v>
      </c>
    </row>
    <row r="10962" spans="1:17" ht="16.8" x14ac:dyDescent="0.3">
      <c r="A10962" t="str">
        <f t="shared" si="3"/>
        <v>Lactalis - 7000</v>
      </c>
      <c r="B10962" s="6">
        <v>4501169722</v>
      </c>
      <c r="C10962" s="6">
        <v>5271951</v>
      </c>
      <c r="D10962" s="6" t="s">
        <v>159</v>
      </c>
      <c r="E10962" s="6">
        <v>610100477</v>
      </c>
      <c r="F10962" s="6" t="s">
        <v>103</v>
      </c>
      <c r="G10962" s="12">
        <v>492.24</v>
      </c>
      <c r="H10962" s="12">
        <v>14.77</v>
      </c>
      <c r="I10962" s="6">
        <v>7204</v>
      </c>
      <c r="J10962" t="str">
        <f>_xlfn.XLOOKUP(I10962,[1]Planilha1!$C:$C,[1]Planilha1!$B:$B)</f>
        <v>7204 - CD São Paulo</v>
      </c>
      <c r="K10962" t="str">
        <f>_xlfn.XLOOKUP(I10962,[1]Planilha1!$C:$C,[1]Planilha1!$D:$D)</f>
        <v>43.340.312/0010-48</v>
      </c>
      <c r="L10962" t="str">
        <f>_xlfn.XLOOKUP(B10962,[2]Projeto!$B:$B,[2]Projeto!$P:$P)</f>
        <v>Paga</v>
      </c>
      <c r="M10962" s="6">
        <v>701203</v>
      </c>
      <c r="N10962" s="6" t="s">
        <v>1125</v>
      </c>
      <c r="O10962" t="str">
        <f>_xlfn.XLOOKUP(N10962,[3]Planilha1!$N:$N,[3]Planilha1!$O:$O)</f>
        <v>FLAC</v>
      </c>
      <c r="P10962">
        <v>2026</v>
      </c>
      <c r="Q10962" s="2" t="s">
        <v>1233</v>
      </c>
    </row>
    <row r="10963" spans="1:17" ht="16.8" x14ac:dyDescent="0.3">
      <c r="A10963" t="str">
        <f t="shared" si="3"/>
        <v>Lactalis - 7000</v>
      </c>
      <c r="B10963" s="6">
        <v>4501169722</v>
      </c>
      <c r="C10963" s="6">
        <v>5273958</v>
      </c>
      <c r="D10963" s="6" t="s">
        <v>372</v>
      </c>
      <c r="E10963" s="6">
        <v>610402075</v>
      </c>
      <c r="F10963" s="6" t="s">
        <v>1234</v>
      </c>
      <c r="G10963" s="12">
        <v>845.8</v>
      </c>
      <c r="H10963" s="12">
        <v>25.37</v>
      </c>
      <c r="I10963" s="6">
        <v>7204</v>
      </c>
      <c r="J10963" t="str">
        <f>_xlfn.XLOOKUP(I10963,[1]Planilha1!$C:$C,[1]Planilha1!$B:$B)</f>
        <v>7204 - CD São Paulo</v>
      </c>
      <c r="K10963" t="str">
        <f>_xlfn.XLOOKUP(I10963,[1]Planilha1!$C:$C,[1]Planilha1!$D:$D)</f>
        <v>43.340.312/0010-48</v>
      </c>
      <c r="L10963" t="str">
        <f>_xlfn.XLOOKUP(B10963,[2]Projeto!$B:$B,[2]Projeto!$P:$P)</f>
        <v>Paga</v>
      </c>
      <c r="M10963" s="6">
        <v>701203</v>
      </c>
      <c r="N10963" s="6" t="s">
        <v>1125</v>
      </c>
      <c r="O10963" t="str">
        <f>_xlfn.XLOOKUP(N10963,[3]Planilha1!$N:$N,[3]Planilha1!$O:$O)</f>
        <v>FLAC</v>
      </c>
      <c r="P10963">
        <v>2026</v>
      </c>
      <c r="Q10963" s="2" t="s">
        <v>1233</v>
      </c>
    </row>
    <row r="10964" spans="1:17" ht="16.8" x14ac:dyDescent="0.3">
      <c r="A10964" t="str">
        <f t="shared" si="3"/>
        <v>Lactalis - 7000</v>
      </c>
      <c r="B10964" s="6">
        <v>4501169722</v>
      </c>
      <c r="C10964" s="6">
        <v>5273958</v>
      </c>
      <c r="D10964" s="6" t="s">
        <v>372</v>
      </c>
      <c r="E10964" s="6">
        <v>540437433</v>
      </c>
      <c r="F10964" s="6" t="s">
        <v>167</v>
      </c>
      <c r="G10964" s="12">
        <v>242.88</v>
      </c>
      <c r="H10964" s="12">
        <v>7.29</v>
      </c>
      <c r="I10964" s="6">
        <v>7204</v>
      </c>
      <c r="J10964" t="str">
        <f>_xlfn.XLOOKUP(I10964,[1]Planilha1!$C:$C,[1]Planilha1!$B:$B)</f>
        <v>7204 - CD São Paulo</v>
      </c>
      <c r="K10964" t="str">
        <f>_xlfn.XLOOKUP(I10964,[1]Planilha1!$C:$C,[1]Planilha1!$D:$D)</f>
        <v>43.340.312/0010-48</v>
      </c>
      <c r="L10964" t="str">
        <f>_xlfn.XLOOKUP(B10964,[2]Projeto!$B:$B,[2]Projeto!$P:$P)</f>
        <v>Paga</v>
      </c>
      <c r="M10964" s="6">
        <v>701203</v>
      </c>
      <c r="N10964" s="6" t="s">
        <v>1125</v>
      </c>
      <c r="O10964" t="str">
        <f>_xlfn.XLOOKUP(N10964,[3]Planilha1!$N:$N,[3]Planilha1!$O:$O)</f>
        <v>FLAC</v>
      </c>
      <c r="P10964">
        <v>2026</v>
      </c>
      <c r="Q10964" s="2" t="s">
        <v>1233</v>
      </c>
    </row>
    <row r="10965" spans="1:17" ht="16.8" x14ac:dyDescent="0.3">
      <c r="A10965" t="str">
        <f t="shared" si="3"/>
        <v>Lactalis - 7000</v>
      </c>
      <c r="B10965" s="6">
        <v>4501169722</v>
      </c>
      <c r="C10965" s="6">
        <v>5365405</v>
      </c>
      <c r="D10965" s="6" t="s">
        <v>913</v>
      </c>
      <c r="E10965" s="6">
        <v>610109363</v>
      </c>
      <c r="F10965" s="6" t="s">
        <v>135</v>
      </c>
      <c r="G10965" s="12">
        <v>495.84</v>
      </c>
      <c r="H10965" s="12">
        <v>14.88</v>
      </c>
      <c r="I10965" s="6">
        <v>7204</v>
      </c>
      <c r="J10965" t="str">
        <f>_xlfn.XLOOKUP(I10965,[1]Planilha1!$C:$C,[1]Planilha1!$B:$B)</f>
        <v>7204 - CD São Paulo</v>
      </c>
      <c r="K10965" t="str">
        <f>_xlfn.XLOOKUP(I10965,[1]Planilha1!$C:$C,[1]Planilha1!$D:$D)</f>
        <v>43.340.312/0010-48</v>
      </c>
      <c r="L10965" t="str">
        <f>_xlfn.XLOOKUP(B10965,[2]Projeto!$B:$B,[2]Projeto!$P:$P)</f>
        <v>Paga</v>
      </c>
      <c r="M10965" s="6">
        <v>701203</v>
      </c>
      <c r="N10965" s="6" t="s">
        <v>1125</v>
      </c>
      <c r="O10965" t="str">
        <f>_xlfn.XLOOKUP(N10965,[3]Planilha1!$N:$N,[3]Planilha1!$O:$O)</f>
        <v>FLAC</v>
      </c>
      <c r="P10965">
        <v>2026</v>
      </c>
      <c r="Q10965" s="2" t="s">
        <v>1233</v>
      </c>
    </row>
    <row r="10966" spans="1:17" ht="16.8" x14ac:dyDescent="0.3">
      <c r="A10966" t="str">
        <f t="shared" ref="A10966:A11029" si="4">IF(LEFT(I10966,1)="4","Lactalis - 4000",
IF(LEFT(I10966,1)="7","Lactalis - 7000",
IF(LEFT(I10966,1)="3","Itambé - 3000",
IF(LEFT(I10966,1)="6","Itambé - 6000",
"Não identificado"))))</f>
        <v>Lactalis - 7000</v>
      </c>
      <c r="B10966" s="6">
        <v>4501169722</v>
      </c>
      <c r="C10966" s="6">
        <v>5249406</v>
      </c>
      <c r="D10966" s="6" t="s">
        <v>722</v>
      </c>
      <c r="E10966" s="6">
        <v>610107409</v>
      </c>
      <c r="F10966" s="6" t="s">
        <v>116</v>
      </c>
      <c r="G10966" s="12">
        <v>336.72</v>
      </c>
      <c r="H10966" s="12">
        <v>10.1</v>
      </c>
      <c r="I10966" s="6">
        <v>7204</v>
      </c>
      <c r="J10966" t="str">
        <f>_xlfn.XLOOKUP(I10966,[1]Planilha1!$C:$C,[1]Planilha1!$B:$B)</f>
        <v>7204 - CD São Paulo</v>
      </c>
      <c r="K10966" t="str">
        <f>_xlfn.XLOOKUP(I10966,[1]Planilha1!$C:$C,[1]Planilha1!$D:$D)</f>
        <v>43.340.312/0010-48</v>
      </c>
      <c r="L10966" t="str">
        <f>_xlfn.XLOOKUP(B10966,[2]Projeto!$B:$B,[2]Projeto!$P:$P)</f>
        <v>Paga</v>
      </c>
      <c r="M10966" s="6">
        <v>701203</v>
      </c>
      <c r="N10966" s="6" t="s">
        <v>1125</v>
      </c>
      <c r="O10966" t="str">
        <f>_xlfn.XLOOKUP(N10966,[3]Planilha1!$N:$N,[3]Planilha1!$O:$O)</f>
        <v>FLAC</v>
      </c>
      <c r="P10966">
        <v>2026</v>
      </c>
      <c r="Q10966" s="2" t="s">
        <v>1233</v>
      </c>
    </row>
    <row r="10967" spans="1:17" ht="16.8" x14ac:dyDescent="0.3">
      <c r="A10967" t="str">
        <f t="shared" si="4"/>
        <v>Lactalis - 7000</v>
      </c>
      <c r="B10967" s="6">
        <v>4501169722</v>
      </c>
      <c r="C10967" s="6">
        <v>5029624</v>
      </c>
      <c r="D10967" s="6" t="s">
        <v>1239</v>
      </c>
      <c r="E10967" s="6">
        <v>610100477</v>
      </c>
      <c r="F10967" s="6" t="s">
        <v>103</v>
      </c>
      <c r="G10967" s="11">
        <v>1085.28</v>
      </c>
      <c r="H10967" s="12">
        <v>32.56</v>
      </c>
      <c r="I10967" s="6">
        <v>7204</v>
      </c>
      <c r="J10967" t="str">
        <f>_xlfn.XLOOKUP(I10967,[1]Planilha1!$C:$C,[1]Planilha1!$B:$B)</f>
        <v>7204 - CD São Paulo</v>
      </c>
      <c r="K10967" t="str">
        <f>_xlfn.XLOOKUP(I10967,[1]Planilha1!$C:$C,[1]Planilha1!$D:$D)</f>
        <v>43.340.312/0010-48</v>
      </c>
      <c r="L10967" t="str">
        <f>_xlfn.XLOOKUP(B10967,[2]Projeto!$B:$B,[2]Projeto!$P:$P)</f>
        <v>Paga</v>
      </c>
      <c r="M10967" s="6">
        <v>701203</v>
      </c>
      <c r="N10967" s="6" t="s">
        <v>1125</v>
      </c>
      <c r="O10967" t="str">
        <f>_xlfn.XLOOKUP(N10967,[3]Planilha1!$N:$N,[3]Planilha1!$O:$O)</f>
        <v>FLAC</v>
      </c>
      <c r="P10967">
        <v>2026</v>
      </c>
      <c r="Q10967" s="2" t="s">
        <v>1233</v>
      </c>
    </row>
    <row r="10968" spans="1:17" ht="16.8" x14ac:dyDescent="0.3">
      <c r="A10968" t="str">
        <f t="shared" si="4"/>
        <v>Lactalis - 7000</v>
      </c>
      <c r="B10968" s="6">
        <v>4501169722</v>
      </c>
      <c r="C10968" s="6">
        <v>5312629</v>
      </c>
      <c r="D10968" s="6" t="s">
        <v>383</v>
      </c>
      <c r="E10968" s="6">
        <v>610405337</v>
      </c>
      <c r="F10968" s="6" t="s">
        <v>76</v>
      </c>
      <c r="G10968" s="12">
        <v>184.32</v>
      </c>
      <c r="H10968" s="12">
        <v>5.53</v>
      </c>
      <c r="I10968" s="6">
        <v>7204</v>
      </c>
      <c r="J10968" t="str">
        <f>_xlfn.XLOOKUP(I10968,[1]Planilha1!$C:$C,[1]Planilha1!$B:$B)</f>
        <v>7204 - CD São Paulo</v>
      </c>
      <c r="K10968" t="str">
        <f>_xlfn.XLOOKUP(I10968,[1]Planilha1!$C:$C,[1]Planilha1!$D:$D)</f>
        <v>43.340.312/0010-48</v>
      </c>
      <c r="L10968" t="str">
        <f>_xlfn.XLOOKUP(B10968,[2]Projeto!$B:$B,[2]Projeto!$P:$P)</f>
        <v>Paga</v>
      </c>
      <c r="M10968" s="6">
        <v>701203</v>
      </c>
      <c r="N10968" s="6" t="s">
        <v>1125</v>
      </c>
      <c r="O10968" t="str">
        <f>_xlfn.XLOOKUP(N10968,[3]Planilha1!$N:$N,[3]Planilha1!$O:$O)</f>
        <v>FLAC</v>
      </c>
      <c r="P10968">
        <v>2026</v>
      </c>
      <c r="Q10968" s="2" t="s">
        <v>1233</v>
      </c>
    </row>
    <row r="10969" spans="1:17" ht="16.8" x14ac:dyDescent="0.3">
      <c r="A10969" t="str">
        <f t="shared" si="4"/>
        <v>Lactalis - 7000</v>
      </c>
      <c r="B10969" s="6">
        <v>4501169722</v>
      </c>
      <c r="C10969" s="6">
        <v>5350398</v>
      </c>
      <c r="D10969" s="6" t="s">
        <v>359</v>
      </c>
      <c r="E10969" s="6">
        <v>610107340</v>
      </c>
      <c r="F10969" s="6" t="s">
        <v>79</v>
      </c>
      <c r="G10969" s="12">
        <v>306</v>
      </c>
      <c r="H10969" s="12">
        <v>9.18</v>
      </c>
      <c r="I10969" s="6">
        <v>7204</v>
      </c>
      <c r="J10969" t="str">
        <f>_xlfn.XLOOKUP(I10969,[1]Planilha1!$C:$C,[1]Planilha1!$B:$B)</f>
        <v>7204 - CD São Paulo</v>
      </c>
      <c r="K10969" t="str">
        <f>_xlfn.XLOOKUP(I10969,[1]Planilha1!$C:$C,[1]Planilha1!$D:$D)</f>
        <v>43.340.312/0010-48</v>
      </c>
      <c r="L10969" t="str">
        <f>_xlfn.XLOOKUP(B10969,[2]Projeto!$B:$B,[2]Projeto!$P:$P)</f>
        <v>Paga</v>
      </c>
      <c r="M10969" s="6">
        <v>701203</v>
      </c>
      <c r="N10969" s="6" t="s">
        <v>1125</v>
      </c>
      <c r="O10969" t="str">
        <f>_xlfn.XLOOKUP(N10969,[3]Planilha1!$N:$N,[3]Planilha1!$O:$O)</f>
        <v>FLAC</v>
      </c>
      <c r="P10969">
        <v>2026</v>
      </c>
      <c r="Q10969" s="2" t="s">
        <v>1233</v>
      </c>
    </row>
    <row r="10970" spans="1:17" ht="16.8" x14ac:dyDescent="0.3">
      <c r="A10970" t="str">
        <f t="shared" si="4"/>
        <v>Lactalis - 7000</v>
      </c>
      <c r="B10970" s="6">
        <v>4501169722</v>
      </c>
      <c r="C10970" s="6">
        <v>5350398</v>
      </c>
      <c r="D10970" s="6" t="s">
        <v>359</v>
      </c>
      <c r="E10970" s="6">
        <v>610100477</v>
      </c>
      <c r="F10970" s="6" t="s">
        <v>103</v>
      </c>
      <c r="G10970" s="12">
        <v>173.6</v>
      </c>
      <c r="H10970" s="12">
        <v>5.21</v>
      </c>
      <c r="I10970" s="6">
        <v>7204</v>
      </c>
      <c r="J10970" t="str">
        <f>_xlfn.XLOOKUP(I10970,[1]Planilha1!$C:$C,[1]Planilha1!$B:$B)</f>
        <v>7204 - CD São Paulo</v>
      </c>
      <c r="K10970" t="str">
        <f>_xlfn.XLOOKUP(I10970,[1]Planilha1!$C:$C,[1]Planilha1!$D:$D)</f>
        <v>43.340.312/0010-48</v>
      </c>
      <c r="L10970" t="str">
        <f>_xlfn.XLOOKUP(B10970,[2]Projeto!$B:$B,[2]Projeto!$P:$P)</f>
        <v>Paga</v>
      </c>
      <c r="M10970" s="6">
        <v>701203</v>
      </c>
      <c r="N10970" s="6" t="s">
        <v>1125</v>
      </c>
      <c r="O10970" t="str">
        <f>_xlfn.XLOOKUP(N10970,[3]Planilha1!$N:$N,[3]Planilha1!$O:$O)</f>
        <v>FLAC</v>
      </c>
      <c r="P10970">
        <v>2026</v>
      </c>
      <c r="Q10970" s="2" t="s">
        <v>1233</v>
      </c>
    </row>
    <row r="10971" spans="1:17" ht="16.8" x14ac:dyDescent="0.3">
      <c r="A10971" t="str">
        <f t="shared" si="4"/>
        <v>Lactalis - 7000</v>
      </c>
      <c r="B10971" s="6">
        <v>4501169722</v>
      </c>
      <c r="C10971" s="6">
        <v>5278611</v>
      </c>
      <c r="D10971" s="6" t="s">
        <v>182</v>
      </c>
      <c r="E10971" s="6">
        <v>610102463</v>
      </c>
      <c r="F10971" s="6" t="s">
        <v>93</v>
      </c>
      <c r="G10971" s="12">
        <v>394.8</v>
      </c>
      <c r="H10971" s="12">
        <v>11.84</v>
      </c>
      <c r="I10971" s="6">
        <v>7204</v>
      </c>
      <c r="J10971" t="str">
        <f>_xlfn.XLOOKUP(I10971,[1]Planilha1!$C:$C,[1]Planilha1!$B:$B)</f>
        <v>7204 - CD São Paulo</v>
      </c>
      <c r="K10971" t="str">
        <f>_xlfn.XLOOKUP(I10971,[1]Planilha1!$C:$C,[1]Planilha1!$D:$D)</f>
        <v>43.340.312/0010-48</v>
      </c>
      <c r="L10971" t="str">
        <f>_xlfn.XLOOKUP(B10971,[2]Projeto!$B:$B,[2]Projeto!$P:$P)</f>
        <v>Paga</v>
      </c>
      <c r="M10971" s="6">
        <v>701203</v>
      </c>
      <c r="N10971" s="6" t="s">
        <v>1125</v>
      </c>
      <c r="O10971" t="str">
        <f>_xlfn.XLOOKUP(N10971,[3]Planilha1!$N:$N,[3]Planilha1!$O:$O)</f>
        <v>FLAC</v>
      </c>
      <c r="P10971">
        <v>2026</v>
      </c>
      <c r="Q10971" s="2" t="s">
        <v>1233</v>
      </c>
    </row>
    <row r="10972" spans="1:17" ht="16.8" x14ac:dyDescent="0.3">
      <c r="A10972" t="str">
        <f t="shared" si="4"/>
        <v>Lactalis - 7000</v>
      </c>
      <c r="B10972" s="6">
        <v>4501169722</v>
      </c>
      <c r="C10972" s="6">
        <v>5309881</v>
      </c>
      <c r="D10972" s="6" t="s">
        <v>616</v>
      </c>
      <c r="E10972" s="6">
        <v>610402075</v>
      </c>
      <c r="F10972" s="6" t="s">
        <v>1234</v>
      </c>
      <c r="G10972" s="12">
        <v>817</v>
      </c>
      <c r="H10972" s="12">
        <v>24.51</v>
      </c>
      <c r="I10972" s="6">
        <v>7204</v>
      </c>
      <c r="J10972" t="str">
        <f>_xlfn.XLOOKUP(I10972,[1]Planilha1!$C:$C,[1]Planilha1!$B:$B)</f>
        <v>7204 - CD São Paulo</v>
      </c>
      <c r="K10972" t="str">
        <f>_xlfn.XLOOKUP(I10972,[1]Planilha1!$C:$C,[1]Planilha1!$D:$D)</f>
        <v>43.340.312/0010-48</v>
      </c>
      <c r="L10972" t="str">
        <f>_xlfn.XLOOKUP(B10972,[2]Projeto!$B:$B,[2]Projeto!$P:$P)</f>
        <v>Paga</v>
      </c>
      <c r="M10972" s="6">
        <v>701203</v>
      </c>
      <c r="N10972" s="6" t="s">
        <v>1125</v>
      </c>
      <c r="O10972" t="str">
        <f>_xlfn.XLOOKUP(N10972,[3]Planilha1!$N:$N,[3]Planilha1!$O:$O)</f>
        <v>FLAC</v>
      </c>
      <c r="P10972">
        <v>2026</v>
      </c>
      <c r="Q10972" s="2" t="s">
        <v>1233</v>
      </c>
    </row>
    <row r="10973" spans="1:17" ht="16.8" x14ac:dyDescent="0.3">
      <c r="A10973" t="str">
        <f t="shared" si="4"/>
        <v>Lactalis - 7000</v>
      </c>
      <c r="B10973" s="6">
        <v>4501169722</v>
      </c>
      <c r="C10973" s="6">
        <v>5320669</v>
      </c>
      <c r="D10973" s="6" t="s">
        <v>511</v>
      </c>
      <c r="E10973" s="6">
        <v>610402075</v>
      </c>
      <c r="F10973" s="6" t="s">
        <v>1234</v>
      </c>
      <c r="G10973" s="12">
        <v>432.9</v>
      </c>
      <c r="H10973" s="12">
        <v>12.99</v>
      </c>
      <c r="I10973" s="6">
        <v>7204</v>
      </c>
      <c r="J10973" t="str">
        <f>_xlfn.XLOOKUP(I10973,[1]Planilha1!$C:$C,[1]Planilha1!$B:$B)</f>
        <v>7204 - CD São Paulo</v>
      </c>
      <c r="K10973" t="str">
        <f>_xlfn.XLOOKUP(I10973,[1]Planilha1!$C:$C,[1]Planilha1!$D:$D)</f>
        <v>43.340.312/0010-48</v>
      </c>
      <c r="L10973" t="str">
        <f>_xlfn.XLOOKUP(B10973,[2]Projeto!$B:$B,[2]Projeto!$P:$P)</f>
        <v>Paga</v>
      </c>
      <c r="M10973" s="6">
        <v>701203</v>
      </c>
      <c r="N10973" s="6" t="s">
        <v>1125</v>
      </c>
      <c r="O10973" t="str">
        <f>_xlfn.XLOOKUP(N10973,[3]Planilha1!$N:$N,[3]Planilha1!$O:$O)</f>
        <v>FLAC</v>
      </c>
      <c r="P10973">
        <v>2026</v>
      </c>
      <c r="Q10973" s="2" t="s">
        <v>1233</v>
      </c>
    </row>
    <row r="10974" spans="1:17" ht="16.8" x14ac:dyDescent="0.3">
      <c r="A10974" t="str">
        <f t="shared" si="4"/>
        <v>Lactalis - 7000</v>
      </c>
      <c r="B10974" s="6">
        <v>4501169722</v>
      </c>
      <c r="C10974" s="6">
        <v>5303071</v>
      </c>
      <c r="D10974" s="6" t="s">
        <v>758</v>
      </c>
      <c r="E10974" s="6">
        <v>610402075</v>
      </c>
      <c r="F10974" s="6" t="s">
        <v>1234</v>
      </c>
      <c r="G10974" s="12">
        <v>817</v>
      </c>
      <c r="H10974" s="12">
        <v>24.51</v>
      </c>
      <c r="I10974" s="6">
        <v>7204</v>
      </c>
      <c r="J10974" t="str">
        <f>_xlfn.XLOOKUP(I10974,[1]Planilha1!$C:$C,[1]Planilha1!$B:$B)</f>
        <v>7204 - CD São Paulo</v>
      </c>
      <c r="K10974" t="str">
        <f>_xlfn.XLOOKUP(I10974,[1]Planilha1!$C:$C,[1]Planilha1!$D:$D)</f>
        <v>43.340.312/0010-48</v>
      </c>
      <c r="L10974" t="str">
        <f>_xlfn.XLOOKUP(B10974,[2]Projeto!$B:$B,[2]Projeto!$P:$P)</f>
        <v>Paga</v>
      </c>
      <c r="M10974" s="6">
        <v>701203</v>
      </c>
      <c r="N10974" s="6" t="s">
        <v>1125</v>
      </c>
      <c r="O10974" t="str">
        <f>_xlfn.XLOOKUP(N10974,[3]Planilha1!$N:$N,[3]Planilha1!$O:$O)</f>
        <v>FLAC</v>
      </c>
      <c r="P10974">
        <v>2026</v>
      </c>
      <c r="Q10974" s="2" t="s">
        <v>1233</v>
      </c>
    </row>
    <row r="10975" spans="1:17" ht="16.8" x14ac:dyDescent="0.3">
      <c r="A10975" t="str">
        <f t="shared" si="4"/>
        <v>Lactalis - 7000</v>
      </c>
      <c r="B10975" s="6">
        <v>4501169722</v>
      </c>
      <c r="C10975" s="6">
        <v>5333911</v>
      </c>
      <c r="D10975" s="6" t="s">
        <v>428</v>
      </c>
      <c r="E10975" s="6">
        <v>610405337</v>
      </c>
      <c r="F10975" s="6" t="s">
        <v>76</v>
      </c>
      <c r="G10975" s="12">
        <v>974.02</v>
      </c>
      <c r="H10975" s="12">
        <v>29.22</v>
      </c>
      <c r="I10975" s="6">
        <v>7204</v>
      </c>
      <c r="J10975" t="str">
        <f>_xlfn.XLOOKUP(I10975,[1]Planilha1!$C:$C,[1]Planilha1!$B:$B)</f>
        <v>7204 - CD São Paulo</v>
      </c>
      <c r="K10975" t="str">
        <f>_xlfn.XLOOKUP(I10975,[1]Planilha1!$C:$C,[1]Planilha1!$D:$D)</f>
        <v>43.340.312/0010-48</v>
      </c>
      <c r="L10975" t="str">
        <f>_xlfn.XLOOKUP(B10975,[2]Projeto!$B:$B,[2]Projeto!$P:$P)</f>
        <v>Paga</v>
      </c>
      <c r="M10975" s="6">
        <v>701203</v>
      </c>
      <c r="N10975" s="6" t="s">
        <v>1125</v>
      </c>
      <c r="O10975" t="str">
        <f>_xlfn.XLOOKUP(N10975,[3]Planilha1!$N:$N,[3]Planilha1!$O:$O)</f>
        <v>FLAC</v>
      </c>
      <c r="P10975">
        <v>2026</v>
      </c>
      <c r="Q10975" s="2" t="s">
        <v>1233</v>
      </c>
    </row>
    <row r="10976" spans="1:17" ht="16.8" x14ac:dyDescent="0.3">
      <c r="A10976" t="str">
        <f t="shared" si="4"/>
        <v>Lactalis - 7000</v>
      </c>
      <c r="B10976" s="6">
        <v>4501169722</v>
      </c>
      <c r="C10976" s="6">
        <v>5331503</v>
      </c>
      <c r="D10976" s="6" t="s">
        <v>461</v>
      </c>
      <c r="E10976" s="6">
        <v>610101368</v>
      </c>
      <c r="F10976" s="6" t="s">
        <v>319</v>
      </c>
      <c r="G10976" s="12">
        <v>184.32</v>
      </c>
      <c r="H10976" s="12">
        <v>5.53</v>
      </c>
      <c r="I10976" s="6">
        <v>7204</v>
      </c>
      <c r="J10976" t="str">
        <f>_xlfn.XLOOKUP(I10976,[1]Planilha1!$C:$C,[1]Planilha1!$B:$B)</f>
        <v>7204 - CD São Paulo</v>
      </c>
      <c r="K10976" t="str">
        <f>_xlfn.XLOOKUP(I10976,[1]Planilha1!$C:$C,[1]Planilha1!$D:$D)</f>
        <v>43.340.312/0010-48</v>
      </c>
      <c r="L10976" t="str">
        <f>_xlfn.XLOOKUP(B10976,[2]Projeto!$B:$B,[2]Projeto!$P:$P)</f>
        <v>Paga</v>
      </c>
      <c r="M10976" s="6">
        <v>701203</v>
      </c>
      <c r="N10976" s="6" t="s">
        <v>1125</v>
      </c>
      <c r="O10976" t="str">
        <f>_xlfn.XLOOKUP(N10976,[3]Planilha1!$N:$N,[3]Planilha1!$O:$O)</f>
        <v>FLAC</v>
      </c>
      <c r="P10976">
        <v>2026</v>
      </c>
      <c r="Q10976" s="2" t="s">
        <v>1233</v>
      </c>
    </row>
    <row r="10977" spans="1:17" ht="16.8" x14ac:dyDescent="0.3">
      <c r="A10977" t="str">
        <f t="shared" si="4"/>
        <v>Lactalis - 7000</v>
      </c>
      <c r="B10977" s="6">
        <v>4501169722</v>
      </c>
      <c r="C10977" s="6">
        <v>5034559</v>
      </c>
      <c r="D10977" s="6" t="s">
        <v>197</v>
      </c>
      <c r="E10977" s="6">
        <v>610405337</v>
      </c>
      <c r="F10977" s="6" t="s">
        <v>76</v>
      </c>
      <c r="G10977" s="12">
        <v>460.8</v>
      </c>
      <c r="H10977" s="12">
        <v>13.82</v>
      </c>
      <c r="I10977" s="6">
        <v>7204</v>
      </c>
      <c r="J10977" t="str">
        <f>_xlfn.XLOOKUP(I10977,[1]Planilha1!$C:$C,[1]Planilha1!$B:$B)</f>
        <v>7204 - CD São Paulo</v>
      </c>
      <c r="K10977" t="str">
        <f>_xlfn.XLOOKUP(I10977,[1]Planilha1!$C:$C,[1]Planilha1!$D:$D)</f>
        <v>43.340.312/0010-48</v>
      </c>
      <c r="L10977" t="str">
        <f>_xlfn.XLOOKUP(B10977,[2]Projeto!$B:$B,[2]Projeto!$P:$P)</f>
        <v>Paga</v>
      </c>
      <c r="M10977" s="6">
        <v>701203</v>
      </c>
      <c r="N10977" s="6" t="s">
        <v>1125</v>
      </c>
      <c r="O10977" t="str">
        <f>_xlfn.XLOOKUP(N10977,[3]Planilha1!$N:$N,[3]Planilha1!$O:$O)</f>
        <v>FLAC</v>
      </c>
      <c r="P10977">
        <v>2026</v>
      </c>
      <c r="Q10977" s="2" t="s">
        <v>1233</v>
      </c>
    </row>
    <row r="10978" spans="1:17" ht="16.8" x14ac:dyDescent="0.3">
      <c r="A10978" t="str">
        <f t="shared" si="4"/>
        <v>Lactalis - 7000</v>
      </c>
      <c r="B10978" s="6">
        <v>4501169722</v>
      </c>
      <c r="C10978" s="6">
        <v>5352914</v>
      </c>
      <c r="D10978" s="6" t="s">
        <v>541</v>
      </c>
      <c r="E10978" s="6">
        <v>610401072</v>
      </c>
      <c r="F10978" s="6" t="s">
        <v>174</v>
      </c>
      <c r="G10978" s="12">
        <v>880.8</v>
      </c>
      <c r="H10978" s="12">
        <v>26.42</v>
      </c>
      <c r="I10978" s="6">
        <v>7204</v>
      </c>
      <c r="J10978" t="str">
        <f>_xlfn.XLOOKUP(I10978,[1]Planilha1!$C:$C,[1]Planilha1!$B:$B)</f>
        <v>7204 - CD São Paulo</v>
      </c>
      <c r="K10978" t="str">
        <f>_xlfn.XLOOKUP(I10978,[1]Planilha1!$C:$C,[1]Planilha1!$D:$D)</f>
        <v>43.340.312/0010-48</v>
      </c>
      <c r="L10978" t="str">
        <f>_xlfn.XLOOKUP(B10978,[2]Projeto!$B:$B,[2]Projeto!$P:$P)</f>
        <v>Paga</v>
      </c>
      <c r="M10978" s="6">
        <v>701203</v>
      </c>
      <c r="N10978" s="6" t="s">
        <v>1125</v>
      </c>
      <c r="O10978" t="str">
        <f>_xlfn.XLOOKUP(N10978,[3]Planilha1!$N:$N,[3]Planilha1!$O:$O)</f>
        <v>FLAC</v>
      </c>
      <c r="P10978">
        <v>2026</v>
      </c>
      <c r="Q10978" s="2" t="s">
        <v>1233</v>
      </c>
    </row>
    <row r="10979" spans="1:17" ht="16.8" x14ac:dyDescent="0.3">
      <c r="A10979" t="str">
        <f t="shared" si="4"/>
        <v>Lactalis - 7000</v>
      </c>
      <c r="B10979" s="6">
        <v>4501169722</v>
      </c>
      <c r="C10979" s="6">
        <v>5358596</v>
      </c>
      <c r="D10979" s="6" t="s">
        <v>772</v>
      </c>
      <c r="E10979" s="6">
        <v>610101477</v>
      </c>
      <c r="F10979" s="6" t="s">
        <v>855</v>
      </c>
      <c r="G10979" s="12">
        <v>86.8</v>
      </c>
      <c r="H10979" s="12">
        <v>2.6</v>
      </c>
      <c r="I10979" s="6">
        <v>7204</v>
      </c>
      <c r="J10979" t="str">
        <f>_xlfn.XLOOKUP(I10979,[1]Planilha1!$C:$C,[1]Planilha1!$B:$B)</f>
        <v>7204 - CD São Paulo</v>
      </c>
      <c r="K10979" t="str">
        <f>_xlfn.XLOOKUP(I10979,[1]Planilha1!$C:$C,[1]Planilha1!$D:$D)</f>
        <v>43.340.312/0010-48</v>
      </c>
      <c r="L10979" t="str">
        <f>_xlfn.XLOOKUP(B10979,[2]Projeto!$B:$B,[2]Projeto!$P:$P)</f>
        <v>Paga</v>
      </c>
      <c r="M10979" s="6">
        <v>701203</v>
      </c>
      <c r="N10979" s="6" t="s">
        <v>1125</v>
      </c>
      <c r="O10979" t="str">
        <f>_xlfn.XLOOKUP(N10979,[3]Planilha1!$N:$N,[3]Planilha1!$O:$O)</f>
        <v>FLAC</v>
      </c>
      <c r="P10979">
        <v>2026</v>
      </c>
      <c r="Q10979" s="2" t="s">
        <v>1233</v>
      </c>
    </row>
    <row r="10980" spans="1:17" ht="16.8" x14ac:dyDescent="0.3">
      <c r="A10980" t="str">
        <f t="shared" si="4"/>
        <v>Lactalis - 7000</v>
      </c>
      <c r="B10980" s="6">
        <v>4501169722</v>
      </c>
      <c r="C10980" s="6">
        <v>5358596</v>
      </c>
      <c r="D10980" s="6" t="s">
        <v>772</v>
      </c>
      <c r="E10980" s="6">
        <v>610110340</v>
      </c>
      <c r="F10980" s="6" t="s">
        <v>122</v>
      </c>
      <c r="G10980" s="12">
        <v>148.80000000000001</v>
      </c>
      <c r="H10980" s="12">
        <v>4.46</v>
      </c>
      <c r="I10980" s="6">
        <v>7204</v>
      </c>
      <c r="J10980" t="str">
        <f>_xlfn.XLOOKUP(I10980,[1]Planilha1!$C:$C,[1]Planilha1!$B:$B)</f>
        <v>7204 - CD São Paulo</v>
      </c>
      <c r="K10980" t="str">
        <f>_xlfn.XLOOKUP(I10980,[1]Planilha1!$C:$C,[1]Planilha1!$D:$D)</f>
        <v>43.340.312/0010-48</v>
      </c>
      <c r="L10980" t="str">
        <f>_xlfn.XLOOKUP(B10980,[2]Projeto!$B:$B,[2]Projeto!$P:$P)</f>
        <v>Paga</v>
      </c>
      <c r="M10980" s="6">
        <v>701203</v>
      </c>
      <c r="N10980" s="6" t="s">
        <v>1125</v>
      </c>
      <c r="O10980" t="str">
        <f>_xlfn.XLOOKUP(N10980,[3]Planilha1!$N:$N,[3]Planilha1!$O:$O)</f>
        <v>FLAC</v>
      </c>
      <c r="P10980">
        <v>2026</v>
      </c>
      <c r="Q10980" s="2" t="s">
        <v>1233</v>
      </c>
    </row>
    <row r="10981" spans="1:17" ht="16.8" x14ac:dyDescent="0.3">
      <c r="A10981" t="str">
        <f t="shared" si="4"/>
        <v>Lactalis - 7000</v>
      </c>
      <c r="B10981" s="6">
        <v>4501169722</v>
      </c>
      <c r="C10981" s="6">
        <v>5358596</v>
      </c>
      <c r="D10981" s="6" t="s">
        <v>772</v>
      </c>
      <c r="E10981" s="6">
        <v>610103477</v>
      </c>
      <c r="F10981" s="6" t="s">
        <v>859</v>
      </c>
      <c r="G10981" s="12">
        <v>173.6</v>
      </c>
      <c r="H10981" s="12">
        <v>5.21</v>
      </c>
      <c r="I10981" s="6">
        <v>7204</v>
      </c>
      <c r="J10981" t="str">
        <f>_xlfn.XLOOKUP(I10981,[1]Planilha1!$C:$C,[1]Planilha1!$B:$B)</f>
        <v>7204 - CD São Paulo</v>
      </c>
      <c r="K10981" t="str">
        <f>_xlfn.XLOOKUP(I10981,[1]Planilha1!$C:$C,[1]Planilha1!$D:$D)</f>
        <v>43.340.312/0010-48</v>
      </c>
      <c r="L10981" t="str">
        <f>_xlfn.XLOOKUP(B10981,[2]Projeto!$B:$B,[2]Projeto!$P:$P)</f>
        <v>Paga</v>
      </c>
      <c r="M10981" s="6">
        <v>701203</v>
      </c>
      <c r="N10981" s="6" t="s">
        <v>1125</v>
      </c>
      <c r="O10981" t="str">
        <f>_xlfn.XLOOKUP(N10981,[3]Planilha1!$N:$N,[3]Planilha1!$O:$O)</f>
        <v>FLAC</v>
      </c>
      <c r="P10981">
        <v>2026</v>
      </c>
      <c r="Q10981" s="2" t="s">
        <v>1233</v>
      </c>
    </row>
    <row r="10982" spans="1:17" ht="16.8" x14ac:dyDescent="0.3">
      <c r="A10982" t="str">
        <f t="shared" si="4"/>
        <v>Lactalis - 7000</v>
      </c>
      <c r="B10982" s="6">
        <v>4501169759</v>
      </c>
      <c r="C10982" s="6">
        <v>5261116</v>
      </c>
      <c r="D10982" s="6" t="s">
        <v>236</v>
      </c>
      <c r="E10982" s="6">
        <v>610105368</v>
      </c>
      <c r="F10982" s="6" t="s">
        <v>251</v>
      </c>
      <c r="G10982" s="11">
        <v>2649.6</v>
      </c>
      <c r="H10982" s="12">
        <v>79.489999999999995</v>
      </c>
      <c r="I10982" s="6">
        <v>7204</v>
      </c>
      <c r="J10982" t="str">
        <f>_xlfn.XLOOKUP(I10982,[1]Planilha1!$C:$C,[1]Planilha1!$B:$B)</f>
        <v>7204 - CD São Paulo</v>
      </c>
      <c r="K10982" t="str">
        <f>_xlfn.XLOOKUP(I10982,[1]Planilha1!$C:$C,[1]Planilha1!$D:$D)</f>
        <v>43.340.312/0010-48</v>
      </c>
      <c r="L10982" t="str">
        <f>_xlfn.XLOOKUP(B10982,[2]Projeto!$B:$B,[2]Projeto!$P:$P)</f>
        <v>Paga</v>
      </c>
      <c r="M10982" s="6">
        <v>701122</v>
      </c>
      <c r="N10982" s="6" t="s">
        <v>1120</v>
      </c>
      <c r="O10982" t="str">
        <f>_xlfn.XLOOKUP(N10982,[3]Planilha1!$N:$N,[3]Planilha1!$O:$O)</f>
        <v>Nutri</v>
      </c>
      <c r="P10982">
        <v>2026</v>
      </c>
      <c r="Q10982" s="2" t="s">
        <v>1233</v>
      </c>
    </row>
    <row r="10983" spans="1:17" ht="16.8" x14ac:dyDescent="0.3">
      <c r="A10983" t="str">
        <f t="shared" si="4"/>
        <v>Lactalis - 7000</v>
      </c>
      <c r="B10983" s="6">
        <v>4501169759</v>
      </c>
      <c r="C10983" s="6">
        <v>5261116</v>
      </c>
      <c r="D10983" s="6" t="s">
        <v>236</v>
      </c>
      <c r="E10983" s="6">
        <v>610107340</v>
      </c>
      <c r="F10983" s="6" t="s">
        <v>79</v>
      </c>
      <c r="G10983" s="11">
        <v>3672</v>
      </c>
      <c r="H10983" s="12">
        <v>73.44</v>
      </c>
      <c r="I10983" s="6">
        <v>7204</v>
      </c>
      <c r="J10983" t="str">
        <f>_xlfn.XLOOKUP(I10983,[1]Planilha1!$C:$C,[1]Planilha1!$B:$B)</f>
        <v>7204 - CD São Paulo</v>
      </c>
      <c r="K10983" t="str">
        <f>_xlfn.XLOOKUP(I10983,[1]Planilha1!$C:$C,[1]Planilha1!$D:$D)</f>
        <v>43.340.312/0010-48</v>
      </c>
      <c r="L10983" t="str">
        <f>_xlfn.XLOOKUP(B10983,[2]Projeto!$B:$B,[2]Projeto!$P:$P)</f>
        <v>Paga</v>
      </c>
      <c r="M10983" s="6">
        <v>701122</v>
      </c>
      <c r="N10983" s="6" t="s">
        <v>1120</v>
      </c>
      <c r="O10983" t="str">
        <f>_xlfn.XLOOKUP(N10983,[3]Planilha1!$N:$N,[3]Planilha1!$O:$O)</f>
        <v>Nutri</v>
      </c>
      <c r="P10983">
        <v>2026</v>
      </c>
      <c r="Q10983" s="2" t="s">
        <v>1233</v>
      </c>
    </row>
    <row r="10984" spans="1:17" ht="16.8" x14ac:dyDescent="0.3">
      <c r="A10984" t="str">
        <f t="shared" si="4"/>
        <v>Lactalis - 7000</v>
      </c>
      <c r="B10984" s="6">
        <v>4501169722</v>
      </c>
      <c r="C10984" s="6">
        <v>5301830</v>
      </c>
      <c r="D10984" s="6" t="s">
        <v>401</v>
      </c>
      <c r="E10984" s="6">
        <v>610101477</v>
      </c>
      <c r="F10984" s="6" t="s">
        <v>855</v>
      </c>
      <c r="G10984" s="12">
        <v>520.79999999999995</v>
      </c>
      <c r="H10984" s="12">
        <v>15.62</v>
      </c>
      <c r="I10984" s="6">
        <v>7204</v>
      </c>
      <c r="J10984" t="str">
        <f>_xlfn.XLOOKUP(I10984,[1]Planilha1!$C:$C,[1]Planilha1!$B:$B)</f>
        <v>7204 - CD São Paulo</v>
      </c>
      <c r="K10984" t="str">
        <f>_xlfn.XLOOKUP(I10984,[1]Planilha1!$C:$C,[1]Planilha1!$D:$D)</f>
        <v>43.340.312/0010-48</v>
      </c>
      <c r="L10984" t="str">
        <f>_xlfn.XLOOKUP(B10984,[2]Projeto!$B:$B,[2]Projeto!$P:$P)</f>
        <v>Paga</v>
      </c>
      <c r="M10984" s="6">
        <v>701203</v>
      </c>
      <c r="N10984" s="6" t="s">
        <v>1125</v>
      </c>
      <c r="O10984" t="str">
        <f>_xlfn.XLOOKUP(N10984,[3]Planilha1!$N:$N,[3]Planilha1!$O:$O)</f>
        <v>FLAC</v>
      </c>
      <c r="P10984">
        <v>2026</v>
      </c>
      <c r="Q10984" s="2" t="s">
        <v>1233</v>
      </c>
    </row>
    <row r="10985" spans="1:17" ht="16.8" x14ac:dyDescent="0.3">
      <c r="A10985" t="str">
        <f t="shared" si="4"/>
        <v>Lactalis - 7000</v>
      </c>
      <c r="B10985" s="6">
        <v>4501169722</v>
      </c>
      <c r="C10985" s="6">
        <v>5301830</v>
      </c>
      <c r="D10985" s="6" t="s">
        <v>401</v>
      </c>
      <c r="E10985" s="6">
        <v>610100477</v>
      </c>
      <c r="F10985" s="6" t="s">
        <v>103</v>
      </c>
      <c r="G10985" s="12">
        <v>694.4</v>
      </c>
      <c r="H10985" s="12">
        <v>20.83</v>
      </c>
      <c r="I10985" s="6">
        <v>7204</v>
      </c>
      <c r="J10985" t="str">
        <f>_xlfn.XLOOKUP(I10985,[1]Planilha1!$C:$C,[1]Planilha1!$B:$B)</f>
        <v>7204 - CD São Paulo</v>
      </c>
      <c r="K10985" t="str">
        <f>_xlfn.XLOOKUP(I10985,[1]Planilha1!$C:$C,[1]Planilha1!$D:$D)</f>
        <v>43.340.312/0010-48</v>
      </c>
      <c r="L10985" t="str">
        <f>_xlfn.XLOOKUP(B10985,[2]Projeto!$B:$B,[2]Projeto!$P:$P)</f>
        <v>Paga</v>
      </c>
      <c r="M10985" s="6">
        <v>701203</v>
      </c>
      <c r="N10985" s="6" t="s">
        <v>1125</v>
      </c>
      <c r="O10985" t="str">
        <f>_xlfn.XLOOKUP(N10985,[3]Planilha1!$N:$N,[3]Planilha1!$O:$O)</f>
        <v>FLAC</v>
      </c>
      <c r="P10985">
        <v>2026</v>
      </c>
      <c r="Q10985" s="2" t="s">
        <v>1233</v>
      </c>
    </row>
    <row r="10986" spans="1:17" ht="16.8" x14ac:dyDescent="0.3">
      <c r="A10986" t="str">
        <f t="shared" si="4"/>
        <v>Lactalis - 7000</v>
      </c>
      <c r="B10986" s="6">
        <v>4501169722</v>
      </c>
      <c r="C10986" s="6">
        <v>5301830</v>
      </c>
      <c r="D10986" s="6" t="s">
        <v>401</v>
      </c>
      <c r="E10986" s="6">
        <v>610102463</v>
      </c>
      <c r="F10986" s="6" t="s">
        <v>93</v>
      </c>
      <c r="G10986" s="12">
        <v>169.2</v>
      </c>
      <c r="H10986" s="12">
        <v>5.08</v>
      </c>
      <c r="I10986" s="6">
        <v>7204</v>
      </c>
      <c r="J10986" t="str">
        <f>_xlfn.XLOOKUP(I10986,[1]Planilha1!$C:$C,[1]Planilha1!$B:$B)</f>
        <v>7204 - CD São Paulo</v>
      </c>
      <c r="K10986" t="str">
        <f>_xlfn.XLOOKUP(I10986,[1]Planilha1!$C:$C,[1]Planilha1!$D:$D)</f>
        <v>43.340.312/0010-48</v>
      </c>
      <c r="L10986" t="str">
        <f>_xlfn.XLOOKUP(B10986,[2]Projeto!$B:$B,[2]Projeto!$P:$P)</f>
        <v>Paga</v>
      </c>
      <c r="M10986" s="6">
        <v>701203</v>
      </c>
      <c r="N10986" s="6" t="s">
        <v>1125</v>
      </c>
      <c r="O10986" t="str">
        <f>_xlfn.XLOOKUP(N10986,[3]Planilha1!$N:$N,[3]Planilha1!$O:$O)</f>
        <v>FLAC</v>
      </c>
      <c r="P10986">
        <v>2026</v>
      </c>
      <c r="Q10986" s="2" t="s">
        <v>1233</v>
      </c>
    </row>
    <row r="10987" spans="1:17" ht="16.8" x14ac:dyDescent="0.3">
      <c r="A10987" t="str">
        <f t="shared" si="4"/>
        <v>Lactalis - 7000</v>
      </c>
      <c r="B10987" s="6">
        <v>4501169722</v>
      </c>
      <c r="C10987" s="6">
        <v>5350396</v>
      </c>
      <c r="D10987" s="6" t="s">
        <v>426</v>
      </c>
      <c r="E10987" s="6">
        <v>610101477</v>
      </c>
      <c r="F10987" s="6" t="s">
        <v>855</v>
      </c>
      <c r="G10987" s="12">
        <v>434</v>
      </c>
      <c r="H10987" s="12">
        <v>13.02</v>
      </c>
      <c r="I10987" s="6">
        <v>7204</v>
      </c>
      <c r="J10987" t="str">
        <f>_xlfn.XLOOKUP(I10987,[1]Planilha1!$C:$C,[1]Planilha1!$B:$B)</f>
        <v>7204 - CD São Paulo</v>
      </c>
      <c r="K10987" t="str">
        <f>_xlfn.XLOOKUP(I10987,[1]Planilha1!$C:$C,[1]Planilha1!$D:$D)</f>
        <v>43.340.312/0010-48</v>
      </c>
      <c r="L10987" t="str">
        <f>_xlfn.XLOOKUP(B10987,[2]Projeto!$B:$B,[2]Projeto!$P:$P)</f>
        <v>Paga</v>
      </c>
      <c r="M10987" s="6">
        <v>701203</v>
      </c>
      <c r="N10987" s="6" t="s">
        <v>1125</v>
      </c>
      <c r="O10987" t="str">
        <f>_xlfn.XLOOKUP(N10987,[3]Planilha1!$N:$N,[3]Planilha1!$O:$O)</f>
        <v>FLAC</v>
      </c>
      <c r="P10987">
        <v>2026</v>
      </c>
      <c r="Q10987" s="2" t="s">
        <v>1233</v>
      </c>
    </row>
    <row r="10988" spans="1:17" ht="16.8" x14ac:dyDescent="0.3">
      <c r="A10988" t="str">
        <f t="shared" si="4"/>
        <v>Lactalis - 7000</v>
      </c>
      <c r="B10988" s="6">
        <v>4501169722</v>
      </c>
      <c r="C10988" s="6">
        <v>5350396</v>
      </c>
      <c r="D10988" s="6" t="s">
        <v>426</v>
      </c>
      <c r="E10988" s="6">
        <v>610107409</v>
      </c>
      <c r="F10988" s="6" t="s">
        <v>116</v>
      </c>
      <c r="G10988" s="12">
        <v>673.44</v>
      </c>
      <c r="H10988" s="12">
        <v>20.2</v>
      </c>
      <c r="I10988" s="6">
        <v>7204</v>
      </c>
      <c r="J10988" t="str">
        <f>_xlfn.XLOOKUP(I10988,[1]Planilha1!$C:$C,[1]Planilha1!$B:$B)</f>
        <v>7204 - CD São Paulo</v>
      </c>
      <c r="K10988" t="str">
        <f>_xlfn.XLOOKUP(I10988,[1]Planilha1!$C:$C,[1]Planilha1!$D:$D)</f>
        <v>43.340.312/0010-48</v>
      </c>
      <c r="L10988" t="str">
        <f>_xlfn.XLOOKUP(B10988,[2]Projeto!$B:$B,[2]Projeto!$P:$P)</f>
        <v>Paga</v>
      </c>
      <c r="M10988" s="6">
        <v>701203</v>
      </c>
      <c r="N10988" s="6" t="s">
        <v>1125</v>
      </c>
      <c r="O10988" t="str">
        <f>_xlfn.XLOOKUP(N10988,[3]Planilha1!$N:$N,[3]Planilha1!$O:$O)</f>
        <v>FLAC</v>
      </c>
      <c r="P10988">
        <v>2026</v>
      </c>
      <c r="Q10988" s="2" t="s">
        <v>1233</v>
      </c>
    </row>
    <row r="10989" spans="1:17" ht="16.8" x14ac:dyDescent="0.3">
      <c r="A10989" t="str">
        <f t="shared" si="4"/>
        <v>Lactalis - 7000</v>
      </c>
      <c r="B10989" s="6">
        <v>4501169722</v>
      </c>
      <c r="C10989" s="6">
        <v>5350396</v>
      </c>
      <c r="D10989" s="6" t="s">
        <v>426</v>
      </c>
      <c r="E10989" s="6">
        <v>610100477</v>
      </c>
      <c r="F10989" s="6" t="s">
        <v>103</v>
      </c>
      <c r="G10989" s="12">
        <v>520.79999999999995</v>
      </c>
      <c r="H10989" s="12">
        <v>15.62</v>
      </c>
      <c r="I10989" s="6">
        <v>7204</v>
      </c>
      <c r="J10989" t="str">
        <f>_xlfn.XLOOKUP(I10989,[1]Planilha1!$C:$C,[1]Planilha1!$B:$B)</f>
        <v>7204 - CD São Paulo</v>
      </c>
      <c r="K10989" t="str">
        <f>_xlfn.XLOOKUP(I10989,[1]Planilha1!$C:$C,[1]Planilha1!$D:$D)</f>
        <v>43.340.312/0010-48</v>
      </c>
      <c r="L10989" t="str">
        <f>_xlfn.XLOOKUP(B10989,[2]Projeto!$B:$B,[2]Projeto!$P:$P)</f>
        <v>Paga</v>
      </c>
      <c r="M10989" s="6">
        <v>701203</v>
      </c>
      <c r="N10989" s="6" t="s">
        <v>1125</v>
      </c>
      <c r="O10989" t="str">
        <f>_xlfn.XLOOKUP(N10989,[3]Planilha1!$N:$N,[3]Planilha1!$O:$O)</f>
        <v>FLAC</v>
      </c>
      <c r="P10989">
        <v>2026</v>
      </c>
      <c r="Q10989" s="2" t="s">
        <v>1233</v>
      </c>
    </row>
    <row r="10990" spans="1:17" ht="16.8" x14ac:dyDescent="0.3">
      <c r="A10990" t="str">
        <f t="shared" si="4"/>
        <v>Lactalis - 7000</v>
      </c>
      <c r="B10990" s="6">
        <v>4501169722</v>
      </c>
      <c r="C10990" s="6">
        <v>5359245</v>
      </c>
      <c r="D10990" s="6" t="s">
        <v>433</v>
      </c>
      <c r="E10990" s="6">
        <v>610603057</v>
      </c>
      <c r="F10990" s="6" t="s">
        <v>82</v>
      </c>
      <c r="G10990" s="12">
        <v>663.6</v>
      </c>
      <c r="H10990" s="12">
        <v>19.91</v>
      </c>
      <c r="I10990" s="6">
        <v>7204</v>
      </c>
      <c r="J10990" t="str">
        <f>_xlfn.XLOOKUP(I10990,[1]Planilha1!$C:$C,[1]Planilha1!$B:$B)</f>
        <v>7204 - CD São Paulo</v>
      </c>
      <c r="K10990" t="str">
        <f>_xlfn.XLOOKUP(I10990,[1]Planilha1!$C:$C,[1]Planilha1!$D:$D)</f>
        <v>43.340.312/0010-48</v>
      </c>
      <c r="L10990" t="str">
        <f>_xlfn.XLOOKUP(B10990,[2]Projeto!$B:$B,[2]Projeto!$P:$P)</f>
        <v>Paga</v>
      </c>
      <c r="M10990" s="6">
        <v>701203</v>
      </c>
      <c r="N10990" s="6" t="s">
        <v>1125</v>
      </c>
      <c r="O10990" t="str">
        <f>_xlfn.XLOOKUP(N10990,[3]Planilha1!$N:$N,[3]Planilha1!$O:$O)</f>
        <v>FLAC</v>
      </c>
      <c r="P10990">
        <v>2026</v>
      </c>
      <c r="Q10990" s="2" t="s">
        <v>1233</v>
      </c>
    </row>
    <row r="10991" spans="1:17" ht="16.8" x14ac:dyDescent="0.3">
      <c r="A10991" t="str">
        <f t="shared" si="4"/>
        <v>Lactalis - 7000</v>
      </c>
      <c r="B10991" s="6">
        <v>4501169722</v>
      </c>
      <c r="C10991" s="6">
        <v>5359245</v>
      </c>
      <c r="D10991" s="6" t="s">
        <v>433</v>
      </c>
      <c r="E10991" s="6">
        <v>610611182</v>
      </c>
      <c r="F10991" s="6" t="s">
        <v>1027</v>
      </c>
      <c r="G10991" s="12">
        <v>600</v>
      </c>
      <c r="H10991" s="12">
        <v>18</v>
      </c>
      <c r="I10991" s="6">
        <v>7204</v>
      </c>
      <c r="J10991" t="str">
        <f>_xlfn.XLOOKUP(I10991,[1]Planilha1!$C:$C,[1]Planilha1!$B:$B)</f>
        <v>7204 - CD São Paulo</v>
      </c>
      <c r="K10991" t="str">
        <f>_xlfn.XLOOKUP(I10991,[1]Planilha1!$C:$C,[1]Planilha1!$D:$D)</f>
        <v>43.340.312/0010-48</v>
      </c>
      <c r="L10991" t="str">
        <f>_xlfn.XLOOKUP(B10991,[2]Projeto!$B:$B,[2]Projeto!$P:$P)</f>
        <v>Paga</v>
      </c>
      <c r="M10991" s="6">
        <v>701203</v>
      </c>
      <c r="N10991" s="6" t="s">
        <v>1125</v>
      </c>
      <c r="O10991" t="str">
        <f>_xlfn.XLOOKUP(N10991,[3]Planilha1!$N:$N,[3]Planilha1!$O:$O)</f>
        <v>FLAC</v>
      </c>
      <c r="P10991">
        <v>2026</v>
      </c>
      <c r="Q10991" s="2" t="s">
        <v>1233</v>
      </c>
    </row>
    <row r="10992" spans="1:17" ht="16.8" x14ac:dyDescent="0.3">
      <c r="A10992" t="str">
        <f t="shared" si="4"/>
        <v>Lactalis - 7000</v>
      </c>
      <c r="B10992" s="6">
        <v>4501169722</v>
      </c>
      <c r="C10992" s="6">
        <v>5362684</v>
      </c>
      <c r="D10992" s="6" t="s">
        <v>599</v>
      </c>
      <c r="E10992" s="6">
        <v>610101409</v>
      </c>
      <c r="F10992" s="6" t="s">
        <v>671</v>
      </c>
      <c r="G10992" s="12">
        <v>125.36</v>
      </c>
      <c r="H10992" s="12">
        <v>3.76</v>
      </c>
      <c r="I10992" s="6">
        <v>7204</v>
      </c>
      <c r="J10992" t="str">
        <f>_xlfn.XLOOKUP(I10992,[1]Planilha1!$C:$C,[1]Planilha1!$B:$B)</f>
        <v>7204 - CD São Paulo</v>
      </c>
      <c r="K10992" t="str">
        <f>_xlfn.XLOOKUP(I10992,[1]Planilha1!$C:$C,[1]Planilha1!$D:$D)</f>
        <v>43.340.312/0010-48</v>
      </c>
      <c r="L10992" t="str">
        <f>_xlfn.XLOOKUP(B10992,[2]Projeto!$B:$B,[2]Projeto!$P:$P)</f>
        <v>Paga</v>
      </c>
      <c r="M10992" s="6">
        <v>701203</v>
      </c>
      <c r="N10992" s="6" t="s">
        <v>1125</v>
      </c>
      <c r="O10992" t="str">
        <f>_xlfn.XLOOKUP(N10992,[3]Planilha1!$N:$N,[3]Planilha1!$O:$O)</f>
        <v>FLAC</v>
      </c>
      <c r="P10992">
        <v>2026</v>
      </c>
      <c r="Q10992" s="2" t="s">
        <v>1233</v>
      </c>
    </row>
    <row r="10993" spans="1:17" ht="16.8" x14ac:dyDescent="0.3">
      <c r="A10993" t="str">
        <f t="shared" si="4"/>
        <v>Lactalis - 7000</v>
      </c>
      <c r="B10993" s="6">
        <v>4501169722</v>
      </c>
      <c r="C10993" s="6">
        <v>5344670</v>
      </c>
      <c r="D10993" s="6" t="s">
        <v>436</v>
      </c>
      <c r="E10993" s="6">
        <v>610402075</v>
      </c>
      <c r="F10993" s="6" t="s">
        <v>1234</v>
      </c>
      <c r="G10993" s="11">
        <v>1225.5</v>
      </c>
      <c r="H10993" s="12">
        <v>36.770000000000003</v>
      </c>
      <c r="I10993" s="6">
        <v>7204</v>
      </c>
      <c r="J10993" t="str">
        <f>_xlfn.XLOOKUP(I10993,[1]Planilha1!$C:$C,[1]Planilha1!$B:$B)</f>
        <v>7204 - CD São Paulo</v>
      </c>
      <c r="K10993" t="str">
        <f>_xlfn.XLOOKUP(I10993,[1]Planilha1!$C:$C,[1]Planilha1!$D:$D)</f>
        <v>43.340.312/0010-48</v>
      </c>
      <c r="L10993" t="str">
        <f>_xlfn.XLOOKUP(B10993,[2]Projeto!$B:$B,[2]Projeto!$P:$P)</f>
        <v>Paga</v>
      </c>
      <c r="M10993" s="6">
        <v>701203</v>
      </c>
      <c r="N10993" s="6" t="s">
        <v>1125</v>
      </c>
      <c r="O10993" t="str">
        <f>_xlfn.XLOOKUP(N10993,[3]Planilha1!$N:$N,[3]Planilha1!$O:$O)</f>
        <v>FLAC</v>
      </c>
      <c r="P10993">
        <v>2026</v>
      </c>
      <c r="Q10993" s="2" t="s">
        <v>1233</v>
      </c>
    </row>
    <row r="10994" spans="1:17" ht="16.8" x14ac:dyDescent="0.3">
      <c r="A10994" t="str">
        <f t="shared" si="4"/>
        <v>Lactalis - 7000</v>
      </c>
      <c r="B10994" s="6">
        <v>4501169722</v>
      </c>
      <c r="C10994" s="6">
        <v>5273892</v>
      </c>
      <c r="D10994" s="6" t="s">
        <v>181</v>
      </c>
      <c r="E10994" s="6">
        <v>610405337</v>
      </c>
      <c r="F10994" s="6" t="s">
        <v>76</v>
      </c>
      <c r="G10994" s="12">
        <v>368.64</v>
      </c>
      <c r="H10994" s="12">
        <v>11.06</v>
      </c>
      <c r="I10994" s="6">
        <v>7204</v>
      </c>
      <c r="J10994" t="str">
        <f>_xlfn.XLOOKUP(I10994,[1]Planilha1!$C:$C,[1]Planilha1!$B:$B)</f>
        <v>7204 - CD São Paulo</v>
      </c>
      <c r="K10994" t="str">
        <f>_xlfn.XLOOKUP(I10994,[1]Planilha1!$C:$C,[1]Planilha1!$D:$D)</f>
        <v>43.340.312/0010-48</v>
      </c>
      <c r="L10994" t="str">
        <f>_xlfn.XLOOKUP(B10994,[2]Projeto!$B:$B,[2]Projeto!$P:$P)</f>
        <v>Paga</v>
      </c>
      <c r="M10994" s="6">
        <v>701203</v>
      </c>
      <c r="N10994" s="6" t="s">
        <v>1125</v>
      </c>
      <c r="O10994" t="str">
        <f>_xlfn.XLOOKUP(N10994,[3]Planilha1!$N:$N,[3]Planilha1!$O:$O)</f>
        <v>FLAC</v>
      </c>
      <c r="P10994">
        <v>2026</v>
      </c>
      <c r="Q10994" s="2" t="s">
        <v>1233</v>
      </c>
    </row>
    <row r="10995" spans="1:17" ht="16.8" x14ac:dyDescent="0.3">
      <c r="A10995" t="str">
        <f t="shared" si="4"/>
        <v>Lactalis - 7000</v>
      </c>
      <c r="B10995" s="6">
        <v>4501169722</v>
      </c>
      <c r="C10995" s="6">
        <v>5273892</v>
      </c>
      <c r="D10995" s="6" t="s">
        <v>181</v>
      </c>
      <c r="E10995" s="6">
        <v>610100477</v>
      </c>
      <c r="F10995" s="6" t="s">
        <v>103</v>
      </c>
      <c r="G10995" s="12">
        <v>173.6</v>
      </c>
      <c r="H10995" s="12">
        <v>5.21</v>
      </c>
      <c r="I10995" s="6">
        <v>7204</v>
      </c>
      <c r="J10995" t="str">
        <f>_xlfn.XLOOKUP(I10995,[1]Planilha1!$C:$C,[1]Planilha1!$B:$B)</f>
        <v>7204 - CD São Paulo</v>
      </c>
      <c r="K10995" t="str">
        <f>_xlfn.XLOOKUP(I10995,[1]Planilha1!$C:$C,[1]Planilha1!$D:$D)</f>
        <v>43.340.312/0010-48</v>
      </c>
      <c r="L10995" t="str">
        <f>_xlfn.XLOOKUP(B10995,[2]Projeto!$B:$B,[2]Projeto!$P:$P)</f>
        <v>Paga</v>
      </c>
      <c r="M10995" s="6">
        <v>701203</v>
      </c>
      <c r="N10995" s="6" t="s">
        <v>1125</v>
      </c>
      <c r="O10995" t="str">
        <f>_xlfn.XLOOKUP(N10995,[3]Planilha1!$N:$N,[3]Planilha1!$O:$O)</f>
        <v>FLAC</v>
      </c>
      <c r="P10995">
        <v>2026</v>
      </c>
      <c r="Q10995" s="2" t="s">
        <v>1233</v>
      </c>
    </row>
    <row r="10996" spans="1:17" ht="16.8" x14ac:dyDescent="0.3">
      <c r="A10996" t="str">
        <f t="shared" si="4"/>
        <v>Lactalis - 7000</v>
      </c>
      <c r="B10996" s="6">
        <v>4501169722</v>
      </c>
      <c r="C10996" s="6">
        <v>5292037</v>
      </c>
      <c r="D10996" s="6" t="s">
        <v>381</v>
      </c>
      <c r="E10996" s="6">
        <v>610400072</v>
      </c>
      <c r="F10996" s="6" t="s">
        <v>279</v>
      </c>
      <c r="G10996" s="12">
        <v>220.2</v>
      </c>
      <c r="H10996" s="12">
        <v>6.61</v>
      </c>
      <c r="I10996" s="6">
        <v>7204</v>
      </c>
      <c r="J10996" t="str">
        <f>_xlfn.XLOOKUP(I10996,[1]Planilha1!$C:$C,[1]Planilha1!$B:$B)</f>
        <v>7204 - CD São Paulo</v>
      </c>
      <c r="K10996" t="str">
        <f>_xlfn.XLOOKUP(I10996,[1]Planilha1!$C:$C,[1]Planilha1!$D:$D)</f>
        <v>43.340.312/0010-48</v>
      </c>
      <c r="L10996" t="str">
        <f>_xlfn.XLOOKUP(B10996,[2]Projeto!$B:$B,[2]Projeto!$P:$P)</f>
        <v>Paga</v>
      </c>
      <c r="M10996" s="6">
        <v>701203</v>
      </c>
      <c r="N10996" s="6" t="s">
        <v>1125</v>
      </c>
      <c r="O10996" t="str">
        <f>_xlfn.XLOOKUP(N10996,[3]Planilha1!$N:$N,[3]Planilha1!$O:$O)</f>
        <v>FLAC</v>
      </c>
      <c r="P10996">
        <v>2026</v>
      </c>
      <c r="Q10996" s="2" t="s">
        <v>1233</v>
      </c>
    </row>
    <row r="10997" spans="1:17" ht="16.8" x14ac:dyDescent="0.3">
      <c r="A10997" t="str">
        <f t="shared" si="4"/>
        <v>Lactalis - 7000</v>
      </c>
      <c r="B10997" s="6">
        <v>4501169722</v>
      </c>
      <c r="C10997" s="6">
        <v>5292037</v>
      </c>
      <c r="D10997" s="6" t="s">
        <v>381</v>
      </c>
      <c r="E10997" s="6">
        <v>610500365</v>
      </c>
      <c r="F10997" s="6" t="s">
        <v>667</v>
      </c>
      <c r="G10997" s="12">
        <v>187.2</v>
      </c>
      <c r="H10997" s="12">
        <v>5.62</v>
      </c>
      <c r="I10997" s="6">
        <v>7204</v>
      </c>
      <c r="J10997" t="str">
        <f>_xlfn.XLOOKUP(I10997,[1]Planilha1!$C:$C,[1]Planilha1!$B:$B)</f>
        <v>7204 - CD São Paulo</v>
      </c>
      <c r="K10997" t="str">
        <f>_xlfn.XLOOKUP(I10997,[1]Planilha1!$C:$C,[1]Planilha1!$D:$D)</f>
        <v>43.340.312/0010-48</v>
      </c>
      <c r="L10997" t="str">
        <f>_xlfn.XLOOKUP(B10997,[2]Projeto!$B:$B,[2]Projeto!$P:$P)</f>
        <v>Paga</v>
      </c>
      <c r="M10997" s="6">
        <v>701203</v>
      </c>
      <c r="N10997" s="6" t="s">
        <v>1125</v>
      </c>
      <c r="O10997" t="str">
        <f>_xlfn.XLOOKUP(N10997,[3]Planilha1!$N:$N,[3]Planilha1!$O:$O)</f>
        <v>FLAC</v>
      </c>
      <c r="P10997">
        <v>2026</v>
      </c>
      <c r="Q10997" s="2" t="s">
        <v>1233</v>
      </c>
    </row>
    <row r="10998" spans="1:17" ht="16.8" x14ac:dyDescent="0.3">
      <c r="A10998" t="str">
        <f t="shared" si="4"/>
        <v>Lactalis - 7000</v>
      </c>
      <c r="B10998" s="6">
        <v>4501169722</v>
      </c>
      <c r="C10998" s="6">
        <v>5066049</v>
      </c>
      <c r="D10998" s="6" t="s">
        <v>625</v>
      </c>
      <c r="E10998" s="6">
        <v>610402075</v>
      </c>
      <c r="F10998" s="6" t="s">
        <v>1234</v>
      </c>
      <c r="G10998" s="12">
        <v>408.5</v>
      </c>
      <c r="H10998" s="12">
        <v>12.26</v>
      </c>
      <c r="I10998" s="6">
        <v>7204</v>
      </c>
      <c r="J10998" t="str">
        <f>_xlfn.XLOOKUP(I10998,[1]Planilha1!$C:$C,[1]Planilha1!$B:$B)</f>
        <v>7204 - CD São Paulo</v>
      </c>
      <c r="K10998" t="str">
        <f>_xlfn.XLOOKUP(I10998,[1]Planilha1!$C:$C,[1]Planilha1!$D:$D)</f>
        <v>43.340.312/0010-48</v>
      </c>
      <c r="L10998" t="str">
        <f>_xlfn.XLOOKUP(B10998,[2]Projeto!$B:$B,[2]Projeto!$P:$P)</f>
        <v>Paga</v>
      </c>
      <c r="M10998" s="6">
        <v>701203</v>
      </c>
      <c r="N10998" s="6" t="s">
        <v>1125</v>
      </c>
      <c r="O10998" t="str">
        <f>_xlfn.XLOOKUP(N10998,[3]Planilha1!$N:$N,[3]Planilha1!$O:$O)</f>
        <v>FLAC</v>
      </c>
      <c r="P10998">
        <v>2026</v>
      </c>
      <c r="Q10998" s="2" t="s">
        <v>1233</v>
      </c>
    </row>
    <row r="10999" spans="1:17" ht="16.8" x14ac:dyDescent="0.3">
      <c r="A10999" t="str">
        <f t="shared" si="4"/>
        <v>Lactalis - 7000</v>
      </c>
      <c r="B10999" s="6">
        <v>4501169722</v>
      </c>
      <c r="C10999" s="6">
        <v>5234380</v>
      </c>
      <c r="D10999" s="6" t="s">
        <v>606</v>
      </c>
      <c r="E10999" s="6">
        <v>610402075</v>
      </c>
      <c r="F10999" s="6" t="s">
        <v>1234</v>
      </c>
      <c r="G10999" s="12">
        <v>408.5</v>
      </c>
      <c r="H10999" s="12">
        <v>12.26</v>
      </c>
      <c r="I10999" s="6">
        <v>7204</v>
      </c>
      <c r="J10999" t="str">
        <f>_xlfn.XLOOKUP(I10999,[1]Planilha1!$C:$C,[1]Planilha1!$B:$B)</f>
        <v>7204 - CD São Paulo</v>
      </c>
      <c r="K10999" t="str">
        <f>_xlfn.XLOOKUP(I10999,[1]Planilha1!$C:$C,[1]Planilha1!$D:$D)</f>
        <v>43.340.312/0010-48</v>
      </c>
      <c r="L10999" t="str">
        <f>_xlfn.XLOOKUP(B10999,[2]Projeto!$B:$B,[2]Projeto!$P:$P)</f>
        <v>Paga</v>
      </c>
      <c r="M10999" s="6">
        <v>701203</v>
      </c>
      <c r="N10999" s="6" t="s">
        <v>1125</v>
      </c>
      <c r="O10999" t="str">
        <f>_xlfn.XLOOKUP(N10999,[3]Planilha1!$N:$N,[3]Planilha1!$O:$O)</f>
        <v>FLAC</v>
      </c>
      <c r="P10999">
        <v>2026</v>
      </c>
      <c r="Q10999" s="2" t="s">
        <v>1233</v>
      </c>
    </row>
    <row r="11000" spans="1:17" ht="16.8" x14ac:dyDescent="0.3">
      <c r="A11000" t="str">
        <f t="shared" si="4"/>
        <v>Lactalis - 7000</v>
      </c>
      <c r="B11000" s="6">
        <v>4501169722</v>
      </c>
      <c r="C11000" s="6">
        <v>5291157</v>
      </c>
      <c r="D11000" s="6" t="s">
        <v>188</v>
      </c>
      <c r="E11000" s="6">
        <v>610611182</v>
      </c>
      <c r="F11000" s="6" t="s">
        <v>1027</v>
      </c>
      <c r="G11000" s="12">
        <v>120</v>
      </c>
      <c r="H11000" s="12">
        <v>3.6</v>
      </c>
      <c r="I11000" s="6">
        <v>7204</v>
      </c>
      <c r="J11000" t="str">
        <f>_xlfn.XLOOKUP(I11000,[1]Planilha1!$C:$C,[1]Planilha1!$B:$B)</f>
        <v>7204 - CD São Paulo</v>
      </c>
      <c r="K11000" t="str">
        <f>_xlfn.XLOOKUP(I11000,[1]Planilha1!$C:$C,[1]Planilha1!$D:$D)</f>
        <v>43.340.312/0010-48</v>
      </c>
      <c r="L11000" t="str">
        <f>_xlfn.XLOOKUP(B11000,[2]Projeto!$B:$B,[2]Projeto!$P:$P)</f>
        <v>Paga</v>
      </c>
      <c r="M11000" s="6">
        <v>701203</v>
      </c>
      <c r="N11000" s="6" t="s">
        <v>1125</v>
      </c>
      <c r="O11000" t="str">
        <f>_xlfn.XLOOKUP(N11000,[3]Planilha1!$N:$N,[3]Planilha1!$O:$O)</f>
        <v>FLAC</v>
      </c>
      <c r="P11000">
        <v>2026</v>
      </c>
      <c r="Q11000" s="2" t="s">
        <v>1233</v>
      </c>
    </row>
    <row r="11001" spans="1:17" ht="16.8" x14ac:dyDescent="0.3">
      <c r="A11001" t="str">
        <f t="shared" si="4"/>
        <v>Lactalis - 7000</v>
      </c>
      <c r="B11001" s="6">
        <v>4501169722</v>
      </c>
      <c r="C11001" s="6">
        <v>5291157</v>
      </c>
      <c r="D11001" s="6" t="s">
        <v>188</v>
      </c>
      <c r="E11001" s="6">
        <v>610402075</v>
      </c>
      <c r="F11001" s="6" t="s">
        <v>1234</v>
      </c>
      <c r="G11001" s="12">
        <v>211.45</v>
      </c>
      <c r="H11001" s="12">
        <v>6.34</v>
      </c>
      <c r="I11001" s="6">
        <v>7204</v>
      </c>
      <c r="J11001" t="str">
        <f>_xlfn.XLOOKUP(I11001,[1]Planilha1!$C:$C,[1]Planilha1!$B:$B)</f>
        <v>7204 - CD São Paulo</v>
      </c>
      <c r="K11001" t="str">
        <f>_xlfn.XLOOKUP(I11001,[1]Planilha1!$C:$C,[1]Planilha1!$D:$D)</f>
        <v>43.340.312/0010-48</v>
      </c>
      <c r="L11001" t="str">
        <f>_xlfn.XLOOKUP(B11001,[2]Projeto!$B:$B,[2]Projeto!$P:$P)</f>
        <v>Paga</v>
      </c>
      <c r="M11001" s="6">
        <v>701203</v>
      </c>
      <c r="N11001" s="6" t="s">
        <v>1125</v>
      </c>
      <c r="O11001" t="str">
        <f>_xlfn.XLOOKUP(N11001,[3]Planilha1!$N:$N,[3]Planilha1!$O:$O)</f>
        <v>FLAC</v>
      </c>
      <c r="P11001">
        <v>2026</v>
      </c>
      <c r="Q11001" s="2" t="s">
        <v>1233</v>
      </c>
    </row>
    <row r="11002" spans="1:17" ht="16.8" x14ac:dyDescent="0.3">
      <c r="A11002" t="str">
        <f t="shared" si="4"/>
        <v>Lactalis - 7000</v>
      </c>
      <c r="B11002" s="6">
        <v>4501169722</v>
      </c>
      <c r="C11002" s="6">
        <v>5366272</v>
      </c>
      <c r="D11002" s="6" t="s">
        <v>951</v>
      </c>
      <c r="E11002" s="6">
        <v>600412295</v>
      </c>
      <c r="F11002" s="6" t="s">
        <v>172</v>
      </c>
      <c r="G11002" s="12">
        <v>509.4</v>
      </c>
      <c r="H11002" s="12">
        <v>15.28</v>
      </c>
      <c r="I11002" s="6">
        <v>7204</v>
      </c>
      <c r="J11002" t="str">
        <f>_xlfn.XLOOKUP(I11002,[1]Planilha1!$C:$C,[1]Planilha1!$B:$B)</f>
        <v>7204 - CD São Paulo</v>
      </c>
      <c r="K11002" t="str">
        <f>_xlfn.XLOOKUP(I11002,[1]Planilha1!$C:$C,[1]Planilha1!$D:$D)</f>
        <v>43.340.312/0010-48</v>
      </c>
      <c r="L11002" t="str">
        <f>_xlfn.XLOOKUP(B11002,[2]Projeto!$B:$B,[2]Projeto!$P:$P)</f>
        <v>Paga</v>
      </c>
      <c r="M11002" s="6">
        <v>701203</v>
      </c>
      <c r="N11002" s="6" t="s">
        <v>1125</v>
      </c>
      <c r="O11002" t="str">
        <f>_xlfn.XLOOKUP(N11002,[3]Planilha1!$N:$N,[3]Planilha1!$O:$O)</f>
        <v>FLAC</v>
      </c>
      <c r="P11002">
        <v>2026</v>
      </c>
      <c r="Q11002" s="2" t="s">
        <v>1233</v>
      </c>
    </row>
    <row r="11003" spans="1:17" ht="16.8" x14ac:dyDescent="0.3">
      <c r="A11003" t="str">
        <f t="shared" si="4"/>
        <v>Lactalis - 7000</v>
      </c>
      <c r="B11003" s="6">
        <v>4501169722</v>
      </c>
      <c r="C11003" s="6">
        <v>5261200</v>
      </c>
      <c r="D11003" s="6" t="s">
        <v>557</v>
      </c>
      <c r="E11003" s="6">
        <v>610402075</v>
      </c>
      <c r="F11003" s="6" t="s">
        <v>1234</v>
      </c>
      <c r="G11003" s="11">
        <v>2042.5</v>
      </c>
      <c r="H11003" s="12">
        <v>61.28</v>
      </c>
      <c r="I11003" s="6">
        <v>7204</v>
      </c>
      <c r="J11003" t="str">
        <f>_xlfn.XLOOKUP(I11003,[1]Planilha1!$C:$C,[1]Planilha1!$B:$B)</f>
        <v>7204 - CD São Paulo</v>
      </c>
      <c r="K11003" t="str">
        <f>_xlfn.XLOOKUP(I11003,[1]Planilha1!$C:$C,[1]Planilha1!$D:$D)</f>
        <v>43.340.312/0010-48</v>
      </c>
      <c r="L11003" t="str">
        <f>_xlfn.XLOOKUP(B11003,[2]Projeto!$B:$B,[2]Projeto!$P:$P)</f>
        <v>Paga</v>
      </c>
      <c r="M11003" s="6">
        <v>701203</v>
      </c>
      <c r="N11003" s="6" t="s">
        <v>1125</v>
      </c>
      <c r="O11003" t="str">
        <f>_xlfn.XLOOKUP(N11003,[3]Planilha1!$N:$N,[3]Planilha1!$O:$O)</f>
        <v>FLAC</v>
      </c>
      <c r="P11003">
        <v>2026</v>
      </c>
      <c r="Q11003" s="2" t="s">
        <v>1233</v>
      </c>
    </row>
    <row r="11004" spans="1:17" ht="16.8" x14ac:dyDescent="0.3">
      <c r="A11004" t="str">
        <f t="shared" si="4"/>
        <v>Lactalis - 7000</v>
      </c>
      <c r="B11004" s="6">
        <v>4501169722</v>
      </c>
      <c r="C11004" s="6">
        <v>5261200</v>
      </c>
      <c r="D11004" s="6" t="s">
        <v>557</v>
      </c>
      <c r="E11004" s="6">
        <v>610100477</v>
      </c>
      <c r="F11004" s="6" t="s">
        <v>103</v>
      </c>
      <c r="G11004" s="12">
        <v>607.6</v>
      </c>
      <c r="H11004" s="12">
        <v>18.23</v>
      </c>
      <c r="I11004" s="6">
        <v>7204</v>
      </c>
      <c r="J11004" t="str">
        <f>_xlfn.XLOOKUP(I11004,[1]Planilha1!$C:$C,[1]Planilha1!$B:$B)</f>
        <v>7204 - CD São Paulo</v>
      </c>
      <c r="K11004" t="str">
        <f>_xlfn.XLOOKUP(I11004,[1]Planilha1!$C:$C,[1]Planilha1!$D:$D)</f>
        <v>43.340.312/0010-48</v>
      </c>
      <c r="L11004" t="str">
        <f>_xlfn.XLOOKUP(B11004,[2]Projeto!$B:$B,[2]Projeto!$P:$P)</f>
        <v>Paga</v>
      </c>
      <c r="M11004" s="6">
        <v>701203</v>
      </c>
      <c r="N11004" s="6" t="s">
        <v>1125</v>
      </c>
      <c r="O11004" t="str">
        <f>_xlfn.XLOOKUP(N11004,[3]Planilha1!$N:$N,[3]Planilha1!$O:$O)</f>
        <v>FLAC</v>
      </c>
      <c r="P11004">
        <v>2026</v>
      </c>
      <c r="Q11004" s="2" t="s">
        <v>1233</v>
      </c>
    </row>
    <row r="11005" spans="1:17" ht="16.8" x14ac:dyDescent="0.3">
      <c r="A11005" t="str">
        <f t="shared" si="4"/>
        <v>Lactalis - 7000</v>
      </c>
      <c r="B11005" s="6">
        <v>4501169722</v>
      </c>
      <c r="C11005" s="6">
        <v>5298021</v>
      </c>
      <c r="D11005" s="6" t="s">
        <v>535</v>
      </c>
      <c r="E11005" s="6">
        <v>610402075</v>
      </c>
      <c r="F11005" s="6" t="s">
        <v>1234</v>
      </c>
      <c r="G11005" s="11">
        <v>1057.25</v>
      </c>
      <c r="H11005" s="12">
        <v>31.72</v>
      </c>
      <c r="I11005" s="6">
        <v>7204</v>
      </c>
      <c r="J11005" t="str">
        <f>_xlfn.XLOOKUP(I11005,[1]Planilha1!$C:$C,[1]Planilha1!$B:$B)</f>
        <v>7204 - CD São Paulo</v>
      </c>
      <c r="K11005" t="str">
        <f>_xlfn.XLOOKUP(I11005,[1]Planilha1!$C:$C,[1]Planilha1!$D:$D)</f>
        <v>43.340.312/0010-48</v>
      </c>
      <c r="L11005" t="str">
        <f>_xlfn.XLOOKUP(B11005,[2]Projeto!$B:$B,[2]Projeto!$P:$P)</f>
        <v>Paga</v>
      </c>
      <c r="M11005" s="6">
        <v>701203</v>
      </c>
      <c r="N11005" s="6" t="s">
        <v>1125</v>
      </c>
      <c r="O11005" t="str">
        <f>_xlfn.XLOOKUP(N11005,[3]Planilha1!$N:$N,[3]Planilha1!$O:$O)</f>
        <v>FLAC</v>
      </c>
      <c r="P11005">
        <v>2026</v>
      </c>
      <c r="Q11005" s="2" t="s">
        <v>1233</v>
      </c>
    </row>
    <row r="11006" spans="1:17" ht="16.8" x14ac:dyDescent="0.3">
      <c r="A11006" t="str">
        <f t="shared" si="4"/>
        <v>Lactalis - 7000</v>
      </c>
      <c r="B11006" s="6">
        <v>4501169722</v>
      </c>
      <c r="C11006" s="6">
        <v>5301955</v>
      </c>
      <c r="D11006" s="6" t="s">
        <v>400</v>
      </c>
      <c r="E11006" s="6">
        <v>610102368</v>
      </c>
      <c r="F11006" s="6" t="s">
        <v>88</v>
      </c>
      <c r="G11006" s="12">
        <v>245.76</v>
      </c>
      <c r="H11006" s="12">
        <v>7.37</v>
      </c>
      <c r="I11006" s="6">
        <v>7204</v>
      </c>
      <c r="J11006" t="str">
        <f>_xlfn.XLOOKUP(I11006,[1]Planilha1!$C:$C,[1]Planilha1!$B:$B)</f>
        <v>7204 - CD São Paulo</v>
      </c>
      <c r="K11006" t="str">
        <f>_xlfn.XLOOKUP(I11006,[1]Planilha1!$C:$C,[1]Planilha1!$D:$D)</f>
        <v>43.340.312/0010-48</v>
      </c>
      <c r="L11006" t="str">
        <f>_xlfn.XLOOKUP(B11006,[2]Projeto!$B:$B,[2]Projeto!$P:$P)</f>
        <v>Paga</v>
      </c>
      <c r="M11006" s="6">
        <v>701203</v>
      </c>
      <c r="N11006" s="6" t="s">
        <v>1125</v>
      </c>
      <c r="O11006" t="str">
        <f>_xlfn.XLOOKUP(N11006,[3]Planilha1!$N:$N,[3]Planilha1!$O:$O)</f>
        <v>FLAC</v>
      </c>
      <c r="P11006">
        <v>2026</v>
      </c>
      <c r="Q11006" s="2" t="s">
        <v>1233</v>
      </c>
    </row>
    <row r="11007" spans="1:17" ht="16.8" x14ac:dyDescent="0.3">
      <c r="A11007" t="str">
        <f t="shared" si="4"/>
        <v>Lactalis - 7000</v>
      </c>
      <c r="B11007" s="6">
        <v>4501169722</v>
      </c>
      <c r="C11007" s="6">
        <v>5027929</v>
      </c>
      <c r="D11007" s="6" t="s">
        <v>300</v>
      </c>
      <c r="E11007" s="6">
        <v>610603057</v>
      </c>
      <c r="F11007" s="6" t="s">
        <v>82</v>
      </c>
      <c r="G11007" s="11">
        <v>2654.4</v>
      </c>
      <c r="H11007" s="12">
        <v>79.63</v>
      </c>
      <c r="I11007" s="6">
        <v>7204</v>
      </c>
      <c r="J11007" t="str">
        <f>_xlfn.XLOOKUP(I11007,[1]Planilha1!$C:$C,[1]Planilha1!$B:$B)</f>
        <v>7204 - CD São Paulo</v>
      </c>
      <c r="K11007" t="str">
        <f>_xlfn.XLOOKUP(I11007,[1]Planilha1!$C:$C,[1]Planilha1!$D:$D)</f>
        <v>43.340.312/0010-48</v>
      </c>
      <c r="L11007" t="str">
        <f>_xlfn.XLOOKUP(B11007,[2]Projeto!$B:$B,[2]Projeto!$P:$P)</f>
        <v>Paga</v>
      </c>
      <c r="M11007" s="6">
        <v>701203</v>
      </c>
      <c r="N11007" s="6" t="s">
        <v>1125</v>
      </c>
      <c r="O11007" t="str">
        <f>_xlfn.XLOOKUP(N11007,[3]Planilha1!$N:$N,[3]Planilha1!$O:$O)</f>
        <v>FLAC</v>
      </c>
      <c r="P11007">
        <v>2026</v>
      </c>
      <c r="Q11007" s="2" t="s">
        <v>1233</v>
      </c>
    </row>
    <row r="11008" spans="1:17" ht="16.8" x14ac:dyDescent="0.3">
      <c r="A11008" t="str">
        <f t="shared" si="4"/>
        <v>Lactalis - 7000</v>
      </c>
      <c r="B11008" s="6">
        <v>4501169722</v>
      </c>
      <c r="C11008" s="6">
        <v>5027929</v>
      </c>
      <c r="D11008" s="6" t="s">
        <v>300</v>
      </c>
      <c r="E11008" s="6">
        <v>610400072</v>
      </c>
      <c r="F11008" s="6" t="s">
        <v>279</v>
      </c>
      <c r="G11008" s="12">
        <v>440.4</v>
      </c>
      <c r="H11008" s="12">
        <v>13.21</v>
      </c>
      <c r="I11008" s="6">
        <v>7204</v>
      </c>
      <c r="J11008" t="str">
        <f>_xlfn.XLOOKUP(I11008,[1]Planilha1!$C:$C,[1]Planilha1!$B:$B)</f>
        <v>7204 - CD São Paulo</v>
      </c>
      <c r="K11008" t="str">
        <f>_xlfn.XLOOKUP(I11008,[1]Planilha1!$C:$C,[1]Planilha1!$D:$D)</f>
        <v>43.340.312/0010-48</v>
      </c>
      <c r="L11008" t="str">
        <f>_xlfn.XLOOKUP(B11008,[2]Projeto!$B:$B,[2]Projeto!$P:$P)</f>
        <v>Paga</v>
      </c>
      <c r="M11008" s="6">
        <v>701203</v>
      </c>
      <c r="N11008" s="6" t="s">
        <v>1125</v>
      </c>
      <c r="O11008" t="str">
        <f>_xlfn.XLOOKUP(N11008,[3]Planilha1!$N:$N,[3]Planilha1!$O:$O)</f>
        <v>FLAC</v>
      </c>
      <c r="P11008">
        <v>2026</v>
      </c>
      <c r="Q11008" s="2" t="s">
        <v>1233</v>
      </c>
    </row>
    <row r="11009" spans="1:17" ht="16.8" x14ac:dyDescent="0.3">
      <c r="A11009" t="str">
        <f t="shared" si="4"/>
        <v>Lactalis - 7000</v>
      </c>
      <c r="B11009" s="6">
        <v>4501169722</v>
      </c>
      <c r="C11009" s="6">
        <v>5027929</v>
      </c>
      <c r="D11009" s="6" t="s">
        <v>300</v>
      </c>
      <c r="E11009" s="6">
        <v>540447551</v>
      </c>
      <c r="F11009" s="6" t="s">
        <v>302</v>
      </c>
      <c r="G11009" s="11">
        <v>1632.96</v>
      </c>
      <c r="H11009" s="12">
        <v>48.99</v>
      </c>
      <c r="I11009" s="6">
        <v>7204</v>
      </c>
      <c r="J11009" t="str">
        <f>_xlfn.XLOOKUP(I11009,[1]Planilha1!$C:$C,[1]Planilha1!$B:$B)</f>
        <v>7204 - CD São Paulo</v>
      </c>
      <c r="K11009" t="str">
        <f>_xlfn.XLOOKUP(I11009,[1]Planilha1!$C:$C,[1]Planilha1!$D:$D)</f>
        <v>43.340.312/0010-48</v>
      </c>
      <c r="L11009" t="str">
        <f>_xlfn.XLOOKUP(B11009,[2]Projeto!$B:$B,[2]Projeto!$P:$P)</f>
        <v>Paga</v>
      </c>
      <c r="M11009" s="6">
        <v>701203</v>
      </c>
      <c r="N11009" s="6" t="s">
        <v>1125</v>
      </c>
      <c r="O11009" t="str">
        <f>_xlfn.XLOOKUP(N11009,[3]Planilha1!$N:$N,[3]Planilha1!$O:$O)</f>
        <v>FLAC</v>
      </c>
      <c r="P11009">
        <v>2026</v>
      </c>
      <c r="Q11009" s="2" t="s">
        <v>1233</v>
      </c>
    </row>
    <row r="11010" spans="1:17" ht="16.8" x14ac:dyDescent="0.3">
      <c r="A11010" t="str">
        <f t="shared" si="4"/>
        <v>Lactalis - 7000</v>
      </c>
      <c r="B11010" s="6">
        <v>4501169722</v>
      </c>
      <c r="C11010" s="6">
        <v>5027929</v>
      </c>
      <c r="D11010" s="6" t="s">
        <v>300</v>
      </c>
      <c r="E11010" s="6">
        <v>610405337</v>
      </c>
      <c r="F11010" s="6" t="s">
        <v>76</v>
      </c>
      <c r="G11010" s="11">
        <v>9676.7999999999993</v>
      </c>
      <c r="H11010" s="12">
        <v>290.3</v>
      </c>
      <c r="I11010" s="6">
        <v>7204</v>
      </c>
      <c r="J11010" t="str">
        <f>_xlfn.XLOOKUP(I11010,[1]Planilha1!$C:$C,[1]Planilha1!$B:$B)</f>
        <v>7204 - CD São Paulo</v>
      </c>
      <c r="K11010" t="str">
        <f>_xlfn.XLOOKUP(I11010,[1]Planilha1!$C:$C,[1]Planilha1!$D:$D)</f>
        <v>43.340.312/0010-48</v>
      </c>
      <c r="L11010" t="str">
        <f>_xlfn.XLOOKUP(B11010,[2]Projeto!$B:$B,[2]Projeto!$P:$P)</f>
        <v>Paga</v>
      </c>
      <c r="M11010" s="6">
        <v>701203</v>
      </c>
      <c r="N11010" s="6" t="s">
        <v>1125</v>
      </c>
      <c r="O11010" t="str">
        <f>_xlfn.XLOOKUP(N11010,[3]Planilha1!$N:$N,[3]Planilha1!$O:$O)</f>
        <v>FLAC</v>
      </c>
      <c r="P11010">
        <v>2026</v>
      </c>
      <c r="Q11010" s="2" t="s">
        <v>1233</v>
      </c>
    </row>
    <row r="11011" spans="1:17" ht="16.8" x14ac:dyDescent="0.3">
      <c r="A11011" t="str">
        <f t="shared" si="4"/>
        <v>Lactalis - 7000</v>
      </c>
      <c r="B11011" s="6">
        <v>4501169722</v>
      </c>
      <c r="C11011" s="6">
        <v>5341209</v>
      </c>
      <c r="D11011" s="6" t="s">
        <v>342</v>
      </c>
      <c r="E11011" s="6">
        <v>610600428</v>
      </c>
      <c r="F11011" s="6" t="s">
        <v>132</v>
      </c>
      <c r="G11011" s="11">
        <v>1261.2</v>
      </c>
      <c r="H11011" s="12">
        <v>37.840000000000003</v>
      </c>
      <c r="I11011" s="6">
        <v>7204</v>
      </c>
      <c r="J11011" t="str">
        <f>_xlfn.XLOOKUP(I11011,[1]Planilha1!$C:$C,[1]Planilha1!$B:$B)</f>
        <v>7204 - CD São Paulo</v>
      </c>
      <c r="K11011" t="str">
        <f>_xlfn.XLOOKUP(I11011,[1]Planilha1!$C:$C,[1]Planilha1!$D:$D)</f>
        <v>43.340.312/0010-48</v>
      </c>
      <c r="L11011" t="str">
        <f>_xlfn.XLOOKUP(B11011,[2]Projeto!$B:$B,[2]Projeto!$P:$P)</f>
        <v>Paga</v>
      </c>
      <c r="M11011" s="6">
        <v>701203</v>
      </c>
      <c r="N11011" s="6" t="s">
        <v>1125</v>
      </c>
      <c r="O11011" t="str">
        <f>_xlfn.XLOOKUP(N11011,[3]Planilha1!$N:$N,[3]Planilha1!$O:$O)</f>
        <v>FLAC</v>
      </c>
      <c r="P11011">
        <v>2026</v>
      </c>
      <c r="Q11011" s="2" t="s">
        <v>1233</v>
      </c>
    </row>
    <row r="11012" spans="1:17" ht="16.8" x14ac:dyDescent="0.3">
      <c r="A11012" t="str">
        <f t="shared" si="4"/>
        <v>Lactalis - 7000</v>
      </c>
      <c r="B11012" s="6">
        <v>4501169684</v>
      </c>
      <c r="C11012" s="6">
        <v>5069172</v>
      </c>
      <c r="D11012" s="6" t="s">
        <v>449</v>
      </c>
      <c r="E11012" s="6">
        <v>600315300</v>
      </c>
      <c r="F11012" s="6" t="s">
        <v>450</v>
      </c>
      <c r="G11012" s="11">
        <v>8982</v>
      </c>
      <c r="H11012" s="12">
        <v>269.45999999999998</v>
      </c>
      <c r="I11012" s="6">
        <v>7200</v>
      </c>
      <c r="J11012" t="str">
        <f>_xlfn.XLOOKUP(I11012,[1]Planilha1!$C:$C,[1]Planilha1!$B:$B)</f>
        <v>7200 - CD - Bauru</v>
      </c>
      <c r="K11012" t="str">
        <f>_xlfn.XLOOKUP(I11012,[1]Planilha1!$C:$C,[1]Planilha1!$D:$D)</f>
        <v>43.340.312/0024-43</v>
      </c>
      <c r="L11012" t="str">
        <f>_xlfn.XLOOKUP(B11012,[2]Projeto!$B:$B,[2]Projeto!$P:$P)</f>
        <v>Paga</v>
      </c>
      <c r="M11012" s="6">
        <v>701203</v>
      </c>
      <c r="N11012" s="6" t="s">
        <v>1125</v>
      </c>
      <c r="O11012" t="str">
        <f>_xlfn.XLOOKUP(N11012,[3]Planilha1!$N:$N,[3]Planilha1!$O:$O)</f>
        <v>FLAC</v>
      </c>
      <c r="P11012">
        <v>2026</v>
      </c>
      <c r="Q11012" s="2" t="s">
        <v>1233</v>
      </c>
    </row>
    <row r="11013" spans="1:17" ht="16.8" x14ac:dyDescent="0.3">
      <c r="A11013" t="str">
        <f t="shared" si="4"/>
        <v>Lactalis - 7000</v>
      </c>
      <c r="B11013" s="6">
        <v>4501169722</v>
      </c>
      <c r="C11013" s="6">
        <v>5233959</v>
      </c>
      <c r="D11013" s="6" t="s">
        <v>290</v>
      </c>
      <c r="E11013" s="6">
        <v>610402075</v>
      </c>
      <c r="F11013" s="6" t="s">
        <v>1234</v>
      </c>
      <c r="G11013" s="11">
        <v>2655.25</v>
      </c>
      <c r="H11013" s="12">
        <v>79.66</v>
      </c>
      <c r="I11013" s="6">
        <v>7204</v>
      </c>
      <c r="J11013" t="str">
        <f>_xlfn.XLOOKUP(I11013,[1]Planilha1!$C:$C,[1]Planilha1!$B:$B)</f>
        <v>7204 - CD São Paulo</v>
      </c>
      <c r="K11013" t="str">
        <f>_xlfn.XLOOKUP(I11013,[1]Planilha1!$C:$C,[1]Planilha1!$D:$D)</f>
        <v>43.340.312/0010-48</v>
      </c>
      <c r="L11013" t="str">
        <f>_xlfn.XLOOKUP(B11013,[2]Projeto!$B:$B,[2]Projeto!$P:$P)</f>
        <v>Paga</v>
      </c>
      <c r="M11013" s="6">
        <v>701203</v>
      </c>
      <c r="N11013" s="6" t="s">
        <v>1125</v>
      </c>
      <c r="O11013" t="str">
        <f>_xlfn.XLOOKUP(N11013,[3]Planilha1!$N:$N,[3]Planilha1!$O:$O)</f>
        <v>FLAC</v>
      </c>
      <c r="P11013">
        <v>2026</v>
      </c>
      <c r="Q11013" s="2" t="s">
        <v>1233</v>
      </c>
    </row>
    <row r="11014" spans="1:17" ht="16.8" x14ac:dyDescent="0.3">
      <c r="A11014" t="str">
        <f t="shared" si="4"/>
        <v>Lactalis - 7000</v>
      </c>
      <c r="B11014" s="6">
        <v>4501169722</v>
      </c>
      <c r="C11014" s="6">
        <v>5190780</v>
      </c>
      <c r="D11014" s="6" t="s">
        <v>437</v>
      </c>
      <c r="E11014" s="6">
        <v>540425376</v>
      </c>
      <c r="F11014" s="6" t="s">
        <v>175</v>
      </c>
      <c r="G11014" s="12">
        <v>325.08</v>
      </c>
      <c r="H11014" s="12">
        <v>9.75</v>
      </c>
      <c r="I11014" s="6">
        <v>7204</v>
      </c>
      <c r="J11014" t="str">
        <f>_xlfn.XLOOKUP(I11014,[1]Planilha1!$C:$C,[1]Planilha1!$B:$B)</f>
        <v>7204 - CD São Paulo</v>
      </c>
      <c r="K11014" t="str">
        <f>_xlfn.XLOOKUP(I11014,[1]Planilha1!$C:$C,[1]Planilha1!$D:$D)</f>
        <v>43.340.312/0010-48</v>
      </c>
      <c r="L11014" t="str">
        <f>_xlfn.XLOOKUP(B11014,[2]Projeto!$B:$B,[2]Projeto!$P:$P)</f>
        <v>Paga</v>
      </c>
      <c r="M11014" s="6">
        <v>701203</v>
      </c>
      <c r="N11014" s="6" t="s">
        <v>1125</v>
      </c>
      <c r="O11014" t="str">
        <f>_xlfn.XLOOKUP(N11014,[3]Planilha1!$N:$N,[3]Planilha1!$O:$O)</f>
        <v>FLAC</v>
      </c>
      <c r="P11014">
        <v>2026</v>
      </c>
      <c r="Q11014" s="2" t="s">
        <v>1233</v>
      </c>
    </row>
    <row r="11015" spans="1:17" ht="16.8" x14ac:dyDescent="0.3">
      <c r="A11015" t="str">
        <f t="shared" si="4"/>
        <v>Lactalis - 7000</v>
      </c>
      <c r="B11015" s="6">
        <v>4501169722</v>
      </c>
      <c r="C11015" s="6">
        <v>5190780</v>
      </c>
      <c r="D11015" s="6" t="s">
        <v>437</v>
      </c>
      <c r="E11015" s="6">
        <v>610405337</v>
      </c>
      <c r="F11015" s="6" t="s">
        <v>76</v>
      </c>
      <c r="G11015" s="12">
        <v>92.16</v>
      </c>
      <c r="H11015" s="12">
        <v>2.76</v>
      </c>
      <c r="I11015" s="6">
        <v>7204</v>
      </c>
      <c r="J11015" t="str">
        <f>_xlfn.XLOOKUP(I11015,[1]Planilha1!$C:$C,[1]Planilha1!$B:$B)</f>
        <v>7204 - CD São Paulo</v>
      </c>
      <c r="K11015" t="str">
        <f>_xlfn.XLOOKUP(I11015,[1]Planilha1!$C:$C,[1]Planilha1!$D:$D)</f>
        <v>43.340.312/0010-48</v>
      </c>
      <c r="L11015" t="str">
        <f>_xlfn.XLOOKUP(B11015,[2]Projeto!$B:$B,[2]Projeto!$P:$P)</f>
        <v>Paga</v>
      </c>
      <c r="M11015" s="6">
        <v>701203</v>
      </c>
      <c r="N11015" s="6" t="s">
        <v>1125</v>
      </c>
      <c r="O11015" t="str">
        <f>_xlfn.XLOOKUP(N11015,[3]Planilha1!$N:$N,[3]Planilha1!$O:$O)</f>
        <v>FLAC</v>
      </c>
      <c r="P11015">
        <v>2026</v>
      </c>
      <c r="Q11015" s="2" t="s">
        <v>1233</v>
      </c>
    </row>
    <row r="11016" spans="1:17" ht="16.8" x14ac:dyDescent="0.3">
      <c r="A11016" t="str">
        <f t="shared" si="4"/>
        <v>Lactalis - 7000</v>
      </c>
      <c r="B11016" s="6">
        <v>4501169722</v>
      </c>
      <c r="C11016" s="6">
        <v>5255373</v>
      </c>
      <c r="D11016" s="6" t="s">
        <v>239</v>
      </c>
      <c r="E11016" s="6">
        <v>610100409</v>
      </c>
      <c r="F11016" s="6" t="s">
        <v>161</v>
      </c>
      <c r="G11016" s="12">
        <v>125.36</v>
      </c>
      <c r="H11016" s="12">
        <v>3.76</v>
      </c>
      <c r="I11016" s="6">
        <v>7204</v>
      </c>
      <c r="J11016" t="str">
        <f>_xlfn.XLOOKUP(I11016,[1]Planilha1!$C:$C,[1]Planilha1!$B:$B)</f>
        <v>7204 - CD São Paulo</v>
      </c>
      <c r="K11016" t="str">
        <f>_xlfn.XLOOKUP(I11016,[1]Planilha1!$C:$C,[1]Planilha1!$D:$D)</f>
        <v>43.340.312/0010-48</v>
      </c>
      <c r="L11016" t="str">
        <f>_xlfn.XLOOKUP(B11016,[2]Projeto!$B:$B,[2]Projeto!$P:$P)</f>
        <v>Paga</v>
      </c>
      <c r="M11016" s="6">
        <v>701203</v>
      </c>
      <c r="N11016" s="6" t="s">
        <v>1125</v>
      </c>
      <c r="O11016" t="str">
        <f>_xlfn.XLOOKUP(N11016,[3]Planilha1!$N:$N,[3]Planilha1!$O:$O)</f>
        <v>FLAC</v>
      </c>
      <c r="P11016">
        <v>2026</v>
      </c>
      <c r="Q11016" s="2" t="s">
        <v>1233</v>
      </c>
    </row>
    <row r="11017" spans="1:17" ht="16.8" x14ac:dyDescent="0.3">
      <c r="A11017" t="str">
        <f t="shared" si="4"/>
        <v>Lactalis - 7000</v>
      </c>
      <c r="B11017" s="6">
        <v>4501169722</v>
      </c>
      <c r="C11017" s="6">
        <v>5255373</v>
      </c>
      <c r="D11017" s="6" t="s">
        <v>239</v>
      </c>
      <c r="E11017" s="6">
        <v>610101409</v>
      </c>
      <c r="F11017" s="6" t="s">
        <v>671</v>
      </c>
      <c r="G11017" s="12">
        <v>125.36</v>
      </c>
      <c r="H11017" s="12">
        <v>3.76</v>
      </c>
      <c r="I11017" s="6">
        <v>7204</v>
      </c>
      <c r="J11017" t="str">
        <f>_xlfn.XLOOKUP(I11017,[1]Planilha1!$C:$C,[1]Planilha1!$B:$B)</f>
        <v>7204 - CD São Paulo</v>
      </c>
      <c r="K11017" t="str">
        <f>_xlfn.XLOOKUP(I11017,[1]Planilha1!$C:$C,[1]Planilha1!$D:$D)</f>
        <v>43.340.312/0010-48</v>
      </c>
      <c r="L11017" t="str">
        <f>_xlfn.XLOOKUP(B11017,[2]Projeto!$B:$B,[2]Projeto!$P:$P)</f>
        <v>Paga</v>
      </c>
      <c r="M11017" s="6">
        <v>701203</v>
      </c>
      <c r="N11017" s="6" t="s">
        <v>1125</v>
      </c>
      <c r="O11017" t="str">
        <f>_xlfn.XLOOKUP(N11017,[3]Planilha1!$N:$N,[3]Planilha1!$O:$O)</f>
        <v>FLAC</v>
      </c>
      <c r="P11017">
        <v>2026</v>
      </c>
      <c r="Q11017" s="2" t="s">
        <v>1233</v>
      </c>
    </row>
    <row r="11018" spans="1:17" ht="16.8" x14ac:dyDescent="0.3">
      <c r="A11018" t="str">
        <f t="shared" si="4"/>
        <v>Lactalis - 7000</v>
      </c>
      <c r="B11018" s="6">
        <v>4501169722</v>
      </c>
      <c r="C11018" s="6">
        <v>5255389</v>
      </c>
      <c r="D11018" s="6" t="s">
        <v>316</v>
      </c>
      <c r="E11018" s="6">
        <v>610402075</v>
      </c>
      <c r="F11018" s="6" t="s">
        <v>1234</v>
      </c>
      <c r="G11018" s="12">
        <v>204.25</v>
      </c>
      <c r="H11018" s="12">
        <v>6.13</v>
      </c>
      <c r="I11018" s="6">
        <v>7204</v>
      </c>
      <c r="J11018" t="str">
        <f>_xlfn.XLOOKUP(I11018,[1]Planilha1!$C:$C,[1]Planilha1!$B:$B)</f>
        <v>7204 - CD São Paulo</v>
      </c>
      <c r="K11018" t="str">
        <f>_xlfn.XLOOKUP(I11018,[1]Planilha1!$C:$C,[1]Planilha1!$D:$D)</f>
        <v>43.340.312/0010-48</v>
      </c>
      <c r="L11018" t="str">
        <f>_xlfn.XLOOKUP(B11018,[2]Projeto!$B:$B,[2]Projeto!$P:$P)</f>
        <v>Paga</v>
      </c>
      <c r="M11018" s="6">
        <v>701203</v>
      </c>
      <c r="N11018" s="6" t="s">
        <v>1125</v>
      </c>
      <c r="O11018" t="str">
        <f>_xlfn.XLOOKUP(N11018,[3]Planilha1!$N:$N,[3]Planilha1!$O:$O)</f>
        <v>FLAC</v>
      </c>
      <c r="P11018">
        <v>2026</v>
      </c>
      <c r="Q11018" s="2" t="s">
        <v>1233</v>
      </c>
    </row>
    <row r="11019" spans="1:17" ht="16.8" x14ac:dyDescent="0.3">
      <c r="A11019" t="str">
        <f t="shared" si="4"/>
        <v>Lactalis - 7000</v>
      </c>
      <c r="B11019" s="6">
        <v>4501169722</v>
      </c>
      <c r="C11019" s="6">
        <v>5266756</v>
      </c>
      <c r="D11019" s="6" t="s">
        <v>592</v>
      </c>
      <c r="E11019" s="6">
        <v>610111363</v>
      </c>
      <c r="F11019" s="6" t="s">
        <v>863</v>
      </c>
      <c r="G11019" s="12">
        <v>283.68</v>
      </c>
      <c r="H11019" s="12">
        <v>8.51</v>
      </c>
      <c r="I11019" s="6">
        <v>7204</v>
      </c>
      <c r="J11019" t="str">
        <f>_xlfn.XLOOKUP(I11019,[1]Planilha1!$C:$C,[1]Planilha1!$B:$B)</f>
        <v>7204 - CD São Paulo</v>
      </c>
      <c r="K11019" t="str">
        <f>_xlfn.XLOOKUP(I11019,[1]Planilha1!$C:$C,[1]Planilha1!$D:$D)</f>
        <v>43.340.312/0010-48</v>
      </c>
      <c r="L11019" t="str">
        <f>_xlfn.XLOOKUP(B11019,[2]Projeto!$B:$B,[2]Projeto!$P:$P)</f>
        <v>Paga</v>
      </c>
      <c r="M11019" s="6">
        <v>701203</v>
      </c>
      <c r="N11019" s="6" t="s">
        <v>1125</v>
      </c>
      <c r="O11019" t="str">
        <f>_xlfn.XLOOKUP(N11019,[3]Planilha1!$N:$N,[3]Planilha1!$O:$O)</f>
        <v>FLAC</v>
      </c>
      <c r="P11019">
        <v>2026</v>
      </c>
      <c r="Q11019" s="2" t="s">
        <v>1233</v>
      </c>
    </row>
    <row r="11020" spans="1:17" ht="16.8" x14ac:dyDescent="0.3">
      <c r="A11020" t="str">
        <f t="shared" si="4"/>
        <v>Lactalis - 7000</v>
      </c>
      <c r="B11020" s="6">
        <v>4501169722</v>
      </c>
      <c r="C11020" s="6">
        <v>5266756</v>
      </c>
      <c r="D11020" s="6" t="s">
        <v>592</v>
      </c>
      <c r="E11020" s="6">
        <v>610503407</v>
      </c>
      <c r="F11020" s="6" t="s">
        <v>278</v>
      </c>
      <c r="G11020" s="12">
        <v>241.6</v>
      </c>
      <c r="H11020" s="12">
        <v>7.25</v>
      </c>
      <c r="I11020" s="6">
        <v>7204</v>
      </c>
      <c r="J11020" t="str">
        <f>_xlfn.XLOOKUP(I11020,[1]Planilha1!$C:$C,[1]Planilha1!$B:$B)</f>
        <v>7204 - CD São Paulo</v>
      </c>
      <c r="K11020" t="str">
        <f>_xlfn.XLOOKUP(I11020,[1]Planilha1!$C:$C,[1]Planilha1!$D:$D)</f>
        <v>43.340.312/0010-48</v>
      </c>
      <c r="L11020" t="str">
        <f>_xlfn.XLOOKUP(B11020,[2]Projeto!$B:$B,[2]Projeto!$P:$P)</f>
        <v>Paga</v>
      </c>
      <c r="M11020" s="6">
        <v>701203</v>
      </c>
      <c r="N11020" s="6" t="s">
        <v>1125</v>
      </c>
      <c r="O11020" t="str">
        <f>_xlfn.XLOOKUP(N11020,[3]Planilha1!$N:$N,[3]Planilha1!$O:$O)</f>
        <v>FLAC</v>
      </c>
      <c r="P11020">
        <v>2026</v>
      </c>
      <c r="Q11020" s="2" t="s">
        <v>1233</v>
      </c>
    </row>
    <row r="11021" spans="1:17" ht="16.8" x14ac:dyDescent="0.3">
      <c r="A11021" t="str">
        <f t="shared" si="4"/>
        <v>Lactalis - 7000</v>
      </c>
      <c r="B11021" s="6">
        <v>4501169759</v>
      </c>
      <c r="C11021" s="6">
        <v>5336849</v>
      </c>
      <c r="D11021" s="6" t="s">
        <v>1012</v>
      </c>
      <c r="E11021" s="6">
        <v>610101409</v>
      </c>
      <c r="F11021" s="6" t="s">
        <v>671</v>
      </c>
      <c r="G11021" s="12">
        <v>250.72</v>
      </c>
      <c r="H11021" s="12">
        <v>7.52</v>
      </c>
      <c r="I11021" s="6">
        <v>7204</v>
      </c>
      <c r="J11021" t="str">
        <f>_xlfn.XLOOKUP(I11021,[1]Planilha1!$C:$C,[1]Planilha1!$B:$B)</f>
        <v>7204 - CD São Paulo</v>
      </c>
      <c r="K11021" t="str">
        <f>_xlfn.XLOOKUP(I11021,[1]Planilha1!$C:$C,[1]Planilha1!$D:$D)</f>
        <v>43.340.312/0010-48</v>
      </c>
      <c r="L11021" t="str">
        <f>_xlfn.XLOOKUP(B11021,[2]Projeto!$B:$B,[2]Projeto!$P:$P)</f>
        <v>Paga</v>
      </c>
      <c r="M11021" s="6">
        <v>701122</v>
      </c>
      <c r="N11021" s="6" t="s">
        <v>1120</v>
      </c>
      <c r="O11021" t="str">
        <f>_xlfn.XLOOKUP(N11021,[3]Planilha1!$N:$N,[3]Planilha1!$O:$O)</f>
        <v>Nutri</v>
      </c>
      <c r="P11021">
        <v>2026</v>
      </c>
      <c r="Q11021" s="2" t="s">
        <v>1233</v>
      </c>
    </row>
    <row r="11022" spans="1:17" ht="16.8" x14ac:dyDescent="0.3">
      <c r="A11022" t="str">
        <f t="shared" si="4"/>
        <v>Lactalis - 7000</v>
      </c>
      <c r="B11022" s="6">
        <v>4501169759</v>
      </c>
      <c r="C11022" s="6">
        <v>5336849</v>
      </c>
      <c r="D11022" s="6" t="s">
        <v>1012</v>
      </c>
      <c r="E11022" s="6">
        <v>610103363</v>
      </c>
      <c r="F11022" s="6" t="s">
        <v>834</v>
      </c>
      <c r="G11022" s="12">
        <v>224.4</v>
      </c>
      <c r="H11022" s="12">
        <v>6.73</v>
      </c>
      <c r="I11022" s="6">
        <v>7204</v>
      </c>
      <c r="J11022" t="str">
        <f>_xlfn.XLOOKUP(I11022,[1]Planilha1!$C:$C,[1]Planilha1!$B:$B)</f>
        <v>7204 - CD São Paulo</v>
      </c>
      <c r="K11022" t="str">
        <f>_xlfn.XLOOKUP(I11022,[1]Planilha1!$C:$C,[1]Planilha1!$D:$D)</f>
        <v>43.340.312/0010-48</v>
      </c>
      <c r="L11022" t="str">
        <f>_xlfn.XLOOKUP(B11022,[2]Projeto!$B:$B,[2]Projeto!$P:$P)</f>
        <v>Paga</v>
      </c>
      <c r="M11022" s="6">
        <v>701122</v>
      </c>
      <c r="N11022" s="6" t="s">
        <v>1120</v>
      </c>
      <c r="O11022" t="str">
        <f>_xlfn.XLOOKUP(N11022,[3]Planilha1!$N:$N,[3]Planilha1!$O:$O)</f>
        <v>Nutri</v>
      </c>
      <c r="P11022">
        <v>2026</v>
      </c>
      <c r="Q11022" s="2" t="s">
        <v>1233</v>
      </c>
    </row>
    <row r="11023" spans="1:17" ht="16.8" x14ac:dyDescent="0.3">
      <c r="A11023" t="str">
        <f t="shared" si="4"/>
        <v>Lactalis - 7000</v>
      </c>
      <c r="B11023" s="6">
        <v>4501169722</v>
      </c>
      <c r="C11023" s="6">
        <v>5111178</v>
      </c>
      <c r="D11023" s="6" t="s">
        <v>903</v>
      </c>
      <c r="E11023" s="6">
        <v>610402075</v>
      </c>
      <c r="F11023" s="6" t="s">
        <v>1234</v>
      </c>
      <c r="G11023" s="11">
        <v>1021.25</v>
      </c>
      <c r="H11023" s="12">
        <v>30.64</v>
      </c>
      <c r="I11023" s="6">
        <v>7204</v>
      </c>
      <c r="J11023" t="str">
        <f>_xlfn.XLOOKUP(I11023,[1]Planilha1!$C:$C,[1]Planilha1!$B:$B)</f>
        <v>7204 - CD São Paulo</v>
      </c>
      <c r="K11023" t="str">
        <f>_xlfn.XLOOKUP(I11023,[1]Planilha1!$C:$C,[1]Planilha1!$D:$D)</f>
        <v>43.340.312/0010-48</v>
      </c>
      <c r="L11023" t="str">
        <f>_xlfn.XLOOKUP(B11023,[2]Projeto!$B:$B,[2]Projeto!$P:$P)</f>
        <v>Paga</v>
      </c>
      <c r="M11023" s="6">
        <v>701203</v>
      </c>
      <c r="N11023" s="6" t="s">
        <v>1125</v>
      </c>
      <c r="O11023" t="str">
        <f>_xlfn.XLOOKUP(N11023,[3]Planilha1!$N:$N,[3]Planilha1!$O:$O)</f>
        <v>FLAC</v>
      </c>
      <c r="P11023">
        <v>2026</v>
      </c>
      <c r="Q11023" s="2" t="s">
        <v>1233</v>
      </c>
    </row>
    <row r="11024" spans="1:17" ht="16.8" x14ac:dyDescent="0.3">
      <c r="A11024" t="str">
        <f t="shared" si="4"/>
        <v>Lactalis - 7000</v>
      </c>
      <c r="B11024" s="6">
        <v>4501169722</v>
      </c>
      <c r="C11024" s="6">
        <v>5111178</v>
      </c>
      <c r="D11024" s="6" t="s">
        <v>903</v>
      </c>
      <c r="E11024" s="6">
        <v>610101477</v>
      </c>
      <c r="F11024" s="6" t="s">
        <v>855</v>
      </c>
      <c r="G11024" s="12">
        <v>173.6</v>
      </c>
      <c r="H11024" s="12">
        <v>5.21</v>
      </c>
      <c r="I11024" s="6">
        <v>7204</v>
      </c>
      <c r="J11024" t="str">
        <f>_xlfn.XLOOKUP(I11024,[1]Planilha1!$C:$C,[1]Planilha1!$B:$B)</f>
        <v>7204 - CD São Paulo</v>
      </c>
      <c r="K11024" t="str">
        <f>_xlfn.XLOOKUP(I11024,[1]Planilha1!$C:$C,[1]Planilha1!$D:$D)</f>
        <v>43.340.312/0010-48</v>
      </c>
      <c r="L11024" t="str">
        <f>_xlfn.XLOOKUP(B11024,[2]Projeto!$B:$B,[2]Projeto!$P:$P)</f>
        <v>Paga</v>
      </c>
      <c r="M11024" s="6">
        <v>701203</v>
      </c>
      <c r="N11024" s="6" t="s">
        <v>1125</v>
      </c>
      <c r="O11024" t="str">
        <f>_xlfn.XLOOKUP(N11024,[3]Planilha1!$N:$N,[3]Planilha1!$O:$O)</f>
        <v>FLAC</v>
      </c>
      <c r="P11024">
        <v>2026</v>
      </c>
      <c r="Q11024" s="2" t="s">
        <v>1233</v>
      </c>
    </row>
    <row r="11025" spans="1:17" ht="16.8" x14ac:dyDescent="0.3">
      <c r="A11025" t="str">
        <f t="shared" si="4"/>
        <v>Lactalis - 7000</v>
      </c>
      <c r="B11025" s="6">
        <v>4501169722</v>
      </c>
      <c r="C11025" s="6">
        <v>5111178</v>
      </c>
      <c r="D11025" s="6" t="s">
        <v>903</v>
      </c>
      <c r="E11025" s="6">
        <v>610402075</v>
      </c>
      <c r="F11025" s="6" t="s">
        <v>1234</v>
      </c>
      <c r="G11025" s="11">
        <v>1021.25</v>
      </c>
      <c r="H11025" s="12">
        <v>30.64</v>
      </c>
      <c r="I11025" s="6">
        <v>7204</v>
      </c>
      <c r="J11025" t="str">
        <f>_xlfn.XLOOKUP(I11025,[1]Planilha1!$C:$C,[1]Planilha1!$B:$B)</f>
        <v>7204 - CD São Paulo</v>
      </c>
      <c r="K11025" t="str">
        <f>_xlfn.XLOOKUP(I11025,[1]Planilha1!$C:$C,[1]Planilha1!$D:$D)</f>
        <v>43.340.312/0010-48</v>
      </c>
      <c r="L11025" t="str">
        <f>_xlfn.XLOOKUP(B11025,[2]Projeto!$B:$B,[2]Projeto!$P:$P)</f>
        <v>Paga</v>
      </c>
      <c r="M11025" s="6">
        <v>701203</v>
      </c>
      <c r="N11025" s="6" t="s">
        <v>1125</v>
      </c>
      <c r="O11025" t="str">
        <f>_xlfn.XLOOKUP(N11025,[3]Planilha1!$N:$N,[3]Planilha1!$O:$O)</f>
        <v>FLAC</v>
      </c>
      <c r="P11025">
        <v>2026</v>
      </c>
      <c r="Q11025" s="2" t="s">
        <v>1233</v>
      </c>
    </row>
    <row r="11026" spans="1:17" ht="16.8" x14ac:dyDescent="0.3">
      <c r="A11026" t="str">
        <f t="shared" si="4"/>
        <v>Lactalis - 7000</v>
      </c>
      <c r="B11026" s="6">
        <v>4501169722</v>
      </c>
      <c r="C11026" s="6">
        <v>5111178</v>
      </c>
      <c r="D11026" s="6" t="s">
        <v>903</v>
      </c>
      <c r="E11026" s="6">
        <v>610101477</v>
      </c>
      <c r="F11026" s="6" t="s">
        <v>855</v>
      </c>
      <c r="G11026" s="12">
        <v>173.6</v>
      </c>
      <c r="H11026" s="12">
        <v>5.21</v>
      </c>
      <c r="I11026" s="6">
        <v>7204</v>
      </c>
      <c r="J11026" t="str">
        <f>_xlfn.XLOOKUP(I11026,[1]Planilha1!$C:$C,[1]Planilha1!$B:$B)</f>
        <v>7204 - CD São Paulo</v>
      </c>
      <c r="K11026" t="str">
        <f>_xlfn.XLOOKUP(I11026,[1]Planilha1!$C:$C,[1]Planilha1!$D:$D)</f>
        <v>43.340.312/0010-48</v>
      </c>
      <c r="L11026" t="str">
        <f>_xlfn.XLOOKUP(B11026,[2]Projeto!$B:$B,[2]Projeto!$P:$P)</f>
        <v>Paga</v>
      </c>
      <c r="M11026" s="6">
        <v>701203</v>
      </c>
      <c r="N11026" s="6" t="s">
        <v>1125</v>
      </c>
      <c r="O11026" t="str">
        <f>_xlfn.XLOOKUP(N11026,[3]Planilha1!$N:$N,[3]Planilha1!$O:$O)</f>
        <v>FLAC</v>
      </c>
      <c r="P11026">
        <v>2026</v>
      </c>
      <c r="Q11026" s="2" t="s">
        <v>1233</v>
      </c>
    </row>
    <row r="11027" spans="1:17" ht="16.8" x14ac:dyDescent="0.3">
      <c r="A11027" t="str">
        <f t="shared" si="4"/>
        <v>Lactalis - 7000</v>
      </c>
      <c r="B11027" s="6">
        <v>4501169722</v>
      </c>
      <c r="C11027" s="6">
        <v>5159092</v>
      </c>
      <c r="D11027" s="6" t="s">
        <v>311</v>
      </c>
      <c r="E11027" s="6">
        <v>540500527</v>
      </c>
      <c r="F11027" s="6" t="s">
        <v>109</v>
      </c>
      <c r="G11027" s="11">
        <v>3564.04</v>
      </c>
      <c r="H11027" s="12">
        <v>106.92</v>
      </c>
      <c r="I11027" s="6">
        <v>7204</v>
      </c>
      <c r="J11027" t="str">
        <f>_xlfn.XLOOKUP(I11027,[1]Planilha1!$C:$C,[1]Planilha1!$B:$B)</f>
        <v>7204 - CD São Paulo</v>
      </c>
      <c r="K11027" t="str">
        <f>_xlfn.XLOOKUP(I11027,[1]Planilha1!$C:$C,[1]Planilha1!$D:$D)</f>
        <v>43.340.312/0010-48</v>
      </c>
      <c r="L11027" t="str">
        <f>_xlfn.XLOOKUP(B11027,[2]Projeto!$B:$B,[2]Projeto!$P:$P)</f>
        <v>Paga</v>
      </c>
      <c r="M11027" s="6">
        <v>701203</v>
      </c>
      <c r="N11027" s="6" t="s">
        <v>1125</v>
      </c>
      <c r="O11027" t="str">
        <f>_xlfn.XLOOKUP(N11027,[3]Planilha1!$N:$N,[3]Planilha1!$O:$O)</f>
        <v>FLAC</v>
      </c>
      <c r="P11027">
        <v>2026</v>
      </c>
      <c r="Q11027" s="2" t="s">
        <v>1233</v>
      </c>
    </row>
    <row r="11028" spans="1:17" ht="16.8" x14ac:dyDescent="0.3">
      <c r="A11028" t="str">
        <f t="shared" si="4"/>
        <v>Lactalis - 7000</v>
      </c>
      <c r="B11028" s="6">
        <v>4501169722</v>
      </c>
      <c r="C11028" s="6">
        <v>5159092</v>
      </c>
      <c r="D11028" s="6" t="s">
        <v>311</v>
      </c>
      <c r="E11028" s="6">
        <v>610402337</v>
      </c>
      <c r="F11028" s="6" t="s">
        <v>84</v>
      </c>
      <c r="G11028" s="12">
        <v>935.42</v>
      </c>
      <c r="H11028" s="12">
        <v>28.06</v>
      </c>
      <c r="I11028" s="6">
        <v>7204</v>
      </c>
      <c r="J11028" t="str">
        <f>_xlfn.XLOOKUP(I11028,[1]Planilha1!$C:$C,[1]Planilha1!$B:$B)</f>
        <v>7204 - CD São Paulo</v>
      </c>
      <c r="K11028" t="str">
        <f>_xlfn.XLOOKUP(I11028,[1]Planilha1!$C:$C,[1]Planilha1!$D:$D)</f>
        <v>43.340.312/0010-48</v>
      </c>
      <c r="L11028" t="str">
        <f>_xlfn.XLOOKUP(B11028,[2]Projeto!$B:$B,[2]Projeto!$P:$P)</f>
        <v>Paga</v>
      </c>
      <c r="M11028" s="6">
        <v>701203</v>
      </c>
      <c r="N11028" s="6" t="s">
        <v>1125</v>
      </c>
      <c r="O11028" t="str">
        <f>_xlfn.XLOOKUP(N11028,[3]Planilha1!$N:$N,[3]Planilha1!$O:$O)</f>
        <v>FLAC</v>
      </c>
      <c r="P11028">
        <v>2026</v>
      </c>
      <c r="Q11028" s="2" t="s">
        <v>1233</v>
      </c>
    </row>
    <row r="11029" spans="1:17" ht="16.8" x14ac:dyDescent="0.3">
      <c r="A11029" t="str">
        <f t="shared" si="4"/>
        <v>Lactalis - 7000</v>
      </c>
      <c r="B11029" s="6">
        <v>4501169722</v>
      </c>
      <c r="C11029" s="6">
        <v>5159092</v>
      </c>
      <c r="D11029" s="6" t="s">
        <v>311</v>
      </c>
      <c r="E11029" s="6">
        <v>610405337</v>
      </c>
      <c r="F11029" s="6" t="s">
        <v>76</v>
      </c>
      <c r="G11029" s="11">
        <v>1403.14</v>
      </c>
      <c r="H11029" s="12">
        <v>42.09</v>
      </c>
      <c r="I11029" s="6">
        <v>7204</v>
      </c>
      <c r="J11029" t="str">
        <f>_xlfn.XLOOKUP(I11029,[1]Planilha1!$C:$C,[1]Planilha1!$B:$B)</f>
        <v>7204 - CD São Paulo</v>
      </c>
      <c r="K11029" t="str">
        <f>_xlfn.XLOOKUP(I11029,[1]Planilha1!$C:$C,[1]Planilha1!$D:$D)</f>
        <v>43.340.312/0010-48</v>
      </c>
      <c r="L11029" t="str">
        <f>_xlfn.XLOOKUP(B11029,[2]Projeto!$B:$B,[2]Projeto!$P:$P)</f>
        <v>Paga</v>
      </c>
      <c r="M11029" s="6">
        <v>701203</v>
      </c>
      <c r="N11029" s="6" t="s">
        <v>1125</v>
      </c>
      <c r="O11029" t="str">
        <f>_xlfn.XLOOKUP(N11029,[3]Planilha1!$N:$N,[3]Planilha1!$O:$O)</f>
        <v>FLAC</v>
      </c>
      <c r="P11029">
        <v>2026</v>
      </c>
      <c r="Q11029" s="2" t="s">
        <v>1233</v>
      </c>
    </row>
    <row r="11030" spans="1:17" ht="16.8" x14ac:dyDescent="0.3">
      <c r="A11030" t="str">
        <f t="shared" ref="A11030:A11093" si="5">IF(LEFT(I11030,1)="4","Lactalis - 4000",
IF(LEFT(I11030,1)="7","Lactalis - 7000",
IF(LEFT(I11030,1)="3","Itambé - 3000",
IF(LEFT(I11030,1)="6","Itambé - 6000",
"Não identificado"))))</f>
        <v>Lactalis - 7000</v>
      </c>
      <c r="B11030" s="6">
        <v>4501169722</v>
      </c>
      <c r="C11030" s="6">
        <v>5347675</v>
      </c>
      <c r="D11030" s="6" t="s">
        <v>736</v>
      </c>
      <c r="E11030" s="6">
        <v>610611182</v>
      </c>
      <c r="F11030" s="6" t="s">
        <v>1027</v>
      </c>
      <c r="G11030" s="12">
        <v>120</v>
      </c>
      <c r="H11030" s="12">
        <v>3.6</v>
      </c>
      <c r="I11030" s="6">
        <v>7204</v>
      </c>
      <c r="J11030" t="str">
        <f>_xlfn.XLOOKUP(I11030,[1]Planilha1!$C:$C,[1]Planilha1!$B:$B)</f>
        <v>7204 - CD São Paulo</v>
      </c>
      <c r="K11030" t="str">
        <f>_xlfn.XLOOKUP(I11030,[1]Planilha1!$C:$C,[1]Planilha1!$D:$D)</f>
        <v>43.340.312/0010-48</v>
      </c>
      <c r="L11030" t="str">
        <f>_xlfn.XLOOKUP(B11030,[2]Projeto!$B:$B,[2]Projeto!$P:$P)</f>
        <v>Paga</v>
      </c>
      <c r="M11030" s="6">
        <v>701203</v>
      </c>
      <c r="N11030" s="6" t="s">
        <v>1125</v>
      </c>
      <c r="O11030" t="str">
        <f>_xlfn.XLOOKUP(N11030,[3]Planilha1!$N:$N,[3]Planilha1!$O:$O)</f>
        <v>FLAC</v>
      </c>
      <c r="P11030">
        <v>2026</v>
      </c>
      <c r="Q11030" s="2" t="s">
        <v>1233</v>
      </c>
    </row>
    <row r="11031" spans="1:17" ht="16.8" x14ac:dyDescent="0.3">
      <c r="A11031" t="str">
        <f t="shared" si="5"/>
        <v>Lactalis - 7000</v>
      </c>
      <c r="B11031" s="6">
        <v>4501169722</v>
      </c>
      <c r="C11031" s="6">
        <v>5347675</v>
      </c>
      <c r="D11031" s="6" t="s">
        <v>736</v>
      </c>
      <c r="E11031" s="6">
        <v>610603057</v>
      </c>
      <c r="F11031" s="6" t="s">
        <v>82</v>
      </c>
      <c r="G11031" s="12">
        <v>398.16</v>
      </c>
      <c r="H11031" s="12">
        <v>11.94</v>
      </c>
      <c r="I11031" s="6">
        <v>7204</v>
      </c>
      <c r="J11031" t="str">
        <f>_xlfn.XLOOKUP(I11031,[1]Planilha1!$C:$C,[1]Planilha1!$B:$B)</f>
        <v>7204 - CD São Paulo</v>
      </c>
      <c r="K11031" t="str">
        <f>_xlfn.XLOOKUP(I11031,[1]Planilha1!$C:$C,[1]Planilha1!$D:$D)</f>
        <v>43.340.312/0010-48</v>
      </c>
      <c r="L11031" t="str">
        <f>_xlfn.XLOOKUP(B11031,[2]Projeto!$B:$B,[2]Projeto!$P:$P)</f>
        <v>Paga</v>
      </c>
      <c r="M11031" s="6">
        <v>701203</v>
      </c>
      <c r="N11031" s="6" t="s">
        <v>1125</v>
      </c>
      <c r="O11031" t="str">
        <f>_xlfn.XLOOKUP(N11031,[3]Planilha1!$N:$N,[3]Planilha1!$O:$O)</f>
        <v>FLAC</v>
      </c>
      <c r="P11031">
        <v>2026</v>
      </c>
      <c r="Q11031" s="2" t="s">
        <v>1233</v>
      </c>
    </row>
    <row r="11032" spans="1:17" ht="16.8" x14ac:dyDescent="0.3">
      <c r="A11032" t="str">
        <f t="shared" si="5"/>
        <v>Lactalis - 7000</v>
      </c>
      <c r="B11032" s="6">
        <v>4501169722</v>
      </c>
      <c r="C11032" s="6">
        <v>5302653</v>
      </c>
      <c r="D11032" s="6" t="s">
        <v>373</v>
      </c>
      <c r="E11032" s="6">
        <v>610402075</v>
      </c>
      <c r="F11032" s="6" t="s">
        <v>1234</v>
      </c>
      <c r="G11032" s="11">
        <v>1634</v>
      </c>
      <c r="H11032" s="12">
        <v>49.02</v>
      </c>
      <c r="I11032" s="6">
        <v>7204</v>
      </c>
      <c r="J11032" t="str">
        <f>_xlfn.XLOOKUP(I11032,[1]Planilha1!$C:$C,[1]Planilha1!$B:$B)</f>
        <v>7204 - CD São Paulo</v>
      </c>
      <c r="K11032" t="str">
        <f>_xlfn.XLOOKUP(I11032,[1]Planilha1!$C:$C,[1]Planilha1!$D:$D)</f>
        <v>43.340.312/0010-48</v>
      </c>
      <c r="L11032" t="str">
        <f>_xlfn.XLOOKUP(B11032,[2]Projeto!$B:$B,[2]Projeto!$P:$P)</f>
        <v>Paga</v>
      </c>
      <c r="M11032" s="6">
        <v>701203</v>
      </c>
      <c r="N11032" s="6" t="s">
        <v>1125</v>
      </c>
      <c r="O11032" t="str">
        <f>_xlfn.XLOOKUP(N11032,[3]Planilha1!$N:$N,[3]Planilha1!$O:$O)</f>
        <v>FLAC</v>
      </c>
      <c r="P11032">
        <v>2026</v>
      </c>
      <c r="Q11032" s="2" t="s">
        <v>1233</v>
      </c>
    </row>
    <row r="11033" spans="1:17" ht="16.8" x14ac:dyDescent="0.3">
      <c r="A11033" t="str">
        <f t="shared" si="5"/>
        <v>Lactalis - 7000</v>
      </c>
      <c r="B11033" s="6">
        <v>4501169722</v>
      </c>
      <c r="C11033" s="6">
        <v>5326107</v>
      </c>
      <c r="D11033" s="6" t="s">
        <v>804</v>
      </c>
      <c r="E11033" s="6">
        <v>610200462</v>
      </c>
      <c r="F11033" s="6" t="s">
        <v>683</v>
      </c>
      <c r="G11033" s="12">
        <v>54.72</v>
      </c>
      <c r="H11033" s="12">
        <v>1.64</v>
      </c>
      <c r="I11033" s="6">
        <v>7204</v>
      </c>
      <c r="J11033" t="str">
        <f>_xlfn.XLOOKUP(I11033,[1]Planilha1!$C:$C,[1]Planilha1!$B:$B)</f>
        <v>7204 - CD São Paulo</v>
      </c>
      <c r="K11033" t="str">
        <f>_xlfn.XLOOKUP(I11033,[1]Planilha1!$C:$C,[1]Planilha1!$D:$D)</f>
        <v>43.340.312/0010-48</v>
      </c>
      <c r="L11033" t="str">
        <f>_xlfn.XLOOKUP(B11033,[2]Projeto!$B:$B,[2]Projeto!$P:$P)</f>
        <v>Paga</v>
      </c>
      <c r="M11033" s="6">
        <v>701203</v>
      </c>
      <c r="N11033" s="6" t="s">
        <v>1125</v>
      </c>
      <c r="O11033" t="str">
        <f>_xlfn.XLOOKUP(N11033,[3]Planilha1!$N:$N,[3]Planilha1!$O:$O)</f>
        <v>FLAC</v>
      </c>
      <c r="P11033">
        <v>2026</v>
      </c>
      <c r="Q11033" s="2" t="s">
        <v>1233</v>
      </c>
    </row>
    <row r="11034" spans="1:17" ht="16.8" x14ac:dyDescent="0.3">
      <c r="A11034" t="str">
        <f t="shared" si="5"/>
        <v>Lactalis - 7000</v>
      </c>
      <c r="B11034" s="6">
        <v>4501169722</v>
      </c>
      <c r="C11034" s="6">
        <v>5353769</v>
      </c>
      <c r="D11034" s="6" t="s">
        <v>322</v>
      </c>
      <c r="E11034" s="6">
        <v>610402075</v>
      </c>
      <c r="F11034" s="6" t="s">
        <v>1234</v>
      </c>
      <c r="G11034" s="12">
        <v>408.5</v>
      </c>
      <c r="H11034" s="12">
        <v>12.26</v>
      </c>
      <c r="I11034" s="6">
        <v>7204</v>
      </c>
      <c r="J11034" t="str">
        <f>_xlfn.XLOOKUP(I11034,[1]Planilha1!$C:$C,[1]Planilha1!$B:$B)</f>
        <v>7204 - CD São Paulo</v>
      </c>
      <c r="K11034" t="str">
        <f>_xlfn.XLOOKUP(I11034,[1]Planilha1!$C:$C,[1]Planilha1!$D:$D)</f>
        <v>43.340.312/0010-48</v>
      </c>
      <c r="L11034" t="str">
        <f>_xlfn.XLOOKUP(B11034,[2]Projeto!$B:$B,[2]Projeto!$P:$P)</f>
        <v>Paga</v>
      </c>
      <c r="M11034" s="6">
        <v>701203</v>
      </c>
      <c r="N11034" s="6" t="s">
        <v>1125</v>
      </c>
      <c r="O11034" t="str">
        <f>_xlfn.XLOOKUP(N11034,[3]Planilha1!$N:$N,[3]Planilha1!$O:$O)</f>
        <v>FLAC</v>
      </c>
      <c r="P11034">
        <v>2026</v>
      </c>
      <c r="Q11034" s="2" t="s">
        <v>1233</v>
      </c>
    </row>
    <row r="11035" spans="1:17" ht="16.8" x14ac:dyDescent="0.3">
      <c r="A11035" t="str">
        <f t="shared" si="5"/>
        <v>Lactalis - 7000</v>
      </c>
      <c r="B11035" s="6">
        <v>4501169722</v>
      </c>
      <c r="C11035" s="6">
        <v>5273105</v>
      </c>
      <c r="D11035" s="6" t="s">
        <v>670</v>
      </c>
      <c r="E11035" s="6">
        <v>610402075</v>
      </c>
      <c r="F11035" s="6" t="s">
        <v>1234</v>
      </c>
      <c r="G11035" s="11">
        <v>3880.75</v>
      </c>
      <c r="H11035" s="12">
        <v>116.42</v>
      </c>
      <c r="I11035" s="6">
        <v>7204</v>
      </c>
      <c r="J11035" t="str">
        <f>_xlfn.XLOOKUP(I11035,[1]Planilha1!$C:$C,[1]Planilha1!$B:$B)</f>
        <v>7204 - CD São Paulo</v>
      </c>
      <c r="K11035" t="str">
        <f>_xlfn.XLOOKUP(I11035,[1]Planilha1!$C:$C,[1]Planilha1!$D:$D)</f>
        <v>43.340.312/0010-48</v>
      </c>
      <c r="L11035" t="str">
        <f>_xlfn.XLOOKUP(B11035,[2]Projeto!$B:$B,[2]Projeto!$P:$P)</f>
        <v>Paga</v>
      </c>
      <c r="M11035" s="6">
        <v>701203</v>
      </c>
      <c r="N11035" s="6" t="s">
        <v>1125</v>
      </c>
      <c r="O11035" t="str">
        <f>_xlfn.XLOOKUP(N11035,[3]Planilha1!$N:$N,[3]Planilha1!$O:$O)</f>
        <v>FLAC</v>
      </c>
      <c r="P11035">
        <v>2026</v>
      </c>
      <c r="Q11035" s="2" t="s">
        <v>1233</v>
      </c>
    </row>
    <row r="11036" spans="1:17" ht="16.8" x14ac:dyDescent="0.3">
      <c r="A11036" t="str">
        <f t="shared" si="5"/>
        <v>Lactalis - 7000</v>
      </c>
      <c r="B11036" s="6">
        <v>4501169722</v>
      </c>
      <c r="C11036" s="6">
        <v>5273270</v>
      </c>
      <c r="D11036" s="6" t="s">
        <v>572</v>
      </c>
      <c r="E11036" s="6">
        <v>610402075</v>
      </c>
      <c r="F11036" s="6" t="s">
        <v>1234</v>
      </c>
      <c r="G11036" s="12">
        <v>612.75</v>
      </c>
      <c r="H11036" s="12">
        <v>18.38</v>
      </c>
      <c r="I11036" s="6">
        <v>7204</v>
      </c>
      <c r="J11036" t="str">
        <f>_xlfn.XLOOKUP(I11036,[1]Planilha1!$C:$C,[1]Planilha1!$B:$B)</f>
        <v>7204 - CD São Paulo</v>
      </c>
      <c r="K11036" t="str">
        <f>_xlfn.XLOOKUP(I11036,[1]Planilha1!$C:$C,[1]Planilha1!$D:$D)</f>
        <v>43.340.312/0010-48</v>
      </c>
      <c r="L11036" t="str">
        <f>_xlfn.XLOOKUP(B11036,[2]Projeto!$B:$B,[2]Projeto!$P:$P)</f>
        <v>Paga</v>
      </c>
      <c r="M11036" s="6">
        <v>701203</v>
      </c>
      <c r="N11036" s="6" t="s">
        <v>1125</v>
      </c>
      <c r="O11036" t="str">
        <f>_xlfn.XLOOKUP(N11036,[3]Planilha1!$N:$N,[3]Planilha1!$O:$O)</f>
        <v>FLAC</v>
      </c>
      <c r="P11036">
        <v>2026</v>
      </c>
      <c r="Q11036" s="2" t="s">
        <v>1233</v>
      </c>
    </row>
    <row r="11037" spans="1:17" ht="16.8" x14ac:dyDescent="0.3">
      <c r="A11037" t="str">
        <f t="shared" si="5"/>
        <v>Lactalis - 7000</v>
      </c>
      <c r="B11037" s="6">
        <v>4501169722</v>
      </c>
      <c r="C11037" s="6">
        <v>5332242</v>
      </c>
      <c r="D11037" s="6" t="s">
        <v>744</v>
      </c>
      <c r="E11037" s="6">
        <v>610611182</v>
      </c>
      <c r="F11037" s="6" t="s">
        <v>1027</v>
      </c>
      <c r="G11037" s="12">
        <v>180</v>
      </c>
      <c r="H11037" s="12">
        <v>5.4</v>
      </c>
      <c r="I11037" s="6">
        <v>7204</v>
      </c>
      <c r="J11037" t="str">
        <f>_xlfn.XLOOKUP(I11037,[1]Planilha1!$C:$C,[1]Planilha1!$B:$B)</f>
        <v>7204 - CD São Paulo</v>
      </c>
      <c r="K11037" t="str">
        <f>_xlfn.XLOOKUP(I11037,[1]Planilha1!$C:$C,[1]Planilha1!$D:$D)</f>
        <v>43.340.312/0010-48</v>
      </c>
      <c r="L11037" t="str">
        <f>_xlfn.XLOOKUP(B11037,[2]Projeto!$B:$B,[2]Projeto!$P:$P)</f>
        <v>Paga</v>
      </c>
      <c r="M11037" s="6">
        <v>701203</v>
      </c>
      <c r="N11037" s="6" t="s">
        <v>1125</v>
      </c>
      <c r="O11037" t="str">
        <f>_xlfn.XLOOKUP(N11037,[3]Planilha1!$N:$N,[3]Planilha1!$O:$O)</f>
        <v>FLAC</v>
      </c>
      <c r="P11037">
        <v>2026</v>
      </c>
      <c r="Q11037" s="2" t="s">
        <v>1233</v>
      </c>
    </row>
    <row r="11038" spans="1:17" ht="16.8" x14ac:dyDescent="0.3">
      <c r="A11038" t="str">
        <f t="shared" si="5"/>
        <v>Lactalis - 7000</v>
      </c>
      <c r="B11038" s="6">
        <v>4501169722</v>
      </c>
      <c r="C11038" s="6">
        <v>5332242</v>
      </c>
      <c r="D11038" s="6" t="s">
        <v>744</v>
      </c>
      <c r="E11038" s="6">
        <v>610603057</v>
      </c>
      <c r="F11038" s="6" t="s">
        <v>82</v>
      </c>
      <c r="G11038" s="12">
        <v>398.16</v>
      </c>
      <c r="H11038" s="12">
        <v>11.94</v>
      </c>
      <c r="I11038" s="6">
        <v>7204</v>
      </c>
      <c r="J11038" t="str">
        <f>_xlfn.XLOOKUP(I11038,[1]Planilha1!$C:$C,[1]Planilha1!$B:$B)</f>
        <v>7204 - CD São Paulo</v>
      </c>
      <c r="K11038" t="str">
        <f>_xlfn.XLOOKUP(I11038,[1]Planilha1!$C:$C,[1]Planilha1!$D:$D)</f>
        <v>43.340.312/0010-48</v>
      </c>
      <c r="L11038" t="str">
        <f>_xlfn.XLOOKUP(B11038,[2]Projeto!$B:$B,[2]Projeto!$P:$P)</f>
        <v>Paga</v>
      </c>
      <c r="M11038" s="6">
        <v>701203</v>
      </c>
      <c r="N11038" s="6" t="s">
        <v>1125</v>
      </c>
      <c r="O11038" t="str">
        <f>_xlfn.XLOOKUP(N11038,[3]Planilha1!$N:$N,[3]Planilha1!$O:$O)</f>
        <v>FLAC</v>
      </c>
      <c r="P11038">
        <v>2026</v>
      </c>
      <c r="Q11038" s="2" t="s">
        <v>1233</v>
      </c>
    </row>
    <row r="11039" spans="1:17" ht="16.8" x14ac:dyDescent="0.3">
      <c r="A11039" t="str">
        <f t="shared" si="5"/>
        <v>Lactalis - 7000</v>
      </c>
      <c r="B11039" s="6">
        <v>4501169722</v>
      </c>
      <c r="C11039" s="6">
        <v>5356544</v>
      </c>
      <c r="D11039" s="6" t="s">
        <v>318</v>
      </c>
      <c r="E11039" s="6">
        <v>610123368</v>
      </c>
      <c r="F11039" s="6" t="s">
        <v>117</v>
      </c>
      <c r="G11039" s="12">
        <v>184.32</v>
      </c>
      <c r="H11039" s="12">
        <v>5.53</v>
      </c>
      <c r="I11039" s="6">
        <v>7204</v>
      </c>
      <c r="J11039" t="str">
        <f>_xlfn.XLOOKUP(I11039,[1]Planilha1!$C:$C,[1]Planilha1!$B:$B)</f>
        <v>7204 - CD São Paulo</v>
      </c>
      <c r="K11039" t="str">
        <f>_xlfn.XLOOKUP(I11039,[1]Planilha1!$C:$C,[1]Planilha1!$D:$D)</f>
        <v>43.340.312/0010-48</v>
      </c>
      <c r="L11039" t="str">
        <f>_xlfn.XLOOKUP(B11039,[2]Projeto!$B:$B,[2]Projeto!$P:$P)</f>
        <v>Paga</v>
      </c>
      <c r="M11039" s="6">
        <v>701203</v>
      </c>
      <c r="N11039" s="6" t="s">
        <v>1125</v>
      </c>
      <c r="O11039" t="str">
        <f>_xlfn.XLOOKUP(N11039,[3]Planilha1!$N:$N,[3]Planilha1!$O:$O)</f>
        <v>FLAC</v>
      </c>
      <c r="P11039">
        <v>2026</v>
      </c>
      <c r="Q11039" s="2" t="s">
        <v>1233</v>
      </c>
    </row>
    <row r="11040" spans="1:17" ht="16.8" x14ac:dyDescent="0.3">
      <c r="A11040" t="str">
        <f t="shared" si="5"/>
        <v>Lactalis - 7000</v>
      </c>
      <c r="B11040" s="6">
        <v>4501169722</v>
      </c>
      <c r="C11040" s="6">
        <v>5356544</v>
      </c>
      <c r="D11040" s="6" t="s">
        <v>318</v>
      </c>
      <c r="E11040" s="6">
        <v>610101368</v>
      </c>
      <c r="F11040" s="6" t="s">
        <v>319</v>
      </c>
      <c r="G11040" s="12">
        <v>122.88</v>
      </c>
      <c r="H11040" s="12">
        <v>3.69</v>
      </c>
      <c r="I11040" s="6">
        <v>7204</v>
      </c>
      <c r="J11040" t="str">
        <f>_xlfn.XLOOKUP(I11040,[1]Planilha1!$C:$C,[1]Planilha1!$B:$B)</f>
        <v>7204 - CD São Paulo</v>
      </c>
      <c r="K11040" t="str">
        <f>_xlfn.XLOOKUP(I11040,[1]Planilha1!$C:$C,[1]Planilha1!$D:$D)</f>
        <v>43.340.312/0010-48</v>
      </c>
      <c r="L11040" t="str">
        <f>_xlfn.XLOOKUP(B11040,[2]Projeto!$B:$B,[2]Projeto!$P:$P)</f>
        <v>Paga</v>
      </c>
      <c r="M11040" s="6">
        <v>701203</v>
      </c>
      <c r="N11040" s="6" t="s">
        <v>1125</v>
      </c>
      <c r="O11040" t="str">
        <f>_xlfn.XLOOKUP(N11040,[3]Planilha1!$N:$N,[3]Planilha1!$O:$O)</f>
        <v>FLAC</v>
      </c>
      <c r="P11040">
        <v>2026</v>
      </c>
      <c r="Q11040" s="2" t="s">
        <v>1233</v>
      </c>
    </row>
    <row r="11041" spans="1:17" ht="16.8" x14ac:dyDescent="0.3">
      <c r="A11041" t="str">
        <f t="shared" si="5"/>
        <v>Lactalis - 7000</v>
      </c>
      <c r="B11041" s="6">
        <v>4501169722</v>
      </c>
      <c r="C11041" s="6">
        <v>5034560</v>
      </c>
      <c r="D11041" s="6" t="s">
        <v>197</v>
      </c>
      <c r="E11041" s="6">
        <v>610405337</v>
      </c>
      <c r="F11041" s="6" t="s">
        <v>76</v>
      </c>
      <c r="G11041" s="12">
        <v>276.48</v>
      </c>
      <c r="H11041" s="12">
        <v>8.2899999999999991</v>
      </c>
      <c r="I11041" s="6">
        <v>7204</v>
      </c>
      <c r="J11041" t="str">
        <f>_xlfn.XLOOKUP(I11041,[1]Planilha1!$C:$C,[1]Planilha1!$B:$B)</f>
        <v>7204 - CD São Paulo</v>
      </c>
      <c r="K11041" t="str">
        <f>_xlfn.XLOOKUP(I11041,[1]Planilha1!$C:$C,[1]Planilha1!$D:$D)</f>
        <v>43.340.312/0010-48</v>
      </c>
      <c r="L11041" t="str">
        <f>_xlfn.XLOOKUP(B11041,[2]Projeto!$B:$B,[2]Projeto!$P:$P)</f>
        <v>Paga</v>
      </c>
      <c r="M11041" s="6">
        <v>701203</v>
      </c>
      <c r="N11041" s="6" t="s">
        <v>1125</v>
      </c>
      <c r="O11041" t="str">
        <f>_xlfn.XLOOKUP(N11041,[3]Planilha1!$N:$N,[3]Planilha1!$O:$O)</f>
        <v>FLAC</v>
      </c>
      <c r="P11041">
        <v>2026</v>
      </c>
      <c r="Q11041" s="2" t="s">
        <v>1233</v>
      </c>
    </row>
    <row r="11042" spans="1:17" ht="16.8" x14ac:dyDescent="0.3">
      <c r="A11042" t="str">
        <f t="shared" si="5"/>
        <v>Lactalis - 7000</v>
      </c>
      <c r="B11042" s="6">
        <v>4501169722</v>
      </c>
      <c r="C11042" s="6">
        <v>5181253</v>
      </c>
      <c r="D11042" s="6" t="s">
        <v>189</v>
      </c>
      <c r="E11042" s="6">
        <v>600315300</v>
      </c>
      <c r="F11042" s="6" t="s">
        <v>450</v>
      </c>
      <c r="G11042" s="12">
        <v>179.64</v>
      </c>
      <c r="H11042" s="12">
        <v>5.39</v>
      </c>
      <c r="I11042" s="6">
        <v>7204</v>
      </c>
      <c r="J11042" t="str">
        <f>_xlfn.XLOOKUP(I11042,[1]Planilha1!$C:$C,[1]Planilha1!$B:$B)</f>
        <v>7204 - CD São Paulo</v>
      </c>
      <c r="K11042" t="str">
        <f>_xlfn.XLOOKUP(I11042,[1]Planilha1!$C:$C,[1]Planilha1!$D:$D)</f>
        <v>43.340.312/0010-48</v>
      </c>
      <c r="L11042" t="str">
        <f>_xlfn.XLOOKUP(B11042,[2]Projeto!$B:$B,[2]Projeto!$P:$P)</f>
        <v>Paga</v>
      </c>
      <c r="M11042" s="6">
        <v>701203</v>
      </c>
      <c r="N11042" s="6" t="s">
        <v>1125</v>
      </c>
      <c r="O11042" t="str">
        <f>_xlfn.XLOOKUP(N11042,[3]Planilha1!$N:$N,[3]Planilha1!$O:$O)</f>
        <v>FLAC</v>
      </c>
      <c r="P11042">
        <v>2026</v>
      </c>
      <c r="Q11042" s="2" t="s">
        <v>1233</v>
      </c>
    </row>
    <row r="11043" spans="1:17" ht="16.8" x14ac:dyDescent="0.3">
      <c r="A11043" t="str">
        <f t="shared" si="5"/>
        <v>Lactalis - 7000</v>
      </c>
      <c r="B11043" s="6">
        <v>4501169722</v>
      </c>
      <c r="C11043" s="6">
        <v>5181253</v>
      </c>
      <c r="D11043" s="6" t="s">
        <v>189</v>
      </c>
      <c r="E11043" s="6">
        <v>610102463</v>
      </c>
      <c r="F11043" s="6" t="s">
        <v>93</v>
      </c>
      <c r="G11043" s="12">
        <v>282</v>
      </c>
      <c r="H11043" s="12">
        <v>8.4600000000000009</v>
      </c>
      <c r="I11043" s="6">
        <v>7204</v>
      </c>
      <c r="J11043" t="str">
        <f>_xlfn.XLOOKUP(I11043,[1]Planilha1!$C:$C,[1]Planilha1!$B:$B)</f>
        <v>7204 - CD São Paulo</v>
      </c>
      <c r="K11043" t="str">
        <f>_xlfn.XLOOKUP(I11043,[1]Planilha1!$C:$C,[1]Planilha1!$D:$D)</f>
        <v>43.340.312/0010-48</v>
      </c>
      <c r="L11043" t="str">
        <f>_xlfn.XLOOKUP(B11043,[2]Projeto!$B:$B,[2]Projeto!$P:$P)</f>
        <v>Paga</v>
      </c>
      <c r="M11043" s="6">
        <v>701203</v>
      </c>
      <c r="N11043" s="6" t="s">
        <v>1125</v>
      </c>
      <c r="O11043" t="str">
        <f>_xlfn.XLOOKUP(N11043,[3]Planilha1!$N:$N,[3]Planilha1!$O:$O)</f>
        <v>FLAC</v>
      </c>
      <c r="P11043">
        <v>2026</v>
      </c>
      <c r="Q11043" s="2" t="s">
        <v>1233</v>
      </c>
    </row>
    <row r="11044" spans="1:17" ht="16.8" x14ac:dyDescent="0.3">
      <c r="A11044" t="str">
        <f t="shared" si="5"/>
        <v>Lactalis - 7000</v>
      </c>
      <c r="B11044" s="6">
        <v>4501169722</v>
      </c>
      <c r="C11044" s="6">
        <v>5181253</v>
      </c>
      <c r="D11044" s="6" t="s">
        <v>189</v>
      </c>
      <c r="E11044" s="6">
        <v>640112531</v>
      </c>
      <c r="F11044" s="6" t="s">
        <v>1189</v>
      </c>
      <c r="G11044" s="12">
        <v>591.36</v>
      </c>
      <c r="H11044" s="12">
        <v>17.739999999999998</v>
      </c>
      <c r="I11044" s="6">
        <v>7204</v>
      </c>
      <c r="J11044" t="str">
        <f>_xlfn.XLOOKUP(I11044,[1]Planilha1!$C:$C,[1]Planilha1!$B:$B)</f>
        <v>7204 - CD São Paulo</v>
      </c>
      <c r="K11044" t="str">
        <f>_xlfn.XLOOKUP(I11044,[1]Planilha1!$C:$C,[1]Planilha1!$D:$D)</f>
        <v>43.340.312/0010-48</v>
      </c>
      <c r="L11044" t="str">
        <f>_xlfn.XLOOKUP(B11044,[2]Projeto!$B:$B,[2]Projeto!$P:$P)</f>
        <v>Paga</v>
      </c>
      <c r="M11044" s="6">
        <v>701203</v>
      </c>
      <c r="N11044" s="6" t="s">
        <v>1125</v>
      </c>
      <c r="O11044" t="str">
        <f>_xlfn.XLOOKUP(N11044,[3]Planilha1!$N:$N,[3]Planilha1!$O:$O)</f>
        <v>FLAC</v>
      </c>
      <c r="P11044">
        <v>2026</v>
      </c>
      <c r="Q11044" s="2" t="s">
        <v>1233</v>
      </c>
    </row>
    <row r="11045" spans="1:17" ht="16.8" x14ac:dyDescent="0.3">
      <c r="A11045" t="str">
        <f t="shared" si="5"/>
        <v>Lactalis - 7000</v>
      </c>
      <c r="B11045" s="6">
        <v>4501169722</v>
      </c>
      <c r="C11045" s="6">
        <v>5181253</v>
      </c>
      <c r="D11045" s="6" t="s">
        <v>189</v>
      </c>
      <c r="E11045" s="6">
        <v>610100477</v>
      </c>
      <c r="F11045" s="6" t="s">
        <v>103</v>
      </c>
      <c r="G11045" s="12">
        <v>434</v>
      </c>
      <c r="H11045" s="12">
        <v>13.02</v>
      </c>
      <c r="I11045" s="6">
        <v>7204</v>
      </c>
      <c r="J11045" t="str">
        <f>_xlfn.XLOOKUP(I11045,[1]Planilha1!$C:$C,[1]Planilha1!$B:$B)</f>
        <v>7204 - CD São Paulo</v>
      </c>
      <c r="K11045" t="str">
        <f>_xlfn.XLOOKUP(I11045,[1]Planilha1!$C:$C,[1]Planilha1!$D:$D)</f>
        <v>43.340.312/0010-48</v>
      </c>
      <c r="L11045" t="str">
        <f>_xlfn.XLOOKUP(B11045,[2]Projeto!$B:$B,[2]Projeto!$P:$P)</f>
        <v>Paga</v>
      </c>
      <c r="M11045" s="6">
        <v>701203</v>
      </c>
      <c r="N11045" s="6" t="s">
        <v>1125</v>
      </c>
      <c r="O11045" t="str">
        <f>_xlfn.XLOOKUP(N11045,[3]Planilha1!$N:$N,[3]Planilha1!$O:$O)</f>
        <v>FLAC</v>
      </c>
      <c r="P11045">
        <v>2026</v>
      </c>
      <c r="Q11045" s="2" t="s">
        <v>1233</v>
      </c>
    </row>
    <row r="11046" spans="1:17" ht="16.8" x14ac:dyDescent="0.3">
      <c r="A11046" t="str">
        <f t="shared" si="5"/>
        <v>Lactalis - 7000</v>
      </c>
      <c r="B11046" s="6">
        <v>4501169722</v>
      </c>
      <c r="C11046" s="6">
        <v>5192442</v>
      </c>
      <c r="D11046" s="6" t="s">
        <v>162</v>
      </c>
      <c r="E11046" s="6">
        <v>610600428</v>
      </c>
      <c r="F11046" s="6" t="s">
        <v>132</v>
      </c>
      <c r="G11046" s="11">
        <v>1261.2</v>
      </c>
      <c r="H11046" s="12">
        <v>37.840000000000003</v>
      </c>
      <c r="I11046" s="6">
        <v>7204</v>
      </c>
      <c r="J11046" t="str">
        <f>_xlfn.XLOOKUP(I11046,[1]Planilha1!$C:$C,[1]Planilha1!$B:$B)</f>
        <v>7204 - CD São Paulo</v>
      </c>
      <c r="K11046" t="str">
        <f>_xlfn.XLOOKUP(I11046,[1]Planilha1!$C:$C,[1]Planilha1!$D:$D)</f>
        <v>43.340.312/0010-48</v>
      </c>
      <c r="L11046" t="str">
        <f>_xlfn.XLOOKUP(B11046,[2]Projeto!$B:$B,[2]Projeto!$P:$P)</f>
        <v>Paga</v>
      </c>
      <c r="M11046" s="6">
        <v>701203</v>
      </c>
      <c r="N11046" s="6" t="s">
        <v>1125</v>
      </c>
      <c r="O11046" t="str">
        <f>_xlfn.XLOOKUP(N11046,[3]Planilha1!$N:$N,[3]Planilha1!$O:$O)</f>
        <v>FLAC</v>
      </c>
      <c r="P11046">
        <v>2026</v>
      </c>
      <c r="Q11046" s="2" t="s">
        <v>1233</v>
      </c>
    </row>
    <row r="11047" spans="1:17" ht="16.8" x14ac:dyDescent="0.3">
      <c r="A11047" t="str">
        <f t="shared" si="5"/>
        <v>Lactalis - 7000</v>
      </c>
      <c r="B11047" s="6">
        <v>4501169722</v>
      </c>
      <c r="C11047" s="6">
        <v>5253958</v>
      </c>
      <c r="D11047" s="6" t="s">
        <v>260</v>
      </c>
      <c r="E11047" s="6">
        <v>610402075</v>
      </c>
      <c r="F11047" s="6" t="s">
        <v>1234</v>
      </c>
      <c r="G11047" s="12">
        <v>817</v>
      </c>
      <c r="H11047" s="12">
        <v>24.51</v>
      </c>
      <c r="I11047" s="6">
        <v>7204</v>
      </c>
      <c r="J11047" t="str">
        <f>_xlfn.XLOOKUP(I11047,[1]Planilha1!$C:$C,[1]Planilha1!$B:$B)</f>
        <v>7204 - CD São Paulo</v>
      </c>
      <c r="K11047" t="str">
        <f>_xlfn.XLOOKUP(I11047,[1]Planilha1!$C:$C,[1]Planilha1!$D:$D)</f>
        <v>43.340.312/0010-48</v>
      </c>
      <c r="L11047" t="str">
        <f>_xlfn.XLOOKUP(B11047,[2]Projeto!$B:$B,[2]Projeto!$P:$P)</f>
        <v>Paga</v>
      </c>
      <c r="M11047" s="6">
        <v>701203</v>
      </c>
      <c r="N11047" s="6" t="s">
        <v>1125</v>
      </c>
      <c r="O11047" t="str">
        <f>_xlfn.XLOOKUP(N11047,[3]Planilha1!$N:$N,[3]Planilha1!$O:$O)</f>
        <v>FLAC</v>
      </c>
      <c r="P11047">
        <v>2026</v>
      </c>
      <c r="Q11047" s="2" t="s">
        <v>1233</v>
      </c>
    </row>
    <row r="11048" spans="1:17" ht="16.8" x14ac:dyDescent="0.3">
      <c r="A11048" t="str">
        <f t="shared" si="5"/>
        <v>Lactalis - 7000</v>
      </c>
      <c r="B11048" s="6">
        <v>4501169722</v>
      </c>
      <c r="C11048" s="6">
        <v>5257756</v>
      </c>
      <c r="D11048" s="6" t="s">
        <v>971</v>
      </c>
      <c r="E11048" s="6">
        <v>610109363</v>
      </c>
      <c r="F11048" s="6" t="s">
        <v>135</v>
      </c>
      <c r="G11048" s="12">
        <v>247.92</v>
      </c>
      <c r="H11048" s="12">
        <v>7.44</v>
      </c>
      <c r="I11048" s="6">
        <v>7204</v>
      </c>
      <c r="J11048" t="str">
        <f>_xlfn.XLOOKUP(I11048,[1]Planilha1!$C:$C,[1]Planilha1!$B:$B)</f>
        <v>7204 - CD São Paulo</v>
      </c>
      <c r="K11048" t="str">
        <f>_xlfn.XLOOKUP(I11048,[1]Planilha1!$C:$C,[1]Planilha1!$D:$D)</f>
        <v>43.340.312/0010-48</v>
      </c>
      <c r="L11048" t="str">
        <f>_xlfn.XLOOKUP(B11048,[2]Projeto!$B:$B,[2]Projeto!$P:$P)</f>
        <v>Paga</v>
      </c>
      <c r="M11048" s="6">
        <v>701203</v>
      </c>
      <c r="N11048" s="6" t="s">
        <v>1125</v>
      </c>
      <c r="O11048" t="str">
        <f>_xlfn.XLOOKUP(N11048,[3]Planilha1!$N:$N,[3]Planilha1!$O:$O)</f>
        <v>FLAC</v>
      </c>
      <c r="P11048">
        <v>2026</v>
      </c>
      <c r="Q11048" s="2" t="s">
        <v>1233</v>
      </c>
    </row>
    <row r="11049" spans="1:17" ht="16.8" x14ac:dyDescent="0.3">
      <c r="A11049" t="str">
        <f t="shared" si="5"/>
        <v>Lactalis - 7000</v>
      </c>
      <c r="B11049" s="6">
        <v>4501169722</v>
      </c>
      <c r="C11049" s="6">
        <v>5264990</v>
      </c>
      <c r="D11049" s="6" t="s">
        <v>397</v>
      </c>
      <c r="E11049" s="6">
        <v>610048007</v>
      </c>
      <c r="F11049" s="6" t="s">
        <v>688</v>
      </c>
      <c r="G11049" s="12">
        <v>268.8</v>
      </c>
      <c r="H11049" s="12">
        <v>8.06</v>
      </c>
      <c r="I11049" s="6">
        <v>7204</v>
      </c>
      <c r="J11049" t="str">
        <f>_xlfn.XLOOKUP(I11049,[1]Planilha1!$C:$C,[1]Planilha1!$B:$B)</f>
        <v>7204 - CD São Paulo</v>
      </c>
      <c r="K11049" t="str">
        <f>_xlfn.XLOOKUP(I11049,[1]Planilha1!$C:$C,[1]Planilha1!$D:$D)</f>
        <v>43.340.312/0010-48</v>
      </c>
      <c r="L11049" t="str">
        <f>_xlfn.XLOOKUP(B11049,[2]Projeto!$B:$B,[2]Projeto!$P:$P)</f>
        <v>Paga</v>
      </c>
      <c r="M11049" s="6">
        <v>701203</v>
      </c>
      <c r="N11049" s="6" t="s">
        <v>1125</v>
      </c>
      <c r="O11049" t="str">
        <f>_xlfn.XLOOKUP(N11049,[3]Planilha1!$N:$N,[3]Planilha1!$O:$O)</f>
        <v>FLAC</v>
      </c>
      <c r="P11049">
        <v>2026</v>
      </c>
      <c r="Q11049" s="2" t="s">
        <v>1233</v>
      </c>
    </row>
    <row r="11050" spans="1:17" ht="16.8" x14ac:dyDescent="0.3">
      <c r="A11050" t="str">
        <f t="shared" si="5"/>
        <v>Lactalis - 7000</v>
      </c>
      <c r="B11050" s="6">
        <v>4501169722</v>
      </c>
      <c r="C11050" s="6">
        <v>5268479</v>
      </c>
      <c r="D11050" s="6" t="s">
        <v>356</v>
      </c>
      <c r="E11050" s="6">
        <v>610402075</v>
      </c>
      <c r="F11050" s="6" t="s">
        <v>1234</v>
      </c>
      <c r="G11050" s="11">
        <v>1082.25</v>
      </c>
      <c r="H11050" s="12">
        <v>32.47</v>
      </c>
      <c r="I11050" s="6">
        <v>7204</v>
      </c>
      <c r="J11050" t="str">
        <f>_xlfn.XLOOKUP(I11050,[1]Planilha1!$C:$C,[1]Planilha1!$B:$B)</f>
        <v>7204 - CD São Paulo</v>
      </c>
      <c r="K11050" t="str">
        <f>_xlfn.XLOOKUP(I11050,[1]Planilha1!$C:$C,[1]Planilha1!$D:$D)</f>
        <v>43.340.312/0010-48</v>
      </c>
      <c r="L11050" t="str">
        <f>_xlfn.XLOOKUP(B11050,[2]Projeto!$B:$B,[2]Projeto!$P:$P)</f>
        <v>Paga</v>
      </c>
      <c r="M11050" s="6">
        <v>701203</v>
      </c>
      <c r="N11050" s="6" t="s">
        <v>1125</v>
      </c>
      <c r="O11050" t="str">
        <f>_xlfn.XLOOKUP(N11050,[3]Planilha1!$N:$N,[3]Planilha1!$O:$O)</f>
        <v>FLAC</v>
      </c>
      <c r="P11050">
        <v>2026</v>
      </c>
      <c r="Q11050" s="2" t="s">
        <v>1233</v>
      </c>
    </row>
    <row r="11051" spans="1:17" ht="16.8" x14ac:dyDescent="0.3">
      <c r="A11051" t="str">
        <f t="shared" si="5"/>
        <v>Lactalis - 7000</v>
      </c>
      <c r="B11051" s="6">
        <v>4501169722</v>
      </c>
      <c r="C11051" s="6">
        <v>5272287</v>
      </c>
      <c r="D11051" s="6" t="s">
        <v>361</v>
      </c>
      <c r="E11051" s="6">
        <v>610112340</v>
      </c>
      <c r="F11051" s="6" t="s">
        <v>140</v>
      </c>
      <c r="G11051" s="12">
        <v>148.80000000000001</v>
      </c>
      <c r="H11051" s="12">
        <v>4.46</v>
      </c>
      <c r="I11051" s="6">
        <v>7204</v>
      </c>
      <c r="J11051" t="str">
        <f>_xlfn.XLOOKUP(I11051,[1]Planilha1!$C:$C,[1]Planilha1!$B:$B)</f>
        <v>7204 - CD São Paulo</v>
      </c>
      <c r="K11051" t="str">
        <f>_xlfn.XLOOKUP(I11051,[1]Planilha1!$C:$C,[1]Planilha1!$D:$D)</f>
        <v>43.340.312/0010-48</v>
      </c>
      <c r="L11051" t="str">
        <f>_xlfn.XLOOKUP(B11051,[2]Projeto!$B:$B,[2]Projeto!$P:$P)</f>
        <v>Paga</v>
      </c>
      <c r="M11051" s="6">
        <v>701203</v>
      </c>
      <c r="N11051" s="6" t="s">
        <v>1125</v>
      </c>
      <c r="O11051" t="str">
        <f>_xlfn.XLOOKUP(N11051,[3]Planilha1!$N:$N,[3]Planilha1!$O:$O)</f>
        <v>FLAC</v>
      </c>
      <c r="P11051">
        <v>2026</v>
      </c>
      <c r="Q11051" s="2" t="s">
        <v>1233</v>
      </c>
    </row>
    <row r="11052" spans="1:17" ht="16.8" x14ac:dyDescent="0.3">
      <c r="A11052" t="str">
        <f t="shared" si="5"/>
        <v>Lactalis - 7000</v>
      </c>
      <c r="B11052" s="6">
        <v>4501169722</v>
      </c>
      <c r="C11052" s="6">
        <v>5272287</v>
      </c>
      <c r="D11052" s="6" t="s">
        <v>361</v>
      </c>
      <c r="E11052" s="6">
        <v>640110531</v>
      </c>
      <c r="F11052" s="6" t="s">
        <v>1184</v>
      </c>
      <c r="G11052" s="12">
        <v>147.84</v>
      </c>
      <c r="H11052" s="12">
        <v>4.4400000000000004</v>
      </c>
      <c r="I11052" s="6">
        <v>7204</v>
      </c>
      <c r="J11052" t="str">
        <f>_xlfn.XLOOKUP(I11052,[1]Planilha1!$C:$C,[1]Planilha1!$B:$B)</f>
        <v>7204 - CD São Paulo</v>
      </c>
      <c r="K11052" t="str">
        <f>_xlfn.XLOOKUP(I11052,[1]Planilha1!$C:$C,[1]Planilha1!$D:$D)</f>
        <v>43.340.312/0010-48</v>
      </c>
      <c r="L11052" t="str">
        <f>_xlfn.XLOOKUP(B11052,[2]Projeto!$B:$B,[2]Projeto!$P:$P)</f>
        <v>Paga</v>
      </c>
      <c r="M11052" s="6">
        <v>701203</v>
      </c>
      <c r="N11052" s="6" t="s">
        <v>1125</v>
      </c>
      <c r="O11052" t="str">
        <f>_xlfn.XLOOKUP(N11052,[3]Planilha1!$N:$N,[3]Planilha1!$O:$O)</f>
        <v>FLAC</v>
      </c>
      <c r="P11052">
        <v>2026</v>
      </c>
      <c r="Q11052" s="2" t="s">
        <v>1233</v>
      </c>
    </row>
    <row r="11053" spans="1:17" ht="16.8" x14ac:dyDescent="0.3">
      <c r="A11053" t="str">
        <f t="shared" si="5"/>
        <v>Lactalis - 7000</v>
      </c>
      <c r="B11053" s="6">
        <v>4501169722</v>
      </c>
      <c r="C11053" s="6">
        <v>5272287</v>
      </c>
      <c r="D11053" s="6" t="s">
        <v>361</v>
      </c>
      <c r="E11053" s="6">
        <v>610138368</v>
      </c>
      <c r="F11053" s="6" t="s">
        <v>900</v>
      </c>
      <c r="G11053" s="12">
        <v>127.2</v>
      </c>
      <c r="H11053" s="12">
        <v>3.82</v>
      </c>
      <c r="I11053" s="6">
        <v>7204</v>
      </c>
      <c r="J11053" t="str">
        <f>_xlfn.XLOOKUP(I11053,[1]Planilha1!$C:$C,[1]Planilha1!$B:$B)</f>
        <v>7204 - CD São Paulo</v>
      </c>
      <c r="K11053" t="str">
        <f>_xlfn.XLOOKUP(I11053,[1]Planilha1!$C:$C,[1]Planilha1!$D:$D)</f>
        <v>43.340.312/0010-48</v>
      </c>
      <c r="L11053" t="str">
        <f>_xlfn.XLOOKUP(B11053,[2]Projeto!$B:$B,[2]Projeto!$P:$P)</f>
        <v>Paga</v>
      </c>
      <c r="M11053" s="6">
        <v>701203</v>
      </c>
      <c r="N11053" s="6" t="s">
        <v>1125</v>
      </c>
      <c r="O11053" t="str">
        <f>_xlfn.XLOOKUP(N11053,[3]Planilha1!$N:$N,[3]Planilha1!$O:$O)</f>
        <v>FLAC</v>
      </c>
      <c r="P11053">
        <v>2026</v>
      </c>
      <c r="Q11053" s="2" t="s">
        <v>1233</v>
      </c>
    </row>
    <row r="11054" spans="1:17" ht="16.8" x14ac:dyDescent="0.3">
      <c r="A11054" t="str">
        <f t="shared" si="5"/>
        <v>Lactalis - 7000</v>
      </c>
      <c r="B11054" s="6">
        <v>4501169722</v>
      </c>
      <c r="C11054" s="6">
        <v>5291412</v>
      </c>
      <c r="D11054" s="6" t="s">
        <v>330</v>
      </c>
      <c r="E11054" s="6">
        <v>610402075</v>
      </c>
      <c r="F11054" s="6" t="s">
        <v>1234</v>
      </c>
      <c r="G11054" s="12">
        <v>408.5</v>
      </c>
      <c r="H11054" s="12">
        <v>12.26</v>
      </c>
      <c r="I11054" s="6">
        <v>7204</v>
      </c>
      <c r="J11054" t="str">
        <f>_xlfn.XLOOKUP(I11054,[1]Planilha1!$C:$C,[1]Planilha1!$B:$B)</f>
        <v>7204 - CD São Paulo</v>
      </c>
      <c r="K11054" t="str">
        <f>_xlfn.XLOOKUP(I11054,[1]Planilha1!$C:$C,[1]Planilha1!$D:$D)</f>
        <v>43.340.312/0010-48</v>
      </c>
      <c r="L11054" t="str">
        <f>_xlfn.XLOOKUP(B11054,[2]Projeto!$B:$B,[2]Projeto!$P:$P)</f>
        <v>Paga</v>
      </c>
      <c r="M11054" s="6">
        <v>701203</v>
      </c>
      <c r="N11054" s="6" t="s">
        <v>1125</v>
      </c>
      <c r="O11054" t="str">
        <f>_xlfn.XLOOKUP(N11054,[3]Planilha1!$N:$N,[3]Planilha1!$O:$O)</f>
        <v>FLAC</v>
      </c>
      <c r="P11054">
        <v>2026</v>
      </c>
      <c r="Q11054" s="2" t="s">
        <v>1233</v>
      </c>
    </row>
    <row r="11055" spans="1:17" ht="16.8" x14ac:dyDescent="0.3">
      <c r="A11055" t="str">
        <f t="shared" si="5"/>
        <v>Lactalis - 7000</v>
      </c>
      <c r="B11055" s="6">
        <v>4501169722</v>
      </c>
      <c r="C11055" s="6">
        <v>5323094</v>
      </c>
      <c r="D11055" s="6" t="s">
        <v>432</v>
      </c>
      <c r="E11055" s="6">
        <v>610109363</v>
      </c>
      <c r="F11055" s="6" t="s">
        <v>135</v>
      </c>
      <c r="G11055" s="12">
        <v>371.88</v>
      </c>
      <c r="H11055" s="12">
        <v>11.16</v>
      </c>
      <c r="I11055" s="6">
        <v>7204</v>
      </c>
      <c r="J11055" t="str">
        <f>_xlfn.XLOOKUP(I11055,[1]Planilha1!$C:$C,[1]Planilha1!$B:$B)</f>
        <v>7204 - CD São Paulo</v>
      </c>
      <c r="K11055" t="str">
        <f>_xlfn.XLOOKUP(I11055,[1]Planilha1!$C:$C,[1]Planilha1!$D:$D)</f>
        <v>43.340.312/0010-48</v>
      </c>
      <c r="L11055" t="str">
        <f>_xlfn.XLOOKUP(B11055,[2]Projeto!$B:$B,[2]Projeto!$P:$P)</f>
        <v>Paga</v>
      </c>
      <c r="M11055" s="6">
        <v>701203</v>
      </c>
      <c r="N11055" s="6" t="s">
        <v>1125</v>
      </c>
      <c r="O11055" t="str">
        <f>_xlfn.XLOOKUP(N11055,[3]Planilha1!$N:$N,[3]Planilha1!$O:$O)</f>
        <v>FLAC</v>
      </c>
      <c r="P11055">
        <v>2026</v>
      </c>
      <c r="Q11055" s="2" t="s">
        <v>1233</v>
      </c>
    </row>
    <row r="11056" spans="1:17" ht="16.8" x14ac:dyDescent="0.3">
      <c r="A11056" t="str">
        <f t="shared" si="5"/>
        <v>Lactalis - 7000</v>
      </c>
      <c r="B11056" s="6">
        <v>4501169722</v>
      </c>
      <c r="C11056" s="6">
        <v>5349834</v>
      </c>
      <c r="D11056" s="6" t="s">
        <v>649</v>
      </c>
      <c r="E11056" s="6">
        <v>610402075</v>
      </c>
      <c r="F11056" s="6" t="s">
        <v>1234</v>
      </c>
      <c r="G11056" s="11">
        <v>1429.75</v>
      </c>
      <c r="H11056" s="12">
        <v>42.89</v>
      </c>
      <c r="I11056" s="6">
        <v>7204</v>
      </c>
      <c r="J11056" t="str">
        <f>_xlfn.XLOOKUP(I11056,[1]Planilha1!$C:$C,[1]Planilha1!$B:$B)</f>
        <v>7204 - CD São Paulo</v>
      </c>
      <c r="K11056" t="str">
        <f>_xlfn.XLOOKUP(I11056,[1]Planilha1!$C:$C,[1]Planilha1!$D:$D)</f>
        <v>43.340.312/0010-48</v>
      </c>
      <c r="L11056" t="str">
        <f>_xlfn.XLOOKUP(B11056,[2]Projeto!$B:$B,[2]Projeto!$P:$P)</f>
        <v>Paga</v>
      </c>
      <c r="M11056" s="6">
        <v>701203</v>
      </c>
      <c r="N11056" s="6" t="s">
        <v>1125</v>
      </c>
      <c r="O11056" t="str">
        <f>_xlfn.XLOOKUP(N11056,[3]Planilha1!$N:$N,[3]Planilha1!$O:$O)</f>
        <v>FLAC</v>
      </c>
      <c r="P11056">
        <v>2026</v>
      </c>
      <c r="Q11056" s="2" t="s">
        <v>1233</v>
      </c>
    </row>
    <row r="11057" spans="1:17" ht="16.8" x14ac:dyDescent="0.3">
      <c r="A11057" t="str">
        <f t="shared" si="5"/>
        <v>Lactalis - 7000</v>
      </c>
      <c r="B11057" s="6">
        <v>4501169722</v>
      </c>
      <c r="C11057" s="6">
        <v>5363097</v>
      </c>
      <c r="D11057" s="6" t="s">
        <v>764</v>
      </c>
      <c r="E11057" s="6">
        <v>610512360</v>
      </c>
      <c r="F11057" s="6" t="s">
        <v>136</v>
      </c>
      <c r="G11057" s="12">
        <v>282.54000000000002</v>
      </c>
      <c r="H11057" s="12">
        <v>8.48</v>
      </c>
      <c r="I11057" s="6">
        <v>7204</v>
      </c>
      <c r="J11057" t="str">
        <f>_xlfn.XLOOKUP(I11057,[1]Planilha1!$C:$C,[1]Planilha1!$B:$B)</f>
        <v>7204 - CD São Paulo</v>
      </c>
      <c r="K11057" t="str">
        <f>_xlfn.XLOOKUP(I11057,[1]Planilha1!$C:$C,[1]Planilha1!$D:$D)</f>
        <v>43.340.312/0010-48</v>
      </c>
      <c r="L11057" t="str">
        <f>_xlfn.XLOOKUP(B11057,[2]Projeto!$B:$B,[2]Projeto!$P:$P)</f>
        <v>Paga</v>
      </c>
      <c r="M11057" s="6">
        <v>701203</v>
      </c>
      <c r="N11057" s="6" t="s">
        <v>1125</v>
      </c>
      <c r="O11057" t="str">
        <f>_xlfn.XLOOKUP(N11057,[3]Planilha1!$N:$N,[3]Planilha1!$O:$O)</f>
        <v>FLAC</v>
      </c>
      <c r="P11057">
        <v>2026</v>
      </c>
      <c r="Q11057" s="2" t="s">
        <v>1233</v>
      </c>
    </row>
    <row r="11058" spans="1:17" ht="16.8" x14ac:dyDescent="0.3">
      <c r="A11058" t="str">
        <f t="shared" si="5"/>
        <v>Lactalis - 7000</v>
      </c>
      <c r="B11058" s="6">
        <v>4501169722</v>
      </c>
      <c r="C11058" s="6">
        <v>5363252</v>
      </c>
      <c r="D11058" s="6" t="s">
        <v>748</v>
      </c>
      <c r="E11058" s="6">
        <v>610109363</v>
      </c>
      <c r="F11058" s="6" t="s">
        <v>135</v>
      </c>
      <c r="G11058" s="12">
        <v>247.92</v>
      </c>
      <c r="H11058" s="12">
        <v>7.44</v>
      </c>
      <c r="I11058" s="6">
        <v>7204</v>
      </c>
      <c r="J11058" t="str">
        <f>_xlfn.XLOOKUP(I11058,[1]Planilha1!$C:$C,[1]Planilha1!$B:$B)</f>
        <v>7204 - CD São Paulo</v>
      </c>
      <c r="K11058" t="str">
        <f>_xlfn.XLOOKUP(I11058,[1]Planilha1!$C:$C,[1]Planilha1!$D:$D)</f>
        <v>43.340.312/0010-48</v>
      </c>
      <c r="L11058" t="str">
        <f>_xlfn.XLOOKUP(B11058,[2]Projeto!$B:$B,[2]Projeto!$P:$P)</f>
        <v>Paga</v>
      </c>
      <c r="M11058" s="6">
        <v>701203</v>
      </c>
      <c r="N11058" s="6" t="s">
        <v>1125</v>
      </c>
      <c r="O11058" t="str">
        <f>_xlfn.XLOOKUP(N11058,[3]Planilha1!$N:$N,[3]Planilha1!$O:$O)</f>
        <v>FLAC</v>
      </c>
      <c r="P11058">
        <v>2026</v>
      </c>
      <c r="Q11058" s="2" t="s">
        <v>1233</v>
      </c>
    </row>
    <row r="11059" spans="1:17" ht="16.8" x14ac:dyDescent="0.3">
      <c r="A11059" t="str">
        <f t="shared" si="5"/>
        <v>Lactalis - 7000</v>
      </c>
      <c r="B11059" s="6">
        <v>4501169722</v>
      </c>
      <c r="C11059" s="6">
        <v>5260140</v>
      </c>
      <c r="D11059" s="6" t="s">
        <v>214</v>
      </c>
      <c r="E11059" s="6">
        <v>610601437</v>
      </c>
      <c r="F11059" s="6" t="s">
        <v>747</v>
      </c>
      <c r="G11059" s="12">
        <v>357.04</v>
      </c>
      <c r="H11059" s="12">
        <v>10.71</v>
      </c>
      <c r="I11059" s="6">
        <v>7204</v>
      </c>
      <c r="J11059" t="str">
        <f>_xlfn.XLOOKUP(I11059,[1]Planilha1!$C:$C,[1]Planilha1!$B:$B)</f>
        <v>7204 - CD São Paulo</v>
      </c>
      <c r="K11059" t="str">
        <f>_xlfn.XLOOKUP(I11059,[1]Planilha1!$C:$C,[1]Planilha1!$D:$D)</f>
        <v>43.340.312/0010-48</v>
      </c>
      <c r="L11059" t="str">
        <f>_xlfn.XLOOKUP(B11059,[2]Projeto!$B:$B,[2]Projeto!$P:$P)</f>
        <v>Paga</v>
      </c>
      <c r="M11059" s="6">
        <v>701203</v>
      </c>
      <c r="N11059" s="6" t="s">
        <v>1125</v>
      </c>
      <c r="O11059" t="str">
        <f>_xlfn.XLOOKUP(N11059,[3]Planilha1!$N:$N,[3]Planilha1!$O:$O)</f>
        <v>FLAC</v>
      </c>
      <c r="P11059">
        <v>2026</v>
      </c>
      <c r="Q11059" s="2" t="s">
        <v>1233</v>
      </c>
    </row>
    <row r="11060" spans="1:17" ht="16.8" x14ac:dyDescent="0.3">
      <c r="A11060" t="str">
        <f t="shared" si="5"/>
        <v>Lactalis - 7000</v>
      </c>
      <c r="B11060" s="6">
        <v>4501169759</v>
      </c>
      <c r="C11060" s="6">
        <v>5317592</v>
      </c>
      <c r="D11060" s="6" t="s">
        <v>613</v>
      </c>
      <c r="E11060" s="6">
        <v>630300101</v>
      </c>
      <c r="F11060" s="6" t="s">
        <v>321</v>
      </c>
      <c r="G11060" s="11">
        <v>27920</v>
      </c>
      <c r="H11060" s="12">
        <v>279.2</v>
      </c>
      <c r="I11060" s="6">
        <v>7204</v>
      </c>
      <c r="J11060" t="str">
        <f>_xlfn.XLOOKUP(I11060,[1]Planilha1!$C:$C,[1]Planilha1!$B:$B)</f>
        <v>7204 - CD São Paulo</v>
      </c>
      <c r="K11060" t="str">
        <f>_xlfn.XLOOKUP(I11060,[1]Planilha1!$C:$C,[1]Planilha1!$D:$D)</f>
        <v>43.340.312/0010-48</v>
      </c>
      <c r="L11060" t="str">
        <f>_xlfn.XLOOKUP(B11060,[2]Projeto!$B:$B,[2]Projeto!$P:$P)</f>
        <v>Paga</v>
      </c>
      <c r="M11060" s="6">
        <v>701122</v>
      </c>
      <c r="N11060" s="6" t="s">
        <v>1120</v>
      </c>
      <c r="O11060" t="str">
        <f>_xlfn.XLOOKUP(N11060,[3]Planilha1!$N:$N,[3]Planilha1!$O:$O)</f>
        <v>Nutri</v>
      </c>
      <c r="P11060">
        <v>2026</v>
      </c>
      <c r="Q11060" s="2" t="s">
        <v>1233</v>
      </c>
    </row>
    <row r="11061" spans="1:17" ht="16.8" x14ac:dyDescent="0.3">
      <c r="A11061" t="str">
        <f t="shared" si="5"/>
        <v>Lactalis - 7000</v>
      </c>
      <c r="B11061" s="6">
        <v>4501169722</v>
      </c>
      <c r="C11061" s="6">
        <v>5361616</v>
      </c>
      <c r="D11061" s="6" t="s">
        <v>901</v>
      </c>
      <c r="E11061" s="6">
        <v>610401072</v>
      </c>
      <c r="F11061" s="6" t="s">
        <v>174</v>
      </c>
      <c r="G11061" s="12">
        <v>220.2</v>
      </c>
      <c r="H11061" s="12">
        <v>6.61</v>
      </c>
      <c r="I11061" s="6">
        <v>7204</v>
      </c>
      <c r="J11061" t="str">
        <f>_xlfn.XLOOKUP(I11061,[1]Planilha1!$C:$C,[1]Planilha1!$B:$B)</f>
        <v>7204 - CD São Paulo</v>
      </c>
      <c r="K11061" t="str">
        <f>_xlfn.XLOOKUP(I11061,[1]Planilha1!$C:$C,[1]Planilha1!$D:$D)</f>
        <v>43.340.312/0010-48</v>
      </c>
      <c r="L11061" t="str">
        <f>_xlfn.XLOOKUP(B11061,[2]Projeto!$B:$B,[2]Projeto!$P:$P)</f>
        <v>Paga</v>
      </c>
      <c r="M11061" s="6">
        <v>701203</v>
      </c>
      <c r="N11061" s="6" t="s">
        <v>1125</v>
      </c>
      <c r="O11061" t="str">
        <f>_xlfn.XLOOKUP(N11061,[3]Planilha1!$N:$N,[3]Planilha1!$O:$O)</f>
        <v>FLAC</v>
      </c>
      <c r="P11061">
        <v>2026</v>
      </c>
      <c r="Q11061" s="2" t="s">
        <v>1233</v>
      </c>
    </row>
    <row r="11062" spans="1:17" ht="16.8" x14ac:dyDescent="0.3">
      <c r="A11062" t="str">
        <f t="shared" si="5"/>
        <v>Lactalis - 7000</v>
      </c>
      <c r="B11062" s="6">
        <v>4501169722</v>
      </c>
      <c r="C11062" s="6">
        <v>5247982</v>
      </c>
      <c r="D11062" s="6" t="s">
        <v>396</v>
      </c>
      <c r="E11062" s="6">
        <v>610111363</v>
      </c>
      <c r="F11062" s="6" t="s">
        <v>863</v>
      </c>
      <c r="G11062" s="12">
        <v>189.12</v>
      </c>
      <c r="H11062" s="12">
        <v>5.67</v>
      </c>
      <c r="I11062" s="6">
        <v>7204</v>
      </c>
      <c r="J11062" t="str">
        <f>_xlfn.XLOOKUP(I11062,[1]Planilha1!$C:$C,[1]Planilha1!$B:$B)</f>
        <v>7204 - CD São Paulo</v>
      </c>
      <c r="K11062" t="str">
        <f>_xlfn.XLOOKUP(I11062,[1]Planilha1!$C:$C,[1]Planilha1!$D:$D)</f>
        <v>43.340.312/0010-48</v>
      </c>
      <c r="L11062" t="str">
        <f>_xlfn.XLOOKUP(B11062,[2]Projeto!$B:$B,[2]Projeto!$P:$P)</f>
        <v>Paga</v>
      </c>
      <c r="M11062" s="6">
        <v>701203</v>
      </c>
      <c r="N11062" s="6" t="s">
        <v>1125</v>
      </c>
      <c r="O11062" t="str">
        <f>_xlfn.XLOOKUP(N11062,[3]Planilha1!$N:$N,[3]Planilha1!$O:$O)</f>
        <v>FLAC</v>
      </c>
      <c r="P11062">
        <v>2026</v>
      </c>
      <c r="Q11062" s="2" t="s">
        <v>1233</v>
      </c>
    </row>
    <row r="11063" spans="1:17" ht="16.8" x14ac:dyDescent="0.3">
      <c r="A11063" t="str">
        <f t="shared" si="5"/>
        <v>Lactalis - 7000</v>
      </c>
      <c r="B11063" s="6">
        <v>4501169722</v>
      </c>
      <c r="C11063" s="6">
        <v>5247982</v>
      </c>
      <c r="D11063" s="6" t="s">
        <v>396</v>
      </c>
      <c r="E11063" s="6">
        <v>610100409</v>
      </c>
      <c r="F11063" s="6" t="s">
        <v>161</v>
      </c>
      <c r="G11063" s="12">
        <v>250.72</v>
      </c>
      <c r="H11063" s="12">
        <v>7.52</v>
      </c>
      <c r="I11063" s="6">
        <v>7204</v>
      </c>
      <c r="J11063" t="str">
        <f>_xlfn.XLOOKUP(I11063,[1]Planilha1!$C:$C,[1]Planilha1!$B:$B)</f>
        <v>7204 - CD São Paulo</v>
      </c>
      <c r="K11063" t="str">
        <f>_xlfn.XLOOKUP(I11063,[1]Planilha1!$C:$C,[1]Planilha1!$D:$D)</f>
        <v>43.340.312/0010-48</v>
      </c>
      <c r="L11063" t="str">
        <f>_xlfn.XLOOKUP(B11063,[2]Projeto!$B:$B,[2]Projeto!$P:$P)</f>
        <v>Paga</v>
      </c>
      <c r="M11063" s="6">
        <v>701203</v>
      </c>
      <c r="N11063" s="6" t="s">
        <v>1125</v>
      </c>
      <c r="O11063" t="str">
        <f>_xlfn.XLOOKUP(N11063,[3]Planilha1!$N:$N,[3]Planilha1!$O:$O)</f>
        <v>FLAC</v>
      </c>
      <c r="P11063">
        <v>2026</v>
      </c>
      <c r="Q11063" s="2" t="s">
        <v>1233</v>
      </c>
    </row>
    <row r="11064" spans="1:17" ht="16.8" x14ac:dyDescent="0.3">
      <c r="A11064" t="str">
        <f t="shared" si="5"/>
        <v>Lactalis - 7000</v>
      </c>
      <c r="B11064" s="6">
        <v>4501169722</v>
      </c>
      <c r="C11064" s="6">
        <v>5329676</v>
      </c>
      <c r="D11064" s="6" t="s">
        <v>585</v>
      </c>
      <c r="E11064" s="6">
        <v>610100409</v>
      </c>
      <c r="F11064" s="6" t="s">
        <v>161</v>
      </c>
      <c r="G11064" s="12">
        <v>125.36</v>
      </c>
      <c r="H11064" s="12">
        <v>3.76</v>
      </c>
      <c r="I11064" s="6">
        <v>7204</v>
      </c>
      <c r="J11064" t="str">
        <f>_xlfn.XLOOKUP(I11064,[1]Planilha1!$C:$C,[1]Planilha1!$B:$B)</f>
        <v>7204 - CD São Paulo</v>
      </c>
      <c r="K11064" t="str">
        <f>_xlfn.XLOOKUP(I11064,[1]Planilha1!$C:$C,[1]Planilha1!$D:$D)</f>
        <v>43.340.312/0010-48</v>
      </c>
      <c r="L11064" t="str">
        <f>_xlfn.XLOOKUP(B11064,[2]Projeto!$B:$B,[2]Projeto!$P:$P)</f>
        <v>Paga</v>
      </c>
      <c r="M11064" s="6">
        <v>701203</v>
      </c>
      <c r="N11064" s="6" t="s">
        <v>1125</v>
      </c>
      <c r="O11064" t="str">
        <f>_xlfn.XLOOKUP(N11064,[3]Planilha1!$N:$N,[3]Planilha1!$O:$O)</f>
        <v>FLAC</v>
      </c>
      <c r="P11064">
        <v>2026</v>
      </c>
      <c r="Q11064" s="2" t="s">
        <v>1233</v>
      </c>
    </row>
    <row r="11065" spans="1:17" ht="16.8" x14ac:dyDescent="0.3">
      <c r="A11065" t="str">
        <f t="shared" si="5"/>
        <v>Lactalis - 7000</v>
      </c>
      <c r="B11065" s="6">
        <v>4501169722</v>
      </c>
      <c r="C11065" s="6">
        <v>5338918</v>
      </c>
      <c r="D11065" s="6" t="s">
        <v>727</v>
      </c>
      <c r="E11065" s="6">
        <v>610402075</v>
      </c>
      <c r="F11065" s="6" t="s">
        <v>1234</v>
      </c>
      <c r="G11065" s="12">
        <v>209</v>
      </c>
      <c r="H11065" s="12">
        <v>6.27</v>
      </c>
      <c r="I11065" s="6">
        <v>7204</v>
      </c>
      <c r="J11065" t="str">
        <f>_xlfn.XLOOKUP(I11065,[1]Planilha1!$C:$C,[1]Planilha1!$B:$B)</f>
        <v>7204 - CD São Paulo</v>
      </c>
      <c r="K11065" t="str">
        <f>_xlfn.XLOOKUP(I11065,[1]Planilha1!$C:$C,[1]Planilha1!$D:$D)</f>
        <v>43.340.312/0010-48</v>
      </c>
      <c r="L11065" t="str">
        <f>_xlfn.XLOOKUP(B11065,[2]Projeto!$B:$B,[2]Projeto!$P:$P)</f>
        <v>Paga</v>
      </c>
      <c r="M11065" s="6">
        <v>701203</v>
      </c>
      <c r="N11065" s="6" t="s">
        <v>1125</v>
      </c>
      <c r="O11065" t="str">
        <f>_xlfn.XLOOKUP(N11065,[3]Planilha1!$N:$N,[3]Planilha1!$O:$O)</f>
        <v>FLAC</v>
      </c>
      <c r="P11065">
        <v>2026</v>
      </c>
      <c r="Q11065" s="2" t="s">
        <v>1233</v>
      </c>
    </row>
    <row r="11066" spans="1:17" ht="16.8" x14ac:dyDescent="0.3">
      <c r="A11066" t="str">
        <f t="shared" si="5"/>
        <v>Lactalis - 7000</v>
      </c>
      <c r="B11066" s="6">
        <v>4501169722</v>
      </c>
      <c r="C11066" s="6">
        <v>5340762</v>
      </c>
      <c r="D11066" s="6" t="s">
        <v>814</v>
      </c>
      <c r="E11066" s="6">
        <v>610402075</v>
      </c>
      <c r="F11066" s="6" t="s">
        <v>1234</v>
      </c>
      <c r="G11066" s="12">
        <v>204.25</v>
      </c>
      <c r="H11066" s="12">
        <v>6.13</v>
      </c>
      <c r="I11066" s="6">
        <v>7204</v>
      </c>
      <c r="J11066" t="str">
        <f>_xlfn.XLOOKUP(I11066,[1]Planilha1!$C:$C,[1]Planilha1!$B:$B)</f>
        <v>7204 - CD São Paulo</v>
      </c>
      <c r="K11066" t="str">
        <f>_xlfn.XLOOKUP(I11066,[1]Planilha1!$C:$C,[1]Planilha1!$D:$D)</f>
        <v>43.340.312/0010-48</v>
      </c>
      <c r="L11066" t="str">
        <f>_xlfn.XLOOKUP(B11066,[2]Projeto!$B:$B,[2]Projeto!$P:$P)</f>
        <v>Paga</v>
      </c>
      <c r="M11066" s="6">
        <v>701203</v>
      </c>
      <c r="N11066" s="6" t="s">
        <v>1125</v>
      </c>
      <c r="O11066" t="str">
        <f>_xlfn.XLOOKUP(N11066,[3]Planilha1!$N:$N,[3]Planilha1!$O:$O)</f>
        <v>FLAC</v>
      </c>
      <c r="P11066">
        <v>2026</v>
      </c>
      <c r="Q11066" s="2" t="s">
        <v>1233</v>
      </c>
    </row>
    <row r="11067" spans="1:17" ht="16.8" x14ac:dyDescent="0.3">
      <c r="A11067" t="str">
        <f t="shared" si="5"/>
        <v>Lactalis - 7000</v>
      </c>
      <c r="B11067" s="6">
        <v>4501169722</v>
      </c>
      <c r="C11067" s="6">
        <v>5195658</v>
      </c>
      <c r="D11067" s="6" t="s">
        <v>160</v>
      </c>
      <c r="E11067" s="6">
        <v>610100409</v>
      </c>
      <c r="F11067" s="6" t="s">
        <v>161</v>
      </c>
      <c r="G11067" s="12">
        <v>250.72</v>
      </c>
      <c r="H11067" s="12">
        <v>7.52</v>
      </c>
      <c r="I11067" s="6">
        <v>7204</v>
      </c>
      <c r="J11067" t="str">
        <f>_xlfn.XLOOKUP(I11067,[1]Planilha1!$C:$C,[1]Planilha1!$B:$B)</f>
        <v>7204 - CD São Paulo</v>
      </c>
      <c r="K11067" t="str">
        <f>_xlfn.XLOOKUP(I11067,[1]Planilha1!$C:$C,[1]Planilha1!$D:$D)</f>
        <v>43.340.312/0010-48</v>
      </c>
      <c r="L11067" t="str">
        <f>_xlfn.XLOOKUP(B11067,[2]Projeto!$B:$B,[2]Projeto!$P:$P)</f>
        <v>Paga</v>
      </c>
      <c r="M11067" s="6">
        <v>701203</v>
      </c>
      <c r="N11067" s="6" t="s">
        <v>1125</v>
      </c>
      <c r="O11067" t="str">
        <f>_xlfn.XLOOKUP(N11067,[3]Planilha1!$N:$N,[3]Planilha1!$O:$O)</f>
        <v>FLAC</v>
      </c>
      <c r="P11067">
        <v>2026</v>
      </c>
      <c r="Q11067" s="2" t="s">
        <v>1233</v>
      </c>
    </row>
    <row r="11068" spans="1:17" ht="16.8" x14ac:dyDescent="0.3">
      <c r="A11068" t="str">
        <f t="shared" si="5"/>
        <v>Lactalis - 7000</v>
      </c>
      <c r="B11068" s="6">
        <v>4501169722</v>
      </c>
      <c r="C11068" s="6">
        <v>5330471</v>
      </c>
      <c r="D11068" s="6" t="s">
        <v>515</v>
      </c>
      <c r="E11068" s="6">
        <v>610402075</v>
      </c>
      <c r="F11068" s="6" t="s">
        <v>1234</v>
      </c>
      <c r="G11068" s="11">
        <v>1298.7</v>
      </c>
      <c r="H11068" s="12">
        <v>38.96</v>
      </c>
      <c r="I11068" s="6">
        <v>7204</v>
      </c>
      <c r="J11068" t="str">
        <f>_xlfn.XLOOKUP(I11068,[1]Planilha1!$C:$C,[1]Planilha1!$B:$B)</f>
        <v>7204 - CD São Paulo</v>
      </c>
      <c r="K11068" t="str">
        <f>_xlfn.XLOOKUP(I11068,[1]Planilha1!$C:$C,[1]Planilha1!$D:$D)</f>
        <v>43.340.312/0010-48</v>
      </c>
      <c r="L11068" t="str">
        <f>_xlfn.XLOOKUP(B11068,[2]Projeto!$B:$B,[2]Projeto!$P:$P)</f>
        <v>Paga</v>
      </c>
      <c r="M11068" s="6">
        <v>701203</v>
      </c>
      <c r="N11068" s="6" t="s">
        <v>1125</v>
      </c>
      <c r="O11068" t="str">
        <f>_xlfn.XLOOKUP(N11068,[3]Planilha1!$N:$N,[3]Planilha1!$O:$O)</f>
        <v>FLAC</v>
      </c>
      <c r="P11068">
        <v>2026</v>
      </c>
      <c r="Q11068" s="2" t="s">
        <v>1233</v>
      </c>
    </row>
    <row r="11069" spans="1:17" ht="16.8" x14ac:dyDescent="0.3">
      <c r="A11069" t="str">
        <f t="shared" si="5"/>
        <v>Lactalis - 7000</v>
      </c>
      <c r="B11069" s="6">
        <v>4501169722</v>
      </c>
      <c r="C11069" s="6">
        <v>5330471</v>
      </c>
      <c r="D11069" s="6" t="s">
        <v>515</v>
      </c>
      <c r="E11069" s="6">
        <v>540437433</v>
      </c>
      <c r="F11069" s="6" t="s">
        <v>167</v>
      </c>
      <c r="G11069" s="12">
        <v>971.52</v>
      </c>
      <c r="H11069" s="12">
        <v>29.15</v>
      </c>
      <c r="I11069" s="6">
        <v>7204</v>
      </c>
      <c r="J11069" t="str">
        <f>_xlfn.XLOOKUP(I11069,[1]Planilha1!$C:$C,[1]Planilha1!$B:$B)</f>
        <v>7204 - CD São Paulo</v>
      </c>
      <c r="K11069" t="str">
        <f>_xlfn.XLOOKUP(I11069,[1]Planilha1!$C:$C,[1]Planilha1!$D:$D)</f>
        <v>43.340.312/0010-48</v>
      </c>
      <c r="L11069" t="str">
        <f>_xlfn.XLOOKUP(B11069,[2]Projeto!$B:$B,[2]Projeto!$P:$P)</f>
        <v>Paga</v>
      </c>
      <c r="M11069" s="6">
        <v>701203</v>
      </c>
      <c r="N11069" s="6" t="s">
        <v>1125</v>
      </c>
      <c r="O11069" t="str">
        <f>_xlfn.XLOOKUP(N11069,[3]Planilha1!$N:$N,[3]Planilha1!$O:$O)</f>
        <v>FLAC</v>
      </c>
      <c r="P11069">
        <v>2026</v>
      </c>
      <c r="Q11069" s="2" t="s">
        <v>1233</v>
      </c>
    </row>
    <row r="11070" spans="1:17" ht="16.8" x14ac:dyDescent="0.3">
      <c r="A11070" t="str">
        <f t="shared" si="5"/>
        <v>Lactalis - 7000</v>
      </c>
      <c r="B11070" s="6">
        <v>4501169722</v>
      </c>
      <c r="C11070" s="6">
        <v>5364622</v>
      </c>
      <c r="D11070" s="6" t="s">
        <v>943</v>
      </c>
      <c r="E11070" s="6">
        <v>610402075</v>
      </c>
      <c r="F11070" s="6" t="s">
        <v>1234</v>
      </c>
      <c r="G11070" s="12">
        <v>612.75</v>
      </c>
      <c r="H11070" s="12">
        <v>18.38</v>
      </c>
      <c r="I11070" s="6">
        <v>7204</v>
      </c>
      <c r="J11070" t="str">
        <f>_xlfn.XLOOKUP(I11070,[1]Planilha1!$C:$C,[1]Planilha1!$B:$B)</f>
        <v>7204 - CD São Paulo</v>
      </c>
      <c r="K11070" t="str">
        <f>_xlfn.XLOOKUP(I11070,[1]Planilha1!$C:$C,[1]Planilha1!$D:$D)</f>
        <v>43.340.312/0010-48</v>
      </c>
      <c r="L11070" t="str">
        <f>_xlfn.XLOOKUP(B11070,[2]Projeto!$B:$B,[2]Projeto!$P:$P)</f>
        <v>Paga</v>
      </c>
      <c r="M11070" s="6">
        <v>701203</v>
      </c>
      <c r="N11070" s="6" t="s">
        <v>1125</v>
      </c>
      <c r="O11070" t="str">
        <f>_xlfn.XLOOKUP(N11070,[3]Planilha1!$N:$N,[3]Planilha1!$O:$O)</f>
        <v>FLAC</v>
      </c>
      <c r="P11070">
        <v>2026</v>
      </c>
      <c r="Q11070" s="2" t="s">
        <v>1233</v>
      </c>
    </row>
    <row r="11071" spans="1:17" ht="16.8" x14ac:dyDescent="0.3">
      <c r="A11071" t="str">
        <f t="shared" si="5"/>
        <v>Lactalis - 7000</v>
      </c>
      <c r="B11071" s="6">
        <v>4501169722</v>
      </c>
      <c r="C11071" s="6">
        <v>5127995</v>
      </c>
      <c r="D11071" s="6" t="s">
        <v>315</v>
      </c>
      <c r="E11071" s="6">
        <v>610611182</v>
      </c>
      <c r="F11071" s="6" t="s">
        <v>1027</v>
      </c>
      <c r="G11071" s="12">
        <v>600</v>
      </c>
      <c r="H11071" s="12">
        <v>18</v>
      </c>
      <c r="I11071" s="6">
        <v>7204</v>
      </c>
      <c r="J11071" t="str">
        <f>_xlfn.XLOOKUP(I11071,[1]Planilha1!$C:$C,[1]Planilha1!$B:$B)</f>
        <v>7204 - CD São Paulo</v>
      </c>
      <c r="K11071" t="str">
        <f>_xlfn.XLOOKUP(I11071,[1]Planilha1!$C:$C,[1]Planilha1!$D:$D)</f>
        <v>43.340.312/0010-48</v>
      </c>
      <c r="L11071" t="str">
        <f>_xlfn.XLOOKUP(B11071,[2]Projeto!$B:$B,[2]Projeto!$P:$P)</f>
        <v>Paga</v>
      </c>
      <c r="M11071" s="6">
        <v>701203</v>
      </c>
      <c r="N11071" s="6" t="s">
        <v>1125</v>
      </c>
      <c r="O11071" t="str">
        <f>_xlfn.XLOOKUP(N11071,[3]Planilha1!$N:$N,[3]Planilha1!$O:$O)</f>
        <v>FLAC</v>
      </c>
      <c r="P11071">
        <v>2026</v>
      </c>
      <c r="Q11071" s="2" t="s">
        <v>1233</v>
      </c>
    </row>
    <row r="11072" spans="1:17" ht="16.8" x14ac:dyDescent="0.3">
      <c r="A11072" t="str">
        <f t="shared" si="5"/>
        <v>Lactalis - 7000</v>
      </c>
      <c r="B11072" s="6">
        <v>4501169759</v>
      </c>
      <c r="C11072" s="6">
        <v>5261291</v>
      </c>
      <c r="D11072" s="6" t="s">
        <v>385</v>
      </c>
      <c r="E11072" s="6">
        <v>630300101</v>
      </c>
      <c r="F11072" s="6" t="s">
        <v>321</v>
      </c>
      <c r="G11072" s="12">
        <v>349</v>
      </c>
      <c r="H11072" s="12">
        <v>3.49</v>
      </c>
      <c r="I11072" s="6">
        <v>7204</v>
      </c>
      <c r="J11072" t="str">
        <f>_xlfn.XLOOKUP(I11072,[1]Planilha1!$C:$C,[1]Planilha1!$B:$B)</f>
        <v>7204 - CD São Paulo</v>
      </c>
      <c r="K11072" t="str">
        <f>_xlfn.XLOOKUP(I11072,[1]Planilha1!$C:$C,[1]Planilha1!$D:$D)</f>
        <v>43.340.312/0010-48</v>
      </c>
      <c r="L11072" t="str">
        <f>_xlfn.XLOOKUP(B11072,[2]Projeto!$B:$B,[2]Projeto!$P:$P)</f>
        <v>Paga</v>
      </c>
      <c r="M11072" s="6">
        <v>701122</v>
      </c>
      <c r="N11072" s="6" t="s">
        <v>1120</v>
      </c>
      <c r="O11072" t="str">
        <f>_xlfn.XLOOKUP(N11072,[3]Planilha1!$N:$N,[3]Planilha1!$O:$O)</f>
        <v>Nutri</v>
      </c>
      <c r="P11072">
        <v>2026</v>
      </c>
      <c r="Q11072" s="2" t="s">
        <v>1233</v>
      </c>
    </row>
    <row r="11073" spans="1:17" ht="16.8" x14ac:dyDescent="0.3">
      <c r="A11073" t="str">
        <f t="shared" si="5"/>
        <v>Lactalis - 7000</v>
      </c>
      <c r="B11073" s="6">
        <v>4501169759</v>
      </c>
      <c r="C11073" s="6">
        <v>5261291</v>
      </c>
      <c r="D11073" s="6" t="s">
        <v>385</v>
      </c>
      <c r="E11073" s="6">
        <v>610603057</v>
      </c>
      <c r="F11073" s="6" t="s">
        <v>82</v>
      </c>
      <c r="G11073" s="12">
        <v>398.16</v>
      </c>
      <c r="H11073" s="12">
        <v>7.96</v>
      </c>
      <c r="I11073" s="6">
        <v>7204</v>
      </c>
      <c r="J11073" t="str">
        <f>_xlfn.XLOOKUP(I11073,[1]Planilha1!$C:$C,[1]Planilha1!$B:$B)</f>
        <v>7204 - CD São Paulo</v>
      </c>
      <c r="K11073" t="str">
        <f>_xlfn.XLOOKUP(I11073,[1]Planilha1!$C:$C,[1]Planilha1!$D:$D)</f>
        <v>43.340.312/0010-48</v>
      </c>
      <c r="L11073" t="str">
        <f>_xlfn.XLOOKUP(B11073,[2]Projeto!$B:$B,[2]Projeto!$P:$P)</f>
        <v>Paga</v>
      </c>
      <c r="M11073" s="6">
        <v>701122</v>
      </c>
      <c r="N11073" s="6" t="s">
        <v>1120</v>
      </c>
      <c r="O11073" t="str">
        <f>_xlfn.XLOOKUP(N11073,[3]Planilha1!$N:$N,[3]Planilha1!$O:$O)</f>
        <v>Nutri</v>
      </c>
      <c r="P11073">
        <v>2026</v>
      </c>
      <c r="Q11073" s="2" t="s">
        <v>1233</v>
      </c>
    </row>
    <row r="11074" spans="1:17" ht="16.8" x14ac:dyDescent="0.3">
      <c r="A11074" t="str">
        <f t="shared" si="5"/>
        <v>Lactalis - 7000</v>
      </c>
      <c r="B11074" s="6">
        <v>4501169722</v>
      </c>
      <c r="C11074" s="6">
        <v>5352824</v>
      </c>
      <c r="D11074" s="6" t="s">
        <v>578</v>
      </c>
      <c r="E11074" s="6">
        <v>610602057</v>
      </c>
      <c r="F11074" s="6" t="s">
        <v>723</v>
      </c>
      <c r="G11074" s="12">
        <v>265.44</v>
      </c>
      <c r="H11074" s="12">
        <v>7.96</v>
      </c>
      <c r="I11074" s="6">
        <v>7204</v>
      </c>
      <c r="J11074" t="str">
        <f>_xlfn.XLOOKUP(I11074,[1]Planilha1!$C:$C,[1]Planilha1!$B:$B)</f>
        <v>7204 - CD São Paulo</v>
      </c>
      <c r="K11074" t="str">
        <f>_xlfn.XLOOKUP(I11074,[1]Planilha1!$C:$C,[1]Planilha1!$D:$D)</f>
        <v>43.340.312/0010-48</v>
      </c>
      <c r="L11074" t="str">
        <f>_xlfn.XLOOKUP(B11074,[2]Projeto!$B:$B,[2]Projeto!$P:$P)</f>
        <v>Paga</v>
      </c>
      <c r="M11074" s="6">
        <v>701203</v>
      </c>
      <c r="N11074" s="6" t="s">
        <v>1125</v>
      </c>
      <c r="O11074" t="str">
        <f>_xlfn.XLOOKUP(N11074,[3]Planilha1!$N:$N,[3]Planilha1!$O:$O)</f>
        <v>FLAC</v>
      </c>
      <c r="P11074">
        <v>2026</v>
      </c>
      <c r="Q11074" s="2" t="s">
        <v>1233</v>
      </c>
    </row>
    <row r="11075" spans="1:17" ht="16.8" x14ac:dyDescent="0.3">
      <c r="A11075" t="str">
        <f t="shared" si="5"/>
        <v>Lactalis - 7000</v>
      </c>
      <c r="B11075" s="6">
        <v>4501169722</v>
      </c>
      <c r="C11075" s="6">
        <v>5145301</v>
      </c>
      <c r="D11075" s="6" t="s">
        <v>199</v>
      </c>
      <c r="E11075" s="6">
        <v>610405337</v>
      </c>
      <c r="F11075" s="6" t="s">
        <v>76</v>
      </c>
      <c r="G11075" s="12">
        <v>276.48</v>
      </c>
      <c r="H11075" s="12">
        <v>8.2899999999999991</v>
      </c>
      <c r="I11075" s="6">
        <v>7204</v>
      </c>
      <c r="J11075" t="str">
        <f>_xlfn.XLOOKUP(I11075,[1]Planilha1!$C:$C,[1]Planilha1!$B:$B)</f>
        <v>7204 - CD São Paulo</v>
      </c>
      <c r="K11075" t="str">
        <f>_xlfn.XLOOKUP(I11075,[1]Planilha1!$C:$C,[1]Planilha1!$D:$D)</f>
        <v>43.340.312/0010-48</v>
      </c>
      <c r="L11075" t="str">
        <f>_xlfn.XLOOKUP(B11075,[2]Projeto!$B:$B,[2]Projeto!$P:$P)</f>
        <v>Paga</v>
      </c>
      <c r="M11075" s="6">
        <v>701203</v>
      </c>
      <c r="N11075" s="6" t="s">
        <v>1125</v>
      </c>
      <c r="O11075" t="str">
        <f>_xlfn.XLOOKUP(N11075,[3]Planilha1!$N:$N,[3]Planilha1!$O:$O)</f>
        <v>FLAC</v>
      </c>
      <c r="P11075">
        <v>2026</v>
      </c>
      <c r="Q11075" s="2" t="s">
        <v>1233</v>
      </c>
    </row>
    <row r="11076" spans="1:17" ht="16.8" x14ac:dyDescent="0.3">
      <c r="A11076" t="str">
        <f t="shared" si="5"/>
        <v>Lactalis - 7000</v>
      </c>
      <c r="B11076" s="6">
        <v>4501169722</v>
      </c>
      <c r="C11076" s="6">
        <v>5145301</v>
      </c>
      <c r="D11076" s="6" t="s">
        <v>199</v>
      </c>
      <c r="E11076" s="6">
        <v>610603457</v>
      </c>
      <c r="F11076" s="6" t="s">
        <v>137</v>
      </c>
      <c r="G11076" s="12">
        <v>188.16</v>
      </c>
      <c r="H11076" s="12">
        <v>5.64</v>
      </c>
      <c r="I11076" s="6">
        <v>7204</v>
      </c>
      <c r="J11076" t="str">
        <f>_xlfn.XLOOKUP(I11076,[1]Planilha1!$C:$C,[1]Planilha1!$B:$B)</f>
        <v>7204 - CD São Paulo</v>
      </c>
      <c r="K11076" t="str">
        <f>_xlfn.XLOOKUP(I11076,[1]Planilha1!$C:$C,[1]Planilha1!$D:$D)</f>
        <v>43.340.312/0010-48</v>
      </c>
      <c r="L11076" t="str">
        <f>_xlfn.XLOOKUP(B11076,[2]Projeto!$B:$B,[2]Projeto!$P:$P)</f>
        <v>Paga</v>
      </c>
      <c r="M11076" s="6">
        <v>701203</v>
      </c>
      <c r="N11076" s="6" t="s">
        <v>1125</v>
      </c>
      <c r="O11076" t="str">
        <f>_xlfn.XLOOKUP(N11076,[3]Planilha1!$N:$N,[3]Planilha1!$O:$O)</f>
        <v>FLAC</v>
      </c>
      <c r="P11076">
        <v>2026</v>
      </c>
      <c r="Q11076" s="2" t="s">
        <v>1233</v>
      </c>
    </row>
    <row r="11077" spans="1:17" ht="16.8" x14ac:dyDescent="0.3">
      <c r="A11077" t="str">
        <f t="shared" si="5"/>
        <v>Lactalis - 7000</v>
      </c>
      <c r="B11077" s="6">
        <v>4501169722</v>
      </c>
      <c r="C11077" s="6">
        <v>5145301</v>
      </c>
      <c r="D11077" s="6" t="s">
        <v>199</v>
      </c>
      <c r="E11077" s="6">
        <v>610402337</v>
      </c>
      <c r="F11077" s="6" t="s">
        <v>84</v>
      </c>
      <c r="G11077" s="12">
        <v>92.16</v>
      </c>
      <c r="H11077" s="12">
        <v>2.76</v>
      </c>
      <c r="I11077" s="6">
        <v>7204</v>
      </c>
      <c r="J11077" t="str">
        <f>_xlfn.XLOOKUP(I11077,[1]Planilha1!$C:$C,[1]Planilha1!$B:$B)</f>
        <v>7204 - CD São Paulo</v>
      </c>
      <c r="K11077" t="str">
        <f>_xlfn.XLOOKUP(I11077,[1]Planilha1!$C:$C,[1]Planilha1!$D:$D)</f>
        <v>43.340.312/0010-48</v>
      </c>
      <c r="L11077" t="str">
        <f>_xlfn.XLOOKUP(B11077,[2]Projeto!$B:$B,[2]Projeto!$P:$P)</f>
        <v>Paga</v>
      </c>
      <c r="M11077" s="6">
        <v>701203</v>
      </c>
      <c r="N11077" s="6" t="s">
        <v>1125</v>
      </c>
      <c r="O11077" t="str">
        <f>_xlfn.XLOOKUP(N11077,[3]Planilha1!$N:$N,[3]Planilha1!$O:$O)</f>
        <v>FLAC</v>
      </c>
      <c r="P11077">
        <v>2026</v>
      </c>
      <c r="Q11077" s="2" t="s">
        <v>1233</v>
      </c>
    </row>
    <row r="11078" spans="1:17" ht="16.8" x14ac:dyDescent="0.3">
      <c r="A11078" t="str">
        <f t="shared" si="5"/>
        <v>Lactalis - 7000</v>
      </c>
      <c r="B11078" s="6">
        <v>4501169722</v>
      </c>
      <c r="C11078" s="6">
        <v>5266544</v>
      </c>
      <c r="D11078" s="6" t="s">
        <v>383</v>
      </c>
      <c r="E11078" s="6">
        <v>610405337</v>
      </c>
      <c r="F11078" s="6" t="s">
        <v>76</v>
      </c>
      <c r="G11078" s="12">
        <v>460.8</v>
      </c>
      <c r="H11078" s="12">
        <v>13.82</v>
      </c>
      <c r="I11078" s="6">
        <v>7204</v>
      </c>
      <c r="J11078" t="str">
        <f>_xlfn.XLOOKUP(I11078,[1]Planilha1!$C:$C,[1]Planilha1!$B:$B)</f>
        <v>7204 - CD São Paulo</v>
      </c>
      <c r="K11078" t="str">
        <f>_xlfn.XLOOKUP(I11078,[1]Planilha1!$C:$C,[1]Planilha1!$D:$D)</f>
        <v>43.340.312/0010-48</v>
      </c>
      <c r="L11078" t="str">
        <f>_xlfn.XLOOKUP(B11078,[2]Projeto!$B:$B,[2]Projeto!$P:$P)</f>
        <v>Paga</v>
      </c>
      <c r="M11078" s="6">
        <v>701203</v>
      </c>
      <c r="N11078" s="6" t="s">
        <v>1125</v>
      </c>
      <c r="O11078" t="str">
        <f>_xlfn.XLOOKUP(N11078,[3]Planilha1!$N:$N,[3]Planilha1!$O:$O)</f>
        <v>FLAC</v>
      </c>
      <c r="P11078">
        <v>2026</v>
      </c>
      <c r="Q11078" s="2" t="s">
        <v>1233</v>
      </c>
    </row>
    <row r="11079" spans="1:17" ht="16.8" x14ac:dyDescent="0.3">
      <c r="A11079" t="str">
        <f t="shared" si="5"/>
        <v>Lactalis - 7000</v>
      </c>
      <c r="B11079" s="6">
        <v>4501169722</v>
      </c>
      <c r="C11079" s="6">
        <v>5316375</v>
      </c>
      <c r="D11079" s="6" t="s">
        <v>362</v>
      </c>
      <c r="E11079" s="6">
        <v>610603457</v>
      </c>
      <c r="F11079" s="6" t="s">
        <v>137</v>
      </c>
      <c r="G11079" s="12">
        <v>605.76</v>
      </c>
      <c r="H11079" s="12">
        <v>18.170000000000002</v>
      </c>
      <c r="I11079" s="6">
        <v>7204</v>
      </c>
      <c r="J11079" t="str">
        <f>_xlfn.XLOOKUP(I11079,[1]Planilha1!$C:$C,[1]Planilha1!$B:$B)</f>
        <v>7204 - CD São Paulo</v>
      </c>
      <c r="K11079" t="str">
        <f>_xlfn.XLOOKUP(I11079,[1]Planilha1!$C:$C,[1]Planilha1!$D:$D)</f>
        <v>43.340.312/0010-48</v>
      </c>
      <c r="L11079" t="str">
        <f>_xlfn.XLOOKUP(B11079,[2]Projeto!$B:$B,[2]Projeto!$P:$P)</f>
        <v>Paga</v>
      </c>
      <c r="M11079" s="6">
        <v>701203</v>
      </c>
      <c r="N11079" s="6" t="s">
        <v>1125</v>
      </c>
      <c r="O11079" t="str">
        <f>_xlfn.XLOOKUP(N11079,[3]Planilha1!$N:$N,[3]Planilha1!$O:$O)</f>
        <v>FLAC</v>
      </c>
      <c r="P11079">
        <v>2026</v>
      </c>
      <c r="Q11079" s="2" t="s">
        <v>1233</v>
      </c>
    </row>
    <row r="11080" spans="1:17" ht="16.8" x14ac:dyDescent="0.3">
      <c r="A11080" t="str">
        <f t="shared" si="5"/>
        <v>Lactalis - 7000</v>
      </c>
      <c r="B11080" s="6">
        <v>4501169722</v>
      </c>
      <c r="C11080" s="6">
        <v>5316375</v>
      </c>
      <c r="D11080" s="6" t="s">
        <v>362</v>
      </c>
      <c r="E11080" s="6">
        <v>610405337</v>
      </c>
      <c r="F11080" s="6" t="s">
        <v>76</v>
      </c>
      <c r="G11080" s="12">
        <v>460.8</v>
      </c>
      <c r="H11080" s="12">
        <v>13.82</v>
      </c>
      <c r="I11080" s="6">
        <v>7204</v>
      </c>
      <c r="J11080" t="str">
        <f>_xlfn.XLOOKUP(I11080,[1]Planilha1!$C:$C,[1]Planilha1!$B:$B)</f>
        <v>7204 - CD São Paulo</v>
      </c>
      <c r="K11080" t="str">
        <f>_xlfn.XLOOKUP(I11080,[1]Planilha1!$C:$C,[1]Planilha1!$D:$D)</f>
        <v>43.340.312/0010-48</v>
      </c>
      <c r="L11080" t="str">
        <f>_xlfn.XLOOKUP(B11080,[2]Projeto!$B:$B,[2]Projeto!$P:$P)</f>
        <v>Paga</v>
      </c>
      <c r="M11080" s="6">
        <v>701203</v>
      </c>
      <c r="N11080" s="6" t="s">
        <v>1125</v>
      </c>
      <c r="O11080" t="str">
        <f>_xlfn.XLOOKUP(N11080,[3]Planilha1!$N:$N,[3]Planilha1!$O:$O)</f>
        <v>FLAC</v>
      </c>
      <c r="P11080">
        <v>2026</v>
      </c>
      <c r="Q11080" s="2" t="s">
        <v>1233</v>
      </c>
    </row>
    <row r="11081" spans="1:17" ht="16.8" x14ac:dyDescent="0.3">
      <c r="A11081" t="str">
        <f t="shared" si="5"/>
        <v>Lactalis - 7000</v>
      </c>
      <c r="B11081" s="6">
        <v>4501169722</v>
      </c>
      <c r="C11081" s="6">
        <v>5316375</v>
      </c>
      <c r="D11081" s="6" t="s">
        <v>362</v>
      </c>
      <c r="E11081" s="6">
        <v>610402337</v>
      </c>
      <c r="F11081" s="6" t="s">
        <v>84</v>
      </c>
      <c r="G11081" s="12">
        <v>184.32</v>
      </c>
      <c r="H11081" s="12">
        <v>5.53</v>
      </c>
      <c r="I11081" s="6">
        <v>7204</v>
      </c>
      <c r="J11081" t="str">
        <f>_xlfn.XLOOKUP(I11081,[1]Planilha1!$C:$C,[1]Planilha1!$B:$B)</f>
        <v>7204 - CD São Paulo</v>
      </c>
      <c r="K11081" t="str">
        <f>_xlfn.XLOOKUP(I11081,[1]Planilha1!$C:$C,[1]Planilha1!$D:$D)</f>
        <v>43.340.312/0010-48</v>
      </c>
      <c r="L11081" t="str">
        <f>_xlfn.XLOOKUP(B11081,[2]Projeto!$B:$B,[2]Projeto!$P:$P)</f>
        <v>Paga</v>
      </c>
      <c r="M11081" s="6">
        <v>701203</v>
      </c>
      <c r="N11081" s="6" t="s">
        <v>1125</v>
      </c>
      <c r="O11081" t="str">
        <f>_xlfn.XLOOKUP(N11081,[3]Planilha1!$N:$N,[3]Planilha1!$O:$O)</f>
        <v>FLAC</v>
      </c>
      <c r="P11081">
        <v>2026</v>
      </c>
      <c r="Q11081" s="2" t="s">
        <v>1233</v>
      </c>
    </row>
    <row r="11082" spans="1:17" ht="16.8" x14ac:dyDescent="0.3">
      <c r="A11082" t="str">
        <f t="shared" si="5"/>
        <v>Lactalis - 7000</v>
      </c>
      <c r="B11082" s="6">
        <v>4501169654</v>
      </c>
      <c r="C11082" s="6">
        <v>5342187</v>
      </c>
      <c r="D11082" s="6" t="s">
        <v>366</v>
      </c>
      <c r="E11082" s="6">
        <v>610402075</v>
      </c>
      <c r="F11082" s="6" t="s">
        <v>1234</v>
      </c>
      <c r="G11082" s="11">
        <v>2451</v>
      </c>
      <c r="H11082" s="12">
        <v>73.53</v>
      </c>
      <c r="I11082" s="6">
        <v>7406</v>
      </c>
      <c r="J11082" t="str">
        <f>_xlfn.XLOOKUP(I11082,[1]Planilha1!$C:$C,[1]Planilha1!$B:$B)</f>
        <v>7406 - TSPF - Louveira</v>
      </c>
      <c r="K11082" t="str">
        <f>_xlfn.XLOOKUP(I11082,[1]Planilha1!$C:$C,[1]Planilha1!$D:$D)</f>
        <v>43.340.312/0023-62</v>
      </c>
      <c r="L11082" t="str">
        <f>_xlfn.XLOOKUP(B11082,[2]Projeto!$B:$B,[2]Projeto!$P:$P)</f>
        <v>Paga</v>
      </c>
      <c r="M11082" s="6">
        <v>701203</v>
      </c>
      <c r="N11082" s="6" t="s">
        <v>1125</v>
      </c>
      <c r="O11082" t="str">
        <f>_xlfn.XLOOKUP(N11082,[3]Planilha1!$N:$N,[3]Planilha1!$O:$O)</f>
        <v>FLAC</v>
      </c>
      <c r="P11082">
        <v>2026</v>
      </c>
      <c r="Q11082" s="2" t="s">
        <v>1233</v>
      </c>
    </row>
    <row r="11083" spans="1:17" ht="16.8" x14ac:dyDescent="0.3">
      <c r="A11083" t="str">
        <f t="shared" si="5"/>
        <v>Lactalis - 7000</v>
      </c>
      <c r="B11083" s="6">
        <v>4501169654</v>
      </c>
      <c r="C11083" s="6">
        <v>5293401</v>
      </c>
      <c r="D11083" s="6" t="s">
        <v>894</v>
      </c>
      <c r="E11083" s="6">
        <v>610101368</v>
      </c>
      <c r="F11083" s="6" t="s">
        <v>319</v>
      </c>
      <c r="G11083" s="12">
        <v>61.44</v>
      </c>
      <c r="H11083" s="12">
        <v>1.84</v>
      </c>
      <c r="I11083" s="6">
        <v>7406</v>
      </c>
      <c r="J11083" t="str">
        <f>_xlfn.XLOOKUP(I11083,[1]Planilha1!$C:$C,[1]Planilha1!$B:$B)</f>
        <v>7406 - TSPF - Louveira</v>
      </c>
      <c r="K11083" t="str">
        <f>_xlfn.XLOOKUP(I11083,[1]Planilha1!$C:$C,[1]Planilha1!$D:$D)</f>
        <v>43.340.312/0023-62</v>
      </c>
      <c r="L11083" t="str">
        <f>_xlfn.XLOOKUP(B11083,[2]Projeto!$B:$B,[2]Projeto!$P:$P)</f>
        <v>Paga</v>
      </c>
      <c r="M11083" s="6">
        <v>701203</v>
      </c>
      <c r="N11083" s="6" t="s">
        <v>1125</v>
      </c>
      <c r="O11083" t="str">
        <f>_xlfn.XLOOKUP(N11083,[3]Planilha1!$N:$N,[3]Planilha1!$O:$O)</f>
        <v>FLAC</v>
      </c>
      <c r="P11083">
        <v>2026</v>
      </c>
      <c r="Q11083" s="2" t="s">
        <v>1233</v>
      </c>
    </row>
    <row r="11084" spans="1:17" ht="16.8" x14ac:dyDescent="0.3">
      <c r="A11084" t="str">
        <f t="shared" si="5"/>
        <v>Lactalis - 7000</v>
      </c>
      <c r="B11084" s="6">
        <v>4501169654</v>
      </c>
      <c r="C11084" s="6">
        <v>5293401</v>
      </c>
      <c r="D11084" s="6" t="s">
        <v>894</v>
      </c>
      <c r="E11084" s="6">
        <v>610601367</v>
      </c>
      <c r="F11084" s="6" t="s">
        <v>301</v>
      </c>
      <c r="G11084" s="12">
        <v>90</v>
      </c>
      <c r="H11084" s="12">
        <v>2.7</v>
      </c>
      <c r="I11084" s="6">
        <v>7406</v>
      </c>
      <c r="J11084" t="str">
        <f>_xlfn.XLOOKUP(I11084,[1]Planilha1!$C:$C,[1]Planilha1!$B:$B)</f>
        <v>7406 - TSPF - Louveira</v>
      </c>
      <c r="K11084" t="str">
        <f>_xlfn.XLOOKUP(I11084,[1]Planilha1!$C:$C,[1]Planilha1!$D:$D)</f>
        <v>43.340.312/0023-62</v>
      </c>
      <c r="L11084" t="str">
        <f>_xlfn.XLOOKUP(B11084,[2]Projeto!$B:$B,[2]Projeto!$P:$P)</f>
        <v>Paga</v>
      </c>
      <c r="M11084" s="6">
        <v>701203</v>
      </c>
      <c r="N11084" s="6" t="s">
        <v>1125</v>
      </c>
      <c r="O11084" t="str">
        <f>_xlfn.XLOOKUP(N11084,[3]Planilha1!$N:$N,[3]Planilha1!$O:$O)</f>
        <v>FLAC</v>
      </c>
      <c r="P11084">
        <v>2026</v>
      </c>
      <c r="Q11084" s="2" t="s">
        <v>1233</v>
      </c>
    </row>
    <row r="11085" spans="1:17" ht="16.8" x14ac:dyDescent="0.3">
      <c r="A11085" t="str">
        <f t="shared" si="5"/>
        <v>Lactalis - 7000</v>
      </c>
      <c r="B11085" s="6">
        <v>4501169654</v>
      </c>
      <c r="C11085" s="6">
        <v>5293401</v>
      </c>
      <c r="D11085" s="6" t="s">
        <v>894</v>
      </c>
      <c r="E11085" s="6">
        <v>610400242</v>
      </c>
      <c r="F11085" s="6" t="s">
        <v>391</v>
      </c>
      <c r="G11085" s="12">
        <v>290.88</v>
      </c>
      <c r="H11085" s="12">
        <v>8.73</v>
      </c>
      <c r="I11085" s="6">
        <v>7406</v>
      </c>
      <c r="J11085" t="str">
        <f>_xlfn.XLOOKUP(I11085,[1]Planilha1!$C:$C,[1]Planilha1!$B:$B)</f>
        <v>7406 - TSPF - Louveira</v>
      </c>
      <c r="K11085" t="str">
        <f>_xlfn.XLOOKUP(I11085,[1]Planilha1!$C:$C,[1]Planilha1!$D:$D)</f>
        <v>43.340.312/0023-62</v>
      </c>
      <c r="L11085" t="str">
        <f>_xlfn.XLOOKUP(B11085,[2]Projeto!$B:$B,[2]Projeto!$P:$P)</f>
        <v>Paga</v>
      </c>
      <c r="M11085" s="6">
        <v>701203</v>
      </c>
      <c r="N11085" s="6" t="s">
        <v>1125</v>
      </c>
      <c r="O11085" t="str">
        <f>_xlfn.XLOOKUP(N11085,[3]Planilha1!$N:$N,[3]Planilha1!$O:$O)</f>
        <v>FLAC</v>
      </c>
      <c r="P11085">
        <v>2026</v>
      </c>
      <c r="Q11085" s="2" t="s">
        <v>1233</v>
      </c>
    </row>
    <row r="11086" spans="1:17" ht="16.8" x14ac:dyDescent="0.3">
      <c r="A11086" t="str">
        <f t="shared" si="5"/>
        <v>Lactalis - 7000</v>
      </c>
      <c r="B11086" s="6">
        <v>4501169654</v>
      </c>
      <c r="C11086" s="6">
        <v>5293401</v>
      </c>
      <c r="D11086" s="6" t="s">
        <v>894</v>
      </c>
      <c r="E11086" s="6">
        <v>610133368</v>
      </c>
      <c r="F11086" s="6" t="s">
        <v>249</v>
      </c>
      <c r="G11086" s="12">
        <v>61.44</v>
      </c>
      <c r="H11086" s="12">
        <v>1.84</v>
      </c>
      <c r="I11086" s="6">
        <v>7406</v>
      </c>
      <c r="J11086" t="str">
        <f>_xlfn.XLOOKUP(I11086,[1]Planilha1!$C:$C,[1]Planilha1!$B:$B)</f>
        <v>7406 - TSPF - Louveira</v>
      </c>
      <c r="K11086" t="str">
        <f>_xlfn.XLOOKUP(I11086,[1]Planilha1!$C:$C,[1]Planilha1!$D:$D)</f>
        <v>43.340.312/0023-62</v>
      </c>
      <c r="L11086" t="str">
        <f>_xlfn.XLOOKUP(B11086,[2]Projeto!$B:$B,[2]Projeto!$P:$P)</f>
        <v>Paga</v>
      </c>
      <c r="M11086" s="6">
        <v>701203</v>
      </c>
      <c r="N11086" s="6" t="s">
        <v>1125</v>
      </c>
      <c r="O11086" t="str">
        <f>_xlfn.XLOOKUP(N11086,[3]Planilha1!$N:$N,[3]Planilha1!$O:$O)</f>
        <v>FLAC</v>
      </c>
      <c r="P11086">
        <v>2026</v>
      </c>
      <c r="Q11086" s="2" t="s">
        <v>1233</v>
      </c>
    </row>
    <row r="11087" spans="1:17" ht="16.8" x14ac:dyDescent="0.3">
      <c r="A11087" t="str">
        <f t="shared" si="5"/>
        <v>Lactalis - 7000</v>
      </c>
      <c r="B11087" s="6">
        <v>4501169654</v>
      </c>
      <c r="C11087" s="6">
        <v>5293401</v>
      </c>
      <c r="D11087" s="6" t="s">
        <v>894</v>
      </c>
      <c r="E11087" s="6">
        <v>610253343</v>
      </c>
      <c r="F11087" s="6" t="s">
        <v>895</v>
      </c>
      <c r="G11087" s="12">
        <v>59.28</v>
      </c>
      <c r="H11087" s="12">
        <v>1.78</v>
      </c>
      <c r="I11087" s="6">
        <v>7406</v>
      </c>
      <c r="J11087" t="str">
        <f>_xlfn.XLOOKUP(I11087,[1]Planilha1!$C:$C,[1]Planilha1!$B:$B)</f>
        <v>7406 - TSPF - Louveira</v>
      </c>
      <c r="K11087" t="str">
        <f>_xlfn.XLOOKUP(I11087,[1]Planilha1!$C:$C,[1]Planilha1!$D:$D)</f>
        <v>43.340.312/0023-62</v>
      </c>
      <c r="L11087" t="str">
        <f>_xlfn.XLOOKUP(B11087,[2]Projeto!$B:$B,[2]Projeto!$P:$P)</f>
        <v>Paga</v>
      </c>
      <c r="M11087" s="6">
        <v>701203</v>
      </c>
      <c r="N11087" s="6" t="s">
        <v>1125</v>
      </c>
      <c r="O11087" t="str">
        <f>_xlfn.XLOOKUP(N11087,[3]Planilha1!$N:$N,[3]Planilha1!$O:$O)</f>
        <v>FLAC</v>
      </c>
      <c r="P11087">
        <v>2026</v>
      </c>
      <c r="Q11087" s="2" t="s">
        <v>1233</v>
      </c>
    </row>
    <row r="11088" spans="1:17" ht="16.8" x14ac:dyDescent="0.3">
      <c r="A11088" t="str">
        <f t="shared" si="5"/>
        <v>Lactalis - 7000</v>
      </c>
      <c r="B11088" s="6">
        <v>4501169654</v>
      </c>
      <c r="C11088" s="6">
        <v>5293401</v>
      </c>
      <c r="D11088" s="6" t="s">
        <v>894</v>
      </c>
      <c r="E11088" s="6">
        <v>610602367</v>
      </c>
      <c r="F11088" s="6" t="s">
        <v>303</v>
      </c>
      <c r="G11088" s="12">
        <v>88.32</v>
      </c>
      <c r="H11088" s="12">
        <v>2.65</v>
      </c>
      <c r="I11088" s="6">
        <v>7406</v>
      </c>
      <c r="J11088" t="str">
        <f>_xlfn.XLOOKUP(I11088,[1]Planilha1!$C:$C,[1]Planilha1!$B:$B)</f>
        <v>7406 - TSPF - Louveira</v>
      </c>
      <c r="K11088" t="str">
        <f>_xlfn.XLOOKUP(I11088,[1]Planilha1!$C:$C,[1]Planilha1!$D:$D)</f>
        <v>43.340.312/0023-62</v>
      </c>
      <c r="L11088" t="str">
        <f>_xlfn.XLOOKUP(B11088,[2]Projeto!$B:$B,[2]Projeto!$P:$P)</f>
        <v>Paga</v>
      </c>
      <c r="M11088" s="6">
        <v>701203</v>
      </c>
      <c r="N11088" s="6" t="s">
        <v>1125</v>
      </c>
      <c r="O11088" t="str">
        <f>_xlfn.XLOOKUP(N11088,[3]Planilha1!$N:$N,[3]Planilha1!$O:$O)</f>
        <v>FLAC</v>
      </c>
      <c r="P11088">
        <v>2026</v>
      </c>
      <c r="Q11088" s="2" t="s">
        <v>1233</v>
      </c>
    </row>
    <row r="11089" spans="1:17" ht="16.8" x14ac:dyDescent="0.3">
      <c r="A11089" t="str">
        <f t="shared" si="5"/>
        <v>Lactalis - 7000</v>
      </c>
      <c r="B11089" s="6">
        <v>4501169654</v>
      </c>
      <c r="C11089" s="6">
        <v>5293401</v>
      </c>
      <c r="D11089" s="6" t="s">
        <v>894</v>
      </c>
      <c r="E11089" s="6">
        <v>610529347</v>
      </c>
      <c r="F11089" s="6" t="s">
        <v>1204</v>
      </c>
      <c r="G11089" s="12">
        <v>257.88</v>
      </c>
      <c r="H11089" s="12">
        <v>7.74</v>
      </c>
      <c r="I11089" s="6">
        <v>7406</v>
      </c>
      <c r="J11089" t="str">
        <f>_xlfn.XLOOKUP(I11089,[1]Planilha1!$C:$C,[1]Planilha1!$B:$B)</f>
        <v>7406 - TSPF - Louveira</v>
      </c>
      <c r="K11089" t="str">
        <f>_xlfn.XLOOKUP(I11089,[1]Planilha1!$C:$C,[1]Planilha1!$D:$D)</f>
        <v>43.340.312/0023-62</v>
      </c>
      <c r="L11089" t="str">
        <f>_xlfn.XLOOKUP(B11089,[2]Projeto!$B:$B,[2]Projeto!$P:$P)</f>
        <v>Paga</v>
      </c>
      <c r="M11089" s="6">
        <v>701203</v>
      </c>
      <c r="N11089" s="6" t="s">
        <v>1125</v>
      </c>
      <c r="O11089" t="str">
        <f>_xlfn.XLOOKUP(N11089,[3]Planilha1!$N:$N,[3]Planilha1!$O:$O)</f>
        <v>FLAC</v>
      </c>
      <c r="P11089">
        <v>2026</v>
      </c>
      <c r="Q11089" s="2" t="s">
        <v>1233</v>
      </c>
    </row>
    <row r="11090" spans="1:17" ht="16.8" x14ac:dyDescent="0.3">
      <c r="A11090" t="str">
        <f t="shared" si="5"/>
        <v>Lactalis - 7000</v>
      </c>
      <c r="B11090" s="6">
        <v>4501169654</v>
      </c>
      <c r="C11090" s="6">
        <v>5293401</v>
      </c>
      <c r="D11090" s="6" t="s">
        <v>894</v>
      </c>
      <c r="E11090" s="6">
        <v>610500513</v>
      </c>
      <c r="F11090" s="6" t="s">
        <v>896</v>
      </c>
      <c r="G11090" s="12">
        <v>295.39999999999998</v>
      </c>
      <c r="H11090" s="12">
        <v>8.86</v>
      </c>
      <c r="I11090" s="6">
        <v>7406</v>
      </c>
      <c r="J11090" t="str">
        <f>_xlfn.XLOOKUP(I11090,[1]Planilha1!$C:$C,[1]Planilha1!$B:$B)</f>
        <v>7406 - TSPF - Louveira</v>
      </c>
      <c r="K11090" t="str">
        <f>_xlfn.XLOOKUP(I11090,[1]Planilha1!$C:$C,[1]Planilha1!$D:$D)</f>
        <v>43.340.312/0023-62</v>
      </c>
      <c r="L11090" t="str">
        <f>_xlfn.XLOOKUP(B11090,[2]Projeto!$B:$B,[2]Projeto!$P:$P)</f>
        <v>Paga</v>
      </c>
      <c r="M11090" s="6">
        <v>701203</v>
      </c>
      <c r="N11090" s="6" t="s">
        <v>1125</v>
      </c>
      <c r="O11090" t="str">
        <f>_xlfn.XLOOKUP(N11090,[3]Planilha1!$N:$N,[3]Planilha1!$O:$O)</f>
        <v>FLAC</v>
      </c>
      <c r="P11090">
        <v>2026</v>
      </c>
      <c r="Q11090" s="2" t="s">
        <v>1233</v>
      </c>
    </row>
    <row r="11091" spans="1:17" ht="16.8" x14ac:dyDescent="0.3">
      <c r="A11091" t="str">
        <f t="shared" si="5"/>
        <v>Lactalis - 7000</v>
      </c>
      <c r="B11091" s="6">
        <v>4501169654</v>
      </c>
      <c r="C11091" s="6">
        <v>5293401</v>
      </c>
      <c r="D11091" s="6" t="s">
        <v>894</v>
      </c>
      <c r="E11091" s="6">
        <v>610511347</v>
      </c>
      <c r="F11091" s="6" t="s">
        <v>415</v>
      </c>
      <c r="G11091" s="12">
        <v>235.48</v>
      </c>
      <c r="H11091" s="12">
        <v>7.06</v>
      </c>
      <c r="I11091" s="6">
        <v>7406</v>
      </c>
      <c r="J11091" t="str">
        <f>_xlfn.XLOOKUP(I11091,[1]Planilha1!$C:$C,[1]Planilha1!$B:$B)</f>
        <v>7406 - TSPF - Louveira</v>
      </c>
      <c r="K11091" t="str">
        <f>_xlfn.XLOOKUP(I11091,[1]Planilha1!$C:$C,[1]Planilha1!$D:$D)</f>
        <v>43.340.312/0023-62</v>
      </c>
      <c r="L11091" t="str">
        <f>_xlfn.XLOOKUP(B11091,[2]Projeto!$B:$B,[2]Projeto!$P:$P)</f>
        <v>Paga</v>
      </c>
      <c r="M11091" s="6">
        <v>701203</v>
      </c>
      <c r="N11091" s="6" t="s">
        <v>1125</v>
      </c>
      <c r="O11091" t="str">
        <f>_xlfn.XLOOKUP(N11091,[3]Planilha1!$N:$N,[3]Planilha1!$O:$O)</f>
        <v>FLAC</v>
      </c>
      <c r="P11091">
        <v>2026</v>
      </c>
      <c r="Q11091" s="2" t="s">
        <v>1233</v>
      </c>
    </row>
    <row r="11092" spans="1:17" ht="16.8" x14ac:dyDescent="0.3">
      <c r="A11092" t="str">
        <f t="shared" si="5"/>
        <v>Lactalis - 7000</v>
      </c>
      <c r="B11092" s="6">
        <v>4501169654</v>
      </c>
      <c r="C11092" s="6">
        <v>5293401</v>
      </c>
      <c r="D11092" s="6" t="s">
        <v>894</v>
      </c>
      <c r="E11092" s="6">
        <v>610100544</v>
      </c>
      <c r="F11092" s="6" t="s">
        <v>891</v>
      </c>
      <c r="G11092" s="12">
        <v>58.1</v>
      </c>
      <c r="H11092" s="12">
        <v>1.74</v>
      </c>
      <c r="I11092" s="6">
        <v>7406</v>
      </c>
      <c r="J11092" t="str">
        <f>_xlfn.XLOOKUP(I11092,[1]Planilha1!$C:$C,[1]Planilha1!$B:$B)</f>
        <v>7406 - TSPF - Louveira</v>
      </c>
      <c r="K11092" t="str">
        <f>_xlfn.XLOOKUP(I11092,[1]Planilha1!$C:$C,[1]Planilha1!$D:$D)</f>
        <v>43.340.312/0023-62</v>
      </c>
      <c r="L11092" t="str">
        <f>_xlfn.XLOOKUP(B11092,[2]Projeto!$B:$B,[2]Projeto!$P:$P)</f>
        <v>Paga</v>
      </c>
      <c r="M11092" s="6">
        <v>701203</v>
      </c>
      <c r="N11092" s="6" t="s">
        <v>1125</v>
      </c>
      <c r="O11092" t="str">
        <f>_xlfn.XLOOKUP(N11092,[3]Planilha1!$N:$N,[3]Planilha1!$O:$O)</f>
        <v>FLAC</v>
      </c>
      <c r="P11092">
        <v>2026</v>
      </c>
      <c r="Q11092" s="2" t="s">
        <v>1233</v>
      </c>
    </row>
    <row r="11093" spans="1:17" ht="16.8" x14ac:dyDescent="0.3">
      <c r="A11093" t="str">
        <f t="shared" si="5"/>
        <v>Lactalis - 7000</v>
      </c>
      <c r="B11093" s="6">
        <v>4501169654</v>
      </c>
      <c r="C11093" s="6">
        <v>5293401</v>
      </c>
      <c r="D11093" s="6" t="s">
        <v>894</v>
      </c>
      <c r="E11093" s="6">
        <v>610100542</v>
      </c>
      <c r="F11093" s="6" t="s">
        <v>908</v>
      </c>
      <c r="G11093" s="12">
        <v>58.1</v>
      </c>
      <c r="H11093" s="12">
        <v>1.74</v>
      </c>
      <c r="I11093" s="6">
        <v>7406</v>
      </c>
      <c r="J11093" t="str">
        <f>_xlfn.XLOOKUP(I11093,[1]Planilha1!$C:$C,[1]Planilha1!$B:$B)</f>
        <v>7406 - TSPF - Louveira</v>
      </c>
      <c r="K11093" t="str">
        <f>_xlfn.XLOOKUP(I11093,[1]Planilha1!$C:$C,[1]Planilha1!$D:$D)</f>
        <v>43.340.312/0023-62</v>
      </c>
      <c r="L11093" t="str">
        <f>_xlfn.XLOOKUP(B11093,[2]Projeto!$B:$B,[2]Projeto!$P:$P)</f>
        <v>Paga</v>
      </c>
      <c r="M11093" s="6">
        <v>701203</v>
      </c>
      <c r="N11093" s="6" t="s">
        <v>1125</v>
      </c>
      <c r="O11093" t="str">
        <f>_xlfn.XLOOKUP(N11093,[3]Planilha1!$N:$N,[3]Planilha1!$O:$O)</f>
        <v>FLAC</v>
      </c>
      <c r="P11093">
        <v>2026</v>
      </c>
      <c r="Q11093" s="2" t="s">
        <v>1233</v>
      </c>
    </row>
    <row r="11094" spans="1:17" ht="16.8" x14ac:dyDescent="0.3">
      <c r="A11094" t="str">
        <f t="shared" ref="A11094:A11157" si="6">IF(LEFT(I11094,1)="4","Lactalis - 4000",
IF(LEFT(I11094,1)="7","Lactalis - 7000",
IF(LEFT(I11094,1)="3","Itambé - 3000",
IF(LEFT(I11094,1)="6","Itambé - 6000",
"Não identificado"))))</f>
        <v>Lactalis - 7000</v>
      </c>
      <c r="B11094" s="6">
        <v>4501169654</v>
      </c>
      <c r="C11094" s="6">
        <v>5293401</v>
      </c>
      <c r="D11094" s="6" t="s">
        <v>894</v>
      </c>
      <c r="E11094" s="6">
        <v>610501546</v>
      </c>
      <c r="F11094" s="6" t="s">
        <v>1240</v>
      </c>
      <c r="G11094" s="12">
        <v>257.88</v>
      </c>
      <c r="H11094" s="12">
        <v>7.74</v>
      </c>
      <c r="I11094" s="6">
        <v>7406</v>
      </c>
      <c r="J11094" t="str">
        <f>_xlfn.XLOOKUP(I11094,[1]Planilha1!$C:$C,[1]Planilha1!$B:$B)</f>
        <v>7406 - TSPF - Louveira</v>
      </c>
      <c r="K11094" t="str">
        <f>_xlfn.XLOOKUP(I11094,[1]Planilha1!$C:$C,[1]Planilha1!$D:$D)</f>
        <v>43.340.312/0023-62</v>
      </c>
      <c r="L11094" t="str">
        <f>_xlfn.XLOOKUP(B11094,[2]Projeto!$B:$B,[2]Projeto!$P:$P)</f>
        <v>Paga</v>
      </c>
      <c r="M11094" s="6">
        <v>701203</v>
      </c>
      <c r="N11094" s="6" t="s">
        <v>1125</v>
      </c>
      <c r="O11094" t="str">
        <f>_xlfn.XLOOKUP(N11094,[3]Planilha1!$N:$N,[3]Planilha1!$O:$O)</f>
        <v>FLAC</v>
      </c>
      <c r="P11094">
        <v>2026</v>
      </c>
      <c r="Q11094" s="2" t="s">
        <v>1233</v>
      </c>
    </row>
    <row r="11095" spans="1:17" ht="16.8" x14ac:dyDescent="0.3">
      <c r="A11095" t="str">
        <f t="shared" si="6"/>
        <v>Lactalis - 7000</v>
      </c>
      <c r="B11095" s="6">
        <v>4501169654</v>
      </c>
      <c r="C11095" s="6">
        <v>5293401</v>
      </c>
      <c r="D11095" s="6" t="s">
        <v>894</v>
      </c>
      <c r="E11095" s="6">
        <v>610102542</v>
      </c>
      <c r="F11095" s="6" t="s">
        <v>1174</v>
      </c>
      <c r="G11095" s="12">
        <v>58.1</v>
      </c>
      <c r="H11095" s="12">
        <v>1.74</v>
      </c>
      <c r="I11095" s="6">
        <v>7406</v>
      </c>
      <c r="J11095" t="str">
        <f>_xlfn.XLOOKUP(I11095,[1]Planilha1!$C:$C,[1]Planilha1!$B:$B)</f>
        <v>7406 - TSPF - Louveira</v>
      </c>
      <c r="K11095" t="str">
        <f>_xlfn.XLOOKUP(I11095,[1]Planilha1!$C:$C,[1]Planilha1!$D:$D)</f>
        <v>43.340.312/0023-62</v>
      </c>
      <c r="L11095" t="str">
        <f>_xlfn.XLOOKUP(B11095,[2]Projeto!$B:$B,[2]Projeto!$P:$P)</f>
        <v>Paga</v>
      </c>
      <c r="M11095" s="6">
        <v>701203</v>
      </c>
      <c r="N11095" s="6" t="s">
        <v>1125</v>
      </c>
      <c r="O11095" t="str">
        <f>_xlfn.XLOOKUP(N11095,[3]Planilha1!$N:$N,[3]Planilha1!$O:$O)</f>
        <v>FLAC</v>
      </c>
      <c r="P11095">
        <v>2026</v>
      </c>
      <c r="Q11095" s="2" t="s">
        <v>1233</v>
      </c>
    </row>
    <row r="11096" spans="1:17" ht="16.8" x14ac:dyDescent="0.3">
      <c r="A11096" t="str">
        <f t="shared" si="6"/>
        <v>Lactalis - 7000</v>
      </c>
      <c r="B11096" s="6">
        <v>4501169722</v>
      </c>
      <c r="C11096" s="6">
        <v>5331503</v>
      </c>
      <c r="D11096" s="6" t="s">
        <v>461</v>
      </c>
      <c r="E11096" s="6">
        <v>610123368</v>
      </c>
      <c r="F11096" s="6" t="s">
        <v>117</v>
      </c>
      <c r="G11096" s="12">
        <v>245.76</v>
      </c>
      <c r="H11096" s="12">
        <v>7.37</v>
      </c>
      <c r="I11096" s="6">
        <v>7204</v>
      </c>
      <c r="J11096" t="str">
        <f>_xlfn.XLOOKUP(I11096,[1]Planilha1!$C:$C,[1]Planilha1!$B:$B)</f>
        <v>7204 - CD São Paulo</v>
      </c>
      <c r="K11096" t="str">
        <f>_xlfn.XLOOKUP(I11096,[1]Planilha1!$C:$C,[1]Planilha1!$D:$D)</f>
        <v>43.340.312/0010-48</v>
      </c>
      <c r="L11096" t="str">
        <f>_xlfn.XLOOKUP(B11096,[2]Projeto!$B:$B,[2]Projeto!$P:$P)</f>
        <v>Paga</v>
      </c>
      <c r="M11096" s="6">
        <v>701203</v>
      </c>
      <c r="N11096" s="6" t="s">
        <v>1125</v>
      </c>
      <c r="O11096" t="str">
        <f>_xlfn.XLOOKUP(N11096,[3]Planilha1!$N:$N,[3]Planilha1!$O:$O)</f>
        <v>FLAC</v>
      </c>
      <c r="P11096">
        <v>2026</v>
      </c>
      <c r="Q11096" s="2" t="s">
        <v>1233</v>
      </c>
    </row>
    <row r="11097" spans="1:17" ht="16.8" x14ac:dyDescent="0.3">
      <c r="A11097" t="str">
        <f t="shared" si="6"/>
        <v>Lactalis - 7000</v>
      </c>
      <c r="B11097" s="6">
        <v>4501169722</v>
      </c>
      <c r="C11097" s="6">
        <v>5341209</v>
      </c>
      <c r="D11097" s="6" t="s">
        <v>342</v>
      </c>
      <c r="E11097" s="6">
        <v>610600428</v>
      </c>
      <c r="F11097" s="6" t="s">
        <v>132</v>
      </c>
      <c r="G11097" s="12">
        <v>525.20000000000005</v>
      </c>
      <c r="H11097" s="12">
        <v>15.76</v>
      </c>
      <c r="I11097" s="6">
        <v>7204</v>
      </c>
      <c r="J11097" t="str">
        <f>_xlfn.XLOOKUP(I11097,[1]Planilha1!$C:$C,[1]Planilha1!$B:$B)</f>
        <v>7204 - CD São Paulo</v>
      </c>
      <c r="K11097" t="str">
        <f>_xlfn.XLOOKUP(I11097,[1]Planilha1!$C:$C,[1]Planilha1!$D:$D)</f>
        <v>43.340.312/0010-48</v>
      </c>
      <c r="L11097" t="str">
        <f>_xlfn.XLOOKUP(B11097,[2]Projeto!$B:$B,[2]Projeto!$P:$P)</f>
        <v>Paga</v>
      </c>
      <c r="M11097" s="6">
        <v>701203</v>
      </c>
      <c r="N11097" s="6" t="s">
        <v>1125</v>
      </c>
      <c r="O11097" t="str">
        <f>_xlfn.XLOOKUP(N11097,[3]Planilha1!$N:$N,[3]Planilha1!$O:$O)</f>
        <v>FLAC</v>
      </c>
      <c r="P11097">
        <v>2026</v>
      </c>
      <c r="Q11097" s="2" t="s">
        <v>1233</v>
      </c>
    </row>
    <row r="11098" spans="1:17" ht="16.8" x14ac:dyDescent="0.3">
      <c r="A11098" t="str">
        <f t="shared" si="6"/>
        <v>Lactalis - 7000</v>
      </c>
      <c r="B11098" s="6">
        <v>4501169722</v>
      </c>
      <c r="C11098" s="6">
        <v>5361702</v>
      </c>
      <c r="D11098" s="6" t="s">
        <v>786</v>
      </c>
      <c r="E11098" s="6">
        <v>610402075</v>
      </c>
      <c r="F11098" s="6" t="s">
        <v>1234</v>
      </c>
      <c r="G11098" s="12">
        <v>408.5</v>
      </c>
      <c r="H11098" s="12">
        <v>12.26</v>
      </c>
      <c r="I11098" s="6">
        <v>7204</v>
      </c>
      <c r="J11098" t="str">
        <f>_xlfn.XLOOKUP(I11098,[1]Planilha1!$C:$C,[1]Planilha1!$B:$B)</f>
        <v>7204 - CD São Paulo</v>
      </c>
      <c r="K11098" t="str">
        <f>_xlfn.XLOOKUP(I11098,[1]Planilha1!$C:$C,[1]Planilha1!$D:$D)</f>
        <v>43.340.312/0010-48</v>
      </c>
      <c r="L11098" t="str">
        <f>_xlfn.XLOOKUP(B11098,[2]Projeto!$B:$B,[2]Projeto!$P:$P)</f>
        <v>Paga</v>
      </c>
      <c r="M11098" s="6">
        <v>701203</v>
      </c>
      <c r="N11098" s="6" t="s">
        <v>1125</v>
      </c>
      <c r="O11098" t="str">
        <f>_xlfn.XLOOKUP(N11098,[3]Planilha1!$N:$N,[3]Planilha1!$O:$O)</f>
        <v>FLAC</v>
      </c>
      <c r="P11098">
        <v>2026</v>
      </c>
      <c r="Q11098" s="2" t="s">
        <v>1233</v>
      </c>
    </row>
    <row r="11099" spans="1:17" ht="16.8" x14ac:dyDescent="0.3">
      <c r="A11099" t="str">
        <f t="shared" si="6"/>
        <v>Lactalis - 7000</v>
      </c>
      <c r="B11099" s="6">
        <v>4501169722</v>
      </c>
      <c r="C11099" s="6">
        <v>5361702</v>
      </c>
      <c r="D11099" s="6" t="s">
        <v>786</v>
      </c>
      <c r="E11099" s="6">
        <v>610402075</v>
      </c>
      <c r="F11099" s="6" t="s">
        <v>1234</v>
      </c>
      <c r="G11099" s="12">
        <v>204.25</v>
      </c>
      <c r="H11099" s="12">
        <v>6.13</v>
      </c>
      <c r="I11099" s="6">
        <v>7204</v>
      </c>
      <c r="J11099" t="str">
        <f>_xlfn.XLOOKUP(I11099,[1]Planilha1!$C:$C,[1]Planilha1!$B:$B)</f>
        <v>7204 - CD São Paulo</v>
      </c>
      <c r="K11099" t="str">
        <f>_xlfn.XLOOKUP(I11099,[1]Planilha1!$C:$C,[1]Planilha1!$D:$D)</f>
        <v>43.340.312/0010-48</v>
      </c>
      <c r="L11099" t="str">
        <f>_xlfn.XLOOKUP(B11099,[2]Projeto!$B:$B,[2]Projeto!$P:$P)</f>
        <v>Paga</v>
      </c>
      <c r="M11099" s="6">
        <v>701203</v>
      </c>
      <c r="N11099" s="6" t="s">
        <v>1125</v>
      </c>
      <c r="O11099" t="str">
        <f>_xlfn.XLOOKUP(N11099,[3]Planilha1!$N:$N,[3]Planilha1!$O:$O)</f>
        <v>FLAC</v>
      </c>
      <c r="P11099">
        <v>2026</v>
      </c>
      <c r="Q11099" s="2" t="s">
        <v>1233</v>
      </c>
    </row>
    <row r="11100" spans="1:17" ht="16.8" x14ac:dyDescent="0.3">
      <c r="A11100" t="str">
        <f t="shared" si="6"/>
        <v>Lactalis - 7000</v>
      </c>
      <c r="B11100" s="6">
        <v>4501169722</v>
      </c>
      <c r="C11100" s="6">
        <v>5361702</v>
      </c>
      <c r="D11100" s="6" t="s">
        <v>786</v>
      </c>
      <c r="E11100" s="6">
        <v>610503349</v>
      </c>
      <c r="F11100" s="6" t="s">
        <v>238</v>
      </c>
      <c r="G11100" s="12">
        <v>342.83</v>
      </c>
      <c r="H11100" s="12">
        <v>10.28</v>
      </c>
      <c r="I11100" s="6">
        <v>7204</v>
      </c>
      <c r="J11100" t="str">
        <f>_xlfn.XLOOKUP(I11100,[1]Planilha1!$C:$C,[1]Planilha1!$B:$B)</f>
        <v>7204 - CD São Paulo</v>
      </c>
      <c r="K11100" t="str">
        <f>_xlfn.XLOOKUP(I11100,[1]Planilha1!$C:$C,[1]Planilha1!$D:$D)</f>
        <v>43.340.312/0010-48</v>
      </c>
      <c r="L11100" t="str">
        <f>_xlfn.XLOOKUP(B11100,[2]Projeto!$B:$B,[2]Projeto!$P:$P)</f>
        <v>Paga</v>
      </c>
      <c r="M11100" s="6">
        <v>701203</v>
      </c>
      <c r="N11100" s="6" t="s">
        <v>1125</v>
      </c>
      <c r="O11100" t="str">
        <f>_xlfn.XLOOKUP(N11100,[3]Planilha1!$N:$N,[3]Planilha1!$O:$O)</f>
        <v>FLAC</v>
      </c>
      <c r="P11100">
        <v>2026</v>
      </c>
      <c r="Q11100" s="2" t="s">
        <v>1233</v>
      </c>
    </row>
    <row r="11101" spans="1:17" ht="16.8" x14ac:dyDescent="0.3">
      <c r="A11101" t="str">
        <f t="shared" si="6"/>
        <v>Lactalis - 7000</v>
      </c>
      <c r="B11101" s="6">
        <v>4501169722</v>
      </c>
      <c r="C11101" s="6">
        <v>5156987</v>
      </c>
      <c r="D11101" s="6" t="s">
        <v>583</v>
      </c>
      <c r="E11101" s="6">
        <v>610100421</v>
      </c>
      <c r="F11101" s="6" t="s">
        <v>120</v>
      </c>
      <c r="G11101" s="12">
        <v>148.80000000000001</v>
      </c>
      <c r="H11101" s="12">
        <v>4.46</v>
      </c>
      <c r="I11101" s="6">
        <v>7204</v>
      </c>
      <c r="J11101" t="str">
        <f>_xlfn.XLOOKUP(I11101,[1]Planilha1!$C:$C,[1]Planilha1!$B:$B)</f>
        <v>7204 - CD São Paulo</v>
      </c>
      <c r="K11101" t="str">
        <f>_xlfn.XLOOKUP(I11101,[1]Planilha1!$C:$C,[1]Planilha1!$D:$D)</f>
        <v>43.340.312/0010-48</v>
      </c>
      <c r="L11101" t="str">
        <f>_xlfn.XLOOKUP(B11101,[2]Projeto!$B:$B,[2]Projeto!$P:$P)</f>
        <v>Paga</v>
      </c>
      <c r="M11101" s="6">
        <v>701203</v>
      </c>
      <c r="N11101" s="6" t="s">
        <v>1125</v>
      </c>
      <c r="O11101" t="str">
        <f>_xlfn.XLOOKUP(N11101,[3]Planilha1!$N:$N,[3]Planilha1!$O:$O)</f>
        <v>FLAC</v>
      </c>
      <c r="P11101">
        <v>2026</v>
      </c>
      <c r="Q11101" s="2" t="s">
        <v>1233</v>
      </c>
    </row>
    <row r="11102" spans="1:17" ht="16.8" x14ac:dyDescent="0.3">
      <c r="A11102" t="str">
        <f t="shared" si="6"/>
        <v>Lactalis - 7000</v>
      </c>
      <c r="B11102" s="6">
        <v>4501169722</v>
      </c>
      <c r="C11102" s="6">
        <v>5188667</v>
      </c>
      <c r="D11102" s="6" t="s">
        <v>309</v>
      </c>
      <c r="E11102" s="6">
        <v>610100477</v>
      </c>
      <c r="F11102" s="6" t="s">
        <v>103</v>
      </c>
      <c r="G11102" s="12">
        <v>694.4</v>
      </c>
      <c r="H11102" s="12">
        <v>20.83</v>
      </c>
      <c r="I11102" s="6">
        <v>7204</v>
      </c>
      <c r="J11102" t="str">
        <f>_xlfn.XLOOKUP(I11102,[1]Planilha1!$C:$C,[1]Planilha1!$B:$B)</f>
        <v>7204 - CD São Paulo</v>
      </c>
      <c r="K11102" t="str">
        <f>_xlfn.XLOOKUP(I11102,[1]Planilha1!$C:$C,[1]Planilha1!$D:$D)</f>
        <v>43.340.312/0010-48</v>
      </c>
      <c r="L11102" t="str">
        <f>_xlfn.XLOOKUP(B11102,[2]Projeto!$B:$B,[2]Projeto!$P:$P)</f>
        <v>Paga</v>
      </c>
      <c r="M11102" s="6">
        <v>701203</v>
      </c>
      <c r="N11102" s="6" t="s">
        <v>1125</v>
      </c>
      <c r="O11102" t="str">
        <f>_xlfn.XLOOKUP(N11102,[3]Planilha1!$N:$N,[3]Planilha1!$O:$O)</f>
        <v>FLAC</v>
      </c>
      <c r="P11102">
        <v>2026</v>
      </c>
      <c r="Q11102" s="2" t="s">
        <v>1233</v>
      </c>
    </row>
    <row r="11103" spans="1:17" ht="16.8" x14ac:dyDescent="0.3">
      <c r="A11103" t="str">
        <f t="shared" si="6"/>
        <v>Lactalis - 7000</v>
      </c>
      <c r="B11103" s="6">
        <v>4501169722</v>
      </c>
      <c r="C11103" s="6">
        <v>5228459</v>
      </c>
      <c r="D11103" s="6" t="s">
        <v>440</v>
      </c>
      <c r="E11103" s="6">
        <v>610603457</v>
      </c>
      <c r="F11103" s="6" t="s">
        <v>137</v>
      </c>
      <c r="G11103" s="12">
        <v>564.48</v>
      </c>
      <c r="H11103" s="12">
        <v>16.93</v>
      </c>
      <c r="I11103" s="6">
        <v>7204</v>
      </c>
      <c r="J11103" t="str">
        <f>_xlfn.XLOOKUP(I11103,[1]Planilha1!$C:$C,[1]Planilha1!$B:$B)</f>
        <v>7204 - CD São Paulo</v>
      </c>
      <c r="K11103" t="str">
        <f>_xlfn.XLOOKUP(I11103,[1]Planilha1!$C:$C,[1]Planilha1!$D:$D)</f>
        <v>43.340.312/0010-48</v>
      </c>
      <c r="L11103" t="str">
        <f>_xlfn.XLOOKUP(B11103,[2]Projeto!$B:$B,[2]Projeto!$P:$P)</f>
        <v>Paga</v>
      </c>
      <c r="M11103" s="6">
        <v>701203</v>
      </c>
      <c r="N11103" s="6" t="s">
        <v>1125</v>
      </c>
      <c r="O11103" t="str">
        <f>_xlfn.XLOOKUP(N11103,[3]Planilha1!$N:$N,[3]Planilha1!$O:$O)</f>
        <v>FLAC</v>
      </c>
      <c r="P11103">
        <v>2026</v>
      </c>
      <c r="Q11103" s="2" t="s">
        <v>1233</v>
      </c>
    </row>
    <row r="11104" spans="1:17" ht="16.8" x14ac:dyDescent="0.3">
      <c r="A11104" t="str">
        <f t="shared" si="6"/>
        <v>Lactalis - 7000</v>
      </c>
      <c r="B11104" s="6">
        <v>4501169722</v>
      </c>
      <c r="C11104" s="6">
        <v>5228459</v>
      </c>
      <c r="D11104" s="6" t="s">
        <v>440</v>
      </c>
      <c r="E11104" s="6">
        <v>610601437</v>
      </c>
      <c r="F11104" s="6" t="s">
        <v>747</v>
      </c>
      <c r="G11104" s="12">
        <v>332.64</v>
      </c>
      <c r="H11104" s="12">
        <v>9.98</v>
      </c>
      <c r="I11104" s="6">
        <v>7204</v>
      </c>
      <c r="J11104" t="str">
        <f>_xlfn.XLOOKUP(I11104,[1]Planilha1!$C:$C,[1]Planilha1!$B:$B)</f>
        <v>7204 - CD São Paulo</v>
      </c>
      <c r="K11104" t="str">
        <f>_xlfn.XLOOKUP(I11104,[1]Planilha1!$C:$C,[1]Planilha1!$D:$D)</f>
        <v>43.340.312/0010-48</v>
      </c>
      <c r="L11104" t="str">
        <f>_xlfn.XLOOKUP(B11104,[2]Projeto!$B:$B,[2]Projeto!$P:$P)</f>
        <v>Paga</v>
      </c>
      <c r="M11104" s="6">
        <v>701203</v>
      </c>
      <c r="N11104" s="6" t="s">
        <v>1125</v>
      </c>
      <c r="O11104" t="str">
        <f>_xlfn.XLOOKUP(N11104,[3]Planilha1!$N:$N,[3]Planilha1!$O:$O)</f>
        <v>FLAC</v>
      </c>
      <c r="P11104">
        <v>2026</v>
      </c>
      <c r="Q11104" s="2" t="s">
        <v>1233</v>
      </c>
    </row>
    <row r="11105" spans="1:17" ht="16.8" x14ac:dyDescent="0.3">
      <c r="A11105" t="str">
        <f t="shared" si="6"/>
        <v>Lactalis - 7000</v>
      </c>
      <c r="B11105" s="6">
        <v>4501169759</v>
      </c>
      <c r="C11105" s="6">
        <v>5261116</v>
      </c>
      <c r="D11105" s="6" t="s">
        <v>236</v>
      </c>
      <c r="E11105" s="6">
        <v>610107340</v>
      </c>
      <c r="F11105" s="6" t="s">
        <v>79</v>
      </c>
      <c r="G11105" s="12">
        <v>612</v>
      </c>
      <c r="H11105" s="12">
        <v>12.24</v>
      </c>
      <c r="I11105" s="6">
        <v>7204</v>
      </c>
      <c r="J11105" t="str">
        <f>_xlfn.XLOOKUP(I11105,[1]Planilha1!$C:$C,[1]Planilha1!$B:$B)</f>
        <v>7204 - CD São Paulo</v>
      </c>
      <c r="K11105" t="str">
        <f>_xlfn.XLOOKUP(I11105,[1]Planilha1!$C:$C,[1]Planilha1!$D:$D)</f>
        <v>43.340.312/0010-48</v>
      </c>
      <c r="L11105" t="str">
        <f>_xlfn.XLOOKUP(B11105,[2]Projeto!$B:$B,[2]Projeto!$P:$P)</f>
        <v>Paga</v>
      </c>
      <c r="M11105" s="6">
        <v>701122</v>
      </c>
      <c r="N11105" s="6" t="s">
        <v>1120</v>
      </c>
      <c r="O11105" t="str">
        <f>_xlfn.XLOOKUP(N11105,[3]Planilha1!$N:$N,[3]Planilha1!$O:$O)</f>
        <v>Nutri</v>
      </c>
      <c r="P11105">
        <v>2026</v>
      </c>
      <c r="Q11105" s="2" t="s">
        <v>1233</v>
      </c>
    </row>
    <row r="11106" spans="1:17" ht="16.8" x14ac:dyDescent="0.3">
      <c r="A11106" t="str">
        <f t="shared" si="6"/>
        <v>Lactalis - 7000</v>
      </c>
      <c r="B11106" s="6">
        <v>4501169722</v>
      </c>
      <c r="C11106" s="6">
        <v>5263607</v>
      </c>
      <c r="D11106" s="6" t="s">
        <v>202</v>
      </c>
      <c r="E11106" s="6">
        <v>610402075</v>
      </c>
      <c r="F11106" s="6" t="s">
        <v>1234</v>
      </c>
      <c r="G11106" s="11">
        <v>8170</v>
      </c>
      <c r="H11106" s="12">
        <v>245.1</v>
      </c>
      <c r="I11106" s="6">
        <v>7204</v>
      </c>
      <c r="J11106" t="str">
        <f>_xlfn.XLOOKUP(I11106,[1]Planilha1!$C:$C,[1]Planilha1!$B:$B)</f>
        <v>7204 - CD São Paulo</v>
      </c>
      <c r="K11106" t="str">
        <f>_xlfn.XLOOKUP(I11106,[1]Planilha1!$C:$C,[1]Planilha1!$D:$D)</f>
        <v>43.340.312/0010-48</v>
      </c>
      <c r="L11106" t="str">
        <f>_xlfn.XLOOKUP(B11106,[2]Projeto!$B:$B,[2]Projeto!$P:$P)</f>
        <v>Paga</v>
      </c>
      <c r="M11106" s="6">
        <v>701203</v>
      </c>
      <c r="N11106" s="6" t="s">
        <v>1125</v>
      </c>
      <c r="O11106" t="str">
        <f>_xlfn.XLOOKUP(N11106,[3]Planilha1!$N:$N,[3]Planilha1!$O:$O)</f>
        <v>FLAC</v>
      </c>
      <c r="P11106">
        <v>2026</v>
      </c>
      <c r="Q11106" s="2" t="s">
        <v>1233</v>
      </c>
    </row>
    <row r="11107" spans="1:17" ht="16.8" x14ac:dyDescent="0.3">
      <c r="A11107" t="str">
        <f t="shared" si="6"/>
        <v>Lactalis - 7000</v>
      </c>
      <c r="B11107" s="6">
        <v>4501169722</v>
      </c>
      <c r="C11107" s="6">
        <v>5321889</v>
      </c>
      <c r="D11107" s="6" t="s">
        <v>728</v>
      </c>
      <c r="E11107" s="6">
        <v>610402075</v>
      </c>
      <c r="F11107" s="6" t="s">
        <v>1234</v>
      </c>
      <c r="G11107" s="12">
        <v>612.75</v>
      </c>
      <c r="H11107" s="12">
        <v>18.38</v>
      </c>
      <c r="I11107" s="6">
        <v>7204</v>
      </c>
      <c r="J11107" t="str">
        <f>_xlfn.XLOOKUP(I11107,[1]Planilha1!$C:$C,[1]Planilha1!$B:$B)</f>
        <v>7204 - CD São Paulo</v>
      </c>
      <c r="K11107" t="str">
        <f>_xlfn.XLOOKUP(I11107,[1]Planilha1!$C:$C,[1]Planilha1!$D:$D)</f>
        <v>43.340.312/0010-48</v>
      </c>
      <c r="L11107" t="str">
        <f>_xlfn.XLOOKUP(B11107,[2]Projeto!$B:$B,[2]Projeto!$P:$P)</f>
        <v>Paga</v>
      </c>
      <c r="M11107" s="6">
        <v>701203</v>
      </c>
      <c r="N11107" s="6" t="s">
        <v>1125</v>
      </c>
      <c r="O11107" t="str">
        <f>_xlfn.XLOOKUP(N11107,[3]Planilha1!$N:$N,[3]Planilha1!$O:$O)</f>
        <v>FLAC</v>
      </c>
      <c r="P11107">
        <v>2026</v>
      </c>
      <c r="Q11107" s="2" t="s">
        <v>1233</v>
      </c>
    </row>
    <row r="11108" spans="1:17" ht="16.8" x14ac:dyDescent="0.3">
      <c r="A11108" t="str">
        <f t="shared" si="6"/>
        <v>Lactalis - 7000</v>
      </c>
      <c r="B11108" s="6">
        <v>4501169722</v>
      </c>
      <c r="C11108" s="6">
        <v>5347317</v>
      </c>
      <c r="D11108" s="6" t="s">
        <v>773</v>
      </c>
      <c r="E11108" s="6">
        <v>610111363</v>
      </c>
      <c r="F11108" s="6" t="s">
        <v>863</v>
      </c>
      <c r="G11108" s="12">
        <v>283.68</v>
      </c>
      <c r="H11108" s="12">
        <v>8.51</v>
      </c>
      <c r="I11108" s="6">
        <v>7204</v>
      </c>
      <c r="J11108" t="str">
        <f>_xlfn.XLOOKUP(I11108,[1]Planilha1!$C:$C,[1]Planilha1!$B:$B)</f>
        <v>7204 - CD São Paulo</v>
      </c>
      <c r="K11108" t="str">
        <f>_xlfn.XLOOKUP(I11108,[1]Planilha1!$C:$C,[1]Planilha1!$D:$D)</f>
        <v>43.340.312/0010-48</v>
      </c>
      <c r="L11108" t="str">
        <f>_xlfn.XLOOKUP(B11108,[2]Projeto!$B:$B,[2]Projeto!$P:$P)</f>
        <v>Paga</v>
      </c>
      <c r="M11108" s="6">
        <v>701203</v>
      </c>
      <c r="N11108" s="6" t="s">
        <v>1125</v>
      </c>
      <c r="O11108" t="str">
        <f>_xlfn.XLOOKUP(N11108,[3]Planilha1!$N:$N,[3]Planilha1!$O:$O)</f>
        <v>FLAC</v>
      </c>
      <c r="P11108">
        <v>2026</v>
      </c>
      <c r="Q11108" s="2" t="s">
        <v>1233</v>
      </c>
    </row>
    <row r="11109" spans="1:17" ht="16.8" x14ac:dyDescent="0.3">
      <c r="A11109" t="str">
        <f t="shared" si="6"/>
        <v>Lactalis - 7000</v>
      </c>
      <c r="B11109" s="6">
        <v>4501169722</v>
      </c>
      <c r="C11109" s="6">
        <v>5269835</v>
      </c>
      <c r="D11109" s="6" t="s">
        <v>543</v>
      </c>
      <c r="E11109" s="6">
        <v>610405337</v>
      </c>
      <c r="F11109" s="6" t="s">
        <v>76</v>
      </c>
      <c r="G11109" s="12">
        <v>276.48</v>
      </c>
      <c r="H11109" s="12">
        <v>8.2899999999999991</v>
      </c>
      <c r="I11109" s="6">
        <v>7204</v>
      </c>
      <c r="J11109" t="str">
        <f>_xlfn.XLOOKUP(I11109,[1]Planilha1!$C:$C,[1]Planilha1!$B:$B)</f>
        <v>7204 - CD São Paulo</v>
      </c>
      <c r="K11109" t="str">
        <f>_xlfn.XLOOKUP(I11109,[1]Planilha1!$C:$C,[1]Planilha1!$D:$D)</f>
        <v>43.340.312/0010-48</v>
      </c>
      <c r="L11109" t="str">
        <f>_xlfn.XLOOKUP(B11109,[2]Projeto!$B:$B,[2]Projeto!$P:$P)</f>
        <v>Paga</v>
      </c>
      <c r="M11109" s="6">
        <v>701203</v>
      </c>
      <c r="N11109" s="6" t="s">
        <v>1125</v>
      </c>
      <c r="O11109" t="str">
        <f>_xlfn.XLOOKUP(N11109,[3]Planilha1!$N:$N,[3]Planilha1!$O:$O)</f>
        <v>FLAC</v>
      </c>
      <c r="P11109">
        <v>2026</v>
      </c>
      <c r="Q11109" s="2" t="s">
        <v>1233</v>
      </c>
    </row>
    <row r="11110" spans="1:17" ht="16.8" x14ac:dyDescent="0.3">
      <c r="A11110" t="str">
        <f t="shared" si="6"/>
        <v>Lactalis - 7000</v>
      </c>
      <c r="B11110" s="6">
        <v>4501169722</v>
      </c>
      <c r="C11110" s="6">
        <v>5293612</v>
      </c>
      <c r="D11110" s="6" t="s">
        <v>636</v>
      </c>
      <c r="E11110" s="6">
        <v>600256003</v>
      </c>
      <c r="F11110" s="6" t="s">
        <v>718</v>
      </c>
      <c r="G11110" s="12">
        <v>54</v>
      </c>
      <c r="H11110" s="12">
        <v>1.62</v>
      </c>
      <c r="I11110" s="6">
        <v>7204</v>
      </c>
      <c r="J11110" t="str">
        <f>_xlfn.XLOOKUP(I11110,[1]Planilha1!$C:$C,[1]Planilha1!$B:$B)</f>
        <v>7204 - CD São Paulo</v>
      </c>
      <c r="K11110" t="str">
        <f>_xlfn.XLOOKUP(I11110,[1]Planilha1!$C:$C,[1]Planilha1!$D:$D)</f>
        <v>43.340.312/0010-48</v>
      </c>
      <c r="L11110" t="str">
        <f>_xlfn.XLOOKUP(B11110,[2]Projeto!$B:$B,[2]Projeto!$P:$P)</f>
        <v>Paga</v>
      </c>
      <c r="M11110" s="6">
        <v>701203</v>
      </c>
      <c r="N11110" s="6" t="s">
        <v>1125</v>
      </c>
      <c r="O11110" t="str">
        <f>_xlfn.XLOOKUP(N11110,[3]Planilha1!$N:$N,[3]Planilha1!$O:$O)</f>
        <v>FLAC</v>
      </c>
      <c r="P11110">
        <v>2026</v>
      </c>
      <c r="Q11110" s="2" t="s">
        <v>1233</v>
      </c>
    </row>
    <row r="11111" spans="1:17" ht="16.8" x14ac:dyDescent="0.3">
      <c r="A11111" t="str">
        <f t="shared" si="6"/>
        <v>Lactalis - 7000</v>
      </c>
      <c r="B11111" s="6">
        <v>4501169722</v>
      </c>
      <c r="C11111" s="6">
        <v>5293612</v>
      </c>
      <c r="D11111" s="6" t="s">
        <v>636</v>
      </c>
      <c r="E11111" s="6">
        <v>640118340</v>
      </c>
      <c r="F11111" s="6" t="s">
        <v>105</v>
      </c>
      <c r="G11111" s="12">
        <v>61.2</v>
      </c>
      <c r="H11111" s="12">
        <v>1.84</v>
      </c>
      <c r="I11111" s="6">
        <v>7204</v>
      </c>
      <c r="J11111" t="str">
        <f>_xlfn.XLOOKUP(I11111,[1]Planilha1!$C:$C,[1]Planilha1!$B:$B)</f>
        <v>7204 - CD São Paulo</v>
      </c>
      <c r="K11111" t="str">
        <f>_xlfn.XLOOKUP(I11111,[1]Planilha1!$C:$C,[1]Planilha1!$D:$D)</f>
        <v>43.340.312/0010-48</v>
      </c>
      <c r="L11111" t="str">
        <f>_xlfn.XLOOKUP(B11111,[2]Projeto!$B:$B,[2]Projeto!$P:$P)</f>
        <v>Paga</v>
      </c>
      <c r="M11111" s="6">
        <v>701203</v>
      </c>
      <c r="N11111" s="6" t="s">
        <v>1125</v>
      </c>
      <c r="O11111" t="str">
        <f>_xlfn.XLOOKUP(N11111,[3]Planilha1!$N:$N,[3]Planilha1!$O:$O)</f>
        <v>FLAC</v>
      </c>
      <c r="P11111">
        <v>2026</v>
      </c>
      <c r="Q11111" s="2" t="s">
        <v>1233</v>
      </c>
    </row>
    <row r="11112" spans="1:17" ht="16.8" x14ac:dyDescent="0.3">
      <c r="A11112" t="str">
        <f t="shared" si="6"/>
        <v>Lactalis - 7000</v>
      </c>
      <c r="B11112" s="6">
        <v>4501169722</v>
      </c>
      <c r="C11112" s="6">
        <v>5253375</v>
      </c>
      <c r="D11112" s="6" t="s">
        <v>166</v>
      </c>
      <c r="E11112" s="6">
        <v>610512360</v>
      </c>
      <c r="F11112" s="6" t="s">
        <v>136</v>
      </c>
      <c r="G11112" s="11">
        <v>2825.4</v>
      </c>
      <c r="H11112" s="12">
        <v>84.76</v>
      </c>
      <c r="I11112" s="6">
        <v>7204</v>
      </c>
      <c r="J11112" t="str">
        <f>_xlfn.XLOOKUP(I11112,[1]Planilha1!$C:$C,[1]Planilha1!$B:$B)</f>
        <v>7204 - CD São Paulo</v>
      </c>
      <c r="K11112" t="str">
        <f>_xlfn.XLOOKUP(I11112,[1]Planilha1!$C:$C,[1]Planilha1!$D:$D)</f>
        <v>43.340.312/0010-48</v>
      </c>
      <c r="L11112" t="str">
        <f>_xlfn.XLOOKUP(B11112,[2]Projeto!$B:$B,[2]Projeto!$P:$P)</f>
        <v>Paga</v>
      </c>
      <c r="M11112" s="6">
        <v>701203</v>
      </c>
      <c r="N11112" s="6" t="s">
        <v>1125</v>
      </c>
      <c r="O11112" t="str">
        <f>_xlfn.XLOOKUP(N11112,[3]Planilha1!$N:$N,[3]Planilha1!$O:$O)</f>
        <v>FLAC</v>
      </c>
      <c r="P11112">
        <v>2026</v>
      </c>
      <c r="Q11112" s="2" t="s">
        <v>1233</v>
      </c>
    </row>
    <row r="11113" spans="1:17" ht="16.8" x14ac:dyDescent="0.3">
      <c r="A11113" t="str">
        <f t="shared" si="6"/>
        <v>Lactalis - 7000</v>
      </c>
      <c r="B11113" s="6">
        <v>4501169722</v>
      </c>
      <c r="C11113" s="6">
        <v>5291710</v>
      </c>
      <c r="D11113" s="6" t="s">
        <v>420</v>
      </c>
      <c r="E11113" s="6">
        <v>610402075</v>
      </c>
      <c r="F11113" s="6" t="s">
        <v>1234</v>
      </c>
      <c r="G11113" s="12">
        <v>612.75</v>
      </c>
      <c r="H11113" s="12">
        <v>18.38</v>
      </c>
      <c r="I11113" s="6">
        <v>7204</v>
      </c>
      <c r="J11113" t="str">
        <f>_xlfn.XLOOKUP(I11113,[1]Planilha1!$C:$C,[1]Planilha1!$B:$B)</f>
        <v>7204 - CD São Paulo</v>
      </c>
      <c r="K11113" t="str">
        <f>_xlfn.XLOOKUP(I11113,[1]Planilha1!$C:$C,[1]Planilha1!$D:$D)</f>
        <v>43.340.312/0010-48</v>
      </c>
      <c r="L11113" t="str">
        <f>_xlfn.XLOOKUP(B11113,[2]Projeto!$B:$B,[2]Projeto!$P:$P)</f>
        <v>Paga</v>
      </c>
      <c r="M11113" s="6">
        <v>701203</v>
      </c>
      <c r="N11113" s="6" t="s">
        <v>1125</v>
      </c>
      <c r="O11113" t="str">
        <f>_xlfn.XLOOKUP(N11113,[3]Planilha1!$N:$N,[3]Planilha1!$O:$O)</f>
        <v>FLAC</v>
      </c>
      <c r="P11113">
        <v>2026</v>
      </c>
      <c r="Q11113" s="2" t="s">
        <v>1233</v>
      </c>
    </row>
    <row r="11114" spans="1:17" ht="16.8" x14ac:dyDescent="0.3">
      <c r="A11114" t="str">
        <f t="shared" si="6"/>
        <v>Lactalis - 7000</v>
      </c>
      <c r="B11114" s="6">
        <v>4501169722</v>
      </c>
      <c r="C11114" s="6">
        <v>5319562</v>
      </c>
      <c r="D11114" s="6" t="s">
        <v>408</v>
      </c>
      <c r="E11114" s="6">
        <v>610123368</v>
      </c>
      <c r="F11114" s="6" t="s">
        <v>117</v>
      </c>
      <c r="G11114" s="12">
        <v>245.76</v>
      </c>
      <c r="H11114" s="12">
        <v>7.37</v>
      </c>
      <c r="I11114" s="6">
        <v>7204</v>
      </c>
      <c r="J11114" t="str">
        <f>_xlfn.XLOOKUP(I11114,[1]Planilha1!$C:$C,[1]Planilha1!$B:$B)</f>
        <v>7204 - CD São Paulo</v>
      </c>
      <c r="K11114" t="str">
        <f>_xlfn.XLOOKUP(I11114,[1]Planilha1!$C:$C,[1]Planilha1!$D:$D)</f>
        <v>43.340.312/0010-48</v>
      </c>
      <c r="L11114" t="str">
        <f>_xlfn.XLOOKUP(B11114,[2]Projeto!$B:$B,[2]Projeto!$P:$P)</f>
        <v>Paga</v>
      </c>
      <c r="M11114" s="6">
        <v>701203</v>
      </c>
      <c r="N11114" s="6" t="s">
        <v>1125</v>
      </c>
      <c r="O11114" t="str">
        <f>_xlfn.XLOOKUP(N11114,[3]Planilha1!$N:$N,[3]Planilha1!$O:$O)</f>
        <v>FLAC</v>
      </c>
      <c r="P11114">
        <v>2026</v>
      </c>
      <c r="Q11114" s="2" t="s">
        <v>1233</v>
      </c>
    </row>
    <row r="11115" spans="1:17" ht="16.8" x14ac:dyDescent="0.3">
      <c r="A11115" t="str">
        <f t="shared" si="6"/>
        <v>Lactalis - 7000</v>
      </c>
      <c r="B11115" s="6">
        <v>4501169722</v>
      </c>
      <c r="C11115" s="6">
        <v>5319562</v>
      </c>
      <c r="D11115" s="6" t="s">
        <v>408</v>
      </c>
      <c r="E11115" s="6">
        <v>610038007</v>
      </c>
      <c r="F11115" s="6" t="s">
        <v>213</v>
      </c>
      <c r="G11115" s="12">
        <v>249.6</v>
      </c>
      <c r="H11115" s="12">
        <v>7.49</v>
      </c>
      <c r="I11115" s="6">
        <v>7204</v>
      </c>
      <c r="J11115" t="str">
        <f>_xlfn.XLOOKUP(I11115,[1]Planilha1!$C:$C,[1]Planilha1!$B:$B)</f>
        <v>7204 - CD São Paulo</v>
      </c>
      <c r="K11115" t="str">
        <f>_xlfn.XLOOKUP(I11115,[1]Planilha1!$C:$C,[1]Planilha1!$D:$D)</f>
        <v>43.340.312/0010-48</v>
      </c>
      <c r="L11115" t="str">
        <f>_xlfn.XLOOKUP(B11115,[2]Projeto!$B:$B,[2]Projeto!$P:$P)</f>
        <v>Paga</v>
      </c>
      <c r="M11115" s="6">
        <v>701203</v>
      </c>
      <c r="N11115" s="6" t="s">
        <v>1125</v>
      </c>
      <c r="O11115" t="str">
        <f>_xlfn.XLOOKUP(N11115,[3]Planilha1!$N:$N,[3]Planilha1!$O:$O)</f>
        <v>FLAC</v>
      </c>
      <c r="P11115">
        <v>2026</v>
      </c>
      <c r="Q11115" s="2" t="s">
        <v>1233</v>
      </c>
    </row>
    <row r="11116" spans="1:17" ht="16.8" x14ac:dyDescent="0.3">
      <c r="A11116" t="str">
        <f t="shared" si="6"/>
        <v>Lactalis - 7000</v>
      </c>
      <c r="B11116" s="6">
        <v>4501169722</v>
      </c>
      <c r="C11116" s="6">
        <v>5248758</v>
      </c>
      <c r="D11116" s="6" t="s">
        <v>221</v>
      </c>
      <c r="E11116" s="6">
        <v>610201462</v>
      </c>
      <c r="F11116" s="6" t="s">
        <v>270</v>
      </c>
      <c r="G11116" s="12">
        <v>549.72</v>
      </c>
      <c r="H11116" s="12">
        <v>16.489999999999998</v>
      </c>
      <c r="I11116" s="6">
        <v>7204</v>
      </c>
      <c r="J11116" t="str">
        <f>_xlfn.XLOOKUP(I11116,[1]Planilha1!$C:$C,[1]Planilha1!$B:$B)</f>
        <v>7204 - CD São Paulo</v>
      </c>
      <c r="K11116" t="str">
        <f>_xlfn.XLOOKUP(I11116,[1]Planilha1!$C:$C,[1]Planilha1!$D:$D)</f>
        <v>43.340.312/0010-48</v>
      </c>
      <c r="L11116" t="str">
        <f>_xlfn.XLOOKUP(B11116,[2]Projeto!$B:$B,[2]Projeto!$P:$P)</f>
        <v>Paga</v>
      </c>
      <c r="M11116" s="6">
        <v>701203</v>
      </c>
      <c r="N11116" s="6" t="s">
        <v>1125</v>
      </c>
      <c r="O11116" t="str">
        <f>_xlfn.XLOOKUP(N11116,[3]Planilha1!$N:$N,[3]Planilha1!$O:$O)</f>
        <v>FLAC</v>
      </c>
      <c r="P11116">
        <v>2026</v>
      </c>
      <c r="Q11116" s="2" t="s">
        <v>1233</v>
      </c>
    </row>
    <row r="11117" spans="1:17" ht="16.8" x14ac:dyDescent="0.3">
      <c r="A11117" t="str">
        <f t="shared" si="6"/>
        <v>Lactalis - 7000</v>
      </c>
      <c r="B11117" s="6">
        <v>4501169722</v>
      </c>
      <c r="C11117" s="6">
        <v>5347474</v>
      </c>
      <c r="D11117" s="6" t="s">
        <v>627</v>
      </c>
      <c r="E11117" s="6">
        <v>610503407</v>
      </c>
      <c r="F11117" s="6" t="s">
        <v>278</v>
      </c>
      <c r="G11117" s="11">
        <v>4054.4</v>
      </c>
      <c r="H11117" s="12">
        <v>121.63</v>
      </c>
      <c r="I11117" s="6">
        <v>7204</v>
      </c>
      <c r="J11117" t="str">
        <f>_xlfn.XLOOKUP(I11117,[1]Planilha1!$C:$C,[1]Planilha1!$B:$B)</f>
        <v>7204 - CD São Paulo</v>
      </c>
      <c r="K11117" t="str">
        <f>_xlfn.XLOOKUP(I11117,[1]Planilha1!$C:$C,[1]Planilha1!$D:$D)</f>
        <v>43.340.312/0010-48</v>
      </c>
      <c r="L11117" t="str">
        <f>_xlfn.XLOOKUP(B11117,[2]Projeto!$B:$B,[2]Projeto!$P:$P)</f>
        <v>Paga</v>
      </c>
      <c r="M11117" s="6">
        <v>701203</v>
      </c>
      <c r="N11117" s="6" t="s">
        <v>1125</v>
      </c>
      <c r="O11117" t="str">
        <f>_xlfn.XLOOKUP(N11117,[3]Planilha1!$N:$N,[3]Planilha1!$O:$O)</f>
        <v>FLAC</v>
      </c>
      <c r="P11117">
        <v>2026</v>
      </c>
      <c r="Q11117" s="2" t="s">
        <v>1233</v>
      </c>
    </row>
    <row r="11118" spans="1:17" ht="16.8" x14ac:dyDescent="0.3">
      <c r="A11118" t="str">
        <f t="shared" si="6"/>
        <v>Lactalis - 7000</v>
      </c>
      <c r="B11118" s="6">
        <v>4501169722</v>
      </c>
      <c r="C11118" s="6">
        <v>5303071</v>
      </c>
      <c r="D11118" s="6" t="s">
        <v>758</v>
      </c>
      <c r="E11118" s="6">
        <v>610402075</v>
      </c>
      <c r="F11118" s="6" t="s">
        <v>1234</v>
      </c>
      <c r="G11118" s="11">
        <v>1021.25</v>
      </c>
      <c r="H11118" s="12">
        <v>30.64</v>
      </c>
      <c r="I11118" s="6">
        <v>7204</v>
      </c>
      <c r="J11118" t="str">
        <f>_xlfn.XLOOKUP(I11118,[1]Planilha1!$C:$C,[1]Planilha1!$B:$B)</f>
        <v>7204 - CD São Paulo</v>
      </c>
      <c r="K11118" t="str">
        <f>_xlfn.XLOOKUP(I11118,[1]Planilha1!$C:$C,[1]Planilha1!$D:$D)</f>
        <v>43.340.312/0010-48</v>
      </c>
      <c r="L11118" t="str">
        <f>_xlfn.XLOOKUP(B11118,[2]Projeto!$B:$B,[2]Projeto!$P:$P)</f>
        <v>Paga</v>
      </c>
      <c r="M11118" s="6">
        <v>701203</v>
      </c>
      <c r="N11118" s="6" t="s">
        <v>1125</v>
      </c>
      <c r="O11118" t="str">
        <f>_xlfn.XLOOKUP(N11118,[3]Planilha1!$N:$N,[3]Planilha1!$O:$O)</f>
        <v>FLAC</v>
      </c>
      <c r="P11118">
        <v>2026</v>
      </c>
      <c r="Q11118" s="2" t="s">
        <v>1233</v>
      </c>
    </row>
    <row r="11119" spans="1:17" ht="16.8" x14ac:dyDescent="0.3">
      <c r="A11119" t="str">
        <f t="shared" si="6"/>
        <v>Lactalis - 7000</v>
      </c>
      <c r="B11119" s="6">
        <v>4501169722</v>
      </c>
      <c r="C11119" s="6">
        <v>5053109</v>
      </c>
      <c r="D11119" s="6" t="s">
        <v>980</v>
      </c>
      <c r="E11119" s="6">
        <v>610038007</v>
      </c>
      <c r="F11119" s="6" t="s">
        <v>213</v>
      </c>
      <c r="G11119" s="11">
        <v>9984</v>
      </c>
      <c r="H11119" s="12">
        <v>299.52</v>
      </c>
      <c r="I11119" s="6">
        <v>7204</v>
      </c>
      <c r="J11119" t="str">
        <f>_xlfn.XLOOKUP(I11119,[1]Planilha1!$C:$C,[1]Planilha1!$B:$B)</f>
        <v>7204 - CD São Paulo</v>
      </c>
      <c r="K11119" t="str">
        <f>_xlfn.XLOOKUP(I11119,[1]Planilha1!$C:$C,[1]Planilha1!$D:$D)</f>
        <v>43.340.312/0010-48</v>
      </c>
      <c r="L11119" t="str">
        <f>_xlfn.XLOOKUP(B11119,[2]Projeto!$B:$B,[2]Projeto!$P:$P)</f>
        <v>Paga</v>
      </c>
      <c r="M11119" s="6">
        <v>701203</v>
      </c>
      <c r="N11119" s="6" t="s">
        <v>1125</v>
      </c>
      <c r="O11119" t="str">
        <f>_xlfn.XLOOKUP(N11119,[3]Planilha1!$N:$N,[3]Planilha1!$O:$O)</f>
        <v>FLAC</v>
      </c>
      <c r="P11119">
        <v>2026</v>
      </c>
      <c r="Q11119" s="2" t="s">
        <v>1233</v>
      </c>
    </row>
    <row r="11120" spans="1:17" ht="16.8" x14ac:dyDescent="0.3">
      <c r="A11120" t="str">
        <f t="shared" si="6"/>
        <v>Lactalis - 7000</v>
      </c>
      <c r="B11120" s="6">
        <v>4501169722</v>
      </c>
      <c r="C11120" s="6">
        <v>5357008</v>
      </c>
      <c r="D11120" s="6" t="s">
        <v>565</v>
      </c>
      <c r="E11120" s="6">
        <v>610402075</v>
      </c>
      <c r="F11120" s="6" t="s">
        <v>1234</v>
      </c>
      <c r="G11120" s="11">
        <v>5844.15</v>
      </c>
      <c r="H11120" s="12">
        <v>175.32</v>
      </c>
      <c r="I11120" s="6">
        <v>7204</v>
      </c>
      <c r="J11120" t="str">
        <f>_xlfn.XLOOKUP(I11120,[1]Planilha1!$C:$C,[1]Planilha1!$B:$B)</f>
        <v>7204 - CD São Paulo</v>
      </c>
      <c r="K11120" t="str">
        <f>_xlfn.XLOOKUP(I11120,[1]Planilha1!$C:$C,[1]Planilha1!$D:$D)</f>
        <v>43.340.312/0010-48</v>
      </c>
      <c r="L11120" t="str">
        <f>_xlfn.XLOOKUP(B11120,[2]Projeto!$B:$B,[2]Projeto!$P:$P)</f>
        <v>Paga</v>
      </c>
      <c r="M11120" s="6">
        <v>701203</v>
      </c>
      <c r="N11120" s="6" t="s">
        <v>1125</v>
      </c>
      <c r="O11120" t="str">
        <f>_xlfn.XLOOKUP(N11120,[3]Planilha1!$N:$N,[3]Planilha1!$O:$O)</f>
        <v>FLAC</v>
      </c>
      <c r="P11120">
        <v>2026</v>
      </c>
      <c r="Q11120" s="2" t="s">
        <v>1233</v>
      </c>
    </row>
    <row r="11121" spans="1:17" ht="16.8" x14ac:dyDescent="0.3">
      <c r="A11121" t="str">
        <f t="shared" si="6"/>
        <v>Lactalis - 7000</v>
      </c>
      <c r="B11121" s="6">
        <v>4501169722</v>
      </c>
      <c r="C11121" s="6">
        <v>5366568</v>
      </c>
      <c r="D11121" s="6" t="s">
        <v>962</v>
      </c>
      <c r="E11121" s="6">
        <v>540425376</v>
      </c>
      <c r="F11121" s="6" t="s">
        <v>175</v>
      </c>
      <c r="G11121" s="12">
        <v>650.16</v>
      </c>
      <c r="H11121" s="12">
        <v>19.5</v>
      </c>
      <c r="I11121" s="6">
        <v>7204</v>
      </c>
      <c r="J11121" t="str">
        <f>_xlfn.XLOOKUP(I11121,[1]Planilha1!$C:$C,[1]Planilha1!$B:$B)</f>
        <v>7204 - CD São Paulo</v>
      </c>
      <c r="K11121" t="str">
        <f>_xlfn.XLOOKUP(I11121,[1]Planilha1!$C:$C,[1]Planilha1!$D:$D)</f>
        <v>43.340.312/0010-48</v>
      </c>
      <c r="L11121" t="str">
        <f>_xlfn.XLOOKUP(B11121,[2]Projeto!$B:$B,[2]Projeto!$P:$P)</f>
        <v>Paga</v>
      </c>
      <c r="M11121" s="6">
        <v>701203</v>
      </c>
      <c r="N11121" s="6" t="s">
        <v>1125</v>
      </c>
      <c r="O11121" t="str">
        <f>_xlfn.XLOOKUP(N11121,[3]Planilha1!$N:$N,[3]Planilha1!$O:$O)</f>
        <v>FLAC</v>
      </c>
      <c r="P11121">
        <v>2026</v>
      </c>
      <c r="Q11121" s="2" t="s">
        <v>1233</v>
      </c>
    </row>
    <row r="11122" spans="1:17" ht="16.8" x14ac:dyDescent="0.3">
      <c r="A11122" t="str">
        <f t="shared" si="6"/>
        <v>Lactalis - 7000</v>
      </c>
      <c r="B11122" s="6">
        <v>4501169722</v>
      </c>
      <c r="C11122" s="6">
        <v>5366568</v>
      </c>
      <c r="D11122" s="6" t="s">
        <v>962</v>
      </c>
      <c r="E11122" s="6">
        <v>610603457</v>
      </c>
      <c r="F11122" s="6" t="s">
        <v>137</v>
      </c>
      <c r="G11122" s="12">
        <v>403.84</v>
      </c>
      <c r="H11122" s="12">
        <v>12.12</v>
      </c>
      <c r="I11122" s="6">
        <v>7204</v>
      </c>
      <c r="J11122" t="str">
        <f>_xlfn.XLOOKUP(I11122,[1]Planilha1!$C:$C,[1]Planilha1!$B:$B)</f>
        <v>7204 - CD São Paulo</v>
      </c>
      <c r="K11122" t="str">
        <f>_xlfn.XLOOKUP(I11122,[1]Planilha1!$C:$C,[1]Planilha1!$D:$D)</f>
        <v>43.340.312/0010-48</v>
      </c>
      <c r="L11122" t="str">
        <f>_xlfn.XLOOKUP(B11122,[2]Projeto!$B:$B,[2]Projeto!$P:$P)</f>
        <v>Paga</v>
      </c>
      <c r="M11122" s="6">
        <v>701203</v>
      </c>
      <c r="N11122" s="6" t="s">
        <v>1125</v>
      </c>
      <c r="O11122" t="str">
        <f>_xlfn.XLOOKUP(N11122,[3]Planilha1!$N:$N,[3]Planilha1!$O:$O)</f>
        <v>FLAC</v>
      </c>
      <c r="P11122">
        <v>2026</v>
      </c>
      <c r="Q11122" s="2" t="s">
        <v>1233</v>
      </c>
    </row>
    <row r="11123" spans="1:17" ht="16.8" x14ac:dyDescent="0.3">
      <c r="A11123" t="str">
        <f t="shared" si="6"/>
        <v>Lactalis - 7000</v>
      </c>
      <c r="B11123" s="6">
        <v>4501169722</v>
      </c>
      <c r="C11123" s="6">
        <v>5256555</v>
      </c>
      <c r="D11123" s="6" t="s">
        <v>500</v>
      </c>
      <c r="E11123" s="6">
        <v>600114463</v>
      </c>
      <c r="F11123" s="6" t="s">
        <v>110</v>
      </c>
      <c r="G11123" s="12">
        <v>431.52</v>
      </c>
      <c r="H11123" s="12">
        <v>12.95</v>
      </c>
      <c r="I11123" s="6">
        <v>7204</v>
      </c>
      <c r="J11123" t="str">
        <f>_xlfn.XLOOKUP(I11123,[1]Planilha1!$C:$C,[1]Planilha1!$B:$B)</f>
        <v>7204 - CD São Paulo</v>
      </c>
      <c r="K11123" t="str">
        <f>_xlfn.XLOOKUP(I11123,[1]Planilha1!$C:$C,[1]Planilha1!$D:$D)</f>
        <v>43.340.312/0010-48</v>
      </c>
      <c r="L11123" t="str">
        <f>_xlfn.XLOOKUP(B11123,[2]Projeto!$B:$B,[2]Projeto!$P:$P)</f>
        <v>Paga</v>
      </c>
      <c r="M11123" s="6">
        <v>701203</v>
      </c>
      <c r="N11123" s="6" t="s">
        <v>1125</v>
      </c>
      <c r="O11123" t="str">
        <f>_xlfn.XLOOKUP(N11123,[3]Planilha1!$N:$N,[3]Planilha1!$O:$O)</f>
        <v>FLAC</v>
      </c>
      <c r="P11123">
        <v>2026</v>
      </c>
      <c r="Q11123" s="2" t="s">
        <v>1233</v>
      </c>
    </row>
    <row r="11124" spans="1:17" ht="16.8" x14ac:dyDescent="0.3">
      <c r="A11124" t="str">
        <f t="shared" si="6"/>
        <v>Lactalis - 7000</v>
      </c>
      <c r="B11124" s="6">
        <v>4501169722</v>
      </c>
      <c r="C11124" s="6">
        <v>5258848</v>
      </c>
      <c r="D11124" s="6" t="s">
        <v>347</v>
      </c>
      <c r="E11124" s="6">
        <v>610500390</v>
      </c>
      <c r="F11124" s="6" t="s">
        <v>348</v>
      </c>
      <c r="G11124" s="12">
        <v>534.6</v>
      </c>
      <c r="H11124" s="12">
        <v>16.04</v>
      </c>
      <c r="I11124" s="6">
        <v>7204</v>
      </c>
      <c r="J11124" t="str">
        <f>_xlfn.XLOOKUP(I11124,[1]Planilha1!$C:$C,[1]Planilha1!$B:$B)</f>
        <v>7204 - CD São Paulo</v>
      </c>
      <c r="K11124" t="str">
        <f>_xlfn.XLOOKUP(I11124,[1]Planilha1!$C:$C,[1]Planilha1!$D:$D)</f>
        <v>43.340.312/0010-48</v>
      </c>
      <c r="L11124" t="str">
        <f>_xlfn.XLOOKUP(B11124,[2]Projeto!$B:$B,[2]Projeto!$P:$P)</f>
        <v>Paga</v>
      </c>
      <c r="M11124" s="6">
        <v>701203</v>
      </c>
      <c r="N11124" s="6" t="s">
        <v>1125</v>
      </c>
      <c r="O11124" t="str">
        <f>_xlfn.XLOOKUP(N11124,[3]Planilha1!$N:$N,[3]Planilha1!$O:$O)</f>
        <v>FLAC</v>
      </c>
      <c r="P11124">
        <v>2026</v>
      </c>
      <c r="Q11124" s="2" t="s">
        <v>1233</v>
      </c>
    </row>
    <row r="11125" spans="1:17" ht="16.8" x14ac:dyDescent="0.3">
      <c r="A11125" t="str">
        <f t="shared" si="6"/>
        <v>Lactalis - 7000</v>
      </c>
      <c r="B11125" s="6">
        <v>4501169722</v>
      </c>
      <c r="C11125" s="6">
        <v>5274388</v>
      </c>
      <c r="D11125" s="6" t="s">
        <v>435</v>
      </c>
      <c r="E11125" s="6">
        <v>610102368</v>
      </c>
      <c r="F11125" s="6" t="s">
        <v>88</v>
      </c>
      <c r="G11125" s="12">
        <v>193.68</v>
      </c>
      <c r="H11125" s="12">
        <v>5.81</v>
      </c>
      <c r="I11125" s="6">
        <v>7204</v>
      </c>
      <c r="J11125" t="str">
        <f>_xlfn.XLOOKUP(I11125,[1]Planilha1!$C:$C,[1]Planilha1!$B:$B)</f>
        <v>7204 - CD São Paulo</v>
      </c>
      <c r="K11125" t="str">
        <f>_xlfn.XLOOKUP(I11125,[1]Planilha1!$C:$C,[1]Planilha1!$D:$D)</f>
        <v>43.340.312/0010-48</v>
      </c>
      <c r="L11125" t="str">
        <f>_xlfn.XLOOKUP(B11125,[2]Projeto!$B:$B,[2]Projeto!$P:$P)</f>
        <v>Paga</v>
      </c>
      <c r="M11125" s="6">
        <v>701203</v>
      </c>
      <c r="N11125" s="6" t="s">
        <v>1125</v>
      </c>
      <c r="O11125" t="str">
        <f>_xlfn.XLOOKUP(N11125,[3]Planilha1!$N:$N,[3]Planilha1!$O:$O)</f>
        <v>FLAC</v>
      </c>
      <c r="P11125">
        <v>2026</v>
      </c>
      <c r="Q11125" s="2" t="s">
        <v>1233</v>
      </c>
    </row>
    <row r="11126" spans="1:17" ht="16.8" x14ac:dyDescent="0.3">
      <c r="A11126" t="str">
        <f t="shared" si="6"/>
        <v>Lactalis - 7000</v>
      </c>
      <c r="B11126" s="6">
        <v>4501169722</v>
      </c>
      <c r="C11126" s="6">
        <v>5287035</v>
      </c>
      <c r="D11126" s="6" t="s">
        <v>776</v>
      </c>
      <c r="E11126" s="6">
        <v>610401072</v>
      </c>
      <c r="F11126" s="6" t="s">
        <v>174</v>
      </c>
      <c r="G11126" s="11">
        <v>1101</v>
      </c>
      <c r="H11126" s="12">
        <v>33.03</v>
      </c>
      <c r="I11126" s="6">
        <v>7204</v>
      </c>
      <c r="J11126" t="str">
        <f>_xlfn.XLOOKUP(I11126,[1]Planilha1!$C:$C,[1]Planilha1!$B:$B)</f>
        <v>7204 - CD São Paulo</v>
      </c>
      <c r="K11126" t="str">
        <f>_xlfn.XLOOKUP(I11126,[1]Planilha1!$C:$C,[1]Planilha1!$D:$D)</f>
        <v>43.340.312/0010-48</v>
      </c>
      <c r="L11126" t="str">
        <f>_xlfn.XLOOKUP(B11126,[2]Projeto!$B:$B,[2]Projeto!$P:$P)</f>
        <v>Paga</v>
      </c>
      <c r="M11126" s="6">
        <v>701203</v>
      </c>
      <c r="N11126" s="6" t="s">
        <v>1125</v>
      </c>
      <c r="O11126" t="str">
        <f>_xlfn.XLOOKUP(N11126,[3]Planilha1!$N:$N,[3]Planilha1!$O:$O)</f>
        <v>FLAC</v>
      </c>
      <c r="P11126">
        <v>2026</v>
      </c>
      <c r="Q11126" s="2" t="s">
        <v>1233</v>
      </c>
    </row>
    <row r="11127" spans="1:17" ht="16.8" x14ac:dyDescent="0.3">
      <c r="A11127" t="str">
        <f t="shared" si="6"/>
        <v>Lactalis - 7000</v>
      </c>
      <c r="B11127" s="6">
        <v>4501169722</v>
      </c>
      <c r="C11127" s="6">
        <v>5320372</v>
      </c>
      <c r="D11127" s="6" t="s">
        <v>349</v>
      </c>
      <c r="E11127" s="6">
        <v>610600416</v>
      </c>
      <c r="F11127" s="6" t="s">
        <v>350</v>
      </c>
      <c r="G11127" s="12">
        <v>132.96</v>
      </c>
      <c r="H11127" s="12">
        <v>3.99</v>
      </c>
      <c r="I11127" s="6">
        <v>7204</v>
      </c>
      <c r="J11127" t="str">
        <f>_xlfn.XLOOKUP(I11127,[1]Planilha1!$C:$C,[1]Planilha1!$B:$B)</f>
        <v>7204 - CD São Paulo</v>
      </c>
      <c r="K11127" t="str">
        <f>_xlfn.XLOOKUP(I11127,[1]Planilha1!$C:$C,[1]Planilha1!$D:$D)</f>
        <v>43.340.312/0010-48</v>
      </c>
      <c r="L11127" t="str">
        <f>_xlfn.XLOOKUP(B11127,[2]Projeto!$B:$B,[2]Projeto!$P:$P)</f>
        <v>Paga</v>
      </c>
      <c r="M11127" s="6">
        <v>701203</v>
      </c>
      <c r="N11127" s="6" t="s">
        <v>1125</v>
      </c>
      <c r="O11127" t="str">
        <f>_xlfn.XLOOKUP(N11127,[3]Planilha1!$N:$N,[3]Planilha1!$O:$O)</f>
        <v>FLAC</v>
      </c>
      <c r="P11127">
        <v>2026</v>
      </c>
      <c r="Q11127" s="2" t="s">
        <v>1233</v>
      </c>
    </row>
    <row r="11128" spans="1:17" ht="16.8" x14ac:dyDescent="0.3">
      <c r="A11128" t="str">
        <f t="shared" si="6"/>
        <v>Lactalis - 7000</v>
      </c>
      <c r="B11128" s="6">
        <v>4501169722</v>
      </c>
      <c r="C11128" s="6">
        <v>5320372</v>
      </c>
      <c r="D11128" s="6" t="s">
        <v>349</v>
      </c>
      <c r="E11128" s="6">
        <v>610100477</v>
      </c>
      <c r="F11128" s="6" t="s">
        <v>103</v>
      </c>
      <c r="G11128" s="12">
        <v>86.8</v>
      </c>
      <c r="H11128" s="12">
        <v>2.6</v>
      </c>
      <c r="I11128" s="6">
        <v>7204</v>
      </c>
      <c r="J11128" t="str">
        <f>_xlfn.XLOOKUP(I11128,[1]Planilha1!$C:$C,[1]Planilha1!$B:$B)</f>
        <v>7204 - CD São Paulo</v>
      </c>
      <c r="K11128" t="str">
        <f>_xlfn.XLOOKUP(I11128,[1]Planilha1!$C:$C,[1]Planilha1!$D:$D)</f>
        <v>43.340.312/0010-48</v>
      </c>
      <c r="L11128" t="str">
        <f>_xlfn.XLOOKUP(B11128,[2]Projeto!$B:$B,[2]Projeto!$P:$P)</f>
        <v>Paga</v>
      </c>
      <c r="M11128" s="6">
        <v>701203</v>
      </c>
      <c r="N11128" s="6" t="s">
        <v>1125</v>
      </c>
      <c r="O11128" t="str">
        <f>_xlfn.XLOOKUP(N11128,[3]Planilha1!$N:$N,[3]Planilha1!$O:$O)</f>
        <v>FLAC</v>
      </c>
      <c r="P11128">
        <v>2026</v>
      </c>
      <c r="Q11128" s="2" t="s">
        <v>1233</v>
      </c>
    </row>
    <row r="11129" spans="1:17" ht="16.8" x14ac:dyDescent="0.3">
      <c r="A11129" t="str">
        <f t="shared" si="6"/>
        <v>Lactalis - 7000</v>
      </c>
      <c r="B11129" s="6">
        <v>4501169722</v>
      </c>
      <c r="C11129" s="6">
        <v>5248517</v>
      </c>
      <c r="D11129" s="6" t="s">
        <v>545</v>
      </c>
      <c r="E11129" s="6">
        <v>610606057</v>
      </c>
      <c r="F11129" s="6" t="s">
        <v>229</v>
      </c>
      <c r="G11129" s="12">
        <v>132.72</v>
      </c>
      <c r="H11129" s="12">
        <v>3.98</v>
      </c>
      <c r="I11129" s="6">
        <v>7204</v>
      </c>
      <c r="J11129" t="str">
        <f>_xlfn.XLOOKUP(I11129,[1]Planilha1!$C:$C,[1]Planilha1!$B:$B)</f>
        <v>7204 - CD São Paulo</v>
      </c>
      <c r="K11129" t="str">
        <f>_xlfn.XLOOKUP(I11129,[1]Planilha1!$C:$C,[1]Planilha1!$D:$D)</f>
        <v>43.340.312/0010-48</v>
      </c>
      <c r="L11129" t="str">
        <f>_xlfn.XLOOKUP(B11129,[2]Projeto!$B:$B,[2]Projeto!$P:$P)</f>
        <v>Paga</v>
      </c>
      <c r="M11129" s="6">
        <v>701203</v>
      </c>
      <c r="N11129" s="6" t="s">
        <v>1125</v>
      </c>
      <c r="O11129" t="str">
        <f>_xlfn.XLOOKUP(N11129,[3]Planilha1!$N:$N,[3]Planilha1!$O:$O)</f>
        <v>FLAC</v>
      </c>
      <c r="P11129">
        <v>2026</v>
      </c>
      <c r="Q11129" s="2" t="s">
        <v>1233</v>
      </c>
    </row>
    <row r="11130" spans="1:17" ht="16.8" x14ac:dyDescent="0.3">
      <c r="A11130" t="str">
        <f t="shared" si="6"/>
        <v>Lactalis - 7000</v>
      </c>
      <c r="B11130" s="6">
        <v>4501169722</v>
      </c>
      <c r="C11130" s="6">
        <v>5248517</v>
      </c>
      <c r="D11130" s="6" t="s">
        <v>545</v>
      </c>
      <c r="E11130" s="6">
        <v>610048007</v>
      </c>
      <c r="F11130" s="6" t="s">
        <v>688</v>
      </c>
      <c r="G11130" s="12">
        <v>67.2</v>
      </c>
      <c r="H11130" s="12">
        <v>2.02</v>
      </c>
      <c r="I11130" s="6">
        <v>7204</v>
      </c>
      <c r="J11130" t="str">
        <f>_xlfn.XLOOKUP(I11130,[1]Planilha1!$C:$C,[1]Planilha1!$B:$B)</f>
        <v>7204 - CD São Paulo</v>
      </c>
      <c r="K11130" t="str">
        <f>_xlfn.XLOOKUP(I11130,[1]Planilha1!$C:$C,[1]Planilha1!$D:$D)</f>
        <v>43.340.312/0010-48</v>
      </c>
      <c r="L11130" t="str">
        <f>_xlfn.XLOOKUP(B11130,[2]Projeto!$B:$B,[2]Projeto!$P:$P)</f>
        <v>Paga</v>
      </c>
      <c r="M11130" s="6">
        <v>701203</v>
      </c>
      <c r="N11130" s="6" t="s">
        <v>1125</v>
      </c>
      <c r="O11130" t="str">
        <f>_xlfn.XLOOKUP(N11130,[3]Planilha1!$N:$N,[3]Planilha1!$O:$O)</f>
        <v>FLAC</v>
      </c>
      <c r="P11130">
        <v>2026</v>
      </c>
      <c r="Q11130" s="2" t="s">
        <v>1233</v>
      </c>
    </row>
    <row r="11131" spans="1:17" ht="16.8" x14ac:dyDescent="0.3">
      <c r="A11131" t="str">
        <f t="shared" si="6"/>
        <v>Lactalis - 7000</v>
      </c>
      <c r="B11131" s="6">
        <v>4501169722</v>
      </c>
      <c r="C11131" s="6">
        <v>5248517</v>
      </c>
      <c r="D11131" s="6" t="s">
        <v>545</v>
      </c>
      <c r="E11131" s="6">
        <v>610611182</v>
      </c>
      <c r="F11131" s="6" t="s">
        <v>1027</v>
      </c>
      <c r="G11131" s="12">
        <v>60</v>
      </c>
      <c r="H11131" s="12">
        <v>1.8</v>
      </c>
      <c r="I11131" s="6">
        <v>7204</v>
      </c>
      <c r="J11131" t="str">
        <f>_xlfn.XLOOKUP(I11131,[1]Planilha1!$C:$C,[1]Planilha1!$B:$B)</f>
        <v>7204 - CD São Paulo</v>
      </c>
      <c r="K11131" t="str">
        <f>_xlfn.XLOOKUP(I11131,[1]Planilha1!$C:$C,[1]Planilha1!$D:$D)</f>
        <v>43.340.312/0010-48</v>
      </c>
      <c r="L11131" t="str">
        <f>_xlfn.XLOOKUP(B11131,[2]Projeto!$B:$B,[2]Projeto!$P:$P)</f>
        <v>Paga</v>
      </c>
      <c r="M11131" s="6">
        <v>701203</v>
      </c>
      <c r="N11131" s="6" t="s">
        <v>1125</v>
      </c>
      <c r="O11131" t="str">
        <f>_xlfn.XLOOKUP(N11131,[3]Planilha1!$N:$N,[3]Planilha1!$O:$O)</f>
        <v>FLAC</v>
      </c>
      <c r="P11131">
        <v>2026</v>
      </c>
      <c r="Q11131" s="2" t="s">
        <v>1233</v>
      </c>
    </row>
    <row r="11132" spans="1:17" ht="16.8" x14ac:dyDescent="0.3">
      <c r="A11132" t="str">
        <f t="shared" si="6"/>
        <v>Lactalis - 7000</v>
      </c>
      <c r="B11132" s="6">
        <v>4501169722</v>
      </c>
      <c r="C11132" s="6">
        <v>5253698</v>
      </c>
      <c r="D11132" s="6" t="s">
        <v>471</v>
      </c>
      <c r="E11132" s="6">
        <v>610100477</v>
      </c>
      <c r="F11132" s="6" t="s">
        <v>103</v>
      </c>
      <c r="G11132" s="12">
        <v>347.2</v>
      </c>
      <c r="H11132" s="12">
        <v>10.42</v>
      </c>
      <c r="I11132" s="6">
        <v>7204</v>
      </c>
      <c r="J11132" t="str">
        <f>_xlfn.XLOOKUP(I11132,[1]Planilha1!$C:$C,[1]Planilha1!$B:$B)</f>
        <v>7204 - CD São Paulo</v>
      </c>
      <c r="K11132" t="str">
        <f>_xlfn.XLOOKUP(I11132,[1]Planilha1!$C:$C,[1]Planilha1!$D:$D)</f>
        <v>43.340.312/0010-48</v>
      </c>
      <c r="L11132" t="str">
        <f>_xlfn.XLOOKUP(B11132,[2]Projeto!$B:$B,[2]Projeto!$P:$P)</f>
        <v>Paga</v>
      </c>
      <c r="M11132" s="6">
        <v>701203</v>
      </c>
      <c r="N11132" s="6" t="s">
        <v>1125</v>
      </c>
      <c r="O11132" t="str">
        <f>_xlfn.XLOOKUP(N11132,[3]Planilha1!$N:$N,[3]Planilha1!$O:$O)</f>
        <v>FLAC</v>
      </c>
      <c r="P11132">
        <v>2026</v>
      </c>
      <c r="Q11132" s="2" t="s">
        <v>1233</v>
      </c>
    </row>
    <row r="11133" spans="1:17" ht="16.8" x14ac:dyDescent="0.3">
      <c r="A11133" t="str">
        <f t="shared" si="6"/>
        <v>Lactalis - 7000</v>
      </c>
      <c r="B11133" s="6">
        <v>4501169722</v>
      </c>
      <c r="C11133" s="6">
        <v>5261194</v>
      </c>
      <c r="D11133" s="6" t="s">
        <v>470</v>
      </c>
      <c r="E11133" s="6">
        <v>610502361</v>
      </c>
      <c r="F11133" s="6" t="s">
        <v>412</v>
      </c>
      <c r="G11133" s="12">
        <v>378.96</v>
      </c>
      <c r="H11133" s="12">
        <v>11.37</v>
      </c>
      <c r="I11133" s="6">
        <v>7204</v>
      </c>
      <c r="J11133" t="str">
        <f>_xlfn.XLOOKUP(I11133,[1]Planilha1!$C:$C,[1]Planilha1!$B:$B)</f>
        <v>7204 - CD São Paulo</v>
      </c>
      <c r="K11133" t="str">
        <f>_xlfn.XLOOKUP(I11133,[1]Planilha1!$C:$C,[1]Planilha1!$D:$D)</f>
        <v>43.340.312/0010-48</v>
      </c>
      <c r="L11133" t="str">
        <f>_xlfn.XLOOKUP(B11133,[2]Projeto!$B:$B,[2]Projeto!$P:$P)</f>
        <v>Paga</v>
      </c>
      <c r="M11133" s="6">
        <v>701203</v>
      </c>
      <c r="N11133" s="6" t="s">
        <v>1125</v>
      </c>
      <c r="O11133" t="str">
        <f>_xlfn.XLOOKUP(N11133,[3]Planilha1!$N:$N,[3]Planilha1!$O:$O)</f>
        <v>FLAC</v>
      </c>
      <c r="P11133">
        <v>2026</v>
      </c>
      <c r="Q11133" s="2" t="s">
        <v>1233</v>
      </c>
    </row>
    <row r="11134" spans="1:17" ht="16.8" x14ac:dyDescent="0.3">
      <c r="A11134" t="str">
        <f t="shared" si="6"/>
        <v>Lactalis - 7000</v>
      </c>
      <c r="B11134" s="6">
        <v>4501169722</v>
      </c>
      <c r="C11134" s="6">
        <v>5262403</v>
      </c>
      <c r="D11134" s="6" t="s">
        <v>232</v>
      </c>
      <c r="E11134" s="6">
        <v>610405337</v>
      </c>
      <c r="F11134" s="6" t="s">
        <v>76</v>
      </c>
      <c r="G11134" s="12">
        <v>96</v>
      </c>
      <c r="H11134" s="12">
        <v>2.88</v>
      </c>
      <c r="I11134" s="6">
        <v>7204</v>
      </c>
      <c r="J11134" t="str">
        <f>_xlfn.XLOOKUP(I11134,[1]Planilha1!$C:$C,[1]Planilha1!$B:$B)</f>
        <v>7204 - CD São Paulo</v>
      </c>
      <c r="K11134" t="str">
        <f>_xlfn.XLOOKUP(I11134,[1]Planilha1!$C:$C,[1]Planilha1!$D:$D)</f>
        <v>43.340.312/0010-48</v>
      </c>
      <c r="L11134" t="str">
        <f>_xlfn.XLOOKUP(B11134,[2]Projeto!$B:$B,[2]Projeto!$P:$P)</f>
        <v>Paga</v>
      </c>
      <c r="M11134" s="6">
        <v>701203</v>
      </c>
      <c r="N11134" s="6" t="s">
        <v>1125</v>
      </c>
      <c r="O11134" t="str">
        <f>_xlfn.XLOOKUP(N11134,[3]Planilha1!$N:$N,[3]Planilha1!$O:$O)</f>
        <v>FLAC</v>
      </c>
      <c r="P11134">
        <v>2026</v>
      </c>
      <c r="Q11134" s="2" t="s">
        <v>1233</v>
      </c>
    </row>
    <row r="11135" spans="1:17" ht="16.8" x14ac:dyDescent="0.3">
      <c r="A11135" t="str">
        <f t="shared" si="6"/>
        <v>Lactalis - 7000</v>
      </c>
      <c r="B11135" s="6">
        <v>4501169722</v>
      </c>
      <c r="C11135" s="6">
        <v>5294651</v>
      </c>
      <c r="D11135" s="6" t="s">
        <v>341</v>
      </c>
      <c r="E11135" s="6">
        <v>610402075</v>
      </c>
      <c r="F11135" s="6" t="s">
        <v>1234</v>
      </c>
      <c r="G11135" s="12">
        <v>408.5</v>
      </c>
      <c r="H11135" s="12">
        <v>12.26</v>
      </c>
      <c r="I11135" s="6">
        <v>7204</v>
      </c>
      <c r="J11135" t="str">
        <f>_xlfn.XLOOKUP(I11135,[1]Planilha1!$C:$C,[1]Planilha1!$B:$B)</f>
        <v>7204 - CD São Paulo</v>
      </c>
      <c r="K11135" t="str">
        <f>_xlfn.XLOOKUP(I11135,[1]Planilha1!$C:$C,[1]Planilha1!$D:$D)</f>
        <v>43.340.312/0010-48</v>
      </c>
      <c r="L11135" t="str">
        <f>_xlfn.XLOOKUP(B11135,[2]Projeto!$B:$B,[2]Projeto!$P:$P)</f>
        <v>Paga</v>
      </c>
      <c r="M11135" s="6">
        <v>701203</v>
      </c>
      <c r="N11135" s="6" t="s">
        <v>1125</v>
      </c>
      <c r="O11135" t="str">
        <f>_xlfn.XLOOKUP(N11135,[3]Planilha1!$N:$N,[3]Planilha1!$O:$O)</f>
        <v>FLAC</v>
      </c>
      <c r="P11135">
        <v>2026</v>
      </c>
      <c r="Q11135" s="2" t="s">
        <v>1233</v>
      </c>
    </row>
    <row r="11136" spans="1:17" ht="16.8" x14ac:dyDescent="0.3">
      <c r="A11136" t="str">
        <f t="shared" si="6"/>
        <v>Lactalis - 7000</v>
      </c>
      <c r="B11136" s="6">
        <v>4501169722</v>
      </c>
      <c r="C11136" s="6">
        <v>5264820</v>
      </c>
      <c r="D11136" s="6" t="s">
        <v>803</v>
      </c>
      <c r="E11136" s="6">
        <v>610405337</v>
      </c>
      <c r="F11136" s="6" t="s">
        <v>76</v>
      </c>
      <c r="G11136" s="12">
        <v>276.48</v>
      </c>
      <c r="H11136" s="12">
        <v>8.2899999999999991</v>
      </c>
      <c r="I11136" s="6">
        <v>7204</v>
      </c>
      <c r="J11136" t="str">
        <f>_xlfn.XLOOKUP(I11136,[1]Planilha1!$C:$C,[1]Planilha1!$B:$B)</f>
        <v>7204 - CD São Paulo</v>
      </c>
      <c r="K11136" t="str">
        <f>_xlfn.XLOOKUP(I11136,[1]Planilha1!$C:$C,[1]Planilha1!$D:$D)</f>
        <v>43.340.312/0010-48</v>
      </c>
      <c r="L11136" t="str">
        <f>_xlfn.XLOOKUP(B11136,[2]Projeto!$B:$B,[2]Projeto!$P:$P)</f>
        <v>Paga</v>
      </c>
      <c r="M11136" s="6">
        <v>701203</v>
      </c>
      <c r="N11136" s="6" t="s">
        <v>1125</v>
      </c>
      <c r="O11136" t="str">
        <f>_xlfn.XLOOKUP(N11136,[3]Planilha1!$N:$N,[3]Planilha1!$O:$O)</f>
        <v>FLAC</v>
      </c>
      <c r="P11136">
        <v>2026</v>
      </c>
      <c r="Q11136" s="2" t="s">
        <v>1233</v>
      </c>
    </row>
    <row r="11137" spans="1:17" ht="16.8" x14ac:dyDescent="0.3">
      <c r="A11137" t="str">
        <f t="shared" si="6"/>
        <v>Lactalis - 7000</v>
      </c>
      <c r="B11137" s="6">
        <v>4501169722</v>
      </c>
      <c r="C11137" s="6">
        <v>5286165</v>
      </c>
      <c r="D11137" s="6" t="s">
        <v>407</v>
      </c>
      <c r="E11137" s="6">
        <v>610116340</v>
      </c>
      <c r="F11137" s="6" t="s">
        <v>80</v>
      </c>
      <c r="G11137" s="12">
        <v>739.2</v>
      </c>
      <c r="H11137" s="12">
        <v>22.18</v>
      </c>
      <c r="I11137" s="6">
        <v>7204</v>
      </c>
      <c r="J11137" t="str">
        <f>_xlfn.XLOOKUP(I11137,[1]Planilha1!$C:$C,[1]Planilha1!$B:$B)</f>
        <v>7204 - CD São Paulo</v>
      </c>
      <c r="K11137" t="str">
        <f>_xlfn.XLOOKUP(I11137,[1]Planilha1!$C:$C,[1]Planilha1!$D:$D)</f>
        <v>43.340.312/0010-48</v>
      </c>
      <c r="L11137" t="str">
        <f>_xlfn.XLOOKUP(B11137,[2]Projeto!$B:$B,[2]Projeto!$P:$P)</f>
        <v>Paga</v>
      </c>
      <c r="M11137" s="6">
        <v>701203</v>
      </c>
      <c r="N11137" s="6" t="s">
        <v>1125</v>
      </c>
      <c r="O11137" t="str">
        <f>_xlfn.XLOOKUP(N11137,[3]Planilha1!$N:$N,[3]Planilha1!$O:$O)</f>
        <v>FLAC</v>
      </c>
      <c r="P11137">
        <v>2026</v>
      </c>
      <c r="Q11137" s="2" t="s">
        <v>1233</v>
      </c>
    </row>
    <row r="11138" spans="1:17" ht="16.8" x14ac:dyDescent="0.3">
      <c r="A11138" t="str">
        <f t="shared" si="6"/>
        <v>Lactalis - 7000</v>
      </c>
      <c r="B11138" s="6">
        <v>4501169722</v>
      </c>
      <c r="C11138" s="6">
        <v>5286165</v>
      </c>
      <c r="D11138" s="6" t="s">
        <v>407</v>
      </c>
      <c r="E11138" s="6">
        <v>610101477</v>
      </c>
      <c r="F11138" s="6" t="s">
        <v>855</v>
      </c>
      <c r="G11138" s="12">
        <v>434</v>
      </c>
      <c r="H11138" s="12">
        <v>13.02</v>
      </c>
      <c r="I11138" s="6">
        <v>7204</v>
      </c>
      <c r="J11138" t="str">
        <f>_xlfn.XLOOKUP(I11138,[1]Planilha1!$C:$C,[1]Planilha1!$B:$B)</f>
        <v>7204 - CD São Paulo</v>
      </c>
      <c r="K11138" t="str">
        <f>_xlfn.XLOOKUP(I11138,[1]Planilha1!$C:$C,[1]Planilha1!$D:$D)</f>
        <v>43.340.312/0010-48</v>
      </c>
      <c r="L11138" t="str">
        <f>_xlfn.XLOOKUP(B11138,[2]Projeto!$B:$B,[2]Projeto!$P:$P)</f>
        <v>Paga</v>
      </c>
      <c r="M11138" s="6">
        <v>701203</v>
      </c>
      <c r="N11138" s="6" t="s">
        <v>1125</v>
      </c>
      <c r="O11138" t="str">
        <f>_xlfn.XLOOKUP(N11138,[3]Planilha1!$N:$N,[3]Planilha1!$O:$O)</f>
        <v>FLAC</v>
      </c>
      <c r="P11138">
        <v>2026</v>
      </c>
      <c r="Q11138" s="2" t="s">
        <v>1233</v>
      </c>
    </row>
    <row r="11139" spans="1:17" ht="16.8" x14ac:dyDescent="0.3">
      <c r="A11139" t="str">
        <f t="shared" si="6"/>
        <v>Lactalis - 7000</v>
      </c>
      <c r="B11139" s="6">
        <v>4501169722</v>
      </c>
      <c r="C11139" s="6">
        <v>5286165</v>
      </c>
      <c r="D11139" s="6" t="s">
        <v>407</v>
      </c>
      <c r="E11139" s="6">
        <v>610100477</v>
      </c>
      <c r="F11139" s="6" t="s">
        <v>103</v>
      </c>
      <c r="G11139" s="12">
        <v>520.79999999999995</v>
      </c>
      <c r="H11139" s="12">
        <v>15.62</v>
      </c>
      <c r="I11139" s="6">
        <v>7204</v>
      </c>
      <c r="J11139" t="str">
        <f>_xlfn.XLOOKUP(I11139,[1]Planilha1!$C:$C,[1]Planilha1!$B:$B)</f>
        <v>7204 - CD São Paulo</v>
      </c>
      <c r="K11139" t="str">
        <f>_xlfn.XLOOKUP(I11139,[1]Planilha1!$C:$C,[1]Planilha1!$D:$D)</f>
        <v>43.340.312/0010-48</v>
      </c>
      <c r="L11139" t="str">
        <f>_xlfn.XLOOKUP(B11139,[2]Projeto!$B:$B,[2]Projeto!$P:$P)</f>
        <v>Paga</v>
      </c>
      <c r="M11139" s="6">
        <v>701203</v>
      </c>
      <c r="N11139" s="6" t="s">
        <v>1125</v>
      </c>
      <c r="O11139" t="str">
        <f>_xlfn.XLOOKUP(N11139,[3]Planilha1!$N:$N,[3]Planilha1!$O:$O)</f>
        <v>FLAC</v>
      </c>
      <c r="P11139">
        <v>2026</v>
      </c>
      <c r="Q11139" s="2" t="s">
        <v>1233</v>
      </c>
    </row>
    <row r="11140" spans="1:17" ht="16.8" x14ac:dyDescent="0.3">
      <c r="A11140" t="str">
        <f t="shared" si="6"/>
        <v>Lactalis - 7000</v>
      </c>
      <c r="B11140" s="6">
        <v>4501169722</v>
      </c>
      <c r="C11140" s="6">
        <v>5286165</v>
      </c>
      <c r="D11140" s="6" t="s">
        <v>407</v>
      </c>
      <c r="E11140" s="6">
        <v>610120340</v>
      </c>
      <c r="F11140" s="6" t="s">
        <v>87</v>
      </c>
      <c r="G11140" s="12">
        <v>744</v>
      </c>
      <c r="H11140" s="12">
        <v>22.32</v>
      </c>
      <c r="I11140" s="6">
        <v>7204</v>
      </c>
      <c r="J11140" t="str">
        <f>_xlfn.XLOOKUP(I11140,[1]Planilha1!$C:$C,[1]Planilha1!$B:$B)</f>
        <v>7204 - CD São Paulo</v>
      </c>
      <c r="K11140" t="str">
        <f>_xlfn.XLOOKUP(I11140,[1]Planilha1!$C:$C,[1]Planilha1!$D:$D)</f>
        <v>43.340.312/0010-48</v>
      </c>
      <c r="L11140" t="str">
        <f>_xlfn.XLOOKUP(B11140,[2]Projeto!$B:$B,[2]Projeto!$P:$P)</f>
        <v>Paga</v>
      </c>
      <c r="M11140" s="6">
        <v>701203</v>
      </c>
      <c r="N11140" s="6" t="s">
        <v>1125</v>
      </c>
      <c r="O11140" t="str">
        <f>_xlfn.XLOOKUP(N11140,[3]Planilha1!$N:$N,[3]Planilha1!$O:$O)</f>
        <v>FLAC</v>
      </c>
      <c r="P11140">
        <v>2026</v>
      </c>
      <c r="Q11140" s="2" t="s">
        <v>1233</v>
      </c>
    </row>
    <row r="11141" spans="1:17" ht="16.8" x14ac:dyDescent="0.3">
      <c r="A11141" t="str">
        <f t="shared" si="6"/>
        <v>Lactalis - 7000</v>
      </c>
      <c r="B11141" s="6">
        <v>4501169722</v>
      </c>
      <c r="C11141" s="6">
        <v>5356861</v>
      </c>
      <c r="D11141" s="6" t="s">
        <v>880</v>
      </c>
      <c r="E11141" s="6">
        <v>640118340</v>
      </c>
      <c r="F11141" s="6" t="s">
        <v>105</v>
      </c>
      <c r="G11141" s="12">
        <v>673.2</v>
      </c>
      <c r="H11141" s="12">
        <v>20.2</v>
      </c>
      <c r="I11141" s="6">
        <v>7204</v>
      </c>
      <c r="J11141" t="str">
        <f>_xlfn.XLOOKUP(I11141,[1]Planilha1!$C:$C,[1]Planilha1!$B:$B)</f>
        <v>7204 - CD São Paulo</v>
      </c>
      <c r="K11141" t="str">
        <f>_xlfn.XLOOKUP(I11141,[1]Planilha1!$C:$C,[1]Planilha1!$D:$D)</f>
        <v>43.340.312/0010-48</v>
      </c>
      <c r="L11141" t="str">
        <f>_xlfn.XLOOKUP(B11141,[2]Projeto!$B:$B,[2]Projeto!$P:$P)</f>
        <v>Paga</v>
      </c>
      <c r="M11141" s="6">
        <v>701203</v>
      </c>
      <c r="N11141" s="6" t="s">
        <v>1125</v>
      </c>
      <c r="O11141" t="str">
        <f>_xlfn.XLOOKUP(N11141,[3]Planilha1!$N:$N,[3]Planilha1!$O:$O)</f>
        <v>FLAC</v>
      </c>
      <c r="P11141">
        <v>2026</v>
      </c>
      <c r="Q11141" s="2" t="s">
        <v>1233</v>
      </c>
    </row>
    <row r="11142" spans="1:17" ht="16.8" x14ac:dyDescent="0.3">
      <c r="A11142" t="str">
        <f t="shared" si="6"/>
        <v>Lactalis - 7000</v>
      </c>
      <c r="B11142" s="6">
        <v>4501169722</v>
      </c>
      <c r="C11142" s="6">
        <v>5356861</v>
      </c>
      <c r="D11142" s="6" t="s">
        <v>880</v>
      </c>
      <c r="E11142" s="6">
        <v>610503026</v>
      </c>
      <c r="F11142" s="6" t="s">
        <v>910</v>
      </c>
      <c r="G11142" s="12">
        <v>625.67999999999995</v>
      </c>
      <c r="H11142" s="12">
        <v>18.77</v>
      </c>
      <c r="I11142" s="6">
        <v>7204</v>
      </c>
      <c r="J11142" t="str">
        <f>_xlfn.XLOOKUP(I11142,[1]Planilha1!$C:$C,[1]Planilha1!$B:$B)</f>
        <v>7204 - CD São Paulo</v>
      </c>
      <c r="K11142" t="str">
        <f>_xlfn.XLOOKUP(I11142,[1]Planilha1!$C:$C,[1]Planilha1!$D:$D)</f>
        <v>43.340.312/0010-48</v>
      </c>
      <c r="L11142" t="str">
        <f>_xlfn.XLOOKUP(B11142,[2]Projeto!$B:$B,[2]Projeto!$P:$P)</f>
        <v>Paga</v>
      </c>
      <c r="M11142" s="6">
        <v>701203</v>
      </c>
      <c r="N11142" s="6" t="s">
        <v>1125</v>
      </c>
      <c r="O11142" t="str">
        <f>_xlfn.XLOOKUP(N11142,[3]Planilha1!$N:$N,[3]Planilha1!$O:$O)</f>
        <v>FLAC</v>
      </c>
      <c r="P11142">
        <v>2026</v>
      </c>
      <c r="Q11142" s="2" t="s">
        <v>1233</v>
      </c>
    </row>
    <row r="11143" spans="1:17" ht="16.8" x14ac:dyDescent="0.3">
      <c r="A11143" t="str">
        <f t="shared" si="6"/>
        <v>Lactalis - 7000</v>
      </c>
      <c r="B11143" s="6">
        <v>4501169722</v>
      </c>
      <c r="C11143" s="6">
        <v>5254073</v>
      </c>
      <c r="D11143" s="6" t="s">
        <v>231</v>
      </c>
      <c r="E11143" s="6">
        <v>610611182</v>
      </c>
      <c r="F11143" s="6" t="s">
        <v>1027</v>
      </c>
      <c r="G11143" s="12">
        <v>360</v>
      </c>
      <c r="H11143" s="12">
        <v>10.8</v>
      </c>
      <c r="I11143" s="6">
        <v>7204</v>
      </c>
      <c r="J11143" t="str">
        <f>_xlfn.XLOOKUP(I11143,[1]Planilha1!$C:$C,[1]Planilha1!$B:$B)</f>
        <v>7204 - CD São Paulo</v>
      </c>
      <c r="K11143" t="str">
        <f>_xlfn.XLOOKUP(I11143,[1]Planilha1!$C:$C,[1]Planilha1!$D:$D)</f>
        <v>43.340.312/0010-48</v>
      </c>
      <c r="L11143" t="str">
        <f>_xlfn.XLOOKUP(B11143,[2]Projeto!$B:$B,[2]Projeto!$P:$P)</f>
        <v>Paga</v>
      </c>
      <c r="M11143" s="6">
        <v>701203</v>
      </c>
      <c r="N11143" s="6" t="s">
        <v>1125</v>
      </c>
      <c r="O11143" t="str">
        <f>_xlfn.XLOOKUP(N11143,[3]Planilha1!$N:$N,[3]Planilha1!$O:$O)</f>
        <v>FLAC</v>
      </c>
      <c r="P11143">
        <v>2026</v>
      </c>
      <c r="Q11143" s="2" t="s">
        <v>1233</v>
      </c>
    </row>
    <row r="11144" spans="1:17" ht="16.8" x14ac:dyDescent="0.3">
      <c r="A11144" t="str">
        <f t="shared" si="6"/>
        <v>Lactalis - 7000</v>
      </c>
      <c r="B11144" s="6">
        <v>4501169722</v>
      </c>
      <c r="C11144" s="6">
        <v>5264124</v>
      </c>
      <c r="D11144" s="6" t="s">
        <v>715</v>
      </c>
      <c r="E11144" s="6">
        <v>610402075</v>
      </c>
      <c r="F11144" s="6" t="s">
        <v>1234</v>
      </c>
      <c r="G11144" s="11">
        <v>5106.25</v>
      </c>
      <c r="H11144" s="12">
        <v>153.19</v>
      </c>
      <c r="I11144" s="6">
        <v>7204</v>
      </c>
      <c r="J11144" t="str">
        <f>_xlfn.XLOOKUP(I11144,[1]Planilha1!$C:$C,[1]Planilha1!$B:$B)</f>
        <v>7204 - CD São Paulo</v>
      </c>
      <c r="K11144" t="str">
        <f>_xlfn.XLOOKUP(I11144,[1]Planilha1!$C:$C,[1]Planilha1!$D:$D)</f>
        <v>43.340.312/0010-48</v>
      </c>
      <c r="L11144" t="str">
        <f>_xlfn.XLOOKUP(B11144,[2]Projeto!$B:$B,[2]Projeto!$P:$P)</f>
        <v>Paga</v>
      </c>
      <c r="M11144" s="6">
        <v>701203</v>
      </c>
      <c r="N11144" s="6" t="s">
        <v>1125</v>
      </c>
      <c r="O11144" t="str">
        <f>_xlfn.XLOOKUP(N11144,[3]Planilha1!$N:$N,[3]Planilha1!$O:$O)</f>
        <v>FLAC</v>
      </c>
      <c r="P11144">
        <v>2026</v>
      </c>
      <c r="Q11144" s="2" t="s">
        <v>1233</v>
      </c>
    </row>
    <row r="11145" spans="1:17" ht="16.8" x14ac:dyDescent="0.3">
      <c r="A11145" t="str">
        <f t="shared" si="6"/>
        <v>Lactalis - 7000</v>
      </c>
      <c r="B11145" s="6">
        <v>4501169722</v>
      </c>
      <c r="C11145" s="6">
        <v>5352541</v>
      </c>
      <c r="D11145" s="6" t="s">
        <v>539</v>
      </c>
      <c r="E11145" s="6">
        <v>610038007</v>
      </c>
      <c r="F11145" s="6" t="s">
        <v>213</v>
      </c>
      <c r="G11145" s="12">
        <v>312</v>
      </c>
      <c r="H11145" s="12">
        <v>9.36</v>
      </c>
      <c r="I11145" s="6">
        <v>7204</v>
      </c>
      <c r="J11145" t="str">
        <f>_xlfn.XLOOKUP(I11145,[1]Planilha1!$C:$C,[1]Planilha1!$B:$B)</f>
        <v>7204 - CD São Paulo</v>
      </c>
      <c r="K11145" t="str">
        <f>_xlfn.XLOOKUP(I11145,[1]Planilha1!$C:$C,[1]Planilha1!$D:$D)</f>
        <v>43.340.312/0010-48</v>
      </c>
      <c r="L11145" t="str">
        <f>_xlfn.XLOOKUP(B11145,[2]Projeto!$B:$B,[2]Projeto!$P:$P)</f>
        <v>Paga</v>
      </c>
      <c r="M11145" s="6">
        <v>701203</v>
      </c>
      <c r="N11145" s="6" t="s">
        <v>1125</v>
      </c>
      <c r="O11145" t="str">
        <f>_xlfn.XLOOKUP(N11145,[3]Planilha1!$N:$N,[3]Planilha1!$O:$O)</f>
        <v>FLAC</v>
      </c>
      <c r="P11145">
        <v>2026</v>
      </c>
      <c r="Q11145" s="2" t="s">
        <v>1233</v>
      </c>
    </row>
    <row r="11146" spans="1:17" ht="16.8" x14ac:dyDescent="0.3">
      <c r="A11146" t="str">
        <f t="shared" si="6"/>
        <v>Lactalis - 7000</v>
      </c>
      <c r="B11146" s="6">
        <v>4501169722</v>
      </c>
      <c r="C11146" s="6">
        <v>5253475</v>
      </c>
      <c r="D11146" s="6" t="s">
        <v>946</v>
      </c>
      <c r="E11146" s="6">
        <v>610601309</v>
      </c>
      <c r="F11146" s="6" t="s">
        <v>168</v>
      </c>
      <c r="G11146" s="11">
        <v>1663.2</v>
      </c>
      <c r="H11146" s="12">
        <v>49.9</v>
      </c>
      <c r="I11146" s="6">
        <v>7204</v>
      </c>
      <c r="J11146" t="str">
        <f>_xlfn.XLOOKUP(I11146,[1]Planilha1!$C:$C,[1]Planilha1!$B:$B)</f>
        <v>7204 - CD São Paulo</v>
      </c>
      <c r="K11146" t="str">
        <f>_xlfn.XLOOKUP(I11146,[1]Planilha1!$C:$C,[1]Planilha1!$D:$D)</f>
        <v>43.340.312/0010-48</v>
      </c>
      <c r="L11146" t="str">
        <f>_xlfn.XLOOKUP(B11146,[2]Projeto!$B:$B,[2]Projeto!$P:$P)</f>
        <v>Paga</v>
      </c>
      <c r="M11146" s="6">
        <v>701203</v>
      </c>
      <c r="N11146" s="6" t="s">
        <v>1125</v>
      </c>
      <c r="O11146" t="str">
        <f>_xlfn.XLOOKUP(N11146,[3]Planilha1!$N:$N,[3]Planilha1!$O:$O)</f>
        <v>FLAC</v>
      </c>
      <c r="P11146">
        <v>2026</v>
      </c>
      <c r="Q11146" s="2" t="s">
        <v>1233</v>
      </c>
    </row>
    <row r="11147" spans="1:17" ht="16.8" x14ac:dyDescent="0.3">
      <c r="A11147" t="str">
        <f t="shared" si="6"/>
        <v>Lactalis - 7000</v>
      </c>
      <c r="B11147" s="6">
        <v>4501169722</v>
      </c>
      <c r="C11147" s="6">
        <v>5253937</v>
      </c>
      <c r="D11147" s="6" t="s">
        <v>266</v>
      </c>
      <c r="E11147" s="6">
        <v>610403262</v>
      </c>
      <c r="F11147" s="6" t="s">
        <v>602</v>
      </c>
      <c r="G11147" s="12">
        <v>315</v>
      </c>
      <c r="H11147" s="12">
        <v>9.4499999999999993</v>
      </c>
      <c r="I11147" s="6">
        <v>7204</v>
      </c>
      <c r="J11147" t="str">
        <f>_xlfn.XLOOKUP(I11147,[1]Planilha1!$C:$C,[1]Planilha1!$B:$B)</f>
        <v>7204 - CD São Paulo</v>
      </c>
      <c r="K11147" t="str">
        <f>_xlfn.XLOOKUP(I11147,[1]Planilha1!$C:$C,[1]Planilha1!$D:$D)</f>
        <v>43.340.312/0010-48</v>
      </c>
      <c r="L11147" t="str">
        <f>_xlfn.XLOOKUP(B11147,[2]Projeto!$B:$B,[2]Projeto!$P:$P)</f>
        <v>Paga</v>
      </c>
      <c r="M11147" s="6">
        <v>701203</v>
      </c>
      <c r="N11147" s="6" t="s">
        <v>1125</v>
      </c>
      <c r="O11147" t="str">
        <f>_xlfn.XLOOKUP(N11147,[3]Planilha1!$N:$N,[3]Planilha1!$O:$O)</f>
        <v>FLAC</v>
      </c>
      <c r="P11147">
        <v>2026</v>
      </c>
      <c r="Q11147" s="2" t="s">
        <v>1233</v>
      </c>
    </row>
    <row r="11148" spans="1:17" ht="16.8" x14ac:dyDescent="0.3">
      <c r="A11148" t="str">
        <f t="shared" si="6"/>
        <v>Lactalis - 7000</v>
      </c>
      <c r="B11148" s="6">
        <v>4501169722</v>
      </c>
      <c r="C11148" s="6">
        <v>5253937</v>
      </c>
      <c r="D11148" s="6" t="s">
        <v>266</v>
      </c>
      <c r="E11148" s="6">
        <v>630400262</v>
      </c>
      <c r="F11148" s="6" t="s">
        <v>186</v>
      </c>
      <c r="G11148" s="12">
        <v>315</v>
      </c>
      <c r="H11148" s="12">
        <v>9.4499999999999993</v>
      </c>
      <c r="I11148" s="6">
        <v>7204</v>
      </c>
      <c r="J11148" t="str">
        <f>_xlfn.XLOOKUP(I11148,[1]Planilha1!$C:$C,[1]Planilha1!$B:$B)</f>
        <v>7204 - CD São Paulo</v>
      </c>
      <c r="K11148" t="str">
        <f>_xlfn.XLOOKUP(I11148,[1]Planilha1!$C:$C,[1]Planilha1!$D:$D)</f>
        <v>43.340.312/0010-48</v>
      </c>
      <c r="L11148" t="str">
        <f>_xlfn.XLOOKUP(B11148,[2]Projeto!$B:$B,[2]Projeto!$P:$P)</f>
        <v>Paga</v>
      </c>
      <c r="M11148" s="6">
        <v>701203</v>
      </c>
      <c r="N11148" s="6" t="s">
        <v>1125</v>
      </c>
      <c r="O11148" t="str">
        <f>_xlfn.XLOOKUP(N11148,[3]Planilha1!$N:$N,[3]Planilha1!$O:$O)</f>
        <v>FLAC</v>
      </c>
      <c r="P11148">
        <v>2026</v>
      </c>
      <c r="Q11148" s="2" t="s">
        <v>1233</v>
      </c>
    </row>
    <row r="11149" spans="1:17" ht="16.8" x14ac:dyDescent="0.3">
      <c r="A11149" t="str">
        <f t="shared" si="6"/>
        <v>Lactalis - 7000</v>
      </c>
      <c r="B11149" s="6">
        <v>4501169722</v>
      </c>
      <c r="C11149" s="6">
        <v>5294903</v>
      </c>
      <c r="D11149" s="6" t="s">
        <v>558</v>
      </c>
      <c r="E11149" s="6">
        <v>610111363</v>
      </c>
      <c r="F11149" s="6" t="s">
        <v>863</v>
      </c>
      <c r="G11149" s="12">
        <v>472.8</v>
      </c>
      <c r="H11149" s="12">
        <v>14.18</v>
      </c>
      <c r="I11149" s="6">
        <v>7204</v>
      </c>
      <c r="J11149" t="str">
        <f>_xlfn.XLOOKUP(I11149,[1]Planilha1!$C:$C,[1]Planilha1!$B:$B)</f>
        <v>7204 - CD São Paulo</v>
      </c>
      <c r="K11149" t="str">
        <f>_xlfn.XLOOKUP(I11149,[1]Planilha1!$C:$C,[1]Planilha1!$D:$D)</f>
        <v>43.340.312/0010-48</v>
      </c>
      <c r="L11149" t="str">
        <f>_xlfn.XLOOKUP(B11149,[2]Projeto!$B:$B,[2]Projeto!$P:$P)</f>
        <v>Paga</v>
      </c>
      <c r="M11149" s="6">
        <v>701203</v>
      </c>
      <c r="N11149" s="6" t="s">
        <v>1125</v>
      </c>
      <c r="O11149" t="str">
        <f>_xlfn.XLOOKUP(N11149,[3]Planilha1!$N:$N,[3]Planilha1!$O:$O)</f>
        <v>FLAC</v>
      </c>
      <c r="P11149">
        <v>2026</v>
      </c>
      <c r="Q11149" s="2" t="s">
        <v>1233</v>
      </c>
    </row>
    <row r="11150" spans="1:17" ht="16.8" x14ac:dyDescent="0.3">
      <c r="A11150" t="str">
        <f t="shared" si="6"/>
        <v>Lactalis - 7000</v>
      </c>
      <c r="B11150" s="6">
        <v>4501169722</v>
      </c>
      <c r="C11150" s="6">
        <v>5335762</v>
      </c>
      <c r="D11150" s="6" t="s">
        <v>334</v>
      </c>
      <c r="E11150" s="6">
        <v>610402075</v>
      </c>
      <c r="F11150" s="6" t="s">
        <v>1234</v>
      </c>
      <c r="G11150" s="11">
        <v>1225.5</v>
      </c>
      <c r="H11150" s="12">
        <v>36.770000000000003</v>
      </c>
      <c r="I11150" s="6">
        <v>7204</v>
      </c>
      <c r="J11150" t="str">
        <f>_xlfn.XLOOKUP(I11150,[1]Planilha1!$C:$C,[1]Planilha1!$B:$B)</f>
        <v>7204 - CD São Paulo</v>
      </c>
      <c r="K11150" t="str">
        <f>_xlfn.XLOOKUP(I11150,[1]Planilha1!$C:$C,[1]Planilha1!$D:$D)</f>
        <v>43.340.312/0010-48</v>
      </c>
      <c r="L11150" t="str">
        <f>_xlfn.XLOOKUP(B11150,[2]Projeto!$B:$B,[2]Projeto!$P:$P)</f>
        <v>Paga</v>
      </c>
      <c r="M11150" s="6">
        <v>701203</v>
      </c>
      <c r="N11150" s="6" t="s">
        <v>1125</v>
      </c>
      <c r="O11150" t="str">
        <f>_xlfn.XLOOKUP(N11150,[3]Planilha1!$N:$N,[3]Planilha1!$O:$O)</f>
        <v>FLAC</v>
      </c>
      <c r="P11150">
        <v>2026</v>
      </c>
      <c r="Q11150" s="2" t="s">
        <v>1233</v>
      </c>
    </row>
    <row r="11151" spans="1:17" ht="16.8" x14ac:dyDescent="0.3">
      <c r="A11151" t="str">
        <f t="shared" si="6"/>
        <v>Lactalis - 7000</v>
      </c>
      <c r="B11151" s="6">
        <v>4501169722</v>
      </c>
      <c r="C11151" s="6">
        <v>5349816</v>
      </c>
      <c r="D11151" s="6" t="s">
        <v>357</v>
      </c>
      <c r="E11151" s="6">
        <v>610402075</v>
      </c>
      <c r="F11151" s="6" t="s">
        <v>1234</v>
      </c>
      <c r="G11151" s="11">
        <v>1634</v>
      </c>
      <c r="H11151" s="12">
        <v>49.02</v>
      </c>
      <c r="I11151" s="6">
        <v>7204</v>
      </c>
      <c r="J11151" t="str">
        <f>_xlfn.XLOOKUP(I11151,[1]Planilha1!$C:$C,[1]Planilha1!$B:$B)</f>
        <v>7204 - CD São Paulo</v>
      </c>
      <c r="K11151" t="str">
        <f>_xlfn.XLOOKUP(I11151,[1]Planilha1!$C:$C,[1]Planilha1!$D:$D)</f>
        <v>43.340.312/0010-48</v>
      </c>
      <c r="L11151" t="str">
        <f>_xlfn.XLOOKUP(B11151,[2]Projeto!$B:$B,[2]Projeto!$P:$P)</f>
        <v>Paga</v>
      </c>
      <c r="M11151" s="6">
        <v>701203</v>
      </c>
      <c r="N11151" s="6" t="s">
        <v>1125</v>
      </c>
      <c r="O11151" t="str">
        <f>_xlfn.XLOOKUP(N11151,[3]Planilha1!$N:$N,[3]Planilha1!$O:$O)</f>
        <v>FLAC</v>
      </c>
      <c r="P11151">
        <v>2026</v>
      </c>
      <c r="Q11151" s="2" t="s">
        <v>1233</v>
      </c>
    </row>
    <row r="11152" spans="1:17" ht="16.8" x14ac:dyDescent="0.3">
      <c r="A11152" t="str">
        <f t="shared" si="6"/>
        <v>Lactalis - 7000</v>
      </c>
      <c r="B11152" s="6">
        <v>4501169722</v>
      </c>
      <c r="C11152" s="6">
        <v>5224751</v>
      </c>
      <c r="D11152" s="6" t="s">
        <v>1241</v>
      </c>
      <c r="E11152" s="6">
        <v>610038007</v>
      </c>
      <c r="F11152" s="6" t="s">
        <v>213</v>
      </c>
      <c r="G11152" s="12">
        <v>62.4</v>
      </c>
      <c r="H11152" s="12">
        <v>1.87</v>
      </c>
      <c r="I11152" s="6">
        <v>7204</v>
      </c>
      <c r="J11152" t="str">
        <f>_xlfn.XLOOKUP(I11152,[1]Planilha1!$C:$C,[1]Planilha1!$B:$B)</f>
        <v>7204 - CD São Paulo</v>
      </c>
      <c r="K11152" t="str">
        <f>_xlfn.XLOOKUP(I11152,[1]Planilha1!$C:$C,[1]Planilha1!$D:$D)</f>
        <v>43.340.312/0010-48</v>
      </c>
      <c r="L11152" t="str">
        <f>_xlfn.XLOOKUP(B11152,[2]Projeto!$B:$B,[2]Projeto!$P:$P)</f>
        <v>Paga</v>
      </c>
      <c r="M11152" s="6">
        <v>701203</v>
      </c>
      <c r="N11152" s="6" t="s">
        <v>1125</v>
      </c>
      <c r="O11152" t="str">
        <f>_xlfn.XLOOKUP(N11152,[3]Planilha1!$N:$N,[3]Planilha1!$O:$O)</f>
        <v>FLAC</v>
      </c>
      <c r="P11152">
        <v>2026</v>
      </c>
      <c r="Q11152" s="2" t="s">
        <v>1233</v>
      </c>
    </row>
    <row r="11153" spans="1:17" ht="16.8" x14ac:dyDescent="0.3">
      <c r="A11153" t="str">
        <f t="shared" si="6"/>
        <v>Lactalis - 7000</v>
      </c>
      <c r="B11153" s="6">
        <v>4501169722</v>
      </c>
      <c r="C11153" s="6">
        <v>5224751</v>
      </c>
      <c r="D11153" s="6" t="s">
        <v>1241</v>
      </c>
      <c r="E11153" s="6">
        <v>610507158</v>
      </c>
      <c r="F11153" s="6" t="s">
        <v>219</v>
      </c>
      <c r="G11153" s="12">
        <v>199.44</v>
      </c>
      <c r="H11153" s="12">
        <v>5.98</v>
      </c>
      <c r="I11153" s="6">
        <v>7204</v>
      </c>
      <c r="J11153" t="str">
        <f>_xlfn.XLOOKUP(I11153,[1]Planilha1!$C:$C,[1]Planilha1!$B:$B)</f>
        <v>7204 - CD São Paulo</v>
      </c>
      <c r="K11153" t="str">
        <f>_xlfn.XLOOKUP(I11153,[1]Planilha1!$C:$C,[1]Planilha1!$D:$D)</f>
        <v>43.340.312/0010-48</v>
      </c>
      <c r="L11153" t="str">
        <f>_xlfn.XLOOKUP(B11153,[2]Projeto!$B:$B,[2]Projeto!$P:$P)</f>
        <v>Paga</v>
      </c>
      <c r="M11153" s="6">
        <v>701203</v>
      </c>
      <c r="N11153" s="6" t="s">
        <v>1125</v>
      </c>
      <c r="O11153" t="str">
        <f>_xlfn.XLOOKUP(N11153,[3]Planilha1!$N:$N,[3]Planilha1!$O:$O)</f>
        <v>FLAC</v>
      </c>
      <c r="P11153">
        <v>2026</v>
      </c>
      <c r="Q11153" s="2" t="s">
        <v>1233</v>
      </c>
    </row>
    <row r="11154" spans="1:17" ht="16.8" x14ac:dyDescent="0.3">
      <c r="A11154" t="str">
        <f t="shared" si="6"/>
        <v>Lactalis - 7000</v>
      </c>
      <c r="B11154" s="6">
        <v>4501169655</v>
      </c>
      <c r="C11154" s="6">
        <v>5261409</v>
      </c>
      <c r="D11154" s="6" t="s">
        <v>243</v>
      </c>
      <c r="E11154" s="6">
        <v>610102368</v>
      </c>
      <c r="F11154" s="6" t="s">
        <v>88</v>
      </c>
      <c r="G11154" s="12">
        <v>491.52</v>
      </c>
      <c r="H11154" s="12">
        <v>14.75</v>
      </c>
      <c r="I11154" s="6">
        <v>7406</v>
      </c>
      <c r="J11154" t="str">
        <f>_xlfn.XLOOKUP(I11154,[1]Planilha1!$C:$C,[1]Planilha1!$B:$B)</f>
        <v>7406 - TSPF - Louveira</v>
      </c>
      <c r="K11154" t="str">
        <f>_xlfn.XLOOKUP(I11154,[1]Planilha1!$C:$C,[1]Planilha1!$D:$D)</f>
        <v>43.340.312/0023-62</v>
      </c>
      <c r="L11154" t="str">
        <f>_xlfn.XLOOKUP(B11154,[2]Projeto!$B:$B,[2]Projeto!$P:$P)</f>
        <v>Paga</v>
      </c>
      <c r="M11154" s="6">
        <v>701122</v>
      </c>
      <c r="N11154" s="6" t="s">
        <v>1120</v>
      </c>
      <c r="O11154" t="str">
        <f>_xlfn.XLOOKUP(N11154,[3]Planilha1!$N:$N,[3]Planilha1!$O:$O)</f>
        <v>Nutri</v>
      </c>
      <c r="P11154">
        <v>2026</v>
      </c>
      <c r="Q11154" s="2" t="s">
        <v>1233</v>
      </c>
    </row>
    <row r="11155" spans="1:17" ht="16.8" x14ac:dyDescent="0.3">
      <c r="A11155" t="str">
        <f t="shared" si="6"/>
        <v>Lactalis - 7000</v>
      </c>
      <c r="B11155" s="6">
        <v>4501169722</v>
      </c>
      <c r="C11155" s="6">
        <v>5355103</v>
      </c>
      <c r="D11155" s="6" t="s">
        <v>622</v>
      </c>
      <c r="E11155" s="6">
        <v>610038007</v>
      </c>
      <c r="F11155" s="6" t="s">
        <v>213</v>
      </c>
      <c r="G11155" s="12">
        <v>124.8</v>
      </c>
      <c r="H11155" s="12">
        <v>3.74</v>
      </c>
      <c r="I11155" s="6">
        <v>7204</v>
      </c>
      <c r="J11155" t="str">
        <f>_xlfn.XLOOKUP(I11155,[1]Planilha1!$C:$C,[1]Planilha1!$B:$B)</f>
        <v>7204 - CD São Paulo</v>
      </c>
      <c r="K11155" t="str">
        <f>_xlfn.XLOOKUP(I11155,[1]Planilha1!$C:$C,[1]Planilha1!$D:$D)</f>
        <v>43.340.312/0010-48</v>
      </c>
      <c r="L11155" t="str">
        <f>_xlfn.XLOOKUP(B11155,[2]Projeto!$B:$B,[2]Projeto!$P:$P)</f>
        <v>Paga</v>
      </c>
      <c r="M11155" s="6">
        <v>701203</v>
      </c>
      <c r="N11155" s="6" t="s">
        <v>1125</v>
      </c>
      <c r="O11155" t="str">
        <f>_xlfn.XLOOKUP(N11155,[3]Planilha1!$N:$N,[3]Planilha1!$O:$O)</f>
        <v>FLAC</v>
      </c>
      <c r="P11155">
        <v>2026</v>
      </c>
      <c r="Q11155" s="2" t="s">
        <v>1233</v>
      </c>
    </row>
    <row r="11156" spans="1:17" ht="16.8" x14ac:dyDescent="0.3">
      <c r="A11156" t="str">
        <f t="shared" si="6"/>
        <v>Lactalis - 7000</v>
      </c>
      <c r="B11156" s="6">
        <v>4501169722</v>
      </c>
      <c r="C11156" s="6">
        <v>5361542</v>
      </c>
      <c r="D11156" s="6" t="s">
        <v>829</v>
      </c>
      <c r="E11156" s="6">
        <v>640112340</v>
      </c>
      <c r="F11156" s="6" t="s">
        <v>179</v>
      </c>
      <c r="G11156" s="12">
        <v>122.4</v>
      </c>
      <c r="H11156" s="12">
        <v>3.67</v>
      </c>
      <c r="I11156" s="6">
        <v>7204</v>
      </c>
      <c r="J11156" t="str">
        <f>_xlfn.XLOOKUP(I11156,[1]Planilha1!$C:$C,[1]Planilha1!$B:$B)</f>
        <v>7204 - CD São Paulo</v>
      </c>
      <c r="K11156" t="str">
        <f>_xlfn.XLOOKUP(I11156,[1]Planilha1!$C:$C,[1]Planilha1!$D:$D)</f>
        <v>43.340.312/0010-48</v>
      </c>
      <c r="L11156" t="str">
        <f>_xlfn.XLOOKUP(B11156,[2]Projeto!$B:$B,[2]Projeto!$P:$P)</f>
        <v>Paga</v>
      </c>
      <c r="M11156" s="6">
        <v>701203</v>
      </c>
      <c r="N11156" s="6" t="s">
        <v>1125</v>
      </c>
      <c r="O11156" t="str">
        <f>_xlfn.XLOOKUP(N11156,[3]Planilha1!$N:$N,[3]Planilha1!$O:$O)</f>
        <v>FLAC</v>
      </c>
      <c r="P11156">
        <v>2026</v>
      </c>
      <c r="Q11156" s="2" t="s">
        <v>1233</v>
      </c>
    </row>
    <row r="11157" spans="1:17" ht="16.8" x14ac:dyDescent="0.3">
      <c r="A11157" t="str">
        <f t="shared" si="6"/>
        <v>Lactalis - 7000</v>
      </c>
      <c r="B11157" s="6">
        <v>4501169722</v>
      </c>
      <c r="C11157" s="6">
        <v>5361542</v>
      </c>
      <c r="D11157" s="6" t="s">
        <v>829</v>
      </c>
      <c r="E11157" s="6">
        <v>610601367</v>
      </c>
      <c r="F11157" s="6" t="s">
        <v>301</v>
      </c>
      <c r="G11157" s="12">
        <v>90</v>
      </c>
      <c r="H11157" s="12">
        <v>2.7</v>
      </c>
      <c r="I11157" s="6">
        <v>7204</v>
      </c>
      <c r="J11157" t="str">
        <f>_xlfn.XLOOKUP(I11157,[1]Planilha1!$C:$C,[1]Planilha1!$B:$B)</f>
        <v>7204 - CD São Paulo</v>
      </c>
      <c r="K11157" t="str">
        <f>_xlfn.XLOOKUP(I11157,[1]Planilha1!$C:$C,[1]Planilha1!$D:$D)</f>
        <v>43.340.312/0010-48</v>
      </c>
      <c r="L11157" t="str">
        <f>_xlfn.XLOOKUP(B11157,[2]Projeto!$B:$B,[2]Projeto!$P:$P)</f>
        <v>Paga</v>
      </c>
      <c r="M11157" s="6">
        <v>701203</v>
      </c>
      <c r="N11157" s="6" t="s">
        <v>1125</v>
      </c>
      <c r="O11157" t="str">
        <f>_xlfn.XLOOKUP(N11157,[3]Planilha1!$N:$N,[3]Planilha1!$O:$O)</f>
        <v>FLAC</v>
      </c>
      <c r="P11157">
        <v>2026</v>
      </c>
      <c r="Q11157" s="2" t="s">
        <v>1233</v>
      </c>
    </row>
    <row r="11158" spans="1:17" ht="16.8" x14ac:dyDescent="0.3">
      <c r="A11158" t="str">
        <f t="shared" ref="A11158:A11221" si="7">IF(LEFT(I11158,1)="4","Lactalis - 4000",
IF(LEFT(I11158,1)="7","Lactalis - 7000",
IF(LEFT(I11158,1)="3","Itambé - 3000",
IF(LEFT(I11158,1)="6","Itambé - 6000",
"Não identificado"))))</f>
        <v>Lactalis - 7000</v>
      </c>
      <c r="B11158" s="6">
        <v>4501169722</v>
      </c>
      <c r="C11158" s="6">
        <v>5361414</v>
      </c>
      <c r="D11158" s="6" t="s">
        <v>1242</v>
      </c>
      <c r="E11158" s="6">
        <v>610038007</v>
      </c>
      <c r="F11158" s="6" t="s">
        <v>213</v>
      </c>
      <c r="G11158" s="12">
        <v>124.8</v>
      </c>
      <c r="H11158" s="12">
        <v>3.74</v>
      </c>
      <c r="I11158" s="6">
        <v>7204</v>
      </c>
      <c r="J11158" t="str">
        <f>_xlfn.XLOOKUP(I11158,[1]Planilha1!$C:$C,[1]Planilha1!$B:$B)</f>
        <v>7204 - CD São Paulo</v>
      </c>
      <c r="K11158" t="str">
        <f>_xlfn.XLOOKUP(I11158,[1]Planilha1!$C:$C,[1]Planilha1!$D:$D)</f>
        <v>43.340.312/0010-48</v>
      </c>
      <c r="L11158" t="str">
        <f>_xlfn.XLOOKUP(B11158,[2]Projeto!$B:$B,[2]Projeto!$P:$P)</f>
        <v>Paga</v>
      </c>
      <c r="M11158" s="6">
        <v>701203</v>
      </c>
      <c r="N11158" s="6" t="s">
        <v>1125</v>
      </c>
      <c r="O11158" t="str">
        <f>_xlfn.XLOOKUP(N11158,[3]Planilha1!$N:$N,[3]Planilha1!$O:$O)</f>
        <v>FLAC</v>
      </c>
      <c r="P11158">
        <v>2026</v>
      </c>
      <c r="Q11158" s="2" t="s">
        <v>1233</v>
      </c>
    </row>
    <row r="11159" spans="1:17" ht="16.8" x14ac:dyDescent="0.3">
      <c r="A11159" t="str">
        <f t="shared" si="7"/>
        <v>Lactalis - 7000</v>
      </c>
      <c r="B11159" s="6">
        <v>4501169722</v>
      </c>
      <c r="C11159" s="6">
        <v>5361875</v>
      </c>
      <c r="D11159" s="6" t="s">
        <v>293</v>
      </c>
      <c r="E11159" s="6">
        <v>610038007</v>
      </c>
      <c r="F11159" s="6" t="s">
        <v>213</v>
      </c>
      <c r="G11159" s="12">
        <v>624</v>
      </c>
      <c r="H11159" s="12">
        <v>18.72</v>
      </c>
      <c r="I11159" s="6">
        <v>7204</v>
      </c>
      <c r="J11159" t="str">
        <f>_xlfn.XLOOKUP(I11159,[1]Planilha1!$C:$C,[1]Planilha1!$B:$B)</f>
        <v>7204 - CD São Paulo</v>
      </c>
      <c r="K11159" t="str">
        <f>_xlfn.XLOOKUP(I11159,[1]Planilha1!$C:$C,[1]Planilha1!$D:$D)</f>
        <v>43.340.312/0010-48</v>
      </c>
      <c r="L11159" t="str">
        <f>_xlfn.XLOOKUP(B11159,[2]Projeto!$B:$B,[2]Projeto!$P:$P)</f>
        <v>Paga</v>
      </c>
      <c r="M11159" s="6">
        <v>701203</v>
      </c>
      <c r="N11159" s="6" t="s">
        <v>1125</v>
      </c>
      <c r="O11159" t="str">
        <f>_xlfn.XLOOKUP(N11159,[3]Planilha1!$N:$N,[3]Planilha1!$O:$O)</f>
        <v>FLAC</v>
      </c>
      <c r="P11159">
        <v>2026</v>
      </c>
      <c r="Q11159" s="2" t="s">
        <v>1233</v>
      </c>
    </row>
    <row r="11160" spans="1:17" ht="16.8" x14ac:dyDescent="0.3">
      <c r="A11160" t="str">
        <f t="shared" si="7"/>
        <v>Lactalis - 7000</v>
      </c>
      <c r="B11160" s="6">
        <v>4501169722</v>
      </c>
      <c r="C11160" s="6">
        <v>5304816</v>
      </c>
      <c r="D11160" s="6" t="s">
        <v>614</v>
      </c>
      <c r="E11160" s="6">
        <v>610402075</v>
      </c>
      <c r="F11160" s="6" t="s">
        <v>1234</v>
      </c>
      <c r="G11160" s="12">
        <v>612.75</v>
      </c>
      <c r="H11160" s="12">
        <v>18.38</v>
      </c>
      <c r="I11160" s="6">
        <v>7204</v>
      </c>
      <c r="J11160" t="str">
        <f>_xlfn.XLOOKUP(I11160,[1]Planilha1!$C:$C,[1]Planilha1!$B:$B)</f>
        <v>7204 - CD São Paulo</v>
      </c>
      <c r="K11160" t="str">
        <f>_xlfn.XLOOKUP(I11160,[1]Planilha1!$C:$C,[1]Planilha1!$D:$D)</f>
        <v>43.340.312/0010-48</v>
      </c>
      <c r="L11160" t="str">
        <f>_xlfn.XLOOKUP(B11160,[2]Projeto!$B:$B,[2]Projeto!$P:$P)</f>
        <v>Paga</v>
      </c>
      <c r="M11160" s="6">
        <v>701203</v>
      </c>
      <c r="N11160" s="6" t="s">
        <v>1125</v>
      </c>
      <c r="O11160" t="str">
        <f>_xlfn.XLOOKUP(N11160,[3]Planilha1!$N:$N,[3]Planilha1!$O:$O)</f>
        <v>FLAC</v>
      </c>
      <c r="P11160">
        <v>2026</v>
      </c>
      <c r="Q11160" s="2" t="s">
        <v>1233</v>
      </c>
    </row>
    <row r="11161" spans="1:17" ht="16.8" x14ac:dyDescent="0.3">
      <c r="A11161" t="str">
        <f t="shared" si="7"/>
        <v>Lactalis - 7000</v>
      </c>
      <c r="B11161" s="6">
        <v>4501169722</v>
      </c>
      <c r="C11161" s="6">
        <v>5264406</v>
      </c>
      <c r="D11161" s="6" t="s">
        <v>248</v>
      </c>
      <c r="E11161" s="6">
        <v>610107368</v>
      </c>
      <c r="F11161" s="6" t="s">
        <v>250</v>
      </c>
      <c r="G11161" s="12">
        <v>295.68</v>
      </c>
      <c r="H11161" s="12">
        <v>8.8699999999999992</v>
      </c>
      <c r="I11161" s="6">
        <v>7204</v>
      </c>
      <c r="J11161" t="str">
        <f>_xlfn.XLOOKUP(I11161,[1]Planilha1!$C:$C,[1]Planilha1!$B:$B)</f>
        <v>7204 - CD São Paulo</v>
      </c>
      <c r="K11161" t="str">
        <f>_xlfn.XLOOKUP(I11161,[1]Planilha1!$C:$C,[1]Planilha1!$D:$D)</f>
        <v>43.340.312/0010-48</v>
      </c>
      <c r="L11161" t="str">
        <f>_xlfn.XLOOKUP(B11161,[2]Projeto!$B:$B,[2]Projeto!$P:$P)</f>
        <v>Paga</v>
      </c>
      <c r="M11161" s="6">
        <v>701203</v>
      </c>
      <c r="N11161" s="6" t="s">
        <v>1125</v>
      </c>
      <c r="O11161" t="str">
        <f>_xlfn.XLOOKUP(N11161,[3]Planilha1!$N:$N,[3]Planilha1!$O:$O)</f>
        <v>FLAC</v>
      </c>
      <c r="P11161">
        <v>2026</v>
      </c>
      <c r="Q11161" s="2" t="s">
        <v>1233</v>
      </c>
    </row>
    <row r="11162" spans="1:17" ht="16.8" x14ac:dyDescent="0.3">
      <c r="A11162" t="str">
        <f t="shared" si="7"/>
        <v>Lactalis - 7000</v>
      </c>
      <c r="B11162" s="6">
        <v>4501169722</v>
      </c>
      <c r="C11162" s="6">
        <v>5264406</v>
      </c>
      <c r="D11162" s="6" t="s">
        <v>248</v>
      </c>
      <c r="E11162" s="6">
        <v>610100477</v>
      </c>
      <c r="F11162" s="6" t="s">
        <v>103</v>
      </c>
      <c r="G11162" s="12">
        <v>173.6</v>
      </c>
      <c r="H11162" s="12">
        <v>5.21</v>
      </c>
      <c r="I11162" s="6">
        <v>7204</v>
      </c>
      <c r="J11162" t="str">
        <f>_xlfn.XLOOKUP(I11162,[1]Planilha1!$C:$C,[1]Planilha1!$B:$B)</f>
        <v>7204 - CD São Paulo</v>
      </c>
      <c r="K11162" t="str">
        <f>_xlfn.XLOOKUP(I11162,[1]Planilha1!$C:$C,[1]Planilha1!$D:$D)</f>
        <v>43.340.312/0010-48</v>
      </c>
      <c r="L11162" t="str">
        <f>_xlfn.XLOOKUP(B11162,[2]Projeto!$B:$B,[2]Projeto!$P:$P)</f>
        <v>Paga</v>
      </c>
      <c r="M11162" s="6">
        <v>701203</v>
      </c>
      <c r="N11162" s="6" t="s">
        <v>1125</v>
      </c>
      <c r="O11162" t="str">
        <f>_xlfn.XLOOKUP(N11162,[3]Planilha1!$N:$N,[3]Planilha1!$O:$O)</f>
        <v>FLAC</v>
      </c>
      <c r="P11162">
        <v>2026</v>
      </c>
      <c r="Q11162" s="2" t="s">
        <v>1233</v>
      </c>
    </row>
    <row r="11163" spans="1:17" ht="16.8" x14ac:dyDescent="0.3">
      <c r="A11163" t="str">
        <f t="shared" si="7"/>
        <v>Lactalis - 7000</v>
      </c>
      <c r="B11163" s="6">
        <v>4501169722</v>
      </c>
      <c r="C11163" s="6">
        <v>5321728</v>
      </c>
      <c r="D11163" s="6" t="s">
        <v>514</v>
      </c>
      <c r="E11163" s="6">
        <v>610202462</v>
      </c>
      <c r="F11163" s="6" t="s">
        <v>684</v>
      </c>
      <c r="G11163" s="12">
        <v>54.72</v>
      </c>
      <c r="H11163" s="12">
        <v>1.64</v>
      </c>
      <c r="I11163" s="6">
        <v>7204</v>
      </c>
      <c r="J11163" t="str">
        <f>_xlfn.XLOOKUP(I11163,[1]Planilha1!$C:$C,[1]Planilha1!$B:$B)</f>
        <v>7204 - CD São Paulo</v>
      </c>
      <c r="K11163" t="str">
        <f>_xlfn.XLOOKUP(I11163,[1]Planilha1!$C:$C,[1]Planilha1!$D:$D)</f>
        <v>43.340.312/0010-48</v>
      </c>
      <c r="L11163" t="str">
        <f>_xlfn.XLOOKUP(B11163,[2]Projeto!$B:$B,[2]Projeto!$P:$P)</f>
        <v>Paga</v>
      </c>
      <c r="M11163" s="6">
        <v>701203</v>
      </c>
      <c r="N11163" s="6" t="s">
        <v>1125</v>
      </c>
      <c r="O11163" t="str">
        <f>_xlfn.XLOOKUP(N11163,[3]Planilha1!$N:$N,[3]Planilha1!$O:$O)</f>
        <v>FLAC</v>
      </c>
      <c r="P11163">
        <v>2026</v>
      </c>
      <c r="Q11163" s="2" t="s">
        <v>1233</v>
      </c>
    </row>
    <row r="11164" spans="1:17" ht="16.8" x14ac:dyDescent="0.3">
      <c r="A11164" t="str">
        <f t="shared" si="7"/>
        <v>Lactalis - 7000</v>
      </c>
      <c r="B11164" s="6">
        <v>4501169722</v>
      </c>
      <c r="C11164" s="6">
        <v>5321728</v>
      </c>
      <c r="D11164" s="6" t="s">
        <v>514</v>
      </c>
      <c r="E11164" s="6">
        <v>610100421</v>
      </c>
      <c r="F11164" s="6" t="s">
        <v>120</v>
      </c>
      <c r="G11164" s="12">
        <v>148.80000000000001</v>
      </c>
      <c r="H11164" s="12">
        <v>4.46</v>
      </c>
      <c r="I11164" s="6">
        <v>7204</v>
      </c>
      <c r="J11164" t="str">
        <f>_xlfn.XLOOKUP(I11164,[1]Planilha1!$C:$C,[1]Planilha1!$B:$B)</f>
        <v>7204 - CD São Paulo</v>
      </c>
      <c r="K11164" t="str">
        <f>_xlfn.XLOOKUP(I11164,[1]Planilha1!$C:$C,[1]Planilha1!$D:$D)</f>
        <v>43.340.312/0010-48</v>
      </c>
      <c r="L11164" t="str">
        <f>_xlfn.XLOOKUP(B11164,[2]Projeto!$B:$B,[2]Projeto!$P:$P)</f>
        <v>Paga</v>
      </c>
      <c r="M11164" s="6">
        <v>701203</v>
      </c>
      <c r="N11164" s="6" t="s">
        <v>1125</v>
      </c>
      <c r="O11164" t="str">
        <f>_xlfn.XLOOKUP(N11164,[3]Planilha1!$N:$N,[3]Planilha1!$O:$O)</f>
        <v>FLAC</v>
      </c>
      <c r="P11164">
        <v>2026</v>
      </c>
      <c r="Q11164" s="2" t="s">
        <v>1233</v>
      </c>
    </row>
    <row r="11165" spans="1:17" ht="16.8" x14ac:dyDescent="0.3">
      <c r="A11165" t="str">
        <f t="shared" si="7"/>
        <v>Lactalis - 7000</v>
      </c>
      <c r="B11165" s="6">
        <v>4501169722</v>
      </c>
      <c r="C11165" s="6">
        <v>5321728</v>
      </c>
      <c r="D11165" s="6" t="s">
        <v>514</v>
      </c>
      <c r="E11165" s="6">
        <v>610101463</v>
      </c>
      <c r="F11165" s="6" t="s">
        <v>717</v>
      </c>
      <c r="G11165" s="12">
        <v>56.4</v>
      </c>
      <c r="H11165" s="12">
        <v>1.69</v>
      </c>
      <c r="I11165" s="6">
        <v>7204</v>
      </c>
      <c r="J11165" t="str">
        <f>_xlfn.XLOOKUP(I11165,[1]Planilha1!$C:$C,[1]Planilha1!$B:$B)</f>
        <v>7204 - CD São Paulo</v>
      </c>
      <c r="K11165" t="str">
        <f>_xlfn.XLOOKUP(I11165,[1]Planilha1!$C:$C,[1]Planilha1!$D:$D)</f>
        <v>43.340.312/0010-48</v>
      </c>
      <c r="L11165" t="str">
        <f>_xlfn.XLOOKUP(B11165,[2]Projeto!$B:$B,[2]Projeto!$P:$P)</f>
        <v>Paga</v>
      </c>
      <c r="M11165" s="6">
        <v>701203</v>
      </c>
      <c r="N11165" s="6" t="s">
        <v>1125</v>
      </c>
      <c r="O11165" t="str">
        <f>_xlfn.XLOOKUP(N11165,[3]Planilha1!$N:$N,[3]Planilha1!$O:$O)</f>
        <v>FLAC</v>
      </c>
      <c r="P11165">
        <v>2026</v>
      </c>
      <c r="Q11165" s="2" t="s">
        <v>1233</v>
      </c>
    </row>
    <row r="11166" spans="1:17" ht="16.8" x14ac:dyDescent="0.3">
      <c r="A11166" t="str">
        <f t="shared" si="7"/>
        <v>Lactalis - 7000</v>
      </c>
      <c r="B11166" s="6">
        <v>4501169722</v>
      </c>
      <c r="C11166" s="6">
        <v>5344670</v>
      </c>
      <c r="D11166" s="6" t="s">
        <v>436</v>
      </c>
      <c r="E11166" s="6">
        <v>610402075</v>
      </c>
      <c r="F11166" s="6" t="s">
        <v>1234</v>
      </c>
      <c r="G11166" s="11">
        <v>2042.5</v>
      </c>
      <c r="H11166" s="12">
        <v>61.28</v>
      </c>
      <c r="I11166" s="6">
        <v>7204</v>
      </c>
      <c r="J11166" t="str">
        <f>_xlfn.XLOOKUP(I11166,[1]Planilha1!$C:$C,[1]Planilha1!$B:$B)</f>
        <v>7204 - CD São Paulo</v>
      </c>
      <c r="K11166" t="str">
        <f>_xlfn.XLOOKUP(I11166,[1]Planilha1!$C:$C,[1]Planilha1!$D:$D)</f>
        <v>43.340.312/0010-48</v>
      </c>
      <c r="L11166" t="str">
        <f>_xlfn.XLOOKUP(B11166,[2]Projeto!$B:$B,[2]Projeto!$P:$P)</f>
        <v>Paga</v>
      </c>
      <c r="M11166" s="6">
        <v>701203</v>
      </c>
      <c r="N11166" s="6" t="s">
        <v>1125</v>
      </c>
      <c r="O11166" t="str">
        <f>_xlfn.XLOOKUP(N11166,[3]Planilha1!$N:$N,[3]Planilha1!$O:$O)</f>
        <v>FLAC</v>
      </c>
      <c r="P11166">
        <v>2026</v>
      </c>
      <c r="Q11166" s="2" t="s">
        <v>1233</v>
      </c>
    </row>
    <row r="11167" spans="1:17" ht="16.8" x14ac:dyDescent="0.3">
      <c r="A11167" t="str">
        <f t="shared" si="7"/>
        <v>Lactalis - 7000</v>
      </c>
      <c r="B11167" s="6">
        <v>4501169722</v>
      </c>
      <c r="C11167" s="6">
        <v>5349292</v>
      </c>
      <c r="D11167" s="6" t="s">
        <v>480</v>
      </c>
      <c r="E11167" s="6">
        <v>610402075</v>
      </c>
      <c r="F11167" s="6" t="s">
        <v>1234</v>
      </c>
      <c r="G11167" s="12">
        <v>204.25</v>
      </c>
      <c r="H11167" s="12">
        <v>6.13</v>
      </c>
      <c r="I11167" s="6">
        <v>7204</v>
      </c>
      <c r="J11167" t="str">
        <f>_xlfn.XLOOKUP(I11167,[1]Planilha1!$C:$C,[1]Planilha1!$B:$B)</f>
        <v>7204 - CD São Paulo</v>
      </c>
      <c r="K11167" t="str">
        <f>_xlfn.XLOOKUP(I11167,[1]Planilha1!$C:$C,[1]Planilha1!$D:$D)</f>
        <v>43.340.312/0010-48</v>
      </c>
      <c r="L11167" t="str">
        <f>_xlfn.XLOOKUP(B11167,[2]Projeto!$B:$B,[2]Projeto!$P:$P)</f>
        <v>Paga</v>
      </c>
      <c r="M11167" s="6">
        <v>701203</v>
      </c>
      <c r="N11167" s="6" t="s">
        <v>1125</v>
      </c>
      <c r="O11167" t="str">
        <f>_xlfn.XLOOKUP(N11167,[3]Planilha1!$N:$N,[3]Planilha1!$O:$O)</f>
        <v>FLAC</v>
      </c>
      <c r="P11167">
        <v>2026</v>
      </c>
      <c r="Q11167" s="2" t="s">
        <v>1233</v>
      </c>
    </row>
    <row r="11168" spans="1:17" ht="16.8" x14ac:dyDescent="0.3">
      <c r="A11168" t="str">
        <f t="shared" si="7"/>
        <v>Lactalis - 7000</v>
      </c>
      <c r="B11168" s="6">
        <v>4501169759</v>
      </c>
      <c r="C11168" s="6">
        <v>5058881</v>
      </c>
      <c r="D11168" s="6" t="s">
        <v>49</v>
      </c>
      <c r="E11168" s="6">
        <v>610402075</v>
      </c>
      <c r="F11168" s="6" t="s">
        <v>1234</v>
      </c>
      <c r="G11168" s="11">
        <v>1074.75</v>
      </c>
      <c r="H11168" s="12">
        <v>21.5</v>
      </c>
      <c r="I11168" s="6">
        <v>7204</v>
      </c>
      <c r="J11168" t="str">
        <f>_xlfn.XLOOKUP(I11168,[1]Planilha1!$C:$C,[1]Planilha1!$B:$B)</f>
        <v>7204 - CD São Paulo</v>
      </c>
      <c r="K11168" t="str">
        <f>_xlfn.XLOOKUP(I11168,[1]Planilha1!$C:$C,[1]Planilha1!$D:$D)</f>
        <v>43.340.312/0010-48</v>
      </c>
      <c r="L11168" t="str">
        <f>_xlfn.XLOOKUP(B11168,[2]Projeto!$B:$B,[2]Projeto!$P:$P)</f>
        <v>Paga</v>
      </c>
      <c r="M11168" s="6">
        <v>701122</v>
      </c>
      <c r="N11168" s="6" t="s">
        <v>1120</v>
      </c>
      <c r="O11168" t="str">
        <f>_xlfn.XLOOKUP(N11168,[3]Planilha1!$N:$N,[3]Planilha1!$O:$O)</f>
        <v>Nutri</v>
      </c>
      <c r="P11168">
        <v>2026</v>
      </c>
      <c r="Q11168" s="2" t="s">
        <v>1233</v>
      </c>
    </row>
    <row r="11169" spans="1:17" ht="16.8" x14ac:dyDescent="0.3">
      <c r="A11169" t="str">
        <f t="shared" si="7"/>
        <v>Lactalis - 7000</v>
      </c>
      <c r="B11169" s="6">
        <v>4501169722</v>
      </c>
      <c r="C11169" s="6">
        <v>5169659</v>
      </c>
      <c r="D11169" s="6" t="s">
        <v>230</v>
      </c>
      <c r="E11169" s="6">
        <v>610038007</v>
      </c>
      <c r="F11169" s="6" t="s">
        <v>213</v>
      </c>
      <c r="G11169" s="12">
        <v>312</v>
      </c>
      <c r="H11169" s="12">
        <v>9.36</v>
      </c>
      <c r="I11169" s="6">
        <v>7204</v>
      </c>
      <c r="J11169" t="str">
        <f>_xlfn.XLOOKUP(I11169,[1]Planilha1!$C:$C,[1]Planilha1!$B:$B)</f>
        <v>7204 - CD São Paulo</v>
      </c>
      <c r="K11169" t="str">
        <f>_xlfn.XLOOKUP(I11169,[1]Planilha1!$C:$C,[1]Planilha1!$D:$D)</f>
        <v>43.340.312/0010-48</v>
      </c>
      <c r="L11169" t="str">
        <f>_xlfn.XLOOKUP(B11169,[2]Projeto!$B:$B,[2]Projeto!$P:$P)</f>
        <v>Paga</v>
      </c>
      <c r="M11169" s="6">
        <v>701203</v>
      </c>
      <c r="N11169" s="6" t="s">
        <v>1125</v>
      </c>
      <c r="O11169" t="str">
        <f>_xlfn.XLOOKUP(N11169,[3]Planilha1!$N:$N,[3]Planilha1!$O:$O)</f>
        <v>FLAC</v>
      </c>
      <c r="P11169">
        <v>2026</v>
      </c>
      <c r="Q11169" s="2" t="s">
        <v>1233</v>
      </c>
    </row>
    <row r="11170" spans="1:17" ht="16.8" x14ac:dyDescent="0.3">
      <c r="A11170" t="str">
        <f t="shared" si="7"/>
        <v>Lactalis - 7000</v>
      </c>
      <c r="B11170" s="6">
        <v>4501169722</v>
      </c>
      <c r="C11170" s="6">
        <v>5259823</v>
      </c>
      <c r="D11170" s="6" t="s">
        <v>204</v>
      </c>
      <c r="E11170" s="6">
        <v>610102368</v>
      </c>
      <c r="F11170" s="6" t="s">
        <v>88</v>
      </c>
      <c r="G11170" s="12">
        <v>307.2</v>
      </c>
      <c r="H11170" s="12">
        <v>9.2200000000000006</v>
      </c>
      <c r="I11170" s="6">
        <v>7204</v>
      </c>
      <c r="J11170" t="str">
        <f>_xlfn.XLOOKUP(I11170,[1]Planilha1!$C:$C,[1]Planilha1!$B:$B)</f>
        <v>7204 - CD São Paulo</v>
      </c>
      <c r="K11170" t="str">
        <f>_xlfn.XLOOKUP(I11170,[1]Planilha1!$C:$C,[1]Planilha1!$D:$D)</f>
        <v>43.340.312/0010-48</v>
      </c>
      <c r="L11170" t="str">
        <f>_xlfn.XLOOKUP(B11170,[2]Projeto!$B:$B,[2]Projeto!$P:$P)</f>
        <v>Paga</v>
      </c>
      <c r="M11170" s="6">
        <v>701203</v>
      </c>
      <c r="N11170" s="6" t="s">
        <v>1125</v>
      </c>
      <c r="O11170" t="str">
        <f>_xlfn.XLOOKUP(N11170,[3]Planilha1!$N:$N,[3]Planilha1!$O:$O)</f>
        <v>FLAC</v>
      </c>
      <c r="P11170">
        <v>2026</v>
      </c>
      <c r="Q11170" s="2" t="s">
        <v>1233</v>
      </c>
    </row>
    <row r="11171" spans="1:17" ht="16.8" x14ac:dyDescent="0.3">
      <c r="A11171" t="str">
        <f t="shared" si="7"/>
        <v>Lactalis - 7000</v>
      </c>
      <c r="B11171" s="6">
        <v>4501169722</v>
      </c>
      <c r="C11171" s="6">
        <v>5262129</v>
      </c>
      <c r="D11171" s="6" t="s">
        <v>439</v>
      </c>
      <c r="E11171" s="6">
        <v>610038007</v>
      </c>
      <c r="F11171" s="6" t="s">
        <v>213</v>
      </c>
      <c r="G11171" s="12">
        <v>124.8</v>
      </c>
      <c r="H11171" s="12">
        <v>3.74</v>
      </c>
      <c r="I11171" s="6">
        <v>7204</v>
      </c>
      <c r="J11171" t="str">
        <f>_xlfn.XLOOKUP(I11171,[1]Planilha1!$C:$C,[1]Planilha1!$B:$B)</f>
        <v>7204 - CD São Paulo</v>
      </c>
      <c r="K11171" t="str">
        <f>_xlfn.XLOOKUP(I11171,[1]Planilha1!$C:$C,[1]Planilha1!$D:$D)</f>
        <v>43.340.312/0010-48</v>
      </c>
      <c r="L11171" t="str">
        <f>_xlfn.XLOOKUP(B11171,[2]Projeto!$B:$B,[2]Projeto!$P:$P)</f>
        <v>Paga</v>
      </c>
      <c r="M11171" s="6">
        <v>701203</v>
      </c>
      <c r="N11171" s="6" t="s">
        <v>1125</v>
      </c>
      <c r="O11171" t="str">
        <f>_xlfn.XLOOKUP(N11171,[3]Planilha1!$N:$N,[3]Planilha1!$O:$O)</f>
        <v>FLAC</v>
      </c>
      <c r="P11171">
        <v>2026</v>
      </c>
      <c r="Q11171" s="2" t="s">
        <v>1233</v>
      </c>
    </row>
    <row r="11172" spans="1:17" ht="16.8" x14ac:dyDescent="0.3">
      <c r="A11172" t="str">
        <f t="shared" si="7"/>
        <v>Lactalis - 7000</v>
      </c>
      <c r="B11172" s="6">
        <v>4501169722</v>
      </c>
      <c r="C11172" s="6">
        <v>5262129</v>
      </c>
      <c r="D11172" s="6" t="s">
        <v>439</v>
      </c>
      <c r="E11172" s="6">
        <v>610402075</v>
      </c>
      <c r="F11172" s="6" t="s">
        <v>1234</v>
      </c>
      <c r="G11172" s="12">
        <v>408.5</v>
      </c>
      <c r="H11172" s="12">
        <v>12.26</v>
      </c>
      <c r="I11172" s="6">
        <v>7204</v>
      </c>
      <c r="J11172" t="str">
        <f>_xlfn.XLOOKUP(I11172,[1]Planilha1!$C:$C,[1]Planilha1!$B:$B)</f>
        <v>7204 - CD São Paulo</v>
      </c>
      <c r="K11172" t="str">
        <f>_xlfn.XLOOKUP(I11172,[1]Planilha1!$C:$C,[1]Planilha1!$D:$D)</f>
        <v>43.340.312/0010-48</v>
      </c>
      <c r="L11172" t="str">
        <f>_xlfn.XLOOKUP(B11172,[2]Projeto!$B:$B,[2]Projeto!$P:$P)</f>
        <v>Paga</v>
      </c>
      <c r="M11172" s="6">
        <v>701203</v>
      </c>
      <c r="N11172" s="6" t="s">
        <v>1125</v>
      </c>
      <c r="O11172" t="str">
        <f>_xlfn.XLOOKUP(N11172,[3]Planilha1!$N:$N,[3]Planilha1!$O:$O)</f>
        <v>FLAC</v>
      </c>
      <c r="P11172">
        <v>2026</v>
      </c>
      <c r="Q11172" s="2" t="s">
        <v>1233</v>
      </c>
    </row>
    <row r="11173" spans="1:17" ht="16.8" x14ac:dyDescent="0.3">
      <c r="A11173" t="str">
        <f t="shared" si="7"/>
        <v>Lactalis - 7000</v>
      </c>
      <c r="B11173" s="6">
        <v>4501169722</v>
      </c>
      <c r="C11173" s="6">
        <v>5262129</v>
      </c>
      <c r="D11173" s="6" t="s">
        <v>439</v>
      </c>
      <c r="E11173" s="6">
        <v>610111363</v>
      </c>
      <c r="F11173" s="6" t="s">
        <v>863</v>
      </c>
      <c r="G11173" s="12">
        <v>94.56</v>
      </c>
      <c r="H11173" s="12">
        <v>2.84</v>
      </c>
      <c r="I11173" s="6">
        <v>7204</v>
      </c>
      <c r="J11173" t="str">
        <f>_xlfn.XLOOKUP(I11173,[1]Planilha1!$C:$C,[1]Planilha1!$B:$B)</f>
        <v>7204 - CD São Paulo</v>
      </c>
      <c r="K11173" t="str">
        <f>_xlfn.XLOOKUP(I11173,[1]Planilha1!$C:$C,[1]Planilha1!$D:$D)</f>
        <v>43.340.312/0010-48</v>
      </c>
      <c r="L11173" t="str">
        <f>_xlfn.XLOOKUP(B11173,[2]Projeto!$B:$B,[2]Projeto!$P:$P)</f>
        <v>Paga</v>
      </c>
      <c r="M11173" s="6">
        <v>701203</v>
      </c>
      <c r="N11173" s="6" t="s">
        <v>1125</v>
      </c>
      <c r="O11173" t="str">
        <f>_xlfn.XLOOKUP(N11173,[3]Planilha1!$N:$N,[3]Planilha1!$O:$O)</f>
        <v>FLAC</v>
      </c>
      <c r="P11173">
        <v>2026</v>
      </c>
      <c r="Q11173" s="2" t="s">
        <v>1233</v>
      </c>
    </row>
    <row r="11174" spans="1:17" ht="16.8" x14ac:dyDescent="0.3">
      <c r="A11174" t="str">
        <f t="shared" si="7"/>
        <v>Lactalis - 7000</v>
      </c>
      <c r="B11174" s="6">
        <v>4501169722</v>
      </c>
      <c r="C11174" s="6">
        <v>5278610</v>
      </c>
      <c r="D11174" s="6" t="s">
        <v>262</v>
      </c>
      <c r="E11174" s="6">
        <v>600114463</v>
      </c>
      <c r="F11174" s="6" t="s">
        <v>110</v>
      </c>
      <c r="G11174" s="12">
        <v>215.76</v>
      </c>
      <c r="H11174" s="12">
        <v>6.47</v>
      </c>
      <c r="I11174" s="6">
        <v>7204</v>
      </c>
      <c r="J11174" t="str">
        <f>_xlfn.XLOOKUP(I11174,[1]Planilha1!$C:$C,[1]Planilha1!$B:$B)</f>
        <v>7204 - CD São Paulo</v>
      </c>
      <c r="K11174" t="str">
        <f>_xlfn.XLOOKUP(I11174,[1]Planilha1!$C:$C,[1]Planilha1!$D:$D)</f>
        <v>43.340.312/0010-48</v>
      </c>
      <c r="L11174" t="str">
        <f>_xlfn.XLOOKUP(B11174,[2]Projeto!$B:$B,[2]Projeto!$P:$P)</f>
        <v>Paga</v>
      </c>
      <c r="M11174" s="6">
        <v>701203</v>
      </c>
      <c r="N11174" s="6" t="s">
        <v>1125</v>
      </c>
      <c r="O11174" t="str">
        <f>_xlfn.XLOOKUP(N11174,[3]Planilha1!$N:$N,[3]Planilha1!$O:$O)</f>
        <v>FLAC</v>
      </c>
      <c r="P11174">
        <v>2026</v>
      </c>
      <c r="Q11174" s="2" t="s">
        <v>1233</v>
      </c>
    </row>
    <row r="11175" spans="1:17" ht="16.8" x14ac:dyDescent="0.3">
      <c r="A11175" t="str">
        <f t="shared" si="7"/>
        <v>Lactalis - 7000</v>
      </c>
      <c r="B11175" s="6">
        <v>4501169722</v>
      </c>
      <c r="C11175" s="6">
        <v>5278610</v>
      </c>
      <c r="D11175" s="6" t="s">
        <v>262</v>
      </c>
      <c r="E11175" s="6">
        <v>610100463</v>
      </c>
      <c r="F11175" s="6" t="s">
        <v>228</v>
      </c>
      <c r="G11175" s="12">
        <v>112.8</v>
      </c>
      <c r="H11175" s="12">
        <v>3.38</v>
      </c>
      <c r="I11175" s="6">
        <v>7204</v>
      </c>
      <c r="J11175" t="str">
        <f>_xlfn.XLOOKUP(I11175,[1]Planilha1!$C:$C,[1]Planilha1!$B:$B)</f>
        <v>7204 - CD São Paulo</v>
      </c>
      <c r="K11175" t="str">
        <f>_xlfn.XLOOKUP(I11175,[1]Planilha1!$C:$C,[1]Planilha1!$D:$D)</f>
        <v>43.340.312/0010-48</v>
      </c>
      <c r="L11175" t="str">
        <f>_xlfn.XLOOKUP(B11175,[2]Projeto!$B:$B,[2]Projeto!$P:$P)</f>
        <v>Paga</v>
      </c>
      <c r="M11175" s="6">
        <v>701203</v>
      </c>
      <c r="N11175" s="6" t="s">
        <v>1125</v>
      </c>
      <c r="O11175" t="str">
        <f>_xlfn.XLOOKUP(N11175,[3]Planilha1!$N:$N,[3]Planilha1!$O:$O)</f>
        <v>FLAC</v>
      </c>
      <c r="P11175">
        <v>2026</v>
      </c>
      <c r="Q11175" s="2" t="s">
        <v>1233</v>
      </c>
    </row>
    <row r="11176" spans="1:17" ht="16.8" x14ac:dyDescent="0.3">
      <c r="A11176" t="str">
        <f t="shared" si="7"/>
        <v>Lactalis - 7000</v>
      </c>
      <c r="B11176" s="6">
        <v>4501169722</v>
      </c>
      <c r="C11176" s="6">
        <v>5278660</v>
      </c>
      <c r="D11176" s="6" t="s">
        <v>404</v>
      </c>
      <c r="E11176" s="6">
        <v>610038007</v>
      </c>
      <c r="F11176" s="6" t="s">
        <v>213</v>
      </c>
      <c r="G11176" s="11">
        <v>1123.2</v>
      </c>
      <c r="H11176" s="12">
        <v>33.700000000000003</v>
      </c>
      <c r="I11176" s="6">
        <v>7204</v>
      </c>
      <c r="J11176" t="str">
        <f>_xlfn.XLOOKUP(I11176,[1]Planilha1!$C:$C,[1]Planilha1!$B:$B)</f>
        <v>7204 - CD São Paulo</v>
      </c>
      <c r="K11176" t="str">
        <f>_xlfn.XLOOKUP(I11176,[1]Planilha1!$C:$C,[1]Planilha1!$D:$D)</f>
        <v>43.340.312/0010-48</v>
      </c>
      <c r="L11176" t="str">
        <f>_xlfn.XLOOKUP(B11176,[2]Projeto!$B:$B,[2]Projeto!$P:$P)</f>
        <v>Paga</v>
      </c>
      <c r="M11176" s="6">
        <v>701203</v>
      </c>
      <c r="N11176" s="6" t="s">
        <v>1125</v>
      </c>
      <c r="O11176" t="str">
        <f>_xlfn.XLOOKUP(N11176,[3]Planilha1!$N:$N,[3]Planilha1!$O:$O)</f>
        <v>FLAC</v>
      </c>
      <c r="P11176">
        <v>2026</v>
      </c>
      <c r="Q11176" s="2" t="s">
        <v>1233</v>
      </c>
    </row>
    <row r="11177" spans="1:17" ht="16.8" x14ac:dyDescent="0.3">
      <c r="A11177" t="str">
        <f t="shared" si="7"/>
        <v>Lactalis - 7000</v>
      </c>
      <c r="B11177" s="6">
        <v>4501169722</v>
      </c>
      <c r="C11177" s="6">
        <v>5181253</v>
      </c>
      <c r="D11177" s="6" t="s">
        <v>189</v>
      </c>
      <c r="E11177" s="6">
        <v>610119340</v>
      </c>
      <c r="F11177" s="6" t="s">
        <v>733</v>
      </c>
      <c r="G11177" s="12">
        <v>517.44000000000005</v>
      </c>
      <c r="H11177" s="12">
        <v>15.52</v>
      </c>
      <c r="I11177" s="6">
        <v>7204</v>
      </c>
      <c r="J11177" t="str">
        <f>_xlfn.XLOOKUP(I11177,[1]Planilha1!$C:$C,[1]Planilha1!$B:$B)</f>
        <v>7204 - CD São Paulo</v>
      </c>
      <c r="K11177" t="str">
        <f>_xlfn.XLOOKUP(I11177,[1]Planilha1!$C:$C,[1]Planilha1!$D:$D)</f>
        <v>43.340.312/0010-48</v>
      </c>
      <c r="L11177" t="str">
        <f>_xlfn.XLOOKUP(B11177,[2]Projeto!$B:$B,[2]Projeto!$P:$P)</f>
        <v>Paga</v>
      </c>
      <c r="M11177" s="6">
        <v>701203</v>
      </c>
      <c r="N11177" s="6" t="s">
        <v>1125</v>
      </c>
      <c r="O11177" t="str">
        <f>_xlfn.XLOOKUP(N11177,[3]Planilha1!$N:$N,[3]Planilha1!$O:$O)</f>
        <v>FLAC</v>
      </c>
      <c r="P11177">
        <v>2026</v>
      </c>
      <c r="Q11177" s="2" t="s">
        <v>1233</v>
      </c>
    </row>
    <row r="11178" spans="1:17" ht="16.8" x14ac:dyDescent="0.3">
      <c r="A11178" t="str">
        <f t="shared" si="7"/>
        <v>Lactalis - 7000</v>
      </c>
      <c r="B11178" s="6">
        <v>4501169722</v>
      </c>
      <c r="C11178" s="6">
        <v>5181253</v>
      </c>
      <c r="D11178" s="6" t="s">
        <v>189</v>
      </c>
      <c r="E11178" s="6">
        <v>610100477</v>
      </c>
      <c r="F11178" s="6" t="s">
        <v>103</v>
      </c>
      <c r="G11178" s="12">
        <v>434</v>
      </c>
      <c r="H11178" s="12">
        <v>13.02</v>
      </c>
      <c r="I11178" s="6">
        <v>7204</v>
      </c>
      <c r="J11178" t="str">
        <f>_xlfn.XLOOKUP(I11178,[1]Planilha1!$C:$C,[1]Planilha1!$B:$B)</f>
        <v>7204 - CD São Paulo</v>
      </c>
      <c r="K11178" t="str">
        <f>_xlfn.XLOOKUP(I11178,[1]Planilha1!$C:$C,[1]Planilha1!$D:$D)</f>
        <v>43.340.312/0010-48</v>
      </c>
      <c r="L11178" t="str">
        <f>_xlfn.XLOOKUP(B11178,[2]Projeto!$B:$B,[2]Projeto!$P:$P)</f>
        <v>Paga</v>
      </c>
      <c r="M11178" s="6">
        <v>701203</v>
      </c>
      <c r="N11178" s="6" t="s">
        <v>1125</v>
      </c>
      <c r="O11178" t="str">
        <f>_xlfn.XLOOKUP(N11178,[3]Planilha1!$N:$N,[3]Planilha1!$O:$O)</f>
        <v>FLAC</v>
      </c>
      <c r="P11178">
        <v>2026</v>
      </c>
      <c r="Q11178" s="2" t="s">
        <v>1233</v>
      </c>
    </row>
    <row r="11179" spans="1:17" ht="16.8" x14ac:dyDescent="0.3">
      <c r="A11179" t="str">
        <f t="shared" si="7"/>
        <v>Lactalis - 7000</v>
      </c>
      <c r="B11179" s="6">
        <v>4501169722</v>
      </c>
      <c r="C11179" s="6">
        <v>5247982</v>
      </c>
      <c r="D11179" s="6" t="s">
        <v>396</v>
      </c>
      <c r="E11179" s="6">
        <v>610107409</v>
      </c>
      <c r="F11179" s="6" t="s">
        <v>116</v>
      </c>
      <c r="G11179" s="12">
        <v>224.48</v>
      </c>
      <c r="H11179" s="12">
        <v>6.73</v>
      </c>
      <c r="I11179" s="6">
        <v>7204</v>
      </c>
      <c r="J11179" t="str">
        <f>_xlfn.XLOOKUP(I11179,[1]Planilha1!$C:$C,[1]Planilha1!$B:$B)</f>
        <v>7204 - CD São Paulo</v>
      </c>
      <c r="K11179" t="str">
        <f>_xlfn.XLOOKUP(I11179,[1]Planilha1!$C:$C,[1]Planilha1!$D:$D)</f>
        <v>43.340.312/0010-48</v>
      </c>
      <c r="L11179" t="str">
        <f>_xlfn.XLOOKUP(B11179,[2]Projeto!$B:$B,[2]Projeto!$P:$P)</f>
        <v>Paga</v>
      </c>
      <c r="M11179" s="6">
        <v>701203</v>
      </c>
      <c r="N11179" s="6" t="s">
        <v>1125</v>
      </c>
      <c r="O11179" t="str">
        <f>_xlfn.XLOOKUP(N11179,[3]Planilha1!$N:$N,[3]Planilha1!$O:$O)</f>
        <v>FLAC</v>
      </c>
      <c r="P11179">
        <v>2026</v>
      </c>
      <c r="Q11179" s="2" t="s">
        <v>1233</v>
      </c>
    </row>
    <row r="11180" spans="1:17" ht="16.8" x14ac:dyDescent="0.3">
      <c r="A11180" t="str">
        <f t="shared" si="7"/>
        <v>Lactalis - 7000</v>
      </c>
      <c r="B11180" s="6">
        <v>4501169722</v>
      </c>
      <c r="C11180" s="6">
        <v>5269327</v>
      </c>
      <c r="D11180" s="6" t="s">
        <v>389</v>
      </c>
      <c r="E11180" s="6">
        <v>610112340</v>
      </c>
      <c r="F11180" s="6" t="s">
        <v>140</v>
      </c>
      <c r="G11180" s="12">
        <v>223.2</v>
      </c>
      <c r="H11180" s="12">
        <v>6.7</v>
      </c>
      <c r="I11180" s="6">
        <v>7204</v>
      </c>
      <c r="J11180" t="str">
        <f>_xlfn.XLOOKUP(I11180,[1]Planilha1!$C:$C,[1]Planilha1!$B:$B)</f>
        <v>7204 - CD São Paulo</v>
      </c>
      <c r="K11180" t="str">
        <f>_xlfn.XLOOKUP(I11180,[1]Planilha1!$C:$C,[1]Planilha1!$D:$D)</f>
        <v>43.340.312/0010-48</v>
      </c>
      <c r="L11180" t="str">
        <f>_xlfn.XLOOKUP(B11180,[2]Projeto!$B:$B,[2]Projeto!$P:$P)</f>
        <v>Paga</v>
      </c>
      <c r="M11180" s="6">
        <v>701203</v>
      </c>
      <c r="N11180" s="6" t="s">
        <v>1125</v>
      </c>
      <c r="O11180" t="str">
        <f>_xlfn.XLOOKUP(N11180,[3]Planilha1!$N:$N,[3]Planilha1!$O:$O)</f>
        <v>FLAC</v>
      </c>
      <c r="P11180">
        <v>2026</v>
      </c>
      <c r="Q11180" s="2" t="s">
        <v>1233</v>
      </c>
    </row>
    <row r="11181" spans="1:17" ht="16.8" x14ac:dyDescent="0.3">
      <c r="A11181" t="str">
        <f t="shared" si="7"/>
        <v>Lactalis - 7000</v>
      </c>
      <c r="B11181" s="6">
        <v>4501169722</v>
      </c>
      <c r="C11181" s="6">
        <v>5269327</v>
      </c>
      <c r="D11181" s="6" t="s">
        <v>389</v>
      </c>
      <c r="E11181" s="6">
        <v>610100477</v>
      </c>
      <c r="F11181" s="6" t="s">
        <v>103</v>
      </c>
      <c r="G11181" s="12">
        <v>86.8</v>
      </c>
      <c r="H11181" s="12">
        <v>2.6</v>
      </c>
      <c r="I11181" s="6">
        <v>7204</v>
      </c>
      <c r="J11181" t="str">
        <f>_xlfn.XLOOKUP(I11181,[1]Planilha1!$C:$C,[1]Planilha1!$B:$B)</f>
        <v>7204 - CD São Paulo</v>
      </c>
      <c r="K11181" t="str">
        <f>_xlfn.XLOOKUP(I11181,[1]Planilha1!$C:$C,[1]Planilha1!$D:$D)</f>
        <v>43.340.312/0010-48</v>
      </c>
      <c r="L11181" t="str">
        <f>_xlfn.XLOOKUP(B11181,[2]Projeto!$B:$B,[2]Projeto!$P:$P)</f>
        <v>Paga</v>
      </c>
      <c r="M11181" s="6">
        <v>701203</v>
      </c>
      <c r="N11181" s="6" t="s">
        <v>1125</v>
      </c>
      <c r="O11181" t="str">
        <f>_xlfn.XLOOKUP(N11181,[3]Planilha1!$N:$N,[3]Planilha1!$O:$O)</f>
        <v>FLAC</v>
      </c>
      <c r="P11181">
        <v>2026</v>
      </c>
      <c r="Q11181" s="2" t="s">
        <v>1233</v>
      </c>
    </row>
    <row r="11182" spans="1:17" ht="16.8" x14ac:dyDescent="0.3">
      <c r="A11182" t="str">
        <f t="shared" si="7"/>
        <v>Lactalis - 7000</v>
      </c>
      <c r="B11182" s="6">
        <v>4501169722</v>
      </c>
      <c r="C11182" s="6">
        <v>5269327</v>
      </c>
      <c r="D11182" s="6" t="s">
        <v>389</v>
      </c>
      <c r="E11182" s="6">
        <v>610107368</v>
      </c>
      <c r="F11182" s="6" t="s">
        <v>250</v>
      </c>
      <c r="G11182" s="12">
        <v>172.8</v>
      </c>
      <c r="H11182" s="12">
        <v>5.18</v>
      </c>
      <c r="I11182" s="6">
        <v>7204</v>
      </c>
      <c r="J11182" t="str">
        <f>_xlfn.XLOOKUP(I11182,[1]Planilha1!$C:$C,[1]Planilha1!$B:$B)</f>
        <v>7204 - CD São Paulo</v>
      </c>
      <c r="K11182" t="str">
        <f>_xlfn.XLOOKUP(I11182,[1]Planilha1!$C:$C,[1]Planilha1!$D:$D)</f>
        <v>43.340.312/0010-48</v>
      </c>
      <c r="L11182" t="str">
        <f>_xlfn.XLOOKUP(B11182,[2]Projeto!$B:$B,[2]Projeto!$P:$P)</f>
        <v>Paga</v>
      </c>
      <c r="M11182" s="6">
        <v>701203</v>
      </c>
      <c r="N11182" s="6" t="s">
        <v>1125</v>
      </c>
      <c r="O11182" t="str">
        <f>_xlfn.XLOOKUP(N11182,[3]Planilha1!$N:$N,[3]Planilha1!$O:$O)</f>
        <v>FLAC</v>
      </c>
      <c r="P11182">
        <v>2026</v>
      </c>
      <c r="Q11182" s="2" t="s">
        <v>1233</v>
      </c>
    </row>
    <row r="11183" spans="1:17" ht="16.8" x14ac:dyDescent="0.3">
      <c r="A11183" t="str">
        <f t="shared" si="7"/>
        <v>Lactalis - 7000</v>
      </c>
      <c r="B11183" s="6">
        <v>4501169722</v>
      </c>
      <c r="C11183" s="6">
        <v>5269327</v>
      </c>
      <c r="D11183" s="6" t="s">
        <v>389</v>
      </c>
      <c r="E11183" s="6">
        <v>610138368</v>
      </c>
      <c r="F11183" s="6" t="s">
        <v>900</v>
      </c>
      <c r="G11183" s="12">
        <v>172.8</v>
      </c>
      <c r="H11183" s="12">
        <v>5.18</v>
      </c>
      <c r="I11183" s="6">
        <v>7204</v>
      </c>
      <c r="J11183" t="str">
        <f>_xlfn.XLOOKUP(I11183,[1]Planilha1!$C:$C,[1]Planilha1!$B:$B)</f>
        <v>7204 - CD São Paulo</v>
      </c>
      <c r="K11183" t="str">
        <f>_xlfn.XLOOKUP(I11183,[1]Planilha1!$C:$C,[1]Planilha1!$D:$D)</f>
        <v>43.340.312/0010-48</v>
      </c>
      <c r="L11183" t="str">
        <f>_xlfn.XLOOKUP(B11183,[2]Projeto!$B:$B,[2]Projeto!$P:$P)</f>
        <v>Paga</v>
      </c>
      <c r="M11183" s="6">
        <v>701203</v>
      </c>
      <c r="N11183" s="6" t="s">
        <v>1125</v>
      </c>
      <c r="O11183" t="str">
        <f>_xlfn.XLOOKUP(N11183,[3]Planilha1!$N:$N,[3]Planilha1!$O:$O)</f>
        <v>FLAC</v>
      </c>
      <c r="P11183">
        <v>2026</v>
      </c>
      <c r="Q11183" s="2" t="s">
        <v>1233</v>
      </c>
    </row>
    <row r="11184" spans="1:17" ht="16.8" x14ac:dyDescent="0.3">
      <c r="A11184" t="str">
        <f t="shared" si="7"/>
        <v>Lactalis - 7000</v>
      </c>
      <c r="B11184" s="6">
        <v>4501169722</v>
      </c>
      <c r="C11184" s="6">
        <v>5269327</v>
      </c>
      <c r="D11184" s="6" t="s">
        <v>389</v>
      </c>
      <c r="E11184" s="6">
        <v>610116340</v>
      </c>
      <c r="F11184" s="6" t="s">
        <v>80</v>
      </c>
      <c r="G11184" s="12">
        <v>221.76</v>
      </c>
      <c r="H11184" s="12">
        <v>6.65</v>
      </c>
      <c r="I11184" s="6">
        <v>7204</v>
      </c>
      <c r="J11184" t="str">
        <f>_xlfn.XLOOKUP(I11184,[1]Planilha1!$C:$C,[1]Planilha1!$B:$B)</f>
        <v>7204 - CD São Paulo</v>
      </c>
      <c r="K11184" t="str">
        <f>_xlfn.XLOOKUP(I11184,[1]Planilha1!$C:$C,[1]Planilha1!$D:$D)</f>
        <v>43.340.312/0010-48</v>
      </c>
      <c r="L11184" t="str">
        <f>_xlfn.XLOOKUP(B11184,[2]Projeto!$B:$B,[2]Projeto!$P:$P)</f>
        <v>Paga</v>
      </c>
      <c r="M11184" s="6">
        <v>701203</v>
      </c>
      <c r="N11184" s="6" t="s">
        <v>1125</v>
      </c>
      <c r="O11184" t="str">
        <f>_xlfn.XLOOKUP(N11184,[3]Planilha1!$N:$N,[3]Planilha1!$O:$O)</f>
        <v>FLAC</v>
      </c>
      <c r="P11184">
        <v>2026</v>
      </c>
      <c r="Q11184" s="2" t="s">
        <v>1233</v>
      </c>
    </row>
    <row r="11185" spans="1:17" ht="16.8" x14ac:dyDescent="0.3">
      <c r="A11185" t="str">
        <f t="shared" si="7"/>
        <v>Lactalis - 7000</v>
      </c>
      <c r="B11185" s="6">
        <v>4501169722</v>
      </c>
      <c r="C11185" s="6">
        <v>5292598</v>
      </c>
      <c r="D11185" s="6" t="s">
        <v>575</v>
      </c>
      <c r="E11185" s="6">
        <v>610400072</v>
      </c>
      <c r="F11185" s="6" t="s">
        <v>279</v>
      </c>
      <c r="G11185" s="12">
        <v>220.2</v>
      </c>
      <c r="H11185" s="12">
        <v>6.61</v>
      </c>
      <c r="I11185" s="6">
        <v>7204</v>
      </c>
      <c r="J11185" t="str">
        <f>_xlfn.XLOOKUP(I11185,[1]Planilha1!$C:$C,[1]Planilha1!$B:$B)</f>
        <v>7204 - CD São Paulo</v>
      </c>
      <c r="K11185" t="str">
        <f>_xlfn.XLOOKUP(I11185,[1]Planilha1!$C:$C,[1]Planilha1!$D:$D)</f>
        <v>43.340.312/0010-48</v>
      </c>
      <c r="L11185" t="str">
        <f>_xlfn.XLOOKUP(B11185,[2]Projeto!$B:$B,[2]Projeto!$P:$P)</f>
        <v>Paga</v>
      </c>
      <c r="M11185" s="6">
        <v>701203</v>
      </c>
      <c r="N11185" s="6" t="s">
        <v>1125</v>
      </c>
      <c r="O11185" t="str">
        <f>_xlfn.XLOOKUP(N11185,[3]Planilha1!$N:$N,[3]Planilha1!$O:$O)</f>
        <v>FLAC</v>
      </c>
      <c r="P11185">
        <v>2026</v>
      </c>
      <c r="Q11185" s="2" t="s">
        <v>1233</v>
      </c>
    </row>
    <row r="11186" spans="1:17" ht="16.8" x14ac:dyDescent="0.3">
      <c r="A11186" t="str">
        <f t="shared" si="7"/>
        <v>Lactalis - 7000</v>
      </c>
      <c r="B11186" s="6">
        <v>4501169722</v>
      </c>
      <c r="C11186" s="6">
        <v>5334202</v>
      </c>
      <c r="D11186" s="6" t="s">
        <v>464</v>
      </c>
      <c r="E11186" s="6">
        <v>610402075</v>
      </c>
      <c r="F11186" s="6" t="s">
        <v>1234</v>
      </c>
      <c r="G11186" s="12">
        <v>634.35</v>
      </c>
      <c r="H11186" s="12">
        <v>19.03</v>
      </c>
      <c r="I11186" s="6">
        <v>7204</v>
      </c>
      <c r="J11186" t="str">
        <f>_xlfn.XLOOKUP(I11186,[1]Planilha1!$C:$C,[1]Planilha1!$B:$B)</f>
        <v>7204 - CD São Paulo</v>
      </c>
      <c r="K11186" t="str">
        <f>_xlfn.XLOOKUP(I11186,[1]Planilha1!$C:$C,[1]Planilha1!$D:$D)</f>
        <v>43.340.312/0010-48</v>
      </c>
      <c r="L11186" t="str">
        <f>_xlfn.XLOOKUP(B11186,[2]Projeto!$B:$B,[2]Projeto!$P:$P)</f>
        <v>Paga</v>
      </c>
      <c r="M11186" s="6">
        <v>701203</v>
      </c>
      <c r="N11186" s="6" t="s">
        <v>1125</v>
      </c>
      <c r="O11186" t="str">
        <f>_xlfn.XLOOKUP(N11186,[3]Planilha1!$N:$N,[3]Planilha1!$O:$O)</f>
        <v>FLAC</v>
      </c>
      <c r="P11186">
        <v>2026</v>
      </c>
      <c r="Q11186" s="2" t="s">
        <v>1233</v>
      </c>
    </row>
    <row r="11187" spans="1:17" ht="16.8" x14ac:dyDescent="0.3">
      <c r="A11187" t="str">
        <f t="shared" si="7"/>
        <v>Lactalis - 7000</v>
      </c>
      <c r="B11187" s="6">
        <v>4501169722</v>
      </c>
      <c r="C11187" s="6">
        <v>5359018</v>
      </c>
      <c r="D11187" s="6" t="s">
        <v>493</v>
      </c>
      <c r="E11187" s="6">
        <v>610402075</v>
      </c>
      <c r="F11187" s="6" t="s">
        <v>1234</v>
      </c>
      <c r="G11187" s="12">
        <v>612.75</v>
      </c>
      <c r="H11187" s="12">
        <v>18.38</v>
      </c>
      <c r="I11187" s="6">
        <v>7204</v>
      </c>
      <c r="J11187" t="str">
        <f>_xlfn.XLOOKUP(I11187,[1]Planilha1!$C:$C,[1]Planilha1!$B:$B)</f>
        <v>7204 - CD São Paulo</v>
      </c>
      <c r="K11187" t="str">
        <f>_xlfn.XLOOKUP(I11187,[1]Planilha1!$C:$C,[1]Planilha1!$D:$D)</f>
        <v>43.340.312/0010-48</v>
      </c>
      <c r="L11187" t="str">
        <f>_xlfn.XLOOKUP(B11187,[2]Projeto!$B:$B,[2]Projeto!$P:$P)</f>
        <v>Paga</v>
      </c>
      <c r="M11187" s="6">
        <v>701203</v>
      </c>
      <c r="N11187" s="6" t="s">
        <v>1125</v>
      </c>
      <c r="O11187" t="str">
        <f>_xlfn.XLOOKUP(N11187,[3]Planilha1!$N:$N,[3]Planilha1!$O:$O)</f>
        <v>FLAC</v>
      </c>
      <c r="P11187">
        <v>2026</v>
      </c>
      <c r="Q11187" s="2" t="s">
        <v>1233</v>
      </c>
    </row>
    <row r="11188" spans="1:17" ht="16.8" x14ac:dyDescent="0.3">
      <c r="A11188" t="str">
        <f t="shared" si="7"/>
        <v>Lactalis - 7000</v>
      </c>
      <c r="B11188" s="6">
        <v>4501169722</v>
      </c>
      <c r="C11188" s="6">
        <v>5359027</v>
      </c>
      <c r="D11188" s="6" t="s">
        <v>591</v>
      </c>
      <c r="E11188" s="6">
        <v>610038007</v>
      </c>
      <c r="F11188" s="6" t="s">
        <v>213</v>
      </c>
      <c r="G11188" s="12">
        <v>249.6</v>
      </c>
      <c r="H11188" s="12">
        <v>7.49</v>
      </c>
      <c r="I11188" s="6">
        <v>7204</v>
      </c>
      <c r="J11188" t="str">
        <f>_xlfn.XLOOKUP(I11188,[1]Planilha1!$C:$C,[1]Planilha1!$B:$B)</f>
        <v>7204 - CD São Paulo</v>
      </c>
      <c r="K11188" t="str">
        <f>_xlfn.XLOOKUP(I11188,[1]Planilha1!$C:$C,[1]Planilha1!$D:$D)</f>
        <v>43.340.312/0010-48</v>
      </c>
      <c r="L11188" t="str">
        <f>_xlfn.XLOOKUP(B11188,[2]Projeto!$B:$B,[2]Projeto!$P:$P)</f>
        <v>Paga</v>
      </c>
      <c r="M11188" s="6">
        <v>701203</v>
      </c>
      <c r="N11188" s="6" t="s">
        <v>1125</v>
      </c>
      <c r="O11188" t="str">
        <f>_xlfn.XLOOKUP(N11188,[3]Planilha1!$N:$N,[3]Planilha1!$O:$O)</f>
        <v>FLAC</v>
      </c>
      <c r="P11188">
        <v>2026</v>
      </c>
      <c r="Q11188" s="2" t="s">
        <v>1233</v>
      </c>
    </row>
    <row r="11189" spans="1:17" ht="16.8" x14ac:dyDescent="0.3">
      <c r="A11189" t="str">
        <f t="shared" si="7"/>
        <v>Lactalis - 7000</v>
      </c>
      <c r="B11189" s="6">
        <v>4501169722</v>
      </c>
      <c r="C11189" s="6">
        <v>5364722</v>
      </c>
      <c r="D11189" s="6" t="s">
        <v>491</v>
      </c>
      <c r="E11189" s="6">
        <v>610038007</v>
      </c>
      <c r="F11189" s="6" t="s">
        <v>213</v>
      </c>
      <c r="G11189" s="12">
        <v>187.2</v>
      </c>
      <c r="H11189" s="12">
        <v>5.62</v>
      </c>
      <c r="I11189" s="6">
        <v>7204</v>
      </c>
      <c r="J11189" t="str">
        <f>_xlfn.XLOOKUP(I11189,[1]Planilha1!$C:$C,[1]Planilha1!$B:$B)</f>
        <v>7204 - CD São Paulo</v>
      </c>
      <c r="K11189" t="str">
        <f>_xlfn.XLOOKUP(I11189,[1]Planilha1!$C:$C,[1]Planilha1!$D:$D)</f>
        <v>43.340.312/0010-48</v>
      </c>
      <c r="L11189" t="str">
        <f>_xlfn.XLOOKUP(B11189,[2]Projeto!$B:$B,[2]Projeto!$P:$P)</f>
        <v>Paga</v>
      </c>
      <c r="M11189" s="6">
        <v>701203</v>
      </c>
      <c r="N11189" s="6" t="s">
        <v>1125</v>
      </c>
      <c r="O11189" t="str">
        <f>_xlfn.XLOOKUP(N11189,[3]Planilha1!$N:$N,[3]Planilha1!$O:$O)</f>
        <v>FLAC</v>
      </c>
      <c r="P11189">
        <v>2026</v>
      </c>
      <c r="Q11189" s="2" t="s">
        <v>1233</v>
      </c>
    </row>
    <row r="11190" spans="1:17" ht="16.8" x14ac:dyDescent="0.3">
      <c r="A11190" t="str">
        <f t="shared" si="7"/>
        <v>Lactalis - 7000</v>
      </c>
      <c r="B11190" s="6">
        <v>4501169722</v>
      </c>
      <c r="C11190" s="6">
        <v>5365405</v>
      </c>
      <c r="D11190" s="6" t="s">
        <v>913</v>
      </c>
      <c r="E11190" s="6">
        <v>610109363</v>
      </c>
      <c r="F11190" s="6" t="s">
        <v>135</v>
      </c>
      <c r="G11190" s="12">
        <v>247.92</v>
      </c>
      <c r="H11190" s="12">
        <v>7.44</v>
      </c>
      <c r="I11190" s="6">
        <v>7204</v>
      </c>
      <c r="J11190" t="str">
        <f>_xlfn.XLOOKUP(I11190,[1]Planilha1!$C:$C,[1]Planilha1!$B:$B)</f>
        <v>7204 - CD São Paulo</v>
      </c>
      <c r="K11190" t="str">
        <f>_xlfn.XLOOKUP(I11190,[1]Planilha1!$C:$C,[1]Planilha1!$D:$D)</f>
        <v>43.340.312/0010-48</v>
      </c>
      <c r="L11190" t="str">
        <f>_xlfn.XLOOKUP(B11190,[2]Projeto!$B:$B,[2]Projeto!$P:$P)</f>
        <v>Paga</v>
      </c>
      <c r="M11190" s="6">
        <v>701203</v>
      </c>
      <c r="N11190" s="6" t="s">
        <v>1125</v>
      </c>
      <c r="O11190" t="str">
        <f>_xlfn.XLOOKUP(N11190,[3]Planilha1!$N:$N,[3]Planilha1!$O:$O)</f>
        <v>FLAC</v>
      </c>
      <c r="P11190">
        <v>2026</v>
      </c>
      <c r="Q11190" s="2" t="s">
        <v>1233</v>
      </c>
    </row>
    <row r="11191" spans="1:17" ht="16.8" x14ac:dyDescent="0.3">
      <c r="A11191" t="str">
        <f t="shared" si="7"/>
        <v>Lactalis - 7000</v>
      </c>
      <c r="B11191" s="6">
        <v>4501169722</v>
      </c>
      <c r="C11191" s="6">
        <v>5366272</v>
      </c>
      <c r="D11191" s="6" t="s">
        <v>951</v>
      </c>
      <c r="E11191" s="6">
        <v>610038007</v>
      </c>
      <c r="F11191" s="6" t="s">
        <v>213</v>
      </c>
      <c r="G11191" s="12">
        <v>187.2</v>
      </c>
      <c r="H11191" s="12">
        <v>5.62</v>
      </c>
      <c r="I11191" s="6">
        <v>7204</v>
      </c>
      <c r="J11191" t="str">
        <f>_xlfn.XLOOKUP(I11191,[1]Planilha1!$C:$C,[1]Planilha1!$B:$B)</f>
        <v>7204 - CD São Paulo</v>
      </c>
      <c r="K11191" t="str">
        <f>_xlfn.XLOOKUP(I11191,[1]Planilha1!$C:$C,[1]Planilha1!$D:$D)</f>
        <v>43.340.312/0010-48</v>
      </c>
      <c r="L11191" t="str">
        <f>_xlfn.XLOOKUP(B11191,[2]Projeto!$B:$B,[2]Projeto!$P:$P)</f>
        <v>Paga</v>
      </c>
      <c r="M11191" s="6">
        <v>701203</v>
      </c>
      <c r="N11191" s="6" t="s">
        <v>1125</v>
      </c>
      <c r="O11191" t="str">
        <f>_xlfn.XLOOKUP(N11191,[3]Planilha1!$N:$N,[3]Planilha1!$O:$O)</f>
        <v>FLAC</v>
      </c>
      <c r="P11191">
        <v>2026</v>
      </c>
      <c r="Q11191" s="2" t="s">
        <v>1233</v>
      </c>
    </row>
    <row r="11192" spans="1:17" ht="16.8" x14ac:dyDescent="0.3">
      <c r="A11192" t="str">
        <f t="shared" si="7"/>
        <v>Lactalis - 7000</v>
      </c>
      <c r="B11192" s="6">
        <v>4501169722</v>
      </c>
      <c r="C11192" s="6">
        <v>5368992</v>
      </c>
      <c r="D11192" s="6" t="s">
        <v>1208</v>
      </c>
      <c r="E11192" s="6">
        <v>610038007</v>
      </c>
      <c r="F11192" s="6" t="s">
        <v>213</v>
      </c>
      <c r="G11192" s="12">
        <v>998.4</v>
      </c>
      <c r="H11192" s="12">
        <v>29.95</v>
      </c>
      <c r="I11192" s="6">
        <v>7204</v>
      </c>
      <c r="J11192" t="str">
        <f>_xlfn.XLOOKUP(I11192,[1]Planilha1!$C:$C,[1]Planilha1!$B:$B)</f>
        <v>7204 - CD São Paulo</v>
      </c>
      <c r="K11192" t="str">
        <f>_xlfn.XLOOKUP(I11192,[1]Planilha1!$C:$C,[1]Planilha1!$D:$D)</f>
        <v>43.340.312/0010-48</v>
      </c>
      <c r="L11192" t="str">
        <f>_xlfn.XLOOKUP(B11192,[2]Projeto!$B:$B,[2]Projeto!$P:$P)</f>
        <v>Paga</v>
      </c>
      <c r="M11192" s="6">
        <v>701203</v>
      </c>
      <c r="N11192" s="6" t="s">
        <v>1125</v>
      </c>
      <c r="O11192" t="str">
        <f>_xlfn.XLOOKUP(N11192,[3]Planilha1!$N:$N,[3]Planilha1!$O:$O)</f>
        <v>FLAC</v>
      </c>
      <c r="P11192">
        <v>2026</v>
      </c>
      <c r="Q11192" s="2" t="s">
        <v>1233</v>
      </c>
    </row>
    <row r="11193" spans="1:17" ht="16.8" x14ac:dyDescent="0.3">
      <c r="A11193" t="str">
        <f t="shared" si="7"/>
        <v>Lactalis - 7000</v>
      </c>
      <c r="B11193" s="6">
        <v>4501169722</v>
      </c>
      <c r="C11193" s="6">
        <v>5185158</v>
      </c>
      <c r="D11193" s="6" t="s">
        <v>466</v>
      </c>
      <c r="E11193" s="6">
        <v>610402075</v>
      </c>
      <c r="F11193" s="6" t="s">
        <v>1234</v>
      </c>
      <c r="G11193" s="11">
        <v>7148.75</v>
      </c>
      <c r="H11193" s="12">
        <v>214.46</v>
      </c>
      <c r="I11193" s="6">
        <v>7204</v>
      </c>
      <c r="J11193" t="str">
        <f>_xlfn.XLOOKUP(I11193,[1]Planilha1!$C:$C,[1]Planilha1!$B:$B)</f>
        <v>7204 - CD São Paulo</v>
      </c>
      <c r="K11193" t="str">
        <f>_xlfn.XLOOKUP(I11193,[1]Planilha1!$C:$C,[1]Planilha1!$D:$D)</f>
        <v>43.340.312/0010-48</v>
      </c>
      <c r="L11193" t="str">
        <f>_xlfn.XLOOKUP(B11193,[2]Projeto!$B:$B,[2]Projeto!$P:$P)</f>
        <v>Paga</v>
      </c>
      <c r="M11193" s="6">
        <v>701203</v>
      </c>
      <c r="N11193" s="6" t="s">
        <v>1125</v>
      </c>
      <c r="O11193" t="str">
        <f>_xlfn.XLOOKUP(N11193,[3]Planilha1!$N:$N,[3]Planilha1!$O:$O)</f>
        <v>FLAC</v>
      </c>
      <c r="P11193">
        <v>2026</v>
      </c>
      <c r="Q11193" s="2" t="s">
        <v>1233</v>
      </c>
    </row>
    <row r="11194" spans="1:17" ht="16.8" x14ac:dyDescent="0.3">
      <c r="A11194" t="str">
        <f t="shared" si="7"/>
        <v>Lactalis - 7000</v>
      </c>
      <c r="B11194" s="6">
        <v>4501169722</v>
      </c>
      <c r="C11194" s="6">
        <v>5282216</v>
      </c>
      <c r="D11194" s="6" t="s">
        <v>887</v>
      </c>
      <c r="E11194" s="6">
        <v>610051007</v>
      </c>
      <c r="F11194" s="6" t="s">
        <v>352</v>
      </c>
      <c r="G11194" s="12">
        <v>748.8</v>
      </c>
      <c r="H11194" s="12">
        <v>22.46</v>
      </c>
      <c r="I11194" s="6">
        <v>7204</v>
      </c>
      <c r="J11194" t="str">
        <f>_xlfn.XLOOKUP(I11194,[1]Planilha1!$C:$C,[1]Planilha1!$B:$B)</f>
        <v>7204 - CD São Paulo</v>
      </c>
      <c r="K11194" t="str">
        <f>_xlfn.XLOOKUP(I11194,[1]Planilha1!$C:$C,[1]Planilha1!$D:$D)</f>
        <v>43.340.312/0010-48</v>
      </c>
      <c r="L11194" t="str">
        <f>_xlfn.XLOOKUP(B11194,[2]Projeto!$B:$B,[2]Projeto!$P:$P)</f>
        <v>Paga</v>
      </c>
      <c r="M11194" s="6">
        <v>701203</v>
      </c>
      <c r="N11194" s="6" t="s">
        <v>1125</v>
      </c>
      <c r="O11194" t="str">
        <f>_xlfn.XLOOKUP(N11194,[3]Planilha1!$N:$N,[3]Planilha1!$O:$O)</f>
        <v>FLAC</v>
      </c>
      <c r="P11194">
        <v>2026</v>
      </c>
      <c r="Q11194" s="2" t="s">
        <v>1233</v>
      </c>
    </row>
    <row r="11195" spans="1:17" ht="16.8" x14ac:dyDescent="0.3">
      <c r="A11195" t="str">
        <f t="shared" si="7"/>
        <v>Lactalis - 7000</v>
      </c>
      <c r="B11195" s="6">
        <v>4501169722</v>
      </c>
      <c r="C11195" s="6">
        <v>5292294</v>
      </c>
      <c r="D11195" s="6" t="s">
        <v>423</v>
      </c>
      <c r="E11195" s="6">
        <v>610402075</v>
      </c>
      <c r="F11195" s="6" t="s">
        <v>1234</v>
      </c>
      <c r="G11195" s="11">
        <v>5225</v>
      </c>
      <c r="H11195" s="12">
        <v>156.75</v>
      </c>
      <c r="I11195" s="6">
        <v>7204</v>
      </c>
      <c r="J11195" t="str">
        <f>_xlfn.XLOOKUP(I11195,[1]Planilha1!$C:$C,[1]Planilha1!$B:$B)</f>
        <v>7204 - CD São Paulo</v>
      </c>
      <c r="K11195" t="str">
        <f>_xlfn.XLOOKUP(I11195,[1]Planilha1!$C:$C,[1]Planilha1!$D:$D)</f>
        <v>43.340.312/0010-48</v>
      </c>
      <c r="L11195" t="str">
        <f>_xlfn.XLOOKUP(B11195,[2]Projeto!$B:$B,[2]Projeto!$P:$P)</f>
        <v>Paga</v>
      </c>
      <c r="M11195" s="6">
        <v>701203</v>
      </c>
      <c r="N11195" s="6" t="s">
        <v>1125</v>
      </c>
      <c r="O11195" t="str">
        <f>_xlfn.XLOOKUP(N11195,[3]Planilha1!$N:$N,[3]Planilha1!$O:$O)</f>
        <v>FLAC</v>
      </c>
      <c r="P11195">
        <v>2026</v>
      </c>
      <c r="Q11195" s="2" t="s">
        <v>1233</v>
      </c>
    </row>
    <row r="11196" spans="1:17" ht="16.8" x14ac:dyDescent="0.3">
      <c r="A11196" t="str">
        <f t="shared" si="7"/>
        <v>Lactalis - 7000</v>
      </c>
      <c r="B11196" s="6">
        <v>4501169722</v>
      </c>
      <c r="C11196" s="6">
        <v>5335762</v>
      </c>
      <c r="D11196" s="6" t="s">
        <v>334</v>
      </c>
      <c r="E11196" s="6">
        <v>610402075</v>
      </c>
      <c r="F11196" s="6" t="s">
        <v>1234</v>
      </c>
      <c r="G11196" s="12">
        <v>204.25</v>
      </c>
      <c r="H11196" s="12">
        <v>6.13</v>
      </c>
      <c r="I11196" s="6">
        <v>7204</v>
      </c>
      <c r="J11196" t="str">
        <f>_xlfn.XLOOKUP(I11196,[1]Planilha1!$C:$C,[1]Planilha1!$B:$B)</f>
        <v>7204 - CD São Paulo</v>
      </c>
      <c r="K11196" t="str">
        <f>_xlfn.XLOOKUP(I11196,[1]Planilha1!$C:$C,[1]Planilha1!$D:$D)</f>
        <v>43.340.312/0010-48</v>
      </c>
      <c r="L11196" t="str">
        <f>_xlfn.XLOOKUP(B11196,[2]Projeto!$B:$B,[2]Projeto!$P:$P)</f>
        <v>Paga</v>
      </c>
      <c r="M11196" s="6">
        <v>701203</v>
      </c>
      <c r="N11196" s="6" t="s">
        <v>1125</v>
      </c>
      <c r="O11196" t="str">
        <f>_xlfn.XLOOKUP(N11196,[3]Planilha1!$N:$N,[3]Planilha1!$O:$O)</f>
        <v>FLAC</v>
      </c>
      <c r="P11196">
        <v>2026</v>
      </c>
      <c r="Q11196" s="2" t="s">
        <v>1233</v>
      </c>
    </row>
    <row r="11197" spans="1:17" ht="16.8" x14ac:dyDescent="0.3">
      <c r="A11197" t="str">
        <f t="shared" si="7"/>
        <v>Lactalis - 7000</v>
      </c>
      <c r="B11197" s="6">
        <v>4501169722</v>
      </c>
      <c r="C11197" s="6">
        <v>5348715</v>
      </c>
      <c r="D11197" s="6" t="s">
        <v>1019</v>
      </c>
      <c r="E11197" s="6">
        <v>610038007</v>
      </c>
      <c r="F11197" s="6" t="s">
        <v>213</v>
      </c>
      <c r="G11197" s="12">
        <v>624</v>
      </c>
      <c r="H11197" s="12">
        <v>18.72</v>
      </c>
      <c r="I11197" s="6">
        <v>7204</v>
      </c>
      <c r="J11197" t="str">
        <f>_xlfn.XLOOKUP(I11197,[1]Planilha1!$C:$C,[1]Planilha1!$B:$B)</f>
        <v>7204 - CD São Paulo</v>
      </c>
      <c r="K11197" t="str">
        <f>_xlfn.XLOOKUP(I11197,[1]Planilha1!$C:$C,[1]Planilha1!$D:$D)</f>
        <v>43.340.312/0010-48</v>
      </c>
      <c r="L11197" t="str">
        <f>_xlfn.XLOOKUP(B11197,[2]Projeto!$B:$B,[2]Projeto!$P:$P)</f>
        <v>Paga</v>
      </c>
      <c r="M11197" s="6">
        <v>701203</v>
      </c>
      <c r="N11197" s="6" t="s">
        <v>1125</v>
      </c>
      <c r="O11197" t="str">
        <f>_xlfn.XLOOKUP(N11197,[3]Planilha1!$N:$N,[3]Planilha1!$O:$O)</f>
        <v>FLAC</v>
      </c>
      <c r="P11197">
        <v>2026</v>
      </c>
      <c r="Q11197" s="2" t="s">
        <v>1233</v>
      </c>
    </row>
    <row r="11198" spans="1:17" ht="16.8" x14ac:dyDescent="0.3">
      <c r="A11198" t="str">
        <f t="shared" si="7"/>
        <v>Lactalis - 7000</v>
      </c>
      <c r="B11198" s="6">
        <v>4501169722</v>
      </c>
      <c r="C11198" s="6">
        <v>5361822</v>
      </c>
      <c r="D11198" s="6" t="s">
        <v>850</v>
      </c>
      <c r="E11198" s="6">
        <v>610038007</v>
      </c>
      <c r="F11198" s="6" t="s">
        <v>213</v>
      </c>
      <c r="G11198" s="12">
        <v>312</v>
      </c>
      <c r="H11198" s="12">
        <v>9.36</v>
      </c>
      <c r="I11198" s="6">
        <v>7204</v>
      </c>
      <c r="J11198" t="str">
        <f>_xlfn.XLOOKUP(I11198,[1]Planilha1!$C:$C,[1]Planilha1!$B:$B)</f>
        <v>7204 - CD São Paulo</v>
      </c>
      <c r="K11198" t="str">
        <f>_xlfn.XLOOKUP(I11198,[1]Planilha1!$C:$C,[1]Planilha1!$D:$D)</f>
        <v>43.340.312/0010-48</v>
      </c>
      <c r="L11198" t="str">
        <f>_xlfn.XLOOKUP(B11198,[2]Projeto!$B:$B,[2]Projeto!$P:$P)</f>
        <v>Paga</v>
      </c>
      <c r="M11198" s="6">
        <v>701203</v>
      </c>
      <c r="N11198" s="6" t="s">
        <v>1125</v>
      </c>
      <c r="O11198" t="str">
        <f>_xlfn.XLOOKUP(N11198,[3]Planilha1!$N:$N,[3]Planilha1!$O:$O)</f>
        <v>FLAC</v>
      </c>
      <c r="P11198">
        <v>2026</v>
      </c>
      <c r="Q11198" s="2" t="s">
        <v>1233</v>
      </c>
    </row>
    <row r="11199" spans="1:17" ht="16.8" x14ac:dyDescent="0.3">
      <c r="A11199" t="str">
        <f t="shared" si="7"/>
        <v>Lactalis - 7000</v>
      </c>
      <c r="B11199" s="6">
        <v>4501169722</v>
      </c>
      <c r="C11199" s="6">
        <v>5285686</v>
      </c>
      <c r="D11199" s="6" t="s">
        <v>593</v>
      </c>
      <c r="E11199" s="6">
        <v>610109363</v>
      </c>
      <c r="F11199" s="6" t="s">
        <v>135</v>
      </c>
      <c r="G11199" s="11">
        <v>5206.32</v>
      </c>
      <c r="H11199" s="12">
        <v>156.19</v>
      </c>
      <c r="I11199" s="6">
        <v>7204</v>
      </c>
      <c r="J11199" t="str">
        <f>_xlfn.XLOOKUP(I11199,[1]Planilha1!$C:$C,[1]Planilha1!$B:$B)</f>
        <v>7204 - CD São Paulo</v>
      </c>
      <c r="K11199" t="str">
        <f>_xlfn.XLOOKUP(I11199,[1]Planilha1!$C:$C,[1]Planilha1!$D:$D)</f>
        <v>43.340.312/0010-48</v>
      </c>
      <c r="L11199" t="str">
        <f>_xlfn.XLOOKUP(B11199,[2]Projeto!$B:$B,[2]Projeto!$P:$P)</f>
        <v>Paga</v>
      </c>
      <c r="M11199" s="6">
        <v>701203</v>
      </c>
      <c r="N11199" s="6" t="s">
        <v>1125</v>
      </c>
      <c r="O11199" t="str">
        <f>_xlfn.XLOOKUP(N11199,[3]Planilha1!$N:$N,[3]Planilha1!$O:$O)</f>
        <v>FLAC</v>
      </c>
      <c r="P11199">
        <v>2026</v>
      </c>
      <c r="Q11199" s="2" t="s">
        <v>1233</v>
      </c>
    </row>
    <row r="11200" spans="1:17" ht="16.8" x14ac:dyDescent="0.3">
      <c r="A11200" t="str">
        <f t="shared" si="7"/>
        <v>Lactalis - 7000</v>
      </c>
      <c r="B11200" s="6">
        <v>4501169722</v>
      </c>
      <c r="C11200" s="6">
        <v>5361874</v>
      </c>
      <c r="D11200" s="6" t="s">
        <v>378</v>
      </c>
      <c r="E11200" s="6">
        <v>610402075</v>
      </c>
      <c r="F11200" s="6" t="s">
        <v>1234</v>
      </c>
      <c r="G11200" s="11">
        <v>1838.25</v>
      </c>
      <c r="H11200" s="12">
        <v>55.15</v>
      </c>
      <c r="I11200" s="6">
        <v>7204</v>
      </c>
      <c r="J11200" t="str">
        <f>_xlfn.XLOOKUP(I11200,[1]Planilha1!$C:$C,[1]Planilha1!$B:$B)</f>
        <v>7204 - CD São Paulo</v>
      </c>
      <c r="K11200" t="str">
        <f>_xlfn.XLOOKUP(I11200,[1]Planilha1!$C:$C,[1]Planilha1!$D:$D)</f>
        <v>43.340.312/0010-48</v>
      </c>
      <c r="L11200" t="str">
        <f>_xlfn.XLOOKUP(B11200,[2]Projeto!$B:$B,[2]Projeto!$P:$P)</f>
        <v>Paga</v>
      </c>
      <c r="M11200" s="6">
        <v>701203</v>
      </c>
      <c r="N11200" s="6" t="s">
        <v>1125</v>
      </c>
      <c r="O11200" t="str">
        <f>_xlfn.XLOOKUP(N11200,[3]Planilha1!$N:$N,[3]Planilha1!$O:$O)</f>
        <v>FLAC</v>
      </c>
      <c r="P11200">
        <v>2026</v>
      </c>
      <c r="Q11200" s="2" t="s">
        <v>1233</v>
      </c>
    </row>
    <row r="11201" spans="1:17" ht="16.8" x14ac:dyDescent="0.3">
      <c r="A11201" t="str">
        <f t="shared" si="7"/>
        <v>Lactalis - 7000</v>
      </c>
      <c r="B11201" s="6">
        <v>4501169722</v>
      </c>
      <c r="C11201" s="6">
        <v>5264441</v>
      </c>
      <c r="D11201" s="6" t="s">
        <v>846</v>
      </c>
      <c r="E11201" s="6">
        <v>610123368</v>
      </c>
      <c r="F11201" s="6" t="s">
        <v>117</v>
      </c>
      <c r="G11201" s="12">
        <v>61.44</v>
      </c>
      <c r="H11201" s="12">
        <v>1.84</v>
      </c>
      <c r="I11201" s="6">
        <v>7204</v>
      </c>
      <c r="J11201" t="str">
        <f>_xlfn.XLOOKUP(I11201,[1]Planilha1!$C:$C,[1]Planilha1!$B:$B)</f>
        <v>7204 - CD São Paulo</v>
      </c>
      <c r="K11201" t="str">
        <f>_xlfn.XLOOKUP(I11201,[1]Planilha1!$C:$C,[1]Planilha1!$D:$D)</f>
        <v>43.340.312/0010-48</v>
      </c>
      <c r="L11201" t="str">
        <f>_xlfn.XLOOKUP(B11201,[2]Projeto!$B:$B,[2]Projeto!$P:$P)</f>
        <v>Paga</v>
      </c>
      <c r="M11201" s="6">
        <v>701203</v>
      </c>
      <c r="N11201" s="6" t="s">
        <v>1125</v>
      </c>
      <c r="O11201" t="str">
        <f>_xlfn.XLOOKUP(N11201,[3]Planilha1!$N:$N,[3]Planilha1!$O:$O)</f>
        <v>FLAC</v>
      </c>
      <c r="P11201">
        <v>2026</v>
      </c>
      <c r="Q11201" s="2" t="s">
        <v>1233</v>
      </c>
    </row>
    <row r="11202" spans="1:17" ht="16.8" x14ac:dyDescent="0.3">
      <c r="A11202" t="str">
        <f t="shared" si="7"/>
        <v>Lactalis - 7000</v>
      </c>
      <c r="B11202" s="6">
        <v>4501169722</v>
      </c>
      <c r="C11202" s="6">
        <v>5264441</v>
      </c>
      <c r="D11202" s="6" t="s">
        <v>846</v>
      </c>
      <c r="E11202" s="6">
        <v>610102363</v>
      </c>
      <c r="F11202" s="6" t="s">
        <v>1243</v>
      </c>
      <c r="G11202" s="12">
        <v>123.96</v>
      </c>
      <c r="H11202" s="12">
        <v>3.72</v>
      </c>
      <c r="I11202" s="6">
        <v>7204</v>
      </c>
      <c r="J11202" t="str">
        <f>_xlfn.XLOOKUP(I11202,[1]Planilha1!$C:$C,[1]Planilha1!$B:$B)</f>
        <v>7204 - CD São Paulo</v>
      </c>
      <c r="K11202" t="str">
        <f>_xlfn.XLOOKUP(I11202,[1]Planilha1!$C:$C,[1]Planilha1!$D:$D)</f>
        <v>43.340.312/0010-48</v>
      </c>
      <c r="L11202" t="str">
        <f>_xlfn.XLOOKUP(B11202,[2]Projeto!$B:$B,[2]Projeto!$P:$P)</f>
        <v>Paga</v>
      </c>
      <c r="M11202" s="6">
        <v>701203</v>
      </c>
      <c r="N11202" s="6" t="s">
        <v>1125</v>
      </c>
      <c r="O11202" t="str">
        <f>_xlfn.XLOOKUP(N11202,[3]Planilha1!$N:$N,[3]Planilha1!$O:$O)</f>
        <v>FLAC</v>
      </c>
      <c r="P11202">
        <v>2026</v>
      </c>
      <c r="Q11202" s="2" t="s">
        <v>1233</v>
      </c>
    </row>
    <row r="11203" spans="1:17" ht="16.8" x14ac:dyDescent="0.3">
      <c r="A11203" t="str">
        <f t="shared" si="7"/>
        <v>Lactalis - 7000</v>
      </c>
      <c r="B11203" s="6">
        <v>4501169722</v>
      </c>
      <c r="C11203" s="6">
        <v>5278430</v>
      </c>
      <c r="D11203" s="6" t="s">
        <v>529</v>
      </c>
      <c r="E11203" s="6">
        <v>610051007</v>
      </c>
      <c r="F11203" s="6" t="s">
        <v>352</v>
      </c>
      <c r="G11203" s="11">
        <v>4992</v>
      </c>
      <c r="H11203" s="12">
        <v>149.76</v>
      </c>
      <c r="I11203" s="6">
        <v>7204</v>
      </c>
      <c r="J11203" t="str">
        <f>_xlfn.XLOOKUP(I11203,[1]Planilha1!$C:$C,[1]Planilha1!$B:$B)</f>
        <v>7204 - CD São Paulo</v>
      </c>
      <c r="K11203" t="str">
        <f>_xlfn.XLOOKUP(I11203,[1]Planilha1!$C:$C,[1]Planilha1!$D:$D)</f>
        <v>43.340.312/0010-48</v>
      </c>
      <c r="L11203" t="str">
        <f>_xlfn.XLOOKUP(B11203,[2]Projeto!$B:$B,[2]Projeto!$P:$P)</f>
        <v>Paga</v>
      </c>
      <c r="M11203" s="6">
        <v>701203</v>
      </c>
      <c r="N11203" s="6" t="s">
        <v>1125</v>
      </c>
      <c r="O11203" t="str">
        <f>_xlfn.XLOOKUP(N11203,[3]Planilha1!$N:$N,[3]Planilha1!$O:$O)</f>
        <v>FLAC</v>
      </c>
      <c r="P11203">
        <v>2026</v>
      </c>
      <c r="Q11203" s="2" t="s">
        <v>1233</v>
      </c>
    </row>
    <row r="11204" spans="1:17" ht="16.8" x14ac:dyDescent="0.3">
      <c r="A11204" t="str">
        <f t="shared" si="7"/>
        <v>Lactalis - 7000</v>
      </c>
      <c r="B11204" s="6">
        <v>4501169722</v>
      </c>
      <c r="C11204" s="6">
        <v>5266351</v>
      </c>
      <c r="D11204" s="6" t="s">
        <v>700</v>
      </c>
      <c r="E11204" s="6">
        <v>610038007</v>
      </c>
      <c r="F11204" s="6" t="s">
        <v>213</v>
      </c>
      <c r="G11204" s="12">
        <v>187.2</v>
      </c>
      <c r="H11204" s="12">
        <v>5.62</v>
      </c>
      <c r="I11204" s="6">
        <v>7204</v>
      </c>
      <c r="J11204" t="str">
        <f>_xlfn.XLOOKUP(I11204,[1]Planilha1!$C:$C,[1]Planilha1!$B:$B)</f>
        <v>7204 - CD São Paulo</v>
      </c>
      <c r="K11204" t="str">
        <f>_xlfn.XLOOKUP(I11204,[1]Planilha1!$C:$C,[1]Planilha1!$D:$D)</f>
        <v>43.340.312/0010-48</v>
      </c>
      <c r="L11204" t="str">
        <f>_xlfn.XLOOKUP(B11204,[2]Projeto!$B:$B,[2]Projeto!$P:$P)</f>
        <v>Paga</v>
      </c>
      <c r="M11204" s="6">
        <v>701203</v>
      </c>
      <c r="N11204" s="6" t="s">
        <v>1125</v>
      </c>
      <c r="O11204" t="str">
        <f>_xlfn.XLOOKUP(N11204,[3]Planilha1!$N:$N,[3]Planilha1!$O:$O)</f>
        <v>FLAC</v>
      </c>
      <c r="P11204">
        <v>2026</v>
      </c>
      <c r="Q11204" s="2" t="s">
        <v>1233</v>
      </c>
    </row>
    <row r="11205" spans="1:17" ht="16.8" x14ac:dyDescent="0.3">
      <c r="A11205" t="str">
        <f t="shared" si="7"/>
        <v>Lactalis - 7000</v>
      </c>
      <c r="B11205" s="6">
        <v>4501169722</v>
      </c>
      <c r="C11205" s="6">
        <v>5369001</v>
      </c>
      <c r="D11205" s="6" t="s">
        <v>1244</v>
      </c>
      <c r="E11205" s="6">
        <v>610038007</v>
      </c>
      <c r="F11205" s="6" t="s">
        <v>213</v>
      </c>
      <c r="G11205" s="12">
        <v>187.2</v>
      </c>
      <c r="H11205" s="12">
        <v>5.62</v>
      </c>
      <c r="I11205" s="6">
        <v>7204</v>
      </c>
      <c r="J11205" t="str">
        <f>_xlfn.XLOOKUP(I11205,[1]Planilha1!$C:$C,[1]Planilha1!$B:$B)</f>
        <v>7204 - CD São Paulo</v>
      </c>
      <c r="K11205" t="str">
        <f>_xlfn.XLOOKUP(I11205,[1]Planilha1!$C:$C,[1]Planilha1!$D:$D)</f>
        <v>43.340.312/0010-48</v>
      </c>
      <c r="L11205" t="str">
        <f>_xlfn.XLOOKUP(B11205,[2]Projeto!$B:$B,[2]Projeto!$P:$P)</f>
        <v>Paga</v>
      </c>
      <c r="M11205" s="6">
        <v>701203</v>
      </c>
      <c r="N11205" s="6" t="s">
        <v>1125</v>
      </c>
      <c r="O11205" t="str">
        <f>_xlfn.XLOOKUP(N11205,[3]Planilha1!$N:$N,[3]Planilha1!$O:$O)</f>
        <v>FLAC</v>
      </c>
      <c r="P11205">
        <v>2026</v>
      </c>
      <c r="Q11205" s="2" t="s">
        <v>1233</v>
      </c>
    </row>
    <row r="11206" spans="1:17" ht="16.8" x14ac:dyDescent="0.3">
      <c r="A11206" t="str">
        <f t="shared" si="7"/>
        <v>Lactalis - 7000</v>
      </c>
      <c r="B11206" s="6">
        <v>4501169722</v>
      </c>
      <c r="C11206" s="6">
        <v>5321719</v>
      </c>
      <c r="D11206" s="6" t="s">
        <v>363</v>
      </c>
      <c r="E11206" s="6">
        <v>610100421</v>
      </c>
      <c r="F11206" s="6" t="s">
        <v>120</v>
      </c>
      <c r="G11206" s="12">
        <v>223.2</v>
      </c>
      <c r="H11206" s="12">
        <v>6.7</v>
      </c>
      <c r="I11206" s="6">
        <v>7204</v>
      </c>
      <c r="J11206" t="str">
        <f>_xlfn.XLOOKUP(I11206,[1]Planilha1!$C:$C,[1]Planilha1!$B:$B)</f>
        <v>7204 - CD São Paulo</v>
      </c>
      <c r="K11206" t="str">
        <f>_xlfn.XLOOKUP(I11206,[1]Planilha1!$C:$C,[1]Planilha1!$D:$D)</f>
        <v>43.340.312/0010-48</v>
      </c>
      <c r="L11206" t="str">
        <f>_xlfn.XLOOKUP(B11206,[2]Projeto!$B:$B,[2]Projeto!$P:$P)</f>
        <v>Paga</v>
      </c>
      <c r="M11206" s="6">
        <v>701203</v>
      </c>
      <c r="N11206" s="6" t="s">
        <v>1125</v>
      </c>
      <c r="O11206" t="str">
        <f>_xlfn.XLOOKUP(N11206,[3]Planilha1!$N:$N,[3]Planilha1!$O:$O)</f>
        <v>FLAC</v>
      </c>
      <c r="P11206">
        <v>2026</v>
      </c>
      <c r="Q11206" s="2" t="s">
        <v>1233</v>
      </c>
    </row>
    <row r="11207" spans="1:17" ht="16.8" x14ac:dyDescent="0.3">
      <c r="A11207" t="str">
        <f t="shared" si="7"/>
        <v>Lactalis - 7000</v>
      </c>
      <c r="B11207" s="6">
        <v>4501169722</v>
      </c>
      <c r="C11207" s="6">
        <v>5321719</v>
      </c>
      <c r="D11207" s="6" t="s">
        <v>363</v>
      </c>
      <c r="E11207" s="6">
        <v>610200462</v>
      </c>
      <c r="F11207" s="6" t="s">
        <v>683</v>
      </c>
      <c r="G11207" s="12">
        <v>54.72</v>
      </c>
      <c r="H11207" s="12">
        <v>1.64</v>
      </c>
      <c r="I11207" s="6">
        <v>7204</v>
      </c>
      <c r="J11207" t="str">
        <f>_xlfn.XLOOKUP(I11207,[1]Planilha1!$C:$C,[1]Planilha1!$B:$B)</f>
        <v>7204 - CD São Paulo</v>
      </c>
      <c r="K11207" t="str">
        <f>_xlfn.XLOOKUP(I11207,[1]Planilha1!$C:$C,[1]Planilha1!$D:$D)</f>
        <v>43.340.312/0010-48</v>
      </c>
      <c r="L11207" t="str">
        <f>_xlfn.XLOOKUP(B11207,[2]Projeto!$B:$B,[2]Projeto!$P:$P)</f>
        <v>Paga</v>
      </c>
      <c r="M11207" s="6">
        <v>701203</v>
      </c>
      <c r="N11207" s="6" t="s">
        <v>1125</v>
      </c>
      <c r="O11207" t="str">
        <f>_xlfn.XLOOKUP(N11207,[3]Planilha1!$N:$N,[3]Planilha1!$O:$O)</f>
        <v>FLAC</v>
      </c>
      <c r="P11207">
        <v>2026</v>
      </c>
      <c r="Q11207" s="2" t="s">
        <v>1233</v>
      </c>
    </row>
    <row r="11208" spans="1:17" ht="16.8" x14ac:dyDescent="0.3">
      <c r="A11208" t="str">
        <f t="shared" si="7"/>
        <v>Lactalis - 7000</v>
      </c>
      <c r="B11208" s="6">
        <v>4501169722</v>
      </c>
      <c r="C11208" s="6">
        <v>5321719</v>
      </c>
      <c r="D11208" s="6" t="s">
        <v>363</v>
      </c>
      <c r="E11208" s="6">
        <v>610201462</v>
      </c>
      <c r="F11208" s="6" t="s">
        <v>270</v>
      </c>
      <c r="G11208" s="12">
        <v>109.44</v>
      </c>
      <c r="H11208" s="12">
        <v>3.28</v>
      </c>
      <c r="I11208" s="6">
        <v>7204</v>
      </c>
      <c r="J11208" t="str">
        <f>_xlfn.XLOOKUP(I11208,[1]Planilha1!$C:$C,[1]Planilha1!$B:$B)</f>
        <v>7204 - CD São Paulo</v>
      </c>
      <c r="K11208" t="str">
        <f>_xlfn.XLOOKUP(I11208,[1]Planilha1!$C:$C,[1]Planilha1!$D:$D)</f>
        <v>43.340.312/0010-48</v>
      </c>
      <c r="L11208" t="str">
        <f>_xlfn.XLOOKUP(B11208,[2]Projeto!$B:$B,[2]Projeto!$P:$P)</f>
        <v>Paga</v>
      </c>
      <c r="M11208" s="6">
        <v>701203</v>
      </c>
      <c r="N11208" s="6" t="s">
        <v>1125</v>
      </c>
      <c r="O11208" t="str">
        <f>_xlfn.XLOOKUP(N11208,[3]Planilha1!$N:$N,[3]Planilha1!$O:$O)</f>
        <v>FLAC</v>
      </c>
      <c r="P11208">
        <v>2026</v>
      </c>
      <c r="Q11208" s="2" t="s">
        <v>1233</v>
      </c>
    </row>
    <row r="11209" spans="1:17" ht="16.8" x14ac:dyDescent="0.3">
      <c r="A11209" t="str">
        <f t="shared" si="7"/>
        <v>Lactalis - 7000</v>
      </c>
      <c r="B11209" s="6">
        <v>4501169722</v>
      </c>
      <c r="C11209" s="6">
        <v>5261759</v>
      </c>
      <c r="D11209" s="6" t="s">
        <v>261</v>
      </c>
      <c r="E11209" s="6">
        <v>610101368</v>
      </c>
      <c r="F11209" s="6" t="s">
        <v>319</v>
      </c>
      <c r="G11209" s="12">
        <v>61.44</v>
      </c>
      <c r="H11209" s="12">
        <v>1.84</v>
      </c>
      <c r="I11209" s="6">
        <v>7204</v>
      </c>
      <c r="J11209" t="str">
        <f>_xlfn.XLOOKUP(I11209,[1]Planilha1!$C:$C,[1]Planilha1!$B:$B)</f>
        <v>7204 - CD São Paulo</v>
      </c>
      <c r="K11209" t="str">
        <f>_xlfn.XLOOKUP(I11209,[1]Planilha1!$C:$C,[1]Planilha1!$D:$D)</f>
        <v>43.340.312/0010-48</v>
      </c>
      <c r="L11209" t="str">
        <f>_xlfn.XLOOKUP(B11209,[2]Projeto!$B:$B,[2]Projeto!$P:$P)</f>
        <v>Paga</v>
      </c>
      <c r="M11209" s="6">
        <v>701203</v>
      </c>
      <c r="N11209" s="6" t="s">
        <v>1125</v>
      </c>
      <c r="O11209" t="str">
        <f>_xlfn.XLOOKUP(N11209,[3]Planilha1!$N:$N,[3]Planilha1!$O:$O)</f>
        <v>FLAC</v>
      </c>
      <c r="P11209">
        <v>2026</v>
      </c>
      <c r="Q11209" s="2" t="s">
        <v>1233</v>
      </c>
    </row>
    <row r="11210" spans="1:17" ht="16.8" x14ac:dyDescent="0.3">
      <c r="A11210" t="str">
        <f t="shared" si="7"/>
        <v>Lactalis - 7000</v>
      </c>
      <c r="B11210" s="6">
        <v>4501169722</v>
      </c>
      <c r="C11210" s="6">
        <v>5261759</v>
      </c>
      <c r="D11210" s="6" t="s">
        <v>261</v>
      </c>
      <c r="E11210" s="6">
        <v>600102463</v>
      </c>
      <c r="F11210" s="6" t="s">
        <v>92</v>
      </c>
      <c r="G11210" s="12">
        <v>85.56</v>
      </c>
      <c r="H11210" s="12">
        <v>2.57</v>
      </c>
      <c r="I11210" s="6">
        <v>7204</v>
      </c>
      <c r="J11210" t="str">
        <f>_xlfn.XLOOKUP(I11210,[1]Planilha1!$C:$C,[1]Planilha1!$B:$B)</f>
        <v>7204 - CD São Paulo</v>
      </c>
      <c r="K11210" t="str">
        <f>_xlfn.XLOOKUP(I11210,[1]Planilha1!$C:$C,[1]Planilha1!$D:$D)</f>
        <v>43.340.312/0010-48</v>
      </c>
      <c r="L11210" t="str">
        <f>_xlfn.XLOOKUP(B11210,[2]Projeto!$B:$B,[2]Projeto!$P:$P)</f>
        <v>Paga</v>
      </c>
      <c r="M11210" s="6">
        <v>701203</v>
      </c>
      <c r="N11210" s="6" t="s">
        <v>1125</v>
      </c>
      <c r="O11210" t="str">
        <f>_xlfn.XLOOKUP(N11210,[3]Planilha1!$N:$N,[3]Planilha1!$O:$O)</f>
        <v>FLAC</v>
      </c>
      <c r="P11210">
        <v>2026</v>
      </c>
      <c r="Q11210" s="2" t="s">
        <v>1233</v>
      </c>
    </row>
    <row r="11211" spans="1:17" ht="16.8" x14ac:dyDescent="0.3">
      <c r="A11211" t="str">
        <f t="shared" si="7"/>
        <v>Lactalis - 7000</v>
      </c>
      <c r="B11211" s="6">
        <v>4501169722</v>
      </c>
      <c r="C11211" s="6">
        <v>5261759</v>
      </c>
      <c r="D11211" s="6" t="s">
        <v>261</v>
      </c>
      <c r="E11211" s="6">
        <v>610123368</v>
      </c>
      <c r="F11211" s="6" t="s">
        <v>117</v>
      </c>
      <c r="G11211" s="12">
        <v>122.88</v>
      </c>
      <c r="H11211" s="12">
        <v>3.69</v>
      </c>
      <c r="I11211" s="6">
        <v>7204</v>
      </c>
      <c r="J11211" t="str">
        <f>_xlfn.XLOOKUP(I11211,[1]Planilha1!$C:$C,[1]Planilha1!$B:$B)</f>
        <v>7204 - CD São Paulo</v>
      </c>
      <c r="K11211" t="str">
        <f>_xlfn.XLOOKUP(I11211,[1]Planilha1!$C:$C,[1]Planilha1!$D:$D)</f>
        <v>43.340.312/0010-48</v>
      </c>
      <c r="L11211" t="str">
        <f>_xlfn.XLOOKUP(B11211,[2]Projeto!$B:$B,[2]Projeto!$P:$P)</f>
        <v>Paga</v>
      </c>
      <c r="M11211" s="6">
        <v>701203</v>
      </c>
      <c r="N11211" s="6" t="s">
        <v>1125</v>
      </c>
      <c r="O11211" t="str">
        <f>_xlfn.XLOOKUP(N11211,[3]Planilha1!$N:$N,[3]Planilha1!$O:$O)</f>
        <v>FLAC</v>
      </c>
      <c r="P11211">
        <v>2026</v>
      </c>
      <c r="Q11211" s="2" t="s">
        <v>1233</v>
      </c>
    </row>
    <row r="11212" spans="1:17" ht="16.8" x14ac:dyDescent="0.3">
      <c r="A11212" t="str">
        <f t="shared" si="7"/>
        <v>Lactalis - 7000</v>
      </c>
      <c r="B11212" s="6">
        <v>4501169722</v>
      </c>
      <c r="C11212" s="6">
        <v>5261759</v>
      </c>
      <c r="D11212" s="6" t="s">
        <v>261</v>
      </c>
      <c r="E11212" s="6">
        <v>610602057</v>
      </c>
      <c r="F11212" s="6" t="s">
        <v>723</v>
      </c>
      <c r="G11212" s="12">
        <v>132.72</v>
      </c>
      <c r="H11212" s="12">
        <v>3.98</v>
      </c>
      <c r="I11212" s="6">
        <v>7204</v>
      </c>
      <c r="J11212" t="str">
        <f>_xlfn.XLOOKUP(I11212,[1]Planilha1!$C:$C,[1]Planilha1!$B:$B)</f>
        <v>7204 - CD São Paulo</v>
      </c>
      <c r="K11212" t="str">
        <f>_xlfn.XLOOKUP(I11212,[1]Planilha1!$C:$C,[1]Planilha1!$D:$D)</f>
        <v>43.340.312/0010-48</v>
      </c>
      <c r="L11212" t="str">
        <f>_xlfn.XLOOKUP(B11212,[2]Projeto!$B:$B,[2]Projeto!$P:$P)</f>
        <v>Paga</v>
      </c>
      <c r="M11212" s="6">
        <v>701203</v>
      </c>
      <c r="N11212" s="6" t="s">
        <v>1125</v>
      </c>
      <c r="O11212" t="str">
        <f>_xlfn.XLOOKUP(N11212,[3]Planilha1!$N:$N,[3]Planilha1!$O:$O)</f>
        <v>FLAC</v>
      </c>
      <c r="P11212">
        <v>2026</v>
      </c>
      <c r="Q11212" s="2" t="s">
        <v>1233</v>
      </c>
    </row>
    <row r="11213" spans="1:17" ht="16.8" x14ac:dyDescent="0.3">
      <c r="A11213" t="str">
        <f t="shared" si="7"/>
        <v>Lactalis - 7000</v>
      </c>
      <c r="B11213" s="6">
        <v>4501169722</v>
      </c>
      <c r="C11213" s="6">
        <v>5261759</v>
      </c>
      <c r="D11213" s="6" t="s">
        <v>261</v>
      </c>
      <c r="E11213" s="6">
        <v>610611182</v>
      </c>
      <c r="F11213" s="6" t="s">
        <v>1027</v>
      </c>
      <c r="G11213" s="12">
        <v>60</v>
      </c>
      <c r="H11213" s="12">
        <v>1.8</v>
      </c>
      <c r="I11213" s="6">
        <v>7204</v>
      </c>
      <c r="J11213" t="str">
        <f>_xlfn.XLOOKUP(I11213,[1]Planilha1!$C:$C,[1]Planilha1!$B:$B)</f>
        <v>7204 - CD São Paulo</v>
      </c>
      <c r="K11213" t="str">
        <f>_xlfn.XLOOKUP(I11213,[1]Planilha1!$C:$C,[1]Planilha1!$D:$D)</f>
        <v>43.340.312/0010-48</v>
      </c>
      <c r="L11213" t="str">
        <f>_xlfn.XLOOKUP(B11213,[2]Projeto!$B:$B,[2]Projeto!$P:$P)</f>
        <v>Paga</v>
      </c>
      <c r="M11213" s="6">
        <v>701203</v>
      </c>
      <c r="N11213" s="6" t="s">
        <v>1125</v>
      </c>
      <c r="O11213" t="str">
        <f>_xlfn.XLOOKUP(N11213,[3]Planilha1!$N:$N,[3]Planilha1!$O:$O)</f>
        <v>FLAC</v>
      </c>
      <c r="P11213">
        <v>2026</v>
      </c>
      <c r="Q11213" s="2" t="s">
        <v>1233</v>
      </c>
    </row>
    <row r="11214" spans="1:17" ht="16.8" x14ac:dyDescent="0.3">
      <c r="A11214" t="str">
        <f t="shared" si="7"/>
        <v>Lactalis - 7000</v>
      </c>
      <c r="B11214" s="6">
        <v>4501169722</v>
      </c>
      <c r="C11214" s="6">
        <v>5252882</v>
      </c>
      <c r="D11214" s="6" t="s">
        <v>245</v>
      </c>
      <c r="E11214" s="6">
        <v>610603057</v>
      </c>
      <c r="F11214" s="6" t="s">
        <v>82</v>
      </c>
      <c r="G11214" s="12">
        <v>132.72</v>
      </c>
      <c r="H11214" s="12">
        <v>3.98</v>
      </c>
      <c r="I11214" s="6">
        <v>7204</v>
      </c>
      <c r="J11214" t="str">
        <f>_xlfn.XLOOKUP(I11214,[1]Planilha1!$C:$C,[1]Planilha1!$B:$B)</f>
        <v>7204 - CD São Paulo</v>
      </c>
      <c r="K11214" t="str">
        <f>_xlfn.XLOOKUP(I11214,[1]Planilha1!$C:$C,[1]Planilha1!$D:$D)</f>
        <v>43.340.312/0010-48</v>
      </c>
      <c r="L11214" t="str">
        <f>_xlfn.XLOOKUP(B11214,[2]Projeto!$B:$B,[2]Projeto!$P:$P)</f>
        <v>Paga</v>
      </c>
      <c r="M11214" s="6">
        <v>701203</v>
      </c>
      <c r="N11214" s="6" t="s">
        <v>1125</v>
      </c>
      <c r="O11214" t="str">
        <f>_xlfn.XLOOKUP(N11214,[3]Planilha1!$N:$N,[3]Planilha1!$O:$O)</f>
        <v>FLAC</v>
      </c>
      <c r="P11214">
        <v>2026</v>
      </c>
      <c r="Q11214" s="2" t="s">
        <v>1233</v>
      </c>
    </row>
    <row r="11215" spans="1:17" ht="16.8" x14ac:dyDescent="0.3">
      <c r="A11215" t="str">
        <f t="shared" si="7"/>
        <v>Lactalis - 7000</v>
      </c>
      <c r="B11215" s="6">
        <v>4501169722</v>
      </c>
      <c r="C11215" s="6">
        <v>5259536</v>
      </c>
      <c r="D11215" s="6" t="s">
        <v>346</v>
      </c>
      <c r="E11215" s="6">
        <v>610100477</v>
      </c>
      <c r="F11215" s="6" t="s">
        <v>103</v>
      </c>
      <c r="G11215" s="12">
        <v>86.8</v>
      </c>
      <c r="H11215" s="12">
        <v>2.6</v>
      </c>
      <c r="I11215" s="6">
        <v>7204</v>
      </c>
      <c r="J11215" t="str">
        <f>_xlfn.XLOOKUP(I11215,[1]Planilha1!$C:$C,[1]Planilha1!$B:$B)</f>
        <v>7204 - CD São Paulo</v>
      </c>
      <c r="K11215" t="str">
        <f>_xlfn.XLOOKUP(I11215,[1]Planilha1!$C:$C,[1]Planilha1!$D:$D)</f>
        <v>43.340.312/0010-48</v>
      </c>
      <c r="L11215" t="str">
        <f>_xlfn.XLOOKUP(B11215,[2]Projeto!$B:$B,[2]Projeto!$P:$P)</f>
        <v>Paga</v>
      </c>
      <c r="M11215" s="6">
        <v>701203</v>
      </c>
      <c r="N11215" s="6" t="s">
        <v>1125</v>
      </c>
      <c r="O11215" t="str">
        <f>_xlfn.XLOOKUP(N11215,[3]Planilha1!$N:$N,[3]Planilha1!$O:$O)</f>
        <v>FLAC</v>
      </c>
      <c r="P11215">
        <v>2026</v>
      </c>
      <c r="Q11215" s="2" t="s">
        <v>1233</v>
      </c>
    </row>
    <row r="11216" spans="1:17" ht="16.8" x14ac:dyDescent="0.3">
      <c r="A11216" t="str">
        <f t="shared" si="7"/>
        <v>Lactalis - 7000</v>
      </c>
      <c r="B11216" s="6">
        <v>4501169722</v>
      </c>
      <c r="C11216" s="6">
        <v>5259536</v>
      </c>
      <c r="D11216" s="6" t="s">
        <v>346</v>
      </c>
      <c r="E11216" s="6">
        <v>610402075</v>
      </c>
      <c r="F11216" s="6" t="s">
        <v>1234</v>
      </c>
      <c r="G11216" s="11">
        <v>1268.7</v>
      </c>
      <c r="H11216" s="12">
        <v>38.06</v>
      </c>
      <c r="I11216" s="6">
        <v>7204</v>
      </c>
      <c r="J11216" t="str">
        <f>_xlfn.XLOOKUP(I11216,[1]Planilha1!$C:$C,[1]Planilha1!$B:$B)</f>
        <v>7204 - CD São Paulo</v>
      </c>
      <c r="K11216" t="str">
        <f>_xlfn.XLOOKUP(I11216,[1]Planilha1!$C:$C,[1]Planilha1!$D:$D)</f>
        <v>43.340.312/0010-48</v>
      </c>
      <c r="L11216" t="str">
        <f>_xlfn.XLOOKUP(B11216,[2]Projeto!$B:$B,[2]Projeto!$P:$P)</f>
        <v>Paga</v>
      </c>
      <c r="M11216" s="6">
        <v>701203</v>
      </c>
      <c r="N11216" s="6" t="s">
        <v>1125</v>
      </c>
      <c r="O11216" t="str">
        <f>_xlfn.XLOOKUP(N11216,[3]Planilha1!$N:$N,[3]Planilha1!$O:$O)</f>
        <v>FLAC</v>
      </c>
      <c r="P11216">
        <v>2026</v>
      </c>
      <c r="Q11216" s="2" t="s">
        <v>1233</v>
      </c>
    </row>
    <row r="11217" spans="1:17" ht="16.8" x14ac:dyDescent="0.3">
      <c r="A11217" t="str">
        <f t="shared" si="7"/>
        <v>Lactalis - 7000</v>
      </c>
      <c r="B11217" s="6">
        <v>4501169722</v>
      </c>
      <c r="C11217" s="6">
        <v>5060465</v>
      </c>
      <c r="D11217" s="6" t="s">
        <v>173</v>
      </c>
      <c r="E11217" s="6">
        <v>610038007</v>
      </c>
      <c r="F11217" s="6" t="s">
        <v>213</v>
      </c>
      <c r="G11217" s="11">
        <v>1248</v>
      </c>
      <c r="H11217" s="12">
        <v>37.44</v>
      </c>
      <c r="I11217" s="6">
        <v>7204</v>
      </c>
      <c r="J11217" t="str">
        <f>_xlfn.XLOOKUP(I11217,[1]Planilha1!$C:$C,[1]Planilha1!$B:$B)</f>
        <v>7204 - CD São Paulo</v>
      </c>
      <c r="K11217" t="str">
        <f>_xlfn.XLOOKUP(I11217,[1]Planilha1!$C:$C,[1]Planilha1!$D:$D)</f>
        <v>43.340.312/0010-48</v>
      </c>
      <c r="L11217" t="str">
        <f>_xlfn.XLOOKUP(B11217,[2]Projeto!$B:$B,[2]Projeto!$P:$P)</f>
        <v>Paga</v>
      </c>
      <c r="M11217" s="6">
        <v>701203</v>
      </c>
      <c r="N11217" s="6" t="s">
        <v>1125</v>
      </c>
      <c r="O11217" t="str">
        <f>_xlfn.XLOOKUP(N11217,[3]Planilha1!$N:$N,[3]Planilha1!$O:$O)</f>
        <v>FLAC</v>
      </c>
      <c r="P11217">
        <v>2026</v>
      </c>
      <c r="Q11217" s="2" t="s">
        <v>1233</v>
      </c>
    </row>
    <row r="11218" spans="1:17" ht="16.8" x14ac:dyDescent="0.3">
      <c r="A11218" t="str">
        <f t="shared" si="7"/>
        <v>Lactalis - 7000</v>
      </c>
      <c r="B11218" s="6">
        <v>4501169722</v>
      </c>
      <c r="C11218" s="6">
        <v>5060465</v>
      </c>
      <c r="D11218" s="6" t="s">
        <v>173</v>
      </c>
      <c r="E11218" s="6">
        <v>540447551</v>
      </c>
      <c r="F11218" s="6" t="s">
        <v>302</v>
      </c>
      <c r="G11218" s="12">
        <v>272.16000000000003</v>
      </c>
      <c r="H11218" s="12">
        <v>8.16</v>
      </c>
      <c r="I11218" s="6">
        <v>7204</v>
      </c>
      <c r="J11218" t="str">
        <f>_xlfn.XLOOKUP(I11218,[1]Planilha1!$C:$C,[1]Planilha1!$B:$B)</f>
        <v>7204 - CD São Paulo</v>
      </c>
      <c r="K11218" t="str">
        <f>_xlfn.XLOOKUP(I11218,[1]Planilha1!$C:$C,[1]Planilha1!$D:$D)</f>
        <v>43.340.312/0010-48</v>
      </c>
      <c r="L11218" t="str">
        <f>_xlfn.XLOOKUP(B11218,[2]Projeto!$B:$B,[2]Projeto!$P:$P)</f>
        <v>Paga</v>
      </c>
      <c r="M11218" s="6">
        <v>701203</v>
      </c>
      <c r="N11218" s="6" t="s">
        <v>1125</v>
      </c>
      <c r="O11218" t="str">
        <f>_xlfn.XLOOKUP(N11218,[3]Planilha1!$N:$N,[3]Planilha1!$O:$O)</f>
        <v>FLAC</v>
      </c>
      <c r="P11218">
        <v>2026</v>
      </c>
      <c r="Q11218" s="2" t="s">
        <v>1233</v>
      </c>
    </row>
    <row r="11219" spans="1:17" ht="16.8" x14ac:dyDescent="0.3">
      <c r="A11219" t="str">
        <f t="shared" si="7"/>
        <v>Lactalis - 7000</v>
      </c>
      <c r="B11219" s="6">
        <v>4501169722</v>
      </c>
      <c r="C11219" s="6">
        <v>5060465</v>
      </c>
      <c r="D11219" s="6" t="s">
        <v>173</v>
      </c>
      <c r="E11219" s="6">
        <v>540425376</v>
      </c>
      <c r="F11219" s="6" t="s">
        <v>175</v>
      </c>
      <c r="G11219" s="12">
        <v>328.32</v>
      </c>
      <c r="H11219" s="12">
        <v>9.85</v>
      </c>
      <c r="I11219" s="6">
        <v>7204</v>
      </c>
      <c r="J11219" t="str">
        <f>_xlfn.XLOOKUP(I11219,[1]Planilha1!$C:$C,[1]Planilha1!$B:$B)</f>
        <v>7204 - CD São Paulo</v>
      </c>
      <c r="K11219" t="str">
        <f>_xlfn.XLOOKUP(I11219,[1]Planilha1!$C:$C,[1]Planilha1!$D:$D)</f>
        <v>43.340.312/0010-48</v>
      </c>
      <c r="L11219" t="str">
        <f>_xlfn.XLOOKUP(B11219,[2]Projeto!$B:$B,[2]Projeto!$P:$P)</f>
        <v>Paga</v>
      </c>
      <c r="M11219" s="6">
        <v>701203</v>
      </c>
      <c r="N11219" s="6" t="s">
        <v>1125</v>
      </c>
      <c r="O11219" t="str">
        <f>_xlfn.XLOOKUP(N11219,[3]Planilha1!$N:$N,[3]Planilha1!$O:$O)</f>
        <v>FLAC</v>
      </c>
      <c r="P11219">
        <v>2026</v>
      </c>
      <c r="Q11219" s="2" t="s">
        <v>1233</v>
      </c>
    </row>
    <row r="11220" spans="1:17" ht="16.8" x14ac:dyDescent="0.3">
      <c r="A11220" t="str">
        <f t="shared" si="7"/>
        <v>Lactalis - 7000</v>
      </c>
      <c r="B11220" s="6">
        <v>4501169722</v>
      </c>
      <c r="C11220" s="6">
        <v>5060465</v>
      </c>
      <c r="D11220" s="6" t="s">
        <v>173</v>
      </c>
      <c r="E11220" s="6">
        <v>610602367</v>
      </c>
      <c r="F11220" s="6" t="s">
        <v>303</v>
      </c>
      <c r="G11220" s="12">
        <v>90.36</v>
      </c>
      <c r="H11220" s="12">
        <v>2.71</v>
      </c>
      <c r="I11220" s="6">
        <v>7204</v>
      </c>
      <c r="J11220" t="str">
        <f>_xlfn.XLOOKUP(I11220,[1]Planilha1!$C:$C,[1]Planilha1!$B:$B)</f>
        <v>7204 - CD São Paulo</v>
      </c>
      <c r="K11220" t="str">
        <f>_xlfn.XLOOKUP(I11220,[1]Planilha1!$C:$C,[1]Planilha1!$D:$D)</f>
        <v>43.340.312/0010-48</v>
      </c>
      <c r="L11220" t="str">
        <f>_xlfn.XLOOKUP(B11220,[2]Projeto!$B:$B,[2]Projeto!$P:$P)</f>
        <v>Paga</v>
      </c>
      <c r="M11220" s="6">
        <v>701203</v>
      </c>
      <c r="N11220" s="6" t="s">
        <v>1125</v>
      </c>
      <c r="O11220" t="str">
        <f>_xlfn.XLOOKUP(N11220,[3]Planilha1!$N:$N,[3]Planilha1!$O:$O)</f>
        <v>FLAC</v>
      </c>
      <c r="P11220">
        <v>2026</v>
      </c>
      <c r="Q11220" s="2" t="s">
        <v>1233</v>
      </c>
    </row>
    <row r="11221" spans="1:17" ht="16.8" x14ac:dyDescent="0.3">
      <c r="A11221" t="str">
        <f t="shared" si="7"/>
        <v>Lactalis - 7000</v>
      </c>
      <c r="B11221" s="6">
        <v>4501169722</v>
      </c>
      <c r="C11221" s="6">
        <v>5060465</v>
      </c>
      <c r="D11221" s="6" t="s">
        <v>173</v>
      </c>
      <c r="E11221" s="6">
        <v>610401072</v>
      </c>
      <c r="F11221" s="6" t="s">
        <v>174</v>
      </c>
      <c r="G11221" s="12">
        <v>221</v>
      </c>
      <c r="H11221" s="12">
        <v>6.63</v>
      </c>
      <c r="I11221" s="6">
        <v>7204</v>
      </c>
      <c r="J11221" t="str">
        <f>_xlfn.XLOOKUP(I11221,[1]Planilha1!$C:$C,[1]Planilha1!$B:$B)</f>
        <v>7204 - CD São Paulo</v>
      </c>
      <c r="K11221" t="str">
        <f>_xlfn.XLOOKUP(I11221,[1]Planilha1!$C:$C,[1]Planilha1!$D:$D)</f>
        <v>43.340.312/0010-48</v>
      </c>
      <c r="L11221" t="str">
        <f>_xlfn.XLOOKUP(B11221,[2]Projeto!$B:$B,[2]Projeto!$P:$P)</f>
        <v>Paga</v>
      </c>
      <c r="M11221" s="6">
        <v>701203</v>
      </c>
      <c r="N11221" s="6" t="s">
        <v>1125</v>
      </c>
      <c r="O11221" t="str">
        <f>_xlfn.XLOOKUP(N11221,[3]Planilha1!$N:$N,[3]Planilha1!$O:$O)</f>
        <v>FLAC</v>
      </c>
      <c r="P11221">
        <v>2026</v>
      </c>
      <c r="Q11221" s="2" t="s">
        <v>1233</v>
      </c>
    </row>
    <row r="11222" spans="1:17" ht="16.8" x14ac:dyDescent="0.3">
      <c r="A11222" t="str">
        <f t="shared" ref="A11222:A11285" si="8">IF(LEFT(I11222,1)="4","Lactalis - 4000",
IF(LEFT(I11222,1)="7","Lactalis - 7000",
IF(LEFT(I11222,1)="3","Itambé - 3000",
IF(LEFT(I11222,1)="6","Itambé - 6000",
"Não identificado"))))</f>
        <v>Lactalis - 7000</v>
      </c>
      <c r="B11222" s="6">
        <v>4501169722</v>
      </c>
      <c r="C11222" s="6">
        <v>5060465</v>
      </c>
      <c r="D11222" s="6" t="s">
        <v>173</v>
      </c>
      <c r="E11222" s="6">
        <v>610400072</v>
      </c>
      <c r="F11222" s="6" t="s">
        <v>279</v>
      </c>
      <c r="G11222" s="12">
        <v>442</v>
      </c>
      <c r="H11222" s="12">
        <v>13.26</v>
      </c>
      <c r="I11222" s="6">
        <v>7204</v>
      </c>
      <c r="J11222" t="str">
        <f>_xlfn.XLOOKUP(I11222,[1]Planilha1!$C:$C,[1]Planilha1!$B:$B)</f>
        <v>7204 - CD São Paulo</v>
      </c>
      <c r="K11222" t="str">
        <f>_xlfn.XLOOKUP(I11222,[1]Planilha1!$C:$C,[1]Planilha1!$D:$D)</f>
        <v>43.340.312/0010-48</v>
      </c>
      <c r="L11222" t="str">
        <f>_xlfn.XLOOKUP(B11222,[2]Projeto!$B:$B,[2]Projeto!$P:$P)</f>
        <v>Paga</v>
      </c>
      <c r="M11222" s="6">
        <v>701203</v>
      </c>
      <c r="N11222" s="6" t="s">
        <v>1125</v>
      </c>
      <c r="O11222" t="str">
        <f>_xlfn.XLOOKUP(N11222,[3]Planilha1!$N:$N,[3]Planilha1!$O:$O)</f>
        <v>FLAC</v>
      </c>
      <c r="P11222">
        <v>2026</v>
      </c>
      <c r="Q11222" s="2" t="s">
        <v>1233</v>
      </c>
    </row>
    <row r="11223" spans="1:17" ht="16.8" x14ac:dyDescent="0.3">
      <c r="A11223" t="str">
        <f t="shared" si="8"/>
        <v>Lactalis - 7000</v>
      </c>
      <c r="B11223" s="6">
        <v>4501169722</v>
      </c>
      <c r="C11223" s="6">
        <v>5060465</v>
      </c>
      <c r="D11223" s="6" t="s">
        <v>173</v>
      </c>
      <c r="E11223" s="6">
        <v>610100477</v>
      </c>
      <c r="F11223" s="6" t="s">
        <v>103</v>
      </c>
      <c r="G11223" s="12">
        <v>347.2</v>
      </c>
      <c r="H11223" s="12">
        <v>10.42</v>
      </c>
      <c r="I11223" s="6">
        <v>7204</v>
      </c>
      <c r="J11223" t="str">
        <f>_xlfn.XLOOKUP(I11223,[1]Planilha1!$C:$C,[1]Planilha1!$B:$B)</f>
        <v>7204 - CD São Paulo</v>
      </c>
      <c r="K11223" t="str">
        <f>_xlfn.XLOOKUP(I11223,[1]Planilha1!$C:$C,[1]Planilha1!$D:$D)</f>
        <v>43.340.312/0010-48</v>
      </c>
      <c r="L11223" t="str">
        <f>_xlfn.XLOOKUP(B11223,[2]Projeto!$B:$B,[2]Projeto!$P:$P)</f>
        <v>Paga</v>
      </c>
      <c r="M11223" s="6">
        <v>701203</v>
      </c>
      <c r="N11223" s="6" t="s">
        <v>1125</v>
      </c>
      <c r="O11223" t="str">
        <f>_xlfn.XLOOKUP(N11223,[3]Planilha1!$N:$N,[3]Planilha1!$O:$O)</f>
        <v>FLAC</v>
      </c>
      <c r="P11223">
        <v>2026</v>
      </c>
      <c r="Q11223" s="2" t="s">
        <v>1233</v>
      </c>
    </row>
    <row r="11224" spans="1:17" ht="16.8" x14ac:dyDescent="0.3">
      <c r="A11224" t="str">
        <f t="shared" si="8"/>
        <v>Lactalis - 7000</v>
      </c>
      <c r="B11224" s="6">
        <v>4501169722</v>
      </c>
      <c r="C11224" s="6">
        <v>5171396</v>
      </c>
      <c r="D11224" s="6" t="s">
        <v>255</v>
      </c>
      <c r="E11224" s="6">
        <v>610401072</v>
      </c>
      <c r="F11224" s="6" t="s">
        <v>174</v>
      </c>
      <c r="G11224" s="11">
        <v>2202</v>
      </c>
      <c r="H11224" s="12">
        <v>66.06</v>
      </c>
      <c r="I11224" s="6">
        <v>7204</v>
      </c>
      <c r="J11224" t="str">
        <f>_xlfn.XLOOKUP(I11224,[1]Planilha1!$C:$C,[1]Planilha1!$B:$B)</f>
        <v>7204 - CD São Paulo</v>
      </c>
      <c r="K11224" t="str">
        <f>_xlfn.XLOOKUP(I11224,[1]Planilha1!$C:$C,[1]Planilha1!$D:$D)</f>
        <v>43.340.312/0010-48</v>
      </c>
      <c r="L11224" t="str">
        <f>_xlfn.XLOOKUP(B11224,[2]Projeto!$B:$B,[2]Projeto!$P:$P)</f>
        <v>Paga</v>
      </c>
      <c r="M11224" s="6">
        <v>701203</v>
      </c>
      <c r="N11224" s="6" t="s">
        <v>1125</v>
      </c>
      <c r="O11224" t="str">
        <f>_xlfn.XLOOKUP(N11224,[3]Planilha1!$N:$N,[3]Planilha1!$O:$O)</f>
        <v>FLAC</v>
      </c>
      <c r="P11224">
        <v>2026</v>
      </c>
      <c r="Q11224" s="2" t="s">
        <v>1233</v>
      </c>
    </row>
    <row r="11225" spans="1:17" ht="16.8" x14ac:dyDescent="0.3">
      <c r="A11225" t="str">
        <f t="shared" si="8"/>
        <v>Lactalis - 7000</v>
      </c>
      <c r="B11225" s="6">
        <v>4501169722</v>
      </c>
      <c r="C11225" s="6">
        <v>5327881</v>
      </c>
      <c r="D11225" s="6" t="s">
        <v>1026</v>
      </c>
      <c r="E11225" s="6">
        <v>610102368</v>
      </c>
      <c r="F11225" s="6" t="s">
        <v>88</v>
      </c>
      <c r="G11225" s="12">
        <v>122.88</v>
      </c>
      <c r="H11225" s="12">
        <v>3.69</v>
      </c>
      <c r="I11225" s="6">
        <v>7204</v>
      </c>
      <c r="J11225" t="str">
        <f>_xlfn.XLOOKUP(I11225,[1]Planilha1!$C:$C,[1]Planilha1!$B:$B)</f>
        <v>7204 - CD São Paulo</v>
      </c>
      <c r="K11225" t="str">
        <f>_xlfn.XLOOKUP(I11225,[1]Planilha1!$C:$C,[1]Planilha1!$D:$D)</f>
        <v>43.340.312/0010-48</v>
      </c>
      <c r="L11225" t="str">
        <f>_xlfn.XLOOKUP(B11225,[2]Projeto!$B:$B,[2]Projeto!$P:$P)</f>
        <v>Paga</v>
      </c>
      <c r="M11225" s="6">
        <v>701203</v>
      </c>
      <c r="N11225" s="6" t="s">
        <v>1125</v>
      </c>
      <c r="O11225" t="str">
        <f>_xlfn.XLOOKUP(N11225,[3]Planilha1!$N:$N,[3]Planilha1!$O:$O)</f>
        <v>FLAC</v>
      </c>
      <c r="P11225">
        <v>2026</v>
      </c>
      <c r="Q11225" s="2" t="s">
        <v>1233</v>
      </c>
    </row>
    <row r="11226" spans="1:17" ht="16.8" x14ac:dyDescent="0.3">
      <c r="A11226" t="str">
        <f t="shared" si="8"/>
        <v>Lactalis - 7000</v>
      </c>
      <c r="B11226" s="6">
        <v>4501169722</v>
      </c>
      <c r="C11226" s="6">
        <v>5362145</v>
      </c>
      <c r="D11226" s="6" t="s">
        <v>371</v>
      </c>
      <c r="E11226" s="6">
        <v>610600428</v>
      </c>
      <c r="F11226" s="6" t="s">
        <v>132</v>
      </c>
      <c r="G11226" s="11">
        <v>2626</v>
      </c>
      <c r="H11226" s="12">
        <v>78.78</v>
      </c>
      <c r="I11226" s="6">
        <v>7204</v>
      </c>
      <c r="J11226" t="str">
        <f>_xlfn.XLOOKUP(I11226,[1]Planilha1!$C:$C,[1]Planilha1!$B:$B)</f>
        <v>7204 - CD São Paulo</v>
      </c>
      <c r="K11226" t="str">
        <f>_xlfn.XLOOKUP(I11226,[1]Planilha1!$C:$C,[1]Planilha1!$D:$D)</f>
        <v>43.340.312/0010-48</v>
      </c>
      <c r="L11226" t="str">
        <f>_xlfn.XLOOKUP(B11226,[2]Projeto!$B:$B,[2]Projeto!$P:$P)</f>
        <v>Paga</v>
      </c>
      <c r="M11226" s="6">
        <v>701203</v>
      </c>
      <c r="N11226" s="6" t="s">
        <v>1125</v>
      </c>
      <c r="O11226" t="str">
        <f>_xlfn.XLOOKUP(N11226,[3]Planilha1!$N:$N,[3]Planilha1!$O:$O)</f>
        <v>FLAC</v>
      </c>
      <c r="P11226">
        <v>2026</v>
      </c>
      <c r="Q11226" s="2" t="s">
        <v>1233</v>
      </c>
    </row>
    <row r="11227" spans="1:17" ht="16.8" x14ac:dyDescent="0.3">
      <c r="A11227" t="str">
        <f t="shared" si="8"/>
        <v>Lactalis - 7000</v>
      </c>
      <c r="B11227" s="6">
        <v>4501169722</v>
      </c>
      <c r="C11227" s="6">
        <v>5166529</v>
      </c>
      <c r="D11227" s="6" t="s">
        <v>227</v>
      </c>
      <c r="E11227" s="6">
        <v>610100463</v>
      </c>
      <c r="F11227" s="6" t="s">
        <v>228</v>
      </c>
      <c r="G11227" s="12">
        <v>313.2</v>
      </c>
      <c r="H11227" s="12">
        <v>9.4</v>
      </c>
      <c r="I11227" s="6">
        <v>7204</v>
      </c>
      <c r="J11227" t="str">
        <f>_xlfn.XLOOKUP(I11227,[1]Planilha1!$C:$C,[1]Planilha1!$B:$B)</f>
        <v>7204 - CD São Paulo</v>
      </c>
      <c r="K11227" t="str">
        <f>_xlfn.XLOOKUP(I11227,[1]Planilha1!$C:$C,[1]Planilha1!$D:$D)</f>
        <v>43.340.312/0010-48</v>
      </c>
      <c r="L11227" t="str">
        <f>_xlfn.XLOOKUP(B11227,[2]Projeto!$B:$B,[2]Projeto!$P:$P)</f>
        <v>Paga</v>
      </c>
      <c r="M11227" s="6">
        <v>701203</v>
      </c>
      <c r="N11227" s="6" t="s">
        <v>1125</v>
      </c>
      <c r="O11227" t="str">
        <f>_xlfn.XLOOKUP(N11227,[3]Planilha1!$N:$N,[3]Planilha1!$O:$O)</f>
        <v>FLAC</v>
      </c>
      <c r="P11227">
        <v>2026</v>
      </c>
      <c r="Q11227" s="2" t="s">
        <v>1233</v>
      </c>
    </row>
    <row r="11228" spans="1:17" ht="16.8" x14ac:dyDescent="0.3">
      <c r="A11228" t="str">
        <f t="shared" si="8"/>
        <v>Lactalis - 7000</v>
      </c>
      <c r="B11228" s="6">
        <v>4501169722</v>
      </c>
      <c r="C11228" s="6">
        <v>5166529</v>
      </c>
      <c r="D11228" s="6" t="s">
        <v>227</v>
      </c>
      <c r="E11228" s="6">
        <v>610100477</v>
      </c>
      <c r="F11228" s="6" t="s">
        <v>103</v>
      </c>
      <c r="G11228" s="11">
        <v>1302</v>
      </c>
      <c r="H11228" s="12">
        <v>39.06</v>
      </c>
      <c r="I11228" s="6">
        <v>7204</v>
      </c>
      <c r="J11228" t="str">
        <f>_xlfn.XLOOKUP(I11228,[1]Planilha1!$C:$C,[1]Planilha1!$B:$B)</f>
        <v>7204 - CD São Paulo</v>
      </c>
      <c r="K11228" t="str">
        <f>_xlfn.XLOOKUP(I11228,[1]Planilha1!$C:$C,[1]Planilha1!$D:$D)</f>
        <v>43.340.312/0010-48</v>
      </c>
      <c r="L11228" t="str">
        <f>_xlfn.XLOOKUP(B11228,[2]Projeto!$B:$B,[2]Projeto!$P:$P)</f>
        <v>Paga</v>
      </c>
      <c r="M11228" s="6">
        <v>701203</v>
      </c>
      <c r="N11228" s="6" t="s">
        <v>1125</v>
      </c>
      <c r="O11228" t="str">
        <f>_xlfn.XLOOKUP(N11228,[3]Planilha1!$N:$N,[3]Planilha1!$O:$O)</f>
        <v>FLAC</v>
      </c>
      <c r="P11228">
        <v>2026</v>
      </c>
      <c r="Q11228" s="2" t="s">
        <v>1233</v>
      </c>
    </row>
    <row r="11229" spans="1:17" ht="16.8" x14ac:dyDescent="0.3">
      <c r="A11229" t="str">
        <f t="shared" si="8"/>
        <v>Lactalis - 7000</v>
      </c>
      <c r="B11229" s="6">
        <v>4501169722</v>
      </c>
      <c r="C11229" s="6">
        <v>5166529</v>
      </c>
      <c r="D11229" s="6" t="s">
        <v>227</v>
      </c>
      <c r="E11229" s="6">
        <v>610107409</v>
      </c>
      <c r="F11229" s="6" t="s">
        <v>116</v>
      </c>
      <c r="G11229" s="12">
        <v>561.20000000000005</v>
      </c>
      <c r="H11229" s="12">
        <v>16.84</v>
      </c>
      <c r="I11229" s="6">
        <v>7204</v>
      </c>
      <c r="J11229" t="str">
        <f>_xlfn.XLOOKUP(I11229,[1]Planilha1!$C:$C,[1]Planilha1!$B:$B)</f>
        <v>7204 - CD São Paulo</v>
      </c>
      <c r="K11229" t="str">
        <f>_xlfn.XLOOKUP(I11229,[1]Planilha1!$C:$C,[1]Planilha1!$D:$D)</f>
        <v>43.340.312/0010-48</v>
      </c>
      <c r="L11229" t="str">
        <f>_xlfn.XLOOKUP(B11229,[2]Projeto!$B:$B,[2]Projeto!$P:$P)</f>
        <v>Paga</v>
      </c>
      <c r="M11229" s="6">
        <v>701203</v>
      </c>
      <c r="N11229" s="6" t="s">
        <v>1125</v>
      </c>
      <c r="O11229" t="str">
        <f>_xlfn.XLOOKUP(N11229,[3]Planilha1!$N:$N,[3]Planilha1!$O:$O)</f>
        <v>FLAC</v>
      </c>
      <c r="P11229">
        <v>2026</v>
      </c>
      <c r="Q11229" s="2" t="s">
        <v>1233</v>
      </c>
    </row>
    <row r="11230" spans="1:17" ht="16.8" x14ac:dyDescent="0.3">
      <c r="A11230" t="str">
        <f t="shared" si="8"/>
        <v>Lactalis - 7000</v>
      </c>
      <c r="B11230" s="6">
        <v>4501169722</v>
      </c>
      <c r="C11230" s="6">
        <v>5166529</v>
      </c>
      <c r="D11230" s="6" t="s">
        <v>227</v>
      </c>
      <c r="E11230" s="6">
        <v>610101463</v>
      </c>
      <c r="F11230" s="6" t="s">
        <v>717</v>
      </c>
      <c r="G11230" s="12">
        <v>62.64</v>
      </c>
      <c r="H11230" s="12">
        <v>1.88</v>
      </c>
      <c r="I11230" s="6">
        <v>7204</v>
      </c>
      <c r="J11230" t="str">
        <f>_xlfn.XLOOKUP(I11230,[1]Planilha1!$C:$C,[1]Planilha1!$B:$B)</f>
        <v>7204 - CD São Paulo</v>
      </c>
      <c r="K11230" t="str">
        <f>_xlfn.XLOOKUP(I11230,[1]Planilha1!$C:$C,[1]Planilha1!$D:$D)</f>
        <v>43.340.312/0010-48</v>
      </c>
      <c r="L11230" t="str">
        <f>_xlfn.XLOOKUP(B11230,[2]Projeto!$B:$B,[2]Projeto!$P:$P)</f>
        <v>Paga</v>
      </c>
      <c r="M11230" s="6">
        <v>701203</v>
      </c>
      <c r="N11230" s="6" t="s">
        <v>1125</v>
      </c>
      <c r="O11230" t="str">
        <f>_xlfn.XLOOKUP(N11230,[3]Planilha1!$N:$N,[3]Planilha1!$O:$O)</f>
        <v>FLAC</v>
      </c>
      <c r="P11230">
        <v>2026</v>
      </c>
      <c r="Q11230" s="2" t="s">
        <v>1233</v>
      </c>
    </row>
    <row r="11231" spans="1:17" ht="16.8" x14ac:dyDescent="0.3">
      <c r="A11231" t="str">
        <f t="shared" si="8"/>
        <v>Lactalis - 7000</v>
      </c>
      <c r="B11231" s="6">
        <v>4501169722</v>
      </c>
      <c r="C11231" s="6">
        <v>5166529</v>
      </c>
      <c r="D11231" s="6" t="s">
        <v>227</v>
      </c>
      <c r="E11231" s="6">
        <v>610123409</v>
      </c>
      <c r="F11231" s="6" t="s">
        <v>898</v>
      </c>
      <c r="G11231" s="12">
        <v>246.4</v>
      </c>
      <c r="H11231" s="12">
        <v>7.39</v>
      </c>
      <c r="I11231" s="6">
        <v>7204</v>
      </c>
      <c r="J11231" t="str">
        <f>_xlfn.XLOOKUP(I11231,[1]Planilha1!$C:$C,[1]Planilha1!$B:$B)</f>
        <v>7204 - CD São Paulo</v>
      </c>
      <c r="K11231" t="str">
        <f>_xlfn.XLOOKUP(I11231,[1]Planilha1!$C:$C,[1]Planilha1!$D:$D)</f>
        <v>43.340.312/0010-48</v>
      </c>
      <c r="L11231" t="str">
        <f>_xlfn.XLOOKUP(B11231,[2]Projeto!$B:$B,[2]Projeto!$P:$P)</f>
        <v>Paga</v>
      </c>
      <c r="M11231" s="6">
        <v>701203</v>
      </c>
      <c r="N11231" s="6" t="s">
        <v>1125</v>
      </c>
      <c r="O11231" t="str">
        <f>_xlfn.XLOOKUP(N11231,[3]Planilha1!$N:$N,[3]Planilha1!$O:$O)</f>
        <v>FLAC</v>
      </c>
      <c r="P11231">
        <v>2026</v>
      </c>
      <c r="Q11231" s="2" t="s">
        <v>1233</v>
      </c>
    </row>
    <row r="11232" spans="1:17" ht="16.8" x14ac:dyDescent="0.3">
      <c r="A11232" t="str">
        <f t="shared" si="8"/>
        <v>Lactalis - 7000</v>
      </c>
      <c r="B11232" s="6">
        <v>4501169722</v>
      </c>
      <c r="C11232" s="6">
        <v>5166529</v>
      </c>
      <c r="D11232" s="6" t="s">
        <v>227</v>
      </c>
      <c r="E11232" s="6">
        <v>610101477</v>
      </c>
      <c r="F11232" s="6" t="s">
        <v>855</v>
      </c>
      <c r="G11232" s="12">
        <v>868</v>
      </c>
      <c r="H11232" s="12">
        <v>26.04</v>
      </c>
      <c r="I11232" s="6">
        <v>7204</v>
      </c>
      <c r="J11232" t="str">
        <f>_xlfn.XLOOKUP(I11232,[1]Planilha1!$C:$C,[1]Planilha1!$B:$B)</f>
        <v>7204 - CD São Paulo</v>
      </c>
      <c r="K11232" t="str">
        <f>_xlfn.XLOOKUP(I11232,[1]Planilha1!$C:$C,[1]Planilha1!$D:$D)</f>
        <v>43.340.312/0010-48</v>
      </c>
      <c r="L11232" t="str">
        <f>_xlfn.XLOOKUP(B11232,[2]Projeto!$B:$B,[2]Projeto!$P:$P)</f>
        <v>Paga</v>
      </c>
      <c r="M11232" s="6">
        <v>701203</v>
      </c>
      <c r="N11232" s="6" t="s">
        <v>1125</v>
      </c>
      <c r="O11232" t="str">
        <f>_xlfn.XLOOKUP(N11232,[3]Planilha1!$N:$N,[3]Planilha1!$O:$O)</f>
        <v>FLAC</v>
      </c>
      <c r="P11232">
        <v>2026</v>
      </c>
      <c r="Q11232" s="2" t="s">
        <v>1233</v>
      </c>
    </row>
    <row r="11233" spans="1:17" ht="16.8" x14ac:dyDescent="0.3">
      <c r="A11233" t="str">
        <f t="shared" si="8"/>
        <v>Lactalis - 7000</v>
      </c>
      <c r="B11233" s="6">
        <v>4501169722</v>
      </c>
      <c r="C11233" s="6">
        <v>5166529</v>
      </c>
      <c r="D11233" s="6" t="s">
        <v>227</v>
      </c>
      <c r="E11233" s="6">
        <v>610112409</v>
      </c>
      <c r="F11233" s="6" t="s">
        <v>703</v>
      </c>
      <c r="G11233" s="12">
        <v>626.79999999999995</v>
      </c>
      <c r="H11233" s="12">
        <v>18.8</v>
      </c>
      <c r="I11233" s="6">
        <v>7204</v>
      </c>
      <c r="J11233" t="str">
        <f>_xlfn.XLOOKUP(I11233,[1]Planilha1!$C:$C,[1]Planilha1!$B:$B)</f>
        <v>7204 - CD São Paulo</v>
      </c>
      <c r="K11233" t="str">
        <f>_xlfn.XLOOKUP(I11233,[1]Planilha1!$C:$C,[1]Planilha1!$D:$D)</f>
        <v>43.340.312/0010-48</v>
      </c>
      <c r="L11233" t="str">
        <f>_xlfn.XLOOKUP(B11233,[2]Projeto!$B:$B,[2]Projeto!$P:$P)</f>
        <v>Paga</v>
      </c>
      <c r="M11233" s="6">
        <v>701203</v>
      </c>
      <c r="N11233" s="6" t="s">
        <v>1125</v>
      </c>
      <c r="O11233" t="str">
        <f>_xlfn.XLOOKUP(N11233,[3]Planilha1!$N:$N,[3]Planilha1!$O:$O)</f>
        <v>FLAC</v>
      </c>
      <c r="P11233">
        <v>2026</v>
      </c>
      <c r="Q11233" s="2" t="s">
        <v>1233</v>
      </c>
    </row>
    <row r="11234" spans="1:17" ht="16.8" x14ac:dyDescent="0.3">
      <c r="A11234" t="str">
        <f t="shared" si="8"/>
        <v>Lactalis - 7000</v>
      </c>
      <c r="B11234" s="6">
        <v>4501169722</v>
      </c>
      <c r="C11234" s="6">
        <v>5263652</v>
      </c>
      <c r="D11234" s="6" t="s">
        <v>395</v>
      </c>
      <c r="E11234" s="6">
        <v>610111363</v>
      </c>
      <c r="F11234" s="6" t="s">
        <v>863</v>
      </c>
      <c r="G11234" s="12">
        <v>567.36</v>
      </c>
      <c r="H11234" s="12">
        <v>17.02</v>
      </c>
      <c r="I11234" s="6">
        <v>7204</v>
      </c>
      <c r="J11234" t="str">
        <f>_xlfn.XLOOKUP(I11234,[1]Planilha1!$C:$C,[1]Planilha1!$B:$B)</f>
        <v>7204 - CD São Paulo</v>
      </c>
      <c r="K11234" t="str">
        <f>_xlfn.XLOOKUP(I11234,[1]Planilha1!$C:$C,[1]Planilha1!$D:$D)</f>
        <v>43.340.312/0010-48</v>
      </c>
      <c r="L11234" t="str">
        <f>_xlfn.XLOOKUP(B11234,[2]Projeto!$B:$B,[2]Projeto!$P:$P)</f>
        <v>Paga</v>
      </c>
      <c r="M11234" s="6">
        <v>701203</v>
      </c>
      <c r="N11234" s="6" t="s">
        <v>1125</v>
      </c>
      <c r="O11234" t="str">
        <f>_xlfn.XLOOKUP(N11234,[3]Planilha1!$N:$N,[3]Planilha1!$O:$O)</f>
        <v>FLAC</v>
      </c>
      <c r="P11234">
        <v>2026</v>
      </c>
      <c r="Q11234" s="2" t="s">
        <v>1233</v>
      </c>
    </row>
    <row r="11235" spans="1:17" ht="16.8" x14ac:dyDescent="0.3">
      <c r="A11235" t="str">
        <f t="shared" si="8"/>
        <v>Lactalis - 7000</v>
      </c>
      <c r="B11235" s="6">
        <v>4501169722</v>
      </c>
      <c r="C11235" s="6">
        <v>5269521</v>
      </c>
      <c r="D11235" s="6" t="s">
        <v>472</v>
      </c>
      <c r="E11235" s="6">
        <v>610402075</v>
      </c>
      <c r="F11235" s="6" t="s">
        <v>1234</v>
      </c>
      <c r="G11235" s="12">
        <v>845.8</v>
      </c>
      <c r="H11235" s="12">
        <v>25.37</v>
      </c>
      <c r="I11235" s="6">
        <v>7204</v>
      </c>
      <c r="J11235" t="str">
        <f>_xlfn.XLOOKUP(I11235,[1]Planilha1!$C:$C,[1]Planilha1!$B:$B)</f>
        <v>7204 - CD São Paulo</v>
      </c>
      <c r="K11235" t="str">
        <f>_xlfn.XLOOKUP(I11235,[1]Planilha1!$C:$C,[1]Planilha1!$D:$D)</f>
        <v>43.340.312/0010-48</v>
      </c>
      <c r="L11235" t="str">
        <f>_xlfn.XLOOKUP(B11235,[2]Projeto!$B:$B,[2]Projeto!$P:$P)</f>
        <v>Paga</v>
      </c>
      <c r="M11235" s="6">
        <v>701203</v>
      </c>
      <c r="N11235" s="6" t="s">
        <v>1125</v>
      </c>
      <c r="O11235" t="str">
        <f>_xlfn.XLOOKUP(N11235,[3]Planilha1!$N:$N,[3]Planilha1!$O:$O)</f>
        <v>FLAC</v>
      </c>
      <c r="P11235">
        <v>2026</v>
      </c>
      <c r="Q11235" s="2" t="s">
        <v>1233</v>
      </c>
    </row>
    <row r="11236" spans="1:17" ht="16.8" x14ac:dyDescent="0.3">
      <c r="A11236" t="str">
        <f t="shared" si="8"/>
        <v>Lactalis - 7000</v>
      </c>
      <c r="B11236" s="6">
        <v>4501169654</v>
      </c>
      <c r="C11236" s="6">
        <v>5338011</v>
      </c>
      <c r="D11236" s="6" t="s">
        <v>603</v>
      </c>
      <c r="E11236" s="6">
        <v>610402075</v>
      </c>
      <c r="F11236" s="6" t="s">
        <v>1234</v>
      </c>
      <c r="G11236" s="11">
        <v>2960.3</v>
      </c>
      <c r="H11236" s="12">
        <v>88.81</v>
      </c>
      <c r="I11236" s="6">
        <v>7406</v>
      </c>
      <c r="J11236" t="str">
        <f>_xlfn.XLOOKUP(I11236,[1]Planilha1!$C:$C,[1]Planilha1!$B:$B)</f>
        <v>7406 - TSPF - Louveira</v>
      </c>
      <c r="K11236" t="str">
        <f>_xlfn.XLOOKUP(I11236,[1]Planilha1!$C:$C,[1]Planilha1!$D:$D)</f>
        <v>43.340.312/0023-62</v>
      </c>
      <c r="L11236" t="str">
        <f>_xlfn.XLOOKUP(B11236,[2]Projeto!$B:$B,[2]Projeto!$P:$P)</f>
        <v>Paga</v>
      </c>
      <c r="M11236" s="6">
        <v>701203</v>
      </c>
      <c r="N11236" s="6" t="s">
        <v>1125</v>
      </c>
      <c r="O11236" t="str">
        <f>_xlfn.XLOOKUP(N11236,[3]Planilha1!$N:$N,[3]Planilha1!$O:$O)</f>
        <v>FLAC</v>
      </c>
      <c r="P11236">
        <v>2026</v>
      </c>
      <c r="Q11236" s="2" t="s">
        <v>1233</v>
      </c>
    </row>
    <row r="11237" spans="1:17" ht="16.8" x14ac:dyDescent="0.3">
      <c r="A11237" t="str">
        <f t="shared" si="8"/>
        <v>Lactalis - 7000</v>
      </c>
      <c r="B11237" s="6">
        <v>4501169654</v>
      </c>
      <c r="C11237" s="6">
        <v>5366017</v>
      </c>
      <c r="D11237" s="6" t="s">
        <v>987</v>
      </c>
      <c r="E11237" s="6">
        <v>610402075</v>
      </c>
      <c r="F11237" s="6" t="s">
        <v>1234</v>
      </c>
      <c r="G11237" s="12">
        <v>649.35</v>
      </c>
      <c r="H11237" s="12">
        <v>19.48</v>
      </c>
      <c r="I11237" s="6">
        <v>7406</v>
      </c>
      <c r="J11237" t="str">
        <f>_xlfn.XLOOKUP(I11237,[1]Planilha1!$C:$C,[1]Planilha1!$B:$B)</f>
        <v>7406 - TSPF - Louveira</v>
      </c>
      <c r="K11237" t="str">
        <f>_xlfn.XLOOKUP(I11237,[1]Planilha1!$C:$C,[1]Planilha1!$D:$D)</f>
        <v>43.340.312/0023-62</v>
      </c>
      <c r="L11237" t="str">
        <f>_xlfn.XLOOKUP(B11237,[2]Projeto!$B:$B,[2]Projeto!$P:$P)</f>
        <v>Paga</v>
      </c>
      <c r="M11237" s="6">
        <v>701203</v>
      </c>
      <c r="N11237" s="6" t="s">
        <v>1125</v>
      </c>
      <c r="O11237" t="str">
        <f>_xlfn.XLOOKUP(N11237,[3]Planilha1!$N:$N,[3]Planilha1!$O:$O)</f>
        <v>FLAC</v>
      </c>
      <c r="P11237">
        <v>2026</v>
      </c>
      <c r="Q11237" s="2" t="s">
        <v>1233</v>
      </c>
    </row>
    <row r="11238" spans="1:17" ht="16.8" x14ac:dyDescent="0.3">
      <c r="A11238" t="str">
        <f t="shared" si="8"/>
        <v>Lactalis - 7000</v>
      </c>
      <c r="B11238" s="6">
        <v>4501169654</v>
      </c>
      <c r="C11238" s="6">
        <v>5225724</v>
      </c>
      <c r="D11238" s="6" t="s">
        <v>668</v>
      </c>
      <c r="E11238" s="6">
        <v>610402075</v>
      </c>
      <c r="F11238" s="6" t="s">
        <v>1234</v>
      </c>
      <c r="G11238" s="11">
        <v>2042.5</v>
      </c>
      <c r="H11238" s="12">
        <v>61.28</v>
      </c>
      <c r="I11238" s="6">
        <v>7406</v>
      </c>
      <c r="J11238" t="str">
        <f>_xlfn.XLOOKUP(I11238,[1]Planilha1!$C:$C,[1]Planilha1!$B:$B)</f>
        <v>7406 - TSPF - Louveira</v>
      </c>
      <c r="K11238" t="str">
        <f>_xlfn.XLOOKUP(I11238,[1]Planilha1!$C:$C,[1]Planilha1!$D:$D)</f>
        <v>43.340.312/0023-62</v>
      </c>
      <c r="L11238" t="str">
        <f>_xlfn.XLOOKUP(B11238,[2]Projeto!$B:$B,[2]Projeto!$P:$P)</f>
        <v>Paga</v>
      </c>
      <c r="M11238" s="6">
        <v>701203</v>
      </c>
      <c r="N11238" s="6" t="s">
        <v>1125</v>
      </c>
      <c r="O11238" t="str">
        <f>_xlfn.XLOOKUP(N11238,[3]Planilha1!$N:$N,[3]Planilha1!$O:$O)</f>
        <v>FLAC</v>
      </c>
      <c r="P11238">
        <v>2026</v>
      </c>
      <c r="Q11238" s="2" t="s">
        <v>1233</v>
      </c>
    </row>
    <row r="11239" spans="1:17" ht="16.8" x14ac:dyDescent="0.3">
      <c r="A11239" t="str">
        <f t="shared" si="8"/>
        <v>Lactalis - 7000</v>
      </c>
      <c r="B11239" s="6">
        <v>4501169722</v>
      </c>
      <c r="C11239" s="6">
        <v>5366611</v>
      </c>
      <c r="D11239" s="6" t="s">
        <v>967</v>
      </c>
      <c r="E11239" s="6">
        <v>610402075</v>
      </c>
      <c r="F11239" s="6" t="s">
        <v>1234</v>
      </c>
      <c r="G11239" s="12">
        <v>432.9</v>
      </c>
      <c r="H11239" s="12">
        <v>12.99</v>
      </c>
      <c r="I11239" s="6">
        <v>7204</v>
      </c>
      <c r="J11239" t="str">
        <f>_xlfn.XLOOKUP(I11239,[1]Planilha1!$C:$C,[1]Planilha1!$B:$B)</f>
        <v>7204 - CD São Paulo</v>
      </c>
      <c r="K11239" t="str">
        <f>_xlfn.XLOOKUP(I11239,[1]Planilha1!$C:$C,[1]Planilha1!$D:$D)</f>
        <v>43.340.312/0010-48</v>
      </c>
      <c r="L11239" t="str">
        <f>_xlfn.XLOOKUP(B11239,[2]Projeto!$B:$B,[2]Projeto!$P:$P)</f>
        <v>Paga</v>
      </c>
      <c r="M11239" s="6">
        <v>701203</v>
      </c>
      <c r="N11239" s="6" t="s">
        <v>1125</v>
      </c>
      <c r="O11239" t="str">
        <f>_xlfn.XLOOKUP(N11239,[3]Planilha1!$N:$N,[3]Planilha1!$O:$O)</f>
        <v>FLAC</v>
      </c>
      <c r="P11239">
        <v>2026</v>
      </c>
      <c r="Q11239" s="2" t="s">
        <v>1233</v>
      </c>
    </row>
    <row r="11240" spans="1:17" ht="16.8" x14ac:dyDescent="0.3">
      <c r="A11240" t="str">
        <f t="shared" si="8"/>
        <v>Lactalis - 7000</v>
      </c>
      <c r="B11240" s="6">
        <v>4501169722</v>
      </c>
      <c r="C11240" s="6">
        <v>5366611</v>
      </c>
      <c r="D11240" s="6" t="s">
        <v>967</v>
      </c>
      <c r="E11240" s="6">
        <v>610401072</v>
      </c>
      <c r="F11240" s="6" t="s">
        <v>174</v>
      </c>
      <c r="G11240" s="12">
        <v>220.2</v>
      </c>
      <c r="H11240" s="12">
        <v>6.61</v>
      </c>
      <c r="I11240" s="6">
        <v>7204</v>
      </c>
      <c r="J11240" t="str">
        <f>_xlfn.XLOOKUP(I11240,[1]Planilha1!$C:$C,[1]Planilha1!$B:$B)</f>
        <v>7204 - CD São Paulo</v>
      </c>
      <c r="K11240" t="str">
        <f>_xlfn.XLOOKUP(I11240,[1]Planilha1!$C:$C,[1]Planilha1!$D:$D)</f>
        <v>43.340.312/0010-48</v>
      </c>
      <c r="L11240" t="str">
        <f>_xlfn.XLOOKUP(B11240,[2]Projeto!$B:$B,[2]Projeto!$P:$P)</f>
        <v>Paga</v>
      </c>
      <c r="M11240" s="6">
        <v>701203</v>
      </c>
      <c r="N11240" s="6" t="s">
        <v>1125</v>
      </c>
      <c r="O11240" t="str">
        <f>_xlfn.XLOOKUP(N11240,[3]Planilha1!$N:$N,[3]Planilha1!$O:$O)</f>
        <v>FLAC</v>
      </c>
      <c r="P11240">
        <v>2026</v>
      </c>
      <c r="Q11240" s="2" t="s">
        <v>1233</v>
      </c>
    </row>
    <row r="11241" spans="1:17" ht="16.8" x14ac:dyDescent="0.3">
      <c r="A11241" t="str">
        <f t="shared" si="8"/>
        <v>Lactalis - 7000</v>
      </c>
      <c r="B11241" s="6">
        <v>4501169722</v>
      </c>
      <c r="C11241" s="6">
        <v>5253698</v>
      </c>
      <c r="D11241" s="6" t="s">
        <v>471</v>
      </c>
      <c r="E11241" s="6">
        <v>610100477</v>
      </c>
      <c r="F11241" s="6" t="s">
        <v>103</v>
      </c>
      <c r="G11241" s="12">
        <v>520.79999999999995</v>
      </c>
      <c r="H11241" s="12">
        <v>15.62</v>
      </c>
      <c r="I11241" s="6">
        <v>7204</v>
      </c>
      <c r="J11241" t="str">
        <f>_xlfn.XLOOKUP(I11241,[1]Planilha1!$C:$C,[1]Planilha1!$B:$B)</f>
        <v>7204 - CD São Paulo</v>
      </c>
      <c r="K11241" t="str">
        <f>_xlfn.XLOOKUP(I11241,[1]Planilha1!$C:$C,[1]Planilha1!$D:$D)</f>
        <v>43.340.312/0010-48</v>
      </c>
      <c r="L11241" t="str">
        <f>_xlfn.XLOOKUP(B11241,[2]Projeto!$B:$B,[2]Projeto!$P:$P)</f>
        <v>Paga</v>
      </c>
      <c r="M11241" s="6">
        <v>701203</v>
      </c>
      <c r="N11241" s="6" t="s">
        <v>1125</v>
      </c>
      <c r="O11241" t="str">
        <f>_xlfn.XLOOKUP(N11241,[3]Planilha1!$N:$N,[3]Planilha1!$O:$O)</f>
        <v>FLAC</v>
      </c>
      <c r="P11241">
        <v>2026</v>
      </c>
      <c r="Q11241" s="2" t="s">
        <v>1233</v>
      </c>
    </row>
    <row r="11242" spans="1:17" ht="16.8" x14ac:dyDescent="0.3">
      <c r="A11242" t="str">
        <f t="shared" si="8"/>
        <v>Lactalis - 7000</v>
      </c>
      <c r="B11242" s="6">
        <v>4501169722</v>
      </c>
      <c r="C11242" s="6">
        <v>5359323</v>
      </c>
      <c r="D11242" s="6" t="s">
        <v>314</v>
      </c>
      <c r="E11242" s="6">
        <v>610402075</v>
      </c>
      <c r="F11242" s="6" t="s">
        <v>1234</v>
      </c>
      <c r="G11242" s="12">
        <v>817</v>
      </c>
      <c r="H11242" s="12">
        <v>24.51</v>
      </c>
      <c r="I11242" s="6">
        <v>7204</v>
      </c>
      <c r="J11242" t="str">
        <f>_xlfn.XLOOKUP(I11242,[1]Planilha1!$C:$C,[1]Planilha1!$B:$B)</f>
        <v>7204 - CD São Paulo</v>
      </c>
      <c r="K11242" t="str">
        <f>_xlfn.XLOOKUP(I11242,[1]Planilha1!$C:$C,[1]Planilha1!$D:$D)</f>
        <v>43.340.312/0010-48</v>
      </c>
      <c r="L11242" t="str">
        <f>_xlfn.XLOOKUP(B11242,[2]Projeto!$B:$B,[2]Projeto!$P:$P)</f>
        <v>Paga</v>
      </c>
      <c r="M11242" s="6">
        <v>701203</v>
      </c>
      <c r="N11242" s="6" t="s">
        <v>1125</v>
      </c>
      <c r="O11242" t="str">
        <f>_xlfn.XLOOKUP(N11242,[3]Planilha1!$N:$N,[3]Planilha1!$O:$O)</f>
        <v>FLAC</v>
      </c>
      <c r="P11242">
        <v>2026</v>
      </c>
      <c r="Q11242" s="2" t="s">
        <v>1233</v>
      </c>
    </row>
    <row r="11243" spans="1:17" ht="16.8" x14ac:dyDescent="0.3">
      <c r="A11243" t="str">
        <f t="shared" si="8"/>
        <v>Lactalis - 7000</v>
      </c>
      <c r="B11243" s="6">
        <v>4501169722</v>
      </c>
      <c r="C11243" s="6">
        <v>5252873</v>
      </c>
      <c r="D11243" s="6" t="s">
        <v>547</v>
      </c>
      <c r="E11243" s="6">
        <v>610402075</v>
      </c>
      <c r="F11243" s="6" t="s">
        <v>1234</v>
      </c>
      <c r="G11243" s="12">
        <v>408.5</v>
      </c>
      <c r="H11243" s="12">
        <v>12.26</v>
      </c>
      <c r="I11243" s="6">
        <v>7204</v>
      </c>
      <c r="J11243" t="str">
        <f>_xlfn.XLOOKUP(I11243,[1]Planilha1!$C:$C,[1]Planilha1!$B:$B)</f>
        <v>7204 - CD São Paulo</v>
      </c>
      <c r="K11243" t="str">
        <f>_xlfn.XLOOKUP(I11243,[1]Planilha1!$C:$C,[1]Planilha1!$D:$D)</f>
        <v>43.340.312/0010-48</v>
      </c>
      <c r="L11243" t="str">
        <f>_xlfn.XLOOKUP(B11243,[2]Projeto!$B:$B,[2]Projeto!$P:$P)</f>
        <v>Paga</v>
      </c>
      <c r="M11243" s="6">
        <v>701203</v>
      </c>
      <c r="N11243" s="6" t="s">
        <v>1125</v>
      </c>
      <c r="O11243" t="str">
        <f>_xlfn.XLOOKUP(N11243,[3]Planilha1!$N:$N,[3]Planilha1!$O:$O)</f>
        <v>FLAC</v>
      </c>
      <c r="P11243">
        <v>2026</v>
      </c>
      <c r="Q11243" s="2" t="s">
        <v>1233</v>
      </c>
    </row>
    <row r="11244" spans="1:17" ht="16.8" x14ac:dyDescent="0.3">
      <c r="A11244" t="str">
        <f t="shared" si="8"/>
        <v>Lactalis - 7000</v>
      </c>
      <c r="B11244" s="6">
        <v>4501169722</v>
      </c>
      <c r="C11244" s="6">
        <v>5354395</v>
      </c>
      <c r="D11244" s="6" t="s">
        <v>598</v>
      </c>
      <c r="E11244" s="6">
        <v>610402075</v>
      </c>
      <c r="F11244" s="6" t="s">
        <v>1234</v>
      </c>
      <c r="G11244" s="11">
        <v>1268.7</v>
      </c>
      <c r="H11244" s="12">
        <v>38.06</v>
      </c>
      <c r="I11244" s="6">
        <v>7204</v>
      </c>
      <c r="J11244" t="str">
        <f>_xlfn.XLOOKUP(I11244,[1]Planilha1!$C:$C,[1]Planilha1!$B:$B)</f>
        <v>7204 - CD São Paulo</v>
      </c>
      <c r="K11244" t="str">
        <f>_xlfn.XLOOKUP(I11244,[1]Planilha1!$C:$C,[1]Planilha1!$D:$D)</f>
        <v>43.340.312/0010-48</v>
      </c>
      <c r="L11244" t="str">
        <f>_xlfn.XLOOKUP(B11244,[2]Projeto!$B:$B,[2]Projeto!$P:$P)</f>
        <v>Paga</v>
      </c>
      <c r="M11244" s="6">
        <v>701203</v>
      </c>
      <c r="N11244" s="6" t="s">
        <v>1125</v>
      </c>
      <c r="O11244" t="str">
        <f>_xlfn.XLOOKUP(N11244,[3]Planilha1!$N:$N,[3]Planilha1!$O:$O)</f>
        <v>FLAC</v>
      </c>
      <c r="P11244">
        <v>2026</v>
      </c>
      <c r="Q11244" s="2" t="s">
        <v>1233</v>
      </c>
    </row>
    <row r="11245" spans="1:17" ht="16.8" x14ac:dyDescent="0.3">
      <c r="A11245" t="str">
        <f t="shared" si="8"/>
        <v>Lactalis - 7000</v>
      </c>
      <c r="B11245" s="6">
        <v>4501169722</v>
      </c>
      <c r="C11245" s="6">
        <v>5366269</v>
      </c>
      <c r="D11245" s="6" t="s">
        <v>378</v>
      </c>
      <c r="E11245" s="6">
        <v>610402075</v>
      </c>
      <c r="F11245" s="6" t="s">
        <v>1234</v>
      </c>
      <c r="G11245" s="11">
        <v>1225.5</v>
      </c>
      <c r="H11245" s="12">
        <v>36.770000000000003</v>
      </c>
      <c r="I11245" s="6">
        <v>7204</v>
      </c>
      <c r="J11245" t="str">
        <f>_xlfn.XLOOKUP(I11245,[1]Planilha1!$C:$C,[1]Planilha1!$B:$B)</f>
        <v>7204 - CD São Paulo</v>
      </c>
      <c r="K11245" t="str">
        <f>_xlfn.XLOOKUP(I11245,[1]Planilha1!$C:$C,[1]Planilha1!$D:$D)</f>
        <v>43.340.312/0010-48</v>
      </c>
      <c r="L11245" t="str">
        <f>_xlfn.XLOOKUP(B11245,[2]Projeto!$B:$B,[2]Projeto!$P:$P)</f>
        <v>Paga</v>
      </c>
      <c r="M11245" s="6">
        <v>701203</v>
      </c>
      <c r="N11245" s="6" t="s">
        <v>1125</v>
      </c>
      <c r="O11245" t="str">
        <f>_xlfn.XLOOKUP(N11245,[3]Planilha1!$N:$N,[3]Planilha1!$O:$O)</f>
        <v>FLAC</v>
      </c>
      <c r="P11245">
        <v>2026</v>
      </c>
      <c r="Q11245" s="2" t="s">
        <v>1233</v>
      </c>
    </row>
    <row r="11246" spans="1:17" ht="16.8" x14ac:dyDescent="0.3">
      <c r="A11246" t="str">
        <f t="shared" si="8"/>
        <v>Lactalis - 7000</v>
      </c>
      <c r="B11246" s="6">
        <v>4501169722</v>
      </c>
      <c r="C11246" s="6">
        <v>5296842</v>
      </c>
      <c r="D11246" s="6" t="s">
        <v>419</v>
      </c>
      <c r="E11246" s="6">
        <v>610110340</v>
      </c>
      <c r="F11246" s="6" t="s">
        <v>122</v>
      </c>
      <c r="G11246" s="12">
        <v>297.60000000000002</v>
      </c>
      <c r="H11246" s="12">
        <v>8.93</v>
      </c>
      <c r="I11246" s="6">
        <v>7204</v>
      </c>
      <c r="J11246" t="str">
        <f>_xlfn.XLOOKUP(I11246,[1]Planilha1!$C:$C,[1]Planilha1!$B:$B)</f>
        <v>7204 - CD São Paulo</v>
      </c>
      <c r="K11246" t="str">
        <f>_xlfn.XLOOKUP(I11246,[1]Planilha1!$C:$C,[1]Planilha1!$D:$D)</f>
        <v>43.340.312/0010-48</v>
      </c>
      <c r="L11246" t="str">
        <f>_xlfn.XLOOKUP(B11246,[2]Projeto!$B:$B,[2]Projeto!$P:$P)</f>
        <v>Paga</v>
      </c>
      <c r="M11246" s="6">
        <v>701203</v>
      </c>
      <c r="N11246" s="6" t="s">
        <v>1125</v>
      </c>
      <c r="O11246" t="str">
        <f>_xlfn.XLOOKUP(N11246,[3]Planilha1!$N:$N,[3]Planilha1!$O:$O)</f>
        <v>FLAC</v>
      </c>
      <c r="P11246">
        <v>2026</v>
      </c>
      <c r="Q11246" s="2" t="s">
        <v>1233</v>
      </c>
    </row>
    <row r="11247" spans="1:17" ht="16.8" x14ac:dyDescent="0.3">
      <c r="A11247" t="str">
        <f t="shared" si="8"/>
        <v>Lactalis - 7000</v>
      </c>
      <c r="B11247" s="6">
        <v>4501169722</v>
      </c>
      <c r="C11247" s="6">
        <v>5296842</v>
      </c>
      <c r="D11247" s="6" t="s">
        <v>419</v>
      </c>
      <c r="E11247" s="6">
        <v>610100477</v>
      </c>
      <c r="F11247" s="6" t="s">
        <v>103</v>
      </c>
      <c r="G11247" s="12">
        <v>260.39999999999998</v>
      </c>
      <c r="H11247" s="12">
        <v>7.81</v>
      </c>
      <c r="I11247" s="6">
        <v>7204</v>
      </c>
      <c r="J11247" t="str">
        <f>_xlfn.XLOOKUP(I11247,[1]Planilha1!$C:$C,[1]Planilha1!$B:$B)</f>
        <v>7204 - CD São Paulo</v>
      </c>
      <c r="K11247" t="str">
        <f>_xlfn.XLOOKUP(I11247,[1]Planilha1!$C:$C,[1]Planilha1!$D:$D)</f>
        <v>43.340.312/0010-48</v>
      </c>
      <c r="L11247" t="str">
        <f>_xlfn.XLOOKUP(B11247,[2]Projeto!$B:$B,[2]Projeto!$P:$P)</f>
        <v>Paga</v>
      </c>
      <c r="M11247" s="6">
        <v>701203</v>
      </c>
      <c r="N11247" s="6" t="s">
        <v>1125</v>
      </c>
      <c r="O11247" t="str">
        <f>_xlfn.XLOOKUP(N11247,[3]Planilha1!$N:$N,[3]Planilha1!$O:$O)</f>
        <v>FLAC</v>
      </c>
      <c r="P11247">
        <v>2026</v>
      </c>
      <c r="Q11247" s="2" t="s">
        <v>1233</v>
      </c>
    </row>
    <row r="11248" spans="1:17" ht="16.8" x14ac:dyDescent="0.3">
      <c r="A11248" t="str">
        <f t="shared" si="8"/>
        <v>Lactalis - 7000</v>
      </c>
      <c r="B11248" s="6">
        <v>4501169722</v>
      </c>
      <c r="C11248" s="6">
        <v>5296842</v>
      </c>
      <c r="D11248" s="6" t="s">
        <v>419</v>
      </c>
      <c r="E11248" s="6">
        <v>610200462</v>
      </c>
      <c r="F11248" s="6" t="s">
        <v>683</v>
      </c>
      <c r="G11248" s="12">
        <v>218.88</v>
      </c>
      <c r="H11248" s="12">
        <v>6.57</v>
      </c>
      <c r="I11248" s="6">
        <v>7204</v>
      </c>
      <c r="J11248" t="str">
        <f>_xlfn.XLOOKUP(I11248,[1]Planilha1!$C:$C,[1]Planilha1!$B:$B)</f>
        <v>7204 - CD São Paulo</v>
      </c>
      <c r="K11248" t="str">
        <f>_xlfn.XLOOKUP(I11248,[1]Planilha1!$C:$C,[1]Planilha1!$D:$D)</f>
        <v>43.340.312/0010-48</v>
      </c>
      <c r="L11248" t="str">
        <f>_xlfn.XLOOKUP(B11248,[2]Projeto!$B:$B,[2]Projeto!$P:$P)</f>
        <v>Paga</v>
      </c>
      <c r="M11248" s="6">
        <v>701203</v>
      </c>
      <c r="N11248" s="6" t="s">
        <v>1125</v>
      </c>
      <c r="O11248" t="str">
        <f>_xlfn.XLOOKUP(N11248,[3]Planilha1!$N:$N,[3]Planilha1!$O:$O)</f>
        <v>FLAC</v>
      </c>
      <c r="P11248">
        <v>2026</v>
      </c>
      <c r="Q11248" s="2" t="s">
        <v>1233</v>
      </c>
    </row>
    <row r="11249" spans="1:17" ht="16.8" x14ac:dyDescent="0.3">
      <c r="A11249" t="str">
        <f t="shared" si="8"/>
        <v>Lactalis - 7000</v>
      </c>
      <c r="B11249" s="6">
        <v>4501169722</v>
      </c>
      <c r="C11249" s="6">
        <v>5296842</v>
      </c>
      <c r="D11249" s="6" t="s">
        <v>419</v>
      </c>
      <c r="E11249" s="6">
        <v>610101477</v>
      </c>
      <c r="F11249" s="6" t="s">
        <v>855</v>
      </c>
      <c r="G11249" s="12">
        <v>173.6</v>
      </c>
      <c r="H11249" s="12">
        <v>5.21</v>
      </c>
      <c r="I11249" s="6">
        <v>7204</v>
      </c>
      <c r="J11249" t="str">
        <f>_xlfn.XLOOKUP(I11249,[1]Planilha1!$C:$C,[1]Planilha1!$B:$B)</f>
        <v>7204 - CD São Paulo</v>
      </c>
      <c r="K11249" t="str">
        <f>_xlfn.XLOOKUP(I11249,[1]Planilha1!$C:$C,[1]Planilha1!$D:$D)</f>
        <v>43.340.312/0010-48</v>
      </c>
      <c r="L11249" t="str">
        <f>_xlfn.XLOOKUP(B11249,[2]Projeto!$B:$B,[2]Projeto!$P:$P)</f>
        <v>Paga</v>
      </c>
      <c r="M11249" s="6">
        <v>701203</v>
      </c>
      <c r="N11249" s="6" t="s">
        <v>1125</v>
      </c>
      <c r="O11249" t="str">
        <f>_xlfn.XLOOKUP(N11249,[3]Planilha1!$N:$N,[3]Planilha1!$O:$O)</f>
        <v>FLAC</v>
      </c>
      <c r="P11249">
        <v>2026</v>
      </c>
      <c r="Q11249" s="2" t="s">
        <v>1233</v>
      </c>
    </row>
    <row r="11250" spans="1:17" ht="16.8" x14ac:dyDescent="0.3">
      <c r="A11250" t="str">
        <f t="shared" si="8"/>
        <v>Lactalis - 7000</v>
      </c>
      <c r="B11250" s="6">
        <v>4501169722</v>
      </c>
      <c r="C11250" s="6">
        <v>5252814</v>
      </c>
      <c r="D11250" s="6" t="s">
        <v>494</v>
      </c>
      <c r="E11250" s="6">
        <v>610253343</v>
      </c>
      <c r="F11250" s="6" t="s">
        <v>895</v>
      </c>
      <c r="G11250" s="12">
        <v>254.4</v>
      </c>
      <c r="H11250" s="12">
        <v>7.63</v>
      </c>
      <c r="I11250" s="6">
        <v>7204</v>
      </c>
      <c r="J11250" t="str">
        <f>_xlfn.XLOOKUP(I11250,[1]Planilha1!$C:$C,[1]Planilha1!$B:$B)</f>
        <v>7204 - CD São Paulo</v>
      </c>
      <c r="K11250" t="str">
        <f>_xlfn.XLOOKUP(I11250,[1]Planilha1!$C:$C,[1]Planilha1!$D:$D)</f>
        <v>43.340.312/0010-48</v>
      </c>
      <c r="L11250" t="str">
        <f>_xlfn.XLOOKUP(B11250,[2]Projeto!$B:$B,[2]Projeto!$P:$P)</f>
        <v>Paga</v>
      </c>
      <c r="M11250" s="6">
        <v>701203</v>
      </c>
      <c r="N11250" s="6" t="s">
        <v>1125</v>
      </c>
      <c r="O11250" t="str">
        <f>_xlfn.XLOOKUP(N11250,[3]Planilha1!$N:$N,[3]Planilha1!$O:$O)</f>
        <v>FLAC</v>
      </c>
      <c r="P11250">
        <v>2026</v>
      </c>
      <c r="Q11250" s="2" t="s">
        <v>1233</v>
      </c>
    </row>
    <row r="11251" spans="1:17" ht="16.8" x14ac:dyDescent="0.3">
      <c r="A11251" t="str">
        <f t="shared" si="8"/>
        <v>Lactalis - 7000</v>
      </c>
      <c r="B11251" s="6">
        <v>4501169722</v>
      </c>
      <c r="C11251" s="6">
        <v>5228459</v>
      </c>
      <c r="D11251" s="6" t="s">
        <v>440</v>
      </c>
      <c r="E11251" s="6">
        <v>610102463</v>
      </c>
      <c r="F11251" s="6" t="s">
        <v>93</v>
      </c>
      <c r="G11251" s="12">
        <v>313.2</v>
      </c>
      <c r="H11251" s="12">
        <v>9.4</v>
      </c>
      <c r="I11251" s="6">
        <v>7204</v>
      </c>
      <c r="J11251" t="str">
        <f>_xlfn.XLOOKUP(I11251,[1]Planilha1!$C:$C,[1]Planilha1!$B:$B)</f>
        <v>7204 - CD São Paulo</v>
      </c>
      <c r="K11251" t="str">
        <f>_xlfn.XLOOKUP(I11251,[1]Planilha1!$C:$C,[1]Planilha1!$D:$D)</f>
        <v>43.340.312/0010-48</v>
      </c>
      <c r="L11251" t="str">
        <f>_xlfn.XLOOKUP(B11251,[2]Projeto!$B:$B,[2]Projeto!$P:$P)</f>
        <v>Paga</v>
      </c>
      <c r="M11251" s="6">
        <v>701203</v>
      </c>
      <c r="N11251" s="6" t="s">
        <v>1125</v>
      </c>
      <c r="O11251" t="str">
        <f>_xlfn.XLOOKUP(N11251,[3]Planilha1!$N:$N,[3]Planilha1!$O:$O)</f>
        <v>FLAC</v>
      </c>
      <c r="P11251">
        <v>2026</v>
      </c>
      <c r="Q11251" s="2" t="s">
        <v>1233</v>
      </c>
    </row>
    <row r="11252" spans="1:17" ht="16.8" x14ac:dyDescent="0.3">
      <c r="A11252" t="str">
        <f t="shared" si="8"/>
        <v>Lactalis - 7000</v>
      </c>
      <c r="B11252" s="6">
        <v>4501169722</v>
      </c>
      <c r="C11252" s="6">
        <v>5264241</v>
      </c>
      <c r="D11252" s="6" t="s">
        <v>247</v>
      </c>
      <c r="E11252" s="6">
        <v>610402075</v>
      </c>
      <c r="F11252" s="6" t="s">
        <v>1234</v>
      </c>
      <c r="G11252" s="11">
        <v>2114.5</v>
      </c>
      <c r="H11252" s="12">
        <v>63.44</v>
      </c>
      <c r="I11252" s="6">
        <v>7204</v>
      </c>
      <c r="J11252" t="str">
        <f>_xlfn.XLOOKUP(I11252,[1]Planilha1!$C:$C,[1]Planilha1!$B:$B)</f>
        <v>7204 - CD São Paulo</v>
      </c>
      <c r="K11252" t="str">
        <f>_xlfn.XLOOKUP(I11252,[1]Planilha1!$C:$C,[1]Planilha1!$D:$D)</f>
        <v>43.340.312/0010-48</v>
      </c>
      <c r="L11252" t="str">
        <f>_xlfn.XLOOKUP(B11252,[2]Projeto!$B:$B,[2]Projeto!$P:$P)</f>
        <v>Paga</v>
      </c>
      <c r="M11252" s="6">
        <v>701203</v>
      </c>
      <c r="N11252" s="6" t="s">
        <v>1125</v>
      </c>
      <c r="O11252" t="str">
        <f>_xlfn.XLOOKUP(N11252,[3]Planilha1!$N:$N,[3]Planilha1!$O:$O)</f>
        <v>FLAC</v>
      </c>
      <c r="P11252">
        <v>2026</v>
      </c>
      <c r="Q11252" s="2" t="s">
        <v>1233</v>
      </c>
    </row>
    <row r="11253" spans="1:17" ht="16.8" x14ac:dyDescent="0.3">
      <c r="A11253" t="str">
        <f t="shared" si="8"/>
        <v>Lactalis - 7000</v>
      </c>
      <c r="B11253" s="6">
        <v>4501169722</v>
      </c>
      <c r="C11253" s="6">
        <v>5266124</v>
      </c>
      <c r="D11253" s="6" t="s">
        <v>388</v>
      </c>
      <c r="E11253" s="6">
        <v>610603457</v>
      </c>
      <c r="F11253" s="6" t="s">
        <v>137</v>
      </c>
      <c r="G11253" s="12">
        <v>188.16</v>
      </c>
      <c r="H11253" s="12">
        <v>5.64</v>
      </c>
      <c r="I11253" s="6">
        <v>7204</v>
      </c>
      <c r="J11253" t="str">
        <f>_xlfn.XLOOKUP(I11253,[1]Planilha1!$C:$C,[1]Planilha1!$B:$B)</f>
        <v>7204 - CD São Paulo</v>
      </c>
      <c r="K11253" t="str">
        <f>_xlfn.XLOOKUP(I11253,[1]Planilha1!$C:$C,[1]Planilha1!$D:$D)</f>
        <v>43.340.312/0010-48</v>
      </c>
      <c r="L11253" t="str">
        <f>_xlfn.XLOOKUP(B11253,[2]Projeto!$B:$B,[2]Projeto!$P:$P)</f>
        <v>Paga</v>
      </c>
      <c r="M11253" s="6">
        <v>701203</v>
      </c>
      <c r="N11253" s="6" t="s">
        <v>1125</v>
      </c>
      <c r="O11253" t="str">
        <f>_xlfn.XLOOKUP(N11253,[3]Planilha1!$N:$N,[3]Planilha1!$O:$O)</f>
        <v>FLAC</v>
      </c>
      <c r="P11253">
        <v>2026</v>
      </c>
      <c r="Q11253" s="2" t="s">
        <v>1233</v>
      </c>
    </row>
    <row r="11254" spans="1:17" ht="16.8" x14ac:dyDescent="0.3">
      <c r="A11254" t="str">
        <f t="shared" si="8"/>
        <v>Lactalis - 7000</v>
      </c>
      <c r="B11254" s="6">
        <v>4501169722</v>
      </c>
      <c r="C11254" s="6">
        <v>5266124</v>
      </c>
      <c r="D11254" s="6" t="s">
        <v>388</v>
      </c>
      <c r="E11254" s="6">
        <v>610405337</v>
      </c>
      <c r="F11254" s="6" t="s">
        <v>76</v>
      </c>
      <c r="G11254" s="12">
        <v>288</v>
      </c>
      <c r="H11254" s="12">
        <v>8.64</v>
      </c>
      <c r="I11254" s="6">
        <v>7204</v>
      </c>
      <c r="J11254" t="str">
        <f>_xlfn.XLOOKUP(I11254,[1]Planilha1!$C:$C,[1]Planilha1!$B:$B)</f>
        <v>7204 - CD São Paulo</v>
      </c>
      <c r="K11254" t="str">
        <f>_xlfn.XLOOKUP(I11254,[1]Planilha1!$C:$C,[1]Planilha1!$D:$D)</f>
        <v>43.340.312/0010-48</v>
      </c>
      <c r="L11254" t="str">
        <f>_xlfn.XLOOKUP(B11254,[2]Projeto!$B:$B,[2]Projeto!$P:$P)</f>
        <v>Paga</v>
      </c>
      <c r="M11254" s="6">
        <v>701203</v>
      </c>
      <c r="N11254" s="6" t="s">
        <v>1125</v>
      </c>
      <c r="O11254" t="str">
        <f>_xlfn.XLOOKUP(N11254,[3]Planilha1!$N:$N,[3]Planilha1!$O:$O)</f>
        <v>FLAC</v>
      </c>
      <c r="P11254">
        <v>2026</v>
      </c>
      <c r="Q11254" s="2" t="s">
        <v>1233</v>
      </c>
    </row>
    <row r="11255" spans="1:17" ht="16.8" x14ac:dyDescent="0.3">
      <c r="A11255" t="str">
        <f t="shared" si="8"/>
        <v>Lactalis - 7000</v>
      </c>
      <c r="B11255" s="6">
        <v>4501169722</v>
      </c>
      <c r="C11255" s="6">
        <v>5266124</v>
      </c>
      <c r="D11255" s="6" t="s">
        <v>388</v>
      </c>
      <c r="E11255" s="6">
        <v>610116340</v>
      </c>
      <c r="F11255" s="6" t="s">
        <v>80</v>
      </c>
      <c r="G11255" s="12">
        <v>887.04</v>
      </c>
      <c r="H11255" s="12">
        <v>26.61</v>
      </c>
      <c r="I11255" s="6">
        <v>7204</v>
      </c>
      <c r="J11255" t="str">
        <f>_xlfn.XLOOKUP(I11255,[1]Planilha1!$C:$C,[1]Planilha1!$B:$B)</f>
        <v>7204 - CD São Paulo</v>
      </c>
      <c r="K11255" t="str">
        <f>_xlfn.XLOOKUP(I11255,[1]Planilha1!$C:$C,[1]Planilha1!$D:$D)</f>
        <v>43.340.312/0010-48</v>
      </c>
      <c r="L11255" t="str">
        <f>_xlfn.XLOOKUP(B11255,[2]Projeto!$B:$B,[2]Projeto!$P:$P)</f>
        <v>Paga</v>
      </c>
      <c r="M11255" s="6">
        <v>701203</v>
      </c>
      <c r="N11255" s="6" t="s">
        <v>1125</v>
      </c>
      <c r="O11255" t="str">
        <f>_xlfn.XLOOKUP(N11255,[3]Planilha1!$N:$N,[3]Planilha1!$O:$O)</f>
        <v>FLAC</v>
      </c>
      <c r="P11255">
        <v>2026</v>
      </c>
      <c r="Q11255" s="2" t="s">
        <v>1233</v>
      </c>
    </row>
    <row r="11256" spans="1:17" ht="16.8" x14ac:dyDescent="0.3">
      <c r="A11256" t="str">
        <f t="shared" si="8"/>
        <v>Lactalis - 7000</v>
      </c>
      <c r="B11256" s="6">
        <v>4501169722</v>
      </c>
      <c r="C11256" s="6">
        <v>5312629</v>
      </c>
      <c r="D11256" s="6" t="s">
        <v>383</v>
      </c>
      <c r="E11256" s="6">
        <v>610405337</v>
      </c>
      <c r="F11256" s="6" t="s">
        <v>76</v>
      </c>
      <c r="G11256" s="12">
        <v>276.48</v>
      </c>
      <c r="H11256" s="12">
        <v>8.2899999999999991</v>
      </c>
      <c r="I11256" s="6">
        <v>7204</v>
      </c>
      <c r="J11256" t="str">
        <f>_xlfn.XLOOKUP(I11256,[1]Planilha1!$C:$C,[1]Planilha1!$B:$B)</f>
        <v>7204 - CD São Paulo</v>
      </c>
      <c r="K11256" t="str">
        <f>_xlfn.XLOOKUP(I11256,[1]Planilha1!$C:$C,[1]Planilha1!$D:$D)</f>
        <v>43.340.312/0010-48</v>
      </c>
      <c r="L11256" t="str">
        <f>_xlfn.XLOOKUP(B11256,[2]Projeto!$B:$B,[2]Projeto!$P:$P)</f>
        <v>Paga</v>
      </c>
      <c r="M11256" s="6">
        <v>701203</v>
      </c>
      <c r="N11256" s="6" t="s">
        <v>1125</v>
      </c>
      <c r="O11256" t="str">
        <f>_xlfn.XLOOKUP(N11256,[3]Planilha1!$N:$N,[3]Planilha1!$O:$O)</f>
        <v>FLAC</v>
      </c>
      <c r="P11256">
        <v>2026</v>
      </c>
      <c r="Q11256" s="2" t="s">
        <v>1233</v>
      </c>
    </row>
    <row r="11257" spans="1:17" ht="16.8" x14ac:dyDescent="0.3">
      <c r="A11257" t="str">
        <f t="shared" si="8"/>
        <v>Lactalis - 7000</v>
      </c>
      <c r="B11257" s="6">
        <v>4501169722</v>
      </c>
      <c r="C11257" s="6">
        <v>5353526</v>
      </c>
      <c r="D11257" s="6" t="s">
        <v>537</v>
      </c>
      <c r="E11257" s="6">
        <v>610401072</v>
      </c>
      <c r="F11257" s="6" t="s">
        <v>174</v>
      </c>
      <c r="G11257" s="12">
        <v>220.2</v>
      </c>
      <c r="H11257" s="12">
        <v>6.61</v>
      </c>
      <c r="I11257" s="6">
        <v>7204</v>
      </c>
      <c r="J11257" t="str">
        <f>_xlfn.XLOOKUP(I11257,[1]Planilha1!$C:$C,[1]Planilha1!$B:$B)</f>
        <v>7204 - CD São Paulo</v>
      </c>
      <c r="K11257" t="str">
        <f>_xlfn.XLOOKUP(I11257,[1]Planilha1!$C:$C,[1]Planilha1!$D:$D)</f>
        <v>43.340.312/0010-48</v>
      </c>
      <c r="L11257" t="str">
        <f>_xlfn.XLOOKUP(B11257,[2]Projeto!$B:$B,[2]Projeto!$P:$P)</f>
        <v>Paga</v>
      </c>
      <c r="M11257" s="6">
        <v>701203</v>
      </c>
      <c r="N11257" s="6" t="s">
        <v>1125</v>
      </c>
      <c r="O11257" t="str">
        <f>_xlfn.XLOOKUP(N11257,[3]Planilha1!$N:$N,[3]Planilha1!$O:$O)</f>
        <v>FLAC</v>
      </c>
      <c r="P11257">
        <v>2026</v>
      </c>
      <c r="Q11257" s="2" t="s">
        <v>1233</v>
      </c>
    </row>
    <row r="11258" spans="1:17" ht="16.8" x14ac:dyDescent="0.3">
      <c r="A11258" t="str">
        <f t="shared" si="8"/>
        <v>Lactalis - 7000</v>
      </c>
      <c r="B11258" s="6">
        <v>4501169722</v>
      </c>
      <c r="C11258" s="6">
        <v>5353526</v>
      </c>
      <c r="D11258" s="6" t="s">
        <v>537</v>
      </c>
      <c r="E11258" s="6">
        <v>610112340</v>
      </c>
      <c r="F11258" s="6" t="s">
        <v>140</v>
      </c>
      <c r="G11258" s="12">
        <v>74.400000000000006</v>
      </c>
      <c r="H11258" s="12">
        <v>2.23</v>
      </c>
      <c r="I11258" s="6">
        <v>7204</v>
      </c>
      <c r="J11258" t="str">
        <f>_xlfn.XLOOKUP(I11258,[1]Planilha1!$C:$C,[1]Planilha1!$B:$B)</f>
        <v>7204 - CD São Paulo</v>
      </c>
      <c r="K11258" t="str">
        <f>_xlfn.XLOOKUP(I11258,[1]Planilha1!$C:$C,[1]Planilha1!$D:$D)</f>
        <v>43.340.312/0010-48</v>
      </c>
      <c r="L11258" t="str">
        <f>_xlfn.XLOOKUP(B11258,[2]Projeto!$B:$B,[2]Projeto!$P:$P)</f>
        <v>Paga</v>
      </c>
      <c r="M11258" s="6">
        <v>701203</v>
      </c>
      <c r="N11258" s="6" t="s">
        <v>1125</v>
      </c>
      <c r="O11258" t="str">
        <f>_xlfn.XLOOKUP(N11258,[3]Planilha1!$N:$N,[3]Planilha1!$O:$O)</f>
        <v>FLAC</v>
      </c>
      <c r="P11258">
        <v>2026</v>
      </c>
      <c r="Q11258" s="2" t="s">
        <v>1233</v>
      </c>
    </row>
    <row r="11259" spans="1:17" ht="16.8" x14ac:dyDescent="0.3">
      <c r="A11259" t="str">
        <f t="shared" si="8"/>
        <v>Lactalis - 7000</v>
      </c>
      <c r="B11259" s="6">
        <v>4501169722</v>
      </c>
      <c r="C11259" s="6">
        <v>5168997</v>
      </c>
      <c r="D11259" s="6" t="s">
        <v>628</v>
      </c>
      <c r="E11259" s="6">
        <v>630403373</v>
      </c>
      <c r="F11259" s="6" t="s">
        <v>185</v>
      </c>
      <c r="G11259" s="12">
        <v>315</v>
      </c>
      <c r="H11259" s="12">
        <v>9.4499999999999993</v>
      </c>
      <c r="I11259" s="6">
        <v>7204</v>
      </c>
      <c r="J11259" t="str">
        <f>_xlfn.XLOOKUP(I11259,[1]Planilha1!$C:$C,[1]Planilha1!$B:$B)</f>
        <v>7204 - CD São Paulo</v>
      </c>
      <c r="K11259" t="str">
        <f>_xlfn.XLOOKUP(I11259,[1]Planilha1!$C:$C,[1]Planilha1!$D:$D)</f>
        <v>43.340.312/0010-48</v>
      </c>
      <c r="L11259" t="str">
        <f>_xlfn.XLOOKUP(B11259,[2]Projeto!$B:$B,[2]Projeto!$P:$P)</f>
        <v>Paga</v>
      </c>
      <c r="M11259" s="6">
        <v>701203</v>
      </c>
      <c r="N11259" s="6" t="s">
        <v>1125</v>
      </c>
      <c r="O11259" t="str">
        <f>_xlfn.XLOOKUP(N11259,[3]Planilha1!$N:$N,[3]Planilha1!$O:$O)</f>
        <v>FLAC</v>
      </c>
      <c r="P11259">
        <v>2026</v>
      </c>
      <c r="Q11259" s="2" t="s">
        <v>1233</v>
      </c>
    </row>
    <row r="11260" spans="1:17" ht="16.8" x14ac:dyDescent="0.3">
      <c r="A11260" t="str">
        <f t="shared" si="8"/>
        <v>Lactalis - 7000</v>
      </c>
      <c r="B11260" s="6">
        <v>4501169722</v>
      </c>
      <c r="C11260" s="6">
        <v>5289223</v>
      </c>
      <c r="D11260" s="6" t="s">
        <v>513</v>
      </c>
      <c r="E11260" s="6">
        <v>610402075</v>
      </c>
      <c r="F11260" s="6" t="s">
        <v>1234</v>
      </c>
      <c r="G11260" s="11">
        <v>1634</v>
      </c>
      <c r="H11260" s="12">
        <v>49.02</v>
      </c>
      <c r="I11260" s="6">
        <v>7204</v>
      </c>
      <c r="J11260" t="str">
        <f>_xlfn.XLOOKUP(I11260,[1]Planilha1!$C:$C,[1]Planilha1!$B:$B)</f>
        <v>7204 - CD São Paulo</v>
      </c>
      <c r="K11260" t="str">
        <f>_xlfn.XLOOKUP(I11260,[1]Planilha1!$C:$C,[1]Planilha1!$D:$D)</f>
        <v>43.340.312/0010-48</v>
      </c>
      <c r="L11260" t="str">
        <f>_xlfn.XLOOKUP(B11260,[2]Projeto!$B:$B,[2]Projeto!$P:$P)</f>
        <v>Paga</v>
      </c>
      <c r="M11260" s="6">
        <v>701203</v>
      </c>
      <c r="N11260" s="6" t="s">
        <v>1125</v>
      </c>
      <c r="O11260" t="str">
        <f>_xlfn.XLOOKUP(N11260,[3]Planilha1!$N:$N,[3]Planilha1!$O:$O)</f>
        <v>FLAC</v>
      </c>
      <c r="P11260">
        <v>2026</v>
      </c>
      <c r="Q11260" s="2" t="s">
        <v>1233</v>
      </c>
    </row>
    <row r="11261" spans="1:17" ht="16.8" x14ac:dyDescent="0.3">
      <c r="A11261" t="str">
        <f t="shared" si="8"/>
        <v>Lactalis - 7000</v>
      </c>
      <c r="B11261" s="6">
        <v>4501169722</v>
      </c>
      <c r="C11261" s="6">
        <v>5167210</v>
      </c>
      <c r="D11261" s="6" t="s">
        <v>384</v>
      </c>
      <c r="E11261" s="6">
        <v>630403373</v>
      </c>
      <c r="F11261" s="6" t="s">
        <v>185</v>
      </c>
      <c r="G11261" s="12">
        <v>315</v>
      </c>
      <c r="H11261" s="12">
        <v>9.4499999999999993</v>
      </c>
      <c r="I11261" s="6">
        <v>7204</v>
      </c>
      <c r="J11261" t="str">
        <f>_xlfn.XLOOKUP(I11261,[1]Planilha1!$C:$C,[1]Planilha1!$B:$B)</f>
        <v>7204 - CD São Paulo</v>
      </c>
      <c r="K11261" t="str">
        <f>_xlfn.XLOOKUP(I11261,[1]Planilha1!$C:$C,[1]Planilha1!$D:$D)</f>
        <v>43.340.312/0010-48</v>
      </c>
      <c r="L11261" t="str">
        <f>_xlfn.XLOOKUP(B11261,[2]Projeto!$B:$B,[2]Projeto!$P:$P)</f>
        <v>Paga</v>
      </c>
      <c r="M11261" s="6">
        <v>701203</v>
      </c>
      <c r="N11261" s="6" t="s">
        <v>1125</v>
      </c>
      <c r="O11261" t="str">
        <f>_xlfn.XLOOKUP(N11261,[3]Planilha1!$N:$N,[3]Planilha1!$O:$O)</f>
        <v>FLAC</v>
      </c>
      <c r="P11261">
        <v>2026</v>
      </c>
      <c r="Q11261" s="2" t="s">
        <v>1233</v>
      </c>
    </row>
    <row r="11262" spans="1:17" ht="16.8" x14ac:dyDescent="0.3">
      <c r="A11262" t="str">
        <f t="shared" si="8"/>
        <v>Lactalis - 7000</v>
      </c>
      <c r="B11262" s="6">
        <v>4501169722</v>
      </c>
      <c r="C11262" s="6">
        <v>5263210</v>
      </c>
      <c r="D11262" s="6" t="s">
        <v>253</v>
      </c>
      <c r="E11262" s="6">
        <v>610611182</v>
      </c>
      <c r="F11262" s="6" t="s">
        <v>1027</v>
      </c>
      <c r="G11262" s="12">
        <v>60</v>
      </c>
      <c r="H11262" s="12">
        <v>1.8</v>
      </c>
      <c r="I11262" s="6">
        <v>7204</v>
      </c>
      <c r="J11262" t="str">
        <f>_xlfn.XLOOKUP(I11262,[1]Planilha1!$C:$C,[1]Planilha1!$B:$B)</f>
        <v>7204 - CD São Paulo</v>
      </c>
      <c r="K11262" t="str">
        <f>_xlfn.XLOOKUP(I11262,[1]Planilha1!$C:$C,[1]Planilha1!$D:$D)</f>
        <v>43.340.312/0010-48</v>
      </c>
      <c r="L11262" t="str">
        <f>_xlfn.XLOOKUP(B11262,[2]Projeto!$B:$B,[2]Projeto!$P:$P)</f>
        <v>Paga</v>
      </c>
      <c r="M11262" s="6">
        <v>701203</v>
      </c>
      <c r="N11262" s="6" t="s">
        <v>1125</v>
      </c>
      <c r="O11262" t="str">
        <f>_xlfn.XLOOKUP(N11262,[3]Planilha1!$N:$N,[3]Planilha1!$O:$O)</f>
        <v>FLAC</v>
      </c>
      <c r="P11262">
        <v>2026</v>
      </c>
      <c r="Q11262" s="2" t="s">
        <v>1233</v>
      </c>
    </row>
    <row r="11263" spans="1:17" ht="16.8" x14ac:dyDescent="0.3">
      <c r="A11263" t="str">
        <f t="shared" si="8"/>
        <v>Lactalis - 7000</v>
      </c>
      <c r="B11263" s="6">
        <v>4501169722</v>
      </c>
      <c r="C11263" s="6">
        <v>5263210</v>
      </c>
      <c r="D11263" s="6" t="s">
        <v>253</v>
      </c>
      <c r="E11263" s="6">
        <v>610402075</v>
      </c>
      <c r="F11263" s="6" t="s">
        <v>1234</v>
      </c>
      <c r="G11263" s="12">
        <v>408.5</v>
      </c>
      <c r="H11263" s="12">
        <v>12.26</v>
      </c>
      <c r="I11263" s="6">
        <v>7204</v>
      </c>
      <c r="J11263" t="str">
        <f>_xlfn.XLOOKUP(I11263,[1]Planilha1!$C:$C,[1]Planilha1!$B:$B)</f>
        <v>7204 - CD São Paulo</v>
      </c>
      <c r="K11263" t="str">
        <f>_xlfn.XLOOKUP(I11263,[1]Planilha1!$C:$C,[1]Planilha1!$D:$D)</f>
        <v>43.340.312/0010-48</v>
      </c>
      <c r="L11263" t="str">
        <f>_xlfn.XLOOKUP(B11263,[2]Projeto!$B:$B,[2]Projeto!$P:$P)</f>
        <v>Paga</v>
      </c>
      <c r="M11263" s="6">
        <v>701203</v>
      </c>
      <c r="N11263" s="6" t="s">
        <v>1125</v>
      </c>
      <c r="O11263" t="str">
        <f>_xlfn.XLOOKUP(N11263,[3]Planilha1!$N:$N,[3]Planilha1!$O:$O)</f>
        <v>FLAC</v>
      </c>
      <c r="P11263">
        <v>2026</v>
      </c>
      <c r="Q11263" s="2" t="s">
        <v>1233</v>
      </c>
    </row>
    <row r="11264" spans="1:17" ht="16.8" x14ac:dyDescent="0.3">
      <c r="A11264" t="str">
        <f t="shared" si="8"/>
        <v>Lactalis - 7000</v>
      </c>
      <c r="B11264" s="6">
        <v>4501169722</v>
      </c>
      <c r="C11264" s="6">
        <v>5263210</v>
      </c>
      <c r="D11264" s="6" t="s">
        <v>253</v>
      </c>
      <c r="E11264" s="6">
        <v>610405337</v>
      </c>
      <c r="F11264" s="6" t="s">
        <v>76</v>
      </c>
      <c r="G11264" s="12">
        <v>92.16</v>
      </c>
      <c r="H11264" s="12">
        <v>2.76</v>
      </c>
      <c r="I11264" s="6">
        <v>7204</v>
      </c>
      <c r="J11264" t="str">
        <f>_xlfn.XLOOKUP(I11264,[1]Planilha1!$C:$C,[1]Planilha1!$B:$B)</f>
        <v>7204 - CD São Paulo</v>
      </c>
      <c r="K11264" t="str">
        <f>_xlfn.XLOOKUP(I11264,[1]Planilha1!$C:$C,[1]Planilha1!$D:$D)</f>
        <v>43.340.312/0010-48</v>
      </c>
      <c r="L11264" t="str">
        <f>_xlfn.XLOOKUP(B11264,[2]Projeto!$B:$B,[2]Projeto!$P:$P)</f>
        <v>Paga</v>
      </c>
      <c r="M11264" s="6">
        <v>701203</v>
      </c>
      <c r="N11264" s="6" t="s">
        <v>1125</v>
      </c>
      <c r="O11264" t="str">
        <f>_xlfn.XLOOKUP(N11264,[3]Planilha1!$N:$N,[3]Planilha1!$O:$O)</f>
        <v>FLAC</v>
      </c>
      <c r="P11264">
        <v>2026</v>
      </c>
      <c r="Q11264" s="2" t="s">
        <v>1233</v>
      </c>
    </row>
    <row r="11265" spans="1:17" ht="16.8" x14ac:dyDescent="0.3">
      <c r="A11265" t="str">
        <f t="shared" si="8"/>
        <v>Lactalis - 7000</v>
      </c>
      <c r="B11265" s="6">
        <v>4501169722</v>
      </c>
      <c r="C11265" s="6">
        <v>5178073</v>
      </c>
      <c r="D11265" s="6" t="s">
        <v>156</v>
      </c>
      <c r="E11265" s="6">
        <v>610402337</v>
      </c>
      <c r="F11265" s="6" t="s">
        <v>84</v>
      </c>
      <c r="G11265" s="12">
        <v>460.8</v>
      </c>
      <c r="H11265" s="12">
        <v>13.82</v>
      </c>
      <c r="I11265" s="6">
        <v>7204</v>
      </c>
      <c r="J11265" t="str">
        <f>_xlfn.XLOOKUP(I11265,[1]Planilha1!$C:$C,[1]Planilha1!$B:$B)</f>
        <v>7204 - CD São Paulo</v>
      </c>
      <c r="K11265" t="str">
        <f>_xlfn.XLOOKUP(I11265,[1]Planilha1!$C:$C,[1]Planilha1!$D:$D)</f>
        <v>43.340.312/0010-48</v>
      </c>
      <c r="L11265" t="str">
        <f>_xlfn.XLOOKUP(B11265,[2]Projeto!$B:$B,[2]Projeto!$P:$P)</f>
        <v>Paga</v>
      </c>
      <c r="M11265" s="6">
        <v>701203</v>
      </c>
      <c r="N11265" s="6" t="s">
        <v>1125</v>
      </c>
      <c r="O11265" t="str">
        <f>_xlfn.XLOOKUP(N11265,[3]Planilha1!$N:$N,[3]Planilha1!$O:$O)</f>
        <v>FLAC</v>
      </c>
      <c r="P11265">
        <v>2026</v>
      </c>
      <c r="Q11265" s="2" t="s">
        <v>1233</v>
      </c>
    </row>
    <row r="11266" spans="1:17" ht="16.8" x14ac:dyDescent="0.3">
      <c r="A11266" t="str">
        <f t="shared" si="8"/>
        <v>Lactalis - 7000</v>
      </c>
      <c r="B11266" s="6">
        <v>4501169722</v>
      </c>
      <c r="C11266" s="6">
        <v>5178073</v>
      </c>
      <c r="D11266" s="6" t="s">
        <v>156</v>
      </c>
      <c r="E11266" s="6">
        <v>610405337</v>
      </c>
      <c r="F11266" s="6" t="s">
        <v>76</v>
      </c>
      <c r="G11266" s="12">
        <v>460.8</v>
      </c>
      <c r="H11266" s="12">
        <v>13.82</v>
      </c>
      <c r="I11266" s="6">
        <v>7204</v>
      </c>
      <c r="J11266" t="str">
        <f>_xlfn.XLOOKUP(I11266,[1]Planilha1!$C:$C,[1]Planilha1!$B:$B)</f>
        <v>7204 - CD São Paulo</v>
      </c>
      <c r="K11266" t="str">
        <f>_xlfn.XLOOKUP(I11266,[1]Planilha1!$C:$C,[1]Planilha1!$D:$D)</f>
        <v>43.340.312/0010-48</v>
      </c>
      <c r="L11266" t="str">
        <f>_xlfn.XLOOKUP(B11266,[2]Projeto!$B:$B,[2]Projeto!$P:$P)</f>
        <v>Paga</v>
      </c>
      <c r="M11266" s="6">
        <v>701203</v>
      </c>
      <c r="N11266" s="6" t="s">
        <v>1125</v>
      </c>
      <c r="O11266" t="str">
        <f>_xlfn.XLOOKUP(N11266,[3]Planilha1!$N:$N,[3]Planilha1!$O:$O)</f>
        <v>FLAC</v>
      </c>
      <c r="P11266">
        <v>2026</v>
      </c>
      <c r="Q11266" s="2" t="s">
        <v>1233</v>
      </c>
    </row>
    <row r="11267" spans="1:17" ht="16.8" x14ac:dyDescent="0.3">
      <c r="A11267" t="str">
        <f t="shared" si="8"/>
        <v>Lactalis - 7000</v>
      </c>
      <c r="B11267" s="6">
        <v>4501169722</v>
      </c>
      <c r="C11267" s="6">
        <v>5178073</v>
      </c>
      <c r="D11267" s="6" t="s">
        <v>156</v>
      </c>
      <c r="E11267" s="6">
        <v>610402075</v>
      </c>
      <c r="F11267" s="6" t="s">
        <v>1234</v>
      </c>
      <c r="G11267" s="11">
        <v>2042.5</v>
      </c>
      <c r="H11267" s="12">
        <v>61.28</v>
      </c>
      <c r="I11267" s="6">
        <v>7204</v>
      </c>
      <c r="J11267" t="str">
        <f>_xlfn.XLOOKUP(I11267,[1]Planilha1!$C:$C,[1]Planilha1!$B:$B)</f>
        <v>7204 - CD São Paulo</v>
      </c>
      <c r="K11267" t="str">
        <f>_xlfn.XLOOKUP(I11267,[1]Planilha1!$C:$C,[1]Planilha1!$D:$D)</f>
        <v>43.340.312/0010-48</v>
      </c>
      <c r="L11267" t="str">
        <f>_xlfn.XLOOKUP(B11267,[2]Projeto!$B:$B,[2]Projeto!$P:$P)</f>
        <v>Paga</v>
      </c>
      <c r="M11267" s="6">
        <v>701203</v>
      </c>
      <c r="N11267" s="6" t="s">
        <v>1125</v>
      </c>
      <c r="O11267" t="str">
        <f>_xlfn.XLOOKUP(N11267,[3]Planilha1!$N:$N,[3]Planilha1!$O:$O)</f>
        <v>FLAC</v>
      </c>
      <c r="P11267">
        <v>2026</v>
      </c>
      <c r="Q11267" s="2" t="s">
        <v>1233</v>
      </c>
    </row>
    <row r="11268" spans="1:17" ht="16.8" x14ac:dyDescent="0.3">
      <c r="A11268" t="str">
        <f t="shared" si="8"/>
        <v>Lactalis - 7000</v>
      </c>
      <c r="B11268" s="6">
        <v>4501169722</v>
      </c>
      <c r="C11268" s="6">
        <v>5259823</v>
      </c>
      <c r="D11268" s="6" t="s">
        <v>204</v>
      </c>
      <c r="E11268" s="6">
        <v>610100477</v>
      </c>
      <c r="F11268" s="6" t="s">
        <v>103</v>
      </c>
      <c r="G11268" s="12">
        <v>86.8</v>
      </c>
      <c r="H11268" s="12">
        <v>2.6</v>
      </c>
      <c r="I11268" s="6">
        <v>7204</v>
      </c>
      <c r="J11268" t="str">
        <f>_xlfn.XLOOKUP(I11268,[1]Planilha1!$C:$C,[1]Planilha1!$B:$B)</f>
        <v>7204 - CD São Paulo</v>
      </c>
      <c r="K11268" t="str">
        <f>_xlfn.XLOOKUP(I11268,[1]Planilha1!$C:$C,[1]Planilha1!$D:$D)</f>
        <v>43.340.312/0010-48</v>
      </c>
      <c r="L11268" t="str">
        <f>_xlfn.XLOOKUP(B11268,[2]Projeto!$B:$B,[2]Projeto!$P:$P)</f>
        <v>Paga</v>
      </c>
      <c r="M11268" s="6">
        <v>701203</v>
      </c>
      <c r="N11268" s="6" t="s">
        <v>1125</v>
      </c>
      <c r="O11268" t="str">
        <f>_xlfn.XLOOKUP(N11268,[3]Planilha1!$N:$N,[3]Planilha1!$O:$O)</f>
        <v>FLAC</v>
      </c>
      <c r="P11268">
        <v>2026</v>
      </c>
      <c r="Q11268" s="2" t="s">
        <v>1233</v>
      </c>
    </row>
    <row r="11269" spans="1:17" ht="16.8" x14ac:dyDescent="0.3">
      <c r="A11269" t="str">
        <f t="shared" si="8"/>
        <v>Lactalis - 7000</v>
      </c>
      <c r="B11269" s="6">
        <v>4501169722</v>
      </c>
      <c r="C11269" s="6">
        <v>5262403</v>
      </c>
      <c r="D11269" s="6" t="s">
        <v>232</v>
      </c>
      <c r="E11269" s="6">
        <v>610402075</v>
      </c>
      <c r="F11269" s="6" t="s">
        <v>1234</v>
      </c>
      <c r="G11269" s="11">
        <v>1691.6</v>
      </c>
      <c r="H11269" s="12">
        <v>50.75</v>
      </c>
      <c r="I11269" s="6">
        <v>7204</v>
      </c>
      <c r="J11269" t="str">
        <f>_xlfn.XLOOKUP(I11269,[1]Planilha1!$C:$C,[1]Planilha1!$B:$B)</f>
        <v>7204 - CD São Paulo</v>
      </c>
      <c r="K11269" t="str">
        <f>_xlfn.XLOOKUP(I11269,[1]Planilha1!$C:$C,[1]Planilha1!$D:$D)</f>
        <v>43.340.312/0010-48</v>
      </c>
      <c r="L11269" t="str">
        <f>_xlfn.XLOOKUP(B11269,[2]Projeto!$B:$B,[2]Projeto!$P:$P)</f>
        <v>Paga</v>
      </c>
      <c r="M11269" s="6">
        <v>701203</v>
      </c>
      <c r="N11269" s="6" t="s">
        <v>1125</v>
      </c>
      <c r="O11269" t="str">
        <f>_xlfn.XLOOKUP(N11269,[3]Planilha1!$N:$N,[3]Planilha1!$O:$O)</f>
        <v>FLAC</v>
      </c>
      <c r="P11269">
        <v>2026</v>
      </c>
      <c r="Q11269" s="2" t="s">
        <v>1233</v>
      </c>
    </row>
    <row r="11270" spans="1:17" ht="16.8" x14ac:dyDescent="0.3">
      <c r="A11270" t="str">
        <f t="shared" si="8"/>
        <v>Lactalis - 7000</v>
      </c>
      <c r="B11270" s="6">
        <v>4501169722</v>
      </c>
      <c r="C11270" s="6">
        <v>5280106</v>
      </c>
      <c r="D11270" s="6" t="s">
        <v>711</v>
      </c>
      <c r="E11270" s="6">
        <v>610603457</v>
      </c>
      <c r="F11270" s="6" t="s">
        <v>137</v>
      </c>
      <c r="G11270" s="12">
        <v>470.4</v>
      </c>
      <c r="H11270" s="12">
        <v>14.11</v>
      </c>
      <c r="I11270" s="6">
        <v>7204</v>
      </c>
      <c r="J11270" t="str">
        <f>_xlfn.XLOOKUP(I11270,[1]Planilha1!$C:$C,[1]Planilha1!$B:$B)</f>
        <v>7204 - CD São Paulo</v>
      </c>
      <c r="K11270" t="str">
        <f>_xlfn.XLOOKUP(I11270,[1]Planilha1!$C:$C,[1]Planilha1!$D:$D)</f>
        <v>43.340.312/0010-48</v>
      </c>
      <c r="L11270" t="str">
        <f>_xlfn.XLOOKUP(B11270,[2]Projeto!$B:$B,[2]Projeto!$P:$P)</f>
        <v>Paga</v>
      </c>
      <c r="M11270" s="6">
        <v>701203</v>
      </c>
      <c r="N11270" s="6" t="s">
        <v>1125</v>
      </c>
      <c r="O11270" t="str">
        <f>_xlfn.XLOOKUP(N11270,[3]Planilha1!$N:$N,[3]Planilha1!$O:$O)</f>
        <v>FLAC</v>
      </c>
      <c r="P11270">
        <v>2026</v>
      </c>
      <c r="Q11270" s="2" t="s">
        <v>1233</v>
      </c>
    </row>
    <row r="11271" spans="1:17" ht="16.8" x14ac:dyDescent="0.3">
      <c r="A11271" t="str">
        <f t="shared" si="8"/>
        <v>Lactalis - 7000</v>
      </c>
      <c r="B11271" s="6">
        <v>4501169722</v>
      </c>
      <c r="C11271" s="6">
        <v>5316970</v>
      </c>
      <c r="D11271" s="6" t="s">
        <v>510</v>
      </c>
      <c r="E11271" s="6">
        <v>610100477</v>
      </c>
      <c r="F11271" s="6" t="s">
        <v>103</v>
      </c>
      <c r="G11271" s="12">
        <v>260.39999999999998</v>
      </c>
      <c r="H11271" s="12">
        <v>7.81</v>
      </c>
      <c r="I11271" s="6">
        <v>7204</v>
      </c>
      <c r="J11271" t="str">
        <f>_xlfn.XLOOKUP(I11271,[1]Planilha1!$C:$C,[1]Planilha1!$B:$B)</f>
        <v>7204 - CD São Paulo</v>
      </c>
      <c r="K11271" t="str">
        <f>_xlfn.XLOOKUP(I11271,[1]Planilha1!$C:$C,[1]Planilha1!$D:$D)</f>
        <v>43.340.312/0010-48</v>
      </c>
      <c r="L11271" t="str">
        <f>_xlfn.XLOOKUP(B11271,[2]Projeto!$B:$B,[2]Projeto!$P:$P)</f>
        <v>Paga</v>
      </c>
      <c r="M11271" s="6">
        <v>701203</v>
      </c>
      <c r="N11271" s="6" t="s">
        <v>1125</v>
      </c>
      <c r="O11271" t="str">
        <f>_xlfn.XLOOKUP(N11271,[3]Planilha1!$N:$N,[3]Planilha1!$O:$O)</f>
        <v>FLAC</v>
      </c>
      <c r="P11271">
        <v>2026</v>
      </c>
      <c r="Q11271" s="2" t="s">
        <v>1233</v>
      </c>
    </row>
    <row r="11272" spans="1:17" ht="16.8" x14ac:dyDescent="0.3">
      <c r="A11272" t="str">
        <f t="shared" si="8"/>
        <v>Lactalis - 7000</v>
      </c>
      <c r="B11272" s="6">
        <v>4501169722</v>
      </c>
      <c r="C11272" s="6">
        <v>5233790</v>
      </c>
      <c r="D11272" s="6" t="s">
        <v>355</v>
      </c>
      <c r="E11272" s="6">
        <v>610402075</v>
      </c>
      <c r="F11272" s="6" t="s">
        <v>1234</v>
      </c>
      <c r="G11272" s="11">
        <v>2093.5</v>
      </c>
      <c r="H11272" s="12">
        <v>62.81</v>
      </c>
      <c r="I11272" s="6">
        <v>7204</v>
      </c>
      <c r="J11272" t="str">
        <f>_xlfn.XLOOKUP(I11272,[1]Planilha1!$C:$C,[1]Planilha1!$B:$B)</f>
        <v>7204 - CD São Paulo</v>
      </c>
      <c r="K11272" t="str">
        <f>_xlfn.XLOOKUP(I11272,[1]Planilha1!$C:$C,[1]Planilha1!$D:$D)</f>
        <v>43.340.312/0010-48</v>
      </c>
      <c r="L11272" t="str">
        <f>_xlfn.XLOOKUP(B11272,[2]Projeto!$B:$B,[2]Projeto!$P:$P)</f>
        <v>Paga</v>
      </c>
      <c r="M11272" s="6">
        <v>701203</v>
      </c>
      <c r="N11272" s="6" t="s">
        <v>1125</v>
      </c>
      <c r="O11272" t="str">
        <f>_xlfn.XLOOKUP(N11272,[3]Planilha1!$N:$N,[3]Planilha1!$O:$O)</f>
        <v>FLAC</v>
      </c>
      <c r="P11272">
        <v>2026</v>
      </c>
      <c r="Q11272" s="2" t="s">
        <v>1233</v>
      </c>
    </row>
    <row r="11273" spans="1:17" ht="16.8" x14ac:dyDescent="0.3">
      <c r="A11273" t="str">
        <f t="shared" si="8"/>
        <v>Lactalis - 7000</v>
      </c>
      <c r="B11273" s="6">
        <v>4501169722</v>
      </c>
      <c r="C11273" s="6">
        <v>5273958</v>
      </c>
      <c r="D11273" s="6" t="s">
        <v>372</v>
      </c>
      <c r="E11273" s="6">
        <v>610402075</v>
      </c>
      <c r="F11273" s="6" t="s">
        <v>1234</v>
      </c>
      <c r="G11273" s="12">
        <v>845.8</v>
      </c>
      <c r="H11273" s="12">
        <v>25.37</v>
      </c>
      <c r="I11273" s="6">
        <v>7204</v>
      </c>
      <c r="J11273" t="str">
        <f>_xlfn.XLOOKUP(I11273,[1]Planilha1!$C:$C,[1]Planilha1!$B:$B)</f>
        <v>7204 - CD São Paulo</v>
      </c>
      <c r="K11273" t="str">
        <f>_xlfn.XLOOKUP(I11273,[1]Planilha1!$C:$C,[1]Planilha1!$D:$D)</f>
        <v>43.340.312/0010-48</v>
      </c>
      <c r="L11273" t="str">
        <f>_xlfn.XLOOKUP(B11273,[2]Projeto!$B:$B,[2]Projeto!$P:$P)</f>
        <v>Paga</v>
      </c>
      <c r="M11273" s="6">
        <v>701203</v>
      </c>
      <c r="N11273" s="6" t="s">
        <v>1125</v>
      </c>
      <c r="O11273" t="str">
        <f>_xlfn.XLOOKUP(N11273,[3]Planilha1!$N:$N,[3]Planilha1!$O:$O)</f>
        <v>FLAC</v>
      </c>
      <c r="P11273">
        <v>2026</v>
      </c>
      <c r="Q11273" s="2" t="s">
        <v>1233</v>
      </c>
    </row>
    <row r="11274" spans="1:17" ht="16.8" x14ac:dyDescent="0.3">
      <c r="A11274" t="str">
        <f t="shared" si="8"/>
        <v>Lactalis - 7000</v>
      </c>
      <c r="B11274" s="6">
        <v>4501169722</v>
      </c>
      <c r="C11274" s="6">
        <v>5321719</v>
      </c>
      <c r="D11274" s="6" t="s">
        <v>363</v>
      </c>
      <c r="E11274" s="6">
        <v>610100421</v>
      </c>
      <c r="F11274" s="6" t="s">
        <v>120</v>
      </c>
      <c r="G11274" s="12">
        <v>223.2</v>
      </c>
      <c r="H11274" s="12">
        <v>6.7</v>
      </c>
      <c r="I11274" s="6">
        <v>7204</v>
      </c>
      <c r="J11274" t="str">
        <f>_xlfn.XLOOKUP(I11274,[1]Planilha1!$C:$C,[1]Planilha1!$B:$B)</f>
        <v>7204 - CD São Paulo</v>
      </c>
      <c r="K11274" t="str">
        <f>_xlfn.XLOOKUP(I11274,[1]Planilha1!$C:$C,[1]Planilha1!$D:$D)</f>
        <v>43.340.312/0010-48</v>
      </c>
      <c r="L11274" t="str">
        <f>_xlfn.XLOOKUP(B11274,[2]Projeto!$B:$B,[2]Projeto!$P:$P)</f>
        <v>Paga</v>
      </c>
      <c r="M11274" s="6">
        <v>701203</v>
      </c>
      <c r="N11274" s="6" t="s">
        <v>1125</v>
      </c>
      <c r="O11274" t="str">
        <f>_xlfn.XLOOKUP(N11274,[3]Planilha1!$N:$N,[3]Planilha1!$O:$O)</f>
        <v>FLAC</v>
      </c>
      <c r="P11274">
        <v>2026</v>
      </c>
      <c r="Q11274" s="2" t="s">
        <v>1233</v>
      </c>
    </row>
    <row r="11275" spans="1:17" ht="16.8" x14ac:dyDescent="0.3">
      <c r="A11275" t="str">
        <f t="shared" si="8"/>
        <v>Lactalis - 7000</v>
      </c>
      <c r="B11275" s="6">
        <v>4501169722</v>
      </c>
      <c r="C11275" s="6">
        <v>5321719</v>
      </c>
      <c r="D11275" s="6" t="s">
        <v>363</v>
      </c>
      <c r="E11275" s="6">
        <v>610101477</v>
      </c>
      <c r="F11275" s="6" t="s">
        <v>855</v>
      </c>
      <c r="G11275" s="12">
        <v>173.6</v>
      </c>
      <c r="H11275" s="12">
        <v>5.21</v>
      </c>
      <c r="I11275" s="6">
        <v>7204</v>
      </c>
      <c r="J11275" t="str">
        <f>_xlfn.XLOOKUP(I11275,[1]Planilha1!$C:$C,[1]Planilha1!$B:$B)</f>
        <v>7204 - CD São Paulo</v>
      </c>
      <c r="K11275" t="str">
        <f>_xlfn.XLOOKUP(I11275,[1]Planilha1!$C:$C,[1]Planilha1!$D:$D)</f>
        <v>43.340.312/0010-48</v>
      </c>
      <c r="L11275" t="str">
        <f>_xlfn.XLOOKUP(B11275,[2]Projeto!$B:$B,[2]Projeto!$P:$P)</f>
        <v>Paga</v>
      </c>
      <c r="M11275" s="6">
        <v>701203</v>
      </c>
      <c r="N11275" s="6" t="s">
        <v>1125</v>
      </c>
      <c r="O11275" t="str">
        <f>_xlfn.XLOOKUP(N11275,[3]Planilha1!$N:$N,[3]Planilha1!$O:$O)</f>
        <v>FLAC</v>
      </c>
      <c r="P11275">
        <v>2026</v>
      </c>
      <c r="Q11275" s="2" t="s">
        <v>1233</v>
      </c>
    </row>
    <row r="11276" spans="1:17" ht="16.8" x14ac:dyDescent="0.3">
      <c r="A11276" t="str">
        <f t="shared" si="8"/>
        <v>Lactalis - 7000</v>
      </c>
      <c r="B11276" s="6">
        <v>4501169722</v>
      </c>
      <c r="C11276" s="6">
        <v>5321719</v>
      </c>
      <c r="D11276" s="6" t="s">
        <v>363</v>
      </c>
      <c r="E11276" s="6">
        <v>610200462</v>
      </c>
      <c r="F11276" s="6" t="s">
        <v>683</v>
      </c>
      <c r="G11276" s="12">
        <v>54.72</v>
      </c>
      <c r="H11276" s="12">
        <v>1.64</v>
      </c>
      <c r="I11276" s="6">
        <v>7204</v>
      </c>
      <c r="J11276" t="str">
        <f>_xlfn.XLOOKUP(I11276,[1]Planilha1!$C:$C,[1]Planilha1!$B:$B)</f>
        <v>7204 - CD São Paulo</v>
      </c>
      <c r="K11276" t="str">
        <f>_xlfn.XLOOKUP(I11276,[1]Planilha1!$C:$C,[1]Planilha1!$D:$D)</f>
        <v>43.340.312/0010-48</v>
      </c>
      <c r="L11276" t="str">
        <f>_xlfn.XLOOKUP(B11276,[2]Projeto!$B:$B,[2]Projeto!$P:$P)</f>
        <v>Paga</v>
      </c>
      <c r="M11276" s="6">
        <v>701203</v>
      </c>
      <c r="N11276" s="6" t="s">
        <v>1125</v>
      </c>
      <c r="O11276" t="str">
        <f>_xlfn.XLOOKUP(N11276,[3]Planilha1!$N:$N,[3]Planilha1!$O:$O)</f>
        <v>FLAC</v>
      </c>
      <c r="P11276">
        <v>2026</v>
      </c>
      <c r="Q11276" s="2" t="s">
        <v>1233</v>
      </c>
    </row>
    <row r="11277" spans="1:17" ht="16.8" x14ac:dyDescent="0.3">
      <c r="A11277" t="str">
        <f t="shared" si="8"/>
        <v>Lactalis - 7000</v>
      </c>
      <c r="B11277" s="6">
        <v>4501169722</v>
      </c>
      <c r="C11277" s="6">
        <v>5321719</v>
      </c>
      <c r="D11277" s="6" t="s">
        <v>363</v>
      </c>
      <c r="E11277" s="6">
        <v>610201462</v>
      </c>
      <c r="F11277" s="6" t="s">
        <v>270</v>
      </c>
      <c r="G11277" s="12">
        <v>109.44</v>
      </c>
      <c r="H11277" s="12">
        <v>3.28</v>
      </c>
      <c r="I11277" s="6">
        <v>7204</v>
      </c>
      <c r="J11277" t="str">
        <f>_xlfn.XLOOKUP(I11277,[1]Planilha1!$C:$C,[1]Planilha1!$B:$B)</f>
        <v>7204 - CD São Paulo</v>
      </c>
      <c r="K11277" t="str">
        <f>_xlfn.XLOOKUP(I11277,[1]Planilha1!$C:$C,[1]Planilha1!$D:$D)</f>
        <v>43.340.312/0010-48</v>
      </c>
      <c r="L11277" t="str">
        <f>_xlfn.XLOOKUP(B11277,[2]Projeto!$B:$B,[2]Projeto!$P:$P)</f>
        <v>Paga</v>
      </c>
      <c r="M11277" s="6">
        <v>701203</v>
      </c>
      <c r="N11277" s="6" t="s">
        <v>1125</v>
      </c>
      <c r="O11277" t="str">
        <f>_xlfn.XLOOKUP(N11277,[3]Planilha1!$N:$N,[3]Planilha1!$O:$O)</f>
        <v>FLAC</v>
      </c>
      <c r="P11277">
        <v>2026</v>
      </c>
      <c r="Q11277" s="2" t="s">
        <v>1233</v>
      </c>
    </row>
    <row r="11278" spans="1:17" ht="16.8" x14ac:dyDescent="0.3">
      <c r="A11278" t="str">
        <f t="shared" si="8"/>
        <v>Lactalis - 7000</v>
      </c>
      <c r="B11278" s="6">
        <v>4501169722</v>
      </c>
      <c r="C11278" s="6">
        <v>5326433</v>
      </c>
      <c r="D11278" s="6" t="s">
        <v>463</v>
      </c>
      <c r="E11278" s="6">
        <v>610402075</v>
      </c>
      <c r="F11278" s="6" t="s">
        <v>1234</v>
      </c>
      <c r="G11278" s="12">
        <v>634.35</v>
      </c>
      <c r="H11278" s="12">
        <v>19.03</v>
      </c>
      <c r="I11278" s="6">
        <v>7204</v>
      </c>
      <c r="J11278" t="str">
        <f>_xlfn.XLOOKUP(I11278,[1]Planilha1!$C:$C,[1]Planilha1!$B:$B)</f>
        <v>7204 - CD São Paulo</v>
      </c>
      <c r="K11278" t="str">
        <f>_xlfn.XLOOKUP(I11278,[1]Planilha1!$C:$C,[1]Planilha1!$D:$D)</f>
        <v>43.340.312/0010-48</v>
      </c>
      <c r="L11278" t="str">
        <f>_xlfn.XLOOKUP(B11278,[2]Projeto!$B:$B,[2]Projeto!$P:$P)</f>
        <v>Paga</v>
      </c>
      <c r="M11278" s="6">
        <v>701203</v>
      </c>
      <c r="N11278" s="6" t="s">
        <v>1125</v>
      </c>
      <c r="O11278" t="str">
        <f>_xlfn.XLOOKUP(N11278,[3]Planilha1!$N:$N,[3]Planilha1!$O:$O)</f>
        <v>FLAC</v>
      </c>
      <c r="P11278">
        <v>2026</v>
      </c>
      <c r="Q11278" s="2" t="s">
        <v>1233</v>
      </c>
    </row>
    <row r="11279" spans="1:17" ht="16.8" x14ac:dyDescent="0.3">
      <c r="A11279" t="str">
        <f t="shared" si="8"/>
        <v>Lactalis - 7000</v>
      </c>
      <c r="B11279" s="6">
        <v>4501169722</v>
      </c>
      <c r="C11279" s="6">
        <v>5255373</v>
      </c>
      <c r="D11279" s="6" t="s">
        <v>239</v>
      </c>
      <c r="E11279" s="6">
        <v>610101409</v>
      </c>
      <c r="F11279" s="6" t="s">
        <v>671</v>
      </c>
      <c r="G11279" s="12">
        <v>125.36</v>
      </c>
      <c r="H11279" s="12">
        <v>3.76</v>
      </c>
      <c r="I11279" s="6">
        <v>7204</v>
      </c>
      <c r="J11279" t="str">
        <f>_xlfn.XLOOKUP(I11279,[1]Planilha1!$C:$C,[1]Planilha1!$B:$B)</f>
        <v>7204 - CD São Paulo</v>
      </c>
      <c r="K11279" t="str">
        <f>_xlfn.XLOOKUP(I11279,[1]Planilha1!$C:$C,[1]Planilha1!$D:$D)</f>
        <v>43.340.312/0010-48</v>
      </c>
      <c r="L11279" t="str">
        <f>_xlfn.XLOOKUP(B11279,[2]Projeto!$B:$B,[2]Projeto!$P:$P)</f>
        <v>Paga</v>
      </c>
      <c r="M11279" s="6">
        <v>701203</v>
      </c>
      <c r="N11279" s="6" t="s">
        <v>1125</v>
      </c>
      <c r="O11279" t="str">
        <f>_xlfn.XLOOKUP(N11279,[3]Planilha1!$N:$N,[3]Planilha1!$O:$O)</f>
        <v>FLAC</v>
      </c>
      <c r="P11279">
        <v>2026</v>
      </c>
      <c r="Q11279" s="2" t="s">
        <v>1233</v>
      </c>
    </row>
    <row r="11280" spans="1:17" ht="16.8" x14ac:dyDescent="0.3">
      <c r="A11280" t="str">
        <f t="shared" si="8"/>
        <v>Lactalis - 7000</v>
      </c>
      <c r="B11280" s="6">
        <v>4501169722</v>
      </c>
      <c r="C11280" s="6">
        <v>5263281</v>
      </c>
      <c r="D11280" s="6" t="s">
        <v>831</v>
      </c>
      <c r="E11280" s="6">
        <v>610402075</v>
      </c>
      <c r="F11280" s="6" t="s">
        <v>1234</v>
      </c>
      <c r="G11280" s="12">
        <v>838</v>
      </c>
      <c r="H11280" s="12">
        <v>25.14</v>
      </c>
      <c r="I11280" s="6">
        <v>7204</v>
      </c>
      <c r="J11280" t="str">
        <f>_xlfn.XLOOKUP(I11280,[1]Planilha1!$C:$C,[1]Planilha1!$B:$B)</f>
        <v>7204 - CD São Paulo</v>
      </c>
      <c r="K11280" t="str">
        <f>_xlfn.XLOOKUP(I11280,[1]Planilha1!$C:$C,[1]Planilha1!$D:$D)</f>
        <v>43.340.312/0010-48</v>
      </c>
      <c r="L11280" t="str">
        <f>_xlfn.XLOOKUP(B11280,[2]Projeto!$B:$B,[2]Projeto!$P:$P)</f>
        <v>Paga</v>
      </c>
      <c r="M11280" s="6">
        <v>701203</v>
      </c>
      <c r="N11280" s="6" t="s">
        <v>1125</v>
      </c>
      <c r="O11280" t="str">
        <f>_xlfn.XLOOKUP(N11280,[3]Planilha1!$N:$N,[3]Planilha1!$O:$O)</f>
        <v>FLAC</v>
      </c>
      <c r="P11280">
        <v>2026</v>
      </c>
      <c r="Q11280" s="2" t="s">
        <v>1233</v>
      </c>
    </row>
    <row r="11281" spans="1:17" ht="16.8" x14ac:dyDescent="0.3">
      <c r="A11281" t="str">
        <f t="shared" si="8"/>
        <v>Lactalis - 7000</v>
      </c>
      <c r="B11281" s="6">
        <v>4501169722</v>
      </c>
      <c r="C11281" s="6">
        <v>5319562</v>
      </c>
      <c r="D11281" s="6" t="s">
        <v>408</v>
      </c>
      <c r="E11281" s="6">
        <v>610123368</v>
      </c>
      <c r="F11281" s="6" t="s">
        <v>117</v>
      </c>
      <c r="G11281" s="12">
        <v>245.76</v>
      </c>
      <c r="H11281" s="12">
        <v>7.37</v>
      </c>
      <c r="I11281" s="6">
        <v>7204</v>
      </c>
      <c r="J11281" t="str">
        <f>_xlfn.XLOOKUP(I11281,[1]Planilha1!$C:$C,[1]Planilha1!$B:$B)</f>
        <v>7204 - CD São Paulo</v>
      </c>
      <c r="K11281" t="str">
        <f>_xlfn.XLOOKUP(I11281,[1]Planilha1!$C:$C,[1]Planilha1!$D:$D)</f>
        <v>43.340.312/0010-48</v>
      </c>
      <c r="L11281" t="str">
        <f>_xlfn.XLOOKUP(B11281,[2]Projeto!$B:$B,[2]Projeto!$P:$P)</f>
        <v>Paga</v>
      </c>
      <c r="M11281" s="6">
        <v>701203</v>
      </c>
      <c r="N11281" s="6" t="s">
        <v>1125</v>
      </c>
      <c r="O11281" t="str">
        <f>_xlfn.XLOOKUP(N11281,[3]Planilha1!$N:$N,[3]Planilha1!$O:$O)</f>
        <v>FLAC</v>
      </c>
      <c r="P11281">
        <v>2026</v>
      </c>
      <c r="Q11281" s="2" t="s">
        <v>1233</v>
      </c>
    </row>
    <row r="11282" spans="1:17" ht="16.8" x14ac:dyDescent="0.3">
      <c r="A11282" t="str">
        <f t="shared" si="8"/>
        <v>Lactalis - 7000</v>
      </c>
      <c r="B11282" s="6">
        <v>4501169722</v>
      </c>
      <c r="C11282" s="6">
        <v>5352467</v>
      </c>
      <c r="D11282" s="6" t="s">
        <v>492</v>
      </c>
      <c r="E11282" s="6">
        <v>610109363</v>
      </c>
      <c r="F11282" s="6" t="s">
        <v>135</v>
      </c>
      <c r="G11282" s="12">
        <v>247.92</v>
      </c>
      <c r="H11282" s="12">
        <v>7.44</v>
      </c>
      <c r="I11282" s="6">
        <v>7204</v>
      </c>
      <c r="J11282" t="str">
        <f>_xlfn.XLOOKUP(I11282,[1]Planilha1!$C:$C,[1]Planilha1!$B:$B)</f>
        <v>7204 - CD São Paulo</v>
      </c>
      <c r="K11282" t="str">
        <f>_xlfn.XLOOKUP(I11282,[1]Planilha1!$C:$C,[1]Planilha1!$D:$D)</f>
        <v>43.340.312/0010-48</v>
      </c>
      <c r="L11282" t="str">
        <f>_xlfn.XLOOKUP(B11282,[2]Projeto!$B:$B,[2]Projeto!$P:$P)</f>
        <v>Paga</v>
      </c>
      <c r="M11282" s="6">
        <v>701203</v>
      </c>
      <c r="N11282" s="6" t="s">
        <v>1125</v>
      </c>
      <c r="O11282" t="str">
        <f>_xlfn.XLOOKUP(N11282,[3]Planilha1!$N:$N,[3]Planilha1!$O:$O)</f>
        <v>FLAC</v>
      </c>
      <c r="P11282">
        <v>2026</v>
      </c>
      <c r="Q11282" s="2" t="s">
        <v>1233</v>
      </c>
    </row>
    <row r="11283" spans="1:17" ht="16.8" x14ac:dyDescent="0.3">
      <c r="A11283" t="str">
        <f t="shared" si="8"/>
        <v>Lactalis - 7000</v>
      </c>
      <c r="B11283" s="6">
        <v>4501169722</v>
      </c>
      <c r="C11283" s="6">
        <v>5352468</v>
      </c>
      <c r="D11283" s="6" t="s">
        <v>483</v>
      </c>
      <c r="E11283" s="6">
        <v>610109363</v>
      </c>
      <c r="F11283" s="6" t="s">
        <v>135</v>
      </c>
      <c r="G11283" s="12">
        <v>371.88</v>
      </c>
      <c r="H11283" s="12">
        <v>11.16</v>
      </c>
      <c r="I11283" s="6">
        <v>7204</v>
      </c>
      <c r="J11283" t="str">
        <f>_xlfn.XLOOKUP(I11283,[1]Planilha1!$C:$C,[1]Planilha1!$B:$B)</f>
        <v>7204 - CD São Paulo</v>
      </c>
      <c r="K11283" t="str">
        <f>_xlfn.XLOOKUP(I11283,[1]Planilha1!$C:$C,[1]Planilha1!$D:$D)</f>
        <v>43.340.312/0010-48</v>
      </c>
      <c r="L11283" t="str">
        <f>_xlfn.XLOOKUP(B11283,[2]Projeto!$B:$B,[2]Projeto!$P:$P)</f>
        <v>Paga</v>
      </c>
      <c r="M11283" s="6">
        <v>701203</v>
      </c>
      <c r="N11283" s="6" t="s">
        <v>1125</v>
      </c>
      <c r="O11283" t="str">
        <f>_xlfn.XLOOKUP(N11283,[3]Planilha1!$N:$N,[3]Planilha1!$O:$O)</f>
        <v>FLAC</v>
      </c>
      <c r="P11283">
        <v>2026</v>
      </c>
      <c r="Q11283" s="2" t="s">
        <v>1233</v>
      </c>
    </row>
    <row r="11284" spans="1:17" ht="16.8" x14ac:dyDescent="0.3">
      <c r="A11284" t="str">
        <f t="shared" si="8"/>
        <v>Lactalis - 7000</v>
      </c>
      <c r="B11284" s="6">
        <v>4501169722</v>
      </c>
      <c r="C11284" s="6">
        <v>5261586</v>
      </c>
      <c r="D11284" s="6" t="s">
        <v>552</v>
      </c>
      <c r="E11284" s="6">
        <v>610402075</v>
      </c>
      <c r="F11284" s="6" t="s">
        <v>1234</v>
      </c>
      <c r="G11284" s="11">
        <v>4329</v>
      </c>
      <c r="H11284" s="12">
        <v>129.87</v>
      </c>
      <c r="I11284" s="6">
        <v>7204</v>
      </c>
      <c r="J11284" t="str">
        <f>_xlfn.XLOOKUP(I11284,[1]Planilha1!$C:$C,[1]Planilha1!$B:$B)</f>
        <v>7204 - CD São Paulo</v>
      </c>
      <c r="K11284" t="str">
        <f>_xlfn.XLOOKUP(I11284,[1]Planilha1!$C:$C,[1]Planilha1!$D:$D)</f>
        <v>43.340.312/0010-48</v>
      </c>
      <c r="L11284" t="str">
        <f>_xlfn.XLOOKUP(B11284,[2]Projeto!$B:$B,[2]Projeto!$P:$P)</f>
        <v>Paga</v>
      </c>
      <c r="M11284" s="6">
        <v>701203</v>
      </c>
      <c r="N11284" s="6" t="s">
        <v>1125</v>
      </c>
      <c r="O11284" t="str">
        <f>_xlfn.XLOOKUP(N11284,[3]Planilha1!$N:$N,[3]Planilha1!$O:$O)</f>
        <v>FLAC</v>
      </c>
      <c r="P11284">
        <v>2026</v>
      </c>
      <c r="Q11284" s="2" t="s">
        <v>1233</v>
      </c>
    </row>
    <row r="11285" spans="1:17" ht="16.8" x14ac:dyDescent="0.3">
      <c r="A11285" t="str">
        <f t="shared" si="8"/>
        <v>Lactalis - 7000</v>
      </c>
      <c r="B11285" s="6">
        <v>4501169722</v>
      </c>
      <c r="C11285" s="6">
        <v>5296689</v>
      </c>
      <c r="D11285" s="6" t="s">
        <v>1245</v>
      </c>
      <c r="E11285" s="6">
        <v>610603457</v>
      </c>
      <c r="F11285" s="6" t="s">
        <v>137</v>
      </c>
      <c r="G11285" s="12">
        <v>94.08</v>
      </c>
      <c r="H11285" s="12">
        <v>2.82</v>
      </c>
      <c r="I11285" s="6">
        <v>7204</v>
      </c>
      <c r="J11285" t="str">
        <f>_xlfn.XLOOKUP(I11285,[1]Planilha1!$C:$C,[1]Planilha1!$B:$B)</f>
        <v>7204 - CD São Paulo</v>
      </c>
      <c r="K11285" t="str">
        <f>_xlfn.XLOOKUP(I11285,[1]Planilha1!$C:$C,[1]Planilha1!$D:$D)</f>
        <v>43.340.312/0010-48</v>
      </c>
      <c r="L11285" t="str">
        <f>_xlfn.XLOOKUP(B11285,[2]Projeto!$B:$B,[2]Projeto!$P:$P)</f>
        <v>Paga</v>
      </c>
      <c r="M11285" s="6">
        <v>701203</v>
      </c>
      <c r="N11285" s="6" t="s">
        <v>1125</v>
      </c>
      <c r="O11285" t="str">
        <f>_xlfn.XLOOKUP(N11285,[3]Planilha1!$N:$N,[3]Planilha1!$O:$O)</f>
        <v>FLAC</v>
      </c>
      <c r="P11285">
        <v>2026</v>
      </c>
      <c r="Q11285" s="2" t="s">
        <v>1233</v>
      </c>
    </row>
    <row r="11286" spans="1:17" ht="16.8" x14ac:dyDescent="0.3">
      <c r="A11286" t="str">
        <f t="shared" ref="A11286:A11349" si="9">IF(LEFT(I11286,1)="4","Lactalis - 4000",
IF(LEFT(I11286,1)="7","Lactalis - 7000",
IF(LEFT(I11286,1)="3","Itambé - 3000",
IF(LEFT(I11286,1)="6","Itambé - 6000",
"Não identificado"))))</f>
        <v>Lactalis - 7000</v>
      </c>
      <c r="B11286" s="6">
        <v>4501169722</v>
      </c>
      <c r="C11286" s="6">
        <v>5296689</v>
      </c>
      <c r="D11286" s="6" t="s">
        <v>1245</v>
      </c>
      <c r="E11286" s="6">
        <v>610405337</v>
      </c>
      <c r="F11286" s="6" t="s">
        <v>76</v>
      </c>
      <c r="G11286" s="12">
        <v>92.16</v>
      </c>
      <c r="H11286" s="12">
        <v>2.76</v>
      </c>
      <c r="I11286" s="6">
        <v>7204</v>
      </c>
      <c r="J11286" t="str">
        <f>_xlfn.XLOOKUP(I11286,[1]Planilha1!$C:$C,[1]Planilha1!$B:$B)</f>
        <v>7204 - CD São Paulo</v>
      </c>
      <c r="K11286" t="str">
        <f>_xlfn.XLOOKUP(I11286,[1]Planilha1!$C:$C,[1]Planilha1!$D:$D)</f>
        <v>43.340.312/0010-48</v>
      </c>
      <c r="L11286" t="str">
        <f>_xlfn.XLOOKUP(B11286,[2]Projeto!$B:$B,[2]Projeto!$P:$P)</f>
        <v>Paga</v>
      </c>
      <c r="M11286" s="6">
        <v>701203</v>
      </c>
      <c r="N11286" s="6" t="s">
        <v>1125</v>
      </c>
      <c r="O11286" t="str">
        <f>_xlfn.XLOOKUP(N11286,[3]Planilha1!$N:$N,[3]Planilha1!$O:$O)</f>
        <v>FLAC</v>
      </c>
      <c r="P11286">
        <v>2026</v>
      </c>
      <c r="Q11286" s="2" t="s">
        <v>1233</v>
      </c>
    </row>
    <row r="11287" spans="1:17" ht="16.8" x14ac:dyDescent="0.3">
      <c r="A11287" t="str">
        <f t="shared" si="9"/>
        <v>Lactalis - 7000</v>
      </c>
      <c r="B11287" s="6">
        <v>4501169722</v>
      </c>
      <c r="C11287" s="6">
        <v>5296689</v>
      </c>
      <c r="D11287" s="6" t="s">
        <v>1245</v>
      </c>
      <c r="E11287" s="6">
        <v>610402337</v>
      </c>
      <c r="F11287" s="6" t="s">
        <v>84</v>
      </c>
      <c r="G11287" s="12">
        <v>92.16</v>
      </c>
      <c r="H11287" s="12">
        <v>2.76</v>
      </c>
      <c r="I11287" s="6">
        <v>7204</v>
      </c>
      <c r="J11287" t="str">
        <f>_xlfn.XLOOKUP(I11287,[1]Planilha1!$C:$C,[1]Planilha1!$B:$B)</f>
        <v>7204 - CD São Paulo</v>
      </c>
      <c r="K11287" t="str">
        <f>_xlfn.XLOOKUP(I11287,[1]Planilha1!$C:$C,[1]Planilha1!$D:$D)</f>
        <v>43.340.312/0010-48</v>
      </c>
      <c r="L11287" t="str">
        <f>_xlfn.XLOOKUP(B11287,[2]Projeto!$B:$B,[2]Projeto!$P:$P)</f>
        <v>Paga</v>
      </c>
      <c r="M11287" s="6">
        <v>701203</v>
      </c>
      <c r="N11287" s="6" t="s">
        <v>1125</v>
      </c>
      <c r="O11287" t="str">
        <f>_xlfn.XLOOKUP(N11287,[3]Planilha1!$N:$N,[3]Planilha1!$O:$O)</f>
        <v>FLAC</v>
      </c>
      <c r="P11287">
        <v>2026</v>
      </c>
      <c r="Q11287" s="2" t="s">
        <v>1233</v>
      </c>
    </row>
    <row r="11288" spans="1:17" ht="16.8" x14ac:dyDescent="0.3">
      <c r="A11288" t="str">
        <f t="shared" si="9"/>
        <v>Lactalis - 7000</v>
      </c>
      <c r="B11288" s="6">
        <v>4501169722</v>
      </c>
      <c r="C11288" s="6">
        <v>5354395</v>
      </c>
      <c r="D11288" s="6" t="s">
        <v>598</v>
      </c>
      <c r="E11288" s="6">
        <v>610402075</v>
      </c>
      <c r="F11288" s="6" t="s">
        <v>1234</v>
      </c>
      <c r="G11288" s="12">
        <v>422.9</v>
      </c>
      <c r="H11288" s="12">
        <v>12.69</v>
      </c>
      <c r="I11288" s="6">
        <v>7204</v>
      </c>
      <c r="J11288" t="str">
        <f>_xlfn.XLOOKUP(I11288,[1]Planilha1!$C:$C,[1]Planilha1!$B:$B)</f>
        <v>7204 - CD São Paulo</v>
      </c>
      <c r="K11288" t="str">
        <f>_xlfn.XLOOKUP(I11288,[1]Planilha1!$C:$C,[1]Planilha1!$D:$D)</f>
        <v>43.340.312/0010-48</v>
      </c>
      <c r="L11288" t="str">
        <f>_xlfn.XLOOKUP(B11288,[2]Projeto!$B:$B,[2]Projeto!$P:$P)</f>
        <v>Paga</v>
      </c>
      <c r="M11288" s="6">
        <v>701203</v>
      </c>
      <c r="N11288" s="6" t="s">
        <v>1125</v>
      </c>
      <c r="O11288" t="str">
        <f>_xlfn.XLOOKUP(N11288,[3]Planilha1!$N:$N,[3]Planilha1!$O:$O)</f>
        <v>FLAC</v>
      </c>
      <c r="P11288">
        <v>2026</v>
      </c>
      <c r="Q11288" s="2" t="s">
        <v>1233</v>
      </c>
    </row>
    <row r="11289" spans="1:17" ht="16.8" x14ac:dyDescent="0.3">
      <c r="A11289" t="str">
        <f t="shared" si="9"/>
        <v>Lactalis - 7000</v>
      </c>
      <c r="B11289" s="6">
        <v>4501169722</v>
      </c>
      <c r="C11289" s="6">
        <v>5315264</v>
      </c>
      <c r="D11289" s="6" t="s">
        <v>621</v>
      </c>
      <c r="E11289" s="6">
        <v>540500527</v>
      </c>
      <c r="F11289" s="6" t="s">
        <v>109</v>
      </c>
      <c r="G11289" s="12">
        <v>847.74</v>
      </c>
      <c r="H11289" s="12">
        <v>25.43</v>
      </c>
      <c r="I11289" s="6">
        <v>7204</v>
      </c>
      <c r="J11289" t="str">
        <f>_xlfn.XLOOKUP(I11289,[1]Planilha1!$C:$C,[1]Planilha1!$B:$B)</f>
        <v>7204 - CD São Paulo</v>
      </c>
      <c r="K11289" t="str">
        <f>_xlfn.XLOOKUP(I11289,[1]Planilha1!$C:$C,[1]Planilha1!$D:$D)</f>
        <v>43.340.312/0010-48</v>
      </c>
      <c r="L11289" t="str">
        <f>_xlfn.XLOOKUP(B11289,[2]Projeto!$B:$B,[2]Projeto!$P:$P)</f>
        <v>Paga</v>
      </c>
      <c r="M11289" s="6">
        <v>701203</v>
      </c>
      <c r="N11289" s="6" t="s">
        <v>1125</v>
      </c>
      <c r="O11289" t="str">
        <f>_xlfn.XLOOKUP(N11289,[3]Planilha1!$N:$N,[3]Planilha1!$O:$O)</f>
        <v>FLAC</v>
      </c>
      <c r="P11289">
        <v>2026</v>
      </c>
      <c r="Q11289" s="2" t="s">
        <v>1233</v>
      </c>
    </row>
    <row r="11290" spans="1:17" ht="16.8" x14ac:dyDescent="0.3">
      <c r="A11290" t="str">
        <f t="shared" si="9"/>
        <v>Lactalis - 7000</v>
      </c>
      <c r="B11290" s="6">
        <v>4501169722</v>
      </c>
      <c r="C11290" s="6">
        <v>5315264</v>
      </c>
      <c r="D11290" s="6" t="s">
        <v>621</v>
      </c>
      <c r="E11290" s="6">
        <v>610109363</v>
      </c>
      <c r="F11290" s="6" t="s">
        <v>135</v>
      </c>
      <c r="G11290" s="12">
        <v>247.92</v>
      </c>
      <c r="H11290" s="12">
        <v>7.44</v>
      </c>
      <c r="I11290" s="6">
        <v>7204</v>
      </c>
      <c r="J11290" t="str">
        <f>_xlfn.XLOOKUP(I11290,[1]Planilha1!$C:$C,[1]Planilha1!$B:$B)</f>
        <v>7204 - CD São Paulo</v>
      </c>
      <c r="K11290" t="str">
        <f>_xlfn.XLOOKUP(I11290,[1]Planilha1!$C:$C,[1]Planilha1!$D:$D)</f>
        <v>43.340.312/0010-48</v>
      </c>
      <c r="L11290" t="str">
        <f>_xlfn.XLOOKUP(B11290,[2]Projeto!$B:$B,[2]Projeto!$P:$P)</f>
        <v>Paga</v>
      </c>
      <c r="M11290" s="6">
        <v>701203</v>
      </c>
      <c r="N11290" s="6" t="s">
        <v>1125</v>
      </c>
      <c r="O11290" t="str">
        <f>_xlfn.XLOOKUP(N11290,[3]Planilha1!$N:$N,[3]Planilha1!$O:$O)</f>
        <v>FLAC</v>
      </c>
      <c r="P11290">
        <v>2026</v>
      </c>
      <c r="Q11290" s="2" t="s">
        <v>1233</v>
      </c>
    </row>
    <row r="11291" spans="1:17" ht="16.8" x14ac:dyDescent="0.3">
      <c r="A11291" t="str">
        <f t="shared" si="9"/>
        <v>Lactalis - 7000</v>
      </c>
      <c r="B11291" s="6">
        <v>4501169722</v>
      </c>
      <c r="C11291" s="6">
        <v>5265947</v>
      </c>
      <c r="D11291" s="6" t="s">
        <v>354</v>
      </c>
      <c r="E11291" s="6">
        <v>610402075</v>
      </c>
      <c r="F11291" s="6" t="s">
        <v>1234</v>
      </c>
      <c r="G11291" s="12">
        <v>612.75</v>
      </c>
      <c r="H11291" s="12">
        <v>18.38</v>
      </c>
      <c r="I11291" s="6">
        <v>7204</v>
      </c>
      <c r="J11291" t="str">
        <f>_xlfn.XLOOKUP(I11291,[1]Planilha1!$C:$C,[1]Planilha1!$B:$B)</f>
        <v>7204 - CD São Paulo</v>
      </c>
      <c r="K11291" t="str">
        <f>_xlfn.XLOOKUP(I11291,[1]Planilha1!$C:$C,[1]Planilha1!$D:$D)</f>
        <v>43.340.312/0010-48</v>
      </c>
      <c r="L11291" t="str">
        <f>_xlfn.XLOOKUP(B11291,[2]Projeto!$B:$B,[2]Projeto!$P:$P)</f>
        <v>Paga</v>
      </c>
      <c r="M11291" s="6">
        <v>701203</v>
      </c>
      <c r="N11291" s="6" t="s">
        <v>1125</v>
      </c>
      <c r="O11291" t="str">
        <f>_xlfn.XLOOKUP(N11291,[3]Planilha1!$N:$N,[3]Planilha1!$O:$O)</f>
        <v>FLAC</v>
      </c>
      <c r="P11291">
        <v>2026</v>
      </c>
      <c r="Q11291" s="2" t="s">
        <v>1233</v>
      </c>
    </row>
    <row r="11292" spans="1:17" ht="16.8" x14ac:dyDescent="0.3">
      <c r="A11292" t="str">
        <f t="shared" si="9"/>
        <v>Lactalis - 7000</v>
      </c>
      <c r="B11292" s="6">
        <v>4501169722</v>
      </c>
      <c r="C11292" s="6">
        <v>5349292</v>
      </c>
      <c r="D11292" s="6" t="s">
        <v>480</v>
      </c>
      <c r="E11292" s="6">
        <v>610402075</v>
      </c>
      <c r="F11292" s="6" t="s">
        <v>1234</v>
      </c>
      <c r="G11292" s="11">
        <v>1021.25</v>
      </c>
      <c r="H11292" s="12">
        <v>30.64</v>
      </c>
      <c r="I11292" s="6">
        <v>7204</v>
      </c>
      <c r="J11292" t="str">
        <f>_xlfn.XLOOKUP(I11292,[1]Planilha1!$C:$C,[1]Planilha1!$B:$B)</f>
        <v>7204 - CD São Paulo</v>
      </c>
      <c r="K11292" t="str">
        <f>_xlfn.XLOOKUP(I11292,[1]Planilha1!$C:$C,[1]Planilha1!$D:$D)</f>
        <v>43.340.312/0010-48</v>
      </c>
      <c r="L11292" t="str">
        <f>_xlfn.XLOOKUP(B11292,[2]Projeto!$B:$B,[2]Projeto!$P:$P)</f>
        <v>Paga</v>
      </c>
      <c r="M11292" s="6">
        <v>701203</v>
      </c>
      <c r="N11292" s="6" t="s">
        <v>1125</v>
      </c>
      <c r="O11292" t="str">
        <f>_xlfn.XLOOKUP(N11292,[3]Planilha1!$N:$N,[3]Planilha1!$O:$O)</f>
        <v>FLAC</v>
      </c>
      <c r="P11292">
        <v>2026</v>
      </c>
      <c r="Q11292" s="2" t="s">
        <v>1233</v>
      </c>
    </row>
    <row r="11293" spans="1:17" ht="16.8" x14ac:dyDescent="0.3">
      <c r="A11293" t="str">
        <f t="shared" si="9"/>
        <v>Lactalis - 7000</v>
      </c>
      <c r="B11293" s="6">
        <v>4501169722</v>
      </c>
      <c r="C11293" s="6">
        <v>5284452</v>
      </c>
      <c r="D11293" s="6" t="s">
        <v>329</v>
      </c>
      <c r="E11293" s="6">
        <v>610107409</v>
      </c>
      <c r="F11293" s="6" t="s">
        <v>116</v>
      </c>
      <c r="G11293" s="12">
        <v>112.24</v>
      </c>
      <c r="H11293" s="12">
        <v>3.37</v>
      </c>
      <c r="I11293" s="6">
        <v>7204</v>
      </c>
      <c r="J11293" t="str">
        <f>_xlfn.XLOOKUP(I11293,[1]Planilha1!$C:$C,[1]Planilha1!$B:$B)</f>
        <v>7204 - CD São Paulo</v>
      </c>
      <c r="K11293" t="str">
        <f>_xlfn.XLOOKUP(I11293,[1]Planilha1!$C:$C,[1]Planilha1!$D:$D)</f>
        <v>43.340.312/0010-48</v>
      </c>
      <c r="L11293" t="str">
        <f>_xlfn.XLOOKUP(B11293,[2]Projeto!$B:$B,[2]Projeto!$P:$P)</f>
        <v>Paga</v>
      </c>
      <c r="M11293" s="6">
        <v>701203</v>
      </c>
      <c r="N11293" s="6" t="s">
        <v>1125</v>
      </c>
      <c r="O11293" t="str">
        <f>_xlfn.XLOOKUP(N11293,[3]Planilha1!$N:$N,[3]Planilha1!$O:$O)</f>
        <v>FLAC</v>
      </c>
      <c r="P11293">
        <v>2026</v>
      </c>
      <c r="Q11293" s="2" t="s">
        <v>1233</v>
      </c>
    </row>
    <row r="11294" spans="1:17" ht="16.8" x14ac:dyDescent="0.3">
      <c r="A11294" t="str">
        <f t="shared" si="9"/>
        <v>Lactalis - 7000</v>
      </c>
      <c r="B11294" s="6">
        <v>4501169759</v>
      </c>
      <c r="C11294" s="6">
        <v>5336831</v>
      </c>
      <c r="D11294" s="6" t="s">
        <v>59</v>
      </c>
      <c r="E11294" s="6">
        <v>610101409</v>
      </c>
      <c r="F11294" s="6" t="s">
        <v>671</v>
      </c>
      <c r="G11294" s="12">
        <v>752.16</v>
      </c>
      <c r="H11294" s="12">
        <v>22.56</v>
      </c>
      <c r="I11294" s="6">
        <v>7204</v>
      </c>
      <c r="J11294" t="str">
        <f>_xlfn.XLOOKUP(I11294,[1]Planilha1!$C:$C,[1]Planilha1!$B:$B)</f>
        <v>7204 - CD São Paulo</v>
      </c>
      <c r="K11294" t="str">
        <f>_xlfn.XLOOKUP(I11294,[1]Planilha1!$C:$C,[1]Planilha1!$D:$D)</f>
        <v>43.340.312/0010-48</v>
      </c>
      <c r="L11294" t="str">
        <f>_xlfn.XLOOKUP(B11294,[2]Projeto!$B:$B,[2]Projeto!$P:$P)</f>
        <v>Paga</v>
      </c>
      <c r="M11294" s="6">
        <v>701122</v>
      </c>
      <c r="N11294" s="6" t="s">
        <v>1120</v>
      </c>
      <c r="O11294" t="str">
        <f>_xlfn.XLOOKUP(N11294,[3]Planilha1!$N:$N,[3]Planilha1!$O:$O)</f>
        <v>Nutri</v>
      </c>
      <c r="P11294">
        <v>2026</v>
      </c>
      <c r="Q11294" s="2" t="s">
        <v>1233</v>
      </c>
    </row>
    <row r="11295" spans="1:17" ht="16.8" x14ac:dyDescent="0.3">
      <c r="A11295" t="str">
        <f t="shared" si="9"/>
        <v>Lactalis - 7000</v>
      </c>
      <c r="B11295" s="6">
        <v>4501169759</v>
      </c>
      <c r="C11295" s="6">
        <v>5336831</v>
      </c>
      <c r="D11295" s="6" t="s">
        <v>59</v>
      </c>
      <c r="E11295" s="6">
        <v>610103363</v>
      </c>
      <c r="F11295" s="6" t="s">
        <v>834</v>
      </c>
      <c r="G11295" s="12">
        <v>561</v>
      </c>
      <c r="H11295" s="12">
        <v>16.829999999999998</v>
      </c>
      <c r="I11295" s="6">
        <v>7204</v>
      </c>
      <c r="J11295" t="str">
        <f>_xlfn.XLOOKUP(I11295,[1]Planilha1!$C:$C,[1]Planilha1!$B:$B)</f>
        <v>7204 - CD São Paulo</v>
      </c>
      <c r="K11295" t="str">
        <f>_xlfn.XLOOKUP(I11295,[1]Planilha1!$C:$C,[1]Planilha1!$D:$D)</f>
        <v>43.340.312/0010-48</v>
      </c>
      <c r="L11295" t="str">
        <f>_xlfn.XLOOKUP(B11295,[2]Projeto!$B:$B,[2]Projeto!$P:$P)</f>
        <v>Paga</v>
      </c>
      <c r="M11295" s="6">
        <v>701122</v>
      </c>
      <c r="N11295" s="6" t="s">
        <v>1120</v>
      </c>
      <c r="O11295" t="str">
        <f>_xlfn.XLOOKUP(N11295,[3]Planilha1!$N:$N,[3]Planilha1!$O:$O)</f>
        <v>Nutri</v>
      </c>
      <c r="P11295">
        <v>2026</v>
      </c>
      <c r="Q11295" s="2" t="s">
        <v>1233</v>
      </c>
    </row>
    <row r="11296" spans="1:17" ht="16.8" x14ac:dyDescent="0.3">
      <c r="A11296" t="str">
        <f t="shared" si="9"/>
        <v>Lactalis - 7000</v>
      </c>
      <c r="B11296" s="6">
        <v>4501169759</v>
      </c>
      <c r="C11296" s="6">
        <v>5336831</v>
      </c>
      <c r="D11296" s="6" t="s">
        <v>59</v>
      </c>
      <c r="E11296" s="6">
        <v>600300300</v>
      </c>
      <c r="F11296" s="6" t="s">
        <v>939</v>
      </c>
      <c r="G11296" s="12">
        <v>538.91999999999996</v>
      </c>
      <c r="H11296" s="12">
        <v>5.39</v>
      </c>
      <c r="I11296" s="6">
        <v>7204</v>
      </c>
      <c r="J11296" t="str">
        <f>_xlfn.XLOOKUP(I11296,[1]Planilha1!$C:$C,[1]Planilha1!$B:$B)</f>
        <v>7204 - CD São Paulo</v>
      </c>
      <c r="K11296" t="str">
        <f>_xlfn.XLOOKUP(I11296,[1]Planilha1!$C:$C,[1]Planilha1!$D:$D)</f>
        <v>43.340.312/0010-48</v>
      </c>
      <c r="L11296" t="str">
        <f>_xlfn.XLOOKUP(B11296,[2]Projeto!$B:$B,[2]Projeto!$P:$P)</f>
        <v>Paga</v>
      </c>
      <c r="M11296" s="6">
        <v>701122</v>
      </c>
      <c r="N11296" s="6" t="s">
        <v>1120</v>
      </c>
      <c r="O11296" t="str">
        <f>_xlfn.XLOOKUP(N11296,[3]Planilha1!$N:$N,[3]Planilha1!$O:$O)</f>
        <v>Nutri</v>
      </c>
      <c r="P11296">
        <v>2026</v>
      </c>
      <c r="Q11296" s="2" t="s">
        <v>1233</v>
      </c>
    </row>
    <row r="11297" spans="1:17" ht="16.8" x14ac:dyDescent="0.3">
      <c r="A11297" t="str">
        <f t="shared" si="9"/>
        <v>Lactalis - 7000</v>
      </c>
      <c r="B11297" s="6">
        <v>4501169722</v>
      </c>
      <c r="C11297" s="6">
        <v>5261641</v>
      </c>
      <c r="D11297" s="6" t="s">
        <v>890</v>
      </c>
      <c r="E11297" s="6">
        <v>610503026</v>
      </c>
      <c r="F11297" s="6" t="s">
        <v>910</v>
      </c>
      <c r="G11297" s="12">
        <v>312.83999999999997</v>
      </c>
      <c r="H11297" s="12">
        <v>9.39</v>
      </c>
      <c r="I11297" s="6">
        <v>7204</v>
      </c>
      <c r="J11297" t="str">
        <f>_xlfn.XLOOKUP(I11297,[1]Planilha1!$C:$C,[1]Planilha1!$B:$B)</f>
        <v>7204 - CD São Paulo</v>
      </c>
      <c r="K11297" t="str">
        <f>_xlfn.XLOOKUP(I11297,[1]Planilha1!$C:$C,[1]Planilha1!$D:$D)</f>
        <v>43.340.312/0010-48</v>
      </c>
      <c r="L11297" t="str">
        <f>_xlfn.XLOOKUP(B11297,[2]Projeto!$B:$B,[2]Projeto!$P:$P)</f>
        <v>Paga</v>
      </c>
      <c r="M11297" s="6">
        <v>701203</v>
      </c>
      <c r="N11297" s="6" t="s">
        <v>1125</v>
      </c>
      <c r="O11297" t="str">
        <f>_xlfn.XLOOKUP(N11297,[3]Planilha1!$N:$N,[3]Planilha1!$O:$O)</f>
        <v>FLAC</v>
      </c>
      <c r="P11297">
        <v>2026</v>
      </c>
      <c r="Q11297" s="2" t="s">
        <v>1233</v>
      </c>
    </row>
    <row r="11298" spans="1:17" ht="16.8" x14ac:dyDescent="0.3">
      <c r="A11298" t="str">
        <f t="shared" si="9"/>
        <v>Lactalis - 7000</v>
      </c>
      <c r="B11298" s="6">
        <v>4501169722</v>
      </c>
      <c r="C11298" s="6">
        <v>5260717</v>
      </c>
      <c r="D11298" s="6" t="s">
        <v>597</v>
      </c>
      <c r="E11298" s="6">
        <v>610100477</v>
      </c>
      <c r="F11298" s="6" t="s">
        <v>103</v>
      </c>
      <c r="G11298" s="12">
        <v>868</v>
      </c>
      <c r="H11298" s="12">
        <v>26.04</v>
      </c>
      <c r="I11298" s="6">
        <v>7204</v>
      </c>
      <c r="J11298" t="str">
        <f>_xlfn.XLOOKUP(I11298,[1]Planilha1!$C:$C,[1]Planilha1!$B:$B)</f>
        <v>7204 - CD São Paulo</v>
      </c>
      <c r="K11298" t="str">
        <f>_xlfn.XLOOKUP(I11298,[1]Planilha1!$C:$C,[1]Planilha1!$D:$D)</f>
        <v>43.340.312/0010-48</v>
      </c>
      <c r="L11298" t="str">
        <f>_xlfn.XLOOKUP(B11298,[2]Projeto!$B:$B,[2]Projeto!$P:$P)</f>
        <v>Paga</v>
      </c>
      <c r="M11298" s="6">
        <v>701203</v>
      </c>
      <c r="N11298" s="6" t="s">
        <v>1125</v>
      </c>
      <c r="O11298" t="str">
        <f>_xlfn.XLOOKUP(N11298,[3]Planilha1!$N:$N,[3]Planilha1!$O:$O)</f>
        <v>FLAC</v>
      </c>
      <c r="P11298">
        <v>2026</v>
      </c>
      <c r="Q11298" s="2" t="s">
        <v>1233</v>
      </c>
    </row>
    <row r="11299" spans="1:17" ht="16.8" x14ac:dyDescent="0.3">
      <c r="A11299" t="str">
        <f t="shared" si="9"/>
        <v>Lactalis - 7000</v>
      </c>
      <c r="B11299" s="6">
        <v>4501169722</v>
      </c>
      <c r="C11299" s="6">
        <v>5278482</v>
      </c>
      <c r="D11299" s="6" t="s">
        <v>657</v>
      </c>
      <c r="E11299" s="6">
        <v>610101463</v>
      </c>
      <c r="F11299" s="6" t="s">
        <v>717</v>
      </c>
      <c r="G11299" s="12">
        <v>451.2</v>
      </c>
      <c r="H11299" s="12">
        <v>13.54</v>
      </c>
      <c r="I11299" s="6">
        <v>7204</v>
      </c>
      <c r="J11299" t="str">
        <f>_xlfn.XLOOKUP(I11299,[1]Planilha1!$C:$C,[1]Planilha1!$B:$B)</f>
        <v>7204 - CD São Paulo</v>
      </c>
      <c r="K11299" t="str">
        <f>_xlfn.XLOOKUP(I11299,[1]Planilha1!$C:$C,[1]Planilha1!$D:$D)</f>
        <v>43.340.312/0010-48</v>
      </c>
      <c r="L11299" t="str">
        <f>_xlfn.XLOOKUP(B11299,[2]Projeto!$B:$B,[2]Projeto!$P:$P)</f>
        <v>Paga</v>
      </c>
      <c r="M11299" s="6">
        <v>701203</v>
      </c>
      <c r="N11299" s="6" t="s">
        <v>1125</v>
      </c>
      <c r="O11299" t="str">
        <f>_xlfn.XLOOKUP(N11299,[3]Planilha1!$N:$N,[3]Planilha1!$O:$O)</f>
        <v>FLAC</v>
      </c>
      <c r="P11299">
        <v>2026</v>
      </c>
      <c r="Q11299" s="2" t="s">
        <v>1233</v>
      </c>
    </row>
    <row r="11300" spans="1:17" ht="16.8" x14ac:dyDescent="0.3">
      <c r="A11300" t="str">
        <f t="shared" si="9"/>
        <v>Lactalis - 7000</v>
      </c>
      <c r="B11300" s="6">
        <v>4501169722</v>
      </c>
      <c r="C11300" s="6">
        <v>5278482</v>
      </c>
      <c r="D11300" s="6" t="s">
        <v>657</v>
      </c>
      <c r="E11300" s="6">
        <v>610102463</v>
      </c>
      <c r="F11300" s="6" t="s">
        <v>93</v>
      </c>
      <c r="G11300" s="12">
        <v>394.8</v>
      </c>
      <c r="H11300" s="12">
        <v>11.84</v>
      </c>
      <c r="I11300" s="6">
        <v>7204</v>
      </c>
      <c r="J11300" t="str">
        <f>_xlfn.XLOOKUP(I11300,[1]Planilha1!$C:$C,[1]Planilha1!$B:$B)</f>
        <v>7204 - CD São Paulo</v>
      </c>
      <c r="K11300" t="str">
        <f>_xlfn.XLOOKUP(I11300,[1]Planilha1!$C:$C,[1]Planilha1!$D:$D)</f>
        <v>43.340.312/0010-48</v>
      </c>
      <c r="L11300" t="str">
        <f>_xlfn.XLOOKUP(B11300,[2]Projeto!$B:$B,[2]Projeto!$P:$P)</f>
        <v>Paga</v>
      </c>
      <c r="M11300" s="6">
        <v>701203</v>
      </c>
      <c r="N11300" s="6" t="s">
        <v>1125</v>
      </c>
      <c r="O11300" t="str">
        <f>_xlfn.XLOOKUP(N11300,[3]Planilha1!$N:$N,[3]Planilha1!$O:$O)</f>
        <v>FLAC</v>
      </c>
      <c r="P11300">
        <v>2026</v>
      </c>
      <c r="Q11300" s="2" t="s">
        <v>1233</v>
      </c>
    </row>
    <row r="11301" spans="1:17" ht="16.8" x14ac:dyDescent="0.3">
      <c r="A11301" t="str">
        <f t="shared" si="9"/>
        <v>Lactalis - 7000</v>
      </c>
      <c r="B11301" s="6">
        <v>4501169722</v>
      </c>
      <c r="C11301" s="6">
        <v>5303071</v>
      </c>
      <c r="D11301" s="6" t="s">
        <v>758</v>
      </c>
      <c r="E11301" s="6">
        <v>610402075</v>
      </c>
      <c r="F11301" s="6" t="s">
        <v>1234</v>
      </c>
      <c r="G11301" s="11">
        <v>1021.25</v>
      </c>
      <c r="H11301" s="12">
        <v>30.64</v>
      </c>
      <c r="I11301" s="6">
        <v>7204</v>
      </c>
      <c r="J11301" t="str">
        <f>_xlfn.XLOOKUP(I11301,[1]Planilha1!$C:$C,[1]Planilha1!$B:$B)</f>
        <v>7204 - CD São Paulo</v>
      </c>
      <c r="K11301" t="str">
        <f>_xlfn.XLOOKUP(I11301,[1]Planilha1!$C:$C,[1]Planilha1!$D:$D)</f>
        <v>43.340.312/0010-48</v>
      </c>
      <c r="L11301" t="str">
        <f>_xlfn.XLOOKUP(B11301,[2]Projeto!$B:$B,[2]Projeto!$P:$P)</f>
        <v>Paga</v>
      </c>
      <c r="M11301" s="6">
        <v>701203</v>
      </c>
      <c r="N11301" s="6" t="s">
        <v>1125</v>
      </c>
      <c r="O11301" t="str">
        <f>_xlfn.XLOOKUP(N11301,[3]Planilha1!$N:$N,[3]Planilha1!$O:$O)</f>
        <v>FLAC</v>
      </c>
      <c r="P11301">
        <v>2026</v>
      </c>
      <c r="Q11301" s="2" t="s">
        <v>1233</v>
      </c>
    </row>
    <row r="11302" spans="1:17" ht="16.8" x14ac:dyDescent="0.3">
      <c r="A11302" t="str">
        <f t="shared" si="9"/>
        <v>Lactalis - 7000</v>
      </c>
      <c r="B11302" s="6">
        <v>4501169722</v>
      </c>
      <c r="C11302" s="6">
        <v>5359877</v>
      </c>
      <c r="D11302" s="6" t="s">
        <v>1246</v>
      </c>
      <c r="E11302" s="6">
        <v>610317408</v>
      </c>
      <c r="F11302" s="6" t="s">
        <v>97</v>
      </c>
      <c r="G11302" s="12">
        <v>872.5</v>
      </c>
      <c r="H11302" s="12">
        <v>26.18</v>
      </c>
      <c r="I11302" s="6">
        <v>7204</v>
      </c>
      <c r="J11302" t="str">
        <f>_xlfn.XLOOKUP(I11302,[1]Planilha1!$C:$C,[1]Planilha1!$B:$B)</f>
        <v>7204 - CD São Paulo</v>
      </c>
      <c r="K11302" t="str">
        <f>_xlfn.XLOOKUP(I11302,[1]Planilha1!$C:$C,[1]Planilha1!$D:$D)</f>
        <v>43.340.312/0010-48</v>
      </c>
      <c r="L11302" t="str">
        <f>_xlfn.XLOOKUP(B11302,[2]Projeto!$B:$B,[2]Projeto!$P:$P)</f>
        <v>Paga</v>
      </c>
      <c r="M11302" s="6">
        <v>701203</v>
      </c>
      <c r="N11302" s="6" t="s">
        <v>1125</v>
      </c>
      <c r="O11302" t="str">
        <f>_xlfn.XLOOKUP(N11302,[3]Planilha1!$N:$N,[3]Planilha1!$O:$O)</f>
        <v>FLAC</v>
      </c>
      <c r="P11302">
        <v>2026</v>
      </c>
      <c r="Q11302" s="2" t="s">
        <v>1233</v>
      </c>
    </row>
    <row r="11303" spans="1:17" ht="16.8" x14ac:dyDescent="0.3">
      <c r="A11303" t="str">
        <f t="shared" si="9"/>
        <v>Lactalis - 7000</v>
      </c>
      <c r="B11303" s="6">
        <v>4501169722</v>
      </c>
      <c r="C11303" s="6">
        <v>5362684</v>
      </c>
      <c r="D11303" s="6" t="s">
        <v>599</v>
      </c>
      <c r="E11303" s="6">
        <v>610256007</v>
      </c>
      <c r="F11303" s="6" t="s">
        <v>797</v>
      </c>
      <c r="G11303" s="12">
        <v>87.36</v>
      </c>
      <c r="H11303" s="12">
        <v>2.62</v>
      </c>
      <c r="I11303" s="6">
        <v>7204</v>
      </c>
      <c r="J11303" t="str">
        <f>_xlfn.XLOOKUP(I11303,[1]Planilha1!$C:$C,[1]Planilha1!$B:$B)</f>
        <v>7204 - CD São Paulo</v>
      </c>
      <c r="K11303" t="str">
        <f>_xlfn.XLOOKUP(I11303,[1]Planilha1!$C:$C,[1]Planilha1!$D:$D)</f>
        <v>43.340.312/0010-48</v>
      </c>
      <c r="L11303" t="str">
        <f>_xlfn.XLOOKUP(B11303,[2]Projeto!$B:$B,[2]Projeto!$P:$P)</f>
        <v>Paga</v>
      </c>
      <c r="M11303" s="6">
        <v>701203</v>
      </c>
      <c r="N11303" s="6" t="s">
        <v>1125</v>
      </c>
      <c r="O11303" t="str">
        <f>_xlfn.XLOOKUP(N11303,[3]Planilha1!$N:$N,[3]Planilha1!$O:$O)</f>
        <v>FLAC</v>
      </c>
      <c r="P11303">
        <v>2026</v>
      </c>
      <c r="Q11303" s="2" t="s">
        <v>1233</v>
      </c>
    </row>
    <row r="11304" spans="1:17" ht="16.8" x14ac:dyDescent="0.3">
      <c r="A11304" t="str">
        <f t="shared" si="9"/>
        <v>Lactalis - 7000</v>
      </c>
      <c r="B11304" s="6">
        <v>4501169722</v>
      </c>
      <c r="C11304" s="6">
        <v>5362684</v>
      </c>
      <c r="D11304" s="6" t="s">
        <v>599</v>
      </c>
      <c r="E11304" s="6">
        <v>610051007</v>
      </c>
      <c r="F11304" s="6" t="s">
        <v>352</v>
      </c>
      <c r="G11304" s="12">
        <v>124.8</v>
      </c>
      <c r="H11304" s="12">
        <v>3.74</v>
      </c>
      <c r="I11304" s="6">
        <v>7204</v>
      </c>
      <c r="J11304" t="str">
        <f>_xlfn.XLOOKUP(I11304,[1]Planilha1!$C:$C,[1]Planilha1!$B:$B)</f>
        <v>7204 - CD São Paulo</v>
      </c>
      <c r="K11304" t="str">
        <f>_xlfn.XLOOKUP(I11304,[1]Planilha1!$C:$C,[1]Planilha1!$D:$D)</f>
        <v>43.340.312/0010-48</v>
      </c>
      <c r="L11304" t="str">
        <f>_xlfn.XLOOKUP(B11304,[2]Projeto!$B:$B,[2]Projeto!$P:$P)</f>
        <v>Paga</v>
      </c>
      <c r="M11304" s="6">
        <v>701203</v>
      </c>
      <c r="N11304" s="6" t="s">
        <v>1125</v>
      </c>
      <c r="O11304" t="str">
        <f>_xlfn.XLOOKUP(N11304,[3]Planilha1!$N:$N,[3]Planilha1!$O:$O)</f>
        <v>FLAC</v>
      </c>
      <c r="P11304">
        <v>2026</v>
      </c>
      <c r="Q11304" s="2" t="s">
        <v>1233</v>
      </c>
    </row>
    <row r="11305" spans="1:17" ht="16.8" x14ac:dyDescent="0.3">
      <c r="A11305" t="str">
        <f t="shared" si="9"/>
        <v>Lactalis - 7000</v>
      </c>
      <c r="B11305" s="6">
        <v>4501169722</v>
      </c>
      <c r="C11305" s="6">
        <v>5362684</v>
      </c>
      <c r="D11305" s="6" t="s">
        <v>599</v>
      </c>
      <c r="E11305" s="6">
        <v>610116340</v>
      </c>
      <c r="F11305" s="6" t="s">
        <v>80</v>
      </c>
      <c r="G11305" s="12">
        <v>73.92</v>
      </c>
      <c r="H11305" s="12">
        <v>2.2200000000000002</v>
      </c>
      <c r="I11305" s="6">
        <v>7204</v>
      </c>
      <c r="J11305" t="str">
        <f>_xlfn.XLOOKUP(I11305,[1]Planilha1!$C:$C,[1]Planilha1!$B:$B)</f>
        <v>7204 - CD São Paulo</v>
      </c>
      <c r="K11305" t="str">
        <f>_xlfn.XLOOKUP(I11305,[1]Planilha1!$C:$C,[1]Planilha1!$D:$D)</f>
        <v>43.340.312/0010-48</v>
      </c>
      <c r="L11305" t="str">
        <f>_xlfn.XLOOKUP(B11305,[2]Projeto!$B:$B,[2]Projeto!$P:$P)</f>
        <v>Paga</v>
      </c>
      <c r="M11305" s="6">
        <v>701203</v>
      </c>
      <c r="N11305" s="6" t="s">
        <v>1125</v>
      </c>
      <c r="O11305" t="str">
        <f>_xlfn.XLOOKUP(N11305,[3]Planilha1!$N:$N,[3]Planilha1!$O:$O)</f>
        <v>FLAC</v>
      </c>
      <c r="P11305">
        <v>2026</v>
      </c>
      <c r="Q11305" s="2" t="s">
        <v>1233</v>
      </c>
    </row>
    <row r="11306" spans="1:17" ht="16.8" x14ac:dyDescent="0.3">
      <c r="A11306" t="str">
        <f t="shared" si="9"/>
        <v>Lactalis - 7000</v>
      </c>
      <c r="B11306" s="6">
        <v>4501169722</v>
      </c>
      <c r="C11306" s="6">
        <v>5215067</v>
      </c>
      <c r="D11306" s="6" t="s">
        <v>777</v>
      </c>
      <c r="E11306" s="6">
        <v>610405337</v>
      </c>
      <c r="F11306" s="6" t="s">
        <v>76</v>
      </c>
      <c r="G11306" s="12">
        <v>829.44</v>
      </c>
      <c r="H11306" s="12">
        <v>24.88</v>
      </c>
      <c r="I11306" s="6">
        <v>7204</v>
      </c>
      <c r="J11306" t="str">
        <f>_xlfn.XLOOKUP(I11306,[1]Planilha1!$C:$C,[1]Planilha1!$B:$B)</f>
        <v>7204 - CD São Paulo</v>
      </c>
      <c r="K11306" t="str">
        <f>_xlfn.XLOOKUP(I11306,[1]Planilha1!$C:$C,[1]Planilha1!$D:$D)</f>
        <v>43.340.312/0010-48</v>
      </c>
      <c r="L11306" t="str">
        <f>_xlfn.XLOOKUP(B11306,[2]Projeto!$B:$B,[2]Projeto!$P:$P)</f>
        <v>Paga</v>
      </c>
      <c r="M11306" s="6">
        <v>701203</v>
      </c>
      <c r="N11306" s="6" t="s">
        <v>1125</v>
      </c>
      <c r="O11306" t="str">
        <f>_xlfn.XLOOKUP(N11306,[3]Planilha1!$N:$N,[3]Planilha1!$O:$O)</f>
        <v>FLAC</v>
      </c>
      <c r="P11306">
        <v>2026</v>
      </c>
      <c r="Q11306" s="2" t="s">
        <v>1233</v>
      </c>
    </row>
    <row r="11307" spans="1:17" ht="16.8" x14ac:dyDescent="0.3">
      <c r="A11307" t="str">
        <f t="shared" si="9"/>
        <v>Lactalis - 7000</v>
      </c>
      <c r="B11307" s="6">
        <v>4501169722</v>
      </c>
      <c r="C11307" s="6">
        <v>5247982</v>
      </c>
      <c r="D11307" s="6" t="s">
        <v>396</v>
      </c>
      <c r="E11307" s="6">
        <v>610107409</v>
      </c>
      <c r="F11307" s="6" t="s">
        <v>116</v>
      </c>
      <c r="G11307" s="12">
        <v>224.48</v>
      </c>
      <c r="H11307" s="12">
        <v>6.73</v>
      </c>
      <c r="I11307" s="6">
        <v>7204</v>
      </c>
      <c r="J11307" t="str">
        <f>_xlfn.XLOOKUP(I11307,[1]Planilha1!$C:$C,[1]Planilha1!$B:$B)</f>
        <v>7204 - CD São Paulo</v>
      </c>
      <c r="K11307" t="str">
        <f>_xlfn.XLOOKUP(I11307,[1]Planilha1!$C:$C,[1]Planilha1!$D:$D)</f>
        <v>43.340.312/0010-48</v>
      </c>
      <c r="L11307" t="str">
        <f>_xlfn.XLOOKUP(B11307,[2]Projeto!$B:$B,[2]Projeto!$P:$P)</f>
        <v>Paga</v>
      </c>
      <c r="M11307" s="6">
        <v>701203</v>
      </c>
      <c r="N11307" s="6" t="s">
        <v>1125</v>
      </c>
      <c r="O11307" t="str">
        <f>_xlfn.XLOOKUP(N11307,[3]Planilha1!$N:$N,[3]Planilha1!$O:$O)</f>
        <v>FLAC</v>
      </c>
      <c r="P11307">
        <v>2026</v>
      </c>
      <c r="Q11307" s="2" t="s">
        <v>1233</v>
      </c>
    </row>
    <row r="11308" spans="1:17" ht="16.8" x14ac:dyDescent="0.3">
      <c r="A11308" t="str">
        <f t="shared" si="9"/>
        <v>Lactalis - 7000</v>
      </c>
      <c r="B11308" s="6">
        <v>4501169722</v>
      </c>
      <c r="C11308" s="6">
        <v>5247982</v>
      </c>
      <c r="D11308" s="6" t="s">
        <v>396</v>
      </c>
      <c r="E11308" s="6">
        <v>610111363</v>
      </c>
      <c r="F11308" s="6" t="s">
        <v>863</v>
      </c>
      <c r="G11308" s="12">
        <v>189.12</v>
      </c>
      <c r="H11308" s="12">
        <v>5.67</v>
      </c>
      <c r="I11308" s="6">
        <v>7204</v>
      </c>
      <c r="J11308" t="str">
        <f>_xlfn.XLOOKUP(I11308,[1]Planilha1!$C:$C,[1]Planilha1!$B:$B)</f>
        <v>7204 - CD São Paulo</v>
      </c>
      <c r="K11308" t="str">
        <f>_xlfn.XLOOKUP(I11308,[1]Planilha1!$C:$C,[1]Planilha1!$D:$D)</f>
        <v>43.340.312/0010-48</v>
      </c>
      <c r="L11308" t="str">
        <f>_xlfn.XLOOKUP(B11308,[2]Projeto!$B:$B,[2]Projeto!$P:$P)</f>
        <v>Paga</v>
      </c>
      <c r="M11308" s="6">
        <v>701203</v>
      </c>
      <c r="N11308" s="6" t="s">
        <v>1125</v>
      </c>
      <c r="O11308" t="str">
        <f>_xlfn.XLOOKUP(N11308,[3]Planilha1!$N:$N,[3]Planilha1!$O:$O)</f>
        <v>FLAC</v>
      </c>
      <c r="P11308">
        <v>2026</v>
      </c>
      <c r="Q11308" s="2" t="s">
        <v>1233</v>
      </c>
    </row>
    <row r="11309" spans="1:17" ht="16.8" x14ac:dyDescent="0.3">
      <c r="A11309" t="str">
        <f t="shared" si="9"/>
        <v>Lactalis - 7000</v>
      </c>
      <c r="B11309" s="6">
        <v>4501169722</v>
      </c>
      <c r="C11309" s="6">
        <v>5269327</v>
      </c>
      <c r="D11309" s="6" t="s">
        <v>389</v>
      </c>
      <c r="E11309" s="6">
        <v>610116340</v>
      </c>
      <c r="F11309" s="6" t="s">
        <v>80</v>
      </c>
      <c r="G11309" s="12">
        <v>221.76</v>
      </c>
      <c r="H11309" s="12">
        <v>6.65</v>
      </c>
      <c r="I11309" s="6">
        <v>7204</v>
      </c>
      <c r="J11309" t="str">
        <f>_xlfn.XLOOKUP(I11309,[1]Planilha1!$C:$C,[1]Planilha1!$B:$B)</f>
        <v>7204 - CD São Paulo</v>
      </c>
      <c r="K11309" t="str">
        <f>_xlfn.XLOOKUP(I11309,[1]Planilha1!$C:$C,[1]Planilha1!$D:$D)</f>
        <v>43.340.312/0010-48</v>
      </c>
      <c r="L11309" t="str">
        <f>_xlfn.XLOOKUP(B11309,[2]Projeto!$B:$B,[2]Projeto!$P:$P)</f>
        <v>Paga</v>
      </c>
      <c r="M11309" s="6">
        <v>701203</v>
      </c>
      <c r="N11309" s="6" t="s">
        <v>1125</v>
      </c>
      <c r="O11309" t="str">
        <f>_xlfn.XLOOKUP(N11309,[3]Planilha1!$N:$N,[3]Planilha1!$O:$O)</f>
        <v>FLAC</v>
      </c>
      <c r="P11309">
        <v>2026</v>
      </c>
      <c r="Q11309" s="2" t="s">
        <v>1233</v>
      </c>
    </row>
    <row r="11310" spans="1:17" ht="16.8" x14ac:dyDescent="0.3">
      <c r="A11310" t="str">
        <f t="shared" si="9"/>
        <v>Lactalis - 7000</v>
      </c>
      <c r="B11310" s="6">
        <v>4501169722</v>
      </c>
      <c r="C11310" s="6">
        <v>5269327</v>
      </c>
      <c r="D11310" s="6" t="s">
        <v>389</v>
      </c>
      <c r="E11310" s="6">
        <v>610112340</v>
      </c>
      <c r="F11310" s="6" t="s">
        <v>140</v>
      </c>
      <c r="G11310" s="12">
        <v>223.2</v>
      </c>
      <c r="H11310" s="12">
        <v>6.7</v>
      </c>
      <c r="I11310" s="6">
        <v>7204</v>
      </c>
      <c r="J11310" t="str">
        <f>_xlfn.XLOOKUP(I11310,[1]Planilha1!$C:$C,[1]Planilha1!$B:$B)</f>
        <v>7204 - CD São Paulo</v>
      </c>
      <c r="K11310" t="str">
        <f>_xlfn.XLOOKUP(I11310,[1]Planilha1!$C:$C,[1]Planilha1!$D:$D)</f>
        <v>43.340.312/0010-48</v>
      </c>
      <c r="L11310" t="str">
        <f>_xlfn.XLOOKUP(B11310,[2]Projeto!$B:$B,[2]Projeto!$P:$P)</f>
        <v>Paga</v>
      </c>
      <c r="M11310" s="6">
        <v>701203</v>
      </c>
      <c r="N11310" s="6" t="s">
        <v>1125</v>
      </c>
      <c r="O11310" t="str">
        <f>_xlfn.XLOOKUP(N11310,[3]Planilha1!$N:$N,[3]Planilha1!$O:$O)</f>
        <v>FLAC</v>
      </c>
      <c r="P11310">
        <v>2026</v>
      </c>
      <c r="Q11310" s="2" t="s">
        <v>1233</v>
      </c>
    </row>
    <row r="11311" spans="1:17" ht="16.8" x14ac:dyDescent="0.3">
      <c r="A11311" t="str">
        <f t="shared" si="9"/>
        <v>Lactalis - 7000</v>
      </c>
      <c r="B11311" s="6">
        <v>4501169722</v>
      </c>
      <c r="C11311" s="6">
        <v>5269327</v>
      </c>
      <c r="D11311" s="6" t="s">
        <v>389</v>
      </c>
      <c r="E11311" s="6">
        <v>610138368</v>
      </c>
      <c r="F11311" s="6" t="s">
        <v>900</v>
      </c>
      <c r="G11311" s="12">
        <v>172.8</v>
      </c>
      <c r="H11311" s="12">
        <v>5.18</v>
      </c>
      <c r="I11311" s="6">
        <v>7204</v>
      </c>
      <c r="J11311" t="str">
        <f>_xlfn.XLOOKUP(I11311,[1]Planilha1!$C:$C,[1]Planilha1!$B:$B)</f>
        <v>7204 - CD São Paulo</v>
      </c>
      <c r="K11311" t="str">
        <f>_xlfn.XLOOKUP(I11311,[1]Planilha1!$C:$C,[1]Planilha1!$D:$D)</f>
        <v>43.340.312/0010-48</v>
      </c>
      <c r="L11311" t="str">
        <f>_xlfn.XLOOKUP(B11311,[2]Projeto!$B:$B,[2]Projeto!$P:$P)</f>
        <v>Paga</v>
      </c>
      <c r="M11311" s="6">
        <v>701203</v>
      </c>
      <c r="N11311" s="6" t="s">
        <v>1125</v>
      </c>
      <c r="O11311" t="str">
        <f>_xlfn.XLOOKUP(N11311,[3]Planilha1!$N:$N,[3]Planilha1!$O:$O)</f>
        <v>FLAC</v>
      </c>
      <c r="P11311">
        <v>2026</v>
      </c>
      <c r="Q11311" s="2" t="s">
        <v>1233</v>
      </c>
    </row>
    <row r="11312" spans="1:17" ht="16.8" x14ac:dyDescent="0.3">
      <c r="A11312" t="str">
        <f t="shared" si="9"/>
        <v>Lactalis - 7000</v>
      </c>
      <c r="B11312" s="6">
        <v>4501169722</v>
      </c>
      <c r="C11312" s="6">
        <v>5292598</v>
      </c>
      <c r="D11312" s="6" t="s">
        <v>575</v>
      </c>
      <c r="E11312" s="6">
        <v>610400072</v>
      </c>
      <c r="F11312" s="6" t="s">
        <v>279</v>
      </c>
      <c r="G11312" s="12">
        <v>220.2</v>
      </c>
      <c r="H11312" s="12">
        <v>6.61</v>
      </c>
      <c r="I11312" s="6">
        <v>7204</v>
      </c>
      <c r="J11312" t="str">
        <f>_xlfn.XLOOKUP(I11312,[1]Planilha1!$C:$C,[1]Planilha1!$B:$B)</f>
        <v>7204 - CD São Paulo</v>
      </c>
      <c r="K11312" t="str">
        <f>_xlfn.XLOOKUP(I11312,[1]Planilha1!$C:$C,[1]Planilha1!$D:$D)</f>
        <v>43.340.312/0010-48</v>
      </c>
      <c r="L11312" t="str">
        <f>_xlfn.XLOOKUP(B11312,[2]Projeto!$B:$B,[2]Projeto!$P:$P)</f>
        <v>Paga</v>
      </c>
      <c r="M11312" s="6">
        <v>701203</v>
      </c>
      <c r="N11312" s="6" t="s">
        <v>1125</v>
      </c>
      <c r="O11312" t="str">
        <f>_xlfn.XLOOKUP(N11312,[3]Planilha1!$N:$N,[3]Planilha1!$O:$O)</f>
        <v>FLAC</v>
      </c>
      <c r="P11312">
        <v>2026</v>
      </c>
      <c r="Q11312" s="2" t="s">
        <v>1233</v>
      </c>
    </row>
    <row r="11313" spans="1:17" ht="16.8" x14ac:dyDescent="0.3">
      <c r="A11313" t="str">
        <f t="shared" si="9"/>
        <v>Lactalis - 7000</v>
      </c>
      <c r="B11313" s="6">
        <v>4501169722</v>
      </c>
      <c r="C11313" s="6">
        <v>5334202</v>
      </c>
      <c r="D11313" s="6" t="s">
        <v>464</v>
      </c>
      <c r="E11313" s="6">
        <v>610402075</v>
      </c>
      <c r="F11313" s="6" t="s">
        <v>1234</v>
      </c>
      <c r="G11313" s="12">
        <v>634.35</v>
      </c>
      <c r="H11313" s="12">
        <v>19.03</v>
      </c>
      <c r="I11313" s="6">
        <v>7204</v>
      </c>
      <c r="J11313" t="str">
        <f>_xlfn.XLOOKUP(I11313,[1]Planilha1!$C:$C,[1]Planilha1!$B:$B)</f>
        <v>7204 - CD São Paulo</v>
      </c>
      <c r="K11313" t="str">
        <f>_xlfn.XLOOKUP(I11313,[1]Planilha1!$C:$C,[1]Planilha1!$D:$D)</f>
        <v>43.340.312/0010-48</v>
      </c>
      <c r="L11313" t="str">
        <f>_xlfn.XLOOKUP(B11313,[2]Projeto!$B:$B,[2]Projeto!$P:$P)</f>
        <v>Paga</v>
      </c>
      <c r="M11313" s="6">
        <v>701203</v>
      </c>
      <c r="N11313" s="6" t="s">
        <v>1125</v>
      </c>
      <c r="O11313" t="str">
        <f>_xlfn.XLOOKUP(N11313,[3]Planilha1!$N:$N,[3]Planilha1!$O:$O)</f>
        <v>FLAC</v>
      </c>
      <c r="P11313">
        <v>2026</v>
      </c>
      <c r="Q11313" s="2" t="s">
        <v>1233</v>
      </c>
    </row>
    <row r="11314" spans="1:17" ht="16.8" x14ac:dyDescent="0.3">
      <c r="A11314" t="str">
        <f t="shared" si="9"/>
        <v>Lactalis - 7000</v>
      </c>
      <c r="B11314" s="6">
        <v>4501169722</v>
      </c>
      <c r="C11314" s="6">
        <v>5352582</v>
      </c>
      <c r="D11314" s="6" t="s">
        <v>905</v>
      </c>
      <c r="E11314" s="6">
        <v>610109363</v>
      </c>
      <c r="F11314" s="6" t="s">
        <v>135</v>
      </c>
      <c r="G11314" s="12">
        <v>123.96</v>
      </c>
      <c r="H11314" s="12">
        <v>3.72</v>
      </c>
      <c r="I11314" s="6">
        <v>7204</v>
      </c>
      <c r="J11314" t="str">
        <f>_xlfn.XLOOKUP(I11314,[1]Planilha1!$C:$C,[1]Planilha1!$B:$B)</f>
        <v>7204 - CD São Paulo</v>
      </c>
      <c r="K11314" t="str">
        <f>_xlfn.XLOOKUP(I11314,[1]Planilha1!$C:$C,[1]Planilha1!$D:$D)</f>
        <v>43.340.312/0010-48</v>
      </c>
      <c r="L11314" t="str">
        <f>_xlfn.XLOOKUP(B11314,[2]Projeto!$B:$B,[2]Projeto!$P:$P)</f>
        <v>Paga</v>
      </c>
      <c r="M11314" s="6">
        <v>701203</v>
      </c>
      <c r="N11314" s="6" t="s">
        <v>1125</v>
      </c>
      <c r="O11314" t="str">
        <f>_xlfn.XLOOKUP(N11314,[3]Planilha1!$N:$N,[3]Planilha1!$O:$O)</f>
        <v>FLAC</v>
      </c>
      <c r="P11314">
        <v>2026</v>
      </c>
      <c r="Q11314" s="2" t="s">
        <v>1233</v>
      </c>
    </row>
    <row r="11315" spans="1:17" ht="16.8" x14ac:dyDescent="0.3">
      <c r="A11315" t="str">
        <f t="shared" si="9"/>
        <v>Lactalis - 7000</v>
      </c>
      <c r="B11315" s="6">
        <v>4501169722</v>
      </c>
      <c r="C11315" s="6">
        <v>5352582</v>
      </c>
      <c r="D11315" s="6" t="s">
        <v>905</v>
      </c>
      <c r="E11315" s="6">
        <v>540500527</v>
      </c>
      <c r="F11315" s="6" t="s">
        <v>109</v>
      </c>
      <c r="G11315" s="12">
        <v>859.34</v>
      </c>
      <c r="H11315" s="12">
        <v>25.78</v>
      </c>
      <c r="I11315" s="6">
        <v>7204</v>
      </c>
      <c r="J11315" t="str">
        <f>_xlfn.XLOOKUP(I11315,[1]Planilha1!$C:$C,[1]Planilha1!$B:$B)</f>
        <v>7204 - CD São Paulo</v>
      </c>
      <c r="K11315" t="str">
        <f>_xlfn.XLOOKUP(I11315,[1]Planilha1!$C:$C,[1]Planilha1!$D:$D)</f>
        <v>43.340.312/0010-48</v>
      </c>
      <c r="L11315" t="str">
        <f>_xlfn.XLOOKUP(B11315,[2]Projeto!$B:$B,[2]Projeto!$P:$P)</f>
        <v>Paga</v>
      </c>
      <c r="M11315" s="6">
        <v>701203</v>
      </c>
      <c r="N11315" s="6" t="s">
        <v>1125</v>
      </c>
      <c r="O11315" t="str">
        <f>_xlfn.XLOOKUP(N11315,[3]Planilha1!$N:$N,[3]Planilha1!$O:$O)</f>
        <v>FLAC</v>
      </c>
      <c r="P11315">
        <v>2026</v>
      </c>
      <c r="Q11315" s="2" t="s">
        <v>1233</v>
      </c>
    </row>
    <row r="11316" spans="1:17" ht="16.8" x14ac:dyDescent="0.3">
      <c r="A11316" t="str">
        <f t="shared" si="9"/>
        <v>Lactalis - 7000</v>
      </c>
      <c r="B11316" s="6">
        <v>4501169722</v>
      </c>
      <c r="C11316" s="6">
        <v>5192442</v>
      </c>
      <c r="D11316" s="6" t="s">
        <v>162</v>
      </c>
      <c r="E11316" s="6">
        <v>610402075</v>
      </c>
      <c r="F11316" s="6" t="s">
        <v>1234</v>
      </c>
      <c r="G11316" s="12">
        <v>408.5</v>
      </c>
      <c r="H11316" s="12">
        <v>12.26</v>
      </c>
      <c r="I11316" s="6">
        <v>7204</v>
      </c>
      <c r="J11316" t="str">
        <f>_xlfn.XLOOKUP(I11316,[1]Planilha1!$C:$C,[1]Planilha1!$B:$B)</f>
        <v>7204 - CD São Paulo</v>
      </c>
      <c r="K11316" t="str">
        <f>_xlfn.XLOOKUP(I11316,[1]Planilha1!$C:$C,[1]Planilha1!$D:$D)</f>
        <v>43.340.312/0010-48</v>
      </c>
      <c r="L11316" t="str">
        <f>_xlfn.XLOOKUP(B11316,[2]Projeto!$B:$B,[2]Projeto!$P:$P)</f>
        <v>Paga</v>
      </c>
      <c r="M11316" s="6">
        <v>701203</v>
      </c>
      <c r="N11316" s="6" t="s">
        <v>1125</v>
      </c>
      <c r="O11316" t="str">
        <f>_xlfn.XLOOKUP(N11316,[3]Planilha1!$N:$N,[3]Planilha1!$O:$O)</f>
        <v>FLAC</v>
      </c>
      <c r="P11316">
        <v>2026</v>
      </c>
      <c r="Q11316" s="2" t="s">
        <v>1233</v>
      </c>
    </row>
    <row r="11317" spans="1:17" ht="16.8" x14ac:dyDescent="0.3">
      <c r="A11317" t="str">
        <f t="shared" si="9"/>
        <v>Lactalis - 7000</v>
      </c>
      <c r="B11317" s="6">
        <v>4501169722</v>
      </c>
      <c r="C11317" s="6">
        <v>5262782</v>
      </c>
      <c r="D11317" s="6" t="s">
        <v>211</v>
      </c>
      <c r="E11317" s="6">
        <v>610401072</v>
      </c>
      <c r="F11317" s="6" t="s">
        <v>174</v>
      </c>
      <c r="G11317" s="11">
        <v>2202</v>
      </c>
      <c r="H11317" s="12">
        <v>66.06</v>
      </c>
      <c r="I11317" s="6">
        <v>7204</v>
      </c>
      <c r="J11317" t="str">
        <f>_xlfn.XLOOKUP(I11317,[1]Planilha1!$C:$C,[1]Planilha1!$B:$B)</f>
        <v>7204 - CD São Paulo</v>
      </c>
      <c r="K11317" t="str">
        <f>_xlfn.XLOOKUP(I11317,[1]Planilha1!$C:$C,[1]Planilha1!$D:$D)</f>
        <v>43.340.312/0010-48</v>
      </c>
      <c r="L11317" t="str">
        <f>_xlfn.XLOOKUP(B11317,[2]Projeto!$B:$B,[2]Projeto!$P:$P)</f>
        <v>Paga</v>
      </c>
      <c r="M11317" s="6">
        <v>701203</v>
      </c>
      <c r="N11317" s="6" t="s">
        <v>1125</v>
      </c>
      <c r="O11317" t="str">
        <f>_xlfn.XLOOKUP(N11317,[3]Planilha1!$N:$N,[3]Planilha1!$O:$O)</f>
        <v>FLAC</v>
      </c>
      <c r="P11317">
        <v>2026</v>
      </c>
      <c r="Q11317" s="2" t="s">
        <v>1233</v>
      </c>
    </row>
    <row r="11318" spans="1:17" ht="16.8" x14ac:dyDescent="0.3">
      <c r="A11318" t="str">
        <f t="shared" si="9"/>
        <v>Lactalis - 7000</v>
      </c>
      <c r="B11318" s="6">
        <v>4501169722</v>
      </c>
      <c r="C11318" s="6">
        <v>5302766</v>
      </c>
      <c r="D11318" s="6" t="s">
        <v>462</v>
      </c>
      <c r="E11318" s="6">
        <v>610402075</v>
      </c>
      <c r="F11318" s="6" t="s">
        <v>1234</v>
      </c>
      <c r="G11318" s="11">
        <v>1225.5</v>
      </c>
      <c r="H11318" s="12">
        <v>36.770000000000003</v>
      </c>
      <c r="I11318" s="6">
        <v>7204</v>
      </c>
      <c r="J11318" t="str">
        <f>_xlfn.XLOOKUP(I11318,[1]Planilha1!$C:$C,[1]Planilha1!$B:$B)</f>
        <v>7204 - CD São Paulo</v>
      </c>
      <c r="K11318" t="str">
        <f>_xlfn.XLOOKUP(I11318,[1]Planilha1!$C:$C,[1]Planilha1!$D:$D)</f>
        <v>43.340.312/0010-48</v>
      </c>
      <c r="L11318" t="str">
        <f>_xlfn.XLOOKUP(B11318,[2]Projeto!$B:$B,[2]Projeto!$P:$P)</f>
        <v>Paga</v>
      </c>
      <c r="M11318" s="6">
        <v>701203</v>
      </c>
      <c r="N11318" s="6" t="s">
        <v>1125</v>
      </c>
      <c r="O11318" t="str">
        <f>_xlfn.XLOOKUP(N11318,[3]Planilha1!$N:$N,[3]Planilha1!$O:$O)</f>
        <v>FLAC</v>
      </c>
      <c r="P11318">
        <v>2026</v>
      </c>
      <c r="Q11318" s="2" t="s">
        <v>1233</v>
      </c>
    </row>
    <row r="11319" spans="1:17" ht="16.8" x14ac:dyDescent="0.3">
      <c r="A11319" t="str">
        <f t="shared" si="9"/>
        <v>Lactalis - 7000</v>
      </c>
      <c r="B11319" s="6">
        <v>4501169722</v>
      </c>
      <c r="C11319" s="6">
        <v>5355771</v>
      </c>
      <c r="D11319" s="6" t="s">
        <v>413</v>
      </c>
      <c r="E11319" s="6">
        <v>600412295</v>
      </c>
      <c r="F11319" s="6" t="s">
        <v>172</v>
      </c>
      <c r="G11319" s="12">
        <v>254.7</v>
      </c>
      <c r="H11319" s="12">
        <v>7.64</v>
      </c>
      <c r="I11319" s="6">
        <v>7204</v>
      </c>
      <c r="J11319" t="str">
        <f>_xlfn.XLOOKUP(I11319,[1]Planilha1!$C:$C,[1]Planilha1!$B:$B)</f>
        <v>7204 - CD São Paulo</v>
      </c>
      <c r="K11319" t="str">
        <f>_xlfn.XLOOKUP(I11319,[1]Planilha1!$C:$C,[1]Planilha1!$D:$D)</f>
        <v>43.340.312/0010-48</v>
      </c>
      <c r="L11319" t="str">
        <f>_xlfn.XLOOKUP(B11319,[2]Projeto!$B:$B,[2]Projeto!$P:$P)</f>
        <v>Paga</v>
      </c>
      <c r="M11319" s="6">
        <v>701203</v>
      </c>
      <c r="N11319" s="6" t="s">
        <v>1125</v>
      </c>
      <c r="O11319" t="str">
        <f>_xlfn.XLOOKUP(N11319,[3]Planilha1!$N:$N,[3]Planilha1!$O:$O)</f>
        <v>FLAC</v>
      </c>
      <c r="P11319">
        <v>2026</v>
      </c>
      <c r="Q11319" s="2" t="s">
        <v>1233</v>
      </c>
    </row>
    <row r="11320" spans="1:17" ht="16.8" x14ac:dyDescent="0.3">
      <c r="A11320" t="str">
        <f t="shared" si="9"/>
        <v>Lactalis - 7000</v>
      </c>
      <c r="B11320" s="6">
        <v>4501169722</v>
      </c>
      <c r="C11320" s="6">
        <v>5356234</v>
      </c>
      <c r="D11320" s="6" t="s">
        <v>477</v>
      </c>
      <c r="E11320" s="6">
        <v>640111490</v>
      </c>
      <c r="F11320" s="6" t="s">
        <v>94</v>
      </c>
      <c r="G11320" s="12">
        <v>614.4</v>
      </c>
      <c r="H11320" s="12">
        <v>18.43</v>
      </c>
      <c r="I11320" s="6">
        <v>7204</v>
      </c>
      <c r="J11320" t="str">
        <f>_xlfn.XLOOKUP(I11320,[1]Planilha1!$C:$C,[1]Planilha1!$B:$B)</f>
        <v>7204 - CD São Paulo</v>
      </c>
      <c r="K11320" t="str">
        <f>_xlfn.XLOOKUP(I11320,[1]Planilha1!$C:$C,[1]Planilha1!$D:$D)</f>
        <v>43.340.312/0010-48</v>
      </c>
      <c r="L11320" t="str">
        <f>_xlfn.XLOOKUP(B11320,[2]Projeto!$B:$B,[2]Projeto!$P:$P)</f>
        <v>Paga</v>
      </c>
      <c r="M11320" s="6">
        <v>701203</v>
      </c>
      <c r="N11320" s="6" t="s">
        <v>1125</v>
      </c>
      <c r="O11320" t="str">
        <f>_xlfn.XLOOKUP(N11320,[3]Planilha1!$N:$N,[3]Planilha1!$O:$O)</f>
        <v>FLAC</v>
      </c>
      <c r="P11320">
        <v>2026</v>
      </c>
      <c r="Q11320" s="2" t="s">
        <v>1233</v>
      </c>
    </row>
    <row r="11321" spans="1:17" ht="16.8" x14ac:dyDescent="0.3">
      <c r="A11321" t="str">
        <f t="shared" si="9"/>
        <v>Lactalis - 7000</v>
      </c>
      <c r="B11321" s="6">
        <v>4501169722</v>
      </c>
      <c r="C11321" s="6">
        <v>5291412</v>
      </c>
      <c r="D11321" s="6" t="s">
        <v>330</v>
      </c>
      <c r="E11321" s="6">
        <v>610402075</v>
      </c>
      <c r="F11321" s="6" t="s">
        <v>1234</v>
      </c>
      <c r="G11321" s="12">
        <v>408.5</v>
      </c>
      <c r="H11321" s="12">
        <v>12.26</v>
      </c>
      <c r="I11321" s="6">
        <v>7204</v>
      </c>
      <c r="J11321" t="str">
        <f>_xlfn.XLOOKUP(I11321,[1]Planilha1!$C:$C,[1]Planilha1!$B:$B)</f>
        <v>7204 - CD São Paulo</v>
      </c>
      <c r="K11321" t="str">
        <f>_xlfn.XLOOKUP(I11321,[1]Planilha1!$C:$C,[1]Planilha1!$D:$D)</f>
        <v>43.340.312/0010-48</v>
      </c>
      <c r="L11321" t="str">
        <f>_xlfn.XLOOKUP(B11321,[2]Projeto!$B:$B,[2]Projeto!$P:$P)</f>
        <v>Paga</v>
      </c>
      <c r="M11321" s="6">
        <v>701203</v>
      </c>
      <c r="N11321" s="6" t="s">
        <v>1125</v>
      </c>
      <c r="O11321" t="str">
        <f>_xlfn.XLOOKUP(N11321,[3]Planilha1!$N:$N,[3]Planilha1!$O:$O)</f>
        <v>FLAC</v>
      </c>
      <c r="P11321">
        <v>2026</v>
      </c>
      <c r="Q11321" s="2" t="s">
        <v>1233</v>
      </c>
    </row>
    <row r="11322" spans="1:17" ht="16.8" x14ac:dyDescent="0.3">
      <c r="A11322" t="str">
        <f t="shared" si="9"/>
        <v>Lactalis - 7000</v>
      </c>
      <c r="B11322" s="6">
        <v>4501169722</v>
      </c>
      <c r="C11322" s="6">
        <v>5326107</v>
      </c>
      <c r="D11322" s="6" t="s">
        <v>804</v>
      </c>
      <c r="E11322" s="6">
        <v>610100477</v>
      </c>
      <c r="F11322" s="6" t="s">
        <v>103</v>
      </c>
      <c r="G11322" s="12">
        <v>86.8</v>
      </c>
      <c r="H11322" s="12">
        <v>2.6</v>
      </c>
      <c r="I11322" s="6">
        <v>7204</v>
      </c>
      <c r="J11322" t="str">
        <f>_xlfn.XLOOKUP(I11322,[1]Planilha1!$C:$C,[1]Planilha1!$B:$B)</f>
        <v>7204 - CD São Paulo</v>
      </c>
      <c r="K11322" t="str">
        <f>_xlfn.XLOOKUP(I11322,[1]Planilha1!$C:$C,[1]Planilha1!$D:$D)</f>
        <v>43.340.312/0010-48</v>
      </c>
      <c r="L11322" t="str">
        <f>_xlfn.XLOOKUP(B11322,[2]Projeto!$B:$B,[2]Projeto!$P:$P)</f>
        <v>Paga</v>
      </c>
      <c r="M11322" s="6">
        <v>701203</v>
      </c>
      <c r="N11322" s="6" t="s">
        <v>1125</v>
      </c>
      <c r="O11322" t="str">
        <f>_xlfn.XLOOKUP(N11322,[3]Planilha1!$N:$N,[3]Planilha1!$O:$O)</f>
        <v>FLAC</v>
      </c>
      <c r="P11322">
        <v>2026</v>
      </c>
      <c r="Q11322" s="2" t="s">
        <v>1233</v>
      </c>
    </row>
    <row r="11323" spans="1:17" ht="16.8" x14ac:dyDescent="0.3">
      <c r="A11323" t="str">
        <f t="shared" si="9"/>
        <v>Lactalis - 7000</v>
      </c>
      <c r="B11323" s="6">
        <v>4501169722</v>
      </c>
      <c r="C11323" s="6">
        <v>5326107</v>
      </c>
      <c r="D11323" s="6" t="s">
        <v>804</v>
      </c>
      <c r="E11323" s="6">
        <v>600101463</v>
      </c>
      <c r="F11323" s="6" t="s">
        <v>1247</v>
      </c>
      <c r="G11323" s="12">
        <v>387.36</v>
      </c>
      <c r="H11323" s="12">
        <v>11.62</v>
      </c>
      <c r="I11323" s="6">
        <v>7204</v>
      </c>
      <c r="J11323" t="str">
        <f>_xlfn.XLOOKUP(I11323,[1]Planilha1!$C:$C,[1]Planilha1!$B:$B)</f>
        <v>7204 - CD São Paulo</v>
      </c>
      <c r="K11323" t="str">
        <f>_xlfn.XLOOKUP(I11323,[1]Planilha1!$C:$C,[1]Planilha1!$D:$D)</f>
        <v>43.340.312/0010-48</v>
      </c>
      <c r="L11323" t="str">
        <f>_xlfn.XLOOKUP(B11323,[2]Projeto!$B:$B,[2]Projeto!$P:$P)</f>
        <v>Paga</v>
      </c>
      <c r="M11323" s="6">
        <v>701203</v>
      </c>
      <c r="N11323" s="6" t="s">
        <v>1125</v>
      </c>
      <c r="O11323" t="str">
        <f>_xlfn.XLOOKUP(N11323,[3]Planilha1!$N:$N,[3]Planilha1!$O:$O)</f>
        <v>FLAC</v>
      </c>
      <c r="P11323">
        <v>2026</v>
      </c>
      <c r="Q11323" s="2" t="s">
        <v>1233</v>
      </c>
    </row>
    <row r="11324" spans="1:17" ht="16.8" x14ac:dyDescent="0.3">
      <c r="A11324" t="str">
        <f t="shared" si="9"/>
        <v>Lactalis - 7000</v>
      </c>
      <c r="B11324" s="6">
        <v>4501169722</v>
      </c>
      <c r="C11324" s="6">
        <v>5133487</v>
      </c>
      <c r="D11324" s="6" t="s">
        <v>785</v>
      </c>
      <c r="E11324" s="6">
        <v>610402075</v>
      </c>
      <c r="F11324" s="6" t="s">
        <v>1234</v>
      </c>
      <c r="G11324" s="11">
        <v>1021.25</v>
      </c>
      <c r="H11324" s="12">
        <v>30.64</v>
      </c>
      <c r="I11324" s="6">
        <v>7204</v>
      </c>
      <c r="J11324" t="str">
        <f>_xlfn.XLOOKUP(I11324,[1]Planilha1!$C:$C,[1]Planilha1!$B:$B)</f>
        <v>7204 - CD São Paulo</v>
      </c>
      <c r="K11324" t="str">
        <f>_xlfn.XLOOKUP(I11324,[1]Planilha1!$C:$C,[1]Planilha1!$D:$D)</f>
        <v>43.340.312/0010-48</v>
      </c>
      <c r="L11324" t="str">
        <f>_xlfn.XLOOKUP(B11324,[2]Projeto!$B:$B,[2]Projeto!$P:$P)</f>
        <v>Paga</v>
      </c>
      <c r="M11324" s="6">
        <v>701203</v>
      </c>
      <c r="N11324" s="6" t="s">
        <v>1125</v>
      </c>
      <c r="O11324" t="str">
        <f>_xlfn.XLOOKUP(N11324,[3]Planilha1!$N:$N,[3]Planilha1!$O:$O)</f>
        <v>FLAC</v>
      </c>
      <c r="P11324">
        <v>2026</v>
      </c>
      <c r="Q11324" s="2" t="s">
        <v>1233</v>
      </c>
    </row>
    <row r="11325" spans="1:17" ht="16.8" x14ac:dyDescent="0.3">
      <c r="A11325" t="str">
        <f t="shared" si="9"/>
        <v>Lactalis - 7000</v>
      </c>
      <c r="B11325" s="6">
        <v>4501169722</v>
      </c>
      <c r="C11325" s="6">
        <v>5363097</v>
      </c>
      <c r="D11325" s="6" t="s">
        <v>764</v>
      </c>
      <c r="E11325" s="6">
        <v>610402075</v>
      </c>
      <c r="F11325" s="6" t="s">
        <v>1234</v>
      </c>
      <c r="G11325" s="11">
        <v>1225.5</v>
      </c>
      <c r="H11325" s="12">
        <v>36.770000000000003</v>
      </c>
      <c r="I11325" s="6">
        <v>7204</v>
      </c>
      <c r="J11325" t="str">
        <f>_xlfn.XLOOKUP(I11325,[1]Planilha1!$C:$C,[1]Planilha1!$B:$B)</f>
        <v>7204 - CD São Paulo</v>
      </c>
      <c r="K11325" t="str">
        <f>_xlfn.XLOOKUP(I11325,[1]Planilha1!$C:$C,[1]Planilha1!$D:$D)</f>
        <v>43.340.312/0010-48</v>
      </c>
      <c r="L11325" t="str">
        <f>_xlfn.XLOOKUP(B11325,[2]Projeto!$B:$B,[2]Projeto!$P:$P)</f>
        <v>Paga</v>
      </c>
      <c r="M11325" s="6">
        <v>701203</v>
      </c>
      <c r="N11325" s="6" t="s">
        <v>1125</v>
      </c>
      <c r="O11325" t="str">
        <f>_xlfn.XLOOKUP(N11325,[3]Planilha1!$N:$N,[3]Planilha1!$O:$O)</f>
        <v>FLAC</v>
      </c>
      <c r="P11325">
        <v>2026</v>
      </c>
      <c r="Q11325" s="2" t="s">
        <v>1233</v>
      </c>
    </row>
    <row r="11326" spans="1:17" ht="16.8" x14ac:dyDescent="0.3">
      <c r="A11326" t="str">
        <f t="shared" si="9"/>
        <v>Lactalis - 7000</v>
      </c>
      <c r="B11326" s="6">
        <v>4501169722</v>
      </c>
      <c r="C11326" s="6">
        <v>5363097</v>
      </c>
      <c r="D11326" s="6" t="s">
        <v>764</v>
      </c>
      <c r="E11326" s="6">
        <v>610503349</v>
      </c>
      <c r="F11326" s="6" t="s">
        <v>238</v>
      </c>
      <c r="G11326" s="12">
        <v>312.51</v>
      </c>
      <c r="H11326" s="12">
        <v>9.3800000000000008</v>
      </c>
      <c r="I11326" s="6">
        <v>7204</v>
      </c>
      <c r="J11326" t="str">
        <f>_xlfn.XLOOKUP(I11326,[1]Planilha1!$C:$C,[1]Planilha1!$B:$B)</f>
        <v>7204 - CD São Paulo</v>
      </c>
      <c r="K11326" t="str">
        <f>_xlfn.XLOOKUP(I11326,[1]Planilha1!$C:$C,[1]Planilha1!$D:$D)</f>
        <v>43.340.312/0010-48</v>
      </c>
      <c r="L11326" t="str">
        <f>_xlfn.XLOOKUP(B11326,[2]Projeto!$B:$B,[2]Projeto!$P:$P)</f>
        <v>Paga</v>
      </c>
      <c r="M11326" s="6">
        <v>701203</v>
      </c>
      <c r="N11326" s="6" t="s">
        <v>1125</v>
      </c>
      <c r="O11326" t="str">
        <f>_xlfn.XLOOKUP(N11326,[3]Planilha1!$N:$N,[3]Planilha1!$O:$O)</f>
        <v>FLAC</v>
      </c>
      <c r="P11326">
        <v>2026</v>
      </c>
      <c r="Q11326" s="2" t="s">
        <v>1233</v>
      </c>
    </row>
    <row r="11327" spans="1:17" ht="16.8" x14ac:dyDescent="0.3">
      <c r="A11327" t="str">
        <f t="shared" si="9"/>
        <v>Lactalis - 7000</v>
      </c>
      <c r="B11327" s="6">
        <v>4501169654</v>
      </c>
      <c r="C11327" s="6">
        <v>5290476</v>
      </c>
      <c r="D11327" s="6" t="s">
        <v>660</v>
      </c>
      <c r="E11327" s="6">
        <v>610402075</v>
      </c>
      <c r="F11327" s="6" t="s">
        <v>1234</v>
      </c>
      <c r="G11327" s="11">
        <v>4085</v>
      </c>
      <c r="H11327" s="12">
        <v>122.55</v>
      </c>
      <c r="I11327" s="6">
        <v>7406</v>
      </c>
      <c r="J11327" t="str">
        <f>_xlfn.XLOOKUP(I11327,[1]Planilha1!$C:$C,[1]Planilha1!$B:$B)</f>
        <v>7406 - TSPF - Louveira</v>
      </c>
      <c r="K11327" t="str">
        <f>_xlfn.XLOOKUP(I11327,[1]Planilha1!$C:$C,[1]Planilha1!$D:$D)</f>
        <v>43.340.312/0023-62</v>
      </c>
      <c r="L11327" t="str">
        <f>_xlfn.XLOOKUP(B11327,[2]Projeto!$B:$B,[2]Projeto!$P:$P)</f>
        <v>Paga</v>
      </c>
      <c r="M11327" s="6">
        <v>701203</v>
      </c>
      <c r="N11327" s="6" t="s">
        <v>1125</v>
      </c>
      <c r="O11327" t="str">
        <f>_xlfn.XLOOKUP(N11327,[3]Planilha1!$N:$N,[3]Planilha1!$O:$O)</f>
        <v>FLAC</v>
      </c>
      <c r="P11327">
        <v>2026</v>
      </c>
      <c r="Q11327" s="2" t="s">
        <v>1233</v>
      </c>
    </row>
    <row r="11328" spans="1:17" ht="16.8" x14ac:dyDescent="0.3">
      <c r="A11328" t="str">
        <f t="shared" si="9"/>
        <v>Lactalis - 7000</v>
      </c>
      <c r="B11328" s="6">
        <v>4501169659</v>
      </c>
      <c r="C11328" s="6">
        <v>5115189</v>
      </c>
      <c r="D11328" s="6" t="s">
        <v>31</v>
      </c>
      <c r="E11328" s="6">
        <v>540500527</v>
      </c>
      <c r="F11328" s="6" t="s">
        <v>109</v>
      </c>
      <c r="G11328" s="12">
        <v>-984.75</v>
      </c>
      <c r="H11328" s="12">
        <v>-19.7</v>
      </c>
      <c r="I11328" s="6">
        <v>7402</v>
      </c>
      <c r="J11328" t="str">
        <f>_xlfn.XLOOKUP(I11328,[1]Planilha1!$C:$C,[1]Planilha1!$B:$B)</f>
        <v>7402 - CD - Brasilia</v>
      </c>
      <c r="K11328" t="str">
        <f>_xlfn.XLOOKUP(I11328,[1]Planilha1!$C:$C,[1]Planilha1!$D:$D)</f>
        <v>43.340.312/0011-29</v>
      </c>
      <c r="L11328" t="str">
        <f>_xlfn.XLOOKUP(B11328,[2]Projeto!$B:$B,[2]Projeto!$P:$P)</f>
        <v>Paga</v>
      </c>
      <c r="M11328" s="6">
        <v>136420</v>
      </c>
      <c r="N11328" s="6" t="s">
        <v>1126</v>
      </c>
      <c r="O11328" t="str">
        <f>_xlfn.XLOOKUP(N11328,[3]Planilha1!$N:$N,[3]Planilha1!$O:$O)</f>
        <v>Cláudio Jorge</v>
      </c>
      <c r="P11328">
        <v>2026</v>
      </c>
      <c r="Q11328" s="2" t="s">
        <v>1233</v>
      </c>
    </row>
    <row r="11329" spans="1:17" ht="16.8" x14ac:dyDescent="0.3">
      <c r="A11329" t="str">
        <f t="shared" si="9"/>
        <v>Lactalis - 7000</v>
      </c>
      <c r="B11329" s="6">
        <v>4501169694</v>
      </c>
      <c r="C11329" s="6">
        <v>5107152</v>
      </c>
      <c r="D11329" s="6" t="s">
        <v>1182</v>
      </c>
      <c r="E11329" s="6">
        <v>610301101</v>
      </c>
      <c r="F11329" s="6" t="s">
        <v>1193</v>
      </c>
      <c r="G11329" s="11">
        <v>1107</v>
      </c>
      <c r="H11329" s="12">
        <v>11.07</v>
      </c>
      <c r="I11329" s="6">
        <v>7202</v>
      </c>
      <c r="J11329" t="str">
        <f>_xlfn.XLOOKUP(I11329,[1]Planilha1!$C:$C,[1]Planilha1!$B:$B)</f>
        <v>7202 - CD - RJ Pavuna Refrigerados</v>
      </c>
      <c r="K11329" t="str">
        <f>_xlfn.XLOOKUP(I11329,[1]Planilha1!$C:$C,[1]Planilha1!$D:$D)</f>
        <v>43.340.312/0004-08</v>
      </c>
      <c r="L11329" t="str">
        <f>_xlfn.XLOOKUP(B11329,[2]Projeto!$B:$B,[2]Projeto!$P:$P)</f>
        <v>Paga</v>
      </c>
      <c r="M11329" s="6">
        <v>701122</v>
      </c>
      <c r="N11329" s="6" t="s">
        <v>1120</v>
      </c>
      <c r="O11329" t="str">
        <f>_xlfn.XLOOKUP(N11329,[3]Planilha1!$N:$N,[3]Planilha1!$O:$O)</f>
        <v>Nutri</v>
      </c>
      <c r="P11329">
        <v>2026</v>
      </c>
      <c r="Q11329" s="2" t="s">
        <v>1233</v>
      </c>
    </row>
    <row r="11330" spans="1:17" ht="16.8" x14ac:dyDescent="0.3">
      <c r="A11330" t="str">
        <f t="shared" si="9"/>
        <v>Lactalis - 7000</v>
      </c>
      <c r="B11330" s="6">
        <v>4501169694</v>
      </c>
      <c r="C11330" s="6">
        <v>5107152</v>
      </c>
      <c r="D11330" s="6" t="s">
        <v>1182</v>
      </c>
      <c r="E11330" s="6">
        <v>600113409</v>
      </c>
      <c r="F11330" s="6" t="s">
        <v>990</v>
      </c>
      <c r="G11330" s="12">
        <v>340.56</v>
      </c>
      <c r="H11330" s="12">
        <v>10.220000000000001</v>
      </c>
      <c r="I11330" s="6">
        <v>7202</v>
      </c>
      <c r="J11330" t="str">
        <f>_xlfn.XLOOKUP(I11330,[1]Planilha1!$C:$C,[1]Planilha1!$B:$B)</f>
        <v>7202 - CD - RJ Pavuna Refrigerados</v>
      </c>
      <c r="K11330" t="str">
        <f>_xlfn.XLOOKUP(I11330,[1]Planilha1!$C:$C,[1]Planilha1!$D:$D)</f>
        <v>43.340.312/0004-08</v>
      </c>
      <c r="L11330" t="str">
        <f>_xlfn.XLOOKUP(B11330,[2]Projeto!$B:$B,[2]Projeto!$P:$P)</f>
        <v>Paga</v>
      </c>
      <c r="M11330" s="6">
        <v>701122</v>
      </c>
      <c r="N11330" s="6" t="s">
        <v>1120</v>
      </c>
      <c r="O11330" t="str">
        <f>_xlfn.XLOOKUP(N11330,[3]Planilha1!$N:$N,[3]Planilha1!$O:$O)</f>
        <v>Nutri</v>
      </c>
      <c r="P11330">
        <v>2026</v>
      </c>
      <c r="Q11330" s="2" t="s">
        <v>1233</v>
      </c>
    </row>
    <row r="11331" spans="1:17" ht="16.8" x14ac:dyDescent="0.3">
      <c r="A11331" t="str">
        <f t="shared" si="9"/>
        <v>Lactalis - 7000</v>
      </c>
      <c r="B11331" s="6">
        <v>4501169722</v>
      </c>
      <c r="C11331" s="6">
        <v>5321724</v>
      </c>
      <c r="D11331" s="6" t="s">
        <v>422</v>
      </c>
      <c r="E11331" s="6">
        <v>610101463</v>
      </c>
      <c r="F11331" s="6" t="s">
        <v>717</v>
      </c>
      <c r="G11331" s="12">
        <v>56.4</v>
      </c>
      <c r="H11331" s="12">
        <v>1.69</v>
      </c>
      <c r="I11331" s="6">
        <v>7204</v>
      </c>
      <c r="J11331" t="str">
        <f>_xlfn.XLOOKUP(I11331,[1]Planilha1!$C:$C,[1]Planilha1!$B:$B)</f>
        <v>7204 - CD São Paulo</v>
      </c>
      <c r="K11331" t="str">
        <f>_xlfn.XLOOKUP(I11331,[1]Planilha1!$C:$C,[1]Planilha1!$D:$D)</f>
        <v>43.340.312/0010-48</v>
      </c>
      <c r="L11331" t="str">
        <f>_xlfn.XLOOKUP(B11331,[2]Projeto!$B:$B,[2]Projeto!$P:$P)</f>
        <v>Paga</v>
      </c>
      <c r="M11331" s="6">
        <v>701203</v>
      </c>
      <c r="N11331" s="6" t="s">
        <v>1125</v>
      </c>
      <c r="O11331" t="str">
        <f>_xlfn.XLOOKUP(N11331,[3]Planilha1!$N:$N,[3]Planilha1!$O:$O)</f>
        <v>FLAC</v>
      </c>
      <c r="P11331">
        <v>2026</v>
      </c>
      <c r="Q11331" s="2" t="s">
        <v>1233</v>
      </c>
    </row>
    <row r="11332" spans="1:17" ht="16.8" x14ac:dyDescent="0.3">
      <c r="A11332" t="str">
        <f t="shared" si="9"/>
        <v>Lactalis - 7000</v>
      </c>
      <c r="B11332" s="6">
        <v>4501169722</v>
      </c>
      <c r="C11332" s="6">
        <v>5321724</v>
      </c>
      <c r="D11332" s="6" t="s">
        <v>422</v>
      </c>
      <c r="E11332" s="6">
        <v>610100463</v>
      </c>
      <c r="F11332" s="6" t="s">
        <v>228</v>
      </c>
      <c r="G11332" s="12">
        <v>56.4</v>
      </c>
      <c r="H11332" s="12">
        <v>1.69</v>
      </c>
      <c r="I11332" s="6">
        <v>7204</v>
      </c>
      <c r="J11332" t="str">
        <f>_xlfn.XLOOKUP(I11332,[1]Planilha1!$C:$C,[1]Planilha1!$B:$B)</f>
        <v>7204 - CD São Paulo</v>
      </c>
      <c r="K11332" t="str">
        <f>_xlfn.XLOOKUP(I11332,[1]Planilha1!$C:$C,[1]Planilha1!$D:$D)</f>
        <v>43.340.312/0010-48</v>
      </c>
      <c r="L11332" t="str">
        <f>_xlfn.XLOOKUP(B11332,[2]Projeto!$B:$B,[2]Projeto!$P:$P)</f>
        <v>Paga</v>
      </c>
      <c r="M11332" s="6">
        <v>701203</v>
      </c>
      <c r="N11332" s="6" t="s">
        <v>1125</v>
      </c>
      <c r="O11332" t="str">
        <f>_xlfn.XLOOKUP(N11332,[3]Planilha1!$N:$N,[3]Planilha1!$O:$O)</f>
        <v>FLAC</v>
      </c>
      <c r="P11332">
        <v>2026</v>
      </c>
      <c r="Q11332" s="2" t="s">
        <v>1233</v>
      </c>
    </row>
    <row r="11333" spans="1:17" ht="16.8" x14ac:dyDescent="0.3">
      <c r="A11333" t="str">
        <f t="shared" si="9"/>
        <v>Lactalis - 7000</v>
      </c>
      <c r="B11333" s="6">
        <v>4501169722</v>
      </c>
      <c r="C11333" s="6">
        <v>5321724</v>
      </c>
      <c r="D11333" s="6" t="s">
        <v>422</v>
      </c>
      <c r="E11333" s="6">
        <v>610100421</v>
      </c>
      <c r="F11333" s="6" t="s">
        <v>120</v>
      </c>
      <c r="G11333" s="12">
        <v>148.80000000000001</v>
      </c>
      <c r="H11333" s="12">
        <v>4.46</v>
      </c>
      <c r="I11333" s="6">
        <v>7204</v>
      </c>
      <c r="J11333" t="str">
        <f>_xlfn.XLOOKUP(I11333,[1]Planilha1!$C:$C,[1]Planilha1!$B:$B)</f>
        <v>7204 - CD São Paulo</v>
      </c>
      <c r="K11333" t="str">
        <f>_xlfn.XLOOKUP(I11333,[1]Planilha1!$C:$C,[1]Planilha1!$D:$D)</f>
        <v>43.340.312/0010-48</v>
      </c>
      <c r="L11333" t="str">
        <f>_xlfn.XLOOKUP(B11333,[2]Projeto!$B:$B,[2]Projeto!$P:$P)</f>
        <v>Paga</v>
      </c>
      <c r="M11333" s="6">
        <v>701203</v>
      </c>
      <c r="N11333" s="6" t="s">
        <v>1125</v>
      </c>
      <c r="O11333" t="str">
        <f>_xlfn.XLOOKUP(N11333,[3]Planilha1!$N:$N,[3]Planilha1!$O:$O)</f>
        <v>FLAC</v>
      </c>
      <c r="P11333">
        <v>2026</v>
      </c>
      <c r="Q11333" s="2" t="s">
        <v>1233</v>
      </c>
    </row>
    <row r="11334" spans="1:17" ht="16.8" x14ac:dyDescent="0.3">
      <c r="A11334" t="str">
        <f t="shared" si="9"/>
        <v>Lactalis - 7000</v>
      </c>
      <c r="B11334" s="6">
        <v>4501169722</v>
      </c>
      <c r="C11334" s="6">
        <v>5261915</v>
      </c>
      <c r="D11334" s="6" t="s">
        <v>619</v>
      </c>
      <c r="E11334" s="6">
        <v>610603057</v>
      </c>
      <c r="F11334" s="6" t="s">
        <v>82</v>
      </c>
      <c r="G11334" s="12">
        <v>530.88</v>
      </c>
      <c r="H11334" s="12">
        <v>15.93</v>
      </c>
      <c r="I11334" s="6">
        <v>7204</v>
      </c>
      <c r="J11334" t="str">
        <f>_xlfn.XLOOKUP(I11334,[1]Planilha1!$C:$C,[1]Planilha1!$B:$B)</f>
        <v>7204 - CD São Paulo</v>
      </c>
      <c r="K11334" t="str">
        <f>_xlfn.XLOOKUP(I11334,[1]Planilha1!$C:$C,[1]Planilha1!$D:$D)</f>
        <v>43.340.312/0010-48</v>
      </c>
      <c r="L11334" t="str">
        <f>_xlfn.XLOOKUP(B11334,[2]Projeto!$B:$B,[2]Projeto!$P:$P)</f>
        <v>Paga</v>
      </c>
      <c r="M11334" s="6">
        <v>701203</v>
      </c>
      <c r="N11334" s="6" t="s">
        <v>1125</v>
      </c>
      <c r="O11334" t="str">
        <f>_xlfn.XLOOKUP(N11334,[3]Planilha1!$N:$N,[3]Planilha1!$O:$O)</f>
        <v>FLAC</v>
      </c>
      <c r="P11334">
        <v>2026</v>
      </c>
      <c r="Q11334" s="2" t="s">
        <v>1233</v>
      </c>
    </row>
    <row r="11335" spans="1:17" ht="16.8" x14ac:dyDescent="0.3">
      <c r="A11335" t="str">
        <f t="shared" si="9"/>
        <v>Lactalis - 7000</v>
      </c>
      <c r="B11335" s="6">
        <v>4501169722</v>
      </c>
      <c r="C11335" s="6">
        <v>5356544</v>
      </c>
      <c r="D11335" s="6" t="s">
        <v>318</v>
      </c>
      <c r="E11335" s="6">
        <v>610100368</v>
      </c>
      <c r="F11335" s="6" t="s">
        <v>119</v>
      </c>
      <c r="G11335" s="12">
        <v>122.88</v>
      </c>
      <c r="H11335" s="12">
        <v>3.69</v>
      </c>
      <c r="I11335" s="6">
        <v>7204</v>
      </c>
      <c r="J11335" t="str">
        <f>_xlfn.XLOOKUP(I11335,[1]Planilha1!$C:$C,[1]Planilha1!$B:$B)</f>
        <v>7204 - CD São Paulo</v>
      </c>
      <c r="K11335" t="str">
        <f>_xlfn.XLOOKUP(I11335,[1]Planilha1!$C:$C,[1]Planilha1!$D:$D)</f>
        <v>43.340.312/0010-48</v>
      </c>
      <c r="L11335" t="str">
        <f>_xlfn.XLOOKUP(B11335,[2]Projeto!$B:$B,[2]Projeto!$P:$P)</f>
        <v>Paga</v>
      </c>
      <c r="M11335" s="6">
        <v>701203</v>
      </c>
      <c r="N11335" s="6" t="s">
        <v>1125</v>
      </c>
      <c r="O11335" t="str">
        <f>_xlfn.XLOOKUP(N11335,[3]Planilha1!$N:$N,[3]Planilha1!$O:$O)</f>
        <v>FLAC</v>
      </c>
      <c r="P11335">
        <v>2026</v>
      </c>
      <c r="Q11335" s="2" t="s">
        <v>1233</v>
      </c>
    </row>
    <row r="11336" spans="1:17" ht="16.8" x14ac:dyDescent="0.3">
      <c r="A11336" t="str">
        <f t="shared" si="9"/>
        <v>Lactalis - 7000</v>
      </c>
      <c r="B11336" s="6">
        <v>4501169722</v>
      </c>
      <c r="C11336" s="6">
        <v>5356544</v>
      </c>
      <c r="D11336" s="6" t="s">
        <v>318</v>
      </c>
      <c r="E11336" s="6">
        <v>610123368</v>
      </c>
      <c r="F11336" s="6" t="s">
        <v>117</v>
      </c>
      <c r="G11336" s="12">
        <v>184.32</v>
      </c>
      <c r="H11336" s="12">
        <v>5.53</v>
      </c>
      <c r="I11336" s="6">
        <v>7204</v>
      </c>
      <c r="J11336" t="str">
        <f>_xlfn.XLOOKUP(I11336,[1]Planilha1!$C:$C,[1]Planilha1!$B:$B)</f>
        <v>7204 - CD São Paulo</v>
      </c>
      <c r="K11336" t="str">
        <f>_xlfn.XLOOKUP(I11336,[1]Planilha1!$C:$C,[1]Planilha1!$D:$D)</f>
        <v>43.340.312/0010-48</v>
      </c>
      <c r="L11336" t="str">
        <f>_xlfn.XLOOKUP(B11336,[2]Projeto!$B:$B,[2]Projeto!$P:$P)</f>
        <v>Paga</v>
      </c>
      <c r="M11336" s="6">
        <v>701203</v>
      </c>
      <c r="N11336" s="6" t="s">
        <v>1125</v>
      </c>
      <c r="O11336" t="str">
        <f>_xlfn.XLOOKUP(N11336,[3]Planilha1!$N:$N,[3]Planilha1!$O:$O)</f>
        <v>FLAC</v>
      </c>
      <c r="P11336">
        <v>2026</v>
      </c>
      <c r="Q11336" s="2" t="s">
        <v>1233</v>
      </c>
    </row>
    <row r="11337" spans="1:17" ht="16.8" x14ac:dyDescent="0.3">
      <c r="A11337" t="str">
        <f t="shared" si="9"/>
        <v>Lactalis - 7000</v>
      </c>
      <c r="B11337" s="6">
        <v>4501169722</v>
      </c>
      <c r="C11337" s="6">
        <v>5356504</v>
      </c>
      <c r="D11337" s="6" t="s">
        <v>654</v>
      </c>
      <c r="E11337" s="6">
        <v>610600415</v>
      </c>
      <c r="F11337" s="6" t="s">
        <v>339</v>
      </c>
      <c r="G11337" s="12">
        <v>128.4</v>
      </c>
      <c r="H11337" s="12">
        <v>3.85</v>
      </c>
      <c r="I11337" s="6">
        <v>7204</v>
      </c>
      <c r="J11337" t="str">
        <f>_xlfn.XLOOKUP(I11337,[1]Planilha1!$C:$C,[1]Planilha1!$B:$B)</f>
        <v>7204 - CD São Paulo</v>
      </c>
      <c r="K11337" t="str">
        <f>_xlfn.XLOOKUP(I11337,[1]Planilha1!$C:$C,[1]Planilha1!$D:$D)</f>
        <v>43.340.312/0010-48</v>
      </c>
      <c r="L11337" t="str">
        <f>_xlfn.XLOOKUP(B11337,[2]Projeto!$B:$B,[2]Projeto!$P:$P)</f>
        <v>Paga</v>
      </c>
      <c r="M11337" s="6">
        <v>701203</v>
      </c>
      <c r="N11337" s="6" t="s">
        <v>1125</v>
      </c>
      <c r="O11337" t="str">
        <f>_xlfn.XLOOKUP(N11337,[3]Planilha1!$N:$N,[3]Planilha1!$O:$O)</f>
        <v>FLAC</v>
      </c>
      <c r="P11337">
        <v>2026</v>
      </c>
      <c r="Q11337" s="2" t="s">
        <v>1233</v>
      </c>
    </row>
    <row r="11338" spans="1:17" ht="16.8" x14ac:dyDescent="0.3">
      <c r="A11338" t="str">
        <f t="shared" si="9"/>
        <v>Lactalis - 7000</v>
      </c>
      <c r="B11338" s="6">
        <v>4501169722</v>
      </c>
      <c r="C11338" s="6">
        <v>5356504</v>
      </c>
      <c r="D11338" s="6" t="s">
        <v>654</v>
      </c>
      <c r="E11338" s="6">
        <v>610402075</v>
      </c>
      <c r="F11338" s="6" t="s">
        <v>1234</v>
      </c>
      <c r="G11338" s="12">
        <v>211.45</v>
      </c>
      <c r="H11338" s="12">
        <v>6.34</v>
      </c>
      <c r="I11338" s="6">
        <v>7204</v>
      </c>
      <c r="J11338" t="str">
        <f>_xlfn.XLOOKUP(I11338,[1]Planilha1!$C:$C,[1]Planilha1!$B:$B)</f>
        <v>7204 - CD São Paulo</v>
      </c>
      <c r="K11338" t="str">
        <f>_xlfn.XLOOKUP(I11338,[1]Planilha1!$C:$C,[1]Planilha1!$D:$D)</f>
        <v>43.340.312/0010-48</v>
      </c>
      <c r="L11338" t="str">
        <f>_xlfn.XLOOKUP(B11338,[2]Projeto!$B:$B,[2]Projeto!$P:$P)</f>
        <v>Paga</v>
      </c>
      <c r="M11338" s="6">
        <v>701203</v>
      </c>
      <c r="N11338" s="6" t="s">
        <v>1125</v>
      </c>
      <c r="O11338" t="str">
        <f>_xlfn.XLOOKUP(N11338,[3]Planilha1!$N:$N,[3]Planilha1!$O:$O)</f>
        <v>FLAC</v>
      </c>
      <c r="P11338">
        <v>2026</v>
      </c>
      <c r="Q11338" s="2" t="s">
        <v>1233</v>
      </c>
    </row>
    <row r="11339" spans="1:17" ht="16.8" x14ac:dyDescent="0.3">
      <c r="A11339" t="str">
        <f t="shared" si="9"/>
        <v>Lactalis - 7000</v>
      </c>
      <c r="B11339" s="6">
        <v>4501169722</v>
      </c>
      <c r="C11339" s="6">
        <v>5034559</v>
      </c>
      <c r="D11339" s="6" t="s">
        <v>197</v>
      </c>
      <c r="E11339" s="6">
        <v>610603457</v>
      </c>
      <c r="F11339" s="6" t="s">
        <v>137</v>
      </c>
      <c r="G11339" s="12">
        <v>940.8</v>
      </c>
      <c r="H11339" s="12">
        <v>28.22</v>
      </c>
      <c r="I11339" s="6">
        <v>7204</v>
      </c>
      <c r="J11339" t="str">
        <f>_xlfn.XLOOKUP(I11339,[1]Planilha1!$C:$C,[1]Planilha1!$B:$B)</f>
        <v>7204 - CD São Paulo</v>
      </c>
      <c r="K11339" t="str">
        <f>_xlfn.XLOOKUP(I11339,[1]Planilha1!$C:$C,[1]Planilha1!$D:$D)</f>
        <v>43.340.312/0010-48</v>
      </c>
      <c r="L11339" t="str">
        <f>_xlfn.XLOOKUP(B11339,[2]Projeto!$B:$B,[2]Projeto!$P:$P)</f>
        <v>Paga</v>
      </c>
      <c r="M11339" s="6">
        <v>701203</v>
      </c>
      <c r="N11339" s="6" t="s">
        <v>1125</v>
      </c>
      <c r="O11339" t="str">
        <f>_xlfn.XLOOKUP(N11339,[3]Planilha1!$N:$N,[3]Planilha1!$O:$O)</f>
        <v>FLAC</v>
      </c>
      <c r="P11339">
        <v>2026</v>
      </c>
      <c r="Q11339" s="2" t="s">
        <v>1233</v>
      </c>
    </row>
    <row r="11340" spans="1:17" ht="16.8" x14ac:dyDescent="0.3">
      <c r="A11340" t="str">
        <f t="shared" si="9"/>
        <v>Lactalis - 7000</v>
      </c>
      <c r="B11340" s="6">
        <v>4501169722</v>
      </c>
      <c r="C11340" s="6">
        <v>5363252</v>
      </c>
      <c r="D11340" s="6" t="s">
        <v>748</v>
      </c>
      <c r="E11340" s="6">
        <v>610109363</v>
      </c>
      <c r="F11340" s="6" t="s">
        <v>135</v>
      </c>
      <c r="G11340" s="12">
        <v>247.92</v>
      </c>
      <c r="H11340" s="12">
        <v>7.44</v>
      </c>
      <c r="I11340" s="6">
        <v>7204</v>
      </c>
      <c r="J11340" t="str">
        <f>_xlfn.XLOOKUP(I11340,[1]Planilha1!$C:$C,[1]Planilha1!$B:$B)</f>
        <v>7204 - CD São Paulo</v>
      </c>
      <c r="K11340" t="str">
        <f>_xlfn.XLOOKUP(I11340,[1]Planilha1!$C:$C,[1]Planilha1!$D:$D)</f>
        <v>43.340.312/0010-48</v>
      </c>
      <c r="L11340" t="str">
        <f>_xlfn.XLOOKUP(B11340,[2]Projeto!$B:$B,[2]Projeto!$P:$P)</f>
        <v>Paga</v>
      </c>
      <c r="M11340" s="6">
        <v>701203</v>
      </c>
      <c r="N11340" s="6" t="s">
        <v>1125</v>
      </c>
      <c r="O11340" t="str">
        <f>_xlfn.XLOOKUP(N11340,[3]Planilha1!$N:$N,[3]Planilha1!$O:$O)</f>
        <v>FLAC</v>
      </c>
      <c r="P11340">
        <v>2026</v>
      </c>
      <c r="Q11340" s="2" t="s">
        <v>1233</v>
      </c>
    </row>
    <row r="11341" spans="1:17" ht="16.8" x14ac:dyDescent="0.3">
      <c r="A11341" t="str">
        <f t="shared" si="9"/>
        <v>Lactalis - 7000</v>
      </c>
      <c r="B11341" s="6">
        <v>4501169722</v>
      </c>
      <c r="C11341" s="6">
        <v>5264254</v>
      </c>
      <c r="D11341" s="6" t="s">
        <v>271</v>
      </c>
      <c r="E11341" s="6">
        <v>610102500</v>
      </c>
      <c r="F11341" s="6" t="s">
        <v>699</v>
      </c>
      <c r="G11341" s="12">
        <v>396</v>
      </c>
      <c r="H11341" s="12">
        <v>11.88</v>
      </c>
      <c r="I11341" s="6">
        <v>7204</v>
      </c>
      <c r="J11341" t="str">
        <f>_xlfn.XLOOKUP(I11341,[1]Planilha1!$C:$C,[1]Planilha1!$B:$B)</f>
        <v>7204 - CD São Paulo</v>
      </c>
      <c r="K11341" t="str">
        <f>_xlfn.XLOOKUP(I11341,[1]Planilha1!$C:$C,[1]Planilha1!$D:$D)</f>
        <v>43.340.312/0010-48</v>
      </c>
      <c r="L11341" t="str">
        <f>_xlfn.XLOOKUP(B11341,[2]Projeto!$B:$B,[2]Projeto!$P:$P)</f>
        <v>Paga</v>
      </c>
      <c r="M11341" s="6">
        <v>701203</v>
      </c>
      <c r="N11341" s="6" t="s">
        <v>1125</v>
      </c>
      <c r="O11341" t="str">
        <f>_xlfn.XLOOKUP(N11341,[3]Planilha1!$N:$N,[3]Planilha1!$O:$O)</f>
        <v>FLAC</v>
      </c>
      <c r="P11341">
        <v>2026</v>
      </c>
      <c r="Q11341" s="2" t="s">
        <v>1233</v>
      </c>
    </row>
    <row r="11342" spans="1:17" ht="16.8" x14ac:dyDescent="0.3">
      <c r="A11342" t="str">
        <f t="shared" si="9"/>
        <v>Lactalis - 7000</v>
      </c>
      <c r="B11342" s="6">
        <v>4501169722</v>
      </c>
      <c r="C11342" s="6">
        <v>5264254</v>
      </c>
      <c r="D11342" s="6" t="s">
        <v>271</v>
      </c>
      <c r="E11342" s="6">
        <v>610103500</v>
      </c>
      <c r="F11342" s="6" t="s">
        <v>632</v>
      </c>
      <c r="G11342" s="12">
        <v>198</v>
      </c>
      <c r="H11342" s="12">
        <v>5.94</v>
      </c>
      <c r="I11342" s="6">
        <v>7204</v>
      </c>
      <c r="J11342" t="str">
        <f>_xlfn.XLOOKUP(I11342,[1]Planilha1!$C:$C,[1]Planilha1!$B:$B)</f>
        <v>7204 - CD São Paulo</v>
      </c>
      <c r="K11342" t="str">
        <f>_xlfn.XLOOKUP(I11342,[1]Planilha1!$C:$C,[1]Planilha1!$D:$D)</f>
        <v>43.340.312/0010-48</v>
      </c>
      <c r="L11342" t="str">
        <f>_xlfn.XLOOKUP(B11342,[2]Projeto!$B:$B,[2]Projeto!$P:$P)</f>
        <v>Paga</v>
      </c>
      <c r="M11342" s="6">
        <v>701203</v>
      </c>
      <c r="N11342" s="6" t="s">
        <v>1125</v>
      </c>
      <c r="O11342" t="str">
        <f>_xlfn.XLOOKUP(N11342,[3]Planilha1!$N:$N,[3]Planilha1!$O:$O)</f>
        <v>FLAC</v>
      </c>
      <c r="P11342">
        <v>2026</v>
      </c>
      <c r="Q11342" s="2" t="s">
        <v>1233</v>
      </c>
    </row>
    <row r="11343" spans="1:17" ht="16.8" x14ac:dyDescent="0.3">
      <c r="A11343" t="str">
        <f t="shared" si="9"/>
        <v>Lactalis - 7000</v>
      </c>
      <c r="B11343" s="6">
        <v>4501169722</v>
      </c>
      <c r="C11343" s="6">
        <v>5264254</v>
      </c>
      <c r="D11343" s="6" t="s">
        <v>271</v>
      </c>
      <c r="E11343" s="6">
        <v>610108500</v>
      </c>
      <c r="F11343" s="6" t="s">
        <v>847</v>
      </c>
      <c r="G11343" s="12">
        <v>198</v>
      </c>
      <c r="H11343" s="12">
        <v>5.94</v>
      </c>
      <c r="I11343" s="6">
        <v>7204</v>
      </c>
      <c r="J11343" t="str">
        <f>_xlfn.XLOOKUP(I11343,[1]Planilha1!$C:$C,[1]Planilha1!$B:$B)</f>
        <v>7204 - CD São Paulo</v>
      </c>
      <c r="K11343" t="str">
        <f>_xlfn.XLOOKUP(I11343,[1]Planilha1!$C:$C,[1]Planilha1!$D:$D)</f>
        <v>43.340.312/0010-48</v>
      </c>
      <c r="L11343" t="str">
        <f>_xlfn.XLOOKUP(B11343,[2]Projeto!$B:$B,[2]Projeto!$P:$P)</f>
        <v>Paga</v>
      </c>
      <c r="M11343" s="6">
        <v>701203</v>
      </c>
      <c r="N11343" s="6" t="s">
        <v>1125</v>
      </c>
      <c r="O11343" t="str">
        <f>_xlfn.XLOOKUP(N11343,[3]Planilha1!$N:$N,[3]Planilha1!$O:$O)</f>
        <v>FLAC</v>
      </c>
      <c r="P11343">
        <v>2026</v>
      </c>
      <c r="Q11343" s="2" t="s">
        <v>1233</v>
      </c>
    </row>
    <row r="11344" spans="1:17" ht="16.8" x14ac:dyDescent="0.3">
      <c r="A11344" t="str">
        <f t="shared" si="9"/>
        <v>Lactalis - 7000</v>
      </c>
      <c r="B11344" s="6">
        <v>4501169722</v>
      </c>
      <c r="C11344" s="6">
        <v>5264254</v>
      </c>
      <c r="D11344" s="6" t="s">
        <v>271</v>
      </c>
      <c r="E11344" s="6">
        <v>610107500</v>
      </c>
      <c r="F11344" s="6" t="s">
        <v>940</v>
      </c>
      <c r="G11344" s="12">
        <v>396</v>
      </c>
      <c r="H11344" s="12">
        <v>11.88</v>
      </c>
      <c r="I11344" s="6">
        <v>7204</v>
      </c>
      <c r="J11344" t="str">
        <f>_xlfn.XLOOKUP(I11344,[1]Planilha1!$C:$C,[1]Planilha1!$B:$B)</f>
        <v>7204 - CD São Paulo</v>
      </c>
      <c r="K11344" t="str">
        <f>_xlfn.XLOOKUP(I11344,[1]Planilha1!$C:$C,[1]Planilha1!$D:$D)</f>
        <v>43.340.312/0010-48</v>
      </c>
      <c r="L11344" t="str">
        <f>_xlfn.XLOOKUP(B11344,[2]Projeto!$B:$B,[2]Projeto!$P:$P)</f>
        <v>Paga</v>
      </c>
      <c r="M11344" s="6">
        <v>701203</v>
      </c>
      <c r="N11344" s="6" t="s">
        <v>1125</v>
      </c>
      <c r="O11344" t="str">
        <f>_xlfn.XLOOKUP(N11344,[3]Planilha1!$N:$N,[3]Planilha1!$O:$O)</f>
        <v>FLAC</v>
      </c>
      <c r="P11344">
        <v>2026</v>
      </c>
      <c r="Q11344" s="2" t="s">
        <v>1233</v>
      </c>
    </row>
    <row r="11345" spans="1:17" ht="16.8" x14ac:dyDescent="0.3">
      <c r="A11345" t="str">
        <f t="shared" si="9"/>
        <v>Lactalis - 7000</v>
      </c>
      <c r="B11345" s="6">
        <v>4501169722</v>
      </c>
      <c r="C11345" s="6">
        <v>5264254</v>
      </c>
      <c r="D11345" s="6" t="s">
        <v>271</v>
      </c>
      <c r="E11345" s="6">
        <v>610109500</v>
      </c>
      <c r="F11345" s="6" t="s">
        <v>902</v>
      </c>
      <c r="G11345" s="12">
        <v>198</v>
      </c>
      <c r="H11345" s="12">
        <v>5.94</v>
      </c>
      <c r="I11345" s="6">
        <v>7204</v>
      </c>
      <c r="J11345" t="str">
        <f>_xlfn.XLOOKUP(I11345,[1]Planilha1!$C:$C,[1]Planilha1!$B:$B)</f>
        <v>7204 - CD São Paulo</v>
      </c>
      <c r="K11345" t="str">
        <f>_xlfn.XLOOKUP(I11345,[1]Planilha1!$C:$C,[1]Planilha1!$D:$D)</f>
        <v>43.340.312/0010-48</v>
      </c>
      <c r="L11345" t="str">
        <f>_xlfn.XLOOKUP(B11345,[2]Projeto!$B:$B,[2]Projeto!$P:$P)</f>
        <v>Paga</v>
      </c>
      <c r="M11345" s="6">
        <v>701203</v>
      </c>
      <c r="N11345" s="6" t="s">
        <v>1125</v>
      </c>
      <c r="O11345" t="str">
        <f>_xlfn.XLOOKUP(N11345,[3]Planilha1!$N:$N,[3]Planilha1!$O:$O)</f>
        <v>FLAC</v>
      </c>
      <c r="P11345">
        <v>2026</v>
      </c>
      <c r="Q11345" s="2" t="s">
        <v>1233</v>
      </c>
    </row>
    <row r="11346" spans="1:17" ht="16.8" x14ac:dyDescent="0.3">
      <c r="A11346" t="str">
        <f t="shared" si="9"/>
        <v>Lactalis - 7000</v>
      </c>
      <c r="B11346" s="6">
        <v>4501169722</v>
      </c>
      <c r="C11346" s="6">
        <v>5264254</v>
      </c>
      <c r="D11346" s="6" t="s">
        <v>271</v>
      </c>
      <c r="E11346" s="6">
        <v>610101500</v>
      </c>
      <c r="F11346" s="6" t="s">
        <v>714</v>
      </c>
      <c r="G11346" s="12">
        <v>198</v>
      </c>
      <c r="H11346" s="12">
        <v>5.94</v>
      </c>
      <c r="I11346" s="6">
        <v>7204</v>
      </c>
      <c r="J11346" t="str">
        <f>_xlfn.XLOOKUP(I11346,[1]Planilha1!$C:$C,[1]Planilha1!$B:$B)</f>
        <v>7204 - CD São Paulo</v>
      </c>
      <c r="K11346" t="str">
        <f>_xlfn.XLOOKUP(I11346,[1]Planilha1!$C:$C,[1]Planilha1!$D:$D)</f>
        <v>43.340.312/0010-48</v>
      </c>
      <c r="L11346" t="str">
        <f>_xlfn.XLOOKUP(B11346,[2]Projeto!$B:$B,[2]Projeto!$P:$P)</f>
        <v>Paga</v>
      </c>
      <c r="M11346" s="6">
        <v>701203</v>
      </c>
      <c r="N11346" s="6" t="s">
        <v>1125</v>
      </c>
      <c r="O11346" t="str">
        <f>_xlfn.XLOOKUP(N11346,[3]Planilha1!$N:$N,[3]Planilha1!$O:$O)</f>
        <v>FLAC</v>
      </c>
      <c r="P11346">
        <v>2026</v>
      </c>
      <c r="Q11346" s="2" t="s">
        <v>1233</v>
      </c>
    </row>
    <row r="11347" spans="1:17" ht="16.8" x14ac:dyDescent="0.3">
      <c r="A11347" t="str">
        <f t="shared" si="9"/>
        <v>Lactalis - 7000</v>
      </c>
      <c r="B11347" s="6">
        <v>4501169722</v>
      </c>
      <c r="C11347" s="6">
        <v>5359018</v>
      </c>
      <c r="D11347" s="6" t="s">
        <v>493</v>
      </c>
      <c r="E11347" s="6">
        <v>610402075</v>
      </c>
      <c r="F11347" s="6" t="s">
        <v>1234</v>
      </c>
      <c r="G11347" s="12">
        <v>612.75</v>
      </c>
      <c r="H11347" s="12">
        <v>18.38</v>
      </c>
      <c r="I11347" s="6">
        <v>7204</v>
      </c>
      <c r="J11347" t="str">
        <f>_xlfn.XLOOKUP(I11347,[1]Planilha1!$C:$C,[1]Planilha1!$B:$B)</f>
        <v>7204 - CD São Paulo</v>
      </c>
      <c r="K11347" t="str">
        <f>_xlfn.XLOOKUP(I11347,[1]Planilha1!$C:$C,[1]Planilha1!$D:$D)</f>
        <v>43.340.312/0010-48</v>
      </c>
      <c r="L11347" t="str">
        <f>_xlfn.XLOOKUP(B11347,[2]Projeto!$B:$B,[2]Projeto!$P:$P)</f>
        <v>Paga</v>
      </c>
      <c r="M11347" s="6">
        <v>701203</v>
      </c>
      <c r="N11347" s="6" t="s">
        <v>1125</v>
      </c>
      <c r="O11347" t="str">
        <f>_xlfn.XLOOKUP(N11347,[3]Planilha1!$N:$N,[3]Planilha1!$O:$O)</f>
        <v>FLAC</v>
      </c>
      <c r="P11347">
        <v>2026</v>
      </c>
      <c r="Q11347" s="2" t="s">
        <v>1233</v>
      </c>
    </row>
    <row r="11348" spans="1:17" ht="16.8" x14ac:dyDescent="0.3">
      <c r="A11348" t="str">
        <f t="shared" si="9"/>
        <v>Lactalis - 7000</v>
      </c>
      <c r="B11348" s="6">
        <v>4501169722</v>
      </c>
      <c r="C11348" s="6">
        <v>5287152</v>
      </c>
      <c r="D11348" s="6" t="s">
        <v>277</v>
      </c>
      <c r="E11348" s="6">
        <v>610527407</v>
      </c>
      <c r="F11348" s="6" t="s">
        <v>997</v>
      </c>
      <c r="G11348" s="12">
        <v>241.6</v>
      </c>
      <c r="H11348" s="12">
        <v>7.25</v>
      </c>
      <c r="I11348" s="6">
        <v>7204</v>
      </c>
      <c r="J11348" t="str">
        <f>_xlfn.XLOOKUP(I11348,[1]Planilha1!$C:$C,[1]Planilha1!$B:$B)</f>
        <v>7204 - CD São Paulo</v>
      </c>
      <c r="K11348" t="str">
        <f>_xlfn.XLOOKUP(I11348,[1]Planilha1!$C:$C,[1]Planilha1!$D:$D)</f>
        <v>43.340.312/0010-48</v>
      </c>
      <c r="L11348" t="str">
        <f>_xlfn.XLOOKUP(B11348,[2]Projeto!$B:$B,[2]Projeto!$P:$P)</f>
        <v>Paga</v>
      </c>
      <c r="M11348" s="6">
        <v>701203</v>
      </c>
      <c r="N11348" s="6" t="s">
        <v>1125</v>
      </c>
      <c r="O11348" t="str">
        <f>_xlfn.XLOOKUP(N11348,[3]Planilha1!$N:$N,[3]Planilha1!$O:$O)</f>
        <v>FLAC</v>
      </c>
      <c r="P11348">
        <v>2026</v>
      </c>
      <c r="Q11348" s="2" t="s">
        <v>1233</v>
      </c>
    </row>
    <row r="11349" spans="1:17" ht="16.8" x14ac:dyDescent="0.3">
      <c r="A11349" t="str">
        <f t="shared" si="9"/>
        <v>Lactalis - 7000</v>
      </c>
      <c r="B11349" s="6">
        <v>4501169722</v>
      </c>
      <c r="C11349" s="6">
        <v>5347317</v>
      </c>
      <c r="D11349" s="6" t="s">
        <v>773</v>
      </c>
      <c r="E11349" s="6">
        <v>610527407</v>
      </c>
      <c r="F11349" s="6" t="s">
        <v>997</v>
      </c>
      <c r="G11349" s="12">
        <v>225.12</v>
      </c>
      <c r="H11349" s="12">
        <v>6.75</v>
      </c>
      <c r="I11349" s="6">
        <v>7204</v>
      </c>
      <c r="J11349" t="str">
        <f>_xlfn.XLOOKUP(I11349,[1]Planilha1!$C:$C,[1]Planilha1!$B:$B)</f>
        <v>7204 - CD São Paulo</v>
      </c>
      <c r="K11349" t="str">
        <f>_xlfn.XLOOKUP(I11349,[1]Planilha1!$C:$C,[1]Planilha1!$D:$D)</f>
        <v>43.340.312/0010-48</v>
      </c>
      <c r="L11349" t="str">
        <f>_xlfn.XLOOKUP(B11349,[2]Projeto!$B:$B,[2]Projeto!$P:$P)</f>
        <v>Paga</v>
      </c>
      <c r="M11349" s="6">
        <v>701203</v>
      </c>
      <c r="N11349" s="6" t="s">
        <v>1125</v>
      </c>
      <c r="O11349" t="str">
        <f>_xlfn.XLOOKUP(N11349,[3]Planilha1!$N:$N,[3]Planilha1!$O:$O)</f>
        <v>FLAC</v>
      </c>
      <c r="P11349">
        <v>2026</v>
      </c>
      <c r="Q11349" s="2" t="s">
        <v>1233</v>
      </c>
    </row>
    <row r="11350" spans="1:17" ht="16.8" x14ac:dyDescent="0.3">
      <c r="A11350" t="str">
        <f t="shared" ref="A11350:A11413" si="10">IF(LEFT(I11350,1)="4","Lactalis - 4000",
IF(LEFT(I11350,1)="7","Lactalis - 7000",
IF(LEFT(I11350,1)="3","Itambé - 3000",
IF(LEFT(I11350,1)="6","Itambé - 6000",
"Não identificado"))))</f>
        <v>Lactalis - 7000</v>
      </c>
      <c r="B11350" s="6">
        <v>4501169722</v>
      </c>
      <c r="C11350" s="6">
        <v>5135368</v>
      </c>
      <c r="D11350" s="6" t="s">
        <v>222</v>
      </c>
      <c r="E11350" s="6">
        <v>610100477</v>
      </c>
      <c r="F11350" s="6" t="s">
        <v>103</v>
      </c>
      <c r="G11350" s="12">
        <v>173.6</v>
      </c>
      <c r="H11350" s="12">
        <v>5.21</v>
      </c>
      <c r="I11350" s="6">
        <v>7204</v>
      </c>
      <c r="J11350" t="str">
        <f>_xlfn.XLOOKUP(I11350,[1]Planilha1!$C:$C,[1]Planilha1!$B:$B)</f>
        <v>7204 - CD São Paulo</v>
      </c>
      <c r="K11350" t="str">
        <f>_xlfn.XLOOKUP(I11350,[1]Planilha1!$C:$C,[1]Planilha1!$D:$D)</f>
        <v>43.340.312/0010-48</v>
      </c>
      <c r="L11350" t="str">
        <f>_xlfn.XLOOKUP(B11350,[2]Projeto!$B:$B,[2]Projeto!$P:$P)</f>
        <v>Paga</v>
      </c>
      <c r="M11350" s="6">
        <v>701203</v>
      </c>
      <c r="N11350" s="6" t="s">
        <v>1125</v>
      </c>
      <c r="O11350" t="str">
        <f>_xlfn.XLOOKUP(N11350,[3]Planilha1!$N:$N,[3]Planilha1!$O:$O)</f>
        <v>FLAC</v>
      </c>
      <c r="P11350">
        <v>2026</v>
      </c>
      <c r="Q11350" s="2" t="s">
        <v>1233</v>
      </c>
    </row>
    <row r="11351" spans="1:17" ht="16.8" x14ac:dyDescent="0.3">
      <c r="A11351" t="str">
        <f t="shared" si="10"/>
        <v>Lactalis - 7000</v>
      </c>
      <c r="B11351" s="6">
        <v>4501169722</v>
      </c>
      <c r="C11351" s="6">
        <v>5135368</v>
      </c>
      <c r="D11351" s="6" t="s">
        <v>222</v>
      </c>
      <c r="E11351" s="6">
        <v>610102463</v>
      </c>
      <c r="F11351" s="6" t="s">
        <v>93</v>
      </c>
      <c r="G11351" s="12">
        <v>120</v>
      </c>
      <c r="H11351" s="12">
        <v>3.6</v>
      </c>
      <c r="I11351" s="6">
        <v>7204</v>
      </c>
      <c r="J11351" t="str">
        <f>_xlfn.XLOOKUP(I11351,[1]Planilha1!$C:$C,[1]Planilha1!$B:$B)</f>
        <v>7204 - CD São Paulo</v>
      </c>
      <c r="K11351" t="str">
        <f>_xlfn.XLOOKUP(I11351,[1]Planilha1!$C:$C,[1]Planilha1!$D:$D)</f>
        <v>43.340.312/0010-48</v>
      </c>
      <c r="L11351" t="str">
        <f>_xlfn.XLOOKUP(B11351,[2]Projeto!$B:$B,[2]Projeto!$P:$P)</f>
        <v>Paga</v>
      </c>
      <c r="M11351" s="6">
        <v>701203</v>
      </c>
      <c r="N11351" s="6" t="s">
        <v>1125</v>
      </c>
      <c r="O11351" t="str">
        <f>_xlfn.XLOOKUP(N11351,[3]Planilha1!$N:$N,[3]Planilha1!$O:$O)</f>
        <v>FLAC</v>
      </c>
      <c r="P11351">
        <v>2026</v>
      </c>
      <c r="Q11351" s="2" t="s">
        <v>1233</v>
      </c>
    </row>
    <row r="11352" spans="1:17" ht="16.8" x14ac:dyDescent="0.3">
      <c r="A11352" t="str">
        <f t="shared" si="10"/>
        <v>Lactalis - 7000</v>
      </c>
      <c r="B11352" s="6">
        <v>4501169722</v>
      </c>
      <c r="C11352" s="6">
        <v>5356221</v>
      </c>
      <c r="D11352" s="6" t="s">
        <v>1191</v>
      </c>
      <c r="E11352" s="6">
        <v>630301101</v>
      </c>
      <c r="F11352" s="6" t="s">
        <v>991</v>
      </c>
      <c r="G11352" s="12">
        <v>349</v>
      </c>
      <c r="H11352" s="12">
        <v>10.47</v>
      </c>
      <c r="I11352" s="6">
        <v>7204</v>
      </c>
      <c r="J11352" t="str">
        <f>_xlfn.XLOOKUP(I11352,[1]Planilha1!$C:$C,[1]Planilha1!$B:$B)</f>
        <v>7204 - CD São Paulo</v>
      </c>
      <c r="K11352" t="str">
        <f>_xlfn.XLOOKUP(I11352,[1]Planilha1!$C:$C,[1]Planilha1!$D:$D)</f>
        <v>43.340.312/0010-48</v>
      </c>
      <c r="L11352" t="str">
        <f>_xlfn.XLOOKUP(B11352,[2]Projeto!$B:$B,[2]Projeto!$P:$P)</f>
        <v>Paga</v>
      </c>
      <c r="M11352" s="6">
        <v>701203</v>
      </c>
      <c r="N11352" s="6" t="s">
        <v>1125</v>
      </c>
      <c r="O11352" t="str">
        <f>_xlfn.XLOOKUP(N11352,[3]Planilha1!$N:$N,[3]Planilha1!$O:$O)</f>
        <v>FLAC</v>
      </c>
      <c r="P11352">
        <v>2026</v>
      </c>
      <c r="Q11352" s="2" t="s">
        <v>1233</v>
      </c>
    </row>
    <row r="11353" spans="1:17" ht="16.8" x14ac:dyDescent="0.3">
      <c r="A11353" t="str">
        <f t="shared" si="10"/>
        <v>Lactalis - 7000</v>
      </c>
      <c r="B11353" s="6">
        <v>4501169722</v>
      </c>
      <c r="C11353" s="6">
        <v>5356221</v>
      </c>
      <c r="D11353" s="6" t="s">
        <v>1191</v>
      </c>
      <c r="E11353" s="6">
        <v>600114463</v>
      </c>
      <c r="F11353" s="6" t="s">
        <v>110</v>
      </c>
      <c r="G11353" s="12">
        <v>323.64</v>
      </c>
      <c r="H11353" s="12">
        <v>9.7100000000000009</v>
      </c>
      <c r="I11353" s="6">
        <v>7204</v>
      </c>
      <c r="J11353" t="str">
        <f>_xlfn.XLOOKUP(I11353,[1]Planilha1!$C:$C,[1]Planilha1!$B:$B)</f>
        <v>7204 - CD São Paulo</v>
      </c>
      <c r="K11353" t="str">
        <f>_xlfn.XLOOKUP(I11353,[1]Planilha1!$C:$C,[1]Planilha1!$D:$D)</f>
        <v>43.340.312/0010-48</v>
      </c>
      <c r="L11353" t="str">
        <f>_xlfn.XLOOKUP(B11353,[2]Projeto!$B:$B,[2]Projeto!$P:$P)</f>
        <v>Paga</v>
      </c>
      <c r="M11353" s="6">
        <v>701203</v>
      </c>
      <c r="N11353" s="6" t="s">
        <v>1125</v>
      </c>
      <c r="O11353" t="str">
        <f>_xlfn.XLOOKUP(N11353,[3]Planilha1!$N:$N,[3]Planilha1!$O:$O)</f>
        <v>FLAC</v>
      </c>
      <c r="P11353">
        <v>2026</v>
      </c>
      <c r="Q11353" s="2" t="s">
        <v>1233</v>
      </c>
    </row>
    <row r="11354" spans="1:17" ht="16.8" x14ac:dyDescent="0.3">
      <c r="A11354" t="str">
        <f t="shared" si="10"/>
        <v>Lactalis - 7000</v>
      </c>
      <c r="B11354" s="6">
        <v>4501169722</v>
      </c>
      <c r="C11354" s="6">
        <v>5356221</v>
      </c>
      <c r="D11354" s="6" t="s">
        <v>1191</v>
      </c>
      <c r="E11354" s="6">
        <v>610402337</v>
      </c>
      <c r="F11354" s="6" t="s">
        <v>84</v>
      </c>
      <c r="G11354" s="12">
        <v>97.69</v>
      </c>
      <c r="H11354" s="12">
        <v>2.93</v>
      </c>
      <c r="I11354" s="6">
        <v>7204</v>
      </c>
      <c r="J11354" t="str">
        <f>_xlfn.XLOOKUP(I11354,[1]Planilha1!$C:$C,[1]Planilha1!$B:$B)</f>
        <v>7204 - CD São Paulo</v>
      </c>
      <c r="K11354" t="str">
        <f>_xlfn.XLOOKUP(I11354,[1]Planilha1!$C:$C,[1]Planilha1!$D:$D)</f>
        <v>43.340.312/0010-48</v>
      </c>
      <c r="L11354" t="str">
        <f>_xlfn.XLOOKUP(B11354,[2]Projeto!$B:$B,[2]Projeto!$P:$P)</f>
        <v>Paga</v>
      </c>
      <c r="M11354" s="6">
        <v>701203</v>
      </c>
      <c r="N11354" s="6" t="s">
        <v>1125</v>
      </c>
      <c r="O11354" t="str">
        <f>_xlfn.XLOOKUP(N11354,[3]Planilha1!$N:$N,[3]Planilha1!$O:$O)</f>
        <v>FLAC</v>
      </c>
      <c r="P11354">
        <v>2026</v>
      </c>
      <c r="Q11354" s="2" t="s">
        <v>1233</v>
      </c>
    </row>
    <row r="11355" spans="1:17" ht="16.8" x14ac:dyDescent="0.3">
      <c r="A11355" t="str">
        <f t="shared" si="10"/>
        <v>Lactalis - 7000</v>
      </c>
      <c r="B11355" s="6">
        <v>4501169722</v>
      </c>
      <c r="C11355" s="6">
        <v>5349567</v>
      </c>
      <c r="D11355" s="6" t="s">
        <v>929</v>
      </c>
      <c r="E11355" s="6">
        <v>540447551</v>
      </c>
      <c r="F11355" s="6" t="s">
        <v>302</v>
      </c>
      <c r="G11355" s="12">
        <v>292.08</v>
      </c>
      <c r="H11355" s="12">
        <v>8.76</v>
      </c>
      <c r="I11355" s="6">
        <v>7204</v>
      </c>
      <c r="J11355" t="str">
        <f>_xlfn.XLOOKUP(I11355,[1]Planilha1!$C:$C,[1]Planilha1!$B:$B)</f>
        <v>7204 - CD São Paulo</v>
      </c>
      <c r="K11355" t="str">
        <f>_xlfn.XLOOKUP(I11355,[1]Planilha1!$C:$C,[1]Planilha1!$D:$D)</f>
        <v>43.340.312/0010-48</v>
      </c>
      <c r="L11355" t="str">
        <f>_xlfn.XLOOKUP(B11355,[2]Projeto!$B:$B,[2]Projeto!$P:$P)</f>
        <v>Paga</v>
      </c>
      <c r="M11355" s="6">
        <v>701203</v>
      </c>
      <c r="N11355" s="6" t="s">
        <v>1125</v>
      </c>
      <c r="O11355" t="str">
        <f>_xlfn.XLOOKUP(N11355,[3]Planilha1!$N:$N,[3]Planilha1!$O:$O)</f>
        <v>FLAC</v>
      </c>
      <c r="P11355">
        <v>2026</v>
      </c>
      <c r="Q11355" s="2" t="s">
        <v>1233</v>
      </c>
    </row>
    <row r="11356" spans="1:17" ht="16.8" x14ac:dyDescent="0.3">
      <c r="A11356" t="str">
        <f t="shared" si="10"/>
        <v>Lactalis - 7000</v>
      </c>
      <c r="B11356" s="6">
        <v>4501169722</v>
      </c>
      <c r="C11356" s="6">
        <v>5349567</v>
      </c>
      <c r="D11356" s="6" t="s">
        <v>929</v>
      </c>
      <c r="E11356" s="6">
        <v>610100477</v>
      </c>
      <c r="F11356" s="6" t="s">
        <v>103</v>
      </c>
      <c r="G11356" s="12">
        <v>86.8</v>
      </c>
      <c r="H11356" s="12">
        <v>2.6</v>
      </c>
      <c r="I11356" s="6">
        <v>7204</v>
      </c>
      <c r="J11356" t="str">
        <f>_xlfn.XLOOKUP(I11356,[1]Planilha1!$C:$C,[1]Planilha1!$B:$B)</f>
        <v>7204 - CD São Paulo</v>
      </c>
      <c r="K11356" t="str">
        <f>_xlfn.XLOOKUP(I11356,[1]Planilha1!$C:$C,[1]Planilha1!$D:$D)</f>
        <v>43.340.312/0010-48</v>
      </c>
      <c r="L11356" t="str">
        <f>_xlfn.XLOOKUP(B11356,[2]Projeto!$B:$B,[2]Projeto!$P:$P)</f>
        <v>Paga</v>
      </c>
      <c r="M11356" s="6">
        <v>701203</v>
      </c>
      <c r="N11356" s="6" t="s">
        <v>1125</v>
      </c>
      <c r="O11356" t="str">
        <f>_xlfn.XLOOKUP(N11356,[3]Planilha1!$N:$N,[3]Planilha1!$O:$O)</f>
        <v>FLAC</v>
      </c>
      <c r="P11356">
        <v>2026</v>
      </c>
      <c r="Q11356" s="2" t="s">
        <v>1233</v>
      </c>
    </row>
    <row r="11357" spans="1:17" ht="16.8" x14ac:dyDescent="0.3">
      <c r="A11357" t="str">
        <f t="shared" si="10"/>
        <v>Lactalis - 7000</v>
      </c>
      <c r="B11357" s="6">
        <v>4501169722</v>
      </c>
      <c r="C11357" s="6">
        <v>5271657</v>
      </c>
      <c r="D11357" s="6" t="s">
        <v>932</v>
      </c>
      <c r="E11357" s="6">
        <v>600256003</v>
      </c>
      <c r="F11357" s="6" t="s">
        <v>718</v>
      </c>
      <c r="G11357" s="12">
        <v>46.71</v>
      </c>
      <c r="H11357" s="12">
        <v>1.4</v>
      </c>
      <c r="I11357" s="6">
        <v>7204</v>
      </c>
      <c r="J11357" t="str">
        <f>_xlfn.XLOOKUP(I11357,[1]Planilha1!$C:$C,[1]Planilha1!$B:$B)</f>
        <v>7204 - CD São Paulo</v>
      </c>
      <c r="K11357" t="str">
        <f>_xlfn.XLOOKUP(I11357,[1]Planilha1!$C:$C,[1]Planilha1!$D:$D)</f>
        <v>43.340.312/0010-48</v>
      </c>
      <c r="L11357" t="str">
        <f>_xlfn.XLOOKUP(B11357,[2]Projeto!$B:$B,[2]Projeto!$P:$P)</f>
        <v>Paga</v>
      </c>
      <c r="M11357" s="6">
        <v>701203</v>
      </c>
      <c r="N11357" s="6" t="s">
        <v>1125</v>
      </c>
      <c r="O11357" t="str">
        <f>_xlfn.XLOOKUP(N11357,[3]Planilha1!$N:$N,[3]Planilha1!$O:$O)</f>
        <v>FLAC</v>
      </c>
      <c r="P11357">
        <v>2026</v>
      </c>
      <c r="Q11357" s="2" t="s">
        <v>1233</v>
      </c>
    </row>
    <row r="11358" spans="1:17" ht="16.8" x14ac:dyDescent="0.3">
      <c r="A11358" t="str">
        <f t="shared" si="10"/>
        <v>Lactalis - 7000</v>
      </c>
      <c r="B11358" s="6">
        <v>4501169722</v>
      </c>
      <c r="C11358" s="6">
        <v>5271657</v>
      </c>
      <c r="D11358" s="6" t="s">
        <v>932</v>
      </c>
      <c r="E11358" s="6">
        <v>610103345</v>
      </c>
      <c r="F11358" s="6" t="s">
        <v>283</v>
      </c>
      <c r="G11358" s="12">
        <v>111.06</v>
      </c>
      <c r="H11358" s="12">
        <v>3.33</v>
      </c>
      <c r="I11358" s="6">
        <v>7204</v>
      </c>
      <c r="J11358" t="str">
        <f>_xlfn.XLOOKUP(I11358,[1]Planilha1!$C:$C,[1]Planilha1!$B:$B)</f>
        <v>7204 - CD São Paulo</v>
      </c>
      <c r="K11358" t="str">
        <f>_xlfn.XLOOKUP(I11358,[1]Planilha1!$C:$C,[1]Planilha1!$D:$D)</f>
        <v>43.340.312/0010-48</v>
      </c>
      <c r="L11358" t="str">
        <f>_xlfn.XLOOKUP(B11358,[2]Projeto!$B:$B,[2]Projeto!$P:$P)</f>
        <v>Paga</v>
      </c>
      <c r="M11358" s="6">
        <v>701203</v>
      </c>
      <c r="N11358" s="6" t="s">
        <v>1125</v>
      </c>
      <c r="O11358" t="str">
        <f>_xlfn.XLOOKUP(N11358,[3]Planilha1!$N:$N,[3]Planilha1!$O:$O)</f>
        <v>FLAC</v>
      </c>
      <c r="P11358">
        <v>2026</v>
      </c>
      <c r="Q11358" s="2" t="s">
        <v>1233</v>
      </c>
    </row>
    <row r="11359" spans="1:17" ht="16.8" x14ac:dyDescent="0.3">
      <c r="A11359" t="str">
        <f t="shared" si="10"/>
        <v>Lactalis - 7000</v>
      </c>
      <c r="B11359" s="6">
        <v>4501169722</v>
      </c>
      <c r="C11359" s="6">
        <v>5271657</v>
      </c>
      <c r="D11359" s="6" t="s">
        <v>932</v>
      </c>
      <c r="E11359" s="6">
        <v>610100511</v>
      </c>
      <c r="F11359" s="6" t="s">
        <v>916</v>
      </c>
      <c r="G11359" s="12">
        <v>87.36</v>
      </c>
      <c r="H11359" s="12">
        <v>2.62</v>
      </c>
      <c r="I11359" s="6">
        <v>7204</v>
      </c>
      <c r="J11359" t="str">
        <f>_xlfn.XLOOKUP(I11359,[1]Planilha1!$C:$C,[1]Planilha1!$B:$B)</f>
        <v>7204 - CD São Paulo</v>
      </c>
      <c r="K11359" t="str">
        <f>_xlfn.XLOOKUP(I11359,[1]Planilha1!$C:$C,[1]Planilha1!$D:$D)</f>
        <v>43.340.312/0010-48</v>
      </c>
      <c r="L11359" t="str">
        <f>_xlfn.XLOOKUP(B11359,[2]Projeto!$B:$B,[2]Projeto!$P:$P)</f>
        <v>Paga</v>
      </c>
      <c r="M11359" s="6">
        <v>701203</v>
      </c>
      <c r="N11359" s="6" t="s">
        <v>1125</v>
      </c>
      <c r="O11359" t="str">
        <f>_xlfn.XLOOKUP(N11359,[3]Planilha1!$N:$N,[3]Planilha1!$O:$O)</f>
        <v>FLAC</v>
      </c>
      <c r="P11359">
        <v>2026</v>
      </c>
      <c r="Q11359" s="2" t="s">
        <v>1233</v>
      </c>
    </row>
    <row r="11360" spans="1:17" ht="16.8" x14ac:dyDescent="0.3">
      <c r="A11360" t="str">
        <f t="shared" si="10"/>
        <v>Lactalis - 7000</v>
      </c>
      <c r="B11360" s="6">
        <v>4501169722</v>
      </c>
      <c r="C11360" s="6">
        <v>5271657</v>
      </c>
      <c r="D11360" s="6" t="s">
        <v>932</v>
      </c>
      <c r="E11360" s="6">
        <v>610100544</v>
      </c>
      <c r="F11360" s="6" t="s">
        <v>891</v>
      </c>
      <c r="G11360" s="12">
        <v>58.1</v>
      </c>
      <c r="H11360" s="12">
        <v>1.74</v>
      </c>
      <c r="I11360" s="6">
        <v>7204</v>
      </c>
      <c r="J11360" t="str">
        <f>_xlfn.XLOOKUP(I11360,[1]Planilha1!$C:$C,[1]Planilha1!$B:$B)</f>
        <v>7204 - CD São Paulo</v>
      </c>
      <c r="K11360" t="str">
        <f>_xlfn.XLOOKUP(I11360,[1]Planilha1!$C:$C,[1]Planilha1!$D:$D)</f>
        <v>43.340.312/0010-48</v>
      </c>
      <c r="L11360" t="str">
        <f>_xlfn.XLOOKUP(B11360,[2]Projeto!$B:$B,[2]Projeto!$P:$P)</f>
        <v>Paga</v>
      </c>
      <c r="M11360" s="6">
        <v>701203</v>
      </c>
      <c r="N11360" s="6" t="s">
        <v>1125</v>
      </c>
      <c r="O11360" t="str">
        <f>_xlfn.XLOOKUP(N11360,[3]Planilha1!$N:$N,[3]Planilha1!$O:$O)</f>
        <v>FLAC</v>
      </c>
      <c r="P11360">
        <v>2026</v>
      </c>
      <c r="Q11360" s="2" t="s">
        <v>1233</v>
      </c>
    </row>
    <row r="11361" spans="1:17" ht="16.8" x14ac:dyDescent="0.3">
      <c r="A11361" t="str">
        <f t="shared" si="10"/>
        <v>Lactalis - 7000</v>
      </c>
      <c r="B11361" s="6">
        <v>4501169722</v>
      </c>
      <c r="C11361" s="6">
        <v>5271657</v>
      </c>
      <c r="D11361" s="6" t="s">
        <v>932</v>
      </c>
      <c r="E11361" s="6">
        <v>610134368</v>
      </c>
      <c r="F11361" s="6" t="s">
        <v>1248</v>
      </c>
      <c r="G11361" s="12">
        <v>69.12</v>
      </c>
      <c r="H11361" s="12">
        <v>2.0699999999999998</v>
      </c>
      <c r="I11361" s="6">
        <v>7204</v>
      </c>
      <c r="J11361" t="str">
        <f>_xlfn.XLOOKUP(I11361,[1]Planilha1!$C:$C,[1]Planilha1!$B:$B)</f>
        <v>7204 - CD São Paulo</v>
      </c>
      <c r="K11361" t="str">
        <f>_xlfn.XLOOKUP(I11361,[1]Planilha1!$C:$C,[1]Planilha1!$D:$D)</f>
        <v>43.340.312/0010-48</v>
      </c>
      <c r="L11361" t="str">
        <f>_xlfn.XLOOKUP(B11361,[2]Projeto!$B:$B,[2]Projeto!$P:$P)</f>
        <v>Paga</v>
      </c>
      <c r="M11361" s="6">
        <v>701203</v>
      </c>
      <c r="N11361" s="6" t="s">
        <v>1125</v>
      </c>
      <c r="O11361" t="str">
        <f>_xlfn.XLOOKUP(N11361,[3]Planilha1!$N:$N,[3]Planilha1!$O:$O)</f>
        <v>FLAC</v>
      </c>
      <c r="P11361">
        <v>2026</v>
      </c>
      <c r="Q11361" s="2" t="s">
        <v>1233</v>
      </c>
    </row>
    <row r="11362" spans="1:17" ht="16.8" x14ac:dyDescent="0.3">
      <c r="A11362" t="str">
        <f t="shared" si="10"/>
        <v>Lactalis - 7000</v>
      </c>
      <c r="B11362" s="6">
        <v>4501169722</v>
      </c>
      <c r="C11362" s="6">
        <v>5350398</v>
      </c>
      <c r="D11362" s="6" t="s">
        <v>359</v>
      </c>
      <c r="E11362" s="6">
        <v>610107340</v>
      </c>
      <c r="F11362" s="6" t="s">
        <v>79</v>
      </c>
      <c r="G11362" s="12">
        <v>306</v>
      </c>
      <c r="H11362" s="12">
        <v>9.18</v>
      </c>
      <c r="I11362" s="6">
        <v>7204</v>
      </c>
      <c r="J11362" t="str">
        <f>_xlfn.XLOOKUP(I11362,[1]Planilha1!$C:$C,[1]Planilha1!$B:$B)</f>
        <v>7204 - CD São Paulo</v>
      </c>
      <c r="K11362" t="str">
        <f>_xlfn.XLOOKUP(I11362,[1]Planilha1!$C:$C,[1]Planilha1!$D:$D)</f>
        <v>43.340.312/0010-48</v>
      </c>
      <c r="L11362" t="str">
        <f>_xlfn.XLOOKUP(B11362,[2]Projeto!$B:$B,[2]Projeto!$P:$P)</f>
        <v>Paga</v>
      </c>
      <c r="M11362" s="6">
        <v>701203</v>
      </c>
      <c r="N11362" s="6" t="s">
        <v>1125</v>
      </c>
      <c r="O11362" t="str">
        <f>_xlfn.XLOOKUP(N11362,[3]Planilha1!$N:$N,[3]Planilha1!$O:$O)</f>
        <v>FLAC</v>
      </c>
      <c r="P11362">
        <v>2026</v>
      </c>
      <c r="Q11362" s="2" t="s">
        <v>1233</v>
      </c>
    </row>
    <row r="11363" spans="1:17" ht="16.8" x14ac:dyDescent="0.3">
      <c r="A11363" t="str">
        <f t="shared" si="10"/>
        <v>Lactalis - 7000</v>
      </c>
      <c r="B11363" s="6">
        <v>4501169722</v>
      </c>
      <c r="C11363" s="6">
        <v>5350398</v>
      </c>
      <c r="D11363" s="6" t="s">
        <v>359</v>
      </c>
      <c r="E11363" s="6">
        <v>610100477</v>
      </c>
      <c r="F11363" s="6" t="s">
        <v>103</v>
      </c>
      <c r="G11363" s="12">
        <v>173.6</v>
      </c>
      <c r="H11363" s="12">
        <v>5.21</v>
      </c>
      <c r="I11363" s="6">
        <v>7204</v>
      </c>
      <c r="J11363" t="str">
        <f>_xlfn.XLOOKUP(I11363,[1]Planilha1!$C:$C,[1]Planilha1!$B:$B)</f>
        <v>7204 - CD São Paulo</v>
      </c>
      <c r="K11363" t="str">
        <f>_xlfn.XLOOKUP(I11363,[1]Planilha1!$C:$C,[1]Planilha1!$D:$D)</f>
        <v>43.340.312/0010-48</v>
      </c>
      <c r="L11363" t="str">
        <f>_xlfn.XLOOKUP(B11363,[2]Projeto!$B:$B,[2]Projeto!$P:$P)</f>
        <v>Paga</v>
      </c>
      <c r="M11363" s="6">
        <v>701203</v>
      </c>
      <c r="N11363" s="6" t="s">
        <v>1125</v>
      </c>
      <c r="O11363" t="str">
        <f>_xlfn.XLOOKUP(N11363,[3]Planilha1!$N:$N,[3]Planilha1!$O:$O)</f>
        <v>FLAC</v>
      </c>
      <c r="P11363">
        <v>2026</v>
      </c>
      <c r="Q11363" s="2" t="s">
        <v>1233</v>
      </c>
    </row>
    <row r="11364" spans="1:17" ht="16.8" x14ac:dyDescent="0.3">
      <c r="A11364" t="str">
        <f t="shared" si="10"/>
        <v>Lactalis - 7000</v>
      </c>
      <c r="B11364" s="6">
        <v>4501169722</v>
      </c>
      <c r="C11364" s="6">
        <v>5358488</v>
      </c>
      <c r="D11364" s="6" t="s">
        <v>444</v>
      </c>
      <c r="E11364" s="6">
        <v>610138368</v>
      </c>
      <c r="F11364" s="6" t="s">
        <v>900</v>
      </c>
      <c r="G11364" s="12">
        <v>57.6</v>
      </c>
      <c r="H11364" s="12">
        <v>1.73</v>
      </c>
      <c r="I11364" s="6">
        <v>7204</v>
      </c>
      <c r="J11364" t="str">
        <f>_xlfn.XLOOKUP(I11364,[1]Planilha1!$C:$C,[1]Planilha1!$B:$B)</f>
        <v>7204 - CD São Paulo</v>
      </c>
      <c r="K11364" t="str">
        <f>_xlfn.XLOOKUP(I11364,[1]Planilha1!$C:$C,[1]Planilha1!$D:$D)</f>
        <v>43.340.312/0010-48</v>
      </c>
      <c r="L11364" t="str">
        <f>_xlfn.XLOOKUP(B11364,[2]Projeto!$B:$B,[2]Projeto!$P:$P)</f>
        <v>Paga</v>
      </c>
      <c r="M11364" s="6">
        <v>701203</v>
      </c>
      <c r="N11364" s="6" t="s">
        <v>1125</v>
      </c>
      <c r="O11364" t="str">
        <f>_xlfn.XLOOKUP(N11364,[3]Planilha1!$N:$N,[3]Planilha1!$O:$O)</f>
        <v>FLAC</v>
      </c>
      <c r="P11364">
        <v>2026</v>
      </c>
      <c r="Q11364" s="2" t="s">
        <v>1233</v>
      </c>
    </row>
    <row r="11365" spans="1:17" ht="16.8" x14ac:dyDescent="0.3">
      <c r="A11365" t="str">
        <f t="shared" si="10"/>
        <v>Lactalis - 7000</v>
      </c>
      <c r="B11365" s="6">
        <v>4501169722</v>
      </c>
      <c r="C11365" s="6">
        <v>5358488</v>
      </c>
      <c r="D11365" s="6" t="s">
        <v>444</v>
      </c>
      <c r="E11365" s="6">
        <v>610133368</v>
      </c>
      <c r="F11365" s="6" t="s">
        <v>249</v>
      </c>
      <c r="G11365" s="12">
        <v>61.44</v>
      </c>
      <c r="H11365" s="12">
        <v>1.84</v>
      </c>
      <c r="I11365" s="6">
        <v>7204</v>
      </c>
      <c r="J11365" t="str">
        <f>_xlfn.XLOOKUP(I11365,[1]Planilha1!$C:$C,[1]Planilha1!$B:$B)</f>
        <v>7204 - CD São Paulo</v>
      </c>
      <c r="K11365" t="str">
        <f>_xlfn.XLOOKUP(I11365,[1]Planilha1!$C:$C,[1]Planilha1!$D:$D)</f>
        <v>43.340.312/0010-48</v>
      </c>
      <c r="L11365" t="str">
        <f>_xlfn.XLOOKUP(B11365,[2]Projeto!$B:$B,[2]Projeto!$P:$P)</f>
        <v>Paga</v>
      </c>
      <c r="M11365" s="6">
        <v>701203</v>
      </c>
      <c r="N11365" s="6" t="s">
        <v>1125</v>
      </c>
      <c r="O11365" t="str">
        <f>_xlfn.XLOOKUP(N11365,[3]Planilha1!$N:$N,[3]Planilha1!$O:$O)</f>
        <v>FLAC</v>
      </c>
      <c r="P11365">
        <v>2026</v>
      </c>
      <c r="Q11365" s="2" t="s">
        <v>1233</v>
      </c>
    </row>
    <row r="11366" spans="1:17" ht="16.8" x14ac:dyDescent="0.3">
      <c r="A11366" t="str">
        <f t="shared" si="10"/>
        <v>Lactalis - 7000</v>
      </c>
      <c r="B11366" s="6">
        <v>4501169722</v>
      </c>
      <c r="C11366" s="6">
        <v>5358488</v>
      </c>
      <c r="D11366" s="6" t="s">
        <v>444</v>
      </c>
      <c r="E11366" s="6">
        <v>610107368</v>
      </c>
      <c r="F11366" s="6" t="s">
        <v>250</v>
      </c>
      <c r="G11366" s="12">
        <v>230.4</v>
      </c>
      <c r="H11366" s="12">
        <v>6.91</v>
      </c>
      <c r="I11366" s="6">
        <v>7204</v>
      </c>
      <c r="J11366" t="str">
        <f>_xlfn.XLOOKUP(I11366,[1]Planilha1!$C:$C,[1]Planilha1!$B:$B)</f>
        <v>7204 - CD São Paulo</v>
      </c>
      <c r="K11366" t="str">
        <f>_xlfn.XLOOKUP(I11366,[1]Planilha1!$C:$C,[1]Planilha1!$D:$D)</f>
        <v>43.340.312/0010-48</v>
      </c>
      <c r="L11366" t="str">
        <f>_xlfn.XLOOKUP(B11366,[2]Projeto!$B:$B,[2]Projeto!$P:$P)</f>
        <v>Paga</v>
      </c>
      <c r="M11366" s="6">
        <v>701203</v>
      </c>
      <c r="N11366" s="6" t="s">
        <v>1125</v>
      </c>
      <c r="O11366" t="str">
        <f>_xlfn.XLOOKUP(N11366,[3]Planilha1!$N:$N,[3]Planilha1!$O:$O)</f>
        <v>FLAC</v>
      </c>
      <c r="P11366">
        <v>2026</v>
      </c>
      <c r="Q11366" s="2" t="s">
        <v>1233</v>
      </c>
    </row>
    <row r="11367" spans="1:17" ht="16.8" x14ac:dyDescent="0.3">
      <c r="A11367" t="str">
        <f t="shared" si="10"/>
        <v>Lactalis - 7000</v>
      </c>
      <c r="B11367" s="6">
        <v>4501169722</v>
      </c>
      <c r="C11367" s="6">
        <v>5358488</v>
      </c>
      <c r="D11367" s="6" t="s">
        <v>444</v>
      </c>
      <c r="E11367" s="6">
        <v>610120340</v>
      </c>
      <c r="F11367" s="6" t="s">
        <v>87</v>
      </c>
      <c r="G11367" s="12">
        <v>244.8</v>
      </c>
      <c r="H11367" s="12">
        <v>7.34</v>
      </c>
      <c r="I11367" s="6">
        <v>7204</v>
      </c>
      <c r="J11367" t="str">
        <f>_xlfn.XLOOKUP(I11367,[1]Planilha1!$C:$C,[1]Planilha1!$B:$B)</f>
        <v>7204 - CD São Paulo</v>
      </c>
      <c r="K11367" t="str">
        <f>_xlfn.XLOOKUP(I11367,[1]Planilha1!$C:$C,[1]Planilha1!$D:$D)</f>
        <v>43.340.312/0010-48</v>
      </c>
      <c r="L11367" t="str">
        <f>_xlfn.XLOOKUP(B11367,[2]Projeto!$B:$B,[2]Projeto!$P:$P)</f>
        <v>Paga</v>
      </c>
      <c r="M11367" s="6">
        <v>701203</v>
      </c>
      <c r="N11367" s="6" t="s">
        <v>1125</v>
      </c>
      <c r="O11367" t="str">
        <f>_xlfn.XLOOKUP(N11367,[3]Planilha1!$N:$N,[3]Planilha1!$O:$O)</f>
        <v>FLAC</v>
      </c>
      <c r="P11367">
        <v>2026</v>
      </c>
      <c r="Q11367" s="2" t="s">
        <v>1233</v>
      </c>
    </row>
    <row r="11368" spans="1:17" ht="16.8" x14ac:dyDescent="0.3">
      <c r="A11368" t="str">
        <f t="shared" si="10"/>
        <v>Lactalis - 7000</v>
      </c>
      <c r="B11368" s="6">
        <v>4501169722</v>
      </c>
      <c r="C11368" s="6">
        <v>5358488</v>
      </c>
      <c r="D11368" s="6" t="s">
        <v>444</v>
      </c>
      <c r="E11368" s="6">
        <v>610107340</v>
      </c>
      <c r="F11368" s="6" t="s">
        <v>79</v>
      </c>
      <c r="G11368" s="12">
        <v>244.8</v>
      </c>
      <c r="H11368" s="12">
        <v>7.34</v>
      </c>
      <c r="I11368" s="6">
        <v>7204</v>
      </c>
      <c r="J11368" t="str">
        <f>_xlfn.XLOOKUP(I11368,[1]Planilha1!$C:$C,[1]Planilha1!$B:$B)</f>
        <v>7204 - CD São Paulo</v>
      </c>
      <c r="K11368" t="str">
        <f>_xlfn.XLOOKUP(I11368,[1]Planilha1!$C:$C,[1]Planilha1!$D:$D)</f>
        <v>43.340.312/0010-48</v>
      </c>
      <c r="L11368" t="str">
        <f>_xlfn.XLOOKUP(B11368,[2]Projeto!$B:$B,[2]Projeto!$P:$P)</f>
        <v>Paga</v>
      </c>
      <c r="M11368" s="6">
        <v>701203</v>
      </c>
      <c r="N11368" s="6" t="s">
        <v>1125</v>
      </c>
      <c r="O11368" t="str">
        <f>_xlfn.XLOOKUP(N11368,[3]Planilha1!$N:$N,[3]Planilha1!$O:$O)</f>
        <v>FLAC</v>
      </c>
      <c r="P11368">
        <v>2026</v>
      </c>
      <c r="Q11368" s="2" t="s">
        <v>1233</v>
      </c>
    </row>
    <row r="11369" spans="1:17" ht="16.8" x14ac:dyDescent="0.3">
      <c r="A11369" t="str">
        <f t="shared" si="10"/>
        <v>Lactalis - 7000</v>
      </c>
      <c r="B11369" s="6">
        <v>4501169722</v>
      </c>
      <c r="C11369" s="6">
        <v>5115070</v>
      </c>
      <c r="D11369" s="6" t="s">
        <v>489</v>
      </c>
      <c r="E11369" s="6">
        <v>610402075</v>
      </c>
      <c r="F11369" s="6" t="s">
        <v>1234</v>
      </c>
      <c r="G11369" s="11">
        <v>5106.25</v>
      </c>
      <c r="H11369" s="12">
        <v>153.19</v>
      </c>
      <c r="I11369" s="6">
        <v>7204</v>
      </c>
      <c r="J11369" t="str">
        <f>_xlfn.XLOOKUP(I11369,[1]Planilha1!$C:$C,[1]Planilha1!$B:$B)</f>
        <v>7204 - CD São Paulo</v>
      </c>
      <c r="K11369" t="str">
        <f>_xlfn.XLOOKUP(I11369,[1]Planilha1!$C:$C,[1]Planilha1!$D:$D)</f>
        <v>43.340.312/0010-48</v>
      </c>
      <c r="L11369" t="str">
        <f>_xlfn.XLOOKUP(B11369,[2]Projeto!$B:$B,[2]Projeto!$P:$P)</f>
        <v>Paga</v>
      </c>
      <c r="M11369" s="6">
        <v>701203</v>
      </c>
      <c r="N11369" s="6" t="s">
        <v>1125</v>
      </c>
      <c r="O11369" t="str">
        <f>_xlfn.XLOOKUP(N11369,[3]Planilha1!$N:$N,[3]Planilha1!$O:$O)</f>
        <v>FLAC</v>
      </c>
      <c r="P11369">
        <v>2026</v>
      </c>
      <c r="Q11369" s="2" t="s">
        <v>1233</v>
      </c>
    </row>
    <row r="11370" spans="1:17" ht="16.8" x14ac:dyDescent="0.3">
      <c r="A11370" t="str">
        <f t="shared" si="10"/>
        <v>Lactalis - 7000</v>
      </c>
      <c r="B11370" s="6">
        <v>4501169722</v>
      </c>
      <c r="C11370" s="6">
        <v>5296014</v>
      </c>
      <c r="D11370" s="6" t="s">
        <v>961</v>
      </c>
      <c r="E11370" s="6">
        <v>610500365</v>
      </c>
      <c r="F11370" s="6" t="s">
        <v>667</v>
      </c>
      <c r="G11370" s="12">
        <v>280.8</v>
      </c>
      <c r="H11370" s="12">
        <v>8.42</v>
      </c>
      <c r="I11370" s="6">
        <v>7204</v>
      </c>
      <c r="J11370" t="str">
        <f>_xlfn.XLOOKUP(I11370,[1]Planilha1!$C:$C,[1]Planilha1!$B:$B)</f>
        <v>7204 - CD São Paulo</v>
      </c>
      <c r="K11370" t="str">
        <f>_xlfn.XLOOKUP(I11370,[1]Planilha1!$C:$C,[1]Planilha1!$D:$D)</f>
        <v>43.340.312/0010-48</v>
      </c>
      <c r="L11370" t="str">
        <f>_xlfn.XLOOKUP(B11370,[2]Projeto!$B:$B,[2]Projeto!$P:$P)</f>
        <v>Paga</v>
      </c>
      <c r="M11370" s="6">
        <v>701203</v>
      </c>
      <c r="N11370" s="6" t="s">
        <v>1125</v>
      </c>
      <c r="O11370" t="str">
        <f>_xlfn.XLOOKUP(N11370,[3]Planilha1!$N:$N,[3]Planilha1!$O:$O)</f>
        <v>FLAC</v>
      </c>
      <c r="P11370">
        <v>2026</v>
      </c>
      <c r="Q11370" s="2" t="s">
        <v>1233</v>
      </c>
    </row>
    <row r="11371" spans="1:17" ht="16.8" x14ac:dyDescent="0.3">
      <c r="A11371" t="str">
        <f t="shared" si="10"/>
        <v>Lactalis - 7000</v>
      </c>
      <c r="B11371" s="6">
        <v>4501169722</v>
      </c>
      <c r="C11371" s="6">
        <v>5330353</v>
      </c>
      <c r="D11371" s="6" t="s">
        <v>563</v>
      </c>
      <c r="E11371" s="6">
        <v>610405337</v>
      </c>
      <c r="F11371" s="6" t="s">
        <v>76</v>
      </c>
      <c r="G11371" s="12">
        <v>276.48</v>
      </c>
      <c r="H11371" s="12">
        <v>8.2899999999999991</v>
      </c>
      <c r="I11371" s="6">
        <v>7204</v>
      </c>
      <c r="J11371" t="str">
        <f>_xlfn.XLOOKUP(I11371,[1]Planilha1!$C:$C,[1]Planilha1!$B:$B)</f>
        <v>7204 - CD São Paulo</v>
      </c>
      <c r="K11371" t="str">
        <f>_xlfn.XLOOKUP(I11371,[1]Planilha1!$C:$C,[1]Planilha1!$D:$D)</f>
        <v>43.340.312/0010-48</v>
      </c>
      <c r="L11371" t="str">
        <f>_xlfn.XLOOKUP(B11371,[2]Projeto!$B:$B,[2]Projeto!$P:$P)</f>
        <v>Paga</v>
      </c>
      <c r="M11371" s="6">
        <v>701203</v>
      </c>
      <c r="N11371" s="6" t="s">
        <v>1125</v>
      </c>
      <c r="O11371" t="str">
        <f>_xlfn.XLOOKUP(N11371,[3]Planilha1!$N:$N,[3]Planilha1!$O:$O)</f>
        <v>FLAC</v>
      </c>
      <c r="P11371">
        <v>2026</v>
      </c>
      <c r="Q11371" s="2" t="s">
        <v>1233</v>
      </c>
    </row>
    <row r="11372" spans="1:17" ht="16.8" x14ac:dyDescent="0.3">
      <c r="A11372" t="str">
        <f t="shared" si="10"/>
        <v>Lactalis - 7000</v>
      </c>
      <c r="B11372" s="6">
        <v>4501169722</v>
      </c>
      <c r="C11372" s="6">
        <v>5352824</v>
      </c>
      <c r="D11372" s="6" t="s">
        <v>578</v>
      </c>
      <c r="E11372" s="6">
        <v>630301101</v>
      </c>
      <c r="F11372" s="6" t="s">
        <v>991</v>
      </c>
      <c r="G11372" s="12">
        <v>349</v>
      </c>
      <c r="H11372" s="12">
        <v>10.47</v>
      </c>
      <c r="I11372" s="6">
        <v>7204</v>
      </c>
      <c r="J11372" t="str">
        <f>_xlfn.XLOOKUP(I11372,[1]Planilha1!$C:$C,[1]Planilha1!$B:$B)</f>
        <v>7204 - CD São Paulo</v>
      </c>
      <c r="K11372" t="str">
        <f>_xlfn.XLOOKUP(I11372,[1]Planilha1!$C:$C,[1]Planilha1!$D:$D)</f>
        <v>43.340.312/0010-48</v>
      </c>
      <c r="L11372" t="str">
        <f>_xlfn.XLOOKUP(B11372,[2]Projeto!$B:$B,[2]Projeto!$P:$P)</f>
        <v>Paga</v>
      </c>
      <c r="M11372" s="6">
        <v>701203</v>
      </c>
      <c r="N11372" s="6" t="s">
        <v>1125</v>
      </c>
      <c r="O11372" t="str">
        <f>_xlfn.XLOOKUP(N11372,[3]Planilha1!$N:$N,[3]Planilha1!$O:$O)</f>
        <v>FLAC</v>
      </c>
      <c r="P11372">
        <v>2026</v>
      </c>
      <c r="Q11372" s="2" t="s">
        <v>1233</v>
      </c>
    </row>
    <row r="11373" spans="1:17" ht="16.8" x14ac:dyDescent="0.3">
      <c r="A11373" t="str">
        <f t="shared" si="10"/>
        <v>Lactalis - 7000</v>
      </c>
      <c r="B11373" s="6">
        <v>4501169722</v>
      </c>
      <c r="C11373" s="6">
        <v>5352824</v>
      </c>
      <c r="D11373" s="6" t="s">
        <v>578</v>
      </c>
      <c r="E11373" s="6">
        <v>610602057</v>
      </c>
      <c r="F11373" s="6" t="s">
        <v>723</v>
      </c>
      <c r="G11373" s="12">
        <v>265.44</v>
      </c>
      <c r="H11373" s="12">
        <v>7.96</v>
      </c>
      <c r="I11373" s="6">
        <v>7204</v>
      </c>
      <c r="J11373" t="str">
        <f>_xlfn.XLOOKUP(I11373,[1]Planilha1!$C:$C,[1]Planilha1!$B:$B)</f>
        <v>7204 - CD São Paulo</v>
      </c>
      <c r="K11373" t="str">
        <f>_xlfn.XLOOKUP(I11373,[1]Planilha1!$C:$C,[1]Planilha1!$D:$D)</f>
        <v>43.340.312/0010-48</v>
      </c>
      <c r="L11373" t="str">
        <f>_xlfn.XLOOKUP(B11373,[2]Projeto!$B:$B,[2]Projeto!$P:$P)</f>
        <v>Paga</v>
      </c>
      <c r="M11373" s="6">
        <v>701203</v>
      </c>
      <c r="N11373" s="6" t="s">
        <v>1125</v>
      </c>
      <c r="O11373" t="str">
        <f>_xlfn.XLOOKUP(N11373,[3]Planilha1!$N:$N,[3]Planilha1!$O:$O)</f>
        <v>FLAC</v>
      </c>
      <c r="P11373">
        <v>2026</v>
      </c>
      <c r="Q11373" s="2" t="s">
        <v>1233</v>
      </c>
    </row>
    <row r="11374" spans="1:17" ht="16.8" x14ac:dyDescent="0.3">
      <c r="A11374" t="str">
        <f t="shared" si="10"/>
        <v>Lactalis - 7000</v>
      </c>
      <c r="B11374" s="6">
        <v>4501169722</v>
      </c>
      <c r="C11374" s="6">
        <v>5365405</v>
      </c>
      <c r="D11374" s="6" t="s">
        <v>913</v>
      </c>
      <c r="E11374" s="6">
        <v>610109363</v>
      </c>
      <c r="F11374" s="6" t="s">
        <v>135</v>
      </c>
      <c r="G11374" s="12">
        <v>247.92</v>
      </c>
      <c r="H11374" s="12">
        <v>7.44</v>
      </c>
      <c r="I11374" s="6">
        <v>7204</v>
      </c>
      <c r="J11374" t="str">
        <f>_xlfn.XLOOKUP(I11374,[1]Planilha1!$C:$C,[1]Planilha1!$B:$B)</f>
        <v>7204 - CD São Paulo</v>
      </c>
      <c r="K11374" t="str">
        <f>_xlfn.XLOOKUP(I11374,[1]Planilha1!$C:$C,[1]Planilha1!$D:$D)</f>
        <v>43.340.312/0010-48</v>
      </c>
      <c r="L11374" t="str">
        <f>_xlfn.XLOOKUP(B11374,[2]Projeto!$B:$B,[2]Projeto!$P:$P)</f>
        <v>Paga</v>
      </c>
      <c r="M11374" s="6">
        <v>701203</v>
      </c>
      <c r="N11374" s="6" t="s">
        <v>1125</v>
      </c>
      <c r="O11374" t="str">
        <f>_xlfn.XLOOKUP(N11374,[3]Planilha1!$N:$N,[3]Planilha1!$O:$O)</f>
        <v>FLAC</v>
      </c>
      <c r="P11374">
        <v>2026</v>
      </c>
      <c r="Q11374" s="2" t="s">
        <v>1233</v>
      </c>
    </row>
    <row r="11375" spans="1:17" ht="16.8" x14ac:dyDescent="0.3">
      <c r="A11375" t="str">
        <f t="shared" si="10"/>
        <v>Lactalis - 7000</v>
      </c>
      <c r="B11375" s="6">
        <v>4501169722</v>
      </c>
      <c r="C11375" s="6">
        <v>5365405</v>
      </c>
      <c r="D11375" s="6" t="s">
        <v>913</v>
      </c>
      <c r="E11375" s="6">
        <v>610124409</v>
      </c>
      <c r="F11375" s="6" t="s">
        <v>914</v>
      </c>
      <c r="G11375" s="12">
        <v>246.4</v>
      </c>
      <c r="H11375" s="12">
        <v>7.39</v>
      </c>
      <c r="I11375" s="6">
        <v>7204</v>
      </c>
      <c r="J11375" t="str">
        <f>_xlfn.XLOOKUP(I11375,[1]Planilha1!$C:$C,[1]Planilha1!$B:$B)</f>
        <v>7204 - CD São Paulo</v>
      </c>
      <c r="K11375" t="str">
        <f>_xlfn.XLOOKUP(I11375,[1]Planilha1!$C:$C,[1]Planilha1!$D:$D)</f>
        <v>43.340.312/0010-48</v>
      </c>
      <c r="L11375" t="str">
        <f>_xlfn.XLOOKUP(B11375,[2]Projeto!$B:$B,[2]Projeto!$P:$P)</f>
        <v>Paga</v>
      </c>
      <c r="M11375" s="6">
        <v>701203</v>
      </c>
      <c r="N11375" s="6" t="s">
        <v>1125</v>
      </c>
      <c r="O11375" t="str">
        <f>_xlfn.XLOOKUP(N11375,[3]Planilha1!$N:$N,[3]Planilha1!$O:$O)</f>
        <v>FLAC</v>
      </c>
      <c r="P11375">
        <v>2026</v>
      </c>
      <c r="Q11375" s="2" t="s">
        <v>1233</v>
      </c>
    </row>
    <row r="11376" spans="1:17" ht="16.8" x14ac:dyDescent="0.3">
      <c r="A11376" t="str">
        <f t="shared" si="10"/>
        <v>Lactalis - 7000</v>
      </c>
      <c r="B11376" s="6">
        <v>4501169722</v>
      </c>
      <c r="C11376" s="6">
        <v>5159092</v>
      </c>
      <c r="D11376" s="6" t="s">
        <v>311</v>
      </c>
      <c r="E11376" s="6">
        <v>610100477</v>
      </c>
      <c r="F11376" s="6" t="s">
        <v>103</v>
      </c>
      <c r="G11376" s="12">
        <v>434</v>
      </c>
      <c r="H11376" s="12">
        <v>13.02</v>
      </c>
      <c r="I11376" s="6">
        <v>7204</v>
      </c>
      <c r="J11376" t="str">
        <f>_xlfn.XLOOKUP(I11376,[1]Planilha1!$C:$C,[1]Planilha1!$B:$B)</f>
        <v>7204 - CD São Paulo</v>
      </c>
      <c r="K11376" t="str">
        <f>_xlfn.XLOOKUP(I11376,[1]Planilha1!$C:$C,[1]Planilha1!$D:$D)</f>
        <v>43.340.312/0010-48</v>
      </c>
      <c r="L11376" t="str">
        <f>_xlfn.XLOOKUP(B11376,[2]Projeto!$B:$B,[2]Projeto!$P:$P)</f>
        <v>Paga</v>
      </c>
      <c r="M11376" s="6">
        <v>701203</v>
      </c>
      <c r="N11376" s="6" t="s">
        <v>1125</v>
      </c>
      <c r="O11376" t="str">
        <f>_xlfn.XLOOKUP(N11376,[3]Planilha1!$N:$N,[3]Planilha1!$O:$O)</f>
        <v>FLAC</v>
      </c>
      <c r="P11376">
        <v>2026</v>
      </c>
      <c r="Q11376" s="2" t="s">
        <v>1233</v>
      </c>
    </row>
    <row r="11377" spans="1:17" ht="16.8" x14ac:dyDescent="0.3">
      <c r="A11377" t="str">
        <f t="shared" si="10"/>
        <v>Lactalis - 7000</v>
      </c>
      <c r="B11377" s="6">
        <v>4501169722</v>
      </c>
      <c r="C11377" s="6">
        <v>5159092</v>
      </c>
      <c r="D11377" s="6" t="s">
        <v>311</v>
      </c>
      <c r="E11377" s="6">
        <v>610401072</v>
      </c>
      <c r="F11377" s="6" t="s">
        <v>174</v>
      </c>
      <c r="G11377" s="12">
        <v>884</v>
      </c>
      <c r="H11377" s="12">
        <v>26.52</v>
      </c>
      <c r="I11377" s="6">
        <v>7204</v>
      </c>
      <c r="J11377" t="str">
        <f>_xlfn.XLOOKUP(I11377,[1]Planilha1!$C:$C,[1]Planilha1!$B:$B)</f>
        <v>7204 - CD São Paulo</v>
      </c>
      <c r="K11377" t="str">
        <f>_xlfn.XLOOKUP(I11377,[1]Planilha1!$C:$C,[1]Planilha1!$D:$D)</f>
        <v>43.340.312/0010-48</v>
      </c>
      <c r="L11377" t="str">
        <f>_xlfn.XLOOKUP(B11377,[2]Projeto!$B:$B,[2]Projeto!$P:$P)</f>
        <v>Paga</v>
      </c>
      <c r="M11377" s="6">
        <v>701203</v>
      </c>
      <c r="N11377" s="6" t="s">
        <v>1125</v>
      </c>
      <c r="O11377" t="str">
        <f>_xlfn.XLOOKUP(N11377,[3]Planilha1!$N:$N,[3]Planilha1!$O:$O)</f>
        <v>FLAC</v>
      </c>
      <c r="P11377">
        <v>2026</v>
      </c>
      <c r="Q11377" s="2" t="s">
        <v>1233</v>
      </c>
    </row>
    <row r="11378" spans="1:17" ht="16.8" x14ac:dyDescent="0.3">
      <c r="A11378" t="str">
        <f t="shared" si="10"/>
        <v>Lactalis - 7000</v>
      </c>
      <c r="B11378" s="6">
        <v>4501169722</v>
      </c>
      <c r="C11378" s="6">
        <v>5159092</v>
      </c>
      <c r="D11378" s="6" t="s">
        <v>311</v>
      </c>
      <c r="E11378" s="6">
        <v>540500527</v>
      </c>
      <c r="F11378" s="6" t="s">
        <v>109</v>
      </c>
      <c r="G11378" s="11">
        <v>3370.76</v>
      </c>
      <c r="H11378" s="12">
        <v>101.12</v>
      </c>
      <c r="I11378" s="6">
        <v>7204</v>
      </c>
      <c r="J11378" t="str">
        <f>_xlfn.XLOOKUP(I11378,[1]Planilha1!$C:$C,[1]Planilha1!$B:$B)</f>
        <v>7204 - CD São Paulo</v>
      </c>
      <c r="K11378" t="str">
        <f>_xlfn.XLOOKUP(I11378,[1]Planilha1!$C:$C,[1]Planilha1!$D:$D)</f>
        <v>43.340.312/0010-48</v>
      </c>
      <c r="L11378" t="str">
        <f>_xlfn.XLOOKUP(B11378,[2]Projeto!$B:$B,[2]Projeto!$P:$P)</f>
        <v>Paga</v>
      </c>
      <c r="M11378" s="6">
        <v>701203</v>
      </c>
      <c r="N11378" s="6" t="s">
        <v>1125</v>
      </c>
      <c r="O11378" t="str">
        <f>_xlfn.XLOOKUP(N11378,[3]Planilha1!$N:$N,[3]Planilha1!$O:$O)</f>
        <v>FLAC</v>
      </c>
      <c r="P11378">
        <v>2026</v>
      </c>
      <c r="Q11378" s="2" t="s">
        <v>1233</v>
      </c>
    </row>
    <row r="11379" spans="1:17" ht="16.8" x14ac:dyDescent="0.3">
      <c r="A11379" t="str">
        <f t="shared" si="10"/>
        <v>Lactalis - 7000</v>
      </c>
      <c r="B11379" s="6">
        <v>4501169722</v>
      </c>
      <c r="C11379" s="6">
        <v>5301791</v>
      </c>
      <c r="D11379" s="6" t="s">
        <v>775</v>
      </c>
      <c r="E11379" s="6">
        <v>610611182</v>
      </c>
      <c r="F11379" s="6" t="s">
        <v>1027</v>
      </c>
      <c r="G11379" s="11">
        <v>1260</v>
      </c>
      <c r="H11379" s="12">
        <v>37.799999999999997</v>
      </c>
      <c r="I11379" s="6">
        <v>7204</v>
      </c>
      <c r="J11379" t="str">
        <f>_xlfn.XLOOKUP(I11379,[1]Planilha1!$C:$C,[1]Planilha1!$B:$B)</f>
        <v>7204 - CD São Paulo</v>
      </c>
      <c r="K11379" t="str">
        <f>_xlfn.XLOOKUP(I11379,[1]Planilha1!$C:$C,[1]Planilha1!$D:$D)</f>
        <v>43.340.312/0010-48</v>
      </c>
      <c r="L11379" t="str">
        <f>_xlfn.XLOOKUP(B11379,[2]Projeto!$B:$B,[2]Projeto!$P:$P)</f>
        <v>Paga</v>
      </c>
      <c r="M11379" s="6">
        <v>701203</v>
      </c>
      <c r="N11379" s="6" t="s">
        <v>1125</v>
      </c>
      <c r="O11379" t="str">
        <f>_xlfn.XLOOKUP(N11379,[3]Planilha1!$N:$N,[3]Planilha1!$O:$O)</f>
        <v>FLAC</v>
      </c>
      <c r="P11379">
        <v>2026</v>
      </c>
      <c r="Q11379" s="2" t="s">
        <v>1233</v>
      </c>
    </row>
    <row r="11380" spans="1:17" ht="16.8" x14ac:dyDescent="0.3">
      <c r="A11380" t="str">
        <f t="shared" si="10"/>
        <v>Lactalis - 7000</v>
      </c>
      <c r="B11380" s="6">
        <v>4501169722</v>
      </c>
      <c r="C11380" s="6">
        <v>5272287</v>
      </c>
      <c r="D11380" s="6" t="s">
        <v>361</v>
      </c>
      <c r="E11380" s="6">
        <v>610100421</v>
      </c>
      <c r="F11380" s="6" t="s">
        <v>120</v>
      </c>
      <c r="G11380" s="12">
        <v>74.400000000000006</v>
      </c>
      <c r="H11380" s="12">
        <v>2.23</v>
      </c>
      <c r="I11380" s="6">
        <v>7204</v>
      </c>
      <c r="J11380" t="str">
        <f>_xlfn.XLOOKUP(I11380,[1]Planilha1!$C:$C,[1]Planilha1!$B:$B)</f>
        <v>7204 - CD São Paulo</v>
      </c>
      <c r="K11380" t="str">
        <f>_xlfn.XLOOKUP(I11380,[1]Planilha1!$C:$C,[1]Planilha1!$D:$D)</f>
        <v>43.340.312/0010-48</v>
      </c>
      <c r="L11380" t="str">
        <f>_xlfn.XLOOKUP(B11380,[2]Projeto!$B:$B,[2]Projeto!$P:$P)</f>
        <v>Paga</v>
      </c>
      <c r="M11380" s="6">
        <v>701203</v>
      </c>
      <c r="N11380" s="6" t="s">
        <v>1125</v>
      </c>
      <c r="O11380" t="str">
        <f>_xlfn.XLOOKUP(N11380,[3]Planilha1!$N:$N,[3]Planilha1!$O:$O)</f>
        <v>FLAC</v>
      </c>
      <c r="P11380">
        <v>2026</v>
      </c>
      <c r="Q11380" s="2" t="s">
        <v>1233</v>
      </c>
    </row>
    <row r="11381" spans="1:17" ht="16.8" x14ac:dyDescent="0.3">
      <c r="A11381" t="str">
        <f t="shared" si="10"/>
        <v>Lactalis - 7000</v>
      </c>
      <c r="B11381" s="6">
        <v>4501169722</v>
      </c>
      <c r="C11381" s="6">
        <v>5272287</v>
      </c>
      <c r="D11381" s="6" t="s">
        <v>361</v>
      </c>
      <c r="E11381" s="6">
        <v>610116340</v>
      </c>
      <c r="F11381" s="6" t="s">
        <v>80</v>
      </c>
      <c r="G11381" s="12">
        <v>221.76</v>
      </c>
      <c r="H11381" s="12">
        <v>6.65</v>
      </c>
      <c r="I11381" s="6">
        <v>7204</v>
      </c>
      <c r="J11381" t="str">
        <f>_xlfn.XLOOKUP(I11381,[1]Planilha1!$C:$C,[1]Planilha1!$B:$B)</f>
        <v>7204 - CD São Paulo</v>
      </c>
      <c r="K11381" t="str">
        <f>_xlfn.XLOOKUP(I11381,[1]Planilha1!$C:$C,[1]Planilha1!$D:$D)</f>
        <v>43.340.312/0010-48</v>
      </c>
      <c r="L11381" t="str">
        <f>_xlfn.XLOOKUP(B11381,[2]Projeto!$B:$B,[2]Projeto!$P:$P)</f>
        <v>Paga</v>
      </c>
      <c r="M11381" s="6">
        <v>701203</v>
      </c>
      <c r="N11381" s="6" t="s">
        <v>1125</v>
      </c>
      <c r="O11381" t="str">
        <f>_xlfn.XLOOKUP(N11381,[3]Planilha1!$N:$N,[3]Planilha1!$O:$O)</f>
        <v>FLAC</v>
      </c>
      <c r="P11381">
        <v>2026</v>
      </c>
      <c r="Q11381" s="2" t="s">
        <v>1233</v>
      </c>
    </row>
    <row r="11382" spans="1:17" ht="16.8" x14ac:dyDescent="0.3">
      <c r="A11382" t="str">
        <f t="shared" si="10"/>
        <v>Lactalis - 7000</v>
      </c>
      <c r="B11382" s="6">
        <v>4501169722</v>
      </c>
      <c r="C11382" s="6">
        <v>5272287</v>
      </c>
      <c r="D11382" s="6" t="s">
        <v>361</v>
      </c>
      <c r="E11382" s="6">
        <v>610138368</v>
      </c>
      <c r="F11382" s="6" t="s">
        <v>900</v>
      </c>
      <c r="G11382" s="12">
        <v>115.2</v>
      </c>
      <c r="H11382" s="12">
        <v>3.46</v>
      </c>
      <c r="I11382" s="6">
        <v>7204</v>
      </c>
      <c r="J11382" t="str">
        <f>_xlfn.XLOOKUP(I11382,[1]Planilha1!$C:$C,[1]Planilha1!$B:$B)</f>
        <v>7204 - CD São Paulo</v>
      </c>
      <c r="K11382" t="str">
        <f>_xlfn.XLOOKUP(I11382,[1]Planilha1!$C:$C,[1]Planilha1!$D:$D)</f>
        <v>43.340.312/0010-48</v>
      </c>
      <c r="L11382" t="str">
        <f>_xlfn.XLOOKUP(B11382,[2]Projeto!$B:$B,[2]Projeto!$P:$P)</f>
        <v>Paga</v>
      </c>
      <c r="M11382" s="6">
        <v>701203</v>
      </c>
      <c r="N11382" s="6" t="s">
        <v>1125</v>
      </c>
      <c r="O11382" t="str">
        <f>_xlfn.XLOOKUP(N11382,[3]Planilha1!$N:$N,[3]Planilha1!$O:$O)</f>
        <v>FLAC</v>
      </c>
      <c r="P11382">
        <v>2026</v>
      </c>
      <c r="Q11382" s="2" t="s">
        <v>1233</v>
      </c>
    </row>
    <row r="11383" spans="1:17" ht="16.8" x14ac:dyDescent="0.3">
      <c r="A11383" t="str">
        <f t="shared" si="10"/>
        <v>Lactalis - 7000</v>
      </c>
      <c r="B11383" s="6">
        <v>4501169722</v>
      </c>
      <c r="C11383" s="6">
        <v>5272287</v>
      </c>
      <c r="D11383" s="6" t="s">
        <v>361</v>
      </c>
      <c r="E11383" s="6">
        <v>610112340</v>
      </c>
      <c r="F11383" s="6" t="s">
        <v>140</v>
      </c>
      <c r="G11383" s="12">
        <v>74.400000000000006</v>
      </c>
      <c r="H11383" s="12">
        <v>2.23</v>
      </c>
      <c r="I11383" s="6">
        <v>7204</v>
      </c>
      <c r="J11383" t="str">
        <f>_xlfn.XLOOKUP(I11383,[1]Planilha1!$C:$C,[1]Planilha1!$B:$B)</f>
        <v>7204 - CD São Paulo</v>
      </c>
      <c r="K11383" t="str">
        <f>_xlfn.XLOOKUP(I11383,[1]Planilha1!$C:$C,[1]Planilha1!$D:$D)</f>
        <v>43.340.312/0010-48</v>
      </c>
      <c r="L11383" t="str">
        <f>_xlfn.XLOOKUP(B11383,[2]Projeto!$B:$B,[2]Projeto!$P:$P)</f>
        <v>Paga</v>
      </c>
      <c r="M11383" s="6">
        <v>701203</v>
      </c>
      <c r="N11383" s="6" t="s">
        <v>1125</v>
      </c>
      <c r="O11383" t="str">
        <f>_xlfn.XLOOKUP(N11383,[3]Planilha1!$N:$N,[3]Planilha1!$O:$O)</f>
        <v>FLAC</v>
      </c>
      <c r="P11383">
        <v>2026</v>
      </c>
      <c r="Q11383" s="2" t="s">
        <v>1233</v>
      </c>
    </row>
    <row r="11384" spans="1:17" ht="16.8" x14ac:dyDescent="0.3">
      <c r="A11384" t="str">
        <f t="shared" si="10"/>
        <v>Lactalis - 7000</v>
      </c>
      <c r="B11384" s="6">
        <v>4501169722</v>
      </c>
      <c r="C11384" s="6">
        <v>5272287</v>
      </c>
      <c r="D11384" s="6" t="s">
        <v>361</v>
      </c>
      <c r="E11384" s="6">
        <v>610105368</v>
      </c>
      <c r="F11384" s="6" t="s">
        <v>251</v>
      </c>
      <c r="G11384" s="12">
        <v>115.2</v>
      </c>
      <c r="H11384" s="12">
        <v>3.46</v>
      </c>
      <c r="I11384" s="6">
        <v>7204</v>
      </c>
      <c r="J11384" t="str">
        <f>_xlfn.XLOOKUP(I11384,[1]Planilha1!$C:$C,[1]Planilha1!$B:$B)</f>
        <v>7204 - CD São Paulo</v>
      </c>
      <c r="K11384" t="str">
        <f>_xlfn.XLOOKUP(I11384,[1]Planilha1!$C:$C,[1]Planilha1!$D:$D)</f>
        <v>43.340.312/0010-48</v>
      </c>
      <c r="L11384" t="str">
        <f>_xlfn.XLOOKUP(B11384,[2]Projeto!$B:$B,[2]Projeto!$P:$P)</f>
        <v>Paga</v>
      </c>
      <c r="M11384" s="6">
        <v>701203</v>
      </c>
      <c r="N11384" s="6" t="s">
        <v>1125</v>
      </c>
      <c r="O11384" t="str">
        <f>_xlfn.XLOOKUP(N11384,[3]Planilha1!$N:$N,[3]Planilha1!$O:$O)</f>
        <v>FLAC</v>
      </c>
      <c r="P11384">
        <v>2026</v>
      </c>
      <c r="Q11384" s="2" t="s">
        <v>1233</v>
      </c>
    </row>
    <row r="11385" spans="1:17" ht="16.8" x14ac:dyDescent="0.3">
      <c r="A11385" t="str">
        <f t="shared" si="10"/>
        <v>Lactalis - 7000</v>
      </c>
      <c r="B11385" s="6">
        <v>4501169722</v>
      </c>
      <c r="C11385" s="6">
        <v>5008588</v>
      </c>
      <c r="D11385" s="6" t="s">
        <v>508</v>
      </c>
      <c r="E11385" s="6">
        <v>610100477</v>
      </c>
      <c r="F11385" s="6" t="s">
        <v>103</v>
      </c>
      <c r="G11385" s="12">
        <v>347.2</v>
      </c>
      <c r="H11385" s="12">
        <v>10.42</v>
      </c>
      <c r="I11385" s="6">
        <v>7204</v>
      </c>
      <c r="J11385" t="str">
        <f>_xlfn.XLOOKUP(I11385,[1]Planilha1!$C:$C,[1]Planilha1!$B:$B)</f>
        <v>7204 - CD São Paulo</v>
      </c>
      <c r="K11385" t="str">
        <f>_xlfn.XLOOKUP(I11385,[1]Planilha1!$C:$C,[1]Planilha1!$D:$D)</f>
        <v>43.340.312/0010-48</v>
      </c>
      <c r="L11385" t="str">
        <f>_xlfn.XLOOKUP(B11385,[2]Projeto!$B:$B,[2]Projeto!$P:$P)</f>
        <v>Paga</v>
      </c>
      <c r="M11385" s="6">
        <v>701203</v>
      </c>
      <c r="N11385" s="6" t="s">
        <v>1125</v>
      </c>
      <c r="O11385" t="str">
        <f>_xlfn.XLOOKUP(N11385,[3]Planilha1!$N:$N,[3]Planilha1!$O:$O)</f>
        <v>FLAC</v>
      </c>
      <c r="P11385">
        <v>2026</v>
      </c>
      <c r="Q11385" s="2" t="s">
        <v>1233</v>
      </c>
    </row>
    <row r="11386" spans="1:17" ht="16.8" x14ac:dyDescent="0.3">
      <c r="A11386" t="str">
        <f t="shared" si="10"/>
        <v>Lactalis - 7000</v>
      </c>
      <c r="B11386" s="6">
        <v>4501169722</v>
      </c>
      <c r="C11386" s="6">
        <v>5034557</v>
      </c>
      <c r="D11386" s="6" t="s">
        <v>197</v>
      </c>
      <c r="E11386" s="6">
        <v>610603457</v>
      </c>
      <c r="F11386" s="6" t="s">
        <v>137</v>
      </c>
      <c r="G11386" s="12">
        <v>470.4</v>
      </c>
      <c r="H11386" s="12">
        <v>14.11</v>
      </c>
      <c r="I11386" s="6">
        <v>7204</v>
      </c>
      <c r="J11386" t="str">
        <f>_xlfn.XLOOKUP(I11386,[1]Planilha1!$C:$C,[1]Planilha1!$B:$B)</f>
        <v>7204 - CD São Paulo</v>
      </c>
      <c r="K11386" t="str">
        <f>_xlfn.XLOOKUP(I11386,[1]Planilha1!$C:$C,[1]Planilha1!$D:$D)</f>
        <v>43.340.312/0010-48</v>
      </c>
      <c r="L11386" t="str">
        <f>_xlfn.XLOOKUP(B11386,[2]Projeto!$B:$B,[2]Projeto!$P:$P)</f>
        <v>Paga</v>
      </c>
      <c r="M11386" s="6">
        <v>701203</v>
      </c>
      <c r="N11386" s="6" t="s">
        <v>1125</v>
      </c>
      <c r="O11386" t="str">
        <f>_xlfn.XLOOKUP(N11386,[3]Planilha1!$N:$N,[3]Planilha1!$O:$O)</f>
        <v>FLAC</v>
      </c>
      <c r="P11386">
        <v>2026</v>
      </c>
      <c r="Q11386" s="2" t="s">
        <v>1233</v>
      </c>
    </row>
    <row r="11387" spans="1:17" ht="16.8" x14ac:dyDescent="0.3">
      <c r="A11387" t="str">
        <f t="shared" si="10"/>
        <v>Lactalis - 7000</v>
      </c>
      <c r="B11387" s="6">
        <v>4501169722</v>
      </c>
      <c r="C11387" s="6">
        <v>5327731</v>
      </c>
      <c r="D11387" s="6" t="s">
        <v>519</v>
      </c>
      <c r="E11387" s="6">
        <v>610500365</v>
      </c>
      <c r="F11387" s="6" t="s">
        <v>667</v>
      </c>
      <c r="G11387" s="12">
        <v>93.6</v>
      </c>
      <c r="H11387" s="12">
        <v>2.81</v>
      </c>
      <c r="I11387" s="6">
        <v>7204</v>
      </c>
      <c r="J11387" t="str">
        <f>_xlfn.XLOOKUP(I11387,[1]Planilha1!$C:$C,[1]Planilha1!$B:$B)</f>
        <v>7204 - CD São Paulo</v>
      </c>
      <c r="K11387" t="str">
        <f>_xlfn.XLOOKUP(I11387,[1]Planilha1!$C:$C,[1]Planilha1!$D:$D)</f>
        <v>43.340.312/0010-48</v>
      </c>
      <c r="L11387" t="str">
        <f>_xlfn.XLOOKUP(B11387,[2]Projeto!$B:$B,[2]Projeto!$P:$P)</f>
        <v>Paga</v>
      </c>
      <c r="M11387" s="6">
        <v>701203</v>
      </c>
      <c r="N11387" s="6" t="s">
        <v>1125</v>
      </c>
      <c r="O11387" t="str">
        <f>_xlfn.XLOOKUP(N11387,[3]Planilha1!$N:$N,[3]Planilha1!$O:$O)</f>
        <v>FLAC</v>
      </c>
      <c r="P11387">
        <v>2026</v>
      </c>
      <c r="Q11387" s="2" t="s">
        <v>1233</v>
      </c>
    </row>
    <row r="11388" spans="1:17" ht="16.8" x14ac:dyDescent="0.3">
      <c r="A11388" t="str">
        <f t="shared" si="10"/>
        <v>Lactalis - 7000</v>
      </c>
      <c r="B11388" s="6">
        <v>4501169722</v>
      </c>
      <c r="C11388" s="6">
        <v>5327731</v>
      </c>
      <c r="D11388" s="6" t="s">
        <v>519</v>
      </c>
      <c r="E11388" s="6">
        <v>540500527</v>
      </c>
      <c r="F11388" s="6" t="s">
        <v>109</v>
      </c>
      <c r="G11388" s="12">
        <v>925.39</v>
      </c>
      <c r="H11388" s="12">
        <v>27.76</v>
      </c>
      <c r="I11388" s="6">
        <v>7204</v>
      </c>
      <c r="J11388" t="str">
        <f>_xlfn.XLOOKUP(I11388,[1]Planilha1!$C:$C,[1]Planilha1!$B:$B)</f>
        <v>7204 - CD São Paulo</v>
      </c>
      <c r="K11388" t="str">
        <f>_xlfn.XLOOKUP(I11388,[1]Planilha1!$C:$C,[1]Planilha1!$D:$D)</f>
        <v>43.340.312/0010-48</v>
      </c>
      <c r="L11388" t="str">
        <f>_xlfn.XLOOKUP(B11388,[2]Projeto!$B:$B,[2]Projeto!$P:$P)</f>
        <v>Paga</v>
      </c>
      <c r="M11388" s="6">
        <v>701203</v>
      </c>
      <c r="N11388" s="6" t="s">
        <v>1125</v>
      </c>
      <c r="O11388" t="str">
        <f>_xlfn.XLOOKUP(N11388,[3]Planilha1!$N:$N,[3]Planilha1!$O:$O)</f>
        <v>FLAC</v>
      </c>
      <c r="P11388">
        <v>2026</v>
      </c>
      <c r="Q11388" s="2" t="s">
        <v>1233</v>
      </c>
    </row>
    <row r="11389" spans="1:17" ht="16.8" x14ac:dyDescent="0.3">
      <c r="A11389" t="str">
        <f t="shared" si="10"/>
        <v>Lactalis - 7000</v>
      </c>
      <c r="B11389" s="6">
        <v>4501169722</v>
      </c>
      <c r="C11389" s="6">
        <v>5034558</v>
      </c>
      <c r="D11389" s="6" t="s">
        <v>197</v>
      </c>
      <c r="E11389" s="6">
        <v>610603457</v>
      </c>
      <c r="F11389" s="6" t="s">
        <v>137</v>
      </c>
      <c r="G11389" s="11">
        <v>1881.6</v>
      </c>
      <c r="H11389" s="12">
        <v>56.45</v>
      </c>
      <c r="I11389" s="6">
        <v>7204</v>
      </c>
      <c r="J11389" t="str">
        <f>_xlfn.XLOOKUP(I11389,[1]Planilha1!$C:$C,[1]Planilha1!$B:$B)</f>
        <v>7204 - CD São Paulo</v>
      </c>
      <c r="K11389" t="str">
        <f>_xlfn.XLOOKUP(I11389,[1]Planilha1!$C:$C,[1]Planilha1!$D:$D)</f>
        <v>43.340.312/0010-48</v>
      </c>
      <c r="L11389" t="str">
        <f>_xlfn.XLOOKUP(B11389,[2]Projeto!$B:$B,[2]Projeto!$P:$P)</f>
        <v>Paga</v>
      </c>
      <c r="M11389" s="6">
        <v>701203</v>
      </c>
      <c r="N11389" s="6" t="s">
        <v>1125</v>
      </c>
      <c r="O11389" t="str">
        <f>_xlfn.XLOOKUP(N11389,[3]Planilha1!$N:$N,[3]Planilha1!$O:$O)</f>
        <v>FLAC</v>
      </c>
      <c r="P11389">
        <v>2026</v>
      </c>
      <c r="Q11389" s="2" t="s">
        <v>1233</v>
      </c>
    </row>
    <row r="11390" spans="1:17" ht="16.8" x14ac:dyDescent="0.3">
      <c r="A11390" t="str">
        <f t="shared" si="10"/>
        <v>Lactalis - 7000</v>
      </c>
      <c r="B11390" s="6">
        <v>4501169722</v>
      </c>
      <c r="C11390" s="6">
        <v>5352573</v>
      </c>
      <c r="D11390" s="6" t="s">
        <v>490</v>
      </c>
      <c r="E11390" s="6">
        <v>610109363</v>
      </c>
      <c r="F11390" s="6" t="s">
        <v>135</v>
      </c>
      <c r="G11390" s="12">
        <v>247.92</v>
      </c>
      <c r="H11390" s="12">
        <v>7.44</v>
      </c>
      <c r="I11390" s="6">
        <v>7204</v>
      </c>
      <c r="J11390" t="str">
        <f>_xlfn.XLOOKUP(I11390,[1]Planilha1!$C:$C,[1]Planilha1!$B:$B)</f>
        <v>7204 - CD São Paulo</v>
      </c>
      <c r="K11390" t="str">
        <f>_xlfn.XLOOKUP(I11390,[1]Planilha1!$C:$C,[1]Planilha1!$D:$D)</f>
        <v>43.340.312/0010-48</v>
      </c>
      <c r="L11390" t="str">
        <f>_xlfn.XLOOKUP(B11390,[2]Projeto!$B:$B,[2]Projeto!$P:$P)</f>
        <v>Paga</v>
      </c>
      <c r="M11390" s="6">
        <v>701203</v>
      </c>
      <c r="N11390" s="6" t="s">
        <v>1125</v>
      </c>
      <c r="O11390" t="str">
        <f>_xlfn.XLOOKUP(N11390,[3]Planilha1!$N:$N,[3]Planilha1!$O:$O)</f>
        <v>FLAC</v>
      </c>
      <c r="P11390">
        <v>2026</v>
      </c>
      <c r="Q11390" s="2" t="s">
        <v>1233</v>
      </c>
    </row>
    <row r="11391" spans="1:17" ht="16.8" x14ac:dyDescent="0.3">
      <c r="A11391" t="str">
        <f t="shared" si="10"/>
        <v>Lactalis - 7000</v>
      </c>
      <c r="B11391" s="6">
        <v>4501169722</v>
      </c>
      <c r="C11391" s="6">
        <v>5272670</v>
      </c>
      <c r="D11391" s="6" t="s">
        <v>382</v>
      </c>
      <c r="E11391" s="6">
        <v>610105368</v>
      </c>
      <c r="F11391" s="6" t="s">
        <v>251</v>
      </c>
      <c r="G11391" s="12">
        <v>115.2</v>
      </c>
      <c r="H11391" s="12">
        <v>3.46</v>
      </c>
      <c r="I11391" s="6">
        <v>7204</v>
      </c>
      <c r="J11391" t="str">
        <f>_xlfn.XLOOKUP(I11391,[1]Planilha1!$C:$C,[1]Planilha1!$B:$B)</f>
        <v>7204 - CD São Paulo</v>
      </c>
      <c r="K11391" t="str">
        <f>_xlfn.XLOOKUP(I11391,[1]Planilha1!$C:$C,[1]Planilha1!$D:$D)</f>
        <v>43.340.312/0010-48</v>
      </c>
      <c r="L11391" t="str">
        <f>_xlfn.XLOOKUP(B11391,[2]Projeto!$B:$B,[2]Projeto!$P:$P)</f>
        <v>Paga</v>
      </c>
      <c r="M11391" s="6">
        <v>701203</v>
      </c>
      <c r="N11391" s="6" t="s">
        <v>1125</v>
      </c>
      <c r="O11391" t="str">
        <f>_xlfn.XLOOKUP(N11391,[3]Planilha1!$N:$N,[3]Planilha1!$O:$O)</f>
        <v>FLAC</v>
      </c>
      <c r="P11391">
        <v>2026</v>
      </c>
      <c r="Q11391" s="2" t="s">
        <v>1233</v>
      </c>
    </row>
    <row r="11392" spans="1:17" ht="16.8" x14ac:dyDescent="0.3">
      <c r="A11392" t="str">
        <f t="shared" si="10"/>
        <v>Lactalis - 7000</v>
      </c>
      <c r="B11392" s="6">
        <v>4501169722</v>
      </c>
      <c r="C11392" s="6">
        <v>5272670</v>
      </c>
      <c r="D11392" s="6" t="s">
        <v>382</v>
      </c>
      <c r="E11392" s="6">
        <v>610101477</v>
      </c>
      <c r="F11392" s="6" t="s">
        <v>855</v>
      </c>
      <c r="G11392" s="12">
        <v>260.39999999999998</v>
      </c>
      <c r="H11392" s="12">
        <v>7.81</v>
      </c>
      <c r="I11392" s="6">
        <v>7204</v>
      </c>
      <c r="J11392" t="str">
        <f>_xlfn.XLOOKUP(I11392,[1]Planilha1!$C:$C,[1]Planilha1!$B:$B)</f>
        <v>7204 - CD São Paulo</v>
      </c>
      <c r="K11392" t="str">
        <f>_xlfn.XLOOKUP(I11392,[1]Planilha1!$C:$C,[1]Planilha1!$D:$D)</f>
        <v>43.340.312/0010-48</v>
      </c>
      <c r="L11392" t="str">
        <f>_xlfn.XLOOKUP(B11392,[2]Projeto!$B:$B,[2]Projeto!$P:$P)</f>
        <v>Paga</v>
      </c>
      <c r="M11392" s="6">
        <v>701203</v>
      </c>
      <c r="N11392" s="6" t="s">
        <v>1125</v>
      </c>
      <c r="O11392" t="str">
        <f>_xlfn.XLOOKUP(N11392,[3]Planilha1!$N:$N,[3]Planilha1!$O:$O)</f>
        <v>FLAC</v>
      </c>
      <c r="P11392">
        <v>2026</v>
      </c>
      <c r="Q11392" s="2" t="s">
        <v>1233</v>
      </c>
    </row>
    <row r="11393" spans="1:17" ht="16.8" x14ac:dyDescent="0.3">
      <c r="A11393" t="str">
        <f t="shared" si="10"/>
        <v>Lactalis - 7000</v>
      </c>
      <c r="B11393" s="6">
        <v>4501169722</v>
      </c>
      <c r="C11393" s="6">
        <v>5272670</v>
      </c>
      <c r="D11393" s="6" t="s">
        <v>382</v>
      </c>
      <c r="E11393" s="6">
        <v>610138368</v>
      </c>
      <c r="F11393" s="6" t="s">
        <v>900</v>
      </c>
      <c r="G11393" s="12">
        <v>57.6</v>
      </c>
      <c r="H11393" s="12">
        <v>1.73</v>
      </c>
      <c r="I11393" s="6">
        <v>7204</v>
      </c>
      <c r="J11393" t="str">
        <f>_xlfn.XLOOKUP(I11393,[1]Planilha1!$C:$C,[1]Planilha1!$B:$B)</f>
        <v>7204 - CD São Paulo</v>
      </c>
      <c r="K11393" t="str">
        <f>_xlfn.XLOOKUP(I11393,[1]Planilha1!$C:$C,[1]Planilha1!$D:$D)</f>
        <v>43.340.312/0010-48</v>
      </c>
      <c r="L11393" t="str">
        <f>_xlfn.XLOOKUP(B11393,[2]Projeto!$B:$B,[2]Projeto!$P:$P)</f>
        <v>Paga</v>
      </c>
      <c r="M11393" s="6">
        <v>701203</v>
      </c>
      <c r="N11393" s="6" t="s">
        <v>1125</v>
      </c>
      <c r="O11393" t="str">
        <f>_xlfn.XLOOKUP(N11393,[3]Planilha1!$N:$N,[3]Planilha1!$O:$O)</f>
        <v>FLAC</v>
      </c>
      <c r="P11393">
        <v>2026</v>
      </c>
      <c r="Q11393" s="2" t="s">
        <v>1233</v>
      </c>
    </row>
    <row r="11394" spans="1:17" ht="16.8" x14ac:dyDescent="0.3">
      <c r="A11394" t="str">
        <f t="shared" si="10"/>
        <v>Lactalis - 7000</v>
      </c>
      <c r="B11394" s="6">
        <v>4501169722</v>
      </c>
      <c r="C11394" s="6">
        <v>5272670</v>
      </c>
      <c r="D11394" s="6" t="s">
        <v>382</v>
      </c>
      <c r="E11394" s="6">
        <v>610112340</v>
      </c>
      <c r="F11394" s="6" t="s">
        <v>140</v>
      </c>
      <c r="G11394" s="12">
        <v>74.400000000000006</v>
      </c>
      <c r="H11394" s="12">
        <v>2.23</v>
      </c>
      <c r="I11394" s="6">
        <v>7204</v>
      </c>
      <c r="J11394" t="str">
        <f>_xlfn.XLOOKUP(I11394,[1]Planilha1!$C:$C,[1]Planilha1!$B:$B)</f>
        <v>7204 - CD São Paulo</v>
      </c>
      <c r="K11394" t="str">
        <f>_xlfn.XLOOKUP(I11394,[1]Planilha1!$C:$C,[1]Planilha1!$D:$D)</f>
        <v>43.340.312/0010-48</v>
      </c>
      <c r="L11394" t="str">
        <f>_xlfn.XLOOKUP(B11394,[2]Projeto!$B:$B,[2]Projeto!$P:$P)</f>
        <v>Paga</v>
      </c>
      <c r="M11394" s="6">
        <v>701203</v>
      </c>
      <c r="N11394" s="6" t="s">
        <v>1125</v>
      </c>
      <c r="O11394" t="str">
        <f>_xlfn.XLOOKUP(N11394,[3]Planilha1!$N:$N,[3]Planilha1!$O:$O)</f>
        <v>FLAC</v>
      </c>
      <c r="P11394">
        <v>2026</v>
      </c>
      <c r="Q11394" s="2" t="s">
        <v>1233</v>
      </c>
    </row>
    <row r="11395" spans="1:17" ht="16.8" x14ac:dyDescent="0.3">
      <c r="A11395" t="str">
        <f t="shared" si="10"/>
        <v>Lactalis - 7000</v>
      </c>
      <c r="B11395" s="6">
        <v>4501169722</v>
      </c>
      <c r="C11395" s="6">
        <v>5272670</v>
      </c>
      <c r="D11395" s="6" t="s">
        <v>382</v>
      </c>
      <c r="E11395" s="6">
        <v>610100421</v>
      </c>
      <c r="F11395" s="6" t="s">
        <v>120</v>
      </c>
      <c r="G11395" s="12">
        <v>223.2</v>
      </c>
      <c r="H11395" s="12">
        <v>6.7</v>
      </c>
      <c r="I11395" s="6">
        <v>7204</v>
      </c>
      <c r="J11395" t="str">
        <f>_xlfn.XLOOKUP(I11395,[1]Planilha1!$C:$C,[1]Planilha1!$B:$B)</f>
        <v>7204 - CD São Paulo</v>
      </c>
      <c r="K11395" t="str">
        <f>_xlfn.XLOOKUP(I11395,[1]Planilha1!$C:$C,[1]Planilha1!$D:$D)</f>
        <v>43.340.312/0010-48</v>
      </c>
      <c r="L11395" t="str">
        <f>_xlfn.XLOOKUP(B11395,[2]Projeto!$B:$B,[2]Projeto!$P:$P)</f>
        <v>Paga</v>
      </c>
      <c r="M11395" s="6">
        <v>701203</v>
      </c>
      <c r="N11395" s="6" t="s">
        <v>1125</v>
      </c>
      <c r="O11395" t="str">
        <f>_xlfn.XLOOKUP(N11395,[3]Planilha1!$N:$N,[3]Planilha1!$O:$O)</f>
        <v>FLAC</v>
      </c>
      <c r="P11395">
        <v>2026</v>
      </c>
      <c r="Q11395" s="2" t="s">
        <v>1233</v>
      </c>
    </row>
    <row r="11396" spans="1:17" ht="16.8" x14ac:dyDescent="0.3">
      <c r="A11396" t="str">
        <f t="shared" si="10"/>
        <v>Lactalis - 7000</v>
      </c>
      <c r="B11396" s="6">
        <v>4501169722</v>
      </c>
      <c r="C11396" s="6">
        <v>5272670</v>
      </c>
      <c r="D11396" s="6" t="s">
        <v>382</v>
      </c>
      <c r="E11396" s="6">
        <v>600613463</v>
      </c>
      <c r="F11396" s="6" t="s">
        <v>856</v>
      </c>
      <c r="G11396" s="12">
        <v>387</v>
      </c>
      <c r="H11396" s="12">
        <v>11.61</v>
      </c>
      <c r="I11396" s="6">
        <v>7204</v>
      </c>
      <c r="J11396" t="str">
        <f>_xlfn.XLOOKUP(I11396,[1]Planilha1!$C:$C,[1]Planilha1!$B:$B)</f>
        <v>7204 - CD São Paulo</v>
      </c>
      <c r="K11396" t="str">
        <f>_xlfn.XLOOKUP(I11396,[1]Planilha1!$C:$C,[1]Planilha1!$D:$D)</f>
        <v>43.340.312/0010-48</v>
      </c>
      <c r="L11396" t="str">
        <f>_xlfn.XLOOKUP(B11396,[2]Projeto!$B:$B,[2]Projeto!$P:$P)</f>
        <v>Paga</v>
      </c>
      <c r="M11396" s="6">
        <v>701203</v>
      </c>
      <c r="N11396" s="6" t="s">
        <v>1125</v>
      </c>
      <c r="O11396" t="str">
        <f>_xlfn.XLOOKUP(N11396,[3]Planilha1!$N:$N,[3]Planilha1!$O:$O)</f>
        <v>FLAC</v>
      </c>
      <c r="P11396">
        <v>2026</v>
      </c>
      <c r="Q11396" s="2" t="s">
        <v>1233</v>
      </c>
    </row>
    <row r="11397" spans="1:17" ht="16.8" x14ac:dyDescent="0.3">
      <c r="A11397" t="str">
        <f t="shared" si="10"/>
        <v>Lactalis - 7000</v>
      </c>
      <c r="B11397" s="6">
        <v>4501169722</v>
      </c>
      <c r="C11397" s="6">
        <v>5321723</v>
      </c>
      <c r="D11397" s="6" t="s">
        <v>406</v>
      </c>
      <c r="E11397" s="6">
        <v>610101463</v>
      </c>
      <c r="F11397" s="6" t="s">
        <v>717</v>
      </c>
      <c r="G11397" s="12">
        <v>56.4</v>
      </c>
      <c r="H11397" s="12">
        <v>1.69</v>
      </c>
      <c r="I11397" s="6">
        <v>7204</v>
      </c>
      <c r="J11397" t="str">
        <f>_xlfn.XLOOKUP(I11397,[1]Planilha1!$C:$C,[1]Planilha1!$B:$B)</f>
        <v>7204 - CD São Paulo</v>
      </c>
      <c r="K11397" t="str">
        <f>_xlfn.XLOOKUP(I11397,[1]Planilha1!$C:$C,[1]Planilha1!$D:$D)</f>
        <v>43.340.312/0010-48</v>
      </c>
      <c r="L11397" t="str">
        <f>_xlfn.XLOOKUP(B11397,[2]Projeto!$B:$B,[2]Projeto!$P:$P)</f>
        <v>Paga</v>
      </c>
      <c r="M11397" s="6">
        <v>701203</v>
      </c>
      <c r="N11397" s="6" t="s">
        <v>1125</v>
      </c>
      <c r="O11397" t="str">
        <f>_xlfn.XLOOKUP(N11397,[3]Planilha1!$N:$N,[3]Planilha1!$O:$O)</f>
        <v>FLAC</v>
      </c>
      <c r="P11397">
        <v>2026</v>
      </c>
      <c r="Q11397" s="2" t="s">
        <v>1233</v>
      </c>
    </row>
    <row r="11398" spans="1:17" ht="16.8" x14ac:dyDescent="0.3">
      <c r="A11398" t="str">
        <f t="shared" si="10"/>
        <v>Lactalis - 7000</v>
      </c>
      <c r="B11398" s="6">
        <v>4501169722</v>
      </c>
      <c r="C11398" s="6">
        <v>5321723</v>
      </c>
      <c r="D11398" s="6" t="s">
        <v>406</v>
      </c>
      <c r="E11398" s="6">
        <v>610101477</v>
      </c>
      <c r="F11398" s="6" t="s">
        <v>855</v>
      </c>
      <c r="G11398" s="12">
        <v>260.39999999999998</v>
      </c>
      <c r="H11398" s="12">
        <v>7.81</v>
      </c>
      <c r="I11398" s="6">
        <v>7204</v>
      </c>
      <c r="J11398" t="str">
        <f>_xlfn.XLOOKUP(I11398,[1]Planilha1!$C:$C,[1]Planilha1!$B:$B)</f>
        <v>7204 - CD São Paulo</v>
      </c>
      <c r="K11398" t="str">
        <f>_xlfn.XLOOKUP(I11398,[1]Planilha1!$C:$C,[1]Planilha1!$D:$D)</f>
        <v>43.340.312/0010-48</v>
      </c>
      <c r="L11398" t="str">
        <f>_xlfn.XLOOKUP(B11398,[2]Projeto!$B:$B,[2]Projeto!$P:$P)</f>
        <v>Paga</v>
      </c>
      <c r="M11398" s="6">
        <v>701203</v>
      </c>
      <c r="N11398" s="6" t="s">
        <v>1125</v>
      </c>
      <c r="O11398" t="str">
        <f>_xlfn.XLOOKUP(N11398,[3]Planilha1!$N:$N,[3]Planilha1!$O:$O)</f>
        <v>FLAC</v>
      </c>
      <c r="P11398">
        <v>2026</v>
      </c>
      <c r="Q11398" s="2" t="s">
        <v>1233</v>
      </c>
    </row>
    <row r="11399" spans="1:17" ht="16.8" x14ac:dyDescent="0.3">
      <c r="A11399" t="str">
        <f t="shared" si="10"/>
        <v>Lactalis - 7000</v>
      </c>
      <c r="B11399" s="6">
        <v>4501169722</v>
      </c>
      <c r="C11399" s="6">
        <v>5321723</v>
      </c>
      <c r="D11399" s="6" t="s">
        <v>406</v>
      </c>
      <c r="E11399" s="6">
        <v>610100421</v>
      </c>
      <c r="F11399" s="6" t="s">
        <v>120</v>
      </c>
      <c r="G11399" s="12">
        <v>148.80000000000001</v>
      </c>
      <c r="H11399" s="12">
        <v>4.46</v>
      </c>
      <c r="I11399" s="6">
        <v>7204</v>
      </c>
      <c r="J11399" t="str">
        <f>_xlfn.XLOOKUP(I11399,[1]Planilha1!$C:$C,[1]Planilha1!$B:$B)</f>
        <v>7204 - CD São Paulo</v>
      </c>
      <c r="K11399" t="str">
        <f>_xlfn.XLOOKUP(I11399,[1]Planilha1!$C:$C,[1]Planilha1!$D:$D)</f>
        <v>43.340.312/0010-48</v>
      </c>
      <c r="L11399" t="str">
        <f>_xlfn.XLOOKUP(B11399,[2]Projeto!$B:$B,[2]Projeto!$P:$P)</f>
        <v>Paga</v>
      </c>
      <c r="M11399" s="6">
        <v>701203</v>
      </c>
      <c r="N11399" s="6" t="s">
        <v>1125</v>
      </c>
      <c r="O11399" t="str">
        <f>_xlfn.XLOOKUP(N11399,[3]Planilha1!$N:$N,[3]Planilha1!$O:$O)</f>
        <v>FLAC</v>
      </c>
      <c r="P11399">
        <v>2026</v>
      </c>
      <c r="Q11399" s="2" t="s">
        <v>1233</v>
      </c>
    </row>
    <row r="11400" spans="1:17" ht="16.8" x14ac:dyDescent="0.3">
      <c r="A11400" t="str">
        <f t="shared" si="10"/>
        <v>Lactalis - 7000</v>
      </c>
      <c r="B11400" s="6">
        <v>4501169722</v>
      </c>
      <c r="C11400" s="6">
        <v>5321723</v>
      </c>
      <c r="D11400" s="6" t="s">
        <v>406</v>
      </c>
      <c r="E11400" s="6">
        <v>610100463</v>
      </c>
      <c r="F11400" s="6" t="s">
        <v>228</v>
      </c>
      <c r="G11400" s="12">
        <v>56.4</v>
      </c>
      <c r="H11400" s="12">
        <v>1.69</v>
      </c>
      <c r="I11400" s="6">
        <v>7204</v>
      </c>
      <c r="J11400" t="str">
        <f>_xlfn.XLOOKUP(I11400,[1]Planilha1!$C:$C,[1]Planilha1!$B:$B)</f>
        <v>7204 - CD São Paulo</v>
      </c>
      <c r="K11400" t="str">
        <f>_xlfn.XLOOKUP(I11400,[1]Planilha1!$C:$C,[1]Planilha1!$D:$D)</f>
        <v>43.340.312/0010-48</v>
      </c>
      <c r="L11400" t="str">
        <f>_xlfn.XLOOKUP(B11400,[2]Projeto!$B:$B,[2]Projeto!$P:$P)</f>
        <v>Paga</v>
      </c>
      <c r="M11400" s="6">
        <v>701203</v>
      </c>
      <c r="N11400" s="6" t="s">
        <v>1125</v>
      </c>
      <c r="O11400" t="str">
        <f>_xlfn.XLOOKUP(N11400,[3]Planilha1!$N:$N,[3]Planilha1!$O:$O)</f>
        <v>FLAC</v>
      </c>
      <c r="P11400">
        <v>2026</v>
      </c>
      <c r="Q11400" s="2" t="s">
        <v>1233</v>
      </c>
    </row>
    <row r="11401" spans="1:17" ht="16.8" x14ac:dyDescent="0.3">
      <c r="A11401" t="str">
        <f t="shared" si="10"/>
        <v>Lactalis - 7000</v>
      </c>
      <c r="B11401" s="6">
        <v>4501169722</v>
      </c>
      <c r="C11401" s="6">
        <v>5181253</v>
      </c>
      <c r="D11401" s="6" t="s">
        <v>189</v>
      </c>
      <c r="E11401" s="6">
        <v>610101477</v>
      </c>
      <c r="F11401" s="6" t="s">
        <v>855</v>
      </c>
      <c r="G11401" s="12">
        <v>434</v>
      </c>
      <c r="H11401" s="12">
        <v>13.02</v>
      </c>
      <c r="I11401" s="6">
        <v>7204</v>
      </c>
      <c r="J11401" t="str">
        <f>_xlfn.XLOOKUP(I11401,[1]Planilha1!$C:$C,[1]Planilha1!$B:$B)</f>
        <v>7204 - CD São Paulo</v>
      </c>
      <c r="K11401" t="str">
        <f>_xlfn.XLOOKUP(I11401,[1]Planilha1!$C:$C,[1]Planilha1!$D:$D)</f>
        <v>43.340.312/0010-48</v>
      </c>
      <c r="L11401" t="str">
        <f>_xlfn.XLOOKUP(B11401,[2]Projeto!$B:$B,[2]Projeto!$P:$P)</f>
        <v>Paga</v>
      </c>
      <c r="M11401" s="6">
        <v>701203</v>
      </c>
      <c r="N11401" s="6" t="s">
        <v>1125</v>
      </c>
      <c r="O11401" t="str">
        <f>_xlfn.XLOOKUP(N11401,[3]Planilha1!$N:$N,[3]Planilha1!$O:$O)</f>
        <v>FLAC</v>
      </c>
      <c r="P11401">
        <v>2026</v>
      </c>
      <c r="Q11401" s="2" t="s">
        <v>1233</v>
      </c>
    </row>
    <row r="11402" spans="1:17" ht="16.8" x14ac:dyDescent="0.3">
      <c r="A11402" t="str">
        <f t="shared" si="10"/>
        <v>Lactalis - 7000</v>
      </c>
      <c r="B11402" s="6">
        <v>4501169722</v>
      </c>
      <c r="C11402" s="6">
        <v>5181253</v>
      </c>
      <c r="D11402" s="6" t="s">
        <v>189</v>
      </c>
      <c r="E11402" s="6">
        <v>610100477</v>
      </c>
      <c r="F11402" s="6" t="s">
        <v>103</v>
      </c>
      <c r="G11402" s="12">
        <v>434</v>
      </c>
      <c r="H11402" s="12">
        <v>13.02</v>
      </c>
      <c r="I11402" s="6">
        <v>7204</v>
      </c>
      <c r="J11402" t="str">
        <f>_xlfn.XLOOKUP(I11402,[1]Planilha1!$C:$C,[1]Planilha1!$B:$B)</f>
        <v>7204 - CD São Paulo</v>
      </c>
      <c r="K11402" t="str">
        <f>_xlfn.XLOOKUP(I11402,[1]Planilha1!$C:$C,[1]Planilha1!$D:$D)</f>
        <v>43.340.312/0010-48</v>
      </c>
      <c r="L11402" t="str">
        <f>_xlfn.XLOOKUP(B11402,[2]Projeto!$B:$B,[2]Projeto!$P:$P)</f>
        <v>Paga</v>
      </c>
      <c r="M11402" s="6">
        <v>701203</v>
      </c>
      <c r="N11402" s="6" t="s">
        <v>1125</v>
      </c>
      <c r="O11402" t="str">
        <f>_xlfn.XLOOKUP(N11402,[3]Planilha1!$N:$N,[3]Planilha1!$O:$O)</f>
        <v>FLAC</v>
      </c>
      <c r="P11402">
        <v>2026</v>
      </c>
      <c r="Q11402" s="2" t="s">
        <v>1233</v>
      </c>
    </row>
    <row r="11403" spans="1:17" ht="16.8" x14ac:dyDescent="0.3">
      <c r="A11403" t="str">
        <f t="shared" si="10"/>
        <v>Lactalis - 7000</v>
      </c>
      <c r="B11403" s="6">
        <v>4501169722</v>
      </c>
      <c r="C11403" s="6">
        <v>5181253</v>
      </c>
      <c r="D11403" s="6" t="s">
        <v>189</v>
      </c>
      <c r="E11403" s="6">
        <v>610119340</v>
      </c>
      <c r="F11403" s="6" t="s">
        <v>733</v>
      </c>
      <c r="G11403" s="12">
        <v>517.44000000000005</v>
      </c>
      <c r="H11403" s="12">
        <v>15.52</v>
      </c>
      <c r="I11403" s="6">
        <v>7204</v>
      </c>
      <c r="J11403" t="str">
        <f>_xlfn.XLOOKUP(I11403,[1]Planilha1!$C:$C,[1]Planilha1!$B:$B)</f>
        <v>7204 - CD São Paulo</v>
      </c>
      <c r="K11403" t="str">
        <f>_xlfn.XLOOKUP(I11403,[1]Planilha1!$C:$C,[1]Planilha1!$D:$D)</f>
        <v>43.340.312/0010-48</v>
      </c>
      <c r="L11403" t="str">
        <f>_xlfn.XLOOKUP(B11403,[2]Projeto!$B:$B,[2]Projeto!$P:$P)</f>
        <v>Paga</v>
      </c>
      <c r="M11403" s="6">
        <v>701203</v>
      </c>
      <c r="N11403" s="6" t="s">
        <v>1125</v>
      </c>
      <c r="O11403" t="str">
        <f>_xlfn.XLOOKUP(N11403,[3]Planilha1!$N:$N,[3]Planilha1!$O:$O)</f>
        <v>FLAC</v>
      </c>
      <c r="P11403">
        <v>2026</v>
      </c>
      <c r="Q11403" s="2" t="s">
        <v>1233</v>
      </c>
    </row>
    <row r="11404" spans="1:17" ht="16.8" x14ac:dyDescent="0.3">
      <c r="A11404" t="str">
        <f t="shared" si="10"/>
        <v>Lactalis - 7000</v>
      </c>
      <c r="B11404" s="6">
        <v>4501169722</v>
      </c>
      <c r="C11404" s="6">
        <v>5253375</v>
      </c>
      <c r="D11404" s="6" t="s">
        <v>166</v>
      </c>
      <c r="E11404" s="6">
        <v>610601437</v>
      </c>
      <c r="F11404" s="6" t="s">
        <v>747</v>
      </c>
      <c r="G11404" s="11">
        <v>1330.56</v>
      </c>
      <c r="H11404" s="12">
        <v>39.92</v>
      </c>
      <c r="I11404" s="6">
        <v>7204</v>
      </c>
      <c r="J11404" t="str">
        <f>_xlfn.XLOOKUP(I11404,[1]Planilha1!$C:$C,[1]Planilha1!$B:$B)</f>
        <v>7204 - CD São Paulo</v>
      </c>
      <c r="K11404" t="str">
        <f>_xlfn.XLOOKUP(I11404,[1]Planilha1!$C:$C,[1]Planilha1!$D:$D)</f>
        <v>43.340.312/0010-48</v>
      </c>
      <c r="L11404" t="str">
        <f>_xlfn.XLOOKUP(B11404,[2]Projeto!$B:$B,[2]Projeto!$P:$P)</f>
        <v>Paga</v>
      </c>
      <c r="M11404" s="6">
        <v>701203</v>
      </c>
      <c r="N11404" s="6" t="s">
        <v>1125</v>
      </c>
      <c r="O11404" t="str">
        <f>_xlfn.XLOOKUP(N11404,[3]Planilha1!$N:$N,[3]Planilha1!$O:$O)</f>
        <v>FLAC</v>
      </c>
      <c r="P11404">
        <v>2026</v>
      </c>
      <c r="Q11404" s="2" t="s">
        <v>1233</v>
      </c>
    </row>
    <row r="11405" spans="1:17" ht="16.8" x14ac:dyDescent="0.3">
      <c r="A11405" t="str">
        <f t="shared" si="10"/>
        <v>Lactalis - 7000</v>
      </c>
      <c r="B11405" s="6">
        <v>4501169722</v>
      </c>
      <c r="C11405" s="6">
        <v>5316215</v>
      </c>
      <c r="D11405" s="6" t="s">
        <v>499</v>
      </c>
      <c r="E11405" s="6">
        <v>610402075</v>
      </c>
      <c r="F11405" s="6" t="s">
        <v>1234</v>
      </c>
      <c r="G11405" s="12">
        <v>408.5</v>
      </c>
      <c r="H11405" s="12">
        <v>12.26</v>
      </c>
      <c r="I11405" s="6">
        <v>7204</v>
      </c>
      <c r="J11405" t="str">
        <f>_xlfn.XLOOKUP(I11405,[1]Planilha1!$C:$C,[1]Planilha1!$B:$B)</f>
        <v>7204 - CD São Paulo</v>
      </c>
      <c r="K11405" t="str">
        <f>_xlfn.XLOOKUP(I11405,[1]Planilha1!$C:$C,[1]Planilha1!$D:$D)</f>
        <v>43.340.312/0010-48</v>
      </c>
      <c r="L11405" t="str">
        <f>_xlfn.XLOOKUP(B11405,[2]Projeto!$B:$B,[2]Projeto!$P:$P)</f>
        <v>Paga</v>
      </c>
      <c r="M11405" s="6">
        <v>701203</v>
      </c>
      <c r="N11405" s="6" t="s">
        <v>1125</v>
      </c>
      <c r="O11405" t="str">
        <f>_xlfn.XLOOKUP(N11405,[3]Planilha1!$N:$N,[3]Planilha1!$O:$O)</f>
        <v>FLAC</v>
      </c>
      <c r="P11405">
        <v>2026</v>
      </c>
      <c r="Q11405" s="2" t="s">
        <v>1233</v>
      </c>
    </row>
    <row r="11406" spans="1:17" ht="16.8" x14ac:dyDescent="0.3">
      <c r="A11406" t="str">
        <f t="shared" si="10"/>
        <v>Lactalis - 7000</v>
      </c>
      <c r="B11406" s="6">
        <v>4501169722</v>
      </c>
      <c r="C11406" s="6">
        <v>5316215</v>
      </c>
      <c r="D11406" s="6" t="s">
        <v>499</v>
      </c>
      <c r="E11406" s="6">
        <v>600412295</v>
      </c>
      <c r="F11406" s="6" t="s">
        <v>172</v>
      </c>
      <c r="G11406" s="12">
        <v>509.4</v>
      </c>
      <c r="H11406" s="12">
        <v>15.28</v>
      </c>
      <c r="I11406" s="6">
        <v>7204</v>
      </c>
      <c r="J11406" t="str">
        <f>_xlfn.XLOOKUP(I11406,[1]Planilha1!$C:$C,[1]Planilha1!$B:$B)</f>
        <v>7204 - CD São Paulo</v>
      </c>
      <c r="K11406" t="str">
        <f>_xlfn.XLOOKUP(I11406,[1]Planilha1!$C:$C,[1]Planilha1!$D:$D)</f>
        <v>43.340.312/0010-48</v>
      </c>
      <c r="L11406" t="str">
        <f>_xlfn.XLOOKUP(B11406,[2]Projeto!$B:$B,[2]Projeto!$P:$P)</f>
        <v>Paga</v>
      </c>
      <c r="M11406" s="6">
        <v>701203</v>
      </c>
      <c r="N11406" s="6" t="s">
        <v>1125</v>
      </c>
      <c r="O11406" t="str">
        <f>_xlfn.XLOOKUP(N11406,[3]Planilha1!$N:$N,[3]Planilha1!$O:$O)</f>
        <v>FLAC</v>
      </c>
      <c r="P11406">
        <v>2026</v>
      </c>
      <c r="Q11406" s="2" t="s">
        <v>1233</v>
      </c>
    </row>
    <row r="11407" spans="1:17" ht="16.8" x14ac:dyDescent="0.3">
      <c r="A11407" t="str">
        <f t="shared" si="10"/>
        <v>Lactalis - 7000</v>
      </c>
      <c r="B11407" s="6">
        <v>4501169722</v>
      </c>
      <c r="C11407" s="6">
        <v>5333626</v>
      </c>
      <c r="D11407" s="6" t="s">
        <v>805</v>
      </c>
      <c r="E11407" s="6">
        <v>610107340</v>
      </c>
      <c r="F11407" s="6" t="s">
        <v>79</v>
      </c>
      <c r="G11407" s="12">
        <v>122.4</v>
      </c>
      <c r="H11407" s="12">
        <v>3.67</v>
      </c>
      <c r="I11407" s="6">
        <v>7204</v>
      </c>
      <c r="J11407" t="str">
        <f>_xlfn.XLOOKUP(I11407,[1]Planilha1!$C:$C,[1]Planilha1!$B:$B)</f>
        <v>7204 - CD São Paulo</v>
      </c>
      <c r="K11407" t="str">
        <f>_xlfn.XLOOKUP(I11407,[1]Planilha1!$C:$C,[1]Planilha1!$D:$D)</f>
        <v>43.340.312/0010-48</v>
      </c>
      <c r="L11407" t="str">
        <f>_xlfn.XLOOKUP(B11407,[2]Projeto!$B:$B,[2]Projeto!$P:$P)</f>
        <v>Paga</v>
      </c>
      <c r="M11407" s="6">
        <v>701203</v>
      </c>
      <c r="N11407" s="6" t="s">
        <v>1125</v>
      </c>
      <c r="O11407" t="str">
        <f>_xlfn.XLOOKUP(N11407,[3]Planilha1!$N:$N,[3]Planilha1!$O:$O)</f>
        <v>FLAC</v>
      </c>
      <c r="P11407">
        <v>2026</v>
      </c>
      <c r="Q11407" s="2" t="s">
        <v>1233</v>
      </c>
    </row>
    <row r="11408" spans="1:17" ht="16.8" x14ac:dyDescent="0.3">
      <c r="A11408" t="str">
        <f t="shared" si="10"/>
        <v>Lactalis - 7000</v>
      </c>
      <c r="B11408" s="6">
        <v>4501169722</v>
      </c>
      <c r="C11408" s="6">
        <v>5334202</v>
      </c>
      <c r="D11408" s="6" t="s">
        <v>464</v>
      </c>
      <c r="E11408" s="6">
        <v>610402075</v>
      </c>
      <c r="F11408" s="6" t="s">
        <v>1234</v>
      </c>
      <c r="G11408" s="11">
        <v>1057.25</v>
      </c>
      <c r="H11408" s="12">
        <v>31.72</v>
      </c>
      <c r="I11408" s="6">
        <v>7204</v>
      </c>
      <c r="J11408" t="str">
        <f>_xlfn.XLOOKUP(I11408,[1]Planilha1!$C:$C,[1]Planilha1!$B:$B)</f>
        <v>7204 - CD São Paulo</v>
      </c>
      <c r="K11408" t="str">
        <f>_xlfn.XLOOKUP(I11408,[1]Planilha1!$C:$C,[1]Planilha1!$D:$D)</f>
        <v>43.340.312/0010-48</v>
      </c>
      <c r="L11408" t="str">
        <f>_xlfn.XLOOKUP(B11408,[2]Projeto!$B:$B,[2]Projeto!$P:$P)</f>
        <v>Paga</v>
      </c>
      <c r="M11408" s="6">
        <v>701203</v>
      </c>
      <c r="N11408" s="6" t="s">
        <v>1125</v>
      </c>
      <c r="O11408" t="str">
        <f>_xlfn.XLOOKUP(N11408,[3]Planilha1!$N:$N,[3]Planilha1!$O:$O)</f>
        <v>FLAC</v>
      </c>
      <c r="P11408">
        <v>2026</v>
      </c>
      <c r="Q11408" s="2" t="s">
        <v>1233</v>
      </c>
    </row>
    <row r="11409" spans="1:17" ht="16.8" x14ac:dyDescent="0.3">
      <c r="A11409" t="str">
        <f t="shared" si="10"/>
        <v>Lactalis - 7000</v>
      </c>
      <c r="B11409" s="6">
        <v>4501169722</v>
      </c>
      <c r="C11409" s="6">
        <v>5366715</v>
      </c>
      <c r="D11409" s="6" t="s">
        <v>964</v>
      </c>
      <c r="E11409" s="6">
        <v>610402075</v>
      </c>
      <c r="F11409" s="6" t="s">
        <v>1234</v>
      </c>
      <c r="G11409" s="12">
        <v>427.9</v>
      </c>
      <c r="H11409" s="12">
        <v>12.84</v>
      </c>
      <c r="I11409" s="6">
        <v>7204</v>
      </c>
      <c r="J11409" t="str">
        <f>_xlfn.XLOOKUP(I11409,[1]Planilha1!$C:$C,[1]Planilha1!$B:$B)</f>
        <v>7204 - CD São Paulo</v>
      </c>
      <c r="K11409" t="str">
        <f>_xlfn.XLOOKUP(I11409,[1]Planilha1!$C:$C,[1]Planilha1!$D:$D)</f>
        <v>43.340.312/0010-48</v>
      </c>
      <c r="L11409" t="str">
        <f>_xlfn.XLOOKUP(B11409,[2]Projeto!$B:$B,[2]Projeto!$P:$P)</f>
        <v>Paga</v>
      </c>
      <c r="M11409" s="6">
        <v>701203</v>
      </c>
      <c r="N11409" s="6" t="s">
        <v>1125</v>
      </c>
      <c r="O11409" t="str">
        <f>_xlfn.XLOOKUP(N11409,[3]Planilha1!$N:$N,[3]Planilha1!$O:$O)</f>
        <v>FLAC</v>
      </c>
      <c r="P11409">
        <v>2026</v>
      </c>
      <c r="Q11409" s="2" t="s">
        <v>1233</v>
      </c>
    </row>
    <row r="11410" spans="1:17" ht="16.8" x14ac:dyDescent="0.3">
      <c r="A11410" t="str">
        <f t="shared" si="10"/>
        <v>Lactalis - 7000</v>
      </c>
      <c r="B11410" s="6">
        <v>4501169722</v>
      </c>
      <c r="C11410" s="6">
        <v>5366715</v>
      </c>
      <c r="D11410" s="6" t="s">
        <v>964</v>
      </c>
      <c r="E11410" s="6">
        <v>610401072</v>
      </c>
      <c r="F11410" s="6" t="s">
        <v>174</v>
      </c>
      <c r="G11410" s="12">
        <v>440.4</v>
      </c>
      <c r="H11410" s="12">
        <v>13.21</v>
      </c>
      <c r="I11410" s="6">
        <v>7204</v>
      </c>
      <c r="J11410" t="str">
        <f>_xlfn.XLOOKUP(I11410,[1]Planilha1!$C:$C,[1]Planilha1!$B:$B)</f>
        <v>7204 - CD São Paulo</v>
      </c>
      <c r="K11410" t="str">
        <f>_xlfn.XLOOKUP(I11410,[1]Planilha1!$C:$C,[1]Planilha1!$D:$D)</f>
        <v>43.340.312/0010-48</v>
      </c>
      <c r="L11410" t="str">
        <f>_xlfn.XLOOKUP(B11410,[2]Projeto!$B:$B,[2]Projeto!$P:$P)</f>
        <v>Paga</v>
      </c>
      <c r="M11410" s="6">
        <v>701203</v>
      </c>
      <c r="N11410" s="6" t="s">
        <v>1125</v>
      </c>
      <c r="O11410" t="str">
        <f>_xlfn.XLOOKUP(N11410,[3]Planilha1!$N:$N,[3]Planilha1!$O:$O)</f>
        <v>FLAC</v>
      </c>
      <c r="P11410">
        <v>2026</v>
      </c>
      <c r="Q11410" s="2" t="s">
        <v>1233</v>
      </c>
    </row>
    <row r="11411" spans="1:17" ht="16.8" x14ac:dyDescent="0.3">
      <c r="A11411" t="str">
        <f t="shared" si="10"/>
        <v>Lactalis - 7000</v>
      </c>
      <c r="B11411" s="6">
        <v>4501169650</v>
      </c>
      <c r="C11411" s="6">
        <v>5225860</v>
      </c>
      <c r="D11411" s="6" t="s">
        <v>17</v>
      </c>
      <c r="E11411" s="6">
        <v>540500527</v>
      </c>
      <c r="F11411" s="6" t="s">
        <v>109</v>
      </c>
      <c r="G11411" s="11">
        <v>6429.23</v>
      </c>
      <c r="H11411" s="12">
        <v>128.58000000000001</v>
      </c>
      <c r="I11411" s="6">
        <v>7208</v>
      </c>
      <c r="J11411" t="str">
        <f>_xlfn.XLOOKUP(I11411,[1]Planilha1!$C:$C,[1]Planilha1!$B:$B)</f>
        <v xml:space="preserve">7208 - CD -Cabo de Santo Agustinho </v>
      </c>
      <c r="K11411" t="str">
        <f>_xlfn.XLOOKUP(I11411,[1]Planilha1!$C:$C,[1]Planilha1!$D:$D)</f>
        <v>43.340.312/0005-80</v>
      </c>
      <c r="L11411" t="str">
        <f>_xlfn.XLOOKUP(B11411,[2]Projeto!$B:$B,[2]Projeto!$P:$P)</f>
        <v>Paga</v>
      </c>
      <c r="M11411" s="6">
        <v>136420</v>
      </c>
      <c r="N11411" s="6" t="s">
        <v>1123</v>
      </c>
      <c r="O11411" t="str">
        <f>_xlfn.XLOOKUP(N11411,[3]Planilha1!$N:$N,[3]Planilha1!$O:$O)</f>
        <v>Cláudio Jorge</v>
      </c>
      <c r="P11411">
        <v>2026</v>
      </c>
      <c r="Q11411" s="2" t="s">
        <v>1233</v>
      </c>
    </row>
    <row r="11412" spans="1:17" ht="16.8" x14ac:dyDescent="0.3">
      <c r="A11412" t="str">
        <f t="shared" si="10"/>
        <v>Lactalis - 7000</v>
      </c>
      <c r="B11412" s="6">
        <v>4501169654</v>
      </c>
      <c r="C11412" s="6">
        <v>5349275</v>
      </c>
      <c r="D11412" s="6" t="s">
        <v>268</v>
      </c>
      <c r="E11412" s="6">
        <v>610402075</v>
      </c>
      <c r="F11412" s="6" t="s">
        <v>1234</v>
      </c>
      <c r="G11412" s="11">
        <v>2960.3</v>
      </c>
      <c r="H11412" s="12">
        <v>88.81</v>
      </c>
      <c r="I11412" s="6">
        <v>7406</v>
      </c>
      <c r="J11412" t="str">
        <f>_xlfn.XLOOKUP(I11412,[1]Planilha1!$C:$C,[1]Planilha1!$B:$B)</f>
        <v>7406 - TSPF - Louveira</v>
      </c>
      <c r="K11412" t="str">
        <f>_xlfn.XLOOKUP(I11412,[1]Planilha1!$C:$C,[1]Planilha1!$D:$D)</f>
        <v>43.340.312/0023-62</v>
      </c>
      <c r="L11412" t="str">
        <f>_xlfn.XLOOKUP(B11412,[2]Projeto!$B:$B,[2]Projeto!$P:$P)</f>
        <v>Paga</v>
      </c>
      <c r="M11412" s="6">
        <v>701203</v>
      </c>
      <c r="N11412" s="6" t="s">
        <v>1125</v>
      </c>
      <c r="O11412" t="str">
        <f>_xlfn.XLOOKUP(N11412,[3]Planilha1!$N:$N,[3]Planilha1!$O:$O)</f>
        <v>FLAC</v>
      </c>
      <c r="P11412">
        <v>2026</v>
      </c>
      <c r="Q11412" s="2" t="s">
        <v>1233</v>
      </c>
    </row>
    <row r="11413" spans="1:17" ht="16.8" x14ac:dyDescent="0.3">
      <c r="A11413" t="str">
        <f t="shared" si="10"/>
        <v>Lactalis - 7000</v>
      </c>
      <c r="B11413" s="6">
        <v>4501169722</v>
      </c>
      <c r="C11413" s="6">
        <v>5027929</v>
      </c>
      <c r="D11413" s="6" t="s">
        <v>300</v>
      </c>
      <c r="E11413" s="6">
        <v>610601367</v>
      </c>
      <c r="F11413" s="6" t="s">
        <v>301</v>
      </c>
      <c r="G11413" s="12">
        <v>90</v>
      </c>
      <c r="H11413" s="12">
        <v>2.7</v>
      </c>
      <c r="I11413" s="6">
        <v>7204</v>
      </c>
      <c r="J11413" t="str">
        <f>_xlfn.XLOOKUP(I11413,[1]Planilha1!$C:$C,[1]Planilha1!$B:$B)</f>
        <v>7204 - CD São Paulo</v>
      </c>
      <c r="K11413" t="str">
        <f>_xlfn.XLOOKUP(I11413,[1]Planilha1!$C:$C,[1]Planilha1!$D:$D)</f>
        <v>43.340.312/0010-48</v>
      </c>
      <c r="L11413" t="str">
        <f>_xlfn.XLOOKUP(B11413,[2]Projeto!$B:$B,[2]Projeto!$P:$P)</f>
        <v>Paga</v>
      </c>
      <c r="M11413" s="6">
        <v>701203</v>
      </c>
      <c r="N11413" s="6" t="s">
        <v>1125</v>
      </c>
      <c r="O11413" t="str">
        <f>_xlfn.XLOOKUP(N11413,[3]Planilha1!$N:$N,[3]Planilha1!$O:$O)</f>
        <v>FLAC</v>
      </c>
      <c r="P11413">
        <v>2026</v>
      </c>
      <c r="Q11413" s="2" t="s">
        <v>1233</v>
      </c>
    </row>
    <row r="11414" spans="1:17" ht="16.8" x14ac:dyDescent="0.3">
      <c r="A11414" t="str">
        <f t="shared" ref="A11414:A11477" si="11">IF(LEFT(I11414,1)="4","Lactalis - 4000",
IF(LEFT(I11414,1)="7","Lactalis - 7000",
IF(LEFT(I11414,1)="3","Itambé - 3000",
IF(LEFT(I11414,1)="6","Itambé - 6000",
"Não identificado"))))</f>
        <v>Lactalis - 7000</v>
      </c>
      <c r="B11414" s="6">
        <v>4501169722</v>
      </c>
      <c r="C11414" s="6">
        <v>5027929</v>
      </c>
      <c r="D11414" s="6" t="s">
        <v>300</v>
      </c>
      <c r="E11414" s="6">
        <v>540447551</v>
      </c>
      <c r="F11414" s="6" t="s">
        <v>302</v>
      </c>
      <c r="G11414" s="11">
        <v>1360.8</v>
      </c>
      <c r="H11414" s="12">
        <v>40.82</v>
      </c>
      <c r="I11414" s="6">
        <v>7204</v>
      </c>
      <c r="J11414" t="str">
        <f>_xlfn.XLOOKUP(I11414,[1]Planilha1!$C:$C,[1]Planilha1!$B:$B)</f>
        <v>7204 - CD São Paulo</v>
      </c>
      <c r="K11414" t="str">
        <f>_xlfn.XLOOKUP(I11414,[1]Planilha1!$C:$C,[1]Planilha1!$D:$D)</f>
        <v>43.340.312/0010-48</v>
      </c>
      <c r="L11414" t="str">
        <f>_xlfn.XLOOKUP(B11414,[2]Projeto!$B:$B,[2]Projeto!$P:$P)</f>
        <v>Paga</v>
      </c>
      <c r="M11414" s="6">
        <v>701203</v>
      </c>
      <c r="N11414" s="6" t="s">
        <v>1125</v>
      </c>
      <c r="O11414" t="str">
        <f>_xlfn.XLOOKUP(N11414,[3]Planilha1!$N:$N,[3]Planilha1!$O:$O)</f>
        <v>FLAC</v>
      </c>
      <c r="P11414">
        <v>2026</v>
      </c>
      <c r="Q11414" s="2" t="s">
        <v>1233</v>
      </c>
    </row>
    <row r="11415" spans="1:17" ht="16.8" x14ac:dyDescent="0.3">
      <c r="A11415" t="str">
        <f t="shared" si="11"/>
        <v>Lactalis - 7000</v>
      </c>
      <c r="B11415" s="6">
        <v>4501169722</v>
      </c>
      <c r="C11415" s="6">
        <v>5027929</v>
      </c>
      <c r="D11415" s="6" t="s">
        <v>300</v>
      </c>
      <c r="E11415" s="6">
        <v>610602367</v>
      </c>
      <c r="F11415" s="6" t="s">
        <v>303</v>
      </c>
      <c r="G11415" s="12">
        <v>88.32</v>
      </c>
      <c r="H11415" s="12">
        <v>2.65</v>
      </c>
      <c r="I11415" s="6">
        <v>7204</v>
      </c>
      <c r="J11415" t="str">
        <f>_xlfn.XLOOKUP(I11415,[1]Planilha1!$C:$C,[1]Planilha1!$B:$B)</f>
        <v>7204 - CD São Paulo</v>
      </c>
      <c r="K11415" t="str">
        <f>_xlfn.XLOOKUP(I11415,[1]Planilha1!$C:$C,[1]Planilha1!$D:$D)</f>
        <v>43.340.312/0010-48</v>
      </c>
      <c r="L11415" t="str">
        <f>_xlfn.XLOOKUP(B11415,[2]Projeto!$B:$B,[2]Projeto!$P:$P)</f>
        <v>Paga</v>
      </c>
      <c r="M11415" s="6">
        <v>701203</v>
      </c>
      <c r="N11415" s="6" t="s">
        <v>1125</v>
      </c>
      <c r="O11415" t="str">
        <f>_xlfn.XLOOKUP(N11415,[3]Planilha1!$N:$N,[3]Planilha1!$O:$O)</f>
        <v>FLAC</v>
      </c>
      <c r="P11415">
        <v>2026</v>
      </c>
      <c r="Q11415" s="2" t="s">
        <v>1233</v>
      </c>
    </row>
    <row r="11416" spans="1:17" ht="16.8" x14ac:dyDescent="0.3">
      <c r="A11416" t="str">
        <f t="shared" si="11"/>
        <v>Lactalis - 7000</v>
      </c>
      <c r="B11416" s="6">
        <v>4501169722</v>
      </c>
      <c r="C11416" s="6">
        <v>5027929</v>
      </c>
      <c r="D11416" s="6" t="s">
        <v>300</v>
      </c>
      <c r="E11416" s="6">
        <v>610603457</v>
      </c>
      <c r="F11416" s="6" t="s">
        <v>137</v>
      </c>
      <c r="G11416" s="11">
        <v>7526.4</v>
      </c>
      <c r="H11416" s="12">
        <v>225.79</v>
      </c>
      <c r="I11416" s="6">
        <v>7204</v>
      </c>
      <c r="J11416" t="str">
        <f>_xlfn.XLOOKUP(I11416,[1]Planilha1!$C:$C,[1]Planilha1!$B:$B)</f>
        <v>7204 - CD São Paulo</v>
      </c>
      <c r="K11416" t="str">
        <f>_xlfn.XLOOKUP(I11416,[1]Planilha1!$C:$C,[1]Planilha1!$D:$D)</f>
        <v>43.340.312/0010-48</v>
      </c>
      <c r="L11416" t="str">
        <f>_xlfn.XLOOKUP(B11416,[2]Projeto!$B:$B,[2]Projeto!$P:$P)</f>
        <v>Paga</v>
      </c>
      <c r="M11416" s="6">
        <v>701203</v>
      </c>
      <c r="N11416" s="6" t="s">
        <v>1125</v>
      </c>
      <c r="O11416" t="str">
        <f>_xlfn.XLOOKUP(N11416,[3]Planilha1!$N:$N,[3]Planilha1!$O:$O)</f>
        <v>FLAC</v>
      </c>
      <c r="P11416">
        <v>2026</v>
      </c>
      <c r="Q11416" s="2" t="s">
        <v>1233</v>
      </c>
    </row>
    <row r="11417" spans="1:17" ht="16.8" x14ac:dyDescent="0.3">
      <c r="A11417" t="str">
        <f t="shared" si="11"/>
        <v>Lactalis - 7000</v>
      </c>
      <c r="B11417" s="6">
        <v>4501169722</v>
      </c>
      <c r="C11417" s="6">
        <v>5088425</v>
      </c>
      <c r="D11417" s="6" t="s">
        <v>1249</v>
      </c>
      <c r="E11417" s="6">
        <v>610101500</v>
      </c>
      <c r="F11417" s="6" t="s">
        <v>714</v>
      </c>
      <c r="G11417" s="12">
        <v>396</v>
      </c>
      <c r="H11417" s="12">
        <v>11.88</v>
      </c>
      <c r="I11417" s="6">
        <v>7204</v>
      </c>
      <c r="J11417" t="str">
        <f>_xlfn.XLOOKUP(I11417,[1]Planilha1!$C:$C,[1]Planilha1!$B:$B)</f>
        <v>7204 - CD São Paulo</v>
      </c>
      <c r="K11417" t="str">
        <f>_xlfn.XLOOKUP(I11417,[1]Planilha1!$C:$C,[1]Planilha1!$D:$D)</f>
        <v>43.340.312/0010-48</v>
      </c>
      <c r="L11417" t="str">
        <f>_xlfn.XLOOKUP(B11417,[2]Projeto!$B:$B,[2]Projeto!$P:$P)</f>
        <v>Paga</v>
      </c>
      <c r="M11417" s="6">
        <v>701203</v>
      </c>
      <c r="N11417" s="6" t="s">
        <v>1125</v>
      </c>
      <c r="O11417" t="str">
        <f>_xlfn.XLOOKUP(N11417,[3]Planilha1!$N:$N,[3]Planilha1!$O:$O)</f>
        <v>FLAC</v>
      </c>
      <c r="P11417">
        <v>2026</v>
      </c>
      <c r="Q11417" s="2" t="s">
        <v>1233</v>
      </c>
    </row>
    <row r="11418" spans="1:17" ht="16.8" x14ac:dyDescent="0.3">
      <c r="A11418" t="str">
        <f t="shared" si="11"/>
        <v>Lactalis - 7000</v>
      </c>
      <c r="B11418" s="6">
        <v>4501169722</v>
      </c>
      <c r="C11418" s="6">
        <v>5088425</v>
      </c>
      <c r="D11418" s="6" t="s">
        <v>1249</v>
      </c>
      <c r="E11418" s="6">
        <v>610509347</v>
      </c>
      <c r="F11418" s="6" t="s">
        <v>296</v>
      </c>
      <c r="G11418" s="12">
        <v>235.48</v>
      </c>
      <c r="H11418" s="12">
        <v>7.06</v>
      </c>
      <c r="I11418" s="6">
        <v>7204</v>
      </c>
      <c r="J11418" t="str">
        <f>_xlfn.XLOOKUP(I11418,[1]Planilha1!$C:$C,[1]Planilha1!$B:$B)</f>
        <v>7204 - CD São Paulo</v>
      </c>
      <c r="K11418" t="str">
        <f>_xlfn.XLOOKUP(I11418,[1]Planilha1!$C:$C,[1]Planilha1!$D:$D)</f>
        <v>43.340.312/0010-48</v>
      </c>
      <c r="L11418" t="str">
        <f>_xlfn.XLOOKUP(B11418,[2]Projeto!$B:$B,[2]Projeto!$P:$P)</f>
        <v>Paga</v>
      </c>
      <c r="M11418" s="6">
        <v>701203</v>
      </c>
      <c r="N11418" s="6" t="s">
        <v>1125</v>
      </c>
      <c r="O11418" t="str">
        <f>_xlfn.XLOOKUP(N11418,[3]Planilha1!$N:$N,[3]Planilha1!$O:$O)</f>
        <v>FLAC</v>
      </c>
      <c r="P11418">
        <v>2026</v>
      </c>
      <c r="Q11418" s="2" t="s">
        <v>1233</v>
      </c>
    </row>
    <row r="11419" spans="1:17" ht="16.8" x14ac:dyDescent="0.3">
      <c r="A11419" t="str">
        <f t="shared" si="11"/>
        <v>Lactalis - 7000</v>
      </c>
      <c r="B11419" s="6">
        <v>4501169722</v>
      </c>
      <c r="C11419" s="6">
        <v>5088425</v>
      </c>
      <c r="D11419" s="6" t="s">
        <v>1249</v>
      </c>
      <c r="E11419" s="6">
        <v>610601079</v>
      </c>
      <c r="F11419" s="6" t="s">
        <v>1250</v>
      </c>
      <c r="G11419" s="12">
        <v>79.08</v>
      </c>
      <c r="H11419" s="12">
        <v>2.37</v>
      </c>
      <c r="I11419" s="6">
        <v>7204</v>
      </c>
      <c r="J11419" t="str">
        <f>_xlfn.XLOOKUP(I11419,[1]Planilha1!$C:$C,[1]Planilha1!$B:$B)</f>
        <v>7204 - CD São Paulo</v>
      </c>
      <c r="K11419" t="str">
        <f>_xlfn.XLOOKUP(I11419,[1]Planilha1!$C:$C,[1]Planilha1!$D:$D)</f>
        <v>43.340.312/0010-48</v>
      </c>
      <c r="L11419" t="str">
        <f>_xlfn.XLOOKUP(B11419,[2]Projeto!$B:$B,[2]Projeto!$P:$P)</f>
        <v>Paga</v>
      </c>
      <c r="M11419" s="6">
        <v>701203</v>
      </c>
      <c r="N11419" s="6" t="s">
        <v>1125</v>
      </c>
      <c r="O11419" t="str">
        <f>_xlfn.XLOOKUP(N11419,[3]Planilha1!$N:$N,[3]Planilha1!$O:$O)</f>
        <v>FLAC</v>
      </c>
      <c r="P11419">
        <v>2026</v>
      </c>
      <c r="Q11419" s="2" t="s">
        <v>1233</v>
      </c>
    </row>
    <row r="11420" spans="1:17" ht="16.8" x14ac:dyDescent="0.3">
      <c r="A11420" t="str">
        <f t="shared" si="11"/>
        <v>Lactalis - 7000</v>
      </c>
      <c r="B11420" s="6">
        <v>4501169722</v>
      </c>
      <c r="C11420" s="6">
        <v>5088425</v>
      </c>
      <c r="D11420" s="6" t="s">
        <v>1249</v>
      </c>
      <c r="E11420" s="6">
        <v>610501546</v>
      </c>
      <c r="F11420" s="6" t="s">
        <v>1240</v>
      </c>
      <c r="G11420" s="12">
        <v>257.88</v>
      </c>
      <c r="H11420" s="12">
        <v>7.74</v>
      </c>
      <c r="I11420" s="6">
        <v>7204</v>
      </c>
      <c r="J11420" t="str">
        <f>_xlfn.XLOOKUP(I11420,[1]Planilha1!$C:$C,[1]Planilha1!$B:$B)</f>
        <v>7204 - CD São Paulo</v>
      </c>
      <c r="K11420" t="str">
        <f>_xlfn.XLOOKUP(I11420,[1]Planilha1!$C:$C,[1]Planilha1!$D:$D)</f>
        <v>43.340.312/0010-48</v>
      </c>
      <c r="L11420" t="str">
        <f>_xlfn.XLOOKUP(B11420,[2]Projeto!$B:$B,[2]Projeto!$P:$P)</f>
        <v>Paga</v>
      </c>
      <c r="M11420" s="6">
        <v>701203</v>
      </c>
      <c r="N11420" s="6" t="s">
        <v>1125</v>
      </c>
      <c r="O11420" t="str">
        <f>_xlfn.XLOOKUP(N11420,[3]Planilha1!$N:$N,[3]Planilha1!$O:$O)</f>
        <v>FLAC</v>
      </c>
      <c r="P11420">
        <v>2026</v>
      </c>
      <c r="Q11420" s="2" t="s">
        <v>1233</v>
      </c>
    </row>
    <row r="11421" spans="1:17" ht="16.8" x14ac:dyDescent="0.3">
      <c r="A11421" t="str">
        <f t="shared" si="11"/>
        <v>Lactalis - 7000</v>
      </c>
      <c r="B11421" s="6">
        <v>4501169722</v>
      </c>
      <c r="C11421" s="6">
        <v>5088425</v>
      </c>
      <c r="D11421" s="6" t="s">
        <v>1249</v>
      </c>
      <c r="E11421" s="6">
        <v>610511347</v>
      </c>
      <c r="F11421" s="6" t="s">
        <v>415</v>
      </c>
      <c r="G11421" s="12">
        <v>235.48</v>
      </c>
      <c r="H11421" s="12">
        <v>7.06</v>
      </c>
      <c r="I11421" s="6">
        <v>7204</v>
      </c>
      <c r="J11421" t="str">
        <f>_xlfn.XLOOKUP(I11421,[1]Planilha1!$C:$C,[1]Planilha1!$B:$B)</f>
        <v>7204 - CD São Paulo</v>
      </c>
      <c r="K11421" t="str">
        <f>_xlfn.XLOOKUP(I11421,[1]Planilha1!$C:$C,[1]Planilha1!$D:$D)</f>
        <v>43.340.312/0010-48</v>
      </c>
      <c r="L11421" t="str">
        <f>_xlfn.XLOOKUP(B11421,[2]Projeto!$B:$B,[2]Projeto!$P:$P)</f>
        <v>Paga</v>
      </c>
      <c r="M11421" s="6">
        <v>701203</v>
      </c>
      <c r="N11421" s="6" t="s">
        <v>1125</v>
      </c>
      <c r="O11421" t="str">
        <f>_xlfn.XLOOKUP(N11421,[3]Planilha1!$N:$N,[3]Planilha1!$O:$O)</f>
        <v>FLAC</v>
      </c>
      <c r="P11421">
        <v>2026</v>
      </c>
      <c r="Q11421" s="2" t="s">
        <v>1233</v>
      </c>
    </row>
    <row r="11422" spans="1:17" ht="16.8" x14ac:dyDescent="0.3">
      <c r="A11422" t="str">
        <f t="shared" si="11"/>
        <v>Lactalis - 7000</v>
      </c>
      <c r="B11422" s="6">
        <v>4501169722</v>
      </c>
      <c r="C11422" s="6">
        <v>5088425</v>
      </c>
      <c r="D11422" s="6" t="s">
        <v>1249</v>
      </c>
      <c r="E11422" s="6">
        <v>610601367</v>
      </c>
      <c r="F11422" s="6" t="s">
        <v>301</v>
      </c>
      <c r="G11422" s="12">
        <v>90</v>
      </c>
      <c r="H11422" s="12">
        <v>2.7</v>
      </c>
      <c r="I11422" s="6">
        <v>7204</v>
      </c>
      <c r="J11422" t="str">
        <f>_xlfn.XLOOKUP(I11422,[1]Planilha1!$C:$C,[1]Planilha1!$B:$B)</f>
        <v>7204 - CD São Paulo</v>
      </c>
      <c r="K11422" t="str">
        <f>_xlfn.XLOOKUP(I11422,[1]Planilha1!$C:$C,[1]Planilha1!$D:$D)</f>
        <v>43.340.312/0010-48</v>
      </c>
      <c r="L11422" t="str">
        <f>_xlfn.XLOOKUP(B11422,[2]Projeto!$B:$B,[2]Projeto!$P:$P)</f>
        <v>Paga</v>
      </c>
      <c r="M11422" s="6">
        <v>701203</v>
      </c>
      <c r="N11422" s="6" t="s">
        <v>1125</v>
      </c>
      <c r="O11422" t="str">
        <f>_xlfn.XLOOKUP(N11422,[3]Planilha1!$N:$N,[3]Planilha1!$O:$O)</f>
        <v>FLAC</v>
      </c>
      <c r="P11422">
        <v>2026</v>
      </c>
      <c r="Q11422" s="2" t="s">
        <v>1233</v>
      </c>
    </row>
    <row r="11423" spans="1:17" ht="16.8" x14ac:dyDescent="0.3">
      <c r="A11423" t="str">
        <f t="shared" si="11"/>
        <v>Lactalis - 7000</v>
      </c>
      <c r="B11423" s="6">
        <v>4501169694</v>
      </c>
      <c r="C11423" s="6">
        <v>5008636</v>
      </c>
      <c r="D11423" s="6" t="s">
        <v>49</v>
      </c>
      <c r="E11423" s="6">
        <v>610116340</v>
      </c>
      <c r="F11423" s="6" t="s">
        <v>80</v>
      </c>
      <c r="G11423" s="11">
        <v>1058.4000000000001</v>
      </c>
      <c r="H11423" s="12">
        <v>31.75</v>
      </c>
      <c r="I11423" s="6">
        <v>7202</v>
      </c>
      <c r="J11423" t="str">
        <f>_xlfn.XLOOKUP(I11423,[1]Planilha1!$C:$C,[1]Planilha1!$B:$B)</f>
        <v>7202 - CD - RJ Pavuna Refrigerados</v>
      </c>
      <c r="K11423" t="str">
        <f>_xlfn.XLOOKUP(I11423,[1]Planilha1!$C:$C,[1]Planilha1!$D:$D)</f>
        <v>43.340.312/0004-08</v>
      </c>
      <c r="L11423" t="str">
        <f>_xlfn.XLOOKUP(B11423,[2]Projeto!$B:$B,[2]Projeto!$P:$P)</f>
        <v>Paga</v>
      </c>
      <c r="M11423" s="6">
        <v>701122</v>
      </c>
      <c r="N11423" s="6" t="s">
        <v>1120</v>
      </c>
      <c r="O11423" t="str">
        <f>_xlfn.XLOOKUP(N11423,[3]Planilha1!$N:$N,[3]Planilha1!$O:$O)</f>
        <v>Nutri</v>
      </c>
      <c r="P11423">
        <v>2026</v>
      </c>
      <c r="Q11423" s="2" t="s">
        <v>1233</v>
      </c>
    </row>
    <row r="11424" spans="1:17" ht="16.8" x14ac:dyDescent="0.3">
      <c r="A11424" t="str">
        <f t="shared" si="11"/>
        <v>Lactalis - 7000</v>
      </c>
      <c r="B11424" s="6">
        <v>4501169694</v>
      </c>
      <c r="C11424" s="6">
        <v>5008636</v>
      </c>
      <c r="D11424" s="6" t="s">
        <v>49</v>
      </c>
      <c r="E11424" s="6">
        <v>600114463</v>
      </c>
      <c r="F11424" s="6" t="s">
        <v>110</v>
      </c>
      <c r="G11424" s="11">
        <v>2006.4</v>
      </c>
      <c r="H11424" s="12">
        <v>60.19</v>
      </c>
      <c r="I11424" s="6">
        <v>7202</v>
      </c>
      <c r="J11424" t="str">
        <f>_xlfn.XLOOKUP(I11424,[1]Planilha1!$C:$C,[1]Planilha1!$B:$B)</f>
        <v>7202 - CD - RJ Pavuna Refrigerados</v>
      </c>
      <c r="K11424" t="str">
        <f>_xlfn.XLOOKUP(I11424,[1]Planilha1!$C:$C,[1]Planilha1!$D:$D)</f>
        <v>43.340.312/0004-08</v>
      </c>
      <c r="L11424" t="str">
        <f>_xlfn.XLOOKUP(B11424,[2]Projeto!$B:$B,[2]Projeto!$P:$P)</f>
        <v>Paga</v>
      </c>
      <c r="M11424" s="6">
        <v>701122</v>
      </c>
      <c r="N11424" s="6" t="s">
        <v>1120</v>
      </c>
      <c r="O11424" t="str">
        <f>_xlfn.XLOOKUP(N11424,[3]Planilha1!$N:$N,[3]Planilha1!$O:$O)</f>
        <v>Nutri</v>
      </c>
      <c r="P11424">
        <v>2026</v>
      </c>
      <c r="Q11424" s="2" t="s">
        <v>1233</v>
      </c>
    </row>
    <row r="11425" spans="1:17" ht="16.8" x14ac:dyDescent="0.3">
      <c r="A11425" t="str">
        <f t="shared" si="11"/>
        <v>Lactalis - 7000</v>
      </c>
      <c r="B11425" s="6">
        <v>4501169722</v>
      </c>
      <c r="C11425" s="6">
        <v>5034558</v>
      </c>
      <c r="D11425" s="6" t="s">
        <v>197</v>
      </c>
      <c r="E11425" s="6">
        <v>610405337</v>
      </c>
      <c r="F11425" s="6" t="s">
        <v>76</v>
      </c>
      <c r="G11425" s="11">
        <v>1105.92</v>
      </c>
      <c r="H11425" s="12">
        <v>33.18</v>
      </c>
      <c r="I11425" s="6">
        <v>7204</v>
      </c>
      <c r="J11425" t="str">
        <f>_xlfn.XLOOKUP(I11425,[1]Planilha1!$C:$C,[1]Planilha1!$B:$B)</f>
        <v>7204 - CD São Paulo</v>
      </c>
      <c r="K11425" t="str">
        <f>_xlfn.XLOOKUP(I11425,[1]Planilha1!$C:$C,[1]Planilha1!$D:$D)</f>
        <v>43.340.312/0010-48</v>
      </c>
      <c r="L11425" t="str">
        <f>_xlfn.XLOOKUP(B11425,[2]Projeto!$B:$B,[2]Projeto!$P:$P)</f>
        <v>Paga</v>
      </c>
      <c r="M11425" s="6">
        <v>701203</v>
      </c>
      <c r="N11425" s="6" t="s">
        <v>1125</v>
      </c>
      <c r="O11425" t="str">
        <f>_xlfn.XLOOKUP(N11425,[3]Planilha1!$N:$N,[3]Planilha1!$O:$O)</f>
        <v>FLAC</v>
      </c>
      <c r="P11425">
        <v>2026</v>
      </c>
      <c r="Q11425" s="2" t="s">
        <v>1233</v>
      </c>
    </row>
    <row r="11426" spans="1:17" ht="16.8" x14ac:dyDescent="0.3">
      <c r="A11426" t="str">
        <f t="shared" si="11"/>
        <v>Lactalis - 7000</v>
      </c>
      <c r="B11426" s="6">
        <v>4501169722</v>
      </c>
      <c r="C11426" s="6">
        <v>5034558</v>
      </c>
      <c r="D11426" s="6" t="s">
        <v>197</v>
      </c>
      <c r="E11426" s="6">
        <v>610402337</v>
      </c>
      <c r="F11426" s="6" t="s">
        <v>84</v>
      </c>
      <c r="G11426" s="12">
        <v>737.28</v>
      </c>
      <c r="H11426" s="12">
        <v>22.12</v>
      </c>
      <c r="I11426" s="6">
        <v>7204</v>
      </c>
      <c r="J11426" t="str">
        <f>_xlfn.XLOOKUP(I11426,[1]Planilha1!$C:$C,[1]Planilha1!$B:$B)</f>
        <v>7204 - CD São Paulo</v>
      </c>
      <c r="K11426" t="str">
        <f>_xlfn.XLOOKUP(I11426,[1]Planilha1!$C:$C,[1]Planilha1!$D:$D)</f>
        <v>43.340.312/0010-48</v>
      </c>
      <c r="L11426" t="str">
        <f>_xlfn.XLOOKUP(B11426,[2]Projeto!$B:$B,[2]Projeto!$P:$P)</f>
        <v>Paga</v>
      </c>
      <c r="M11426" s="6">
        <v>701203</v>
      </c>
      <c r="N11426" s="6" t="s">
        <v>1125</v>
      </c>
      <c r="O11426" t="str">
        <f>_xlfn.XLOOKUP(N11426,[3]Planilha1!$N:$N,[3]Planilha1!$O:$O)</f>
        <v>FLAC</v>
      </c>
      <c r="P11426">
        <v>2026</v>
      </c>
      <c r="Q11426" s="2" t="s">
        <v>1233</v>
      </c>
    </row>
    <row r="11427" spans="1:17" ht="16.8" x14ac:dyDescent="0.3">
      <c r="A11427" t="str">
        <f t="shared" si="11"/>
        <v>Lactalis - 7000</v>
      </c>
      <c r="B11427" s="6">
        <v>4501169722</v>
      </c>
      <c r="C11427" s="6">
        <v>5286593</v>
      </c>
      <c r="D11427" s="6" t="s">
        <v>380</v>
      </c>
      <c r="E11427" s="6">
        <v>610402075</v>
      </c>
      <c r="F11427" s="6" t="s">
        <v>1234</v>
      </c>
      <c r="G11427" s="11">
        <v>6127.5</v>
      </c>
      <c r="H11427" s="12">
        <v>183.83</v>
      </c>
      <c r="I11427" s="6">
        <v>7204</v>
      </c>
      <c r="J11427" t="str">
        <f>_xlfn.XLOOKUP(I11427,[1]Planilha1!$C:$C,[1]Planilha1!$B:$B)</f>
        <v>7204 - CD São Paulo</v>
      </c>
      <c r="K11427" t="str">
        <f>_xlfn.XLOOKUP(I11427,[1]Planilha1!$C:$C,[1]Planilha1!$D:$D)</f>
        <v>43.340.312/0010-48</v>
      </c>
      <c r="L11427" t="str">
        <f>_xlfn.XLOOKUP(B11427,[2]Projeto!$B:$B,[2]Projeto!$P:$P)</f>
        <v>Paga</v>
      </c>
      <c r="M11427" s="6">
        <v>701203</v>
      </c>
      <c r="N11427" s="6" t="s">
        <v>1125</v>
      </c>
      <c r="O11427" t="str">
        <f>_xlfn.XLOOKUP(N11427,[3]Planilha1!$N:$N,[3]Planilha1!$O:$O)</f>
        <v>FLAC</v>
      </c>
      <c r="P11427">
        <v>2026</v>
      </c>
      <c r="Q11427" s="2" t="s">
        <v>1233</v>
      </c>
    </row>
    <row r="11428" spans="1:17" ht="16.8" x14ac:dyDescent="0.3">
      <c r="A11428" t="str">
        <f t="shared" si="11"/>
        <v>Lactalis - 7000</v>
      </c>
      <c r="B11428" s="6">
        <v>4501169722</v>
      </c>
      <c r="C11428" s="6">
        <v>5278512</v>
      </c>
      <c r="D11428" s="6" t="s">
        <v>1219</v>
      </c>
      <c r="E11428" s="6">
        <v>540437436</v>
      </c>
      <c r="F11428" s="6" t="s">
        <v>298</v>
      </c>
      <c r="G11428" s="12">
        <v>239.64</v>
      </c>
      <c r="H11428" s="12">
        <v>7.19</v>
      </c>
      <c r="I11428" s="6">
        <v>7204</v>
      </c>
      <c r="J11428" t="str">
        <f>_xlfn.XLOOKUP(I11428,[1]Planilha1!$C:$C,[1]Planilha1!$B:$B)</f>
        <v>7204 - CD São Paulo</v>
      </c>
      <c r="K11428" t="str">
        <f>_xlfn.XLOOKUP(I11428,[1]Planilha1!$C:$C,[1]Planilha1!$D:$D)</f>
        <v>43.340.312/0010-48</v>
      </c>
      <c r="L11428" t="str">
        <f>_xlfn.XLOOKUP(B11428,[2]Projeto!$B:$B,[2]Projeto!$P:$P)</f>
        <v>Paga</v>
      </c>
      <c r="M11428" s="6">
        <v>701203</v>
      </c>
      <c r="N11428" s="6" t="s">
        <v>1125</v>
      </c>
      <c r="O11428" t="str">
        <f>_xlfn.XLOOKUP(N11428,[3]Planilha1!$N:$N,[3]Planilha1!$O:$O)</f>
        <v>FLAC</v>
      </c>
      <c r="P11428">
        <v>2026</v>
      </c>
      <c r="Q11428" s="2" t="s">
        <v>1233</v>
      </c>
    </row>
    <row r="11429" spans="1:17" ht="16.8" x14ac:dyDescent="0.3">
      <c r="A11429" t="str">
        <f t="shared" si="11"/>
        <v>Lactalis - 7000</v>
      </c>
      <c r="B11429" s="6">
        <v>4501169722</v>
      </c>
      <c r="C11429" s="6">
        <v>5278512</v>
      </c>
      <c r="D11429" s="6" t="s">
        <v>1219</v>
      </c>
      <c r="E11429" s="6">
        <v>610102368</v>
      </c>
      <c r="F11429" s="6" t="s">
        <v>88</v>
      </c>
      <c r="G11429" s="12">
        <v>122.88</v>
      </c>
      <c r="H11429" s="12">
        <v>3.69</v>
      </c>
      <c r="I11429" s="6">
        <v>7204</v>
      </c>
      <c r="J11429" t="str">
        <f>_xlfn.XLOOKUP(I11429,[1]Planilha1!$C:$C,[1]Planilha1!$B:$B)</f>
        <v>7204 - CD São Paulo</v>
      </c>
      <c r="K11429" t="str">
        <f>_xlfn.XLOOKUP(I11429,[1]Planilha1!$C:$C,[1]Planilha1!$D:$D)</f>
        <v>43.340.312/0010-48</v>
      </c>
      <c r="L11429" t="str">
        <f>_xlfn.XLOOKUP(B11429,[2]Projeto!$B:$B,[2]Projeto!$P:$P)</f>
        <v>Paga</v>
      </c>
      <c r="M11429" s="6">
        <v>701203</v>
      </c>
      <c r="N11429" s="6" t="s">
        <v>1125</v>
      </c>
      <c r="O11429" t="str">
        <f>_xlfn.XLOOKUP(N11429,[3]Planilha1!$N:$N,[3]Planilha1!$O:$O)</f>
        <v>FLAC</v>
      </c>
      <c r="P11429">
        <v>2026</v>
      </c>
      <c r="Q11429" s="2" t="s">
        <v>1233</v>
      </c>
    </row>
    <row r="11430" spans="1:17" ht="16.8" x14ac:dyDescent="0.3">
      <c r="A11430" t="str">
        <f t="shared" si="11"/>
        <v>Lactalis - 7000</v>
      </c>
      <c r="B11430" s="6">
        <v>4501169722</v>
      </c>
      <c r="C11430" s="6">
        <v>5278512</v>
      </c>
      <c r="D11430" s="6" t="s">
        <v>1219</v>
      </c>
      <c r="E11430" s="6">
        <v>610100368</v>
      </c>
      <c r="F11430" s="6" t="s">
        <v>119</v>
      </c>
      <c r="G11430" s="12">
        <v>61.44</v>
      </c>
      <c r="H11430" s="12">
        <v>1.84</v>
      </c>
      <c r="I11430" s="6">
        <v>7204</v>
      </c>
      <c r="J11430" t="str">
        <f>_xlfn.XLOOKUP(I11430,[1]Planilha1!$C:$C,[1]Planilha1!$B:$B)</f>
        <v>7204 - CD São Paulo</v>
      </c>
      <c r="K11430" t="str">
        <f>_xlfn.XLOOKUP(I11430,[1]Planilha1!$C:$C,[1]Planilha1!$D:$D)</f>
        <v>43.340.312/0010-48</v>
      </c>
      <c r="L11430" t="str">
        <f>_xlfn.XLOOKUP(B11430,[2]Projeto!$B:$B,[2]Projeto!$P:$P)</f>
        <v>Paga</v>
      </c>
      <c r="M11430" s="6">
        <v>701203</v>
      </c>
      <c r="N11430" s="6" t="s">
        <v>1125</v>
      </c>
      <c r="O11430" t="str">
        <f>_xlfn.XLOOKUP(N11430,[3]Planilha1!$N:$N,[3]Planilha1!$O:$O)</f>
        <v>FLAC</v>
      </c>
      <c r="P11430">
        <v>2026</v>
      </c>
      <c r="Q11430" s="2" t="s">
        <v>1233</v>
      </c>
    </row>
    <row r="11431" spans="1:17" ht="16.8" x14ac:dyDescent="0.3">
      <c r="A11431" t="str">
        <f t="shared" si="11"/>
        <v>Lactalis - 7000</v>
      </c>
      <c r="B11431" s="6">
        <v>4501169722</v>
      </c>
      <c r="C11431" s="6">
        <v>5278512</v>
      </c>
      <c r="D11431" s="6" t="s">
        <v>1219</v>
      </c>
      <c r="E11431" s="6">
        <v>540437433</v>
      </c>
      <c r="F11431" s="6" t="s">
        <v>167</v>
      </c>
      <c r="G11431" s="12">
        <v>239.64</v>
      </c>
      <c r="H11431" s="12">
        <v>7.19</v>
      </c>
      <c r="I11431" s="6">
        <v>7204</v>
      </c>
      <c r="J11431" t="str">
        <f>_xlfn.XLOOKUP(I11431,[1]Planilha1!$C:$C,[1]Planilha1!$B:$B)</f>
        <v>7204 - CD São Paulo</v>
      </c>
      <c r="K11431" t="str">
        <f>_xlfn.XLOOKUP(I11431,[1]Planilha1!$C:$C,[1]Planilha1!$D:$D)</f>
        <v>43.340.312/0010-48</v>
      </c>
      <c r="L11431" t="str">
        <f>_xlfn.XLOOKUP(B11431,[2]Projeto!$B:$B,[2]Projeto!$P:$P)</f>
        <v>Paga</v>
      </c>
      <c r="M11431" s="6">
        <v>701203</v>
      </c>
      <c r="N11431" s="6" t="s">
        <v>1125</v>
      </c>
      <c r="O11431" t="str">
        <f>_xlfn.XLOOKUP(N11431,[3]Planilha1!$N:$N,[3]Planilha1!$O:$O)</f>
        <v>FLAC</v>
      </c>
      <c r="P11431">
        <v>2026</v>
      </c>
      <c r="Q11431" s="2" t="s">
        <v>1233</v>
      </c>
    </row>
    <row r="11432" spans="1:17" ht="16.8" x14ac:dyDescent="0.3">
      <c r="A11432" t="str">
        <f t="shared" si="11"/>
        <v>Lactalis - 7000</v>
      </c>
      <c r="B11432" s="6">
        <v>4501169722</v>
      </c>
      <c r="C11432" s="6">
        <v>5266544</v>
      </c>
      <c r="D11432" s="6" t="s">
        <v>383</v>
      </c>
      <c r="E11432" s="6">
        <v>610405337</v>
      </c>
      <c r="F11432" s="6" t="s">
        <v>76</v>
      </c>
      <c r="G11432" s="12">
        <v>460.8</v>
      </c>
      <c r="H11432" s="12">
        <v>13.82</v>
      </c>
      <c r="I11432" s="6">
        <v>7204</v>
      </c>
      <c r="J11432" t="str">
        <f>_xlfn.XLOOKUP(I11432,[1]Planilha1!$C:$C,[1]Planilha1!$B:$B)</f>
        <v>7204 - CD São Paulo</v>
      </c>
      <c r="K11432" t="str">
        <f>_xlfn.XLOOKUP(I11432,[1]Planilha1!$C:$C,[1]Planilha1!$D:$D)</f>
        <v>43.340.312/0010-48</v>
      </c>
      <c r="L11432" t="str">
        <f>_xlfn.XLOOKUP(B11432,[2]Projeto!$B:$B,[2]Projeto!$P:$P)</f>
        <v>Paga</v>
      </c>
      <c r="M11432" s="6">
        <v>701203</v>
      </c>
      <c r="N11432" s="6" t="s">
        <v>1125</v>
      </c>
      <c r="O11432" t="str">
        <f>_xlfn.XLOOKUP(N11432,[3]Planilha1!$N:$N,[3]Planilha1!$O:$O)</f>
        <v>FLAC</v>
      </c>
      <c r="P11432">
        <v>2026</v>
      </c>
      <c r="Q11432" s="2" t="s">
        <v>1233</v>
      </c>
    </row>
    <row r="11433" spans="1:17" ht="16.8" x14ac:dyDescent="0.3">
      <c r="A11433" t="str">
        <f t="shared" si="11"/>
        <v>Lactalis - 7000</v>
      </c>
      <c r="B11433" s="6">
        <v>4501169759</v>
      </c>
      <c r="C11433" s="6">
        <v>5336849</v>
      </c>
      <c r="D11433" s="6" t="s">
        <v>1012</v>
      </c>
      <c r="E11433" s="6">
        <v>600300300</v>
      </c>
      <c r="F11433" s="6" t="s">
        <v>939</v>
      </c>
      <c r="G11433" s="12">
        <v>359.28</v>
      </c>
      <c r="H11433" s="12">
        <v>3.59</v>
      </c>
      <c r="I11433" s="6">
        <v>7204</v>
      </c>
      <c r="J11433" t="str">
        <f>_xlfn.XLOOKUP(I11433,[1]Planilha1!$C:$C,[1]Planilha1!$B:$B)</f>
        <v>7204 - CD São Paulo</v>
      </c>
      <c r="K11433" t="str">
        <f>_xlfn.XLOOKUP(I11433,[1]Planilha1!$C:$C,[1]Planilha1!$D:$D)</f>
        <v>43.340.312/0010-48</v>
      </c>
      <c r="L11433" t="str">
        <f>_xlfn.XLOOKUP(B11433,[2]Projeto!$B:$B,[2]Projeto!$P:$P)</f>
        <v>Paga</v>
      </c>
      <c r="M11433" s="6">
        <v>701122</v>
      </c>
      <c r="N11433" s="6" t="s">
        <v>1120</v>
      </c>
      <c r="O11433" t="str">
        <f>_xlfn.XLOOKUP(N11433,[3]Planilha1!$N:$N,[3]Planilha1!$O:$O)</f>
        <v>Nutri</v>
      </c>
      <c r="P11433">
        <v>2026</v>
      </c>
      <c r="Q11433" s="2" t="s">
        <v>1233</v>
      </c>
    </row>
    <row r="11434" spans="1:17" ht="16.8" x14ac:dyDescent="0.3">
      <c r="A11434" t="str">
        <f t="shared" si="11"/>
        <v>Lactalis - 7000</v>
      </c>
      <c r="B11434" s="6">
        <v>4501169722</v>
      </c>
      <c r="C11434" s="6">
        <v>5356221</v>
      </c>
      <c r="D11434" s="6" t="s">
        <v>1191</v>
      </c>
      <c r="E11434" s="6">
        <v>610405337</v>
      </c>
      <c r="F11434" s="6" t="s">
        <v>76</v>
      </c>
      <c r="G11434" s="12">
        <v>195.38</v>
      </c>
      <c r="H11434" s="12">
        <v>5.86</v>
      </c>
      <c r="I11434" s="6">
        <v>7204</v>
      </c>
      <c r="J11434" t="str">
        <f>_xlfn.XLOOKUP(I11434,[1]Planilha1!$C:$C,[1]Planilha1!$B:$B)</f>
        <v>7204 - CD São Paulo</v>
      </c>
      <c r="K11434" t="str">
        <f>_xlfn.XLOOKUP(I11434,[1]Planilha1!$C:$C,[1]Planilha1!$D:$D)</f>
        <v>43.340.312/0010-48</v>
      </c>
      <c r="L11434" t="str">
        <f>_xlfn.XLOOKUP(B11434,[2]Projeto!$B:$B,[2]Projeto!$P:$P)</f>
        <v>Paga</v>
      </c>
      <c r="M11434" s="6">
        <v>701203</v>
      </c>
      <c r="N11434" s="6" t="s">
        <v>1125</v>
      </c>
      <c r="O11434" t="str">
        <f>_xlfn.XLOOKUP(N11434,[3]Planilha1!$N:$N,[3]Planilha1!$O:$O)</f>
        <v>FLAC</v>
      </c>
      <c r="P11434">
        <v>2026</v>
      </c>
      <c r="Q11434" s="2" t="s">
        <v>1233</v>
      </c>
    </row>
    <row r="11435" spans="1:17" ht="16.8" x14ac:dyDescent="0.3">
      <c r="A11435" t="str">
        <f t="shared" si="11"/>
        <v>Lactalis - 7000</v>
      </c>
      <c r="B11435" s="6">
        <v>4501169759</v>
      </c>
      <c r="C11435" s="6">
        <v>5261291</v>
      </c>
      <c r="D11435" s="6" t="s">
        <v>385</v>
      </c>
      <c r="E11435" s="6">
        <v>610027539</v>
      </c>
      <c r="F11435" s="6" t="s">
        <v>721</v>
      </c>
      <c r="G11435" s="12">
        <v>624</v>
      </c>
      <c r="H11435" s="12">
        <v>6.24</v>
      </c>
      <c r="I11435" s="6">
        <v>7204</v>
      </c>
      <c r="J11435" t="str">
        <f>_xlfn.XLOOKUP(I11435,[1]Planilha1!$C:$C,[1]Planilha1!$B:$B)</f>
        <v>7204 - CD São Paulo</v>
      </c>
      <c r="K11435" t="str">
        <f>_xlfn.XLOOKUP(I11435,[1]Planilha1!$C:$C,[1]Planilha1!$D:$D)</f>
        <v>43.340.312/0010-48</v>
      </c>
      <c r="L11435" t="str">
        <f>_xlfn.XLOOKUP(B11435,[2]Projeto!$B:$B,[2]Projeto!$P:$P)</f>
        <v>Paga</v>
      </c>
      <c r="M11435" s="6">
        <v>701122</v>
      </c>
      <c r="N11435" s="6" t="s">
        <v>1120</v>
      </c>
      <c r="O11435" t="str">
        <f>_xlfn.XLOOKUP(N11435,[3]Planilha1!$N:$N,[3]Planilha1!$O:$O)</f>
        <v>Nutri</v>
      </c>
      <c r="P11435">
        <v>2026</v>
      </c>
      <c r="Q11435" s="2" t="s">
        <v>1233</v>
      </c>
    </row>
    <row r="11436" spans="1:17" ht="16.8" x14ac:dyDescent="0.3">
      <c r="A11436" t="str">
        <f t="shared" si="11"/>
        <v>Lactalis - 7000</v>
      </c>
      <c r="B11436" s="6">
        <v>4501169759</v>
      </c>
      <c r="C11436" s="6">
        <v>5336831</v>
      </c>
      <c r="D11436" s="6" t="s">
        <v>59</v>
      </c>
      <c r="E11436" s="6">
        <v>610103363</v>
      </c>
      <c r="F11436" s="6" t="s">
        <v>834</v>
      </c>
      <c r="G11436" s="12">
        <v>561</v>
      </c>
      <c r="H11436" s="12">
        <v>16.829999999999998</v>
      </c>
      <c r="I11436" s="6">
        <v>7204</v>
      </c>
      <c r="J11436" t="str">
        <f>_xlfn.XLOOKUP(I11436,[1]Planilha1!$C:$C,[1]Planilha1!$B:$B)</f>
        <v>7204 - CD São Paulo</v>
      </c>
      <c r="K11436" t="str">
        <f>_xlfn.XLOOKUP(I11436,[1]Planilha1!$C:$C,[1]Planilha1!$D:$D)</f>
        <v>43.340.312/0010-48</v>
      </c>
      <c r="L11436" t="str">
        <f>_xlfn.XLOOKUP(B11436,[2]Projeto!$B:$B,[2]Projeto!$P:$P)</f>
        <v>Paga</v>
      </c>
      <c r="M11436" s="6">
        <v>701122</v>
      </c>
      <c r="N11436" s="6" t="s">
        <v>1120</v>
      </c>
      <c r="O11436" t="str">
        <f>_xlfn.XLOOKUP(N11436,[3]Planilha1!$N:$N,[3]Planilha1!$O:$O)</f>
        <v>Nutri</v>
      </c>
      <c r="P11436">
        <v>2026</v>
      </c>
      <c r="Q11436" s="2" t="s">
        <v>1233</v>
      </c>
    </row>
    <row r="11437" spans="1:17" ht="16.8" x14ac:dyDescent="0.3">
      <c r="A11437" t="str">
        <f t="shared" si="11"/>
        <v>Lactalis - 7000</v>
      </c>
      <c r="B11437" s="6">
        <v>4501169759</v>
      </c>
      <c r="C11437" s="6">
        <v>5336831</v>
      </c>
      <c r="D11437" s="6" t="s">
        <v>59</v>
      </c>
      <c r="E11437" s="6">
        <v>600300300</v>
      </c>
      <c r="F11437" s="6" t="s">
        <v>939</v>
      </c>
      <c r="G11437" s="12">
        <v>538.91999999999996</v>
      </c>
      <c r="H11437" s="12">
        <v>5.39</v>
      </c>
      <c r="I11437" s="6">
        <v>7204</v>
      </c>
      <c r="J11437" t="str">
        <f>_xlfn.XLOOKUP(I11437,[1]Planilha1!$C:$C,[1]Planilha1!$B:$B)</f>
        <v>7204 - CD São Paulo</v>
      </c>
      <c r="K11437" t="str">
        <f>_xlfn.XLOOKUP(I11437,[1]Planilha1!$C:$C,[1]Planilha1!$D:$D)</f>
        <v>43.340.312/0010-48</v>
      </c>
      <c r="L11437" t="str">
        <f>_xlfn.XLOOKUP(B11437,[2]Projeto!$B:$B,[2]Projeto!$P:$P)</f>
        <v>Paga</v>
      </c>
      <c r="M11437" s="6">
        <v>701122</v>
      </c>
      <c r="N11437" s="6" t="s">
        <v>1120</v>
      </c>
      <c r="O11437" t="str">
        <f>_xlfn.XLOOKUP(N11437,[3]Planilha1!$N:$N,[3]Planilha1!$O:$O)</f>
        <v>Nutri</v>
      </c>
      <c r="P11437">
        <v>2026</v>
      </c>
      <c r="Q11437" s="2" t="s">
        <v>1233</v>
      </c>
    </row>
    <row r="11438" spans="1:17" ht="16.8" x14ac:dyDescent="0.3">
      <c r="A11438" t="str">
        <f t="shared" si="11"/>
        <v>Lactalis - 7000</v>
      </c>
      <c r="B11438" s="6">
        <v>4501169722</v>
      </c>
      <c r="C11438" s="6">
        <v>5344670</v>
      </c>
      <c r="D11438" s="6" t="s">
        <v>436</v>
      </c>
      <c r="E11438" s="6">
        <v>610402075</v>
      </c>
      <c r="F11438" s="6" t="s">
        <v>1234</v>
      </c>
      <c r="G11438" s="11">
        <v>1021.25</v>
      </c>
      <c r="H11438" s="12">
        <v>30.64</v>
      </c>
      <c r="I11438" s="6">
        <v>7204</v>
      </c>
      <c r="J11438" t="str">
        <f>_xlfn.XLOOKUP(I11438,[1]Planilha1!$C:$C,[1]Planilha1!$B:$B)</f>
        <v>7204 - CD São Paulo</v>
      </c>
      <c r="K11438" t="str">
        <f>_xlfn.XLOOKUP(I11438,[1]Planilha1!$C:$C,[1]Planilha1!$D:$D)</f>
        <v>43.340.312/0010-48</v>
      </c>
      <c r="L11438" t="str">
        <f>_xlfn.XLOOKUP(B11438,[2]Projeto!$B:$B,[2]Projeto!$P:$P)</f>
        <v>Paga</v>
      </c>
      <c r="M11438" s="6">
        <v>701203</v>
      </c>
      <c r="N11438" s="6" t="s">
        <v>1125</v>
      </c>
      <c r="O11438" t="str">
        <f>_xlfn.XLOOKUP(N11438,[3]Planilha1!$N:$N,[3]Planilha1!$O:$O)</f>
        <v>FLAC</v>
      </c>
      <c r="P11438">
        <v>2026</v>
      </c>
      <c r="Q11438" s="2" t="s">
        <v>1233</v>
      </c>
    </row>
    <row r="11439" spans="1:17" ht="16.8" x14ac:dyDescent="0.3">
      <c r="A11439" t="str">
        <f t="shared" si="11"/>
        <v>Lactalis - 7000</v>
      </c>
      <c r="B11439" s="6">
        <v>4501169722</v>
      </c>
      <c r="C11439" s="6">
        <v>5344670</v>
      </c>
      <c r="D11439" s="6" t="s">
        <v>436</v>
      </c>
      <c r="E11439" s="6">
        <v>610402075</v>
      </c>
      <c r="F11439" s="6" t="s">
        <v>1234</v>
      </c>
      <c r="G11439" s="11">
        <v>2042.5</v>
      </c>
      <c r="H11439" s="12">
        <v>61.28</v>
      </c>
      <c r="I11439" s="6">
        <v>7204</v>
      </c>
      <c r="J11439" t="str">
        <f>_xlfn.XLOOKUP(I11439,[1]Planilha1!$C:$C,[1]Planilha1!$B:$B)</f>
        <v>7204 - CD São Paulo</v>
      </c>
      <c r="K11439" t="str">
        <f>_xlfn.XLOOKUP(I11439,[1]Planilha1!$C:$C,[1]Planilha1!$D:$D)</f>
        <v>43.340.312/0010-48</v>
      </c>
      <c r="L11439" t="str">
        <f>_xlfn.XLOOKUP(B11439,[2]Projeto!$B:$B,[2]Projeto!$P:$P)</f>
        <v>Paga</v>
      </c>
      <c r="M11439" s="6">
        <v>701203</v>
      </c>
      <c r="N11439" s="6" t="s">
        <v>1125</v>
      </c>
      <c r="O11439" t="str">
        <f>_xlfn.XLOOKUP(N11439,[3]Planilha1!$N:$N,[3]Planilha1!$O:$O)</f>
        <v>FLAC</v>
      </c>
      <c r="P11439">
        <v>2026</v>
      </c>
      <c r="Q11439" s="2" t="s">
        <v>1233</v>
      </c>
    </row>
    <row r="11440" spans="1:17" ht="16.8" x14ac:dyDescent="0.3">
      <c r="A11440" t="str">
        <f t="shared" si="11"/>
        <v>Lactalis - 7000</v>
      </c>
      <c r="B11440" s="6">
        <v>4501169722</v>
      </c>
      <c r="C11440" s="6">
        <v>5278430</v>
      </c>
      <c r="D11440" s="6" t="s">
        <v>529</v>
      </c>
      <c r="E11440" s="6">
        <v>540500527</v>
      </c>
      <c r="F11440" s="6" t="s">
        <v>109</v>
      </c>
      <c r="G11440" s="11">
        <v>1913.96</v>
      </c>
      <c r="H11440" s="12">
        <v>57.42</v>
      </c>
      <c r="I11440" s="6">
        <v>7204</v>
      </c>
      <c r="J11440" t="str">
        <f>_xlfn.XLOOKUP(I11440,[1]Planilha1!$C:$C,[1]Planilha1!$B:$B)</f>
        <v>7204 - CD São Paulo</v>
      </c>
      <c r="K11440" t="str">
        <f>_xlfn.XLOOKUP(I11440,[1]Planilha1!$C:$C,[1]Planilha1!$D:$D)</f>
        <v>43.340.312/0010-48</v>
      </c>
      <c r="L11440" t="str">
        <f>_xlfn.XLOOKUP(B11440,[2]Projeto!$B:$B,[2]Projeto!$P:$P)</f>
        <v>Paga</v>
      </c>
      <c r="M11440" s="6">
        <v>701203</v>
      </c>
      <c r="N11440" s="6" t="s">
        <v>1125</v>
      </c>
      <c r="O11440" t="str">
        <f>_xlfn.XLOOKUP(N11440,[3]Planilha1!$N:$N,[3]Planilha1!$O:$O)</f>
        <v>FLAC</v>
      </c>
      <c r="P11440">
        <v>2026</v>
      </c>
      <c r="Q11440" s="2" t="s">
        <v>1233</v>
      </c>
    </row>
    <row r="11441" spans="1:17" ht="16.8" x14ac:dyDescent="0.3">
      <c r="A11441" t="str">
        <f t="shared" si="11"/>
        <v>Lactalis - 7000</v>
      </c>
      <c r="B11441" s="6">
        <v>4501169722</v>
      </c>
      <c r="C11441" s="6">
        <v>5278430</v>
      </c>
      <c r="D11441" s="6" t="s">
        <v>529</v>
      </c>
      <c r="E11441" s="6">
        <v>610501546</v>
      </c>
      <c r="F11441" s="6" t="s">
        <v>1240</v>
      </c>
      <c r="G11441" s="12">
        <v>257.88</v>
      </c>
      <c r="H11441" s="12">
        <v>7.74</v>
      </c>
      <c r="I11441" s="6">
        <v>7204</v>
      </c>
      <c r="J11441" t="str">
        <f>_xlfn.XLOOKUP(I11441,[1]Planilha1!$C:$C,[1]Planilha1!$B:$B)</f>
        <v>7204 - CD São Paulo</v>
      </c>
      <c r="K11441" t="str">
        <f>_xlfn.XLOOKUP(I11441,[1]Planilha1!$C:$C,[1]Planilha1!$D:$D)</f>
        <v>43.340.312/0010-48</v>
      </c>
      <c r="L11441" t="str">
        <f>_xlfn.XLOOKUP(B11441,[2]Projeto!$B:$B,[2]Projeto!$P:$P)</f>
        <v>Paga</v>
      </c>
      <c r="M11441" s="6">
        <v>701203</v>
      </c>
      <c r="N11441" s="6" t="s">
        <v>1125</v>
      </c>
      <c r="O11441" t="str">
        <f>_xlfn.XLOOKUP(N11441,[3]Planilha1!$N:$N,[3]Planilha1!$O:$O)</f>
        <v>FLAC</v>
      </c>
      <c r="P11441">
        <v>2026</v>
      </c>
      <c r="Q11441" s="2" t="s">
        <v>1233</v>
      </c>
    </row>
    <row r="11442" spans="1:17" ht="16.8" x14ac:dyDescent="0.3">
      <c r="A11442" t="str">
        <f t="shared" si="11"/>
        <v>Lactalis - 7000</v>
      </c>
      <c r="B11442" s="6">
        <v>4501169722</v>
      </c>
      <c r="C11442" s="6">
        <v>5369708</v>
      </c>
      <c r="D11442" s="6" t="s">
        <v>1195</v>
      </c>
      <c r="E11442" s="6">
        <v>540437436</v>
      </c>
      <c r="F11442" s="6" t="s">
        <v>298</v>
      </c>
      <c r="G11442" s="12">
        <v>255</v>
      </c>
      <c r="H11442" s="12">
        <v>7.65</v>
      </c>
      <c r="I11442" s="6">
        <v>7204</v>
      </c>
      <c r="J11442" t="str">
        <f>_xlfn.XLOOKUP(I11442,[1]Planilha1!$C:$C,[1]Planilha1!$B:$B)</f>
        <v>7204 - CD São Paulo</v>
      </c>
      <c r="K11442" t="str">
        <f>_xlfn.XLOOKUP(I11442,[1]Planilha1!$C:$C,[1]Planilha1!$D:$D)</f>
        <v>43.340.312/0010-48</v>
      </c>
      <c r="L11442" t="str">
        <f>_xlfn.XLOOKUP(B11442,[2]Projeto!$B:$B,[2]Projeto!$P:$P)</f>
        <v>Paga</v>
      </c>
      <c r="M11442" s="6">
        <v>701203</v>
      </c>
      <c r="N11442" s="6" t="s">
        <v>1125</v>
      </c>
      <c r="O11442" t="str">
        <f>_xlfn.XLOOKUP(N11442,[3]Planilha1!$N:$N,[3]Planilha1!$O:$O)</f>
        <v>FLAC</v>
      </c>
      <c r="P11442">
        <v>2026</v>
      </c>
      <c r="Q11442" s="2" t="s">
        <v>1233</v>
      </c>
    </row>
    <row r="11443" spans="1:17" ht="16.8" x14ac:dyDescent="0.3">
      <c r="A11443" t="str">
        <f t="shared" si="11"/>
        <v>Lactalis - 7000</v>
      </c>
      <c r="B11443" s="6">
        <v>4501169722</v>
      </c>
      <c r="C11443" s="6">
        <v>5369708</v>
      </c>
      <c r="D11443" s="6" t="s">
        <v>1195</v>
      </c>
      <c r="E11443" s="6">
        <v>540500527</v>
      </c>
      <c r="F11443" s="6" t="s">
        <v>109</v>
      </c>
      <c r="G11443" s="11">
        <v>1376.98</v>
      </c>
      <c r="H11443" s="12">
        <v>41.31</v>
      </c>
      <c r="I11443" s="6">
        <v>7204</v>
      </c>
      <c r="J11443" t="str">
        <f>_xlfn.XLOOKUP(I11443,[1]Planilha1!$C:$C,[1]Planilha1!$B:$B)</f>
        <v>7204 - CD São Paulo</v>
      </c>
      <c r="K11443" t="str">
        <f>_xlfn.XLOOKUP(I11443,[1]Planilha1!$C:$C,[1]Planilha1!$D:$D)</f>
        <v>43.340.312/0010-48</v>
      </c>
      <c r="L11443" t="str">
        <f>_xlfn.XLOOKUP(B11443,[2]Projeto!$B:$B,[2]Projeto!$P:$P)</f>
        <v>Paga</v>
      </c>
      <c r="M11443" s="6">
        <v>701203</v>
      </c>
      <c r="N11443" s="6" t="s">
        <v>1125</v>
      </c>
      <c r="O11443" t="str">
        <f>_xlfn.XLOOKUP(N11443,[3]Planilha1!$N:$N,[3]Planilha1!$O:$O)</f>
        <v>FLAC</v>
      </c>
      <c r="P11443">
        <v>2026</v>
      </c>
      <c r="Q11443" s="2" t="s">
        <v>1233</v>
      </c>
    </row>
    <row r="11444" spans="1:17" ht="16.8" x14ac:dyDescent="0.3">
      <c r="A11444" t="str">
        <f t="shared" si="11"/>
        <v>Lactalis - 7000</v>
      </c>
      <c r="B11444" s="6">
        <v>4501169722</v>
      </c>
      <c r="C11444" s="6">
        <v>5369708</v>
      </c>
      <c r="D11444" s="6" t="s">
        <v>1195</v>
      </c>
      <c r="E11444" s="6">
        <v>610402075</v>
      </c>
      <c r="F11444" s="6" t="s">
        <v>1234</v>
      </c>
      <c r="G11444" s="12">
        <v>427.9</v>
      </c>
      <c r="H11444" s="12">
        <v>12.84</v>
      </c>
      <c r="I11444" s="6">
        <v>7204</v>
      </c>
      <c r="J11444" t="str">
        <f>_xlfn.XLOOKUP(I11444,[1]Planilha1!$C:$C,[1]Planilha1!$B:$B)</f>
        <v>7204 - CD São Paulo</v>
      </c>
      <c r="K11444" t="str">
        <f>_xlfn.XLOOKUP(I11444,[1]Planilha1!$C:$C,[1]Planilha1!$D:$D)</f>
        <v>43.340.312/0010-48</v>
      </c>
      <c r="L11444" t="str">
        <f>_xlfn.XLOOKUP(B11444,[2]Projeto!$B:$B,[2]Projeto!$P:$P)</f>
        <v>Paga</v>
      </c>
      <c r="M11444" s="6">
        <v>701203</v>
      </c>
      <c r="N11444" s="6" t="s">
        <v>1125</v>
      </c>
      <c r="O11444" t="str">
        <f>_xlfn.XLOOKUP(N11444,[3]Planilha1!$N:$N,[3]Planilha1!$O:$O)</f>
        <v>FLAC</v>
      </c>
      <c r="P11444">
        <v>2026</v>
      </c>
      <c r="Q11444" s="2" t="s">
        <v>1233</v>
      </c>
    </row>
    <row r="11445" spans="1:17" ht="16.8" x14ac:dyDescent="0.3">
      <c r="A11445" t="str">
        <f t="shared" si="11"/>
        <v>Lactalis - 7000</v>
      </c>
      <c r="B11445" s="6">
        <v>4501169722</v>
      </c>
      <c r="C11445" s="6">
        <v>5369708</v>
      </c>
      <c r="D11445" s="6" t="s">
        <v>1195</v>
      </c>
      <c r="E11445" s="6">
        <v>610400072</v>
      </c>
      <c r="F11445" s="6" t="s">
        <v>279</v>
      </c>
      <c r="G11445" s="12">
        <v>464</v>
      </c>
      <c r="H11445" s="12">
        <v>13.92</v>
      </c>
      <c r="I11445" s="6">
        <v>7204</v>
      </c>
      <c r="J11445" t="str">
        <f>_xlfn.XLOOKUP(I11445,[1]Planilha1!$C:$C,[1]Planilha1!$B:$B)</f>
        <v>7204 - CD São Paulo</v>
      </c>
      <c r="K11445" t="str">
        <f>_xlfn.XLOOKUP(I11445,[1]Planilha1!$C:$C,[1]Planilha1!$D:$D)</f>
        <v>43.340.312/0010-48</v>
      </c>
      <c r="L11445" t="str">
        <f>_xlfn.XLOOKUP(B11445,[2]Projeto!$B:$B,[2]Projeto!$P:$P)</f>
        <v>Paga</v>
      </c>
      <c r="M11445" s="6">
        <v>701203</v>
      </c>
      <c r="N11445" s="6" t="s">
        <v>1125</v>
      </c>
      <c r="O11445" t="str">
        <f>_xlfn.XLOOKUP(N11445,[3]Planilha1!$N:$N,[3]Planilha1!$O:$O)</f>
        <v>FLAC</v>
      </c>
      <c r="P11445">
        <v>2026</v>
      </c>
      <c r="Q11445" s="2" t="s">
        <v>1233</v>
      </c>
    </row>
    <row r="11446" spans="1:17" ht="16.8" x14ac:dyDescent="0.3">
      <c r="A11446" t="str">
        <f t="shared" si="11"/>
        <v>Lactalis - 7000</v>
      </c>
      <c r="B11446" s="6">
        <v>4501169722</v>
      </c>
      <c r="C11446" s="6">
        <v>5363684</v>
      </c>
      <c r="D11446" s="6" t="s">
        <v>757</v>
      </c>
      <c r="E11446" s="6">
        <v>610051007</v>
      </c>
      <c r="F11446" s="6" t="s">
        <v>352</v>
      </c>
      <c r="G11446" s="12">
        <v>124.8</v>
      </c>
      <c r="H11446" s="12">
        <v>3.74</v>
      </c>
      <c r="I11446" s="6">
        <v>7204</v>
      </c>
      <c r="J11446" t="str">
        <f>_xlfn.XLOOKUP(I11446,[1]Planilha1!$C:$C,[1]Planilha1!$B:$B)</f>
        <v>7204 - CD São Paulo</v>
      </c>
      <c r="K11446" t="str">
        <f>_xlfn.XLOOKUP(I11446,[1]Planilha1!$C:$C,[1]Planilha1!$D:$D)</f>
        <v>43.340.312/0010-48</v>
      </c>
      <c r="L11446" t="str">
        <f>_xlfn.XLOOKUP(B11446,[2]Projeto!$B:$B,[2]Projeto!$P:$P)</f>
        <v>Paga</v>
      </c>
      <c r="M11446" s="6">
        <v>701203</v>
      </c>
      <c r="N11446" s="6" t="s">
        <v>1125</v>
      </c>
      <c r="O11446" t="str">
        <f>_xlfn.XLOOKUP(N11446,[3]Planilha1!$N:$N,[3]Planilha1!$O:$O)</f>
        <v>FLAC</v>
      </c>
      <c r="P11446">
        <v>2026</v>
      </c>
      <c r="Q11446" s="2" t="s">
        <v>1233</v>
      </c>
    </row>
    <row r="11447" spans="1:17" ht="16.8" x14ac:dyDescent="0.3">
      <c r="A11447" t="str">
        <f t="shared" si="11"/>
        <v>Lactalis - 7000</v>
      </c>
      <c r="B11447" s="6">
        <v>4501169722</v>
      </c>
      <c r="C11447" s="6">
        <v>5363684</v>
      </c>
      <c r="D11447" s="6" t="s">
        <v>757</v>
      </c>
      <c r="E11447" s="6">
        <v>610402075</v>
      </c>
      <c r="F11447" s="6" t="s">
        <v>1234</v>
      </c>
      <c r="G11447" s="11">
        <v>2451</v>
      </c>
      <c r="H11447" s="12">
        <v>73.53</v>
      </c>
      <c r="I11447" s="6">
        <v>7204</v>
      </c>
      <c r="J11447" t="str">
        <f>_xlfn.XLOOKUP(I11447,[1]Planilha1!$C:$C,[1]Planilha1!$B:$B)</f>
        <v>7204 - CD São Paulo</v>
      </c>
      <c r="K11447" t="str">
        <f>_xlfn.XLOOKUP(I11447,[1]Planilha1!$C:$C,[1]Planilha1!$D:$D)</f>
        <v>43.340.312/0010-48</v>
      </c>
      <c r="L11447" t="str">
        <f>_xlfn.XLOOKUP(B11447,[2]Projeto!$B:$B,[2]Projeto!$P:$P)</f>
        <v>Paga</v>
      </c>
      <c r="M11447" s="6">
        <v>701203</v>
      </c>
      <c r="N11447" s="6" t="s">
        <v>1125</v>
      </c>
      <c r="O11447" t="str">
        <f>_xlfn.XLOOKUP(N11447,[3]Planilha1!$N:$N,[3]Planilha1!$O:$O)</f>
        <v>FLAC</v>
      </c>
      <c r="P11447">
        <v>2026</v>
      </c>
      <c r="Q11447" s="2" t="s">
        <v>1233</v>
      </c>
    </row>
    <row r="11448" spans="1:17" ht="16.8" x14ac:dyDescent="0.3">
      <c r="A11448" t="str">
        <f t="shared" si="11"/>
        <v>Lactalis - 7000</v>
      </c>
      <c r="B11448" s="6">
        <v>4501169722</v>
      </c>
      <c r="C11448" s="6">
        <v>5234380</v>
      </c>
      <c r="D11448" s="6" t="s">
        <v>606</v>
      </c>
      <c r="E11448" s="6">
        <v>610402075</v>
      </c>
      <c r="F11448" s="6" t="s">
        <v>1234</v>
      </c>
      <c r="G11448" s="12">
        <v>408.5</v>
      </c>
      <c r="H11448" s="12">
        <v>12.26</v>
      </c>
      <c r="I11448" s="6">
        <v>7204</v>
      </c>
      <c r="J11448" t="str">
        <f>_xlfn.XLOOKUP(I11448,[1]Planilha1!$C:$C,[1]Planilha1!$B:$B)</f>
        <v>7204 - CD São Paulo</v>
      </c>
      <c r="K11448" t="str">
        <f>_xlfn.XLOOKUP(I11448,[1]Planilha1!$C:$C,[1]Planilha1!$D:$D)</f>
        <v>43.340.312/0010-48</v>
      </c>
      <c r="L11448" t="str">
        <f>_xlfn.XLOOKUP(B11448,[2]Projeto!$B:$B,[2]Projeto!$P:$P)</f>
        <v>Paga</v>
      </c>
      <c r="M11448" s="6">
        <v>701203</v>
      </c>
      <c r="N11448" s="6" t="s">
        <v>1125</v>
      </c>
      <c r="O11448" t="str">
        <f>_xlfn.XLOOKUP(N11448,[3]Planilha1!$N:$N,[3]Planilha1!$O:$O)</f>
        <v>FLAC</v>
      </c>
      <c r="P11448">
        <v>2026</v>
      </c>
      <c r="Q11448" s="2" t="s">
        <v>1233</v>
      </c>
    </row>
    <row r="11449" spans="1:17" ht="16.8" x14ac:dyDescent="0.3">
      <c r="A11449" t="str">
        <f t="shared" si="11"/>
        <v>Lactalis - 7000</v>
      </c>
      <c r="B11449" s="6">
        <v>4501169722</v>
      </c>
      <c r="C11449" s="6">
        <v>5166529</v>
      </c>
      <c r="D11449" s="6" t="s">
        <v>227</v>
      </c>
      <c r="E11449" s="6">
        <v>610123409</v>
      </c>
      <c r="F11449" s="6" t="s">
        <v>898</v>
      </c>
      <c r="G11449" s="12">
        <v>123.2</v>
      </c>
      <c r="H11449" s="12">
        <v>3.7</v>
      </c>
      <c r="I11449" s="6">
        <v>7204</v>
      </c>
      <c r="J11449" t="str">
        <f>_xlfn.XLOOKUP(I11449,[1]Planilha1!$C:$C,[1]Planilha1!$B:$B)</f>
        <v>7204 - CD São Paulo</v>
      </c>
      <c r="K11449" t="str">
        <f>_xlfn.XLOOKUP(I11449,[1]Planilha1!$C:$C,[1]Planilha1!$D:$D)</f>
        <v>43.340.312/0010-48</v>
      </c>
      <c r="L11449" t="str">
        <f>_xlfn.XLOOKUP(B11449,[2]Projeto!$B:$B,[2]Projeto!$P:$P)</f>
        <v>Paga</v>
      </c>
      <c r="M11449" s="6">
        <v>701203</v>
      </c>
      <c r="N11449" s="6" t="s">
        <v>1125</v>
      </c>
      <c r="O11449" t="str">
        <f>_xlfn.XLOOKUP(N11449,[3]Planilha1!$N:$N,[3]Planilha1!$O:$O)</f>
        <v>FLAC</v>
      </c>
      <c r="P11449">
        <v>2026</v>
      </c>
      <c r="Q11449" s="2" t="s">
        <v>1233</v>
      </c>
    </row>
    <row r="11450" spans="1:17" ht="16.8" x14ac:dyDescent="0.3">
      <c r="A11450" t="str">
        <f t="shared" si="11"/>
        <v>Lactalis - 7000</v>
      </c>
      <c r="B11450" s="6">
        <v>4501169722</v>
      </c>
      <c r="C11450" s="6">
        <v>5166529</v>
      </c>
      <c r="D11450" s="6" t="s">
        <v>227</v>
      </c>
      <c r="E11450" s="6">
        <v>610107409</v>
      </c>
      <c r="F11450" s="6" t="s">
        <v>116</v>
      </c>
      <c r="G11450" s="12">
        <v>561.20000000000005</v>
      </c>
      <c r="H11450" s="12">
        <v>16.84</v>
      </c>
      <c r="I11450" s="6">
        <v>7204</v>
      </c>
      <c r="J11450" t="str">
        <f>_xlfn.XLOOKUP(I11450,[1]Planilha1!$C:$C,[1]Planilha1!$B:$B)</f>
        <v>7204 - CD São Paulo</v>
      </c>
      <c r="K11450" t="str">
        <f>_xlfn.XLOOKUP(I11450,[1]Planilha1!$C:$C,[1]Planilha1!$D:$D)</f>
        <v>43.340.312/0010-48</v>
      </c>
      <c r="L11450" t="str">
        <f>_xlfn.XLOOKUP(B11450,[2]Projeto!$B:$B,[2]Projeto!$P:$P)</f>
        <v>Paga</v>
      </c>
      <c r="M11450" s="6">
        <v>701203</v>
      </c>
      <c r="N11450" s="6" t="s">
        <v>1125</v>
      </c>
      <c r="O11450" t="str">
        <f>_xlfn.XLOOKUP(N11450,[3]Planilha1!$N:$N,[3]Planilha1!$O:$O)</f>
        <v>FLAC</v>
      </c>
      <c r="P11450">
        <v>2026</v>
      </c>
      <c r="Q11450" s="2" t="s">
        <v>1233</v>
      </c>
    </row>
    <row r="11451" spans="1:17" ht="16.8" x14ac:dyDescent="0.3">
      <c r="A11451" t="str">
        <f t="shared" si="11"/>
        <v>Lactalis - 7000</v>
      </c>
      <c r="B11451" s="6">
        <v>4501169722</v>
      </c>
      <c r="C11451" s="6">
        <v>5166529</v>
      </c>
      <c r="D11451" s="6" t="s">
        <v>227</v>
      </c>
      <c r="E11451" s="6">
        <v>610101477</v>
      </c>
      <c r="F11451" s="6" t="s">
        <v>855</v>
      </c>
      <c r="G11451" s="11">
        <v>1736</v>
      </c>
      <c r="H11451" s="12">
        <v>52.08</v>
      </c>
      <c r="I11451" s="6">
        <v>7204</v>
      </c>
      <c r="J11451" t="str">
        <f>_xlfn.XLOOKUP(I11451,[1]Planilha1!$C:$C,[1]Planilha1!$B:$B)</f>
        <v>7204 - CD São Paulo</v>
      </c>
      <c r="K11451" t="str">
        <f>_xlfn.XLOOKUP(I11451,[1]Planilha1!$C:$C,[1]Planilha1!$D:$D)</f>
        <v>43.340.312/0010-48</v>
      </c>
      <c r="L11451" t="str">
        <f>_xlfn.XLOOKUP(B11451,[2]Projeto!$B:$B,[2]Projeto!$P:$P)</f>
        <v>Paga</v>
      </c>
      <c r="M11451" s="6">
        <v>701203</v>
      </c>
      <c r="N11451" s="6" t="s">
        <v>1125</v>
      </c>
      <c r="O11451" t="str">
        <f>_xlfn.XLOOKUP(N11451,[3]Planilha1!$N:$N,[3]Planilha1!$O:$O)</f>
        <v>FLAC</v>
      </c>
      <c r="P11451">
        <v>2026</v>
      </c>
      <c r="Q11451" s="2" t="s">
        <v>1233</v>
      </c>
    </row>
    <row r="11452" spans="1:17" ht="16.8" x14ac:dyDescent="0.3">
      <c r="A11452" t="str">
        <f t="shared" si="11"/>
        <v>Lactalis - 7000</v>
      </c>
      <c r="B11452" s="6">
        <v>4501169722</v>
      </c>
      <c r="C11452" s="6">
        <v>5166529</v>
      </c>
      <c r="D11452" s="6" t="s">
        <v>227</v>
      </c>
      <c r="E11452" s="6">
        <v>610101463</v>
      </c>
      <c r="F11452" s="6" t="s">
        <v>717</v>
      </c>
      <c r="G11452" s="12">
        <v>56.4</v>
      </c>
      <c r="H11452" s="12">
        <v>1.69</v>
      </c>
      <c r="I11452" s="6">
        <v>7204</v>
      </c>
      <c r="J11452" t="str">
        <f>_xlfn.XLOOKUP(I11452,[1]Planilha1!$C:$C,[1]Planilha1!$B:$B)</f>
        <v>7204 - CD São Paulo</v>
      </c>
      <c r="K11452" t="str">
        <f>_xlfn.XLOOKUP(I11452,[1]Planilha1!$C:$C,[1]Planilha1!$D:$D)</f>
        <v>43.340.312/0010-48</v>
      </c>
      <c r="L11452" t="str">
        <f>_xlfn.XLOOKUP(B11452,[2]Projeto!$B:$B,[2]Projeto!$P:$P)</f>
        <v>Paga</v>
      </c>
      <c r="M11452" s="6">
        <v>701203</v>
      </c>
      <c r="N11452" s="6" t="s">
        <v>1125</v>
      </c>
      <c r="O11452" t="str">
        <f>_xlfn.XLOOKUP(N11452,[3]Planilha1!$N:$N,[3]Planilha1!$O:$O)</f>
        <v>FLAC</v>
      </c>
      <c r="P11452">
        <v>2026</v>
      </c>
      <c r="Q11452" s="2" t="s">
        <v>1233</v>
      </c>
    </row>
    <row r="11453" spans="1:17" ht="16.8" x14ac:dyDescent="0.3">
      <c r="A11453" t="str">
        <f t="shared" si="11"/>
        <v>Lactalis - 7000</v>
      </c>
      <c r="B11453" s="6">
        <v>4501169722</v>
      </c>
      <c r="C11453" s="6">
        <v>5166529</v>
      </c>
      <c r="D11453" s="6" t="s">
        <v>227</v>
      </c>
      <c r="E11453" s="6">
        <v>610100477</v>
      </c>
      <c r="F11453" s="6" t="s">
        <v>103</v>
      </c>
      <c r="G11453" s="11">
        <v>1736</v>
      </c>
      <c r="H11453" s="12">
        <v>52.08</v>
      </c>
      <c r="I11453" s="6">
        <v>7204</v>
      </c>
      <c r="J11453" t="str">
        <f>_xlfn.XLOOKUP(I11453,[1]Planilha1!$C:$C,[1]Planilha1!$B:$B)</f>
        <v>7204 - CD São Paulo</v>
      </c>
      <c r="K11453" t="str">
        <f>_xlfn.XLOOKUP(I11453,[1]Planilha1!$C:$C,[1]Planilha1!$D:$D)</f>
        <v>43.340.312/0010-48</v>
      </c>
      <c r="L11453" t="str">
        <f>_xlfn.XLOOKUP(B11453,[2]Projeto!$B:$B,[2]Projeto!$P:$P)</f>
        <v>Paga</v>
      </c>
      <c r="M11453" s="6">
        <v>701203</v>
      </c>
      <c r="N11453" s="6" t="s">
        <v>1125</v>
      </c>
      <c r="O11453" t="str">
        <f>_xlfn.XLOOKUP(N11453,[3]Planilha1!$N:$N,[3]Planilha1!$O:$O)</f>
        <v>FLAC</v>
      </c>
      <c r="P11453">
        <v>2026</v>
      </c>
      <c r="Q11453" s="2" t="s">
        <v>1233</v>
      </c>
    </row>
    <row r="11454" spans="1:17" ht="16.8" x14ac:dyDescent="0.3">
      <c r="A11454" t="str">
        <f t="shared" si="11"/>
        <v>Lactalis - 7000</v>
      </c>
      <c r="B11454" s="6">
        <v>4501169722</v>
      </c>
      <c r="C11454" s="6">
        <v>5166529</v>
      </c>
      <c r="D11454" s="6" t="s">
        <v>227</v>
      </c>
      <c r="E11454" s="6">
        <v>610100463</v>
      </c>
      <c r="F11454" s="6" t="s">
        <v>228</v>
      </c>
      <c r="G11454" s="12">
        <v>169.2</v>
      </c>
      <c r="H11454" s="12">
        <v>5.08</v>
      </c>
      <c r="I11454" s="6">
        <v>7204</v>
      </c>
      <c r="J11454" t="str">
        <f>_xlfn.XLOOKUP(I11454,[1]Planilha1!$C:$C,[1]Planilha1!$B:$B)</f>
        <v>7204 - CD São Paulo</v>
      </c>
      <c r="K11454" t="str">
        <f>_xlfn.XLOOKUP(I11454,[1]Planilha1!$C:$C,[1]Planilha1!$D:$D)</f>
        <v>43.340.312/0010-48</v>
      </c>
      <c r="L11454" t="str">
        <f>_xlfn.XLOOKUP(B11454,[2]Projeto!$B:$B,[2]Projeto!$P:$P)</f>
        <v>Paga</v>
      </c>
      <c r="M11454" s="6">
        <v>701203</v>
      </c>
      <c r="N11454" s="6" t="s">
        <v>1125</v>
      </c>
      <c r="O11454" t="str">
        <f>_xlfn.XLOOKUP(N11454,[3]Planilha1!$N:$N,[3]Planilha1!$O:$O)</f>
        <v>FLAC</v>
      </c>
      <c r="P11454">
        <v>2026</v>
      </c>
      <c r="Q11454" s="2" t="s">
        <v>1233</v>
      </c>
    </row>
    <row r="11455" spans="1:17" ht="16.8" x14ac:dyDescent="0.3">
      <c r="A11455" t="str">
        <f t="shared" si="11"/>
        <v>Lactalis - 7000</v>
      </c>
      <c r="B11455" s="6">
        <v>4501169722</v>
      </c>
      <c r="C11455" s="6">
        <v>5263652</v>
      </c>
      <c r="D11455" s="6" t="s">
        <v>395</v>
      </c>
      <c r="E11455" s="6">
        <v>610111363</v>
      </c>
      <c r="F11455" s="6" t="s">
        <v>863</v>
      </c>
      <c r="G11455" s="12">
        <v>567.36</v>
      </c>
      <c r="H11455" s="12">
        <v>17.02</v>
      </c>
      <c r="I11455" s="6">
        <v>7204</v>
      </c>
      <c r="J11455" t="str">
        <f>_xlfn.XLOOKUP(I11455,[1]Planilha1!$C:$C,[1]Planilha1!$B:$B)</f>
        <v>7204 - CD São Paulo</v>
      </c>
      <c r="K11455" t="str">
        <f>_xlfn.XLOOKUP(I11455,[1]Planilha1!$C:$C,[1]Planilha1!$D:$D)</f>
        <v>43.340.312/0010-48</v>
      </c>
      <c r="L11455" t="str">
        <f>_xlfn.XLOOKUP(B11455,[2]Projeto!$B:$B,[2]Projeto!$P:$P)</f>
        <v>Paga</v>
      </c>
      <c r="M11455" s="6">
        <v>701203</v>
      </c>
      <c r="N11455" s="6" t="s">
        <v>1125</v>
      </c>
      <c r="O11455" t="str">
        <f>_xlfn.XLOOKUP(N11455,[3]Planilha1!$N:$N,[3]Planilha1!$O:$O)</f>
        <v>FLAC</v>
      </c>
      <c r="P11455">
        <v>2026</v>
      </c>
      <c r="Q11455" s="2" t="s">
        <v>1233</v>
      </c>
    </row>
    <row r="11456" spans="1:17" ht="16.8" x14ac:dyDescent="0.3">
      <c r="A11456" t="str">
        <f t="shared" si="11"/>
        <v>Lactalis - 7000</v>
      </c>
      <c r="B11456" s="6">
        <v>4501169722</v>
      </c>
      <c r="C11456" s="6">
        <v>5294651</v>
      </c>
      <c r="D11456" s="6" t="s">
        <v>341</v>
      </c>
      <c r="E11456" s="6">
        <v>610402075</v>
      </c>
      <c r="F11456" s="6" t="s">
        <v>1234</v>
      </c>
      <c r="G11456" s="12">
        <v>408.5</v>
      </c>
      <c r="H11456" s="12">
        <v>12.26</v>
      </c>
      <c r="I11456" s="6">
        <v>7204</v>
      </c>
      <c r="J11456" t="str">
        <f>_xlfn.XLOOKUP(I11456,[1]Planilha1!$C:$C,[1]Planilha1!$B:$B)</f>
        <v>7204 - CD São Paulo</v>
      </c>
      <c r="K11456" t="str">
        <f>_xlfn.XLOOKUP(I11456,[1]Planilha1!$C:$C,[1]Planilha1!$D:$D)</f>
        <v>43.340.312/0010-48</v>
      </c>
      <c r="L11456" t="str">
        <f>_xlfn.XLOOKUP(B11456,[2]Projeto!$B:$B,[2]Projeto!$P:$P)</f>
        <v>Paga</v>
      </c>
      <c r="M11456" s="6">
        <v>701203</v>
      </c>
      <c r="N11456" s="6" t="s">
        <v>1125</v>
      </c>
      <c r="O11456" t="str">
        <f>_xlfn.XLOOKUP(N11456,[3]Planilha1!$N:$N,[3]Planilha1!$O:$O)</f>
        <v>FLAC</v>
      </c>
      <c r="P11456">
        <v>2026</v>
      </c>
      <c r="Q11456" s="2" t="s">
        <v>1233</v>
      </c>
    </row>
    <row r="11457" spans="1:17" ht="16.8" x14ac:dyDescent="0.3">
      <c r="A11457" t="str">
        <f t="shared" si="11"/>
        <v>Lactalis - 7000</v>
      </c>
      <c r="B11457" s="6">
        <v>4501169722</v>
      </c>
      <c r="C11457" s="6">
        <v>5214716</v>
      </c>
      <c r="D11457" s="6" t="s">
        <v>187</v>
      </c>
      <c r="E11457" s="6">
        <v>610402075</v>
      </c>
      <c r="F11457" s="6" t="s">
        <v>1234</v>
      </c>
      <c r="G11457" s="12">
        <v>204.25</v>
      </c>
      <c r="H11457" s="12">
        <v>6.13</v>
      </c>
      <c r="I11457" s="6">
        <v>7204</v>
      </c>
      <c r="J11457" t="str">
        <f>_xlfn.XLOOKUP(I11457,[1]Planilha1!$C:$C,[1]Planilha1!$B:$B)</f>
        <v>7204 - CD São Paulo</v>
      </c>
      <c r="K11457" t="str">
        <f>_xlfn.XLOOKUP(I11457,[1]Planilha1!$C:$C,[1]Planilha1!$D:$D)</f>
        <v>43.340.312/0010-48</v>
      </c>
      <c r="L11457" t="str">
        <f>_xlfn.XLOOKUP(B11457,[2]Projeto!$B:$B,[2]Projeto!$P:$P)</f>
        <v>Paga</v>
      </c>
      <c r="M11457" s="6">
        <v>701203</v>
      </c>
      <c r="N11457" s="6" t="s">
        <v>1125</v>
      </c>
      <c r="O11457" t="str">
        <f>_xlfn.XLOOKUP(N11457,[3]Planilha1!$N:$N,[3]Planilha1!$O:$O)</f>
        <v>FLAC</v>
      </c>
      <c r="P11457">
        <v>2026</v>
      </c>
      <c r="Q11457" s="2" t="s">
        <v>1233</v>
      </c>
    </row>
    <row r="11458" spans="1:17" ht="16.8" x14ac:dyDescent="0.3">
      <c r="A11458" t="str">
        <f t="shared" si="11"/>
        <v>Lactalis - 7000</v>
      </c>
      <c r="B11458" s="6">
        <v>4501169722</v>
      </c>
      <c r="C11458" s="6">
        <v>5260049</v>
      </c>
      <c r="D11458" s="6" t="s">
        <v>738</v>
      </c>
      <c r="E11458" s="6">
        <v>610402075</v>
      </c>
      <c r="F11458" s="6" t="s">
        <v>1234</v>
      </c>
      <c r="G11458" s="12">
        <v>612.75</v>
      </c>
      <c r="H11458" s="12">
        <v>18.38</v>
      </c>
      <c r="I11458" s="6">
        <v>7204</v>
      </c>
      <c r="J11458" t="str">
        <f>_xlfn.XLOOKUP(I11458,[1]Planilha1!$C:$C,[1]Planilha1!$B:$B)</f>
        <v>7204 - CD São Paulo</v>
      </c>
      <c r="K11458" t="str">
        <f>_xlfn.XLOOKUP(I11458,[1]Planilha1!$C:$C,[1]Planilha1!$D:$D)</f>
        <v>43.340.312/0010-48</v>
      </c>
      <c r="L11458" t="str">
        <f>_xlfn.XLOOKUP(B11458,[2]Projeto!$B:$B,[2]Projeto!$P:$P)</f>
        <v>Paga</v>
      </c>
      <c r="M11458" s="6">
        <v>701203</v>
      </c>
      <c r="N11458" s="6" t="s">
        <v>1125</v>
      </c>
      <c r="O11458" t="str">
        <f>_xlfn.XLOOKUP(N11458,[3]Planilha1!$N:$N,[3]Planilha1!$O:$O)</f>
        <v>FLAC</v>
      </c>
      <c r="P11458">
        <v>2026</v>
      </c>
      <c r="Q11458" s="2" t="s">
        <v>1233</v>
      </c>
    </row>
    <row r="11459" spans="1:17" ht="16.8" x14ac:dyDescent="0.3">
      <c r="A11459" t="str">
        <f t="shared" si="11"/>
        <v>Lactalis - 7000</v>
      </c>
      <c r="B11459" s="6">
        <v>4501169722</v>
      </c>
      <c r="C11459" s="6">
        <v>5291157</v>
      </c>
      <c r="D11459" s="6" t="s">
        <v>188</v>
      </c>
      <c r="E11459" s="6">
        <v>610402075</v>
      </c>
      <c r="F11459" s="6" t="s">
        <v>1234</v>
      </c>
      <c r="G11459" s="12">
        <v>211.45</v>
      </c>
      <c r="H11459" s="12">
        <v>6.34</v>
      </c>
      <c r="I11459" s="6">
        <v>7204</v>
      </c>
      <c r="J11459" t="str">
        <f>_xlfn.XLOOKUP(I11459,[1]Planilha1!$C:$C,[1]Planilha1!$B:$B)</f>
        <v>7204 - CD São Paulo</v>
      </c>
      <c r="K11459" t="str">
        <f>_xlfn.XLOOKUP(I11459,[1]Planilha1!$C:$C,[1]Planilha1!$D:$D)</f>
        <v>43.340.312/0010-48</v>
      </c>
      <c r="L11459" t="str">
        <f>_xlfn.XLOOKUP(B11459,[2]Projeto!$B:$B,[2]Projeto!$P:$P)</f>
        <v>Paga</v>
      </c>
      <c r="M11459" s="6">
        <v>701203</v>
      </c>
      <c r="N11459" s="6" t="s">
        <v>1125</v>
      </c>
      <c r="O11459" t="str">
        <f>_xlfn.XLOOKUP(N11459,[3]Planilha1!$N:$N,[3]Planilha1!$O:$O)</f>
        <v>FLAC</v>
      </c>
      <c r="P11459">
        <v>2026</v>
      </c>
      <c r="Q11459" s="2" t="s">
        <v>1233</v>
      </c>
    </row>
    <row r="11460" spans="1:17" ht="16.8" x14ac:dyDescent="0.3">
      <c r="A11460" t="str">
        <f t="shared" si="11"/>
        <v>Lactalis - 7000</v>
      </c>
      <c r="B11460" s="6">
        <v>4501169722</v>
      </c>
      <c r="C11460" s="6">
        <v>5291157</v>
      </c>
      <c r="D11460" s="6" t="s">
        <v>188</v>
      </c>
      <c r="E11460" s="6">
        <v>610611182</v>
      </c>
      <c r="F11460" s="6" t="s">
        <v>1027</v>
      </c>
      <c r="G11460" s="12">
        <v>60</v>
      </c>
      <c r="H11460" s="12">
        <v>1.8</v>
      </c>
      <c r="I11460" s="6">
        <v>7204</v>
      </c>
      <c r="J11460" t="str">
        <f>_xlfn.XLOOKUP(I11460,[1]Planilha1!$C:$C,[1]Planilha1!$B:$B)</f>
        <v>7204 - CD São Paulo</v>
      </c>
      <c r="K11460" t="str">
        <f>_xlfn.XLOOKUP(I11460,[1]Planilha1!$C:$C,[1]Planilha1!$D:$D)</f>
        <v>43.340.312/0010-48</v>
      </c>
      <c r="L11460" t="str">
        <f>_xlfn.XLOOKUP(B11460,[2]Projeto!$B:$B,[2]Projeto!$P:$P)</f>
        <v>Paga</v>
      </c>
      <c r="M11460" s="6">
        <v>701203</v>
      </c>
      <c r="N11460" s="6" t="s">
        <v>1125</v>
      </c>
      <c r="O11460" t="str">
        <f>_xlfn.XLOOKUP(N11460,[3]Planilha1!$N:$N,[3]Planilha1!$O:$O)</f>
        <v>FLAC</v>
      </c>
      <c r="P11460">
        <v>2026</v>
      </c>
      <c r="Q11460" s="2" t="s">
        <v>1233</v>
      </c>
    </row>
    <row r="11461" spans="1:17" ht="16.8" x14ac:dyDescent="0.3">
      <c r="A11461" t="str">
        <f t="shared" si="11"/>
        <v>Lactalis - 7000</v>
      </c>
      <c r="B11461" s="6">
        <v>4501169722</v>
      </c>
      <c r="C11461" s="6">
        <v>5339674</v>
      </c>
      <c r="D11461" s="6" t="s">
        <v>1202</v>
      </c>
      <c r="E11461" s="6">
        <v>540500527</v>
      </c>
      <c r="F11461" s="6" t="s">
        <v>109</v>
      </c>
      <c r="G11461" s="11">
        <v>1068.49</v>
      </c>
      <c r="H11461" s="12">
        <v>32.049999999999997</v>
      </c>
      <c r="I11461" s="6">
        <v>7204</v>
      </c>
      <c r="J11461" t="str">
        <f>_xlfn.XLOOKUP(I11461,[1]Planilha1!$C:$C,[1]Planilha1!$B:$B)</f>
        <v>7204 - CD São Paulo</v>
      </c>
      <c r="K11461" t="str">
        <f>_xlfn.XLOOKUP(I11461,[1]Planilha1!$C:$C,[1]Planilha1!$D:$D)</f>
        <v>43.340.312/0010-48</v>
      </c>
      <c r="L11461" t="str">
        <f>_xlfn.XLOOKUP(B11461,[2]Projeto!$B:$B,[2]Projeto!$P:$P)</f>
        <v>Paga</v>
      </c>
      <c r="M11461" s="6">
        <v>701203</v>
      </c>
      <c r="N11461" s="6" t="s">
        <v>1125</v>
      </c>
      <c r="O11461" t="str">
        <f>_xlfn.XLOOKUP(N11461,[3]Planilha1!$N:$N,[3]Planilha1!$O:$O)</f>
        <v>FLAC</v>
      </c>
      <c r="P11461">
        <v>2026</v>
      </c>
      <c r="Q11461" s="2" t="s">
        <v>1233</v>
      </c>
    </row>
    <row r="11462" spans="1:17" ht="16.8" x14ac:dyDescent="0.3">
      <c r="A11462" t="str">
        <f t="shared" si="11"/>
        <v>Lactalis - 7000</v>
      </c>
      <c r="B11462" s="6">
        <v>4501169722</v>
      </c>
      <c r="C11462" s="6">
        <v>5304816</v>
      </c>
      <c r="D11462" s="6" t="s">
        <v>614</v>
      </c>
      <c r="E11462" s="6">
        <v>610402075</v>
      </c>
      <c r="F11462" s="6" t="s">
        <v>1234</v>
      </c>
      <c r="G11462" s="11">
        <v>1021.25</v>
      </c>
      <c r="H11462" s="12">
        <v>30.64</v>
      </c>
      <c r="I11462" s="6">
        <v>7204</v>
      </c>
      <c r="J11462" t="str">
        <f>_xlfn.XLOOKUP(I11462,[1]Planilha1!$C:$C,[1]Planilha1!$B:$B)</f>
        <v>7204 - CD São Paulo</v>
      </c>
      <c r="K11462" t="str">
        <f>_xlfn.XLOOKUP(I11462,[1]Planilha1!$C:$C,[1]Planilha1!$D:$D)</f>
        <v>43.340.312/0010-48</v>
      </c>
      <c r="L11462" t="str">
        <f>_xlfn.XLOOKUP(B11462,[2]Projeto!$B:$B,[2]Projeto!$P:$P)</f>
        <v>Paga</v>
      </c>
      <c r="M11462" s="6">
        <v>701203</v>
      </c>
      <c r="N11462" s="6" t="s">
        <v>1125</v>
      </c>
      <c r="O11462" t="str">
        <f>_xlfn.XLOOKUP(N11462,[3]Planilha1!$N:$N,[3]Planilha1!$O:$O)</f>
        <v>FLAC</v>
      </c>
      <c r="P11462">
        <v>2026</v>
      </c>
      <c r="Q11462" s="2" t="s">
        <v>1233</v>
      </c>
    </row>
    <row r="11463" spans="1:17" ht="16.8" x14ac:dyDescent="0.3">
      <c r="A11463" t="str">
        <f t="shared" si="11"/>
        <v>Lactalis - 7000</v>
      </c>
      <c r="B11463" s="6">
        <v>4501169759</v>
      </c>
      <c r="C11463" s="6">
        <v>5336831</v>
      </c>
      <c r="D11463" s="6" t="s">
        <v>59</v>
      </c>
      <c r="E11463" s="6">
        <v>600300300</v>
      </c>
      <c r="F11463" s="6" t="s">
        <v>939</v>
      </c>
      <c r="G11463" s="12">
        <v>-538.91999999999996</v>
      </c>
      <c r="H11463" s="12">
        <v>-5.39</v>
      </c>
      <c r="I11463" s="6">
        <v>7204</v>
      </c>
      <c r="J11463" t="str">
        <f>_xlfn.XLOOKUP(I11463,[1]Planilha1!$C:$C,[1]Planilha1!$B:$B)</f>
        <v>7204 - CD São Paulo</v>
      </c>
      <c r="K11463" t="str">
        <f>_xlfn.XLOOKUP(I11463,[1]Planilha1!$C:$C,[1]Planilha1!$D:$D)</f>
        <v>43.340.312/0010-48</v>
      </c>
      <c r="L11463" t="str">
        <f>_xlfn.XLOOKUP(B11463,[2]Projeto!$B:$B,[2]Projeto!$P:$P)</f>
        <v>Paga</v>
      </c>
      <c r="M11463" s="6">
        <v>701122</v>
      </c>
      <c r="N11463" s="6" t="s">
        <v>1120</v>
      </c>
      <c r="O11463" t="str">
        <f>_xlfn.XLOOKUP(N11463,[3]Planilha1!$N:$N,[3]Planilha1!$O:$O)</f>
        <v>Nutri</v>
      </c>
      <c r="P11463">
        <v>2026</v>
      </c>
      <c r="Q11463" s="2" t="s">
        <v>1233</v>
      </c>
    </row>
    <row r="11464" spans="1:17" ht="16.8" x14ac:dyDescent="0.3">
      <c r="A11464" t="str">
        <f t="shared" si="11"/>
        <v>Lactalis - 7000</v>
      </c>
      <c r="B11464" s="6">
        <v>4501169722</v>
      </c>
      <c r="C11464" s="6">
        <v>5359027</v>
      </c>
      <c r="D11464" s="6" t="s">
        <v>591</v>
      </c>
      <c r="E11464" s="6">
        <v>610038007</v>
      </c>
      <c r="F11464" s="6" t="s">
        <v>213</v>
      </c>
      <c r="G11464" s="12">
        <v>-249.6</v>
      </c>
      <c r="H11464" s="12">
        <v>-7.49</v>
      </c>
      <c r="I11464" s="6">
        <v>7204</v>
      </c>
      <c r="J11464" t="str">
        <f>_xlfn.XLOOKUP(I11464,[1]Planilha1!$C:$C,[1]Planilha1!$B:$B)</f>
        <v>7204 - CD São Paulo</v>
      </c>
      <c r="K11464" t="str">
        <f>_xlfn.XLOOKUP(I11464,[1]Planilha1!$C:$C,[1]Planilha1!$D:$D)</f>
        <v>43.340.312/0010-48</v>
      </c>
      <c r="L11464" t="str">
        <f>_xlfn.XLOOKUP(B11464,[2]Projeto!$B:$B,[2]Projeto!$P:$P)</f>
        <v>Paga</v>
      </c>
      <c r="M11464" s="6">
        <v>701203</v>
      </c>
      <c r="N11464" s="6" t="s">
        <v>1125</v>
      </c>
      <c r="O11464" t="str">
        <f>_xlfn.XLOOKUP(N11464,[3]Planilha1!$N:$N,[3]Planilha1!$O:$O)</f>
        <v>FLAC</v>
      </c>
      <c r="P11464">
        <v>2026</v>
      </c>
      <c r="Q11464" s="2" t="s">
        <v>1233</v>
      </c>
    </row>
    <row r="11465" spans="1:17" ht="16.8" x14ac:dyDescent="0.3">
      <c r="A11465" t="str">
        <f t="shared" si="11"/>
        <v>Lactalis - 7000</v>
      </c>
      <c r="B11465" s="6">
        <v>4501169722</v>
      </c>
      <c r="C11465" s="6">
        <v>5353757</v>
      </c>
      <c r="D11465" s="6" t="s">
        <v>568</v>
      </c>
      <c r="E11465" s="6">
        <v>630403373</v>
      </c>
      <c r="F11465" s="6" t="s">
        <v>185</v>
      </c>
      <c r="G11465" s="12">
        <v>315</v>
      </c>
      <c r="H11465" s="12">
        <v>9.4499999999999993</v>
      </c>
      <c r="I11465" s="6">
        <v>7204</v>
      </c>
      <c r="J11465" t="str">
        <f>_xlfn.XLOOKUP(I11465,[1]Planilha1!$C:$C,[1]Planilha1!$B:$B)</f>
        <v>7204 - CD São Paulo</v>
      </c>
      <c r="K11465" t="str">
        <f>_xlfn.XLOOKUP(I11465,[1]Planilha1!$C:$C,[1]Planilha1!$D:$D)</f>
        <v>43.340.312/0010-48</v>
      </c>
      <c r="L11465" t="str">
        <f>_xlfn.XLOOKUP(B11465,[2]Projeto!$B:$B,[2]Projeto!$P:$P)</f>
        <v>Paga</v>
      </c>
      <c r="M11465" s="6">
        <v>701203</v>
      </c>
      <c r="N11465" s="6" t="s">
        <v>1125</v>
      </c>
      <c r="O11465" t="str">
        <f>_xlfn.XLOOKUP(N11465,[3]Planilha1!$N:$N,[3]Planilha1!$O:$O)</f>
        <v>FLAC</v>
      </c>
      <c r="P11465">
        <v>2026</v>
      </c>
      <c r="Q11465" s="2" t="s">
        <v>1233</v>
      </c>
    </row>
    <row r="11466" spans="1:17" ht="16.8" x14ac:dyDescent="0.3">
      <c r="A11466" t="str">
        <f t="shared" si="11"/>
        <v>Lactalis - 7000</v>
      </c>
      <c r="B11466" s="6">
        <v>4501169722</v>
      </c>
      <c r="C11466" s="6">
        <v>5321058</v>
      </c>
      <c r="D11466" s="6" t="s">
        <v>650</v>
      </c>
      <c r="E11466" s="6">
        <v>610402075</v>
      </c>
      <c r="F11466" s="6" t="s">
        <v>1234</v>
      </c>
      <c r="G11466" s="12">
        <v>408.5</v>
      </c>
      <c r="H11466" s="12">
        <v>12.26</v>
      </c>
      <c r="I11466" s="6">
        <v>7204</v>
      </c>
      <c r="J11466" t="str">
        <f>_xlfn.XLOOKUP(I11466,[1]Planilha1!$C:$C,[1]Planilha1!$B:$B)</f>
        <v>7204 - CD São Paulo</v>
      </c>
      <c r="K11466" t="str">
        <f>_xlfn.XLOOKUP(I11466,[1]Planilha1!$C:$C,[1]Planilha1!$D:$D)</f>
        <v>43.340.312/0010-48</v>
      </c>
      <c r="L11466" t="str">
        <f>_xlfn.XLOOKUP(B11466,[2]Projeto!$B:$B,[2]Projeto!$P:$P)</f>
        <v>Paga</v>
      </c>
      <c r="M11466" s="6">
        <v>701203</v>
      </c>
      <c r="N11466" s="6" t="s">
        <v>1125</v>
      </c>
      <c r="O11466" t="str">
        <f>_xlfn.XLOOKUP(N11466,[3]Planilha1!$N:$N,[3]Planilha1!$O:$O)</f>
        <v>FLAC</v>
      </c>
      <c r="P11466">
        <v>2026</v>
      </c>
      <c r="Q11466" s="2" t="s">
        <v>1233</v>
      </c>
    </row>
    <row r="11467" spans="1:17" ht="16.8" x14ac:dyDescent="0.3">
      <c r="A11467" t="str">
        <f t="shared" si="11"/>
        <v>Lactalis - 7000</v>
      </c>
      <c r="B11467" s="6">
        <v>4501169722</v>
      </c>
      <c r="C11467" s="6">
        <v>5248758</v>
      </c>
      <c r="D11467" s="6" t="s">
        <v>221</v>
      </c>
      <c r="E11467" s="6">
        <v>610101463</v>
      </c>
      <c r="F11467" s="6" t="s">
        <v>717</v>
      </c>
      <c r="G11467" s="12">
        <v>549.72</v>
      </c>
      <c r="H11467" s="12">
        <v>16.489999999999998</v>
      </c>
      <c r="I11467" s="6">
        <v>7204</v>
      </c>
      <c r="J11467" t="str">
        <f>_xlfn.XLOOKUP(I11467,[1]Planilha1!$C:$C,[1]Planilha1!$B:$B)</f>
        <v>7204 - CD São Paulo</v>
      </c>
      <c r="K11467" t="str">
        <f>_xlfn.XLOOKUP(I11467,[1]Planilha1!$C:$C,[1]Planilha1!$D:$D)</f>
        <v>43.340.312/0010-48</v>
      </c>
      <c r="L11467" t="str">
        <f>_xlfn.XLOOKUP(B11467,[2]Projeto!$B:$B,[2]Projeto!$P:$P)</f>
        <v>Paga</v>
      </c>
      <c r="M11467" s="6">
        <v>701203</v>
      </c>
      <c r="N11467" s="6" t="s">
        <v>1125</v>
      </c>
      <c r="O11467" t="str">
        <f>_xlfn.XLOOKUP(N11467,[3]Planilha1!$N:$N,[3]Planilha1!$O:$O)</f>
        <v>FLAC</v>
      </c>
      <c r="P11467">
        <v>2026</v>
      </c>
      <c r="Q11467" s="2" t="s">
        <v>1233</v>
      </c>
    </row>
    <row r="11468" spans="1:17" ht="16.8" x14ac:dyDescent="0.3">
      <c r="A11468" t="str">
        <f t="shared" si="11"/>
        <v>Lactalis - 7000</v>
      </c>
      <c r="B11468" s="6">
        <v>4501169722</v>
      </c>
      <c r="C11468" s="6">
        <v>5263965</v>
      </c>
      <c r="D11468" s="6" t="s">
        <v>550</v>
      </c>
      <c r="E11468" s="6">
        <v>610402075</v>
      </c>
      <c r="F11468" s="6" t="s">
        <v>1234</v>
      </c>
      <c r="G11468" s="11">
        <v>2042.5</v>
      </c>
      <c r="H11468" s="12">
        <v>61.28</v>
      </c>
      <c r="I11468" s="6">
        <v>7204</v>
      </c>
      <c r="J11468" t="str">
        <f>_xlfn.XLOOKUP(I11468,[1]Planilha1!$C:$C,[1]Planilha1!$B:$B)</f>
        <v>7204 - CD São Paulo</v>
      </c>
      <c r="K11468" t="str">
        <f>_xlfn.XLOOKUP(I11468,[1]Planilha1!$C:$C,[1]Planilha1!$D:$D)</f>
        <v>43.340.312/0010-48</v>
      </c>
      <c r="L11468" t="str">
        <f>_xlfn.XLOOKUP(B11468,[2]Projeto!$B:$B,[2]Projeto!$P:$P)</f>
        <v>Paga</v>
      </c>
      <c r="M11468" s="6">
        <v>701203</v>
      </c>
      <c r="N11468" s="6" t="s">
        <v>1125</v>
      </c>
      <c r="O11468" t="str">
        <f>_xlfn.XLOOKUP(N11468,[3]Planilha1!$N:$N,[3]Planilha1!$O:$O)</f>
        <v>FLAC</v>
      </c>
      <c r="P11468">
        <v>2026</v>
      </c>
      <c r="Q11468" s="2" t="s">
        <v>1233</v>
      </c>
    </row>
    <row r="11469" spans="1:17" ht="16.8" x14ac:dyDescent="0.3">
      <c r="A11469" t="str">
        <f t="shared" si="11"/>
        <v>Lactalis - 7000</v>
      </c>
      <c r="B11469" s="6">
        <v>4501169722</v>
      </c>
      <c r="C11469" s="6">
        <v>5264254</v>
      </c>
      <c r="D11469" s="6" t="s">
        <v>271</v>
      </c>
      <c r="E11469" s="6">
        <v>610109368</v>
      </c>
      <c r="F11469" s="6" t="s">
        <v>779</v>
      </c>
      <c r="G11469" s="12">
        <v>105.6</v>
      </c>
      <c r="H11469" s="12">
        <v>3.17</v>
      </c>
      <c r="I11469" s="6">
        <v>7204</v>
      </c>
      <c r="J11469" t="str">
        <f>_xlfn.XLOOKUP(I11469,[1]Planilha1!$C:$C,[1]Planilha1!$B:$B)</f>
        <v>7204 - CD São Paulo</v>
      </c>
      <c r="K11469" t="str">
        <f>_xlfn.XLOOKUP(I11469,[1]Planilha1!$C:$C,[1]Planilha1!$D:$D)</f>
        <v>43.340.312/0010-48</v>
      </c>
      <c r="L11469" t="str">
        <f>_xlfn.XLOOKUP(B11469,[2]Projeto!$B:$B,[2]Projeto!$P:$P)</f>
        <v>Paga</v>
      </c>
      <c r="M11469" s="6">
        <v>701203</v>
      </c>
      <c r="N11469" s="6" t="s">
        <v>1125</v>
      </c>
      <c r="O11469" t="str">
        <f>_xlfn.XLOOKUP(N11469,[3]Planilha1!$N:$N,[3]Planilha1!$O:$O)</f>
        <v>FLAC</v>
      </c>
      <c r="P11469">
        <v>2026</v>
      </c>
      <c r="Q11469" s="2" t="s">
        <v>1233</v>
      </c>
    </row>
    <row r="11470" spans="1:17" ht="16.8" x14ac:dyDescent="0.3">
      <c r="A11470" t="str">
        <f t="shared" si="11"/>
        <v>Lactalis - 7000</v>
      </c>
      <c r="B11470" s="6">
        <v>4501169722</v>
      </c>
      <c r="C11470" s="6">
        <v>5264254</v>
      </c>
      <c r="D11470" s="6" t="s">
        <v>271</v>
      </c>
      <c r="E11470" s="6">
        <v>610111268</v>
      </c>
      <c r="F11470" s="6" t="s">
        <v>780</v>
      </c>
      <c r="G11470" s="12">
        <v>52.8</v>
      </c>
      <c r="H11470" s="12">
        <v>1.58</v>
      </c>
      <c r="I11470" s="6">
        <v>7204</v>
      </c>
      <c r="J11470" t="str">
        <f>_xlfn.XLOOKUP(I11470,[1]Planilha1!$C:$C,[1]Planilha1!$B:$B)</f>
        <v>7204 - CD São Paulo</v>
      </c>
      <c r="K11470" t="str">
        <f>_xlfn.XLOOKUP(I11470,[1]Planilha1!$C:$C,[1]Planilha1!$D:$D)</f>
        <v>43.340.312/0010-48</v>
      </c>
      <c r="L11470" t="str">
        <f>_xlfn.XLOOKUP(B11470,[2]Projeto!$B:$B,[2]Projeto!$P:$P)</f>
        <v>Paga</v>
      </c>
      <c r="M11470" s="6">
        <v>701203</v>
      </c>
      <c r="N11470" s="6" t="s">
        <v>1125</v>
      </c>
      <c r="O11470" t="str">
        <f>_xlfn.XLOOKUP(N11470,[3]Planilha1!$N:$N,[3]Planilha1!$O:$O)</f>
        <v>FLAC</v>
      </c>
      <c r="P11470">
        <v>2026</v>
      </c>
      <c r="Q11470" s="2" t="s">
        <v>1233</v>
      </c>
    </row>
    <row r="11471" spans="1:17" ht="16.8" x14ac:dyDescent="0.3">
      <c r="A11471" t="str">
        <f t="shared" si="11"/>
        <v>Lactalis - 7000</v>
      </c>
      <c r="B11471" s="6">
        <v>4501169722</v>
      </c>
      <c r="C11471" s="6">
        <v>5264254</v>
      </c>
      <c r="D11471" s="6" t="s">
        <v>271</v>
      </c>
      <c r="E11471" s="6">
        <v>610111368</v>
      </c>
      <c r="F11471" s="6" t="s">
        <v>237</v>
      </c>
      <c r="G11471" s="12">
        <v>105.6</v>
      </c>
      <c r="H11471" s="12">
        <v>3.17</v>
      </c>
      <c r="I11471" s="6">
        <v>7204</v>
      </c>
      <c r="J11471" t="str">
        <f>_xlfn.XLOOKUP(I11471,[1]Planilha1!$C:$C,[1]Planilha1!$B:$B)</f>
        <v>7204 - CD São Paulo</v>
      </c>
      <c r="K11471" t="str">
        <f>_xlfn.XLOOKUP(I11471,[1]Planilha1!$C:$C,[1]Planilha1!$D:$D)</f>
        <v>43.340.312/0010-48</v>
      </c>
      <c r="L11471" t="str">
        <f>_xlfn.XLOOKUP(B11471,[2]Projeto!$B:$B,[2]Projeto!$P:$P)</f>
        <v>Paga</v>
      </c>
      <c r="M11471" s="6">
        <v>701203</v>
      </c>
      <c r="N11471" s="6" t="s">
        <v>1125</v>
      </c>
      <c r="O11471" t="str">
        <f>_xlfn.XLOOKUP(N11471,[3]Planilha1!$N:$N,[3]Planilha1!$O:$O)</f>
        <v>FLAC</v>
      </c>
      <c r="P11471">
        <v>2026</v>
      </c>
      <c r="Q11471" s="2" t="s">
        <v>1233</v>
      </c>
    </row>
    <row r="11472" spans="1:17" ht="16.8" x14ac:dyDescent="0.3">
      <c r="A11472" t="str">
        <f t="shared" si="11"/>
        <v>Lactalis - 7000</v>
      </c>
      <c r="B11472" s="6">
        <v>4501169722</v>
      </c>
      <c r="C11472" s="6">
        <v>5264254</v>
      </c>
      <c r="D11472" s="6" t="s">
        <v>271</v>
      </c>
      <c r="E11472" s="6">
        <v>610131368</v>
      </c>
      <c r="F11472" s="6" t="s">
        <v>778</v>
      </c>
      <c r="G11472" s="12">
        <v>52.8</v>
      </c>
      <c r="H11472" s="12">
        <v>1.58</v>
      </c>
      <c r="I11472" s="6">
        <v>7204</v>
      </c>
      <c r="J11472" t="str">
        <f>_xlfn.XLOOKUP(I11472,[1]Planilha1!$C:$C,[1]Planilha1!$B:$B)</f>
        <v>7204 - CD São Paulo</v>
      </c>
      <c r="K11472" t="str">
        <f>_xlfn.XLOOKUP(I11472,[1]Planilha1!$C:$C,[1]Planilha1!$D:$D)</f>
        <v>43.340.312/0010-48</v>
      </c>
      <c r="L11472" t="str">
        <f>_xlfn.XLOOKUP(B11472,[2]Projeto!$B:$B,[2]Projeto!$P:$P)</f>
        <v>Paga</v>
      </c>
      <c r="M11472" s="6">
        <v>701203</v>
      </c>
      <c r="N11472" s="6" t="s">
        <v>1125</v>
      </c>
      <c r="O11472" t="str">
        <f>_xlfn.XLOOKUP(N11472,[3]Planilha1!$N:$N,[3]Planilha1!$O:$O)</f>
        <v>FLAC</v>
      </c>
      <c r="P11472">
        <v>2026</v>
      </c>
      <c r="Q11472" s="2" t="s">
        <v>1233</v>
      </c>
    </row>
    <row r="11473" spans="1:17" ht="16.8" x14ac:dyDescent="0.3">
      <c r="A11473" t="str">
        <f t="shared" si="11"/>
        <v>Lactalis - 7000</v>
      </c>
      <c r="B11473" s="6">
        <v>4501169722</v>
      </c>
      <c r="C11473" s="6">
        <v>5264254</v>
      </c>
      <c r="D11473" s="6" t="s">
        <v>271</v>
      </c>
      <c r="E11473" s="6">
        <v>610108368</v>
      </c>
      <c r="F11473" s="6" t="s">
        <v>781</v>
      </c>
      <c r="G11473" s="12">
        <v>52.8</v>
      </c>
      <c r="H11473" s="12">
        <v>1.58</v>
      </c>
      <c r="I11473" s="6">
        <v>7204</v>
      </c>
      <c r="J11473" t="str">
        <f>_xlfn.XLOOKUP(I11473,[1]Planilha1!$C:$C,[1]Planilha1!$B:$B)</f>
        <v>7204 - CD São Paulo</v>
      </c>
      <c r="K11473" t="str">
        <f>_xlfn.XLOOKUP(I11473,[1]Planilha1!$C:$C,[1]Planilha1!$D:$D)</f>
        <v>43.340.312/0010-48</v>
      </c>
      <c r="L11473" t="str">
        <f>_xlfn.XLOOKUP(B11473,[2]Projeto!$B:$B,[2]Projeto!$P:$P)</f>
        <v>Paga</v>
      </c>
      <c r="M11473" s="6">
        <v>701203</v>
      </c>
      <c r="N11473" s="6" t="s">
        <v>1125</v>
      </c>
      <c r="O11473" t="str">
        <f>_xlfn.XLOOKUP(N11473,[3]Planilha1!$N:$N,[3]Planilha1!$O:$O)</f>
        <v>FLAC</v>
      </c>
      <c r="P11473">
        <v>2026</v>
      </c>
      <c r="Q11473" s="2" t="s">
        <v>1233</v>
      </c>
    </row>
    <row r="11474" spans="1:17" ht="16.8" x14ac:dyDescent="0.3">
      <c r="A11474" t="str">
        <f t="shared" si="11"/>
        <v>Lactalis - 7000</v>
      </c>
      <c r="B11474" s="6">
        <v>4501169722</v>
      </c>
      <c r="C11474" s="6">
        <v>5358488</v>
      </c>
      <c r="D11474" s="6" t="s">
        <v>444</v>
      </c>
      <c r="E11474" s="6">
        <v>610120340</v>
      </c>
      <c r="F11474" s="6" t="s">
        <v>87</v>
      </c>
      <c r="G11474" s="12">
        <v>122.4</v>
      </c>
      <c r="H11474" s="12">
        <v>3.67</v>
      </c>
      <c r="I11474" s="6">
        <v>7204</v>
      </c>
      <c r="J11474" t="str">
        <f>_xlfn.XLOOKUP(I11474,[1]Planilha1!$C:$C,[1]Planilha1!$B:$B)</f>
        <v>7204 - CD São Paulo</v>
      </c>
      <c r="K11474" t="str">
        <f>_xlfn.XLOOKUP(I11474,[1]Planilha1!$C:$C,[1]Planilha1!$D:$D)</f>
        <v>43.340.312/0010-48</v>
      </c>
      <c r="L11474" t="str">
        <f>_xlfn.XLOOKUP(B11474,[2]Projeto!$B:$B,[2]Projeto!$P:$P)</f>
        <v>Paga</v>
      </c>
      <c r="M11474" s="6">
        <v>701203</v>
      </c>
      <c r="N11474" s="6" t="s">
        <v>1125</v>
      </c>
      <c r="O11474" t="str">
        <f>_xlfn.XLOOKUP(N11474,[3]Planilha1!$N:$N,[3]Planilha1!$O:$O)</f>
        <v>FLAC</v>
      </c>
      <c r="P11474">
        <v>2026</v>
      </c>
      <c r="Q11474" s="2" t="s">
        <v>1233</v>
      </c>
    </row>
    <row r="11475" spans="1:17" ht="16.8" x14ac:dyDescent="0.3">
      <c r="A11475" t="str">
        <f t="shared" si="11"/>
        <v>Lactalis - 7000</v>
      </c>
      <c r="B11475" s="6">
        <v>4501169722</v>
      </c>
      <c r="C11475" s="6">
        <v>5358488</v>
      </c>
      <c r="D11475" s="6" t="s">
        <v>444</v>
      </c>
      <c r="E11475" s="6">
        <v>610133368</v>
      </c>
      <c r="F11475" s="6" t="s">
        <v>249</v>
      </c>
      <c r="G11475" s="12">
        <v>61.44</v>
      </c>
      <c r="H11475" s="12">
        <v>1.84</v>
      </c>
      <c r="I11475" s="6">
        <v>7204</v>
      </c>
      <c r="J11475" t="str">
        <f>_xlfn.XLOOKUP(I11475,[1]Planilha1!$C:$C,[1]Planilha1!$B:$B)</f>
        <v>7204 - CD São Paulo</v>
      </c>
      <c r="K11475" t="str">
        <f>_xlfn.XLOOKUP(I11475,[1]Planilha1!$C:$C,[1]Planilha1!$D:$D)</f>
        <v>43.340.312/0010-48</v>
      </c>
      <c r="L11475" t="str">
        <f>_xlfn.XLOOKUP(B11475,[2]Projeto!$B:$B,[2]Projeto!$P:$P)</f>
        <v>Paga</v>
      </c>
      <c r="M11475" s="6">
        <v>701203</v>
      </c>
      <c r="N11475" s="6" t="s">
        <v>1125</v>
      </c>
      <c r="O11475" t="str">
        <f>_xlfn.XLOOKUP(N11475,[3]Planilha1!$N:$N,[3]Planilha1!$O:$O)</f>
        <v>FLAC</v>
      </c>
      <c r="P11475">
        <v>2026</v>
      </c>
      <c r="Q11475" s="2" t="s">
        <v>1233</v>
      </c>
    </row>
    <row r="11476" spans="1:17" ht="16.8" x14ac:dyDescent="0.3">
      <c r="A11476" t="str">
        <f t="shared" si="11"/>
        <v>Lactalis - 7000</v>
      </c>
      <c r="B11476" s="6">
        <v>4501169722</v>
      </c>
      <c r="C11476" s="6">
        <v>5358488</v>
      </c>
      <c r="D11476" s="6" t="s">
        <v>444</v>
      </c>
      <c r="E11476" s="6">
        <v>610102368</v>
      </c>
      <c r="F11476" s="6" t="s">
        <v>88</v>
      </c>
      <c r="G11476" s="12">
        <v>122.88</v>
      </c>
      <c r="H11476" s="12">
        <v>3.69</v>
      </c>
      <c r="I11476" s="6">
        <v>7204</v>
      </c>
      <c r="J11476" t="str">
        <f>_xlfn.XLOOKUP(I11476,[1]Planilha1!$C:$C,[1]Planilha1!$B:$B)</f>
        <v>7204 - CD São Paulo</v>
      </c>
      <c r="K11476" t="str">
        <f>_xlfn.XLOOKUP(I11476,[1]Planilha1!$C:$C,[1]Planilha1!$D:$D)</f>
        <v>43.340.312/0010-48</v>
      </c>
      <c r="L11476" t="str">
        <f>_xlfn.XLOOKUP(B11476,[2]Projeto!$B:$B,[2]Projeto!$P:$P)</f>
        <v>Paga</v>
      </c>
      <c r="M11476" s="6">
        <v>701203</v>
      </c>
      <c r="N11476" s="6" t="s">
        <v>1125</v>
      </c>
      <c r="O11476" t="str">
        <f>_xlfn.XLOOKUP(N11476,[3]Planilha1!$N:$N,[3]Planilha1!$O:$O)</f>
        <v>FLAC</v>
      </c>
      <c r="P11476">
        <v>2026</v>
      </c>
      <c r="Q11476" s="2" t="s">
        <v>1233</v>
      </c>
    </row>
    <row r="11477" spans="1:17" ht="16.8" x14ac:dyDescent="0.3">
      <c r="A11477" t="str">
        <f t="shared" si="11"/>
        <v>Lactalis - 7000</v>
      </c>
      <c r="B11477" s="6">
        <v>4501169722</v>
      </c>
      <c r="C11477" s="6">
        <v>5358488</v>
      </c>
      <c r="D11477" s="6" t="s">
        <v>444</v>
      </c>
      <c r="E11477" s="6">
        <v>610101368</v>
      </c>
      <c r="F11477" s="6" t="s">
        <v>319</v>
      </c>
      <c r="G11477" s="12">
        <v>61.44</v>
      </c>
      <c r="H11477" s="12">
        <v>1.84</v>
      </c>
      <c r="I11477" s="6">
        <v>7204</v>
      </c>
      <c r="J11477" t="str">
        <f>_xlfn.XLOOKUP(I11477,[1]Planilha1!$C:$C,[1]Planilha1!$B:$B)</f>
        <v>7204 - CD São Paulo</v>
      </c>
      <c r="K11477" t="str">
        <f>_xlfn.XLOOKUP(I11477,[1]Planilha1!$C:$C,[1]Planilha1!$D:$D)</f>
        <v>43.340.312/0010-48</v>
      </c>
      <c r="L11477" t="str">
        <f>_xlfn.XLOOKUP(B11477,[2]Projeto!$B:$B,[2]Projeto!$P:$P)</f>
        <v>Paga</v>
      </c>
      <c r="M11477" s="6">
        <v>701203</v>
      </c>
      <c r="N11477" s="6" t="s">
        <v>1125</v>
      </c>
      <c r="O11477" t="str">
        <f>_xlfn.XLOOKUP(N11477,[3]Planilha1!$N:$N,[3]Planilha1!$O:$O)</f>
        <v>FLAC</v>
      </c>
      <c r="P11477">
        <v>2026</v>
      </c>
      <c r="Q11477" s="2" t="s">
        <v>1233</v>
      </c>
    </row>
    <row r="11478" spans="1:17" ht="16.8" x14ac:dyDescent="0.3">
      <c r="A11478" t="str">
        <f t="shared" ref="A11478:A11541" si="12">IF(LEFT(I11478,1)="4","Lactalis - 4000",
IF(LEFT(I11478,1)="7","Lactalis - 7000",
IF(LEFT(I11478,1)="3","Itambé - 3000",
IF(LEFT(I11478,1)="6","Itambé - 6000",
"Não identificado"))))</f>
        <v>Lactalis - 7000</v>
      </c>
      <c r="B11478" s="6">
        <v>4501169722</v>
      </c>
      <c r="C11478" s="6">
        <v>5358488</v>
      </c>
      <c r="D11478" s="6" t="s">
        <v>444</v>
      </c>
      <c r="E11478" s="6">
        <v>610107340</v>
      </c>
      <c r="F11478" s="6" t="s">
        <v>79</v>
      </c>
      <c r="G11478" s="12">
        <v>122.4</v>
      </c>
      <c r="H11478" s="12">
        <v>3.67</v>
      </c>
      <c r="I11478" s="6">
        <v>7204</v>
      </c>
      <c r="J11478" t="str">
        <f>_xlfn.XLOOKUP(I11478,[1]Planilha1!$C:$C,[1]Planilha1!$B:$B)</f>
        <v>7204 - CD São Paulo</v>
      </c>
      <c r="K11478" t="str">
        <f>_xlfn.XLOOKUP(I11478,[1]Planilha1!$C:$C,[1]Planilha1!$D:$D)</f>
        <v>43.340.312/0010-48</v>
      </c>
      <c r="L11478" t="str">
        <f>_xlfn.XLOOKUP(B11478,[2]Projeto!$B:$B,[2]Projeto!$P:$P)</f>
        <v>Paga</v>
      </c>
      <c r="M11478" s="6">
        <v>701203</v>
      </c>
      <c r="N11478" s="6" t="s">
        <v>1125</v>
      </c>
      <c r="O11478" t="str">
        <f>_xlfn.XLOOKUP(N11478,[3]Planilha1!$N:$N,[3]Planilha1!$O:$O)</f>
        <v>FLAC</v>
      </c>
      <c r="P11478">
        <v>2026</v>
      </c>
      <c r="Q11478" s="2" t="s">
        <v>1233</v>
      </c>
    </row>
    <row r="11479" spans="1:17" ht="16.8" x14ac:dyDescent="0.3">
      <c r="A11479" t="str">
        <f t="shared" si="12"/>
        <v>Lactalis - 7000</v>
      </c>
      <c r="B11479" s="6">
        <v>4501169722</v>
      </c>
      <c r="C11479" s="6">
        <v>5358488</v>
      </c>
      <c r="D11479" s="6" t="s">
        <v>444</v>
      </c>
      <c r="E11479" s="6">
        <v>610138368</v>
      </c>
      <c r="F11479" s="6" t="s">
        <v>900</v>
      </c>
      <c r="G11479" s="12">
        <v>57.6</v>
      </c>
      <c r="H11479" s="12">
        <v>1.73</v>
      </c>
      <c r="I11479" s="6">
        <v>7204</v>
      </c>
      <c r="J11479" t="str">
        <f>_xlfn.XLOOKUP(I11479,[1]Planilha1!$C:$C,[1]Planilha1!$B:$B)</f>
        <v>7204 - CD São Paulo</v>
      </c>
      <c r="K11479" t="str">
        <f>_xlfn.XLOOKUP(I11479,[1]Planilha1!$C:$C,[1]Planilha1!$D:$D)</f>
        <v>43.340.312/0010-48</v>
      </c>
      <c r="L11479" t="str">
        <f>_xlfn.XLOOKUP(B11479,[2]Projeto!$B:$B,[2]Projeto!$P:$P)</f>
        <v>Paga</v>
      </c>
      <c r="M11479" s="6">
        <v>701203</v>
      </c>
      <c r="N11479" s="6" t="s">
        <v>1125</v>
      </c>
      <c r="O11479" t="str">
        <f>_xlfn.XLOOKUP(N11479,[3]Planilha1!$N:$N,[3]Planilha1!$O:$O)</f>
        <v>FLAC</v>
      </c>
      <c r="P11479">
        <v>2026</v>
      </c>
      <c r="Q11479" s="2" t="s">
        <v>1233</v>
      </c>
    </row>
    <row r="11480" spans="1:17" ht="16.8" x14ac:dyDescent="0.3">
      <c r="A11480" t="str">
        <f t="shared" si="12"/>
        <v>Lactalis - 7000</v>
      </c>
      <c r="B11480" s="6">
        <v>4501169722</v>
      </c>
      <c r="C11480" s="6">
        <v>5358488</v>
      </c>
      <c r="D11480" s="6" t="s">
        <v>444</v>
      </c>
      <c r="E11480" s="6">
        <v>610100368</v>
      </c>
      <c r="F11480" s="6" t="s">
        <v>119</v>
      </c>
      <c r="G11480" s="12">
        <v>122.88</v>
      </c>
      <c r="H11480" s="12">
        <v>3.69</v>
      </c>
      <c r="I11480" s="6">
        <v>7204</v>
      </c>
      <c r="J11480" t="str">
        <f>_xlfn.XLOOKUP(I11480,[1]Planilha1!$C:$C,[1]Planilha1!$B:$B)</f>
        <v>7204 - CD São Paulo</v>
      </c>
      <c r="K11480" t="str">
        <f>_xlfn.XLOOKUP(I11480,[1]Planilha1!$C:$C,[1]Planilha1!$D:$D)</f>
        <v>43.340.312/0010-48</v>
      </c>
      <c r="L11480" t="str">
        <f>_xlfn.XLOOKUP(B11480,[2]Projeto!$B:$B,[2]Projeto!$P:$P)</f>
        <v>Paga</v>
      </c>
      <c r="M11480" s="6">
        <v>701203</v>
      </c>
      <c r="N11480" s="6" t="s">
        <v>1125</v>
      </c>
      <c r="O11480" t="str">
        <f>_xlfn.XLOOKUP(N11480,[3]Planilha1!$N:$N,[3]Planilha1!$O:$O)</f>
        <v>FLAC</v>
      </c>
      <c r="P11480">
        <v>2026</v>
      </c>
      <c r="Q11480" s="2" t="s">
        <v>1233</v>
      </c>
    </row>
    <row r="11481" spans="1:17" ht="16.8" x14ac:dyDescent="0.3">
      <c r="A11481" t="str">
        <f t="shared" si="12"/>
        <v>Lactalis - 7000</v>
      </c>
      <c r="B11481" s="6">
        <v>4501169722</v>
      </c>
      <c r="C11481" s="6">
        <v>5358488</v>
      </c>
      <c r="D11481" s="6" t="s">
        <v>444</v>
      </c>
      <c r="E11481" s="6">
        <v>610123368</v>
      </c>
      <c r="F11481" s="6" t="s">
        <v>117</v>
      </c>
      <c r="G11481" s="12">
        <v>61.44</v>
      </c>
      <c r="H11481" s="12">
        <v>1.84</v>
      </c>
      <c r="I11481" s="6">
        <v>7204</v>
      </c>
      <c r="J11481" t="str">
        <f>_xlfn.XLOOKUP(I11481,[1]Planilha1!$C:$C,[1]Planilha1!$B:$B)</f>
        <v>7204 - CD São Paulo</v>
      </c>
      <c r="K11481" t="str">
        <f>_xlfn.XLOOKUP(I11481,[1]Planilha1!$C:$C,[1]Planilha1!$D:$D)</f>
        <v>43.340.312/0010-48</v>
      </c>
      <c r="L11481" t="str">
        <f>_xlfn.XLOOKUP(B11481,[2]Projeto!$B:$B,[2]Projeto!$P:$P)</f>
        <v>Paga</v>
      </c>
      <c r="M11481" s="6">
        <v>701203</v>
      </c>
      <c r="N11481" s="6" t="s">
        <v>1125</v>
      </c>
      <c r="O11481" t="str">
        <f>_xlfn.XLOOKUP(N11481,[3]Planilha1!$N:$N,[3]Planilha1!$O:$O)</f>
        <v>FLAC</v>
      </c>
      <c r="P11481">
        <v>2026</v>
      </c>
      <c r="Q11481" s="2" t="s">
        <v>1233</v>
      </c>
    </row>
    <row r="11482" spans="1:17" ht="16.8" x14ac:dyDescent="0.3">
      <c r="A11482" t="str">
        <f t="shared" si="12"/>
        <v>Lactalis - 7000</v>
      </c>
      <c r="B11482" s="6">
        <v>4501169722</v>
      </c>
      <c r="C11482" s="6">
        <v>5358488</v>
      </c>
      <c r="D11482" s="6" t="s">
        <v>444</v>
      </c>
      <c r="E11482" s="6">
        <v>610105340</v>
      </c>
      <c r="F11482" s="6" t="s">
        <v>522</v>
      </c>
      <c r="G11482" s="12">
        <v>244.8</v>
      </c>
      <c r="H11482" s="12">
        <v>7.34</v>
      </c>
      <c r="I11482" s="6">
        <v>7204</v>
      </c>
      <c r="J11482" t="str">
        <f>_xlfn.XLOOKUP(I11482,[1]Planilha1!$C:$C,[1]Planilha1!$B:$B)</f>
        <v>7204 - CD São Paulo</v>
      </c>
      <c r="K11482" t="str">
        <f>_xlfn.XLOOKUP(I11482,[1]Planilha1!$C:$C,[1]Planilha1!$D:$D)</f>
        <v>43.340.312/0010-48</v>
      </c>
      <c r="L11482" t="str">
        <f>_xlfn.XLOOKUP(B11482,[2]Projeto!$B:$B,[2]Projeto!$P:$P)</f>
        <v>Paga</v>
      </c>
      <c r="M11482" s="6">
        <v>701203</v>
      </c>
      <c r="N11482" s="6" t="s">
        <v>1125</v>
      </c>
      <c r="O11482" t="str">
        <f>_xlfn.XLOOKUP(N11482,[3]Planilha1!$N:$N,[3]Planilha1!$O:$O)</f>
        <v>FLAC</v>
      </c>
      <c r="P11482">
        <v>2026</v>
      </c>
      <c r="Q11482" s="2" t="s">
        <v>1233</v>
      </c>
    </row>
    <row r="11483" spans="1:17" ht="16.8" x14ac:dyDescent="0.3">
      <c r="A11483" t="str">
        <f t="shared" si="12"/>
        <v>Lactalis - 7000</v>
      </c>
      <c r="B11483" s="6">
        <v>4501169722</v>
      </c>
      <c r="C11483" s="6">
        <v>5034560</v>
      </c>
      <c r="D11483" s="6" t="s">
        <v>197</v>
      </c>
      <c r="E11483" s="6">
        <v>610603457</v>
      </c>
      <c r="F11483" s="6" t="s">
        <v>137</v>
      </c>
      <c r="G11483" s="12">
        <v>470.4</v>
      </c>
      <c r="H11483" s="12">
        <v>14.11</v>
      </c>
      <c r="I11483" s="6">
        <v>7204</v>
      </c>
      <c r="J11483" t="str">
        <f>_xlfn.XLOOKUP(I11483,[1]Planilha1!$C:$C,[1]Planilha1!$B:$B)</f>
        <v>7204 - CD São Paulo</v>
      </c>
      <c r="K11483" t="str">
        <f>_xlfn.XLOOKUP(I11483,[1]Planilha1!$C:$C,[1]Planilha1!$D:$D)</f>
        <v>43.340.312/0010-48</v>
      </c>
      <c r="L11483" t="str">
        <f>_xlfn.XLOOKUP(B11483,[2]Projeto!$B:$B,[2]Projeto!$P:$P)</f>
        <v>Paga</v>
      </c>
      <c r="M11483" s="6">
        <v>701203</v>
      </c>
      <c r="N11483" s="6" t="s">
        <v>1125</v>
      </c>
      <c r="O11483" t="str">
        <f>_xlfn.XLOOKUP(N11483,[3]Planilha1!$N:$N,[3]Planilha1!$O:$O)</f>
        <v>FLAC</v>
      </c>
      <c r="P11483">
        <v>2026</v>
      </c>
      <c r="Q11483" s="2" t="s">
        <v>1233</v>
      </c>
    </row>
    <row r="11484" spans="1:17" ht="16.8" x14ac:dyDescent="0.3">
      <c r="A11484" t="str">
        <f t="shared" si="12"/>
        <v>Lactalis - 7000</v>
      </c>
      <c r="B11484" s="6">
        <v>4501169722</v>
      </c>
      <c r="C11484" s="6">
        <v>5179953</v>
      </c>
      <c r="D11484" s="6" t="s">
        <v>285</v>
      </c>
      <c r="E11484" s="6">
        <v>610100477</v>
      </c>
      <c r="F11484" s="6" t="s">
        <v>103</v>
      </c>
      <c r="G11484" s="12">
        <v>607.6</v>
      </c>
      <c r="H11484" s="12">
        <v>18.23</v>
      </c>
      <c r="I11484" s="6">
        <v>7204</v>
      </c>
      <c r="J11484" t="str">
        <f>_xlfn.XLOOKUP(I11484,[1]Planilha1!$C:$C,[1]Planilha1!$B:$B)</f>
        <v>7204 - CD São Paulo</v>
      </c>
      <c r="K11484" t="str">
        <f>_xlfn.XLOOKUP(I11484,[1]Planilha1!$C:$C,[1]Planilha1!$D:$D)</f>
        <v>43.340.312/0010-48</v>
      </c>
      <c r="L11484" t="str">
        <f>_xlfn.XLOOKUP(B11484,[2]Projeto!$B:$B,[2]Projeto!$P:$P)</f>
        <v>Paga</v>
      </c>
      <c r="M11484" s="6">
        <v>701203</v>
      </c>
      <c r="N11484" s="6" t="s">
        <v>1125</v>
      </c>
      <c r="O11484" t="str">
        <f>_xlfn.XLOOKUP(N11484,[3]Planilha1!$N:$N,[3]Planilha1!$O:$O)</f>
        <v>FLAC</v>
      </c>
      <c r="P11484">
        <v>2026</v>
      </c>
      <c r="Q11484" s="2" t="s">
        <v>1233</v>
      </c>
    </row>
    <row r="11485" spans="1:17" ht="16.8" x14ac:dyDescent="0.3">
      <c r="A11485" t="str">
        <f t="shared" si="12"/>
        <v>Lactalis - 7000</v>
      </c>
      <c r="B11485" s="6">
        <v>4501169722</v>
      </c>
      <c r="C11485" s="6">
        <v>5263140</v>
      </c>
      <c r="D11485" s="6" t="s">
        <v>763</v>
      </c>
      <c r="E11485" s="6">
        <v>610402075</v>
      </c>
      <c r="F11485" s="6" t="s">
        <v>1234</v>
      </c>
      <c r="G11485" s="12">
        <v>204.25</v>
      </c>
      <c r="H11485" s="12">
        <v>6.13</v>
      </c>
      <c r="I11485" s="6">
        <v>7204</v>
      </c>
      <c r="J11485" t="str">
        <f>_xlfn.XLOOKUP(I11485,[1]Planilha1!$C:$C,[1]Planilha1!$B:$B)</f>
        <v>7204 - CD São Paulo</v>
      </c>
      <c r="K11485" t="str">
        <f>_xlfn.XLOOKUP(I11485,[1]Planilha1!$C:$C,[1]Planilha1!$D:$D)</f>
        <v>43.340.312/0010-48</v>
      </c>
      <c r="L11485" t="str">
        <f>_xlfn.XLOOKUP(B11485,[2]Projeto!$B:$B,[2]Projeto!$P:$P)</f>
        <v>Paga</v>
      </c>
      <c r="M11485" s="6">
        <v>701203</v>
      </c>
      <c r="N11485" s="6" t="s">
        <v>1125</v>
      </c>
      <c r="O11485" t="str">
        <f>_xlfn.XLOOKUP(N11485,[3]Planilha1!$N:$N,[3]Planilha1!$O:$O)</f>
        <v>FLAC</v>
      </c>
      <c r="P11485">
        <v>2026</v>
      </c>
      <c r="Q11485" s="2" t="s">
        <v>1233</v>
      </c>
    </row>
    <row r="11486" spans="1:17" ht="16.8" x14ac:dyDescent="0.3">
      <c r="A11486" t="str">
        <f t="shared" si="12"/>
        <v>Lactalis - 7000</v>
      </c>
      <c r="B11486" s="6">
        <v>4501169722</v>
      </c>
      <c r="C11486" s="6">
        <v>5034560</v>
      </c>
      <c r="D11486" s="6" t="s">
        <v>197</v>
      </c>
      <c r="E11486" s="6">
        <v>610405337</v>
      </c>
      <c r="F11486" s="6" t="s">
        <v>76</v>
      </c>
      <c r="G11486" s="12">
        <v>276.48</v>
      </c>
      <c r="H11486" s="12">
        <v>8.2899999999999991</v>
      </c>
      <c r="I11486" s="6">
        <v>7204</v>
      </c>
      <c r="J11486" t="str">
        <f>_xlfn.XLOOKUP(I11486,[1]Planilha1!$C:$C,[1]Planilha1!$B:$B)</f>
        <v>7204 - CD São Paulo</v>
      </c>
      <c r="K11486" t="str">
        <f>_xlfn.XLOOKUP(I11486,[1]Planilha1!$C:$C,[1]Planilha1!$D:$D)</f>
        <v>43.340.312/0010-48</v>
      </c>
      <c r="L11486" t="str">
        <f>_xlfn.XLOOKUP(B11486,[2]Projeto!$B:$B,[2]Projeto!$P:$P)</f>
        <v>Paga</v>
      </c>
      <c r="M11486" s="6">
        <v>701203</v>
      </c>
      <c r="N11486" s="6" t="s">
        <v>1125</v>
      </c>
      <c r="O11486" t="str">
        <f>_xlfn.XLOOKUP(N11486,[3]Planilha1!$N:$N,[3]Planilha1!$O:$O)</f>
        <v>FLAC</v>
      </c>
      <c r="P11486">
        <v>2026</v>
      </c>
      <c r="Q11486" s="2" t="s">
        <v>1233</v>
      </c>
    </row>
    <row r="11487" spans="1:17" ht="16.8" x14ac:dyDescent="0.3">
      <c r="A11487" t="str">
        <f t="shared" si="12"/>
        <v>Lactalis - 7000</v>
      </c>
      <c r="B11487" s="6">
        <v>4501169722</v>
      </c>
      <c r="C11487" s="6">
        <v>5349879</v>
      </c>
      <c r="D11487" s="6" t="s">
        <v>742</v>
      </c>
      <c r="E11487" s="6">
        <v>610101409</v>
      </c>
      <c r="F11487" s="6" t="s">
        <v>671</v>
      </c>
      <c r="G11487" s="12">
        <v>250.72</v>
      </c>
      <c r="H11487" s="12">
        <v>7.52</v>
      </c>
      <c r="I11487" s="6">
        <v>7204</v>
      </c>
      <c r="J11487" t="str">
        <f>_xlfn.XLOOKUP(I11487,[1]Planilha1!$C:$C,[1]Planilha1!$B:$B)</f>
        <v>7204 - CD São Paulo</v>
      </c>
      <c r="K11487" t="str">
        <f>_xlfn.XLOOKUP(I11487,[1]Planilha1!$C:$C,[1]Planilha1!$D:$D)</f>
        <v>43.340.312/0010-48</v>
      </c>
      <c r="L11487" t="str">
        <f>_xlfn.XLOOKUP(B11487,[2]Projeto!$B:$B,[2]Projeto!$P:$P)</f>
        <v>Paga</v>
      </c>
      <c r="M11487" s="6">
        <v>701203</v>
      </c>
      <c r="N11487" s="6" t="s">
        <v>1125</v>
      </c>
      <c r="O11487" t="str">
        <f>_xlfn.XLOOKUP(N11487,[3]Planilha1!$N:$N,[3]Planilha1!$O:$O)</f>
        <v>FLAC</v>
      </c>
      <c r="P11487">
        <v>2026</v>
      </c>
      <c r="Q11487" s="2" t="s">
        <v>1233</v>
      </c>
    </row>
    <row r="11488" spans="1:17" ht="16.8" x14ac:dyDescent="0.3">
      <c r="A11488" t="str">
        <f t="shared" si="12"/>
        <v>Lactalis - 7000</v>
      </c>
      <c r="B11488" s="6">
        <v>4501169722</v>
      </c>
      <c r="C11488" s="6">
        <v>5366134</v>
      </c>
      <c r="D11488" s="6" t="s">
        <v>958</v>
      </c>
      <c r="E11488" s="6">
        <v>610602057</v>
      </c>
      <c r="F11488" s="6" t="s">
        <v>723</v>
      </c>
      <c r="G11488" s="12">
        <v>132.72</v>
      </c>
      <c r="H11488" s="12">
        <v>3.98</v>
      </c>
      <c r="I11488" s="6">
        <v>7204</v>
      </c>
      <c r="J11488" t="str">
        <f>_xlfn.XLOOKUP(I11488,[1]Planilha1!$C:$C,[1]Planilha1!$B:$B)</f>
        <v>7204 - CD São Paulo</v>
      </c>
      <c r="K11488" t="str">
        <f>_xlfn.XLOOKUP(I11488,[1]Planilha1!$C:$C,[1]Planilha1!$D:$D)</f>
        <v>43.340.312/0010-48</v>
      </c>
      <c r="L11488" t="str">
        <f>_xlfn.XLOOKUP(B11488,[2]Projeto!$B:$B,[2]Projeto!$P:$P)</f>
        <v>Paga</v>
      </c>
      <c r="M11488" s="6">
        <v>701203</v>
      </c>
      <c r="N11488" s="6" t="s">
        <v>1125</v>
      </c>
      <c r="O11488" t="str">
        <f>_xlfn.XLOOKUP(N11488,[3]Planilha1!$N:$N,[3]Planilha1!$O:$O)</f>
        <v>FLAC</v>
      </c>
      <c r="P11488">
        <v>2026</v>
      </c>
      <c r="Q11488" s="2" t="s">
        <v>1233</v>
      </c>
    </row>
    <row r="11489" spans="1:17" ht="16.8" x14ac:dyDescent="0.3">
      <c r="A11489" t="str">
        <f t="shared" si="12"/>
        <v>Lactalis - 7000</v>
      </c>
      <c r="B11489" s="6">
        <v>4501169722</v>
      </c>
      <c r="C11489" s="6">
        <v>5366134</v>
      </c>
      <c r="D11489" s="6" t="s">
        <v>958</v>
      </c>
      <c r="E11489" s="6">
        <v>610611182</v>
      </c>
      <c r="F11489" s="6" t="s">
        <v>1027</v>
      </c>
      <c r="G11489" s="12">
        <v>120</v>
      </c>
      <c r="H11489" s="12">
        <v>3.6</v>
      </c>
      <c r="I11489" s="6">
        <v>7204</v>
      </c>
      <c r="J11489" t="str">
        <f>_xlfn.XLOOKUP(I11489,[1]Planilha1!$C:$C,[1]Planilha1!$B:$B)</f>
        <v>7204 - CD São Paulo</v>
      </c>
      <c r="K11489" t="str">
        <f>_xlfn.XLOOKUP(I11489,[1]Planilha1!$C:$C,[1]Planilha1!$D:$D)</f>
        <v>43.340.312/0010-48</v>
      </c>
      <c r="L11489" t="str">
        <f>_xlfn.XLOOKUP(B11489,[2]Projeto!$B:$B,[2]Projeto!$P:$P)</f>
        <v>Paga</v>
      </c>
      <c r="M11489" s="6">
        <v>701203</v>
      </c>
      <c r="N11489" s="6" t="s">
        <v>1125</v>
      </c>
      <c r="O11489" t="str">
        <f>_xlfn.XLOOKUP(N11489,[3]Planilha1!$N:$N,[3]Planilha1!$O:$O)</f>
        <v>FLAC</v>
      </c>
      <c r="P11489">
        <v>2026</v>
      </c>
      <c r="Q11489" s="2" t="s">
        <v>1233</v>
      </c>
    </row>
    <row r="11490" spans="1:17" ht="16.8" x14ac:dyDescent="0.3">
      <c r="A11490" t="str">
        <f t="shared" si="12"/>
        <v>Lactalis - 7000</v>
      </c>
      <c r="B11490" s="6">
        <v>4501169722</v>
      </c>
      <c r="C11490" s="6">
        <v>5368220</v>
      </c>
      <c r="D11490" s="6" t="s">
        <v>1032</v>
      </c>
      <c r="E11490" s="6">
        <v>610405337</v>
      </c>
      <c r="F11490" s="6" t="s">
        <v>76</v>
      </c>
      <c r="G11490" s="12">
        <v>184.32</v>
      </c>
      <c r="H11490" s="12">
        <v>5.53</v>
      </c>
      <c r="I11490" s="6">
        <v>7204</v>
      </c>
      <c r="J11490" t="str">
        <f>_xlfn.XLOOKUP(I11490,[1]Planilha1!$C:$C,[1]Planilha1!$B:$B)</f>
        <v>7204 - CD São Paulo</v>
      </c>
      <c r="K11490" t="str">
        <f>_xlfn.XLOOKUP(I11490,[1]Planilha1!$C:$C,[1]Planilha1!$D:$D)</f>
        <v>43.340.312/0010-48</v>
      </c>
      <c r="L11490" t="str">
        <f>_xlfn.XLOOKUP(B11490,[2]Projeto!$B:$B,[2]Projeto!$P:$P)</f>
        <v>Paga</v>
      </c>
      <c r="M11490" s="6">
        <v>701203</v>
      </c>
      <c r="N11490" s="6" t="s">
        <v>1125</v>
      </c>
      <c r="O11490" t="str">
        <f>_xlfn.XLOOKUP(N11490,[3]Planilha1!$N:$N,[3]Planilha1!$O:$O)</f>
        <v>FLAC</v>
      </c>
      <c r="P11490">
        <v>2026</v>
      </c>
      <c r="Q11490" s="2" t="s">
        <v>1233</v>
      </c>
    </row>
    <row r="11491" spans="1:17" ht="16.8" x14ac:dyDescent="0.3">
      <c r="A11491" t="str">
        <f t="shared" si="12"/>
        <v>Lactalis - 7000</v>
      </c>
      <c r="B11491" s="6">
        <v>4501169722</v>
      </c>
      <c r="C11491" s="6">
        <v>5261200</v>
      </c>
      <c r="D11491" s="6" t="s">
        <v>557</v>
      </c>
      <c r="E11491" s="6">
        <v>610100477</v>
      </c>
      <c r="F11491" s="6" t="s">
        <v>103</v>
      </c>
      <c r="G11491" s="12">
        <v>694.4</v>
      </c>
      <c r="H11491" s="12">
        <v>20.83</v>
      </c>
      <c r="I11491" s="6">
        <v>7204</v>
      </c>
      <c r="J11491" t="str">
        <f>_xlfn.XLOOKUP(I11491,[1]Planilha1!$C:$C,[1]Planilha1!$B:$B)</f>
        <v>7204 - CD São Paulo</v>
      </c>
      <c r="K11491" t="str">
        <f>_xlfn.XLOOKUP(I11491,[1]Planilha1!$C:$C,[1]Planilha1!$D:$D)</f>
        <v>43.340.312/0010-48</v>
      </c>
      <c r="L11491" t="str">
        <f>_xlfn.XLOOKUP(B11491,[2]Projeto!$B:$B,[2]Projeto!$P:$P)</f>
        <v>Paga</v>
      </c>
      <c r="M11491" s="6">
        <v>701203</v>
      </c>
      <c r="N11491" s="6" t="s">
        <v>1125</v>
      </c>
      <c r="O11491" t="str">
        <f>_xlfn.XLOOKUP(N11491,[3]Planilha1!$N:$N,[3]Planilha1!$O:$O)</f>
        <v>FLAC</v>
      </c>
      <c r="P11491">
        <v>2026</v>
      </c>
      <c r="Q11491" s="2" t="s">
        <v>1233</v>
      </c>
    </row>
    <row r="11492" spans="1:17" ht="16.8" x14ac:dyDescent="0.3">
      <c r="A11492" t="str">
        <f t="shared" si="12"/>
        <v>Lactalis - 7000</v>
      </c>
      <c r="B11492" s="6">
        <v>4501169722</v>
      </c>
      <c r="C11492" s="6">
        <v>5261200</v>
      </c>
      <c r="D11492" s="6" t="s">
        <v>557</v>
      </c>
      <c r="E11492" s="6">
        <v>610109363</v>
      </c>
      <c r="F11492" s="6" t="s">
        <v>135</v>
      </c>
      <c r="G11492" s="12">
        <v>619.79999999999995</v>
      </c>
      <c r="H11492" s="12">
        <v>18.59</v>
      </c>
      <c r="I11492" s="6">
        <v>7204</v>
      </c>
      <c r="J11492" t="str">
        <f>_xlfn.XLOOKUP(I11492,[1]Planilha1!$C:$C,[1]Planilha1!$B:$B)</f>
        <v>7204 - CD São Paulo</v>
      </c>
      <c r="K11492" t="str">
        <f>_xlfn.XLOOKUP(I11492,[1]Planilha1!$C:$C,[1]Planilha1!$D:$D)</f>
        <v>43.340.312/0010-48</v>
      </c>
      <c r="L11492" t="str">
        <f>_xlfn.XLOOKUP(B11492,[2]Projeto!$B:$B,[2]Projeto!$P:$P)</f>
        <v>Paga</v>
      </c>
      <c r="M11492" s="6">
        <v>701203</v>
      </c>
      <c r="N11492" s="6" t="s">
        <v>1125</v>
      </c>
      <c r="O11492" t="str">
        <f>_xlfn.XLOOKUP(N11492,[3]Planilha1!$N:$N,[3]Planilha1!$O:$O)</f>
        <v>FLAC</v>
      </c>
      <c r="P11492">
        <v>2026</v>
      </c>
      <c r="Q11492" s="2" t="s">
        <v>1233</v>
      </c>
    </row>
    <row r="11493" spans="1:17" ht="16.8" x14ac:dyDescent="0.3">
      <c r="A11493" t="str">
        <f t="shared" si="12"/>
        <v>Lactalis - 7000</v>
      </c>
      <c r="B11493" s="6">
        <v>4501169722</v>
      </c>
      <c r="C11493" s="6">
        <v>5109539</v>
      </c>
      <c r="D11493" s="6" t="s">
        <v>430</v>
      </c>
      <c r="E11493" s="6">
        <v>610100421</v>
      </c>
      <c r="F11493" s="6" t="s">
        <v>120</v>
      </c>
      <c r="G11493" s="12">
        <v>372</v>
      </c>
      <c r="H11493" s="12">
        <v>11.16</v>
      </c>
      <c r="I11493" s="6">
        <v>7204</v>
      </c>
      <c r="J11493" t="str">
        <f>_xlfn.XLOOKUP(I11493,[1]Planilha1!$C:$C,[1]Planilha1!$B:$B)</f>
        <v>7204 - CD São Paulo</v>
      </c>
      <c r="K11493" t="str">
        <f>_xlfn.XLOOKUP(I11493,[1]Planilha1!$C:$C,[1]Planilha1!$D:$D)</f>
        <v>43.340.312/0010-48</v>
      </c>
      <c r="L11493" t="str">
        <f>_xlfn.XLOOKUP(B11493,[2]Projeto!$B:$B,[2]Projeto!$P:$P)</f>
        <v>Paga</v>
      </c>
      <c r="M11493" s="6">
        <v>701203</v>
      </c>
      <c r="N11493" s="6" t="s">
        <v>1125</v>
      </c>
      <c r="O11493" t="str">
        <f>_xlfn.XLOOKUP(N11493,[3]Planilha1!$N:$N,[3]Planilha1!$O:$O)</f>
        <v>FLAC</v>
      </c>
      <c r="P11493">
        <v>2026</v>
      </c>
      <c r="Q11493" s="2" t="s">
        <v>1233</v>
      </c>
    </row>
    <row r="11494" spans="1:17" ht="16.8" x14ac:dyDescent="0.3">
      <c r="A11494" t="str">
        <f t="shared" si="12"/>
        <v>Lactalis - 7000</v>
      </c>
      <c r="B11494" s="6">
        <v>4501169722</v>
      </c>
      <c r="C11494" s="6">
        <v>5361874</v>
      </c>
      <c r="D11494" s="6" t="s">
        <v>378</v>
      </c>
      <c r="E11494" s="6">
        <v>610402075</v>
      </c>
      <c r="F11494" s="6" t="s">
        <v>1234</v>
      </c>
      <c r="G11494" s="12">
        <v>817</v>
      </c>
      <c r="H11494" s="12">
        <v>24.51</v>
      </c>
      <c r="I11494" s="6">
        <v>7204</v>
      </c>
      <c r="J11494" t="str">
        <f>_xlfn.XLOOKUP(I11494,[1]Planilha1!$C:$C,[1]Planilha1!$B:$B)</f>
        <v>7204 - CD São Paulo</v>
      </c>
      <c r="K11494" t="str">
        <f>_xlfn.XLOOKUP(I11494,[1]Planilha1!$C:$C,[1]Planilha1!$D:$D)</f>
        <v>43.340.312/0010-48</v>
      </c>
      <c r="L11494" t="str">
        <f>_xlfn.XLOOKUP(B11494,[2]Projeto!$B:$B,[2]Projeto!$P:$P)</f>
        <v>Paga</v>
      </c>
      <c r="M11494" s="6">
        <v>701203</v>
      </c>
      <c r="N11494" s="6" t="s">
        <v>1125</v>
      </c>
      <c r="O11494" t="str">
        <f>_xlfn.XLOOKUP(N11494,[3]Planilha1!$N:$N,[3]Planilha1!$O:$O)</f>
        <v>FLAC</v>
      </c>
      <c r="P11494">
        <v>2026</v>
      </c>
      <c r="Q11494" s="2" t="s">
        <v>1233</v>
      </c>
    </row>
    <row r="11495" spans="1:17" ht="16.8" x14ac:dyDescent="0.3">
      <c r="A11495" t="str">
        <f t="shared" si="12"/>
        <v>Lactalis - 7000</v>
      </c>
      <c r="B11495" s="6">
        <v>4501169722</v>
      </c>
      <c r="C11495" s="6">
        <v>5366269</v>
      </c>
      <c r="D11495" s="6" t="s">
        <v>378</v>
      </c>
      <c r="E11495" s="6">
        <v>610402075</v>
      </c>
      <c r="F11495" s="6" t="s">
        <v>1234</v>
      </c>
      <c r="G11495" s="12">
        <v>817</v>
      </c>
      <c r="H11495" s="12">
        <v>24.51</v>
      </c>
      <c r="I11495" s="6">
        <v>7204</v>
      </c>
      <c r="J11495" t="str">
        <f>_xlfn.XLOOKUP(I11495,[1]Planilha1!$C:$C,[1]Planilha1!$B:$B)</f>
        <v>7204 - CD São Paulo</v>
      </c>
      <c r="K11495" t="str">
        <f>_xlfn.XLOOKUP(I11495,[1]Planilha1!$C:$C,[1]Planilha1!$D:$D)</f>
        <v>43.340.312/0010-48</v>
      </c>
      <c r="L11495" t="str">
        <f>_xlfn.XLOOKUP(B11495,[2]Projeto!$B:$B,[2]Projeto!$P:$P)</f>
        <v>Paga</v>
      </c>
      <c r="M11495" s="6">
        <v>701203</v>
      </c>
      <c r="N11495" s="6" t="s">
        <v>1125</v>
      </c>
      <c r="O11495" t="str">
        <f>_xlfn.XLOOKUP(N11495,[3]Planilha1!$N:$N,[3]Planilha1!$O:$O)</f>
        <v>FLAC</v>
      </c>
      <c r="P11495">
        <v>2026</v>
      </c>
      <c r="Q11495" s="2" t="s">
        <v>1233</v>
      </c>
    </row>
    <row r="11496" spans="1:17" ht="16.8" x14ac:dyDescent="0.3">
      <c r="A11496" t="str">
        <f t="shared" si="12"/>
        <v>Lactalis - 7000</v>
      </c>
      <c r="B11496" s="6">
        <v>4501169722</v>
      </c>
      <c r="C11496" s="6">
        <v>5269327</v>
      </c>
      <c r="D11496" s="6" t="s">
        <v>389</v>
      </c>
      <c r="E11496" s="6">
        <v>610100477</v>
      </c>
      <c r="F11496" s="6" t="s">
        <v>103</v>
      </c>
      <c r="G11496" s="12">
        <v>86.8</v>
      </c>
      <c r="H11496" s="12">
        <v>2.6</v>
      </c>
      <c r="I11496" s="6">
        <v>7204</v>
      </c>
      <c r="J11496" t="str">
        <f>_xlfn.XLOOKUP(I11496,[1]Planilha1!$C:$C,[1]Planilha1!$B:$B)</f>
        <v>7204 - CD São Paulo</v>
      </c>
      <c r="K11496" t="str">
        <f>_xlfn.XLOOKUP(I11496,[1]Planilha1!$C:$C,[1]Planilha1!$D:$D)</f>
        <v>43.340.312/0010-48</v>
      </c>
      <c r="L11496" t="str">
        <f>_xlfn.XLOOKUP(B11496,[2]Projeto!$B:$B,[2]Projeto!$P:$P)</f>
        <v>Paga</v>
      </c>
      <c r="M11496" s="6">
        <v>701203</v>
      </c>
      <c r="N11496" s="6" t="s">
        <v>1125</v>
      </c>
      <c r="O11496" t="str">
        <f>_xlfn.XLOOKUP(N11496,[3]Planilha1!$N:$N,[3]Planilha1!$O:$O)</f>
        <v>FLAC</v>
      </c>
      <c r="P11496">
        <v>2026</v>
      </c>
      <c r="Q11496" s="2" t="s">
        <v>1233</v>
      </c>
    </row>
    <row r="11497" spans="1:17" ht="16.8" x14ac:dyDescent="0.3">
      <c r="A11497" t="str">
        <f t="shared" si="12"/>
        <v>Lactalis - 7000</v>
      </c>
      <c r="B11497" s="6">
        <v>4501169722</v>
      </c>
      <c r="C11497" s="6">
        <v>5269327</v>
      </c>
      <c r="D11497" s="6" t="s">
        <v>389</v>
      </c>
      <c r="E11497" s="6">
        <v>610100477</v>
      </c>
      <c r="F11497" s="6" t="s">
        <v>103</v>
      </c>
      <c r="G11497" s="12">
        <v>86.8</v>
      </c>
      <c r="H11497" s="12">
        <v>2.6</v>
      </c>
      <c r="I11497" s="6">
        <v>7204</v>
      </c>
      <c r="J11497" t="str">
        <f>_xlfn.XLOOKUP(I11497,[1]Planilha1!$C:$C,[1]Planilha1!$B:$B)</f>
        <v>7204 - CD São Paulo</v>
      </c>
      <c r="K11497" t="str">
        <f>_xlfn.XLOOKUP(I11497,[1]Planilha1!$C:$C,[1]Planilha1!$D:$D)</f>
        <v>43.340.312/0010-48</v>
      </c>
      <c r="L11497" t="str">
        <f>_xlfn.XLOOKUP(B11497,[2]Projeto!$B:$B,[2]Projeto!$P:$P)</f>
        <v>Paga</v>
      </c>
      <c r="M11497" s="6">
        <v>701203</v>
      </c>
      <c r="N11497" s="6" t="s">
        <v>1125</v>
      </c>
      <c r="O11497" t="str">
        <f>_xlfn.XLOOKUP(N11497,[3]Planilha1!$N:$N,[3]Planilha1!$O:$O)</f>
        <v>FLAC</v>
      </c>
      <c r="P11497">
        <v>2026</v>
      </c>
      <c r="Q11497" s="2" t="s">
        <v>1233</v>
      </c>
    </row>
    <row r="11498" spans="1:17" ht="16.8" x14ac:dyDescent="0.3">
      <c r="A11498" t="str">
        <f t="shared" si="12"/>
        <v>Lactalis - 7000</v>
      </c>
      <c r="B11498" s="6">
        <v>4501169722</v>
      </c>
      <c r="C11498" s="6">
        <v>5269327</v>
      </c>
      <c r="D11498" s="6" t="s">
        <v>389</v>
      </c>
      <c r="E11498" s="6">
        <v>610112340</v>
      </c>
      <c r="F11498" s="6" t="s">
        <v>140</v>
      </c>
      <c r="G11498" s="12">
        <v>297.60000000000002</v>
      </c>
      <c r="H11498" s="12">
        <v>8.93</v>
      </c>
      <c r="I11498" s="6">
        <v>7204</v>
      </c>
      <c r="J11498" t="str">
        <f>_xlfn.XLOOKUP(I11498,[1]Planilha1!$C:$C,[1]Planilha1!$B:$B)</f>
        <v>7204 - CD São Paulo</v>
      </c>
      <c r="K11498" t="str">
        <f>_xlfn.XLOOKUP(I11498,[1]Planilha1!$C:$C,[1]Planilha1!$D:$D)</f>
        <v>43.340.312/0010-48</v>
      </c>
      <c r="L11498" t="str">
        <f>_xlfn.XLOOKUP(B11498,[2]Projeto!$B:$B,[2]Projeto!$P:$P)</f>
        <v>Paga</v>
      </c>
      <c r="M11498" s="6">
        <v>701203</v>
      </c>
      <c r="N11498" s="6" t="s">
        <v>1125</v>
      </c>
      <c r="O11498" t="str">
        <f>_xlfn.XLOOKUP(N11498,[3]Planilha1!$N:$N,[3]Planilha1!$O:$O)</f>
        <v>FLAC</v>
      </c>
      <c r="P11498">
        <v>2026</v>
      </c>
      <c r="Q11498" s="2" t="s">
        <v>1233</v>
      </c>
    </row>
    <row r="11499" spans="1:17" ht="16.8" x14ac:dyDescent="0.3">
      <c r="A11499" t="str">
        <f t="shared" si="12"/>
        <v>Lactalis - 7000</v>
      </c>
      <c r="B11499" s="6">
        <v>4501169722</v>
      </c>
      <c r="C11499" s="6">
        <v>5269327</v>
      </c>
      <c r="D11499" s="6" t="s">
        <v>389</v>
      </c>
      <c r="E11499" s="6">
        <v>610101477</v>
      </c>
      <c r="F11499" s="6" t="s">
        <v>855</v>
      </c>
      <c r="G11499" s="12">
        <v>86.8</v>
      </c>
      <c r="H11499" s="12">
        <v>2.6</v>
      </c>
      <c r="I11499" s="6">
        <v>7204</v>
      </c>
      <c r="J11499" t="str">
        <f>_xlfn.XLOOKUP(I11499,[1]Planilha1!$C:$C,[1]Planilha1!$B:$B)</f>
        <v>7204 - CD São Paulo</v>
      </c>
      <c r="K11499" t="str">
        <f>_xlfn.XLOOKUP(I11499,[1]Planilha1!$C:$C,[1]Planilha1!$D:$D)</f>
        <v>43.340.312/0010-48</v>
      </c>
      <c r="L11499" t="str">
        <f>_xlfn.XLOOKUP(B11499,[2]Projeto!$B:$B,[2]Projeto!$P:$P)</f>
        <v>Paga</v>
      </c>
      <c r="M11499" s="6">
        <v>701203</v>
      </c>
      <c r="N11499" s="6" t="s">
        <v>1125</v>
      </c>
      <c r="O11499" t="str">
        <f>_xlfn.XLOOKUP(N11499,[3]Planilha1!$N:$N,[3]Planilha1!$O:$O)</f>
        <v>FLAC</v>
      </c>
      <c r="P11499">
        <v>2026</v>
      </c>
      <c r="Q11499" s="2" t="s">
        <v>1233</v>
      </c>
    </row>
    <row r="11500" spans="1:17" ht="16.8" x14ac:dyDescent="0.3">
      <c r="A11500" t="str">
        <f t="shared" si="12"/>
        <v>Lactalis - 7000</v>
      </c>
      <c r="B11500" s="6">
        <v>4501169722</v>
      </c>
      <c r="C11500" s="6">
        <v>5273958</v>
      </c>
      <c r="D11500" s="6" t="s">
        <v>372</v>
      </c>
      <c r="E11500" s="6">
        <v>610402075</v>
      </c>
      <c r="F11500" s="6" t="s">
        <v>1234</v>
      </c>
      <c r="G11500" s="11">
        <v>2114.5</v>
      </c>
      <c r="H11500" s="12">
        <v>63.44</v>
      </c>
      <c r="I11500" s="6">
        <v>7204</v>
      </c>
      <c r="J11500" t="str">
        <f>_xlfn.XLOOKUP(I11500,[1]Planilha1!$C:$C,[1]Planilha1!$B:$B)</f>
        <v>7204 - CD São Paulo</v>
      </c>
      <c r="K11500" t="str">
        <f>_xlfn.XLOOKUP(I11500,[1]Planilha1!$C:$C,[1]Planilha1!$D:$D)</f>
        <v>43.340.312/0010-48</v>
      </c>
      <c r="L11500" t="str">
        <f>_xlfn.XLOOKUP(B11500,[2]Projeto!$B:$B,[2]Projeto!$P:$P)</f>
        <v>Paga</v>
      </c>
      <c r="M11500" s="6">
        <v>701203</v>
      </c>
      <c r="N11500" s="6" t="s">
        <v>1125</v>
      </c>
      <c r="O11500" t="str">
        <f>_xlfn.XLOOKUP(N11500,[3]Planilha1!$N:$N,[3]Planilha1!$O:$O)</f>
        <v>FLAC</v>
      </c>
      <c r="P11500">
        <v>2026</v>
      </c>
      <c r="Q11500" s="2" t="s">
        <v>1233</v>
      </c>
    </row>
    <row r="11501" spans="1:17" ht="16.8" x14ac:dyDescent="0.3">
      <c r="A11501" t="str">
        <f t="shared" si="12"/>
        <v>Lactalis - 7000</v>
      </c>
      <c r="B11501" s="6">
        <v>4501169722</v>
      </c>
      <c r="C11501" s="6">
        <v>5334471</v>
      </c>
      <c r="D11501" s="6" t="s">
        <v>947</v>
      </c>
      <c r="E11501" s="6">
        <v>610400072</v>
      </c>
      <c r="F11501" s="6" t="s">
        <v>279</v>
      </c>
      <c r="G11501" s="12">
        <v>220.2</v>
      </c>
      <c r="H11501" s="12">
        <v>6.61</v>
      </c>
      <c r="I11501" s="6">
        <v>7204</v>
      </c>
      <c r="J11501" t="str">
        <f>_xlfn.XLOOKUP(I11501,[1]Planilha1!$C:$C,[1]Planilha1!$B:$B)</f>
        <v>7204 - CD São Paulo</v>
      </c>
      <c r="K11501" t="str">
        <f>_xlfn.XLOOKUP(I11501,[1]Planilha1!$C:$C,[1]Planilha1!$D:$D)</f>
        <v>43.340.312/0010-48</v>
      </c>
      <c r="L11501" t="str">
        <f>_xlfn.XLOOKUP(B11501,[2]Projeto!$B:$B,[2]Projeto!$P:$P)</f>
        <v>Paga</v>
      </c>
      <c r="M11501" s="6">
        <v>701203</v>
      </c>
      <c r="N11501" s="6" t="s">
        <v>1125</v>
      </c>
      <c r="O11501" t="str">
        <f>_xlfn.XLOOKUP(N11501,[3]Planilha1!$N:$N,[3]Planilha1!$O:$O)</f>
        <v>FLAC</v>
      </c>
      <c r="P11501">
        <v>2026</v>
      </c>
      <c r="Q11501" s="2" t="s">
        <v>1233</v>
      </c>
    </row>
    <row r="11502" spans="1:17" ht="16.8" x14ac:dyDescent="0.3">
      <c r="A11502" t="str">
        <f t="shared" si="12"/>
        <v>Lactalis - 7000</v>
      </c>
      <c r="B11502" s="6">
        <v>4501169722</v>
      </c>
      <c r="C11502" s="6">
        <v>5360703</v>
      </c>
      <c r="D11502" s="6" t="s">
        <v>418</v>
      </c>
      <c r="E11502" s="6">
        <v>610405337</v>
      </c>
      <c r="F11502" s="6" t="s">
        <v>76</v>
      </c>
      <c r="G11502" s="12">
        <v>645.12</v>
      </c>
      <c r="H11502" s="12">
        <v>19.350000000000001</v>
      </c>
      <c r="I11502" s="6">
        <v>7204</v>
      </c>
      <c r="J11502" t="str">
        <f>_xlfn.XLOOKUP(I11502,[1]Planilha1!$C:$C,[1]Planilha1!$B:$B)</f>
        <v>7204 - CD São Paulo</v>
      </c>
      <c r="K11502" t="str">
        <f>_xlfn.XLOOKUP(I11502,[1]Planilha1!$C:$C,[1]Planilha1!$D:$D)</f>
        <v>43.340.312/0010-48</v>
      </c>
      <c r="L11502" t="str">
        <f>_xlfn.XLOOKUP(B11502,[2]Projeto!$B:$B,[2]Projeto!$P:$P)</f>
        <v>Paga</v>
      </c>
      <c r="M11502" s="6">
        <v>701203</v>
      </c>
      <c r="N11502" s="6" t="s">
        <v>1125</v>
      </c>
      <c r="O11502" t="str">
        <f>_xlfn.XLOOKUP(N11502,[3]Planilha1!$N:$N,[3]Planilha1!$O:$O)</f>
        <v>FLAC</v>
      </c>
      <c r="P11502">
        <v>2026</v>
      </c>
      <c r="Q11502" s="2" t="s">
        <v>1233</v>
      </c>
    </row>
    <row r="11503" spans="1:17" ht="16.8" x14ac:dyDescent="0.3">
      <c r="A11503" t="str">
        <f t="shared" si="12"/>
        <v>Lactalis - 7000</v>
      </c>
      <c r="B11503" s="6">
        <v>4501169722</v>
      </c>
      <c r="C11503" s="6">
        <v>5329708</v>
      </c>
      <c r="D11503" s="6" t="s">
        <v>457</v>
      </c>
      <c r="E11503" s="6">
        <v>610405337</v>
      </c>
      <c r="F11503" s="6" t="s">
        <v>76</v>
      </c>
      <c r="G11503" s="12">
        <v>276.48</v>
      </c>
      <c r="H11503" s="12">
        <v>8.2899999999999991</v>
      </c>
      <c r="I11503" s="6">
        <v>7204</v>
      </c>
      <c r="J11503" t="str">
        <f>_xlfn.XLOOKUP(I11503,[1]Planilha1!$C:$C,[1]Planilha1!$B:$B)</f>
        <v>7204 - CD São Paulo</v>
      </c>
      <c r="K11503" t="str">
        <f>_xlfn.XLOOKUP(I11503,[1]Planilha1!$C:$C,[1]Planilha1!$D:$D)</f>
        <v>43.340.312/0010-48</v>
      </c>
      <c r="L11503" t="str">
        <f>_xlfn.XLOOKUP(B11503,[2]Projeto!$B:$B,[2]Projeto!$P:$P)</f>
        <v>Paga</v>
      </c>
      <c r="M11503" s="6">
        <v>701203</v>
      </c>
      <c r="N11503" s="6" t="s">
        <v>1125</v>
      </c>
      <c r="O11503" t="str">
        <f>_xlfn.XLOOKUP(N11503,[3]Planilha1!$N:$N,[3]Planilha1!$O:$O)</f>
        <v>FLAC</v>
      </c>
      <c r="P11503">
        <v>2026</v>
      </c>
      <c r="Q11503" s="2" t="s">
        <v>1233</v>
      </c>
    </row>
    <row r="11504" spans="1:17" ht="16.8" x14ac:dyDescent="0.3">
      <c r="A11504" t="str">
        <f t="shared" si="12"/>
        <v>Lactalis - 7000</v>
      </c>
      <c r="B11504" s="6">
        <v>4501169759</v>
      </c>
      <c r="C11504" s="6">
        <v>5261412</v>
      </c>
      <c r="D11504" s="6" t="s">
        <v>195</v>
      </c>
      <c r="E11504" s="6">
        <v>610102368</v>
      </c>
      <c r="F11504" s="6" t="s">
        <v>88</v>
      </c>
      <c r="G11504" s="12">
        <v>491.52</v>
      </c>
      <c r="H11504" s="12">
        <v>14.75</v>
      </c>
      <c r="I11504" s="6">
        <v>7204</v>
      </c>
      <c r="J11504" t="str">
        <f>_xlfn.XLOOKUP(I11504,[1]Planilha1!$C:$C,[1]Planilha1!$B:$B)</f>
        <v>7204 - CD São Paulo</v>
      </c>
      <c r="K11504" t="str">
        <f>_xlfn.XLOOKUP(I11504,[1]Planilha1!$C:$C,[1]Planilha1!$D:$D)</f>
        <v>43.340.312/0010-48</v>
      </c>
      <c r="L11504" t="str">
        <f>_xlfn.XLOOKUP(B11504,[2]Projeto!$B:$B,[2]Projeto!$P:$P)</f>
        <v>Paga</v>
      </c>
      <c r="M11504" s="6">
        <v>701122</v>
      </c>
      <c r="N11504" s="6" t="s">
        <v>1120</v>
      </c>
      <c r="O11504" t="str">
        <f>_xlfn.XLOOKUP(N11504,[3]Planilha1!$N:$N,[3]Planilha1!$O:$O)</f>
        <v>Nutri</v>
      </c>
      <c r="P11504">
        <v>2026</v>
      </c>
      <c r="Q11504" s="2" t="s">
        <v>1233</v>
      </c>
    </row>
    <row r="11505" spans="1:17" ht="16.8" x14ac:dyDescent="0.3">
      <c r="A11505" t="str">
        <f t="shared" si="12"/>
        <v>Lactalis - 7000</v>
      </c>
      <c r="B11505" s="6">
        <v>4501169722</v>
      </c>
      <c r="C11505" s="6">
        <v>5362684</v>
      </c>
      <c r="D11505" s="6" t="s">
        <v>599</v>
      </c>
      <c r="E11505" s="6">
        <v>610038007</v>
      </c>
      <c r="F11505" s="6" t="s">
        <v>213</v>
      </c>
      <c r="G11505" s="12">
        <v>187.2</v>
      </c>
      <c r="H11505" s="12">
        <v>5.62</v>
      </c>
      <c r="I11505" s="6">
        <v>7204</v>
      </c>
      <c r="J11505" t="str">
        <f>_xlfn.XLOOKUP(I11505,[1]Planilha1!$C:$C,[1]Planilha1!$B:$B)</f>
        <v>7204 - CD São Paulo</v>
      </c>
      <c r="K11505" t="str">
        <f>_xlfn.XLOOKUP(I11505,[1]Planilha1!$C:$C,[1]Planilha1!$D:$D)</f>
        <v>43.340.312/0010-48</v>
      </c>
      <c r="L11505" t="str">
        <f>_xlfn.XLOOKUP(B11505,[2]Projeto!$B:$B,[2]Projeto!$P:$P)</f>
        <v>Paga</v>
      </c>
      <c r="M11505" s="6">
        <v>701203</v>
      </c>
      <c r="N11505" s="6" t="s">
        <v>1125</v>
      </c>
      <c r="O11505" t="str">
        <f>_xlfn.XLOOKUP(N11505,[3]Planilha1!$N:$N,[3]Planilha1!$O:$O)</f>
        <v>FLAC</v>
      </c>
      <c r="P11505">
        <v>2026</v>
      </c>
      <c r="Q11505" s="2" t="s">
        <v>1233</v>
      </c>
    </row>
    <row r="11506" spans="1:17" ht="16.8" x14ac:dyDescent="0.3">
      <c r="A11506" t="str">
        <f t="shared" si="12"/>
        <v>Lactalis - 7000</v>
      </c>
      <c r="B11506" s="6">
        <v>4501169722</v>
      </c>
      <c r="C11506" s="6">
        <v>5278611</v>
      </c>
      <c r="D11506" s="6" t="s">
        <v>182</v>
      </c>
      <c r="E11506" s="6">
        <v>610102463</v>
      </c>
      <c r="F11506" s="6" t="s">
        <v>93</v>
      </c>
      <c r="G11506" s="12">
        <v>225.6</v>
      </c>
      <c r="H11506" s="12">
        <v>6.77</v>
      </c>
      <c r="I11506" s="6">
        <v>7204</v>
      </c>
      <c r="J11506" t="str">
        <f>_xlfn.XLOOKUP(I11506,[1]Planilha1!$C:$C,[1]Planilha1!$B:$B)</f>
        <v>7204 - CD São Paulo</v>
      </c>
      <c r="K11506" t="str">
        <f>_xlfn.XLOOKUP(I11506,[1]Planilha1!$C:$C,[1]Planilha1!$D:$D)</f>
        <v>43.340.312/0010-48</v>
      </c>
      <c r="L11506" t="str">
        <f>_xlfn.XLOOKUP(B11506,[2]Projeto!$B:$B,[2]Projeto!$P:$P)</f>
        <v>Paga</v>
      </c>
      <c r="M11506" s="6">
        <v>701203</v>
      </c>
      <c r="N11506" s="6" t="s">
        <v>1125</v>
      </c>
      <c r="O11506" t="str">
        <f>_xlfn.XLOOKUP(N11506,[3]Planilha1!$N:$N,[3]Planilha1!$O:$O)</f>
        <v>FLAC</v>
      </c>
      <c r="P11506">
        <v>2026</v>
      </c>
      <c r="Q11506" s="2" t="s">
        <v>1233</v>
      </c>
    </row>
    <row r="11507" spans="1:17" ht="16.8" x14ac:dyDescent="0.3">
      <c r="A11507" t="str">
        <f t="shared" si="12"/>
        <v>Lactalis - 7000</v>
      </c>
      <c r="B11507" s="6">
        <v>4501169650</v>
      </c>
      <c r="C11507" s="6">
        <v>5225860</v>
      </c>
      <c r="D11507" s="6" t="s">
        <v>17</v>
      </c>
      <c r="E11507" s="6">
        <v>540500527</v>
      </c>
      <c r="F11507" s="6" t="s">
        <v>109</v>
      </c>
      <c r="G11507" s="11">
        <v>-6429.23</v>
      </c>
      <c r="H11507" s="12">
        <v>-128.58000000000001</v>
      </c>
      <c r="I11507" s="6">
        <v>7208</v>
      </c>
      <c r="J11507" t="str">
        <f>_xlfn.XLOOKUP(I11507,[1]Planilha1!$C:$C,[1]Planilha1!$B:$B)</f>
        <v xml:space="preserve">7208 - CD -Cabo de Santo Agustinho </v>
      </c>
      <c r="K11507" t="str">
        <f>_xlfn.XLOOKUP(I11507,[1]Planilha1!$C:$C,[1]Planilha1!$D:$D)</f>
        <v>43.340.312/0005-80</v>
      </c>
      <c r="L11507" t="str">
        <f>_xlfn.XLOOKUP(B11507,[2]Projeto!$B:$B,[2]Projeto!$P:$P)</f>
        <v>Paga</v>
      </c>
      <c r="M11507" s="6">
        <v>136420</v>
      </c>
      <c r="N11507" s="6" t="s">
        <v>1123</v>
      </c>
      <c r="O11507" t="str">
        <f>_xlfn.XLOOKUP(N11507,[3]Planilha1!$N:$N,[3]Planilha1!$O:$O)</f>
        <v>Cláudio Jorge</v>
      </c>
      <c r="P11507">
        <v>2026</v>
      </c>
      <c r="Q11507" s="2" t="s">
        <v>1233</v>
      </c>
    </row>
    <row r="11508" spans="1:17" ht="16.8" x14ac:dyDescent="0.3">
      <c r="A11508" t="str">
        <f t="shared" si="12"/>
        <v>Lactalis - 7000</v>
      </c>
      <c r="B11508" s="6">
        <v>4501169722</v>
      </c>
      <c r="C11508" s="6">
        <v>5321723</v>
      </c>
      <c r="D11508" s="6" t="s">
        <v>406</v>
      </c>
      <c r="E11508" s="6">
        <v>610101463</v>
      </c>
      <c r="F11508" s="6" t="s">
        <v>717</v>
      </c>
      <c r="G11508" s="12">
        <v>-56.4</v>
      </c>
      <c r="H11508" s="12">
        <v>-1.69</v>
      </c>
      <c r="I11508" s="6">
        <v>7204</v>
      </c>
      <c r="J11508" t="str">
        <f>_xlfn.XLOOKUP(I11508,[1]Planilha1!$C:$C,[1]Planilha1!$B:$B)</f>
        <v>7204 - CD São Paulo</v>
      </c>
      <c r="K11508" t="str">
        <f>_xlfn.XLOOKUP(I11508,[1]Planilha1!$C:$C,[1]Planilha1!$D:$D)</f>
        <v>43.340.312/0010-48</v>
      </c>
      <c r="L11508" t="str">
        <f>_xlfn.XLOOKUP(B11508,[2]Projeto!$B:$B,[2]Projeto!$P:$P)</f>
        <v>Paga</v>
      </c>
      <c r="M11508" s="6">
        <v>701203</v>
      </c>
      <c r="N11508" s="6" t="s">
        <v>1125</v>
      </c>
      <c r="O11508" t="str">
        <f>_xlfn.XLOOKUP(N11508,[3]Planilha1!$N:$N,[3]Planilha1!$O:$O)</f>
        <v>FLAC</v>
      </c>
      <c r="P11508">
        <v>2026</v>
      </c>
      <c r="Q11508" s="2" t="s">
        <v>1233</v>
      </c>
    </row>
    <row r="11509" spans="1:17" ht="16.8" x14ac:dyDescent="0.3">
      <c r="A11509" t="str">
        <f t="shared" si="12"/>
        <v>Lactalis - 7000</v>
      </c>
      <c r="B11509" s="6">
        <v>4501169722</v>
      </c>
      <c r="C11509" s="6">
        <v>5321723</v>
      </c>
      <c r="D11509" s="6" t="s">
        <v>406</v>
      </c>
      <c r="E11509" s="6">
        <v>610101477</v>
      </c>
      <c r="F11509" s="6" t="s">
        <v>855</v>
      </c>
      <c r="G11509" s="12">
        <v>-260.39999999999998</v>
      </c>
      <c r="H11509" s="12">
        <v>-7.81</v>
      </c>
      <c r="I11509" s="6">
        <v>7204</v>
      </c>
      <c r="J11509" t="str">
        <f>_xlfn.XLOOKUP(I11509,[1]Planilha1!$C:$C,[1]Planilha1!$B:$B)</f>
        <v>7204 - CD São Paulo</v>
      </c>
      <c r="K11509" t="str">
        <f>_xlfn.XLOOKUP(I11509,[1]Planilha1!$C:$C,[1]Planilha1!$D:$D)</f>
        <v>43.340.312/0010-48</v>
      </c>
      <c r="L11509" t="str">
        <f>_xlfn.XLOOKUP(B11509,[2]Projeto!$B:$B,[2]Projeto!$P:$P)</f>
        <v>Paga</v>
      </c>
      <c r="M11509" s="6">
        <v>701203</v>
      </c>
      <c r="N11509" s="6" t="s">
        <v>1125</v>
      </c>
      <c r="O11509" t="str">
        <f>_xlfn.XLOOKUP(N11509,[3]Planilha1!$N:$N,[3]Planilha1!$O:$O)</f>
        <v>FLAC</v>
      </c>
      <c r="P11509">
        <v>2026</v>
      </c>
      <c r="Q11509" s="2" t="s">
        <v>1233</v>
      </c>
    </row>
    <row r="11510" spans="1:17" ht="16.8" x14ac:dyDescent="0.3">
      <c r="A11510" t="str">
        <f t="shared" si="12"/>
        <v>Lactalis - 7000</v>
      </c>
      <c r="B11510" s="6">
        <v>4501169722</v>
      </c>
      <c r="C11510" s="6">
        <v>5321723</v>
      </c>
      <c r="D11510" s="6" t="s">
        <v>406</v>
      </c>
      <c r="E11510" s="6">
        <v>610100421</v>
      </c>
      <c r="F11510" s="6" t="s">
        <v>120</v>
      </c>
      <c r="G11510" s="12">
        <v>-148.80000000000001</v>
      </c>
      <c r="H11510" s="12">
        <v>-4.46</v>
      </c>
      <c r="I11510" s="6">
        <v>7204</v>
      </c>
      <c r="J11510" t="str">
        <f>_xlfn.XLOOKUP(I11510,[1]Planilha1!$C:$C,[1]Planilha1!$B:$B)</f>
        <v>7204 - CD São Paulo</v>
      </c>
      <c r="K11510" t="str">
        <f>_xlfn.XLOOKUP(I11510,[1]Planilha1!$C:$C,[1]Planilha1!$D:$D)</f>
        <v>43.340.312/0010-48</v>
      </c>
      <c r="L11510" t="str">
        <f>_xlfn.XLOOKUP(B11510,[2]Projeto!$B:$B,[2]Projeto!$P:$P)</f>
        <v>Paga</v>
      </c>
      <c r="M11510" s="6">
        <v>701203</v>
      </c>
      <c r="N11510" s="6" t="s">
        <v>1125</v>
      </c>
      <c r="O11510" t="str">
        <f>_xlfn.XLOOKUP(N11510,[3]Planilha1!$N:$N,[3]Planilha1!$O:$O)</f>
        <v>FLAC</v>
      </c>
      <c r="P11510">
        <v>2026</v>
      </c>
      <c r="Q11510" s="2" t="s">
        <v>1233</v>
      </c>
    </row>
    <row r="11511" spans="1:17" ht="16.8" x14ac:dyDescent="0.3">
      <c r="A11511" t="str">
        <f t="shared" si="12"/>
        <v>Lactalis - 7000</v>
      </c>
      <c r="B11511" s="6">
        <v>4501169722</v>
      </c>
      <c r="C11511" s="6">
        <v>5321723</v>
      </c>
      <c r="D11511" s="6" t="s">
        <v>406</v>
      </c>
      <c r="E11511" s="6">
        <v>610100463</v>
      </c>
      <c r="F11511" s="6" t="s">
        <v>228</v>
      </c>
      <c r="G11511" s="12">
        <v>-56.4</v>
      </c>
      <c r="H11511" s="12">
        <v>-1.69</v>
      </c>
      <c r="I11511" s="6">
        <v>7204</v>
      </c>
      <c r="J11511" t="str">
        <f>_xlfn.XLOOKUP(I11511,[1]Planilha1!$C:$C,[1]Planilha1!$B:$B)</f>
        <v>7204 - CD São Paulo</v>
      </c>
      <c r="K11511" t="str">
        <f>_xlfn.XLOOKUP(I11511,[1]Planilha1!$C:$C,[1]Planilha1!$D:$D)</f>
        <v>43.340.312/0010-48</v>
      </c>
      <c r="L11511" t="str">
        <f>_xlfn.XLOOKUP(B11511,[2]Projeto!$B:$B,[2]Projeto!$P:$P)</f>
        <v>Paga</v>
      </c>
      <c r="M11511" s="6">
        <v>701203</v>
      </c>
      <c r="N11511" s="6" t="s">
        <v>1125</v>
      </c>
      <c r="O11511" t="str">
        <f>_xlfn.XLOOKUP(N11511,[3]Planilha1!$N:$N,[3]Planilha1!$O:$O)</f>
        <v>FLAC</v>
      </c>
      <c r="P11511">
        <v>2026</v>
      </c>
      <c r="Q11511" s="2" t="s">
        <v>1233</v>
      </c>
    </row>
    <row r="11512" spans="1:17" ht="16.8" x14ac:dyDescent="0.3">
      <c r="A11512" t="str">
        <f t="shared" si="12"/>
        <v>Lactalis - 7000</v>
      </c>
      <c r="B11512" s="6">
        <v>4501169722</v>
      </c>
      <c r="C11512" s="6">
        <v>5181253</v>
      </c>
      <c r="D11512" s="6" t="s">
        <v>189</v>
      </c>
      <c r="E11512" s="6">
        <v>610101477</v>
      </c>
      <c r="F11512" s="6" t="s">
        <v>855</v>
      </c>
      <c r="G11512" s="12">
        <v>-434</v>
      </c>
      <c r="H11512" s="12">
        <v>-13.02</v>
      </c>
      <c r="I11512" s="6">
        <v>7204</v>
      </c>
      <c r="J11512" t="str">
        <f>_xlfn.XLOOKUP(I11512,[1]Planilha1!$C:$C,[1]Planilha1!$B:$B)</f>
        <v>7204 - CD São Paulo</v>
      </c>
      <c r="K11512" t="str">
        <f>_xlfn.XLOOKUP(I11512,[1]Planilha1!$C:$C,[1]Planilha1!$D:$D)</f>
        <v>43.340.312/0010-48</v>
      </c>
      <c r="L11512" t="str">
        <f>_xlfn.XLOOKUP(B11512,[2]Projeto!$B:$B,[2]Projeto!$P:$P)</f>
        <v>Paga</v>
      </c>
      <c r="M11512" s="6">
        <v>701203</v>
      </c>
      <c r="N11512" s="6" t="s">
        <v>1125</v>
      </c>
      <c r="O11512" t="str">
        <f>_xlfn.XLOOKUP(N11512,[3]Planilha1!$N:$N,[3]Planilha1!$O:$O)</f>
        <v>FLAC</v>
      </c>
      <c r="P11512">
        <v>2026</v>
      </c>
      <c r="Q11512" s="2" t="s">
        <v>1233</v>
      </c>
    </row>
    <row r="11513" spans="1:17" ht="16.8" x14ac:dyDescent="0.3">
      <c r="A11513" t="str">
        <f t="shared" si="12"/>
        <v>Lactalis - 7000</v>
      </c>
      <c r="B11513" s="6">
        <v>4501169722</v>
      </c>
      <c r="C11513" s="6">
        <v>5181253</v>
      </c>
      <c r="D11513" s="6" t="s">
        <v>189</v>
      </c>
      <c r="E11513" s="6">
        <v>610100477</v>
      </c>
      <c r="F11513" s="6" t="s">
        <v>103</v>
      </c>
      <c r="G11513" s="12">
        <v>-434</v>
      </c>
      <c r="H11513" s="12">
        <v>-13.02</v>
      </c>
      <c r="I11513" s="6">
        <v>7204</v>
      </c>
      <c r="J11513" t="str">
        <f>_xlfn.XLOOKUP(I11513,[1]Planilha1!$C:$C,[1]Planilha1!$B:$B)</f>
        <v>7204 - CD São Paulo</v>
      </c>
      <c r="K11513" t="str">
        <f>_xlfn.XLOOKUP(I11513,[1]Planilha1!$C:$C,[1]Planilha1!$D:$D)</f>
        <v>43.340.312/0010-48</v>
      </c>
      <c r="L11513" t="str">
        <f>_xlfn.XLOOKUP(B11513,[2]Projeto!$B:$B,[2]Projeto!$P:$P)</f>
        <v>Paga</v>
      </c>
      <c r="M11513" s="6">
        <v>701203</v>
      </c>
      <c r="N11513" s="6" t="s">
        <v>1125</v>
      </c>
      <c r="O11513" t="str">
        <f>_xlfn.XLOOKUP(N11513,[3]Planilha1!$N:$N,[3]Planilha1!$O:$O)</f>
        <v>FLAC</v>
      </c>
      <c r="P11513">
        <v>2026</v>
      </c>
      <c r="Q11513" s="2" t="s">
        <v>1233</v>
      </c>
    </row>
    <row r="11514" spans="1:17" ht="16.8" x14ac:dyDescent="0.3">
      <c r="A11514" t="str">
        <f t="shared" si="12"/>
        <v>Lactalis - 7000</v>
      </c>
      <c r="B11514" s="6">
        <v>4501169722</v>
      </c>
      <c r="C11514" s="6">
        <v>5181253</v>
      </c>
      <c r="D11514" s="6" t="s">
        <v>189</v>
      </c>
      <c r="E11514" s="6">
        <v>610119340</v>
      </c>
      <c r="F11514" s="6" t="s">
        <v>733</v>
      </c>
      <c r="G11514" s="12">
        <v>-517.44000000000005</v>
      </c>
      <c r="H11514" s="12">
        <v>-15.52</v>
      </c>
      <c r="I11514" s="6">
        <v>7204</v>
      </c>
      <c r="J11514" t="str">
        <f>_xlfn.XLOOKUP(I11514,[1]Planilha1!$C:$C,[1]Planilha1!$B:$B)</f>
        <v>7204 - CD São Paulo</v>
      </c>
      <c r="K11514" t="str">
        <f>_xlfn.XLOOKUP(I11514,[1]Planilha1!$C:$C,[1]Planilha1!$D:$D)</f>
        <v>43.340.312/0010-48</v>
      </c>
      <c r="L11514" t="str">
        <f>_xlfn.XLOOKUP(B11514,[2]Projeto!$B:$B,[2]Projeto!$P:$P)</f>
        <v>Paga</v>
      </c>
      <c r="M11514" s="6">
        <v>701203</v>
      </c>
      <c r="N11514" s="6" t="s">
        <v>1125</v>
      </c>
      <c r="O11514" t="str">
        <f>_xlfn.XLOOKUP(N11514,[3]Planilha1!$N:$N,[3]Planilha1!$O:$O)</f>
        <v>FLAC</v>
      </c>
      <c r="P11514">
        <v>2026</v>
      </c>
      <c r="Q11514" s="2" t="s">
        <v>1233</v>
      </c>
    </row>
    <row r="11515" spans="1:17" ht="16.8" x14ac:dyDescent="0.3">
      <c r="A11515" t="str">
        <f t="shared" si="12"/>
        <v>Lactalis - 7000</v>
      </c>
      <c r="B11515" s="6">
        <v>4501169759</v>
      </c>
      <c r="C11515" s="6">
        <v>5336831</v>
      </c>
      <c r="D11515" s="6" t="s">
        <v>59</v>
      </c>
      <c r="E11515" s="6">
        <v>610101409</v>
      </c>
      <c r="F11515" s="6" t="s">
        <v>671</v>
      </c>
      <c r="G11515" s="12">
        <v>-752.16</v>
      </c>
      <c r="H11515" s="12">
        <v>-22.56</v>
      </c>
      <c r="I11515" s="6">
        <v>7204</v>
      </c>
      <c r="J11515" t="str">
        <f>_xlfn.XLOOKUP(I11515,[1]Planilha1!$C:$C,[1]Planilha1!$B:$B)</f>
        <v>7204 - CD São Paulo</v>
      </c>
      <c r="K11515" t="str">
        <f>_xlfn.XLOOKUP(I11515,[1]Planilha1!$C:$C,[1]Planilha1!$D:$D)</f>
        <v>43.340.312/0010-48</v>
      </c>
      <c r="L11515" t="str">
        <f>_xlfn.XLOOKUP(B11515,[2]Projeto!$B:$B,[2]Projeto!$P:$P)</f>
        <v>Paga</v>
      </c>
      <c r="M11515" s="6">
        <v>701122</v>
      </c>
      <c r="N11515" s="6" t="s">
        <v>1120</v>
      </c>
      <c r="O11515" t="str">
        <f>_xlfn.XLOOKUP(N11515,[3]Planilha1!$N:$N,[3]Planilha1!$O:$O)</f>
        <v>Nutri</v>
      </c>
      <c r="P11515">
        <v>2026</v>
      </c>
      <c r="Q11515" s="2" t="s">
        <v>1233</v>
      </c>
    </row>
    <row r="11516" spans="1:17" ht="16.8" x14ac:dyDescent="0.3">
      <c r="A11516" t="str">
        <f t="shared" si="12"/>
        <v>Lactalis - 7000</v>
      </c>
      <c r="B11516" s="6">
        <v>4501169759</v>
      </c>
      <c r="C11516" s="6">
        <v>5336831</v>
      </c>
      <c r="D11516" s="6" t="s">
        <v>59</v>
      </c>
      <c r="E11516" s="6">
        <v>610103363</v>
      </c>
      <c r="F11516" s="6" t="s">
        <v>834</v>
      </c>
      <c r="G11516" s="12">
        <v>-561</v>
      </c>
      <c r="H11516" s="12">
        <v>-16.829999999999998</v>
      </c>
      <c r="I11516" s="6">
        <v>7204</v>
      </c>
      <c r="J11516" t="str">
        <f>_xlfn.XLOOKUP(I11516,[1]Planilha1!$C:$C,[1]Planilha1!$B:$B)</f>
        <v>7204 - CD São Paulo</v>
      </c>
      <c r="K11516" t="str">
        <f>_xlfn.XLOOKUP(I11516,[1]Planilha1!$C:$C,[1]Planilha1!$D:$D)</f>
        <v>43.340.312/0010-48</v>
      </c>
      <c r="L11516" t="str">
        <f>_xlfn.XLOOKUP(B11516,[2]Projeto!$B:$B,[2]Projeto!$P:$P)</f>
        <v>Paga</v>
      </c>
      <c r="M11516" s="6">
        <v>701122</v>
      </c>
      <c r="N11516" s="6" t="s">
        <v>1120</v>
      </c>
      <c r="O11516" t="str">
        <f>_xlfn.XLOOKUP(N11516,[3]Planilha1!$N:$N,[3]Planilha1!$O:$O)</f>
        <v>Nutri</v>
      </c>
      <c r="P11516">
        <v>2026</v>
      </c>
      <c r="Q11516" s="2" t="s">
        <v>1233</v>
      </c>
    </row>
    <row r="11517" spans="1:17" ht="16.8" x14ac:dyDescent="0.3">
      <c r="A11517" t="str">
        <f t="shared" si="12"/>
        <v>Lactalis - 7000</v>
      </c>
      <c r="B11517" s="6">
        <v>4501169722</v>
      </c>
      <c r="C11517" s="6">
        <v>5269327</v>
      </c>
      <c r="D11517" s="6" t="s">
        <v>389</v>
      </c>
      <c r="E11517" s="6">
        <v>610112340</v>
      </c>
      <c r="F11517" s="6" t="s">
        <v>140</v>
      </c>
      <c r="G11517" s="12">
        <v>-223.2</v>
      </c>
      <c r="H11517" s="12">
        <v>-6.7</v>
      </c>
      <c r="I11517" s="6">
        <v>7204</v>
      </c>
      <c r="J11517" t="str">
        <f>_xlfn.XLOOKUP(I11517,[1]Planilha1!$C:$C,[1]Planilha1!$B:$B)</f>
        <v>7204 - CD São Paulo</v>
      </c>
      <c r="K11517" t="str">
        <f>_xlfn.XLOOKUP(I11517,[1]Planilha1!$C:$C,[1]Planilha1!$D:$D)</f>
        <v>43.340.312/0010-48</v>
      </c>
      <c r="L11517" t="str">
        <f>_xlfn.XLOOKUP(B11517,[2]Projeto!$B:$B,[2]Projeto!$P:$P)</f>
        <v>Paga</v>
      </c>
      <c r="M11517" s="6">
        <v>701203</v>
      </c>
      <c r="N11517" s="6" t="s">
        <v>1125</v>
      </c>
      <c r="O11517" t="str">
        <f>_xlfn.XLOOKUP(N11517,[3]Planilha1!$N:$N,[3]Planilha1!$O:$O)</f>
        <v>FLAC</v>
      </c>
      <c r="P11517">
        <v>2026</v>
      </c>
      <c r="Q11517" s="2" t="s">
        <v>1233</v>
      </c>
    </row>
    <row r="11518" spans="1:17" ht="16.8" x14ac:dyDescent="0.3">
      <c r="A11518" t="str">
        <f t="shared" si="12"/>
        <v>Lactalis - 7000</v>
      </c>
      <c r="B11518" s="6">
        <v>4501169722</v>
      </c>
      <c r="C11518" s="6">
        <v>5269327</v>
      </c>
      <c r="D11518" s="6" t="s">
        <v>389</v>
      </c>
      <c r="E11518" s="6">
        <v>610100477</v>
      </c>
      <c r="F11518" s="6" t="s">
        <v>103</v>
      </c>
      <c r="G11518" s="12">
        <v>-86.8</v>
      </c>
      <c r="H11518" s="12">
        <v>-2.6</v>
      </c>
      <c r="I11518" s="6">
        <v>7204</v>
      </c>
      <c r="J11518" t="str">
        <f>_xlfn.XLOOKUP(I11518,[1]Planilha1!$C:$C,[1]Planilha1!$B:$B)</f>
        <v>7204 - CD São Paulo</v>
      </c>
      <c r="K11518" t="str">
        <f>_xlfn.XLOOKUP(I11518,[1]Planilha1!$C:$C,[1]Planilha1!$D:$D)</f>
        <v>43.340.312/0010-48</v>
      </c>
      <c r="L11518" t="str">
        <f>_xlfn.XLOOKUP(B11518,[2]Projeto!$B:$B,[2]Projeto!$P:$P)</f>
        <v>Paga</v>
      </c>
      <c r="M11518" s="6">
        <v>701203</v>
      </c>
      <c r="N11518" s="6" t="s">
        <v>1125</v>
      </c>
      <c r="O11518" t="str">
        <f>_xlfn.XLOOKUP(N11518,[3]Planilha1!$N:$N,[3]Planilha1!$O:$O)</f>
        <v>FLAC</v>
      </c>
      <c r="P11518">
        <v>2026</v>
      </c>
      <c r="Q11518" s="2" t="s">
        <v>1233</v>
      </c>
    </row>
    <row r="11519" spans="1:17" ht="16.8" x14ac:dyDescent="0.3">
      <c r="A11519" t="str">
        <f t="shared" si="12"/>
        <v>Lactalis - 7000</v>
      </c>
      <c r="B11519" s="6">
        <v>4501169722</v>
      </c>
      <c r="C11519" s="6">
        <v>5269327</v>
      </c>
      <c r="D11519" s="6" t="s">
        <v>389</v>
      </c>
      <c r="E11519" s="6">
        <v>610107368</v>
      </c>
      <c r="F11519" s="6" t="s">
        <v>250</v>
      </c>
      <c r="G11519" s="12">
        <v>-172.8</v>
      </c>
      <c r="H11519" s="12">
        <v>-5.18</v>
      </c>
      <c r="I11519" s="6">
        <v>7204</v>
      </c>
      <c r="J11519" t="str">
        <f>_xlfn.XLOOKUP(I11519,[1]Planilha1!$C:$C,[1]Planilha1!$B:$B)</f>
        <v>7204 - CD São Paulo</v>
      </c>
      <c r="K11519" t="str">
        <f>_xlfn.XLOOKUP(I11519,[1]Planilha1!$C:$C,[1]Planilha1!$D:$D)</f>
        <v>43.340.312/0010-48</v>
      </c>
      <c r="L11519" t="str">
        <f>_xlfn.XLOOKUP(B11519,[2]Projeto!$B:$B,[2]Projeto!$P:$P)</f>
        <v>Paga</v>
      </c>
      <c r="M11519" s="6">
        <v>701203</v>
      </c>
      <c r="N11519" s="6" t="s">
        <v>1125</v>
      </c>
      <c r="O11519" t="str">
        <f>_xlfn.XLOOKUP(N11519,[3]Planilha1!$N:$N,[3]Planilha1!$O:$O)</f>
        <v>FLAC</v>
      </c>
      <c r="P11519">
        <v>2026</v>
      </c>
      <c r="Q11519" s="2" t="s">
        <v>1233</v>
      </c>
    </row>
    <row r="11520" spans="1:17" ht="16.8" x14ac:dyDescent="0.3">
      <c r="A11520" t="str">
        <f t="shared" si="12"/>
        <v>Lactalis - 7000</v>
      </c>
      <c r="B11520" s="6">
        <v>4501169722</v>
      </c>
      <c r="C11520" s="6">
        <v>5269327</v>
      </c>
      <c r="D11520" s="6" t="s">
        <v>389</v>
      </c>
      <c r="E11520" s="6">
        <v>610138368</v>
      </c>
      <c r="F11520" s="6" t="s">
        <v>900</v>
      </c>
      <c r="G11520" s="12">
        <v>-172.8</v>
      </c>
      <c r="H11520" s="12">
        <v>-5.18</v>
      </c>
      <c r="I11520" s="6">
        <v>7204</v>
      </c>
      <c r="J11520" t="str">
        <f>_xlfn.XLOOKUP(I11520,[1]Planilha1!$C:$C,[1]Planilha1!$B:$B)</f>
        <v>7204 - CD São Paulo</v>
      </c>
      <c r="K11520" t="str">
        <f>_xlfn.XLOOKUP(I11520,[1]Planilha1!$C:$C,[1]Planilha1!$D:$D)</f>
        <v>43.340.312/0010-48</v>
      </c>
      <c r="L11520" t="str">
        <f>_xlfn.XLOOKUP(B11520,[2]Projeto!$B:$B,[2]Projeto!$P:$P)</f>
        <v>Paga</v>
      </c>
      <c r="M11520" s="6">
        <v>701203</v>
      </c>
      <c r="N11520" s="6" t="s">
        <v>1125</v>
      </c>
      <c r="O11520" t="str">
        <f>_xlfn.XLOOKUP(N11520,[3]Planilha1!$N:$N,[3]Planilha1!$O:$O)</f>
        <v>FLAC</v>
      </c>
      <c r="P11520">
        <v>2026</v>
      </c>
      <c r="Q11520" s="2" t="s">
        <v>1233</v>
      </c>
    </row>
    <row r="11521" spans="1:17" ht="16.8" x14ac:dyDescent="0.3">
      <c r="A11521" t="str">
        <f t="shared" si="12"/>
        <v>Lactalis - 7000</v>
      </c>
      <c r="B11521" s="6">
        <v>4501169722</v>
      </c>
      <c r="C11521" s="6">
        <v>5269327</v>
      </c>
      <c r="D11521" s="6" t="s">
        <v>389</v>
      </c>
      <c r="E11521" s="6">
        <v>610116340</v>
      </c>
      <c r="F11521" s="6" t="s">
        <v>80</v>
      </c>
      <c r="G11521" s="12">
        <v>-221.76</v>
      </c>
      <c r="H11521" s="12">
        <v>-6.65</v>
      </c>
      <c r="I11521" s="6">
        <v>7204</v>
      </c>
      <c r="J11521" t="str">
        <f>_xlfn.XLOOKUP(I11521,[1]Planilha1!$C:$C,[1]Planilha1!$B:$B)</f>
        <v>7204 - CD São Paulo</v>
      </c>
      <c r="K11521" t="str">
        <f>_xlfn.XLOOKUP(I11521,[1]Planilha1!$C:$C,[1]Planilha1!$D:$D)</f>
        <v>43.340.312/0010-48</v>
      </c>
      <c r="L11521" t="str">
        <f>_xlfn.XLOOKUP(B11521,[2]Projeto!$B:$B,[2]Projeto!$P:$P)</f>
        <v>Paga</v>
      </c>
      <c r="M11521" s="6">
        <v>701203</v>
      </c>
      <c r="N11521" s="6" t="s">
        <v>1125</v>
      </c>
      <c r="O11521" t="str">
        <f>_xlfn.XLOOKUP(N11521,[3]Planilha1!$N:$N,[3]Planilha1!$O:$O)</f>
        <v>FLAC</v>
      </c>
      <c r="P11521">
        <v>2026</v>
      </c>
      <c r="Q11521" s="2" t="s">
        <v>1233</v>
      </c>
    </row>
    <row r="11522" spans="1:17" ht="16.8" x14ac:dyDescent="0.3">
      <c r="A11522" t="str">
        <f t="shared" si="12"/>
        <v>Lactalis - 7000</v>
      </c>
      <c r="B11522" s="6">
        <v>4501169722</v>
      </c>
      <c r="C11522" s="6">
        <v>5292598</v>
      </c>
      <c r="D11522" s="6" t="s">
        <v>575</v>
      </c>
      <c r="E11522" s="6">
        <v>610400072</v>
      </c>
      <c r="F11522" s="6" t="s">
        <v>279</v>
      </c>
      <c r="G11522" s="12">
        <v>-220.2</v>
      </c>
      <c r="H11522" s="12">
        <v>-6.61</v>
      </c>
      <c r="I11522" s="6">
        <v>7204</v>
      </c>
      <c r="J11522" t="str">
        <f>_xlfn.XLOOKUP(I11522,[1]Planilha1!$C:$C,[1]Planilha1!$B:$B)</f>
        <v>7204 - CD São Paulo</v>
      </c>
      <c r="K11522" t="str">
        <f>_xlfn.XLOOKUP(I11522,[1]Planilha1!$C:$C,[1]Planilha1!$D:$D)</f>
        <v>43.340.312/0010-48</v>
      </c>
      <c r="L11522" t="str">
        <f>_xlfn.XLOOKUP(B11522,[2]Projeto!$B:$B,[2]Projeto!$P:$P)</f>
        <v>Paga</v>
      </c>
      <c r="M11522" s="6">
        <v>701203</v>
      </c>
      <c r="N11522" s="6" t="s">
        <v>1125</v>
      </c>
      <c r="O11522" t="str">
        <f>_xlfn.XLOOKUP(N11522,[3]Planilha1!$N:$N,[3]Planilha1!$O:$O)</f>
        <v>FLAC</v>
      </c>
      <c r="P11522">
        <v>2026</v>
      </c>
      <c r="Q11522" s="2" t="s">
        <v>1233</v>
      </c>
    </row>
    <row r="11523" spans="1:17" ht="16.8" x14ac:dyDescent="0.3">
      <c r="A11523" t="str">
        <f t="shared" si="12"/>
        <v>Lactalis - 7000</v>
      </c>
      <c r="B11523" s="6">
        <v>4501169722</v>
      </c>
      <c r="C11523" s="6">
        <v>5334202</v>
      </c>
      <c r="D11523" s="6" t="s">
        <v>464</v>
      </c>
      <c r="E11523" s="6">
        <v>610402075</v>
      </c>
      <c r="F11523" s="6" t="s">
        <v>1234</v>
      </c>
      <c r="G11523" s="12">
        <v>-634.35</v>
      </c>
      <c r="H11523" s="12">
        <v>-19.03</v>
      </c>
      <c r="I11523" s="6">
        <v>7204</v>
      </c>
      <c r="J11523" t="str">
        <f>_xlfn.XLOOKUP(I11523,[1]Planilha1!$C:$C,[1]Planilha1!$B:$B)</f>
        <v>7204 - CD São Paulo</v>
      </c>
      <c r="K11523" t="str">
        <f>_xlfn.XLOOKUP(I11523,[1]Planilha1!$C:$C,[1]Planilha1!$D:$D)</f>
        <v>43.340.312/0010-48</v>
      </c>
      <c r="L11523" t="str">
        <f>_xlfn.XLOOKUP(B11523,[2]Projeto!$B:$B,[2]Projeto!$P:$P)</f>
        <v>Paga</v>
      </c>
      <c r="M11523" s="6">
        <v>701203</v>
      </c>
      <c r="N11523" s="6" t="s">
        <v>1125</v>
      </c>
      <c r="O11523" t="str">
        <f>_xlfn.XLOOKUP(N11523,[3]Planilha1!$N:$N,[3]Planilha1!$O:$O)</f>
        <v>FLAC</v>
      </c>
      <c r="P11523">
        <v>2026</v>
      </c>
      <c r="Q11523" s="2" t="s">
        <v>1233</v>
      </c>
    </row>
    <row r="11524" spans="1:17" ht="16.8" x14ac:dyDescent="0.3">
      <c r="A11524" t="str">
        <f t="shared" si="12"/>
        <v>Lactalis - 7000</v>
      </c>
      <c r="B11524" s="6">
        <v>4501169722</v>
      </c>
      <c r="C11524" s="6">
        <v>5359018</v>
      </c>
      <c r="D11524" s="6" t="s">
        <v>493</v>
      </c>
      <c r="E11524" s="6">
        <v>610402075</v>
      </c>
      <c r="F11524" s="6" t="s">
        <v>1234</v>
      </c>
      <c r="G11524" s="12">
        <v>-612.75</v>
      </c>
      <c r="H11524" s="12">
        <v>-18.38</v>
      </c>
      <c r="I11524" s="6">
        <v>7204</v>
      </c>
      <c r="J11524" t="str">
        <f>_xlfn.XLOOKUP(I11524,[1]Planilha1!$C:$C,[1]Planilha1!$B:$B)</f>
        <v>7204 - CD São Paulo</v>
      </c>
      <c r="K11524" t="str">
        <f>_xlfn.XLOOKUP(I11524,[1]Planilha1!$C:$C,[1]Planilha1!$D:$D)</f>
        <v>43.340.312/0010-48</v>
      </c>
      <c r="L11524" t="str">
        <f>_xlfn.XLOOKUP(B11524,[2]Projeto!$B:$B,[2]Projeto!$P:$P)</f>
        <v>Paga</v>
      </c>
      <c r="M11524" s="6">
        <v>701203</v>
      </c>
      <c r="N11524" s="6" t="s">
        <v>1125</v>
      </c>
      <c r="O11524" t="str">
        <f>_xlfn.XLOOKUP(N11524,[3]Planilha1!$N:$N,[3]Planilha1!$O:$O)</f>
        <v>FLAC</v>
      </c>
      <c r="P11524">
        <v>2026</v>
      </c>
      <c r="Q11524" s="2" t="s">
        <v>1233</v>
      </c>
    </row>
    <row r="11525" spans="1:17" ht="16.8" x14ac:dyDescent="0.3">
      <c r="A11525" t="str">
        <f t="shared" si="12"/>
        <v>Lactalis - 7000</v>
      </c>
      <c r="B11525" s="6">
        <v>4501169722</v>
      </c>
      <c r="C11525" s="6">
        <v>5364722</v>
      </c>
      <c r="D11525" s="6" t="s">
        <v>491</v>
      </c>
      <c r="E11525" s="6">
        <v>610038007</v>
      </c>
      <c r="F11525" s="6" t="s">
        <v>213</v>
      </c>
      <c r="G11525" s="12">
        <v>-187.2</v>
      </c>
      <c r="H11525" s="12">
        <v>-5.62</v>
      </c>
      <c r="I11525" s="6">
        <v>7204</v>
      </c>
      <c r="J11525" t="str">
        <f>_xlfn.XLOOKUP(I11525,[1]Planilha1!$C:$C,[1]Planilha1!$B:$B)</f>
        <v>7204 - CD São Paulo</v>
      </c>
      <c r="K11525" t="str">
        <f>_xlfn.XLOOKUP(I11525,[1]Planilha1!$C:$C,[1]Planilha1!$D:$D)</f>
        <v>43.340.312/0010-48</v>
      </c>
      <c r="L11525" t="str">
        <f>_xlfn.XLOOKUP(B11525,[2]Projeto!$B:$B,[2]Projeto!$P:$P)</f>
        <v>Paga</v>
      </c>
      <c r="M11525" s="6">
        <v>701203</v>
      </c>
      <c r="N11525" s="6" t="s">
        <v>1125</v>
      </c>
      <c r="O11525" t="str">
        <f>_xlfn.XLOOKUP(N11525,[3]Planilha1!$N:$N,[3]Planilha1!$O:$O)</f>
        <v>FLAC</v>
      </c>
      <c r="P11525">
        <v>2026</v>
      </c>
      <c r="Q11525" s="2" t="s">
        <v>1233</v>
      </c>
    </row>
    <row r="11526" spans="1:17" ht="16.8" x14ac:dyDescent="0.3">
      <c r="A11526" t="str">
        <f t="shared" si="12"/>
        <v>Lactalis - 7000</v>
      </c>
      <c r="B11526" s="6">
        <v>4501169722</v>
      </c>
      <c r="C11526" s="6">
        <v>5365405</v>
      </c>
      <c r="D11526" s="6" t="s">
        <v>913</v>
      </c>
      <c r="E11526" s="6">
        <v>610109363</v>
      </c>
      <c r="F11526" s="6" t="s">
        <v>135</v>
      </c>
      <c r="G11526" s="12">
        <v>-247.92</v>
      </c>
      <c r="H11526" s="12">
        <v>-7.44</v>
      </c>
      <c r="I11526" s="6">
        <v>7204</v>
      </c>
      <c r="J11526" t="str">
        <f>_xlfn.XLOOKUP(I11526,[1]Planilha1!$C:$C,[1]Planilha1!$B:$B)</f>
        <v>7204 - CD São Paulo</v>
      </c>
      <c r="K11526" t="str">
        <f>_xlfn.XLOOKUP(I11526,[1]Planilha1!$C:$C,[1]Planilha1!$D:$D)</f>
        <v>43.340.312/0010-48</v>
      </c>
      <c r="L11526" t="str">
        <f>_xlfn.XLOOKUP(B11526,[2]Projeto!$B:$B,[2]Projeto!$P:$P)</f>
        <v>Paga</v>
      </c>
      <c r="M11526" s="6">
        <v>701203</v>
      </c>
      <c r="N11526" s="6" t="s">
        <v>1125</v>
      </c>
      <c r="O11526" t="str">
        <f>_xlfn.XLOOKUP(N11526,[3]Planilha1!$N:$N,[3]Planilha1!$O:$O)</f>
        <v>FLAC</v>
      </c>
      <c r="P11526">
        <v>2026</v>
      </c>
      <c r="Q11526" s="2" t="s">
        <v>1233</v>
      </c>
    </row>
    <row r="11527" spans="1:17" ht="16.8" x14ac:dyDescent="0.3">
      <c r="A11527" t="str">
        <f t="shared" si="12"/>
        <v>Lactalis - 7000</v>
      </c>
      <c r="B11527" s="6">
        <v>4501169722</v>
      </c>
      <c r="C11527" s="6">
        <v>5366272</v>
      </c>
      <c r="D11527" s="6" t="s">
        <v>951</v>
      </c>
      <c r="E11527" s="6">
        <v>610038007</v>
      </c>
      <c r="F11527" s="6" t="s">
        <v>213</v>
      </c>
      <c r="G11527" s="12">
        <v>-187.2</v>
      </c>
      <c r="H11527" s="12">
        <v>-5.62</v>
      </c>
      <c r="I11527" s="6">
        <v>7204</v>
      </c>
      <c r="J11527" t="str">
        <f>_xlfn.XLOOKUP(I11527,[1]Planilha1!$C:$C,[1]Planilha1!$B:$B)</f>
        <v>7204 - CD São Paulo</v>
      </c>
      <c r="K11527" t="str">
        <f>_xlfn.XLOOKUP(I11527,[1]Planilha1!$C:$C,[1]Planilha1!$D:$D)</f>
        <v>43.340.312/0010-48</v>
      </c>
      <c r="L11527" t="str">
        <f>_xlfn.XLOOKUP(B11527,[2]Projeto!$B:$B,[2]Projeto!$P:$P)</f>
        <v>Paga</v>
      </c>
      <c r="M11527" s="6">
        <v>701203</v>
      </c>
      <c r="N11527" s="6" t="s">
        <v>1125</v>
      </c>
      <c r="O11527" t="str">
        <f>_xlfn.XLOOKUP(N11527,[3]Planilha1!$N:$N,[3]Planilha1!$O:$O)</f>
        <v>FLAC</v>
      </c>
      <c r="P11527">
        <v>2026</v>
      </c>
      <c r="Q11527" s="2" t="s">
        <v>1233</v>
      </c>
    </row>
    <row r="11528" spans="1:17" ht="16.8" x14ac:dyDescent="0.3">
      <c r="A11528" t="str">
        <f t="shared" si="12"/>
        <v>Lactalis - 7000</v>
      </c>
      <c r="B11528" s="6">
        <v>4501169722</v>
      </c>
      <c r="C11528" s="6">
        <v>5181253</v>
      </c>
      <c r="D11528" s="6" t="s">
        <v>189</v>
      </c>
      <c r="E11528" s="6">
        <v>610119340</v>
      </c>
      <c r="F11528" s="6" t="s">
        <v>733</v>
      </c>
      <c r="G11528" s="12">
        <v>-517.44000000000005</v>
      </c>
      <c r="H11528" s="12">
        <v>-15.52</v>
      </c>
      <c r="I11528" s="6">
        <v>7204</v>
      </c>
      <c r="J11528" t="str">
        <f>_xlfn.XLOOKUP(I11528,[1]Planilha1!$C:$C,[1]Planilha1!$B:$B)</f>
        <v>7204 - CD São Paulo</v>
      </c>
      <c r="K11528" t="str">
        <f>_xlfn.XLOOKUP(I11528,[1]Planilha1!$C:$C,[1]Planilha1!$D:$D)</f>
        <v>43.340.312/0010-48</v>
      </c>
      <c r="L11528" t="str">
        <f>_xlfn.XLOOKUP(B11528,[2]Projeto!$B:$B,[2]Projeto!$P:$P)</f>
        <v>Paga</v>
      </c>
      <c r="M11528" s="6">
        <v>701203</v>
      </c>
      <c r="N11528" s="6" t="s">
        <v>1125</v>
      </c>
      <c r="O11528" t="str">
        <f>_xlfn.XLOOKUP(N11528,[3]Planilha1!$N:$N,[3]Planilha1!$O:$O)</f>
        <v>FLAC</v>
      </c>
      <c r="P11528">
        <v>2026</v>
      </c>
      <c r="Q11528" s="2" t="s">
        <v>1233</v>
      </c>
    </row>
    <row r="11529" spans="1:17" ht="16.8" x14ac:dyDescent="0.3">
      <c r="A11529" t="str">
        <f t="shared" si="12"/>
        <v>Lactalis - 7000</v>
      </c>
      <c r="B11529" s="6">
        <v>4501169722</v>
      </c>
      <c r="C11529" s="6">
        <v>5181253</v>
      </c>
      <c r="D11529" s="6" t="s">
        <v>189</v>
      </c>
      <c r="E11529" s="6">
        <v>610100477</v>
      </c>
      <c r="F11529" s="6" t="s">
        <v>103</v>
      </c>
      <c r="G11529" s="12">
        <v>-434</v>
      </c>
      <c r="H11529" s="12">
        <v>-13.02</v>
      </c>
      <c r="I11529" s="6">
        <v>7204</v>
      </c>
      <c r="J11529" t="str">
        <f>_xlfn.XLOOKUP(I11529,[1]Planilha1!$C:$C,[1]Planilha1!$B:$B)</f>
        <v>7204 - CD São Paulo</v>
      </c>
      <c r="K11529" t="str">
        <f>_xlfn.XLOOKUP(I11529,[1]Planilha1!$C:$C,[1]Planilha1!$D:$D)</f>
        <v>43.340.312/0010-48</v>
      </c>
      <c r="L11529" t="str">
        <f>_xlfn.XLOOKUP(B11529,[2]Projeto!$B:$B,[2]Projeto!$P:$P)</f>
        <v>Paga</v>
      </c>
      <c r="M11529" s="6">
        <v>701203</v>
      </c>
      <c r="N11529" s="6" t="s">
        <v>1125</v>
      </c>
      <c r="O11529" t="str">
        <f>_xlfn.XLOOKUP(N11529,[3]Planilha1!$N:$N,[3]Planilha1!$O:$O)</f>
        <v>FLAC</v>
      </c>
      <c r="P11529">
        <v>2026</v>
      </c>
      <c r="Q11529" s="2" t="s">
        <v>1233</v>
      </c>
    </row>
    <row r="11530" spans="1:17" ht="16.8" x14ac:dyDescent="0.3">
      <c r="A11530" t="str">
        <f t="shared" si="12"/>
        <v>Lactalis - 7000</v>
      </c>
      <c r="B11530" s="6">
        <v>4501169722</v>
      </c>
      <c r="C11530" s="6">
        <v>5247982</v>
      </c>
      <c r="D11530" s="6" t="s">
        <v>396</v>
      </c>
      <c r="E11530" s="6">
        <v>610107409</v>
      </c>
      <c r="F11530" s="6" t="s">
        <v>116</v>
      </c>
      <c r="G11530" s="12">
        <v>-224.48</v>
      </c>
      <c r="H11530" s="12">
        <v>-6.73</v>
      </c>
      <c r="I11530" s="6">
        <v>7204</v>
      </c>
      <c r="J11530" t="str">
        <f>_xlfn.XLOOKUP(I11530,[1]Planilha1!$C:$C,[1]Planilha1!$B:$B)</f>
        <v>7204 - CD São Paulo</v>
      </c>
      <c r="K11530" t="str">
        <f>_xlfn.XLOOKUP(I11530,[1]Planilha1!$C:$C,[1]Planilha1!$D:$D)</f>
        <v>43.340.312/0010-48</v>
      </c>
      <c r="L11530" t="str">
        <f>_xlfn.XLOOKUP(B11530,[2]Projeto!$B:$B,[2]Projeto!$P:$P)</f>
        <v>Paga</v>
      </c>
      <c r="M11530" s="6">
        <v>701203</v>
      </c>
      <c r="N11530" s="6" t="s">
        <v>1125</v>
      </c>
      <c r="O11530" t="str">
        <f>_xlfn.XLOOKUP(N11530,[3]Planilha1!$N:$N,[3]Planilha1!$O:$O)</f>
        <v>FLAC</v>
      </c>
      <c r="P11530">
        <v>2026</v>
      </c>
      <c r="Q11530" s="2" t="s">
        <v>1233</v>
      </c>
    </row>
    <row r="11531" spans="1:17" ht="16.8" x14ac:dyDescent="0.3">
      <c r="A11531" t="str">
        <f t="shared" si="12"/>
        <v>Lactalis - 7000</v>
      </c>
      <c r="B11531" s="6">
        <v>4501169722</v>
      </c>
      <c r="C11531" s="6">
        <v>5261194</v>
      </c>
      <c r="D11531" s="6" t="s">
        <v>470</v>
      </c>
      <c r="E11531" s="6">
        <v>610502361</v>
      </c>
      <c r="F11531" s="6" t="s">
        <v>412</v>
      </c>
      <c r="G11531" s="12">
        <v>378.96</v>
      </c>
      <c r="H11531" s="12">
        <v>11.37</v>
      </c>
      <c r="I11531" s="6">
        <v>7204</v>
      </c>
      <c r="J11531" t="str">
        <f>_xlfn.XLOOKUP(I11531,[1]Planilha1!$C:$C,[1]Planilha1!$B:$B)</f>
        <v>7204 - CD São Paulo</v>
      </c>
      <c r="K11531" t="str">
        <f>_xlfn.XLOOKUP(I11531,[1]Planilha1!$C:$C,[1]Planilha1!$D:$D)</f>
        <v>43.340.312/0010-48</v>
      </c>
      <c r="L11531" t="str">
        <f>_xlfn.XLOOKUP(B11531,[2]Projeto!$B:$B,[2]Projeto!$P:$P)</f>
        <v>Paga</v>
      </c>
      <c r="M11531" s="6">
        <v>701203</v>
      </c>
      <c r="N11531" s="6" t="s">
        <v>1125</v>
      </c>
      <c r="O11531" t="str">
        <f>_xlfn.XLOOKUP(N11531,[3]Planilha1!$N:$N,[3]Planilha1!$O:$O)</f>
        <v>FLAC</v>
      </c>
      <c r="P11531">
        <v>2026</v>
      </c>
      <c r="Q11531" s="2" t="s">
        <v>1233</v>
      </c>
    </row>
    <row r="11532" spans="1:17" ht="16.8" x14ac:dyDescent="0.3">
      <c r="A11532" t="str">
        <f t="shared" si="12"/>
        <v>Lactalis - 7000</v>
      </c>
      <c r="B11532" s="6">
        <v>4501169722</v>
      </c>
      <c r="C11532" s="6">
        <v>5264254</v>
      </c>
      <c r="D11532" s="6" t="s">
        <v>271</v>
      </c>
      <c r="E11532" s="6">
        <v>610038007</v>
      </c>
      <c r="F11532" s="6" t="s">
        <v>213</v>
      </c>
      <c r="G11532" s="12">
        <v>624</v>
      </c>
      <c r="H11532" s="12">
        <v>18.72</v>
      </c>
      <c r="I11532" s="6">
        <v>7204</v>
      </c>
      <c r="J11532" t="str">
        <f>_xlfn.XLOOKUP(I11532,[1]Planilha1!$C:$C,[1]Planilha1!$B:$B)</f>
        <v>7204 - CD São Paulo</v>
      </c>
      <c r="K11532" t="str">
        <f>_xlfn.XLOOKUP(I11532,[1]Planilha1!$C:$C,[1]Planilha1!$D:$D)</f>
        <v>43.340.312/0010-48</v>
      </c>
      <c r="L11532" t="str">
        <f>_xlfn.XLOOKUP(B11532,[2]Projeto!$B:$B,[2]Projeto!$P:$P)</f>
        <v>Paga</v>
      </c>
      <c r="M11532" s="6">
        <v>701203</v>
      </c>
      <c r="N11532" s="6" t="s">
        <v>1125</v>
      </c>
      <c r="O11532" t="str">
        <f>_xlfn.XLOOKUP(N11532,[3]Planilha1!$N:$N,[3]Planilha1!$O:$O)</f>
        <v>FLAC</v>
      </c>
      <c r="P11532">
        <v>2026</v>
      </c>
      <c r="Q11532" s="2" t="s">
        <v>1233</v>
      </c>
    </row>
    <row r="11533" spans="1:17" ht="16.8" x14ac:dyDescent="0.3">
      <c r="A11533" t="str">
        <f t="shared" si="12"/>
        <v>Lactalis - 7000</v>
      </c>
      <c r="B11533" s="6">
        <v>4501169722</v>
      </c>
      <c r="C11533" s="6">
        <v>5355103</v>
      </c>
      <c r="D11533" s="6" t="s">
        <v>622</v>
      </c>
      <c r="E11533" s="6">
        <v>610038007</v>
      </c>
      <c r="F11533" s="6" t="s">
        <v>213</v>
      </c>
      <c r="G11533" s="12">
        <v>312</v>
      </c>
      <c r="H11533" s="12">
        <v>9.36</v>
      </c>
      <c r="I11533" s="6">
        <v>7204</v>
      </c>
      <c r="J11533" t="str">
        <f>_xlfn.XLOOKUP(I11533,[1]Planilha1!$C:$C,[1]Planilha1!$B:$B)</f>
        <v>7204 - CD São Paulo</v>
      </c>
      <c r="K11533" t="str">
        <f>_xlfn.XLOOKUP(I11533,[1]Planilha1!$C:$C,[1]Planilha1!$D:$D)</f>
        <v>43.340.312/0010-48</v>
      </c>
      <c r="L11533" t="str">
        <f>_xlfn.XLOOKUP(B11533,[2]Projeto!$B:$B,[2]Projeto!$P:$P)</f>
        <v>Paga</v>
      </c>
      <c r="M11533" s="6">
        <v>701203</v>
      </c>
      <c r="N11533" s="6" t="s">
        <v>1125</v>
      </c>
      <c r="O11533" t="str">
        <f>_xlfn.XLOOKUP(N11533,[3]Planilha1!$N:$N,[3]Planilha1!$O:$O)</f>
        <v>FLAC</v>
      </c>
      <c r="P11533">
        <v>2026</v>
      </c>
      <c r="Q11533" s="2" t="s">
        <v>1233</v>
      </c>
    </row>
    <row r="11534" spans="1:17" ht="16.8" x14ac:dyDescent="0.3">
      <c r="A11534" t="str">
        <f t="shared" si="12"/>
        <v>Lactalis - 7000</v>
      </c>
      <c r="B11534" s="6">
        <v>4501169722</v>
      </c>
      <c r="C11534" s="6">
        <v>5323094</v>
      </c>
      <c r="D11534" s="6" t="s">
        <v>432</v>
      </c>
      <c r="E11534" s="6">
        <v>610109363</v>
      </c>
      <c r="F11534" s="6" t="s">
        <v>135</v>
      </c>
      <c r="G11534" s="12">
        <v>247.92</v>
      </c>
      <c r="H11534" s="12">
        <v>7.44</v>
      </c>
      <c r="I11534" s="6">
        <v>7204</v>
      </c>
      <c r="J11534" t="str">
        <f>_xlfn.XLOOKUP(I11534,[1]Planilha1!$C:$C,[1]Planilha1!$B:$B)</f>
        <v>7204 - CD São Paulo</v>
      </c>
      <c r="K11534" t="str">
        <f>_xlfn.XLOOKUP(I11534,[1]Planilha1!$C:$C,[1]Planilha1!$D:$D)</f>
        <v>43.340.312/0010-48</v>
      </c>
      <c r="L11534" t="str">
        <f>_xlfn.XLOOKUP(B11534,[2]Projeto!$B:$B,[2]Projeto!$P:$P)</f>
        <v>Paga</v>
      </c>
      <c r="M11534" s="6">
        <v>701203</v>
      </c>
      <c r="N11534" s="6" t="s">
        <v>1125</v>
      </c>
      <c r="O11534" t="str">
        <f>_xlfn.XLOOKUP(N11534,[3]Planilha1!$N:$N,[3]Planilha1!$O:$O)</f>
        <v>FLAC</v>
      </c>
      <c r="P11534">
        <v>2026</v>
      </c>
      <c r="Q11534" s="2" t="s">
        <v>1233</v>
      </c>
    </row>
    <row r="11535" spans="1:17" ht="16.8" x14ac:dyDescent="0.3">
      <c r="A11535" t="str">
        <f t="shared" si="12"/>
        <v>Lactalis - 7000</v>
      </c>
      <c r="B11535" s="6">
        <v>4501169722</v>
      </c>
      <c r="C11535" s="6">
        <v>5334202</v>
      </c>
      <c r="D11535" s="6" t="s">
        <v>464</v>
      </c>
      <c r="E11535" s="6">
        <v>610038007</v>
      </c>
      <c r="F11535" s="6" t="s">
        <v>213</v>
      </c>
      <c r="G11535" s="12">
        <v>374.4</v>
      </c>
      <c r="H11535" s="12">
        <v>11.23</v>
      </c>
      <c r="I11535" s="6">
        <v>7204</v>
      </c>
      <c r="J11535" t="str">
        <f>_xlfn.XLOOKUP(I11535,[1]Planilha1!$C:$C,[1]Planilha1!$B:$B)</f>
        <v>7204 - CD São Paulo</v>
      </c>
      <c r="K11535" t="str">
        <f>_xlfn.XLOOKUP(I11535,[1]Planilha1!$C:$C,[1]Planilha1!$D:$D)</f>
        <v>43.340.312/0010-48</v>
      </c>
      <c r="L11535" t="str">
        <f>_xlfn.XLOOKUP(B11535,[2]Projeto!$B:$B,[2]Projeto!$P:$P)</f>
        <v>Paga</v>
      </c>
      <c r="M11535" s="6">
        <v>701203</v>
      </c>
      <c r="N11535" s="6" t="s">
        <v>1125</v>
      </c>
      <c r="O11535" t="str">
        <f>_xlfn.XLOOKUP(N11535,[3]Planilha1!$N:$N,[3]Planilha1!$O:$O)</f>
        <v>FLAC</v>
      </c>
      <c r="P11535">
        <v>2026</v>
      </c>
      <c r="Q11535" s="2" t="s">
        <v>1233</v>
      </c>
    </row>
    <row r="11536" spans="1:17" ht="16.8" x14ac:dyDescent="0.3">
      <c r="A11536" t="str">
        <f t="shared" si="12"/>
        <v>Lactalis - 7000</v>
      </c>
      <c r="B11536" s="6">
        <v>4501169722</v>
      </c>
      <c r="C11536" s="6">
        <v>5334202</v>
      </c>
      <c r="D11536" s="6" t="s">
        <v>464</v>
      </c>
      <c r="E11536" s="6">
        <v>610402075</v>
      </c>
      <c r="F11536" s="6" t="s">
        <v>1234</v>
      </c>
      <c r="G11536" s="12">
        <v>216.45</v>
      </c>
      <c r="H11536" s="12">
        <v>6.49</v>
      </c>
      <c r="I11536" s="6">
        <v>7204</v>
      </c>
      <c r="J11536" t="str">
        <f>_xlfn.XLOOKUP(I11536,[1]Planilha1!$C:$C,[1]Planilha1!$B:$B)</f>
        <v>7204 - CD São Paulo</v>
      </c>
      <c r="K11536" t="str">
        <f>_xlfn.XLOOKUP(I11536,[1]Planilha1!$C:$C,[1]Planilha1!$D:$D)</f>
        <v>43.340.312/0010-48</v>
      </c>
      <c r="L11536" t="str">
        <f>_xlfn.XLOOKUP(B11536,[2]Projeto!$B:$B,[2]Projeto!$P:$P)</f>
        <v>Paga</v>
      </c>
      <c r="M11536" s="6">
        <v>701203</v>
      </c>
      <c r="N11536" s="6" t="s">
        <v>1125</v>
      </c>
      <c r="O11536" t="str">
        <f>_xlfn.XLOOKUP(N11536,[3]Planilha1!$N:$N,[3]Planilha1!$O:$O)</f>
        <v>FLAC</v>
      </c>
      <c r="P11536">
        <v>2026</v>
      </c>
      <c r="Q11536" s="2" t="s">
        <v>1233</v>
      </c>
    </row>
    <row r="11537" spans="1:17" ht="16.8" x14ac:dyDescent="0.3">
      <c r="A11537" t="str">
        <f t="shared" si="12"/>
        <v>Lactalis - 7000</v>
      </c>
      <c r="B11537" s="6">
        <v>4501169722</v>
      </c>
      <c r="C11537" s="6">
        <v>5282200</v>
      </c>
      <c r="D11537" s="6" t="s">
        <v>620</v>
      </c>
      <c r="E11537" s="6">
        <v>610038007</v>
      </c>
      <c r="F11537" s="6" t="s">
        <v>213</v>
      </c>
      <c r="G11537" s="11">
        <v>1060.8</v>
      </c>
      <c r="H11537" s="12">
        <v>31.82</v>
      </c>
      <c r="I11537" s="6">
        <v>7204</v>
      </c>
      <c r="J11537" t="str">
        <f>_xlfn.XLOOKUP(I11537,[1]Planilha1!$C:$C,[1]Planilha1!$B:$B)</f>
        <v>7204 - CD São Paulo</v>
      </c>
      <c r="K11537" t="str">
        <f>_xlfn.XLOOKUP(I11537,[1]Planilha1!$C:$C,[1]Planilha1!$D:$D)</f>
        <v>43.340.312/0010-48</v>
      </c>
      <c r="L11537" t="str">
        <f>_xlfn.XLOOKUP(B11537,[2]Projeto!$B:$B,[2]Projeto!$P:$P)</f>
        <v>Paga</v>
      </c>
      <c r="M11537" s="6">
        <v>701203</v>
      </c>
      <c r="N11537" s="6" t="s">
        <v>1125</v>
      </c>
      <c r="O11537" t="str">
        <f>_xlfn.XLOOKUP(N11537,[3]Planilha1!$N:$N,[3]Planilha1!$O:$O)</f>
        <v>FLAC</v>
      </c>
      <c r="P11537">
        <v>2026</v>
      </c>
      <c r="Q11537" s="2" t="s">
        <v>1233</v>
      </c>
    </row>
    <row r="11538" spans="1:17" ht="16.8" x14ac:dyDescent="0.3">
      <c r="A11538" t="str">
        <f t="shared" si="12"/>
        <v>Lactalis - 7000</v>
      </c>
      <c r="B11538" s="6">
        <v>4501169722</v>
      </c>
      <c r="C11538" s="6">
        <v>5264406</v>
      </c>
      <c r="D11538" s="6" t="s">
        <v>248</v>
      </c>
      <c r="E11538" s="6">
        <v>610105368</v>
      </c>
      <c r="F11538" s="6" t="s">
        <v>251</v>
      </c>
      <c r="G11538" s="12">
        <v>235.2</v>
      </c>
      <c r="H11538" s="12">
        <v>7.06</v>
      </c>
      <c r="I11538" s="6">
        <v>7204</v>
      </c>
      <c r="J11538" t="str">
        <f>_xlfn.XLOOKUP(I11538,[1]Planilha1!$C:$C,[1]Planilha1!$B:$B)</f>
        <v>7204 - CD São Paulo</v>
      </c>
      <c r="K11538" t="str">
        <f>_xlfn.XLOOKUP(I11538,[1]Planilha1!$C:$C,[1]Planilha1!$D:$D)</f>
        <v>43.340.312/0010-48</v>
      </c>
      <c r="L11538" t="str">
        <f>_xlfn.XLOOKUP(B11538,[2]Projeto!$B:$B,[2]Projeto!$P:$P)</f>
        <v>Paga</v>
      </c>
      <c r="M11538" s="6">
        <v>701203</v>
      </c>
      <c r="N11538" s="6" t="s">
        <v>1125</v>
      </c>
      <c r="O11538" t="str">
        <f>_xlfn.XLOOKUP(N11538,[3]Planilha1!$N:$N,[3]Planilha1!$O:$O)</f>
        <v>FLAC</v>
      </c>
      <c r="P11538">
        <v>2026</v>
      </c>
      <c r="Q11538" s="2" t="s">
        <v>1233</v>
      </c>
    </row>
    <row r="11539" spans="1:17" ht="16.8" x14ac:dyDescent="0.3">
      <c r="A11539" t="str">
        <f t="shared" si="12"/>
        <v>Lactalis - 7000</v>
      </c>
      <c r="B11539" s="6">
        <v>4501169722</v>
      </c>
      <c r="C11539" s="6">
        <v>5264406</v>
      </c>
      <c r="D11539" s="6" t="s">
        <v>248</v>
      </c>
      <c r="E11539" s="6">
        <v>610110340</v>
      </c>
      <c r="F11539" s="6" t="s">
        <v>122</v>
      </c>
      <c r="G11539" s="12">
        <v>148.80000000000001</v>
      </c>
      <c r="H11539" s="12">
        <v>4.46</v>
      </c>
      <c r="I11539" s="6">
        <v>7204</v>
      </c>
      <c r="J11539" t="str">
        <f>_xlfn.XLOOKUP(I11539,[1]Planilha1!$C:$C,[1]Planilha1!$B:$B)</f>
        <v>7204 - CD São Paulo</v>
      </c>
      <c r="K11539" t="str">
        <f>_xlfn.XLOOKUP(I11539,[1]Planilha1!$C:$C,[1]Planilha1!$D:$D)</f>
        <v>43.340.312/0010-48</v>
      </c>
      <c r="L11539" t="str">
        <f>_xlfn.XLOOKUP(B11539,[2]Projeto!$B:$B,[2]Projeto!$P:$P)</f>
        <v>Paga</v>
      </c>
      <c r="M11539" s="6">
        <v>701203</v>
      </c>
      <c r="N11539" s="6" t="s">
        <v>1125</v>
      </c>
      <c r="O11539" t="str">
        <f>_xlfn.XLOOKUP(N11539,[3]Planilha1!$N:$N,[3]Planilha1!$O:$O)</f>
        <v>FLAC</v>
      </c>
      <c r="P11539">
        <v>2026</v>
      </c>
      <c r="Q11539" s="2" t="s">
        <v>1233</v>
      </c>
    </row>
    <row r="11540" spans="1:17" ht="16.8" x14ac:dyDescent="0.3">
      <c r="A11540" t="str">
        <f t="shared" si="12"/>
        <v>Lactalis - 7000</v>
      </c>
      <c r="B11540" s="6">
        <v>4501169722</v>
      </c>
      <c r="C11540" s="6">
        <v>5264406</v>
      </c>
      <c r="D11540" s="6" t="s">
        <v>248</v>
      </c>
      <c r="E11540" s="6">
        <v>610133368</v>
      </c>
      <c r="F11540" s="6" t="s">
        <v>249</v>
      </c>
      <c r="G11540" s="12">
        <v>122.88</v>
      </c>
      <c r="H11540" s="12">
        <v>3.69</v>
      </c>
      <c r="I11540" s="6">
        <v>7204</v>
      </c>
      <c r="J11540" t="str">
        <f>_xlfn.XLOOKUP(I11540,[1]Planilha1!$C:$C,[1]Planilha1!$B:$B)</f>
        <v>7204 - CD São Paulo</v>
      </c>
      <c r="K11540" t="str">
        <f>_xlfn.XLOOKUP(I11540,[1]Planilha1!$C:$C,[1]Planilha1!$D:$D)</f>
        <v>43.340.312/0010-48</v>
      </c>
      <c r="L11540" t="str">
        <f>_xlfn.XLOOKUP(B11540,[2]Projeto!$B:$B,[2]Projeto!$P:$P)</f>
        <v>Paga</v>
      </c>
      <c r="M11540" s="6">
        <v>701203</v>
      </c>
      <c r="N11540" s="6" t="s">
        <v>1125</v>
      </c>
      <c r="O11540" t="str">
        <f>_xlfn.XLOOKUP(N11540,[3]Planilha1!$N:$N,[3]Planilha1!$O:$O)</f>
        <v>FLAC</v>
      </c>
      <c r="P11540">
        <v>2026</v>
      </c>
      <c r="Q11540" s="2" t="s">
        <v>1233</v>
      </c>
    </row>
    <row r="11541" spans="1:17" ht="16.8" x14ac:dyDescent="0.3">
      <c r="A11541" t="str">
        <f t="shared" si="12"/>
        <v>Lactalis - 7000</v>
      </c>
      <c r="B11541" s="6">
        <v>4501169722</v>
      </c>
      <c r="C11541" s="6">
        <v>5264406</v>
      </c>
      <c r="D11541" s="6" t="s">
        <v>248</v>
      </c>
      <c r="E11541" s="6">
        <v>610100477</v>
      </c>
      <c r="F11541" s="6" t="s">
        <v>103</v>
      </c>
      <c r="G11541" s="12">
        <v>86.8</v>
      </c>
      <c r="H11541" s="12">
        <v>2.6</v>
      </c>
      <c r="I11541" s="6">
        <v>7204</v>
      </c>
      <c r="J11541" t="str">
        <f>_xlfn.XLOOKUP(I11541,[1]Planilha1!$C:$C,[1]Planilha1!$B:$B)</f>
        <v>7204 - CD São Paulo</v>
      </c>
      <c r="K11541" t="str">
        <f>_xlfn.XLOOKUP(I11541,[1]Planilha1!$C:$C,[1]Planilha1!$D:$D)</f>
        <v>43.340.312/0010-48</v>
      </c>
      <c r="L11541" t="str">
        <f>_xlfn.XLOOKUP(B11541,[2]Projeto!$B:$B,[2]Projeto!$P:$P)</f>
        <v>Paga</v>
      </c>
      <c r="M11541" s="6">
        <v>701203</v>
      </c>
      <c r="N11541" s="6" t="s">
        <v>1125</v>
      </c>
      <c r="O11541" t="str">
        <f>_xlfn.XLOOKUP(N11541,[3]Planilha1!$N:$N,[3]Planilha1!$O:$O)</f>
        <v>FLAC</v>
      </c>
      <c r="P11541">
        <v>2026</v>
      </c>
      <c r="Q11541" s="2" t="s">
        <v>1233</v>
      </c>
    </row>
    <row r="11542" spans="1:17" ht="16.8" x14ac:dyDescent="0.3">
      <c r="A11542" t="str">
        <f t="shared" ref="A11542:A11605" si="13">IF(LEFT(I11542,1)="4","Lactalis - 4000",
IF(LEFT(I11542,1)="7","Lactalis - 7000",
IF(LEFT(I11542,1)="3","Itambé - 3000",
IF(LEFT(I11542,1)="6","Itambé - 6000",
"Não identificado"))))</f>
        <v>Lactalis - 7000</v>
      </c>
      <c r="B11542" s="6">
        <v>4501169722</v>
      </c>
      <c r="C11542" s="6">
        <v>5264406</v>
      </c>
      <c r="D11542" s="6" t="s">
        <v>248</v>
      </c>
      <c r="E11542" s="6">
        <v>610107368</v>
      </c>
      <c r="F11542" s="6" t="s">
        <v>250</v>
      </c>
      <c r="G11542" s="12">
        <v>147.84</v>
      </c>
      <c r="H11542" s="12">
        <v>4.4400000000000004</v>
      </c>
      <c r="I11542" s="6">
        <v>7204</v>
      </c>
      <c r="J11542" t="str">
        <f>_xlfn.XLOOKUP(I11542,[1]Planilha1!$C:$C,[1]Planilha1!$B:$B)</f>
        <v>7204 - CD São Paulo</v>
      </c>
      <c r="K11542" t="str">
        <f>_xlfn.XLOOKUP(I11542,[1]Planilha1!$C:$C,[1]Planilha1!$D:$D)</f>
        <v>43.340.312/0010-48</v>
      </c>
      <c r="L11542" t="str">
        <f>_xlfn.XLOOKUP(B11542,[2]Projeto!$B:$B,[2]Projeto!$P:$P)</f>
        <v>Paga</v>
      </c>
      <c r="M11542" s="6">
        <v>701203</v>
      </c>
      <c r="N11542" s="6" t="s">
        <v>1125</v>
      </c>
      <c r="O11542" t="str">
        <f>_xlfn.XLOOKUP(N11542,[3]Planilha1!$N:$N,[3]Planilha1!$O:$O)</f>
        <v>FLAC</v>
      </c>
      <c r="P11542">
        <v>2026</v>
      </c>
      <c r="Q11542" s="2" t="s">
        <v>1233</v>
      </c>
    </row>
    <row r="11543" spans="1:17" ht="16.8" x14ac:dyDescent="0.3">
      <c r="A11543" t="str">
        <f t="shared" si="13"/>
        <v>Lactalis - 7000</v>
      </c>
      <c r="B11543" s="6">
        <v>4501169722</v>
      </c>
      <c r="C11543" s="6">
        <v>5264406</v>
      </c>
      <c r="D11543" s="6" t="s">
        <v>248</v>
      </c>
      <c r="E11543" s="6">
        <v>610101477</v>
      </c>
      <c r="F11543" s="6" t="s">
        <v>855</v>
      </c>
      <c r="G11543" s="12">
        <v>86.8</v>
      </c>
      <c r="H11543" s="12">
        <v>2.6</v>
      </c>
      <c r="I11543" s="6">
        <v>7204</v>
      </c>
      <c r="J11543" t="str">
        <f>_xlfn.XLOOKUP(I11543,[1]Planilha1!$C:$C,[1]Planilha1!$B:$B)</f>
        <v>7204 - CD São Paulo</v>
      </c>
      <c r="K11543" t="str">
        <f>_xlfn.XLOOKUP(I11543,[1]Planilha1!$C:$C,[1]Planilha1!$D:$D)</f>
        <v>43.340.312/0010-48</v>
      </c>
      <c r="L11543" t="str">
        <f>_xlfn.XLOOKUP(B11543,[2]Projeto!$B:$B,[2]Projeto!$P:$P)</f>
        <v>Paga</v>
      </c>
      <c r="M11543" s="6">
        <v>701203</v>
      </c>
      <c r="N11543" s="6" t="s">
        <v>1125</v>
      </c>
      <c r="O11543" t="str">
        <f>_xlfn.XLOOKUP(N11543,[3]Planilha1!$N:$N,[3]Planilha1!$O:$O)</f>
        <v>FLAC</v>
      </c>
      <c r="P11543">
        <v>2026</v>
      </c>
      <c r="Q11543" s="2" t="s">
        <v>1233</v>
      </c>
    </row>
    <row r="11544" spans="1:17" ht="16.8" x14ac:dyDescent="0.3">
      <c r="A11544" t="str">
        <f t="shared" si="13"/>
        <v>Lactalis - 7000</v>
      </c>
      <c r="B11544" s="6">
        <v>4501169722</v>
      </c>
      <c r="C11544" s="6">
        <v>5353525</v>
      </c>
      <c r="D11544" s="6" t="s">
        <v>567</v>
      </c>
      <c r="E11544" s="6">
        <v>610038007</v>
      </c>
      <c r="F11544" s="6" t="s">
        <v>213</v>
      </c>
      <c r="G11544" s="11">
        <v>7488</v>
      </c>
      <c r="H11544" s="12">
        <v>224.64</v>
      </c>
      <c r="I11544" s="6">
        <v>7204</v>
      </c>
      <c r="J11544" t="str">
        <f>_xlfn.XLOOKUP(I11544,[1]Planilha1!$C:$C,[1]Planilha1!$B:$B)</f>
        <v>7204 - CD São Paulo</v>
      </c>
      <c r="K11544" t="str">
        <f>_xlfn.XLOOKUP(I11544,[1]Planilha1!$C:$C,[1]Planilha1!$D:$D)</f>
        <v>43.340.312/0010-48</v>
      </c>
      <c r="L11544" t="str">
        <f>_xlfn.XLOOKUP(B11544,[2]Projeto!$B:$B,[2]Projeto!$P:$P)</f>
        <v>Paga</v>
      </c>
      <c r="M11544" s="6">
        <v>701203</v>
      </c>
      <c r="N11544" s="6" t="s">
        <v>1125</v>
      </c>
      <c r="O11544" t="str">
        <f>_xlfn.XLOOKUP(N11544,[3]Planilha1!$N:$N,[3]Planilha1!$O:$O)</f>
        <v>FLAC</v>
      </c>
      <c r="P11544">
        <v>2026</v>
      </c>
      <c r="Q11544" s="2" t="s">
        <v>1233</v>
      </c>
    </row>
    <row r="11545" spans="1:17" ht="16.8" x14ac:dyDescent="0.3">
      <c r="A11545" t="str">
        <f t="shared" si="13"/>
        <v>Lactalis - 7000</v>
      </c>
      <c r="B11545" s="6">
        <v>4501169722</v>
      </c>
      <c r="C11545" s="6">
        <v>5316215</v>
      </c>
      <c r="D11545" s="6" t="s">
        <v>499</v>
      </c>
      <c r="E11545" s="6">
        <v>610402075</v>
      </c>
      <c r="F11545" s="6" t="s">
        <v>1234</v>
      </c>
      <c r="G11545" s="12">
        <v>-408.5</v>
      </c>
      <c r="H11545" s="12">
        <v>-12.26</v>
      </c>
      <c r="I11545" s="6">
        <v>7204</v>
      </c>
      <c r="J11545" t="str">
        <f>_xlfn.XLOOKUP(I11545,[1]Planilha1!$C:$C,[1]Planilha1!$B:$B)</f>
        <v>7204 - CD São Paulo</v>
      </c>
      <c r="K11545" t="str">
        <f>_xlfn.XLOOKUP(I11545,[1]Planilha1!$C:$C,[1]Planilha1!$D:$D)</f>
        <v>43.340.312/0010-48</v>
      </c>
      <c r="L11545" t="str">
        <f>_xlfn.XLOOKUP(B11545,[2]Projeto!$B:$B,[2]Projeto!$P:$P)</f>
        <v>Paga</v>
      </c>
      <c r="M11545" s="6">
        <v>701203</v>
      </c>
      <c r="N11545" s="6" t="s">
        <v>1125</v>
      </c>
      <c r="O11545" t="str">
        <f>_xlfn.XLOOKUP(N11545,[3]Planilha1!$N:$N,[3]Planilha1!$O:$O)</f>
        <v>FLAC</v>
      </c>
      <c r="P11545">
        <v>2026</v>
      </c>
      <c r="Q11545" s="2" t="s">
        <v>1233</v>
      </c>
    </row>
    <row r="11546" spans="1:17" ht="16.8" x14ac:dyDescent="0.3">
      <c r="A11546" t="str">
        <f t="shared" si="13"/>
        <v>Lactalis - 7000</v>
      </c>
      <c r="B11546" s="6">
        <v>4501169722</v>
      </c>
      <c r="C11546" s="6">
        <v>5316215</v>
      </c>
      <c r="D11546" s="6" t="s">
        <v>499</v>
      </c>
      <c r="E11546" s="6">
        <v>600412295</v>
      </c>
      <c r="F11546" s="6" t="s">
        <v>172</v>
      </c>
      <c r="G11546" s="12">
        <v>-509.4</v>
      </c>
      <c r="H11546" s="12">
        <v>-15.28</v>
      </c>
      <c r="I11546" s="6">
        <v>7204</v>
      </c>
      <c r="J11546" t="str">
        <f>_xlfn.XLOOKUP(I11546,[1]Planilha1!$C:$C,[1]Planilha1!$B:$B)</f>
        <v>7204 - CD São Paulo</v>
      </c>
      <c r="K11546" t="str">
        <f>_xlfn.XLOOKUP(I11546,[1]Planilha1!$C:$C,[1]Planilha1!$D:$D)</f>
        <v>43.340.312/0010-48</v>
      </c>
      <c r="L11546" t="str">
        <f>_xlfn.XLOOKUP(B11546,[2]Projeto!$B:$B,[2]Projeto!$P:$P)</f>
        <v>Paga</v>
      </c>
      <c r="M11546" s="6">
        <v>701203</v>
      </c>
      <c r="N11546" s="6" t="s">
        <v>1125</v>
      </c>
      <c r="O11546" t="str">
        <f>_xlfn.XLOOKUP(N11546,[3]Planilha1!$N:$N,[3]Planilha1!$O:$O)</f>
        <v>FLAC</v>
      </c>
      <c r="P11546">
        <v>2026</v>
      </c>
      <c r="Q11546" s="2" t="s">
        <v>1233</v>
      </c>
    </row>
    <row r="11547" spans="1:17" ht="16.8" x14ac:dyDescent="0.3">
      <c r="A11547" t="str">
        <f t="shared" si="13"/>
        <v>Lactalis - 7000</v>
      </c>
      <c r="B11547" s="6">
        <v>4501169722</v>
      </c>
      <c r="C11547" s="6">
        <v>5333626</v>
      </c>
      <c r="D11547" s="6" t="s">
        <v>805</v>
      </c>
      <c r="E11547" s="6">
        <v>610107340</v>
      </c>
      <c r="F11547" s="6" t="s">
        <v>79</v>
      </c>
      <c r="G11547" s="12">
        <v>-122.4</v>
      </c>
      <c r="H11547" s="12">
        <v>-3.67</v>
      </c>
      <c r="I11547" s="6">
        <v>7204</v>
      </c>
      <c r="J11547" t="str">
        <f>_xlfn.XLOOKUP(I11547,[1]Planilha1!$C:$C,[1]Planilha1!$B:$B)</f>
        <v>7204 - CD São Paulo</v>
      </c>
      <c r="K11547" t="str">
        <f>_xlfn.XLOOKUP(I11547,[1]Planilha1!$C:$C,[1]Planilha1!$D:$D)</f>
        <v>43.340.312/0010-48</v>
      </c>
      <c r="L11547" t="str">
        <f>_xlfn.XLOOKUP(B11547,[2]Projeto!$B:$B,[2]Projeto!$P:$P)</f>
        <v>Paga</v>
      </c>
      <c r="M11547" s="6">
        <v>701203</v>
      </c>
      <c r="N11547" s="6" t="s">
        <v>1125</v>
      </c>
      <c r="O11547" t="str">
        <f>_xlfn.XLOOKUP(N11547,[3]Planilha1!$N:$N,[3]Planilha1!$O:$O)</f>
        <v>FLAC</v>
      </c>
      <c r="P11547">
        <v>2026</v>
      </c>
      <c r="Q11547" s="2" t="s">
        <v>1233</v>
      </c>
    </row>
    <row r="11548" spans="1:17" ht="16.8" x14ac:dyDescent="0.3">
      <c r="A11548" t="str">
        <f t="shared" si="13"/>
        <v>Lactalis - 7000</v>
      </c>
      <c r="B11548" s="6">
        <v>4501169722</v>
      </c>
      <c r="C11548" s="6">
        <v>5229137</v>
      </c>
      <c r="D11548" s="6" t="s">
        <v>839</v>
      </c>
      <c r="E11548" s="6">
        <v>610402075</v>
      </c>
      <c r="F11548" s="6" t="s">
        <v>1234</v>
      </c>
      <c r="G11548" s="12">
        <v>408.5</v>
      </c>
      <c r="H11548" s="12">
        <v>12.26</v>
      </c>
      <c r="I11548" s="6">
        <v>7204</v>
      </c>
      <c r="J11548" t="str">
        <f>_xlfn.XLOOKUP(I11548,[1]Planilha1!$C:$C,[1]Planilha1!$B:$B)</f>
        <v>7204 - CD São Paulo</v>
      </c>
      <c r="K11548" t="str">
        <f>_xlfn.XLOOKUP(I11548,[1]Planilha1!$C:$C,[1]Planilha1!$D:$D)</f>
        <v>43.340.312/0010-48</v>
      </c>
      <c r="L11548" t="str">
        <f>_xlfn.XLOOKUP(B11548,[2]Projeto!$B:$B,[2]Projeto!$P:$P)</f>
        <v>Paga</v>
      </c>
      <c r="M11548" s="6">
        <v>701203</v>
      </c>
      <c r="N11548" s="6" t="s">
        <v>1125</v>
      </c>
      <c r="O11548" t="str">
        <f>_xlfn.XLOOKUP(N11548,[3]Planilha1!$N:$N,[3]Planilha1!$O:$O)</f>
        <v>FLAC</v>
      </c>
      <c r="P11548">
        <v>2026</v>
      </c>
      <c r="Q11548" s="2" t="s">
        <v>1233</v>
      </c>
    </row>
    <row r="11549" spans="1:17" ht="16.8" x14ac:dyDescent="0.3">
      <c r="A11549" t="str">
        <f t="shared" si="13"/>
        <v>Lactalis - 7000</v>
      </c>
      <c r="B11549" s="6">
        <v>4501169722</v>
      </c>
      <c r="C11549" s="6">
        <v>5307746</v>
      </c>
      <c r="D11549" s="6" t="s">
        <v>486</v>
      </c>
      <c r="E11549" s="6">
        <v>610048007</v>
      </c>
      <c r="F11549" s="6" t="s">
        <v>688</v>
      </c>
      <c r="G11549" s="12">
        <v>201.6</v>
      </c>
      <c r="H11549" s="12">
        <v>6.05</v>
      </c>
      <c r="I11549" s="6">
        <v>7204</v>
      </c>
      <c r="J11549" t="str">
        <f>_xlfn.XLOOKUP(I11549,[1]Planilha1!$C:$C,[1]Planilha1!$B:$B)</f>
        <v>7204 - CD São Paulo</v>
      </c>
      <c r="K11549" t="str">
        <f>_xlfn.XLOOKUP(I11549,[1]Planilha1!$C:$C,[1]Planilha1!$D:$D)</f>
        <v>43.340.312/0010-48</v>
      </c>
      <c r="L11549" t="str">
        <f>_xlfn.XLOOKUP(B11549,[2]Projeto!$B:$B,[2]Projeto!$P:$P)</f>
        <v>Paga</v>
      </c>
      <c r="M11549" s="6">
        <v>701203</v>
      </c>
      <c r="N11549" s="6" t="s">
        <v>1125</v>
      </c>
      <c r="O11549" t="str">
        <f>_xlfn.XLOOKUP(N11549,[3]Planilha1!$N:$N,[3]Planilha1!$O:$O)</f>
        <v>FLAC</v>
      </c>
      <c r="P11549">
        <v>2026</v>
      </c>
      <c r="Q11549" s="2" t="s">
        <v>1233</v>
      </c>
    </row>
    <row r="11550" spans="1:17" ht="16.8" x14ac:dyDescent="0.3">
      <c r="A11550" t="str">
        <f t="shared" si="13"/>
        <v>Lactalis - 7000</v>
      </c>
      <c r="B11550" s="6">
        <v>4501169722</v>
      </c>
      <c r="C11550" s="6">
        <v>5307746</v>
      </c>
      <c r="D11550" s="6" t="s">
        <v>486</v>
      </c>
      <c r="E11550" s="6">
        <v>610101477</v>
      </c>
      <c r="F11550" s="6" t="s">
        <v>855</v>
      </c>
      <c r="G11550" s="12">
        <v>260.39999999999998</v>
      </c>
      <c r="H11550" s="12">
        <v>7.81</v>
      </c>
      <c r="I11550" s="6">
        <v>7204</v>
      </c>
      <c r="J11550" t="str">
        <f>_xlfn.XLOOKUP(I11550,[1]Planilha1!$C:$C,[1]Planilha1!$B:$B)</f>
        <v>7204 - CD São Paulo</v>
      </c>
      <c r="K11550" t="str">
        <f>_xlfn.XLOOKUP(I11550,[1]Planilha1!$C:$C,[1]Planilha1!$D:$D)</f>
        <v>43.340.312/0010-48</v>
      </c>
      <c r="L11550" t="str">
        <f>_xlfn.XLOOKUP(B11550,[2]Projeto!$B:$B,[2]Projeto!$P:$P)</f>
        <v>Paga</v>
      </c>
      <c r="M11550" s="6">
        <v>701203</v>
      </c>
      <c r="N11550" s="6" t="s">
        <v>1125</v>
      </c>
      <c r="O11550" t="str">
        <f>_xlfn.XLOOKUP(N11550,[3]Planilha1!$N:$N,[3]Planilha1!$O:$O)</f>
        <v>FLAC</v>
      </c>
      <c r="P11550">
        <v>2026</v>
      </c>
      <c r="Q11550" s="2" t="s">
        <v>1233</v>
      </c>
    </row>
    <row r="11551" spans="1:17" ht="16.8" x14ac:dyDescent="0.3">
      <c r="A11551" t="str">
        <f t="shared" si="13"/>
        <v>Lactalis - 7000</v>
      </c>
      <c r="B11551" s="6">
        <v>4501169722</v>
      </c>
      <c r="C11551" s="6">
        <v>5307746</v>
      </c>
      <c r="D11551" s="6" t="s">
        <v>486</v>
      </c>
      <c r="E11551" s="6">
        <v>610107409</v>
      </c>
      <c r="F11551" s="6" t="s">
        <v>116</v>
      </c>
      <c r="G11551" s="12">
        <v>673.44</v>
      </c>
      <c r="H11551" s="12">
        <v>20.2</v>
      </c>
      <c r="I11551" s="6">
        <v>7204</v>
      </c>
      <c r="J11551" t="str">
        <f>_xlfn.XLOOKUP(I11551,[1]Planilha1!$C:$C,[1]Planilha1!$B:$B)</f>
        <v>7204 - CD São Paulo</v>
      </c>
      <c r="K11551" t="str">
        <f>_xlfn.XLOOKUP(I11551,[1]Planilha1!$C:$C,[1]Planilha1!$D:$D)</f>
        <v>43.340.312/0010-48</v>
      </c>
      <c r="L11551" t="str">
        <f>_xlfn.XLOOKUP(B11551,[2]Projeto!$B:$B,[2]Projeto!$P:$P)</f>
        <v>Paga</v>
      </c>
      <c r="M11551" s="6">
        <v>701203</v>
      </c>
      <c r="N11551" s="6" t="s">
        <v>1125</v>
      </c>
      <c r="O11551" t="str">
        <f>_xlfn.XLOOKUP(N11551,[3]Planilha1!$N:$N,[3]Planilha1!$O:$O)</f>
        <v>FLAC</v>
      </c>
      <c r="P11551">
        <v>2026</v>
      </c>
      <c r="Q11551" s="2" t="s">
        <v>1233</v>
      </c>
    </row>
    <row r="11552" spans="1:17" ht="16.8" x14ac:dyDescent="0.3">
      <c r="A11552" t="str">
        <f t="shared" si="13"/>
        <v>Lactalis - 7000</v>
      </c>
      <c r="B11552" s="6">
        <v>4501169722</v>
      </c>
      <c r="C11552" s="6">
        <v>5273270</v>
      </c>
      <c r="D11552" s="6" t="s">
        <v>572</v>
      </c>
      <c r="E11552" s="6">
        <v>610402075</v>
      </c>
      <c r="F11552" s="6" t="s">
        <v>1234</v>
      </c>
      <c r="G11552" s="12">
        <v>408.5</v>
      </c>
      <c r="H11552" s="12">
        <v>12.26</v>
      </c>
      <c r="I11552" s="6">
        <v>7204</v>
      </c>
      <c r="J11552" t="str">
        <f>_xlfn.XLOOKUP(I11552,[1]Planilha1!$C:$C,[1]Planilha1!$B:$B)</f>
        <v>7204 - CD São Paulo</v>
      </c>
      <c r="K11552" t="str">
        <f>_xlfn.XLOOKUP(I11552,[1]Planilha1!$C:$C,[1]Planilha1!$D:$D)</f>
        <v>43.340.312/0010-48</v>
      </c>
      <c r="L11552" t="str">
        <f>_xlfn.XLOOKUP(B11552,[2]Projeto!$B:$B,[2]Projeto!$P:$P)</f>
        <v>Paga</v>
      </c>
      <c r="M11552" s="6">
        <v>701203</v>
      </c>
      <c r="N11552" s="6" t="s">
        <v>1125</v>
      </c>
      <c r="O11552" t="str">
        <f>_xlfn.XLOOKUP(N11552,[3]Planilha1!$N:$N,[3]Planilha1!$O:$O)</f>
        <v>FLAC</v>
      </c>
      <c r="P11552">
        <v>2026</v>
      </c>
      <c r="Q11552" s="2" t="s">
        <v>1233</v>
      </c>
    </row>
    <row r="11553" spans="1:17" ht="16.8" x14ac:dyDescent="0.3">
      <c r="A11553" t="str">
        <f t="shared" si="13"/>
        <v>Lactalis - 7000</v>
      </c>
      <c r="B11553" s="6">
        <v>4501169722</v>
      </c>
      <c r="C11553" s="6">
        <v>5260140</v>
      </c>
      <c r="D11553" s="6" t="s">
        <v>214</v>
      </c>
      <c r="E11553" s="6">
        <v>610601437</v>
      </c>
      <c r="F11553" s="6" t="s">
        <v>747</v>
      </c>
      <c r="G11553" s="12">
        <v>178.52</v>
      </c>
      <c r="H11553" s="12">
        <v>5.36</v>
      </c>
      <c r="I11553" s="6">
        <v>7204</v>
      </c>
      <c r="J11553" t="str">
        <f>_xlfn.XLOOKUP(I11553,[1]Planilha1!$C:$C,[1]Planilha1!$B:$B)</f>
        <v>7204 - CD São Paulo</v>
      </c>
      <c r="K11553" t="str">
        <f>_xlfn.XLOOKUP(I11553,[1]Planilha1!$C:$C,[1]Planilha1!$D:$D)</f>
        <v>43.340.312/0010-48</v>
      </c>
      <c r="L11553" t="str">
        <f>_xlfn.XLOOKUP(B11553,[2]Projeto!$B:$B,[2]Projeto!$P:$P)</f>
        <v>Paga</v>
      </c>
      <c r="M11553" s="6">
        <v>701203</v>
      </c>
      <c r="N11553" s="6" t="s">
        <v>1125</v>
      </c>
      <c r="O11553" t="str">
        <f>_xlfn.XLOOKUP(N11553,[3]Planilha1!$N:$N,[3]Planilha1!$O:$O)</f>
        <v>FLAC</v>
      </c>
      <c r="P11553">
        <v>2026</v>
      </c>
      <c r="Q11553" s="2" t="s">
        <v>1233</v>
      </c>
    </row>
    <row r="11554" spans="1:17" ht="16.8" x14ac:dyDescent="0.3">
      <c r="A11554" t="str">
        <f t="shared" si="13"/>
        <v>Lactalis - 7000</v>
      </c>
      <c r="B11554" s="6">
        <v>4501169722</v>
      </c>
      <c r="C11554" s="6">
        <v>5254073</v>
      </c>
      <c r="D11554" s="6" t="s">
        <v>231</v>
      </c>
      <c r="E11554" s="6">
        <v>610038007</v>
      </c>
      <c r="F11554" s="6" t="s">
        <v>213</v>
      </c>
      <c r="G11554" s="12">
        <v>936</v>
      </c>
      <c r="H11554" s="12">
        <v>28.08</v>
      </c>
      <c r="I11554" s="6">
        <v>7204</v>
      </c>
      <c r="J11554" t="str">
        <f>_xlfn.XLOOKUP(I11554,[1]Planilha1!$C:$C,[1]Planilha1!$B:$B)</f>
        <v>7204 - CD São Paulo</v>
      </c>
      <c r="K11554" t="str">
        <f>_xlfn.XLOOKUP(I11554,[1]Planilha1!$C:$C,[1]Planilha1!$D:$D)</f>
        <v>43.340.312/0010-48</v>
      </c>
      <c r="L11554" t="str">
        <f>_xlfn.XLOOKUP(B11554,[2]Projeto!$B:$B,[2]Projeto!$P:$P)</f>
        <v>Paga</v>
      </c>
      <c r="M11554" s="6">
        <v>701203</v>
      </c>
      <c r="N11554" s="6" t="s">
        <v>1125</v>
      </c>
      <c r="O11554" t="str">
        <f>_xlfn.XLOOKUP(N11554,[3]Planilha1!$N:$N,[3]Planilha1!$O:$O)</f>
        <v>FLAC</v>
      </c>
      <c r="P11554">
        <v>2026</v>
      </c>
      <c r="Q11554" s="2" t="s">
        <v>1233</v>
      </c>
    </row>
    <row r="11555" spans="1:17" ht="16.8" x14ac:dyDescent="0.3">
      <c r="A11555" t="str">
        <f t="shared" si="13"/>
        <v>Lactalis - 7000</v>
      </c>
      <c r="B11555" s="6">
        <v>4501169722</v>
      </c>
      <c r="C11555" s="6">
        <v>5254073</v>
      </c>
      <c r="D11555" s="6" t="s">
        <v>231</v>
      </c>
      <c r="E11555" s="6">
        <v>610611182</v>
      </c>
      <c r="F11555" s="6" t="s">
        <v>1027</v>
      </c>
      <c r="G11555" s="12">
        <v>360</v>
      </c>
      <c r="H11555" s="12">
        <v>10.8</v>
      </c>
      <c r="I11555" s="6">
        <v>7204</v>
      </c>
      <c r="J11555" t="str">
        <f>_xlfn.XLOOKUP(I11555,[1]Planilha1!$C:$C,[1]Planilha1!$B:$B)</f>
        <v>7204 - CD São Paulo</v>
      </c>
      <c r="K11555" t="str">
        <f>_xlfn.XLOOKUP(I11555,[1]Planilha1!$C:$C,[1]Planilha1!$D:$D)</f>
        <v>43.340.312/0010-48</v>
      </c>
      <c r="L11555" t="str">
        <f>_xlfn.XLOOKUP(B11555,[2]Projeto!$B:$B,[2]Projeto!$P:$P)</f>
        <v>Paga</v>
      </c>
      <c r="M11555" s="6">
        <v>701203</v>
      </c>
      <c r="N11555" s="6" t="s">
        <v>1125</v>
      </c>
      <c r="O11555" t="str">
        <f>_xlfn.XLOOKUP(N11555,[3]Planilha1!$N:$N,[3]Planilha1!$O:$O)</f>
        <v>FLAC</v>
      </c>
      <c r="P11555">
        <v>2026</v>
      </c>
      <c r="Q11555" s="2" t="s">
        <v>1233</v>
      </c>
    </row>
    <row r="11556" spans="1:17" ht="16.8" x14ac:dyDescent="0.3">
      <c r="A11556" t="str">
        <f t="shared" si="13"/>
        <v>Lactalis - 7000</v>
      </c>
      <c r="B11556" s="6">
        <v>4501169722</v>
      </c>
      <c r="C11556" s="6">
        <v>5262129</v>
      </c>
      <c r="D11556" s="6" t="s">
        <v>439</v>
      </c>
      <c r="E11556" s="6">
        <v>610111363</v>
      </c>
      <c r="F11556" s="6" t="s">
        <v>863</v>
      </c>
      <c r="G11556" s="12">
        <v>94.56</v>
      </c>
      <c r="H11556" s="12">
        <v>2.84</v>
      </c>
      <c r="I11556" s="6">
        <v>7204</v>
      </c>
      <c r="J11556" t="str">
        <f>_xlfn.XLOOKUP(I11556,[1]Planilha1!$C:$C,[1]Planilha1!$B:$B)</f>
        <v>7204 - CD São Paulo</v>
      </c>
      <c r="K11556" t="str">
        <f>_xlfn.XLOOKUP(I11556,[1]Planilha1!$C:$C,[1]Planilha1!$D:$D)</f>
        <v>43.340.312/0010-48</v>
      </c>
      <c r="L11556" t="str">
        <f>_xlfn.XLOOKUP(B11556,[2]Projeto!$B:$B,[2]Projeto!$P:$P)</f>
        <v>Paga</v>
      </c>
      <c r="M11556" s="6">
        <v>701203</v>
      </c>
      <c r="N11556" s="6" t="s">
        <v>1125</v>
      </c>
      <c r="O11556" t="str">
        <f>_xlfn.XLOOKUP(N11556,[3]Planilha1!$N:$N,[3]Planilha1!$O:$O)</f>
        <v>FLAC</v>
      </c>
      <c r="P11556">
        <v>2026</v>
      </c>
      <c r="Q11556" s="2" t="s">
        <v>1233</v>
      </c>
    </row>
    <row r="11557" spans="1:17" ht="16.8" x14ac:dyDescent="0.3">
      <c r="A11557" t="str">
        <f t="shared" si="13"/>
        <v>Lactalis - 7000</v>
      </c>
      <c r="B11557" s="6">
        <v>4501169722</v>
      </c>
      <c r="C11557" s="6">
        <v>5262129</v>
      </c>
      <c r="D11557" s="6" t="s">
        <v>439</v>
      </c>
      <c r="E11557" s="6">
        <v>610402075</v>
      </c>
      <c r="F11557" s="6" t="s">
        <v>1234</v>
      </c>
      <c r="G11557" s="12">
        <v>408.5</v>
      </c>
      <c r="H11557" s="12">
        <v>12.26</v>
      </c>
      <c r="I11557" s="6">
        <v>7204</v>
      </c>
      <c r="J11557" t="str">
        <f>_xlfn.XLOOKUP(I11557,[1]Planilha1!$C:$C,[1]Planilha1!$B:$B)</f>
        <v>7204 - CD São Paulo</v>
      </c>
      <c r="K11557" t="str">
        <f>_xlfn.XLOOKUP(I11557,[1]Planilha1!$C:$C,[1]Planilha1!$D:$D)</f>
        <v>43.340.312/0010-48</v>
      </c>
      <c r="L11557" t="str">
        <f>_xlfn.XLOOKUP(B11557,[2]Projeto!$B:$B,[2]Projeto!$P:$P)</f>
        <v>Paga</v>
      </c>
      <c r="M11557" s="6">
        <v>701203</v>
      </c>
      <c r="N11557" s="6" t="s">
        <v>1125</v>
      </c>
      <c r="O11557" t="str">
        <f>_xlfn.XLOOKUP(N11557,[3]Planilha1!$N:$N,[3]Planilha1!$O:$O)</f>
        <v>FLAC</v>
      </c>
      <c r="P11557">
        <v>2026</v>
      </c>
      <c r="Q11557" s="2" t="s">
        <v>1233</v>
      </c>
    </row>
    <row r="11558" spans="1:17" ht="16.8" x14ac:dyDescent="0.3">
      <c r="A11558" t="str">
        <f t="shared" si="13"/>
        <v>Lactalis - 7000</v>
      </c>
      <c r="B11558" s="6">
        <v>4501169722</v>
      </c>
      <c r="C11558" s="6">
        <v>5262129</v>
      </c>
      <c r="D11558" s="6" t="s">
        <v>439</v>
      </c>
      <c r="E11558" s="6">
        <v>610038007</v>
      </c>
      <c r="F11558" s="6" t="s">
        <v>213</v>
      </c>
      <c r="G11558" s="12">
        <v>124.8</v>
      </c>
      <c r="H11558" s="12">
        <v>3.74</v>
      </c>
      <c r="I11558" s="6">
        <v>7204</v>
      </c>
      <c r="J11558" t="str">
        <f>_xlfn.XLOOKUP(I11558,[1]Planilha1!$C:$C,[1]Planilha1!$B:$B)</f>
        <v>7204 - CD São Paulo</v>
      </c>
      <c r="K11558" t="str">
        <f>_xlfn.XLOOKUP(I11558,[1]Planilha1!$C:$C,[1]Planilha1!$D:$D)</f>
        <v>43.340.312/0010-48</v>
      </c>
      <c r="L11558" t="str">
        <f>_xlfn.XLOOKUP(B11558,[2]Projeto!$B:$B,[2]Projeto!$P:$P)</f>
        <v>Paga</v>
      </c>
      <c r="M11558" s="6">
        <v>701203</v>
      </c>
      <c r="N11558" s="6" t="s">
        <v>1125</v>
      </c>
      <c r="O11558" t="str">
        <f>_xlfn.XLOOKUP(N11558,[3]Planilha1!$N:$N,[3]Planilha1!$O:$O)</f>
        <v>FLAC</v>
      </c>
      <c r="P11558">
        <v>2026</v>
      </c>
      <c r="Q11558" s="2" t="s">
        <v>1233</v>
      </c>
    </row>
    <row r="11559" spans="1:17" ht="16.8" x14ac:dyDescent="0.3">
      <c r="A11559" t="str">
        <f t="shared" si="13"/>
        <v>Lactalis - 7000</v>
      </c>
      <c r="B11559" s="6">
        <v>4501169722</v>
      </c>
      <c r="C11559" s="6">
        <v>5294651</v>
      </c>
      <c r="D11559" s="6" t="s">
        <v>341</v>
      </c>
      <c r="E11559" s="6">
        <v>610512360</v>
      </c>
      <c r="F11559" s="6" t="s">
        <v>136</v>
      </c>
      <c r="G11559" s="12">
        <v>303.24</v>
      </c>
      <c r="H11559" s="12">
        <v>9.1</v>
      </c>
      <c r="I11559" s="6">
        <v>7204</v>
      </c>
      <c r="J11559" t="str">
        <f>_xlfn.XLOOKUP(I11559,[1]Planilha1!$C:$C,[1]Planilha1!$B:$B)</f>
        <v>7204 - CD São Paulo</v>
      </c>
      <c r="K11559" t="str">
        <f>_xlfn.XLOOKUP(I11559,[1]Planilha1!$C:$C,[1]Planilha1!$D:$D)</f>
        <v>43.340.312/0010-48</v>
      </c>
      <c r="L11559" t="str">
        <f>_xlfn.XLOOKUP(B11559,[2]Projeto!$B:$B,[2]Projeto!$P:$P)</f>
        <v>Paga</v>
      </c>
      <c r="M11559" s="6">
        <v>701203</v>
      </c>
      <c r="N11559" s="6" t="s">
        <v>1125</v>
      </c>
      <c r="O11559" t="str">
        <f>_xlfn.XLOOKUP(N11559,[3]Planilha1!$N:$N,[3]Planilha1!$O:$O)</f>
        <v>FLAC</v>
      </c>
      <c r="P11559">
        <v>2026</v>
      </c>
      <c r="Q11559" s="2" t="s">
        <v>1233</v>
      </c>
    </row>
    <row r="11560" spans="1:17" ht="16.8" x14ac:dyDescent="0.3">
      <c r="A11560" t="str">
        <f t="shared" si="13"/>
        <v>Lactalis - 7000</v>
      </c>
      <c r="B11560" s="6">
        <v>4501169722</v>
      </c>
      <c r="C11560" s="6">
        <v>5309881</v>
      </c>
      <c r="D11560" s="6" t="s">
        <v>616</v>
      </c>
      <c r="E11560" s="6">
        <v>610402075</v>
      </c>
      <c r="F11560" s="6" t="s">
        <v>1234</v>
      </c>
      <c r="G11560" s="11">
        <v>1021.25</v>
      </c>
      <c r="H11560" s="12">
        <v>30.64</v>
      </c>
      <c r="I11560" s="6">
        <v>7204</v>
      </c>
      <c r="J11560" t="str">
        <f>_xlfn.XLOOKUP(I11560,[1]Planilha1!$C:$C,[1]Planilha1!$B:$B)</f>
        <v>7204 - CD São Paulo</v>
      </c>
      <c r="K11560" t="str">
        <f>_xlfn.XLOOKUP(I11560,[1]Planilha1!$C:$C,[1]Planilha1!$D:$D)</f>
        <v>43.340.312/0010-48</v>
      </c>
      <c r="L11560" t="str">
        <f>_xlfn.XLOOKUP(B11560,[2]Projeto!$B:$B,[2]Projeto!$P:$P)</f>
        <v>Paga</v>
      </c>
      <c r="M11560" s="6">
        <v>701203</v>
      </c>
      <c r="N11560" s="6" t="s">
        <v>1125</v>
      </c>
      <c r="O11560" t="str">
        <f>_xlfn.XLOOKUP(N11560,[3]Planilha1!$N:$N,[3]Planilha1!$O:$O)</f>
        <v>FLAC</v>
      </c>
      <c r="P11560">
        <v>2026</v>
      </c>
      <c r="Q11560" s="2" t="s">
        <v>1233</v>
      </c>
    </row>
    <row r="11561" spans="1:17" ht="16.8" x14ac:dyDescent="0.3">
      <c r="A11561" t="str">
        <f t="shared" si="13"/>
        <v>Lactalis - 7000</v>
      </c>
      <c r="B11561" s="6">
        <v>4501169722</v>
      </c>
      <c r="C11561" s="6">
        <v>5321728</v>
      </c>
      <c r="D11561" s="6" t="s">
        <v>514</v>
      </c>
      <c r="E11561" s="6">
        <v>610101477</v>
      </c>
      <c r="F11561" s="6" t="s">
        <v>855</v>
      </c>
      <c r="G11561" s="12">
        <v>260.39999999999998</v>
      </c>
      <c r="H11561" s="12">
        <v>7.81</v>
      </c>
      <c r="I11561" s="6">
        <v>7204</v>
      </c>
      <c r="J11561" t="str">
        <f>_xlfn.XLOOKUP(I11561,[1]Planilha1!$C:$C,[1]Planilha1!$B:$B)</f>
        <v>7204 - CD São Paulo</v>
      </c>
      <c r="K11561" t="str">
        <f>_xlfn.XLOOKUP(I11561,[1]Planilha1!$C:$C,[1]Planilha1!$D:$D)</f>
        <v>43.340.312/0010-48</v>
      </c>
      <c r="L11561" t="str">
        <f>_xlfn.XLOOKUP(B11561,[2]Projeto!$B:$B,[2]Projeto!$P:$P)</f>
        <v>Paga</v>
      </c>
      <c r="M11561" s="6">
        <v>701203</v>
      </c>
      <c r="N11561" s="6" t="s">
        <v>1125</v>
      </c>
      <c r="O11561" t="str">
        <f>_xlfn.XLOOKUP(N11561,[3]Planilha1!$N:$N,[3]Planilha1!$O:$O)</f>
        <v>FLAC</v>
      </c>
      <c r="P11561">
        <v>2026</v>
      </c>
      <c r="Q11561" s="2" t="s">
        <v>1233</v>
      </c>
    </row>
    <row r="11562" spans="1:17" ht="16.8" x14ac:dyDescent="0.3">
      <c r="A11562" t="str">
        <f t="shared" si="13"/>
        <v>Lactalis - 7000</v>
      </c>
      <c r="B11562" s="6">
        <v>4501169722</v>
      </c>
      <c r="C11562" s="6">
        <v>5321728</v>
      </c>
      <c r="D11562" s="6" t="s">
        <v>514</v>
      </c>
      <c r="E11562" s="6">
        <v>610100463</v>
      </c>
      <c r="F11562" s="6" t="s">
        <v>228</v>
      </c>
      <c r="G11562" s="12">
        <v>56.4</v>
      </c>
      <c r="H11562" s="12">
        <v>1.69</v>
      </c>
      <c r="I11562" s="6">
        <v>7204</v>
      </c>
      <c r="J11562" t="str">
        <f>_xlfn.XLOOKUP(I11562,[1]Planilha1!$C:$C,[1]Planilha1!$B:$B)</f>
        <v>7204 - CD São Paulo</v>
      </c>
      <c r="K11562" t="str">
        <f>_xlfn.XLOOKUP(I11562,[1]Planilha1!$C:$C,[1]Planilha1!$D:$D)</f>
        <v>43.340.312/0010-48</v>
      </c>
      <c r="L11562" t="str">
        <f>_xlfn.XLOOKUP(B11562,[2]Projeto!$B:$B,[2]Projeto!$P:$P)</f>
        <v>Paga</v>
      </c>
      <c r="M11562" s="6">
        <v>701203</v>
      </c>
      <c r="N11562" s="6" t="s">
        <v>1125</v>
      </c>
      <c r="O11562" t="str">
        <f>_xlfn.XLOOKUP(N11562,[3]Planilha1!$N:$N,[3]Planilha1!$O:$O)</f>
        <v>FLAC</v>
      </c>
      <c r="P11562">
        <v>2026</v>
      </c>
      <c r="Q11562" s="2" t="s">
        <v>1233</v>
      </c>
    </row>
    <row r="11563" spans="1:17" ht="16.8" x14ac:dyDescent="0.3">
      <c r="A11563" t="str">
        <f t="shared" si="13"/>
        <v>Lactalis - 7000</v>
      </c>
      <c r="B11563" s="6">
        <v>4501169722</v>
      </c>
      <c r="C11563" s="6">
        <v>5321728</v>
      </c>
      <c r="D11563" s="6" t="s">
        <v>514</v>
      </c>
      <c r="E11563" s="6">
        <v>610202462</v>
      </c>
      <c r="F11563" s="6" t="s">
        <v>684</v>
      </c>
      <c r="G11563" s="12">
        <v>54.72</v>
      </c>
      <c r="H11563" s="12">
        <v>1.64</v>
      </c>
      <c r="I11563" s="6">
        <v>7204</v>
      </c>
      <c r="J11563" t="str">
        <f>_xlfn.XLOOKUP(I11563,[1]Planilha1!$C:$C,[1]Planilha1!$B:$B)</f>
        <v>7204 - CD São Paulo</v>
      </c>
      <c r="K11563" t="str">
        <f>_xlfn.XLOOKUP(I11563,[1]Planilha1!$C:$C,[1]Planilha1!$D:$D)</f>
        <v>43.340.312/0010-48</v>
      </c>
      <c r="L11563" t="str">
        <f>_xlfn.XLOOKUP(B11563,[2]Projeto!$B:$B,[2]Projeto!$P:$P)</f>
        <v>Paga</v>
      </c>
      <c r="M11563" s="6">
        <v>701203</v>
      </c>
      <c r="N11563" s="6" t="s">
        <v>1125</v>
      </c>
      <c r="O11563" t="str">
        <f>_xlfn.XLOOKUP(N11563,[3]Planilha1!$N:$N,[3]Planilha1!$O:$O)</f>
        <v>FLAC</v>
      </c>
      <c r="P11563">
        <v>2026</v>
      </c>
      <c r="Q11563" s="2" t="s">
        <v>1233</v>
      </c>
    </row>
    <row r="11564" spans="1:17" ht="16.8" x14ac:dyDescent="0.3">
      <c r="A11564" t="str">
        <f t="shared" si="13"/>
        <v>Lactalis - 7000</v>
      </c>
      <c r="B11564" s="6">
        <v>4501169722</v>
      </c>
      <c r="C11564" s="6">
        <v>5321728</v>
      </c>
      <c r="D11564" s="6" t="s">
        <v>514</v>
      </c>
      <c r="E11564" s="6">
        <v>610100421</v>
      </c>
      <c r="F11564" s="6" t="s">
        <v>120</v>
      </c>
      <c r="G11564" s="12">
        <v>223.2</v>
      </c>
      <c r="H11564" s="12">
        <v>6.7</v>
      </c>
      <c r="I11564" s="6">
        <v>7204</v>
      </c>
      <c r="J11564" t="str">
        <f>_xlfn.XLOOKUP(I11564,[1]Planilha1!$C:$C,[1]Planilha1!$B:$B)</f>
        <v>7204 - CD São Paulo</v>
      </c>
      <c r="K11564" t="str">
        <f>_xlfn.XLOOKUP(I11564,[1]Planilha1!$C:$C,[1]Planilha1!$D:$D)</f>
        <v>43.340.312/0010-48</v>
      </c>
      <c r="L11564" t="str">
        <f>_xlfn.XLOOKUP(B11564,[2]Projeto!$B:$B,[2]Projeto!$P:$P)</f>
        <v>Paga</v>
      </c>
      <c r="M11564" s="6">
        <v>701203</v>
      </c>
      <c r="N11564" s="6" t="s">
        <v>1125</v>
      </c>
      <c r="O11564" t="str">
        <f>_xlfn.XLOOKUP(N11564,[3]Planilha1!$N:$N,[3]Planilha1!$O:$O)</f>
        <v>FLAC</v>
      </c>
      <c r="P11564">
        <v>2026</v>
      </c>
      <c r="Q11564" s="2" t="s">
        <v>1233</v>
      </c>
    </row>
    <row r="11565" spans="1:17" ht="16.8" x14ac:dyDescent="0.3">
      <c r="A11565" t="str">
        <f t="shared" si="13"/>
        <v>Lactalis - 7000</v>
      </c>
      <c r="B11565" s="6">
        <v>4501169722</v>
      </c>
      <c r="C11565" s="6">
        <v>5321728</v>
      </c>
      <c r="D11565" s="6" t="s">
        <v>514</v>
      </c>
      <c r="E11565" s="6">
        <v>610101463</v>
      </c>
      <c r="F11565" s="6" t="s">
        <v>717</v>
      </c>
      <c r="G11565" s="12">
        <v>56.4</v>
      </c>
      <c r="H11565" s="12">
        <v>1.69</v>
      </c>
      <c r="I11565" s="6">
        <v>7204</v>
      </c>
      <c r="J11565" t="str">
        <f>_xlfn.XLOOKUP(I11565,[1]Planilha1!$C:$C,[1]Planilha1!$B:$B)</f>
        <v>7204 - CD São Paulo</v>
      </c>
      <c r="K11565" t="str">
        <f>_xlfn.XLOOKUP(I11565,[1]Planilha1!$C:$C,[1]Planilha1!$D:$D)</f>
        <v>43.340.312/0010-48</v>
      </c>
      <c r="L11565" t="str">
        <f>_xlfn.XLOOKUP(B11565,[2]Projeto!$B:$B,[2]Projeto!$P:$P)</f>
        <v>Paga</v>
      </c>
      <c r="M11565" s="6">
        <v>701203</v>
      </c>
      <c r="N11565" s="6" t="s">
        <v>1125</v>
      </c>
      <c r="O11565" t="str">
        <f>_xlfn.XLOOKUP(N11565,[3]Planilha1!$N:$N,[3]Planilha1!$O:$O)</f>
        <v>FLAC</v>
      </c>
      <c r="P11565">
        <v>2026</v>
      </c>
      <c r="Q11565" s="2" t="s">
        <v>1233</v>
      </c>
    </row>
    <row r="11566" spans="1:17" ht="16.8" x14ac:dyDescent="0.3">
      <c r="A11566" t="str">
        <f t="shared" si="13"/>
        <v>Lactalis - 7000</v>
      </c>
      <c r="B11566" s="6">
        <v>4501169722</v>
      </c>
      <c r="C11566" s="6">
        <v>5357220</v>
      </c>
      <c r="D11566" s="6" t="s">
        <v>479</v>
      </c>
      <c r="E11566" s="6">
        <v>610603057</v>
      </c>
      <c r="F11566" s="6" t="s">
        <v>82</v>
      </c>
      <c r="G11566" s="12">
        <v>530.88</v>
      </c>
      <c r="H11566" s="12">
        <v>15.93</v>
      </c>
      <c r="I11566" s="6">
        <v>7204</v>
      </c>
      <c r="J11566" t="str">
        <f>_xlfn.XLOOKUP(I11566,[1]Planilha1!$C:$C,[1]Planilha1!$B:$B)</f>
        <v>7204 - CD São Paulo</v>
      </c>
      <c r="K11566" t="str">
        <f>_xlfn.XLOOKUP(I11566,[1]Planilha1!$C:$C,[1]Planilha1!$D:$D)</f>
        <v>43.340.312/0010-48</v>
      </c>
      <c r="L11566" t="str">
        <f>_xlfn.XLOOKUP(B11566,[2]Projeto!$B:$B,[2]Projeto!$P:$P)</f>
        <v>Paga</v>
      </c>
      <c r="M11566" s="6">
        <v>701203</v>
      </c>
      <c r="N11566" s="6" t="s">
        <v>1125</v>
      </c>
      <c r="O11566" t="str">
        <f>_xlfn.XLOOKUP(N11566,[3]Planilha1!$N:$N,[3]Planilha1!$O:$O)</f>
        <v>FLAC</v>
      </c>
      <c r="P11566">
        <v>2026</v>
      </c>
      <c r="Q11566" s="2" t="s">
        <v>1233</v>
      </c>
    </row>
    <row r="11567" spans="1:17" ht="16.8" x14ac:dyDescent="0.3">
      <c r="A11567" t="str">
        <f t="shared" si="13"/>
        <v>Lactalis - 7000</v>
      </c>
      <c r="B11567" s="6">
        <v>4501169722</v>
      </c>
      <c r="C11567" s="6">
        <v>5059693</v>
      </c>
      <c r="D11567" s="6" t="s">
        <v>501</v>
      </c>
      <c r="E11567" s="6">
        <v>610123368</v>
      </c>
      <c r="F11567" s="6" t="s">
        <v>117</v>
      </c>
      <c r="G11567" s="12">
        <v>61.44</v>
      </c>
      <c r="H11567" s="12">
        <v>1.84</v>
      </c>
      <c r="I11567" s="6">
        <v>7204</v>
      </c>
      <c r="J11567" t="str">
        <f>_xlfn.XLOOKUP(I11567,[1]Planilha1!$C:$C,[1]Planilha1!$B:$B)</f>
        <v>7204 - CD São Paulo</v>
      </c>
      <c r="K11567" t="str">
        <f>_xlfn.XLOOKUP(I11567,[1]Planilha1!$C:$C,[1]Planilha1!$D:$D)</f>
        <v>43.340.312/0010-48</v>
      </c>
      <c r="L11567" t="str">
        <f>_xlfn.XLOOKUP(B11567,[2]Projeto!$B:$B,[2]Projeto!$P:$P)</f>
        <v>Paga</v>
      </c>
      <c r="M11567" s="6">
        <v>701203</v>
      </c>
      <c r="N11567" s="6" t="s">
        <v>1125</v>
      </c>
      <c r="O11567" t="str">
        <f>_xlfn.XLOOKUP(N11567,[3]Planilha1!$N:$N,[3]Planilha1!$O:$O)</f>
        <v>FLAC</v>
      </c>
      <c r="P11567">
        <v>2026</v>
      </c>
      <c r="Q11567" s="2" t="s">
        <v>1233</v>
      </c>
    </row>
    <row r="11568" spans="1:17" ht="16.8" x14ac:dyDescent="0.3">
      <c r="A11568" t="str">
        <f t="shared" si="13"/>
        <v>Lactalis - 7000</v>
      </c>
      <c r="B11568" s="6">
        <v>4501169722</v>
      </c>
      <c r="C11568" s="6">
        <v>5059693</v>
      </c>
      <c r="D11568" s="6" t="s">
        <v>501</v>
      </c>
      <c r="E11568" s="6">
        <v>610102368</v>
      </c>
      <c r="F11568" s="6" t="s">
        <v>88</v>
      </c>
      <c r="G11568" s="12">
        <v>245.76</v>
      </c>
      <c r="H11568" s="12">
        <v>7.37</v>
      </c>
      <c r="I11568" s="6">
        <v>7204</v>
      </c>
      <c r="J11568" t="str">
        <f>_xlfn.XLOOKUP(I11568,[1]Planilha1!$C:$C,[1]Planilha1!$B:$B)</f>
        <v>7204 - CD São Paulo</v>
      </c>
      <c r="K11568" t="str">
        <f>_xlfn.XLOOKUP(I11568,[1]Planilha1!$C:$C,[1]Planilha1!$D:$D)</f>
        <v>43.340.312/0010-48</v>
      </c>
      <c r="L11568" t="str">
        <f>_xlfn.XLOOKUP(B11568,[2]Projeto!$B:$B,[2]Projeto!$P:$P)</f>
        <v>Paga</v>
      </c>
      <c r="M11568" s="6">
        <v>701203</v>
      </c>
      <c r="N11568" s="6" t="s">
        <v>1125</v>
      </c>
      <c r="O11568" t="str">
        <f>_xlfn.XLOOKUP(N11568,[3]Planilha1!$N:$N,[3]Planilha1!$O:$O)</f>
        <v>FLAC</v>
      </c>
      <c r="P11568">
        <v>2026</v>
      </c>
      <c r="Q11568" s="2" t="s">
        <v>1233</v>
      </c>
    </row>
    <row r="11569" spans="1:17" ht="16.8" x14ac:dyDescent="0.3">
      <c r="A11569" t="str">
        <f t="shared" si="13"/>
        <v>Lactalis - 7000</v>
      </c>
      <c r="B11569" s="6">
        <v>4501169722</v>
      </c>
      <c r="C11569" s="6">
        <v>5263679</v>
      </c>
      <c r="D11569" s="6" t="s">
        <v>235</v>
      </c>
      <c r="E11569" s="6">
        <v>610038007</v>
      </c>
      <c r="F11569" s="6" t="s">
        <v>213</v>
      </c>
      <c r="G11569" s="11">
        <v>1248</v>
      </c>
      <c r="H11569" s="12">
        <v>37.44</v>
      </c>
      <c r="I11569" s="6">
        <v>7204</v>
      </c>
      <c r="J11569" t="str">
        <f>_xlfn.XLOOKUP(I11569,[1]Planilha1!$C:$C,[1]Planilha1!$B:$B)</f>
        <v>7204 - CD São Paulo</v>
      </c>
      <c r="K11569" t="str">
        <f>_xlfn.XLOOKUP(I11569,[1]Planilha1!$C:$C,[1]Planilha1!$D:$D)</f>
        <v>43.340.312/0010-48</v>
      </c>
      <c r="L11569" t="str">
        <f>_xlfn.XLOOKUP(B11569,[2]Projeto!$B:$B,[2]Projeto!$P:$P)</f>
        <v>Paga</v>
      </c>
      <c r="M11569" s="6">
        <v>701203</v>
      </c>
      <c r="N11569" s="6" t="s">
        <v>1125</v>
      </c>
      <c r="O11569" t="str">
        <f>_xlfn.XLOOKUP(N11569,[3]Planilha1!$N:$N,[3]Planilha1!$O:$O)</f>
        <v>FLAC</v>
      </c>
      <c r="P11569">
        <v>2026</v>
      </c>
      <c r="Q11569" s="2" t="s">
        <v>1233</v>
      </c>
    </row>
    <row r="11570" spans="1:17" ht="16.8" x14ac:dyDescent="0.3">
      <c r="A11570" t="str">
        <f t="shared" si="13"/>
        <v>Lactalis - 7000</v>
      </c>
      <c r="B11570" s="6">
        <v>4501169722</v>
      </c>
      <c r="C11570" s="6">
        <v>5302766</v>
      </c>
      <c r="D11570" s="6" t="s">
        <v>462</v>
      </c>
      <c r="E11570" s="6">
        <v>610038007</v>
      </c>
      <c r="F11570" s="6" t="s">
        <v>213</v>
      </c>
      <c r="G11570" s="12">
        <v>249.6</v>
      </c>
      <c r="H11570" s="12">
        <v>7.49</v>
      </c>
      <c r="I11570" s="6">
        <v>7204</v>
      </c>
      <c r="J11570" t="str">
        <f>_xlfn.XLOOKUP(I11570,[1]Planilha1!$C:$C,[1]Planilha1!$B:$B)</f>
        <v>7204 - CD São Paulo</v>
      </c>
      <c r="K11570" t="str">
        <f>_xlfn.XLOOKUP(I11570,[1]Planilha1!$C:$C,[1]Planilha1!$D:$D)</f>
        <v>43.340.312/0010-48</v>
      </c>
      <c r="L11570" t="str">
        <f>_xlfn.XLOOKUP(B11570,[2]Projeto!$B:$B,[2]Projeto!$P:$P)</f>
        <v>Paga</v>
      </c>
      <c r="M11570" s="6">
        <v>701203</v>
      </c>
      <c r="N11570" s="6" t="s">
        <v>1125</v>
      </c>
      <c r="O11570" t="str">
        <f>_xlfn.XLOOKUP(N11570,[3]Planilha1!$N:$N,[3]Planilha1!$O:$O)</f>
        <v>FLAC</v>
      </c>
      <c r="P11570">
        <v>2026</v>
      </c>
      <c r="Q11570" s="2" t="s">
        <v>1233</v>
      </c>
    </row>
    <row r="11571" spans="1:17" ht="16.8" x14ac:dyDescent="0.3">
      <c r="A11571" t="str">
        <f t="shared" si="13"/>
        <v>Lactalis - 7000</v>
      </c>
      <c r="B11571" s="6">
        <v>4501169722</v>
      </c>
      <c r="C11571" s="6">
        <v>5342972</v>
      </c>
      <c r="D11571" s="6" t="s">
        <v>629</v>
      </c>
      <c r="E11571" s="6">
        <v>610038007</v>
      </c>
      <c r="F11571" s="6" t="s">
        <v>213</v>
      </c>
      <c r="G11571" s="12">
        <v>312</v>
      </c>
      <c r="H11571" s="12">
        <v>9.36</v>
      </c>
      <c r="I11571" s="6">
        <v>7204</v>
      </c>
      <c r="J11571" t="str">
        <f>_xlfn.XLOOKUP(I11571,[1]Planilha1!$C:$C,[1]Planilha1!$B:$B)</f>
        <v>7204 - CD São Paulo</v>
      </c>
      <c r="K11571" t="str">
        <f>_xlfn.XLOOKUP(I11571,[1]Planilha1!$C:$C,[1]Planilha1!$D:$D)</f>
        <v>43.340.312/0010-48</v>
      </c>
      <c r="L11571" t="str">
        <f>_xlfn.XLOOKUP(B11571,[2]Projeto!$B:$B,[2]Projeto!$P:$P)</f>
        <v>Paga</v>
      </c>
      <c r="M11571" s="6">
        <v>701203</v>
      </c>
      <c r="N11571" s="6" t="s">
        <v>1125</v>
      </c>
      <c r="O11571" t="str">
        <f>_xlfn.XLOOKUP(N11571,[3]Planilha1!$N:$N,[3]Planilha1!$O:$O)</f>
        <v>FLAC</v>
      </c>
      <c r="P11571">
        <v>2026</v>
      </c>
      <c r="Q11571" s="2" t="s">
        <v>1233</v>
      </c>
    </row>
    <row r="11572" spans="1:17" ht="16.8" x14ac:dyDescent="0.3">
      <c r="A11572" t="str">
        <f t="shared" si="13"/>
        <v>Lactalis - 7000</v>
      </c>
      <c r="B11572" s="6">
        <v>4501169722</v>
      </c>
      <c r="C11572" s="6">
        <v>5349879</v>
      </c>
      <c r="D11572" s="6" t="s">
        <v>742</v>
      </c>
      <c r="E11572" s="6">
        <v>610500390</v>
      </c>
      <c r="F11572" s="6" t="s">
        <v>348</v>
      </c>
      <c r="G11572" s="12">
        <v>997.2</v>
      </c>
      <c r="H11572" s="12">
        <v>29.92</v>
      </c>
      <c r="I11572" s="6">
        <v>7204</v>
      </c>
      <c r="J11572" t="str">
        <f>_xlfn.XLOOKUP(I11572,[1]Planilha1!$C:$C,[1]Planilha1!$B:$B)</f>
        <v>7204 - CD São Paulo</v>
      </c>
      <c r="K11572" t="str">
        <f>_xlfn.XLOOKUP(I11572,[1]Planilha1!$C:$C,[1]Planilha1!$D:$D)</f>
        <v>43.340.312/0010-48</v>
      </c>
      <c r="L11572" t="str">
        <f>_xlfn.XLOOKUP(B11572,[2]Projeto!$B:$B,[2]Projeto!$P:$P)</f>
        <v>Paga</v>
      </c>
      <c r="M11572" s="6">
        <v>701203</v>
      </c>
      <c r="N11572" s="6" t="s">
        <v>1125</v>
      </c>
      <c r="O11572" t="str">
        <f>_xlfn.XLOOKUP(N11572,[3]Planilha1!$N:$N,[3]Planilha1!$O:$O)</f>
        <v>FLAC</v>
      </c>
      <c r="P11572">
        <v>2026</v>
      </c>
      <c r="Q11572" s="2" t="s">
        <v>1233</v>
      </c>
    </row>
    <row r="11573" spans="1:17" ht="16.8" x14ac:dyDescent="0.3">
      <c r="A11573" t="str">
        <f t="shared" si="13"/>
        <v>Lactalis - 7000</v>
      </c>
      <c r="B11573" s="6">
        <v>4501169722</v>
      </c>
      <c r="C11573" s="6">
        <v>5366134</v>
      </c>
      <c r="D11573" s="6" t="s">
        <v>958</v>
      </c>
      <c r="E11573" s="6">
        <v>610038007</v>
      </c>
      <c r="F11573" s="6" t="s">
        <v>213</v>
      </c>
      <c r="G11573" s="12">
        <v>124.8</v>
      </c>
      <c r="H11573" s="12">
        <v>3.74</v>
      </c>
      <c r="I11573" s="6">
        <v>7204</v>
      </c>
      <c r="J11573" t="str">
        <f>_xlfn.XLOOKUP(I11573,[1]Planilha1!$C:$C,[1]Planilha1!$B:$B)</f>
        <v>7204 - CD São Paulo</v>
      </c>
      <c r="K11573" t="str">
        <f>_xlfn.XLOOKUP(I11573,[1]Planilha1!$C:$C,[1]Planilha1!$D:$D)</f>
        <v>43.340.312/0010-48</v>
      </c>
      <c r="L11573" t="str">
        <f>_xlfn.XLOOKUP(B11573,[2]Projeto!$B:$B,[2]Projeto!$P:$P)</f>
        <v>Paga</v>
      </c>
      <c r="M11573" s="6">
        <v>701203</v>
      </c>
      <c r="N11573" s="6" t="s">
        <v>1125</v>
      </c>
      <c r="O11573" t="str">
        <f>_xlfn.XLOOKUP(N11573,[3]Planilha1!$N:$N,[3]Planilha1!$O:$O)</f>
        <v>FLAC</v>
      </c>
      <c r="P11573">
        <v>2026</v>
      </c>
      <c r="Q11573" s="2" t="s">
        <v>1233</v>
      </c>
    </row>
    <row r="11574" spans="1:17" ht="16.8" x14ac:dyDescent="0.3">
      <c r="A11574" t="str">
        <f t="shared" si="13"/>
        <v>Lactalis - 7000</v>
      </c>
      <c r="B11574" s="6">
        <v>4501169722</v>
      </c>
      <c r="C11574" s="6">
        <v>5366134</v>
      </c>
      <c r="D11574" s="6" t="s">
        <v>958</v>
      </c>
      <c r="E11574" s="6">
        <v>610038007</v>
      </c>
      <c r="F11574" s="6" t="s">
        <v>213</v>
      </c>
      <c r="G11574" s="12">
        <v>249.6</v>
      </c>
      <c r="H11574" s="12">
        <v>7.49</v>
      </c>
      <c r="I11574" s="6">
        <v>7204</v>
      </c>
      <c r="J11574" t="str">
        <f>_xlfn.XLOOKUP(I11574,[1]Planilha1!$C:$C,[1]Planilha1!$B:$B)</f>
        <v>7204 - CD São Paulo</v>
      </c>
      <c r="K11574" t="str">
        <f>_xlfn.XLOOKUP(I11574,[1]Planilha1!$C:$C,[1]Planilha1!$D:$D)</f>
        <v>43.340.312/0010-48</v>
      </c>
      <c r="L11574" t="str">
        <f>_xlfn.XLOOKUP(B11574,[2]Projeto!$B:$B,[2]Projeto!$P:$P)</f>
        <v>Paga</v>
      </c>
      <c r="M11574" s="6">
        <v>701203</v>
      </c>
      <c r="N11574" s="6" t="s">
        <v>1125</v>
      </c>
      <c r="O11574" t="str">
        <f>_xlfn.XLOOKUP(N11574,[3]Planilha1!$N:$N,[3]Planilha1!$O:$O)</f>
        <v>FLAC</v>
      </c>
      <c r="P11574">
        <v>2026</v>
      </c>
      <c r="Q11574" s="2" t="s">
        <v>1233</v>
      </c>
    </row>
    <row r="11575" spans="1:17" ht="16.8" x14ac:dyDescent="0.3">
      <c r="A11575" t="str">
        <f t="shared" si="13"/>
        <v>Lactalis - 7000</v>
      </c>
      <c r="B11575" s="6">
        <v>4501169722</v>
      </c>
      <c r="C11575" s="6">
        <v>5366269</v>
      </c>
      <c r="D11575" s="6" t="s">
        <v>378</v>
      </c>
      <c r="E11575" s="6">
        <v>610402075</v>
      </c>
      <c r="F11575" s="6" t="s">
        <v>1234</v>
      </c>
      <c r="G11575" s="12">
        <v>204.25</v>
      </c>
      <c r="H11575" s="12">
        <v>6.13</v>
      </c>
      <c r="I11575" s="6">
        <v>7204</v>
      </c>
      <c r="J11575" t="str">
        <f>_xlfn.XLOOKUP(I11575,[1]Planilha1!$C:$C,[1]Planilha1!$B:$B)</f>
        <v>7204 - CD São Paulo</v>
      </c>
      <c r="K11575" t="str">
        <f>_xlfn.XLOOKUP(I11575,[1]Planilha1!$C:$C,[1]Planilha1!$D:$D)</f>
        <v>43.340.312/0010-48</v>
      </c>
      <c r="L11575" t="str">
        <f>_xlfn.XLOOKUP(B11575,[2]Projeto!$B:$B,[2]Projeto!$P:$P)</f>
        <v>Paga</v>
      </c>
      <c r="M11575" s="6">
        <v>701203</v>
      </c>
      <c r="N11575" s="6" t="s">
        <v>1125</v>
      </c>
      <c r="O11575" t="str">
        <f>_xlfn.XLOOKUP(N11575,[3]Planilha1!$N:$N,[3]Planilha1!$O:$O)</f>
        <v>FLAC</v>
      </c>
      <c r="P11575">
        <v>2026</v>
      </c>
      <c r="Q11575" s="2" t="s">
        <v>1233</v>
      </c>
    </row>
    <row r="11576" spans="1:17" ht="16.8" x14ac:dyDescent="0.3">
      <c r="A11576" t="str">
        <f t="shared" si="13"/>
        <v>Lactalis - 7000</v>
      </c>
      <c r="B11576" s="6">
        <v>4501169722</v>
      </c>
      <c r="C11576" s="6">
        <v>5296844</v>
      </c>
      <c r="D11576" s="6" t="s">
        <v>424</v>
      </c>
      <c r="E11576" s="6">
        <v>610402075</v>
      </c>
      <c r="F11576" s="6" t="s">
        <v>1234</v>
      </c>
      <c r="G11576" s="11">
        <v>2451</v>
      </c>
      <c r="H11576" s="12">
        <v>73.53</v>
      </c>
      <c r="I11576" s="6">
        <v>7204</v>
      </c>
      <c r="J11576" t="str">
        <f>_xlfn.XLOOKUP(I11576,[1]Planilha1!$C:$C,[1]Planilha1!$B:$B)</f>
        <v>7204 - CD São Paulo</v>
      </c>
      <c r="K11576" t="str">
        <f>_xlfn.XLOOKUP(I11576,[1]Planilha1!$C:$C,[1]Planilha1!$D:$D)</f>
        <v>43.340.312/0010-48</v>
      </c>
      <c r="L11576" t="str">
        <f>_xlfn.XLOOKUP(B11576,[2]Projeto!$B:$B,[2]Projeto!$P:$P)</f>
        <v>Paga</v>
      </c>
      <c r="M11576" s="6">
        <v>701203</v>
      </c>
      <c r="N11576" s="6" t="s">
        <v>1125</v>
      </c>
      <c r="O11576" t="str">
        <f>_xlfn.XLOOKUP(N11576,[3]Planilha1!$N:$N,[3]Planilha1!$O:$O)</f>
        <v>FLAC</v>
      </c>
      <c r="P11576">
        <v>2026</v>
      </c>
      <c r="Q11576" s="2" t="s">
        <v>1233</v>
      </c>
    </row>
    <row r="11577" spans="1:17" ht="16.8" x14ac:dyDescent="0.3">
      <c r="A11577" t="str">
        <f t="shared" si="13"/>
        <v>Lactalis - 7000</v>
      </c>
      <c r="B11577" s="6">
        <v>4501169722</v>
      </c>
      <c r="C11577" s="6">
        <v>5285696</v>
      </c>
      <c r="D11577" s="6" t="s">
        <v>414</v>
      </c>
      <c r="E11577" s="6">
        <v>610600428</v>
      </c>
      <c r="F11577" s="6" t="s">
        <v>132</v>
      </c>
      <c r="G11577" s="11">
        <v>1575.6</v>
      </c>
      <c r="H11577" s="12">
        <v>47.27</v>
      </c>
      <c r="I11577" s="6">
        <v>7204</v>
      </c>
      <c r="J11577" t="str">
        <f>_xlfn.XLOOKUP(I11577,[1]Planilha1!$C:$C,[1]Planilha1!$B:$B)</f>
        <v>7204 - CD São Paulo</v>
      </c>
      <c r="K11577" t="str">
        <f>_xlfn.XLOOKUP(I11577,[1]Planilha1!$C:$C,[1]Planilha1!$D:$D)</f>
        <v>43.340.312/0010-48</v>
      </c>
      <c r="L11577" t="str">
        <f>_xlfn.XLOOKUP(B11577,[2]Projeto!$B:$B,[2]Projeto!$P:$P)</f>
        <v>Paga</v>
      </c>
      <c r="M11577" s="6">
        <v>701203</v>
      </c>
      <c r="N11577" s="6" t="s">
        <v>1125</v>
      </c>
      <c r="O11577" t="str">
        <f>_xlfn.XLOOKUP(N11577,[3]Planilha1!$N:$N,[3]Planilha1!$O:$O)</f>
        <v>FLAC</v>
      </c>
      <c r="P11577">
        <v>2026</v>
      </c>
      <c r="Q11577" s="2" t="s">
        <v>1233</v>
      </c>
    </row>
    <row r="11578" spans="1:17" ht="16.8" x14ac:dyDescent="0.3">
      <c r="A11578" t="str">
        <f t="shared" si="13"/>
        <v>Lactalis - 7000</v>
      </c>
      <c r="B11578" s="6">
        <v>4501169722</v>
      </c>
      <c r="C11578" s="6">
        <v>5349292</v>
      </c>
      <c r="D11578" s="6" t="s">
        <v>480</v>
      </c>
      <c r="E11578" s="6">
        <v>610512360</v>
      </c>
      <c r="F11578" s="6" t="s">
        <v>136</v>
      </c>
      <c r="G11578" s="12">
        <v>303.24</v>
      </c>
      <c r="H11578" s="12">
        <v>9.1</v>
      </c>
      <c r="I11578" s="6">
        <v>7204</v>
      </c>
      <c r="J11578" t="str">
        <f>_xlfn.XLOOKUP(I11578,[1]Planilha1!$C:$C,[1]Planilha1!$B:$B)</f>
        <v>7204 - CD São Paulo</v>
      </c>
      <c r="K11578" t="str">
        <f>_xlfn.XLOOKUP(I11578,[1]Planilha1!$C:$C,[1]Planilha1!$D:$D)</f>
        <v>43.340.312/0010-48</v>
      </c>
      <c r="L11578" t="str">
        <f>_xlfn.XLOOKUP(B11578,[2]Projeto!$B:$B,[2]Projeto!$P:$P)</f>
        <v>Paga</v>
      </c>
      <c r="M11578" s="6">
        <v>701203</v>
      </c>
      <c r="N11578" s="6" t="s">
        <v>1125</v>
      </c>
      <c r="O11578" t="str">
        <f>_xlfn.XLOOKUP(N11578,[3]Planilha1!$N:$N,[3]Planilha1!$O:$O)</f>
        <v>FLAC</v>
      </c>
      <c r="P11578">
        <v>2026</v>
      </c>
      <c r="Q11578" s="2" t="s">
        <v>1233</v>
      </c>
    </row>
    <row r="11579" spans="1:17" ht="16.8" x14ac:dyDescent="0.3">
      <c r="A11579" t="str">
        <f t="shared" si="13"/>
        <v>Lactalis - 7000</v>
      </c>
      <c r="B11579" s="6">
        <v>4501169722</v>
      </c>
      <c r="C11579" s="6">
        <v>5256567</v>
      </c>
      <c r="D11579" s="6" t="s">
        <v>254</v>
      </c>
      <c r="E11579" s="6">
        <v>610038007</v>
      </c>
      <c r="F11579" s="6" t="s">
        <v>213</v>
      </c>
      <c r="G11579" s="12">
        <v>624</v>
      </c>
      <c r="H11579" s="12">
        <v>18.72</v>
      </c>
      <c r="I11579" s="6">
        <v>7204</v>
      </c>
      <c r="J11579" t="str">
        <f>_xlfn.XLOOKUP(I11579,[1]Planilha1!$C:$C,[1]Planilha1!$B:$B)</f>
        <v>7204 - CD São Paulo</v>
      </c>
      <c r="K11579" t="str">
        <f>_xlfn.XLOOKUP(I11579,[1]Planilha1!$C:$C,[1]Planilha1!$D:$D)</f>
        <v>43.340.312/0010-48</v>
      </c>
      <c r="L11579" t="str">
        <f>_xlfn.XLOOKUP(B11579,[2]Projeto!$B:$B,[2]Projeto!$P:$P)</f>
        <v>Paga</v>
      </c>
      <c r="M11579" s="6">
        <v>701203</v>
      </c>
      <c r="N11579" s="6" t="s">
        <v>1125</v>
      </c>
      <c r="O11579" t="str">
        <f>_xlfn.XLOOKUP(N11579,[3]Planilha1!$N:$N,[3]Planilha1!$O:$O)</f>
        <v>FLAC</v>
      </c>
      <c r="P11579">
        <v>2026</v>
      </c>
      <c r="Q11579" s="2" t="s">
        <v>1233</v>
      </c>
    </row>
    <row r="11580" spans="1:17" ht="16.8" x14ac:dyDescent="0.3">
      <c r="A11580" t="str">
        <f t="shared" si="13"/>
        <v>Lactalis - 7000</v>
      </c>
      <c r="B11580" s="6">
        <v>4501169722</v>
      </c>
      <c r="C11580" s="6">
        <v>5312815</v>
      </c>
      <c r="D11580" s="6" t="s">
        <v>638</v>
      </c>
      <c r="E11580" s="6">
        <v>610038007</v>
      </c>
      <c r="F11580" s="6" t="s">
        <v>213</v>
      </c>
      <c r="G11580" s="12">
        <v>312</v>
      </c>
      <c r="H11580" s="12">
        <v>9.36</v>
      </c>
      <c r="I11580" s="6">
        <v>7204</v>
      </c>
      <c r="J11580" t="str">
        <f>_xlfn.XLOOKUP(I11580,[1]Planilha1!$C:$C,[1]Planilha1!$B:$B)</f>
        <v>7204 - CD São Paulo</v>
      </c>
      <c r="K11580" t="str">
        <f>_xlfn.XLOOKUP(I11580,[1]Planilha1!$C:$C,[1]Planilha1!$D:$D)</f>
        <v>43.340.312/0010-48</v>
      </c>
      <c r="L11580" t="str">
        <f>_xlfn.XLOOKUP(B11580,[2]Projeto!$B:$B,[2]Projeto!$P:$P)</f>
        <v>Paga</v>
      </c>
      <c r="M11580" s="6">
        <v>701203</v>
      </c>
      <c r="N11580" s="6" t="s">
        <v>1125</v>
      </c>
      <c r="O11580" t="str">
        <f>_xlfn.XLOOKUP(N11580,[3]Planilha1!$N:$N,[3]Planilha1!$O:$O)</f>
        <v>FLAC</v>
      </c>
      <c r="P11580">
        <v>2026</v>
      </c>
      <c r="Q11580" s="2" t="s">
        <v>1233</v>
      </c>
    </row>
    <row r="11581" spans="1:17" ht="16.8" x14ac:dyDescent="0.3">
      <c r="A11581" t="str">
        <f t="shared" si="13"/>
        <v>Lactalis - 7000</v>
      </c>
      <c r="B11581" s="6">
        <v>4501169722</v>
      </c>
      <c r="C11581" s="6">
        <v>5262782</v>
      </c>
      <c r="D11581" s="6" t="s">
        <v>211</v>
      </c>
      <c r="E11581" s="6">
        <v>610401072</v>
      </c>
      <c r="F11581" s="6" t="s">
        <v>174</v>
      </c>
      <c r="G11581" s="11">
        <v>2202</v>
      </c>
      <c r="H11581" s="12">
        <v>66.06</v>
      </c>
      <c r="I11581" s="6">
        <v>7204</v>
      </c>
      <c r="J11581" t="str">
        <f>_xlfn.XLOOKUP(I11581,[1]Planilha1!$C:$C,[1]Planilha1!$B:$B)</f>
        <v>7204 - CD São Paulo</v>
      </c>
      <c r="K11581" t="str">
        <f>_xlfn.XLOOKUP(I11581,[1]Planilha1!$C:$C,[1]Planilha1!$D:$D)</f>
        <v>43.340.312/0010-48</v>
      </c>
      <c r="L11581" t="str">
        <f>_xlfn.XLOOKUP(B11581,[2]Projeto!$B:$B,[2]Projeto!$P:$P)</f>
        <v>Paga</v>
      </c>
      <c r="M11581" s="6">
        <v>701203</v>
      </c>
      <c r="N11581" s="6" t="s">
        <v>1125</v>
      </c>
      <c r="O11581" t="str">
        <f>_xlfn.XLOOKUP(N11581,[3]Planilha1!$N:$N,[3]Planilha1!$O:$O)</f>
        <v>FLAC</v>
      </c>
      <c r="P11581">
        <v>2026</v>
      </c>
      <c r="Q11581" s="2" t="s">
        <v>1233</v>
      </c>
    </row>
    <row r="11582" spans="1:17" ht="16.8" x14ac:dyDescent="0.3">
      <c r="A11582" t="str">
        <f t="shared" si="13"/>
        <v>Lactalis - 7000</v>
      </c>
      <c r="B11582" s="6">
        <v>4501169722</v>
      </c>
      <c r="C11582" s="6">
        <v>5285409</v>
      </c>
      <c r="D11582" s="6" t="s">
        <v>888</v>
      </c>
      <c r="E11582" s="6">
        <v>610038007</v>
      </c>
      <c r="F11582" s="6" t="s">
        <v>213</v>
      </c>
      <c r="G11582" s="12">
        <v>748.8</v>
      </c>
      <c r="H11582" s="12">
        <v>22.46</v>
      </c>
      <c r="I11582" s="6">
        <v>7204</v>
      </c>
      <c r="J11582" t="str">
        <f>_xlfn.XLOOKUP(I11582,[1]Planilha1!$C:$C,[1]Planilha1!$B:$B)</f>
        <v>7204 - CD São Paulo</v>
      </c>
      <c r="K11582" t="str">
        <f>_xlfn.XLOOKUP(I11582,[1]Planilha1!$C:$C,[1]Planilha1!$D:$D)</f>
        <v>43.340.312/0010-48</v>
      </c>
      <c r="L11582" t="str">
        <f>_xlfn.XLOOKUP(B11582,[2]Projeto!$B:$B,[2]Projeto!$P:$P)</f>
        <v>Paga</v>
      </c>
      <c r="M11582" s="6">
        <v>701203</v>
      </c>
      <c r="N11582" s="6" t="s">
        <v>1125</v>
      </c>
      <c r="O11582" t="str">
        <f>_xlfn.XLOOKUP(N11582,[3]Planilha1!$N:$N,[3]Planilha1!$O:$O)</f>
        <v>FLAC</v>
      </c>
      <c r="P11582">
        <v>2026</v>
      </c>
      <c r="Q11582" s="2" t="s">
        <v>1233</v>
      </c>
    </row>
    <row r="11583" spans="1:17" ht="16.8" x14ac:dyDescent="0.3">
      <c r="A11583" t="str">
        <f t="shared" si="13"/>
        <v>Lactalis - 7000</v>
      </c>
      <c r="B11583" s="6">
        <v>4501169722</v>
      </c>
      <c r="C11583" s="6">
        <v>5300119</v>
      </c>
      <c r="D11583" s="6" t="s">
        <v>739</v>
      </c>
      <c r="E11583" s="6">
        <v>610038007</v>
      </c>
      <c r="F11583" s="6" t="s">
        <v>213</v>
      </c>
      <c r="G11583" s="12">
        <v>748.8</v>
      </c>
      <c r="H11583" s="12">
        <v>22.46</v>
      </c>
      <c r="I11583" s="6">
        <v>7204</v>
      </c>
      <c r="J11583" t="str">
        <f>_xlfn.XLOOKUP(I11583,[1]Planilha1!$C:$C,[1]Planilha1!$B:$B)</f>
        <v>7204 - CD São Paulo</v>
      </c>
      <c r="K11583" t="str">
        <f>_xlfn.XLOOKUP(I11583,[1]Planilha1!$C:$C,[1]Planilha1!$D:$D)</f>
        <v>43.340.312/0010-48</v>
      </c>
      <c r="L11583" t="str">
        <f>_xlfn.XLOOKUP(B11583,[2]Projeto!$B:$B,[2]Projeto!$P:$P)</f>
        <v>Paga</v>
      </c>
      <c r="M11583" s="6">
        <v>701203</v>
      </c>
      <c r="N11583" s="6" t="s">
        <v>1125</v>
      </c>
      <c r="O11583" t="str">
        <f>_xlfn.XLOOKUP(N11583,[3]Planilha1!$N:$N,[3]Planilha1!$O:$O)</f>
        <v>FLAC</v>
      </c>
      <c r="P11583">
        <v>2026</v>
      </c>
      <c r="Q11583" s="2" t="s">
        <v>1233</v>
      </c>
    </row>
    <row r="11584" spans="1:17" ht="16.8" x14ac:dyDescent="0.3">
      <c r="A11584" t="str">
        <f t="shared" si="13"/>
        <v>Lactalis - 7000</v>
      </c>
      <c r="B11584" s="6">
        <v>4501169722</v>
      </c>
      <c r="C11584" s="6">
        <v>5301791</v>
      </c>
      <c r="D11584" s="6" t="s">
        <v>775</v>
      </c>
      <c r="E11584" s="6">
        <v>610038007</v>
      </c>
      <c r="F11584" s="6" t="s">
        <v>213</v>
      </c>
      <c r="G11584" s="12">
        <v>187.2</v>
      </c>
      <c r="H11584" s="12">
        <v>5.62</v>
      </c>
      <c r="I11584" s="6">
        <v>7204</v>
      </c>
      <c r="J11584" t="str">
        <f>_xlfn.XLOOKUP(I11584,[1]Planilha1!$C:$C,[1]Planilha1!$B:$B)</f>
        <v>7204 - CD São Paulo</v>
      </c>
      <c r="K11584" t="str">
        <f>_xlfn.XLOOKUP(I11584,[1]Planilha1!$C:$C,[1]Planilha1!$D:$D)</f>
        <v>43.340.312/0010-48</v>
      </c>
      <c r="L11584" t="str">
        <f>_xlfn.XLOOKUP(B11584,[2]Projeto!$B:$B,[2]Projeto!$P:$P)</f>
        <v>Paga</v>
      </c>
      <c r="M11584" s="6">
        <v>701203</v>
      </c>
      <c r="N11584" s="6" t="s">
        <v>1125</v>
      </c>
      <c r="O11584" t="str">
        <f>_xlfn.XLOOKUP(N11584,[3]Planilha1!$N:$N,[3]Planilha1!$O:$O)</f>
        <v>FLAC</v>
      </c>
      <c r="P11584">
        <v>2026</v>
      </c>
      <c r="Q11584" s="2" t="s">
        <v>1233</v>
      </c>
    </row>
    <row r="11585" spans="1:17" ht="16.8" x14ac:dyDescent="0.3">
      <c r="A11585" t="str">
        <f t="shared" si="13"/>
        <v>Lactalis - 7000</v>
      </c>
      <c r="B11585" s="6">
        <v>4501169722</v>
      </c>
      <c r="C11585" s="6">
        <v>5348883</v>
      </c>
      <c r="D11585" s="6" t="s">
        <v>596</v>
      </c>
      <c r="E11585" s="6">
        <v>610038007</v>
      </c>
      <c r="F11585" s="6" t="s">
        <v>213</v>
      </c>
      <c r="G11585" s="11">
        <v>1248</v>
      </c>
      <c r="H11585" s="12">
        <v>37.44</v>
      </c>
      <c r="I11585" s="6">
        <v>7204</v>
      </c>
      <c r="J11585" t="str">
        <f>_xlfn.XLOOKUP(I11585,[1]Planilha1!$C:$C,[1]Planilha1!$B:$B)</f>
        <v>7204 - CD São Paulo</v>
      </c>
      <c r="K11585" t="str">
        <f>_xlfn.XLOOKUP(I11585,[1]Planilha1!$C:$C,[1]Planilha1!$D:$D)</f>
        <v>43.340.312/0010-48</v>
      </c>
      <c r="L11585" t="str">
        <f>_xlfn.XLOOKUP(B11585,[2]Projeto!$B:$B,[2]Projeto!$P:$P)</f>
        <v>Paga</v>
      </c>
      <c r="M11585" s="6">
        <v>701203</v>
      </c>
      <c r="N11585" s="6" t="s">
        <v>1125</v>
      </c>
      <c r="O11585" t="str">
        <f>_xlfn.XLOOKUP(N11585,[3]Planilha1!$N:$N,[3]Planilha1!$O:$O)</f>
        <v>FLAC</v>
      </c>
      <c r="P11585">
        <v>2026</v>
      </c>
      <c r="Q11585" s="2" t="s">
        <v>1233</v>
      </c>
    </row>
    <row r="11586" spans="1:17" ht="16.8" x14ac:dyDescent="0.3">
      <c r="A11586" t="str">
        <f t="shared" si="13"/>
        <v>Lactalis - 7000</v>
      </c>
      <c r="B11586" s="6">
        <v>4501169722</v>
      </c>
      <c r="C11586" s="6">
        <v>5352581</v>
      </c>
      <c r="D11586" s="6" t="s">
        <v>379</v>
      </c>
      <c r="E11586" s="6">
        <v>610109363</v>
      </c>
      <c r="F11586" s="6" t="s">
        <v>135</v>
      </c>
      <c r="G11586" s="12">
        <v>247.92</v>
      </c>
      <c r="H11586" s="12">
        <v>7.44</v>
      </c>
      <c r="I11586" s="6">
        <v>7204</v>
      </c>
      <c r="J11586" t="str">
        <f>_xlfn.XLOOKUP(I11586,[1]Planilha1!$C:$C,[1]Planilha1!$B:$B)</f>
        <v>7204 - CD São Paulo</v>
      </c>
      <c r="K11586" t="str">
        <f>_xlfn.XLOOKUP(I11586,[1]Planilha1!$C:$C,[1]Planilha1!$D:$D)</f>
        <v>43.340.312/0010-48</v>
      </c>
      <c r="L11586" t="str">
        <f>_xlfn.XLOOKUP(B11586,[2]Projeto!$B:$B,[2]Projeto!$P:$P)</f>
        <v>Paga</v>
      </c>
      <c r="M11586" s="6">
        <v>701203</v>
      </c>
      <c r="N11586" s="6" t="s">
        <v>1125</v>
      </c>
      <c r="O11586" t="str">
        <f>_xlfn.XLOOKUP(N11586,[3]Planilha1!$N:$N,[3]Planilha1!$O:$O)</f>
        <v>FLAC</v>
      </c>
      <c r="P11586">
        <v>2026</v>
      </c>
      <c r="Q11586" s="2" t="s">
        <v>1233</v>
      </c>
    </row>
    <row r="11587" spans="1:17" ht="16.8" x14ac:dyDescent="0.3">
      <c r="A11587" t="str">
        <f t="shared" si="13"/>
        <v>Lactalis - 7000</v>
      </c>
      <c r="B11587" s="6">
        <v>4501169722</v>
      </c>
      <c r="C11587" s="6">
        <v>5355771</v>
      </c>
      <c r="D11587" s="6" t="s">
        <v>413</v>
      </c>
      <c r="E11587" s="6">
        <v>610111363</v>
      </c>
      <c r="F11587" s="6" t="s">
        <v>863</v>
      </c>
      <c r="G11587" s="12">
        <v>94.56</v>
      </c>
      <c r="H11587" s="12">
        <v>2.84</v>
      </c>
      <c r="I11587" s="6">
        <v>7204</v>
      </c>
      <c r="J11587" t="str">
        <f>_xlfn.XLOOKUP(I11587,[1]Planilha1!$C:$C,[1]Planilha1!$B:$B)</f>
        <v>7204 - CD São Paulo</v>
      </c>
      <c r="K11587" t="str">
        <f>_xlfn.XLOOKUP(I11587,[1]Planilha1!$C:$C,[1]Planilha1!$D:$D)</f>
        <v>43.340.312/0010-48</v>
      </c>
      <c r="L11587" t="str">
        <f>_xlfn.XLOOKUP(B11587,[2]Projeto!$B:$B,[2]Projeto!$P:$P)</f>
        <v>Paga</v>
      </c>
      <c r="M11587" s="6">
        <v>701203</v>
      </c>
      <c r="N11587" s="6" t="s">
        <v>1125</v>
      </c>
      <c r="O11587" t="str">
        <f>_xlfn.XLOOKUP(N11587,[3]Planilha1!$N:$N,[3]Planilha1!$O:$O)</f>
        <v>FLAC</v>
      </c>
      <c r="P11587">
        <v>2026</v>
      </c>
      <c r="Q11587" s="2" t="s">
        <v>1233</v>
      </c>
    </row>
    <row r="11588" spans="1:17" ht="16.8" x14ac:dyDescent="0.3">
      <c r="A11588" t="str">
        <f t="shared" si="13"/>
        <v>Lactalis - 7000</v>
      </c>
      <c r="B11588" s="6">
        <v>4501169722</v>
      </c>
      <c r="C11588" s="6">
        <v>5355771</v>
      </c>
      <c r="D11588" s="6" t="s">
        <v>413</v>
      </c>
      <c r="E11588" s="6">
        <v>600412295</v>
      </c>
      <c r="F11588" s="6" t="s">
        <v>172</v>
      </c>
      <c r="G11588" s="12">
        <v>254.7</v>
      </c>
      <c r="H11588" s="12">
        <v>7.64</v>
      </c>
      <c r="I11588" s="6">
        <v>7204</v>
      </c>
      <c r="J11588" t="str">
        <f>_xlfn.XLOOKUP(I11588,[1]Planilha1!$C:$C,[1]Planilha1!$B:$B)</f>
        <v>7204 - CD São Paulo</v>
      </c>
      <c r="K11588" t="str">
        <f>_xlfn.XLOOKUP(I11588,[1]Planilha1!$C:$C,[1]Planilha1!$D:$D)</f>
        <v>43.340.312/0010-48</v>
      </c>
      <c r="L11588" t="str">
        <f>_xlfn.XLOOKUP(B11588,[2]Projeto!$B:$B,[2]Projeto!$P:$P)</f>
        <v>Paga</v>
      </c>
      <c r="M11588" s="6">
        <v>701203</v>
      </c>
      <c r="N11588" s="6" t="s">
        <v>1125</v>
      </c>
      <c r="O11588" t="str">
        <f>_xlfn.XLOOKUP(N11588,[3]Planilha1!$N:$N,[3]Planilha1!$O:$O)</f>
        <v>FLAC</v>
      </c>
      <c r="P11588">
        <v>2026</v>
      </c>
      <c r="Q11588" s="2" t="s">
        <v>1233</v>
      </c>
    </row>
    <row r="11589" spans="1:17" ht="16.8" x14ac:dyDescent="0.3">
      <c r="A11589" t="str">
        <f t="shared" si="13"/>
        <v>Lactalis - 7000</v>
      </c>
      <c r="B11589" s="6">
        <v>4501169722</v>
      </c>
      <c r="C11589" s="6">
        <v>5364935</v>
      </c>
      <c r="D11589" s="6" t="s">
        <v>949</v>
      </c>
      <c r="E11589" s="6">
        <v>610038007</v>
      </c>
      <c r="F11589" s="6" t="s">
        <v>213</v>
      </c>
      <c r="G11589" s="12">
        <v>249.6</v>
      </c>
      <c r="H11589" s="12">
        <v>7.49</v>
      </c>
      <c r="I11589" s="6">
        <v>7204</v>
      </c>
      <c r="J11589" t="str">
        <f>_xlfn.XLOOKUP(I11589,[1]Planilha1!$C:$C,[1]Planilha1!$B:$B)</f>
        <v>7204 - CD São Paulo</v>
      </c>
      <c r="K11589" t="str">
        <f>_xlfn.XLOOKUP(I11589,[1]Planilha1!$C:$C,[1]Planilha1!$D:$D)</f>
        <v>43.340.312/0010-48</v>
      </c>
      <c r="L11589" t="str">
        <f>_xlfn.XLOOKUP(B11589,[2]Projeto!$B:$B,[2]Projeto!$P:$P)</f>
        <v>Paga</v>
      </c>
      <c r="M11589" s="6">
        <v>701203</v>
      </c>
      <c r="N11589" s="6" t="s">
        <v>1125</v>
      </c>
      <c r="O11589" t="str">
        <f>_xlfn.XLOOKUP(N11589,[3]Planilha1!$N:$N,[3]Planilha1!$O:$O)</f>
        <v>FLAC</v>
      </c>
      <c r="P11589">
        <v>2026</v>
      </c>
      <c r="Q11589" s="2" t="s">
        <v>1233</v>
      </c>
    </row>
    <row r="11590" spans="1:17" ht="16.8" x14ac:dyDescent="0.3">
      <c r="A11590" t="str">
        <f t="shared" si="13"/>
        <v>Lactalis - 7000</v>
      </c>
      <c r="B11590" s="6">
        <v>4501169722</v>
      </c>
      <c r="C11590" s="6">
        <v>5273892</v>
      </c>
      <c r="D11590" s="6" t="s">
        <v>181</v>
      </c>
      <c r="E11590" s="6">
        <v>610507158</v>
      </c>
      <c r="F11590" s="6" t="s">
        <v>219</v>
      </c>
      <c r="G11590" s="12">
        <v>199.44</v>
      </c>
      <c r="H11590" s="12">
        <v>5.98</v>
      </c>
      <c r="I11590" s="6">
        <v>7204</v>
      </c>
      <c r="J11590" t="str">
        <f>_xlfn.XLOOKUP(I11590,[1]Planilha1!$C:$C,[1]Planilha1!$B:$B)</f>
        <v>7204 - CD São Paulo</v>
      </c>
      <c r="K11590" t="str">
        <f>_xlfn.XLOOKUP(I11590,[1]Planilha1!$C:$C,[1]Planilha1!$D:$D)</f>
        <v>43.340.312/0010-48</v>
      </c>
      <c r="L11590" t="str">
        <f>_xlfn.XLOOKUP(B11590,[2]Projeto!$B:$B,[2]Projeto!$P:$P)</f>
        <v>Paga</v>
      </c>
      <c r="M11590" s="6">
        <v>701203</v>
      </c>
      <c r="N11590" s="6" t="s">
        <v>1125</v>
      </c>
      <c r="O11590" t="str">
        <f>_xlfn.XLOOKUP(N11590,[3]Planilha1!$N:$N,[3]Planilha1!$O:$O)</f>
        <v>FLAC</v>
      </c>
      <c r="P11590">
        <v>2026</v>
      </c>
      <c r="Q11590" s="2" t="s">
        <v>1233</v>
      </c>
    </row>
    <row r="11591" spans="1:17" ht="16.8" x14ac:dyDescent="0.3">
      <c r="A11591" t="str">
        <f t="shared" si="13"/>
        <v>Lactalis - 7000</v>
      </c>
      <c r="B11591" s="6">
        <v>4501169722</v>
      </c>
      <c r="C11591" s="6">
        <v>5273892</v>
      </c>
      <c r="D11591" s="6" t="s">
        <v>181</v>
      </c>
      <c r="E11591" s="6">
        <v>610100477</v>
      </c>
      <c r="F11591" s="6" t="s">
        <v>103</v>
      </c>
      <c r="G11591" s="12">
        <v>347.2</v>
      </c>
      <c r="H11591" s="12">
        <v>10.42</v>
      </c>
      <c r="I11591" s="6">
        <v>7204</v>
      </c>
      <c r="J11591" t="str">
        <f>_xlfn.XLOOKUP(I11591,[1]Planilha1!$C:$C,[1]Planilha1!$B:$B)</f>
        <v>7204 - CD São Paulo</v>
      </c>
      <c r="K11591" t="str">
        <f>_xlfn.XLOOKUP(I11591,[1]Planilha1!$C:$C,[1]Planilha1!$D:$D)</f>
        <v>43.340.312/0010-48</v>
      </c>
      <c r="L11591" t="str">
        <f>_xlfn.XLOOKUP(B11591,[2]Projeto!$B:$B,[2]Projeto!$P:$P)</f>
        <v>Paga</v>
      </c>
      <c r="M11591" s="6">
        <v>701203</v>
      </c>
      <c r="N11591" s="6" t="s">
        <v>1125</v>
      </c>
      <c r="O11591" t="str">
        <f>_xlfn.XLOOKUP(N11591,[3]Planilha1!$N:$N,[3]Planilha1!$O:$O)</f>
        <v>FLAC</v>
      </c>
      <c r="P11591">
        <v>2026</v>
      </c>
      <c r="Q11591" s="2" t="s">
        <v>1233</v>
      </c>
    </row>
    <row r="11592" spans="1:17" ht="16.8" x14ac:dyDescent="0.3">
      <c r="A11592" t="str">
        <f t="shared" si="13"/>
        <v>Lactalis - 7000</v>
      </c>
      <c r="B11592" s="6">
        <v>4501169722</v>
      </c>
      <c r="C11592" s="6">
        <v>5344670</v>
      </c>
      <c r="D11592" s="6" t="s">
        <v>436</v>
      </c>
      <c r="E11592" s="6">
        <v>610402075</v>
      </c>
      <c r="F11592" s="6" t="s">
        <v>1234</v>
      </c>
      <c r="G11592" s="11">
        <v>1634</v>
      </c>
      <c r="H11592" s="12">
        <v>49.02</v>
      </c>
      <c r="I11592" s="6">
        <v>7204</v>
      </c>
      <c r="J11592" t="str">
        <f>_xlfn.XLOOKUP(I11592,[1]Planilha1!$C:$C,[1]Planilha1!$B:$B)</f>
        <v>7204 - CD São Paulo</v>
      </c>
      <c r="K11592" t="str">
        <f>_xlfn.XLOOKUP(I11592,[1]Planilha1!$C:$C,[1]Planilha1!$D:$D)</f>
        <v>43.340.312/0010-48</v>
      </c>
      <c r="L11592" t="str">
        <f>_xlfn.XLOOKUP(B11592,[2]Projeto!$B:$B,[2]Projeto!$P:$P)</f>
        <v>Paga</v>
      </c>
      <c r="M11592" s="6">
        <v>701203</v>
      </c>
      <c r="N11592" s="6" t="s">
        <v>1125</v>
      </c>
      <c r="O11592" t="str">
        <f>_xlfn.XLOOKUP(N11592,[3]Planilha1!$N:$N,[3]Planilha1!$O:$O)</f>
        <v>FLAC</v>
      </c>
      <c r="P11592">
        <v>2026</v>
      </c>
      <c r="Q11592" s="2" t="s">
        <v>1233</v>
      </c>
    </row>
    <row r="11593" spans="1:17" ht="16.8" x14ac:dyDescent="0.3">
      <c r="A11593" t="str">
        <f t="shared" si="13"/>
        <v>Lactalis - 7000</v>
      </c>
      <c r="B11593" s="6">
        <v>4501169722</v>
      </c>
      <c r="C11593" s="6">
        <v>5352129</v>
      </c>
      <c r="D11593" s="6" t="s">
        <v>735</v>
      </c>
      <c r="E11593" s="6">
        <v>540437443</v>
      </c>
      <c r="F11593" s="6" t="s">
        <v>485</v>
      </c>
      <c r="G11593" s="12">
        <v>291.60000000000002</v>
      </c>
      <c r="H11593" s="12">
        <v>8.75</v>
      </c>
      <c r="I11593" s="6">
        <v>7204</v>
      </c>
      <c r="J11593" t="str">
        <f>_xlfn.XLOOKUP(I11593,[1]Planilha1!$C:$C,[1]Planilha1!$B:$B)</f>
        <v>7204 - CD São Paulo</v>
      </c>
      <c r="K11593" t="str">
        <f>_xlfn.XLOOKUP(I11593,[1]Planilha1!$C:$C,[1]Planilha1!$D:$D)</f>
        <v>43.340.312/0010-48</v>
      </c>
      <c r="L11593" t="str">
        <f>_xlfn.XLOOKUP(B11593,[2]Projeto!$B:$B,[2]Projeto!$P:$P)</f>
        <v>Paga</v>
      </c>
      <c r="M11593" s="6">
        <v>701203</v>
      </c>
      <c r="N11593" s="6" t="s">
        <v>1125</v>
      </c>
      <c r="O11593" t="str">
        <f>_xlfn.XLOOKUP(N11593,[3]Planilha1!$N:$N,[3]Planilha1!$O:$O)</f>
        <v>FLAC</v>
      </c>
      <c r="P11593">
        <v>2026</v>
      </c>
      <c r="Q11593" s="2" t="s">
        <v>1233</v>
      </c>
    </row>
    <row r="11594" spans="1:17" ht="16.8" x14ac:dyDescent="0.3">
      <c r="A11594" t="str">
        <f t="shared" si="13"/>
        <v>Lactalis - 7000</v>
      </c>
      <c r="B11594" s="6">
        <v>4501169722</v>
      </c>
      <c r="C11594" s="6">
        <v>5362010</v>
      </c>
      <c r="D11594" s="6" t="s">
        <v>571</v>
      </c>
      <c r="E11594" s="6">
        <v>610038007</v>
      </c>
      <c r="F11594" s="6" t="s">
        <v>213</v>
      </c>
      <c r="G11594" s="12">
        <v>312</v>
      </c>
      <c r="H11594" s="12">
        <v>9.36</v>
      </c>
      <c r="I11594" s="6">
        <v>7204</v>
      </c>
      <c r="J11594" t="str">
        <f>_xlfn.XLOOKUP(I11594,[1]Planilha1!$C:$C,[1]Planilha1!$B:$B)</f>
        <v>7204 - CD São Paulo</v>
      </c>
      <c r="K11594" t="str">
        <f>_xlfn.XLOOKUP(I11594,[1]Planilha1!$C:$C,[1]Planilha1!$D:$D)</f>
        <v>43.340.312/0010-48</v>
      </c>
      <c r="L11594" t="str">
        <f>_xlfn.XLOOKUP(B11594,[2]Projeto!$B:$B,[2]Projeto!$P:$P)</f>
        <v>Paga</v>
      </c>
      <c r="M11594" s="6">
        <v>701203</v>
      </c>
      <c r="N11594" s="6" t="s">
        <v>1125</v>
      </c>
      <c r="O11594" t="str">
        <f>_xlfn.XLOOKUP(N11594,[3]Planilha1!$N:$N,[3]Planilha1!$O:$O)</f>
        <v>FLAC</v>
      </c>
      <c r="P11594">
        <v>2026</v>
      </c>
      <c r="Q11594" s="2" t="s">
        <v>1233</v>
      </c>
    </row>
    <row r="11595" spans="1:17" ht="16.8" x14ac:dyDescent="0.3">
      <c r="A11595" t="str">
        <f t="shared" si="13"/>
        <v>Lactalis - 7000</v>
      </c>
      <c r="B11595" s="6">
        <v>4501169722</v>
      </c>
      <c r="C11595" s="6">
        <v>5185158</v>
      </c>
      <c r="D11595" s="6" t="s">
        <v>466</v>
      </c>
      <c r="E11595" s="6">
        <v>610402075</v>
      </c>
      <c r="F11595" s="6" t="s">
        <v>1234</v>
      </c>
      <c r="G11595" s="11">
        <v>7148.75</v>
      </c>
      <c r="H11595" s="12">
        <v>214.46</v>
      </c>
      <c r="I11595" s="6">
        <v>7204</v>
      </c>
      <c r="J11595" t="str">
        <f>_xlfn.XLOOKUP(I11595,[1]Planilha1!$C:$C,[1]Planilha1!$B:$B)</f>
        <v>7204 - CD São Paulo</v>
      </c>
      <c r="K11595" t="str">
        <f>_xlfn.XLOOKUP(I11595,[1]Planilha1!$C:$C,[1]Planilha1!$D:$D)</f>
        <v>43.340.312/0010-48</v>
      </c>
      <c r="L11595" t="str">
        <f>_xlfn.XLOOKUP(B11595,[2]Projeto!$B:$B,[2]Projeto!$P:$P)</f>
        <v>Paga</v>
      </c>
      <c r="M11595" s="6">
        <v>701203</v>
      </c>
      <c r="N11595" s="6" t="s">
        <v>1125</v>
      </c>
      <c r="O11595" t="str">
        <f>_xlfn.XLOOKUP(N11595,[3]Planilha1!$N:$N,[3]Planilha1!$O:$O)</f>
        <v>FLAC</v>
      </c>
      <c r="P11595">
        <v>2026</v>
      </c>
      <c r="Q11595" s="2" t="s">
        <v>1233</v>
      </c>
    </row>
    <row r="11596" spans="1:17" ht="16.8" x14ac:dyDescent="0.3">
      <c r="A11596" t="str">
        <f t="shared" si="13"/>
        <v>Lactalis - 7000</v>
      </c>
      <c r="B11596" s="6">
        <v>4501169722</v>
      </c>
      <c r="C11596" s="6">
        <v>5248517</v>
      </c>
      <c r="D11596" s="6" t="s">
        <v>545</v>
      </c>
      <c r="E11596" s="6">
        <v>610038007</v>
      </c>
      <c r="F11596" s="6" t="s">
        <v>213</v>
      </c>
      <c r="G11596" s="12">
        <v>187.2</v>
      </c>
      <c r="H11596" s="12">
        <v>5.62</v>
      </c>
      <c r="I11596" s="6">
        <v>7204</v>
      </c>
      <c r="J11596" t="str">
        <f>_xlfn.XLOOKUP(I11596,[1]Planilha1!$C:$C,[1]Planilha1!$B:$B)</f>
        <v>7204 - CD São Paulo</v>
      </c>
      <c r="K11596" t="str">
        <f>_xlfn.XLOOKUP(I11596,[1]Planilha1!$C:$C,[1]Planilha1!$D:$D)</f>
        <v>43.340.312/0010-48</v>
      </c>
      <c r="L11596" t="str">
        <f>_xlfn.XLOOKUP(B11596,[2]Projeto!$B:$B,[2]Projeto!$P:$P)</f>
        <v>Paga</v>
      </c>
      <c r="M11596" s="6">
        <v>701203</v>
      </c>
      <c r="N11596" s="6" t="s">
        <v>1125</v>
      </c>
      <c r="O11596" t="str">
        <f>_xlfn.XLOOKUP(N11596,[3]Planilha1!$N:$N,[3]Planilha1!$O:$O)</f>
        <v>FLAC</v>
      </c>
      <c r="P11596">
        <v>2026</v>
      </c>
      <c r="Q11596" s="2" t="s">
        <v>1233</v>
      </c>
    </row>
    <row r="11597" spans="1:17" ht="16.8" x14ac:dyDescent="0.3">
      <c r="A11597" t="str">
        <f t="shared" si="13"/>
        <v>Lactalis - 7000</v>
      </c>
      <c r="B11597" s="6">
        <v>4501169722</v>
      </c>
      <c r="C11597" s="6">
        <v>5264404</v>
      </c>
      <c r="D11597" s="6" t="s">
        <v>843</v>
      </c>
      <c r="E11597" s="6">
        <v>610038007</v>
      </c>
      <c r="F11597" s="6" t="s">
        <v>213</v>
      </c>
      <c r="G11597" s="12">
        <v>374.4</v>
      </c>
      <c r="H11597" s="12">
        <v>11.23</v>
      </c>
      <c r="I11597" s="6">
        <v>7204</v>
      </c>
      <c r="J11597" t="str">
        <f>_xlfn.XLOOKUP(I11597,[1]Planilha1!$C:$C,[1]Planilha1!$B:$B)</f>
        <v>7204 - CD São Paulo</v>
      </c>
      <c r="K11597" t="str">
        <f>_xlfn.XLOOKUP(I11597,[1]Planilha1!$C:$C,[1]Planilha1!$D:$D)</f>
        <v>43.340.312/0010-48</v>
      </c>
      <c r="L11597" t="str">
        <f>_xlfn.XLOOKUP(B11597,[2]Projeto!$B:$B,[2]Projeto!$P:$P)</f>
        <v>Paga</v>
      </c>
      <c r="M11597" s="6">
        <v>701203</v>
      </c>
      <c r="N11597" s="6" t="s">
        <v>1125</v>
      </c>
      <c r="O11597" t="str">
        <f>_xlfn.XLOOKUP(N11597,[3]Planilha1!$N:$N,[3]Planilha1!$O:$O)</f>
        <v>FLAC</v>
      </c>
      <c r="P11597">
        <v>2026</v>
      </c>
      <c r="Q11597" s="2" t="s">
        <v>1233</v>
      </c>
    </row>
    <row r="11598" spans="1:17" ht="16.8" x14ac:dyDescent="0.3">
      <c r="A11598" t="str">
        <f t="shared" si="13"/>
        <v>Lactalis - 7000</v>
      </c>
      <c r="B11598" s="6">
        <v>4501169722</v>
      </c>
      <c r="C11598" s="6">
        <v>5321719</v>
      </c>
      <c r="D11598" s="6" t="s">
        <v>363</v>
      </c>
      <c r="E11598" s="6">
        <v>610100421</v>
      </c>
      <c r="F11598" s="6" t="s">
        <v>120</v>
      </c>
      <c r="G11598" s="12">
        <v>74.400000000000006</v>
      </c>
      <c r="H11598" s="12">
        <v>2.23</v>
      </c>
      <c r="I11598" s="6">
        <v>7204</v>
      </c>
      <c r="J11598" t="str">
        <f>_xlfn.XLOOKUP(I11598,[1]Planilha1!$C:$C,[1]Planilha1!$B:$B)</f>
        <v>7204 - CD São Paulo</v>
      </c>
      <c r="K11598" t="str">
        <f>_xlfn.XLOOKUP(I11598,[1]Planilha1!$C:$C,[1]Planilha1!$D:$D)</f>
        <v>43.340.312/0010-48</v>
      </c>
      <c r="L11598" t="str">
        <f>_xlfn.XLOOKUP(B11598,[2]Projeto!$B:$B,[2]Projeto!$P:$P)</f>
        <v>Paga</v>
      </c>
      <c r="M11598" s="6">
        <v>701203</v>
      </c>
      <c r="N11598" s="6" t="s">
        <v>1125</v>
      </c>
      <c r="O11598" t="str">
        <f>_xlfn.XLOOKUP(N11598,[3]Planilha1!$N:$N,[3]Planilha1!$O:$O)</f>
        <v>FLAC</v>
      </c>
      <c r="P11598">
        <v>2026</v>
      </c>
      <c r="Q11598" s="2" t="s">
        <v>1233</v>
      </c>
    </row>
    <row r="11599" spans="1:17" ht="16.8" x14ac:dyDescent="0.3">
      <c r="A11599" t="str">
        <f t="shared" si="13"/>
        <v>Lactalis - 7000</v>
      </c>
      <c r="B11599" s="6">
        <v>4501169722</v>
      </c>
      <c r="C11599" s="6">
        <v>5321719</v>
      </c>
      <c r="D11599" s="6" t="s">
        <v>363</v>
      </c>
      <c r="E11599" s="6">
        <v>610202462</v>
      </c>
      <c r="F11599" s="6" t="s">
        <v>684</v>
      </c>
      <c r="G11599" s="12">
        <v>54.72</v>
      </c>
      <c r="H11599" s="12">
        <v>1.64</v>
      </c>
      <c r="I11599" s="6">
        <v>7204</v>
      </c>
      <c r="J11599" t="str">
        <f>_xlfn.XLOOKUP(I11599,[1]Planilha1!$C:$C,[1]Planilha1!$B:$B)</f>
        <v>7204 - CD São Paulo</v>
      </c>
      <c r="K11599" t="str">
        <f>_xlfn.XLOOKUP(I11599,[1]Planilha1!$C:$C,[1]Planilha1!$D:$D)</f>
        <v>43.340.312/0010-48</v>
      </c>
      <c r="L11599" t="str">
        <f>_xlfn.XLOOKUP(B11599,[2]Projeto!$B:$B,[2]Projeto!$P:$P)</f>
        <v>Paga</v>
      </c>
      <c r="M11599" s="6">
        <v>701203</v>
      </c>
      <c r="N11599" s="6" t="s">
        <v>1125</v>
      </c>
      <c r="O11599" t="str">
        <f>_xlfn.XLOOKUP(N11599,[3]Planilha1!$N:$N,[3]Planilha1!$O:$O)</f>
        <v>FLAC</v>
      </c>
      <c r="P11599">
        <v>2026</v>
      </c>
      <c r="Q11599" s="2" t="s">
        <v>1233</v>
      </c>
    </row>
    <row r="11600" spans="1:17" ht="16.8" x14ac:dyDescent="0.3">
      <c r="A11600" t="str">
        <f t="shared" si="13"/>
        <v>Lactalis - 7000</v>
      </c>
      <c r="B11600" s="6">
        <v>4501169722</v>
      </c>
      <c r="C11600" s="6">
        <v>5321719</v>
      </c>
      <c r="D11600" s="6" t="s">
        <v>363</v>
      </c>
      <c r="E11600" s="6">
        <v>610100463</v>
      </c>
      <c r="F11600" s="6" t="s">
        <v>228</v>
      </c>
      <c r="G11600" s="12">
        <v>56.4</v>
      </c>
      <c r="H11600" s="12">
        <v>1.69</v>
      </c>
      <c r="I11600" s="6">
        <v>7204</v>
      </c>
      <c r="J11600" t="str">
        <f>_xlfn.XLOOKUP(I11600,[1]Planilha1!$C:$C,[1]Planilha1!$B:$B)</f>
        <v>7204 - CD São Paulo</v>
      </c>
      <c r="K11600" t="str">
        <f>_xlfn.XLOOKUP(I11600,[1]Planilha1!$C:$C,[1]Planilha1!$D:$D)</f>
        <v>43.340.312/0010-48</v>
      </c>
      <c r="L11600" t="str">
        <f>_xlfn.XLOOKUP(B11600,[2]Projeto!$B:$B,[2]Projeto!$P:$P)</f>
        <v>Paga</v>
      </c>
      <c r="M11600" s="6">
        <v>701203</v>
      </c>
      <c r="N11600" s="6" t="s">
        <v>1125</v>
      </c>
      <c r="O11600" t="str">
        <f>_xlfn.XLOOKUP(N11600,[3]Planilha1!$N:$N,[3]Planilha1!$O:$O)</f>
        <v>FLAC</v>
      </c>
      <c r="P11600">
        <v>2026</v>
      </c>
      <c r="Q11600" s="2" t="s">
        <v>1233</v>
      </c>
    </row>
    <row r="11601" spans="1:17" ht="16.8" x14ac:dyDescent="0.3">
      <c r="A11601" t="str">
        <f t="shared" si="13"/>
        <v>Lactalis - 7000</v>
      </c>
      <c r="B11601" s="6">
        <v>4501169722</v>
      </c>
      <c r="C11601" s="6">
        <v>5321719</v>
      </c>
      <c r="D11601" s="6" t="s">
        <v>363</v>
      </c>
      <c r="E11601" s="6">
        <v>610101477</v>
      </c>
      <c r="F11601" s="6" t="s">
        <v>855</v>
      </c>
      <c r="G11601" s="12">
        <v>347.2</v>
      </c>
      <c r="H11601" s="12">
        <v>10.42</v>
      </c>
      <c r="I11601" s="6">
        <v>7204</v>
      </c>
      <c r="J11601" t="str">
        <f>_xlfn.XLOOKUP(I11601,[1]Planilha1!$C:$C,[1]Planilha1!$B:$B)</f>
        <v>7204 - CD São Paulo</v>
      </c>
      <c r="K11601" t="str">
        <f>_xlfn.XLOOKUP(I11601,[1]Planilha1!$C:$C,[1]Planilha1!$D:$D)</f>
        <v>43.340.312/0010-48</v>
      </c>
      <c r="L11601" t="str">
        <f>_xlfn.XLOOKUP(B11601,[2]Projeto!$B:$B,[2]Projeto!$P:$P)</f>
        <v>Paga</v>
      </c>
      <c r="M11601" s="6">
        <v>701203</v>
      </c>
      <c r="N11601" s="6" t="s">
        <v>1125</v>
      </c>
      <c r="O11601" t="str">
        <f>_xlfn.XLOOKUP(N11601,[3]Planilha1!$N:$N,[3]Planilha1!$O:$O)</f>
        <v>FLAC</v>
      </c>
      <c r="P11601">
        <v>2026</v>
      </c>
      <c r="Q11601" s="2" t="s">
        <v>1233</v>
      </c>
    </row>
    <row r="11602" spans="1:17" ht="16.8" x14ac:dyDescent="0.3">
      <c r="A11602" t="str">
        <f t="shared" si="13"/>
        <v>Lactalis - 7000</v>
      </c>
      <c r="B11602" s="6">
        <v>4501169722</v>
      </c>
      <c r="C11602" s="6">
        <v>5326107</v>
      </c>
      <c r="D11602" s="6" t="s">
        <v>804</v>
      </c>
      <c r="E11602" s="6">
        <v>610038007</v>
      </c>
      <c r="F11602" s="6" t="s">
        <v>213</v>
      </c>
      <c r="G11602" s="12">
        <v>499.2</v>
      </c>
      <c r="H11602" s="12">
        <v>14.98</v>
      </c>
      <c r="I11602" s="6">
        <v>7204</v>
      </c>
      <c r="J11602" t="str">
        <f>_xlfn.XLOOKUP(I11602,[1]Planilha1!$C:$C,[1]Planilha1!$B:$B)</f>
        <v>7204 - CD São Paulo</v>
      </c>
      <c r="K11602" t="str">
        <f>_xlfn.XLOOKUP(I11602,[1]Planilha1!$C:$C,[1]Planilha1!$D:$D)</f>
        <v>43.340.312/0010-48</v>
      </c>
      <c r="L11602" t="str">
        <f>_xlfn.XLOOKUP(B11602,[2]Projeto!$B:$B,[2]Projeto!$P:$P)</f>
        <v>Paga</v>
      </c>
      <c r="M11602" s="6">
        <v>701203</v>
      </c>
      <c r="N11602" s="6" t="s">
        <v>1125</v>
      </c>
      <c r="O11602" t="str">
        <f>_xlfn.XLOOKUP(N11602,[3]Planilha1!$N:$N,[3]Planilha1!$O:$O)</f>
        <v>FLAC</v>
      </c>
      <c r="P11602">
        <v>2026</v>
      </c>
      <c r="Q11602" s="2" t="s">
        <v>1233</v>
      </c>
    </row>
    <row r="11603" spans="1:17" ht="16.8" x14ac:dyDescent="0.3">
      <c r="A11603" t="str">
        <f t="shared" si="13"/>
        <v>Lactalis - 7000</v>
      </c>
      <c r="B11603" s="6">
        <v>4501169722</v>
      </c>
      <c r="C11603" s="6">
        <v>5156987</v>
      </c>
      <c r="D11603" s="6" t="s">
        <v>583</v>
      </c>
      <c r="E11603" s="6">
        <v>610038007</v>
      </c>
      <c r="F11603" s="6" t="s">
        <v>213</v>
      </c>
      <c r="G11603" s="12">
        <v>187.2</v>
      </c>
      <c r="H11603" s="12">
        <v>5.62</v>
      </c>
      <c r="I11603" s="6">
        <v>7204</v>
      </c>
      <c r="J11603" t="str">
        <f>_xlfn.XLOOKUP(I11603,[1]Planilha1!$C:$C,[1]Planilha1!$B:$B)</f>
        <v>7204 - CD São Paulo</v>
      </c>
      <c r="K11603" t="str">
        <f>_xlfn.XLOOKUP(I11603,[1]Planilha1!$C:$C,[1]Planilha1!$D:$D)</f>
        <v>43.340.312/0010-48</v>
      </c>
      <c r="L11603" t="str">
        <f>_xlfn.XLOOKUP(B11603,[2]Projeto!$B:$B,[2]Projeto!$P:$P)</f>
        <v>Paga</v>
      </c>
      <c r="M11603" s="6">
        <v>701203</v>
      </c>
      <c r="N11603" s="6" t="s">
        <v>1125</v>
      </c>
      <c r="O11603" t="str">
        <f>_xlfn.XLOOKUP(N11603,[3]Planilha1!$N:$N,[3]Planilha1!$O:$O)</f>
        <v>FLAC</v>
      </c>
      <c r="P11603">
        <v>2026</v>
      </c>
      <c r="Q11603" s="2" t="s">
        <v>1233</v>
      </c>
    </row>
    <row r="11604" spans="1:17" ht="16.8" x14ac:dyDescent="0.3">
      <c r="A11604" t="str">
        <f t="shared" si="13"/>
        <v>Lactalis - 7000</v>
      </c>
      <c r="B11604" s="6">
        <v>4501169722</v>
      </c>
      <c r="C11604" s="6">
        <v>5156987</v>
      </c>
      <c r="D11604" s="6" t="s">
        <v>583</v>
      </c>
      <c r="E11604" s="6">
        <v>610100477</v>
      </c>
      <c r="F11604" s="6" t="s">
        <v>103</v>
      </c>
      <c r="G11604" s="12">
        <v>173.6</v>
      </c>
      <c r="H11604" s="12">
        <v>5.21</v>
      </c>
      <c r="I11604" s="6">
        <v>7204</v>
      </c>
      <c r="J11604" t="str">
        <f>_xlfn.XLOOKUP(I11604,[1]Planilha1!$C:$C,[1]Planilha1!$B:$B)</f>
        <v>7204 - CD São Paulo</v>
      </c>
      <c r="K11604" t="str">
        <f>_xlfn.XLOOKUP(I11604,[1]Planilha1!$C:$C,[1]Planilha1!$D:$D)</f>
        <v>43.340.312/0010-48</v>
      </c>
      <c r="L11604" t="str">
        <f>_xlfn.XLOOKUP(B11604,[2]Projeto!$B:$B,[2]Projeto!$P:$P)</f>
        <v>Paga</v>
      </c>
      <c r="M11604" s="6">
        <v>701203</v>
      </c>
      <c r="N11604" s="6" t="s">
        <v>1125</v>
      </c>
      <c r="O11604" t="str">
        <f>_xlfn.XLOOKUP(N11604,[3]Planilha1!$N:$N,[3]Planilha1!$O:$O)</f>
        <v>FLAC</v>
      </c>
      <c r="P11604">
        <v>2026</v>
      </c>
      <c r="Q11604" s="2" t="s">
        <v>1233</v>
      </c>
    </row>
    <row r="11605" spans="1:17" ht="16.8" x14ac:dyDescent="0.3">
      <c r="A11605" t="str">
        <f t="shared" si="13"/>
        <v>Lactalis - 7000</v>
      </c>
      <c r="B11605" s="6">
        <v>4501169722</v>
      </c>
      <c r="C11605" s="6">
        <v>5247982</v>
      </c>
      <c r="D11605" s="6" t="s">
        <v>396</v>
      </c>
      <c r="E11605" s="6">
        <v>610111363</v>
      </c>
      <c r="F11605" s="6" t="s">
        <v>863</v>
      </c>
      <c r="G11605" s="12">
        <v>189.12</v>
      </c>
      <c r="H11605" s="12">
        <v>5.67</v>
      </c>
      <c r="I11605" s="6">
        <v>7204</v>
      </c>
      <c r="J11605" t="str">
        <f>_xlfn.XLOOKUP(I11605,[1]Planilha1!$C:$C,[1]Planilha1!$B:$B)</f>
        <v>7204 - CD São Paulo</v>
      </c>
      <c r="K11605" t="str">
        <f>_xlfn.XLOOKUP(I11605,[1]Planilha1!$C:$C,[1]Planilha1!$D:$D)</f>
        <v>43.340.312/0010-48</v>
      </c>
      <c r="L11605" t="str">
        <f>_xlfn.XLOOKUP(B11605,[2]Projeto!$B:$B,[2]Projeto!$P:$P)</f>
        <v>Paga</v>
      </c>
      <c r="M11605" s="6">
        <v>701203</v>
      </c>
      <c r="N11605" s="6" t="s">
        <v>1125</v>
      </c>
      <c r="O11605" t="str">
        <f>_xlfn.XLOOKUP(N11605,[3]Planilha1!$N:$N,[3]Planilha1!$O:$O)</f>
        <v>FLAC</v>
      </c>
      <c r="P11605">
        <v>2026</v>
      </c>
      <c r="Q11605" s="2" t="s">
        <v>1233</v>
      </c>
    </row>
    <row r="11606" spans="1:17" ht="16.8" x14ac:dyDescent="0.3">
      <c r="A11606" t="str">
        <f t="shared" ref="A11606:A11669" si="14">IF(LEFT(I11606,1)="4","Lactalis - 4000",
IF(LEFT(I11606,1)="7","Lactalis - 7000",
IF(LEFT(I11606,1)="3","Itambé - 3000",
IF(LEFT(I11606,1)="6","Itambé - 6000",
"Não identificado"))))</f>
        <v>Lactalis - 7000</v>
      </c>
      <c r="B11606" s="6">
        <v>4501169722</v>
      </c>
      <c r="C11606" s="6">
        <v>5247982</v>
      </c>
      <c r="D11606" s="6" t="s">
        <v>396</v>
      </c>
      <c r="E11606" s="6">
        <v>610100409</v>
      </c>
      <c r="F11606" s="6" t="s">
        <v>161</v>
      </c>
      <c r="G11606" s="12">
        <v>250.72</v>
      </c>
      <c r="H11606" s="12">
        <v>7.52</v>
      </c>
      <c r="I11606" s="6">
        <v>7204</v>
      </c>
      <c r="J11606" t="str">
        <f>_xlfn.XLOOKUP(I11606,[1]Planilha1!$C:$C,[1]Planilha1!$B:$B)</f>
        <v>7204 - CD São Paulo</v>
      </c>
      <c r="K11606" t="str">
        <f>_xlfn.XLOOKUP(I11606,[1]Planilha1!$C:$C,[1]Planilha1!$D:$D)</f>
        <v>43.340.312/0010-48</v>
      </c>
      <c r="L11606" t="str">
        <f>_xlfn.XLOOKUP(B11606,[2]Projeto!$B:$B,[2]Projeto!$P:$P)</f>
        <v>Paga</v>
      </c>
      <c r="M11606" s="6">
        <v>701203</v>
      </c>
      <c r="N11606" s="6" t="s">
        <v>1125</v>
      </c>
      <c r="O11606" t="str">
        <f>_xlfn.XLOOKUP(N11606,[3]Planilha1!$N:$N,[3]Planilha1!$O:$O)</f>
        <v>FLAC</v>
      </c>
      <c r="P11606">
        <v>2026</v>
      </c>
      <c r="Q11606" s="2" t="s">
        <v>1233</v>
      </c>
    </row>
    <row r="11607" spans="1:17" ht="16.8" x14ac:dyDescent="0.3">
      <c r="A11607" t="str">
        <f t="shared" si="14"/>
        <v>Lactalis - 7000</v>
      </c>
      <c r="B11607" s="6">
        <v>4501169722</v>
      </c>
      <c r="C11607" s="6">
        <v>5247982</v>
      </c>
      <c r="D11607" s="6" t="s">
        <v>396</v>
      </c>
      <c r="E11607" s="6">
        <v>610112409</v>
      </c>
      <c r="F11607" s="6" t="s">
        <v>703</v>
      </c>
      <c r="G11607" s="12">
        <v>250.72</v>
      </c>
      <c r="H11607" s="12">
        <v>7.52</v>
      </c>
      <c r="I11607" s="6">
        <v>7204</v>
      </c>
      <c r="J11607" t="str">
        <f>_xlfn.XLOOKUP(I11607,[1]Planilha1!$C:$C,[1]Planilha1!$B:$B)</f>
        <v>7204 - CD São Paulo</v>
      </c>
      <c r="K11607" t="str">
        <f>_xlfn.XLOOKUP(I11607,[1]Planilha1!$C:$C,[1]Planilha1!$D:$D)</f>
        <v>43.340.312/0010-48</v>
      </c>
      <c r="L11607" t="str">
        <f>_xlfn.XLOOKUP(B11607,[2]Projeto!$B:$B,[2]Projeto!$P:$P)</f>
        <v>Paga</v>
      </c>
      <c r="M11607" s="6">
        <v>701203</v>
      </c>
      <c r="N11607" s="6" t="s">
        <v>1125</v>
      </c>
      <c r="O11607" t="str">
        <f>_xlfn.XLOOKUP(N11607,[3]Planilha1!$N:$N,[3]Planilha1!$O:$O)</f>
        <v>FLAC</v>
      </c>
      <c r="P11607">
        <v>2026</v>
      </c>
      <c r="Q11607" s="2" t="s">
        <v>1233</v>
      </c>
    </row>
    <row r="11608" spans="1:17" ht="16.8" x14ac:dyDescent="0.3">
      <c r="A11608" t="str">
        <f t="shared" si="14"/>
        <v>Lactalis - 7000</v>
      </c>
      <c r="B11608" s="6">
        <v>4501169722</v>
      </c>
      <c r="C11608" s="6">
        <v>5249249</v>
      </c>
      <c r="D11608" s="6" t="s">
        <v>226</v>
      </c>
      <c r="E11608" s="6">
        <v>610038007</v>
      </c>
      <c r="F11608" s="6" t="s">
        <v>213</v>
      </c>
      <c r="G11608" s="12">
        <v>624</v>
      </c>
      <c r="H11608" s="12">
        <v>18.72</v>
      </c>
      <c r="I11608" s="6">
        <v>7204</v>
      </c>
      <c r="J11608" t="str">
        <f>_xlfn.XLOOKUP(I11608,[1]Planilha1!$C:$C,[1]Planilha1!$B:$B)</f>
        <v>7204 - CD São Paulo</v>
      </c>
      <c r="K11608" t="str">
        <f>_xlfn.XLOOKUP(I11608,[1]Planilha1!$C:$C,[1]Planilha1!$D:$D)</f>
        <v>43.340.312/0010-48</v>
      </c>
      <c r="L11608" t="str">
        <f>_xlfn.XLOOKUP(B11608,[2]Projeto!$B:$B,[2]Projeto!$P:$P)</f>
        <v>Paga</v>
      </c>
      <c r="M11608" s="6">
        <v>701203</v>
      </c>
      <c r="N11608" s="6" t="s">
        <v>1125</v>
      </c>
      <c r="O11608" t="str">
        <f>_xlfn.XLOOKUP(N11608,[3]Planilha1!$N:$N,[3]Planilha1!$O:$O)</f>
        <v>FLAC</v>
      </c>
      <c r="P11608">
        <v>2026</v>
      </c>
      <c r="Q11608" s="2" t="s">
        <v>1233</v>
      </c>
    </row>
    <row r="11609" spans="1:17" ht="16.8" x14ac:dyDescent="0.3">
      <c r="A11609" t="str">
        <f t="shared" si="14"/>
        <v>Lactalis - 7000</v>
      </c>
      <c r="B11609" s="6">
        <v>4501169722</v>
      </c>
      <c r="C11609" s="6">
        <v>5346654</v>
      </c>
      <c r="D11609" s="6" t="s">
        <v>865</v>
      </c>
      <c r="E11609" s="6">
        <v>610038007</v>
      </c>
      <c r="F11609" s="6" t="s">
        <v>213</v>
      </c>
      <c r="G11609" s="12">
        <v>249.6</v>
      </c>
      <c r="H11609" s="12">
        <v>7.49</v>
      </c>
      <c r="I11609" s="6">
        <v>7204</v>
      </c>
      <c r="J11609" t="str">
        <f>_xlfn.XLOOKUP(I11609,[1]Planilha1!$C:$C,[1]Planilha1!$B:$B)</f>
        <v>7204 - CD São Paulo</v>
      </c>
      <c r="K11609" t="str">
        <f>_xlfn.XLOOKUP(I11609,[1]Planilha1!$C:$C,[1]Planilha1!$D:$D)</f>
        <v>43.340.312/0010-48</v>
      </c>
      <c r="L11609" t="str">
        <f>_xlfn.XLOOKUP(B11609,[2]Projeto!$B:$B,[2]Projeto!$P:$P)</f>
        <v>Paga</v>
      </c>
      <c r="M11609" s="6">
        <v>701203</v>
      </c>
      <c r="N11609" s="6" t="s">
        <v>1125</v>
      </c>
      <c r="O11609" t="str">
        <f>_xlfn.XLOOKUP(N11609,[3]Planilha1!$N:$N,[3]Planilha1!$O:$O)</f>
        <v>FLAC</v>
      </c>
      <c r="P11609">
        <v>2026</v>
      </c>
      <c r="Q11609" s="2" t="s">
        <v>1233</v>
      </c>
    </row>
    <row r="11610" spans="1:17" ht="16.8" x14ac:dyDescent="0.3">
      <c r="A11610" t="str">
        <f t="shared" si="14"/>
        <v>Lactalis - 7000</v>
      </c>
      <c r="B11610" s="6">
        <v>4501169722</v>
      </c>
      <c r="C11610" s="6">
        <v>5352584</v>
      </c>
      <c r="D11610" s="6" t="s">
        <v>540</v>
      </c>
      <c r="E11610" s="6">
        <v>610038007</v>
      </c>
      <c r="F11610" s="6" t="s">
        <v>213</v>
      </c>
      <c r="G11610" s="12">
        <v>249.6</v>
      </c>
      <c r="H11610" s="12">
        <v>7.49</v>
      </c>
      <c r="I11610" s="6">
        <v>7204</v>
      </c>
      <c r="J11610" t="str">
        <f>_xlfn.XLOOKUP(I11610,[1]Planilha1!$C:$C,[1]Planilha1!$B:$B)</f>
        <v>7204 - CD São Paulo</v>
      </c>
      <c r="K11610" t="str">
        <f>_xlfn.XLOOKUP(I11610,[1]Planilha1!$C:$C,[1]Planilha1!$D:$D)</f>
        <v>43.340.312/0010-48</v>
      </c>
      <c r="L11610" t="str">
        <f>_xlfn.XLOOKUP(B11610,[2]Projeto!$B:$B,[2]Projeto!$P:$P)</f>
        <v>Paga</v>
      </c>
      <c r="M11610" s="6">
        <v>701203</v>
      </c>
      <c r="N11610" s="6" t="s">
        <v>1125</v>
      </c>
      <c r="O11610" t="str">
        <f>_xlfn.XLOOKUP(N11610,[3]Planilha1!$N:$N,[3]Planilha1!$O:$O)</f>
        <v>FLAC</v>
      </c>
      <c r="P11610">
        <v>2026</v>
      </c>
      <c r="Q11610" s="2" t="s">
        <v>1233</v>
      </c>
    </row>
    <row r="11611" spans="1:17" ht="16.8" x14ac:dyDescent="0.3">
      <c r="A11611" t="str">
        <f t="shared" si="14"/>
        <v>Lactalis - 7000</v>
      </c>
      <c r="B11611" s="6">
        <v>4501169722</v>
      </c>
      <c r="C11611" s="6">
        <v>5221294</v>
      </c>
      <c r="D11611" s="6" t="s">
        <v>159</v>
      </c>
      <c r="E11611" s="6">
        <v>610038007</v>
      </c>
      <c r="F11611" s="6" t="s">
        <v>213</v>
      </c>
      <c r="G11611" s="12">
        <v>780.48</v>
      </c>
      <c r="H11611" s="12">
        <v>23.41</v>
      </c>
      <c r="I11611" s="6">
        <v>7204</v>
      </c>
      <c r="J11611" t="str">
        <f>_xlfn.XLOOKUP(I11611,[1]Planilha1!$C:$C,[1]Planilha1!$B:$B)</f>
        <v>7204 - CD São Paulo</v>
      </c>
      <c r="K11611" t="str">
        <f>_xlfn.XLOOKUP(I11611,[1]Planilha1!$C:$C,[1]Planilha1!$D:$D)</f>
        <v>43.340.312/0010-48</v>
      </c>
      <c r="L11611" t="str">
        <f>_xlfn.XLOOKUP(B11611,[2]Projeto!$B:$B,[2]Projeto!$P:$P)</f>
        <v>Paga</v>
      </c>
      <c r="M11611" s="6">
        <v>701203</v>
      </c>
      <c r="N11611" s="6" t="s">
        <v>1125</v>
      </c>
      <c r="O11611" t="str">
        <f>_xlfn.XLOOKUP(N11611,[3]Planilha1!$N:$N,[3]Planilha1!$O:$O)</f>
        <v>FLAC</v>
      </c>
      <c r="P11611">
        <v>2026</v>
      </c>
      <c r="Q11611" s="2" t="s">
        <v>1233</v>
      </c>
    </row>
    <row r="11612" spans="1:17" ht="16.8" x14ac:dyDescent="0.3">
      <c r="A11612" t="str">
        <f t="shared" si="14"/>
        <v>Lactalis - 7000</v>
      </c>
      <c r="B11612" s="6">
        <v>4501169759</v>
      </c>
      <c r="C11612" s="6">
        <v>5261116</v>
      </c>
      <c r="D11612" s="6" t="s">
        <v>236</v>
      </c>
      <c r="E11612" s="6">
        <v>610105368</v>
      </c>
      <c r="F11612" s="6" t="s">
        <v>251</v>
      </c>
      <c r="G11612" s="12">
        <v>172.8</v>
      </c>
      <c r="H11612" s="12">
        <v>5.18</v>
      </c>
      <c r="I11612" s="6">
        <v>7204</v>
      </c>
      <c r="J11612" t="str">
        <f>_xlfn.XLOOKUP(I11612,[1]Planilha1!$C:$C,[1]Planilha1!$B:$B)</f>
        <v>7204 - CD São Paulo</v>
      </c>
      <c r="K11612" t="str">
        <f>_xlfn.XLOOKUP(I11612,[1]Planilha1!$C:$C,[1]Planilha1!$D:$D)</f>
        <v>43.340.312/0010-48</v>
      </c>
      <c r="L11612" t="str">
        <f>_xlfn.XLOOKUP(B11612,[2]Projeto!$B:$B,[2]Projeto!$P:$P)</f>
        <v>Paga</v>
      </c>
      <c r="M11612" s="6">
        <v>701122</v>
      </c>
      <c r="N11612" s="6" t="s">
        <v>1120</v>
      </c>
      <c r="O11612" t="str">
        <f>_xlfn.XLOOKUP(N11612,[3]Planilha1!$N:$N,[3]Planilha1!$O:$O)</f>
        <v>Nutri</v>
      </c>
      <c r="P11612">
        <v>2026</v>
      </c>
      <c r="Q11612" s="2" t="s">
        <v>1233</v>
      </c>
    </row>
    <row r="11613" spans="1:17" ht="16.8" x14ac:dyDescent="0.3">
      <c r="A11613" t="str">
        <f t="shared" si="14"/>
        <v>Lactalis - 7000</v>
      </c>
      <c r="B11613" s="6">
        <v>4501169759</v>
      </c>
      <c r="C11613" s="6">
        <v>5261116</v>
      </c>
      <c r="D11613" s="6" t="s">
        <v>236</v>
      </c>
      <c r="E11613" s="6">
        <v>610120340</v>
      </c>
      <c r="F11613" s="6" t="s">
        <v>87</v>
      </c>
      <c r="G11613" s="11">
        <v>3672</v>
      </c>
      <c r="H11613" s="12">
        <v>73.44</v>
      </c>
      <c r="I11613" s="6">
        <v>7204</v>
      </c>
      <c r="J11613" t="str">
        <f>_xlfn.XLOOKUP(I11613,[1]Planilha1!$C:$C,[1]Planilha1!$B:$B)</f>
        <v>7204 - CD São Paulo</v>
      </c>
      <c r="K11613" t="str">
        <f>_xlfn.XLOOKUP(I11613,[1]Planilha1!$C:$C,[1]Planilha1!$D:$D)</f>
        <v>43.340.312/0010-48</v>
      </c>
      <c r="L11613" t="str">
        <f>_xlfn.XLOOKUP(B11613,[2]Projeto!$B:$B,[2]Projeto!$P:$P)</f>
        <v>Paga</v>
      </c>
      <c r="M11613" s="6">
        <v>701122</v>
      </c>
      <c r="N11613" s="6" t="s">
        <v>1120</v>
      </c>
      <c r="O11613" t="str">
        <f>_xlfn.XLOOKUP(N11613,[3]Planilha1!$N:$N,[3]Planilha1!$O:$O)</f>
        <v>Nutri</v>
      </c>
      <c r="P11613">
        <v>2026</v>
      </c>
      <c r="Q11613" s="2" t="s">
        <v>1233</v>
      </c>
    </row>
    <row r="11614" spans="1:17" ht="16.8" x14ac:dyDescent="0.3">
      <c r="A11614" t="str">
        <f t="shared" si="14"/>
        <v>Lactalis - 7000</v>
      </c>
      <c r="B11614" s="6">
        <v>4501169722</v>
      </c>
      <c r="C11614" s="6">
        <v>5288228</v>
      </c>
      <c r="D11614" s="6" t="s">
        <v>584</v>
      </c>
      <c r="E11614" s="6">
        <v>610038007</v>
      </c>
      <c r="F11614" s="6" t="s">
        <v>213</v>
      </c>
      <c r="G11614" s="12">
        <v>374.4</v>
      </c>
      <c r="H11614" s="12">
        <v>11.23</v>
      </c>
      <c r="I11614" s="6">
        <v>7204</v>
      </c>
      <c r="J11614" t="str">
        <f>_xlfn.XLOOKUP(I11614,[1]Planilha1!$C:$C,[1]Planilha1!$B:$B)</f>
        <v>7204 - CD São Paulo</v>
      </c>
      <c r="K11614" t="str">
        <f>_xlfn.XLOOKUP(I11614,[1]Planilha1!$C:$C,[1]Planilha1!$D:$D)</f>
        <v>43.340.312/0010-48</v>
      </c>
      <c r="L11614" t="str">
        <f>_xlfn.XLOOKUP(B11614,[2]Projeto!$B:$B,[2]Projeto!$P:$P)</f>
        <v>Paga</v>
      </c>
      <c r="M11614" s="6">
        <v>701203</v>
      </c>
      <c r="N11614" s="6" t="s">
        <v>1125</v>
      </c>
      <c r="O11614" t="str">
        <f>_xlfn.XLOOKUP(N11614,[3]Planilha1!$N:$N,[3]Planilha1!$O:$O)</f>
        <v>FLAC</v>
      </c>
      <c r="P11614">
        <v>2026</v>
      </c>
      <c r="Q11614" s="2" t="s">
        <v>1233</v>
      </c>
    </row>
    <row r="11615" spans="1:17" ht="16.8" x14ac:dyDescent="0.3">
      <c r="A11615" t="str">
        <f t="shared" si="14"/>
        <v>Lactalis - 7000</v>
      </c>
      <c r="B11615" s="6">
        <v>4501169722</v>
      </c>
      <c r="C11615" s="6">
        <v>5288228</v>
      </c>
      <c r="D11615" s="6" t="s">
        <v>584</v>
      </c>
      <c r="E11615" s="6">
        <v>610401072</v>
      </c>
      <c r="F11615" s="6" t="s">
        <v>174</v>
      </c>
      <c r="G11615" s="11">
        <v>1761.6</v>
      </c>
      <c r="H11615" s="12">
        <v>52.85</v>
      </c>
      <c r="I11615" s="6">
        <v>7204</v>
      </c>
      <c r="J11615" t="str">
        <f>_xlfn.XLOOKUP(I11615,[1]Planilha1!$C:$C,[1]Planilha1!$B:$B)</f>
        <v>7204 - CD São Paulo</v>
      </c>
      <c r="K11615" t="str">
        <f>_xlfn.XLOOKUP(I11615,[1]Planilha1!$C:$C,[1]Planilha1!$D:$D)</f>
        <v>43.340.312/0010-48</v>
      </c>
      <c r="L11615" t="str">
        <f>_xlfn.XLOOKUP(B11615,[2]Projeto!$B:$B,[2]Projeto!$P:$P)</f>
        <v>Paga</v>
      </c>
      <c r="M11615" s="6">
        <v>701203</v>
      </c>
      <c r="N11615" s="6" t="s">
        <v>1125</v>
      </c>
      <c r="O11615" t="str">
        <f>_xlfn.XLOOKUP(N11615,[3]Planilha1!$N:$N,[3]Planilha1!$O:$O)</f>
        <v>FLAC</v>
      </c>
      <c r="P11615">
        <v>2026</v>
      </c>
      <c r="Q11615" s="2" t="s">
        <v>1233</v>
      </c>
    </row>
    <row r="11616" spans="1:17" ht="16.8" x14ac:dyDescent="0.3">
      <c r="A11616" t="str">
        <f t="shared" si="14"/>
        <v>Lactalis - 7000</v>
      </c>
      <c r="B11616" s="6">
        <v>4501169722</v>
      </c>
      <c r="C11616" s="6">
        <v>5288228</v>
      </c>
      <c r="D11616" s="6" t="s">
        <v>584</v>
      </c>
      <c r="E11616" s="6">
        <v>610402075</v>
      </c>
      <c r="F11616" s="6" t="s">
        <v>1234</v>
      </c>
      <c r="G11616" s="12">
        <v>817</v>
      </c>
      <c r="H11616" s="12">
        <v>24.51</v>
      </c>
      <c r="I11616" s="6">
        <v>7204</v>
      </c>
      <c r="J11616" t="str">
        <f>_xlfn.XLOOKUP(I11616,[1]Planilha1!$C:$C,[1]Planilha1!$B:$B)</f>
        <v>7204 - CD São Paulo</v>
      </c>
      <c r="K11616" t="str">
        <f>_xlfn.XLOOKUP(I11616,[1]Planilha1!$C:$C,[1]Planilha1!$D:$D)</f>
        <v>43.340.312/0010-48</v>
      </c>
      <c r="L11616" t="str">
        <f>_xlfn.XLOOKUP(B11616,[2]Projeto!$B:$B,[2]Projeto!$P:$P)</f>
        <v>Paga</v>
      </c>
      <c r="M11616" s="6">
        <v>701203</v>
      </c>
      <c r="N11616" s="6" t="s">
        <v>1125</v>
      </c>
      <c r="O11616" t="str">
        <f>_xlfn.XLOOKUP(N11616,[3]Planilha1!$N:$N,[3]Planilha1!$O:$O)</f>
        <v>FLAC</v>
      </c>
      <c r="P11616">
        <v>2026</v>
      </c>
      <c r="Q11616" s="2" t="s">
        <v>1233</v>
      </c>
    </row>
    <row r="11617" spans="1:17" ht="16.8" x14ac:dyDescent="0.3">
      <c r="A11617" t="str">
        <f t="shared" si="14"/>
        <v>Lactalis - 7000</v>
      </c>
      <c r="B11617" s="6">
        <v>4501169722</v>
      </c>
      <c r="C11617" s="6">
        <v>5361874</v>
      </c>
      <c r="D11617" s="6" t="s">
        <v>378</v>
      </c>
      <c r="E11617" s="6">
        <v>610402075</v>
      </c>
      <c r="F11617" s="6" t="s">
        <v>1234</v>
      </c>
      <c r="G11617" s="11">
        <v>1225.5</v>
      </c>
      <c r="H11617" s="12">
        <v>36.770000000000003</v>
      </c>
      <c r="I11617" s="6">
        <v>7204</v>
      </c>
      <c r="J11617" t="str">
        <f>_xlfn.XLOOKUP(I11617,[1]Planilha1!$C:$C,[1]Planilha1!$B:$B)</f>
        <v>7204 - CD São Paulo</v>
      </c>
      <c r="K11617" t="str">
        <f>_xlfn.XLOOKUP(I11617,[1]Planilha1!$C:$C,[1]Planilha1!$D:$D)</f>
        <v>43.340.312/0010-48</v>
      </c>
      <c r="L11617" t="str">
        <f>_xlfn.XLOOKUP(B11617,[2]Projeto!$B:$B,[2]Projeto!$P:$P)</f>
        <v>Paga</v>
      </c>
      <c r="M11617" s="6">
        <v>701203</v>
      </c>
      <c r="N11617" s="6" t="s">
        <v>1125</v>
      </c>
      <c r="O11617" t="str">
        <f>_xlfn.XLOOKUP(N11617,[3]Planilha1!$N:$N,[3]Planilha1!$O:$O)</f>
        <v>FLAC</v>
      </c>
      <c r="P11617">
        <v>2026</v>
      </c>
      <c r="Q11617" s="2" t="s">
        <v>1233</v>
      </c>
    </row>
    <row r="11618" spans="1:17" ht="16.8" x14ac:dyDescent="0.3">
      <c r="A11618" t="str">
        <f t="shared" si="14"/>
        <v>Lactalis - 7000</v>
      </c>
      <c r="B11618" s="6">
        <v>4501169722</v>
      </c>
      <c r="C11618" s="6">
        <v>5274613</v>
      </c>
      <c r="D11618" s="6" t="s">
        <v>1251</v>
      </c>
      <c r="E11618" s="6">
        <v>610038007</v>
      </c>
      <c r="F11618" s="6" t="s">
        <v>213</v>
      </c>
      <c r="G11618" s="11">
        <v>1248</v>
      </c>
      <c r="H11618" s="12">
        <v>37.44</v>
      </c>
      <c r="I11618" s="6">
        <v>7204</v>
      </c>
      <c r="J11618" t="str">
        <f>_xlfn.XLOOKUP(I11618,[1]Planilha1!$C:$C,[1]Planilha1!$B:$B)</f>
        <v>7204 - CD São Paulo</v>
      </c>
      <c r="K11618" t="str">
        <f>_xlfn.XLOOKUP(I11618,[1]Planilha1!$C:$C,[1]Planilha1!$D:$D)</f>
        <v>43.340.312/0010-48</v>
      </c>
      <c r="L11618" t="str">
        <f>_xlfn.XLOOKUP(B11618,[2]Projeto!$B:$B,[2]Projeto!$P:$P)</f>
        <v>Paga</v>
      </c>
      <c r="M11618" s="6">
        <v>701203</v>
      </c>
      <c r="N11618" s="6" t="s">
        <v>1125</v>
      </c>
      <c r="O11618" t="str">
        <f>_xlfn.XLOOKUP(N11618,[3]Planilha1!$N:$N,[3]Planilha1!$O:$O)</f>
        <v>FLAC</v>
      </c>
      <c r="P11618">
        <v>2026</v>
      </c>
      <c r="Q11618" s="2" t="s">
        <v>1233</v>
      </c>
    </row>
    <row r="11619" spans="1:17" ht="16.8" x14ac:dyDescent="0.3">
      <c r="A11619" t="str">
        <f t="shared" si="14"/>
        <v>Lactalis - 7000</v>
      </c>
      <c r="B11619" s="6">
        <v>4501169722</v>
      </c>
      <c r="C11619" s="6">
        <v>5156239</v>
      </c>
      <c r="D11619" s="6" t="s">
        <v>820</v>
      </c>
      <c r="E11619" s="6">
        <v>610051007</v>
      </c>
      <c r="F11619" s="6" t="s">
        <v>352</v>
      </c>
      <c r="G11619" s="12">
        <v>62.4</v>
      </c>
      <c r="H11619" s="12">
        <v>1.87</v>
      </c>
      <c r="I11619" s="6">
        <v>7204</v>
      </c>
      <c r="J11619" t="str">
        <f>_xlfn.XLOOKUP(I11619,[1]Planilha1!$C:$C,[1]Planilha1!$B:$B)</f>
        <v>7204 - CD São Paulo</v>
      </c>
      <c r="K11619" t="str">
        <f>_xlfn.XLOOKUP(I11619,[1]Planilha1!$C:$C,[1]Planilha1!$D:$D)</f>
        <v>43.340.312/0010-48</v>
      </c>
      <c r="L11619" t="str">
        <f>_xlfn.XLOOKUP(B11619,[2]Projeto!$B:$B,[2]Projeto!$P:$P)</f>
        <v>Paga</v>
      </c>
      <c r="M11619" s="6">
        <v>701203</v>
      </c>
      <c r="N11619" s="6" t="s">
        <v>1125</v>
      </c>
      <c r="O11619" t="str">
        <f>_xlfn.XLOOKUP(N11619,[3]Planilha1!$N:$N,[3]Planilha1!$O:$O)</f>
        <v>FLAC</v>
      </c>
      <c r="P11619">
        <v>2026</v>
      </c>
      <c r="Q11619" s="2" t="s">
        <v>1233</v>
      </c>
    </row>
    <row r="11620" spans="1:17" ht="16.8" x14ac:dyDescent="0.3">
      <c r="A11620" t="str">
        <f t="shared" si="14"/>
        <v>Lactalis - 7000</v>
      </c>
      <c r="B11620" s="6">
        <v>4501169722</v>
      </c>
      <c r="C11620" s="6">
        <v>5361872</v>
      </c>
      <c r="D11620" s="6" t="s">
        <v>413</v>
      </c>
      <c r="E11620" s="6">
        <v>600412295</v>
      </c>
      <c r="F11620" s="6" t="s">
        <v>172</v>
      </c>
      <c r="G11620" s="12">
        <v>254.7</v>
      </c>
      <c r="H11620" s="12">
        <v>7.64</v>
      </c>
      <c r="I11620" s="6">
        <v>7204</v>
      </c>
      <c r="J11620" t="str">
        <f>_xlfn.XLOOKUP(I11620,[1]Planilha1!$C:$C,[1]Planilha1!$B:$B)</f>
        <v>7204 - CD São Paulo</v>
      </c>
      <c r="K11620" t="str">
        <f>_xlfn.XLOOKUP(I11620,[1]Planilha1!$C:$C,[1]Planilha1!$D:$D)</f>
        <v>43.340.312/0010-48</v>
      </c>
      <c r="L11620" t="str">
        <f>_xlfn.XLOOKUP(B11620,[2]Projeto!$B:$B,[2]Projeto!$P:$P)</f>
        <v>Paga</v>
      </c>
      <c r="M11620" s="6">
        <v>701203</v>
      </c>
      <c r="N11620" s="6" t="s">
        <v>1125</v>
      </c>
      <c r="O11620" t="str">
        <f>_xlfn.XLOOKUP(N11620,[3]Planilha1!$N:$N,[3]Planilha1!$O:$O)</f>
        <v>FLAC</v>
      </c>
      <c r="P11620">
        <v>2026</v>
      </c>
      <c r="Q11620" s="2" t="s">
        <v>1233</v>
      </c>
    </row>
    <row r="11621" spans="1:17" ht="16.8" x14ac:dyDescent="0.3">
      <c r="A11621" t="str">
        <f t="shared" si="14"/>
        <v>Lactalis - 7000</v>
      </c>
      <c r="B11621" s="6">
        <v>4501169722</v>
      </c>
      <c r="C11621" s="6">
        <v>5364935</v>
      </c>
      <c r="D11621" s="6" t="s">
        <v>949</v>
      </c>
      <c r="E11621" s="6">
        <v>610100477</v>
      </c>
      <c r="F11621" s="6" t="s">
        <v>103</v>
      </c>
      <c r="G11621" s="12">
        <v>86.8</v>
      </c>
      <c r="H11621" s="12">
        <v>2.6</v>
      </c>
      <c r="I11621" s="6">
        <v>7204</v>
      </c>
      <c r="J11621" t="str">
        <f>_xlfn.XLOOKUP(I11621,[1]Planilha1!$C:$C,[1]Planilha1!$B:$B)</f>
        <v>7204 - CD São Paulo</v>
      </c>
      <c r="K11621" t="str">
        <f>_xlfn.XLOOKUP(I11621,[1]Planilha1!$C:$C,[1]Planilha1!$D:$D)</f>
        <v>43.340.312/0010-48</v>
      </c>
      <c r="L11621" t="str">
        <f>_xlfn.XLOOKUP(B11621,[2]Projeto!$B:$B,[2]Projeto!$P:$P)</f>
        <v>Paga</v>
      </c>
      <c r="M11621" s="6">
        <v>701203</v>
      </c>
      <c r="N11621" s="6" t="s">
        <v>1125</v>
      </c>
      <c r="O11621" t="str">
        <f>_xlfn.XLOOKUP(N11621,[3]Planilha1!$N:$N,[3]Planilha1!$O:$O)</f>
        <v>FLAC</v>
      </c>
      <c r="P11621">
        <v>2026</v>
      </c>
      <c r="Q11621" s="2" t="s">
        <v>1233</v>
      </c>
    </row>
    <row r="11622" spans="1:17" ht="16.8" x14ac:dyDescent="0.3">
      <c r="A11622" t="str">
        <f t="shared" si="14"/>
        <v>Lactalis - 7000</v>
      </c>
      <c r="B11622" s="6">
        <v>4501169722</v>
      </c>
      <c r="C11622" s="6">
        <v>5364935</v>
      </c>
      <c r="D11622" s="6" t="s">
        <v>949</v>
      </c>
      <c r="E11622" s="6">
        <v>610402075</v>
      </c>
      <c r="F11622" s="6" t="s">
        <v>1234</v>
      </c>
      <c r="G11622" s="12">
        <v>211.45</v>
      </c>
      <c r="H11622" s="12">
        <v>6.34</v>
      </c>
      <c r="I11622" s="6">
        <v>7204</v>
      </c>
      <c r="J11622" t="str">
        <f>_xlfn.XLOOKUP(I11622,[1]Planilha1!$C:$C,[1]Planilha1!$B:$B)</f>
        <v>7204 - CD São Paulo</v>
      </c>
      <c r="K11622" t="str">
        <f>_xlfn.XLOOKUP(I11622,[1]Planilha1!$C:$C,[1]Planilha1!$D:$D)</f>
        <v>43.340.312/0010-48</v>
      </c>
      <c r="L11622" t="str">
        <f>_xlfn.XLOOKUP(B11622,[2]Projeto!$B:$B,[2]Projeto!$P:$P)</f>
        <v>Paga</v>
      </c>
      <c r="M11622" s="6">
        <v>701203</v>
      </c>
      <c r="N11622" s="6" t="s">
        <v>1125</v>
      </c>
      <c r="O11622" t="str">
        <f>_xlfn.XLOOKUP(N11622,[3]Planilha1!$N:$N,[3]Planilha1!$O:$O)</f>
        <v>FLAC</v>
      </c>
      <c r="P11622">
        <v>2026</v>
      </c>
      <c r="Q11622" s="2" t="s">
        <v>1233</v>
      </c>
    </row>
    <row r="11623" spans="1:17" ht="16.8" x14ac:dyDescent="0.3">
      <c r="A11623" t="str">
        <f t="shared" si="14"/>
        <v>Lactalis - 7000</v>
      </c>
      <c r="B11623" s="6">
        <v>4501169722</v>
      </c>
      <c r="C11623" s="6">
        <v>5334876</v>
      </c>
      <c r="D11623" s="6" t="s">
        <v>995</v>
      </c>
      <c r="E11623" s="6">
        <v>610611182</v>
      </c>
      <c r="F11623" s="6" t="s">
        <v>1027</v>
      </c>
      <c r="G11623" s="12">
        <v>300</v>
      </c>
      <c r="H11623" s="12">
        <v>9</v>
      </c>
      <c r="I11623" s="6">
        <v>7204</v>
      </c>
      <c r="J11623" t="str">
        <f>_xlfn.XLOOKUP(I11623,[1]Planilha1!$C:$C,[1]Planilha1!$B:$B)</f>
        <v>7204 - CD São Paulo</v>
      </c>
      <c r="K11623" t="str">
        <f>_xlfn.XLOOKUP(I11623,[1]Planilha1!$C:$C,[1]Planilha1!$D:$D)</f>
        <v>43.340.312/0010-48</v>
      </c>
      <c r="L11623" t="str">
        <f>_xlfn.XLOOKUP(B11623,[2]Projeto!$B:$B,[2]Projeto!$P:$P)</f>
        <v>Paga</v>
      </c>
      <c r="M11623" s="6">
        <v>701203</v>
      </c>
      <c r="N11623" s="6" t="s">
        <v>1125</v>
      </c>
      <c r="O11623" t="str">
        <f>_xlfn.XLOOKUP(N11623,[3]Planilha1!$N:$N,[3]Planilha1!$O:$O)</f>
        <v>FLAC</v>
      </c>
      <c r="P11623">
        <v>2026</v>
      </c>
      <c r="Q11623" s="2" t="s">
        <v>1233</v>
      </c>
    </row>
    <row r="11624" spans="1:17" ht="16.8" x14ac:dyDescent="0.3">
      <c r="A11624" t="str">
        <f t="shared" si="14"/>
        <v>Lactalis - 7000</v>
      </c>
      <c r="B11624" s="6">
        <v>4501169722</v>
      </c>
      <c r="C11624" s="6">
        <v>5334876</v>
      </c>
      <c r="D11624" s="6" t="s">
        <v>995</v>
      </c>
      <c r="E11624" s="6">
        <v>610606057</v>
      </c>
      <c r="F11624" s="6" t="s">
        <v>229</v>
      </c>
      <c r="G11624" s="12">
        <v>530.88</v>
      </c>
      <c r="H11624" s="12">
        <v>15.93</v>
      </c>
      <c r="I11624" s="6">
        <v>7204</v>
      </c>
      <c r="J11624" t="str">
        <f>_xlfn.XLOOKUP(I11624,[1]Planilha1!$C:$C,[1]Planilha1!$B:$B)</f>
        <v>7204 - CD São Paulo</v>
      </c>
      <c r="K11624" t="str">
        <f>_xlfn.XLOOKUP(I11624,[1]Planilha1!$C:$C,[1]Planilha1!$D:$D)</f>
        <v>43.340.312/0010-48</v>
      </c>
      <c r="L11624" t="str">
        <f>_xlfn.XLOOKUP(B11624,[2]Projeto!$B:$B,[2]Projeto!$P:$P)</f>
        <v>Paga</v>
      </c>
      <c r="M11624" s="6">
        <v>701203</v>
      </c>
      <c r="N11624" s="6" t="s">
        <v>1125</v>
      </c>
      <c r="O11624" t="str">
        <f>_xlfn.XLOOKUP(N11624,[3]Planilha1!$N:$N,[3]Planilha1!$O:$O)</f>
        <v>FLAC</v>
      </c>
      <c r="P11624">
        <v>2026</v>
      </c>
      <c r="Q11624" s="2" t="s">
        <v>1233</v>
      </c>
    </row>
    <row r="11625" spans="1:17" ht="16.8" x14ac:dyDescent="0.3">
      <c r="A11625" t="str">
        <f t="shared" si="14"/>
        <v>Lactalis - 7000</v>
      </c>
      <c r="B11625" s="6">
        <v>4501169722</v>
      </c>
      <c r="C11625" s="6">
        <v>5221399</v>
      </c>
      <c r="D11625" s="6" t="s">
        <v>272</v>
      </c>
      <c r="E11625" s="6">
        <v>610405337</v>
      </c>
      <c r="F11625" s="6" t="s">
        <v>76</v>
      </c>
      <c r="G11625" s="11">
        <v>7520.26</v>
      </c>
      <c r="H11625" s="12">
        <v>225.61</v>
      </c>
      <c r="I11625" s="6">
        <v>7204</v>
      </c>
      <c r="J11625" t="str">
        <f>_xlfn.XLOOKUP(I11625,[1]Planilha1!$C:$C,[1]Planilha1!$B:$B)</f>
        <v>7204 - CD São Paulo</v>
      </c>
      <c r="K11625" t="str">
        <f>_xlfn.XLOOKUP(I11625,[1]Planilha1!$C:$C,[1]Planilha1!$D:$D)</f>
        <v>43.340.312/0010-48</v>
      </c>
      <c r="L11625" t="str">
        <f>_xlfn.XLOOKUP(B11625,[2]Projeto!$B:$B,[2]Projeto!$P:$P)</f>
        <v>Paga</v>
      </c>
      <c r="M11625" s="6">
        <v>701203</v>
      </c>
      <c r="N11625" s="6" t="s">
        <v>1125</v>
      </c>
      <c r="O11625" t="str">
        <f>_xlfn.XLOOKUP(N11625,[3]Planilha1!$N:$N,[3]Planilha1!$O:$O)</f>
        <v>FLAC</v>
      </c>
      <c r="P11625">
        <v>2026</v>
      </c>
      <c r="Q11625" s="2" t="s">
        <v>1233</v>
      </c>
    </row>
    <row r="11626" spans="1:17" ht="16.8" x14ac:dyDescent="0.3">
      <c r="A11626" t="str">
        <f t="shared" si="14"/>
        <v>Lactalis - 7000</v>
      </c>
      <c r="B11626" s="6">
        <v>4501169722</v>
      </c>
      <c r="C11626" s="6">
        <v>5221399</v>
      </c>
      <c r="D11626" s="6" t="s">
        <v>272</v>
      </c>
      <c r="E11626" s="6">
        <v>610402337</v>
      </c>
      <c r="F11626" s="6" t="s">
        <v>84</v>
      </c>
      <c r="G11626" s="11">
        <v>5640.19</v>
      </c>
      <c r="H11626" s="12">
        <v>169.21</v>
      </c>
      <c r="I11626" s="6">
        <v>7204</v>
      </c>
      <c r="J11626" t="str">
        <f>_xlfn.XLOOKUP(I11626,[1]Planilha1!$C:$C,[1]Planilha1!$B:$B)</f>
        <v>7204 - CD São Paulo</v>
      </c>
      <c r="K11626" t="str">
        <f>_xlfn.XLOOKUP(I11626,[1]Planilha1!$C:$C,[1]Planilha1!$D:$D)</f>
        <v>43.340.312/0010-48</v>
      </c>
      <c r="L11626" t="str">
        <f>_xlfn.XLOOKUP(B11626,[2]Projeto!$B:$B,[2]Projeto!$P:$P)</f>
        <v>Paga</v>
      </c>
      <c r="M11626" s="6">
        <v>701203</v>
      </c>
      <c r="N11626" s="6" t="s">
        <v>1125</v>
      </c>
      <c r="O11626" t="str">
        <f>_xlfn.XLOOKUP(N11626,[3]Planilha1!$N:$N,[3]Planilha1!$O:$O)</f>
        <v>FLAC</v>
      </c>
      <c r="P11626">
        <v>2026</v>
      </c>
      <c r="Q11626" s="2" t="s">
        <v>1233</v>
      </c>
    </row>
    <row r="11627" spans="1:17" ht="16.8" x14ac:dyDescent="0.3">
      <c r="A11627" t="str">
        <f t="shared" si="14"/>
        <v>Lactalis - 7000</v>
      </c>
      <c r="B11627" s="6">
        <v>4501169722</v>
      </c>
      <c r="C11627" s="6">
        <v>5221399</v>
      </c>
      <c r="D11627" s="6" t="s">
        <v>272</v>
      </c>
      <c r="E11627" s="6">
        <v>610401072</v>
      </c>
      <c r="F11627" s="6" t="s">
        <v>174</v>
      </c>
      <c r="G11627" s="11">
        <v>1768</v>
      </c>
      <c r="H11627" s="12">
        <v>53.04</v>
      </c>
      <c r="I11627" s="6">
        <v>7204</v>
      </c>
      <c r="J11627" t="str">
        <f>_xlfn.XLOOKUP(I11627,[1]Planilha1!$C:$C,[1]Planilha1!$B:$B)</f>
        <v>7204 - CD São Paulo</v>
      </c>
      <c r="K11627" t="str">
        <f>_xlfn.XLOOKUP(I11627,[1]Planilha1!$C:$C,[1]Planilha1!$D:$D)</f>
        <v>43.340.312/0010-48</v>
      </c>
      <c r="L11627" t="str">
        <f>_xlfn.XLOOKUP(B11627,[2]Projeto!$B:$B,[2]Projeto!$P:$P)</f>
        <v>Paga</v>
      </c>
      <c r="M11627" s="6">
        <v>701203</v>
      </c>
      <c r="N11627" s="6" t="s">
        <v>1125</v>
      </c>
      <c r="O11627" t="str">
        <f>_xlfn.XLOOKUP(N11627,[3]Planilha1!$N:$N,[3]Planilha1!$O:$O)</f>
        <v>FLAC</v>
      </c>
      <c r="P11627">
        <v>2026</v>
      </c>
      <c r="Q11627" s="2" t="s">
        <v>1233</v>
      </c>
    </row>
    <row r="11628" spans="1:17" ht="16.8" x14ac:dyDescent="0.3">
      <c r="A11628" t="str">
        <f t="shared" si="14"/>
        <v>Lactalis - 7000</v>
      </c>
      <c r="B11628" s="6">
        <v>4501169722</v>
      </c>
      <c r="C11628" s="6">
        <v>5221399</v>
      </c>
      <c r="D11628" s="6" t="s">
        <v>272</v>
      </c>
      <c r="E11628" s="6">
        <v>610400072</v>
      </c>
      <c r="F11628" s="6" t="s">
        <v>279</v>
      </c>
      <c r="G11628" s="11">
        <v>4420</v>
      </c>
      <c r="H11628" s="12">
        <v>132.6</v>
      </c>
      <c r="I11628" s="6">
        <v>7204</v>
      </c>
      <c r="J11628" t="str">
        <f>_xlfn.XLOOKUP(I11628,[1]Planilha1!$C:$C,[1]Planilha1!$B:$B)</f>
        <v>7204 - CD São Paulo</v>
      </c>
      <c r="K11628" t="str">
        <f>_xlfn.XLOOKUP(I11628,[1]Planilha1!$C:$C,[1]Planilha1!$D:$D)</f>
        <v>43.340.312/0010-48</v>
      </c>
      <c r="L11628" t="str">
        <f>_xlfn.XLOOKUP(B11628,[2]Projeto!$B:$B,[2]Projeto!$P:$P)</f>
        <v>Paga</v>
      </c>
      <c r="M11628" s="6">
        <v>701203</v>
      </c>
      <c r="N11628" s="6" t="s">
        <v>1125</v>
      </c>
      <c r="O11628" t="str">
        <f>_xlfn.XLOOKUP(N11628,[3]Planilha1!$N:$N,[3]Planilha1!$O:$O)</f>
        <v>FLAC</v>
      </c>
      <c r="P11628">
        <v>2026</v>
      </c>
      <c r="Q11628" s="2" t="s">
        <v>1233</v>
      </c>
    </row>
    <row r="11629" spans="1:17" ht="16.8" x14ac:dyDescent="0.3">
      <c r="A11629" t="str">
        <f t="shared" si="14"/>
        <v>Lactalis - 7000</v>
      </c>
      <c r="B11629" s="6">
        <v>4501169722</v>
      </c>
      <c r="C11629" s="6">
        <v>5274388</v>
      </c>
      <c r="D11629" s="6" t="s">
        <v>435</v>
      </c>
      <c r="E11629" s="6">
        <v>610102368</v>
      </c>
      <c r="F11629" s="6" t="s">
        <v>88</v>
      </c>
      <c r="G11629" s="12">
        <v>245.76</v>
      </c>
      <c r="H11629" s="12">
        <v>7.37</v>
      </c>
      <c r="I11629" s="6">
        <v>7204</v>
      </c>
      <c r="J11629" t="str">
        <f>_xlfn.XLOOKUP(I11629,[1]Planilha1!$C:$C,[1]Planilha1!$B:$B)</f>
        <v>7204 - CD São Paulo</v>
      </c>
      <c r="K11629" t="str">
        <f>_xlfn.XLOOKUP(I11629,[1]Planilha1!$C:$C,[1]Planilha1!$D:$D)</f>
        <v>43.340.312/0010-48</v>
      </c>
      <c r="L11629" t="str">
        <f>_xlfn.XLOOKUP(B11629,[2]Projeto!$B:$B,[2]Projeto!$P:$P)</f>
        <v>Paga</v>
      </c>
      <c r="M11629" s="6">
        <v>701203</v>
      </c>
      <c r="N11629" s="6" t="s">
        <v>1125</v>
      </c>
      <c r="O11629" t="str">
        <f>_xlfn.XLOOKUP(N11629,[3]Planilha1!$N:$N,[3]Planilha1!$O:$O)</f>
        <v>FLAC</v>
      </c>
      <c r="P11629">
        <v>2026</v>
      </c>
      <c r="Q11629" s="2" t="s">
        <v>1233</v>
      </c>
    </row>
    <row r="11630" spans="1:17" ht="16.8" x14ac:dyDescent="0.3">
      <c r="A11630" t="str">
        <f t="shared" si="14"/>
        <v>Lactalis - 7000</v>
      </c>
      <c r="B11630" s="6">
        <v>4501169722</v>
      </c>
      <c r="C11630" s="6">
        <v>5286165</v>
      </c>
      <c r="D11630" s="6" t="s">
        <v>407</v>
      </c>
      <c r="E11630" s="6">
        <v>640112340</v>
      </c>
      <c r="F11630" s="6" t="s">
        <v>179</v>
      </c>
      <c r="G11630" s="12">
        <v>705.6</v>
      </c>
      <c r="H11630" s="12">
        <v>21.17</v>
      </c>
      <c r="I11630" s="6">
        <v>7204</v>
      </c>
      <c r="J11630" t="str">
        <f>_xlfn.XLOOKUP(I11630,[1]Planilha1!$C:$C,[1]Planilha1!$B:$B)</f>
        <v>7204 - CD São Paulo</v>
      </c>
      <c r="K11630" t="str">
        <f>_xlfn.XLOOKUP(I11630,[1]Planilha1!$C:$C,[1]Planilha1!$D:$D)</f>
        <v>43.340.312/0010-48</v>
      </c>
      <c r="L11630" t="str">
        <f>_xlfn.XLOOKUP(B11630,[2]Projeto!$B:$B,[2]Projeto!$P:$P)</f>
        <v>Paga</v>
      </c>
      <c r="M11630" s="6">
        <v>701203</v>
      </c>
      <c r="N11630" s="6" t="s">
        <v>1125</v>
      </c>
      <c r="O11630" t="str">
        <f>_xlfn.XLOOKUP(N11630,[3]Planilha1!$N:$N,[3]Planilha1!$O:$O)</f>
        <v>FLAC</v>
      </c>
      <c r="P11630">
        <v>2026</v>
      </c>
      <c r="Q11630" s="2" t="s">
        <v>1233</v>
      </c>
    </row>
    <row r="11631" spans="1:17" ht="16.8" x14ac:dyDescent="0.3">
      <c r="A11631" t="str">
        <f t="shared" si="14"/>
        <v>Lactalis - 7000</v>
      </c>
      <c r="B11631" s="6">
        <v>4501169722</v>
      </c>
      <c r="C11631" s="6">
        <v>5286165</v>
      </c>
      <c r="D11631" s="6" t="s">
        <v>407</v>
      </c>
      <c r="E11631" s="6">
        <v>610101477</v>
      </c>
      <c r="F11631" s="6" t="s">
        <v>855</v>
      </c>
      <c r="G11631" s="12">
        <v>607.6</v>
      </c>
      <c r="H11631" s="12">
        <v>18.23</v>
      </c>
      <c r="I11631" s="6">
        <v>7204</v>
      </c>
      <c r="J11631" t="str">
        <f>_xlfn.XLOOKUP(I11631,[1]Planilha1!$C:$C,[1]Planilha1!$B:$B)</f>
        <v>7204 - CD São Paulo</v>
      </c>
      <c r="K11631" t="str">
        <f>_xlfn.XLOOKUP(I11631,[1]Planilha1!$C:$C,[1]Planilha1!$D:$D)</f>
        <v>43.340.312/0010-48</v>
      </c>
      <c r="L11631" t="str">
        <f>_xlfn.XLOOKUP(B11631,[2]Projeto!$B:$B,[2]Projeto!$P:$P)</f>
        <v>Paga</v>
      </c>
      <c r="M11631" s="6">
        <v>701203</v>
      </c>
      <c r="N11631" s="6" t="s">
        <v>1125</v>
      </c>
      <c r="O11631" t="str">
        <f>_xlfn.XLOOKUP(N11631,[3]Planilha1!$N:$N,[3]Planilha1!$O:$O)</f>
        <v>FLAC</v>
      </c>
      <c r="P11631">
        <v>2026</v>
      </c>
      <c r="Q11631" s="2" t="s">
        <v>1233</v>
      </c>
    </row>
    <row r="11632" spans="1:17" ht="16.8" x14ac:dyDescent="0.3">
      <c r="A11632" t="str">
        <f t="shared" si="14"/>
        <v>Lactalis - 7000</v>
      </c>
      <c r="B11632" s="6">
        <v>4501169722</v>
      </c>
      <c r="C11632" s="6">
        <v>5286165</v>
      </c>
      <c r="D11632" s="6" t="s">
        <v>407</v>
      </c>
      <c r="E11632" s="6">
        <v>610100477</v>
      </c>
      <c r="F11632" s="6" t="s">
        <v>103</v>
      </c>
      <c r="G11632" s="12">
        <v>607.6</v>
      </c>
      <c r="H11632" s="12">
        <v>18.23</v>
      </c>
      <c r="I11632" s="6">
        <v>7204</v>
      </c>
      <c r="J11632" t="str">
        <f>_xlfn.XLOOKUP(I11632,[1]Planilha1!$C:$C,[1]Planilha1!$B:$B)</f>
        <v>7204 - CD São Paulo</v>
      </c>
      <c r="K11632" t="str">
        <f>_xlfn.XLOOKUP(I11632,[1]Planilha1!$C:$C,[1]Planilha1!$D:$D)</f>
        <v>43.340.312/0010-48</v>
      </c>
      <c r="L11632" t="str">
        <f>_xlfn.XLOOKUP(B11632,[2]Projeto!$B:$B,[2]Projeto!$P:$P)</f>
        <v>Paga</v>
      </c>
      <c r="M11632" s="6">
        <v>701203</v>
      </c>
      <c r="N11632" s="6" t="s">
        <v>1125</v>
      </c>
      <c r="O11632" t="str">
        <f>_xlfn.XLOOKUP(N11632,[3]Planilha1!$N:$N,[3]Planilha1!$O:$O)</f>
        <v>FLAC</v>
      </c>
      <c r="P11632">
        <v>2026</v>
      </c>
      <c r="Q11632" s="2" t="s">
        <v>1233</v>
      </c>
    </row>
    <row r="11633" spans="1:17" ht="16.8" x14ac:dyDescent="0.3">
      <c r="A11633" t="str">
        <f t="shared" si="14"/>
        <v>Lactalis - 7000</v>
      </c>
      <c r="B11633" s="6">
        <v>4501169722</v>
      </c>
      <c r="C11633" s="6">
        <v>5326669</v>
      </c>
      <c r="D11633" s="6" t="s">
        <v>936</v>
      </c>
      <c r="E11633" s="6">
        <v>610402075</v>
      </c>
      <c r="F11633" s="6" t="s">
        <v>1234</v>
      </c>
      <c r="G11633" s="11">
        <v>4085</v>
      </c>
      <c r="H11633" s="12">
        <v>122.55</v>
      </c>
      <c r="I11633" s="6">
        <v>7204</v>
      </c>
      <c r="J11633" t="str">
        <f>_xlfn.XLOOKUP(I11633,[1]Planilha1!$C:$C,[1]Planilha1!$B:$B)</f>
        <v>7204 - CD São Paulo</v>
      </c>
      <c r="K11633" t="str">
        <f>_xlfn.XLOOKUP(I11633,[1]Planilha1!$C:$C,[1]Planilha1!$D:$D)</f>
        <v>43.340.312/0010-48</v>
      </c>
      <c r="L11633" t="str">
        <f>_xlfn.XLOOKUP(B11633,[2]Projeto!$B:$B,[2]Projeto!$P:$P)</f>
        <v>Paga</v>
      </c>
      <c r="M11633" s="6">
        <v>701203</v>
      </c>
      <c r="N11633" s="6" t="s">
        <v>1125</v>
      </c>
      <c r="O11633" t="str">
        <f>_xlfn.XLOOKUP(N11633,[3]Planilha1!$N:$N,[3]Planilha1!$O:$O)</f>
        <v>FLAC</v>
      </c>
      <c r="P11633">
        <v>2026</v>
      </c>
      <c r="Q11633" s="2" t="s">
        <v>1233</v>
      </c>
    </row>
    <row r="11634" spans="1:17" ht="16.8" x14ac:dyDescent="0.3">
      <c r="A11634" t="str">
        <f t="shared" si="14"/>
        <v>Lactalis - 7000</v>
      </c>
      <c r="B11634" s="6">
        <v>4501169722</v>
      </c>
      <c r="C11634" s="6">
        <v>5279316</v>
      </c>
      <c r="D11634" s="6" t="s">
        <v>405</v>
      </c>
      <c r="E11634" s="6">
        <v>610102368</v>
      </c>
      <c r="F11634" s="6" t="s">
        <v>88</v>
      </c>
      <c r="G11634" s="12">
        <v>184.32</v>
      </c>
      <c r="H11634" s="12">
        <v>5.53</v>
      </c>
      <c r="I11634" s="6">
        <v>7204</v>
      </c>
      <c r="J11634" t="str">
        <f>_xlfn.XLOOKUP(I11634,[1]Planilha1!$C:$C,[1]Planilha1!$B:$B)</f>
        <v>7204 - CD São Paulo</v>
      </c>
      <c r="K11634" t="str">
        <f>_xlfn.XLOOKUP(I11634,[1]Planilha1!$C:$C,[1]Planilha1!$D:$D)</f>
        <v>43.340.312/0010-48</v>
      </c>
      <c r="L11634" t="str">
        <f>_xlfn.XLOOKUP(B11634,[2]Projeto!$B:$B,[2]Projeto!$P:$P)</f>
        <v>Paga</v>
      </c>
      <c r="M11634" s="6">
        <v>701203</v>
      </c>
      <c r="N11634" s="6" t="s">
        <v>1125</v>
      </c>
      <c r="O11634" t="str">
        <f>_xlfn.XLOOKUP(N11634,[3]Planilha1!$N:$N,[3]Planilha1!$O:$O)</f>
        <v>FLAC</v>
      </c>
      <c r="P11634">
        <v>2026</v>
      </c>
      <c r="Q11634" s="2" t="s">
        <v>1233</v>
      </c>
    </row>
    <row r="11635" spans="1:17" ht="16.8" x14ac:dyDescent="0.3">
      <c r="A11635" t="str">
        <f t="shared" si="14"/>
        <v>Lactalis - 7000</v>
      </c>
      <c r="B11635" s="6">
        <v>4501169722</v>
      </c>
      <c r="C11635" s="6">
        <v>5326433</v>
      </c>
      <c r="D11635" s="6" t="s">
        <v>463</v>
      </c>
      <c r="E11635" s="6">
        <v>610402075</v>
      </c>
      <c r="F11635" s="6" t="s">
        <v>1234</v>
      </c>
      <c r="G11635" s="12">
        <v>649.35</v>
      </c>
      <c r="H11635" s="12">
        <v>19.48</v>
      </c>
      <c r="I11635" s="6">
        <v>7204</v>
      </c>
      <c r="J11635" t="str">
        <f>_xlfn.XLOOKUP(I11635,[1]Planilha1!$C:$C,[1]Planilha1!$B:$B)</f>
        <v>7204 - CD São Paulo</v>
      </c>
      <c r="K11635" t="str">
        <f>_xlfn.XLOOKUP(I11635,[1]Planilha1!$C:$C,[1]Planilha1!$D:$D)</f>
        <v>43.340.312/0010-48</v>
      </c>
      <c r="L11635" t="str">
        <f>_xlfn.XLOOKUP(B11635,[2]Projeto!$B:$B,[2]Projeto!$P:$P)</f>
        <v>Paga</v>
      </c>
      <c r="M11635" s="6">
        <v>701203</v>
      </c>
      <c r="N11635" s="6" t="s">
        <v>1125</v>
      </c>
      <c r="O11635" t="str">
        <f>_xlfn.XLOOKUP(N11635,[3]Planilha1!$N:$N,[3]Planilha1!$O:$O)</f>
        <v>FLAC</v>
      </c>
      <c r="P11635">
        <v>2026</v>
      </c>
      <c r="Q11635" s="2" t="s">
        <v>1233</v>
      </c>
    </row>
    <row r="11636" spans="1:17" ht="16.8" x14ac:dyDescent="0.3">
      <c r="A11636" t="str">
        <f t="shared" si="14"/>
        <v>Lactalis - 7000</v>
      </c>
      <c r="B11636" s="6">
        <v>4501169722</v>
      </c>
      <c r="C11636" s="6">
        <v>5329708</v>
      </c>
      <c r="D11636" s="6" t="s">
        <v>457</v>
      </c>
      <c r="E11636" s="6">
        <v>610038007</v>
      </c>
      <c r="F11636" s="6" t="s">
        <v>213</v>
      </c>
      <c r="G11636" s="12">
        <v>499.2</v>
      </c>
      <c r="H11636" s="12">
        <v>14.98</v>
      </c>
      <c r="I11636" s="6">
        <v>7204</v>
      </c>
      <c r="J11636" t="str">
        <f>_xlfn.XLOOKUP(I11636,[1]Planilha1!$C:$C,[1]Planilha1!$B:$B)</f>
        <v>7204 - CD São Paulo</v>
      </c>
      <c r="K11636" t="str">
        <f>_xlfn.XLOOKUP(I11636,[1]Planilha1!$C:$C,[1]Planilha1!$D:$D)</f>
        <v>43.340.312/0010-48</v>
      </c>
      <c r="L11636" t="str">
        <f>_xlfn.XLOOKUP(B11636,[2]Projeto!$B:$B,[2]Projeto!$P:$P)</f>
        <v>Paga</v>
      </c>
      <c r="M11636" s="6">
        <v>701203</v>
      </c>
      <c r="N11636" s="6" t="s">
        <v>1125</v>
      </c>
      <c r="O11636" t="str">
        <f>_xlfn.XLOOKUP(N11636,[3]Planilha1!$N:$N,[3]Planilha1!$O:$O)</f>
        <v>FLAC</v>
      </c>
      <c r="P11636">
        <v>2026</v>
      </c>
      <c r="Q11636" s="2" t="s">
        <v>1233</v>
      </c>
    </row>
    <row r="11637" spans="1:17" ht="16.8" x14ac:dyDescent="0.3">
      <c r="A11637" t="str">
        <f t="shared" si="14"/>
        <v>Lactalis - 7000</v>
      </c>
      <c r="B11637" s="6">
        <v>4501169650</v>
      </c>
      <c r="C11637" s="6">
        <v>5225860</v>
      </c>
      <c r="D11637" s="6" t="s">
        <v>17</v>
      </c>
      <c r="E11637" s="6">
        <v>540500527</v>
      </c>
      <c r="F11637" s="6" t="s">
        <v>109</v>
      </c>
      <c r="G11637" s="11">
        <v>6379.32</v>
      </c>
      <c r="H11637" s="12">
        <v>127.59</v>
      </c>
      <c r="I11637" s="6">
        <v>7208</v>
      </c>
      <c r="J11637" t="str">
        <f>_xlfn.XLOOKUP(I11637,[1]Planilha1!$C:$C,[1]Planilha1!$B:$B)</f>
        <v xml:space="preserve">7208 - CD -Cabo de Santo Agustinho </v>
      </c>
      <c r="K11637" t="str">
        <f>_xlfn.XLOOKUP(I11637,[1]Planilha1!$C:$C,[1]Planilha1!$D:$D)</f>
        <v>43.340.312/0005-80</v>
      </c>
      <c r="L11637" t="str">
        <f>_xlfn.XLOOKUP(B11637,[2]Projeto!$B:$B,[2]Projeto!$P:$P)</f>
        <v>Paga</v>
      </c>
      <c r="M11637" s="6">
        <v>136420</v>
      </c>
      <c r="N11637" s="6" t="s">
        <v>1123</v>
      </c>
      <c r="O11637" t="str">
        <f>_xlfn.XLOOKUP(N11637,[3]Planilha1!$N:$N,[3]Planilha1!$O:$O)</f>
        <v>Cláudio Jorge</v>
      </c>
      <c r="P11637">
        <v>2026</v>
      </c>
      <c r="Q11637" s="2" t="s">
        <v>1233</v>
      </c>
    </row>
    <row r="11638" spans="1:17" ht="16.8" x14ac:dyDescent="0.3">
      <c r="A11638" t="str">
        <f t="shared" si="14"/>
        <v>Lactalis - 7000</v>
      </c>
      <c r="B11638" s="6">
        <v>4501169654</v>
      </c>
      <c r="C11638" s="6">
        <v>5339798</v>
      </c>
      <c r="D11638" s="6" t="s">
        <v>502</v>
      </c>
      <c r="E11638" s="6">
        <v>610402075</v>
      </c>
      <c r="F11638" s="6" t="s">
        <v>1234</v>
      </c>
      <c r="G11638" s="11">
        <v>2597.4</v>
      </c>
      <c r="H11638" s="12">
        <v>77.92</v>
      </c>
      <c r="I11638" s="6">
        <v>7406</v>
      </c>
      <c r="J11638" t="str">
        <f>_xlfn.XLOOKUP(I11638,[1]Planilha1!$C:$C,[1]Planilha1!$B:$B)</f>
        <v>7406 - TSPF - Louveira</v>
      </c>
      <c r="K11638" t="str">
        <f>_xlfn.XLOOKUP(I11638,[1]Planilha1!$C:$C,[1]Planilha1!$D:$D)</f>
        <v>43.340.312/0023-62</v>
      </c>
      <c r="L11638" t="str">
        <f>_xlfn.XLOOKUP(B11638,[2]Projeto!$B:$B,[2]Projeto!$P:$P)</f>
        <v>Paga</v>
      </c>
      <c r="M11638" s="6">
        <v>701203</v>
      </c>
      <c r="N11638" s="6" t="s">
        <v>1125</v>
      </c>
      <c r="O11638" t="str">
        <f>_xlfn.XLOOKUP(N11638,[3]Planilha1!$N:$N,[3]Planilha1!$O:$O)</f>
        <v>FLAC</v>
      </c>
      <c r="P11638">
        <v>2026</v>
      </c>
      <c r="Q11638" s="2" t="s">
        <v>1233</v>
      </c>
    </row>
    <row r="11639" spans="1:17" ht="16.8" x14ac:dyDescent="0.3">
      <c r="A11639" t="str">
        <f t="shared" si="14"/>
        <v>Lactalis - 7000</v>
      </c>
      <c r="B11639" s="6">
        <v>4501169722</v>
      </c>
      <c r="C11639" s="6">
        <v>5278512</v>
      </c>
      <c r="D11639" s="6" t="s">
        <v>1219</v>
      </c>
      <c r="E11639" s="6">
        <v>540437436</v>
      </c>
      <c r="F11639" s="6" t="s">
        <v>298</v>
      </c>
      <c r="G11639" s="12">
        <v>-239.64</v>
      </c>
      <c r="H11639" s="12">
        <v>-7.19</v>
      </c>
      <c r="I11639" s="6">
        <v>7204</v>
      </c>
      <c r="J11639" t="str">
        <f>_xlfn.XLOOKUP(I11639,[1]Planilha1!$C:$C,[1]Planilha1!$B:$B)</f>
        <v>7204 - CD São Paulo</v>
      </c>
      <c r="K11639" t="str">
        <f>_xlfn.XLOOKUP(I11639,[1]Planilha1!$C:$C,[1]Planilha1!$D:$D)</f>
        <v>43.340.312/0010-48</v>
      </c>
      <c r="L11639" t="str">
        <f>_xlfn.XLOOKUP(B11639,[2]Projeto!$B:$B,[2]Projeto!$P:$P)</f>
        <v>Paga</v>
      </c>
      <c r="M11639" s="6">
        <v>701203</v>
      </c>
      <c r="N11639" s="6" t="s">
        <v>1125</v>
      </c>
      <c r="O11639" t="str">
        <f>_xlfn.XLOOKUP(N11639,[3]Planilha1!$N:$N,[3]Planilha1!$O:$O)</f>
        <v>FLAC</v>
      </c>
      <c r="P11639">
        <v>2026</v>
      </c>
      <c r="Q11639" s="2" t="s">
        <v>1233</v>
      </c>
    </row>
    <row r="11640" spans="1:17" ht="16.8" x14ac:dyDescent="0.3">
      <c r="A11640" t="str">
        <f t="shared" si="14"/>
        <v>Lactalis - 7000</v>
      </c>
      <c r="B11640" s="6">
        <v>4501169722</v>
      </c>
      <c r="C11640" s="6">
        <v>5278512</v>
      </c>
      <c r="D11640" s="6" t="s">
        <v>1219</v>
      </c>
      <c r="E11640" s="6">
        <v>610102368</v>
      </c>
      <c r="F11640" s="6" t="s">
        <v>88</v>
      </c>
      <c r="G11640" s="12">
        <v>-122.88</v>
      </c>
      <c r="H11640" s="12">
        <v>-3.69</v>
      </c>
      <c r="I11640" s="6">
        <v>7204</v>
      </c>
      <c r="J11640" t="str">
        <f>_xlfn.XLOOKUP(I11640,[1]Planilha1!$C:$C,[1]Planilha1!$B:$B)</f>
        <v>7204 - CD São Paulo</v>
      </c>
      <c r="K11640" t="str">
        <f>_xlfn.XLOOKUP(I11640,[1]Planilha1!$C:$C,[1]Planilha1!$D:$D)</f>
        <v>43.340.312/0010-48</v>
      </c>
      <c r="L11640" t="str">
        <f>_xlfn.XLOOKUP(B11640,[2]Projeto!$B:$B,[2]Projeto!$P:$P)</f>
        <v>Paga</v>
      </c>
      <c r="M11640" s="6">
        <v>701203</v>
      </c>
      <c r="N11640" s="6" t="s">
        <v>1125</v>
      </c>
      <c r="O11640" t="str">
        <f>_xlfn.XLOOKUP(N11640,[3]Planilha1!$N:$N,[3]Planilha1!$O:$O)</f>
        <v>FLAC</v>
      </c>
      <c r="P11640">
        <v>2026</v>
      </c>
      <c r="Q11640" s="2" t="s">
        <v>1233</v>
      </c>
    </row>
    <row r="11641" spans="1:17" ht="16.8" x14ac:dyDescent="0.3">
      <c r="A11641" t="str">
        <f t="shared" si="14"/>
        <v>Lactalis - 7000</v>
      </c>
      <c r="B11641" s="6">
        <v>4501169722</v>
      </c>
      <c r="C11641" s="6">
        <v>5278512</v>
      </c>
      <c r="D11641" s="6" t="s">
        <v>1219</v>
      </c>
      <c r="E11641" s="6">
        <v>610100368</v>
      </c>
      <c r="F11641" s="6" t="s">
        <v>119</v>
      </c>
      <c r="G11641" s="12">
        <v>-61.44</v>
      </c>
      <c r="H11641" s="12">
        <v>-1.84</v>
      </c>
      <c r="I11641" s="6">
        <v>7204</v>
      </c>
      <c r="J11641" t="str">
        <f>_xlfn.XLOOKUP(I11641,[1]Planilha1!$C:$C,[1]Planilha1!$B:$B)</f>
        <v>7204 - CD São Paulo</v>
      </c>
      <c r="K11641" t="str">
        <f>_xlfn.XLOOKUP(I11641,[1]Planilha1!$C:$C,[1]Planilha1!$D:$D)</f>
        <v>43.340.312/0010-48</v>
      </c>
      <c r="L11641" t="str">
        <f>_xlfn.XLOOKUP(B11641,[2]Projeto!$B:$B,[2]Projeto!$P:$P)</f>
        <v>Paga</v>
      </c>
      <c r="M11641" s="6">
        <v>701203</v>
      </c>
      <c r="N11641" s="6" t="s">
        <v>1125</v>
      </c>
      <c r="O11641" t="str">
        <f>_xlfn.XLOOKUP(N11641,[3]Planilha1!$N:$N,[3]Planilha1!$O:$O)</f>
        <v>FLAC</v>
      </c>
      <c r="P11641">
        <v>2026</v>
      </c>
      <c r="Q11641" s="2" t="s">
        <v>1233</v>
      </c>
    </row>
    <row r="11642" spans="1:17" ht="16.8" x14ac:dyDescent="0.3">
      <c r="A11642" t="str">
        <f t="shared" si="14"/>
        <v>Lactalis - 7000</v>
      </c>
      <c r="B11642" s="6">
        <v>4501169722</v>
      </c>
      <c r="C11642" s="6">
        <v>5278512</v>
      </c>
      <c r="D11642" s="6" t="s">
        <v>1219</v>
      </c>
      <c r="E11642" s="6">
        <v>540437433</v>
      </c>
      <c r="F11642" s="6" t="s">
        <v>167</v>
      </c>
      <c r="G11642" s="12">
        <v>-239.64</v>
      </c>
      <c r="H11642" s="12">
        <v>-7.19</v>
      </c>
      <c r="I11642" s="6">
        <v>7204</v>
      </c>
      <c r="J11642" t="str">
        <f>_xlfn.XLOOKUP(I11642,[1]Planilha1!$C:$C,[1]Planilha1!$B:$B)</f>
        <v>7204 - CD São Paulo</v>
      </c>
      <c r="K11642" t="str">
        <f>_xlfn.XLOOKUP(I11642,[1]Planilha1!$C:$C,[1]Planilha1!$D:$D)</f>
        <v>43.340.312/0010-48</v>
      </c>
      <c r="L11642" t="str">
        <f>_xlfn.XLOOKUP(B11642,[2]Projeto!$B:$B,[2]Projeto!$P:$P)</f>
        <v>Paga</v>
      </c>
      <c r="M11642" s="6">
        <v>701203</v>
      </c>
      <c r="N11642" s="6" t="s">
        <v>1125</v>
      </c>
      <c r="O11642" t="str">
        <f>_xlfn.XLOOKUP(N11642,[3]Planilha1!$N:$N,[3]Planilha1!$O:$O)</f>
        <v>FLAC</v>
      </c>
      <c r="P11642">
        <v>2026</v>
      </c>
      <c r="Q11642" s="2" t="s">
        <v>1233</v>
      </c>
    </row>
    <row r="11643" spans="1:17" ht="16.8" x14ac:dyDescent="0.3">
      <c r="A11643" t="str">
        <f t="shared" si="14"/>
        <v>Lactalis - 7000</v>
      </c>
      <c r="B11643" s="6">
        <v>4501169722</v>
      </c>
      <c r="C11643" s="6">
        <v>5027929</v>
      </c>
      <c r="D11643" s="6" t="s">
        <v>300</v>
      </c>
      <c r="E11643" s="6">
        <v>610405337</v>
      </c>
      <c r="F11643" s="6" t="s">
        <v>76</v>
      </c>
      <c r="G11643" s="11">
        <v>9676.7999999999993</v>
      </c>
      <c r="H11643" s="12">
        <v>290.3</v>
      </c>
      <c r="I11643" s="6">
        <v>7204</v>
      </c>
      <c r="J11643" t="str">
        <f>_xlfn.XLOOKUP(I11643,[1]Planilha1!$C:$C,[1]Planilha1!$B:$B)</f>
        <v>7204 - CD São Paulo</v>
      </c>
      <c r="K11643" t="str">
        <f>_xlfn.XLOOKUP(I11643,[1]Planilha1!$C:$C,[1]Planilha1!$D:$D)</f>
        <v>43.340.312/0010-48</v>
      </c>
      <c r="L11643" t="str">
        <f>_xlfn.XLOOKUP(B11643,[2]Projeto!$B:$B,[2]Projeto!$P:$P)</f>
        <v>Paga</v>
      </c>
      <c r="M11643" s="6">
        <v>701203</v>
      </c>
      <c r="N11643" s="6" t="s">
        <v>1125</v>
      </c>
      <c r="O11643" t="str">
        <f>_xlfn.XLOOKUP(N11643,[3]Planilha1!$N:$N,[3]Planilha1!$O:$O)</f>
        <v>FLAC</v>
      </c>
      <c r="P11643">
        <v>2026</v>
      </c>
      <c r="Q11643" s="2" t="s">
        <v>1233</v>
      </c>
    </row>
    <row r="11644" spans="1:17" ht="16.8" x14ac:dyDescent="0.3">
      <c r="A11644" t="str">
        <f t="shared" si="14"/>
        <v>Lactalis - 7000</v>
      </c>
      <c r="B11644" s="6">
        <v>4501169722</v>
      </c>
      <c r="C11644" s="6">
        <v>5027929</v>
      </c>
      <c r="D11644" s="6" t="s">
        <v>300</v>
      </c>
      <c r="E11644" s="6">
        <v>540500527</v>
      </c>
      <c r="F11644" s="6" t="s">
        <v>109</v>
      </c>
      <c r="G11644" s="11">
        <v>3312.48</v>
      </c>
      <c r="H11644" s="12">
        <v>99.37</v>
      </c>
      <c r="I11644" s="6">
        <v>7204</v>
      </c>
      <c r="J11644" t="str">
        <f>_xlfn.XLOOKUP(I11644,[1]Planilha1!$C:$C,[1]Planilha1!$B:$B)</f>
        <v>7204 - CD São Paulo</v>
      </c>
      <c r="K11644" t="str">
        <f>_xlfn.XLOOKUP(I11644,[1]Planilha1!$C:$C,[1]Planilha1!$D:$D)</f>
        <v>43.340.312/0010-48</v>
      </c>
      <c r="L11644" t="str">
        <f>_xlfn.XLOOKUP(B11644,[2]Projeto!$B:$B,[2]Projeto!$P:$P)</f>
        <v>Paga</v>
      </c>
      <c r="M11644" s="6">
        <v>701203</v>
      </c>
      <c r="N11644" s="6" t="s">
        <v>1125</v>
      </c>
      <c r="O11644" t="str">
        <f>_xlfn.XLOOKUP(N11644,[3]Planilha1!$N:$N,[3]Planilha1!$O:$O)</f>
        <v>FLAC</v>
      </c>
      <c r="P11644">
        <v>2026</v>
      </c>
      <c r="Q11644" s="2" t="s">
        <v>1233</v>
      </c>
    </row>
    <row r="11645" spans="1:17" ht="16.8" x14ac:dyDescent="0.3">
      <c r="A11645" t="str">
        <f t="shared" si="14"/>
        <v>Lactalis - 7000</v>
      </c>
      <c r="B11645" s="6">
        <v>4501169722</v>
      </c>
      <c r="C11645" s="6">
        <v>5352804</v>
      </c>
      <c r="D11645" s="6" t="s">
        <v>1252</v>
      </c>
      <c r="E11645" s="6">
        <v>610402075</v>
      </c>
      <c r="F11645" s="6" t="s">
        <v>1234</v>
      </c>
      <c r="G11645" s="12">
        <v>817</v>
      </c>
      <c r="H11645" s="12">
        <v>24.51</v>
      </c>
      <c r="I11645" s="6">
        <v>7204</v>
      </c>
      <c r="J11645" t="str">
        <f>_xlfn.XLOOKUP(I11645,[1]Planilha1!$C:$C,[1]Planilha1!$B:$B)</f>
        <v>7204 - CD São Paulo</v>
      </c>
      <c r="K11645" t="str">
        <f>_xlfn.XLOOKUP(I11645,[1]Planilha1!$C:$C,[1]Planilha1!$D:$D)</f>
        <v>43.340.312/0010-48</v>
      </c>
      <c r="L11645" t="str">
        <f>_xlfn.XLOOKUP(B11645,[2]Projeto!$B:$B,[2]Projeto!$P:$P)</f>
        <v>Paga</v>
      </c>
      <c r="M11645" s="6">
        <v>701203</v>
      </c>
      <c r="N11645" s="6" t="s">
        <v>1125</v>
      </c>
      <c r="O11645" t="str">
        <f>_xlfn.XLOOKUP(N11645,[3]Planilha1!$N:$N,[3]Planilha1!$O:$O)</f>
        <v>FLAC</v>
      </c>
      <c r="P11645">
        <v>2026</v>
      </c>
      <c r="Q11645" s="2" t="s">
        <v>1233</v>
      </c>
    </row>
    <row r="11646" spans="1:17" ht="16.8" x14ac:dyDescent="0.3">
      <c r="A11646" t="str">
        <f t="shared" si="14"/>
        <v>Lactalis - 7000</v>
      </c>
      <c r="B11646" s="6">
        <v>4501169722</v>
      </c>
      <c r="C11646" s="6">
        <v>5266491</v>
      </c>
      <c r="D11646" s="6" t="s">
        <v>704</v>
      </c>
      <c r="E11646" s="6">
        <v>610402075</v>
      </c>
      <c r="F11646" s="6" t="s">
        <v>1234</v>
      </c>
      <c r="G11646" s="11">
        <v>1021.25</v>
      </c>
      <c r="H11646" s="12">
        <v>30.64</v>
      </c>
      <c r="I11646" s="6">
        <v>7204</v>
      </c>
      <c r="J11646" t="str">
        <f>_xlfn.XLOOKUP(I11646,[1]Planilha1!$C:$C,[1]Planilha1!$B:$B)</f>
        <v>7204 - CD São Paulo</v>
      </c>
      <c r="K11646" t="str">
        <f>_xlfn.XLOOKUP(I11646,[1]Planilha1!$C:$C,[1]Planilha1!$D:$D)</f>
        <v>43.340.312/0010-48</v>
      </c>
      <c r="L11646" t="str">
        <f>_xlfn.XLOOKUP(B11646,[2]Projeto!$B:$B,[2]Projeto!$P:$P)</f>
        <v>Paga</v>
      </c>
      <c r="M11646" s="6">
        <v>701203</v>
      </c>
      <c r="N11646" s="6" t="s">
        <v>1125</v>
      </c>
      <c r="O11646" t="str">
        <f>_xlfn.XLOOKUP(N11646,[3]Planilha1!$N:$N,[3]Planilha1!$O:$O)</f>
        <v>FLAC</v>
      </c>
      <c r="P11646">
        <v>2026</v>
      </c>
      <c r="Q11646" s="2" t="s">
        <v>1233</v>
      </c>
    </row>
    <row r="11647" spans="1:17" ht="16.8" x14ac:dyDescent="0.3">
      <c r="A11647" t="str">
        <f t="shared" si="14"/>
        <v>Lactalis - 7000</v>
      </c>
      <c r="B11647" s="6">
        <v>4501169722</v>
      </c>
      <c r="C11647" s="6">
        <v>5263652</v>
      </c>
      <c r="D11647" s="6" t="s">
        <v>395</v>
      </c>
      <c r="E11647" s="6">
        <v>610111363</v>
      </c>
      <c r="F11647" s="6" t="s">
        <v>863</v>
      </c>
      <c r="G11647" s="12">
        <v>567.36</v>
      </c>
      <c r="H11647" s="12">
        <v>17.02</v>
      </c>
      <c r="I11647" s="6">
        <v>7204</v>
      </c>
      <c r="J11647" t="str">
        <f>_xlfn.XLOOKUP(I11647,[1]Planilha1!$C:$C,[1]Planilha1!$B:$B)</f>
        <v>7204 - CD São Paulo</v>
      </c>
      <c r="K11647" t="str">
        <f>_xlfn.XLOOKUP(I11647,[1]Planilha1!$C:$C,[1]Planilha1!$D:$D)</f>
        <v>43.340.312/0010-48</v>
      </c>
      <c r="L11647" t="str">
        <f>_xlfn.XLOOKUP(B11647,[2]Projeto!$B:$B,[2]Projeto!$P:$P)</f>
        <v>Paga</v>
      </c>
      <c r="M11647" s="6">
        <v>701203</v>
      </c>
      <c r="N11647" s="6" t="s">
        <v>1125</v>
      </c>
      <c r="O11647" t="str">
        <f>_xlfn.XLOOKUP(N11647,[3]Planilha1!$N:$N,[3]Planilha1!$O:$O)</f>
        <v>FLAC</v>
      </c>
      <c r="P11647">
        <v>2026</v>
      </c>
      <c r="Q11647" s="2" t="s">
        <v>1233</v>
      </c>
    </row>
    <row r="11648" spans="1:17" ht="16.8" x14ac:dyDescent="0.3">
      <c r="A11648" t="str">
        <f t="shared" si="14"/>
        <v>Lactalis - 7000</v>
      </c>
      <c r="B11648" s="6">
        <v>4501169722</v>
      </c>
      <c r="C11648" s="6">
        <v>5278610</v>
      </c>
      <c r="D11648" s="6" t="s">
        <v>262</v>
      </c>
      <c r="E11648" s="6">
        <v>600114463</v>
      </c>
      <c r="F11648" s="6" t="s">
        <v>110</v>
      </c>
      <c r="G11648" s="12">
        <v>343.8</v>
      </c>
      <c r="H11648" s="12">
        <v>10.31</v>
      </c>
      <c r="I11648" s="6">
        <v>7204</v>
      </c>
      <c r="J11648" t="str">
        <f>_xlfn.XLOOKUP(I11648,[1]Planilha1!$C:$C,[1]Planilha1!$B:$B)</f>
        <v>7204 - CD São Paulo</v>
      </c>
      <c r="K11648" t="str">
        <f>_xlfn.XLOOKUP(I11648,[1]Planilha1!$C:$C,[1]Planilha1!$D:$D)</f>
        <v>43.340.312/0010-48</v>
      </c>
      <c r="L11648" t="str">
        <f>_xlfn.XLOOKUP(B11648,[2]Projeto!$B:$B,[2]Projeto!$P:$P)</f>
        <v>Paga</v>
      </c>
      <c r="M11648" s="6">
        <v>701203</v>
      </c>
      <c r="N11648" s="6" t="s">
        <v>1125</v>
      </c>
      <c r="O11648" t="str">
        <f>_xlfn.XLOOKUP(N11648,[3]Planilha1!$N:$N,[3]Planilha1!$O:$O)</f>
        <v>FLAC</v>
      </c>
      <c r="P11648">
        <v>2026</v>
      </c>
      <c r="Q11648" s="2" t="s">
        <v>1233</v>
      </c>
    </row>
    <row r="11649" spans="1:17" ht="16.8" x14ac:dyDescent="0.3">
      <c r="A11649" t="str">
        <f t="shared" si="14"/>
        <v>Lactalis - 7000</v>
      </c>
      <c r="B11649" s="6">
        <v>4501169722</v>
      </c>
      <c r="C11649" s="6">
        <v>5278610</v>
      </c>
      <c r="D11649" s="6" t="s">
        <v>262</v>
      </c>
      <c r="E11649" s="6">
        <v>610101477</v>
      </c>
      <c r="F11649" s="6" t="s">
        <v>855</v>
      </c>
      <c r="G11649" s="12">
        <v>260.39999999999998</v>
      </c>
      <c r="H11649" s="12">
        <v>7.81</v>
      </c>
      <c r="I11649" s="6">
        <v>7204</v>
      </c>
      <c r="J11649" t="str">
        <f>_xlfn.XLOOKUP(I11649,[1]Planilha1!$C:$C,[1]Planilha1!$B:$B)</f>
        <v>7204 - CD São Paulo</v>
      </c>
      <c r="K11649" t="str">
        <f>_xlfn.XLOOKUP(I11649,[1]Planilha1!$C:$C,[1]Planilha1!$D:$D)</f>
        <v>43.340.312/0010-48</v>
      </c>
      <c r="L11649" t="str">
        <f>_xlfn.XLOOKUP(B11649,[2]Projeto!$B:$B,[2]Projeto!$P:$P)</f>
        <v>Paga</v>
      </c>
      <c r="M11649" s="6">
        <v>701203</v>
      </c>
      <c r="N11649" s="6" t="s">
        <v>1125</v>
      </c>
      <c r="O11649" t="str">
        <f>_xlfn.XLOOKUP(N11649,[3]Planilha1!$N:$N,[3]Planilha1!$O:$O)</f>
        <v>FLAC</v>
      </c>
      <c r="P11649">
        <v>2026</v>
      </c>
      <c r="Q11649" s="2" t="s">
        <v>1233</v>
      </c>
    </row>
    <row r="11650" spans="1:17" ht="16.8" x14ac:dyDescent="0.3">
      <c r="A11650" t="str">
        <f t="shared" si="14"/>
        <v>Lactalis - 7000</v>
      </c>
      <c r="B11650" s="6">
        <v>4501169722</v>
      </c>
      <c r="C11650" s="6">
        <v>5278610</v>
      </c>
      <c r="D11650" s="6" t="s">
        <v>262</v>
      </c>
      <c r="E11650" s="6">
        <v>610100463</v>
      </c>
      <c r="F11650" s="6" t="s">
        <v>228</v>
      </c>
      <c r="G11650" s="12">
        <v>125.28</v>
      </c>
      <c r="H11650" s="12">
        <v>3.76</v>
      </c>
      <c r="I11650" s="6">
        <v>7204</v>
      </c>
      <c r="J11650" t="str">
        <f>_xlfn.XLOOKUP(I11650,[1]Planilha1!$C:$C,[1]Planilha1!$B:$B)</f>
        <v>7204 - CD São Paulo</v>
      </c>
      <c r="K11650" t="str">
        <f>_xlfn.XLOOKUP(I11650,[1]Planilha1!$C:$C,[1]Planilha1!$D:$D)</f>
        <v>43.340.312/0010-48</v>
      </c>
      <c r="L11650" t="str">
        <f>_xlfn.XLOOKUP(B11650,[2]Projeto!$B:$B,[2]Projeto!$P:$P)</f>
        <v>Paga</v>
      </c>
      <c r="M11650" s="6">
        <v>701203</v>
      </c>
      <c r="N11650" s="6" t="s">
        <v>1125</v>
      </c>
      <c r="O11650" t="str">
        <f>_xlfn.XLOOKUP(N11650,[3]Planilha1!$N:$N,[3]Planilha1!$O:$O)</f>
        <v>FLAC</v>
      </c>
      <c r="P11650">
        <v>2026</v>
      </c>
      <c r="Q11650" s="2" t="s">
        <v>1233</v>
      </c>
    </row>
    <row r="11651" spans="1:17" ht="16.8" x14ac:dyDescent="0.3">
      <c r="A11651" t="str">
        <f t="shared" si="14"/>
        <v>Lactalis - 7000</v>
      </c>
      <c r="B11651" s="6">
        <v>4501169722</v>
      </c>
      <c r="C11651" s="6">
        <v>5278610</v>
      </c>
      <c r="D11651" s="6" t="s">
        <v>262</v>
      </c>
      <c r="E11651" s="6">
        <v>610100477</v>
      </c>
      <c r="F11651" s="6" t="s">
        <v>103</v>
      </c>
      <c r="G11651" s="12">
        <v>173.6</v>
      </c>
      <c r="H11651" s="12">
        <v>5.21</v>
      </c>
      <c r="I11651" s="6">
        <v>7204</v>
      </c>
      <c r="J11651" t="str">
        <f>_xlfn.XLOOKUP(I11651,[1]Planilha1!$C:$C,[1]Planilha1!$B:$B)</f>
        <v>7204 - CD São Paulo</v>
      </c>
      <c r="K11651" t="str">
        <f>_xlfn.XLOOKUP(I11651,[1]Planilha1!$C:$C,[1]Planilha1!$D:$D)</f>
        <v>43.340.312/0010-48</v>
      </c>
      <c r="L11651" t="str">
        <f>_xlfn.XLOOKUP(B11651,[2]Projeto!$B:$B,[2]Projeto!$P:$P)</f>
        <v>Paga</v>
      </c>
      <c r="M11651" s="6">
        <v>701203</v>
      </c>
      <c r="N11651" s="6" t="s">
        <v>1125</v>
      </c>
      <c r="O11651" t="str">
        <f>_xlfn.XLOOKUP(N11651,[3]Planilha1!$N:$N,[3]Planilha1!$O:$O)</f>
        <v>FLAC</v>
      </c>
      <c r="P11651">
        <v>2026</v>
      </c>
      <c r="Q11651" s="2" t="s">
        <v>1233</v>
      </c>
    </row>
    <row r="11652" spans="1:17" ht="16.8" x14ac:dyDescent="0.3">
      <c r="A11652" t="str">
        <f t="shared" si="14"/>
        <v>Lactalis - 7000</v>
      </c>
      <c r="B11652" s="6">
        <v>4501169722</v>
      </c>
      <c r="C11652" s="6">
        <v>5314633</v>
      </c>
      <c r="D11652" s="6" t="s">
        <v>731</v>
      </c>
      <c r="E11652" s="6">
        <v>610402337</v>
      </c>
      <c r="F11652" s="6" t="s">
        <v>84</v>
      </c>
      <c r="G11652" s="12">
        <v>96</v>
      </c>
      <c r="H11652" s="12">
        <v>2.88</v>
      </c>
      <c r="I11652" s="6">
        <v>7204</v>
      </c>
      <c r="J11652" t="str">
        <f>_xlfn.XLOOKUP(I11652,[1]Planilha1!$C:$C,[1]Planilha1!$B:$B)</f>
        <v>7204 - CD São Paulo</v>
      </c>
      <c r="K11652" t="str">
        <f>_xlfn.XLOOKUP(I11652,[1]Planilha1!$C:$C,[1]Planilha1!$D:$D)</f>
        <v>43.340.312/0010-48</v>
      </c>
      <c r="L11652" t="str">
        <f>_xlfn.XLOOKUP(B11652,[2]Projeto!$B:$B,[2]Projeto!$P:$P)</f>
        <v>Paga</v>
      </c>
      <c r="M11652" s="6">
        <v>701203</v>
      </c>
      <c r="N11652" s="6" t="s">
        <v>1125</v>
      </c>
      <c r="O11652" t="str">
        <f>_xlfn.XLOOKUP(N11652,[3]Planilha1!$N:$N,[3]Planilha1!$O:$O)</f>
        <v>FLAC</v>
      </c>
      <c r="P11652">
        <v>2026</v>
      </c>
      <c r="Q11652" s="2" t="s">
        <v>1233</v>
      </c>
    </row>
    <row r="11653" spans="1:17" ht="16.8" x14ac:dyDescent="0.3">
      <c r="A11653" t="str">
        <f t="shared" si="14"/>
        <v>Lactalis - 7000</v>
      </c>
      <c r="B11653" s="6">
        <v>4501169722</v>
      </c>
      <c r="C11653" s="6">
        <v>5314633</v>
      </c>
      <c r="D11653" s="6" t="s">
        <v>731</v>
      </c>
      <c r="E11653" s="6">
        <v>610405337</v>
      </c>
      <c r="F11653" s="6" t="s">
        <v>76</v>
      </c>
      <c r="G11653" s="12">
        <v>96</v>
      </c>
      <c r="H11653" s="12">
        <v>2.88</v>
      </c>
      <c r="I11653" s="6">
        <v>7204</v>
      </c>
      <c r="J11653" t="str">
        <f>_xlfn.XLOOKUP(I11653,[1]Planilha1!$C:$C,[1]Planilha1!$B:$B)</f>
        <v>7204 - CD São Paulo</v>
      </c>
      <c r="K11653" t="str">
        <f>_xlfn.XLOOKUP(I11653,[1]Planilha1!$C:$C,[1]Planilha1!$D:$D)</f>
        <v>43.340.312/0010-48</v>
      </c>
      <c r="L11653" t="str">
        <f>_xlfn.XLOOKUP(B11653,[2]Projeto!$B:$B,[2]Projeto!$P:$P)</f>
        <v>Paga</v>
      </c>
      <c r="M11653" s="6">
        <v>701203</v>
      </c>
      <c r="N11653" s="6" t="s">
        <v>1125</v>
      </c>
      <c r="O11653" t="str">
        <f>_xlfn.XLOOKUP(N11653,[3]Planilha1!$N:$N,[3]Planilha1!$O:$O)</f>
        <v>FLAC</v>
      </c>
      <c r="P11653">
        <v>2026</v>
      </c>
      <c r="Q11653" s="2" t="s">
        <v>1233</v>
      </c>
    </row>
    <row r="11654" spans="1:17" ht="16.8" x14ac:dyDescent="0.3">
      <c r="A11654" t="str">
        <f t="shared" si="14"/>
        <v>Lactalis - 7000</v>
      </c>
      <c r="B11654" s="6">
        <v>4501169722</v>
      </c>
      <c r="C11654" s="6">
        <v>5314633</v>
      </c>
      <c r="D11654" s="6" t="s">
        <v>731</v>
      </c>
      <c r="E11654" s="6">
        <v>610402075</v>
      </c>
      <c r="F11654" s="6" t="s">
        <v>1234</v>
      </c>
      <c r="G11654" s="12">
        <v>817</v>
      </c>
      <c r="H11654" s="12">
        <v>24.51</v>
      </c>
      <c r="I11654" s="6">
        <v>7204</v>
      </c>
      <c r="J11654" t="str">
        <f>_xlfn.XLOOKUP(I11654,[1]Planilha1!$C:$C,[1]Planilha1!$B:$B)</f>
        <v>7204 - CD São Paulo</v>
      </c>
      <c r="K11654" t="str">
        <f>_xlfn.XLOOKUP(I11654,[1]Planilha1!$C:$C,[1]Planilha1!$D:$D)</f>
        <v>43.340.312/0010-48</v>
      </c>
      <c r="L11654" t="str">
        <f>_xlfn.XLOOKUP(B11654,[2]Projeto!$B:$B,[2]Projeto!$P:$P)</f>
        <v>Paga</v>
      </c>
      <c r="M11654" s="6">
        <v>701203</v>
      </c>
      <c r="N11654" s="6" t="s">
        <v>1125</v>
      </c>
      <c r="O11654" t="str">
        <f>_xlfn.XLOOKUP(N11654,[3]Planilha1!$N:$N,[3]Planilha1!$O:$O)</f>
        <v>FLAC</v>
      </c>
      <c r="P11654">
        <v>2026</v>
      </c>
      <c r="Q11654" s="2" t="s">
        <v>1233</v>
      </c>
    </row>
    <row r="11655" spans="1:17" ht="16.8" x14ac:dyDescent="0.3">
      <c r="A11655" t="str">
        <f t="shared" si="14"/>
        <v>Lactalis - 7000</v>
      </c>
      <c r="B11655" s="6">
        <v>4501169722</v>
      </c>
      <c r="C11655" s="6">
        <v>5315289</v>
      </c>
      <c r="D11655" s="6" t="s">
        <v>659</v>
      </c>
      <c r="E11655" s="6">
        <v>610603057</v>
      </c>
      <c r="F11655" s="6" t="s">
        <v>82</v>
      </c>
      <c r="G11655" s="12">
        <v>132.72</v>
      </c>
      <c r="H11655" s="12">
        <v>3.98</v>
      </c>
      <c r="I11655" s="6">
        <v>7204</v>
      </c>
      <c r="J11655" t="str">
        <f>_xlfn.XLOOKUP(I11655,[1]Planilha1!$C:$C,[1]Planilha1!$B:$B)</f>
        <v>7204 - CD São Paulo</v>
      </c>
      <c r="K11655" t="str">
        <f>_xlfn.XLOOKUP(I11655,[1]Planilha1!$C:$C,[1]Planilha1!$D:$D)</f>
        <v>43.340.312/0010-48</v>
      </c>
      <c r="L11655" t="str">
        <f>_xlfn.XLOOKUP(B11655,[2]Projeto!$B:$B,[2]Projeto!$P:$P)</f>
        <v>Paga</v>
      </c>
      <c r="M11655" s="6">
        <v>701203</v>
      </c>
      <c r="N11655" s="6" t="s">
        <v>1125</v>
      </c>
      <c r="O11655" t="str">
        <f>_xlfn.XLOOKUP(N11655,[3]Planilha1!$N:$N,[3]Planilha1!$O:$O)</f>
        <v>FLAC</v>
      </c>
      <c r="P11655">
        <v>2026</v>
      </c>
      <c r="Q11655" s="2" t="s">
        <v>1233</v>
      </c>
    </row>
    <row r="11656" spans="1:17" ht="16.8" x14ac:dyDescent="0.3">
      <c r="A11656" t="str">
        <f t="shared" si="14"/>
        <v>Lactalis - 7000</v>
      </c>
      <c r="B11656" s="6">
        <v>4501169722</v>
      </c>
      <c r="C11656" s="6">
        <v>5315289</v>
      </c>
      <c r="D11656" s="6" t="s">
        <v>659</v>
      </c>
      <c r="E11656" s="6">
        <v>610611182</v>
      </c>
      <c r="F11656" s="6" t="s">
        <v>1027</v>
      </c>
      <c r="G11656" s="12">
        <v>60</v>
      </c>
      <c r="H11656" s="12">
        <v>1.8</v>
      </c>
      <c r="I11656" s="6">
        <v>7204</v>
      </c>
      <c r="J11656" t="str">
        <f>_xlfn.XLOOKUP(I11656,[1]Planilha1!$C:$C,[1]Planilha1!$B:$B)</f>
        <v>7204 - CD São Paulo</v>
      </c>
      <c r="K11656" t="str">
        <f>_xlfn.XLOOKUP(I11656,[1]Planilha1!$C:$C,[1]Planilha1!$D:$D)</f>
        <v>43.340.312/0010-48</v>
      </c>
      <c r="L11656" t="str">
        <f>_xlfn.XLOOKUP(B11656,[2]Projeto!$B:$B,[2]Projeto!$P:$P)</f>
        <v>Paga</v>
      </c>
      <c r="M11656" s="6">
        <v>701203</v>
      </c>
      <c r="N11656" s="6" t="s">
        <v>1125</v>
      </c>
      <c r="O11656" t="str">
        <f>_xlfn.XLOOKUP(N11656,[3]Planilha1!$N:$N,[3]Planilha1!$O:$O)</f>
        <v>FLAC</v>
      </c>
      <c r="P11656">
        <v>2026</v>
      </c>
      <c r="Q11656" s="2" t="s">
        <v>1233</v>
      </c>
    </row>
    <row r="11657" spans="1:17" ht="16.8" x14ac:dyDescent="0.3">
      <c r="A11657" t="str">
        <f t="shared" si="14"/>
        <v>Lactalis - 7000</v>
      </c>
      <c r="B11657" s="6">
        <v>4501169722</v>
      </c>
      <c r="C11657" s="6">
        <v>5361702</v>
      </c>
      <c r="D11657" s="6" t="s">
        <v>786</v>
      </c>
      <c r="E11657" s="6">
        <v>610402075</v>
      </c>
      <c r="F11657" s="6" t="s">
        <v>1234</v>
      </c>
      <c r="G11657" s="12">
        <v>612.75</v>
      </c>
      <c r="H11657" s="12">
        <v>18.38</v>
      </c>
      <c r="I11657" s="6">
        <v>7204</v>
      </c>
      <c r="J11657" t="str">
        <f>_xlfn.XLOOKUP(I11657,[1]Planilha1!$C:$C,[1]Planilha1!$B:$B)</f>
        <v>7204 - CD São Paulo</v>
      </c>
      <c r="K11657" t="str">
        <f>_xlfn.XLOOKUP(I11657,[1]Planilha1!$C:$C,[1]Planilha1!$D:$D)</f>
        <v>43.340.312/0010-48</v>
      </c>
      <c r="L11657" t="str">
        <f>_xlfn.XLOOKUP(B11657,[2]Projeto!$B:$B,[2]Projeto!$P:$P)</f>
        <v>Paga</v>
      </c>
      <c r="M11657" s="6">
        <v>701203</v>
      </c>
      <c r="N11657" s="6" t="s">
        <v>1125</v>
      </c>
      <c r="O11657" t="str">
        <f>_xlfn.XLOOKUP(N11657,[3]Planilha1!$N:$N,[3]Planilha1!$O:$O)</f>
        <v>FLAC</v>
      </c>
      <c r="P11657">
        <v>2026</v>
      </c>
      <c r="Q11657" s="2" t="s">
        <v>1233</v>
      </c>
    </row>
    <row r="11658" spans="1:17" ht="16.8" x14ac:dyDescent="0.3">
      <c r="A11658" t="str">
        <f t="shared" si="14"/>
        <v>Lactalis - 7000</v>
      </c>
      <c r="B11658" s="6">
        <v>4501169722</v>
      </c>
      <c r="C11658" s="6">
        <v>5233790</v>
      </c>
      <c r="D11658" s="6" t="s">
        <v>355</v>
      </c>
      <c r="E11658" s="6">
        <v>610402075</v>
      </c>
      <c r="F11658" s="6" t="s">
        <v>1234</v>
      </c>
      <c r="G11658" s="11">
        <v>2083.5</v>
      </c>
      <c r="H11658" s="12">
        <v>62.51</v>
      </c>
      <c r="I11658" s="6">
        <v>7204</v>
      </c>
      <c r="J11658" t="str">
        <f>_xlfn.XLOOKUP(I11658,[1]Planilha1!$C:$C,[1]Planilha1!$B:$B)</f>
        <v>7204 - CD São Paulo</v>
      </c>
      <c r="K11658" t="str">
        <f>_xlfn.XLOOKUP(I11658,[1]Planilha1!$C:$C,[1]Planilha1!$D:$D)</f>
        <v>43.340.312/0010-48</v>
      </c>
      <c r="L11658" t="str">
        <f>_xlfn.XLOOKUP(B11658,[2]Projeto!$B:$B,[2]Projeto!$P:$P)</f>
        <v>Paga</v>
      </c>
      <c r="M11658" s="6">
        <v>701203</v>
      </c>
      <c r="N11658" s="6" t="s">
        <v>1125</v>
      </c>
      <c r="O11658" t="str">
        <f>_xlfn.XLOOKUP(N11658,[3]Planilha1!$N:$N,[3]Planilha1!$O:$O)</f>
        <v>FLAC</v>
      </c>
      <c r="P11658">
        <v>2026</v>
      </c>
      <c r="Q11658" s="2" t="s">
        <v>1233</v>
      </c>
    </row>
    <row r="11659" spans="1:17" ht="16.8" x14ac:dyDescent="0.3">
      <c r="A11659" t="str">
        <f t="shared" si="14"/>
        <v>Lactalis - 7000</v>
      </c>
      <c r="B11659" s="6">
        <v>4501169722</v>
      </c>
      <c r="C11659" s="6">
        <v>5279547</v>
      </c>
      <c r="D11659" s="6" t="s">
        <v>832</v>
      </c>
      <c r="E11659" s="6">
        <v>540500527</v>
      </c>
      <c r="F11659" s="6" t="s">
        <v>109</v>
      </c>
      <c r="G11659" s="11">
        <v>1758.23</v>
      </c>
      <c r="H11659" s="12">
        <v>52.75</v>
      </c>
      <c r="I11659" s="6">
        <v>7204</v>
      </c>
      <c r="J11659" t="str">
        <f>_xlfn.XLOOKUP(I11659,[1]Planilha1!$C:$C,[1]Planilha1!$B:$B)</f>
        <v>7204 - CD São Paulo</v>
      </c>
      <c r="K11659" t="str">
        <f>_xlfn.XLOOKUP(I11659,[1]Planilha1!$C:$C,[1]Planilha1!$D:$D)</f>
        <v>43.340.312/0010-48</v>
      </c>
      <c r="L11659" t="str">
        <f>_xlfn.XLOOKUP(B11659,[2]Projeto!$B:$B,[2]Projeto!$P:$P)</f>
        <v>Paga</v>
      </c>
      <c r="M11659" s="6">
        <v>701203</v>
      </c>
      <c r="N11659" s="6" t="s">
        <v>1125</v>
      </c>
      <c r="O11659" t="str">
        <f>_xlfn.XLOOKUP(N11659,[3]Planilha1!$N:$N,[3]Planilha1!$O:$O)</f>
        <v>FLAC</v>
      </c>
      <c r="P11659">
        <v>2026</v>
      </c>
      <c r="Q11659" s="2" t="s">
        <v>1233</v>
      </c>
    </row>
    <row r="11660" spans="1:17" ht="16.8" x14ac:dyDescent="0.3">
      <c r="A11660" t="str">
        <f t="shared" si="14"/>
        <v>Lactalis - 7000</v>
      </c>
      <c r="B11660" s="6">
        <v>4501169722</v>
      </c>
      <c r="C11660" s="6">
        <v>5291157</v>
      </c>
      <c r="D11660" s="6" t="s">
        <v>188</v>
      </c>
      <c r="E11660" s="6">
        <v>610611182</v>
      </c>
      <c r="F11660" s="6" t="s">
        <v>1027</v>
      </c>
      <c r="G11660" s="12">
        <v>240</v>
      </c>
      <c r="H11660" s="12">
        <v>7.2</v>
      </c>
      <c r="I11660" s="6">
        <v>7204</v>
      </c>
      <c r="J11660" t="str">
        <f>_xlfn.XLOOKUP(I11660,[1]Planilha1!$C:$C,[1]Planilha1!$B:$B)</f>
        <v>7204 - CD São Paulo</v>
      </c>
      <c r="K11660" t="str">
        <f>_xlfn.XLOOKUP(I11660,[1]Planilha1!$C:$C,[1]Planilha1!$D:$D)</f>
        <v>43.340.312/0010-48</v>
      </c>
      <c r="L11660" t="str">
        <f>_xlfn.XLOOKUP(B11660,[2]Projeto!$B:$B,[2]Projeto!$P:$P)</f>
        <v>Paga</v>
      </c>
      <c r="M11660" s="6">
        <v>701203</v>
      </c>
      <c r="N11660" s="6" t="s">
        <v>1125</v>
      </c>
      <c r="O11660" t="str">
        <f>_xlfn.XLOOKUP(N11660,[3]Planilha1!$N:$N,[3]Planilha1!$O:$O)</f>
        <v>FLAC</v>
      </c>
      <c r="P11660">
        <v>2026</v>
      </c>
      <c r="Q11660" s="2" t="s">
        <v>1233</v>
      </c>
    </row>
    <row r="11661" spans="1:17" ht="16.8" x14ac:dyDescent="0.3">
      <c r="A11661" t="str">
        <f t="shared" si="14"/>
        <v>Lactalis - 7000</v>
      </c>
      <c r="B11661" s="6">
        <v>4501169722</v>
      </c>
      <c r="C11661" s="6">
        <v>5117795</v>
      </c>
      <c r="D11661" s="6" t="s">
        <v>241</v>
      </c>
      <c r="E11661" s="6">
        <v>540425376</v>
      </c>
      <c r="F11661" s="6" t="s">
        <v>175</v>
      </c>
      <c r="G11661" s="11">
        <v>3283.2</v>
      </c>
      <c r="H11661" s="12">
        <v>98.5</v>
      </c>
      <c r="I11661" s="6">
        <v>7204</v>
      </c>
      <c r="J11661" t="str">
        <f>_xlfn.XLOOKUP(I11661,[1]Planilha1!$C:$C,[1]Planilha1!$B:$B)</f>
        <v>7204 - CD São Paulo</v>
      </c>
      <c r="K11661" t="str">
        <f>_xlfn.XLOOKUP(I11661,[1]Planilha1!$C:$C,[1]Planilha1!$D:$D)</f>
        <v>43.340.312/0010-48</v>
      </c>
      <c r="L11661" t="str">
        <f>_xlfn.XLOOKUP(B11661,[2]Projeto!$B:$B,[2]Projeto!$P:$P)</f>
        <v>Paga</v>
      </c>
      <c r="M11661" s="6">
        <v>701203</v>
      </c>
      <c r="N11661" s="6" t="s">
        <v>1125</v>
      </c>
      <c r="O11661" t="str">
        <f>_xlfn.XLOOKUP(N11661,[3]Planilha1!$N:$N,[3]Planilha1!$O:$O)</f>
        <v>FLAC</v>
      </c>
      <c r="P11661">
        <v>2026</v>
      </c>
      <c r="Q11661" s="2" t="s">
        <v>1233</v>
      </c>
    </row>
    <row r="11662" spans="1:17" ht="16.8" x14ac:dyDescent="0.3">
      <c r="A11662" t="str">
        <f t="shared" si="14"/>
        <v>Lactalis - 7000</v>
      </c>
      <c r="B11662" s="6">
        <v>4501169722</v>
      </c>
      <c r="C11662" s="6">
        <v>5117795</v>
      </c>
      <c r="D11662" s="6" t="s">
        <v>241</v>
      </c>
      <c r="E11662" s="6">
        <v>610602367</v>
      </c>
      <c r="F11662" s="6" t="s">
        <v>303</v>
      </c>
      <c r="G11662" s="12">
        <v>271.08</v>
      </c>
      <c r="H11662" s="12">
        <v>8.1300000000000008</v>
      </c>
      <c r="I11662" s="6">
        <v>7204</v>
      </c>
      <c r="J11662" t="str">
        <f>_xlfn.XLOOKUP(I11662,[1]Planilha1!$C:$C,[1]Planilha1!$B:$B)</f>
        <v>7204 - CD São Paulo</v>
      </c>
      <c r="K11662" t="str">
        <f>_xlfn.XLOOKUP(I11662,[1]Planilha1!$C:$C,[1]Planilha1!$D:$D)</f>
        <v>43.340.312/0010-48</v>
      </c>
      <c r="L11662" t="str">
        <f>_xlfn.XLOOKUP(B11662,[2]Projeto!$B:$B,[2]Projeto!$P:$P)</f>
        <v>Paga</v>
      </c>
      <c r="M11662" s="6">
        <v>701203</v>
      </c>
      <c r="N11662" s="6" t="s">
        <v>1125</v>
      </c>
      <c r="O11662" t="str">
        <f>_xlfn.XLOOKUP(N11662,[3]Planilha1!$N:$N,[3]Planilha1!$O:$O)</f>
        <v>FLAC</v>
      </c>
      <c r="P11662">
        <v>2026</v>
      </c>
      <c r="Q11662" s="2" t="s">
        <v>1233</v>
      </c>
    </row>
    <row r="11663" spans="1:17" ht="16.8" x14ac:dyDescent="0.3">
      <c r="A11663" t="str">
        <f t="shared" si="14"/>
        <v>Lactalis - 7000</v>
      </c>
      <c r="B11663" s="6">
        <v>4501169722</v>
      </c>
      <c r="C11663" s="6">
        <v>5292048</v>
      </c>
      <c r="D11663" s="6" t="s">
        <v>637</v>
      </c>
      <c r="E11663" s="6">
        <v>600256003</v>
      </c>
      <c r="F11663" s="6" t="s">
        <v>718</v>
      </c>
      <c r="G11663" s="12">
        <v>46.71</v>
      </c>
      <c r="H11663" s="12">
        <v>1.4</v>
      </c>
      <c r="I11663" s="6">
        <v>7204</v>
      </c>
      <c r="J11663" t="str">
        <f>_xlfn.XLOOKUP(I11663,[1]Planilha1!$C:$C,[1]Planilha1!$B:$B)</f>
        <v>7204 - CD São Paulo</v>
      </c>
      <c r="K11663" t="str">
        <f>_xlfn.XLOOKUP(I11663,[1]Planilha1!$C:$C,[1]Planilha1!$D:$D)</f>
        <v>43.340.312/0010-48</v>
      </c>
      <c r="L11663" t="str">
        <f>_xlfn.XLOOKUP(B11663,[2]Projeto!$B:$B,[2]Projeto!$P:$P)</f>
        <v>Paga</v>
      </c>
      <c r="M11663" s="6">
        <v>701203</v>
      </c>
      <c r="N11663" s="6" t="s">
        <v>1125</v>
      </c>
      <c r="O11663" t="str">
        <f>_xlfn.XLOOKUP(N11663,[3]Planilha1!$N:$N,[3]Planilha1!$O:$O)</f>
        <v>FLAC</v>
      </c>
      <c r="P11663">
        <v>2026</v>
      </c>
      <c r="Q11663" s="2" t="s">
        <v>1233</v>
      </c>
    </row>
    <row r="11664" spans="1:17" ht="16.8" x14ac:dyDescent="0.3">
      <c r="A11664" t="str">
        <f t="shared" si="14"/>
        <v>Lactalis - 7000</v>
      </c>
      <c r="B11664" s="6">
        <v>4501169722</v>
      </c>
      <c r="C11664" s="6">
        <v>5188667</v>
      </c>
      <c r="D11664" s="6" t="s">
        <v>309</v>
      </c>
      <c r="E11664" s="6">
        <v>610200462</v>
      </c>
      <c r="F11664" s="6" t="s">
        <v>683</v>
      </c>
      <c r="G11664" s="12">
        <v>328.32</v>
      </c>
      <c r="H11664" s="12">
        <v>9.85</v>
      </c>
      <c r="I11664" s="6">
        <v>7204</v>
      </c>
      <c r="J11664" t="str">
        <f>_xlfn.XLOOKUP(I11664,[1]Planilha1!$C:$C,[1]Planilha1!$B:$B)</f>
        <v>7204 - CD São Paulo</v>
      </c>
      <c r="K11664" t="str">
        <f>_xlfn.XLOOKUP(I11664,[1]Planilha1!$C:$C,[1]Planilha1!$D:$D)</f>
        <v>43.340.312/0010-48</v>
      </c>
      <c r="L11664" t="str">
        <f>_xlfn.XLOOKUP(B11664,[2]Projeto!$B:$B,[2]Projeto!$P:$P)</f>
        <v>Paga</v>
      </c>
      <c r="M11664" s="6">
        <v>701203</v>
      </c>
      <c r="N11664" s="6" t="s">
        <v>1125</v>
      </c>
      <c r="O11664" t="str">
        <f>_xlfn.XLOOKUP(N11664,[3]Planilha1!$N:$N,[3]Planilha1!$O:$O)</f>
        <v>FLAC</v>
      </c>
      <c r="P11664">
        <v>2026</v>
      </c>
      <c r="Q11664" s="2" t="s">
        <v>1233</v>
      </c>
    </row>
    <row r="11665" spans="1:17" ht="16.8" x14ac:dyDescent="0.3">
      <c r="A11665" t="str">
        <f t="shared" si="14"/>
        <v>Lactalis - 7000</v>
      </c>
      <c r="B11665" s="6">
        <v>4501169722</v>
      </c>
      <c r="C11665" s="6">
        <v>5228459</v>
      </c>
      <c r="D11665" s="6" t="s">
        <v>440</v>
      </c>
      <c r="E11665" s="6">
        <v>610405337</v>
      </c>
      <c r="F11665" s="6" t="s">
        <v>76</v>
      </c>
      <c r="G11665" s="12">
        <v>276.48</v>
      </c>
      <c r="H11665" s="12">
        <v>8.2899999999999991</v>
      </c>
      <c r="I11665" s="6">
        <v>7204</v>
      </c>
      <c r="J11665" t="str">
        <f>_xlfn.XLOOKUP(I11665,[1]Planilha1!$C:$C,[1]Planilha1!$B:$B)</f>
        <v>7204 - CD São Paulo</v>
      </c>
      <c r="K11665" t="str">
        <f>_xlfn.XLOOKUP(I11665,[1]Planilha1!$C:$C,[1]Planilha1!$D:$D)</f>
        <v>43.340.312/0010-48</v>
      </c>
      <c r="L11665" t="str">
        <f>_xlfn.XLOOKUP(B11665,[2]Projeto!$B:$B,[2]Projeto!$P:$P)</f>
        <v>Paga</v>
      </c>
      <c r="M11665" s="6">
        <v>701203</v>
      </c>
      <c r="N11665" s="6" t="s">
        <v>1125</v>
      </c>
      <c r="O11665" t="str">
        <f>_xlfn.XLOOKUP(N11665,[3]Planilha1!$N:$N,[3]Planilha1!$O:$O)</f>
        <v>FLAC</v>
      </c>
      <c r="P11665">
        <v>2026</v>
      </c>
      <c r="Q11665" s="2" t="s">
        <v>1233</v>
      </c>
    </row>
    <row r="11666" spans="1:17" ht="16.8" x14ac:dyDescent="0.3">
      <c r="A11666" t="str">
        <f t="shared" si="14"/>
        <v>Lactalis - 7000</v>
      </c>
      <c r="B11666" s="6">
        <v>4501169722</v>
      </c>
      <c r="C11666" s="6">
        <v>5228459</v>
      </c>
      <c r="D11666" s="6" t="s">
        <v>440</v>
      </c>
      <c r="E11666" s="6">
        <v>610402337</v>
      </c>
      <c r="F11666" s="6" t="s">
        <v>84</v>
      </c>
      <c r="G11666" s="12">
        <v>368.64</v>
      </c>
      <c r="H11666" s="12">
        <v>11.06</v>
      </c>
      <c r="I11666" s="6">
        <v>7204</v>
      </c>
      <c r="J11666" t="str">
        <f>_xlfn.XLOOKUP(I11666,[1]Planilha1!$C:$C,[1]Planilha1!$B:$B)</f>
        <v>7204 - CD São Paulo</v>
      </c>
      <c r="K11666" t="str">
        <f>_xlfn.XLOOKUP(I11666,[1]Planilha1!$C:$C,[1]Planilha1!$D:$D)</f>
        <v>43.340.312/0010-48</v>
      </c>
      <c r="L11666" t="str">
        <f>_xlfn.XLOOKUP(B11666,[2]Projeto!$B:$B,[2]Projeto!$P:$P)</f>
        <v>Paga</v>
      </c>
      <c r="M11666" s="6">
        <v>701203</v>
      </c>
      <c r="N11666" s="6" t="s">
        <v>1125</v>
      </c>
      <c r="O11666" t="str">
        <f>_xlfn.XLOOKUP(N11666,[3]Planilha1!$N:$N,[3]Planilha1!$O:$O)</f>
        <v>FLAC</v>
      </c>
      <c r="P11666">
        <v>2026</v>
      </c>
      <c r="Q11666" s="2" t="s">
        <v>1233</v>
      </c>
    </row>
    <row r="11667" spans="1:17" ht="16.8" x14ac:dyDescent="0.3">
      <c r="A11667" t="str">
        <f t="shared" si="14"/>
        <v>Lactalis - 7000</v>
      </c>
      <c r="B11667" s="6">
        <v>4501169722</v>
      </c>
      <c r="C11667" s="6">
        <v>5228459</v>
      </c>
      <c r="D11667" s="6" t="s">
        <v>440</v>
      </c>
      <c r="E11667" s="6">
        <v>610048007</v>
      </c>
      <c r="F11667" s="6" t="s">
        <v>688</v>
      </c>
      <c r="G11667" s="12">
        <v>201.6</v>
      </c>
      <c r="H11667" s="12">
        <v>6.05</v>
      </c>
      <c r="I11667" s="6">
        <v>7204</v>
      </c>
      <c r="J11667" t="str">
        <f>_xlfn.XLOOKUP(I11667,[1]Planilha1!$C:$C,[1]Planilha1!$B:$B)</f>
        <v>7204 - CD São Paulo</v>
      </c>
      <c r="K11667" t="str">
        <f>_xlfn.XLOOKUP(I11667,[1]Planilha1!$C:$C,[1]Planilha1!$D:$D)</f>
        <v>43.340.312/0010-48</v>
      </c>
      <c r="L11667" t="str">
        <f>_xlfn.XLOOKUP(B11667,[2]Projeto!$B:$B,[2]Projeto!$P:$P)</f>
        <v>Paga</v>
      </c>
      <c r="M11667" s="6">
        <v>701203</v>
      </c>
      <c r="N11667" s="6" t="s">
        <v>1125</v>
      </c>
      <c r="O11667" t="str">
        <f>_xlfn.XLOOKUP(N11667,[3]Planilha1!$N:$N,[3]Planilha1!$O:$O)</f>
        <v>FLAC</v>
      </c>
      <c r="P11667">
        <v>2026</v>
      </c>
      <c r="Q11667" s="2" t="s">
        <v>1233</v>
      </c>
    </row>
    <row r="11668" spans="1:17" ht="16.8" x14ac:dyDescent="0.3">
      <c r="A11668" t="str">
        <f t="shared" si="14"/>
        <v>Lactalis - 7000</v>
      </c>
      <c r="B11668" s="6">
        <v>4501169722</v>
      </c>
      <c r="C11668" s="6">
        <v>5255373</v>
      </c>
      <c r="D11668" s="6" t="s">
        <v>239</v>
      </c>
      <c r="E11668" s="6">
        <v>610101409</v>
      </c>
      <c r="F11668" s="6" t="s">
        <v>671</v>
      </c>
      <c r="G11668" s="12">
        <v>125.36</v>
      </c>
      <c r="H11668" s="12">
        <v>3.76</v>
      </c>
      <c r="I11668" s="6">
        <v>7204</v>
      </c>
      <c r="J11668" t="str">
        <f>_xlfn.XLOOKUP(I11668,[1]Planilha1!$C:$C,[1]Planilha1!$B:$B)</f>
        <v>7204 - CD São Paulo</v>
      </c>
      <c r="K11668" t="str">
        <f>_xlfn.XLOOKUP(I11668,[1]Planilha1!$C:$C,[1]Planilha1!$D:$D)</f>
        <v>43.340.312/0010-48</v>
      </c>
      <c r="L11668" t="str">
        <f>_xlfn.XLOOKUP(B11668,[2]Projeto!$B:$B,[2]Projeto!$P:$P)</f>
        <v>Paga</v>
      </c>
      <c r="M11668" s="6">
        <v>701203</v>
      </c>
      <c r="N11668" s="6" t="s">
        <v>1125</v>
      </c>
      <c r="O11668" t="str">
        <f>_xlfn.XLOOKUP(N11668,[3]Planilha1!$N:$N,[3]Planilha1!$O:$O)</f>
        <v>FLAC</v>
      </c>
      <c r="P11668">
        <v>2026</v>
      </c>
      <c r="Q11668" s="2" t="s">
        <v>1233</v>
      </c>
    </row>
    <row r="11669" spans="1:17" ht="16.8" x14ac:dyDescent="0.3">
      <c r="A11669" t="str">
        <f t="shared" si="14"/>
        <v>Lactalis - 7000</v>
      </c>
      <c r="B11669" s="6">
        <v>4501169722</v>
      </c>
      <c r="C11669" s="6">
        <v>5266124</v>
      </c>
      <c r="D11669" s="6" t="s">
        <v>388</v>
      </c>
      <c r="E11669" s="6">
        <v>610116340</v>
      </c>
      <c r="F11669" s="6" t="s">
        <v>80</v>
      </c>
      <c r="G11669" s="11">
        <v>1108.8</v>
      </c>
      <c r="H11669" s="12">
        <v>33.26</v>
      </c>
      <c r="I11669" s="6">
        <v>7204</v>
      </c>
      <c r="J11669" t="str">
        <f>_xlfn.XLOOKUP(I11669,[1]Planilha1!$C:$C,[1]Planilha1!$B:$B)</f>
        <v>7204 - CD São Paulo</v>
      </c>
      <c r="K11669" t="str">
        <f>_xlfn.XLOOKUP(I11669,[1]Planilha1!$C:$C,[1]Planilha1!$D:$D)</f>
        <v>43.340.312/0010-48</v>
      </c>
      <c r="L11669" t="str">
        <f>_xlfn.XLOOKUP(B11669,[2]Projeto!$B:$B,[2]Projeto!$P:$P)</f>
        <v>Paga</v>
      </c>
      <c r="M11669" s="6">
        <v>701203</v>
      </c>
      <c r="N11669" s="6" t="s">
        <v>1125</v>
      </c>
      <c r="O11669" t="str">
        <f>_xlfn.XLOOKUP(N11669,[3]Planilha1!$N:$N,[3]Planilha1!$O:$O)</f>
        <v>FLAC</v>
      </c>
      <c r="P11669">
        <v>2026</v>
      </c>
      <c r="Q11669" s="2" t="s">
        <v>1233</v>
      </c>
    </row>
    <row r="11670" spans="1:17" ht="16.8" x14ac:dyDescent="0.3">
      <c r="A11670" t="str">
        <f t="shared" ref="A11670:A11733" si="15">IF(LEFT(I11670,1)="4","Lactalis - 4000",
IF(LEFT(I11670,1)="7","Lactalis - 7000",
IF(LEFT(I11670,1)="3","Itambé - 3000",
IF(LEFT(I11670,1)="6","Itambé - 6000",
"Não identificado"))))</f>
        <v>Lactalis - 7000</v>
      </c>
      <c r="B11670" s="6">
        <v>4501169722</v>
      </c>
      <c r="C11670" s="6">
        <v>5266124</v>
      </c>
      <c r="D11670" s="6" t="s">
        <v>388</v>
      </c>
      <c r="E11670" s="6">
        <v>610402075</v>
      </c>
      <c r="F11670" s="6" t="s">
        <v>1234</v>
      </c>
      <c r="G11670" s="12">
        <v>216.45</v>
      </c>
      <c r="H11670" s="12">
        <v>6.49</v>
      </c>
      <c r="I11670" s="6">
        <v>7204</v>
      </c>
      <c r="J11670" t="str">
        <f>_xlfn.XLOOKUP(I11670,[1]Planilha1!$C:$C,[1]Planilha1!$B:$B)</f>
        <v>7204 - CD São Paulo</v>
      </c>
      <c r="K11670" t="str">
        <f>_xlfn.XLOOKUP(I11670,[1]Planilha1!$C:$C,[1]Planilha1!$D:$D)</f>
        <v>43.340.312/0010-48</v>
      </c>
      <c r="L11670" t="str">
        <f>_xlfn.XLOOKUP(B11670,[2]Projeto!$B:$B,[2]Projeto!$P:$P)</f>
        <v>Paga</v>
      </c>
      <c r="M11670" s="6">
        <v>701203</v>
      </c>
      <c r="N11670" s="6" t="s">
        <v>1125</v>
      </c>
      <c r="O11670" t="str">
        <f>_xlfn.XLOOKUP(N11670,[3]Planilha1!$N:$N,[3]Planilha1!$O:$O)</f>
        <v>FLAC</v>
      </c>
      <c r="P11670">
        <v>2026</v>
      </c>
      <c r="Q11670" s="2" t="s">
        <v>1233</v>
      </c>
    </row>
    <row r="11671" spans="1:17" ht="16.8" x14ac:dyDescent="0.3">
      <c r="A11671" t="str">
        <f t="shared" si="15"/>
        <v>Lactalis - 7000</v>
      </c>
      <c r="B11671" s="6">
        <v>4501169722</v>
      </c>
      <c r="C11671" s="6">
        <v>5269835</v>
      </c>
      <c r="D11671" s="6" t="s">
        <v>543</v>
      </c>
      <c r="E11671" s="6">
        <v>610405337</v>
      </c>
      <c r="F11671" s="6" t="s">
        <v>76</v>
      </c>
      <c r="G11671" s="12">
        <v>184.32</v>
      </c>
      <c r="H11671" s="12">
        <v>5.53</v>
      </c>
      <c r="I11671" s="6">
        <v>7204</v>
      </c>
      <c r="J11671" t="str">
        <f>_xlfn.XLOOKUP(I11671,[1]Planilha1!$C:$C,[1]Planilha1!$B:$B)</f>
        <v>7204 - CD São Paulo</v>
      </c>
      <c r="K11671" t="str">
        <f>_xlfn.XLOOKUP(I11671,[1]Planilha1!$C:$C,[1]Planilha1!$D:$D)</f>
        <v>43.340.312/0010-48</v>
      </c>
      <c r="L11671" t="str">
        <f>_xlfn.XLOOKUP(B11671,[2]Projeto!$B:$B,[2]Projeto!$P:$P)</f>
        <v>Paga</v>
      </c>
      <c r="M11671" s="6">
        <v>701203</v>
      </c>
      <c r="N11671" s="6" t="s">
        <v>1125</v>
      </c>
      <c r="O11671" t="str">
        <f>_xlfn.XLOOKUP(N11671,[3]Planilha1!$N:$N,[3]Planilha1!$O:$O)</f>
        <v>FLAC</v>
      </c>
      <c r="P11671">
        <v>2026</v>
      </c>
      <c r="Q11671" s="2" t="s">
        <v>1233</v>
      </c>
    </row>
    <row r="11672" spans="1:17" ht="16.8" x14ac:dyDescent="0.3">
      <c r="A11672" t="str">
        <f t="shared" si="15"/>
        <v>Lactalis - 7000</v>
      </c>
      <c r="B11672" s="6">
        <v>4501169722</v>
      </c>
      <c r="C11672" s="6">
        <v>5302766</v>
      </c>
      <c r="D11672" s="6" t="s">
        <v>462</v>
      </c>
      <c r="E11672" s="6">
        <v>610402075</v>
      </c>
      <c r="F11672" s="6" t="s">
        <v>1234</v>
      </c>
      <c r="G11672" s="11">
        <v>1021.25</v>
      </c>
      <c r="H11672" s="12">
        <v>30.64</v>
      </c>
      <c r="I11672" s="6">
        <v>7204</v>
      </c>
      <c r="J11672" t="str">
        <f>_xlfn.XLOOKUP(I11672,[1]Planilha1!$C:$C,[1]Planilha1!$B:$B)</f>
        <v>7204 - CD São Paulo</v>
      </c>
      <c r="K11672" t="str">
        <f>_xlfn.XLOOKUP(I11672,[1]Planilha1!$C:$C,[1]Planilha1!$D:$D)</f>
        <v>43.340.312/0010-48</v>
      </c>
      <c r="L11672" t="str">
        <f>_xlfn.XLOOKUP(B11672,[2]Projeto!$B:$B,[2]Projeto!$P:$P)</f>
        <v>Paga</v>
      </c>
      <c r="M11672" s="6">
        <v>701203</v>
      </c>
      <c r="N11672" s="6" t="s">
        <v>1125</v>
      </c>
      <c r="O11672" t="str">
        <f>_xlfn.XLOOKUP(N11672,[3]Planilha1!$N:$N,[3]Planilha1!$O:$O)</f>
        <v>FLAC</v>
      </c>
      <c r="P11672">
        <v>2026</v>
      </c>
      <c r="Q11672" s="2" t="s">
        <v>1233</v>
      </c>
    </row>
    <row r="11673" spans="1:17" ht="16.8" x14ac:dyDescent="0.3">
      <c r="A11673" t="str">
        <f t="shared" si="15"/>
        <v>Lactalis - 7000</v>
      </c>
      <c r="B11673" s="6">
        <v>4501169722</v>
      </c>
      <c r="C11673" s="6">
        <v>5328479</v>
      </c>
      <c r="D11673" s="6" t="s">
        <v>476</v>
      </c>
      <c r="E11673" s="6">
        <v>610402075</v>
      </c>
      <c r="F11673" s="6" t="s">
        <v>1234</v>
      </c>
      <c r="G11673" s="12">
        <v>422.9</v>
      </c>
      <c r="H11673" s="12">
        <v>12.69</v>
      </c>
      <c r="I11673" s="6">
        <v>7204</v>
      </c>
      <c r="J11673" t="str">
        <f>_xlfn.XLOOKUP(I11673,[1]Planilha1!$C:$C,[1]Planilha1!$B:$B)</f>
        <v>7204 - CD São Paulo</v>
      </c>
      <c r="K11673" t="str">
        <f>_xlfn.XLOOKUP(I11673,[1]Planilha1!$C:$C,[1]Planilha1!$D:$D)</f>
        <v>43.340.312/0010-48</v>
      </c>
      <c r="L11673" t="str">
        <f>_xlfn.XLOOKUP(B11673,[2]Projeto!$B:$B,[2]Projeto!$P:$P)</f>
        <v>Paga</v>
      </c>
      <c r="M11673" s="6">
        <v>701203</v>
      </c>
      <c r="N11673" s="6" t="s">
        <v>1125</v>
      </c>
      <c r="O11673" t="str">
        <f>_xlfn.XLOOKUP(N11673,[3]Planilha1!$N:$N,[3]Planilha1!$O:$O)</f>
        <v>FLAC</v>
      </c>
      <c r="P11673">
        <v>2026</v>
      </c>
      <c r="Q11673" s="2" t="s">
        <v>1233</v>
      </c>
    </row>
    <row r="11674" spans="1:17" ht="16.8" x14ac:dyDescent="0.3">
      <c r="A11674" t="str">
        <f t="shared" si="15"/>
        <v>Lactalis - 7000</v>
      </c>
      <c r="B11674" s="6">
        <v>4501169722</v>
      </c>
      <c r="C11674" s="6">
        <v>5329676</v>
      </c>
      <c r="D11674" s="6" t="s">
        <v>585</v>
      </c>
      <c r="E11674" s="6">
        <v>610107409</v>
      </c>
      <c r="F11674" s="6" t="s">
        <v>116</v>
      </c>
      <c r="G11674" s="12">
        <v>673.44</v>
      </c>
      <c r="H11674" s="12">
        <v>20.2</v>
      </c>
      <c r="I11674" s="6">
        <v>7204</v>
      </c>
      <c r="J11674" t="str">
        <f>_xlfn.XLOOKUP(I11674,[1]Planilha1!$C:$C,[1]Planilha1!$B:$B)</f>
        <v>7204 - CD São Paulo</v>
      </c>
      <c r="K11674" t="str">
        <f>_xlfn.XLOOKUP(I11674,[1]Planilha1!$C:$C,[1]Planilha1!$D:$D)</f>
        <v>43.340.312/0010-48</v>
      </c>
      <c r="L11674" t="str">
        <f>_xlfn.XLOOKUP(B11674,[2]Projeto!$B:$B,[2]Projeto!$P:$P)</f>
        <v>Paga</v>
      </c>
      <c r="M11674" s="6">
        <v>701203</v>
      </c>
      <c r="N11674" s="6" t="s">
        <v>1125</v>
      </c>
      <c r="O11674" t="str">
        <f>_xlfn.XLOOKUP(N11674,[3]Planilha1!$N:$N,[3]Planilha1!$O:$O)</f>
        <v>FLAC</v>
      </c>
      <c r="P11674">
        <v>2026</v>
      </c>
      <c r="Q11674" s="2" t="s">
        <v>1233</v>
      </c>
    </row>
    <row r="11675" spans="1:17" ht="16.8" x14ac:dyDescent="0.3">
      <c r="A11675" t="str">
        <f t="shared" si="15"/>
        <v>Lactalis - 7000</v>
      </c>
      <c r="B11675" s="6">
        <v>4501169722</v>
      </c>
      <c r="C11675" s="6">
        <v>5330353</v>
      </c>
      <c r="D11675" s="6" t="s">
        <v>563</v>
      </c>
      <c r="E11675" s="6">
        <v>610405337</v>
      </c>
      <c r="F11675" s="6" t="s">
        <v>76</v>
      </c>
      <c r="G11675" s="12">
        <v>184.32</v>
      </c>
      <c r="H11675" s="12">
        <v>5.53</v>
      </c>
      <c r="I11675" s="6">
        <v>7204</v>
      </c>
      <c r="J11675" t="str">
        <f>_xlfn.XLOOKUP(I11675,[1]Planilha1!$C:$C,[1]Planilha1!$B:$B)</f>
        <v>7204 - CD São Paulo</v>
      </c>
      <c r="K11675" t="str">
        <f>_xlfn.XLOOKUP(I11675,[1]Planilha1!$C:$C,[1]Planilha1!$D:$D)</f>
        <v>43.340.312/0010-48</v>
      </c>
      <c r="L11675" t="str">
        <f>_xlfn.XLOOKUP(B11675,[2]Projeto!$B:$B,[2]Projeto!$P:$P)</f>
        <v>Paga</v>
      </c>
      <c r="M11675" s="6">
        <v>701203</v>
      </c>
      <c r="N11675" s="6" t="s">
        <v>1125</v>
      </c>
      <c r="O11675" t="str">
        <f>_xlfn.XLOOKUP(N11675,[3]Planilha1!$N:$N,[3]Planilha1!$O:$O)</f>
        <v>FLAC</v>
      </c>
      <c r="P11675">
        <v>2026</v>
      </c>
      <c r="Q11675" s="2" t="s">
        <v>1233</v>
      </c>
    </row>
    <row r="11676" spans="1:17" ht="16.8" x14ac:dyDescent="0.3">
      <c r="A11676" t="str">
        <f t="shared" si="15"/>
        <v>Lactalis - 7000</v>
      </c>
      <c r="B11676" s="6">
        <v>4501169722</v>
      </c>
      <c r="C11676" s="6">
        <v>5248697</v>
      </c>
      <c r="D11676" s="6" t="s">
        <v>651</v>
      </c>
      <c r="E11676" s="6">
        <v>630403373</v>
      </c>
      <c r="F11676" s="6" t="s">
        <v>185</v>
      </c>
      <c r="G11676" s="12">
        <v>315</v>
      </c>
      <c r="H11676" s="12">
        <v>9.4499999999999993</v>
      </c>
      <c r="I11676" s="6">
        <v>7204</v>
      </c>
      <c r="J11676" t="str">
        <f>_xlfn.XLOOKUP(I11676,[1]Planilha1!$C:$C,[1]Planilha1!$B:$B)</f>
        <v>7204 - CD São Paulo</v>
      </c>
      <c r="K11676" t="str">
        <f>_xlfn.XLOOKUP(I11676,[1]Planilha1!$C:$C,[1]Planilha1!$D:$D)</f>
        <v>43.340.312/0010-48</v>
      </c>
      <c r="L11676" t="str">
        <f>_xlfn.XLOOKUP(B11676,[2]Projeto!$B:$B,[2]Projeto!$P:$P)</f>
        <v>Paga</v>
      </c>
      <c r="M11676" s="6">
        <v>701203</v>
      </c>
      <c r="N11676" s="6" t="s">
        <v>1125</v>
      </c>
      <c r="O11676" t="str">
        <f>_xlfn.XLOOKUP(N11676,[3]Planilha1!$N:$N,[3]Planilha1!$O:$O)</f>
        <v>FLAC</v>
      </c>
      <c r="P11676">
        <v>2026</v>
      </c>
      <c r="Q11676" s="2" t="s">
        <v>1233</v>
      </c>
    </row>
    <row r="11677" spans="1:17" ht="16.8" x14ac:dyDescent="0.3">
      <c r="A11677" t="str">
        <f t="shared" si="15"/>
        <v>Lactalis - 7000</v>
      </c>
      <c r="B11677" s="6">
        <v>4501169722</v>
      </c>
      <c r="C11677" s="6">
        <v>5248697</v>
      </c>
      <c r="D11677" s="6" t="s">
        <v>651</v>
      </c>
      <c r="E11677" s="6">
        <v>610100477</v>
      </c>
      <c r="F11677" s="6" t="s">
        <v>103</v>
      </c>
      <c r="G11677" s="12">
        <v>173.6</v>
      </c>
      <c r="H11677" s="12">
        <v>5.21</v>
      </c>
      <c r="I11677" s="6">
        <v>7204</v>
      </c>
      <c r="J11677" t="str">
        <f>_xlfn.XLOOKUP(I11677,[1]Planilha1!$C:$C,[1]Planilha1!$B:$B)</f>
        <v>7204 - CD São Paulo</v>
      </c>
      <c r="K11677" t="str">
        <f>_xlfn.XLOOKUP(I11677,[1]Planilha1!$C:$C,[1]Planilha1!$D:$D)</f>
        <v>43.340.312/0010-48</v>
      </c>
      <c r="L11677" t="str">
        <f>_xlfn.XLOOKUP(B11677,[2]Projeto!$B:$B,[2]Projeto!$P:$P)</f>
        <v>Paga</v>
      </c>
      <c r="M11677" s="6">
        <v>701203</v>
      </c>
      <c r="N11677" s="6" t="s">
        <v>1125</v>
      </c>
      <c r="O11677" t="str">
        <f>_xlfn.XLOOKUP(N11677,[3]Planilha1!$N:$N,[3]Planilha1!$O:$O)</f>
        <v>FLAC</v>
      </c>
      <c r="P11677">
        <v>2026</v>
      </c>
      <c r="Q11677" s="2" t="s">
        <v>1233</v>
      </c>
    </row>
    <row r="11678" spans="1:17" ht="16.8" x14ac:dyDescent="0.3">
      <c r="A11678" t="str">
        <f t="shared" si="15"/>
        <v>Lactalis - 7000</v>
      </c>
      <c r="B11678" s="6">
        <v>4501169722</v>
      </c>
      <c r="C11678" s="6">
        <v>5263133</v>
      </c>
      <c r="D11678" s="6" t="s">
        <v>393</v>
      </c>
      <c r="E11678" s="6">
        <v>610500365</v>
      </c>
      <c r="F11678" s="6" t="s">
        <v>667</v>
      </c>
      <c r="G11678" s="12">
        <v>280.8</v>
      </c>
      <c r="H11678" s="12">
        <v>8.42</v>
      </c>
      <c r="I11678" s="6">
        <v>7204</v>
      </c>
      <c r="J11678" t="str">
        <f>_xlfn.XLOOKUP(I11678,[1]Planilha1!$C:$C,[1]Planilha1!$B:$B)</f>
        <v>7204 - CD São Paulo</v>
      </c>
      <c r="K11678" t="str">
        <f>_xlfn.XLOOKUP(I11678,[1]Planilha1!$C:$C,[1]Planilha1!$D:$D)</f>
        <v>43.340.312/0010-48</v>
      </c>
      <c r="L11678" t="str">
        <f>_xlfn.XLOOKUP(B11678,[2]Projeto!$B:$B,[2]Projeto!$P:$P)</f>
        <v>Paga</v>
      </c>
      <c r="M11678" s="6">
        <v>701203</v>
      </c>
      <c r="N11678" s="6" t="s">
        <v>1125</v>
      </c>
      <c r="O11678" t="str">
        <f>_xlfn.XLOOKUP(N11678,[3]Planilha1!$N:$N,[3]Planilha1!$O:$O)</f>
        <v>FLAC</v>
      </c>
      <c r="P11678">
        <v>2026</v>
      </c>
      <c r="Q11678" s="2" t="s">
        <v>1233</v>
      </c>
    </row>
    <row r="11679" spans="1:17" ht="16.8" x14ac:dyDescent="0.3">
      <c r="A11679" t="str">
        <f t="shared" si="15"/>
        <v>Lactalis - 7000</v>
      </c>
      <c r="B11679" s="6">
        <v>4501169722</v>
      </c>
      <c r="C11679" s="6">
        <v>5335762</v>
      </c>
      <c r="D11679" s="6" t="s">
        <v>334</v>
      </c>
      <c r="E11679" s="6">
        <v>540500527</v>
      </c>
      <c r="F11679" s="6" t="s">
        <v>109</v>
      </c>
      <c r="G11679" s="12">
        <v>949</v>
      </c>
      <c r="H11679" s="12">
        <v>28.47</v>
      </c>
      <c r="I11679" s="6">
        <v>7204</v>
      </c>
      <c r="J11679" t="str">
        <f>_xlfn.XLOOKUP(I11679,[1]Planilha1!$C:$C,[1]Planilha1!$B:$B)</f>
        <v>7204 - CD São Paulo</v>
      </c>
      <c r="K11679" t="str">
        <f>_xlfn.XLOOKUP(I11679,[1]Planilha1!$C:$C,[1]Planilha1!$D:$D)</f>
        <v>43.340.312/0010-48</v>
      </c>
      <c r="L11679" t="str">
        <f>_xlfn.XLOOKUP(B11679,[2]Projeto!$B:$B,[2]Projeto!$P:$P)</f>
        <v>Paga</v>
      </c>
      <c r="M11679" s="6">
        <v>701203</v>
      </c>
      <c r="N11679" s="6" t="s">
        <v>1125</v>
      </c>
      <c r="O11679" t="str">
        <f>_xlfn.XLOOKUP(N11679,[3]Planilha1!$N:$N,[3]Planilha1!$O:$O)</f>
        <v>FLAC</v>
      </c>
      <c r="P11679">
        <v>2026</v>
      </c>
      <c r="Q11679" s="2" t="s">
        <v>1233</v>
      </c>
    </row>
    <row r="11680" spans="1:17" ht="16.8" x14ac:dyDescent="0.3">
      <c r="A11680" t="str">
        <f t="shared" si="15"/>
        <v>Lactalis - 7000</v>
      </c>
      <c r="B11680" s="6">
        <v>4501169722</v>
      </c>
      <c r="C11680" s="6">
        <v>5222398</v>
      </c>
      <c r="D11680" s="6" t="s">
        <v>713</v>
      </c>
      <c r="E11680" s="6">
        <v>610102500</v>
      </c>
      <c r="F11680" s="6" t="s">
        <v>699</v>
      </c>
      <c r="G11680" s="12">
        <v>297</v>
      </c>
      <c r="H11680" s="12">
        <v>8.91</v>
      </c>
      <c r="I11680" s="6">
        <v>7204</v>
      </c>
      <c r="J11680" t="str">
        <f>_xlfn.XLOOKUP(I11680,[1]Planilha1!$C:$C,[1]Planilha1!$B:$B)</f>
        <v>7204 - CD São Paulo</v>
      </c>
      <c r="K11680" t="str">
        <f>_xlfn.XLOOKUP(I11680,[1]Planilha1!$C:$C,[1]Planilha1!$D:$D)</f>
        <v>43.340.312/0010-48</v>
      </c>
      <c r="L11680" t="str">
        <f>_xlfn.XLOOKUP(B11680,[2]Projeto!$B:$B,[2]Projeto!$P:$P)</f>
        <v>Paga</v>
      </c>
      <c r="M11680" s="6">
        <v>701203</v>
      </c>
      <c r="N11680" s="6" t="s">
        <v>1125</v>
      </c>
      <c r="O11680" t="str">
        <f>_xlfn.XLOOKUP(N11680,[3]Planilha1!$N:$N,[3]Planilha1!$O:$O)</f>
        <v>FLAC</v>
      </c>
      <c r="P11680">
        <v>2026</v>
      </c>
      <c r="Q11680" s="2" t="s">
        <v>1233</v>
      </c>
    </row>
    <row r="11681" spans="1:17" ht="16.8" x14ac:dyDescent="0.3">
      <c r="A11681" t="str">
        <f t="shared" si="15"/>
        <v>Lactalis - 7000</v>
      </c>
      <c r="B11681" s="6">
        <v>4501169722</v>
      </c>
      <c r="C11681" s="6">
        <v>5301955</v>
      </c>
      <c r="D11681" s="6" t="s">
        <v>400</v>
      </c>
      <c r="E11681" s="6">
        <v>610102368</v>
      </c>
      <c r="F11681" s="6" t="s">
        <v>88</v>
      </c>
      <c r="G11681" s="12">
        <v>245.76</v>
      </c>
      <c r="H11681" s="12">
        <v>7.37</v>
      </c>
      <c r="I11681" s="6">
        <v>7204</v>
      </c>
      <c r="J11681" t="str">
        <f>_xlfn.XLOOKUP(I11681,[1]Planilha1!$C:$C,[1]Planilha1!$B:$B)</f>
        <v>7204 - CD São Paulo</v>
      </c>
      <c r="K11681" t="str">
        <f>_xlfn.XLOOKUP(I11681,[1]Planilha1!$C:$C,[1]Planilha1!$D:$D)</f>
        <v>43.340.312/0010-48</v>
      </c>
      <c r="L11681" t="str">
        <f>_xlfn.XLOOKUP(B11681,[2]Projeto!$B:$B,[2]Projeto!$P:$P)</f>
        <v>Paga</v>
      </c>
      <c r="M11681" s="6">
        <v>701203</v>
      </c>
      <c r="N11681" s="6" t="s">
        <v>1125</v>
      </c>
      <c r="O11681" t="str">
        <f>_xlfn.XLOOKUP(N11681,[3]Planilha1!$N:$N,[3]Planilha1!$O:$O)</f>
        <v>FLAC</v>
      </c>
      <c r="P11681">
        <v>2026</v>
      </c>
      <c r="Q11681" s="2" t="s">
        <v>1233</v>
      </c>
    </row>
    <row r="11682" spans="1:17" ht="16.8" x14ac:dyDescent="0.3">
      <c r="A11682" t="str">
        <f t="shared" si="15"/>
        <v>Lactalis - 7000</v>
      </c>
      <c r="B11682" s="6">
        <v>4501169722</v>
      </c>
      <c r="C11682" s="6">
        <v>5366348</v>
      </c>
      <c r="D11682" s="6" t="s">
        <v>1002</v>
      </c>
      <c r="E11682" s="6">
        <v>610503407</v>
      </c>
      <c r="F11682" s="6" t="s">
        <v>278</v>
      </c>
      <c r="G11682" s="12">
        <v>241.6</v>
      </c>
      <c r="H11682" s="12">
        <v>7.25</v>
      </c>
      <c r="I11682" s="6">
        <v>7204</v>
      </c>
      <c r="J11682" t="str">
        <f>_xlfn.XLOOKUP(I11682,[1]Planilha1!$C:$C,[1]Planilha1!$B:$B)</f>
        <v>7204 - CD São Paulo</v>
      </c>
      <c r="K11682" t="str">
        <f>_xlfn.XLOOKUP(I11682,[1]Planilha1!$C:$C,[1]Planilha1!$D:$D)</f>
        <v>43.340.312/0010-48</v>
      </c>
      <c r="L11682" t="str">
        <f>_xlfn.XLOOKUP(B11682,[2]Projeto!$B:$B,[2]Projeto!$P:$P)</f>
        <v>Paga</v>
      </c>
      <c r="M11682" s="6">
        <v>701203</v>
      </c>
      <c r="N11682" s="6" t="s">
        <v>1125</v>
      </c>
      <c r="O11682" t="str">
        <f>_xlfn.XLOOKUP(N11682,[3]Planilha1!$N:$N,[3]Planilha1!$O:$O)</f>
        <v>FLAC</v>
      </c>
      <c r="P11682">
        <v>2026</v>
      </c>
      <c r="Q11682" s="2" t="s">
        <v>1233</v>
      </c>
    </row>
    <row r="11683" spans="1:17" ht="16.8" x14ac:dyDescent="0.3">
      <c r="A11683" t="str">
        <f t="shared" si="15"/>
        <v>Lactalis - 7000</v>
      </c>
      <c r="B11683" s="6">
        <v>4501169722</v>
      </c>
      <c r="C11683" s="6">
        <v>5366348</v>
      </c>
      <c r="D11683" s="6" t="s">
        <v>1002</v>
      </c>
      <c r="E11683" s="6">
        <v>610102368</v>
      </c>
      <c r="F11683" s="6" t="s">
        <v>88</v>
      </c>
      <c r="G11683" s="12">
        <v>61.44</v>
      </c>
      <c r="H11683" s="12">
        <v>1.84</v>
      </c>
      <c r="I11683" s="6">
        <v>7204</v>
      </c>
      <c r="J11683" t="str">
        <f>_xlfn.XLOOKUP(I11683,[1]Planilha1!$C:$C,[1]Planilha1!$B:$B)</f>
        <v>7204 - CD São Paulo</v>
      </c>
      <c r="K11683" t="str">
        <f>_xlfn.XLOOKUP(I11683,[1]Planilha1!$C:$C,[1]Planilha1!$D:$D)</f>
        <v>43.340.312/0010-48</v>
      </c>
      <c r="L11683" t="str">
        <f>_xlfn.XLOOKUP(B11683,[2]Projeto!$B:$B,[2]Projeto!$P:$P)</f>
        <v>Paga</v>
      </c>
      <c r="M11683" s="6">
        <v>701203</v>
      </c>
      <c r="N11683" s="6" t="s">
        <v>1125</v>
      </c>
      <c r="O11683" t="str">
        <f>_xlfn.XLOOKUP(N11683,[3]Planilha1!$N:$N,[3]Planilha1!$O:$O)</f>
        <v>FLAC</v>
      </c>
      <c r="P11683">
        <v>2026</v>
      </c>
      <c r="Q11683" s="2" t="s">
        <v>1233</v>
      </c>
    </row>
    <row r="11684" spans="1:17" ht="16.8" x14ac:dyDescent="0.3">
      <c r="A11684" t="str">
        <f t="shared" si="15"/>
        <v>Lactalis - 7000</v>
      </c>
      <c r="B11684" s="6">
        <v>4501169722</v>
      </c>
      <c r="C11684" s="6">
        <v>5366348</v>
      </c>
      <c r="D11684" s="6" t="s">
        <v>1002</v>
      </c>
      <c r="E11684" s="6">
        <v>610507158</v>
      </c>
      <c r="F11684" s="6" t="s">
        <v>219</v>
      </c>
      <c r="G11684" s="12">
        <v>199.44</v>
      </c>
      <c r="H11684" s="12">
        <v>5.98</v>
      </c>
      <c r="I11684" s="6">
        <v>7204</v>
      </c>
      <c r="J11684" t="str">
        <f>_xlfn.XLOOKUP(I11684,[1]Planilha1!$C:$C,[1]Planilha1!$B:$B)</f>
        <v>7204 - CD São Paulo</v>
      </c>
      <c r="K11684" t="str">
        <f>_xlfn.XLOOKUP(I11684,[1]Planilha1!$C:$C,[1]Planilha1!$D:$D)</f>
        <v>43.340.312/0010-48</v>
      </c>
      <c r="L11684" t="str">
        <f>_xlfn.XLOOKUP(B11684,[2]Projeto!$B:$B,[2]Projeto!$P:$P)</f>
        <v>Paga</v>
      </c>
      <c r="M11684" s="6">
        <v>701203</v>
      </c>
      <c r="N11684" s="6" t="s">
        <v>1125</v>
      </c>
      <c r="O11684" t="str">
        <f>_xlfn.XLOOKUP(N11684,[3]Planilha1!$N:$N,[3]Planilha1!$O:$O)</f>
        <v>FLAC</v>
      </c>
      <c r="P11684">
        <v>2026</v>
      </c>
      <c r="Q11684" s="2" t="s">
        <v>1233</v>
      </c>
    </row>
    <row r="11685" spans="1:17" ht="16.8" x14ac:dyDescent="0.3">
      <c r="A11685" t="str">
        <f t="shared" si="15"/>
        <v>Lactalis - 7000</v>
      </c>
      <c r="B11685" s="6">
        <v>4501169722</v>
      </c>
      <c r="C11685" s="6">
        <v>5366348</v>
      </c>
      <c r="D11685" s="6" t="s">
        <v>1002</v>
      </c>
      <c r="E11685" s="6">
        <v>610603057</v>
      </c>
      <c r="F11685" s="6" t="s">
        <v>82</v>
      </c>
      <c r="G11685" s="12">
        <v>132.72</v>
      </c>
      <c r="H11685" s="12">
        <v>3.98</v>
      </c>
      <c r="I11685" s="6">
        <v>7204</v>
      </c>
      <c r="J11685" t="str">
        <f>_xlfn.XLOOKUP(I11685,[1]Planilha1!$C:$C,[1]Planilha1!$B:$B)</f>
        <v>7204 - CD São Paulo</v>
      </c>
      <c r="K11685" t="str">
        <f>_xlfn.XLOOKUP(I11685,[1]Planilha1!$C:$C,[1]Planilha1!$D:$D)</f>
        <v>43.340.312/0010-48</v>
      </c>
      <c r="L11685" t="str">
        <f>_xlfn.XLOOKUP(B11685,[2]Projeto!$B:$B,[2]Projeto!$P:$P)</f>
        <v>Paga</v>
      </c>
      <c r="M11685" s="6">
        <v>701203</v>
      </c>
      <c r="N11685" s="6" t="s">
        <v>1125</v>
      </c>
      <c r="O11685" t="str">
        <f>_xlfn.XLOOKUP(N11685,[3]Planilha1!$N:$N,[3]Planilha1!$O:$O)</f>
        <v>FLAC</v>
      </c>
      <c r="P11685">
        <v>2026</v>
      </c>
      <c r="Q11685" s="2" t="s">
        <v>1233</v>
      </c>
    </row>
    <row r="11686" spans="1:17" ht="16.8" x14ac:dyDescent="0.3">
      <c r="A11686" t="str">
        <f t="shared" si="15"/>
        <v>Lactalis - 7000</v>
      </c>
      <c r="B11686" s="6">
        <v>4501169722</v>
      </c>
      <c r="C11686" s="6">
        <v>5182399</v>
      </c>
      <c r="D11686" s="6" t="s">
        <v>159</v>
      </c>
      <c r="E11686" s="6">
        <v>540500527</v>
      </c>
      <c r="F11686" s="6" t="s">
        <v>109</v>
      </c>
      <c r="G11686" s="12">
        <v>847.15</v>
      </c>
      <c r="H11686" s="12">
        <v>25.41</v>
      </c>
      <c r="I11686" s="6">
        <v>7204</v>
      </c>
      <c r="J11686" t="str">
        <f>_xlfn.XLOOKUP(I11686,[1]Planilha1!$C:$C,[1]Planilha1!$B:$B)</f>
        <v>7204 - CD São Paulo</v>
      </c>
      <c r="K11686" t="str">
        <f>_xlfn.XLOOKUP(I11686,[1]Planilha1!$C:$C,[1]Planilha1!$D:$D)</f>
        <v>43.340.312/0010-48</v>
      </c>
      <c r="L11686" t="str">
        <f>_xlfn.XLOOKUP(B11686,[2]Projeto!$B:$B,[2]Projeto!$P:$P)</f>
        <v>Paga</v>
      </c>
      <c r="M11686" s="6">
        <v>701203</v>
      </c>
      <c r="N11686" s="6" t="s">
        <v>1125</v>
      </c>
      <c r="O11686" t="str">
        <f>_xlfn.XLOOKUP(N11686,[3]Planilha1!$N:$N,[3]Planilha1!$O:$O)</f>
        <v>FLAC</v>
      </c>
      <c r="P11686">
        <v>2026</v>
      </c>
      <c r="Q11686" s="2" t="s">
        <v>1233</v>
      </c>
    </row>
    <row r="11687" spans="1:17" ht="16.8" x14ac:dyDescent="0.3">
      <c r="A11687" t="str">
        <f t="shared" si="15"/>
        <v>Lactalis - 7000</v>
      </c>
      <c r="B11687" s="6">
        <v>4501169722</v>
      </c>
      <c r="C11687" s="6">
        <v>5310066</v>
      </c>
      <c r="D11687" s="6" t="s">
        <v>653</v>
      </c>
      <c r="E11687" s="6">
        <v>610601437</v>
      </c>
      <c r="F11687" s="6" t="s">
        <v>747</v>
      </c>
      <c r="G11687" s="11">
        <v>3326.4</v>
      </c>
      <c r="H11687" s="12">
        <v>99.79</v>
      </c>
      <c r="I11687" s="6">
        <v>7204</v>
      </c>
      <c r="J11687" t="str">
        <f>_xlfn.XLOOKUP(I11687,[1]Planilha1!$C:$C,[1]Planilha1!$B:$B)</f>
        <v>7204 - CD São Paulo</v>
      </c>
      <c r="K11687" t="str">
        <f>_xlfn.XLOOKUP(I11687,[1]Planilha1!$C:$C,[1]Planilha1!$D:$D)</f>
        <v>43.340.312/0010-48</v>
      </c>
      <c r="L11687" t="str">
        <f>_xlfn.XLOOKUP(B11687,[2]Projeto!$B:$B,[2]Projeto!$P:$P)</f>
        <v>Paga</v>
      </c>
      <c r="M11687" s="6">
        <v>701203</v>
      </c>
      <c r="N11687" s="6" t="s">
        <v>1125</v>
      </c>
      <c r="O11687" t="str">
        <f>_xlfn.XLOOKUP(N11687,[3]Planilha1!$N:$N,[3]Planilha1!$O:$O)</f>
        <v>FLAC</v>
      </c>
      <c r="P11687">
        <v>2026</v>
      </c>
      <c r="Q11687" s="2" t="s">
        <v>1233</v>
      </c>
    </row>
    <row r="11688" spans="1:17" ht="16.8" x14ac:dyDescent="0.3">
      <c r="A11688" t="str">
        <f t="shared" si="15"/>
        <v>Lactalis - 7000</v>
      </c>
      <c r="B11688" s="6">
        <v>4501169722</v>
      </c>
      <c r="C11688" s="6">
        <v>5362375</v>
      </c>
      <c r="D11688" s="6" t="s">
        <v>751</v>
      </c>
      <c r="E11688" s="6">
        <v>610402075</v>
      </c>
      <c r="F11688" s="6" t="s">
        <v>1234</v>
      </c>
      <c r="G11688" s="12">
        <v>422.9</v>
      </c>
      <c r="H11688" s="12">
        <v>12.69</v>
      </c>
      <c r="I11688" s="6">
        <v>7204</v>
      </c>
      <c r="J11688" t="str">
        <f>_xlfn.XLOOKUP(I11688,[1]Planilha1!$C:$C,[1]Planilha1!$B:$B)</f>
        <v>7204 - CD São Paulo</v>
      </c>
      <c r="K11688" t="str">
        <f>_xlfn.XLOOKUP(I11688,[1]Planilha1!$C:$C,[1]Planilha1!$D:$D)</f>
        <v>43.340.312/0010-48</v>
      </c>
      <c r="L11688" t="str">
        <f>_xlfn.XLOOKUP(B11688,[2]Projeto!$B:$B,[2]Projeto!$P:$P)</f>
        <v>Paga</v>
      </c>
      <c r="M11688" s="6">
        <v>701203</v>
      </c>
      <c r="N11688" s="6" t="s">
        <v>1125</v>
      </c>
      <c r="O11688" t="str">
        <f>_xlfn.XLOOKUP(N11688,[3]Planilha1!$N:$N,[3]Planilha1!$O:$O)</f>
        <v>FLAC</v>
      </c>
      <c r="P11688">
        <v>2026</v>
      </c>
      <c r="Q11688" s="2" t="s">
        <v>1233</v>
      </c>
    </row>
    <row r="11689" spans="1:17" ht="16.8" x14ac:dyDescent="0.3">
      <c r="A11689" t="str">
        <f t="shared" si="15"/>
        <v>Lactalis - 7000</v>
      </c>
      <c r="B11689" s="6">
        <v>4501169722</v>
      </c>
      <c r="C11689" s="6">
        <v>5175512</v>
      </c>
      <c r="D11689" s="6" t="s">
        <v>220</v>
      </c>
      <c r="E11689" s="6">
        <v>610405337</v>
      </c>
      <c r="F11689" s="6" t="s">
        <v>76</v>
      </c>
      <c r="G11689" s="12">
        <v>92.16</v>
      </c>
      <c r="H11689" s="12">
        <v>2.76</v>
      </c>
      <c r="I11689" s="6">
        <v>7204</v>
      </c>
      <c r="J11689" t="str">
        <f>_xlfn.XLOOKUP(I11689,[1]Planilha1!$C:$C,[1]Planilha1!$B:$B)</f>
        <v>7204 - CD São Paulo</v>
      </c>
      <c r="K11689" t="str">
        <f>_xlfn.XLOOKUP(I11689,[1]Planilha1!$C:$C,[1]Planilha1!$D:$D)</f>
        <v>43.340.312/0010-48</v>
      </c>
      <c r="L11689" t="str">
        <f>_xlfn.XLOOKUP(B11689,[2]Projeto!$B:$B,[2]Projeto!$P:$P)</f>
        <v>Paga</v>
      </c>
      <c r="M11689" s="6">
        <v>701203</v>
      </c>
      <c r="N11689" s="6" t="s">
        <v>1125</v>
      </c>
      <c r="O11689" t="str">
        <f>_xlfn.XLOOKUP(N11689,[3]Planilha1!$N:$N,[3]Planilha1!$O:$O)</f>
        <v>FLAC</v>
      </c>
      <c r="P11689">
        <v>2026</v>
      </c>
      <c r="Q11689" s="2" t="s">
        <v>1233</v>
      </c>
    </row>
    <row r="11690" spans="1:17" ht="16.8" x14ac:dyDescent="0.3">
      <c r="A11690" t="str">
        <f t="shared" si="15"/>
        <v>Lactalis - 7000</v>
      </c>
      <c r="B11690" s="6">
        <v>4501169722</v>
      </c>
      <c r="C11690" s="6">
        <v>5175512</v>
      </c>
      <c r="D11690" s="6" t="s">
        <v>220</v>
      </c>
      <c r="E11690" s="6">
        <v>610100477</v>
      </c>
      <c r="F11690" s="6" t="s">
        <v>103</v>
      </c>
      <c r="G11690" s="12">
        <v>86.8</v>
      </c>
      <c r="H11690" s="12">
        <v>2.6</v>
      </c>
      <c r="I11690" s="6">
        <v>7204</v>
      </c>
      <c r="J11690" t="str">
        <f>_xlfn.XLOOKUP(I11690,[1]Planilha1!$C:$C,[1]Planilha1!$B:$B)</f>
        <v>7204 - CD São Paulo</v>
      </c>
      <c r="K11690" t="str">
        <f>_xlfn.XLOOKUP(I11690,[1]Planilha1!$C:$C,[1]Planilha1!$D:$D)</f>
        <v>43.340.312/0010-48</v>
      </c>
      <c r="L11690" t="str">
        <f>_xlfn.XLOOKUP(B11690,[2]Projeto!$B:$B,[2]Projeto!$P:$P)</f>
        <v>Paga</v>
      </c>
      <c r="M11690" s="6">
        <v>701203</v>
      </c>
      <c r="N11690" s="6" t="s">
        <v>1125</v>
      </c>
      <c r="O11690" t="str">
        <f>_xlfn.XLOOKUP(N11690,[3]Planilha1!$N:$N,[3]Planilha1!$O:$O)</f>
        <v>FLAC</v>
      </c>
      <c r="P11690">
        <v>2026</v>
      </c>
      <c r="Q11690" s="2" t="s">
        <v>1233</v>
      </c>
    </row>
    <row r="11691" spans="1:17" ht="16.8" x14ac:dyDescent="0.3">
      <c r="A11691" t="str">
        <f t="shared" si="15"/>
        <v>Lactalis - 7000</v>
      </c>
      <c r="B11691" s="6">
        <v>4501169722</v>
      </c>
      <c r="C11691" s="6">
        <v>5175512</v>
      </c>
      <c r="D11691" s="6" t="s">
        <v>220</v>
      </c>
      <c r="E11691" s="6">
        <v>610101477</v>
      </c>
      <c r="F11691" s="6" t="s">
        <v>855</v>
      </c>
      <c r="G11691" s="12">
        <v>86.8</v>
      </c>
      <c r="H11691" s="12">
        <v>2.6</v>
      </c>
      <c r="I11691" s="6">
        <v>7204</v>
      </c>
      <c r="J11691" t="str">
        <f>_xlfn.XLOOKUP(I11691,[1]Planilha1!$C:$C,[1]Planilha1!$B:$B)</f>
        <v>7204 - CD São Paulo</v>
      </c>
      <c r="K11691" t="str">
        <f>_xlfn.XLOOKUP(I11691,[1]Planilha1!$C:$C,[1]Planilha1!$D:$D)</f>
        <v>43.340.312/0010-48</v>
      </c>
      <c r="L11691" t="str">
        <f>_xlfn.XLOOKUP(B11691,[2]Projeto!$B:$B,[2]Projeto!$P:$P)</f>
        <v>Paga</v>
      </c>
      <c r="M11691" s="6">
        <v>701203</v>
      </c>
      <c r="N11691" s="6" t="s">
        <v>1125</v>
      </c>
      <c r="O11691" t="str">
        <f>_xlfn.XLOOKUP(N11691,[3]Planilha1!$N:$N,[3]Planilha1!$O:$O)</f>
        <v>FLAC</v>
      </c>
      <c r="P11691">
        <v>2026</v>
      </c>
      <c r="Q11691" s="2" t="s">
        <v>1233</v>
      </c>
    </row>
    <row r="11692" spans="1:17" ht="16.8" x14ac:dyDescent="0.3">
      <c r="A11692" t="str">
        <f t="shared" si="15"/>
        <v>Lactalis - 7000</v>
      </c>
      <c r="B11692" s="6">
        <v>4501169722</v>
      </c>
      <c r="C11692" s="6">
        <v>5175512</v>
      </c>
      <c r="D11692" s="6" t="s">
        <v>220</v>
      </c>
      <c r="E11692" s="6">
        <v>610603457</v>
      </c>
      <c r="F11692" s="6" t="s">
        <v>137</v>
      </c>
      <c r="G11692" s="12">
        <v>94.08</v>
      </c>
      <c r="H11692" s="12">
        <v>2.82</v>
      </c>
      <c r="I11692" s="6">
        <v>7204</v>
      </c>
      <c r="J11692" t="str">
        <f>_xlfn.XLOOKUP(I11692,[1]Planilha1!$C:$C,[1]Planilha1!$B:$B)</f>
        <v>7204 - CD São Paulo</v>
      </c>
      <c r="K11692" t="str">
        <f>_xlfn.XLOOKUP(I11692,[1]Planilha1!$C:$C,[1]Planilha1!$D:$D)</f>
        <v>43.340.312/0010-48</v>
      </c>
      <c r="L11692" t="str">
        <f>_xlfn.XLOOKUP(B11692,[2]Projeto!$B:$B,[2]Projeto!$P:$P)</f>
        <v>Paga</v>
      </c>
      <c r="M11692" s="6">
        <v>701203</v>
      </c>
      <c r="N11692" s="6" t="s">
        <v>1125</v>
      </c>
      <c r="O11692" t="str">
        <f>_xlfn.XLOOKUP(N11692,[3]Planilha1!$N:$N,[3]Planilha1!$O:$O)</f>
        <v>FLAC</v>
      </c>
      <c r="P11692">
        <v>2026</v>
      </c>
      <c r="Q11692" s="2" t="s">
        <v>1233</v>
      </c>
    </row>
    <row r="11693" spans="1:17" ht="16.8" x14ac:dyDescent="0.3">
      <c r="A11693" t="str">
        <f t="shared" si="15"/>
        <v>Lactalis - 7000</v>
      </c>
      <c r="B11693" s="6">
        <v>4501169722</v>
      </c>
      <c r="C11693" s="6">
        <v>5175512</v>
      </c>
      <c r="D11693" s="6" t="s">
        <v>220</v>
      </c>
      <c r="E11693" s="6">
        <v>610402337</v>
      </c>
      <c r="F11693" s="6" t="s">
        <v>84</v>
      </c>
      <c r="G11693" s="12">
        <v>92.16</v>
      </c>
      <c r="H11693" s="12">
        <v>2.76</v>
      </c>
      <c r="I11693" s="6">
        <v>7204</v>
      </c>
      <c r="J11693" t="str">
        <f>_xlfn.XLOOKUP(I11693,[1]Planilha1!$C:$C,[1]Planilha1!$B:$B)</f>
        <v>7204 - CD São Paulo</v>
      </c>
      <c r="K11693" t="str">
        <f>_xlfn.XLOOKUP(I11693,[1]Planilha1!$C:$C,[1]Planilha1!$D:$D)</f>
        <v>43.340.312/0010-48</v>
      </c>
      <c r="L11693" t="str">
        <f>_xlfn.XLOOKUP(B11693,[2]Projeto!$B:$B,[2]Projeto!$P:$P)</f>
        <v>Paga</v>
      </c>
      <c r="M11693" s="6">
        <v>701203</v>
      </c>
      <c r="N11693" s="6" t="s">
        <v>1125</v>
      </c>
      <c r="O11693" t="str">
        <f>_xlfn.XLOOKUP(N11693,[3]Planilha1!$N:$N,[3]Planilha1!$O:$O)</f>
        <v>FLAC</v>
      </c>
      <c r="P11693">
        <v>2026</v>
      </c>
      <c r="Q11693" s="2" t="s">
        <v>1233</v>
      </c>
    </row>
    <row r="11694" spans="1:17" ht="16.8" x14ac:dyDescent="0.3">
      <c r="A11694" t="str">
        <f t="shared" si="15"/>
        <v>Lactalis - 7000</v>
      </c>
      <c r="B11694" s="6">
        <v>4501169722</v>
      </c>
      <c r="C11694" s="6">
        <v>5175512</v>
      </c>
      <c r="D11694" s="6" t="s">
        <v>220</v>
      </c>
      <c r="E11694" s="6">
        <v>610102463</v>
      </c>
      <c r="F11694" s="6" t="s">
        <v>93</v>
      </c>
      <c r="G11694" s="12">
        <v>169.2</v>
      </c>
      <c r="H11694" s="12">
        <v>5.08</v>
      </c>
      <c r="I11694" s="6">
        <v>7204</v>
      </c>
      <c r="J11694" t="str">
        <f>_xlfn.XLOOKUP(I11694,[1]Planilha1!$C:$C,[1]Planilha1!$B:$B)</f>
        <v>7204 - CD São Paulo</v>
      </c>
      <c r="K11694" t="str">
        <f>_xlfn.XLOOKUP(I11694,[1]Planilha1!$C:$C,[1]Planilha1!$D:$D)</f>
        <v>43.340.312/0010-48</v>
      </c>
      <c r="L11694" t="str">
        <f>_xlfn.XLOOKUP(B11694,[2]Projeto!$B:$B,[2]Projeto!$P:$P)</f>
        <v>Paga</v>
      </c>
      <c r="M11694" s="6">
        <v>701203</v>
      </c>
      <c r="N11694" s="6" t="s">
        <v>1125</v>
      </c>
      <c r="O11694" t="str">
        <f>_xlfn.XLOOKUP(N11694,[3]Planilha1!$N:$N,[3]Planilha1!$O:$O)</f>
        <v>FLAC</v>
      </c>
      <c r="P11694">
        <v>2026</v>
      </c>
      <c r="Q11694" s="2" t="s">
        <v>1233</v>
      </c>
    </row>
    <row r="11695" spans="1:17" ht="16.8" x14ac:dyDescent="0.3">
      <c r="A11695" t="str">
        <f t="shared" si="15"/>
        <v>Lactalis - 7000</v>
      </c>
      <c r="B11695" s="6">
        <v>4501169722</v>
      </c>
      <c r="C11695" s="6">
        <v>5310066</v>
      </c>
      <c r="D11695" s="6" t="s">
        <v>653</v>
      </c>
      <c r="E11695" s="6">
        <v>610606057</v>
      </c>
      <c r="F11695" s="6" t="s">
        <v>229</v>
      </c>
      <c r="G11695" s="11">
        <v>1327.2</v>
      </c>
      <c r="H11695" s="12">
        <v>39.82</v>
      </c>
      <c r="I11695" s="6">
        <v>7204</v>
      </c>
      <c r="J11695" t="str">
        <f>_xlfn.XLOOKUP(I11695,[1]Planilha1!$C:$C,[1]Planilha1!$B:$B)</f>
        <v>7204 - CD São Paulo</v>
      </c>
      <c r="K11695" t="str">
        <f>_xlfn.XLOOKUP(I11695,[1]Planilha1!$C:$C,[1]Planilha1!$D:$D)</f>
        <v>43.340.312/0010-48</v>
      </c>
      <c r="L11695" t="str">
        <f>_xlfn.XLOOKUP(B11695,[2]Projeto!$B:$B,[2]Projeto!$P:$P)</f>
        <v>Paga</v>
      </c>
      <c r="M11695" s="6">
        <v>701203</v>
      </c>
      <c r="N11695" s="6" t="s">
        <v>1125</v>
      </c>
      <c r="O11695" t="str">
        <f>_xlfn.XLOOKUP(N11695,[3]Planilha1!$N:$N,[3]Planilha1!$O:$O)</f>
        <v>FLAC</v>
      </c>
      <c r="P11695">
        <v>2026</v>
      </c>
      <c r="Q11695" s="2" t="s">
        <v>1233</v>
      </c>
    </row>
    <row r="11696" spans="1:17" ht="16.8" x14ac:dyDescent="0.3">
      <c r="A11696" t="str">
        <f t="shared" si="15"/>
        <v>Lactalis - 7000</v>
      </c>
      <c r="B11696" s="6">
        <v>4501169722</v>
      </c>
      <c r="C11696" s="6">
        <v>5310066</v>
      </c>
      <c r="D11696" s="6" t="s">
        <v>653</v>
      </c>
      <c r="E11696" s="6">
        <v>610601437</v>
      </c>
      <c r="F11696" s="6" t="s">
        <v>747</v>
      </c>
      <c r="G11696" s="11">
        <v>8316</v>
      </c>
      <c r="H11696" s="12">
        <v>249.48</v>
      </c>
      <c r="I11696" s="6">
        <v>7204</v>
      </c>
      <c r="J11696" t="str">
        <f>_xlfn.XLOOKUP(I11696,[1]Planilha1!$C:$C,[1]Planilha1!$B:$B)</f>
        <v>7204 - CD São Paulo</v>
      </c>
      <c r="K11696" t="str">
        <f>_xlfn.XLOOKUP(I11696,[1]Planilha1!$C:$C,[1]Planilha1!$D:$D)</f>
        <v>43.340.312/0010-48</v>
      </c>
      <c r="L11696" t="str">
        <f>_xlfn.XLOOKUP(B11696,[2]Projeto!$B:$B,[2]Projeto!$P:$P)</f>
        <v>Paga</v>
      </c>
      <c r="M11696" s="6">
        <v>701203</v>
      </c>
      <c r="N11696" s="6" t="s">
        <v>1125</v>
      </c>
      <c r="O11696" t="str">
        <f>_xlfn.XLOOKUP(N11696,[3]Planilha1!$N:$N,[3]Planilha1!$O:$O)</f>
        <v>FLAC</v>
      </c>
      <c r="P11696">
        <v>2026</v>
      </c>
      <c r="Q11696" s="2" t="s">
        <v>1233</v>
      </c>
    </row>
    <row r="11697" spans="1:17" ht="16.8" x14ac:dyDescent="0.3">
      <c r="A11697" t="str">
        <f t="shared" si="15"/>
        <v>Lactalis - 7000</v>
      </c>
      <c r="B11697" s="6">
        <v>4501169722</v>
      </c>
      <c r="C11697" s="6">
        <v>5249406</v>
      </c>
      <c r="D11697" s="6" t="s">
        <v>722</v>
      </c>
      <c r="E11697" s="6">
        <v>610107409</v>
      </c>
      <c r="F11697" s="6" t="s">
        <v>116</v>
      </c>
      <c r="G11697" s="12">
        <v>224.48</v>
      </c>
      <c r="H11697" s="12">
        <v>6.73</v>
      </c>
      <c r="I11697" s="6">
        <v>7204</v>
      </c>
      <c r="J11697" t="str">
        <f>_xlfn.XLOOKUP(I11697,[1]Planilha1!$C:$C,[1]Planilha1!$B:$B)</f>
        <v>7204 - CD São Paulo</v>
      </c>
      <c r="K11697" t="str">
        <f>_xlfn.XLOOKUP(I11697,[1]Planilha1!$C:$C,[1]Planilha1!$D:$D)</f>
        <v>43.340.312/0010-48</v>
      </c>
      <c r="L11697" t="str">
        <f>_xlfn.XLOOKUP(B11697,[2]Projeto!$B:$B,[2]Projeto!$P:$P)</f>
        <v>Paga</v>
      </c>
      <c r="M11697" s="6">
        <v>701203</v>
      </c>
      <c r="N11697" s="6" t="s">
        <v>1125</v>
      </c>
      <c r="O11697" t="str">
        <f>_xlfn.XLOOKUP(N11697,[3]Planilha1!$N:$N,[3]Planilha1!$O:$O)</f>
        <v>FLAC</v>
      </c>
      <c r="P11697">
        <v>2026</v>
      </c>
      <c r="Q11697" s="2" t="s">
        <v>1233</v>
      </c>
    </row>
    <row r="11698" spans="1:17" ht="16.8" x14ac:dyDescent="0.3">
      <c r="A11698" t="str">
        <f t="shared" si="15"/>
        <v>Lactalis - 7000</v>
      </c>
      <c r="B11698" s="6">
        <v>4501169722</v>
      </c>
      <c r="C11698" s="6">
        <v>5351380</v>
      </c>
      <c r="D11698" s="6" t="s">
        <v>481</v>
      </c>
      <c r="E11698" s="6">
        <v>610500365</v>
      </c>
      <c r="F11698" s="6" t="s">
        <v>667</v>
      </c>
      <c r="G11698" s="12">
        <v>93.6</v>
      </c>
      <c r="H11698" s="12">
        <v>2.81</v>
      </c>
      <c r="I11698" s="6">
        <v>7204</v>
      </c>
      <c r="J11698" t="str">
        <f>_xlfn.XLOOKUP(I11698,[1]Planilha1!$C:$C,[1]Planilha1!$B:$B)</f>
        <v>7204 - CD São Paulo</v>
      </c>
      <c r="K11698" t="str">
        <f>_xlfn.XLOOKUP(I11698,[1]Planilha1!$C:$C,[1]Planilha1!$D:$D)</f>
        <v>43.340.312/0010-48</v>
      </c>
      <c r="L11698" t="str">
        <f>_xlfn.XLOOKUP(B11698,[2]Projeto!$B:$B,[2]Projeto!$P:$P)</f>
        <v>Paga</v>
      </c>
      <c r="M11698" s="6">
        <v>701203</v>
      </c>
      <c r="N11698" s="6" t="s">
        <v>1125</v>
      </c>
      <c r="O11698" t="str">
        <f>_xlfn.XLOOKUP(N11698,[3]Planilha1!$N:$N,[3]Planilha1!$O:$O)</f>
        <v>FLAC</v>
      </c>
      <c r="P11698">
        <v>2026</v>
      </c>
      <c r="Q11698" s="2" t="s">
        <v>1233</v>
      </c>
    </row>
    <row r="11699" spans="1:17" ht="16.8" x14ac:dyDescent="0.3">
      <c r="A11699" t="str">
        <f t="shared" si="15"/>
        <v>Lactalis - 7000</v>
      </c>
      <c r="B11699" s="6">
        <v>4501169722</v>
      </c>
      <c r="C11699" s="6">
        <v>5351380</v>
      </c>
      <c r="D11699" s="6" t="s">
        <v>481</v>
      </c>
      <c r="E11699" s="6">
        <v>610400072</v>
      </c>
      <c r="F11699" s="6" t="s">
        <v>279</v>
      </c>
      <c r="G11699" s="12">
        <v>220.2</v>
      </c>
      <c r="H11699" s="12">
        <v>6.61</v>
      </c>
      <c r="I11699" s="6">
        <v>7204</v>
      </c>
      <c r="J11699" t="str">
        <f>_xlfn.XLOOKUP(I11699,[1]Planilha1!$C:$C,[1]Planilha1!$B:$B)</f>
        <v>7204 - CD São Paulo</v>
      </c>
      <c r="K11699" t="str">
        <f>_xlfn.XLOOKUP(I11699,[1]Planilha1!$C:$C,[1]Planilha1!$D:$D)</f>
        <v>43.340.312/0010-48</v>
      </c>
      <c r="L11699" t="str">
        <f>_xlfn.XLOOKUP(B11699,[2]Projeto!$B:$B,[2]Projeto!$P:$P)</f>
        <v>Paga</v>
      </c>
      <c r="M11699" s="6">
        <v>701203</v>
      </c>
      <c r="N11699" s="6" t="s">
        <v>1125</v>
      </c>
      <c r="O11699" t="str">
        <f>_xlfn.XLOOKUP(N11699,[3]Planilha1!$N:$N,[3]Planilha1!$O:$O)</f>
        <v>FLAC</v>
      </c>
      <c r="P11699">
        <v>2026</v>
      </c>
      <c r="Q11699" s="2" t="s">
        <v>1233</v>
      </c>
    </row>
    <row r="11700" spans="1:17" ht="16.8" x14ac:dyDescent="0.3">
      <c r="A11700" t="str">
        <f t="shared" si="15"/>
        <v>Lactalis - 7000</v>
      </c>
      <c r="B11700" s="6">
        <v>4501169759</v>
      </c>
      <c r="C11700" s="6">
        <v>5336831</v>
      </c>
      <c r="D11700" s="6" t="s">
        <v>59</v>
      </c>
      <c r="E11700" s="6">
        <v>610101409</v>
      </c>
      <c r="F11700" s="6" t="s">
        <v>671</v>
      </c>
      <c r="G11700" s="12">
        <v>752.16</v>
      </c>
      <c r="H11700" s="12">
        <v>22.56</v>
      </c>
      <c r="I11700" s="6">
        <v>7204</v>
      </c>
      <c r="J11700" t="str">
        <f>_xlfn.XLOOKUP(I11700,[1]Planilha1!$C:$C,[1]Planilha1!$B:$B)</f>
        <v>7204 - CD São Paulo</v>
      </c>
      <c r="K11700" t="str">
        <f>_xlfn.XLOOKUP(I11700,[1]Planilha1!$C:$C,[1]Planilha1!$D:$D)</f>
        <v>43.340.312/0010-48</v>
      </c>
      <c r="L11700" t="str">
        <f>_xlfn.XLOOKUP(B11700,[2]Projeto!$B:$B,[2]Projeto!$P:$P)</f>
        <v>Paga</v>
      </c>
      <c r="M11700" s="6">
        <v>701122</v>
      </c>
      <c r="N11700" s="6" t="s">
        <v>1120</v>
      </c>
      <c r="O11700" t="str">
        <f>_xlfn.XLOOKUP(N11700,[3]Planilha1!$N:$N,[3]Planilha1!$O:$O)</f>
        <v>Nutri</v>
      </c>
      <c r="P11700">
        <v>2026</v>
      </c>
      <c r="Q11700" s="2" t="s">
        <v>1233</v>
      </c>
    </row>
    <row r="11701" spans="1:17" ht="16.8" x14ac:dyDescent="0.3">
      <c r="A11701" t="str">
        <f t="shared" si="15"/>
        <v>Lactalis - 7000</v>
      </c>
      <c r="B11701" s="6">
        <v>4501169722</v>
      </c>
      <c r="C11701" s="6">
        <v>5060465</v>
      </c>
      <c r="D11701" s="6" t="s">
        <v>173</v>
      </c>
      <c r="E11701" s="6">
        <v>610400072</v>
      </c>
      <c r="F11701" s="6" t="s">
        <v>279</v>
      </c>
      <c r="G11701" s="12">
        <v>221</v>
      </c>
      <c r="H11701" s="12">
        <v>6.63</v>
      </c>
      <c r="I11701" s="6">
        <v>7204</v>
      </c>
      <c r="J11701" t="str">
        <f>_xlfn.XLOOKUP(I11701,[1]Planilha1!$C:$C,[1]Planilha1!$B:$B)</f>
        <v>7204 - CD São Paulo</v>
      </c>
      <c r="K11701" t="str">
        <f>_xlfn.XLOOKUP(I11701,[1]Planilha1!$C:$C,[1]Planilha1!$D:$D)</f>
        <v>43.340.312/0010-48</v>
      </c>
      <c r="L11701" t="str">
        <f>_xlfn.XLOOKUP(B11701,[2]Projeto!$B:$B,[2]Projeto!$P:$P)</f>
        <v>Paga</v>
      </c>
      <c r="M11701" s="6">
        <v>701203</v>
      </c>
      <c r="N11701" s="6" t="s">
        <v>1125</v>
      </c>
      <c r="O11701" t="str">
        <f>_xlfn.XLOOKUP(N11701,[3]Planilha1!$N:$N,[3]Planilha1!$O:$O)</f>
        <v>FLAC</v>
      </c>
      <c r="P11701">
        <v>2026</v>
      </c>
      <c r="Q11701" s="2" t="s">
        <v>1233</v>
      </c>
    </row>
    <row r="11702" spans="1:17" ht="16.8" x14ac:dyDescent="0.3">
      <c r="A11702" t="str">
        <f t="shared" si="15"/>
        <v>Lactalis - 7000</v>
      </c>
      <c r="B11702" s="6">
        <v>4501169722</v>
      </c>
      <c r="C11702" s="6">
        <v>5060465</v>
      </c>
      <c r="D11702" s="6" t="s">
        <v>173</v>
      </c>
      <c r="E11702" s="6">
        <v>610601367</v>
      </c>
      <c r="F11702" s="6" t="s">
        <v>301</v>
      </c>
      <c r="G11702" s="12">
        <v>90.36</v>
      </c>
      <c r="H11702" s="12">
        <v>2.71</v>
      </c>
      <c r="I11702" s="6">
        <v>7204</v>
      </c>
      <c r="J11702" t="str">
        <f>_xlfn.XLOOKUP(I11702,[1]Planilha1!$C:$C,[1]Planilha1!$B:$B)</f>
        <v>7204 - CD São Paulo</v>
      </c>
      <c r="K11702" t="str">
        <f>_xlfn.XLOOKUP(I11702,[1]Planilha1!$C:$C,[1]Planilha1!$D:$D)</f>
        <v>43.340.312/0010-48</v>
      </c>
      <c r="L11702" t="str">
        <f>_xlfn.XLOOKUP(B11702,[2]Projeto!$B:$B,[2]Projeto!$P:$P)</f>
        <v>Paga</v>
      </c>
      <c r="M11702" s="6">
        <v>701203</v>
      </c>
      <c r="N11702" s="6" t="s">
        <v>1125</v>
      </c>
      <c r="O11702" t="str">
        <f>_xlfn.XLOOKUP(N11702,[3]Planilha1!$N:$N,[3]Planilha1!$O:$O)</f>
        <v>FLAC</v>
      </c>
      <c r="P11702">
        <v>2026</v>
      </c>
      <c r="Q11702" s="2" t="s">
        <v>1233</v>
      </c>
    </row>
    <row r="11703" spans="1:17" ht="16.8" x14ac:dyDescent="0.3">
      <c r="A11703" t="str">
        <f t="shared" si="15"/>
        <v>Lactalis - 7000</v>
      </c>
      <c r="B11703" s="6">
        <v>4501169722</v>
      </c>
      <c r="C11703" s="6">
        <v>5060465</v>
      </c>
      <c r="D11703" s="6" t="s">
        <v>173</v>
      </c>
      <c r="E11703" s="6">
        <v>540425376</v>
      </c>
      <c r="F11703" s="6" t="s">
        <v>175</v>
      </c>
      <c r="G11703" s="12">
        <v>328.32</v>
      </c>
      <c r="H11703" s="12">
        <v>9.85</v>
      </c>
      <c r="I11703" s="6">
        <v>7204</v>
      </c>
      <c r="J11703" t="str">
        <f>_xlfn.XLOOKUP(I11703,[1]Planilha1!$C:$C,[1]Planilha1!$B:$B)</f>
        <v>7204 - CD São Paulo</v>
      </c>
      <c r="K11703" t="str">
        <f>_xlfn.XLOOKUP(I11703,[1]Planilha1!$C:$C,[1]Planilha1!$D:$D)</f>
        <v>43.340.312/0010-48</v>
      </c>
      <c r="L11703" t="str">
        <f>_xlfn.XLOOKUP(B11703,[2]Projeto!$B:$B,[2]Projeto!$P:$P)</f>
        <v>Paga</v>
      </c>
      <c r="M11703" s="6">
        <v>701203</v>
      </c>
      <c r="N11703" s="6" t="s">
        <v>1125</v>
      </c>
      <c r="O11703" t="str">
        <f>_xlfn.XLOOKUP(N11703,[3]Planilha1!$N:$N,[3]Planilha1!$O:$O)</f>
        <v>FLAC</v>
      </c>
      <c r="P11703">
        <v>2026</v>
      </c>
      <c r="Q11703" s="2" t="s">
        <v>1233</v>
      </c>
    </row>
    <row r="11704" spans="1:17" ht="16.8" x14ac:dyDescent="0.3">
      <c r="A11704" t="str">
        <f t="shared" si="15"/>
        <v>Lactalis - 7000</v>
      </c>
      <c r="B11704" s="6">
        <v>4501169722</v>
      </c>
      <c r="C11704" s="6">
        <v>5060465</v>
      </c>
      <c r="D11704" s="6" t="s">
        <v>173</v>
      </c>
      <c r="E11704" s="6">
        <v>610100477</v>
      </c>
      <c r="F11704" s="6" t="s">
        <v>103</v>
      </c>
      <c r="G11704" s="12">
        <v>868</v>
      </c>
      <c r="H11704" s="12">
        <v>26.04</v>
      </c>
      <c r="I11704" s="6">
        <v>7204</v>
      </c>
      <c r="J11704" t="str">
        <f>_xlfn.XLOOKUP(I11704,[1]Planilha1!$C:$C,[1]Planilha1!$B:$B)</f>
        <v>7204 - CD São Paulo</v>
      </c>
      <c r="K11704" t="str">
        <f>_xlfn.XLOOKUP(I11704,[1]Planilha1!$C:$C,[1]Planilha1!$D:$D)</f>
        <v>43.340.312/0010-48</v>
      </c>
      <c r="L11704" t="str">
        <f>_xlfn.XLOOKUP(B11704,[2]Projeto!$B:$B,[2]Projeto!$P:$P)</f>
        <v>Paga</v>
      </c>
      <c r="M11704" s="6">
        <v>701203</v>
      </c>
      <c r="N11704" s="6" t="s">
        <v>1125</v>
      </c>
      <c r="O11704" t="str">
        <f>_xlfn.XLOOKUP(N11704,[3]Planilha1!$N:$N,[3]Planilha1!$O:$O)</f>
        <v>FLAC</v>
      </c>
      <c r="P11704">
        <v>2026</v>
      </c>
      <c r="Q11704" s="2" t="s">
        <v>1233</v>
      </c>
    </row>
    <row r="11705" spans="1:17" ht="16.8" x14ac:dyDescent="0.3">
      <c r="A11705" t="str">
        <f t="shared" si="15"/>
        <v>Lactalis - 7000</v>
      </c>
      <c r="B11705" s="6">
        <v>4501169722</v>
      </c>
      <c r="C11705" s="6">
        <v>5060465</v>
      </c>
      <c r="D11705" s="6" t="s">
        <v>173</v>
      </c>
      <c r="E11705" s="6">
        <v>610405337</v>
      </c>
      <c r="F11705" s="6" t="s">
        <v>76</v>
      </c>
      <c r="G11705" s="12">
        <v>976.9</v>
      </c>
      <c r="H11705" s="12">
        <v>29.31</v>
      </c>
      <c r="I11705" s="6">
        <v>7204</v>
      </c>
      <c r="J11705" t="str">
        <f>_xlfn.XLOOKUP(I11705,[1]Planilha1!$C:$C,[1]Planilha1!$B:$B)</f>
        <v>7204 - CD São Paulo</v>
      </c>
      <c r="K11705" t="str">
        <f>_xlfn.XLOOKUP(I11705,[1]Planilha1!$C:$C,[1]Planilha1!$D:$D)</f>
        <v>43.340.312/0010-48</v>
      </c>
      <c r="L11705" t="str">
        <f>_xlfn.XLOOKUP(B11705,[2]Projeto!$B:$B,[2]Projeto!$P:$P)</f>
        <v>Paga</v>
      </c>
      <c r="M11705" s="6">
        <v>701203</v>
      </c>
      <c r="N11705" s="6" t="s">
        <v>1125</v>
      </c>
      <c r="O11705" t="str">
        <f>_xlfn.XLOOKUP(N11705,[3]Planilha1!$N:$N,[3]Planilha1!$O:$O)</f>
        <v>FLAC</v>
      </c>
      <c r="P11705">
        <v>2026</v>
      </c>
      <c r="Q11705" s="2" t="s">
        <v>1233</v>
      </c>
    </row>
    <row r="11706" spans="1:17" ht="16.8" x14ac:dyDescent="0.3">
      <c r="A11706" t="str">
        <f t="shared" si="15"/>
        <v>Lactalis - 7000</v>
      </c>
      <c r="B11706" s="6">
        <v>4501169722</v>
      </c>
      <c r="C11706" s="6">
        <v>5060465</v>
      </c>
      <c r="D11706" s="6" t="s">
        <v>173</v>
      </c>
      <c r="E11706" s="6">
        <v>610401072</v>
      </c>
      <c r="F11706" s="6" t="s">
        <v>174</v>
      </c>
      <c r="G11706" s="12">
        <v>221</v>
      </c>
      <c r="H11706" s="12">
        <v>6.63</v>
      </c>
      <c r="I11706" s="6">
        <v>7204</v>
      </c>
      <c r="J11706" t="str">
        <f>_xlfn.XLOOKUP(I11706,[1]Planilha1!$C:$C,[1]Planilha1!$B:$B)</f>
        <v>7204 - CD São Paulo</v>
      </c>
      <c r="K11706" t="str">
        <f>_xlfn.XLOOKUP(I11706,[1]Planilha1!$C:$C,[1]Planilha1!$D:$D)</f>
        <v>43.340.312/0010-48</v>
      </c>
      <c r="L11706" t="str">
        <f>_xlfn.XLOOKUP(B11706,[2]Projeto!$B:$B,[2]Projeto!$P:$P)</f>
        <v>Paga</v>
      </c>
      <c r="M11706" s="6">
        <v>701203</v>
      </c>
      <c r="N11706" s="6" t="s">
        <v>1125</v>
      </c>
      <c r="O11706" t="str">
        <f>_xlfn.XLOOKUP(N11706,[3]Planilha1!$N:$N,[3]Planilha1!$O:$O)</f>
        <v>FLAC</v>
      </c>
      <c r="P11706">
        <v>2026</v>
      </c>
      <c r="Q11706" s="2" t="s">
        <v>1233</v>
      </c>
    </row>
    <row r="11707" spans="1:17" ht="16.8" x14ac:dyDescent="0.3">
      <c r="A11707" t="str">
        <f t="shared" si="15"/>
        <v>Lactalis - 7000</v>
      </c>
      <c r="B11707" s="6">
        <v>4501169722</v>
      </c>
      <c r="C11707" s="6">
        <v>5259823</v>
      </c>
      <c r="D11707" s="6" t="s">
        <v>204</v>
      </c>
      <c r="E11707" s="6">
        <v>610102368</v>
      </c>
      <c r="F11707" s="6" t="s">
        <v>88</v>
      </c>
      <c r="G11707" s="12">
        <v>307.2</v>
      </c>
      <c r="H11707" s="12">
        <v>9.2200000000000006</v>
      </c>
      <c r="I11707" s="6">
        <v>7204</v>
      </c>
      <c r="J11707" t="str">
        <f>_xlfn.XLOOKUP(I11707,[1]Planilha1!$C:$C,[1]Planilha1!$B:$B)</f>
        <v>7204 - CD São Paulo</v>
      </c>
      <c r="K11707" t="str">
        <f>_xlfn.XLOOKUP(I11707,[1]Planilha1!$C:$C,[1]Planilha1!$D:$D)</f>
        <v>43.340.312/0010-48</v>
      </c>
      <c r="L11707" t="str">
        <f>_xlfn.XLOOKUP(B11707,[2]Projeto!$B:$B,[2]Projeto!$P:$P)</f>
        <v>Paga</v>
      </c>
      <c r="M11707" s="6">
        <v>701203</v>
      </c>
      <c r="N11707" s="6" t="s">
        <v>1125</v>
      </c>
      <c r="O11707" t="str">
        <f>_xlfn.XLOOKUP(N11707,[3]Planilha1!$N:$N,[3]Planilha1!$O:$O)</f>
        <v>FLAC</v>
      </c>
      <c r="P11707">
        <v>2026</v>
      </c>
      <c r="Q11707" s="2" t="s">
        <v>1233</v>
      </c>
    </row>
    <row r="11708" spans="1:17" ht="16.8" x14ac:dyDescent="0.3">
      <c r="A11708" t="str">
        <f t="shared" si="15"/>
        <v>Lactalis - 7000</v>
      </c>
      <c r="B11708" s="6">
        <v>4501169722</v>
      </c>
      <c r="C11708" s="6">
        <v>5259823</v>
      </c>
      <c r="D11708" s="6" t="s">
        <v>204</v>
      </c>
      <c r="E11708" s="6">
        <v>610100409</v>
      </c>
      <c r="F11708" s="6" t="s">
        <v>161</v>
      </c>
      <c r="G11708" s="12">
        <v>125.36</v>
      </c>
      <c r="H11708" s="12">
        <v>3.76</v>
      </c>
      <c r="I11708" s="6">
        <v>7204</v>
      </c>
      <c r="J11708" t="str">
        <f>_xlfn.XLOOKUP(I11708,[1]Planilha1!$C:$C,[1]Planilha1!$B:$B)</f>
        <v>7204 - CD São Paulo</v>
      </c>
      <c r="K11708" t="str">
        <f>_xlfn.XLOOKUP(I11708,[1]Planilha1!$C:$C,[1]Planilha1!$D:$D)</f>
        <v>43.340.312/0010-48</v>
      </c>
      <c r="L11708" t="str">
        <f>_xlfn.XLOOKUP(B11708,[2]Projeto!$B:$B,[2]Projeto!$P:$P)</f>
        <v>Paga</v>
      </c>
      <c r="M11708" s="6">
        <v>701203</v>
      </c>
      <c r="N11708" s="6" t="s">
        <v>1125</v>
      </c>
      <c r="O11708" t="str">
        <f>_xlfn.XLOOKUP(N11708,[3]Planilha1!$N:$N,[3]Planilha1!$O:$O)</f>
        <v>FLAC</v>
      </c>
      <c r="P11708">
        <v>2026</v>
      </c>
      <c r="Q11708" s="2" t="s">
        <v>1233</v>
      </c>
    </row>
    <row r="11709" spans="1:17" ht="16.8" x14ac:dyDescent="0.3">
      <c r="A11709" t="str">
        <f t="shared" si="15"/>
        <v>Lactalis - 7000</v>
      </c>
      <c r="B11709" s="6">
        <v>4501169722</v>
      </c>
      <c r="C11709" s="6">
        <v>5321723</v>
      </c>
      <c r="D11709" s="6" t="s">
        <v>406</v>
      </c>
      <c r="E11709" s="6">
        <v>610101463</v>
      </c>
      <c r="F11709" s="6" t="s">
        <v>717</v>
      </c>
      <c r="G11709" s="12">
        <v>56.4</v>
      </c>
      <c r="H11709" s="12">
        <v>1.69</v>
      </c>
      <c r="I11709" s="6">
        <v>7204</v>
      </c>
      <c r="J11709" t="str">
        <f>_xlfn.XLOOKUP(I11709,[1]Planilha1!$C:$C,[1]Planilha1!$B:$B)</f>
        <v>7204 - CD São Paulo</v>
      </c>
      <c r="K11709" t="str">
        <f>_xlfn.XLOOKUP(I11709,[1]Planilha1!$C:$C,[1]Planilha1!$D:$D)</f>
        <v>43.340.312/0010-48</v>
      </c>
      <c r="L11709" t="str">
        <f>_xlfn.XLOOKUP(B11709,[2]Projeto!$B:$B,[2]Projeto!$P:$P)</f>
        <v>Paga</v>
      </c>
      <c r="M11709" s="6">
        <v>701203</v>
      </c>
      <c r="N11709" s="6" t="s">
        <v>1125</v>
      </c>
      <c r="O11709" t="str">
        <f>_xlfn.XLOOKUP(N11709,[3]Planilha1!$N:$N,[3]Planilha1!$O:$O)</f>
        <v>FLAC</v>
      </c>
      <c r="P11709">
        <v>2026</v>
      </c>
      <c r="Q11709" s="2" t="s">
        <v>1233</v>
      </c>
    </row>
    <row r="11710" spans="1:17" ht="16.8" x14ac:dyDescent="0.3">
      <c r="A11710" t="str">
        <f t="shared" si="15"/>
        <v>Lactalis - 7000</v>
      </c>
      <c r="B11710" s="6">
        <v>4501169722</v>
      </c>
      <c r="C11710" s="6">
        <v>5321723</v>
      </c>
      <c r="D11710" s="6" t="s">
        <v>406</v>
      </c>
      <c r="E11710" s="6">
        <v>610101477</v>
      </c>
      <c r="F11710" s="6" t="s">
        <v>855</v>
      </c>
      <c r="G11710" s="12">
        <v>260.39999999999998</v>
      </c>
      <c r="H11710" s="12">
        <v>7.81</v>
      </c>
      <c r="I11710" s="6">
        <v>7204</v>
      </c>
      <c r="J11710" t="str">
        <f>_xlfn.XLOOKUP(I11710,[1]Planilha1!$C:$C,[1]Planilha1!$B:$B)</f>
        <v>7204 - CD São Paulo</v>
      </c>
      <c r="K11710" t="str">
        <f>_xlfn.XLOOKUP(I11710,[1]Planilha1!$C:$C,[1]Planilha1!$D:$D)</f>
        <v>43.340.312/0010-48</v>
      </c>
      <c r="L11710" t="str">
        <f>_xlfn.XLOOKUP(B11710,[2]Projeto!$B:$B,[2]Projeto!$P:$P)</f>
        <v>Paga</v>
      </c>
      <c r="M11710" s="6">
        <v>701203</v>
      </c>
      <c r="N11710" s="6" t="s">
        <v>1125</v>
      </c>
      <c r="O11710" t="str">
        <f>_xlfn.XLOOKUP(N11710,[3]Planilha1!$N:$N,[3]Planilha1!$O:$O)</f>
        <v>FLAC</v>
      </c>
      <c r="P11710">
        <v>2026</v>
      </c>
      <c r="Q11710" s="2" t="s">
        <v>1233</v>
      </c>
    </row>
    <row r="11711" spans="1:17" ht="16.8" x14ac:dyDescent="0.3">
      <c r="A11711" t="str">
        <f t="shared" si="15"/>
        <v>Lactalis - 7000</v>
      </c>
      <c r="B11711" s="6">
        <v>4501169722</v>
      </c>
      <c r="C11711" s="6">
        <v>5321723</v>
      </c>
      <c r="D11711" s="6" t="s">
        <v>406</v>
      </c>
      <c r="E11711" s="6">
        <v>610100463</v>
      </c>
      <c r="F11711" s="6" t="s">
        <v>228</v>
      </c>
      <c r="G11711" s="12">
        <v>56.4</v>
      </c>
      <c r="H11711" s="12">
        <v>1.69</v>
      </c>
      <c r="I11711" s="6">
        <v>7204</v>
      </c>
      <c r="J11711" t="str">
        <f>_xlfn.XLOOKUP(I11711,[1]Planilha1!$C:$C,[1]Planilha1!$B:$B)</f>
        <v>7204 - CD São Paulo</v>
      </c>
      <c r="K11711" t="str">
        <f>_xlfn.XLOOKUP(I11711,[1]Planilha1!$C:$C,[1]Planilha1!$D:$D)</f>
        <v>43.340.312/0010-48</v>
      </c>
      <c r="L11711" t="str">
        <f>_xlfn.XLOOKUP(B11711,[2]Projeto!$B:$B,[2]Projeto!$P:$P)</f>
        <v>Paga</v>
      </c>
      <c r="M11711" s="6">
        <v>701203</v>
      </c>
      <c r="N11711" s="6" t="s">
        <v>1125</v>
      </c>
      <c r="O11711" t="str">
        <f>_xlfn.XLOOKUP(N11711,[3]Planilha1!$N:$N,[3]Planilha1!$O:$O)</f>
        <v>FLAC</v>
      </c>
      <c r="P11711">
        <v>2026</v>
      </c>
      <c r="Q11711" s="2" t="s">
        <v>1233</v>
      </c>
    </row>
    <row r="11712" spans="1:17" ht="16.8" x14ac:dyDescent="0.3">
      <c r="A11712" t="str">
        <f t="shared" si="15"/>
        <v>Lactalis - 7000</v>
      </c>
      <c r="B11712" s="6">
        <v>4501169722</v>
      </c>
      <c r="C11712" s="6">
        <v>5321723</v>
      </c>
      <c r="D11712" s="6" t="s">
        <v>406</v>
      </c>
      <c r="E11712" s="6">
        <v>610100421</v>
      </c>
      <c r="F11712" s="6" t="s">
        <v>120</v>
      </c>
      <c r="G11712" s="12">
        <v>223.2</v>
      </c>
      <c r="H11712" s="12">
        <v>6.7</v>
      </c>
      <c r="I11712" s="6">
        <v>7204</v>
      </c>
      <c r="J11712" t="str">
        <f>_xlfn.XLOOKUP(I11712,[1]Planilha1!$C:$C,[1]Planilha1!$B:$B)</f>
        <v>7204 - CD São Paulo</v>
      </c>
      <c r="K11712" t="str">
        <f>_xlfn.XLOOKUP(I11712,[1]Planilha1!$C:$C,[1]Planilha1!$D:$D)</f>
        <v>43.340.312/0010-48</v>
      </c>
      <c r="L11712" t="str">
        <f>_xlfn.XLOOKUP(B11712,[2]Projeto!$B:$B,[2]Projeto!$P:$P)</f>
        <v>Paga</v>
      </c>
      <c r="M11712" s="6">
        <v>701203</v>
      </c>
      <c r="N11712" s="6" t="s">
        <v>1125</v>
      </c>
      <c r="O11712" t="str">
        <f>_xlfn.XLOOKUP(N11712,[3]Planilha1!$N:$N,[3]Planilha1!$O:$O)</f>
        <v>FLAC</v>
      </c>
      <c r="P11712">
        <v>2026</v>
      </c>
      <c r="Q11712" s="2" t="s">
        <v>1233</v>
      </c>
    </row>
    <row r="11713" spans="1:17" ht="16.8" x14ac:dyDescent="0.3">
      <c r="A11713" t="str">
        <f t="shared" si="15"/>
        <v>Lactalis - 7000</v>
      </c>
      <c r="B11713" s="6">
        <v>4501169722</v>
      </c>
      <c r="C11713" s="6">
        <v>5321723</v>
      </c>
      <c r="D11713" s="6" t="s">
        <v>406</v>
      </c>
      <c r="E11713" s="6">
        <v>610202462</v>
      </c>
      <c r="F11713" s="6" t="s">
        <v>684</v>
      </c>
      <c r="G11713" s="12">
        <v>54.72</v>
      </c>
      <c r="H11713" s="12">
        <v>1.64</v>
      </c>
      <c r="I11713" s="6">
        <v>7204</v>
      </c>
      <c r="J11713" t="str">
        <f>_xlfn.XLOOKUP(I11713,[1]Planilha1!$C:$C,[1]Planilha1!$B:$B)</f>
        <v>7204 - CD São Paulo</v>
      </c>
      <c r="K11713" t="str">
        <f>_xlfn.XLOOKUP(I11713,[1]Planilha1!$C:$C,[1]Planilha1!$D:$D)</f>
        <v>43.340.312/0010-48</v>
      </c>
      <c r="L11713" t="str">
        <f>_xlfn.XLOOKUP(B11713,[2]Projeto!$B:$B,[2]Projeto!$P:$P)</f>
        <v>Paga</v>
      </c>
      <c r="M11713" s="6">
        <v>701203</v>
      </c>
      <c r="N11713" s="6" t="s">
        <v>1125</v>
      </c>
      <c r="O11713" t="str">
        <f>_xlfn.XLOOKUP(N11713,[3]Planilha1!$N:$N,[3]Planilha1!$O:$O)</f>
        <v>FLAC</v>
      </c>
      <c r="P11713">
        <v>2026</v>
      </c>
      <c r="Q11713" s="2" t="s">
        <v>1233</v>
      </c>
    </row>
    <row r="11714" spans="1:17" ht="16.8" x14ac:dyDescent="0.3">
      <c r="A11714" t="str">
        <f t="shared" si="15"/>
        <v>Lactalis - 7000</v>
      </c>
      <c r="B11714" s="6">
        <v>4501169722</v>
      </c>
      <c r="C11714" s="6">
        <v>5266351</v>
      </c>
      <c r="D11714" s="6" t="s">
        <v>700</v>
      </c>
      <c r="E11714" s="6">
        <v>610512360</v>
      </c>
      <c r="F11714" s="6" t="s">
        <v>136</v>
      </c>
      <c r="G11714" s="12">
        <v>303.24</v>
      </c>
      <c r="H11714" s="12">
        <v>9.1</v>
      </c>
      <c r="I11714" s="6">
        <v>7204</v>
      </c>
      <c r="J11714" t="str">
        <f>_xlfn.XLOOKUP(I11714,[1]Planilha1!$C:$C,[1]Planilha1!$B:$B)</f>
        <v>7204 - CD São Paulo</v>
      </c>
      <c r="K11714" t="str">
        <f>_xlfn.XLOOKUP(I11714,[1]Planilha1!$C:$C,[1]Planilha1!$D:$D)</f>
        <v>43.340.312/0010-48</v>
      </c>
      <c r="L11714" t="str">
        <f>_xlfn.XLOOKUP(B11714,[2]Projeto!$B:$B,[2]Projeto!$P:$P)</f>
        <v>Paga</v>
      </c>
      <c r="M11714" s="6">
        <v>701203</v>
      </c>
      <c r="N11714" s="6" t="s">
        <v>1125</v>
      </c>
      <c r="O11714" t="str">
        <f>_xlfn.XLOOKUP(N11714,[3]Planilha1!$N:$N,[3]Planilha1!$O:$O)</f>
        <v>FLAC</v>
      </c>
      <c r="P11714">
        <v>2026</v>
      </c>
      <c r="Q11714" s="2" t="s">
        <v>1233</v>
      </c>
    </row>
    <row r="11715" spans="1:17" ht="16.8" x14ac:dyDescent="0.3">
      <c r="A11715" t="str">
        <f t="shared" si="15"/>
        <v>Lactalis - 7000</v>
      </c>
      <c r="B11715" s="6">
        <v>4501169722</v>
      </c>
      <c r="C11715" s="6">
        <v>5296689</v>
      </c>
      <c r="D11715" s="6" t="s">
        <v>1245</v>
      </c>
      <c r="E11715" s="6">
        <v>610100477</v>
      </c>
      <c r="F11715" s="6" t="s">
        <v>103</v>
      </c>
      <c r="G11715" s="12">
        <v>173.6</v>
      </c>
      <c r="H11715" s="12">
        <v>5.21</v>
      </c>
      <c r="I11715" s="6">
        <v>7204</v>
      </c>
      <c r="J11715" t="str">
        <f>_xlfn.XLOOKUP(I11715,[1]Planilha1!$C:$C,[1]Planilha1!$B:$B)</f>
        <v>7204 - CD São Paulo</v>
      </c>
      <c r="K11715" t="str">
        <f>_xlfn.XLOOKUP(I11715,[1]Planilha1!$C:$C,[1]Planilha1!$D:$D)</f>
        <v>43.340.312/0010-48</v>
      </c>
      <c r="L11715" t="str">
        <f>_xlfn.XLOOKUP(B11715,[2]Projeto!$B:$B,[2]Projeto!$P:$P)</f>
        <v>Paga</v>
      </c>
      <c r="M11715" s="6">
        <v>701203</v>
      </c>
      <c r="N11715" s="6" t="s">
        <v>1125</v>
      </c>
      <c r="O11715" t="str">
        <f>_xlfn.XLOOKUP(N11715,[3]Planilha1!$N:$N,[3]Planilha1!$O:$O)</f>
        <v>FLAC</v>
      </c>
      <c r="P11715">
        <v>2026</v>
      </c>
      <c r="Q11715" s="2" t="s">
        <v>1233</v>
      </c>
    </row>
    <row r="11716" spans="1:17" ht="16.8" x14ac:dyDescent="0.3">
      <c r="A11716" t="str">
        <f t="shared" si="15"/>
        <v>Lactalis - 7000</v>
      </c>
      <c r="B11716" s="6">
        <v>4501169722</v>
      </c>
      <c r="C11716" s="6">
        <v>5296689</v>
      </c>
      <c r="D11716" s="6" t="s">
        <v>1245</v>
      </c>
      <c r="E11716" s="6">
        <v>610102463</v>
      </c>
      <c r="F11716" s="6" t="s">
        <v>93</v>
      </c>
      <c r="G11716" s="12">
        <v>225.6</v>
      </c>
      <c r="H11716" s="12">
        <v>6.77</v>
      </c>
      <c r="I11716" s="6">
        <v>7204</v>
      </c>
      <c r="J11716" t="str">
        <f>_xlfn.XLOOKUP(I11716,[1]Planilha1!$C:$C,[1]Planilha1!$B:$B)</f>
        <v>7204 - CD São Paulo</v>
      </c>
      <c r="K11716" t="str">
        <f>_xlfn.XLOOKUP(I11716,[1]Planilha1!$C:$C,[1]Planilha1!$D:$D)</f>
        <v>43.340.312/0010-48</v>
      </c>
      <c r="L11716" t="str">
        <f>_xlfn.XLOOKUP(B11716,[2]Projeto!$B:$B,[2]Projeto!$P:$P)</f>
        <v>Paga</v>
      </c>
      <c r="M11716" s="6">
        <v>701203</v>
      </c>
      <c r="N11716" s="6" t="s">
        <v>1125</v>
      </c>
      <c r="O11716" t="str">
        <f>_xlfn.XLOOKUP(N11716,[3]Planilha1!$N:$N,[3]Planilha1!$O:$O)</f>
        <v>FLAC</v>
      </c>
      <c r="P11716">
        <v>2026</v>
      </c>
      <c r="Q11716" s="2" t="s">
        <v>1233</v>
      </c>
    </row>
    <row r="11717" spans="1:17" ht="16.8" x14ac:dyDescent="0.3">
      <c r="A11717" t="str">
        <f t="shared" si="15"/>
        <v>Lactalis - 7000</v>
      </c>
      <c r="B11717" s="6">
        <v>4501169722</v>
      </c>
      <c r="C11717" s="6">
        <v>5296689</v>
      </c>
      <c r="D11717" s="6" t="s">
        <v>1245</v>
      </c>
      <c r="E11717" s="6">
        <v>610110340</v>
      </c>
      <c r="F11717" s="6" t="s">
        <v>122</v>
      </c>
      <c r="G11717" s="12">
        <v>446.4</v>
      </c>
      <c r="H11717" s="12">
        <v>13.39</v>
      </c>
      <c r="I11717" s="6">
        <v>7204</v>
      </c>
      <c r="J11717" t="str">
        <f>_xlfn.XLOOKUP(I11717,[1]Planilha1!$C:$C,[1]Planilha1!$B:$B)</f>
        <v>7204 - CD São Paulo</v>
      </c>
      <c r="K11717" t="str">
        <f>_xlfn.XLOOKUP(I11717,[1]Planilha1!$C:$C,[1]Planilha1!$D:$D)</f>
        <v>43.340.312/0010-48</v>
      </c>
      <c r="L11717" t="str">
        <f>_xlfn.XLOOKUP(B11717,[2]Projeto!$B:$B,[2]Projeto!$P:$P)</f>
        <v>Paga</v>
      </c>
      <c r="M11717" s="6">
        <v>701203</v>
      </c>
      <c r="N11717" s="6" t="s">
        <v>1125</v>
      </c>
      <c r="O11717" t="str">
        <f>_xlfn.XLOOKUP(N11717,[3]Planilha1!$N:$N,[3]Planilha1!$O:$O)</f>
        <v>FLAC</v>
      </c>
      <c r="P11717">
        <v>2026</v>
      </c>
      <c r="Q11717" s="2" t="s">
        <v>1233</v>
      </c>
    </row>
    <row r="11718" spans="1:17" ht="16.8" x14ac:dyDescent="0.3">
      <c r="A11718" t="str">
        <f t="shared" si="15"/>
        <v>Lactalis - 7000</v>
      </c>
      <c r="B11718" s="6">
        <v>4501169722</v>
      </c>
      <c r="C11718" s="6">
        <v>5296689</v>
      </c>
      <c r="D11718" s="6" t="s">
        <v>1245</v>
      </c>
      <c r="E11718" s="6">
        <v>610402337</v>
      </c>
      <c r="F11718" s="6" t="s">
        <v>84</v>
      </c>
      <c r="G11718" s="12">
        <v>184.32</v>
      </c>
      <c r="H11718" s="12">
        <v>5.53</v>
      </c>
      <c r="I11718" s="6">
        <v>7204</v>
      </c>
      <c r="J11718" t="str">
        <f>_xlfn.XLOOKUP(I11718,[1]Planilha1!$C:$C,[1]Planilha1!$B:$B)</f>
        <v>7204 - CD São Paulo</v>
      </c>
      <c r="K11718" t="str">
        <f>_xlfn.XLOOKUP(I11718,[1]Planilha1!$C:$C,[1]Planilha1!$D:$D)</f>
        <v>43.340.312/0010-48</v>
      </c>
      <c r="L11718" t="str">
        <f>_xlfn.XLOOKUP(B11718,[2]Projeto!$B:$B,[2]Projeto!$P:$P)</f>
        <v>Paga</v>
      </c>
      <c r="M11718" s="6">
        <v>701203</v>
      </c>
      <c r="N11718" s="6" t="s">
        <v>1125</v>
      </c>
      <c r="O11718" t="str">
        <f>_xlfn.XLOOKUP(N11718,[3]Planilha1!$N:$N,[3]Planilha1!$O:$O)</f>
        <v>FLAC</v>
      </c>
      <c r="P11718">
        <v>2026</v>
      </c>
      <c r="Q11718" s="2" t="s">
        <v>1233</v>
      </c>
    </row>
    <row r="11719" spans="1:17" ht="16.8" x14ac:dyDescent="0.3">
      <c r="A11719" t="str">
        <f t="shared" si="15"/>
        <v>Lactalis - 7000</v>
      </c>
      <c r="B11719" s="6">
        <v>4501169722</v>
      </c>
      <c r="C11719" s="6">
        <v>5296689</v>
      </c>
      <c r="D11719" s="6" t="s">
        <v>1245</v>
      </c>
      <c r="E11719" s="6">
        <v>610405337</v>
      </c>
      <c r="F11719" s="6" t="s">
        <v>76</v>
      </c>
      <c r="G11719" s="12">
        <v>184.32</v>
      </c>
      <c r="H11719" s="12">
        <v>5.53</v>
      </c>
      <c r="I11719" s="6">
        <v>7204</v>
      </c>
      <c r="J11719" t="str">
        <f>_xlfn.XLOOKUP(I11719,[1]Planilha1!$C:$C,[1]Planilha1!$B:$B)</f>
        <v>7204 - CD São Paulo</v>
      </c>
      <c r="K11719" t="str">
        <f>_xlfn.XLOOKUP(I11719,[1]Planilha1!$C:$C,[1]Planilha1!$D:$D)</f>
        <v>43.340.312/0010-48</v>
      </c>
      <c r="L11719" t="str">
        <f>_xlfn.XLOOKUP(B11719,[2]Projeto!$B:$B,[2]Projeto!$P:$P)</f>
        <v>Paga</v>
      </c>
      <c r="M11719" s="6">
        <v>701203</v>
      </c>
      <c r="N11719" s="6" t="s">
        <v>1125</v>
      </c>
      <c r="O11719" t="str">
        <f>_xlfn.XLOOKUP(N11719,[3]Planilha1!$N:$N,[3]Planilha1!$O:$O)</f>
        <v>FLAC</v>
      </c>
      <c r="P11719">
        <v>2026</v>
      </c>
      <c r="Q11719" s="2" t="s">
        <v>1233</v>
      </c>
    </row>
    <row r="11720" spans="1:17" ht="16.8" x14ac:dyDescent="0.3">
      <c r="A11720" t="str">
        <f t="shared" si="15"/>
        <v>Lactalis - 7000</v>
      </c>
      <c r="B11720" s="6">
        <v>4501169722</v>
      </c>
      <c r="C11720" s="6">
        <v>5296689</v>
      </c>
      <c r="D11720" s="6" t="s">
        <v>1245</v>
      </c>
      <c r="E11720" s="6">
        <v>610603457</v>
      </c>
      <c r="F11720" s="6" t="s">
        <v>137</v>
      </c>
      <c r="G11720" s="12">
        <v>188.16</v>
      </c>
      <c r="H11720" s="12">
        <v>5.64</v>
      </c>
      <c r="I11720" s="6">
        <v>7204</v>
      </c>
      <c r="J11720" t="str">
        <f>_xlfn.XLOOKUP(I11720,[1]Planilha1!$C:$C,[1]Planilha1!$B:$B)</f>
        <v>7204 - CD São Paulo</v>
      </c>
      <c r="K11720" t="str">
        <f>_xlfn.XLOOKUP(I11720,[1]Planilha1!$C:$C,[1]Planilha1!$D:$D)</f>
        <v>43.340.312/0010-48</v>
      </c>
      <c r="L11720" t="str">
        <f>_xlfn.XLOOKUP(B11720,[2]Projeto!$B:$B,[2]Projeto!$P:$P)</f>
        <v>Paga</v>
      </c>
      <c r="M11720" s="6">
        <v>701203</v>
      </c>
      <c r="N11720" s="6" t="s">
        <v>1125</v>
      </c>
      <c r="O11720" t="str">
        <f>_xlfn.XLOOKUP(N11720,[3]Planilha1!$N:$N,[3]Planilha1!$O:$O)</f>
        <v>FLAC</v>
      </c>
      <c r="P11720">
        <v>2026</v>
      </c>
      <c r="Q11720" s="2" t="s">
        <v>1233</v>
      </c>
    </row>
    <row r="11721" spans="1:17" ht="16.8" x14ac:dyDescent="0.3">
      <c r="A11721" t="str">
        <f t="shared" si="15"/>
        <v>Lactalis - 7000</v>
      </c>
      <c r="B11721" s="6">
        <v>4501169722</v>
      </c>
      <c r="C11721" s="6">
        <v>5296689</v>
      </c>
      <c r="D11721" s="6" t="s">
        <v>1245</v>
      </c>
      <c r="E11721" s="6">
        <v>610101477</v>
      </c>
      <c r="F11721" s="6" t="s">
        <v>855</v>
      </c>
      <c r="G11721" s="12">
        <v>173.6</v>
      </c>
      <c r="H11721" s="12">
        <v>5.21</v>
      </c>
      <c r="I11721" s="6">
        <v>7204</v>
      </c>
      <c r="J11721" t="str">
        <f>_xlfn.XLOOKUP(I11721,[1]Planilha1!$C:$C,[1]Planilha1!$B:$B)</f>
        <v>7204 - CD São Paulo</v>
      </c>
      <c r="K11721" t="str">
        <f>_xlfn.XLOOKUP(I11721,[1]Planilha1!$C:$C,[1]Planilha1!$D:$D)</f>
        <v>43.340.312/0010-48</v>
      </c>
      <c r="L11721" t="str">
        <f>_xlfn.XLOOKUP(B11721,[2]Projeto!$B:$B,[2]Projeto!$P:$P)</f>
        <v>Paga</v>
      </c>
      <c r="M11721" s="6">
        <v>701203</v>
      </c>
      <c r="N11721" s="6" t="s">
        <v>1125</v>
      </c>
      <c r="O11721" t="str">
        <f>_xlfn.XLOOKUP(N11721,[3]Planilha1!$N:$N,[3]Planilha1!$O:$O)</f>
        <v>FLAC</v>
      </c>
      <c r="P11721">
        <v>2026</v>
      </c>
      <c r="Q11721" s="2" t="s">
        <v>1233</v>
      </c>
    </row>
    <row r="11722" spans="1:17" ht="16.8" x14ac:dyDescent="0.3">
      <c r="A11722" t="str">
        <f t="shared" si="15"/>
        <v>Lactalis - 7000</v>
      </c>
      <c r="B11722" s="6">
        <v>4501169722</v>
      </c>
      <c r="C11722" s="6">
        <v>5303461</v>
      </c>
      <c r="D11722" s="6" t="s">
        <v>618</v>
      </c>
      <c r="E11722" s="6">
        <v>610048007</v>
      </c>
      <c r="F11722" s="6" t="s">
        <v>688</v>
      </c>
      <c r="G11722" s="12">
        <v>268.8</v>
      </c>
      <c r="H11722" s="12">
        <v>8.06</v>
      </c>
      <c r="I11722" s="6">
        <v>7204</v>
      </c>
      <c r="J11722" t="str">
        <f>_xlfn.XLOOKUP(I11722,[1]Planilha1!$C:$C,[1]Planilha1!$B:$B)</f>
        <v>7204 - CD São Paulo</v>
      </c>
      <c r="K11722" t="str">
        <f>_xlfn.XLOOKUP(I11722,[1]Planilha1!$C:$C,[1]Planilha1!$D:$D)</f>
        <v>43.340.312/0010-48</v>
      </c>
      <c r="L11722" t="str">
        <f>_xlfn.XLOOKUP(B11722,[2]Projeto!$B:$B,[2]Projeto!$P:$P)</f>
        <v>Paga</v>
      </c>
      <c r="M11722" s="6">
        <v>701203</v>
      </c>
      <c r="N11722" s="6" t="s">
        <v>1125</v>
      </c>
      <c r="O11722" t="str">
        <f>_xlfn.XLOOKUP(N11722,[3]Planilha1!$N:$N,[3]Planilha1!$O:$O)</f>
        <v>FLAC</v>
      </c>
      <c r="P11722">
        <v>2026</v>
      </c>
      <c r="Q11722" s="2" t="s">
        <v>1233</v>
      </c>
    </row>
    <row r="11723" spans="1:17" ht="16.8" x14ac:dyDescent="0.3">
      <c r="A11723" t="str">
        <f t="shared" si="15"/>
        <v>Lactalis - 7000</v>
      </c>
      <c r="B11723" s="6">
        <v>4501169722</v>
      </c>
      <c r="C11723" s="6">
        <v>5350396</v>
      </c>
      <c r="D11723" s="6" t="s">
        <v>426</v>
      </c>
      <c r="E11723" s="6">
        <v>610107409</v>
      </c>
      <c r="F11723" s="6" t="s">
        <v>116</v>
      </c>
      <c r="G11723" s="12">
        <v>897.92</v>
      </c>
      <c r="H11723" s="12">
        <v>26.94</v>
      </c>
      <c r="I11723" s="6">
        <v>7204</v>
      </c>
      <c r="J11723" t="str">
        <f>_xlfn.XLOOKUP(I11723,[1]Planilha1!$C:$C,[1]Planilha1!$B:$B)</f>
        <v>7204 - CD São Paulo</v>
      </c>
      <c r="K11723" t="str">
        <f>_xlfn.XLOOKUP(I11723,[1]Planilha1!$C:$C,[1]Planilha1!$D:$D)</f>
        <v>43.340.312/0010-48</v>
      </c>
      <c r="L11723" t="str">
        <f>_xlfn.XLOOKUP(B11723,[2]Projeto!$B:$B,[2]Projeto!$P:$P)</f>
        <v>Paga</v>
      </c>
      <c r="M11723" s="6">
        <v>701203</v>
      </c>
      <c r="N11723" s="6" t="s">
        <v>1125</v>
      </c>
      <c r="O11723" t="str">
        <f>_xlfn.XLOOKUP(N11723,[3]Planilha1!$N:$N,[3]Planilha1!$O:$O)</f>
        <v>FLAC</v>
      </c>
      <c r="P11723">
        <v>2026</v>
      </c>
      <c r="Q11723" s="2" t="s">
        <v>1233</v>
      </c>
    </row>
    <row r="11724" spans="1:17" ht="16.8" x14ac:dyDescent="0.3">
      <c r="A11724" t="str">
        <f t="shared" si="15"/>
        <v>Lactalis - 7000</v>
      </c>
      <c r="B11724" s="6">
        <v>4501169722</v>
      </c>
      <c r="C11724" s="6">
        <v>5350398</v>
      </c>
      <c r="D11724" s="6" t="s">
        <v>359</v>
      </c>
      <c r="E11724" s="6">
        <v>640112340</v>
      </c>
      <c r="F11724" s="6" t="s">
        <v>179</v>
      </c>
      <c r="G11724" s="12">
        <v>306</v>
      </c>
      <c r="H11724" s="12">
        <v>9.18</v>
      </c>
      <c r="I11724" s="6">
        <v>7204</v>
      </c>
      <c r="J11724" t="str">
        <f>_xlfn.XLOOKUP(I11724,[1]Planilha1!$C:$C,[1]Planilha1!$B:$B)</f>
        <v>7204 - CD São Paulo</v>
      </c>
      <c r="K11724" t="str">
        <f>_xlfn.XLOOKUP(I11724,[1]Planilha1!$C:$C,[1]Planilha1!$D:$D)</f>
        <v>43.340.312/0010-48</v>
      </c>
      <c r="L11724" t="str">
        <f>_xlfn.XLOOKUP(B11724,[2]Projeto!$B:$B,[2]Projeto!$P:$P)</f>
        <v>Paga</v>
      </c>
      <c r="M11724" s="6">
        <v>701203</v>
      </c>
      <c r="N11724" s="6" t="s">
        <v>1125</v>
      </c>
      <c r="O11724" t="str">
        <f>_xlfn.XLOOKUP(N11724,[3]Planilha1!$N:$N,[3]Planilha1!$O:$O)</f>
        <v>FLAC</v>
      </c>
      <c r="P11724">
        <v>2026</v>
      </c>
      <c r="Q11724" s="2" t="s">
        <v>1233</v>
      </c>
    </row>
    <row r="11725" spans="1:17" ht="16.8" x14ac:dyDescent="0.3">
      <c r="A11725" t="str">
        <f t="shared" si="15"/>
        <v>Lactalis - 7000</v>
      </c>
      <c r="B11725" s="6">
        <v>4501169722</v>
      </c>
      <c r="C11725" s="6">
        <v>5359245</v>
      </c>
      <c r="D11725" s="6" t="s">
        <v>433</v>
      </c>
      <c r="E11725" s="6">
        <v>630300101</v>
      </c>
      <c r="F11725" s="6" t="s">
        <v>321</v>
      </c>
      <c r="G11725" s="12">
        <v>698</v>
      </c>
      <c r="H11725" s="12">
        <v>20.94</v>
      </c>
      <c r="I11725" s="6">
        <v>7204</v>
      </c>
      <c r="J11725" t="str">
        <f>_xlfn.XLOOKUP(I11725,[1]Planilha1!$C:$C,[1]Planilha1!$B:$B)</f>
        <v>7204 - CD São Paulo</v>
      </c>
      <c r="K11725" t="str">
        <f>_xlfn.XLOOKUP(I11725,[1]Planilha1!$C:$C,[1]Planilha1!$D:$D)</f>
        <v>43.340.312/0010-48</v>
      </c>
      <c r="L11725" t="str">
        <f>_xlfn.XLOOKUP(B11725,[2]Projeto!$B:$B,[2]Projeto!$P:$P)</f>
        <v>Paga</v>
      </c>
      <c r="M11725" s="6">
        <v>701203</v>
      </c>
      <c r="N11725" s="6" t="s">
        <v>1125</v>
      </c>
      <c r="O11725" t="str">
        <f>_xlfn.XLOOKUP(N11725,[3]Planilha1!$N:$N,[3]Planilha1!$O:$O)</f>
        <v>FLAC</v>
      </c>
      <c r="P11725">
        <v>2026</v>
      </c>
      <c r="Q11725" s="2" t="s">
        <v>1233</v>
      </c>
    </row>
    <row r="11726" spans="1:17" ht="16.8" x14ac:dyDescent="0.3">
      <c r="A11726" t="str">
        <f t="shared" si="15"/>
        <v>Lactalis - 7000</v>
      </c>
      <c r="B11726" s="6">
        <v>4501169722</v>
      </c>
      <c r="C11726" s="6">
        <v>5288963</v>
      </c>
      <c r="D11726" s="6" t="s">
        <v>293</v>
      </c>
      <c r="E11726" s="6">
        <v>600315300</v>
      </c>
      <c r="F11726" s="6" t="s">
        <v>450</v>
      </c>
      <c r="G11726" s="12">
        <v>179.64</v>
      </c>
      <c r="H11726" s="12">
        <v>5.39</v>
      </c>
      <c r="I11726" s="6">
        <v>7204</v>
      </c>
      <c r="J11726" t="str">
        <f>_xlfn.XLOOKUP(I11726,[1]Planilha1!$C:$C,[1]Planilha1!$B:$B)</f>
        <v>7204 - CD São Paulo</v>
      </c>
      <c r="K11726" t="str">
        <f>_xlfn.XLOOKUP(I11726,[1]Planilha1!$C:$C,[1]Planilha1!$D:$D)</f>
        <v>43.340.312/0010-48</v>
      </c>
      <c r="L11726" t="str">
        <f>_xlfn.XLOOKUP(B11726,[2]Projeto!$B:$B,[2]Projeto!$P:$P)</f>
        <v>Paga</v>
      </c>
      <c r="M11726" s="6">
        <v>701203</v>
      </c>
      <c r="N11726" s="6" t="s">
        <v>1125</v>
      </c>
      <c r="O11726" t="str">
        <f>_xlfn.XLOOKUP(N11726,[3]Planilha1!$N:$N,[3]Planilha1!$O:$O)</f>
        <v>FLAC</v>
      </c>
      <c r="P11726">
        <v>2026</v>
      </c>
      <c r="Q11726" s="2" t="s">
        <v>1233</v>
      </c>
    </row>
    <row r="11727" spans="1:17" ht="16.8" x14ac:dyDescent="0.3">
      <c r="A11727" t="str">
        <f t="shared" si="15"/>
        <v>Lactalis - 7000</v>
      </c>
      <c r="B11727" s="6">
        <v>4501169722</v>
      </c>
      <c r="C11727" s="6">
        <v>5288963</v>
      </c>
      <c r="D11727" s="6" t="s">
        <v>293</v>
      </c>
      <c r="E11727" s="6">
        <v>630301101</v>
      </c>
      <c r="F11727" s="6" t="s">
        <v>991</v>
      </c>
      <c r="G11727" s="12">
        <v>349</v>
      </c>
      <c r="H11727" s="12">
        <v>10.47</v>
      </c>
      <c r="I11727" s="6">
        <v>7204</v>
      </c>
      <c r="J11727" t="str">
        <f>_xlfn.XLOOKUP(I11727,[1]Planilha1!$C:$C,[1]Planilha1!$B:$B)</f>
        <v>7204 - CD São Paulo</v>
      </c>
      <c r="K11727" t="str">
        <f>_xlfn.XLOOKUP(I11727,[1]Planilha1!$C:$C,[1]Planilha1!$D:$D)</f>
        <v>43.340.312/0010-48</v>
      </c>
      <c r="L11727" t="str">
        <f>_xlfn.XLOOKUP(B11727,[2]Projeto!$B:$B,[2]Projeto!$P:$P)</f>
        <v>Paga</v>
      </c>
      <c r="M11727" s="6">
        <v>701203</v>
      </c>
      <c r="N11727" s="6" t="s">
        <v>1125</v>
      </c>
      <c r="O11727" t="str">
        <f>_xlfn.XLOOKUP(N11727,[3]Planilha1!$N:$N,[3]Planilha1!$O:$O)</f>
        <v>FLAC</v>
      </c>
      <c r="P11727">
        <v>2026</v>
      </c>
      <c r="Q11727" s="2" t="s">
        <v>1233</v>
      </c>
    </row>
    <row r="11728" spans="1:17" ht="16.8" x14ac:dyDescent="0.3">
      <c r="A11728" t="str">
        <f t="shared" si="15"/>
        <v>Lactalis - 7000</v>
      </c>
      <c r="B11728" s="6">
        <v>4501169722</v>
      </c>
      <c r="C11728" s="6">
        <v>5273892</v>
      </c>
      <c r="D11728" s="6" t="s">
        <v>181</v>
      </c>
      <c r="E11728" s="6">
        <v>610100477</v>
      </c>
      <c r="F11728" s="6" t="s">
        <v>103</v>
      </c>
      <c r="G11728" s="12">
        <v>434</v>
      </c>
      <c r="H11728" s="12">
        <v>13.02</v>
      </c>
      <c r="I11728" s="6">
        <v>7204</v>
      </c>
      <c r="J11728" t="str">
        <f>_xlfn.XLOOKUP(I11728,[1]Planilha1!$C:$C,[1]Planilha1!$B:$B)</f>
        <v>7204 - CD São Paulo</v>
      </c>
      <c r="K11728" t="str">
        <f>_xlfn.XLOOKUP(I11728,[1]Planilha1!$C:$C,[1]Planilha1!$D:$D)</f>
        <v>43.340.312/0010-48</v>
      </c>
      <c r="L11728" t="str">
        <f>_xlfn.XLOOKUP(B11728,[2]Projeto!$B:$B,[2]Projeto!$P:$P)</f>
        <v>Paga</v>
      </c>
      <c r="M11728" s="6">
        <v>701203</v>
      </c>
      <c r="N11728" s="6" t="s">
        <v>1125</v>
      </c>
      <c r="O11728" t="str">
        <f>_xlfn.XLOOKUP(N11728,[3]Planilha1!$N:$N,[3]Planilha1!$O:$O)</f>
        <v>FLAC</v>
      </c>
      <c r="P11728">
        <v>2026</v>
      </c>
      <c r="Q11728" s="2" t="s">
        <v>1233</v>
      </c>
    </row>
    <row r="11729" spans="1:17" ht="16.8" x14ac:dyDescent="0.3">
      <c r="A11729" t="str">
        <f t="shared" si="15"/>
        <v>Lactalis - 7000</v>
      </c>
      <c r="B11729" s="6">
        <v>4501169722</v>
      </c>
      <c r="C11729" s="6">
        <v>5260717</v>
      </c>
      <c r="D11729" s="6" t="s">
        <v>597</v>
      </c>
      <c r="E11729" s="6">
        <v>610100477</v>
      </c>
      <c r="F11729" s="6" t="s">
        <v>103</v>
      </c>
      <c r="G11729" s="12">
        <v>868</v>
      </c>
      <c r="H11729" s="12">
        <v>26.04</v>
      </c>
      <c r="I11729" s="6">
        <v>7204</v>
      </c>
      <c r="J11729" t="str">
        <f>_xlfn.XLOOKUP(I11729,[1]Planilha1!$C:$C,[1]Planilha1!$B:$B)</f>
        <v>7204 - CD São Paulo</v>
      </c>
      <c r="K11729" t="str">
        <f>_xlfn.XLOOKUP(I11729,[1]Planilha1!$C:$C,[1]Planilha1!$D:$D)</f>
        <v>43.340.312/0010-48</v>
      </c>
      <c r="L11729" t="str">
        <f>_xlfn.XLOOKUP(B11729,[2]Projeto!$B:$B,[2]Projeto!$P:$P)</f>
        <v>Paga</v>
      </c>
      <c r="M11729" s="6">
        <v>701203</v>
      </c>
      <c r="N11729" s="6" t="s">
        <v>1125</v>
      </c>
      <c r="O11729" t="str">
        <f>_xlfn.XLOOKUP(N11729,[3]Planilha1!$N:$N,[3]Planilha1!$O:$O)</f>
        <v>FLAC</v>
      </c>
      <c r="P11729">
        <v>2026</v>
      </c>
      <c r="Q11729" s="2" t="s">
        <v>1233</v>
      </c>
    </row>
    <row r="11730" spans="1:17" ht="16.8" x14ac:dyDescent="0.3">
      <c r="A11730" t="str">
        <f t="shared" si="15"/>
        <v>Lactalis - 7000</v>
      </c>
      <c r="B11730" s="6">
        <v>4501169722</v>
      </c>
      <c r="C11730" s="6">
        <v>5316375</v>
      </c>
      <c r="D11730" s="6" t="s">
        <v>362</v>
      </c>
      <c r="E11730" s="6">
        <v>610402337</v>
      </c>
      <c r="F11730" s="6" t="s">
        <v>84</v>
      </c>
      <c r="G11730" s="12">
        <v>276.48</v>
      </c>
      <c r="H11730" s="12">
        <v>8.2899999999999991</v>
      </c>
      <c r="I11730" s="6">
        <v>7204</v>
      </c>
      <c r="J11730" t="str">
        <f>_xlfn.XLOOKUP(I11730,[1]Planilha1!$C:$C,[1]Planilha1!$B:$B)</f>
        <v>7204 - CD São Paulo</v>
      </c>
      <c r="K11730" t="str">
        <f>_xlfn.XLOOKUP(I11730,[1]Planilha1!$C:$C,[1]Planilha1!$D:$D)</f>
        <v>43.340.312/0010-48</v>
      </c>
      <c r="L11730" t="str">
        <f>_xlfn.XLOOKUP(B11730,[2]Projeto!$B:$B,[2]Projeto!$P:$P)</f>
        <v>Paga</v>
      </c>
      <c r="M11730" s="6">
        <v>701203</v>
      </c>
      <c r="N11730" s="6" t="s">
        <v>1125</v>
      </c>
      <c r="O11730" t="str">
        <f>_xlfn.XLOOKUP(N11730,[3]Planilha1!$N:$N,[3]Planilha1!$O:$O)</f>
        <v>FLAC</v>
      </c>
      <c r="P11730">
        <v>2026</v>
      </c>
      <c r="Q11730" s="2" t="s">
        <v>1233</v>
      </c>
    </row>
    <row r="11731" spans="1:17" ht="16.8" x14ac:dyDescent="0.3">
      <c r="A11731" t="str">
        <f t="shared" si="15"/>
        <v>Lactalis - 7000</v>
      </c>
      <c r="B11731" s="6">
        <v>4501169722</v>
      </c>
      <c r="C11731" s="6">
        <v>5316375</v>
      </c>
      <c r="D11731" s="6" t="s">
        <v>362</v>
      </c>
      <c r="E11731" s="6">
        <v>610405337</v>
      </c>
      <c r="F11731" s="6" t="s">
        <v>76</v>
      </c>
      <c r="G11731" s="12">
        <v>276.48</v>
      </c>
      <c r="H11731" s="12">
        <v>8.2899999999999991</v>
      </c>
      <c r="I11731" s="6">
        <v>7204</v>
      </c>
      <c r="J11731" t="str">
        <f>_xlfn.XLOOKUP(I11731,[1]Planilha1!$C:$C,[1]Planilha1!$B:$B)</f>
        <v>7204 - CD São Paulo</v>
      </c>
      <c r="K11731" t="str">
        <f>_xlfn.XLOOKUP(I11731,[1]Planilha1!$C:$C,[1]Planilha1!$D:$D)</f>
        <v>43.340.312/0010-48</v>
      </c>
      <c r="L11731" t="str">
        <f>_xlfn.XLOOKUP(B11731,[2]Projeto!$B:$B,[2]Projeto!$P:$P)</f>
        <v>Paga</v>
      </c>
      <c r="M11731" s="6">
        <v>701203</v>
      </c>
      <c r="N11731" s="6" t="s">
        <v>1125</v>
      </c>
      <c r="O11731" t="str">
        <f>_xlfn.XLOOKUP(N11731,[3]Planilha1!$N:$N,[3]Planilha1!$O:$O)</f>
        <v>FLAC</v>
      </c>
      <c r="P11731">
        <v>2026</v>
      </c>
      <c r="Q11731" s="2" t="s">
        <v>1233</v>
      </c>
    </row>
    <row r="11732" spans="1:17" ht="16.8" x14ac:dyDescent="0.3">
      <c r="A11732" t="str">
        <f t="shared" si="15"/>
        <v>Lactalis - 7000</v>
      </c>
      <c r="B11732" s="6">
        <v>4501169722</v>
      </c>
      <c r="C11732" s="6">
        <v>5316375</v>
      </c>
      <c r="D11732" s="6" t="s">
        <v>362</v>
      </c>
      <c r="E11732" s="6">
        <v>610102463</v>
      </c>
      <c r="F11732" s="6" t="s">
        <v>93</v>
      </c>
      <c r="G11732" s="12">
        <v>121.2</v>
      </c>
      <c r="H11732" s="12">
        <v>3.64</v>
      </c>
      <c r="I11732" s="6">
        <v>7204</v>
      </c>
      <c r="J11732" t="str">
        <f>_xlfn.XLOOKUP(I11732,[1]Planilha1!$C:$C,[1]Planilha1!$B:$B)</f>
        <v>7204 - CD São Paulo</v>
      </c>
      <c r="K11732" t="str">
        <f>_xlfn.XLOOKUP(I11732,[1]Planilha1!$C:$C,[1]Planilha1!$D:$D)</f>
        <v>43.340.312/0010-48</v>
      </c>
      <c r="L11732" t="str">
        <f>_xlfn.XLOOKUP(B11732,[2]Projeto!$B:$B,[2]Projeto!$P:$P)</f>
        <v>Paga</v>
      </c>
      <c r="M11732" s="6">
        <v>701203</v>
      </c>
      <c r="N11732" s="6" t="s">
        <v>1125</v>
      </c>
      <c r="O11732" t="str">
        <f>_xlfn.XLOOKUP(N11732,[3]Planilha1!$N:$N,[3]Planilha1!$O:$O)</f>
        <v>FLAC</v>
      </c>
      <c r="P11732">
        <v>2026</v>
      </c>
      <c r="Q11732" s="2" t="s">
        <v>1233</v>
      </c>
    </row>
    <row r="11733" spans="1:17" ht="16.8" x14ac:dyDescent="0.3">
      <c r="A11733" t="str">
        <f t="shared" si="15"/>
        <v>Lactalis - 7000</v>
      </c>
      <c r="B11733" s="6">
        <v>4501169722</v>
      </c>
      <c r="C11733" s="6">
        <v>5351693</v>
      </c>
      <c r="D11733" s="6" t="s">
        <v>753</v>
      </c>
      <c r="E11733" s="6">
        <v>610411373</v>
      </c>
      <c r="F11733" s="6" t="s">
        <v>1178</v>
      </c>
      <c r="G11733" s="12">
        <v>474.8</v>
      </c>
      <c r="H11733" s="12">
        <v>14.24</v>
      </c>
      <c r="I11733" s="6">
        <v>7204</v>
      </c>
      <c r="J11733" t="str">
        <f>_xlfn.XLOOKUP(I11733,[1]Planilha1!$C:$C,[1]Planilha1!$B:$B)</f>
        <v>7204 - CD São Paulo</v>
      </c>
      <c r="K11733" t="str">
        <f>_xlfn.XLOOKUP(I11733,[1]Planilha1!$C:$C,[1]Planilha1!$D:$D)</f>
        <v>43.340.312/0010-48</v>
      </c>
      <c r="L11733" t="str">
        <f>_xlfn.XLOOKUP(B11733,[2]Projeto!$B:$B,[2]Projeto!$P:$P)</f>
        <v>Paga</v>
      </c>
      <c r="M11733" s="6">
        <v>701203</v>
      </c>
      <c r="N11733" s="6" t="s">
        <v>1125</v>
      </c>
      <c r="O11733" t="str">
        <f>_xlfn.XLOOKUP(N11733,[3]Planilha1!$N:$N,[3]Planilha1!$O:$O)</f>
        <v>FLAC</v>
      </c>
      <c r="P11733">
        <v>2026</v>
      </c>
      <c r="Q11733" s="2" t="s">
        <v>1233</v>
      </c>
    </row>
    <row r="11734" spans="1:17" ht="16.8" x14ac:dyDescent="0.3">
      <c r="A11734" t="str">
        <f t="shared" ref="A11734:A11797" si="16">IF(LEFT(I11734,1)="4","Lactalis - 4000",
IF(LEFT(I11734,1)="7","Lactalis - 7000",
IF(LEFT(I11734,1)="3","Itambé - 3000",
IF(LEFT(I11734,1)="6","Itambé - 6000",
"Não identificado"))))</f>
        <v>Lactalis - 7000</v>
      </c>
      <c r="B11734" s="6">
        <v>4501169722</v>
      </c>
      <c r="C11734" s="6">
        <v>5352582</v>
      </c>
      <c r="D11734" s="6" t="s">
        <v>905</v>
      </c>
      <c r="E11734" s="6">
        <v>610109363</v>
      </c>
      <c r="F11734" s="6" t="s">
        <v>135</v>
      </c>
      <c r="G11734" s="12">
        <v>123.96</v>
      </c>
      <c r="H11734" s="12">
        <v>3.72</v>
      </c>
      <c r="I11734" s="6">
        <v>7204</v>
      </c>
      <c r="J11734" t="str">
        <f>_xlfn.XLOOKUP(I11734,[1]Planilha1!$C:$C,[1]Planilha1!$B:$B)</f>
        <v>7204 - CD São Paulo</v>
      </c>
      <c r="K11734" t="str">
        <f>_xlfn.XLOOKUP(I11734,[1]Planilha1!$C:$C,[1]Planilha1!$D:$D)</f>
        <v>43.340.312/0010-48</v>
      </c>
      <c r="L11734" t="str">
        <f>_xlfn.XLOOKUP(B11734,[2]Projeto!$B:$B,[2]Projeto!$P:$P)</f>
        <v>Paga</v>
      </c>
      <c r="M11734" s="6">
        <v>701203</v>
      </c>
      <c r="N11734" s="6" t="s">
        <v>1125</v>
      </c>
      <c r="O11734" t="str">
        <f>_xlfn.XLOOKUP(N11734,[3]Planilha1!$N:$N,[3]Planilha1!$O:$O)</f>
        <v>FLAC</v>
      </c>
      <c r="P11734">
        <v>2026</v>
      </c>
      <c r="Q11734" s="2" t="s">
        <v>1233</v>
      </c>
    </row>
    <row r="11735" spans="1:17" ht="16.8" x14ac:dyDescent="0.3">
      <c r="A11735" t="str">
        <f t="shared" si="16"/>
        <v>Lactalis - 7000</v>
      </c>
      <c r="B11735" s="6">
        <v>4501169722</v>
      </c>
      <c r="C11735" s="6">
        <v>5352582</v>
      </c>
      <c r="D11735" s="6" t="s">
        <v>905</v>
      </c>
      <c r="E11735" s="6">
        <v>540500527</v>
      </c>
      <c r="F11735" s="6" t="s">
        <v>109</v>
      </c>
      <c r="G11735" s="12">
        <v>898.59</v>
      </c>
      <c r="H11735" s="12">
        <v>26.96</v>
      </c>
      <c r="I11735" s="6">
        <v>7204</v>
      </c>
      <c r="J11735" t="str">
        <f>_xlfn.XLOOKUP(I11735,[1]Planilha1!$C:$C,[1]Planilha1!$B:$B)</f>
        <v>7204 - CD São Paulo</v>
      </c>
      <c r="K11735" t="str">
        <f>_xlfn.XLOOKUP(I11735,[1]Planilha1!$C:$C,[1]Planilha1!$D:$D)</f>
        <v>43.340.312/0010-48</v>
      </c>
      <c r="L11735" t="str">
        <f>_xlfn.XLOOKUP(B11735,[2]Projeto!$B:$B,[2]Projeto!$P:$P)</f>
        <v>Paga</v>
      </c>
      <c r="M11735" s="6">
        <v>701203</v>
      </c>
      <c r="N11735" s="6" t="s">
        <v>1125</v>
      </c>
      <c r="O11735" t="str">
        <f>_xlfn.XLOOKUP(N11735,[3]Planilha1!$N:$N,[3]Planilha1!$O:$O)</f>
        <v>FLAC</v>
      </c>
      <c r="P11735">
        <v>2026</v>
      </c>
      <c r="Q11735" s="2" t="s">
        <v>1233</v>
      </c>
    </row>
    <row r="11736" spans="1:17" ht="16.8" x14ac:dyDescent="0.3">
      <c r="A11736" t="str">
        <f t="shared" si="16"/>
        <v>Lactalis - 7000</v>
      </c>
      <c r="B11736" s="6">
        <v>4501169722</v>
      </c>
      <c r="C11736" s="6">
        <v>5353769</v>
      </c>
      <c r="D11736" s="6" t="s">
        <v>322</v>
      </c>
      <c r="E11736" s="6">
        <v>610402075</v>
      </c>
      <c r="F11736" s="6" t="s">
        <v>1234</v>
      </c>
      <c r="G11736" s="12">
        <v>408.5</v>
      </c>
      <c r="H11736" s="12">
        <v>12.26</v>
      </c>
      <c r="I11736" s="6">
        <v>7204</v>
      </c>
      <c r="J11736" t="str">
        <f>_xlfn.XLOOKUP(I11736,[1]Planilha1!$C:$C,[1]Planilha1!$B:$B)</f>
        <v>7204 - CD São Paulo</v>
      </c>
      <c r="K11736" t="str">
        <f>_xlfn.XLOOKUP(I11736,[1]Planilha1!$C:$C,[1]Planilha1!$D:$D)</f>
        <v>43.340.312/0010-48</v>
      </c>
      <c r="L11736" t="str">
        <f>_xlfn.XLOOKUP(B11736,[2]Projeto!$B:$B,[2]Projeto!$P:$P)</f>
        <v>Paga</v>
      </c>
      <c r="M11736" s="6">
        <v>701203</v>
      </c>
      <c r="N11736" s="6" t="s">
        <v>1125</v>
      </c>
      <c r="O11736" t="str">
        <f>_xlfn.XLOOKUP(N11736,[3]Planilha1!$N:$N,[3]Planilha1!$O:$O)</f>
        <v>FLAC</v>
      </c>
      <c r="P11736">
        <v>2026</v>
      </c>
      <c r="Q11736" s="2" t="s">
        <v>1233</v>
      </c>
    </row>
    <row r="11737" spans="1:17" ht="16.8" x14ac:dyDescent="0.3">
      <c r="A11737" t="str">
        <f t="shared" si="16"/>
        <v>Lactalis - 7000</v>
      </c>
      <c r="B11737" s="6">
        <v>4501169722</v>
      </c>
      <c r="C11737" s="6">
        <v>5353769</v>
      </c>
      <c r="D11737" s="6" t="s">
        <v>322</v>
      </c>
      <c r="E11737" s="6">
        <v>610405337</v>
      </c>
      <c r="F11737" s="6" t="s">
        <v>76</v>
      </c>
      <c r="G11737" s="12">
        <v>92.16</v>
      </c>
      <c r="H11737" s="12">
        <v>2.76</v>
      </c>
      <c r="I11737" s="6">
        <v>7204</v>
      </c>
      <c r="J11737" t="str">
        <f>_xlfn.XLOOKUP(I11737,[1]Planilha1!$C:$C,[1]Planilha1!$B:$B)</f>
        <v>7204 - CD São Paulo</v>
      </c>
      <c r="K11737" t="str">
        <f>_xlfn.XLOOKUP(I11737,[1]Planilha1!$C:$C,[1]Planilha1!$D:$D)</f>
        <v>43.340.312/0010-48</v>
      </c>
      <c r="L11737" t="str">
        <f>_xlfn.XLOOKUP(B11737,[2]Projeto!$B:$B,[2]Projeto!$P:$P)</f>
        <v>Paga</v>
      </c>
      <c r="M11737" s="6">
        <v>701203</v>
      </c>
      <c r="N11737" s="6" t="s">
        <v>1125</v>
      </c>
      <c r="O11737" t="str">
        <f>_xlfn.XLOOKUP(N11737,[3]Planilha1!$N:$N,[3]Planilha1!$O:$O)</f>
        <v>FLAC</v>
      </c>
      <c r="P11737">
        <v>2026</v>
      </c>
      <c r="Q11737" s="2" t="s">
        <v>1233</v>
      </c>
    </row>
    <row r="11738" spans="1:17" ht="16.8" x14ac:dyDescent="0.3">
      <c r="A11738" t="str">
        <f t="shared" si="16"/>
        <v>Lactalis - 7000</v>
      </c>
      <c r="B11738" s="6">
        <v>4501169722</v>
      </c>
      <c r="C11738" s="6">
        <v>5263210</v>
      </c>
      <c r="D11738" s="6" t="s">
        <v>253</v>
      </c>
      <c r="E11738" s="6">
        <v>610611182</v>
      </c>
      <c r="F11738" s="6" t="s">
        <v>1027</v>
      </c>
      <c r="G11738" s="12">
        <v>180</v>
      </c>
      <c r="H11738" s="12">
        <v>5.4</v>
      </c>
      <c r="I11738" s="6">
        <v>7204</v>
      </c>
      <c r="J11738" t="str">
        <f>_xlfn.XLOOKUP(I11738,[1]Planilha1!$C:$C,[1]Planilha1!$B:$B)</f>
        <v>7204 - CD São Paulo</v>
      </c>
      <c r="K11738" t="str">
        <f>_xlfn.XLOOKUP(I11738,[1]Planilha1!$C:$C,[1]Planilha1!$D:$D)</f>
        <v>43.340.312/0010-48</v>
      </c>
      <c r="L11738" t="str">
        <f>_xlfn.XLOOKUP(B11738,[2]Projeto!$B:$B,[2]Projeto!$P:$P)</f>
        <v>Paga</v>
      </c>
      <c r="M11738" s="6">
        <v>701203</v>
      </c>
      <c r="N11738" s="6" t="s">
        <v>1125</v>
      </c>
      <c r="O11738" t="str">
        <f>_xlfn.XLOOKUP(N11738,[3]Planilha1!$N:$N,[3]Planilha1!$O:$O)</f>
        <v>FLAC</v>
      </c>
      <c r="P11738">
        <v>2026</v>
      </c>
      <c r="Q11738" s="2" t="s">
        <v>1233</v>
      </c>
    </row>
    <row r="11739" spans="1:17" ht="16.8" x14ac:dyDescent="0.3">
      <c r="A11739" t="str">
        <f t="shared" si="16"/>
        <v>Lactalis - 7000</v>
      </c>
      <c r="B11739" s="6">
        <v>4501169722</v>
      </c>
      <c r="C11739" s="6">
        <v>5269521</v>
      </c>
      <c r="D11739" s="6" t="s">
        <v>472</v>
      </c>
      <c r="E11739" s="6">
        <v>610402075</v>
      </c>
      <c r="F11739" s="6" t="s">
        <v>1234</v>
      </c>
      <c r="G11739" s="11">
        <v>1057.25</v>
      </c>
      <c r="H11739" s="12">
        <v>31.72</v>
      </c>
      <c r="I11739" s="6">
        <v>7204</v>
      </c>
      <c r="J11739" t="str">
        <f>_xlfn.XLOOKUP(I11739,[1]Planilha1!$C:$C,[1]Planilha1!$B:$B)</f>
        <v>7204 - CD São Paulo</v>
      </c>
      <c r="K11739" t="str">
        <f>_xlfn.XLOOKUP(I11739,[1]Planilha1!$C:$C,[1]Planilha1!$D:$D)</f>
        <v>43.340.312/0010-48</v>
      </c>
      <c r="L11739" t="str">
        <f>_xlfn.XLOOKUP(B11739,[2]Projeto!$B:$B,[2]Projeto!$P:$P)</f>
        <v>Paga</v>
      </c>
      <c r="M11739" s="6">
        <v>701203</v>
      </c>
      <c r="N11739" s="6" t="s">
        <v>1125</v>
      </c>
      <c r="O11739" t="str">
        <f>_xlfn.XLOOKUP(N11739,[3]Planilha1!$N:$N,[3]Planilha1!$O:$O)</f>
        <v>FLAC</v>
      </c>
      <c r="P11739">
        <v>2026</v>
      </c>
      <c r="Q11739" s="2" t="s">
        <v>1233</v>
      </c>
    </row>
    <row r="11740" spans="1:17" ht="16.8" x14ac:dyDescent="0.3">
      <c r="A11740" t="str">
        <f t="shared" si="16"/>
        <v>Lactalis - 7000</v>
      </c>
      <c r="B11740" s="6">
        <v>4501169722</v>
      </c>
      <c r="C11740" s="6">
        <v>5280106</v>
      </c>
      <c r="D11740" s="6" t="s">
        <v>711</v>
      </c>
      <c r="E11740" s="6">
        <v>610405337</v>
      </c>
      <c r="F11740" s="6" t="s">
        <v>76</v>
      </c>
      <c r="G11740" s="12">
        <v>552.96</v>
      </c>
      <c r="H11740" s="12">
        <v>16.59</v>
      </c>
      <c r="I11740" s="6">
        <v>7204</v>
      </c>
      <c r="J11740" t="str">
        <f>_xlfn.XLOOKUP(I11740,[1]Planilha1!$C:$C,[1]Planilha1!$B:$B)</f>
        <v>7204 - CD São Paulo</v>
      </c>
      <c r="K11740" t="str">
        <f>_xlfn.XLOOKUP(I11740,[1]Planilha1!$C:$C,[1]Planilha1!$D:$D)</f>
        <v>43.340.312/0010-48</v>
      </c>
      <c r="L11740" t="str">
        <f>_xlfn.XLOOKUP(B11740,[2]Projeto!$B:$B,[2]Projeto!$P:$P)</f>
        <v>Paga</v>
      </c>
      <c r="M11740" s="6">
        <v>701203</v>
      </c>
      <c r="N11740" s="6" t="s">
        <v>1125</v>
      </c>
      <c r="O11740" t="str">
        <f>_xlfn.XLOOKUP(N11740,[3]Planilha1!$N:$N,[3]Planilha1!$O:$O)</f>
        <v>FLAC</v>
      </c>
      <c r="P11740">
        <v>2026</v>
      </c>
      <c r="Q11740" s="2" t="s">
        <v>1233</v>
      </c>
    </row>
    <row r="11741" spans="1:17" ht="16.8" x14ac:dyDescent="0.3">
      <c r="A11741" t="str">
        <f t="shared" si="16"/>
        <v>Lactalis - 7000</v>
      </c>
      <c r="B11741" s="6">
        <v>4501169722</v>
      </c>
      <c r="C11741" s="6">
        <v>5286590</v>
      </c>
      <c r="D11741" s="6" t="s">
        <v>880</v>
      </c>
      <c r="E11741" s="6">
        <v>610603457</v>
      </c>
      <c r="F11741" s="6" t="s">
        <v>137</v>
      </c>
      <c r="G11741" s="12">
        <v>110.19</v>
      </c>
      <c r="H11741" s="12">
        <v>3.31</v>
      </c>
      <c r="I11741" s="6">
        <v>7204</v>
      </c>
      <c r="J11741" t="str">
        <f>_xlfn.XLOOKUP(I11741,[1]Planilha1!$C:$C,[1]Planilha1!$B:$B)</f>
        <v>7204 - CD São Paulo</v>
      </c>
      <c r="K11741" t="str">
        <f>_xlfn.XLOOKUP(I11741,[1]Planilha1!$C:$C,[1]Planilha1!$D:$D)</f>
        <v>43.340.312/0010-48</v>
      </c>
      <c r="L11741" t="str">
        <f>_xlfn.XLOOKUP(B11741,[2]Projeto!$B:$B,[2]Projeto!$P:$P)</f>
        <v>Paga</v>
      </c>
      <c r="M11741" s="6">
        <v>701203</v>
      </c>
      <c r="N11741" s="6" t="s">
        <v>1125</v>
      </c>
      <c r="O11741" t="str">
        <f>_xlfn.XLOOKUP(N11741,[3]Planilha1!$N:$N,[3]Planilha1!$O:$O)</f>
        <v>FLAC</v>
      </c>
      <c r="P11741">
        <v>2026</v>
      </c>
      <c r="Q11741" s="2" t="s">
        <v>1233</v>
      </c>
    </row>
    <row r="11742" spans="1:17" ht="16.8" x14ac:dyDescent="0.3">
      <c r="A11742" t="str">
        <f t="shared" si="16"/>
        <v>Lactalis - 7000</v>
      </c>
      <c r="B11742" s="6">
        <v>4501169722</v>
      </c>
      <c r="C11742" s="6">
        <v>5286590</v>
      </c>
      <c r="D11742" s="6" t="s">
        <v>880</v>
      </c>
      <c r="E11742" s="6">
        <v>610402337</v>
      </c>
      <c r="F11742" s="6" t="s">
        <v>84</v>
      </c>
      <c r="G11742" s="12">
        <v>107.94</v>
      </c>
      <c r="H11742" s="12">
        <v>3.24</v>
      </c>
      <c r="I11742" s="6">
        <v>7204</v>
      </c>
      <c r="J11742" t="str">
        <f>_xlfn.XLOOKUP(I11742,[1]Planilha1!$C:$C,[1]Planilha1!$B:$B)</f>
        <v>7204 - CD São Paulo</v>
      </c>
      <c r="K11742" t="str">
        <f>_xlfn.XLOOKUP(I11742,[1]Planilha1!$C:$C,[1]Planilha1!$D:$D)</f>
        <v>43.340.312/0010-48</v>
      </c>
      <c r="L11742" t="str">
        <f>_xlfn.XLOOKUP(B11742,[2]Projeto!$B:$B,[2]Projeto!$P:$P)</f>
        <v>Paga</v>
      </c>
      <c r="M11742" s="6">
        <v>701203</v>
      </c>
      <c r="N11742" s="6" t="s">
        <v>1125</v>
      </c>
      <c r="O11742" t="str">
        <f>_xlfn.XLOOKUP(N11742,[3]Planilha1!$N:$N,[3]Planilha1!$O:$O)</f>
        <v>FLAC</v>
      </c>
      <c r="P11742">
        <v>2026</v>
      </c>
      <c r="Q11742" s="2" t="s">
        <v>1233</v>
      </c>
    </row>
    <row r="11743" spans="1:17" ht="16.8" x14ac:dyDescent="0.3">
      <c r="A11743" t="str">
        <f t="shared" si="16"/>
        <v>Lactalis - 7000</v>
      </c>
      <c r="B11743" s="6">
        <v>4501169722</v>
      </c>
      <c r="C11743" s="6">
        <v>5316970</v>
      </c>
      <c r="D11743" s="6" t="s">
        <v>510</v>
      </c>
      <c r="E11743" s="6">
        <v>610100477</v>
      </c>
      <c r="F11743" s="6" t="s">
        <v>103</v>
      </c>
      <c r="G11743" s="12">
        <v>347.2</v>
      </c>
      <c r="H11743" s="12">
        <v>10.42</v>
      </c>
      <c r="I11743" s="6">
        <v>7204</v>
      </c>
      <c r="J11743" t="str">
        <f>_xlfn.XLOOKUP(I11743,[1]Planilha1!$C:$C,[1]Planilha1!$B:$B)</f>
        <v>7204 - CD São Paulo</v>
      </c>
      <c r="K11743" t="str">
        <f>_xlfn.XLOOKUP(I11743,[1]Planilha1!$C:$C,[1]Planilha1!$D:$D)</f>
        <v>43.340.312/0010-48</v>
      </c>
      <c r="L11743" t="str">
        <f>_xlfn.XLOOKUP(B11743,[2]Projeto!$B:$B,[2]Projeto!$P:$P)</f>
        <v>Paga</v>
      </c>
      <c r="M11743" s="6">
        <v>701203</v>
      </c>
      <c r="N11743" s="6" t="s">
        <v>1125</v>
      </c>
      <c r="O11743" t="str">
        <f>_xlfn.XLOOKUP(N11743,[3]Planilha1!$N:$N,[3]Planilha1!$O:$O)</f>
        <v>FLAC</v>
      </c>
      <c r="P11743">
        <v>2026</v>
      </c>
      <c r="Q11743" s="2" t="s">
        <v>1233</v>
      </c>
    </row>
    <row r="11744" spans="1:17" ht="16.8" x14ac:dyDescent="0.3">
      <c r="A11744" t="str">
        <f t="shared" si="16"/>
        <v>Lactalis - 7000</v>
      </c>
      <c r="B11744" s="6">
        <v>4501169722</v>
      </c>
      <c r="C11744" s="6">
        <v>5268479</v>
      </c>
      <c r="D11744" s="6" t="s">
        <v>356</v>
      </c>
      <c r="E11744" s="6">
        <v>610402075</v>
      </c>
      <c r="F11744" s="6" t="s">
        <v>1234</v>
      </c>
      <c r="G11744" s="11">
        <v>1082.25</v>
      </c>
      <c r="H11744" s="12">
        <v>32.47</v>
      </c>
      <c r="I11744" s="6">
        <v>7204</v>
      </c>
      <c r="J11744" t="str">
        <f>_xlfn.XLOOKUP(I11744,[1]Planilha1!$C:$C,[1]Planilha1!$B:$B)</f>
        <v>7204 - CD São Paulo</v>
      </c>
      <c r="K11744" t="str">
        <f>_xlfn.XLOOKUP(I11744,[1]Planilha1!$C:$C,[1]Planilha1!$D:$D)</f>
        <v>43.340.312/0010-48</v>
      </c>
      <c r="L11744" t="str">
        <f>_xlfn.XLOOKUP(B11744,[2]Projeto!$B:$B,[2]Projeto!$P:$P)</f>
        <v>Paga</v>
      </c>
      <c r="M11744" s="6">
        <v>701203</v>
      </c>
      <c r="N11744" s="6" t="s">
        <v>1125</v>
      </c>
      <c r="O11744" t="str">
        <f>_xlfn.XLOOKUP(N11744,[3]Planilha1!$N:$N,[3]Planilha1!$O:$O)</f>
        <v>FLAC</v>
      </c>
      <c r="P11744">
        <v>2026</v>
      </c>
      <c r="Q11744" s="2" t="s">
        <v>1233</v>
      </c>
    </row>
    <row r="11745" spans="1:17" ht="16.8" x14ac:dyDescent="0.3">
      <c r="A11745" t="str">
        <f t="shared" si="16"/>
        <v>Lactalis - 7000</v>
      </c>
      <c r="B11745" s="6">
        <v>4501169722</v>
      </c>
      <c r="C11745" s="6">
        <v>5034560</v>
      </c>
      <c r="D11745" s="6" t="s">
        <v>197</v>
      </c>
      <c r="E11745" s="6">
        <v>610405337</v>
      </c>
      <c r="F11745" s="6" t="s">
        <v>76</v>
      </c>
      <c r="G11745" s="12">
        <v>276.48</v>
      </c>
      <c r="H11745" s="12">
        <v>8.2899999999999991</v>
      </c>
      <c r="I11745" s="6">
        <v>7204</v>
      </c>
      <c r="J11745" t="str">
        <f>_xlfn.XLOOKUP(I11745,[1]Planilha1!$C:$C,[1]Planilha1!$B:$B)</f>
        <v>7204 - CD São Paulo</v>
      </c>
      <c r="K11745" t="str">
        <f>_xlfn.XLOOKUP(I11745,[1]Planilha1!$C:$C,[1]Planilha1!$D:$D)</f>
        <v>43.340.312/0010-48</v>
      </c>
      <c r="L11745" t="str">
        <f>_xlfn.XLOOKUP(B11745,[2]Projeto!$B:$B,[2]Projeto!$P:$P)</f>
        <v>Paga</v>
      </c>
      <c r="M11745" s="6">
        <v>701203</v>
      </c>
      <c r="N11745" s="6" t="s">
        <v>1125</v>
      </c>
      <c r="O11745" t="str">
        <f>_xlfn.XLOOKUP(N11745,[3]Planilha1!$N:$N,[3]Planilha1!$O:$O)</f>
        <v>FLAC</v>
      </c>
      <c r="P11745">
        <v>2026</v>
      </c>
      <c r="Q11745" s="2" t="s">
        <v>1233</v>
      </c>
    </row>
    <row r="11746" spans="1:17" ht="16.8" x14ac:dyDescent="0.3">
      <c r="A11746" t="str">
        <f t="shared" si="16"/>
        <v>Lactalis - 7000</v>
      </c>
      <c r="B11746" s="6">
        <v>4501169722</v>
      </c>
      <c r="C11746" s="6">
        <v>5034560</v>
      </c>
      <c r="D11746" s="6" t="s">
        <v>197</v>
      </c>
      <c r="E11746" s="6">
        <v>610402337</v>
      </c>
      <c r="F11746" s="6" t="s">
        <v>84</v>
      </c>
      <c r="G11746" s="12">
        <v>368.64</v>
      </c>
      <c r="H11746" s="12">
        <v>11.06</v>
      </c>
      <c r="I11746" s="6">
        <v>7204</v>
      </c>
      <c r="J11746" t="str">
        <f>_xlfn.XLOOKUP(I11746,[1]Planilha1!$C:$C,[1]Planilha1!$B:$B)</f>
        <v>7204 - CD São Paulo</v>
      </c>
      <c r="K11746" t="str">
        <f>_xlfn.XLOOKUP(I11746,[1]Planilha1!$C:$C,[1]Planilha1!$D:$D)</f>
        <v>43.340.312/0010-48</v>
      </c>
      <c r="L11746" t="str">
        <f>_xlfn.XLOOKUP(B11746,[2]Projeto!$B:$B,[2]Projeto!$P:$P)</f>
        <v>Paga</v>
      </c>
      <c r="M11746" s="6">
        <v>701203</v>
      </c>
      <c r="N11746" s="6" t="s">
        <v>1125</v>
      </c>
      <c r="O11746" t="str">
        <f>_xlfn.XLOOKUP(N11746,[3]Planilha1!$N:$N,[3]Planilha1!$O:$O)</f>
        <v>FLAC</v>
      </c>
      <c r="P11746">
        <v>2026</v>
      </c>
      <c r="Q11746" s="2" t="s">
        <v>1233</v>
      </c>
    </row>
    <row r="11747" spans="1:17" ht="16.8" x14ac:dyDescent="0.3">
      <c r="A11747" t="str">
        <f t="shared" si="16"/>
        <v>Lactalis - 7000</v>
      </c>
      <c r="B11747" s="6">
        <v>4501169722</v>
      </c>
      <c r="C11747" s="6">
        <v>5034560</v>
      </c>
      <c r="D11747" s="6" t="s">
        <v>197</v>
      </c>
      <c r="E11747" s="6">
        <v>610603457</v>
      </c>
      <c r="F11747" s="6" t="s">
        <v>137</v>
      </c>
      <c r="G11747" s="12">
        <v>282.24</v>
      </c>
      <c r="H11747" s="12">
        <v>8.4700000000000006</v>
      </c>
      <c r="I11747" s="6">
        <v>7204</v>
      </c>
      <c r="J11747" t="str">
        <f>_xlfn.XLOOKUP(I11747,[1]Planilha1!$C:$C,[1]Planilha1!$B:$B)</f>
        <v>7204 - CD São Paulo</v>
      </c>
      <c r="K11747" t="str">
        <f>_xlfn.XLOOKUP(I11747,[1]Planilha1!$C:$C,[1]Planilha1!$D:$D)</f>
        <v>43.340.312/0010-48</v>
      </c>
      <c r="L11747" t="str">
        <f>_xlfn.XLOOKUP(B11747,[2]Projeto!$B:$B,[2]Projeto!$P:$P)</f>
        <v>Paga</v>
      </c>
      <c r="M11747" s="6">
        <v>701203</v>
      </c>
      <c r="N11747" s="6" t="s">
        <v>1125</v>
      </c>
      <c r="O11747" t="str">
        <f>_xlfn.XLOOKUP(N11747,[3]Planilha1!$N:$N,[3]Planilha1!$O:$O)</f>
        <v>FLAC</v>
      </c>
      <c r="P11747">
        <v>2026</v>
      </c>
      <c r="Q11747" s="2" t="s">
        <v>1233</v>
      </c>
    </row>
    <row r="11748" spans="1:17" ht="16.8" x14ac:dyDescent="0.3">
      <c r="A11748" t="str">
        <f t="shared" si="16"/>
        <v>Lactalis - 7000</v>
      </c>
      <c r="B11748" s="6">
        <v>4501169722</v>
      </c>
      <c r="C11748" s="6">
        <v>5300119</v>
      </c>
      <c r="D11748" s="6" t="s">
        <v>739</v>
      </c>
      <c r="E11748" s="6">
        <v>610102368</v>
      </c>
      <c r="F11748" s="6" t="s">
        <v>88</v>
      </c>
      <c r="G11748" s="12">
        <v>614.4</v>
      </c>
      <c r="H11748" s="12">
        <v>18.43</v>
      </c>
      <c r="I11748" s="6">
        <v>7204</v>
      </c>
      <c r="J11748" t="str">
        <f>_xlfn.XLOOKUP(I11748,[1]Planilha1!$C:$C,[1]Planilha1!$B:$B)</f>
        <v>7204 - CD São Paulo</v>
      </c>
      <c r="K11748" t="str">
        <f>_xlfn.XLOOKUP(I11748,[1]Planilha1!$C:$C,[1]Planilha1!$D:$D)</f>
        <v>43.340.312/0010-48</v>
      </c>
      <c r="L11748" t="str">
        <f>_xlfn.XLOOKUP(B11748,[2]Projeto!$B:$B,[2]Projeto!$P:$P)</f>
        <v>Paga</v>
      </c>
      <c r="M11748" s="6">
        <v>701203</v>
      </c>
      <c r="N11748" s="6" t="s">
        <v>1125</v>
      </c>
      <c r="O11748" t="str">
        <f>_xlfn.XLOOKUP(N11748,[3]Planilha1!$N:$N,[3]Planilha1!$O:$O)</f>
        <v>FLAC</v>
      </c>
      <c r="P11748">
        <v>2026</v>
      </c>
      <c r="Q11748" s="2" t="s">
        <v>1233</v>
      </c>
    </row>
    <row r="11749" spans="1:17" ht="16.8" x14ac:dyDescent="0.3">
      <c r="A11749" t="str">
        <f t="shared" si="16"/>
        <v>Lactalis - 7000</v>
      </c>
      <c r="B11749" s="6">
        <v>4501169722</v>
      </c>
      <c r="C11749" s="6">
        <v>5327881</v>
      </c>
      <c r="D11749" s="6" t="s">
        <v>1026</v>
      </c>
      <c r="E11749" s="6">
        <v>610102368</v>
      </c>
      <c r="F11749" s="6" t="s">
        <v>88</v>
      </c>
      <c r="G11749" s="12">
        <v>122.88</v>
      </c>
      <c r="H11749" s="12">
        <v>3.69</v>
      </c>
      <c r="I11749" s="6">
        <v>7204</v>
      </c>
      <c r="J11749" t="str">
        <f>_xlfn.XLOOKUP(I11749,[1]Planilha1!$C:$C,[1]Planilha1!$B:$B)</f>
        <v>7204 - CD São Paulo</v>
      </c>
      <c r="K11749" t="str">
        <f>_xlfn.XLOOKUP(I11749,[1]Planilha1!$C:$C,[1]Planilha1!$D:$D)</f>
        <v>43.340.312/0010-48</v>
      </c>
      <c r="L11749" t="str">
        <f>_xlfn.XLOOKUP(B11749,[2]Projeto!$B:$B,[2]Projeto!$P:$P)</f>
        <v>Paga</v>
      </c>
      <c r="M11749" s="6">
        <v>701203</v>
      </c>
      <c r="N11749" s="6" t="s">
        <v>1125</v>
      </c>
      <c r="O11749" t="str">
        <f>_xlfn.XLOOKUP(N11749,[3]Planilha1!$N:$N,[3]Planilha1!$O:$O)</f>
        <v>FLAC</v>
      </c>
      <c r="P11749">
        <v>2026</v>
      </c>
      <c r="Q11749" s="2" t="s">
        <v>1233</v>
      </c>
    </row>
    <row r="11750" spans="1:17" ht="16.8" x14ac:dyDescent="0.3">
      <c r="A11750" t="str">
        <f t="shared" si="16"/>
        <v>Lactalis - 7000</v>
      </c>
      <c r="B11750" s="6">
        <v>4501169722</v>
      </c>
      <c r="C11750" s="6">
        <v>5262403</v>
      </c>
      <c r="D11750" s="6" t="s">
        <v>232</v>
      </c>
      <c r="E11750" s="6">
        <v>610402075</v>
      </c>
      <c r="F11750" s="6" t="s">
        <v>1234</v>
      </c>
      <c r="G11750" s="11">
        <v>1691.6</v>
      </c>
      <c r="H11750" s="12">
        <v>50.75</v>
      </c>
      <c r="I11750" s="6">
        <v>7204</v>
      </c>
      <c r="J11750" t="str">
        <f>_xlfn.XLOOKUP(I11750,[1]Planilha1!$C:$C,[1]Planilha1!$B:$B)</f>
        <v>7204 - CD São Paulo</v>
      </c>
      <c r="K11750" t="str">
        <f>_xlfn.XLOOKUP(I11750,[1]Planilha1!$C:$C,[1]Planilha1!$D:$D)</f>
        <v>43.340.312/0010-48</v>
      </c>
      <c r="L11750" t="str">
        <f>_xlfn.XLOOKUP(B11750,[2]Projeto!$B:$B,[2]Projeto!$P:$P)</f>
        <v>Paga</v>
      </c>
      <c r="M11750" s="6">
        <v>701203</v>
      </c>
      <c r="N11750" s="6" t="s">
        <v>1125</v>
      </c>
      <c r="O11750" t="str">
        <f>_xlfn.XLOOKUP(N11750,[3]Planilha1!$N:$N,[3]Planilha1!$O:$O)</f>
        <v>FLAC</v>
      </c>
      <c r="P11750">
        <v>2026</v>
      </c>
      <c r="Q11750" s="2" t="s">
        <v>1233</v>
      </c>
    </row>
    <row r="11751" spans="1:17" ht="16.8" x14ac:dyDescent="0.3">
      <c r="A11751" t="str">
        <f t="shared" si="16"/>
        <v>Lactalis - 7000</v>
      </c>
      <c r="B11751" s="6">
        <v>4501169722</v>
      </c>
      <c r="C11751" s="6">
        <v>5286570</v>
      </c>
      <c r="D11751" s="6" t="s">
        <v>295</v>
      </c>
      <c r="E11751" s="6">
        <v>610518347</v>
      </c>
      <c r="F11751" s="6" t="s">
        <v>861</v>
      </c>
      <c r="G11751" s="12">
        <v>257.88</v>
      </c>
      <c r="H11751" s="12">
        <v>7.74</v>
      </c>
      <c r="I11751" s="6">
        <v>7204</v>
      </c>
      <c r="J11751" t="str">
        <f>_xlfn.XLOOKUP(I11751,[1]Planilha1!$C:$C,[1]Planilha1!$B:$B)</f>
        <v>7204 - CD São Paulo</v>
      </c>
      <c r="K11751" t="str">
        <f>_xlfn.XLOOKUP(I11751,[1]Planilha1!$C:$C,[1]Planilha1!$D:$D)</f>
        <v>43.340.312/0010-48</v>
      </c>
      <c r="L11751" t="str">
        <f>_xlfn.XLOOKUP(B11751,[2]Projeto!$B:$B,[2]Projeto!$P:$P)</f>
        <v>Paga</v>
      </c>
      <c r="M11751" s="6">
        <v>701203</v>
      </c>
      <c r="N11751" s="6" t="s">
        <v>1125</v>
      </c>
      <c r="O11751" t="str">
        <f>_xlfn.XLOOKUP(N11751,[3]Planilha1!$N:$N,[3]Planilha1!$O:$O)</f>
        <v>FLAC</v>
      </c>
      <c r="P11751">
        <v>2026</v>
      </c>
      <c r="Q11751" s="2" t="s">
        <v>1233</v>
      </c>
    </row>
    <row r="11752" spans="1:17" ht="16.8" x14ac:dyDescent="0.3">
      <c r="A11752" t="str">
        <f t="shared" si="16"/>
        <v>Lactalis - 7000</v>
      </c>
      <c r="B11752" s="6">
        <v>4501169722</v>
      </c>
      <c r="C11752" s="6">
        <v>5286570</v>
      </c>
      <c r="D11752" s="6" t="s">
        <v>295</v>
      </c>
      <c r="E11752" s="6">
        <v>610502412</v>
      </c>
      <c r="F11752" s="6" t="s">
        <v>1170</v>
      </c>
      <c r="G11752" s="12">
        <v>241.6</v>
      </c>
      <c r="H11752" s="12">
        <v>7.25</v>
      </c>
      <c r="I11752" s="6">
        <v>7204</v>
      </c>
      <c r="J11752" t="str">
        <f>_xlfn.XLOOKUP(I11752,[1]Planilha1!$C:$C,[1]Planilha1!$B:$B)</f>
        <v>7204 - CD São Paulo</v>
      </c>
      <c r="K11752" t="str">
        <f>_xlfn.XLOOKUP(I11752,[1]Planilha1!$C:$C,[1]Planilha1!$D:$D)</f>
        <v>43.340.312/0010-48</v>
      </c>
      <c r="L11752" t="str">
        <f>_xlfn.XLOOKUP(B11752,[2]Projeto!$B:$B,[2]Projeto!$P:$P)</f>
        <v>Paga</v>
      </c>
      <c r="M11752" s="6">
        <v>701203</v>
      </c>
      <c r="N11752" s="6" t="s">
        <v>1125</v>
      </c>
      <c r="O11752" t="str">
        <f>_xlfn.XLOOKUP(N11752,[3]Planilha1!$N:$N,[3]Planilha1!$O:$O)</f>
        <v>FLAC</v>
      </c>
      <c r="P11752">
        <v>2026</v>
      </c>
      <c r="Q11752" s="2" t="s">
        <v>1233</v>
      </c>
    </row>
    <row r="11753" spans="1:17" ht="16.8" x14ac:dyDescent="0.3">
      <c r="A11753" t="str">
        <f t="shared" si="16"/>
        <v>Lactalis - 7000</v>
      </c>
      <c r="B11753" s="6">
        <v>4501169722</v>
      </c>
      <c r="C11753" s="6">
        <v>5363684</v>
      </c>
      <c r="D11753" s="6" t="s">
        <v>757</v>
      </c>
      <c r="E11753" s="6">
        <v>610051007</v>
      </c>
      <c r="F11753" s="6" t="s">
        <v>352</v>
      </c>
      <c r="G11753" s="12">
        <v>62.4</v>
      </c>
      <c r="H11753" s="12">
        <v>1.87</v>
      </c>
      <c r="I11753" s="6">
        <v>7204</v>
      </c>
      <c r="J11753" t="str">
        <f>_xlfn.XLOOKUP(I11753,[1]Planilha1!$C:$C,[1]Planilha1!$B:$B)</f>
        <v>7204 - CD São Paulo</v>
      </c>
      <c r="K11753" t="str">
        <f>_xlfn.XLOOKUP(I11753,[1]Planilha1!$C:$C,[1]Planilha1!$D:$D)</f>
        <v>43.340.312/0010-48</v>
      </c>
      <c r="L11753" t="str">
        <f>_xlfn.XLOOKUP(B11753,[2]Projeto!$B:$B,[2]Projeto!$P:$P)</f>
        <v>Paga</v>
      </c>
      <c r="M11753" s="6">
        <v>701203</v>
      </c>
      <c r="N11753" s="6" t="s">
        <v>1125</v>
      </c>
      <c r="O11753" t="str">
        <f>_xlfn.XLOOKUP(N11753,[3]Planilha1!$N:$N,[3]Planilha1!$O:$O)</f>
        <v>FLAC</v>
      </c>
      <c r="P11753">
        <v>2026</v>
      </c>
      <c r="Q11753" s="2" t="s">
        <v>1233</v>
      </c>
    </row>
    <row r="11754" spans="1:17" ht="16.8" x14ac:dyDescent="0.3">
      <c r="A11754" t="str">
        <f t="shared" si="16"/>
        <v>Lactalis - 7000</v>
      </c>
      <c r="B11754" s="6">
        <v>4501169722</v>
      </c>
      <c r="C11754" s="6">
        <v>5363684</v>
      </c>
      <c r="D11754" s="6" t="s">
        <v>757</v>
      </c>
      <c r="E11754" s="6">
        <v>610402075</v>
      </c>
      <c r="F11754" s="6" t="s">
        <v>1234</v>
      </c>
      <c r="G11754" s="11">
        <v>1225.5</v>
      </c>
      <c r="H11754" s="12">
        <v>36.770000000000003</v>
      </c>
      <c r="I11754" s="6">
        <v>7204</v>
      </c>
      <c r="J11754" t="str">
        <f>_xlfn.XLOOKUP(I11754,[1]Planilha1!$C:$C,[1]Planilha1!$B:$B)</f>
        <v>7204 - CD São Paulo</v>
      </c>
      <c r="K11754" t="str">
        <f>_xlfn.XLOOKUP(I11754,[1]Planilha1!$C:$C,[1]Planilha1!$D:$D)</f>
        <v>43.340.312/0010-48</v>
      </c>
      <c r="L11754" t="str">
        <f>_xlfn.XLOOKUP(B11754,[2]Projeto!$B:$B,[2]Projeto!$P:$P)</f>
        <v>Paga</v>
      </c>
      <c r="M11754" s="6">
        <v>701203</v>
      </c>
      <c r="N11754" s="6" t="s">
        <v>1125</v>
      </c>
      <c r="O11754" t="str">
        <f>_xlfn.XLOOKUP(N11754,[3]Planilha1!$N:$N,[3]Planilha1!$O:$O)</f>
        <v>FLAC</v>
      </c>
      <c r="P11754">
        <v>2026</v>
      </c>
      <c r="Q11754" s="2" t="s">
        <v>1233</v>
      </c>
    </row>
    <row r="11755" spans="1:17" ht="16.8" x14ac:dyDescent="0.3">
      <c r="A11755" t="str">
        <f t="shared" si="16"/>
        <v>Lactalis - 7000</v>
      </c>
      <c r="B11755" s="6">
        <v>4501169722</v>
      </c>
      <c r="C11755" s="6">
        <v>5252388</v>
      </c>
      <c r="D11755" s="6" t="s">
        <v>159</v>
      </c>
      <c r="E11755" s="6">
        <v>630301101</v>
      </c>
      <c r="F11755" s="6" t="s">
        <v>991</v>
      </c>
      <c r="G11755" s="12">
        <v>349</v>
      </c>
      <c r="H11755" s="12">
        <v>10.47</v>
      </c>
      <c r="I11755" s="6">
        <v>7204</v>
      </c>
      <c r="J11755" t="str">
        <f>_xlfn.XLOOKUP(I11755,[1]Planilha1!$C:$C,[1]Planilha1!$B:$B)</f>
        <v>7204 - CD São Paulo</v>
      </c>
      <c r="K11755" t="str">
        <f>_xlfn.XLOOKUP(I11755,[1]Planilha1!$C:$C,[1]Planilha1!$D:$D)</f>
        <v>43.340.312/0010-48</v>
      </c>
      <c r="L11755" t="str">
        <f>_xlfn.XLOOKUP(B11755,[2]Projeto!$B:$B,[2]Projeto!$P:$P)</f>
        <v>Paga</v>
      </c>
      <c r="M11755" s="6">
        <v>701203</v>
      </c>
      <c r="N11755" s="6" t="s">
        <v>1125</v>
      </c>
      <c r="O11755" t="str">
        <f>_xlfn.XLOOKUP(N11755,[3]Planilha1!$N:$N,[3]Planilha1!$O:$O)</f>
        <v>FLAC</v>
      </c>
      <c r="P11755">
        <v>2026</v>
      </c>
      <c r="Q11755" s="2" t="s">
        <v>1233</v>
      </c>
    </row>
    <row r="11756" spans="1:17" ht="16.8" x14ac:dyDescent="0.3">
      <c r="A11756" t="str">
        <f t="shared" si="16"/>
        <v>Lactalis - 7000</v>
      </c>
      <c r="B11756" s="6">
        <v>4501169722</v>
      </c>
      <c r="C11756" s="6">
        <v>5252388</v>
      </c>
      <c r="D11756" s="6" t="s">
        <v>159</v>
      </c>
      <c r="E11756" s="6">
        <v>630300101</v>
      </c>
      <c r="F11756" s="6" t="s">
        <v>321</v>
      </c>
      <c r="G11756" s="12">
        <v>349</v>
      </c>
      <c r="H11756" s="12">
        <v>10.47</v>
      </c>
      <c r="I11756" s="6">
        <v>7204</v>
      </c>
      <c r="J11756" t="str">
        <f>_xlfn.XLOOKUP(I11756,[1]Planilha1!$C:$C,[1]Planilha1!$B:$B)</f>
        <v>7204 - CD São Paulo</v>
      </c>
      <c r="K11756" t="str">
        <f>_xlfn.XLOOKUP(I11756,[1]Planilha1!$C:$C,[1]Planilha1!$D:$D)</f>
        <v>43.340.312/0010-48</v>
      </c>
      <c r="L11756" t="str">
        <f>_xlfn.XLOOKUP(B11756,[2]Projeto!$B:$B,[2]Projeto!$P:$P)</f>
        <v>Paga</v>
      </c>
      <c r="M11756" s="6">
        <v>701203</v>
      </c>
      <c r="N11756" s="6" t="s">
        <v>1125</v>
      </c>
      <c r="O11756" t="str">
        <f>_xlfn.XLOOKUP(N11756,[3]Planilha1!$N:$N,[3]Planilha1!$O:$O)</f>
        <v>FLAC</v>
      </c>
      <c r="P11756">
        <v>2026</v>
      </c>
      <c r="Q11756" s="2" t="s">
        <v>1233</v>
      </c>
    </row>
    <row r="11757" spans="1:17" ht="16.8" x14ac:dyDescent="0.3">
      <c r="A11757" t="str">
        <f t="shared" si="16"/>
        <v>Lactalis - 7000</v>
      </c>
      <c r="B11757" s="6">
        <v>4501169722</v>
      </c>
      <c r="C11757" s="6">
        <v>5273958</v>
      </c>
      <c r="D11757" s="6" t="s">
        <v>372</v>
      </c>
      <c r="E11757" s="6">
        <v>610402075</v>
      </c>
      <c r="F11757" s="6" t="s">
        <v>1234</v>
      </c>
      <c r="G11757" s="12">
        <v>865.8</v>
      </c>
      <c r="H11757" s="12">
        <v>25.97</v>
      </c>
      <c r="I11757" s="6">
        <v>7204</v>
      </c>
      <c r="J11757" t="str">
        <f>_xlfn.XLOOKUP(I11757,[1]Planilha1!$C:$C,[1]Planilha1!$B:$B)</f>
        <v>7204 - CD São Paulo</v>
      </c>
      <c r="K11757" t="str">
        <f>_xlfn.XLOOKUP(I11757,[1]Planilha1!$C:$C,[1]Planilha1!$D:$D)</f>
        <v>43.340.312/0010-48</v>
      </c>
      <c r="L11757" t="str">
        <f>_xlfn.XLOOKUP(B11757,[2]Projeto!$B:$B,[2]Projeto!$P:$P)</f>
        <v>Paga</v>
      </c>
      <c r="M11757" s="6">
        <v>701203</v>
      </c>
      <c r="N11757" s="6" t="s">
        <v>1125</v>
      </c>
      <c r="O11757" t="str">
        <f>_xlfn.XLOOKUP(N11757,[3]Planilha1!$N:$N,[3]Planilha1!$O:$O)</f>
        <v>FLAC</v>
      </c>
      <c r="P11757">
        <v>2026</v>
      </c>
      <c r="Q11757" s="2" t="s">
        <v>1233</v>
      </c>
    </row>
    <row r="11758" spans="1:17" ht="16.8" x14ac:dyDescent="0.3">
      <c r="A11758" t="str">
        <f t="shared" si="16"/>
        <v>Lactalis - 7000</v>
      </c>
      <c r="B11758" s="6">
        <v>4501169722</v>
      </c>
      <c r="C11758" s="6">
        <v>5301830</v>
      </c>
      <c r="D11758" s="6" t="s">
        <v>401</v>
      </c>
      <c r="E11758" s="6">
        <v>610603457</v>
      </c>
      <c r="F11758" s="6" t="s">
        <v>137</v>
      </c>
      <c r="G11758" s="12">
        <v>188.16</v>
      </c>
      <c r="H11758" s="12">
        <v>5.64</v>
      </c>
      <c r="I11758" s="6">
        <v>7204</v>
      </c>
      <c r="J11758" t="str">
        <f>_xlfn.XLOOKUP(I11758,[1]Planilha1!$C:$C,[1]Planilha1!$B:$B)</f>
        <v>7204 - CD São Paulo</v>
      </c>
      <c r="K11758" t="str">
        <f>_xlfn.XLOOKUP(I11758,[1]Planilha1!$C:$C,[1]Planilha1!$D:$D)</f>
        <v>43.340.312/0010-48</v>
      </c>
      <c r="L11758" t="str">
        <f>_xlfn.XLOOKUP(B11758,[2]Projeto!$B:$B,[2]Projeto!$P:$P)</f>
        <v>Paga</v>
      </c>
      <c r="M11758" s="6">
        <v>701203</v>
      </c>
      <c r="N11758" s="6" t="s">
        <v>1125</v>
      </c>
      <c r="O11758" t="str">
        <f>_xlfn.XLOOKUP(N11758,[3]Planilha1!$N:$N,[3]Planilha1!$O:$O)</f>
        <v>FLAC</v>
      </c>
      <c r="P11758">
        <v>2026</v>
      </c>
      <c r="Q11758" s="2" t="s">
        <v>1233</v>
      </c>
    </row>
    <row r="11759" spans="1:17" ht="16.8" x14ac:dyDescent="0.3">
      <c r="A11759" t="str">
        <f t="shared" si="16"/>
        <v>Lactalis - 7000</v>
      </c>
      <c r="B11759" s="6">
        <v>4501169722</v>
      </c>
      <c r="C11759" s="6">
        <v>5301830</v>
      </c>
      <c r="D11759" s="6" t="s">
        <v>401</v>
      </c>
      <c r="E11759" s="6">
        <v>610102463</v>
      </c>
      <c r="F11759" s="6" t="s">
        <v>93</v>
      </c>
      <c r="G11759" s="12">
        <v>125.28</v>
      </c>
      <c r="H11759" s="12">
        <v>3.76</v>
      </c>
      <c r="I11759" s="6">
        <v>7204</v>
      </c>
      <c r="J11759" t="str">
        <f>_xlfn.XLOOKUP(I11759,[1]Planilha1!$C:$C,[1]Planilha1!$B:$B)</f>
        <v>7204 - CD São Paulo</v>
      </c>
      <c r="K11759" t="str">
        <f>_xlfn.XLOOKUP(I11759,[1]Planilha1!$C:$C,[1]Planilha1!$D:$D)</f>
        <v>43.340.312/0010-48</v>
      </c>
      <c r="L11759" t="str">
        <f>_xlfn.XLOOKUP(B11759,[2]Projeto!$B:$B,[2]Projeto!$P:$P)</f>
        <v>Paga</v>
      </c>
      <c r="M11759" s="6">
        <v>701203</v>
      </c>
      <c r="N11759" s="6" t="s">
        <v>1125</v>
      </c>
      <c r="O11759" t="str">
        <f>_xlfn.XLOOKUP(N11759,[3]Planilha1!$N:$N,[3]Planilha1!$O:$O)</f>
        <v>FLAC</v>
      </c>
      <c r="P11759">
        <v>2026</v>
      </c>
      <c r="Q11759" s="2" t="s">
        <v>1233</v>
      </c>
    </row>
    <row r="11760" spans="1:17" ht="16.8" x14ac:dyDescent="0.3">
      <c r="A11760" t="str">
        <f t="shared" si="16"/>
        <v>Lactalis - 7000</v>
      </c>
      <c r="B11760" s="6">
        <v>4501169722</v>
      </c>
      <c r="C11760" s="6">
        <v>5301830</v>
      </c>
      <c r="D11760" s="6" t="s">
        <v>401</v>
      </c>
      <c r="E11760" s="6">
        <v>610101477</v>
      </c>
      <c r="F11760" s="6" t="s">
        <v>855</v>
      </c>
      <c r="G11760" s="12">
        <v>173.6</v>
      </c>
      <c r="H11760" s="12">
        <v>5.21</v>
      </c>
      <c r="I11760" s="6">
        <v>7204</v>
      </c>
      <c r="J11760" t="str">
        <f>_xlfn.XLOOKUP(I11760,[1]Planilha1!$C:$C,[1]Planilha1!$B:$B)</f>
        <v>7204 - CD São Paulo</v>
      </c>
      <c r="K11760" t="str">
        <f>_xlfn.XLOOKUP(I11760,[1]Planilha1!$C:$C,[1]Planilha1!$D:$D)</f>
        <v>43.340.312/0010-48</v>
      </c>
      <c r="L11760" t="str">
        <f>_xlfn.XLOOKUP(B11760,[2]Projeto!$B:$B,[2]Projeto!$P:$P)</f>
        <v>Paga</v>
      </c>
      <c r="M11760" s="6">
        <v>701203</v>
      </c>
      <c r="N11760" s="6" t="s">
        <v>1125</v>
      </c>
      <c r="O11760" t="str">
        <f>_xlfn.XLOOKUP(N11760,[3]Planilha1!$N:$N,[3]Planilha1!$O:$O)</f>
        <v>FLAC</v>
      </c>
      <c r="P11760">
        <v>2026</v>
      </c>
      <c r="Q11760" s="2" t="s">
        <v>1233</v>
      </c>
    </row>
    <row r="11761" spans="1:17" ht="16.8" x14ac:dyDescent="0.3">
      <c r="A11761" t="str">
        <f t="shared" si="16"/>
        <v>Lactalis - 7000</v>
      </c>
      <c r="B11761" s="6">
        <v>4501169722</v>
      </c>
      <c r="C11761" s="6">
        <v>5360029</v>
      </c>
      <c r="D11761" s="6" t="s">
        <v>749</v>
      </c>
      <c r="E11761" s="6">
        <v>610109363</v>
      </c>
      <c r="F11761" s="6" t="s">
        <v>135</v>
      </c>
      <c r="G11761" s="12">
        <v>247.92</v>
      </c>
      <c r="H11761" s="12">
        <v>7.44</v>
      </c>
      <c r="I11761" s="6">
        <v>7204</v>
      </c>
      <c r="J11761" t="str">
        <f>_xlfn.XLOOKUP(I11761,[1]Planilha1!$C:$C,[1]Planilha1!$B:$B)</f>
        <v>7204 - CD São Paulo</v>
      </c>
      <c r="K11761" t="str">
        <f>_xlfn.XLOOKUP(I11761,[1]Planilha1!$C:$C,[1]Planilha1!$D:$D)</f>
        <v>43.340.312/0010-48</v>
      </c>
      <c r="L11761" t="str">
        <f>_xlfn.XLOOKUP(B11761,[2]Projeto!$B:$B,[2]Projeto!$P:$P)</f>
        <v>Paga</v>
      </c>
      <c r="M11761" s="6">
        <v>701203</v>
      </c>
      <c r="N11761" s="6" t="s">
        <v>1125</v>
      </c>
      <c r="O11761" t="str">
        <f>_xlfn.XLOOKUP(N11761,[3]Planilha1!$N:$N,[3]Planilha1!$O:$O)</f>
        <v>FLAC</v>
      </c>
      <c r="P11761">
        <v>2026</v>
      </c>
      <c r="Q11761" s="2" t="s">
        <v>1233</v>
      </c>
    </row>
    <row r="11762" spans="1:17" ht="16.8" x14ac:dyDescent="0.3">
      <c r="A11762" t="str">
        <f t="shared" si="16"/>
        <v>Lactalis - 7000</v>
      </c>
      <c r="B11762" s="6">
        <v>4501169722</v>
      </c>
      <c r="C11762" s="6">
        <v>5034559</v>
      </c>
      <c r="D11762" s="6" t="s">
        <v>197</v>
      </c>
      <c r="E11762" s="6">
        <v>610603457</v>
      </c>
      <c r="F11762" s="6" t="s">
        <v>137</v>
      </c>
      <c r="G11762" s="12">
        <v>-940.8</v>
      </c>
      <c r="H11762" s="12">
        <v>-28.22</v>
      </c>
      <c r="I11762" s="6">
        <v>7204</v>
      </c>
      <c r="J11762" t="str">
        <f>_xlfn.XLOOKUP(I11762,[1]Planilha1!$C:$C,[1]Planilha1!$B:$B)</f>
        <v>7204 - CD São Paulo</v>
      </c>
      <c r="K11762" t="str">
        <f>_xlfn.XLOOKUP(I11762,[1]Planilha1!$C:$C,[1]Planilha1!$D:$D)</f>
        <v>43.340.312/0010-48</v>
      </c>
      <c r="L11762" t="str">
        <f>_xlfn.XLOOKUP(B11762,[2]Projeto!$B:$B,[2]Projeto!$P:$P)</f>
        <v>Paga</v>
      </c>
      <c r="M11762" s="6">
        <v>701203</v>
      </c>
      <c r="N11762" s="6" t="s">
        <v>1125</v>
      </c>
      <c r="O11762" t="str">
        <f>_xlfn.XLOOKUP(N11762,[3]Planilha1!$N:$N,[3]Planilha1!$O:$O)</f>
        <v>FLAC</v>
      </c>
      <c r="P11762">
        <v>2026</v>
      </c>
      <c r="Q11762" s="2" t="s">
        <v>1233</v>
      </c>
    </row>
    <row r="11763" spans="1:17" ht="16.8" x14ac:dyDescent="0.3">
      <c r="A11763" t="str">
        <f t="shared" si="16"/>
        <v>Lactalis - 7000</v>
      </c>
      <c r="B11763" s="6">
        <v>4501169722</v>
      </c>
      <c r="C11763" s="6">
        <v>5363252</v>
      </c>
      <c r="D11763" s="6" t="s">
        <v>748</v>
      </c>
      <c r="E11763" s="6">
        <v>610109363</v>
      </c>
      <c r="F11763" s="6" t="s">
        <v>135</v>
      </c>
      <c r="G11763" s="12">
        <v>-247.92</v>
      </c>
      <c r="H11763" s="12">
        <v>-7.44</v>
      </c>
      <c r="I11763" s="6">
        <v>7204</v>
      </c>
      <c r="J11763" t="str">
        <f>_xlfn.XLOOKUP(I11763,[1]Planilha1!$C:$C,[1]Planilha1!$B:$B)</f>
        <v>7204 - CD São Paulo</v>
      </c>
      <c r="K11763" t="str">
        <f>_xlfn.XLOOKUP(I11763,[1]Planilha1!$C:$C,[1]Planilha1!$D:$D)</f>
        <v>43.340.312/0010-48</v>
      </c>
      <c r="L11763" t="str">
        <f>_xlfn.XLOOKUP(B11763,[2]Projeto!$B:$B,[2]Projeto!$P:$P)</f>
        <v>Paga</v>
      </c>
      <c r="M11763" s="6">
        <v>701203</v>
      </c>
      <c r="N11763" s="6" t="s">
        <v>1125</v>
      </c>
      <c r="O11763" t="str">
        <f>_xlfn.XLOOKUP(N11763,[3]Planilha1!$N:$N,[3]Planilha1!$O:$O)</f>
        <v>FLAC</v>
      </c>
      <c r="P11763">
        <v>2026</v>
      </c>
      <c r="Q11763" s="2" t="s">
        <v>1233</v>
      </c>
    </row>
    <row r="11764" spans="1:17" ht="16.8" x14ac:dyDescent="0.3">
      <c r="A11764" t="str">
        <f t="shared" si="16"/>
        <v>Lactalis - 7000</v>
      </c>
      <c r="B11764" s="6">
        <v>4501169722</v>
      </c>
      <c r="C11764" s="6">
        <v>5299403</v>
      </c>
      <c r="D11764" s="6" t="s">
        <v>293</v>
      </c>
      <c r="E11764" s="6">
        <v>610111363</v>
      </c>
      <c r="F11764" s="6" t="s">
        <v>863</v>
      </c>
      <c r="G11764" s="12">
        <v>283.68</v>
      </c>
      <c r="H11764" s="12">
        <v>8.51</v>
      </c>
      <c r="I11764" s="6">
        <v>7204</v>
      </c>
      <c r="J11764" t="str">
        <f>_xlfn.XLOOKUP(I11764,[1]Planilha1!$C:$C,[1]Planilha1!$B:$B)</f>
        <v>7204 - CD São Paulo</v>
      </c>
      <c r="K11764" t="str">
        <f>_xlfn.XLOOKUP(I11764,[1]Planilha1!$C:$C,[1]Planilha1!$D:$D)</f>
        <v>43.340.312/0010-48</v>
      </c>
      <c r="L11764" t="str">
        <f>_xlfn.XLOOKUP(B11764,[2]Projeto!$B:$B,[2]Projeto!$P:$P)</f>
        <v>Paga</v>
      </c>
      <c r="M11764" s="6">
        <v>701203</v>
      </c>
      <c r="N11764" s="6" t="s">
        <v>1125</v>
      </c>
      <c r="O11764" t="str">
        <f>_xlfn.XLOOKUP(N11764,[3]Planilha1!$N:$N,[3]Planilha1!$O:$O)</f>
        <v>FLAC</v>
      </c>
      <c r="P11764">
        <v>2026</v>
      </c>
      <c r="Q11764" s="2" t="s">
        <v>1233</v>
      </c>
    </row>
    <row r="11765" spans="1:17" ht="16.8" x14ac:dyDescent="0.3">
      <c r="A11765" t="str">
        <f t="shared" si="16"/>
        <v>Lactalis - 7000</v>
      </c>
      <c r="B11765" s="6">
        <v>4501169722</v>
      </c>
      <c r="C11765" s="6">
        <v>5299403</v>
      </c>
      <c r="D11765" s="6" t="s">
        <v>293</v>
      </c>
      <c r="E11765" s="6">
        <v>610107409</v>
      </c>
      <c r="F11765" s="6" t="s">
        <v>116</v>
      </c>
      <c r="G11765" s="12">
        <v>246.88</v>
      </c>
      <c r="H11765" s="12">
        <v>7.41</v>
      </c>
      <c r="I11765" s="6">
        <v>7204</v>
      </c>
      <c r="J11765" t="str">
        <f>_xlfn.XLOOKUP(I11765,[1]Planilha1!$C:$C,[1]Planilha1!$B:$B)</f>
        <v>7204 - CD São Paulo</v>
      </c>
      <c r="K11765" t="str">
        <f>_xlfn.XLOOKUP(I11765,[1]Planilha1!$C:$C,[1]Planilha1!$D:$D)</f>
        <v>43.340.312/0010-48</v>
      </c>
      <c r="L11765" t="str">
        <f>_xlfn.XLOOKUP(B11765,[2]Projeto!$B:$B,[2]Projeto!$P:$P)</f>
        <v>Paga</v>
      </c>
      <c r="M11765" s="6">
        <v>701203</v>
      </c>
      <c r="N11765" s="6" t="s">
        <v>1125</v>
      </c>
      <c r="O11765" t="str">
        <f>_xlfn.XLOOKUP(N11765,[3]Planilha1!$N:$N,[3]Planilha1!$O:$O)</f>
        <v>FLAC</v>
      </c>
      <c r="P11765">
        <v>2026</v>
      </c>
      <c r="Q11765" s="2" t="s">
        <v>1233</v>
      </c>
    </row>
    <row r="11766" spans="1:17" ht="16.8" x14ac:dyDescent="0.3">
      <c r="A11766" t="str">
        <f t="shared" si="16"/>
        <v>Lactalis - 7000</v>
      </c>
      <c r="B11766" s="6">
        <v>4501169722</v>
      </c>
      <c r="C11766" s="6">
        <v>5299403</v>
      </c>
      <c r="D11766" s="6" t="s">
        <v>293</v>
      </c>
      <c r="E11766" s="6">
        <v>610101409</v>
      </c>
      <c r="F11766" s="6" t="s">
        <v>671</v>
      </c>
      <c r="G11766" s="12">
        <v>275.83999999999997</v>
      </c>
      <c r="H11766" s="12">
        <v>8.2799999999999994</v>
      </c>
      <c r="I11766" s="6">
        <v>7204</v>
      </c>
      <c r="J11766" t="str">
        <f>_xlfn.XLOOKUP(I11766,[1]Planilha1!$C:$C,[1]Planilha1!$B:$B)</f>
        <v>7204 - CD São Paulo</v>
      </c>
      <c r="K11766" t="str">
        <f>_xlfn.XLOOKUP(I11766,[1]Planilha1!$C:$C,[1]Planilha1!$D:$D)</f>
        <v>43.340.312/0010-48</v>
      </c>
      <c r="L11766" t="str">
        <f>_xlfn.XLOOKUP(B11766,[2]Projeto!$B:$B,[2]Projeto!$P:$P)</f>
        <v>Paga</v>
      </c>
      <c r="M11766" s="6">
        <v>701203</v>
      </c>
      <c r="N11766" s="6" t="s">
        <v>1125</v>
      </c>
      <c r="O11766" t="str">
        <f>_xlfn.XLOOKUP(N11766,[3]Planilha1!$N:$N,[3]Planilha1!$O:$O)</f>
        <v>FLAC</v>
      </c>
      <c r="P11766">
        <v>2026</v>
      </c>
      <c r="Q11766" s="2" t="s">
        <v>1233</v>
      </c>
    </row>
    <row r="11767" spans="1:17" ht="16.8" x14ac:dyDescent="0.3">
      <c r="A11767" t="str">
        <f t="shared" si="16"/>
        <v>Lactalis - 7000</v>
      </c>
      <c r="B11767" s="6">
        <v>4501169722</v>
      </c>
      <c r="C11767" s="6">
        <v>5366348</v>
      </c>
      <c r="D11767" s="6" t="s">
        <v>1002</v>
      </c>
      <c r="E11767" s="6">
        <v>610611182</v>
      </c>
      <c r="F11767" s="6" t="s">
        <v>1027</v>
      </c>
      <c r="G11767" s="12">
        <v>120</v>
      </c>
      <c r="H11767" s="12">
        <v>3.6</v>
      </c>
      <c r="I11767" s="6">
        <v>7204</v>
      </c>
      <c r="J11767" t="str">
        <f>_xlfn.XLOOKUP(I11767,[1]Planilha1!$C:$C,[1]Planilha1!$B:$B)</f>
        <v>7204 - CD São Paulo</v>
      </c>
      <c r="K11767" t="str">
        <f>_xlfn.XLOOKUP(I11767,[1]Planilha1!$C:$C,[1]Planilha1!$D:$D)</f>
        <v>43.340.312/0010-48</v>
      </c>
      <c r="L11767" t="str">
        <f>_xlfn.XLOOKUP(B11767,[2]Projeto!$B:$B,[2]Projeto!$P:$P)</f>
        <v>Paga</v>
      </c>
      <c r="M11767" s="6">
        <v>701203</v>
      </c>
      <c r="N11767" s="6" t="s">
        <v>1125</v>
      </c>
      <c r="O11767" t="str">
        <f>_xlfn.XLOOKUP(N11767,[3]Planilha1!$N:$N,[3]Planilha1!$O:$O)</f>
        <v>FLAC</v>
      </c>
      <c r="P11767">
        <v>2026</v>
      </c>
      <c r="Q11767" s="2" t="s">
        <v>1233</v>
      </c>
    </row>
    <row r="11768" spans="1:17" ht="16.8" x14ac:dyDescent="0.3">
      <c r="A11768" t="str">
        <f t="shared" si="16"/>
        <v>Lactalis - 7000</v>
      </c>
      <c r="B11768" s="6">
        <v>4501169722</v>
      </c>
      <c r="C11768" s="6">
        <v>5366348</v>
      </c>
      <c r="D11768" s="6" t="s">
        <v>1002</v>
      </c>
      <c r="E11768" s="6">
        <v>610603057</v>
      </c>
      <c r="F11768" s="6" t="s">
        <v>82</v>
      </c>
      <c r="G11768" s="12">
        <v>132.72</v>
      </c>
      <c r="H11768" s="12">
        <v>3.98</v>
      </c>
      <c r="I11768" s="6">
        <v>7204</v>
      </c>
      <c r="J11768" t="str">
        <f>_xlfn.XLOOKUP(I11768,[1]Planilha1!$C:$C,[1]Planilha1!$B:$B)</f>
        <v>7204 - CD São Paulo</v>
      </c>
      <c r="K11768" t="str">
        <f>_xlfn.XLOOKUP(I11768,[1]Planilha1!$C:$C,[1]Planilha1!$D:$D)</f>
        <v>43.340.312/0010-48</v>
      </c>
      <c r="L11768" t="str">
        <f>_xlfn.XLOOKUP(B11768,[2]Projeto!$B:$B,[2]Projeto!$P:$P)</f>
        <v>Paga</v>
      </c>
      <c r="M11768" s="6">
        <v>701203</v>
      </c>
      <c r="N11768" s="6" t="s">
        <v>1125</v>
      </c>
      <c r="O11768" t="str">
        <f>_xlfn.XLOOKUP(N11768,[3]Planilha1!$N:$N,[3]Planilha1!$O:$O)</f>
        <v>FLAC</v>
      </c>
      <c r="P11768">
        <v>2026</v>
      </c>
      <c r="Q11768" s="2" t="s">
        <v>1233</v>
      </c>
    </row>
    <row r="11769" spans="1:17" ht="16.8" x14ac:dyDescent="0.3">
      <c r="A11769" t="str">
        <f t="shared" si="16"/>
        <v>Lactalis - 7000</v>
      </c>
      <c r="B11769" s="6">
        <v>4501169722</v>
      </c>
      <c r="C11769" s="6">
        <v>5286858</v>
      </c>
      <c r="D11769" s="6" t="s">
        <v>509</v>
      </c>
      <c r="E11769" s="6">
        <v>610402075</v>
      </c>
      <c r="F11769" s="6" t="s">
        <v>1234</v>
      </c>
      <c r="G11769" s="12">
        <v>408.5</v>
      </c>
      <c r="H11769" s="12">
        <v>12.26</v>
      </c>
      <c r="I11769" s="6">
        <v>7204</v>
      </c>
      <c r="J11769" t="str">
        <f>_xlfn.XLOOKUP(I11769,[1]Planilha1!$C:$C,[1]Planilha1!$B:$B)</f>
        <v>7204 - CD São Paulo</v>
      </c>
      <c r="K11769" t="str">
        <f>_xlfn.XLOOKUP(I11769,[1]Planilha1!$C:$C,[1]Planilha1!$D:$D)</f>
        <v>43.340.312/0010-48</v>
      </c>
      <c r="L11769" t="str">
        <f>_xlfn.XLOOKUP(B11769,[2]Projeto!$B:$B,[2]Projeto!$P:$P)</f>
        <v>Paga</v>
      </c>
      <c r="M11769" s="6">
        <v>701203</v>
      </c>
      <c r="N11769" s="6" t="s">
        <v>1125</v>
      </c>
      <c r="O11769" t="str">
        <f>_xlfn.XLOOKUP(N11769,[3]Planilha1!$N:$N,[3]Planilha1!$O:$O)</f>
        <v>FLAC</v>
      </c>
      <c r="P11769">
        <v>2026</v>
      </c>
      <c r="Q11769" s="2" t="s">
        <v>1233</v>
      </c>
    </row>
    <row r="11770" spans="1:17" ht="16.8" x14ac:dyDescent="0.3">
      <c r="A11770" t="str">
        <f t="shared" si="16"/>
        <v>Lactalis - 7000</v>
      </c>
      <c r="B11770" s="6">
        <v>4501169722</v>
      </c>
      <c r="C11770" s="6">
        <v>5352541</v>
      </c>
      <c r="D11770" s="6" t="s">
        <v>539</v>
      </c>
      <c r="E11770" s="6">
        <v>540500527</v>
      </c>
      <c r="F11770" s="6" t="s">
        <v>109</v>
      </c>
      <c r="G11770" s="12">
        <v>938.73</v>
      </c>
      <c r="H11770" s="12">
        <v>28.16</v>
      </c>
      <c r="I11770" s="6">
        <v>7204</v>
      </c>
      <c r="J11770" t="str">
        <f>_xlfn.XLOOKUP(I11770,[1]Planilha1!$C:$C,[1]Planilha1!$B:$B)</f>
        <v>7204 - CD São Paulo</v>
      </c>
      <c r="K11770" t="str">
        <f>_xlfn.XLOOKUP(I11770,[1]Planilha1!$C:$C,[1]Planilha1!$D:$D)</f>
        <v>43.340.312/0010-48</v>
      </c>
      <c r="L11770" t="str">
        <f>_xlfn.XLOOKUP(B11770,[2]Projeto!$B:$B,[2]Projeto!$P:$P)</f>
        <v>Paga</v>
      </c>
      <c r="M11770" s="6">
        <v>701203</v>
      </c>
      <c r="N11770" s="6" t="s">
        <v>1125</v>
      </c>
      <c r="O11770" t="str">
        <f>_xlfn.XLOOKUP(N11770,[3]Planilha1!$N:$N,[3]Planilha1!$O:$O)</f>
        <v>FLAC</v>
      </c>
      <c r="P11770">
        <v>2026</v>
      </c>
      <c r="Q11770" s="2" t="s">
        <v>1233</v>
      </c>
    </row>
    <row r="11771" spans="1:17" ht="16.8" x14ac:dyDescent="0.3">
      <c r="A11771" t="str">
        <f t="shared" si="16"/>
        <v>Lactalis - 7000</v>
      </c>
      <c r="B11771" s="6">
        <v>4501169722</v>
      </c>
      <c r="C11771" s="6">
        <v>5352541</v>
      </c>
      <c r="D11771" s="6" t="s">
        <v>539</v>
      </c>
      <c r="E11771" s="6">
        <v>610405337</v>
      </c>
      <c r="F11771" s="6" t="s">
        <v>76</v>
      </c>
      <c r="G11771" s="12">
        <v>184.32</v>
      </c>
      <c r="H11771" s="12">
        <v>5.53</v>
      </c>
      <c r="I11771" s="6">
        <v>7204</v>
      </c>
      <c r="J11771" t="str">
        <f>_xlfn.XLOOKUP(I11771,[1]Planilha1!$C:$C,[1]Planilha1!$B:$B)</f>
        <v>7204 - CD São Paulo</v>
      </c>
      <c r="K11771" t="str">
        <f>_xlfn.XLOOKUP(I11771,[1]Planilha1!$C:$C,[1]Planilha1!$D:$D)</f>
        <v>43.340.312/0010-48</v>
      </c>
      <c r="L11771" t="str">
        <f>_xlfn.XLOOKUP(B11771,[2]Projeto!$B:$B,[2]Projeto!$P:$P)</f>
        <v>Paga</v>
      </c>
      <c r="M11771" s="6">
        <v>701203</v>
      </c>
      <c r="N11771" s="6" t="s">
        <v>1125</v>
      </c>
      <c r="O11771" t="str">
        <f>_xlfn.XLOOKUP(N11771,[3]Planilha1!$N:$N,[3]Planilha1!$O:$O)</f>
        <v>FLAC</v>
      </c>
      <c r="P11771">
        <v>2026</v>
      </c>
      <c r="Q11771" s="2" t="s">
        <v>1233</v>
      </c>
    </row>
    <row r="11772" spans="1:17" ht="16.8" x14ac:dyDescent="0.3">
      <c r="A11772" t="str">
        <f t="shared" si="16"/>
        <v>Lactalis - 7000</v>
      </c>
      <c r="B11772" s="6">
        <v>4501169722</v>
      </c>
      <c r="C11772" s="6">
        <v>5352541</v>
      </c>
      <c r="D11772" s="6" t="s">
        <v>539</v>
      </c>
      <c r="E11772" s="6">
        <v>610603457</v>
      </c>
      <c r="F11772" s="6" t="s">
        <v>137</v>
      </c>
      <c r="G11772" s="12">
        <v>188.16</v>
      </c>
      <c r="H11772" s="12">
        <v>5.64</v>
      </c>
      <c r="I11772" s="6">
        <v>7204</v>
      </c>
      <c r="J11772" t="str">
        <f>_xlfn.XLOOKUP(I11772,[1]Planilha1!$C:$C,[1]Planilha1!$B:$B)</f>
        <v>7204 - CD São Paulo</v>
      </c>
      <c r="K11772" t="str">
        <f>_xlfn.XLOOKUP(I11772,[1]Planilha1!$C:$C,[1]Planilha1!$D:$D)</f>
        <v>43.340.312/0010-48</v>
      </c>
      <c r="L11772" t="str">
        <f>_xlfn.XLOOKUP(B11772,[2]Projeto!$B:$B,[2]Projeto!$P:$P)</f>
        <v>Paga</v>
      </c>
      <c r="M11772" s="6">
        <v>701203</v>
      </c>
      <c r="N11772" s="6" t="s">
        <v>1125</v>
      </c>
      <c r="O11772" t="str">
        <f>_xlfn.XLOOKUP(N11772,[3]Planilha1!$N:$N,[3]Planilha1!$O:$O)</f>
        <v>FLAC</v>
      </c>
      <c r="P11772">
        <v>2026</v>
      </c>
      <c r="Q11772" s="2" t="s">
        <v>1233</v>
      </c>
    </row>
    <row r="11773" spans="1:17" ht="16.8" x14ac:dyDescent="0.3">
      <c r="A11773" t="str">
        <f t="shared" si="16"/>
        <v>Lactalis - 7000</v>
      </c>
      <c r="B11773" s="6">
        <v>4501169722</v>
      </c>
      <c r="C11773" s="6">
        <v>5362145</v>
      </c>
      <c r="D11773" s="6" t="s">
        <v>371</v>
      </c>
      <c r="E11773" s="6">
        <v>610600428</v>
      </c>
      <c r="F11773" s="6" t="s">
        <v>132</v>
      </c>
      <c r="G11773" s="11">
        <v>4204</v>
      </c>
      <c r="H11773" s="12">
        <v>126.12</v>
      </c>
      <c r="I11773" s="6">
        <v>7204</v>
      </c>
      <c r="J11773" t="str">
        <f>_xlfn.XLOOKUP(I11773,[1]Planilha1!$C:$C,[1]Planilha1!$B:$B)</f>
        <v>7204 - CD São Paulo</v>
      </c>
      <c r="K11773" t="str">
        <f>_xlfn.XLOOKUP(I11773,[1]Planilha1!$C:$C,[1]Planilha1!$D:$D)</f>
        <v>43.340.312/0010-48</v>
      </c>
      <c r="L11773" t="str">
        <f>_xlfn.XLOOKUP(B11773,[2]Projeto!$B:$B,[2]Projeto!$P:$P)</f>
        <v>Paga</v>
      </c>
      <c r="M11773" s="6">
        <v>701203</v>
      </c>
      <c r="N11773" s="6" t="s">
        <v>1125</v>
      </c>
      <c r="O11773" t="str">
        <f>_xlfn.XLOOKUP(N11773,[3]Planilha1!$N:$N,[3]Planilha1!$O:$O)</f>
        <v>FLAC</v>
      </c>
      <c r="P11773">
        <v>2026</v>
      </c>
      <c r="Q11773" s="2" t="s">
        <v>1233</v>
      </c>
    </row>
    <row r="11774" spans="1:17" ht="16.8" x14ac:dyDescent="0.3">
      <c r="A11774" t="str">
        <f t="shared" si="16"/>
        <v>Lactalis - 7000</v>
      </c>
      <c r="B11774" s="6">
        <v>4501169722</v>
      </c>
      <c r="C11774" s="6">
        <v>5144334</v>
      </c>
      <c r="D11774" s="6" t="s">
        <v>623</v>
      </c>
      <c r="E11774" s="6">
        <v>630403373</v>
      </c>
      <c r="F11774" s="6" t="s">
        <v>185</v>
      </c>
      <c r="G11774" s="12">
        <v>315</v>
      </c>
      <c r="H11774" s="12">
        <v>9.4499999999999993</v>
      </c>
      <c r="I11774" s="6">
        <v>7204</v>
      </c>
      <c r="J11774" t="str">
        <f>_xlfn.XLOOKUP(I11774,[1]Planilha1!$C:$C,[1]Planilha1!$B:$B)</f>
        <v>7204 - CD São Paulo</v>
      </c>
      <c r="K11774" t="str">
        <f>_xlfn.XLOOKUP(I11774,[1]Planilha1!$C:$C,[1]Planilha1!$D:$D)</f>
        <v>43.340.312/0010-48</v>
      </c>
      <c r="L11774" t="str">
        <f>_xlfn.XLOOKUP(B11774,[2]Projeto!$B:$B,[2]Projeto!$P:$P)</f>
        <v>Paga</v>
      </c>
      <c r="M11774" s="6">
        <v>701203</v>
      </c>
      <c r="N11774" s="6" t="s">
        <v>1125</v>
      </c>
      <c r="O11774" t="str">
        <f>_xlfn.XLOOKUP(N11774,[3]Planilha1!$N:$N,[3]Planilha1!$O:$O)</f>
        <v>FLAC</v>
      </c>
      <c r="P11774">
        <v>2026</v>
      </c>
      <c r="Q11774" s="2" t="s">
        <v>1233</v>
      </c>
    </row>
    <row r="11775" spans="1:17" ht="16.8" x14ac:dyDescent="0.3">
      <c r="A11775" t="str">
        <f t="shared" si="16"/>
        <v>Lactalis - 7000</v>
      </c>
      <c r="B11775" s="6">
        <v>4501169722</v>
      </c>
      <c r="C11775" s="6">
        <v>5292294</v>
      </c>
      <c r="D11775" s="6" t="s">
        <v>423</v>
      </c>
      <c r="E11775" s="6">
        <v>610402075</v>
      </c>
      <c r="F11775" s="6" t="s">
        <v>1234</v>
      </c>
      <c r="G11775" s="11">
        <v>5225</v>
      </c>
      <c r="H11775" s="12">
        <v>156.75</v>
      </c>
      <c r="I11775" s="6">
        <v>7204</v>
      </c>
      <c r="J11775" t="str">
        <f>_xlfn.XLOOKUP(I11775,[1]Planilha1!$C:$C,[1]Planilha1!$B:$B)</f>
        <v>7204 - CD São Paulo</v>
      </c>
      <c r="K11775" t="str">
        <f>_xlfn.XLOOKUP(I11775,[1]Planilha1!$C:$C,[1]Planilha1!$D:$D)</f>
        <v>43.340.312/0010-48</v>
      </c>
      <c r="L11775" t="str">
        <f>_xlfn.XLOOKUP(B11775,[2]Projeto!$B:$B,[2]Projeto!$P:$P)</f>
        <v>Paga</v>
      </c>
      <c r="M11775" s="6">
        <v>701203</v>
      </c>
      <c r="N11775" s="6" t="s">
        <v>1125</v>
      </c>
      <c r="O11775" t="str">
        <f>_xlfn.XLOOKUP(N11775,[3]Planilha1!$N:$N,[3]Planilha1!$O:$O)</f>
        <v>FLAC</v>
      </c>
      <c r="P11775">
        <v>2026</v>
      </c>
      <c r="Q11775" s="2" t="s">
        <v>1233</v>
      </c>
    </row>
    <row r="11776" spans="1:17" ht="16.8" x14ac:dyDescent="0.3">
      <c r="A11776" t="str">
        <f t="shared" si="16"/>
        <v>Lactalis - 7000</v>
      </c>
      <c r="B11776" s="6">
        <v>4501169722</v>
      </c>
      <c r="C11776" s="6">
        <v>5347472</v>
      </c>
      <c r="D11776" s="6" t="s">
        <v>963</v>
      </c>
      <c r="E11776" s="6">
        <v>610107409</v>
      </c>
      <c r="F11776" s="6" t="s">
        <v>116</v>
      </c>
      <c r="G11776" s="12">
        <v>112.24</v>
      </c>
      <c r="H11776" s="12">
        <v>3.37</v>
      </c>
      <c r="I11776" s="6">
        <v>7204</v>
      </c>
      <c r="J11776" t="str">
        <f>_xlfn.XLOOKUP(I11776,[1]Planilha1!$C:$C,[1]Planilha1!$B:$B)</f>
        <v>7204 - CD São Paulo</v>
      </c>
      <c r="K11776" t="str">
        <f>_xlfn.XLOOKUP(I11776,[1]Planilha1!$C:$C,[1]Planilha1!$D:$D)</f>
        <v>43.340.312/0010-48</v>
      </c>
      <c r="L11776" t="str">
        <f>_xlfn.XLOOKUP(B11776,[2]Projeto!$B:$B,[2]Projeto!$P:$P)</f>
        <v>Paga</v>
      </c>
      <c r="M11776" s="6">
        <v>701203</v>
      </c>
      <c r="N11776" s="6" t="s">
        <v>1125</v>
      </c>
      <c r="O11776" t="str">
        <f>_xlfn.XLOOKUP(N11776,[3]Planilha1!$N:$N,[3]Planilha1!$O:$O)</f>
        <v>FLAC</v>
      </c>
      <c r="P11776">
        <v>2026</v>
      </c>
      <c r="Q11776" s="2" t="s">
        <v>1233</v>
      </c>
    </row>
    <row r="11777" spans="1:17" ht="16.8" x14ac:dyDescent="0.3">
      <c r="A11777" t="str">
        <f t="shared" si="16"/>
        <v>Lactalis - 7000</v>
      </c>
      <c r="B11777" s="6">
        <v>4501169722</v>
      </c>
      <c r="C11777" s="6">
        <v>5347472</v>
      </c>
      <c r="D11777" s="6" t="s">
        <v>963</v>
      </c>
      <c r="E11777" s="6">
        <v>610104409</v>
      </c>
      <c r="F11777" s="6" t="s">
        <v>108</v>
      </c>
      <c r="G11777" s="12">
        <v>112.24</v>
      </c>
      <c r="H11777" s="12">
        <v>3.37</v>
      </c>
      <c r="I11777" s="6">
        <v>7204</v>
      </c>
      <c r="J11777" t="str">
        <f>_xlfn.XLOOKUP(I11777,[1]Planilha1!$C:$C,[1]Planilha1!$B:$B)</f>
        <v>7204 - CD São Paulo</v>
      </c>
      <c r="K11777" t="str">
        <f>_xlfn.XLOOKUP(I11777,[1]Planilha1!$C:$C,[1]Planilha1!$D:$D)</f>
        <v>43.340.312/0010-48</v>
      </c>
      <c r="L11777" t="str">
        <f>_xlfn.XLOOKUP(B11777,[2]Projeto!$B:$B,[2]Projeto!$P:$P)</f>
        <v>Paga</v>
      </c>
      <c r="M11777" s="6">
        <v>701203</v>
      </c>
      <c r="N11777" s="6" t="s">
        <v>1125</v>
      </c>
      <c r="O11777" t="str">
        <f>_xlfn.XLOOKUP(N11777,[3]Planilha1!$N:$N,[3]Planilha1!$O:$O)</f>
        <v>FLAC</v>
      </c>
      <c r="P11777">
        <v>2026</v>
      </c>
      <c r="Q11777" s="2" t="s">
        <v>1233</v>
      </c>
    </row>
    <row r="11778" spans="1:17" ht="16.8" x14ac:dyDescent="0.3">
      <c r="A11778" t="str">
        <f t="shared" si="16"/>
        <v>Lactalis - 7000</v>
      </c>
      <c r="B11778" s="6">
        <v>4501169722</v>
      </c>
      <c r="C11778" s="6">
        <v>5347472</v>
      </c>
      <c r="D11778" s="6" t="s">
        <v>963</v>
      </c>
      <c r="E11778" s="6">
        <v>610102463</v>
      </c>
      <c r="F11778" s="6" t="s">
        <v>93</v>
      </c>
      <c r="G11778" s="12">
        <v>60.6</v>
      </c>
      <c r="H11778" s="12">
        <v>1.82</v>
      </c>
      <c r="I11778" s="6">
        <v>7204</v>
      </c>
      <c r="J11778" t="str">
        <f>_xlfn.XLOOKUP(I11778,[1]Planilha1!$C:$C,[1]Planilha1!$B:$B)</f>
        <v>7204 - CD São Paulo</v>
      </c>
      <c r="K11778" t="str">
        <f>_xlfn.XLOOKUP(I11778,[1]Planilha1!$C:$C,[1]Planilha1!$D:$D)</f>
        <v>43.340.312/0010-48</v>
      </c>
      <c r="L11778" t="str">
        <f>_xlfn.XLOOKUP(B11778,[2]Projeto!$B:$B,[2]Projeto!$P:$P)</f>
        <v>Paga</v>
      </c>
      <c r="M11778" s="6">
        <v>701203</v>
      </c>
      <c r="N11778" s="6" t="s">
        <v>1125</v>
      </c>
      <c r="O11778" t="str">
        <f>_xlfn.XLOOKUP(N11778,[3]Planilha1!$N:$N,[3]Planilha1!$O:$O)</f>
        <v>FLAC</v>
      </c>
      <c r="P11778">
        <v>2026</v>
      </c>
      <c r="Q11778" s="2" t="s">
        <v>1233</v>
      </c>
    </row>
    <row r="11779" spans="1:17" ht="16.8" x14ac:dyDescent="0.3">
      <c r="A11779" t="str">
        <f t="shared" si="16"/>
        <v>Lactalis - 7000</v>
      </c>
      <c r="B11779" s="6">
        <v>4501169722</v>
      </c>
      <c r="C11779" s="6">
        <v>5347523</v>
      </c>
      <c r="D11779" s="6" t="s">
        <v>157</v>
      </c>
      <c r="E11779" s="6">
        <v>610501361</v>
      </c>
      <c r="F11779" s="6" t="s">
        <v>767</v>
      </c>
      <c r="G11779" s="12">
        <v>198.84</v>
      </c>
      <c r="H11779" s="12">
        <v>5.97</v>
      </c>
      <c r="I11779" s="6">
        <v>7204</v>
      </c>
      <c r="J11779" t="str">
        <f>_xlfn.XLOOKUP(I11779,[1]Planilha1!$C:$C,[1]Planilha1!$B:$B)</f>
        <v>7204 - CD São Paulo</v>
      </c>
      <c r="K11779" t="str">
        <f>_xlfn.XLOOKUP(I11779,[1]Planilha1!$C:$C,[1]Planilha1!$D:$D)</f>
        <v>43.340.312/0010-48</v>
      </c>
      <c r="L11779" t="str">
        <f>_xlfn.XLOOKUP(B11779,[2]Projeto!$B:$B,[2]Projeto!$P:$P)</f>
        <v>Paga</v>
      </c>
      <c r="M11779" s="6">
        <v>701203</v>
      </c>
      <c r="N11779" s="6" t="s">
        <v>1125</v>
      </c>
      <c r="O11779" t="str">
        <f>_xlfn.XLOOKUP(N11779,[3]Planilha1!$N:$N,[3]Planilha1!$O:$O)</f>
        <v>FLAC</v>
      </c>
      <c r="P11779">
        <v>2026</v>
      </c>
      <c r="Q11779" s="2" t="s">
        <v>1233</v>
      </c>
    </row>
    <row r="11780" spans="1:17" ht="16.8" x14ac:dyDescent="0.3">
      <c r="A11780" t="str">
        <f t="shared" si="16"/>
        <v>Lactalis - 7000</v>
      </c>
      <c r="B11780" s="6">
        <v>4501169722</v>
      </c>
      <c r="C11780" s="6">
        <v>5347523</v>
      </c>
      <c r="D11780" s="6" t="s">
        <v>157</v>
      </c>
      <c r="E11780" s="6">
        <v>610400072</v>
      </c>
      <c r="F11780" s="6" t="s">
        <v>279</v>
      </c>
      <c r="G11780" s="12">
        <v>220.2</v>
      </c>
      <c r="H11780" s="12">
        <v>6.61</v>
      </c>
      <c r="I11780" s="6">
        <v>7204</v>
      </c>
      <c r="J11780" t="str">
        <f>_xlfn.XLOOKUP(I11780,[1]Planilha1!$C:$C,[1]Planilha1!$B:$B)</f>
        <v>7204 - CD São Paulo</v>
      </c>
      <c r="K11780" t="str">
        <f>_xlfn.XLOOKUP(I11780,[1]Planilha1!$C:$C,[1]Planilha1!$D:$D)</f>
        <v>43.340.312/0010-48</v>
      </c>
      <c r="L11780" t="str">
        <f>_xlfn.XLOOKUP(B11780,[2]Projeto!$B:$B,[2]Projeto!$P:$P)</f>
        <v>Paga</v>
      </c>
      <c r="M11780" s="6">
        <v>701203</v>
      </c>
      <c r="N11780" s="6" t="s">
        <v>1125</v>
      </c>
      <c r="O11780" t="str">
        <f>_xlfn.XLOOKUP(N11780,[3]Planilha1!$N:$N,[3]Planilha1!$O:$O)</f>
        <v>FLAC</v>
      </c>
      <c r="P11780">
        <v>2026</v>
      </c>
      <c r="Q11780" s="2" t="s">
        <v>1233</v>
      </c>
    </row>
    <row r="11781" spans="1:17" ht="16.8" x14ac:dyDescent="0.3">
      <c r="A11781" t="str">
        <f t="shared" si="16"/>
        <v>Lactalis - 7000</v>
      </c>
      <c r="B11781" s="6">
        <v>4501169722</v>
      </c>
      <c r="C11781" s="6">
        <v>5347523</v>
      </c>
      <c r="D11781" s="6" t="s">
        <v>157</v>
      </c>
      <c r="E11781" s="6">
        <v>610100477</v>
      </c>
      <c r="F11781" s="6" t="s">
        <v>103</v>
      </c>
      <c r="G11781" s="12">
        <v>86.8</v>
      </c>
      <c r="H11781" s="12">
        <v>2.6</v>
      </c>
      <c r="I11781" s="6">
        <v>7204</v>
      </c>
      <c r="J11781" t="str">
        <f>_xlfn.XLOOKUP(I11781,[1]Planilha1!$C:$C,[1]Planilha1!$B:$B)</f>
        <v>7204 - CD São Paulo</v>
      </c>
      <c r="K11781" t="str">
        <f>_xlfn.XLOOKUP(I11781,[1]Planilha1!$C:$C,[1]Planilha1!$D:$D)</f>
        <v>43.340.312/0010-48</v>
      </c>
      <c r="L11781" t="str">
        <f>_xlfn.XLOOKUP(B11781,[2]Projeto!$B:$B,[2]Projeto!$P:$P)</f>
        <v>Paga</v>
      </c>
      <c r="M11781" s="6">
        <v>701203</v>
      </c>
      <c r="N11781" s="6" t="s">
        <v>1125</v>
      </c>
      <c r="O11781" t="str">
        <f>_xlfn.XLOOKUP(N11781,[3]Planilha1!$N:$N,[3]Planilha1!$O:$O)</f>
        <v>FLAC</v>
      </c>
      <c r="P11781">
        <v>2026</v>
      </c>
      <c r="Q11781" s="2" t="s">
        <v>1233</v>
      </c>
    </row>
    <row r="11782" spans="1:17" ht="16.8" x14ac:dyDescent="0.3">
      <c r="A11782" t="str">
        <f t="shared" si="16"/>
        <v>Lactalis - 7000</v>
      </c>
      <c r="B11782" s="6">
        <v>4501169722</v>
      </c>
      <c r="C11782" s="6">
        <v>5355972</v>
      </c>
      <c r="D11782" s="6" t="s">
        <v>608</v>
      </c>
      <c r="E11782" s="6">
        <v>610402075</v>
      </c>
      <c r="F11782" s="6" t="s">
        <v>1234</v>
      </c>
      <c r="G11782" s="12">
        <v>817</v>
      </c>
      <c r="H11782" s="12">
        <v>24.51</v>
      </c>
      <c r="I11782" s="6">
        <v>7204</v>
      </c>
      <c r="J11782" t="str">
        <f>_xlfn.XLOOKUP(I11782,[1]Planilha1!$C:$C,[1]Planilha1!$B:$B)</f>
        <v>7204 - CD São Paulo</v>
      </c>
      <c r="K11782" t="str">
        <f>_xlfn.XLOOKUP(I11782,[1]Planilha1!$C:$C,[1]Planilha1!$D:$D)</f>
        <v>43.340.312/0010-48</v>
      </c>
      <c r="L11782" t="str">
        <f>_xlfn.XLOOKUP(B11782,[2]Projeto!$B:$B,[2]Projeto!$P:$P)</f>
        <v>Paga</v>
      </c>
      <c r="M11782" s="6">
        <v>701203</v>
      </c>
      <c r="N11782" s="6" t="s">
        <v>1125</v>
      </c>
      <c r="O11782" t="str">
        <f>_xlfn.XLOOKUP(N11782,[3]Planilha1!$N:$N,[3]Planilha1!$O:$O)</f>
        <v>FLAC</v>
      </c>
      <c r="P11782">
        <v>2026</v>
      </c>
      <c r="Q11782" s="2" t="s">
        <v>1233</v>
      </c>
    </row>
    <row r="11783" spans="1:17" ht="16.8" x14ac:dyDescent="0.3">
      <c r="A11783" t="str">
        <f t="shared" si="16"/>
        <v>Lactalis - 7000</v>
      </c>
      <c r="B11783" s="6">
        <v>4501169722</v>
      </c>
      <c r="C11783" s="6">
        <v>5365501</v>
      </c>
      <c r="D11783" s="6" t="s">
        <v>927</v>
      </c>
      <c r="E11783" s="6">
        <v>610102463</v>
      </c>
      <c r="F11783" s="6" t="s">
        <v>93</v>
      </c>
      <c r="G11783" s="12">
        <v>56.4</v>
      </c>
      <c r="H11783" s="12">
        <v>1.69</v>
      </c>
      <c r="I11783" s="6">
        <v>7204</v>
      </c>
      <c r="J11783" t="str">
        <f>_xlfn.XLOOKUP(I11783,[1]Planilha1!$C:$C,[1]Planilha1!$B:$B)</f>
        <v>7204 - CD São Paulo</v>
      </c>
      <c r="K11783" t="str">
        <f>_xlfn.XLOOKUP(I11783,[1]Planilha1!$C:$C,[1]Planilha1!$D:$D)</f>
        <v>43.340.312/0010-48</v>
      </c>
      <c r="L11783" t="str">
        <f>_xlfn.XLOOKUP(B11783,[2]Projeto!$B:$B,[2]Projeto!$P:$P)</f>
        <v>Paga</v>
      </c>
      <c r="M11783" s="6">
        <v>701203</v>
      </c>
      <c r="N11783" s="6" t="s">
        <v>1125</v>
      </c>
      <c r="O11783" t="str">
        <f>_xlfn.XLOOKUP(N11783,[3]Planilha1!$N:$N,[3]Planilha1!$O:$O)</f>
        <v>FLAC</v>
      </c>
      <c r="P11783">
        <v>2026</v>
      </c>
      <c r="Q11783" s="2" t="s">
        <v>1233</v>
      </c>
    </row>
    <row r="11784" spans="1:17" ht="16.8" x14ac:dyDescent="0.3">
      <c r="A11784" t="str">
        <f t="shared" si="16"/>
        <v>Lactalis - 7000</v>
      </c>
      <c r="B11784" s="6">
        <v>4501169722</v>
      </c>
      <c r="C11784" s="6">
        <v>5365501</v>
      </c>
      <c r="D11784" s="6" t="s">
        <v>927</v>
      </c>
      <c r="E11784" s="6">
        <v>610100477</v>
      </c>
      <c r="F11784" s="6" t="s">
        <v>103</v>
      </c>
      <c r="G11784" s="12">
        <v>173.6</v>
      </c>
      <c r="H11784" s="12">
        <v>5.21</v>
      </c>
      <c r="I11784" s="6">
        <v>7204</v>
      </c>
      <c r="J11784" t="str">
        <f>_xlfn.XLOOKUP(I11784,[1]Planilha1!$C:$C,[1]Planilha1!$B:$B)</f>
        <v>7204 - CD São Paulo</v>
      </c>
      <c r="K11784" t="str">
        <f>_xlfn.XLOOKUP(I11784,[1]Planilha1!$C:$C,[1]Planilha1!$D:$D)</f>
        <v>43.340.312/0010-48</v>
      </c>
      <c r="L11784" t="str">
        <f>_xlfn.XLOOKUP(B11784,[2]Projeto!$B:$B,[2]Projeto!$P:$P)</f>
        <v>Paga</v>
      </c>
      <c r="M11784" s="6">
        <v>701203</v>
      </c>
      <c r="N11784" s="6" t="s">
        <v>1125</v>
      </c>
      <c r="O11784" t="str">
        <f>_xlfn.XLOOKUP(N11784,[3]Planilha1!$N:$N,[3]Planilha1!$O:$O)</f>
        <v>FLAC</v>
      </c>
      <c r="P11784">
        <v>2026</v>
      </c>
      <c r="Q11784" s="2" t="s">
        <v>1233</v>
      </c>
    </row>
    <row r="11785" spans="1:17" ht="16.8" x14ac:dyDescent="0.3">
      <c r="A11785" t="str">
        <f t="shared" si="16"/>
        <v>Lactalis - 7000</v>
      </c>
      <c r="B11785" s="6">
        <v>4501169722</v>
      </c>
      <c r="C11785" s="6">
        <v>5261200</v>
      </c>
      <c r="D11785" s="6" t="s">
        <v>557</v>
      </c>
      <c r="E11785" s="6">
        <v>610402075</v>
      </c>
      <c r="F11785" s="6" t="s">
        <v>1234</v>
      </c>
      <c r="G11785" s="11">
        <v>2042.5</v>
      </c>
      <c r="H11785" s="12">
        <v>61.28</v>
      </c>
      <c r="I11785" s="6">
        <v>7204</v>
      </c>
      <c r="J11785" t="str">
        <f>_xlfn.XLOOKUP(I11785,[1]Planilha1!$C:$C,[1]Planilha1!$B:$B)</f>
        <v>7204 - CD São Paulo</v>
      </c>
      <c r="K11785" t="str">
        <f>_xlfn.XLOOKUP(I11785,[1]Planilha1!$C:$C,[1]Planilha1!$D:$D)</f>
        <v>43.340.312/0010-48</v>
      </c>
      <c r="L11785" t="str">
        <f>_xlfn.XLOOKUP(B11785,[2]Projeto!$B:$B,[2]Projeto!$P:$P)</f>
        <v>Paga</v>
      </c>
      <c r="M11785" s="6">
        <v>701203</v>
      </c>
      <c r="N11785" s="6" t="s">
        <v>1125</v>
      </c>
      <c r="O11785" t="str">
        <f>_xlfn.XLOOKUP(N11785,[3]Planilha1!$N:$N,[3]Planilha1!$O:$O)</f>
        <v>FLAC</v>
      </c>
      <c r="P11785">
        <v>2026</v>
      </c>
      <c r="Q11785" s="2" t="s">
        <v>1233</v>
      </c>
    </row>
    <row r="11786" spans="1:17" ht="16.8" x14ac:dyDescent="0.3">
      <c r="A11786" t="str">
        <f t="shared" si="16"/>
        <v>Lactalis - 7000</v>
      </c>
      <c r="B11786" s="6">
        <v>4501169722</v>
      </c>
      <c r="C11786" s="6">
        <v>5261200</v>
      </c>
      <c r="D11786" s="6" t="s">
        <v>557</v>
      </c>
      <c r="E11786" s="6">
        <v>610109363</v>
      </c>
      <c r="F11786" s="6" t="s">
        <v>135</v>
      </c>
      <c r="G11786" s="12">
        <v>619.79999999999995</v>
      </c>
      <c r="H11786" s="12">
        <v>18.59</v>
      </c>
      <c r="I11786" s="6">
        <v>7204</v>
      </c>
      <c r="J11786" t="str">
        <f>_xlfn.XLOOKUP(I11786,[1]Planilha1!$C:$C,[1]Planilha1!$B:$B)</f>
        <v>7204 - CD São Paulo</v>
      </c>
      <c r="K11786" t="str">
        <f>_xlfn.XLOOKUP(I11786,[1]Planilha1!$C:$C,[1]Planilha1!$D:$D)</f>
        <v>43.340.312/0010-48</v>
      </c>
      <c r="L11786" t="str">
        <f>_xlfn.XLOOKUP(B11786,[2]Projeto!$B:$B,[2]Projeto!$P:$P)</f>
        <v>Paga</v>
      </c>
      <c r="M11786" s="6">
        <v>701203</v>
      </c>
      <c r="N11786" s="6" t="s">
        <v>1125</v>
      </c>
      <c r="O11786" t="str">
        <f>_xlfn.XLOOKUP(N11786,[3]Planilha1!$N:$N,[3]Planilha1!$O:$O)</f>
        <v>FLAC</v>
      </c>
      <c r="P11786">
        <v>2026</v>
      </c>
      <c r="Q11786" s="2" t="s">
        <v>1233</v>
      </c>
    </row>
    <row r="11787" spans="1:17" ht="16.8" x14ac:dyDescent="0.3">
      <c r="A11787" t="str">
        <f t="shared" si="16"/>
        <v>Lactalis - 7000</v>
      </c>
      <c r="B11787" s="6">
        <v>4501169722</v>
      </c>
      <c r="C11787" s="6">
        <v>5366568</v>
      </c>
      <c r="D11787" s="6" t="s">
        <v>962</v>
      </c>
      <c r="E11787" s="6">
        <v>610402075</v>
      </c>
      <c r="F11787" s="6" t="s">
        <v>1234</v>
      </c>
      <c r="G11787" s="12">
        <v>408.5</v>
      </c>
      <c r="H11787" s="12">
        <v>12.26</v>
      </c>
      <c r="I11787" s="6">
        <v>7204</v>
      </c>
      <c r="J11787" t="str">
        <f>_xlfn.XLOOKUP(I11787,[1]Planilha1!$C:$C,[1]Planilha1!$B:$B)</f>
        <v>7204 - CD São Paulo</v>
      </c>
      <c r="K11787" t="str">
        <f>_xlfn.XLOOKUP(I11787,[1]Planilha1!$C:$C,[1]Planilha1!$D:$D)</f>
        <v>43.340.312/0010-48</v>
      </c>
      <c r="L11787" t="str">
        <f>_xlfn.XLOOKUP(B11787,[2]Projeto!$B:$B,[2]Projeto!$P:$P)</f>
        <v>Paga</v>
      </c>
      <c r="M11787" s="6">
        <v>701203</v>
      </c>
      <c r="N11787" s="6" t="s">
        <v>1125</v>
      </c>
      <c r="O11787" t="str">
        <f>_xlfn.XLOOKUP(N11787,[3]Planilha1!$N:$N,[3]Planilha1!$O:$O)</f>
        <v>FLAC</v>
      </c>
      <c r="P11787">
        <v>2026</v>
      </c>
      <c r="Q11787" s="2" t="s">
        <v>1233</v>
      </c>
    </row>
    <row r="11788" spans="1:17" ht="16.8" x14ac:dyDescent="0.3">
      <c r="A11788" t="str">
        <f t="shared" si="16"/>
        <v>Lactalis - 7000</v>
      </c>
      <c r="B11788" s="6">
        <v>4501169722</v>
      </c>
      <c r="C11788" s="6">
        <v>5359640</v>
      </c>
      <c r="D11788" s="6" t="s">
        <v>398</v>
      </c>
      <c r="E11788" s="6">
        <v>610601309</v>
      </c>
      <c r="F11788" s="6" t="s">
        <v>168</v>
      </c>
      <c r="G11788" s="12">
        <v>357</v>
      </c>
      <c r="H11788" s="12">
        <v>10.71</v>
      </c>
      <c r="I11788" s="6">
        <v>7204</v>
      </c>
      <c r="J11788" t="str">
        <f>_xlfn.XLOOKUP(I11788,[1]Planilha1!$C:$C,[1]Planilha1!$B:$B)</f>
        <v>7204 - CD São Paulo</v>
      </c>
      <c r="K11788" t="str">
        <f>_xlfn.XLOOKUP(I11788,[1]Planilha1!$C:$C,[1]Planilha1!$D:$D)</f>
        <v>43.340.312/0010-48</v>
      </c>
      <c r="L11788" t="str">
        <f>_xlfn.XLOOKUP(B11788,[2]Projeto!$B:$B,[2]Projeto!$P:$P)</f>
        <v>Paga</v>
      </c>
      <c r="M11788" s="6">
        <v>701203</v>
      </c>
      <c r="N11788" s="6" t="s">
        <v>1125</v>
      </c>
      <c r="O11788" t="str">
        <f>_xlfn.XLOOKUP(N11788,[3]Planilha1!$N:$N,[3]Planilha1!$O:$O)</f>
        <v>FLAC</v>
      </c>
      <c r="P11788">
        <v>2026</v>
      </c>
      <c r="Q11788" s="2" t="s">
        <v>1233</v>
      </c>
    </row>
    <row r="11789" spans="1:17" ht="16.8" x14ac:dyDescent="0.3">
      <c r="A11789" t="str">
        <f t="shared" si="16"/>
        <v>Lactalis - 7000</v>
      </c>
      <c r="B11789" s="6">
        <v>4501169722</v>
      </c>
      <c r="C11789" s="6">
        <v>5182399</v>
      </c>
      <c r="D11789" s="6" t="s">
        <v>159</v>
      </c>
      <c r="E11789" s="6">
        <v>610503349</v>
      </c>
      <c r="F11789" s="6" t="s">
        <v>238</v>
      </c>
      <c r="G11789" s="12">
        <v>316.57</v>
      </c>
      <c r="H11789" s="12">
        <v>9.5</v>
      </c>
      <c r="I11789" s="6">
        <v>7204</v>
      </c>
      <c r="J11789" t="str">
        <f>_xlfn.XLOOKUP(I11789,[1]Planilha1!$C:$C,[1]Planilha1!$B:$B)</f>
        <v>7204 - CD São Paulo</v>
      </c>
      <c r="K11789" t="str">
        <f>_xlfn.XLOOKUP(I11789,[1]Planilha1!$C:$C,[1]Planilha1!$D:$D)</f>
        <v>43.340.312/0010-48</v>
      </c>
      <c r="L11789" t="str">
        <f>_xlfn.XLOOKUP(B11789,[2]Projeto!$B:$B,[2]Projeto!$P:$P)</f>
        <v>Paga</v>
      </c>
      <c r="M11789" s="6">
        <v>701203</v>
      </c>
      <c r="N11789" s="6" t="s">
        <v>1125</v>
      </c>
      <c r="O11789" t="str">
        <f>_xlfn.XLOOKUP(N11789,[3]Planilha1!$N:$N,[3]Planilha1!$O:$O)</f>
        <v>FLAC</v>
      </c>
      <c r="P11789">
        <v>2026</v>
      </c>
      <c r="Q11789" s="2" t="s">
        <v>1233</v>
      </c>
    </row>
    <row r="11790" spans="1:17" ht="16.8" x14ac:dyDescent="0.3">
      <c r="A11790" t="str">
        <f t="shared" si="16"/>
        <v>Lactalis - 7000</v>
      </c>
      <c r="B11790" s="6">
        <v>4501169722</v>
      </c>
      <c r="C11790" s="6">
        <v>5263659</v>
      </c>
      <c r="D11790" s="6" t="s">
        <v>345</v>
      </c>
      <c r="E11790" s="6">
        <v>610100477</v>
      </c>
      <c r="F11790" s="6" t="s">
        <v>103</v>
      </c>
      <c r="G11790" s="12">
        <v>173.6</v>
      </c>
      <c r="H11790" s="12">
        <v>5.21</v>
      </c>
      <c r="I11790" s="6">
        <v>7204</v>
      </c>
      <c r="J11790" t="str">
        <f>_xlfn.XLOOKUP(I11790,[1]Planilha1!$C:$C,[1]Planilha1!$B:$B)</f>
        <v>7204 - CD São Paulo</v>
      </c>
      <c r="K11790" t="str">
        <f>_xlfn.XLOOKUP(I11790,[1]Planilha1!$C:$C,[1]Planilha1!$D:$D)</f>
        <v>43.340.312/0010-48</v>
      </c>
      <c r="L11790" t="str">
        <f>_xlfn.XLOOKUP(B11790,[2]Projeto!$B:$B,[2]Projeto!$P:$P)</f>
        <v>Paga</v>
      </c>
      <c r="M11790" s="6">
        <v>701203</v>
      </c>
      <c r="N11790" s="6" t="s">
        <v>1125</v>
      </c>
      <c r="O11790" t="str">
        <f>_xlfn.XLOOKUP(N11790,[3]Planilha1!$N:$N,[3]Planilha1!$O:$O)</f>
        <v>FLAC</v>
      </c>
      <c r="P11790">
        <v>2026</v>
      </c>
      <c r="Q11790" s="2" t="s">
        <v>1233</v>
      </c>
    </row>
    <row r="11791" spans="1:17" ht="16.8" x14ac:dyDescent="0.3">
      <c r="A11791" t="str">
        <f t="shared" si="16"/>
        <v>Lactalis - 7000</v>
      </c>
      <c r="B11791" s="6">
        <v>4501169759</v>
      </c>
      <c r="C11791" s="6">
        <v>5261116</v>
      </c>
      <c r="D11791" s="6" t="s">
        <v>236</v>
      </c>
      <c r="E11791" s="6">
        <v>610105368</v>
      </c>
      <c r="F11791" s="6" t="s">
        <v>251</v>
      </c>
      <c r="G11791" s="11">
        <v>1209.5999999999999</v>
      </c>
      <c r="H11791" s="12">
        <v>36.29</v>
      </c>
      <c r="I11791" s="6">
        <v>7204</v>
      </c>
      <c r="J11791" t="str">
        <f>_xlfn.XLOOKUP(I11791,[1]Planilha1!$C:$C,[1]Planilha1!$B:$B)</f>
        <v>7204 - CD São Paulo</v>
      </c>
      <c r="K11791" t="str">
        <f>_xlfn.XLOOKUP(I11791,[1]Planilha1!$C:$C,[1]Planilha1!$D:$D)</f>
        <v>43.340.312/0010-48</v>
      </c>
      <c r="L11791" t="str">
        <f>_xlfn.XLOOKUP(B11791,[2]Projeto!$B:$B,[2]Projeto!$P:$P)</f>
        <v>Paga</v>
      </c>
      <c r="M11791" s="6">
        <v>701122</v>
      </c>
      <c r="N11791" s="6" t="s">
        <v>1120</v>
      </c>
      <c r="O11791" t="str">
        <f>_xlfn.XLOOKUP(N11791,[3]Planilha1!$N:$N,[3]Planilha1!$O:$O)</f>
        <v>Nutri</v>
      </c>
      <c r="P11791">
        <v>2026</v>
      </c>
      <c r="Q11791" s="2" t="s">
        <v>1233</v>
      </c>
    </row>
    <row r="11792" spans="1:17" ht="16.8" x14ac:dyDescent="0.3">
      <c r="A11792" t="str">
        <f t="shared" si="16"/>
        <v>Lactalis - 7000</v>
      </c>
      <c r="B11792" s="6">
        <v>4501169759</v>
      </c>
      <c r="C11792" s="6">
        <v>5261116</v>
      </c>
      <c r="D11792" s="6" t="s">
        <v>236</v>
      </c>
      <c r="E11792" s="6">
        <v>610107340</v>
      </c>
      <c r="F11792" s="6" t="s">
        <v>79</v>
      </c>
      <c r="G11792" s="11">
        <v>3672</v>
      </c>
      <c r="H11792" s="12">
        <v>73.44</v>
      </c>
      <c r="I11792" s="6">
        <v>7204</v>
      </c>
      <c r="J11792" t="str">
        <f>_xlfn.XLOOKUP(I11792,[1]Planilha1!$C:$C,[1]Planilha1!$B:$B)</f>
        <v>7204 - CD São Paulo</v>
      </c>
      <c r="K11792" t="str">
        <f>_xlfn.XLOOKUP(I11792,[1]Planilha1!$C:$C,[1]Planilha1!$D:$D)</f>
        <v>43.340.312/0010-48</v>
      </c>
      <c r="L11792" t="str">
        <f>_xlfn.XLOOKUP(B11792,[2]Projeto!$B:$B,[2]Projeto!$P:$P)</f>
        <v>Paga</v>
      </c>
      <c r="M11792" s="6">
        <v>701122</v>
      </c>
      <c r="N11792" s="6" t="s">
        <v>1120</v>
      </c>
      <c r="O11792" t="str">
        <f>_xlfn.XLOOKUP(N11792,[3]Planilha1!$N:$N,[3]Planilha1!$O:$O)</f>
        <v>Nutri</v>
      </c>
      <c r="P11792">
        <v>2026</v>
      </c>
      <c r="Q11792" s="2" t="s">
        <v>1233</v>
      </c>
    </row>
    <row r="11793" spans="1:17" ht="16.8" x14ac:dyDescent="0.3">
      <c r="A11793" t="str">
        <f t="shared" si="16"/>
        <v>Lactalis - 7000</v>
      </c>
      <c r="B11793" s="6">
        <v>4501169722</v>
      </c>
      <c r="C11793" s="6">
        <v>5347543</v>
      </c>
      <c r="D11793" s="6" t="s">
        <v>562</v>
      </c>
      <c r="E11793" s="6">
        <v>610100477</v>
      </c>
      <c r="F11793" s="6" t="s">
        <v>103</v>
      </c>
      <c r="G11793" s="12">
        <v>347.2</v>
      </c>
      <c r="H11793" s="12">
        <v>10.42</v>
      </c>
      <c r="I11793" s="6">
        <v>7204</v>
      </c>
      <c r="J11793" t="str">
        <f>_xlfn.XLOOKUP(I11793,[1]Planilha1!$C:$C,[1]Planilha1!$B:$B)</f>
        <v>7204 - CD São Paulo</v>
      </c>
      <c r="K11793" t="str">
        <f>_xlfn.XLOOKUP(I11793,[1]Planilha1!$C:$C,[1]Planilha1!$D:$D)</f>
        <v>43.340.312/0010-48</v>
      </c>
      <c r="L11793" t="str">
        <f>_xlfn.XLOOKUP(B11793,[2]Projeto!$B:$B,[2]Projeto!$P:$P)</f>
        <v>Paga</v>
      </c>
      <c r="M11793" s="6">
        <v>701203</v>
      </c>
      <c r="N11793" s="6" t="s">
        <v>1125</v>
      </c>
      <c r="O11793" t="str">
        <f>_xlfn.XLOOKUP(N11793,[3]Planilha1!$N:$N,[3]Planilha1!$O:$O)</f>
        <v>FLAC</v>
      </c>
      <c r="P11793">
        <v>2026</v>
      </c>
      <c r="Q11793" s="2" t="s">
        <v>1233</v>
      </c>
    </row>
    <row r="11794" spans="1:17" ht="16.8" x14ac:dyDescent="0.3">
      <c r="A11794" t="str">
        <f t="shared" si="16"/>
        <v>Lactalis - 7000</v>
      </c>
      <c r="B11794" s="6">
        <v>4501169722</v>
      </c>
      <c r="C11794" s="6">
        <v>5347543</v>
      </c>
      <c r="D11794" s="6" t="s">
        <v>562</v>
      </c>
      <c r="E11794" s="6">
        <v>610101409</v>
      </c>
      <c r="F11794" s="6" t="s">
        <v>671</v>
      </c>
      <c r="G11794" s="12">
        <v>376.08</v>
      </c>
      <c r="H11794" s="12">
        <v>11.28</v>
      </c>
      <c r="I11794" s="6">
        <v>7204</v>
      </c>
      <c r="J11794" t="str">
        <f>_xlfn.XLOOKUP(I11794,[1]Planilha1!$C:$C,[1]Planilha1!$B:$B)</f>
        <v>7204 - CD São Paulo</v>
      </c>
      <c r="K11794" t="str">
        <f>_xlfn.XLOOKUP(I11794,[1]Planilha1!$C:$C,[1]Planilha1!$D:$D)</f>
        <v>43.340.312/0010-48</v>
      </c>
      <c r="L11794" t="str">
        <f>_xlfn.XLOOKUP(B11794,[2]Projeto!$B:$B,[2]Projeto!$P:$P)</f>
        <v>Paga</v>
      </c>
      <c r="M11794" s="6">
        <v>701203</v>
      </c>
      <c r="N11794" s="6" t="s">
        <v>1125</v>
      </c>
      <c r="O11794" t="str">
        <f>_xlfn.XLOOKUP(N11794,[3]Planilha1!$N:$N,[3]Planilha1!$O:$O)</f>
        <v>FLAC</v>
      </c>
      <c r="P11794">
        <v>2026</v>
      </c>
      <c r="Q11794" s="2" t="s">
        <v>1233</v>
      </c>
    </row>
    <row r="11795" spans="1:17" ht="16.8" x14ac:dyDescent="0.3">
      <c r="A11795" t="str">
        <f t="shared" si="16"/>
        <v>Lactalis - 7000</v>
      </c>
      <c r="B11795" s="6">
        <v>4501169722</v>
      </c>
      <c r="C11795" s="6">
        <v>5347543</v>
      </c>
      <c r="D11795" s="6" t="s">
        <v>562</v>
      </c>
      <c r="E11795" s="6">
        <v>610107409</v>
      </c>
      <c r="F11795" s="6" t="s">
        <v>116</v>
      </c>
      <c r="G11795" s="12">
        <v>336.72</v>
      </c>
      <c r="H11795" s="12">
        <v>10.1</v>
      </c>
      <c r="I11795" s="6">
        <v>7204</v>
      </c>
      <c r="J11795" t="str">
        <f>_xlfn.XLOOKUP(I11795,[1]Planilha1!$C:$C,[1]Planilha1!$B:$B)</f>
        <v>7204 - CD São Paulo</v>
      </c>
      <c r="K11795" t="str">
        <f>_xlfn.XLOOKUP(I11795,[1]Planilha1!$C:$C,[1]Planilha1!$D:$D)</f>
        <v>43.340.312/0010-48</v>
      </c>
      <c r="L11795" t="str">
        <f>_xlfn.XLOOKUP(B11795,[2]Projeto!$B:$B,[2]Projeto!$P:$P)</f>
        <v>Paga</v>
      </c>
      <c r="M11795" s="6">
        <v>701203</v>
      </c>
      <c r="N11795" s="6" t="s">
        <v>1125</v>
      </c>
      <c r="O11795" t="str">
        <f>_xlfn.XLOOKUP(N11795,[3]Planilha1!$N:$N,[3]Planilha1!$O:$O)</f>
        <v>FLAC</v>
      </c>
      <c r="P11795">
        <v>2026</v>
      </c>
      <c r="Q11795" s="2" t="s">
        <v>1233</v>
      </c>
    </row>
    <row r="11796" spans="1:17" ht="16.8" x14ac:dyDescent="0.3">
      <c r="A11796" t="str">
        <f t="shared" si="16"/>
        <v>Lactalis - 7000</v>
      </c>
      <c r="B11796" s="6">
        <v>4501169722</v>
      </c>
      <c r="C11796" s="6">
        <v>5357008</v>
      </c>
      <c r="D11796" s="6" t="s">
        <v>565</v>
      </c>
      <c r="E11796" s="6">
        <v>610402075</v>
      </c>
      <c r="F11796" s="6" t="s">
        <v>1234</v>
      </c>
      <c r="G11796" s="11">
        <v>4329</v>
      </c>
      <c r="H11796" s="12">
        <v>129.87</v>
      </c>
      <c r="I11796" s="6">
        <v>7204</v>
      </c>
      <c r="J11796" t="str">
        <f>_xlfn.XLOOKUP(I11796,[1]Planilha1!$C:$C,[1]Planilha1!$B:$B)</f>
        <v>7204 - CD São Paulo</v>
      </c>
      <c r="K11796" t="str">
        <f>_xlfn.XLOOKUP(I11796,[1]Planilha1!$C:$C,[1]Planilha1!$D:$D)</f>
        <v>43.340.312/0010-48</v>
      </c>
      <c r="L11796" t="str">
        <f>_xlfn.XLOOKUP(B11796,[2]Projeto!$B:$B,[2]Projeto!$P:$P)</f>
        <v>Paga</v>
      </c>
      <c r="M11796" s="6">
        <v>701203</v>
      </c>
      <c r="N11796" s="6" t="s">
        <v>1125</v>
      </c>
      <c r="O11796" t="str">
        <f>_xlfn.XLOOKUP(N11796,[3]Planilha1!$N:$N,[3]Planilha1!$O:$O)</f>
        <v>FLAC</v>
      </c>
      <c r="P11796">
        <v>2026</v>
      </c>
      <c r="Q11796" s="2" t="s">
        <v>1233</v>
      </c>
    </row>
    <row r="11797" spans="1:17" ht="16.8" x14ac:dyDescent="0.3">
      <c r="A11797" t="str">
        <f t="shared" si="16"/>
        <v>Lactalis - 7000</v>
      </c>
      <c r="B11797" s="6">
        <v>4501169722</v>
      </c>
      <c r="C11797" s="6">
        <v>5361616</v>
      </c>
      <c r="D11797" s="6" t="s">
        <v>901</v>
      </c>
      <c r="E11797" s="6">
        <v>610402075</v>
      </c>
      <c r="F11797" s="6" t="s">
        <v>1234</v>
      </c>
      <c r="G11797" s="12">
        <v>212.45</v>
      </c>
      <c r="H11797" s="12">
        <v>6.37</v>
      </c>
      <c r="I11797" s="6">
        <v>7204</v>
      </c>
      <c r="J11797" t="str">
        <f>_xlfn.XLOOKUP(I11797,[1]Planilha1!$C:$C,[1]Planilha1!$B:$B)</f>
        <v>7204 - CD São Paulo</v>
      </c>
      <c r="K11797" t="str">
        <f>_xlfn.XLOOKUP(I11797,[1]Planilha1!$C:$C,[1]Planilha1!$D:$D)</f>
        <v>43.340.312/0010-48</v>
      </c>
      <c r="L11797" t="str">
        <f>_xlfn.XLOOKUP(B11797,[2]Projeto!$B:$B,[2]Projeto!$P:$P)</f>
        <v>Paga</v>
      </c>
      <c r="M11797" s="6">
        <v>701203</v>
      </c>
      <c r="N11797" s="6" t="s">
        <v>1125</v>
      </c>
      <c r="O11797" t="str">
        <f>_xlfn.XLOOKUP(N11797,[3]Planilha1!$N:$N,[3]Planilha1!$O:$O)</f>
        <v>FLAC</v>
      </c>
      <c r="P11797">
        <v>2026</v>
      </c>
      <c r="Q11797" s="2" t="s">
        <v>1233</v>
      </c>
    </row>
    <row r="11798" spans="1:17" ht="16.8" x14ac:dyDescent="0.3">
      <c r="A11798" t="str">
        <f t="shared" ref="A11798:A11861" si="17">IF(LEFT(I11798,1)="4","Lactalis - 4000",
IF(LEFT(I11798,1)="7","Lactalis - 7000",
IF(LEFT(I11798,1)="3","Itambé - 3000",
IF(LEFT(I11798,1)="6","Itambé - 6000",
"Não identificado"))))</f>
        <v>Lactalis - 7000</v>
      </c>
      <c r="B11798" s="6">
        <v>4501169759</v>
      </c>
      <c r="C11798" s="6">
        <v>5261291</v>
      </c>
      <c r="D11798" s="6" t="s">
        <v>385</v>
      </c>
      <c r="E11798" s="6">
        <v>610102368</v>
      </c>
      <c r="F11798" s="6" t="s">
        <v>88</v>
      </c>
      <c r="G11798" s="12">
        <v>307.2</v>
      </c>
      <c r="H11798" s="12">
        <v>9.2200000000000006</v>
      </c>
      <c r="I11798" s="6">
        <v>7204</v>
      </c>
      <c r="J11798" t="str">
        <f>_xlfn.XLOOKUP(I11798,[1]Planilha1!$C:$C,[1]Planilha1!$B:$B)</f>
        <v>7204 - CD São Paulo</v>
      </c>
      <c r="K11798" t="str">
        <f>_xlfn.XLOOKUP(I11798,[1]Planilha1!$C:$C,[1]Planilha1!$D:$D)</f>
        <v>43.340.312/0010-48</v>
      </c>
      <c r="L11798" t="str">
        <f>_xlfn.XLOOKUP(B11798,[2]Projeto!$B:$B,[2]Projeto!$P:$P)</f>
        <v>Paga</v>
      </c>
      <c r="M11798" s="6">
        <v>701122</v>
      </c>
      <c r="N11798" s="6" t="s">
        <v>1120</v>
      </c>
      <c r="O11798" t="str">
        <f>_xlfn.XLOOKUP(N11798,[3]Planilha1!$N:$N,[3]Planilha1!$O:$O)</f>
        <v>Nutri</v>
      </c>
      <c r="P11798">
        <v>2026</v>
      </c>
      <c r="Q11798" s="2" t="s">
        <v>1233</v>
      </c>
    </row>
    <row r="11799" spans="1:17" ht="16.8" x14ac:dyDescent="0.3">
      <c r="A11799" t="str">
        <f t="shared" si="17"/>
        <v>Lactalis - 7000</v>
      </c>
      <c r="B11799" s="6">
        <v>4501169759</v>
      </c>
      <c r="C11799" s="6">
        <v>5261291</v>
      </c>
      <c r="D11799" s="6" t="s">
        <v>385</v>
      </c>
      <c r="E11799" s="6">
        <v>610027539</v>
      </c>
      <c r="F11799" s="6" t="s">
        <v>721</v>
      </c>
      <c r="G11799" s="12">
        <v>312</v>
      </c>
      <c r="H11799" s="12">
        <v>3.12</v>
      </c>
      <c r="I11799" s="6">
        <v>7204</v>
      </c>
      <c r="J11799" t="str">
        <f>_xlfn.XLOOKUP(I11799,[1]Planilha1!$C:$C,[1]Planilha1!$B:$B)</f>
        <v>7204 - CD São Paulo</v>
      </c>
      <c r="K11799" t="str">
        <f>_xlfn.XLOOKUP(I11799,[1]Planilha1!$C:$C,[1]Planilha1!$D:$D)</f>
        <v>43.340.312/0010-48</v>
      </c>
      <c r="L11799" t="str">
        <f>_xlfn.XLOOKUP(B11799,[2]Projeto!$B:$B,[2]Projeto!$P:$P)</f>
        <v>Paga</v>
      </c>
      <c r="M11799" s="6">
        <v>701122</v>
      </c>
      <c r="N11799" s="6" t="s">
        <v>1120</v>
      </c>
      <c r="O11799" t="str">
        <f>_xlfn.XLOOKUP(N11799,[3]Planilha1!$N:$N,[3]Planilha1!$O:$O)</f>
        <v>Nutri</v>
      </c>
      <c r="P11799">
        <v>2026</v>
      </c>
      <c r="Q11799" s="2" t="s">
        <v>1233</v>
      </c>
    </row>
    <row r="11800" spans="1:17" ht="16.8" x14ac:dyDescent="0.3">
      <c r="A11800" t="str">
        <f t="shared" si="17"/>
        <v>Lactalis - 7000</v>
      </c>
      <c r="B11800" s="6">
        <v>4501169759</v>
      </c>
      <c r="C11800" s="6">
        <v>5261291</v>
      </c>
      <c r="D11800" s="6" t="s">
        <v>385</v>
      </c>
      <c r="E11800" s="6">
        <v>630300101</v>
      </c>
      <c r="F11800" s="6" t="s">
        <v>321</v>
      </c>
      <c r="G11800" s="12">
        <v>349</v>
      </c>
      <c r="H11800" s="12">
        <v>3.49</v>
      </c>
      <c r="I11800" s="6">
        <v>7204</v>
      </c>
      <c r="J11800" t="str">
        <f>_xlfn.XLOOKUP(I11800,[1]Planilha1!$C:$C,[1]Planilha1!$B:$B)</f>
        <v>7204 - CD São Paulo</v>
      </c>
      <c r="K11800" t="str">
        <f>_xlfn.XLOOKUP(I11800,[1]Planilha1!$C:$C,[1]Planilha1!$D:$D)</f>
        <v>43.340.312/0010-48</v>
      </c>
      <c r="L11800" t="str">
        <f>_xlfn.XLOOKUP(B11800,[2]Projeto!$B:$B,[2]Projeto!$P:$P)</f>
        <v>Paga</v>
      </c>
      <c r="M11800" s="6">
        <v>701122</v>
      </c>
      <c r="N11800" s="6" t="s">
        <v>1120</v>
      </c>
      <c r="O11800" t="str">
        <f>_xlfn.XLOOKUP(N11800,[3]Planilha1!$N:$N,[3]Planilha1!$O:$O)</f>
        <v>Nutri</v>
      </c>
      <c r="P11800">
        <v>2026</v>
      </c>
      <c r="Q11800" s="2" t="s">
        <v>1233</v>
      </c>
    </row>
    <row r="11801" spans="1:17" ht="16.8" x14ac:dyDescent="0.3">
      <c r="A11801" t="str">
        <f t="shared" si="17"/>
        <v>Lactalis - 7000</v>
      </c>
      <c r="B11801" s="6">
        <v>4501169722</v>
      </c>
      <c r="C11801" s="6">
        <v>5352824</v>
      </c>
      <c r="D11801" s="6" t="s">
        <v>578</v>
      </c>
      <c r="E11801" s="6">
        <v>610602057</v>
      </c>
      <c r="F11801" s="6" t="s">
        <v>723</v>
      </c>
      <c r="G11801" s="12">
        <v>265.44</v>
      </c>
      <c r="H11801" s="12">
        <v>7.96</v>
      </c>
      <c r="I11801" s="6">
        <v>7204</v>
      </c>
      <c r="J11801" t="str">
        <f>_xlfn.XLOOKUP(I11801,[1]Planilha1!$C:$C,[1]Planilha1!$B:$B)</f>
        <v>7204 - CD São Paulo</v>
      </c>
      <c r="K11801" t="str">
        <f>_xlfn.XLOOKUP(I11801,[1]Planilha1!$C:$C,[1]Planilha1!$D:$D)</f>
        <v>43.340.312/0010-48</v>
      </c>
      <c r="L11801" t="str">
        <f>_xlfn.XLOOKUP(B11801,[2]Projeto!$B:$B,[2]Projeto!$P:$P)</f>
        <v>Paga</v>
      </c>
      <c r="M11801" s="6">
        <v>701203</v>
      </c>
      <c r="N11801" s="6" t="s">
        <v>1125</v>
      </c>
      <c r="O11801" t="str">
        <f>_xlfn.XLOOKUP(N11801,[3]Planilha1!$N:$N,[3]Planilha1!$O:$O)</f>
        <v>FLAC</v>
      </c>
      <c r="P11801">
        <v>2026</v>
      </c>
      <c r="Q11801" s="2" t="s">
        <v>1233</v>
      </c>
    </row>
    <row r="11802" spans="1:17" ht="16.8" x14ac:dyDescent="0.3">
      <c r="A11802" t="str">
        <f t="shared" si="17"/>
        <v>Lactalis - 7000</v>
      </c>
      <c r="B11802" s="6">
        <v>4501169722</v>
      </c>
      <c r="C11802" s="6">
        <v>5349623</v>
      </c>
      <c r="D11802" s="6" t="s">
        <v>390</v>
      </c>
      <c r="E11802" s="6">
        <v>610400242</v>
      </c>
      <c r="F11802" s="6" t="s">
        <v>391</v>
      </c>
      <c r="G11802" s="11">
        <v>4024.8</v>
      </c>
      <c r="H11802" s="12">
        <v>120.74</v>
      </c>
      <c r="I11802" s="6">
        <v>7204</v>
      </c>
      <c r="J11802" t="str">
        <f>_xlfn.XLOOKUP(I11802,[1]Planilha1!$C:$C,[1]Planilha1!$B:$B)</f>
        <v>7204 - CD São Paulo</v>
      </c>
      <c r="K11802" t="str">
        <f>_xlfn.XLOOKUP(I11802,[1]Planilha1!$C:$C,[1]Planilha1!$D:$D)</f>
        <v>43.340.312/0010-48</v>
      </c>
      <c r="L11802" t="str">
        <f>_xlfn.XLOOKUP(B11802,[2]Projeto!$B:$B,[2]Projeto!$P:$P)</f>
        <v>Paga</v>
      </c>
      <c r="M11802" s="6">
        <v>701203</v>
      </c>
      <c r="N11802" s="6" t="s">
        <v>1125</v>
      </c>
      <c r="O11802" t="str">
        <f>_xlfn.XLOOKUP(N11802,[3]Planilha1!$N:$N,[3]Planilha1!$O:$O)</f>
        <v>FLAC</v>
      </c>
      <c r="P11802">
        <v>2026</v>
      </c>
      <c r="Q11802" s="2" t="s">
        <v>1233</v>
      </c>
    </row>
    <row r="11803" spans="1:17" ht="16.8" x14ac:dyDescent="0.3">
      <c r="A11803" t="str">
        <f t="shared" si="17"/>
        <v>Lactalis - 7000</v>
      </c>
      <c r="B11803" s="6">
        <v>4501169722</v>
      </c>
      <c r="C11803" s="6">
        <v>5266628</v>
      </c>
      <c r="D11803" s="6" t="s">
        <v>586</v>
      </c>
      <c r="E11803" s="6">
        <v>610507158</v>
      </c>
      <c r="F11803" s="6" t="s">
        <v>219</v>
      </c>
      <c r="G11803" s="12">
        <v>199.44</v>
      </c>
      <c r="H11803" s="12">
        <v>5.98</v>
      </c>
      <c r="I11803" s="6">
        <v>7204</v>
      </c>
      <c r="J11803" t="str">
        <f>_xlfn.XLOOKUP(I11803,[1]Planilha1!$C:$C,[1]Planilha1!$B:$B)</f>
        <v>7204 - CD São Paulo</v>
      </c>
      <c r="K11803" t="str">
        <f>_xlfn.XLOOKUP(I11803,[1]Planilha1!$C:$C,[1]Planilha1!$D:$D)</f>
        <v>43.340.312/0010-48</v>
      </c>
      <c r="L11803" t="str">
        <f>_xlfn.XLOOKUP(B11803,[2]Projeto!$B:$B,[2]Projeto!$P:$P)</f>
        <v>Paga</v>
      </c>
      <c r="M11803" s="6">
        <v>701203</v>
      </c>
      <c r="N11803" s="6" t="s">
        <v>1125</v>
      </c>
      <c r="O11803" t="str">
        <f>_xlfn.XLOOKUP(N11803,[3]Planilha1!$N:$N,[3]Planilha1!$O:$O)</f>
        <v>FLAC</v>
      </c>
      <c r="P11803">
        <v>2026</v>
      </c>
      <c r="Q11803" s="2" t="s">
        <v>1233</v>
      </c>
    </row>
    <row r="11804" spans="1:17" ht="16.8" x14ac:dyDescent="0.3">
      <c r="A11804" t="str">
        <f t="shared" si="17"/>
        <v>Lactalis - 7000</v>
      </c>
      <c r="B11804" s="6">
        <v>4501169722</v>
      </c>
      <c r="C11804" s="6">
        <v>5266628</v>
      </c>
      <c r="D11804" s="6" t="s">
        <v>586</v>
      </c>
      <c r="E11804" s="6">
        <v>610402075</v>
      </c>
      <c r="F11804" s="6" t="s">
        <v>1234</v>
      </c>
      <c r="G11804" s="12">
        <v>204.25</v>
      </c>
      <c r="H11804" s="12">
        <v>6.13</v>
      </c>
      <c r="I11804" s="6">
        <v>7204</v>
      </c>
      <c r="J11804" t="str">
        <f>_xlfn.XLOOKUP(I11804,[1]Planilha1!$C:$C,[1]Planilha1!$B:$B)</f>
        <v>7204 - CD São Paulo</v>
      </c>
      <c r="K11804" t="str">
        <f>_xlfn.XLOOKUP(I11804,[1]Planilha1!$C:$C,[1]Planilha1!$D:$D)</f>
        <v>43.340.312/0010-48</v>
      </c>
      <c r="L11804" t="str">
        <f>_xlfn.XLOOKUP(B11804,[2]Projeto!$B:$B,[2]Projeto!$P:$P)</f>
        <v>Paga</v>
      </c>
      <c r="M11804" s="6">
        <v>701203</v>
      </c>
      <c r="N11804" s="6" t="s">
        <v>1125</v>
      </c>
      <c r="O11804" t="str">
        <f>_xlfn.XLOOKUP(N11804,[3]Planilha1!$N:$N,[3]Planilha1!$O:$O)</f>
        <v>FLAC</v>
      </c>
      <c r="P11804">
        <v>2026</v>
      </c>
      <c r="Q11804" s="2" t="s">
        <v>1233</v>
      </c>
    </row>
    <row r="11805" spans="1:17" ht="16.8" x14ac:dyDescent="0.3">
      <c r="A11805" t="str">
        <f t="shared" si="17"/>
        <v>Lactalis - 7000</v>
      </c>
      <c r="B11805" s="6">
        <v>4501169722</v>
      </c>
      <c r="C11805" s="6">
        <v>5356544</v>
      </c>
      <c r="D11805" s="6" t="s">
        <v>318</v>
      </c>
      <c r="E11805" s="6">
        <v>610101368</v>
      </c>
      <c r="F11805" s="6" t="s">
        <v>319</v>
      </c>
      <c r="G11805" s="12">
        <v>122.88</v>
      </c>
      <c r="H11805" s="12">
        <v>3.69</v>
      </c>
      <c r="I11805" s="6">
        <v>7204</v>
      </c>
      <c r="J11805" t="str">
        <f>_xlfn.XLOOKUP(I11805,[1]Planilha1!$C:$C,[1]Planilha1!$B:$B)</f>
        <v>7204 - CD São Paulo</v>
      </c>
      <c r="K11805" t="str">
        <f>_xlfn.XLOOKUP(I11805,[1]Planilha1!$C:$C,[1]Planilha1!$D:$D)</f>
        <v>43.340.312/0010-48</v>
      </c>
      <c r="L11805" t="str">
        <f>_xlfn.XLOOKUP(B11805,[2]Projeto!$B:$B,[2]Projeto!$P:$P)</f>
        <v>Paga</v>
      </c>
      <c r="M11805" s="6">
        <v>701203</v>
      </c>
      <c r="N11805" s="6" t="s">
        <v>1125</v>
      </c>
      <c r="O11805" t="str">
        <f>_xlfn.XLOOKUP(N11805,[3]Planilha1!$N:$N,[3]Planilha1!$O:$O)</f>
        <v>FLAC</v>
      </c>
      <c r="P11805">
        <v>2026</v>
      </c>
      <c r="Q11805" s="2" t="s">
        <v>1233</v>
      </c>
    </row>
    <row r="11806" spans="1:17" ht="16.8" x14ac:dyDescent="0.3">
      <c r="A11806" t="str">
        <f t="shared" si="17"/>
        <v>Lactalis - 7000</v>
      </c>
      <c r="B11806" s="6">
        <v>4501169722</v>
      </c>
      <c r="C11806" s="6">
        <v>5356544</v>
      </c>
      <c r="D11806" s="6" t="s">
        <v>318</v>
      </c>
      <c r="E11806" s="6">
        <v>610123368</v>
      </c>
      <c r="F11806" s="6" t="s">
        <v>117</v>
      </c>
      <c r="G11806" s="12">
        <v>184.32</v>
      </c>
      <c r="H11806" s="12">
        <v>5.53</v>
      </c>
      <c r="I11806" s="6">
        <v>7204</v>
      </c>
      <c r="J11806" t="str">
        <f>_xlfn.XLOOKUP(I11806,[1]Planilha1!$C:$C,[1]Planilha1!$B:$B)</f>
        <v>7204 - CD São Paulo</v>
      </c>
      <c r="K11806" t="str">
        <f>_xlfn.XLOOKUP(I11806,[1]Planilha1!$C:$C,[1]Planilha1!$D:$D)</f>
        <v>43.340.312/0010-48</v>
      </c>
      <c r="L11806" t="str">
        <f>_xlfn.XLOOKUP(B11806,[2]Projeto!$B:$B,[2]Projeto!$P:$P)</f>
        <v>Paga</v>
      </c>
      <c r="M11806" s="6">
        <v>701203</v>
      </c>
      <c r="N11806" s="6" t="s">
        <v>1125</v>
      </c>
      <c r="O11806" t="str">
        <f>_xlfn.XLOOKUP(N11806,[3]Planilha1!$N:$N,[3]Planilha1!$O:$O)</f>
        <v>FLAC</v>
      </c>
      <c r="P11806">
        <v>2026</v>
      </c>
      <c r="Q11806" s="2" t="s">
        <v>1233</v>
      </c>
    </row>
    <row r="11807" spans="1:17" ht="16.8" x14ac:dyDescent="0.3">
      <c r="A11807" t="str">
        <f t="shared" si="17"/>
        <v>Lactalis - 7000</v>
      </c>
      <c r="B11807" s="6">
        <v>4501169722</v>
      </c>
      <c r="C11807" s="6">
        <v>5034559</v>
      </c>
      <c r="D11807" s="6" t="s">
        <v>197</v>
      </c>
      <c r="E11807" s="6">
        <v>610603057</v>
      </c>
      <c r="F11807" s="6" t="s">
        <v>82</v>
      </c>
      <c r="G11807" s="12">
        <v>663.6</v>
      </c>
      <c r="H11807" s="12">
        <v>19.91</v>
      </c>
      <c r="I11807" s="6">
        <v>7204</v>
      </c>
      <c r="J11807" t="str">
        <f>_xlfn.XLOOKUP(I11807,[1]Planilha1!$C:$C,[1]Planilha1!$B:$B)</f>
        <v>7204 - CD São Paulo</v>
      </c>
      <c r="K11807" t="str">
        <f>_xlfn.XLOOKUP(I11807,[1]Planilha1!$C:$C,[1]Planilha1!$D:$D)</f>
        <v>43.340.312/0010-48</v>
      </c>
      <c r="L11807" t="str">
        <f>_xlfn.XLOOKUP(B11807,[2]Projeto!$B:$B,[2]Projeto!$P:$P)</f>
        <v>Paga</v>
      </c>
      <c r="M11807" s="6">
        <v>701203</v>
      </c>
      <c r="N11807" s="6" t="s">
        <v>1125</v>
      </c>
      <c r="O11807" t="str">
        <f>_xlfn.XLOOKUP(N11807,[3]Planilha1!$N:$N,[3]Planilha1!$O:$O)</f>
        <v>FLAC</v>
      </c>
      <c r="P11807">
        <v>2026</v>
      </c>
      <c r="Q11807" s="2" t="s">
        <v>1233</v>
      </c>
    </row>
    <row r="11808" spans="1:17" ht="16.8" x14ac:dyDescent="0.3">
      <c r="A11808" t="str">
        <f t="shared" si="17"/>
        <v>Lactalis - 7000</v>
      </c>
      <c r="B11808" s="6">
        <v>4501169722</v>
      </c>
      <c r="C11808" s="6">
        <v>5269327</v>
      </c>
      <c r="D11808" s="6" t="s">
        <v>389</v>
      </c>
      <c r="E11808" s="6">
        <v>610112340</v>
      </c>
      <c r="F11808" s="6" t="s">
        <v>140</v>
      </c>
      <c r="G11808" s="12">
        <v>223.2</v>
      </c>
      <c r="H11808" s="12">
        <v>6.7</v>
      </c>
      <c r="I11808" s="6">
        <v>7204</v>
      </c>
      <c r="J11808" t="str">
        <f>_xlfn.XLOOKUP(I11808,[1]Planilha1!$C:$C,[1]Planilha1!$B:$B)</f>
        <v>7204 - CD São Paulo</v>
      </c>
      <c r="K11808" t="str">
        <f>_xlfn.XLOOKUP(I11808,[1]Planilha1!$C:$C,[1]Planilha1!$D:$D)</f>
        <v>43.340.312/0010-48</v>
      </c>
      <c r="L11808" t="str">
        <f>_xlfn.XLOOKUP(B11808,[2]Projeto!$B:$B,[2]Projeto!$P:$P)</f>
        <v>Paga</v>
      </c>
      <c r="M11808" s="6">
        <v>701203</v>
      </c>
      <c r="N11808" s="6" t="s">
        <v>1125</v>
      </c>
      <c r="O11808" t="str">
        <f>_xlfn.XLOOKUP(N11808,[3]Planilha1!$N:$N,[3]Planilha1!$O:$O)</f>
        <v>FLAC</v>
      </c>
      <c r="P11808">
        <v>2026</v>
      </c>
      <c r="Q11808" s="2" t="s">
        <v>1233</v>
      </c>
    </row>
    <row r="11809" spans="1:17" ht="16.8" x14ac:dyDescent="0.3">
      <c r="A11809" t="str">
        <f t="shared" si="17"/>
        <v>Lactalis - 7000</v>
      </c>
      <c r="B11809" s="6">
        <v>4501169722</v>
      </c>
      <c r="C11809" s="6">
        <v>5269327</v>
      </c>
      <c r="D11809" s="6" t="s">
        <v>389</v>
      </c>
      <c r="E11809" s="6">
        <v>610138368</v>
      </c>
      <c r="F11809" s="6" t="s">
        <v>900</v>
      </c>
      <c r="G11809" s="12">
        <v>172.8</v>
      </c>
      <c r="H11809" s="12">
        <v>5.18</v>
      </c>
      <c r="I11809" s="6">
        <v>7204</v>
      </c>
      <c r="J11809" t="str">
        <f>_xlfn.XLOOKUP(I11809,[1]Planilha1!$C:$C,[1]Planilha1!$B:$B)</f>
        <v>7204 - CD São Paulo</v>
      </c>
      <c r="K11809" t="str">
        <f>_xlfn.XLOOKUP(I11809,[1]Planilha1!$C:$C,[1]Planilha1!$D:$D)</f>
        <v>43.340.312/0010-48</v>
      </c>
      <c r="L11809" t="str">
        <f>_xlfn.XLOOKUP(B11809,[2]Projeto!$B:$B,[2]Projeto!$P:$P)</f>
        <v>Paga</v>
      </c>
      <c r="M11809" s="6">
        <v>701203</v>
      </c>
      <c r="N11809" s="6" t="s">
        <v>1125</v>
      </c>
      <c r="O11809" t="str">
        <f>_xlfn.XLOOKUP(N11809,[3]Planilha1!$N:$N,[3]Planilha1!$O:$O)</f>
        <v>FLAC</v>
      </c>
      <c r="P11809">
        <v>2026</v>
      </c>
      <c r="Q11809" s="2" t="s">
        <v>1233</v>
      </c>
    </row>
    <row r="11810" spans="1:17" ht="16.8" x14ac:dyDescent="0.3">
      <c r="A11810" t="str">
        <f t="shared" si="17"/>
        <v>Lactalis - 7000</v>
      </c>
      <c r="B11810" s="6">
        <v>4501169722</v>
      </c>
      <c r="C11810" s="6">
        <v>5269327</v>
      </c>
      <c r="D11810" s="6" t="s">
        <v>389</v>
      </c>
      <c r="E11810" s="6">
        <v>610101477</v>
      </c>
      <c r="F11810" s="6" t="s">
        <v>855</v>
      </c>
      <c r="G11810" s="12">
        <v>86.8</v>
      </c>
      <c r="H11810" s="12">
        <v>2.6</v>
      </c>
      <c r="I11810" s="6">
        <v>7204</v>
      </c>
      <c r="J11810" t="str">
        <f>_xlfn.XLOOKUP(I11810,[1]Planilha1!$C:$C,[1]Planilha1!$B:$B)</f>
        <v>7204 - CD São Paulo</v>
      </c>
      <c r="K11810" t="str">
        <f>_xlfn.XLOOKUP(I11810,[1]Planilha1!$C:$C,[1]Planilha1!$D:$D)</f>
        <v>43.340.312/0010-48</v>
      </c>
      <c r="L11810" t="str">
        <f>_xlfn.XLOOKUP(B11810,[2]Projeto!$B:$B,[2]Projeto!$P:$P)</f>
        <v>Paga</v>
      </c>
      <c r="M11810" s="6">
        <v>701203</v>
      </c>
      <c r="N11810" s="6" t="s">
        <v>1125</v>
      </c>
      <c r="O11810" t="str">
        <f>_xlfn.XLOOKUP(N11810,[3]Planilha1!$N:$N,[3]Planilha1!$O:$O)</f>
        <v>FLAC</v>
      </c>
      <c r="P11810">
        <v>2026</v>
      </c>
      <c r="Q11810" s="2" t="s">
        <v>1233</v>
      </c>
    </row>
    <row r="11811" spans="1:17" ht="16.8" x14ac:dyDescent="0.3">
      <c r="A11811" t="str">
        <f t="shared" si="17"/>
        <v>Lactalis - 7000</v>
      </c>
      <c r="B11811" s="6">
        <v>4501169722</v>
      </c>
      <c r="C11811" s="6">
        <v>5269327</v>
      </c>
      <c r="D11811" s="6" t="s">
        <v>389</v>
      </c>
      <c r="E11811" s="6">
        <v>610107368</v>
      </c>
      <c r="F11811" s="6" t="s">
        <v>250</v>
      </c>
      <c r="G11811" s="12">
        <v>172.8</v>
      </c>
      <c r="H11811" s="12">
        <v>5.18</v>
      </c>
      <c r="I11811" s="6">
        <v>7204</v>
      </c>
      <c r="J11811" t="str">
        <f>_xlfn.XLOOKUP(I11811,[1]Planilha1!$C:$C,[1]Planilha1!$B:$B)</f>
        <v>7204 - CD São Paulo</v>
      </c>
      <c r="K11811" t="str">
        <f>_xlfn.XLOOKUP(I11811,[1]Planilha1!$C:$C,[1]Planilha1!$D:$D)</f>
        <v>43.340.312/0010-48</v>
      </c>
      <c r="L11811" t="str">
        <f>_xlfn.XLOOKUP(B11811,[2]Projeto!$B:$B,[2]Projeto!$P:$P)</f>
        <v>Paga</v>
      </c>
      <c r="M11811" s="6">
        <v>701203</v>
      </c>
      <c r="N11811" s="6" t="s">
        <v>1125</v>
      </c>
      <c r="O11811" t="str">
        <f>_xlfn.XLOOKUP(N11811,[3]Planilha1!$N:$N,[3]Planilha1!$O:$O)</f>
        <v>FLAC</v>
      </c>
      <c r="P11811">
        <v>2026</v>
      </c>
      <c r="Q11811" s="2" t="s">
        <v>1233</v>
      </c>
    </row>
    <row r="11812" spans="1:17" ht="16.8" x14ac:dyDescent="0.3">
      <c r="A11812" t="str">
        <f t="shared" si="17"/>
        <v>Lactalis - 7000</v>
      </c>
      <c r="B11812" s="6">
        <v>4501169722</v>
      </c>
      <c r="C11812" s="6">
        <v>5269327</v>
      </c>
      <c r="D11812" s="6" t="s">
        <v>389</v>
      </c>
      <c r="E11812" s="6">
        <v>610116340</v>
      </c>
      <c r="F11812" s="6" t="s">
        <v>80</v>
      </c>
      <c r="G11812" s="12">
        <v>221.76</v>
      </c>
      <c r="H11812" s="12">
        <v>6.65</v>
      </c>
      <c r="I11812" s="6">
        <v>7204</v>
      </c>
      <c r="J11812" t="str">
        <f>_xlfn.XLOOKUP(I11812,[1]Planilha1!$C:$C,[1]Planilha1!$B:$B)</f>
        <v>7204 - CD São Paulo</v>
      </c>
      <c r="K11812" t="str">
        <f>_xlfn.XLOOKUP(I11812,[1]Planilha1!$C:$C,[1]Planilha1!$D:$D)</f>
        <v>43.340.312/0010-48</v>
      </c>
      <c r="L11812" t="str">
        <f>_xlfn.XLOOKUP(B11812,[2]Projeto!$B:$B,[2]Projeto!$P:$P)</f>
        <v>Paga</v>
      </c>
      <c r="M11812" s="6">
        <v>701203</v>
      </c>
      <c r="N11812" s="6" t="s">
        <v>1125</v>
      </c>
      <c r="O11812" t="str">
        <f>_xlfn.XLOOKUP(N11812,[3]Planilha1!$N:$N,[3]Planilha1!$O:$O)</f>
        <v>FLAC</v>
      </c>
      <c r="P11812">
        <v>2026</v>
      </c>
      <c r="Q11812" s="2" t="s">
        <v>1233</v>
      </c>
    </row>
    <row r="11813" spans="1:17" ht="16.8" x14ac:dyDescent="0.3">
      <c r="A11813" t="str">
        <f t="shared" si="17"/>
        <v>Lactalis - 7000</v>
      </c>
      <c r="B11813" s="6">
        <v>4501169722</v>
      </c>
      <c r="C11813" s="6">
        <v>5269327</v>
      </c>
      <c r="D11813" s="6" t="s">
        <v>389</v>
      </c>
      <c r="E11813" s="6">
        <v>610100477</v>
      </c>
      <c r="F11813" s="6" t="s">
        <v>103</v>
      </c>
      <c r="G11813" s="12">
        <v>86.8</v>
      </c>
      <c r="H11813" s="12">
        <v>2.6</v>
      </c>
      <c r="I11813" s="6">
        <v>7204</v>
      </c>
      <c r="J11813" t="str">
        <f>_xlfn.XLOOKUP(I11813,[1]Planilha1!$C:$C,[1]Planilha1!$B:$B)</f>
        <v>7204 - CD São Paulo</v>
      </c>
      <c r="K11813" t="str">
        <f>_xlfn.XLOOKUP(I11813,[1]Planilha1!$C:$C,[1]Planilha1!$D:$D)</f>
        <v>43.340.312/0010-48</v>
      </c>
      <c r="L11813" t="str">
        <f>_xlfn.XLOOKUP(B11813,[2]Projeto!$B:$B,[2]Projeto!$P:$P)</f>
        <v>Paga</v>
      </c>
      <c r="M11813" s="6">
        <v>701203</v>
      </c>
      <c r="N11813" s="6" t="s">
        <v>1125</v>
      </c>
      <c r="O11813" t="str">
        <f>_xlfn.XLOOKUP(N11813,[3]Planilha1!$N:$N,[3]Planilha1!$O:$O)</f>
        <v>FLAC</v>
      </c>
      <c r="P11813">
        <v>2026</v>
      </c>
      <c r="Q11813" s="2" t="s">
        <v>1233</v>
      </c>
    </row>
    <row r="11814" spans="1:17" ht="16.8" x14ac:dyDescent="0.3">
      <c r="A11814" t="str">
        <f t="shared" si="17"/>
        <v>Lactalis - 7000</v>
      </c>
      <c r="B11814" s="6">
        <v>4501169722</v>
      </c>
      <c r="C11814" s="6">
        <v>5287152</v>
      </c>
      <c r="D11814" s="6" t="s">
        <v>277</v>
      </c>
      <c r="E11814" s="6">
        <v>610111363</v>
      </c>
      <c r="F11814" s="6" t="s">
        <v>863</v>
      </c>
      <c r="G11814" s="12">
        <v>283.68</v>
      </c>
      <c r="H11814" s="12">
        <v>8.51</v>
      </c>
      <c r="I11814" s="6">
        <v>7204</v>
      </c>
      <c r="J11814" t="str">
        <f>_xlfn.XLOOKUP(I11814,[1]Planilha1!$C:$C,[1]Planilha1!$B:$B)</f>
        <v>7204 - CD São Paulo</v>
      </c>
      <c r="K11814" t="str">
        <f>_xlfn.XLOOKUP(I11814,[1]Planilha1!$C:$C,[1]Planilha1!$D:$D)</f>
        <v>43.340.312/0010-48</v>
      </c>
      <c r="L11814" t="str">
        <f>_xlfn.XLOOKUP(B11814,[2]Projeto!$B:$B,[2]Projeto!$P:$P)</f>
        <v>Paga</v>
      </c>
      <c r="M11814" s="6">
        <v>701203</v>
      </c>
      <c r="N11814" s="6" t="s">
        <v>1125</v>
      </c>
      <c r="O11814" t="str">
        <f>_xlfn.XLOOKUP(N11814,[3]Planilha1!$N:$N,[3]Planilha1!$O:$O)</f>
        <v>FLAC</v>
      </c>
      <c r="P11814">
        <v>2026</v>
      </c>
      <c r="Q11814" s="2" t="s">
        <v>1233</v>
      </c>
    </row>
    <row r="11815" spans="1:17" ht="16.8" x14ac:dyDescent="0.3">
      <c r="A11815" t="str">
        <f t="shared" si="17"/>
        <v>Lactalis - 7000</v>
      </c>
      <c r="B11815" s="6">
        <v>4501169722</v>
      </c>
      <c r="C11815" s="6">
        <v>5347317</v>
      </c>
      <c r="D11815" s="6" t="s">
        <v>773</v>
      </c>
      <c r="E11815" s="6">
        <v>610111363</v>
      </c>
      <c r="F11815" s="6" t="s">
        <v>863</v>
      </c>
      <c r="G11815" s="12">
        <v>189.12</v>
      </c>
      <c r="H11815" s="12">
        <v>5.67</v>
      </c>
      <c r="I11815" s="6">
        <v>7204</v>
      </c>
      <c r="J11815" t="str">
        <f>_xlfn.XLOOKUP(I11815,[1]Planilha1!$C:$C,[1]Planilha1!$B:$B)</f>
        <v>7204 - CD São Paulo</v>
      </c>
      <c r="K11815" t="str">
        <f>_xlfn.XLOOKUP(I11815,[1]Planilha1!$C:$C,[1]Planilha1!$D:$D)</f>
        <v>43.340.312/0010-48</v>
      </c>
      <c r="L11815" t="str">
        <f>_xlfn.XLOOKUP(B11815,[2]Projeto!$B:$B,[2]Projeto!$P:$P)</f>
        <v>Paga</v>
      </c>
      <c r="M11815" s="6">
        <v>701203</v>
      </c>
      <c r="N11815" s="6" t="s">
        <v>1125</v>
      </c>
      <c r="O11815" t="str">
        <f>_xlfn.XLOOKUP(N11815,[3]Planilha1!$N:$N,[3]Planilha1!$O:$O)</f>
        <v>FLAC</v>
      </c>
      <c r="P11815">
        <v>2026</v>
      </c>
      <c r="Q11815" s="2" t="s">
        <v>1233</v>
      </c>
    </row>
    <row r="11816" spans="1:17" ht="16.8" x14ac:dyDescent="0.3">
      <c r="A11816" t="str">
        <f t="shared" si="17"/>
        <v>Lactalis - 7000</v>
      </c>
      <c r="B11816" s="6">
        <v>4501169722</v>
      </c>
      <c r="C11816" s="6">
        <v>5347317</v>
      </c>
      <c r="D11816" s="6" t="s">
        <v>773</v>
      </c>
      <c r="E11816" s="6">
        <v>610503407</v>
      </c>
      <c r="F11816" s="6" t="s">
        <v>278</v>
      </c>
      <c r="G11816" s="12">
        <v>225.12</v>
      </c>
      <c r="H11816" s="12">
        <v>6.75</v>
      </c>
      <c r="I11816" s="6">
        <v>7204</v>
      </c>
      <c r="J11816" t="str">
        <f>_xlfn.XLOOKUP(I11816,[1]Planilha1!$C:$C,[1]Planilha1!$B:$B)</f>
        <v>7204 - CD São Paulo</v>
      </c>
      <c r="K11816" t="str">
        <f>_xlfn.XLOOKUP(I11816,[1]Planilha1!$C:$C,[1]Planilha1!$D:$D)</f>
        <v>43.340.312/0010-48</v>
      </c>
      <c r="L11816" t="str">
        <f>_xlfn.XLOOKUP(B11816,[2]Projeto!$B:$B,[2]Projeto!$P:$P)</f>
        <v>Paga</v>
      </c>
      <c r="M11816" s="6">
        <v>701203</v>
      </c>
      <c r="N11816" s="6" t="s">
        <v>1125</v>
      </c>
      <c r="O11816" t="str">
        <f>_xlfn.XLOOKUP(N11816,[3]Planilha1!$N:$N,[3]Planilha1!$O:$O)</f>
        <v>FLAC</v>
      </c>
      <c r="P11816">
        <v>2026</v>
      </c>
      <c r="Q11816" s="2" t="s">
        <v>1233</v>
      </c>
    </row>
    <row r="11817" spans="1:17" ht="16.8" x14ac:dyDescent="0.3">
      <c r="A11817" t="str">
        <f t="shared" si="17"/>
        <v>Lactalis - 7000</v>
      </c>
      <c r="B11817" s="6">
        <v>4501169722</v>
      </c>
      <c r="C11817" s="6">
        <v>5352914</v>
      </c>
      <c r="D11817" s="6" t="s">
        <v>541</v>
      </c>
      <c r="E11817" s="6">
        <v>610401072</v>
      </c>
      <c r="F11817" s="6" t="s">
        <v>174</v>
      </c>
      <c r="G11817" s="11">
        <v>1101</v>
      </c>
      <c r="H11817" s="12">
        <v>33.03</v>
      </c>
      <c r="I11817" s="6">
        <v>7204</v>
      </c>
      <c r="J11817" t="str">
        <f>_xlfn.XLOOKUP(I11817,[1]Planilha1!$C:$C,[1]Planilha1!$B:$B)</f>
        <v>7204 - CD São Paulo</v>
      </c>
      <c r="K11817" t="str">
        <f>_xlfn.XLOOKUP(I11817,[1]Planilha1!$C:$C,[1]Planilha1!$D:$D)</f>
        <v>43.340.312/0010-48</v>
      </c>
      <c r="L11817" t="str">
        <f>_xlfn.XLOOKUP(B11817,[2]Projeto!$B:$B,[2]Projeto!$P:$P)</f>
        <v>Paga</v>
      </c>
      <c r="M11817" s="6">
        <v>701203</v>
      </c>
      <c r="N11817" s="6" t="s">
        <v>1125</v>
      </c>
      <c r="O11817" t="str">
        <f>_xlfn.XLOOKUP(N11817,[3]Planilha1!$N:$N,[3]Planilha1!$O:$O)</f>
        <v>FLAC</v>
      </c>
      <c r="P11817">
        <v>2026</v>
      </c>
      <c r="Q11817" s="2" t="s">
        <v>1233</v>
      </c>
    </row>
    <row r="11818" spans="1:17" ht="16.8" x14ac:dyDescent="0.3">
      <c r="A11818" t="str">
        <f t="shared" si="17"/>
        <v>Lactalis - 7000</v>
      </c>
      <c r="B11818" s="6">
        <v>4501169722</v>
      </c>
      <c r="C11818" s="6">
        <v>5355693</v>
      </c>
      <c r="D11818" s="6" t="s">
        <v>835</v>
      </c>
      <c r="E11818" s="6">
        <v>610402075</v>
      </c>
      <c r="F11818" s="6" t="s">
        <v>1234</v>
      </c>
      <c r="G11818" s="11">
        <v>2042.5</v>
      </c>
      <c r="H11818" s="12">
        <v>61.28</v>
      </c>
      <c r="I11818" s="6">
        <v>7204</v>
      </c>
      <c r="J11818" t="str">
        <f>_xlfn.XLOOKUP(I11818,[1]Planilha1!$C:$C,[1]Planilha1!$B:$B)</f>
        <v>7204 - CD São Paulo</v>
      </c>
      <c r="K11818" t="str">
        <f>_xlfn.XLOOKUP(I11818,[1]Planilha1!$C:$C,[1]Planilha1!$D:$D)</f>
        <v>43.340.312/0010-48</v>
      </c>
      <c r="L11818" t="str">
        <f>_xlfn.XLOOKUP(B11818,[2]Projeto!$B:$B,[2]Projeto!$P:$P)</f>
        <v>Paga</v>
      </c>
      <c r="M11818" s="6">
        <v>701203</v>
      </c>
      <c r="N11818" s="6" t="s">
        <v>1125</v>
      </c>
      <c r="O11818" t="str">
        <f>_xlfn.XLOOKUP(N11818,[3]Planilha1!$N:$N,[3]Planilha1!$O:$O)</f>
        <v>FLAC</v>
      </c>
      <c r="P11818">
        <v>2026</v>
      </c>
      <c r="Q11818" s="2" t="s">
        <v>1233</v>
      </c>
    </row>
    <row r="11819" spans="1:17" ht="16.8" x14ac:dyDescent="0.3">
      <c r="A11819" t="str">
        <f t="shared" si="17"/>
        <v>Lactalis - 7000</v>
      </c>
      <c r="B11819" s="6">
        <v>4501169722</v>
      </c>
      <c r="C11819" s="6">
        <v>5360416</v>
      </c>
      <c r="D11819" s="6" t="s">
        <v>561</v>
      </c>
      <c r="E11819" s="6">
        <v>610402075</v>
      </c>
      <c r="F11819" s="6" t="s">
        <v>1234</v>
      </c>
      <c r="G11819" s="12">
        <v>204.25</v>
      </c>
      <c r="H11819" s="12">
        <v>6.13</v>
      </c>
      <c r="I11819" s="6">
        <v>7204</v>
      </c>
      <c r="J11819" t="str">
        <f>_xlfn.XLOOKUP(I11819,[1]Planilha1!$C:$C,[1]Planilha1!$B:$B)</f>
        <v>7204 - CD São Paulo</v>
      </c>
      <c r="K11819" t="str">
        <f>_xlfn.XLOOKUP(I11819,[1]Planilha1!$C:$C,[1]Planilha1!$D:$D)</f>
        <v>43.340.312/0010-48</v>
      </c>
      <c r="L11819" t="str">
        <f>_xlfn.XLOOKUP(B11819,[2]Projeto!$B:$B,[2]Projeto!$P:$P)</f>
        <v>Paga</v>
      </c>
      <c r="M11819" s="6">
        <v>701203</v>
      </c>
      <c r="N11819" s="6" t="s">
        <v>1125</v>
      </c>
      <c r="O11819" t="str">
        <f>_xlfn.XLOOKUP(N11819,[3]Planilha1!$N:$N,[3]Planilha1!$O:$O)</f>
        <v>FLAC</v>
      </c>
      <c r="P11819">
        <v>2026</v>
      </c>
      <c r="Q11819" s="2" t="s">
        <v>1233</v>
      </c>
    </row>
    <row r="11820" spans="1:17" ht="16.8" x14ac:dyDescent="0.3">
      <c r="A11820" t="str">
        <f t="shared" si="17"/>
        <v>Lactalis - 7000</v>
      </c>
      <c r="B11820" s="6">
        <v>4501169722</v>
      </c>
      <c r="C11820" s="6">
        <v>5360902</v>
      </c>
      <c r="D11820" s="6" t="s">
        <v>798</v>
      </c>
      <c r="E11820" s="6">
        <v>610100409</v>
      </c>
      <c r="F11820" s="6" t="s">
        <v>161</v>
      </c>
      <c r="G11820" s="12">
        <v>125.36</v>
      </c>
      <c r="H11820" s="12">
        <v>3.76</v>
      </c>
      <c r="I11820" s="6">
        <v>7204</v>
      </c>
      <c r="J11820" t="str">
        <f>_xlfn.XLOOKUP(I11820,[1]Planilha1!$C:$C,[1]Planilha1!$B:$B)</f>
        <v>7204 - CD São Paulo</v>
      </c>
      <c r="K11820" t="str">
        <f>_xlfn.XLOOKUP(I11820,[1]Planilha1!$C:$C,[1]Planilha1!$D:$D)</f>
        <v>43.340.312/0010-48</v>
      </c>
      <c r="L11820" t="str">
        <f>_xlfn.XLOOKUP(B11820,[2]Projeto!$B:$B,[2]Projeto!$P:$P)</f>
        <v>Paga</v>
      </c>
      <c r="M11820" s="6">
        <v>701203</v>
      </c>
      <c r="N11820" s="6" t="s">
        <v>1125</v>
      </c>
      <c r="O11820" t="str">
        <f>_xlfn.XLOOKUP(N11820,[3]Planilha1!$N:$N,[3]Planilha1!$O:$O)</f>
        <v>FLAC</v>
      </c>
      <c r="P11820">
        <v>2026</v>
      </c>
      <c r="Q11820" s="2" t="s">
        <v>1233</v>
      </c>
    </row>
    <row r="11821" spans="1:17" ht="16.8" x14ac:dyDescent="0.3">
      <c r="A11821" t="str">
        <f t="shared" si="17"/>
        <v>Lactalis - 7000</v>
      </c>
      <c r="B11821" s="6">
        <v>4501169722</v>
      </c>
      <c r="C11821" s="6">
        <v>5365405</v>
      </c>
      <c r="D11821" s="6" t="s">
        <v>913</v>
      </c>
      <c r="E11821" s="6">
        <v>610124409</v>
      </c>
      <c r="F11821" s="6" t="s">
        <v>914</v>
      </c>
      <c r="G11821" s="12">
        <v>246.4</v>
      </c>
      <c r="H11821" s="12">
        <v>7.39</v>
      </c>
      <c r="I11821" s="6">
        <v>7204</v>
      </c>
      <c r="J11821" t="str">
        <f>_xlfn.XLOOKUP(I11821,[1]Planilha1!$C:$C,[1]Planilha1!$B:$B)</f>
        <v>7204 - CD São Paulo</v>
      </c>
      <c r="K11821" t="str">
        <f>_xlfn.XLOOKUP(I11821,[1]Planilha1!$C:$C,[1]Planilha1!$D:$D)</f>
        <v>43.340.312/0010-48</v>
      </c>
      <c r="L11821" t="str">
        <f>_xlfn.XLOOKUP(B11821,[2]Projeto!$B:$B,[2]Projeto!$P:$P)</f>
        <v>Paga</v>
      </c>
      <c r="M11821" s="6">
        <v>701203</v>
      </c>
      <c r="N11821" s="6" t="s">
        <v>1125</v>
      </c>
      <c r="O11821" t="str">
        <f>_xlfn.XLOOKUP(N11821,[3]Planilha1!$N:$N,[3]Planilha1!$O:$O)</f>
        <v>FLAC</v>
      </c>
      <c r="P11821">
        <v>2026</v>
      </c>
      <c r="Q11821" s="2" t="s">
        <v>1233</v>
      </c>
    </row>
    <row r="11822" spans="1:17" ht="16.8" x14ac:dyDescent="0.3">
      <c r="A11822" t="str">
        <f t="shared" si="17"/>
        <v>Lactalis - 7000</v>
      </c>
      <c r="B11822" s="6">
        <v>4501169722</v>
      </c>
      <c r="C11822" s="6">
        <v>5365405</v>
      </c>
      <c r="D11822" s="6" t="s">
        <v>913</v>
      </c>
      <c r="E11822" s="6">
        <v>610109363</v>
      </c>
      <c r="F11822" s="6" t="s">
        <v>135</v>
      </c>
      <c r="G11822" s="12">
        <v>247.92</v>
      </c>
      <c r="H11822" s="12">
        <v>7.44</v>
      </c>
      <c r="I11822" s="6">
        <v>7204</v>
      </c>
      <c r="J11822" t="str">
        <f>_xlfn.XLOOKUP(I11822,[1]Planilha1!$C:$C,[1]Planilha1!$B:$B)</f>
        <v>7204 - CD São Paulo</v>
      </c>
      <c r="K11822" t="str">
        <f>_xlfn.XLOOKUP(I11822,[1]Planilha1!$C:$C,[1]Planilha1!$D:$D)</f>
        <v>43.340.312/0010-48</v>
      </c>
      <c r="L11822" t="str">
        <f>_xlfn.XLOOKUP(B11822,[2]Projeto!$B:$B,[2]Projeto!$P:$P)</f>
        <v>Paga</v>
      </c>
      <c r="M11822" s="6">
        <v>701203</v>
      </c>
      <c r="N11822" s="6" t="s">
        <v>1125</v>
      </c>
      <c r="O11822" t="str">
        <f>_xlfn.XLOOKUP(N11822,[3]Planilha1!$N:$N,[3]Planilha1!$O:$O)</f>
        <v>FLAC</v>
      </c>
      <c r="P11822">
        <v>2026</v>
      </c>
      <c r="Q11822" s="2" t="s">
        <v>1233</v>
      </c>
    </row>
    <row r="11823" spans="1:17" ht="16.8" x14ac:dyDescent="0.3">
      <c r="A11823" t="str">
        <f t="shared" si="17"/>
        <v>Lactalis - 7000</v>
      </c>
      <c r="B11823" s="6">
        <v>4501169722</v>
      </c>
      <c r="C11823" s="6">
        <v>5366272</v>
      </c>
      <c r="D11823" s="6" t="s">
        <v>951</v>
      </c>
      <c r="E11823" s="6">
        <v>600412295</v>
      </c>
      <c r="F11823" s="6" t="s">
        <v>172</v>
      </c>
      <c r="G11823" s="12">
        <v>254.7</v>
      </c>
      <c r="H11823" s="12">
        <v>7.64</v>
      </c>
      <c r="I11823" s="6">
        <v>7204</v>
      </c>
      <c r="J11823" t="str">
        <f>_xlfn.XLOOKUP(I11823,[1]Planilha1!$C:$C,[1]Planilha1!$B:$B)</f>
        <v>7204 - CD São Paulo</v>
      </c>
      <c r="K11823" t="str">
        <f>_xlfn.XLOOKUP(I11823,[1]Planilha1!$C:$C,[1]Planilha1!$D:$D)</f>
        <v>43.340.312/0010-48</v>
      </c>
      <c r="L11823" t="str">
        <f>_xlfn.XLOOKUP(B11823,[2]Projeto!$B:$B,[2]Projeto!$P:$P)</f>
        <v>Paga</v>
      </c>
      <c r="M11823" s="6">
        <v>701203</v>
      </c>
      <c r="N11823" s="6" t="s">
        <v>1125</v>
      </c>
      <c r="O11823" t="str">
        <f>_xlfn.XLOOKUP(N11823,[3]Planilha1!$N:$N,[3]Planilha1!$O:$O)</f>
        <v>FLAC</v>
      </c>
      <c r="P11823">
        <v>2026</v>
      </c>
      <c r="Q11823" s="2" t="s">
        <v>1233</v>
      </c>
    </row>
    <row r="11824" spans="1:17" ht="16.8" x14ac:dyDescent="0.3">
      <c r="A11824" t="str">
        <f t="shared" si="17"/>
        <v>Lactalis - 7000</v>
      </c>
      <c r="B11824" s="6">
        <v>4501169722</v>
      </c>
      <c r="C11824" s="6">
        <v>5156239</v>
      </c>
      <c r="D11824" s="6" t="s">
        <v>820</v>
      </c>
      <c r="E11824" s="6">
        <v>610611182</v>
      </c>
      <c r="F11824" s="6" t="s">
        <v>1027</v>
      </c>
      <c r="G11824" s="12">
        <v>60</v>
      </c>
      <c r="H11824" s="12">
        <v>1.8</v>
      </c>
      <c r="I11824" s="6">
        <v>7204</v>
      </c>
      <c r="J11824" t="str">
        <f>_xlfn.XLOOKUP(I11824,[1]Planilha1!$C:$C,[1]Planilha1!$B:$B)</f>
        <v>7204 - CD São Paulo</v>
      </c>
      <c r="K11824" t="str">
        <f>_xlfn.XLOOKUP(I11824,[1]Planilha1!$C:$C,[1]Planilha1!$D:$D)</f>
        <v>43.340.312/0010-48</v>
      </c>
      <c r="L11824" t="str">
        <f>_xlfn.XLOOKUP(B11824,[2]Projeto!$B:$B,[2]Projeto!$P:$P)</f>
        <v>Paga</v>
      </c>
      <c r="M11824" s="6">
        <v>701203</v>
      </c>
      <c r="N11824" s="6" t="s">
        <v>1125</v>
      </c>
      <c r="O11824" t="str">
        <f>_xlfn.XLOOKUP(N11824,[3]Planilha1!$N:$N,[3]Planilha1!$O:$O)</f>
        <v>FLAC</v>
      </c>
      <c r="P11824">
        <v>2026</v>
      </c>
      <c r="Q11824" s="2" t="s">
        <v>1233</v>
      </c>
    </row>
    <row r="11825" spans="1:17" ht="16.8" x14ac:dyDescent="0.3">
      <c r="A11825" t="str">
        <f t="shared" si="17"/>
        <v>Lactalis - 7000</v>
      </c>
      <c r="B11825" s="6">
        <v>4501169722</v>
      </c>
      <c r="C11825" s="6">
        <v>5270160</v>
      </c>
      <c r="D11825" s="6" t="s">
        <v>1177</v>
      </c>
      <c r="E11825" s="6">
        <v>610600415</v>
      </c>
      <c r="F11825" s="6" t="s">
        <v>339</v>
      </c>
      <c r="G11825" s="12">
        <v>256.8</v>
      </c>
      <c r="H11825" s="12">
        <v>7.7</v>
      </c>
      <c r="I11825" s="6">
        <v>7204</v>
      </c>
      <c r="J11825" t="str">
        <f>_xlfn.XLOOKUP(I11825,[1]Planilha1!$C:$C,[1]Planilha1!$B:$B)</f>
        <v>7204 - CD São Paulo</v>
      </c>
      <c r="K11825" t="str">
        <f>_xlfn.XLOOKUP(I11825,[1]Planilha1!$C:$C,[1]Planilha1!$D:$D)</f>
        <v>43.340.312/0010-48</v>
      </c>
      <c r="L11825" t="str">
        <f>_xlfn.XLOOKUP(B11825,[2]Projeto!$B:$B,[2]Projeto!$P:$P)</f>
        <v>Paga</v>
      </c>
      <c r="M11825" s="6">
        <v>701203</v>
      </c>
      <c r="N11825" s="6" t="s">
        <v>1125</v>
      </c>
      <c r="O11825" t="str">
        <f>_xlfn.XLOOKUP(N11825,[3]Planilha1!$N:$N,[3]Planilha1!$O:$O)</f>
        <v>FLAC</v>
      </c>
      <c r="P11825">
        <v>2026</v>
      </c>
      <c r="Q11825" s="2" t="s">
        <v>1233</v>
      </c>
    </row>
    <row r="11826" spans="1:17" ht="16.8" x14ac:dyDescent="0.3">
      <c r="A11826" t="str">
        <f t="shared" si="17"/>
        <v>Lactalis - 7000</v>
      </c>
      <c r="B11826" s="6">
        <v>4501169722</v>
      </c>
      <c r="C11826" s="6">
        <v>5270160</v>
      </c>
      <c r="D11826" s="6" t="s">
        <v>1177</v>
      </c>
      <c r="E11826" s="6">
        <v>610411373</v>
      </c>
      <c r="F11826" s="6" t="s">
        <v>1178</v>
      </c>
      <c r="G11826" s="12">
        <v>237.4</v>
      </c>
      <c r="H11826" s="12">
        <v>7.12</v>
      </c>
      <c r="I11826" s="6">
        <v>7204</v>
      </c>
      <c r="J11826" t="str">
        <f>_xlfn.XLOOKUP(I11826,[1]Planilha1!$C:$C,[1]Planilha1!$B:$B)</f>
        <v>7204 - CD São Paulo</v>
      </c>
      <c r="K11826" t="str">
        <f>_xlfn.XLOOKUP(I11826,[1]Planilha1!$C:$C,[1]Planilha1!$D:$D)</f>
        <v>43.340.312/0010-48</v>
      </c>
      <c r="L11826" t="str">
        <f>_xlfn.XLOOKUP(B11826,[2]Projeto!$B:$B,[2]Projeto!$P:$P)</f>
        <v>Paga</v>
      </c>
      <c r="M11826" s="6">
        <v>701203</v>
      </c>
      <c r="N11826" s="6" t="s">
        <v>1125</v>
      </c>
      <c r="O11826" t="str">
        <f>_xlfn.XLOOKUP(N11826,[3]Planilha1!$N:$N,[3]Planilha1!$O:$O)</f>
        <v>FLAC</v>
      </c>
      <c r="P11826">
        <v>2026</v>
      </c>
      <c r="Q11826" s="2" t="s">
        <v>1233</v>
      </c>
    </row>
    <row r="11827" spans="1:17" ht="16.8" x14ac:dyDescent="0.3">
      <c r="A11827" t="str">
        <f t="shared" si="17"/>
        <v>Lactalis - 7000</v>
      </c>
      <c r="B11827" s="6">
        <v>4501169722</v>
      </c>
      <c r="C11827" s="6">
        <v>5272670</v>
      </c>
      <c r="D11827" s="6" t="s">
        <v>382</v>
      </c>
      <c r="E11827" s="6">
        <v>610100421</v>
      </c>
      <c r="F11827" s="6" t="s">
        <v>120</v>
      </c>
      <c r="G11827" s="12">
        <v>148.80000000000001</v>
      </c>
      <c r="H11827" s="12">
        <v>4.46</v>
      </c>
      <c r="I11827" s="6">
        <v>7204</v>
      </c>
      <c r="J11827" t="str">
        <f>_xlfn.XLOOKUP(I11827,[1]Planilha1!$C:$C,[1]Planilha1!$B:$B)</f>
        <v>7204 - CD São Paulo</v>
      </c>
      <c r="K11827" t="str">
        <f>_xlfn.XLOOKUP(I11827,[1]Planilha1!$C:$C,[1]Planilha1!$D:$D)</f>
        <v>43.340.312/0010-48</v>
      </c>
      <c r="L11827" t="str">
        <f>_xlfn.XLOOKUP(B11827,[2]Projeto!$B:$B,[2]Projeto!$P:$P)</f>
        <v>Paga</v>
      </c>
      <c r="M11827" s="6">
        <v>701203</v>
      </c>
      <c r="N11827" s="6" t="s">
        <v>1125</v>
      </c>
      <c r="O11827" t="str">
        <f>_xlfn.XLOOKUP(N11827,[3]Planilha1!$N:$N,[3]Planilha1!$O:$O)</f>
        <v>FLAC</v>
      </c>
      <c r="P11827">
        <v>2026</v>
      </c>
      <c r="Q11827" s="2" t="s">
        <v>1233</v>
      </c>
    </row>
    <row r="11828" spans="1:17" ht="16.8" x14ac:dyDescent="0.3">
      <c r="A11828" t="str">
        <f t="shared" si="17"/>
        <v>Lactalis - 7000</v>
      </c>
      <c r="B11828" s="6">
        <v>4501169722</v>
      </c>
      <c r="C11828" s="6">
        <v>5272670</v>
      </c>
      <c r="D11828" s="6" t="s">
        <v>382</v>
      </c>
      <c r="E11828" s="6">
        <v>610101477</v>
      </c>
      <c r="F11828" s="6" t="s">
        <v>855</v>
      </c>
      <c r="G11828" s="12">
        <v>86.8</v>
      </c>
      <c r="H11828" s="12">
        <v>2.6</v>
      </c>
      <c r="I11828" s="6">
        <v>7204</v>
      </c>
      <c r="J11828" t="str">
        <f>_xlfn.XLOOKUP(I11828,[1]Planilha1!$C:$C,[1]Planilha1!$B:$B)</f>
        <v>7204 - CD São Paulo</v>
      </c>
      <c r="K11828" t="str">
        <f>_xlfn.XLOOKUP(I11828,[1]Planilha1!$C:$C,[1]Planilha1!$D:$D)</f>
        <v>43.340.312/0010-48</v>
      </c>
      <c r="L11828" t="str">
        <f>_xlfn.XLOOKUP(B11828,[2]Projeto!$B:$B,[2]Projeto!$P:$P)</f>
        <v>Paga</v>
      </c>
      <c r="M11828" s="6">
        <v>701203</v>
      </c>
      <c r="N11828" s="6" t="s">
        <v>1125</v>
      </c>
      <c r="O11828" t="str">
        <f>_xlfn.XLOOKUP(N11828,[3]Planilha1!$N:$N,[3]Planilha1!$O:$O)</f>
        <v>FLAC</v>
      </c>
      <c r="P11828">
        <v>2026</v>
      </c>
      <c r="Q11828" s="2" t="s">
        <v>1233</v>
      </c>
    </row>
    <row r="11829" spans="1:17" ht="16.8" x14ac:dyDescent="0.3">
      <c r="A11829" t="str">
        <f t="shared" si="17"/>
        <v>Lactalis - 7000</v>
      </c>
      <c r="B11829" s="6">
        <v>4501169722</v>
      </c>
      <c r="C11829" s="6">
        <v>5272670</v>
      </c>
      <c r="D11829" s="6" t="s">
        <v>382</v>
      </c>
      <c r="E11829" s="6">
        <v>610105368</v>
      </c>
      <c r="F11829" s="6" t="s">
        <v>251</v>
      </c>
      <c r="G11829" s="12">
        <v>115.2</v>
      </c>
      <c r="H11829" s="12">
        <v>3.46</v>
      </c>
      <c r="I11829" s="6">
        <v>7204</v>
      </c>
      <c r="J11829" t="str">
        <f>_xlfn.XLOOKUP(I11829,[1]Planilha1!$C:$C,[1]Planilha1!$B:$B)</f>
        <v>7204 - CD São Paulo</v>
      </c>
      <c r="K11829" t="str">
        <f>_xlfn.XLOOKUP(I11829,[1]Planilha1!$C:$C,[1]Planilha1!$D:$D)</f>
        <v>43.340.312/0010-48</v>
      </c>
      <c r="L11829" t="str">
        <f>_xlfn.XLOOKUP(B11829,[2]Projeto!$B:$B,[2]Projeto!$P:$P)</f>
        <v>Paga</v>
      </c>
      <c r="M11829" s="6">
        <v>701203</v>
      </c>
      <c r="N11829" s="6" t="s">
        <v>1125</v>
      </c>
      <c r="O11829" t="str">
        <f>_xlfn.XLOOKUP(N11829,[3]Planilha1!$N:$N,[3]Planilha1!$O:$O)</f>
        <v>FLAC</v>
      </c>
      <c r="P11829">
        <v>2026</v>
      </c>
      <c r="Q11829" s="2" t="s">
        <v>1233</v>
      </c>
    </row>
    <row r="11830" spans="1:17" ht="16.8" x14ac:dyDescent="0.3">
      <c r="A11830" t="str">
        <f t="shared" si="17"/>
        <v>Lactalis - 7000</v>
      </c>
      <c r="B11830" s="6">
        <v>4501169722</v>
      </c>
      <c r="C11830" s="6">
        <v>5272670</v>
      </c>
      <c r="D11830" s="6" t="s">
        <v>382</v>
      </c>
      <c r="E11830" s="6">
        <v>600102463</v>
      </c>
      <c r="F11830" s="6" t="s">
        <v>92</v>
      </c>
      <c r="G11830" s="12">
        <v>171.12</v>
      </c>
      <c r="H11830" s="12">
        <v>5.13</v>
      </c>
      <c r="I11830" s="6">
        <v>7204</v>
      </c>
      <c r="J11830" t="str">
        <f>_xlfn.XLOOKUP(I11830,[1]Planilha1!$C:$C,[1]Planilha1!$B:$B)</f>
        <v>7204 - CD São Paulo</v>
      </c>
      <c r="K11830" t="str">
        <f>_xlfn.XLOOKUP(I11830,[1]Planilha1!$C:$C,[1]Planilha1!$D:$D)</f>
        <v>43.340.312/0010-48</v>
      </c>
      <c r="L11830" t="str">
        <f>_xlfn.XLOOKUP(B11830,[2]Projeto!$B:$B,[2]Projeto!$P:$P)</f>
        <v>Paga</v>
      </c>
      <c r="M11830" s="6">
        <v>701203</v>
      </c>
      <c r="N11830" s="6" t="s">
        <v>1125</v>
      </c>
      <c r="O11830" t="str">
        <f>_xlfn.XLOOKUP(N11830,[3]Planilha1!$N:$N,[3]Planilha1!$O:$O)</f>
        <v>FLAC</v>
      </c>
      <c r="P11830">
        <v>2026</v>
      </c>
      <c r="Q11830" s="2" t="s">
        <v>1233</v>
      </c>
    </row>
    <row r="11831" spans="1:17" ht="16.8" x14ac:dyDescent="0.3">
      <c r="A11831" t="str">
        <f t="shared" si="17"/>
        <v>Lactalis - 7000</v>
      </c>
      <c r="B11831" s="6">
        <v>4501169722</v>
      </c>
      <c r="C11831" s="6">
        <v>5272670</v>
      </c>
      <c r="D11831" s="6" t="s">
        <v>382</v>
      </c>
      <c r="E11831" s="6">
        <v>610138368</v>
      </c>
      <c r="F11831" s="6" t="s">
        <v>900</v>
      </c>
      <c r="G11831" s="12">
        <v>57.6</v>
      </c>
      <c r="H11831" s="12">
        <v>1.73</v>
      </c>
      <c r="I11831" s="6">
        <v>7204</v>
      </c>
      <c r="J11831" t="str">
        <f>_xlfn.XLOOKUP(I11831,[1]Planilha1!$C:$C,[1]Planilha1!$B:$B)</f>
        <v>7204 - CD São Paulo</v>
      </c>
      <c r="K11831" t="str">
        <f>_xlfn.XLOOKUP(I11831,[1]Planilha1!$C:$C,[1]Planilha1!$D:$D)</f>
        <v>43.340.312/0010-48</v>
      </c>
      <c r="L11831" t="str">
        <f>_xlfn.XLOOKUP(B11831,[2]Projeto!$B:$B,[2]Projeto!$P:$P)</f>
        <v>Paga</v>
      </c>
      <c r="M11831" s="6">
        <v>701203</v>
      </c>
      <c r="N11831" s="6" t="s">
        <v>1125</v>
      </c>
      <c r="O11831" t="str">
        <f>_xlfn.XLOOKUP(N11831,[3]Planilha1!$N:$N,[3]Planilha1!$O:$O)</f>
        <v>FLAC</v>
      </c>
      <c r="P11831">
        <v>2026</v>
      </c>
      <c r="Q11831" s="2" t="s">
        <v>1233</v>
      </c>
    </row>
    <row r="11832" spans="1:17" ht="16.8" x14ac:dyDescent="0.3">
      <c r="A11832" t="str">
        <f t="shared" si="17"/>
        <v>Lactalis - 7000</v>
      </c>
      <c r="B11832" s="6">
        <v>4501169722</v>
      </c>
      <c r="C11832" s="6">
        <v>5330471</v>
      </c>
      <c r="D11832" s="6" t="s">
        <v>515</v>
      </c>
      <c r="E11832" s="6">
        <v>540437436</v>
      </c>
      <c r="F11832" s="6" t="s">
        <v>298</v>
      </c>
      <c r="G11832" s="12">
        <v>971.52</v>
      </c>
      <c r="H11832" s="12">
        <v>29.15</v>
      </c>
      <c r="I11832" s="6">
        <v>7204</v>
      </c>
      <c r="J11832" t="str">
        <f>_xlfn.XLOOKUP(I11832,[1]Planilha1!$C:$C,[1]Planilha1!$B:$B)</f>
        <v>7204 - CD São Paulo</v>
      </c>
      <c r="K11832" t="str">
        <f>_xlfn.XLOOKUP(I11832,[1]Planilha1!$C:$C,[1]Planilha1!$D:$D)</f>
        <v>43.340.312/0010-48</v>
      </c>
      <c r="L11832" t="str">
        <f>_xlfn.XLOOKUP(B11832,[2]Projeto!$B:$B,[2]Projeto!$P:$P)</f>
        <v>Paga</v>
      </c>
      <c r="M11832" s="6">
        <v>701203</v>
      </c>
      <c r="N11832" s="6" t="s">
        <v>1125</v>
      </c>
      <c r="O11832" t="str">
        <f>_xlfn.XLOOKUP(N11832,[3]Planilha1!$N:$N,[3]Planilha1!$O:$O)</f>
        <v>FLAC</v>
      </c>
      <c r="P11832">
        <v>2026</v>
      </c>
      <c r="Q11832" s="2" t="s">
        <v>1233</v>
      </c>
    </row>
    <row r="11833" spans="1:17" ht="16.8" x14ac:dyDescent="0.3">
      <c r="A11833" t="str">
        <f t="shared" si="17"/>
        <v>Lactalis - 7000</v>
      </c>
      <c r="B11833" s="6">
        <v>4501169722</v>
      </c>
      <c r="C11833" s="6">
        <v>5358596</v>
      </c>
      <c r="D11833" s="6" t="s">
        <v>772</v>
      </c>
      <c r="E11833" s="6">
        <v>610110340</v>
      </c>
      <c r="F11833" s="6" t="s">
        <v>122</v>
      </c>
      <c r="G11833" s="12">
        <v>148.80000000000001</v>
      </c>
      <c r="H11833" s="12">
        <v>4.46</v>
      </c>
      <c r="I11833" s="6">
        <v>7204</v>
      </c>
      <c r="J11833" t="str">
        <f>_xlfn.XLOOKUP(I11833,[1]Planilha1!$C:$C,[1]Planilha1!$B:$B)</f>
        <v>7204 - CD São Paulo</v>
      </c>
      <c r="K11833" t="str">
        <f>_xlfn.XLOOKUP(I11833,[1]Planilha1!$C:$C,[1]Planilha1!$D:$D)</f>
        <v>43.340.312/0010-48</v>
      </c>
      <c r="L11833" t="str">
        <f>_xlfn.XLOOKUP(B11833,[2]Projeto!$B:$B,[2]Projeto!$P:$P)</f>
        <v>Paga</v>
      </c>
      <c r="M11833" s="6">
        <v>701203</v>
      </c>
      <c r="N11833" s="6" t="s">
        <v>1125</v>
      </c>
      <c r="O11833" t="str">
        <f>_xlfn.XLOOKUP(N11833,[3]Planilha1!$N:$N,[3]Planilha1!$O:$O)</f>
        <v>FLAC</v>
      </c>
      <c r="P11833">
        <v>2026</v>
      </c>
      <c r="Q11833" s="2" t="s">
        <v>1233</v>
      </c>
    </row>
    <row r="11834" spans="1:17" ht="16.8" x14ac:dyDescent="0.3">
      <c r="A11834" t="str">
        <f t="shared" si="17"/>
        <v>Lactalis - 7000</v>
      </c>
      <c r="B11834" s="6">
        <v>4501169722</v>
      </c>
      <c r="C11834" s="6">
        <v>5358596</v>
      </c>
      <c r="D11834" s="6" t="s">
        <v>772</v>
      </c>
      <c r="E11834" s="6">
        <v>610103477</v>
      </c>
      <c r="F11834" s="6" t="s">
        <v>859</v>
      </c>
      <c r="G11834" s="12">
        <v>173.6</v>
      </c>
      <c r="H11834" s="12">
        <v>5.21</v>
      </c>
      <c r="I11834" s="6">
        <v>7204</v>
      </c>
      <c r="J11834" t="str">
        <f>_xlfn.XLOOKUP(I11834,[1]Planilha1!$C:$C,[1]Planilha1!$B:$B)</f>
        <v>7204 - CD São Paulo</v>
      </c>
      <c r="K11834" t="str">
        <f>_xlfn.XLOOKUP(I11834,[1]Planilha1!$C:$C,[1]Planilha1!$D:$D)</f>
        <v>43.340.312/0010-48</v>
      </c>
      <c r="L11834" t="str">
        <f>_xlfn.XLOOKUP(B11834,[2]Projeto!$B:$B,[2]Projeto!$P:$P)</f>
        <v>Paga</v>
      </c>
      <c r="M11834" s="6">
        <v>701203</v>
      </c>
      <c r="N11834" s="6" t="s">
        <v>1125</v>
      </c>
      <c r="O11834" t="str">
        <f>_xlfn.XLOOKUP(N11834,[3]Planilha1!$N:$N,[3]Planilha1!$O:$O)</f>
        <v>FLAC</v>
      </c>
      <c r="P11834">
        <v>2026</v>
      </c>
      <c r="Q11834" s="2" t="s">
        <v>1233</v>
      </c>
    </row>
    <row r="11835" spans="1:17" ht="16.8" x14ac:dyDescent="0.3">
      <c r="A11835" t="str">
        <f t="shared" si="17"/>
        <v>Lactalis - 7000</v>
      </c>
      <c r="B11835" s="6">
        <v>4501169722</v>
      </c>
      <c r="C11835" s="6">
        <v>5358596</v>
      </c>
      <c r="D11835" s="6" t="s">
        <v>772</v>
      </c>
      <c r="E11835" s="6">
        <v>610101477</v>
      </c>
      <c r="F11835" s="6" t="s">
        <v>855</v>
      </c>
      <c r="G11835" s="12">
        <v>86.8</v>
      </c>
      <c r="H11835" s="12">
        <v>2.6</v>
      </c>
      <c r="I11835" s="6">
        <v>7204</v>
      </c>
      <c r="J11835" t="str">
        <f>_xlfn.XLOOKUP(I11835,[1]Planilha1!$C:$C,[1]Planilha1!$B:$B)</f>
        <v>7204 - CD São Paulo</v>
      </c>
      <c r="K11835" t="str">
        <f>_xlfn.XLOOKUP(I11835,[1]Planilha1!$C:$C,[1]Planilha1!$D:$D)</f>
        <v>43.340.312/0010-48</v>
      </c>
      <c r="L11835" t="str">
        <f>_xlfn.XLOOKUP(B11835,[2]Projeto!$B:$B,[2]Projeto!$P:$P)</f>
        <v>Paga</v>
      </c>
      <c r="M11835" s="6">
        <v>701203</v>
      </c>
      <c r="N11835" s="6" t="s">
        <v>1125</v>
      </c>
      <c r="O11835" t="str">
        <f>_xlfn.XLOOKUP(N11835,[3]Planilha1!$N:$N,[3]Planilha1!$O:$O)</f>
        <v>FLAC</v>
      </c>
      <c r="P11835">
        <v>2026</v>
      </c>
      <c r="Q11835" s="2" t="s">
        <v>1233</v>
      </c>
    </row>
    <row r="11836" spans="1:17" ht="16.8" x14ac:dyDescent="0.3">
      <c r="A11836" t="str">
        <f t="shared" si="17"/>
        <v>Lactalis - 7000</v>
      </c>
      <c r="B11836" s="6">
        <v>4501169722</v>
      </c>
      <c r="C11836" s="6">
        <v>5358596</v>
      </c>
      <c r="D11836" s="6" t="s">
        <v>772</v>
      </c>
      <c r="E11836" s="6">
        <v>610100477</v>
      </c>
      <c r="F11836" s="6" t="s">
        <v>103</v>
      </c>
      <c r="G11836" s="12">
        <v>173.6</v>
      </c>
      <c r="H11836" s="12">
        <v>5.21</v>
      </c>
      <c r="I11836" s="6">
        <v>7204</v>
      </c>
      <c r="J11836" t="str">
        <f>_xlfn.XLOOKUP(I11836,[1]Planilha1!$C:$C,[1]Planilha1!$B:$B)</f>
        <v>7204 - CD São Paulo</v>
      </c>
      <c r="K11836" t="str">
        <f>_xlfn.XLOOKUP(I11836,[1]Planilha1!$C:$C,[1]Planilha1!$D:$D)</f>
        <v>43.340.312/0010-48</v>
      </c>
      <c r="L11836" t="str">
        <f>_xlfn.XLOOKUP(B11836,[2]Projeto!$B:$B,[2]Projeto!$P:$P)</f>
        <v>Paga</v>
      </c>
      <c r="M11836" s="6">
        <v>701203</v>
      </c>
      <c r="N11836" s="6" t="s">
        <v>1125</v>
      </c>
      <c r="O11836" t="str">
        <f>_xlfn.XLOOKUP(N11836,[3]Planilha1!$N:$N,[3]Planilha1!$O:$O)</f>
        <v>FLAC</v>
      </c>
      <c r="P11836">
        <v>2026</v>
      </c>
      <c r="Q11836" s="2" t="s">
        <v>1233</v>
      </c>
    </row>
    <row r="11837" spans="1:17" ht="16.8" x14ac:dyDescent="0.3">
      <c r="A11837" t="str">
        <f t="shared" si="17"/>
        <v>Lactalis - 7000</v>
      </c>
      <c r="B11837" s="6">
        <v>4501169722</v>
      </c>
      <c r="C11837" s="6">
        <v>5361702</v>
      </c>
      <c r="D11837" s="6" t="s">
        <v>786</v>
      </c>
      <c r="E11837" s="6">
        <v>610503349</v>
      </c>
      <c r="F11837" s="6" t="s">
        <v>238</v>
      </c>
      <c r="G11837" s="12">
        <v>354.65</v>
      </c>
      <c r="H11837" s="12">
        <v>10.64</v>
      </c>
      <c r="I11837" s="6">
        <v>7204</v>
      </c>
      <c r="J11837" t="str">
        <f>_xlfn.XLOOKUP(I11837,[1]Planilha1!$C:$C,[1]Planilha1!$B:$B)</f>
        <v>7204 - CD São Paulo</v>
      </c>
      <c r="K11837" t="str">
        <f>_xlfn.XLOOKUP(I11837,[1]Planilha1!$C:$C,[1]Planilha1!$D:$D)</f>
        <v>43.340.312/0010-48</v>
      </c>
      <c r="L11837" t="str">
        <f>_xlfn.XLOOKUP(B11837,[2]Projeto!$B:$B,[2]Projeto!$P:$P)</f>
        <v>Paga</v>
      </c>
      <c r="M11837" s="6">
        <v>701203</v>
      </c>
      <c r="N11837" s="6" t="s">
        <v>1125</v>
      </c>
      <c r="O11837" t="str">
        <f>_xlfn.XLOOKUP(N11837,[3]Planilha1!$N:$N,[3]Planilha1!$O:$O)</f>
        <v>FLAC</v>
      </c>
      <c r="P11837">
        <v>2026</v>
      </c>
      <c r="Q11837" s="2" t="s">
        <v>1233</v>
      </c>
    </row>
    <row r="11838" spans="1:17" ht="16.8" x14ac:dyDescent="0.3">
      <c r="A11838" t="str">
        <f t="shared" si="17"/>
        <v>Lactalis - 7000</v>
      </c>
      <c r="B11838" s="6">
        <v>4501169722</v>
      </c>
      <c r="C11838" s="6">
        <v>5363097</v>
      </c>
      <c r="D11838" s="6" t="s">
        <v>764</v>
      </c>
      <c r="E11838" s="6">
        <v>610512360</v>
      </c>
      <c r="F11838" s="6" t="s">
        <v>136</v>
      </c>
      <c r="G11838" s="12">
        <v>282.54000000000002</v>
      </c>
      <c r="H11838" s="12">
        <v>8.48</v>
      </c>
      <c r="I11838" s="6">
        <v>7204</v>
      </c>
      <c r="J11838" t="str">
        <f>_xlfn.XLOOKUP(I11838,[1]Planilha1!$C:$C,[1]Planilha1!$B:$B)</f>
        <v>7204 - CD São Paulo</v>
      </c>
      <c r="K11838" t="str">
        <f>_xlfn.XLOOKUP(I11838,[1]Planilha1!$C:$C,[1]Planilha1!$D:$D)</f>
        <v>43.340.312/0010-48</v>
      </c>
      <c r="L11838" t="str">
        <f>_xlfn.XLOOKUP(B11838,[2]Projeto!$B:$B,[2]Projeto!$P:$P)</f>
        <v>Paga</v>
      </c>
      <c r="M11838" s="6">
        <v>701203</v>
      </c>
      <c r="N11838" s="6" t="s">
        <v>1125</v>
      </c>
      <c r="O11838" t="str">
        <f>_xlfn.XLOOKUP(N11838,[3]Planilha1!$N:$N,[3]Planilha1!$O:$O)</f>
        <v>FLAC</v>
      </c>
      <c r="P11838">
        <v>2026</v>
      </c>
      <c r="Q11838" s="2" t="s">
        <v>1233</v>
      </c>
    </row>
    <row r="11839" spans="1:17" ht="16.8" x14ac:dyDescent="0.3">
      <c r="A11839" t="str">
        <f t="shared" si="17"/>
        <v>Lactalis - 7000</v>
      </c>
      <c r="B11839" s="6">
        <v>4501169722</v>
      </c>
      <c r="C11839" s="6">
        <v>5363097</v>
      </c>
      <c r="D11839" s="6" t="s">
        <v>764</v>
      </c>
      <c r="E11839" s="6">
        <v>610402075</v>
      </c>
      <c r="F11839" s="6" t="s">
        <v>1234</v>
      </c>
      <c r="G11839" s="11">
        <v>1225.5</v>
      </c>
      <c r="H11839" s="12">
        <v>36.770000000000003</v>
      </c>
      <c r="I11839" s="6">
        <v>7204</v>
      </c>
      <c r="J11839" t="str">
        <f>_xlfn.XLOOKUP(I11839,[1]Planilha1!$C:$C,[1]Planilha1!$B:$B)</f>
        <v>7204 - CD São Paulo</v>
      </c>
      <c r="K11839" t="str">
        <f>_xlfn.XLOOKUP(I11839,[1]Planilha1!$C:$C,[1]Planilha1!$D:$D)</f>
        <v>43.340.312/0010-48</v>
      </c>
      <c r="L11839" t="str">
        <f>_xlfn.XLOOKUP(B11839,[2]Projeto!$B:$B,[2]Projeto!$P:$P)</f>
        <v>Paga</v>
      </c>
      <c r="M11839" s="6">
        <v>701203</v>
      </c>
      <c r="N11839" s="6" t="s">
        <v>1125</v>
      </c>
      <c r="O11839" t="str">
        <f>_xlfn.XLOOKUP(N11839,[3]Planilha1!$N:$N,[3]Planilha1!$O:$O)</f>
        <v>FLAC</v>
      </c>
      <c r="P11839">
        <v>2026</v>
      </c>
      <c r="Q11839" s="2" t="s">
        <v>1233</v>
      </c>
    </row>
    <row r="11840" spans="1:17" ht="16.8" x14ac:dyDescent="0.3">
      <c r="A11840" t="str">
        <f t="shared" si="17"/>
        <v>Lactalis - 7000</v>
      </c>
      <c r="B11840" s="6">
        <v>4501169654</v>
      </c>
      <c r="C11840" s="6">
        <v>5366017</v>
      </c>
      <c r="D11840" s="6" t="s">
        <v>987</v>
      </c>
      <c r="E11840" s="6">
        <v>610405337</v>
      </c>
      <c r="F11840" s="6" t="s">
        <v>76</v>
      </c>
      <c r="G11840" s="12">
        <v>96</v>
      </c>
      <c r="H11840" s="12">
        <v>2.88</v>
      </c>
      <c r="I11840" s="6">
        <v>7406</v>
      </c>
      <c r="J11840" t="str">
        <f>_xlfn.XLOOKUP(I11840,[1]Planilha1!$C:$C,[1]Planilha1!$B:$B)</f>
        <v>7406 - TSPF - Louveira</v>
      </c>
      <c r="K11840" t="str">
        <f>_xlfn.XLOOKUP(I11840,[1]Planilha1!$C:$C,[1]Planilha1!$D:$D)</f>
        <v>43.340.312/0023-62</v>
      </c>
      <c r="L11840" t="str">
        <f>_xlfn.XLOOKUP(B11840,[2]Projeto!$B:$B,[2]Projeto!$P:$P)</f>
        <v>Paga</v>
      </c>
      <c r="M11840" s="6">
        <v>701203</v>
      </c>
      <c r="N11840" s="6" t="s">
        <v>1125</v>
      </c>
      <c r="O11840" t="str">
        <f>_xlfn.XLOOKUP(N11840,[3]Planilha1!$N:$N,[3]Planilha1!$O:$O)</f>
        <v>FLAC</v>
      </c>
      <c r="P11840">
        <v>2026</v>
      </c>
      <c r="Q11840" s="2" t="s">
        <v>1233</v>
      </c>
    </row>
    <row r="11841" spans="1:17" ht="16.8" x14ac:dyDescent="0.3">
      <c r="A11841" t="str">
        <f t="shared" si="17"/>
        <v>Lactalis - 7000</v>
      </c>
      <c r="B11841" s="6">
        <v>4501169654</v>
      </c>
      <c r="C11841" s="6">
        <v>5366017</v>
      </c>
      <c r="D11841" s="6" t="s">
        <v>987</v>
      </c>
      <c r="E11841" s="6">
        <v>610402075</v>
      </c>
      <c r="F11841" s="6" t="s">
        <v>1234</v>
      </c>
      <c r="G11841" s="12">
        <v>649.35</v>
      </c>
      <c r="H11841" s="12">
        <v>19.48</v>
      </c>
      <c r="I11841" s="6">
        <v>7406</v>
      </c>
      <c r="J11841" t="str">
        <f>_xlfn.XLOOKUP(I11841,[1]Planilha1!$C:$C,[1]Planilha1!$B:$B)</f>
        <v>7406 - TSPF - Louveira</v>
      </c>
      <c r="K11841" t="str">
        <f>_xlfn.XLOOKUP(I11841,[1]Planilha1!$C:$C,[1]Planilha1!$D:$D)</f>
        <v>43.340.312/0023-62</v>
      </c>
      <c r="L11841" t="str">
        <f>_xlfn.XLOOKUP(B11841,[2]Projeto!$B:$B,[2]Projeto!$P:$P)</f>
        <v>Paga</v>
      </c>
      <c r="M11841" s="6">
        <v>701203</v>
      </c>
      <c r="N11841" s="6" t="s">
        <v>1125</v>
      </c>
      <c r="O11841" t="str">
        <f>_xlfn.XLOOKUP(N11841,[3]Planilha1!$N:$N,[3]Planilha1!$O:$O)</f>
        <v>FLAC</v>
      </c>
      <c r="P11841">
        <v>2026</v>
      </c>
      <c r="Q11841" s="2" t="s">
        <v>1233</v>
      </c>
    </row>
    <row r="11842" spans="1:17" ht="16.8" x14ac:dyDescent="0.3">
      <c r="A11842" t="str">
        <f t="shared" si="17"/>
        <v>Lactalis - 7000</v>
      </c>
      <c r="B11842" s="6">
        <v>4501169722</v>
      </c>
      <c r="C11842" s="6">
        <v>5273892</v>
      </c>
      <c r="D11842" s="6" t="s">
        <v>181</v>
      </c>
      <c r="E11842" s="6">
        <v>610100477</v>
      </c>
      <c r="F11842" s="6" t="s">
        <v>103</v>
      </c>
      <c r="G11842" s="12">
        <v>-434</v>
      </c>
      <c r="H11842" s="12">
        <v>-13.02</v>
      </c>
      <c r="I11842" s="6">
        <v>7204</v>
      </c>
      <c r="J11842" t="str">
        <f>_xlfn.XLOOKUP(I11842,[1]Planilha1!$C:$C,[1]Planilha1!$B:$B)</f>
        <v>7204 - CD São Paulo</v>
      </c>
      <c r="K11842" t="str">
        <f>_xlfn.XLOOKUP(I11842,[1]Planilha1!$C:$C,[1]Planilha1!$D:$D)</f>
        <v>43.340.312/0010-48</v>
      </c>
      <c r="L11842" t="str">
        <f>_xlfn.XLOOKUP(B11842,[2]Projeto!$B:$B,[2]Projeto!$P:$P)</f>
        <v>Paga</v>
      </c>
      <c r="M11842" s="6">
        <v>701203</v>
      </c>
      <c r="N11842" s="6" t="s">
        <v>1125</v>
      </c>
      <c r="O11842" t="str">
        <f>_xlfn.XLOOKUP(N11842,[3]Planilha1!$N:$N,[3]Planilha1!$O:$O)</f>
        <v>FLAC</v>
      </c>
      <c r="P11842">
        <v>2026</v>
      </c>
      <c r="Q11842" s="2" t="s">
        <v>1233</v>
      </c>
    </row>
    <row r="11843" spans="1:17" ht="16.8" x14ac:dyDescent="0.3">
      <c r="A11843" t="str">
        <f t="shared" si="17"/>
        <v>Lactalis - 7000</v>
      </c>
      <c r="B11843" s="6">
        <v>4501169722</v>
      </c>
      <c r="C11843" s="6">
        <v>5278512</v>
      </c>
      <c r="D11843" s="6" t="s">
        <v>1219</v>
      </c>
      <c r="E11843" s="6">
        <v>610100368</v>
      </c>
      <c r="F11843" s="6" t="s">
        <v>119</v>
      </c>
      <c r="G11843" s="12">
        <v>61.44</v>
      </c>
      <c r="H11843" s="12">
        <v>1.84</v>
      </c>
      <c r="I11843" s="6">
        <v>7204</v>
      </c>
      <c r="J11843" t="str">
        <f>_xlfn.XLOOKUP(I11843,[1]Planilha1!$C:$C,[1]Planilha1!$B:$B)</f>
        <v>7204 - CD São Paulo</v>
      </c>
      <c r="K11843" t="str">
        <f>_xlfn.XLOOKUP(I11843,[1]Planilha1!$C:$C,[1]Planilha1!$D:$D)</f>
        <v>43.340.312/0010-48</v>
      </c>
      <c r="L11843" t="str">
        <f>_xlfn.XLOOKUP(B11843,[2]Projeto!$B:$B,[2]Projeto!$P:$P)</f>
        <v>Paga</v>
      </c>
      <c r="M11843" s="6">
        <v>701203</v>
      </c>
      <c r="N11843" s="6" t="s">
        <v>1125</v>
      </c>
      <c r="O11843" t="str">
        <f>_xlfn.XLOOKUP(N11843,[3]Planilha1!$N:$N,[3]Planilha1!$O:$O)</f>
        <v>FLAC</v>
      </c>
      <c r="P11843">
        <v>2026</v>
      </c>
      <c r="Q11843" s="2" t="s">
        <v>1233</v>
      </c>
    </row>
    <row r="11844" spans="1:17" ht="16.8" x14ac:dyDescent="0.3">
      <c r="A11844" t="str">
        <f t="shared" si="17"/>
        <v>Lactalis - 7000</v>
      </c>
      <c r="B11844" s="6">
        <v>4501169722</v>
      </c>
      <c r="C11844" s="6">
        <v>5278512</v>
      </c>
      <c r="D11844" s="6" t="s">
        <v>1219</v>
      </c>
      <c r="E11844" s="6">
        <v>540437433</v>
      </c>
      <c r="F11844" s="6" t="s">
        <v>167</v>
      </c>
      <c r="G11844" s="12">
        <v>239.64</v>
      </c>
      <c r="H11844" s="12">
        <v>7.19</v>
      </c>
      <c r="I11844" s="6">
        <v>7204</v>
      </c>
      <c r="J11844" t="str">
        <f>_xlfn.XLOOKUP(I11844,[1]Planilha1!$C:$C,[1]Planilha1!$B:$B)</f>
        <v>7204 - CD São Paulo</v>
      </c>
      <c r="K11844" t="str">
        <f>_xlfn.XLOOKUP(I11844,[1]Planilha1!$C:$C,[1]Planilha1!$D:$D)</f>
        <v>43.340.312/0010-48</v>
      </c>
      <c r="L11844" t="str">
        <f>_xlfn.XLOOKUP(B11844,[2]Projeto!$B:$B,[2]Projeto!$P:$P)</f>
        <v>Paga</v>
      </c>
      <c r="M11844" s="6">
        <v>701203</v>
      </c>
      <c r="N11844" s="6" t="s">
        <v>1125</v>
      </c>
      <c r="O11844" t="str">
        <f>_xlfn.XLOOKUP(N11844,[3]Planilha1!$N:$N,[3]Planilha1!$O:$O)</f>
        <v>FLAC</v>
      </c>
      <c r="P11844">
        <v>2026</v>
      </c>
      <c r="Q11844" s="2" t="s">
        <v>1233</v>
      </c>
    </row>
    <row r="11845" spans="1:17" ht="16.8" x14ac:dyDescent="0.3">
      <c r="A11845" t="str">
        <f t="shared" si="17"/>
        <v>Lactalis - 7000</v>
      </c>
      <c r="B11845" s="6">
        <v>4501169722</v>
      </c>
      <c r="C11845" s="6">
        <v>5278512</v>
      </c>
      <c r="D11845" s="6" t="s">
        <v>1219</v>
      </c>
      <c r="E11845" s="6">
        <v>610102368</v>
      </c>
      <c r="F11845" s="6" t="s">
        <v>88</v>
      </c>
      <c r="G11845" s="12">
        <v>122.88</v>
      </c>
      <c r="H11845" s="12">
        <v>3.69</v>
      </c>
      <c r="I11845" s="6">
        <v>7204</v>
      </c>
      <c r="J11845" t="str">
        <f>_xlfn.XLOOKUP(I11845,[1]Planilha1!$C:$C,[1]Planilha1!$B:$B)</f>
        <v>7204 - CD São Paulo</v>
      </c>
      <c r="K11845" t="str">
        <f>_xlfn.XLOOKUP(I11845,[1]Planilha1!$C:$C,[1]Planilha1!$D:$D)</f>
        <v>43.340.312/0010-48</v>
      </c>
      <c r="L11845" t="str">
        <f>_xlfn.XLOOKUP(B11845,[2]Projeto!$B:$B,[2]Projeto!$P:$P)</f>
        <v>Paga</v>
      </c>
      <c r="M11845" s="6">
        <v>701203</v>
      </c>
      <c r="N11845" s="6" t="s">
        <v>1125</v>
      </c>
      <c r="O11845" t="str">
        <f>_xlfn.XLOOKUP(N11845,[3]Planilha1!$N:$N,[3]Planilha1!$O:$O)</f>
        <v>FLAC</v>
      </c>
      <c r="P11845">
        <v>2026</v>
      </c>
      <c r="Q11845" s="2" t="s">
        <v>1233</v>
      </c>
    </row>
    <row r="11846" spans="1:17" ht="16.8" x14ac:dyDescent="0.3">
      <c r="A11846" t="str">
        <f t="shared" si="17"/>
        <v>Lactalis - 7000</v>
      </c>
      <c r="B11846" s="6">
        <v>4501169722</v>
      </c>
      <c r="C11846" s="6">
        <v>5278512</v>
      </c>
      <c r="D11846" s="6" t="s">
        <v>1219</v>
      </c>
      <c r="E11846" s="6">
        <v>540437436</v>
      </c>
      <c r="F11846" s="6" t="s">
        <v>298</v>
      </c>
      <c r="G11846" s="12">
        <v>239.64</v>
      </c>
      <c r="H11846" s="12">
        <v>7.19</v>
      </c>
      <c r="I11846" s="6">
        <v>7204</v>
      </c>
      <c r="J11846" t="str">
        <f>_xlfn.XLOOKUP(I11846,[1]Planilha1!$C:$C,[1]Planilha1!$B:$B)</f>
        <v>7204 - CD São Paulo</v>
      </c>
      <c r="K11846" t="str">
        <f>_xlfn.XLOOKUP(I11846,[1]Planilha1!$C:$C,[1]Planilha1!$D:$D)</f>
        <v>43.340.312/0010-48</v>
      </c>
      <c r="L11846" t="str">
        <f>_xlfn.XLOOKUP(B11846,[2]Projeto!$B:$B,[2]Projeto!$P:$P)</f>
        <v>Paga</v>
      </c>
      <c r="M11846" s="6">
        <v>701203</v>
      </c>
      <c r="N11846" s="6" t="s">
        <v>1125</v>
      </c>
      <c r="O11846" t="str">
        <f>_xlfn.XLOOKUP(N11846,[3]Planilha1!$N:$N,[3]Planilha1!$O:$O)</f>
        <v>FLAC</v>
      </c>
      <c r="P11846">
        <v>2026</v>
      </c>
      <c r="Q11846" s="2" t="s">
        <v>1233</v>
      </c>
    </row>
    <row r="11847" spans="1:17" ht="16.8" x14ac:dyDescent="0.3">
      <c r="A11847" t="str">
        <f t="shared" si="17"/>
        <v>Lactalis - 7000</v>
      </c>
      <c r="B11847" s="6">
        <v>4501169722</v>
      </c>
      <c r="C11847" s="6">
        <v>5264441</v>
      </c>
      <c r="D11847" s="6" t="s">
        <v>846</v>
      </c>
      <c r="E11847" s="6">
        <v>610311424</v>
      </c>
      <c r="F11847" s="6" t="s">
        <v>1188</v>
      </c>
      <c r="G11847" s="12">
        <v>734.16</v>
      </c>
      <c r="H11847" s="12">
        <v>22.02</v>
      </c>
      <c r="I11847" s="6">
        <v>7204</v>
      </c>
      <c r="J11847" t="str">
        <f>_xlfn.XLOOKUP(I11847,[1]Planilha1!$C:$C,[1]Planilha1!$B:$B)</f>
        <v>7204 - CD São Paulo</v>
      </c>
      <c r="K11847" t="str">
        <f>_xlfn.XLOOKUP(I11847,[1]Planilha1!$C:$C,[1]Planilha1!$D:$D)</f>
        <v>43.340.312/0010-48</v>
      </c>
      <c r="L11847" t="str">
        <f>_xlfn.XLOOKUP(B11847,[2]Projeto!$B:$B,[2]Projeto!$P:$P)</f>
        <v>Paga</v>
      </c>
      <c r="M11847" s="6">
        <v>701203</v>
      </c>
      <c r="N11847" s="6" t="s">
        <v>1125</v>
      </c>
      <c r="O11847" t="str">
        <f>_xlfn.XLOOKUP(N11847,[3]Planilha1!$N:$N,[3]Planilha1!$O:$O)</f>
        <v>FLAC</v>
      </c>
      <c r="P11847">
        <v>2026</v>
      </c>
      <c r="Q11847" s="2" t="s">
        <v>1233</v>
      </c>
    </row>
    <row r="11848" spans="1:17" ht="16.8" x14ac:dyDescent="0.3">
      <c r="A11848" t="str">
        <f t="shared" si="17"/>
        <v>Lactalis - 7000</v>
      </c>
      <c r="B11848" s="6">
        <v>4501169722</v>
      </c>
      <c r="C11848" s="6">
        <v>5261586</v>
      </c>
      <c r="D11848" s="6" t="s">
        <v>552</v>
      </c>
      <c r="E11848" s="6">
        <v>610402075</v>
      </c>
      <c r="F11848" s="6" t="s">
        <v>1234</v>
      </c>
      <c r="G11848" s="11">
        <v>3246.75</v>
      </c>
      <c r="H11848" s="12">
        <v>97.4</v>
      </c>
      <c r="I11848" s="6">
        <v>7204</v>
      </c>
      <c r="J11848" t="str">
        <f>_xlfn.XLOOKUP(I11848,[1]Planilha1!$C:$C,[1]Planilha1!$B:$B)</f>
        <v>7204 - CD São Paulo</v>
      </c>
      <c r="K11848" t="str">
        <f>_xlfn.XLOOKUP(I11848,[1]Planilha1!$C:$C,[1]Planilha1!$D:$D)</f>
        <v>43.340.312/0010-48</v>
      </c>
      <c r="L11848" t="str">
        <f>_xlfn.XLOOKUP(B11848,[2]Projeto!$B:$B,[2]Projeto!$P:$P)</f>
        <v>Paga</v>
      </c>
      <c r="M11848" s="6">
        <v>701203</v>
      </c>
      <c r="N11848" s="6" t="s">
        <v>1125</v>
      </c>
      <c r="O11848" t="str">
        <f>_xlfn.XLOOKUP(N11848,[3]Planilha1!$N:$N,[3]Planilha1!$O:$O)</f>
        <v>FLAC</v>
      </c>
      <c r="P11848">
        <v>2026</v>
      </c>
      <c r="Q11848" s="2" t="s">
        <v>1233</v>
      </c>
    </row>
    <row r="11849" spans="1:17" ht="16.8" x14ac:dyDescent="0.3">
      <c r="A11849" t="str">
        <f t="shared" si="17"/>
        <v>Lactalis - 7000</v>
      </c>
      <c r="B11849" s="6">
        <v>4501169722</v>
      </c>
      <c r="C11849" s="6">
        <v>5359323</v>
      </c>
      <c r="D11849" s="6" t="s">
        <v>314</v>
      </c>
      <c r="E11849" s="6">
        <v>610402075</v>
      </c>
      <c r="F11849" s="6" t="s">
        <v>1234</v>
      </c>
      <c r="G11849" s="12">
        <v>408.5</v>
      </c>
      <c r="H11849" s="12">
        <v>12.26</v>
      </c>
      <c r="I11849" s="6">
        <v>7204</v>
      </c>
      <c r="J11849" t="str">
        <f>_xlfn.XLOOKUP(I11849,[1]Planilha1!$C:$C,[1]Planilha1!$B:$B)</f>
        <v>7204 - CD São Paulo</v>
      </c>
      <c r="K11849" t="str">
        <f>_xlfn.XLOOKUP(I11849,[1]Planilha1!$C:$C,[1]Planilha1!$D:$D)</f>
        <v>43.340.312/0010-48</v>
      </c>
      <c r="L11849" t="str">
        <f>_xlfn.XLOOKUP(B11849,[2]Projeto!$B:$B,[2]Projeto!$P:$P)</f>
        <v>Paga</v>
      </c>
      <c r="M11849" s="6">
        <v>701203</v>
      </c>
      <c r="N11849" s="6" t="s">
        <v>1125</v>
      </c>
      <c r="O11849" t="str">
        <f>_xlfn.XLOOKUP(N11849,[3]Planilha1!$N:$N,[3]Planilha1!$O:$O)</f>
        <v>FLAC</v>
      </c>
      <c r="P11849">
        <v>2026</v>
      </c>
      <c r="Q11849" s="2" t="s">
        <v>1233</v>
      </c>
    </row>
    <row r="11850" spans="1:17" ht="16.8" x14ac:dyDescent="0.3">
      <c r="A11850" t="str">
        <f t="shared" si="17"/>
        <v>Lactalis - 7000</v>
      </c>
      <c r="B11850" s="6">
        <v>4501169722</v>
      </c>
      <c r="C11850" s="6">
        <v>5359323</v>
      </c>
      <c r="D11850" s="6" t="s">
        <v>314</v>
      </c>
      <c r="E11850" s="6">
        <v>540425376</v>
      </c>
      <c r="F11850" s="6" t="s">
        <v>175</v>
      </c>
      <c r="G11850" s="12">
        <v>325.08</v>
      </c>
      <c r="H11850" s="12">
        <v>9.75</v>
      </c>
      <c r="I11850" s="6">
        <v>7204</v>
      </c>
      <c r="J11850" t="str">
        <f>_xlfn.XLOOKUP(I11850,[1]Planilha1!$C:$C,[1]Planilha1!$B:$B)</f>
        <v>7204 - CD São Paulo</v>
      </c>
      <c r="K11850" t="str">
        <f>_xlfn.XLOOKUP(I11850,[1]Planilha1!$C:$C,[1]Planilha1!$D:$D)</f>
        <v>43.340.312/0010-48</v>
      </c>
      <c r="L11850" t="str">
        <f>_xlfn.XLOOKUP(B11850,[2]Projeto!$B:$B,[2]Projeto!$P:$P)</f>
        <v>Paga</v>
      </c>
      <c r="M11850" s="6">
        <v>701203</v>
      </c>
      <c r="N11850" s="6" t="s">
        <v>1125</v>
      </c>
      <c r="O11850" t="str">
        <f>_xlfn.XLOOKUP(N11850,[3]Planilha1!$N:$N,[3]Planilha1!$O:$O)</f>
        <v>FLAC</v>
      </c>
      <c r="P11850">
        <v>2026</v>
      </c>
      <c r="Q11850" s="2" t="s">
        <v>1233</v>
      </c>
    </row>
    <row r="11851" spans="1:17" ht="16.8" x14ac:dyDescent="0.3">
      <c r="A11851" t="str">
        <f t="shared" si="17"/>
        <v>Lactalis - 7000</v>
      </c>
      <c r="B11851" s="6">
        <v>4501169722</v>
      </c>
      <c r="C11851" s="6">
        <v>5034557</v>
      </c>
      <c r="D11851" s="6" t="s">
        <v>197</v>
      </c>
      <c r="E11851" s="6">
        <v>630300101</v>
      </c>
      <c r="F11851" s="6" t="s">
        <v>321</v>
      </c>
      <c r="G11851" s="12">
        <v>349</v>
      </c>
      <c r="H11851" s="12">
        <v>10.47</v>
      </c>
      <c r="I11851" s="6">
        <v>7204</v>
      </c>
      <c r="J11851" t="str">
        <f>_xlfn.XLOOKUP(I11851,[1]Planilha1!$C:$C,[1]Planilha1!$B:$B)</f>
        <v>7204 - CD São Paulo</v>
      </c>
      <c r="K11851" t="str">
        <f>_xlfn.XLOOKUP(I11851,[1]Planilha1!$C:$C,[1]Planilha1!$D:$D)</f>
        <v>43.340.312/0010-48</v>
      </c>
      <c r="L11851" t="str">
        <f>_xlfn.XLOOKUP(B11851,[2]Projeto!$B:$B,[2]Projeto!$P:$P)</f>
        <v>Paga</v>
      </c>
      <c r="M11851" s="6">
        <v>701203</v>
      </c>
      <c r="N11851" s="6" t="s">
        <v>1125</v>
      </c>
      <c r="O11851" t="str">
        <f>_xlfn.XLOOKUP(N11851,[3]Planilha1!$N:$N,[3]Planilha1!$O:$O)</f>
        <v>FLAC</v>
      </c>
      <c r="P11851">
        <v>2026</v>
      </c>
      <c r="Q11851" s="2" t="s">
        <v>1233</v>
      </c>
    </row>
    <row r="11852" spans="1:17" ht="16.8" x14ac:dyDescent="0.3">
      <c r="A11852" t="str">
        <f t="shared" si="17"/>
        <v>Lactalis - 7000</v>
      </c>
      <c r="B11852" s="6">
        <v>4501169722</v>
      </c>
      <c r="C11852" s="6">
        <v>5034557</v>
      </c>
      <c r="D11852" s="6" t="s">
        <v>197</v>
      </c>
      <c r="E11852" s="6">
        <v>610601437</v>
      </c>
      <c r="F11852" s="6" t="s">
        <v>747</v>
      </c>
      <c r="G11852" s="12">
        <v>332.64</v>
      </c>
      <c r="H11852" s="12">
        <v>9.98</v>
      </c>
      <c r="I11852" s="6">
        <v>7204</v>
      </c>
      <c r="J11852" t="str">
        <f>_xlfn.XLOOKUP(I11852,[1]Planilha1!$C:$C,[1]Planilha1!$B:$B)</f>
        <v>7204 - CD São Paulo</v>
      </c>
      <c r="K11852" t="str">
        <f>_xlfn.XLOOKUP(I11852,[1]Planilha1!$C:$C,[1]Planilha1!$D:$D)</f>
        <v>43.340.312/0010-48</v>
      </c>
      <c r="L11852" t="str">
        <f>_xlfn.XLOOKUP(B11852,[2]Projeto!$B:$B,[2]Projeto!$P:$P)</f>
        <v>Paga</v>
      </c>
      <c r="M11852" s="6">
        <v>701203</v>
      </c>
      <c r="N11852" s="6" t="s">
        <v>1125</v>
      </c>
      <c r="O11852" t="str">
        <f>_xlfn.XLOOKUP(N11852,[3]Planilha1!$N:$N,[3]Planilha1!$O:$O)</f>
        <v>FLAC</v>
      </c>
      <c r="P11852">
        <v>2026</v>
      </c>
      <c r="Q11852" s="2" t="s">
        <v>1233</v>
      </c>
    </row>
    <row r="11853" spans="1:17" ht="16.8" x14ac:dyDescent="0.3">
      <c r="A11853" t="str">
        <f t="shared" si="17"/>
        <v>Lactalis - 7000</v>
      </c>
      <c r="B11853" s="6">
        <v>4501169722</v>
      </c>
      <c r="C11853" s="6">
        <v>5274693</v>
      </c>
      <c r="D11853" s="6" t="s">
        <v>338</v>
      </c>
      <c r="E11853" s="6">
        <v>610048007</v>
      </c>
      <c r="F11853" s="6" t="s">
        <v>688</v>
      </c>
      <c r="G11853" s="12">
        <v>201.6</v>
      </c>
      <c r="H11853" s="12">
        <v>6.05</v>
      </c>
      <c r="I11853" s="6">
        <v>7204</v>
      </c>
      <c r="J11853" t="str">
        <f>_xlfn.XLOOKUP(I11853,[1]Planilha1!$C:$C,[1]Planilha1!$B:$B)</f>
        <v>7204 - CD São Paulo</v>
      </c>
      <c r="K11853" t="str">
        <f>_xlfn.XLOOKUP(I11853,[1]Planilha1!$C:$C,[1]Planilha1!$D:$D)</f>
        <v>43.340.312/0010-48</v>
      </c>
      <c r="L11853" t="str">
        <f>_xlfn.XLOOKUP(B11853,[2]Projeto!$B:$B,[2]Projeto!$P:$P)</f>
        <v>Paga</v>
      </c>
      <c r="M11853" s="6">
        <v>701203</v>
      </c>
      <c r="N11853" s="6" t="s">
        <v>1125</v>
      </c>
      <c r="O11853" t="str">
        <f>_xlfn.XLOOKUP(N11853,[3]Planilha1!$N:$N,[3]Planilha1!$O:$O)</f>
        <v>FLAC</v>
      </c>
      <c r="P11853">
        <v>2026</v>
      </c>
      <c r="Q11853" s="2" t="s">
        <v>1233</v>
      </c>
    </row>
    <row r="11854" spans="1:17" ht="16.8" x14ac:dyDescent="0.3">
      <c r="A11854" t="str">
        <f t="shared" si="17"/>
        <v>Lactalis - 7000</v>
      </c>
      <c r="B11854" s="6">
        <v>4501169722</v>
      </c>
      <c r="C11854" s="6">
        <v>5278430</v>
      </c>
      <c r="D11854" s="6" t="s">
        <v>529</v>
      </c>
      <c r="E11854" s="6">
        <v>610051007</v>
      </c>
      <c r="F11854" s="6" t="s">
        <v>352</v>
      </c>
      <c r="G11854" s="11">
        <v>1248</v>
      </c>
      <c r="H11854" s="12">
        <v>37.44</v>
      </c>
      <c r="I11854" s="6">
        <v>7204</v>
      </c>
      <c r="J11854" t="str">
        <f>_xlfn.XLOOKUP(I11854,[1]Planilha1!$C:$C,[1]Planilha1!$B:$B)</f>
        <v>7204 - CD São Paulo</v>
      </c>
      <c r="K11854" t="str">
        <f>_xlfn.XLOOKUP(I11854,[1]Planilha1!$C:$C,[1]Planilha1!$D:$D)</f>
        <v>43.340.312/0010-48</v>
      </c>
      <c r="L11854" t="str">
        <f>_xlfn.XLOOKUP(B11854,[2]Projeto!$B:$B,[2]Projeto!$P:$P)</f>
        <v>Paga</v>
      </c>
      <c r="M11854" s="6">
        <v>701203</v>
      </c>
      <c r="N11854" s="6" t="s">
        <v>1125</v>
      </c>
      <c r="O11854" t="str">
        <f>_xlfn.XLOOKUP(N11854,[3]Planilha1!$N:$N,[3]Planilha1!$O:$O)</f>
        <v>FLAC</v>
      </c>
      <c r="P11854">
        <v>2026</v>
      </c>
      <c r="Q11854" s="2" t="s">
        <v>1233</v>
      </c>
    </row>
    <row r="11855" spans="1:17" ht="16.8" x14ac:dyDescent="0.3">
      <c r="A11855" t="str">
        <f t="shared" si="17"/>
        <v>Lactalis - 7000</v>
      </c>
      <c r="B11855" s="6">
        <v>4501169722</v>
      </c>
      <c r="C11855" s="6">
        <v>5278430</v>
      </c>
      <c r="D11855" s="6" t="s">
        <v>529</v>
      </c>
      <c r="E11855" s="6">
        <v>610048007</v>
      </c>
      <c r="F11855" s="6" t="s">
        <v>688</v>
      </c>
      <c r="G11855" s="12">
        <v>67.2</v>
      </c>
      <c r="H11855" s="12">
        <v>2.02</v>
      </c>
      <c r="I11855" s="6">
        <v>7204</v>
      </c>
      <c r="J11855" t="str">
        <f>_xlfn.XLOOKUP(I11855,[1]Planilha1!$C:$C,[1]Planilha1!$B:$B)</f>
        <v>7204 - CD São Paulo</v>
      </c>
      <c r="K11855" t="str">
        <f>_xlfn.XLOOKUP(I11855,[1]Planilha1!$C:$C,[1]Planilha1!$D:$D)</f>
        <v>43.340.312/0010-48</v>
      </c>
      <c r="L11855" t="str">
        <f>_xlfn.XLOOKUP(B11855,[2]Projeto!$B:$B,[2]Projeto!$P:$P)</f>
        <v>Paga</v>
      </c>
      <c r="M11855" s="6">
        <v>701203</v>
      </c>
      <c r="N11855" s="6" t="s">
        <v>1125</v>
      </c>
      <c r="O11855" t="str">
        <f>_xlfn.XLOOKUP(N11855,[3]Planilha1!$N:$N,[3]Planilha1!$O:$O)</f>
        <v>FLAC</v>
      </c>
      <c r="P11855">
        <v>2026</v>
      </c>
      <c r="Q11855" s="2" t="s">
        <v>1233</v>
      </c>
    </row>
    <row r="11856" spans="1:17" ht="16.8" x14ac:dyDescent="0.3">
      <c r="A11856" t="str">
        <f t="shared" si="17"/>
        <v>Lactalis - 7000</v>
      </c>
      <c r="B11856" s="6">
        <v>4501169722</v>
      </c>
      <c r="C11856" s="6">
        <v>5278660</v>
      </c>
      <c r="D11856" s="6" t="s">
        <v>404</v>
      </c>
      <c r="E11856" s="6">
        <v>610200462</v>
      </c>
      <c r="F11856" s="6" t="s">
        <v>683</v>
      </c>
      <c r="G11856" s="12">
        <v>218.88</v>
      </c>
      <c r="H11856" s="12">
        <v>6.57</v>
      </c>
      <c r="I11856" s="6">
        <v>7204</v>
      </c>
      <c r="J11856" t="str">
        <f>_xlfn.XLOOKUP(I11856,[1]Planilha1!$C:$C,[1]Planilha1!$B:$B)</f>
        <v>7204 - CD São Paulo</v>
      </c>
      <c r="K11856" t="str">
        <f>_xlfn.XLOOKUP(I11856,[1]Planilha1!$C:$C,[1]Planilha1!$D:$D)</f>
        <v>43.340.312/0010-48</v>
      </c>
      <c r="L11856" t="str">
        <f>_xlfn.XLOOKUP(B11856,[2]Projeto!$B:$B,[2]Projeto!$P:$P)</f>
        <v>Paga</v>
      </c>
      <c r="M11856" s="6">
        <v>701203</v>
      </c>
      <c r="N11856" s="6" t="s">
        <v>1125</v>
      </c>
      <c r="O11856" t="str">
        <f>_xlfn.XLOOKUP(N11856,[3]Planilha1!$N:$N,[3]Planilha1!$O:$O)</f>
        <v>FLAC</v>
      </c>
      <c r="P11856">
        <v>2026</v>
      </c>
      <c r="Q11856" s="2" t="s">
        <v>1233</v>
      </c>
    </row>
    <row r="11857" spans="1:17" ht="16.8" x14ac:dyDescent="0.3">
      <c r="A11857" t="str">
        <f t="shared" si="17"/>
        <v>Lactalis - 7000</v>
      </c>
      <c r="B11857" s="6">
        <v>4501169722</v>
      </c>
      <c r="C11857" s="6">
        <v>5278660</v>
      </c>
      <c r="D11857" s="6" t="s">
        <v>404</v>
      </c>
      <c r="E11857" s="6">
        <v>610100463</v>
      </c>
      <c r="F11857" s="6" t="s">
        <v>228</v>
      </c>
      <c r="G11857" s="12">
        <v>56.4</v>
      </c>
      <c r="H11857" s="12">
        <v>1.69</v>
      </c>
      <c r="I11857" s="6">
        <v>7204</v>
      </c>
      <c r="J11857" t="str">
        <f>_xlfn.XLOOKUP(I11857,[1]Planilha1!$C:$C,[1]Planilha1!$B:$B)</f>
        <v>7204 - CD São Paulo</v>
      </c>
      <c r="K11857" t="str">
        <f>_xlfn.XLOOKUP(I11857,[1]Planilha1!$C:$C,[1]Planilha1!$D:$D)</f>
        <v>43.340.312/0010-48</v>
      </c>
      <c r="L11857" t="str">
        <f>_xlfn.XLOOKUP(B11857,[2]Projeto!$B:$B,[2]Projeto!$P:$P)</f>
        <v>Paga</v>
      </c>
      <c r="M11857" s="6">
        <v>701203</v>
      </c>
      <c r="N11857" s="6" t="s">
        <v>1125</v>
      </c>
      <c r="O11857" t="str">
        <f>_xlfn.XLOOKUP(N11857,[3]Planilha1!$N:$N,[3]Planilha1!$O:$O)</f>
        <v>FLAC</v>
      </c>
      <c r="P11857">
        <v>2026</v>
      </c>
      <c r="Q11857" s="2" t="s">
        <v>1233</v>
      </c>
    </row>
    <row r="11858" spans="1:17" ht="16.8" x14ac:dyDescent="0.3">
      <c r="A11858" t="str">
        <f t="shared" si="17"/>
        <v>Lactalis - 7000</v>
      </c>
      <c r="B11858" s="6">
        <v>4501169722</v>
      </c>
      <c r="C11858" s="6">
        <v>5278660</v>
      </c>
      <c r="D11858" s="6" t="s">
        <v>404</v>
      </c>
      <c r="E11858" s="6">
        <v>610101463</v>
      </c>
      <c r="F11858" s="6" t="s">
        <v>717</v>
      </c>
      <c r="G11858" s="12">
        <v>56.4</v>
      </c>
      <c r="H11858" s="12">
        <v>1.69</v>
      </c>
      <c r="I11858" s="6">
        <v>7204</v>
      </c>
      <c r="J11858" t="str">
        <f>_xlfn.XLOOKUP(I11858,[1]Planilha1!$C:$C,[1]Planilha1!$B:$B)</f>
        <v>7204 - CD São Paulo</v>
      </c>
      <c r="K11858" t="str">
        <f>_xlfn.XLOOKUP(I11858,[1]Planilha1!$C:$C,[1]Planilha1!$D:$D)</f>
        <v>43.340.312/0010-48</v>
      </c>
      <c r="L11858" t="str">
        <f>_xlfn.XLOOKUP(B11858,[2]Projeto!$B:$B,[2]Projeto!$P:$P)</f>
        <v>Paga</v>
      </c>
      <c r="M11858" s="6">
        <v>701203</v>
      </c>
      <c r="N11858" s="6" t="s">
        <v>1125</v>
      </c>
      <c r="O11858" t="str">
        <f>_xlfn.XLOOKUP(N11858,[3]Planilha1!$N:$N,[3]Planilha1!$O:$O)</f>
        <v>FLAC</v>
      </c>
      <c r="P11858">
        <v>2026</v>
      </c>
      <c r="Q11858" s="2" t="s">
        <v>1233</v>
      </c>
    </row>
    <row r="11859" spans="1:17" ht="16.8" x14ac:dyDescent="0.3">
      <c r="A11859" t="str">
        <f t="shared" si="17"/>
        <v>Lactalis - 7000</v>
      </c>
      <c r="B11859" s="6">
        <v>4501169722</v>
      </c>
      <c r="C11859" s="6">
        <v>5278660</v>
      </c>
      <c r="D11859" s="6" t="s">
        <v>404</v>
      </c>
      <c r="E11859" s="6">
        <v>610102463</v>
      </c>
      <c r="F11859" s="6" t="s">
        <v>93</v>
      </c>
      <c r="G11859" s="12">
        <v>56.4</v>
      </c>
      <c r="H11859" s="12">
        <v>1.69</v>
      </c>
      <c r="I11859" s="6">
        <v>7204</v>
      </c>
      <c r="J11859" t="str">
        <f>_xlfn.XLOOKUP(I11859,[1]Planilha1!$C:$C,[1]Planilha1!$B:$B)</f>
        <v>7204 - CD São Paulo</v>
      </c>
      <c r="K11859" t="str">
        <f>_xlfn.XLOOKUP(I11859,[1]Planilha1!$C:$C,[1]Planilha1!$D:$D)</f>
        <v>43.340.312/0010-48</v>
      </c>
      <c r="L11859" t="str">
        <f>_xlfn.XLOOKUP(B11859,[2]Projeto!$B:$B,[2]Projeto!$P:$P)</f>
        <v>Paga</v>
      </c>
      <c r="M11859" s="6">
        <v>701203</v>
      </c>
      <c r="N11859" s="6" t="s">
        <v>1125</v>
      </c>
      <c r="O11859" t="str">
        <f>_xlfn.XLOOKUP(N11859,[3]Planilha1!$N:$N,[3]Planilha1!$O:$O)</f>
        <v>FLAC</v>
      </c>
      <c r="P11859">
        <v>2026</v>
      </c>
      <c r="Q11859" s="2" t="s">
        <v>1233</v>
      </c>
    </row>
    <row r="11860" spans="1:17" ht="16.8" x14ac:dyDescent="0.3">
      <c r="A11860" t="str">
        <f t="shared" si="17"/>
        <v>Lactalis - 7000</v>
      </c>
      <c r="B11860" s="6">
        <v>4501169722</v>
      </c>
      <c r="C11860" s="6">
        <v>5221399</v>
      </c>
      <c r="D11860" s="6" t="s">
        <v>272</v>
      </c>
      <c r="E11860" s="6">
        <v>610405337</v>
      </c>
      <c r="F11860" s="6" t="s">
        <v>76</v>
      </c>
      <c r="G11860" s="11">
        <v>9400.32</v>
      </c>
      <c r="H11860" s="12">
        <v>282.01</v>
      </c>
      <c r="I11860" s="6">
        <v>7204</v>
      </c>
      <c r="J11860" t="str">
        <f>_xlfn.XLOOKUP(I11860,[1]Planilha1!$C:$C,[1]Planilha1!$B:$B)</f>
        <v>7204 - CD São Paulo</v>
      </c>
      <c r="K11860" t="str">
        <f>_xlfn.XLOOKUP(I11860,[1]Planilha1!$C:$C,[1]Planilha1!$D:$D)</f>
        <v>43.340.312/0010-48</v>
      </c>
      <c r="L11860" t="str">
        <f>_xlfn.XLOOKUP(B11860,[2]Projeto!$B:$B,[2]Projeto!$P:$P)</f>
        <v>Paga</v>
      </c>
      <c r="M11860" s="6">
        <v>701203</v>
      </c>
      <c r="N11860" s="6" t="s">
        <v>1125</v>
      </c>
      <c r="O11860" t="str">
        <f>_xlfn.XLOOKUP(N11860,[3]Planilha1!$N:$N,[3]Planilha1!$O:$O)</f>
        <v>FLAC</v>
      </c>
      <c r="P11860">
        <v>2026</v>
      </c>
      <c r="Q11860" s="2" t="s">
        <v>1233</v>
      </c>
    </row>
    <row r="11861" spans="1:17" ht="16.8" x14ac:dyDescent="0.3">
      <c r="A11861" t="str">
        <f t="shared" si="17"/>
        <v>Lactalis - 7000</v>
      </c>
      <c r="B11861" s="6">
        <v>4501169722</v>
      </c>
      <c r="C11861" s="6">
        <v>5280106</v>
      </c>
      <c r="D11861" s="6" t="s">
        <v>711</v>
      </c>
      <c r="E11861" s="6">
        <v>610603457</v>
      </c>
      <c r="F11861" s="6" t="s">
        <v>137</v>
      </c>
      <c r="G11861" s="12">
        <v>470.4</v>
      </c>
      <c r="H11861" s="12">
        <v>14.11</v>
      </c>
      <c r="I11861" s="6">
        <v>7204</v>
      </c>
      <c r="J11861" t="str">
        <f>_xlfn.XLOOKUP(I11861,[1]Planilha1!$C:$C,[1]Planilha1!$B:$B)</f>
        <v>7204 - CD São Paulo</v>
      </c>
      <c r="K11861" t="str">
        <f>_xlfn.XLOOKUP(I11861,[1]Planilha1!$C:$C,[1]Planilha1!$D:$D)</f>
        <v>43.340.312/0010-48</v>
      </c>
      <c r="L11861" t="str">
        <f>_xlfn.XLOOKUP(B11861,[2]Projeto!$B:$B,[2]Projeto!$P:$P)</f>
        <v>Paga</v>
      </c>
      <c r="M11861" s="6">
        <v>701203</v>
      </c>
      <c r="N11861" s="6" t="s">
        <v>1125</v>
      </c>
      <c r="O11861" t="str">
        <f>_xlfn.XLOOKUP(N11861,[3]Planilha1!$N:$N,[3]Planilha1!$O:$O)</f>
        <v>FLAC</v>
      </c>
      <c r="P11861">
        <v>2026</v>
      </c>
      <c r="Q11861" s="2" t="s">
        <v>1233</v>
      </c>
    </row>
    <row r="11862" spans="1:17" ht="16.8" x14ac:dyDescent="0.3">
      <c r="A11862" t="str">
        <f t="shared" ref="A11862:A11925" si="18">IF(LEFT(I11862,1)="4","Lactalis - 4000",
IF(LEFT(I11862,1)="7","Lactalis - 7000",
IF(LEFT(I11862,1)="3","Itambé - 3000",
IF(LEFT(I11862,1)="6","Itambé - 6000",
"Não identificado"))))</f>
        <v>Lactalis - 7000</v>
      </c>
      <c r="B11862" s="6">
        <v>4501169722</v>
      </c>
      <c r="C11862" s="6">
        <v>5253730</v>
      </c>
      <c r="D11862" s="6" t="s">
        <v>716</v>
      </c>
      <c r="E11862" s="6">
        <v>610402075</v>
      </c>
      <c r="F11862" s="6" t="s">
        <v>1234</v>
      </c>
      <c r="G11862" s="11">
        <v>1021.25</v>
      </c>
      <c r="H11862" s="12">
        <v>30.64</v>
      </c>
      <c r="I11862" s="6">
        <v>7204</v>
      </c>
      <c r="J11862" t="str">
        <f>_xlfn.XLOOKUP(I11862,[1]Planilha1!$C:$C,[1]Planilha1!$B:$B)</f>
        <v>7204 - CD São Paulo</v>
      </c>
      <c r="K11862" t="str">
        <f>_xlfn.XLOOKUP(I11862,[1]Planilha1!$C:$C,[1]Planilha1!$D:$D)</f>
        <v>43.340.312/0010-48</v>
      </c>
      <c r="L11862" t="str">
        <f>_xlfn.XLOOKUP(B11862,[2]Projeto!$B:$B,[2]Projeto!$P:$P)</f>
        <v>Paga</v>
      </c>
      <c r="M11862" s="6">
        <v>701203</v>
      </c>
      <c r="N11862" s="6" t="s">
        <v>1125</v>
      </c>
      <c r="O11862" t="str">
        <f>_xlfn.XLOOKUP(N11862,[3]Planilha1!$N:$N,[3]Planilha1!$O:$O)</f>
        <v>FLAC</v>
      </c>
      <c r="P11862">
        <v>2026</v>
      </c>
      <c r="Q11862" s="2" t="s">
        <v>1233</v>
      </c>
    </row>
    <row r="11863" spans="1:17" ht="16.8" x14ac:dyDescent="0.3">
      <c r="A11863" t="str">
        <f t="shared" si="18"/>
        <v>Lactalis - 7000</v>
      </c>
      <c r="B11863" s="6">
        <v>4501169722</v>
      </c>
      <c r="C11863" s="6">
        <v>5341209</v>
      </c>
      <c r="D11863" s="6" t="s">
        <v>342</v>
      </c>
      <c r="E11863" s="6">
        <v>610600428</v>
      </c>
      <c r="F11863" s="6" t="s">
        <v>132</v>
      </c>
      <c r="G11863" s="12">
        <v>840.8</v>
      </c>
      <c r="H11863" s="12">
        <v>25.22</v>
      </c>
      <c r="I11863" s="6">
        <v>7204</v>
      </c>
      <c r="J11863" t="str">
        <f>_xlfn.XLOOKUP(I11863,[1]Planilha1!$C:$C,[1]Planilha1!$B:$B)</f>
        <v>7204 - CD São Paulo</v>
      </c>
      <c r="K11863" t="str">
        <f>_xlfn.XLOOKUP(I11863,[1]Planilha1!$C:$C,[1]Planilha1!$D:$D)</f>
        <v>43.340.312/0010-48</v>
      </c>
      <c r="L11863" t="str">
        <f>_xlfn.XLOOKUP(B11863,[2]Projeto!$B:$B,[2]Projeto!$P:$P)</f>
        <v>Paga</v>
      </c>
      <c r="M11863" s="6">
        <v>701203</v>
      </c>
      <c r="N11863" s="6" t="s">
        <v>1125</v>
      </c>
      <c r="O11863" t="str">
        <f>_xlfn.XLOOKUP(N11863,[3]Planilha1!$N:$N,[3]Planilha1!$O:$O)</f>
        <v>FLAC</v>
      </c>
      <c r="P11863">
        <v>2026</v>
      </c>
      <c r="Q11863" s="2" t="s">
        <v>1233</v>
      </c>
    </row>
    <row r="11864" spans="1:17" ht="16.8" x14ac:dyDescent="0.3">
      <c r="A11864" t="str">
        <f t="shared" si="18"/>
        <v>Lactalis - 7000</v>
      </c>
      <c r="B11864" s="6">
        <v>4501169759</v>
      </c>
      <c r="C11864" s="6">
        <v>5261116</v>
      </c>
      <c r="D11864" s="6" t="s">
        <v>236</v>
      </c>
      <c r="E11864" s="6">
        <v>610107340</v>
      </c>
      <c r="F11864" s="6" t="s">
        <v>79</v>
      </c>
      <c r="G11864" s="11">
        <v>3672</v>
      </c>
      <c r="H11864" s="12">
        <v>73.44</v>
      </c>
      <c r="I11864" s="6">
        <v>7204</v>
      </c>
      <c r="J11864" t="str">
        <f>_xlfn.XLOOKUP(I11864,[1]Planilha1!$C:$C,[1]Planilha1!$B:$B)</f>
        <v>7204 - CD São Paulo</v>
      </c>
      <c r="K11864" t="str">
        <f>_xlfn.XLOOKUP(I11864,[1]Planilha1!$C:$C,[1]Planilha1!$D:$D)</f>
        <v>43.340.312/0010-48</v>
      </c>
      <c r="L11864" t="str">
        <f>_xlfn.XLOOKUP(B11864,[2]Projeto!$B:$B,[2]Projeto!$P:$P)</f>
        <v>Paga</v>
      </c>
      <c r="M11864" s="6">
        <v>701122</v>
      </c>
      <c r="N11864" s="6" t="s">
        <v>1120</v>
      </c>
      <c r="O11864" t="str">
        <f>_xlfn.XLOOKUP(N11864,[3]Planilha1!$N:$N,[3]Planilha1!$O:$O)</f>
        <v>Nutri</v>
      </c>
      <c r="P11864">
        <v>2026</v>
      </c>
      <c r="Q11864" s="2" t="s">
        <v>1233</v>
      </c>
    </row>
    <row r="11865" spans="1:17" ht="16.8" x14ac:dyDescent="0.3">
      <c r="A11865" t="str">
        <f t="shared" si="18"/>
        <v>Lactalis - 7000</v>
      </c>
      <c r="B11865" s="6">
        <v>4501169759</v>
      </c>
      <c r="C11865" s="6">
        <v>5261116</v>
      </c>
      <c r="D11865" s="6" t="s">
        <v>236</v>
      </c>
      <c r="E11865" s="6">
        <v>610105368</v>
      </c>
      <c r="F11865" s="6" t="s">
        <v>251</v>
      </c>
      <c r="G11865" s="12">
        <v>288</v>
      </c>
      <c r="H11865" s="12">
        <v>8.64</v>
      </c>
      <c r="I11865" s="6">
        <v>7204</v>
      </c>
      <c r="J11865" t="str">
        <f>_xlfn.XLOOKUP(I11865,[1]Planilha1!$C:$C,[1]Planilha1!$B:$B)</f>
        <v>7204 - CD São Paulo</v>
      </c>
      <c r="K11865" t="str">
        <f>_xlfn.XLOOKUP(I11865,[1]Planilha1!$C:$C,[1]Planilha1!$D:$D)</f>
        <v>43.340.312/0010-48</v>
      </c>
      <c r="L11865" t="str">
        <f>_xlfn.XLOOKUP(B11865,[2]Projeto!$B:$B,[2]Projeto!$P:$P)</f>
        <v>Paga</v>
      </c>
      <c r="M11865" s="6">
        <v>701122</v>
      </c>
      <c r="N11865" s="6" t="s">
        <v>1120</v>
      </c>
      <c r="O11865" t="str">
        <f>_xlfn.XLOOKUP(N11865,[3]Planilha1!$N:$N,[3]Planilha1!$O:$O)</f>
        <v>Nutri</v>
      </c>
      <c r="P11865">
        <v>2026</v>
      </c>
      <c r="Q11865" s="2" t="s">
        <v>1233</v>
      </c>
    </row>
    <row r="11866" spans="1:17" ht="16.8" x14ac:dyDescent="0.3">
      <c r="A11866" t="str">
        <f t="shared" si="18"/>
        <v>Lactalis - 7000</v>
      </c>
      <c r="B11866" s="6">
        <v>4501169722</v>
      </c>
      <c r="C11866" s="6">
        <v>5264124</v>
      </c>
      <c r="D11866" s="6" t="s">
        <v>715</v>
      </c>
      <c r="E11866" s="6">
        <v>610401072</v>
      </c>
      <c r="F11866" s="6" t="s">
        <v>174</v>
      </c>
      <c r="G11866" s="11">
        <v>2642.4</v>
      </c>
      <c r="H11866" s="12">
        <v>79.27</v>
      </c>
      <c r="I11866" s="6">
        <v>7204</v>
      </c>
      <c r="J11866" t="str">
        <f>_xlfn.XLOOKUP(I11866,[1]Planilha1!$C:$C,[1]Planilha1!$B:$B)</f>
        <v>7204 - CD São Paulo</v>
      </c>
      <c r="K11866" t="str">
        <f>_xlfn.XLOOKUP(I11866,[1]Planilha1!$C:$C,[1]Planilha1!$D:$D)</f>
        <v>43.340.312/0010-48</v>
      </c>
      <c r="L11866" t="str">
        <f>_xlfn.XLOOKUP(B11866,[2]Projeto!$B:$B,[2]Projeto!$P:$P)</f>
        <v>Paga</v>
      </c>
      <c r="M11866" s="6">
        <v>701203</v>
      </c>
      <c r="N11866" s="6" t="s">
        <v>1125</v>
      </c>
      <c r="O11866" t="str">
        <f>_xlfn.XLOOKUP(N11866,[3]Planilha1!$N:$N,[3]Planilha1!$O:$O)</f>
        <v>FLAC</v>
      </c>
      <c r="P11866">
        <v>2026</v>
      </c>
      <c r="Q11866" s="2" t="s">
        <v>1233</v>
      </c>
    </row>
    <row r="11867" spans="1:17" ht="16.8" x14ac:dyDescent="0.3">
      <c r="A11867" t="str">
        <f t="shared" si="18"/>
        <v>Lactalis - 7000</v>
      </c>
      <c r="B11867" s="6">
        <v>4501169722</v>
      </c>
      <c r="C11867" s="6">
        <v>5264124</v>
      </c>
      <c r="D11867" s="6" t="s">
        <v>715</v>
      </c>
      <c r="E11867" s="6">
        <v>610401072</v>
      </c>
      <c r="F11867" s="6" t="s">
        <v>174</v>
      </c>
      <c r="G11867" s="11">
        <v>2862.6</v>
      </c>
      <c r="H11867" s="12">
        <v>85.88</v>
      </c>
      <c r="I11867" s="6">
        <v>7204</v>
      </c>
      <c r="J11867" t="str">
        <f>_xlfn.XLOOKUP(I11867,[1]Planilha1!$C:$C,[1]Planilha1!$B:$B)</f>
        <v>7204 - CD São Paulo</v>
      </c>
      <c r="K11867" t="str">
        <f>_xlfn.XLOOKUP(I11867,[1]Planilha1!$C:$C,[1]Planilha1!$D:$D)</f>
        <v>43.340.312/0010-48</v>
      </c>
      <c r="L11867" t="str">
        <f>_xlfn.XLOOKUP(B11867,[2]Projeto!$B:$B,[2]Projeto!$P:$P)</f>
        <v>Paga</v>
      </c>
      <c r="M11867" s="6">
        <v>701203</v>
      </c>
      <c r="N11867" s="6" t="s">
        <v>1125</v>
      </c>
      <c r="O11867" t="str">
        <f>_xlfn.XLOOKUP(N11867,[3]Planilha1!$N:$N,[3]Planilha1!$O:$O)</f>
        <v>FLAC</v>
      </c>
      <c r="P11867">
        <v>2026</v>
      </c>
      <c r="Q11867" s="2" t="s">
        <v>1233</v>
      </c>
    </row>
    <row r="11868" spans="1:17" ht="16.8" x14ac:dyDescent="0.3">
      <c r="A11868" t="str">
        <f t="shared" si="18"/>
        <v>Lactalis - 7000</v>
      </c>
      <c r="B11868" s="6">
        <v>4501169722</v>
      </c>
      <c r="C11868" s="6">
        <v>5319220</v>
      </c>
      <c r="D11868" s="6" t="s">
        <v>858</v>
      </c>
      <c r="E11868" s="6">
        <v>610606057</v>
      </c>
      <c r="F11868" s="6" t="s">
        <v>229</v>
      </c>
      <c r="G11868" s="12">
        <v>711.36</v>
      </c>
      <c r="H11868" s="12">
        <v>21.34</v>
      </c>
      <c r="I11868" s="6">
        <v>7204</v>
      </c>
      <c r="J11868" t="str">
        <f>_xlfn.XLOOKUP(I11868,[1]Planilha1!$C:$C,[1]Planilha1!$B:$B)</f>
        <v>7204 - CD São Paulo</v>
      </c>
      <c r="K11868" t="str">
        <f>_xlfn.XLOOKUP(I11868,[1]Planilha1!$C:$C,[1]Planilha1!$D:$D)</f>
        <v>43.340.312/0010-48</v>
      </c>
      <c r="L11868" t="str">
        <f>_xlfn.XLOOKUP(B11868,[2]Projeto!$B:$B,[2]Projeto!$P:$P)</f>
        <v>Paga</v>
      </c>
      <c r="M11868" s="6">
        <v>701203</v>
      </c>
      <c r="N11868" s="6" t="s">
        <v>1125</v>
      </c>
      <c r="O11868" t="str">
        <f>_xlfn.XLOOKUP(N11868,[3]Planilha1!$N:$N,[3]Planilha1!$O:$O)</f>
        <v>FLAC</v>
      </c>
      <c r="P11868">
        <v>2026</v>
      </c>
      <c r="Q11868" s="2" t="s">
        <v>1233</v>
      </c>
    </row>
    <row r="11869" spans="1:17" ht="16.8" x14ac:dyDescent="0.3">
      <c r="A11869" t="str">
        <f t="shared" si="18"/>
        <v>Lactalis - 7000</v>
      </c>
      <c r="B11869" s="6">
        <v>4501169722</v>
      </c>
      <c r="C11869" s="6">
        <v>5288228</v>
      </c>
      <c r="D11869" s="6" t="s">
        <v>584</v>
      </c>
      <c r="E11869" s="6">
        <v>610402075</v>
      </c>
      <c r="F11869" s="6" t="s">
        <v>1234</v>
      </c>
      <c r="G11869" s="12">
        <v>408.5</v>
      </c>
      <c r="H11869" s="12">
        <v>12.26</v>
      </c>
      <c r="I11869" s="6">
        <v>7204</v>
      </c>
      <c r="J11869" t="str">
        <f>_xlfn.XLOOKUP(I11869,[1]Planilha1!$C:$C,[1]Planilha1!$B:$B)</f>
        <v>7204 - CD São Paulo</v>
      </c>
      <c r="K11869" t="str">
        <f>_xlfn.XLOOKUP(I11869,[1]Planilha1!$C:$C,[1]Planilha1!$D:$D)</f>
        <v>43.340.312/0010-48</v>
      </c>
      <c r="L11869" t="str">
        <f>_xlfn.XLOOKUP(B11869,[2]Projeto!$B:$B,[2]Projeto!$P:$P)</f>
        <v>Paga</v>
      </c>
      <c r="M11869" s="6">
        <v>701203</v>
      </c>
      <c r="N11869" s="6" t="s">
        <v>1125</v>
      </c>
      <c r="O11869" t="str">
        <f>_xlfn.XLOOKUP(N11869,[3]Planilha1!$N:$N,[3]Planilha1!$O:$O)</f>
        <v>FLAC</v>
      </c>
      <c r="P11869">
        <v>2026</v>
      </c>
      <c r="Q11869" s="2" t="s">
        <v>1233</v>
      </c>
    </row>
    <row r="11870" spans="1:17" ht="16.8" x14ac:dyDescent="0.3">
      <c r="A11870" t="str">
        <f t="shared" si="18"/>
        <v>Lactalis - 7000</v>
      </c>
      <c r="B11870" s="6">
        <v>4501169722</v>
      </c>
      <c r="C11870" s="6">
        <v>5288228</v>
      </c>
      <c r="D11870" s="6" t="s">
        <v>584</v>
      </c>
      <c r="E11870" s="6">
        <v>610401072</v>
      </c>
      <c r="F11870" s="6" t="s">
        <v>174</v>
      </c>
      <c r="G11870" s="11">
        <v>1321.2</v>
      </c>
      <c r="H11870" s="12">
        <v>39.64</v>
      </c>
      <c r="I11870" s="6">
        <v>7204</v>
      </c>
      <c r="J11870" t="str">
        <f>_xlfn.XLOOKUP(I11870,[1]Planilha1!$C:$C,[1]Planilha1!$B:$B)</f>
        <v>7204 - CD São Paulo</v>
      </c>
      <c r="K11870" t="str">
        <f>_xlfn.XLOOKUP(I11870,[1]Planilha1!$C:$C,[1]Planilha1!$D:$D)</f>
        <v>43.340.312/0010-48</v>
      </c>
      <c r="L11870" t="str">
        <f>_xlfn.XLOOKUP(B11870,[2]Projeto!$B:$B,[2]Projeto!$P:$P)</f>
        <v>Paga</v>
      </c>
      <c r="M11870" s="6">
        <v>701203</v>
      </c>
      <c r="N11870" s="6" t="s">
        <v>1125</v>
      </c>
      <c r="O11870" t="str">
        <f>_xlfn.XLOOKUP(N11870,[3]Planilha1!$N:$N,[3]Planilha1!$O:$O)</f>
        <v>FLAC</v>
      </c>
      <c r="P11870">
        <v>2026</v>
      </c>
      <c r="Q11870" s="2" t="s">
        <v>1233</v>
      </c>
    </row>
    <row r="11871" spans="1:17" ht="16.8" x14ac:dyDescent="0.3">
      <c r="A11871" t="str">
        <f t="shared" si="18"/>
        <v>Lactalis - 7000</v>
      </c>
      <c r="B11871" s="6">
        <v>4501169722</v>
      </c>
      <c r="C11871" s="6">
        <v>5321889</v>
      </c>
      <c r="D11871" s="6" t="s">
        <v>728</v>
      </c>
      <c r="E11871" s="6">
        <v>610402075</v>
      </c>
      <c r="F11871" s="6" t="s">
        <v>1234</v>
      </c>
      <c r="G11871" s="12">
        <v>612.75</v>
      </c>
      <c r="H11871" s="12">
        <v>18.38</v>
      </c>
      <c r="I11871" s="6">
        <v>7204</v>
      </c>
      <c r="J11871" t="str">
        <f>_xlfn.XLOOKUP(I11871,[1]Planilha1!$C:$C,[1]Planilha1!$B:$B)</f>
        <v>7204 - CD São Paulo</v>
      </c>
      <c r="K11871" t="str">
        <f>_xlfn.XLOOKUP(I11871,[1]Planilha1!$C:$C,[1]Planilha1!$D:$D)</f>
        <v>43.340.312/0010-48</v>
      </c>
      <c r="L11871" t="str">
        <f>_xlfn.XLOOKUP(B11871,[2]Projeto!$B:$B,[2]Projeto!$P:$P)</f>
        <v>Paga</v>
      </c>
      <c r="M11871" s="6">
        <v>701203</v>
      </c>
      <c r="N11871" s="6" t="s">
        <v>1125</v>
      </c>
      <c r="O11871" t="str">
        <f>_xlfn.XLOOKUP(N11871,[3]Planilha1!$N:$N,[3]Planilha1!$O:$O)</f>
        <v>FLAC</v>
      </c>
      <c r="P11871">
        <v>2026</v>
      </c>
      <c r="Q11871" s="2" t="s">
        <v>1233</v>
      </c>
    </row>
    <row r="11872" spans="1:17" ht="16.8" x14ac:dyDescent="0.3">
      <c r="A11872" t="str">
        <f t="shared" si="18"/>
        <v>Lactalis - 7000</v>
      </c>
      <c r="B11872" s="6">
        <v>4501169722</v>
      </c>
      <c r="C11872" s="6">
        <v>5248758</v>
      </c>
      <c r="D11872" s="6" t="s">
        <v>221</v>
      </c>
      <c r="E11872" s="6">
        <v>610101463</v>
      </c>
      <c r="F11872" s="6" t="s">
        <v>717</v>
      </c>
      <c r="G11872" s="12">
        <v>549.72</v>
      </c>
      <c r="H11872" s="12">
        <v>16.489999999999998</v>
      </c>
      <c r="I11872" s="6">
        <v>7204</v>
      </c>
      <c r="J11872" t="str">
        <f>_xlfn.XLOOKUP(I11872,[1]Planilha1!$C:$C,[1]Planilha1!$B:$B)</f>
        <v>7204 - CD São Paulo</v>
      </c>
      <c r="K11872" t="str">
        <f>_xlfn.XLOOKUP(I11872,[1]Planilha1!$C:$C,[1]Planilha1!$D:$D)</f>
        <v>43.340.312/0010-48</v>
      </c>
      <c r="L11872" t="str">
        <f>_xlfn.XLOOKUP(B11872,[2]Projeto!$B:$B,[2]Projeto!$P:$P)</f>
        <v>Paga</v>
      </c>
      <c r="M11872" s="6">
        <v>701203</v>
      </c>
      <c r="N11872" s="6" t="s">
        <v>1125</v>
      </c>
      <c r="O11872" t="str">
        <f>_xlfn.XLOOKUP(N11872,[3]Planilha1!$N:$N,[3]Planilha1!$O:$O)</f>
        <v>FLAC</v>
      </c>
      <c r="P11872">
        <v>2026</v>
      </c>
      <c r="Q11872" s="2" t="s">
        <v>1233</v>
      </c>
    </row>
    <row r="11873" spans="1:17" ht="16.8" x14ac:dyDescent="0.3">
      <c r="A11873" t="str">
        <f t="shared" si="18"/>
        <v>Lactalis - 7000</v>
      </c>
      <c r="B11873" s="6">
        <v>4501169722</v>
      </c>
      <c r="C11873" s="6">
        <v>5294345</v>
      </c>
      <c r="D11873" s="6" t="s">
        <v>784</v>
      </c>
      <c r="E11873" s="6">
        <v>610132340</v>
      </c>
      <c r="F11873" s="6" t="s">
        <v>1253</v>
      </c>
      <c r="G11873" s="12">
        <v>69.84</v>
      </c>
      <c r="H11873" s="12">
        <v>2.1</v>
      </c>
      <c r="I11873" s="6">
        <v>7204</v>
      </c>
      <c r="J11873" t="str">
        <f>_xlfn.XLOOKUP(I11873,[1]Planilha1!$C:$C,[1]Planilha1!$B:$B)</f>
        <v>7204 - CD São Paulo</v>
      </c>
      <c r="K11873" t="str">
        <f>_xlfn.XLOOKUP(I11873,[1]Planilha1!$C:$C,[1]Planilha1!$D:$D)</f>
        <v>43.340.312/0010-48</v>
      </c>
      <c r="L11873" t="str">
        <f>_xlfn.XLOOKUP(B11873,[2]Projeto!$B:$B,[2]Projeto!$P:$P)</f>
        <v>Paga</v>
      </c>
      <c r="M11873" s="6">
        <v>701203</v>
      </c>
      <c r="N11873" s="6" t="s">
        <v>1125</v>
      </c>
      <c r="O11873" t="str">
        <f>_xlfn.XLOOKUP(N11873,[3]Planilha1!$N:$N,[3]Planilha1!$O:$O)</f>
        <v>FLAC</v>
      </c>
      <c r="P11873">
        <v>2026</v>
      </c>
      <c r="Q11873" s="2" t="s">
        <v>1233</v>
      </c>
    </row>
    <row r="11874" spans="1:17" ht="16.8" x14ac:dyDescent="0.3">
      <c r="A11874" t="str">
        <f t="shared" si="18"/>
        <v>Lactalis - 7000</v>
      </c>
      <c r="B11874" s="6">
        <v>4501169722</v>
      </c>
      <c r="C11874" s="6">
        <v>5294345</v>
      </c>
      <c r="D11874" s="6" t="s">
        <v>784</v>
      </c>
      <c r="E11874" s="6">
        <v>600950365</v>
      </c>
      <c r="F11874" s="6" t="s">
        <v>83</v>
      </c>
      <c r="G11874" s="12">
        <v>34.299999999999997</v>
      </c>
      <c r="H11874" s="12">
        <v>1.03</v>
      </c>
      <c r="I11874" s="6">
        <v>7204</v>
      </c>
      <c r="J11874" t="str">
        <f>_xlfn.XLOOKUP(I11874,[1]Planilha1!$C:$C,[1]Planilha1!$B:$B)</f>
        <v>7204 - CD São Paulo</v>
      </c>
      <c r="K11874" t="str">
        <f>_xlfn.XLOOKUP(I11874,[1]Planilha1!$C:$C,[1]Planilha1!$D:$D)</f>
        <v>43.340.312/0010-48</v>
      </c>
      <c r="L11874" t="str">
        <f>_xlfn.XLOOKUP(B11874,[2]Projeto!$B:$B,[2]Projeto!$P:$P)</f>
        <v>Paga</v>
      </c>
      <c r="M11874" s="6">
        <v>701203</v>
      </c>
      <c r="N11874" s="6" t="s">
        <v>1125</v>
      </c>
      <c r="O11874" t="str">
        <f>_xlfn.XLOOKUP(N11874,[3]Planilha1!$N:$N,[3]Planilha1!$O:$O)</f>
        <v>FLAC</v>
      </c>
      <c r="P11874">
        <v>2026</v>
      </c>
      <c r="Q11874" s="2" t="s">
        <v>1233</v>
      </c>
    </row>
    <row r="11875" spans="1:17" ht="16.8" x14ac:dyDescent="0.3">
      <c r="A11875" t="str">
        <f t="shared" si="18"/>
        <v>Lactalis - 7000</v>
      </c>
      <c r="B11875" s="6">
        <v>4501169722</v>
      </c>
      <c r="C11875" s="6">
        <v>5294345</v>
      </c>
      <c r="D11875" s="6" t="s">
        <v>784</v>
      </c>
      <c r="E11875" s="6">
        <v>610107340</v>
      </c>
      <c r="F11875" s="6" t="s">
        <v>79</v>
      </c>
      <c r="G11875" s="12">
        <v>61.2</v>
      </c>
      <c r="H11875" s="12">
        <v>1.84</v>
      </c>
      <c r="I11875" s="6">
        <v>7204</v>
      </c>
      <c r="J11875" t="str">
        <f>_xlfn.XLOOKUP(I11875,[1]Planilha1!$C:$C,[1]Planilha1!$B:$B)</f>
        <v>7204 - CD São Paulo</v>
      </c>
      <c r="K11875" t="str">
        <f>_xlfn.XLOOKUP(I11875,[1]Planilha1!$C:$C,[1]Planilha1!$D:$D)</f>
        <v>43.340.312/0010-48</v>
      </c>
      <c r="L11875" t="str">
        <f>_xlfn.XLOOKUP(B11875,[2]Projeto!$B:$B,[2]Projeto!$P:$P)</f>
        <v>Paga</v>
      </c>
      <c r="M11875" s="6">
        <v>701203</v>
      </c>
      <c r="N11875" s="6" t="s">
        <v>1125</v>
      </c>
      <c r="O11875" t="str">
        <f>_xlfn.XLOOKUP(N11875,[3]Planilha1!$N:$N,[3]Planilha1!$O:$O)</f>
        <v>FLAC</v>
      </c>
      <c r="P11875">
        <v>2026</v>
      </c>
      <c r="Q11875" s="2" t="s">
        <v>1233</v>
      </c>
    </row>
    <row r="11876" spans="1:17" ht="16.8" x14ac:dyDescent="0.3">
      <c r="A11876" t="str">
        <f t="shared" si="18"/>
        <v>Lactalis - 7000</v>
      </c>
      <c r="B11876" s="6">
        <v>4501169722</v>
      </c>
      <c r="C11876" s="6">
        <v>5294345</v>
      </c>
      <c r="D11876" s="6" t="s">
        <v>784</v>
      </c>
      <c r="E11876" s="6">
        <v>600949365</v>
      </c>
      <c r="F11876" s="6" t="s">
        <v>77</v>
      </c>
      <c r="G11876" s="12">
        <v>34.299999999999997</v>
      </c>
      <c r="H11876" s="12">
        <v>1.03</v>
      </c>
      <c r="I11876" s="6">
        <v>7204</v>
      </c>
      <c r="J11876" t="str">
        <f>_xlfn.XLOOKUP(I11876,[1]Planilha1!$C:$C,[1]Planilha1!$B:$B)</f>
        <v>7204 - CD São Paulo</v>
      </c>
      <c r="K11876" t="str">
        <f>_xlfn.XLOOKUP(I11876,[1]Planilha1!$C:$C,[1]Planilha1!$D:$D)</f>
        <v>43.340.312/0010-48</v>
      </c>
      <c r="L11876" t="str">
        <f>_xlfn.XLOOKUP(B11876,[2]Projeto!$B:$B,[2]Projeto!$P:$P)</f>
        <v>Paga</v>
      </c>
      <c r="M11876" s="6">
        <v>701203</v>
      </c>
      <c r="N11876" s="6" t="s">
        <v>1125</v>
      </c>
      <c r="O11876" t="str">
        <f>_xlfn.XLOOKUP(N11876,[3]Planilha1!$N:$N,[3]Planilha1!$O:$O)</f>
        <v>FLAC</v>
      </c>
      <c r="P11876">
        <v>2026</v>
      </c>
      <c r="Q11876" s="2" t="s">
        <v>1233</v>
      </c>
    </row>
    <row r="11877" spans="1:17" ht="16.8" x14ac:dyDescent="0.3">
      <c r="A11877" t="str">
        <f t="shared" si="18"/>
        <v>Lactalis - 7000</v>
      </c>
      <c r="B11877" s="6">
        <v>4501169722</v>
      </c>
      <c r="C11877" s="6">
        <v>5294345</v>
      </c>
      <c r="D11877" s="6" t="s">
        <v>784</v>
      </c>
      <c r="E11877" s="6">
        <v>610120340</v>
      </c>
      <c r="F11877" s="6" t="s">
        <v>87</v>
      </c>
      <c r="G11877" s="12">
        <v>61.2</v>
      </c>
      <c r="H11877" s="12">
        <v>1.84</v>
      </c>
      <c r="I11877" s="6">
        <v>7204</v>
      </c>
      <c r="J11877" t="str">
        <f>_xlfn.XLOOKUP(I11877,[1]Planilha1!$C:$C,[1]Planilha1!$B:$B)</f>
        <v>7204 - CD São Paulo</v>
      </c>
      <c r="K11877" t="str">
        <f>_xlfn.XLOOKUP(I11877,[1]Planilha1!$C:$C,[1]Planilha1!$D:$D)</f>
        <v>43.340.312/0010-48</v>
      </c>
      <c r="L11877" t="str">
        <f>_xlfn.XLOOKUP(B11877,[2]Projeto!$B:$B,[2]Projeto!$P:$P)</f>
        <v>Paga</v>
      </c>
      <c r="M11877" s="6">
        <v>701203</v>
      </c>
      <c r="N11877" s="6" t="s">
        <v>1125</v>
      </c>
      <c r="O11877" t="str">
        <f>_xlfn.XLOOKUP(N11877,[3]Planilha1!$N:$N,[3]Planilha1!$O:$O)</f>
        <v>FLAC</v>
      </c>
      <c r="P11877">
        <v>2026</v>
      </c>
      <c r="Q11877" s="2" t="s">
        <v>1233</v>
      </c>
    </row>
    <row r="11878" spans="1:17" ht="16.8" x14ac:dyDescent="0.3">
      <c r="A11878" t="str">
        <f t="shared" si="18"/>
        <v>Lactalis - 7000</v>
      </c>
      <c r="B11878" s="6">
        <v>4501169722</v>
      </c>
      <c r="C11878" s="6">
        <v>5303071</v>
      </c>
      <c r="D11878" s="6" t="s">
        <v>758</v>
      </c>
      <c r="E11878" s="6">
        <v>610402075</v>
      </c>
      <c r="F11878" s="6" t="s">
        <v>1234</v>
      </c>
      <c r="G11878" s="12">
        <v>817</v>
      </c>
      <c r="H11878" s="12">
        <v>24.51</v>
      </c>
      <c r="I11878" s="6">
        <v>7204</v>
      </c>
      <c r="J11878" t="str">
        <f>_xlfn.XLOOKUP(I11878,[1]Planilha1!$C:$C,[1]Planilha1!$B:$B)</f>
        <v>7204 - CD São Paulo</v>
      </c>
      <c r="K11878" t="str">
        <f>_xlfn.XLOOKUP(I11878,[1]Planilha1!$C:$C,[1]Planilha1!$D:$D)</f>
        <v>43.340.312/0010-48</v>
      </c>
      <c r="L11878" t="str">
        <f>_xlfn.XLOOKUP(B11878,[2]Projeto!$B:$B,[2]Projeto!$P:$P)</f>
        <v>Paga</v>
      </c>
      <c r="M11878" s="6">
        <v>701203</v>
      </c>
      <c r="N11878" s="6" t="s">
        <v>1125</v>
      </c>
      <c r="O11878" t="str">
        <f>_xlfn.XLOOKUP(N11878,[3]Planilha1!$N:$N,[3]Planilha1!$O:$O)</f>
        <v>FLAC</v>
      </c>
      <c r="P11878">
        <v>2026</v>
      </c>
      <c r="Q11878" s="2" t="s">
        <v>1233</v>
      </c>
    </row>
    <row r="11879" spans="1:17" ht="16.8" x14ac:dyDescent="0.3">
      <c r="A11879" t="str">
        <f t="shared" si="18"/>
        <v>Lactalis - 7000</v>
      </c>
      <c r="B11879" s="6">
        <v>4501169722</v>
      </c>
      <c r="C11879" s="6">
        <v>5058749</v>
      </c>
      <c r="D11879" s="6" t="s">
        <v>256</v>
      </c>
      <c r="E11879" s="6">
        <v>610405337</v>
      </c>
      <c r="F11879" s="6" t="s">
        <v>76</v>
      </c>
      <c r="G11879" s="11">
        <v>1843.2</v>
      </c>
      <c r="H11879" s="12">
        <v>55.3</v>
      </c>
      <c r="I11879" s="6">
        <v>7204</v>
      </c>
      <c r="J11879" t="str">
        <f>_xlfn.XLOOKUP(I11879,[1]Planilha1!$C:$C,[1]Planilha1!$B:$B)</f>
        <v>7204 - CD São Paulo</v>
      </c>
      <c r="K11879" t="str">
        <f>_xlfn.XLOOKUP(I11879,[1]Planilha1!$C:$C,[1]Planilha1!$D:$D)</f>
        <v>43.340.312/0010-48</v>
      </c>
      <c r="L11879" t="str">
        <f>_xlfn.XLOOKUP(B11879,[2]Projeto!$B:$B,[2]Projeto!$P:$P)</f>
        <v>Paga</v>
      </c>
      <c r="M11879" s="6">
        <v>701203</v>
      </c>
      <c r="N11879" s="6" t="s">
        <v>1125</v>
      </c>
      <c r="O11879" t="str">
        <f>_xlfn.XLOOKUP(N11879,[3]Planilha1!$N:$N,[3]Planilha1!$O:$O)</f>
        <v>FLAC</v>
      </c>
      <c r="P11879">
        <v>2026</v>
      </c>
      <c r="Q11879" s="2" t="s">
        <v>1233</v>
      </c>
    </row>
    <row r="11880" spans="1:17" ht="16.8" x14ac:dyDescent="0.3">
      <c r="A11880" t="str">
        <f t="shared" si="18"/>
        <v>Lactalis - 7000</v>
      </c>
      <c r="B11880" s="6">
        <v>4501169722</v>
      </c>
      <c r="C11880" s="6">
        <v>5058749</v>
      </c>
      <c r="D11880" s="6" t="s">
        <v>256</v>
      </c>
      <c r="E11880" s="6">
        <v>610402337</v>
      </c>
      <c r="F11880" s="6" t="s">
        <v>84</v>
      </c>
      <c r="G11880" s="11">
        <v>1105.92</v>
      </c>
      <c r="H11880" s="12">
        <v>33.18</v>
      </c>
      <c r="I11880" s="6">
        <v>7204</v>
      </c>
      <c r="J11880" t="str">
        <f>_xlfn.XLOOKUP(I11880,[1]Planilha1!$C:$C,[1]Planilha1!$B:$B)</f>
        <v>7204 - CD São Paulo</v>
      </c>
      <c r="K11880" t="str">
        <f>_xlfn.XLOOKUP(I11880,[1]Planilha1!$C:$C,[1]Planilha1!$D:$D)</f>
        <v>43.340.312/0010-48</v>
      </c>
      <c r="L11880" t="str">
        <f>_xlfn.XLOOKUP(B11880,[2]Projeto!$B:$B,[2]Projeto!$P:$P)</f>
        <v>Paga</v>
      </c>
      <c r="M11880" s="6">
        <v>701203</v>
      </c>
      <c r="N11880" s="6" t="s">
        <v>1125</v>
      </c>
      <c r="O11880" t="str">
        <f>_xlfn.XLOOKUP(N11880,[3]Planilha1!$N:$N,[3]Planilha1!$O:$O)</f>
        <v>FLAC</v>
      </c>
      <c r="P11880">
        <v>2026</v>
      </c>
      <c r="Q11880" s="2" t="s">
        <v>1233</v>
      </c>
    </row>
    <row r="11881" spans="1:17" ht="16.8" x14ac:dyDescent="0.3">
      <c r="A11881" t="str">
        <f t="shared" si="18"/>
        <v>Lactalis - 7000</v>
      </c>
      <c r="B11881" s="6">
        <v>4501169722</v>
      </c>
      <c r="C11881" s="6">
        <v>5361875</v>
      </c>
      <c r="D11881" s="6" t="s">
        <v>293</v>
      </c>
      <c r="E11881" s="6">
        <v>610100409</v>
      </c>
      <c r="F11881" s="6" t="s">
        <v>161</v>
      </c>
      <c r="G11881" s="12">
        <v>125.36</v>
      </c>
      <c r="H11881" s="12">
        <v>3.76</v>
      </c>
      <c r="I11881" s="6">
        <v>7204</v>
      </c>
      <c r="J11881" t="str">
        <f>_xlfn.XLOOKUP(I11881,[1]Planilha1!$C:$C,[1]Planilha1!$B:$B)</f>
        <v>7204 - CD São Paulo</v>
      </c>
      <c r="K11881" t="str">
        <f>_xlfn.XLOOKUP(I11881,[1]Planilha1!$C:$C,[1]Planilha1!$D:$D)</f>
        <v>43.340.312/0010-48</v>
      </c>
      <c r="L11881" t="str">
        <f>_xlfn.XLOOKUP(B11881,[2]Projeto!$B:$B,[2]Projeto!$P:$P)</f>
        <v>Paga</v>
      </c>
      <c r="M11881" s="6">
        <v>701203</v>
      </c>
      <c r="N11881" s="6" t="s">
        <v>1125</v>
      </c>
      <c r="O11881" t="str">
        <f>_xlfn.XLOOKUP(N11881,[3]Planilha1!$N:$N,[3]Planilha1!$O:$O)</f>
        <v>FLAC</v>
      </c>
      <c r="P11881">
        <v>2026</v>
      </c>
      <c r="Q11881" s="2" t="s">
        <v>1233</v>
      </c>
    </row>
    <row r="11882" spans="1:17" ht="16.8" x14ac:dyDescent="0.3">
      <c r="A11882" t="str">
        <f t="shared" si="18"/>
        <v>Lactalis - 7000</v>
      </c>
      <c r="B11882" s="6">
        <v>4501169722</v>
      </c>
      <c r="C11882" s="6">
        <v>5361875</v>
      </c>
      <c r="D11882" s="6" t="s">
        <v>293</v>
      </c>
      <c r="E11882" s="6">
        <v>610112409</v>
      </c>
      <c r="F11882" s="6" t="s">
        <v>703</v>
      </c>
      <c r="G11882" s="12">
        <v>125.36</v>
      </c>
      <c r="H11882" s="12">
        <v>3.76</v>
      </c>
      <c r="I11882" s="6">
        <v>7204</v>
      </c>
      <c r="J11882" t="str">
        <f>_xlfn.XLOOKUP(I11882,[1]Planilha1!$C:$C,[1]Planilha1!$B:$B)</f>
        <v>7204 - CD São Paulo</v>
      </c>
      <c r="K11882" t="str">
        <f>_xlfn.XLOOKUP(I11882,[1]Planilha1!$C:$C,[1]Planilha1!$D:$D)</f>
        <v>43.340.312/0010-48</v>
      </c>
      <c r="L11882" t="str">
        <f>_xlfn.XLOOKUP(B11882,[2]Projeto!$B:$B,[2]Projeto!$P:$P)</f>
        <v>Paga</v>
      </c>
      <c r="M11882" s="6">
        <v>701203</v>
      </c>
      <c r="N11882" s="6" t="s">
        <v>1125</v>
      </c>
      <c r="O11882" t="str">
        <f>_xlfn.XLOOKUP(N11882,[3]Planilha1!$N:$N,[3]Planilha1!$O:$O)</f>
        <v>FLAC</v>
      </c>
      <c r="P11882">
        <v>2026</v>
      </c>
      <c r="Q11882" s="2" t="s">
        <v>1233</v>
      </c>
    </row>
    <row r="11883" spans="1:17" ht="16.8" x14ac:dyDescent="0.3">
      <c r="A11883" t="str">
        <f t="shared" si="18"/>
        <v>Lactalis - 7000</v>
      </c>
      <c r="B11883" s="6">
        <v>4501169722</v>
      </c>
      <c r="C11883" s="6">
        <v>5263965</v>
      </c>
      <c r="D11883" s="6" t="s">
        <v>550</v>
      </c>
      <c r="E11883" s="6">
        <v>610402075</v>
      </c>
      <c r="F11883" s="6" t="s">
        <v>1234</v>
      </c>
      <c r="G11883" s="11">
        <v>4085</v>
      </c>
      <c r="H11883" s="12">
        <v>122.55</v>
      </c>
      <c r="I11883" s="6">
        <v>7204</v>
      </c>
      <c r="J11883" t="str">
        <f>_xlfn.XLOOKUP(I11883,[1]Planilha1!$C:$C,[1]Planilha1!$B:$B)</f>
        <v>7204 - CD São Paulo</v>
      </c>
      <c r="K11883" t="str">
        <f>_xlfn.XLOOKUP(I11883,[1]Planilha1!$C:$C,[1]Planilha1!$D:$D)</f>
        <v>43.340.312/0010-48</v>
      </c>
      <c r="L11883" t="str">
        <f>_xlfn.XLOOKUP(B11883,[2]Projeto!$B:$B,[2]Projeto!$P:$P)</f>
        <v>Paga</v>
      </c>
      <c r="M11883" s="6">
        <v>701203</v>
      </c>
      <c r="N11883" s="6" t="s">
        <v>1125</v>
      </c>
      <c r="O11883" t="str">
        <f>_xlfn.XLOOKUP(N11883,[3]Planilha1!$N:$N,[3]Planilha1!$O:$O)</f>
        <v>FLAC</v>
      </c>
      <c r="P11883">
        <v>2026</v>
      </c>
      <c r="Q11883" s="2" t="s">
        <v>1233</v>
      </c>
    </row>
    <row r="11884" spans="1:17" ht="16.8" x14ac:dyDescent="0.3">
      <c r="A11884" t="str">
        <f t="shared" si="18"/>
        <v>Lactalis - 7000</v>
      </c>
      <c r="B11884" s="6">
        <v>4501169722</v>
      </c>
      <c r="C11884" s="6">
        <v>5279914</v>
      </c>
      <c r="D11884" s="6" t="s">
        <v>216</v>
      </c>
      <c r="E11884" s="6">
        <v>610101463</v>
      </c>
      <c r="F11884" s="6" t="s">
        <v>717</v>
      </c>
      <c r="G11884" s="12">
        <v>338.4</v>
      </c>
      <c r="H11884" s="12">
        <v>10.15</v>
      </c>
      <c r="I11884" s="6">
        <v>7204</v>
      </c>
      <c r="J11884" t="str">
        <f>_xlfn.XLOOKUP(I11884,[1]Planilha1!$C:$C,[1]Planilha1!$B:$B)</f>
        <v>7204 - CD São Paulo</v>
      </c>
      <c r="K11884" t="str">
        <f>_xlfn.XLOOKUP(I11884,[1]Planilha1!$C:$C,[1]Planilha1!$D:$D)</f>
        <v>43.340.312/0010-48</v>
      </c>
      <c r="L11884" t="str">
        <f>_xlfn.XLOOKUP(B11884,[2]Projeto!$B:$B,[2]Projeto!$P:$P)</f>
        <v>Paga</v>
      </c>
      <c r="M11884" s="6">
        <v>701203</v>
      </c>
      <c r="N11884" s="6" t="s">
        <v>1125</v>
      </c>
      <c r="O11884" t="str">
        <f>_xlfn.XLOOKUP(N11884,[3]Planilha1!$N:$N,[3]Planilha1!$O:$O)</f>
        <v>FLAC</v>
      </c>
      <c r="P11884">
        <v>2026</v>
      </c>
      <c r="Q11884" s="2" t="s">
        <v>1233</v>
      </c>
    </row>
    <row r="11885" spans="1:17" ht="16.8" x14ac:dyDescent="0.3">
      <c r="A11885" t="str">
        <f t="shared" si="18"/>
        <v>Lactalis - 7000</v>
      </c>
      <c r="B11885" s="6">
        <v>4501169722</v>
      </c>
      <c r="C11885" s="6">
        <v>5354395</v>
      </c>
      <c r="D11885" s="6" t="s">
        <v>598</v>
      </c>
      <c r="E11885" s="6">
        <v>610402075</v>
      </c>
      <c r="F11885" s="6" t="s">
        <v>1234</v>
      </c>
      <c r="G11885" s="12">
        <v>649.35</v>
      </c>
      <c r="H11885" s="12">
        <v>19.48</v>
      </c>
      <c r="I11885" s="6">
        <v>7204</v>
      </c>
      <c r="J11885" t="str">
        <f>_xlfn.XLOOKUP(I11885,[1]Planilha1!$C:$C,[1]Planilha1!$B:$B)</f>
        <v>7204 - CD São Paulo</v>
      </c>
      <c r="K11885" t="str">
        <f>_xlfn.XLOOKUP(I11885,[1]Planilha1!$C:$C,[1]Planilha1!$D:$D)</f>
        <v>43.340.312/0010-48</v>
      </c>
      <c r="L11885" t="str">
        <f>_xlfn.XLOOKUP(B11885,[2]Projeto!$B:$B,[2]Projeto!$P:$P)</f>
        <v>Paga</v>
      </c>
      <c r="M11885" s="6">
        <v>701203</v>
      </c>
      <c r="N11885" s="6" t="s">
        <v>1125</v>
      </c>
      <c r="O11885" t="str">
        <f>_xlfn.XLOOKUP(N11885,[3]Planilha1!$N:$N,[3]Planilha1!$O:$O)</f>
        <v>FLAC</v>
      </c>
      <c r="P11885">
        <v>2026</v>
      </c>
      <c r="Q11885" s="2" t="s">
        <v>1233</v>
      </c>
    </row>
    <row r="11886" spans="1:17" ht="16.8" x14ac:dyDescent="0.3">
      <c r="A11886" t="str">
        <f t="shared" si="18"/>
        <v>Lactalis - 7000</v>
      </c>
      <c r="B11886" s="6">
        <v>4501169722</v>
      </c>
      <c r="C11886" s="6">
        <v>5358488</v>
      </c>
      <c r="D11886" s="6" t="s">
        <v>444</v>
      </c>
      <c r="E11886" s="6">
        <v>610132340</v>
      </c>
      <c r="F11886" s="6" t="s">
        <v>1253</v>
      </c>
      <c r="G11886" s="12">
        <v>69.84</v>
      </c>
      <c r="H11886" s="12">
        <v>2.1</v>
      </c>
      <c r="I11886" s="6">
        <v>7204</v>
      </c>
      <c r="J11886" t="str">
        <f>_xlfn.XLOOKUP(I11886,[1]Planilha1!$C:$C,[1]Planilha1!$B:$B)</f>
        <v>7204 - CD São Paulo</v>
      </c>
      <c r="K11886" t="str">
        <f>_xlfn.XLOOKUP(I11886,[1]Planilha1!$C:$C,[1]Planilha1!$D:$D)</f>
        <v>43.340.312/0010-48</v>
      </c>
      <c r="L11886" t="str">
        <f>_xlfn.XLOOKUP(B11886,[2]Projeto!$B:$B,[2]Projeto!$P:$P)</f>
        <v>Paga</v>
      </c>
      <c r="M11886" s="6">
        <v>701203</v>
      </c>
      <c r="N11886" s="6" t="s">
        <v>1125</v>
      </c>
      <c r="O11886" t="str">
        <f>_xlfn.XLOOKUP(N11886,[3]Planilha1!$N:$N,[3]Planilha1!$O:$O)</f>
        <v>FLAC</v>
      </c>
      <c r="P11886">
        <v>2026</v>
      </c>
      <c r="Q11886" s="2" t="s">
        <v>1233</v>
      </c>
    </row>
    <row r="11887" spans="1:17" ht="16.8" x14ac:dyDescent="0.3">
      <c r="A11887" t="str">
        <f t="shared" si="18"/>
        <v>Lactalis - 7000</v>
      </c>
      <c r="B11887" s="6">
        <v>4501169722</v>
      </c>
      <c r="C11887" s="6">
        <v>5358488</v>
      </c>
      <c r="D11887" s="6" t="s">
        <v>444</v>
      </c>
      <c r="E11887" s="6">
        <v>610100368</v>
      </c>
      <c r="F11887" s="6" t="s">
        <v>119</v>
      </c>
      <c r="G11887" s="12">
        <v>61.44</v>
      </c>
      <c r="H11887" s="12">
        <v>1.84</v>
      </c>
      <c r="I11887" s="6">
        <v>7204</v>
      </c>
      <c r="J11887" t="str">
        <f>_xlfn.XLOOKUP(I11887,[1]Planilha1!$C:$C,[1]Planilha1!$B:$B)</f>
        <v>7204 - CD São Paulo</v>
      </c>
      <c r="K11887" t="str">
        <f>_xlfn.XLOOKUP(I11887,[1]Planilha1!$C:$C,[1]Planilha1!$D:$D)</f>
        <v>43.340.312/0010-48</v>
      </c>
      <c r="L11887" t="str">
        <f>_xlfn.XLOOKUP(B11887,[2]Projeto!$B:$B,[2]Projeto!$P:$P)</f>
        <v>Paga</v>
      </c>
      <c r="M11887" s="6">
        <v>701203</v>
      </c>
      <c r="N11887" s="6" t="s">
        <v>1125</v>
      </c>
      <c r="O11887" t="str">
        <f>_xlfn.XLOOKUP(N11887,[3]Planilha1!$N:$N,[3]Planilha1!$O:$O)</f>
        <v>FLAC</v>
      </c>
      <c r="P11887">
        <v>2026</v>
      </c>
      <c r="Q11887" s="2" t="s">
        <v>1233</v>
      </c>
    </row>
    <row r="11888" spans="1:17" ht="16.8" x14ac:dyDescent="0.3">
      <c r="A11888" t="str">
        <f t="shared" si="18"/>
        <v>Lactalis - 7000</v>
      </c>
      <c r="B11888" s="6">
        <v>4501169722</v>
      </c>
      <c r="C11888" s="6">
        <v>5358488</v>
      </c>
      <c r="D11888" s="6" t="s">
        <v>444</v>
      </c>
      <c r="E11888" s="6">
        <v>610107368</v>
      </c>
      <c r="F11888" s="6" t="s">
        <v>250</v>
      </c>
      <c r="G11888" s="12">
        <v>345.6</v>
      </c>
      <c r="H11888" s="12">
        <v>10.37</v>
      </c>
      <c r="I11888" s="6">
        <v>7204</v>
      </c>
      <c r="J11888" t="str">
        <f>_xlfn.XLOOKUP(I11888,[1]Planilha1!$C:$C,[1]Planilha1!$B:$B)</f>
        <v>7204 - CD São Paulo</v>
      </c>
      <c r="K11888" t="str">
        <f>_xlfn.XLOOKUP(I11888,[1]Planilha1!$C:$C,[1]Planilha1!$D:$D)</f>
        <v>43.340.312/0010-48</v>
      </c>
      <c r="L11888" t="str">
        <f>_xlfn.XLOOKUP(B11888,[2]Projeto!$B:$B,[2]Projeto!$P:$P)</f>
        <v>Paga</v>
      </c>
      <c r="M11888" s="6">
        <v>701203</v>
      </c>
      <c r="N11888" s="6" t="s">
        <v>1125</v>
      </c>
      <c r="O11888" t="str">
        <f>_xlfn.XLOOKUP(N11888,[3]Planilha1!$N:$N,[3]Planilha1!$O:$O)</f>
        <v>FLAC</v>
      </c>
      <c r="P11888">
        <v>2026</v>
      </c>
      <c r="Q11888" s="2" t="s">
        <v>1233</v>
      </c>
    </row>
    <row r="11889" spans="1:17" ht="16.8" x14ac:dyDescent="0.3">
      <c r="A11889" t="str">
        <f t="shared" si="18"/>
        <v>Lactalis - 7000</v>
      </c>
      <c r="B11889" s="6">
        <v>4501169722</v>
      </c>
      <c r="C11889" s="6">
        <v>5358488</v>
      </c>
      <c r="D11889" s="6" t="s">
        <v>444</v>
      </c>
      <c r="E11889" s="6">
        <v>610105340</v>
      </c>
      <c r="F11889" s="6" t="s">
        <v>522</v>
      </c>
      <c r="G11889" s="12">
        <v>122.4</v>
      </c>
      <c r="H11889" s="12">
        <v>3.67</v>
      </c>
      <c r="I11889" s="6">
        <v>7204</v>
      </c>
      <c r="J11889" t="str">
        <f>_xlfn.XLOOKUP(I11889,[1]Planilha1!$C:$C,[1]Planilha1!$B:$B)</f>
        <v>7204 - CD São Paulo</v>
      </c>
      <c r="K11889" t="str">
        <f>_xlfn.XLOOKUP(I11889,[1]Planilha1!$C:$C,[1]Planilha1!$D:$D)</f>
        <v>43.340.312/0010-48</v>
      </c>
      <c r="L11889" t="str">
        <f>_xlfn.XLOOKUP(B11889,[2]Projeto!$B:$B,[2]Projeto!$P:$P)</f>
        <v>Paga</v>
      </c>
      <c r="M11889" s="6">
        <v>701203</v>
      </c>
      <c r="N11889" s="6" t="s">
        <v>1125</v>
      </c>
      <c r="O11889" t="str">
        <f>_xlfn.XLOOKUP(N11889,[3]Planilha1!$N:$N,[3]Planilha1!$O:$O)</f>
        <v>FLAC</v>
      </c>
      <c r="P11889">
        <v>2026</v>
      </c>
      <c r="Q11889" s="2" t="s">
        <v>1233</v>
      </c>
    </row>
    <row r="11890" spans="1:17" ht="16.8" x14ac:dyDescent="0.3">
      <c r="A11890" t="str">
        <f t="shared" si="18"/>
        <v>Lactalis - 7000</v>
      </c>
      <c r="B11890" s="6">
        <v>4501169722</v>
      </c>
      <c r="C11890" s="6">
        <v>5358488</v>
      </c>
      <c r="D11890" s="6" t="s">
        <v>444</v>
      </c>
      <c r="E11890" s="6">
        <v>610102368</v>
      </c>
      <c r="F11890" s="6" t="s">
        <v>88</v>
      </c>
      <c r="G11890" s="12">
        <v>122.88</v>
      </c>
      <c r="H11890" s="12">
        <v>3.69</v>
      </c>
      <c r="I11890" s="6">
        <v>7204</v>
      </c>
      <c r="J11890" t="str">
        <f>_xlfn.XLOOKUP(I11890,[1]Planilha1!$C:$C,[1]Planilha1!$B:$B)</f>
        <v>7204 - CD São Paulo</v>
      </c>
      <c r="K11890" t="str">
        <f>_xlfn.XLOOKUP(I11890,[1]Planilha1!$C:$C,[1]Planilha1!$D:$D)</f>
        <v>43.340.312/0010-48</v>
      </c>
      <c r="L11890" t="str">
        <f>_xlfn.XLOOKUP(B11890,[2]Projeto!$B:$B,[2]Projeto!$P:$P)</f>
        <v>Paga</v>
      </c>
      <c r="M11890" s="6">
        <v>701203</v>
      </c>
      <c r="N11890" s="6" t="s">
        <v>1125</v>
      </c>
      <c r="O11890" t="str">
        <f>_xlfn.XLOOKUP(N11890,[3]Planilha1!$N:$N,[3]Planilha1!$O:$O)</f>
        <v>FLAC</v>
      </c>
      <c r="P11890">
        <v>2026</v>
      </c>
      <c r="Q11890" s="2" t="s">
        <v>1233</v>
      </c>
    </row>
    <row r="11891" spans="1:17" ht="16.8" x14ac:dyDescent="0.3">
      <c r="A11891" t="str">
        <f t="shared" si="18"/>
        <v>Lactalis - 7000</v>
      </c>
      <c r="B11891" s="6">
        <v>4501169722</v>
      </c>
      <c r="C11891" s="6">
        <v>5358488</v>
      </c>
      <c r="D11891" s="6" t="s">
        <v>444</v>
      </c>
      <c r="E11891" s="6">
        <v>610107340</v>
      </c>
      <c r="F11891" s="6" t="s">
        <v>79</v>
      </c>
      <c r="G11891" s="12">
        <v>122.4</v>
      </c>
      <c r="H11891" s="12">
        <v>3.67</v>
      </c>
      <c r="I11891" s="6">
        <v>7204</v>
      </c>
      <c r="J11891" t="str">
        <f>_xlfn.XLOOKUP(I11891,[1]Planilha1!$C:$C,[1]Planilha1!$B:$B)</f>
        <v>7204 - CD São Paulo</v>
      </c>
      <c r="K11891" t="str">
        <f>_xlfn.XLOOKUP(I11891,[1]Planilha1!$C:$C,[1]Planilha1!$D:$D)</f>
        <v>43.340.312/0010-48</v>
      </c>
      <c r="L11891" t="str">
        <f>_xlfn.XLOOKUP(B11891,[2]Projeto!$B:$B,[2]Projeto!$P:$P)</f>
        <v>Paga</v>
      </c>
      <c r="M11891" s="6">
        <v>701203</v>
      </c>
      <c r="N11891" s="6" t="s">
        <v>1125</v>
      </c>
      <c r="O11891" t="str">
        <f>_xlfn.XLOOKUP(N11891,[3]Planilha1!$N:$N,[3]Planilha1!$O:$O)</f>
        <v>FLAC</v>
      </c>
      <c r="P11891">
        <v>2026</v>
      </c>
      <c r="Q11891" s="2" t="s">
        <v>1233</v>
      </c>
    </row>
    <row r="11892" spans="1:17" ht="16.8" x14ac:dyDescent="0.3">
      <c r="A11892" t="str">
        <f t="shared" si="18"/>
        <v>Lactalis - 7000</v>
      </c>
      <c r="B11892" s="6">
        <v>4501169722</v>
      </c>
      <c r="C11892" s="6">
        <v>5358488</v>
      </c>
      <c r="D11892" s="6" t="s">
        <v>444</v>
      </c>
      <c r="E11892" s="6">
        <v>610138368</v>
      </c>
      <c r="F11892" s="6" t="s">
        <v>900</v>
      </c>
      <c r="G11892" s="12">
        <v>172.8</v>
      </c>
      <c r="H11892" s="12">
        <v>5.18</v>
      </c>
      <c r="I11892" s="6">
        <v>7204</v>
      </c>
      <c r="J11892" t="str">
        <f>_xlfn.XLOOKUP(I11892,[1]Planilha1!$C:$C,[1]Planilha1!$B:$B)</f>
        <v>7204 - CD São Paulo</v>
      </c>
      <c r="K11892" t="str">
        <f>_xlfn.XLOOKUP(I11892,[1]Planilha1!$C:$C,[1]Planilha1!$D:$D)</f>
        <v>43.340.312/0010-48</v>
      </c>
      <c r="L11892" t="str">
        <f>_xlfn.XLOOKUP(B11892,[2]Projeto!$B:$B,[2]Projeto!$P:$P)</f>
        <v>Paga</v>
      </c>
      <c r="M11892" s="6">
        <v>701203</v>
      </c>
      <c r="N11892" s="6" t="s">
        <v>1125</v>
      </c>
      <c r="O11892" t="str">
        <f>_xlfn.XLOOKUP(N11892,[3]Planilha1!$N:$N,[3]Planilha1!$O:$O)</f>
        <v>FLAC</v>
      </c>
      <c r="P11892">
        <v>2026</v>
      </c>
      <c r="Q11892" s="2" t="s">
        <v>1233</v>
      </c>
    </row>
    <row r="11893" spans="1:17" ht="16.8" x14ac:dyDescent="0.3">
      <c r="A11893" t="str">
        <f t="shared" si="18"/>
        <v>Lactalis - 7000</v>
      </c>
      <c r="B11893" s="6">
        <v>4501169722</v>
      </c>
      <c r="C11893" s="6">
        <v>5358488</v>
      </c>
      <c r="D11893" s="6" t="s">
        <v>444</v>
      </c>
      <c r="E11893" s="6">
        <v>610120340</v>
      </c>
      <c r="F11893" s="6" t="s">
        <v>87</v>
      </c>
      <c r="G11893" s="12">
        <v>122.4</v>
      </c>
      <c r="H11893" s="12">
        <v>3.67</v>
      </c>
      <c r="I11893" s="6">
        <v>7204</v>
      </c>
      <c r="J11893" t="str">
        <f>_xlfn.XLOOKUP(I11893,[1]Planilha1!$C:$C,[1]Planilha1!$B:$B)</f>
        <v>7204 - CD São Paulo</v>
      </c>
      <c r="K11893" t="str">
        <f>_xlfn.XLOOKUP(I11893,[1]Planilha1!$C:$C,[1]Planilha1!$D:$D)</f>
        <v>43.340.312/0010-48</v>
      </c>
      <c r="L11893" t="str">
        <f>_xlfn.XLOOKUP(B11893,[2]Projeto!$B:$B,[2]Projeto!$P:$P)</f>
        <v>Paga</v>
      </c>
      <c r="M11893" s="6">
        <v>701203</v>
      </c>
      <c r="N11893" s="6" t="s">
        <v>1125</v>
      </c>
      <c r="O11893" t="str">
        <f>_xlfn.XLOOKUP(N11893,[3]Planilha1!$N:$N,[3]Planilha1!$O:$O)</f>
        <v>FLAC</v>
      </c>
      <c r="P11893">
        <v>2026</v>
      </c>
      <c r="Q11893" s="2" t="s">
        <v>1233</v>
      </c>
    </row>
    <row r="11894" spans="1:17" ht="16.8" x14ac:dyDescent="0.3">
      <c r="A11894" t="str">
        <f t="shared" si="18"/>
        <v>Lactalis - 7000</v>
      </c>
      <c r="B11894" s="6">
        <v>4501169722</v>
      </c>
      <c r="C11894" s="6">
        <v>5363684</v>
      </c>
      <c r="D11894" s="6" t="s">
        <v>757</v>
      </c>
      <c r="E11894" s="6">
        <v>610402075</v>
      </c>
      <c r="F11894" s="6" t="s">
        <v>1234</v>
      </c>
      <c r="G11894" s="11">
        <v>1634</v>
      </c>
      <c r="H11894" s="12">
        <v>49.02</v>
      </c>
      <c r="I11894" s="6">
        <v>7204</v>
      </c>
      <c r="J11894" t="str">
        <f>_xlfn.XLOOKUP(I11894,[1]Planilha1!$C:$C,[1]Planilha1!$B:$B)</f>
        <v>7204 - CD São Paulo</v>
      </c>
      <c r="K11894" t="str">
        <f>_xlfn.XLOOKUP(I11894,[1]Planilha1!$C:$C,[1]Planilha1!$D:$D)</f>
        <v>43.340.312/0010-48</v>
      </c>
      <c r="L11894" t="str">
        <f>_xlfn.XLOOKUP(B11894,[2]Projeto!$B:$B,[2]Projeto!$P:$P)</f>
        <v>Paga</v>
      </c>
      <c r="M11894" s="6">
        <v>701203</v>
      </c>
      <c r="N11894" s="6" t="s">
        <v>1125</v>
      </c>
      <c r="O11894" t="str">
        <f>_xlfn.XLOOKUP(N11894,[3]Planilha1!$N:$N,[3]Planilha1!$O:$O)</f>
        <v>FLAC</v>
      </c>
      <c r="P11894">
        <v>2026</v>
      </c>
      <c r="Q11894" s="2" t="s">
        <v>1233</v>
      </c>
    </row>
    <row r="11895" spans="1:17" ht="16.8" x14ac:dyDescent="0.3">
      <c r="A11895" t="str">
        <f t="shared" si="18"/>
        <v>Lactalis - 7000</v>
      </c>
      <c r="B11895" s="6">
        <v>4501169722</v>
      </c>
      <c r="C11895" s="6">
        <v>5117795</v>
      </c>
      <c r="D11895" s="6" t="s">
        <v>241</v>
      </c>
      <c r="E11895" s="6">
        <v>540437433</v>
      </c>
      <c r="F11895" s="6" t="s">
        <v>167</v>
      </c>
      <c r="G11895" s="11">
        <v>2337.6</v>
      </c>
      <c r="H11895" s="12">
        <v>70.13</v>
      </c>
      <c r="I11895" s="6">
        <v>7204</v>
      </c>
      <c r="J11895" t="str">
        <f>_xlfn.XLOOKUP(I11895,[1]Planilha1!$C:$C,[1]Planilha1!$B:$B)</f>
        <v>7204 - CD São Paulo</v>
      </c>
      <c r="K11895" t="str">
        <f>_xlfn.XLOOKUP(I11895,[1]Planilha1!$C:$C,[1]Planilha1!$D:$D)</f>
        <v>43.340.312/0010-48</v>
      </c>
      <c r="L11895" t="str">
        <f>_xlfn.XLOOKUP(B11895,[2]Projeto!$B:$B,[2]Projeto!$P:$P)</f>
        <v>Paga</v>
      </c>
      <c r="M11895" s="6">
        <v>701203</v>
      </c>
      <c r="N11895" s="6" t="s">
        <v>1125</v>
      </c>
      <c r="O11895" t="str">
        <f>_xlfn.XLOOKUP(N11895,[3]Planilha1!$N:$N,[3]Planilha1!$O:$O)</f>
        <v>FLAC</v>
      </c>
      <c r="P11895">
        <v>2026</v>
      </c>
      <c r="Q11895" s="2" t="s">
        <v>1233</v>
      </c>
    </row>
    <row r="11896" spans="1:17" ht="16.8" x14ac:dyDescent="0.3">
      <c r="A11896" t="str">
        <f t="shared" si="18"/>
        <v>Lactalis - 7000</v>
      </c>
      <c r="B11896" s="6">
        <v>4501169722</v>
      </c>
      <c r="C11896" s="6">
        <v>5328586</v>
      </c>
      <c r="D11896" s="6" t="s">
        <v>848</v>
      </c>
      <c r="E11896" s="6">
        <v>610402075</v>
      </c>
      <c r="F11896" s="6" t="s">
        <v>1234</v>
      </c>
      <c r="G11896" s="12">
        <v>865.8</v>
      </c>
      <c r="H11896" s="12">
        <v>25.97</v>
      </c>
      <c r="I11896" s="6">
        <v>7204</v>
      </c>
      <c r="J11896" t="str">
        <f>_xlfn.XLOOKUP(I11896,[1]Planilha1!$C:$C,[1]Planilha1!$B:$B)</f>
        <v>7204 - CD São Paulo</v>
      </c>
      <c r="K11896" t="str">
        <f>_xlfn.XLOOKUP(I11896,[1]Planilha1!$C:$C,[1]Planilha1!$D:$D)</f>
        <v>43.340.312/0010-48</v>
      </c>
      <c r="L11896" t="str">
        <f>_xlfn.XLOOKUP(B11896,[2]Projeto!$B:$B,[2]Projeto!$P:$P)</f>
        <v>Paga</v>
      </c>
      <c r="M11896" s="6">
        <v>701203</v>
      </c>
      <c r="N11896" s="6" t="s">
        <v>1125</v>
      </c>
      <c r="O11896" t="str">
        <f>_xlfn.XLOOKUP(N11896,[3]Planilha1!$N:$N,[3]Planilha1!$O:$O)</f>
        <v>FLAC</v>
      </c>
      <c r="P11896">
        <v>2026</v>
      </c>
      <c r="Q11896" s="2" t="s">
        <v>1233</v>
      </c>
    </row>
    <row r="11897" spans="1:17" ht="16.8" x14ac:dyDescent="0.3">
      <c r="A11897" t="str">
        <f t="shared" si="18"/>
        <v>Lactalis - 7000</v>
      </c>
      <c r="B11897" s="6">
        <v>4501169722</v>
      </c>
      <c r="C11897" s="6">
        <v>5340762</v>
      </c>
      <c r="D11897" s="6" t="s">
        <v>814</v>
      </c>
      <c r="E11897" s="6">
        <v>610402075</v>
      </c>
      <c r="F11897" s="6" t="s">
        <v>1234</v>
      </c>
      <c r="G11897" s="12">
        <v>204.25</v>
      </c>
      <c r="H11897" s="12">
        <v>6.13</v>
      </c>
      <c r="I11897" s="6">
        <v>7204</v>
      </c>
      <c r="J11897" t="str">
        <f>_xlfn.XLOOKUP(I11897,[1]Planilha1!$C:$C,[1]Planilha1!$B:$B)</f>
        <v>7204 - CD São Paulo</v>
      </c>
      <c r="K11897" t="str">
        <f>_xlfn.XLOOKUP(I11897,[1]Planilha1!$C:$C,[1]Planilha1!$D:$D)</f>
        <v>43.340.312/0010-48</v>
      </c>
      <c r="L11897" t="str">
        <f>_xlfn.XLOOKUP(B11897,[2]Projeto!$B:$B,[2]Projeto!$P:$P)</f>
        <v>Paga</v>
      </c>
      <c r="M11897" s="6">
        <v>701203</v>
      </c>
      <c r="N11897" s="6" t="s">
        <v>1125</v>
      </c>
      <c r="O11897" t="str">
        <f>_xlfn.XLOOKUP(N11897,[3]Planilha1!$N:$N,[3]Planilha1!$O:$O)</f>
        <v>FLAC</v>
      </c>
      <c r="P11897">
        <v>2026</v>
      </c>
      <c r="Q11897" s="2" t="s">
        <v>1233</v>
      </c>
    </row>
    <row r="11898" spans="1:17" ht="16.8" x14ac:dyDescent="0.3">
      <c r="A11898" t="str">
        <f t="shared" si="18"/>
        <v>Lactalis - 7000</v>
      </c>
      <c r="B11898" s="6">
        <v>4501169722</v>
      </c>
      <c r="C11898" s="6">
        <v>5234837</v>
      </c>
      <c r="D11898" s="6" t="s">
        <v>1254</v>
      </c>
      <c r="E11898" s="6">
        <v>610601437</v>
      </c>
      <c r="F11898" s="6" t="s">
        <v>747</v>
      </c>
      <c r="G11898" s="11">
        <v>2058.08</v>
      </c>
      <c r="H11898" s="12">
        <v>61.74</v>
      </c>
      <c r="I11898" s="6">
        <v>7204</v>
      </c>
      <c r="J11898" t="str">
        <f>_xlfn.XLOOKUP(I11898,[1]Planilha1!$C:$C,[1]Planilha1!$B:$B)</f>
        <v>7204 - CD São Paulo</v>
      </c>
      <c r="K11898" t="str">
        <f>_xlfn.XLOOKUP(I11898,[1]Planilha1!$C:$C,[1]Planilha1!$D:$D)</f>
        <v>43.340.312/0010-48</v>
      </c>
      <c r="L11898" t="str">
        <f>_xlfn.XLOOKUP(B11898,[2]Projeto!$B:$B,[2]Projeto!$P:$P)</f>
        <v>Paga</v>
      </c>
      <c r="M11898" s="6">
        <v>701203</v>
      </c>
      <c r="N11898" s="6" t="s">
        <v>1125</v>
      </c>
      <c r="O11898" t="str">
        <f>_xlfn.XLOOKUP(N11898,[3]Planilha1!$N:$N,[3]Planilha1!$O:$O)</f>
        <v>FLAC</v>
      </c>
      <c r="P11898">
        <v>2026</v>
      </c>
      <c r="Q11898" s="2" t="s">
        <v>1233</v>
      </c>
    </row>
    <row r="11899" spans="1:17" ht="16.8" x14ac:dyDescent="0.3">
      <c r="A11899" t="str">
        <f t="shared" si="18"/>
        <v>Lactalis - 7000</v>
      </c>
      <c r="B11899" s="6">
        <v>4501169722</v>
      </c>
      <c r="C11899" s="6">
        <v>5234837</v>
      </c>
      <c r="D11899" s="6" t="s">
        <v>1254</v>
      </c>
      <c r="E11899" s="6">
        <v>610402075</v>
      </c>
      <c r="F11899" s="6" t="s">
        <v>1234</v>
      </c>
      <c r="G11899" s="11">
        <v>1082.25</v>
      </c>
      <c r="H11899" s="12">
        <v>32.47</v>
      </c>
      <c r="I11899" s="6">
        <v>7204</v>
      </c>
      <c r="J11899" t="str">
        <f>_xlfn.XLOOKUP(I11899,[1]Planilha1!$C:$C,[1]Planilha1!$B:$B)</f>
        <v>7204 - CD São Paulo</v>
      </c>
      <c r="K11899" t="str">
        <f>_xlfn.XLOOKUP(I11899,[1]Planilha1!$C:$C,[1]Planilha1!$D:$D)</f>
        <v>43.340.312/0010-48</v>
      </c>
      <c r="L11899" t="str">
        <f>_xlfn.XLOOKUP(B11899,[2]Projeto!$B:$B,[2]Projeto!$P:$P)</f>
        <v>Paga</v>
      </c>
      <c r="M11899" s="6">
        <v>701203</v>
      </c>
      <c r="N11899" s="6" t="s">
        <v>1125</v>
      </c>
      <c r="O11899" t="str">
        <f>_xlfn.XLOOKUP(N11899,[3]Planilha1!$N:$N,[3]Planilha1!$O:$O)</f>
        <v>FLAC</v>
      </c>
      <c r="P11899">
        <v>2026</v>
      </c>
      <c r="Q11899" s="2" t="s">
        <v>1233</v>
      </c>
    </row>
    <row r="11900" spans="1:17" ht="16.8" x14ac:dyDescent="0.3">
      <c r="A11900" t="str">
        <f t="shared" si="18"/>
        <v>Lactalis - 7000</v>
      </c>
      <c r="B11900" s="6">
        <v>4501169722</v>
      </c>
      <c r="C11900" s="6">
        <v>5259536</v>
      </c>
      <c r="D11900" s="6" t="s">
        <v>346</v>
      </c>
      <c r="E11900" s="6">
        <v>610402075</v>
      </c>
      <c r="F11900" s="6" t="s">
        <v>1234</v>
      </c>
      <c r="G11900" s="11">
        <v>1268.7</v>
      </c>
      <c r="H11900" s="12">
        <v>38.06</v>
      </c>
      <c r="I11900" s="6">
        <v>7204</v>
      </c>
      <c r="J11900" t="str">
        <f>_xlfn.XLOOKUP(I11900,[1]Planilha1!$C:$C,[1]Planilha1!$B:$B)</f>
        <v>7204 - CD São Paulo</v>
      </c>
      <c r="K11900" t="str">
        <f>_xlfn.XLOOKUP(I11900,[1]Planilha1!$C:$C,[1]Planilha1!$D:$D)</f>
        <v>43.340.312/0010-48</v>
      </c>
      <c r="L11900" t="str">
        <f>_xlfn.XLOOKUP(B11900,[2]Projeto!$B:$B,[2]Projeto!$P:$P)</f>
        <v>Paga</v>
      </c>
      <c r="M11900" s="6">
        <v>701203</v>
      </c>
      <c r="N11900" s="6" t="s">
        <v>1125</v>
      </c>
      <c r="O11900" t="str">
        <f>_xlfn.XLOOKUP(N11900,[3]Planilha1!$N:$N,[3]Planilha1!$O:$O)</f>
        <v>FLAC</v>
      </c>
      <c r="P11900">
        <v>2026</v>
      </c>
      <c r="Q11900" s="2" t="s">
        <v>1233</v>
      </c>
    </row>
    <row r="11901" spans="1:17" ht="16.8" x14ac:dyDescent="0.3">
      <c r="A11901" t="str">
        <f t="shared" si="18"/>
        <v>Lactalis - 7000</v>
      </c>
      <c r="B11901" s="6">
        <v>4501169722</v>
      </c>
      <c r="C11901" s="6">
        <v>5323094</v>
      </c>
      <c r="D11901" s="6" t="s">
        <v>432</v>
      </c>
      <c r="E11901" s="6">
        <v>610109363</v>
      </c>
      <c r="F11901" s="6" t="s">
        <v>135</v>
      </c>
      <c r="G11901" s="12">
        <v>247.92</v>
      </c>
      <c r="H11901" s="12">
        <v>7.44</v>
      </c>
      <c r="I11901" s="6">
        <v>7204</v>
      </c>
      <c r="J11901" t="str">
        <f>_xlfn.XLOOKUP(I11901,[1]Planilha1!$C:$C,[1]Planilha1!$B:$B)</f>
        <v>7204 - CD São Paulo</v>
      </c>
      <c r="K11901" t="str">
        <f>_xlfn.XLOOKUP(I11901,[1]Planilha1!$C:$C,[1]Planilha1!$D:$D)</f>
        <v>43.340.312/0010-48</v>
      </c>
      <c r="L11901" t="str">
        <f>_xlfn.XLOOKUP(B11901,[2]Projeto!$B:$B,[2]Projeto!$P:$P)</f>
        <v>Paga</v>
      </c>
      <c r="M11901" s="6">
        <v>701203</v>
      </c>
      <c r="N11901" s="6" t="s">
        <v>1125</v>
      </c>
      <c r="O11901" t="str">
        <f>_xlfn.XLOOKUP(N11901,[3]Planilha1!$N:$N,[3]Planilha1!$O:$O)</f>
        <v>FLAC</v>
      </c>
      <c r="P11901">
        <v>2026</v>
      </c>
      <c r="Q11901" s="2" t="s">
        <v>1233</v>
      </c>
    </row>
    <row r="11902" spans="1:17" ht="16.8" x14ac:dyDescent="0.3">
      <c r="A11902" t="str">
        <f t="shared" si="18"/>
        <v>Lactalis - 7000</v>
      </c>
      <c r="B11902" s="6">
        <v>4501169722</v>
      </c>
      <c r="C11902" s="6">
        <v>5348161</v>
      </c>
      <c r="D11902" s="6" t="s">
        <v>658</v>
      </c>
      <c r="E11902" s="6">
        <v>610402075</v>
      </c>
      <c r="F11902" s="6" t="s">
        <v>1234</v>
      </c>
      <c r="G11902" s="11">
        <v>2042.5</v>
      </c>
      <c r="H11902" s="12">
        <v>61.28</v>
      </c>
      <c r="I11902" s="6">
        <v>7204</v>
      </c>
      <c r="J11902" t="str">
        <f>_xlfn.XLOOKUP(I11902,[1]Planilha1!$C:$C,[1]Planilha1!$B:$B)</f>
        <v>7204 - CD São Paulo</v>
      </c>
      <c r="K11902" t="str">
        <f>_xlfn.XLOOKUP(I11902,[1]Planilha1!$C:$C,[1]Planilha1!$D:$D)</f>
        <v>43.340.312/0010-48</v>
      </c>
      <c r="L11902" t="str">
        <f>_xlfn.XLOOKUP(B11902,[2]Projeto!$B:$B,[2]Projeto!$P:$P)</f>
        <v>Paga</v>
      </c>
      <c r="M11902" s="6">
        <v>701203</v>
      </c>
      <c r="N11902" s="6" t="s">
        <v>1125</v>
      </c>
      <c r="O11902" t="str">
        <f>_xlfn.XLOOKUP(N11902,[3]Planilha1!$N:$N,[3]Planilha1!$O:$O)</f>
        <v>FLAC</v>
      </c>
      <c r="P11902">
        <v>2026</v>
      </c>
      <c r="Q11902" s="2" t="s">
        <v>1233</v>
      </c>
    </row>
    <row r="11903" spans="1:17" ht="16.8" x14ac:dyDescent="0.3">
      <c r="A11903" t="str">
        <f t="shared" si="18"/>
        <v>Lactalis - 7000</v>
      </c>
      <c r="B11903" s="6">
        <v>4501169722</v>
      </c>
      <c r="C11903" s="6">
        <v>5188667</v>
      </c>
      <c r="D11903" s="6" t="s">
        <v>309</v>
      </c>
      <c r="E11903" s="6">
        <v>610200462</v>
      </c>
      <c r="F11903" s="6" t="s">
        <v>683</v>
      </c>
      <c r="G11903" s="12">
        <v>328.32</v>
      </c>
      <c r="H11903" s="12">
        <v>9.85</v>
      </c>
      <c r="I11903" s="6">
        <v>7204</v>
      </c>
      <c r="J11903" t="str">
        <f>_xlfn.XLOOKUP(I11903,[1]Planilha1!$C:$C,[1]Planilha1!$B:$B)</f>
        <v>7204 - CD São Paulo</v>
      </c>
      <c r="K11903" t="str">
        <f>_xlfn.XLOOKUP(I11903,[1]Planilha1!$C:$C,[1]Planilha1!$D:$D)</f>
        <v>43.340.312/0010-48</v>
      </c>
      <c r="L11903" t="str">
        <f>_xlfn.XLOOKUP(B11903,[2]Projeto!$B:$B,[2]Projeto!$P:$P)</f>
        <v>Paga</v>
      </c>
      <c r="M11903" s="6">
        <v>701203</v>
      </c>
      <c r="N11903" s="6" t="s">
        <v>1125</v>
      </c>
      <c r="O11903" t="str">
        <f>_xlfn.XLOOKUP(N11903,[3]Planilha1!$N:$N,[3]Planilha1!$O:$O)</f>
        <v>FLAC</v>
      </c>
      <c r="P11903">
        <v>2026</v>
      </c>
      <c r="Q11903" s="2" t="s">
        <v>1233</v>
      </c>
    </row>
    <row r="11904" spans="1:17" ht="16.8" x14ac:dyDescent="0.3">
      <c r="A11904" t="str">
        <f t="shared" si="18"/>
        <v>Lactalis - 7000</v>
      </c>
      <c r="B11904" s="6">
        <v>4501169722</v>
      </c>
      <c r="C11904" s="6">
        <v>5265744</v>
      </c>
      <c r="D11904" s="6" t="s">
        <v>455</v>
      </c>
      <c r="E11904" s="6">
        <v>610101477</v>
      </c>
      <c r="F11904" s="6" t="s">
        <v>855</v>
      </c>
      <c r="G11904" s="12">
        <v>173.6</v>
      </c>
      <c r="H11904" s="12">
        <v>5.21</v>
      </c>
      <c r="I11904" s="6">
        <v>7204</v>
      </c>
      <c r="J11904" t="str">
        <f>_xlfn.XLOOKUP(I11904,[1]Planilha1!$C:$C,[1]Planilha1!$B:$B)</f>
        <v>7204 - CD São Paulo</v>
      </c>
      <c r="K11904" t="str">
        <f>_xlfn.XLOOKUP(I11904,[1]Planilha1!$C:$C,[1]Planilha1!$D:$D)</f>
        <v>43.340.312/0010-48</v>
      </c>
      <c r="L11904" t="str">
        <f>_xlfn.XLOOKUP(B11904,[2]Projeto!$B:$B,[2]Projeto!$P:$P)</f>
        <v>Paga</v>
      </c>
      <c r="M11904" s="6">
        <v>701203</v>
      </c>
      <c r="N11904" s="6" t="s">
        <v>1125</v>
      </c>
      <c r="O11904" t="str">
        <f>_xlfn.XLOOKUP(N11904,[3]Planilha1!$N:$N,[3]Planilha1!$O:$O)</f>
        <v>FLAC</v>
      </c>
      <c r="P11904">
        <v>2026</v>
      </c>
      <c r="Q11904" s="2" t="s">
        <v>1233</v>
      </c>
    </row>
    <row r="11905" spans="1:17" ht="16.8" x14ac:dyDescent="0.3">
      <c r="A11905" t="str">
        <f t="shared" si="18"/>
        <v>Lactalis - 7000</v>
      </c>
      <c r="B11905" s="6">
        <v>4501169722</v>
      </c>
      <c r="C11905" s="6">
        <v>5265744</v>
      </c>
      <c r="D11905" s="6" t="s">
        <v>455</v>
      </c>
      <c r="E11905" s="6">
        <v>630403373</v>
      </c>
      <c r="F11905" s="6" t="s">
        <v>185</v>
      </c>
      <c r="G11905" s="12">
        <v>315</v>
      </c>
      <c r="H11905" s="12">
        <v>9.4499999999999993</v>
      </c>
      <c r="I11905" s="6">
        <v>7204</v>
      </c>
      <c r="J11905" t="str">
        <f>_xlfn.XLOOKUP(I11905,[1]Planilha1!$C:$C,[1]Planilha1!$B:$B)</f>
        <v>7204 - CD São Paulo</v>
      </c>
      <c r="K11905" t="str">
        <f>_xlfn.XLOOKUP(I11905,[1]Planilha1!$C:$C,[1]Planilha1!$D:$D)</f>
        <v>43.340.312/0010-48</v>
      </c>
      <c r="L11905" t="str">
        <f>_xlfn.XLOOKUP(B11905,[2]Projeto!$B:$B,[2]Projeto!$P:$P)</f>
        <v>Paga</v>
      </c>
      <c r="M11905" s="6">
        <v>701203</v>
      </c>
      <c r="N11905" s="6" t="s">
        <v>1125</v>
      </c>
      <c r="O11905" t="str">
        <f>_xlfn.XLOOKUP(N11905,[3]Planilha1!$N:$N,[3]Planilha1!$O:$O)</f>
        <v>FLAC</v>
      </c>
      <c r="P11905">
        <v>2026</v>
      </c>
      <c r="Q11905" s="2" t="s">
        <v>1233</v>
      </c>
    </row>
    <row r="11906" spans="1:17" ht="16.8" x14ac:dyDescent="0.3">
      <c r="A11906" t="str">
        <f t="shared" si="18"/>
        <v>Lactalis - 7000</v>
      </c>
      <c r="B11906" s="6">
        <v>4501169722</v>
      </c>
      <c r="C11906" s="6">
        <v>5278455</v>
      </c>
      <c r="D11906" s="6" t="s">
        <v>307</v>
      </c>
      <c r="E11906" s="6">
        <v>610103477</v>
      </c>
      <c r="F11906" s="6" t="s">
        <v>859</v>
      </c>
      <c r="G11906" s="12">
        <v>86.8</v>
      </c>
      <c r="H11906" s="12">
        <v>2.6</v>
      </c>
      <c r="I11906" s="6">
        <v>7204</v>
      </c>
      <c r="J11906" t="str">
        <f>_xlfn.XLOOKUP(I11906,[1]Planilha1!$C:$C,[1]Planilha1!$B:$B)</f>
        <v>7204 - CD São Paulo</v>
      </c>
      <c r="K11906" t="str">
        <f>_xlfn.XLOOKUP(I11906,[1]Planilha1!$C:$C,[1]Planilha1!$D:$D)</f>
        <v>43.340.312/0010-48</v>
      </c>
      <c r="L11906" t="str">
        <f>_xlfn.XLOOKUP(B11906,[2]Projeto!$B:$B,[2]Projeto!$P:$P)</f>
        <v>Paga</v>
      </c>
      <c r="M11906" s="6">
        <v>701203</v>
      </c>
      <c r="N11906" s="6" t="s">
        <v>1125</v>
      </c>
      <c r="O11906" t="str">
        <f>_xlfn.XLOOKUP(N11906,[3]Planilha1!$N:$N,[3]Planilha1!$O:$O)</f>
        <v>FLAC</v>
      </c>
      <c r="P11906">
        <v>2026</v>
      </c>
      <c r="Q11906" s="2" t="s">
        <v>1233</v>
      </c>
    </row>
    <row r="11907" spans="1:17" ht="16.8" x14ac:dyDescent="0.3">
      <c r="A11907" t="str">
        <f t="shared" si="18"/>
        <v>Lactalis - 7000</v>
      </c>
      <c r="B11907" s="6">
        <v>4501169722</v>
      </c>
      <c r="C11907" s="6">
        <v>5278455</v>
      </c>
      <c r="D11907" s="6" t="s">
        <v>307</v>
      </c>
      <c r="E11907" s="6">
        <v>610402075</v>
      </c>
      <c r="F11907" s="6" t="s">
        <v>1234</v>
      </c>
      <c r="G11907" s="12">
        <v>211.45</v>
      </c>
      <c r="H11907" s="12">
        <v>6.34</v>
      </c>
      <c r="I11907" s="6">
        <v>7204</v>
      </c>
      <c r="J11907" t="str">
        <f>_xlfn.XLOOKUP(I11907,[1]Planilha1!$C:$C,[1]Planilha1!$B:$B)</f>
        <v>7204 - CD São Paulo</v>
      </c>
      <c r="K11907" t="str">
        <f>_xlfn.XLOOKUP(I11907,[1]Planilha1!$C:$C,[1]Planilha1!$D:$D)</f>
        <v>43.340.312/0010-48</v>
      </c>
      <c r="L11907" t="str">
        <f>_xlfn.XLOOKUP(B11907,[2]Projeto!$B:$B,[2]Projeto!$P:$P)</f>
        <v>Paga</v>
      </c>
      <c r="M11907" s="6">
        <v>701203</v>
      </c>
      <c r="N11907" s="6" t="s">
        <v>1125</v>
      </c>
      <c r="O11907" t="str">
        <f>_xlfn.XLOOKUP(N11907,[3]Planilha1!$N:$N,[3]Planilha1!$O:$O)</f>
        <v>FLAC</v>
      </c>
      <c r="P11907">
        <v>2026</v>
      </c>
      <c r="Q11907" s="2" t="s">
        <v>1233</v>
      </c>
    </row>
    <row r="11908" spans="1:17" ht="16.8" x14ac:dyDescent="0.3">
      <c r="A11908" t="str">
        <f t="shared" si="18"/>
        <v>Lactalis - 7000</v>
      </c>
      <c r="B11908" s="6">
        <v>4501169722</v>
      </c>
      <c r="C11908" s="6">
        <v>5278455</v>
      </c>
      <c r="D11908" s="6" t="s">
        <v>307</v>
      </c>
      <c r="E11908" s="6">
        <v>610112340</v>
      </c>
      <c r="F11908" s="6" t="s">
        <v>140</v>
      </c>
      <c r="G11908" s="12">
        <v>74.400000000000006</v>
      </c>
      <c r="H11908" s="12">
        <v>2.23</v>
      </c>
      <c r="I11908" s="6">
        <v>7204</v>
      </c>
      <c r="J11908" t="str">
        <f>_xlfn.XLOOKUP(I11908,[1]Planilha1!$C:$C,[1]Planilha1!$B:$B)</f>
        <v>7204 - CD São Paulo</v>
      </c>
      <c r="K11908" t="str">
        <f>_xlfn.XLOOKUP(I11908,[1]Planilha1!$C:$C,[1]Planilha1!$D:$D)</f>
        <v>43.340.312/0010-48</v>
      </c>
      <c r="L11908" t="str">
        <f>_xlfn.XLOOKUP(B11908,[2]Projeto!$B:$B,[2]Projeto!$P:$P)</f>
        <v>Paga</v>
      </c>
      <c r="M11908" s="6">
        <v>701203</v>
      </c>
      <c r="N11908" s="6" t="s">
        <v>1125</v>
      </c>
      <c r="O11908" t="str">
        <f>_xlfn.XLOOKUP(N11908,[3]Planilha1!$N:$N,[3]Planilha1!$O:$O)</f>
        <v>FLAC</v>
      </c>
      <c r="P11908">
        <v>2026</v>
      </c>
      <c r="Q11908" s="2" t="s">
        <v>1233</v>
      </c>
    </row>
    <row r="11909" spans="1:17" ht="16.8" x14ac:dyDescent="0.3">
      <c r="A11909" t="str">
        <f t="shared" si="18"/>
        <v>Lactalis - 7000</v>
      </c>
      <c r="B11909" s="6">
        <v>4501169722</v>
      </c>
      <c r="C11909" s="6">
        <v>5278455</v>
      </c>
      <c r="D11909" s="6" t="s">
        <v>307</v>
      </c>
      <c r="E11909" s="6">
        <v>610110363</v>
      </c>
      <c r="F11909" s="6" t="s">
        <v>1255</v>
      </c>
      <c r="G11909" s="12">
        <v>123.96</v>
      </c>
      <c r="H11909" s="12">
        <v>3.72</v>
      </c>
      <c r="I11909" s="6">
        <v>7204</v>
      </c>
      <c r="J11909" t="str">
        <f>_xlfn.XLOOKUP(I11909,[1]Planilha1!$C:$C,[1]Planilha1!$B:$B)</f>
        <v>7204 - CD São Paulo</v>
      </c>
      <c r="K11909" t="str">
        <f>_xlfn.XLOOKUP(I11909,[1]Planilha1!$C:$C,[1]Planilha1!$D:$D)</f>
        <v>43.340.312/0010-48</v>
      </c>
      <c r="L11909" t="str">
        <f>_xlfn.XLOOKUP(B11909,[2]Projeto!$B:$B,[2]Projeto!$P:$P)</f>
        <v>Paga</v>
      </c>
      <c r="M11909" s="6">
        <v>701203</v>
      </c>
      <c r="N11909" s="6" t="s">
        <v>1125</v>
      </c>
      <c r="O11909" t="str">
        <f>_xlfn.XLOOKUP(N11909,[3]Planilha1!$N:$N,[3]Planilha1!$O:$O)</f>
        <v>FLAC</v>
      </c>
      <c r="P11909">
        <v>2026</v>
      </c>
      <c r="Q11909" s="2" t="s">
        <v>1233</v>
      </c>
    </row>
    <row r="11910" spans="1:17" ht="16.8" x14ac:dyDescent="0.3">
      <c r="A11910" t="str">
        <f t="shared" si="18"/>
        <v>Lactalis - 7000</v>
      </c>
      <c r="B11910" s="6">
        <v>4501169722</v>
      </c>
      <c r="C11910" s="6">
        <v>5278455</v>
      </c>
      <c r="D11910" s="6" t="s">
        <v>307</v>
      </c>
      <c r="E11910" s="6">
        <v>610109363</v>
      </c>
      <c r="F11910" s="6" t="s">
        <v>135</v>
      </c>
      <c r="G11910" s="12">
        <v>123.96</v>
      </c>
      <c r="H11910" s="12">
        <v>3.72</v>
      </c>
      <c r="I11910" s="6">
        <v>7204</v>
      </c>
      <c r="J11910" t="str">
        <f>_xlfn.XLOOKUP(I11910,[1]Planilha1!$C:$C,[1]Planilha1!$B:$B)</f>
        <v>7204 - CD São Paulo</v>
      </c>
      <c r="K11910" t="str">
        <f>_xlfn.XLOOKUP(I11910,[1]Planilha1!$C:$C,[1]Planilha1!$D:$D)</f>
        <v>43.340.312/0010-48</v>
      </c>
      <c r="L11910" t="str">
        <f>_xlfn.XLOOKUP(B11910,[2]Projeto!$B:$B,[2]Projeto!$P:$P)</f>
        <v>Paga</v>
      </c>
      <c r="M11910" s="6">
        <v>701203</v>
      </c>
      <c r="N11910" s="6" t="s">
        <v>1125</v>
      </c>
      <c r="O11910" t="str">
        <f>_xlfn.XLOOKUP(N11910,[3]Planilha1!$N:$N,[3]Planilha1!$O:$O)</f>
        <v>FLAC</v>
      </c>
      <c r="P11910">
        <v>2026</v>
      </c>
      <c r="Q11910" s="2" t="s">
        <v>1233</v>
      </c>
    </row>
    <row r="11911" spans="1:17" ht="16.8" x14ac:dyDescent="0.3">
      <c r="A11911" t="str">
        <f t="shared" si="18"/>
        <v>Lactalis - 7000</v>
      </c>
      <c r="B11911" s="6">
        <v>4501169722</v>
      </c>
      <c r="C11911" s="6">
        <v>5302653</v>
      </c>
      <c r="D11911" s="6" t="s">
        <v>373</v>
      </c>
      <c r="E11911" s="6">
        <v>610527407</v>
      </c>
      <c r="F11911" s="6" t="s">
        <v>997</v>
      </c>
      <c r="G11911" s="12">
        <v>241.6</v>
      </c>
      <c r="H11911" s="12">
        <v>7.25</v>
      </c>
      <c r="I11911" s="6">
        <v>7204</v>
      </c>
      <c r="J11911" t="str">
        <f>_xlfn.XLOOKUP(I11911,[1]Planilha1!$C:$C,[1]Planilha1!$B:$B)</f>
        <v>7204 - CD São Paulo</v>
      </c>
      <c r="K11911" t="str">
        <f>_xlfn.XLOOKUP(I11911,[1]Planilha1!$C:$C,[1]Planilha1!$D:$D)</f>
        <v>43.340.312/0010-48</v>
      </c>
      <c r="L11911" t="str">
        <f>_xlfn.XLOOKUP(B11911,[2]Projeto!$B:$B,[2]Projeto!$P:$P)</f>
        <v>Paga</v>
      </c>
      <c r="M11911" s="6">
        <v>701203</v>
      </c>
      <c r="N11911" s="6" t="s">
        <v>1125</v>
      </c>
      <c r="O11911" t="str">
        <f>_xlfn.XLOOKUP(N11911,[3]Planilha1!$N:$N,[3]Planilha1!$O:$O)</f>
        <v>FLAC</v>
      </c>
      <c r="P11911">
        <v>2026</v>
      </c>
      <c r="Q11911" s="2" t="s">
        <v>1233</v>
      </c>
    </row>
    <row r="11912" spans="1:17" ht="16.8" x14ac:dyDescent="0.3">
      <c r="A11912" t="str">
        <f t="shared" si="18"/>
        <v>Lactalis - 7000</v>
      </c>
      <c r="B11912" s="6">
        <v>4501169722</v>
      </c>
      <c r="C11912" s="6">
        <v>5260049</v>
      </c>
      <c r="D11912" s="6" t="s">
        <v>738</v>
      </c>
      <c r="E11912" s="6">
        <v>610402075</v>
      </c>
      <c r="F11912" s="6" t="s">
        <v>1234</v>
      </c>
      <c r="G11912" s="11">
        <v>1021.25</v>
      </c>
      <c r="H11912" s="12">
        <v>30.64</v>
      </c>
      <c r="I11912" s="6">
        <v>7204</v>
      </c>
      <c r="J11912" t="str">
        <f>_xlfn.XLOOKUP(I11912,[1]Planilha1!$C:$C,[1]Planilha1!$B:$B)</f>
        <v>7204 - CD São Paulo</v>
      </c>
      <c r="K11912" t="str">
        <f>_xlfn.XLOOKUP(I11912,[1]Planilha1!$C:$C,[1]Planilha1!$D:$D)</f>
        <v>43.340.312/0010-48</v>
      </c>
      <c r="L11912" t="str">
        <f>_xlfn.XLOOKUP(B11912,[2]Projeto!$B:$B,[2]Projeto!$P:$P)</f>
        <v>Paga</v>
      </c>
      <c r="M11912" s="6">
        <v>701203</v>
      </c>
      <c r="N11912" s="6" t="s">
        <v>1125</v>
      </c>
      <c r="O11912" t="str">
        <f>_xlfn.XLOOKUP(N11912,[3]Planilha1!$N:$N,[3]Planilha1!$O:$O)</f>
        <v>FLAC</v>
      </c>
      <c r="P11912">
        <v>2026</v>
      </c>
      <c r="Q11912" s="2" t="s">
        <v>1233</v>
      </c>
    </row>
    <row r="11913" spans="1:17" ht="16.8" x14ac:dyDescent="0.3">
      <c r="A11913" t="str">
        <f t="shared" si="18"/>
        <v>Lactalis - 7000</v>
      </c>
      <c r="B11913" s="6">
        <v>4501169722</v>
      </c>
      <c r="C11913" s="6">
        <v>5291710</v>
      </c>
      <c r="D11913" s="6" t="s">
        <v>420</v>
      </c>
      <c r="E11913" s="6">
        <v>610402075</v>
      </c>
      <c r="F11913" s="6" t="s">
        <v>1234</v>
      </c>
      <c r="G11913" s="12">
        <v>612.75</v>
      </c>
      <c r="H11913" s="12">
        <v>18.38</v>
      </c>
      <c r="I11913" s="6">
        <v>7204</v>
      </c>
      <c r="J11913" t="str">
        <f>_xlfn.XLOOKUP(I11913,[1]Planilha1!$C:$C,[1]Planilha1!$B:$B)</f>
        <v>7204 - CD São Paulo</v>
      </c>
      <c r="K11913" t="str">
        <f>_xlfn.XLOOKUP(I11913,[1]Planilha1!$C:$C,[1]Planilha1!$D:$D)</f>
        <v>43.340.312/0010-48</v>
      </c>
      <c r="L11913" t="str">
        <f>_xlfn.XLOOKUP(B11913,[2]Projeto!$B:$B,[2]Projeto!$P:$P)</f>
        <v>Paga</v>
      </c>
      <c r="M11913" s="6">
        <v>701203</v>
      </c>
      <c r="N11913" s="6" t="s">
        <v>1125</v>
      </c>
      <c r="O11913" t="str">
        <f>_xlfn.XLOOKUP(N11913,[3]Planilha1!$N:$N,[3]Planilha1!$O:$O)</f>
        <v>FLAC</v>
      </c>
      <c r="P11913">
        <v>2026</v>
      </c>
      <c r="Q11913" s="2" t="s">
        <v>1233</v>
      </c>
    </row>
    <row r="11914" spans="1:17" ht="16.8" x14ac:dyDescent="0.3">
      <c r="A11914" t="str">
        <f t="shared" si="18"/>
        <v>Lactalis - 7000</v>
      </c>
      <c r="B11914" s="6">
        <v>4501169722</v>
      </c>
      <c r="C11914" s="6">
        <v>5294903</v>
      </c>
      <c r="D11914" s="6" t="s">
        <v>558</v>
      </c>
      <c r="E11914" s="6">
        <v>610111363</v>
      </c>
      <c r="F11914" s="6" t="s">
        <v>863</v>
      </c>
      <c r="G11914" s="12">
        <v>661.92</v>
      </c>
      <c r="H11914" s="12">
        <v>19.86</v>
      </c>
      <c r="I11914" s="6">
        <v>7204</v>
      </c>
      <c r="J11914" t="str">
        <f>_xlfn.XLOOKUP(I11914,[1]Planilha1!$C:$C,[1]Planilha1!$B:$B)</f>
        <v>7204 - CD São Paulo</v>
      </c>
      <c r="K11914" t="str">
        <f>_xlfn.XLOOKUP(I11914,[1]Planilha1!$C:$C,[1]Planilha1!$D:$D)</f>
        <v>43.340.312/0010-48</v>
      </c>
      <c r="L11914" t="str">
        <f>_xlfn.XLOOKUP(B11914,[2]Projeto!$B:$B,[2]Projeto!$P:$P)</f>
        <v>Paga</v>
      </c>
      <c r="M11914" s="6">
        <v>701203</v>
      </c>
      <c r="N11914" s="6" t="s">
        <v>1125</v>
      </c>
      <c r="O11914" t="str">
        <f>_xlfn.XLOOKUP(N11914,[3]Planilha1!$N:$N,[3]Planilha1!$O:$O)</f>
        <v>FLAC</v>
      </c>
      <c r="P11914">
        <v>2026</v>
      </c>
      <c r="Q11914" s="2" t="s">
        <v>1233</v>
      </c>
    </row>
    <row r="11915" spans="1:17" ht="16.8" x14ac:dyDescent="0.3">
      <c r="A11915" t="str">
        <f t="shared" si="18"/>
        <v>Lactalis - 7000</v>
      </c>
      <c r="B11915" s="6">
        <v>4501169722</v>
      </c>
      <c r="C11915" s="6">
        <v>5294903</v>
      </c>
      <c r="D11915" s="6" t="s">
        <v>558</v>
      </c>
      <c r="E11915" s="6">
        <v>610111363</v>
      </c>
      <c r="F11915" s="6" t="s">
        <v>863</v>
      </c>
      <c r="G11915" s="12">
        <v>661.92</v>
      </c>
      <c r="H11915" s="12">
        <v>19.86</v>
      </c>
      <c r="I11915" s="6">
        <v>7204</v>
      </c>
      <c r="J11915" t="str">
        <f>_xlfn.XLOOKUP(I11915,[1]Planilha1!$C:$C,[1]Planilha1!$B:$B)</f>
        <v>7204 - CD São Paulo</v>
      </c>
      <c r="K11915" t="str">
        <f>_xlfn.XLOOKUP(I11915,[1]Planilha1!$C:$C,[1]Planilha1!$D:$D)</f>
        <v>43.340.312/0010-48</v>
      </c>
      <c r="L11915" t="str">
        <f>_xlfn.XLOOKUP(B11915,[2]Projeto!$B:$B,[2]Projeto!$P:$P)</f>
        <v>Paga</v>
      </c>
      <c r="M11915" s="6">
        <v>701203</v>
      </c>
      <c r="N11915" s="6" t="s">
        <v>1125</v>
      </c>
      <c r="O11915" t="str">
        <f>_xlfn.XLOOKUP(N11915,[3]Planilha1!$N:$N,[3]Planilha1!$O:$O)</f>
        <v>FLAC</v>
      </c>
      <c r="P11915">
        <v>2026</v>
      </c>
      <c r="Q11915" s="2" t="s">
        <v>1233</v>
      </c>
    </row>
    <row r="11916" spans="1:17" ht="16.8" x14ac:dyDescent="0.3">
      <c r="A11916" t="str">
        <f t="shared" si="18"/>
        <v>Lactalis - 7000</v>
      </c>
      <c r="B11916" s="6">
        <v>4501169722</v>
      </c>
      <c r="C11916" s="6">
        <v>5356234</v>
      </c>
      <c r="D11916" s="6" t="s">
        <v>477</v>
      </c>
      <c r="E11916" s="6">
        <v>610100368</v>
      </c>
      <c r="F11916" s="6" t="s">
        <v>119</v>
      </c>
      <c r="G11916" s="12">
        <v>307.2</v>
      </c>
      <c r="H11916" s="12">
        <v>9.2200000000000006</v>
      </c>
      <c r="I11916" s="6">
        <v>7204</v>
      </c>
      <c r="J11916" t="str">
        <f>_xlfn.XLOOKUP(I11916,[1]Planilha1!$C:$C,[1]Planilha1!$B:$B)</f>
        <v>7204 - CD São Paulo</v>
      </c>
      <c r="K11916" t="str">
        <f>_xlfn.XLOOKUP(I11916,[1]Planilha1!$C:$C,[1]Planilha1!$D:$D)</f>
        <v>43.340.312/0010-48</v>
      </c>
      <c r="L11916" t="str">
        <f>_xlfn.XLOOKUP(B11916,[2]Projeto!$B:$B,[2]Projeto!$P:$P)</f>
        <v>Paga</v>
      </c>
      <c r="M11916" s="6">
        <v>701203</v>
      </c>
      <c r="N11916" s="6" t="s">
        <v>1125</v>
      </c>
      <c r="O11916" t="str">
        <f>_xlfn.XLOOKUP(N11916,[3]Planilha1!$N:$N,[3]Planilha1!$O:$O)</f>
        <v>FLAC</v>
      </c>
      <c r="P11916">
        <v>2026</v>
      </c>
      <c r="Q11916" s="2" t="s">
        <v>1233</v>
      </c>
    </row>
    <row r="11917" spans="1:17" ht="16.8" x14ac:dyDescent="0.3">
      <c r="A11917" t="str">
        <f t="shared" si="18"/>
        <v>Lactalis - 7000</v>
      </c>
      <c r="B11917" s="6">
        <v>4501169722</v>
      </c>
      <c r="C11917" s="6">
        <v>5356234</v>
      </c>
      <c r="D11917" s="6" t="s">
        <v>477</v>
      </c>
      <c r="E11917" s="6">
        <v>610402337</v>
      </c>
      <c r="F11917" s="6" t="s">
        <v>84</v>
      </c>
      <c r="G11917" s="12">
        <v>368.64</v>
      </c>
      <c r="H11917" s="12">
        <v>11.06</v>
      </c>
      <c r="I11917" s="6">
        <v>7204</v>
      </c>
      <c r="J11917" t="str">
        <f>_xlfn.XLOOKUP(I11917,[1]Planilha1!$C:$C,[1]Planilha1!$B:$B)</f>
        <v>7204 - CD São Paulo</v>
      </c>
      <c r="K11917" t="str">
        <f>_xlfn.XLOOKUP(I11917,[1]Planilha1!$C:$C,[1]Planilha1!$D:$D)</f>
        <v>43.340.312/0010-48</v>
      </c>
      <c r="L11917" t="str">
        <f>_xlfn.XLOOKUP(B11917,[2]Projeto!$B:$B,[2]Projeto!$P:$P)</f>
        <v>Paga</v>
      </c>
      <c r="M11917" s="6">
        <v>701203</v>
      </c>
      <c r="N11917" s="6" t="s">
        <v>1125</v>
      </c>
      <c r="O11917" t="str">
        <f>_xlfn.XLOOKUP(N11917,[3]Planilha1!$N:$N,[3]Planilha1!$O:$O)</f>
        <v>FLAC</v>
      </c>
      <c r="P11917">
        <v>2026</v>
      </c>
      <c r="Q11917" s="2" t="s">
        <v>1233</v>
      </c>
    </row>
    <row r="11918" spans="1:17" ht="16.8" x14ac:dyDescent="0.3">
      <c r="A11918" t="str">
        <f t="shared" si="18"/>
        <v>Lactalis - 7000</v>
      </c>
      <c r="B11918" s="6">
        <v>4501169722</v>
      </c>
      <c r="C11918" s="6">
        <v>5247982</v>
      </c>
      <c r="D11918" s="6" t="s">
        <v>396</v>
      </c>
      <c r="E11918" s="6">
        <v>610122409</v>
      </c>
      <c r="F11918" s="6" t="s">
        <v>1256</v>
      </c>
      <c r="G11918" s="12">
        <v>369.6</v>
      </c>
      <c r="H11918" s="12">
        <v>11.09</v>
      </c>
      <c r="I11918" s="6">
        <v>7204</v>
      </c>
      <c r="J11918" t="str">
        <f>_xlfn.XLOOKUP(I11918,[1]Planilha1!$C:$C,[1]Planilha1!$B:$B)</f>
        <v>7204 - CD São Paulo</v>
      </c>
      <c r="K11918" t="str">
        <f>_xlfn.XLOOKUP(I11918,[1]Planilha1!$C:$C,[1]Planilha1!$D:$D)</f>
        <v>43.340.312/0010-48</v>
      </c>
      <c r="L11918" t="str">
        <f>_xlfn.XLOOKUP(B11918,[2]Projeto!$B:$B,[2]Projeto!$P:$P)</f>
        <v>Paga</v>
      </c>
      <c r="M11918" s="6">
        <v>701203</v>
      </c>
      <c r="N11918" s="6" t="s">
        <v>1125</v>
      </c>
      <c r="O11918" t="str">
        <f>_xlfn.XLOOKUP(N11918,[3]Planilha1!$N:$N,[3]Planilha1!$O:$O)</f>
        <v>FLAC</v>
      </c>
      <c r="P11918">
        <v>2026</v>
      </c>
      <c r="Q11918" s="2" t="s">
        <v>1233</v>
      </c>
    </row>
    <row r="11919" spans="1:17" ht="16.8" x14ac:dyDescent="0.3">
      <c r="A11919" t="str">
        <f t="shared" si="18"/>
        <v>Lactalis - 7000</v>
      </c>
      <c r="B11919" s="6">
        <v>4501169722</v>
      </c>
      <c r="C11919" s="6">
        <v>5247982</v>
      </c>
      <c r="D11919" s="6" t="s">
        <v>396</v>
      </c>
      <c r="E11919" s="6">
        <v>610111363</v>
      </c>
      <c r="F11919" s="6" t="s">
        <v>863</v>
      </c>
      <c r="G11919" s="12">
        <v>378.24</v>
      </c>
      <c r="H11919" s="12">
        <v>11.35</v>
      </c>
      <c r="I11919" s="6">
        <v>7204</v>
      </c>
      <c r="J11919" t="str">
        <f>_xlfn.XLOOKUP(I11919,[1]Planilha1!$C:$C,[1]Planilha1!$B:$B)</f>
        <v>7204 - CD São Paulo</v>
      </c>
      <c r="K11919" t="str">
        <f>_xlfn.XLOOKUP(I11919,[1]Planilha1!$C:$C,[1]Planilha1!$D:$D)</f>
        <v>43.340.312/0010-48</v>
      </c>
      <c r="L11919" t="str">
        <f>_xlfn.XLOOKUP(B11919,[2]Projeto!$B:$B,[2]Projeto!$P:$P)</f>
        <v>Paga</v>
      </c>
      <c r="M11919" s="6">
        <v>701203</v>
      </c>
      <c r="N11919" s="6" t="s">
        <v>1125</v>
      </c>
      <c r="O11919" t="str">
        <f>_xlfn.XLOOKUP(N11919,[3]Planilha1!$N:$N,[3]Planilha1!$O:$O)</f>
        <v>FLAC</v>
      </c>
      <c r="P11919">
        <v>2026</v>
      </c>
      <c r="Q11919" s="2" t="s">
        <v>1233</v>
      </c>
    </row>
    <row r="11920" spans="1:17" ht="16.8" x14ac:dyDescent="0.3">
      <c r="A11920" t="str">
        <f t="shared" si="18"/>
        <v>Lactalis - 7000</v>
      </c>
      <c r="B11920" s="6">
        <v>4501169722</v>
      </c>
      <c r="C11920" s="6">
        <v>5247982</v>
      </c>
      <c r="D11920" s="6" t="s">
        <v>396</v>
      </c>
      <c r="E11920" s="6">
        <v>610100409</v>
      </c>
      <c r="F11920" s="6" t="s">
        <v>161</v>
      </c>
      <c r="G11920" s="12">
        <v>376.08</v>
      </c>
      <c r="H11920" s="12">
        <v>11.28</v>
      </c>
      <c r="I11920" s="6">
        <v>7204</v>
      </c>
      <c r="J11920" t="str">
        <f>_xlfn.XLOOKUP(I11920,[1]Planilha1!$C:$C,[1]Planilha1!$B:$B)</f>
        <v>7204 - CD São Paulo</v>
      </c>
      <c r="K11920" t="str">
        <f>_xlfn.XLOOKUP(I11920,[1]Planilha1!$C:$C,[1]Planilha1!$D:$D)</f>
        <v>43.340.312/0010-48</v>
      </c>
      <c r="L11920" t="str">
        <f>_xlfn.XLOOKUP(B11920,[2]Projeto!$B:$B,[2]Projeto!$P:$P)</f>
        <v>Paga</v>
      </c>
      <c r="M11920" s="6">
        <v>701203</v>
      </c>
      <c r="N11920" s="6" t="s">
        <v>1125</v>
      </c>
      <c r="O11920" t="str">
        <f>_xlfn.XLOOKUP(N11920,[3]Planilha1!$N:$N,[3]Planilha1!$O:$O)</f>
        <v>FLAC</v>
      </c>
      <c r="P11920">
        <v>2026</v>
      </c>
      <c r="Q11920" s="2" t="s">
        <v>1233</v>
      </c>
    </row>
    <row r="11921" spans="1:17" ht="16.8" x14ac:dyDescent="0.3">
      <c r="A11921" t="str">
        <f t="shared" si="18"/>
        <v>Lactalis - 7000</v>
      </c>
      <c r="B11921" s="6">
        <v>4501169722</v>
      </c>
      <c r="C11921" s="6">
        <v>5266756</v>
      </c>
      <c r="D11921" s="6" t="s">
        <v>592</v>
      </c>
      <c r="E11921" s="6">
        <v>610503407</v>
      </c>
      <c r="F11921" s="6" t="s">
        <v>278</v>
      </c>
      <c r="G11921" s="12">
        <v>241.6</v>
      </c>
      <c r="H11921" s="12">
        <v>7.25</v>
      </c>
      <c r="I11921" s="6">
        <v>7204</v>
      </c>
      <c r="J11921" t="str">
        <f>_xlfn.XLOOKUP(I11921,[1]Planilha1!$C:$C,[1]Planilha1!$B:$B)</f>
        <v>7204 - CD São Paulo</v>
      </c>
      <c r="K11921" t="str">
        <f>_xlfn.XLOOKUP(I11921,[1]Planilha1!$C:$C,[1]Planilha1!$D:$D)</f>
        <v>43.340.312/0010-48</v>
      </c>
      <c r="L11921" t="str">
        <f>_xlfn.XLOOKUP(B11921,[2]Projeto!$B:$B,[2]Projeto!$P:$P)</f>
        <v>Paga</v>
      </c>
      <c r="M11921" s="6">
        <v>701203</v>
      </c>
      <c r="N11921" s="6" t="s">
        <v>1125</v>
      </c>
      <c r="O11921" t="str">
        <f>_xlfn.XLOOKUP(N11921,[3]Planilha1!$N:$N,[3]Planilha1!$O:$O)</f>
        <v>FLAC</v>
      </c>
      <c r="P11921">
        <v>2026</v>
      </c>
      <c r="Q11921" s="2" t="s">
        <v>1233</v>
      </c>
    </row>
    <row r="11922" spans="1:17" ht="16.8" x14ac:dyDescent="0.3">
      <c r="A11922" t="str">
        <f t="shared" si="18"/>
        <v>Lactalis - 7000</v>
      </c>
      <c r="B11922" s="6">
        <v>4501169722</v>
      </c>
      <c r="C11922" s="6">
        <v>5282647</v>
      </c>
      <c r="D11922" s="6" t="s">
        <v>246</v>
      </c>
      <c r="E11922" s="6">
        <v>610100409</v>
      </c>
      <c r="F11922" s="6" t="s">
        <v>161</v>
      </c>
      <c r="G11922" s="12">
        <v>376.08</v>
      </c>
      <c r="H11922" s="12">
        <v>11.28</v>
      </c>
      <c r="I11922" s="6">
        <v>7204</v>
      </c>
      <c r="J11922" t="str">
        <f>_xlfn.XLOOKUP(I11922,[1]Planilha1!$C:$C,[1]Planilha1!$B:$B)</f>
        <v>7204 - CD São Paulo</v>
      </c>
      <c r="K11922" t="str">
        <f>_xlfn.XLOOKUP(I11922,[1]Planilha1!$C:$C,[1]Planilha1!$D:$D)</f>
        <v>43.340.312/0010-48</v>
      </c>
      <c r="L11922" t="str">
        <f>_xlfn.XLOOKUP(B11922,[2]Projeto!$B:$B,[2]Projeto!$P:$P)</f>
        <v>Paga</v>
      </c>
      <c r="M11922" s="6">
        <v>701203</v>
      </c>
      <c r="N11922" s="6" t="s">
        <v>1125</v>
      </c>
      <c r="O11922" t="str">
        <f>_xlfn.XLOOKUP(N11922,[3]Planilha1!$N:$N,[3]Planilha1!$O:$O)</f>
        <v>FLAC</v>
      </c>
      <c r="P11922">
        <v>2026</v>
      </c>
      <c r="Q11922" s="2" t="s">
        <v>1233</v>
      </c>
    </row>
    <row r="11923" spans="1:17" ht="16.8" x14ac:dyDescent="0.3">
      <c r="A11923" t="str">
        <f t="shared" si="18"/>
        <v>Lactalis - 7000</v>
      </c>
      <c r="B11923" s="6">
        <v>4501169722</v>
      </c>
      <c r="C11923" s="6">
        <v>5282647</v>
      </c>
      <c r="D11923" s="6" t="s">
        <v>246</v>
      </c>
      <c r="E11923" s="6">
        <v>610402337</v>
      </c>
      <c r="F11923" s="6" t="s">
        <v>84</v>
      </c>
      <c r="G11923" s="12">
        <v>184.32</v>
      </c>
      <c r="H11923" s="12">
        <v>5.53</v>
      </c>
      <c r="I11923" s="6">
        <v>7204</v>
      </c>
      <c r="J11923" t="str">
        <f>_xlfn.XLOOKUP(I11923,[1]Planilha1!$C:$C,[1]Planilha1!$B:$B)</f>
        <v>7204 - CD São Paulo</v>
      </c>
      <c r="K11923" t="str">
        <f>_xlfn.XLOOKUP(I11923,[1]Planilha1!$C:$C,[1]Planilha1!$D:$D)</f>
        <v>43.340.312/0010-48</v>
      </c>
      <c r="L11923" t="str">
        <f>_xlfn.XLOOKUP(B11923,[2]Projeto!$B:$B,[2]Projeto!$P:$P)</f>
        <v>Paga</v>
      </c>
      <c r="M11923" s="6">
        <v>701203</v>
      </c>
      <c r="N11923" s="6" t="s">
        <v>1125</v>
      </c>
      <c r="O11923" t="str">
        <f>_xlfn.XLOOKUP(N11923,[3]Planilha1!$N:$N,[3]Planilha1!$O:$O)</f>
        <v>FLAC</v>
      </c>
      <c r="P11923">
        <v>2026</v>
      </c>
      <c r="Q11923" s="2" t="s">
        <v>1233</v>
      </c>
    </row>
    <row r="11924" spans="1:17" ht="16.8" x14ac:dyDescent="0.3">
      <c r="A11924" t="str">
        <f t="shared" si="18"/>
        <v>Lactalis - 7000</v>
      </c>
      <c r="B11924" s="6">
        <v>4501169722</v>
      </c>
      <c r="C11924" s="6">
        <v>5282647</v>
      </c>
      <c r="D11924" s="6" t="s">
        <v>246</v>
      </c>
      <c r="E11924" s="6">
        <v>610405337</v>
      </c>
      <c r="F11924" s="6" t="s">
        <v>76</v>
      </c>
      <c r="G11924" s="12">
        <v>460.8</v>
      </c>
      <c r="H11924" s="12">
        <v>13.82</v>
      </c>
      <c r="I11924" s="6">
        <v>7204</v>
      </c>
      <c r="J11924" t="str">
        <f>_xlfn.XLOOKUP(I11924,[1]Planilha1!$C:$C,[1]Planilha1!$B:$B)</f>
        <v>7204 - CD São Paulo</v>
      </c>
      <c r="K11924" t="str">
        <f>_xlfn.XLOOKUP(I11924,[1]Planilha1!$C:$C,[1]Planilha1!$D:$D)</f>
        <v>43.340.312/0010-48</v>
      </c>
      <c r="L11924" t="str">
        <f>_xlfn.XLOOKUP(B11924,[2]Projeto!$B:$B,[2]Projeto!$P:$P)</f>
        <v>Paga</v>
      </c>
      <c r="M11924" s="6">
        <v>701203</v>
      </c>
      <c r="N11924" s="6" t="s">
        <v>1125</v>
      </c>
      <c r="O11924" t="str">
        <f>_xlfn.XLOOKUP(N11924,[3]Planilha1!$N:$N,[3]Planilha1!$O:$O)</f>
        <v>FLAC</v>
      </c>
      <c r="P11924">
        <v>2026</v>
      </c>
      <c r="Q11924" s="2" t="s">
        <v>1233</v>
      </c>
    </row>
    <row r="11925" spans="1:17" ht="16.8" x14ac:dyDescent="0.3">
      <c r="A11925" t="str">
        <f t="shared" si="18"/>
        <v>Lactalis - 7000</v>
      </c>
      <c r="B11925" s="6">
        <v>4501169722</v>
      </c>
      <c r="C11925" s="6">
        <v>5284452</v>
      </c>
      <c r="D11925" s="6" t="s">
        <v>329</v>
      </c>
      <c r="E11925" s="6">
        <v>610113409</v>
      </c>
      <c r="F11925" s="6" t="s">
        <v>853</v>
      </c>
      <c r="G11925" s="12">
        <v>125.36</v>
      </c>
      <c r="H11925" s="12">
        <v>3.76</v>
      </c>
      <c r="I11925" s="6">
        <v>7204</v>
      </c>
      <c r="J11925" t="str">
        <f>_xlfn.XLOOKUP(I11925,[1]Planilha1!$C:$C,[1]Planilha1!$B:$B)</f>
        <v>7204 - CD São Paulo</v>
      </c>
      <c r="K11925" t="str">
        <f>_xlfn.XLOOKUP(I11925,[1]Planilha1!$C:$C,[1]Planilha1!$D:$D)</f>
        <v>43.340.312/0010-48</v>
      </c>
      <c r="L11925" t="str">
        <f>_xlfn.XLOOKUP(B11925,[2]Projeto!$B:$B,[2]Projeto!$P:$P)</f>
        <v>Paga</v>
      </c>
      <c r="M11925" s="6">
        <v>701203</v>
      </c>
      <c r="N11925" s="6" t="s">
        <v>1125</v>
      </c>
      <c r="O11925" t="str">
        <f>_xlfn.XLOOKUP(N11925,[3]Planilha1!$N:$N,[3]Planilha1!$O:$O)</f>
        <v>FLAC</v>
      </c>
      <c r="P11925">
        <v>2026</v>
      </c>
      <c r="Q11925" s="2" t="s">
        <v>1233</v>
      </c>
    </row>
    <row r="11926" spans="1:17" ht="16.8" x14ac:dyDescent="0.3">
      <c r="A11926" t="str">
        <f t="shared" ref="A11926:A11989" si="19">IF(LEFT(I11926,1)="4","Lactalis - 4000",
IF(LEFT(I11926,1)="7","Lactalis - 7000",
IF(LEFT(I11926,1)="3","Itambé - 3000",
IF(LEFT(I11926,1)="6","Itambé - 6000",
"Não identificado"))))</f>
        <v>Lactalis - 7000</v>
      </c>
      <c r="B11926" s="6">
        <v>4501169722</v>
      </c>
      <c r="C11926" s="6">
        <v>5284452</v>
      </c>
      <c r="D11926" s="6" t="s">
        <v>329</v>
      </c>
      <c r="E11926" s="6">
        <v>610101409</v>
      </c>
      <c r="F11926" s="6" t="s">
        <v>671</v>
      </c>
      <c r="G11926" s="12">
        <v>125.36</v>
      </c>
      <c r="H11926" s="12">
        <v>3.76</v>
      </c>
      <c r="I11926" s="6">
        <v>7204</v>
      </c>
      <c r="J11926" t="str">
        <f>_xlfn.XLOOKUP(I11926,[1]Planilha1!$C:$C,[1]Planilha1!$B:$B)</f>
        <v>7204 - CD São Paulo</v>
      </c>
      <c r="K11926" t="str">
        <f>_xlfn.XLOOKUP(I11926,[1]Planilha1!$C:$C,[1]Planilha1!$D:$D)</f>
        <v>43.340.312/0010-48</v>
      </c>
      <c r="L11926" t="str">
        <f>_xlfn.XLOOKUP(B11926,[2]Projeto!$B:$B,[2]Projeto!$P:$P)</f>
        <v>Paga</v>
      </c>
      <c r="M11926" s="6">
        <v>701203</v>
      </c>
      <c r="N11926" s="6" t="s">
        <v>1125</v>
      </c>
      <c r="O11926" t="str">
        <f>_xlfn.XLOOKUP(N11926,[3]Planilha1!$N:$N,[3]Planilha1!$O:$O)</f>
        <v>FLAC</v>
      </c>
      <c r="P11926">
        <v>2026</v>
      </c>
      <c r="Q11926" s="2" t="s">
        <v>1233</v>
      </c>
    </row>
    <row r="11927" spans="1:17" ht="16.8" x14ac:dyDescent="0.3">
      <c r="A11927" t="str">
        <f t="shared" si="19"/>
        <v>Lactalis - 7000</v>
      </c>
      <c r="B11927" s="6">
        <v>4501169722</v>
      </c>
      <c r="C11927" s="6">
        <v>5284452</v>
      </c>
      <c r="D11927" s="6" t="s">
        <v>329</v>
      </c>
      <c r="E11927" s="6">
        <v>610123409</v>
      </c>
      <c r="F11927" s="6" t="s">
        <v>898</v>
      </c>
      <c r="G11927" s="12">
        <v>123.2</v>
      </c>
      <c r="H11927" s="12">
        <v>3.7</v>
      </c>
      <c r="I11927" s="6">
        <v>7204</v>
      </c>
      <c r="J11927" t="str">
        <f>_xlfn.XLOOKUP(I11927,[1]Planilha1!$C:$C,[1]Planilha1!$B:$B)</f>
        <v>7204 - CD São Paulo</v>
      </c>
      <c r="K11927" t="str">
        <f>_xlfn.XLOOKUP(I11927,[1]Planilha1!$C:$C,[1]Planilha1!$D:$D)</f>
        <v>43.340.312/0010-48</v>
      </c>
      <c r="L11927" t="str">
        <f>_xlfn.XLOOKUP(B11927,[2]Projeto!$B:$B,[2]Projeto!$P:$P)</f>
        <v>Paga</v>
      </c>
      <c r="M11927" s="6">
        <v>701203</v>
      </c>
      <c r="N11927" s="6" t="s">
        <v>1125</v>
      </c>
      <c r="O11927" t="str">
        <f>_xlfn.XLOOKUP(N11927,[3]Planilha1!$N:$N,[3]Planilha1!$O:$O)</f>
        <v>FLAC</v>
      </c>
      <c r="P11927">
        <v>2026</v>
      </c>
      <c r="Q11927" s="2" t="s">
        <v>1233</v>
      </c>
    </row>
    <row r="11928" spans="1:17" ht="16.8" x14ac:dyDescent="0.3">
      <c r="A11928" t="str">
        <f t="shared" si="19"/>
        <v>Lactalis - 7000</v>
      </c>
      <c r="B11928" s="6">
        <v>4501169722</v>
      </c>
      <c r="C11928" s="6">
        <v>5360416</v>
      </c>
      <c r="D11928" s="6" t="s">
        <v>561</v>
      </c>
      <c r="E11928" s="6">
        <v>610402075</v>
      </c>
      <c r="F11928" s="6" t="s">
        <v>1234</v>
      </c>
      <c r="G11928" s="11">
        <v>1634</v>
      </c>
      <c r="H11928" s="12">
        <v>49.02</v>
      </c>
      <c r="I11928" s="6">
        <v>7204</v>
      </c>
      <c r="J11928" t="str">
        <f>_xlfn.XLOOKUP(I11928,[1]Planilha1!$C:$C,[1]Planilha1!$B:$B)</f>
        <v>7204 - CD São Paulo</v>
      </c>
      <c r="K11928" t="str">
        <f>_xlfn.XLOOKUP(I11928,[1]Planilha1!$C:$C,[1]Planilha1!$D:$D)</f>
        <v>43.340.312/0010-48</v>
      </c>
      <c r="L11928" t="str">
        <f>_xlfn.XLOOKUP(B11928,[2]Projeto!$B:$B,[2]Projeto!$P:$P)</f>
        <v>Paga</v>
      </c>
      <c r="M11928" s="6">
        <v>701203</v>
      </c>
      <c r="N11928" s="6" t="s">
        <v>1125</v>
      </c>
      <c r="O11928" t="str">
        <f>_xlfn.XLOOKUP(N11928,[3]Planilha1!$N:$N,[3]Planilha1!$O:$O)</f>
        <v>FLAC</v>
      </c>
      <c r="P11928">
        <v>2026</v>
      </c>
      <c r="Q11928" s="2" t="s">
        <v>1233</v>
      </c>
    </row>
    <row r="11929" spans="1:17" ht="16.8" x14ac:dyDescent="0.3">
      <c r="A11929" t="str">
        <f t="shared" si="19"/>
        <v>Lactalis - 7000</v>
      </c>
      <c r="B11929" s="6">
        <v>4501169722</v>
      </c>
      <c r="C11929" s="6">
        <v>5052329</v>
      </c>
      <c r="D11929" s="6" t="s">
        <v>201</v>
      </c>
      <c r="E11929" s="6">
        <v>610405337</v>
      </c>
      <c r="F11929" s="6" t="s">
        <v>76</v>
      </c>
      <c r="G11929" s="12">
        <v>976.9</v>
      </c>
      <c r="H11929" s="12">
        <v>29.31</v>
      </c>
      <c r="I11929" s="6">
        <v>7204</v>
      </c>
      <c r="J11929" t="str">
        <f>_xlfn.XLOOKUP(I11929,[1]Planilha1!$C:$C,[1]Planilha1!$B:$B)</f>
        <v>7204 - CD São Paulo</v>
      </c>
      <c r="K11929" t="str">
        <f>_xlfn.XLOOKUP(I11929,[1]Planilha1!$C:$C,[1]Planilha1!$D:$D)</f>
        <v>43.340.312/0010-48</v>
      </c>
      <c r="L11929" t="str">
        <f>_xlfn.XLOOKUP(B11929,[2]Projeto!$B:$B,[2]Projeto!$P:$P)</f>
        <v>Paga</v>
      </c>
      <c r="M11929" s="6">
        <v>701203</v>
      </c>
      <c r="N11929" s="6" t="s">
        <v>1125</v>
      </c>
      <c r="O11929" t="str">
        <f>_xlfn.XLOOKUP(N11929,[3]Planilha1!$N:$N,[3]Planilha1!$O:$O)</f>
        <v>FLAC</v>
      </c>
      <c r="P11929">
        <v>2026</v>
      </c>
      <c r="Q11929" s="2" t="s">
        <v>1233</v>
      </c>
    </row>
    <row r="11930" spans="1:17" ht="16.8" x14ac:dyDescent="0.3">
      <c r="A11930" t="str">
        <f t="shared" si="19"/>
        <v>Lactalis - 7000</v>
      </c>
      <c r="B11930" s="6">
        <v>4501169722</v>
      </c>
      <c r="C11930" s="6">
        <v>5255022</v>
      </c>
      <c r="D11930" s="6" t="s">
        <v>203</v>
      </c>
      <c r="E11930" s="6">
        <v>610402075</v>
      </c>
      <c r="F11930" s="6" t="s">
        <v>1234</v>
      </c>
      <c r="G11930" s="11">
        <v>2090</v>
      </c>
      <c r="H11930" s="12">
        <v>62.7</v>
      </c>
      <c r="I11930" s="6">
        <v>7204</v>
      </c>
      <c r="J11930" t="str">
        <f>_xlfn.XLOOKUP(I11930,[1]Planilha1!$C:$C,[1]Planilha1!$B:$B)</f>
        <v>7204 - CD São Paulo</v>
      </c>
      <c r="K11930" t="str">
        <f>_xlfn.XLOOKUP(I11930,[1]Planilha1!$C:$C,[1]Planilha1!$D:$D)</f>
        <v>43.340.312/0010-48</v>
      </c>
      <c r="L11930" t="str">
        <f>_xlfn.XLOOKUP(B11930,[2]Projeto!$B:$B,[2]Projeto!$P:$P)</f>
        <v>Paga</v>
      </c>
      <c r="M11930" s="6">
        <v>701203</v>
      </c>
      <c r="N11930" s="6" t="s">
        <v>1125</v>
      </c>
      <c r="O11930" t="str">
        <f>_xlfn.XLOOKUP(N11930,[3]Planilha1!$N:$N,[3]Planilha1!$O:$O)</f>
        <v>FLAC</v>
      </c>
      <c r="P11930">
        <v>2026</v>
      </c>
      <c r="Q11930" s="2" t="s">
        <v>1233</v>
      </c>
    </row>
    <row r="11931" spans="1:17" ht="16.8" x14ac:dyDescent="0.3">
      <c r="A11931" t="str">
        <f t="shared" si="19"/>
        <v>Lactalis - 7000</v>
      </c>
      <c r="B11931" s="6">
        <v>4501169722</v>
      </c>
      <c r="C11931" s="6">
        <v>5286593</v>
      </c>
      <c r="D11931" s="6" t="s">
        <v>380</v>
      </c>
      <c r="E11931" s="6">
        <v>610402075</v>
      </c>
      <c r="F11931" s="6" t="s">
        <v>1234</v>
      </c>
      <c r="G11931" s="11">
        <v>6127.5</v>
      </c>
      <c r="H11931" s="12">
        <v>183.83</v>
      </c>
      <c r="I11931" s="6">
        <v>7204</v>
      </c>
      <c r="J11931" t="str">
        <f>_xlfn.XLOOKUP(I11931,[1]Planilha1!$C:$C,[1]Planilha1!$B:$B)</f>
        <v>7204 - CD São Paulo</v>
      </c>
      <c r="K11931" t="str">
        <f>_xlfn.XLOOKUP(I11931,[1]Planilha1!$C:$C,[1]Planilha1!$D:$D)</f>
        <v>43.340.312/0010-48</v>
      </c>
      <c r="L11931" t="str">
        <f>_xlfn.XLOOKUP(B11931,[2]Projeto!$B:$B,[2]Projeto!$P:$P)</f>
        <v>Paga</v>
      </c>
      <c r="M11931" s="6">
        <v>701203</v>
      </c>
      <c r="N11931" s="6" t="s">
        <v>1125</v>
      </c>
      <c r="O11931" t="str">
        <f>_xlfn.XLOOKUP(N11931,[3]Planilha1!$N:$N,[3]Planilha1!$O:$O)</f>
        <v>FLAC</v>
      </c>
      <c r="P11931">
        <v>2026</v>
      </c>
      <c r="Q11931" s="2" t="s">
        <v>1233</v>
      </c>
    </row>
    <row r="11932" spans="1:17" ht="16.8" x14ac:dyDescent="0.3">
      <c r="A11932" t="str">
        <f t="shared" si="19"/>
        <v>Lactalis - 7000</v>
      </c>
      <c r="B11932" s="6">
        <v>4501169722</v>
      </c>
      <c r="C11932" s="6">
        <v>5320669</v>
      </c>
      <c r="D11932" s="6" t="s">
        <v>511</v>
      </c>
      <c r="E11932" s="6">
        <v>610402075</v>
      </c>
      <c r="F11932" s="6" t="s">
        <v>1234</v>
      </c>
      <c r="G11932" s="12">
        <v>432.9</v>
      </c>
      <c r="H11932" s="12">
        <v>12.99</v>
      </c>
      <c r="I11932" s="6">
        <v>7204</v>
      </c>
      <c r="J11932" t="str">
        <f>_xlfn.XLOOKUP(I11932,[1]Planilha1!$C:$C,[1]Planilha1!$B:$B)</f>
        <v>7204 - CD São Paulo</v>
      </c>
      <c r="K11932" t="str">
        <f>_xlfn.XLOOKUP(I11932,[1]Planilha1!$C:$C,[1]Planilha1!$D:$D)</f>
        <v>43.340.312/0010-48</v>
      </c>
      <c r="L11932" t="str">
        <f>_xlfn.XLOOKUP(B11932,[2]Projeto!$B:$B,[2]Projeto!$P:$P)</f>
        <v>Paga</v>
      </c>
      <c r="M11932" s="6">
        <v>701203</v>
      </c>
      <c r="N11932" s="6" t="s">
        <v>1125</v>
      </c>
      <c r="O11932" t="str">
        <f>_xlfn.XLOOKUP(N11932,[3]Planilha1!$N:$N,[3]Planilha1!$O:$O)</f>
        <v>FLAC</v>
      </c>
      <c r="P11932">
        <v>2026</v>
      </c>
      <c r="Q11932" s="2" t="s">
        <v>1233</v>
      </c>
    </row>
    <row r="11933" spans="1:17" ht="16.8" x14ac:dyDescent="0.3">
      <c r="A11933" t="str">
        <f t="shared" si="19"/>
        <v>Lactalis - 7000</v>
      </c>
      <c r="B11933" s="6">
        <v>4501169722</v>
      </c>
      <c r="C11933" s="6">
        <v>5166529</v>
      </c>
      <c r="D11933" s="6" t="s">
        <v>227</v>
      </c>
      <c r="E11933" s="6">
        <v>610112409</v>
      </c>
      <c r="F11933" s="6" t="s">
        <v>703</v>
      </c>
      <c r="G11933" s="12">
        <v>626.79999999999995</v>
      </c>
      <c r="H11933" s="12">
        <v>18.8</v>
      </c>
      <c r="I11933" s="6">
        <v>7204</v>
      </c>
      <c r="J11933" t="str">
        <f>_xlfn.XLOOKUP(I11933,[1]Planilha1!$C:$C,[1]Planilha1!$B:$B)</f>
        <v>7204 - CD São Paulo</v>
      </c>
      <c r="K11933" t="str">
        <f>_xlfn.XLOOKUP(I11933,[1]Planilha1!$C:$C,[1]Planilha1!$D:$D)</f>
        <v>43.340.312/0010-48</v>
      </c>
      <c r="L11933" t="str">
        <f>_xlfn.XLOOKUP(B11933,[2]Projeto!$B:$B,[2]Projeto!$P:$P)</f>
        <v>Paga</v>
      </c>
      <c r="M11933" s="6">
        <v>701203</v>
      </c>
      <c r="N11933" s="6" t="s">
        <v>1125</v>
      </c>
      <c r="O11933" t="str">
        <f>_xlfn.XLOOKUP(N11933,[3]Planilha1!$N:$N,[3]Planilha1!$O:$O)</f>
        <v>FLAC</v>
      </c>
      <c r="P11933">
        <v>2026</v>
      </c>
      <c r="Q11933" s="2" t="s">
        <v>1233</v>
      </c>
    </row>
    <row r="11934" spans="1:17" ht="16.8" x14ac:dyDescent="0.3">
      <c r="A11934" t="str">
        <f t="shared" si="19"/>
        <v>Lactalis - 7000</v>
      </c>
      <c r="B11934" s="6">
        <v>4501169722</v>
      </c>
      <c r="C11934" s="6">
        <v>5166529</v>
      </c>
      <c r="D11934" s="6" t="s">
        <v>227</v>
      </c>
      <c r="E11934" s="6">
        <v>600671023</v>
      </c>
      <c r="F11934" s="6" t="s">
        <v>176</v>
      </c>
      <c r="G11934" s="12">
        <v>594</v>
      </c>
      <c r="H11934" s="12">
        <v>17.82</v>
      </c>
      <c r="I11934" s="6">
        <v>7204</v>
      </c>
      <c r="J11934" t="str">
        <f>_xlfn.XLOOKUP(I11934,[1]Planilha1!$C:$C,[1]Planilha1!$B:$B)</f>
        <v>7204 - CD São Paulo</v>
      </c>
      <c r="K11934" t="str">
        <f>_xlfn.XLOOKUP(I11934,[1]Planilha1!$C:$C,[1]Planilha1!$D:$D)</f>
        <v>43.340.312/0010-48</v>
      </c>
      <c r="L11934" t="str">
        <f>_xlfn.XLOOKUP(B11934,[2]Projeto!$B:$B,[2]Projeto!$P:$P)</f>
        <v>Paga</v>
      </c>
      <c r="M11934" s="6">
        <v>701203</v>
      </c>
      <c r="N11934" s="6" t="s">
        <v>1125</v>
      </c>
      <c r="O11934" t="str">
        <f>_xlfn.XLOOKUP(N11934,[3]Planilha1!$N:$N,[3]Planilha1!$O:$O)</f>
        <v>FLAC</v>
      </c>
      <c r="P11934">
        <v>2026</v>
      </c>
      <c r="Q11934" s="2" t="s">
        <v>1233</v>
      </c>
    </row>
    <row r="11935" spans="1:17" ht="16.8" x14ac:dyDescent="0.3">
      <c r="A11935" t="str">
        <f t="shared" si="19"/>
        <v>Lactalis - 7000</v>
      </c>
      <c r="B11935" s="6">
        <v>4501169722</v>
      </c>
      <c r="C11935" s="6">
        <v>5166529</v>
      </c>
      <c r="D11935" s="6" t="s">
        <v>227</v>
      </c>
      <c r="E11935" s="6">
        <v>610107409</v>
      </c>
      <c r="F11935" s="6" t="s">
        <v>116</v>
      </c>
      <c r="G11935" s="12">
        <v>897.92</v>
      </c>
      <c r="H11935" s="12">
        <v>26.94</v>
      </c>
      <c r="I11935" s="6">
        <v>7204</v>
      </c>
      <c r="J11935" t="str">
        <f>_xlfn.XLOOKUP(I11935,[1]Planilha1!$C:$C,[1]Planilha1!$B:$B)</f>
        <v>7204 - CD São Paulo</v>
      </c>
      <c r="K11935" t="str">
        <f>_xlfn.XLOOKUP(I11935,[1]Planilha1!$C:$C,[1]Planilha1!$D:$D)</f>
        <v>43.340.312/0010-48</v>
      </c>
      <c r="L11935" t="str">
        <f>_xlfn.XLOOKUP(B11935,[2]Projeto!$B:$B,[2]Projeto!$P:$P)</f>
        <v>Paga</v>
      </c>
      <c r="M11935" s="6">
        <v>701203</v>
      </c>
      <c r="N11935" s="6" t="s">
        <v>1125</v>
      </c>
      <c r="O11935" t="str">
        <f>_xlfn.XLOOKUP(N11935,[3]Planilha1!$N:$N,[3]Planilha1!$O:$O)</f>
        <v>FLAC</v>
      </c>
      <c r="P11935">
        <v>2026</v>
      </c>
      <c r="Q11935" s="2" t="s">
        <v>1233</v>
      </c>
    </row>
    <row r="11936" spans="1:17" ht="16.8" x14ac:dyDescent="0.3">
      <c r="A11936" t="str">
        <f t="shared" si="19"/>
        <v>Lactalis - 7000</v>
      </c>
      <c r="B11936" s="6">
        <v>4501169722</v>
      </c>
      <c r="C11936" s="6">
        <v>5166529</v>
      </c>
      <c r="D11936" s="6" t="s">
        <v>227</v>
      </c>
      <c r="E11936" s="6">
        <v>610101463</v>
      </c>
      <c r="F11936" s="6" t="s">
        <v>717</v>
      </c>
      <c r="G11936" s="12">
        <v>62.64</v>
      </c>
      <c r="H11936" s="12">
        <v>1.88</v>
      </c>
      <c r="I11936" s="6">
        <v>7204</v>
      </c>
      <c r="J11936" t="str">
        <f>_xlfn.XLOOKUP(I11936,[1]Planilha1!$C:$C,[1]Planilha1!$B:$B)</f>
        <v>7204 - CD São Paulo</v>
      </c>
      <c r="K11936" t="str">
        <f>_xlfn.XLOOKUP(I11936,[1]Planilha1!$C:$C,[1]Planilha1!$D:$D)</f>
        <v>43.340.312/0010-48</v>
      </c>
      <c r="L11936" t="str">
        <f>_xlfn.XLOOKUP(B11936,[2]Projeto!$B:$B,[2]Projeto!$P:$P)</f>
        <v>Paga</v>
      </c>
      <c r="M11936" s="6">
        <v>701203</v>
      </c>
      <c r="N11936" s="6" t="s">
        <v>1125</v>
      </c>
      <c r="O11936" t="str">
        <f>_xlfn.XLOOKUP(N11936,[3]Planilha1!$N:$N,[3]Planilha1!$O:$O)</f>
        <v>FLAC</v>
      </c>
      <c r="P11936">
        <v>2026</v>
      </c>
      <c r="Q11936" s="2" t="s">
        <v>1233</v>
      </c>
    </row>
    <row r="11937" spans="1:17" ht="16.8" x14ac:dyDescent="0.3">
      <c r="A11937" t="str">
        <f t="shared" si="19"/>
        <v>Lactalis - 7000</v>
      </c>
      <c r="B11937" s="6">
        <v>4501169722</v>
      </c>
      <c r="C11937" s="6">
        <v>5166529</v>
      </c>
      <c r="D11937" s="6" t="s">
        <v>227</v>
      </c>
      <c r="E11937" s="6">
        <v>610100463</v>
      </c>
      <c r="F11937" s="6" t="s">
        <v>228</v>
      </c>
      <c r="G11937" s="12">
        <v>313.2</v>
      </c>
      <c r="H11937" s="12">
        <v>9.4</v>
      </c>
      <c r="I11937" s="6">
        <v>7204</v>
      </c>
      <c r="J11937" t="str">
        <f>_xlfn.XLOOKUP(I11937,[1]Planilha1!$C:$C,[1]Planilha1!$B:$B)</f>
        <v>7204 - CD São Paulo</v>
      </c>
      <c r="K11937" t="str">
        <f>_xlfn.XLOOKUP(I11937,[1]Planilha1!$C:$C,[1]Planilha1!$D:$D)</f>
        <v>43.340.312/0010-48</v>
      </c>
      <c r="L11937" t="str">
        <f>_xlfn.XLOOKUP(B11937,[2]Projeto!$B:$B,[2]Projeto!$P:$P)</f>
        <v>Paga</v>
      </c>
      <c r="M11937" s="6">
        <v>701203</v>
      </c>
      <c r="N11937" s="6" t="s">
        <v>1125</v>
      </c>
      <c r="O11937" t="str">
        <f>_xlfn.XLOOKUP(N11937,[3]Planilha1!$N:$N,[3]Planilha1!$O:$O)</f>
        <v>FLAC</v>
      </c>
      <c r="P11937">
        <v>2026</v>
      </c>
      <c r="Q11937" s="2" t="s">
        <v>1233</v>
      </c>
    </row>
    <row r="11938" spans="1:17" ht="16.8" x14ac:dyDescent="0.3">
      <c r="A11938" t="str">
        <f t="shared" si="19"/>
        <v>Lactalis - 7000</v>
      </c>
      <c r="B11938" s="6">
        <v>4501169722</v>
      </c>
      <c r="C11938" s="6">
        <v>5166529</v>
      </c>
      <c r="D11938" s="6" t="s">
        <v>227</v>
      </c>
      <c r="E11938" s="6">
        <v>610112409</v>
      </c>
      <c r="F11938" s="6" t="s">
        <v>703</v>
      </c>
      <c r="G11938" s="12">
        <v>376.08</v>
      </c>
      <c r="H11938" s="12">
        <v>11.28</v>
      </c>
      <c r="I11938" s="6">
        <v>7204</v>
      </c>
      <c r="J11938" t="str">
        <f>_xlfn.XLOOKUP(I11938,[1]Planilha1!$C:$C,[1]Planilha1!$B:$B)</f>
        <v>7204 - CD São Paulo</v>
      </c>
      <c r="K11938" t="str">
        <f>_xlfn.XLOOKUP(I11938,[1]Planilha1!$C:$C,[1]Planilha1!$D:$D)</f>
        <v>43.340.312/0010-48</v>
      </c>
      <c r="L11938" t="str">
        <f>_xlfn.XLOOKUP(B11938,[2]Projeto!$B:$B,[2]Projeto!$P:$P)</f>
        <v>Paga</v>
      </c>
      <c r="M11938" s="6">
        <v>701203</v>
      </c>
      <c r="N11938" s="6" t="s">
        <v>1125</v>
      </c>
      <c r="O11938" t="str">
        <f>_xlfn.XLOOKUP(N11938,[3]Planilha1!$N:$N,[3]Planilha1!$O:$O)</f>
        <v>FLAC</v>
      </c>
      <c r="P11938">
        <v>2026</v>
      </c>
      <c r="Q11938" s="2" t="s">
        <v>1233</v>
      </c>
    </row>
    <row r="11939" spans="1:17" ht="16.8" x14ac:dyDescent="0.3">
      <c r="A11939" t="str">
        <f t="shared" si="19"/>
        <v>Lactalis - 7000</v>
      </c>
      <c r="B11939" s="6">
        <v>4501169722</v>
      </c>
      <c r="C11939" s="6">
        <v>5166529</v>
      </c>
      <c r="D11939" s="6" t="s">
        <v>227</v>
      </c>
      <c r="E11939" s="6">
        <v>610101477</v>
      </c>
      <c r="F11939" s="6" t="s">
        <v>855</v>
      </c>
      <c r="G11939" s="12">
        <v>868</v>
      </c>
      <c r="H11939" s="12">
        <v>26.04</v>
      </c>
      <c r="I11939" s="6">
        <v>7204</v>
      </c>
      <c r="J11939" t="str">
        <f>_xlfn.XLOOKUP(I11939,[1]Planilha1!$C:$C,[1]Planilha1!$B:$B)</f>
        <v>7204 - CD São Paulo</v>
      </c>
      <c r="K11939" t="str">
        <f>_xlfn.XLOOKUP(I11939,[1]Planilha1!$C:$C,[1]Planilha1!$D:$D)</f>
        <v>43.340.312/0010-48</v>
      </c>
      <c r="L11939" t="str">
        <f>_xlfn.XLOOKUP(B11939,[2]Projeto!$B:$B,[2]Projeto!$P:$P)</f>
        <v>Paga</v>
      </c>
      <c r="M11939" s="6">
        <v>701203</v>
      </c>
      <c r="N11939" s="6" t="s">
        <v>1125</v>
      </c>
      <c r="O11939" t="str">
        <f>_xlfn.XLOOKUP(N11939,[3]Planilha1!$N:$N,[3]Planilha1!$O:$O)</f>
        <v>FLAC</v>
      </c>
      <c r="P11939">
        <v>2026</v>
      </c>
      <c r="Q11939" s="2" t="s">
        <v>1233</v>
      </c>
    </row>
    <row r="11940" spans="1:17" ht="16.8" x14ac:dyDescent="0.3">
      <c r="A11940" t="str">
        <f t="shared" si="19"/>
        <v>Lactalis - 7000</v>
      </c>
      <c r="B11940" s="6">
        <v>4501169722</v>
      </c>
      <c r="C11940" s="6">
        <v>5166529</v>
      </c>
      <c r="D11940" s="6" t="s">
        <v>227</v>
      </c>
      <c r="E11940" s="6">
        <v>610123409</v>
      </c>
      <c r="F11940" s="6" t="s">
        <v>898</v>
      </c>
      <c r="G11940" s="12">
        <v>369.6</v>
      </c>
      <c r="H11940" s="12">
        <v>11.09</v>
      </c>
      <c r="I11940" s="6">
        <v>7204</v>
      </c>
      <c r="J11940" t="str">
        <f>_xlfn.XLOOKUP(I11940,[1]Planilha1!$C:$C,[1]Planilha1!$B:$B)</f>
        <v>7204 - CD São Paulo</v>
      </c>
      <c r="K11940" t="str">
        <f>_xlfn.XLOOKUP(I11940,[1]Planilha1!$C:$C,[1]Planilha1!$D:$D)</f>
        <v>43.340.312/0010-48</v>
      </c>
      <c r="L11940" t="str">
        <f>_xlfn.XLOOKUP(B11940,[2]Projeto!$B:$B,[2]Projeto!$P:$P)</f>
        <v>Paga</v>
      </c>
      <c r="M11940" s="6">
        <v>701203</v>
      </c>
      <c r="N11940" s="6" t="s">
        <v>1125</v>
      </c>
      <c r="O11940" t="str">
        <f>_xlfn.XLOOKUP(N11940,[3]Planilha1!$N:$N,[3]Planilha1!$O:$O)</f>
        <v>FLAC</v>
      </c>
      <c r="P11940">
        <v>2026</v>
      </c>
      <c r="Q11940" s="2" t="s">
        <v>1233</v>
      </c>
    </row>
    <row r="11941" spans="1:17" ht="16.8" x14ac:dyDescent="0.3">
      <c r="A11941" t="str">
        <f t="shared" si="19"/>
        <v>Lactalis - 7000</v>
      </c>
      <c r="B11941" s="6">
        <v>4501169722</v>
      </c>
      <c r="C11941" s="6">
        <v>5261194</v>
      </c>
      <c r="D11941" s="6" t="s">
        <v>470</v>
      </c>
      <c r="E11941" s="6">
        <v>610502361</v>
      </c>
      <c r="F11941" s="6" t="s">
        <v>412</v>
      </c>
      <c r="G11941" s="12">
        <v>378.96</v>
      </c>
      <c r="H11941" s="12">
        <v>11.37</v>
      </c>
      <c r="I11941" s="6">
        <v>7204</v>
      </c>
      <c r="J11941" t="str">
        <f>_xlfn.XLOOKUP(I11941,[1]Planilha1!$C:$C,[1]Planilha1!$B:$B)</f>
        <v>7204 - CD São Paulo</v>
      </c>
      <c r="K11941" t="str">
        <f>_xlfn.XLOOKUP(I11941,[1]Planilha1!$C:$C,[1]Planilha1!$D:$D)</f>
        <v>43.340.312/0010-48</v>
      </c>
      <c r="L11941" t="str">
        <f>_xlfn.XLOOKUP(B11941,[2]Projeto!$B:$B,[2]Projeto!$P:$P)</f>
        <v>Paga</v>
      </c>
      <c r="M11941" s="6">
        <v>701203</v>
      </c>
      <c r="N11941" s="6" t="s">
        <v>1125</v>
      </c>
      <c r="O11941" t="str">
        <f>_xlfn.XLOOKUP(N11941,[3]Planilha1!$N:$N,[3]Planilha1!$O:$O)</f>
        <v>FLAC</v>
      </c>
      <c r="P11941">
        <v>2026</v>
      </c>
      <c r="Q11941" s="2" t="s">
        <v>1233</v>
      </c>
    </row>
    <row r="11942" spans="1:17" ht="16.8" x14ac:dyDescent="0.3">
      <c r="A11942" t="str">
        <f t="shared" si="19"/>
        <v>Lactalis - 7000</v>
      </c>
      <c r="B11942" s="6">
        <v>4501169722</v>
      </c>
      <c r="C11942" s="6">
        <v>5270331</v>
      </c>
      <c r="D11942" s="6" t="s">
        <v>351</v>
      </c>
      <c r="E11942" s="6">
        <v>610402075</v>
      </c>
      <c r="F11942" s="6" t="s">
        <v>1234</v>
      </c>
      <c r="G11942" s="12">
        <v>408.5</v>
      </c>
      <c r="H11942" s="12">
        <v>12.26</v>
      </c>
      <c r="I11942" s="6">
        <v>7204</v>
      </c>
      <c r="J11942" t="str">
        <f>_xlfn.XLOOKUP(I11942,[1]Planilha1!$C:$C,[1]Planilha1!$B:$B)</f>
        <v>7204 - CD São Paulo</v>
      </c>
      <c r="K11942" t="str">
        <f>_xlfn.XLOOKUP(I11942,[1]Planilha1!$C:$C,[1]Planilha1!$D:$D)</f>
        <v>43.340.312/0010-48</v>
      </c>
      <c r="L11942" t="str">
        <f>_xlfn.XLOOKUP(B11942,[2]Projeto!$B:$B,[2]Projeto!$P:$P)</f>
        <v>Paga</v>
      </c>
      <c r="M11942" s="6">
        <v>701203</v>
      </c>
      <c r="N11942" s="6" t="s">
        <v>1125</v>
      </c>
      <c r="O11942" t="str">
        <f>_xlfn.XLOOKUP(N11942,[3]Planilha1!$N:$N,[3]Planilha1!$O:$O)</f>
        <v>FLAC</v>
      </c>
      <c r="P11942">
        <v>2026</v>
      </c>
      <c r="Q11942" s="2" t="s">
        <v>1233</v>
      </c>
    </row>
    <row r="11943" spans="1:17" ht="16.8" x14ac:dyDescent="0.3">
      <c r="A11943" t="str">
        <f t="shared" si="19"/>
        <v>Lactalis - 7000</v>
      </c>
      <c r="B11943" s="6">
        <v>4501169722</v>
      </c>
      <c r="C11943" s="6">
        <v>5294651</v>
      </c>
      <c r="D11943" s="6" t="s">
        <v>341</v>
      </c>
      <c r="E11943" s="6">
        <v>610402075</v>
      </c>
      <c r="F11943" s="6" t="s">
        <v>1234</v>
      </c>
      <c r="G11943" s="12">
        <v>204.25</v>
      </c>
      <c r="H11943" s="12">
        <v>6.13</v>
      </c>
      <c r="I11943" s="6">
        <v>7204</v>
      </c>
      <c r="J11943" t="str">
        <f>_xlfn.XLOOKUP(I11943,[1]Planilha1!$C:$C,[1]Planilha1!$B:$B)</f>
        <v>7204 - CD São Paulo</v>
      </c>
      <c r="K11943" t="str">
        <f>_xlfn.XLOOKUP(I11943,[1]Planilha1!$C:$C,[1]Planilha1!$D:$D)</f>
        <v>43.340.312/0010-48</v>
      </c>
      <c r="L11943" t="str">
        <f>_xlfn.XLOOKUP(B11943,[2]Projeto!$B:$B,[2]Projeto!$P:$P)</f>
        <v>Paga</v>
      </c>
      <c r="M11943" s="6">
        <v>701203</v>
      </c>
      <c r="N11943" s="6" t="s">
        <v>1125</v>
      </c>
      <c r="O11943" t="str">
        <f>_xlfn.XLOOKUP(N11943,[3]Planilha1!$N:$N,[3]Planilha1!$O:$O)</f>
        <v>FLAC</v>
      </c>
      <c r="P11943">
        <v>2026</v>
      </c>
      <c r="Q11943" s="2" t="s">
        <v>1233</v>
      </c>
    </row>
    <row r="11944" spans="1:17" ht="16.8" x14ac:dyDescent="0.3">
      <c r="A11944" t="str">
        <f t="shared" si="19"/>
        <v>Lactalis - 7000</v>
      </c>
      <c r="B11944" s="6">
        <v>4501169722</v>
      </c>
      <c r="C11944" s="6">
        <v>5271657</v>
      </c>
      <c r="D11944" s="6" t="s">
        <v>932</v>
      </c>
      <c r="E11944" s="6">
        <v>600256003</v>
      </c>
      <c r="F11944" s="6" t="s">
        <v>718</v>
      </c>
      <c r="G11944" s="12">
        <v>46.71</v>
      </c>
      <c r="H11944" s="12">
        <v>1.4</v>
      </c>
      <c r="I11944" s="6">
        <v>7204</v>
      </c>
      <c r="J11944" t="str">
        <f>_xlfn.XLOOKUP(I11944,[1]Planilha1!$C:$C,[1]Planilha1!$B:$B)</f>
        <v>7204 - CD São Paulo</v>
      </c>
      <c r="K11944" t="str">
        <f>_xlfn.XLOOKUP(I11944,[1]Planilha1!$C:$C,[1]Planilha1!$D:$D)</f>
        <v>43.340.312/0010-48</v>
      </c>
      <c r="L11944" t="str">
        <f>_xlfn.XLOOKUP(B11944,[2]Projeto!$B:$B,[2]Projeto!$P:$P)</f>
        <v>Paga</v>
      </c>
      <c r="M11944" s="6">
        <v>701203</v>
      </c>
      <c r="N11944" s="6" t="s">
        <v>1125</v>
      </c>
      <c r="O11944" t="str">
        <f>_xlfn.XLOOKUP(N11944,[3]Planilha1!$N:$N,[3]Planilha1!$O:$O)</f>
        <v>FLAC</v>
      </c>
      <c r="P11944">
        <v>2026</v>
      </c>
      <c r="Q11944" s="2" t="s">
        <v>1233</v>
      </c>
    </row>
    <row r="11945" spans="1:17" ht="16.8" x14ac:dyDescent="0.3">
      <c r="A11945" t="str">
        <f t="shared" si="19"/>
        <v>Lactalis - 7000</v>
      </c>
      <c r="B11945" s="6">
        <v>4501169722</v>
      </c>
      <c r="C11945" s="6">
        <v>5357567</v>
      </c>
      <c r="D11945" s="6" t="s">
        <v>446</v>
      </c>
      <c r="E11945" s="6">
        <v>610500365</v>
      </c>
      <c r="F11945" s="6" t="s">
        <v>667</v>
      </c>
      <c r="G11945" s="12">
        <v>93.6</v>
      </c>
      <c r="H11945" s="12">
        <v>2.81</v>
      </c>
      <c r="I11945" s="6">
        <v>7204</v>
      </c>
      <c r="J11945" t="str">
        <f>_xlfn.XLOOKUP(I11945,[1]Planilha1!$C:$C,[1]Planilha1!$B:$B)</f>
        <v>7204 - CD São Paulo</v>
      </c>
      <c r="K11945" t="str">
        <f>_xlfn.XLOOKUP(I11945,[1]Planilha1!$C:$C,[1]Planilha1!$D:$D)</f>
        <v>43.340.312/0010-48</v>
      </c>
      <c r="L11945" t="str">
        <f>_xlfn.XLOOKUP(B11945,[2]Projeto!$B:$B,[2]Projeto!$P:$P)</f>
        <v>Paga</v>
      </c>
      <c r="M11945" s="6">
        <v>701203</v>
      </c>
      <c r="N11945" s="6" t="s">
        <v>1125</v>
      </c>
      <c r="O11945" t="str">
        <f>_xlfn.XLOOKUP(N11945,[3]Planilha1!$N:$N,[3]Planilha1!$O:$O)</f>
        <v>FLAC</v>
      </c>
      <c r="P11945">
        <v>2026</v>
      </c>
      <c r="Q11945" s="2" t="s">
        <v>1233</v>
      </c>
    </row>
    <row r="11946" spans="1:17" ht="16.8" x14ac:dyDescent="0.3">
      <c r="A11946" t="str">
        <f t="shared" si="19"/>
        <v>Lactalis - 7000</v>
      </c>
      <c r="B11946" s="6">
        <v>4501169722</v>
      </c>
      <c r="C11946" s="6">
        <v>5357567</v>
      </c>
      <c r="D11946" s="6" t="s">
        <v>446</v>
      </c>
      <c r="E11946" s="6">
        <v>610400242</v>
      </c>
      <c r="F11946" s="6" t="s">
        <v>391</v>
      </c>
      <c r="G11946" s="12">
        <v>290.88</v>
      </c>
      <c r="H11946" s="12">
        <v>8.73</v>
      </c>
      <c r="I11946" s="6">
        <v>7204</v>
      </c>
      <c r="J11946" t="str">
        <f>_xlfn.XLOOKUP(I11946,[1]Planilha1!$C:$C,[1]Planilha1!$B:$B)</f>
        <v>7204 - CD São Paulo</v>
      </c>
      <c r="K11946" t="str">
        <f>_xlfn.XLOOKUP(I11946,[1]Planilha1!$C:$C,[1]Planilha1!$D:$D)</f>
        <v>43.340.312/0010-48</v>
      </c>
      <c r="L11946" t="str">
        <f>_xlfn.XLOOKUP(B11946,[2]Projeto!$B:$B,[2]Projeto!$P:$P)</f>
        <v>Paga</v>
      </c>
      <c r="M11946" s="6">
        <v>701203</v>
      </c>
      <c r="N11946" s="6" t="s">
        <v>1125</v>
      </c>
      <c r="O11946" t="str">
        <f>_xlfn.XLOOKUP(N11946,[3]Planilha1!$N:$N,[3]Planilha1!$O:$O)</f>
        <v>FLAC</v>
      </c>
      <c r="P11946">
        <v>2026</v>
      </c>
      <c r="Q11946" s="2" t="s">
        <v>1233</v>
      </c>
    </row>
    <row r="11947" spans="1:17" ht="16.8" x14ac:dyDescent="0.3">
      <c r="A11947" t="str">
        <f t="shared" si="19"/>
        <v>Lactalis - 7000</v>
      </c>
      <c r="B11947" s="6">
        <v>4501169722</v>
      </c>
      <c r="C11947" s="6">
        <v>5357567</v>
      </c>
      <c r="D11947" s="6" t="s">
        <v>446</v>
      </c>
      <c r="E11947" s="6">
        <v>610518347</v>
      </c>
      <c r="F11947" s="6" t="s">
        <v>861</v>
      </c>
      <c r="G11947" s="12">
        <v>257.88</v>
      </c>
      <c r="H11947" s="12">
        <v>7.74</v>
      </c>
      <c r="I11947" s="6">
        <v>7204</v>
      </c>
      <c r="J11947" t="str">
        <f>_xlfn.XLOOKUP(I11947,[1]Planilha1!$C:$C,[1]Planilha1!$B:$B)</f>
        <v>7204 - CD São Paulo</v>
      </c>
      <c r="K11947" t="str">
        <f>_xlfn.XLOOKUP(I11947,[1]Planilha1!$C:$C,[1]Planilha1!$D:$D)</f>
        <v>43.340.312/0010-48</v>
      </c>
      <c r="L11947" t="str">
        <f>_xlfn.XLOOKUP(B11947,[2]Projeto!$B:$B,[2]Projeto!$P:$P)</f>
        <v>Paga</v>
      </c>
      <c r="M11947" s="6">
        <v>701203</v>
      </c>
      <c r="N11947" s="6" t="s">
        <v>1125</v>
      </c>
      <c r="O11947" t="str">
        <f>_xlfn.XLOOKUP(N11947,[3]Planilha1!$N:$N,[3]Planilha1!$O:$O)</f>
        <v>FLAC</v>
      </c>
      <c r="P11947">
        <v>2026</v>
      </c>
      <c r="Q11947" s="2" t="s">
        <v>1233</v>
      </c>
    </row>
    <row r="11948" spans="1:17" ht="16.8" x14ac:dyDescent="0.3">
      <c r="A11948" t="str">
        <f t="shared" si="19"/>
        <v>Lactalis - 7000</v>
      </c>
      <c r="B11948" s="6">
        <v>4501169722</v>
      </c>
      <c r="C11948" s="6">
        <v>5270160</v>
      </c>
      <c r="D11948" s="6" t="s">
        <v>1177</v>
      </c>
      <c r="E11948" s="6">
        <v>610600415</v>
      </c>
      <c r="F11948" s="6" t="s">
        <v>339</v>
      </c>
      <c r="G11948" s="12">
        <v>-256.8</v>
      </c>
      <c r="H11948" s="12">
        <v>-7.7</v>
      </c>
      <c r="I11948" s="6">
        <v>7204</v>
      </c>
      <c r="J11948" t="str">
        <f>_xlfn.XLOOKUP(I11948,[1]Planilha1!$C:$C,[1]Planilha1!$B:$B)</f>
        <v>7204 - CD São Paulo</v>
      </c>
      <c r="K11948" t="str">
        <f>_xlfn.XLOOKUP(I11948,[1]Planilha1!$C:$C,[1]Planilha1!$D:$D)</f>
        <v>43.340.312/0010-48</v>
      </c>
      <c r="L11948" t="str">
        <f>_xlfn.XLOOKUP(B11948,[2]Projeto!$B:$B,[2]Projeto!$P:$P)</f>
        <v>Paga</v>
      </c>
      <c r="M11948" s="6">
        <v>701203</v>
      </c>
      <c r="N11948" s="6" t="s">
        <v>1125</v>
      </c>
      <c r="O11948" t="str">
        <f>_xlfn.XLOOKUP(N11948,[3]Planilha1!$N:$N,[3]Planilha1!$O:$O)</f>
        <v>FLAC</v>
      </c>
      <c r="P11948">
        <v>2026</v>
      </c>
      <c r="Q11948" s="2" t="s">
        <v>1233</v>
      </c>
    </row>
    <row r="11949" spans="1:17" ht="16.8" x14ac:dyDescent="0.3">
      <c r="A11949" t="str">
        <f t="shared" si="19"/>
        <v>Lactalis - 7000</v>
      </c>
      <c r="B11949" s="6">
        <v>4501169722</v>
      </c>
      <c r="C11949" s="6">
        <v>5270160</v>
      </c>
      <c r="D11949" s="6" t="s">
        <v>1177</v>
      </c>
      <c r="E11949" s="6">
        <v>610411373</v>
      </c>
      <c r="F11949" s="6" t="s">
        <v>1178</v>
      </c>
      <c r="G11949" s="12">
        <v>-237.4</v>
      </c>
      <c r="H11949" s="12">
        <v>-7.12</v>
      </c>
      <c r="I11949" s="6">
        <v>7204</v>
      </c>
      <c r="J11949" t="str">
        <f>_xlfn.XLOOKUP(I11949,[1]Planilha1!$C:$C,[1]Planilha1!$B:$B)</f>
        <v>7204 - CD São Paulo</v>
      </c>
      <c r="K11949" t="str">
        <f>_xlfn.XLOOKUP(I11949,[1]Planilha1!$C:$C,[1]Planilha1!$D:$D)</f>
        <v>43.340.312/0010-48</v>
      </c>
      <c r="L11949" t="str">
        <f>_xlfn.XLOOKUP(B11949,[2]Projeto!$B:$B,[2]Projeto!$P:$P)</f>
        <v>Paga</v>
      </c>
      <c r="M11949" s="6">
        <v>701203</v>
      </c>
      <c r="N11949" s="6" t="s">
        <v>1125</v>
      </c>
      <c r="O11949" t="str">
        <f>_xlfn.XLOOKUP(N11949,[3]Planilha1!$N:$N,[3]Planilha1!$O:$O)</f>
        <v>FLAC</v>
      </c>
      <c r="P11949">
        <v>2026</v>
      </c>
      <c r="Q11949" s="2" t="s">
        <v>1233</v>
      </c>
    </row>
    <row r="11950" spans="1:17" ht="16.8" x14ac:dyDescent="0.3">
      <c r="A11950" t="str">
        <f t="shared" si="19"/>
        <v>Lactalis - 7000</v>
      </c>
      <c r="B11950" s="6">
        <v>4501169722</v>
      </c>
      <c r="C11950" s="6">
        <v>5182399</v>
      </c>
      <c r="D11950" s="6" t="s">
        <v>159</v>
      </c>
      <c r="E11950" s="6">
        <v>540500527</v>
      </c>
      <c r="F11950" s="6" t="s">
        <v>109</v>
      </c>
      <c r="G11950" s="12">
        <v>-847.15</v>
      </c>
      <c r="H11950" s="12">
        <v>-25.41</v>
      </c>
      <c r="I11950" s="6">
        <v>7204</v>
      </c>
      <c r="J11950" t="str">
        <f>_xlfn.XLOOKUP(I11950,[1]Planilha1!$C:$C,[1]Planilha1!$B:$B)</f>
        <v>7204 - CD São Paulo</v>
      </c>
      <c r="K11950" t="str">
        <f>_xlfn.XLOOKUP(I11950,[1]Planilha1!$C:$C,[1]Planilha1!$D:$D)</f>
        <v>43.340.312/0010-48</v>
      </c>
      <c r="L11950" t="str">
        <f>_xlfn.XLOOKUP(B11950,[2]Projeto!$B:$B,[2]Projeto!$P:$P)</f>
        <v>Paga</v>
      </c>
      <c r="M11950" s="6">
        <v>701203</v>
      </c>
      <c r="N11950" s="6" t="s">
        <v>1125</v>
      </c>
      <c r="O11950" t="str">
        <f>_xlfn.XLOOKUP(N11950,[3]Planilha1!$N:$N,[3]Planilha1!$O:$O)</f>
        <v>FLAC</v>
      </c>
      <c r="P11950">
        <v>2026</v>
      </c>
      <c r="Q11950" s="2" t="s">
        <v>1233</v>
      </c>
    </row>
    <row r="11951" spans="1:17" ht="16.8" x14ac:dyDescent="0.3">
      <c r="A11951" t="str">
        <f t="shared" si="19"/>
        <v>Lactalis - 7000</v>
      </c>
      <c r="B11951" s="6">
        <v>4501169722</v>
      </c>
      <c r="C11951" s="6">
        <v>5278611</v>
      </c>
      <c r="D11951" s="6" t="s">
        <v>182</v>
      </c>
      <c r="E11951" s="6">
        <v>610102463</v>
      </c>
      <c r="F11951" s="6" t="s">
        <v>93</v>
      </c>
      <c r="G11951" s="12">
        <v>-225.6</v>
      </c>
      <c r="H11951" s="12">
        <v>-6.77</v>
      </c>
      <c r="I11951" s="6">
        <v>7204</v>
      </c>
      <c r="J11951" t="str">
        <f>_xlfn.XLOOKUP(I11951,[1]Planilha1!$C:$C,[1]Planilha1!$B:$B)</f>
        <v>7204 - CD São Paulo</v>
      </c>
      <c r="K11951" t="str">
        <f>_xlfn.XLOOKUP(I11951,[1]Planilha1!$C:$C,[1]Planilha1!$D:$D)</f>
        <v>43.340.312/0010-48</v>
      </c>
      <c r="L11951" t="str">
        <f>_xlfn.XLOOKUP(B11951,[2]Projeto!$B:$B,[2]Projeto!$P:$P)</f>
        <v>Paga</v>
      </c>
      <c r="M11951" s="6">
        <v>701203</v>
      </c>
      <c r="N11951" s="6" t="s">
        <v>1125</v>
      </c>
      <c r="O11951" t="str">
        <f>_xlfn.XLOOKUP(N11951,[3]Planilha1!$N:$N,[3]Planilha1!$O:$O)</f>
        <v>FLAC</v>
      </c>
      <c r="P11951">
        <v>2026</v>
      </c>
      <c r="Q11951" s="2" t="s">
        <v>1233</v>
      </c>
    </row>
    <row r="11952" spans="1:17" ht="16.8" x14ac:dyDescent="0.3">
      <c r="A11952" t="str">
        <f t="shared" si="19"/>
        <v>Lactalis - 7000</v>
      </c>
      <c r="B11952" s="6">
        <v>4501169722</v>
      </c>
      <c r="C11952" s="6">
        <v>5273892</v>
      </c>
      <c r="D11952" s="6" t="s">
        <v>181</v>
      </c>
      <c r="E11952" s="6">
        <v>610507158</v>
      </c>
      <c r="F11952" s="6" t="s">
        <v>219</v>
      </c>
      <c r="G11952" s="12">
        <v>-199.44</v>
      </c>
      <c r="H11952" s="12">
        <v>-5.98</v>
      </c>
      <c r="I11952" s="6">
        <v>7204</v>
      </c>
      <c r="J11952" t="str">
        <f>_xlfn.XLOOKUP(I11952,[1]Planilha1!$C:$C,[1]Planilha1!$B:$B)</f>
        <v>7204 - CD São Paulo</v>
      </c>
      <c r="K11952" t="str">
        <f>_xlfn.XLOOKUP(I11952,[1]Planilha1!$C:$C,[1]Planilha1!$D:$D)</f>
        <v>43.340.312/0010-48</v>
      </c>
      <c r="L11952" t="str">
        <f>_xlfn.XLOOKUP(B11952,[2]Projeto!$B:$B,[2]Projeto!$P:$P)</f>
        <v>Paga</v>
      </c>
      <c r="M11952" s="6">
        <v>701203</v>
      </c>
      <c r="N11952" s="6" t="s">
        <v>1125</v>
      </c>
      <c r="O11952" t="str">
        <f>_xlfn.XLOOKUP(N11952,[3]Planilha1!$N:$N,[3]Planilha1!$O:$O)</f>
        <v>FLAC</v>
      </c>
      <c r="P11952">
        <v>2026</v>
      </c>
      <c r="Q11952" s="2" t="s">
        <v>1233</v>
      </c>
    </row>
    <row r="11953" spans="1:17" ht="16.8" x14ac:dyDescent="0.3">
      <c r="A11953" t="str">
        <f t="shared" si="19"/>
        <v>Lactalis - 7000</v>
      </c>
      <c r="B11953" s="6">
        <v>4501169722</v>
      </c>
      <c r="C11953" s="6">
        <v>5273892</v>
      </c>
      <c r="D11953" s="6" t="s">
        <v>181</v>
      </c>
      <c r="E11953" s="6">
        <v>610100477</v>
      </c>
      <c r="F11953" s="6" t="s">
        <v>103</v>
      </c>
      <c r="G11953" s="12">
        <v>-347.2</v>
      </c>
      <c r="H11953" s="12">
        <v>-10.42</v>
      </c>
      <c r="I11953" s="6">
        <v>7204</v>
      </c>
      <c r="J11953" t="str">
        <f>_xlfn.XLOOKUP(I11953,[1]Planilha1!$C:$C,[1]Planilha1!$B:$B)</f>
        <v>7204 - CD São Paulo</v>
      </c>
      <c r="K11953" t="str">
        <f>_xlfn.XLOOKUP(I11953,[1]Planilha1!$C:$C,[1]Planilha1!$D:$D)</f>
        <v>43.340.312/0010-48</v>
      </c>
      <c r="L11953" t="str">
        <f>_xlfn.XLOOKUP(B11953,[2]Projeto!$B:$B,[2]Projeto!$P:$P)</f>
        <v>Paga</v>
      </c>
      <c r="M11953" s="6">
        <v>701203</v>
      </c>
      <c r="N11953" s="6" t="s">
        <v>1125</v>
      </c>
      <c r="O11953" t="str">
        <f>_xlfn.XLOOKUP(N11953,[3]Planilha1!$N:$N,[3]Planilha1!$O:$O)</f>
        <v>FLAC</v>
      </c>
      <c r="P11953">
        <v>2026</v>
      </c>
      <c r="Q11953" s="2" t="s">
        <v>1233</v>
      </c>
    </row>
    <row r="11954" spans="1:17" ht="16.8" x14ac:dyDescent="0.3">
      <c r="A11954" t="str">
        <f t="shared" si="19"/>
        <v>Lactalis - 7000</v>
      </c>
      <c r="B11954" s="6">
        <v>4501169722</v>
      </c>
      <c r="C11954" s="6">
        <v>5355103</v>
      </c>
      <c r="D11954" s="6" t="s">
        <v>622</v>
      </c>
      <c r="E11954" s="6">
        <v>610100409</v>
      </c>
      <c r="F11954" s="6" t="s">
        <v>161</v>
      </c>
      <c r="G11954" s="12">
        <v>250.72</v>
      </c>
      <c r="H11954" s="12">
        <v>7.52</v>
      </c>
      <c r="I11954" s="6">
        <v>7204</v>
      </c>
      <c r="J11954" t="str">
        <f>_xlfn.XLOOKUP(I11954,[1]Planilha1!$C:$C,[1]Planilha1!$B:$B)</f>
        <v>7204 - CD São Paulo</v>
      </c>
      <c r="K11954" t="str">
        <f>_xlfn.XLOOKUP(I11954,[1]Planilha1!$C:$C,[1]Planilha1!$D:$D)</f>
        <v>43.340.312/0010-48</v>
      </c>
      <c r="L11954" t="str">
        <f>_xlfn.XLOOKUP(B11954,[2]Projeto!$B:$B,[2]Projeto!$P:$P)</f>
        <v>Paga</v>
      </c>
      <c r="M11954" s="6">
        <v>701203</v>
      </c>
      <c r="N11954" s="6" t="s">
        <v>1125</v>
      </c>
      <c r="O11954" t="str">
        <f>_xlfn.XLOOKUP(N11954,[3]Planilha1!$N:$N,[3]Planilha1!$O:$O)</f>
        <v>FLAC</v>
      </c>
      <c r="P11954">
        <v>2026</v>
      </c>
      <c r="Q11954" s="2" t="s">
        <v>1233</v>
      </c>
    </row>
    <row r="11955" spans="1:17" ht="16.8" x14ac:dyDescent="0.3">
      <c r="A11955" t="str">
        <f t="shared" si="19"/>
        <v>Lactalis - 7000</v>
      </c>
      <c r="B11955" s="6">
        <v>4501169722</v>
      </c>
      <c r="C11955" s="6">
        <v>5296844</v>
      </c>
      <c r="D11955" s="6" t="s">
        <v>424</v>
      </c>
      <c r="E11955" s="6">
        <v>610402075</v>
      </c>
      <c r="F11955" s="6" t="s">
        <v>1234</v>
      </c>
      <c r="G11955" s="11">
        <v>1429.75</v>
      </c>
      <c r="H11955" s="12">
        <v>42.89</v>
      </c>
      <c r="I11955" s="6">
        <v>7204</v>
      </c>
      <c r="J11955" t="str">
        <f>_xlfn.XLOOKUP(I11955,[1]Planilha1!$C:$C,[1]Planilha1!$B:$B)</f>
        <v>7204 - CD São Paulo</v>
      </c>
      <c r="K11955" t="str">
        <f>_xlfn.XLOOKUP(I11955,[1]Planilha1!$C:$C,[1]Planilha1!$D:$D)</f>
        <v>43.340.312/0010-48</v>
      </c>
      <c r="L11955" t="str">
        <f>_xlfn.XLOOKUP(B11955,[2]Projeto!$B:$B,[2]Projeto!$P:$P)</f>
        <v>Paga</v>
      </c>
      <c r="M11955" s="6">
        <v>701203</v>
      </c>
      <c r="N11955" s="6" t="s">
        <v>1125</v>
      </c>
      <c r="O11955" t="str">
        <f>_xlfn.XLOOKUP(N11955,[3]Planilha1!$N:$N,[3]Planilha1!$O:$O)</f>
        <v>FLAC</v>
      </c>
      <c r="P11955">
        <v>2026</v>
      </c>
      <c r="Q11955" s="2" t="s">
        <v>1233</v>
      </c>
    </row>
    <row r="11956" spans="1:17" ht="16.8" x14ac:dyDescent="0.3">
      <c r="A11956" t="str">
        <f t="shared" si="19"/>
        <v>Lactalis - 7000</v>
      </c>
      <c r="B11956" s="6">
        <v>4501169722</v>
      </c>
      <c r="C11956" s="6">
        <v>5273270</v>
      </c>
      <c r="D11956" s="6" t="s">
        <v>572</v>
      </c>
      <c r="E11956" s="6">
        <v>610402075</v>
      </c>
      <c r="F11956" s="6" t="s">
        <v>1234</v>
      </c>
      <c r="G11956" s="12">
        <v>408.5</v>
      </c>
      <c r="H11956" s="12">
        <v>12.26</v>
      </c>
      <c r="I11956" s="6">
        <v>7204</v>
      </c>
      <c r="J11956" t="str">
        <f>_xlfn.XLOOKUP(I11956,[1]Planilha1!$C:$C,[1]Planilha1!$B:$B)</f>
        <v>7204 - CD São Paulo</v>
      </c>
      <c r="K11956" t="str">
        <f>_xlfn.XLOOKUP(I11956,[1]Planilha1!$C:$C,[1]Planilha1!$D:$D)</f>
        <v>43.340.312/0010-48</v>
      </c>
      <c r="L11956" t="str">
        <f>_xlfn.XLOOKUP(B11956,[2]Projeto!$B:$B,[2]Projeto!$P:$P)</f>
        <v>Paga</v>
      </c>
      <c r="M11956" s="6">
        <v>701203</v>
      </c>
      <c r="N11956" s="6" t="s">
        <v>1125</v>
      </c>
      <c r="O11956" t="str">
        <f>_xlfn.XLOOKUP(N11956,[3]Planilha1!$N:$N,[3]Planilha1!$O:$O)</f>
        <v>FLAC</v>
      </c>
      <c r="P11956">
        <v>2026</v>
      </c>
      <c r="Q11956" s="2" t="s">
        <v>1233</v>
      </c>
    </row>
    <row r="11957" spans="1:17" ht="16.8" x14ac:dyDescent="0.3">
      <c r="A11957" t="str">
        <f t="shared" si="19"/>
        <v>Lactalis - 7000</v>
      </c>
      <c r="B11957" s="6">
        <v>4501169722</v>
      </c>
      <c r="C11957" s="6">
        <v>5185158</v>
      </c>
      <c r="D11957" s="6" t="s">
        <v>466</v>
      </c>
      <c r="E11957" s="6">
        <v>610402075</v>
      </c>
      <c r="F11957" s="6" t="s">
        <v>1234</v>
      </c>
      <c r="G11957" s="12">
        <v>817</v>
      </c>
      <c r="H11957" s="12">
        <v>24.51</v>
      </c>
      <c r="I11957" s="6">
        <v>7204</v>
      </c>
      <c r="J11957" t="str">
        <f>_xlfn.XLOOKUP(I11957,[1]Planilha1!$C:$C,[1]Planilha1!$B:$B)</f>
        <v>7204 - CD São Paulo</v>
      </c>
      <c r="K11957" t="str">
        <f>_xlfn.XLOOKUP(I11957,[1]Planilha1!$C:$C,[1]Planilha1!$D:$D)</f>
        <v>43.340.312/0010-48</v>
      </c>
      <c r="L11957" t="str">
        <f>_xlfn.XLOOKUP(B11957,[2]Projeto!$B:$B,[2]Projeto!$P:$P)</f>
        <v>Paga</v>
      </c>
      <c r="M11957" s="6">
        <v>701203</v>
      </c>
      <c r="N11957" s="6" t="s">
        <v>1125</v>
      </c>
      <c r="O11957" t="str">
        <f>_xlfn.XLOOKUP(N11957,[3]Planilha1!$N:$N,[3]Planilha1!$O:$O)</f>
        <v>FLAC</v>
      </c>
      <c r="P11957">
        <v>2026</v>
      </c>
      <c r="Q11957" s="2" t="s">
        <v>1233</v>
      </c>
    </row>
    <row r="11958" spans="1:17" ht="16.8" x14ac:dyDescent="0.3">
      <c r="A11958" t="str">
        <f t="shared" si="19"/>
        <v>Lactalis - 7000</v>
      </c>
      <c r="B11958" s="6">
        <v>4501169722</v>
      </c>
      <c r="C11958" s="6">
        <v>5253958</v>
      </c>
      <c r="D11958" s="6" t="s">
        <v>260</v>
      </c>
      <c r="E11958" s="6">
        <v>610402075</v>
      </c>
      <c r="F11958" s="6" t="s">
        <v>1234</v>
      </c>
      <c r="G11958" s="11">
        <v>1225.5</v>
      </c>
      <c r="H11958" s="12">
        <v>36.770000000000003</v>
      </c>
      <c r="I11958" s="6">
        <v>7204</v>
      </c>
      <c r="J11958" t="str">
        <f>_xlfn.XLOOKUP(I11958,[1]Planilha1!$C:$C,[1]Planilha1!$B:$B)</f>
        <v>7204 - CD São Paulo</v>
      </c>
      <c r="K11958" t="str">
        <f>_xlfn.XLOOKUP(I11958,[1]Planilha1!$C:$C,[1]Planilha1!$D:$D)</f>
        <v>43.340.312/0010-48</v>
      </c>
      <c r="L11958" t="str">
        <f>_xlfn.XLOOKUP(B11958,[2]Projeto!$B:$B,[2]Projeto!$P:$P)</f>
        <v>Paga</v>
      </c>
      <c r="M11958" s="6">
        <v>701203</v>
      </c>
      <c r="N11958" s="6" t="s">
        <v>1125</v>
      </c>
      <c r="O11958" t="str">
        <f>_xlfn.XLOOKUP(N11958,[3]Planilha1!$N:$N,[3]Planilha1!$O:$O)</f>
        <v>FLAC</v>
      </c>
      <c r="P11958">
        <v>2026</v>
      </c>
      <c r="Q11958" s="2" t="s">
        <v>1233</v>
      </c>
    </row>
    <row r="11959" spans="1:17" ht="16.8" x14ac:dyDescent="0.3">
      <c r="A11959" t="str">
        <f t="shared" si="19"/>
        <v>Lactalis - 7000</v>
      </c>
      <c r="B11959" s="6">
        <v>4501169722</v>
      </c>
      <c r="C11959" s="6">
        <v>5261759</v>
      </c>
      <c r="D11959" s="6" t="s">
        <v>261</v>
      </c>
      <c r="E11959" s="6">
        <v>610602057</v>
      </c>
      <c r="F11959" s="6" t="s">
        <v>723</v>
      </c>
      <c r="G11959" s="12">
        <v>113.76</v>
      </c>
      <c r="H11959" s="12">
        <v>3.41</v>
      </c>
      <c r="I11959" s="6">
        <v>7204</v>
      </c>
      <c r="J11959" t="str">
        <f>_xlfn.XLOOKUP(I11959,[1]Planilha1!$C:$C,[1]Planilha1!$B:$B)</f>
        <v>7204 - CD São Paulo</v>
      </c>
      <c r="K11959" t="str">
        <f>_xlfn.XLOOKUP(I11959,[1]Planilha1!$C:$C,[1]Planilha1!$D:$D)</f>
        <v>43.340.312/0010-48</v>
      </c>
      <c r="L11959" t="str">
        <f>_xlfn.XLOOKUP(B11959,[2]Projeto!$B:$B,[2]Projeto!$P:$P)</f>
        <v>Paga</v>
      </c>
      <c r="M11959" s="6">
        <v>701203</v>
      </c>
      <c r="N11959" s="6" t="s">
        <v>1125</v>
      </c>
      <c r="O11959" t="str">
        <f>_xlfn.XLOOKUP(N11959,[3]Planilha1!$N:$N,[3]Planilha1!$O:$O)</f>
        <v>FLAC</v>
      </c>
      <c r="P11959">
        <v>2026</v>
      </c>
      <c r="Q11959" s="2" t="s">
        <v>1233</v>
      </c>
    </row>
    <row r="11960" spans="1:17" ht="16.8" x14ac:dyDescent="0.3">
      <c r="A11960" t="str">
        <f t="shared" si="19"/>
        <v>Lactalis - 7000</v>
      </c>
      <c r="B11960" s="6">
        <v>4501169722</v>
      </c>
      <c r="C11960" s="6">
        <v>5261759</v>
      </c>
      <c r="D11960" s="6" t="s">
        <v>261</v>
      </c>
      <c r="E11960" s="6">
        <v>610401242</v>
      </c>
      <c r="F11960" s="6" t="s">
        <v>624</v>
      </c>
      <c r="G11960" s="12">
        <v>290.88</v>
      </c>
      <c r="H11960" s="12">
        <v>8.73</v>
      </c>
      <c r="I11960" s="6">
        <v>7204</v>
      </c>
      <c r="J11960" t="str">
        <f>_xlfn.XLOOKUP(I11960,[1]Planilha1!$C:$C,[1]Planilha1!$B:$B)</f>
        <v>7204 - CD São Paulo</v>
      </c>
      <c r="K11960" t="str">
        <f>_xlfn.XLOOKUP(I11960,[1]Planilha1!$C:$C,[1]Planilha1!$D:$D)</f>
        <v>43.340.312/0010-48</v>
      </c>
      <c r="L11960" t="str">
        <f>_xlfn.XLOOKUP(B11960,[2]Projeto!$B:$B,[2]Projeto!$P:$P)</f>
        <v>Paga</v>
      </c>
      <c r="M11960" s="6">
        <v>701203</v>
      </c>
      <c r="N11960" s="6" t="s">
        <v>1125</v>
      </c>
      <c r="O11960" t="str">
        <f>_xlfn.XLOOKUP(N11960,[3]Planilha1!$N:$N,[3]Planilha1!$O:$O)</f>
        <v>FLAC</v>
      </c>
      <c r="P11960">
        <v>2026</v>
      </c>
      <c r="Q11960" s="2" t="s">
        <v>1233</v>
      </c>
    </row>
    <row r="11961" spans="1:17" ht="16.8" x14ac:dyDescent="0.3">
      <c r="A11961" t="str">
        <f t="shared" si="19"/>
        <v>Lactalis - 7000</v>
      </c>
      <c r="B11961" s="6">
        <v>4501169722</v>
      </c>
      <c r="C11961" s="6">
        <v>5261759</v>
      </c>
      <c r="D11961" s="6" t="s">
        <v>261</v>
      </c>
      <c r="E11961" s="6">
        <v>610101368</v>
      </c>
      <c r="F11961" s="6" t="s">
        <v>319</v>
      </c>
      <c r="G11961" s="12">
        <v>184.32</v>
      </c>
      <c r="H11961" s="12">
        <v>5.53</v>
      </c>
      <c r="I11961" s="6">
        <v>7204</v>
      </c>
      <c r="J11961" t="str">
        <f>_xlfn.XLOOKUP(I11961,[1]Planilha1!$C:$C,[1]Planilha1!$B:$B)</f>
        <v>7204 - CD São Paulo</v>
      </c>
      <c r="K11961" t="str">
        <f>_xlfn.XLOOKUP(I11961,[1]Planilha1!$C:$C,[1]Planilha1!$D:$D)</f>
        <v>43.340.312/0010-48</v>
      </c>
      <c r="L11961" t="str">
        <f>_xlfn.XLOOKUP(B11961,[2]Projeto!$B:$B,[2]Projeto!$P:$P)</f>
        <v>Paga</v>
      </c>
      <c r="M11961" s="6">
        <v>701203</v>
      </c>
      <c r="N11961" s="6" t="s">
        <v>1125</v>
      </c>
      <c r="O11961" t="str">
        <f>_xlfn.XLOOKUP(N11961,[3]Planilha1!$N:$N,[3]Planilha1!$O:$O)</f>
        <v>FLAC</v>
      </c>
      <c r="P11961">
        <v>2026</v>
      </c>
      <c r="Q11961" s="2" t="s">
        <v>1233</v>
      </c>
    </row>
    <row r="11962" spans="1:17" ht="16.8" x14ac:dyDescent="0.3">
      <c r="A11962" t="str">
        <f t="shared" si="19"/>
        <v>Lactalis - 7000</v>
      </c>
      <c r="B11962" s="6">
        <v>4501169722</v>
      </c>
      <c r="C11962" s="6">
        <v>5280659</v>
      </c>
      <c r="D11962" s="6" t="s">
        <v>555</v>
      </c>
      <c r="E11962" s="6">
        <v>540500527</v>
      </c>
      <c r="F11962" s="6" t="s">
        <v>109</v>
      </c>
      <c r="G11962" s="12">
        <v>875.7</v>
      </c>
      <c r="H11962" s="12">
        <v>26.27</v>
      </c>
      <c r="I11962" s="6">
        <v>7204</v>
      </c>
      <c r="J11962" t="str">
        <f>_xlfn.XLOOKUP(I11962,[1]Planilha1!$C:$C,[1]Planilha1!$B:$B)</f>
        <v>7204 - CD São Paulo</v>
      </c>
      <c r="K11962" t="str">
        <f>_xlfn.XLOOKUP(I11962,[1]Planilha1!$C:$C,[1]Planilha1!$D:$D)</f>
        <v>43.340.312/0010-48</v>
      </c>
      <c r="L11962" t="str">
        <f>_xlfn.XLOOKUP(B11962,[2]Projeto!$B:$B,[2]Projeto!$P:$P)</f>
        <v>Paga</v>
      </c>
      <c r="M11962" s="6">
        <v>701203</v>
      </c>
      <c r="N11962" s="6" t="s">
        <v>1125</v>
      </c>
      <c r="O11962" t="str">
        <f>_xlfn.XLOOKUP(N11962,[3]Planilha1!$N:$N,[3]Planilha1!$O:$O)</f>
        <v>FLAC</v>
      </c>
      <c r="P11962">
        <v>2026</v>
      </c>
      <c r="Q11962" s="2" t="s">
        <v>1233</v>
      </c>
    </row>
    <row r="11963" spans="1:17" ht="16.8" x14ac:dyDescent="0.3">
      <c r="A11963" t="str">
        <f t="shared" si="19"/>
        <v>Lactalis - 7000</v>
      </c>
      <c r="B11963" s="6">
        <v>4501169722</v>
      </c>
      <c r="C11963" s="6">
        <v>5291412</v>
      </c>
      <c r="D11963" s="6" t="s">
        <v>330</v>
      </c>
      <c r="E11963" s="6">
        <v>610402075</v>
      </c>
      <c r="F11963" s="6" t="s">
        <v>1234</v>
      </c>
      <c r="G11963" s="12">
        <v>408.5</v>
      </c>
      <c r="H11963" s="12">
        <v>12.26</v>
      </c>
      <c r="I11963" s="6">
        <v>7204</v>
      </c>
      <c r="J11963" t="str">
        <f>_xlfn.XLOOKUP(I11963,[1]Planilha1!$C:$C,[1]Planilha1!$B:$B)</f>
        <v>7204 - CD São Paulo</v>
      </c>
      <c r="K11963" t="str">
        <f>_xlfn.XLOOKUP(I11963,[1]Planilha1!$C:$C,[1]Planilha1!$D:$D)</f>
        <v>43.340.312/0010-48</v>
      </c>
      <c r="L11963" t="str">
        <f>_xlfn.XLOOKUP(B11963,[2]Projeto!$B:$B,[2]Projeto!$P:$P)</f>
        <v>Paga</v>
      </c>
      <c r="M11963" s="6">
        <v>701203</v>
      </c>
      <c r="N11963" s="6" t="s">
        <v>1125</v>
      </c>
      <c r="O11963" t="str">
        <f>_xlfn.XLOOKUP(N11963,[3]Planilha1!$N:$N,[3]Planilha1!$O:$O)</f>
        <v>FLAC</v>
      </c>
      <c r="P11963">
        <v>2026</v>
      </c>
      <c r="Q11963" s="2" t="s">
        <v>1233</v>
      </c>
    </row>
    <row r="11964" spans="1:17" ht="16.8" x14ac:dyDescent="0.3">
      <c r="A11964" t="str">
        <f t="shared" si="19"/>
        <v>Lactalis - 7000</v>
      </c>
      <c r="B11964" s="6">
        <v>4501169722</v>
      </c>
      <c r="C11964" s="6">
        <v>5291412</v>
      </c>
      <c r="D11964" s="6" t="s">
        <v>330</v>
      </c>
      <c r="E11964" s="6">
        <v>600303101</v>
      </c>
      <c r="F11964" s="6" t="s">
        <v>783</v>
      </c>
      <c r="G11964" s="12">
        <v>349</v>
      </c>
      <c r="H11964" s="12">
        <v>10.47</v>
      </c>
      <c r="I11964" s="6">
        <v>7204</v>
      </c>
      <c r="J11964" t="str">
        <f>_xlfn.XLOOKUP(I11964,[1]Planilha1!$C:$C,[1]Planilha1!$B:$B)</f>
        <v>7204 - CD São Paulo</v>
      </c>
      <c r="K11964" t="str">
        <f>_xlfn.XLOOKUP(I11964,[1]Planilha1!$C:$C,[1]Planilha1!$D:$D)</f>
        <v>43.340.312/0010-48</v>
      </c>
      <c r="L11964" t="str">
        <f>_xlfn.XLOOKUP(B11964,[2]Projeto!$B:$B,[2]Projeto!$P:$P)</f>
        <v>Paga</v>
      </c>
      <c r="M11964" s="6">
        <v>701203</v>
      </c>
      <c r="N11964" s="6" t="s">
        <v>1125</v>
      </c>
      <c r="O11964" t="str">
        <f>_xlfn.XLOOKUP(N11964,[3]Planilha1!$N:$N,[3]Planilha1!$O:$O)</f>
        <v>FLAC</v>
      </c>
      <c r="P11964">
        <v>2026</v>
      </c>
      <c r="Q11964" s="2" t="s">
        <v>1233</v>
      </c>
    </row>
    <row r="11965" spans="1:17" ht="16.8" x14ac:dyDescent="0.3">
      <c r="A11965" t="str">
        <f t="shared" si="19"/>
        <v>Lactalis - 7000</v>
      </c>
      <c r="B11965" s="6">
        <v>4501169722</v>
      </c>
      <c r="C11965" s="6">
        <v>5335762</v>
      </c>
      <c r="D11965" s="6" t="s">
        <v>334</v>
      </c>
      <c r="E11965" s="6">
        <v>610402075</v>
      </c>
      <c r="F11965" s="6" t="s">
        <v>1234</v>
      </c>
      <c r="G11965" s="11">
        <v>1225.5</v>
      </c>
      <c r="H11965" s="12">
        <v>36.770000000000003</v>
      </c>
      <c r="I11965" s="6">
        <v>7204</v>
      </c>
      <c r="J11965" t="str">
        <f>_xlfn.XLOOKUP(I11965,[1]Planilha1!$C:$C,[1]Planilha1!$B:$B)</f>
        <v>7204 - CD São Paulo</v>
      </c>
      <c r="K11965" t="str">
        <f>_xlfn.XLOOKUP(I11965,[1]Planilha1!$C:$C,[1]Planilha1!$D:$D)</f>
        <v>43.340.312/0010-48</v>
      </c>
      <c r="L11965" t="str">
        <f>_xlfn.XLOOKUP(B11965,[2]Projeto!$B:$B,[2]Projeto!$P:$P)</f>
        <v>Paga</v>
      </c>
      <c r="M11965" s="6">
        <v>701203</v>
      </c>
      <c r="N11965" s="6" t="s">
        <v>1125</v>
      </c>
      <c r="O11965" t="str">
        <f>_xlfn.XLOOKUP(N11965,[3]Planilha1!$N:$N,[3]Planilha1!$O:$O)</f>
        <v>FLAC</v>
      </c>
      <c r="P11965">
        <v>2026</v>
      </c>
      <c r="Q11965" s="2" t="s">
        <v>1233</v>
      </c>
    </row>
    <row r="11966" spans="1:17" ht="16.8" x14ac:dyDescent="0.3">
      <c r="A11966" t="str">
        <f t="shared" si="19"/>
        <v>Lactalis - 7000</v>
      </c>
      <c r="B11966" s="6">
        <v>4501169722</v>
      </c>
      <c r="C11966" s="6">
        <v>5366134</v>
      </c>
      <c r="D11966" s="6" t="s">
        <v>958</v>
      </c>
      <c r="E11966" s="6">
        <v>610611182</v>
      </c>
      <c r="F11966" s="6" t="s">
        <v>1027</v>
      </c>
      <c r="G11966" s="12">
        <v>165.6</v>
      </c>
      <c r="H11966" s="12">
        <v>4.97</v>
      </c>
      <c r="I11966" s="6">
        <v>7204</v>
      </c>
      <c r="J11966" t="str">
        <f>_xlfn.XLOOKUP(I11966,[1]Planilha1!$C:$C,[1]Planilha1!$B:$B)</f>
        <v>7204 - CD São Paulo</v>
      </c>
      <c r="K11966" t="str">
        <f>_xlfn.XLOOKUP(I11966,[1]Planilha1!$C:$C,[1]Planilha1!$D:$D)</f>
        <v>43.340.312/0010-48</v>
      </c>
      <c r="L11966" t="str">
        <f>_xlfn.XLOOKUP(B11966,[2]Projeto!$B:$B,[2]Projeto!$P:$P)</f>
        <v>Paga</v>
      </c>
      <c r="M11966" s="6">
        <v>701203</v>
      </c>
      <c r="N11966" s="6" t="s">
        <v>1125</v>
      </c>
      <c r="O11966" t="str">
        <f>_xlfn.XLOOKUP(N11966,[3]Planilha1!$N:$N,[3]Planilha1!$O:$O)</f>
        <v>FLAC</v>
      </c>
      <c r="P11966">
        <v>2026</v>
      </c>
      <c r="Q11966" s="2" t="s">
        <v>1233</v>
      </c>
    </row>
    <row r="11967" spans="1:17" ht="16.8" x14ac:dyDescent="0.3">
      <c r="A11967" t="str">
        <f t="shared" si="19"/>
        <v>Lactalis - 7000</v>
      </c>
      <c r="B11967" s="6">
        <v>4501169722</v>
      </c>
      <c r="C11967" s="6">
        <v>5366134</v>
      </c>
      <c r="D11967" s="6" t="s">
        <v>958</v>
      </c>
      <c r="E11967" s="6">
        <v>610602057</v>
      </c>
      <c r="F11967" s="6" t="s">
        <v>723</v>
      </c>
      <c r="G11967" s="12">
        <v>132.72</v>
      </c>
      <c r="H11967" s="12">
        <v>3.98</v>
      </c>
      <c r="I11967" s="6">
        <v>7204</v>
      </c>
      <c r="J11967" t="str">
        <f>_xlfn.XLOOKUP(I11967,[1]Planilha1!$C:$C,[1]Planilha1!$B:$B)</f>
        <v>7204 - CD São Paulo</v>
      </c>
      <c r="K11967" t="str">
        <f>_xlfn.XLOOKUP(I11967,[1]Planilha1!$C:$C,[1]Planilha1!$D:$D)</f>
        <v>43.340.312/0010-48</v>
      </c>
      <c r="L11967" t="str">
        <f>_xlfn.XLOOKUP(B11967,[2]Projeto!$B:$B,[2]Projeto!$P:$P)</f>
        <v>Paga</v>
      </c>
      <c r="M11967" s="6">
        <v>701203</v>
      </c>
      <c r="N11967" s="6" t="s">
        <v>1125</v>
      </c>
      <c r="O11967" t="str">
        <f>_xlfn.XLOOKUP(N11967,[3]Planilha1!$N:$N,[3]Planilha1!$O:$O)</f>
        <v>FLAC</v>
      </c>
      <c r="P11967">
        <v>2026</v>
      </c>
      <c r="Q11967" s="2" t="s">
        <v>1233</v>
      </c>
    </row>
    <row r="11968" spans="1:17" ht="16.8" x14ac:dyDescent="0.3">
      <c r="A11968" t="str">
        <f t="shared" si="19"/>
        <v>Lactalis - 7000</v>
      </c>
      <c r="B11968" s="6">
        <v>4501169722</v>
      </c>
      <c r="C11968" s="6">
        <v>5361702</v>
      </c>
      <c r="D11968" s="6" t="s">
        <v>786</v>
      </c>
      <c r="E11968" s="6">
        <v>610402075</v>
      </c>
      <c r="F11968" s="6" t="s">
        <v>1234</v>
      </c>
      <c r="G11968" s="12">
        <v>408.5</v>
      </c>
      <c r="H11968" s="12">
        <v>12.26</v>
      </c>
      <c r="I11968" s="6">
        <v>7204</v>
      </c>
      <c r="J11968" t="str">
        <f>_xlfn.XLOOKUP(I11968,[1]Planilha1!$C:$C,[1]Planilha1!$B:$B)</f>
        <v>7204 - CD São Paulo</v>
      </c>
      <c r="K11968" t="str">
        <f>_xlfn.XLOOKUP(I11968,[1]Planilha1!$C:$C,[1]Planilha1!$D:$D)</f>
        <v>43.340.312/0010-48</v>
      </c>
      <c r="L11968" t="str">
        <f>_xlfn.XLOOKUP(B11968,[2]Projeto!$B:$B,[2]Projeto!$P:$P)</f>
        <v>Paga</v>
      </c>
      <c r="M11968" s="6">
        <v>701203</v>
      </c>
      <c r="N11968" s="6" t="s">
        <v>1125</v>
      </c>
      <c r="O11968" t="str">
        <f>_xlfn.XLOOKUP(N11968,[3]Planilha1!$N:$N,[3]Planilha1!$O:$O)</f>
        <v>FLAC</v>
      </c>
      <c r="P11968">
        <v>2026</v>
      </c>
      <c r="Q11968" s="2" t="s">
        <v>1233</v>
      </c>
    </row>
    <row r="11969" spans="1:17" ht="16.8" x14ac:dyDescent="0.3">
      <c r="A11969" t="str">
        <f t="shared" si="19"/>
        <v>Lactalis - 7000</v>
      </c>
      <c r="B11969" s="6">
        <v>4501169722</v>
      </c>
      <c r="C11969" s="6">
        <v>5265320</v>
      </c>
      <c r="D11969" s="6" t="s">
        <v>812</v>
      </c>
      <c r="E11969" s="6">
        <v>610111363</v>
      </c>
      <c r="F11969" s="6" t="s">
        <v>863</v>
      </c>
      <c r="G11969" s="11">
        <v>2269.44</v>
      </c>
      <c r="H11969" s="12">
        <v>68.08</v>
      </c>
      <c r="I11969" s="6">
        <v>7204</v>
      </c>
      <c r="J11969" t="str">
        <f>_xlfn.XLOOKUP(I11969,[1]Planilha1!$C:$C,[1]Planilha1!$B:$B)</f>
        <v>7204 - CD São Paulo</v>
      </c>
      <c r="K11969" t="str">
        <f>_xlfn.XLOOKUP(I11969,[1]Planilha1!$C:$C,[1]Planilha1!$D:$D)</f>
        <v>43.340.312/0010-48</v>
      </c>
      <c r="L11969" t="str">
        <f>_xlfn.XLOOKUP(B11969,[2]Projeto!$B:$B,[2]Projeto!$P:$P)</f>
        <v>Paga</v>
      </c>
      <c r="M11969" s="6">
        <v>701203</v>
      </c>
      <c r="N11969" s="6" t="s">
        <v>1125</v>
      </c>
      <c r="O11969" t="str">
        <f>_xlfn.XLOOKUP(N11969,[3]Planilha1!$N:$N,[3]Planilha1!$O:$O)</f>
        <v>FLAC</v>
      </c>
      <c r="P11969">
        <v>2026</v>
      </c>
      <c r="Q11969" s="2" t="s">
        <v>1233</v>
      </c>
    </row>
    <row r="11970" spans="1:17" ht="16.8" x14ac:dyDescent="0.3">
      <c r="A11970" t="str">
        <f t="shared" si="19"/>
        <v>Lactalis - 7000</v>
      </c>
      <c r="B11970" s="6">
        <v>4501169722</v>
      </c>
      <c r="C11970" s="6">
        <v>5109539</v>
      </c>
      <c r="D11970" s="6" t="s">
        <v>430</v>
      </c>
      <c r="E11970" s="6">
        <v>610100421</v>
      </c>
      <c r="F11970" s="6" t="s">
        <v>120</v>
      </c>
      <c r="G11970" s="12">
        <v>744</v>
      </c>
      <c r="H11970" s="12">
        <v>22.32</v>
      </c>
      <c r="I11970" s="6">
        <v>7204</v>
      </c>
      <c r="J11970" t="str">
        <f>_xlfn.XLOOKUP(I11970,[1]Planilha1!$C:$C,[1]Planilha1!$B:$B)</f>
        <v>7204 - CD São Paulo</v>
      </c>
      <c r="K11970" t="str">
        <f>_xlfn.XLOOKUP(I11970,[1]Planilha1!$C:$C,[1]Planilha1!$D:$D)</f>
        <v>43.340.312/0010-48</v>
      </c>
      <c r="L11970" t="str">
        <f>_xlfn.XLOOKUP(B11970,[2]Projeto!$B:$B,[2]Projeto!$P:$P)</f>
        <v>Paga</v>
      </c>
      <c r="M11970" s="6">
        <v>701203</v>
      </c>
      <c r="N11970" s="6" t="s">
        <v>1125</v>
      </c>
      <c r="O11970" t="str">
        <f>_xlfn.XLOOKUP(N11970,[3]Planilha1!$N:$N,[3]Planilha1!$O:$O)</f>
        <v>FLAC</v>
      </c>
      <c r="P11970">
        <v>2026</v>
      </c>
      <c r="Q11970" s="2" t="s">
        <v>1233</v>
      </c>
    </row>
    <row r="11971" spans="1:17" ht="16.8" x14ac:dyDescent="0.3">
      <c r="A11971" t="str">
        <f t="shared" si="19"/>
        <v>Lactalis - 7000</v>
      </c>
      <c r="B11971" s="6">
        <v>4501169722</v>
      </c>
      <c r="C11971" s="6">
        <v>5263630</v>
      </c>
      <c r="D11971" s="6" t="s">
        <v>507</v>
      </c>
      <c r="E11971" s="6">
        <v>610501353</v>
      </c>
      <c r="F11971" s="6" t="s">
        <v>144</v>
      </c>
      <c r="G11971" s="12">
        <v>929.41</v>
      </c>
      <c r="H11971" s="12">
        <v>27.88</v>
      </c>
      <c r="I11971" s="6">
        <v>7204</v>
      </c>
      <c r="J11971" t="str">
        <f>_xlfn.XLOOKUP(I11971,[1]Planilha1!$C:$C,[1]Planilha1!$B:$B)</f>
        <v>7204 - CD São Paulo</v>
      </c>
      <c r="K11971" t="str">
        <f>_xlfn.XLOOKUP(I11971,[1]Planilha1!$C:$C,[1]Planilha1!$D:$D)</f>
        <v>43.340.312/0010-48</v>
      </c>
      <c r="L11971" t="str">
        <f>_xlfn.XLOOKUP(B11971,[2]Projeto!$B:$B,[2]Projeto!$P:$P)</f>
        <v>Paga</v>
      </c>
      <c r="M11971" s="6">
        <v>701203</v>
      </c>
      <c r="N11971" s="6" t="s">
        <v>1125</v>
      </c>
      <c r="O11971" t="str">
        <f>_xlfn.XLOOKUP(N11971,[3]Planilha1!$N:$N,[3]Planilha1!$O:$O)</f>
        <v>FLAC</v>
      </c>
      <c r="P11971">
        <v>2026</v>
      </c>
      <c r="Q11971" s="2" t="s">
        <v>1233</v>
      </c>
    </row>
    <row r="11972" spans="1:17" ht="16.8" x14ac:dyDescent="0.3">
      <c r="A11972" t="str">
        <f t="shared" si="19"/>
        <v>Lactalis - 7000</v>
      </c>
      <c r="B11972" s="6">
        <v>4501169722</v>
      </c>
      <c r="C11972" s="6">
        <v>5344670</v>
      </c>
      <c r="D11972" s="6" t="s">
        <v>436</v>
      </c>
      <c r="E11972" s="6">
        <v>610402075</v>
      </c>
      <c r="F11972" s="6" t="s">
        <v>1234</v>
      </c>
      <c r="G11972" s="11">
        <v>1634</v>
      </c>
      <c r="H11972" s="12">
        <v>49.02</v>
      </c>
      <c r="I11972" s="6">
        <v>7204</v>
      </c>
      <c r="J11972" t="str">
        <f>_xlfn.XLOOKUP(I11972,[1]Planilha1!$C:$C,[1]Planilha1!$B:$B)</f>
        <v>7204 - CD São Paulo</v>
      </c>
      <c r="K11972" t="str">
        <f>_xlfn.XLOOKUP(I11972,[1]Planilha1!$C:$C,[1]Planilha1!$D:$D)</f>
        <v>43.340.312/0010-48</v>
      </c>
      <c r="L11972" t="str">
        <f>_xlfn.XLOOKUP(B11972,[2]Projeto!$B:$B,[2]Projeto!$P:$P)</f>
        <v>Paga</v>
      </c>
      <c r="M11972" s="6">
        <v>701203</v>
      </c>
      <c r="N11972" s="6" t="s">
        <v>1125</v>
      </c>
      <c r="O11972" t="str">
        <f>_xlfn.XLOOKUP(N11972,[3]Planilha1!$N:$N,[3]Planilha1!$O:$O)</f>
        <v>FLAC</v>
      </c>
      <c r="P11972">
        <v>2026</v>
      </c>
      <c r="Q11972" s="2" t="s">
        <v>1233</v>
      </c>
    </row>
    <row r="11973" spans="1:17" ht="16.8" x14ac:dyDescent="0.3">
      <c r="A11973" t="str">
        <f t="shared" si="19"/>
        <v>Lactalis - 7000</v>
      </c>
      <c r="B11973" s="6">
        <v>4501169722</v>
      </c>
      <c r="C11973" s="6">
        <v>5361874</v>
      </c>
      <c r="D11973" s="6" t="s">
        <v>378</v>
      </c>
      <c r="E11973" s="6">
        <v>610402075</v>
      </c>
      <c r="F11973" s="6" t="s">
        <v>1234</v>
      </c>
      <c r="G11973" s="12">
        <v>817</v>
      </c>
      <c r="H11973" s="12">
        <v>24.51</v>
      </c>
      <c r="I11973" s="6">
        <v>7204</v>
      </c>
      <c r="J11973" t="str">
        <f>_xlfn.XLOOKUP(I11973,[1]Planilha1!$C:$C,[1]Planilha1!$B:$B)</f>
        <v>7204 - CD São Paulo</v>
      </c>
      <c r="K11973" t="str">
        <f>_xlfn.XLOOKUP(I11973,[1]Planilha1!$C:$C,[1]Planilha1!$D:$D)</f>
        <v>43.340.312/0010-48</v>
      </c>
      <c r="L11973" t="str">
        <f>_xlfn.XLOOKUP(B11973,[2]Projeto!$B:$B,[2]Projeto!$P:$P)</f>
        <v>Paga</v>
      </c>
      <c r="M11973" s="6">
        <v>701203</v>
      </c>
      <c r="N11973" s="6" t="s">
        <v>1125</v>
      </c>
      <c r="O11973" t="str">
        <f>_xlfn.XLOOKUP(N11973,[3]Planilha1!$N:$N,[3]Planilha1!$O:$O)</f>
        <v>FLAC</v>
      </c>
      <c r="P11973">
        <v>2026</v>
      </c>
      <c r="Q11973" s="2" t="s">
        <v>1233</v>
      </c>
    </row>
    <row r="11974" spans="1:17" ht="16.8" x14ac:dyDescent="0.3">
      <c r="A11974" t="str">
        <f t="shared" si="19"/>
        <v>Lactalis - 7000</v>
      </c>
      <c r="B11974" s="6">
        <v>4501169722</v>
      </c>
      <c r="C11974" s="6">
        <v>5361874</v>
      </c>
      <c r="D11974" s="6" t="s">
        <v>378</v>
      </c>
      <c r="E11974" s="6">
        <v>610402075</v>
      </c>
      <c r="F11974" s="6" t="s">
        <v>1234</v>
      </c>
      <c r="G11974" s="11">
        <v>1225.5</v>
      </c>
      <c r="H11974" s="12">
        <v>36.770000000000003</v>
      </c>
      <c r="I11974" s="6">
        <v>7204</v>
      </c>
      <c r="J11974" t="str">
        <f>_xlfn.XLOOKUP(I11974,[1]Planilha1!$C:$C,[1]Planilha1!$B:$B)</f>
        <v>7204 - CD São Paulo</v>
      </c>
      <c r="K11974" t="str">
        <f>_xlfn.XLOOKUP(I11974,[1]Planilha1!$C:$C,[1]Planilha1!$D:$D)</f>
        <v>43.340.312/0010-48</v>
      </c>
      <c r="L11974" t="str">
        <f>_xlfn.XLOOKUP(B11974,[2]Projeto!$B:$B,[2]Projeto!$P:$P)</f>
        <v>Paga</v>
      </c>
      <c r="M11974" s="6">
        <v>701203</v>
      </c>
      <c r="N11974" s="6" t="s">
        <v>1125</v>
      </c>
      <c r="O11974" t="str">
        <f>_xlfn.XLOOKUP(N11974,[3]Planilha1!$N:$N,[3]Planilha1!$O:$O)</f>
        <v>FLAC</v>
      </c>
      <c r="P11974">
        <v>2026</v>
      </c>
      <c r="Q11974" s="2" t="s">
        <v>1233</v>
      </c>
    </row>
    <row r="11975" spans="1:17" ht="16.8" x14ac:dyDescent="0.3">
      <c r="A11975" t="str">
        <f t="shared" si="19"/>
        <v>Lactalis - 7000</v>
      </c>
      <c r="B11975" s="6">
        <v>4501169722</v>
      </c>
      <c r="C11975" s="6">
        <v>5366269</v>
      </c>
      <c r="D11975" s="6" t="s">
        <v>378</v>
      </c>
      <c r="E11975" s="6">
        <v>610402075</v>
      </c>
      <c r="F11975" s="6" t="s">
        <v>1234</v>
      </c>
      <c r="G11975" s="11">
        <v>1021.25</v>
      </c>
      <c r="H11975" s="12">
        <v>30.64</v>
      </c>
      <c r="I11975" s="6">
        <v>7204</v>
      </c>
      <c r="J11975" t="str">
        <f>_xlfn.XLOOKUP(I11975,[1]Planilha1!$C:$C,[1]Planilha1!$B:$B)</f>
        <v>7204 - CD São Paulo</v>
      </c>
      <c r="K11975" t="str">
        <f>_xlfn.XLOOKUP(I11975,[1]Planilha1!$C:$C,[1]Planilha1!$D:$D)</f>
        <v>43.340.312/0010-48</v>
      </c>
      <c r="L11975" t="str">
        <f>_xlfn.XLOOKUP(B11975,[2]Projeto!$B:$B,[2]Projeto!$P:$P)</f>
        <v>Paga</v>
      </c>
      <c r="M11975" s="6">
        <v>701203</v>
      </c>
      <c r="N11975" s="6" t="s">
        <v>1125</v>
      </c>
      <c r="O11975" t="str">
        <f>_xlfn.XLOOKUP(N11975,[3]Planilha1!$N:$N,[3]Planilha1!$O:$O)</f>
        <v>FLAC</v>
      </c>
      <c r="P11975">
        <v>2026</v>
      </c>
      <c r="Q11975" s="2" t="s">
        <v>1233</v>
      </c>
    </row>
    <row r="11976" spans="1:17" ht="16.8" x14ac:dyDescent="0.3">
      <c r="A11976" t="str">
        <f t="shared" si="19"/>
        <v>Lactalis - 7000</v>
      </c>
      <c r="B11976" s="6">
        <v>4501169722</v>
      </c>
      <c r="C11976" s="6">
        <v>5256567</v>
      </c>
      <c r="D11976" s="6" t="s">
        <v>254</v>
      </c>
      <c r="E11976" s="6">
        <v>610100477</v>
      </c>
      <c r="F11976" s="6" t="s">
        <v>103</v>
      </c>
      <c r="G11976" s="12">
        <v>260.39999999999998</v>
      </c>
      <c r="H11976" s="12">
        <v>7.81</v>
      </c>
      <c r="I11976" s="6">
        <v>7204</v>
      </c>
      <c r="J11976" t="str">
        <f>_xlfn.XLOOKUP(I11976,[1]Planilha1!$C:$C,[1]Planilha1!$B:$B)</f>
        <v>7204 - CD São Paulo</v>
      </c>
      <c r="K11976" t="str">
        <f>_xlfn.XLOOKUP(I11976,[1]Planilha1!$C:$C,[1]Planilha1!$D:$D)</f>
        <v>43.340.312/0010-48</v>
      </c>
      <c r="L11976" t="str">
        <f>_xlfn.XLOOKUP(B11976,[2]Projeto!$B:$B,[2]Projeto!$P:$P)</f>
        <v>Paga</v>
      </c>
      <c r="M11976" s="6">
        <v>701203</v>
      </c>
      <c r="N11976" s="6" t="s">
        <v>1125</v>
      </c>
      <c r="O11976" t="str">
        <f>_xlfn.XLOOKUP(N11976,[3]Planilha1!$N:$N,[3]Planilha1!$O:$O)</f>
        <v>FLAC</v>
      </c>
      <c r="P11976">
        <v>2026</v>
      </c>
      <c r="Q11976" s="2" t="s">
        <v>1233</v>
      </c>
    </row>
    <row r="11977" spans="1:17" ht="16.8" x14ac:dyDescent="0.3">
      <c r="A11977" t="str">
        <f t="shared" si="19"/>
        <v>Lactalis - 7000</v>
      </c>
      <c r="B11977" s="6">
        <v>4501169722</v>
      </c>
      <c r="C11977" s="6">
        <v>5253698</v>
      </c>
      <c r="D11977" s="6" t="s">
        <v>471</v>
      </c>
      <c r="E11977" s="6">
        <v>600104463</v>
      </c>
      <c r="F11977" s="6" t="s">
        <v>1257</v>
      </c>
      <c r="G11977" s="12">
        <v>258</v>
      </c>
      <c r="H11977" s="12">
        <v>7.74</v>
      </c>
      <c r="I11977" s="6">
        <v>7204</v>
      </c>
      <c r="J11977" t="str">
        <f>_xlfn.XLOOKUP(I11977,[1]Planilha1!$C:$C,[1]Planilha1!$B:$B)</f>
        <v>7204 - CD São Paulo</v>
      </c>
      <c r="K11977" t="str">
        <f>_xlfn.XLOOKUP(I11977,[1]Planilha1!$C:$C,[1]Planilha1!$D:$D)</f>
        <v>43.340.312/0010-48</v>
      </c>
      <c r="L11977" t="str">
        <f>_xlfn.XLOOKUP(B11977,[2]Projeto!$B:$B,[2]Projeto!$P:$P)</f>
        <v>Paga</v>
      </c>
      <c r="M11977" s="6">
        <v>701203</v>
      </c>
      <c r="N11977" s="6" t="s">
        <v>1125</v>
      </c>
      <c r="O11977" t="str">
        <f>_xlfn.XLOOKUP(N11977,[3]Planilha1!$N:$N,[3]Planilha1!$O:$O)</f>
        <v>FLAC</v>
      </c>
      <c r="P11977">
        <v>2026</v>
      </c>
      <c r="Q11977" s="2" t="s">
        <v>1233</v>
      </c>
    </row>
    <row r="11978" spans="1:17" ht="16.8" x14ac:dyDescent="0.3">
      <c r="A11978" t="str">
        <f t="shared" si="19"/>
        <v>Lactalis - 7000</v>
      </c>
      <c r="B11978" s="6">
        <v>4501169722</v>
      </c>
      <c r="C11978" s="6">
        <v>5185436</v>
      </c>
      <c r="D11978" s="6" t="s">
        <v>652</v>
      </c>
      <c r="E11978" s="6">
        <v>610107409</v>
      </c>
      <c r="F11978" s="6" t="s">
        <v>116</v>
      </c>
      <c r="G11978" s="12">
        <v>336.72</v>
      </c>
      <c r="H11978" s="12">
        <v>10.1</v>
      </c>
      <c r="I11978" s="6">
        <v>7204</v>
      </c>
      <c r="J11978" t="str">
        <f>_xlfn.XLOOKUP(I11978,[1]Planilha1!$C:$C,[1]Planilha1!$B:$B)</f>
        <v>7204 - CD São Paulo</v>
      </c>
      <c r="K11978" t="str">
        <f>_xlfn.XLOOKUP(I11978,[1]Planilha1!$C:$C,[1]Planilha1!$D:$D)</f>
        <v>43.340.312/0010-48</v>
      </c>
      <c r="L11978" t="str">
        <f>_xlfn.XLOOKUP(B11978,[2]Projeto!$B:$B,[2]Projeto!$P:$P)</f>
        <v>Paga</v>
      </c>
      <c r="M11978" s="6">
        <v>701203</v>
      </c>
      <c r="N11978" s="6" t="s">
        <v>1125</v>
      </c>
      <c r="O11978" t="str">
        <f>_xlfn.XLOOKUP(N11978,[3]Planilha1!$N:$N,[3]Planilha1!$O:$O)</f>
        <v>FLAC</v>
      </c>
      <c r="P11978">
        <v>2026</v>
      </c>
      <c r="Q11978" s="2" t="s">
        <v>1233</v>
      </c>
    </row>
    <row r="11979" spans="1:17" ht="16.8" x14ac:dyDescent="0.3">
      <c r="A11979" t="str">
        <f t="shared" si="19"/>
        <v>Lactalis - 7000</v>
      </c>
      <c r="B11979" s="6">
        <v>4501169722</v>
      </c>
      <c r="C11979" s="6">
        <v>5261487</v>
      </c>
      <c r="D11979" s="6" t="s">
        <v>353</v>
      </c>
      <c r="E11979" s="6">
        <v>610501353</v>
      </c>
      <c r="F11979" s="6" t="s">
        <v>144</v>
      </c>
      <c r="G11979" s="12">
        <v>465.3</v>
      </c>
      <c r="H11979" s="12">
        <v>13.96</v>
      </c>
      <c r="I11979" s="6">
        <v>7204</v>
      </c>
      <c r="J11979" t="str">
        <f>_xlfn.XLOOKUP(I11979,[1]Planilha1!$C:$C,[1]Planilha1!$B:$B)</f>
        <v>7204 - CD São Paulo</v>
      </c>
      <c r="K11979" t="str">
        <f>_xlfn.XLOOKUP(I11979,[1]Planilha1!$C:$C,[1]Planilha1!$D:$D)</f>
        <v>43.340.312/0010-48</v>
      </c>
      <c r="L11979" t="str">
        <f>_xlfn.XLOOKUP(B11979,[2]Projeto!$B:$B,[2]Projeto!$P:$P)</f>
        <v>Paga</v>
      </c>
      <c r="M11979" s="6">
        <v>701203</v>
      </c>
      <c r="N11979" s="6" t="s">
        <v>1125</v>
      </c>
      <c r="O11979" t="str">
        <f>_xlfn.XLOOKUP(N11979,[3]Planilha1!$N:$N,[3]Planilha1!$O:$O)</f>
        <v>FLAC</v>
      </c>
      <c r="P11979">
        <v>2026</v>
      </c>
      <c r="Q11979" s="2" t="s">
        <v>1233</v>
      </c>
    </row>
    <row r="11980" spans="1:17" ht="16.8" x14ac:dyDescent="0.3">
      <c r="A11980" t="str">
        <f t="shared" si="19"/>
        <v>Lactalis - 7000</v>
      </c>
      <c r="B11980" s="6">
        <v>4501169722</v>
      </c>
      <c r="C11980" s="6">
        <v>5263748</v>
      </c>
      <c r="D11980" s="6" t="s">
        <v>484</v>
      </c>
      <c r="E11980" s="6">
        <v>540437443</v>
      </c>
      <c r="F11980" s="6" t="s">
        <v>485</v>
      </c>
      <c r="G11980" s="12">
        <v>583.20000000000005</v>
      </c>
      <c r="H11980" s="12">
        <v>17.5</v>
      </c>
      <c r="I11980" s="6">
        <v>7204</v>
      </c>
      <c r="J11980" t="str">
        <f>_xlfn.XLOOKUP(I11980,[1]Planilha1!$C:$C,[1]Planilha1!$B:$B)</f>
        <v>7204 - CD São Paulo</v>
      </c>
      <c r="K11980" t="str">
        <f>_xlfn.XLOOKUP(I11980,[1]Planilha1!$C:$C,[1]Planilha1!$D:$D)</f>
        <v>43.340.312/0010-48</v>
      </c>
      <c r="L11980" t="str">
        <f>_xlfn.XLOOKUP(B11980,[2]Projeto!$B:$B,[2]Projeto!$P:$P)</f>
        <v>Paga</v>
      </c>
      <c r="M11980" s="6">
        <v>701203</v>
      </c>
      <c r="N11980" s="6" t="s">
        <v>1125</v>
      </c>
      <c r="O11980" t="str">
        <f>_xlfn.XLOOKUP(N11980,[3]Planilha1!$N:$N,[3]Planilha1!$O:$O)</f>
        <v>FLAC</v>
      </c>
      <c r="P11980">
        <v>2026</v>
      </c>
      <c r="Q11980" s="2" t="s">
        <v>1233</v>
      </c>
    </row>
    <row r="11981" spans="1:17" ht="16.8" x14ac:dyDescent="0.3">
      <c r="A11981" t="str">
        <f t="shared" si="19"/>
        <v>Lactalis - 7000</v>
      </c>
      <c r="B11981" s="6">
        <v>4501169722</v>
      </c>
      <c r="C11981" s="6">
        <v>5360779</v>
      </c>
      <c r="D11981" s="6" t="s">
        <v>434</v>
      </c>
      <c r="E11981" s="6">
        <v>610402075</v>
      </c>
      <c r="F11981" s="6" t="s">
        <v>1234</v>
      </c>
      <c r="G11981" s="12">
        <v>817</v>
      </c>
      <c r="H11981" s="12">
        <v>24.51</v>
      </c>
      <c r="I11981" s="6">
        <v>7204</v>
      </c>
      <c r="J11981" t="str">
        <f>_xlfn.XLOOKUP(I11981,[1]Planilha1!$C:$C,[1]Planilha1!$B:$B)</f>
        <v>7204 - CD São Paulo</v>
      </c>
      <c r="K11981" t="str">
        <f>_xlfn.XLOOKUP(I11981,[1]Planilha1!$C:$C,[1]Planilha1!$D:$D)</f>
        <v>43.340.312/0010-48</v>
      </c>
      <c r="L11981" t="str">
        <f>_xlfn.XLOOKUP(B11981,[2]Projeto!$B:$B,[2]Projeto!$P:$P)</f>
        <v>Paga</v>
      </c>
      <c r="M11981" s="6">
        <v>701203</v>
      </c>
      <c r="N11981" s="6" t="s">
        <v>1125</v>
      </c>
      <c r="O11981" t="str">
        <f>_xlfn.XLOOKUP(N11981,[3]Planilha1!$N:$N,[3]Planilha1!$O:$O)</f>
        <v>FLAC</v>
      </c>
      <c r="P11981">
        <v>2026</v>
      </c>
      <c r="Q11981" s="2" t="s">
        <v>1233</v>
      </c>
    </row>
    <row r="11982" spans="1:17" ht="16.8" x14ac:dyDescent="0.3">
      <c r="A11982" t="str">
        <f t="shared" si="19"/>
        <v>Lactalis - 7000</v>
      </c>
      <c r="B11982" s="6">
        <v>4501169722</v>
      </c>
      <c r="C11982" s="6">
        <v>5349266</v>
      </c>
      <c r="D11982" s="6" t="s">
        <v>579</v>
      </c>
      <c r="E11982" s="6">
        <v>610500365</v>
      </c>
      <c r="F11982" s="6" t="s">
        <v>667</v>
      </c>
      <c r="G11982" s="12">
        <v>187.2</v>
      </c>
      <c r="H11982" s="12">
        <v>5.62</v>
      </c>
      <c r="I11982" s="6">
        <v>7204</v>
      </c>
      <c r="J11982" t="str">
        <f>_xlfn.XLOOKUP(I11982,[1]Planilha1!$C:$C,[1]Planilha1!$B:$B)</f>
        <v>7204 - CD São Paulo</v>
      </c>
      <c r="K11982" t="str">
        <f>_xlfn.XLOOKUP(I11982,[1]Planilha1!$C:$C,[1]Planilha1!$D:$D)</f>
        <v>43.340.312/0010-48</v>
      </c>
      <c r="L11982" t="str">
        <f>_xlfn.XLOOKUP(B11982,[2]Projeto!$B:$B,[2]Projeto!$P:$P)</f>
        <v>Paga</v>
      </c>
      <c r="M11982" s="6">
        <v>701203</v>
      </c>
      <c r="N11982" s="6" t="s">
        <v>1125</v>
      </c>
      <c r="O11982" t="str">
        <f>_xlfn.XLOOKUP(N11982,[3]Planilha1!$N:$N,[3]Planilha1!$O:$O)</f>
        <v>FLAC</v>
      </c>
      <c r="P11982">
        <v>2026</v>
      </c>
      <c r="Q11982" s="2" t="s">
        <v>1233</v>
      </c>
    </row>
    <row r="11983" spans="1:17" ht="16.8" x14ac:dyDescent="0.3">
      <c r="A11983" t="str">
        <f t="shared" si="19"/>
        <v>Lactalis - 7000</v>
      </c>
      <c r="B11983" s="6">
        <v>4501169722</v>
      </c>
      <c r="C11983" s="6">
        <v>5353769</v>
      </c>
      <c r="D11983" s="6" t="s">
        <v>322</v>
      </c>
      <c r="E11983" s="6">
        <v>610402075</v>
      </c>
      <c r="F11983" s="6" t="s">
        <v>1234</v>
      </c>
      <c r="G11983" s="12">
        <v>408.5</v>
      </c>
      <c r="H11983" s="12">
        <v>12.26</v>
      </c>
      <c r="I11983" s="6">
        <v>7204</v>
      </c>
      <c r="J11983" t="str">
        <f>_xlfn.XLOOKUP(I11983,[1]Planilha1!$C:$C,[1]Planilha1!$B:$B)</f>
        <v>7204 - CD São Paulo</v>
      </c>
      <c r="K11983" t="str">
        <f>_xlfn.XLOOKUP(I11983,[1]Planilha1!$C:$C,[1]Planilha1!$D:$D)</f>
        <v>43.340.312/0010-48</v>
      </c>
      <c r="L11983" t="str">
        <f>_xlfn.XLOOKUP(B11983,[2]Projeto!$B:$B,[2]Projeto!$P:$P)</f>
        <v>Paga</v>
      </c>
      <c r="M11983" s="6">
        <v>701203</v>
      </c>
      <c r="N11983" s="6" t="s">
        <v>1125</v>
      </c>
      <c r="O11983" t="str">
        <f>_xlfn.XLOOKUP(N11983,[3]Planilha1!$N:$N,[3]Planilha1!$O:$O)</f>
        <v>FLAC</v>
      </c>
      <c r="P11983">
        <v>2026</v>
      </c>
      <c r="Q11983" s="2" t="s">
        <v>1233</v>
      </c>
    </row>
    <row r="11984" spans="1:17" ht="16.8" x14ac:dyDescent="0.3">
      <c r="A11984" t="str">
        <f t="shared" si="19"/>
        <v>Lactalis - 7000</v>
      </c>
      <c r="B11984" s="6">
        <v>4501169722</v>
      </c>
      <c r="C11984" s="6">
        <v>5359647</v>
      </c>
      <c r="D11984" s="6" t="s">
        <v>491</v>
      </c>
      <c r="E11984" s="6">
        <v>610048007</v>
      </c>
      <c r="F11984" s="6" t="s">
        <v>688</v>
      </c>
      <c r="G11984" s="12">
        <v>67.2</v>
      </c>
      <c r="H11984" s="12">
        <v>2.02</v>
      </c>
      <c r="I11984" s="6">
        <v>7204</v>
      </c>
      <c r="J11984" t="str">
        <f>_xlfn.XLOOKUP(I11984,[1]Planilha1!$C:$C,[1]Planilha1!$B:$B)</f>
        <v>7204 - CD São Paulo</v>
      </c>
      <c r="K11984" t="str">
        <f>_xlfn.XLOOKUP(I11984,[1]Planilha1!$C:$C,[1]Planilha1!$D:$D)</f>
        <v>43.340.312/0010-48</v>
      </c>
      <c r="L11984" t="str">
        <f>_xlfn.XLOOKUP(B11984,[2]Projeto!$B:$B,[2]Projeto!$P:$P)</f>
        <v>Paga</v>
      </c>
      <c r="M11984" s="6">
        <v>701203</v>
      </c>
      <c r="N11984" s="6" t="s">
        <v>1125</v>
      </c>
      <c r="O11984" t="str">
        <f>_xlfn.XLOOKUP(N11984,[3]Planilha1!$N:$N,[3]Planilha1!$O:$O)</f>
        <v>FLAC</v>
      </c>
      <c r="P11984">
        <v>2026</v>
      </c>
      <c r="Q11984" s="2" t="s">
        <v>1233</v>
      </c>
    </row>
    <row r="11985" spans="1:17" ht="16.8" x14ac:dyDescent="0.3">
      <c r="A11985" t="str">
        <f t="shared" si="19"/>
        <v>Lactalis - 7000</v>
      </c>
      <c r="B11985" s="6">
        <v>4501169722</v>
      </c>
      <c r="C11985" s="6">
        <v>5253698</v>
      </c>
      <c r="D11985" s="6" t="s">
        <v>471</v>
      </c>
      <c r="E11985" s="6">
        <v>610101477</v>
      </c>
      <c r="F11985" s="6" t="s">
        <v>855</v>
      </c>
      <c r="G11985" s="12">
        <v>260.39999999999998</v>
      </c>
      <c r="H11985" s="12">
        <v>7.81</v>
      </c>
      <c r="I11985" s="6">
        <v>7204</v>
      </c>
      <c r="J11985" t="str">
        <f>_xlfn.XLOOKUP(I11985,[1]Planilha1!$C:$C,[1]Planilha1!$B:$B)</f>
        <v>7204 - CD São Paulo</v>
      </c>
      <c r="K11985" t="str">
        <f>_xlfn.XLOOKUP(I11985,[1]Planilha1!$C:$C,[1]Planilha1!$D:$D)</f>
        <v>43.340.312/0010-48</v>
      </c>
      <c r="L11985" t="str">
        <f>_xlfn.XLOOKUP(B11985,[2]Projeto!$B:$B,[2]Projeto!$P:$P)</f>
        <v>Paga</v>
      </c>
      <c r="M11985" s="6">
        <v>701203</v>
      </c>
      <c r="N11985" s="6" t="s">
        <v>1125</v>
      </c>
      <c r="O11985" t="str">
        <f>_xlfn.XLOOKUP(N11985,[3]Planilha1!$N:$N,[3]Planilha1!$O:$O)</f>
        <v>FLAC</v>
      </c>
      <c r="P11985">
        <v>2026</v>
      </c>
      <c r="Q11985" s="2" t="s">
        <v>1233</v>
      </c>
    </row>
    <row r="11986" spans="1:17" ht="16.8" x14ac:dyDescent="0.3">
      <c r="A11986" t="str">
        <f t="shared" si="19"/>
        <v>Lactalis - 7000</v>
      </c>
      <c r="B11986" s="6">
        <v>4501169722</v>
      </c>
      <c r="C11986" s="6">
        <v>5253698</v>
      </c>
      <c r="D11986" s="6" t="s">
        <v>471</v>
      </c>
      <c r="E11986" s="6">
        <v>610100477</v>
      </c>
      <c r="F11986" s="6" t="s">
        <v>103</v>
      </c>
      <c r="G11986" s="12">
        <v>260.39999999999998</v>
      </c>
      <c r="H11986" s="12">
        <v>7.81</v>
      </c>
      <c r="I11986" s="6">
        <v>7204</v>
      </c>
      <c r="J11986" t="str">
        <f>_xlfn.XLOOKUP(I11986,[1]Planilha1!$C:$C,[1]Planilha1!$B:$B)</f>
        <v>7204 - CD São Paulo</v>
      </c>
      <c r="K11986" t="str">
        <f>_xlfn.XLOOKUP(I11986,[1]Planilha1!$C:$C,[1]Planilha1!$D:$D)</f>
        <v>43.340.312/0010-48</v>
      </c>
      <c r="L11986" t="str">
        <f>_xlfn.XLOOKUP(B11986,[2]Projeto!$B:$B,[2]Projeto!$P:$P)</f>
        <v>Paga</v>
      </c>
      <c r="M11986" s="6">
        <v>701203</v>
      </c>
      <c r="N11986" s="6" t="s">
        <v>1125</v>
      </c>
      <c r="O11986" t="str">
        <f>_xlfn.XLOOKUP(N11986,[3]Planilha1!$N:$N,[3]Planilha1!$O:$O)</f>
        <v>FLAC</v>
      </c>
      <c r="P11986">
        <v>2026</v>
      </c>
      <c r="Q11986" s="2" t="s">
        <v>1233</v>
      </c>
    </row>
    <row r="11987" spans="1:17" ht="16.8" x14ac:dyDescent="0.3">
      <c r="A11987" t="str">
        <f t="shared" si="19"/>
        <v>Lactalis - 7000</v>
      </c>
      <c r="B11987" s="6">
        <v>4501169722</v>
      </c>
      <c r="C11987" s="6">
        <v>5262129</v>
      </c>
      <c r="D11987" s="6" t="s">
        <v>439</v>
      </c>
      <c r="E11987" s="6">
        <v>610501353</v>
      </c>
      <c r="F11987" s="6" t="s">
        <v>144</v>
      </c>
      <c r="G11987" s="12">
        <v>462.53</v>
      </c>
      <c r="H11987" s="12">
        <v>13.88</v>
      </c>
      <c r="I11987" s="6">
        <v>7204</v>
      </c>
      <c r="J11987" t="str">
        <f>_xlfn.XLOOKUP(I11987,[1]Planilha1!$C:$C,[1]Planilha1!$B:$B)</f>
        <v>7204 - CD São Paulo</v>
      </c>
      <c r="K11987" t="str">
        <f>_xlfn.XLOOKUP(I11987,[1]Planilha1!$C:$C,[1]Planilha1!$D:$D)</f>
        <v>43.340.312/0010-48</v>
      </c>
      <c r="L11987" t="str">
        <f>_xlfn.XLOOKUP(B11987,[2]Projeto!$B:$B,[2]Projeto!$P:$P)</f>
        <v>Paga</v>
      </c>
      <c r="M11987" s="6">
        <v>701203</v>
      </c>
      <c r="N11987" s="6" t="s">
        <v>1125</v>
      </c>
      <c r="O11987" t="str">
        <f>_xlfn.XLOOKUP(N11987,[3]Planilha1!$N:$N,[3]Planilha1!$O:$O)</f>
        <v>FLAC</v>
      </c>
      <c r="P11987">
        <v>2026</v>
      </c>
      <c r="Q11987" s="2" t="s">
        <v>1233</v>
      </c>
    </row>
    <row r="11988" spans="1:17" ht="16.8" x14ac:dyDescent="0.3">
      <c r="A11988" t="str">
        <f t="shared" si="19"/>
        <v>Lactalis - 7000</v>
      </c>
      <c r="B11988" s="6">
        <v>4501169722</v>
      </c>
      <c r="C11988" s="6">
        <v>5262129</v>
      </c>
      <c r="D11988" s="6" t="s">
        <v>439</v>
      </c>
      <c r="E11988" s="6">
        <v>610111363</v>
      </c>
      <c r="F11988" s="6" t="s">
        <v>863</v>
      </c>
      <c r="G11988" s="12">
        <v>94.56</v>
      </c>
      <c r="H11988" s="12">
        <v>2.84</v>
      </c>
      <c r="I11988" s="6">
        <v>7204</v>
      </c>
      <c r="J11988" t="str">
        <f>_xlfn.XLOOKUP(I11988,[1]Planilha1!$C:$C,[1]Planilha1!$B:$B)</f>
        <v>7204 - CD São Paulo</v>
      </c>
      <c r="K11988" t="str">
        <f>_xlfn.XLOOKUP(I11988,[1]Planilha1!$C:$C,[1]Planilha1!$D:$D)</f>
        <v>43.340.312/0010-48</v>
      </c>
      <c r="L11988" t="str">
        <f>_xlfn.XLOOKUP(B11988,[2]Projeto!$B:$B,[2]Projeto!$P:$P)</f>
        <v>Paga</v>
      </c>
      <c r="M11988" s="6">
        <v>701203</v>
      </c>
      <c r="N11988" s="6" t="s">
        <v>1125</v>
      </c>
      <c r="O11988" t="str">
        <f>_xlfn.XLOOKUP(N11988,[3]Planilha1!$N:$N,[3]Planilha1!$O:$O)</f>
        <v>FLAC</v>
      </c>
      <c r="P11988">
        <v>2026</v>
      </c>
      <c r="Q11988" s="2" t="s">
        <v>1233</v>
      </c>
    </row>
    <row r="11989" spans="1:17" ht="16.8" x14ac:dyDescent="0.3">
      <c r="A11989" t="str">
        <f t="shared" si="19"/>
        <v>Lactalis - 7000</v>
      </c>
      <c r="B11989" s="6">
        <v>4501169722</v>
      </c>
      <c r="C11989" s="6">
        <v>5309881</v>
      </c>
      <c r="D11989" s="6" t="s">
        <v>616</v>
      </c>
      <c r="E11989" s="6">
        <v>610402075</v>
      </c>
      <c r="F11989" s="6" t="s">
        <v>1234</v>
      </c>
      <c r="G11989" s="12">
        <v>612.75</v>
      </c>
      <c r="H11989" s="12">
        <v>18.38</v>
      </c>
      <c r="I11989" s="6">
        <v>7204</v>
      </c>
      <c r="J11989" t="str">
        <f>_xlfn.XLOOKUP(I11989,[1]Planilha1!$C:$C,[1]Planilha1!$B:$B)</f>
        <v>7204 - CD São Paulo</v>
      </c>
      <c r="K11989" t="str">
        <f>_xlfn.XLOOKUP(I11989,[1]Planilha1!$C:$C,[1]Planilha1!$D:$D)</f>
        <v>43.340.312/0010-48</v>
      </c>
      <c r="L11989" t="str">
        <f>_xlfn.XLOOKUP(B11989,[2]Projeto!$B:$B,[2]Projeto!$P:$P)</f>
        <v>Paga</v>
      </c>
      <c r="M11989" s="6">
        <v>701203</v>
      </c>
      <c r="N11989" s="6" t="s">
        <v>1125</v>
      </c>
      <c r="O11989" t="str">
        <f>_xlfn.XLOOKUP(N11989,[3]Planilha1!$N:$N,[3]Planilha1!$O:$O)</f>
        <v>FLAC</v>
      </c>
      <c r="P11989">
        <v>2026</v>
      </c>
      <c r="Q11989" s="2" t="s">
        <v>1233</v>
      </c>
    </row>
    <row r="11990" spans="1:17" ht="16.8" x14ac:dyDescent="0.3">
      <c r="A11990" t="str">
        <f t="shared" ref="A11990:A12053" si="20">IF(LEFT(I11990,1)="4","Lactalis - 4000",
IF(LEFT(I11990,1)="7","Lactalis - 7000",
IF(LEFT(I11990,1)="3","Itambé - 3000",
IF(LEFT(I11990,1)="6","Itambé - 6000",
"Não identificado"))))</f>
        <v>Lactalis - 7000</v>
      </c>
      <c r="B11990" s="6">
        <v>4501169722</v>
      </c>
      <c r="C11990" s="6">
        <v>5362145</v>
      </c>
      <c r="D11990" s="6" t="s">
        <v>371</v>
      </c>
      <c r="E11990" s="6">
        <v>610600428</v>
      </c>
      <c r="F11990" s="6" t="s">
        <v>132</v>
      </c>
      <c r="G11990" s="11">
        <v>2626</v>
      </c>
      <c r="H11990" s="12">
        <v>78.78</v>
      </c>
      <c r="I11990" s="6">
        <v>7204</v>
      </c>
      <c r="J11990" t="str">
        <f>_xlfn.XLOOKUP(I11990,[1]Planilha1!$C:$C,[1]Planilha1!$B:$B)</f>
        <v>7204 - CD São Paulo</v>
      </c>
      <c r="K11990" t="str">
        <f>_xlfn.XLOOKUP(I11990,[1]Planilha1!$C:$C,[1]Planilha1!$D:$D)</f>
        <v>43.340.312/0010-48</v>
      </c>
      <c r="L11990" t="str">
        <f>_xlfn.XLOOKUP(B11990,[2]Projeto!$B:$B,[2]Projeto!$P:$P)</f>
        <v>Paga</v>
      </c>
      <c r="M11990" s="6">
        <v>701203</v>
      </c>
      <c r="N11990" s="6" t="s">
        <v>1125</v>
      </c>
      <c r="O11990" t="str">
        <f>_xlfn.XLOOKUP(N11990,[3]Planilha1!$N:$N,[3]Planilha1!$O:$O)</f>
        <v>FLAC</v>
      </c>
      <c r="P11990">
        <v>2026</v>
      </c>
      <c r="Q11990" s="2" t="s">
        <v>1233</v>
      </c>
    </row>
    <row r="11991" spans="1:17" ht="16.8" x14ac:dyDescent="0.3">
      <c r="A11991" t="str">
        <f t="shared" si="20"/>
        <v>Lactalis - 7000</v>
      </c>
      <c r="B11991" s="6">
        <v>4501169722</v>
      </c>
      <c r="C11991" s="6">
        <v>5363684</v>
      </c>
      <c r="D11991" s="6" t="s">
        <v>757</v>
      </c>
      <c r="E11991" s="6">
        <v>610402075</v>
      </c>
      <c r="F11991" s="6" t="s">
        <v>1234</v>
      </c>
      <c r="G11991" s="13">
        <v>-1634</v>
      </c>
      <c r="H11991" s="12">
        <v>-49.02</v>
      </c>
      <c r="I11991" s="6">
        <v>7204</v>
      </c>
      <c r="J11991" t="str">
        <f>_xlfn.XLOOKUP(I11991,[1]Planilha1!$C:$C,[1]Planilha1!$B:$B)</f>
        <v>7204 - CD São Paulo</v>
      </c>
      <c r="K11991" t="str">
        <f>_xlfn.XLOOKUP(I11991,[1]Planilha1!$C:$C,[1]Planilha1!$D:$D)</f>
        <v>43.340.312/0010-48</v>
      </c>
      <c r="L11991" t="str">
        <f>_xlfn.XLOOKUP(B11991,[2]Projeto!$B:$B,[2]Projeto!$P:$P)</f>
        <v>Paga</v>
      </c>
      <c r="M11991" s="6">
        <v>701203</v>
      </c>
      <c r="N11991" s="6" t="s">
        <v>1125</v>
      </c>
      <c r="O11991" t="str">
        <f>_xlfn.XLOOKUP(N11991,[3]Planilha1!$N:$N,[3]Planilha1!$O:$O)</f>
        <v>FLAC</v>
      </c>
      <c r="P11991">
        <v>2026</v>
      </c>
      <c r="Q11991" s="2" t="s">
        <v>1233</v>
      </c>
    </row>
    <row r="11992" spans="1:17" ht="16.8" x14ac:dyDescent="0.3">
      <c r="A11992" t="str">
        <f t="shared" si="20"/>
        <v>Lactalis - 7000</v>
      </c>
      <c r="B11992" s="6">
        <v>4501169722</v>
      </c>
      <c r="C11992" s="6">
        <v>5233790</v>
      </c>
      <c r="D11992" s="6" t="s">
        <v>355</v>
      </c>
      <c r="E11992" s="6">
        <v>610501353</v>
      </c>
      <c r="F11992" s="6" t="s">
        <v>144</v>
      </c>
      <c r="G11992" s="12">
        <v>451.04</v>
      </c>
      <c r="H11992" s="12">
        <v>13.53</v>
      </c>
      <c r="I11992" s="6">
        <v>7204</v>
      </c>
      <c r="J11992" t="str">
        <f>_xlfn.XLOOKUP(I11992,[1]Planilha1!$C:$C,[1]Planilha1!$B:$B)</f>
        <v>7204 - CD São Paulo</v>
      </c>
      <c r="K11992" t="str">
        <f>_xlfn.XLOOKUP(I11992,[1]Planilha1!$C:$C,[1]Planilha1!$D:$D)</f>
        <v>43.340.312/0010-48</v>
      </c>
      <c r="L11992" t="str">
        <f>_xlfn.XLOOKUP(B11992,[2]Projeto!$B:$B,[2]Projeto!$P:$P)</f>
        <v>Paga</v>
      </c>
      <c r="M11992" s="6">
        <v>701203</v>
      </c>
      <c r="N11992" s="6" t="s">
        <v>1125</v>
      </c>
      <c r="O11992" t="str">
        <f>_xlfn.XLOOKUP(N11992,[3]Planilha1!$N:$N,[3]Planilha1!$O:$O)</f>
        <v>FLAC</v>
      </c>
      <c r="P11992">
        <v>2026</v>
      </c>
      <c r="Q11992" s="2" t="s">
        <v>1233</v>
      </c>
    </row>
    <row r="11993" spans="1:17" ht="16.8" x14ac:dyDescent="0.3">
      <c r="A11993" t="str">
        <f t="shared" si="20"/>
        <v>Lactalis - 7000</v>
      </c>
      <c r="B11993" s="6">
        <v>4501169722</v>
      </c>
      <c r="C11993" s="6">
        <v>5233790</v>
      </c>
      <c r="D11993" s="6" t="s">
        <v>355</v>
      </c>
      <c r="E11993" s="6">
        <v>610402075</v>
      </c>
      <c r="F11993" s="6" t="s">
        <v>1234</v>
      </c>
      <c r="G11993" s="12">
        <v>817</v>
      </c>
      <c r="H11993" s="12">
        <v>24.51</v>
      </c>
      <c r="I11993" s="6">
        <v>7204</v>
      </c>
      <c r="J11993" t="str">
        <f>_xlfn.XLOOKUP(I11993,[1]Planilha1!$C:$C,[1]Planilha1!$B:$B)</f>
        <v>7204 - CD São Paulo</v>
      </c>
      <c r="K11993" t="str">
        <f>_xlfn.XLOOKUP(I11993,[1]Planilha1!$C:$C,[1]Planilha1!$D:$D)</f>
        <v>43.340.312/0010-48</v>
      </c>
      <c r="L11993" t="str">
        <f>_xlfn.XLOOKUP(B11993,[2]Projeto!$B:$B,[2]Projeto!$P:$P)</f>
        <v>Paga</v>
      </c>
      <c r="M11993" s="6">
        <v>701203</v>
      </c>
      <c r="N11993" s="6" t="s">
        <v>1125</v>
      </c>
      <c r="O11993" t="str">
        <f>_xlfn.XLOOKUP(N11993,[3]Planilha1!$N:$N,[3]Planilha1!$O:$O)</f>
        <v>FLAC</v>
      </c>
      <c r="P11993">
        <v>2026</v>
      </c>
      <c r="Q11993" s="2" t="s">
        <v>1233</v>
      </c>
    </row>
    <row r="11994" spans="1:17" ht="16.8" x14ac:dyDescent="0.3">
      <c r="A11994" t="str">
        <f t="shared" si="20"/>
        <v>Lactalis - 7000</v>
      </c>
      <c r="B11994" s="6">
        <v>4501169722</v>
      </c>
      <c r="C11994" s="6">
        <v>5265320</v>
      </c>
      <c r="D11994" s="6" t="s">
        <v>812</v>
      </c>
      <c r="E11994" s="6">
        <v>610111363</v>
      </c>
      <c r="F11994" s="6" t="s">
        <v>863</v>
      </c>
      <c r="G11994" s="11">
        <v>-2269.44</v>
      </c>
      <c r="H11994" s="12">
        <v>-68.08</v>
      </c>
      <c r="I11994" s="6">
        <v>7204</v>
      </c>
      <c r="J11994" t="str">
        <f>_xlfn.XLOOKUP(I11994,[1]Planilha1!$C:$C,[1]Planilha1!$B:$B)</f>
        <v>7204 - CD São Paulo</v>
      </c>
      <c r="K11994" t="str">
        <f>_xlfn.XLOOKUP(I11994,[1]Planilha1!$C:$C,[1]Planilha1!$D:$D)</f>
        <v>43.340.312/0010-48</v>
      </c>
      <c r="L11994" t="str">
        <f>_xlfn.XLOOKUP(B11994,[2]Projeto!$B:$B,[2]Projeto!$P:$P)</f>
        <v>Paga</v>
      </c>
      <c r="M11994" s="6">
        <v>701203</v>
      </c>
      <c r="N11994" s="6" t="s">
        <v>1125</v>
      </c>
      <c r="O11994" t="str">
        <f>_xlfn.XLOOKUP(N11994,[3]Planilha1!$N:$N,[3]Planilha1!$O:$O)</f>
        <v>FLAC</v>
      </c>
      <c r="P11994">
        <v>2026</v>
      </c>
      <c r="Q11994" s="2" t="s">
        <v>1233</v>
      </c>
    </row>
    <row r="11995" spans="1:17" ht="16.8" x14ac:dyDescent="0.3">
      <c r="A11995" t="str">
        <f t="shared" si="20"/>
        <v>Lactalis - 7000</v>
      </c>
      <c r="B11995" s="6">
        <v>4501169722</v>
      </c>
      <c r="C11995" s="6">
        <v>5233959</v>
      </c>
      <c r="D11995" s="6" t="s">
        <v>290</v>
      </c>
      <c r="E11995" s="6">
        <v>610402075</v>
      </c>
      <c r="F11995" s="6" t="s">
        <v>1234</v>
      </c>
      <c r="G11995" s="11">
        <v>2042.5</v>
      </c>
      <c r="H11995" s="12">
        <v>61.28</v>
      </c>
      <c r="I11995" s="6">
        <v>7204</v>
      </c>
      <c r="J11995" t="str">
        <f>_xlfn.XLOOKUP(I11995,[1]Planilha1!$C:$C,[1]Planilha1!$B:$B)</f>
        <v>7204 - CD São Paulo</v>
      </c>
      <c r="K11995" t="str">
        <f>_xlfn.XLOOKUP(I11995,[1]Planilha1!$C:$C,[1]Planilha1!$D:$D)</f>
        <v>43.340.312/0010-48</v>
      </c>
      <c r="L11995" t="str">
        <f>_xlfn.XLOOKUP(B11995,[2]Projeto!$B:$B,[2]Projeto!$P:$P)</f>
        <v>Paga</v>
      </c>
      <c r="M11995" s="6">
        <v>701203</v>
      </c>
      <c r="N11995" s="6" t="s">
        <v>1125</v>
      </c>
      <c r="O11995" t="str">
        <f>_xlfn.XLOOKUP(N11995,[3]Planilha1!$N:$N,[3]Planilha1!$O:$O)</f>
        <v>FLAC</v>
      </c>
      <c r="P11995">
        <v>2026</v>
      </c>
      <c r="Q11995" s="2" t="s">
        <v>1233</v>
      </c>
    </row>
    <row r="11996" spans="1:17" ht="16.8" x14ac:dyDescent="0.3">
      <c r="A11996" t="str">
        <f t="shared" si="20"/>
        <v>Lactalis - 7000</v>
      </c>
      <c r="B11996" s="6">
        <v>4501169722</v>
      </c>
      <c r="C11996" s="6">
        <v>5285696</v>
      </c>
      <c r="D11996" s="6" t="s">
        <v>414</v>
      </c>
      <c r="E11996" s="6">
        <v>610600428</v>
      </c>
      <c r="F11996" s="6" t="s">
        <v>132</v>
      </c>
      <c r="G11996" s="11">
        <v>1575.6</v>
      </c>
      <c r="H11996" s="12">
        <v>47.27</v>
      </c>
      <c r="I11996" s="6">
        <v>7204</v>
      </c>
      <c r="J11996" t="str">
        <f>_xlfn.XLOOKUP(I11996,[1]Planilha1!$C:$C,[1]Planilha1!$B:$B)</f>
        <v>7204 - CD São Paulo</v>
      </c>
      <c r="K11996" t="str">
        <f>_xlfn.XLOOKUP(I11996,[1]Planilha1!$C:$C,[1]Planilha1!$D:$D)</f>
        <v>43.340.312/0010-48</v>
      </c>
      <c r="L11996" t="str">
        <f>_xlfn.XLOOKUP(B11996,[2]Projeto!$B:$B,[2]Projeto!$P:$P)</f>
        <v>Paga</v>
      </c>
      <c r="M11996" s="6">
        <v>701203</v>
      </c>
      <c r="N11996" s="6" t="s">
        <v>1125</v>
      </c>
      <c r="O11996" t="str">
        <f>_xlfn.XLOOKUP(N11996,[3]Planilha1!$N:$N,[3]Planilha1!$O:$O)</f>
        <v>FLAC</v>
      </c>
      <c r="P11996">
        <v>2026</v>
      </c>
      <c r="Q11996" s="2" t="s">
        <v>1233</v>
      </c>
    </row>
    <row r="11997" spans="1:17" ht="16.8" x14ac:dyDescent="0.3">
      <c r="A11997" t="str">
        <f t="shared" si="20"/>
        <v>Lactalis - 7000</v>
      </c>
      <c r="B11997" s="6">
        <v>4501169722</v>
      </c>
      <c r="C11997" s="6">
        <v>5362375</v>
      </c>
      <c r="D11997" s="6" t="s">
        <v>751</v>
      </c>
      <c r="E11997" s="6">
        <v>610501353</v>
      </c>
      <c r="F11997" s="6" t="s">
        <v>144</v>
      </c>
      <c r="G11997" s="12">
        <v>474.8</v>
      </c>
      <c r="H11997" s="12">
        <v>14.24</v>
      </c>
      <c r="I11997" s="6">
        <v>7204</v>
      </c>
      <c r="J11997" t="str">
        <f>_xlfn.XLOOKUP(I11997,[1]Planilha1!$C:$C,[1]Planilha1!$B:$B)</f>
        <v>7204 - CD São Paulo</v>
      </c>
      <c r="K11997" t="str">
        <f>_xlfn.XLOOKUP(I11997,[1]Planilha1!$C:$C,[1]Planilha1!$D:$D)</f>
        <v>43.340.312/0010-48</v>
      </c>
      <c r="L11997" t="str">
        <f>_xlfn.XLOOKUP(B11997,[2]Projeto!$B:$B,[2]Projeto!$P:$P)</f>
        <v>Paga</v>
      </c>
      <c r="M11997" s="6">
        <v>701203</v>
      </c>
      <c r="N11997" s="6" t="s">
        <v>1125</v>
      </c>
      <c r="O11997" t="str">
        <f>_xlfn.XLOOKUP(N11997,[3]Planilha1!$N:$N,[3]Planilha1!$O:$O)</f>
        <v>FLAC</v>
      </c>
      <c r="P11997">
        <v>2026</v>
      </c>
      <c r="Q11997" s="2" t="s">
        <v>1233</v>
      </c>
    </row>
    <row r="11998" spans="1:17" ht="16.8" x14ac:dyDescent="0.3">
      <c r="A11998" t="str">
        <f t="shared" si="20"/>
        <v>Lactalis - 7000</v>
      </c>
      <c r="B11998" s="6">
        <v>4501169722</v>
      </c>
      <c r="C11998" s="6">
        <v>5282186</v>
      </c>
      <c r="D11998" s="6" t="s">
        <v>708</v>
      </c>
      <c r="E11998" s="6">
        <v>610501353</v>
      </c>
      <c r="F11998" s="6" t="s">
        <v>144</v>
      </c>
      <c r="G11998" s="12">
        <v>472.8</v>
      </c>
      <c r="H11998" s="12">
        <v>14.18</v>
      </c>
      <c r="I11998" s="6">
        <v>7204</v>
      </c>
      <c r="J11998" t="str">
        <f>_xlfn.XLOOKUP(I11998,[1]Planilha1!$C:$C,[1]Planilha1!$B:$B)</f>
        <v>7204 - CD São Paulo</v>
      </c>
      <c r="K11998" t="str">
        <f>_xlfn.XLOOKUP(I11998,[1]Planilha1!$C:$C,[1]Planilha1!$D:$D)</f>
        <v>43.340.312/0010-48</v>
      </c>
      <c r="L11998" t="str">
        <f>_xlfn.XLOOKUP(B11998,[2]Projeto!$B:$B,[2]Projeto!$P:$P)</f>
        <v>Paga</v>
      </c>
      <c r="M11998" s="6">
        <v>701203</v>
      </c>
      <c r="N11998" s="6" t="s">
        <v>1125</v>
      </c>
      <c r="O11998" t="str">
        <f>_xlfn.XLOOKUP(N11998,[3]Planilha1!$N:$N,[3]Planilha1!$O:$O)</f>
        <v>FLAC</v>
      </c>
      <c r="P11998">
        <v>2026</v>
      </c>
      <c r="Q11998" s="2" t="s">
        <v>1233</v>
      </c>
    </row>
    <row r="11999" spans="1:17" ht="16.8" x14ac:dyDescent="0.3">
      <c r="A11999" t="str">
        <f t="shared" si="20"/>
        <v>Lactalis - 7000</v>
      </c>
      <c r="B11999" s="6">
        <v>4501169722</v>
      </c>
      <c r="C11999" s="6">
        <v>5272287</v>
      </c>
      <c r="D11999" s="6" t="s">
        <v>361</v>
      </c>
      <c r="E11999" s="6">
        <v>610105368</v>
      </c>
      <c r="F11999" s="6" t="s">
        <v>251</v>
      </c>
      <c r="G11999" s="12">
        <v>115.2</v>
      </c>
      <c r="H11999" s="12">
        <v>3.46</v>
      </c>
      <c r="I11999" s="6">
        <v>7204</v>
      </c>
      <c r="J11999" t="str">
        <f>_xlfn.XLOOKUP(I11999,[1]Planilha1!$C:$C,[1]Planilha1!$B:$B)</f>
        <v>7204 - CD São Paulo</v>
      </c>
      <c r="K11999" t="str">
        <f>_xlfn.XLOOKUP(I11999,[1]Planilha1!$C:$C,[1]Planilha1!$D:$D)</f>
        <v>43.340.312/0010-48</v>
      </c>
      <c r="L11999" t="str">
        <f>_xlfn.XLOOKUP(B11999,[2]Projeto!$B:$B,[2]Projeto!$P:$P)</f>
        <v>Paga</v>
      </c>
      <c r="M11999" s="6">
        <v>701203</v>
      </c>
      <c r="N11999" s="6" t="s">
        <v>1125</v>
      </c>
      <c r="O11999" t="str">
        <f>_xlfn.XLOOKUP(N11999,[3]Planilha1!$N:$N,[3]Planilha1!$O:$O)</f>
        <v>FLAC</v>
      </c>
      <c r="P11999">
        <v>2026</v>
      </c>
      <c r="Q11999" s="2" t="s">
        <v>1233</v>
      </c>
    </row>
    <row r="12000" spans="1:17" ht="16.8" x14ac:dyDescent="0.3">
      <c r="A12000" t="str">
        <f t="shared" si="20"/>
        <v>Lactalis - 7000</v>
      </c>
      <c r="B12000" s="6">
        <v>4501169722</v>
      </c>
      <c r="C12000" s="6">
        <v>5272287</v>
      </c>
      <c r="D12000" s="6" t="s">
        <v>361</v>
      </c>
      <c r="E12000" s="6">
        <v>610116340</v>
      </c>
      <c r="F12000" s="6" t="s">
        <v>80</v>
      </c>
      <c r="G12000" s="12">
        <v>221.76</v>
      </c>
      <c r="H12000" s="12">
        <v>6.65</v>
      </c>
      <c r="I12000" s="6">
        <v>7204</v>
      </c>
      <c r="J12000" t="str">
        <f>_xlfn.XLOOKUP(I12000,[1]Planilha1!$C:$C,[1]Planilha1!$B:$B)</f>
        <v>7204 - CD São Paulo</v>
      </c>
      <c r="K12000" t="str">
        <f>_xlfn.XLOOKUP(I12000,[1]Planilha1!$C:$C,[1]Planilha1!$D:$D)</f>
        <v>43.340.312/0010-48</v>
      </c>
      <c r="L12000" t="str">
        <f>_xlfn.XLOOKUP(B12000,[2]Projeto!$B:$B,[2]Projeto!$P:$P)</f>
        <v>Paga</v>
      </c>
      <c r="M12000" s="6">
        <v>701203</v>
      </c>
      <c r="N12000" s="6" t="s">
        <v>1125</v>
      </c>
      <c r="O12000" t="str">
        <f>_xlfn.XLOOKUP(N12000,[3]Planilha1!$N:$N,[3]Planilha1!$O:$O)</f>
        <v>FLAC</v>
      </c>
      <c r="P12000">
        <v>2026</v>
      </c>
      <c r="Q12000" s="2" t="s">
        <v>1233</v>
      </c>
    </row>
    <row r="12001" spans="1:17" ht="16.8" x14ac:dyDescent="0.3">
      <c r="A12001" t="str">
        <f t="shared" si="20"/>
        <v>Lactalis - 7000</v>
      </c>
      <c r="B12001" s="6">
        <v>4501169722</v>
      </c>
      <c r="C12001" s="6">
        <v>5272287</v>
      </c>
      <c r="D12001" s="6" t="s">
        <v>361</v>
      </c>
      <c r="E12001" s="6">
        <v>610101477</v>
      </c>
      <c r="F12001" s="6" t="s">
        <v>855</v>
      </c>
      <c r="G12001" s="12">
        <v>86.8</v>
      </c>
      <c r="H12001" s="12">
        <v>2.6</v>
      </c>
      <c r="I12001" s="6">
        <v>7204</v>
      </c>
      <c r="J12001" t="str">
        <f>_xlfn.XLOOKUP(I12001,[1]Planilha1!$C:$C,[1]Planilha1!$B:$B)</f>
        <v>7204 - CD São Paulo</v>
      </c>
      <c r="K12001" t="str">
        <f>_xlfn.XLOOKUP(I12001,[1]Planilha1!$C:$C,[1]Planilha1!$D:$D)</f>
        <v>43.340.312/0010-48</v>
      </c>
      <c r="L12001" t="str">
        <f>_xlfn.XLOOKUP(B12001,[2]Projeto!$B:$B,[2]Projeto!$P:$P)</f>
        <v>Paga</v>
      </c>
      <c r="M12001" s="6">
        <v>701203</v>
      </c>
      <c r="N12001" s="6" t="s">
        <v>1125</v>
      </c>
      <c r="O12001" t="str">
        <f>_xlfn.XLOOKUP(N12001,[3]Planilha1!$N:$N,[3]Planilha1!$O:$O)</f>
        <v>FLAC</v>
      </c>
      <c r="P12001">
        <v>2026</v>
      </c>
      <c r="Q12001" s="2" t="s">
        <v>1233</v>
      </c>
    </row>
    <row r="12002" spans="1:17" ht="16.8" x14ac:dyDescent="0.3">
      <c r="A12002" t="str">
        <f t="shared" si="20"/>
        <v>Lactalis - 7000</v>
      </c>
      <c r="B12002" s="6">
        <v>4501169722</v>
      </c>
      <c r="C12002" s="6">
        <v>5272287</v>
      </c>
      <c r="D12002" s="6" t="s">
        <v>361</v>
      </c>
      <c r="E12002" s="6">
        <v>610100477</v>
      </c>
      <c r="F12002" s="6" t="s">
        <v>103</v>
      </c>
      <c r="G12002" s="12">
        <v>86.8</v>
      </c>
      <c r="H12002" s="12">
        <v>2.6</v>
      </c>
      <c r="I12002" s="6">
        <v>7204</v>
      </c>
      <c r="J12002" t="str">
        <f>_xlfn.XLOOKUP(I12002,[1]Planilha1!$C:$C,[1]Planilha1!$B:$B)</f>
        <v>7204 - CD São Paulo</v>
      </c>
      <c r="K12002" t="str">
        <f>_xlfn.XLOOKUP(I12002,[1]Planilha1!$C:$C,[1]Planilha1!$D:$D)</f>
        <v>43.340.312/0010-48</v>
      </c>
      <c r="L12002" t="str">
        <f>_xlfn.XLOOKUP(B12002,[2]Projeto!$B:$B,[2]Projeto!$P:$P)</f>
        <v>Paga</v>
      </c>
      <c r="M12002" s="6">
        <v>701203</v>
      </c>
      <c r="N12002" s="6" t="s">
        <v>1125</v>
      </c>
      <c r="O12002" t="str">
        <f>_xlfn.XLOOKUP(N12002,[3]Planilha1!$N:$N,[3]Planilha1!$O:$O)</f>
        <v>FLAC</v>
      </c>
      <c r="P12002">
        <v>2026</v>
      </c>
      <c r="Q12002" s="2" t="s">
        <v>1233</v>
      </c>
    </row>
    <row r="12003" spans="1:17" ht="16.8" x14ac:dyDescent="0.3">
      <c r="A12003" t="str">
        <f t="shared" si="20"/>
        <v>Lactalis - 7000</v>
      </c>
      <c r="B12003" s="6">
        <v>4501169722</v>
      </c>
      <c r="C12003" s="6">
        <v>5272287</v>
      </c>
      <c r="D12003" s="6" t="s">
        <v>361</v>
      </c>
      <c r="E12003" s="6">
        <v>610138368</v>
      </c>
      <c r="F12003" s="6" t="s">
        <v>900</v>
      </c>
      <c r="G12003" s="12">
        <v>115.2</v>
      </c>
      <c r="H12003" s="12">
        <v>3.46</v>
      </c>
      <c r="I12003" s="6">
        <v>7204</v>
      </c>
      <c r="J12003" t="str">
        <f>_xlfn.XLOOKUP(I12003,[1]Planilha1!$C:$C,[1]Planilha1!$B:$B)</f>
        <v>7204 - CD São Paulo</v>
      </c>
      <c r="K12003" t="str">
        <f>_xlfn.XLOOKUP(I12003,[1]Planilha1!$C:$C,[1]Planilha1!$D:$D)</f>
        <v>43.340.312/0010-48</v>
      </c>
      <c r="L12003" t="str">
        <f>_xlfn.XLOOKUP(B12003,[2]Projeto!$B:$B,[2]Projeto!$P:$P)</f>
        <v>Paga</v>
      </c>
      <c r="M12003" s="6">
        <v>701203</v>
      </c>
      <c r="N12003" s="6" t="s">
        <v>1125</v>
      </c>
      <c r="O12003" t="str">
        <f>_xlfn.XLOOKUP(N12003,[3]Planilha1!$N:$N,[3]Planilha1!$O:$O)</f>
        <v>FLAC</v>
      </c>
      <c r="P12003">
        <v>2026</v>
      </c>
      <c r="Q12003" s="2" t="s">
        <v>1233</v>
      </c>
    </row>
    <row r="12004" spans="1:17" ht="16.8" x14ac:dyDescent="0.3">
      <c r="A12004" t="str">
        <f t="shared" si="20"/>
        <v>Lactalis - 7000</v>
      </c>
      <c r="B12004" s="6">
        <v>4501169722</v>
      </c>
      <c r="C12004" s="6">
        <v>5366715</v>
      </c>
      <c r="D12004" s="6" t="s">
        <v>964</v>
      </c>
      <c r="E12004" s="6">
        <v>610401072</v>
      </c>
      <c r="F12004" s="6" t="s">
        <v>174</v>
      </c>
      <c r="G12004" s="12">
        <v>880.8</v>
      </c>
      <c r="H12004" s="12">
        <v>26.42</v>
      </c>
      <c r="I12004" s="6">
        <v>7204</v>
      </c>
      <c r="J12004" t="str">
        <f>_xlfn.XLOOKUP(I12004,[1]Planilha1!$C:$C,[1]Planilha1!$B:$B)</f>
        <v>7204 - CD São Paulo</v>
      </c>
      <c r="K12004" t="str">
        <f>_xlfn.XLOOKUP(I12004,[1]Planilha1!$C:$C,[1]Planilha1!$D:$D)</f>
        <v>43.340.312/0010-48</v>
      </c>
      <c r="L12004" t="str">
        <f>_xlfn.XLOOKUP(B12004,[2]Projeto!$B:$B,[2]Projeto!$P:$P)</f>
        <v>Paga</v>
      </c>
      <c r="M12004" s="6">
        <v>701203</v>
      </c>
      <c r="N12004" s="6" t="s">
        <v>1125</v>
      </c>
      <c r="O12004" t="str">
        <f>_xlfn.XLOOKUP(N12004,[3]Planilha1!$N:$N,[3]Planilha1!$O:$O)</f>
        <v>FLAC</v>
      </c>
      <c r="P12004">
        <v>2026</v>
      </c>
      <c r="Q12004" s="2" t="s">
        <v>1233</v>
      </c>
    </row>
    <row r="12005" spans="1:17" ht="16.8" x14ac:dyDescent="0.3">
      <c r="A12005" t="str">
        <f t="shared" si="20"/>
        <v>Lactalis - 7000</v>
      </c>
      <c r="B12005" s="6">
        <v>4501169722</v>
      </c>
      <c r="C12005" s="6">
        <v>5262403</v>
      </c>
      <c r="D12005" s="6" t="s">
        <v>232</v>
      </c>
      <c r="E12005" s="6">
        <v>610402075</v>
      </c>
      <c r="F12005" s="6" t="s">
        <v>1234</v>
      </c>
      <c r="G12005" s="11">
        <v>1691.6</v>
      </c>
      <c r="H12005" s="12">
        <v>50.75</v>
      </c>
      <c r="I12005" s="6">
        <v>7204</v>
      </c>
      <c r="J12005" t="str">
        <f>_xlfn.XLOOKUP(I12005,[1]Planilha1!$C:$C,[1]Planilha1!$B:$B)</f>
        <v>7204 - CD São Paulo</v>
      </c>
      <c r="K12005" t="str">
        <f>_xlfn.XLOOKUP(I12005,[1]Planilha1!$C:$C,[1]Planilha1!$D:$D)</f>
        <v>43.340.312/0010-48</v>
      </c>
      <c r="L12005" t="str">
        <f>_xlfn.XLOOKUP(B12005,[2]Projeto!$B:$B,[2]Projeto!$P:$P)</f>
        <v>Paga</v>
      </c>
      <c r="M12005" s="6">
        <v>701203</v>
      </c>
      <c r="N12005" s="6" t="s">
        <v>1125</v>
      </c>
      <c r="O12005" t="str">
        <f>_xlfn.XLOOKUP(N12005,[3]Planilha1!$N:$N,[3]Planilha1!$O:$O)</f>
        <v>FLAC</v>
      </c>
      <c r="P12005">
        <v>2026</v>
      </c>
      <c r="Q12005" s="2" t="s">
        <v>1233</v>
      </c>
    </row>
    <row r="12006" spans="1:17" ht="16.8" x14ac:dyDescent="0.3">
      <c r="A12006" t="str">
        <f t="shared" si="20"/>
        <v>Lactalis - 7000</v>
      </c>
      <c r="B12006" s="6">
        <v>4501169722</v>
      </c>
      <c r="C12006" s="6">
        <v>5156239</v>
      </c>
      <c r="D12006" s="6" t="s">
        <v>820</v>
      </c>
      <c r="E12006" s="6">
        <v>610611182</v>
      </c>
      <c r="F12006" s="6" t="s">
        <v>1027</v>
      </c>
      <c r="G12006" s="12">
        <v>55.2</v>
      </c>
      <c r="H12006" s="12">
        <v>1.66</v>
      </c>
      <c r="I12006" s="6">
        <v>7204</v>
      </c>
      <c r="J12006" t="str">
        <f>_xlfn.XLOOKUP(I12006,[1]Planilha1!$C:$C,[1]Planilha1!$B:$B)</f>
        <v>7204 - CD São Paulo</v>
      </c>
      <c r="K12006" t="str">
        <f>_xlfn.XLOOKUP(I12006,[1]Planilha1!$C:$C,[1]Planilha1!$D:$D)</f>
        <v>43.340.312/0010-48</v>
      </c>
      <c r="L12006" t="str">
        <f>_xlfn.XLOOKUP(B12006,[2]Projeto!$B:$B,[2]Projeto!$P:$P)</f>
        <v>Paga</v>
      </c>
      <c r="M12006" s="6">
        <v>701203</v>
      </c>
      <c r="N12006" s="6" t="s">
        <v>1125</v>
      </c>
      <c r="O12006" t="str">
        <f>_xlfn.XLOOKUP(N12006,[3]Planilha1!$N:$N,[3]Planilha1!$O:$O)</f>
        <v>FLAC</v>
      </c>
      <c r="P12006">
        <v>2026</v>
      </c>
      <c r="Q12006" s="2" t="s">
        <v>1233</v>
      </c>
    </row>
    <row r="12007" spans="1:17" ht="16.8" x14ac:dyDescent="0.3">
      <c r="A12007" t="str">
        <f t="shared" si="20"/>
        <v>Lactalis - 7000</v>
      </c>
      <c r="B12007" s="6">
        <v>4501169722</v>
      </c>
      <c r="C12007" s="6">
        <v>5284452</v>
      </c>
      <c r="D12007" s="6" t="s">
        <v>329</v>
      </c>
      <c r="E12007" s="6">
        <v>610123409</v>
      </c>
      <c r="F12007" s="6" t="s">
        <v>898</v>
      </c>
      <c r="G12007" s="12">
        <v>123.2</v>
      </c>
      <c r="H12007" s="12">
        <v>3.7</v>
      </c>
      <c r="I12007" s="6">
        <v>7204</v>
      </c>
      <c r="J12007" t="str">
        <f>_xlfn.XLOOKUP(I12007,[1]Planilha1!$C:$C,[1]Planilha1!$B:$B)</f>
        <v>7204 - CD São Paulo</v>
      </c>
      <c r="K12007" t="str">
        <f>_xlfn.XLOOKUP(I12007,[1]Planilha1!$C:$C,[1]Planilha1!$D:$D)</f>
        <v>43.340.312/0010-48</v>
      </c>
      <c r="L12007" t="str">
        <f>_xlfn.XLOOKUP(B12007,[2]Projeto!$B:$B,[2]Projeto!$P:$P)</f>
        <v>Paga</v>
      </c>
      <c r="M12007" s="6">
        <v>701203</v>
      </c>
      <c r="N12007" s="6" t="s">
        <v>1125</v>
      </c>
      <c r="O12007" t="str">
        <f>_xlfn.XLOOKUP(N12007,[3]Planilha1!$N:$N,[3]Planilha1!$O:$O)</f>
        <v>FLAC</v>
      </c>
      <c r="P12007">
        <v>2026</v>
      </c>
      <c r="Q12007" s="2" t="s">
        <v>1233</v>
      </c>
    </row>
    <row r="12008" spans="1:17" ht="16.8" x14ac:dyDescent="0.3">
      <c r="A12008" t="str">
        <f t="shared" si="20"/>
        <v>Lactalis - 7000</v>
      </c>
      <c r="B12008" s="6">
        <v>4501169722</v>
      </c>
      <c r="C12008" s="6">
        <v>5301830</v>
      </c>
      <c r="D12008" s="6" t="s">
        <v>401</v>
      </c>
      <c r="E12008" s="6">
        <v>610405337</v>
      </c>
      <c r="F12008" s="6" t="s">
        <v>76</v>
      </c>
      <c r="G12008" s="12">
        <v>92.16</v>
      </c>
      <c r="H12008" s="12">
        <v>2.76</v>
      </c>
      <c r="I12008" s="6">
        <v>7204</v>
      </c>
      <c r="J12008" t="str">
        <f>_xlfn.XLOOKUP(I12008,[1]Planilha1!$C:$C,[1]Planilha1!$B:$B)</f>
        <v>7204 - CD São Paulo</v>
      </c>
      <c r="K12008" t="str">
        <f>_xlfn.XLOOKUP(I12008,[1]Planilha1!$C:$C,[1]Planilha1!$D:$D)</f>
        <v>43.340.312/0010-48</v>
      </c>
      <c r="L12008" t="str">
        <f>_xlfn.XLOOKUP(B12008,[2]Projeto!$B:$B,[2]Projeto!$P:$P)</f>
        <v>Paga</v>
      </c>
      <c r="M12008" s="6">
        <v>701203</v>
      </c>
      <c r="N12008" s="6" t="s">
        <v>1125</v>
      </c>
      <c r="O12008" t="str">
        <f>_xlfn.XLOOKUP(N12008,[3]Planilha1!$N:$N,[3]Planilha1!$O:$O)</f>
        <v>FLAC</v>
      </c>
      <c r="P12008">
        <v>2026</v>
      </c>
      <c r="Q12008" s="2" t="s">
        <v>1233</v>
      </c>
    </row>
    <row r="12009" spans="1:17" ht="16.8" x14ac:dyDescent="0.3">
      <c r="A12009" t="str">
        <f t="shared" si="20"/>
        <v>Lactalis - 7000</v>
      </c>
      <c r="B12009" s="6">
        <v>4501169722</v>
      </c>
      <c r="C12009" s="6">
        <v>5301830</v>
      </c>
      <c r="D12009" s="6" t="s">
        <v>401</v>
      </c>
      <c r="E12009" s="6">
        <v>610102463</v>
      </c>
      <c r="F12009" s="6" t="s">
        <v>93</v>
      </c>
      <c r="G12009" s="12">
        <v>125.28</v>
      </c>
      <c r="H12009" s="12">
        <v>3.76</v>
      </c>
      <c r="I12009" s="6">
        <v>7204</v>
      </c>
      <c r="J12009" t="str">
        <f>_xlfn.XLOOKUP(I12009,[1]Planilha1!$C:$C,[1]Planilha1!$B:$B)</f>
        <v>7204 - CD São Paulo</v>
      </c>
      <c r="K12009" t="str">
        <f>_xlfn.XLOOKUP(I12009,[1]Planilha1!$C:$C,[1]Planilha1!$D:$D)</f>
        <v>43.340.312/0010-48</v>
      </c>
      <c r="L12009" t="str">
        <f>_xlfn.XLOOKUP(B12009,[2]Projeto!$B:$B,[2]Projeto!$P:$P)</f>
        <v>Paga</v>
      </c>
      <c r="M12009" s="6">
        <v>701203</v>
      </c>
      <c r="N12009" s="6" t="s">
        <v>1125</v>
      </c>
      <c r="O12009" t="str">
        <f>_xlfn.XLOOKUP(N12009,[3]Planilha1!$N:$N,[3]Planilha1!$O:$O)</f>
        <v>FLAC</v>
      </c>
      <c r="P12009">
        <v>2026</v>
      </c>
      <c r="Q12009" s="2" t="s">
        <v>1233</v>
      </c>
    </row>
    <row r="12010" spans="1:17" ht="16.8" x14ac:dyDescent="0.3">
      <c r="A12010" t="str">
        <f t="shared" si="20"/>
        <v>Lactalis - 7000</v>
      </c>
      <c r="B12010" s="6">
        <v>4501169722</v>
      </c>
      <c r="C12010" s="6">
        <v>5301830</v>
      </c>
      <c r="D12010" s="6" t="s">
        <v>401</v>
      </c>
      <c r="E12010" s="6">
        <v>610100477</v>
      </c>
      <c r="F12010" s="6" t="s">
        <v>103</v>
      </c>
      <c r="G12010" s="12">
        <v>434</v>
      </c>
      <c r="H12010" s="12">
        <v>13.02</v>
      </c>
      <c r="I12010" s="6">
        <v>7204</v>
      </c>
      <c r="J12010" t="str">
        <f>_xlfn.XLOOKUP(I12010,[1]Planilha1!$C:$C,[1]Planilha1!$B:$B)</f>
        <v>7204 - CD São Paulo</v>
      </c>
      <c r="K12010" t="str">
        <f>_xlfn.XLOOKUP(I12010,[1]Planilha1!$C:$C,[1]Planilha1!$D:$D)</f>
        <v>43.340.312/0010-48</v>
      </c>
      <c r="L12010" t="str">
        <f>_xlfn.XLOOKUP(B12010,[2]Projeto!$B:$B,[2]Projeto!$P:$P)</f>
        <v>Paga</v>
      </c>
      <c r="M12010" s="6">
        <v>701203</v>
      </c>
      <c r="N12010" s="6" t="s">
        <v>1125</v>
      </c>
      <c r="O12010" t="str">
        <f>_xlfn.XLOOKUP(N12010,[3]Planilha1!$N:$N,[3]Planilha1!$O:$O)</f>
        <v>FLAC</v>
      </c>
      <c r="P12010">
        <v>2026</v>
      </c>
      <c r="Q12010" s="2" t="s">
        <v>1233</v>
      </c>
    </row>
    <row r="12011" spans="1:17" ht="16.8" x14ac:dyDescent="0.3">
      <c r="A12011" t="str">
        <f t="shared" si="20"/>
        <v>Lactalis - 7000</v>
      </c>
      <c r="B12011" s="6">
        <v>4501169722</v>
      </c>
      <c r="C12011" s="6">
        <v>5301830</v>
      </c>
      <c r="D12011" s="6" t="s">
        <v>401</v>
      </c>
      <c r="E12011" s="6">
        <v>610101477</v>
      </c>
      <c r="F12011" s="6" t="s">
        <v>855</v>
      </c>
      <c r="G12011" s="12">
        <v>520.79999999999995</v>
      </c>
      <c r="H12011" s="12">
        <v>15.62</v>
      </c>
      <c r="I12011" s="6">
        <v>7204</v>
      </c>
      <c r="J12011" t="str">
        <f>_xlfn.XLOOKUP(I12011,[1]Planilha1!$C:$C,[1]Planilha1!$B:$B)</f>
        <v>7204 - CD São Paulo</v>
      </c>
      <c r="K12011" t="str">
        <f>_xlfn.XLOOKUP(I12011,[1]Planilha1!$C:$C,[1]Planilha1!$D:$D)</f>
        <v>43.340.312/0010-48</v>
      </c>
      <c r="L12011" t="str">
        <f>_xlfn.XLOOKUP(B12011,[2]Projeto!$B:$B,[2]Projeto!$P:$P)</f>
        <v>Paga</v>
      </c>
      <c r="M12011" s="6">
        <v>701203</v>
      </c>
      <c r="N12011" s="6" t="s">
        <v>1125</v>
      </c>
      <c r="O12011" t="str">
        <f>_xlfn.XLOOKUP(N12011,[3]Planilha1!$N:$N,[3]Planilha1!$O:$O)</f>
        <v>FLAC</v>
      </c>
      <c r="P12011">
        <v>2026</v>
      </c>
      <c r="Q12011" s="2" t="s">
        <v>1233</v>
      </c>
    </row>
    <row r="12012" spans="1:17" ht="16.8" x14ac:dyDescent="0.3">
      <c r="A12012" t="str">
        <f t="shared" si="20"/>
        <v>Lactalis - 7000</v>
      </c>
      <c r="B12012" s="6">
        <v>4501169722</v>
      </c>
      <c r="C12012" s="6">
        <v>5349567</v>
      </c>
      <c r="D12012" s="6" t="s">
        <v>929</v>
      </c>
      <c r="E12012" s="6">
        <v>540447551</v>
      </c>
      <c r="F12012" s="6" t="s">
        <v>302</v>
      </c>
      <c r="G12012" s="12">
        <v>292.08</v>
      </c>
      <c r="H12012" s="12">
        <v>8.76</v>
      </c>
      <c r="I12012" s="6">
        <v>7204</v>
      </c>
      <c r="J12012" t="str">
        <f>_xlfn.XLOOKUP(I12012,[1]Planilha1!$C:$C,[1]Planilha1!$B:$B)</f>
        <v>7204 - CD São Paulo</v>
      </c>
      <c r="K12012" t="str">
        <f>_xlfn.XLOOKUP(I12012,[1]Planilha1!$C:$C,[1]Planilha1!$D:$D)</f>
        <v>43.340.312/0010-48</v>
      </c>
      <c r="L12012" t="str">
        <f>_xlfn.XLOOKUP(B12012,[2]Projeto!$B:$B,[2]Projeto!$P:$P)</f>
        <v>Paga</v>
      </c>
      <c r="M12012" s="6">
        <v>701203</v>
      </c>
      <c r="N12012" s="6" t="s">
        <v>1125</v>
      </c>
      <c r="O12012" t="str">
        <f>_xlfn.XLOOKUP(N12012,[3]Planilha1!$N:$N,[3]Planilha1!$O:$O)</f>
        <v>FLAC</v>
      </c>
      <c r="P12012">
        <v>2026</v>
      </c>
      <c r="Q12012" s="2" t="s">
        <v>1233</v>
      </c>
    </row>
    <row r="12013" spans="1:17" ht="16.8" x14ac:dyDescent="0.3">
      <c r="A12013" t="str">
        <f t="shared" si="20"/>
        <v>Lactalis - 7000</v>
      </c>
      <c r="B12013" s="6">
        <v>4501169722</v>
      </c>
      <c r="C12013" s="6">
        <v>5349567</v>
      </c>
      <c r="D12013" s="6" t="s">
        <v>929</v>
      </c>
      <c r="E12013" s="6">
        <v>610100477</v>
      </c>
      <c r="F12013" s="6" t="s">
        <v>103</v>
      </c>
      <c r="G12013" s="12">
        <v>86.8</v>
      </c>
      <c r="H12013" s="12">
        <v>2.6</v>
      </c>
      <c r="I12013" s="6">
        <v>7204</v>
      </c>
      <c r="J12013" t="str">
        <f>_xlfn.XLOOKUP(I12013,[1]Planilha1!$C:$C,[1]Planilha1!$B:$B)</f>
        <v>7204 - CD São Paulo</v>
      </c>
      <c r="K12013" t="str">
        <f>_xlfn.XLOOKUP(I12013,[1]Planilha1!$C:$C,[1]Planilha1!$D:$D)</f>
        <v>43.340.312/0010-48</v>
      </c>
      <c r="L12013" t="str">
        <f>_xlfn.XLOOKUP(B12013,[2]Projeto!$B:$B,[2]Projeto!$P:$P)</f>
        <v>Paga</v>
      </c>
      <c r="M12013" s="6">
        <v>701203</v>
      </c>
      <c r="N12013" s="6" t="s">
        <v>1125</v>
      </c>
      <c r="O12013" t="str">
        <f>_xlfn.XLOOKUP(N12013,[3]Planilha1!$N:$N,[3]Planilha1!$O:$O)</f>
        <v>FLAC</v>
      </c>
      <c r="P12013">
        <v>2026</v>
      </c>
      <c r="Q12013" s="2" t="s">
        <v>1233</v>
      </c>
    </row>
    <row r="12014" spans="1:17" ht="16.8" x14ac:dyDescent="0.3">
      <c r="A12014" t="str">
        <f t="shared" si="20"/>
        <v>Lactalis - 7000</v>
      </c>
      <c r="B12014" s="6">
        <v>4501169722</v>
      </c>
      <c r="C12014" s="6">
        <v>5186012</v>
      </c>
      <c r="D12014" s="6" t="s">
        <v>454</v>
      </c>
      <c r="E12014" s="6">
        <v>610402075</v>
      </c>
      <c r="F12014" s="6" t="s">
        <v>1234</v>
      </c>
      <c r="G12014" s="11">
        <v>6536</v>
      </c>
      <c r="H12014" s="12">
        <v>196.08</v>
      </c>
      <c r="I12014" s="6">
        <v>7204</v>
      </c>
      <c r="J12014" t="str">
        <f>_xlfn.XLOOKUP(I12014,[1]Planilha1!$C:$C,[1]Planilha1!$B:$B)</f>
        <v>7204 - CD São Paulo</v>
      </c>
      <c r="K12014" t="str">
        <f>_xlfn.XLOOKUP(I12014,[1]Planilha1!$C:$C,[1]Planilha1!$D:$D)</f>
        <v>43.340.312/0010-48</v>
      </c>
      <c r="L12014" t="str">
        <f>_xlfn.XLOOKUP(B12014,[2]Projeto!$B:$B,[2]Projeto!$P:$P)</f>
        <v>Paga</v>
      </c>
      <c r="M12014" s="6">
        <v>701203</v>
      </c>
      <c r="N12014" s="6" t="s">
        <v>1125</v>
      </c>
      <c r="O12014" t="str">
        <f>_xlfn.XLOOKUP(N12014,[3]Planilha1!$N:$N,[3]Planilha1!$O:$O)</f>
        <v>FLAC</v>
      </c>
      <c r="P12014">
        <v>2026</v>
      </c>
      <c r="Q12014" s="2" t="s">
        <v>1233</v>
      </c>
    </row>
    <row r="12015" spans="1:17" ht="16.8" x14ac:dyDescent="0.3">
      <c r="A12015" t="str">
        <f t="shared" si="20"/>
        <v>Lactalis - 7000</v>
      </c>
      <c r="B12015" s="6">
        <v>4501169722</v>
      </c>
      <c r="C12015" s="6">
        <v>5259536</v>
      </c>
      <c r="D12015" s="6" t="s">
        <v>346</v>
      </c>
      <c r="E12015" s="6">
        <v>610100477</v>
      </c>
      <c r="F12015" s="6" t="s">
        <v>103</v>
      </c>
      <c r="G12015" s="12">
        <v>86.8</v>
      </c>
      <c r="H12015" s="12">
        <v>2.6</v>
      </c>
      <c r="I12015" s="6">
        <v>7204</v>
      </c>
      <c r="J12015" t="str">
        <f>_xlfn.XLOOKUP(I12015,[1]Planilha1!$C:$C,[1]Planilha1!$B:$B)</f>
        <v>7204 - CD São Paulo</v>
      </c>
      <c r="K12015" t="str">
        <f>_xlfn.XLOOKUP(I12015,[1]Planilha1!$C:$C,[1]Planilha1!$D:$D)</f>
        <v>43.340.312/0010-48</v>
      </c>
      <c r="L12015" t="str">
        <f>_xlfn.XLOOKUP(B12015,[2]Projeto!$B:$B,[2]Projeto!$P:$P)</f>
        <v>Paga</v>
      </c>
      <c r="M12015" s="6">
        <v>701203</v>
      </c>
      <c r="N12015" s="6" t="s">
        <v>1125</v>
      </c>
      <c r="O12015" t="str">
        <f>_xlfn.XLOOKUP(N12015,[3]Planilha1!$N:$N,[3]Planilha1!$O:$O)</f>
        <v>FLAC</v>
      </c>
      <c r="P12015">
        <v>2026</v>
      </c>
      <c r="Q12015" s="2" t="s">
        <v>1233</v>
      </c>
    </row>
    <row r="12016" spans="1:17" ht="16.8" x14ac:dyDescent="0.3">
      <c r="A12016" t="str">
        <f t="shared" si="20"/>
        <v>Lactalis - 7000</v>
      </c>
      <c r="B12016" s="6">
        <v>4501169722</v>
      </c>
      <c r="C12016" s="6">
        <v>5286165</v>
      </c>
      <c r="D12016" s="6" t="s">
        <v>407</v>
      </c>
      <c r="E12016" s="6">
        <v>610100477</v>
      </c>
      <c r="F12016" s="6" t="s">
        <v>103</v>
      </c>
      <c r="G12016" s="12">
        <v>607.6</v>
      </c>
      <c r="H12016" s="12">
        <v>18.23</v>
      </c>
      <c r="I12016" s="6">
        <v>7204</v>
      </c>
      <c r="J12016" t="str">
        <f>_xlfn.XLOOKUP(I12016,[1]Planilha1!$C:$C,[1]Planilha1!$B:$B)</f>
        <v>7204 - CD São Paulo</v>
      </c>
      <c r="K12016" t="str">
        <f>_xlfn.XLOOKUP(I12016,[1]Planilha1!$C:$C,[1]Planilha1!$D:$D)</f>
        <v>43.340.312/0010-48</v>
      </c>
      <c r="L12016" t="str">
        <f>_xlfn.XLOOKUP(B12016,[2]Projeto!$B:$B,[2]Projeto!$P:$P)</f>
        <v>Paga</v>
      </c>
      <c r="M12016" s="6">
        <v>701203</v>
      </c>
      <c r="N12016" s="6" t="s">
        <v>1125</v>
      </c>
      <c r="O12016" t="str">
        <f>_xlfn.XLOOKUP(N12016,[3]Planilha1!$N:$N,[3]Planilha1!$O:$O)</f>
        <v>FLAC</v>
      </c>
      <c r="P12016">
        <v>2026</v>
      </c>
      <c r="Q12016" s="2" t="s">
        <v>1233</v>
      </c>
    </row>
    <row r="12017" spans="1:17" ht="16.8" x14ac:dyDescent="0.3">
      <c r="A12017" t="str">
        <f t="shared" si="20"/>
        <v>Lactalis - 7000</v>
      </c>
      <c r="B12017" s="6">
        <v>4501169722</v>
      </c>
      <c r="C12017" s="6">
        <v>5286165</v>
      </c>
      <c r="D12017" s="6" t="s">
        <v>407</v>
      </c>
      <c r="E12017" s="6">
        <v>610101477</v>
      </c>
      <c r="F12017" s="6" t="s">
        <v>855</v>
      </c>
      <c r="G12017" s="12">
        <v>607.6</v>
      </c>
      <c r="H12017" s="12">
        <v>18.23</v>
      </c>
      <c r="I12017" s="6">
        <v>7204</v>
      </c>
      <c r="J12017" t="str">
        <f>_xlfn.XLOOKUP(I12017,[1]Planilha1!$C:$C,[1]Planilha1!$B:$B)</f>
        <v>7204 - CD São Paulo</v>
      </c>
      <c r="K12017" t="str">
        <f>_xlfn.XLOOKUP(I12017,[1]Planilha1!$C:$C,[1]Planilha1!$D:$D)</f>
        <v>43.340.312/0010-48</v>
      </c>
      <c r="L12017" t="str">
        <f>_xlfn.XLOOKUP(B12017,[2]Projeto!$B:$B,[2]Projeto!$P:$P)</f>
        <v>Paga</v>
      </c>
      <c r="M12017" s="6">
        <v>701203</v>
      </c>
      <c r="N12017" s="6" t="s">
        <v>1125</v>
      </c>
      <c r="O12017" t="str">
        <f>_xlfn.XLOOKUP(N12017,[3]Planilha1!$N:$N,[3]Planilha1!$O:$O)</f>
        <v>FLAC</v>
      </c>
      <c r="P12017">
        <v>2026</v>
      </c>
      <c r="Q12017" s="2" t="s">
        <v>1233</v>
      </c>
    </row>
    <row r="12018" spans="1:17" ht="16.8" x14ac:dyDescent="0.3">
      <c r="A12018" t="str">
        <f t="shared" si="20"/>
        <v>Lactalis - 7000</v>
      </c>
      <c r="B12018" s="6">
        <v>4501169722</v>
      </c>
      <c r="C12018" s="6">
        <v>5286165</v>
      </c>
      <c r="D12018" s="6" t="s">
        <v>407</v>
      </c>
      <c r="E12018" s="6">
        <v>610107340</v>
      </c>
      <c r="F12018" s="6" t="s">
        <v>79</v>
      </c>
      <c r="G12018" s="12">
        <v>744</v>
      </c>
      <c r="H12018" s="12">
        <v>22.32</v>
      </c>
      <c r="I12018" s="6">
        <v>7204</v>
      </c>
      <c r="J12018" t="str">
        <f>_xlfn.XLOOKUP(I12018,[1]Planilha1!$C:$C,[1]Planilha1!$B:$B)</f>
        <v>7204 - CD São Paulo</v>
      </c>
      <c r="K12018" t="str">
        <f>_xlfn.XLOOKUP(I12018,[1]Planilha1!$C:$C,[1]Planilha1!$D:$D)</f>
        <v>43.340.312/0010-48</v>
      </c>
      <c r="L12018" t="str">
        <f>_xlfn.XLOOKUP(B12018,[2]Projeto!$B:$B,[2]Projeto!$P:$P)</f>
        <v>Paga</v>
      </c>
      <c r="M12018" s="6">
        <v>701203</v>
      </c>
      <c r="N12018" s="6" t="s">
        <v>1125</v>
      </c>
      <c r="O12018" t="str">
        <f>_xlfn.XLOOKUP(N12018,[3]Planilha1!$N:$N,[3]Planilha1!$O:$O)</f>
        <v>FLAC</v>
      </c>
      <c r="P12018">
        <v>2026</v>
      </c>
      <c r="Q12018" s="2" t="s">
        <v>1233</v>
      </c>
    </row>
    <row r="12019" spans="1:17" ht="16.8" x14ac:dyDescent="0.3">
      <c r="A12019" t="str">
        <f t="shared" si="20"/>
        <v>Lactalis - 7000</v>
      </c>
      <c r="B12019" s="6">
        <v>4501169722</v>
      </c>
      <c r="C12019" s="6">
        <v>5286165</v>
      </c>
      <c r="D12019" s="6" t="s">
        <v>407</v>
      </c>
      <c r="E12019" s="6">
        <v>610116340</v>
      </c>
      <c r="F12019" s="6" t="s">
        <v>80</v>
      </c>
      <c r="G12019" s="12">
        <v>739.2</v>
      </c>
      <c r="H12019" s="12">
        <v>22.18</v>
      </c>
      <c r="I12019" s="6">
        <v>7204</v>
      </c>
      <c r="J12019" t="str">
        <f>_xlfn.XLOOKUP(I12019,[1]Planilha1!$C:$C,[1]Planilha1!$B:$B)</f>
        <v>7204 - CD São Paulo</v>
      </c>
      <c r="K12019" t="str">
        <f>_xlfn.XLOOKUP(I12019,[1]Planilha1!$C:$C,[1]Planilha1!$D:$D)</f>
        <v>43.340.312/0010-48</v>
      </c>
      <c r="L12019" t="str">
        <f>_xlfn.XLOOKUP(B12019,[2]Projeto!$B:$B,[2]Projeto!$P:$P)</f>
        <v>Paga</v>
      </c>
      <c r="M12019" s="6">
        <v>701203</v>
      </c>
      <c r="N12019" s="6" t="s">
        <v>1125</v>
      </c>
      <c r="O12019" t="str">
        <f>_xlfn.XLOOKUP(N12019,[3]Planilha1!$N:$N,[3]Planilha1!$O:$O)</f>
        <v>FLAC</v>
      </c>
      <c r="P12019">
        <v>2026</v>
      </c>
      <c r="Q12019" s="2" t="s">
        <v>1233</v>
      </c>
    </row>
    <row r="12020" spans="1:17" ht="16.8" x14ac:dyDescent="0.3">
      <c r="A12020" t="str">
        <f t="shared" si="20"/>
        <v>Lactalis - 7000</v>
      </c>
      <c r="B12020" s="6">
        <v>4501169722</v>
      </c>
      <c r="C12020" s="6">
        <v>5286165</v>
      </c>
      <c r="D12020" s="6" t="s">
        <v>407</v>
      </c>
      <c r="E12020" s="6">
        <v>610120340</v>
      </c>
      <c r="F12020" s="6" t="s">
        <v>87</v>
      </c>
      <c r="G12020" s="12">
        <v>744</v>
      </c>
      <c r="H12020" s="12">
        <v>22.32</v>
      </c>
      <c r="I12020" s="6">
        <v>7204</v>
      </c>
      <c r="J12020" t="str">
        <f>_xlfn.XLOOKUP(I12020,[1]Planilha1!$C:$C,[1]Planilha1!$B:$B)</f>
        <v>7204 - CD São Paulo</v>
      </c>
      <c r="K12020" t="str">
        <f>_xlfn.XLOOKUP(I12020,[1]Planilha1!$C:$C,[1]Planilha1!$D:$D)</f>
        <v>43.340.312/0010-48</v>
      </c>
      <c r="L12020" t="str">
        <f>_xlfn.XLOOKUP(B12020,[2]Projeto!$B:$B,[2]Projeto!$P:$P)</f>
        <v>Paga</v>
      </c>
      <c r="M12020" s="6">
        <v>701203</v>
      </c>
      <c r="N12020" s="6" t="s">
        <v>1125</v>
      </c>
      <c r="O12020" t="str">
        <f>_xlfn.XLOOKUP(N12020,[3]Planilha1!$N:$N,[3]Planilha1!$O:$O)</f>
        <v>FLAC</v>
      </c>
      <c r="P12020">
        <v>2026</v>
      </c>
      <c r="Q12020" s="2" t="s">
        <v>1233</v>
      </c>
    </row>
    <row r="12021" spans="1:17" ht="16.8" x14ac:dyDescent="0.3">
      <c r="A12021" t="str">
        <f t="shared" si="20"/>
        <v>Lactalis - 7000</v>
      </c>
      <c r="B12021" s="6">
        <v>4501169722</v>
      </c>
      <c r="C12021" s="6">
        <v>5221399</v>
      </c>
      <c r="D12021" s="6" t="s">
        <v>272</v>
      </c>
      <c r="E12021" s="6">
        <v>610501353</v>
      </c>
      <c r="F12021" s="6" t="s">
        <v>144</v>
      </c>
      <c r="G12021" s="11">
        <v>8584.42</v>
      </c>
      <c r="H12021" s="12">
        <v>257.52999999999997</v>
      </c>
      <c r="I12021" s="6">
        <v>7204</v>
      </c>
      <c r="J12021" t="str">
        <f>_xlfn.XLOOKUP(I12021,[1]Planilha1!$C:$C,[1]Planilha1!$B:$B)</f>
        <v>7204 - CD São Paulo</v>
      </c>
      <c r="K12021" t="str">
        <f>_xlfn.XLOOKUP(I12021,[1]Planilha1!$C:$C,[1]Planilha1!$D:$D)</f>
        <v>43.340.312/0010-48</v>
      </c>
      <c r="L12021" t="str">
        <f>_xlfn.XLOOKUP(B12021,[2]Projeto!$B:$B,[2]Projeto!$P:$P)</f>
        <v>Paga</v>
      </c>
      <c r="M12021" s="6">
        <v>701203</v>
      </c>
      <c r="N12021" s="6" t="s">
        <v>1125</v>
      </c>
      <c r="O12021" t="str">
        <f>_xlfn.XLOOKUP(N12021,[3]Planilha1!$N:$N,[3]Planilha1!$O:$O)</f>
        <v>FLAC</v>
      </c>
      <c r="P12021">
        <v>2026</v>
      </c>
      <c r="Q12021" s="2" t="s">
        <v>1233</v>
      </c>
    </row>
    <row r="12022" spans="1:17" ht="16.8" x14ac:dyDescent="0.3">
      <c r="A12022" t="str">
        <f t="shared" si="20"/>
        <v>Lactalis - 7000</v>
      </c>
      <c r="B12022" s="6">
        <v>4501169722</v>
      </c>
      <c r="C12022" s="6">
        <v>5190780</v>
      </c>
      <c r="D12022" s="6" t="s">
        <v>437</v>
      </c>
      <c r="E12022" s="6">
        <v>540425376</v>
      </c>
      <c r="F12022" s="6" t="s">
        <v>175</v>
      </c>
      <c r="G12022" s="12">
        <v>325.08</v>
      </c>
      <c r="H12022" s="12">
        <v>9.75</v>
      </c>
      <c r="I12022" s="6">
        <v>7204</v>
      </c>
      <c r="J12022" t="str">
        <f>_xlfn.XLOOKUP(I12022,[1]Planilha1!$C:$C,[1]Planilha1!$B:$B)</f>
        <v>7204 - CD São Paulo</v>
      </c>
      <c r="K12022" t="str">
        <f>_xlfn.XLOOKUP(I12022,[1]Planilha1!$C:$C,[1]Planilha1!$D:$D)</f>
        <v>43.340.312/0010-48</v>
      </c>
      <c r="L12022" t="str">
        <f>_xlfn.XLOOKUP(B12022,[2]Projeto!$B:$B,[2]Projeto!$P:$P)</f>
        <v>Paga</v>
      </c>
      <c r="M12022" s="6">
        <v>701203</v>
      </c>
      <c r="N12022" s="6" t="s">
        <v>1125</v>
      </c>
      <c r="O12022" t="str">
        <f>_xlfn.XLOOKUP(N12022,[3]Planilha1!$N:$N,[3]Planilha1!$O:$O)</f>
        <v>FLAC</v>
      </c>
      <c r="P12022">
        <v>2026</v>
      </c>
      <c r="Q12022" s="2" t="s">
        <v>1233</v>
      </c>
    </row>
    <row r="12023" spans="1:17" ht="16.8" x14ac:dyDescent="0.3">
      <c r="A12023" t="str">
        <f t="shared" si="20"/>
        <v>Lactalis - 7000</v>
      </c>
      <c r="B12023" s="6">
        <v>4501169722</v>
      </c>
      <c r="C12023" s="6">
        <v>5190780</v>
      </c>
      <c r="D12023" s="6" t="s">
        <v>437</v>
      </c>
      <c r="E12023" s="6">
        <v>610405337</v>
      </c>
      <c r="F12023" s="6" t="s">
        <v>76</v>
      </c>
      <c r="G12023" s="12">
        <v>92.16</v>
      </c>
      <c r="H12023" s="12">
        <v>2.76</v>
      </c>
      <c r="I12023" s="6">
        <v>7204</v>
      </c>
      <c r="J12023" t="str">
        <f>_xlfn.XLOOKUP(I12023,[1]Planilha1!$C:$C,[1]Planilha1!$B:$B)</f>
        <v>7204 - CD São Paulo</v>
      </c>
      <c r="K12023" t="str">
        <f>_xlfn.XLOOKUP(I12023,[1]Planilha1!$C:$C,[1]Planilha1!$D:$D)</f>
        <v>43.340.312/0010-48</v>
      </c>
      <c r="L12023" t="str">
        <f>_xlfn.XLOOKUP(B12023,[2]Projeto!$B:$B,[2]Projeto!$P:$P)</f>
        <v>Paga</v>
      </c>
      <c r="M12023" s="6">
        <v>701203</v>
      </c>
      <c r="N12023" s="6" t="s">
        <v>1125</v>
      </c>
      <c r="O12023" t="str">
        <f>_xlfn.XLOOKUP(N12023,[3]Planilha1!$N:$N,[3]Planilha1!$O:$O)</f>
        <v>FLAC</v>
      </c>
      <c r="P12023">
        <v>2026</v>
      </c>
      <c r="Q12023" s="2" t="s">
        <v>1233</v>
      </c>
    </row>
    <row r="12024" spans="1:17" ht="16.8" x14ac:dyDescent="0.3">
      <c r="A12024" t="str">
        <f t="shared" si="20"/>
        <v>Lactalis - 7000</v>
      </c>
      <c r="B12024" s="6">
        <v>4501169722</v>
      </c>
      <c r="C12024" s="6">
        <v>5263652</v>
      </c>
      <c r="D12024" s="6" t="s">
        <v>395</v>
      </c>
      <c r="E12024" s="6">
        <v>610111363</v>
      </c>
      <c r="F12024" s="6" t="s">
        <v>863</v>
      </c>
      <c r="G12024" s="12">
        <v>567.36</v>
      </c>
      <c r="H12024" s="12">
        <v>17.02</v>
      </c>
      <c r="I12024" s="6">
        <v>7204</v>
      </c>
      <c r="J12024" t="str">
        <f>_xlfn.XLOOKUP(I12024,[1]Planilha1!$C:$C,[1]Planilha1!$B:$B)</f>
        <v>7204 - CD São Paulo</v>
      </c>
      <c r="K12024" t="str">
        <f>_xlfn.XLOOKUP(I12024,[1]Planilha1!$C:$C,[1]Planilha1!$D:$D)</f>
        <v>43.340.312/0010-48</v>
      </c>
      <c r="L12024" t="str">
        <f>_xlfn.XLOOKUP(B12024,[2]Projeto!$B:$B,[2]Projeto!$P:$P)</f>
        <v>Paga</v>
      </c>
      <c r="M12024" s="6">
        <v>701203</v>
      </c>
      <c r="N12024" s="6" t="s">
        <v>1125</v>
      </c>
      <c r="O12024" t="str">
        <f>_xlfn.XLOOKUP(N12024,[3]Planilha1!$N:$N,[3]Planilha1!$O:$O)</f>
        <v>FLAC</v>
      </c>
      <c r="P12024">
        <v>2026</v>
      </c>
      <c r="Q12024" s="2" t="s">
        <v>1233</v>
      </c>
    </row>
    <row r="12025" spans="1:17" ht="16.8" x14ac:dyDescent="0.3">
      <c r="A12025" t="str">
        <f t="shared" si="20"/>
        <v>Lactalis - 7000</v>
      </c>
      <c r="B12025" s="6">
        <v>4501169722</v>
      </c>
      <c r="C12025" s="6">
        <v>5316970</v>
      </c>
      <c r="D12025" s="6" t="s">
        <v>510</v>
      </c>
      <c r="E12025" s="6">
        <v>610100421</v>
      </c>
      <c r="F12025" s="6" t="s">
        <v>120</v>
      </c>
      <c r="G12025" s="12">
        <v>297.60000000000002</v>
      </c>
      <c r="H12025" s="12">
        <v>8.93</v>
      </c>
      <c r="I12025" s="6">
        <v>7204</v>
      </c>
      <c r="J12025" t="str">
        <f>_xlfn.XLOOKUP(I12025,[1]Planilha1!$C:$C,[1]Planilha1!$B:$B)</f>
        <v>7204 - CD São Paulo</v>
      </c>
      <c r="K12025" t="str">
        <f>_xlfn.XLOOKUP(I12025,[1]Planilha1!$C:$C,[1]Planilha1!$D:$D)</f>
        <v>43.340.312/0010-48</v>
      </c>
      <c r="L12025" t="str">
        <f>_xlfn.XLOOKUP(B12025,[2]Projeto!$B:$B,[2]Projeto!$P:$P)</f>
        <v>Paga</v>
      </c>
      <c r="M12025" s="6">
        <v>701203</v>
      </c>
      <c r="N12025" s="6" t="s">
        <v>1125</v>
      </c>
      <c r="O12025" t="str">
        <f>_xlfn.XLOOKUP(N12025,[3]Planilha1!$N:$N,[3]Planilha1!$O:$O)</f>
        <v>FLAC</v>
      </c>
      <c r="P12025">
        <v>2026</v>
      </c>
      <c r="Q12025" s="2" t="s">
        <v>1233</v>
      </c>
    </row>
    <row r="12026" spans="1:17" ht="16.8" x14ac:dyDescent="0.3">
      <c r="A12026" t="str">
        <f t="shared" si="20"/>
        <v>Lactalis - 7000</v>
      </c>
      <c r="B12026" s="6">
        <v>4501169722</v>
      </c>
      <c r="C12026" s="6">
        <v>5352570</v>
      </c>
      <c r="D12026" s="6" t="s">
        <v>474</v>
      </c>
      <c r="E12026" s="6">
        <v>610109363</v>
      </c>
      <c r="F12026" s="6" t="s">
        <v>135</v>
      </c>
      <c r="G12026" s="12">
        <v>247.92</v>
      </c>
      <c r="H12026" s="12">
        <v>7.44</v>
      </c>
      <c r="I12026" s="6">
        <v>7204</v>
      </c>
      <c r="J12026" t="str">
        <f>_xlfn.XLOOKUP(I12026,[1]Planilha1!$C:$C,[1]Planilha1!$B:$B)</f>
        <v>7204 - CD São Paulo</v>
      </c>
      <c r="K12026" t="str">
        <f>_xlfn.XLOOKUP(I12026,[1]Planilha1!$C:$C,[1]Planilha1!$D:$D)</f>
        <v>43.340.312/0010-48</v>
      </c>
      <c r="L12026" t="str">
        <f>_xlfn.XLOOKUP(B12026,[2]Projeto!$B:$B,[2]Projeto!$P:$P)</f>
        <v>Paga</v>
      </c>
      <c r="M12026" s="6">
        <v>701203</v>
      </c>
      <c r="N12026" s="6" t="s">
        <v>1125</v>
      </c>
      <c r="O12026" t="str">
        <f>_xlfn.XLOOKUP(N12026,[3]Planilha1!$N:$N,[3]Planilha1!$O:$O)</f>
        <v>FLAC</v>
      </c>
      <c r="P12026">
        <v>2026</v>
      </c>
      <c r="Q12026" s="2" t="s">
        <v>1233</v>
      </c>
    </row>
    <row r="12027" spans="1:17" ht="16.8" x14ac:dyDescent="0.3">
      <c r="A12027" t="str">
        <f t="shared" si="20"/>
        <v>Lactalis - 7000</v>
      </c>
      <c r="B12027" s="6">
        <v>4501169722</v>
      </c>
      <c r="C12027" s="6">
        <v>5249184</v>
      </c>
      <c r="D12027" s="6" t="s">
        <v>387</v>
      </c>
      <c r="E12027" s="6">
        <v>610501353</v>
      </c>
      <c r="F12027" s="6" t="s">
        <v>144</v>
      </c>
      <c r="G12027" s="12">
        <v>478.8</v>
      </c>
      <c r="H12027" s="12">
        <v>14.36</v>
      </c>
      <c r="I12027" s="6">
        <v>7204</v>
      </c>
      <c r="J12027" t="str">
        <f>_xlfn.XLOOKUP(I12027,[1]Planilha1!$C:$C,[1]Planilha1!$B:$B)</f>
        <v>7204 - CD São Paulo</v>
      </c>
      <c r="K12027" t="str">
        <f>_xlfn.XLOOKUP(I12027,[1]Planilha1!$C:$C,[1]Planilha1!$D:$D)</f>
        <v>43.340.312/0010-48</v>
      </c>
      <c r="L12027" t="str">
        <f>_xlfn.XLOOKUP(B12027,[2]Projeto!$B:$B,[2]Projeto!$P:$P)</f>
        <v>Paga</v>
      </c>
      <c r="M12027" s="6">
        <v>701203</v>
      </c>
      <c r="N12027" s="6" t="s">
        <v>1125</v>
      </c>
      <c r="O12027" t="str">
        <f>_xlfn.XLOOKUP(N12027,[3]Planilha1!$N:$N,[3]Planilha1!$O:$O)</f>
        <v>FLAC</v>
      </c>
      <c r="P12027">
        <v>2026</v>
      </c>
      <c r="Q12027" s="2" t="s">
        <v>1233</v>
      </c>
    </row>
    <row r="12028" spans="1:17" ht="16.8" x14ac:dyDescent="0.3">
      <c r="A12028" t="str">
        <f t="shared" si="20"/>
        <v>Lactalis - 7000</v>
      </c>
      <c r="B12028" s="6">
        <v>4501169722</v>
      </c>
      <c r="C12028" s="6">
        <v>5291157</v>
      </c>
      <c r="D12028" s="6" t="s">
        <v>188</v>
      </c>
      <c r="E12028" s="6">
        <v>610402075</v>
      </c>
      <c r="F12028" s="6" t="s">
        <v>1234</v>
      </c>
      <c r="G12028" s="12">
        <v>211.45</v>
      </c>
      <c r="H12028" s="12">
        <v>6.34</v>
      </c>
      <c r="I12028" s="6">
        <v>7204</v>
      </c>
      <c r="J12028" t="str">
        <f>_xlfn.XLOOKUP(I12028,[1]Planilha1!$C:$C,[1]Planilha1!$B:$B)</f>
        <v>7204 - CD São Paulo</v>
      </c>
      <c r="K12028" t="str">
        <f>_xlfn.XLOOKUP(I12028,[1]Planilha1!$C:$C,[1]Planilha1!$D:$D)</f>
        <v>43.340.312/0010-48</v>
      </c>
      <c r="L12028" t="str">
        <f>_xlfn.XLOOKUP(B12028,[2]Projeto!$B:$B,[2]Projeto!$P:$P)</f>
        <v>Paga</v>
      </c>
      <c r="M12028" s="6">
        <v>701203</v>
      </c>
      <c r="N12028" s="6" t="s">
        <v>1125</v>
      </c>
      <c r="O12028" t="str">
        <f>_xlfn.XLOOKUP(N12028,[3]Planilha1!$N:$N,[3]Planilha1!$O:$O)</f>
        <v>FLAC</v>
      </c>
      <c r="P12028">
        <v>2026</v>
      </c>
      <c r="Q12028" s="2" t="s">
        <v>1233</v>
      </c>
    </row>
    <row r="12029" spans="1:17" ht="16.8" x14ac:dyDescent="0.3">
      <c r="A12029" t="str">
        <f t="shared" si="20"/>
        <v>Lactalis - 7000</v>
      </c>
      <c r="B12029" s="6">
        <v>4501169722</v>
      </c>
      <c r="C12029" s="6">
        <v>5291157</v>
      </c>
      <c r="D12029" s="6" t="s">
        <v>188</v>
      </c>
      <c r="E12029" s="6">
        <v>610611182</v>
      </c>
      <c r="F12029" s="6" t="s">
        <v>1027</v>
      </c>
      <c r="G12029" s="12">
        <v>220.8</v>
      </c>
      <c r="H12029" s="12">
        <v>6.62</v>
      </c>
      <c r="I12029" s="6">
        <v>7204</v>
      </c>
      <c r="J12029" t="str">
        <f>_xlfn.XLOOKUP(I12029,[1]Planilha1!$C:$C,[1]Planilha1!$B:$B)</f>
        <v>7204 - CD São Paulo</v>
      </c>
      <c r="K12029" t="str">
        <f>_xlfn.XLOOKUP(I12029,[1]Planilha1!$C:$C,[1]Planilha1!$D:$D)</f>
        <v>43.340.312/0010-48</v>
      </c>
      <c r="L12029" t="str">
        <f>_xlfn.XLOOKUP(B12029,[2]Projeto!$B:$B,[2]Projeto!$P:$P)</f>
        <v>Paga</v>
      </c>
      <c r="M12029" s="6">
        <v>701203</v>
      </c>
      <c r="N12029" s="6" t="s">
        <v>1125</v>
      </c>
      <c r="O12029" t="str">
        <f>_xlfn.XLOOKUP(N12029,[3]Planilha1!$N:$N,[3]Planilha1!$O:$O)</f>
        <v>FLAC</v>
      </c>
      <c r="P12029">
        <v>2026</v>
      </c>
      <c r="Q12029" s="2" t="s">
        <v>1233</v>
      </c>
    </row>
    <row r="12030" spans="1:17" ht="16.8" x14ac:dyDescent="0.3">
      <c r="A12030" t="str">
        <f t="shared" si="20"/>
        <v>Lactalis - 7000</v>
      </c>
      <c r="B12030" s="6">
        <v>4501169722</v>
      </c>
      <c r="C12030" s="6">
        <v>5352468</v>
      </c>
      <c r="D12030" s="6" t="s">
        <v>483</v>
      </c>
      <c r="E12030" s="6">
        <v>610109363</v>
      </c>
      <c r="F12030" s="6" t="s">
        <v>135</v>
      </c>
      <c r="G12030" s="12">
        <v>371.88</v>
      </c>
      <c r="H12030" s="12">
        <v>11.16</v>
      </c>
      <c r="I12030" s="6">
        <v>7204</v>
      </c>
      <c r="J12030" t="str">
        <f>_xlfn.XLOOKUP(I12030,[1]Planilha1!$C:$C,[1]Planilha1!$B:$B)</f>
        <v>7204 - CD São Paulo</v>
      </c>
      <c r="K12030" t="str">
        <f>_xlfn.XLOOKUP(I12030,[1]Planilha1!$C:$C,[1]Planilha1!$D:$D)</f>
        <v>43.340.312/0010-48</v>
      </c>
      <c r="L12030" t="str">
        <f>_xlfn.XLOOKUP(B12030,[2]Projeto!$B:$B,[2]Projeto!$P:$P)</f>
        <v>Paga</v>
      </c>
      <c r="M12030" s="6">
        <v>701203</v>
      </c>
      <c r="N12030" s="6" t="s">
        <v>1125</v>
      </c>
      <c r="O12030" t="str">
        <f>_xlfn.XLOOKUP(N12030,[3]Planilha1!$N:$N,[3]Planilha1!$O:$O)</f>
        <v>FLAC</v>
      </c>
      <c r="P12030">
        <v>2026</v>
      </c>
      <c r="Q12030" s="2" t="s">
        <v>1233</v>
      </c>
    </row>
    <row r="12031" spans="1:17" ht="16.8" x14ac:dyDescent="0.3">
      <c r="A12031" t="str">
        <f t="shared" si="20"/>
        <v>Lactalis - 7000</v>
      </c>
      <c r="B12031" s="6">
        <v>4501169722</v>
      </c>
      <c r="C12031" s="6">
        <v>5360029</v>
      </c>
      <c r="D12031" s="6" t="s">
        <v>749</v>
      </c>
      <c r="E12031" s="6">
        <v>610109363</v>
      </c>
      <c r="F12031" s="6" t="s">
        <v>135</v>
      </c>
      <c r="G12031" s="12">
        <v>247.92</v>
      </c>
      <c r="H12031" s="12">
        <v>7.44</v>
      </c>
      <c r="I12031" s="6">
        <v>7204</v>
      </c>
      <c r="J12031" t="str">
        <f>_xlfn.XLOOKUP(I12031,[1]Planilha1!$C:$C,[1]Planilha1!$B:$B)</f>
        <v>7204 - CD São Paulo</v>
      </c>
      <c r="K12031" t="str">
        <f>_xlfn.XLOOKUP(I12031,[1]Planilha1!$C:$C,[1]Planilha1!$D:$D)</f>
        <v>43.340.312/0010-48</v>
      </c>
      <c r="L12031" t="str">
        <f>_xlfn.XLOOKUP(B12031,[2]Projeto!$B:$B,[2]Projeto!$P:$P)</f>
        <v>Paga</v>
      </c>
      <c r="M12031" s="6">
        <v>701203</v>
      </c>
      <c r="N12031" s="6" t="s">
        <v>1125</v>
      </c>
      <c r="O12031" t="str">
        <f>_xlfn.XLOOKUP(N12031,[3]Planilha1!$N:$N,[3]Planilha1!$O:$O)</f>
        <v>FLAC</v>
      </c>
      <c r="P12031">
        <v>2026</v>
      </c>
      <c r="Q12031" s="2" t="s">
        <v>1233</v>
      </c>
    </row>
    <row r="12032" spans="1:17" ht="16.8" x14ac:dyDescent="0.3">
      <c r="A12032" t="str">
        <f t="shared" si="20"/>
        <v>Lactalis - 7000</v>
      </c>
      <c r="B12032" s="6">
        <v>4501169722</v>
      </c>
      <c r="C12032" s="6">
        <v>5263514</v>
      </c>
      <c r="D12032" s="6" t="s">
        <v>720</v>
      </c>
      <c r="E12032" s="6">
        <v>610501353</v>
      </c>
      <c r="F12032" s="6" t="s">
        <v>144</v>
      </c>
      <c r="G12032" s="12">
        <v>929.2</v>
      </c>
      <c r="H12032" s="12">
        <v>27.88</v>
      </c>
      <c r="I12032" s="6">
        <v>7204</v>
      </c>
      <c r="J12032" t="str">
        <f>_xlfn.XLOOKUP(I12032,[1]Planilha1!$C:$C,[1]Planilha1!$B:$B)</f>
        <v>7204 - CD São Paulo</v>
      </c>
      <c r="K12032" t="str">
        <f>_xlfn.XLOOKUP(I12032,[1]Planilha1!$C:$C,[1]Planilha1!$D:$D)</f>
        <v>43.340.312/0010-48</v>
      </c>
      <c r="L12032" t="str">
        <f>_xlfn.XLOOKUP(B12032,[2]Projeto!$B:$B,[2]Projeto!$P:$P)</f>
        <v>Paga</v>
      </c>
      <c r="M12032" s="6">
        <v>701203</v>
      </c>
      <c r="N12032" s="6" t="s">
        <v>1125</v>
      </c>
      <c r="O12032" t="str">
        <f>_xlfn.XLOOKUP(N12032,[3]Planilha1!$N:$N,[3]Planilha1!$O:$O)</f>
        <v>FLAC</v>
      </c>
      <c r="P12032">
        <v>2026</v>
      </c>
      <c r="Q12032" s="2" t="s">
        <v>1233</v>
      </c>
    </row>
    <row r="12033" spans="1:17" ht="16.8" x14ac:dyDescent="0.3">
      <c r="A12033" t="str">
        <f t="shared" si="20"/>
        <v>Lactalis - 7000</v>
      </c>
      <c r="B12033" s="6">
        <v>4501169722</v>
      </c>
      <c r="C12033" s="6">
        <v>5324115</v>
      </c>
      <c r="D12033" s="6" t="s">
        <v>460</v>
      </c>
      <c r="E12033" s="6">
        <v>610402075</v>
      </c>
      <c r="F12033" s="6" t="s">
        <v>1234</v>
      </c>
      <c r="G12033" s="12">
        <v>612.75</v>
      </c>
      <c r="H12033" s="12">
        <v>18.38</v>
      </c>
      <c r="I12033" s="6">
        <v>7204</v>
      </c>
      <c r="J12033" t="str">
        <f>_xlfn.XLOOKUP(I12033,[1]Planilha1!$C:$C,[1]Planilha1!$B:$B)</f>
        <v>7204 - CD São Paulo</v>
      </c>
      <c r="K12033" t="str">
        <f>_xlfn.XLOOKUP(I12033,[1]Planilha1!$C:$C,[1]Planilha1!$D:$D)</f>
        <v>43.340.312/0010-48</v>
      </c>
      <c r="L12033" t="str">
        <f>_xlfn.XLOOKUP(B12033,[2]Projeto!$B:$B,[2]Projeto!$P:$P)</f>
        <v>Paga</v>
      </c>
      <c r="M12033" s="6">
        <v>701203</v>
      </c>
      <c r="N12033" s="6" t="s">
        <v>1125</v>
      </c>
      <c r="O12033" t="str">
        <f>_xlfn.XLOOKUP(N12033,[3]Planilha1!$N:$N,[3]Planilha1!$O:$O)</f>
        <v>FLAC</v>
      </c>
      <c r="P12033">
        <v>2026</v>
      </c>
      <c r="Q12033" s="2" t="s">
        <v>1233</v>
      </c>
    </row>
    <row r="12034" spans="1:17" ht="16.8" x14ac:dyDescent="0.3">
      <c r="A12034" t="str">
        <f t="shared" si="20"/>
        <v>Lactalis - 7000</v>
      </c>
      <c r="B12034" s="6">
        <v>4501169722</v>
      </c>
      <c r="C12034" s="6">
        <v>5334876</v>
      </c>
      <c r="D12034" s="6" t="s">
        <v>995</v>
      </c>
      <c r="E12034" s="6">
        <v>610611182</v>
      </c>
      <c r="F12034" s="6" t="s">
        <v>1027</v>
      </c>
      <c r="G12034" s="12">
        <v>220.8</v>
      </c>
      <c r="H12034" s="12">
        <v>6.62</v>
      </c>
      <c r="I12034" s="6">
        <v>7204</v>
      </c>
      <c r="J12034" t="str">
        <f>_xlfn.XLOOKUP(I12034,[1]Planilha1!$C:$C,[1]Planilha1!$B:$B)</f>
        <v>7204 - CD São Paulo</v>
      </c>
      <c r="K12034" t="str">
        <f>_xlfn.XLOOKUP(I12034,[1]Planilha1!$C:$C,[1]Planilha1!$D:$D)</f>
        <v>43.340.312/0010-48</v>
      </c>
      <c r="L12034" t="str">
        <f>_xlfn.XLOOKUP(B12034,[2]Projeto!$B:$B,[2]Projeto!$P:$P)</f>
        <v>Paga</v>
      </c>
      <c r="M12034" s="6">
        <v>701203</v>
      </c>
      <c r="N12034" s="6" t="s">
        <v>1125</v>
      </c>
      <c r="O12034" t="str">
        <f>_xlfn.XLOOKUP(N12034,[3]Planilha1!$N:$N,[3]Planilha1!$O:$O)</f>
        <v>FLAC</v>
      </c>
      <c r="P12034">
        <v>2026</v>
      </c>
      <c r="Q12034" s="2" t="s">
        <v>1233</v>
      </c>
    </row>
    <row r="12035" spans="1:17" ht="16.8" x14ac:dyDescent="0.3">
      <c r="A12035" t="str">
        <f t="shared" si="20"/>
        <v>Lactalis - 7000</v>
      </c>
      <c r="B12035" s="6">
        <v>4501169722</v>
      </c>
      <c r="C12035" s="6">
        <v>5334876</v>
      </c>
      <c r="D12035" s="6" t="s">
        <v>995</v>
      </c>
      <c r="E12035" s="6">
        <v>610606057</v>
      </c>
      <c r="F12035" s="6" t="s">
        <v>229</v>
      </c>
      <c r="G12035" s="12">
        <v>455.04</v>
      </c>
      <c r="H12035" s="12">
        <v>13.65</v>
      </c>
      <c r="I12035" s="6">
        <v>7204</v>
      </c>
      <c r="J12035" t="str">
        <f>_xlfn.XLOOKUP(I12035,[1]Planilha1!$C:$C,[1]Planilha1!$B:$B)</f>
        <v>7204 - CD São Paulo</v>
      </c>
      <c r="K12035" t="str">
        <f>_xlfn.XLOOKUP(I12035,[1]Planilha1!$C:$C,[1]Planilha1!$D:$D)</f>
        <v>43.340.312/0010-48</v>
      </c>
      <c r="L12035" t="str">
        <f>_xlfn.XLOOKUP(B12035,[2]Projeto!$B:$B,[2]Projeto!$P:$P)</f>
        <v>Paga</v>
      </c>
      <c r="M12035" s="6">
        <v>701203</v>
      </c>
      <c r="N12035" s="6" t="s">
        <v>1125</v>
      </c>
      <c r="O12035" t="str">
        <f>_xlfn.XLOOKUP(N12035,[3]Planilha1!$N:$N,[3]Planilha1!$O:$O)</f>
        <v>FLAC</v>
      </c>
      <c r="P12035">
        <v>2026</v>
      </c>
      <c r="Q12035" s="2" t="s">
        <v>1233</v>
      </c>
    </row>
    <row r="12036" spans="1:17" ht="16.8" x14ac:dyDescent="0.3">
      <c r="A12036" t="str">
        <f t="shared" si="20"/>
        <v>Lactalis - 7000</v>
      </c>
      <c r="B12036" s="6">
        <v>4501169722</v>
      </c>
      <c r="C12036" s="6">
        <v>5356504</v>
      </c>
      <c r="D12036" s="6" t="s">
        <v>654</v>
      </c>
      <c r="E12036" s="6">
        <v>610501353</v>
      </c>
      <c r="F12036" s="6" t="s">
        <v>144</v>
      </c>
      <c r="G12036" s="12">
        <v>466</v>
      </c>
      <c r="H12036" s="12">
        <v>13.98</v>
      </c>
      <c r="I12036" s="6">
        <v>7204</v>
      </c>
      <c r="J12036" t="str">
        <f>_xlfn.XLOOKUP(I12036,[1]Planilha1!$C:$C,[1]Planilha1!$B:$B)</f>
        <v>7204 - CD São Paulo</v>
      </c>
      <c r="K12036" t="str">
        <f>_xlfn.XLOOKUP(I12036,[1]Planilha1!$C:$C,[1]Planilha1!$D:$D)</f>
        <v>43.340.312/0010-48</v>
      </c>
      <c r="L12036" t="str">
        <f>_xlfn.XLOOKUP(B12036,[2]Projeto!$B:$B,[2]Projeto!$P:$P)</f>
        <v>Paga</v>
      </c>
      <c r="M12036" s="6">
        <v>701203</v>
      </c>
      <c r="N12036" s="6" t="s">
        <v>1125</v>
      </c>
      <c r="O12036" t="str">
        <f>_xlfn.XLOOKUP(N12036,[3]Planilha1!$N:$N,[3]Planilha1!$O:$O)</f>
        <v>FLAC</v>
      </c>
      <c r="P12036">
        <v>2026</v>
      </c>
      <c r="Q12036" s="2" t="s">
        <v>1233</v>
      </c>
    </row>
    <row r="12037" spans="1:17" ht="16.8" x14ac:dyDescent="0.3">
      <c r="A12037" t="str">
        <f t="shared" si="20"/>
        <v>Lactalis - 7000</v>
      </c>
      <c r="B12037" s="6">
        <v>4501169722</v>
      </c>
      <c r="C12037" s="6">
        <v>5356504</v>
      </c>
      <c r="D12037" s="6" t="s">
        <v>654</v>
      </c>
      <c r="E12037" s="6">
        <v>610400072</v>
      </c>
      <c r="F12037" s="6" t="s">
        <v>279</v>
      </c>
      <c r="G12037" s="12">
        <v>220.2</v>
      </c>
      <c r="H12037" s="12">
        <v>6.61</v>
      </c>
      <c r="I12037" s="6">
        <v>7204</v>
      </c>
      <c r="J12037" t="str">
        <f>_xlfn.XLOOKUP(I12037,[1]Planilha1!$C:$C,[1]Planilha1!$B:$B)</f>
        <v>7204 - CD São Paulo</v>
      </c>
      <c r="K12037" t="str">
        <f>_xlfn.XLOOKUP(I12037,[1]Planilha1!$C:$C,[1]Planilha1!$D:$D)</f>
        <v>43.340.312/0010-48</v>
      </c>
      <c r="L12037" t="str">
        <f>_xlfn.XLOOKUP(B12037,[2]Projeto!$B:$B,[2]Projeto!$P:$P)</f>
        <v>Paga</v>
      </c>
      <c r="M12037" s="6">
        <v>701203</v>
      </c>
      <c r="N12037" s="6" t="s">
        <v>1125</v>
      </c>
      <c r="O12037" t="str">
        <f>_xlfn.XLOOKUP(N12037,[3]Planilha1!$N:$N,[3]Planilha1!$O:$O)</f>
        <v>FLAC</v>
      </c>
      <c r="P12037">
        <v>2026</v>
      </c>
      <c r="Q12037" s="2" t="s">
        <v>1233</v>
      </c>
    </row>
    <row r="12038" spans="1:17" ht="16.8" x14ac:dyDescent="0.3">
      <c r="A12038" t="str">
        <f t="shared" si="20"/>
        <v>Lactalis - 7000</v>
      </c>
      <c r="B12038" s="6">
        <v>4501169722</v>
      </c>
      <c r="C12038" s="6">
        <v>5337689</v>
      </c>
      <c r="D12038" s="6" t="s">
        <v>911</v>
      </c>
      <c r="E12038" s="6">
        <v>610402075</v>
      </c>
      <c r="F12038" s="6" t="s">
        <v>1234</v>
      </c>
      <c r="G12038" s="12">
        <v>422.9</v>
      </c>
      <c r="H12038" s="12">
        <v>12.69</v>
      </c>
      <c r="I12038" s="6">
        <v>7204</v>
      </c>
      <c r="J12038" t="str">
        <f>_xlfn.XLOOKUP(I12038,[1]Planilha1!$C:$C,[1]Planilha1!$B:$B)</f>
        <v>7204 - CD São Paulo</v>
      </c>
      <c r="K12038" t="str">
        <f>_xlfn.XLOOKUP(I12038,[1]Planilha1!$C:$C,[1]Planilha1!$D:$D)</f>
        <v>43.340.312/0010-48</v>
      </c>
      <c r="L12038" t="str">
        <f>_xlfn.XLOOKUP(B12038,[2]Projeto!$B:$B,[2]Projeto!$P:$P)</f>
        <v>Paga</v>
      </c>
      <c r="M12038" s="6">
        <v>701203</v>
      </c>
      <c r="N12038" s="6" t="s">
        <v>1125</v>
      </c>
      <c r="O12038" t="str">
        <f>_xlfn.XLOOKUP(N12038,[3]Planilha1!$N:$N,[3]Planilha1!$O:$O)</f>
        <v>FLAC</v>
      </c>
      <c r="P12038">
        <v>2026</v>
      </c>
      <c r="Q12038" s="2" t="s">
        <v>1233</v>
      </c>
    </row>
    <row r="12039" spans="1:17" ht="16.8" x14ac:dyDescent="0.3">
      <c r="A12039" t="str">
        <f t="shared" si="20"/>
        <v>Lactalis - 7000</v>
      </c>
      <c r="B12039" s="6">
        <v>4501169722</v>
      </c>
      <c r="C12039" s="6">
        <v>5367187</v>
      </c>
      <c r="D12039" s="6" t="s">
        <v>1181</v>
      </c>
      <c r="E12039" s="6">
        <v>610501353</v>
      </c>
      <c r="F12039" s="6" t="s">
        <v>144</v>
      </c>
      <c r="G12039" s="12">
        <v>472.43</v>
      </c>
      <c r="H12039" s="12">
        <v>14.17</v>
      </c>
      <c r="I12039" s="6">
        <v>7204</v>
      </c>
      <c r="J12039" t="str">
        <f>_xlfn.XLOOKUP(I12039,[1]Planilha1!$C:$C,[1]Planilha1!$B:$B)</f>
        <v>7204 - CD São Paulo</v>
      </c>
      <c r="K12039" t="str">
        <f>_xlfn.XLOOKUP(I12039,[1]Planilha1!$C:$C,[1]Planilha1!$D:$D)</f>
        <v>43.340.312/0010-48</v>
      </c>
      <c r="L12039" t="str">
        <f>_xlfn.XLOOKUP(B12039,[2]Projeto!$B:$B,[2]Projeto!$P:$P)</f>
        <v>Paga</v>
      </c>
      <c r="M12039" s="6">
        <v>701203</v>
      </c>
      <c r="N12039" s="6" t="s">
        <v>1125</v>
      </c>
      <c r="O12039" t="str">
        <f>_xlfn.XLOOKUP(N12039,[3]Planilha1!$N:$N,[3]Planilha1!$O:$O)</f>
        <v>FLAC</v>
      </c>
      <c r="P12039">
        <v>2026</v>
      </c>
      <c r="Q12039" s="2" t="s">
        <v>1233</v>
      </c>
    </row>
    <row r="12040" spans="1:17" ht="16.8" x14ac:dyDescent="0.3">
      <c r="A12040" t="str">
        <f t="shared" si="20"/>
        <v>Lactalis - 7000</v>
      </c>
      <c r="B12040" s="6">
        <v>4501169722</v>
      </c>
      <c r="C12040" s="6">
        <v>5331503</v>
      </c>
      <c r="D12040" s="6" t="s">
        <v>461</v>
      </c>
      <c r="E12040" s="6">
        <v>610051007</v>
      </c>
      <c r="F12040" s="6" t="s">
        <v>352</v>
      </c>
      <c r="G12040" s="11">
        <v>2496</v>
      </c>
      <c r="H12040" s="12">
        <v>74.88</v>
      </c>
      <c r="I12040" s="6">
        <v>7204</v>
      </c>
      <c r="J12040" t="str">
        <f>_xlfn.XLOOKUP(I12040,[1]Planilha1!$C:$C,[1]Planilha1!$B:$B)</f>
        <v>7204 - CD São Paulo</v>
      </c>
      <c r="K12040" t="str">
        <f>_xlfn.XLOOKUP(I12040,[1]Planilha1!$C:$C,[1]Planilha1!$D:$D)</f>
        <v>43.340.312/0010-48</v>
      </c>
      <c r="L12040" t="str">
        <f>_xlfn.XLOOKUP(B12040,[2]Projeto!$B:$B,[2]Projeto!$P:$P)</f>
        <v>Paga</v>
      </c>
      <c r="M12040" s="6">
        <v>701203</v>
      </c>
      <c r="N12040" s="6" t="s">
        <v>1125</v>
      </c>
      <c r="O12040" t="str">
        <f>_xlfn.XLOOKUP(N12040,[3]Planilha1!$N:$N,[3]Planilha1!$O:$O)</f>
        <v>FLAC</v>
      </c>
      <c r="P12040">
        <v>2026</v>
      </c>
      <c r="Q12040" s="2" t="s">
        <v>1233</v>
      </c>
    </row>
    <row r="12041" spans="1:17" ht="16.8" x14ac:dyDescent="0.3">
      <c r="A12041" t="str">
        <f t="shared" si="20"/>
        <v>Lactalis - 7000</v>
      </c>
      <c r="B12041" s="6">
        <v>4501169722</v>
      </c>
      <c r="C12041" s="6">
        <v>5264990</v>
      </c>
      <c r="D12041" s="6" t="s">
        <v>397</v>
      </c>
      <c r="E12041" s="6">
        <v>610501353</v>
      </c>
      <c r="F12041" s="6" t="s">
        <v>144</v>
      </c>
      <c r="G12041" s="12">
        <v>474</v>
      </c>
      <c r="H12041" s="12">
        <v>14.22</v>
      </c>
      <c r="I12041" s="6">
        <v>7204</v>
      </c>
      <c r="J12041" t="str">
        <f>_xlfn.XLOOKUP(I12041,[1]Planilha1!$C:$C,[1]Planilha1!$B:$B)</f>
        <v>7204 - CD São Paulo</v>
      </c>
      <c r="K12041" t="str">
        <f>_xlfn.XLOOKUP(I12041,[1]Planilha1!$C:$C,[1]Planilha1!$D:$D)</f>
        <v>43.340.312/0010-48</v>
      </c>
      <c r="L12041" t="str">
        <f>_xlfn.XLOOKUP(B12041,[2]Projeto!$B:$B,[2]Projeto!$P:$P)</f>
        <v>Paga</v>
      </c>
      <c r="M12041" s="6">
        <v>701203</v>
      </c>
      <c r="N12041" s="6" t="s">
        <v>1125</v>
      </c>
      <c r="O12041" t="str">
        <f>_xlfn.XLOOKUP(N12041,[3]Planilha1!$N:$N,[3]Planilha1!$O:$O)</f>
        <v>FLAC</v>
      </c>
      <c r="P12041">
        <v>2026</v>
      </c>
      <c r="Q12041" s="2" t="s">
        <v>1233</v>
      </c>
    </row>
    <row r="12042" spans="1:17" ht="16.8" x14ac:dyDescent="0.3">
      <c r="A12042" t="str">
        <f t="shared" si="20"/>
        <v>Lactalis - 7000</v>
      </c>
      <c r="B12042" s="6">
        <v>4501169722</v>
      </c>
      <c r="C12042" s="6">
        <v>5348856</v>
      </c>
      <c r="D12042" s="6" t="s">
        <v>822</v>
      </c>
      <c r="E12042" s="6">
        <v>610501361</v>
      </c>
      <c r="F12042" s="6" t="s">
        <v>767</v>
      </c>
      <c r="G12042" s="12">
        <v>198.84</v>
      </c>
      <c r="H12042" s="12">
        <v>5.97</v>
      </c>
      <c r="I12042" s="6">
        <v>7204</v>
      </c>
      <c r="J12042" t="str">
        <f>_xlfn.XLOOKUP(I12042,[1]Planilha1!$C:$C,[1]Planilha1!$B:$B)</f>
        <v>7204 - CD São Paulo</v>
      </c>
      <c r="K12042" t="str">
        <f>_xlfn.XLOOKUP(I12042,[1]Planilha1!$C:$C,[1]Planilha1!$D:$D)</f>
        <v>43.340.312/0010-48</v>
      </c>
      <c r="L12042" t="str">
        <f>_xlfn.XLOOKUP(B12042,[2]Projeto!$B:$B,[2]Projeto!$P:$P)</f>
        <v>Paga</v>
      </c>
      <c r="M12042" s="6">
        <v>701203</v>
      </c>
      <c r="N12042" s="6" t="s">
        <v>1125</v>
      </c>
      <c r="O12042" t="str">
        <f>_xlfn.XLOOKUP(N12042,[3]Planilha1!$N:$N,[3]Planilha1!$O:$O)</f>
        <v>FLAC</v>
      </c>
      <c r="P12042">
        <v>2026</v>
      </c>
      <c r="Q12042" s="2" t="s">
        <v>1233</v>
      </c>
    </row>
    <row r="12043" spans="1:17" ht="16.8" x14ac:dyDescent="0.3">
      <c r="A12043" t="str">
        <f t="shared" si="20"/>
        <v>Lactalis - 7000</v>
      </c>
      <c r="B12043" s="6">
        <v>4501169722</v>
      </c>
      <c r="C12043" s="6">
        <v>5348856</v>
      </c>
      <c r="D12043" s="6" t="s">
        <v>822</v>
      </c>
      <c r="E12043" s="6">
        <v>600412295</v>
      </c>
      <c r="F12043" s="6" t="s">
        <v>172</v>
      </c>
      <c r="G12043" s="12">
        <v>254.7</v>
      </c>
      <c r="H12043" s="12">
        <v>7.64</v>
      </c>
      <c r="I12043" s="6">
        <v>7204</v>
      </c>
      <c r="J12043" t="str">
        <f>_xlfn.XLOOKUP(I12043,[1]Planilha1!$C:$C,[1]Planilha1!$B:$B)</f>
        <v>7204 - CD São Paulo</v>
      </c>
      <c r="K12043" t="str">
        <f>_xlfn.XLOOKUP(I12043,[1]Planilha1!$C:$C,[1]Planilha1!$D:$D)</f>
        <v>43.340.312/0010-48</v>
      </c>
      <c r="L12043" t="str">
        <f>_xlfn.XLOOKUP(B12043,[2]Projeto!$B:$B,[2]Projeto!$P:$P)</f>
        <v>Paga</v>
      </c>
      <c r="M12043" s="6">
        <v>701203</v>
      </c>
      <c r="N12043" s="6" t="s">
        <v>1125</v>
      </c>
      <c r="O12043" t="str">
        <f>_xlfn.XLOOKUP(N12043,[3]Planilha1!$N:$N,[3]Planilha1!$O:$O)</f>
        <v>FLAC</v>
      </c>
      <c r="P12043">
        <v>2026</v>
      </c>
      <c r="Q12043" s="2" t="s">
        <v>1233</v>
      </c>
    </row>
    <row r="12044" spans="1:17" ht="16.8" x14ac:dyDescent="0.3">
      <c r="A12044" t="str">
        <f t="shared" si="20"/>
        <v>Lactalis - 7000</v>
      </c>
      <c r="B12044" s="6">
        <v>4501169722</v>
      </c>
      <c r="C12044" s="6">
        <v>5348856</v>
      </c>
      <c r="D12044" s="6" t="s">
        <v>822</v>
      </c>
      <c r="E12044" s="6">
        <v>540447551</v>
      </c>
      <c r="F12044" s="6" t="s">
        <v>302</v>
      </c>
      <c r="G12044" s="12">
        <v>292.08</v>
      </c>
      <c r="H12044" s="12">
        <v>8.76</v>
      </c>
      <c r="I12044" s="6">
        <v>7204</v>
      </c>
      <c r="J12044" t="str">
        <f>_xlfn.XLOOKUP(I12044,[1]Planilha1!$C:$C,[1]Planilha1!$B:$B)</f>
        <v>7204 - CD São Paulo</v>
      </c>
      <c r="K12044" t="str">
        <f>_xlfn.XLOOKUP(I12044,[1]Planilha1!$C:$C,[1]Planilha1!$D:$D)</f>
        <v>43.340.312/0010-48</v>
      </c>
      <c r="L12044" t="str">
        <f>_xlfn.XLOOKUP(B12044,[2]Projeto!$B:$B,[2]Projeto!$P:$P)</f>
        <v>Paga</v>
      </c>
      <c r="M12044" s="6">
        <v>701203</v>
      </c>
      <c r="N12044" s="6" t="s">
        <v>1125</v>
      </c>
      <c r="O12044" t="str">
        <f>_xlfn.XLOOKUP(N12044,[3]Planilha1!$N:$N,[3]Planilha1!$O:$O)</f>
        <v>FLAC</v>
      </c>
      <c r="P12044">
        <v>2026</v>
      </c>
      <c r="Q12044" s="2" t="s">
        <v>1233</v>
      </c>
    </row>
    <row r="12045" spans="1:17" ht="16.8" x14ac:dyDescent="0.3">
      <c r="A12045" t="str">
        <f t="shared" si="20"/>
        <v>Lactalis - 7000</v>
      </c>
      <c r="B12045" s="6">
        <v>4501169722</v>
      </c>
      <c r="C12045" s="6">
        <v>5348856</v>
      </c>
      <c r="D12045" s="6" t="s">
        <v>822</v>
      </c>
      <c r="E12045" s="6">
        <v>610118340</v>
      </c>
      <c r="F12045" s="6" t="s">
        <v>126</v>
      </c>
      <c r="G12045" s="12">
        <v>73.92</v>
      </c>
      <c r="H12045" s="12">
        <v>2.2200000000000002</v>
      </c>
      <c r="I12045" s="6">
        <v>7204</v>
      </c>
      <c r="J12045" t="str">
        <f>_xlfn.XLOOKUP(I12045,[1]Planilha1!$C:$C,[1]Planilha1!$B:$B)</f>
        <v>7204 - CD São Paulo</v>
      </c>
      <c r="K12045" t="str">
        <f>_xlfn.XLOOKUP(I12045,[1]Planilha1!$C:$C,[1]Planilha1!$D:$D)</f>
        <v>43.340.312/0010-48</v>
      </c>
      <c r="L12045" t="str">
        <f>_xlfn.XLOOKUP(B12045,[2]Projeto!$B:$B,[2]Projeto!$P:$P)</f>
        <v>Paga</v>
      </c>
      <c r="M12045" s="6">
        <v>701203</v>
      </c>
      <c r="N12045" s="6" t="s">
        <v>1125</v>
      </c>
      <c r="O12045" t="str">
        <f>_xlfn.XLOOKUP(N12045,[3]Planilha1!$N:$N,[3]Planilha1!$O:$O)</f>
        <v>FLAC</v>
      </c>
      <c r="P12045">
        <v>2026</v>
      </c>
      <c r="Q12045" s="2" t="s">
        <v>1233</v>
      </c>
    </row>
    <row r="12046" spans="1:17" ht="16.8" x14ac:dyDescent="0.3">
      <c r="A12046" t="str">
        <f t="shared" si="20"/>
        <v>Lactalis - 7000</v>
      </c>
      <c r="B12046" s="6">
        <v>4501169722</v>
      </c>
      <c r="C12046" s="6">
        <v>5348856</v>
      </c>
      <c r="D12046" s="6" t="s">
        <v>822</v>
      </c>
      <c r="E12046" s="6">
        <v>610119340</v>
      </c>
      <c r="F12046" s="6" t="s">
        <v>733</v>
      </c>
      <c r="G12046" s="12">
        <v>73.92</v>
      </c>
      <c r="H12046" s="12">
        <v>2.2200000000000002</v>
      </c>
      <c r="I12046" s="6">
        <v>7204</v>
      </c>
      <c r="J12046" t="str">
        <f>_xlfn.XLOOKUP(I12046,[1]Planilha1!$C:$C,[1]Planilha1!$B:$B)</f>
        <v>7204 - CD São Paulo</v>
      </c>
      <c r="K12046" t="str">
        <f>_xlfn.XLOOKUP(I12046,[1]Planilha1!$C:$C,[1]Planilha1!$D:$D)</f>
        <v>43.340.312/0010-48</v>
      </c>
      <c r="L12046" t="str">
        <f>_xlfn.XLOOKUP(B12046,[2]Projeto!$B:$B,[2]Projeto!$P:$P)</f>
        <v>Paga</v>
      </c>
      <c r="M12046" s="6">
        <v>701203</v>
      </c>
      <c r="N12046" s="6" t="s">
        <v>1125</v>
      </c>
      <c r="O12046" t="str">
        <f>_xlfn.XLOOKUP(N12046,[3]Planilha1!$N:$N,[3]Planilha1!$O:$O)</f>
        <v>FLAC</v>
      </c>
      <c r="P12046">
        <v>2026</v>
      </c>
      <c r="Q12046" s="2" t="s">
        <v>1233</v>
      </c>
    </row>
    <row r="12047" spans="1:17" ht="16.8" x14ac:dyDescent="0.3">
      <c r="A12047" t="str">
        <f t="shared" si="20"/>
        <v>Lactalis - 7000</v>
      </c>
      <c r="B12047" s="6">
        <v>4501169662</v>
      </c>
      <c r="C12047" s="6">
        <v>5227730</v>
      </c>
      <c r="D12047" s="6" t="s">
        <v>365</v>
      </c>
      <c r="E12047" s="6">
        <v>610109363</v>
      </c>
      <c r="F12047" s="6" t="s">
        <v>135</v>
      </c>
      <c r="G12047" s="11">
        <v>3736.8</v>
      </c>
      <c r="H12047" s="12">
        <v>112.1</v>
      </c>
      <c r="I12047" s="6">
        <v>7417</v>
      </c>
      <c r="J12047" t="str">
        <f>_xlfn.XLOOKUP(I12047,[1]Planilha1!$C:$C,[1]Planilha1!$B:$B)</f>
        <v>7417 - TSPF - Ribeirão Preto</v>
      </c>
      <c r="K12047" t="str">
        <f>_xlfn.XLOOKUP(I12047,[1]Planilha1!$C:$C,[1]Planilha1!$D:$D)</f>
        <v>43.340.312/0009-04</v>
      </c>
      <c r="L12047" t="str">
        <f>_xlfn.XLOOKUP(B12047,[2]Projeto!$B:$B,[2]Projeto!$P:$P)</f>
        <v>Paga</v>
      </c>
      <c r="M12047" s="6">
        <v>701203</v>
      </c>
      <c r="N12047" s="6" t="s">
        <v>1125</v>
      </c>
      <c r="O12047" t="str">
        <f>_xlfn.XLOOKUP(N12047,[3]Planilha1!$N:$N,[3]Planilha1!$O:$O)</f>
        <v>FLAC</v>
      </c>
      <c r="P12047">
        <v>2026</v>
      </c>
      <c r="Q12047" s="2" t="s">
        <v>1233</v>
      </c>
    </row>
    <row r="12048" spans="1:17" ht="16.8" x14ac:dyDescent="0.3">
      <c r="A12048" t="str">
        <f t="shared" si="20"/>
        <v>Lactalis - 7000</v>
      </c>
      <c r="B12048" s="6">
        <v>4501169722</v>
      </c>
      <c r="C12048" s="6">
        <v>5299403</v>
      </c>
      <c r="D12048" s="6" t="s">
        <v>293</v>
      </c>
      <c r="E12048" s="6">
        <v>610111363</v>
      </c>
      <c r="F12048" s="6" t="s">
        <v>863</v>
      </c>
      <c r="G12048" s="12">
        <v>-283.68</v>
      </c>
      <c r="H12048" s="12">
        <v>-8.51</v>
      </c>
      <c r="I12048" s="6">
        <v>7204</v>
      </c>
      <c r="J12048" t="str">
        <f>_xlfn.XLOOKUP(I12048,[1]Planilha1!$C:$C,[1]Planilha1!$B:$B)</f>
        <v>7204 - CD São Paulo</v>
      </c>
      <c r="K12048" t="str">
        <f>_xlfn.XLOOKUP(I12048,[1]Planilha1!$C:$C,[1]Planilha1!$D:$D)</f>
        <v>43.340.312/0010-48</v>
      </c>
      <c r="L12048" t="str">
        <f>_xlfn.XLOOKUP(B12048,[2]Projeto!$B:$B,[2]Projeto!$P:$P)</f>
        <v>Paga</v>
      </c>
      <c r="M12048" s="6">
        <v>701203</v>
      </c>
      <c r="N12048" s="6" t="s">
        <v>1125</v>
      </c>
      <c r="O12048" t="str">
        <f>_xlfn.XLOOKUP(N12048,[3]Planilha1!$N:$N,[3]Planilha1!$O:$O)</f>
        <v>FLAC</v>
      </c>
      <c r="P12048">
        <v>2026</v>
      </c>
      <c r="Q12048" s="2" t="s">
        <v>1233</v>
      </c>
    </row>
    <row r="12049" spans="1:17" ht="16.8" x14ac:dyDescent="0.3">
      <c r="A12049" t="str">
        <f t="shared" si="20"/>
        <v>Lactalis - 7000</v>
      </c>
      <c r="B12049" s="6">
        <v>4501169722</v>
      </c>
      <c r="C12049" s="6">
        <v>5299403</v>
      </c>
      <c r="D12049" s="6" t="s">
        <v>293</v>
      </c>
      <c r="E12049" s="6">
        <v>610107409</v>
      </c>
      <c r="F12049" s="6" t="s">
        <v>116</v>
      </c>
      <c r="G12049" s="12">
        <v>-246.88</v>
      </c>
      <c r="H12049" s="12">
        <v>-7.41</v>
      </c>
      <c r="I12049" s="6">
        <v>7204</v>
      </c>
      <c r="J12049" t="str">
        <f>_xlfn.XLOOKUP(I12049,[1]Planilha1!$C:$C,[1]Planilha1!$B:$B)</f>
        <v>7204 - CD São Paulo</v>
      </c>
      <c r="K12049" t="str">
        <f>_xlfn.XLOOKUP(I12049,[1]Planilha1!$C:$C,[1]Planilha1!$D:$D)</f>
        <v>43.340.312/0010-48</v>
      </c>
      <c r="L12049" t="str">
        <f>_xlfn.XLOOKUP(B12049,[2]Projeto!$B:$B,[2]Projeto!$P:$P)</f>
        <v>Paga</v>
      </c>
      <c r="M12049" s="6">
        <v>701203</v>
      </c>
      <c r="N12049" s="6" t="s">
        <v>1125</v>
      </c>
      <c r="O12049" t="str">
        <f>_xlfn.XLOOKUP(N12049,[3]Planilha1!$N:$N,[3]Planilha1!$O:$O)</f>
        <v>FLAC</v>
      </c>
      <c r="P12049">
        <v>2026</v>
      </c>
      <c r="Q12049" s="2" t="s">
        <v>1233</v>
      </c>
    </row>
    <row r="12050" spans="1:17" ht="16.8" x14ac:dyDescent="0.3">
      <c r="A12050" t="str">
        <f t="shared" si="20"/>
        <v>Lactalis - 7000</v>
      </c>
      <c r="B12050" s="6">
        <v>4501169722</v>
      </c>
      <c r="C12050" s="6">
        <v>5299403</v>
      </c>
      <c r="D12050" s="6" t="s">
        <v>293</v>
      </c>
      <c r="E12050" s="6">
        <v>610101409</v>
      </c>
      <c r="F12050" s="6" t="s">
        <v>671</v>
      </c>
      <c r="G12050" s="12">
        <v>-275.83999999999997</v>
      </c>
      <c r="H12050" s="12">
        <v>-8.2799999999999994</v>
      </c>
      <c r="I12050" s="6">
        <v>7204</v>
      </c>
      <c r="J12050" t="str">
        <f>_xlfn.XLOOKUP(I12050,[1]Planilha1!$C:$C,[1]Planilha1!$B:$B)</f>
        <v>7204 - CD São Paulo</v>
      </c>
      <c r="K12050" t="str">
        <f>_xlfn.XLOOKUP(I12050,[1]Planilha1!$C:$C,[1]Planilha1!$D:$D)</f>
        <v>43.340.312/0010-48</v>
      </c>
      <c r="L12050" t="str">
        <f>_xlfn.XLOOKUP(B12050,[2]Projeto!$B:$B,[2]Projeto!$P:$P)</f>
        <v>Paga</v>
      </c>
      <c r="M12050" s="6">
        <v>701203</v>
      </c>
      <c r="N12050" s="6" t="s">
        <v>1125</v>
      </c>
      <c r="O12050" t="str">
        <f>_xlfn.XLOOKUP(N12050,[3]Planilha1!$N:$N,[3]Planilha1!$O:$O)</f>
        <v>FLAC</v>
      </c>
      <c r="P12050">
        <v>2026</v>
      </c>
      <c r="Q12050" s="2" t="s">
        <v>1233</v>
      </c>
    </row>
    <row r="12051" spans="1:17" ht="16.8" x14ac:dyDescent="0.3">
      <c r="A12051" t="str">
        <f t="shared" si="20"/>
        <v>Lactalis - 7000</v>
      </c>
      <c r="B12051" s="6">
        <v>4501169722</v>
      </c>
      <c r="C12051" s="6">
        <v>5282647</v>
      </c>
      <c r="D12051" s="6" t="s">
        <v>246</v>
      </c>
      <c r="E12051" s="6">
        <v>610100409</v>
      </c>
      <c r="F12051" s="6" t="s">
        <v>161</v>
      </c>
      <c r="G12051" s="12">
        <v>-376.08</v>
      </c>
      <c r="H12051" s="12">
        <v>-11.28</v>
      </c>
      <c r="I12051" s="6">
        <v>7204</v>
      </c>
      <c r="J12051" t="str">
        <f>_xlfn.XLOOKUP(I12051,[1]Planilha1!$C:$C,[1]Planilha1!$B:$B)</f>
        <v>7204 - CD São Paulo</v>
      </c>
      <c r="K12051" t="str">
        <f>_xlfn.XLOOKUP(I12051,[1]Planilha1!$C:$C,[1]Planilha1!$D:$D)</f>
        <v>43.340.312/0010-48</v>
      </c>
      <c r="L12051" t="str">
        <f>_xlfn.XLOOKUP(B12051,[2]Projeto!$B:$B,[2]Projeto!$P:$P)</f>
        <v>Paga</v>
      </c>
      <c r="M12051" s="6">
        <v>701203</v>
      </c>
      <c r="N12051" s="6" t="s">
        <v>1125</v>
      </c>
      <c r="O12051" t="str">
        <f>_xlfn.XLOOKUP(N12051,[3]Planilha1!$N:$N,[3]Planilha1!$O:$O)</f>
        <v>FLAC</v>
      </c>
      <c r="P12051">
        <v>2026</v>
      </c>
      <c r="Q12051" s="2" t="s">
        <v>1233</v>
      </c>
    </row>
    <row r="12052" spans="1:17" ht="16.8" x14ac:dyDescent="0.3">
      <c r="A12052" t="str">
        <f t="shared" si="20"/>
        <v>Lactalis - 7000</v>
      </c>
      <c r="B12052" s="6">
        <v>4501169722</v>
      </c>
      <c r="C12052" s="6">
        <v>5255022</v>
      </c>
      <c r="D12052" s="6" t="s">
        <v>203</v>
      </c>
      <c r="E12052" s="6">
        <v>610402075</v>
      </c>
      <c r="F12052" s="6" t="s">
        <v>1234</v>
      </c>
      <c r="G12052" s="13">
        <v>-2090</v>
      </c>
      <c r="H12052" s="12">
        <v>-62.7</v>
      </c>
      <c r="I12052" s="6">
        <v>7204</v>
      </c>
      <c r="J12052" t="str">
        <f>_xlfn.XLOOKUP(I12052,[1]Planilha1!$C:$C,[1]Planilha1!$B:$B)</f>
        <v>7204 - CD São Paulo</v>
      </c>
      <c r="K12052" t="str">
        <f>_xlfn.XLOOKUP(I12052,[1]Planilha1!$C:$C,[1]Planilha1!$D:$D)</f>
        <v>43.340.312/0010-48</v>
      </c>
      <c r="L12052" t="str">
        <f>_xlfn.XLOOKUP(B12052,[2]Projeto!$B:$B,[2]Projeto!$P:$P)</f>
        <v>Paga</v>
      </c>
      <c r="M12052" s="6">
        <v>701203</v>
      </c>
      <c r="N12052" s="6" t="s">
        <v>1125</v>
      </c>
      <c r="O12052" t="str">
        <f>_xlfn.XLOOKUP(N12052,[3]Planilha1!$N:$N,[3]Planilha1!$O:$O)</f>
        <v>FLAC</v>
      </c>
      <c r="P12052">
        <v>2026</v>
      </c>
      <c r="Q12052" s="2" t="s">
        <v>1233</v>
      </c>
    </row>
    <row r="12053" spans="1:17" ht="16.8" x14ac:dyDescent="0.3">
      <c r="A12053" t="str">
        <f t="shared" si="20"/>
        <v>Lactalis - 7000</v>
      </c>
      <c r="B12053" s="6">
        <v>4501169722</v>
      </c>
      <c r="C12053" s="6">
        <v>5320669</v>
      </c>
      <c r="D12053" s="6" t="s">
        <v>511</v>
      </c>
      <c r="E12053" s="6">
        <v>610402075</v>
      </c>
      <c r="F12053" s="6" t="s">
        <v>1234</v>
      </c>
      <c r="G12053" s="12">
        <v>-432.9</v>
      </c>
      <c r="H12053" s="12">
        <v>-12.99</v>
      </c>
      <c r="I12053" s="6">
        <v>7204</v>
      </c>
      <c r="J12053" t="str">
        <f>_xlfn.XLOOKUP(I12053,[1]Planilha1!$C:$C,[1]Planilha1!$B:$B)</f>
        <v>7204 - CD São Paulo</v>
      </c>
      <c r="K12053" t="str">
        <f>_xlfn.XLOOKUP(I12053,[1]Planilha1!$C:$C,[1]Planilha1!$D:$D)</f>
        <v>43.340.312/0010-48</v>
      </c>
      <c r="L12053" t="str">
        <f>_xlfn.XLOOKUP(B12053,[2]Projeto!$B:$B,[2]Projeto!$P:$P)</f>
        <v>Paga</v>
      </c>
      <c r="M12053" s="6">
        <v>701203</v>
      </c>
      <c r="N12053" s="6" t="s">
        <v>1125</v>
      </c>
      <c r="O12053" t="str">
        <f>_xlfn.XLOOKUP(N12053,[3]Planilha1!$N:$N,[3]Planilha1!$O:$O)</f>
        <v>FLAC</v>
      </c>
      <c r="P12053">
        <v>2026</v>
      </c>
      <c r="Q12053" s="2" t="s">
        <v>1233</v>
      </c>
    </row>
    <row r="12054" spans="1:17" ht="16.8" x14ac:dyDescent="0.3">
      <c r="A12054" t="str">
        <f t="shared" ref="A12054:A12117" si="21">IF(LEFT(I12054,1)="4","Lactalis - 4000",
IF(LEFT(I12054,1)="7","Lactalis - 7000",
IF(LEFT(I12054,1)="3","Itambé - 3000",
IF(LEFT(I12054,1)="6","Itambé - 6000",
"Não identificado"))))</f>
        <v>Lactalis - 7000</v>
      </c>
      <c r="B12054" s="6">
        <v>4501169722</v>
      </c>
      <c r="C12054" s="6">
        <v>5052329</v>
      </c>
      <c r="D12054" s="6" t="s">
        <v>201</v>
      </c>
      <c r="E12054" s="6">
        <v>610405337</v>
      </c>
      <c r="F12054" s="6" t="s">
        <v>76</v>
      </c>
      <c r="G12054" s="12">
        <v>-976.9</v>
      </c>
      <c r="H12054" s="12">
        <v>-29.31</v>
      </c>
      <c r="I12054" s="6">
        <v>7204</v>
      </c>
      <c r="J12054" t="str">
        <f>_xlfn.XLOOKUP(I12054,[1]Planilha1!$C:$C,[1]Planilha1!$B:$B)</f>
        <v>7204 - CD São Paulo</v>
      </c>
      <c r="K12054" t="str">
        <f>_xlfn.XLOOKUP(I12054,[1]Planilha1!$C:$C,[1]Planilha1!$D:$D)</f>
        <v>43.340.312/0010-48</v>
      </c>
      <c r="L12054" t="str">
        <f>_xlfn.XLOOKUP(B12054,[2]Projeto!$B:$B,[2]Projeto!$P:$P)</f>
        <v>Paga</v>
      </c>
      <c r="M12054" s="6">
        <v>701203</v>
      </c>
      <c r="N12054" s="6" t="s">
        <v>1125</v>
      </c>
      <c r="O12054" t="str">
        <f>_xlfn.XLOOKUP(N12054,[3]Planilha1!$N:$N,[3]Planilha1!$O:$O)</f>
        <v>FLAC</v>
      </c>
      <c r="P12054">
        <v>2026</v>
      </c>
      <c r="Q12054" s="2" t="s">
        <v>1233</v>
      </c>
    </row>
    <row r="12055" spans="1:17" ht="16.8" x14ac:dyDescent="0.3">
      <c r="A12055" t="str">
        <f t="shared" si="21"/>
        <v>Lactalis - 7000</v>
      </c>
      <c r="B12055" s="6">
        <v>4501169722</v>
      </c>
      <c r="C12055" s="6">
        <v>5027929</v>
      </c>
      <c r="D12055" s="6" t="s">
        <v>300</v>
      </c>
      <c r="E12055" s="6">
        <v>610611182</v>
      </c>
      <c r="F12055" s="6" t="s">
        <v>1027</v>
      </c>
      <c r="G12055" s="11">
        <v>1142.4000000000001</v>
      </c>
      <c r="H12055" s="12">
        <v>34.270000000000003</v>
      </c>
      <c r="I12055" s="6">
        <v>7204</v>
      </c>
      <c r="J12055" t="str">
        <f>_xlfn.XLOOKUP(I12055,[1]Planilha1!$C:$C,[1]Planilha1!$B:$B)</f>
        <v>7204 - CD São Paulo</v>
      </c>
      <c r="K12055" t="str">
        <f>_xlfn.XLOOKUP(I12055,[1]Planilha1!$C:$C,[1]Planilha1!$D:$D)</f>
        <v>43.340.312/0010-48</v>
      </c>
      <c r="L12055" t="str">
        <f>_xlfn.XLOOKUP(B12055,[2]Projeto!$B:$B,[2]Projeto!$P:$P)</f>
        <v>Paga</v>
      </c>
      <c r="M12055" s="6">
        <v>701203</v>
      </c>
      <c r="N12055" s="6" t="s">
        <v>1125</v>
      </c>
      <c r="O12055" t="str">
        <f>_xlfn.XLOOKUP(N12055,[3]Planilha1!$N:$N,[3]Planilha1!$O:$O)</f>
        <v>FLAC</v>
      </c>
      <c r="P12055">
        <v>2026</v>
      </c>
      <c r="Q12055" s="2" t="s">
        <v>1233</v>
      </c>
    </row>
    <row r="12056" spans="1:17" ht="16.8" x14ac:dyDescent="0.3">
      <c r="A12056" t="str">
        <f t="shared" si="21"/>
        <v>Lactalis - 7000</v>
      </c>
      <c r="B12056" s="6">
        <v>4501169722</v>
      </c>
      <c r="C12056" s="6">
        <v>5027929</v>
      </c>
      <c r="D12056" s="6" t="s">
        <v>300</v>
      </c>
      <c r="E12056" s="6">
        <v>540447551</v>
      </c>
      <c r="F12056" s="6" t="s">
        <v>302</v>
      </c>
      <c r="G12056" s="11">
        <v>1088.6400000000001</v>
      </c>
      <c r="H12056" s="12">
        <v>32.659999999999997</v>
      </c>
      <c r="I12056" s="6">
        <v>7204</v>
      </c>
      <c r="J12056" t="str">
        <f>_xlfn.XLOOKUP(I12056,[1]Planilha1!$C:$C,[1]Planilha1!$B:$B)</f>
        <v>7204 - CD São Paulo</v>
      </c>
      <c r="K12056" t="str">
        <f>_xlfn.XLOOKUP(I12056,[1]Planilha1!$C:$C,[1]Planilha1!$D:$D)</f>
        <v>43.340.312/0010-48</v>
      </c>
      <c r="L12056" t="str">
        <f>_xlfn.XLOOKUP(B12056,[2]Projeto!$B:$B,[2]Projeto!$P:$P)</f>
        <v>Paga</v>
      </c>
      <c r="M12056" s="6">
        <v>701203</v>
      </c>
      <c r="N12056" s="6" t="s">
        <v>1125</v>
      </c>
      <c r="O12056" t="str">
        <f>_xlfn.XLOOKUP(N12056,[3]Planilha1!$N:$N,[3]Planilha1!$O:$O)</f>
        <v>FLAC</v>
      </c>
      <c r="P12056">
        <v>2026</v>
      </c>
      <c r="Q12056" s="2" t="s">
        <v>1233</v>
      </c>
    </row>
    <row r="12057" spans="1:17" ht="16.8" x14ac:dyDescent="0.3">
      <c r="A12057" t="str">
        <f t="shared" si="21"/>
        <v>Lactalis - 7000</v>
      </c>
      <c r="B12057" s="6">
        <v>4501169722</v>
      </c>
      <c r="C12057" s="6">
        <v>5264254</v>
      </c>
      <c r="D12057" s="6" t="s">
        <v>271</v>
      </c>
      <c r="E12057" s="6">
        <v>610038007</v>
      </c>
      <c r="F12057" s="6" t="s">
        <v>213</v>
      </c>
      <c r="G12057" s="12">
        <v>624</v>
      </c>
      <c r="H12057" s="12">
        <v>18.72</v>
      </c>
      <c r="I12057" s="6">
        <v>7204</v>
      </c>
      <c r="J12057" t="str">
        <f>_xlfn.XLOOKUP(I12057,[1]Planilha1!$C:$C,[1]Planilha1!$B:$B)</f>
        <v>7204 - CD São Paulo</v>
      </c>
      <c r="K12057" t="str">
        <f>_xlfn.XLOOKUP(I12057,[1]Planilha1!$C:$C,[1]Planilha1!$D:$D)</f>
        <v>43.340.312/0010-48</v>
      </c>
      <c r="L12057" t="str">
        <f>_xlfn.XLOOKUP(B12057,[2]Projeto!$B:$B,[2]Projeto!$P:$P)</f>
        <v>Paga</v>
      </c>
      <c r="M12057" s="6">
        <v>701203</v>
      </c>
      <c r="N12057" s="6" t="s">
        <v>1125</v>
      </c>
      <c r="O12057" t="str">
        <f>_xlfn.XLOOKUP(N12057,[3]Planilha1!$N:$N,[3]Planilha1!$O:$O)</f>
        <v>FLAC</v>
      </c>
      <c r="P12057">
        <v>2026</v>
      </c>
      <c r="Q12057" s="2" t="s">
        <v>1233</v>
      </c>
    </row>
    <row r="12058" spans="1:17" ht="16.8" x14ac:dyDescent="0.3">
      <c r="A12058" t="str">
        <f t="shared" si="21"/>
        <v>Lactalis - 7000</v>
      </c>
      <c r="B12058" s="6">
        <v>4501169722</v>
      </c>
      <c r="C12058" s="6">
        <v>5303071</v>
      </c>
      <c r="D12058" s="6" t="s">
        <v>758</v>
      </c>
      <c r="E12058" s="6">
        <v>610402075</v>
      </c>
      <c r="F12058" s="6" t="s">
        <v>1234</v>
      </c>
      <c r="G12058" s="11">
        <v>1021.25</v>
      </c>
      <c r="H12058" s="12">
        <v>30.64</v>
      </c>
      <c r="I12058" s="6">
        <v>7204</v>
      </c>
      <c r="J12058" t="str">
        <f>_xlfn.XLOOKUP(I12058,[1]Planilha1!$C:$C,[1]Planilha1!$B:$B)</f>
        <v>7204 - CD São Paulo</v>
      </c>
      <c r="K12058" t="str">
        <f>_xlfn.XLOOKUP(I12058,[1]Planilha1!$C:$C,[1]Planilha1!$D:$D)</f>
        <v>43.340.312/0010-48</v>
      </c>
      <c r="L12058" t="str">
        <f>_xlfn.XLOOKUP(B12058,[2]Projeto!$B:$B,[2]Projeto!$P:$P)</f>
        <v>Paga</v>
      </c>
      <c r="M12058" s="6">
        <v>701203</v>
      </c>
      <c r="N12058" s="6" t="s">
        <v>1125</v>
      </c>
      <c r="O12058" t="str">
        <f>_xlfn.XLOOKUP(N12058,[3]Planilha1!$N:$N,[3]Planilha1!$O:$O)</f>
        <v>FLAC</v>
      </c>
      <c r="P12058">
        <v>2026</v>
      </c>
      <c r="Q12058" s="2" t="s">
        <v>1233</v>
      </c>
    </row>
    <row r="12059" spans="1:17" ht="16.8" x14ac:dyDescent="0.3">
      <c r="A12059" t="str">
        <f t="shared" si="21"/>
        <v>Lactalis - 7000</v>
      </c>
      <c r="B12059" s="6">
        <v>4501169722</v>
      </c>
      <c r="C12059" s="6">
        <v>5264406</v>
      </c>
      <c r="D12059" s="6" t="s">
        <v>248</v>
      </c>
      <c r="E12059" s="6">
        <v>610101477</v>
      </c>
      <c r="F12059" s="6" t="s">
        <v>855</v>
      </c>
      <c r="G12059" s="12">
        <v>173.6</v>
      </c>
      <c r="H12059" s="12">
        <v>5.21</v>
      </c>
      <c r="I12059" s="6">
        <v>7204</v>
      </c>
      <c r="J12059" t="str">
        <f>_xlfn.XLOOKUP(I12059,[1]Planilha1!$C:$C,[1]Planilha1!$B:$B)</f>
        <v>7204 - CD São Paulo</v>
      </c>
      <c r="K12059" t="str">
        <f>_xlfn.XLOOKUP(I12059,[1]Planilha1!$C:$C,[1]Planilha1!$D:$D)</f>
        <v>43.340.312/0010-48</v>
      </c>
      <c r="L12059" t="str">
        <f>_xlfn.XLOOKUP(B12059,[2]Projeto!$B:$B,[2]Projeto!$P:$P)</f>
        <v>Paga</v>
      </c>
      <c r="M12059" s="6">
        <v>701203</v>
      </c>
      <c r="N12059" s="6" t="s">
        <v>1125</v>
      </c>
      <c r="O12059" t="str">
        <f>_xlfn.XLOOKUP(N12059,[3]Planilha1!$N:$N,[3]Planilha1!$O:$O)</f>
        <v>FLAC</v>
      </c>
      <c r="P12059">
        <v>2026</v>
      </c>
      <c r="Q12059" s="2" t="s">
        <v>1233</v>
      </c>
    </row>
    <row r="12060" spans="1:17" ht="16.8" x14ac:dyDescent="0.3">
      <c r="A12060" t="str">
        <f t="shared" si="21"/>
        <v>Lactalis - 7000</v>
      </c>
      <c r="B12060" s="6">
        <v>4501169722</v>
      </c>
      <c r="C12060" s="6">
        <v>5264406</v>
      </c>
      <c r="D12060" s="6" t="s">
        <v>248</v>
      </c>
      <c r="E12060" s="6">
        <v>610100477</v>
      </c>
      <c r="F12060" s="6" t="s">
        <v>103</v>
      </c>
      <c r="G12060" s="12">
        <v>260.39999999999998</v>
      </c>
      <c r="H12060" s="12">
        <v>7.81</v>
      </c>
      <c r="I12060" s="6">
        <v>7204</v>
      </c>
      <c r="J12060" t="str">
        <f>_xlfn.XLOOKUP(I12060,[1]Planilha1!$C:$C,[1]Planilha1!$B:$B)</f>
        <v>7204 - CD São Paulo</v>
      </c>
      <c r="K12060" t="str">
        <f>_xlfn.XLOOKUP(I12060,[1]Planilha1!$C:$C,[1]Planilha1!$D:$D)</f>
        <v>43.340.312/0010-48</v>
      </c>
      <c r="L12060" t="str">
        <f>_xlfn.XLOOKUP(B12060,[2]Projeto!$B:$B,[2]Projeto!$P:$P)</f>
        <v>Paga</v>
      </c>
      <c r="M12060" s="6">
        <v>701203</v>
      </c>
      <c r="N12060" s="6" t="s">
        <v>1125</v>
      </c>
      <c r="O12060" t="str">
        <f>_xlfn.XLOOKUP(N12060,[3]Planilha1!$N:$N,[3]Planilha1!$O:$O)</f>
        <v>FLAC</v>
      </c>
      <c r="P12060">
        <v>2026</v>
      </c>
      <c r="Q12060" s="2" t="s">
        <v>1233</v>
      </c>
    </row>
    <row r="12061" spans="1:17" ht="16.8" x14ac:dyDescent="0.3">
      <c r="A12061" t="str">
        <f t="shared" si="21"/>
        <v>Lactalis - 7000</v>
      </c>
      <c r="B12061" s="6">
        <v>4501169722</v>
      </c>
      <c r="C12061" s="6">
        <v>5264406</v>
      </c>
      <c r="D12061" s="6" t="s">
        <v>248</v>
      </c>
      <c r="E12061" s="6">
        <v>610133368</v>
      </c>
      <c r="F12061" s="6" t="s">
        <v>249</v>
      </c>
      <c r="G12061" s="12">
        <v>122.88</v>
      </c>
      <c r="H12061" s="12">
        <v>3.69</v>
      </c>
      <c r="I12061" s="6">
        <v>7204</v>
      </c>
      <c r="J12061" t="str">
        <f>_xlfn.XLOOKUP(I12061,[1]Planilha1!$C:$C,[1]Planilha1!$B:$B)</f>
        <v>7204 - CD São Paulo</v>
      </c>
      <c r="K12061" t="str">
        <f>_xlfn.XLOOKUP(I12061,[1]Planilha1!$C:$C,[1]Planilha1!$D:$D)</f>
        <v>43.340.312/0010-48</v>
      </c>
      <c r="L12061" t="str">
        <f>_xlfn.XLOOKUP(B12061,[2]Projeto!$B:$B,[2]Projeto!$P:$P)</f>
        <v>Paga</v>
      </c>
      <c r="M12061" s="6">
        <v>701203</v>
      </c>
      <c r="N12061" s="6" t="s">
        <v>1125</v>
      </c>
      <c r="O12061" t="str">
        <f>_xlfn.XLOOKUP(N12061,[3]Planilha1!$N:$N,[3]Planilha1!$O:$O)</f>
        <v>FLAC</v>
      </c>
      <c r="P12061">
        <v>2026</v>
      </c>
      <c r="Q12061" s="2" t="s">
        <v>1233</v>
      </c>
    </row>
    <row r="12062" spans="1:17" ht="16.8" x14ac:dyDescent="0.3">
      <c r="A12062" t="str">
        <f t="shared" si="21"/>
        <v>Lactalis - 7000</v>
      </c>
      <c r="B12062" s="6">
        <v>4501169722</v>
      </c>
      <c r="C12062" s="6">
        <v>5185158</v>
      </c>
      <c r="D12062" s="6" t="s">
        <v>466</v>
      </c>
      <c r="E12062" s="6">
        <v>610600428</v>
      </c>
      <c r="F12062" s="6" t="s">
        <v>132</v>
      </c>
      <c r="G12062" s="12">
        <v>978.8</v>
      </c>
      <c r="H12062" s="12">
        <v>29.36</v>
      </c>
      <c r="I12062" s="6">
        <v>7204</v>
      </c>
      <c r="J12062" t="str">
        <f>_xlfn.XLOOKUP(I12062,[1]Planilha1!$C:$C,[1]Planilha1!$B:$B)</f>
        <v>7204 - CD São Paulo</v>
      </c>
      <c r="K12062" t="str">
        <f>_xlfn.XLOOKUP(I12062,[1]Planilha1!$C:$C,[1]Planilha1!$D:$D)</f>
        <v>43.340.312/0010-48</v>
      </c>
      <c r="L12062" t="str">
        <f>_xlfn.XLOOKUP(B12062,[2]Projeto!$B:$B,[2]Projeto!$P:$P)</f>
        <v>Paga</v>
      </c>
      <c r="M12062" s="6">
        <v>701203</v>
      </c>
      <c r="N12062" s="6" t="s">
        <v>1125</v>
      </c>
      <c r="O12062" t="str">
        <f>_xlfn.XLOOKUP(N12062,[3]Planilha1!$N:$N,[3]Planilha1!$O:$O)</f>
        <v>FLAC</v>
      </c>
      <c r="P12062">
        <v>2026</v>
      </c>
      <c r="Q12062" s="2" t="s">
        <v>1233</v>
      </c>
    </row>
    <row r="12063" spans="1:17" ht="16.8" x14ac:dyDescent="0.3">
      <c r="A12063" t="str">
        <f t="shared" si="21"/>
        <v>Lactalis - 7000</v>
      </c>
      <c r="B12063" s="6">
        <v>4501169722</v>
      </c>
      <c r="C12063" s="6">
        <v>5185158</v>
      </c>
      <c r="D12063" s="6" t="s">
        <v>466</v>
      </c>
      <c r="E12063" s="6">
        <v>610402075</v>
      </c>
      <c r="F12063" s="6" t="s">
        <v>1234</v>
      </c>
      <c r="G12063" s="11">
        <v>6127.5</v>
      </c>
      <c r="H12063" s="12">
        <v>183.83</v>
      </c>
      <c r="I12063" s="6">
        <v>7204</v>
      </c>
      <c r="J12063" t="str">
        <f>_xlfn.XLOOKUP(I12063,[1]Planilha1!$C:$C,[1]Planilha1!$B:$B)</f>
        <v>7204 - CD São Paulo</v>
      </c>
      <c r="K12063" t="str">
        <f>_xlfn.XLOOKUP(I12063,[1]Planilha1!$C:$C,[1]Planilha1!$D:$D)</f>
        <v>43.340.312/0010-48</v>
      </c>
      <c r="L12063" t="str">
        <f>_xlfn.XLOOKUP(B12063,[2]Projeto!$B:$B,[2]Projeto!$P:$P)</f>
        <v>Paga</v>
      </c>
      <c r="M12063" s="6">
        <v>701203</v>
      </c>
      <c r="N12063" s="6" t="s">
        <v>1125</v>
      </c>
      <c r="O12063" t="str">
        <f>_xlfn.XLOOKUP(N12063,[3]Planilha1!$N:$N,[3]Planilha1!$O:$O)</f>
        <v>FLAC</v>
      </c>
      <c r="P12063">
        <v>2026</v>
      </c>
      <c r="Q12063" s="2" t="s">
        <v>1233</v>
      </c>
    </row>
    <row r="12064" spans="1:17" ht="16.8" x14ac:dyDescent="0.3">
      <c r="A12064" t="str">
        <f t="shared" si="21"/>
        <v>Lactalis - 7000</v>
      </c>
      <c r="B12064" s="6">
        <v>4501169722</v>
      </c>
      <c r="C12064" s="6">
        <v>5285686</v>
      </c>
      <c r="D12064" s="6" t="s">
        <v>593</v>
      </c>
      <c r="E12064" s="6">
        <v>610109363</v>
      </c>
      <c r="F12064" s="6" t="s">
        <v>135</v>
      </c>
      <c r="G12064" s="11">
        <v>2851.08</v>
      </c>
      <c r="H12064" s="12">
        <v>85.53</v>
      </c>
      <c r="I12064" s="6">
        <v>7204</v>
      </c>
      <c r="J12064" t="str">
        <f>_xlfn.XLOOKUP(I12064,[1]Planilha1!$C:$C,[1]Planilha1!$B:$B)</f>
        <v>7204 - CD São Paulo</v>
      </c>
      <c r="K12064" t="str">
        <f>_xlfn.XLOOKUP(I12064,[1]Planilha1!$C:$C,[1]Planilha1!$D:$D)</f>
        <v>43.340.312/0010-48</v>
      </c>
      <c r="L12064" t="str">
        <f>_xlfn.XLOOKUP(B12064,[2]Projeto!$B:$B,[2]Projeto!$P:$P)</f>
        <v>Paga</v>
      </c>
      <c r="M12064" s="6">
        <v>701203</v>
      </c>
      <c r="N12064" s="6" t="s">
        <v>1125</v>
      </c>
      <c r="O12064" t="str">
        <f>_xlfn.XLOOKUP(N12064,[3]Planilha1!$N:$N,[3]Planilha1!$O:$O)</f>
        <v>FLAC</v>
      </c>
      <c r="P12064">
        <v>2026</v>
      </c>
      <c r="Q12064" s="2" t="s">
        <v>1233</v>
      </c>
    </row>
    <row r="12065" spans="1:17" ht="16.8" x14ac:dyDescent="0.3">
      <c r="A12065" t="str">
        <f t="shared" si="21"/>
        <v>Lactalis - 7000</v>
      </c>
      <c r="B12065" s="6">
        <v>4501169722</v>
      </c>
      <c r="C12065" s="6">
        <v>5365501</v>
      </c>
      <c r="D12065" s="6" t="s">
        <v>927</v>
      </c>
      <c r="E12065" s="6">
        <v>610100477</v>
      </c>
      <c r="F12065" s="6" t="s">
        <v>103</v>
      </c>
      <c r="G12065" s="12">
        <v>173.6</v>
      </c>
      <c r="H12065" s="12">
        <v>5.21</v>
      </c>
      <c r="I12065" s="6">
        <v>7204</v>
      </c>
      <c r="J12065" t="str">
        <f>_xlfn.XLOOKUP(I12065,[1]Planilha1!$C:$C,[1]Planilha1!$B:$B)</f>
        <v>7204 - CD São Paulo</v>
      </c>
      <c r="K12065" t="str">
        <f>_xlfn.XLOOKUP(I12065,[1]Planilha1!$C:$C,[1]Planilha1!$D:$D)</f>
        <v>43.340.312/0010-48</v>
      </c>
      <c r="L12065" t="str">
        <f>_xlfn.XLOOKUP(B12065,[2]Projeto!$B:$B,[2]Projeto!$P:$P)</f>
        <v>Paga</v>
      </c>
      <c r="M12065" s="6">
        <v>701203</v>
      </c>
      <c r="N12065" s="6" t="s">
        <v>1125</v>
      </c>
      <c r="O12065" t="str">
        <f>_xlfn.XLOOKUP(N12065,[3]Planilha1!$N:$N,[3]Planilha1!$O:$O)</f>
        <v>FLAC</v>
      </c>
      <c r="P12065">
        <v>2026</v>
      </c>
      <c r="Q12065" s="2" t="s">
        <v>1233</v>
      </c>
    </row>
    <row r="12066" spans="1:17" ht="16.8" x14ac:dyDescent="0.3">
      <c r="A12066" t="str">
        <f t="shared" si="21"/>
        <v>Lactalis - 7000</v>
      </c>
      <c r="B12066" s="6">
        <v>4501169722</v>
      </c>
      <c r="C12066" s="6">
        <v>5365501</v>
      </c>
      <c r="D12066" s="6" t="s">
        <v>927</v>
      </c>
      <c r="E12066" s="6">
        <v>610101477</v>
      </c>
      <c r="F12066" s="6" t="s">
        <v>855</v>
      </c>
      <c r="G12066" s="12">
        <v>86.8</v>
      </c>
      <c r="H12066" s="12">
        <v>2.6</v>
      </c>
      <c r="I12066" s="6">
        <v>7204</v>
      </c>
      <c r="J12066" t="str">
        <f>_xlfn.XLOOKUP(I12066,[1]Planilha1!$C:$C,[1]Planilha1!$B:$B)</f>
        <v>7204 - CD São Paulo</v>
      </c>
      <c r="K12066" t="str">
        <f>_xlfn.XLOOKUP(I12066,[1]Planilha1!$C:$C,[1]Planilha1!$D:$D)</f>
        <v>43.340.312/0010-48</v>
      </c>
      <c r="L12066" t="str">
        <f>_xlfn.XLOOKUP(B12066,[2]Projeto!$B:$B,[2]Projeto!$P:$P)</f>
        <v>Paga</v>
      </c>
      <c r="M12066" s="6">
        <v>701203</v>
      </c>
      <c r="N12066" s="6" t="s">
        <v>1125</v>
      </c>
      <c r="O12066" t="str">
        <f>_xlfn.XLOOKUP(N12066,[3]Planilha1!$N:$N,[3]Planilha1!$O:$O)</f>
        <v>FLAC</v>
      </c>
      <c r="P12066">
        <v>2026</v>
      </c>
      <c r="Q12066" s="2" t="s">
        <v>1233</v>
      </c>
    </row>
    <row r="12067" spans="1:17" ht="16.8" x14ac:dyDescent="0.3">
      <c r="A12067" t="str">
        <f t="shared" si="21"/>
        <v>Lactalis - 7000</v>
      </c>
      <c r="B12067" s="6">
        <v>4501169722</v>
      </c>
      <c r="C12067" s="6">
        <v>5365501</v>
      </c>
      <c r="D12067" s="6" t="s">
        <v>927</v>
      </c>
      <c r="E12067" s="6">
        <v>610102463</v>
      </c>
      <c r="F12067" s="6" t="s">
        <v>93</v>
      </c>
      <c r="G12067" s="12">
        <v>56.4</v>
      </c>
      <c r="H12067" s="12">
        <v>1.69</v>
      </c>
      <c r="I12067" s="6">
        <v>7204</v>
      </c>
      <c r="J12067" t="str">
        <f>_xlfn.XLOOKUP(I12067,[1]Planilha1!$C:$C,[1]Planilha1!$B:$B)</f>
        <v>7204 - CD São Paulo</v>
      </c>
      <c r="K12067" t="str">
        <f>_xlfn.XLOOKUP(I12067,[1]Planilha1!$C:$C,[1]Planilha1!$D:$D)</f>
        <v>43.340.312/0010-48</v>
      </c>
      <c r="L12067" t="str">
        <f>_xlfn.XLOOKUP(B12067,[2]Projeto!$B:$B,[2]Projeto!$P:$P)</f>
        <v>Paga</v>
      </c>
      <c r="M12067" s="6">
        <v>701203</v>
      </c>
      <c r="N12067" s="6" t="s">
        <v>1125</v>
      </c>
      <c r="O12067" t="str">
        <f>_xlfn.XLOOKUP(N12067,[3]Planilha1!$N:$N,[3]Planilha1!$O:$O)</f>
        <v>FLAC</v>
      </c>
      <c r="P12067">
        <v>2026</v>
      </c>
      <c r="Q12067" s="2" t="s">
        <v>1233</v>
      </c>
    </row>
    <row r="12068" spans="1:17" ht="16.8" x14ac:dyDescent="0.3">
      <c r="A12068" t="str">
        <f t="shared" si="21"/>
        <v>Lactalis - 7000</v>
      </c>
      <c r="B12068" s="6">
        <v>4501169722</v>
      </c>
      <c r="C12068" s="6">
        <v>5279013</v>
      </c>
      <c r="D12068" s="6" t="s">
        <v>459</v>
      </c>
      <c r="E12068" s="6">
        <v>600303101</v>
      </c>
      <c r="F12068" s="6" t="s">
        <v>783</v>
      </c>
      <c r="G12068" s="12">
        <v>349</v>
      </c>
      <c r="H12068" s="12">
        <v>10.47</v>
      </c>
      <c r="I12068" s="6">
        <v>7204</v>
      </c>
      <c r="J12068" t="str">
        <f>_xlfn.XLOOKUP(I12068,[1]Planilha1!$C:$C,[1]Planilha1!$B:$B)</f>
        <v>7204 - CD São Paulo</v>
      </c>
      <c r="K12068" t="str">
        <f>_xlfn.XLOOKUP(I12068,[1]Planilha1!$C:$C,[1]Planilha1!$D:$D)</f>
        <v>43.340.312/0010-48</v>
      </c>
      <c r="L12068" t="str">
        <f>_xlfn.XLOOKUP(B12068,[2]Projeto!$B:$B,[2]Projeto!$P:$P)</f>
        <v>Paga</v>
      </c>
      <c r="M12068" s="6">
        <v>701203</v>
      </c>
      <c r="N12068" s="6" t="s">
        <v>1125</v>
      </c>
      <c r="O12068" t="str">
        <f>_xlfn.XLOOKUP(N12068,[3]Planilha1!$N:$N,[3]Planilha1!$O:$O)</f>
        <v>FLAC</v>
      </c>
      <c r="P12068">
        <v>2026</v>
      </c>
      <c r="Q12068" s="2" t="s">
        <v>1233</v>
      </c>
    </row>
    <row r="12069" spans="1:17" ht="16.8" x14ac:dyDescent="0.3">
      <c r="A12069" t="str">
        <f t="shared" si="21"/>
        <v>Lactalis - 7000</v>
      </c>
      <c r="B12069" s="6">
        <v>4501169722</v>
      </c>
      <c r="C12069" s="6">
        <v>5273105</v>
      </c>
      <c r="D12069" s="6" t="s">
        <v>670</v>
      </c>
      <c r="E12069" s="6">
        <v>610501353</v>
      </c>
      <c r="F12069" s="6" t="s">
        <v>144</v>
      </c>
      <c r="G12069" s="12">
        <v>473.2</v>
      </c>
      <c r="H12069" s="12">
        <v>14.2</v>
      </c>
      <c r="I12069" s="6">
        <v>7204</v>
      </c>
      <c r="J12069" t="str">
        <f>_xlfn.XLOOKUP(I12069,[1]Planilha1!$C:$C,[1]Planilha1!$B:$B)</f>
        <v>7204 - CD São Paulo</v>
      </c>
      <c r="K12069" t="str">
        <f>_xlfn.XLOOKUP(I12069,[1]Planilha1!$C:$C,[1]Planilha1!$D:$D)</f>
        <v>43.340.312/0010-48</v>
      </c>
      <c r="L12069" t="str">
        <f>_xlfn.XLOOKUP(B12069,[2]Projeto!$B:$B,[2]Projeto!$P:$P)</f>
        <v>Paga</v>
      </c>
      <c r="M12069" s="6">
        <v>701203</v>
      </c>
      <c r="N12069" s="6" t="s">
        <v>1125</v>
      </c>
      <c r="O12069" t="str">
        <f>_xlfn.XLOOKUP(N12069,[3]Planilha1!$N:$N,[3]Planilha1!$O:$O)</f>
        <v>FLAC</v>
      </c>
      <c r="P12069">
        <v>2026</v>
      </c>
      <c r="Q12069" s="2" t="s">
        <v>1233</v>
      </c>
    </row>
    <row r="12070" spans="1:17" ht="16.8" x14ac:dyDescent="0.3">
      <c r="A12070" t="str">
        <f t="shared" si="21"/>
        <v>Lactalis - 7000</v>
      </c>
      <c r="B12070" s="6">
        <v>4501169722</v>
      </c>
      <c r="C12070" s="6">
        <v>5278512</v>
      </c>
      <c r="D12070" s="6" t="s">
        <v>1219</v>
      </c>
      <c r="E12070" s="6">
        <v>610038007</v>
      </c>
      <c r="F12070" s="6" t="s">
        <v>213</v>
      </c>
      <c r="G12070" s="12">
        <v>187.2</v>
      </c>
      <c r="H12070" s="12">
        <v>5.62</v>
      </c>
      <c r="I12070" s="6">
        <v>7204</v>
      </c>
      <c r="J12070" t="str">
        <f>_xlfn.XLOOKUP(I12070,[1]Planilha1!$C:$C,[1]Planilha1!$B:$B)</f>
        <v>7204 - CD São Paulo</v>
      </c>
      <c r="K12070" t="str">
        <f>_xlfn.XLOOKUP(I12070,[1]Planilha1!$C:$C,[1]Planilha1!$D:$D)</f>
        <v>43.340.312/0010-48</v>
      </c>
      <c r="L12070" t="str">
        <f>_xlfn.XLOOKUP(B12070,[2]Projeto!$B:$B,[2]Projeto!$P:$P)</f>
        <v>Paga</v>
      </c>
      <c r="M12070" s="6">
        <v>701203</v>
      </c>
      <c r="N12070" s="6" t="s">
        <v>1125</v>
      </c>
      <c r="O12070" t="str">
        <f>_xlfn.XLOOKUP(N12070,[3]Planilha1!$N:$N,[3]Planilha1!$O:$O)</f>
        <v>FLAC</v>
      </c>
      <c r="P12070">
        <v>2026</v>
      </c>
      <c r="Q12070" s="2" t="s">
        <v>1233</v>
      </c>
    </row>
    <row r="12071" spans="1:17" ht="16.8" x14ac:dyDescent="0.3">
      <c r="A12071" t="str">
        <f t="shared" si="21"/>
        <v>Lactalis - 7000</v>
      </c>
      <c r="B12071" s="6">
        <v>4501169722</v>
      </c>
      <c r="C12071" s="6">
        <v>5156987</v>
      </c>
      <c r="D12071" s="6" t="s">
        <v>583</v>
      </c>
      <c r="E12071" s="6">
        <v>610100477</v>
      </c>
      <c r="F12071" s="6" t="s">
        <v>103</v>
      </c>
      <c r="G12071" s="12">
        <v>260.39999999999998</v>
      </c>
      <c r="H12071" s="12">
        <v>7.81</v>
      </c>
      <c r="I12071" s="6">
        <v>7204</v>
      </c>
      <c r="J12071" t="str">
        <f>_xlfn.XLOOKUP(I12071,[1]Planilha1!$C:$C,[1]Planilha1!$B:$B)</f>
        <v>7204 - CD São Paulo</v>
      </c>
      <c r="K12071" t="str">
        <f>_xlfn.XLOOKUP(I12071,[1]Planilha1!$C:$C,[1]Planilha1!$D:$D)</f>
        <v>43.340.312/0010-48</v>
      </c>
      <c r="L12071" t="str">
        <f>_xlfn.XLOOKUP(B12071,[2]Projeto!$B:$B,[2]Projeto!$P:$P)</f>
        <v>Paga</v>
      </c>
      <c r="M12071" s="6">
        <v>701203</v>
      </c>
      <c r="N12071" s="6" t="s">
        <v>1125</v>
      </c>
      <c r="O12071" t="str">
        <f>_xlfn.XLOOKUP(N12071,[3]Planilha1!$N:$N,[3]Planilha1!$O:$O)</f>
        <v>FLAC</v>
      </c>
      <c r="P12071">
        <v>2026</v>
      </c>
      <c r="Q12071" s="2" t="s">
        <v>1233</v>
      </c>
    </row>
    <row r="12072" spans="1:17" ht="16.8" x14ac:dyDescent="0.3">
      <c r="A12072" t="str">
        <f t="shared" si="21"/>
        <v>Lactalis - 7000</v>
      </c>
      <c r="B12072" s="6">
        <v>4501169722</v>
      </c>
      <c r="C12072" s="6">
        <v>5170001</v>
      </c>
      <c r="D12072" s="6" t="s">
        <v>294</v>
      </c>
      <c r="E12072" s="6">
        <v>610402075</v>
      </c>
      <c r="F12072" s="6" t="s">
        <v>1234</v>
      </c>
      <c r="G12072" s="12">
        <v>408.5</v>
      </c>
      <c r="H12072" s="12">
        <v>12.26</v>
      </c>
      <c r="I12072" s="6">
        <v>7204</v>
      </c>
      <c r="J12072" t="str">
        <f>_xlfn.XLOOKUP(I12072,[1]Planilha1!$C:$C,[1]Planilha1!$B:$B)</f>
        <v>7204 - CD São Paulo</v>
      </c>
      <c r="K12072" t="str">
        <f>_xlfn.XLOOKUP(I12072,[1]Planilha1!$C:$C,[1]Planilha1!$D:$D)</f>
        <v>43.340.312/0010-48</v>
      </c>
      <c r="L12072" t="str">
        <f>_xlfn.XLOOKUP(B12072,[2]Projeto!$B:$B,[2]Projeto!$P:$P)</f>
        <v>Paga</v>
      </c>
      <c r="M12072" s="6">
        <v>701203</v>
      </c>
      <c r="N12072" s="6" t="s">
        <v>1125</v>
      </c>
      <c r="O12072" t="str">
        <f>_xlfn.XLOOKUP(N12072,[3]Planilha1!$N:$N,[3]Planilha1!$O:$O)</f>
        <v>FLAC</v>
      </c>
      <c r="P12072">
        <v>2026</v>
      </c>
      <c r="Q12072" s="2" t="s">
        <v>1233</v>
      </c>
    </row>
    <row r="12073" spans="1:17" ht="16.8" x14ac:dyDescent="0.3">
      <c r="A12073" t="str">
        <f t="shared" si="21"/>
        <v>Lactalis - 7000</v>
      </c>
      <c r="B12073" s="6">
        <v>4501169722</v>
      </c>
      <c r="C12073" s="6">
        <v>5247982</v>
      </c>
      <c r="D12073" s="6" t="s">
        <v>396</v>
      </c>
      <c r="E12073" s="6">
        <v>610107409</v>
      </c>
      <c r="F12073" s="6" t="s">
        <v>116</v>
      </c>
      <c r="G12073" s="12">
        <v>112.24</v>
      </c>
      <c r="H12073" s="12">
        <v>3.37</v>
      </c>
      <c r="I12073" s="6">
        <v>7204</v>
      </c>
      <c r="J12073" t="str">
        <f>_xlfn.XLOOKUP(I12073,[1]Planilha1!$C:$C,[1]Planilha1!$B:$B)</f>
        <v>7204 - CD São Paulo</v>
      </c>
      <c r="K12073" t="str">
        <f>_xlfn.XLOOKUP(I12073,[1]Planilha1!$C:$C,[1]Planilha1!$D:$D)</f>
        <v>43.340.312/0010-48</v>
      </c>
      <c r="L12073" t="str">
        <f>_xlfn.XLOOKUP(B12073,[2]Projeto!$B:$B,[2]Projeto!$P:$P)</f>
        <v>Paga</v>
      </c>
      <c r="M12073" s="6">
        <v>701203</v>
      </c>
      <c r="N12073" s="6" t="s">
        <v>1125</v>
      </c>
      <c r="O12073" t="str">
        <f>_xlfn.XLOOKUP(N12073,[3]Planilha1!$N:$N,[3]Planilha1!$O:$O)</f>
        <v>FLAC</v>
      </c>
      <c r="P12073">
        <v>2026</v>
      </c>
      <c r="Q12073" s="2" t="s">
        <v>1233</v>
      </c>
    </row>
    <row r="12074" spans="1:17" ht="16.8" x14ac:dyDescent="0.3">
      <c r="A12074" t="str">
        <f t="shared" si="21"/>
        <v>Lactalis - 7000</v>
      </c>
      <c r="B12074" s="6">
        <v>4501169722</v>
      </c>
      <c r="C12074" s="6">
        <v>5272287</v>
      </c>
      <c r="D12074" s="6" t="s">
        <v>361</v>
      </c>
      <c r="E12074" s="6">
        <v>610102477</v>
      </c>
      <c r="F12074" s="6" t="s">
        <v>860</v>
      </c>
      <c r="G12074" s="12">
        <v>201.6</v>
      </c>
      <c r="H12074" s="12">
        <v>6.05</v>
      </c>
      <c r="I12074" s="6">
        <v>7204</v>
      </c>
      <c r="J12074" t="str">
        <f>_xlfn.XLOOKUP(I12074,[1]Planilha1!$C:$C,[1]Planilha1!$B:$B)</f>
        <v>7204 - CD São Paulo</v>
      </c>
      <c r="K12074" t="str">
        <f>_xlfn.XLOOKUP(I12074,[1]Planilha1!$C:$C,[1]Planilha1!$D:$D)</f>
        <v>43.340.312/0010-48</v>
      </c>
      <c r="L12074" t="str">
        <f>_xlfn.XLOOKUP(B12074,[2]Projeto!$B:$B,[2]Projeto!$P:$P)</f>
        <v>Paga</v>
      </c>
      <c r="M12074" s="6">
        <v>701203</v>
      </c>
      <c r="N12074" s="6" t="s">
        <v>1125</v>
      </c>
      <c r="O12074" t="str">
        <f>_xlfn.XLOOKUP(N12074,[3]Planilha1!$N:$N,[3]Planilha1!$O:$O)</f>
        <v>FLAC</v>
      </c>
      <c r="P12074">
        <v>2026</v>
      </c>
      <c r="Q12074" s="2" t="s">
        <v>1233</v>
      </c>
    </row>
    <row r="12075" spans="1:17" ht="16.8" x14ac:dyDescent="0.3">
      <c r="A12075" t="str">
        <f t="shared" si="21"/>
        <v>Lactalis - 7000</v>
      </c>
      <c r="B12075" s="6">
        <v>4501169722</v>
      </c>
      <c r="C12075" s="6">
        <v>5280659</v>
      </c>
      <c r="D12075" s="6" t="s">
        <v>555</v>
      </c>
      <c r="E12075" s="6">
        <v>610100477</v>
      </c>
      <c r="F12075" s="6" t="s">
        <v>103</v>
      </c>
      <c r="G12075" s="12">
        <v>260.39999999999998</v>
      </c>
      <c r="H12075" s="12">
        <v>7.81</v>
      </c>
      <c r="I12075" s="6">
        <v>7204</v>
      </c>
      <c r="J12075" t="str">
        <f>_xlfn.XLOOKUP(I12075,[1]Planilha1!$C:$C,[1]Planilha1!$B:$B)</f>
        <v>7204 - CD São Paulo</v>
      </c>
      <c r="K12075" t="str">
        <f>_xlfn.XLOOKUP(I12075,[1]Planilha1!$C:$C,[1]Planilha1!$D:$D)</f>
        <v>43.340.312/0010-48</v>
      </c>
      <c r="L12075" t="str">
        <f>_xlfn.XLOOKUP(B12075,[2]Projeto!$B:$B,[2]Projeto!$P:$P)</f>
        <v>Paga</v>
      </c>
      <c r="M12075" s="6">
        <v>701203</v>
      </c>
      <c r="N12075" s="6" t="s">
        <v>1125</v>
      </c>
      <c r="O12075" t="str">
        <f>_xlfn.XLOOKUP(N12075,[3]Planilha1!$N:$N,[3]Planilha1!$O:$O)</f>
        <v>FLAC</v>
      </c>
      <c r="P12075">
        <v>2026</v>
      </c>
      <c r="Q12075" s="2" t="s">
        <v>1233</v>
      </c>
    </row>
    <row r="12076" spans="1:17" ht="16.8" x14ac:dyDescent="0.3">
      <c r="A12076" t="str">
        <f t="shared" si="21"/>
        <v>Lactalis - 7000</v>
      </c>
      <c r="B12076" s="6">
        <v>4501169722</v>
      </c>
      <c r="C12076" s="6">
        <v>5294983</v>
      </c>
      <c r="D12076" s="6" t="s">
        <v>1258</v>
      </c>
      <c r="E12076" s="6">
        <v>610100477</v>
      </c>
      <c r="F12076" s="6" t="s">
        <v>103</v>
      </c>
      <c r="G12076" s="12">
        <v>288.95999999999998</v>
      </c>
      <c r="H12076" s="12">
        <v>8.67</v>
      </c>
      <c r="I12076" s="6">
        <v>7204</v>
      </c>
      <c r="J12076" t="str">
        <f>_xlfn.XLOOKUP(I12076,[1]Planilha1!$C:$C,[1]Planilha1!$B:$B)</f>
        <v>7204 - CD São Paulo</v>
      </c>
      <c r="K12076" t="str">
        <f>_xlfn.XLOOKUP(I12076,[1]Planilha1!$C:$C,[1]Planilha1!$D:$D)</f>
        <v>43.340.312/0010-48</v>
      </c>
      <c r="L12076" t="str">
        <f>_xlfn.XLOOKUP(B12076,[2]Projeto!$B:$B,[2]Projeto!$P:$P)</f>
        <v>Paga</v>
      </c>
      <c r="M12076" s="6">
        <v>701203</v>
      </c>
      <c r="N12076" s="6" t="s">
        <v>1125</v>
      </c>
      <c r="O12076" t="str">
        <f>_xlfn.XLOOKUP(N12076,[3]Planilha1!$N:$N,[3]Planilha1!$O:$O)</f>
        <v>FLAC</v>
      </c>
      <c r="P12076">
        <v>2026</v>
      </c>
      <c r="Q12076" s="2" t="s">
        <v>1233</v>
      </c>
    </row>
    <row r="12077" spans="1:17" ht="16.8" x14ac:dyDescent="0.3">
      <c r="A12077" t="str">
        <f t="shared" si="21"/>
        <v>Lactalis - 7000</v>
      </c>
      <c r="B12077" s="6">
        <v>4501169722</v>
      </c>
      <c r="C12077" s="6">
        <v>5300119</v>
      </c>
      <c r="D12077" s="6" t="s">
        <v>739</v>
      </c>
      <c r="E12077" s="6">
        <v>610102368</v>
      </c>
      <c r="F12077" s="6" t="s">
        <v>88</v>
      </c>
      <c r="G12077" s="12">
        <v>737.28</v>
      </c>
      <c r="H12077" s="12">
        <v>22.12</v>
      </c>
      <c r="I12077" s="6">
        <v>7204</v>
      </c>
      <c r="J12077" t="str">
        <f>_xlfn.XLOOKUP(I12077,[1]Planilha1!$C:$C,[1]Planilha1!$B:$B)</f>
        <v>7204 - CD São Paulo</v>
      </c>
      <c r="K12077" t="str">
        <f>_xlfn.XLOOKUP(I12077,[1]Planilha1!$C:$C,[1]Planilha1!$D:$D)</f>
        <v>43.340.312/0010-48</v>
      </c>
      <c r="L12077" t="str">
        <f>_xlfn.XLOOKUP(B12077,[2]Projeto!$B:$B,[2]Projeto!$P:$P)</f>
        <v>Paga</v>
      </c>
      <c r="M12077" s="6">
        <v>701203</v>
      </c>
      <c r="N12077" s="6" t="s">
        <v>1125</v>
      </c>
      <c r="O12077" t="str">
        <f>_xlfn.XLOOKUP(N12077,[3]Planilha1!$N:$N,[3]Planilha1!$O:$O)</f>
        <v>FLAC</v>
      </c>
      <c r="P12077">
        <v>2026</v>
      </c>
      <c r="Q12077" s="2" t="s">
        <v>1233</v>
      </c>
    </row>
    <row r="12078" spans="1:17" ht="16.8" x14ac:dyDescent="0.3">
      <c r="A12078" t="str">
        <f t="shared" si="21"/>
        <v>Lactalis - 7000</v>
      </c>
      <c r="B12078" s="6">
        <v>4501169722</v>
      </c>
      <c r="C12078" s="6">
        <v>5301053</v>
      </c>
      <c r="D12078" s="6" t="s">
        <v>549</v>
      </c>
      <c r="E12078" s="6">
        <v>610402075</v>
      </c>
      <c r="F12078" s="6" t="s">
        <v>1234</v>
      </c>
      <c r="G12078" s="12">
        <v>408.5</v>
      </c>
      <c r="H12078" s="12">
        <v>12.26</v>
      </c>
      <c r="I12078" s="6">
        <v>7204</v>
      </c>
      <c r="J12078" t="str">
        <f>_xlfn.XLOOKUP(I12078,[1]Planilha1!$C:$C,[1]Planilha1!$B:$B)</f>
        <v>7204 - CD São Paulo</v>
      </c>
      <c r="K12078" t="str">
        <f>_xlfn.XLOOKUP(I12078,[1]Planilha1!$C:$C,[1]Planilha1!$D:$D)</f>
        <v>43.340.312/0010-48</v>
      </c>
      <c r="L12078" t="str">
        <f>_xlfn.XLOOKUP(B12078,[2]Projeto!$B:$B,[2]Projeto!$P:$P)</f>
        <v>Paga</v>
      </c>
      <c r="M12078" s="6">
        <v>701203</v>
      </c>
      <c r="N12078" s="6" t="s">
        <v>1125</v>
      </c>
      <c r="O12078" t="str">
        <f>_xlfn.XLOOKUP(N12078,[3]Planilha1!$N:$N,[3]Planilha1!$O:$O)</f>
        <v>FLAC</v>
      </c>
      <c r="P12078">
        <v>2026</v>
      </c>
      <c r="Q12078" s="2" t="s">
        <v>1233</v>
      </c>
    </row>
    <row r="12079" spans="1:17" ht="16.8" x14ac:dyDescent="0.3">
      <c r="A12079" t="str">
        <f t="shared" si="21"/>
        <v>Lactalis - 7000</v>
      </c>
      <c r="B12079" s="6">
        <v>4501169722</v>
      </c>
      <c r="C12079" s="6">
        <v>5320372</v>
      </c>
      <c r="D12079" s="6" t="s">
        <v>349</v>
      </c>
      <c r="E12079" s="6">
        <v>610100477</v>
      </c>
      <c r="F12079" s="6" t="s">
        <v>103</v>
      </c>
      <c r="G12079" s="12">
        <v>260.39999999999998</v>
      </c>
      <c r="H12079" s="12">
        <v>7.81</v>
      </c>
      <c r="I12079" s="6">
        <v>7204</v>
      </c>
      <c r="J12079" t="str">
        <f>_xlfn.XLOOKUP(I12079,[1]Planilha1!$C:$C,[1]Planilha1!$B:$B)</f>
        <v>7204 - CD São Paulo</v>
      </c>
      <c r="K12079" t="str">
        <f>_xlfn.XLOOKUP(I12079,[1]Planilha1!$C:$C,[1]Planilha1!$D:$D)</f>
        <v>43.340.312/0010-48</v>
      </c>
      <c r="L12079" t="str">
        <f>_xlfn.XLOOKUP(B12079,[2]Projeto!$B:$B,[2]Projeto!$P:$P)</f>
        <v>Paga</v>
      </c>
      <c r="M12079" s="6">
        <v>701203</v>
      </c>
      <c r="N12079" s="6" t="s">
        <v>1125</v>
      </c>
      <c r="O12079" t="str">
        <f>_xlfn.XLOOKUP(N12079,[3]Planilha1!$N:$N,[3]Planilha1!$O:$O)</f>
        <v>FLAC</v>
      </c>
      <c r="P12079">
        <v>2026</v>
      </c>
      <c r="Q12079" s="2" t="s">
        <v>1233</v>
      </c>
    </row>
    <row r="12080" spans="1:17" ht="16.8" x14ac:dyDescent="0.3">
      <c r="A12080" t="str">
        <f t="shared" si="21"/>
        <v>Lactalis - 7000</v>
      </c>
      <c r="B12080" s="6">
        <v>4501169722</v>
      </c>
      <c r="C12080" s="6">
        <v>5321724</v>
      </c>
      <c r="D12080" s="6" t="s">
        <v>422</v>
      </c>
      <c r="E12080" s="6">
        <v>610100477</v>
      </c>
      <c r="F12080" s="6" t="s">
        <v>103</v>
      </c>
      <c r="G12080" s="12">
        <v>260.39999999999998</v>
      </c>
      <c r="H12080" s="12">
        <v>7.81</v>
      </c>
      <c r="I12080" s="6">
        <v>7204</v>
      </c>
      <c r="J12080" t="str">
        <f>_xlfn.XLOOKUP(I12080,[1]Planilha1!$C:$C,[1]Planilha1!$B:$B)</f>
        <v>7204 - CD São Paulo</v>
      </c>
      <c r="K12080" t="str">
        <f>_xlfn.XLOOKUP(I12080,[1]Planilha1!$C:$C,[1]Planilha1!$D:$D)</f>
        <v>43.340.312/0010-48</v>
      </c>
      <c r="L12080" t="str">
        <f>_xlfn.XLOOKUP(B12080,[2]Projeto!$B:$B,[2]Projeto!$P:$P)</f>
        <v>Paga</v>
      </c>
      <c r="M12080" s="6">
        <v>701203</v>
      </c>
      <c r="N12080" s="6" t="s">
        <v>1125</v>
      </c>
      <c r="O12080" t="str">
        <f>_xlfn.XLOOKUP(N12080,[3]Planilha1!$N:$N,[3]Planilha1!$O:$O)</f>
        <v>FLAC</v>
      </c>
      <c r="P12080">
        <v>2026</v>
      </c>
      <c r="Q12080" s="2" t="s">
        <v>1233</v>
      </c>
    </row>
    <row r="12081" spans="1:17" ht="16.8" x14ac:dyDescent="0.3">
      <c r="A12081" t="str">
        <f t="shared" si="21"/>
        <v>Lactalis - 7000</v>
      </c>
      <c r="B12081" s="6">
        <v>4501169722</v>
      </c>
      <c r="C12081" s="6">
        <v>5321724</v>
      </c>
      <c r="D12081" s="6" t="s">
        <v>422</v>
      </c>
      <c r="E12081" s="6">
        <v>610101477</v>
      </c>
      <c r="F12081" s="6" t="s">
        <v>855</v>
      </c>
      <c r="G12081" s="12">
        <v>260.39999999999998</v>
      </c>
      <c r="H12081" s="12">
        <v>7.81</v>
      </c>
      <c r="I12081" s="6">
        <v>7204</v>
      </c>
      <c r="J12081" t="str">
        <f>_xlfn.XLOOKUP(I12081,[1]Planilha1!$C:$C,[1]Planilha1!$B:$B)</f>
        <v>7204 - CD São Paulo</v>
      </c>
      <c r="K12081" t="str">
        <f>_xlfn.XLOOKUP(I12081,[1]Planilha1!$C:$C,[1]Planilha1!$D:$D)</f>
        <v>43.340.312/0010-48</v>
      </c>
      <c r="L12081" t="str">
        <f>_xlfn.XLOOKUP(B12081,[2]Projeto!$B:$B,[2]Projeto!$P:$P)</f>
        <v>Paga</v>
      </c>
      <c r="M12081" s="6">
        <v>701203</v>
      </c>
      <c r="N12081" s="6" t="s">
        <v>1125</v>
      </c>
      <c r="O12081" t="str">
        <f>_xlfn.XLOOKUP(N12081,[3]Planilha1!$N:$N,[3]Planilha1!$O:$O)</f>
        <v>FLAC</v>
      </c>
      <c r="P12081">
        <v>2026</v>
      </c>
      <c r="Q12081" s="2" t="s">
        <v>1233</v>
      </c>
    </row>
    <row r="12082" spans="1:17" ht="16.8" x14ac:dyDescent="0.3">
      <c r="A12082" t="str">
        <f t="shared" si="21"/>
        <v>Lactalis - 7000</v>
      </c>
      <c r="B12082" s="6">
        <v>4501169722</v>
      </c>
      <c r="C12082" s="6">
        <v>5355771</v>
      </c>
      <c r="D12082" s="6" t="s">
        <v>413</v>
      </c>
      <c r="E12082" s="6">
        <v>600412295</v>
      </c>
      <c r="F12082" s="6" t="s">
        <v>172</v>
      </c>
      <c r="G12082" s="12">
        <v>254.7</v>
      </c>
      <c r="H12082" s="12">
        <v>7.64</v>
      </c>
      <c r="I12082" s="6">
        <v>7204</v>
      </c>
      <c r="J12082" t="str">
        <f>_xlfn.XLOOKUP(I12082,[1]Planilha1!$C:$C,[1]Planilha1!$B:$B)</f>
        <v>7204 - CD São Paulo</v>
      </c>
      <c r="K12082" t="str">
        <f>_xlfn.XLOOKUP(I12082,[1]Planilha1!$C:$C,[1]Planilha1!$D:$D)</f>
        <v>43.340.312/0010-48</v>
      </c>
      <c r="L12082" t="str">
        <f>_xlfn.XLOOKUP(B12082,[2]Projeto!$B:$B,[2]Projeto!$P:$P)</f>
        <v>Paga</v>
      </c>
      <c r="M12082" s="6">
        <v>701203</v>
      </c>
      <c r="N12082" s="6" t="s">
        <v>1125</v>
      </c>
      <c r="O12082" t="str">
        <f>_xlfn.XLOOKUP(N12082,[3]Planilha1!$N:$N,[3]Planilha1!$O:$O)</f>
        <v>FLAC</v>
      </c>
      <c r="P12082">
        <v>2026</v>
      </c>
      <c r="Q12082" s="2" t="s">
        <v>1233</v>
      </c>
    </row>
    <row r="12083" spans="1:17" ht="16.8" x14ac:dyDescent="0.3">
      <c r="A12083" t="str">
        <f t="shared" si="21"/>
        <v>Lactalis - 7000</v>
      </c>
      <c r="B12083" s="6">
        <v>4501169722</v>
      </c>
      <c r="C12083" s="6">
        <v>5355972</v>
      </c>
      <c r="D12083" s="6" t="s">
        <v>608</v>
      </c>
      <c r="E12083" s="6">
        <v>610402075</v>
      </c>
      <c r="F12083" s="6" t="s">
        <v>1234</v>
      </c>
      <c r="G12083" s="11">
        <v>1021.25</v>
      </c>
      <c r="H12083" s="12">
        <v>30.64</v>
      </c>
      <c r="I12083" s="6">
        <v>7204</v>
      </c>
      <c r="J12083" t="str">
        <f>_xlfn.XLOOKUP(I12083,[1]Planilha1!$C:$C,[1]Planilha1!$B:$B)</f>
        <v>7204 - CD São Paulo</v>
      </c>
      <c r="K12083" t="str">
        <f>_xlfn.XLOOKUP(I12083,[1]Planilha1!$C:$C,[1]Planilha1!$D:$D)</f>
        <v>43.340.312/0010-48</v>
      </c>
      <c r="L12083" t="str">
        <f>_xlfn.XLOOKUP(B12083,[2]Projeto!$B:$B,[2]Projeto!$P:$P)</f>
        <v>Paga</v>
      </c>
      <c r="M12083" s="6">
        <v>701203</v>
      </c>
      <c r="N12083" s="6" t="s">
        <v>1125</v>
      </c>
      <c r="O12083" t="str">
        <f>_xlfn.XLOOKUP(N12083,[3]Planilha1!$N:$N,[3]Planilha1!$O:$O)</f>
        <v>FLAC</v>
      </c>
      <c r="P12083">
        <v>2026</v>
      </c>
      <c r="Q12083" s="2" t="s">
        <v>1233</v>
      </c>
    </row>
    <row r="12084" spans="1:17" ht="16.8" x14ac:dyDescent="0.3">
      <c r="A12084" t="str">
        <f t="shared" si="21"/>
        <v>Lactalis - 7000</v>
      </c>
      <c r="B12084" s="6">
        <v>4501169722</v>
      </c>
      <c r="C12084" s="6">
        <v>5356234</v>
      </c>
      <c r="D12084" s="6" t="s">
        <v>477</v>
      </c>
      <c r="E12084" s="6">
        <v>610501353</v>
      </c>
      <c r="F12084" s="6" t="s">
        <v>144</v>
      </c>
      <c r="G12084" s="12">
        <v>439.11</v>
      </c>
      <c r="H12084" s="12">
        <v>13.17</v>
      </c>
      <c r="I12084" s="6">
        <v>7204</v>
      </c>
      <c r="J12084" t="str">
        <f>_xlfn.XLOOKUP(I12084,[1]Planilha1!$C:$C,[1]Planilha1!$B:$B)</f>
        <v>7204 - CD São Paulo</v>
      </c>
      <c r="K12084" t="str">
        <f>_xlfn.XLOOKUP(I12084,[1]Planilha1!$C:$C,[1]Planilha1!$D:$D)</f>
        <v>43.340.312/0010-48</v>
      </c>
      <c r="L12084" t="str">
        <f>_xlfn.XLOOKUP(B12084,[2]Projeto!$B:$B,[2]Projeto!$P:$P)</f>
        <v>Paga</v>
      </c>
      <c r="M12084" s="6">
        <v>701203</v>
      </c>
      <c r="N12084" s="6" t="s">
        <v>1125</v>
      </c>
      <c r="O12084" t="str">
        <f>_xlfn.XLOOKUP(N12084,[3]Planilha1!$N:$N,[3]Planilha1!$O:$O)</f>
        <v>FLAC</v>
      </c>
      <c r="P12084">
        <v>2026</v>
      </c>
      <c r="Q12084" s="2" t="s">
        <v>1233</v>
      </c>
    </row>
    <row r="12085" spans="1:17" ht="16.8" x14ac:dyDescent="0.3">
      <c r="A12085" t="str">
        <f t="shared" si="21"/>
        <v>Lactalis - 7000</v>
      </c>
      <c r="B12085" s="6">
        <v>4501169722</v>
      </c>
      <c r="C12085" s="6">
        <v>5356234</v>
      </c>
      <c r="D12085" s="6" t="s">
        <v>477</v>
      </c>
      <c r="E12085" s="6">
        <v>610100368</v>
      </c>
      <c r="F12085" s="6" t="s">
        <v>119</v>
      </c>
      <c r="G12085" s="11">
        <v>1228.8</v>
      </c>
      <c r="H12085" s="12">
        <v>36.86</v>
      </c>
      <c r="I12085" s="6">
        <v>7204</v>
      </c>
      <c r="J12085" t="str">
        <f>_xlfn.XLOOKUP(I12085,[1]Planilha1!$C:$C,[1]Planilha1!$B:$B)</f>
        <v>7204 - CD São Paulo</v>
      </c>
      <c r="K12085" t="str">
        <f>_xlfn.XLOOKUP(I12085,[1]Planilha1!$C:$C,[1]Planilha1!$D:$D)</f>
        <v>43.340.312/0010-48</v>
      </c>
      <c r="L12085" t="str">
        <f>_xlfn.XLOOKUP(B12085,[2]Projeto!$B:$B,[2]Projeto!$P:$P)</f>
        <v>Paga</v>
      </c>
      <c r="M12085" s="6">
        <v>701203</v>
      </c>
      <c r="N12085" s="6" t="s">
        <v>1125</v>
      </c>
      <c r="O12085" t="str">
        <f>_xlfn.XLOOKUP(N12085,[3]Planilha1!$N:$N,[3]Planilha1!$O:$O)</f>
        <v>FLAC</v>
      </c>
      <c r="P12085">
        <v>2026</v>
      </c>
      <c r="Q12085" s="2" t="s">
        <v>1233</v>
      </c>
    </row>
    <row r="12086" spans="1:17" ht="16.8" x14ac:dyDescent="0.3">
      <c r="A12086" t="str">
        <f t="shared" si="21"/>
        <v>Lactalis - 7000</v>
      </c>
      <c r="B12086" s="6">
        <v>4501169722</v>
      </c>
      <c r="C12086" s="6">
        <v>5363352</v>
      </c>
      <c r="D12086" s="6" t="s">
        <v>1259</v>
      </c>
      <c r="E12086" s="6">
        <v>610402075</v>
      </c>
      <c r="F12086" s="6" t="s">
        <v>1234</v>
      </c>
      <c r="G12086" s="11">
        <v>1021.25</v>
      </c>
      <c r="H12086" s="12">
        <v>30.64</v>
      </c>
      <c r="I12086" s="6">
        <v>7204</v>
      </c>
      <c r="J12086" t="str">
        <f>_xlfn.XLOOKUP(I12086,[1]Planilha1!$C:$C,[1]Planilha1!$B:$B)</f>
        <v>7204 - CD São Paulo</v>
      </c>
      <c r="K12086" t="str">
        <f>_xlfn.XLOOKUP(I12086,[1]Planilha1!$C:$C,[1]Planilha1!$D:$D)</f>
        <v>43.340.312/0010-48</v>
      </c>
      <c r="L12086" t="str">
        <f>_xlfn.XLOOKUP(B12086,[2]Projeto!$B:$B,[2]Projeto!$P:$P)</f>
        <v>Paga</v>
      </c>
      <c r="M12086" s="6">
        <v>701203</v>
      </c>
      <c r="N12086" s="6" t="s">
        <v>1125</v>
      </c>
      <c r="O12086" t="str">
        <f>_xlfn.XLOOKUP(N12086,[3]Planilha1!$N:$N,[3]Planilha1!$O:$O)</f>
        <v>FLAC</v>
      </c>
      <c r="P12086">
        <v>2026</v>
      </c>
      <c r="Q12086" s="2" t="s">
        <v>1233</v>
      </c>
    </row>
    <row r="12087" spans="1:17" ht="16.8" x14ac:dyDescent="0.3">
      <c r="A12087" t="str">
        <f t="shared" si="21"/>
        <v>Lactalis - 7000</v>
      </c>
      <c r="B12087" s="6">
        <v>4501169722</v>
      </c>
      <c r="C12087" s="6">
        <v>5349567</v>
      </c>
      <c r="D12087" s="6" t="s">
        <v>929</v>
      </c>
      <c r="E12087" s="6">
        <v>540447551</v>
      </c>
      <c r="F12087" s="6" t="s">
        <v>302</v>
      </c>
      <c r="G12087" s="12">
        <v>-292.08</v>
      </c>
      <c r="H12087" s="12">
        <v>-8.76</v>
      </c>
      <c r="I12087" s="6">
        <v>7204</v>
      </c>
      <c r="J12087" t="str">
        <f>_xlfn.XLOOKUP(I12087,[1]Planilha1!$C:$C,[1]Planilha1!$B:$B)</f>
        <v>7204 - CD São Paulo</v>
      </c>
      <c r="K12087" t="str">
        <f>_xlfn.XLOOKUP(I12087,[1]Planilha1!$C:$C,[1]Planilha1!$D:$D)</f>
        <v>43.340.312/0010-48</v>
      </c>
      <c r="L12087" t="str">
        <f>_xlfn.XLOOKUP(B12087,[2]Projeto!$B:$B,[2]Projeto!$P:$P)</f>
        <v>Paga</v>
      </c>
      <c r="M12087" s="6">
        <v>701203</v>
      </c>
      <c r="N12087" s="6" t="s">
        <v>1125</v>
      </c>
      <c r="O12087" t="str">
        <f>_xlfn.XLOOKUP(N12087,[3]Planilha1!$N:$N,[3]Planilha1!$O:$O)</f>
        <v>FLAC</v>
      </c>
      <c r="P12087">
        <v>2026</v>
      </c>
      <c r="Q12087" s="2" t="s">
        <v>1233</v>
      </c>
    </row>
    <row r="12088" spans="1:17" ht="16.8" x14ac:dyDescent="0.3">
      <c r="A12088" t="str">
        <f t="shared" si="21"/>
        <v>Lactalis - 7000</v>
      </c>
      <c r="B12088" s="6">
        <v>4501169722</v>
      </c>
      <c r="C12088" s="6">
        <v>5349567</v>
      </c>
      <c r="D12088" s="6" t="s">
        <v>929</v>
      </c>
      <c r="E12088" s="6">
        <v>610100477</v>
      </c>
      <c r="F12088" s="6" t="s">
        <v>103</v>
      </c>
      <c r="G12088" s="12">
        <v>-86.8</v>
      </c>
      <c r="H12088" s="12">
        <v>-2.6</v>
      </c>
      <c r="I12088" s="6">
        <v>7204</v>
      </c>
      <c r="J12088" t="str">
        <f>_xlfn.XLOOKUP(I12088,[1]Planilha1!$C:$C,[1]Planilha1!$B:$B)</f>
        <v>7204 - CD São Paulo</v>
      </c>
      <c r="K12088" t="str">
        <f>_xlfn.XLOOKUP(I12088,[1]Planilha1!$C:$C,[1]Planilha1!$D:$D)</f>
        <v>43.340.312/0010-48</v>
      </c>
      <c r="L12088" t="str">
        <f>_xlfn.XLOOKUP(B12088,[2]Projeto!$B:$B,[2]Projeto!$P:$P)</f>
        <v>Paga</v>
      </c>
      <c r="M12088" s="6">
        <v>701203</v>
      </c>
      <c r="N12088" s="6" t="s">
        <v>1125</v>
      </c>
      <c r="O12088" t="str">
        <f>_xlfn.XLOOKUP(N12088,[3]Planilha1!$N:$N,[3]Planilha1!$O:$O)</f>
        <v>FLAC</v>
      </c>
      <c r="P12088">
        <v>2026</v>
      </c>
      <c r="Q12088" s="2" t="s">
        <v>1233</v>
      </c>
    </row>
    <row r="12089" spans="1:17" ht="16.8" x14ac:dyDescent="0.3">
      <c r="A12089" t="str">
        <f t="shared" si="21"/>
        <v>Lactalis - 7000</v>
      </c>
      <c r="B12089" s="6">
        <v>4501169722</v>
      </c>
      <c r="C12089" s="6">
        <v>5156239</v>
      </c>
      <c r="D12089" s="6" t="s">
        <v>820</v>
      </c>
      <c r="E12089" s="6">
        <v>610611182</v>
      </c>
      <c r="F12089" s="6" t="s">
        <v>1027</v>
      </c>
      <c r="G12089" s="12">
        <v>-55.2</v>
      </c>
      <c r="H12089" s="12">
        <v>-1.66</v>
      </c>
      <c r="I12089" s="6">
        <v>7204</v>
      </c>
      <c r="J12089" t="str">
        <f>_xlfn.XLOOKUP(I12089,[1]Planilha1!$C:$C,[1]Planilha1!$B:$B)</f>
        <v>7204 - CD São Paulo</v>
      </c>
      <c r="K12089" t="str">
        <f>_xlfn.XLOOKUP(I12089,[1]Planilha1!$C:$C,[1]Planilha1!$D:$D)</f>
        <v>43.340.312/0010-48</v>
      </c>
      <c r="L12089" t="str">
        <f>_xlfn.XLOOKUP(B12089,[2]Projeto!$B:$B,[2]Projeto!$P:$P)</f>
        <v>Paga</v>
      </c>
      <c r="M12089" s="6">
        <v>701203</v>
      </c>
      <c r="N12089" s="6" t="s">
        <v>1125</v>
      </c>
      <c r="O12089" t="str">
        <f>_xlfn.XLOOKUP(N12089,[3]Planilha1!$N:$N,[3]Planilha1!$O:$O)</f>
        <v>FLAC</v>
      </c>
      <c r="P12089">
        <v>2026</v>
      </c>
      <c r="Q12089" s="2" t="s">
        <v>1233</v>
      </c>
    </row>
    <row r="12090" spans="1:17" ht="16.8" x14ac:dyDescent="0.3">
      <c r="A12090" t="str">
        <f t="shared" si="21"/>
        <v>Lactalis - 7000</v>
      </c>
      <c r="B12090" s="6">
        <v>4501169722</v>
      </c>
      <c r="C12090" s="6">
        <v>5253698</v>
      </c>
      <c r="D12090" s="6" t="s">
        <v>471</v>
      </c>
      <c r="E12090" s="6">
        <v>600104463</v>
      </c>
      <c r="F12090" s="6" t="s">
        <v>1257</v>
      </c>
      <c r="G12090" s="12">
        <v>-258</v>
      </c>
      <c r="H12090" s="12">
        <v>-7.74</v>
      </c>
      <c r="I12090" s="6">
        <v>7204</v>
      </c>
      <c r="J12090" t="str">
        <f>_xlfn.XLOOKUP(I12090,[1]Planilha1!$C:$C,[1]Planilha1!$B:$B)</f>
        <v>7204 - CD São Paulo</v>
      </c>
      <c r="K12090" t="str">
        <f>_xlfn.XLOOKUP(I12090,[1]Planilha1!$C:$C,[1]Planilha1!$D:$D)</f>
        <v>43.340.312/0010-48</v>
      </c>
      <c r="L12090" t="str">
        <f>_xlfn.XLOOKUP(B12090,[2]Projeto!$B:$B,[2]Projeto!$P:$P)</f>
        <v>Paga</v>
      </c>
      <c r="M12090" s="6">
        <v>701203</v>
      </c>
      <c r="N12090" s="6" t="s">
        <v>1125</v>
      </c>
      <c r="O12090" t="str">
        <f>_xlfn.XLOOKUP(N12090,[3]Planilha1!$N:$N,[3]Planilha1!$O:$O)</f>
        <v>FLAC</v>
      </c>
      <c r="P12090">
        <v>2026</v>
      </c>
      <c r="Q12090" s="2" t="s">
        <v>1233</v>
      </c>
    </row>
    <row r="12091" spans="1:17" ht="16.8" x14ac:dyDescent="0.3">
      <c r="A12091" t="str">
        <f t="shared" si="21"/>
        <v>Lactalis - 7000</v>
      </c>
      <c r="B12091" s="6">
        <v>4501169722</v>
      </c>
      <c r="C12091" s="6">
        <v>5304816</v>
      </c>
      <c r="D12091" s="6" t="s">
        <v>614</v>
      </c>
      <c r="E12091" s="6">
        <v>610402075</v>
      </c>
      <c r="F12091" s="6" t="s">
        <v>1234</v>
      </c>
      <c r="G12091" s="11">
        <v>1021.25</v>
      </c>
      <c r="H12091" s="12">
        <v>30.64</v>
      </c>
      <c r="I12091" s="6">
        <v>7204</v>
      </c>
      <c r="J12091" t="str">
        <f>_xlfn.XLOOKUP(I12091,[1]Planilha1!$C:$C,[1]Planilha1!$B:$B)</f>
        <v>7204 - CD São Paulo</v>
      </c>
      <c r="K12091" t="str">
        <f>_xlfn.XLOOKUP(I12091,[1]Planilha1!$C:$C,[1]Planilha1!$D:$D)</f>
        <v>43.340.312/0010-48</v>
      </c>
      <c r="L12091" t="str">
        <f>_xlfn.XLOOKUP(B12091,[2]Projeto!$B:$B,[2]Projeto!$P:$P)</f>
        <v>Paga</v>
      </c>
      <c r="M12091" s="6">
        <v>701203</v>
      </c>
      <c r="N12091" s="6" t="s">
        <v>1125</v>
      </c>
      <c r="O12091" t="str">
        <f>_xlfn.XLOOKUP(N12091,[3]Planilha1!$N:$N,[3]Planilha1!$O:$O)</f>
        <v>FLAC</v>
      </c>
      <c r="P12091">
        <v>2026</v>
      </c>
      <c r="Q12091" s="2" t="s">
        <v>1233</v>
      </c>
    </row>
    <row r="12092" spans="1:17" ht="16.8" x14ac:dyDescent="0.3">
      <c r="A12092" t="str">
        <f t="shared" si="21"/>
        <v>Lactalis - 7000</v>
      </c>
      <c r="B12092" s="6">
        <v>4501169722</v>
      </c>
      <c r="C12092" s="6">
        <v>5269521</v>
      </c>
      <c r="D12092" s="6" t="s">
        <v>472</v>
      </c>
      <c r="E12092" s="6">
        <v>610402075</v>
      </c>
      <c r="F12092" s="6" t="s">
        <v>1234</v>
      </c>
      <c r="G12092" s="11">
        <v>1057.25</v>
      </c>
      <c r="H12092" s="12">
        <v>31.72</v>
      </c>
      <c r="I12092" s="6">
        <v>7204</v>
      </c>
      <c r="J12092" t="str">
        <f>_xlfn.XLOOKUP(I12092,[1]Planilha1!$C:$C,[1]Planilha1!$B:$B)</f>
        <v>7204 - CD São Paulo</v>
      </c>
      <c r="K12092" t="str">
        <f>_xlfn.XLOOKUP(I12092,[1]Planilha1!$C:$C,[1]Planilha1!$D:$D)</f>
        <v>43.340.312/0010-48</v>
      </c>
      <c r="L12092" t="str">
        <f>_xlfn.XLOOKUP(B12092,[2]Projeto!$B:$B,[2]Projeto!$P:$P)</f>
        <v>Paga</v>
      </c>
      <c r="M12092" s="6">
        <v>701203</v>
      </c>
      <c r="N12092" s="6" t="s">
        <v>1125</v>
      </c>
      <c r="O12092" t="str">
        <f>_xlfn.XLOOKUP(N12092,[3]Planilha1!$N:$N,[3]Planilha1!$O:$O)</f>
        <v>FLAC</v>
      </c>
      <c r="P12092">
        <v>2026</v>
      </c>
      <c r="Q12092" s="2" t="s">
        <v>1233</v>
      </c>
    </row>
    <row r="12093" spans="1:17" ht="16.8" x14ac:dyDescent="0.3">
      <c r="A12093" t="str">
        <f t="shared" si="21"/>
        <v>Lactalis - 7000</v>
      </c>
      <c r="B12093" s="6">
        <v>4501169722</v>
      </c>
      <c r="C12093" s="6">
        <v>5249172</v>
      </c>
      <c r="D12093" s="6" t="s">
        <v>478</v>
      </c>
      <c r="E12093" s="6">
        <v>610501353</v>
      </c>
      <c r="F12093" s="6" t="s">
        <v>144</v>
      </c>
      <c r="G12093" s="12">
        <v>945.2</v>
      </c>
      <c r="H12093" s="12">
        <v>28.36</v>
      </c>
      <c r="I12093" s="6">
        <v>7204</v>
      </c>
      <c r="J12093" t="str">
        <f>_xlfn.XLOOKUP(I12093,[1]Planilha1!$C:$C,[1]Planilha1!$B:$B)</f>
        <v>7204 - CD São Paulo</v>
      </c>
      <c r="K12093" t="str">
        <f>_xlfn.XLOOKUP(I12093,[1]Planilha1!$C:$C,[1]Planilha1!$D:$D)</f>
        <v>43.340.312/0010-48</v>
      </c>
      <c r="L12093" t="str">
        <f>_xlfn.XLOOKUP(B12093,[2]Projeto!$B:$B,[2]Projeto!$P:$P)</f>
        <v>Paga</v>
      </c>
      <c r="M12093" s="6">
        <v>701203</v>
      </c>
      <c r="N12093" s="6" t="s">
        <v>1125</v>
      </c>
      <c r="O12093" t="str">
        <f>_xlfn.XLOOKUP(N12093,[3]Planilha1!$N:$N,[3]Planilha1!$O:$O)</f>
        <v>FLAC</v>
      </c>
      <c r="P12093">
        <v>2026</v>
      </c>
      <c r="Q12093" s="2" t="s">
        <v>1233</v>
      </c>
    </row>
    <row r="12094" spans="1:17" ht="16.8" x14ac:dyDescent="0.3">
      <c r="A12094" t="str">
        <f t="shared" si="21"/>
        <v>Lactalis - 7000</v>
      </c>
      <c r="B12094" s="6">
        <v>4501169722</v>
      </c>
      <c r="C12094" s="6">
        <v>5345932</v>
      </c>
      <c r="D12094" s="6" t="s">
        <v>818</v>
      </c>
      <c r="E12094" s="6">
        <v>610402075</v>
      </c>
      <c r="F12094" s="6" t="s">
        <v>1234</v>
      </c>
      <c r="G12094" s="12">
        <v>817</v>
      </c>
      <c r="H12094" s="12">
        <v>24.51</v>
      </c>
      <c r="I12094" s="6">
        <v>7204</v>
      </c>
      <c r="J12094" t="str">
        <f>_xlfn.XLOOKUP(I12094,[1]Planilha1!$C:$C,[1]Planilha1!$B:$B)</f>
        <v>7204 - CD São Paulo</v>
      </c>
      <c r="K12094" t="str">
        <f>_xlfn.XLOOKUP(I12094,[1]Planilha1!$C:$C,[1]Planilha1!$D:$D)</f>
        <v>43.340.312/0010-48</v>
      </c>
      <c r="L12094" t="str">
        <f>_xlfn.XLOOKUP(B12094,[2]Projeto!$B:$B,[2]Projeto!$P:$P)</f>
        <v>Paga</v>
      </c>
      <c r="M12094" s="6">
        <v>701203</v>
      </c>
      <c r="N12094" s="6" t="s">
        <v>1125</v>
      </c>
      <c r="O12094" t="str">
        <f>_xlfn.XLOOKUP(N12094,[3]Planilha1!$N:$N,[3]Planilha1!$O:$O)</f>
        <v>FLAC</v>
      </c>
      <c r="P12094">
        <v>2026</v>
      </c>
      <c r="Q12094" s="2" t="s">
        <v>1233</v>
      </c>
    </row>
    <row r="12095" spans="1:17" ht="16.8" x14ac:dyDescent="0.3">
      <c r="A12095" t="str">
        <f t="shared" si="21"/>
        <v>Lactalis - 7000</v>
      </c>
      <c r="B12095" s="6">
        <v>4501169722</v>
      </c>
      <c r="C12095" s="6">
        <v>5357695</v>
      </c>
      <c r="D12095" s="6" t="s">
        <v>634</v>
      </c>
      <c r="E12095" s="6">
        <v>610402075</v>
      </c>
      <c r="F12095" s="6" t="s">
        <v>1234</v>
      </c>
      <c r="G12095" s="12">
        <v>211.45</v>
      </c>
      <c r="H12095" s="12">
        <v>6.34</v>
      </c>
      <c r="I12095" s="6">
        <v>7204</v>
      </c>
      <c r="J12095" t="str">
        <f>_xlfn.XLOOKUP(I12095,[1]Planilha1!$C:$C,[1]Planilha1!$B:$B)</f>
        <v>7204 - CD São Paulo</v>
      </c>
      <c r="K12095" t="str">
        <f>_xlfn.XLOOKUP(I12095,[1]Planilha1!$C:$C,[1]Planilha1!$D:$D)</f>
        <v>43.340.312/0010-48</v>
      </c>
      <c r="L12095" t="str">
        <f>_xlfn.XLOOKUP(B12095,[2]Projeto!$B:$B,[2]Projeto!$P:$P)</f>
        <v>Paga</v>
      </c>
      <c r="M12095" s="6">
        <v>701203</v>
      </c>
      <c r="N12095" s="6" t="s">
        <v>1125</v>
      </c>
      <c r="O12095" t="str">
        <f>_xlfn.XLOOKUP(N12095,[3]Planilha1!$N:$N,[3]Planilha1!$O:$O)</f>
        <v>FLAC</v>
      </c>
      <c r="P12095">
        <v>2026</v>
      </c>
      <c r="Q12095" s="2" t="s">
        <v>1233</v>
      </c>
    </row>
    <row r="12096" spans="1:17" ht="16.8" x14ac:dyDescent="0.3">
      <c r="A12096" t="str">
        <f t="shared" si="21"/>
        <v>Lactalis - 7000</v>
      </c>
      <c r="B12096" s="6">
        <v>4501169722</v>
      </c>
      <c r="C12096" s="6">
        <v>5358488</v>
      </c>
      <c r="D12096" s="6" t="s">
        <v>444</v>
      </c>
      <c r="E12096" s="6">
        <v>610100368</v>
      </c>
      <c r="F12096" s="6" t="s">
        <v>119</v>
      </c>
      <c r="G12096" s="12">
        <v>184.32</v>
      </c>
      <c r="H12096" s="12">
        <v>5.53</v>
      </c>
      <c r="I12096" s="6">
        <v>7204</v>
      </c>
      <c r="J12096" t="str">
        <f>_xlfn.XLOOKUP(I12096,[1]Planilha1!$C:$C,[1]Planilha1!$B:$B)</f>
        <v>7204 - CD São Paulo</v>
      </c>
      <c r="K12096" t="str">
        <f>_xlfn.XLOOKUP(I12096,[1]Planilha1!$C:$C,[1]Planilha1!$D:$D)</f>
        <v>43.340.312/0010-48</v>
      </c>
      <c r="L12096" t="str">
        <f>_xlfn.XLOOKUP(B12096,[2]Projeto!$B:$B,[2]Projeto!$P:$P)</f>
        <v>Paga</v>
      </c>
      <c r="M12096" s="6">
        <v>701203</v>
      </c>
      <c r="N12096" s="6" t="s">
        <v>1125</v>
      </c>
      <c r="O12096" t="str">
        <f>_xlfn.XLOOKUP(N12096,[3]Planilha1!$N:$N,[3]Planilha1!$O:$O)</f>
        <v>FLAC</v>
      </c>
      <c r="P12096">
        <v>2026</v>
      </c>
      <c r="Q12096" s="2" t="s">
        <v>1233</v>
      </c>
    </row>
    <row r="12097" spans="1:17" ht="16.8" x14ac:dyDescent="0.3">
      <c r="A12097" t="str">
        <f t="shared" si="21"/>
        <v>Lactalis - 7000</v>
      </c>
      <c r="B12097" s="6">
        <v>4501169722</v>
      </c>
      <c r="C12097" s="6">
        <v>5358488</v>
      </c>
      <c r="D12097" s="6" t="s">
        <v>444</v>
      </c>
      <c r="E12097" s="6">
        <v>610130340</v>
      </c>
      <c r="F12097" s="6" t="s">
        <v>1260</v>
      </c>
      <c r="G12097" s="12">
        <v>69.84</v>
      </c>
      <c r="H12097" s="12">
        <v>2.1</v>
      </c>
      <c r="I12097" s="6">
        <v>7204</v>
      </c>
      <c r="J12097" t="str">
        <f>_xlfn.XLOOKUP(I12097,[1]Planilha1!$C:$C,[1]Planilha1!$B:$B)</f>
        <v>7204 - CD São Paulo</v>
      </c>
      <c r="K12097" t="str">
        <f>_xlfn.XLOOKUP(I12097,[1]Planilha1!$C:$C,[1]Planilha1!$D:$D)</f>
        <v>43.340.312/0010-48</v>
      </c>
      <c r="L12097" t="str">
        <f>_xlfn.XLOOKUP(B12097,[2]Projeto!$B:$B,[2]Projeto!$P:$P)</f>
        <v>Paga</v>
      </c>
      <c r="M12097" s="6">
        <v>701203</v>
      </c>
      <c r="N12097" s="6" t="s">
        <v>1125</v>
      </c>
      <c r="O12097" t="str">
        <f>_xlfn.XLOOKUP(N12097,[3]Planilha1!$N:$N,[3]Planilha1!$O:$O)</f>
        <v>FLAC</v>
      </c>
      <c r="P12097">
        <v>2026</v>
      </c>
      <c r="Q12097" s="2" t="s">
        <v>1233</v>
      </c>
    </row>
    <row r="12098" spans="1:17" ht="16.8" x14ac:dyDescent="0.3">
      <c r="A12098" t="str">
        <f t="shared" si="21"/>
        <v>Lactalis - 7000</v>
      </c>
      <c r="B12098" s="6">
        <v>4501169722</v>
      </c>
      <c r="C12098" s="6">
        <v>5358488</v>
      </c>
      <c r="D12098" s="6" t="s">
        <v>444</v>
      </c>
      <c r="E12098" s="6">
        <v>610138368</v>
      </c>
      <c r="F12098" s="6" t="s">
        <v>900</v>
      </c>
      <c r="G12098" s="12">
        <v>57.6</v>
      </c>
      <c r="H12098" s="12">
        <v>1.73</v>
      </c>
      <c r="I12098" s="6">
        <v>7204</v>
      </c>
      <c r="J12098" t="str">
        <f>_xlfn.XLOOKUP(I12098,[1]Planilha1!$C:$C,[1]Planilha1!$B:$B)</f>
        <v>7204 - CD São Paulo</v>
      </c>
      <c r="K12098" t="str">
        <f>_xlfn.XLOOKUP(I12098,[1]Planilha1!$C:$C,[1]Planilha1!$D:$D)</f>
        <v>43.340.312/0010-48</v>
      </c>
      <c r="L12098" t="str">
        <f>_xlfn.XLOOKUP(B12098,[2]Projeto!$B:$B,[2]Projeto!$P:$P)</f>
        <v>Paga</v>
      </c>
      <c r="M12098" s="6">
        <v>701203</v>
      </c>
      <c r="N12098" s="6" t="s">
        <v>1125</v>
      </c>
      <c r="O12098" t="str">
        <f>_xlfn.XLOOKUP(N12098,[3]Planilha1!$N:$N,[3]Planilha1!$O:$O)</f>
        <v>FLAC</v>
      </c>
      <c r="P12098">
        <v>2026</v>
      </c>
      <c r="Q12098" s="2" t="s">
        <v>1233</v>
      </c>
    </row>
    <row r="12099" spans="1:17" ht="16.8" x14ac:dyDescent="0.3">
      <c r="A12099" t="str">
        <f t="shared" si="21"/>
        <v>Lactalis - 7000</v>
      </c>
      <c r="B12099" s="6">
        <v>4501169722</v>
      </c>
      <c r="C12099" s="6">
        <v>5358488</v>
      </c>
      <c r="D12099" s="6" t="s">
        <v>444</v>
      </c>
      <c r="E12099" s="6">
        <v>640111340</v>
      </c>
      <c r="F12099" s="6" t="s">
        <v>121</v>
      </c>
      <c r="G12099" s="12">
        <v>183.6</v>
      </c>
      <c r="H12099" s="12">
        <v>5.51</v>
      </c>
      <c r="I12099" s="6">
        <v>7204</v>
      </c>
      <c r="J12099" t="str">
        <f>_xlfn.XLOOKUP(I12099,[1]Planilha1!$C:$C,[1]Planilha1!$B:$B)</f>
        <v>7204 - CD São Paulo</v>
      </c>
      <c r="K12099" t="str">
        <f>_xlfn.XLOOKUP(I12099,[1]Planilha1!$C:$C,[1]Planilha1!$D:$D)</f>
        <v>43.340.312/0010-48</v>
      </c>
      <c r="L12099" t="str">
        <f>_xlfn.XLOOKUP(B12099,[2]Projeto!$B:$B,[2]Projeto!$P:$P)</f>
        <v>Paga</v>
      </c>
      <c r="M12099" s="6">
        <v>701203</v>
      </c>
      <c r="N12099" s="6" t="s">
        <v>1125</v>
      </c>
      <c r="O12099" t="str">
        <f>_xlfn.XLOOKUP(N12099,[3]Planilha1!$N:$N,[3]Planilha1!$O:$O)</f>
        <v>FLAC</v>
      </c>
      <c r="P12099">
        <v>2026</v>
      </c>
      <c r="Q12099" s="2" t="s">
        <v>1233</v>
      </c>
    </row>
    <row r="12100" spans="1:17" ht="16.8" x14ac:dyDescent="0.3">
      <c r="A12100" t="str">
        <f t="shared" si="21"/>
        <v>Lactalis - 7000</v>
      </c>
      <c r="B12100" s="6">
        <v>4501169722</v>
      </c>
      <c r="C12100" s="6">
        <v>5358488</v>
      </c>
      <c r="D12100" s="6" t="s">
        <v>444</v>
      </c>
      <c r="E12100" s="6">
        <v>610502158</v>
      </c>
      <c r="F12100" s="6" t="s">
        <v>312</v>
      </c>
      <c r="G12100" s="12">
        <v>209.28</v>
      </c>
      <c r="H12100" s="12">
        <v>6.28</v>
      </c>
      <c r="I12100" s="6">
        <v>7204</v>
      </c>
      <c r="J12100" t="str">
        <f>_xlfn.XLOOKUP(I12100,[1]Planilha1!$C:$C,[1]Planilha1!$B:$B)</f>
        <v>7204 - CD São Paulo</v>
      </c>
      <c r="K12100" t="str">
        <f>_xlfn.XLOOKUP(I12100,[1]Planilha1!$C:$C,[1]Planilha1!$D:$D)</f>
        <v>43.340.312/0010-48</v>
      </c>
      <c r="L12100" t="str">
        <f>_xlfn.XLOOKUP(B12100,[2]Projeto!$B:$B,[2]Projeto!$P:$P)</f>
        <v>Paga</v>
      </c>
      <c r="M12100" s="6">
        <v>701203</v>
      </c>
      <c r="N12100" s="6" t="s">
        <v>1125</v>
      </c>
      <c r="O12100" t="str">
        <f>_xlfn.XLOOKUP(N12100,[3]Planilha1!$N:$N,[3]Planilha1!$O:$O)</f>
        <v>FLAC</v>
      </c>
      <c r="P12100">
        <v>2026</v>
      </c>
      <c r="Q12100" s="2" t="s">
        <v>1233</v>
      </c>
    </row>
    <row r="12101" spans="1:17" ht="16.8" x14ac:dyDescent="0.3">
      <c r="A12101" t="str">
        <f t="shared" si="21"/>
        <v>Lactalis - 7000</v>
      </c>
      <c r="B12101" s="6">
        <v>4501169722</v>
      </c>
      <c r="C12101" s="6">
        <v>5358488</v>
      </c>
      <c r="D12101" s="6" t="s">
        <v>444</v>
      </c>
      <c r="E12101" s="6">
        <v>610501158</v>
      </c>
      <c r="F12101" s="6" t="s">
        <v>281</v>
      </c>
      <c r="G12101" s="12">
        <v>209.28</v>
      </c>
      <c r="H12101" s="12">
        <v>6.28</v>
      </c>
      <c r="I12101" s="6">
        <v>7204</v>
      </c>
      <c r="J12101" t="str">
        <f>_xlfn.XLOOKUP(I12101,[1]Planilha1!$C:$C,[1]Planilha1!$B:$B)</f>
        <v>7204 - CD São Paulo</v>
      </c>
      <c r="K12101" t="str">
        <f>_xlfn.XLOOKUP(I12101,[1]Planilha1!$C:$C,[1]Planilha1!$D:$D)</f>
        <v>43.340.312/0010-48</v>
      </c>
      <c r="L12101" t="str">
        <f>_xlfn.XLOOKUP(B12101,[2]Projeto!$B:$B,[2]Projeto!$P:$P)</f>
        <v>Paga</v>
      </c>
      <c r="M12101" s="6">
        <v>701203</v>
      </c>
      <c r="N12101" s="6" t="s">
        <v>1125</v>
      </c>
      <c r="O12101" t="str">
        <f>_xlfn.XLOOKUP(N12101,[3]Planilha1!$N:$N,[3]Planilha1!$O:$O)</f>
        <v>FLAC</v>
      </c>
      <c r="P12101">
        <v>2026</v>
      </c>
      <c r="Q12101" s="2" t="s">
        <v>1233</v>
      </c>
    </row>
    <row r="12102" spans="1:17" ht="16.8" x14ac:dyDescent="0.3">
      <c r="A12102" t="str">
        <f t="shared" si="21"/>
        <v>Lactalis - 7000</v>
      </c>
      <c r="B12102" s="6">
        <v>4501169722</v>
      </c>
      <c r="C12102" s="6">
        <v>5358488</v>
      </c>
      <c r="D12102" s="6" t="s">
        <v>444</v>
      </c>
      <c r="E12102" s="6">
        <v>610107368</v>
      </c>
      <c r="F12102" s="6" t="s">
        <v>250</v>
      </c>
      <c r="G12102" s="12">
        <v>230.4</v>
      </c>
      <c r="H12102" s="12">
        <v>6.91</v>
      </c>
      <c r="I12102" s="6">
        <v>7204</v>
      </c>
      <c r="J12102" t="str">
        <f>_xlfn.XLOOKUP(I12102,[1]Planilha1!$C:$C,[1]Planilha1!$B:$B)</f>
        <v>7204 - CD São Paulo</v>
      </c>
      <c r="K12102" t="str">
        <f>_xlfn.XLOOKUP(I12102,[1]Planilha1!$C:$C,[1]Planilha1!$D:$D)</f>
        <v>43.340.312/0010-48</v>
      </c>
      <c r="L12102" t="str">
        <f>_xlfn.XLOOKUP(B12102,[2]Projeto!$B:$B,[2]Projeto!$P:$P)</f>
        <v>Paga</v>
      </c>
      <c r="M12102" s="6">
        <v>701203</v>
      </c>
      <c r="N12102" s="6" t="s">
        <v>1125</v>
      </c>
      <c r="O12102" t="str">
        <f>_xlfn.XLOOKUP(N12102,[3]Planilha1!$N:$N,[3]Planilha1!$O:$O)</f>
        <v>FLAC</v>
      </c>
      <c r="P12102">
        <v>2026</v>
      </c>
      <c r="Q12102" s="2" t="s">
        <v>1233</v>
      </c>
    </row>
    <row r="12103" spans="1:17" ht="16.8" x14ac:dyDescent="0.3">
      <c r="A12103" t="str">
        <f t="shared" si="21"/>
        <v>Lactalis - 7000</v>
      </c>
      <c r="B12103" s="6">
        <v>4501169722</v>
      </c>
      <c r="C12103" s="6">
        <v>5358488</v>
      </c>
      <c r="D12103" s="6" t="s">
        <v>444</v>
      </c>
      <c r="E12103" s="6">
        <v>610105340</v>
      </c>
      <c r="F12103" s="6" t="s">
        <v>522</v>
      </c>
      <c r="G12103" s="12">
        <v>122.4</v>
      </c>
      <c r="H12103" s="12">
        <v>3.67</v>
      </c>
      <c r="I12103" s="6">
        <v>7204</v>
      </c>
      <c r="J12103" t="str">
        <f>_xlfn.XLOOKUP(I12103,[1]Planilha1!$C:$C,[1]Planilha1!$B:$B)</f>
        <v>7204 - CD São Paulo</v>
      </c>
      <c r="K12103" t="str">
        <f>_xlfn.XLOOKUP(I12103,[1]Planilha1!$C:$C,[1]Planilha1!$D:$D)</f>
        <v>43.340.312/0010-48</v>
      </c>
      <c r="L12103" t="str">
        <f>_xlfn.XLOOKUP(B12103,[2]Projeto!$B:$B,[2]Projeto!$P:$P)</f>
        <v>Paga</v>
      </c>
      <c r="M12103" s="6">
        <v>701203</v>
      </c>
      <c r="N12103" s="6" t="s">
        <v>1125</v>
      </c>
      <c r="O12103" t="str">
        <f>_xlfn.XLOOKUP(N12103,[3]Planilha1!$N:$N,[3]Planilha1!$O:$O)</f>
        <v>FLAC</v>
      </c>
      <c r="P12103">
        <v>2026</v>
      </c>
      <c r="Q12103" s="2" t="s">
        <v>1233</v>
      </c>
    </row>
    <row r="12104" spans="1:17" ht="16.8" x14ac:dyDescent="0.3">
      <c r="A12104" t="str">
        <f t="shared" si="21"/>
        <v>Lactalis - 7000</v>
      </c>
      <c r="B12104" s="6">
        <v>4501169722</v>
      </c>
      <c r="C12104" s="6">
        <v>5358488</v>
      </c>
      <c r="D12104" s="6" t="s">
        <v>444</v>
      </c>
      <c r="E12104" s="6">
        <v>610101368</v>
      </c>
      <c r="F12104" s="6" t="s">
        <v>319</v>
      </c>
      <c r="G12104" s="12">
        <v>61.44</v>
      </c>
      <c r="H12104" s="12">
        <v>1.84</v>
      </c>
      <c r="I12104" s="6">
        <v>7204</v>
      </c>
      <c r="J12104" t="str">
        <f>_xlfn.XLOOKUP(I12104,[1]Planilha1!$C:$C,[1]Planilha1!$B:$B)</f>
        <v>7204 - CD São Paulo</v>
      </c>
      <c r="K12104" t="str">
        <f>_xlfn.XLOOKUP(I12104,[1]Planilha1!$C:$C,[1]Planilha1!$D:$D)</f>
        <v>43.340.312/0010-48</v>
      </c>
      <c r="L12104" t="str">
        <f>_xlfn.XLOOKUP(B12104,[2]Projeto!$B:$B,[2]Projeto!$P:$P)</f>
        <v>Paga</v>
      </c>
      <c r="M12104" s="6">
        <v>701203</v>
      </c>
      <c r="N12104" s="6" t="s">
        <v>1125</v>
      </c>
      <c r="O12104" t="str">
        <f>_xlfn.XLOOKUP(N12104,[3]Planilha1!$N:$N,[3]Planilha1!$O:$O)</f>
        <v>FLAC</v>
      </c>
      <c r="P12104">
        <v>2026</v>
      </c>
      <c r="Q12104" s="2" t="s">
        <v>1233</v>
      </c>
    </row>
    <row r="12105" spans="1:17" ht="16.8" x14ac:dyDescent="0.3">
      <c r="A12105" t="str">
        <f t="shared" si="21"/>
        <v>Lactalis - 7000</v>
      </c>
      <c r="B12105" s="6">
        <v>4501169722</v>
      </c>
      <c r="C12105" s="6">
        <v>5358488</v>
      </c>
      <c r="D12105" s="6" t="s">
        <v>444</v>
      </c>
      <c r="E12105" s="6">
        <v>610102368</v>
      </c>
      <c r="F12105" s="6" t="s">
        <v>88</v>
      </c>
      <c r="G12105" s="12">
        <v>184.32</v>
      </c>
      <c r="H12105" s="12">
        <v>5.53</v>
      </c>
      <c r="I12105" s="6">
        <v>7204</v>
      </c>
      <c r="J12105" t="str">
        <f>_xlfn.XLOOKUP(I12105,[1]Planilha1!$C:$C,[1]Planilha1!$B:$B)</f>
        <v>7204 - CD São Paulo</v>
      </c>
      <c r="K12105" t="str">
        <f>_xlfn.XLOOKUP(I12105,[1]Planilha1!$C:$C,[1]Planilha1!$D:$D)</f>
        <v>43.340.312/0010-48</v>
      </c>
      <c r="L12105" t="str">
        <f>_xlfn.XLOOKUP(B12105,[2]Projeto!$B:$B,[2]Projeto!$P:$P)</f>
        <v>Paga</v>
      </c>
      <c r="M12105" s="6">
        <v>701203</v>
      </c>
      <c r="N12105" s="6" t="s">
        <v>1125</v>
      </c>
      <c r="O12105" t="str">
        <f>_xlfn.XLOOKUP(N12105,[3]Planilha1!$N:$N,[3]Planilha1!$O:$O)</f>
        <v>FLAC</v>
      </c>
      <c r="P12105">
        <v>2026</v>
      </c>
      <c r="Q12105" s="2" t="s">
        <v>1233</v>
      </c>
    </row>
    <row r="12106" spans="1:17" ht="16.8" x14ac:dyDescent="0.3">
      <c r="A12106" t="str">
        <f t="shared" si="21"/>
        <v>Lactalis - 7000</v>
      </c>
      <c r="B12106" s="6">
        <v>4501169722</v>
      </c>
      <c r="C12106" s="6">
        <v>5358488</v>
      </c>
      <c r="D12106" s="6" t="s">
        <v>444</v>
      </c>
      <c r="E12106" s="6">
        <v>610107340</v>
      </c>
      <c r="F12106" s="6" t="s">
        <v>79</v>
      </c>
      <c r="G12106" s="12">
        <v>183.6</v>
      </c>
      <c r="H12106" s="12">
        <v>5.51</v>
      </c>
      <c r="I12106" s="6">
        <v>7204</v>
      </c>
      <c r="J12106" t="str">
        <f>_xlfn.XLOOKUP(I12106,[1]Planilha1!$C:$C,[1]Planilha1!$B:$B)</f>
        <v>7204 - CD São Paulo</v>
      </c>
      <c r="K12106" t="str">
        <f>_xlfn.XLOOKUP(I12106,[1]Planilha1!$C:$C,[1]Planilha1!$D:$D)</f>
        <v>43.340.312/0010-48</v>
      </c>
      <c r="L12106" t="str">
        <f>_xlfn.XLOOKUP(B12106,[2]Projeto!$B:$B,[2]Projeto!$P:$P)</f>
        <v>Paga</v>
      </c>
      <c r="M12106" s="6">
        <v>701203</v>
      </c>
      <c r="N12106" s="6" t="s">
        <v>1125</v>
      </c>
      <c r="O12106" t="str">
        <f>_xlfn.XLOOKUP(N12106,[3]Planilha1!$N:$N,[3]Planilha1!$O:$O)</f>
        <v>FLAC</v>
      </c>
      <c r="P12106">
        <v>2026</v>
      </c>
      <c r="Q12106" s="2" t="s">
        <v>1233</v>
      </c>
    </row>
    <row r="12107" spans="1:17" ht="16.8" x14ac:dyDescent="0.3">
      <c r="A12107" t="str">
        <f t="shared" si="21"/>
        <v>Lactalis - 7000</v>
      </c>
      <c r="B12107" s="6">
        <v>4501169722</v>
      </c>
      <c r="C12107" s="6">
        <v>5253698</v>
      </c>
      <c r="D12107" s="6" t="s">
        <v>471</v>
      </c>
      <c r="E12107" s="6">
        <v>610107409</v>
      </c>
      <c r="F12107" s="6" t="s">
        <v>116</v>
      </c>
      <c r="G12107" s="12">
        <v>224.48</v>
      </c>
      <c r="H12107" s="12">
        <v>6.73</v>
      </c>
      <c r="I12107" s="6">
        <v>7204</v>
      </c>
      <c r="J12107" t="str">
        <f>_xlfn.XLOOKUP(I12107,[1]Planilha1!$C:$C,[1]Planilha1!$B:$B)</f>
        <v>7204 - CD São Paulo</v>
      </c>
      <c r="K12107" t="str">
        <f>_xlfn.XLOOKUP(I12107,[1]Planilha1!$C:$C,[1]Planilha1!$D:$D)</f>
        <v>43.340.312/0010-48</v>
      </c>
      <c r="L12107" t="str">
        <f>_xlfn.XLOOKUP(B12107,[2]Projeto!$B:$B,[2]Projeto!$P:$P)</f>
        <v>Paga</v>
      </c>
      <c r="M12107" s="6">
        <v>701203</v>
      </c>
      <c r="N12107" s="6" t="s">
        <v>1125</v>
      </c>
      <c r="O12107" t="str">
        <f>_xlfn.XLOOKUP(N12107,[3]Planilha1!$N:$N,[3]Planilha1!$O:$O)</f>
        <v>FLAC</v>
      </c>
      <c r="P12107">
        <v>2026</v>
      </c>
      <c r="Q12107" s="2" t="s">
        <v>1233</v>
      </c>
    </row>
    <row r="12108" spans="1:17" ht="16.8" x14ac:dyDescent="0.3">
      <c r="A12108" t="str">
        <f t="shared" si="21"/>
        <v>Lactalis - 7000</v>
      </c>
      <c r="B12108" s="6">
        <v>4501169722</v>
      </c>
      <c r="C12108" s="6">
        <v>5173913</v>
      </c>
      <c r="D12108" s="6" t="s">
        <v>787</v>
      </c>
      <c r="E12108" s="6">
        <v>630403373</v>
      </c>
      <c r="F12108" s="6" t="s">
        <v>185</v>
      </c>
      <c r="G12108" s="11">
        <v>9450</v>
      </c>
      <c r="H12108" s="12">
        <v>283.5</v>
      </c>
      <c r="I12108" s="6">
        <v>7204</v>
      </c>
      <c r="J12108" t="str">
        <f>_xlfn.XLOOKUP(I12108,[1]Planilha1!$C:$C,[1]Planilha1!$B:$B)</f>
        <v>7204 - CD São Paulo</v>
      </c>
      <c r="K12108" t="str">
        <f>_xlfn.XLOOKUP(I12108,[1]Planilha1!$C:$C,[1]Planilha1!$D:$D)</f>
        <v>43.340.312/0010-48</v>
      </c>
      <c r="L12108" t="str">
        <f>_xlfn.XLOOKUP(B12108,[2]Projeto!$B:$B,[2]Projeto!$P:$P)</f>
        <v>Paga</v>
      </c>
      <c r="M12108" s="6">
        <v>701203</v>
      </c>
      <c r="N12108" s="6" t="s">
        <v>1125</v>
      </c>
      <c r="O12108" t="str">
        <f>_xlfn.XLOOKUP(N12108,[3]Planilha1!$N:$N,[3]Planilha1!$O:$O)</f>
        <v>FLAC</v>
      </c>
      <c r="P12108">
        <v>2026</v>
      </c>
      <c r="Q12108" s="2" t="s">
        <v>1233</v>
      </c>
    </row>
    <row r="12109" spans="1:17" ht="16.8" x14ac:dyDescent="0.3">
      <c r="A12109" t="str">
        <f t="shared" si="21"/>
        <v>Lactalis - 7000</v>
      </c>
      <c r="B12109" s="6">
        <v>4501169722</v>
      </c>
      <c r="C12109" s="6">
        <v>5264990</v>
      </c>
      <c r="D12109" s="6" t="s">
        <v>397</v>
      </c>
      <c r="E12109" s="6">
        <v>610048007</v>
      </c>
      <c r="F12109" s="6" t="s">
        <v>688</v>
      </c>
      <c r="G12109" s="12">
        <v>67.2</v>
      </c>
      <c r="H12109" s="12">
        <v>2.02</v>
      </c>
      <c r="I12109" s="6">
        <v>7204</v>
      </c>
      <c r="J12109" t="str">
        <f>_xlfn.XLOOKUP(I12109,[1]Planilha1!$C:$C,[1]Planilha1!$B:$B)</f>
        <v>7204 - CD São Paulo</v>
      </c>
      <c r="K12109" t="str">
        <f>_xlfn.XLOOKUP(I12109,[1]Planilha1!$C:$C,[1]Planilha1!$D:$D)</f>
        <v>43.340.312/0010-48</v>
      </c>
      <c r="L12109" t="str">
        <f>_xlfn.XLOOKUP(B12109,[2]Projeto!$B:$B,[2]Projeto!$P:$P)</f>
        <v>Paga</v>
      </c>
      <c r="M12109" s="6">
        <v>701203</v>
      </c>
      <c r="N12109" s="6" t="s">
        <v>1125</v>
      </c>
      <c r="O12109" t="str">
        <f>_xlfn.XLOOKUP(N12109,[3]Planilha1!$N:$N,[3]Planilha1!$O:$O)</f>
        <v>FLAC</v>
      </c>
      <c r="P12109">
        <v>2026</v>
      </c>
      <c r="Q12109" s="2" t="s">
        <v>1233</v>
      </c>
    </row>
    <row r="12110" spans="1:17" ht="16.8" x14ac:dyDescent="0.3">
      <c r="A12110" t="str">
        <f t="shared" si="21"/>
        <v>Lactalis - 7000</v>
      </c>
      <c r="B12110" s="6">
        <v>4501169759</v>
      </c>
      <c r="C12110" s="6">
        <v>5265314</v>
      </c>
      <c r="D12110" s="6" t="s">
        <v>328</v>
      </c>
      <c r="E12110" s="6">
        <v>610402075</v>
      </c>
      <c r="F12110" s="6" t="s">
        <v>1234</v>
      </c>
      <c r="G12110" s="11">
        <v>3246.75</v>
      </c>
      <c r="H12110" s="12">
        <v>64.94</v>
      </c>
      <c r="I12110" s="6">
        <v>7204</v>
      </c>
      <c r="J12110" t="str">
        <f>_xlfn.XLOOKUP(I12110,[1]Planilha1!$C:$C,[1]Planilha1!$B:$B)</f>
        <v>7204 - CD São Paulo</v>
      </c>
      <c r="K12110" t="str">
        <f>_xlfn.XLOOKUP(I12110,[1]Planilha1!$C:$C,[1]Planilha1!$D:$D)</f>
        <v>43.340.312/0010-48</v>
      </c>
      <c r="L12110" t="str">
        <f>_xlfn.XLOOKUP(B12110,[2]Projeto!$B:$B,[2]Projeto!$P:$P)</f>
        <v>Paga</v>
      </c>
      <c r="M12110" s="6">
        <v>701122</v>
      </c>
      <c r="N12110" s="6" t="s">
        <v>1120</v>
      </c>
      <c r="O12110" t="str">
        <f>_xlfn.XLOOKUP(N12110,[3]Planilha1!$N:$N,[3]Planilha1!$O:$O)</f>
        <v>Nutri</v>
      </c>
      <c r="P12110">
        <v>2026</v>
      </c>
      <c r="Q12110" s="2" t="s">
        <v>1233</v>
      </c>
    </row>
    <row r="12111" spans="1:17" ht="16.8" x14ac:dyDescent="0.3">
      <c r="A12111" t="str">
        <f t="shared" si="21"/>
        <v>Lactalis - 7000</v>
      </c>
      <c r="B12111" s="6">
        <v>4501169722</v>
      </c>
      <c r="C12111" s="6">
        <v>5273958</v>
      </c>
      <c r="D12111" s="6" t="s">
        <v>372</v>
      </c>
      <c r="E12111" s="6">
        <v>610402075</v>
      </c>
      <c r="F12111" s="6" t="s">
        <v>1234</v>
      </c>
      <c r="G12111" s="11">
        <v>2114.5</v>
      </c>
      <c r="H12111" s="12">
        <v>63.44</v>
      </c>
      <c r="I12111" s="6">
        <v>7204</v>
      </c>
      <c r="J12111" t="str">
        <f>_xlfn.XLOOKUP(I12111,[1]Planilha1!$C:$C,[1]Planilha1!$B:$B)</f>
        <v>7204 - CD São Paulo</v>
      </c>
      <c r="K12111" t="str">
        <f>_xlfn.XLOOKUP(I12111,[1]Planilha1!$C:$C,[1]Planilha1!$D:$D)</f>
        <v>43.340.312/0010-48</v>
      </c>
      <c r="L12111" t="str">
        <f>_xlfn.XLOOKUP(B12111,[2]Projeto!$B:$B,[2]Projeto!$P:$P)</f>
        <v>Paga</v>
      </c>
      <c r="M12111" s="6">
        <v>701203</v>
      </c>
      <c r="N12111" s="6" t="s">
        <v>1125</v>
      </c>
      <c r="O12111" t="str">
        <f>_xlfn.XLOOKUP(N12111,[3]Planilha1!$N:$N,[3]Planilha1!$O:$O)</f>
        <v>FLAC</v>
      </c>
      <c r="P12111">
        <v>2026</v>
      </c>
      <c r="Q12111" s="2" t="s">
        <v>1233</v>
      </c>
    </row>
    <row r="12112" spans="1:17" ht="16.8" x14ac:dyDescent="0.3">
      <c r="A12112" t="str">
        <f t="shared" si="21"/>
        <v>Lactalis - 7000</v>
      </c>
      <c r="B12112" s="6">
        <v>4501169722</v>
      </c>
      <c r="C12112" s="6">
        <v>5293612</v>
      </c>
      <c r="D12112" s="6" t="s">
        <v>636</v>
      </c>
      <c r="E12112" s="6">
        <v>600256003</v>
      </c>
      <c r="F12112" s="6" t="s">
        <v>718</v>
      </c>
      <c r="G12112" s="12">
        <v>54</v>
      </c>
      <c r="H12112" s="12">
        <v>1.62</v>
      </c>
      <c r="I12112" s="6">
        <v>7204</v>
      </c>
      <c r="J12112" t="str">
        <f>_xlfn.XLOOKUP(I12112,[1]Planilha1!$C:$C,[1]Planilha1!$B:$B)</f>
        <v>7204 - CD São Paulo</v>
      </c>
      <c r="K12112" t="str">
        <f>_xlfn.XLOOKUP(I12112,[1]Planilha1!$C:$C,[1]Planilha1!$D:$D)</f>
        <v>43.340.312/0010-48</v>
      </c>
      <c r="L12112" t="str">
        <f>_xlfn.XLOOKUP(B12112,[2]Projeto!$B:$B,[2]Projeto!$P:$P)</f>
        <v>Paga</v>
      </c>
      <c r="M12112" s="6">
        <v>701203</v>
      </c>
      <c r="N12112" s="6" t="s">
        <v>1125</v>
      </c>
      <c r="O12112" t="str">
        <f>_xlfn.XLOOKUP(N12112,[3]Planilha1!$N:$N,[3]Planilha1!$O:$O)</f>
        <v>FLAC</v>
      </c>
      <c r="P12112">
        <v>2026</v>
      </c>
      <c r="Q12112" s="2" t="s">
        <v>1233</v>
      </c>
    </row>
    <row r="12113" spans="1:17" ht="16.8" x14ac:dyDescent="0.3">
      <c r="A12113" t="str">
        <f t="shared" si="21"/>
        <v>Lactalis - 7000</v>
      </c>
      <c r="B12113" s="6">
        <v>4501169722</v>
      </c>
      <c r="C12113" s="6">
        <v>5293612</v>
      </c>
      <c r="D12113" s="6" t="s">
        <v>636</v>
      </c>
      <c r="E12113" s="6">
        <v>610107340</v>
      </c>
      <c r="F12113" s="6" t="s">
        <v>79</v>
      </c>
      <c r="G12113" s="12">
        <v>61.2</v>
      </c>
      <c r="H12113" s="12">
        <v>1.84</v>
      </c>
      <c r="I12113" s="6">
        <v>7204</v>
      </c>
      <c r="J12113" t="str">
        <f>_xlfn.XLOOKUP(I12113,[1]Planilha1!$C:$C,[1]Planilha1!$B:$B)</f>
        <v>7204 - CD São Paulo</v>
      </c>
      <c r="K12113" t="str">
        <f>_xlfn.XLOOKUP(I12113,[1]Planilha1!$C:$C,[1]Planilha1!$D:$D)</f>
        <v>43.340.312/0010-48</v>
      </c>
      <c r="L12113" t="str">
        <f>_xlfn.XLOOKUP(B12113,[2]Projeto!$B:$B,[2]Projeto!$P:$P)</f>
        <v>Paga</v>
      </c>
      <c r="M12113" s="6">
        <v>701203</v>
      </c>
      <c r="N12113" s="6" t="s">
        <v>1125</v>
      </c>
      <c r="O12113" t="str">
        <f>_xlfn.XLOOKUP(N12113,[3]Planilha1!$N:$N,[3]Planilha1!$O:$O)</f>
        <v>FLAC</v>
      </c>
      <c r="P12113">
        <v>2026</v>
      </c>
      <c r="Q12113" s="2" t="s">
        <v>1233</v>
      </c>
    </row>
    <row r="12114" spans="1:17" ht="16.8" x14ac:dyDescent="0.3">
      <c r="A12114" t="str">
        <f t="shared" si="21"/>
        <v>Lactalis - 7000</v>
      </c>
      <c r="B12114" s="6">
        <v>4501169722</v>
      </c>
      <c r="C12114" s="6">
        <v>5320372</v>
      </c>
      <c r="D12114" s="6" t="s">
        <v>349</v>
      </c>
      <c r="E12114" s="6">
        <v>610600416</v>
      </c>
      <c r="F12114" s="6" t="s">
        <v>350</v>
      </c>
      <c r="G12114" s="12">
        <v>199.44</v>
      </c>
      <c r="H12114" s="12">
        <v>5.98</v>
      </c>
      <c r="I12114" s="6">
        <v>7204</v>
      </c>
      <c r="J12114" t="str">
        <f>_xlfn.XLOOKUP(I12114,[1]Planilha1!$C:$C,[1]Planilha1!$B:$B)</f>
        <v>7204 - CD São Paulo</v>
      </c>
      <c r="K12114" t="str">
        <f>_xlfn.XLOOKUP(I12114,[1]Planilha1!$C:$C,[1]Planilha1!$D:$D)</f>
        <v>43.340.312/0010-48</v>
      </c>
      <c r="L12114" t="str">
        <f>_xlfn.XLOOKUP(B12114,[2]Projeto!$B:$B,[2]Projeto!$P:$P)</f>
        <v>Paga</v>
      </c>
      <c r="M12114" s="6">
        <v>701203</v>
      </c>
      <c r="N12114" s="6" t="s">
        <v>1125</v>
      </c>
      <c r="O12114" t="str">
        <f>_xlfn.XLOOKUP(N12114,[3]Planilha1!$N:$N,[3]Planilha1!$O:$O)</f>
        <v>FLAC</v>
      </c>
      <c r="P12114">
        <v>2026</v>
      </c>
      <c r="Q12114" s="2" t="s">
        <v>1233</v>
      </c>
    </row>
    <row r="12115" spans="1:17" ht="16.8" x14ac:dyDescent="0.3">
      <c r="A12115" t="str">
        <f t="shared" si="21"/>
        <v>Lactalis - 7000</v>
      </c>
      <c r="B12115" s="6">
        <v>4501169722</v>
      </c>
      <c r="C12115" s="6">
        <v>5330353</v>
      </c>
      <c r="D12115" s="6" t="s">
        <v>563</v>
      </c>
      <c r="E12115" s="6">
        <v>610405337</v>
      </c>
      <c r="F12115" s="6" t="s">
        <v>76</v>
      </c>
      <c r="G12115" s="12">
        <v>276.48</v>
      </c>
      <c r="H12115" s="12">
        <v>8.2899999999999991</v>
      </c>
      <c r="I12115" s="6">
        <v>7204</v>
      </c>
      <c r="J12115" t="str">
        <f>_xlfn.XLOOKUP(I12115,[1]Planilha1!$C:$C,[1]Planilha1!$B:$B)</f>
        <v>7204 - CD São Paulo</v>
      </c>
      <c r="K12115" t="str">
        <f>_xlfn.XLOOKUP(I12115,[1]Planilha1!$C:$C,[1]Planilha1!$D:$D)</f>
        <v>43.340.312/0010-48</v>
      </c>
      <c r="L12115" t="str">
        <f>_xlfn.XLOOKUP(B12115,[2]Projeto!$B:$B,[2]Projeto!$P:$P)</f>
        <v>Paga</v>
      </c>
      <c r="M12115" s="6">
        <v>701203</v>
      </c>
      <c r="N12115" s="6" t="s">
        <v>1125</v>
      </c>
      <c r="O12115" t="str">
        <f>_xlfn.XLOOKUP(N12115,[3]Planilha1!$N:$N,[3]Planilha1!$O:$O)</f>
        <v>FLAC</v>
      </c>
      <c r="P12115">
        <v>2026</v>
      </c>
      <c r="Q12115" s="2" t="s">
        <v>1233</v>
      </c>
    </row>
    <row r="12116" spans="1:17" ht="16.8" x14ac:dyDescent="0.3">
      <c r="A12116" t="str">
        <f t="shared" si="21"/>
        <v>Lactalis - 7000</v>
      </c>
      <c r="B12116" s="6">
        <v>4501169722</v>
      </c>
      <c r="C12116" s="6">
        <v>5034560</v>
      </c>
      <c r="D12116" s="6" t="s">
        <v>197</v>
      </c>
      <c r="E12116" s="6">
        <v>600315300</v>
      </c>
      <c r="F12116" s="6" t="s">
        <v>450</v>
      </c>
      <c r="G12116" s="11">
        <v>2155.6799999999998</v>
      </c>
      <c r="H12116" s="12">
        <v>64.67</v>
      </c>
      <c r="I12116" s="6">
        <v>7204</v>
      </c>
      <c r="J12116" t="str">
        <f>_xlfn.XLOOKUP(I12116,[1]Planilha1!$C:$C,[1]Planilha1!$B:$B)</f>
        <v>7204 - CD São Paulo</v>
      </c>
      <c r="K12116" t="str">
        <f>_xlfn.XLOOKUP(I12116,[1]Planilha1!$C:$C,[1]Planilha1!$D:$D)</f>
        <v>43.340.312/0010-48</v>
      </c>
      <c r="L12116" t="str">
        <f>_xlfn.XLOOKUP(B12116,[2]Projeto!$B:$B,[2]Projeto!$P:$P)</f>
        <v>Paga</v>
      </c>
      <c r="M12116" s="6">
        <v>701203</v>
      </c>
      <c r="N12116" s="6" t="s">
        <v>1125</v>
      </c>
      <c r="O12116" t="str">
        <f>_xlfn.XLOOKUP(N12116,[3]Planilha1!$N:$N,[3]Planilha1!$O:$O)</f>
        <v>FLAC</v>
      </c>
      <c r="P12116">
        <v>2026</v>
      </c>
      <c r="Q12116" s="2" t="s">
        <v>1233</v>
      </c>
    </row>
    <row r="12117" spans="1:17" ht="16.8" x14ac:dyDescent="0.3">
      <c r="A12117" t="str">
        <f t="shared" si="21"/>
        <v>Lactalis - 7000</v>
      </c>
      <c r="B12117" s="6">
        <v>4501169722</v>
      </c>
      <c r="C12117" s="6">
        <v>5335762</v>
      </c>
      <c r="D12117" s="6" t="s">
        <v>334</v>
      </c>
      <c r="E12117" s="6">
        <v>610402075</v>
      </c>
      <c r="F12117" s="6" t="s">
        <v>1234</v>
      </c>
      <c r="G12117" s="11">
        <v>1225.5</v>
      </c>
      <c r="H12117" s="12">
        <v>36.770000000000003</v>
      </c>
      <c r="I12117" s="6">
        <v>7204</v>
      </c>
      <c r="J12117" t="str">
        <f>_xlfn.XLOOKUP(I12117,[1]Planilha1!$C:$C,[1]Planilha1!$B:$B)</f>
        <v>7204 - CD São Paulo</v>
      </c>
      <c r="K12117" t="str">
        <f>_xlfn.XLOOKUP(I12117,[1]Planilha1!$C:$C,[1]Planilha1!$D:$D)</f>
        <v>43.340.312/0010-48</v>
      </c>
      <c r="L12117" t="str">
        <f>_xlfn.XLOOKUP(B12117,[2]Projeto!$B:$B,[2]Projeto!$P:$P)</f>
        <v>Paga</v>
      </c>
      <c r="M12117" s="6">
        <v>701203</v>
      </c>
      <c r="N12117" s="6" t="s">
        <v>1125</v>
      </c>
      <c r="O12117" t="str">
        <f>_xlfn.XLOOKUP(N12117,[3]Planilha1!$N:$N,[3]Planilha1!$O:$O)</f>
        <v>FLAC</v>
      </c>
      <c r="P12117">
        <v>2026</v>
      </c>
      <c r="Q12117" s="2" t="s">
        <v>1233</v>
      </c>
    </row>
    <row r="12118" spans="1:17" ht="16.8" x14ac:dyDescent="0.3">
      <c r="A12118" t="str">
        <f t="shared" ref="A12118:A12181" si="22">IF(LEFT(I12118,1)="4","Lactalis - 4000",
IF(LEFT(I12118,1)="7","Lactalis - 7000",
IF(LEFT(I12118,1)="3","Itambé - 3000",
IF(LEFT(I12118,1)="6","Itambé - 6000",
"Não identificado"))))</f>
        <v>Lactalis - 7000</v>
      </c>
      <c r="B12118" s="6">
        <v>4501169722</v>
      </c>
      <c r="C12118" s="6">
        <v>5357008</v>
      </c>
      <c r="D12118" s="6" t="s">
        <v>565</v>
      </c>
      <c r="E12118" s="6">
        <v>610501353</v>
      </c>
      <c r="F12118" s="6" t="s">
        <v>144</v>
      </c>
      <c r="G12118" s="12">
        <v>925.85</v>
      </c>
      <c r="H12118" s="12">
        <v>27.78</v>
      </c>
      <c r="I12118" s="6">
        <v>7204</v>
      </c>
      <c r="J12118" t="str">
        <f>_xlfn.XLOOKUP(I12118,[1]Planilha1!$C:$C,[1]Planilha1!$B:$B)</f>
        <v>7204 - CD São Paulo</v>
      </c>
      <c r="K12118" t="str">
        <f>_xlfn.XLOOKUP(I12118,[1]Planilha1!$C:$C,[1]Planilha1!$D:$D)</f>
        <v>43.340.312/0010-48</v>
      </c>
      <c r="L12118" t="str">
        <f>_xlfn.XLOOKUP(B12118,[2]Projeto!$B:$B,[2]Projeto!$P:$P)</f>
        <v>Paga</v>
      </c>
      <c r="M12118" s="6">
        <v>701203</v>
      </c>
      <c r="N12118" s="6" t="s">
        <v>1125</v>
      </c>
      <c r="O12118" t="str">
        <f>_xlfn.XLOOKUP(N12118,[3]Planilha1!$N:$N,[3]Planilha1!$O:$O)</f>
        <v>FLAC</v>
      </c>
      <c r="P12118">
        <v>2026</v>
      </c>
      <c r="Q12118" s="2" t="s">
        <v>1233</v>
      </c>
    </row>
    <row r="12119" spans="1:17" ht="16.8" x14ac:dyDescent="0.3">
      <c r="A12119" t="str">
        <f t="shared" si="22"/>
        <v>Lactalis - 7000</v>
      </c>
      <c r="B12119" s="6">
        <v>4501169722</v>
      </c>
      <c r="C12119" s="6">
        <v>5269835</v>
      </c>
      <c r="D12119" s="6" t="s">
        <v>543</v>
      </c>
      <c r="E12119" s="6">
        <v>610405337</v>
      </c>
      <c r="F12119" s="6" t="s">
        <v>76</v>
      </c>
      <c r="G12119" s="12">
        <v>276.48</v>
      </c>
      <c r="H12119" s="12">
        <v>8.2899999999999991</v>
      </c>
      <c r="I12119" s="6">
        <v>7204</v>
      </c>
      <c r="J12119" t="str">
        <f>_xlfn.XLOOKUP(I12119,[1]Planilha1!$C:$C,[1]Planilha1!$B:$B)</f>
        <v>7204 - CD São Paulo</v>
      </c>
      <c r="K12119" t="str">
        <f>_xlfn.XLOOKUP(I12119,[1]Planilha1!$C:$C,[1]Planilha1!$D:$D)</f>
        <v>43.340.312/0010-48</v>
      </c>
      <c r="L12119" t="str">
        <f>_xlfn.XLOOKUP(B12119,[2]Projeto!$B:$B,[2]Projeto!$P:$P)</f>
        <v>Paga</v>
      </c>
      <c r="M12119" s="6">
        <v>701203</v>
      </c>
      <c r="N12119" s="6" t="s">
        <v>1125</v>
      </c>
      <c r="O12119" t="str">
        <f>_xlfn.XLOOKUP(N12119,[3]Planilha1!$N:$N,[3]Planilha1!$O:$O)</f>
        <v>FLAC</v>
      </c>
      <c r="P12119">
        <v>2026</v>
      </c>
      <c r="Q12119" s="2" t="s">
        <v>1233</v>
      </c>
    </row>
    <row r="12120" spans="1:17" ht="16.8" x14ac:dyDescent="0.3">
      <c r="A12120" t="str">
        <f t="shared" si="22"/>
        <v>Lactalis - 7000</v>
      </c>
      <c r="B12120" s="6">
        <v>4501169722</v>
      </c>
      <c r="C12120" s="6">
        <v>5312629</v>
      </c>
      <c r="D12120" s="6" t="s">
        <v>383</v>
      </c>
      <c r="E12120" s="6">
        <v>610405337</v>
      </c>
      <c r="F12120" s="6" t="s">
        <v>76</v>
      </c>
      <c r="G12120" s="12">
        <v>184.32</v>
      </c>
      <c r="H12120" s="12">
        <v>5.53</v>
      </c>
      <c r="I12120" s="6">
        <v>7204</v>
      </c>
      <c r="J12120" t="str">
        <f>_xlfn.XLOOKUP(I12120,[1]Planilha1!$C:$C,[1]Planilha1!$B:$B)</f>
        <v>7204 - CD São Paulo</v>
      </c>
      <c r="K12120" t="str">
        <f>_xlfn.XLOOKUP(I12120,[1]Planilha1!$C:$C,[1]Planilha1!$D:$D)</f>
        <v>43.340.312/0010-48</v>
      </c>
      <c r="L12120" t="str">
        <f>_xlfn.XLOOKUP(B12120,[2]Projeto!$B:$B,[2]Projeto!$P:$P)</f>
        <v>Paga</v>
      </c>
      <c r="M12120" s="6">
        <v>701203</v>
      </c>
      <c r="N12120" s="6" t="s">
        <v>1125</v>
      </c>
      <c r="O12120" t="str">
        <f>_xlfn.XLOOKUP(N12120,[3]Planilha1!$N:$N,[3]Planilha1!$O:$O)</f>
        <v>FLAC</v>
      </c>
      <c r="P12120">
        <v>2026</v>
      </c>
      <c r="Q12120" s="2" t="s">
        <v>1233</v>
      </c>
    </row>
    <row r="12121" spans="1:17" ht="16.8" x14ac:dyDescent="0.3">
      <c r="A12121" t="str">
        <f t="shared" si="22"/>
        <v>Lactalis - 7000</v>
      </c>
      <c r="B12121" s="6">
        <v>4501169722</v>
      </c>
      <c r="C12121" s="6">
        <v>5321719</v>
      </c>
      <c r="D12121" s="6" t="s">
        <v>363</v>
      </c>
      <c r="E12121" s="6">
        <v>610101477</v>
      </c>
      <c r="F12121" s="6" t="s">
        <v>855</v>
      </c>
      <c r="G12121" s="12">
        <v>260.39999999999998</v>
      </c>
      <c r="H12121" s="12">
        <v>7.81</v>
      </c>
      <c r="I12121" s="6">
        <v>7204</v>
      </c>
      <c r="J12121" t="str">
        <f>_xlfn.XLOOKUP(I12121,[1]Planilha1!$C:$C,[1]Planilha1!$B:$B)</f>
        <v>7204 - CD São Paulo</v>
      </c>
      <c r="K12121" t="str">
        <f>_xlfn.XLOOKUP(I12121,[1]Planilha1!$C:$C,[1]Planilha1!$D:$D)</f>
        <v>43.340.312/0010-48</v>
      </c>
      <c r="L12121" t="str">
        <f>_xlfn.XLOOKUP(B12121,[2]Projeto!$B:$B,[2]Projeto!$P:$P)</f>
        <v>Paga</v>
      </c>
      <c r="M12121" s="6">
        <v>701203</v>
      </c>
      <c r="N12121" s="6" t="s">
        <v>1125</v>
      </c>
      <c r="O12121" t="str">
        <f>_xlfn.XLOOKUP(N12121,[3]Planilha1!$N:$N,[3]Planilha1!$O:$O)</f>
        <v>FLAC</v>
      </c>
      <c r="P12121">
        <v>2026</v>
      </c>
      <c r="Q12121" s="2" t="s">
        <v>1233</v>
      </c>
    </row>
    <row r="12122" spans="1:17" ht="16.8" x14ac:dyDescent="0.3">
      <c r="A12122" t="str">
        <f t="shared" si="22"/>
        <v>Lactalis - 7000</v>
      </c>
      <c r="B12122" s="6">
        <v>4501169722</v>
      </c>
      <c r="C12122" s="6">
        <v>5321719</v>
      </c>
      <c r="D12122" s="6" t="s">
        <v>363</v>
      </c>
      <c r="E12122" s="6">
        <v>610100421</v>
      </c>
      <c r="F12122" s="6" t="s">
        <v>120</v>
      </c>
      <c r="G12122" s="12">
        <v>223.2</v>
      </c>
      <c r="H12122" s="12">
        <v>6.7</v>
      </c>
      <c r="I12122" s="6">
        <v>7204</v>
      </c>
      <c r="J12122" t="str">
        <f>_xlfn.XLOOKUP(I12122,[1]Planilha1!$C:$C,[1]Planilha1!$B:$B)</f>
        <v>7204 - CD São Paulo</v>
      </c>
      <c r="K12122" t="str">
        <f>_xlfn.XLOOKUP(I12122,[1]Planilha1!$C:$C,[1]Planilha1!$D:$D)</f>
        <v>43.340.312/0010-48</v>
      </c>
      <c r="L12122" t="str">
        <f>_xlfn.XLOOKUP(B12122,[2]Projeto!$B:$B,[2]Projeto!$P:$P)</f>
        <v>Paga</v>
      </c>
      <c r="M12122" s="6">
        <v>701203</v>
      </c>
      <c r="N12122" s="6" t="s">
        <v>1125</v>
      </c>
      <c r="O12122" t="str">
        <f>_xlfn.XLOOKUP(N12122,[3]Planilha1!$N:$N,[3]Planilha1!$O:$O)</f>
        <v>FLAC</v>
      </c>
      <c r="P12122">
        <v>2026</v>
      </c>
      <c r="Q12122" s="2" t="s">
        <v>1233</v>
      </c>
    </row>
    <row r="12123" spans="1:17" ht="16.8" x14ac:dyDescent="0.3">
      <c r="A12123" t="str">
        <f t="shared" si="22"/>
        <v>Lactalis - 7000</v>
      </c>
      <c r="B12123" s="6">
        <v>4501169722</v>
      </c>
      <c r="C12123" s="6">
        <v>5321719</v>
      </c>
      <c r="D12123" s="6" t="s">
        <v>363</v>
      </c>
      <c r="E12123" s="6">
        <v>610202462</v>
      </c>
      <c r="F12123" s="6" t="s">
        <v>684</v>
      </c>
      <c r="G12123" s="12">
        <v>54.72</v>
      </c>
      <c r="H12123" s="12">
        <v>1.64</v>
      </c>
      <c r="I12123" s="6">
        <v>7204</v>
      </c>
      <c r="J12123" t="str">
        <f>_xlfn.XLOOKUP(I12123,[1]Planilha1!$C:$C,[1]Planilha1!$B:$B)</f>
        <v>7204 - CD São Paulo</v>
      </c>
      <c r="K12123" t="str">
        <f>_xlfn.XLOOKUP(I12123,[1]Planilha1!$C:$C,[1]Planilha1!$D:$D)</f>
        <v>43.340.312/0010-48</v>
      </c>
      <c r="L12123" t="str">
        <f>_xlfn.XLOOKUP(B12123,[2]Projeto!$B:$B,[2]Projeto!$P:$P)</f>
        <v>Paga</v>
      </c>
      <c r="M12123" s="6">
        <v>701203</v>
      </c>
      <c r="N12123" s="6" t="s">
        <v>1125</v>
      </c>
      <c r="O12123" t="str">
        <f>_xlfn.XLOOKUP(N12123,[3]Planilha1!$N:$N,[3]Planilha1!$O:$O)</f>
        <v>FLAC</v>
      </c>
      <c r="P12123">
        <v>2026</v>
      </c>
      <c r="Q12123" s="2" t="s">
        <v>1233</v>
      </c>
    </row>
    <row r="12124" spans="1:17" ht="16.8" x14ac:dyDescent="0.3">
      <c r="A12124" t="str">
        <f t="shared" si="22"/>
        <v>Lactalis - 7000</v>
      </c>
      <c r="B12124" s="6">
        <v>4501169722</v>
      </c>
      <c r="C12124" s="6">
        <v>5266124</v>
      </c>
      <c r="D12124" s="6" t="s">
        <v>388</v>
      </c>
      <c r="E12124" s="6">
        <v>610116340</v>
      </c>
      <c r="F12124" s="6" t="s">
        <v>80</v>
      </c>
      <c r="G12124" s="12">
        <v>887.04</v>
      </c>
      <c r="H12124" s="12">
        <v>26.61</v>
      </c>
      <c r="I12124" s="6">
        <v>7204</v>
      </c>
      <c r="J12124" t="str">
        <f>_xlfn.XLOOKUP(I12124,[1]Planilha1!$C:$C,[1]Planilha1!$B:$B)</f>
        <v>7204 - CD São Paulo</v>
      </c>
      <c r="K12124" t="str">
        <f>_xlfn.XLOOKUP(I12124,[1]Planilha1!$C:$C,[1]Planilha1!$D:$D)</f>
        <v>43.340.312/0010-48</v>
      </c>
      <c r="L12124" t="str">
        <f>_xlfn.XLOOKUP(B12124,[2]Projeto!$B:$B,[2]Projeto!$P:$P)</f>
        <v>Paga</v>
      </c>
      <c r="M12124" s="6">
        <v>701203</v>
      </c>
      <c r="N12124" s="6" t="s">
        <v>1125</v>
      </c>
      <c r="O12124" t="str">
        <f>_xlfn.XLOOKUP(N12124,[3]Planilha1!$N:$N,[3]Planilha1!$O:$O)</f>
        <v>FLAC</v>
      </c>
      <c r="P12124">
        <v>2026</v>
      </c>
      <c r="Q12124" s="2" t="s">
        <v>1233</v>
      </c>
    </row>
    <row r="12125" spans="1:17" ht="16.8" x14ac:dyDescent="0.3">
      <c r="A12125" t="str">
        <f t="shared" si="22"/>
        <v>Lactalis - 7000</v>
      </c>
      <c r="B12125" s="6">
        <v>4501169722</v>
      </c>
      <c r="C12125" s="6">
        <v>5353664</v>
      </c>
      <c r="D12125" s="6" t="s">
        <v>336</v>
      </c>
      <c r="E12125" s="6">
        <v>610109363</v>
      </c>
      <c r="F12125" s="6" t="s">
        <v>135</v>
      </c>
      <c r="G12125" s="12">
        <v>247.92</v>
      </c>
      <c r="H12125" s="12">
        <v>7.44</v>
      </c>
      <c r="I12125" s="6">
        <v>7204</v>
      </c>
      <c r="J12125" t="str">
        <f>_xlfn.XLOOKUP(I12125,[1]Planilha1!$C:$C,[1]Planilha1!$B:$B)</f>
        <v>7204 - CD São Paulo</v>
      </c>
      <c r="K12125" t="str">
        <f>_xlfn.XLOOKUP(I12125,[1]Planilha1!$C:$C,[1]Planilha1!$D:$D)</f>
        <v>43.340.312/0010-48</v>
      </c>
      <c r="L12125" t="str">
        <f>_xlfn.XLOOKUP(B12125,[2]Projeto!$B:$B,[2]Projeto!$P:$P)</f>
        <v>Paga</v>
      </c>
      <c r="M12125" s="6">
        <v>701203</v>
      </c>
      <c r="N12125" s="6" t="s">
        <v>1125</v>
      </c>
      <c r="O12125" t="str">
        <f>_xlfn.XLOOKUP(N12125,[3]Planilha1!$N:$N,[3]Planilha1!$O:$O)</f>
        <v>FLAC</v>
      </c>
      <c r="P12125">
        <v>2026</v>
      </c>
      <c r="Q12125" s="2" t="s">
        <v>1233</v>
      </c>
    </row>
    <row r="12126" spans="1:17" ht="16.8" x14ac:dyDescent="0.3">
      <c r="A12126" t="str">
        <f t="shared" si="22"/>
        <v>Lactalis - 7000</v>
      </c>
      <c r="B12126" s="6">
        <v>4501169722</v>
      </c>
      <c r="C12126" s="6">
        <v>5262782</v>
      </c>
      <c r="D12126" s="6" t="s">
        <v>211</v>
      </c>
      <c r="E12126" s="6">
        <v>610402075</v>
      </c>
      <c r="F12126" s="6" t="s">
        <v>1234</v>
      </c>
      <c r="G12126" s="11">
        <v>1021.25</v>
      </c>
      <c r="H12126" s="12">
        <v>30.64</v>
      </c>
      <c r="I12126" s="6">
        <v>7204</v>
      </c>
      <c r="J12126" t="str">
        <f>_xlfn.XLOOKUP(I12126,[1]Planilha1!$C:$C,[1]Planilha1!$B:$B)</f>
        <v>7204 - CD São Paulo</v>
      </c>
      <c r="K12126" t="str">
        <f>_xlfn.XLOOKUP(I12126,[1]Planilha1!$C:$C,[1]Planilha1!$D:$D)</f>
        <v>43.340.312/0010-48</v>
      </c>
      <c r="L12126" t="str">
        <f>_xlfn.XLOOKUP(B12126,[2]Projeto!$B:$B,[2]Projeto!$P:$P)</f>
        <v>Paga</v>
      </c>
      <c r="M12126" s="6">
        <v>701203</v>
      </c>
      <c r="N12126" s="6" t="s">
        <v>1125</v>
      </c>
      <c r="O12126" t="str">
        <f>_xlfn.XLOOKUP(N12126,[3]Planilha1!$N:$N,[3]Planilha1!$O:$O)</f>
        <v>FLAC</v>
      </c>
      <c r="P12126">
        <v>2026</v>
      </c>
      <c r="Q12126" s="2" t="s">
        <v>1233</v>
      </c>
    </row>
    <row r="12127" spans="1:17" ht="16.8" x14ac:dyDescent="0.3">
      <c r="A12127" t="str">
        <f t="shared" si="22"/>
        <v>Lactalis - 7000</v>
      </c>
      <c r="B12127" s="6">
        <v>4501169722</v>
      </c>
      <c r="C12127" s="6">
        <v>5352573</v>
      </c>
      <c r="D12127" s="6" t="s">
        <v>490</v>
      </c>
      <c r="E12127" s="6">
        <v>610109363</v>
      </c>
      <c r="F12127" s="6" t="s">
        <v>135</v>
      </c>
      <c r="G12127" s="12">
        <v>247.92</v>
      </c>
      <c r="H12127" s="12">
        <v>7.44</v>
      </c>
      <c r="I12127" s="6">
        <v>7204</v>
      </c>
      <c r="J12127" t="str">
        <f>_xlfn.XLOOKUP(I12127,[1]Planilha1!$C:$C,[1]Planilha1!$B:$B)</f>
        <v>7204 - CD São Paulo</v>
      </c>
      <c r="K12127" t="str">
        <f>_xlfn.XLOOKUP(I12127,[1]Planilha1!$C:$C,[1]Planilha1!$D:$D)</f>
        <v>43.340.312/0010-48</v>
      </c>
      <c r="L12127" t="str">
        <f>_xlfn.XLOOKUP(B12127,[2]Projeto!$B:$B,[2]Projeto!$P:$P)</f>
        <v>Paga</v>
      </c>
      <c r="M12127" s="6">
        <v>701203</v>
      </c>
      <c r="N12127" s="6" t="s">
        <v>1125</v>
      </c>
      <c r="O12127" t="str">
        <f>_xlfn.XLOOKUP(N12127,[3]Planilha1!$N:$N,[3]Planilha1!$O:$O)</f>
        <v>FLAC</v>
      </c>
      <c r="P12127">
        <v>2026</v>
      </c>
      <c r="Q12127" s="2" t="s">
        <v>1233</v>
      </c>
    </row>
    <row r="12128" spans="1:17" ht="16.8" x14ac:dyDescent="0.3">
      <c r="A12128" t="str">
        <f t="shared" si="22"/>
        <v>Lactalis - 7000</v>
      </c>
      <c r="B12128" s="6">
        <v>4501169722</v>
      </c>
      <c r="C12128" s="6">
        <v>5358596</v>
      </c>
      <c r="D12128" s="6" t="s">
        <v>772</v>
      </c>
      <c r="E12128" s="6">
        <v>610501353</v>
      </c>
      <c r="F12128" s="6" t="s">
        <v>144</v>
      </c>
      <c r="G12128" s="12">
        <v>462.8</v>
      </c>
      <c r="H12128" s="12">
        <v>13.88</v>
      </c>
      <c r="I12128" s="6">
        <v>7204</v>
      </c>
      <c r="J12128" t="str">
        <f>_xlfn.XLOOKUP(I12128,[1]Planilha1!$C:$C,[1]Planilha1!$B:$B)</f>
        <v>7204 - CD São Paulo</v>
      </c>
      <c r="K12128" t="str">
        <f>_xlfn.XLOOKUP(I12128,[1]Planilha1!$C:$C,[1]Planilha1!$D:$D)</f>
        <v>43.340.312/0010-48</v>
      </c>
      <c r="L12128" t="str">
        <f>_xlfn.XLOOKUP(B12128,[2]Projeto!$B:$B,[2]Projeto!$P:$P)</f>
        <v>Paga</v>
      </c>
      <c r="M12128" s="6">
        <v>701203</v>
      </c>
      <c r="N12128" s="6" t="s">
        <v>1125</v>
      </c>
      <c r="O12128" t="str">
        <f>_xlfn.XLOOKUP(N12128,[3]Planilha1!$N:$N,[3]Planilha1!$O:$O)</f>
        <v>FLAC</v>
      </c>
      <c r="P12128">
        <v>2026</v>
      </c>
      <c r="Q12128" s="2" t="s">
        <v>1233</v>
      </c>
    </row>
    <row r="12129" spans="1:17" ht="16.8" x14ac:dyDescent="0.3">
      <c r="A12129" t="str">
        <f t="shared" si="22"/>
        <v>Lactalis - 7000</v>
      </c>
      <c r="B12129" s="6">
        <v>4501169722</v>
      </c>
      <c r="C12129" s="6">
        <v>5168997</v>
      </c>
      <c r="D12129" s="6" t="s">
        <v>628</v>
      </c>
      <c r="E12129" s="6">
        <v>630403373</v>
      </c>
      <c r="F12129" s="6" t="s">
        <v>185</v>
      </c>
      <c r="G12129" s="12">
        <v>315</v>
      </c>
      <c r="H12129" s="12">
        <v>9.4499999999999993</v>
      </c>
      <c r="I12129" s="6">
        <v>7204</v>
      </c>
      <c r="J12129" t="str">
        <f>_xlfn.XLOOKUP(I12129,[1]Planilha1!$C:$C,[1]Planilha1!$B:$B)</f>
        <v>7204 - CD São Paulo</v>
      </c>
      <c r="K12129" t="str">
        <f>_xlfn.XLOOKUP(I12129,[1]Planilha1!$C:$C,[1]Planilha1!$D:$D)</f>
        <v>43.340.312/0010-48</v>
      </c>
      <c r="L12129" t="str">
        <f>_xlfn.XLOOKUP(B12129,[2]Projeto!$B:$B,[2]Projeto!$P:$P)</f>
        <v>Paga</v>
      </c>
      <c r="M12129" s="6">
        <v>701203</v>
      </c>
      <c r="N12129" s="6" t="s">
        <v>1125</v>
      </c>
      <c r="O12129" t="str">
        <f>_xlfn.XLOOKUP(N12129,[3]Planilha1!$N:$N,[3]Planilha1!$O:$O)</f>
        <v>FLAC</v>
      </c>
      <c r="P12129">
        <v>2026</v>
      </c>
      <c r="Q12129" s="2" t="s">
        <v>1233</v>
      </c>
    </row>
    <row r="12130" spans="1:17" ht="16.8" x14ac:dyDescent="0.3">
      <c r="A12130" t="str">
        <f t="shared" si="22"/>
        <v>Lactalis - 7000</v>
      </c>
      <c r="B12130" s="6">
        <v>4501169722</v>
      </c>
      <c r="C12130" s="6">
        <v>5349567</v>
      </c>
      <c r="D12130" s="6" t="s">
        <v>929</v>
      </c>
      <c r="E12130" s="6">
        <v>540447551</v>
      </c>
      <c r="F12130" s="6" t="s">
        <v>302</v>
      </c>
      <c r="G12130" s="12">
        <v>292.08</v>
      </c>
      <c r="H12130" s="12">
        <v>8.76</v>
      </c>
      <c r="I12130" s="6">
        <v>7204</v>
      </c>
      <c r="J12130" t="str">
        <f>_xlfn.XLOOKUP(I12130,[1]Planilha1!$C:$C,[1]Planilha1!$B:$B)</f>
        <v>7204 - CD São Paulo</v>
      </c>
      <c r="K12130" t="str">
        <f>_xlfn.XLOOKUP(I12130,[1]Planilha1!$C:$C,[1]Planilha1!$D:$D)</f>
        <v>43.340.312/0010-48</v>
      </c>
      <c r="L12130" t="str">
        <f>_xlfn.XLOOKUP(B12130,[2]Projeto!$B:$B,[2]Projeto!$P:$P)</f>
        <v>Paga</v>
      </c>
      <c r="M12130" s="6">
        <v>701203</v>
      </c>
      <c r="N12130" s="6" t="s">
        <v>1125</v>
      </c>
      <c r="O12130" t="str">
        <f>_xlfn.XLOOKUP(N12130,[3]Planilha1!$N:$N,[3]Planilha1!$O:$O)</f>
        <v>FLAC</v>
      </c>
      <c r="P12130">
        <v>2026</v>
      </c>
      <c r="Q12130" s="2" t="s">
        <v>1233</v>
      </c>
    </row>
    <row r="12131" spans="1:17" ht="16.8" x14ac:dyDescent="0.3">
      <c r="A12131" t="str">
        <f t="shared" si="22"/>
        <v>Lactalis - 7000</v>
      </c>
      <c r="B12131" s="6">
        <v>4501169722</v>
      </c>
      <c r="C12131" s="6">
        <v>5349567</v>
      </c>
      <c r="D12131" s="6" t="s">
        <v>929</v>
      </c>
      <c r="E12131" s="6">
        <v>610100477</v>
      </c>
      <c r="F12131" s="6" t="s">
        <v>103</v>
      </c>
      <c r="G12131" s="12">
        <v>86.8</v>
      </c>
      <c r="H12131" s="12">
        <v>2.6</v>
      </c>
      <c r="I12131" s="6">
        <v>7204</v>
      </c>
      <c r="J12131" t="str">
        <f>_xlfn.XLOOKUP(I12131,[1]Planilha1!$C:$C,[1]Planilha1!$B:$B)</f>
        <v>7204 - CD São Paulo</v>
      </c>
      <c r="K12131" t="str">
        <f>_xlfn.XLOOKUP(I12131,[1]Planilha1!$C:$C,[1]Planilha1!$D:$D)</f>
        <v>43.340.312/0010-48</v>
      </c>
      <c r="L12131" t="str">
        <f>_xlfn.XLOOKUP(B12131,[2]Projeto!$B:$B,[2]Projeto!$P:$P)</f>
        <v>Paga</v>
      </c>
      <c r="M12131" s="6">
        <v>701203</v>
      </c>
      <c r="N12131" s="6" t="s">
        <v>1125</v>
      </c>
      <c r="O12131" t="str">
        <f>_xlfn.XLOOKUP(N12131,[3]Planilha1!$N:$N,[3]Planilha1!$O:$O)</f>
        <v>FLAC</v>
      </c>
      <c r="P12131">
        <v>2026</v>
      </c>
      <c r="Q12131" s="2" t="s">
        <v>1233</v>
      </c>
    </row>
    <row r="12132" spans="1:17" ht="16.8" x14ac:dyDescent="0.3">
      <c r="A12132" t="str">
        <f t="shared" si="22"/>
        <v>Lactalis - 7000</v>
      </c>
      <c r="B12132" s="6">
        <v>4501169722</v>
      </c>
      <c r="C12132" s="6">
        <v>5356221</v>
      </c>
      <c r="D12132" s="6" t="s">
        <v>1191</v>
      </c>
      <c r="E12132" s="6">
        <v>610405337</v>
      </c>
      <c r="F12132" s="6" t="s">
        <v>76</v>
      </c>
      <c r="G12132" s="12">
        <v>97.69</v>
      </c>
      <c r="H12132" s="12">
        <v>2.93</v>
      </c>
      <c r="I12132" s="6">
        <v>7204</v>
      </c>
      <c r="J12132" t="str">
        <f>_xlfn.XLOOKUP(I12132,[1]Planilha1!$C:$C,[1]Planilha1!$B:$B)</f>
        <v>7204 - CD São Paulo</v>
      </c>
      <c r="K12132" t="str">
        <f>_xlfn.XLOOKUP(I12132,[1]Planilha1!$C:$C,[1]Planilha1!$D:$D)</f>
        <v>43.340.312/0010-48</v>
      </c>
      <c r="L12132" t="str">
        <f>_xlfn.XLOOKUP(B12132,[2]Projeto!$B:$B,[2]Projeto!$P:$P)</f>
        <v>Paga</v>
      </c>
      <c r="M12132" s="6">
        <v>701203</v>
      </c>
      <c r="N12132" s="6" t="s">
        <v>1125</v>
      </c>
      <c r="O12132" t="str">
        <f>_xlfn.XLOOKUP(N12132,[3]Planilha1!$N:$N,[3]Planilha1!$O:$O)</f>
        <v>FLAC</v>
      </c>
      <c r="P12132">
        <v>2026</v>
      </c>
      <c r="Q12132" s="2" t="s">
        <v>1233</v>
      </c>
    </row>
    <row r="12133" spans="1:17" ht="16.8" x14ac:dyDescent="0.3">
      <c r="A12133" t="str">
        <f t="shared" si="22"/>
        <v>Lactalis - 7000</v>
      </c>
      <c r="B12133" s="6">
        <v>4501169722</v>
      </c>
      <c r="C12133" s="6">
        <v>5348856</v>
      </c>
      <c r="D12133" s="6" t="s">
        <v>822</v>
      </c>
      <c r="E12133" s="6">
        <v>610108500</v>
      </c>
      <c r="F12133" s="6" t="s">
        <v>847</v>
      </c>
      <c r="G12133" s="12">
        <v>99</v>
      </c>
      <c r="H12133" s="12">
        <v>2.97</v>
      </c>
      <c r="I12133" s="6">
        <v>7204</v>
      </c>
      <c r="J12133" t="str">
        <f>_xlfn.XLOOKUP(I12133,[1]Planilha1!$C:$C,[1]Planilha1!$B:$B)</f>
        <v>7204 - CD São Paulo</v>
      </c>
      <c r="K12133" t="str">
        <f>_xlfn.XLOOKUP(I12133,[1]Planilha1!$C:$C,[1]Planilha1!$D:$D)</f>
        <v>43.340.312/0010-48</v>
      </c>
      <c r="L12133" t="str">
        <f>_xlfn.XLOOKUP(B12133,[2]Projeto!$B:$B,[2]Projeto!$P:$P)</f>
        <v>Paga</v>
      </c>
      <c r="M12133" s="6">
        <v>701203</v>
      </c>
      <c r="N12133" s="6" t="s">
        <v>1125</v>
      </c>
      <c r="O12133" t="str">
        <f>_xlfn.XLOOKUP(N12133,[3]Planilha1!$N:$N,[3]Planilha1!$O:$O)</f>
        <v>FLAC</v>
      </c>
      <c r="P12133">
        <v>2026</v>
      </c>
      <c r="Q12133" s="2" t="s">
        <v>1233</v>
      </c>
    </row>
    <row r="12134" spans="1:17" ht="16.8" x14ac:dyDescent="0.3">
      <c r="A12134" t="str">
        <f t="shared" si="22"/>
        <v>Lactalis - 7000</v>
      </c>
      <c r="B12134" s="6">
        <v>4501169722</v>
      </c>
      <c r="C12134" s="6">
        <v>5348856</v>
      </c>
      <c r="D12134" s="6" t="s">
        <v>822</v>
      </c>
      <c r="E12134" s="6">
        <v>610101500</v>
      </c>
      <c r="F12134" s="6" t="s">
        <v>714</v>
      </c>
      <c r="G12134" s="12">
        <v>99</v>
      </c>
      <c r="H12134" s="12">
        <v>2.97</v>
      </c>
      <c r="I12134" s="6">
        <v>7204</v>
      </c>
      <c r="J12134" t="str">
        <f>_xlfn.XLOOKUP(I12134,[1]Planilha1!$C:$C,[1]Planilha1!$B:$B)</f>
        <v>7204 - CD São Paulo</v>
      </c>
      <c r="K12134" t="str">
        <f>_xlfn.XLOOKUP(I12134,[1]Planilha1!$C:$C,[1]Planilha1!$D:$D)</f>
        <v>43.340.312/0010-48</v>
      </c>
      <c r="L12134" t="str">
        <f>_xlfn.XLOOKUP(B12134,[2]Projeto!$B:$B,[2]Projeto!$P:$P)</f>
        <v>Paga</v>
      </c>
      <c r="M12134" s="6">
        <v>701203</v>
      </c>
      <c r="N12134" s="6" t="s">
        <v>1125</v>
      </c>
      <c r="O12134" t="str">
        <f>_xlfn.XLOOKUP(N12134,[3]Planilha1!$N:$N,[3]Planilha1!$O:$O)</f>
        <v>FLAC</v>
      </c>
      <c r="P12134">
        <v>2026</v>
      </c>
      <c r="Q12134" s="2" t="s">
        <v>1233</v>
      </c>
    </row>
    <row r="12135" spans="1:17" ht="16.8" x14ac:dyDescent="0.3">
      <c r="A12135" t="str">
        <f t="shared" si="22"/>
        <v>Lactalis - 7000</v>
      </c>
      <c r="B12135" s="6">
        <v>4501169722</v>
      </c>
      <c r="C12135" s="6">
        <v>5348856</v>
      </c>
      <c r="D12135" s="6" t="s">
        <v>822</v>
      </c>
      <c r="E12135" s="6">
        <v>610102500</v>
      </c>
      <c r="F12135" s="6" t="s">
        <v>699</v>
      </c>
      <c r="G12135" s="12">
        <v>99</v>
      </c>
      <c r="H12135" s="12">
        <v>2.97</v>
      </c>
      <c r="I12135" s="6">
        <v>7204</v>
      </c>
      <c r="J12135" t="str">
        <f>_xlfn.XLOOKUP(I12135,[1]Planilha1!$C:$C,[1]Planilha1!$B:$B)</f>
        <v>7204 - CD São Paulo</v>
      </c>
      <c r="K12135" t="str">
        <f>_xlfn.XLOOKUP(I12135,[1]Planilha1!$C:$C,[1]Planilha1!$D:$D)</f>
        <v>43.340.312/0010-48</v>
      </c>
      <c r="L12135" t="str">
        <f>_xlfn.XLOOKUP(B12135,[2]Projeto!$B:$B,[2]Projeto!$P:$P)</f>
        <v>Paga</v>
      </c>
      <c r="M12135" s="6">
        <v>701203</v>
      </c>
      <c r="N12135" s="6" t="s">
        <v>1125</v>
      </c>
      <c r="O12135" t="str">
        <f>_xlfn.XLOOKUP(N12135,[3]Planilha1!$N:$N,[3]Planilha1!$O:$O)</f>
        <v>FLAC</v>
      </c>
      <c r="P12135">
        <v>2026</v>
      </c>
      <c r="Q12135" s="2" t="s">
        <v>1233</v>
      </c>
    </row>
    <row r="12136" spans="1:17" ht="16.8" x14ac:dyDescent="0.3">
      <c r="A12136" t="str">
        <f t="shared" si="22"/>
        <v>Lactalis - 7000</v>
      </c>
      <c r="B12136" s="6">
        <v>4501169722</v>
      </c>
      <c r="C12136" s="6">
        <v>5309881</v>
      </c>
      <c r="D12136" s="6" t="s">
        <v>616</v>
      </c>
      <c r="E12136" s="6">
        <v>610402075</v>
      </c>
      <c r="F12136" s="6" t="s">
        <v>1234</v>
      </c>
      <c r="G12136" s="12">
        <v>612.75</v>
      </c>
      <c r="H12136" s="12">
        <v>18.38</v>
      </c>
      <c r="I12136" s="6">
        <v>7204</v>
      </c>
      <c r="J12136" t="str">
        <f>_xlfn.XLOOKUP(I12136,[1]Planilha1!$C:$C,[1]Planilha1!$B:$B)</f>
        <v>7204 - CD São Paulo</v>
      </c>
      <c r="K12136" t="str">
        <f>_xlfn.XLOOKUP(I12136,[1]Planilha1!$C:$C,[1]Planilha1!$D:$D)</f>
        <v>43.340.312/0010-48</v>
      </c>
      <c r="L12136" t="str">
        <f>_xlfn.XLOOKUP(B12136,[2]Projeto!$B:$B,[2]Projeto!$P:$P)</f>
        <v>Paga</v>
      </c>
      <c r="M12136" s="6">
        <v>701203</v>
      </c>
      <c r="N12136" s="6" t="s">
        <v>1125</v>
      </c>
      <c r="O12136" t="str">
        <f>_xlfn.XLOOKUP(N12136,[3]Planilha1!$N:$N,[3]Planilha1!$O:$O)</f>
        <v>FLAC</v>
      </c>
      <c r="P12136">
        <v>2026</v>
      </c>
      <c r="Q12136" s="2" t="s">
        <v>1233</v>
      </c>
    </row>
    <row r="12137" spans="1:17" ht="16.8" x14ac:dyDescent="0.3">
      <c r="A12137" t="str">
        <f t="shared" si="22"/>
        <v>Lactalis - 7000</v>
      </c>
      <c r="B12137" s="6">
        <v>4501169722</v>
      </c>
      <c r="C12137" s="6">
        <v>5265947</v>
      </c>
      <c r="D12137" s="6" t="s">
        <v>354</v>
      </c>
      <c r="E12137" s="6">
        <v>610402075</v>
      </c>
      <c r="F12137" s="6" t="s">
        <v>1234</v>
      </c>
      <c r="G12137" s="12">
        <v>408.5</v>
      </c>
      <c r="H12137" s="12">
        <v>12.26</v>
      </c>
      <c r="I12137" s="6">
        <v>7204</v>
      </c>
      <c r="J12137" t="str">
        <f>_xlfn.XLOOKUP(I12137,[1]Planilha1!$C:$C,[1]Planilha1!$B:$B)</f>
        <v>7204 - CD São Paulo</v>
      </c>
      <c r="K12137" t="str">
        <f>_xlfn.XLOOKUP(I12137,[1]Planilha1!$C:$C,[1]Planilha1!$D:$D)</f>
        <v>43.340.312/0010-48</v>
      </c>
      <c r="L12137" t="str">
        <f>_xlfn.XLOOKUP(B12137,[2]Projeto!$B:$B,[2]Projeto!$P:$P)</f>
        <v>Paga</v>
      </c>
      <c r="M12137" s="6">
        <v>701203</v>
      </c>
      <c r="N12137" s="6" t="s">
        <v>1125</v>
      </c>
      <c r="O12137" t="str">
        <f>_xlfn.XLOOKUP(N12137,[3]Planilha1!$N:$N,[3]Planilha1!$O:$O)</f>
        <v>FLAC</v>
      </c>
      <c r="P12137">
        <v>2026</v>
      </c>
      <c r="Q12137" s="2" t="s">
        <v>1233</v>
      </c>
    </row>
    <row r="12138" spans="1:17" ht="16.8" x14ac:dyDescent="0.3">
      <c r="A12138" t="str">
        <f t="shared" si="22"/>
        <v>Lactalis - 7000</v>
      </c>
      <c r="B12138" s="6">
        <v>4501169722</v>
      </c>
      <c r="C12138" s="6">
        <v>5339488</v>
      </c>
      <c r="D12138" s="6" t="s">
        <v>640</v>
      </c>
      <c r="E12138" s="6">
        <v>610603057</v>
      </c>
      <c r="F12138" s="6" t="s">
        <v>82</v>
      </c>
      <c r="G12138" s="12">
        <v>227.52</v>
      </c>
      <c r="H12138" s="12">
        <v>6.83</v>
      </c>
      <c r="I12138" s="6">
        <v>7204</v>
      </c>
      <c r="J12138" t="str">
        <f>_xlfn.XLOOKUP(I12138,[1]Planilha1!$C:$C,[1]Planilha1!$B:$B)</f>
        <v>7204 - CD São Paulo</v>
      </c>
      <c r="K12138" t="str">
        <f>_xlfn.XLOOKUP(I12138,[1]Planilha1!$C:$C,[1]Planilha1!$D:$D)</f>
        <v>43.340.312/0010-48</v>
      </c>
      <c r="L12138" t="str">
        <f>_xlfn.XLOOKUP(B12138,[2]Projeto!$B:$B,[2]Projeto!$P:$P)</f>
        <v>Paga</v>
      </c>
      <c r="M12138" s="6">
        <v>701203</v>
      </c>
      <c r="N12138" s="6" t="s">
        <v>1125</v>
      </c>
      <c r="O12138" t="str">
        <f>_xlfn.XLOOKUP(N12138,[3]Planilha1!$N:$N,[3]Planilha1!$O:$O)</f>
        <v>FLAC</v>
      </c>
      <c r="P12138">
        <v>2026</v>
      </c>
      <c r="Q12138" s="2" t="s">
        <v>1233</v>
      </c>
    </row>
    <row r="12139" spans="1:17" ht="16.8" x14ac:dyDescent="0.3">
      <c r="A12139" t="str">
        <f t="shared" si="22"/>
        <v>Lactalis - 7000</v>
      </c>
      <c r="B12139" s="6">
        <v>4501169722</v>
      </c>
      <c r="C12139" s="6">
        <v>5339488</v>
      </c>
      <c r="D12139" s="6" t="s">
        <v>640</v>
      </c>
      <c r="E12139" s="6">
        <v>610611182</v>
      </c>
      <c r="F12139" s="6" t="s">
        <v>1027</v>
      </c>
      <c r="G12139" s="12">
        <v>165.6</v>
      </c>
      <c r="H12139" s="12">
        <v>4.97</v>
      </c>
      <c r="I12139" s="6">
        <v>7204</v>
      </c>
      <c r="J12139" t="str">
        <f>_xlfn.XLOOKUP(I12139,[1]Planilha1!$C:$C,[1]Planilha1!$B:$B)</f>
        <v>7204 - CD São Paulo</v>
      </c>
      <c r="K12139" t="str">
        <f>_xlfn.XLOOKUP(I12139,[1]Planilha1!$C:$C,[1]Planilha1!$D:$D)</f>
        <v>43.340.312/0010-48</v>
      </c>
      <c r="L12139" t="str">
        <f>_xlfn.XLOOKUP(B12139,[2]Projeto!$B:$B,[2]Projeto!$P:$P)</f>
        <v>Paga</v>
      </c>
      <c r="M12139" s="6">
        <v>701203</v>
      </c>
      <c r="N12139" s="6" t="s">
        <v>1125</v>
      </c>
      <c r="O12139" t="str">
        <f>_xlfn.XLOOKUP(N12139,[3]Planilha1!$N:$N,[3]Planilha1!$O:$O)</f>
        <v>FLAC</v>
      </c>
      <c r="P12139">
        <v>2026</v>
      </c>
      <c r="Q12139" s="2" t="s">
        <v>1233</v>
      </c>
    </row>
    <row r="12140" spans="1:17" ht="16.8" x14ac:dyDescent="0.3">
      <c r="A12140" t="str">
        <f t="shared" si="22"/>
        <v>Lactalis - 7000</v>
      </c>
      <c r="B12140" s="6">
        <v>4501169722</v>
      </c>
      <c r="C12140" s="6">
        <v>5339488</v>
      </c>
      <c r="D12140" s="6" t="s">
        <v>640</v>
      </c>
      <c r="E12140" s="6">
        <v>610402075</v>
      </c>
      <c r="F12140" s="6" t="s">
        <v>1234</v>
      </c>
      <c r="G12140" s="12">
        <v>408.5</v>
      </c>
      <c r="H12140" s="12">
        <v>12.26</v>
      </c>
      <c r="I12140" s="6">
        <v>7204</v>
      </c>
      <c r="J12140" t="str">
        <f>_xlfn.XLOOKUP(I12140,[1]Planilha1!$C:$C,[1]Planilha1!$B:$B)</f>
        <v>7204 - CD São Paulo</v>
      </c>
      <c r="K12140" t="str">
        <f>_xlfn.XLOOKUP(I12140,[1]Planilha1!$C:$C,[1]Planilha1!$D:$D)</f>
        <v>43.340.312/0010-48</v>
      </c>
      <c r="L12140" t="str">
        <f>_xlfn.XLOOKUP(B12140,[2]Projeto!$B:$B,[2]Projeto!$P:$P)</f>
        <v>Paga</v>
      </c>
      <c r="M12140" s="6">
        <v>701203</v>
      </c>
      <c r="N12140" s="6" t="s">
        <v>1125</v>
      </c>
      <c r="O12140" t="str">
        <f>_xlfn.XLOOKUP(N12140,[3]Planilha1!$N:$N,[3]Planilha1!$O:$O)</f>
        <v>FLAC</v>
      </c>
      <c r="P12140">
        <v>2026</v>
      </c>
      <c r="Q12140" s="2" t="s">
        <v>1233</v>
      </c>
    </row>
    <row r="12141" spans="1:17" ht="16.8" x14ac:dyDescent="0.3">
      <c r="A12141" t="str">
        <f t="shared" si="22"/>
        <v>Lactalis - 7000</v>
      </c>
      <c r="B12141" s="6">
        <v>4501169722</v>
      </c>
      <c r="C12141" s="6">
        <v>5359323</v>
      </c>
      <c r="D12141" s="6" t="s">
        <v>314</v>
      </c>
      <c r="E12141" s="6">
        <v>540425376</v>
      </c>
      <c r="F12141" s="6" t="s">
        <v>175</v>
      </c>
      <c r="G12141" s="12">
        <v>325.08</v>
      </c>
      <c r="H12141" s="12">
        <v>9.75</v>
      </c>
      <c r="I12141" s="6">
        <v>7204</v>
      </c>
      <c r="J12141" t="str">
        <f>_xlfn.XLOOKUP(I12141,[1]Planilha1!$C:$C,[1]Planilha1!$B:$B)</f>
        <v>7204 - CD São Paulo</v>
      </c>
      <c r="K12141" t="str">
        <f>_xlfn.XLOOKUP(I12141,[1]Planilha1!$C:$C,[1]Planilha1!$D:$D)</f>
        <v>43.340.312/0010-48</v>
      </c>
      <c r="L12141" t="str">
        <f>_xlfn.XLOOKUP(B12141,[2]Projeto!$B:$B,[2]Projeto!$P:$P)</f>
        <v>Paga</v>
      </c>
      <c r="M12141" s="6">
        <v>701203</v>
      </c>
      <c r="N12141" s="6" t="s">
        <v>1125</v>
      </c>
      <c r="O12141" t="str">
        <f>_xlfn.XLOOKUP(N12141,[3]Planilha1!$N:$N,[3]Planilha1!$O:$O)</f>
        <v>FLAC</v>
      </c>
      <c r="P12141">
        <v>2026</v>
      </c>
      <c r="Q12141" s="2" t="s">
        <v>1233</v>
      </c>
    </row>
    <row r="12142" spans="1:17" ht="16.8" x14ac:dyDescent="0.3">
      <c r="A12142" t="str">
        <f t="shared" si="22"/>
        <v>Lactalis - 7000</v>
      </c>
      <c r="B12142" s="6">
        <v>4501169722</v>
      </c>
      <c r="C12142" s="6">
        <v>5315264</v>
      </c>
      <c r="D12142" s="6" t="s">
        <v>621</v>
      </c>
      <c r="E12142" s="6">
        <v>610109363</v>
      </c>
      <c r="F12142" s="6" t="s">
        <v>135</v>
      </c>
      <c r="G12142" s="12">
        <v>247.92</v>
      </c>
      <c r="H12142" s="12">
        <v>7.44</v>
      </c>
      <c r="I12142" s="6">
        <v>7204</v>
      </c>
      <c r="J12142" t="str">
        <f>_xlfn.XLOOKUP(I12142,[1]Planilha1!$C:$C,[1]Planilha1!$B:$B)</f>
        <v>7204 - CD São Paulo</v>
      </c>
      <c r="K12142" t="str">
        <f>_xlfn.XLOOKUP(I12142,[1]Planilha1!$C:$C,[1]Planilha1!$D:$D)</f>
        <v>43.340.312/0010-48</v>
      </c>
      <c r="L12142" t="str">
        <f>_xlfn.XLOOKUP(B12142,[2]Projeto!$B:$B,[2]Projeto!$P:$P)</f>
        <v>Paga</v>
      </c>
      <c r="M12142" s="6">
        <v>701203</v>
      </c>
      <c r="N12142" s="6" t="s">
        <v>1125</v>
      </c>
      <c r="O12142" t="str">
        <f>_xlfn.XLOOKUP(N12142,[3]Planilha1!$N:$N,[3]Planilha1!$O:$O)</f>
        <v>FLAC</v>
      </c>
      <c r="P12142">
        <v>2026</v>
      </c>
      <c r="Q12142" s="2" t="s">
        <v>1233</v>
      </c>
    </row>
    <row r="12143" spans="1:17" ht="16.8" x14ac:dyDescent="0.3">
      <c r="A12143" t="str">
        <f t="shared" si="22"/>
        <v>Lactalis - 7000</v>
      </c>
      <c r="B12143" s="6">
        <v>4501169722</v>
      </c>
      <c r="C12143" s="6">
        <v>5315264</v>
      </c>
      <c r="D12143" s="6" t="s">
        <v>621</v>
      </c>
      <c r="E12143" s="6">
        <v>540500527</v>
      </c>
      <c r="F12143" s="6" t="s">
        <v>109</v>
      </c>
      <c r="G12143" s="11">
        <v>1690.73</v>
      </c>
      <c r="H12143" s="12">
        <v>50.72</v>
      </c>
      <c r="I12143" s="6">
        <v>7204</v>
      </c>
      <c r="J12143" t="str">
        <f>_xlfn.XLOOKUP(I12143,[1]Planilha1!$C:$C,[1]Planilha1!$B:$B)</f>
        <v>7204 - CD São Paulo</v>
      </c>
      <c r="K12143" t="str">
        <f>_xlfn.XLOOKUP(I12143,[1]Planilha1!$C:$C,[1]Planilha1!$D:$D)</f>
        <v>43.340.312/0010-48</v>
      </c>
      <c r="L12143" t="str">
        <f>_xlfn.XLOOKUP(B12143,[2]Projeto!$B:$B,[2]Projeto!$P:$P)</f>
        <v>Paga</v>
      </c>
      <c r="M12143" s="6">
        <v>701203</v>
      </c>
      <c r="N12143" s="6" t="s">
        <v>1125</v>
      </c>
      <c r="O12143" t="str">
        <f>_xlfn.XLOOKUP(N12143,[3]Planilha1!$N:$N,[3]Planilha1!$O:$O)</f>
        <v>FLAC</v>
      </c>
      <c r="P12143">
        <v>2026</v>
      </c>
      <c r="Q12143" s="2" t="s">
        <v>1233</v>
      </c>
    </row>
    <row r="12144" spans="1:17" ht="16.8" x14ac:dyDescent="0.3">
      <c r="A12144" t="str">
        <f t="shared" si="22"/>
        <v>Lactalis - 7000</v>
      </c>
      <c r="B12144" s="6">
        <v>4501169722</v>
      </c>
      <c r="C12144" s="6">
        <v>5334876</v>
      </c>
      <c r="D12144" s="6" t="s">
        <v>995</v>
      </c>
      <c r="E12144" s="6">
        <v>610603057</v>
      </c>
      <c r="F12144" s="6" t="s">
        <v>82</v>
      </c>
      <c r="G12144" s="12">
        <v>113.76</v>
      </c>
      <c r="H12144" s="12">
        <v>3.41</v>
      </c>
      <c r="I12144" s="6">
        <v>7204</v>
      </c>
      <c r="J12144" t="str">
        <f>_xlfn.XLOOKUP(I12144,[1]Planilha1!$C:$C,[1]Planilha1!$B:$B)</f>
        <v>7204 - CD São Paulo</v>
      </c>
      <c r="K12144" t="str">
        <f>_xlfn.XLOOKUP(I12144,[1]Planilha1!$C:$C,[1]Planilha1!$D:$D)</f>
        <v>43.340.312/0010-48</v>
      </c>
      <c r="L12144" t="str">
        <f>_xlfn.XLOOKUP(B12144,[2]Projeto!$B:$B,[2]Projeto!$P:$P)</f>
        <v>Paga</v>
      </c>
      <c r="M12144" s="6">
        <v>701203</v>
      </c>
      <c r="N12144" s="6" t="s">
        <v>1125</v>
      </c>
      <c r="O12144" t="str">
        <f>_xlfn.XLOOKUP(N12144,[3]Planilha1!$N:$N,[3]Planilha1!$O:$O)</f>
        <v>FLAC</v>
      </c>
      <c r="P12144">
        <v>2026</v>
      </c>
      <c r="Q12144" s="2" t="s">
        <v>1233</v>
      </c>
    </row>
    <row r="12145" spans="1:17" ht="16.8" x14ac:dyDescent="0.3">
      <c r="A12145" t="str">
        <f t="shared" si="22"/>
        <v>Lactalis - 7000</v>
      </c>
      <c r="B12145" s="6">
        <v>4501169722</v>
      </c>
      <c r="C12145" s="6">
        <v>5334876</v>
      </c>
      <c r="D12145" s="6" t="s">
        <v>995</v>
      </c>
      <c r="E12145" s="6">
        <v>610611182</v>
      </c>
      <c r="F12145" s="6" t="s">
        <v>1027</v>
      </c>
      <c r="G12145" s="12">
        <v>55.2</v>
      </c>
      <c r="H12145" s="12">
        <v>1.66</v>
      </c>
      <c r="I12145" s="6">
        <v>7204</v>
      </c>
      <c r="J12145" t="str">
        <f>_xlfn.XLOOKUP(I12145,[1]Planilha1!$C:$C,[1]Planilha1!$B:$B)</f>
        <v>7204 - CD São Paulo</v>
      </c>
      <c r="K12145" t="str">
        <f>_xlfn.XLOOKUP(I12145,[1]Planilha1!$C:$C,[1]Planilha1!$D:$D)</f>
        <v>43.340.312/0010-48</v>
      </c>
      <c r="L12145" t="str">
        <f>_xlfn.XLOOKUP(B12145,[2]Projeto!$B:$B,[2]Projeto!$P:$P)</f>
        <v>Paga</v>
      </c>
      <c r="M12145" s="6">
        <v>701203</v>
      </c>
      <c r="N12145" s="6" t="s">
        <v>1125</v>
      </c>
      <c r="O12145" t="str">
        <f>_xlfn.XLOOKUP(N12145,[3]Planilha1!$N:$N,[3]Planilha1!$O:$O)</f>
        <v>FLAC</v>
      </c>
      <c r="P12145">
        <v>2026</v>
      </c>
      <c r="Q12145" s="2" t="s">
        <v>1233</v>
      </c>
    </row>
    <row r="12146" spans="1:17" ht="16.8" x14ac:dyDescent="0.3">
      <c r="A12146" t="str">
        <f t="shared" si="22"/>
        <v>Lactalis - 7000</v>
      </c>
      <c r="B12146" s="6">
        <v>4501169722</v>
      </c>
      <c r="C12146" s="6">
        <v>5355684</v>
      </c>
      <c r="D12146" s="6" t="s">
        <v>992</v>
      </c>
      <c r="E12146" s="6">
        <v>610611182</v>
      </c>
      <c r="F12146" s="6" t="s">
        <v>1027</v>
      </c>
      <c r="G12146" s="12">
        <v>110.4</v>
      </c>
      <c r="H12146" s="12">
        <v>3.31</v>
      </c>
      <c r="I12146" s="6">
        <v>7204</v>
      </c>
      <c r="J12146" t="str">
        <f>_xlfn.XLOOKUP(I12146,[1]Planilha1!$C:$C,[1]Planilha1!$B:$B)</f>
        <v>7204 - CD São Paulo</v>
      </c>
      <c r="K12146" t="str">
        <f>_xlfn.XLOOKUP(I12146,[1]Planilha1!$C:$C,[1]Planilha1!$D:$D)</f>
        <v>43.340.312/0010-48</v>
      </c>
      <c r="L12146" t="str">
        <f>_xlfn.XLOOKUP(B12146,[2]Projeto!$B:$B,[2]Projeto!$P:$P)</f>
        <v>Paga</v>
      </c>
      <c r="M12146" s="6">
        <v>701203</v>
      </c>
      <c r="N12146" s="6" t="s">
        <v>1125</v>
      </c>
      <c r="O12146" t="str">
        <f>_xlfn.XLOOKUP(N12146,[3]Planilha1!$N:$N,[3]Planilha1!$O:$O)</f>
        <v>FLAC</v>
      </c>
      <c r="P12146">
        <v>2026</v>
      </c>
      <c r="Q12146" s="2" t="s">
        <v>1233</v>
      </c>
    </row>
    <row r="12147" spans="1:17" ht="16.8" x14ac:dyDescent="0.3">
      <c r="A12147" t="str">
        <f t="shared" si="22"/>
        <v>Lactalis - 7000</v>
      </c>
      <c r="B12147" s="6">
        <v>4501169722</v>
      </c>
      <c r="C12147" s="6">
        <v>5261194</v>
      </c>
      <c r="D12147" s="6" t="s">
        <v>470</v>
      </c>
      <c r="E12147" s="6">
        <v>610502361</v>
      </c>
      <c r="F12147" s="6" t="s">
        <v>412</v>
      </c>
      <c r="G12147" s="12">
        <v>378.96</v>
      </c>
      <c r="H12147" s="12">
        <v>11.37</v>
      </c>
      <c r="I12147" s="6">
        <v>7204</v>
      </c>
      <c r="J12147" t="str">
        <f>_xlfn.XLOOKUP(I12147,[1]Planilha1!$C:$C,[1]Planilha1!$B:$B)</f>
        <v>7204 - CD São Paulo</v>
      </c>
      <c r="K12147" t="str">
        <f>_xlfn.XLOOKUP(I12147,[1]Planilha1!$C:$C,[1]Planilha1!$D:$D)</f>
        <v>43.340.312/0010-48</v>
      </c>
      <c r="L12147" t="str">
        <f>_xlfn.XLOOKUP(B12147,[2]Projeto!$B:$B,[2]Projeto!$P:$P)</f>
        <v>Paga</v>
      </c>
      <c r="M12147" s="6">
        <v>701203</v>
      </c>
      <c r="N12147" s="6" t="s">
        <v>1125</v>
      </c>
      <c r="O12147" t="str">
        <f>_xlfn.XLOOKUP(N12147,[3]Planilha1!$N:$N,[3]Planilha1!$O:$O)</f>
        <v>FLAC</v>
      </c>
      <c r="P12147">
        <v>2026</v>
      </c>
      <c r="Q12147" s="2" t="s">
        <v>1233</v>
      </c>
    </row>
    <row r="12148" spans="1:17" ht="16.8" x14ac:dyDescent="0.3">
      <c r="A12148" t="str">
        <f t="shared" si="22"/>
        <v>Lactalis - 7000</v>
      </c>
      <c r="B12148" s="6">
        <v>4501169722</v>
      </c>
      <c r="C12148" s="6">
        <v>5261194</v>
      </c>
      <c r="D12148" s="6" t="s">
        <v>470</v>
      </c>
      <c r="E12148" s="6">
        <v>610502361</v>
      </c>
      <c r="F12148" s="6" t="s">
        <v>412</v>
      </c>
      <c r="G12148" s="12">
        <v>189.48</v>
      </c>
      <c r="H12148" s="12">
        <v>5.68</v>
      </c>
      <c r="I12148" s="6">
        <v>7204</v>
      </c>
      <c r="J12148" t="str">
        <f>_xlfn.XLOOKUP(I12148,[1]Planilha1!$C:$C,[1]Planilha1!$B:$B)</f>
        <v>7204 - CD São Paulo</v>
      </c>
      <c r="K12148" t="str">
        <f>_xlfn.XLOOKUP(I12148,[1]Planilha1!$C:$C,[1]Planilha1!$D:$D)</f>
        <v>43.340.312/0010-48</v>
      </c>
      <c r="L12148" t="str">
        <f>_xlfn.XLOOKUP(B12148,[2]Projeto!$B:$B,[2]Projeto!$P:$P)</f>
        <v>Paga</v>
      </c>
      <c r="M12148" s="6">
        <v>701203</v>
      </c>
      <c r="N12148" s="6" t="s">
        <v>1125</v>
      </c>
      <c r="O12148" t="str">
        <f>_xlfn.XLOOKUP(N12148,[3]Planilha1!$N:$N,[3]Planilha1!$O:$O)</f>
        <v>FLAC</v>
      </c>
      <c r="P12148">
        <v>2026</v>
      </c>
      <c r="Q12148" s="2" t="s">
        <v>1233</v>
      </c>
    </row>
    <row r="12149" spans="1:17" ht="16.8" x14ac:dyDescent="0.3">
      <c r="A12149" t="str">
        <f t="shared" si="22"/>
        <v>Lactalis - 7000</v>
      </c>
      <c r="B12149" s="6">
        <v>4501169722</v>
      </c>
      <c r="C12149" s="6">
        <v>5321728</v>
      </c>
      <c r="D12149" s="6" t="s">
        <v>514</v>
      </c>
      <c r="E12149" s="6">
        <v>610201462</v>
      </c>
      <c r="F12149" s="6" t="s">
        <v>270</v>
      </c>
      <c r="G12149" s="12">
        <v>54.72</v>
      </c>
      <c r="H12149" s="12">
        <v>1.64</v>
      </c>
      <c r="I12149" s="6">
        <v>7204</v>
      </c>
      <c r="J12149" t="str">
        <f>_xlfn.XLOOKUP(I12149,[1]Planilha1!$C:$C,[1]Planilha1!$B:$B)</f>
        <v>7204 - CD São Paulo</v>
      </c>
      <c r="K12149" t="str">
        <f>_xlfn.XLOOKUP(I12149,[1]Planilha1!$C:$C,[1]Planilha1!$D:$D)</f>
        <v>43.340.312/0010-48</v>
      </c>
      <c r="L12149" t="str">
        <f>_xlfn.XLOOKUP(B12149,[2]Projeto!$B:$B,[2]Projeto!$P:$P)</f>
        <v>Paga</v>
      </c>
      <c r="M12149" s="6">
        <v>701203</v>
      </c>
      <c r="N12149" s="6" t="s">
        <v>1125</v>
      </c>
      <c r="O12149" t="str">
        <f>_xlfn.XLOOKUP(N12149,[3]Planilha1!$N:$N,[3]Planilha1!$O:$O)</f>
        <v>FLAC</v>
      </c>
      <c r="P12149">
        <v>2026</v>
      </c>
      <c r="Q12149" s="2" t="s">
        <v>1233</v>
      </c>
    </row>
    <row r="12150" spans="1:17" ht="16.8" x14ac:dyDescent="0.3">
      <c r="A12150" t="str">
        <f t="shared" si="22"/>
        <v>Lactalis - 7000</v>
      </c>
      <c r="B12150" s="6">
        <v>4501169722</v>
      </c>
      <c r="C12150" s="6">
        <v>5321728</v>
      </c>
      <c r="D12150" s="6" t="s">
        <v>514</v>
      </c>
      <c r="E12150" s="6">
        <v>610202462</v>
      </c>
      <c r="F12150" s="6" t="s">
        <v>684</v>
      </c>
      <c r="G12150" s="12">
        <v>54.72</v>
      </c>
      <c r="H12150" s="12">
        <v>1.64</v>
      </c>
      <c r="I12150" s="6">
        <v>7204</v>
      </c>
      <c r="J12150" t="str">
        <f>_xlfn.XLOOKUP(I12150,[1]Planilha1!$C:$C,[1]Planilha1!$B:$B)</f>
        <v>7204 - CD São Paulo</v>
      </c>
      <c r="K12150" t="str">
        <f>_xlfn.XLOOKUP(I12150,[1]Planilha1!$C:$C,[1]Planilha1!$D:$D)</f>
        <v>43.340.312/0010-48</v>
      </c>
      <c r="L12150" t="str">
        <f>_xlfn.XLOOKUP(B12150,[2]Projeto!$B:$B,[2]Projeto!$P:$P)</f>
        <v>Paga</v>
      </c>
      <c r="M12150" s="6">
        <v>701203</v>
      </c>
      <c r="N12150" s="6" t="s">
        <v>1125</v>
      </c>
      <c r="O12150" t="str">
        <f>_xlfn.XLOOKUP(N12150,[3]Planilha1!$N:$N,[3]Planilha1!$O:$O)</f>
        <v>FLAC</v>
      </c>
      <c r="P12150">
        <v>2026</v>
      </c>
      <c r="Q12150" s="2" t="s">
        <v>1233</v>
      </c>
    </row>
    <row r="12151" spans="1:17" ht="16.8" x14ac:dyDescent="0.3">
      <c r="A12151" t="str">
        <f t="shared" si="22"/>
        <v>Lactalis - 7000</v>
      </c>
      <c r="B12151" s="6">
        <v>4501169722</v>
      </c>
      <c r="C12151" s="6">
        <v>5321728</v>
      </c>
      <c r="D12151" s="6" t="s">
        <v>514</v>
      </c>
      <c r="E12151" s="6">
        <v>610101477</v>
      </c>
      <c r="F12151" s="6" t="s">
        <v>855</v>
      </c>
      <c r="G12151" s="12">
        <v>347.2</v>
      </c>
      <c r="H12151" s="12">
        <v>10.42</v>
      </c>
      <c r="I12151" s="6">
        <v>7204</v>
      </c>
      <c r="J12151" t="str">
        <f>_xlfn.XLOOKUP(I12151,[1]Planilha1!$C:$C,[1]Planilha1!$B:$B)</f>
        <v>7204 - CD São Paulo</v>
      </c>
      <c r="K12151" t="str">
        <f>_xlfn.XLOOKUP(I12151,[1]Planilha1!$C:$C,[1]Planilha1!$D:$D)</f>
        <v>43.340.312/0010-48</v>
      </c>
      <c r="L12151" t="str">
        <f>_xlfn.XLOOKUP(B12151,[2]Projeto!$B:$B,[2]Projeto!$P:$P)</f>
        <v>Paga</v>
      </c>
      <c r="M12151" s="6">
        <v>701203</v>
      </c>
      <c r="N12151" s="6" t="s">
        <v>1125</v>
      </c>
      <c r="O12151" t="str">
        <f>_xlfn.XLOOKUP(N12151,[3]Planilha1!$N:$N,[3]Planilha1!$O:$O)</f>
        <v>FLAC</v>
      </c>
      <c r="P12151">
        <v>2026</v>
      </c>
      <c r="Q12151" s="2" t="s">
        <v>1233</v>
      </c>
    </row>
    <row r="12152" spans="1:17" ht="16.8" x14ac:dyDescent="0.3">
      <c r="A12152" t="str">
        <f t="shared" si="22"/>
        <v>Lactalis - 7000</v>
      </c>
      <c r="B12152" s="6">
        <v>4501169722</v>
      </c>
      <c r="C12152" s="6">
        <v>5321728</v>
      </c>
      <c r="D12152" s="6" t="s">
        <v>514</v>
      </c>
      <c r="E12152" s="6">
        <v>610100463</v>
      </c>
      <c r="F12152" s="6" t="s">
        <v>228</v>
      </c>
      <c r="G12152" s="12">
        <v>56.4</v>
      </c>
      <c r="H12152" s="12">
        <v>1.69</v>
      </c>
      <c r="I12152" s="6">
        <v>7204</v>
      </c>
      <c r="J12152" t="str">
        <f>_xlfn.XLOOKUP(I12152,[1]Planilha1!$C:$C,[1]Planilha1!$B:$B)</f>
        <v>7204 - CD São Paulo</v>
      </c>
      <c r="K12152" t="str">
        <f>_xlfn.XLOOKUP(I12152,[1]Planilha1!$C:$C,[1]Planilha1!$D:$D)</f>
        <v>43.340.312/0010-48</v>
      </c>
      <c r="L12152" t="str">
        <f>_xlfn.XLOOKUP(B12152,[2]Projeto!$B:$B,[2]Projeto!$P:$P)</f>
        <v>Paga</v>
      </c>
      <c r="M12152" s="6">
        <v>701203</v>
      </c>
      <c r="N12152" s="6" t="s">
        <v>1125</v>
      </c>
      <c r="O12152" t="str">
        <f>_xlfn.XLOOKUP(N12152,[3]Planilha1!$N:$N,[3]Planilha1!$O:$O)</f>
        <v>FLAC</v>
      </c>
      <c r="P12152">
        <v>2026</v>
      </c>
      <c r="Q12152" s="2" t="s">
        <v>1233</v>
      </c>
    </row>
    <row r="12153" spans="1:17" ht="16.8" x14ac:dyDescent="0.3">
      <c r="A12153" t="str">
        <f t="shared" si="22"/>
        <v>Lactalis - 7000</v>
      </c>
      <c r="B12153" s="6">
        <v>4501169722</v>
      </c>
      <c r="C12153" s="6">
        <v>5321728</v>
      </c>
      <c r="D12153" s="6" t="s">
        <v>514</v>
      </c>
      <c r="E12153" s="6">
        <v>610100421</v>
      </c>
      <c r="F12153" s="6" t="s">
        <v>120</v>
      </c>
      <c r="G12153" s="12">
        <v>297.60000000000002</v>
      </c>
      <c r="H12153" s="12">
        <v>8.93</v>
      </c>
      <c r="I12153" s="6">
        <v>7204</v>
      </c>
      <c r="J12153" t="str">
        <f>_xlfn.XLOOKUP(I12153,[1]Planilha1!$C:$C,[1]Planilha1!$B:$B)</f>
        <v>7204 - CD São Paulo</v>
      </c>
      <c r="K12153" t="str">
        <f>_xlfn.XLOOKUP(I12153,[1]Planilha1!$C:$C,[1]Planilha1!$D:$D)</f>
        <v>43.340.312/0010-48</v>
      </c>
      <c r="L12153" t="str">
        <f>_xlfn.XLOOKUP(B12153,[2]Projeto!$B:$B,[2]Projeto!$P:$P)</f>
        <v>Paga</v>
      </c>
      <c r="M12153" s="6">
        <v>701203</v>
      </c>
      <c r="N12153" s="6" t="s">
        <v>1125</v>
      </c>
      <c r="O12153" t="str">
        <f>_xlfn.XLOOKUP(N12153,[3]Planilha1!$N:$N,[3]Planilha1!$O:$O)</f>
        <v>FLAC</v>
      </c>
      <c r="P12153">
        <v>2026</v>
      </c>
      <c r="Q12153" s="2" t="s">
        <v>1233</v>
      </c>
    </row>
    <row r="12154" spans="1:17" ht="16.8" x14ac:dyDescent="0.3">
      <c r="A12154" t="str">
        <f t="shared" si="22"/>
        <v>Lactalis - 7000</v>
      </c>
      <c r="B12154" s="6">
        <v>4501169722</v>
      </c>
      <c r="C12154" s="6">
        <v>5352687</v>
      </c>
      <c r="D12154" s="6" t="s">
        <v>343</v>
      </c>
      <c r="E12154" s="6">
        <v>610402075</v>
      </c>
      <c r="F12154" s="6" t="s">
        <v>1234</v>
      </c>
      <c r="G12154" s="12">
        <v>612.75</v>
      </c>
      <c r="H12154" s="12">
        <v>18.38</v>
      </c>
      <c r="I12154" s="6">
        <v>7204</v>
      </c>
      <c r="J12154" t="str">
        <f>_xlfn.XLOOKUP(I12154,[1]Planilha1!$C:$C,[1]Planilha1!$B:$B)</f>
        <v>7204 - CD São Paulo</v>
      </c>
      <c r="K12154" t="str">
        <f>_xlfn.XLOOKUP(I12154,[1]Planilha1!$C:$C,[1]Planilha1!$D:$D)</f>
        <v>43.340.312/0010-48</v>
      </c>
      <c r="L12154" t="str">
        <f>_xlfn.XLOOKUP(B12154,[2]Projeto!$B:$B,[2]Projeto!$P:$P)</f>
        <v>Paga</v>
      </c>
      <c r="M12154" s="6">
        <v>701203</v>
      </c>
      <c r="N12154" s="6" t="s">
        <v>1125</v>
      </c>
      <c r="O12154" t="str">
        <f>_xlfn.XLOOKUP(N12154,[3]Planilha1!$N:$N,[3]Planilha1!$O:$O)</f>
        <v>FLAC</v>
      </c>
      <c r="P12154">
        <v>2026</v>
      </c>
      <c r="Q12154" s="2" t="s">
        <v>1233</v>
      </c>
    </row>
    <row r="12155" spans="1:17" ht="16.8" x14ac:dyDescent="0.3">
      <c r="A12155" t="str">
        <f t="shared" si="22"/>
        <v>Lactalis - 7000</v>
      </c>
      <c r="B12155" s="6">
        <v>4501169722</v>
      </c>
      <c r="C12155" s="6">
        <v>5363684</v>
      </c>
      <c r="D12155" s="6" t="s">
        <v>757</v>
      </c>
      <c r="E12155" s="6">
        <v>610402075</v>
      </c>
      <c r="F12155" s="6" t="s">
        <v>1234</v>
      </c>
      <c r="G12155" s="11">
        <v>1634</v>
      </c>
      <c r="H12155" s="12">
        <v>49.02</v>
      </c>
      <c r="I12155" s="6">
        <v>7204</v>
      </c>
      <c r="J12155" t="str">
        <f>_xlfn.XLOOKUP(I12155,[1]Planilha1!$C:$C,[1]Planilha1!$B:$B)</f>
        <v>7204 - CD São Paulo</v>
      </c>
      <c r="K12155" t="str">
        <f>_xlfn.XLOOKUP(I12155,[1]Planilha1!$C:$C,[1]Planilha1!$D:$D)</f>
        <v>43.340.312/0010-48</v>
      </c>
      <c r="L12155" t="str">
        <f>_xlfn.XLOOKUP(B12155,[2]Projeto!$B:$B,[2]Projeto!$P:$P)</f>
        <v>Paga</v>
      </c>
      <c r="M12155" s="6">
        <v>701203</v>
      </c>
      <c r="N12155" s="6" t="s">
        <v>1125</v>
      </c>
      <c r="O12155" t="str">
        <f>_xlfn.XLOOKUP(N12155,[3]Planilha1!$N:$N,[3]Planilha1!$O:$O)</f>
        <v>FLAC</v>
      </c>
      <c r="P12155">
        <v>2026</v>
      </c>
      <c r="Q12155" s="2" t="s">
        <v>1233</v>
      </c>
    </row>
    <row r="12156" spans="1:17" ht="16.8" x14ac:dyDescent="0.3">
      <c r="A12156" t="str">
        <f t="shared" si="22"/>
        <v>Lactalis - 7000</v>
      </c>
      <c r="B12156" s="6">
        <v>4501169722</v>
      </c>
      <c r="C12156" s="6">
        <v>5333911</v>
      </c>
      <c r="D12156" s="6" t="s">
        <v>428</v>
      </c>
      <c r="E12156" s="6">
        <v>610405337</v>
      </c>
      <c r="F12156" s="6" t="s">
        <v>76</v>
      </c>
      <c r="G12156" s="12">
        <v>974.02</v>
      </c>
      <c r="H12156" s="12">
        <v>29.22</v>
      </c>
      <c r="I12156" s="6">
        <v>7204</v>
      </c>
      <c r="J12156" t="str">
        <f>_xlfn.XLOOKUP(I12156,[1]Planilha1!$C:$C,[1]Planilha1!$B:$B)</f>
        <v>7204 - CD São Paulo</v>
      </c>
      <c r="K12156" t="str">
        <f>_xlfn.XLOOKUP(I12156,[1]Planilha1!$C:$C,[1]Planilha1!$D:$D)</f>
        <v>43.340.312/0010-48</v>
      </c>
      <c r="L12156" t="str">
        <f>_xlfn.XLOOKUP(B12156,[2]Projeto!$B:$B,[2]Projeto!$P:$P)</f>
        <v>Paga</v>
      </c>
      <c r="M12156" s="6">
        <v>701203</v>
      </c>
      <c r="N12156" s="6" t="s">
        <v>1125</v>
      </c>
      <c r="O12156" t="str">
        <f>_xlfn.XLOOKUP(N12156,[3]Planilha1!$N:$N,[3]Planilha1!$O:$O)</f>
        <v>FLAC</v>
      </c>
      <c r="P12156">
        <v>2026</v>
      </c>
      <c r="Q12156" s="2" t="s">
        <v>1233</v>
      </c>
    </row>
    <row r="12157" spans="1:17" ht="16.8" x14ac:dyDescent="0.3">
      <c r="A12157" t="str">
        <f t="shared" si="22"/>
        <v>Lactalis - 7000</v>
      </c>
      <c r="B12157" s="6">
        <v>4501169722</v>
      </c>
      <c r="C12157" s="6">
        <v>5266628</v>
      </c>
      <c r="D12157" s="6" t="s">
        <v>586</v>
      </c>
      <c r="E12157" s="6">
        <v>610501353</v>
      </c>
      <c r="F12157" s="6" t="s">
        <v>144</v>
      </c>
      <c r="G12157" s="12">
        <v>460.94</v>
      </c>
      <c r="H12157" s="12">
        <v>13.83</v>
      </c>
      <c r="I12157" s="6">
        <v>7204</v>
      </c>
      <c r="J12157" t="str">
        <f>_xlfn.XLOOKUP(I12157,[1]Planilha1!$C:$C,[1]Planilha1!$B:$B)</f>
        <v>7204 - CD São Paulo</v>
      </c>
      <c r="K12157" t="str">
        <f>_xlfn.XLOOKUP(I12157,[1]Planilha1!$C:$C,[1]Planilha1!$D:$D)</f>
        <v>43.340.312/0010-48</v>
      </c>
      <c r="L12157" t="str">
        <f>_xlfn.XLOOKUP(B12157,[2]Projeto!$B:$B,[2]Projeto!$P:$P)</f>
        <v>Paga</v>
      </c>
      <c r="M12157" s="6">
        <v>701203</v>
      </c>
      <c r="N12157" s="6" t="s">
        <v>1125</v>
      </c>
      <c r="O12157" t="str">
        <f>_xlfn.XLOOKUP(N12157,[3]Planilha1!$N:$N,[3]Planilha1!$O:$O)</f>
        <v>FLAC</v>
      </c>
      <c r="P12157">
        <v>2026</v>
      </c>
      <c r="Q12157" s="2" t="s">
        <v>1233</v>
      </c>
    </row>
    <row r="12158" spans="1:17" ht="16.8" x14ac:dyDescent="0.3">
      <c r="A12158" t="str">
        <f t="shared" si="22"/>
        <v>Lactalis - 7000</v>
      </c>
      <c r="B12158" s="6">
        <v>4501169722</v>
      </c>
      <c r="C12158" s="6">
        <v>5273892</v>
      </c>
      <c r="D12158" s="6" t="s">
        <v>181</v>
      </c>
      <c r="E12158" s="6">
        <v>610100477</v>
      </c>
      <c r="F12158" s="6" t="s">
        <v>103</v>
      </c>
      <c r="G12158" s="12">
        <v>434</v>
      </c>
      <c r="H12158" s="12">
        <v>13.02</v>
      </c>
      <c r="I12158" s="6">
        <v>7204</v>
      </c>
      <c r="J12158" t="str">
        <f>_xlfn.XLOOKUP(I12158,[1]Planilha1!$C:$C,[1]Planilha1!$B:$B)</f>
        <v>7204 - CD São Paulo</v>
      </c>
      <c r="K12158" t="str">
        <f>_xlfn.XLOOKUP(I12158,[1]Planilha1!$C:$C,[1]Planilha1!$D:$D)</f>
        <v>43.340.312/0010-48</v>
      </c>
      <c r="L12158" t="str">
        <f>_xlfn.XLOOKUP(B12158,[2]Projeto!$B:$B,[2]Projeto!$P:$P)</f>
        <v>Paga</v>
      </c>
      <c r="M12158" s="6">
        <v>701203</v>
      </c>
      <c r="N12158" s="6" t="s">
        <v>1125</v>
      </c>
      <c r="O12158" t="str">
        <f>_xlfn.XLOOKUP(N12158,[3]Planilha1!$N:$N,[3]Planilha1!$O:$O)</f>
        <v>FLAC</v>
      </c>
      <c r="P12158">
        <v>2026</v>
      </c>
      <c r="Q12158" s="2" t="s">
        <v>1233</v>
      </c>
    </row>
    <row r="12159" spans="1:17" ht="16.8" x14ac:dyDescent="0.3">
      <c r="A12159" t="str">
        <f t="shared" si="22"/>
        <v>Lactalis - 7000</v>
      </c>
      <c r="B12159" s="6">
        <v>4501169722</v>
      </c>
      <c r="C12159" s="6">
        <v>5357567</v>
      </c>
      <c r="D12159" s="6" t="s">
        <v>446</v>
      </c>
      <c r="E12159" s="6">
        <v>610511347</v>
      </c>
      <c r="F12159" s="6" t="s">
        <v>415</v>
      </c>
      <c r="G12159" s="12">
        <v>235.48</v>
      </c>
      <c r="H12159" s="12">
        <v>7.06</v>
      </c>
      <c r="I12159" s="6">
        <v>7204</v>
      </c>
      <c r="J12159" t="str">
        <f>_xlfn.XLOOKUP(I12159,[1]Planilha1!$C:$C,[1]Planilha1!$B:$B)</f>
        <v>7204 - CD São Paulo</v>
      </c>
      <c r="K12159" t="str">
        <f>_xlfn.XLOOKUP(I12159,[1]Planilha1!$C:$C,[1]Planilha1!$D:$D)</f>
        <v>43.340.312/0010-48</v>
      </c>
      <c r="L12159" t="str">
        <f>_xlfn.XLOOKUP(B12159,[2]Projeto!$B:$B,[2]Projeto!$P:$P)</f>
        <v>Paga</v>
      </c>
      <c r="M12159" s="6">
        <v>701203</v>
      </c>
      <c r="N12159" s="6" t="s">
        <v>1125</v>
      </c>
      <c r="O12159" t="str">
        <f>_xlfn.XLOOKUP(N12159,[3]Planilha1!$N:$N,[3]Planilha1!$O:$O)</f>
        <v>FLAC</v>
      </c>
      <c r="P12159">
        <v>2026</v>
      </c>
      <c r="Q12159" s="2" t="s">
        <v>1233</v>
      </c>
    </row>
    <row r="12160" spans="1:17" ht="16.8" x14ac:dyDescent="0.3">
      <c r="A12160" t="str">
        <f t="shared" si="22"/>
        <v>Lactalis - 7000</v>
      </c>
      <c r="B12160" s="6">
        <v>4501169722</v>
      </c>
      <c r="C12160" s="6">
        <v>5261200</v>
      </c>
      <c r="D12160" s="6" t="s">
        <v>557</v>
      </c>
      <c r="E12160" s="6">
        <v>610109363</v>
      </c>
      <c r="F12160" s="6" t="s">
        <v>135</v>
      </c>
      <c r="G12160" s="12">
        <v>619.79999999999995</v>
      </c>
      <c r="H12160" s="12">
        <v>18.59</v>
      </c>
      <c r="I12160" s="6">
        <v>7204</v>
      </c>
      <c r="J12160" t="str">
        <f>_xlfn.XLOOKUP(I12160,[1]Planilha1!$C:$C,[1]Planilha1!$B:$B)</f>
        <v>7204 - CD São Paulo</v>
      </c>
      <c r="K12160" t="str">
        <f>_xlfn.XLOOKUP(I12160,[1]Planilha1!$C:$C,[1]Planilha1!$D:$D)</f>
        <v>43.340.312/0010-48</v>
      </c>
      <c r="L12160" t="str">
        <f>_xlfn.XLOOKUP(B12160,[2]Projeto!$B:$B,[2]Projeto!$P:$P)</f>
        <v>Paga</v>
      </c>
      <c r="M12160" s="6">
        <v>701203</v>
      </c>
      <c r="N12160" s="6" t="s">
        <v>1125</v>
      </c>
      <c r="O12160" t="str">
        <f>_xlfn.XLOOKUP(N12160,[3]Planilha1!$N:$N,[3]Planilha1!$O:$O)</f>
        <v>FLAC</v>
      </c>
      <c r="P12160">
        <v>2026</v>
      </c>
      <c r="Q12160" s="2" t="s">
        <v>1233</v>
      </c>
    </row>
    <row r="12161" spans="1:17" ht="16.8" x14ac:dyDescent="0.3">
      <c r="A12161" t="str">
        <f t="shared" si="22"/>
        <v>Lactalis - 7000</v>
      </c>
      <c r="B12161" s="6">
        <v>4501169722</v>
      </c>
      <c r="C12161" s="6">
        <v>5261200</v>
      </c>
      <c r="D12161" s="6" t="s">
        <v>557</v>
      </c>
      <c r="E12161" s="6">
        <v>610100477</v>
      </c>
      <c r="F12161" s="6" t="s">
        <v>103</v>
      </c>
      <c r="G12161" s="12">
        <v>520.79999999999995</v>
      </c>
      <c r="H12161" s="12">
        <v>15.62</v>
      </c>
      <c r="I12161" s="6">
        <v>7204</v>
      </c>
      <c r="J12161" t="str">
        <f>_xlfn.XLOOKUP(I12161,[1]Planilha1!$C:$C,[1]Planilha1!$B:$B)</f>
        <v>7204 - CD São Paulo</v>
      </c>
      <c r="K12161" t="str">
        <f>_xlfn.XLOOKUP(I12161,[1]Planilha1!$C:$C,[1]Planilha1!$D:$D)</f>
        <v>43.340.312/0010-48</v>
      </c>
      <c r="L12161" t="str">
        <f>_xlfn.XLOOKUP(B12161,[2]Projeto!$B:$B,[2]Projeto!$P:$P)</f>
        <v>Paga</v>
      </c>
      <c r="M12161" s="6">
        <v>701203</v>
      </c>
      <c r="N12161" s="6" t="s">
        <v>1125</v>
      </c>
      <c r="O12161" t="str">
        <f>_xlfn.XLOOKUP(N12161,[3]Planilha1!$N:$N,[3]Planilha1!$O:$O)</f>
        <v>FLAC</v>
      </c>
      <c r="P12161">
        <v>2026</v>
      </c>
      <c r="Q12161" s="2" t="s">
        <v>1233</v>
      </c>
    </row>
    <row r="12162" spans="1:17" ht="16.8" x14ac:dyDescent="0.3">
      <c r="A12162" t="str">
        <f t="shared" si="22"/>
        <v>Lactalis - 7000</v>
      </c>
      <c r="B12162" s="6">
        <v>4501169722</v>
      </c>
      <c r="C12162" s="6">
        <v>5261200</v>
      </c>
      <c r="D12162" s="6" t="s">
        <v>557</v>
      </c>
      <c r="E12162" s="6">
        <v>610402075</v>
      </c>
      <c r="F12162" s="6" t="s">
        <v>1234</v>
      </c>
      <c r="G12162" s="12">
        <v>204.25</v>
      </c>
      <c r="H12162" s="12">
        <v>6.13</v>
      </c>
      <c r="I12162" s="6">
        <v>7204</v>
      </c>
      <c r="J12162" t="str">
        <f>_xlfn.XLOOKUP(I12162,[1]Planilha1!$C:$C,[1]Planilha1!$B:$B)</f>
        <v>7204 - CD São Paulo</v>
      </c>
      <c r="K12162" t="str">
        <f>_xlfn.XLOOKUP(I12162,[1]Planilha1!$C:$C,[1]Planilha1!$D:$D)</f>
        <v>43.340.312/0010-48</v>
      </c>
      <c r="L12162" t="str">
        <f>_xlfn.XLOOKUP(B12162,[2]Projeto!$B:$B,[2]Projeto!$P:$P)</f>
        <v>Paga</v>
      </c>
      <c r="M12162" s="6">
        <v>701203</v>
      </c>
      <c r="N12162" s="6" t="s">
        <v>1125</v>
      </c>
      <c r="O12162" t="str">
        <f>_xlfn.XLOOKUP(N12162,[3]Planilha1!$N:$N,[3]Planilha1!$O:$O)</f>
        <v>FLAC</v>
      </c>
      <c r="P12162">
        <v>2026</v>
      </c>
      <c r="Q12162" s="2" t="s">
        <v>1233</v>
      </c>
    </row>
    <row r="12163" spans="1:17" ht="16.8" x14ac:dyDescent="0.3">
      <c r="A12163" t="str">
        <f t="shared" si="22"/>
        <v>Lactalis - 7000</v>
      </c>
      <c r="B12163" s="6">
        <v>4501169722</v>
      </c>
      <c r="C12163" s="6">
        <v>5286846</v>
      </c>
      <c r="D12163" s="6" t="s">
        <v>369</v>
      </c>
      <c r="E12163" s="6">
        <v>610502412</v>
      </c>
      <c r="F12163" s="6" t="s">
        <v>1170</v>
      </c>
      <c r="G12163" s="12">
        <v>241.6</v>
      </c>
      <c r="H12163" s="12">
        <v>7.25</v>
      </c>
      <c r="I12163" s="6">
        <v>7204</v>
      </c>
      <c r="J12163" t="str">
        <f>_xlfn.XLOOKUP(I12163,[1]Planilha1!$C:$C,[1]Planilha1!$B:$B)</f>
        <v>7204 - CD São Paulo</v>
      </c>
      <c r="K12163" t="str">
        <f>_xlfn.XLOOKUP(I12163,[1]Planilha1!$C:$C,[1]Planilha1!$D:$D)</f>
        <v>43.340.312/0010-48</v>
      </c>
      <c r="L12163" t="str">
        <f>_xlfn.XLOOKUP(B12163,[2]Projeto!$B:$B,[2]Projeto!$P:$P)</f>
        <v>Paga</v>
      </c>
      <c r="M12163" s="6">
        <v>701203</v>
      </c>
      <c r="N12163" s="6" t="s">
        <v>1125</v>
      </c>
      <c r="O12163" t="str">
        <f>_xlfn.XLOOKUP(N12163,[3]Planilha1!$N:$N,[3]Planilha1!$O:$O)</f>
        <v>FLAC</v>
      </c>
      <c r="P12163">
        <v>2026</v>
      </c>
      <c r="Q12163" s="2" t="s">
        <v>1233</v>
      </c>
    </row>
    <row r="12164" spans="1:17" ht="16.8" x14ac:dyDescent="0.3">
      <c r="A12164" t="str">
        <f t="shared" si="22"/>
        <v>Lactalis - 7000</v>
      </c>
      <c r="B12164" s="6">
        <v>4501169722</v>
      </c>
      <c r="C12164" s="6">
        <v>5286846</v>
      </c>
      <c r="D12164" s="6" t="s">
        <v>369</v>
      </c>
      <c r="E12164" s="6">
        <v>610405337</v>
      </c>
      <c r="F12164" s="6" t="s">
        <v>76</v>
      </c>
      <c r="G12164" s="12">
        <v>184.32</v>
      </c>
      <c r="H12164" s="12">
        <v>5.53</v>
      </c>
      <c r="I12164" s="6">
        <v>7204</v>
      </c>
      <c r="J12164" t="str">
        <f>_xlfn.XLOOKUP(I12164,[1]Planilha1!$C:$C,[1]Planilha1!$B:$B)</f>
        <v>7204 - CD São Paulo</v>
      </c>
      <c r="K12164" t="str">
        <f>_xlfn.XLOOKUP(I12164,[1]Planilha1!$C:$C,[1]Planilha1!$D:$D)</f>
        <v>43.340.312/0010-48</v>
      </c>
      <c r="L12164" t="str">
        <f>_xlfn.XLOOKUP(B12164,[2]Projeto!$B:$B,[2]Projeto!$P:$P)</f>
        <v>Paga</v>
      </c>
      <c r="M12164" s="6">
        <v>701203</v>
      </c>
      <c r="N12164" s="6" t="s">
        <v>1125</v>
      </c>
      <c r="O12164" t="str">
        <f>_xlfn.XLOOKUP(N12164,[3]Planilha1!$N:$N,[3]Planilha1!$O:$O)</f>
        <v>FLAC</v>
      </c>
      <c r="P12164">
        <v>2026</v>
      </c>
      <c r="Q12164" s="2" t="s">
        <v>1233</v>
      </c>
    </row>
    <row r="12165" spans="1:17" ht="16.8" x14ac:dyDescent="0.3">
      <c r="A12165" t="str">
        <f t="shared" si="22"/>
        <v>Lactalis - 7000</v>
      </c>
      <c r="B12165" s="6">
        <v>4501169722</v>
      </c>
      <c r="C12165" s="6">
        <v>5286846</v>
      </c>
      <c r="D12165" s="6" t="s">
        <v>369</v>
      </c>
      <c r="E12165" s="6">
        <v>610051007</v>
      </c>
      <c r="F12165" s="6" t="s">
        <v>352</v>
      </c>
      <c r="G12165" s="12">
        <v>187.2</v>
      </c>
      <c r="H12165" s="12">
        <v>5.62</v>
      </c>
      <c r="I12165" s="6">
        <v>7204</v>
      </c>
      <c r="J12165" t="str">
        <f>_xlfn.XLOOKUP(I12165,[1]Planilha1!$C:$C,[1]Planilha1!$B:$B)</f>
        <v>7204 - CD São Paulo</v>
      </c>
      <c r="K12165" t="str">
        <f>_xlfn.XLOOKUP(I12165,[1]Planilha1!$C:$C,[1]Planilha1!$D:$D)</f>
        <v>43.340.312/0010-48</v>
      </c>
      <c r="L12165" t="str">
        <f>_xlfn.XLOOKUP(B12165,[2]Projeto!$B:$B,[2]Projeto!$P:$P)</f>
        <v>Paga</v>
      </c>
      <c r="M12165" s="6">
        <v>701203</v>
      </c>
      <c r="N12165" s="6" t="s">
        <v>1125</v>
      </c>
      <c r="O12165" t="str">
        <f>_xlfn.XLOOKUP(N12165,[3]Planilha1!$N:$N,[3]Planilha1!$O:$O)</f>
        <v>FLAC</v>
      </c>
      <c r="P12165">
        <v>2026</v>
      </c>
      <c r="Q12165" s="2" t="s">
        <v>1233</v>
      </c>
    </row>
    <row r="12166" spans="1:17" ht="16.8" x14ac:dyDescent="0.3">
      <c r="A12166" t="str">
        <f t="shared" si="22"/>
        <v>Lactalis - 7000</v>
      </c>
      <c r="B12166" s="6">
        <v>4501169722</v>
      </c>
      <c r="C12166" s="6">
        <v>5350396</v>
      </c>
      <c r="D12166" s="6" t="s">
        <v>426</v>
      </c>
      <c r="E12166" s="6">
        <v>610101477</v>
      </c>
      <c r="F12166" s="6" t="s">
        <v>855</v>
      </c>
      <c r="G12166" s="12">
        <v>173.6</v>
      </c>
      <c r="H12166" s="12">
        <v>5.21</v>
      </c>
      <c r="I12166" s="6">
        <v>7204</v>
      </c>
      <c r="J12166" t="str">
        <f>_xlfn.XLOOKUP(I12166,[1]Planilha1!$C:$C,[1]Planilha1!$B:$B)</f>
        <v>7204 - CD São Paulo</v>
      </c>
      <c r="K12166" t="str">
        <f>_xlfn.XLOOKUP(I12166,[1]Planilha1!$C:$C,[1]Planilha1!$D:$D)</f>
        <v>43.340.312/0010-48</v>
      </c>
      <c r="L12166" t="str">
        <f>_xlfn.XLOOKUP(B12166,[2]Projeto!$B:$B,[2]Projeto!$P:$P)</f>
        <v>Paga</v>
      </c>
      <c r="M12166" s="6">
        <v>701203</v>
      </c>
      <c r="N12166" s="6" t="s">
        <v>1125</v>
      </c>
      <c r="O12166" t="str">
        <f>_xlfn.XLOOKUP(N12166,[3]Planilha1!$N:$N,[3]Planilha1!$O:$O)</f>
        <v>FLAC</v>
      </c>
      <c r="P12166">
        <v>2026</v>
      </c>
      <c r="Q12166" s="2" t="s">
        <v>1233</v>
      </c>
    </row>
    <row r="12167" spans="1:17" ht="16.8" x14ac:dyDescent="0.3">
      <c r="A12167" t="str">
        <f t="shared" si="22"/>
        <v>Lactalis - 7000</v>
      </c>
      <c r="B12167" s="6">
        <v>4501169722</v>
      </c>
      <c r="C12167" s="6">
        <v>5350396</v>
      </c>
      <c r="D12167" s="6" t="s">
        <v>426</v>
      </c>
      <c r="E12167" s="6">
        <v>610100477</v>
      </c>
      <c r="F12167" s="6" t="s">
        <v>103</v>
      </c>
      <c r="G12167" s="12">
        <v>347.2</v>
      </c>
      <c r="H12167" s="12">
        <v>10.42</v>
      </c>
      <c r="I12167" s="6">
        <v>7204</v>
      </c>
      <c r="J12167" t="str">
        <f>_xlfn.XLOOKUP(I12167,[1]Planilha1!$C:$C,[1]Planilha1!$B:$B)</f>
        <v>7204 - CD São Paulo</v>
      </c>
      <c r="K12167" t="str">
        <f>_xlfn.XLOOKUP(I12167,[1]Planilha1!$C:$C,[1]Planilha1!$D:$D)</f>
        <v>43.340.312/0010-48</v>
      </c>
      <c r="L12167" t="str">
        <f>_xlfn.XLOOKUP(B12167,[2]Projeto!$B:$B,[2]Projeto!$P:$P)</f>
        <v>Paga</v>
      </c>
      <c r="M12167" s="6">
        <v>701203</v>
      </c>
      <c r="N12167" s="6" t="s">
        <v>1125</v>
      </c>
      <c r="O12167" t="str">
        <f>_xlfn.XLOOKUP(N12167,[3]Planilha1!$N:$N,[3]Planilha1!$O:$O)</f>
        <v>FLAC</v>
      </c>
      <c r="P12167">
        <v>2026</v>
      </c>
      <c r="Q12167" s="2" t="s">
        <v>1233</v>
      </c>
    </row>
    <row r="12168" spans="1:17" ht="16.8" x14ac:dyDescent="0.3">
      <c r="A12168" t="str">
        <f t="shared" si="22"/>
        <v>Lactalis - 7000</v>
      </c>
      <c r="B12168" s="6">
        <v>4501169722</v>
      </c>
      <c r="C12168" s="6">
        <v>5350396</v>
      </c>
      <c r="D12168" s="6" t="s">
        <v>426</v>
      </c>
      <c r="E12168" s="6">
        <v>610107409</v>
      </c>
      <c r="F12168" s="6" t="s">
        <v>116</v>
      </c>
      <c r="G12168" s="12">
        <v>673.44</v>
      </c>
      <c r="H12168" s="12">
        <v>20.2</v>
      </c>
      <c r="I12168" s="6">
        <v>7204</v>
      </c>
      <c r="J12168" t="str">
        <f>_xlfn.XLOOKUP(I12168,[1]Planilha1!$C:$C,[1]Planilha1!$B:$B)</f>
        <v>7204 - CD São Paulo</v>
      </c>
      <c r="K12168" t="str">
        <f>_xlfn.XLOOKUP(I12168,[1]Planilha1!$C:$C,[1]Planilha1!$D:$D)</f>
        <v>43.340.312/0010-48</v>
      </c>
      <c r="L12168" t="str">
        <f>_xlfn.XLOOKUP(B12168,[2]Projeto!$B:$B,[2]Projeto!$P:$P)</f>
        <v>Paga</v>
      </c>
      <c r="M12168" s="6">
        <v>701203</v>
      </c>
      <c r="N12168" s="6" t="s">
        <v>1125</v>
      </c>
      <c r="O12168" t="str">
        <f>_xlfn.XLOOKUP(N12168,[3]Planilha1!$N:$N,[3]Planilha1!$O:$O)</f>
        <v>FLAC</v>
      </c>
      <c r="P12168">
        <v>2026</v>
      </c>
      <c r="Q12168" s="2" t="s">
        <v>1233</v>
      </c>
    </row>
    <row r="12169" spans="1:17" ht="16.8" x14ac:dyDescent="0.3">
      <c r="A12169" t="str">
        <f t="shared" si="22"/>
        <v>Lactalis - 7000</v>
      </c>
      <c r="B12169" s="6">
        <v>4501169722</v>
      </c>
      <c r="C12169" s="6">
        <v>5350398</v>
      </c>
      <c r="D12169" s="6" t="s">
        <v>359</v>
      </c>
      <c r="E12169" s="6">
        <v>610100477</v>
      </c>
      <c r="F12169" s="6" t="s">
        <v>103</v>
      </c>
      <c r="G12169" s="12">
        <v>86.8</v>
      </c>
      <c r="H12169" s="12">
        <v>2.6</v>
      </c>
      <c r="I12169" s="6">
        <v>7204</v>
      </c>
      <c r="J12169" t="str">
        <f>_xlfn.XLOOKUP(I12169,[1]Planilha1!$C:$C,[1]Planilha1!$B:$B)</f>
        <v>7204 - CD São Paulo</v>
      </c>
      <c r="K12169" t="str">
        <f>_xlfn.XLOOKUP(I12169,[1]Planilha1!$C:$C,[1]Planilha1!$D:$D)</f>
        <v>43.340.312/0010-48</v>
      </c>
      <c r="L12169" t="str">
        <f>_xlfn.XLOOKUP(B12169,[2]Projeto!$B:$B,[2]Projeto!$P:$P)</f>
        <v>Paga</v>
      </c>
      <c r="M12169" s="6">
        <v>701203</v>
      </c>
      <c r="N12169" s="6" t="s">
        <v>1125</v>
      </c>
      <c r="O12169" t="str">
        <f>_xlfn.XLOOKUP(N12169,[3]Planilha1!$N:$N,[3]Planilha1!$O:$O)</f>
        <v>FLAC</v>
      </c>
      <c r="P12169">
        <v>2026</v>
      </c>
      <c r="Q12169" s="2" t="s">
        <v>1233</v>
      </c>
    </row>
    <row r="12170" spans="1:17" ht="16.8" x14ac:dyDescent="0.3">
      <c r="A12170" t="str">
        <f t="shared" si="22"/>
        <v>Lactalis - 7000</v>
      </c>
      <c r="B12170" s="6">
        <v>4501169722</v>
      </c>
      <c r="C12170" s="6">
        <v>5350398</v>
      </c>
      <c r="D12170" s="6" t="s">
        <v>359</v>
      </c>
      <c r="E12170" s="6">
        <v>610107340</v>
      </c>
      <c r="F12170" s="6" t="s">
        <v>79</v>
      </c>
      <c r="G12170" s="12">
        <v>306</v>
      </c>
      <c r="H12170" s="12">
        <v>9.18</v>
      </c>
      <c r="I12170" s="6">
        <v>7204</v>
      </c>
      <c r="J12170" t="str">
        <f>_xlfn.XLOOKUP(I12170,[1]Planilha1!$C:$C,[1]Planilha1!$B:$B)</f>
        <v>7204 - CD São Paulo</v>
      </c>
      <c r="K12170" t="str">
        <f>_xlfn.XLOOKUP(I12170,[1]Planilha1!$C:$C,[1]Planilha1!$D:$D)</f>
        <v>43.340.312/0010-48</v>
      </c>
      <c r="L12170" t="str">
        <f>_xlfn.XLOOKUP(B12170,[2]Projeto!$B:$B,[2]Projeto!$P:$P)</f>
        <v>Paga</v>
      </c>
      <c r="M12170" s="6">
        <v>701203</v>
      </c>
      <c r="N12170" s="6" t="s">
        <v>1125</v>
      </c>
      <c r="O12170" t="str">
        <f>_xlfn.XLOOKUP(N12170,[3]Planilha1!$N:$N,[3]Planilha1!$O:$O)</f>
        <v>FLAC</v>
      </c>
      <c r="P12170">
        <v>2026</v>
      </c>
      <c r="Q12170" s="2" t="s">
        <v>1233</v>
      </c>
    </row>
    <row r="12171" spans="1:17" ht="16.8" x14ac:dyDescent="0.3">
      <c r="A12171" t="str">
        <f t="shared" si="22"/>
        <v>Lactalis - 7000</v>
      </c>
      <c r="B12171" s="6">
        <v>4501169722</v>
      </c>
      <c r="C12171" s="6">
        <v>5362684</v>
      </c>
      <c r="D12171" s="6" t="s">
        <v>599</v>
      </c>
      <c r="E12171" s="6">
        <v>610116340</v>
      </c>
      <c r="F12171" s="6" t="s">
        <v>80</v>
      </c>
      <c r="G12171" s="12">
        <v>73.92</v>
      </c>
      <c r="H12171" s="12">
        <v>2.2200000000000002</v>
      </c>
      <c r="I12171" s="6">
        <v>7204</v>
      </c>
      <c r="J12171" t="str">
        <f>_xlfn.XLOOKUP(I12171,[1]Planilha1!$C:$C,[1]Planilha1!$B:$B)</f>
        <v>7204 - CD São Paulo</v>
      </c>
      <c r="K12171" t="str">
        <f>_xlfn.XLOOKUP(I12171,[1]Planilha1!$C:$C,[1]Planilha1!$D:$D)</f>
        <v>43.340.312/0010-48</v>
      </c>
      <c r="L12171" t="str">
        <f>_xlfn.XLOOKUP(B12171,[2]Projeto!$B:$B,[2]Projeto!$P:$P)</f>
        <v>Paga</v>
      </c>
      <c r="M12171" s="6">
        <v>701203</v>
      </c>
      <c r="N12171" s="6" t="s">
        <v>1125</v>
      </c>
      <c r="O12171" t="str">
        <f>_xlfn.XLOOKUP(N12171,[3]Planilha1!$N:$N,[3]Planilha1!$O:$O)</f>
        <v>FLAC</v>
      </c>
      <c r="P12171">
        <v>2026</v>
      </c>
      <c r="Q12171" s="2" t="s">
        <v>1233</v>
      </c>
    </row>
    <row r="12172" spans="1:17" ht="16.8" x14ac:dyDescent="0.3">
      <c r="A12172" t="str">
        <f t="shared" si="22"/>
        <v>Lactalis - 7000</v>
      </c>
      <c r="B12172" s="6">
        <v>4501169654</v>
      </c>
      <c r="C12172" s="6">
        <v>5342187</v>
      </c>
      <c r="D12172" s="6" t="s">
        <v>366</v>
      </c>
      <c r="E12172" s="6">
        <v>610402075</v>
      </c>
      <c r="F12172" s="6" t="s">
        <v>1234</v>
      </c>
      <c r="G12172" s="11">
        <v>2451</v>
      </c>
      <c r="H12172" s="12">
        <v>73.53</v>
      </c>
      <c r="I12172" s="6">
        <v>7406</v>
      </c>
      <c r="J12172" t="str">
        <f>_xlfn.XLOOKUP(I12172,[1]Planilha1!$C:$C,[1]Planilha1!$B:$B)</f>
        <v>7406 - TSPF - Louveira</v>
      </c>
      <c r="K12172" t="str">
        <f>_xlfn.XLOOKUP(I12172,[1]Planilha1!$C:$C,[1]Planilha1!$D:$D)</f>
        <v>43.340.312/0023-62</v>
      </c>
      <c r="L12172" t="str">
        <f>_xlfn.XLOOKUP(B12172,[2]Projeto!$B:$B,[2]Projeto!$P:$P)</f>
        <v>Paga</v>
      </c>
      <c r="M12172" s="6">
        <v>701203</v>
      </c>
      <c r="N12172" s="6" t="s">
        <v>1125</v>
      </c>
      <c r="O12172" t="str">
        <f>_xlfn.XLOOKUP(N12172,[3]Planilha1!$N:$N,[3]Planilha1!$O:$O)</f>
        <v>FLAC</v>
      </c>
      <c r="P12172">
        <v>2026</v>
      </c>
      <c r="Q12172" s="2" t="s">
        <v>1233</v>
      </c>
    </row>
    <row r="12173" spans="1:17" ht="16.8" x14ac:dyDescent="0.3">
      <c r="A12173" t="str">
        <f t="shared" si="22"/>
        <v>Lactalis - 7000</v>
      </c>
      <c r="B12173" s="6">
        <v>4501169662</v>
      </c>
      <c r="C12173" s="6">
        <v>5207341</v>
      </c>
      <c r="D12173" s="6" t="s">
        <v>570</v>
      </c>
      <c r="E12173" s="6">
        <v>610405337</v>
      </c>
      <c r="F12173" s="6" t="s">
        <v>76</v>
      </c>
      <c r="G12173" s="11">
        <v>3815.42</v>
      </c>
      <c r="H12173" s="12">
        <v>114.46</v>
      </c>
      <c r="I12173" s="6">
        <v>7417</v>
      </c>
      <c r="J12173" t="str">
        <f>_xlfn.XLOOKUP(I12173,[1]Planilha1!$C:$C,[1]Planilha1!$B:$B)</f>
        <v>7417 - TSPF - Ribeirão Preto</v>
      </c>
      <c r="K12173" t="str">
        <f>_xlfn.XLOOKUP(I12173,[1]Planilha1!$C:$C,[1]Planilha1!$D:$D)</f>
        <v>43.340.312/0009-04</v>
      </c>
      <c r="L12173" t="str">
        <f>_xlfn.XLOOKUP(B12173,[2]Projeto!$B:$B,[2]Projeto!$P:$P)</f>
        <v>Paga</v>
      </c>
      <c r="M12173" s="6">
        <v>701203</v>
      </c>
      <c r="N12173" s="6" t="s">
        <v>1125</v>
      </c>
      <c r="O12173" t="str">
        <f>_xlfn.XLOOKUP(N12173,[3]Planilha1!$N:$N,[3]Planilha1!$O:$O)</f>
        <v>FLAC</v>
      </c>
      <c r="P12173">
        <v>2026</v>
      </c>
      <c r="Q12173" s="2" t="s">
        <v>1233</v>
      </c>
    </row>
    <row r="12174" spans="1:17" ht="16.8" x14ac:dyDescent="0.3">
      <c r="A12174" t="str">
        <f t="shared" si="22"/>
        <v>Lactalis - 7000</v>
      </c>
      <c r="B12174" s="6">
        <v>4501169722</v>
      </c>
      <c r="C12174" s="6">
        <v>5221399</v>
      </c>
      <c r="D12174" s="6" t="s">
        <v>272</v>
      </c>
      <c r="E12174" s="6">
        <v>610501353</v>
      </c>
      <c r="F12174" s="6" t="s">
        <v>144</v>
      </c>
      <c r="G12174" s="12">
        <v>-115.13</v>
      </c>
      <c r="H12174" s="12">
        <v>-3.45</v>
      </c>
      <c r="I12174" s="6">
        <v>7204</v>
      </c>
      <c r="J12174" t="str">
        <f>_xlfn.XLOOKUP(I12174,[1]Planilha1!$C:$C,[1]Planilha1!$B:$B)</f>
        <v>7204 - CD São Paulo</v>
      </c>
      <c r="K12174" t="str">
        <f>_xlfn.XLOOKUP(I12174,[1]Planilha1!$C:$C,[1]Planilha1!$D:$D)</f>
        <v>43.340.312/0010-48</v>
      </c>
      <c r="L12174" t="str">
        <f>_xlfn.XLOOKUP(B12174,[2]Projeto!$B:$B,[2]Projeto!$P:$P)</f>
        <v>Paga</v>
      </c>
      <c r="M12174" s="6">
        <v>701203</v>
      </c>
      <c r="N12174" s="6" t="s">
        <v>1125</v>
      </c>
      <c r="O12174" t="str">
        <f>_xlfn.XLOOKUP(N12174,[3]Planilha1!$N:$N,[3]Planilha1!$O:$O)</f>
        <v>FLAC</v>
      </c>
      <c r="P12174">
        <v>2026</v>
      </c>
      <c r="Q12174" s="2" t="s">
        <v>1233</v>
      </c>
    </row>
    <row r="12175" spans="1:17" ht="16.8" x14ac:dyDescent="0.3">
      <c r="A12175" t="str">
        <f t="shared" si="22"/>
        <v>Lactalis - 7000</v>
      </c>
      <c r="B12175" s="6">
        <v>4501169722</v>
      </c>
      <c r="C12175" s="6">
        <v>5353664</v>
      </c>
      <c r="D12175" s="6" t="s">
        <v>336</v>
      </c>
      <c r="E12175" s="6">
        <v>610611182</v>
      </c>
      <c r="F12175" s="6" t="s">
        <v>1027</v>
      </c>
      <c r="G12175" s="12">
        <v>-55.2</v>
      </c>
      <c r="H12175" s="12">
        <v>-1.66</v>
      </c>
      <c r="I12175" s="6">
        <v>7204</v>
      </c>
      <c r="J12175" t="str">
        <f>_xlfn.XLOOKUP(I12175,[1]Planilha1!$C:$C,[1]Planilha1!$B:$B)</f>
        <v>7204 - CD São Paulo</v>
      </c>
      <c r="K12175" t="str">
        <f>_xlfn.XLOOKUP(I12175,[1]Planilha1!$C:$C,[1]Planilha1!$D:$D)</f>
        <v>43.340.312/0010-48</v>
      </c>
      <c r="L12175" t="str">
        <f>_xlfn.XLOOKUP(B12175,[2]Projeto!$B:$B,[2]Projeto!$P:$P)</f>
        <v>Paga</v>
      </c>
      <c r="M12175" s="6">
        <v>701203</v>
      </c>
      <c r="N12175" s="6" t="s">
        <v>1125</v>
      </c>
      <c r="O12175" t="str">
        <f>_xlfn.XLOOKUP(N12175,[3]Planilha1!$N:$N,[3]Planilha1!$O:$O)</f>
        <v>FLAC</v>
      </c>
      <c r="P12175">
        <v>2026</v>
      </c>
      <c r="Q12175" s="2" t="s">
        <v>1233</v>
      </c>
    </row>
    <row r="12176" spans="1:17" ht="16.8" x14ac:dyDescent="0.3">
      <c r="A12176" t="str">
        <f t="shared" si="22"/>
        <v>Lactalis - 7000</v>
      </c>
      <c r="B12176" s="6">
        <v>4501169722</v>
      </c>
      <c r="C12176" s="6">
        <v>5353664</v>
      </c>
      <c r="D12176" s="6" t="s">
        <v>336</v>
      </c>
      <c r="E12176" s="6">
        <v>610038007</v>
      </c>
      <c r="F12176" s="6" t="s">
        <v>213</v>
      </c>
      <c r="G12176" s="12">
        <v>-62.4</v>
      </c>
      <c r="H12176" s="12">
        <v>-1.87</v>
      </c>
      <c r="I12176" s="6">
        <v>7204</v>
      </c>
      <c r="J12176" t="str">
        <f>_xlfn.XLOOKUP(I12176,[1]Planilha1!$C:$C,[1]Planilha1!$B:$B)</f>
        <v>7204 - CD São Paulo</v>
      </c>
      <c r="K12176" t="str">
        <f>_xlfn.XLOOKUP(I12176,[1]Planilha1!$C:$C,[1]Planilha1!$D:$D)</f>
        <v>43.340.312/0010-48</v>
      </c>
      <c r="L12176" t="str">
        <f>_xlfn.XLOOKUP(B12176,[2]Projeto!$B:$B,[2]Projeto!$P:$P)</f>
        <v>Paga</v>
      </c>
      <c r="M12176" s="6">
        <v>701203</v>
      </c>
      <c r="N12176" s="6" t="s">
        <v>1125</v>
      </c>
      <c r="O12176" t="str">
        <f>_xlfn.XLOOKUP(N12176,[3]Planilha1!$N:$N,[3]Planilha1!$O:$O)</f>
        <v>FLAC</v>
      </c>
      <c r="P12176">
        <v>2026</v>
      </c>
      <c r="Q12176" s="2" t="s">
        <v>1233</v>
      </c>
    </row>
    <row r="12177" spans="1:17" ht="16.8" x14ac:dyDescent="0.3">
      <c r="A12177" t="str">
        <f t="shared" si="22"/>
        <v>Lactalis - 7000</v>
      </c>
      <c r="B12177" s="6">
        <v>4501169722</v>
      </c>
      <c r="C12177" s="6">
        <v>5273892</v>
      </c>
      <c r="D12177" s="6" t="s">
        <v>181</v>
      </c>
      <c r="E12177" s="6">
        <v>610107409</v>
      </c>
      <c r="F12177" s="6" t="s">
        <v>116</v>
      </c>
      <c r="G12177" s="12">
        <v>897.92</v>
      </c>
      <c r="H12177" s="12">
        <v>26.94</v>
      </c>
      <c r="I12177" s="6">
        <v>7204</v>
      </c>
      <c r="J12177" t="str">
        <f>_xlfn.XLOOKUP(I12177,[1]Planilha1!$C:$C,[1]Planilha1!$B:$B)</f>
        <v>7204 - CD São Paulo</v>
      </c>
      <c r="K12177" t="str">
        <f>_xlfn.XLOOKUP(I12177,[1]Planilha1!$C:$C,[1]Planilha1!$D:$D)</f>
        <v>43.340.312/0010-48</v>
      </c>
      <c r="L12177" t="str">
        <f>_xlfn.XLOOKUP(B12177,[2]Projeto!$B:$B,[2]Projeto!$P:$P)</f>
        <v>Paga</v>
      </c>
      <c r="M12177" s="6">
        <v>701203</v>
      </c>
      <c r="N12177" s="6" t="s">
        <v>1125</v>
      </c>
      <c r="O12177" t="str">
        <f>_xlfn.XLOOKUP(N12177,[3]Planilha1!$N:$N,[3]Planilha1!$O:$O)</f>
        <v>FLAC</v>
      </c>
      <c r="P12177">
        <v>2026</v>
      </c>
      <c r="Q12177" s="2" t="s">
        <v>1233</v>
      </c>
    </row>
    <row r="12178" spans="1:17" ht="16.8" x14ac:dyDescent="0.3">
      <c r="A12178" t="str">
        <f t="shared" si="22"/>
        <v>Lactalis - 7000</v>
      </c>
      <c r="B12178" s="6">
        <v>4501169722</v>
      </c>
      <c r="C12178" s="6">
        <v>5262507</v>
      </c>
      <c r="D12178" s="6" t="s">
        <v>165</v>
      </c>
      <c r="E12178" s="6">
        <v>600303101</v>
      </c>
      <c r="F12178" s="6" t="s">
        <v>783</v>
      </c>
      <c r="G12178" s="11">
        <v>1745</v>
      </c>
      <c r="H12178" s="12">
        <v>52.35</v>
      </c>
      <c r="I12178" s="6">
        <v>7204</v>
      </c>
      <c r="J12178" t="str">
        <f>_xlfn.XLOOKUP(I12178,[1]Planilha1!$C:$C,[1]Planilha1!$B:$B)</f>
        <v>7204 - CD São Paulo</v>
      </c>
      <c r="K12178" t="str">
        <f>_xlfn.XLOOKUP(I12178,[1]Planilha1!$C:$C,[1]Planilha1!$D:$D)</f>
        <v>43.340.312/0010-48</v>
      </c>
      <c r="L12178" t="str">
        <f>_xlfn.XLOOKUP(B12178,[2]Projeto!$B:$B,[2]Projeto!$P:$P)</f>
        <v>Paga</v>
      </c>
      <c r="M12178" s="6">
        <v>701203</v>
      </c>
      <c r="N12178" s="6" t="s">
        <v>1125</v>
      </c>
      <c r="O12178" t="str">
        <f>_xlfn.XLOOKUP(N12178,[3]Planilha1!$N:$N,[3]Planilha1!$O:$O)</f>
        <v>FLAC</v>
      </c>
      <c r="P12178">
        <v>2026</v>
      </c>
      <c r="Q12178" s="2" t="s">
        <v>1233</v>
      </c>
    </row>
    <row r="12179" spans="1:17" ht="16.8" x14ac:dyDescent="0.3">
      <c r="A12179" t="str">
        <f t="shared" si="22"/>
        <v>Lactalis - 7000</v>
      </c>
      <c r="B12179" s="6">
        <v>4501169722</v>
      </c>
      <c r="C12179" s="6">
        <v>5320669</v>
      </c>
      <c r="D12179" s="6" t="s">
        <v>511</v>
      </c>
      <c r="E12179" s="6">
        <v>610402075</v>
      </c>
      <c r="F12179" s="6" t="s">
        <v>1234</v>
      </c>
      <c r="G12179" s="12">
        <v>408.5</v>
      </c>
      <c r="H12179" s="12">
        <v>12.26</v>
      </c>
      <c r="I12179" s="6">
        <v>7204</v>
      </c>
      <c r="J12179" t="str">
        <f>_xlfn.XLOOKUP(I12179,[1]Planilha1!$C:$C,[1]Planilha1!$B:$B)</f>
        <v>7204 - CD São Paulo</v>
      </c>
      <c r="K12179" t="str">
        <f>_xlfn.XLOOKUP(I12179,[1]Planilha1!$C:$C,[1]Planilha1!$D:$D)</f>
        <v>43.340.312/0010-48</v>
      </c>
      <c r="L12179" t="str">
        <f>_xlfn.XLOOKUP(B12179,[2]Projeto!$B:$B,[2]Projeto!$P:$P)</f>
        <v>Paga</v>
      </c>
      <c r="M12179" s="6">
        <v>701203</v>
      </c>
      <c r="N12179" s="6" t="s">
        <v>1125</v>
      </c>
      <c r="O12179" t="str">
        <f>_xlfn.XLOOKUP(N12179,[3]Planilha1!$N:$N,[3]Planilha1!$O:$O)</f>
        <v>FLAC</v>
      </c>
      <c r="P12179">
        <v>2026</v>
      </c>
      <c r="Q12179" s="2" t="s">
        <v>1233</v>
      </c>
    </row>
    <row r="12180" spans="1:17" ht="16.8" x14ac:dyDescent="0.3">
      <c r="A12180" t="str">
        <f t="shared" si="22"/>
        <v>Lactalis - 7000</v>
      </c>
      <c r="B12180" s="6">
        <v>4501169722</v>
      </c>
      <c r="C12180" s="6">
        <v>5298021</v>
      </c>
      <c r="D12180" s="6" t="s">
        <v>535</v>
      </c>
      <c r="E12180" s="6">
        <v>610402075</v>
      </c>
      <c r="F12180" s="6" t="s">
        <v>1234</v>
      </c>
      <c r="G12180" s="11">
        <v>2114.5</v>
      </c>
      <c r="H12180" s="12">
        <v>63.44</v>
      </c>
      <c r="I12180" s="6">
        <v>7204</v>
      </c>
      <c r="J12180" t="str">
        <f>_xlfn.XLOOKUP(I12180,[1]Planilha1!$C:$C,[1]Planilha1!$B:$B)</f>
        <v>7204 - CD São Paulo</v>
      </c>
      <c r="K12180" t="str">
        <f>_xlfn.XLOOKUP(I12180,[1]Planilha1!$C:$C,[1]Planilha1!$D:$D)</f>
        <v>43.340.312/0010-48</v>
      </c>
      <c r="L12180" t="str">
        <f>_xlfn.XLOOKUP(B12180,[2]Projeto!$B:$B,[2]Projeto!$P:$P)</f>
        <v>Paga</v>
      </c>
      <c r="M12180" s="6">
        <v>701203</v>
      </c>
      <c r="N12180" s="6" t="s">
        <v>1125</v>
      </c>
      <c r="O12180" t="str">
        <f>_xlfn.XLOOKUP(N12180,[3]Planilha1!$N:$N,[3]Planilha1!$O:$O)</f>
        <v>FLAC</v>
      </c>
      <c r="P12180">
        <v>2026</v>
      </c>
      <c r="Q12180" s="2" t="s">
        <v>1233</v>
      </c>
    </row>
    <row r="12181" spans="1:17" ht="16.8" x14ac:dyDescent="0.3">
      <c r="A12181" t="str">
        <f t="shared" si="22"/>
        <v>Lactalis - 7000</v>
      </c>
      <c r="B12181" s="6">
        <v>4501169722</v>
      </c>
      <c r="C12181" s="6">
        <v>5314523</v>
      </c>
      <c r="D12181" s="6" t="s">
        <v>157</v>
      </c>
      <c r="E12181" s="6">
        <v>630403373</v>
      </c>
      <c r="F12181" s="6" t="s">
        <v>185</v>
      </c>
      <c r="G12181" s="12">
        <v>315</v>
      </c>
      <c r="H12181" s="12">
        <v>9.4499999999999993</v>
      </c>
      <c r="I12181" s="6">
        <v>7204</v>
      </c>
      <c r="J12181" t="str">
        <f>_xlfn.XLOOKUP(I12181,[1]Planilha1!$C:$C,[1]Planilha1!$B:$B)</f>
        <v>7204 - CD São Paulo</v>
      </c>
      <c r="K12181" t="str">
        <f>_xlfn.XLOOKUP(I12181,[1]Planilha1!$C:$C,[1]Planilha1!$D:$D)</f>
        <v>43.340.312/0010-48</v>
      </c>
      <c r="L12181" t="str">
        <f>_xlfn.XLOOKUP(B12181,[2]Projeto!$B:$B,[2]Projeto!$P:$P)</f>
        <v>Paga</v>
      </c>
      <c r="M12181" s="6">
        <v>701203</v>
      </c>
      <c r="N12181" s="6" t="s">
        <v>1125</v>
      </c>
      <c r="O12181" t="str">
        <f>_xlfn.XLOOKUP(N12181,[3]Planilha1!$N:$N,[3]Planilha1!$O:$O)</f>
        <v>FLAC</v>
      </c>
      <c r="P12181">
        <v>2026</v>
      </c>
      <c r="Q12181" s="2" t="s">
        <v>1233</v>
      </c>
    </row>
    <row r="12182" spans="1:17" ht="16.8" x14ac:dyDescent="0.3">
      <c r="A12182" t="str">
        <f t="shared" ref="A12182:A12245" si="23">IF(LEFT(I12182,1)="4","Lactalis - 4000",
IF(LEFT(I12182,1)="7","Lactalis - 7000",
IF(LEFT(I12182,1)="3","Itambé - 3000",
IF(LEFT(I12182,1)="6","Itambé - 6000",
"Não identificado"))))</f>
        <v>Lactalis - 7000</v>
      </c>
      <c r="B12182" s="6">
        <v>4501169722</v>
      </c>
      <c r="C12182" s="6">
        <v>5359323</v>
      </c>
      <c r="D12182" s="6" t="s">
        <v>314</v>
      </c>
      <c r="E12182" s="6">
        <v>610402075</v>
      </c>
      <c r="F12182" s="6" t="s">
        <v>1234</v>
      </c>
      <c r="G12182" s="12">
        <v>408.5</v>
      </c>
      <c r="H12182" s="12">
        <v>12.26</v>
      </c>
      <c r="I12182" s="6">
        <v>7204</v>
      </c>
      <c r="J12182" t="str">
        <f>_xlfn.XLOOKUP(I12182,[1]Planilha1!$C:$C,[1]Planilha1!$B:$B)</f>
        <v>7204 - CD São Paulo</v>
      </c>
      <c r="K12182" t="str">
        <f>_xlfn.XLOOKUP(I12182,[1]Planilha1!$C:$C,[1]Planilha1!$D:$D)</f>
        <v>43.340.312/0010-48</v>
      </c>
      <c r="L12182" t="str">
        <f>_xlfn.XLOOKUP(B12182,[2]Projeto!$B:$B,[2]Projeto!$P:$P)</f>
        <v>Paga</v>
      </c>
      <c r="M12182" s="6">
        <v>701203</v>
      </c>
      <c r="N12182" s="6" t="s">
        <v>1125</v>
      </c>
      <c r="O12182" t="str">
        <f>_xlfn.XLOOKUP(N12182,[3]Planilha1!$N:$N,[3]Planilha1!$O:$O)</f>
        <v>FLAC</v>
      </c>
      <c r="P12182">
        <v>2026</v>
      </c>
      <c r="Q12182" s="2" t="s">
        <v>1233</v>
      </c>
    </row>
    <row r="12183" spans="1:17" ht="16.8" x14ac:dyDescent="0.3">
      <c r="A12183" t="str">
        <f t="shared" si="23"/>
        <v>Lactalis - 7000</v>
      </c>
      <c r="B12183" s="6">
        <v>4501169722</v>
      </c>
      <c r="C12183" s="6">
        <v>5233790</v>
      </c>
      <c r="D12183" s="6" t="s">
        <v>355</v>
      </c>
      <c r="E12183" s="6">
        <v>610501353</v>
      </c>
      <c r="F12183" s="6" t="s">
        <v>144</v>
      </c>
      <c r="G12183" s="12">
        <v>460.55</v>
      </c>
      <c r="H12183" s="12">
        <v>13.82</v>
      </c>
      <c r="I12183" s="6">
        <v>7204</v>
      </c>
      <c r="J12183" t="str">
        <f>_xlfn.XLOOKUP(I12183,[1]Planilha1!$C:$C,[1]Planilha1!$B:$B)</f>
        <v>7204 - CD São Paulo</v>
      </c>
      <c r="K12183" t="str">
        <f>_xlfn.XLOOKUP(I12183,[1]Planilha1!$C:$C,[1]Planilha1!$D:$D)</f>
        <v>43.340.312/0010-48</v>
      </c>
      <c r="L12183" t="str">
        <f>_xlfn.XLOOKUP(B12183,[2]Projeto!$B:$B,[2]Projeto!$P:$P)</f>
        <v>Paga</v>
      </c>
      <c r="M12183" s="6">
        <v>701203</v>
      </c>
      <c r="N12183" s="6" t="s">
        <v>1125</v>
      </c>
      <c r="O12183" t="str">
        <f>_xlfn.XLOOKUP(N12183,[3]Planilha1!$N:$N,[3]Planilha1!$O:$O)</f>
        <v>FLAC</v>
      </c>
      <c r="P12183">
        <v>2026</v>
      </c>
      <c r="Q12183" s="2" t="s">
        <v>1233</v>
      </c>
    </row>
    <row r="12184" spans="1:17" ht="16.8" x14ac:dyDescent="0.3">
      <c r="A12184" t="str">
        <f t="shared" si="23"/>
        <v>Lactalis - 7000</v>
      </c>
      <c r="B12184" s="6">
        <v>4501169722</v>
      </c>
      <c r="C12184" s="6">
        <v>5291710</v>
      </c>
      <c r="D12184" s="6" t="s">
        <v>420</v>
      </c>
      <c r="E12184" s="6">
        <v>610402075</v>
      </c>
      <c r="F12184" s="6" t="s">
        <v>1234</v>
      </c>
      <c r="G12184" s="12">
        <v>612.75</v>
      </c>
      <c r="H12184" s="12">
        <v>18.38</v>
      </c>
      <c r="I12184" s="6">
        <v>7204</v>
      </c>
      <c r="J12184" t="str">
        <f>_xlfn.XLOOKUP(I12184,[1]Planilha1!$C:$C,[1]Planilha1!$B:$B)</f>
        <v>7204 - CD São Paulo</v>
      </c>
      <c r="K12184" t="str">
        <f>_xlfn.XLOOKUP(I12184,[1]Planilha1!$C:$C,[1]Planilha1!$D:$D)</f>
        <v>43.340.312/0010-48</v>
      </c>
      <c r="L12184" t="str">
        <f>_xlfn.XLOOKUP(B12184,[2]Projeto!$B:$B,[2]Projeto!$P:$P)</f>
        <v>Paga</v>
      </c>
      <c r="M12184" s="6">
        <v>701203</v>
      </c>
      <c r="N12184" s="6" t="s">
        <v>1125</v>
      </c>
      <c r="O12184" t="str">
        <f>_xlfn.XLOOKUP(N12184,[3]Planilha1!$N:$N,[3]Planilha1!$O:$O)</f>
        <v>FLAC</v>
      </c>
      <c r="P12184">
        <v>2026</v>
      </c>
      <c r="Q12184" s="2" t="s">
        <v>1233</v>
      </c>
    </row>
    <row r="12185" spans="1:17" ht="16.8" x14ac:dyDescent="0.3">
      <c r="A12185" t="str">
        <f t="shared" si="23"/>
        <v>Lactalis - 7000</v>
      </c>
      <c r="B12185" s="6">
        <v>4501169722</v>
      </c>
      <c r="C12185" s="6">
        <v>5167210</v>
      </c>
      <c r="D12185" s="6" t="s">
        <v>384</v>
      </c>
      <c r="E12185" s="6">
        <v>630403373</v>
      </c>
      <c r="F12185" s="6" t="s">
        <v>185</v>
      </c>
      <c r="G12185" s="12">
        <v>315</v>
      </c>
      <c r="H12185" s="12">
        <v>9.4499999999999993</v>
      </c>
      <c r="I12185" s="6">
        <v>7204</v>
      </c>
      <c r="J12185" t="str">
        <f>_xlfn.XLOOKUP(I12185,[1]Planilha1!$C:$C,[1]Planilha1!$B:$B)</f>
        <v>7204 - CD São Paulo</v>
      </c>
      <c r="K12185" t="str">
        <f>_xlfn.XLOOKUP(I12185,[1]Planilha1!$C:$C,[1]Planilha1!$D:$D)</f>
        <v>43.340.312/0010-48</v>
      </c>
      <c r="L12185" t="str">
        <f>_xlfn.XLOOKUP(B12185,[2]Projeto!$B:$B,[2]Projeto!$P:$P)</f>
        <v>Paga</v>
      </c>
      <c r="M12185" s="6">
        <v>701203</v>
      </c>
      <c r="N12185" s="6" t="s">
        <v>1125</v>
      </c>
      <c r="O12185" t="str">
        <f>_xlfn.XLOOKUP(N12185,[3]Planilha1!$N:$N,[3]Planilha1!$O:$O)</f>
        <v>FLAC</v>
      </c>
      <c r="P12185">
        <v>2026</v>
      </c>
      <c r="Q12185" s="2" t="s">
        <v>1233</v>
      </c>
    </row>
    <row r="12186" spans="1:17" ht="16.8" x14ac:dyDescent="0.3">
      <c r="A12186" t="str">
        <f t="shared" si="23"/>
        <v>Lactalis - 7000</v>
      </c>
      <c r="B12186" s="6">
        <v>4501169722</v>
      </c>
      <c r="C12186" s="6">
        <v>5167210</v>
      </c>
      <c r="D12186" s="6" t="s">
        <v>384</v>
      </c>
      <c r="E12186" s="6">
        <v>610038007</v>
      </c>
      <c r="F12186" s="6" t="s">
        <v>213</v>
      </c>
      <c r="G12186" s="12">
        <v>374.4</v>
      </c>
      <c r="H12186" s="12">
        <v>11.23</v>
      </c>
      <c r="I12186" s="6">
        <v>7204</v>
      </c>
      <c r="J12186" t="str">
        <f>_xlfn.XLOOKUP(I12186,[1]Planilha1!$C:$C,[1]Planilha1!$B:$B)</f>
        <v>7204 - CD São Paulo</v>
      </c>
      <c r="K12186" t="str">
        <f>_xlfn.XLOOKUP(I12186,[1]Planilha1!$C:$C,[1]Planilha1!$D:$D)</f>
        <v>43.340.312/0010-48</v>
      </c>
      <c r="L12186" t="str">
        <f>_xlfn.XLOOKUP(B12186,[2]Projeto!$B:$B,[2]Projeto!$P:$P)</f>
        <v>Paga</v>
      </c>
      <c r="M12186" s="6">
        <v>701203</v>
      </c>
      <c r="N12186" s="6" t="s">
        <v>1125</v>
      </c>
      <c r="O12186" t="str">
        <f>_xlfn.XLOOKUP(N12186,[3]Planilha1!$N:$N,[3]Planilha1!$O:$O)</f>
        <v>FLAC</v>
      </c>
      <c r="P12186">
        <v>2026</v>
      </c>
      <c r="Q12186" s="2" t="s">
        <v>1233</v>
      </c>
    </row>
    <row r="12187" spans="1:17" ht="16.8" x14ac:dyDescent="0.3">
      <c r="A12187" t="str">
        <f t="shared" si="23"/>
        <v>Lactalis - 7000</v>
      </c>
      <c r="B12187" s="6">
        <v>4501169722</v>
      </c>
      <c r="C12187" s="6">
        <v>5266628</v>
      </c>
      <c r="D12187" s="6" t="s">
        <v>586</v>
      </c>
      <c r="E12187" s="6">
        <v>610038007</v>
      </c>
      <c r="F12187" s="6" t="s">
        <v>213</v>
      </c>
      <c r="G12187" s="12">
        <v>436.8</v>
      </c>
      <c r="H12187" s="12">
        <v>13.1</v>
      </c>
      <c r="I12187" s="6">
        <v>7204</v>
      </c>
      <c r="J12187" t="str">
        <f>_xlfn.XLOOKUP(I12187,[1]Planilha1!$C:$C,[1]Planilha1!$B:$B)</f>
        <v>7204 - CD São Paulo</v>
      </c>
      <c r="K12187" t="str">
        <f>_xlfn.XLOOKUP(I12187,[1]Planilha1!$C:$C,[1]Planilha1!$D:$D)</f>
        <v>43.340.312/0010-48</v>
      </c>
      <c r="L12187" t="str">
        <f>_xlfn.XLOOKUP(B12187,[2]Projeto!$B:$B,[2]Projeto!$P:$P)</f>
        <v>Paga</v>
      </c>
      <c r="M12187" s="6">
        <v>701203</v>
      </c>
      <c r="N12187" s="6" t="s">
        <v>1125</v>
      </c>
      <c r="O12187" t="str">
        <f>_xlfn.XLOOKUP(N12187,[3]Planilha1!$N:$N,[3]Planilha1!$O:$O)</f>
        <v>FLAC</v>
      </c>
      <c r="P12187">
        <v>2026</v>
      </c>
      <c r="Q12187" s="2" t="s">
        <v>1233</v>
      </c>
    </row>
    <row r="12188" spans="1:17" ht="16.8" x14ac:dyDescent="0.3">
      <c r="A12188" t="str">
        <f t="shared" si="23"/>
        <v>Lactalis - 7000</v>
      </c>
      <c r="B12188" s="6">
        <v>4501169722</v>
      </c>
      <c r="C12188" s="6">
        <v>5356800</v>
      </c>
      <c r="D12188" s="6" t="s">
        <v>410</v>
      </c>
      <c r="E12188" s="6">
        <v>610038007</v>
      </c>
      <c r="F12188" s="6" t="s">
        <v>213</v>
      </c>
      <c r="G12188" s="12">
        <v>124.8</v>
      </c>
      <c r="H12188" s="12">
        <v>3.74</v>
      </c>
      <c r="I12188" s="6">
        <v>7204</v>
      </c>
      <c r="J12188" t="str">
        <f>_xlfn.XLOOKUP(I12188,[1]Planilha1!$C:$C,[1]Planilha1!$B:$B)</f>
        <v>7204 - CD São Paulo</v>
      </c>
      <c r="K12188" t="str">
        <f>_xlfn.XLOOKUP(I12188,[1]Planilha1!$C:$C,[1]Planilha1!$D:$D)</f>
        <v>43.340.312/0010-48</v>
      </c>
      <c r="L12188" t="str">
        <f>_xlfn.XLOOKUP(B12188,[2]Projeto!$B:$B,[2]Projeto!$P:$P)</f>
        <v>Paga</v>
      </c>
      <c r="M12188" s="6">
        <v>701203</v>
      </c>
      <c r="N12188" s="6" t="s">
        <v>1125</v>
      </c>
      <c r="O12188" t="str">
        <f>_xlfn.XLOOKUP(N12188,[3]Planilha1!$N:$N,[3]Planilha1!$O:$O)</f>
        <v>FLAC</v>
      </c>
      <c r="P12188">
        <v>2026</v>
      </c>
      <c r="Q12188" s="2" t="s">
        <v>1233</v>
      </c>
    </row>
    <row r="12189" spans="1:17" ht="16.8" x14ac:dyDescent="0.3">
      <c r="A12189" t="str">
        <f t="shared" si="23"/>
        <v>Lactalis - 7000</v>
      </c>
      <c r="B12189" s="6">
        <v>4501169722</v>
      </c>
      <c r="C12189" s="6">
        <v>5356800</v>
      </c>
      <c r="D12189" s="6" t="s">
        <v>410</v>
      </c>
      <c r="E12189" s="6">
        <v>610401072</v>
      </c>
      <c r="F12189" s="6" t="s">
        <v>174</v>
      </c>
      <c r="G12189" s="12">
        <v>220.2</v>
      </c>
      <c r="H12189" s="12">
        <v>6.61</v>
      </c>
      <c r="I12189" s="6">
        <v>7204</v>
      </c>
      <c r="J12189" t="str">
        <f>_xlfn.XLOOKUP(I12189,[1]Planilha1!$C:$C,[1]Planilha1!$B:$B)</f>
        <v>7204 - CD São Paulo</v>
      </c>
      <c r="K12189" t="str">
        <f>_xlfn.XLOOKUP(I12189,[1]Planilha1!$C:$C,[1]Planilha1!$D:$D)</f>
        <v>43.340.312/0010-48</v>
      </c>
      <c r="L12189" t="str">
        <f>_xlfn.XLOOKUP(B12189,[2]Projeto!$B:$B,[2]Projeto!$P:$P)</f>
        <v>Paga</v>
      </c>
      <c r="M12189" s="6">
        <v>701203</v>
      </c>
      <c r="N12189" s="6" t="s">
        <v>1125</v>
      </c>
      <c r="O12189" t="str">
        <f>_xlfn.XLOOKUP(N12189,[3]Planilha1!$N:$N,[3]Planilha1!$O:$O)</f>
        <v>FLAC</v>
      </c>
      <c r="P12189">
        <v>2026</v>
      </c>
      <c r="Q12189" s="2" t="s">
        <v>1233</v>
      </c>
    </row>
    <row r="12190" spans="1:17" ht="16.8" x14ac:dyDescent="0.3">
      <c r="A12190" t="str">
        <f t="shared" si="23"/>
        <v>Lactalis - 7000</v>
      </c>
      <c r="B12190" s="6">
        <v>4501169722</v>
      </c>
      <c r="C12190" s="6">
        <v>5301053</v>
      </c>
      <c r="D12190" s="6" t="s">
        <v>549</v>
      </c>
      <c r="E12190" s="6">
        <v>610038007</v>
      </c>
      <c r="F12190" s="6" t="s">
        <v>213</v>
      </c>
      <c r="G12190" s="12">
        <v>499.2</v>
      </c>
      <c r="H12190" s="12">
        <v>14.98</v>
      </c>
      <c r="I12190" s="6">
        <v>7204</v>
      </c>
      <c r="J12190" t="str">
        <f>_xlfn.XLOOKUP(I12190,[1]Planilha1!$C:$C,[1]Planilha1!$B:$B)</f>
        <v>7204 - CD São Paulo</v>
      </c>
      <c r="K12190" t="str">
        <f>_xlfn.XLOOKUP(I12190,[1]Planilha1!$C:$C,[1]Planilha1!$D:$D)</f>
        <v>43.340.312/0010-48</v>
      </c>
      <c r="L12190" t="str">
        <f>_xlfn.XLOOKUP(B12190,[2]Projeto!$B:$B,[2]Projeto!$P:$P)</f>
        <v>Paga</v>
      </c>
      <c r="M12190" s="6">
        <v>701203</v>
      </c>
      <c r="N12190" s="6" t="s">
        <v>1125</v>
      </c>
      <c r="O12190" t="str">
        <f>_xlfn.XLOOKUP(N12190,[3]Planilha1!$N:$N,[3]Planilha1!$O:$O)</f>
        <v>FLAC</v>
      </c>
      <c r="P12190">
        <v>2026</v>
      </c>
      <c r="Q12190" s="2" t="s">
        <v>1233</v>
      </c>
    </row>
    <row r="12191" spans="1:17" ht="16.8" x14ac:dyDescent="0.3">
      <c r="A12191" t="str">
        <f t="shared" si="23"/>
        <v>Lactalis - 7000</v>
      </c>
      <c r="B12191" s="6">
        <v>4501169722</v>
      </c>
      <c r="C12191" s="6">
        <v>5248870</v>
      </c>
      <c r="D12191" s="6" t="s">
        <v>701</v>
      </c>
      <c r="E12191" s="6">
        <v>610101477</v>
      </c>
      <c r="F12191" s="6" t="s">
        <v>855</v>
      </c>
      <c r="G12191" s="12">
        <v>173.6</v>
      </c>
      <c r="H12191" s="12">
        <v>5.21</v>
      </c>
      <c r="I12191" s="6">
        <v>7204</v>
      </c>
      <c r="J12191" t="str">
        <f>_xlfn.XLOOKUP(I12191,[1]Planilha1!$C:$C,[1]Planilha1!$B:$B)</f>
        <v>7204 - CD São Paulo</v>
      </c>
      <c r="K12191" t="str">
        <f>_xlfn.XLOOKUP(I12191,[1]Planilha1!$C:$C,[1]Planilha1!$D:$D)</f>
        <v>43.340.312/0010-48</v>
      </c>
      <c r="L12191" t="str">
        <f>_xlfn.XLOOKUP(B12191,[2]Projeto!$B:$B,[2]Projeto!$P:$P)</f>
        <v>Paga</v>
      </c>
      <c r="M12191" s="6">
        <v>701203</v>
      </c>
      <c r="N12191" s="6" t="s">
        <v>1125</v>
      </c>
      <c r="O12191" t="str">
        <f>_xlfn.XLOOKUP(N12191,[3]Planilha1!$N:$N,[3]Planilha1!$O:$O)</f>
        <v>FLAC</v>
      </c>
      <c r="P12191">
        <v>2026</v>
      </c>
      <c r="Q12191" s="2" t="s">
        <v>1233</v>
      </c>
    </row>
    <row r="12192" spans="1:17" ht="16.8" x14ac:dyDescent="0.3">
      <c r="A12192" t="str">
        <f t="shared" si="23"/>
        <v>Lactalis - 7000</v>
      </c>
      <c r="B12192" s="6">
        <v>4501169722</v>
      </c>
      <c r="C12192" s="6">
        <v>5248870</v>
      </c>
      <c r="D12192" s="6" t="s">
        <v>701</v>
      </c>
      <c r="E12192" s="6">
        <v>610100477</v>
      </c>
      <c r="F12192" s="6" t="s">
        <v>103</v>
      </c>
      <c r="G12192" s="12">
        <v>173.6</v>
      </c>
      <c r="H12192" s="12">
        <v>5.21</v>
      </c>
      <c r="I12192" s="6">
        <v>7204</v>
      </c>
      <c r="J12192" t="str">
        <f>_xlfn.XLOOKUP(I12192,[1]Planilha1!$C:$C,[1]Planilha1!$B:$B)</f>
        <v>7204 - CD São Paulo</v>
      </c>
      <c r="K12192" t="str">
        <f>_xlfn.XLOOKUP(I12192,[1]Planilha1!$C:$C,[1]Planilha1!$D:$D)</f>
        <v>43.340.312/0010-48</v>
      </c>
      <c r="L12192" t="str">
        <f>_xlfn.XLOOKUP(B12192,[2]Projeto!$B:$B,[2]Projeto!$P:$P)</f>
        <v>Paga</v>
      </c>
      <c r="M12192" s="6">
        <v>701203</v>
      </c>
      <c r="N12192" s="6" t="s">
        <v>1125</v>
      </c>
      <c r="O12192" t="str">
        <f>_xlfn.XLOOKUP(N12192,[3]Planilha1!$N:$N,[3]Planilha1!$O:$O)</f>
        <v>FLAC</v>
      </c>
      <c r="P12192">
        <v>2026</v>
      </c>
      <c r="Q12192" s="2" t="s">
        <v>1233</v>
      </c>
    </row>
    <row r="12193" spans="1:17" ht="16.8" x14ac:dyDescent="0.3">
      <c r="A12193" t="str">
        <f t="shared" si="23"/>
        <v>Lactalis - 7000</v>
      </c>
      <c r="B12193" s="6">
        <v>4501169722</v>
      </c>
      <c r="C12193" s="6">
        <v>5248870</v>
      </c>
      <c r="D12193" s="6" t="s">
        <v>701</v>
      </c>
      <c r="E12193" s="6">
        <v>610100477</v>
      </c>
      <c r="F12193" s="6" t="s">
        <v>103</v>
      </c>
      <c r="G12193" s="12">
        <v>173.6</v>
      </c>
      <c r="H12193" s="12">
        <v>5.21</v>
      </c>
      <c r="I12193" s="6">
        <v>7204</v>
      </c>
      <c r="J12193" t="str">
        <f>_xlfn.XLOOKUP(I12193,[1]Planilha1!$C:$C,[1]Planilha1!$B:$B)</f>
        <v>7204 - CD São Paulo</v>
      </c>
      <c r="K12193" t="str">
        <f>_xlfn.XLOOKUP(I12193,[1]Planilha1!$C:$C,[1]Planilha1!$D:$D)</f>
        <v>43.340.312/0010-48</v>
      </c>
      <c r="L12193" t="str">
        <f>_xlfn.XLOOKUP(B12193,[2]Projeto!$B:$B,[2]Projeto!$P:$P)</f>
        <v>Paga</v>
      </c>
      <c r="M12193" s="6">
        <v>701203</v>
      </c>
      <c r="N12193" s="6" t="s">
        <v>1125</v>
      </c>
      <c r="O12193" t="str">
        <f>_xlfn.XLOOKUP(N12193,[3]Planilha1!$N:$N,[3]Planilha1!$O:$O)</f>
        <v>FLAC</v>
      </c>
      <c r="P12193">
        <v>2026</v>
      </c>
      <c r="Q12193" s="2" t="s">
        <v>1233</v>
      </c>
    </row>
    <row r="12194" spans="1:17" ht="16.8" x14ac:dyDescent="0.3">
      <c r="A12194" t="str">
        <f t="shared" si="23"/>
        <v>Lactalis - 7000</v>
      </c>
      <c r="B12194" s="6">
        <v>4501169722</v>
      </c>
      <c r="C12194" s="6">
        <v>5248870</v>
      </c>
      <c r="D12194" s="6" t="s">
        <v>701</v>
      </c>
      <c r="E12194" s="6">
        <v>610101477</v>
      </c>
      <c r="F12194" s="6" t="s">
        <v>855</v>
      </c>
      <c r="G12194" s="12">
        <v>173.6</v>
      </c>
      <c r="H12194" s="12">
        <v>5.21</v>
      </c>
      <c r="I12194" s="6">
        <v>7204</v>
      </c>
      <c r="J12194" t="str">
        <f>_xlfn.XLOOKUP(I12194,[1]Planilha1!$C:$C,[1]Planilha1!$B:$B)</f>
        <v>7204 - CD São Paulo</v>
      </c>
      <c r="K12194" t="str">
        <f>_xlfn.XLOOKUP(I12194,[1]Planilha1!$C:$C,[1]Planilha1!$D:$D)</f>
        <v>43.340.312/0010-48</v>
      </c>
      <c r="L12194" t="str">
        <f>_xlfn.XLOOKUP(B12194,[2]Projeto!$B:$B,[2]Projeto!$P:$P)</f>
        <v>Paga</v>
      </c>
      <c r="M12194" s="6">
        <v>701203</v>
      </c>
      <c r="N12194" s="6" t="s">
        <v>1125</v>
      </c>
      <c r="O12194" t="str">
        <f>_xlfn.XLOOKUP(N12194,[3]Planilha1!$N:$N,[3]Planilha1!$O:$O)</f>
        <v>FLAC</v>
      </c>
      <c r="P12194">
        <v>2026</v>
      </c>
      <c r="Q12194" s="2" t="s">
        <v>1233</v>
      </c>
    </row>
    <row r="12195" spans="1:17" ht="16.8" x14ac:dyDescent="0.3">
      <c r="A12195" t="str">
        <f t="shared" si="23"/>
        <v>Lactalis - 7000</v>
      </c>
      <c r="B12195" s="6">
        <v>4501169722</v>
      </c>
      <c r="C12195" s="6">
        <v>5264254</v>
      </c>
      <c r="D12195" s="6" t="s">
        <v>271</v>
      </c>
      <c r="E12195" s="6">
        <v>610501353</v>
      </c>
      <c r="F12195" s="6" t="s">
        <v>144</v>
      </c>
      <c r="G12195" s="11">
        <v>1856.45</v>
      </c>
      <c r="H12195" s="12">
        <v>55.69</v>
      </c>
      <c r="I12195" s="6">
        <v>7204</v>
      </c>
      <c r="J12195" t="str">
        <f>_xlfn.XLOOKUP(I12195,[1]Planilha1!$C:$C,[1]Planilha1!$B:$B)</f>
        <v>7204 - CD São Paulo</v>
      </c>
      <c r="K12195" t="str">
        <f>_xlfn.XLOOKUP(I12195,[1]Planilha1!$C:$C,[1]Planilha1!$D:$D)</f>
        <v>43.340.312/0010-48</v>
      </c>
      <c r="L12195" t="str">
        <f>_xlfn.XLOOKUP(B12195,[2]Projeto!$B:$B,[2]Projeto!$P:$P)</f>
        <v>Paga</v>
      </c>
      <c r="M12195" s="6">
        <v>701203</v>
      </c>
      <c r="N12195" s="6" t="s">
        <v>1125</v>
      </c>
      <c r="O12195" t="str">
        <f>_xlfn.XLOOKUP(N12195,[3]Planilha1!$N:$N,[3]Planilha1!$O:$O)</f>
        <v>FLAC</v>
      </c>
      <c r="P12195">
        <v>2026</v>
      </c>
      <c r="Q12195" s="2" t="s">
        <v>1233</v>
      </c>
    </row>
    <row r="12196" spans="1:17" ht="16.8" x14ac:dyDescent="0.3">
      <c r="A12196" t="str">
        <f t="shared" si="23"/>
        <v>Lactalis - 7000</v>
      </c>
      <c r="B12196" s="6">
        <v>4501169722</v>
      </c>
      <c r="C12196" s="6">
        <v>5130996</v>
      </c>
      <c r="D12196" s="6" t="s">
        <v>760</v>
      </c>
      <c r="E12196" s="6">
        <v>610038007</v>
      </c>
      <c r="F12196" s="6" t="s">
        <v>213</v>
      </c>
      <c r="G12196" s="12">
        <v>374.4</v>
      </c>
      <c r="H12196" s="12">
        <v>11.23</v>
      </c>
      <c r="I12196" s="6">
        <v>7204</v>
      </c>
      <c r="J12196" t="str">
        <f>_xlfn.XLOOKUP(I12196,[1]Planilha1!$C:$C,[1]Planilha1!$B:$B)</f>
        <v>7204 - CD São Paulo</v>
      </c>
      <c r="K12196" t="str">
        <f>_xlfn.XLOOKUP(I12196,[1]Planilha1!$C:$C,[1]Planilha1!$D:$D)</f>
        <v>43.340.312/0010-48</v>
      </c>
      <c r="L12196" t="str">
        <f>_xlfn.XLOOKUP(B12196,[2]Projeto!$B:$B,[2]Projeto!$P:$P)</f>
        <v>Paga</v>
      </c>
      <c r="M12196" s="6">
        <v>701203</v>
      </c>
      <c r="N12196" s="6" t="s">
        <v>1125</v>
      </c>
      <c r="O12196" t="str">
        <f>_xlfn.XLOOKUP(N12196,[3]Planilha1!$N:$N,[3]Planilha1!$O:$O)</f>
        <v>FLAC</v>
      </c>
      <c r="P12196">
        <v>2026</v>
      </c>
      <c r="Q12196" s="2" t="s">
        <v>1233</v>
      </c>
    </row>
    <row r="12197" spans="1:17" ht="16.8" x14ac:dyDescent="0.3">
      <c r="A12197" t="str">
        <f t="shared" si="23"/>
        <v>Lactalis - 7000</v>
      </c>
      <c r="B12197" s="6">
        <v>4501169722</v>
      </c>
      <c r="C12197" s="6">
        <v>5307746</v>
      </c>
      <c r="D12197" s="6" t="s">
        <v>486</v>
      </c>
      <c r="E12197" s="6">
        <v>610038007</v>
      </c>
      <c r="F12197" s="6" t="s">
        <v>213</v>
      </c>
      <c r="G12197" s="11">
        <v>3120</v>
      </c>
      <c r="H12197" s="12">
        <v>93.6</v>
      </c>
      <c r="I12197" s="6">
        <v>7204</v>
      </c>
      <c r="J12197" t="str">
        <f>_xlfn.XLOOKUP(I12197,[1]Planilha1!$C:$C,[1]Planilha1!$B:$B)</f>
        <v>7204 - CD São Paulo</v>
      </c>
      <c r="K12197" t="str">
        <f>_xlfn.XLOOKUP(I12197,[1]Planilha1!$C:$C,[1]Planilha1!$D:$D)</f>
        <v>43.340.312/0010-48</v>
      </c>
      <c r="L12197" t="str">
        <f>_xlfn.XLOOKUP(B12197,[2]Projeto!$B:$B,[2]Projeto!$P:$P)</f>
        <v>Paga</v>
      </c>
      <c r="M12197" s="6">
        <v>701203</v>
      </c>
      <c r="N12197" s="6" t="s">
        <v>1125</v>
      </c>
      <c r="O12197" t="str">
        <f>_xlfn.XLOOKUP(N12197,[3]Planilha1!$N:$N,[3]Planilha1!$O:$O)</f>
        <v>FLAC</v>
      </c>
      <c r="P12197">
        <v>2026</v>
      </c>
      <c r="Q12197" s="2" t="s">
        <v>1233</v>
      </c>
    </row>
    <row r="12198" spans="1:17" ht="16.8" x14ac:dyDescent="0.3">
      <c r="A12198" t="str">
        <f t="shared" si="23"/>
        <v>Lactalis - 7000</v>
      </c>
      <c r="B12198" s="6">
        <v>4501169722</v>
      </c>
      <c r="C12198" s="6">
        <v>5259823</v>
      </c>
      <c r="D12198" s="6" t="s">
        <v>204</v>
      </c>
      <c r="E12198" s="6">
        <v>610100477</v>
      </c>
      <c r="F12198" s="6" t="s">
        <v>103</v>
      </c>
      <c r="G12198" s="12">
        <v>86.8</v>
      </c>
      <c r="H12198" s="12">
        <v>2.6</v>
      </c>
      <c r="I12198" s="6">
        <v>7204</v>
      </c>
      <c r="J12198" t="str">
        <f>_xlfn.XLOOKUP(I12198,[1]Planilha1!$C:$C,[1]Planilha1!$B:$B)</f>
        <v>7204 - CD São Paulo</v>
      </c>
      <c r="K12198" t="str">
        <f>_xlfn.XLOOKUP(I12198,[1]Planilha1!$C:$C,[1]Planilha1!$D:$D)</f>
        <v>43.340.312/0010-48</v>
      </c>
      <c r="L12198" t="str">
        <f>_xlfn.XLOOKUP(B12198,[2]Projeto!$B:$B,[2]Projeto!$P:$P)</f>
        <v>Paga</v>
      </c>
      <c r="M12198" s="6">
        <v>701203</v>
      </c>
      <c r="N12198" s="6" t="s">
        <v>1125</v>
      </c>
      <c r="O12198" t="str">
        <f>_xlfn.XLOOKUP(N12198,[3]Planilha1!$N:$N,[3]Planilha1!$O:$O)</f>
        <v>FLAC</v>
      </c>
      <c r="P12198">
        <v>2026</v>
      </c>
      <c r="Q12198" s="2" t="s">
        <v>1233</v>
      </c>
    </row>
    <row r="12199" spans="1:17" ht="16.8" x14ac:dyDescent="0.3">
      <c r="A12199" t="str">
        <f t="shared" si="23"/>
        <v>Lactalis - 7000</v>
      </c>
      <c r="B12199" s="6">
        <v>4501169722</v>
      </c>
      <c r="C12199" s="6">
        <v>5259823</v>
      </c>
      <c r="D12199" s="6" t="s">
        <v>204</v>
      </c>
      <c r="E12199" s="6">
        <v>610102368</v>
      </c>
      <c r="F12199" s="6" t="s">
        <v>88</v>
      </c>
      <c r="G12199" s="12">
        <v>307.2</v>
      </c>
      <c r="H12199" s="12">
        <v>9.2200000000000006</v>
      </c>
      <c r="I12199" s="6">
        <v>7204</v>
      </c>
      <c r="J12199" t="str">
        <f>_xlfn.XLOOKUP(I12199,[1]Planilha1!$C:$C,[1]Planilha1!$B:$B)</f>
        <v>7204 - CD São Paulo</v>
      </c>
      <c r="K12199" t="str">
        <f>_xlfn.XLOOKUP(I12199,[1]Planilha1!$C:$C,[1]Planilha1!$D:$D)</f>
        <v>43.340.312/0010-48</v>
      </c>
      <c r="L12199" t="str">
        <f>_xlfn.XLOOKUP(B12199,[2]Projeto!$B:$B,[2]Projeto!$P:$P)</f>
        <v>Paga</v>
      </c>
      <c r="M12199" s="6">
        <v>701203</v>
      </c>
      <c r="N12199" s="6" t="s">
        <v>1125</v>
      </c>
      <c r="O12199" t="str">
        <f>_xlfn.XLOOKUP(N12199,[3]Planilha1!$N:$N,[3]Planilha1!$O:$O)</f>
        <v>FLAC</v>
      </c>
      <c r="P12199">
        <v>2026</v>
      </c>
      <c r="Q12199" s="2" t="s">
        <v>1233</v>
      </c>
    </row>
    <row r="12200" spans="1:17" ht="16.8" x14ac:dyDescent="0.3">
      <c r="A12200" t="str">
        <f t="shared" si="23"/>
        <v>Lactalis - 7000</v>
      </c>
      <c r="B12200" s="6">
        <v>4501169722</v>
      </c>
      <c r="C12200" s="6">
        <v>5294651</v>
      </c>
      <c r="D12200" s="6" t="s">
        <v>341</v>
      </c>
      <c r="E12200" s="6">
        <v>610512360</v>
      </c>
      <c r="F12200" s="6" t="s">
        <v>136</v>
      </c>
      <c r="G12200" s="12">
        <v>303.24</v>
      </c>
      <c r="H12200" s="12">
        <v>9.1</v>
      </c>
      <c r="I12200" s="6">
        <v>7204</v>
      </c>
      <c r="J12200" t="str">
        <f>_xlfn.XLOOKUP(I12200,[1]Planilha1!$C:$C,[1]Planilha1!$B:$B)</f>
        <v>7204 - CD São Paulo</v>
      </c>
      <c r="K12200" t="str">
        <f>_xlfn.XLOOKUP(I12200,[1]Planilha1!$C:$C,[1]Planilha1!$D:$D)</f>
        <v>43.340.312/0010-48</v>
      </c>
      <c r="L12200" t="str">
        <f>_xlfn.XLOOKUP(B12200,[2]Projeto!$B:$B,[2]Projeto!$P:$P)</f>
        <v>Paga</v>
      </c>
      <c r="M12200" s="6">
        <v>701203</v>
      </c>
      <c r="N12200" s="6" t="s">
        <v>1125</v>
      </c>
      <c r="O12200" t="str">
        <f>_xlfn.XLOOKUP(N12200,[3]Planilha1!$N:$N,[3]Planilha1!$O:$O)</f>
        <v>FLAC</v>
      </c>
      <c r="P12200">
        <v>2026</v>
      </c>
      <c r="Q12200" s="2" t="s">
        <v>1233</v>
      </c>
    </row>
    <row r="12201" spans="1:17" ht="16.8" x14ac:dyDescent="0.3">
      <c r="A12201" t="str">
        <f t="shared" si="23"/>
        <v>Lactalis - 7000</v>
      </c>
      <c r="B12201" s="6">
        <v>4501169722</v>
      </c>
      <c r="C12201" s="6">
        <v>5294651</v>
      </c>
      <c r="D12201" s="6" t="s">
        <v>341</v>
      </c>
      <c r="E12201" s="6">
        <v>610402075</v>
      </c>
      <c r="F12201" s="6" t="s">
        <v>1234</v>
      </c>
      <c r="G12201" s="12">
        <v>204.25</v>
      </c>
      <c r="H12201" s="12">
        <v>6.13</v>
      </c>
      <c r="I12201" s="6">
        <v>7204</v>
      </c>
      <c r="J12201" t="str">
        <f>_xlfn.XLOOKUP(I12201,[1]Planilha1!$C:$C,[1]Planilha1!$B:$B)</f>
        <v>7204 - CD São Paulo</v>
      </c>
      <c r="K12201" t="str">
        <f>_xlfn.XLOOKUP(I12201,[1]Planilha1!$C:$C,[1]Planilha1!$D:$D)</f>
        <v>43.340.312/0010-48</v>
      </c>
      <c r="L12201" t="str">
        <f>_xlfn.XLOOKUP(B12201,[2]Projeto!$B:$B,[2]Projeto!$P:$P)</f>
        <v>Paga</v>
      </c>
      <c r="M12201" s="6">
        <v>701203</v>
      </c>
      <c r="N12201" s="6" t="s">
        <v>1125</v>
      </c>
      <c r="O12201" t="str">
        <f>_xlfn.XLOOKUP(N12201,[3]Planilha1!$N:$N,[3]Planilha1!$O:$O)</f>
        <v>FLAC</v>
      </c>
      <c r="P12201">
        <v>2026</v>
      </c>
      <c r="Q12201" s="2" t="s">
        <v>1233</v>
      </c>
    </row>
    <row r="12202" spans="1:17" ht="16.8" x14ac:dyDescent="0.3">
      <c r="A12202" t="str">
        <f t="shared" si="23"/>
        <v>Lactalis - 7000</v>
      </c>
      <c r="B12202" s="6">
        <v>4501169722</v>
      </c>
      <c r="C12202" s="6">
        <v>5352114</v>
      </c>
      <c r="D12202" s="6" t="s">
        <v>769</v>
      </c>
      <c r="E12202" s="6">
        <v>610038007</v>
      </c>
      <c r="F12202" s="6" t="s">
        <v>213</v>
      </c>
      <c r="G12202" s="12">
        <v>748.8</v>
      </c>
      <c r="H12202" s="12">
        <v>22.46</v>
      </c>
      <c r="I12202" s="6">
        <v>7204</v>
      </c>
      <c r="J12202" t="str">
        <f>_xlfn.XLOOKUP(I12202,[1]Planilha1!$C:$C,[1]Planilha1!$B:$B)</f>
        <v>7204 - CD São Paulo</v>
      </c>
      <c r="K12202" t="str">
        <f>_xlfn.XLOOKUP(I12202,[1]Planilha1!$C:$C,[1]Planilha1!$D:$D)</f>
        <v>43.340.312/0010-48</v>
      </c>
      <c r="L12202" t="str">
        <f>_xlfn.XLOOKUP(B12202,[2]Projeto!$B:$B,[2]Projeto!$P:$P)</f>
        <v>Paga</v>
      </c>
      <c r="M12202" s="6">
        <v>701203</v>
      </c>
      <c r="N12202" s="6" t="s">
        <v>1125</v>
      </c>
      <c r="O12202" t="str">
        <f>_xlfn.XLOOKUP(N12202,[3]Planilha1!$N:$N,[3]Planilha1!$O:$O)</f>
        <v>FLAC</v>
      </c>
      <c r="P12202">
        <v>2026</v>
      </c>
      <c r="Q12202" s="2" t="s">
        <v>1233</v>
      </c>
    </row>
    <row r="12203" spans="1:17" ht="16.8" x14ac:dyDescent="0.3">
      <c r="A12203" t="str">
        <f t="shared" si="23"/>
        <v>Lactalis - 7000</v>
      </c>
      <c r="B12203" s="6">
        <v>4501169722</v>
      </c>
      <c r="C12203" s="6">
        <v>5261194</v>
      </c>
      <c r="D12203" s="6" t="s">
        <v>470</v>
      </c>
      <c r="E12203" s="6">
        <v>610038007</v>
      </c>
      <c r="F12203" s="6" t="s">
        <v>213</v>
      </c>
      <c r="G12203" s="12">
        <v>436.8</v>
      </c>
      <c r="H12203" s="12">
        <v>13.1</v>
      </c>
      <c r="I12203" s="6">
        <v>7204</v>
      </c>
      <c r="J12203" t="str">
        <f>_xlfn.XLOOKUP(I12203,[1]Planilha1!$C:$C,[1]Planilha1!$B:$B)</f>
        <v>7204 - CD São Paulo</v>
      </c>
      <c r="K12203" t="str">
        <f>_xlfn.XLOOKUP(I12203,[1]Planilha1!$C:$C,[1]Planilha1!$D:$D)</f>
        <v>43.340.312/0010-48</v>
      </c>
      <c r="L12203" t="str">
        <f>_xlfn.XLOOKUP(B12203,[2]Projeto!$B:$B,[2]Projeto!$P:$P)</f>
        <v>Paga</v>
      </c>
      <c r="M12203" s="6">
        <v>701203</v>
      </c>
      <c r="N12203" s="6" t="s">
        <v>1125</v>
      </c>
      <c r="O12203" t="str">
        <f>_xlfn.XLOOKUP(N12203,[3]Planilha1!$N:$N,[3]Planilha1!$O:$O)</f>
        <v>FLAC</v>
      </c>
      <c r="P12203">
        <v>2026</v>
      </c>
      <c r="Q12203" s="2" t="s">
        <v>1233</v>
      </c>
    </row>
    <row r="12204" spans="1:17" ht="16.8" x14ac:dyDescent="0.3">
      <c r="A12204" t="str">
        <f t="shared" si="23"/>
        <v>Lactalis - 7000</v>
      </c>
      <c r="B12204" s="6">
        <v>4501169722</v>
      </c>
      <c r="C12204" s="6">
        <v>5320372</v>
      </c>
      <c r="D12204" s="6" t="s">
        <v>349</v>
      </c>
      <c r="E12204" s="6">
        <v>610038007</v>
      </c>
      <c r="F12204" s="6" t="s">
        <v>213</v>
      </c>
      <c r="G12204" s="11">
        <v>1248</v>
      </c>
      <c r="H12204" s="12">
        <v>37.44</v>
      </c>
      <c r="I12204" s="6">
        <v>7204</v>
      </c>
      <c r="J12204" t="str">
        <f>_xlfn.XLOOKUP(I12204,[1]Planilha1!$C:$C,[1]Planilha1!$B:$B)</f>
        <v>7204 - CD São Paulo</v>
      </c>
      <c r="K12204" t="str">
        <f>_xlfn.XLOOKUP(I12204,[1]Planilha1!$C:$C,[1]Planilha1!$D:$D)</f>
        <v>43.340.312/0010-48</v>
      </c>
      <c r="L12204" t="str">
        <f>_xlfn.XLOOKUP(B12204,[2]Projeto!$B:$B,[2]Projeto!$P:$P)</f>
        <v>Paga</v>
      </c>
      <c r="M12204" s="6">
        <v>701203</v>
      </c>
      <c r="N12204" s="6" t="s">
        <v>1125</v>
      </c>
      <c r="O12204" t="str">
        <f>_xlfn.XLOOKUP(N12204,[3]Planilha1!$N:$N,[3]Planilha1!$O:$O)</f>
        <v>FLAC</v>
      </c>
      <c r="P12204">
        <v>2026</v>
      </c>
      <c r="Q12204" s="2" t="s">
        <v>1233</v>
      </c>
    </row>
    <row r="12205" spans="1:17" ht="16.8" x14ac:dyDescent="0.3">
      <c r="A12205" t="str">
        <f t="shared" si="23"/>
        <v>Lactalis - 7000</v>
      </c>
      <c r="B12205" s="6">
        <v>4501169722</v>
      </c>
      <c r="C12205" s="6">
        <v>5353757</v>
      </c>
      <c r="D12205" s="6" t="s">
        <v>568</v>
      </c>
      <c r="E12205" s="6">
        <v>630403373</v>
      </c>
      <c r="F12205" s="6" t="s">
        <v>185</v>
      </c>
      <c r="G12205" s="12">
        <v>315</v>
      </c>
      <c r="H12205" s="12">
        <v>9.4499999999999993</v>
      </c>
      <c r="I12205" s="6">
        <v>7204</v>
      </c>
      <c r="J12205" t="str">
        <f>_xlfn.XLOOKUP(I12205,[1]Planilha1!$C:$C,[1]Planilha1!$B:$B)</f>
        <v>7204 - CD São Paulo</v>
      </c>
      <c r="K12205" t="str">
        <f>_xlfn.XLOOKUP(I12205,[1]Planilha1!$C:$C,[1]Planilha1!$D:$D)</f>
        <v>43.340.312/0010-48</v>
      </c>
      <c r="L12205" t="str">
        <f>_xlfn.XLOOKUP(B12205,[2]Projeto!$B:$B,[2]Projeto!$P:$P)</f>
        <v>Paga</v>
      </c>
      <c r="M12205" s="6">
        <v>701203</v>
      </c>
      <c r="N12205" s="6" t="s">
        <v>1125</v>
      </c>
      <c r="O12205" t="str">
        <f>_xlfn.XLOOKUP(N12205,[3]Planilha1!$N:$N,[3]Planilha1!$O:$O)</f>
        <v>FLAC</v>
      </c>
      <c r="P12205">
        <v>2026</v>
      </c>
      <c r="Q12205" s="2" t="s">
        <v>1233</v>
      </c>
    </row>
    <row r="12206" spans="1:17" ht="16.8" x14ac:dyDescent="0.3">
      <c r="A12206" t="str">
        <f t="shared" si="23"/>
        <v>Lactalis - 7000</v>
      </c>
      <c r="B12206" s="6">
        <v>4501169722</v>
      </c>
      <c r="C12206" s="6">
        <v>5347523</v>
      </c>
      <c r="D12206" s="6" t="s">
        <v>157</v>
      </c>
      <c r="E12206" s="6">
        <v>610038007</v>
      </c>
      <c r="F12206" s="6" t="s">
        <v>213</v>
      </c>
      <c r="G12206" s="12">
        <v>249.6</v>
      </c>
      <c r="H12206" s="12">
        <v>7.49</v>
      </c>
      <c r="I12206" s="6">
        <v>7204</v>
      </c>
      <c r="J12206" t="str">
        <f>_xlfn.XLOOKUP(I12206,[1]Planilha1!$C:$C,[1]Planilha1!$B:$B)</f>
        <v>7204 - CD São Paulo</v>
      </c>
      <c r="K12206" t="str">
        <f>_xlfn.XLOOKUP(I12206,[1]Planilha1!$C:$C,[1]Planilha1!$D:$D)</f>
        <v>43.340.312/0010-48</v>
      </c>
      <c r="L12206" t="str">
        <f>_xlfn.XLOOKUP(B12206,[2]Projeto!$B:$B,[2]Projeto!$P:$P)</f>
        <v>Paga</v>
      </c>
      <c r="M12206" s="6">
        <v>701203</v>
      </c>
      <c r="N12206" s="6" t="s">
        <v>1125</v>
      </c>
      <c r="O12206" t="str">
        <f>_xlfn.XLOOKUP(N12206,[3]Planilha1!$N:$N,[3]Planilha1!$O:$O)</f>
        <v>FLAC</v>
      </c>
      <c r="P12206">
        <v>2026</v>
      </c>
      <c r="Q12206" s="2" t="s">
        <v>1233</v>
      </c>
    </row>
    <row r="12207" spans="1:17" ht="16.8" x14ac:dyDescent="0.3">
      <c r="A12207" t="str">
        <f t="shared" si="23"/>
        <v>Lactalis - 7000</v>
      </c>
      <c r="B12207" s="6">
        <v>4501169722</v>
      </c>
      <c r="C12207" s="6">
        <v>5265744</v>
      </c>
      <c r="D12207" s="6" t="s">
        <v>455</v>
      </c>
      <c r="E12207" s="6">
        <v>610100477</v>
      </c>
      <c r="F12207" s="6" t="s">
        <v>103</v>
      </c>
      <c r="G12207" s="12">
        <v>86.8</v>
      </c>
      <c r="H12207" s="12">
        <v>2.6</v>
      </c>
      <c r="I12207" s="6">
        <v>7204</v>
      </c>
      <c r="J12207" t="str">
        <f>_xlfn.XLOOKUP(I12207,[1]Planilha1!$C:$C,[1]Planilha1!$B:$B)</f>
        <v>7204 - CD São Paulo</v>
      </c>
      <c r="K12207" t="str">
        <f>_xlfn.XLOOKUP(I12207,[1]Planilha1!$C:$C,[1]Planilha1!$D:$D)</f>
        <v>43.340.312/0010-48</v>
      </c>
      <c r="L12207" t="str">
        <f>_xlfn.XLOOKUP(B12207,[2]Projeto!$B:$B,[2]Projeto!$P:$P)</f>
        <v>Paga</v>
      </c>
      <c r="M12207" s="6">
        <v>701203</v>
      </c>
      <c r="N12207" s="6" t="s">
        <v>1125</v>
      </c>
      <c r="O12207" t="str">
        <f>_xlfn.XLOOKUP(N12207,[3]Planilha1!$N:$N,[3]Planilha1!$O:$O)</f>
        <v>FLAC</v>
      </c>
      <c r="P12207">
        <v>2026</v>
      </c>
      <c r="Q12207" s="2" t="s">
        <v>1233</v>
      </c>
    </row>
    <row r="12208" spans="1:17" ht="16.8" x14ac:dyDescent="0.3">
      <c r="A12208" t="str">
        <f t="shared" si="23"/>
        <v>Lactalis - 7000</v>
      </c>
      <c r="B12208" s="6">
        <v>4501169722</v>
      </c>
      <c r="C12208" s="6">
        <v>5287152</v>
      </c>
      <c r="D12208" s="6" t="s">
        <v>277</v>
      </c>
      <c r="E12208" s="6">
        <v>610038007</v>
      </c>
      <c r="F12208" s="6" t="s">
        <v>213</v>
      </c>
      <c r="G12208" s="12">
        <v>374.4</v>
      </c>
      <c r="H12208" s="12">
        <v>11.23</v>
      </c>
      <c r="I12208" s="6">
        <v>7204</v>
      </c>
      <c r="J12208" t="str">
        <f>_xlfn.XLOOKUP(I12208,[1]Planilha1!$C:$C,[1]Planilha1!$B:$B)</f>
        <v>7204 - CD São Paulo</v>
      </c>
      <c r="K12208" t="str">
        <f>_xlfn.XLOOKUP(I12208,[1]Planilha1!$C:$C,[1]Planilha1!$D:$D)</f>
        <v>43.340.312/0010-48</v>
      </c>
      <c r="L12208" t="str">
        <f>_xlfn.XLOOKUP(B12208,[2]Projeto!$B:$B,[2]Projeto!$P:$P)</f>
        <v>Paga</v>
      </c>
      <c r="M12208" s="6">
        <v>701203</v>
      </c>
      <c r="N12208" s="6" t="s">
        <v>1125</v>
      </c>
      <c r="O12208" t="str">
        <f>_xlfn.XLOOKUP(N12208,[3]Planilha1!$N:$N,[3]Planilha1!$O:$O)</f>
        <v>FLAC</v>
      </c>
      <c r="P12208">
        <v>2026</v>
      </c>
      <c r="Q12208" s="2" t="s">
        <v>1233</v>
      </c>
    </row>
    <row r="12209" spans="1:17" ht="16.8" x14ac:dyDescent="0.3">
      <c r="A12209" t="str">
        <f t="shared" si="23"/>
        <v>Lactalis - 7000</v>
      </c>
      <c r="B12209" s="6">
        <v>4501169722</v>
      </c>
      <c r="C12209" s="6">
        <v>5294903</v>
      </c>
      <c r="D12209" s="6" t="s">
        <v>558</v>
      </c>
      <c r="E12209" s="6">
        <v>610111363</v>
      </c>
      <c r="F12209" s="6" t="s">
        <v>863</v>
      </c>
      <c r="G12209" s="12">
        <v>661.92</v>
      </c>
      <c r="H12209" s="12">
        <v>19.86</v>
      </c>
      <c r="I12209" s="6">
        <v>7204</v>
      </c>
      <c r="J12209" t="str">
        <f>_xlfn.XLOOKUP(I12209,[1]Planilha1!$C:$C,[1]Planilha1!$B:$B)</f>
        <v>7204 - CD São Paulo</v>
      </c>
      <c r="K12209" t="str">
        <f>_xlfn.XLOOKUP(I12209,[1]Planilha1!$C:$C,[1]Planilha1!$D:$D)</f>
        <v>43.340.312/0010-48</v>
      </c>
      <c r="L12209" t="str">
        <f>_xlfn.XLOOKUP(B12209,[2]Projeto!$B:$B,[2]Projeto!$P:$P)</f>
        <v>Paga</v>
      </c>
      <c r="M12209" s="6">
        <v>701203</v>
      </c>
      <c r="N12209" s="6" t="s">
        <v>1125</v>
      </c>
      <c r="O12209" t="str">
        <f>_xlfn.XLOOKUP(N12209,[3]Planilha1!$N:$N,[3]Planilha1!$O:$O)</f>
        <v>FLAC</v>
      </c>
      <c r="P12209">
        <v>2026</v>
      </c>
      <c r="Q12209" s="2" t="s">
        <v>1233</v>
      </c>
    </row>
    <row r="12210" spans="1:17" ht="16.8" x14ac:dyDescent="0.3">
      <c r="A12210" t="str">
        <f t="shared" si="23"/>
        <v>Lactalis - 7000</v>
      </c>
      <c r="B12210" s="6">
        <v>4501169722</v>
      </c>
      <c r="C12210" s="6">
        <v>5268479</v>
      </c>
      <c r="D12210" s="6" t="s">
        <v>356</v>
      </c>
      <c r="E12210" s="6">
        <v>610402075</v>
      </c>
      <c r="F12210" s="6" t="s">
        <v>1234</v>
      </c>
      <c r="G12210" s="11">
        <v>1082.25</v>
      </c>
      <c r="H12210" s="12">
        <v>32.47</v>
      </c>
      <c r="I12210" s="6">
        <v>7204</v>
      </c>
      <c r="J12210" t="str">
        <f>_xlfn.XLOOKUP(I12210,[1]Planilha1!$C:$C,[1]Planilha1!$B:$B)</f>
        <v>7204 - CD São Paulo</v>
      </c>
      <c r="K12210" t="str">
        <f>_xlfn.XLOOKUP(I12210,[1]Planilha1!$C:$C,[1]Planilha1!$D:$D)</f>
        <v>43.340.312/0010-48</v>
      </c>
      <c r="L12210" t="str">
        <f>_xlfn.XLOOKUP(B12210,[2]Projeto!$B:$B,[2]Projeto!$P:$P)</f>
        <v>Paga</v>
      </c>
      <c r="M12210" s="6">
        <v>701203</v>
      </c>
      <c r="N12210" s="6" t="s">
        <v>1125</v>
      </c>
      <c r="O12210" t="str">
        <f>_xlfn.XLOOKUP(N12210,[3]Planilha1!$N:$N,[3]Planilha1!$O:$O)</f>
        <v>FLAC</v>
      </c>
      <c r="P12210">
        <v>2026</v>
      </c>
      <c r="Q12210" s="2" t="s">
        <v>1233</v>
      </c>
    </row>
    <row r="12211" spans="1:17" ht="16.8" x14ac:dyDescent="0.3">
      <c r="A12211" t="str">
        <f t="shared" si="23"/>
        <v>Lactalis - 7000</v>
      </c>
      <c r="B12211" s="6">
        <v>4501169722</v>
      </c>
      <c r="C12211" s="6">
        <v>5300119</v>
      </c>
      <c r="D12211" s="6" t="s">
        <v>739</v>
      </c>
      <c r="E12211" s="6">
        <v>610038007</v>
      </c>
      <c r="F12211" s="6" t="s">
        <v>213</v>
      </c>
      <c r="G12211" s="12">
        <v>624</v>
      </c>
      <c r="H12211" s="12">
        <v>18.72</v>
      </c>
      <c r="I12211" s="6">
        <v>7204</v>
      </c>
      <c r="J12211" t="str">
        <f>_xlfn.XLOOKUP(I12211,[1]Planilha1!$C:$C,[1]Planilha1!$B:$B)</f>
        <v>7204 - CD São Paulo</v>
      </c>
      <c r="K12211" t="str">
        <f>_xlfn.XLOOKUP(I12211,[1]Planilha1!$C:$C,[1]Planilha1!$D:$D)</f>
        <v>43.340.312/0010-48</v>
      </c>
      <c r="L12211" t="str">
        <f>_xlfn.XLOOKUP(B12211,[2]Projeto!$B:$B,[2]Projeto!$P:$P)</f>
        <v>Paga</v>
      </c>
      <c r="M12211" s="6">
        <v>701203</v>
      </c>
      <c r="N12211" s="6" t="s">
        <v>1125</v>
      </c>
      <c r="O12211" t="str">
        <f>_xlfn.XLOOKUP(N12211,[3]Planilha1!$N:$N,[3]Planilha1!$O:$O)</f>
        <v>FLAC</v>
      </c>
      <c r="P12211">
        <v>2026</v>
      </c>
      <c r="Q12211" s="2" t="s">
        <v>1233</v>
      </c>
    </row>
    <row r="12212" spans="1:17" ht="16.8" x14ac:dyDescent="0.3">
      <c r="A12212" t="str">
        <f t="shared" si="23"/>
        <v>Lactalis - 7000</v>
      </c>
      <c r="B12212" s="6">
        <v>4501169722</v>
      </c>
      <c r="C12212" s="6">
        <v>5258848</v>
      </c>
      <c r="D12212" s="6" t="s">
        <v>347</v>
      </c>
      <c r="E12212" s="6">
        <v>610038007</v>
      </c>
      <c r="F12212" s="6" t="s">
        <v>213</v>
      </c>
      <c r="G12212" s="12">
        <v>374.4</v>
      </c>
      <c r="H12212" s="12">
        <v>11.23</v>
      </c>
      <c r="I12212" s="6">
        <v>7204</v>
      </c>
      <c r="J12212" t="str">
        <f>_xlfn.XLOOKUP(I12212,[1]Planilha1!$C:$C,[1]Planilha1!$B:$B)</f>
        <v>7204 - CD São Paulo</v>
      </c>
      <c r="K12212" t="str">
        <f>_xlfn.XLOOKUP(I12212,[1]Planilha1!$C:$C,[1]Planilha1!$D:$D)</f>
        <v>43.340.312/0010-48</v>
      </c>
      <c r="L12212" t="str">
        <f>_xlfn.XLOOKUP(B12212,[2]Projeto!$B:$B,[2]Projeto!$P:$P)</f>
        <v>Paga</v>
      </c>
      <c r="M12212" s="6">
        <v>701203</v>
      </c>
      <c r="N12212" s="6" t="s">
        <v>1125</v>
      </c>
      <c r="O12212" t="str">
        <f>_xlfn.XLOOKUP(N12212,[3]Planilha1!$N:$N,[3]Planilha1!$O:$O)</f>
        <v>FLAC</v>
      </c>
      <c r="P12212">
        <v>2026</v>
      </c>
      <c r="Q12212" s="2" t="s">
        <v>1233</v>
      </c>
    </row>
    <row r="12213" spans="1:17" ht="16.8" x14ac:dyDescent="0.3">
      <c r="A12213" t="str">
        <f t="shared" si="23"/>
        <v>Lactalis - 7000</v>
      </c>
      <c r="B12213" s="6">
        <v>4501169722</v>
      </c>
      <c r="C12213" s="6">
        <v>5321719</v>
      </c>
      <c r="D12213" s="6" t="s">
        <v>363</v>
      </c>
      <c r="E12213" s="6">
        <v>610038007</v>
      </c>
      <c r="F12213" s="6" t="s">
        <v>213</v>
      </c>
      <c r="G12213" s="12">
        <v>249.6</v>
      </c>
      <c r="H12213" s="12">
        <v>7.49</v>
      </c>
      <c r="I12213" s="6">
        <v>7204</v>
      </c>
      <c r="J12213" t="str">
        <f>_xlfn.XLOOKUP(I12213,[1]Planilha1!$C:$C,[1]Planilha1!$B:$B)</f>
        <v>7204 - CD São Paulo</v>
      </c>
      <c r="K12213" t="str">
        <f>_xlfn.XLOOKUP(I12213,[1]Planilha1!$C:$C,[1]Planilha1!$D:$D)</f>
        <v>43.340.312/0010-48</v>
      </c>
      <c r="L12213" t="str">
        <f>_xlfn.XLOOKUP(B12213,[2]Projeto!$B:$B,[2]Projeto!$P:$P)</f>
        <v>Paga</v>
      </c>
      <c r="M12213" s="6">
        <v>701203</v>
      </c>
      <c r="N12213" s="6" t="s">
        <v>1125</v>
      </c>
      <c r="O12213" t="str">
        <f>_xlfn.XLOOKUP(N12213,[3]Planilha1!$N:$N,[3]Planilha1!$O:$O)</f>
        <v>FLAC</v>
      </c>
      <c r="P12213">
        <v>2026</v>
      </c>
      <c r="Q12213" s="2" t="s">
        <v>1233</v>
      </c>
    </row>
    <row r="12214" spans="1:17" ht="16.8" x14ac:dyDescent="0.3">
      <c r="A12214" t="str">
        <f t="shared" si="23"/>
        <v>Lactalis - 7000</v>
      </c>
      <c r="B12214" s="6">
        <v>4501169722</v>
      </c>
      <c r="C12214" s="6">
        <v>5234380</v>
      </c>
      <c r="D12214" s="6" t="s">
        <v>606</v>
      </c>
      <c r="E12214" s="6">
        <v>610402075</v>
      </c>
      <c r="F12214" s="6" t="s">
        <v>1234</v>
      </c>
      <c r="G12214" s="12">
        <v>408.5</v>
      </c>
      <c r="H12214" s="12">
        <v>12.26</v>
      </c>
      <c r="I12214" s="6">
        <v>7204</v>
      </c>
      <c r="J12214" t="str">
        <f>_xlfn.XLOOKUP(I12214,[1]Planilha1!$C:$C,[1]Planilha1!$B:$B)</f>
        <v>7204 - CD São Paulo</v>
      </c>
      <c r="K12214" t="str">
        <f>_xlfn.XLOOKUP(I12214,[1]Planilha1!$C:$C,[1]Planilha1!$D:$D)</f>
        <v>43.340.312/0010-48</v>
      </c>
      <c r="L12214" t="str">
        <f>_xlfn.XLOOKUP(B12214,[2]Projeto!$B:$B,[2]Projeto!$P:$P)</f>
        <v>Paga</v>
      </c>
      <c r="M12214" s="6">
        <v>701203</v>
      </c>
      <c r="N12214" s="6" t="s">
        <v>1125</v>
      </c>
      <c r="O12214" t="str">
        <f>_xlfn.XLOOKUP(N12214,[3]Planilha1!$N:$N,[3]Planilha1!$O:$O)</f>
        <v>FLAC</v>
      </c>
      <c r="P12214">
        <v>2026</v>
      </c>
      <c r="Q12214" s="2" t="s">
        <v>1233</v>
      </c>
    </row>
    <row r="12215" spans="1:17" ht="16.8" x14ac:dyDescent="0.3">
      <c r="A12215" t="str">
        <f t="shared" si="23"/>
        <v>Lactalis - 7000</v>
      </c>
      <c r="B12215" s="6">
        <v>4501169722</v>
      </c>
      <c r="C12215" s="6">
        <v>5309443</v>
      </c>
      <c r="D12215" s="6" t="s">
        <v>1261</v>
      </c>
      <c r="E12215" s="6">
        <v>610038007</v>
      </c>
      <c r="F12215" s="6" t="s">
        <v>213</v>
      </c>
      <c r="G12215" s="12">
        <v>249.6</v>
      </c>
      <c r="H12215" s="12">
        <v>7.49</v>
      </c>
      <c r="I12215" s="6">
        <v>7204</v>
      </c>
      <c r="J12215" t="str">
        <f>_xlfn.XLOOKUP(I12215,[1]Planilha1!$C:$C,[1]Planilha1!$B:$B)</f>
        <v>7204 - CD São Paulo</v>
      </c>
      <c r="K12215" t="str">
        <f>_xlfn.XLOOKUP(I12215,[1]Planilha1!$C:$C,[1]Planilha1!$D:$D)</f>
        <v>43.340.312/0010-48</v>
      </c>
      <c r="L12215" t="str">
        <f>_xlfn.XLOOKUP(B12215,[2]Projeto!$B:$B,[2]Projeto!$P:$P)</f>
        <v>Paga</v>
      </c>
      <c r="M12215" s="6">
        <v>701203</v>
      </c>
      <c r="N12215" s="6" t="s">
        <v>1125</v>
      </c>
      <c r="O12215" t="str">
        <f>_xlfn.XLOOKUP(N12215,[3]Planilha1!$N:$N,[3]Planilha1!$O:$O)</f>
        <v>FLAC</v>
      </c>
      <c r="P12215">
        <v>2026</v>
      </c>
      <c r="Q12215" s="2" t="s">
        <v>1233</v>
      </c>
    </row>
    <row r="12216" spans="1:17" ht="16.8" x14ac:dyDescent="0.3">
      <c r="A12216" t="str">
        <f t="shared" si="23"/>
        <v>Lactalis - 7000</v>
      </c>
      <c r="B12216" s="6">
        <v>4501169722</v>
      </c>
      <c r="C12216" s="6">
        <v>5353769</v>
      </c>
      <c r="D12216" s="6" t="s">
        <v>322</v>
      </c>
      <c r="E12216" s="6">
        <v>610402075</v>
      </c>
      <c r="F12216" s="6" t="s">
        <v>1234</v>
      </c>
      <c r="G12216" s="12">
        <v>408.5</v>
      </c>
      <c r="H12216" s="12">
        <v>12.26</v>
      </c>
      <c r="I12216" s="6">
        <v>7204</v>
      </c>
      <c r="J12216" t="str">
        <f>_xlfn.XLOOKUP(I12216,[1]Planilha1!$C:$C,[1]Planilha1!$B:$B)</f>
        <v>7204 - CD São Paulo</v>
      </c>
      <c r="K12216" t="str">
        <f>_xlfn.XLOOKUP(I12216,[1]Planilha1!$C:$C,[1]Planilha1!$D:$D)</f>
        <v>43.340.312/0010-48</v>
      </c>
      <c r="L12216" t="str">
        <f>_xlfn.XLOOKUP(B12216,[2]Projeto!$B:$B,[2]Projeto!$P:$P)</f>
        <v>Paga</v>
      </c>
      <c r="M12216" s="6">
        <v>701203</v>
      </c>
      <c r="N12216" s="6" t="s">
        <v>1125</v>
      </c>
      <c r="O12216" t="str">
        <f>_xlfn.XLOOKUP(N12216,[3]Planilha1!$N:$N,[3]Planilha1!$O:$O)</f>
        <v>FLAC</v>
      </c>
      <c r="P12216">
        <v>2026</v>
      </c>
      <c r="Q12216" s="2" t="s">
        <v>1233</v>
      </c>
    </row>
    <row r="12217" spans="1:17" ht="16.8" x14ac:dyDescent="0.3">
      <c r="A12217" t="str">
        <f t="shared" si="23"/>
        <v>Lactalis - 7000</v>
      </c>
      <c r="B12217" s="6">
        <v>4501169722</v>
      </c>
      <c r="C12217" s="6">
        <v>5353769</v>
      </c>
      <c r="D12217" s="6" t="s">
        <v>322</v>
      </c>
      <c r="E12217" s="6">
        <v>610038007</v>
      </c>
      <c r="F12217" s="6" t="s">
        <v>213</v>
      </c>
      <c r="G12217" s="12">
        <v>124.8</v>
      </c>
      <c r="H12217" s="12">
        <v>3.74</v>
      </c>
      <c r="I12217" s="6">
        <v>7204</v>
      </c>
      <c r="J12217" t="str">
        <f>_xlfn.XLOOKUP(I12217,[1]Planilha1!$C:$C,[1]Planilha1!$B:$B)</f>
        <v>7204 - CD São Paulo</v>
      </c>
      <c r="K12217" t="str">
        <f>_xlfn.XLOOKUP(I12217,[1]Planilha1!$C:$C,[1]Planilha1!$D:$D)</f>
        <v>43.340.312/0010-48</v>
      </c>
      <c r="L12217" t="str">
        <f>_xlfn.XLOOKUP(B12217,[2]Projeto!$B:$B,[2]Projeto!$P:$P)</f>
        <v>Paga</v>
      </c>
      <c r="M12217" s="6">
        <v>701203</v>
      </c>
      <c r="N12217" s="6" t="s">
        <v>1125</v>
      </c>
      <c r="O12217" t="str">
        <f>_xlfn.XLOOKUP(N12217,[3]Planilha1!$N:$N,[3]Planilha1!$O:$O)</f>
        <v>FLAC</v>
      </c>
      <c r="P12217">
        <v>2026</v>
      </c>
      <c r="Q12217" s="2" t="s">
        <v>1233</v>
      </c>
    </row>
    <row r="12218" spans="1:17" ht="16.8" x14ac:dyDescent="0.3">
      <c r="A12218" t="str">
        <f t="shared" si="23"/>
        <v>Lactalis - 7000</v>
      </c>
      <c r="B12218" s="6">
        <v>4501169722</v>
      </c>
      <c r="C12218" s="6">
        <v>5353664</v>
      </c>
      <c r="D12218" s="6" t="s">
        <v>336</v>
      </c>
      <c r="E12218" s="6">
        <v>610611182</v>
      </c>
      <c r="F12218" s="6" t="s">
        <v>1027</v>
      </c>
      <c r="G12218" s="12">
        <v>55.2</v>
      </c>
      <c r="H12218" s="12">
        <v>1.66</v>
      </c>
      <c r="I12218" s="6">
        <v>7204</v>
      </c>
      <c r="J12218" t="str">
        <f>_xlfn.XLOOKUP(I12218,[1]Planilha1!$C:$C,[1]Planilha1!$B:$B)</f>
        <v>7204 - CD São Paulo</v>
      </c>
      <c r="K12218" t="str">
        <f>_xlfn.XLOOKUP(I12218,[1]Planilha1!$C:$C,[1]Planilha1!$D:$D)</f>
        <v>43.340.312/0010-48</v>
      </c>
      <c r="L12218" t="str">
        <f>_xlfn.XLOOKUP(B12218,[2]Projeto!$B:$B,[2]Projeto!$P:$P)</f>
        <v>Paga</v>
      </c>
      <c r="M12218" s="6">
        <v>701203</v>
      </c>
      <c r="N12218" s="6" t="s">
        <v>1125</v>
      </c>
      <c r="O12218" t="str">
        <f>_xlfn.XLOOKUP(N12218,[3]Planilha1!$N:$N,[3]Planilha1!$O:$O)</f>
        <v>FLAC</v>
      </c>
      <c r="P12218">
        <v>2026</v>
      </c>
      <c r="Q12218" s="2" t="s">
        <v>1233</v>
      </c>
    </row>
    <row r="12219" spans="1:17" ht="16.8" x14ac:dyDescent="0.3">
      <c r="A12219" t="str">
        <f t="shared" si="23"/>
        <v>Lactalis - 7000</v>
      </c>
      <c r="B12219" s="6">
        <v>4501169722</v>
      </c>
      <c r="C12219" s="6">
        <v>5353664</v>
      </c>
      <c r="D12219" s="6" t="s">
        <v>336</v>
      </c>
      <c r="E12219" s="6">
        <v>610038007</v>
      </c>
      <c r="F12219" s="6" t="s">
        <v>213</v>
      </c>
      <c r="G12219" s="12">
        <v>62.4</v>
      </c>
      <c r="H12219" s="12">
        <v>1.87</v>
      </c>
      <c r="I12219" s="6">
        <v>7204</v>
      </c>
      <c r="J12219" t="str">
        <f>_xlfn.XLOOKUP(I12219,[1]Planilha1!$C:$C,[1]Planilha1!$B:$B)</f>
        <v>7204 - CD São Paulo</v>
      </c>
      <c r="K12219" t="str">
        <f>_xlfn.XLOOKUP(I12219,[1]Planilha1!$C:$C,[1]Planilha1!$D:$D)</f>
        <v>43.340.312/0010-48</v>
      </c>
      <c r="L12219" t="str">
        <f>_xlfn.XLOOKUP(B12219,[2]Projeto!$B:$B,[2]Projeto!$P:$P)</f>
        <v>Paga</v>
      </c>
      <c r="M12219" s="6">
        <v>701203</v>
      </c>
      <c r="N12219" s="6" t="s">
        <v>1125</v>
      </c>
      <c r="O12219" t="str">
        <f>_xlfn.XLOOKUP(N12219,[3]Planilha1!$N:$N,[3]Planilha1!$O:$O)</f>
        <v>FLAC</v>
      </c>
      <c r="P12219">
        <v>2026</v>
      </c>
      <c r="Q12219" s="2" t="s">
        <v>1233</v>
      </c>
    </row>
    <row r="12220" spans="1:17" ht="16.8" x14ac:dyDescent="0.3">
      <c r="A12220" t="str">
        <f t="shared" si="23"/>
        <v>Lactalis - 7000</v>
      </c>
      <c r="B12220" s="6">
        <v>4501169722</v>
      </c>
      <c r="C12220" s="6">
        <v>5353664</v>
      </c>
      <c r="D12220" s="6" t="s">
        <v>336</v>
      </c>
      <c r="E12220" s="6">
        <v>610611182</v>
      </c>
      <c r="F12220" s="6" t="s">
        <v>1027</v>
      </c>
      <c r="G12220" s="12">
        <v>55.2</v>
      </c>
      <c r="H12220" s="12">
        <v>1.66</v>
      </c>
      <c r="I12220" s="6">
        <v>7204</v>
      </c>
      <c r="J12220" t="str">
        <f>_xlfn.XLOOKUP(I12220,[1]Planilha1!$C:$C,[1]Planilha1!$B:$B)</f>
        <v>7204 - CD São Paulo</v>
      </c>
      <c r="K12220" t="str">
        <f>_xlfn.XLOOKUP(I12220,[1]Planilha1!$C:$C,[1]Planilha1!$D:$D)</f>
        <v>43.340.312/0010-48</v>
      </c>
      <c r="L12220" t="str">
        <f>_xlfn.XLOOKUP(B12220,[2]Projeto!$B:$B,[2]Projeto!$P:$P)</f>
        <v>Paga</v>
      </c>
      <c r="M12220" s="6">
        <v>701203</v>
      </c>
      <c r="N12220" s="6" t="s">
        <v>1125</v>
      </c>
      <c r="O12220" t="str">
        <f>_xlfn.XLOOKUP(N12220,[3]Planilha1!$N:$N,[3]Planilha1!$O:$O)</f>
        <v>FLAC</v>
      </c>
      <c r="P12220">
        <v>2026</v>
      </c>
      <c r="Q12220" s="2" t="s">
        <v>1233</v>
      </c>
    </row>
    <row r="12221" spans="1:17" ht="16.8" x14ac:dyDescent="0.3">
      <c r="A12221" t="str">
        <f t="shared" si="23"/>
        <v>Lactalis - 7000</v>
      </c>
      <c r="B12221" s="6">
        <v>4501169722</v>
      </c>
      <c r="C12221" s="6">
        <v>5040718</v>
      </c>
      <c r="D12221" s="6" t="s">
        <v>646</v>
      </c>
      <c r="E12221" s="6">
        <v>610038007</v>
      </c>
      <c r="F12221" s="6" t="s">
        <v>213</v>
      </c>
      <c r="G12221" s="12">
        <v>624</v>
      </c>
      <c r="H12221" s="12">
        <v>18.72</v>
      </c>
      <c r="I12221" s="6">
        <v>7204</v>
      </c>
      <c r="J12221" t="str">
        <f>_xlfn.XLOOKUP(I12221,[1]Planilha1!$C:$C,[1]Planilha1!$B:$B)</f>
        <v>7204 - CD São Paulo</v>
      </c>
      <c r="K12221" t="str">
        <f>_xlfn.XLOOKUP(I12221,[1]Planilha1!$C:$C,[1]Planilha1!$D:$D)</f>
        <v>43.340.312/0010-48</v>
      </c>
      <c r="L12221" t="str">
        <f>_xlfn.XLOOKUP(B12221,[2]Projeto!$B:$B,[2]Projeto!$P:$P)</f>
        <v>Paga</v>
      </c>
      <c r="M12221" s="6">
        <v>701203</v>
      </c>
      <c r="N12221" s="6" t="s">
        <v>1125</v>
      </c>
      <c r="O12221" t="str">
        <f>_xlfn.XLOOKUP(N12221,[3]Planilha1!$N:$N,[3]Planilha1!$O:$O)</f>
        <v>FLAC</v>
      </c>
      <c r="P12221">
        <v>2026</v>
      </c>
      <c r="Q12221" s="2" t="s">
        <v>1233</v>
      </c>
    </row>
    <row r="12222" spans="1:17" ht="16.8" x14ac:dyDescent="0.3">
      <c r="A12222" t="str">
        <f t="shared" si="23"/>
        <v>Lactalis - 7000</v>
      </c>
      <c r="B12222" s="6">
        <v>4501169722</v>
      </c>
      <c r="C12222" s="6">
        <v>5352282</v>
      </c>
      <c r="D12222" s="6" t="s">
        <v>531</v>
      </c>
      <c r="E12222" s="6">
        <v>610038007</v>
      </c>
      <c r="F12222" s="6" t="s">
        <v>213</v>
      </c>
      <c r="G12222" s="12">
        <v>124.8</v>
      </c>
      <c r="H12222" s="12">
        <v>3.74</v>
      </c>
      <c r="I12222" s="6">
        <v>7204</v>
      </c>
      <c r="J12222" t="str">
        <f>_xlfn.XLOOKUP(I12222,[1]Planilha1!$C:$C,[1]Planilha1!$B:$B)</f>
        <v>7204 - CD São Paulo</v>
      </c>
      <c r="K12222" t="str">
        <f>_xlfn.XLOOKUP(I12222,[1]Planilha1!$C:$C,[1]Planilha1!$D:$D)</f>
        <v>43.340.312/0010-48</v>
      </c>
      <c r="L12222" t="str">
        <f>_xlfn.XLOOKUP(B12222,[2]Projeto!$B:$B,[2]Projeto!$P:$P)</f>
        <v>Paga</v>
      </c>
      <c r="M12222" s="6">
        <v>701203</v>
      </c>
      <c r="N12222" s="6" t="s">
        <v>1125</v>
      </c>
      <c r="O12222" t="str">
        <f>_xlfn.XLOOKUP(N12222,[3]Planilha1!$N:$N,[3]Planilha1!$O:$O)</f>
        <v>FLAC</v>
      </c>
      <c r="P12222">
        <v>2026</v>
      </c>
      <c r="Q12222" s="2" t="s">
        <v>1233</v>
      </c>
    </row>
    <row r="12223" spans="1:17" ht="16.8" x14ac:dyDescent="0.3">
      <c r="A12223" t="str">
        <f t="shared" si="23"/>
        <v>Lactalis - 7000</v>
      </c>
      <c r="B12223" s="6">
        <v>4501169722</v>
      </c>
      <c r="C12223" s="6">
        <v>5286104</v>
      </c>
      <c r="D12223" s="6" t="s">
        <v>594</v>
      </c>
      <c r="E12223" s="6">
        <v>610038007</v>
      </c>
      <c r="F12223" s="6" t="s">
        <v>213</v>
      </c>
      <c r="G12223" s="12">
        <v>748.8</v>
      </c>
      <c r="H12223" s="12">
        <v>22.46</v>
      </c>
      <c r="I12223" s="6">
        <v>7204</v>
      </c>
      <c r="J12223" t="str">
        <f>_xlfn.XLOOKUP(I12223,[1]Planilha1!$C:$C,[1]Planilha1!$B:$B)</f>
        <v>7204 - CD São Paulo</v>
      </c>
      <c r="K12223" t="str">
        <f>_xlfn.XLOOKUP(I12223,[1]Planilha1!$C:$C,[1]Planilha1!$D:$D)</f>
        <v>43.340.312/0010-48</v>
      </c>
      <c r="L12223" t="str">
        <f>_xlfn.XLOOKUP(B12223,[2]Projeto!$B:$B,[2]Projeto!$P:$P)</f>
        <v>Paga</v>
      </c>
      <c r="M12223" s="6">
        <v>701203</v>
      </c>
      <c r="N12223" s="6" t="s">
        <v>1125</v>
      </c>
      <c r="O12223" t="str">
        <f>_xlfn.XLOOKUP(N12223,[3]Planilha1!$N:$N,[3]Planilha1!$O:$O)</f>
        <v>FLAC</v>
      </c>
      <c r="P12223">
        <v>2026</v>
      </c>
      <c r="Q12223" s="2" t="s">
        <v>1233</v>
      </c>
    </row>
    <row r="12224" spans="1:17" ht="16.8" x14ac:dyDescent="0.3">
      <c r="A12224" t="str">
        <f t="shared" si="23"/>
        <v>Lactalis - 7000</v>
      </c>
      <c r="B12224" s="6">
        <v>4501169722</v>
      </c>
      <c r="C12224" s="6">
        <v>5266756</v>
      </c>
      <c r="D12224" s="6" t="s">
        <v>592</v>
      </c>
      <c r="E12224" s="6">
        <v>610038007</v>
      </c>
      <c r="F12224" s="6" t="s">
        <v>213</v>
      </c>
      <c r="G12224" s="12">
        <v>374.4</v>
      </c>
      <c r="H12224" s="12">
        <v>11.23</v>
      </c>
      <c r="I12224" s="6">
        <v>7204</v>
      </c>
      <c r="J12224" t="str">
        <f>_xlfn.XLOOKUP(I12224,[1]Planilha1!$C:$C,[1]Planilha1!$B:$B)</f>
        <v>7204 - CD São Paulo</v>
      </c>
      <c r="K12224" t="str">
        <f>_xlfn.XLOOKUP(I12224,[1]Planilha1!$C:$C,[1]Planilha1!$D:$D)</f>
        <v>43.340.312/0010-48</v>
      </c>
      <c r="L12224" t="str">
        <f>_xlfn.XLOOKUP(B12224,[2]Projeto!$B:$B,[2]Projeto!$P:$P)</f>
        <v>Paga</v>
      </c>
      <c r="M12224" s="6">
        <v>701203</v>
      </c>
      <c r="N12224" s="6" t="s">
        <v>1125</v>
      </c>
      <c r="O12224" t="str">
        <f>_xlfn.XLOOKUP(N12224,[3]Planilha1!$N:$N,[3]Planilha1!$O:$O)</f>
        <v>FLAC</v>
      </c>
      <c r="P12224">
        <v>2026</v>
      </c>
      <c r="Q12224" s="2" t="s">
        <v>1233</v>
      </c>
    </row>
    <row r="12225" spans="1:17" ht="16.8" x14ac:dyDescent="0.3">
      <c r="A12225" t="str">
        <f t="shared" si="23"/>
        <v>Lactalis - 7000</v>
      </c>
      <c r="B12225" s="6">
        <v>4501169722</v>
      </c>
      <c r="C12225" s="6">
        <v>5333763</v>
      </c>
      <c r="D12225" s="6" t="s">
        <v>1262</v>
      </c>
      <c r="E12225" s="6">
        <v>610038007</v>
      </c>
      <c r="F12225" s="6" t="s">
        <v>213</v>
      </c>
      <c r="G12225" s="12">
        <v>374.4</v>
      </c>
      <c r="H12225" s="12">
        <v>11.23</v>
      </c>
      <c r="I12225" s="6">
        <v>7204</v>
      </c>
      <c r="J12225" t="str">
        <f>_xlfn.XLOOKUP(I12225,[1]Planilha1!$C:$C,[1]Planilha1!$B:$B)</f>
        <v>7204 - CD São Paulo</v>
      </c>
      <c r="K12225" t="str">
        <f>_xlfn.XLOOKUP(I12225,[1]Planilha1!$C:$C,[1]Planilha1!$D:$D)</f>
        <v>43.340.312/0010-48</v>
      </c>
      <c r="L12225" t="str">
        <f>_xlfn.XLOOKUP(B12225,[2]Projeto!$B:$B,[2]Projeto!$P:$P)</f>
        <v>Paga</v>
      </c>
      <c r="M12225" s="6">
        <v>701203</v>
      </c>
      <c r="N12225" s="6" t="s">
        <v>1125</v>
      </c>
      <c r="O12225" t="str">
        <f>_xlfn.XLOOKUP(N12225,[3]Planilha1!$N:$N,[3]Planilha1!$O:$O)</f>
        <v>FLAC</v>
      </c>
      <c r="P12225">
        <v>2026</v>
      </c>
      <c r="Q12225" s="2" t="s">
        <v>1233</v>
      </c>
    </row>
    <row r="12226" spans="1:17" ht="16.8" x14ac:dyDescent="0.3">
      <c r="A12226" t="str">
        <f t="shared" si="23"/>
        <v>Lactalis - 7000</v>
      </c>
      <c r="B12226" s="6">
        <v>4501169722</v>
      </c>
      <c r="C12226" s="6">
        <v>5060465</v>
      </c>
      <c r="D12226" s="6" t="s">
        <v>173</v>
      </c>
      <c r="E12226" s="6">
        <v>610038007</v>
      </c>
      <c r="F12226" s="6" t="s">
        <v>213</v>
      </c>
      <c r="G12226" s="11">
        <v>3744</v>
      </c>
      <c r="H12226" s="12">
        <v>112.32</v>
      </c>
      <c r="I12226" s="6">
        <v>7204</v>
      </c>
      <c r="J12226" t="str">
        <f>_xlfn.XLOOKUP(I12226,[1]Planilha1!$C:$C,[1]Planilha1!$B:$B)</f>
        <v>7204 - CD São Paulo</v>
      </c>
      <c r="K12226" t="str">
        <f>_xlfn.XLOOKUP(I12226,[1]Planilha1!$C:$C,[1]Planilha1!$D:$D)</f>
        <v>43.340.312/0010-48</v>
      </c>
      <c r="L12226" t="str">
        <f>_xlfn.XLOOKUP(B12226,[2]Projeto!$B:$B,[2]Projeto!$P:$P)</f>
        <v>Paga</v>
      </c>
      <c r="M12226" s="6">
        <v>701203</v>
      </c>
      <c r="N12226" s="6" t="s">
        <v>1125</v>
      </c>
      <c r="O12226" t="str">
        <f>_xlfn.XLOOKUP(N12226,[3]Planilha1!$N:$N,[3]Planilha1!$O:$O)</f>
        <v>FLAC</v>
      </c>
      <c r="P12226">
        <v>2026</v>
      </c>
      <c r="Q12226" s="2" t="s">
        <v>1233</v>
      </c>
    </row>
    <row r="12227" spans="1:17" ht="16.8" x14ac:dyDescent="0.3">
      <c r="A12227" t="str">
        <f t="shared" si="23"/>
        <v>Lactalis - 7000</v>
      </c>
      <c r="B12227" s="6">
        <v>4501169654</v>
      </c>
      <c r="C12227" s="6">
        <v>5354795</v>
      </c>
      <c r="D12227" s="6" t="s">
        <v>299</v>
      </c>
      <c r="E12227" s="6">
        <v>610402075</v>
      </c>
      <c r="F12227" s="6" t="s">
        <v>1234</v>
      </c>
      <c r="G12227" s="11">
        <v>1903.05</v>
      </c>
      <c r="H12227" s="12">
        <v>57.09</v>
      </c>
      <c r="I12227" s="6">
        <v>7406</v>
      </c>
      <c r="J12227" t="str">
        <f>_xlfn.XLOOKUP(I12227,[1]Planilha1!$C:$C,[1]Planilha1!$B:$B)</f>
        <v>7406 - TSPF - Louveira</v>
      </c>
      <c r="K12227" t="str">
        <f>_xlfn.XLOOKUP(I12227,[1]Planilha1!$C:$C,[1]Planilha1!$D:$D)</f>
        <v>43.340.312/0023-62</v>
      </c>
      <c r="L12227" t="str">
        <f>_xlfn.XLOOKUP(B12227,[2]Projeto!$B:$B,[2]Projeto!$P:$P)</f>
        <v>Paga</v>
      </c>
      <c r="M12227" s="6">
        <v>701203</v>
      </c>
      <c r="N12227" s="6" t="s">
        <v>1125</v>
      </c>
      <c r="O12227" t="str">
        <f>_xlfn.XLOOKUP(N12227,[3]Planilha1!$N:$N,[3]Planilha1!$O:$O)</f>
        <v>FLAC</v>
      </c>
      <c r="P12227">
        <v>2026</v>
      </c>
      <c r="Q12227" s="2" t="s">
        <v>1233</v>
      </c>
    </row>
    <row r="12228" spans="1:17" ht="16.8" x14ac:dyDescent="0.3">
      <c r="A12228" t="str">
        <f t="shared" si="23"/>
        <v>Lactalis - 7000</v>
      </c>
      <c r="B12228" s="6">
        <v>4501169722</v>
      </c>
      <c r="C12228" s="6">
        <v>5034560</v>
      </c>
      <c r="D12228" s="6" t="s">
        <v>197</v>
      </c>
      <c r="E12228" s="6">
        <v>600315300</v>
      </c>
      <c r="F12228" s="6" t="s">
        <v>450</v>
      </c>
      <c r="G12228" s="11">
        <v>-2155.6799999999998</v>
      </c>
      <c r="H12228" s="12">
        <v>-64.67</v>
      </c>
      <c r="I12228" s="6">
        <v>7204</v>
      </c>
      <c r="J12228" t="str">
        <f>_xlfn.XLOOKUP(I12228,[1]Planilha1!$C:$C,[1]Planilha1!$B:$B)</f>
        <v>7204 - CD São Paulo</v>
      </c>
      <c r="K12228" t="str">
        <f>_xlfn.XLOOKUP(I12228,[1]Planilha1!$C:$C,[1]Planilha1!$D:$D)</f>
        <v>43.340.312/0010-48</v>
      </c>
      <c r="L12228" t="str">
        <f>_xlfn.XLOOKUP(B12228,[2]Projeto!$B:$B,[2]Projeto!$P:$P)</f>
        <v>Paga</v>
      </c>
      <c r="M12228" s="6">
        <v>701203</v>
      </c>
      <c r="N12228" s="6" t="s">
        <v>1125</v>
      </c>
      <c r="O12228" t="str">
        <f>_xlfn.XLOOKUP(N12228,[3]Planilha1!$N:$N,[3]Planilha1!$O:$O)</f>
        <v>FLAC</v>
      </c>
      <c r="P12228">
        <v>2026</v>
      </c>
      <c r="Q12228" s="2" t="s">
        <v>1233</v>
      </c>
    </row>
    <row r="12229" spans="1:17" ht="16.8" x14ac:dyDescent="0.3">
      <c r="A12229" t="str">
        <f t="shared" si="23"/>
        <v>Lactalis - 7000</v>
      </c>
      <c r="B12229" s="6">
        <v>4501169722</v>
      </c>
      <c r="C12229" s="6">
        <v>5262782</v>
      </c>
      <c r="D12229" s="6" t="s">
        <v>211</v>
      </c>
      <c r="E12229" s="6">
        <v>610402075</v>
      </c>
      <c r="F12229" s="6" t="s">
        <v>1234</v>
      </c>
      <c r="G12229" s="11">
        <v>-1021.25</v>
      </c>
      <c r="H12229" s="12">
        <v>-30.64</v>
      </c>
      <c r="I12229" s="6">
        <v>7204</v>
      </c>
      <c r="J12229" t="str">
        <f>_xlfn.XLOOKUP(I12229,[1]Planilha1!$C:$C,[1]Planilha1!$B:$B)</f>
        <v>7204 - CD São Paulo</v>
      </c>
      <c r="K12229" t="str">
        <f>_xlfn.XLOOKUP(I12229,[1]Planilha1!$C:$C,[1]Planilha1!$D:$D)</f>
        <v>43.340.312/0010-48</v>
      </c>
      <c r="L12229" t="str">
        <f>_xlfn.XLOOKUP(B12229,[2]Projeto!$B:$B,[2]Projeto!$P:$P)</f>
        <v>Paga</v>
      </c>
      <c r="M12229" s="6">
        <v>701203</v>
      </c>
      <c r="N12229" s="6" t="s">
        <v>1125</v>
      </c>
      <c r="O12229" t="str">
        <f>_xlfn.XLOOKUP(N12229,[3]Planilha1!$N:$N,[3]Planilha1!$O:$O)</f>
        <v>FLAC</v>
      </c>
      <c r="P12229">
        <v>2026</v>
      </c>
      <c r="Q12229" s="2" t="s">
        <v>1233</v>
      </c>
    </row>
    <row r="12230" spans="1:17" ht="16.8" x14ac:dyDescent="0.3">
      <c r="A12230" t="str">
        <f t="shared" si="23"/>
        <v>Lactalis - 7000</v>
      </c>
      <c r="B12230" s="6">
        <v>4501169722</v>
      </c>
      <c r="C12230" s="6">
        <v>5273892</v>
      </c>
      <c r="D12230" s="6" t="s">
        <v>181</v>
      </c>
      <c r="E12230" s="6">
        <v>610100477</v>
      </c>
      <c r="F12230" s="6" t="s">
        <v>103</v>
      </c>
      <c r="G12230" s="12">
        <v>-434</v>
      </c>
      <c r="H12230" s="12">
        <v>-13.02</v>
      </c>
      <c r="I12230" s="6">
        <v>7204</v>
      </c>
      <c r="J12230" t="str">
        <f>_xlfn.XLOOKUP(I12230,[1]Planilha1!$C:$C,[1]Planilha1!$B:$B)</f>
        <v>7204 - CD São Paulo</v>
      </c>
      <c r="K12230" t="str">
        <f>_xlfn.XLOOKUP(I12230,[1]Planilha1!$C:$C,[1]Planilha1!$D:$D)</f>
        <v>43.340.312/0010-48</v>
      </c>
      <c r="L12230" t="str">
        <f>_xlfn.XLOOKUP(B12230,[2]Projeto!$B:$B,[2]Projeto!$P:$P)</f>
        <v>Paga</v>
      </c>
      <c r="M12230" s="6">
        <v>701203</v>
      </c>
      <c r="N12230" s="6" t="s">
        <v>1125</v>
      </c>
      <c r="O12230" t="str">
        <f>_xlfn.XLOOKUP(N12230,[3]Planilha1!$N:$N,[3]Planilha1!$O:$O)</f>
        <v>FLAC</v>
      </c>
      <c r="P12230">
        <v>2026</v>
      </c>
      <c r="Q12230" s="2" t="s">
        <v>1233</v>
      </c>
    </row>
    <row r="12231" spans="1:17" ht="16.8" x14ac:dyDescent="0.3">
      <c r="A12231" t="str">
        <f t="shared" si="23"/>
        <v>Lactalis - 7000</v>
      </c>
      <c r="B12231" s="6">
        <v>4501169722</v>
      </c>
      <c r="C12231" s="6">
        <v>5266628</v>
      </c>
      <c r="D12231" s="6" t="s">
        <v>586</v>
      </c>
      <c r="E12231" s="6">
        <v>610501353</v>
      </c>
      <c r="F12231" s="6" t="s">
        <v>144</v>
      </c>
      <c r="G12231" s="12">
        <v>-460.94</v>
      </c>
      <c r="H12231" s="12">
        <v>-13.83</v>
      </c>
      <c r="I12231" s="6">
        <v>7204</v>
      </c>
      <c r="J12231" t="str">
        <f>_xlfn.XLOOKUP(I12231,[1]Planilha1!$C:$C,[1]Planilha1!$B:$B)</f>
        <v>7204 - CD São Paulo</v>
      </c>
      <c r="K12231" t="str">
        <f>_xlfn.XLOOKUP(I12231,[1]Planilha1!$C:$C,[1]Planilha1!$D:$D)</f>
        <v>43.340.312/0010-48</v>
      </c>
      <c r="L12231" t="str">
        <f>_xlfn.XLOOKUP(B12231,[2]Projeto!$B:$B,[2]Projeto!$P:$P)</f>
        <v>Paga</v>
      </c>
      <c r="M12231" s="6">
        <v>701203</v>
      </c>
      <c r="N12231" s="6" t="s">
        <v>1125</v>
      </c>
      <c r="O12231" t="str">
        <f>_xlfn.XLOOKUP(N12231,[3]Planilha1!$N:$N,[3]Planilha1!$O:$O)</f>
        <v>FLAC</v>
      </c>
      <c r="P12231">
        <v>2026</v>
      </c>
      <c r="Q12231" s="2" t="s">
        <v>1233</v>
      </c>
    </row>
    <row r="12232" spans="1:17" ht="16.8" x14ac:dyDescent="0.3">
      <c r="A12232" t="str">
        <f t="shared" si="23"/>
        <v>Lactalis - 7000</v>
      </c>
      <c r="B12232" s="6">
        <v>4501169722</v>
      </c>
      <c r="C12232" s="6">
        <v>5294983</v>
      </c>
      <c r="D12232" s="6" t="s">
        <v>1258</v>
      </c>
      <c r="E12232" s="6">
        <v>610100477</v>
      </c>
      <c r="F12232" s="6" t="s">
        <v>103</v>
      </c>
      <c r="G12232" s="12">
        <v>-288.95999999999998</v>
      </c>
      <c r="H12232" s="12">
        <v>-8.67</v>
      </c>
      <c r="I12232" s="6">
        <v>7204</v>
      </c>
      <c r="J12232" t="str">
        <f>_xlfn.XLOOKUP(I12232,[1]Planilha1!$C:$C,[1]Planilha1!$B:$B)</f>
        <v>7204 - CD São Paulo</v>
      </c>
      <c r="K12232" t="str">
        <f>_xlfn.XLOOKUP(I12232,[1]Planilha1!$C:$C,[1]Planilha1!$D:$D)</f>
        <v>43.340.312/0010-48</v>
      </c>
      <c r="L12232" t="str">
        <f>_xlfn.XLOOKUP(B12232,[2]Projeto!$B:$B,[2]Projeto!$P:$P)</f>
        <v>Paga</v>
      </c>
      <c r="M12232" s="6">
        <v>701203</v>
      </c>
      <c r="N12232" s="6" t="s">
        <v>1125</v>
      </c>
      <c r="O12232" t="str">
        <f>_xlfn.XLOOKUP(N12232,[3]Planilha1!$N:$N,[3]Planilha1!$O:$O)</f>
        <v>FLAC</v>
      </c>
      <c r="P12232">
        <v>2026</v>
      </c>
      <c r="Q12232" s="2" t="s">
        <v>1233</v>
      </c>
    </row>
    <row r="12233" spans="1:17" ht="16.8" x14ac:dyDescent="0.3">
      <c r="A12233" t="str">
        <f t="shared" si="23"/>
        <v>Lactalis - 7000</v>
      </c>
      <c r="B12233" s="6">
        <v>4501169722</v>
      </c>
      <c r="C12233" s="6">
        <v>5300119</v>
      </c>
      <c r="D12233" s="6" t="s">
        <v>739</v>
      </c>
      <c r="E12233" s="6">
        <v>610102368</v>
      </c>
      <c r="F12233" s="6" t="s">
        <v>88</v>
      </c>
      <c r="G12233" s="12">
        <v>-737.28</v>
      </c>
      <c r="H12233" s="12">
        <v>-22.12</v>
      </c>
      <c r="I12233" s="6">
        <v>7204</v>
      </c>
      <c r="J12233" t="str">
        <f>_xlfn.XLOOKUP(I12233,[1]Planilha1!$C:$C,[1]Planilha1!$B:$B)</f>
        <v>7204 - CD São Paulo</v>
      </c>
      <c r="K12233" t="str">
        <f>_xlfn.XLOOKUP(I12233,[1]Planilha1!$C:$C,[1]Planilha1!$D:$D)</f>
        <v>43.340.312/0010-48</v>
      </c>
      <c r="L12233" t="str">
        <f>_xlfn.XLOOKUP(B12233,[2]Projeto!$B:$B,[2]Projeto!$P:$P)</f>
        <v>Paga</v>
      </c>
      <c r="M12233" s="6">
        <v>701203</v>
      </c>
      <c r="N12233" s="6" t="s">
        <v>1125</v>
      </c>
      <c r="O12233" t="str">
        <f>_xlfn.XLOOKUP(N12233,[3]Planilha1!$N:$N,[3]Planilha1!$O:$O)</f>
        <v>FLAC</v>
      </c>
      <c r="P12233">
        <v>2026</v>
      </c>
      <c r="Q12233" s="2" t="s">
        <v>1233</v>
      </c>
    </row>
    <row r="12234" spans="1:17" ht="16.8" x14ac:dyDescent="0.3">
      <c r="A12234" t="str">
        <f t="shared" si="23"/>
        <v>Lactalis - 7000</v>
      </c>
      <c r="B12234" s="6">
        <v>4501169722</v>
      </c>
      <c r="C12234" s="6">
        <v>5316970</v>
      </c>
      <c r="D12234" s="6" t="s">
        <v>510</v>
      </c>
      <c r="E12234" s="6">
        <v>610100421</v>
      </c>
      <c r="F12234" s="6" t="s">
        <v>120</v>
      </c>
      <c r="G12234" s="12">
        <v>-297.60000000000002</v>
      </c>
      <c r="H12234" s="12">
        <v>-8.93</v>
      </c>
      <c r="I12234" s="6">
        <v>7204</v>
      </c>
      <c r="J12234" t="str">
        <f>_xlfn.XLOOKUP(I12234,[1]Planilha1!$C:$C,[1]Planilha1!$B:$B)</f>
        <v>7204 - CD São Paulo</v>
      </c>
      <c r="K12234" t="str">
        <f>_xlfn.XLOOKUP(I12234,[1]Planilha1!$C:$C,[1]Planilha1!$D:$D)</f>
        <v>43.340.312/0010-48</v>
      </c>
      <c r="L12234" t="str">
        <f>_xlfn.XLOOKUP(B12234,[2]Projeto!$B:$B,[2]Projeto!$P:$P)</f>
        <v>Paga</v>
      </c>
      <c r="M12234" s="6">
        <v>701203</v>
      </c>
      <c r="N12234" s="6" t="s">
        <v>1125</v>
      </c>
      <c r="O12234" t="str">
        <f>_xlfn.XLOOKUP(N12234,[3]Planilha1!$N:$N,[3]Planilha1!$O:$O)</f>
        <v>FLAC</v>
      </c>
      <c r="P12234">
        <v>2026</v>
      </c>
      <c r="Q12234" s="2" t="s">
        <v>1233</v>
      </c>
    </row>
    <row r="12235" spans="1:17" ht="16.8" x14ac:dyDescent="0.3">
      <c r="A12235" t="str">
        <f t="shared" si="23"/>
        <v>Lactalis - 7000</v>
      </c>
      <c r="B12235" s="6">
        <v>4501169722</v>
      </c>
      <c r="C12235" s="6">
        <v>5350398</v>
      </c>
      <c r="D12235" s="6" t="s">
        <v>359</v>
      </c>
      <c r="E12235" s="6">
        <v>610100477</v>
      </c>
      <c r="F12235" s="6" t="s">
        <v>103</v>
      </c>
      <c r="G12235" s="12">
        <v>-86.8</v>
      </c>
      <c r="H12235" s="12">
        <v>-2.6</v>
      </c>
      <c r="I12235" s="6">
        <v>7204</v>
      </c>
      <c r="J12235" t="str">
        <f>_xlfn.XLOOKUP(I12235,[1]Planilha1!$C:$C,[1]Planilha1!$B:$B)</f>
        <v>7204 - CD São Paulo</v>
      </c>
      <c r="K12235" t="str">
        <f>_xlfn.XLOOKUP(I12235,[1]Planilha1!$C:$C,[1]Planilha1!$D:$D)</f>
        <v>43.340.312/0010-48</v>
      </c>
      <c r="L12235" t="str">
        <f>_xlfn.XLOOKUP(B12235,[2]Projeto!$B:$B,[2]Projeto!$P:$P)</f>
        <v>Paga</v>
      </c>
      <c r="M12235" s="6">
        <v>701203</v>
      </c>
      <c r="N12235" s="6" t="s">
        <v>1125</v>
      </c>
      <c r="O12235" t="str">
        <f>_xlfn.XLOOKUP(N12235,[3]Planilha1!$N:$N,[3]Planilha1!$O:$O)</f>
        <v>FLAC</v>
      </c>
      <c r="P12235">
        <v>2026</v>
      </c>
      <c r="Q12235" s="2" t="s">
        <v>1233</v>
      </c>
    </row>
    <row r="12236" spans="1:17" ht="16.8" x14ac:dyDescent="0.3">
      <c r="A12236" t="str">
        <f t="shared" si="23"/>
        <v>Lactalis - 7000</v>
      </c>
      <c r="B12236" s="6">
        <v>4501169722</v>
      </c>
      <c r="C12236" s="6">
        <v>5350398</v>
      </c>
      <c r="D12236" s="6" t="s">
        <v>359</v>
      </c>
      <c r="E12236" s="6">
        <v>610107340</v>
      </c>
      <c r="F12236" s="6" t="s">
        <v>79</v>
      </c>
      <c r="G12236" s="12">
        <v>-306</v>
      </c>
      <c r="H12236" s="12">
        <v>-9.18</v>
      </c>
      <c r="I12236" s="6">
        <v>7204</v>
      </c>
      <c r="J12236" t="str">
        <f>_xlfn.XLOOKUP(I12236,[1]Planilha1!$C:$C,[1]Planilha1!$B:$B)</f>
        <v>7204 - CD São Paulo</v>
      </c>
      <c r="K12236" t="str">
        <f>_xlfn.XLOOKUP(I12236,[1]Planilha1!$C:$C,[1]Planilha1!$D:$D)</f>
        <v>43.340.312/0010-48</v>
      </c>
      <c r="L12236" t="str">
        <f>_xlfn.XLOOKUP(B12236,[2]Projeto!$B:$B,[2]Projeto!$P:$P)</f>
        <v>Paga</v>
      </c>
      <c r="M12236" s="6">
        <v>701203</v>
      </c>
      <c r="N12236" s="6" t="s">
        <v>1125</v>
      </c>
      <c r="O12236" t="str">
        <f>_xlfn.XLOOKUP(N12236,[3]Planilha1!$N:$N,[3]Planilha1!$O:$O)</f>
        <v>FLAC</v>
      </c>
      <c r="P12236">
        <v>2026</v>
      </c>
      <c r="Q12236" s="2" t="s">
        <v>1233</v>
      </c>
    </row>
    <row r="12237" spans="1:17" ht="16.8" x14ac:dyDescent="0.3">
      <c r="A12237" t="str">
        <f t="shared" si="23"/>
        <v>Lactalis - 7000</v>
      </c>
      <c r="B12237" s="6">
        <v>4501169722</v>
      </c>
      <c r="C12237" s="6">
        <v>5361874</v>
      </c>
      <c r="D12237" s="6" t="s">
        <v>378</v>
      </c>
      <c r="E12237" s="6">
        <v>610402075</v>
      </c>
      <c r="F12237" s="6" t="s">
        <v>1234</v>
      </c>
      <c r="G12237" s="12">
        <v>817</v>
      </c>
      <c r="H12237" s="12">
        <v>24.51</v>
      </c>
      <c r="I12237" s="6">
        <v>7204</v>
      </c>
      <c r="J12237" t="str">
        <f>_xlfn.XLOOKUP(I12237,[1]Planilha1!$C:$C,[1]Planilha1!$B:$B)</f>
        <v>7204 - CD São Paulo</v>
      </c>
      <c r="K12237" t="str">
        <f>_xlfn.XLOOKUP(I12237,[1]Planilha1!$C:$C,[1]Planilha1!$D:$D)</f>
        <v>43.340.312/0010-48</v>
      </c>
      <c r="L12237" t="str">
        <f>_xlfn.XLOOKUP(B12237,[2]Projeto!$B:$B,[2]Projeto!$P:$P)</f>
        <v>Paga</v>
      </c>
      <c r="M12237" s="6">
        <v>701203</v>
      </c>
      <c r="N12237" s="6" t="s">
        <v>1125</v>
      </c>
      <c r="O12237" t="str">
        <f>_xlfn.XLOOKUP(N12237,[3]Planilha1!$N:$N,[3]Planilha1!$O:$O)</f>
        <v>FLAC</v>
      </c>
      <c r="P12237">
        <v>2026</v>
      </c>
      <c r="Q12237" s="2" t="s">
        <v>1233</v>
      </c>
    </row>
    <row r="12238" spans="1:17" ht="16.8" x14ac:dyDescent="0.3">
      <c r="A12238" t="str">
        <f t="shared" si="23"/>
        <v>Lactalis - 7000</v>
      </c>
      <c r="B12238" s="6">
        <v>4501169722</v>
      </c>
      <c r="C12238" s="6">
        <v>5088425</v>
      </c>
      <c r="D12238" s="6" t="s">
        <v>1249</v>
      </c>
      <c r="E12238" s="6">
        <v>600417242</v>
      </c>
      <c r="F12238" s="6" t="s">
        <v>1207</v>
      </c>
      <c r="G12238" s="12">
        <v>252</v>
      </c>
      <c r="H12238" s="12">
        <v>7.56</v>
      </c>
      <c r="I12238" s="6">
        <v>7204</v>
      </c>
      <c r="J12238" t="str">
        <f>_xlfn.XLOOKUP(I12238,[1]Planilha1!$C:$C,[1]Planilha1!$B:$B)</f>
        <v>7204 - CD São Paulo</v>
      </c>
      <c r="K12238" t="str">
        <f>_xlfn.XLOOKUP(I12238,[1]Planilha1!$C:$C,[1]Planilha1!$D:$D)</f>
        <v>43.340.312/0010-48</v>
      </c>
      <c r="L12238" t="str">
        <f>_xlfn.XLOOKUP(B12238,[2]Projeto!$B:$B,[2]Projeto!$P:$P)</f>
        <v>Paga</v>
      </c>
      <c r="M12238" s="6">
        <v>701203</v>
      </c>
      <c r="N12238" s="6" t="s">
        <v>1125</v>
      </c>
      <c r="O12238" t="str">
        <f>_xlfn.XLOOKUP(N12238,[3]Planilha1!$N:$N,[3]Planilha1!$O:$O)</f>
        <v>FLAC</v>
      </c>
      <c r="P12238">
        <v>2026</v>
      </c>
      <c r="Q12238" s="2" t="s">
        <v>1233</v>
      </c>
    </row>
    <row r="12239" spans="1:17" ht="16.8" x14ac:dyDescent="0.3">
      <c r="A12239" t="str">
        <f t="shared" si="23"/>
        <v>Lactalis - 7000</v>
      </c>
      <c r="B12239" s="6">
        <v>4501169722</v>
      </c>
      <c r="C12239" s="6">
        <v>5088425</v>
      </c>
      <c r="D12239" s="6" t="s">
        <v>1249</v>
      </c>
      <c r="E12239" s="6">
        <v>610518347</v>
      </c>
      <c r="F12239" s="6" t="s">
        <v>861</v>
      </c>
      <c r="G12239" s="11">
        <v>5157.6000000000004</v>
      </c>
      <c r="H12239" s="12">
        <v>154.72999999999999</v>
      </c>
      <c r="I12239" s="6">
        <v>7204</v>
      </c>
      <c r="J12239" t="str">
        <f>_xlfn.XLOOKUP(I12239,[1]Planilha1!$C:$C,[1]Planilha1!$B:$B)</f>
        <v>7204 - CD São Paulo</v>
      </c>
      <c r="K12239" t="str">
        <f>_xlfn.XLOOKUP(I12239,[1]Planilha1!$C:$C,[1]Planilha1!$D:$D)</f>
        <v>43.340.312/0010-48</v>
      </c>
      <c r="L12239" t="str">
        <f>_xlfn.XLOOKUP(B12239,[2]Projeto!$B:$B,[2]Projeto!$P:$P)</f>
        <v>Paga</v>
      </c>
      <c r="M12239" s="6">
        <v>701203</v>
      </c>
      <c r="N12239" s="6" t="s">
        <v>1125</v>
      </c>
      <c r="O12239" t="str">
        <f>_xlfn.XLOOKUP(N12239,[3]Planilha1!$N:$N,[3]Planilha1!$O:$O)</f>
        <v>FLAC</v>
      </c>
      <c r="P12239">
        <v>2026</v>
      </c>
      <c r="Q12239" s="2" t="s">
        <v>1233</v>
      </c>
    </row>
    <row r="12240" spans="1:17" ht="16.8" x14ac:dyDescent="0.3">
      <c r="A12240" t="str">
        <f t="shared" si="23"/>
        <v>Lactalis - 7000</v>
      </c>
      <c r="B12240" s="6">
        <v>4501169722</v>
      </c>
      <c r="C12240" s="6">
        <v>5088425</v>
      </c>
      <c r="D12240" s="6" t="s">
        <v>1249</v>
      </c>
      <c r="E12240" s="6">
        <v>610511347</v>
      </c>
      <c r="F12240" s="6" t="s">
        <v>415</v>
      </c>
      <c r="G12240" s="11">
        <v>5887</v>
      </c>
      <c r="H12240" s="12">
        <v>176.61</v>
      </c>
      <c r="I12240" s="6">
        <v>7204</v>
      </c>
      <c r="J12240" t="str">
        <f>_xlfn.XLOOKUP(I12240,[1]Planilha1!$C:$C,[1]Planilha1!$B:$B)</f>
        <v>7204 - CD São Paulo</v>
      </c>
      <c r="K12240" t="str">
        <f>_xlfn.XLOOKUP(I12240,[1]Planilha1!$C:$C,[1]Planilha1!$D:$D)</f>
        <v>43.340.312/0010-48</v>
      </c>
      <c r="L12240" t="str">
        <f>_xlfn.XLOOKUP(B12240,[2]Projeto!$B:$B,[2]Projeto!$P:$P)</f>
        <v>Paga</v>
      </c>
      <c r="M12240" s="6">
        <v>701203</v>
      </c>
      <c r="N12240" s="6" t="s">
        <v>1125</v>
      </c>
      <c r="O12240" t="str">
        <f>_xlfn.XLOOKUP(N12240,[3]Planilha1!$N:$N,[3]Planilha1!$O:$O)</f>
        <v>FLAC</v>
      </c>
      <c r="P12240">
        <v>2026</v>
      </c>
      <c r="Q12240" s="2" t="s">
        <v>1233</v>
      </c>
    </row>
    <row r="12241" spans="1:17" ht="16.8" x14ac:dyDescent="0.3">
      <c r="A12241" t="str">
        <f t="shared" si="23"/>
        <v>Lactalis - 7000</v>
      </c>
      <c r="B12241" s="6">
        <v>4501169722</v>
      </c>
      <c r="C12241" s="6">
        <v>5088425</v>
      </c>
      <c r="D12241" s="6" t="s">
        <v>1249</v>
      </c>
      <c r="E12241" s="6">
        <v>610602367</v>
      </c>
      <c r="F12241" s="6" t="s">
        <v>303</v>
      </c>
      <c r="G12241" s="12">
        <v>88.32</v>
      </c>
      <c r="H12241" s="12">
        <v>2.65</v>
      </c>
      <c r="I12241" s="6">
        <v>7204</v>
      </c>
      <c r="J12241" t="str">
        <f>_xlfn.XLOOKUP(I12241,[1]Planilha1!$C:$C,[1]Planilha1!$B:$B)</f>
        <v>7204 - CD São Paulo</v>
      </c>
      <c r="K12241" t="str">
        <f>_xlfn.XLOOKUP(I12241,[1]Planilha1!$C:$C,[1]Planilha1!$D:$D)</f>
        <v>43.340.312/0010-48</v>
      </c>
      <c r="L12241" t="str">
        <f>_xlfn.XLOOKUP(B12241,[2]Projeto!$B:$B,[2]Projeto!$P:$P)</f>
        <v>Paga</v>
      </c>
      <c r="M12241" s="6">
        <v>701203</v>
      </c>
      <c r="N12241" s="6" t="s">
        <v>1125</v>
      </c>
      <c r="O12241" t="str">
        <f>_xlfn.XLOOKUP(N12241,[3]Planilha1!$N:$N,[3]Planilha1!$O:$O)</f>
        <v>FLAC</v>
      </c>
      <c r="P12241">
        <v>2026</v>
      </c>
      <c r="Q12241" s="2" t="s">
        <v>1233</v>
      </c>
    </row>
    <row r="12242" spans="1:17" ht="16.8" x14ac:dyDescent="0.3">
      <c r="A12242" t="str">
        <f t="shared" si="23"/>
        <v>Lactalis - 7000</v>
      </c>
      <c r="B12242" s="6">
        <v>4501169722</v>
      </c>
      <c r="C12242" s="6">
        <v>5088425</v>
      </c>
      <c r="D12242" s="6" t="s">
        <v>1249</v>
      </c>
      <c r="E12242" s="6">
        <v>610501546</v>
      </c>
      <c r="F12242" s="6" t="s">
        <v>1240</v>
      </c>
      <c r="G12242" s="11">
        <v>2578.8000000000002</v>
      </c>
      <c r="H12242" s="12">
        <v>77.36</v>
      </c>
      <c r="I12242" s="6">
        <v>7204</v>
      </c>
      <c r="J12242" t="str">
        <f>_xlfn.XLOOKUP(I12242,[1]Planilha1!$C:$C,[1]Planilha1!$B:$B)</f>
        <v>7204 - CD São Paulo</v>
      </c>
      <c r="K12242" t="str">
        <f>_xlfn.XLOOKUP(I12242,[1]Planilha1!$C:$C,[1]Planilha1!$D:$D)</f>
        <v>43.340.312/0010-48</v>
      </c>
      <c r="L12242" t="str">
        <f>_xlfn.XLOOKUP(B12242,[2]Projeto!$B:$B,[2]Projeto!$P:$P)</f>
        <v>Paga</v>
      </c>
      <c r="M12242" s="6">
        <v>701203</v>
      </c>
      <c r="N12242" s="6" t="s">
        <v>1125</v>
      </c>
      <c r="O12242" t="str">
        <f>_xlfn.XLOOKUP(N12242,[3]Planilha1!$N:$N,[3]Planilha1!$O:$O)</f>
        <v>FLAC</v>
      </c>
      <c r="P12242">
        <v>2026</v>
      </c>
      <c r="Q12242" s="2" t="s">
        <v>1233</v>
      </c>
    </row>
    <row r="12243" spans="1:17" ht="16.8" x14ac:dyDescent="0.3">
      <c r="A12243" t="str">
        <f t="shared" si="23"/>
        <v>Lactalis - 7000</v>
      </c>
      <c r="B12243" s="6">
        <v>4501169722</v>
      </c>
      <c r="C12243" s="6">
        <v>5301791</v>
      </c>
      <c r="D12243" s="6" t="s">
        <v>775</v>
      </c>
      <c r="E12243" s="6">
        <v>610611182</v>
      </c>
      <c r="F12243" s="6" t="s">
        <v>1027</v>
      </c>
      <c r="G12243" s="11">
        <v>1656</v>
      </c>
      <c r="H12243" s="12">
        <v>49.68</v>
      </c>
      <c r="I12243" s="6">
        <v>7204</v>
      </c>
      <c r="J12243" t="str">
        <f>_xlfn.XLOOKUP(I12243,[1]Planilha1!$C:$C,[1]Planilha1!$B:$B)</f>
        <v>7204 - CD São Paulo</v>
      </c>
      <c r="K12243" t="str">
        <f>_xlfn.XLOOKUP(I12243,[1]Planilha1!$C:$C,[1]Planilha1!$D:$D)</f>
        <v>43.340.312/0010-48</v>
      </c>
      <c r="L12243" t="str">
        <f>_xlfn.XLOOKUP(B12243,[2]Projeto!$B:$B,[2]Projeto!$P:$P)</f>
        <v>Paga</v>
      </c>
      <c r="M12243" s="6">
        <v>701203</v>
      </c>
      <c r="N12243" s="6" t="s">
        <v>1125</v>
      </c>
      <c r="O12243" t="str">
        <f>_xlfn.XLOOKUP(N12243,[3]Planilha1!$N:$N,[3]Planilha1!$O:$O)</f>
        <v>FLAC</v>
      </c>
      <c r="P12243">
        <v>2026</v>
      </c>
      <c r="Q12243" s="2" t="s">
        <v>1233</v>
      </c>
    </row>
    <row r="12244" spans="1:17" ht="16.8" x14ac:dyDescent="0.3">
      <c r="A12244" t="str">
        <f t="shared" si="23"/>
        <v>Lactalis - 7000</v>
      </c>
      <c r="B12244" s="6">
        <v>4501169722</v>
      </c>
      <c r="C12244" s="6">
        <v>5347794</v>
      </c>
      <c r="D12244" s="6" t="s">
        <v>1214</v>
      </c>
      <c r="E12244" s="6">
        <v>610606182</v>
      </c>
      <c r="F12244" s="6" t="s">
        <v>1023</v>
      </c>
      <c r="G12244" s="11">
        <v>3506.4</v>
      </c>
      <c r="H12244" s="12">
        <v>105.19</v>
      </c>
      <c r="I12244" s="6">
        <v>7204</v>
      </c>
      <c r="J12244" t="str">
        <f>_xlfn.XLOOKUP(I12244,[1]Planilha1!$C:$C,[1]Planilha1!$B:$B)</f>
        <v>7204 - CD São Paulo</v>
      </c>
      <c r="K12244" t="str">
        <f>_xlfn.XLOOKUP(I12244,[1]Planilha1!$C:$C,[1]Planilha1!$D:$D)</f>
        <v>43.340.312/0010-48</v>
      </c>
      <c r="L12244" t="str">
        <f>_xlfn.XLOOKUP(B12244,[2]Projeto!$B:$B,[2]Projeto!$P:$P)</f>
        <v>Paga</v>
      </c>
      <c r="M12244" s="6">
        <v>701203</v>
      </c>
      <c r="N12244" s="6" t="s">
        <v>1125</v>
      </c>
      <c r="O12244" t="str">
        <f>_xlfn.XLOOKUP(N12244,[3]Planilha1!$N:$N,[3]Planilha1!$O:$O)</f>
        <v>FLAC</v>
      </c>
      <c r="P12244">
        <v>2026</v>
      </c>
      <c r="Q12244" s="2" t="s">
        <v>1233</v>
      </c>
    </row>
    <row r="12245" spans="1:17" ht="16.8" x14ac:dyDescent="0.3">
      <c r="A12245" t="str">
        <f t="shared" si="23"/>
        <v>Lactalis - 7000</v>
      </c>
      <c r="B12245" s="6">
        <v>4501169722</v>
      </c>
      <c r="C12245" s="6">
        <v>5091134</v>
      </c>
      <c r="D12245" s="6" t="s">
        <v>133</v>
      </c>
      <c r="E12245" s="6">
        <v>610109363</v>
      </c>
      <c r="F12245" s="6" t="s">
        <v>135</v>
      </c>
      <c r="G12245" s="11">
        <v>7437.6</v>
      </c>
      <c r="H12245" s="12">
        <v>223.13</v>
      </c>
      <c r="I12245" s="6">
        <v>7204</v>
      </c>
      <c r="J12245" t="str">
        <f>_xlfn.XLOOKUP(I12245,[1]Planilha1!$C:$C,[1]Planilha1!$B:$B)</f>
        <v>7204 - CD São Paulo</v>
      </c>
      <c r="K12245" t="str">
        <f>_xlfn.XLOOKUP(I12245,[1]Planilha1!$C:$C,[1]Planilha1!$D:$D)</f>
        <v>43.340.312/0010-48</v>
      </c>
      <c r="L12245" t="str">
        <f>_xlfn.XLOOKUP(B12245,[2]Projeto!$B:$B,[2]Projeto!$P:$P)</f>
        <v>Paga</v>
      </c>
      <c r="M12245" s="6">
        <v>701203</v>
      </c>
      <c r="N12245" s="6" t="s">
        <v>1125</v>
      </c>
      <c r="O12245" t="str">
        <f>_xlfn.XLOOKUP(N12245,[3]Planilha1!$N:$N,[3]Planilha1!$O:$O)</f>
        <v>FLAC</v>
      </c>
      <c r="P12245">
        <v>2026</v>
      </c>
      <c r="Q12245" s="2" t="s">
        <v>1233</v>
      </c>
    </row>
    <row r="12246" spans="1:17" ht="16.8" x14ac:dyDescent="0.3">
      <c r="A12246" t="str">
        <f t="shared" ref="A12246:A12309" si="24">IF(LEFT(I12246,1)="4","Lactalis - 4000",
IF(LEFT(I12246,1)="7","Lactalis - 7000",
IF(LEFT(I12246,1)="3","Itambé - 3000",
IF(LEFT(I12246,1)="6","Itambé - 6000",
"Não identificado"))))</f>
        <v>Lactalis - 7000</v>
      </c>
      <c r="B12246" s="6">
        <v>4501169722</v>
      </c>
      <c r="C12246" s="6">
        <v>5079293</v>
      </c>
      <c r="D12246" s="6" t="s">
        <v>1263</v>
      </c>
      <c r="E12246" s="6">
        <v>610051007</v>
      </c>
      <c r="F12246" s="6" t="s">
        <v>352</v>
      </c>
      <c r="G12246" s="12">
        <v>124.8</v>
      </c>
      <c r="H12246" s="12">
        <v>3.74</v>
      </c>
      <c r="I12246" s="6">
        <v>7204</v>
      </c>
      <c r="J12246" t="str">
        <f>_xlfn.XLOOKUP(I12246,[1]Planilha1!$C:$C,[1]Planilha1!$B:$B)</f>
        <v>7204 - CD São Paulo</v>
      </c>
      <c r="K12246" t="str">
        <f>_xlfn.XLOOKUP(I12246,[1]Planilha1!$C:$C,[1]Planilha1!$D:$D)</f>
        <v>43.340.312/0010-48</v>
      </c>
      <c r="L12246" t="str">
        <f>_xlfn.XLOOKUP(B12246,[2]Projeto!$B:$B,[2]Projeto!$P:$P)</f>
        <v>Paga</v>
      </c>
      <c r="M12246" s="6">
        <v>701203</v>
      </c>
      <c r="N12246" s="6" t="s">
        <v>1125</v>
      </c>
      <c r="O12246" t="str">
        <f>_xlfn.XLOOKUP(N12246,[3]Planilha1!$N:$N,[3]Planilha1!$O:$O)</f>
        <v>FLAC</v>
      </c>
      <c r="P12246">
        <v>2026</v>
      </c>
      <c r="Q12246" s="2" t="s">
        <v>1233</v>
      </c>
    </row>
    <row r="12247" spans="1:17" ht="16.8" x14ac:dyDescent="0.3">
      <c r="A12247" t="str">
        <f t="shared" si="24"/>
        <v>Lactalis - 7000</v>
      </c>
      <c r="B12247" s="6">
        <v>4501169722</v>
      </c>
      <c r="C12247" s="6">
        <v>5079293</v>
      </c>
      <c r="D12247" s="6" t="s">
        <v>1263</v>
      </c>
      <c r="E12247" s="6">
        <v>610405337</v>
      </c>
      <c r="F12247" s="6" t="s">
        <v>76</v>
      </c>
      <c r="G12247" s="11">
        <v>8832</v>
      </c>
      <c r="H12247" s="12">
        <v>264.95999999999998</v>
      </c>
      <c r="I12247" s="6">
        <v>7204</v>
      </c>
      <c r="J12247" t="str">
        <f>_xlfn.XLOOKUP(I12247,[1]Planilha1!$C:$C,[1]Planilha1!$B:$B)</f>
        <v>7204 - CD São Paulo</v>
      </c>
      <c r="K12247" t="str">
        <f>_xlfn.XLOOKUP(I12247,[1]Planilha1!$C:$C,[1]Planilha1!$D:$D)</f>
        <v>43.340.312/0010-48</v>
      </c>
      <c r="L12247" t="str">
        <f>_xlfn.XLOOKUP(B12247,[2]Projeto!$B:$B,[2]Projeto!$P:$P)</f>
        <v>Paga</v>
      </c>
      <c r="M12247" s="6">
        <v>701203</v>
      </c>
      <c r="N12247" s="6" t="s">
        <v>1125</v>
      </c>
      <c r="O12247" t="str">
        <f>_xlfn.XLOOKUP(N12247,[3]Planilha1!$N:$N,[3]Planilha1!$O:$O)</f>
        <v>FLAC</v>
      </c>
      <c r="P12247">
        <v>2026</v>
      </c>
      <c r="Q12247" s="2" t="s">
        <v>1233</v>
      </c>
    </row>
    <row r="12248" spans="1:17" ht="16.8" x14ac:dyDescent="0.3">
      <c r="A12248" t="str">
        <f t="shared" si="24"/>
        <v>Lactalis - 7000</v>
      </c>
      <c r="B12248" s="6">
        <v>4501169722</v>
      </c>
      <c r="C12248" s="6">
        <v>5079293</v>
      </c>
      <c r="D12248" s="6" t="s">
        <v>1263</v>
      </c>
      <c r="E12248" s="6">
        <v>540425376</v>
      </c>
      <c r="F12248" s="6" t="s">
        <v>175</v>
      </c>
      <c r="G12248" s="12">
        <v>556.55999999999995</v>
      </c>
      <c r="H12248" s="12">
        <v>16.7</v>
      </c>
      <c r="I12248" s="6">
        <v>7204</v>
      </c>
      <c r="J12248" t="str">
        <f>_xlfn.XLOOKUP(I12248,[1]Planilha1!$C:$C,[1]Planilha1!$B:$B)</f>
        <v>7204 - CD São Paulo</v>
      </c>
      <c r="K12248" t="str">
        <f>_xlfn.XLOOKUP(I12248,[1]Planilha1!$C:$C,[1]Planilha1!$D:$D)</f>
        <v>43.340.312/0010-48</v>
      </c>
      <c r="L12248" t="str">
        <f>_xlfn.XLOOKUP(B12248,[2]Projeto!$B:$B,[2]Projeto!$P:$P)</f>
        <v>Paga</v>
      </c>
      <c r="M12248" s="6">
        <v>701203</v>
      </c>
      <c r="N12248" s="6" t="s">
        <v>1125</v>
      </c>
      <c r="O12248" t="str">
        <f>_xlfn.XLOOKUP(N12248,[3]Planilha1!$N:$N,[3]Planilha1!$O:$O)</f>
        <v>FLAC</v>
      </c>
      <c r="P12248">
        <v>2026</v>
      </c>
      <c r="Q12248" s="2" t="s">
        <v>1233</v>
      </c>
    </row>
    <row r="12249" spans="1:17" ht="16.8" x14ac:dyDescent="0.3">
      <c r="A12249" t="str">
        <f t="shared" si="24"/>
        <v>Lactalis - 7000</v>
      </c>
      <c r="B12249" s="6">
        <v>4501169722</v>
      </c>
      <c r="C12249" s="6">
        <v>5344670</v>
      </c>
      <c r="D12249" s="6" t="s">
        <v>436</v>
      </c>
      <c r="E12249" s="6">
        <v>610402075</v>
      </c>
      <c r="F12249" s="6" t="s">
        <v>1234</v>
      </c>
      <c r="G12249" s="11">
        <v>1634</v>
      </c>
      <c r="H12249" s="12">
        <v>49.02</v>
      </c>
      <c r="I12249" s="6">
        <v>7204</v>
      </c>
      <c r="J12249" t="str">
        <f>_xlfn.XLOOKUP(I12249,[1]Planilha1!$C:$C,[1]Planilha1!$B:$B)</f>
        <v>7204 - CD São Paulo</v>
      </c>
      <c r="K12249" t="str">
        <f>_xlfn.XLOOKUP(I12249,[1]Planilha1!$C:$C,[1]Planilha1!$D:$D)</f>
        <v>43.340.312/0010-48</v>
      </c>
      <c r="L12249" t="str">
        <f>_xlfn.XLOOKUP(B12249,[2]Projeto!$B:$B,[2]Projeto!$P:$P)</f>
        <v>Paga</v>
      </c>
      <c r="M12249" s="6">
        <v>701203</v>
      </c>
      <c r="N12249" s="6" t="s">
        <v>1125</v>
      </c>
      <c r="O12249" t="str">
        <f>_xlfn.XLOOKUP(N12249,[3]Planilha1!$N:$N,[3]Planilha1!$O:$O)</f>
        <v>FLAC</v>
      </c>
      <c r="P12249">
        <v>2026</v>
      </c>
      <c r="Q12249" s="2" t="s">
        <v>1233</v>
      </c>
    </row>
    <row r="12250" spans="1:17" ht="16.8" x14ac:dyDescent="0.3">
      <c r="A12250" t="str">
        <f t="shared" si="24"/>
        <v>Lactalis - 7000</v>
      </c>
      <c r="B12250" s="6">
        <v>4501169759</v>
      </c>
      <c r="C12250" s="6">
        <v>5058881</v>
      </c>
      <c r="D12250" s="6" t="s">
        <v>49</v>
      </c>
      <c r="E12250" s="6">
        <v>610402075</v>
      </c>
      <c r="F12250" s="6" t="s">
        <v>1234</v>
      </c>
      <c r="G12250" s="11">
        <v>3439.2</v>
      </c>
      <c r="H12250" s="12">
        <v>68.78</v>
      </c>
      <c r="I12250" s="6">
        <v>7204</v>
      </c>
      <c r="J12250" t="str">
        <f>_xlfn.XLOOKUP(I12250,[1]Planilha1!$C:$C,[1]Planilha1!$B:$B)</f>
        <v>7204 - CD São Paulo</v>
      </c>
      <c r="K12250" t="str">
        <f>_xlfn.XLOOKUP(I12250,[1]Planilha1!$C:$C,[1]Planilha1!$D:$D)</f>
        <v>43.340.312/0010-48</v>
      </c>
      <c r="L12250" t="str">
        <f>_xlfn.XLOOKUP(B12250,[2]Projeto!$B:$B,[2]Projeto!$P:$P)</f>
        <v>Paga</v>
      </c>
      <c r="M12250" s="6">
        <v>701122</v>
      </c>
      <c r="N12250" s="6" t="s">
        <v>1120</v>
      </c>
      <c r="O12250" t="str">
        <f>_xlfn.XLOOKUP(N12250,[3]Planilha1!$N:$N,[3]Planilha1!$O:$O)</f>
        <v>Nutri</v>
      </c>
      <c r="P12250">
        <v>2026</v>
      </c>
      <c r="Q12250" s="2" t="s">
        <v>1233</v>
      </c>
    </row>
    <row r="12251" spans="1:17" ht="16.8" x14ac:dyDescent="0.3">
      <c r="A12251" t="str">
        <f t="shared" si="24"/>
        <v>Lactalis - 7000</v>
      </c>
      <c r="B12251" s="6">
        <v>4501169722</v>
      </c>
      <c r="C12251" s="6">
        <v>5263652</v>
      </c>
      <c r="D12251" s="6" t="s">
        <v>395</v>
      </c>
      <c r="E12251" s="6">
        <v>610111363</v>
      </c>
      <c r="F12251" s="6" t="s">
        <v>863</v>
      </c>
      <c r="G12251" s="12">
        <v>567.36</v>
      </c>
      <c r="H12251" s="12">
        <v>17.02</v>
      </c>
      <c r="I12251" s="6">
        <v>7204</v>
      </c>
      <c r="J12251" t="str">
        <f>_xlfn.XLOOKUP(I12251,[1]Planilha1!$C:$C,[1]Planilha1!$B:$B)</f>
        <v>7204 - CD São Paulo</v>
      </c>
      <c r="K12251" t="str">
        <f>_xlfn.XLOOKUP(I12251,[1]Planilha1!$C:$C,[1]Planilha1!$D:$D)</f>
        <v>43.340.312/0010-48</v>
      </c>
      <c r="L12251" t="str">
        <f>_xlfn.XLOOKUP(B12251,[2]Projeto!$B:$B,[2]Projeto!$P:$P)</f>
        <v>Paga</v>
      </c>
      <c r="M12251" s="6">
        <v>701203</v>
      </c>
      <c r="N12251" s="6" t="s">
        <v>1125</v>
      </c>
      <c r="O12251" t="str">
        <f>_xlfn.XLOOKUP(N12251,[3]Planilha1!$N:$N,[3]Planilha1!$O:$O)</f>
        <v>FLAC</v>
      </c>
      <c r="P12251">
        <v>2026</v>
      </c>
      <c r="Q12251" s="2" t="s">
        <v>1233</v>
      </c>
    </row>
    <row r="12252" spans="1:17" ht="16.8" x14ac:dyDescent="0.3">
      <c r="A12252" t="str">
        <f t="shared" si="24"/>
        <v>Lactalis - 7000</v>
      </c>
      <c r="B12252" s="6">
        <v>4501169722</v>
      </c>
      <c r="C12252" s="6">
        <v>5314633</v>
      </c>
      <c r="D12252" s="6" t="s">
        <v>731</v>
      </c>
      <c r="E12252" s="6">
        <v>610402075</v>
      </c>
      <c r="F12252" s="6" t="s">
        <v>1234</v>
      </c>
      <c r="G12252" s="12">
        <v>817</v>
      </c>
      <c r="H12252" s="12">
        <v>24.51</v>
      </c>
      <c r="I12252" s="6">
        <v>7204</v>
      </c>
      <c r="J12252" t="str">
        <f>_xlfn.XLOOKUP(I12252,[1]Planilha1!$C:$C,[1]Planilha1!$B:$B)</f>
        <v>7204 - CD São Paulo</v>
      </c>
      <c r="K12252" t="str">
        <f>_xlfn.XLOOKUP(I12252,[1]Planilha1!$C:$C,[1]Planilha1!$D:$D)</f>
        <v>43.340.312/0010-48</v>
      </c>
      <c r="L12252" t="str">
        <f>_xlfn.XLOOKUP(B12252,[2]Projeto!$B:$B,[2]Projeto!$P:$P)</f>
        <v>Paga</v>
      </c>
      <c r="M12252" s="6">
        <v>701203</v>
      </c>
      <c r="N12252" s="6" t="s">
        <v>1125</v>
      </c>
      <c r="O12252" t="str">
        <f>_xlfn.XLOOKUP(N12252,[3]Planilha1!$N:$N,[3]Planilha1!$O:$O)</f>
        <v>FLAC</v>
      </c>
      <c r="P12252">
        <v>2026</v>
      </c>
      <c r="Q12252" s="2" t="s">
        <v>1233</v>
      </c>
    </row>
    <row r="12253" spans="1:17" ht="16.8" x14ac:dyDescent="0.3">
      <c r="A12253" t="str">
        <f t="shared" si="24"/>
        <v>Lactalis - 7000</v>
      </c>
      <c r="B12253" s="6">
        <v>4501169722</v>
      </c>
      <c r="C12253" s="6">
        <v>5273958</v>
      </c>
      <c r="D12253" s="6" t="s">
        <v>372</v>
      </c>
      <c r="E12253" s="6">
        <v>540437433</v>
      </c>
      <c r="F12253" s="6" t="s">
        <v>167</v>
      </c>
      <c r="G12253" s="12">
        <v>485.76</v>
      </c>
      <c r="H12253" s="12">
        <v>14.57</v>
      </c>
      <c r="I12253" s="6">
        <v>7204</v>
      </c>
      <c r="J12253" t="str">
        <f>_xlfn.XLOOKUP(I12253,[1]Planilha1!$C:$C,[1]Planilha1!$B:$B)</f>
        <v>7204 - CD São Paulo</v>
      </c>
      <c r="K12253" t="str">
        <f>_xlfn.XLOOKUP(I12253,[1]Planilha1!$C:$C,[1]Planilha1!$D:$D)</f>
        <v>43.340.312/0010-48</v>
      </c>
      <c r="L12253" t="str">
        <f>_xlfn.XLOOKUP(B12253,[2]Projeto!$B:$B,[2]Projeto!$P:$P)</f>
        <v>Paga</v>
      </c>
      <c r="M12253" s="6">
        <v>701203</v>
      </c>
      <c r="N12253" s="6" t="s">
        <v>1125</v>
      </c>
      <c r="O12253" t="str">
        <f>_xlfn.XLOOKUP(N12253,[3]Planilha1!$N:$N,[3]Planilha1!$O:$O)</f>
        <v>FLAC</v>
      </c>
      <c r="P12253">
        <v>2026</v>
      </c>
      <c r="Q12253" s="2" t="s">
        <v>1233</v>
      </c>
    </row>
    <row r="12254" spans="1:17" ht="16.8" x14ac:dyDescent="0.3">
      <c r="A12254" t="str">
        <f t="shared" si="24"/>
        <v>Lactalis - 7000</v>
      </c>
      <c r="B12254" s="6">
        <v>4501169722</v>
      </c>
      <c r="C12254" s="6">
        <v>5273958</v>
      </c>
      <c r="D12254" s="6" t="s">
        <v>372</v>
      </c>
      <c r="E12254" s="6">
        <v>610402075</v>
      </c>
      <c r="F12254" s="6" t="s">
        <v>1234</v>
      </c>
      <c r="G12254" s="11">
        <v>1057.25</v>
      </c>
      <c r="H12254" s="12">
        <v>31.72</v>
      </c>
      <c r="I12254" s="6">
        <v>7204</v>
      </c>
      <c r="J12254" t="str">
        <f>_xlfn.XLOOKUP(I12254,[1]Planilha1!$C:$C,[1]Planilha1!$B:$B)</f>
        <v>7204 - CD São Paulo</v>
      </c>
      <c r="K12254" t="str">
        <f>_xlfn.XLOOKUP(I12254,[1]Planilha1!$C:$C,[1]Planilha1!$D:$D)</f>
        <v>43.340.312/0010-48</v>
      </c>
      <c r="L12254" t="str">
        <f>_xlfn.XLOOKUP(B12254,[2]Projeto!$B:$B,[2]Projeto!$P:$P)</f>
        <v>Paga</v>
      </c>
      <c r="M12254" s="6">
        <v>701203</v>
      </c>
      <c r="N12254" s="6" t="s">
        <v>1125</v>
      </c>
      <c r="O12254" t="str">
        <f>_xlfn.XLOOKUP(N12254,[3]Planilha1!$N:$N,[3]Planilha1!$O:$O)</f>
        <v>FLAC</v>
      </c>
      <c r="P12254">
        <v>2026</v>
      </c>
      <c r="Q12254" s="2" t="s">
        <v>1233</v>
      </c>
    </row>
    <row r="12255" spans="1:17" ht="16.8" x14ac:dyDescent="0.3">
      <c r="A12255" t="str">
        <f t="shared" si="24"/>
        <v>Lactalis - 7000</v>
      </c>
      <c r="B12255" s="6">
        <v>4501169722</v>
      </c>
      <c r="C12255" s="6">
        <v>5326107</v>
      </c>
      <c r="D12255" s="6" t="s">
        <v>804</v>
      </c>
      <c r="E12255" s="6">
        <v>610038007</v>
      </c>
      <c r="F12255" s="6" t="s">
        <v>213</v>
      </c>
      <c r="G12255" s="12">
        <v>499.2</v>
      </c>
      <c r="H12255" s="12">
        <v>14.98</v>
      </c>
      <c r="I12255" s="6">
        <v>7204</v>
      </c>
      <c r="J12255" t="str">
        <f>_xlfn.XLOOKUP(I12255,[1]Planilha1!$C:$C,[1]Planilha1!$B:$B)</f>
        <v>7204 - CD São Paulo</v>
      </c>
      <c r="K12255" t="str">
        <f>_xlfn.XLOOKUP(I12255,[1]Planilha1!$C:$C,[1]Planilha1!$D:$D)</f>
        <v>43.340.312/0010-48</v>
      </c>
      <c r="L12255" t="str">
        <f>_xlfn.XLOOKUP(B12255,[2]Projeto!$B:$B,[2]Projeto!$P:$P)</f>
        <v>Paga</v>
      </c>
      <c r="M12255" s="6">
        <v>701203</v>
      </c>
      <c r="N12255" s="6" t="s">
        <v>1125</v>
      </c>
      <c r="O12255" t="str">
        <f>_xlfn.XLOOKUP(N12255,[3]Planilha1!$N:$N,[3]Planilha1!$O:$O)</f>
        <v>FLAC</v>
      </c>
      <c r="P12255">
        <v>2026</v>
      </c>
      <c r="Q12255" s="2" t="s">
        <v>1233</v>
      </c>
    </row>
    <row r="12256" spans="1:17" ht="16.8" x14ac:dyDescent="0.3">
      <c r="A12256" t="str">
        <f t="shared" si="24"/>
        <v>Lactalis - 7000</v>
      </c>
      <c r="B12256" s="6">
        <v>4501169722</v>
      </c>
      <c r="C12256" s="6">
        <v>5326107</v>
      </c>
      <c r="D12256" s="6" t="s">
        <v>804</v>
      </c>
      <c r="E12256" s="6">
        <v>610120340</v>
      </c>
      <c r="F12256" s="6" t="s">
        <v>87</v>
      </c>
      <c r="G12256" s="12">
        <v>61.2</v>
      </c>
      <c r="H12256" s="12">
        <v>1.84</v>
      </c>
      <c r="I12256" s="6">
        <v>7204</v>
      </c>
      <c r="J12256" t="str">
        <f>_xlfn.XLOOKUP(I12256,[1]Planilha1!$C:$C,[1]Planilha1!$B:$B)</f>
        <v>7204 - CD São Paulo</v>
      </c>
      <c r="K12256" t="str">
        <f>_xlfn.XLOOKUP(I12256,[1]Planilha1!$C:$C,[1]Planilha1!$D:$D)</f>
        <v>43.340.312/0010-48</v>
      </c>
      <c r="L12256" t="str">
        <f>_xlfn.XLOOKUP(B12256,[2]Projeto!$B:$B,[2]Projeto!$P:$P)</f>
        <v>Paga</v>
      </c>
      <c r="M12256" s="6">
        <v>701203</v>
      </c>
      <c r="N12256" s="6" t="s">
        <v>1125</v>
      </c>
      <c r="O12256" t="str">
        <f>_xlfn.XLOOKUP(N12256,[3]Planilha1!$N:$N,[3]Planilha1!$O:$O)</f>
        <v>FLAC</v>
      </c>
      <c r="P12256">
        <v>2026</v>
      </c>
      <c r="Q12256" s="2" t="s">
        <v>1233</v>
      </c>
    </row>
    <row r="12257" spans="1:17" ht="16.8" x14ac:dyDescent="0.3">
      <c r="A12257" t="str">
        <f t="shared" si="24"/>
        <v>Lactalis - 7000</v>
      </c>
      <c r="B12257" s="6">
        <v>4501169722</v>
      </c>
      <c r="C12257" s="6">
        <v>5331617</v>
      </c>
      <c r="D12257" s="6" t="s">
        <v>1211</v>
      </c>
      <c r="E12257" s="6">
        <v>610402075</v>
      </c>
      <c r="F12257" s="6" t="s">
        <v>1234</v>
      </c>
      <c r="G12257" s="11">
        <v>1268.7</v>
      </c>
      <c r="H12257" s="12">
        <v>38.06</v>
      </c>
      <c r="I12257" s="6">
        <v>7204</v>
      </c>
      <c r="J12257" t="str">
        <f>_xlfn.XLOOKUP(I12257,[1]Planilha1!$C:$C,[1]Planilha1!$B:$B)</f>
        <v>7204 - CD São Paulo</v>
      </c>
      <c r="K12257" t="str">
        <f>_xlfn.XLOOKUP(I12257,[1]Planilha1!$C:$C,[1]Planilha1!$D:$D)</f>
        <v>43.340.312/0010-48</v>
      </c>
      <c r="L12257" t="str">
        <f>_xlfn.XLOOKUP(B12257,[2]Projeto!$B:$B,[2]Projeto!$P:$P)</f>
        <v>Paga</v>
      </c>
      <c r="M12257" s="6">
        <v>701203</v>
      </c>
      <c r="N12257" s="6" t="s">
        <v>1125</v>
      </c>
      <c r="O12257" t="str">
        <f>_xlfn.XLOOKUP(N12257,[3]Planilha1!$N:$N,[3]Planilha1!$O:$O)</f>
        <v>FLAC</v>
      </c>
      <c r="P12257">
        <v>2026</v>
      </c>
      <c r="Q12257" s="2" t="s">
        <v>1233</v>
      </c>
    </row>
    <row r="12258" spans="1:17" ht="16.8" x14ac:dyDescent="0.3">
      <c r="A12258" t="str">
        <f t="shared" si="24"/>
        <v>Lactalis - 7000</v>
      </c>
      <c r="B12258" s="6">
        <v>4501169722</v>
      </c>
      <c r="C12258" s="6">
        <v>5352581</v>
      </c>
      <c r="D12258" s="6" t="s">
        <v>379</v>
      </c>
      <c r="E12258" s="6">
        <v>610109363</v>
      </c>
      <c r="F12258" s="6" t="s">
        <v>135</v>
      </c>
      <c r="G12258" s="12">
        <v>247.92</v>
      </c>
      <c r="H12258" s="12">
        <v>7.44</v>
      </c>
      <c r="I12258" s="6">
        <v>7204</v>
      </c>
      <c r="J12258" t="str">
        <f>_xlfn.XLOOKUP(I12258,[1]Planilha1!$C:$C,[1]Planilha1!$B:$B)</f>
        <v>7204 - CD São Paulo</v>
      </c>
      <c r="K12258" t="str">
        <f>_xlfn.XLOOKUP(I12258,[1]Planilha1!$C:$C,[1]Planilha1!$D:$D)</f>
        <v>43.340.312/0010-48</v>
      </c>
      <c r="L12258" t="str">
        <f>_xlfn.XLOOKUP(B12258,[2]Projeto!$B:$B,[2]Projeto!$P:$P)</f>
        <v>Paga</v>
      </c>
      <c r="M12258" s="6">
        <v>701203</v>
      </c>
      <c r="N12258" s="6" t="s">
        <v>1125</v>
      </c>
      <c r="O12258" t="str">
        <f>_xlfn.XLOOKUP(N12258,[3]Planilha1!$N:$N,[3]Planilha1!$O:$O)</f>
        <v>FLAC</v>
      </c>
      <c r="P12258">
        <v>2026</v>
      </c>
      <c r="Q12258" s="2" t="s">
        <v>1233</v>
      </c>
    </row>
    <row r="12259" spans="1:17" ht="16.8" x14ac:dyDescent="0.3">
      <c r="A12259" t="str">
        <f t="shared" si="24"/>
        <v>Lactalis - 7000</v>
      </c>
      <c r="B12259" s="6">
        <v>4501169722</v>
      </c>
      <c r="C12259" s="6">
        <v>5360779</v>
      </c>
      <c r="D12259" s="6" t="s">
        <v>434</v>
      </c>
      <c r="E12259" s="6">
        <v>610402075</v>
      </c>
      <c r="F12259" s="6" t="s">
        <v>1234</v>
      </c>
      <c r="G12259" s="12">
        <v>817</v>
      </c>
      <c r="H12259" s="12">
        <v>24.51</v>
      </c>
      <c r="I12259" s="6">
        <v>7204</v>
      </c>
      <c r="J12259" t="str">
        <f>_xlfn.XLOOKUP(I12259,[1]Planilha1!$C:$C,[1]Planilha1!$B:$B)</f>
        <v>7204 - CD São Paulo</v>
      </c>
      <c r="K12259" t="str">
        <f>_xlfn.XLOOKUP(I12259,[1]Planilha1!$C:$C,[1]Planilha1!$D:$D)</f>
        <v>43.340.312/0010-48</v>
      </c>
      <c r="L12259" t="str">
        <f>_xlfn.XLOOKUP(B12259,[2]Projeto!$B:$B,[2]Projeto!$P:$P)</f>
        <v>Paga</v>
      </c>
      <c r="M12259" s="6">
        <v>701203</v>
      </c>
      <c r="N12259" s="6" t="s">
        <v>1125</v>
      </c>
      <c r="O12259" t="str">
        <f>_xlfn.XLOOKUP(N12259,[3]Planilha1!$N:$N,[3]Planilha1!$O:$O)</f>
        <v>FLAC</v>
      </c>
      <c r="P12259">
        <v>2026</v>
      </c>
      <c r="Q12259" s="2" t="s">
        <v>1233</v>
      </c>
    </row>
    <row r="12260" spans="1:17" ht="16.8" x14ac:dyDescent="0.3">
      <c r="A12260" t="str">
        <f t="shared" si="24"/>
        <v>Lactalis - 7000</v>
      </c>
      <c r="B12260" s="6">
        <v>4501169722</v>
      </c>
      <c r="C12260" s="6">
        <v>5342972</v>
      </c>
      <c r="D12260" s="6" t="s">
        <v>629</v>
      </c>
      <c r="E12260" s="6">
        <v>610501353</v>
      </c>
      <c r="F12260" s="6" t="s">
        <v>144</v>
      </c>
      <c r="G12260" s="12">
        <v>470.8</v>
      </c>
      <c r="H12260" s="12">
        <v>14.12</v>
      </c>
      <c r="I12260" s="6">
        <v>7204</v>
      </c>
      <c r="J12260" t="str">
        <f>_xlfn.XLOOKUP(I12260,[1]Planilha1!$C:$C,[1]Planilha1!$B:$B)</f>
        <v>7204 - CD São Paulo</v>
      </c>
      <c r="K12260" t="str">
        <f>_xlfn.XLOOKUP(I12260,[1]Planilha1!$C:$C,[1]Planilha1!$D:$D)</f>
        <v>43.340.312/0010-48</v>
      </c>
      <c r="L12260" t="str">
        <f>_xlfn.XLOOKUP(B12260,[2]Projeto!$B:$B,[2]Projeto!$P:$P)</f>
        <v>Paga</v>
      </c>
      <c r="M12260" s="6">
        <v>701203</v>
      </c>
      <c r="N12260" s="6" t="s">
        <v>1125</v>
      </c>
      <c r="O12260" t="str">
        <f>_xlfn.XLOOKUP(N12260,[3]Planilha1!$N:$N,[3]Planilha1!$O:$O)</f>
        <v>FLAC</v>
      </c>
      <c r="P12260">
        <v>2026</v>
      </c>
      <c r="Q12260" s="2" t="s">
        <v>1233</v>
      </c>
    </row>
    <row r="12261" spans="1:17" ht="16.8" x14ac:dyDescent="0.3">
      <c r="A12261" t="str">
        <f t="shared" si="24"/>
        <v>Lactalis - 7000</v>
      </c>
      <c r="B12261" s="6">
        <v>4501169722</v>
      </c>
      <c r="C12261" s="6">
        <v>5301955</v>
      </c>
      <c r="D12261" s="6" t="s">
        <v>400</v>
      </c>
      <c r="E12261" s="6">
        <v>610102368</v>
      </c>
      <c r="F12261" s="6" t="s">
        <v>88</v>
      </c>
      <c r="G12261" s="12">
        <v>245.76</v>
      </c>
      <c r="H12261" s="12">
        <v>7.37</v>
      </c>
      <c r="I12261" s="6">
        <v>7204</v>
      </c>
      <c r="J12261" t="str">
        <f>_xlfn.XLOOKUP(I12261,[1]Planilha1!$C:$C,[1]Planilha1!$B:$B)</f>
        <v>7204 - CD São Paulo</v>
      </c>
      <c r="K12261" t="str">
        <f>_xlfn.XLOOKUP(I12261,[1]Planilha1!$C:$C,[1]Planilha1!$D:$D)</f>
        <v>43.340.312/0010-48</v>
      </c>
      <c r="L12261" t="str">
        <f>_xlfn.XLOOKUP(B12261,[2]Projeto!$B:$B,[2]Projeto!$P:$P)</f>
        <v>Paga</v>
      </c>
      <c r="M12261" s="6">
        <v>701203</v>
      </c>
      <c r="N12261" s="6" t="s">
        <v>1125</v>
      </c>
      <c r="O12261" t="str">
        <f>_xlfn.XLOOKUP(N12261,[3]Planilha1!$N:$N,[3]Planilha1!$O:$O)</f>
        <v>FLAC</v>
      </c>
      <c r="P12261">
        <v>2026</v>
      </c>
      <c r="Q12261" s="2" t="s">
        <v>1233</v>
      </c>
    </row>
    <row r="12262" spans="1:17" ht="16.8" x14ac:dyDescent="0.3">
      <c r="A12262" t="str">
        <f t="shared" si="24"/>
        <v>Lactalis - 7000</v>
      </c>
      <c r="B12262" s="6">
        <v>4501169722</v>
      </c>
      <c r="C12262" s="6">
        <v>5261200</v>
      </c>
      <c r="D12262" s="6" t="s">
        <v>557</v>
      </c>
      <c r="E12262" s="6">
        <v>610402075</v>
      </c>
      <c r="F12262" s="6" t="s">
        <v>1234</v>
      </c>
      <c r="G12262" s="11">
        <v>3063.75</v>
      </c>
      <c r="H12262" s="12">
        <v>91.91</v>
      </c>
      <c r="I12262" s="6">
        <v>7204</v>
      </c>
      <c r="J12262" t="str">
        <f>_xlfn.XLOOKUP(I12262,[1]Planilha1!$C:$C,[1]Planilha1!$B:$B)</f>
        <v>7204 - CD São Paulo</v>
      </c>
      <c r="K12262" t="str">
        <f>_xlfn.XLOOKUP(I12262,[1]Planilha1!$C:$C,[1]Planilha1!$D:$D)</f>
        <v>43.340.312/0010-48</v>
      </c>
      <c r="L12262" t="str">
        <f>_xlfn.XLOOKUP(B12262,[2]Projeto!$B:$B,[2]Projeto!$P:$P)</f>
        <v>Paga</v>
      </c>
      <c r="M12262" s="6">
        <v>701203</v>
      </c>
      <c r="N12262" s="6" t="s">
        <v>1125</v>
      </c>
      <c r="O12262" t="str">
        <f>_xlfn.XLOOKUP(N12262,[3]Planilha1!$N:$N,[3]Planilha1!$O:$O)</f>
        <v>FLAC</v>
      </c>
      <c r="P12262">
        <v>2026</v>
      </c>
      <c r="Q12262" s="2" t="s">
        <v>1233</v>
      </c>
    </row>
    <row r="12263" spans="1:17" ht="16.8" x14ac:dyDescent="0.3">
      <c r="A12263" t="str">
        <f t="shared" si="24"/>
        <v>Lactalis - 7000</v>
      </c>
      <c r="B12263" s="6">
        <v>4501169722</v>
      </c>
      <c r="C12263" s="6">
        <v>5261200</v>
      </c>
      <c r="D12263" s="6" t="s">
        <v>557</v>
      </c>
      <c r="E12263" s="6">
        <v>610100477</v>
      </c>
      <c r="F12263" s="6" t="s">
        <v>103</v>
      </c>
      <c r="G12263" s="12">
        <v>434</v>
      </c>
      <c r="H12263" s="12">
        <v>13.02</v>
      </c>
      <c r="I12263" s="6">
        <v>7204</v>
      </c>
      <c r="J12263" t="str">
        <f>_xlfn.XLOOKUP(I12263,[1]Planilha1!$C:$C,[1]Planilha1!$B:$B)</f>
        <v>7204 - CD São Paulo</v>
      </c>
      <c r="K12263" t="str">
        <f>_xlfn.XLOOKUP(I12263,[1]Planilha1!$C:$C,[1]Planilha1!$D:$D)</f>
        <v>43.340.312/0010-48</v>
      </c>
      <c r="L12263" t="str">
        <f>_xlfn.XLOOKUP(B12263,[2]Projeto!$B:$B,[2]Projeto!$P:$P)</f>
        <v>Paga</v>
      </c>
      <c r="M12263" s="6">
        <v>701203</v>
      </c>
      <c r="N12263" s="6" t="s">
        <v>1125</v>
      </c>
      <c r="O12263" t="str">
        <f>_xlfn.XLOOKUP(N12263,[3]Planilha1!$N:$N,[3]Planilha1!$O:$O)</f>
        <v>FLAC</v>
      </c>
      <c r="P12263">
        <v>2026</v>
      </c>
      <c r="Q12263" s="2" t="s">
        <v>1233</v>
      </c>
    </row>
    <row r="12264" spans="1:17" ht="16.8" x14ac:dyDescent="0.3">
      <c r="A12264" t="str">
        <f t="shared" si="24"/>
        <v>Lactalis - 7000</v>
      </c>
      <c r="B12264" s="6">
        <v>4501169722</v>
      </c>
      <c r="C12264" s="6">
        <v>5361702</v>
      </c>
      <c r="D12264" s="6" t="s">
        <v>786</v>
      </c>
      <c r="E12264" s="6">
        <v>610402075</v>
      </c>
      <c r="F12264" s="6" t="s">
        <v>1234</v>
      </c>
      <c r="G12264" s="12">
        <v>408.5</v>
      </c>
      <c r="H12264" s="12">
        <v>12.26</v>
      </c>
      <c r="I12264" s="6">
        <v>7204</v>
      </c>
      <c r="J12264" t="str">
        <f>_xlfn.XLOOKUP(I12264,[1]Planilha1!$C:$C,[1]Planilha1!$B:$B)</f>
        <v>7204 - CD São Paulo</v>
      </c>
      <c r="K12264" t="str">
        <f>_xlfn.XLOOKUP(I12264,[1]Planilha1!$C:$C,[1]Planilha1!$D:$D)</f>
        <v>43.340.312/0010-48</v>
      </c>
      <c r="L12264" t="str">
        <f>_xlfn.XLOOKUP(B12264,[2]Projeto!$B:$B,[2]Projeto!$P:$P)</f>
        <v>Paga</v>
      </c>
      <c r="M12264" s="6">
        <v>701203</v>
      </c>
      <c r="N12264" s="6" t="s">
        <v>1125</v>
      </c>
      <c r="O12264" t="str">
        <f>_xlfn.XLOOKUP(N12264,[3]Planilha1!$N:$N,[3]Planilha1!$O:$O)</f>
        <v>FLAC</v>
      </c>
      <c r="P12264">
        <v>2026</v>
      </c>
      <c r="Q12264" s="2" t="s">
        <v>1233</v>
      </c>
    </row>
    <row r="12265" spans="1:17" ht="16.8" x14ac:dyDescent="0.3">
      <c r="A12265" t="str">
        <f t="shared" si="24"/>
        <v>Lactalis - 7000</v>
      </c>
      <c r="B12265" s="6">
        <v>4501169722</v>
      </c>
      <c r="C12265" s="6">
        <v>5363097</v>
      </c>
      <c r="D12265" s="6" t="s">
        <v>764</v>
      </c>
      <c r="E12265" s="6">
        <v>610402075</v>
      </c>
      <c r="F12265" s="6" t="s">
        <v>1234</v>
      </c>
      <c r="G12265" s="11">
        <v>1225.5</v>
      </c>
      <c r="H12265" s="12">
        <v>36.770000000000003</v>
      </c>
      <c r="I12265" s="6">
        <v>7204</v>
      </c>
      <c r="J12265" t="str">
        <f>_xlfn.XLOOKUP(I12265,[1]Planilha1!$C:$C,[1]Planilha1!$B:$B)</f>
        <v>7204 - CD São Paulo</v>
      </c>
      <c r="K12265" t="str">
        <f>_xlfn.XLOOKUP(I12265,[1]Planilha1!$C:$C,[1]Planilha1!$D:$D)</f>
        <v>43.340.312/0010-48</v>
      </c>
      <c r="L12265" t="str">
        <f>_xlfn.XLOOKUP(B12265,[2]Projeto!$B:$B,[2]Projeto!$P:$P)</f>
        <v>Paga</v>
      </c>
      <c r="M12265" s="6">
        <v>701203</v>
      </c>
      <c r="N12265" s="6" t="s">
        <v>1125</v>
      </c>
      <c r="O12265" t="str">
        <f>_xlfn.XLOOKUP(N12265,[3]Planilha1!$N:$N,[3]Planilha1!$O:$O)</f>
        <v>FLAC</v>
      </c>
      <c r="P12265">
        <v>2026</v>
      </c>
      <c r="Q12265" s="2" t="s">
        <v>1233</v>
      </c>
    </row>
    <row r="12266" spans="1:17" ht="16.8" x14ac:dyDescent="0.3">
      <c r="A12266" t="str">
        <f t="shared" si="24"/>
        <v>Lactalis - 7000</v>
      </c>
      <c r="B12266" s="6">
        <v>4501169722</v>
      </c>
      <c r="C12266" s="6">
        <v>5363097</v>
      </c>
      <c r="D12266" s="6" t="s">
        <v>764</v>
      </c>
      <c r="E12266" s="6">
        <v>610512360</v>
      </c>
      <c r="F12266" s="6" t="s">
        <v>136</v>
      </c>
      <c r="G12266" s="12">
        <v>282.54000000000002</v>
      </c>
      <c r="H12266" s="12">
        <v>8.48</v>
      </c>
      <c r="I12266" s="6">
        <v>7204</v>
      </c>
      <c r="J12266" t="str">
        <f>_xlfn.XLOOKUP(I12266,[1]Planilha1!$C:$C,[1]Planilha1!$B:$B)</f>
        <v>7204 - CD São Paulo</v>
      </c>
      <c r="K12266" t="str">
        <f>_xlfn.XLOOKUP(I12266,[1]Planilha1!$C:$C,[1]Planilha1!$D:$D)</f>
        <v>43.340.312/0010-48</v>
      </c>
      <c r="L12266" t="str">
        <f>_xlfn.XLOOKUP(B12266,[2]Projeto!$B:$B,[2]Projeto!$P:$P)</f>
        <v>Paga</v>
      </c>
      <c r="M12266" s="6">
        <v>701203</v>
      </c>
      <c r="N12266" s="6" t="s">
        <v>1125</v>
      </c>
      <c r="O12266" t="str">
        <f>_xlfn.XLOOKUP(N12266,[3]Planilha1!$N:$N,[3]Planilha1!$O:$O)</f>
        <v>FLAC</v>
      </c>
      <c r="P12266">
        <v>2026</v>
      </c>
      <c r="Q12266" s="2" t="s">
        <v>1233</v>
      </c>
    </row>
    <row r="12267" spans="1:17" ht="16.8" x14ac:dyDescent="0.3">
      <c r="A12267" t="str">
        <f t="shared" si="24"/>
        <v>Lactalis - 7000</v>
      </c>
      <c r="B12267" s="6">
        <v>4501169722</v>
      </c>
      <c r="C12267" s="6">
        <v>5365405</v>
      </c>
      <c r="D12267" s="6" t="s">
        <v>913</v>
      </c>
      <c r="E12267" s="6">
        <v>610109363</v>
      </c>
      <c r="F12267" s="6" t="s">
        <v>135</v>
      </c>
      <c r="G12267" s="12">
        <v>495.84</v>
      </c>
      <c r="H12267" s="12">
        <v>14.88</v>
      </c>
      <c r="I12267" s="6">
        <v>7204</v>
      </c>
      <c r="J12267" t="str">
        <f>_xlfn.XLOOKUP(I12267,[1]Planilha1!$C:$C,[1]Planilha1!$B:$B)</f>
        <v>7204 - CD São Paulo</v>
      </c>
      <c r="K12267" t="str">
        <f>_xlfn.XLOOKUP(I12267,[1]Planilha1!$C:$C,[1]Planilha1!$D:$D)</f>
        <v>43.340.312/0010-48</v>
      </c>
      <c r="L12267" t="str">
        <f>_xlfn.XLOOKUP(B12267,[2]Projeto!$B:$B,[2]Projeto!$P:$P)</f>
        <v>Paga</v>
      </c>
      <c r="M12267" s="6">
        <v>701203</v>
      </c>
      <c r="N12267" s="6" t="s">
        <v>1125</v>
      </c>
      <c r="O12267" t="str">
        <f>_xlfn.XLOOKUP(N12267,[3]Planilha1!$N:$N,[3]Planilha1!$O:$O)</f>
        <v>FLAC</v>
      </c>
      <c r="P12267">
        <v>2026</v>
      </c>
      <c r="Q12267" s="2" t="s">
        <v>1233</v>
      </c>
    </row>
    <row r="12268" spans="1:17" ht="16.8" x14ac:dyDescent="0.3">
      <c r="A12268" t="str">
        <f t="shared" si="24"/>
        <v>Lactalis - 7000</v>
      </c>
      <c r="B12268" s="6">
        <v>4501169722</v>
      </c>
      <c r="C12268" s="6">
        <v>5266124</v>
      </c>
      <c r="D12268" s="6" t="s">
        <v>388</v>
      </c>
      <c r="E12268" s="6">
        <v>610051007</v>
      </c>
      <c r="F12268" s="6" t="s">
        <v>352</v>
      </c>
      <c r="G12268" s="12">
        <v>748.8</v>
      </c>
      <c r="H12268" s="12">
        <v>22.46</v>
      </c>
      <c r="I12268" s="6">
        <v>7204</v>
      </c>
      <c r="J12268" t="str">
        <f>_xlfn.XLOOKUP(I12268,[1]Planilha1!$C:$C,[1]Planilha1!$B:$B)</f>
        <v>7204 - CD São Paulo</v>
      </c>
      <c r="K12268" t="str">
        <f>_xlfn.XLOOKUP(I12268,[1]Planilha1!$C:$C,[1]Planilha1!$D:$D)</f>
        <v>43.340.312/0010-48</v>
      </c>
      <c r="L12268" t="str">
        <f>_xlfn.XLOOKUP(B12268,[2]Projeto!$B:$B,[2]Projeto!$P:$P)</f>
        <v>Paga</v>
      </c>
      <c r="M12268" s="6">
        <v>701203</v>
      </c>
      <c r="N12268" s="6" t="s">
        <v>1125</v>
      </c>
      <c r="O12268" t="str">
        <f>_xlfn.XLOOKUP(N12268,[3]Planilha1!$N:$N,[3]Planilha1!$O:$O)</f>
        <v>FLAC</v>
      </c>
      <c r="P12268">
        <v>2026</v>
      </c>
      <c r="Q12268" s="2" t="s">
        <v>1233</v>
      </c>
    </row>
    <row r="12269" spans="1:17" ht="16.8" x14ac:dyDescent="0.3">
      <c r="A12269" t="str">
        <f t="shared" si="24"/>
        <v>Lactalis - 7000</v>
      </c>
      <c r="B12269" s="6">
        <v>4501169722</v>
      </c>
      <c r="C12269" s="6">
        <v>5266124</v>
      </c>
      <c r="D12269" s="6" t="s">
        <v>388</v>
      </c>
      <c r="E12269" s="6">
        <v>610116340</v>
      </c>
      <c r="F12269" s="6" t="s">
        <v>80</v>
      </c>
      <c r="G12269" s="11">
        <v>1108.8</v>
      </c>
      <c r="H12269" s="12">
        <v>33.26</v>
      </c>
      <c r="I12269" s="6">
        <v>7204</v>
      </c>
      <c r="J12269" t="str">
        <f>_xlfn.XLOOKUP(I12269,[1]Planilha1!$C:$C,[1]Planilha1!$B:$B)</f>
        <v>7204 - CD São Paulo</v>
      </c>
      <c r="K12269" t="str">
        <f>_xlfn.XLOOKUP(I12269,[1]Planilha1!$C:$C,[1]Planilha1!$D:$D)</f>
        <v>43.340.312/0010-48</v>
      </c>
      <c r="L12269" t="str">
        <f>_xlfn.XLOOKUP(B12269,[2]Projeto!$B:$B,[2]Projeto!$P:$P)</f>
        <v>Paga</v>
      </c>
      <c r="M12269" s="6">
        <v>701203</v>
      </c>
      <c r="N12269" s="6" t="s">
        <v>1125</v>
      </c>
      <c r="O12269" t="str">
        <f>_xlfn.XLOOKUP(N12269,[3]Planilha1!$N:$N,[3]Planilha1!$O:$O)</f>
        <v>FLAC</v>
      </c>
      <c r="P12269">
        <v>2026</v>
      </c>
      <c r="Q12269" s="2" t="s">
        <v>1233</v>
      </c>
    </row>
    <row r="12270" spans="1:17" ht="16.8" x14ac:dyDescent="0.3">
      <c r="A12270" t="str">
        <f t="shared" si="24"/>
        <v>Lactalis - 7000</v>
      </c>
      <c r="B12270" s="6">
        <v>4501169722</v>
      </c>
      <c r="C12270" s="6">
        <v>5313544</v>
      </c>
      <c r="D12270" s="6" t="s">
        <v>982</v>
      </c>
      <c r="E12270" s="6">
        <v>610038007</v>
      </c>
      <c r="F12270" s="6" t="s">
        <v>213</v>
      </c>
      <c r="G12270" s="12">
        <v>312</v>
      </c>
      <c r="H12270" s="12">
        <v>9.36</v>
      </c>
      <c r="I12270" s="6">
        <v>7204</v>
      </c>
      <c r="J12270" t="str">
        <f>_xlfn.XLOOKUP(I12270,[1]Planilha1!$C:$C,[1]Planilha1!$B:$B)</f>
        <v>7204 - CD São Paulo</v>
      </c>
      <c r="K12270" t="str">
        <f>_xlfn.XLOOKUP(I12270,[1]Planilha1!$C:$C,[1]Planilha1!$D:$D)</f>
        <v>43.340.312/0010-48</v>
      </c>
      <c r="L12270" t="str">
        <f>_xlfn.XLOOKUP(B12270,[2]Projeto!$B:$B,[2]Projeto!$P:$P)</f>
        <v>Paga</v>
      </c>
      <c r="M12270" s="6">
        <v>701203</v>
      </c>
      <c r="N12270" s="6" t="s">
        <v>1125</v>
      </c>
      <c r="O12270" t="str">
        <f>_xlfn.XLOOKUP(N12270,[3]Planilha1!$N:$N,[3]Planilha1!$O:$O)</f>
        <v>FLAC</v>
      </c>
      <c r="P12270">
        <v>2026</v>
      </c>
      <c r="Q12270" s="2" t="s">
        <v>1233</v>
      </c>
    </row>
    <row r="12271" spans="1:17" ht="16.8" x14ac:dyDescent="0.3">
      <c r="A12271" t="str">
        <f t="shared" si="24"/>
        <v>Lactalis - 7000</v>
      </c>
      <c r="B12271" s="6">
        <v>4501169722</v>
      </c>
      <c r="C12271" s="6">
        <v>5333580</v>
      </c>
      <c r="D12271" s="6" t="s">
        <v>795</v>
      </c>
      <c r="E12271" s="6">
        <v>610038007</v>
      </c>
      <c r="F12271" s="6" t="s">
        <v>213</v>
      </c>
      <c r="G12271" s="11">
        <v>1310.4000000000001</v>
      </c>
      <c r="H12271" s="12">
        <v>39.31</v>
      </c>
      <c r="I12271" s="6">
        <v>7204</v>
      </c>
      <c r="J12271" t="str">
        <f>_xlfn.XLOOKUP(I12271,[1]Planilha1!$C:$C,[1]Planilha1!$B:$B)</f>
        <v>7204 - CD São Paulo</v>
      </c>
      <c r="K12271" t="str">
        <f>_xlfn.XLOOKUP(I12271,[1]Planilha1!$C:$C,[1]Planilha1!$D:$D)</f>
        <v>43.340.312/0010-48</v>
      </c>
      <c r="L12271" t="str">
        <f>_xlfn.XLOOKUP(B12271,[2]Projeto!$B:$B,[2]Projeto!$P:$P)</f>
        <v>Paga</v>
      </c>
      <c r="M12271" s="6">
        <v>701203</v>
      </c>
      <c r="N12271" s="6" t="s">
        <v>1125</v>
      </c>
      <c r="O12271" t="str">
        <f>_xlfn.XLOOKUP(N12271,[3]Planilha1!$N:$N,[3]Planilha1!$O:$O)</f>
        <v>FLAC</v>
      </c>
      <c r="P12271">
        <v>2026</v>
      </c>
      <c r="Q12271" s="2" t="s">
        <v>1233</v>
      </c>
    </row>
    <row r="12272" spans="1:17" ht="16.8" x14ac:dyDescent="0.3">
      <c r="A12272" t="str">
        <f t="shared" si="24"/>
        <v>Lactalis - 7000</v>
      </c>
      <c r="B12272" s="6">
        <v>4501169722</v>
      </c>
      <c r="C12272" s="6">
        <v>5366269</v>
      </c>
      <c r="D12272" s="6" t="s">
        <v>378</v>
      </c>
      <c r="E12272" s="6">
        <v>610402075</v>
      </c>
      <c r="F12272" s="6" t="s">
        <v>1234</v>
      </c>
      <c r="G12272" s="11">
        <v>1021.25</v>
      </c>
      <c r="H12272" s="12">
        <v>30.64</v>
      </c>
      <c r="I12272" s="6">
        <v>7204</v>
      </c>
      <c r="J12272" t="str">
        <f>_xlfn.XLOOKUP(I12272,[1]Planilha1!$C:$C,[1]Planilha1!$B:$B)</f>
        <v>7204 - CD São Paulo</v>
      </c>
      <c r="K12272" t="str">
        <f>_xlfn.XLOOKUP(I12272,[1]Planilha1!$C:$C,[1]Planilha1!$D:$D)</f>
        <v>43.340.312/0010-48</v>
      </c>
      <c r="L12272" t="str">
        <f>_xlfn.XLOOKUP(B12272,[2]Projeto!$B:$B,[2]Projeto!$P:$P)</f>
        <v>Paga</v>
      </c>
      <c r="M12272" s="6">
        <v>701203</v>
      </c>
      <c r="N12272" s="6" t="s">
        <v>1125</v>
      </c>
      <c r="O12272" t="str">
        <f>_xlfn.XLOOKUP(N12272,[3]Planilha1!$N:$N,[3]Planilha1!$O:$O)</f>
        <v>FLAC</v>
      </c>
      <c r="P12272">
        <v>2026</v>
      </c>
      <c r="Q12272" s="2" t="s">
        <v>1233</v>
      </c>
    </row>
    <row r="12273" spans="1:17" ht="16.8" x14ac:dyDescent="0.3">
      <c r="A12273" t="str">
        <f t="shared" si="24"/>
        <v>Lactalis - 7000</v>
      </c>
      <c r="B12273" s="6">
        <v>4501169722</v>
      </c>
      <c r="C12273" s="6">
        <v>5366269</v>
      </c>
      <c r="D12273" s="6" t="s">
        <v>378</v>
      </c>
      <c r="E12273" s="6">
        <v>610402075</v>
      </c>
      <c r="F12273" s="6" t="s">
        <v>1234</v>
      </c>
      <c r="G12273" s="11">
        <v>1225.5</v>
      </c>
      <c r="H12273" s="12">
        <v>36.770000000000003</v>
      </c>
      <c r="I12273" s="6">
        <v>7204</v>
      </c>
      <c r="J12273" t="str">
        <f>_xlfn.XLOOKUP(I12273,[1]Planilha1!$C:$C,[1]Planilha1!$B:$B)</f>
        <v>7204 - CD São Paulo</v>
      </c>
      <c r="K12273" t="str">
        <f>_xlfn.XLOOKUP(I12273,[1]Planilha1!$C:$C,[1]Planilha1!$D:$D)</f>
        <v>43.340.312/0010-48</v>
      </c>
      <c r="L12273" t="str">
        <f>_xlfn.XLOOKUP(B12273,[2]Projeto!$B:$B,[2]Projeto!$P:$P)</f>
        <v>Paga</v>
      </c>
      <c r="M12273" s="6">
        <v>701203</v>
      </c>
      <c r="N12273" s="6" t="s">
        <v>1125</v>
      </c>
      <c r="O12273" t="str">
        <f>_xlfn.XLOOKUP(N12273,[3]Planilha1!$N:$N,[3]Planilha1!$O:$O)</f>
        <v>FLAC</v>
      </c>
      <c r="P12273">
        <v>2026</v>
      </c>
      <c r="Q12273" s="2" t="s">
        <v>1233</v>
      </c>
    </row>
    <row r="12274" spans="1:17" ht="16.8" x14ac:dyDescent="0.3">
      <c r="A12274" t="str">
        <f t="shared" si="24"/>
        <v>Lactalis - 7000</v>
      </c>
      <c r="B12274" s="6">
        <v>4501169722</v>
      </c>
      <c r="C12274" s="6">
        <v>5349292</v>
      </c>
      <c r="D12274" s="6" t="s">
        <v>480</v>
      </c>
      <c r="E12274" s="6">
        <v>610501353</v>
      </c>
      <c r="F12274" s="6" t="s">
        <v>144</v>
      </c>
      <c r="G12274" s="12">
        <v>464.11</v>
      </c>
      <c r="H12274" s="12">
        <v>13.92</v>
      </c>
      <c r="I12274" s="6">
        <v>7204</v>
      </c>
      <c r="J12274" t="str">
        <f>_xlfn.XLOOKUP(I12274,[1]Planilha1!$C:$C,[1]Planilha1!$B:$B)</f>
        <v>7204 - CD São Paulo</v>
      </c>
      <c r="K12274" t="str">
        <f>_xlfn.XLOOKUP(I12274,[1]Planilha1!$C:$C,[1]Planilha1!$D:$D)</f>
        <v>43.340.312/0010-48</v>
      </c>
      <c r="L12274" t="str">
        <f>_xlfn.XLOOKUP(B12274,[2]Projeto!$B:$B,[2]Projeto!$P:$P)</f>
        <v>Paga</v>
      </c>
      <c r="M12274" s="6">
        <v>701203</v>
      </c>
      <c r="N12274" s="6" t="s">
        <v>1125</v>
      </c>
      <c r="O12274" t="str">
        <f>_xlfn.XLOOKUP(N12274,[3]Planilha1!$N:$N,[3]Planilha1!$O:$O)</f>
        <v>FLAC</v>
      </c>
      <c r="P12274">
        <v>2026</v>
      </c>
      <c r="Q12274" s="2" t="s">
        <v>1233</v>
      </c>
    </row>
    <row r="12275" spans="1:17" ht="16.8" x14ac:dyDescent="0.3">
      <c r="A12275" t="str">
        <f t="shared" si="24"/>
        <v>Lactalis - 7000</v>
      </c>
      <c r="B12275" s="6">
        <v>4501169722</v>
      </c>
      <c r="C12275" s="6">
        <v>5349292</v>
      </c>
      <c r="D12275" s="6" t="s">
        <v>480</v>
      </c>
      <c r="E12275" s="6">
        <v>610512360</v>
      </c>
      <c r="F12275" s="6" t="s">
        <v>136</v>
      </c>
      <c r="G12275" s="12">
        <v>303.24</v>
      </c>
      <c r="H12275" s="12">
        <v>9.1</v>
      </c>
      <c r="I12275" s="6">
        <v>7204</v>
      </c>
      <c r="J12275" t="str">
        <f>_xlfn.XLOOKUP(I12275,[1]Planilha1!$C:$C,[1]Planilha1!$B:$B)</f>
        <v>7204 - CD São Paulo</v>
      </c>
      <c r="K12275" t="str">
        <f>_xlfn.XLOOKUP(I12275,[1]Planilha1!$C:$C,[1]Planilha1!$D:$D)</f>
        <v>43.340.312/0010-48</v>
      </c>
      <c r="L12275" t="str">
        <f>_xlfn.XLOOKUP(B12275,[2]Projeto!$B:$B,[2]Projeto!$P:$P)</f>
        <v>Paga</v>
      </c>
      <c r="M12275" s="6">
        <v>701203</v>
      </c>
      <c r="N12275" s="6" t="s">
        <v>1125</v>
      </c>
      <c r="O12275" t="str">
        <f>_xlfn.XLOOKUP(N12275,[3]Planilha1!$N:$N,[3]Planilha1!$O:$O)</f>
        <v>FLAC</v>
      </c>
      <c r="P12275">
        <v>2026</v>
      </c>
      <c r="Q12275" s="2" t="s">
        <v>1233</v>
      </c>
    </row>
    <row r="12276" spans="1:17" ht="16.8" x14ac:dyDescent="0.3">
      <c r="A12276" t="str">
        <f t="shared" si="24"/>
        <v>Lactalis - 7000</v>
      </c>
      <c r="B12276" s="6">
        <v>4501169722</v>
      </c>
      <c r="C12276" s="6">
        <v>5347543</v>
      </c>
      <c r="D12276" s="6" t="s">
        <v>562</v>
      </c>
      <c r="E12276" s="6">
        <v>610100477</v>
      </c>
      <c r="F12276" s="6" t="s">
        <v>103</v>
      </c>
      <c r="G12276" s="12">
        <v>694.4</v>
      </c>
      <c r="H12276" s="12">
        <v>20.83</v>
      </c>
      <c r="I12276" s="6">
        <v>7204</v>
      </c>
      <c r="J12276" t="str">
        <f>_xlfn.XLOOKUP(I12276,[1]Planilha1!$C:$C,[1]Planilha1!$B:$B)</f>
        <v>7204 - CD São Paulo</v>
      </c>
      <c r="K12276" t="str">
        <f>_xlfn.XLOOKUP(I12276,[1]Planilha1!$C:$C,[1]Planilha1!$D:$D)</f>
        <v>43.340.312/0010-48</v>
      </c>
      <c r="L12276" t="str">
        <f>_xlfn.XLOOKUP(B12276,[2]Projeto!$B:$B,[2]Projeto!$P:$P)</f>
        <v>Paga</v>
      </c>
      <c r="M12276" s="6">
        <v>701203</v>
      </c>
      <c r="N12276" s="6" t="s">
        <v>1125</v>
      </c>
      <c r="O12276" t="str">
        <f>_xlfn.XLOOKUP(N12276,[3]Planilha1!$N:$N,[3]Planilha1!$O:$O)</f>
        <v>FLAC</v>
      </c>
      <c r="P12276">
        <v>2026</v>
      </c>
      <c r="Q12276" s="2" t="s">
        <v>1233</v>
      </c>
    </row>
    <row r="12277" spans="1:17" ht="16.8" x14ac:dyDescent="0.3">
      <c r="A12277" t="str">
        <f t="shared" si="24"/>
        <v>Lactalis - 7000</v>
      </c>
      <c r="B12277" s="6">
        <v>4501169722</v>
      </c>
      <c r="C12277" s="6">
        <v>5347543</v>
      </c>
      <c r="D12277" s="6" t="s">
        <v>562</v>
      </c>
      <c r="E12277" s="6">
        <v>610101409</v>
      </c>
      <c r="F12277" s="6" t="s">
        <v>671</v>
      </c>
      <c r="G12277" s="12">
        <v>376.08</v>
      </c>
      <c r="H12277" s="12">
        <v>11.28</v>
      </c>
      <c r="I12277" s="6">
        <v>7204</v>
      </c>
      <c r="J12277" t="str">
        <f>_xlfn.XLOOKUP(I12277,[1]Planilha1!$C:$C,[1]Planilha1!$B:$B)</f>
        <v>7204 - CD São Paulo</v>
      </c>
      <c r="K12277" t="str">
        <f>_xlfn.XLOOKUP(I12277,[1]Planilha1!$C:$C,[1]Planilha1!$D:$D)</f>
        <v>43.340.312/0010-48</v>
      </c>
      <c r="L12277" t="str">
        <f>_xlfn.XLOOKUP(B12277,[2]Projeto!$B:$B,[2]Projeto!$P:$P)</f>
        <v>Paga</v>
      </c>
      <c r="M12277" s="6">
        <v>701203</v>
      </c>
      <c r="N12277" s="6" t="s">
        <v>1125</v>
      </c>
      <c r="O12277" t="str">
        <f>_xlfn.XLOOKUP(N12277,[3]Planilha1!$N:$N,[3]Planilha1!$O:$O)</f>
        <v>FLAC</v>
      </c>
      <c r="P12277">
        <v>2026</v>
      </c>
      <c r="Q12277" s="2" t="s">
        <v>1233</v>
      </c>
    </row>
    <row r="12278" spans="1:17" ht="16.8" x14ac:dyDescent="0.3">
      <c r="A12278" t="str">
        <f t="shared" si="24"/>
        <v>Lactalis - 7000</v>
      </c>
      <c r="B12278" s="6">
        <v>4501169722</v>
      </c>
      <c r="C12278" s="6">
        <v>5291412</v>
      </c>
      <c r="D12278" s="6" t="s">
        <v>330</v>
      </c>
      <c r="E12278" s="6">
        <v>610402075</v>
      </c>
      <c r="F12278" s="6" t="s">
        <v>1234</v>
      </c>
      <c r="G12278" s="12">
        <v>408.5</v>
      </c>
      <c r="H12278" s="12">
        <v>12.26</v>
      </c>
      <c r="I12278" s="6">
        <v>7204</v>
      </c>
      <c r="J12278" t="str">
        <f>_xlfn.XLOOKUP(I12278,[1]Planilha1!$C:$C,[1]Planilha1!$B:$B)</f>
        <v>7204 - CD São Paulo</v>
      </c>
      <c r="K12278" t="str">
        <f>_xlfn.XLOOKUP(I12278,[1]Planilha1!$C:$C,[1]Planilha1!$D:$D)</f>
        <v>43.340.312/0010-48</v>
      </c>
      <c r="L12278" t="str">
        <f>_xlfn.XLOOKUP(B12278,[2]Projeto!$B:$B,[2]Projeto!$P:$P)</f>
        <v>Paga</v>
      </c>
      <c r="M12278" s="6">
        <v>701203</v>
      </c>
      <c r="N12278" s="6" t="s">
        <v>1125</v>
      </c>
      <c r="O12278" t="str">
        <f>_xlfn.XLOOKUP(N12278,[3]Planilha1!$N:$N,[3]Planilha1!$O:$O)</f>
        <v>FLAC</v>
      </c>
      <c r="P12278">
        <v>2026</v>
      </c>
      <c r="Q12278" s="2" t="s">
        <v>1233</v>
      </c>
    </row>
    <row r="12279" spans="1:17" ht="16.8" x14ac:dyDescent="0.3">
      <c r="A12279" t="str">
        <f t="shared" si="24"/>
        <v>Lactalis - 7000</v>
      </c>
      <c r="B12279" s="6">
        <v>4501169722</v>
      </c>
      <c r="C12279" s="6">
        <v>5291412</v>
      </c>
      <c r="D12279" s="6" t="s">
        <v>330</v>
      </c>
      <c r="E12279" s="6">
        <v>610038007</v>
      </c>
      <c r="F12279" s="6" t="s">
        <v>213</v>
      </c>
      <c r="G12279" s="12">
        <v>124.8</v>
      </c>
      <c r="H12279" s="12">
        <v>3.74</v>
      </c>
      <c r="I12279" s="6">
        <v>7204</v>
      </c>
      <c r="J12279" t="str">
        <f>_xlfn.XLOOKUP(I12279,[1]Planilha1!$C:$C,[1]Planilha1!$B:$B)</f>
        <v>7204 - CD São Paulo</v>
      </c>
      <c r="K12279" t="str">
        <f>_xlfn.XLOOKUP(I12279,[1]Planilha1!$C:$C,[1]Planilha1!$D:$D)</f>
        <v>43.340.312/0010-48</v>
      </c>
      <c r="L12279" t="str">
        <f>_xlfn.XLOOKUP(B12279,[2]Projeto!$B:$B,[2]Projeto!$P:$P)</f>
        <v>Paga</v>
      </c>
      <c r="M12279" s="6">
        <v>701203</v>
      </c>
      <c r="N12279" s="6" t="s">
        <v>1125</v>
      </c>
      <c r="O12279" t="str">
        <f>_xlfn.XLOOKUP(N12279,[3]Planilha1!$N:$N,[3]Planilha1!$O:$O)</f>
        <v>FLAC</v>
      </c>
      <c r="P12279">
        <v>2026</v>
      </c>
      <c r="Q12279" s="2" t="s">
        <v>1233</v>
      </c>
    </row>
    <row r="12280" spans="1:17" ht="16.8" x14ac:dyDescent="0.3">
      <c r="A12280" t="str">
        <f t="shared" si="24"/>
        <v>Lactalis - 7000</v>
      </c>
      <c r="B12280" s="6">
        <v>4501169722</v>
      </c>
      <c r="C12280" s="6">
        <v>5349266</v>
      </c>
      <c r="D12280" s="6" t="s">
        <v>579</v>
      </c>
      <c r="E12280" s="6">
        <v>610501353</v>
      </c>
      <c r="F12280" s="6" t="s">
        <v>144</v>
      </c>
      <c r="G12280" s="12">
        <v>462.53</v>
      </c>
      <c r="H12280" s="12">
        <v>13.88</v>
      </c>
      <c r="I12280" s="6">
        <v>7204</v>
      </c>
      <c r="J12280" t="str">
        <f>_xlfn.XLOOKUP(I12280,[1]Planilha1!$C:$C,[1]Planilha1!$B:$B)</f>
        <v>7204 - CD São Paulo</v>
      </c>
      <c r="K12280" t="str">
        <f>_xlfn.XLOOKUP(I12280,[1]Planilha1!$C:$C,[1]Planilha1!$D:$D)</f>
        <v>43.340.312/0010-48</v>
      </c>
      <c r="L12280" t="str">
        <f>_xlfn.XLOOKUP(B12280,[2]Projeto!$B:$B,[2]Projeto!$P:$P)</f>
        <v>Paga</v>
      </c>
      <c r="M12280" s="6">
        <v>701203</v>
      </c>
      <c r="N12280" s="6" t="s">
        <v>1125</v>
      </c>
      <c r="O12280" t="str">
        <f>_xlfn.XLOOKUP(N12280,[3]Planilha1!$N:$N,[3]Planilha1!$O:$O)</f>
        <v>FLAC</v>
      </c>
      <c r="P12280">
        <v>2026</v>
      </c>
      <c r="Q12280" s="2" t="s">
        <v>1233</v>
      </c>
    </row>
    <row r="12281" spans="1:17" ht="16.8" x14ac:dyDescent="0.3">
      <c r="A12281" t="str">
        <f t="shared" si="24"/>
        <v>Lactalis - 7000</v>
      </c>
      <c r="B12281" s="6">
        <v>4501169722</v>
      </c>
      <c r="C12281" s="6">
        <v>5347675</v>
      </c>
      <c r="D12281" s="6" t="s">
        <v>736</v>
      </c>
      <c r="E12281" s="6">
        <v>610038007</v>
      </c>
      <c r="F12281" s="6" t="s">
        <v>213</v>
      </c>
      <c r="G12281" s="11">
        <v>2496</v>
      </c>
      <c r="H12281" s="12">
        <v>74.88</v>
      </c>
      <c r="I12281" s="6">
        <v>7204</v>
      </c>
      <c r="J12281" t="str">
        <f>_xlfn.XLOOKUP(I12281,[1]Planilha1!$C:$C,[1]Planilha1!$B:$B)</f>
        <v>7204 - CD São Paulo</v>
      </c>
      <c r="K12281" t="str">
        <f>_xlfn.XLOOKUP(I12281,[1]Planilha1!$C:$C,[1]Planilha1!$D:$D)</f>
        <v>43.340.312/0010-48</v>
      </c>
      <c r="L12281" t="str">
        <f>_xlfn.XLOOKUP(B12281,[2]Projeto!$B:$B,[2]Projeto!$P:$P)</f>
        <v>Paga</v>
      </c>
      <c r="M12281" s="6">
        <v>701203</v>
      </c>
      <c r="N12281" s="6" t="s">
        <v>1125</v>
      </c>
      <c r="O12281" t="str">
        <f>_xlfn.XLOOKUP(N12281,[3]Planilha1!$N:$N,[3]Planilha1!$O:$O)</f>
        <v>FLAC</v>
      </c>
      <c r="P12281">
        <v>2026</v>
      </c>
      <c r="Q12281" s="2" t="s">
        <v>1233</v>
      </c>
    </row>
    <row r="12282" spans="1:17" ht="16.8" x14ac:dyDescent="0.3">
      <c r="A12282" t="str">
        <f t="shared" si="24"/>
        <v>Lactalis - 7000</v>
      </c>
      <c r="B12282" s="6">
        <v>4501169722</v>
      </c>
      <c r="C12282" s="6">
        <v>5272670</v>
      </c>
      <c r="D12282" s="6" t="s">
        <v>382</v>
      </c>
      <c r="E12282" s="6">
        <v>610110340</v>
      </c>
      <c r="F12282" s="6" t="s">
        <v>122</v>
      </c>
      <c r="G12282" s="12">
        <v>223.2</v>
      </c>
      <c r="H12282" s="12">
        <v>6.7</v>
      </c>
      <c r="I12282" s="6">
        <v>7204</v>
      </c>
      <c r="J12282" t="str">
        <f>_xlfn.XLOOKUP(I12282,[1]Planilha1!$C:$C,[1]Planilha1!$B:$B)</f>
        <v>7204 - CD São Paulo</v>
      </c>
      <c r="K12282" t="str">
        <f>_xlfn.XLOOKUP(I12282,[1]Planilha1!$C:$C,[1]Planilha1!$D:$D)</f>
        <v>43.340.312/0010-48</v>
      </c>
      <c r="L12282" t="str">
        <f>_xlfn.XLOOKUP(B12282,[2]Projeto!$B:$B,[2]Projeto!$P:$P)</f>
        <v>Paga</v>
      </c>
      <c r="M12282" s="6">
        <v>701203</v>
      </c>
      <c r="N12282" s="6" t="s">
        <v>1125</v>
      </c>
      <c r="O12282" t="str">
        <f>_xlfn.XLOOKUP(N12282,[3]Planilha1!$N:$N,[3]Planilha1!$O:$O)</f>
        <v>FLAC</v>
      </c>
      <c r="P12282">
        <v>2026</v>
      </c>
      <c r="Q12282" s="2" t="s">
        <v>1233</v>
      </c>
    </row>
    <row r="12283" spans="1:17" ht="16.8" x14ac:dyDescent="0.3">
      <c r="A12283" t="str">
        <f t="shared" si="24"/>
        <v>Lactalis - 7000</v>
      </c>
      <c r="B12283" s="6">
        <v>4501169722</v>
      </c>
      <c r="C12283" s="6">
        <v>5272670</v>
      </c>
      <c r="D12283" s="6" t="s">
        <v>382</v>
      </c>
      <c r="E12283" s="6">
        <v>600613463</v>
      </c>
      <c r="F12283" s="6" t="s">
        <v>856</v>
      </c>
      <c r="G12283" s="12">
        <v>516</v>
      </c>
      <c r="H12283" s="12">
        <v>15.48</v>
      </c>
      <c r="I12283" s="6">
        <v>7204</v>
      </c>
      <c r="J12283" t="str">
        <f>_xlfn.XLOOKUP(I12283,[1]Planilha1!$C:$C,[1]Planilha1!$B:$B)</f>
        <v>7204 - CD São Paulo</v>
      </c>
      <c r="K12283" t="str">
        <f>_xlfn.XLOOKUP(I12283,[1]Planilha1!$C:$C,[1]Planilha1!$D:$D)</f>
        <v>43.340.312/0010-48</v>
      </c>
      <c r="L12283" t="str">
        <f>_xlfn.XLOOKUP(B12283,[2]Projeto!$B:$B,[2]Projeto!$P:$P)</f>
        <v>Paga</v>
      </c>
      <c r="M12283" s="6">
        <v>701203</v>
      </c>
      <c r="N12283" s="6" t="s">
        <v>1125</v>
      </c>
      <c r="O12283" t="str">
        <f>_xlfn.XLOOKUP(N12283,[3]Planilha1!$N:$N,[3]Planilha1!$O:$O)</f>
        <v>FLAC</v>
      </c>
      <c r="P12283">
        <v>2026</v>
      </c>
      <c r="Q12283" s="2" t="s">
        <v>1233</v>
      </c>
    </row>
    <row r="12284" spans="1:17" ht="16.8" x14ac:dyDescent="0.3">
      <c r="A12284" t="str">
        <f t="shared" si="24"/>
        <v>Lactalis - 7000</v>
      </c>
      <c r="B12284" s="6">
        <v>4501169722</v>
      </c>
      <c r="C12284" s="6">
        <v>5272670</v>
      </c>
      <c r="D12284" s="6" t="s">
        <v>382</v>
      </c>
      <c r="E12284" s="6">
        <v>610105368</v>
      </c>
      <c r="F12284" s="6" t="s">
        <v>251</v>
      </c>
      <c r="G12284" s="12">
        <v>115.2</v>
      </c>
      <c r="H12284" s="12">
        <v>3.46</v>
      </c>
      <c r="I12284" s="6">
        <v>7204</v>
      </c>
      <c r="J12284" t="str">
        <f>_xlfn.XLOOKUP(I12284,[1]Planilha1!$C:$C,[1]Planilha1!$B:$B)</f>
        <v>7204 - CD São Paulo</v>
      </c>
      <c r="K12284" t="str">
        <f>_xlfn.XLOOKUP(I12284,[1]Planilha1!$C:$C,[1]Planilha1!$D:$D)</f>
        <v>43.340.312/0010-48</v>
      </c>
      <c r="L12284" t="str">
        <f>_xlfn.XLOOKUP(B12284,[2]Projeto!$B:$B,[2]Projeto!$P:$P)</f>
        <v>Paga</v>
      </c>
      <c r="M12284" s="6">
        <v>701203</v>
      </c>
      <c r="N12284" s="6" t="s">
        <v>1125</v>
      </c>
      <c r="O12284" t="str">
        <f>_xlfn.XLOOKUP(N12284,[3]Planilha1!$N:$N,[3]Planilha1!$O:$O)</f>
        <v>FLAC</v>
      </c>
      <c r="P12284">
        <v>2026</v>
      </c>
      <c r="Q12284" s="2" t="s">
        <v>1233</v>
      </c>
    </row>
    <row r="12285" spans="1:17" ht="16.8" x14ac:dyDescent="0.3">
      <c r="A12285" t="str">
        <f t="shared" si="24"/>
        <v>Lactalis - 7000</v>
      </c>
      <c r="B12285" s="6">
        <v>4501169722</v>
      </c>
      <c r="C12285" s="6">
        <v>5272670</v>
      </c>
      <c r="D12285" s="6" t="s">
        <v>382</v>
      </c>
      <c r="E12285" s="6">
        <v>610105363</v>
      </c>
      <c r="F12285" s="6" t="s">
        <v>1216</v>
      </c>
      <c r="G12285" s="12">
        <v>224.4</v>
      </c>
      <c r="H12285" s="12">
        <v>6.73</v>
      </c>
      <c r="I12285" s="6">
        <v>7204</v>
      </c>
      <c r="J12285" t="str">
        <f>_xlfn.XLOOKUP(I12285,[1]Planilha1!$C:$C,[1]Planilha1!$B:$B)</f>
        <v>7204 - CD São Paulo</v>
      </c>
      <c r="K12285" t="str">
        <f>_xlfn.XLOOKUP(I12285,[1]Planilha1!$C:$C,[1]Planilha1!$D:$D)</f>
        <v>43.340.312/0010-48</v>
      </c>
      <c r="L12285" t="str">
        <f>_xlfn.XLOOKUP(B12285,[2]Projeto!$B:$B,[2]Projeto!$P:$P)</f>
        <v>Paga</v>
      </c>
      <c r="M12285" s="6">
        <v>701203</v>
      </c>
      <c r="N12285" s="6" t="s">
        <v>1125</v>
      </c>
      <c r="O12285" t="str">
        <f>_xlfn.XLOOKUP(N12285,[3]Planilha1!$N:$N,[3]Planilha1!$O:$O)</f>
        <v>FLAC</v>
      </c>
      <c r="P12285">
        <v>2026</v>
      </c>
      <c r="Q12285" s="2" t="s">
        <v>1233</v>
      </c>
    </row>
    <row r="12286" spans="1:17" ht="16.8" x14ac:dyDescent="0.3">
      <c r="A12286" t="str">
        <f t="shared" si="24"/>
        <v>Lactalis - 7000</v>
      </c>
      <c r="B12286" s="6">
        <v>4501169722</v>
      </c>
      <c r="C12286" s="6">
        <v>5272670</v>
      </c>
      <c r="D12286" s="6" t="s">
        <v>382</v>
      </c>
      <c r="E12286" s="6">
        <v>610101477</v>
      </c>
      <c r="F12286" s="6" t="s">
        <v>855</v>
      </c>
      <c r="G12286" s="12">
        <v>173.6</v>
      </c>
      <c r="H12286" s="12">
        <v>5.21</v>
      </c>
      <c r="I12286" s="6">
        <v>7204</v>
      </c>
      <c r="J12286" t="str">
        <f>_xlfn.XLOOKUP(I12286,[1]Planilha1!$C:$C,[1]Planilha1!$B:$B)</f>
        <v>7204 - CD São Paulo</v>
      </c>
      <c r="K12286" t="str">
        <f>_xlfn.XLOOKUP(I12286,[1]Planilha1!$C:$C,[1]Planilha1!$D:$D)</f>
        <v>43.340.312/0010-48</v>
      </c>
      <c r="L12286" t="str">
        <f>_xlfn.XLOOKUP(B12286,[2]Projeto!$B:$B,[2]Projeto!$P:$P)</f>
        <v>Paga</v>
      </c>
      <c r="M12286" s="6">
        <v>701203</v>
      </c>
      <c r="N12286" s="6" t="s">
        <v>1125</v>
      </c>
      <c r="O12286" t="str">
        <f>_xlfn.XLOOKUP(N12286,[3]Planilha1!$N:$N,[3]Planilha1!$O:$O)</f>
        <v>FLAC</v>
      </c>
      <c r="P12286">
        <v>2026</v>
      </c>
      <c r="Q12286" s="2" t="s">
        <v>1233</v>
      </c>
    </row>
    <row r="12287" spans="1:17" ht="16.8" x14ac:dyDescent="0.3">
      <c r="A12287" t="str">
        <f t="shared" si="24"/>
        <v>Lactalis - 7000</v>
      </c>
      <c r="B12287" s="6">
        <v>4501169722</v>
      </c>
      <c r="C12287" s="6">
        <v>5272670</v>
      </c>
      <c r="D12287" s="6" t="s">
        <v>382</v>
      </c>
      <c r="E12287" s="6">
        <v>610100421</v>
      </c>
      <c r="F12287" s="6" t="s">
        <v>120</v>
      </c>
      <c r="G12287" s="12">
        <v>148.80000000000001</v>
      </c>
      <c r="H12287" s="12">
        <v>4.46</v>
      </c>
      <c r="I12287" s="6">
        <v>7204</v>
      </c>
      <c r="J12287" t="str">
        <f>_xlfn.XLOOKUP(I12287,[1]Planilha1!$C:$C,[1]Planilha1!$B:$B)</f>
        <v>7204 - CD São Paulo</v>
      </c>
      <c r="K12287" t="str">
        <f>_xlfn.XLOOKUP(I12287,[1]Planilha1!$C:$C,[1]Planilha1!$D:$D)</f>
        <v>43.340.312/0010-48</v>
      </c>
      <c r="L12287" t="str">
        <f>_xlfn.XLOOKUP(B12287,[2]Projeto!$B:$B,[2]Projeto!$P:$P)</f>
        <v>Paga</v>
      </c>
      <c r="M12287" s="6">
        <v>701203</v>
      </c>
      <c r="N12287" s="6" t="s">
        <v>1125</v>
      </c>
      <c r="O12287" t="str">
        <f>_xlfn.XLOOKUP(N12287,[3]Planilha1!$N:$N,[3]Planilha1!$O:$O)</f>
        <v>FLAC</v>
      </c>
      <c r="P12287">
        <v>2026</v>
      </c>
      <c r="Q12287" s="2" t="s">
        <v>1233</v>
      </c>
    </row>
    <row r="12288" spans="1:17" ht="16.8" x14ac:dyDescent="0.3">
      <c r="A12288" t="str">
        <f t="shared" si="24"/>
        <v>Lactalis - 7000</v>
      </c>
      <c r="B12288" s="6">
        <v>4501169722</v>
      </c>
      <c r="C12288" s="6">
        <v>5314910</v>
      </c>
      <c r="D12288" s="6" t="s">
        <v>790</v>
      </c>
      <c r="E12288" s="6">
        <v>610038007</v>
      </c>
      <c r="F12288" s="6" t="s">
        <v>213</v>
      </c>
      <c r="G12288" s="12">
        <v>374.4</v>
      </c>
      <c r="H12288" s="12">
        <v>11.23</v>
      </c>
      <c r="I12288" s="6">
        <v>7204</v>
      </c>
      <c r="J12288" t="str">
        <f>_xlfn.XLOOKUP(I12288,[1]Planilha1!$C:$C,[1]Planilha1!$B:$B)</f>
        <v>7204 - CD São Paulo</v>
      </c>
      <c r="K12288" t="str">
        <f>_xlfn.XLOOKUP(I12288,[1]Planilha1!$C:$C,[1]Planilha1!$D:$D)</f>
        <v>43.340.312/0010-48</v>
      </c>
      <c r="L12288" t="str">
        <f>_xlfn.XLOOKUP(B12288,[2]Projeto!$B:$B,[2]Projeto!$P:$P)</f>
        <v>Paga</v>
      </c>
      <c r="M12288" s="6">
        <v>701203</v>
      </c>
      <c r="N12288" s="6" t="s">
        <v>1125</v>
      </c>
      <c r="O12288" t="str">
        <f>_xlfn.XLOOKUP(N12288,[3]Planilha1!$N:$N,[3]Planilha1!$O:$O)</f>
        <v>FLAC</v>
      </c>
      <c r="P12288">
        <v>2026</v>
      </c>
      <c r="Q12288" s="2" t="s">
        <v>1233</v>
      </c>
    </row>
    <row r="12289" spans="1:17" ht="16.8" x14ac:dyDescent="0.3">
      <c r="A12289" t="str">
        <f t="shared" si="24"/>
        <v>Lactalis - 7000</v>
      </c>
      <c r="B12289" s="6">
        <v>4501169722</v>
      </c>
      <c r="C12289" s="6">
        <v>5269327</v>
      </c>
      <c r="D12289" s="6" t="s">
        <v>389</v>
      </c>
      <c r="E12289" s="6">
        <v>610116340</v>
      </c>
      <c r="F12289" s="6" t="s">
        <v>80</v>
      </c>
      <c r="G12289" s="12">
        <v>295.68</v>
      </c>
      <c r="H12289" s="12">
        <v>8.8699999999999992</v>
      </c>
      <c r="I12289" s="6">
        <v>7204</v>
      </c>
      <c r="J12289" t="str">
        <f>_xlfn.XLOOKUP(I12289,[1]Planilha1!$C:$C,[1]Planilha1!$B:$B)</f>
        <v>7204 - CD São Paulo</v>
      </c>
      <c r="K12289" t="str">
        <f>_xlfn.XLOOKUP(I12289,[1]Planilha1!$C:$C,[1]Planilha1!$D:$D)</f>
        <v>43.340.312/0010-48</v>
      </c>
      <c r="L12289" t="str">
        <f>_xlfn.XLOOKUP(B12289,[2]Projeto!$B:$B,[2]Projeto!$P:$P)</f>
        <v>Paga</v>
      </c>
      <c r="M12289" s="6">
        <v>701203</v>
      </c>
      <c r="N12289" s="6" t="s">
        <v>1125</v>
      </c>
      <c r="O12289" t="str">
        <f>_xlfn.XLOOKUP(N12289,[3]Planilha1!$N:$N,[3]Planilha1!$O:$O)</f>
        <v>FLAC</v>
      </c>
      <c r="P12289">
        <v>2026</v>
      </c>
      <c r="Q12289" s="2" t="s">
        <v>1233</v>
      </c>
    </row>
    <row r="12290" spans="1:17" ht="16.8" x14ac:dyDescent="0.3">
      <c r="A12290" t="str">
        <f t="shared" si="24"/>
        <v>Lactalis - 7000</v>
      </c>
      <c r="B12290" s="6">
        <v>4501169722</v>
      </c>
      <c r="C12290" s="6">
        <v>5269327</v>
      </c>
      <c r="D12290" s="6" t="s">
        <v>389</v>
      </c>
      <c r="E12290" s="6">
        <v>610112340</v>
      </c>
      <c r="F12290" s="6" t="s">
        <v>140</v>
      </c>
      <c r="G12290" s="12">
        <v>148.80000000000001</v>
      </c>
      <c r="H12290" s="12">
        <v>4.46</v>
      </c>
      <c r="I12290" s="6">
        <v>7204</v>
      </c>
      <c r="J12290" t="str">
        <f>_xlfn.XLOOKUP(I12290,[1]Planilha1!$C:$C,[1]Planilha1!$B:$B)</f>
        <v>7204 - CD São Paulo</v>
      </c>
      <c r="K12290" t="str">
        <f>_xlfn.XLOOKUP(I12290,[1]Planilha1!$C:$C,[1]Planilha1!$D:$D)</f>
        <v>43.340.312/0010-48</v>
      </c>
      <c r="L12290" t="str">
        <f>_xlfn.XLOOKUP(B12290,[2]Projeto!$B:$B,[2]Projeto!$P:$P)</f>
        <v>Paga</v>
      </c>
      <c r="M12290" s="6">
        <v>701203</v>
      </c>
      <c r="N12290" s="6" t="s">
        <v>1125</v>
      </c>
      <c r="O12290" t="str">
        <f>_xlfn.XLOOKUP(N12290,[3]Planilha1!$N:$N,[3]Planilha1!$O:$O)</f>
        <v>FLAC</v>
      </c>
      <c r="P12290">
        <v>2026</v>
      </c>
      <c r="Q12290" s="2" t="s">
        <v>1233</v>
      </c>
    </row>
    <row r="12291" spans="1:17" ht="16.8" x14ac:dyDescent="0.3">
      <c r="A12291" t="str">
        <f t="shared" si="24"/>
        <v>Lactalis - 7000</v>
      </c>
      <c r="B12291" s="6">
        <v>4501169722</v>
      </c>
      <c r="C12291" s="6">
        <v>5269327</v>
      </c>
      <c r="D12291" s="6" t="s">
        <v>389</v>
      </c>
      <c r="E12291" s="6">
        <v>610107368</v>
      </c>
      <c r="F12291" s="6" t="s">
        <v>250</v>
      </c>
      <c r="G12291" s="12">
        <v>172.8</v>
      </c>
      <c r="H12291" s="12">
        <v>5.18</v>
      </c>
      <c r="I12291" s="6">
        <v>7204</v>
      </c>
      <c r="J12291" t="str">
        <f>_xlfn.XLOOKUP(I12291,[1]Planilha1!$C:$C,[1]Planilha1!$B:$B)</f>
        <v>7204 - CD São Paulo</v>
      </c>
      <c r="K12291" t="str">
        <f>_xlfn.XLOOKUP(I12291,[1]Planilha1!$C:$C,[1]Planilha1!$D:$D)</f>
        <v>43.340.312/0010-48</v>
      </c>
      <c r="L12291" t="str">
        <f>_xlfn.XLOOKUP(B12291,[2]Projeto!$B:$B,[2]Projeto!$P:$P)</f>
        <v>Paga</v>
      </c>
      <c r="M12291" s="6">
        <v>701203</v>
      </c>
      <c r="N12291" s="6" t="s">
        <v>1125</v>
      </c>
      <c r="O12291" t="str">
        <f>_xlfn.XLOOKUP(N12291,[3]Planilha1!$N:$N,[3]Planilha1!$O:$O)</f>
        <v>FLAC</v>
      </c>
      <c r="P12291">
        <v>2026</v>
      </c>
      <c r="Q12291" s="2" t="s">
        <v>1233</v>
      </c>
    </row>
    <row r="12292" spans="1:17" ht="16.8" x14ac:dyDescent="0.3">
      <c r="A12292" t="str">
        <f t="shared" si="24"/>
        <v>Lactalis - 7000</v>
      </c>
      <c r="B12292" s="6">
        <v>4501169722</v>
      </c>
      <c r="C12292" s="6">
        <v>5352384</v>
      </c>
      <c r="D12292" s="6" t="s">
        <v>560</v>
      </c>
      <c r="E12292" s="6">
        <v>610611182</v>
      </c>
      <c r="F12292" s="6" t="s">
        <v>1027</v>
      </c>
      <c r="G12292" s="12">
        <v>110.4</v>
      </c>
      <c r="H12292" s="12">
        <v>3.31</v>
      </c>
      <c r="I12292" s="6">
        <v>7204</v>
      </c>
      <c r="J12292" t="str">
        <f>_xlfn.XLOOKUP(I12292,[1]Planilha1!$C:$C,[1]Planilha1!$B:$B)</f>
        <v>7204 - CD São Paulo</v>
      </c>
      <c r="K12292" t="str">
        <f>_xlfn.XLOOKUP(I12292,[1]Planilha1!$C:$C,[1]Planilha1!$D:$D)</f>
        <v>43.340.312/0010-48</v>
      </c>
      <c r="L12292" t="str">
        <f>_xlfn.XLOOKUP(B12292,[2]Projeto!$B:$B,[2]Projeto!$P:$P)</f>
        <v>Paga</v>
      </c>
      <c r="M12292" s="6">
        <v>701203</v>
      </c>
      <c r="N12292" s="6" t="s">
        <v>1125</v>
      </c>
      <c r="O12292" t="str">
        <f>_xlfn.XLOOKUP(N12292,[3]Planilha1!$N:$N,[3]Planilha1!$O:$O)</f>
        <v>FLAC</v>
      </c>
      <c r="P12292">
        <v>2026</v>
      </c>
      <c r="Q12292" s="2" t="s">
        <v>1233</v>
      </c>
    </row>
    <row r="12293" spans="1:17" ht="16.8" x14ac:dyDescent="0.3">
      <c r="A12293" t="str">
        <f t="shared" si="24"/>
        <v>Lactalis - 7000</v>
      </c>
      <c r="B12293" s="6">
        <v>4501169722</v>
      </c>
      <c r="C12293" s="6">
        <v>5352384</v>
      </c>
      <c r="D12293" s="6" t="s">
        <v>560</v>
      </c>
      <c r="E12293" s="6">
        <v>610038007</v>
      </c>
      <c r="F12293" s="6" t="s">
        <v>213</v>
      </c>
      <c r="G12293" s="12">
        <v>436.8</v>
      </c>
      <c r="H12293" s="12">
        <v>13.1</v>
      </c>
      <c r="I12293" s="6">
        <v>7204</v>
      </c>
      <c r="J12293" t="str">
        <f>_xlfn.XLOOKUP(I12293,[1]Planilha1!$C:$C,[1]Planilha1!$B:$B)</f>
        <v>7204 - CD São Paulo</v>
      </c>
      <c r="K12293" t="str">
        <f>_xlfn.XLOOKUP(I12293,[1]Planilha1!$C:$C,[1]Planilha1!$D:$D)</f>
        <v>43.340.312/0010-48</v>
      </c>
      <c r="L12293" t="str">
        <f>_xlfn.XLOOKUP(B12293,[2]Projeto!$B:$B,[2]Projeto!$P:$P)</f>
        <v>Paga</v>
      </c>
      <c r="M12293" s="6">
        <v>701203</v>
      </c>
      <c r="N12293" s="6" t="s">
        <v>1125</v>
      </c>
      <c r="O12293" t="str">
        <f>_xlfn.XLOOKUP(N12293,[3]Planilha1!$N:$N,[3]Planilha1!$O:$O)</f>
        <v>FLAC</v>
      </c>
      <c r="P12293">
        <v>2026</v>
      </c>
      <c r="Q12293" s="2" t="s">
        <v>1233</v>
      </c>
    </row>
    <row r="12294" spans="1:17" ht="16.8" x14ac:dyDescent="0.3">
      <c r="A12294" t="str">
        <f t="shared" si="24"/>
        <v>Lactalis - 7000</v>
      </c>
      <c r="B12294" s="6">
        <v>4501169722</v>
      </c>
      <c r="C12294" s="6">
        <v>5248870</v>
      </c>
      <c r="D12294" s="6" t="s">
        <v>701</v>
      </c>
      <c r="E12294" s="6">
        <v>610101477</v>
      </c>
      <c r="F12294" s="6" t="s">
        <v>855</v>
      </c>
      <c r="G12294" s="12">
        <v>-173.6</v>
      </c>
      <c r="H12294" s="12">
        <v>-5.21</v>
      </c>
      <c r="I12294" s="6">
        <v>7204</v>
      </c>
      <c r="J12294" t="str">
        <f>_xlfn.XLOOKUP(I12294,[1]Planilha1!$C:$C,[1]Planilha1!$B:$B)</f>
        <v>7204 - CD São Paulo</v>
      </c>
      <c r="K12294" t="str">
        <f>_xlfn.XLOOKUP(I12294,[1]Planilha1!$C:$C,[1]Planilha1!$D:$D)</f>
        <v>43.340.312/0010-48</v>
      </c>
      <c r="L12294" t="str">
        <f>_xlfn.XLOOKUP(B12294,[2]Projeto!$B:$B,[2]Projeto!$P:$P)</f>
        <v>Paga</v>
      </c>
      <c r="M12294" s="6">
        <v>701203</v>
      </c>
      <c r="N12294" s="6" t="s">
        <v>1125</v>
      </c>
      <c r="O12294" t="str">
        <f>_xlfn.XLOOKUP(N12294,[3]Planilha1!$N:$N,[3]Planilha1!$O:$O)</f>
        <v>FLAC</v>
      </c>
      <c r="P12294">
        <v>2026</v>
      </c>
      <c r="Q12294" s="2" t="s">
        <v>1233</v>
      </c>
    </row>
    <row r="12295" spans="1:17" ht="16.8" x14ac:dyDescent="0.3">
      <c r="A12295" t="str">
        <f t="shared" si="24"/>
        <v>Lactalis - 7000</v>
      </c>
      <c r="B12295" s="6">
        <v>4501169722</v>
      </c>
      <c r="C12295" s="6">
        <v>5248870</v>
      </c>
      <c r="D12295" s="6" t="s">
        <v>701</v>
      </c>
      <c r="E12295" s="6">
        <v>610100477</v>
      </c>
      <c r="F12295" s="6" t="s">
        <v>103</v>
      </c>
      <c r="G12295" s="12">
        <v>-173.6</v>
      </c>
      <c r="H12295" s="12">
        <v>-5.21</v>
      </c>
      <c r="I12295" s="6">
        <v>7204</v>
      </c>
      <c r="J12295" t="str">
        <f>_xlfn.XLOOKUP(I12295,[1]Planilha1!$C:$C,[1]Planilha1!$B:$B)</f>
        <v>7204 - CD São Paulo</v>
      </c>
      <c r="K12295" t="str">
        <f>_xlfn.XLOOKUP(I12295,[1]Planilha1!$C:$C,[1]Planilha1!$D:$D)</f>
        <v>43.340.312/0010-48</v>
      </c>
      <c r="L12295" t="str">
        <f>_xlfn.XLOOKUP(B12295,[2]Projeto!$B:$B,[2]Projeto!$P:$P)</f>
        <v>Paga</v>
      </c>
      <c r="M12295" s="6">
        <v>701203</v>
      </c>
      <c r="N12295" s="6" t="s">
        <v>1125</v>
      </c>
      <c r="O12295" t="str">
        <f>_xlfn.XLOOKUP(N12295,[3]Planilha1!$N:$N,[3]Planilha1!$O:$O)</f>
        <v>FLAC</v>
      </c>
      <c r="P12295">
        <v>2026</v>
      </c>
      <c r="Q12295" s="2" t="s">
        <v>1233</v>
      </c>
    </row>
    <row r="12296" spans="1:17" ht="16.8" x14ac:dyDescent="0.3">
      <c r="A12296" t="str">
        <f t="shared" si="24"/>
        <v>Lactalis - 7000</v>
      </c>
      <c r="B12296" s="6">
        <v>4501169722</v>
      </c>
      <c r="C12296" s="6">
        <v>5248870</v>
      </c>
      <c r="D12296" s="6" t="s">
        <v>701</v>
      </c>
      <c r="E12296" s="6">
        <v>610100477</v>
      </c>
      <c r="F12296" s="6" t="s">
        <v>103</v>
      </c>
      <c r="G12296" s="12">
        <v>-173.6</v>
      </c>
      <c r="H12296" s="12">
        <v>-5.21</v>
      </c>
      <c r="I12296" s="6">
        <v>7204</v>
      </c>
      <c r="J12296" t="str">
        <f>_xlfn.XLOOKUP(I12296,[1]Planilha1!$C:$C,[1]Planilha1!$B:$B)</f>
        <v>7204 - CD São Paulo</v>
      </c>
      <c r="K12296" t="str">
        <f>_xlfn.XLOOKUP(I12296,[1]Planilha1!$C:$C,[1]Planilha1!$D:$D)</f>
        <v>43.340.312/0010-48</v>
      </c>
      <c r="L12296" t="str">
        <f>_xlfn.XLOOKUP(B12296,[2]Projeto!$B:$B,[2]Projeto!$P:$P)</f>
        <v>Paga</v>
      </c>
      <c r="M12296" s="6">
        <v>701203</v>
      </c>
      <c r="N12296" s="6" t="s">
        <v>1125</v>
      </c>
      <c r="O12296" t="str">
        <f>_xlfn.XLOOKUP(N12296,[3]Planilha1!$N:$N,[3]Planilha1!$O:$O)</f>
        <v>FLAC</v>
      </c>
      <c r="P12296">
        <v>2026</v>
      </c>
      <c r="Q12296" s="2" t="s">
        <v>1233</v>
      </c>
    </row>
    <row r="12297" spans="1:17" ht="16.8" x14ac:dyDescent="0.3">
      <c r="A12297" t="str">
        <f t="shared" si="24"/>
        <v>Lactalis - 7000</v>
      </c>
      <c r="B12297" s="6">
        <v>4501169722</v>
      </c>
      <c r="C12297" s="6">
        <v>5248870</v>
      </c>
      <c r="D12297" s="6" t="s">
        <v>701</v>
      </c>
      <c r="E12297" s="6">
        <v>610101477</v>
      </c>
      <c r="F12297" s="6" t="s">
        <v>855</v>
      </c>
      <c r="G12297" s="12">
        <v>-173.6</v>
      </c>
      <c r="H12297" s="12">
        <v>-5.21</v>
      </c>
      <c r="I12297" s="6">
        <v>7204</v>
      </c>
      <c r="J12297" t="str">
        <f>_xlfn.XLOOKUP(I12297,[1]Planilha1!$C:$C,[1]Planilha1!$B:$B)</f>
        <v>7204 - CD São Paulo</v>
      </c>
      <c r="K12297" t="str">
        <f>_xlfn.XLOOKUP(I12297,[1]Planilha1!$C:$C,[1]Planilha1!$D:$D)</f>
        <v>43.340.312/0010-48</v>
      </c>
      <c r="L12297" t="str">
        <f>_xlfn.XLOOKUP(B12297,[2]Projeto!$B:$B,[2]Projeto!$P:$P)</f>
        <v>Paga</v>
      </c>
      <c r="M12297" s="6">
        <v>701203</v>
      </c>
      <c r="N12297" s="6" t="s">
        <v>1125</v>
      </c>
      <c r="O12297" t="str">
        <f>_xlfn.XLOOKUP(N12297,[3]Planilha1!$N:$N,[3]Planilha1!$O:$O)</f>
        <v>FLAC</v>
      </c>
      <c r="P12297">
        <v>2026</v>
      </c>
      <c r="Q12297" s="2" t="s">
        <v>1233</v>
      </c>
    </row>
    <row r="12298" spans="1:17" ht="16.8" x14ac:dyDescent="0.3">
      <c r="A12298" t="str">
        <f t="shared" si="24"/>
        <v>Lactalis - 7000</v>
      </c>
      <c r="B12298" s="6">
        <v>4501169722</v>
      </c>
      <c r="C12298" s="6">
        <v>5273892</v>
      </c>
      <c r="D12298" s="6" t="s">
        <v>181</v>
      </c>
      <c r="E12298" s="6">
        <v>610107409</v>
      </c>
      <c r="F12298" s="6" t="s">
        <v>116</v>
      </c>
      <c r="G12298" s="12">
        <v>-897.92</v>
      </c>
      <c r="H12298" s="12">
        <v>-26.94</v>
      </c>
      <c r="I12298" s="6">
        <v>7204</v>
      </c>
      <c r="J12298" t="str">
        <f>_xlfn.XLOOKUP(I12298,[1]Planilha1!$C:$C,[1]Planilha1!$B:$B)</f>
        <v>7204 - CD São Paulo</v>
      </c>
      <c r="K12298" t="str">
        <f>_xlfn.XLOOKUP(I12298,[1]Planilha1!$C:$C,[1]Planilha1!$D:$D)</f>
        <v>43.340.312/0010-48</v>
      </c>
      <c r="L12298" t="str">
        <f>_xlfn.XLOOKUP(B12298,[2]Projeto!$B:$B,[2]Projeto!$P:$P)</f>
        <v>Paga</v>
      </c>
      <c r="M12298" s="6">
        <v>701203</v>
      </c>
      <c r="N12298" s="6" t="s">
        <v>1125</v>
      </c>
      <c r="O12298" t="str">
        <f>_xlfn.XLOOKUP(N12298,[3]Planilha1!$N:$N,[3]Planilha1!$O:$O)</f>
        <v>FLAC</v>
      </c>
      <c r="P12298">
        <v>2026</v>
      </c>
      <c r="Q12298" s="2" t="s">
        <v>1233</v>
      </c>
    </row>
    <row r="12299" spans="1:17" ht="16.8" x14ac:dyDescent="0.3">
      <c r="A12299" t="str">
        <f t="shared" si="24"/>
        <v>Lactalis - 7000</v>
      </c>
      <c r="B12299" s="6">
        <v>4501169722</v>
      </c>
      <c r="C12299" s="6">
        <v>5130996</v>
      </c>
      <c r="D12299" s="6" t="s">
        <v>760</v>
      </c>
      <c r="E12299" s="6">
        <v>610038007</v>
      </c>
      <c r="F12299" s="6" t="s">
        <v>213</v>
      </c>
      <c r="G12299" s="12">
        <v>-374.4</v>
      </c>
      <c r="H12299" s="12">
        <v>-11.23</v>
      </c>
      <c r="I12299" s="6">
        <v>7204</v>
      </c>
      <c r="J12299" t="str">
        <f>_xlfn.XLOOKUP(I12299,[1]Planilha1!$C:$C,[1]Planilha1!$B:$B)</f>
        <v>7204 - CD São Paulo</v>
      </c>
      <c r="K12299" t="str">
        <f>_xlfn.XLOOKUP(I12299,[1]Planilha1!$C:$C,[1]Planilha1!$D:$D)</f>
        <v>43.340.312/0010-48</v>
      </c>
      <c r="L12299" t="str">
        <f>_xlfn.XLOOKUP(B12299,[2]Projeto!$B:$B,[2]Projeto!$P:$P)</f>
        <v>Paga</v>
      </c>
      <c r="M12299" s="6">
        <v>701203</v>
      </c>
      <c r="N12299" s="6" t="s">
        <v>1125</v>
      </c>
      <c r="O12299" t="str">
        <f>_xlfn.XLOOKUP(N12299,[3]Planilha1!$N:$N,[3]Planilha1!$O:$O)</f>
        <v>FLAC</v>
      </c>
      <c r="P12299">
        <v>2026</v>
      </c>
      <c r="Q12299" s="2" t="s">
        <v>1233</v>
      </c>
    </row>
    <row r="12300" spans="1:17" ht="16.8" x14ac:dyDescent="0.3">
      <c r="A12300" t="str">
        <f t="shared" si="24"/>
        <v>Lactalis - 7000</v>
      </c>
      <c r="B12300" s="6">
        <v>4501169722</v>
      </c>
      <c r="C12300" s="6">
        <v>5259823</v>
      </c>
      <c r="D12300" s="6" t="s">
        <v>204</v>
      </c>
      <c r="E12300" s="6">
        <v>610100477</v>
      </c>
      <c r="F12300" s="6" t="s">
        <v>103</v>
      </c>
      <c r="G12300" s="12">
        <v>-86.8</v>
      </c>
      <c r="H12300" s="12">
        <v>-2.6</v>
      </c>
      <c r="I12300" s="6">
        <v>7204</v>
      </c>
      <c r="J12300" t="str">
        <f>_xlfn.XLOOKUP(I12300,[1]Planilha1!$C:$C,[1]Planilha1!$B:$B)</f>
        <v>7204 - CD São Paulo</v>
      </c>
      <c r="K12300" t="str">
        <f>_xlfn.XLOOKUP(I12300,[1]Planilha1!$C:$C,[1]Planilha1!$D:$D)</f>
        <v>43.340.312/0010-48</v>
      </c>
      <c r="L12300" t="str">
        <f>_xlfn.XLOOKUP(B12300,[2]Projeto!$B:$B,[2]Projeto!$P:$P)</f>
        <v>Paga</v>
      </c>
      <c r="M12300" s="6">
        <v>701203</v>
      </c>
      <c r="N12300" s="6" t="s">
        <v>1125</v>
      </c>
      <c r="O12300" t="str">
        <f>_xlfn.XLOOKUP(N12300,[3]Planilha1!$N:$N,[3]Planilha1!$O:$O)</f>
        <v>FLAC</v>
      </c>
      <c r="P12300">
        <v>2026</v>
      </c>
      <c r="Q12300" s="2" t="s">
        <v>1233</v>
      </c>
    </row>
    <row r="12301" spans="1:17" ht="16.8" x14ac:dyDescent="0.3">
      <c r="A12301" t="str">
        <f t="shared" si="24"/>
        <v>Lactalis - 7000</v>
      </c>
      <c r="B12301" s="6">
        <v>4501169722</v>
      </c>
      <c r="C12301" s="6">
        <v>5259823</v>
      </c>
      <c r="D12301" s="6" t="s">
        <v>204</v>
      </c>
      <c r="E12301" s="6">
        <v>610102368</v>
      </c>
      <c r="F12301" s="6" t="s">
        <v>88</v>
      </c>
      <c r="G12301" s="12">
        <v>-307.2</v>
      </c>
      <c r="H12301" s="12">
        <v>-9.2200000000000006</v>
      </c>
      <c r="I12301" s="6">
        <v>7204</v>
      </c>
      <c r="J12301" t="str">
        <f>_xlfn.XLOOKUP(I12301,[1]Planilha1!$C:$C,[1]Planilha1!$B:$B)</f>
        <v>7204 - CD São Paulo</v>
      </c>
      <c r="K12301" t="str">
        <f>_xlfn.XLOOKUP(I12301,[1]Planilha1!$C:$C,[1]Planilha1!$D:$D)</f>
        <v>43.340.312/0010-48</v>
      </c>
      <c r="L12301" t="str">
        <f>_xlfn.XLOOKUP(B12301,[2]Projeto!$B:$B,[2]Projeto!$P:$P)</f>
        <v>Paga</v>
      </c>
      <c r="M12301" s="6">
        <v>701203</v>
      </c>
      <c r="N12301" s="6" t="s">
        <v>1125</v>
      </c>
      <c r="O12301" t="str">
        <f>_xlfn.XLOOKUP(N12301,[3]Planilha1!$N:$N,[3]Planilha1!$O:$O)</f>
        <v>FLAC</v>
      </c>
      <c r="P12301">
        <v>2026</v>
      </c>
      <c r="Q12301" s="2" t="s">
        <v>1233</v>
      </c>
    </row>
    <row r="12302" spans="1:17" ht="16.8" x14ac:dyDescent="0.3">
      <c r="A12302" t="str">
        <f t="shared" si="24"/>
        <v>Lactalis - 7000</v>
      </c>
      <c r="B12302" s="6">
        <v>4501169722</v>
      </c>
      <c r="C12302" s="6">
        <v>5060465</v>
      </c>
      <c r="D12302" s="6" t="s">
        <v>173</v>
      </c>
      <c r="E12302" s="6">
        <v>610038007</v>
      </c>
      <c r="F12302" s="6" t="s">
        <v>213</v>
      </c>
      <c r="G12302" s="13">
        <v>-3744</v>
      </c>
      <c r="H12302" s="12">
        <v>-112.32</v>
      </c>
      <c r="I12302" s="6">
        <v>7204</v>
      </c>
      <c r="J12302" t="str">
        <f>_xlfn.XLOOKUP(I12302,[1]Planilha1!$C:$C,[1]Planilha1!$B:$B)</f>
        <v>7204 - CD São Paulo</v>
      </c>
      <c r="K12302" t="str">
        <f>_xlfn.XLOOKUP(I12302,[1]Planilha1!$C:$C,[1]Planilha1!$D:$D)</f>
        <v>43.340.312/0010-48</v>
      </c>
      <c r="L12302" t="str">
        <f>_xlfn.XLOOKUP(B12302,[2]Projeto!$B:$B,[2]Projeto!$P:$P)</f>
        <v>Paga</v>
      </c>
      <c r="M12302" s="6">
        <v>701203</v>
      </c>
      <c r="N12302" s="6" t="s">
        <v>1125</v>
      </c>
      <c r="O12302" t="str">
        <f>_xlfn.XLOOKUP(N12302,[3]Planilha1!$N:$N,[3]Planilha1!$O:$O)</f>
        <v>FLAC</v>
      </c>
      <c r="P12302">
        <v>2026</v>
      </c>
      <c r="Q12302" s="2" t="s">
        <v>1233</v>
      </c>
    </row>
    <row r="12303" spans="1:17" ht="16.8" x14ac:dyDescent="0.3">
      <c r="A12303" t="str">
        <f t="shared" si="24"/>
        <v>Lactalis - 7000</v>
      </c>
      <c r="B12303" s="6">
        <v>4501169722</v>
      </c>
      <c r="C12303" s="6">
        <v>5310066</v>
      </c>
      <c r="D12303" s="6" t="s">
        <v>653</v>
      </c>
      <c r="E12303" s="6">
        <v>610601437</v>
      </c>
      <c r="F12303" s="6" t="s">
        <v>747</v>
      </c>
      <c r="G12303" s="11">
        <v>1680</v>
      </c>
      <c r="H12303" s="12">
        <v>50.4</v>
      </c>
      <c r="I12303" s="6">
        <v>7204</v>
      </c>
      <c r="J12303" t="str">
        <f>_xlfn.XLOOKUP(I12303,[1]Planilha1!$C:$C,[1]Planilha1!$B:$B)</f>
        <v>7204 - CD São Paulo</v>
      </c>
      <c r="K12303" t="str">
        <f>_xlfn.XLOOKUP(I12303,[1]Planilha1!$C:$C,[1]Planilha1!$D:$D)</f>
        <v>43.340.312/0010-48</v>
      </c>
      <c r="L12303" t="str">
        <f>_xlfn.XLOOKUP(B12303,[2]Projeto!$B:$B,[2]Projeto!$P:$P)</f>
        <v>Paga</v>
      </c>
      <c r="M12303" s="6">
        <v>701203</v>
      </c>
      <c r="N12303" s="6" t="s">
        <v>1125</v>
      </c>
      <c r="O12303" t="str">
        <f>_xlfn.XLOOKUP(N12303,[3]Planilha1!$N:$N,[3]Planilha1!$O:$O)</f>
        <v>FLAC</v>
      </c>
      <c r="P12303">
        <v>2026</v>
      </c>
      <c r="Q12303" s="2" t="s">
        <v>1233</v>
      </c>
    </row>
    <row r="12304" spans="1:17" ht="16.8" x14ac:dyDescent="0.3">
      <c r="A12304" t="str">
        <f t="shared" si="24"/>
        <v>Lactalis - 7000</v>
      </c>
      <c r="B12304" s="6">
        <v>4501169722</v>
      </c>
      <c r="C12304" s="6">
        <v>5310066</v>
      </c>
      <c r="D12304" s="6" t="s">
        <v>653</v>
      </c>
      <c r="E12304" s="6">
        <v>610603057</v>
      </c>
      <c r="F12304" s="6" t="s">
        <v>82</v>
      </c>
      <c r="G12304" s="12">
        <v>568.79999999999995</v>
      </c>
      <c r="H12304" s="12">
        <v>17.059999999999999</v>
      </c>
      <c r="I12304" s="6">
        <v>7204</v>
      </c>
      <c r="J12304" t="str">
        <f>_xlfn.XLOOKUP(I12304,[1]Planilha1!$C:$C,[1]Planilha1!$B:$B)</f>
        <v>7204 - CD São Paulo</v>
      </c>
      <c r="K12304" t="str">
        <f>_xlfn.XLOOKUP(I12304,[1]Planilha1!$C:$C,[1]Planilha1!$D:$D)</f>
        <v>43.340.312/0010-48</v>
      </c>
      <c r="L12304" t="str">
        <f>_xlfn.XLOOKUP(B12304,[2]Projeto!$B:$B,[2]Projeto!$P:$P)</f>
        <v>Paga</v>
      </c>
      <c r="M12304" s="6">
        <v>701203</v>
      </c>
      <c r="N12304" s="6" t="s">
        <v>1125</v>
      </c>
      <c r="O12304" t="str">
        <f>_xlfn.XLOOKUP(N12304,[3]Planilha1!$N:$N,[3]Planilha1!$O:$O)</f>
        <v>FLAC</v>
      </c>
      <c r="P12304">
        <v>2026</v>
      </c>
      <c r="Q12304" s="2" t="s">
        <v>1233</v>
      </c>
    </row>
    <row r="12305" spans="1:17" ht="16.8" x14ac:dyDescent="0.3">
      <c r="A12305" t="str">
        <f t="shared" si="24"/>
        <v>Lactalis - 7000</v>
      </c>
      <c r="B12305" s="6">
        <v>4501169722</v>
      </c>
      <c r="C12305" s="6">
        <v>5296842</v>
      </c>
      <c r="D12305" s="6" t="s">
        <v>419</v>
      </c>
      <c r="E12305" s="6">
        <v>610200462</v>
      </c>
      <c r="F12305" s="6" t="s">
        <v>683</v>
      </c>
      <c r="G12305" s="12">
        <v>164.16</v>
      </c>
      <c r="H12305" s="12">
        <v>4.92</v>
      </c>
      <c r="I12305" s="6">
        <v>7204</v>
      </c>
      <c r="J12305" t="str">
        <f>_xlfn.XLOOKUP(I12305,[1]Planilha1!$C:$C,[1]Planilha1!$B:$B)</f>
        <v>7204 - CD São Paulo</v>
      </c>
      <c r="K12305" t="str">
        <f>_xlfn.XLOOKUP(I12305,[1]Planilha1!$C:$C,[1]Planilha1!$D:$D)</f>
        <v>43.340.312/0010-48</v>
      </c>
      <c r="L12305" t="str">
        <f>_xlfn.XLOOKUP(B12305,[2]Projeto!$B:$B,[2]Projeto!$P:$P)</f>
        <v>Paga</v>
      </c>
      <c r="M12305" s="6">
        <v>701203</v>
      </c>
      <c r="N12305" s="6" t="s">
        <v>1125</v>
      </c>
      <c r="O12305" t="str">
        <f>_xlfn.XLOOKUP(N12305,[3]Planilha1!$N:$N,[3]Planilha1!$O:$O)</f>
        <v>FLAC</v>
      </c>
      <c r="P12305">
        <v>2026</v>
      </c>
      <c r="Q12305" s="2" t="s">
        <v>1233</v>
      </c>
    </row>
    <row r="12306" spans="1:17" ht="16.8" x14ac:dyDescent="0.3">
      <c r="A12306" t="str">
        <f t="shared" si="24"/>
        <v>Lactalis - 7000</v>
      </c>
      <c r="B12306" s="6">
        <v>4501169722</v>
      </c>
      <c r="C12306" s="6">
        <v>5296842</v>
      </c>
      <c r="D12306" s="6" t="s">
        <v>419</v>
      </c>
      <c r="E12306" s="6">
        <v>610101477</v>
      </c>
      <c r="F12306" s="6" t="s">
        <v>855</v>
      </c>
      <c r="G12306" s="12">
        <v>173.6</v>
      </c>
      <c r="H12306" s="12">
        <v>5.21</v>
      </c>
      <c r="I12306" s="6">
        <v>7204</v>
      </c>
      <c r="J12306" t="str">
        <f>_xlfn.XLOOKUP(I12306,[1]Planilha1!$C:$C,[1]Planilha1!$B:$B)</f>
        <v>7204 - CD São Paulo</v>
      </c>
      <c r="K12306" t="str">
        <f>_xlfn.XLOOKUP(I12306,[1]Planilha1!$C:$C,[1]Planilha1!$D:$D)</f>
        <v>43.340.312/0010-48</v>
      </c>
      <c r="L12306" t="str">
        <f>_xlfn.XLOOKUP(B12306,[2]Projeto!$B:$B,[2]Projeto!$P:$P)</f>
        <v>Paga</v>
      </c>
      <c r="M12306" s="6">
        <v>701203</v>
      </c>
      <c r="N12306" s="6" t="s">
        <v>1125</v>
      </c>
      <c r="O12306" t="str">
        <f>_xlfn.XLOOKUP(N12306,[3]Planilha1!$N:$N,[3]Planilha1!$O:$O)</f>
        <v>FLAC</v>
      </c>
      <c r="P12306">
        <v>2026</v>
      </c>
      <c r="Q12306" s="2" t="s">
        <v>1233</v>
      </c>
    </row>
    <row r="12307" spans="1:17" ht="16.8" x14ac:dyDescent="0.3">
      <c r="A12307" t="str">
        <f t="shared" si="24"/>
        <v>Lactalis - 7000</v>
      </c>
      <c r="B12307" s="6">
        <v>4501169722</v>
      </c>
      <c r="C12307" s="6">
        <v>5296842</v>
      </c>
      <c r="D12307" s="6" t="s">
        <v>419</v>
      </c>
      <c r="E12307" s="6">
        <v>610110340</v>
      </c>
      <c r="F12307" s="6" t="s">
        <v>122</v>
      </c>
      <c r="G12307" s="12">
        <v>223.2</v>
      </c>
      <c r="H12307" s="12">
        <v>6.7</v>
      </c>
      <c r="I12307" s="6">
        <v>7204</v>
      </c>
      <c r="J12307" t="str">
        <f>_xlfn.XLOOKUP(I12307,[1]Planilha1!$C:$C,[1]Planilha1!$B:$B)</f>
        <v>7204 - CD São Paulo</v>
      </c>
      <c r="K12307" t="str">
        <f>_xlfn.XLOOKUP(I12307,[1]Planilha1!$C:$C,[1]Planilha1!$D:$D)</f>
        <v>43.340.312/0010-48</v>
      </c>
      <c r="L12307" t="str">
        <f>_xlfn.XLOOKUP(B12307,[2]Projeto!$B:$B,[2]Projeto!$P:$P)</f>
        <v>Paga</v>
      </c>
      <c r="M12307" s="6">
        <v>701203</v>
      </c>
      <c r="N12307" s="6" t="s">
        <v>1125</v>
      </c>
      <c r="O12307" t="str">
        <f>_xlfn.XLOOKUP(N12307,[3]Planilha1!$N:$N,[3]Planilha1!$O:$O)</f>
        <v>FLAC</v>
      </c>
      <c r="P12307">
        <v>2026</v>
      </c>
      <c r="Q12307" s="2" t="s">
        <v>1233</v>
      </c>
    </row>
    <row r="12308" spans="1:17" ht="16.8" x14ac:dyDescent="0.3">
      <c r="A12308" t="str">
        <f t="shared" si="24"/>
        <v>Lactalis - 7000</v>
      </c>
      <c r="B12308" s="6">
        <v>4501169722</v>
      </c>
      <c r="C12308" s="6">
        <v>5296842</v>
      </c>
      <c r="D12308" s="6" t="s">
        <v>419</v>
      </c>
      <c r="E12308" s="6">
        <v>610100477</v>
      </c>
      <c r="F12308" s="6" t="s">
        <v>103</v>
      </c>
      <c r="G12308" s="12">
        <v>173.6</v>
      </c>
      <c r="H12308" s="12">
        <v>5.21</v>
      </c>
      <c r="I12308" s="6">
        <v>7204</v>
      </c>
      <c r="J12308" t="str">
        <f>_xlfn.XLOOKUP(I12308,[1]Planilha1!$C:$C,[1]Planilha1!$B:$B)</f>
        <v>7204 - CD São Paulo</v>
      </c>
      <c r="K12308" t="str">
        <f>_xlfn.XLOOKUP(I12308,[1]Planilha1!$C:$C,[1]Planilha1!$D:$D)</f>
        <v>43.340.312/0010-48</v>
      </c>
      <c r="L12308" t="str">
        <f>_xlfn.XLOOKUP(B12308,[2]Projeto!$B:$B,[2]Projeto!$P:$P)</f>
        <v>Paga</v>
      </c>
      <c r="M12308" s="6">
        <v>701203</v>
      </c>
      <c r="N12308" s="6" t="s">
        <v>1125</v>
      </c>
      <c r="O12308" t="str">
        <f>_xlfn.XLOOKUP(N12308,[3]Planilha1!$N:$N,[3]Planilha1!$O:$O)</f>
        <v>FLAC</v>
      </c>
      <c r="P12308">
        <v>2026</v>
      </c>
      <c r="Q12308" s="2" t="s">
        <v>1233</v>
      </c>
    </row>
    <row r="12309" spans="1:17" ht="16.8" x14ac:dyDescent="0.3">
      <c r="A12309" t="str">
        <f t="shared" si="24"/>
        <v>Lactalis - 7000</v>
      </c>
      <c r="B12309" s="6">
        <v>4501169722</v>
      </c>
      <c r="C12309" s="6">
        <v>5296842</v>
      </c>
      <c r="D12309" s="6" t="s">
        <v>419</v>
      </c>
      <c r="E12309" s="6">
        <v>610603457</v>
      </c>
      <c r="F12309" s="6" t="s">
        <v>137</v>
      </c>
      <c r="G12309" s="12">
        <v>188.16</v>
      </c>
      <c r="H12309" s="12">
        <v>5.64</v>
      </c>
      <c r="I12309" s="6">
        <v>7204</v>
      </c>
      <c r="J12309" t="str">
        <f>_xlfn.XLOOKUP(I12309,[1]Planilha1!$C:$C,[1]Planilha1!$B:$B)</f>
        <v>7204 - CD São Paulo</v>
      </c>
      <c r="K12309" t="str">
        <f>_xlfn.XLOOKUP(I12309,[1]Planilha1!$C:$C,[1]Planilha1!$D:$D)</f>
        <v>43.340.312/0010-48</v>
      </c>
      <c r="L12309" t="str">
        <f>_xlfn.XLOOKUP(B12309,[2]Projeto!$B:$B,[2]Projeto!$P:$P)</f>
        <v>Paga</v>
      </c>
      <c r="M12309" s="6">
        <v>701203</v>
      </c>
      <c r="N12309" s="6" t="s">
        <v>1125</v>
      </c>
      <c r="O12309" t="str">
        <f>_xlfn.XLOOKUP(N12309,[3]Planilha1!$N:$N,[3]Planilha1!$O:$O)</f>
        <v>FLAC</v>
      </c>
      <c r="P12309">
        <v>2026</v>
      </c>
      <c r="Q12309" s="2" t="s">
        <v>1233</v>
      </c>
    </row>
    <row r="12310" spans="1:17" ht="16.8" x14ac:dyDescent="0.3">
      <c r="A12310" t="str">
        <f t="shared" ref="A12310:A12373" si="25">IF(LEFT(I12310,1)="4","Lactalis - 4000",
IF(LEFT(I12310,1)="7","Lactalis - 7000",
IF(LEFT(I12310,1)="3","Itambé - 3000",
IF(LEFT(I12310,1)="6","Itambé - 6000",
"Não identificado"))))</f>
        <v>Lactalis - 7000</v>
      </c>
      <c r="B12310" s="6">
        <v>4501169722</v>
      </c>
      <c r="C12310" s="6">
        <v>5296842</v>
      </c>
      <c r="D12310" s="6" t="s">
        <v>419</v>
      </c>
      <c r="E12310" s="6">
        <v>610402337</v>
      </c>
      <c r="F12310" s="6" t="s">
        <v>84</v>
      </c>
      <c r="G12310" s="12">
        <v>92.16</v>
      </c>
      <c r="H12310" s="12">
        <v>2.76</v>
      </c>
      <c r="I12310" s="6">
        <v>7204</v>
      </c>
      <c r="J12310" t="str">
        <f>_xlfn.XLOOKUP(I12310,[1]Planilha1!$C:$C,[1]Planilha1!$B:$B)</f>
        <v>7204 - CD São Paulo</v>
      </c>
      <c r="K12310" t="str">
        <f>_xlfn.XLOOKUP(I12310,[1]Planilha1!$C:$C,[1]Planilha1!$D:$D)</f>
        <v>43.340.312/0010-48</v>
      </c>
      <c r="L12310" t="str">
        <f>_xlfn.XLOOKUP(B12310,[2]Projeto!$B:$B,[2]Projeto!$P:$P)</f>
        <v>Paga</v>
      </c>
      <c r="M12310" s="6">
        <v>701203</v>
      </c>
      <c r="N12310" s="6" t="s">
        <v>1125</v>
      </c>
      <c r="O12310" t="str">
        <f>_xlfn.XLOOKUP(N12310,[3]Planilha1!$N:$N,[3]Planilha1!$O:$O)</f>
        <v>FLAC</v>
      </c>
      <c r="P12310">
        <v>2026</v>
      </c>
      <c r="Q12310" s="2" t="s">
        <v>1233</v>
      </c>
    </row>
    <row r="12311" spans="1:17" ht="16.8" x14ac:dyDescent="0.3">
      <c r="A12311" t="str">
        <f t="shared" si="25"/>
        <v>Lactalis - 7000</v>
      </c>
      <c r="B12311" s="6">
        <v>4501169722</v>
      </c>
      <c r="C12311" s="6">
        <v>5296842</v>
      </c>
      <c r="D12311" s="6" t="s">
        <v>419</v>
      </c>
      <c r="E12311" s="6">
        <v>610405337</v>
      </c>
      <c r="F12311" s="6" t="s">
        <v>76</v>
      </c>
      <c r="G12311" s="12">
        <v>184.32</v>
      </c>
      <c r="H12311" s="12">
        <v>5.53</v>
      </c>
      <c r="I12311" s="6">
        <v>7204</v>
      </c>
      <c r="J12311" t="str">
        <f>_xlfn.XLOOKUP(I12311,[1]Planilha1!$C:$C,[1]Planilha1!$B:$B)</f>
        <v>7204 - CD São Paulo</v>
      </c>
      <c r="K12311" t="str">
        <f>_xlfn.XLOOKUP(I12311,[1]Planilha1!$C:$C,[1]Planilha1!$D:$D)</f>
        <v>43.340.312/0010-48</v>
      </c>
      <c r="L12311" t="str">
        <f>_xlfn.XLOOKUP(B12311,[2]Projeto!$B:$B,[2]Projeto!$P:$P)</f>
        <v>Paga</v>
      </c>
      <c r="M12311" s="6">
        <v>701203</v>
      </c>
      <c r="N12311" s="6" t="s">
        <v>1125</v>
      </c>
      <c r="O12311" t="str">
        <f>_xlfn.XLOOKUP(N12311,[3]Planilha1!$N:$N,[3]Planilha1!$O:$O)</f>
        <v>FLAC</v>
      </c>
      <c r="P12311">
        <v>2026</v>
      </c>
      <c r="Q12311" s="2" t="s">
        <v>1233</v>
      </c>
    </row>
    <row r="12312" spans="1:17" ht="16.8" x14ac:dyDescent="0.3">
      <c r="A12312" t="str">
        <f t="shared" si="25"/>
        <v>Lactalis - 7000</v>
      </c>
      <c r="B12312" s="6">
        <v>4501169722</v>
      </c>
      <c r="C12312" s="6">
        <v>5261915</v>
      </c>
      <c r="D12312" s="6" t="s">
        <v>619</v>
      </c>
      <c r="E12312" s="6">
        <v>610603057</v>
      </c>
      <c r="F12312" s="6" t="s">
        <v>82</v>
      </c>
      <c r="G12312" s="11">
        <v>1176</v>
      </c>
      <c r="H12312" s="12">
        <v>35.28</v>
      </c>
      <c r="I12312" s="6">
        <v>7204</v>
      </c>
      <c r="J12312" t="str">
        <f>_xlfn.XLOOKUP(I12312,[1]Planilha1!$C:$C,[1]Planilha1!$B:$B)</f>
        <v>7204 - CD São Paulo</v>
      </c>
      <c r="K12312" t="str">
        <f>_xlfn.XLOOKUP(I12312,[1]Planilha1!$C:$C,[1]Planilha1!$D:$D)</f>
        <v>43.340.312/0010-48</v>
      </c>
      <c r="L12312" t="str">
        <f>_xlfn.XLOOKUP(B12312,[2]Projeto!$B:$B,[2]Projeto!$P:$P)</f>
        <v>Paga</v>
      </c>
      <c r="M12312" s="6">
        <v>701203</v>
      </c>
      <c r="N12312" s="6" t="s">
        <v>1125</v>
      </c>
      <c r="O12312" t="str">
        <f>_xlfn.XLOOKUP(N12312,[3]Planilha1!$N:$N,[3]Planilha1!$O:$O)</f>
        <v>FLAC</v>
      </c>
      <c r="P12312">
        <v>2026</v>
      </c>
      <c r="Q12312" s="2" t="s">
        <v>1233</v>
      </c>
    </row>
    <row r="12313" spans="1:17" ht="16.8" x14ac:dyDescent="0.3">
      <c r="A12313" t="str">
        <f t="shared" si="25"/>
        <v>Lactalis - 7000</v>
      </c>
      <c r="B12313" s="6">
        <v>4501169722</v>
      </c>
      <c r="C12313" s="6">
        <v>5248870</v>
      </c>
      <c r="D12313" s="6" t="s">
        <v>701</v>
      </c>
      <c r="E12313" s="6">
        <v>610104409</v>
      </c>
      <c r="F12313" s="6" t="s">
        <v>108</v>
      </c>
      <c r="G12313" s="12">
        <v>448.96</v>
      </c>
      <c r="H12313" s="12">
        <v>13.47</v>
      </c>
      <c r="I12313" s="6">
        <v>7204</v>
      </c>
      <c r="J12313" t="str">
        <f>_xlfn.XLOOKUP(I12313,[1]Planilha1!$C:$C,[1]Planilha1!$B:$B)</f>
        <v>7204 - CD São Paulo</v>
      </c>
      <c r="K12313" t="str">
        <f>_xlfn.XLOOKUP(I12313,[1]Planilha1!$C:$C,[1]Planilha1!$D:$D)</f>
        <v>43.340.312/0010-48</v>
      </c>
      <c r="L12313" t="str">
        <f>_xlfn.XLOOKUP(B12313,[2]Projeto!$B:$B,[2]Projeto!$P:$P)</f>
        <v>Paga</v>
      </c>
      <c r="M12313" s="6">
        <v>701203</v>
      </c>
      <c r="N12313" s="6" t="s">
        <v>1125</v>
      </c>
      <c r="O12313" t="str">
        <f>_xlfn.XLOOKUP(N12313,[3]Planilha1!$N:$N,[3]Planilha1!$O:$O)</f>
        <v>FLAC</v>
      </c>
      <c r="P12313">
        <v>2026</v>
      </c>
      <c r="Q12313" s="2" t="s">
        <v>1233</v>
      </c>
    </row>
    <row r="12314" spans="1:17" ht="16.8" x14ac:dyDescent="0.3">
      <c r="A12314" t="str">
        <f t="shared" si="25"/>
        <v>Lactalis - 7000</v>
      </c>
      <c r="B12314" s="6">
        <v>4501169722</v>
      </c>
      <c r="C12314" s="6">
        <v>5248870</v>
      </c>
      <c r="D12314" s="6" t="s">
        <v>701</v>
      </c>
      <c r="E12314" s="6">
        <v>610140409</v>
      </c>
      <c r="F12314" s="6" t="s">
        <v>960</v>
      </c>
      <c r="G12314" s="12">
        <v>501.44</v>
      </c>
      <c r="H12314" s="12">
        <v>15.04</v>
      </c>
      <c r="I12314" s="6">
        <v>7204</v>
      </c>
      <c r="J12314" t="str">
        <f>_xlfn.XLOOKUP(I12314,[1]Planilha1!$C:$C,[1]Planilha1!$B:$B)</f>
        <v>7204 - CD São Paulo</v>
      </c>
      <c r="K12314" t="str">
        <f>_xlfn.XLOOKUP(I12314,[1]Planilha1!$C:$C,[1]Planilha1!$D:$D)</f>
        <v>43.340.312/0010-48</v>
      </c>
      <c r="L12314" t="str">
        <f>_xlfn.XLOOKUP(B12314,[2]Projeto!$B:$B,[2]Projeto!$P:$P)</f>
        <v>Paga</v>
      </c>
      <c r="M12314" s="6">
        <v>701203</v>
      </c>
      <c r="N12314" s="6" t="s">
        <v>1125</v>
      </c>
      <c r="O12314" t="str">
        <f>_xlfn.XLOOKUP(N12314,[3]Planilha1!$N:$N,[3]Planilha1!$O:$O)</f>
        <v>FLAC</v>
      </c>
      <c r="P12314">
        <v>2026</v>
      </c>
      <c r="Q12314" s="2" t="s">
        <v>1233</v>
      </c>
    </row>
    <row r="12315" spans="1:17" ht="16.8" x14ac:dyDescent="0.3">
      <c r="A12315" t="str">
        <f t="shared" si="25"/>
        <v>Lactalis - 7000</v>
      </c>
      <c r="B12315" s="6">
        <v>4501169722</v>
      </c>
      <c r="C12315" s="6">
        <v>5059693</v>
      </c>
      <c r="D12315" s="6" t="s">
        <v>501</v>
      </c>
      <c r="E12315" s="6">
        <v>610123368</v>
      </c>
      <c r="F12315" s="6" t="s">
        <v>117</v>
      </c>
      <c r="G12315" s="12">
        <v>245.76</v>
      </c>
      <c r="H12315" s="12">
        <v>7.37</v>
      </c>
      <c r="I12315" s="6">
        <v>7204</v>
      </c>
      <c r="J12315" t="str">
        <f>_xlfn.XLOOKUP(I12315,[1]Planilha1!$C:$C,[1]Planilha1!$B:$B)</f>
        <v>7204 - CD São Paulo</v>
      </c>
      <c r="K12315" t="str">
        <f>_xlfn.XLOOKUP(I12315,[1]Planilha1!$C:$C,[1]Planilha1!$D:$D)</f>
        <v>43.340.312/0010-48</v>
      </c>
      <c r="L12315" t="str">
        <f>_xlfn.XLOOKUP(B12315,[2]Projeto!$B:$B,[2]Projeto!$P:$P)</f>
        <v>Paga</v>
      </c>
      <c r="M12315" s="6">
        <v>701203</v>
      </c>
      <c r="N12315" s="6" t="s">
        <v>1125</v>
      </c>
      <c r="O12315" t="str">
        <f>_xlfn.XLOOKUP(N12315,[3]Planilha1!$N:$N,[3]Planilha1!$O:$O)</f>
        <v>FLAC</v>
      </c>
      <c r="P12315">
        <v>2026</v>
      </c>
      <c r="Q12315" s="2" t="s">
        <v>1233</v>
      </c>
    </row>
    <row r="12316" spans="1:17" ht="16.8" x14ac:dyDescent="0.3">
      <c r="A12316" t="str">
        <f t="shared" si="25"/>
        <v>Lactalis - 7000</v>
      </c>
      <c r="B12316" s="6">
        <v>4501169722</v>
      </c>
      <c r="C12316" s="6">
        <v>5059693</v>
      </c>
      <c r="D12316" s="6" t="s">
        <v>501</v>
      </c>
      <c r="E12316" s="6">
        <v>610102368</v>
      </c>
      <c r="F12316" s="6" t="s">
        <v>88</v>
      </c>
      <c r="G12316" s="12">
        <v>61.44</v>
      </c>
      <c r="H12316" s="12">
        <v>1.84</v>
      </c>
      <c r="I12316" s="6">
        <v>7204</v>
      </c>
      <c r="J12316" t="str">
        <f>_xlfn.XLOOKUP(I12316,[1]Planilha1!$C:$C,[1]Planilha1!$B:$B)</f>
        <v>7204 - CD São Paulo</v>
      </c>
      <c r="K12316" t="str">
        <f>_xlfn.XLOOKUP(I12316,[1]Planilha1!$C:$C,[1]Planilha1!$D:$D)</f>
        <v>43.340.312/0010-48</v>
      </c>
      <c r="L12316" t="str">
        <f>_xlfn.XLOOKUP(B12316,[2]Projeto!$B:$B,[2]Projeto!$P:$P)</f>
        <v>Paga</v>
      </c>
      <c r="M12316" s="6">
        <v>701203</v>
      </c>
      <c r="N12316" s="6" t="s">
        <v>1125</v>
      </c>
      <c r="O12316" t="str">
        <f>_xlfn.XLOOKUP(N12316,[3]Planilha1!$N:$N,[3]Planilha1!$O:$O)</f>
        <v>FLAC</v>
      </c>
      <c r="P12316">
        <v>2026</v>
      </c>
      <c r="Q12316" s="2" t="s">
        <v>1233</v>
      </c>
    </row>
    <row r="12317" spans="1:17" ht="16.8" x14ac:dyDescent="0.3">
      <c r="A12317" t="str">
        <f t="shared" si="25"/>
        <v>Lactalis - 7000</v>
      </c>
      <c r="B12317" s="6">
        <v>4501169722</v>
      </c>
      <c r="C12317" s="6">
        <v>5364622</v>
      </c>
      <c r="D12317" s="6" t="s">
        <v>943</v>
      </c>
      <c r="E12317" s="6">
        <v>610402075</v>
      </c>
      <c r="F12317" s="6" t="s">
        <v>1234</v>
      </c>
      <c r="G12317" s="12">
        <v>612.75</v>
      </c>
      <c r="H12317" s="12">
        <v>18.38</v>
      </c>
      <c r="I12317" s="6">
        <v>7204</v>
      </c>
      <c r="J12317" t="str">
        <f>_xlfn.XLOOKUP(I12317,[1]Planilha1!$C:$C,[1]Planilha1!$B:$B)</f>
        <v>7204 - CD São Paulo</v>
      </c>
      <c r="K12317" t="str">
        <f>_xlfn.XLOOKUP(I12317,[1]Planilha1!$C:$C,[1]Planilha1!$D:$D)</f>
        <v>43.340.312/0010-48</v>
      </c>
      <c r="L12317" t="str">
        <f>_xlfn.XLOOKUP(B12317,[2]Projeto!$B:$B,[2]Projeto!$P:$P)</f>
        <v>Paga</v>
      </c>
      <c r="M12317" s="6">
        <v>701203</v>
      </c>
      <c r="N12317" s="6" t="s">
        <v>1125</v>
      </c>
      <c r="O12317" t="str">
        <f>_xlfn.XLOOKUP(N12317,[3]Planilha1!$N:$N,[3]Planilha1!$O:$O)</f>
        <v>FLAC</v>
      </c>
      <c r="P12317">
        <v>2026</v>
      </c>
      <c r="Q12317" s="2" t="s">
        <v>1233</v>
      </c>
    </row>
    <row r="12318" spans="1:17" ht="16.8" x14ac:dyDescent="0.3">
      <c r="A12318" t="str">
        <f t="shared" si="25"/>
        <v>Lactalis - 7000</v>
      </c>
      <c r="B12318" s="6">
        <v>4501169722</v>
      </c>
      <c r="C12318" s="6">
        <v>5266628</v>
      </c>
      <c r="D12318" s="6" t="s">
        <v>586</v>
      </c>
      <c r="E12318" s="6">
        <v>610501353</v>
      </c>
      <c r="F12318" s="6" t="s">
        <v>144</v>
      </c>
      <c r="G12318" s="12">
        <v>457.78</v>
      </c>
      <c r="H12318" s="12">
        <v>13.73</v>
      </c>
      <c r="I12318" s="6">
        <v>7204</v>
      </c>
      <c r="J12318" t="str">
        <f>_xlfn.XLOOKUP(I12318,[1]Planilha1!$C:$C,[1]Planilha1!$B:$B)</f>
        <v>7204 - CD São Paulo</v>
      </c>
      <c r="K12318" t="str">
        <f>_xlfn.XLOOKUP(I12318,[1]Planilha1!$C:$C,[1]Planilha1!$D:$D)</f>
        <v>43.340.312/0010-48</v>
      </c>
      <c r="L12318" t="str">
        <f>_xlfn.XLOOKUP(B12318,[2]Projeto!$B:$B,[2]Projeto!$P:$P)</f>
        <v>Paga</v>
      </c>
      <c r="M12318" s="6">
        <v>701203</v>
      </c>
      <c r="N12318" s="6" t="s">
        <v>1125</v>
      </c>
      <c r="O12318" t="str">
        <f>_xlfn.XLOOKUP(N12318,[3]Planilha1!$N:$N,[3]Planilha1!$O:$O)</f>
        <v>FLAC</v>
      </c>
      <c r="P12318">
        <v>2026</v>
      </c>
      <c r="Q12318" s="2" t="s">
        <v>1233</v>
      </c>
    </row>
    <row r="12319" spans="1:17" ht="16.8" x14ac:dyDescent="0.3">
      <c r="A12319" t="str">
        <f t="shared" si="25"/>
        <v>Lactalis - 7000</v>
      </c>
      <c r="B12319" s="6">
        <v>4501169722</v>
      </c>
      <c r="C12319" s="6">
        <v>5302653</v>
      </c>
      <c r="D12319" s="6" t="s">
        <v>373</v>
      </c>
      <c r="E12319" s="6">
        <v>610500513</v>
      </c>
      <c r="F12319" s="6" t="s">
        <v>896</v>
      </c>
      <c r="G12319" s="12">
        <v>295.39999999999998</v>
      </c>
      <c r="H12319" s="12">
        <v>8.86</v>
      </c>
      <c r="I12319" s="6">
        <v>7204</v>
      </c>
      <c r="J12319" t="str">
        <f>_xlfn.XLOOKUP(I12319,[1]Planilha1!$C:$C,[1]Planilha1!$B:$B)</f>
        <v>7204 - CD São Paulo</v>
      </c>
      <c r="K12319" t="str">
        <f>_xlfn.XLOOKUP(I12319,[1]Planilha1!$C:$C,[1]Planilha1!$D:$D)</f>
        <v>43.340.312/0010-48</v>
      </c>
      <c r="L12319" t="str">
        <f>_xlfn.XLOOKUP(B12319,[2]Projeto!$B:$B,[2]Projeto!$P:$P)</f>
        <v>Paga</v>
      </c>
      <c r="M12319" s="6">
        <v>701203</v>
      </c>
      <c r="N12319" s="6" t="s">
        <v>1125</v>
      </c>
      <c r="O12319" t="str">
        <f>_xlfn.XLOOKUP(N12319,[3]Planilha1!$N:$N,[3]Planilha1!$O:$O)</f>
        <v>FLAC</v>
      </c>
      <c r="P12319">
        <v>2026</v>
      </c>
      <c r="Q12319" s="2" t="s">
        <v>1233</v>
      </c>
    </row>
    <row r="12320" spans="1:17" ht="16.8" x14ac:dyDescent="0.3">
      <c r="A12320" t="str">
        <f t="shared" si="25"/>
        <v>Lactalis - 7000</v>
      </c>
      <c r="B12320" s="6">
        <v>4501169722</v>
      </c>
      <c r="C12320" s="6">
        <v>5302653</v>
      </c>
      <c r="D12320" s="6" t="s">
        <v>373</v>
      </c>
      <c r="E12320" s="6">
        <v>610503407</v>
      </c>
      <c r="F12320" s="6" t="s">
        <v>278</v>
      </c>
      <c r="G12320" s="12">
        <v>241.6</v>
      </c>
      <c r="H12320" s="12">
        <v>7.25</v>
      </c>
      <c r="I12320" s="6">
        <v>7204</v>
      </c>
      <c r="J12320" t="str">
        <f>_xlfn.XLOOKUP(I12320,[1]Planilha1!$C:$C,[1]Planilha1!$B:$B)</f>
        <v>7204 - CD São Paulo</v>
      </c>
      <c r="K12320" t="str">
        <f>_xlfn.XLOOKUP(I12320,[1]Planilha1!$C:$C,[1]Planilha1!$D:$D)</f>
        <v>43.340.312/0010-48</v>
      </c>
      <c r="L12320" t="str">
        <f>_xlfn.XLOOKUP(B12320,[2]Projeto!$B:$B,[2]Projeto!$P:$P)</f>
        <v>Paga</v>
      </c>
      <c r="M12320" s="6">
        <v>701203</v>
      </c>
      <c r="N12320" s="6" t="s">
        <v>1125</v>
      </c>
      <c r="O12320" t="str">
        <f>_xlfn.XLOOKUP(N12320,[3]Planilha1!$N:$N,[3]Planilha1!$O:$O)</f>
        <v>FLAC</v>
      </c>
      <c r="P12320">
        <v>2026</v>
      </c>
      <c r="Q12320" s="2" t="s">
        <v>1233</v>
      </c>
    </row>
    <row r="12321" spans="1:17" ht="16.8" x14ac:dyDescent="0.3">
      <c r="A12321" t="str">
        <f t="shared" si="25"/>
        <v>Lactalis - 7000</v>
      </c>
      <c r="B12321" s="6">
        <v>4501169722</v>
      </c>
      <c r="C12321" s="6">
        <v>5319562</v>
      </c>
      <c r="D12321" s="6" t="s">
        <v>408</v>
      </c>
      <c r="E12321" s="6">
        <v>610123368</v>
      </c>
      <c r="F12321" s="6" t="s">
        <v>117</v>
      </c>
      <c r="G12321" s="12">
        <v>245.76</v>
      </c>
      <c r="H12321" s="12">
        <v>7.37</v>
      </c>
      <c r="I12321" s="6">
        <v>7204</v>
      </c>
      <c r="J12321" t="str">
        <f>_xlfn.XLOOKUP(I12321,[1]Planilha1!$C:$C,[1]Planilha1!$B:$B)</f>
        <v>7204 - CD São Paulo</v>
      </c>
      <c r="K12321" t="str">
        <f>_xlfn.XLOOKUP(I12321,[1]Planilha1!$C:$C,[1]Planilha1!$D:$D)</f>
        <v>43.340.312/0010-48</v>
      </c>
      <c r="L12321" t="str">
        <f>_xlfn.XLOOKUP(B12321,[2]Projeto!$B:$B,[2]Projeto!$P:$P)</f>
        <v>Paga</v>
      </c>
      <c r="M12321" s="6">
        <v>701203</v>
      </c>
      <c r="N12321" s="6" t="s">
        <v>1125</v>
      </c>
      <c r="O12321" t="str">
        <f>_xlfn.XLOOKUP(N12321,[3]Planilha1!$N:$N,[3]Planilha1!$O:$O)</f>
        <v>FLAC</v>
      </c>
      <c r="P12321">
        <v>2026</v>
      </c>
      <c r="Q12321" s="2" t="s">
        <v>1233</v>
      </c>
    </row>
    <row r="12322" spans="1:17" ht="16.8" x14ac:dyDescent="0.3">
      <c r="A12322" t="str">
        <f t="shared" si="25"/>
        <v>Lactalis - 7000</v>
      </c>
      <c r="B12322" s="6">
        <v>4501169722</v>
      </c>
      <c r="C12322" s="6">
        <v>5323094</v>
      </c>
      <c r="D12322" s="6" t="s">
        <v>432</v>
      </c>
      <c r="E12322" s="6">
        <v>610109363</v>
      </c>
      <c r="F12322" s="6" t="s">
        <v>135</v>
      </c>
      <c r="G12322" s="12">
        <v>371.88</v>
      </c>
      <c r="H12322" s="12">
        <v>11.16</v>
      </c>
      <c r="I12322" s="6">
        <v>7204</v>
      </c>
      <c r="J12322" t="str">
        <f>_xlfn.XLOOKUP(I12322,[1]Planilha1!$C:$C,[1]Planilha1!$B:$B)</f>
        <v>7204 - CD São Paulo</v>
      </c>
      <c r="K12322" t="str">
        <f>_xlfn.XLOOKUP(I12322,[1]Planilha1!$C:$C,[1]Planilha1!$D:$D)</f>
        <v>43.340.312/0010-48</v>
      </c>
      <c r="L12322" t="str">
        <f>_xlfn.XLOOKUP(B12322,[2]Projeto!$B:$B,[2]Projeto!$P:$P)</f>
        <v>Paga</v>
      </c>
      <c r="M12322" s="6">
        <v>701203</v>
      </c>
      <c r="N12322" s="6" t="s">
        <v>1125</v>
      </c>
      <c r="O12322" t="str">
        <f>_xlfn.XLOOKUP(N12322,[3]Planilha1!$N:$N,[3]Planilha1!$O:$O)</f>
        <v>FLAC</v>
      </c>
      <c r="P12322">
        <v>2026</v>
      </c>
      <c r="Q12322" s="2" t="s">
        <v>1233</v>
      </c>
    </row>
    <row r="12323" spans="1:17" ht="16.8" x14ac:dyDescent="0.3">
      <c r="A12323" t="str">
        <f t="shared" si="25"/>
        <v>Lactalis - 7000</v>
      </c>
      <c r="B12323" s="6">
        <v>4501169722</v>
      </c>
      <c r="C12323" s="6">
        <v>5349567</v>
      </c>
      <c r="D12323" s="6" t="s">
        <v>929</v>
      </c>
      <c r="E12323" s="6">
        <v>540447551</v>
      </c>
      <c r="F12323" s="6" t="s">
        <v>302</v>
      </c>
      <c r="G12323" s="12">
        <v>292.08</v>
      </c>
      <c r="H12323" s="12">
        <v>8.76</v>
      </c>
      <c r="I12323" s="6">
        <v>7204</v>
      </c>
      <c r="J12323" t="str">
        <f>_xlfn.XLOOKUP(I12323,[1]Planilha1!$C:$C,[1]Planilha1!$B:$B)</f>
        <v>7204 - CD São Paulo</v>
      </c>
      <c r="K12323" t="str">
        <f>_xlfn.XLOOKUP(I12323,[1]Planilha1!$C:$C,[1]Planilha1!$D:$D)</f>
        <v>43.340.312/0010-48</v>
      </c>
      <c r="L12323" t="str">
        <f>_xlfn.XLOOKUP(B12323,[2]Projeto!$B:$B,[2]Projeto!$P:$P)</f>
        <v>Paga</v>
      </c>
      <c r="M12323" s="6">
        <v>701203</v>
      </c>
      <c r="N12323" s="6" t="s">
        <v>1125</v>
      </c>
      <c r="O12323" t="str">
        <f>_xlfn.XLOOKUP(N12323,[3]Planilha1!$N:$N,[3]Planilha1!$O:$O)</f>
        <v>FLAC</v>
      </c>
      <c r="P12323">
        <v>2026</v>
      </c>
      <c r="Q12323" s="2" t="s">
        <v>1233</v>
      </c>
    </row>
    <row r="12324" spans="1:17" ht="16.8" x14ac:dyDescent="0.3">
      <c r="A12324" t="str">
        <f t="shared" si="25"/>
        <v>Lactalis - 7000</v>
      </c>
      <c r="B12324" s="6">
        <v>4501169722</v>
      </c>
      <c r="C12324" s="6">
        <v>5349567</v>
      </c>
      <c r="D12324" s="6" t="s">
        <v>929</v>
      </c>
      <c r="E12324" s="6">
        <v>610100477</v>
      </c>
      <c r="F12324" s="6" t="s">
        <v>103</v>
      </c>
      <c r="G12324" s="12">
        <v>86.8</v>
      </c>
      <c r="H12324" s="12">
        <v>2.6</v>
      </c>
      <c r="I12324" s="6">
        <v>7204</v>
      </c>
      <c r="J12324" t="str">
        <f>_xlfn.XLOOKUP(I12324,[1]Planilha1!$C:$C,[1]Planilha1!$B:$B)</f>
        <v>7204 - CD São Paulo</v>
      </c>
      <c r="K12324" t="str">
        <f>_xlfn.XLOOKUP(I12324,[1]Planilha1!$C:$C,[1]Planilha1!$D:$D)</f>
        <v>43.340.312/0010-48</v>
      </c>
      <c r="L12324" t="str">
        <f>_xlfn.XLOOKUP(B12324,[2]Projeto!$B:$B,[2]Projeto!$P:$P)</f>
        <v>Paga</v>
      </c>
      <c r="M12324" s="6">
        <v>701203</v>
      </c>
      <c r="N12324" s="6" t="s">
        <v>1125</v>
      </c>
      <c r="O12324" t="str">
        <f>_xlfn.XLOOKUP(N12324,[3]Planilha1!$N:$N,[3]Planilha1!$O:$O)</f>
        <v>FLAC</v>
      </c>
      <c r="P12324">
        <v>2026</v>
      </c>
      <c r="Q12324" s="2" t="s">
        <v>1233</v>
      </c>
    </row>
    <row r="12325" spans="1:17" ht="16.8" x14ac:dyDescent="0.3">
      <c r="A12325" t="str">
        <f t="shared" si="25"/>
        <v>Lactalis - 7000</v>
      </c>
      <c r="B12325" s="6">
        <v>4501169722</v>
      </c>
      <c r="C12325" s="6">
        <v>5355771</v>
      </c>
      <c r="D12325" s="6" t="s">
        <v>413</v>
      </c>
      <c r="E12325" s="6">
        <v>610400295</v>
      </c>
      <c r="F12325" s="6" t="s">
        <v>819</v>
      </c>
      <c r="G12325" s="12">
        <v>254.7</v>
      </c>
      <c r="H12325" s="12">
        <v>7.64</v>
      </c>
      <c r="I12325" s="6">
        <v>7204</v>
      </c>
      <c r="J12325" t="str">
        <f>_xlfn.XLOOKUP(I12325,[1]Planilha1!$C:$C,[1]Planilha1!$B:$B)</f>
        <v>7204 - CD São Paulo</v>
      </c>
      <c r="K12325" t="str">
        <f>_xlfn.XLOOKUP(I12325,[1]Planilha1!$C:$C,[1]Planilha1!$D:$D)</f>
        <v>43.340.312/0010-48</v>
      </c>
      <c r="L12325" t="str">
        <f>_xlfn.XLOOKUP(B12325,[2]Projeto!$B:$B,[2]Projeto!$P:$P)</f>
        <v>Paga</v>
      </c>
      <c r="M12325" s="6">
        <v>701203</v>
      </c>
      <c r="N12325" s="6" t="s">
        <v>1125</v>
      </c>
      <c r="O12325" t="str">
        <f>_xlfn.XLOOKUP(N12325,[3]Planilha1!$N:$N,[3]Planilha1!$O:$O)</f>
        <v>FLAC</v>
      </c>
      <c r="P12325">
        <v>2026</v>
      </c>
      <c r="Q12325" s="2" t="s">
        <v>1233</v>
      </c>
    </row>
    <row r="12326" spans="1:17" ht="16.8" x14ac:dyDescent="0.3">
      <c r="A12326" t="str">
        <f t="shared" si="25"/>
        <v>Lactalis - 7000</v>
      </c>
      <c r="B12326" s="6">
        <v>4501169722</v>
      </c>
      <c r="C12326" s="6">
        <v>5264990</v>
      </c>
      <c r="D12326" s="6" t="s">
        <v>397</v>
      </c>
      <c r="E12326" s="6">
        <v>610501353</v>
      </c>
      <c r="F12326" s="6" t="s">
        <v>144</v>
      </c>
      <c r="G12326" s="12">
        <v>467.2</v>
      </c>
      <c r="H12326" s="12">
        <v>14.02</v>
      </c>
      <c r="I12326" s="6">
        <v>7204</v>
      </c>
      <c r="J12326" t="str">
        <f>_xlfn.XLOOKUP(I12326,[1]Planilha1!$C:$C,[1]Planilha1!$B:$B)</f>
        <v>7204 - CD São Paulo</v>
      </c>
      <c r="K12326" t="str">
        <f>_xlfn.XLOOKUP(I12326,[1]Planilha1!$C:$C,[1]Planilha1!$D:$D)</f>
        <v>43.340.312/0010-48</v>
      </c>
      <c r="L12326" t="str">
        <f>_xlfn.XLOOKUP(B12326,[2]Projeto!$B:$B,[2]Projeto!$P:$P)</f>
        <v>Paga</v>
      </c>
      <c r="M12326" s="6">
        <v>701203</v>
      </c>
      <c r="N12326" s="6" t="s">
        <v>1125</v>
      </c>
      <c r="O12326" t="str">
        <f>_xlfn.XLOOKUP(N12326,[3]Planilha1!$N:$N,[3]Planilha1!$O:$O)</f>
        <v>FLAC</v>
      </c>
      <c r="P12326">
        <v>2026</v>
      </c>
      <c r="Q12326" s="2" t="s">
        <v>1233</v>
      </c>
    </row>
    <row r="12327" spans="1:17" ht="16.8" x14ac:dyDescent="0.3">
      <c r="A12327" t="str">
        <f t="shared" si="25"/>
        <v>Lactalis - 7000</v>
      </c>
      <c r="B12327" s="6">
        <v>4501169722</v>
      </c>
      <c r="C12327" s="6">
        <v>5356544</v>
      </c>
      <c r="D12327" s="6" t="s">
        <v>318</v>
      </c>
      <c r="E12327" s="6">
        <v>610101368</v>
      </c>
      <c r="F12327" s="6" t="s">
        <v>319</v>
      </c>
      <c r="G12327" s="12">
        <v>122.88</v>
      </c>
      <c r="H12327" s="12">
        <v>3.69</v>
      </c>
      <c r="I12327" s="6">
        <v>7204</v>
      </c>
      <c r="J12327" t="str">
        <f>_xlfn.XLOOKUP(I12327,[1]Planilha1!$C:$C,[1]Planilha1!$B:$B)</f>
        <v>7204 - CD São Paulo</v>
      </c>
      <c r="K12327" t="str">
        <f>_xlfn.XLOOKUP(I12327,[1]Planilha1!$C:$C,[1]Planilha1!$D:$D)</f>
        <v>43.340.312/0010-48</v>
      </c>
      <c r="L12327" t="str">
        <f>_xlfn.XLOOKUP(B12327,[2]Projeto!$B:$B,[2]Projeto!$P:$P)</f>
        <v>Paga</v>
      </c>
      <c r="M12327" s="6">
        <v>701203</v>
      </c>
      <c r="N12327" s="6" t="s">
        <v>1125</v>
      </c>
      <c r="O12327" t="str">
        <f>_xlfn.XLOOKUP(N12327,[3]Planilha1!$N:$N,[3]Planilha1!$O:$O)</f>
        <v>FLAC</v>
      </c>
      <c r="P12327">
        <v>2026</v>
      </c>
      <c r="Q12327" s="2" t="s">
        <v>1233</v>
      </c>
    </row>
    <row r="12328" spans="1:17" ht="16.8" x14ac:dyDescent="0.3">
      <c r="A12328" t="str">
        <f t="shared" si="25"/>
        <v>Lactalis - 7000</v>
      </c>
      <c r="B12328" s="6">
        <v>4501169722</v>
      </c>
      <c r="C12328" s="6">
        <v>5356544</v>
      </c>
      <c r="D12328" s="6" t="s">
        <v>318</v>
      </c>
      <c r="E12328" s="6">
        <v>610123368</v>
      </c>
      <c r="F12328" s="6" t="s">
        <v>117</v>
      </c>
      <c r="G12328" s="12">
        <v>184.32</v>
      </c>
      <c r="H12328" s="12">
        <v>5.53</v>
      </c>
      <c r="I12328" s="6">
        <v>7204</v>
      </c>
      <c r="J12328" t="str">
        <f>_xlfn.XLOOKUP(I12328,[1]Planilha1!$C:$C,[1]Planilha1!$B:$B)</f>
        <v>7204 - CD São Paulo</v>
      </c>
      <c r="K12328" t="str">
        <f>_xlfn.XLOOKUP(I12328,[1]Planilha1!$C:$C,[1]Planilha1!$D:$D)</f>
        <v>43.340.312/0010-48</v>
      </c>
      <c r="L12328" t="str">
        <f>_xlfn.XLOOKUP(B12328,[2]Projeto!$B:$B,[2]Projeto!$P:$P)</f>
        <v>Paga</v>
      </c>
      <c r="M12328" s="6">
        <v>701203</v>
      </c>
      <c r="N12328" s="6" t="s">
        <v>1125</v>
      </c>
      <c r="O12328" t="str">
        <f>_xlfn.XLOOKUP(N12328,[3]Planilha1!$N:$N,[3]Planilha1!$O:$O)</f>
        <v>FLAC</v>
      </c>
      <c r="P12328">
        <v>2026</v>
      </c>
      <c r="Q12328" s="2" t="s">
        <v>1233</v>
      </c>
    </row>
    <row r="12329" spans="1:17" ht="16.8" x14ac:dyDescent="0.3">
      <c r="A12329" t="str">
        <f t="shared" si="25"/>
        <v>Lactalis - 7000</v>
      </c>
      <c r="B12329" s="6">
        <v>4501169722</v>
      </c>
      <c r="C12329" s="6">
        <v>5289223</v>
      </c>
      <c r="D12329" s="6" t="s">
        <v>513</v>
      </c>
      <c r="E12329" s="6">
        <v>610402075</v>
      </c>
      <c r="F12329" s="6" t="s">
        <v>1234</v>
      </c>
      <c r="G12329" s="11">
        <v>1634</v>
      </c>
      <c r="H12329" s="12">
        <v>49.02</v>
      </c>
      <c r="I12329" s="6">
        <v>7204</v>
      </c>
      <c r="J12329" t="str">
        <f>_xlfn.XLOOKUP(I12329,[1]Planilha1!$C:$C,[1]Planilha1!$B:$B)</f>
        <v>7204 - CD São Paulo</v>
      </c>
      <c r="K12329" t="str">
        <f>_xlfn.XLOOKUP(I12329,[1]Planilha1!$C:$C,[1]Planilha1!$D:$D)</f>
        <v>43.340.312/0010-48</v>
      </c>
      <c r="L12329" t="str">
        <f>_xlfn.XLOOKUP(B12329,[2]Projeto!$B:$B,[2]Projeto!$P:$P)</f>
        <v>Paga</v>
      </c>
      <c r="M12329" s="6">
        <v>701203</v>
      </c>
      <c r="N12329" s="6" t="s">
        <v>1125</v>
      </c>
      <c r="O12329" t="str">
        <f>_xlfn.XLOOKUP(N12329,[3]Planilha1!$N:$N,[3]Planilha1!$O:$O)</f>
        <v>FLAC</v>
      </c>
      <c r="P12329">
        <v>2026</v>
      </c>
      <c r="Q12329" s="2" t="s">
        <v>1233</v>
      </c>
    </row>
    <row r="12330" spans="1:17" ht="16.8" x14ac:dyDescent="0.3">
      <c r="A12330" t="str">
        <f t="shared" si="25"/>
        <v>Lactalis - 7000</v>
      </c>
      <c r="B12330" s="6">
        <v>4501169722</v>
      </c>
      <c r="C12330" s="6">
        <v>5233790</v>
      </c>
      <c r="D12330" s="6" t="s">
        <v>355</v>
      </c>
      <c r="E12330" s="6">
        <v>610402075</v>
      </c>
      <c r="F12330" s="6" t="s">
        <v>1234</v>
      </c>
      <c r="G12330" s="11">
        <v>3140.25</v>
      </c>
      <c r="H12330" s="12">
        <v>94.21</v>
      </c>
      <c r="I12330" s="6">
        <v>7204</v>
      </c>
      <c r="J12330" t="str">
        <f>_xlfn.XLOOKUP(I12330,[1]Planilha1!$C:$C,[1]Planilha1!$B:$B)</f>
        <v>7204 - CD São Paulo</v>
      </c>
      <c r="K12330" t="str">
        <f>_xlfn.XLOOKUP(I12330,[1]Planilha1!$C:$C,[1]Planilha1!$D:$D)</f>
        <v>43.340.312/0010-48</v>
      </c>
      <c r="L12330" t="str">
        <f>_xlfn.XLOOKUP(B12330,[2]Projeto!$B:$B,[2]Projeto!$P:$P)</f>
        <v>Paga</v>
      </c>
      <c r="M12330" s="6">
        <v>701203</v>
      </c>
      <c r="N12330" s="6" t="s">
        <v>1125</v>
      </c>
      <c r="O12330" t="str">
        <f>_xlfn.XLOOKUP(N12330,[3]Planilha1!$N:$N,[3]Planilha1!$O:$O)</f>
        <v>FLAC</v>
      </c>
      <c r="P12330">
        <v>2026</v>
      </c>
      <c r="Q12330" s="2" t="s">
        <v>1233</v>
      </c>
    </row>
    <row r="12331" spans="1:17" ht="16.8" x14ac:dyDescent="0.3">
      <c r="A12331" t="str">
        <f t="shared" si="25"/>
        <v>Lactalis - 7000</v>
      </c>
      <c r="B12331" s="6">
        <v>4501169722</v>
      </c>
      <c r="C12331" s="6">
        <v>5316375</v>
      </c>
      <c r="D12331" s="6" t="s">
        <v>362</v>
      </c>
      <c r="E12331" s="6">
        <v>610200462</v>
      </c>
      <c r="F12331" s="6" t="s">
        <v>683</v>
      </c>
      <c r="G12331" s="12">
        <v>176.04</v>
      </c>
      <c r="H12331" s="12">
        <v>5.28</v>
      </c>
      <c r="I12331" s="6">
        <v>7204</v>
      </c>
      <c r="J12331" t="str">
        <f>_xlfn.XLOOKUP(I12331,[1]Planilha1!$C:$C,[1]Planilha1!$B:$B)</f>
        <v>7204 - CD São Paulo</v>
      </c>
      <c r="K12331" t="str">
        <f>_xlfn.XLOOKUP(I12331,[1]Planilha1!$C:$C,[1]Planilha1!$D:$D)</f>
        <v>43.340.312/0010-48</v>
      </c>
      <c r="L12331" t="str">
        <f>_xlfn.XLOOKUP(B12331,[2]Projeto!$B:$B,[2]Projeto!$P:$P)</f>
        <v>Paga</v>
      </c>
      <c r="M12331" s="6">
        <v>701203</v>
      </c>
      <c r="N12331" s="6" t="s">
        <v>1125</v>
      </c>
      <c r="O12331" t="str">
        <f>_xlfn.XLOOKUP(N12331,[3]Planilha1!$N:$N,[3]Planilha1!$O:$O)</f>
        <v>FLAC</v>
      </c>
      <c r="P12331">
        <v>2026</v>
      </c>
      <c r="Q12331" s="2" t="s">
        <v>1233</v>
      </c>
    </row>
    <row r="12332" spans="1:17" ht="16.8" x14ac:dyDescent="0.3">
      <c r="A12332" t="str">
        <f t="shared" si="25"/>
        <v>Lactalis - 7000</v>
      </c>
      <c r="B12332" s="6">
        <v>4501169722</v>
      </c>
      <c r="C12332" s="6">
        <v>5316375</v>
      </c>
      <c r="D12332" s="6" t="s">
        <v>362</v>
      </c>
      <c r="E12332" s="6">
        <v>610603457</v>
      </c>
      <c r="F12332" s="6" t="s">
        <v>137</v>
      </c>
      <c r="G12332" s="11">
        <v>1009.6</v>
      </c>
      <c r="H12332" s="12">
        <v>30.29</v>
      </c>
      <c r="I12332" s="6">
        <v>7204</v>
      </c>
      <c r="J12332" t="str">
        <f>_xlfn.XLOOKUP(I12332,[1]Planilha1!$C:$C,[1]Planilha1!$B:$B)</f>
        <v>7204 - CD São Paulo</v>
      </c>
      <c r="K12332" t="str">
        <f>_xlfn.XLOOKUP(I12332,[1]Planilha1!$C:$C,[1]Planilha1!$D:$D)</f>
        <v>43.340.312/0010-48</v>
      </c>
      <c r="L12332" t="str">
        <f>_xlfn.XLOOKUP(B12332,[2]Projeto!$B:$B,[2]Projeto!$P:$P)</f>
        <v>Paga</v>
      </c>
      <c r="M12332" s="6">
        <v>701203</v>
      </c>
      <c r="N12332" s="6" t="s">
        <v>1125</v>
      </c>
      <c r="O12332" t="str">
        <f>_xlfn.XLOOKUP(N12332,[3]Planilha1!$N:$N,[3]Planilha1!$O:$O)</f>
        <v>FLAC</v>
      </c>
      <c r="P12332">
        <v>2026</v>
      </c>
      <c r="Q12332" s="2" t="s">
        <v>1233</v>
      </c>
    </row>
    <row r="12333" spans="1:17" ht="16.8" x14ac:dyDescent="0.3">
      <c r="A12333" t="str">
        <f t="shared" si="25"/>
        <v>Lactalis - 7000</v>
      </c>
      <c r="B12333" s="6">
        <v>4501169722</v>
      </c>
      <c r="C12333" s="6">
        <v>5331503</v>
      </c>
      <c r="D12333" s="6" t="s">
        <v>461</v>
      </c>
      <c r="E12333" s="6">
        <v>610123368</v>
      </c>
      <c r="F12333" s="6" t="s">
        <v>117</v>
      </c>
      <c r="G12333" s="12">
        <v>245.76</v>
      </c>
      <c r="H12333" s="12">
        <v>7.37</v>
      </c>
      <c r="I12333" s="6">
        <v>7204</v>
      </c>
      <c r="J12333" t="str">
        <f>_xlfn.XLOOKUP(I12333,[1]Planilha1!$C:$C,[1]Planilha1!$B:$B)</f>
        <v>7204 - CD São Paulo</v>
      </c>
      <c r="K12333" t="str">
        <f>_xlfn.XLOOKUP(I12333,[1]Planilha1!$C:$C,[1]Planilha1!$D:$D)</f>
        <v>43.340.312/0010-48</v>
      </c>
      <c r="L12333" t="str">
        <f>_xlfn.XLOOKUP(B12333,[2]Projeto!$B:$B,[2]Projeto!$P:$P)</f>
        <v>Paga</v>
      </c>
      <c r="M12333" s="6">
        <v>701203</v>
      </c>
      <c r="N12333" s="6" t="s">
        <v>1125</v>
      </c>
      <c r="O12333" t="str">
        <f>_xlfn.XLOOKUP(N12333,[3]Planilha1!$N:$N,[3]Planilha1!$O:$O)</f>
        <v>FLAC</v>
      </c>
      <c r="P12333">
        <v>2026</v>
      </c>
      <c r="Q12333" s="2" t="s">
        <v>1233</v>
      </c>
    </row>
    <row r="12334" spans="1:17" ht="16.8" x14ac:dyDescent="0.3">
      <c r="A12334" t="str">
        <f t="shared" si="25"/>
        <v>Lactalis - 7000</v>
      </c>
      <c r="B12334" s="6">
        <v>4501169722</v>
      </c>
      <c r="C12334" s="6">
        <v>5348856</v>
      </c>
      <c r="D12334" s="6" t="s">
        <v>822</v>
      </c>
      <c r="E12334" s="6">
        <v>610501361</v>
      </c>
      <c r="F12334" s="6" t="s">
        <v>767</v>
      </c>
      <c r="G12334" s="12">
        <v>198.84</v>
      </c>
      <c r="H12334" s="12">
        <v>5.97</v>
      </c>
      <c r="I12334" s="6">
        <v>7204</v>
      </c>
      <c r="J12334" t="str">
        <f>_xlfn.XLOOKUP(I12334,[1]Planilha1!$C:$C,[1]Planilha1!$B:$B)</f>
        <v>7204 - CD São Paulo</v>
      </c>
      <c r="K12334" t="str">
        <f>_xlfn.XLOOKUP(I12334,[1]Planilha1!$C:$C,[1]Planilha1!$D:$D)</f>
        <v>43.340.312/0010-48</v>
      </c>
      <c r="L12334" t="str">
        <f>_xlfn.XLOOKUP(B12334,[2]Projeto!$B:$B,[2]Projeto!$P:$P)</f>
        <v>Paga</v>
      </c>
      <c r="M12334" s="6">
        <v>701203</v>
      </c>
      <c r="N12334" s="6" t="s">
        <v>1125</v>
      </c>
      <c r="O12334" t="str">
        <f>_xlfn.XLOOKUP(N12334,[3]Planilha1!$N:$N,[3]Planilha1!$O:$O)</f>
        <v>FLAC</v>
      </c>
      <c r="P12334">
        <v>2026</v>
      </c>
      <c r="Q12334" s="2" t="s">
        <v>1233</v>
      </c>
    </row>
    <row r="12335" spans="1:17" ht="16.8" x14ac:dyDescent="0.3">
      <c r="A12335" t="str">
        <f t="shared" si="25"/>
        <v>Lactalis - 7000</v>
      </c>
      <c r="B12335" s="6">
        <v>4501169722</v>
      </c>
      <c r="C12335" s="6">
        <v>5008588</v>
      </c>
      <c r="D12335" s="6" t="s">
        <v>508</v>
      </c>
      <c r="E12335" s="6">
        <v>610100477</v>
      </c>
      <c r="F12335" s="6" t="s">
        <v>103</v>
      </c>
      <c r="G12335" s="12">
        <v>347.2</v>
      </c>
      <c r="H12335" s="12">
        <v>10.42</v>
      </c>
      <c r="I12335" s="6">
        <v>7204</v>
      </c>
      <c r="J12335" t="str">
        <f>_xlfn.XLOOKUP(I12335,[1]Planilha1!$C:$C,[1]Planilha1!$B:$B)</f>
        <v>7204 - CD São Paulo</v>
      </c>
      <c r="K12335" t="str">
        <f>_xlfn.XLOOKUP(I12335,[1]Planilha1!$C:$C,[1]Planilha1!$D:$D)</f>
        <v>43.340.312/0010-48</v>
      </c>
      <c r="L12335" t="str">
        <f>_xlfn.XLOOKUP(B12335,[2]Projeto!$B:$B,[2]Projeto!$P:$P)</f>
        <v>Paga</v>
      </c>
      <c r="M12335" s="6">
        <v>701203</v>
      </c>
      <c r="N12335" s="6" t="s">
        <v>1125</v>
      </c>
      <c r="O12335" t="str">
        <f>_xlfn.XLOOKUP(N12335,[3]Planilha1!$N:$N,[3]Planilha1!$O:$O)</f>
        <v>FLAC</v>
      </c>
      <c r="P12335">
        <v>2026</v>
      </c>
      <c r="Q12335" s="2" t="s">
        <v>1233</v>
      </c>
    </row>
    <row r="12336" spans="1:17" ht="16.8" x14ac:dyDescent="0.3">
      <c r="A12336" t="str">
        <f t="shared" si="25"/>
        <v>Lactalis - 7000</v>
      </c>
      <c r="B12336" s="6">
        <v>4501169722</v>
      </c>
      <c r="C12336" s="6">
        <v>5269521</v>
      </c>
      <c r="D12336" s="6" t="s">
        <v>472</v>
      </c>
      <c r="E12336" s="6">
        <v>610402075</v>
      </c>
      <c r="F12336" s="6" t="s">
        <v>1234</v>
      </c>
      <c r="G12336" s="11">
        <v>1057.25</v>
      </c>
      <c r="H12336" s="12">
        <v>31.72</v>
      </c>
      <c r="I12336" s="6">
        <v>7204</v>
      </c>
      <c r="J12336" t="str">
        <f>_xlfn.XLOOKUP(I12336,[1]Planilha1!$C:$C,[1]Planilha1!$B:$B)</f>
        <v>7204 - CD São Paulo</v>
      </c>
      <c r="K12336" t="str">
        <f>_xlfn.XLOOKUP(I12336,[1]Planilha1!$C:$C,[1]Planilha1!$D:$D)</f>
        <v>43.340.312/0010-48</v>
      </c>
      <c r="L12336" t="str">
        <f>_xlfn.XLOOKUP(B12336,[2]Projeto!$B:$B,[2]Projeto!$P:$P)</f>
        <v>Paga</v>
      </c>
      <c r="M12336" s="6">
        <v>701203</v>
      </c>
      <c r="N12336" s="6" t="s">
        <v>1125</v>
      </c>
      <c r="O12336" t="str">
        <f>_xlfn.XLOOKUP(N12336,[3]Planilha1!$N:$N,[3]Planilha1!$O:$O)</f>
        <v>FLAC</v>
      </c>
      <c r="P12336">
        <v>2026</v>
      </c>
      <c r="Q12336" s="2" t="s">
        <v>1233</v>
      </c>
    </row>
    <row r="12337" spans="1:17" ht="16.8" x14ac:dyDescent="0.3">
      <c r="A12337" t="str">
        <f t="shared" si="25"/>
        <v>Lactalis - 7000</v>
      </c>
      <c r="B12337" s="6">
        <v>4501169722</v>
      </c>
      <c r="C12337" s="6">
        <v>5316970</v>
      </c>
      <c r="D12337" s="6" t="s">
        <v>510</v>
      </c>
      <c r="E12337" s="6">
        <v>610100477</v>
      </c>
      <c r="F12337" s="6" t="s">
        <v>103</v>
      </c>
      <c r="G12337" s="12">
        <v>347.2</v>
      </c>
      <c r="H12337" s="12">
        <v>10.42</v>
      </c>
      <c r="I12337" s="6">
        <v>7204</v>
      </c>
      <c r="J12337" t="str">
        <f>_xlfn.XLOOKUP(I12337,[1]Planilha1!$C:$C,[1]Planilha1!$B:$B)</f>
        <v>7204 - CD São Paulo</v>
      </c>
      <c r="K12337" t="str">
        <f>_xlfn.XLOOKUP(I12337,[1]Planilha1!$C:$C,[1]Planilha1!$D:$D)</f>
        <v>43.340.312/0010-48</v>
      </c>
      <c r="L12337" t="str">
        <f>_xlfn.XLOOKUP(B12337,[2]Projeto!$B:$B,[2]Projeto!$P:$P)</f>
        <v>Paga</v>
      </c>
      <c r="M12337" s="6">
        <v>701203</v>
      </c>
      <c r="N12337" s="6" t="s">
        <v>1125</v>
      </c>
      <c r="O12337" t="str">
        <f>_xlfn.XLOOKUP(N12337,[3]Planilha1!$N:$N,[3]Planilha1!$O:$O)</f>
        <v>FLAC</v>
      </c>
      <c r="P12337">
        <v>2026</v>
      </c>
      <c r="Q12337" s="2" t="s">
        <v>1233</v>
      </c>
    </row>
    <row r="12338" spans="1:17" ht="16.8" x14ac:dyDescent="0.3">
      <c r="A12338" t="str">
        <f t="shared" si="25"/>
        <v>Lactalis - 7000</v>
      </c>
      <c r="B12338" s="6">
        <v>4501169654</v>
      </c>
      <c r="C12338" s="6">
        <v>5293401</v>
      </c>
      <c r="D12338" s="6" t="s">
        <v>894</v>
      </c>
      <c r="E12338" s="6">
        <v>610101368</v>
      </c>
      <c r="F12338" s="6" t="s">
        <v>319</v>
      </c>
      <c r="G12338" s="12">
        <v>61.44</v>
      </c>
      <c r="H12338" s="12">
        <v>1.84</v>
      </c>
      <c r="I12338" s="6">
        <v>7406</v>
      </c>
      <c r="J12338" t="str">
        <f>_xlfn.XLOOKUP(I12338,[1]Planilha1!$C:$C,[1]Planilha1!$B:$B)</f>
        <v>7406 - TSPF - Louveira</v>
      </c>
      <c r="K12338" t="str">
        <f>_xlfn.XLOOKUP(I12338,[1]Planilha1!$C:$C,[1]Planilha1!$D:$D)</f>
        <v>43.340.312/0023-62</v>
      </c>
      <c r="L12338" t="str">
        <f>_xlfn.XLOOKUP(B12338,[2]Projeto!$B:$B,[2]Projeto!$P:$P)</f>
        <v>Paga</v>
      </c>
      <c r="M12338" s="6">
        <v>701203</v>
      </c>
      <c r="N12338" s="6" t="s">
        <v>1125</v>
      </c>
      <c r="O12338" t="str">
        <f>_xlfn.XLOOKUP(N12338,[3]Planilha1!$N:$N,[3]Planilha1!$O:$O)</f>
        <v>FLAC</v>
      </c>
      <c r="P12338">
        <v>2026</v>
      </c>
      <c r="Q12338" s="2" t="s">
        <v>1233</v>
      </c>
    </row>
    <row r="12339" spans="1:17" ht="16.8" x14ac:dyDescent="0.3">
      <c r="A12339" t="str">
        <f t="shared" si="25"/>
        <v>Lactalis - 7000</v>
      </c>
      <c r="B12339" s="6">
        <v>4501169654</v>
      </c>
      <c r="C12339" s="6">
        <v>5293401</v>
      </c>
      <c r="D12339" s="6" t="s">
        <v>894</v>
      </c>
      <c r="E12339" s="6">
        <v>610601367</v>
      </c>
      <c r="F12339" s="6" t="s">
        <v>301</v>
      </c>
      <c r="G12339" s="12">
        <v>90</v>
      </c>
      <c r="H12339" s="12">
        <v>2.7</v>
      </c>
      <c r="I12339" s="6">
        <v>7406</v>
      </c>
      <c r="J12339" t="str">
        <f>_xlfn.XLOOKUP(I12339,[1]Planilha1!$C:$C,[1]Planilha1!$B:$B)</f>
        <v>7406 - TSPF - Louveira</v>
      </c>
      <c r="K12339" t="str">
        <f>_xlfn.XLOOKUP(I12339,[1]Planilha1!$C:$C,[1]Planilha1!$D:$D)</f>
        <v>43.340.312/0023-62</v>
      </c>
      <c r="L12339" t="str">
        <f>_xlfn.XLOOKUP(B12339,[2]Projeto!$B:$B,[2]Projeto!$P:$P)</f>
        <v>Paga</v>
      </c>
      <c r="M12339" s="6">
        <v>701203</v>
      </c>
      <c r="N12339" s="6" t="s">
        <v>1125</v>
      </c>
      <c r="O12339" t="str">
        <f>_xlfn.XLOOKUP(N12339,[3]Planilha1!$N:$N,[3]Planilha1!$O:$O)</f>
        <v>FLAC</v>
      </c>
      <c r="P12339">
        <v>2026</v>
      </c>
      <c r="Q12339" s="2" t="s">
        <v>1233</v>
      </c>
    </row>
    <row r="12340" spans="1:17" ht="16.8" x14ac:dyDescent="0.3">
      <c r="A12340" t="str">
        <f t="shared" si="25"/>
        <v>Lactalis - 7000</v>
      </c>
      <c r="B12340" s="6">
        <v>4501169654</v>
      </c>
      <c r="C12340" s="6">
        <v>5293401</v>
      </c>
      <c r="D12340" s="6" t="s">
        <v>894</v>
      </c>
      <c r="E12340" s="6">
        <v>610400242</v>
      </c>
      <c r="F12340" s="6" t="s">
        <v>391</v>
      </c>
      <c r="G12340" s="12">
        <v>290.88</v>
      </c>
      <c r="H12340" s="12">
        <v>8.73</v>
      </c>
      <c r="I12340" s="6">
        <v>7406</v>
      </c>
      <c r="J12340" t="str">
        <f>_xlfn.XLOOKUP(I12340,[1]Planilha1!$C:$C,[1]Planilha1!$B:$B)</f>
        <v>7406 - TSPF - Louveira</v>
      </c>
      <c r="K12340" t="str">
        <f>_xlfn.XLOOKUP(I12340,[1]Planilha1!$C:$C,[1]Planilha1!$D:$D)</f>
        <v>43.340.312/0023-62</v>
      </c>
      <c r="L12340" t="str">
        <f>_xlfn.XLOOKUP(B12340,[2]Projeto!$B:$B,[2]Projeto!$P:$P)</f>
        <v>Paga</v>
      </c>
      <c r="M12340" s="6">
        <v>701203</v>
      </c>
      <c r="N12340" s="6" t="s">
        <v>1125</v>
      </c>
      <c r="O12340" t="str">
        <f>_xlfn.XLOOKUP(N12340,[3]Planilha1!$N:$N,[3]Planilha1!$O:$O)</f>
        <v>FLAC</v>
      </c>
      <c r="P12340">
        <v>2026</v>
      </c>
      <c r="Q12340" s="2" t="s">
        <v>1233</v>
      </c>
    </row>
    <row r="12341" spans="1:17" ht="16.8" x14ac:dyDescent="0.3">
      <c r="A12341" t="str">
        <f t="shared" si="25"/>
        <v>Lactalis - 7000</v>
      </c>
      <c r="B12341" s="6">
        <v>4501169654</v>
      </c>
      <c r="C12341" s="6">
        <v>5293401</v>
      </c>
      <c r="D12341" s="6" t="s">
        <v>894</v>
      </c>
      <c r="E12341" s="6">
        <v>610502158</v>
      </c>
      <c r="F12341" s="6" t="s">
        <v>312</v>
      </c>
      <c r="G12341" s="12">
        <v>209.28</v>
      </c>
      <c r="H12341" s="12">
        <v>6.28</v>
      </c>
      <c r="I12341" s="6">
        <v>7406</v>
      </c>
      <c r="J12341" t="str">
        <f>_xlfn.XLOOKUP(I12341,[1]Planilha1!$C:$C,[1]Planilha1!$B:$B)</f>
        <v>7406 - TSPF - Louveira</v>
      </c>
      <c r="K12341" t="str">
        <f>_xlfn.XLOOKUP(I12341,[1]Planilha1!$C:$C,[1]Planilha1!$D:$D)</f>
        <v>43.340.312/0023-62</v>
      </c>
      <c r="L12341" t="str">
        <f>_xlfn.XLOOKUP(B12341,[2]Projeto!$B:$B,[2]Projeto!$P:$P)</f>
        <v>Paga</v>
      </c>
      <c r="M12341" s="6">
        <v>701203</v>
      </c>
      <c r="N12341" s="6" t="s">
        <v>1125</v>
      </c>
      <c r="O12341" t="str">
        <f>_xlfn.XLOOKUP(N12341,[3]Planilha1!$N:$N,[3]Planilha1!$O:$O)</f>
        <v>FLAC</v>
      </c>
      <c r="P12341">
        <v>2026</v>
      </c>
      <c r="Q12341" s="2" t="s">
        <v>1233</v>
      </c>
    </row>
    <row r="12342" spans="1:17" ht="16.8" x14ac:dyDescent="0.3">
      <c r="A12342" t="str">
        <f t="shared" si="25"/>
        <v>Lactalis - 7000</v>
      </c>
      <c r="B12342" s="6">
        <v>4501169654</v>
      </c>
      <c r="C12342" s="6">
        <v>5293401</v>
      </c>
      <c r="D12342" s="6" t="s">
        <v>894</v>
      </c>
      <c r="E12342" s="6">
        <v>610253343</v>
      </c>
      <c r="F12342" s="6" t="s">
        <v>895</v>
      </c>
      <c r="G12342" s="12">
        <v>59.28</v>
      </c>
      <c r="H12342" s="12">
        <v>1.78</v>
      </c>
      <c r="I12342" s="6">
        <v>7406</v>
      </c>
      <c r="J12342" t="str">
        <f>_xlfn.XLOOKUP(I12342,[1]Planilha1!$C:$C,[1]Planilha1!$B:$B)</f>
        <v>7406 - TSPF - Louveira</v>
      </c>
      <c r="K12342" t="str">
        <f>_xlfn.XLOOKUP(I12342,[1]Planilha1!$C:$C,[1]Planilha1!$D:$D)</f>
        <v>43.340.312/0023-62</v>
      </c>
      <c r="L12342" t="str">
        <f>_xlfn.XLOOKUP(B12342,[2]Projeto!$B:$B,[2]Projeto!$P:$P)</f>
        <v>Paga</v>
      </c>
      <c r="M12342" s="6">
        <v>701203</v>
      </c>
      <c r="N12342" s="6" t="s">
        <v>1125</v>
      </c>
      <c r="O12342" t="str">
        <f>_xlfn.XLOOKUP(N12342,[3]Planilha1!$N:$N,[3]Planilha1!$O:$O)</f>
        <v>FLAC</v>
      </c>
      <c r="P12342">
        <v>2026</v>
      </c>
      <c r="Q12342" s="2" t="s">
        <v>1233</v>
      </c>
    </row>
    <row r="12343" spans="1:17" ht="16.8" x14ac:dyDescent="0.3">
      <c r="A12343" t="str">
        <f t="shared" si="25"/>
        <v>Lactalis - 7000</v>
      </c>
      <c r="B12343" s="6">
        <v>4501169654</v>
      </c>
      <c r="C12343" s="6">
        <v>5293401</v>
      </c>
      <c r="D12343" s="6" t="s">
        <v>894</v>
      </c>
      <c r="E12343" s="6">
        <v>610256007</v>
      </c>
      <c r="F12343" s="6" t="s">
        <v>797</v>
      </c>
      <c r="G12343" s="12">
        <v>87.36</v>
      </c>
      <c r="H12343" s="12">
        <v>2.62</v>
      </c>
      <c r="I12343" s="6">
        <v>7406</v>
      </c>
      <c r="J12343" t="str">
        <f>_xlfn.XLOOKUP(I12343,[1]Planilha1!$C:$C,[1]Planilha1!$B:$B)</f>
        <v>7406 - TSPF - Louveira</v>
      </c>
      <c r="K12343" t="str">
        <f>_xlfn.XLOOKUP(I12343,[1]Planilha1!$C:$C,[1]Planilha1!$D:$D)</f>
        <v>43.340.312/0023-62</v>
      </c>
      <c r="L12343" t="str">
        <f>_xlfn.XLOOKUP(B12343,[2]Projeto!$B:$B,[2]Projeto!$P:$P)</f>
        <v>Paga</v>
      </c>
      <c r="M12343" s="6">
        <v>701203</v>
      </c>
      <c r="N12343" s="6" t="s">
        <v>1125</v>
      </c>
      <c r="O12343" t="str">
        <f>_xlfn.XLOOKUP(N12343,[3]Planilha1!$N:$N,[3]Planilha1!$O:$O)</f>
        <v>FLAC</v>
      </c>
      <c r="P12343">
        <v>2026</v>
      </c>
      <c r="Q12343" s="2" t="s">
        <v>1233</v>
      </c>
    </row>
    <row r="12344" spans="1:17" ht="16.8" x14ac:dyDescent="0.3">
      <c r="A12344" t="str">
        <f t="shared" si="25"/>
        <v>Lactalis - 7000</v>
      </c>
      <c r="B12344" s="6">
        <v>4501169654</v>
      </c>
      <c r="C12344" s="6">
        <v>5293401</v>
      </c>
      <c r="D12344" s="6" t="s">
        <v>894</v>
      </c>
      <c r="E12344" s="6">
        <v>600417242</v>
      </c>
      <c r="F12344" s="6" t="s">
        <v>1207</v>
      </c>
      <c r="G12344" s="12">
        <v>252</v>
      </c>
      <c r="H12344" s="12">
        <v>7.56</v>
      </c>
      <c r="I12344" s="6">
        <v>7406</v>
      </c>
      <c r="J12344" t="str">
        <f>_xlfn.XLOOKUP(I12344,[1]Planilha1!$C:$C,[1]Planilha1!$B:$B)</f>
        <v>7406 - TSPF - Louveira</v>
      </c>
      <c r="K12344" t="str">
        <f>_xlfn.XLOOKUP(I12344,[1]Planilha1!$C:$C,[1]Planilha1!$D:$D)</f>
        <v>43.340.312/0023-62</v>
      </c>
      <c r="L12344" t="str">
        <f>_xlfn.XLOOKUP(B12344,[2]Projeto!$B:$B,[2]Projeto!$P:$P)</f>
        <v>Paga</v>
      </c>
      <c r="M12344" s="6">
        <v>701203</v>
      </c>
      <c r="N12344" s="6" t="s">
        <v>1125</v>
      </c>
      <c r="O12344" t="str">
        <f>_xlfn.XLOOKUP(N12344,[3]Planilha1!$N:$N,[3]Planilha1!$O:$O)</f>
        <v>FLAC</v>
      </c>
      <c r="P12344">
        <v>2026</v>
      </c>
      <c r="Q12344" s="2" t="s">
        <v>1233</v>
      </c>
    </row>
    <row r="12345" spans="1:17" ht="16.8" x14ac:dyDescent="0.3">
      <c r="A12345" t="str">
        <f t="shared" si="25"/>
        <v>Lactalis - 7000</v>
      </c>
      <c r="B12345" s="6">
        <v>4501169654</v>
      </c>
      <c r="C12345" s="6">
        <v>5293401</v>
      </c>
      <c r="D12345" s="6" t="s">
        <v>894</v>
      </c>
      <c r="E12345" s="6">
        <v>610500513</v>
      </c>
      <c r="F12345" s="6" t="s">
        <v>896</v>
      </c>
      <c r="G12345" s="12">
        <v>295.39999999999998</v>
      </c>
      <c r="H12345" s="12">
        <v>8.86</v>
      </c>
      <c r="I12345" s="6">
        <v>7406</v>
      </c>
      <c r="J12345" t="str">
        <f>_xlfn.XLOOKUP(I12345,[1]Planilha1!$C:$C,[1]Planilha1!$B:$B)</f>
        <v>7406 - TSPF - Louveira</v>
      </c>
      <c r="K12345" t="str">
        <f>_xlfn.XLOOKUP(I12345,[1]Planilha1!$C:$C,[1]Planilha1!$D:$D)</f>
        <v>43.340.312/0023-62</v>
      </c>
      <c r="L12345" t="str">
        <f>_xlfn.XLOOKUP(B12345,[2]Projeto!$B:$B,[2]Projeto!$P:$P)</f>
        <v>Paga</v>
      </c>
      <c r="M12345" s="6">
        <v>701203</v>
      </c>
      <c r="N12345" s="6" t="s">
        <v>1125</v>
      </c>
      <c r="O12345" t="str">
        <f>_xlfn.XLOOKUP(N12345,[3]Planilha1!$N:$N,[3]Planilha1!$O:$O)</f>
        <v>FLAC</v>
      </c>
      <c r="P12345">
        <v>2026</v>
      </c>
      <c r="Q12345" s="2" t="s">
        <v>1233</v>
      </c>
    </row>
    <row r="12346" spans="1:17" ht="16.8" x14ac:dyDescent="0.3">
      <c r="A12346" t="str">
        <f t="shared" si="25"/>
        <v>Lactalis - 7000</v>
      </c>
      <c r="B12346" s="6">
        <v>4501169654</v>
      </c>
      <c r="C12346" s="6">
        <v>5293401</v>
      </c>
      <c r="D12346" s="6" t="s">
        <v>894</v>
      </c>
      <c r="E12346" s="6">
        <v>610518347</v>
      </c>
      <c r="F12346" s="6" t="s">
        <v>861</v>
      </c>
      <c r="G12346" s="12">
        <v>257.88</v>
      </c>
      <c r="H12346" s="12">
        <v>7.74</v>
      </c>
      <c r="I12346" s="6">
        <v>7406</v>
      </c>
      <c r="J12346" t="str">
        <f>_xlfn.XLOOKUP(I12346,[1]Planilha1!$C:$C,[1]Planilha1!$B:$B)</f>
        <v>7406 - TSPF - Louveira</v>
      </c>
      <c r="K12346" t="str">
        <f>_xlfn.XLOOKUP(I12346,[1]Planilha1!$C:$C,[1]Planilha1!$D:$D)</f>
        <v>43.340.312/0023-62</v>
      </c>
      <c r="L12346" t="str">
        <f>_xlfn.XLOOKUP(B12346,[2]Projeto!$B:$B,[2]Projeto!$P:$P)</f>
        <v>Paga</v>
      </c>
      <c r="M12346" s="6">
        <v>701203</v>
      </c>
      <c r="N12346" s="6" t="s">
        <v>1125</v>
      </c>
      <c r="O12346" t="str">
        <f>_xlfn.XLOOKUP(N12346,[3]Planilha1!$N:$N,[3]Planilha1!$O:$O)</f>
        <v>FLAC</v>
      </c>
      <c r="P12346">
        <v>2026</v>
      </c>
      <c r="Q12346" s="2" t="s">
        <v>1233</v>
      </c>
    </row>
    <row r="12347" spans="1:17" ht="16.8" x14ac:dyDescent="0.3">
      <c r="A12347" t="str">
        <f t="shared" si="25"/>
        <v>Lactalis - 7000</v>
      </c>
      <c r="B12347" s="6">
        <v>4501169654</v>
      </c>
      <c r="C12347" s="6">
        <v>5293401</v>
      </c>
      <c r="D12347" s="6" t="s">
        <v>894</v>
      </c>
      <c r="E12347" s="6">
        <v>610100511</v>
      </c>
      <c r="F12347" s="6" t="s">
        <v>916</v>
      </c>
      <c r="G12347" s="12">
        <v>87.36</v>
      </c>
      <c r="H12347" s="12">
        <v>2.62</v>
      </c>
      <c r="I12347" s="6">
        <v>7406</v>
      </c>
      <c r="J12347" t="str">
        <f>_xlfn.XLOOKUP(I12347,[1]Planilha1!$C:$C,[1]Planilha1!$B:$B)</f>
        <v>7406 - TSPF - Louveira</v>
      </c>
      <c r="K12347" t="str">
        <f>_xlfn.XLOOKUP(I12347,[1]Planilha1!$C:$C,[1]Planilha1!$D:$D)</f>
        <v>43.340.312/0023-62</v>
      </c>
      <c r="L12347" t="str">
        <f>_xlfn.XLOOKUP(B12347,[2]Projeto!$B:$B,[2]Projeto!$P:$P)</f>
        <v>Paga</v>
      </c>
      <c r="M12347" s="6">
        <v>701203</v>
      </c>
      <c r="N12347" s="6" t="s">
        <v>1125</v>
      </c>
      <c r="O12347" t="str">
        <f>_xlfn.XLOOKUP(N12347,[3]Planilha1!$N:$N,[3]Planilha1!$O:$O)</f>
        <v>FLAC</v>
      </c>
      <c r="P12347">
        <v>2026</v>
      </c>
      <c r="Q12347" s="2" t="s">
        <v>1233</v>
      </c>
    </row>
    <row r="12348" spans="1:17" ht="16.8" x14ac:dyDescent="0.3">
      <c r="A12348" t="str">
        <f t="shared" si="25"/>
        <v>Lactalis - 7000</v>
      </c>
      <c r="B12348" s="6">
        <v>4501169654</v>
      </c>
      <c r="C12348" s="6">
        <v>5293401</v>
      </c>
      <c r="D12348" s="6" t="s">
        <v>894</v>
      </c>
      <c r="E12348" s="6">
        <v>610401242</v>
      </c>
      <c r="F12348" s="6" t="s">
        <v>624</v>
      </c>
      <c r="G12348" s="12">
        <v>290.88</v>
      </c>
      <c r="H12348" s="12">
        <v>8.73</v>
      </c>
      <c r="I12348" s="6">
        <v>7406</v>
      </c>
      <c r="J12348" t="str">
        <f>_xlfn.XLOOKUP(I12348,[1]Planilha1!$C:$C,[1]Planilha1!$B:$B)</f>
        <v>7406 - TSPF - Louveira</v>
      </c>
      <c r="K12348" t="str">
        <f>_xlfn.XLOOKUP(I12348,[1]Planilha1!$C:$C,[1]Planilha1!$D:$D)</f>
        <v>43.340.312/0023-62</v>
      </c>
      <c r="L12348" t="str">
        <f>_xlfn.XLOOKUP(B12348,[2]Projeto!$B:$B,[2]Projeto!$P:$P)</f>
        <v>Paga</v>
      </c>
      <c r="M12348" s="6">
        <v>701203</v>
      </c>
      <c r="N12348" s="6" t="s">
        <v>1125</v>
      </c>
      <c r="O12348" t="str">
        <f>_xlfn.XLOOKUP(N12348,[3]Planilha1!$N:$N,[3]Planilha1!$O:$O)</f>
        <v>FLAC</v>
      </c>
      <c r="P12348">
        <v>2026</v>
      </c>
      <c r="Q12348" s="2" t="s">
        <v>1233</v>
      </c>
    </row>
    <row r="12349" spans="1:17" ht="16.8" x14ac:dyDescent="0.3">
      <c r="A12349" t="str">
        <f t="shared" si="25"/>
        <v>Lactalis - 7000</v>
      </c>
      <c r="B12349" s="6">
        <v>4501169654</v>
      </c>
      <c r="C12349" s="6">
        <v>5293401</v>
      </c>
      <c r="D12349" s="6" t="s">
        <v>894</v>
      </c>
      <c r="E12349" s="6">
        <v>610110340</v>
      </c>
      <c r="F12349" s="6" t="s">
        <v>122</v>
      </c>
      <c r="G12349" s="12">
        <v>74.400000000000006</v>
      </c>
      <c r="H12349" s="12">
        <v>2.23</v>
      </c>
      <c r="I12349" s="6">
        <v>7406</v>
      </c>
      <c r="J12349" t="str">
        <f>_xlfn.XLOOKUP(I12349,[1]Planilha1!$C:$C,[1]Planilha1!$B:$B)</f>
        <v>7406 - TSPF - Louveira</v>
      </c>
      <c r="K12349" t="str">
        <f>_xlfn.XLOOKUP(I12349,[1]Planilha1!$C:$C,[1]Planilha1!$D:$D)</f>
        <v>43.340.312/0023-62</v>
      </c>
      <c r="L12349" t="str">
        <f>_xlfn.XLOOKUP(B12349,[2]Projeto!$B:$B,[2]Projeto!$P:$P)</f>
        <v>Paga</v>
      </c>
      <c r="M12349" s="6">
        <v>701203</v>
      </c>
      <c r="N12349" s="6" t="s">
        <v>1125</v>
      </c>
      <c r="O12349" t="str">
        <f>_xlfn.XLOOKUP(N12349,[3]Planilha1!$N:$N,[3]Planilha1!$O:$O)</f>
        <v>FLAC</v>
      </c>
      <c r="P12349">
        <v>2026</v>
      </c>
      <c r="Q12349" s="2" t="s">
        <v>1233</v>
      </c>
    </row>
    <row r="12350" spans="1:17" ht="16.8" x14ac:dyDescent="0.3">
      <c r="A12350" t="str">
        <f t="shared" si="25"/>
        <v>Lactalis - 7000</v>
      </c>
      <c r="B12350" s="6">
        <v>4501169654</v>
      </c>
      <c r="C12350" s="6">
        <v>5293401</v>
      </c>
      <c r="D12350" s="6" t="s">
        <v>894</v>
      </c>
      <c r="E12350" s="6">
        <v>610100544</v>
      </c>
      <c r="F12350" s="6" t="s">
        <v>891</v>
      </c>
      <c r="G12350" s="12">
        <v>58.1</v>
      </c>
      <c r="H12350" s="12">
        <v>1.74</v>
      </c>
      <c r="I12350" s="6">
        <v>7406</v>
      </c>
      <c r="J12350" t="str">
        <f>_xlfn.XLOOKUP(I12350,[1]Planilha1!$C:$C,[1]Planilha1!$B:$B)</f>
        <v>7406 - TSPF - Louveira</v>
      </c>
      <c r="K12350" t="str">
        <f>_xlfn.XLOOKUP(I12350,[1]Planilha1!$C:$C,[1]Planilha1!$D:$D)</f>
        <v>43.340.312/0023-62</v>
      </c>
      <c r="L12350" t="str">
        <f>_xlfn.XLOOKUP(B12350,[2]Projeto!$B:$B,[2]Projeto!$P:$P)</f>
        <v>Paga</v>
      </c>
      <c r="M12350" s="6">
        <v>701203</v>
      </c>
      <c r="N12350" s="6" t="s">
        <v>1125</v>
      </c>
      <c r="O12350" t="str">
        <f>_xlfn.XLOOKUP(N12350,[3]Planilha1!$N:$N,[3]Planilha1!$O:$O)</f>
        <v>FLAC</v>
      </c>
      <c r="P12350">
        <v>2026</v>
      </c>
      <c r="Q12350" s="2" t="s">
        <v>1233</v>
      </c>
    </row>
    <row r="12351" spans="1:17" ht="16.8" x14ac:dyDescent="0.3">
      <c r="A12351" t="str">
        <f t="shared" si="25"/>
        <v>Lactalis - 7000</v>
      </c>
      <c r="B12351" s="6">
        <v>4501169654</v>
      </c>
      <c r="C12351" s="6">
        <v>5293401</v>
      </c>
      <c r="D12351" s="6" t="s">
        <v>894</v>
      </c>
      <c r="E12351" s="6">
        <v>610100542</v>
      </c>
      <c r="F12351" s="6" t="s">
        <v>908</v>
      </c>
      <c r="G12351" s="12">
        <v>58.1</v>
      </c>
      <c r="H12351" s="12">
        <v>1.74</v>
      </c>
      <c r="I12351" s="6">
        <v>7406</v>
      </c>
      <c r="J12351" t="str">
        <f>_xlfn.XLOOKUP(I12351,[1]Planilha1!$C:$C,[1]Planilha1!$B:$B)</f>
        <v>7406 - TSPF - Louveira</v>
      </c>
      <c r="K12351" t="str">
        <f>_xlfn.XLOOKUP(I12351,[1]Planilha1!$C:$C,[1]Planilha1!$D:$D)</f>
        <v>43.340.312/0023-62</v>
      </c>
      <c r="L12351" t="str">
        <f>_xlfn.XLOOKUP(B12351,[2]Projeto!$B:$B,[2]Projeto!$P:$P)</f>
        <v>Paga</v>
      </c>
      <c r="M12351" s="6">
        <v>701203</v>
      </c>
      <c r="N12351" s="6" t="s">
        <v>1125</v>
      </c>
      <c r="O12351" t="str">
        <f>_xlfn.XLOOKUP(N12351,[3]Planilha1!$N:$N,[3]Planilha1!$O:$O)</f>
        <v>FLAC</v>
      </c>
      <c r="P12351">
        <v>2026</v>
      </c>
      <c r="Q12351" s="2" t="s">
        <v>1233</v>
      </c>
    </row>
    <row r="12352" spans="1:17" ht="16.8" x14ac:dyDescent="0.3">
      <c r="A12352" t="str">
        <f t="shared" si="25"/>
        <v>Lactalis - 7000</v>
      </c>
      <c r="B12352" s="6">
        <v>4501169722</v>
      </c>
      <c r="C12352" s="6">
        <v>5091134</v>
      </c>
      <c r="D12352" s="6" t="s">
        <v>133</v>
      </c>
      <c r="E12352" s="6">
        <v>610109363</v>
      </c>
      <c r="F12352" s="6" t="s">
        <v>135</v>
      </c>
      <c r="G12352" s="11">
        <v>-7437.6</v>
      </c>
      <c r="H12352" s="12">
        <v>-223.13</v>
      </c>
      <c r="I12352" s="6">
        <v>7204</v>
      </c>
      <c r="J12352" t="str">
        <f>_xlfn.XLOOKUP(I12352,[1]Planilha1!$C:$C,[1]Planilha1!$B:$B)</f>
        <v>7204 - CD São Paulo</v>
      </c>
      <c r="K12352" t="str">
        <f>_xlfn.XLOOKUP(I12352,[1]Planilha1!$C:$C,[1]Planilha1!$D:$D)</f>
        <v>43.340.312/0010-48</v>
      </c>
      <c r="L12352" t="str">
        <f>_xlfn.XLOOKUP(B12352,[2]Projeto!$B:$B,[2]Projeto!$P:$P)</f>
        <v>Paga</v>
      </c>
      <c r="M12352" s="6">
        <v>701203</v>
      </c>
      <c r="N12352" s="6" t="s">
        <v>1125</v>
      </c>
      <c r="O12352" t="str">
        <f>_xlfn.XLOOKUP(N12352,[3]Planilha1!$N:$N,[3]Planilha1!$O:$O)</f>
        <v>FLAC</v>
      </c>
      <c r="P12352">
        <v>2026</v>
      </c>
      <c r="Q12352" s="2" t="s">
        <v>1233</v>
      </c>
    </row>
    <row r="12353" spans="1:17" ht="16.8" x14ac:dyDescent="0.3">
      <c r="A12353" t="str">
        <f t="shared" si="25"/>
        <v>Lactalis - 7000</v>
      </c>
      <c r="B12353" s="6">
        <v>4501169759</v>
      </c>
      <c r="C12353" s="6">
        <v>5058881</v>
      </c>
      <c r="D12353" s="6" t="s">
        <v>49</v>
      </c>
      <c r="E12353" s="6">
        <v>610402075</v>
      </c>
      <c r="F12353" s="6" t="s">
        <v>1234</v>
      </c>
      <c r="G12353" s="11">
        <v>-3439.2</v>
      </c>
      <c r="H12353" s="12">
        <v>-68.78</v>
      </c>
      <c r="I12353" s="6">
        <v>7204</v>
      </c>
      <c r="J12353" t="str">
        <f>_xlfn.XLOOKUP(I12353,[1]Planilha1!$C:$C,[1]Planilha1!$B:$B)</f>
        <v>7204 - CD São Paulo</v>
      </c>
      <c r="K12353" t="str">
        <f>_xlfn.XLOOKUP(I12353,[1]Planilha1!$C:$C,[1]Planilha1!$D:$D)</f>
        <v>43.340.312/0010-48</v>
      </c>
      <c r="L12353" t="str">
        <f>_xlfn.XLOOKUP(B12353,[2]Projeto!$B:$B,[2]Projeto!$P:$P)</f>
        <v>Paga</v>
      </c>
      <c r="M12353" s="6">
        <v>701122</v>
      </c>
      <c r="N12353" s="6" t="s">
        <v>1120</v>
      </c>
      <c r="O12353" t="str">
        <f>_xlfn.XLOOKUP(N12353,[3]Planilha1!$N:$N,[3]Planilha1!$O:$O)</f>
        <v>Nutri</v>
      </c>
      <c r="P12353">
        <v>2026</v>
      </c>
      <c r="Q12353" s="2" t="s">
        <v>1233</v>
      </c>
    </row>
    <row r="12354" spans="1:17" ht="16.8" x14ac:dyDescent="0.3">
      <c r="A12354" t="str">
        <f t="shared" si="25"/>
        <v>Lactalis - 7000</v>
      </c>
      <c r="B12354" s="6">
        <v>4501169722</v>
      </c>
      <c r="C12354" s="6">
        <v>5296844</v>
      </c>
      <c r="D12354" s="6" t="s">
        <v>424</v>
      </c>
      <c r="E12354" s="6">
        <v>610402075</v>
      </c>
      <c r="F12354" s="6" t="s">
        <v>1234</v>
      </c>
      <c r="G12354" s="11">
        <v>2451</v>
      </c>
      <c r="H12354" s="12">
        <v>73.53</v>
      </c>
      <c r="I12354" s="6">
        <v>7204</v>
      </c>
      <c r="J12354" t="str">
        <f>_xlfn.XLOOKUP(I12354,[1]Planilha1!$C:$C,[1]Planilha1!$B:$B)</f>
        <v>7204 - CD São Paulo</v>
      </c>
      <c r="K12354" t="str">
        <f>_xlfn.XLOOKUP(I12354,[1]Planilha1!$C:$C,[1]Planilha1!$D:$D)</f>
        <v>43.340.312/0010-48</v>
      </c>
      <c r="L12354" t="str">
        <f>_xlfn.XLOOKUP(B12354,[2]Projeto!$B:$B,[2]Projeto!$P:$P)</f>
        <v>Paga</v>
      </c>
      <c r="M12354" s="6">
        <v>701203</v>
      </c>
      <c r="N12354" s="6" t="s">
        <v>1125</v>
      </c>
      <c r="O12354" t="str">
        <f>_xlfn.XLOOKUP(N12354,[3]Planilha1!$N:$N,[3]Planilha1!$O:$O)</f>
        <v>FLAC</v>
      </c>
      <c r="P12354">
        <v>2026</v>
      </c>
      <c r="Q12354" s="2" t="s">
        <v>1233</v>
      </c>
    </row>
    <row r="12355" spans="1:17" ht="16.8" x14ac:dyDescent="0.3">
      <c r="A12355" t="str">
        <f t="shared" si="25"/>
        <v>Lactalis - 7000</v>
      </c>
      <c r="B12355" s="6">
        <v>4501169722</v>
      </c>
      <c r="C12355" s="6">
        <v>5274388</v>
      </c>
      <c r="D12355" s="6" t="s">
        <v>435</v>
      </c>
      <c r="E12355" s="6">
        <v>610102368</v>
      </c>
      <c r="F12355" s="6" t="s">
        <v>88</v>
      </c>
      <c r="G12355" s="12">
        <v>245.76</v>
      </c>
      <c r="H12355" s="12">
        <v>7.37</v>
      </c>
      <c r="I12355" s="6">
        <v>7204</v>
      </c>
      <c r="J12355" t="str">
        <f>_xlfn.XLOOKUP(I12355,[1]Planilha1!$C:$C,[1]Planilha1!$B:$B)</f>
        <v>7204 - CD São Paulo</v>
      </c>
      <c r="K12355" t="str">
        <f>_xlfn.XLOOKUP(I12355,[1]Planilha1!$C:$C,[1]Planilha1!$D:$D)</f>
        <v>43.340.312/0010-48</v>
      </c>
      <c r="L12355" t="str">
        <f>_xlfn.XLOOKUP(B12355,[2]Projeto!$B:$B,[2]Projeto!$P:$P)</f>
        <v>Paga</v>
      </c>
      <c r="M12355" s="6">
        <v>701203</v>
      </c>
      <c r="N12355" s="6" t="s">
        <v>1125</v>
      </c>
      <c r="O12355" t="str">
        <f>_xlfn.XLOOKUP(N12355,[3]Planilha1!$N:$N,[3]Planilha1!$O:$O)</f>
        <v>FLAC</v>
      </c>
      <c r="P12355">
        <v>2026</v>
      </c>
      <c r="Q12355" s="2" t="s">
        <v>1233</v>
      </c>
    </row>
    <row r="12356" spans="1:17" ht="16.8" x14ac:dyDescent="0.3">
      <c r="A12356" t="str">
        <f t="shared" si="25"/>
        <v>Lactalis - 7000</v>
      </c>
      <c r="B12356" s="6">
        <v>4501169722</v>
      </c>
      <c r="C12356" s="6">
        <v>5332358</v>
      </c>
      <c r="D12356" s="6" t="s">
        <v>601</v>
      </c>
      <c r="E12356" s="6">
        <v>610603057</v>
      </c>
      <c r="F12356" s="6" t="s">
        <v>82</v>
      </c>
      <c r="G12356" s="12">
        <v>227.52</v>
      </c>
      <c r="H12356" s="12">
        <v>6.83</v>
      </c>
      <c r="I12356" s="6">
        <v>7204</v>
      </c>
      <c r="J12356" t="str">
        <f>_xlfn.XLOOKUP(I12356,[1]Planilha1!$C:$C,[1]Planilha1!$B:$B)</f>
        <v>7204 - CD São Paulo</v>
      </c>
      <c r="K12356" t="str">
        <f>_xlfn.XLOOKUP(I12356,[1]Planilha1!$C:$C,[1]Planilha1!$D:$D)</f>
        <v>43.340.312/0010-48</v>
      </c>
      <c r="L12356" t="str">
        <f>_xlfn.XLOOKUP(B12356,[2]Projeto!$B:$B,[2]Projeto!$P:$P)</f>
        <v>Paga</v>
      </c>
      <c r="M12356" s="6">
        <v>701203</v>
      </c>
      <c r="N12356" s="6" t="s">
        <v>1125</v>
      </c>
      <c r="O12356" t="str">
        <f>_xlfn.XLOOKUP(N12356,[3]Planilha1!$N:$N,[3]Planilha1!$O:$O)</f>
        <v>FLAC</v>
      </c>
      <c r="P12356">
        <v>2026</v>
      </c>
      <c r="Q12356" s="2" t="s">
        <v>1233</v>
      </c>
    </row>
    <row r="12357" spans="1:17" ht="16.8" x14ac:dyDescent="0.3">
      <c r="A12357" t="str">
        <f t="shared" si="25"/>
        <v>Lactalis - 7000</v>
      </c>
      <c r="B12357" s="6">
        <v>4501169722</v>
      </c>
      <c r="C12357" s="6">
        <v>5332358</v>
      </c>
      <c r="D12357" s="6" t="s">
        <v>601</v>
      </c>
      <c r="E12357" s="6">
        <v>610611182</v>
      </c>
      <c r="F12357" s="6" t="s">
        <v>1027</v>
      </c>
      <c r="G12357" s="12">
        <v>55.2</v>
      </c>
      <c r="H12357" s="12">
        <v>1.66</v>
      </c>
      <c r="I12357" s="6">
        <v>7204</v>
      </c>
      <c r="J12357" t="str">
        <f>_xlfn.XLOOKUP(I12357,[1]Planilha1!$C:$C,[1]Planilha1!$B:$B)</f>
        <v>7204 - CD São Paulo</v>
      </c>
      <c r="K12357" t="str">
        <f>_xlfn.XLOOKUP(I12357,[1]Planilha1!$C:$C,[1]Planilha1!$D:$D)</f>
        <v>43.340.312/0010-48</v>
      </c>
      <c r="L12357" t="str">
        <f>_xlfn.XLOOKUP(B12357,[2]Projeto!$B:$B,[2]Projeto!$P:$P)</f>
        <v>Paga</v>
      </c>
      <c r="M12357" s="6">
        <v>701203</v>
      </c>
      <c r="N12357" s="6" t="s">
        <v>1125</v>
      </c>
      <c r="O12357" t="str">
        <f>_xlfn.XLOOKUP(N12357,[3]Planilha1!$N:$N,[3]Planilha1!$O:$O)</f>
        <v>FLAC</v>
      </c>
      <c r="P12357">
        <v>2026</v>
      </c>
      <c r="Q12357" s="2" t="s">
        <v>1233</v>
      </c>
    </row>
    <row r="12358" spans="1:17" ht="16.8" x14ac:dyDescent="0.3">
      <c r="A12358" t="str">
        <f t="shared" si="25"/>
        <v>Lactalis - 7000</v>
      </c>
      <c r="B12358" s="6">
        <v>4501169722</v>
      </c>
      <c r="C12358" s="6">
        <v>5291157</v>
      </c>
      <c r="D12358" s="6" t="s">
        <v>188</v>
      </c>
      <c r="E12358" s="6">
        <v>610611182</v>
      </c>
      <c r="F12358" s="6" t="s">
        <v>1027</v>
      </c>
      <c r="G12358" s="12">
        <v>55.2</v>
      </c>
      <c r="H12358" s="12">
        <v>1.66</v>
      </c>
      <c r="I12358" s="6">
        <v>7204</v>
      </c>
      <c r="J12358" t="str">
        <f>_xlfn.XLOOKUP(I12358,[1]Planilha1!$C:$C,[1]Planilha1!$B:$B)</f>
        <v>7204 - CD São Paulo</v>
      </c>
      <c r="K12358" t="str">
        <f>_xlfn.XLOOKUP(I12358,[1]Planilha1!$C:$C,[1]Planilha1!$D:$D)</f>
        <v>43.340.312/0010-48</v>
      </c>
      <c r="L12358" t="str">
        <f>_xlfn.XLOOKUP(B12358,[2]Projeto!$B:$B,[2]Projeto!$P:$P)</f>
        <v>Paga</v>
      </c>
      <c r="M12358" s="6">
        <v>701203</v>
      </c>
      <c r="N12358" s="6" t="s">
        <v>1125</v>
      </c>
      <c r="O12358" t="str">
        <f>_xlfn.XLOOKUP(N12358,[3]Planilha1!$N:$N,[3]Planilha1!$O:$O)</f>
        <v>FLAC</v>
      </c>
      <c r="P12358">
        <v>2026</v>
      </c>
      <c r="Q12358" s="2" t="s">
        <v>1233</v>
      </c>
    </row>
    <row r="12359" spans="1:17" ht="16.8" x14ac:dyDescent="0.3">
      <c r="A12359" t="str">
        <f t="shared" si="25"/>
        <v>Lactalis - 7000</v>
      </c>
      <c r="B12359" s="6">
        <v>4501169722</v>
      </c>
      <c r="C12359" s="6">
        <v>5291157</v>
      </c>
      <c r="D12359" s="6" t="s">
        <v>188</v>
      </c>
      <c r="E12359" s="6">
        <v>610402075</v>
      </c>
      <c r="F12359" s="6" t="s">
        <v>1234</v>
      </c>
      <c r="G12359" s="12">
        <v>211.45</v>
      </c>
      <c r="H12359" s="12">
        <v>6.34</v>
      </c>
      <c r="I12359" s="6">
        <v>7204</v>
      </c>
      <c r="J12359" t="str">
        <f>_xlfn.XLOOKUP(I12359,[1]Planilha1!$C:$C,[1]Planilha1!$B:$B)</f>
        <v>7204 - CD São Paulo</v>
      </c>
      <c r="K12359" t="str">
        <f>_xlfn.XLOOKUP(I12359,[1]Planilha1!$C:$C,[1]Planilha1!$D:$D)</f>
        <v>43.340.312/0010-48</v>
      </c>
      <c r="L12359" t="str">
        <f>_xlfn.XLOOKUP(B12359,[2]Projeto!$B:$B,[2]Projeto!$P:$P)</f>
        <v>Paga</v>
      </c>
      <c r="M12359" s="6">
        <v>701203</v>
      </c>
      <c r="N12359" s="6" t="s">
        <v>1125</v>
      </c>
      <c r="O12359" t="str">
        <f>_xlfn.XLOOKUP(N12359,[3]Planilha1!$N:$N,[3]Planilha1!$O:$O)</f>
        <v>FLAC</v>
      </c>
      <c r="P12359">
        <v>2026</v>
      </c>
      <c r="Q12359" s="2" t="s">
        <v>1233</v>
      </c>
    </row>
    <row r="12360" spans="1:17" ht="16.8" x14ac:dyDescent="0.3">
      <c r="A12360" t="str">
        <f t="shared" si="25"/>
        <v>Lactalis - 7000</v>
      </c>
      <c r="B12360" s="6">
        <v>4501169722</v>
      </c>
      <c r="C12360" s="6">
        <v>5365501</v>
      </c>
      <c r="D12360" s="6" t="s">
        <v>927</v>
      </c>
      <c r="E12360" s="6">
        <v>610100477</v>
      </c>
      <c r="F12360" s="6" t="s">
        <v>103</v>
      </c>
      <c r="G12360" s="12">
        <v>173.6</v>
      </c>
      <c r="H12360" s="12">
        <v>5.21</v>
      </c>
      <c r="I12360" s="6">
        <v>7204</v>
      </c>
      <c r="J12360" t="str">
        <f>_xlfn.XLOOKUP(I12360,[1]Planilha1!$C:$C,[1]Planilha1!$B:$B)</f>
        <v>7204 - CD São Paulo</v>
      </c>
      <c r="K12360" t="str">
        <f>_xlfn.XLOOKUP(I12360,[1]Planilha1!$C:$C,[1]Planilha1!$D:$D)</f>
        <v>43.340.312/0010-48</v>
      </c>
      <c r="L12360" t="str">
        <f>_xlfn.XLOOKUP(B12360,[2]Projeto!$B:$B,[2]Projeto!$P:$P)</f>
        <v>Paga</v>
      </c>
      <c r="M12360" s="6">
        <v>701203</v>
      </c>
      <c r="N12360" s="6" t="s">
        <v>1125</v>
      </c>
      <c r="O12360" t="str">
        <f>_xlfn.XLOOKUP(N12360,[3]Planilha1!$N:$N,[3]Planilha1!$O:$O)</f>
        <v>FLAC</v>
      </c>
      <c r="P12360">
        <v>2026</v>
      </c>
      <c r="Q12360" s="2" t="s">
        <v>1233</v>
      </c>
    </row>
    <row r="12361" spans="1:17" ht="16.8" x14ac:dyDescent="0.3">
      <c r="A12361" t="str">
        <f t="shared" si="25"/>
        <v>Lactalis - 7000</v>
      </c>
      <c r="B12361" s="6">
        <v>4501169722</v>
      </c>
      <c r="C12361" s="6">
        <v>5365501</v>
      </c>
      <c r="D12361" s="6" t="s">
        <v>927</v>
      </c>
      <c r="E12361" s="6">
        <v>610102463</v>
      </c>
      <c r="F12361" s="6" t="s">
        <v>93</v>
      </c>
      <c r="G12361" s="12">
        <v>56.4</v>
      </c>
      <c r="H12361" s="12">
        <v>1.69</v>
      </c>
      <c r="I12361" s="6">
        <v>7204</v>
      </c>
      <c r="J12361" t="str">
        <f>_xlfn.XLOOKUP(I12361,[1]Planilha1!$C:$C,[1]Planilha1!$B:$B)</f>
        <v>7204 - CD São Paulo</v>
      </c>
      <c r="K12361" t="str">
        <f>_xlfn.XLOOKUP(I12361,[1]Planilha1!$C:$C,[1]Planilha1!$D:$D)</f>
        <v>43.340.312/0010-48</v>
      </c>
      <c r="L12361" t="str">
        <f>_xlfn.XLOOKUP(B12361,[2]Projeto!$B:$B,[2]Projeto!$P:$P)</f>
        <v>Paga</v>
      </c>
      <c r="M12361" s="6">
        <v>701203</v>
      </c>
      <c r="N12361" s="6" t="s">
        <v>1125</v>
      </c>
      <c r="O12361" t="str">
        <f>_xlfn.XLOOKUP(N12361,[3]Planilha1!$N:$N,[3]Planilha1!$O:$O)</f>
        <v>FLAC</v>
      </c>
      <c r="P12361">
        <v>2026</v>
      </c>
      <c r="Q12361" s="2" t="s">
        <v>1233</v>
      </c>
    </row>
    <row r="12362" spans="1:17" ht="16.8" x14ac:dyDescent="0.3">
      <c r="A12362" t="str">
        <f t="shared" si="25"/>
        <v>Lactalis - 7000</v>
      </c>
      <c r="B12362" s="6">
        <v>4501169722</v>
      </c>
      <c r="C12362" s="6">
        <v>5366715</v>
      </c>
      <c r="D12362" s="6" t="s">
        <v>964</v>
      </c>
      <c r="E12362" s="6">
        <v>610401072</v>
      </c>
      <c r="F12362" s="6" t="s">
        <v>174</v>
      </c>
      <c r="G12362" s="12">
        <v>880.8</v>
      </c>
      <c r="H12362" s="12">
        <v>26.42</v>
      </c>
      <c r="I12362" s="6">
        <v>7204</v>
      </c>
      <c r="J12362" t="str">
        <f>_xlfn.XLOOKUP(I12362,[1]Planilha1!$C:$C,[1]Planilha1!$B:$B)</f>
        <v>7204 - CD São Paulo</v>
      </c>
      <c r="K12362" t="str">
        <f>_xlfn.XLOOKUP(I12362,[1]Planilha1!$C:$C,[1]Planilha1!$D:$D)</f>
        <v>43.340.312/0010-48</v>
      </c>
      <c r="L12362" t="str">
        <f>_xlfn.XLOOKUP(B12362,[2]Projeto!$B:$B,[2]Projeto!$P:$P)</f>
        <v>Paga</v>
      </c>
      <c r="M12362" s="6">
        <v>701203</v>
      </c>
      <c r="N12362" s="6" t="s">
        <v>1125</v>
      </c>
      <c r="O12362" t="str">
        <f>_xlfn.XLOOKUP(N12362,[3]Planilha1!$N:$N,[3]Planilha1!$O:$O)</f>
        <v>FLAC</v>
      </c>
      <c r="P12362">
        <v>2026</v>
      </c>
      <c r="Q12362" s="2" t="s">
        <v>1233</v>
      </c>
    </row>
    <row r="12363" spans="1:17" ht="16.8" x14ac:dyDescent="0.3">
      <c r="A12363" t="str">
        <f t="shared" si="25"/>
        <v>Lactalis - 7000</v>
      </c>
      <c r="B12363" s="6">
        <v>4501169722</v>
      </c>
      <c r="C12363" s="6">
        <v>5303071</v>
      </c>
      <c r="D12363" s="6" t="s">
        <v>758</v>
      </c>
      <c r="E12363" s="6">
        <v>610402075</v>
      </c>
      <c r="F12363" s="6" t="s">
        <v>1234</v>
      </c>
      <c r="G12363" s="11">
        <v>1021.25</v>
      </c>
      <c r="H12363" s="12">
        <v>30.64</v>
      </c>
      <c r="I12363" s="6">
        <v>7204</v>
      </c>
      <c r="J12363" t="str">
        <f>_xlfn.XLOOKUP(I12363,[1]Planilha1!$C:$C,[1]Planilha1!$B:$B)</f>
        <v>7204 - CD São Paulo</v>
      </c>
      <c r="K12363" t="str">
        <f>_xlfn.XLOOKUP(I12363,[1]Planilha1!$C:$C,[1]Planilha1!$D:$D)</f>
        <v>43.340.312/0010-48</v>
      </c>
      <c r="L12363" t="str">
        <f>_xlfn.XLOOKUP(B12363,[2]Projeto!$B:$B,[2]Projeto!$P:$P)</f>
        <v>Paga</v>
      </c>
      <c r="M12363" s="6">
        <v>701203</v>
      </c>
      <c r="N12363" s="6" t="s">
        <v>1125</v>
      </c>
      <c r="O12363" t="str">
        <f>_xlfn.XLOOKUP(N12363,[3]Planilha1!$N:$N,[3]Planilha1!$O:$O)</f>
        <v>FLAC</v>
      </c>
      <c r="P12363">
        <v>2026</v>
      </c>
      <c r="Q12363" s="2" t="s">
        <v>1233</v>
      </c>
    </row>
    <row r="12364" spans="1:17" ht="16.8" x14ac:dyDescent="0.3">
      <c r="A12364" t="str">
        <f t="shared" si="25"/>
        <v>Lactalis - 7000</v>
      </c>
      <c r="B12364" s="6">
        <v>4501169722</v>
      </c>
      <c r="C12364" s="6">
        <v>5354395</v>
      </c>
      <c r="D12364" s="6" t="s">
        <v>598</v>
      </c>
      <c r="E12364" s="6">
        <v>610402075</v>
      </c>
      <c r="F12364" s="6" t="s">
        <v>1234</v>
      </c>
      <c r="G12364" s="12">
        <v>649.35</v>
      </c>
      <c r="H12364" s="12">
        <v>19.48</v>
      </c>
      <c r="I12364" s="6">
        <v>7204</v>
      </c>
      <c r="J12364" t="str">
        <f>_xlfn.XLOOKUP(I12364,[1]Planilha1!$C:$C,[1]Planilha1!$B:$B)</f>
        <v>7204 - CD São Paulo</v>
      </c>
      <c r="K12364" t="str">
        <f>_xlfn.XLOOKUP(I12364,[1]Planilha1!$C:$C,[1]Planilha1!$D:$D)</f>
        <v>43.340.312/0010-48</v>
      </c>
      <c r="L12364" t="str">
        <f>_xlfn.XLOOKUP(B12364,[2]Projeto!$B:$B,[2]Projeto!$P:$P)</f>
        <v>Paga</v>
      </c>
      <c r="M12364" s="6">
        <v>701203</v>
      </c>
      <c r="N12364" s="6" t="s">
        <v>1125</v>
      </c>
      <c r="O12364" t="str">
        <f>_xlfn.XLOOKUP(N12364,[3]Planilha1!$N:$N,[3]Planilha1!$O:$O)</f>
        <v>FLAC</v>
      </c>
      <c r="P12364">
        <v>2026</v>
      </c>
      <c r="Q12364" s="2" t="s">
        <v>1233</v>
      </c>
    </row>
    <row r="12365" spans="1:17" ht="16.8" x14ac:dyDescent="0.3">
      <c r="A12365" t="str">
        <f t="shared" si="25"/>
        <v>Lactalis - 7000</v>
      </c>
      <c r="B12365" s="6">
        <v>4501169722</v>
      </c>
      <c r="C12365" s="6">
        <v>5273105</v>
      </c>
      <c r="D12365" s="6" t="s">
        <v>670</v>
      </c>
      <c r="E12365" s="6">
        <v>610402075</v>
      </c>
      <c r="F12365" s="6" t="s">
        <v>1234</v>
      </c>
      <c r="G12365" s="11">
        <v>2859.5</v>
      </c>
      <c r="H12365" s="12">
        <v>85.79</v>
      </c>
      <c r="I12365" s="6">
        <v>7204</v>
      </c>
      <c r="J12365" t="str">
        <f>_xlfn.XLOOKUP(I12365,[1]Planilha1!$C:$C,[1]Planilha1!$B:$B)</f>
        <v>7204 - CD São Paulo</v>
      </c>
      <c r="K12365" t="str">
        <f>_xlfn.XLOOKUP(I12365,[1]Planilha1!$C:$C,[1]Planilha1!$D:$D)</f>
        <v>43.340.312/0010-48</v>
      </c>
      <c r="L12365" t="str">
        <f>_xlfn.XLOOKUP(B12365,[2]Projeto!$B:$B,[2]Projeto!$P:$P)</f>
        <v>Paga</v>
      </c>
      <c r="M12365" s="6">
        <v>701203</v>
      </c>
      <c r="N12365" s="6" t="s">
        <v>1125</v>
      </c>
      <c r="O12365" t="str">
        <f>_xlfn.XLOOKUP(N12365,[3]Planilha1!$N:$N,[3]Planilha1!$O:$O)</f>
        <v>FLAC</v>
      </c>
      <c r="P12365">
        <v>2026</v>
      </c>
      <c r="Q12365" s="2" t="s">
        <v>1233</v>
      </c>
    </row>
    <row r="12366" spans="1:17" ht="16.8" x14ac:dyDescent="0.3">
      <c r="A12366" t="str">
        <f t="shared" si="25"/>
        <v>Lactalis - 7000</v>
      </c>
      <c r="B12366" s="6">
        <v>4501169722</v>
      </c>
      <c r="C12366" s="6">
        <v>5265744</v>
      </c>
      <c r="D12366" s="6" t="s">
        <v>455</v>
      </c>
      <c r="E12366" s="6">
        <v>610503385</v>
      </c>
      <c r="F12366" s="6" t="s">
        <v>448</v>
      </c>
      <c r="G12366" s="12">
        <v>495.04</v>
      </c>
      <c r="H12366" s="12">
        <v>14.85</v>
      </c>
      <c r="I12366" s="6">
        <v>7204</v>
      </c>
      <c r="J12366" t="str">
        <f>_xlfn.XLOOKUP(I12366,[1]Planilha1!$C:$C,[1]Planilha1!$B:$B)</f>
        <v>7204 - CD São Paulo</v>
      </c>
      <c r="K12366" t="str">
        <f>_xlfn.XLOOKUP(I12366,[1]Planilha1!$C:$C,[1]Planilha1!$D:$D)</f>
        <v>43.340.312/0010-48</v>
      </c>
      <c r="L12366" t="str">
        <f>_xlfn.XLOOKUP(B12366,[2]Projeto!$B:$B,[2]Projeto!$P:$P)</f>
        <v>Paga</v>
      </c>
      <c r="M12366" s="6">
        <v>701203</v>
      </c>
      <c r="N12366" s="6" t="s">
        <v>1125</v>
      </c>
      <c r="O12366" t="str">
        <f>_xlfn.XLOOKUP(N12366,[3]Planilha1!$N:$N,[3]Planilha1!$O:$O)</f>
        <v>FLAC</v>
      </c>
      <c r="P12366">
        <v>2026</v>
      </c>
      <c r="Q12366" s="2" t="s">
        <v>1233</v>
      </c>
    </row>
    <row r="12367" spans="1:17" ht="16.8" x14ac:dyDescent="0.3">
      <c r="A12367" t="str">
        <f t="shared" si="25"/>
        <v>Lactalis - 7000</v>
      </c>
      <c r="B12367" s="6">
        <v>4501169722</v>
      </c>
      <c r="C12367" s="6">
        <v>5265744</v>
      </c>
      <c r="D12367" s="6" t="s">
        <v>455</v>
      </c>
      <c r="E12367" s="6">
        <v>630403373</v>
      </c>
      <c r="F12367" s="6" t="s">
        <v>185</v>
      </c>
      <c r="G12367" s="12">
        <v>315</v>
      </c>
      <c r="H12367" s="12">
        <v>9.4499999999999993</v>
      </c>
      <c r="I12367" s="6">
        <v>7204</v>
      </c>
      <c r="J12367" t="str">
        <f>_xlfn.XLOOKUP(I12367,[1]Planilha1!$C:$C,[1]Planilha1!$B:$B)</f>
        <v>7204 - CD São Paulo</v>
      </c>
      <c r="K12367" t="str">
        <f>_xlfn.XLOOKUP(I12367,[1]Planilha1!$C:$C,[1]Planilha1!$D:$D)</f>
        <v>43.340.312/0010-48</v>
      </c>
      <c r="L12367" t="str">
        <f>_xlfn.XLOOKUP(B12367,[2]Projeto!$B:$B,[2]Projeto!$P:$P)</f>
        <v>Paga</v>
      </c>
      <c r="M12367" s="6">
        <v>701203</v>
      </c>
      <c r="N12367" s="6" t="s">
        <v>1125</v>
      </c>
      <c r="O12367" t="str">
        <f>_xlfn.XLOOKUP(N12367,[3]Planilha1!$N:$N,[3]Planilha1!$O:$O)</f>
        <v>FLAC</v>
      </c>
      <c r="P12367">
        <v>2026</v>
      </c>
      <c r="Q12367" s="2" t="s">
        <v>1233</v>
      </c>
    </row>
    <row r="12368" spans="1:17" ht="16.8" x14ac:dyDescent="0.3">
      <c r="A12368" t="str">
        <f t="shared" si="25"/>
        <v>Lactalis - 7000</v>
      </c>
      <c r="B12368" s="6">
        <v>4501169722</v>
      </c>
      <c r="C12368" s="6">
        <v>5185436</v>
      </c>
      <c r="D12368" s="6" t="s">
        <v>652</v>
      </c>
      <c r="E12368" s="6">
        <v>610107409</v>
      </c>
      <c r="F12368" s="6" t="s">
        <v>116</v>
      </c>
      <c r="G12368" s="12">
        <v>448.96</v>
      </c>
      <c r="H12368" s="12">
        <v>13.47</v>
      </c>
      <c r="I12368" s="6">
        <v>7204</v>
      </c>
      <c r="J12368" t="str">
        <f>_xlfn.XLOOKUP(I12368,[1]Planilha1!$C:$C,[1]Planilha1!$B:$B)</f>
        <v>7204 - CD São Paulo</v>
      </c>
      <c r="K12368" t="str">
        <f>_xlfn.XLOOKUP(I12368,[1]Planilha1!$C:$C,[1]Planilha1!$D:$D)</f>
        <v>43.340.312/0010-48</v>
      </c>
      <c r="L12368" t="str">
        <f>_xlfn.XLOOKUP(B12368,[2]Projeto!$B:$B,[2]Projeto!$P:$P)</f>
        <v>Paga</v>
      </c>
      <c r="M12368" s="6">
        <v>701203</v>
      </c>
      <c r="N12368" s="6" t="s">
        <v>1125</v>
      </c>
      <c r="O12368" t="str">
        <f>_xlfn.XLOOKUP(N12368,[3]Planilha1!$N:$N,[3]Planilha1!$O:$O)</f>
        <v>FLAC</v>
      </c>
      <c r="P12368">
        <v>2026</v>
      </c>
      <c r="Q12368" s="2" t="s">
        <v>1233</v>
      </c>
    </row>
    <row r="12369" spans="1:17" ht="16.8" x14ac:dyDescent="0.3">
      <c r="A12369" t="str">
        <f t="shared" si="25"/>
        <v>Lactalis - 7000</v>
      </c>
      <c r="B12369" s="6">
        <v>4501169722</v>
      </c>
      <c r="C12369" s="6">
        <v>5288228</v>
      </c>
      <c r="D12369" s="6" t="s">
        <v>584</v>
      </c>
      <c r="E12369" s="6">
        <v>610401072</v>
      </c>
      <c r="F12369" s="6" t="s">
        <v>174</v>
      </c>
      <c r="G12369" s="11">
        <v>1321.2</v>
      </c>
      <c r="H12369" s="12">
        <v>39.64</v>
      </c>
      <c r="I12369" s="6">
        <v>7204</v>
      </c>
      <c r="J12369" t="str">
        <f>_xlfn.XLOOKUP(I12369,[1]Planilha1!$C:$C,[1]Planilha1!$B:$B)</f>
        <v>7204 - CD São Paulo</v>
      </c>
      <c r="K12369" t="str">
        <f>_xlfn.XLOOKUP(I12369,[1]Planilha1!$C:$C,[1]Planilha1!$D:$D)</f>
        <v>43.340.312/0010-48</v>
      </c>
      <c r="L12369" t="str">
        <f>_xlfn.XLOOKUP(B12369,[2]Projeto!$B:$B,[2]Projeto!$P:$P)</f>
        <v>Paga</v>
      </c>
      <c r="M12369" s="6">
        <v>701203</v>
      </c>
      <c r="N12369" s="6" t="s">
        <v>1125</v>
      </c>
      <c r="O12369" t="str">
        <f>_xlfn.XLOOKUP(N12369,[3]Planilha1!$N:$N,[3]Planilha1!$O:$O)</f>
        <v>FLAC</v>
      </c>
      <c r="P12369">
        <v>2026</v>
      </c>
      <c r="Q12369" s="2" t="s">
        <v>1233</v>
      </c>
    </row>
    <row r="12370" spans="1:17" ht="16.8" x14ac:dyDescent="0.3">
      <c r="A12370" t="str">
        <f t="shared" si="25"/>
        <v>Lactalis - 7000</v>
      </c>
      <c r="B12370" s="6">
        <v>4501169722</v>
      </c>
      <c r="C12370" s="6">
        <v>5356234</v>
      </c>
      <c r="D12370" s="6" t="s">
        <v>477</v>
      </c>
      <c r="E12370" s="6">
        <v>610501353</v>
      </c>
      <c r="F12370" s="6" t="s">
        <v>144</v>
      </c>
      <c r="G12370" s="12">
        <v>430.99</v>
      </c>
      <c r="H12370" s="12">
        <v>12.93</v>
      </c>
      <c r="I12370" s="6">
        <v>7204</v>
      </c>
      <c r="J12370" t="str">
        <f>_xlfn.XLOOKUP(I12370,[1]Planilha1!$C:$C,[1]Planilha1!$B:$B)</f>
        <v>7204 - CD São Paulo</v>
      </c>
      <c r="K12370" t="str">
        <f>_xlfn.XLOOKUP(I12370,[1]Planilha1!$C:$C,[1]Planilha1!$D:$D)</f>
        <v>43.340.312/0010-48</v>
      </c>
      <c r="L12370" t="str">
        <f>_xlfn.XLOOKUP(B12370,[2]Projeto!$B:$B,[2]Projeto!$P:$P)</f>
        <v>Paga</v>
      </c>
      <c r="M12370" s="6">
        <v>701203</v>
      </c>
      <c r="N12370" s="6" t="s">
        <v>1125</v>
      </c>
      <c r="O12370" t="str">
        <f>_xlfn.XLOOKUP(N12370,[3]Planilha1!$N:$N,[3]Planilha1!$O:$O)</f>
        <v>FLAC</v>
      </c>
      <c r="P12370">
        <v>2026</v>
      </c>
      <c r="Q12370" s="2" t="s">
        <v>1233</v>
      </c>
    </row>
    <row r="12371" spans="1:17" ht="16.8" x14ac:dyDescent="0.3">
      <c r="A12371" t="str">
        <f t="shared" si="25"/>
        <v>Lactalis - 7000</v>
      </c>
      <c r="B12371" s="6">
        <v>4501169722</v>
      </c>
      <c r="C12371" s="6">
        <v>5260717</v>
      </c>
      <c r="D12371" s="6" t="s">
        <v>597</v>
      </c>
      <c r="E12371" s="6">
        <v>610100477</v>
      </c>
      <c r="F12371" s="6" t="s">
        <v>103</v>
      </c>
      <c r="G12371" s="12">
        <v>868</v>
      </c>
      <c r="H12371" s="12">
        <v>26.04</v>
      </c>
      <c r="I12371" s="6">
        <v>7204</v>
      </c>
      <c r="J12371" t="str">
        <f>_xlfn.XLOOKUP(I12371,[1]Planilha1!$C:$C,[1]Planilha1!$B:$B)</f>
        <v>7204 - CD São Paulo</v>
      </c>
      <c r="K12371" t="str">
        <f>_xlfn.XLOOKUP(I12371,[1]Planilha1!$C:$C,[1]Planilha1!$D:$D)</f>
        <v>43.340.312/0010-48</v>
      </c>
      <c r="L12371" t="str">
        <f>_xlfn.XLOOKUP(B12371,[2]Projeto!$B:$B,[2]Projeto!$P:$P)</f>
        <v>Paga</v>
      </c>
      <c r="M12371" s="6">
        <v>701203</v>
      </c>
      <c r="N12371" s="6" t="s">
        <v>1125</v>
      </c>
      <c r="O12371" t="str">
        <f>_xlfn.XLOOKUP(N12371,[3]Planilha1!$N:$N,[3]Planilha1!$O:$O)</f>
        <v>FLAC</v>
      </c>
      <c r="P12371">
        <v>2026</v>
      </c>
      <c r="Q12371" s="2" t="s">
        <v>1233</v>
      </c>
    </row>
    <row r="12372" spans="1:17" ht="16.8" x14ac:dyDescent="0.3">
      <c r="A12372" t="str">
        <f t="shared" si="25"/>
        <v>Lactalis - 7000</v>
      </c>
      <c r="B12372" s="6">
        <v>4501169722</v>
      </c>
      <c r="C12372" s="6">
        <v>5356221</v>
      </c>
      <c r="D12372" s="6" t="s">
        <v>1191</v>
      </c>
      <c r="E12372" s="6">
        <v>610101368</v>
      </c>
      <c r="F12372" s="6" t="s">
        <v>319</v>
      </c>
      <c r="G12372" s="12">
        <v>184.32</v>
      </c>
      <c r="H12372" s="12">
        <v>5.53</v>
      </c>
      <c r="I12372" s="6">
        <v>7204</v>
      </c>
      <c r="J12372" t="str">
        <f>_xlfn.XLOOKUP(I12372,[1]Planilha1!$C:$C,[1]Planilha1!$B:$B)</f>
        <v>7204 - CD São Paulo</v>
      </c>
      <c r="K12372" t="str">
        <f>_xlfn.XLOOKUP(I12372,[1]Planilha1!$C:$C,[1]Planilha1!$D:$D)</f>
        <v>43.340.312/0010-48</v>
      </c>
      <c r="L12372" t="str">
        <f>_xlfn.XLOOKUP(B12372,[2]Projeto!$B:$B,[2]Projeto!$P:$P)</f>
        <v>Paga</v>
      </c>
      <c r="M12372" s="6">
        <v>701203</v>
      </c>
      <c r="N12372" s="6" t="s">
        <v>1125</v>
      </c>
      <c r="O12372" t="str">
        <f>_xlfn.XLOOKUP(N12372,[3]Planilha1!$N:$N,[3]Planilha1!$O:$O)</f>
        <v>FLAC</v>
      </c>
      <c r="P12372">
        <v>2026</v>
      </c>
      <c r="Q12372" s="2" t="s">
        <v>1233</v>
      </c>
    </row>
    <row r="12373" spans="1:17" ht="16.8" x14ac:dyDescent="0.3">
      <c r="A12373" t="str">
        <f t="shared" si="25"/>
        <v>Lactalis - 7000</v>
      </c>
      <c r="B12373" s="6">
        <v>4501169722</v>
      </c>
      <c r="C12373" s="6">
        <v>5356221</v>
      </c>
      <c r="D12373" s="6" t="s">
        <v>1191</v>
      </c>
      <c r="E12373" s="6">
        <v>610402337</v>
      </c>
      <c r="F12373" s="6" t="s">
        <v>84</v>
      </c>
      <c r="G12373" s="12">
        <v>97.69</v>
      </c>
      <c r="H12373" s="12">
        <v>2.93</v>
      </c>
      <c r="I12373" s="6">
        <v>7204</v>
      </c>
      <c r="J12373" t="str">
        <f>_xlfn.XLOOKUP(I12373,[1]Planilha1!$C:$C,[1]Planilha1!$B:$B)</f>
        <v>7204 - CD São Paulo</v>
      </c>
      <c r="K12373" t="str">
        <f>_xlfn.XLOOKUP(I12373,[1]Planilha1!$C:$C,[1]Planilha1!$D:$D)</f>
        <v>43.340.312/0010-48</v>
      </c>
      <c r="L12373" t="str">
        <f>_xlfn.XLOOKUP(B12373,[2]Projeto!$B:$B,[2]Projeto!$P:$P)</f>
        <v>Paga</v>
      </c>
      <c r="M12373" s="6">
        <v>701203</v>
      </c>
      <c r="N12373" s="6" t="s">
        <v>1125</v>
      </c>
      <c r="O12373" t="str">
        <f>_xlfn.XLOOKUP(N12373,[3]Planilha1!$N:$N,[3]Planilha1!$O:$O)</f>
        <v>FLAC</v>
      </c>
      <c r="P12373">
        <v>2026</v>
      </c>
      <c r="Q12373" s="2" t="s">
        <v>1233</v>
      </c>
    </row>
    <row r="12374" spans="1:17" ht="16.8" x14ac:dyDescent="0.3">
      <c r="A12374" t="str">
        <f t="shared" ref="A12374:A12437" si="26">IF(LEFT(I12374,1)="4","Lactalis - 4000",
IF(LEFT(I12374,1)="7","Lactalis - 7000",
IF(LEFT(I12374,1)="3","Itambé - 3000",
IF(LEFT(I12374,1)="6","Itambé - 6000",
"Não identificado"))))</f>
        <v>Lactalis - 7000</v>
      </c>
      <c r="B12374" s="6">
        <v>4501169722</v>
      </c>
      <c r="C12374" s="6">
        <v>5228459</v>
      </c>
      <c r="D12374" s="6" t="s">
        <v>440</v>
      </c>
      <c r="E12374" s="6">
        <v>610603457</v>
      </c>
      <c r="F12374" s="6" t="s">
        <v>137</v>
      </c>
      <c r="G12374" s="12">
        <v>282.24</v>
      </c>
      <c r="H12374" s="12">
        <v>8.4700000000000006</v>
      </c>
      <c r="I12374" s="6">
        <v>7204</v>
      </c>
      <c r="J12374" t="str">
        <f>_xlfn.XLOOKUP(I12374,[1]Planilha1!$C:$C,[1]Planilha1!$B:$B)</f>
        <v>7204 - CD São Paulo</v>
      </c>
      <c r="K12374" t="str">
        <f>_xlfn.XLOOKUP(I12374,[1]Planilha1!$C:$C,[1]Planilha1!$D:$D)</f>
        <v>43.340.312/0010-48</v>
      </c>
      <c r="L12374" t="str">
        <f>_xlfn.XLOOKUP(B12374,[2]Projeto!$B:$B,[2]Projeto!$P:$P)</f>
        <v>Paga</v>
      </c>
      <c r="M12374" s="6">
        <v>701203</v>
      </c>
      <c r="N12374" s="6" t="s">
        <v>1125</v>
      </c>
      <c r="O12374" t="str">
        <f>_xlfn.XLOOKUP(N12374,[3]Planilha1!$N:$N,[3]Planilha1!$O:$O)</f>
        <v>FLAC</v>
      </c>
      <c r="P12374">
        <v>2026</v>
      </c>
      <c r="Q12374" s="2" t="s">
        <v>1233</v>
      </c>
    </row>
    <row r="12375" spans="1:17" ht="16.8" x14ac:dyDescent="0.3">
      <c r="A12375" t="str">
        <f t="shared" si="26"/>
        <v>Lactalis - 7000</v>
      </c>
      <c r="B12375" s="6">
        <v>4501169722</v>
      </c>
      <c r="C12375" s="6">
        <v>5228459</v>
      </c>
      <c r="D12375" s="6" t="s">
        <v>440</v>
      </c>
      <c r="E12375" s="6">
        <v>610102463</v>
      </c>
      <c r="F12375" s="6" t="s">
        <v>93</v>
      </c>
      <c r="G12375" s="12">
        <v>313.2</v>
      </c>
      <c r="H12375" s="12">
        <v>9.4</v>
      </c>
      <c r="I12375" s="6">
        <v>7204</v>
      </c>
      <c r="J12375" t="str">
        <f>_xlfn.XLOOKUP(I12375,[1]Planilha1!$C:$C,[1]Planilha1!$B:$B)</f>
        <v>7204 - CD São Paulo</v>
      </c>
      <c r="K12375" t="str">
        <f>_xlfn.XLOOKUP(I12375,[1]Planilha1!$C:$C,[1]Planilha1!$D:$D)</f>
        <v>43.340.312/0010-48</v>
      </c>
      <c r="L12375" t="str">
        <f>_xlfn.XLOOKUP(B12375,[2]Projeto!$B:$B,[2]Projeto!$P:$P)</f>
        <v>Paga</v>
      </c>
      <c r="M12375" s="6">
        <v>701203</v>
      </c>
      <c r="N12375" s="6" t="s">
        <v>1125</v>
      </c>
      <c r="O12375" t="str">
        <f>_xlfn.XLOOKUP(N12375,[3]Planilha1!$N:$N,[3]Planilha1!$O:$O)</f>
        <v>FLAC</v>
      </c>
      <c r="P12375">
        <v>2026</v>
      </c>
      <c r="Q12375" s="2" t="s">
        <v>1233</v>
      </c>
    </row>
    <row r="12376" spans="1:17" ht="16.8" x14ac:dyDescent="0.3">
      <c r="A12376" t="str">
        <f t="shared" si="26"/>
        <v>Lactalis - 7000</v>
      </c>
      <c r="B12376" s="6">
        <v>4501169722</v>
      </c>
      <c r="C12376" s="6">
        <v>5228459</v>
      </c>
      <c r="D12376" s="6" t="s">
        <v>440</v>
      </c>
      <c r="E12376" s="6">
        <v>610601437</v>
      </c>
      <c r="F12376" s="6" t="s">
        <v>747</v>
      </c>
      <c r="G12376" s="12">
        <v>168</v>
      </c>
      <c r="H12376" s="12">
        <v>5.04</v>
      </c>
      <c r="I12376" s="6">
        <v>7204</v>
      </c>
      <c r="J12376" t="str">
        <f>_xlfn.XLOOKUP(I12376,[1]Planilha1!$C:$C,[1]Planilha1!$B:$B)</f>
        <v>7204 - CD São Paulo</v>
      </c>
      <c r="K12376" t="str">
        <f>_xlfn.XLOOKUP(I12376,[1]Planilha1!$C:$C,[1]Planilha1!$D:$D)</f>
        <v>43.340.312/0010-48</v>
      </c>
      <c r="L12376" t="str">
        <f>_xlfn.XLOOKUP(B12376,[2]Projeto!$B:$B,[2]Projeto!$P:$P)</f>
        <v>Paga</v>
      </c>
      <c r="M12376" s="6">
        <v>701203</v>
      </c>
      <c r="N12376" s="6" t="s">
        <v>1125</v>
      </c>
      <c r="O12376" t="str">
        <f>_xlfn.XLOOKUP(N12376,[3]Planilha1!$N:$N,[3]Planilha1!$O:$O)</f>
        <v>FLAC</v>
      </c>
      <c r="P12376">
        <v>2026</v>
      </c>
      <c r="Q12376" s="2" t="s">
        <v>1233</v>
      </c>
    </row>
    <row r="12377" spans="1:17" ht="16.8" x14ac:dyDescent="0.3">
      <c r="A12377" t="str">
        <f t="shared" si="26"/>
        <v>Lactalis - 7000</v>
      </c>
      <c r="B12377" s="6">
        <v>4501169722</v>
      </c>
      <c r="C12377" s="6">
        <v>5358596</v>
      </c>
      <c r="D12377" s="6" t="s">
        <v>772</v>
      </c>
      <c r="E12377" s="6">
        <v>610100477</v>
      </c>
      <c r="F12377" s="6" t="s">
        <v>103</v>
      </c>
      <c r="G12377" s="12">
        <v>86.8</v>
      </c>
      <c r="H12377" s="12">
        <v>2.6</v>
      </c>
      <c r="I12377" s="6">
        <v>7204</v>
      </c>
      <c r="J12377" t="str">
        <f>_xlfn.XLOOKUP(I12377,[1]Planilha1!$C:$C,[1]Planilha1!$B:$B)</f>
        <v>7204 - CD São Paulo</v>
      </c>
      <c r="K12377" t="str">
        <f>_xlfn.XLOOKUP(I12377,[1]Planilha1!$C:$C,[1]Planilha1!$D:$D)</f>
        <v>43.340.312/0010-48</v>
      </c>
      <c r="L12377" t="str">
        <f>_xlfn.XLOOKUP(B12377,[2]Projeto!$B:$B,[2]Projeto!$P:$P)</f>
        <v>Paga</v>
      </c>
      <c r="M12377" s="6">
        <v>701203</v>
      </c>
      <c r="N12377" s="6" t="s">
        <v>1125</v>
      </c>
      <c r="O12377" t="str">
        <f>_xlfn.XLOOKUP(N12377,[3]Planilha1!$N:$N,[3]Planilha1!$O:$O)</f>
        <v>FLAC</v>
      </c>
      <c r="P12377">
        <v>2026</v>
      </c>
      <c r="Q12377" s="2" t="s">
        <v>1233</v>
      </c>
    </row>
    <row r="12378" spans="1:17" ht="16.8" x14ac:dyDescent="0.3">
      <c r="A12378" t="str">
        <f t="shared" si="26"/>
        <v>Lactalis - 7000</v>
      </c>
      <c r="B12378" s="6">
        <v>4501169722</v>
      </c>
      <c r="C12378" s="6">
        <v>5358596</v>
      </c>
      <c r="D12378" s="6" t="s">
        <v>772</v>
      </c>
      <c r="E12378" s="6">
        <v>610103477</v>
      </c>
      <c r="F12378" s="6" t="s">
        <v>859</v>
      </c>
      <c r="G12378" s="12">
        <v>86.8</v>
      </c>
      <c r="H12378" s="12">
        <v>2.6</v>
      </c>
      <c r="I12378" s="6">
        <v>7204</v>
      </c>
      <c r="J12378" t="str">
        <f>_xlfn.XLOOKUP(I12378,[1]Planilha1!$C:$C,[1]Planilha1!$B:$B)</f>
        <v>7204 - CD São Paulo</v>
      </c>
      <c r="K12378" t="str">
        <f>_xlfn.XLOOKUP(I12378,[1]Planilha1!$C:$C,[1]Planilha1!$D:$D)</f>
        <v>43.340.312/0010-48</v>
      </c>
      <c r="L12378" t="str">
        <f>_xlfn.XLOOKUP(B12378,[2]Projeto!$B:$B,[2]Projeto!$P:$P)</f>
        <v>Paga</v>
      </c>
      <c r="M12378" s="6">
        <v>701203</v>
      </c>
      <c r="N12378" s="6" t="s">
        <v>1125</v>
      </c>
      <c r="O12378" t="str">
        <f>_xlfn.XLOOKUP(N12378,[3]Planilha1!$N:$N,[3]Planilha1!$O:$O)</f>
        <v>FLAC</v>
      </c>
      <c r="P12378">
        <v>2026</v>
      </c>
      <c r="Q12378" s="2" t="s">
        <v>1233</v>
      </c>
    </row>
    <row r="12379" spans="1:17" ht="16.8" x14ac:dyDescent="0.3">
      <c r="A12379" t="str">
        <f t="shared" si="26"/>
        <v>Lactalis - 7000</v>
      </c>
      <c r="B12379" s="6">
        <v>4501169722</v>
      </c>
      <c r="C12379" s="6">
        <v>5358596</v>
      </c>
      <c r="D12379" s="6" t="s">
        <v>772</v>
      </c>
      <c r="E12379" s="6">
        <v>610101477</v>
      </c>
      <c r="F12379" s="6" t="s">
        <v>855</v>
      </c>
      <c r="G12379" s="12">
        <v>86.8</v>
      </c>
      <c r="H12379" s="12">
        <v>2.6</v>
      </c>
      <c r="I12379" s="6">
        <v>7204</v>
      </c>
      <c r="J12379" t="str">
        <f>_xlfn.XLOOKUP(I12379,[1]Planilha1!$C:$C,[1]Planilha1!$B:$B)</f>
        <v>7204 - CD São Paulo</v>
      </c>
      <c r="K12379" t="str">
        <f>_xlfn.XLOOKUP(I12379,[1]Planilha1!$C:$C,[1]Planilha1!$D:$D)</f>
        <v>43.340.312/0010-48</v>
      </c>
      <c r="L12379" t="str">
        <f>_xlfn.XLOOKUP(B12379,[2]Projeto!$B:$B,[2]Projeto!$P:$P)</f>
        <v>Paga</v>
      </c>
      <c r="M12379" s="6">
        <v>701203</v>
      </c>
      <c r="N12379" s="6" t="s">
        <v>1125</v>
      </c>
      <c r="O12379" t="str">
        <f>_xlfn.XLOOKUP(N12379,[3]Planilha1!$N:$N,[3]Planilha1!$O:$O)</f>
        <v>FLAC</v>
      </c>
      <c r="P12379">
        <v>2026</v>
      </c>
      <c r="Q12379" s="2" t="s">
        <v>1233</v>
      </c>
    </row>
    <row r="12380" spans="1:17" ht="16.8" x14ac:dyDescent="0.3">
      <c r="A12380" t="str">
        <f t="shared" si="26"/>
        <v>Lactalis - 7000</v>
      </c>
      <c r="B12380" s="6">
        <v>4501169722</v>
      </c>
      <c r="C12380" s="6">
        <v>5358596</v>
      </c>
      <c r="D12380" s="6" t="s">
        <v>772</v>
      </c>
      <c r="E12380" s="6">
        <v>610110340</v>
      </c>
      <c r="F12380" s="6" t="s">
        <v>122</v>
      </c>
      <c r="G12380" s="12">
        <v>74.400000000000006</v>
      </c>
      <c r="H12380" s="12">
        <v>2.23</v>
      </c>
      <c r="I12380" s="6">
        <v>7204</v>
      </c>
      <c r="J12380" t="str">
        <f>_xlfn.XLOOKUP(I12380,[1]Planilha1!$C:$C,[1]Planilha1!$B:$B)</f>
        <v>7204 - CD São Paulo</v>
      </c>
      <c r="K12380" t="str">
        <f>_xlfn.XLOOKUP(I12380,[1]Planilha1!$C:$C,[1]Planilha1!$D:$D)</f>
        <v>43.340.312/0010-48</v>
      </c>
      <c r="L12380" t="str">
        <f>_xlfn.XLOOKUP(B12380,[2]Projeto!$B:$B,[2]Projeto!$P:$P)</f>
        <v>Paga</v>
      </c>
      <c r="M12380" s="6">
        <v>701203</v>
      </c>
      <c r="N12380" s="6" t="s">
        <v>1125</v>
      </c>
      <c r="O12380" t="str">
        <f>_xlfn.XLOOKUP(N12380,[3]Planilha1!$N:$N,[3]Planilha1!$O:$O)</f>
        <v>FLAC</v>
      </c>
      <c r="P12380">
        <v>2026</v>
      </c>
      <c r="Q12380" s="2" t="s">
        <v>1233</v>
      </c>
    </row>
    <row r="12381" spans="1:17" ht="16.8" x14ac:dyDescent="0.3">
      <c r="A12381" t="str">
        <f t="shared" si="26"/>
        <v>Lactalis - 7000</v>
      </c>
      <c r="B12381" s="6">
        <v>4501169722</v>
      </c>
      <c r="C12381" s="6">
        <v>5291412</v>
      </c>
      <c r="D12381" s="6" t="s">
        <v>330</v>
      </c>
      <c r="E12381" s="6">
        <v>610405337</v>
      </c>
      <c r="F12381" s="6" t="s">
        <v>76</v>
      </c>
      <c r="G12381" s="12">
        <v>92.16</v>
      </c>
      <c r="H12381" s="12">
        <v>2.76</v>
      </c>
      <c r="I12381" s="6">
        <v>7204</v>
      </c>
      <c r="J12381" t="str">
        <f>_xlfn.XLOOKUP(I12381,[1]Planilha1!$C:$C,[1]Planilha1!$B:$B)</f>
        <v>7204 - CD São Paulo</v>
      </c>
      <c r="K12381" t="str">
        <f>_xlfn.XLOOKUP(I12381,[1]Planilha1!$C:$C,[1]Planilha1!$D:$D)</f>
        <v>43.340.312/0010-48</v>
      </c>
      <c r="L12381" t="str">
        <f>_xlfn.XLOOKUP(B12381,[2]Projeto!$B:$B,[2]Projeto!$P:$P)</f>
        <v>Paga</v>
      </c>
      <c r="M12381" s="6">
        <v>701203</v>
      </c>
      <c r="N12381" s="6" t="s">
        <v>1125</v>
      </c>
      <c r="O12381" t="str">
        <f>_xlfn.XLOOKUP(N12381,[3]Planilha1!$N:$N,[3]Planilha1!$O:$O)</f>
        <v>FLAC</v>
      </c>
      <c r="P12381">
        <v>2026</v>
      </c>
      <c r="Q12381" s="2" t="s">
        <v>1233</v>
      </c>
    </row>
    <row r="12382" spans="1:17" ht="16.8" x14ac:dyDescent="0.3">
      <c r="A12382" t="str">
        <f t="shared" si="26"/>
        <v>Lactalis - 7000</v>
      </c>
      <c r="B12382" s="6">
        <v>4501169722</v>
      </c>
      <c r="C12382" s="6">
        <v>5291412</v>
      </c>
      <c r="D12382" s="6" t="s">
        <v>330</v>
      </c>
      <c r="E12382" s="6">
        <v>610402075</v>
      </c>
      <c r="F12382" s="6" t="s">
        <v>1234</v>
      </c>
      <c r="G12382" s="12">
        <v>408.5</v>
      </c>
      <c r="H12382" s="12">
        <v>12.26</v>
      </c>
      <c r="I12382" s="6">
        <v>7204</v>
      </c>
      <c r="J12382" t="str">
        <f>_xlfn.XLOOKUP(I12382,[1]Planilha1!$C:$C,[1]Planilha1!$B:$B)</f>
        <v>7204 - CD São Paulo</v>
      </c>
      <c r="K12382" t="str">
        <f>_xlfn.XLOOKUP(I12382,[1]Planilha1!$C:$C,[1]Planilha1!$D:$D)</f>
        <v>43.340.312/0010-48</v>
      </c>
      <c r="L12382" t="str">
        <f>_xlfn.XLOOKUP(B12382,[2]Projeto!$B:$B,[2]Projeto!$P:$P)</f>
        <v>Paga</v>
      </c>
      <c r="M12382" s="6">
        <v>701203</v>
      </c>
      <c r="N12382" s="6" t="s">
        <v>1125</v>
      </c>
      <c r="O12382" t="str">
        <f>_xlfn.XLOOKUP(N12382,[3]Planilha1!$N:$N,[3]Planilha1!$O:$O)</f>
        <v>FLAC</v>
      </c>
      <c r="P12382">
        <v>2026</v>
      </c>
      <c r="Q12382" s="2" t="s">
        <v>1233</v>
      </c>
    </row>
    <row r="12383" spans="1:17" ht="16.8" x14ac:dyDescent="0.3">
      <c r="A12383" t="str">
        <f t="shared" si="26"/>
        <v>Lactalis - 7000</v>
      </c>
      <c r="B12383" s="6">
        <v>4501169722</v>
      </c>
      <c r="C12383" s="6">
        <v>5321719</v>
      </c>
      <c r="D12383" s="6" t="s">
        <v>363</v>
      </c>
      <c r="E12383" s="6">
        <v>610100421</v>
      </c>
      <c r="F12383" s="6" t="s">
        <v>120</v>
      </c>
      <c r="G12383" s="12">
        <v>223.2</v>
      </c>
      <c r="H12383" s="12">
        <v>6.7</v>
      </c>
      <c r="I12383" s="6">
        <v>7204</v>
      </c>
      <c r="J12383" t="str">
        <f>_xlfn.XLOOKUP(I12383,[1]Planilha1!$C:$C,[1]Planilha1!$B:$B)</f>
        <v>7204 - CD São Paulo</v>
      </c>
      <c r="K12383" t="str">
        <f>_xlfn.XLOOKUP(I12383,[1]Planilha1!$C:$C,[1]Planilha1!$D:$D)</f>
        <v>43.340.312/0010-48</v>
      </c>
      <c r="L12383" t="str">
        <f>_xlfn.XLOOKUP(B12383,[2]Projeto!$B:$B,[2]Projeto!$P:$P)</f>
        <v>Paga</v>
      </c>
      <c r="M12383" s="6">
        <v>701203</v>
      </c>
      <c r="N12383" s="6" t="s">
        <v>1125</v>
      </c>
      <c r="O12383" t="str">
        <f>_xlfn.XLOOKUP(N12383,[3]Planilha1!$N:$N,[3]Planilha1!$O:$O)</f>
        <v>FLAC</v>
      </c>
      <c r="P12383">
        <v>2026</v>
      </c>
      <c r="Q12383" s="2" t="s">
        <v>1233</v>
      </c>
    </row>
    <row r="12384" spans="1:17" ht="16.8" x14ac:dyDescent="0.3">
      <c r="A12384" t="str">
        <f t="shared" si="26"/>
        <v>Lactalis - 7000</v>
      </c>
      <c r="B12384" s="6">
        <v>4501169722</v>
      </c>
      <c r="C12384" s="6">
        <v>5321719</v>
      </c>
      <c r="D12384" s="6" t="s">
        <v>363</v>
      </c>
      <c r="E12384" s="6">
        <v>610101477</v>
      </c>
      <c r="F12384" s="6" t="s">
        <v>855</v>
      </c>
      <c r="G12384" s="12">
        <v>173.6</v>
      </c>
      <c r="H12384" s="12">
        <v>5.21</v>
      </c>
      <c r="I12384" s="6">
        <v>7204</v>
      </c>
      <c r="J12384" t="str">
        <f>_xlfn.XLOOKUP(I12384,[1]Planilha1!$C:$C,[1]Planilha1!$B:$B)</f>
        <v>7204 - CD São Paulo</v>
      </c>
      <c r="K12384" t="str">
        <f>_xlfn.XLOOKUP(I12384,[1]Planilha1!$C:$C,[1]Planilha1!$D:$D)</f>
        <v>43.340.312/0010-48</v>
      </c>
      <c r="L12384" t="str">
        <f>_xlfn.XLOOKUP(B12384,[2]Projeto!$B:$B,[2]Projeto!$P:$P)</f>
        <v>Paga</v>
      </c>
      <c r="M12384" s="6">
        <v>701203</v>
      </c>
      <c r="N12384" s="6" t="s">
        <v>1125</v>
      </c>
      <c r="O12384" t="str">
        <f>_xlfn.XLOOKUP(N12384,[3]Planilha1!$N:$N,[3]Planilha1!$O:$O)</f>
        <v>FLAC</v>
      </c>
      <c r="P12384">
        <v>2026</v>
      </c>
      <c r="Q12384" s="2" t="s">
        <v>1233</v>
      </c>
    </row>
    <row r="12385" spans="1:17" ht="16.8" x14ac:dyDescent="0.3">
      <c r="A12385" t="str">
        <f t="shared" si="26"/>
        <v>Lactalis - 7000</v>
      </c>
      <c r="B12385" s="6">
        <v>4501169722</v>
      </c>
      <c r="C12385" s="6">
        <v>5263652</v>
      </c>
      <c r="D12385" s="6" t="s">
        <v>395</v>
      </c>
      <c r="E12385" s="6">
        <v>610051007</v>
      </c>
      <c r="F12385" s="6" t="s">
        <v>352</v>
      </c>
      <c r="G12385" s="12">
        <v>936</v>
      </c>
      <c r="H12385" s="12">
        <v>28.08</v>
      </c>
      <c r="I12385" s="6">
        <v>7204</v>
      </c>
      <c r="J12385" t="str">
        <f>_xlfn.XLOOKUP(I12385,[1]Planilha1!$C:$C,[1]Planilha1!$B:$B)</f>
        <v>7204 - CD São Paulo</v>
      </c>
      <c r="K12385" t="str">
        <f>_xlfn.XLOOKUP(I12385,[1]Planilha1!$C:$C,[1]Planilha1!$D:$D)</f>
        <v>43.340.312/0010-48</v>
      </c>
      <c r="L12385" t="str">
        <f>_xlfn.XLOOKUP(B12385,[2]Projeto!$B:$B,[2]Projeto!$P:$P)</f>
        <v>Paga</v>
      </c>
      <c r="M12385" s="6">
        <v>701203</v>
      </c>
      <c r="N12385" s="6" t="s">
        <v>1125</v>
      </c>
      <c r="O12385" t="str">
        <f>_xlfn.XLOOKUP(N12385,[3]Planilha1!$N:$N,[3]Planilha1!$O:$O)</f>
        <v>FLAC</v>
      </c>
      <c r="P12385">
        <v>2026</v>
      </c>
      <c r="Q12385" s="2" t="s">
        <v>1233</v>
      </c>
    </row>
    <row r="12386" spans="1:17" ht="16.8" x14ac:dyDescent="0.3">
      <c r="A12386" t="str">
        <f t="shared" si="26"/>
        <v>Lactalis - 7000</v>
      </c>
      <c r="B12386" s="6">
        <v>4501169722</v>
      </c>
      <c r="C12386" s="6">
        <v>5357220</v>
      </c>
      <c r="D12386" s="6" t="s">
        <v>479</v>
      </c>
      <c r="E12386" s="6">
        <v>610603057</v>
      </c>
      <c r="F12386" s="6" t="s">
        <v>82</v>
      </c>
      <c r="G12386" s="12">
        <v>341.28</v>
      </c>
      <c r="H12386" s="12">
        <v>10.24</v>
      </c>
      <c r="I12386" s="6">
        <v>7204</v>
      </c>
      <c r="J12386" t="str">
        <f>_xlfn.XLOOKUP(I12386,[1]Planilha1!$C:$C,[1]Planilha1!$B:$B)</f>
        <v>7204 - CD São Paulo</v>
      </c>
      <c r="K12386" t="str">
        <f>_xlfn.XLOOKUP(I12386,[1]Planilha1!$C:$C,[1]Planilha1!$D:$D)</f>
        <v>43.340.312/0010-48</v>
      </c>
      <c r="L12386" t="str">
        <f>_xlfn.XLOOKUP(B12386,[2]Projeto!$B:$B,[2]Projeto!$P:$P)</f>
        <v>Paga</v>
      </c>
      <c r="M12386" s="6">
        <v>701203</v>
      </c>
      <c r="N12386" s="6" t="s">
        <v>1125</v>
      </c>
      <c r="O12386" t="str">
        <f>_xlfn.XLOOKUP(N12386,[3]Planilha1!$N:$N,[3]Planilha1!$O:$O)</f>
        <v>FLAC</v>
      </c>
      <c r="P12386">
        <v>2026</v>
      </c>
      <c r="Q12386" s="2" t="s">
        <v>1233</v>
      </c>
    </row>
    <row r="12387" spans="1:17" ht="16.8" x14ac:dyDescent="0.3">
      <c r="A12387" t="str">
        <f t="shared" si="26"/>
        <v>Lactalis - 7000</v>
      </c>
      <c r="B12387" s="6">
        <v>4501169722</v>
      </c>
      <c r="C12387" s="6">
        <v>5185158</v>
      </c>
      <c r="D12387" s="6" t="s">
        <v>466</v>
      </c>
      <c r="E12387" s="6">
        <v>610402075</v>
      </c>
      <c r="F12387" s="6" t="s">
        <v>1234</v>
      </c>
      <c r="G12387" s="11">
        <v>6127.5</v>
      </c>
      <c r="H12387" s="12">
        <v>183.83</v>
      </c>
      <c r="I12387" s="6">
        <v>7204</v>
      </c>
      <c r="J12387" t="str">
        <f>_xlfn.XLOOKUP(I12387,[1]Planilha1!$C:$C,[1]Planilha1!$B:$B)</f>
        <v>7204 - CD São Paulo</v>
      </c>
      <c r="K12387" t="str">
        <f>_xlfn.XLOOKUP(I12387,[1]Planilha1!$C:$C,[1]Planilha1!$D:$D)</f>
        <v>43.340.312/0010-48</v>
      </c>
      <c r="L12387" t="str">
        <f>_xlfn.XLOOKUP(B12387,[2]Projeto!$B:$B,[2]Projeto!$P:$P)</f>
        <v>Paga</v>
      </c>
      <c r="M12387" s="6">
        <v>701203</v>
      </c>
      <c r="N12387" s="6" t="s">
        <v>1125</v>
      </c>
      <c r="O12387" t="str">
        <f>_xlfn.XLOOKUP(N12387,[3]Planilha1!$N:$N,[3]Planilha1!$O:$O)</f>
        <v>FLAC</v>
      </c>
      <c r="P12387">
        <v>2026</v>
      </c>
      <c r="Q12387" s="2" t="s">
        <v>1233</v>
      </c>
    </row>
    <row r="12388" spans="1:17" ht="16.8" x14ac:dyDescent="0.3">
      <c r="A12388" t="str">
        <f t="shared" si="26"/>
        <v>Lactalis - 7000</v>
      </c>
      <c r="B12388" s="6">
        <v>4501169722</v>
      </c>
      <c r="C12388" s="6">
        <v>5266265</v>
      </c>
      <c r="D12388" s="6" t="s">
        <v>534</v>
      </c>
      <c r="E12388" s="6">
        <v>610100477</v>
      </c>
      <c r="F12388" s="6" t="s">
        <v>103</v>
      </c>
      <c r="G12388" s="12">
        <v>86.8</v>
      </c>
      <c r="H12388" s="12">
        <v>2.6</v>
      </c>
      <c r="I12388" s="6">
        <v>7204</v>
      </c>
      <c r="J12388" t="str">
        <f>_xlfn.XLOOKUP(I12388,[1]Planilha1!$C:$C,[1]Planilha1!$B:$B)</f>
        <v>7204 - CD São Paulo</v>
      </c>
      <c r="K12388" t="str">
        <f>_xlfn.XLOOKUP(I12388,[1]Planilha1!$C:$C,[1]Planilha1!$D:$D)</f>
        <v>43.340.312/0010-48</v>
      </c>
      <c r="L12388" t="str">
        <f>_xlfn.XLOOKUP(B12388,[2]Projeto!$B:$B,[2]Projeto!$P:$P)</f>
        <v>Paga</v>
      </c>
      <c r="M12388" s="6">
        <v>701203</v>
      </c>
      <c r="N12388" s="6" t="s">
        <v>1125</v>
      </c>
      <c r="O12388" t="str">
        <f>_xlfn.XLOOKUP(N12388,[3]Planilha1!$N:$N,[3]Planilha1!$O:$O)</f>
        <v>FLAC</v>
      </c>
      <c r="P12388">
        <v>2026</v>
      </c>
      <c r="Q12388" s="2" t="s">
        <v>1233</v>
      </c>
    </row>
    <row r="12389" spans="1:17" ht="16.8" x14ac:dyDescent="0.3">
      <c r="A12389" t="str">
        <f t="shared" si="26"/>
        <v>Lactalis - 7000</v>
      </c>
      <c r="B12389" s="6">
        <v>4501169722</v>
      </c>
      <c r="C12389" s="6">
        <v>5292294</v>
      </c>
      <c r="D12389" s="6" t="s">
        <v>423</v>
      </c>
      <c r="E12389" s="6">
        <v>610402075</v>
      </c>
      <c r="F12389" s="6" t="s">
        <v>1234</v>
      </c>
      <c r="G12389" s="11">
        <v>6270</v>
      </c>
      <c r="H12389" s="12">
        <v>188.1</v>
      </c>
      <c r="I12389" s="6">
        <v>7204</v>
      </c>
      <c r="J12389" t="str">
        <f>_xlfn.XLOOKUP(I12389,[1]Planilha1!$C:$C,[1]Planilha1!$B:$B)</f>
        <v>7204 - CD São Paulo</v>
      </c>
      <c r="K12389" t="str">
        <f>_xlfn.XLOOKUP(I12389,[1]Planilha1!$C:$C,[1]Planilha1!$D:$D)</f>
        <v>43.340.312/0010-48</v>
      </c>
      <c r="L12389" t="str">
        <f>_xlfn.XLOOKUP(B12389,[2]Projeto!$B:$B,[2]Projeto!$P:$P)</f>
        <v>Paga</v>
      </c>
      <c r="M12389" s="6">
        <v>701203</v>
      </c>
      <c r="N12389" s="6" t="s">
        <v>1125</v>
      </c>
      <c r="O12389" t="str">
        <f>_xlfn.XLOOKUP(N12389,[3]Planilha1!$N:$N,[3]Planilha1!$O:$O)</f>
        <v>FLAC</v>
      </c>
      <c r="P12389">
        <v>2026</v>
      </c>
      <c r="Q12389" s="2" t="s">
        <v>1233</v>
      </c>
    </row>
    <row r="12390" spans="1:17" ht="16.8" x14ac:dyDescent="0.3">
      <c r="A12390" t="str">
        <f t="shared" si="26"/>
        <v>Lactalis - 7000</v>
      </c>
      <c r="B12390" s="6">
        <v>4501169722</v>
      </c>
      <c r="C12390" s="6">
        <v>5301830</v>
      </c>
      <c r="D12390" s="6" t="s">
        <v>401</v>
      </c>
      <c r="E12390" s="6">
        <v>610402337</v>
      </c>
      <c r="F12390" s="6" t="s">
        <v>84</v>
      </c>
      <c r="G12390" s="12">
        <v>92.16</v>
      </c>
      <c r="H12390" s="12">
        <v>2.76</v>
      </c>
      <c r="I12390" s="6">
        <v>7204</v>
      </c>
      <c r="J12390" t="str">
        <f>_xlfn.XLOOKUP(I12390,[1]Planilha1!$C:$C,[1]Planilha1!$B:$B)</f>
        <v>7204 - CD São Paulo</v>
      </c>
      <c r="K12390" t="str">
        <f>_xlfn.XLOOKUP(I12390,[1]Planilha1!$C:$C,[1]Planilha1!$D:$D)</f>
        <v>43.340.312/0010-48</v>
      </c>
      <c r="L12390" t="str">
        <f>_xlfn.XLOOKUP(B12390,[2]Projeto!$B:$B,[2]Projeto!$P:$P)</f>
        <v>Paga</v>
      </c>
      <c r="M12390" s="6">
        <v>701203</v>
      </c>
      <c r="N12390" s="6" t="s">
        <v>1125</v>
      </c>
      <c r="O12390" t="str">
        <f>_xlfn.XLOOKUP(N12390,[3]Planilha1!$N:$N,[3]Planilha1!$O:$O)</f>
        <v>FLAC</v>
      </c>
      <c r="P12390">
        <v>2026</v>
      </c>
      <c r="Q12390" s="2" t="s">
        <v>1233</v>
      </c>
    </row>
    <row r="12391" spans="1:17" ht="16.8" x14ac:dyDescent="0.3">
      <c r="A12391" t="str">
        <f t="shared" si="26"/>
        <v>Lactalis - 7000</v>
      </c>
      <c r="B12391" s="6">
        <v>4501169722</v>
      </c>
      <c r="C12391" s="6">
        <v>5301830</v>
      </c>
      <c r="D12391" s="6" t="s">
        <v>401</v>
      </c>
      <c r="E12391" s="6">
        <v>610102463</v>
      </c>
      <c r="F12391" s="6" t="s">
        <v>93</v>
      </c>
      <c r="G12391" s="12">
        <v>112.8</v>
      </c>
      <c r="H12391" s="12">
        <v>3.38</v>
      </c>
      <c r="I12391" s="6">
        <v>7204</v>
      </c>
      <c r="J12391" t="str">
        <f>_xlfn.XLOOKUP(I12391,[1]Planilha1!$C:$C,[1]Planilha1!$B:$B)</f>
        <v>7204 - CD São Paulo</v>
      </c>
      <c r="K12391" t="str">
        <f>_xlfn.XLOOKUP(I12391,[1]Planilha1!$C:$C,[1]Planilha1!$D:$D)</f>
        <v>43.340.312/0010-48</v>
      </c>
      <c r="L12391" t="str">
        <f>_xlfn.XLOOKUP(B12391,[2]Projeto!$B:$B,[2]Projeto!$P:$P)</f>
        <v>Paga</v>
      </c>
      <c r="M12391" s="6">
        <v>701203</v>
      </c>
      <c r="N12391" s="6" t="s">
        <v>1125</v>
      </c>
      <c r="O12391" t="str">
        <f>_xlfn.XLOOKUP(N12391,[3]Planilha1!$N:$N,[3]Planilha1!$O:$O)</f>
        <v>FLAC</v>
      </c>
      <c r="P12391">
        <v>2026</v>
      </c>
      <c r="Q12391" s="2" t="s">
        <v>1233</v>
      </c>
    </row>
    <row r="12392" spans="1:17" ht="16.8" x14ac:dyDescent="0.3">
      <c r="A12392" t="str">
        <f t="shared" si="26"/>
        <v>Lactalis - 7000</v>
      </c>
      <c r="B12392" s="6">
        <v>4501169722</v>
      </c>
      <c r="C12392" s="6">
        <v>5321724</v>
      </c>
      <c r="D12392" s="6" t="s">
        <v>422</v>
      </c>
      <c r="E12392" s="6">
        <v>610101463</v>
      </c>
      <c r="F12392" s="6" t="s">
        <v>717</v>
      </c>
      <c r="G12392" s="12">
        <v>112.8</v>
      </c>
      <c r="H12392" s="12">
        <v>3.38</v>
      </c>
      <c r="I12392" s="6">
        <v>7204</v>
      </c>
      <c r="J12392" t="str">
        <f>_xlfn.XLOOKUP(I12392,[1]Planilha1!$C:$C,[1]Planilha1!$B:$B)</f>
        <v>7204 - CD São Paulo</v>
      </c>
      <c r="K12392" t="str">
        <f>_xlfn.XLOOKUP(I12392,[1]Planilha1!$C:$C,[1]Planilha1!$D:$D)</f>
        <v>43.340.312/0010-48</v>
      </c>
      <c r="L12392" t="str">
        <f>_xlfn.XLOOKUP(B12392,[2]Projeto!$B:$B,[2]Projeto!$P:$P)</f>
        <v>Paga</v>
      </c>
      <c r="M12392" s="6">
        <v>701203</v>
      </c>
      <c r="N12392" s="6" t="s">
        <v>1125</v>
      </c>
      <c r="O12392" t="str">
        <f>_xlfn.XLOOKUP(N12392,[3]Planilha1!$N:$N,[3]Planilha1!$O:$O)</f>
        <v>FLAC</v>
      </c>
      <c r="P12392">
        <v>2026</v>
      </c>
      <c r="Q12392" s="2" t="s">
        <v>1233</v>
      </c>
    </row>
    <row r="12393" spans="1:17" ht="16.8" x14ac:dyDescent="0.3">
      <c r="A12393" t="str">
        <f t="shared" si="26"/>
        <v>Lactalis - 7000</v>
      </c>
      <c r="B12393" s="6">
        <v>4501169722</v>
      </c>
      <c r="C12393" s="6">
        <v>5321724</v>
      </c>
      <c r="D12393" s="6" t="s">
        <v>422</v>
      </c>
      <c r="E12393" s="6">
        <v>610100463</v>
      </c>
      <c r="F12393" s="6" t="s">
        <v>228</v>
      </c>
      <c r="G12393" s="12">
        <v>112.8</v>
      </c>
      <c r="H12393" s="12">
        <v>3.38</v>
      </c>
      <c r="I12393" s="6">
        <v>7204</v>
      </c>
      <c r="J12393" t="str">
        <f>_xlfn.XLOOKUP(I12393,[1]Planilha1!$C:$C,[1]Planilha1!$B:$B)</f>
        <v>7204 - CD São Paulo</v>
      </c>
      <c r="K12393" t="str">
        <f>_xlfn.XLOOKUP(I12393,[1]Planilha1!$C:$C,[1]Planilha1!$D:$D)</f>
        <v>43.340.312/0010-48</v>
      </c>
      <c r="L12393" t="str">
        <f>_xlfn.XLOOKUP(B12393,[2]Projeto!$B:$B,[2]Projeto!$P:$P)</f>
        <v>Paga</v>
      </c>
      <c r="M12393" s="6">
        <v>701203</v>
      </c>
      <c r="N12393" s="6" t="s">
        <v>1125</v>
      </c>
      <c r="O12393" t="str">
        <f>_xlfn.XLOOKUP(N12393,[3]Planilha1!$N:$N,[3]Planilha1!$O:$O)</f>
        <v>FLAC</v>
      </c>
      <c r="P12393">
        <v>2026</v>
      </c>
      <c r="Q12393" s="2" t="s">
        <v>1233</v>
      </c>
    </row>
    <row r="12394" spans="1:17" ht="16.8" x14ac:dyDescent="0.3">
      <c r="A12394" t="str">
        <f t="shared" si="26"/>
        <v>Lactalis - 7000</v>
      </c>
      <c r="B12394" s="6">
        <v>4501169722</v>
      </c>
      <c r="C12394" s="6">
        <v>5349816</v>
      </c>
      <c r="D12394" s="6" t="s">
        <v>357</v>
      </c>
      <c r="E12394" s="6">
        <v>610402075</v>
      </c>
      <c r="F12394" s="6" t="s">
        <v>1234</v>
      </c>
      <c r="G12394" s="11">
        <v>1634</v>
      </c>
      <c r="H12394" s="12">
        <v>49.02</v>
      </c>
      <c r="I12394" s="6">
        <v>7204</v>
      </c>
      <c r="J12394" t="str">
        <f>_xlfn.XLOOKUP(I12394,[1]Planilha1!$C:$C,[1]Planilha1!$B:$B)</f>
        <v>7204 - CD São Paulo</v>
      </c>
      <c r="K12394" t="str">
        <f>_xlfn.XLOOKUP(I12394,[1]Planilha1!$C:$C,[1]Planilha1!$D:$D)</f>
        <v>43.340.312/0010-48</v>
      </c>
      <c r="L12394" t="str">
        <f>_xlfn.XLOOKUP(B12394,[2]Projeto!$B:$B,[2]Projeto!$P:$P)</f>
        <v>Paga</v>
      </c>
      <c r="M12394" s="6">
        <v>701203</v>
      </c>
      <c r="N12394" s="6" t="s">
        <v>1125</v>
      </c>
      <c r="O12394" t="str">
        <f>_xlfn.XLOOKUP(N12394,[3]Planilha1!$N:$N,[3]Planilha1!$O:$O)</f>
        <v>FLAC</v>
      </c>
      <c r="P12394">
        <v>2026</v>
      </c>
      <c r="Q12394" s="2" t="s">
        <v>1233</v>
      </c>
    </row>
    <row r="12395" spans="1:17" ht="16.8" x14ac:dyDescent="0.3">
      <c r="A12395" t="str">
        <f t="shared" si="26"/>
        <v>Lactalis - 7000</v>
      </c>
      <c r="B12395" s="6">
        <v>4501169722</v>
      </c>
      <c r="C12395" s="6">
        <v>5263126</v>
      </c>
      <c r="D12395" s="6" t="s">
        <v>192</v>
      </c>
      <c r="E12395" s="6">
        <v>610501353</v>
      </c>
      <c r="F12395" s="6" t="s">
        <v>144</v>
      </c>
      <c r="G12395" s="12">
        <v>925.85</v>
      </c>
      <c r="H12395" s="12">
        <v>27.78</v>
      </c>
      <c r="I12395" s="6">
        <v>7204</v>
      </c>
      <c r="J12395" t="str">
        <f>_xlfn.XLOOKUP(I12395,[1]Planilha1!$C:$C,[1]Planilha1!$B:$B)</f>
        <v>7204 - CD São Paulo</v>
      </c>
      <c r="K12395" t="str">
        <f>_xlfn.XLOOKUP(I12395,[1]Planilha1!$C:$C,[1]Planilha1!$D:$D)</f>
        <v>43.340.312/0010-48</v>
      </c>
      <c r="L12395" t="str">
        <f>_xlfn.XLOOKUP(B12395,[2]Projeto!$B:$B,[2]Projeto!$P:$P)</f>
        <v>Paga</v>
      </c>
      <c r="M12395" s="6">
        <v>701203</v>
      </c>
      <c r="N12395" s="6" t="s">
        <v>1125</v>
      </c>
      <c r="O12395" t="str">
        <f>_xlfn.XLOOKUP(N12395,[3]Planilha1!$N:$N,[3]Planilha1!$O:$O)</f>
        <v>FLAC</v>
      </c>
      <c r="P12395">
        <v>2026</v>
      </c>
      <c r="Q12395" s="2" t="s">
        <v>1233</v>
      </c>
    </row>
    <row r="12396" spans="1:17" ht="16.8" x14ac:dyDescent="0.3">
      <c r="A12396" t="str">
        <f t="shared" si="26"/>
        <v>Lactalis - 7000</v>
      </c>
      <c r="B12396" s="6">
        <v>4501169722</v>
      </c>
      <c r="C12396" s="6">
        <v>5248870</v>
      </c>
      <c r="D12396" s="6" t="s">
        <v>701</v>
      </c>
      <c r="E12396" s="6">
        <v>610104409</v>
      </c>
      <c r="F12396" s="6" t="s">
        <v>108</v>
      </c>
      <c r="G12396" s="12">
        <v>-448.96</v>
      </c>
      <c r="H12396" s="12">
        <v>-13.47</v>
      </c>
      <c r="I12396" s="6">
        <v>7204</v>
      </c>
      <c r="J12396" t="str">
        <f>_xlfn.XLOOKUP(I12396,[1]Planilha1!$C:$C,[1]Planilha1!$B:$B)</f>
        <v>7204 - CD São Paulo</v>
      </c>
      <c r="K12396" t="str">
        <f>_xlfn.XLOOKUP(I12396,[1]Planilha1!$C:$C,[1]Planilha1!$D:$D)</f>
        <v>43.340.312/0010-48</v>
      </c>
      <c r="L12396" t="str">
        <f>_xlfn.XLOOKUP(B12396,[2]Projeto!$B:$B,[2]Projeto!$P:$P)</f>
        <v>Paga</v>
      </c>
      <c r="M12396" s="6">
        <v>701203</v>
      </c>
      <c r="N12396" s="6" t="s">
        <v>1125</v>
      </c>
      <c r="O12396" t="str">
        <f>_xlfn.XLOOKUP(N12396,[3]Planilha1!$N:$N,[3]Planilha1!$O:$O)</f>
        <v>FLAC</v>
      </c>
      <c r="P12396">
        <v>2026</v>
      </c>
      <c r="Q12396" s="2" t="s">
        <v>1233</v>
      </c>
    </row>
    <row r="12397" spans="1:17" ht="16.8" x14ac:dyDescent="0.3">
      <c r="A12397" t="str">
        <f t="shared" si="26"/>
        <v>Lactalis - 7000</v>
      </c>
      <c r="B12397" s="6">
        <v>4501169722</v>
      </c>
      <c r="C12397" s="6">
        <v>5248870</v>
      </c>
      <c r="D12397" s="6" t="s">
        <v>701</v>
      </c>
      <c r="E12397" s="6">
        <v>610140409</v>
      </c>
      <c r="F12397" s="6" t="s">
        <v>960</v>
      </c>
      <c r="G12397" s="12">
        <v>-501.44</v>
      </c>
      <c r="H12397" s="12">
        <v>-15.04</v>
      </c>
      <c r="I12397" s="6">
        <v>7204</v>
      </c>
      <c r="J12397" t="str">
        <f>_xlfn.XLOOKUP(I12397,[1]Planilha1!$C:$C,[1]Planilha1!$B:$B)</f>
        <v>7204 - CD São Paulo</v>
      </c>
      <c r="K12397" t="str">
        <f>_xlfn.XLOOKUP(I12397,[1]Planilha1!$C:$C,[1]Planilha1!$D:$D)</f>
        <v>43.340.312/0010-48</v>
      </c>
      <c r="L12397" t="str">
        <f>_xlfn.XLOOKUP(B12397,[2]Projeto!$B:$B,[2]Projeto!$P:$P)</f>
        <v>Paga</v>
      </c>
      <c r="M12397" s="6">
        <v>701203</v>
      </c>
      <c r="N12397" s="6" t="s">
        <v>1125</v>
      </c>
      <c r="O12397" t="str">
        <f>_xlfn.XLOOKUP(N12397,[3]Planilha1!$N:$N,[3]Planilha1!$O:$O)</f>
        <v>FLAC</v>
      </c>
      <c r="P12397">
        <v>2026</v>
      </c>
      <c r="Q12397" s="2" t="s">
        <v>1233</v>
      </c>
    </row>
    <row r="12398" spans="1:17" ht="16.8" x14ac:dyDescent="0.3">
      <c r="A12398" t="str">
        <f t="shared" si="26"/>
        <v>Lactalis - 7000</v>
      </c>
      <c r="B12398" s="6">
        <v>4501169722</v>
      </c>
      <c r="C12398" s="6">
        <v>5265744</v>
      </c>
      <c r="D12398" s="6" t="s">
        <v>455</v>
      </c>
      <c r="E12398" s="6">
        <v>610503385</v>
      </c>
      <c r="F12398" s="6" t="s">
        <v>448</v>
      </c>
      <c r="G12398" s="12">
        <v>-495.04</v>
      </c>
      <c r="H12398" s="12">
        <v>-14.85</v>
      </c>
      <c r="I12398" s="6">
        <v>7204</v>
      </c>
      <c r="J12398" t="str">
        <f>_xlfn.XLOOKUP(I12398,[1]Planilha1!$C:$C,[1]Planilha1!$B:$B)</f>
        <v>7204 - CD São Paulo</v>
      </c>
      <c r="K12398" t="str">
        <f>_xlfn.XLOOKUP(I12398,[1]Planilha1!$C:$C,[1]Planilha1!$D:$D)</f>
        <v>43.340.312/0010-48</v>
      </c>
      <c r="L12398" t="str">
        <f>_xlfn.XLOOKUP(B12398,[2]Projeto!$B:$B,[2]Projeto!$P:$P)</f>
        <v>Paga</v>
      </c>
      <c r="M12398" s="6">
        <v>701203</v>
      </c>
      <c r="N12398" s="6" t="s">
        <v>1125</v>
      </c>
      <c r="O12398" t="str">
        <f>_xlfn.XLOOKUP(N12398,[3]Planilha1!$N:$N,[3]Planilha1!$O:$O)</f>
        <v>FLAC</v>
      </c>
      <c r="P12398">
        <v>2026</v>
      </c>
      <c r="Q12398" s="2" t="s">
        <v>1233</v>
      </c>
    </row>
    <row r="12399" spans="1:17" ht="16.8" x14ac:dyDescent="0.3">
      <c r="A12399" t="str">
        <f t="shared" si="26"/>
        <v>Lactalis - 7000</v>
      </c>
      <c r="B12399" s="6">
        <v>4501169722</v>
      </c>
      <c r="C12399" s="6">
        <v>5059693</v>
      </c>
      <c r="D12399" s="6" t="s">
        <v>501</v>
      </c>
      <c r="E12399" s="6">
        <v>610123368</v>
      </c>
      <c r="F12399" s="6" t="s">
        <v>117</v>
      </c>
      <c r="G12399" s="12">
        <v>-245.76</v>
      </c>
      <c r="H12399" s="12">
        <v>-7.37</v>
      </c>
      <c r="I12399" s="6">
        <v>7204</v>
      </c>
      <c r="J12399" t="str">
        <f>_xlfn.XLOOKUP(I12399,[1]Planilha1!$C:$C,[1]Planilha1!$B:$B)</f>
        <v>7204 - CD São Paulo</v>
      </c>
      <c r="K12399" t="str">
        <f>_xlfn.XLOOKUP(I12399,[1]Planilha1!$C:$C,[1]Planilha1!$D:$D)</f>
        <v>43.340.312/0010-48</v>
      </c>
      <c r="L12399" t="str">
        <f>_xlfn.XLOOKUP(B12399,[2]Projeto!$B:$B,[2]Projeto!$P:$P)</f>
        <v>Paga</v>
      </c>
      <c r="M12399" s="6">
        <v>701203</v>
      </c>
      <c r="N12399" s="6" t="s">
        <v>1125</v>
      </c>
      <c r="O12399" t="str">
        <f>_xlfn.XLOOKUP(N12399,[3]Planilha1!$N:$N,[3]Planilha1!$O:$O)</f>
        <v>FLAC</v>
      </c>
      <c r="P12399">
        <v>2026</v>
      </c>
      <c r="Q12399" s="2" t="s">
        <v>1233</v>
      </c>
    </row>
    <row r="12400" spans="1:17" ht="16.8" x14ac:dyDescent="0.3">
      <c r="A12400" t="str">
        <f t="shared" si="26"/>
        <v>Lactalis - 7000</v>
      </c>
      <c r="B12400" s="6">
        <v>4501169722</v>
      </c>
      <c r="C12400" s="6">
        <v>5059693</v>
      </c>
      <c r="D12400" s="6" t="s">
        <v>501</v>
      </c>
      <c r="E12400" s="6">
        <v>610102368</v>
      </c>
      <c r="F12400" s="6" t="s">
        <v>88</v>
      </c>
      <c r="G12400" s="12">
        <v>-61.44</v>
      </c>
      <c r="H12400" s="12">
        <v>-1.84</v>
      </c>
      <c r="I12400" s="6">
        <v>7204</v>
      </c>
      <c r="J12400" t="str">
        <f>_xlfn.XLOOKUP(I12400,[1]Planilha1!$C:$C,[1]Planilha1!$B:$B)</f>
        <v>7204 - CD São Paulo</v>
      </c>
      <c r="K12400" t="str">
        <f>_xlfn.XLOOKUP(I12400,[1]Planilha1!$C:$C,[1]Planilha1!$D:$D)</f>
        <v>43.340.312/0010-48</v>
      </c>
      <c r="L12400" t="str">
        <f>_xlfn.XLOOKUP(B12400,[2]Projeto!$B:$B,[2]Projeto!$P:$P)</f>
        <v>Paga</v>
      </c>
      <c r="M12400" s="6">
        <v>701203</v>
      </c>
      <c r="N12400" s="6" t="s">
        <v>1125</v>
      </c>
      <c r="O12400" t="str">
        <f>_xlfn.XLOOKUP(N12400,[3]Planilha1!$N:$N,[3]Planilha1!$O:$O)</f>
        <v>FLAC</v>
      </c>
      <c r="P12400">
        <v>2026</v>
      </c>
      <c r="Q12400" s="2" t="s">
        <v>1233</v>
      </c>
    </row>
    <row r="12401" spans="1:17" ht="16.8" x14ac:dyDescent="0.3">
      <c r="A12401" t="str">
        <f t="shared" si="26"/>
        <v>Lactalis - 7000</v>
      </c>
      <c r="B12401" s="6">
        <v>4501169722</v>
      </c>
      <c r="C12401" s="6">
        <v>5012643</v>
      </c>
      <c r="D12401" s="6" t="s">
        <v>171</v>
      </c>
      <c r="E12401" s="6">
        <v>610402337</v>
      </c>
      <c r="F12401" s="6" t="s">
        <v>84</v>
      </c>
      <c r="G12401" s="12">
        <v>465.41</v>
      </c>
      <c r="H12401" s="12">
        <v>13.96</v>
      </c>
      <c r="I12401" s="6">
        <v>7204</v>
      </c>
      <c r="J12401" t="str">
        <f>_xlfn.XLOOKUP(I12401,[1]Planilha1!$C:$C,[1]Planilha1!$B:$B)</f>
        <v>7204 - CD São Paulo</v>
      </c>
      <c r="K12401" t="str">
        <f>_xlfn.XLOOKUP(I12401,[1]Planilha1!$C:$C,[1]Planilha1!$D:$D)</f>
        <v>43.340.312/0010-48</v>
      </c>
      <c r="L12401" t="str">
        <f>_xlfn.XLOOKUP(B12401,[2]Projeto!$B:$B,[2]Projeto!$P:$P)</f>
        <v>Paga</v>
      </c>
      <c r="M12401" s="6">
        <v>701203</v>
      </c>
      <c r="N12401" s="6" t="s">
        <v>1125</v>
      </c>
      <c r="O12401" t="str">
        <f>_xlfn.XLOOKUP(N12401,[3]Planilha1!$N:$N,[3]Planilha1!$O:$O)</f>
        <v>FLAC</v>
      </c>
      <c r="P12401">
        <v>2026</v>
      </c>
      <c r="Q12401" s="2" t="s">
        <v>1233</v>
      </c>
    </row>
    <row r="12402" spans="1:17" ht="16.8" x14ac:dyDescent="0.3">
      <c r="A12402" t="str">
        <f t="shared" si="26"/>
        <v>Lactalis - 7000</v>
      </c>
      <c r="B12402" s="6">
        <v>4501169722</v>
      </c>
      <c r="C12402" s="6">
        <v>5012643</v>
      </c>
      <c r="D12402" s="6" t="s">
        <v>171</v>
      </c>
      <c r="E12402" s="6">
        <v>610405337</v>
      </c>
      <c r="F12402" s="6" t="s">
        <v>76</v>
      </c>
      <c r="G12402" s="12">
        <v>186.16</v>
      </c>
      <c r="H12402" s="12">
        <v>5.58</v>
      </c>
      <c r="I12402" s="6">
        <v>7204</v>
      </c>
      <c r="J12402" t="str">
        <f>_xlfn.XLOOKUP(I12402,[1]Planilha1!$C:$C,[1]Planilha1!$B:$B)</f>
        <v>7204 - CD São Paulo</v>
      </c>
      <c r="K12402" t="str">
        <f>_xlfn.XLOOKUP(I12402,[1]Planilha1!$C:$C,[1]Planilha1!$D:$D)</f>
        <v>43.340.312/0010-48</v>
      </c>
      <c r="L12402" t="str">
        <f>_xlfn.XLOOKUP(B12402,[2]Projeto!$B:$B,[2]Projeto!$P:$P)</f>
        <v>Paga</v>
      </c>
      <c r="M12402" s="6">
        <v>701203</v>
      </c>
      <c r="N12402" s="6" t="s">
        <v>1125</v>
      </c>
      <c r="O12402" t="str">
        <f>_xlfn.XLOOKUP(N12402,[3]Planilha1!$N:$N,[3]Planilha1!$O:$O)</f>
        <v>FLAC</v>
      </c>
      <c r="P12402">
        <v>2026</v>
      </c>
      <c r="Q12402" s="2" t="s">
        <v>1233</v>
      </c>
    </row>
    <row r="12403" spans="1:17" ht="16.8" x14ac:dyDescent="0.3">
      <c r="A12403" t="str">
        <f t="shared" si="26"/>
        <v>Lactalis - 7000</v>
      </c>
      <c r="B12403" s="6">
        <v>4501169722</v>
      </c>
      <c r="C12403" s="6">
        <v>5012643</v>
      </c>
      <c r="D12403" s="6" t="s">
        <v>171</v>
      </c>
      <c r="E12403" s="6">
        <v>610401072</v>
      </c>
      <c r="F12403" s="6" t="s">
        <v>174</v>
      </c>
      <c r="G12403" s="12">
        <v>442</v>
      </c>
      <c r="H12403" s="12">
        <v>13.26</v>
      </c>
      <c r="I12403" s="6">
        <v>7204</v>
      </c>
      <c r="J12403" t="str">
        <f>_xlfn.XLOOKUP(I12403,[1]Planilha1!$C:$C,[1]Planilha1!$B:$B)</f>
        <v>7204 - CD São Paulo</v>
      </c>
      <c r="K12403" t="str">
        <f>_xlfn.XLOOKUP(I12403,[1]Planilha1!$C:$C,[1]Planilha1!$D:$D)</f>
        <v>43.340.312/0010-48</v>
      </c>
      <c r="L12403" t="str">
        <f>_xlfn.XLOOKUP(B12403,[2]Projeto!$B:$B,[2]Projeto!$P:$P)</f>
        <v>Paga</v>
      </c>
      <c r="M12403" s="6">
        <v>701203</v>
      </c>
      <c r="N12403" s="6" t="s">
        <v>1125</v>
      </c>
      <c r="O12403" t="str">
        <f>_xlfn.XLOOKUP(N12403,[3]Planilha1!$N:$N,[3]Planilha1!$O:$O)</f>
        <v>FLAC</v>
      </c>
      <c r="P12403">
        <v>2026</v>
      </c>
      <c r="Q12403" s="2" t="s">
        <v>1233</v>
      </c>
    </row>
    <row r="12404" spans="1:17" ht="16.8" x14ac:dyDescent="0.3">
      <c r="A12404" t="str">
        <f t="shared" si="26"/>
        <v>Lactalis - 7000</v>
      </c>
      <c r="B12404" s="6">
        <v>4501169722</v>
      </c>
      <c r="C12404" s="6">
        <v>5266544</v>
      </c>
      <c r="D12404" s="6" t="s">
        <v>383</v>
      </c>
      <c r="E12404" s="6">
        <v>610405337</v>
      </c>
      <c r="F12404" s="6" t="s">
        <v>76</v>
      </c>
      <c r="G12404" s="12">
        <v>414.72</v>
      </c>
      <c r="H12404" s="12">
        <v>12.44</v>
      </c>
      <c r="I12404" s="6">
        <v>7204</v>
      </c>
      <c r="J12404" t="str">
        <f>_xlfn.XLOOKUP(I12404,[1]Planilha1!$C:$C,[1]Planilha1!$B:$B)</f>
        <v>7204 - CD São Paulo</v>
      </c>
      <c r="K12404" t="str">
        <f>_xlfn.XLOOKUP(I12404,[1]Planilha1!$C:$C,[1]Planilha1!$D:$D)</f>
        <v>43.340.312/0010-48</v>
      </c>
      <c r="L12404" t="str">
        <f>_xlfn.XLOOKUP(B12404,[2]Projeto!$B:$B,[2]Projeto!$P:$P)</f>
        <v>Paga</v>
      </c>
      <c r="M12404" s="6">
        <v>701203</v>
      </c>
      <c r="N12404" s="6" t="s">
        <v>1125</v>
      </c>
      <c r="O12404" t="str">
        <f>_xlfn.XLOOKUP(N12404,[3]Planilha1!$N:$N,[3]Planilha1!$O:$O)</f>
        <v>FLAC</v>
      </c>
      <c r="P12404">
        <v>2026</v>
      </c>
      <c r="Q12404" s="2" t="s">
        <v>1233</v>
      </c>
    </row>
    <row r="12405" spans="1:17" ht="16.8" x14ac:dyDescent="0.3">
      <c r="A12405" t="str">
        <f t="shared" si="26"/>
        <v>Lactalis - 7000</v>
      </c>
      <c r="B12405" s="6">
        <v>4501169722</v>
      </c>
      <c r="C12405" s="6">
        <v>5352573</v>
      </c>
      <c r="D12405" s="6" t="s">
        <v>490</v>
      </c>
      <c r="E12405" s="6">
        <v>610109363</v>
      </c>
      <c r="F12405" s="6" t="s">
        <v>135</v>
      </c>
      <c r="G12405" s="12">
        <v>247.92</v>
      </c>
      <c r="H12405" s="12">
        <v>7.44</v>
      </c>
      <c r="I12405" s="6">
        <v>7204</v>
      </c>
      <c r="J12405" t="str">
        <f>_xlfn.XLOOKUP(I12405,[1]Planilha1!$C:$C,[1]Planilha1!$B:$B)</f>
        <v>7204 - CD São Paulo</v>
      </c>
      <c r="K12405" t="str">
        <f>_xlfn.XLOOKUP(I12405,[1]Planilha1!$C:$C,[1]Planilha1!$D:$D)</f>
        <v>43.340.312/0010-48</v>
      </c>
      <c r="L12405" t="str">
        <f>_xlfn.XLOOKUP(B12405,[2]Projeto!$B:$B,[2]Projeto!$P:$P)</f>
        <v>Paga</v>
      </c>
      <c r="M12405" s="6">
        <v>701203</v>
      </c>
      <c r="N12405" s="6" t="s">
        <v>1125</v>
      </c>
      <c r="O12405" t="str">
        <f>_xlfn.XLOOKUP(N12405,[3]Planilha1!$N:$N,[3]Planilha1!$O:$O)</f>
        <v>FLAC</v>
      </c>
      <c r="P12405">
        <v>2026</v>
      </c>
      <c r="Q12405" s="2" t="s">
        <v>1233</v>
      </c>
    </row>
    <row r="12406" spans="1:17" ht="16.8" x14ac:dyDescent="0.3">
      <c r="A12406" t="str">
        <f t="shared" si="26"/>
        <v>Lactalis - 7000</v>
      </c>
      <c r="B12406" s="6">
        <v>4501169722</v>
      </c>
      <c r="C12406" s="6">
        <v>5355972</v>
      </c>
      <c r="D12406" s="6" t="s">
        <v>608</v>
      </c>
      <c r="E12406" s="6">
        <v>610402075</v>
      </c>
      <c r="F12406" s="6" t="s">
        <v>1234</v>
      </c>
      <c r="G12406" s="11">
        <v>1021.25</v>
      </c>
      <c r="H12406" s="12">
        <v>30.64</v>
      </c>
      <c r="I12406" s="6">
        <v>7204</v>
      </c>
      <c r="J12406" t="str">
        <f>_xlfn.XLOOKUP(I12406,[1]Planilha1!$C:$C,[1]Planilha1!$B:$B)</f>
        <v>7204 - CD São Paulo</v>
      </c>
      <c r="K12406" t="str">
        <f>_xlfn.XLOOKUP(I12406,[1]Planilha1!$C:$C,[1]Planilha1!$D:$D)</f>
        <v>43.340.312/0010-48</v>
      </c>
      <c r="L12406" t="str">
        <f>_xlfn.XLOOKUP(B12406,[2]Projeto!$B:$B,[2]Projeto!$P:$P)</f>
        <v>Paga</v>
      </c>
      <c r="M12406" s="6">
        <v>701203</v>
      </c>
      <c r="N12406" s="6" t="s">
        <v>1125</v>
      </c>
      <c r="O12406" t="str">
        <f>_xlfn.XLOOKUP(N12406,[3]Planilha1!$N:$N,[3]Planilha1!$O:$O)</f>
        <v>FLAC</v>
      </c>
      <c r="P12406">
        <v>2026</v>
      </c>
      <c r="Q12406" s="2" t="s">
        <v>1233</v>
      </c>
    </row>
    <row r="12407" spans="1:17" ht="16.8" x14ac:dyDescent="0.3">
      <c r="A12407" t="str">
        <f t="shared" si="26"/>
        <v>Lactalis - 7000</v>
      </c>
      <c r="B12407" s="6">
        <v>4501169722</v>
      </c>
      <c r="C12407" s="6">
        <v>5261997</v>
      </c>
      <c r="D12407" s="6" t="s">
        <v>1264</v>
      </c>
      <c r="E12407" s="6">
        <v>600412295</v>
      </c>
      <c r="F12407" s="6" t="s">
        <v>172</v>
      </c>
      <c r="G12407" s="12">
        <v>254.7</v>
      </c>
      <c r="H12407" s="12">
        <v>7.64</v>
      </c>
      <c r="I12407" s="6">
        <v>7204</v>
      </c>
      <c r="J12407" t="str">
        <f>_xlfn.XLOOKUP(I12407,[1]Planilha1!$C:$C,[1]Planilha1!$B:$B)</f>
        <v>7204 - CD São Paulo</v>
      </c>
      <c r="K12407" t="str">
        <f>_xlfn.XLOOKUP(I12407,[1]Planilha1!$C:$C,[1]Planilha1!$D:$D)</f>
        <v>43.340.312/0010-48</v>
      </c>
      <c r="L12407" t="str">
        <f>_xlfn.XLOOKUP(B12407,[2]Projeto!$B:$B,[2]Projeto!$P:$P)</f>
        <v>Paga</v>
      </c>
      <c r="M12407" s="6">
        <v>701203</v>
      </c>
      <c r="N12407" s="6" t="s">
        <v>1125</v>
      </c>
      <c r="O12407" t="str">
        <f>_xlfn.XLOOKUP(N12407,[3]Planilha1!$N:$N,[3]Planilha1!$O:$O)</f>
        <v>FLAC</v>
      </c>
      <c r="P12407">
        <v>2026</v>
      </c>
      <c r="Q12407" s="2" t="s">
        <v>1233</v>
      </c>
    </row>
    <row r="12408" spans="1:17" ht="16.8" x14ac:dyDescent="0.3">
      <c r="A12408" t="str">
        <f t="shared" si="26"/>
        <v>Lactalis - 7000</v>
      </c>
      <c r="B12408" s="6">
        <v>4501169722</v>
      </c>
      <c r="C12408" s="6">
        <v>5261997</v>
      </c>
      <c r="D12408" s="6" t="s">
        <v>1264</v>
      </c>
      <c r="E12408" s="6">
        <v>600412295</v>
      </c>
      <c r="F12408" s="6" t="s">
        <v>172</v>
      </c>
      <c r="G12408" s="12">
        <v>-254.7</v>
      </c>
      <c r="H12408" s="12">
        <v>-7.64</v>
      </c>
      <c r="I12408" s="6">
        <v>7204</v>
      </c>
      <c r="J12408" t="str">
        <f>_xlfn.XLOOKUP(I12408,[1]Planilha1!$C:$C,[1]Planilha1!$B:$B)</f>
        <v>7204 - CD São Paulo</v>
      </c>
      <c r="K12408" t="str">
        <f>_xlfn.XLOOKUP(I12408,[1]Planilha1!$C:$C,[1]Planilha1!$D:$D)</f>
        <v>43.340.312/0010-48</v>
      </c>
      <c r="L12408" t="str">
        <f>_xlfn.XLOOKUP(B12408,[2]Projeto!$B:$B,[2]Projeto!$P:$P)</f>
        <v>Paga</v>
      </c>
      <c r="M12408" s="6">
        <v>701203</v>
      </c>
      <c r="N12408" s="6" t="s">
        <v>1125</v>
      </c>
      <c r="O12408" t="str">
        <f>_xlfn.XLOOKUP(N12408,[3]Planilha1!$N:$N,[3]Planilha1!$O:$O)</f>
        <v>FLAC</v>
      </c>
      <c r="P12408">
        <v>2026</v>
      </c>
      <c r="Q12408" s="2" t="s">
        <v>1233</v>
      </c>
    </row>
    <row r="12409" spans="1:17" ht="16.8" x14ac:dyDescent="0.3">
      <c r="A12409" t="str">
        <f t="shared" si="26"/>
        <v>Lactalis - 7000</v>
      </c>
      <c r="B12409" s="6">
        <v>4501169722</v>
      </c>
      <c r="C12409" s="6">
        <v>5278512</v>
      </c>
      <c r="D12409" s="6" t="s">
        <v>1219</v>
      </c>
      <c r="E12409" s="6">
        <v>610102368</v>
      </c>
      <c r="F12409" s="6" t="s">
        <v>88</v>
      </c>
      <c r="G12409" s="12">
        <v>185.76</v>
      </c>
      <c r="H12409" s="12">
        <v>5.57</v>
      </c>
      <c r="I12409" s="6">
        <v>7204</v>
      </c>
      <c r="J12409" t="str">
        <f>_xlfn.XLOOKUP(I12409,[1]Planilha1!$C:$C,[1]Planilha1!$B:$B)</f>
        <v>7204 - CD São Paulo</v>
      </c>
      <c r="K12409" t="str">
        <f>_xlfn.XLOOKUP(I12409,[1]Planilha1!$C:$C,[1]Planilha1!$D:$D)</f>
        <v>43.340.312/0010-48</v>
      </c>
      <c r="L12409" t="str">
        <f>_xlfn.XLOOKUP(B12409,[2]Projeto!$B:$B,[2]Projeto!$P:$P)</f>
        <v>Paga</v>
      </c>
      <c r="M12409" s="6">
        <v>701203</v>
      </c>
      <c r="N12409" s="6" t="s">
        <v>1125</v>
      </c>
      <c r="O12409" t="str">
        <f>_xlfn.XLOOKUP(N12409,[3]Planilha1!$N:$N,[3]Planilha1!$O:$O)</f>
        <v>FLAC</v>
      </c>
      <c r="P12409">
        <v>2026</v>
      </c>
      <c r="Q12409" s="2" t="s">
        <v>1233</v>
      </c>
    </row>
    <row r="12410" spans="1:17" ht="16.8" x14ac:dyDescent="0.3">
      <c r="A12410" t="str">
        <f t="shared" si="26"/>
        <v>Lactalis - 7000</v>
      </c>
      <c r="B12410" s="6">
        <v>4501169722</v>
      </c>
      <c r="C12410" s="6">
        <v>5366348</v>
      </c>
      <c r="D12410" s="6" t="s">
        <v>1002</v>
      </c>
      <c r="E12410" s="6">
        <v>610045007</v>
      </c>
      <c r="F12410" s="6" t="s">
        <v>258</v>
      </c>
      <c r="G12410" s="12">
        <v>72</v>
      </c>
      <c r="H12410" s="12">
        <v>2.16</v>
      </c>
      <c r="I12410" s="6">
        <v>7204</v>
      </c>
      <c r="J12410" t="str">
        <f>_xlfn.XLOOKUP(I12410,[1]Planilha1!$C:$C,[1]Planilha1!$B:$B)</f>
        <v>7204 - CD São Paulo</v>
      </c>
      <c r="K12410" t="str">
        <f>_xlfn.XLOOKUP(I12410,[1]Planilha1!$C:$C,[1]Planilha1!$D:$D)</f>
        <v>43.340.312/0010-48</v>
      </c>
      <c r="L12410" t="str">
        <f>_xlfn.XLOOKUP(B12410,[2]Projeto!$B:$B,[2]Projeto!$P:$P)</f>
        <v>Paga</v>
      </c>
      <c r="M12410" s="6">
        <v>701203</v>
      </c>
      <c r="N12410" s="6" t="s">
        <v>1125</v>
      </c>
      <c r="O12410" t="str">
        <f>_xlfn.XLOOKUP(N12410,[3]Planilha1!$N:$N,[3]Planilha1!$O:$O)</f>
        <v>FLAC</v>
      </c>
      <c r="P12410">
        <v>2026</v>
      </c>
      <c r="Q12410" s="2" t="s">
        <v>1233</v>
      </c>
    </row>
    <row r="12411" spans="1:17" ht="16.8" x14ac:dyDescent="0.3">
      <c r="A12411" t="str">
        <f t="shared" si="26"/>
        <v>Lactalis - 7000</v>
      </c>
      <c r="B12411" s="6">
        <v>4501169722</v>
      </c>
      <c r="C12411" s="6">
        <v>5366348</v>
      </c>
      <c r="D12411" s="6" t="s">
        <v>1002</v>
      </c>
      <c r="E12411" s="6">
        <v>610603057</v>
      </c>
      <c r="F12411" s="6" t="s">
        <v>82</v>
      </c>
      <c r="G12411" s="12">
        <v>113.76</v>
      </c>
      <c r="H12411" s="12">
        <v>3.41</v>
      </c>
      <c r="I12411" s="6">
        <v>7204</v>
      </c>
      <c r="J12411" t="str">
        <f>_xlfn.XLOOKUP(I12411,[1]Planilha1!$C:$C,[1]Planilha1!$B:$B)</f>
        <v>7204 - CD São Paulo</v>
      </c>
      <c r="K12411" t="str">
        <f>_xlfn.XLOOKUP(I12411,[1]Planilha1!$C:$C,[1]Planilha1!$D:$D)</f>
        <v>43.340.312/0010-48</v>
      </c>
      <c r="L12411" t="str">
        <f>_xlfn.XLOOKUP(B12411,[2]Projeto!$B:$B,[2]Projeto!$P:$P)</f>
        <v>Paga</v>
      </c>
      <c r="M12411" s="6">
        <v>701203</v>
      </c>
      <c r="N12411" s="6" t="s">
        <v>1125</v>
      </c>
      <c r="O12411" t="str">
        <f>_xlfn.XLOOKUP(N12411,[3]Planilha1!$N:$N,[3]Planilha1!$O:$O)</f>
        <v>FLAC</v>
      </c>
      <c r="P12411">
        <v>2026</v>
      </c>
      <c r="Q12411" s="2" t="s">
        <v>1233</v>
      </c>
    </row>
    <row r="12412" spans="1:17" ht="16.8" x14ac:dyDescent="0.3">
      <c r="A12412" t="str">
        <f t="shared" si="26"/>
        <v>Lactalis - 7000</v>
      </c>
      <c r="B12412" s="6">
        <v>4501169722</v>
      </c>
      <c r="C12412" s="6">
        <v>5366348</v>
      </c>
      <c r="D12412" s="6" t="s">
        <v>1002</v>
      </c>
      <c r="E12412" s="6">
        <v>610512360</v>
      </c>
      <c r="F12412" s="6" t="s">
        <v>136</v>
      </c>
      <c r="G12412" s="12">
        <v>303.24</v>
      </c>
      <c r="H12412" s="12">
        <v>9.1</v>
      </c>
      <c r="I12412" s="6">
        <v>7204</v>
      </c>
      <c r="J12412" t="str">
        <f>_xlfn.XLOOKUP(I12412,[1]Planilha1!$C:$C,[1]Planilha1!$B:$B)</f>
        <v>7204 - CD São Paulo</v>
      </c>
      <c r="K12412" t="str">
        <f>_xlfn.XLOOKUP(I12412,[1]Planilha1!$C:$C,[1]Planilha1!$D:$D)</f>
        <v>43.340.312/0010-48</v>
      </c>
      <c r="L12412" t="str">
        <f>_xlfn.XLOOKUP(B12412,[2]Projeto!$B:$B,[2]Projeto!$P:$P)</f>
        <v>Paga</v>
      </c>
      <c r="M12412" s="6">
        <v>701203</v>
      </c>
      <c r="N12412" s="6" t="s">
        <v>1125</v>
      </c>
      <c r="O12412" t="str">
        <f>_xlfn.XLOOKUP(N12412,[3]Planilha1!$N:$N,[3]Planilha1!$O:$O)</f>
        <v>FLAC</v>
      </c>
      <c r="P12412">
        <v>2026</v>
      </c>
      <c r="Q12412" s="2" t="s">
        <v>1233</v>
      </c>
    </row>
    <row r="12413" spans="1:17" ht="16.8" x14ac:dyDescent="0.3">
      <c r="A12413" t="str">
        <f t="shared" si="26"/>
        <v>Lactalis - 7000</v>
      </c>
      <c r="B12413" s="6">
        <v>4501169722</v>
      </c>
      <c r="C12413" s="6">
        <v>5366348</v>
      </c>
      <c r="D12413" s="6" t="s">
        <v>1002</v>
      </c>
      <c r="E12413" s="6">
        <v>610501361</v>
      </c>
      <c r="F12413" s="6" t="s">
        <v>767</v>
      </c>
      <c r="G12413" s="12">
        <v>198.84</v>
      </c>
      <c r="H12413" s="12">
        <v>5.97</v>
      </c>
      <c r="I12413" s="6">
        <v>7204</v>
      </c>
      <c r="J12413" t="str">
        <f>_xlfn.XLOOKUP(I12413,[1]Planilha1!$C:$C,[1]Planilha1!$B:$B)</f>
        <v>7204 - CD São Paulo</v>
      </c>
      <c r="K12413" t="str">
        <f>_xlfn.XLOOKUP(I12413,[1]Planilha1!$C:$C,[1]Planilha1!$D:$D)</f>
        <v>43.340.312/0010-48</v>
      </c>
      <c r="L12413" t="str">
        <f>_xlfn.XLOOKUP(B12413,[2]Projeto!$B:$B,[2]Projeto!$P:$P)</f>
        <v>Paga</v>
      </c>
      <c r="M12413" s="6">
        <v>701203</v>
      </c>
      <c r="N12413" s="6" t="s">
        <v>1125</v>
      </c>
      <c r="O12413" t="str">
        <f>_xlfn.XLOOKUP(N12413,[3]Planilha1!$N:$N,[3]Planilha1!$O:$O)</f>
        <v>FLAC</v>
      </c>
      <c r="P12413">
        <v>2026</v>
      </c>
      <c r="Q12413" s="2" t="s">
        <v>1233</v>
      </c>
    </row>
    <row r="12414" spans="1:17" ht="16.8" x14ac:dyDescent="0.3">
      <c r="A12414" t="str">
        <f t="shared" si="26"/>
        <v>Lactalis - 7000</v>
      </c>
      <c r="B12414" s="6">
        <v>4501169722</v>
      </c>
      <c r="C12414" s="6">
        <v>5366348</v>
      </c>
      <c r="D12414" s="6" t="s">
        <v>1002</v>
      </c>
      <c r="E12414" s="6">
        <v>610102368</v>
      </c>
      <c r="F12414" s="6" t="s">
        <v>88</v>
      </c>
      <c r="G12414" s="12">
        <v>61.44</v>
      </c>
      <c r="H12414" s="12">
        <v>1.84</v>
      </c>
      <c r="I12414" s="6">
        <v>7204</v>
      </c>
      <c r="J12414" t="str">
        <f>_xlfn.XLOOKUP(I12414,[1]Planilha1!$C:$C,[1]Planilha1!$B:$B)</f>
        <v>7204 - CD São Paulo</v>
      </c>
      <c r="K12414" t="str">
        <f>_xlfn.XLOOKUP(I12414,[1]Planilha1!$C:$C,[1]Planilha1!$D:$D)</f>
        <v>43.340.312/0010-48</v>
      </c>
      <c r="L12414" t="str">
        <f>_xlfn.XLOOKUP(B12414,[2]Projeto!$B:$B,[2]Projeto!$P:$P)</f>
        <v>Paga</v>
      </c>
      <c r="M12414" s="6">
        <v>701203</v>
      </c>
      <c r="N12414" s="6" t="s">
        <v>1125</v>
      </c>
      <c r="O12414" t="str">
        <f>_xlfn.XLOOKUP(N12414,[3]Planilha1!$N:$N,[3]Planilha1!$O:$O)</f>
        <v>FLAC</v>
      </c>
      <c r="P12414">
        <v>2026</v>
      </c>
      <c r="Q12414" s="2" t="s">
        <v>1233</v>
      </c>
    </row>
    <row r="12415" spans="1:17" ht="16.8" x14ac:dyDescent="0.3">
      <c r="A12415" t="str">
        <f t="shared" si="26"/>
        <v>Lactalis - 7000</v>
      </c>
      <c r="B12415" s="6">
        <v>4501169722</v>
      </c>
      <c r="C12415" s="6">
        <v>5088425</v>
      </c>
      <c r="D12415" s="6" t="s">
        <v>1249</v>
      </c>
      <c r="E12415" s="6">
        <v>600417242</v>
      </c>
      <c r="F12415" s="6" t="s">
        <v>1207</v>
      </c>
      <c r="G12415" s="12">
        <v>-252</v>
      </c>
      <c r="H12415" s="12">
        <v>-7.56</v>
      </c>
      <c r="I12415" s="6">
        <v>7204</v>
      </c>
      <c r="J12415" t="str">
        <f>_xlfn.XLOOKUP(I12415,[1]Planilha1!$C:$C,[1]Planilha1!$B:$B)</f>
        <v>7204 - CD São Paulo</v>
      </c>
      <c r="K12415" t="str">
        <f>_xlfn.XLOOKUP(I12415,[1]Planilha1!$C:$C,[1]Planilha1!$D:$D)</f>
        <v>43.340.312/0010-48</v>
      </c>
      <c r="L12415" t="str">
        <f>_xlfn.XLOOKUP(B12415,[2]Projeto!$B:$B,[2]Projeto!$P:$P)</f>
        <v>Paga</v>
      </c>
      <c r="M12415" s="6">
        <v>701203</v>
      </c>
      <c r="N12415" s="6" t="s">
        <v>1125</v>
      </c>
      <c r="O12415" t="str">
        <f>_xlfn.XLOOKUP(N12415,[3]Planilha1!$N:$N,[3]Planilha1!$O:$O)</f>
        <v>FLAC</v>
      </c>
      <c r="P12415">
        <v>2026</v>
      </c>
      <c r="Q12415" s="2" t="s">
        <v>1233</v>
      </c>
    </row>
    <row r="12416" spans="1:17" ht="16.8" x14ac:dyDescent="0.3">
      <c r="A12416" t="str">
        <f t="shared" si="26"/>
        <v>Lactalis - 7000</v>
      </c>
      <c r="B12416" s="6">
        <v>4501169722</v>
      </c>
      <c r="C12416" s="6">
        <v>5088425</v>
      </c>
      <c r="D12416" s="6" t="s">
        <v>1249</v>
      </c>
      <c r="E12416" s="6">
        <v>610518347</v>
      </c>
      <c r="F12416" s="6" t="s">
        <v>861</v>
      </c>
      <c r="G12416" s="11">
        <v>-5157.6000000000004</v>
      </c>
      <c r="H12416" s="12">
        <v>-154.72999999999999</v>
      </c>
      <c r="I12416" s="6">
        <v>7204</v>
      </c>
      <c r="J12416" t="str">
        <f>_xlfn.XLOOKUP(I12416,[1]Planilha1!$C:$C,[1]Planilha1!$B:$B)</f>
        <v>7204 - CD São Paulo</v>
      </c>
      <c r="K12416" t="str">
        <f>_xlfn.XLOOKUP(I12416,[1]Planilha1!$C:$C,[1]Planilha1!$D:$D)</f>
        <v>43.340.312/0010-48</v>
      </c>
      <c r="L12416" t="str">
        <f>_xlfn.XLOOKUP(B12416,[2]Projeto!$B:$B,[2]Projeto!$P:$P)</f>
        <v>Paga</v>
      </c>
      <c r="M12416" s="6">
        <v>701203</v>
      </c>
      <c r="N12416" s="6" t="s">
        <v>1125</v>
      </c>
      <c r="O12416" t="str">
        <f>_xlfn.XLOOKUP(N12416,[3]Planilha1!$N:$N,[3]Planilha1!$O:$O)</f>
        <v>FLAC</v>
      </c>
      <c r="P12416">
        <v>2026</v>
      </c>
      <c r="Q12416" s="2" t="s">
        <v>1233</v>
      </c>
    </row>
    <row r="12417" spans="1:17" ht="16.8" x14ac:dyDescent="0.3">
      <c r="A12417" t="str">
        <f t="shared" si="26"/>
        <v>Lactalis - 7000</v>
      </c>
      <c r="B12417" s="6">
        <v>4501169722</v>
      </c>
      <c r="C12417" s="6">
        <v>5088425</v>
      </c>
      <c r="D12417" s="6" t="s">
        <v>1249</v>
      </c>
      <c r="E12417" s="6">
        <v>610511347</v>
      </c>
      <c r="F12417" s="6" t="s">
        <v>415</v>
      </c>
      <c r="G12417" s="13">
        <v>-5887</v>
      </c>
      <c r="H12417" s="12">
        <v>-176.61</v>
      </c>
      <c r="I12417" s="6">
        <v>7204</v>
      </c>
      <c r="J12417" t="str">
        <f>_xlfn.XLOOKUP(I12417,[1]Planilha1!$C:$C,[1]Planilha1!$B:$B)</f>
        <v>7204 - CD São Paulo</v>
      </c>
      <c r="K12417" t="str">
        <f>_xlfn.XLOOKUP(I12417,[1]Planilha1!$C:$C,[1]Planilha1!$D:$D)</f>
        <v>43.340.312/0010-48</v>
      </c>
      <c r="L12417" t="str">
        <f>_xlfn.XLOOKUP(B12417,[2]Projeto!$B:$B,[2]Projeto!$P:$P)</f>
        <v>Paga</v>
      </c>
      <c r="M12417" s="6">
        <v>701203</v>
      </c>
      <c r="N12417" s="6" t="s">
        <v>1125</v>
      </c>
      <c r="O12417" t="str">
        <f>_xlfn.XLOOKUP(N12417,[3]Planilha1!$N:$N,[3]Planilha1!$O:$O)</f>
        <v>FLAC</v>
      </c>
      <c r="P12417">
        <v>2026</v>
      </c>
      <c r="Q12417" s="2" t="s">
        <v>1233</v>
      </c>
    </row>
    <row r="12418" spans="1:17" ht="16.8" x14ac:dyDescent="0.3">
      <c r="A12418" t="str">
        <f t="shared" si="26"/>
        <v>Lactalis - 7000</v>
      </c>
      <c r="B12418" s="6">
        <v>4501169722</v>
      </c>
      <c r="C12418" s="6">
        <v>5088425</v>
      </c>
      <c r="D12418" s="6" t="s">
        <v>1249</v>
      </c>
      <c r="E12418" s="6">
        <v>610602367</v>
      </c>
      <c r="F12418" s="6" t="s">
        <v>303</v>
      </c>
      <c r="G12418" s="12">
        <v>-88.32</v>
      </c>
      <c r="H12418" s="12">
        <v>-2.65</v>
      </c>
      <c r="I12418" s="6">
        <v>7204</v>
      </c>
      <c r="J12418" t="str">
        <f>_xlfn.XLOOKUP(I12418,[1]Planilha1!$C:$C,[1]Planilha1!$B:$B)</f>
        <v>7204 - CD São Paulo</v>
      </c>
      <c r="K12418" t="str">
        <f>_xlfn.XLOOKUP(I12418,[1]Planilha1!$C:$C,[1]Planilha1!$D:$D)</f>
        <v>43.340.312/0010-48</v>
      </c>
      <c r="L12418" t="str">
        <f>_xlfn.XLOOKUP(B12418,[2]Projeto!$B:$B,[2]Projeto!$P:$P)</f>
        <v>Paga</v>
      </c>
      <c r="M12418" s="6">
        <v>701203</v>
      </c>
      <c r="N12418" s="6" t="s">
        <v>1125</v>
      </c>
      <c r="O12418" t="str">
        <f>_xlfn.XLOOKUP(N12418,[3]Planilha1!$N:$N,[3]Planilha1!$O:$O)</f>
        <v>FLAC</v>
      </c>
      <c r="P12418">
        <v>2026</v>
      </c>
      <c r="Q12418" s="2" t="s">
        <v>1233</v>
      </c>
    </row>
    <row r="12419" spans="1:17" ht="16.8" x14ac:dyDescent="0.3">
      <c r="A12419" t="str">
        <f t="shared" si="26"/>
        <v>Lactalis - 7000</v>
      </c>
      <c r="B12419" s="6">
        <v>4501169722</v>
      </c>
      <c r="C12419" s="6">
        <v>5088425</v>
      </c>
      <c r="D12419" s="6" t="s">
        <v>1249</v>
      </c>
      <c r="E12419" s="6">
        <v>610501546</v>
      </c>
      <c r="F12419" s="6" t="s">
        <v>1240</v>
      </c>
      <c r="G12419" s="11">
        <v>-2578.8000000000002</v>
      </c>
      <c r="H12419" s="12">
        <v>-77.36</v>
      </c>
      <c r="I12419" s="6">
        <v>7204</v>
      </c>
      <c r="J12419" t="str">
        <f>_xlfn.XLOOKUP(I12419,[1]Planilha1!$C:$C,[1]Planilha1!$B:$B)</f>
        <v>7204 - CD São Paulo</v>
      </c>
      <c r="K12419" t="str">
        <f>_xlfn.XLOOKUP(I12419,[1]Planilha1!$C:$C,[1]Planilha1!$D:$D)</f>
        <v>43.340.312/0010-48</v>
      </c>
      <c r="L12419" t="str">
        <f>_xlfn.XLOOKUP(B12419,[2]Projeto!$B:$B,[2]Projeto!$P:$P)</f>
        <v>Paga</v>
      </c>
      <c r="M12419" s="6">
        <v>701203</v>
      </c>
      <c r="N12419" s="6" t="s">
        <v>1125</v>
      </c>
      <c r="O12419" t="str">
        <f>_xlfn.XLOOKUP(N12419,[3]Planilha1!$N:$N,[3]Planilha1!$O:$O)</f>
        <v>FLAC</v>
      </c>
      <c r="P12419">
        <v>2026</v>
      </c>
      <c r="Q12419" s="2" t="s">
        <v>1233</v>
      </c>
    </row>
    <row r="12420" spans="1:17" ht="16.8" x14ac:dyDescent="0.3">
      <c r="A12420" t="str">
        <f t="shared" si="26"/>
        <v>Lactalis - 7000</v>
      </c>
      <c r="B12420" s="6">
        <v>4501169722</v>
      </c>
      <c r="C12420" s="6">
        <v>5263210</v>
      </c>
      <c r="D12420" s="6" t="s">
        <v>253</v>
      </c>
      <c r="E12420" s="6">
        <v>610402075</v>
      </c>
      <c r="F12420" s="6" t="s">
        <v>1234</v>
      </c>
      <c r="G12420" s="12">
        <v>634.35</v>
      </c>
      <c r="H12420" s="12">
        <v>19.03</v>
      </c>
      <c r="I12420" s="6">
        <v>7204</v>
      </c>
      <c r="J12420" t="str">
        <f>_xlfn.XLOOKUP(I12420,[1]Planilha1!$C:$C,[1]Planilha1!$B:$B)</f>
        <v>7204 - CD São Paulo</v>
      </c>
      <c r="K12420" t="str">
        <f>_xlfn.XLOOKUP(I12420,[1]Planilha1!$C:$C,[1]Planilha1!$D:$D)</f>
        <v>43.340.312/0010-48</v>
      </c>
      <c r="L12420" t="str">
        <f>_xlfn.XLOOKUP(B12420,[2]Projeto!$B:$B,[2]Projeto!$P:$P)</f>
        <v>Paga</v>
      </c>
      <c r="M12420" s="6">
        <v>701203</v>
      </c>
      <c r="N12420" s="6" t="s">
        <v>1125</v>
      </c>
      <c r="O12420" t="str">
        <f>_xlfn.XLOOKUP(N12420,[3]Planilha1!$N:$N,[3]Planilha1!$O:$O)</f>
        <v>FLAC</v>
      </c>
      <c r="P12420">
        <v>2026</v>
      </c>
      <c r="Q12420" s="2" t="s">
        <v>1233</v>
      </c>
    </row>
    <row r="12421" spans="1:17" ht="16.8" x14ac:dyDescent="0.3">
      <c r="A12421" t="str">
        <f t="shared" si="26"/>
        <v>Lactalis - 7000</v>
      </c>
      <c r="B12421" s="6">
        <v>4501169722</v>
      </c>
      <c r="C12421" s="6">
        <v>5263210</v>
      </c>
      <c r="D12421" s="6" t="s">
        <v>253</v>
      </c>
      <c r="E12421" s="6">
        <v>610501353</v>
      </c>
      <c r="F12421" s="6" t="s">
        <v>144</v>
      </c>
      <c r="G12421" s="12">
        <v>470.4</v>
      </c>
      <c r="H12421" s="12">
        <v>14.11</v>
      </c>
      <c r="I12421" s="6">
        <v>7204</v>
      </c>
      <c r="J12421" t="str">
        <f>_xlfn.XLOOKUP(I12421,[1]Planilha1!$C:$C,[1]Planilha1!$B:$B)</f>
        <v>7204 - CD São Paulo</v>
      </c>
      <c r="K12421" t="str">
        <f>_xlfn.XLOOKUP(I12421,[1]Planilha1!$C:$C,[1]Planilha1!$D:$D)</f>
        <v>43.340.312/0010-48</v>
      </c>
      <c r="L12421" t="str">
        <f>_xlfn.XLOOKUP(B12421,[2]Projeto!$B:$B,[2]Projeto!$P:$P)</f>
        <v>Paga</v>
      </c>
      <c r="M12421" s="6">
        <v>701203</v>
      </c>
      <c r="N12421" s="6" t="s">
        <v>1125</v>
      </c>
      <c r="O12421" t="str">
        <f>_xlfn.XLOOKUP(N12421,[3]Planilha1!$N:$N,[3]Planilha1!$O:$O)</f>
        <v>FLAC</v>
      </c>
      <c r="P12421">
        <v>2026</v>
      </c>
      <c r="Q12421" s="2" t="s">
        <v>1233</v>
      </c>
    </row>
    <row r="12422" spans="1:17" ht="16.8" x14ac:dyDescent="0.3">
      <c r="A12422" t="str">
        <f t="shared" si="26"/>
        <v>Lactalis - 7000</v>
      </c>
      <c r="B12422" s="6">
        <v>4501169722</v>
      </c>
      <c r="C12422" s="6">
        <v>5263210</v>
      </c>
      <c r="D12422" s="6" t="s">
        <v>253</v>
      </c>
      <c r="E12422" s="6">
        <v>610611182</v>
      </c>
      <c r="F12422" s="6" t="s">
        <v>1027</v>
      </c>
      <c r="G12422" s="12">
        <v>55.2</v>
      </c>
      <c r="H12422" s="12">
        <v>1.66</v>
      </c>
      <c r="I12422" s="6">
        <v>7204</v>
      </c>
      <c r="J12422" t="str">
        <f>_xlfn.XLOOKUP(I12422,[1]Planilha1!$C:$C,[1]Planilha1!$B:$B)</f>
        <v>7204 - CD São Paulo</v>
      </c>
      <c r="K12422" t="str">
        <f>_xlfn.XLOOKUP(I12422,[1]Planilha1!$C:$C,[1]Planilha1!$D:$D)</f>
        <v>43.340.312/0010-48</v>
      </c>
      <c r="L12422" t="str">
        <f>_xlfn.XLOOKUP(B12422,[2]Projeto!$B:$B,[2]Projeto!$P:$P)</f>
        <v>Paga</v>
      </c>
      <c r="M12422" s="6">
        <v>701203</v>
      </c>
      <c r="N12422" s="6" t="s">
        <v>1125</v>
      </c>
      <c r="O12422" t="str">
        <f>_xlfn.XLOOKUP(N12422,[3]Planilha1!$N:$N,[3]Planilha1!$O:$O)</f>
        <v>FLAC</v>
      </c>
      <c r="P12422">
        <v>2026</v>
      </c>
      <c r="Q12422" s="2" t="s">
        <v>1233</v>
      </c>
    </row>
    <row r="12423" spans="1:17" ht="16.8" x14ac:dyDescent="0.3">
      <c r="A12423" t="str">
        <f t="shared" si="26"/>
        <v>Lactalis - 7000</v>
      </c>
      <c r="B12423" s="6">
        <v>4501169722</v>
      </c>
      <c r="C12423" s="6">
        <v>5323094</v>
      </c>
      <c r="D12423" s="6" t="s">
        <v>432</v>
      </c>
      <c r="E12423" s="6">
        <v>610109363</v>
      </c>
      <c r="F12423" s="6" t="s">
        <v>135</v>
      </c>
      <c r="G12423" s="12">
        <v>371.88</v>
      </c>
      <c r="H12423" s="12">
        <v>11.16</v>
      </c>
      <c r="I12423" s="6">
        <v>7204</v>
      </c>
      <c r="J12423" t="str">
        <f>_xlfn.XLOOKUP(I12423,[1]Planilha1!$C:$C,[1]Planilha1!$B:$B)</f>
        <v>7204 - CD São Paulo</v>
      </c>
      <c r="K12423" t="str">
        <f>_xlfn.XLOOKUP(I12423,[1]Planilha1!$C:$C,[1]Planilha1!$D:$D)</f>
        <v>43.340.312/0010-48</v>
      </c>
      <c r="L12423" t="str">
        <f>_xlfn.XLOOKUP(B12423,[2]Projeto!$B:$B,[2]Projeto!$P:$P)</f>
        <v>Paga</v>
      </c>
      <c r="M12423" s="6">
        <v>701203</v>
      </c>
      <c r="N12423" s="6" t="s">
        <v>1125</v>
      </c>
      <c r="O12423" t="str">
        <f>_xlfn.XLOOKUP(N12423,[3]Planilha1!$N:$N,[3]Planilha1!$O:$O)</f>
        <v>FLAC</v>
      </c>
      <c r="P12423">
        <v>2026</v>
      </c>
      <c r="Q12423" s="2" t="s">
        <v>1233</v>
      </c>
    </row>
    <row r="12424" spans="1:17" ht="16.8" x14ac:dyDescent="0.3">
      <c r="A12424" t="str">
        <f t="shared" si="26"/>
        <v>Lactalis - 7000</v>
      </c>
      <c r="B12424" s="6">
        <v>4501169722</v>
      </c>
      <c r="C12424" s="6">
        <v>5366269</v>
      </c>
      <c r="D12424" s="6" t="s">
        <v>378</v>
      </c>
      <c r="E12424" s="6">
        <v>610402075</v>
      </c>
      <c r="F12424" s="6" t="s">
        <v>1234</v>
      </c>
      <c r="G12424" s="11">
        <v>1021.25</v>
      </c>
      <c r="H12424" s="12">
        <v>30.64</v>
      </c>
      <c r="I12424" s="6">
        <v>7204</v>
      </c>
      <c r="J12424" t="str">
        <f>_xlfn.XLOOKUP(I12424,[1]Planilha1!$C:$C,[1]Planilha1!$B:$B)</f>
        <v>7204 - CD São Paulo</v>
      </c>
      <c r="K12424" t="str">
        <f>_xlfn.XLOOKUP(I12424,[1]Planilha1!$C:$C,[1]Planilha1!$D:$D)</f>
        <v>43.340.312/0010-48</v>
      </c>
      <c r="L12424" t="str">
        <f>_xlfn.XLOOKUP(B12424,[2]Projeto!$B:$B,[2]Projeto!$P:$P)</f>
        <v>Paga</v>
      </c>
      <c r="M12424" s="6">
        <v>701203</v>
      </c>
      <c r="N12424" s="6" t="s">
        <v>1125</v>
      </c>
      <c r="O12424" t="str">
        <f>_xlfn.XLOOKUP(N12424,[3]Planilha1!$N:$N,[3]Planilha1!$O:$O)</f>
        <v>FLAC</v>
      </c>
      <c r="P12424">
        <v>2026</v>
      </c>
      <c r="Q12424" s="2" t="s">
        <v>1233</v>
      </c>
    </row>
    <row r="12425" spans="1:17" ht="16.8" x14ac:dyDescent="0.3">
      <c r="A12425" t="str">
        <f t="shared" si="26"/>
        <v>Lactalis - 7000</v>
      </c>
      <c r="B12425" s="6">
        <v>4501169722</v>
      </c>
      <c r="C12425" s="6">
        <v>5278512</v>
      </c>
      <c r="D12425" s="6" t="s">
        <v>1219</v>
      </c>
      <c r="E12425" s="6">
        <v>610102368</v>
      </c>
      <c r="F12425" s="6" t="s">
        <v>88</v>
      </c>
      <c r="G12425" s="12">
        <v>-185.76</v>
      </c>
      <c r="H12425" s="12">
        <v>-5.57</v>
      </c>
      <c r="I12425" s="6">
        <v>7204</v>
      </c>
      <c r="J12425" t="str">
        <f>_xlfn.XLOOKUP(I12425,[1]Planilha1!$C:$C,[1]Planilha1!$B:$B)</f>
        <v>7204 - CD São Paulo</v>
      </c>
      <c r="K12425" t="str">
        <f>_xlfn.XLOOKUP(I12425,[1]Planilha1!$C:$C,[1]Planilha1!$D:$D)</f>
        <v>43.340.312/0010-48</v>
      </c>
      <c r="L12425" t="str">
        <f>_xlfn.XLOOKUP(B12425,[2]Projeto!$B:$B,[2]Projeto!$P:$P)</f>
        <v>Paga</v>
      </c>
      <c r="M12425" s="6">
        <v>701203</v>
      </c>
      <c r="N12425" s="6" t="s">
        <v>1125</v>
      </c>
      <c r="O12425" t="str">
        <f>_xlfn.XLOOKUP(N12425,[3]Planilha1!$N:$N,[3]Planilha1!$O:$O)</f>
        <v>FLAC</v>
      </c>
      <c r="P12425">
        <v>2026</v>
      </c>
      <c r="Q12425" s="2" t="s">
        <v>1233</v>
      </c>
    </row>
    <row r="12426" spans="1:17" ht="16.8" x14ac:dyDescent="0.3">
      <c r="A12426" t="str">
        <f t="shared" si="26"/>
        <v>Lactalis - 7000</v>
      </c>
      <c r="B12426" s="6">
        <v>4501169722</v>
      </c>
      <c r="C12426" s="6">
        <v>5266544</v>
      </c>
      <c r="D12426" s="6" t="s">
        <v>383</v>
      </c>
      <c r="E12426" s="6">
        <v>610405337</v>
      </c>
      <c r="F12426" s="6" t="s">
        <v>76</v>
      </c>
      <c r="G12426" s="12">
        <v>-414.72</v>
      </c>
      <c r="H12426" s="12">
        <v>-12.44</v>
      </c>
      <c r="I12426" s="6">
        <v>7204</v>
      </c>
      <c r="J12426" t="str">
        <f>_xlfn.XLOOKUP(I12426,[1]Planilha1!$C:$C,[1]Planilha1!$B:$B)</f>
        <v>7204 - CD São Paulo</v>
      </c>
      <c r="K12426" t="str">
        <f>_xlfn.XLOOKUP(I12426,[1]Planilha1!$C:$C,[1]Planilha1!$D:$D)</f>
        <v>43.340.312/0010-48</v>
      </c>
      <c r="L12426" t="str">
        <f>_xlfn.XLOOKUP(B12426,[2]Projeto!$B:$B,[2]Projeto!$P:$P)</f>
        <v>Paga</v>
      </c>
      <c r="M12426" s="6">
        <v>701203</v>
      </c>
      <c r="N12426" s="6" t="s">
        <v>1125</v>
      </c>
      <c r="O12426" t="str">
        <f>_xlfn.XLOOKUP(N12426,[3]Planilha1!$N:$N,[3]Planilha1!$O:$O)</f>
        <v>FLAC</v>
      </c>
      <c r="P12426">
        <v>2026</v>
      </c>
      <c r="Q12426" s="2" t="s">
        <v>1233</v>
      </c>
    </row>
    <row r="12427" spans="1:17" ht="16.8" x14ac:dyDescent="0.3">
      <c r="A12427" t="str">
        <f t="shared" si="26"/>
        <v>Lactalis - 7000</v>
      </c>
      <c r="B12427" s="6">
        <v>4501169722</v>
      </c>
      <c r="C12427" s="6">
        <v>5012643</v>
      </c>
      <c r="D12427" s="6" t="s">
        <v>171</v>
      </c>
      <c r="E12427" s="6">
        <v>610402337</v>
      </c>
      <c r="F12427" s="6" t="s">
        <v>84</v>
      </c>
      <c r="G12427" s="12">
        <v>-465.41</v>
      </c>
      <c r="H12427" s="12">
        <v>-13.96</v>
      </c>
      <c r="I12427" s="6">
        <v>7204</v>
      </c>
      <c r="J12427" t="str">
        <f>_xlfn.XLOOKUP(I12427,[1]Planilha1!$C:$C,[1]Planilha1!$B:$B)</f>
        <v>7204 - CD São Paulo</v>
      </c>
      <c r="K12427" t="str">
        <f>_xlfn.XLOOKUP(I12427,[1]Planilha1!$C:$C,[1]Planilha1!$D:$D)</f>
        <v>43.340.312/0010-48</v>
      </c>
      <c r="L12427" t="str">
        <f>_xlfn.XLOOKUP(B12427,[2]Projeto!$B:$B,[2]Projeto!$P:$P)</f>
        <v>Paga</v>
      </c>
      <c r="M12427" s="6">
        <v>701203</v>
      </c>
      <c r="N12427" s="6" t="s">
        <v>1125</v>
      </c>
      <c r="O12427" t="str">
        <f>_xlfn.XLOOKUP(N12427,[3]Planilha1!$N:$N,[3]Planilha1!$O:$O)</f>
        <v>FLAC</v>
      </c>
      <c r="P12427">
        <v>2026</v>
      </c>
      <c r="Q12427" s="2" t="s">
        <v>1233</v>
      </c>
    </row>
    <row r="12428" spans="1:17" ht="16.8" x14ac:dyDescent="0.3">
      <c r="A12428" t="str">
        <f t="shared" si="26"/>
        <v>Lactalis - 7000</v>
      </c>
      <c r="B12428" s="6">
        <v>4501169722</v>
      </c>
      <c r="C12428" s="6">
        <v>5012643</v>
      </c>
      <c r="D12428" s="6" t="s">
        <v>171</v>
      </c>
      <c r="E12428" s="6">
        <v>610405337</v>
      </c>
      <c r="F12428" s="6" t="s">
        <v>76</v>
      </c>
      <c r="G12428" s="12">
        <v>-186.16</v>
      </c>
      <c r="H12428" s="12">
        <v>-5.58</v>
      </c>
      <c r="I12428" s="6">
        <v>7204</v>
      </c>
      <c r="J12428" t="str">
        <f>_xlfn.XLOOKUP(I12428,[1]Planilha1!$C:$C,[1]Planilha1!$B:$B)</f>
        <v>7204 - CD São Paulo</v>
      </c>
      <c r="K12428" t="str">
        <f>_xlfn.XLOOKUP(I12428,[1]Planilha1!$C:$C,[1]Planilha1!$D:$D)</f>
        <v>43.340.312/0010-48</v>
      </c>
      <c r="L12428" t="str">
        <f>_xlfn.XLOOKUP(B12428,[2]Projeto!$B:$B,[2]Projeto!$P:$P)</f>
        <v>Paga</v>
      </c>
      <c r="M12428" s="6">
        <v>701203</v>
      </c>
      <c r="N12428" s="6" t="s">
        <v>1125</v>
      </c>
      <c r="O12428" t="str">
        <f>_xlfn.XLOOKUP(N12428,[3]Planilha1!$N:$N,[3]Planilha1!$O:$O)</f>
        <v>FLAC</v>
      </c>
      <c r="P12428">
        <v>2026</v>
      </c>
      <c r="Q12428" s="2" t="s">
        <v>1233</v>
      </c>
    </row>
    <row r="12429" spans="1:17" ht="16.8" x14ac:dyDescent="0.3">
      <c r="A12429" t="str">
        <f t="shared" si="26"/>
        <v>Lactalis - 7000</v>
      </c>
      <c r="B12429" s="6">
        <v>4501169722</v>
      </c>
      <c r="C12429" s="6">
        <v>5012643</v>
      </c>
      <c r="D12429" s="6" t="s">
        <v>171</v>
      </c>
      <c r="E12429" s="6">
        <v>610401072</v>
      </c>
      <c r="F12429" s="6" t="s">
        <v>174</v>
      </c>
      <c r="G12429" s="12">
        <v>-442</v>
      </c>
      <c r="H12429" s="12">
        <v>-13.26</v>
      </c>
      <c r="I12429" s="6">
        <v>7204</v>
      </c>
      <c r="J12429" t="str">
        <f>_xlfn.XLOOKUP(I12429,[1]Planilha1!$C:$C,[1]Planilha1!$B:$B)</f>
        <v>7204 - CD São Paulo</v>
      </c>
      <c r="K12429" t="str">
        <f>_xlfn.XLOOKUP(I12429,[1]Planilha1!$C:$C,[1]Planilha1!$D:$D)</f>
        <v>43.340.312/0010-48</v>
      </c>
      <c r="L12429" t="str">
        <f>_xlfn.XLOOKUP(B12429,[2]Projeto!$B:$B,[2]Projeto!$P:$P)</f>
        <v>Paga</v>
      </c>
      <c r="M12429" s="6">
        <v>701203</v>
      </c>
      <c r="N12429" s="6" t="s">
        <v>1125</v>
      </c>
      <c r="O12429" t="str">
        <f>_xlfn.XLOOKUP(N12429,[3]Planilha1!$N:$N,[3]Planilha1!$O:$O)</f>
        <v>FLAC</v>
      </c>
      <c r="P12429">
        <v>2026</v>
      </c>
      <c r="Q12429" s="2" t="s">
        <v>1233</v>
      </c>
    </row>
    <row r="12430" spans="1:17" ht="16.8" x14ac:dyDescent="0.3">
      <c r="A12430" t="str">
        <f t="shared" si="26"/>
        <v>Lactalis - 7000</v>
      </c>
      <c r="B12430" s="6">
        <v>4501169722</v>
      </c>
      <c r="C12430" s="6">
        <v>5352573</v>
      </c>
      <c r="D12430" s="6" t="s">
        <v>490</v>
      </c>
      <c r="E12430" s="6">
        <v>610109363</v>
      </c>
      <c r="F12430" s="6" t="s">
        <v>135</v>
      </c>
      <c r="G12430" s="12">
        <v>-247.92</v>
      </c>
      <c r="H12430" s="12">
        <v>-7.44</v>
      </c>
      <c r="I12430" s="6">
        <v>7204</v>
      </c>
      <c r="J12430" t="str">
        <f>_xlfn.XLOOKUP(I12430,[1]Planilha1!$C:$C,[1]Planilha1!$B:$B)</f>
        <v>7204 - CD São Paulo</v>
      </c>
      <c r="K12430" t="str">
        <f>_xlfn.XLOOKUP(I12430,[1]Planilha1!$C:$C,[1]Planilha1!$D:$D)</f>
        <v>43.340.312/0010-48</v>
      </c>
      <c r="L12430" t="str">
        <f>_xlfn.XLOOKUP(B12430,[2]Projeto!$B:$B,[2]Projeto!$P:$P)</f>
        <v>Paga</v>
      </c>
      <c r="M12430" s="6">
        <v>701203</v>
      </c>
      <c r="N12430" s="6" t="s">
        <v>1125</v>
      </c>
      <c r="O12430" t="str">
        <f>_xlfn.XLOOKUP(N12430,[3]Planilha1!$N:$N,[3]Planilha1!$O:$O)</f>
        <v>FLAC</v>
      </c>
      <c r="P12430">
        <v>2026</v>
      </c>
      <c r="Q12430" s="2" t="s">
        <v>1233</v>
      </c>
    </row>
    <row r="12431" spans="1:17" ht="16.8" x14ac:dyDescent="0.3">
      <c r="A12431" t="str">
        <f t="shared" si="26"/>
        <v>Lactalis - 7000</v>
      </c>
      <c r="B12431" s="6">
        <v>4501169722</v>
      </c>
      <c r="C12431" s="6">
        <v>5263210</v>
      </c>
      <c r="D12431" s="6" t="s">
        <v>253</v>
      </c>
      <c r="E12431" s="6">
        <v>610402075</v>
      </c>
      <c r="F12431" s="6" t="s">
        <v>1234</v>
      </c>
      <c r="G12431" s="12">
        <v>-634.35</v>
      </c>
      <c r="H12431" s="12">
        <v>-19.03</v>
      </c>
      <c r="I12431" s="6">
        <v>7204</v>
      </c>
      <c r="J12431" t="str">
        <f>_xlfn.XLOOKUP(I12431,[1]Planilha1!$C:$C,[1]Planilha1!$B:$B)</f>
        <v>7204 - CD São Paulo</v>
      </c>
      <c r="K12431" t="str">
        <f>_xlfn.XLOOKUP(I12431,[1]Planilha1!$C:$C,[1]Planilha1!$D:$D)</f>
        <v>43.340.312/0010-48</v>
      </c>
      <c r="L12431" t="str">
        <f>_xlfn.XLOOKUP(B12431,[2]Projeto!$B:$B,[2]Projeto!$P:$P)</f>
        <v>Paga</v>
      </c>
      <c r="M12431" s="6">
        <v>701203</v>
      </c>
      <c r="N12431" s="6" t="s">
        <v>1125</v>
      </c>
      <c r="O12431" t="str">
        <f>_xlfn.XLOOKUP(N12431,[3]Planilha1!$N:$N,[3]Planilha1!$O:$O)</f>
        <v>FLAC</v>
      </c>
      <c r="P12431">
        <v>2026</v>
      </c>
      <c r="Q12431" s="2" t="s">
        <v>1233</v>
      </c>
    </row>
    <row r="12432" spans="1:17" ht="16.8" x14ac:dyDescent="0.3">
      <c r="A12432" t="str">
        <f t="shared" si="26"/>
        <v>Lactalis - 7000</v>
      </c>
      <c r="B12432" s="6">
        <v>4501169722</v>
      </c>
      <c r="C12432" s="6">
        <v>5263210</v>
      </c>
      <c r="D12432" s="6" t="s">
        <v>253</v>
      </c>
      <c r="E12432" s="6">
        <v>610501353</v>
      </c>
      <c r="F12432" s="6" t="s">
        <v>144</v>
      </c>
      <c r="G12432" s="12">
        <v>-470.4</v>
      </c>
      <c r="H12432" s="12">
        <v>-14.11</v>
      </c>
      <c r="I12432" s="6">
        <v>7204</v>
      </c>
      <c r="J12432" t="str">
        <f>_xlfn.XLOOKUP(I12432,[1]Planilha1!$C:$C,[1]Planilha1!$B:$B)</f>
        <v>7204 - CD São Paulo</v>
      </c>
      <c r="K12432" t="str">
        <f>_xlfn.XLOOKUP(I12432,[1]Planilha1!$C:$C,[1]Planilha1!$D:$D)</f>
        <v>43.340.312/0010-48</v>
      </c>
      <c r="L12432" t="str">
        <f>_xlfn.XLOOKUP(B12432,[2]Projeto!$B:$B,[2]Projeto!$P:$P)</f>
        <v>Paga</v>
      </c>
      <c r="M12432" s="6">
        <v>701203</v>
      </c>
      <c r="N12432" s="6" t="s">
        <v>1125</v>
      </c>
      <c r="O12432" t="str">
        <f>_xlfn.XLOOKUP(N12432,[3]Planilha1!$N:$N,[3]Planilha1!$O:$O)</f>
        <v>FLAC</v>
      </c>
      <c r="P12432">
        <v>2026</v>
      </c>
      <c r="Q12432" s="2" t="s">
        <v>1233</v>
      </c>
    </row>
    <row r="12433" spans="1:17" ht="16.8" x14ac:dyDescent="0.3">
      <c r="A12433" t="str">
        <f t="shared" si="26"/>
        <v>Lactalis - 7000</v>
      </c>
      <c r="B12433" s="6">
        <v>4501169722</v>
      </c>
      <c r="C12433" s="6">
        <v>5263210</v>
      </c>
      <c r="D12433" s="6" t="s">
        <v>253</v>
      </c>
      <c r="E12433" s="6">
        <v>610611182</v>
      </c>
      <c r="F12433" s="6" t="s">
        <v>1027</v>
      </c>
      <c r="G12433" s="12">
        <v>-55.2</v>
      </c>
      <c r="H12433" s="12">
        <v>-1.66</v>
      </c>
      <c r="I12433" s="6">
        <v>7204</v>
      </c>
      <c r="J12433" t="str">
        <f>_xlfn.XLOOKUP(I12433,[1]Planilha1!$C:$C,[1]Planilha1!$B:$B)</f>
        <v>7204 - CD São Paulo</v>
      </c>
      <c r="K12433" t="str">
        <f>_xlfn.XLOOKUP(I12433,[1]Planilha1!$C:$C,[1]Planilha1!$D:$D)</f>
        <v>43.340.312/0010-48</v>
      </c>
      <c r="L12433" t="str">
        <f>_xlfn.XLOOKUP(B12433,[2]Projeto!$B:$B,[2]Projeto!$P:$P)</f>
        <v>Paga</v>
      </c>
      <c r="M12433" s="6">
        <v>701203</v>
      </c>
      <c r="N12433" s="6" t="s">
        <v>1125</v>
      </c>
      <c r="O12433" t="str">
        <f>_xlfn.XLOOKUP(N12433,[3]Planilha1!$N:$N,[3]Planilha1!$O:$O)</f>
        <v>FLAC</v>
      </c>
      <c r="P12433">
        <v>2026</v>
      </c>
      <c r="Q12433" s="2" t="s">
        <v>1233</v>
      </c>
    </row>
    <row r="12434" spans="1:17" ht="16.8" x14ac:dyDescent="0.3">
      <c r="A12434" t="str">
        <f t="shared" si="26"/>
        <v>Lactalis - 7000</v>
      </c>
      <c r="B12434" s="6">
        <v>4501169722</v>
      </c>
      <c r="C12434" s="6">
        <v>5323094</v>
      </c>
      <c r="D12434" s="6" t="s">
        <v>432</v>
      </c>
      <c r="E12434" s="6">
        <v>610109363</v>
      </c>
      <c r="F12434" s="6" t="s">
        <v>135</v>
      </c>
      <c r="G12434" s="12">
        <v>-371.88</v>
      </c>
      <c r="H12434" s="12">
        <v>-11.16</v>
      </c>
      <c r="I12434" s="6">
        <v>7204</v>
      </c>
      <c r="J12434" t="str">
        <f>_xlfn.XLOOKUP(I12434,[1]Planilha1!$C:$C,[1]Planilha1!$B:$B)</f>
        <v>7204 - CD São Paulo</v>
      </c>
      <c r="K12434" t="str">
        <f>_xlfn.XLOOKUP(I12434,[1]Planilha1!$C:$C,[1]Planilha1!$D:$D)</f>
        <v>43.340.312/0010-48</v>
      </c>
      <c r="L12434" t="str">
        <f>_xlfn.XLOOKUP(B12434,[2]Projeto!$B:$B,[2]Projeto!$P:$P)</f>
        <v>Paga</v>
      </c>
      <c r="M12434" s="6">
        <v>701203</v>
      </c>
      <c r="N12434" s="6" t="s">
        <v>1125</v>
      </c>
      <c r="O12434" t="str">
        <f>_xlfn.XLOOKUP(N12434,[3]Planilha1!$N:$N,[3]Planilha1!$O:$O)</f>
        <v>FLAC</v>
      </c>
      <c r="P12434">
        <v>2026</v>
      </c>
      <c r="Q12434" s="2" t="s">
        <v>1233</v>
      </c>
    </row>
    <row r="12435" spans="1:17" ht="16.8" x14ac:dyDescent="0.3">
      <c r="A12435" t="str">
        <f t="shared" si="26"/>
        <v>Lactalis - 7000</v>
      </c>
      <c r="B12435" s="6">
        <v>4501169722</v>
      </c>
      <c r="C12435" s="6">
        <v>5356234</v>
      </c>
      <c r="D12435" s="6" t="s">
        <v>477</v>
      </c>
      <c r="E12435" s="6">
        <v>610402337</v>
      </c>
      <c r="F12435" s="6" t="s">
        <v>84</v>
      </c>
      <c r="G12435" s="12">
        <v>368.64</v>
      </c>
      <c r="H12435" s="12">
        <v>11.06</v>
      </c>
      <c r="I12435" s="6">
        <v>7204</v>
      </c>
      <c r="J12435" t="str">
        <f>_xlfn.XLOOKUP(I12435,[1]Planilha1!$C:$C,[1]Planilha1!$B:$B)</f>
        <v>7204 - CD São Paulo</v>
      </c>
      <c r="K12435" t="str">
        <f>_xlfn.XLOOKUP(I12435,[1]Planilha1!$C:$C,[1]Planilha1!$D:$D)</f>
        <v>43.340.312/0010-48</v>
      </c>
      <c r="L12435" t="str">
        <f>_xlfn.XLOOKUP(B12435,[2]Projeto!$B:$B,[2]Projeto!$P:$P)</f>
        <v>Paga</v>
      </c>
      <c r="M12435" s="6">
        <v>701203</v>
      </c>
      <c r="N12435" s="6" t="s">
        <v>1125</v>
      </c>
      <c r="O12435" t="str">
        <f>_xlfn.XLOOKUP(N12435,[3]Planilha1!$N:$N,[3]Planilha1!$O:$O)</f>
        <v>FLAC</v>
      </c>
      <c r="P12435">
        <v>2026</v>
      </c>
      <c r="Q12435" s="2" t="s">
        <v>1233</v>
      </c>
    </row>
    <row r="12436" spans="1:17" ht="16.8" x14ac:dyDescent="0.3">
      <c r="A12436" t="str">
        <f t="shared" si="26"/>
        <v>Lactalis - 7000</v>
      </c>
      <c r="B12436" s="6">
        <v>4501169722</v>
      </c>
      <c r="C12436" s="6">
        <v>5356234</v>
      </c>
      <c r="D12436" s="6" t="s">
        <v>477</v>
      </c>
      <c r="E12436" s="6">
        <v>610100368</v>
      </c>
      <c r="F12436" s="6" t="s">
        <v>119</v>
      </c>
      <c r="G12436" s="12">
        <v>307.2</v>
      </c>
      <c r="H12436" s="12">
        <v>9.2200000000000006</v>
      </c>
      <c r="I12436" s="6">
        <v>7204</v>
      </c>
      <c r="J12436" t="str">
        <f>_xlfn.XLOOKUP(I12436,[1]Planilha1!$C:$C,[1]Planilha1!$B:$B)</f>
        <v>7204 - CD São Paulo</v>
      </c>
      <c r="K12436" t="str">
        <f>_xlfn.XLOOKUP(I12436,[1]Planilha1!$C:$C,[1]Planilha1!$D:$D)</f>
        <v>43.340.312/0010-48</v>
      </c>
      <c r="L12436" t="str">
        <f>_xlfn.XLOOKUP(B12436,[2]Projeto!$B:$B,[2]Projeto!$P:$P)</f>
        <v>Paga</v>
      </c>
      <c r="M12436" s="6">
        <v>701203</v>
      </c>
      <c r="N12436" s="6" t="s">
        <v>1125</v>
      </c>
      <c r="O12436" t="str">
        <f>_xlfn.XLOOKUP(N12436,[3]Planilha1!$N:$N,[3]Planilha1!$O:$O)</f>
        <v>FLAC</v>
      </c>
      <c r="P12436">
        <v>2026</v>
      </c>
      <c r="Q12436" s="2" t="s">
        <v>1233</v>
      </c>
    </row>
    <row r="12437" spans="1:17" ht="16.8" x14ac:dyDescent="0.3">
      <c r="A12437" t="str">
        <f t="shared" si="26"/>
        <v>Lactalis - 7000</v>
      </c>
      <c r="B12437" s="6">
        <v>4501169722</v>
      </c>
      <c r="C12437" s="6">
        <v>5356544</v>
      </c>
      <c r="D12437" s="6" t="s">
        <v>318</v>
      </c>
      <c r="E12437" s="6">
        <v>610140409</v>
      </c>
      <c r="F12437" s="6" t="s">
        <v>960</v>
      </c>
      <c r="G12437" s="12">
        <v>125.36</v>
      </c>
      <c r="H12437" s="12">
        <v>3.76</v>
      </c>
      <c r="I12437" s="6">
        <v>7204</v>
      </c>
      <c r="J12437" t="str">
        <f>_xlfn.XLOOKUP(I12437,[1]Planilha1!$C:$C,[1]Planilha1!$B:$B)</f>
        <v>7204 - CD São Paulo</v>
      </c>
      <c r="K12437" t="str">
        <f>_xlfn.XLOOKUP(I12437,[1]Planilha1!$C:$C,[1]Planilha1!$D:$D)</f>
        <v>43.340.312/0010-48</v>
      </c>
      <c r="L12437" t="str">
        <f>_xlfn.XLOOKUP(B12437,[2]Projeto!$B:$B,[2]Projeto!$P:$P)</f>
        <v>Paga</v>
      </c>
      <c r="M12437" s="6">
        <v>701203</v>
      </c>
      <c r="N12437" s="6" t="s">
        <v>1125</v>
      </c>
      <c r="O12437" t="str">
        <f>_xlfn.XLOOKUP(N12437,[3]Planilha1!$N:$N,[3]Planilha1!$O:$O)</f>
        <v>FLAC</v>
      </c>
      <c r="P12437">
        <v>2026</v>
      </c>
      <c r="Q12437" s="2" t="s">
        <v>1233</v>
      </c>
    </row>
    <row r="12438" spans="1:17" ht="16.8" x14ac:dyDescent="0.3">
      <c r="A12438" t="str">
        <f t="shared" ref="A12438:A12501" si="27">IF(LEFT(I12438,1)="4","Lactalis - 4000",
IF(LEFT(I12438,1)="7","Lactalis - 7000",
IF(LEFT(I12438,1)="3","Itambé - 3000",
IF(LEFT(I12438,1)="6","Itambé - 6000",
"Não identificado"))))</f>
        <v>Lactalis - 7000</v>
      </c>
      <c r="B12438" s="6">
        <v>4501169722</v>
      </c>
      <c r="C12438" s="6">
        <v>5316970</v>
      </c>
      <c r="D12438" s="6" t="s">
        <v>510</v>
      </c>
      <c r="E12438" s="6">
        <v>610100477</v>
      </c>
      <c r="F12438" s="6" t="s">
        <v>103</v>
      </c>
      <c r="G12438" s="12">
        <v>260.39999999999998</v>
      </c>
      <c r="H12438" s="12">
        <v>7.81</v>
      </c>
      <c r="I12438" s="6">
        <v>7204</v>
      </c>
      <c r="J12438" t="str">
        <f>_xlfn.XLOOKUP(I12438,[1]Planilha1!$C:$C,[1]Planilha1!$B:$B)</f>
        <v>7204 - CD São Paulo</v>
      </c>
      <c r="K12438" t="str">
        <f>_xlfn.XLOOKUP(I12438,[1]Planilha1!$C:$C,[1]Planilha1!$D:$D)</f>
        <v>43.340.312/0010-48</v>
      </c>
      <c r="L12438" t="str">
        <f>_xlfn.XLOOKUP(B12438,[2]Projeto!$B:$B,[2]Projeto!$P:$P)</f>
        <v>Paga</v>
      </c>
      <c r="M12438" s="6">
        <v>701203</v>
      </c>
      <c r="N12438" s="6" t="s">
        <v>1125</v>
      </c>
      <c r="O12438" t="str">
        <f>_xlfn.XLOOKUP(N12438,[3]Planilha1!$N:$N,[3]Planilha1!$O:$O)</f>
        <v>FLAC</v>
      </c>
      <c r="P12438">
        <v>2026</v>
      </c>
      <c r="Q12438" s="2" t="s">
        <v>1233</v>
      </c>
    </row>
    <row r="12439" spans="1:17" ht="16.8" x14ac:dyDescent="0.3">
      <c r="A12439" t="str">
        <f t="shared" si="27"/>
        <v>Lactalis - 7000</v>
      </c>
      <c r="B12439" s="6">
        <v>4501169722</v>
      </c>
      <c r="C12439" s="6">
        <v>5286846</v>
      </c>
      <c r="D12439" s="6" t="s">
        <v>369</v>
      </c>
      <c r="E12439" s="6">
        <v>610501353</v>
      </c>
      <c r="F12439" s="6" t="s">
        <v>144</v>
      </c>
      <c r="G12439" s="12">
        <v>468.07</v>
      </c>
      <c r="H12439" s="12">
        <v>14.04</v>
      </c>
      <c r="I12439" s="6">
        <v>7204</v>
      </c>
      <c r="J12439" t="str">
        <f>_xlfn.XLOOKUP(I12439,[1]Planilha1!$C:$C,[1]Planilha1!$B:$B)</f>
        <v>7204 - CD São Paulo</v>
      </c>
      <c r="K12439" t="str">
        <f>_xlfn.XLOOKUP(I12439,[1]Planilha1!$C:$C,[1]Planilha1!$D:$D)</f>
        <v>43.340.312/0010-48</v>
      </c>
      <c r="L12439" t="str">
        <f>_xlfn.XLOOKUP(B12439,[2]Projeto!$B:$B,[2]Projeto!$P:$P)</f>
        <v>Paga</v>
      </c>
      <c r="M12439" s="6">
        <v>701203</v>
      </c>
      <c r="N12439" s="6" t="s">
        <v>1125</v>
      </c>
      <c r="O12439" t="str">
        <f>_xlfn.XLOOKUP(N12439,[3]Planilha1!$N:$N,[3]Planilha1!$O:$O)</f>
        <v>FLAC</v>
      </c>
      <c r="P12439">
        <v>2026</v>
      </c>
      <c r="Q12439" s="2" t="s">
        <v>1233</v>
      </c>
    </row>
    <row r="12440" spans="1:17" ht="16.8" x14ac:dyDescent="0.3">
      <c r="A12440" t="str">
        <f t="shared" si="27"/>
        <v>Lactalis - 7000</v>
      </c>
      <c r="B12440" s="6">
        <v>4501169722</v>
      </c>
      <c r="C12440" s="6">
        <v>5286846</v>
      </c>
      <c r="D12440" s="6" t="s">
        <v>369</v>
      </c>
      <c r="E12440" s="6">
        <v>610405337</v>
      </c>
      <c r="F12440" s="6" t="s">
        <v>76</v>
      </c>
      <c r="G12440" s="12">
        <v>92.16</v>
      </c>
      <c r="H12440" s="12">
        <v>2.76</v>
      </c>
      <c r="I12440" s="6">
        <v>7204</v>
      </c>
      <c r="J12440" t="str">
        <f>_xlfn.XLOOKUP(I12440,[1]Planilha1!$C:$C,[1]Planilha1!$B:$B)</f>
        <v>7204 - CD São Paulo</v>
      </c>
      <c r="K12440" t="str">
        <f>_xlfn.XLOOKUP(I12440,[1]Planilha1!$C:$C,[1]Planilha1!$D:$D)</f>
        <v>43.340.312/0010-48</v>
      </c>
      <c r="L12440" t="str">
        <f>_xlfn.XLOOKUP(B12440,[2]Projeto!$B:$B,[2]Projeto!$P:$P)</f>
        <v>Paga</v>
      </c>
      <c r="M12440" s="6">
        <v>701203</v>
      </c>
      <c r="N12440" s="6" t="s">
        <v>1125</v>
      </c>
      <c r="O12440" t="str">
        <f>_xlfn.XLOOKUP(N12440,[3]Planilha1!$N:$N,[3]Planilha1!$O:$O)</f>
        <v>FLAC</v>
      </c>
      <c r="P12440">
        <v>2026</v>
      </c>
      <c r="Q12440" s="2" t="s">
        <v>1233</v>
      </c>
    </row>
    <row r="12441" spans="1:17" ht="16.8" x14ac:dyDescent="0.3">
      <c r="A12441" t="str">
        <f t="shared" si="27"/>
        <v>Lactalis - 7000</v>
      </c>
      <c r="B12441" s="6">
        <v>4501169722</v>
      </c>
      <c r="C12441" s="6">
        <v>5286846</v>
      </c>
      <c r="D12441" s="6" t="s">
        <v>369</v>
      </c>
      <c r="E12441" s="6">
        <v>610402075</v>
      </c>
      <c r="F12441" s="6" t="s">
        <v>1234</v>
      </c>
      <c r="G12441" s="12">
        <v>204.25</v>
      </c>
      <c r="H12441" s="12">
        <v>6.13</v>
      </c>
      <c r="I12441" s="6">
        <v>7204</v>
      </c>
      <c r="J12441" t="str">
        <f>_xlfn.XLOOKUP(I12441,[1]Planilha1!$C:$C,[1]Planilha1!$B:$B)</f>
        <v>7204 - CD São Paulo</v>
      </c>
      <c r="K12441" t="str">
        <f>_xlfn.XLOOKUP(I12441,[1]Planilha1!$C:$C,[1]Planilha1!$D:$D)</f>
        <v>43.340.312/0010-48</v>
      </c>
      <c r="L12441" t="str">
        <f>_xlfn.XLOOKUP(B12441,[2]Projeto!$B:$B,[2]Projeto!$P:$P)</f>
        <v>Paga</v>
      </c>
      <c r="M12441" s="6">
        <v>701203</v>
      </c>
      <c r="N12441" s="6" t="s">
        <v>1125</v>
      </c>
      <c r="O12441" t="str">
        <f>_xlfn.XLOOKUP(N12441,[3]Planilha1!$N:$N,[3]Planilha1!$O:$O)</f>
        <v>FLAC</v>
      </c>
      <c r="P12441">
        <v>2026</v>
      </c>
      <c r="Q12441" s="2" t="s">
        <v>1233</v>
      </c>
    </row>
    <row r="12442" spans="1:17" ht="16.8" x14ac:dyDescent="0.3">
      <c r="A12442" t="str">
        <f t="shared" si="27"/>
        <v>Lactalis - 7000</v>
      </c>
      <c r="B12442" s="6">
        <v>4501169722</v>
      </c>
      <c r="C12442" s="6">
        <v>5286846</v>
      </c>
      <c r="D12442" s="6" t="s">
        <v>369</v>
      </c>
      <c r="E12442" s="6">
        <v>610051007</v>
      </c>
      <c r="F12442" s="6" t="s">
        <v>352</v>
      </c>
      <c r="G12442" s="12">
        <v>62.4</v>
      </c>
      <c r="H12442" s="12">
        <v>1.87</v>
      </c>
      <c r="I12442" s="6">
        <v>7204</v>
      </c>
      <c r="J12442" t="str">
        <f>_xlfn.XLOOKUP(I12442,[1]Planilha1!$C:$C,[1]Planilha1!$B:$B)</f>
        <v>7204 - CD São Paulo</v>
      </c>
      <c r="K12442" t="str">
        <f>_xlfn.XLOOKUP(I12442,[1]Planilha1!$C:$C,[1]Planilha1!$D:$D)</f>
        <v>43.340.312/0010-48</v>
      </c>
      <c r="L12442" t="str">
        <f>_xlfn.XLOOKUP(B12442,[2]Projeto!$B:$B,[2]Projeto!$P:$P)</f>
        <v>Paga</v>
      </c>
      <c r="M12442" s="6">
        <v>701203</v>
      </c>
      <c r="N12442" s="6" t="s">
        <v>1125</v>
      </c>
      <c r="O12442" t="str">
        <f>_xlfn.XLOOKUP(N12442,[3]Planilha1!$N:$N,[3]Planilha1!$O:$O)</f>
        <v>FLAC</v>
      </c>
      <c r="P12442">
        <v>2026</v>
      </c>
      <c r="Q12442" s="2" t="s">
        <v>1233</v>
      </c>
    </row>
    <row r="12443" spans="1:17" ht="16.8" x14ac:dyDescent="0.3">
      <c r="A12443" t="str">
        <f t="shared" si="27"/>
        <v>Lactalis - 7000</v>
      </c>
      <c r="B12443" s="6">
        <v>4501169722</v>
      </c>
      <c r="C12443" s="6">
        <v>5260717</v>
      </c>
      <c r="D12443" s="6" t="s">
        <v>597</v>
      </c>
      <c r="E12443" s="6">
        <v>610100477</v>
      </c>
      <c r="F12443" s="6" t="s">
        <v>103</v>
      </c>
      <c r="G12443" s="12">
        <v>520.79999999999995</v>
      </c>
      <c r="H12443" s="12">
        <v>15.62</v>
      </c>
      <c r="I12443" s="6">
        <v>7204</v>
      </c>
      <c r="J12443" t="str">
        <f>_xlfn.XLOOKUP(I12443,[1]Planilha1!$C:$C,[1]Planilha1!$B:$B)</f>
        <v>7204 - CD São Paulo</v>
      </c>
      <c r="K12443" t="str">
        <f>_xlfn.XLOOKUP(I12443,[1]Planilha1!$C:$C,[1]Planilha1!$D:$D)</f>
        <v>43.340.312/0010-48</v>
      </c>
      <c r="L12443" t="str">
        <f>_xlfn.XLOOKUP(B12443,[2]Projeto!$B:$B,[2]Projeto!$P:$P)</f>
        <v>Paga</v>
      </c>
      <c r="M12443" s="6">
        <v>701203</v>
      </c>
      <c r="N12443" s="6" t="s">
        <v>1125</v>
      </c>
      <c r="O12443" t="str">
        <f>_xlfn.XLOOKUP(N12443,[3]Planilha1!$N:$N,[3]Planilha1!$O:$O)</f>
        <v>FLAC</v>
      </c>
      <c r="P12443">
        <v>2026</v>
      </c>
      <c r="Q12443" s="2" t="s">
        <v>1233</v>
      </c>
    </row>
    <row r="12444" spans="1:17" ht="16.8" x14ac:dyDescent="0.3">
      <c r="A12444" t="str">
        <f t="shared" si="27"/>
        <v>Lactalis - 7000</v>
      </c>
      <c r="B12444" s="6">
        <v>4501169722</v>
      </c>
      <c r="C12444" s="6">
        <v>5285686</v>
      </c>
      <c r="D12444" s="6" t="s">
        <v>593</v>
      </c>
      <c r="E12444" s="6">
        <v>610109363</v>
      </c>
      <c r="F12444" s="6" t="s">
        <v>135</v>
      </c>
      <c r="G12444" s="11">
        <v>1239.5999999999999</v>
      </c>
      <c r="H12444" s="12">
        <v>37.19</v>
      </c>
      <c r="I12444" s="6">
        <v>7204</v>
      </c>
      <c r="J12444" t="str">
        <f>_xlfn.XLOOKUP(I12444,[1]Planilha1!$C:$C,[1]Planilha1!$B:$B)</f>
        <v>7204 - CD São Paulo</v>
      </c>
      <c r="K12444" t="str">
        <f>_xlfn.XLOOKUP(I12444,[1]Planilha1!$C:$C,[1]Planilha1!$D:$D)</f>
        <v>43.340.312/0010-48</v>
      </c>
      <c r="L12444" t="str">
        <f>_xlfn.XLOOKUP(B12444,[2]Projeto!$B:$B,[2]Projeto!$P:$P)</f>
        <v>Paga</v>
      </c>
      <c r="M12444" s="6">
        <v>701203</v>
      </c>
      <c r="N12444" s="6" t="s">
        <v>1125</v>
      </c>
      <c r="O12444" t="str">
        <f>_xlfn.XLOOKUP(N12444,[3]Planilha1!$N:$N,[3]Planilha1!$O:$O)</f>
        <v>FLAC</v>
      </c>
      <c r="P12444">
        <v>2026</v>
      </c>
      <c r="Q12444" s="2" t="s">
        <v>1233</v>
      </c>
    </row>
    <row r="12445" spans="1:17" ht="16.8" x14ac:dyDescent="0.3">
      <c r="A12445" t="str">
        <f t="shared" si="27"/>
        <v>Lactalis - 7000</v>
      </c>
      <c r="B12445" s="6">
        <v>4501169722</v>
      </c>
      <c r="C12445" s="6">
        <v>5356544</v>
      </c>
      <c r="D12445" s="6" t="s">
        <v>318</v>
      </c>
      <c r="E12445" s="6">
        <v>610140409</v>
      </c>
      <c r="F12445" s="6" t="s">
        <v>960</v>
      </c>
      <c r="G12445" s="12">
        <v>-125.36</v>
      </c>
      <c r="H12445" s="12">
        <v>-3.76</v>
      </c>
      <c r="I12445" s="6">
        <v>7204</v>
      </c>
      <c r="J12445" t="str">
        <f>_xlfn.XLOOKUP(I12445,[1]Planilha1!$C:$C,[1]Planilha1!$B:$B)</f>
        <v>7204 - CD São Paulo</v>
      </c>
      <c r="K12445" t="str">
        <f>_xlfn.XLOOKUP(I12445,[1]Planilha1!$C:$C,[1]Planilha1!$D:$D)</f>
        <v>43.340.312/0010-48</v>
      </c>
      <c r="L12445" t="str">
        <f>_xlfn.XLOOKUP(B12445,[2]Projeto!$B:$B,[2]Projeto!$P:$P)</f>
        <v>Paga</v>
      </c>
      <c r="M12445" s="6">
        <v>701203</v>
      </c>
      <c r="N12445" s="6" t="s">
        <v>1125</v>
      </c>
      <c r="O12445" t="str">
        <f>_xlfn.XLOOKUP(N12445,[3]Planilha1!$N:$N,[3]Planilha1!$O:$O)</f>
        <v>FLAC</v>
      </c>
      <c r="P12445">
        <v>2026</v>
      </c>
      <c r="Q12445" s="2" t="s">
        <v>1233</v>
      </c>
    </row>
    <row r="12446" spans="1:17" ht="16.8" x14ac:dyDescent="0.3">
      <c r="A12446" t="str">
        <f t="shared" si="27"/>
        <v>Lactalis - 7000</v>
      </c>
      <c r="B12446" s="6">
        <v>4501169722</v>
      </c>
      <c r="C12446" s="6">
        <v>5285686</v>
      </c>
      <c r="D12446" s="6" t="s">
        <v>593</v>
      </c>
      <c r="E12446" s="6">
        <v>610109363</v>
      </c>
      <c r="F12446" s="6" t="s">
        <v>135</v>
      </c>
      <c r="G12446" s="11">
        <v>-1239.5999999999999</v>
      </c>
      <c r="H12446" s="12">
        <v>-37.19</v>
      </c>
      <c r="I12446" s="6">
        <v>7204</v>
      </c>
      <c r="J12446" t="str">
        <f>_xlfn.XLOOKUP(I12446,[1]Planilha1!$C:$C,[1]Planilha1!$B:$B)</f>
        <v>7204 - CD São Paulo</v>
      </c>
      <c r="K12446" t="str">
        <f>_xlfn.XLOOKUP(I12446,[1]Planilha1!$C:$C,[1]Planilha1!$D:$D)</f>
        <v>43.340.312/0010-48</v>
      </c>
      <c r="L12446" t="str">
        <f>_xlfn.XLOOKUP(B12446,[2]Projeto!$B:$B,[2]Projeto!$P:$P)</f>
        <v>Paga</v>
      </c>
      <c r="M12446" s="6">
        <v>701203</v>
      </c>
      <c r="N12446" s="6" t="s">
        <v>1125</v>
      </c>
      <c r="O12446" t="str">
        <f>_xlfn.XLOOKUP(N12446,[3]Planilha1!$N:$N,[3]Planilha1!$O:$O)</f>
        <v>FLAC</v>
      </c>
      <c r="P12446">
        <v>2026</v>
      </c>
      <c r="Q12446" s="2" t="s">
        <v>1233</v>
      </c>
    </row>
    <row r="12447" spans="1:17" ht="16.8" x14ac:dyDescent="0.3">
      <c r="A12447" t="str">
        <f t="shared" si="27"/>
        <v>Lactalis - 7000</v>
      </c>
      <c r="B12447" s="6">
        <v>4501169722</v>
      </c>
      <c r="C12447" s="6">
        <v>5366269</v>
      </c>
      <c r="D12447" s="6" t="s">
        <v>378</v>
      </c>
      <c r="E12447" s="6">
        <v>610402075</v>
      </c>
      <c r="F12447" s="6" t="s">
        <v>1234</v>
      </c>
      <c r="G12447" s="11">
        <v>-1021.25</v>
      </c>
      <c r="H12447" s="12">
        <v>-30.64</v>
      </c>
      <c r="I12447" s="6">
        <v>7204</v>
      </c>
      <c r="J12447" t="str">
        <f>_xlfn.XLOOKUP(I12447,[1]Planilha1!$C:$C,[1]Planilha1!$B:$B)</f>
        <v>7204 - CD São Paulo</v>
      </c>
      <c r="K12447" t="str">
        <f>_xlfn.XLOOKUP(I12447,[1]Planilha1!$C:$C,[1]Planilha1!$D:$D)</f>
        <v>43.340.312/0010-48</v>
      </c>
      <c r="L12447" t="str">
        <f>_xlfn.XLOOKUP(B12447,[2]Projeto!$B:$B,[2]Projeto!$P:$P)</f>
        <v>Paga</v>
      </c>
      <c r="M12447" s="6">
        <v>701203</v>
      </c>
      <c r="N12447" s="6" t="s">
        <v>1125</v>
      </c>
      <c r="O12447" t="str">
        <f>_xlfn.XLOOKUP(N12447,[3]Planilha1!$N:$N,[3]Planilha1!$O:$O)</f>
        <v>FLAC</v>
      </c>
      <c r="P12447">
        <v>2026</v>
      </c>
      <c r="Q12447" s="2" t="s">
        <v>1233</v>
      </c>
    </row>
    <row r="12448" spans="1:17" ht="16.8" x14ac:dyDescent="0.3">
      <c r="A12448" t="str">
        <f t="shared" si="27"/>
        <v>Lactalis - 7000</v>
      </c>
      <c r="B12448" s="6">
        <v>4501169722</v>
      </c>
      <c r="C12448" s="6">
        <v>5311373</v>
      </c>
      <c r="D12448" s="6" t="s">
        <v>709</v>
      </c>
      <c r="E12448" s="6">
        <v>610402075</v>
      </c>
      <c r="F12448" s="6" t="s">
        <v>1234</v>
      </c>
      <c r="G12448" s="11">
        <v>2042.5</v>
      </c>
      <c r="H12448" s="12">
        <v>61.28</v>
      </c>
      <c r="I12448" s="6">
        <v>7204</v>
      </c>
      <c r="J12448" t="str">
        <f>_xlfn.XLOOKUP(I12448,[1]Planilha1!$C:$C,[1]Planilha1!$B:$B)</f>
        <v>7204 - CD São Paulo</v>
      </c>
      <c r="K12448" t="str">
        <f>_xlfn.XLOOKUP(I12448,[1]Planilha1!$C:$C,[1]Planilha1!$D:$D)</f>
        <v>43.340.312/0010-48</v>
      </c>
      <c r="L12448" t="str">
        <f>_xlfn.XLOOKUP(B12448,[2]Projeto!$B:$B,[2]Projeto!$P:$P)</f>
        <v>Paga</v>
      </c>
      <c r="M12448" s="6">
        <v>701203</v>
      </c>
      <c r="N12448" s="6" t="s">
        <v>1125</v>
      </c>
      <c r="O12448" t="str">
        <f>_xlfn.XLOOKUP(N12448,[3]Planilha1!$N:$N,[3]Planilha1!$O:$O)</f>
        <v>FLAC</v>
      </c>
      <c r="P12448">
        <v>2026</v>
      </c>
      <c r="Q12448" s="2" t="s">
        <v>1233</v>
      </c>
    </row>
    <row r="12449" spans="1:17" ht="16.8" x14ac:dyDescent="0.3">
      <c r="A12449" t="str">
        <f t="shared" si="27"/>
        <v>Lactalis - 7000</v>
      </c>
      <c r="B12449" s="6">
        <v>4501169722</v>
      </c>
      <c r="C12449" s="6">
        <v>5311373</v>
      </c>
      <c r="D12449" s="6" t="s">
        <v>709</v>
      </c>
      <c r="E12449" s="6">
        <v>610501353</v>
      </c>
      <c r="F12449" s="6" t="s">
        <v>144</v>
      </c>
      <c r="G12449" s="11">
        <v>43087.76</v>
      </c>
      <c r="H12449" s="11">
        <v>1292.6300000000001</v>
      </c>
      <c r="I12449" s="6">
        <v>7204</v>
      </c>
      <c r="J12449" t="str">
        <f>_xlfn.XLOOKUP(I12449,[1]Planilha1!$C:$C,[1]Planilha1!$B:$B)</f>
        <v>7204 - CD São Paulo</v>
      </c>
      <c r="K12449" t="str">
        <f>_xlfn.XLOOKUP(I12449,[1]Planilha1!$C:$C,[1]Planilha1!$D:$D)</f>
        <v>43.340.312/0010-48</v>
      </c>
      <c r="L12449" t="str">
        <f>_xlfn.XLOOKUP(B12449,[2]Projeto!$B:$B,[2]Projeto!$P:$P)</f>
        <v>Paga</v>
      </c>
      <c r="M12449" s="6">
        <v>701203</v>
      </c>
      <c r="N12449" s="6" t="s">
        <v>1125</v>
      </c>
      <c r="O12449" t="str">
        <f>_xlfn.XLOOKUP(N12449,[3]Planilha1!$N:$N,[3]Planilha1!$O:$O)</f>
        <v>FLAC</v>
      </c>
      <c r="P12449">
        <v>2026</v>
      </c>
      <c r="Q12449" s="2" t="s">
        <v>1233</v>
      </c>
    </row>
    <row r="12450" spans="1:17" ht="16.8" x14ac:dyDescent="0.3">
      <c r="A12450" t="str">
        <f t="shared" si="27"/>
        <v>Lactalis - 7000</v>
      </c>
      <c r="B12450" s="6">
        <v>4501169722</v>
      </c>
      <c r="C12450" s="6">
        <v>5311373</v>
      </c>
      <c r="D12450" s="6" t="s">
        <v>709</v>
      </c>
      <c r="E12450" s="6">
        <v>610603457</v>
      </c>
      <c r="F12450" s="6" t="s">
        <v>137</v>
      </c>
      <c r="G12450" s="12">
        <v>475.05</v>
      </c>
      <c r="H12450" s="12">
        <v>14.25</v>
      </c>
      <c r="I12450" s="6">
        <v>7204</v>
      </c>
      <c r="J12450" t="str">
        <f>_xlfn.XLOOKUP(I12450,[1]Planilha1!$C:$C,[1]Planilha1!$B:$B)</f>
        <v>7204 - CD São Paulo</v>
      </c>
      <c r="K12450" t="str">
        <f>_xlfn.XLOOKUP(I12450,[1]Planilha1!$C:$C,[1]Planilha1!$D:$D)</f>
        <v>43.340.312/0010-48</v>
      </c>
      <c r="L12450" t="str">
        <f>_xlfn.XLOOKUP(B12450,[2]Projeto!$B:$B,[2]Projeto!$P:$P)</f>
        <v>Paga</v>
      </c>
      <c r="M12450" s="6">
        <v>701203</v>
      </c>
      <c r="N12450" s="6" t="s">
        <v>1125</v>
      </c>
      <c r="O12450" t="str">
        <f>_xlfn.XLOOKUP(N12450,[3]Planilha1!$N:$N,[3]Planilha1!$O:$O)</f>
        <v>FLAC</v>
      </c>
      <c r="P12450">
        <v>2026</v>
      </c>
      <c r="Q12450" s="2" t="s">
        <v>1233</v>
      </c>
    </row>
    <row r="12451" spans="1:17" ht="16.8" x14ac:dyDescent="0.3">
      <c r="A12451" t="str">
        <f t="shared" si="27"/>
        <v>Lactalis - 7000</v>
      </c>
      <c r="B12451" s="6">
        <v>4501169722</v>
      </c>
      <c r="C12451" s="6">
        <v>5311373</v>
      </c>
      <c r="D12451" s="6" t="s">
        <v>709</v>
      </c>
      <c r="E12451" s="6">
        <v>610405337</v>
      </c>
      <c r="F12451" s="6" t="s">
        <v>76</v>
      </c>
      <c r="G12451" s="11">
        <v>1898.5</v>
      </c>
      <c r="H12451" s="12">
        <v>56.96</v>
      </c>
      <c r="I12451" s="6">
        <v>7204</v>
      </c>
      <c r="J12451" t="str">
        <f>_xlfn.XLOOKUP(I12451,[1]Planilha1!$C:$C,[1]Planilha1!$B:$B)</f>
        <v>7204 - CD São Paulo</v>
      </c>
      <c r="K12451" t="str">
        <f>_xlfn.XLOOKUP(I12451,[1]Planilha1!$C:$C,[1]Planilha1!$D:$D)</f>
        <v>43.340.312/0010-48</v>
      </c>
      <c r="L12451" t="str">
        <f>_xlfn.XLOOKUP(B12451,[2]Projeto!$B:$B,[2]Projeto!$P:$P)</f>
        <v>Paga</v>
      </c>
      <c r="M12451" s="6">
        <v>701203</v>
      </c>
      <c r="N12451" s="6" t="s">
        <v>1125</v>
      </c>
      <c r="O12451" t="str">
        <f>_xlfn.XLOOKUP(N12451,[3]Planilha1!$N:$N,[3]Planilha1!$O:$O)</f>
        <v>FLAC</v>
      </c>
      <c r="P12451">
        <v>2026</v>
      </c>
      <c r="Q12451" s="2" t="s">
        <v>1233</v>
      </c>
    </row>
    <row r="12452" spans="1:17" ht="16.8" x14ac:dyDescent="0.3">
      <c r="A12452" t="str">
        <f t="shared" si="27"/>
        <v>Lactalis - 7000</v>
      </c>
      <c r="B12452" s="6">
        <v>4501169722</v>
      </c>
      <c r="C12452" s="6">
        <v>5285686</v>
      </c>
      <c r="D12452" s="6" t="s">
        <v>593</v>
      </c>
      <c r="E12452" s="6">
        <v>610109363</v>
      </c>
      <c r="F12452" s="6" t="s">
        <v>135</v>
      </c>
      <c r="G12452" s="11">
        <v>1487.52</v>
      </c>
      <c r="H12452" s="12">
        <v>44.63</v>
      </c>
      <c r="I12452" s="6">
        <v>7204</v>
      </c>
      <c r="J12452" t="str">
        <f>_xlfn.XLOOKUP(I12452,[1]Planilha1!$C:$C,[1]Planilha1!$B:$B)</f>
        <v>7204 - CD São Paulo</v>
      </c>
      <c r="K12452" t="str">
        <f>_xlfn.XLOOKUP(I12452,[1]Planilha1!$C:$C,[1]Planilha1!$D:$D)</f>
        <v>43.340.312/0010-48</v>
      </c>
      <c r="L12452" t="str">
        <f>_xlfn.XLOOKUP(B12452,[2]Projeto!$B:$B,[2]Projeto!$P:$P)</f>
        <v>Paga</v>
      </c>
      <c r="M12452" s="6">
        <v>701203</v>
      </c>
      <c r="N12452" s="6" t="s">
        <v>1125</v>
      </c>
      <c r="O12452" t="str">
        <f>_xlfn.XLOOKUP(N12452,[3]Planilha1!$N:$N,[3]Planilha1!$O:$O)</f>
        <v>FLAC</v>
      </c>
      <c r="P12452">
        <v>2026</v>
      </c>
      <c r="Q12452" s="2" t="s">
        <v>1233</v>
      </c>
    </row>
    <row r="12453" spans="1:17" ht="16.8" x14ac:dyDescent="0.3">
      <c r="A12453" t="str">
        <f t="shared" si="27"/>
        <v>Lactalis - 7000</v>
      </c>
      <c r="B12453" s="6">
        <v>4501169722</v>
      </c>
      <c r="C12453" s="6">
        <v>5319220</v>
      </c>
      <c r="D12453" s="6" t="s">
        <v>858</v>
      </c>
      <c r="E12453" s="6">
        <v>610611182</v>
      </c>
      <c r="F12453" s="6" t="s">
        <v>1027</v>
      </c>
      <c r="G12453" s="12">
        <v>220.8</v>
      </c>
      <c r="H12453" s="12">
        <v>6.62</v>
      </c>
      <c r="I12453" s="6">
        <v>7204</v>
      </c>
      <c r="J12453" t="str">
        <f>_xlfn.XLOOKUP(I12453,[1]Planilha1!$C:$C,[1]Planilha1!$B:$B)</f>
        <v>7204 - CD São Paulo</v>
      </c>
      <c r="K12453" t="str">
        <f>_xlfn.XLOOKUP(I12453,[1]Planilha1!$C:$C,[1]Planilha1!$D:$D)</f>
        <v>43.340.312/0010-48</v>
      </c>
      <c r="L12453" t="str">
        <f>_xlfn.XLOOKUP(B12453,[2]Projeto!$B:$B,[2]Projeto!$P:$P)</f>
        <v>Paga</v>
      </c>
      <c r="M12453" s="6">
        <v>701203</v>
      </c>
      <c r="N12453" s="6" t="s">
        <v>1125</v>
      </c>
      <c r="O12453" t="str">
        <f>_xlfn.XLOOKUP(N12453,[3]Planilha1!$N:$N,[3]Planilha1!$O:$O)</f>
        <v>FLAC</v>
      </c>
      <c r="P12453">
        <v>2026</v>
      </c>
      <c r="Q12453" s="2" t="s">
        <v>1233</v>
      </c>
    </row>
    <row r="12454" spans="1:17" ht="16.8" x14ac:dyDescent="0.3">
      <c r="A12454" t="str">
        <f t="shared" si="27"/>
        <v>Lactalis - 7000</v>
      </c>
      <c r="B12454" s="6">
        <v>4501169722</v>
      </c>
      <c r="C12454" s="6">
        <v>5334876</v>
      </c>
      <c r="D12454" s="6" t="s">
        <v>995</v>
      </c>
      <c r="E12454" s="6">
        <v>610611182</v>
      </c>
      <c r="F12454" s="6" t="s">
        <v>1027</v>
      </c>
      <c r="G12454" s="12">
        <v>165.6</v>
      </c>
      <c r="H12454" s="12">
        <v>4.97</v>
      </c>
      <c r="I12454" s="6">
        <v>7204</v>
      </c>
      <c r="J12454" t="str">
        <f>_xlfn.XLOOKUP(I12454,[1]Planilha1!$C:$C,[1]Planilha1!$B:$B)</f>
        <v>7204 - CD São Paulo</v>
      </c>
      <c r="K12454" t="str">
        <f>_xlfn.XLOOKUP(I12454,[1]Planilha1!$C:$C,[1]Planilha1!$D:$D)</f>
        <v>43.340.312/0010-48</v>
      </c>
      <c r="L12454" t="str">
        <f>_xlfn.XLOOKUP(B12454,[2]Projeto!$B:$B,[2]Projeto!$P:$P)</f>
        <v>Paga</v>
      </c>
      <c r="M12454" s="6">
        <v>701203</v>
      </c>
      <c r="N12454" s="6" t="s">
        <v>1125</v>
      </c>
      <c r="O12454" t="str">
        <f>_xlfn.XLOOKUP(N12454,[3]Planilha1!$N:$N,[3]Planilha1!$O:$O)</f>
        <v>FLAC</v>
      </c>
      <c r="P12454">
        <v>2026</v>
      </c>
      <c r="Q12454" s="2" t="s">
        <v>1233</v>
      </c>
    </row>
    <row r="12455" spans="1:17" ht="16.8" x14ac:dyDescent="0.3">
      <c r="A12455" t="str">
        <f t="shared" si="27"/>
        <v>Lactalis - 7000</v>
      </c>
      <c r="B12455" s="6">
        <v>4501169722</v>
      </c>
      <c r="C12455" s="6">
        <v>5311373</v>
      </c>
      <c r="D12455" s="6" t="s">
        <v>709</v>
      </c>
      <c r="E12455" s="6">
        <v>610402075</v>
      </c>
      <c r="F12455" s="6" t="s">
        <v>1234</v>
      </c>
      <c r="G12455" s="11">
        <v>-2042.5</v>
      </c>
      <c r="H12455" s="12">
        <v>-61.28</v>
      </c>
      <c r="I12455" s="6">
        <v>7204</v>
      </c>
      <c r="J12455" t="str">
        <f>_xlfn.XLOOKUP(I12455,[1]Planilha1!$C:$C,[1]Planilha1!$B:$B)</f>
        <v>7204 - CD São Paulo</v>
      </c>
      <c r="K12455" t="str">
        <f>_xlfn.XLOOKUP(I12455,[1]Planilha1!$C:$C,[1]Planilha1!$D:$D)</f>
        <v>43.340.312/0010-48</v>
      </c>
      <c r="L12455" t="str">
        <f>_xlfn.XLOOKUP(B12455,[2]Projeto!$B:$B,[2]Projeto!$P:$P)</f>
        <v>Paga</v>
      </c>
      <c r="M12455" s="6">
        <v>701203</v>
      </c>
      <c r="N12455" s="6" t="s">
        <v>1125</v>
      </c>
      <c r="O12455" t="str">
        <f>_xlfn.XLOOKUP(N12455,[3]Planilha1!$N:$N,[3]Planilha1!$O:$O)</f>
        <v>FLAC</v>
      </c>
      <c r="P12455">
        <v>2026</v>
      </c>
      <c r="Q12455" s="2" t="s">
        <v>1233</v>
      </c>
    </row>
    <row r="12456" spans="1:17" ht="16.8" x14ac:dyDescent="0.3">
      <c r="A12456" t="str">
        <f t="shared" si="27"/>
        <v>Lactalis - 7000</v>
      </c>
      <c r="B12456" s="6">
        <v>4501169722</v>
      </c>
      <c r="C12456" s="6">
        <v>5311373</v>
      </c>
      <c r="D12456" s="6" t="s">
        <v>709</v>
      </c>
      <c r="E12456" s="6">
        <v>610501353</v>
      </c>
      <c r="F12456" s="6" t="s">
        <v>144</v>
      </c>
      <c r="G12456" s="11">
        <v>-43087.76</v>
      </c>
      <c r="H12456" s="11">
        <v>-1292.6300000000001</v>
      </c>
      <c r="I12456" s="6">
        <v>7204</v>
      </c>
      <c r="J12456" t="str">
        <f>_xlfn.XLOOKUP(I12456,[1]Planilha1!$C:$C,[1]Planilha1!$B:$B)</f>
        <v>7204 - CD São Paulo</v>
      </c>
      <c r="K12456" t="str">
        <f>_xlfn.XLOOKUP(I12456,[1]Planilha1!$C:$C,[1]Planilha1!$D:$D)</f>
        <v>43.340.312/0010-48</v>
      </c>
      <c r="L12456" t="str">
        <f>_xlfn.XLOOKUP(B12456,[2]Projeto!$B:$B,[2]Projeto!$P:$P)</f>
        <v>Paga</v>
      </c>
      <c r="M12456" s="6">
        <v>701203</v>
      </c>
      <c r="N12456" s="6" t="s">
        <v>1125</v>
      </c>
      <c r="O12456" t="str">
        <f>_xlfn.XLOOKUP(N12456,[3]Planilha1!$N:$N,[3]Planilha1!$O:$O)</f>
        <v>FLAC</v>
      </c>
      <c r="P12456">
        <v>2026</v>
      </c>
      <c r="Q12456" s="2" t="s">
        <v>1233</v>
      </c>
    </row>
    <row r="12457" spans="1:17" ht="16.8" x14ac:dyDescent="0.3">
      <c r="A12457" t="str">
        <f t="shared" si="27"/>
        <v>Lactalis - 7000</v>
      </c>
      <c r="B12457" s="6">
        <v>4501169722</v>
      </c>
      <c r="C12457" s="6">
        <v>5311373</v>
      </c>
      <c r="D12457" s="6" t="s">
        <v>709</v>
      </c>
      <c r="E12457" s="6">
        <v>610603457</v>
      </c>
      <c r="F12457" s="6" t="s">
        <v>137</v>
      </c>
      <c r="G12457" s="12">
        <v>-475.05</v>
      </c>
      <c r="H12457" s="12">
        <v>-14.25</v>
      </c>
      <c r="I12457" s="6">
        <v>7204</v>
      </c>
      <c r="J12457" t="str">
        <f>_xlfn.XLOOKUP(I12457,[1]Planilha1!$C:$C,[1]Planilha1!$B:$B)</f>
        <v>7204 - CD São Paulo</v>
      </c>
      <c r="K12457" t="str">
        <f>_xlfn.XLOOKUP(I12457,[1]Planilha1!$C:$C,[1]Planilha1!$D:$D)</f>
        <v>43.340.312/0010-48</v>
      </c>
      <c r="L12457" t="str">
        <f>_xlfn.XLOOKUP(B12457,[2]Projeto!$B:$B,[2]Projeto!$P:$P)</f>
        <v>Paga</v>
      </c>
      <c r="M12457" s="6">
        <v>701203</v>
      </c>
      <c r="N12457" s="6" t="s">
        <v>1125</v>
      </c>
      <c r="O12457" t="str">
        <f>_xlfn.XLOOKUP(N12457,[3]Planilha1!$N:$N,[3]Planilha1!$O:$O)</f>
        <v>FLAC</v>
      </c>
      <c r="P12457">
        <v>2026</v>
      </c>
      <c r="Q12457" s="2" t="s">
        <v>1233</v>
      </c>
    </row>
    <row r="12458" spans="1:17" ht="16.8" x14ac:dyDescent="0.3">
      <c r="A12458" t="str">
        <f t="shared" si="27"/>
        <v>Lactalis - 7000</v>
      </c>
      <c r="B12458" s="6">
        <v>4501169722</v>
      </c>
      <c r="C12458" s="6">
        <v>5311373</v>
      </c>
      <c r="D12458" s="6" t="s">
        <v>709</v>
      </c>
      <c r="E12458" s="6">
        <v>610405337</v>
      </c>
      <c r="F12458" s="6" t="s">
        <v>76</v>
      </c>
      <c r="G12458" s="11">
        <v>-1898.5</v>
      </c>
      <c r="H12458" s="12">
        <v>-56.96</v>
      </c>
      <c r="I12458" s="6">
        <v>7204</v>
      </c>
      <c r="J12458" t="str">
        <f>_xlfn.XLOOKUP(I12458,[1]Planilha1!$C:$C,[1]Planilha1!$B:$B)</f>
        <v>7204 - CD São Paulo</v>
      </c>
      <c r="K12458" t="str">
        <f>_xlfn.XLOOKUP(I12458,[1]Planilha1!$C:$C,[1]Planilha1!$D:$D)</f>
        <v>43.340.312/0010-48</v>
      </c>
      <c r="L12458" t="str">
        <f>_xlfn.XLOOKUP(B12458,[2]Projeto!$B:$B,[2]Projeto!$P:$P)</f>
        <v>Paga</v>
      </c>
      <c r="M12458" s="6">
        <v>701203</v>
      </c>
      <c r="N12458" s="6" t="s">
        <v>1125</v>
      </c>
      <c r="O12458" t="str">
        <f>_xlfn.XLOOKUP(N12458,[3]Planilha1!$N:$N,[3]Planilha1!$O:$O)</f>
        <v>FLAC</v>
      </c>
      <c r="P12458">
        <v>2026</v>
      </c>
      <c r="Q12458" s="2" t="s">
        <v>1233</v>
      </c>
    </row>
    <row r="12459" spans="1:17" ht="16.8" x14ac:dyDescent="0.3">
      <c r="A12459" t="str">
        <f t="shared" si="27"/>
        <v>Lactalis - 7000</v>
      </c>
      <c r="B12459" s="6">
        <v>4501169722</v>
      </c>
      <c r="C12459" s="6">
        <v>5334876</v>
      </c>
      <c r="D12459" s="6" t="s">
        <v>995</v>
      </c>
      <c r="E12459" s="6">
        <v>610611182</v>
      </c>
      <c r="F12459" s="6" t="s">
        <v>1027</v>
      </c>
      <c r="G12459" s="12">
        <v>-165.6</v>
      </c>
      <c r="H12459" s="12">
        <v>-4.97</v>
      </c>
      <c r="I12459" s="6">
        <v>7204</v>
      </c>
      <c r="J12459" t="str">
        <f>_xlfn.XLOOKUP(I12459,[1]Planilha1!$C:$C,[1]Planilha1!$B:$B)</f>
        <v>7204 - CD São Paulo</v>
      </c>
      <c r="K12459" t="str">
        <f>_xlfn.XLOOKUP(I12459,[1]Planilha1!$C:$C,[1]Planilha1!$D:$D)</f>
        <v>43.340.312/0010-48</v>
      </c>
      <c r="L12459" t="str">
        <f>_xlfn.XLOOKUP(B12459,[2]Projeto!$B:$B,[2]Projeto!$P:$P)</f>
        <v>Paga</v>
      </c>
      <c r="M12459" s="6">
        <v>701203</v>
      </c>
      <c r="N12459" s="6" t="s">
        <v>1125</v>
      </c>
      <c r="O12459" t="str">
        <f>_xlfn.XLOOKUP(N12459,[3]Planilha1!$N:$N,[3]Planilha1!$O:$O)</f>
        <v>FLAC</v>
      </c>
      <c r="P12459">
        <v>2026</v>
      </c>
      <c r="Q12459" s="2" t="s">
        <v>1233</v>
      </c>
    </row>
    <row r="12460" spans="1:17" ht="16.8" x14ac:dyDescent="0.3">
      <c r="A12460" t="str">
        <f t="shared" si="27"/>
        <v>Lactalis - 7000</v>
      </c>
      <c r="B12460" s="6">
        <v>4501169722</v>
      </c>
      <c r="C12460" s="6">
        <v>5285686</v>
      </c>
      <c r="D12460" s="6" t="s">
        <v>593</v>
      </c>
      <c r="E12460" s="6">
        <v>610109363</v>
      </c>
      <c r="F12460" s="6" t="s">
        <v>135</v>
      </c>
      <c r="G12460" s="11">
        <v>-1487.52</v>
      </c>
      <c r="H12460" s="12">
        <v>-44.63</v>
      </c>
      <c r="I12460" s="6">
        <v>7204</v>
      </c>
      <c r="J12460" t="str">
        <f>_xlfn.XLOOKUP(I12460,[1]Planilha1!$C:$C,[1]Planilha1!$B:$B)</f>
        <v>7204 - CD São Paulo</v>
      </c>
      <c r="K12460" t="str">
        <f>_xlfn.XLOOKUP(I12460,[1]Planilha1!$C:$C,[1]Planilha1!$D:$D)</f>
        <v>43.340.312/0010-48</v>
      </c>
      <c r="L12460" t="str">
        <f>_xlfn.XLOOKUP(B12460,[2]Projeto!$B:$B,[2]Projeto!$P:$P)</f>
        <v>Paga</v>
      </c>
      <c r="M12460" s="6">
        <v>701203</v>
      </c>
      <c r="N12460" s="6" t="s">
        <v>1125</v>
      </c>
      <c r="O12460" t="str">
        <f>_xlfn.XLOOKUP(N12460,[3]Planilha1!$N:$N,[3]Planilha1!$O:$O)</f>
        <v>FLAC</v>
      </c>
      <c r="P12460">
        <v>2026</v>
      </c>
      <c r="Q12460" s="2" t="s">
        <v>1233</v>
      </c>
    </row>
    <row r="12461" spans="1:17" ht="16.8" x14ac:dyDescent="0.3">
      <c r="A12461" t="str">
        <f t="shared" si="27"/>
        <v>Itambé - 3000</v>
      </c>
      <c r="B12461" s="3">
        <v>4501169523</v>
      </c>
      <c r="C12461" s="3">
        <v>5364497</v>
      </c>
      <c r="D12461" s="3" t="s">
        <v>1061</v>
      </c>
      <c r="E12461" s="3">
        <v>600303104</v>
      </c>
      <c r="F12461" s="3" t="s">
        <v>1046</v>
      </c>
      <c r="G12461" s="7">
        <v>7450</v>
      </c>
      <c r="H12461" s="14">
        <v>74.510000000000005</v>
      </c>
      <c r="I12461" s="3">
        <v>3209</v>
      </c>
      <c r="J12461" t="str">
        <f>_xlfn.XLOOKUP(I12461,[1]Planilha1!$C:$C,[1]Planilha1!$B:$B)</f>
        <v>3209 - CD CML - Pará de Minas</v>
      </c>
      <c r="K12461" t="str">
        <f>_xlfn.XLOOKUP(I12461,[1]Planilha1!$C:$C,[1]Planilha1!$D:$D)</f>
        <v>16.849.231/0006-19</v>
      </c>
      <c r="L12461" t="str">
        <f>_xlfn.XLOOKUP(B12461,[2]Projeto!$B:$B,[2]Projeto!$P:$P)</f>
        <v>Lançada</v>
      </c>
      <c r="M12461" s="3">
        <v>701407</v>
      </c>
      <c r="N12461" s="3" t="s">
        <v>1136</v>
      </c>
      <c r="O12461" t="str">
        <f>_xlfn.XLOOKUP(N12461,[3]Planilha1!$N:$N,[3]Planilha1!$O:$O)</f>
        <v>Klink's</v>
      </c>
      <c r="P12461">
        <v>2026</v>
      </c>
      <c r="Q12461" s="2" t="s">
        <v>1233</v>
      </c>
    </row>
    <row r="12462" spans="1:17" ht="16.8" x14ac:dyDescent="0.3">
      <c r="A12462" t="str">
        <f t="shared" si="27"/>
        <v>Itambé - 3000</v>
      </c>
      <c r="B12462" s="3">
        <v>4501169342</v>
      </c>
      <c r="C12462" s="3">
        <v>5186266</v>
      </c>
      <c r="D12462" s="3" t="s">
        <v>35</v>
      </c>
      <c r="E12462" s="3">
        <v>600667313</v>
      </c>
      <c r="F12462" s="3" t="s">
        <v>1051</v>
      </c>
      <c r="G12462" s="7">
        <v>18342.72</v>
      </c>
      <c r="H12462" s="14">
        <v>366.85</v>
      </c>
      <c r="I12462" s="3">
        <v>3226</v>
      </c>
      <c r="J12462" t="str">
        <f>_xlfn.XLOOKUP(I12462,[1]Planilha1!$C:$C,[1]Planilha1!$B:$B)</f>
        <v>3226 - CD CML - Goiânia</v>
      </c>
      <c r="K12462" t="str">
        <f>_xlfn.XLOOKUP(I12462,[1]Planilha1!$C:$C,[1]Planilha1!$D:$D)</f>
        <v>16.849.231/0017-71</v>
      </c>
      <c r="L12462" t="str">
        <f>_xlfn.XLOOKUP(B12462,[2]Projeto!$B:$B,[2]Projeto!$P:$P)</f>
        <v>Lançada</v>
      </c>
      <c r="M12462" s="3">
        <v>136420</v>
      </c>
      <c r="N12462" s="3" t="s">
        <v>1111</v>
      </c>
      <c r="O12462" t="str">
        <f>_xlfn.XLOOKUP(N12462,[3]Planilha1!$N:$N,[3]Planilha1!$O:$O)</f>
        <v>Cláudio Jorge</v>
      </c>
      <c r="P12462">
        <v>2026</v>
      </c>
      <c r="Q12462" s="2" t="s">
        <v>1233</v>
      </c>
    </row>
    <row r="12463" spans="1:17" ht="16.8" x14ac:dyDescent="0.3">
      <c r="A12463" t="str">
        <f t="shared" si="27"/>
        <v>Itambé - 3000</v>
      </c>
      <c r="B12463" s="3">
        <v>4501169342</v>
      </c>
      <c r="C12463" s="3">
        <v>5186266</v>
      </c>
      <c r="D12463" s="3" t="s">
        <v>35</v>
      </c>
      <c r="E12463" s="3">
        <v>600665313</v>
      </c>
      <c r="F12463" s="3" t="s">
        <v>20</v>
      </c>
      <c r="G12463" s="7">
        <v>5761.54</v>
      </c>
      <c r="H12463" s="14">
        <v>115.23</v>
      </c>
      <c r="I12463" s="3">
        <v>3226</v>
      </c>
      <c r="J12463" t="str">
        <f>_xlfn.XLOOKUP(I12463,[1]Planilha1!$C:$C,[1]Planilha1!$B:$B)</f>
        <v>3226 - CD CML - Goiânia</v>
      </c>
      <c r="K12463" t="str">
        <f>_xlfn.XLOOKUP(I12463,[1]Planilha1!$C:$C,[1]Planilha1!$D:$D)</f>
        <v>16.849.231/0017-71</v>
      </c>
      <c r="L12463" t="str">
        <f>_xlfn.XLOOKUP(B12463,[2]Projeto!$B:$B,[2]Projeto!$P:$P)</f>
        <v>Lançada</v>
      </c>
      <c r="M12463" s="3">
        <v>136420</v>
      </c>
      <c r="N12463" s="3" t="s">
        <v>1111</v>
      </c>
      <c r="O12463" t="str">
        <f>_xlfn.XLOOKUP(N12463,[3]Planilha1!$N:$N,[3]Planilha1!$O:$O)</f>
        <v>Cláudio Jorge</v>
      </c>
      <c r="P12463">
        <v>2026</v>
      </c>
      <c r="Q12463" s="2" t="s">
        <v>1233</v>
      </c>
    </row>
    <row r="12464" spans="1:17" ht="16.8" x14ac:dyDescent="0.3">
      <c r="A12464" t="str">
        <f t="shared" si="27"/>
        <v>Itambé - 3000</v>
      </c>
      <c r="B12464" s="3">
        <v>4501169342</v>
      </c>
      <c r="C12464" s="3">
        <v>5186266</v>
      </c>
      <c r="D12464" s="3" t="s">
        <v>35</v>
      </c>
      <c r="E12464" s="3">
        <v>600651302</v>
      </c>
      <c r="F12464" s="3" t="s">
        <v>39</v>
      </c>
      <c r="G12464" s="7">
        <v>27315.200000000001</v>
      </c>
      <c r="H12464" s="14">
        <v>546.29999999999995</v>
      </c>
      <c r="I12464" s="3">
        <v>3226</v>
      </c>
      <c r="J12464" t="str">
        <f>_xlfn.XLOOKUP(I12464,[1]Planilha1!$C:$C,[1]Planilha1!$B:$B)</f>
        <v>3226 - CD CML - Goiânia</v>
      </c>
      <c r="K12464" t="str">
        <f>_xlfn.XLOOKUP(I12464,[1]Planilha1!$C:$C,[1]Planilha1!$D:$D)</f>
        <v>16.849.231/0017-71</v>
      </c>
      <c r="L12464" t="str">
        <f>_xlfn.XLOOKUP(B12464,[2]Projeto!$B:$B,[2]Projeto!$P:$P)</f>
        <v>Lançada</v>
      </c>
      <c r="M12464" s="3">
        <v>136420</v>
      </c>
      <c r="N12464" s="3" t="s">
        <v>1111</v>
      </c>
      <c r="O12464" t="str">
        <f>_xlfn.XLOOKUP(N12464,[3]Planilha1!$N:$N,[3]Planilha1!$O:$O)</f>
        <v>Cláudio Jorge</v>
      </c>
      <c r="P12464">
        <v>2026</v>
      </c>
      <c r="Q12464" s="2" t="s">
        <v>1233</v>
      </c>
    </row>
    <row r="12465" spans="1:17" ht="16.8" x14ac:dyDescent="0.3">
      <c r="A12465" t="str">
        <f t="shared" si="27"/>
        <v>Itambé - 3000</v>
      </c>
      <c r="B12465" s="3">
        <v>4501169342</v>
      </c>
      <c r="C12465" s="3">
        <v>5186266</v>
      </c>
      <c r="D12465" s="3" t="s">
        <v>35</v>
      </c>
      <c r="E12465" s="3">
        <v>600651301</v>
      </c>
      <c r="F12465" s="3" t="s">
        <v>30</v>
      </c>
      <c r="G12465" s="7">
        <v>20486.400000000001</v>
      </c>
      <c r="H12465" s="14">
        <v>409.73</v>
      </c>
      <c r="I12465" s="3">
        <v>3226</v>
      </c>
      <c r="J12465" t="str">
        <f>_xlfn.XLOOKUP(I12465,[1]Planilha1!$C:$C,[1]Planilha1!$B:$B)</f>
        <v>3226 - CD CML - Goiânia</v>
      </c>
      <c r="K12465" t="str">
        <f>_xlfn.XLOOKUP(I12465,[1]Planilha1!$C:$C,[1]Planilha1!$D:$D)</f>
        <v>16.849.231/0017-71</v>
      </c>
      <c r="L12465" t="str">
        <f>_xlfn.XLOOKUP(B12465,[2]Projeto!$B:$B,[2]Projeto!$P:$P)</f>
        <v>Lançada</v>
      </c>
      <c r="M12465" s="3">
        <v>136420</v>
      </c>
      <c r="N12465" s="3" t="s">
        <v>1111</v>
      </c>
      <c r="O12465" t="str">
        <f>_xlfn.XLOOKUP(N12465,[3]Planilha1!$N:$N,[3]Planilha1!$O:$O)</f>
        <v>Cláudio Jorge</v>
      </c>
      <c r="P12465">
        <v>2026</v>
      </c>
      <c r="Q12465" s="2" t="s">
        <v>1233</v>
      </c>
    </row>
    <row r="12466" spans="1:17" ht="16.8" x14ac:dyDescent="0.3">
      <c r="A12466" t="str">
        <f t="shared" si="27"/>
        <v>Itambé - 3000</v>
      </c>
      <c r="B12466" s="3">
        <v>4501169342</v>
      </c>
      <c r="C12466" s="3">
        <v>5186266</v>
      </c>
      <c r="D12466" s="3" t="s">
        <v>35</v>
      </c>
      <c r="E12466" s="3">
        <v>600608301</v>
      </c>
      <c r="F12466" s="3" t="s">
        <v>34</v>
      </c>
      <c r="G12466" s="7">
        <v>9196</v>
      </c>
      <c r="H12466" s="14">
        <v>183.92</v>
      </c>
      <c r="I12466" s="3">
        <v>3226</v>
      </c>
      <c r="J12466" t="str">
        <f>_xlfn.XLOOKUP(I12466,[1]Planilha1!$C:$C,[1]Planilha1!$B:$B)</f>
        <v>3226 - CD CML - Goiânia</v>
      </c>
      <c r="K12466" t="str">
        <f>_xlfn.XLOOKUP(I12466,[1]Planilha1!$C:$C,[1]Planilha1!$D:$D)</f>
        <v>16.849.231/0017-71</v>
      </c>
      <c r="L12466" t="str">
        <f>_xlfn.XLOOKUP(B12466,[2]Projeto!$B:$B,[2]Projeto!$P:$P)</f>
        <v>Lançada</v>
      </c>
      <c r="M12466" s="3">
        <v>136420</v>
      </c>
      <c r="N12466" s="3" t="s">
        <v>1111</v>
      </c>
      <c r="O12466" t="str">
        <f>_xlfn.XLOOKUP(N12466,[3]Planilha1!$N:$N,[3]Planilha1!$O:$O)</f>
        <v>Cláudio Jorge</v>
      </c>
      <c r="P12466">
        <v>2026</v>
      </c>
      <c r="Q12466" s="2" t="s">
        <v>1233</v>
      </c>
    </row>
    <row r="12467" spans="1:17" ht="16.8" x14ac:dyDescent="0.3">
      <c r="A12467" t="str">
        <f t="shared" si="27"/>
        <v>Itambé - 3000</v>
      </c>
      <c r="B12467" s="3">
        <v>4501169342</v>
      </c>
      <c r="C12467" s="3">
        <v>5186266</v>
      </c>
      <c r="D12467" s="3" t="s">
        <v>35</v>
      </c>
      <c r="E12467" s="3">
        <v>600608030</v>
      </c>
      <c r="F12467" s="3" t="s">
        <v>37</v>
      </c>
      <c r="G12467" s="7">
        <v>1421.64</v>
      </c>
      <c r="H12467" s="14">
        <v>28.43</v>
      </c>
      <c r="I12467" s="3">
        <v>3226</v>
      </c>
      <c r="J12467" t="str">
        <f>_xlfn.XLOOKUP(I12467,[1]Planilha1!$C:$C,[1]Planilha1!$B:$B)</f>
        <v>3226 - CD CML - Goiânia</v>
      </c>
      <c r="K12467" t="str">
        <f>_xlfn.XLOOKUP(I12467,[1]Planilha1!$C:$C,[1]Planilha1!$D:$D)</f>
        <v>16.849.231/0017-71</v>
      </c>
      <c r="L12467" t="str">
        <f>_xlfn.XLOOKUP(B12467,[2]Projeto!$B:$B,[2]Projeto!$P:$P)</f>
        <v>Lançada</v>
      </c>
      <c r="M12467" s="3">
        <v>136420</v>
      </c>
      <c r="N12467" s="3" t="s">
        <v>1111</v>
      </c>
      <c r="O12467" t="str">
        <f>_xlfn.XLOOKUP(N12467,[3]Planilha1!$N:$N,[3]Planilha1!$O:$O)</f>
        <v>Cláudio Jorge</v>
      </c>
      <c r="P12467">
        <v>2026</v>
      </c>
      <c r="Q12467" s="2" t="s">
        <v>1233</v>
      </c>
    </row>
    <row r="12468" spans="1:17" ht="16.8" x14ac:dyDescent="0.3">
      <c r="A12468" t="str">
        <f t="shared" si="27"/>
        <v>Itambé - 3000</v>
      </c>
      <c r="B12468" s="3">
        <v>4501169342</v>
      </c>
      <c r="C12468" s="3">
        <v>5186266</v>
      </c>
      <c r="D12468" s="3" t="s">
        <v>35</v>
      </c>
      <c r="E12468" s="3">
        <v>600675313</v>
      </c>
      <c r="F12468" s="3" t="s">
        <v>24</v>
      </c>
      <c r="G12468" s="7">
        <v>1727.62</v>
      </c>
      <c r="H12468" s="14">
        <v>34.549999999999997</v>
      </c>
      <c r="I12468" s="3">
        <v>3226</v>
      </c>
      <c r="J12468" t="str">
        <f>_xlfn.XLOOKUP(I12468,[1]Planilha1!$C:$C,[1]Planilha1!$B:$B)</f>
        <v>3226 - CD CML - Goiânia</v>
      </c>
      <c r="K12468" t="str">
        <f>_xlfn.XLOOKUP(I12468,[1]Planilha1!$C:$C,[1]Planilha1!$D:$D)</f>
        <v>16.849.231/0017-71</v>
      </c>
      <c r="L12468" t="str">
        <f>_xlfn.XLOOKUP(B12468,[2]Projeto!$B:$B,[2]Projeto!$P:$P)</f>
        <v>Lançada</v>
      </c>
      <c r="M12468" s="3">
        <v>136420</v>
      </c>
      <c r="N12468" s="3" t="s">
        <v>1111</v>
      </c>
      <c r="O12468" t="str">
        <f>_xlfn.XLOOKUP(N12468,[3]Planilha1!$N:$N,[3]Planilha1!$O:$O)</f>
        <v>Cláudio Jorge</v>
      </c>
      <c r="P12468">
        <v>2026</v>
      </c>
      <c r="Q12468" s="2" t="s">
        <v>1233</v>
      </c>
    </row>
    <row r="12469" spans="1:17" ht="16.8" x14ac:dyDescent="0.3">
      <c r="A12469" t="str">
        <f t="shared" si="27"/>
        <v>Itambé - 3000</v>
      </c>
      <c r="B12469" s="3">
        <v>4501169342</v>
      </c>
      <c r="C12469" s="3">
        <v>5186266</v>
      </c>
      <c r="D12469" s="3" t="s">
        <v>35</v>
      </c>
      <c r="E12469" s="3">
        <v>600608249</v>
      </c>
      <c r="F12469" s="3" t="s">
        <v>29</v>
      </c>
      <c r="G12469" s="7">
        <v>29427.200000000001</v>
      </c>
      <c r="H12469" s="14">
        <v>588.54</v>
      </c>
      <c r="I12469" s="3">
        <v>3226</v>
      </c>
      <c r="J12469" t="str">
        <f>_xlfn.XLOOKUP(I12469,[1]Planilha1!$C:$C,[1]Planilha1!$B:$B)</f>
        <v>3226 - CD CML - Goiânia</v>
      </c>
      <c r="K12469" t="str">
        <f>_xlfn.XLOOKUP(I12469,[1]Planilha1!$C:$C,[1]Planilha1!$D:$D)</f>
        <v>16.849.231/0017-71</v>
      </c>
      <c r="L12469" t="str">
        <f>_xlfn.XLOOKUP(B12469,[2]Projeto!$B:$B,[2]Projeto!$P:$P)</f>
        <v>Lançada</v>
      </c>
      <c r="M12469" s="3">
        <v>136420</v>
      </c>
      <c r="N12469" s="3" t="s">
        <v>1111</v>
      </c>
      <c r="O12469" t="str">
        <f>_xlfn.XLOOKUP(N12469,[3]Planilha1!$N:$N,[3]Planilha1!$O:$O)</f>
        <v>Cláudio Jorge</v>
      </c>
      <c r="P12469">
        <v>2026</v>
      </c>
      <c r="Q12469" s="2" t="s">
        <v>1233</v>
      </c>
    </row>
    <row r="12470" spans="1:17" ht="16.8" x14ac:dyDescent="0.3">
      <c r="A12470" t="str">
        <f t="shared" si="27"/>
        <v>Itambé - 3000</v>
      </c>
      <c r="B12470" s="3">
        <v>4501169343</v>
      </c>
      <c r="C12470" s="3">
        <v>5115189</v>
      </c>
      <c r="D12470" s="3" t="s">
        <v>31</v>
      </c>
      <c r="E12470" s="3">
        <v>600651302</v>
      </c>
      <c r="F12470" s="3" t="s">
        <v>39</v>
      </c>
      <c r="G12470" s="7">
        <v>7747.8</v>
      </c>
      <c r="H12470" s="14">
        <v>51.65</v>
      </c>
      <c r="I12470" s="3">
        <v>3226</v>
      </c>
      <c r="J12470" t="str">
        <f>_xlfn.XLOOKUP(I12470,[1]Planilha1!$C:$C,[1]Planilha1!$B:$B)</f>
        <v>3226 - CD CML - Goiânia</v>
      </c>
      <c r="K12470" t="str">
        <f>_xlfn.XLOOKUP(I12470,[1]Planilha1!$C:$C,[1]Planilha1!$D:$D)</f>
        <v>16.849.231/0017-71</v>
      </c>
      <c r="L12470" t="str">
        <f>_xlfn.XLOOKUP(B12470,[2]Projeto!$B:$B,[2]Projeto!$P:$P)</f>
        <v>Lançada</v>
      </c>
      <c r="M12470" s="3">
        <v>136420</v>
      </c>
      <c r="N12470" s="3" t="s">
        <v>1110</v>
      </c>
      <c r="O12470" t="str">
        <f>_xlfn.XLOOKUP(N12470,[3]Planilha1!$N:$N,[3]Planilha1!$O:$O)</f>
        <v>Cláudio Jorge</v>
      </c>
      <c r="P12470">
        <v>2026</v>
      </c>
      <c r="Q12470" s="2" t="s">
        <v>1233</v>
      </c>
    </row>
    <row r="12471" spans="1:17" ht="16.8" x14ac:dyDescent="0.3">
      <c r="A12471" t="str">
        <f t="shared" si="27"/>
        <v>Itambé - 3000</v>
      </c>
      <c r="B12471" s="3">
        <v>4501169343</v>
      </c>
      <c r="C12471" s="3">
        <v>5115189</v>
      </c>
      <c r="D12471" s="3" t="s">
        <v>31</v>
      </c>
      <c r="E12471" s="3">
        <v>600608301</v>
      </c>
      <c r="F12471" s="3" t="s">
        <v>34</v>
      </c>
      <c r="G12471" s="7">
        <v>52480</v>
      </c>
      <c r="H12471" s="14">
        <v>349.83</v>
      </c>
      <c r="I12471" s="3">
        <v>3226</v>
      </c>
      <c r="J12471" t="str">
        <f>_xlfn.XLOOKUP(I12471,[1]Planilha1!$C:$C,[1]Planilha1!$B:$B)</f>
        <v>3226 - CD CML - Goiânia</v>
      </c>
      <c r="K12471" t="str">
        <f>_xlfn.XLOOKUP(I12471,[1]Planilha1!$C:$C,[1]Planilha1!$D:$D)</f>
        <v>16.849.231/0017-71</v>
      </c>
      <c r="L12471" t="str">
        <f>_xlfn.XLOOKUP(B12471,[2]Projeto!$B:$B,[2]Projeto!$P:$P)</f>
        <v>Lançada</v>
      </c>
      <c r="M12471" s="3">
        <v>136420</v>
      </c>
      <c r="N12471" s="3" t="s">
        <v>1110</v>
      </c>
      <c r="O12471" t="str">
        <f>_xlfn.XLOOKUP(N12471,[3]Planilha1!$N:$N,[3]Planilha1!$O:$O)</f>
        <v>Cláudio Jorge</v>
      </c>
      <c r="P12471">
        <v>2026</v>
      </c>
      <c r="Q12471" s="2" t="s">
        <v>1233</v>
      </c>
    </row>
    <row r="12472" spans="1:17" ht="16.8" x14ac:dyDescent="0.3">
      <c r="A12472" t="str">
        <f t="shared" si="27"/>
        <v>Itambé - 3000</v>
      </c>
      <c r="B12472" s="3">
        <v>4501169343</v>
      </c>
      <c r="C12472" s="3">
        <v>5115189</v>
      </c>
      <c r="D12472" s="3" t="s">
        <v>31</v>
      </c>
      <c r="E12472" s="3">
        <v>610400337</v>
      </c>
      <c r="F12472" s="3" t="s">
        <v>27</v>
      </c>
      <c r="G12472" s="7">
        <v>13890</v>
      </c>
      <c r="H12472" s="14">
        <v>115.74</v>
      </c>
      <c r="I12472" s="3">
        <v>3226</v>
      </c>
      <c r="J12472" t="str">
        <f>_xlfn.XLOOKUP(I12472,[1]Planilha1!$C:$C,[1]Planilha1!$B:$B)</f>
        <v>3226 - CD CML - Goiânia</v>
      </c>
      <c r="K12472" t="str">
        <f>_xlfn.XLOOKUP(I12472,[1]Planilha1!$C:$C,[1]Planilha1!$D:$D)</f>
        <v>16.849.231/0017-71</v>
      </c>
      <c r="L12472" t="str">
        <f>_xlfn.XLOOKUP(B12472,[2]Projeto!$B:$B,[2]Projeto!$P:$P)</f>
        <v>Lançada</v>
      </c>
      <c r="M12472" s="3">
        <v>136420</v>
      </c>
      <c r="N12472" s="3" t="s">
        <v>1110</v>
      </c>
      <c r="O12472" t="str">
        <f>_xlfn.XLOOKUP(N12472,[3]Planilha1!$N:$N,[3]Planilha1!$O:$O)</f>
        <v>Cláudio Jorge</v>
      </c>
      <c r="P12472">
        <v>2026</v>
      </c>
      <c r="Q12472" s="2" t="s">
        <v>1233</v>
      </c>
    </row>
    <row r="12473" spans="1:17" ht="16.8" x14ac:dyDescent="0.3">
      <c r="A12473" t="str">
        <f t="shared" si="27"/>
        <v>Itambé - 3000</v>
      </c>
      <c r="B12473" s="3">
        <v>4501169526</v>
      </c>
      <c r="C12473" s="3">
        <v>5339004</v>
      </c>
      <c r="D12473" s="3" t="s">
        <v>1047</v>
      </c>
      <c r="E12473" s="3">
        <v>600812104</v>
      </c>
      <c r="F12473" s="3" t="s">
        <v>45</v>
      </c>
      <c r="G12473" s="7">
        <v>19800</v>
      </c>
      <c r="H12473" s="14">
        <v>197.98</v>
      </c>
      <c r="I12473" s="3">
        <v>3209</v>
      </c>
      <c r="J12473" t="str">
        <f>_xlfn.XLOOKUP(I12473,[1]Planilha1!$C:$C,[1]Planilha1!$B:$B)</f>
        <v>3209 - CD CML - Pará de Minas</v>
      </c>
      <c r="K12473" t="str">
        <f>_xlfn.XLOOKUP(I12473,[1]Planilha1!$C:$C,[1]Planilha1!$D:$D)</f>
        <v>16.849.231/0006-19</v>
      </c>
      <c r="L12473" t="str">
        <f>_xlfn.XLOOKUP(B12473,[2]Projeto!$B:$B,[2]Projeto!$P:$P)</f>
        <v>Lançada</v>
      </c>
      <c r="M12473" s="3">
        <v>701409</v>
      </c>
      <c r="N12473" s="3" t="s">
        <v>1132</v>
      </c>
      <c r="O12473" t="str">
        <f>_xlfn.XLOOKUP(N12473,[3]Planilha1!$N:$N,[3]Planilha1!$O:$O)</f>
        <v xml:space="preserve">Trevisani </v>
      </c>
      <c r="P12473">
        <v>2026</v>
      </c>
      <c r="Q12473" s="2" t="s">
        <v>1233</v>
      </c>
    </row>
    <row r="12474" spans="1:17" ht="16.8" x14ac:dyDescent="0.3">
      <c r="A12474" t="str">
        <f t="shared" si="27"/>
        <v>Itambé - 3000</v>
      </c>
      <c r="B12474" s="3">
        <v>4501169344</v>
      </c>
      <c r="C12474" s="3">
        <v>5319281</v>
      </c>
      <c r="D12474" s="3" t="s">
        <v>1049</v>
      </c>
      <c r="E12474" s="3">
        <v>600812104</v>
      </c>
      <c r="F12474" s="3" t="s">
        <v>45</v>
      </c>
      <c r="G12474" s="7">
        <v>83160</v>
      </c>
      <c r="H12474" s="14">
        <v>1663.03</v>
      </c>
      <c r="I12474" s="3">
        <v>3226</v>
      </c>
      <c r="J12474" t="str">
        <f>_xlfn.XLOOKUP(I12474,[1]Planilha1!$C:$C,[1]Planilha1!$B:$B)</f>
        <v>3226 - CD CML - Goiânia</v>
      </c>
      <c r="K12474" t="str">
        <f>_xlfn.XLOOKUP(I12474,[1]Planilha1!$C:$C,[1]Planilha1!$D:$D)</f>
        <v>16.849.231/0017-71</v>
      </c>
      <c r="L12474" t="str">
        <f>_xlfn.XLOOKUP(B12474,[2]Projeto!$B:$B,[2]Projeto!$P:$P)</f>
        <v>Paga</v>
      </c>
      <c r="M12474" s="3">
        <v>701403</v>
      </c>
      <c r="N12474" s="3" t="s">
        <v>1134</v>
      </c>
      <c r="O12474" t="str">
        <f>_xlfn.XLOOKUP(N12474,[3]Planilha1!$N:$N,[3]Planilha1!$O:$O)</f>
        <v>I DA SILVA SANTOS</v>
      </c>
      <c r="P12474">
        <v>2026</v>
      </c>
      <c r="Q12474" s="2" t="s">
        <v>1233</v>
      </c>
    </row>
    <row r="12475" spans="1:17" ht="16.8" x14ac:dyDescent="0.3">
      <c r="A12475" t="str">
        <f t="shared" si="27"/>
        <v>Itambé - 3000</v>
      </c>
      <c r="B12475" s="3">
        <v>4501169342</v>
      </c>
      <c r="C12475" s="3">
        <v>5186266</v>
      </c>
      <c r="D12475" s="3" t="s">
        <v>35</v>
      </c>
      <c r="E12475" s="3">
        <v>600665313</v>
      </c>
      <c r="F12475" s="3" t="s">
        <v>20</v>
      </c>
      <c r="G12475" s="7">
        <v>30608.16</v>
      </c>
      <c r="H12475" s="14">
        <v>612.16</v>
      </c>
      <c r="I12475" s="3">
        <v>3226</v>
      </c>
      <c r="J12475" t="str">
        <f>_xlfn.XLOOKUP(I12475,[1]Planilha1!$C:$C,[1]Planilha1!$B:$B)</f>
        <v>3226 - CD CML - Goiânia</v>
      </c>
      <c r="K12475" t="str">
        <f>_xlfn.XLOOKUP(I12475,[1]Planilha1!$C:$C,[1]Planilha1!$D:$D)</f>
        <v>16.849.231/0017-71</v>
      </c>
      <c r="L12475" t="str">
        <f>_xlfn.XLOOKUP(B12475,[2]Projeto!$B:$B,[2]Projeto!$P:$P)</f>
        <v>Lançada</v>
      </c>
      <c r="M12475" s="3">
        <v>136420</v>
      </c>
      <c r="N12475" s="3" t="s">
        <v>1111</v>
      </c>
      <c r="O12475" t="str">
        <f>_xlfn.XLOOKUP(N12475,[3]Planilha1!$N:$N,[3]Planilha1!$O:$O)</f>
        <v>Cláudio Jorge</v>
      </c>
      <c r="P12475">
        <v>2026</v>
      </c>
      <c r="Q12475" s="2" t="s">
        <v>1233</v>
      </c>
    </row>
    <row r="12476" spans="1:17" ht="16.8" x14ac:dyDescent="0.3">
      <c r="A12476" t="str">
        <f t="shared" si="27"/>
        <v>Itambé - 3000</v>
      </c>
      <c r="B12476" s="3">
        <v>4501169343</v>
      </c>
      <c r="C12476" s="3">
        <v>5019245</v>
      </c>
      <c r="D12476" s="3" t="s">
        <v>1040</v>
      </c>
      <c r="E12476" s="3">
        <v>610400337</v>
      </c>
      <c r="F12476" s="3" t="s">
        <v>27</v>
      </c>
      <c r="G12476" s="7">
        <v>51744</v>
      </c>
      <c r="H12476" s="14">
        <v>431.28</v>
      </c>
      <c r="I12476" s="3">
        <v>3226</v>
      </c>
      <c r="J12476" t="str">
        <f>_xlfn.XLOOKUP(I12476,[1]Planilha1!$C:$C,[1]Planilha1!$B:$B)</f>
        <v>3226 - CD CML - Goiânia</v>
      </c>
      <c r="K12476" t="str">
        <f>_xlfn.XLOOKUP(I12476,[1]Planilha1!$C:$C,[1]Planilha1!$D:$D)</f>
        <v>16.849.231/0017-71</v>
      </c>
      <c r="L12476" t="str">
        <f>_xlfn.XLOOKUP(B12476,[2]Projeto!$B:$B,[2]Projeto!$P:$P)</f>
        <v>Lançada</v>
      </c>
      <c r="M12476" s="3">
        <v>136420</v>
      </c>
      <c r="N12476" s="3" t="s">
        <v>1110</v>
      </c>
      <c r="O12476" t="str">
        <f>_xlfn.XLOOKUP(N12476,[3]Planilha1!$N:$N,[3]Planilha1!$O:$O)</f>
        <v>Cláudio Jorge</v>
      </c>
      <c r="P12476">
        <v>2026</v>
      </c>
      <c r="Q12476" s="2" t="s">
        <v>1233</v>
      </c>
    </row>
    <row r="12477" spans="1:17" ht="16.8" x14ac:dyDescent="0.3">
      <c r="A12477" t="str">
        <f t="shared" si="27"/>
        <v>Itambé - 3000</v>
      </c>
      <c r="B12477" s="3">
        <v>4501169343</v>
      </c>
      <c r="C12477" s="3">
        <v>5019245</v>
      </c>
      <c r="D12477" s="3" t="s">
        <v>1040</v>
      </c>
      <c r="E12477" s="3">
        <v>610401337</v>
      </c>
      <c r="F12477" s="3" t="s">
        <v>56</v>
      </c>
      <c r="G12477" s="7">
        <v>4704</v>
      </c>
      <c r="H12477" s="14">
        <v>39.21</v>
      </c>
      <c r="I12477" s="3">
        <v>3226</v>
      </c>
      <c r="J12477" t="str">
        <f>_xlfn.XLOOKUP(I12477,[1]Planilha1!$C:$C,[1]Planilha1!$B:$B)</f>
        <v>3226 - CD CML - Goiânia</v>
      </c>
      <c r="K12477" t="str">
        <f>_xlfn.XLOOKUP(I12477,[1]Planilha1!$C:$C,[1]Planilha1!$D:$D)</f>
        <v>16.849.231/0017-71</v>
      </c>
      <c r="L12477" t="str">
        <f>_xlfn.XLOOKUP(B12477,[2]Projeto!$B:$B,[2]Projeto!$P:$P)</f>
        <v>Lançada</v>
      </c>
      <c r="M12477" s="3">
        <v>136420</v>
      </c>
      <c r="N12477" s="3" t="s">
        <v>1110</v>
      </c>
      <c r="O12477" t="str">
        <f>_xlfn.XLOOKUP(N12477,[3]Planilha1!$N:$N,[3]Planilha1!$O:$O)</f>
        <v>Cláudio Jorge</v>
      </c>
      <c r="P12477">
        <v>2026</v>
      </c>
      <c r="Q12477" s="2" t="s">
        <v>1233</v>
      </c>
    </row>
    <row r="12478" spans="1:17" ht="16.8" x14ac:dyDescent="0.3">
      <c r="A12478" t="str">
        <f t="shared" si="27"/>
        <v>Itambé - 3000</v>
      </c>
      <c r="B12478" s="3">
        <v>4501169343</v>
      </c>
      <c r="C12478" s="3">
        <v>5115189</v>
      </c>
      <c r="D12478" s="3" t="s">
        <v>31</v>
      </c>
      <c r="E12478" s="3">
        <v>600665313</v>
      </c>
      <c r="F12478" s="3" t="s">
        <v>20</v>
      </c>
      <c r="G12478" s="7">
        <v>50581.8</v>
      </c>
      <c r="H12478" s="14">
        <v>674.36</v>
      </c>
      <c r="I12478" s="3">
        <v>3226</v>
      </c>
      <c r="J12478" t="str">
        <f>_xlfn.XLOOKUP(I12478,[1]Planilha1!$C:$C,[1]Planilha1!$B:$B)</f>
        <v>3226 - CD CML - Goiânia</v>
      </c>
      <c r="K12478" t="str">
        <f>_xlfn.XLOOKUP(I12478,[1]Planilha1!$C:$C,[1]Planilha1!$D:$D)</f>
        <v>16.849.231/0017-71</v>
      </c>
      <c r="L12478" t="str">
        <f>_xlfn.XLOOKUP(B12478,[2]Projeto!$B:$B,[2]Projeto!$P:$P)</f>
        <v>Lançada</v>
      </c>
      <c r="M12478" s="3">
        <v>136420</v>
      </c>
      <c r="N12478" s="3" t="s">
        <v>1110</v>
      </c>
      <c r="O12478" t="str">
        <f>_xlfn.XLOOKUP(N12478,[3]Planilha1!$N:$N,[3]Planilha1!$O:$O)</f>
        <v>Cláudio Jorge</v>
      </c>
      <c r="P12478">
        <v>2026</v>
      </c>
      <c r="Q12478" s="2" t="s">
        <v>1233</v>
      </c>
    </row>
    <row r="12479" spans="1:17" ht="16.8" x14ac:dyDescent="0.3">
      <c r="A12479" t="str">
        <f t="shared" si="27"/>
        <v>Itambé - 3000</v>
      </c>
      <c r="B12479" s="3">
        <v>4501169314</v>
      </c>
      <c r="C12479" s="3">
        <v>5366133</v>
      </c>
      <c r="D12479" s="3" t="s">
        <v>1045</v>
      </c>
      <c r="E12479" s="3">
        <v>600303104</v>
      </c>
      <c r="F12479" s="3" t="s">
        <v>1046</v>
      </c>
      <c r="G12479" s="7">
        <v>10125</v>
      </c>
      <c r="H12479" s="14">
        <v>303.75</v>
      </c>
      <c r="I12479" s="3">
        <v>3204</v>
      </c>
      <c r="J12479" t="str">
        <f>_xlfn.XLOOKUP(I12479,[1]Planilha1!$C:$C,[1]Planilha1!$B:$B)</f>
        <v>3204 - CD CML - Cabo Sto Agostinho</v>
      </c>
      <c r="K12479" t="str">
        <f>_xlfn.XLOOKUP(I12479,[1]Planilha1!$C:$C,[1]Planilha1!$D:$D)</f>
        <v>16.849.231/0012-67</v>
      </c>
      <c r="L12479" t="str">
        <f>_xlfn.XLOOKUP(B12479,[2]Projeto!$B:$B,[2]Projeto!$P:$P)</f>
        <v>Lançada</v>
      </c>
      <c r="M12479" s="3">
        <v>701428</v>
      </c>
      <c r="N12479" s="3" t="s">
        <v>1131</v>
      </c>
      <c r="O12479" t="str">
        <f>_xlfn.XLOOKUP(N12479,[3]Planilha1!$N:$N,[3]Planilha1!$O:$O)</f>
        <v>N Z Representações</v>
      </c>
      <c r="P12479">
        <v>2026</v>
      </c>
      <c r="Q12479" s="2" t="s">
        <v>1233</v>
      </c>
    </row>
    <row r="12480" spans="1:17" ht="16.8" x14ac:dyDescent="0.3">
      <c r="A12480" t="str">
        <f t="shared" si="27"/>
        <v>Itambé - 3000</v>
      </c>
      <c r="B12480" s="3">
        <v>4501169315</v>
      </c>
      <c r="C12480" s="3">
        <v>5225860</v>
      </c>
      <c r="D12480" s="3" t="s">
        <v>17</v>
      </c>
      <c r="E12480" s="3">
        <v>600405303</v>
      </c>
      <c r="F12480" s="3" t="s">
        <v>26</v>
      </c>
      <c r="G12480" s="7">
        <v>1050</v>
      </c>
      <c r="H12480" s="14">
        <v>17.5</v>
      </c>
      <c r="I12480" s="3">
        <v>3204</v>
      </c>
      <c r="J12480" t="str">
        <f>_xlfn.XLOOKUP(I12480,[1]Planilha1!$C:$C,[1]Planilha1!$B:$B)</f>
        <v>3204 - CD CML - Cabo Sto Agostinho</v>
      </c>
      <c r="K12480" t="str">
        <f>_xlfn.XLOOKUP(I12480,[1]Planilha1!$C:$C,[1]Planilha1!$D:$D)</f>
        <v>16.849.231/0012-67</v>
      </c>
      <c r="L12480" t="str">
        <f>_xlfn.XLOOKUP(B12480,[2]Projeto!$B:$B,[2]Projeto!$P:$P)</f>
        <v>Lançada</v>
      </c>
      <c r="M12480" s="3">
        <v>136420</v>
      </c>
      <c r="N12480" s="3" t="s">
        <v>1109</v>
      </c>
      <c r="O12480" t="str">
        <f>_xlfn.XLOOKUP(N12480,[3]Planilha1!$N:$N,[3]Planilha1!$O:$O)</f>
        <v>Cláudio Jorge</v>
      </c>
      <c r="P12480">
        <v>2026</v>
      </c>
      <c r="Q12480" s="2" t="s">
        <v>1233</v>
      </c>
    </row>
    <row r="12481" spans="1:17" ht="16.8" x14ac:dyDescent="0.3">
      <c r="A12481" t="str">
        <f t="shared" si="27"/>
        <v>Itambé - 3000</v>
      </c>
      <c r="B12481" s="3">
        <v>4501169315</v>
      </c>
      <c r="C12481" s="3">
        <v>5225860</v>
      </c>
      <c r="D12481" s="3" t="s">
        <v>17</v>
      </c>
      <c r="E12481" s="3">
        <v>600400303</v>
      </c>
      <c r="F12481" s="3" t="s">
        <v>1160</v>
      </c>
      <c r="G12481" s="7">
        <v>1650</v>
      </c>
      <c r="H12481" s="14">
        <v>27.5</v>
      </c>
      <c r="I12481" s="3">
        <v>3204</v>
      </c>
      <c r="J12481" t="str">
        <f>_xlfn.XLOOKUP(I12481,[1]Planilha1!$C:$C,[1]Planilha1!$B:$B)</f>
        <v>3204 - CD CML - Cabo Sto Agostinho</v>
      </c>
      <c r="K12481" t="str">
        <f>_xlfn.XLOOKUP(I12481,[1]Planilha1!$C:$C,[1]Planilha1!$D:$D)</f>
        <v>16.849.231/0012-67</v>
      </c>
      <c r="L12481" t="str">
        <f>_xlfn.XLOOKUP(B12481,[2]Projeto!$B:$B,[2]Projeto!$P:$P)</f>
        <v>Lançada</v>
      </c>
      <c r="M12481" s="3">
        <v>136420</v>
      </c>
      <c r="N12481" s="3" t="s">
        <v>1109</v>
      </c>
      <c r="O12481" t="str">
        <f>_xlfn.XLOOKUP(N12481,[3]Planilha1!$N:$N,[3]Planilha1!$O:$O)</f>
        <v>Cláudio Jorge</v>
      </c>
      <c r="P12481">
        <v>2026</v>
      </c>
      <c r="Q12481" s="2" t="s">
        <v>1233</v>
      </c>
    </row>
    <row r="12482" spans="1:17" ht="16.8" x14ac:dyDescent="0.3">
      <c r="A12482" t="str">
        <f t="shared" si="27"/>
        <v>Itambé - 3000</v>
      </c>
      <c r="B12482" s="3">
        <v>4501169323</v>
      </c>
      <c r="C12482" s="3">
        <v>5225860</v>
      </c>
      <c r="D12482" s="3" t="s">
        <v>17</v>
      </c>
      <c r="E12482" s="3">
        <v>600651302</v>
      </c>
      <c r="F12482" s="3" t="s">
        <v>39</v>
      </c>
      <c r="G12482" s="7">
        <v>361816</v>
      </c>
      <c r="H12482" s="14">
        <v>4823.7299999999996</v>
      </c>
      <c r="I12482" s="3">
        <v>3208</v>
      </c>
      <c r="J12482" t="str">
        <f>_xlfn.XLOOKUP(I12482,[1]Planilha1!$C:$C,[1]Planilha1!$B:$B)</f>
        <v>3208 - CD CML - Sete Lagoas</v>
      </c>
      <c r="K12482" t="str">
        <f>_xlfn.XLOOKUP(I12482,[1]Planilha1!$C:$C,[1]Planilha1!$D:$D)</f>
        <v>16.849.231/0011-86</v>
      </c>
      <c r="L12482" t="str">
        <f>_xlfn.XLOOKUP(B12482,[2]Projeto!$B:$B,[2]Projeto!$P:$P)</f>
        <v>Lançada</v>
      </c>
      <c r="M12482" s="3">
        <v>136420</v>
      </c>
      <c r="N12482" s="3" t="s">
        <v>1109</v>
      </c>
      <c r="O12482" t="str">
        <f>_xlfn.XLOOKUP(N12482,[3]Planilha1!$N:$N,[3]Planilha1!$O:$O)</f>
        <v>Cláudio Jorge</v>
      </c>
      <c r="P12482">
        <v>2026</v>
      </c>
      <c r="Q12482" s="2" t="s">
        <v>1233</v>
      </c>
    </row>
    <row r="12483" spans="1:17" ht="16.8" x14ac:dyDescent="0.3">
      <c r="A12483" t="str">
        <f t="shared" si="27"/>
        <v>Itambé - 3000</v>
      </c>
      <c r="B12483" s="3">
        <v>4501169323</v>
      </c>
      <c r="C12483" s="3">
        <v>5225860</v>
      </c>
      <c r="D12483" s="3" t="s">
        <v>17</v>
      </c>
      <c r="E12483" s="3">
        <v>600606273</v>
      </c>
      <c r="F12483" s="3" t="s">
        <v>38</v>
      </c>
      <c r="G12483" s="7">
        <v>321829.2</v>
      </c>
      <c r="H12483" s="14">
        <v>4290.62</v>
      </c>
      <c r="I12483" s="3">
        <v>3208</v>
      </c>
      <c r="J12483" t="str">
        <f>_xlfn.XLOOKUP(I12483,[1]Planilha1!$C:$C,[1]Planilha1!$B:$B)</f>
        <v>3208 - CD CML - Sete Lagoas</v>
      </c>
      <c r="K12483" t="str">
        <f>_xlfn.XLOOKUP(I12483,[1]Planilha1!$C:$C,[1]Planilha1!$D:$D)</f>
        <v>16.849.231/0011-86</v>
      </c>
      <c r="L12483" t="str">
        <f>_xlfn.XLOOKUP(B12483,[2]Projeto!$B:$B,[2]Projeto!$P:$P)</f>
        <v>Lançada</v>
      </c>
      <c r="M12483" s="3">
        <v>136420</v>
      </c>
      <c r="N12483" s="3" t="s">
        <v>1109</v>
      </c>
      <c r="O12483" t="str">
        <f>_xlfn.XLOOKUP(N12483,[3]Planilha1!$N:$N,[3]Planilha1!$O:$O)</f>
        <v>Cláudio Jorge</v>
      </c>
      <c r="P12483">
        <v>2026</v>
      </c>
      <c r="Q12483" s="2" t="s">
        <v>1233</v>
      </c>
    </row>
    <row r="12484" spans="1:17" ht="16.8" x14ac:dyDescent="0.3">
      <c r="A12484" t="str">
        <f t="shared" si="27"/>
        <v>Itambé - 3000</v>
      </c>
      <c r="B12484" s="3">
        <v>4501169323</v>
      </c>
      <c r="C12484" s="3">
        <v>5133664</v>
      </c>
      <c r="D12484" s="3" t="s">
        <v>25</v>
      </c>
      <c r="E12484" s="3">
        <v>600651301</v>
      </c>
      <c r="F12484" s="3" t="s">
        <v>30</v>
      </c>
      <c r="G12484" s="7">
        <v>361816</v>
      </c>
      <c r="H12484" s="14">
        <v>4823.7299999999996</v>
      </c>
      <c r="I12484" s="3">
        <v>3208</v>
      </c>
      <c r="J12484" t="str">
        <f>_xlfn.XLOOKUP(I12484,[1]Planilha1!$C:$C,[1]Planilha1!$B:$B)</f>
        <v>3208 - CD CML - Sete Lagoas</v>
      </c>
      <c r="K12484" t="str">
        <f>_xlfn.XLOOKUP(I12484,[1]Planilha1!$C:$C,[1]Planilha1!$D:$D)</f>
        <v>16.849.231/0011-86</v>
      </c>
      <c r="L12484" t="str">
        <f>_xlfn.XLOOKUP(B12484,[2]Projeto!$B:$B,[2]Projeto!$P:$P)</f>
        <v>Lançada</v>
      </c>
      <c r="M12484" s="3">
        <v>136420</v>
      </c>
      <c r="N12484" s="3" t="s">
        <v>1109</v>
      </c>
      <c r="O12484" t="str">
        <f>_xlfn.XLOOKUP(N12484,[3]Planilha1!$N:$N,[3]Planilha1!$O:$O)</f>
        <v>Cláudio Jorge</v>
      </c>
      <c r="P12484">
        <v>2026</v>
      </c>
      <c r="Q12484" s="2" t="s">
        <v>1233</v>
      </c>
    </row>
    <row r="12485" spans="1:17" ht="16.8" x14ac:dyDescent="0.3">
      <c r="A12485" t="str">
        <f t="shared" si="27"/>
        <v>Itambé - 3000</v>
      </c>
      <c r="B12485" s="3">
        <v>4501169323</v>
      </c>
      <c r="C12485" s="3">
        <v>5225860</v>
      </c>
      <c r="D12485" s="3" t="s">
        <v>17</v>
      </c>
      <c r="E12485" s="3">
        <v>600653302</v>
      </c>
      <c r="F12485" s="3" t="s">
        <v>36</v>
      </c>
      <c r="G12485" s="7">
        <v>11092.9</v>
      </c>
      <c r="H12485" s="14">
        <v>147.88999999999999</v>
      </c>
      <c r="I12485" s="3">
        <v>3208</v>
      </c>
      <c r="J12485" t="str">
        <f>_xlfn.XLOOKUP(I12485,[1]Planilha1!$C:$C,[1]Planilha1!$B:$B)</f>
        <v>3208 - CD CML - Sete Lagoas</v>
      </c>
      <c r="K12485" t="str">
        <f>_xlfn.XLOOKUP(I12485,[1]Planilha1!$C:$C,[1]Planilha1!$D:$D)</f>
        <v>16.849.231/0011-86</v>
      </c>
      <c r="L12485" t="str">
        <f>_xlfn.XLOOKUP(B12485,[2]Projeto!$B:$B,[2]Projeto!$P:$P)</f>
        <v>Lançada</v>
      </c>
      <c r="M12485" s="3">
        <v>136420</v>
      </c>
      <c r="N12485" s="3" t="s">
        <v>1109</v>
      </c>
      <c r="O12485" t="str">
        <f>_xlfn.XLOOKUP(N12485,[3]Planilha1!$N:$N,[3]Planilha1!$O:$O)</f>
        <v>Cláudio Jorge</v>
      </c>
      <c r="P12485">
        <v>2026</v>
      </c>
      <c r="Q12485" s="2" t="s">
        <v>1233</v>
      </c>
    </row>
    <row r="12486" spans="1:17" ht="16.8" x14ac:dyDescent="0.3">
      <c r="A12486" t="str">
        <f t="shared" si="27"/>
        <v>Itambé - 3000</v>
      </c>
      <c r="B12486" s="3">
        <v>4501169323</v>
      </c>
      <c r="C12486" s="3">
        <v>5225860</v>
      </c>
      <c r="D12486" s="3" t="s">
        <v>17</v>
      </c>
      <c r="E12486" s="3">
        <v>600301104</v>
      </c>
      <c r="F12486" s="3" t="s">
        <v>1063</v>
      </c>
      <c r="G12486" s="7">
        <v>28009.599999999999</v>
      </c>
      <c r="H12486" s="14">
        <v>373.42</v>
      </c>
      <c r="I12486" s="3">
        <v>3208</v>
      </c>
      <c r="J12486" t="str">
        <f>_xlfn.XLOOKUP(I12486,[1]Planilha1!$C:$C,[1]Planilha1!$B:$B)</f>
        <v>3208 - CD CML - Sete Lagoas</v>
      </c>
      <c r="K12486" t="str">
        <f>_xlfn.XLOOKUP(I12486,[1]Planilha1!$C:$C,[1]Planilha1!$D:$D)</f>
        <v>16.849.231/0011-86</v>
      </c>
      <c r="L12486" t="str">
        <f>_xlfn.XLOOKUP(B12486,[2]Projeto!$B:$B,[2]Projeto!$P:$P)</f>
        <v>Lançada</v>
      </c>
      <c r="M12486" s="3">
        <v>136420</v>
      </c>
      <c r="N12486" s="3" t="s">
        <v>1109</v>
      </c>
      <c r="O12486" t="str">
        <f>_xlfn.XLOOKUP(N12486,[3]Planilha1!$N:$N,[3]Planilha1!$O:$O)</f>
        <v>Cláudio Jorge</v>
      </c>
      <c r="P12486">
        <v>2026</v>
      </c>
      <c r="Q12486" s="2" t="s">
        <v>1233</v>
      </c>
    </row>
    <row r="12487" spans="1:17" ht="16.8" x14ac:dyDescent="0.3">
      <c r="A12487" t="str">
        <f t="shared" si="27"/>
        <v>Itambé - 3000</v>
      </c>
      <c r="B12487" s="3">
        <v>4501169323</v>
      </c>
      <c r="C12487" s="3">
        <v>5225860</v>
      </c>
      <c r="D12487" s="3" t="s">
        <v>17</v>
      </c>
      <c r="E12487" s="3">
        <v>600608301</v>
      </c>
      <c r="F12487" s="3" t="s">
        <v>34</v>
      </c>
      <c r="G12487" s="7">
        <v>55910.400000000001</v>
      </c>
      <c r="H12487" s="14">
        <v>745.4</v>
      </c>
      <c r="I12487" s="3">
        <v>3208</v>
      </c>
      <c r="J12487" t="str">
        <f>_xlfn.XLOOKUP(I12487,[1]Planilha1!$C:$C,[1]Planilha1!$B:$B)</f>
        <v>3208 - CD CML - Sete Lagoas</v>
      </c>
      <c r="K12487" t="str">
        <f>_xlfn.XLOOKUP(I12487,[1]Planilha1!$C:$C,[1]Planilha1!$D:$D)</f>
        <v>16.849.231/0011-86</v>
      </c>
      <c r="L12487" t="str">
        <f>_xlfn.XLOOKUP(B12487,[2]Projeto!$B:$B,[2]Projeto!$P:$P)</f>
        <v>Lançada</v>
      </c>
      <c r="M12487" s="3">
        <v>136420</v>
      </c>
      <c r="N12487" s="3" t="s">
        <v>1109</v>
      </c>
      <c r="O12487" t="str">
        <f>_xlfn.XLOOKUP(N12487,[3]Planilha1!$N:$N,[3]Planilha1!$O:$O)</f>
        <v>Cláudio Jorge</v>
      </c>
      <c r="P12487">
        <v>2026</v>
      </c>
      <c r="Q12487" s="2" t="s">
        <v>1233</v>
      </c>
    </row>
    <row r="12488" spans="1:17" ht="16.8" x14ac:dyDescent="0.3">
      <c r="A12488" t="str">
        <f t="shared" si="27"/>
        <v>Itambé - 3000</v>
      </c>
      <c r="B12488" s="3">
        <v>4501169323</v>
      </c>
      <c r="C12488" s="3">
        <v>5225860</v>
      </c>
      <c r="D12488" s="3" t="s">
        <v>17</v>
      </c>
      <c r="E12488" s="3">
        <v>600608249</v>
      </c>
      <c r="F12488" s="3" t="s">
        <v>29</v>
      </c>
      <c r="G12488" s="7">
        <v>55296</v>
      </c>
      <c r="H12488" s="14">
        <v>737.21</v>
      </c>
      <c r="I12488" s="3">
        <v>3208</v>
      </c>
      <c r="J12488" t="str">
        <f>_xlfn.XLOOKUP(I12488,[1]Planilha1!$C:$C,[1]Planilha1!$B:$B)</f>
        <v>3208 - CD CML - Sete Lagoas</v>
      </c>
      <c r="K12488" t="str">
        <f>_xlfn.XLOOKUP(I12488,[1]Planilha1!$C:$C,[1]Planilha1!$D:$D)</f>
        <v>16.849.231/0011-86</v>
      </c>
      <c r="L12488" t="str">
        <f>_xlfn.XLOOKUP(B12488,[2]Projeto!$B:$B,[2]Projeto!$P:$P)</f>
        <v>Lançada</v>
      </c>
      <c r="M12488" s="3">
        <v>136420</v>
      </c>
      <c r="N12488" s="3" t="s">
        <v>1109</v>
      </c>
      <c r="O12488" t="str">
        <f>_xlfn.XLOOKUP(N12488,[3]Planilha1!$N:$N,[3]Planilha1!$O:$O)</f>
        <v>Cláudio Jorge</v>
      </c>
      <c r="P12488">
        <v>2026</v>
      </c>
      <c r="Q12488" s="2" t="s">
        <v>1233</v>
      </c>
    </row>
    <row r="12489" spans="1:17" ht="16.8" x14ac:dyDescent="0.3">
      <c r="A12489" t="str">
        <f t="shared" si="27"/>
        <v>Itambé - 3000</v>
      </c>
      <c r="B12489" s="3">
        <v>4501169323</v>
      </c>
      <c r="C12489" s="3">
        <v>5225860</v>
      </c>
      <c r="D12489" s="3" t="s">
        <v>17</v>
      </c>
      <c r="E12489" s="3">
        <v>600608030</v>
      </c>
      <c r="F12489" s="3" t="s">
        <v>37</v>
      </c>
      <c r="G12489" s="7">
        <v>21265.919999999998</v>
      </c>
      <c r="H12489" s="14">
        <v>283.52</v>
      </c>
      <c r="I12489" s="3">
        <v>3208</v>
      </c>
      <c r="J12489" t="str">
        <f>_xlfn.XLOOKUP(I12489,[1]Planilha1!$C:$C,[1]Planilha1!$B:$B)</f>
        <v>3208 - CD CML - Sete Lagoas</v>
      </c>
      <c r="K12489" t="str">
        <f>_xlfn.XLOOKUP(I12489,[1]Planilha1!$C:$C,[1]Planilha1!$D:$D)</f>
        <v>16.849.231/0011-86</v>
      </c>
      <c r="L12489" t="str">
        <f>_xlfn.XLOOKUP(B12489,[2]Projeto!$B:$B,[2]Projeto!$P:$P)</f>
        <v>Lançada</v>
      </c>
      <c r="M12489" s="3">
        <v>136420</v>
      </c>
      <c r="N12489" s="3" t="s">
        <v>1109</v>
      </c>
      <c r="O12489" t="str">
        <f>_xlfn.XLOOKUP(N12489,[3]Planilha1!$N:$N,[3]Planilha1!$O:$O)</f>
        <v>Cláudio Jorge</v>
      </c>
      <c r="P12489">
        <v>2026</v>
      </c>
      <c r="Q12489" s="2" t="s">
        <v>1233</v>
      </c>
    </row>
    <row r="12490" spans="1:17" ht="16.8" x14ac:dyDescent="0.3">
      <c r="A12490" t="str">
        <f t="shared" si="27"/>
        <v>Itambé - 3000</v>
      </c>
      <c r="B12490" s="3">
        <v>4501169526</v>
      </c>
      <c r="C12490" s="3">
        <v>5339004</v>
      </c>
      <c r="D12490" s="3" t="s">
        <v>1047</v>
      </c>
      <c r="E12490" s="3">
        <v>600812104</v>
      </c>
      <c r="F12490" s="3" t="s">
        <v>45</v>
      </c>
      <c r="G12490" s="7">
        <v>19800</v>
      </c>
      <c r="H12490" s="14">
        <v>395.96</v>
      </c>
      <c r="I12490" s="3">
        <v>3209</v>
      </c>
      <c r="J12490" t="str">
        <f>_xlfn.XLOOKUP(I12490,[1]Planilha1!$C:$C,[1]Planilha1!$B:$B)</f>
        <v>3209 - CD CML - Pará de Minas</v>
      </c>
      <c r="K12490" t="str">
        <f>_xlfn.XLOOKUP(I12490,[1]Planilha1!$C:$C,[1]Planilha1!$D:$D)</f>
        <v>16.849.231/0006-19</v>
      </c>
      <c r="L12490" t="str">
        <f>_xlfn.XLOOKUP(B12490,[2]Projeto!$B:$B,[2]Projeto!$P:$P)</f>
        <v>Lançada</v>
      </c>
      <c r="M12490" s="3">
        <v>701409</v>
      </c>
      <c r="N12490" s="3" t="s">
        <v>1132</v>
      </c>
      <c r="O12490" t="str">
        <f>_xlfn.XLOOKUP(N12490,[3]Planilha1!$N:$N,[3]Planilha1!$O:$O)</f>
        <v xml:space="preserve">Trevisani </v>
      </c>
      <c r="P12490">
        <v>2026</v>
      </c>
      <c r="Q12490" s="2" t="s">
        <v>1233</v>
      </c>
    </row>
    <row r="12491" spans="1:17" ht="16.8" x14ac:dyDescent="0.3">
      <c r="A12491" t="str">
        <f t="shared" si="27"/>
        <v>Itambé - 3000</v>
      </c>
      <c r="B12491" s="3">
        <v>4501169323</v>
      </c>
      <c r="C12491" s="3">
        <v>5133664</v>
      </c>
      <c r="D12491" s="3" t="s">
        <v>25</v>
      </c>
      <c r="E12491" s="3">
        <v>600651301</v>
      </c>
      <c r="F12491" s="3" t="s">
        <v>30</v>
      </c>
      <c r="G12491" s="7">
        <v>60634</v>
      </c>
      <c r="H12491" s="14">
        <v>808.37</v>
      </c>
      <c r="I12491" s="3">
        <v>3208</v>
      </c>
      <c r="J12491" t="str">
        <f>_xlfn.XLOOKUP(I12491,[1]Planilha1!$C:$C,[1]Planilha1!$B:$B)</f>
        <v>3208 - CD CML - Sete Lagoas</v>
      </c>
      <c r="K12491" t="str">
        <f>_xlfn.XLOOKUP(I12491,[1]Planilha1!$C:$C,[1]Planilha1!$D:$D)</f>
        <v>16.849.231/0011-86</v>
      </c>
      <c r="L12491" t="str">
        <f>_xlfn.XLOOKUP(B12491,[2]Projeto!$B:$B,[2]Projeto!$P:$P)</f>
        <v>Lançada</v>
      </c>
      <c r="M12491" s="3">
        <v>136420</v>
      </c>
      <c r="N12491" s="3" t="s">
        <v>1109</v>
      </c>
      <c r="O12491" t="str">
        <f>_xlfn.XLOOKUP(N12491,[3]Planilha1!$N:$N,[3]Planilha1!$O:$O)</f>
        <v>Cláudio Jorge</v>
      </c>
      <c r="P12491">
        <v>2026</v>
      </c>
      <c r="Q12491" s="2" t="s">
        <v>1233</v>
      </c>
    </row>
    <row r="12492" spans="1:17" ht="16.8" x14ac:dyDescent="0.3">
      <c r="A12492" t="str">
        <f t="shared" si="27"/>
        <v>Itambé - 3000</v>
      </c>
      <c r="B12492" s="3">
        <v>4501169323</v>
      </c>
      <c r="C12492" s="3">
        <v>5133664</v>
      </c>
      <c r="D12492" s="3" t="s">
        <v>25</v>
      </c>
      <c r="E12492" s="3">
        <v>600675313</v>
      </c>
      <c r="F12492" s="3" t="s">
        <v>24</v>
      </c>
      <c r="G12492" s="7">
        <v>12111.36</v>
      </c>
      <c r="H12492" s="14">
        <v>161.47</v>
      </c>
      <c r="I12492" s="3">
        <v>3208</v>
      </c>
      <c r="J12492" t="str">
        <f>_xlfn.XLOOKUP(I12492,[1]Planilha1!$C:$C,[1]Planilha1!$B:$B)</f>
        <v>3208 - CD CML - Sete Lagoas</v>
      </c>
      <c r="K12492" t="str">
        <f>_xlfn.XLOOKUP(I12492,[1]Planilha1!$C:$C,[1]Planilha1!$D:$D)</f>
        <v>16.849.231/0011-86</v>
      </c>
      <c r="L12492" t="str">
        <f>_xlfn.XLOOKUP(B12492,[2]Projeto!$B:$B,[2]Projeto!$P:$P)</f>
        <v>Lançada</v>
      </c>
      <c r="M12492" s="3">
        <v>136420</v>
      </c>
      <c r="N12492" s="3" t="s">
        <v>1109</v>
      </c>
      <c r="O12492" t="str">
        <f>_xlfn.XLOOKUP(N12492,[3]Planilha1!$N:$N,[3]Planilha1!$O:$O)</f>
        <v>Cláudio Jorge</v>
      </c>
      <c r="P12492">
        <v>2026</v>
      </c>
      <c r="Q12492" s="2" t="s">
        <v>1233</v>
      </c>
    </row>
    <row r="12493" spans="1:17" ht="16.8" x14ac:dyDescent="0.3">
      <c r="A12493" t="str">
        <f t="shared" si="27"/>
        <v>Itambé - 3000</v>
      </c>
      <c r="B12493" s="3">
        <v>4501169323</v>
      </c>
      <c r="C12493" s="3">
        <v>5133664</v>
      </c>
      <c r="D12493" s="3" t="s">
        <v>25</v>
      </c>
      <c r="E12493" s="3">
        <v>600665313</v>
      </c>
      <c r="F12493" s="3" t="s">
        <v>20</v>
      </c>
      <c r="G12493" s="7">
        <v>51836.4</v>
      </c>
      <c r="H12493" s="14">
        <v>691.09</v>
      </c>
      <c r="I12493" s="3">
        <v>3208</v>
      </c>
      <c r="J12493" t="str">
        <f>_xlfn.XLOOKUP(I12493,[1]Planilha1!$C:$C,[1]Planilha1!$B:$B)</f>
        <v>3208 - CD CML - Sete Lagoas</v>
      </c>
      <c r="K12493" t="str">
        <f>_xlfn.XLOOKUP(I12493,[1]Planilha1!$C:$C,[1]Planilha1!$D:$D)</f>
        <v>16.849.231/0011-86</v>
      </c>
      <c r="L12493" t="str">
        <f>_xlfn.XLOOKUP(B12493,[2]Projeto!$B:$B,[2]Projeto!$P:$P)</f>
        <v>Lançada</v>
      </c>
      <c r="M12493" s="3">
        <v>136420</v>
      </c>
      <c r="N12493" s="3" t="s">
        <v>1109</v>
      </c>
      <c r="O12493" t="str">
        <f>_xlfn.XLOOKUP(N12493,[3]Planilha1!$N:$N,[3]Planilha1!$O:$O)</f>
        <v>Cláudio Jorge</v>
      </c>
      <c r="P12493">
        <v>2026</v>
      </c>
      <c r="Q12493" s="2" t="s">
        <v>1233</v>
      </c>
    </row>
    <row r="12494" spans="1:17" ht="16.8" x14ac:dyDescent="0.3">
      <c r="A12494" t="str">
        <f t="shared" si="27"/>
        <v>Itambé - 3000</v>
      </c>
      <c r="B12494" s="3">
        <v>4501169323</v>
      </c>
      <c r="C12494" s="3">
        <v>5133664</v>
      </c>
      <c r="D12494" s="3" t="s">
        <v>25</v>
      </c>
      <c r="E12494" s="3">
        <v>600675313</v>
      </c>
      <c r="F12494" s="3" t="s">
        <v>24</v>
      </c>
      <c r="G12494" s="7">
        <v>3784.8</v>
      </c>
      <c r="H12494" s="14">
        <v>50.46</v>
      </c>
      <c r="I12494" s="3">
        <v>3208</v>
      </c>
      <c r="J12494" t="str">
        <f>_xlfn.XLOOKUP(I12494,[1]Planilha1!$C:$C,[1]Planilha1!$B:$B)</f>
        <v>3208 - CD CML - Sete Lagoas</v>
      </c>
      <c r="K12494" t="str">
        <f>_xlfn.XLOOKUP(I12494,[1]Planilha1!$C:$C,[1]Planilha1!$D:$D)</f>
        <v>16.849.231/0011-86</v>
      </c>
      <c r="L12494" t="str">
        <f>_xlfn.XLOOKUP(B12494,[2]Projeto!$B:$B,[2]Projeto!$P:$P)</f>
        <v>Lançada</v>
      </c>
      <c r="M12494" s="3">
        <v>136420</v>
      </c>
      <c r="N12494" s="3" t="s">
        <v>1109</v>
      </c>
      <c r="O12494" t="str">
        <f>_xlfn.XLOOKUP(N12494,[3]Planilha1!$N:$N,[3]Planilha1!$O:$O)</f>
        <v>Cláudio Jorge</v>
      </c>
      <c r="P12494">
        <v>2026</v>
      </c>
      <c r="Q12494" s="2" t="s">
        <v>1233</v>
      </c>
    </row>
    <row r="12495" spans="1:17" ht="16.8" x14ac:dyDescent="0.3">
      <c r="A12495" t="str">
        <f t="shared" si="27"/>
        <v>Itambé - 3000</v>
      </c>
      <c r="B12495" s="3">
        <v>4501169343</v>
      </c>
      <c r="C12495" s="3">
        <v>5167678</v>
      </c>
      <c r="D12495" s="3" t="s">
        <v>33</v>
      </c>
      <c r="E12495" s="3">
        <v>600405303</v>
      </c>
      <c r="F12495" s="3" t="s">
        <v>26</v>
      </c>
      <c r="G12495" s="7">
        <v>6244.5</v>
      </c>
      <c r="H12495" s="14">
        <v>104.06</v>
      </c>
      <c r="I12495" s="3">
        <v>3226</v>
      </c>
      <c r="J12495" t="str">
        <f>_xlfn.XLOOKUP(I12495,[1]Planilha1!$C:$C,[1]Planilha1!$B:$B)</f>
        <v>3226 - CD CML - Goiânia</v>
      </c>
      <c r="K12495" t="str">
        <f>_xlfn.XLOOKUP(I12495,[1]Planilha1!$C:$C,[1]Planilha1!$D:$D)</f>
        <v>16.849.231/0017-71</v>
      </c>
      <c r="L12495" t="str">
        <f>_xlfn.XLOOKUP(B12495,[2]Projeto!$B:$B,[2]Projeto!$P:$P)</f>
        <v>Lançada</v>
      </c>
      <c r="M12495" s="3">
        <v>136420</v>
      </c>
      <c r="N12495" s="3" t="s">
        <v>1110</v>
      </c>
      <c r="O12495" t="str">
        <f>_xlfn.XLOOKUP(N12495,[3]Planilha1!$N:$N,[3]Planilha1!$O:$O)</f>
        <v>Cláudio Jorge</v>
      </c>
      <c r="P12495">
        <v>2026</v>
      </c>
      <c r="Q12495" s="2" t="s">
        <v>1233</v>
      </c>
    </row>
    <row r="12496" spans="1:17" ht="16.8" x14ac:dyDescent="0.3">
      <c r="A12496" t="str">
        <f t="shared" si="27"/>
        <v>Itambé - 3000</v>
      </c>
      <c r="B12496" s="3">
        <v>4501169315</v>
      </c>
      <c r="C12496" s="3">
        <v>5133664</v>
      </c>
      <c r="D12496" s="3" t="s">
        <v>25</v>
      </c>
      <c r="E12496" s="3">
        <v>600405303</v>
      </c>
      <c r="F12496" s="3" t="s">
        <v>26</v>
      </c>
      <c r="G12496" s="7">
        <v>34760.6</v>
      </c>
      <c r="H12496" s="14">
        <v>579.29</v>
      </c>
      <c r="I12496" s="3">
        <v>3204</v>
      </c>
      <c r="J12496" t="str">
        <f>_xlfn.XLOOKUP(I12496,[1]Planilha1!$C:$C,[1]Planilha1!$B:$B)</f>
        <v>3204 - CD CML - Cabo Sto Agostinho</v>
      </c>
      <c r="K12496" t="str">
        <f>_xlfn.XLOOKUP(I12496,[1]Planilha1!$C:$C,[1]Planilha1!$D:$D)</f>
        <v>16.849.231/0012-67</v>
      </c>
      <c r="L12496" t="str">
        <f>_xlfn.XLOOKUP(B12496,[2]Projeto!$B:$B,[2]Projeto!$P:$P)</f>
        <v>Lançada</v>
      </c>
      <c r="M12496" s="3">
        <v>136420</v>
      </c>
      <c r="N12496" s="3" t="s">
        <v>1109</v>
      </c>
      <c r="O12496" t="str">
        <f>_xlfn.XLOOKUP(N12496,[3]Planilha1!$N:$N,[3]Planilha1!$O:$O)</f>
        <v>Cláudio Jorge</v>
      </c>
      <c r="P12496">
        <v>2026</v>
      </c>
      <c r="Q12496" s="2" t="s">
        <v>1233</v>
      </c>
    </row>
    <row r="12497" spans="1:17" ht="16.8" x14ac:dyDescent="0.3">
      <c r="A12497" t="str">
        <f t="shared" si="27"/>
        <v>Itambé - 3000</v>
      </c>
      <c r="B12497" s="3">
        <v>4501169315</v>
      </c>
      <c r="C12497" s="3">
        <v>5225860</v>
      </c>
      <c r="D12497" s="3" t="s">
        <v>17</v>
      </c>
      <c r="E12497" s="3">
        <v>610400337</v>
      </c>
      <c r="F12497" s="3" t="s">
        <v>27</v>
      </c>
      <c r="G12497" s="7">
        <v>50609.16</v>
      </c>
      <c r="H12497" s="14">
        <v>1265.23</v>
      </c>
      <c r="I12497" s="3">
        <v>3204</v>
      </c>
      <c r="J12497" t="str">
        <f>_xlfn.XLOOKUP(I12497,[1]Planilha1!$C:$C,[1]Planilha1!$B:$B)</f>
        <v>3204 - CD CML - Cabo Sto Agostinho</v>
      </c>
      <c r="K12497" t="str">
        <f>_xlfn.XLOOKUP(I12497,[1]Planilha1!$C:$C,[1]Planilha1!$D:$D)</f>
        <v>16.849.231/0012-67</v>
      </c>
      <c r="L12497" t="str">
        <f>_xlfn.XLOOKUP(B12497,[2]Projeto!$B:$B,[2]Projeto!$P:$P)</f>
        <v>Lançada</v>
      </c>
      <c r="M12497" s="3">
        <v>136420</v>
      </c>
      <c r="N12497" s="3" t="s">
        <v>1109</v>
      </c>
      <c r="O12497" t="str">
        <f>_xlfn.XLOOKUP(N12497,[3]Planilha1!$N:$N,[3]Planilha1!$O:$O)</f>
        <v>Cláudio Jorge</v>
      </c>
      <c r="P12497">
        <v>2026</v>
      </c>
      <c r="Q12497" s="2" t="s">
        <v>1233</v>
      </c>
    </row>
    <row r="12498" spans="1:17" ht="16.8" x14ac:dyDescent="0.3">
      <c r="A12498" t="str">
        <f t="shared" si="27"/>
        <v>Itambé - 3000</v>
      </c>
      <c r="B12498" s="3">
        <v>4501169343</v>
      </c>
      <c r="C12498" s="3">
        <v>5182828</v>
      </c>
      <c r="D12498" s="3" t="s">
        <v>40</v>
      </c>
      <c r="E12498" s="3">
        <v>600666313</v>
      </c>
      <c r="F12498" s="3" t="s">
        <v>21</v>
      </c>
      <c r="G12498" s="7">
        <v>8184</v>
      </c>
      <c r="H12498" s="14">
        <v>163.68</v>
      </c>
      <c r="I12498" s="3">
        <v>3226</v>
      </c>
      <c r="J12498" t="str">
        <f>_xlfn.XLOOKUP(I12498,[1]Planilha1!$C:$C,[1]Planilha1!$B:$B)</f>
        <v>3226 - CD CML - Goiânia</v>
      </c>
      <c r="K12498" t="str">
        <f>_xlfn.XLOOKUP(I12498,[1]Planilha1!$C:$C,[1]Planilha1!$D:$D)</f>
        <v>16.849.231/0017-71</v>
      </c>
      <c r="L12498" t="str">
        <f>_xlfn.XLOOKUP(B12498,[2]Projeto!$B:$B,[2]Projeto!$P:$P)</f>
        <v>Lançada</v>
      </c>
      <c r="M12498" s="3">
        <v>136420</v>
      </c>
      <c r="N12498" s="3" t="s">
        <v>1110</v>
      </c>
      <c r="O12498" t="str">
        <f>_xlfn.XLOOKUP(N12498,[3]Planilha1!$N:$N,[3]Planilha1!$O:$O)</f>
        <v>Cláudio Jorge</v>
      </c>
      <c r="P12498">
        <v>2026</v>
      </c>
      <c r="Q12498" s="2" t="s">
        <v>1233</v>
      </c>
    </row>
    <row r="12499" spans="1:17" ht="16.8" x14ac:dyDescent="0.3">
      <c r="A12499" t="str">
        <f t="shared" si="27"/>
        <v>Itambé - 3000</v>
      </c>
      <c r="B12499" s="3">
        <v>4501169343</v>
      </c>
      <c r="C12499" s="3">
        <v>5182828</v>
      </c>
      <c r="D12499" s="3" t="s">
        <v>40</v>
      </c>
      <c r="E12499" s="3">
        <v>600301171</v>
      </c>
      <c r="F12499" s="3" t="s">
        <v>1039</v>
      </c>
      <c r="G12499" s="7">
        <v>16625.7</v>
      </c>
      <c r="H12499" s="14">
        <v>332.51</v>
      </c>
      <c r="I12499" s="3">
        <v>3226</v>
      </c>
      <c r="J12499" t="str">
        <f>_xlfn.XLOOKUP(I12499,[1]Planilha1!$C:$C,[1]Planilha1!$B:$B)</f>
        <v>3226 - CD CML - Goiânia</v>
      </c>
      <c r="K12499" t="str">
        <f>_xlfn.XLOOKUP(I12499,[1]Planilha1!$C:$C,[1]Planilha1!$D:$D)</f>
        <v>16.849.231/0017-71</v>
      </c>
      <c r="L12499" t="str">
        <f>_xlfn.XLOOKUP(B12499,[2]Projeto!$B:$B,[2]Projeto!$P:$P)</f>
        <v>Lançada</v>
      </c>
      <c r="M12499" s="3">
        <v>136420</v>
      </c>
      <c r="N12499" s="3" t="s">
        <v>1110</v>
      </c>
      <c r="O12499" t="str">
        <f>_xlfn.XLOOKUP(N12499,[3]Planilha1!$N:$N,[3]Planilha1!$O:$O)</f>
        <v>Cláudio Jorge</v>
      </c>
      <c r="P12499">
        <v>2026</v>
      </c>
      <c r="Q12499" s="2" t="s">
        <v>1233</v>
      </c>
    </row>
    <row r="12500" spans="1:17" ht="16.8" x14ac:dyDescent="0.3">
      <c r="A12500" t="str">
        <f t="shared" si="27"/>
        <v>Itambé - 3000</v>
      </c>
      <c r="B12500" s="3">
        <v>4501169343</v>
      </c>
      <c r="C12500" s="3">
        <v>5182828</v>
      </c>
      <c r="D12500" s="3" t="s">
        <v>40</v>
      </c>
      <c r="E12500" s="3">
        <v>600651249</v>
      </c>
      <c r="F12500" s="3" t="s">
        <v>19</v>
      </c>
      <c r="G12500" s="7">
        <v>14868</v>
      </c>
      <c r="H12500" s="14">
        <v>297.36</v>
      </c>
      <c r="I12500" s="3">
        <v>3226</v>
      </c>
      <c r="J12500" t="str">
        <f>_xlfn.XLOOKUP(I12500,[1]Planilha1!$C:$C,[1]Planilha1!$B:$B)</f>
        <v>3226 - CD CML - Goiânia</v>
      </c>
      <c r="K12500" t="str">
        <f>_xlfn.XLOOKUP(I12500,[1]Planilha1!$C:$C,[1]Planilha1!$D:$D)</f>
        <v>16.849.231/0017-71</v>
      </c>
      <c r="L12500" t="str">
        <f>_xlfn.XLOOKUP(B12500,[2]Projeto!$B:$B,[2]Projeto!$P:$P)</f>
        <v>Lançada</v>
      </c>
      <c r="M12500" s="3">
        <v>136420</v>
      </c>
      <c r="N12500" s="3" t="s">
        <v>1110</v>
      </c>
      <c r="O12500" t="str">
        <f>_xlfn.XLOOKUP(N12500,[3]Planilha1!$N:$N,[3]Planilha1!$O:$O)</f>
        <v>Cláudio Jorge</v>
      </c>
      <c r="P12500">
        <v>2026</v>
      </c>
      <c r="Q12500" s="2" t="s">
        <v>1233</v>
      </c>
    </row>
    <row r="12501" spans="1:17" ht="16.8" x14ac:dyDescent="0.3">
      <c r="A12501" t="str">
        <f t="shared" si="27"/>
        <v>Itambé - 3000</v>
      </c>
      <c r="B12501" s="3">
        <v>4501169343</v>
      </c>
      <c r="C12501" s="3">
        <v>5167678</v>
      </c>
      <c r="D12501" s="3" t="s">
        <v>33</v>
      </c>
      <c r="E12501" s="3">
        <v>600608301</v>
      </c>
      <c r="F12501" s="3" t="s">
        <v>34</v>
      </c>
      <c r="G12501" s="7">
        <v>8715.2000000000007</v>
      </c>
      <c r="H12501" s="14">
        <v>174.3</v>
      </c>
      <c r="I12501" s="3">
        <v>3226</v>
      </c>
      <c r="J12501" t="str">
        <f>_xlfn.XLOOKUP(I12501,[1]Planilha1!$C:$C,[1]Planilha1!$B:$B)</f>
        <v>3226 - CD CML - Goiânia</v>
      </c>
      <c r="K12501" t="str">
        <f>_xlfn.XLOOKUP(I12501,[1]Planilha1!$C:$C,[1]Planilha1!$D:$D)</f>
        <v>16.849.231/0017-71</v>
      </c>
      <c r="L12501" t="str">
        <f>_xlfn.XLOOKUP(B12501,[2]Projeto!$B:$B,[2]Projeto!$P:$P)</f>
        <v>Lançada</v>
      </c>
      <c r="M12501" s="3">
        <v>136420</v>
      </c>
      <c r="N12501" s="3" t="s">
        <v>1110</v>
      </c>
      <c r="O12501" t="str">
        <f>_xlfn.XLOOKUP(N12501,[3]Planilha1!$N:$N,[3]Planilha1!$O:$O)</f>
        <v>Cláudio Jorge</v>
      </c>
      <c r="P12501">
        <v>2026</v>
      </c>
      <c r="Q12501" s="2" t="s">
        <v>1233</v>
      </c>
    </row>
    <row r="12502" spans="1:17" ht="16.8" x14ac:dyDescent="0.3">
      <c r="A12502" t="str">
        <f t="shared" ref="A12502:A12565" si="28">IF(LEFT(I12502,1)="4","Lactalis - 4000",
IF(LEFT(I12502,1)="7","Lactalis - 7000",
IF(LEFT(I12502,1)="3","Itambé - 3000",
IF(LEFT(I12502,1)="6","Itambé - 6000",
"Não identificado"))))</f>
        <v>Itambé - 3000</v>
      </c>
      <c r="B12502" s="3">
        <v>4501169343</v>
      </c>
      <c r="C12502" s="3">
        <v>5034427</v>
      </c>
      <c r="D12502" s="3" t="s">
        <v>1265</v>
      </c>
      <c r="E12502" s="3">
        <v>600301171</v>
      </c>
      <c r="F12502" s="3" t="s">
        <v>1039</v>
      </c>
      <c r="G12502" s="7">
        <v>678.6</v>
      </c>
      <c r="H12502" s="14">
        <v>13.57</v>
      </c>
      <c r="I12502" s="3">
        <v>3226</v>
      </c>
      <c r="J12502" t="str">
        <f>_xlfn.XLOOKUP(I12502,[1]Planilha1!$C:$C,[1]Planilha1!$B:$B)</f>
        <v>3226 - CD CML - Goiânia</v>
      </c>
      <c r="K12502" t="str">
        <f>_xlfn.XLOOKUP(I12502,[1]Planilha1!$C:$C,[1]Planilha1!$D:$D)</f>
        <v>16.849.231/0017-71</v>
      </c>
      <c r="L12502" t="str">
        <f>_xlfn.XLOOKUP(B12502,[2]Projeto!$B:$B,[2]Projeto!$P:$P)</f>
        <v>Lançada</v>
      </c>
      <c r="M12502" s="3">
        <v>136420</v>
      </c>
      <c r="N12502" s="3" t="s">
        <v>1110</v>
      </c>
      <c r="O12502" t="str">
        <f>_xlfn.XLOOKUP(N12502,[3]Planilha1!$N:$N,[3]Planilha1!$O:$O)</f>
        <v>Cláudio Jorge</v>
      </c>
      <c r="P12502">
        <v>2026</v>
      </c>
      <c r="Q12502" s="2" t="s">
        <v>1233</v>
      </c>
    </row>
    <row r="12503" spans="1:17" ht="16.8" x14ac:dyDescent="0.3">
      <c r="A12503" t="str">
        <f t="shared" si="28"/>
        <v>Itambé - 3000</v>
      </c>
      <c r="B12503" s="3">
        <v>4501169343</v>
      </c>
      <c r="C12503" s="3">
        <v>5034427</v>
      </c>
      <c r="D12503" s="3" t="s">
        <v>1265</v>
      </c>
      <c r="E12503" s="3">
        <v>600608030</v>
      </c>
      <c r="F12503" s="3" t="s">
        <v>37</v>
      </c>
      <c r="G12503" s="7">
        <v>354.78</v>
      </c>
      <c r="H12503" s="14">
        <v>7.1</v>
      </c>
      <c r="I12503" s="3">
        <v>3226</v>
      </c>
      <c r="J12503" t="str">
        <f>_xlfn.XLOOKUP(I12503,[1]Planilha1!$C:$C,[1]Planilha1!$B:$B)</f>
        <v>3226 - CD CML - Goiânia</v>
      </c>
      <c r="K12503" t="str">
        <f>_xlfn.XLOOKUP(I12503,[1]Planilha1!$C:$C,[1]Planilha1!$D:$D)</f>
        <v>16.849.231/0017-71</v>
      </c>
      <c r="L12503" t="str">
        <f>_xlfn.XLOOKUP(B12503,[2]Projeto!$B:$B,[2]Projeto!$P:$P)</f>
        <v>Lançada</v>
      </c>
      <c r="M12503" s="3">
        <v>136420</v>
      </c>
      <c r="N12503" s="3" t="s">
        <v>1110</v>
      </c>
      <c r="O12503" t="str">
        <f>_xlfn.XLOOKUP(N12503,[3]Planilha1!$N:$N,[3]Planilha1!$O:$O)</f>
        <v>Cláudio Jorge</v>
      </c>
      <c r="P12503">
        <v>2026</v>
      </c>
      <c r="Q12503" s="2" t="s">
        <v>1233</v>
      </c>
    </row>
    <row r="12504" spans="1:17" ht="16.8" x14ac:dyDescent="0.3">
      <c r="A12504" t="str">
        <f t="shared" si="28"/>
        <v>Itambé - 3000</v>
      </c>
      <c r="B12504" s="3">
        <v>4501169343</v>
      </c>
      <c r="C12504" s="3">
        <v>5034427</v>
      </c>
      <c r="D12504" s="3" t="s">
        <v>1265</v>
      </c>
      <c r="E12504" s="3">
        <v>600608030</v>
      </c>
      <c r="F12504" s="3" t="s">
        <v>37</v>
      </c>
      <c r="G12504" s="7">
        <v>709.56</v>
      </c>
      <c r="H12504" s="14">
        <v>14.19</v>
      </c>
      <c r="I12504" s="3">
        <v>3226</v>
      </c>
      <c r="J12504" t="str">
        <f>_xlfn.XLOOKUP(I12504,[1]Planilha1!$C:$C,[1]Planilha1!$B:$B)</f>
        <v>3226 - CD CML - Goiânia</v>
      </c>
      <c r="K12504" t="str">
        <f>_xlfn.XLOOKUP(I12504,[1]Planilha1!$C:$C,[1]Planilha1!$D:$D)</f>
        <v>16.849.231/0017-71</v>
      </c>
      <c r="L12504" t="str">
        <f>_xlfn.XLOOKUP(B12504,[2]Projeto!$B:$B,[2]Projeto!$P:$P)</f>
        <v>Lançada</v>
      </c>
      <c r="M12504" s="3">
        <v>136420</v>
      </c>
      <c r="N12504" s="3" t="s">
        <v>1110</v>
      </c>
      <c r="O12504" t="str">
        <f>_xlfn.XLOOKUP(N12504,[3]Planilha1!$N:$N,[3]Planilha1!$O:$O)</f>
        <v>Cláudio Jorge</v>
      </c>
      <c r="P12504">
        <v>2026</v>
      </c>
      <c r="Q12504" s="2" t="s">
        <v>1233</v>
      </c>
    </row>
    <row r="12505" spans="1:17" ht="16.8" x14ac:dyDescent="0.3">
      <c r="A12505" t="str">
        <f t="shared" si="28"/>
        <v>Itambé - 3000</v>
      </c>
      <c r="B12505" s="3">
        <v>4501169345</v>
      </c>
      <c r="C12505" s="3">
        <v>5182828</v>
      </c>
      <c r="D12505" s="3" t="s">
        <v>40</v>
      </c>
      <c r="E12505" s="3">
        <v>600405303</v>
      </c>
      <c r="F12505" s="3" t="s">
        <v>26</v>
      </c>
      <c r="G12505" s="7">
        <v>46800</v>
      </c>
      <c r="H12505" s="14">
        <v>1170</v>
      </c>
      <c r="I12505" s="3">
        <v>3226</v>
      </c>
      <c r="J12505" t="str">
        <f>_xlfn.XLOOKUP(I12505,[1]Planilha1!$C:$C,[1]Planilha1!$B:$B)</f>
        <v>3226 - CD CML - Goiânia</v>
      </c>
      <c r="K12505" t="str">
        <f>_xlfn.XLOOKUP(I12505,[1]Planilha1!$C:$C,[1]Planilha1!$D:$D)</f>
        <v>16.849.231/0017-71</v>
      </c>
      <c r="L12505" t="str">
        <f>_xlfn.XLOOKUP(B12505,[2]Projeto!$B:$B,[2]Projeto!$P:$P)</f>
        <v>Lançada</v>
      </c>
      <c r="M12505" s="3">
        <v>136420</v>
      </c>
      <c r="N12505" s="3" t="s">
        <v>1116</v>
      </c>
      <c r="O12505" t="str">
        <f>_xlfn.XLOOKUP(N12505,[3]Planilha1!$N:$N,[3]Planilha1!$O:$O)</f>
        <v>Cláudio Jorge</v>
      </c>
      <c r="P12505">
        <v>2026</v>
      </c>
      <c r="Q12505" s="2" t="s">
        <v>1233</v>
      </c>
    </row>
    <row r="12506" spans="1:17" ht="16.8" x14ac:dyDescent="0.3">
      <c r="A12506" t="str">
        <f t="shared" si="28"/>
        <v>Itambé - 3000</v>
      </c>
      <c r="B12506" s="3">
        <v>4501169316</v>
      </c>
      <c r="C12506" s="3">
        <v>5194351</v>
      </c>
      <c r="D12506" s="3" t="s">
        <v>41</v>
      </c>
      <c r="E12506" s="3">
        <v>610013539</v>
      </c>
      <c r="F12506" s="3" t="s">
        <v>32</v>
      </c>
      <c r="G12506" s="7">
        <v>41534.400000000001</v>
      </c>
      <c r="H12506" s="14">
        <v>830.69</v>
      </c>
      <c r="I12506" s="3">
        <v>3204</v>
      </c>
      <c r="J12506" t="str">
        <f>_xlfn.XLOOKUP(I12506,[1]Planilha1!$C:$C,[1]Planilha1!$B:$B)</f>
        <v>3204 - CD CML - Cabo Sto Agostinho</v>
      </c>
      <c r="K12506" t="str">
        <f>_xlfn.XLOOKUP(I12506,[1]Planilha1!$C:$C,[1]Planilha1!$D:$D)</f>
        <v>16.849.231/0012-67</v>
      </c>
      <c r="L12506" t="str">
        <f>_xlfn.XLOOKUP(B12506,[2]Projeto!$B:$B,[2]Projeto!$P:$P)</f>
        <v>Lançada</v>
      </c>
      <c r="M12506" s="3">
        <v>136420</v>
      </c>
      <c r="N12506" s="3" t="s">
        <v>1112</v>
      </c>
      <c r="O12506" t="str">
        <f>_xlfn.XLOOKUP(N12506,[3]Planilha1!$N:$N,[3]Planilha1!$O:$O)</f>
        <v>Cláudio Jorge</v>
      </c>
      <c r="P12506">
        <v>2026</v>
      </c>
      <c r="Q12506" s="2" t="s">
        <v>1233</v>
      </c>
    </row>
    <row r="12507" spans="1:17" ht="16.8" x14ac:dyDescent="0.3">
      <c r="A12507" t="str">
        <f t="shared" si="28"/>
        <v>Itambé - 3000</v>
      </c>
      <c r="B12507" s="3">
        <v>4501169315</v>
      </c>
      <c r="C12507" s="3">
        <v>5214453</v>
      </c>
      <c r="D12507" s="3" t="s">
        <v>28</v>
      </c>
      <c r="E12507" s="3">
        <v>610013539</v>
      </c>
      <c r="F12507" s="3" t="s">
        <v>32</v>
      </c>
      <c r="G12507" s="7">
        <v>93452.4</v>
      </c>
      <c r="H12507" s="14">
        <v>1869.05</v>
      </c>
      <c r="I12507" s="3">
        <v>3204</v>
      </c>
      <c r="J12507" t="str">
        <f>_xlfn.XLOOKUP(I12507,[1]Planilha1!$C:$C,[1]Planilha1!$B:$B)</f>
        <v>3204 - CD CML - Cabo Sto Agostinho</v>
      </c>
      <c r="K12507" t="str">
        <f>_xlfn.XLOOKUP(I12507,[1]Planilha1!$C:$C,[1]Planilha1!$D:$D)</f>
        <v>16.849.231/0012-67</v>
      </c>
      <c r="L12507" t="str">
        <f>_xlfn.XLOOKUP(B12507,[2]Projeto!$B:$B,[2]Projeto!$P:$P)</f>
        <v>Lançada</v>
      </c>
      <c r="M12507" s="3">
        <v>136420</v>
      </c>
      <c r="N12507" s="3" t="s">
        <v>1109</v>
      </c>
      <c r="O12507" t="str">
        <f>_xlfn.XLOOKUP(N12507,[3]Planilha1!$N:$N,[3]Planilha1!$O:$O)</f>
        <v>Cláudio Jorge</v>
      </c>
      <c r="P12507">
        <v>2026</v>
      </c>
      <c r="Q12507" s="2" t="s">
        <v>1233</v>
      </c>
    </row>
    <row r="12508" spans="1:17" ht="16.8" x14ac:dyDescent="0.3">
      <c r="A12508" t="str">
        <f t="shared" si="28"/>
        <v>Itambé - 3000</v>
      </c>
      <c r="B12508" s="3">
        <v>4501169512</v>
      </c>
      <c r="C12508" s="3">
        <v>5133664</v>
      </c>
      <c r="D12508" s="3" t="s">
        <v>25</v>
      </c>
      <c r="E12508" s="3">
        <v>600405303</v>
      </c>
      <c r="F12508" s="3" t="s">
        <v>26</v>
      </c>
      <c r="G12508" s="7">
        <v>139042.4</v>
      </c>
      <c r="H12508" s="14">
        <v>2317.4899999999998</v>
      </c>
      <c r="I12508" s="3">
        <v>3209</v>
      </c>
      <c r="J12508" t="str">
        <f>_xlfn.XLOOKUP(I12508,[1]Planilha1!$C:$C,[1]Planilha1!$B:$B)</f>
        <v>3209 - CD CML - Pará de Minas</v>
      </c>
      <c r="K12508" t="str">
        <f>_xlfn.XLOOKUP(I12508,[1]Planilha1!$C:$C,[1]Planilha1!$D:$D)</f>
        <v>16.849.231/0006-19</v>
      </c>
      <c r="L12508" t="str">
        <f>_xlfn.XLOOKUP(B12508,[2]Projeto!$B:$B,[2]Projeto!$P:$P)</f>
        <v>Lançada</v>
      </c>
      <c r="M12508" s="3">
        <v>136420</v>
      </c>
      <c r="N12508" s="3" t="s">
        <v>1109</v>
      </c>
      <c r="O12508" t="str">
        <f>_xlfn.XLOOKUP(N12508,[3]Planilha1!$N:$N,[3]Planilha1!$O:$O)</f>
        <v>Cláudio Jorge</v>
      </c>
      <c r="P12508">
        <v>2026</v>
      </c>
      <c r="Q12508" s="2" t="s">
        <v>1233</v>
      </c>
    </row>
    <row r="12509" spans="1:17" ht="16.8" x14ac:dyDescent="0.3">
      <c r="A12509" t="str">
        <f t="shared" si="28"/>
        <v>Itambé - 3000</v>
      </c>
      <c r="B12509" s="3">
        <v>4501169512</v>
      </c>
      <c r="C12509" s="3">
        <v>5133664</v>
      </c>
      <c r="D12509" s="3" t="s">
        <v>25</v>
      </c>
      <c r="E12509" s="3">
        <v>600405303</v>
      </c>
      <c r="F12509" s="3" t="s">
        <v>26</v>
      </c>
      <c r="G12509" s="7">
        <v>139042.4</v>
      </c>
      <c r="H12509" s="14">
        <v>1158.57</v>
      </c>
      <c r="I12509" s="3">
        <v>3209</v>
      </c>
      <c r="J12509" t="str">
        <f>_xlfn.XLOOKUP(I12509,[1]Planilha1!$C:$C,[1]Planilha1!$B:$B)</f>
        <v>3209 - CD CML - Pará de Minas</v>
      </c>
      <c r="K12509" t="str">
        <f>_xlfn.XLOOKUP(I12509,[1]Planilha1!$C:$C,[1]Planilha1!$D:$D)</f>
        <v>16.849.231/0006-19</v>
      </c>
      <c r="L12509" t="str">
        <f>_xlfn.XLOOKUP(B12509,[2]Projeto!$B:$B,[2]Projeto!$P:$P)</f>
        <v>Lançada</v>
      </c>
      <c r="M12509" s="3">
        <v>136420</v>
      </c>
      <c r="N12509" s="3" t="s">
        <v>1109</v>
      </c>
      <c r="O12509" t="str">
        <f>_xlfn.XLOOKUP(N12509,[3]Planilha1!$N:$N,[3]Planilha1!$O:$O)</f>
        <v>Cláudio Jorge</v>
      </c>
      <c r="P12509">
        <v>2026</v>
      </c>
      <c r="Q12509" s="2" t="s">
        <v>1233</v>
      </c>
    </row>
    <row r="12510" spans="1:17" ht="16.8" x14ac:dyDescent="0.3">
      <c r="A12510" t="str">
        <f t="shared" si="28"/>
        <v>Itambé - 3000</v>
      </c>
      <c r="B12510" s="3">
        <v>4501169512</v>
      </c>
      <c r="C12510" s="3">
        <v>5133664</v>
      </c>
      <c r="D12510" s="3" t="s">
        <v>25</v>
      </c>
      <c r="E12510" s="3">
        <v>600400303</v>
      </c>
      <c r="F12510" s="3" t="s">
        <v>1160</v>
      </c>
      <c r="G12510" s="7">
        <v>17380.3</v>
      </c>
      <c r="H12510" s="14">
        <v>289.69</v>
      </c>
      <c r="I12510" s="3">
        <v>3209</v>
      </c>
      <c r="J12510" t="str">
        <f>_xlfn.XLOOKUP(I12510,[1]Planilha1!$C:$C,[1]Planilha1!$B:$B)</f>
        <v>3209 - CD CML - Pará de Minas</v>
      </c>
      <c r="K12510" t="str">
        <f>_xlfn.XLOOKUP(I12510,[1]Planilha1!$C:$C,[1]Planilha1!$D:$D)</f>
        <v>16.849.231/0006-19</v>
      </c>
      <c r="L12510" t="str">
        <f>_xlfn.XLOOKUP(B12510,[2]Projeto!$B:$B,[2]Projeto!$P:$P)</f>
        <v>Lançada</v>
      </c>
      <c r="M12510" s="3">
        <v>136420</v>
      </c>
      <c r="N12510" s="3" t="s">
        <v>1109</v>
      </c>
      <c r="O12510" t="str">
        <f>_xlfn.XLOOKUP(N12510,[3]Planilha1!$N:$N,[3]Planilha1!$O:$O)</f>
        <v>Cláudio Jorge</v>
      </c>
      <c r="P12510">
        <v>2026</v>
      </c>
      <c r="Q12510" s="2" t="s">
        <v>1233</v>
      </c>
    </row>
    <row r="12511" spans="1:17" ht="16.8" x14ac:dyDescent="0.3">
      <c r="A12511" t="str">
        <f t="shared" si="28"/>
        <v>Itambé - 3000</v>
      </c>
      <c r="B12511" s="3">
        <v>4501169512</v>
      </c>
      <c r="C12511" s="3">
        <v>5133664</v>
      </c>
      <c r="D12511" s="3" t="s">
        <v>25</v>
      </c>
      <c r="E12511" s="3">
        <v>600400303</v>
      </c>
      <c r="F12511" s="3" t="s">
        <v>1160</v>
      </c>
      <c r="G12511" s="7">
        <v>17380.3</v>
      </c>
      <c r="H12511" s="14">
        <v>144.82</v>
      </c>
      <c r="I12511" s="3">
        <v>3209</v>
      </c>
      <c r="J12511" t="str">
        <f>_xlfn.XLOOKUP(I12511,[1]Planilha1!$C:$C,[1]Planilha1!$B:$B)</f>
        <v>3209 - CD CML - Pará de Minas</v>
      </c>
      <c r="K12511" t="str">
        <f>_xlfn.XLOOKUP(I12511,[1]Planilha1!$C:$C,[1]Planilha1!$D:$D)</f>
        <v>16.849.231/0006-19</v>
      </c>
      <c r="L12511" t="str">
        <f>_xlfn.XLOOKUP(B12511,[2]Projeto!$B:$B,[2]Projeto!$P:$P)</f>
        <v>Lançada</v>
      </c>
      <c r="M12511" s="3">
        <v>136420</v>
      </c>
      <c r="N12511" s="3" t="s">
        <v>1109</v>
      </c>
      <c r="O12511" t="str">
        <f>_xlfn.XLOOKUP(N12511,[3]Planilha1!$N:$N,[3]Planilha1!$O:$O)</f>
        <v>Cláudio Jorge</v>
      </c>
      <c r="P12511">
        <v>2026</v>
      </c>
      <c r="Q12511" s="2" t="s">
        <v>1233</v>
      </c>
    </row>
    <row r="12512" spans="1:17" ht="16.8" x14ac:dyDescent="0.3">
      <c r="A12512" t="str">
        <f t="shared" si="28"/>
        <v>Itambé - 3000</v>
      </c>
      <c r="B12512" s="3">
        <v>4501169512</v>
      </c>
      <c r="C12512" s="3">
        <v>5133664</v>
      </c>
      <c r="D12512" s="3" t="s">
        <v>25</v>
      </c>
      <c r="E12512" s="3">
        <v>610401262</v>
      </c>
      <c r="F12512" s="3" t="s">
        <v>65</v>
      </c>
      <c r="G12512" s="7">
        <v>40932</v>
      </c>
      <c r="H12512" s="14">
        <v>682.23</v>
      </c>
      <c r="I12512" s="3">
        <v>3209</v>
      </c>
      <c r="J12512" t="str">
        <f>_xlfn.XLOOKUP(I12512,[1]Planilha1!$C:$C,[1]Planilha1!$B:$B)</f>
        <v>3209 - CD CML - Pará de Minas</v>
      </c>
      <c r="K12512" t="str">
        <f>_xlfn.XLOOKUP(I12512,[1]Planilha1!$C:$C,[1]Planilha1!$D:$D)</f>
        <v>16.849.231/0006-19</v>
      </c>
      <c r="L12512" t="str">
        <f>_xlfn.XLOOKUP(B12512,[2]Projeto!$B:$B,[2]Projeto!$P:$P)</f>
        <v>Lançada</v>
      </c>
      <c r="M12512" s="3">
        <v>136420</v>
      </c>
      <c r="N12512" s="3" t="s">
        <v>1109</v>
      </c>
      <c r="O12512" t="str">
        <f>_xlfn.XLOOKUP(N12512,[3]Planilha1!$N:$N,[3]Planilha1!$O:$O)</f>
        <v>Cláudio Jorge</v>
      </c>
      <c r="P12512">
        <v>2026</v>
      </c>
      <c r="Q12512" s="2" t="s">
        <v>1233</v>
      </c>
    </row>
    <row r="12513" spans="1:17" ht="16.8" x14ac:dyDescent="0.3">
      <c r="A12513" t="str">
        <f t="shared" si="28"/>
        <v>Itambé - 3000</v>
      </c>
      <c r="B12513" s="3">
        <v>4501169512</v>
      </c>
      <c r="C12513" s="3">
        <v>5133664</v>
      </c>
      <c r="D12513" s="3" t="s">
        <v>25</v>
      </c>
      <c r="E12513" s="3">
        <v>610401262</v>
      </c>
      <c r="F12513" s="3" t="s">
        <v>65</v>
      </c>
      <c r="G12513" s="7">
        <v>40932</v>
      </c>
      <c r="H12513" s="14">
        <v>341.07</v>
      </c>
      <c r="I12513" s="3">
        <v>3209</v>
      </c>
      <c r="J12513" t="str">
        <f>_xlfn.XLOOKUP(I12513,[1]Planilha1!$C:$C,[1]Planilha1!$B:$B)</f>
        <v>3209 - CD CML - Pará de Minas</v>
      </c>
      <c r="K12513" t="str">
        <f>_xlfn.XLOOKUP(I12513,[1]Planilha1!$C:$C,[1]Planilha1!$D:$D)</f>
        <v>16.849.231/0006-19</v>
      </c>
      <c r="L12513" t="str">
        <f>_xlfn.XLOOKUP(B12513,[2]Projeto!$B:$B,[2]Projeto!$P:$P)</f>
        <v>Lançada</v>
      </c>
      <c r="M12513" s="3">
        <v>136420</v>
      </c>
      <c r="N12513" s="3" t="s">
        <v>1109</v>
      </c>
      <c r="O12513" t="str">
        <f>_xlfn.XLOOKUP(N12513,[3]Planilha1!$N:$N,[3]Planilha1!$O:$O)</f>
        <v>Cláudio Jorge</v>
      </c>
      <c r="P12513">
        <v>2026</v>
      </c>
      <c r="Q12513" s="2" t="s">
        <v>1233</v>
      </c>
    </row>
    <row r="12514" spans="1:17" ht="16.8" x14ac:dyDescent="0.3">
      <c r="A12514" t="str">
        <f t="shared" si="28"/>
        <v>Itambé - 3000</v>
      </c>
      <c r="B12514" s="3">
        <v>4501169512</v>
      </c>
      <c r="C12514" s="3">
        <v>5133664</v>
      </c>
      <c r="D12514" s="3" t="s">
        <v>25</v>
      </c>
      <c r="E12514" s="3">
        <v>610400337</v>
      </c>
      <c r="F12514" s="3" t="s">
        <v>27</v>
      </c>
      <c r="G12514" s="7">
        <v>24743.040000000001</v>
      </c>
      <c r="H12514" s="14">
        <v>412.41</v>
      </c>
      <c r="I12514" s="3">
        <v>3209</v>
      </c>
      <c r="J12514" t="str">
        <f>_xlfn.XLOOKUP(I12514,[1]Planilha1!$C:$C,[1]Planilha1!$B:$B)</f>
        <v>3209 - CD CML - Pará de Minas</v>
      </c>
      <c r="K12514" t="str">
        <f>_xlfn.XLOOKUP(I12514,[1]Planilha1!$C:$C,[1]Planilha1!$D:$D)</f>
        <v>16.849.231/0006-19</v>
      </c>
      <c r="L12514" t="str">
        <f>_xlfn.XLOOKUP(B12514,[2]Projeto!$B:$B,[2]Projeto!$P:$P)</f>
        <v>Lançada</v>
      </c>
      <c r="M12514" s="3">
        <v>136420</v>
      </c>
      <c r="N12514" s="3" t="s">
        <v>1109</v>
      </c>
      <c r="O12514" t="str">
        <f>_xlfn.XLOOKUP(N12514,[3]Planilha1!$N:$N,[3]Planilha1!$O:$O)</f>
        <v>Cláudio Jorge</v>
      </c>
      <c r="P12514">
        <v>2026</v>
      </c>
      <c r="Q12514" s="2" t="s">
        <v>1233</v>
      </c>
    </row>
    <row r="12515" spans="1:17" ht="16.8" x14ac:dyDescent="0.3">
      <c r="A12515" t="str">
        <f t="shared" si="28"/>
        <v>Itambé - 3000</v>
      </c>
      <c r="B12515" s="3">
        <v>4501169512</v>
      </c>
      <c r="C12515" s="3">
        <v>5133664</v>
      </c>
      <c r="D12515" s="3" t="s">
        <v>25</v>
      </c>
      <c r="E12515" s="3">
        <v>610400337</v>
      </c>
      <c r="F12515" s="3" t="s">
        <v>27</v>
      </c>
      <c r="G12515" s="7">
        <v>24743.040000000001</v>
      </c>
      <c r="H12515" s="14">
        <v>206.17</v>
      </c>
      <c r="I12515" s="3">
        <v>3209</v>
      </c>
      <c r="J12515" t="str">
        <f>_xlfn.XLOOKUP(I12515,[1]Planilha1!$C:$C,[1]Planilha1!$B:$B)</f>
        <v>3209 - CD CML - Pará de Minas</v>
      </c>
      <c r="K12515" t="str">
        <f>_xlfn.XLOOKUP(I12515,[1]Planilha1!$C:$C,[1]Planilha1!$D:$D)</f>
        <v>16.849.231/0006-19</v>
      </c>
      <c r="L12515" t="str">
        <f>_xlfn.XLOOKUP(B12515,[2]Projeto!$B:$B,[2]Projeto!$P:$P)</f>
        <v>Lançada</v>
      </c>
      <c r="M12515" s="3">
        <v>136420</v>
      </c>
      <c r="N12515" s="3" t="s">
        <v>1109</v>
      </c>
      <c r="O12515" t="str">
        <f>_xlfn.XLOOKUP(N12515,[3]Planilha1!$N:$N,[3]Planilha1!$O:$O)</f>
        <v>Cláudio Jorge</v>
      </c>
      <c r="P12515">
        <v>2026</v>
      </c>
      <c r="Q12515" s="2" t="s">
        <v>1233</v>
      </c>
    </row>
    <row r="12516" spans="1:17" ht="16.8" x14ac:dyDescent="0.3">
      <c r="A12516" t="str">
        <f t="shared" si="28"/>
        <v>Itambé - 3000</v>
      </c>
      <c r="B12516" s="3">
        <v>4501169512</v>
      </c>
      <c r="C12516" s="3">
        <v>5133664</v>
      </c>
      <c r="D12516" s="3" t="s">
        <v>25</v>
      </c>
      <c r="E12516" s="3">
        <v>610401337</v>
      </c>
      <c r="F12516" s="3" t="s">
        <v>56</v>
      </c>
      <c r="G12516" s="7">
        <v>1562.56</v>
      </c>
      <c r="H12516" s="14">
        <v>26.04</v>
      </c>
      <c r="I12516" s="3">
        <v>3209</v>
      </c>
      <c r="J12516" t="str">
        <f>_xlfn.XLOOKUP(I12516,[1]Planilha1!$C:$C,[1]Planilha1!$B:$B)</f>
        <v>3209 - CD CML - Pará de Minas</v>
      </c>
      <c r="K12516" t="str">
        <f>_xlfn.XLOOKUP(I12516,[1]Planilha1!$C:$C,[1]Planilha1!$D:$D)</f>
        <v>16.849.231/0006-19</v>
      </c>
      <c r="L12516" t="str">
        <f>_xlfn.XLOOKUP(B12516,[2]Projeto!$B:$B,[2]Projeto!$P:$P)</f>
        <v>Lançada</v>
      </c>
      <c r="M12516" s="3">
        <v>136420</v>
      </c>
      <c r="N12516" s="3" t="s">
        <v>1109</v>
      </c>
      <c r="O12516" t="str">
        <f>_xlfn.XLOOKUP(N12516,[3]Planilha1!$N:$N,[3]Planilha1!$O:$O)</f>
        <v>Cláudio Jorge</v>
      </c>
      <c r="P12516">
        <v>2026</v>
      </c>
      <c r="Q12516" s="2" t="s">
        <v>1233</v>
      </c>
    </row>
    <row r="12517" spans="1:17" ht="16.8" x14ac:dyDescent="0.3">
      <c r="A12517" t="str">
        <f t="shared" si="28"/>
        <v>Itambé - 3000</v>
      </c>
      <c r="B12517" s="3">
        <v>4501169512</v>
      </c>
      <c r="C12517" s="3">
        <v>5133664</v>
      </c>
      <c r="D12517" s="3" t="s">
        <v>25</v>
      </c>
      <c r="E12517" s="3">
        <v>610401337</v>
      </c>
      <c r="F12517" s="3" t="s">
        <v>56</v>
      </c>
      <c r="G12517" s="7">
        <v>1562.56</v>
      </c>
      <c r="H12517" s="14">
        <v>13.02</v>
      </c>
      <c r="I12517" s="3">
        <v>3209</v>
      </c>
      <c r="J12517" t="str">
        <f>_xlfn.XLOOKUP(I12517,[1]Planilha1!$C:$C,[1]Planilha1!$B:$B)</f>
        <v>3209 - CD CML - Pará de Minas</v>
      </c>
      <c r="K12517" t="str">
        <f>_xlfn.XLOOKUP(I12517,[1]Planilha1!$C:$C,[1]Planilha1!$D:$D)</f>
        <v>16.849.231/0006-19</v>
      </c>
      <c r="L12517" t="str">
        <f>_xlfn.XLOOKUP(B12517,[2]Projeto!$B:$B,[2]Projeto!$P:$P)</f>
        <v>Lançada</v>
      </c>
      <c r="M12517" s="3">
        <v>136420</v>
      </c>
      <c r="N12517" s="3" t="s">
        <v>1109</v>
      </c>
      <c r="O12517" t="str">
        <f>_xlfn.XLOOKUP(N12517,[3]Planilha1!$N:$N,[3]Planilha1!$O:$O)</f>
        <v>Cláudio Jorge</v>
      </c>
      <c r="P12517">
        <v>2026</v>
      </c>
      <c r="Q12517" s="2" t="s">
        <v>1233</v>
      </c>
    </row>
    <row r="12518" spans="1:17" ht="16.8" x14ac:dyDescent="0.3">
      <c r="A12518" t="str">
        <f t="shared" si="28"/>
        <v>Itambé - 3000</v>
      </c>
      <c r="B12518" s="3">
        <v>4501169343</v>
      </c>
      <c r="C12518" s="3">
        <v>5115189</v>
      </c>
      <c r="D12518" s="3" t="s">
        <v>31</v>
      </c>
      <c r="E12518" s="3">
        <v>610400337</v>
      </c>
      <c r="F12518" s="3" t="s">
        <v>27</v>
      </c>
      <c r="G12518" s="7">
        <v>9452</v>
      </c>
      <c r="H12518" s="14">
        <v>157.54</v>
      </c>
      <c r="I12518" s="3">
        <v>3226</v>
      </c>
      <c r="J12518" t="str">
        <f>_xlfn.XLOOKUP(I12518,[1]Planilha1!$C:$C,[1]Planilha1!$B:$B)</f>
        <v>3226 - CD CML - Goiânia</v>
      </c>
      <c r="K12518" t="str">
        <f>_xlfn.XLOOKUP(I12518,[1]Planilha1!$C:$C,[1]Planilha1!$D:$D)</f>
        <v>16.849.231/0017-71</v>
      </c>
      <c r="L12518" t="str">
        <f>_xlfn.XLOOKUP(B12518,[2]Projeto!$B:$B,[2]Projeto!$P:$P)</f>
        <v>Lançada</v>
      </c>
      <c r="M12518" s="3">
        <v>136420</v>
      </c>
      <c r="N12518" s="3" t="s">
        <v>1110</v>
      </c>
      <c r="O12518" t="str">
        <f>_xlfn.XLOOKUP(N12518,[3]Planilha1!$N:$N,[3]Planilha1!$O:$O)</f>
        <v>Cláudio Jorge</v>
      </c>
      <c r="P12518">
        <v>2026</v>
      </c>
      <c r="Q12518" s="2" t="s">
        <v>1233</v>
      </c>
    </row>
    <row r="12519" spans="1:17" ht="16.8" x14ac:dyDescent="0.3">
      <c r="A12519" t="str">
        <f t="shared" si="28"/>
        <v>Itambé - 3000</v>
      </c>
      <c r="B12519" s="3">
        <v>4501169343</v>
      </c>
      <c r="C12519" s="3">
        <v>5115189</v>
      </c>
      <c r="D12519" s="3" t="s">
        <v>31</v>
      </c>
      <c r="E12519" s="3">
        <v>610400337</v>
      </c>
      <c r="F12519" s="3" t="s">
        <v>27</v>
      </c>
      <c r="G12519" s="7">
        <v>9452</v>
      </c>
      <c r="H12519" s="14">
        <v>78.760000000000005</v>
      </c>
      <c r="I12519" s="3">
        <v>3226</v>
      </c>
      <c r="J12519" t="str">
        <f>_xlfn.XLOOKUP(I12519,[1]Planilha1!$C:$C,[1]Planilha1!$B:$B)</f>
        <v>3226 - CD CML - Goiânia</v>
      </c>
      <c r="K12519" t="str">
        <f>_xlfn.XLOOKUP(I12519,[1]Planilha1!$C:$C,[1]Planilha1!$D:$D)</f>
        <v>16.849.231/0017-71</v>
      </c>
      <c r="L12519" t="str">
        <f>_xlfn.XLOOKUP(B12519,[2]Projeto!$B:$B,[2]Projeto!$P:$P)</f>
        <v>Lançada</v>
      </c>
      <c r="M12519" s="3">
        <v>136420</v>
      </c>
      <c r="N12519" s="3" t="s">
        <v>1110</v>
      </c>
      <c r="O12519" t="str">
        <f>_xlfn.XLOOKUP(N12519,[3]Planilha1!$N:$N,[3]Planilha1!$O:$O)</f>
        <v>Cláudio Jorge</v>
      </c>
      <c r="P12519">
        <v>2026</v>
      </c>
      <c r="Q12519" s="2" t="s">
        <v>1233</v>
      </c>
    </row>
    <row r="12520" spans="1:17" ht="16.8" x14ac:dyDescent="0.3">
      <c r="A12520" t="str">
        <f t="shared" si="28"/>
        <v>Itambé - 3000</v>
      </c>
      <c r="B12520" s="3">
        <v>4501169343</v>
      </c>
      <c r="C12520" s="3">
        <v>5115189</v>
      </c>
      <c r="D12520" s="3" t="s">
        <v>31</v>
      </c>
      <c r="E12520" s="3">
        <v>610401337</v>
      </c>
      <c r="F12520" s="3" t="s">
        <v>56</v>
      </c>
      <c r="G12520" s="7">
        <v>4726</v>
      </c>
      <c r="H12520" s="14">
        <v>78.77</v>
      </c>
      <c r="I12520" s="3">
        <v>3226</v>
      </c>
      <c r="J12520" t="str">
        <f>_xlfn.XLOOKUP(I12520,[1]Planilha1!$C:$C,[1]Planilha1!$B:$B)</f>
        <v>3226 - CD CML - Goiânia</v>
      </c>
      <c r="K12520" t="str">
        <f>_xlfn.XLOOKUP(I12520,[1]Planilha1!$C:$C,[1]Planilha1!$D:$D)</f>
        <v>16.849.231/0017-71</v>
      </c>
      <c r="L12520" t="str">
        <f>_xlfn.XLOOKUP(B12520,[2]Projeto!$B:$B,[2]Projeto!$P:$P)</f>
        <v>Lançada</v>
      </c>
      <c r="M12520" s="3">
        <v>136420</v>
      </c>
      <c r="N12520" s="3" t="s">
        <v>1110</v>
      </c>
      <c r="O12520" t="str">
        <f>_xlfn.XLOOKUP(N12520,[3]Planilha1!$N:$N,[3]Planilha1!$O:$O)</f>
        <v>Cláudio Jorge</v>
      </c>
      <c r="P12520">
        <v>2026</v>
      </c>
      <c r="Q12520" s="2" t="s">
        <v>1233</v>
      </c>
    </row>
    <row r="12521" spans="1:17" ht="16.8" x14ac:dyDescent="0.3">
      <c r="A12521" t="str">
        <f t="shared" si="28"/>
        <v>Itambé - 3000</v>
      </c>
      <c r="B12521" s="3">
        <v>4501169343</v>
      </c>
      <c r="C12521" s="3">
        <v>5115189</v>
      </c>
      <c r="D12521" s="3" t="s">
        <v>31</v>
      </c>
      <c r="E12521" s="3">
        <v>610401337</v>
      </c>
      <c r="F12521" s="3" t="s">
        <v>56</v>
      </c>
      <c r="G12521" s="7">
        <v>4726</v>
      </c>
      <c r="H12521" s="14">
        <v>39.380000000000003</v>
      </c>
      <c r="I12521" s="3">
        <v>3226</v>
      </c>
      <c r="J12521" t="str">
        <f>_xlfn.XLOOKUP(I12521,[1]Planilha1!$C:$C,[1]Planilha1!$B:$B)</f>
        <v>3226 - CD CML - Goiânia</v>
      </c>
      <c r="K12521" t="str">
        <f>_xlfn.XLOOKUP(I12521,[1]Planilha1!$C:$C,[1]Planilha1!$D:$D)</f>
        <v>16.849.231/0017-71</v>
      </c>
      <c r="L12521" t="str">
        <f>_xlfn.XLOOKUP(B12521,[2]Projeto!$B:$B,[2]Projeto!$P:$P)</f>
        <v>Lançada</v>
      </c>
      <c r="M12521" s="3">
        <v>136420</v>
      </c>
      <c r="N12521" s="3" t="s">
        <v>1110</v>
      </c>
      <c r="O12521" t="str">
        <f>_xlfn.XLOOKUP(N12521,[3]Planilha1!$N:$N,[3]Planilha1!$O:$O)</f>
        <v>Cláudio Jorge</v>
      </c>
      <c r="P12521">
        <v>2026</v>
      </c>
      <c r="Q12521" s="2" t="s">
        <v>1233</v>
      </c>
    </row>
    <row r="12522" spans="1:17" ht="16.8" x14ac:dyDescent="0.3">
      <c r="A12522" t="str">
        <f t="shared" si="28"/>
        <v>Itambé - 3000</v>
      </c>
      <c r="B12522" s="3">
        <v>4501169343</v>
      </c>
      <c r="C12522" s="3">
        <v>5115189</v>
      </c>
      <c r="D12522" s="3" t="s">
        <v>31</v>
      </c>
      <c r="E12522" s="3">
        <v>600405303</v>
      </c>
      <c r="F12522" s="3" t="s">
        <v>26</v>
      </c>
      <c r="G12522" s="7">
        <v>108030</v>
      </c>
      <c r="H12522" s="14">
        <v>1800.59</v>
      </c>
      <c r="I12522" s="3">
        <v>3226</v>
      </c>
      <c r="J12522" t="str">
        <f>_xlfn.XLOOKUP(I12522,[1]Planilha1!$C:$C,[1]Planilha1!$B:$B)</f>
        <v>3226 - CD CML - Goiânia</v>
      </c>
      <c r="K12522" t="str">
        <f>_xlfn.XLOOKUP(I12522,[1]Planilha1!$C:$C,[1]Planilha1!$D:$D)</f>
        <v>16.849.231/0017-71</v>
      </c>
      <c r="L12522" t="str">
        <f>_xlfn.XLOOKUP(B12522,[2]Projeto!$B:$B,[2]Projeto!$P:$P)</f>
        <v>Lançada</v>
      </c>
      <c r="M12522" s="3">
        <v>136420</v>
      </c>
      <c r="N12522" s="3" t="s">
        <v>1110</v>
      </c>
      <c r="O12522" t="str">
        <f>_xlfn.XLOOKUP(N12522,[3]Planilha1!$N:$N,[3]Planilha1!$O:$O)</f>
        <v>Cláudio Jorge</v>
      </c>
      <c r="P12522">
        <v>2026</v>
      </c>
      <c r="Q12522" s="2" t="s">
        <v>1233</v>
      </c>
    </row>
    <row r="12523" spans="1:17" ht="16.8" x14ac:dyDescent="0.3">
      <c r="A12523" t="str">
        <f t="shared" si="28"/>
        <v>Itambé - 3000</v>
      </c>
      <c r="B12523" s="3">
        <v>4501169343</v>
      </c>
      <c r="C12523" s="3">
        <v>5115189</v>
      </c>
      <c r="D12523" s="3" t="s">
        <v>31</v>
      </c>
      <c r="E12523" s="3">
        <v>600405303</v>
      </c>
      <c r="F12523" s="3" t="s">
        <v>26</v>
      </c>
      <c r="G12523" s="7">
        <v>108030</v>
      </c>
      <c r="H12523" s="14">
        <v>900.16</v>
      </c>
      <c r="I12523" s="3">
        <v>3226</v>
      </c>
      <c r="J12523" t="str">
        <f>_xlfn.XLOOKUP(I12523,[1]Planilha1!$C:$C,[1]Planilha1!$B:$B)</f>
        <v>3226 - CD CML - Goiânia</v>
      </c>
      <c r="K12523" t="str">
        <f>_xlfn.XLOOKUP(I12523,[1]Planilha1!$C:$C,[1]Planilha1!$D:$D)</f>
        <v>16.849.231/0017-71</v>
      </c>
      <c r="L12523" t="str">
        <f>_xlfn.XLOOKUP(B12523,[2]Projeto!$B:$B,[2]Projeto!$P:$P)</f>
        <v>Lançada</v>
      </c>
      <c r="M12523" s="3">
        <v>136420</v>
      </c>
      <c r="N12523" s="3" t="s">
        <v>1110</v>
      </c>
      <c r="O12523" t="str">
        <f>_xlfn.XLOOKUP(N12523,[3]Planilha1!$N:$N,[3]Planilha1!$O:$O)</f>
        <v>Cláudio Jorge</v>
      </c>
      <c r="P12523">
        <v>2026</v>
      </c>
      <c r="Q12523" s="2" t="s">
        <v>1233</v>
      </c>
    </row>
    <row r="12524" spans="1:17" ht="16.8" x14ac:dyDescent="0.3">
      <c r="A12524" t="str">
        <f t="shared" si="28"/>
        <v>Itambé - 3000</v>
      </c>
      <c r="B12524" s="3">
        <v>4501169343</v>
      </c>
      <c r="C12524" s="3">
        <v>5115189</v>
      </c>
      <c r="D12524" s="3" t="s">
        <v>31</v>
      </c>
      <c r="E12524" s="3">
        <v>600608301</v>
      </c>
      <c r="F12524" s="3" t="s">
        <v>34</v>
      </c>
      <c r="G12524" s="7">
        <v>19110</v>
      </c>
      <c r="H12524" s="14">
        <v>254.81</v>
      </c>
      <c r="I12524" s="3">
        <v>3226</v>
      </c>
      <c r="J12524" t="str">
        <f>_xlfn.XLOOKUP(I12524,[1]Planilha1!$C:$C,[1]Planilha1!$B:$B)</f>
        <v>3226 - CD CML - Goiânia</v>
      </c>
      <c r="K12524" t="str">
        <f>_xlfn.XLOOKUP(I12524,[1]Planilha1!$C:$C,[1]Planilha1!$D:$D)</f>
        <v>16.849.231/0017-71</v>
      </c>
      <c r="L12524" t="str">
        <f>_xlfn.XLOOKUP(B12524,[2]Projeto!$B:$B,[2]Projeto!$P:$P)</f>
        <v>Lançada</v>
      </c>
      <c r="M12524" s="3">
        <v>136420</v>
      </c>
      <c r="N12524" s="3" t="s">
        <v>1110</v>
      </c>
      <c r="O12524" t="str">
        <f>_xlfn.XLOOKUP(N12524,[3]Planilha1!$N:$N,[3]Planilha1!$O:$O)</f>
        <v>Cláudio Jorge</v>
      </c>
      <c r="P12524">
        <v>2026</v>
      </c>
      <c r="Q12524" s="2" t="s">
        <v>1233</v>
      </c>
    </row>
    <row r="12525" spans="1:17" ht="16.8" x14ac:dyDescent="0.3">
      <c r="A12525" t="str">
        <f t="shared" si="28"/>
        <v>Itambé - 3000</v>
      </c>
      <c r="B12525" s="3">
        <v>4501169343</v>
      </c>
      <c r="C12525" s="3">
        <v>5115189</v>
      </c>
      <c r="D12525" s="3" t="s">
        <v>31</v>
      </c>
      <c r="E12525" s="3">
        <v>600608301</v>
      </c>
      <c r="F12525" s="3" t="s">
        <v>34</v>
      </c>
      <c r="G12525" s="7">
        <v>19110</v>
      </c>
      <c r="H12525" s="14">
        <v>127.39</v>
      </c>
      <c r="I12525" s="3">
        <v>3226</v>
      </c>
      <c r="J12525" t="str">
        <f>_xlfn.XLOOKUP(I12525,[1]Planilha1!$C:$C,[1]Planilha1!$B:$B)</f>
        <v>3226 - CD CML - Goiânia</v>
      </c>
      <c r="K12525" t="str">
        <f>_xlfn.XLOOKUP(I12525,[1]Planilha1!$C:$C,[1]Planilha1!$D:$D)</f>
        <v>16.849.231/0017-71</v>
      </c>
      <c r="L12525" t="str">
        <f>_xlfn.XLOOKUP(B12525,[2]Projeto!$B:$B,[2]Projeto!$P:$P)</f>
        <v>Lançada</v>
      </c>
      <c r="M12525" s="3">
        <v>136420</v>
      </c>
      <c r="N12525" s="3" t="s">
        <v>1110</v>
      </c>
      <c r="O12525" t="str">
        <f>_xlfn.XLOOKUP(N12525,[3]Planilha1!$N:$N,[3]Planilha1!$O:$O)</f>
        <v>Cláudio Jorge</v>
      </c>
      <c r="P12525">
        <v>2026</v>
      </c>
      <c r="Q12525" s="2" t="s">
        <v>1233</v>
      </c>
    </row>
    <row r="12526" spans="1:17" ht="16.8" x14ac:dyDescent="0.3">
      <c r="A12526" t="str">
        <f t="shared" si="28"/>
        <v>Itambé - 3000</v>
      </c>
      <c r="B12526" s="3">
        <v>4501169342</v>
      </c>
      <c r="C12526" s="3">
        <v>5186266</v>
      </c>
      <c r="D12526" s="3" t="s">
        <v>35</v>
      </c>
      <c r="E12526" s="3">
        <v>600653302</v>
      </c>
      <c r="F12526" s="3" t="s">
        <v>36</v>
      </c>
      <c r="G12526" s="7">
        <v>-351.54</v>
      </c>
      <c r="H12526" s="14">
        <v>-7.03</v>
      </c>
      <c r="I12526" s="3">
        <v>3226</v>
      </c>
      <c r="J12526" t="str">
        <f>_xlfn.XLOOKUP(I12526,[1]Planilha1!$C:$C,[1]Planilha1!$B:$B)</f>
        <v>3226 - CD CML - Goiânia</v>
      </c>
      <c r="K12526" t="str">
        <f>_xlfn.XLOOKUP(I12526,[1]Planilha1!$C:$C,[1]Planilha1!$D:$D)</f>
        <v>16.849.231/0017-71</v>
      </c>
      <c r="L12526" t="str">
        <f>_xlfn.XLOOKUP(B12526,[2]Projeto!$B:$B,[2]Projeto!$P:$P)</f>
        <v>Lançada</v>
      </c>
      <c r="M12526" s="3">
        <v>136420</v>
      </c>
      <c r="N12526" s="3" t="s">
        <v>1111</v>
      </c>
      <c r="O12526" t="str">
        <f>_xlfn.XLOOKUP(N12526,[3]Planilha1!$N:$N,[3]Planilha1!$O:$O)</f>
        <v>Cláudio Jorge</v>
      </c>
      <c r="P12526">
        <v>2026</v>
      </c>
      <c r="Q12526" s="2" t="s">
        <v>1233</v>
      </c>
    </row>
    <row r="12527" spans="1:17" ht="16.8" x14ac:dyDescent="0.3">
      <c r="A12527" t="str">
        <f t="shared" si="28"/>
        <v>Itambé - 3000</v>
      </c>
      <c r="B12527" s="3">
        <v>4501169343</v>
      </c>
      <c r="C12527" s="3">
        <v>5182828</v>
      </c>
      <c r="D12527" s="3" t="s">
        <v>40</v>
      </c>
      <c r="E12527" s="3">
        <v>600651302</v>
      </c>
      <c r="F12527" s="3" t="s">
        <v>39</v>
      </c>
      <c r="G12527" s="7">
        <v>10350</v>
      </c>
      <c r="H12527" s="14">
        <v>207</v>
      </c>
      <c r="I12527" s="3">
        <v>3226</v>
      </c>
      <c r="J12527" t="str">
        <f>_xlfn.XLOOKUP(I12527,[1]Planilha1!$C:$C,[1]Planilha1!$B:$B)</f>
        <v>3226 - CD CML - Goiânia</v>
      </c>
      <c r="K12527" t="str">
        <f>_xlfn.XLOOKUP(I12527,[1]Planilha1!$C:$C,[1]Planilha1!$D:$D)</f>
        <v>16.849.231/0017-71</v>
      </c>
      <c r="L12527" t="str">
        <f>_xlfn.XLOOKUP(B12527,[2]Projeto!$B:$B,[2]Projeto!$P:$P)</f>
        <v>Lançada</v>
      </c>
      <c r="M12527" s="3">
        <v>136420</v>
      </c>
      <c r="N12527" s="3" t="s">
        <v>1110</v>
      </c>
      <c r="O12527" t="str">
        <f>_xlfn.XLOOKUP(N12527,[3]Planilha1!$N:$N,[3]Planilha1!$O:$O)</f>
        <v>Cláudio Jorge</v>
      </c>
      <c r="P12527">
        <v>2026</v>
      </c>
      <c r="Q12527" s="2" t="s">
        <v>1233</v>
      </c>
    </row>
    <row r="12528" spans="1:17" ht="16.8" x14ac:dyDescent="0.3">
      <c r="A12528" t="str">
        <f t="shared" si="28"/>
        <v>Itambé - 3000</v>
      </c>
      <c r="B12528" s="3">
        <v>4501169343</v>
      </c>
      <c r="C12528" s="3">
        <v>5182828</v>
      </c>
      <c r="D12528" s="3" t="s">
        <v>40</v>
      </c>
      <c r="E12528" s="3">
        <v>600665313</v>
      </c>
      <c r="F12528" s="3" t="s">
        <v>20</v>
      </c>
      <c r="G12528" s="7">
        <v>17391</v>
      </c>
      <c r="H12528" s="14">
        <v>347.82</v>
      </c>
      <c r="I12528" s="3">
        <v>3226</v>
      </c>
      <c r="J12528" t="str">
        <f>_xlfn.XLOOKUP(I12528,[1]Planilha1!$C:$C,[1]Planilha1!$B:$B)</f>
        <v>3226 - CD CML - Goiânia</v>
      </c>
      <c r="K12528" t="str">
        <f>_xlfn.XLOOKUP(I12528,[1]Planilha1!$C:$C,[1]Planilha1!$D:$D)</f>
        <v>16.849.231/0017-71</v>
      </c>
      <c r="L12528" t="str">
        <f>_xlfn.XLOOKUP(B12528,[2]Projeto!$B:$B,[2]Projeto!$P:$P)</f>
        <v>Lançada</v>
      </c>
      <c r="M12528" s="3">
        <v>136420</v>
      </c>
      <c r="N12528" s="3" t="s">
        <v>1110</v>
      </c>
      <c r="O12528" t="str">
        <f>_xlfn.XLOOKUP(N12528,[3]Planilha1!$N:$N,[3]Planilha1!$O:$O)</f>
        <v>Cláudio Jorge</v>
      </c>
      <c r="P12528">
        <v>2026</v>
      </c>
      <c r="Q12528" s="2" t="s">
        <v>1233</v>
      </c>
    </row>
    <row r="12529" spans="1:17" ht="16.8" x14ac:dyDescent="0.3">
      <c r="A12529" t="str">
        <f t="shared" si="28"/>
        <v>Itambé - 3000</v>
      </c>
      <c r="B12529" s="3">
        <v>4501169344</v>
      </c>
      <c r="C12529" s="3">
        <v>5181665</v>
      </c>
      <c r="D12529" s="3" t="s">
        <v>1057</v>
      </c>
      <c r="E12529" s="3">
        <v>600303104</v>
      </c>
      <c r="F12529" s="3" t="s">
        <v>1046</v>
      </c>
      <c r="G12529" s="7">
        <v>10494</v>
      </c>
      <c r="H12529" s="14">
        <v>104.96</v>
      </c>
      <c r="I12529" s="3">
        <v>3226</v>
      </c>
      <c r="J12529" t="str">
        <f>_xlfn.XLOOKUP(I12529,[1]Planilha1!$C:$C,[1]Planilha1!$B:$B)</f>
        <v>3226 - CD CML - Goiânia</v>
      </c>
      <c r="K12529" t="str">
        <f>_xlfn.XLOOKUP(I12529,[1]Planilha1!$C:$C,[1]Planilha1!$D:$D)</f>
        <v>16.849.231/0017-71</v>
      </c>
      <c r="L12529" t="str">
        <f>_xlfn.XLOOKUP(B12529,[2]Projeto!$B:$B,[2]Projeto!$P:$P)</f>
        <v>Paga</v>
      </c>
      <c r="M12529" s="3">
        <v>701403</v>
      </c>
      <c r="N12529" s="3" t="s">
        <v>1134</v>
      </c>
      <c r="O12529" t="str">
        <f>_xlfn.XLOOKUP(N12529,[3]Planilha1!$N:$N,[3]Planilha1!$O:$O)</f>
        <v>I DA SILVA SANTOS</v>
      </c>
      <c r="P12529">
        <v>2026</v>
      </c>
      <c r="Q12529" s="2" t="s">
        <v>1233</v>
      </c>
    </row>
    <row r="12530" spans="1:17" ht="16.8" x14ac:dyDescent="0.3">
      <c r="A12530" t="str">
        <f t="shared" si="28"/>
        <v>Itambé - 3000</v>
      </c>
      <c r="B12530" s="3">
        <v>4501169344</v>
      </c>
      <c r="C12530" s="3">
        <v>5181665</v>
      </c>
      <c r="D12530" s="3" t="s">
        <v>1057</v>
      </c>
      <c r="E12530" s="3">
        <v>600812104</v>
      </c>
      <c r="F12530" s="3" t="s">
        <v>45</v>
      </c>
      <c r="G12530" s="7">
        <v>80036</v>
      </c>
      <c r="H12530" s="14">
        <v>800.52</v>
      </c>
      <c r="I12530" s="3">
        <v>3226</v>
      </c>
      <c r="J12530" t="str">
        <f>_xlfn.XLOOKUP(I12530,[1]Planilha1!$C:$C,[1]Planilha1!$B:$B)</f>
        <v>3226 - CD CML - Goiânia</v>
      </c>
      <c r="K12530" t="str">
        <f>_xlfn.XLOOKUP(I12530,[1]Planilha1!$C:$C,[1]Planilha1!$D:$D)</f>
        <v>16.849.231/0017-71</v>
      </c>
      <c r="L12530" t="str">
        <f>_xlfn.XLOOKUP(B12530,[2]Projeto!$B:$B,[2]Projeto!$P:$P)</f>
        <v>Paga</v>
      </c>
      <c r="M12530" s="3">
        <v>701403</v>
      </c>
      <c r="N12530" s="3" t="s">
        <v>1134</v>
      </c>
      <c r="O12530" t="str">
        <f>_xlfn.XLOOKUP(N12530,[3]Planilha1!$N:$N,[3]Planilha1!$O:$O)</f>
        <v>I DA SILVA SANTOS</v>
      </c>
      <c r="P12530">
        <v>2026</v>
      </c>
      <c r="Q12530" s="2" t="s">
        <v>1233</v>
      </c>
    </row>
    <row r="12531" spans="1:17" ht="16.8" x14ac:dyDescent="0.3">
      <c r="A12531" t="str">
        <f t="shared" si="28"/>
        <v>Itambé - 3000</v>
      </c>
      <c r="B12531" s="3">
        <v>4501169323</v>
      </c>
      <c r="C12531" s="3">
        <v>5133664</v>
      </c>
      <c r="D12531" s="3" t="s">
        <v>25</v>
      </c>
      <c r="E12531" s="3">
        <v>600651301</v>
      </c>
      <c r="F12531" s="3" t="s">
        <v>30</v>
      </c>
      <c r="G12531" s="7">
        <v>361816</v>
      </c>
      <c r="H12531" s="14">
        <v>2412.59</v>
      </c>
      <c r="I12531" s="3">
        <v>3208</v>
      </c>
      <c r="J12531" t="str">
        <f>_xlfn.XLOOKUP(I12531,[1]Planilha1!$C:$C,[1]Planilha1!$B:$B)</f>
        <v>3208 - CD CML - Sete Lagoas</v>
      </c>
      <c r="K12531" t="str">
        <f>_xlfn.XLOOKUP(I12531,[1]Planilha1!$C:$C,[1]Planilha1!$D:$D)</f>
        <v>16.849.231/0011-86</v>
      </c>
      <c r="L12531" t="str">
        <f>_xlfn.XLOOKUP(B12531,[2]Projeto!$B:$B,[2]Projeto!$P:$P)</f>
        <v>Lançada</v>
      </c>
      <c r="M12531" s="3">
        <v>136420</v>
      </c>
      <c r="N12531" s="3" t="s">
        <v>1109</v>
      </c>
      <c r="O12531" t="str">
        <f>_xlfn.XLOOKUP(N12531,[3]Planilha1!$N:$N,[3]Planilha1!$O:$O)</f>
        <v>Cláudio Jorge</v>
      </c>
      <c r="P12531">
        <v>2026</v>
      </c>
      <c r="Q12531" s="2" t="s">
        <v>1233</v>
      </c>
    </row>
    <row r="12532" spans="1:17" ht="16.8" x14ac:dyDescent="0.3">
      <c r="A12532" t="str">
        <f t="shared" si="28"/>
        <v>Itambé - 3000</v>
      </c>
      <c r="B12532" s="3">
        <v>4501169315</v>
      </c>
      <c r="C12532" s="3">
        <v>5225860</v>
      </c>
      <c r="D12532" s="3" t="s">
        <v>17</v>
      </c>
      <c r="E12532" s="3">
        <v>610013539</v>
      </c>
      <c r="F12532" s="3" t="s">
        <v>32</v>
      </c>
      <c r="G12532" s="7">
        <v>137904</v>
      </c>
      <c r="H12532" s="14">
        <v>919.54</v>
      </c>
      <c r="I12532" s="3">
        <v>3204</v>
      </c>
      <c r="J12532" t="str">
        <f>_xlfn.XLOOKUP(I12532,[1]Planilha1!$C:$C,[1]Planilha1!$B:$B)</f>
        <v>3204 - CD CML - Cabo Sto Agostinho</v>
      </c>
      <c r="K12532" t="str">
        <f>_xlfn.XLOOKUP(I12532,[1]Planilha1!$C:$C,[1]Planilha1!$D:$D)</f>
        <v>16.849.231/0012-67</v>
      </c>
      <c r="L12532" t="str">
        <f>_xlfn.XLOOKUP(B12532,[2]Projeto!$B:$B,[2]Projeto!$P:$P)</f>
        <v>Lançada</v>
      </c>
      <c r="M12532" s="3">
        <v>136420</v>
      </c>
      <c r="N12532" s="3" t="s">
        <v>1109</v>
      </c>
      <c r="O12532" t="str">
        <f>_xlfn.XLOOKUP(N12532,[3]Planilha1!$N:$N,[3]Planilha1!$O:$O)</f>
        <v>Cláudio Jorge</v>
      </c>
      <c r="P12532">
        <v>2026</v>
      </c>
      <c r="Q12532" s="2" t="s">
        <v>1233</v>
      </c>
    </row>
    <row r="12533" spans="1:17" ht="16.8" x14ac:dyDescent="0.3">
      <c r="A12533" t="str">
        <f t="shared" si="28"/>
        <v>Itambé - 3000</v>
      </c>
      <c r="B12533" s="3">
        <v>4501169331</v>
      </c>
      <c r="C12533" s="3">
        <v>5115189</v>
      </c>
      <c r="D12533" s="3" t="s">
        <v>31</v>
      </c>
      <c r="E12533" s="3">
        <v>600651302</v>
      </c>
      <c r="F12533" s="3" t="s">
        <v>39</v>
      </c>
      <c r="G12533" s="7">
        <v>93002</v>
      </c>
      <c r="H12533" s="14">
        <v>620.14</v>
      </c>
      <c r="I12533" s="3">
        <v>3208</v>
      </c>
      <c r="J12533" t="str">
        <f>_xlfn.XLOOKUP(I12533,[1]Planilha1!$C:$C,[1]Planilha1!$B:$B)</f>
        <v>3208 - CD CML - Sete Lagoas</v>
      </c>
      <c r="K12533" t="str">
        <f>_xlfn.XLOOKUP(I12533,[1]Planilha1!$C:$C,[1]Planilha1!$D:$D)</f>
        <v>16.849.231/0011-86</v>
      </c>
      <c r="L12533" t="str">
        <f>_xlfn.XLOOKUP(B12533,[2]Projeto!$B:$B,[2]Projeto!$P:$P)</f>
        <v>Lançada</v>
      </c>
      <c r="M12533" s="3">
        <v>136420</v>
      </c>
      <c r="N12533" s="3" t="s">
        <v>1110</v>
      </c>
      <c r="O12533" t="str">
        <f>_xlfn.XLOOKUP(N12533,[3]Planilha1!$N:$N,[3]Planilha1!$O:$O)</f>
        <v>Cláudio Jorge</v>
      </c>
      <c r="P12533">
        <v>2026</v>
      </c>
      <c r="Q12533" s="2" t="s">
        <v>1233</v>
      </c>
    </row>
    <row r="12534" spans="1:17" ht="16.8" x14ac:dyDescent="0.3">
      <c r="A12534" t="str">
        <f t="shared" si="28"/>
        <v>Itambé - 3000</v>
      </c>
      <c r="B12534" s="3">
        <v>4501169331</v>
      </c>
      <c r="C12534" s="3">
        <v>5115189</v>
      </c>
      <c r="D12534" s="3" t="s">
        <v>31</v>
      </c>
      <c r="E12534" s="3">
        <v>600675313</v>
      </c>
      <c r="F12534" s="3" t="s">
        <v>24</v>
      </c>
      <c r="G12534" s="7">
        <v>13032.96</v>
      </c>
      <c r="H12534" s="14">
        <v>86.9</v>
      </c>
      <c r="I12534" s="3">
        <v>3208</v>
      </c>
      <c r="J12534" t="str">
        <f>_xlfn.XLOOKUP(I12534,[1]Planilha1!$C:$C,[1]Planilha1!$B:$B)</f>
        <v>3208 - CD CML - Sete Lagoas</v>
      </c>
      <c r="K12534" t="str">
        <f>_xlfn.XLOOKUP(I12534,[1]Planilha1!$C:$C,[1]Planilha1!$D:$D)</f>
        <v>16.849.231/0011-86</v>
      </c>
      <c r="L12534" t="str">
        <f>_xlfn.XLOOKUP(B12534,[2]Projeto!$B:$B,[2]Projeto!$P:$P)</f>
        <v>Lançada</v>
      </c>
      <c r="M12534" s="3">
        <v>136420</v>
      </c>
      <c r="N12534" s="3" t="s">
        <v>1110</v>
      </c>
      <c r="O12534" t="str">
        <f>_xlfn.XLOOKUP(N12534,[3]Planilha1!$N:$N,[3]Planilha1!$O:$O)</f>
        <v>Cláudio Jorge</v>
      </c>
      <c r="P12534">
        <v>2026</v>
      </c>
      <c r="Q12534" s="2" t="s">
        <v>1233</v>
      </c>
    </row>
    <row r="12535" spans="1:17" ht="16.8" x14ac:dyDescent="0.3">
      <c r="A12535" t="str">
        <f t="shared" si="28"/>
        <v>Itambé - 3000</v>
      </c>
      <c r="B12535" s="3">
        <v>4501169331</v>
      </c>
      <c r="C12535" s="3">
        <v>5115189</v>
      </c>
      <c r="D12535" s="3" t="s">
        <v>31</v>
      </c>
      <c r="E12535" s="3">
        <v>600653302</v>
      </c>
      <c r="F12535" s="3" t="s">
        <v>36</v>
      </c>
      <c r="G12535" s="7">
        <v>196560</v>
      </c>
      <c r="H12535" s="14">
        <v>1310.6600000000001</v>
      </c>
      <c r="I12535" s="3">
        <v>3208</v>
      </c>
      <c r="J12535" t="str">
        <f>_xlfn.XLOOKUP(I12535,[1]Planilha1!$C:$C,[1]Planilha1!$B:$B)</f>
        <v>3208 - CD CML - Sete Lagoas</v>
      </c>
      <c r="K12535" t="str">
        <f>_xlfn.XLOOKUP(I12535,[1]Planilha1!$C:$C,[1]Planilha1!$D:$D)</f>
        <v>16.849.231/0011-86</v>
      </c>
      <c r="L12535" t="str">
        <f>_xlfn.XLOOKUP(B12535,[2]Projeto!$B:$B,[2]Projeto!$P:$P)</f>
        <v>Lançada</v>
      </c>
      <c r="M12535" s="3">
        <v>136420</v>
      </c>
      <c r="N12535" s="3" t="s">
        <v>1110</v>
      </c>
      <c r="O12535" t="str">
        <f>_xlfn.XLOOKUP(N12535,[3]Planilha1!$N:$N,[3]Planilha1!$O:$O)</f>
        <v>Cláudio Jorge</v>
      </c>
      <c r="P12535">
        <v>2026</v>
      </c>
      <c r="Q12535" s="2" t="s">
        <v>1233</v>
      </c>
    </row>
    <row r="12536" spans="1:17" ht="16.8" x14ac:dyDescent="0.3">
      <c r="A12536" t="str">
        <f t="shared" si="28"/>
        <v>Itambé - 3000</v>
      </c>
      <c r="B12536" s="3">
        <v>4501169344</v>
      </c>
      <c r="C12536" s="3">
        <v>5319281</v>
      </c>
      <c r="D12536" s="3" t="s">
        <v>1049</v>
      </c>
      <c r="E12536" s="3">
        <v>600812104</v>
      </c>
      <c r="F12536" s="3" t="s">
        <v>45</v>
      </c>
      <c r="G12536" s="7">
        <v>4708</v>
      </c>
      <c r="H12536" s="14">
        <v>47.09</v>
      </c>
      <c r="I12536" s="3">
        <v>3226</v>
      </c>
      <c r="J12536" t="str">
        <f>_xlfn.XLOOKUP(I12536,[1]Planilha1!$C:$C,[1]Planilha1!$B:$B)</f>
        <v>3226 - CD CML - Goiânia</v>
      </c>
      <c r="K12536" t="str">
        <f>_xlfn.XLOOKUP(I12536,[1]Planilha1!$C:$C,[1]Planilha1!$D:$D)</f>
        <v>16.849.231/0017-71</v>
      </c>
      <c r="L12536" t="str">
        <f>_xlfn.XLOOKUP(B12536,[2]Projeto!$B:$B,[2]Projeto!$P:$P)</f>
        <v>Paga</v>
      </c>
      <c r="M12536" s="3">
        <v>701403</v>
      </c>
      <c r="N12536" s="3" t="s">
        <v>1134</v>
      </c>
      <c r="O12536" t="str">
        <f>_xlfn.XLOOKUP(N12536,[3]Planilha1!$N:$N,[3]Planilha1!$O:$O)</f>
        <v>I DA SILVA SANTOS</v>
      </c>
      <c r="P12536">
        <v>2026</v>
      </c>
      <c r="Q12536" s="2" t="s">
        <v>1233</v>
      </c>
    </row>
    <row r="12537" spans="1:17" ht="16.8" x14ac:dyDescent="0.3">
      <c r="A12537" t="str">
        <f t="shared" si="28"/>
        <v>Itambé - 3000</v>
      </c>
      <c r="B12537" s="3">
        <v>4501169323</v>
      </c>
      <c r="C12537" s="3">
        <v>5225860</v>
      </c>
      <c r="D12537" s="3" t="s">
        <v>17</v>
      </c>
      <c r="E12537" s="3">
        <v>600606273</v>
      </c>
      <c r="F12537" s="3" t="s">
        <v>38</v>
      </c>
      <c r="G12537" s="7">
        <v>326592</v>
      </c>
      <c r="H12537" s="14">
        <v>2177.7199999999998</v>
      </c>
      <c r="I12537" s="3">
        <v>3208</v>
      </c>
      <c r="J12537" t="str">
        <f>_xlfn.XLOOKUP(I12537,[1]Planilha1!$C:$C,[1]Planilha1!$B:$B)</f>
        <v>3208 - CD CML - Sete Lagoas</v>
      </c>
      <c r="K12537" t="str">
        <f>_xlfn.XLOOKUP(I12537,[1]Planilha1!$C:$C,[1]Planilha1!$D:$D)</f>
        <v>16.849.231/0011-86</v>
      </c>
      <c r="L12537" t="str">
        <f>_xlfn.XLOOKUP(B12537,[2]Projeto!$B:$B,[2]Projeto!$P:$P)</f>
        <v>Lançada</v>
      </c>
      <c r="M12537" s="3">
        <v>136420</v>
      </c>
      <c r="N12537" s="3" t="s">
        <v>1109</v>
      </c>
      <c r="O12537" t="str">
        <f>_xlfn.XLOOKUP(N12537,[3]Planilha1!$N:$N,[3]Planilha1!$O:$O)</f>
        <v>Cláudio Jorge</v>
      </c>
      <c r="P12537">
        <v>2026</v>
      </c>
      <c r="Q12537" s="2" t="s">
        <v>1233</v>
      </c>
    </row>
    <row r="12538" spans="1:17" ht="16.8" x14ac:dyDescent="0.3">
      <c r="A12538" t="str">
        <f t="shared" si="28"/>
        <v>Itambé - 3000</v>
      </c>
      <c r="B12538" s="3">
        <v>4501169323</v>
      </c>
      <c r="C12538" s="3">
        <v>5225860</v>
      </c>
      <c r="D12538" s="3" t="s">
        <v>17</v>
      </c>
      <c r="E12538" s="3">
        <v>600651301</v>
      </c>
      <c r="F12538" s="3" t="s">
        <v>30</v>
      </c>
      <c r="G12538" s="7">
        <v>376288.64</v>
      </c>
      <c r="H12538" s="14">
        <v>2509.09</v>
      </c>
      <c r="I12538" s="3">
        <v>3208</v>
      </c>
      <c r="J12538" t="str">
        <f>_xlfn.XLOOKUP(I12538,[1]Planilha1!$C:$C,[1]Planilha1!$B:$B)</f>
        <v>3208 - CD CML - Sete Lagoas</v>
      </c>
      <c r="K12538" t="str">
        <f>_xlfn.XLOOKUP(I12538,[1]Planilha1!$C:$C,[1]Planilha1!$D:$D)</f>
        <v>16.849.231/0011-86</v>
      </c>
      <c r="L12538" t="str">
        <f>_xlfn.XLOOKUP(B12538,[2]Projeto!$B:$B,[2]Projeto!$P:$P)</f>
        <v>Lançada</v>
      </c>
      <c r="M12538" s="3">
        <v>136420</v>
      </c>
      <c r="N12538" s="3" t="s">
        <v>1109</v>
      </c>
      <c r="O12538" t="str">
        <f>_xlfn.XLOOKUP(N12538,[3]Planilha1!$N:$N,[3]Planilha1!$O:$O)</f>
        <v>Cláudio Jorge</v>
      </c>
      <c r="P12538">
        <v>2026</v>
      </c>
      <c r="Q12538" s="2" t="s">
        <v>1233</v>
      </c>
    </row>
    <row r="12539" spans="1:17" ht="16.8" x14ac:dyDescent="0.3">
      <c r="A12539" t="str">
        <f t="shared" si="28"/>
        <v>Itambé - 3000</v>
      </c>
      <c r="B12539" s="3">
        <v>4501170807</v>
      </c>
      <c r="C12539" s="3">
        <v>5214453</v>
      </c>
      <c r="D12539" s="3" t="s">
        <v>28</v>
      </c>
      <c r="E12539" s="3">
        <v>610013539</v>
      </c>
      <c r="F12539" s="3" t="s">
        <v>32</v>
      </c>
      <c r="G12539" s="7">
        <v>95472</v>
      </c>
      <c r="H12539" s="14">
        <v>1909.44</v>
      </c>
      <c r="I12539" s="3">
        <v>3227</v>
      </c>
      <c r="J12539" t="str">
        <f>_xlfn.XLOOKUP(I12539,[1]Planilha1!$C:$C,[1]Planilha1!$B:$B)</f>
        <v>3227 - CD - Bom Conselho</v>
      </c>
      <c r="K12539" t="str">
        <f>_xlfn.XLOOKUP(I12539,[1]Planilha1!$C:$C,[1]Planilha1!$D:$D)</f>
        <v>16.849.231/0037-15</v>
      </c>
      <c r="L12539" t="str">
        <f>_xlfn.XLOOKUP(B12539,[2]Projeto!$B:$B,[2]Projeto!$P:$P)</f>
        <v>Lançada</v>
      </c>
      <c r="M12539" s="3">
        <v>136420</v>
      </c>
      <c r="N12539" s="3" t="s">
        <v>1109</v>
      </c>
      <c r="O12539" t="str">
        <f>_xlfn.XLOOKUP(N12539,[3]Planilha1!$N:$N,[3]Planilha1!$O:$O)</f>
        <v>Cláudio Jorge</v>
      </c>
      <c r="P12539">
        <v>2026</v>
      </c>
      <c r="Q12539" s="2" t="s">
        <v>1233</v>
      </c>
    </row>
    <row r="12540" spans="1:17" ht="16.8" x14ac:dyDescent="0.3">
      <c r="A12540" t="str">
        <f t="shared" si="28"/>
        <v>Itambé - 3000</v>
      </c>
      <c r="B12540" s="3">
        <v>4501170808</v>
      </c>
      <c r="C12540" s="3">
        <v>5194351</v>
      </c>
      <c r="D12540" s="3" t="s">
        <v>41</v>
      </c>
      <c r="E12540" s="3">
        <v>610013539</v>
      </c>
      <c r="F12540" s="3" t="s">
        <v>32</v>
      </c>
      <c r="G12540" s="7">
        <v>42432</v>
      </c>
      <c r="H12540" s="14">
        <v>848.64</v>
      </c>
      <c r="I12540" s="3">
        <v>3227</v>
      </c>
      <c r="J12540" t="str">
        <f>_xlfn.XLOOKUP(I12540,[1]Planilha1!$C:$C,[1]Planilha1!$B:$B)</f>
        <v>3227 - CD - Bom Conselho</v>
      </c>
      <c r="K12540" t="str">
        <f>_xlfn.XLOOKUP(I12540,[1]Planilha1!$C:$C,[1]Planilha1!$D:$D)</f>
        <v>16.849.231/0037-15</v>
      </c>
      <c r="L12540" t="str">
        <f>_xlfn.XLOOKUP(B12540,[2]Projeto!$B:$B,[2]Projeto!$P:$P)</f>
        <v>Lançada</v>
      </c>
      <c r="M12540" s="3">
        <v>136420</v>
      </c>
      <c r="N12540" s="3" t="s">
        <v>1112</v>
      </c>
      <c r="O12540" t="str">
        <f>_xlfn.XLOOKUP(N12540,[3]Planilha1!$N:$N,[3]Planilha1!$O:$O)</f>
        <v>Cláudio Jorge</v>
      </c>
      <c r="P12540">
        <v>2026</v>
      </c>
      <c r="Q12540" s="2" t="s">
        <v>1233</v>
      </c>
    </row>
    <row r="12541" spans="1:17" ht="16.8" x14ac:dyDescent="0.3">
      <c r="A12541" t="str">
        <f t="shared" si="28"/>
        <v>Itambé - 3000</v>
      </c>
      <c r="B12541" s="3">
        <v>4501169343</v>
      </c>
      <c r="C12541" s="3">
        <v>5182828</v>
      </c>
      <c r="D12541" s="3" t="s">
        <v>40</v>
      </c>
      <c r="E12541" s="3">
        <v>600608301</v>
      </c>
      <c r="F12541" s="3" t="s">
        <v>34</v>
      </c>
      <c r="G12541" s="7">
        <v>8520.7199999999993</v>
      </c>
      <c r="H12541" s="14">
        <v>170.41</v>
      </c>
      <c r="I12541" s="3">
        <v>3226</v>
      </c>
      <c r="J12541" t="str">
        <f>_xlfn.XLOOKUP(I12541,[1]Planilha1!$C:$C,[1]Planilha1!$B:$B)</f>
        <v>3226 - CD CML - Goiânia</v>
      </c>
      <c r="K12541" t="str">
        <f>_xlfn.XLOOKUP(I12541,[1]Planilha1!$C:$C,[1]Planilha1!$D:$D)</f>
        <v>16.849.231/0017-71</v>
      </c>
      <c r="L12541" t="str">
        <f>_xlfn.XLOOKUP(B12541,[2]Projeto!$B:$B,[2]Projeto!$P:$P)</f>
        <v>Lançada</v>
      </c>
      <c r="M12541" s="3">
        <v>136420</v>
      </c>
      <c r="N12541" s="3" t="s">
        <v>1110</v>
      </c>
      <c r="O12541" t="str">
        <f>_xlfn.XLOOKUP(N12541,[3]Planilha1!$N:$N,[3]Planilha1!$O:$O)</f>
        <v>Cláudio Jorge</v>
      </c>
      <c r="P12541">
        <v>2026</v>
      </c>
      <c r="Q12541" s="2" t="s">
        <v>1233</v>
      </c>
    </row>
    <row r="12542" spans="1:17" ht="16.8" x14ac:dyDescent="0.3">
      <c r="A12542" t="str">
        <f t="shared" si="28"/>
        <v>Itambé - 3000</v>
      </c>
      <c r="B12542" s="3">
        <v>4501169343</v>
      </c>
      <c r="C12542" s="3">
        <v>5182828</v>
      </c>
      <c r="D12542" s="3" t="s">
        <v>40</v>
      </c>
      <c r="E12542" s="3">
        <v>600608249</v>
      </c>
      <c r="F12542" s="3" t="s">
        <v>29</v>
      </c>
      <c r="G12542" s="7">
        <v>39330</v>
      </c>
      <c r="H12542" s="14">
        <v>786.6</v>
      </c>
      <c r="I12542" s="3">
        <v>3226</v>
      </c>
      <c r="J12542" t="str">
        <f>_xlfn.XLOOKUP(I12542,[1]Planilha1!$C:$C,[1]Planilha1!$B:$B)</f>
        <v>3226 - CD CML - Goiânia</v>
      </c>
      <c r="K12542" t="str">
        <f>_xlfn.XLOOKUP(I12542,[1]Planilha1!$C:$C,[1]Planilha1!$D:$D)</f>
        <v>16.849.231/0017-71</v>
      </c>
      <c r="L12542" t="str">
        <f>_xlfn.XLOOKUP(B12542,[2]Projeto!$B:$B,[2]Projeto!$P:$P)</f>
        <v>Lançada</v>
      </c>
      <c r="M12542" s="3">
        <v>136420</v>
      </c>
      <c r="N12542" s="3" t="s">
        <v>1110</v>
      </c>
      <c r="O12542" t="str">
        <f>_xlfn.XLOOKUP(N12542,[3]Planilha1!$N:$N,[3]Planilha1!$O:$O)</f>
        <v>Cláudio Jorge</v>
      </c>
      <c r="P12542">
        <v>2026</v>
      </c>
      <c r="Q12542" s="2" t="s">
        <v>1233</v>
      </c>
    </row>
    <row r="12543" spans="1:17" ht="16.8" x14ac:dyDescent="0.3">
      <c r="A12543" t="str">
        <f t="shared" si="28"/>
        <v>Itambé - 3000</v>
      </c>
      <c r="B12543" s="3">
        <v>4501169343</v>
      </c>
      <c r="C12543" s="3">
        <v>5182828</v>
      </c>
      <c r="D12543" s="3" t="s">
        <v>40</v>
      </c>
      <c r="E12543" s="3">
        <v>600301171</v>
      </c>
      <c r="F12543" s="3" t="s">
        <v>1039</v>
      </c>
      <c r="G12543" s="7">
        <v>15557.5</v>
      </c>
      <c r="H12543" s="14">
        <v>311.14999999999998</v>
      </c>
      <c r="I12543" s="3">
        <v>3226</v>
      </c>
      <c r="J12543" t="str">
        <f>_xlfn.XLOOKUP(I12543,[1]Planilha1!$C:$C,[1]Planilha1!$B:$B)</f>
        <v>3226 - CD CML - Goiânia</v>
      </c>
      <c r="K12543" t="str">
        <f>_xlfn.XLOOKUP(I12543,[1]Planilha1!$C:$C,[1]Planilha1!$D:$D)</f>
        <v>16.849.231/0017-71</v>
      </c>
      <c r="L12543" t="str">
        <f>_xlfn.XLOOKUP(B12543,[2]Projeto!$B:$B,[2]Projeto!$P:$P)</f>
        <v>Lançada</v>
      </c>
      <c r="M12543" s="3">
        <v>136420</v>
      </c>
      <c r="N12543" s="3" t="s">
        <v>1110</v>
      </c>
      <c r="O12543" t="str">
        <f>_xlfn.XLOOKUP(N12543,[3]Planilha1!$N:$N,[3]Planilha1!$O:$O)</f>
        <v>Cláudio Jorge</v>
      </c>
      <c r="P12543">
        <v>2026</v>
      </c>
      <c r="Q12543" s="2" t="s">
        <v>1233</v>
      </c>
    </row>
    <row r="12544" spans="1:17" ht="16.8" x14ac:dyDescent="0.3">
      <c r="A12544" t="str">
        <f t="shared" si="28"/>
        <v>Itambé - 3000</v>
      </c>
      <c r="B12544" s="3">
        <v>4501169343</v>
      </c>
      <c r="C12544" s="3">
        <v>5182828</v>
      </c>
      <c r="D12544" s="3" t="s">
        <v>40</v>
      </c>
      <c r="E12544" s="3">
        <v>610400337</v>
      </c>
      <c r="F12544" s="3" t="s">
        <v>27</v>
      </c>
      <c r="G12544" s="7">
        <v>57835.68</v>
      </c>
      <c r="H12544" s="14">
        <v>1445.89</v>
      </c>
      <c r="I12544" s="3">
        <v>3226</v>
      </c>
      <c r="J12544" t="str">
        <f>_xlfn.XLOOKUP(I12544,[1]Planilha1!$C:$C,[1]Planilha1!$B:$B)</f>
        <v>3226 - CD CML - Goiânia</v>
      </c>
      <c r="K12544" t="str">
        <f>_xlfn.XLOOKUP(I12544,[1]Planilha1!$C:$C,[1]Planilha1!$D:$D)</f>
        <v>16.849.231/0017-71</v>
      </c>
      <c r="L12544" t="str">
        <f>_xlfn.XLOOKUP(B12544,[2]Projeto!$B:$B,[2]Projeto!$P:$P)</f>
        <v>Lançada</v>
      </c>
      <c r="M12544" s="3">
        <v>136420</v>
      </c>
      <c r="N12544" s="3" t="s">
        <v>1110</v>
      </c>
      <c r="O12544" t="str">
        <f>_xlfn.XLOOKUP(N12544,[3]Planilha1!$N:$N,[3]Planilha1!$O:$O)</f>
        <v>Cláudio Jorge</v>
      </c>
      <c r="P12544">
        <v>2026</v>
      </c>
      <c r="Q12544" s="2" t="s">
        <v>1233</v>
      </c>
    </row>
    <row r="12545" spans="1:17" ht="16.8" x14ac:dyDescent="0.3">
      <c r="A12545" t="str">
        <f t="shared" si="28"/>
        <v>Itambé - 3000</v>
      </c>
      <c r="B12545" s="3">
        <v>4501169343</v>
      </c>
      <c r="C12545" s="3">
        <v>5182828</v>
      </c>
      <c r="D12545" s="3" t="s">
        <v>40</v>
      </c>
      <c r="E12545" s="3">
        <v>600405303</v>
      </c>
      <c r="F12545" s="3" t="s">
        <v>26</v>
      </c>
      <c r="G12545" s="7">
        <v>3510</v>
      </c>
      <c r="H12545" s="14">
        <v>87.75</v>
      </c>
      <c r="I12545" s="3">
        <v>3226</v>
      </c>
      <c r="J12545" t="str">
        <f>_xlfn.XLOOKUP(I12545,[1]Planilha1!$C:$C,[1]Planilha1!$B:$B)</f>
        <v>3226 - CD CML - Goiânia</v>
      </c>
      <c r="K12545" t="str">
        <f>_xlfn.XLOOKUP(I12545,[1]Planilha1!$C:$C,[1]Planilha1!$D:$D)</f>
        <v>16.849.231/0017-71</v>
      </c>
      <c r="L12545" t="str">
        <f>_xlfn.XLOOKUP(B12545,[2]Projeto!$B:$B,[2]Projeto!$P:$P)</f>
        <v>Lançada</v>
      </c>
      <c r="M12545" s="3">
        <v>136420</v>
      </c>
      <c r="N12545" s="3" t="s">
        <v>1110</v>
      </c>
      <c r="O12545" t="str">
        <f>_xlfn.XLOOKUP(N12545,[3]Planilha1!$N:$N,[3]Planilha1!$O:$O)</f>
        <v>Cláudio Jorge</v>
      </c>
      <c r="P12545">
        <v>2026</v>
      </c>
      <c r="Q12545" s="2" t="s">
        <v>1233</v>
      </c>
    </row>
    <row r="12546" spans="1:17" ht="16.8" x14ac:dyDescent="0.3">
      <c r="A12546" t="str">
        <f t="shared" si="28"/>
        <v>Itambé - 3000</v>
      </c>
      <c r="B12546" s="3">
        <v>4501170669</v>
      </c>
      <c r="C12546" s="3">
        <v>5369859</v>
      </c>
      <c r="D12546" s="3" t="s">
        <v>1266</v>
      </c>
      <c r="E12546" s="3">
        <v>600303104</v>
      </c>
      <c r="F12546" s="3" t="s">
        <v>1046</v>
      </c>
      <c r="G12546" s="7">
        <v>14155</v>
      </c>
      <c r="H12546" s="14">
        <v>424.65</v>
      </c>
      <c r="I12546" s="3">
        <v>3204</v>
      </c>
      <c r="J12546" t="str">
        <f>_xlfn.XLOOKUP(I12546,[1]Planilha1!$C:$C,[1]Planilha1!$B:$B)</f>
        <v>3204 - CD CML - Cabo Sto Agostinho</v>
      </c>
      <c r="K12546" t="str">
        <f>_xlfn.XLOOKUP(I12546,[1]Planilha1!$C:$C,[1]Planilha1!$D:$D)</f>
        <v>16.849.231/0012-67</v>
      </c>
      <c r="L12546" t="str">
        <f>_xlfn.XLOOKUP(B12546,[2]Projeto!$B:$B,[2]Projeto!$P:$P)</f>
        <v>Lançada</v>
      </c>
      <c r="M12546" s="3">
        <v>701444</v>
      </c>
      <c r="N12546" s="3" t="s">
        <v>1269</v>
      </c>
      <c r="O12546" t="str">
        <f>_xlfn.XLOOKUP(N12546,[3]Planilha1!$N:$N,[3]Planilha1!$O:$O)</f>
        <v>FLAC</v>
      </c>
      <c r="P12546">
        <v>2026</v>
      </c>
      <c r="Q12546" s="2" t="s">
        <v>1233</v>
      </c>
    </row>
    <row r="12547" spans="1:17" ht="16.8" x14ac:dyDescent="0.3">
      <c r="A12547" t="str">
        <f t="shared" si="28"/>
        <v>Itambé - 3000</v>
      </c>
      <c r="B12547" s="3">
        <v>4501169343</v>
      </c>
      <c r="C12547" s="3">
        <v>5182828</v>
      </c>
      <c r="D12547" s="3" t="s">
        <v>40</v>
      </c>
      <c r="E12547" s="3">
        <v>600608249</v>
      </c>
      <c r="F12547" s="3" t="s">
        <v>29</v>
      </c>
      <c r="G12547" s="9">
        <v>-2185</v>
      </c>
      <c r="H12547" s="14">
        <v>-43.7</v>
      </c>
      <c r="I12547" s="3">
        <v>3226</v>
      </c>
      <c r="J12547" t="str">
        <f>_xlfn.XLOOKUP(I12547,[1]Planilha1!$C:$C,[1]Planilha1!$B:$B)</f>
        <v>3226 - CD CML - Goiânia</v>
      </c>
      <c r="K12547" t="str">
        <f>_xlfn.XLOOKUP(I12547,[1]Planilha1!$C:$C,[1]Planilha1!$D:$D)</f>
        <v>16.849.231/0017-71</v>
      </c>
      <c r="L12547" t="str">
        <f>_xlfn.XLOOKUP(B12547,[2]Projeto!$B:$B,[2]Projeto!$P:$P)</f>
        <v>Lançada</v>
      </c>
      <c r="M12547" s="3">
        <v>136420</v>
      </c>
      <c r="N12547" s="3" t="s">
        <v>1110</v>
      </c>
      <c r="O12547" t="str">
        <f>_xlfn.XLOOKUP(N12547,[3]Planilha1!$N:$N,[3]Planilha1!$O:$O)</f>
        <v>Cláudio Jorge</v>
      </c>
      <c r="P12547">
        <v>2026</v>
      </c>
      <c r="Q12547" s="2" t="s">
        <v>1233</v>
      </c>
    </row>
    <row r="12548" spans="1:17" ht="16.8" x14ac:dyDescent="0.3">
      <c r="A12548" t="str">
        <f t="shared" si="28"/>
        <v>Itambé - 3000</v>
      </c>
      <c r="B12548" s="3">
        <v>4501169339</v>
      </c>
      <c r="C12548" s="3">
        <v>5186251</v>
      </c>
      <c r="D12548" s="3" t="s">
        <v>1267</v>
      </c>
      <c r="E12548" s="3">
        <v>600812104</v>
      </c>
      <c r="F12548" s="3" t="s">
        <v>45</v>
      </c>
      <c r="G12548" s="7">
        <v>5300</v>
      </c>
      <c r="H12548" s="14">
        <v>106.01</v>
      </c>
      <c r="I12548" s="3">
        <v>3214</v>
      </c>
      <c r="J12548" t="str">
        <f>_xlfn.XLOOKUP(I12548,[1]Planilha1!$C:$C,[1]Planilha1!$B:$B)</f>
        <v>7204 - CD São Paulo</v>
      </c>
      <c r="K12548" t="str">
        <f>_xlfn.XLOOKUP(I12548,[1]Planilha1!$C:$C,[1]Planilha1!$D:$D)</f>
        <v>16.849.231/0023-10</v>
      </c>
      <c r="L12548" t="str">
        <f>_xlfn.XLOOKUP(B12548,[2]Projeto!$B:$B,[2]Projeto!$P:$P)</f>
        <v>Lançada</v>
      </c>
      <c r="M12548" s="3">
        <v>701410</v>
      </c>
      <c r="N12548" s="3" t="s">
        <v>1144</v>
      </c>
      <c r="O12548" t="str">
        <f>_xlfn.XLOOKUP(N12548,[3]Planilha1!$N:$N,[3]Planilha1!$O:$O)</f>
        <v>Mawil</v>
      </c>
      <c r="P12548">
        <v>2026</v>
      </c>
      <c r="Q12548" s="2" t="s">
        <v>1233</v>
      </c>
    </row>
    <row r="12549" spans="1:17" ht="16.8" x14ac:dyDescent="0.3">
      <c r="A12549" t="str">
        <f t="shared" si="28"/>
        <v>Itambé - 3000</v>
      </c>
      <c r="B12549" s="3">
        <v>4501169339</v>
      </c>
      <c r="C12549" s="3">
        <v>5186251</v>
      </c>
      <c r="D12549" s="3" t="s">
        <v>1267</v>
      </c>
      <c r="E12549" s="3">
        <v>600812104</v>
      </c>
      <c r="F12549" s="3" t="s">
        <v>45</v>
      </c>
      <c r="G12549" s="7">
        <v>5300</v>
      </c>
      <c r="H12549" s="14">
        <v>52.99</v>
      </c>
      <c r="I12549" s="3">
        <v>3214</v>
      </c>
      <c r="J12549" t="str">
        <f>_xlfn.XLOOKUP(I12549,[1]Planilha1!$C:$C,[1]Planilha1!$B:$B)</f>
        <v>7204 - CD São Paulo</v>
      </c>
      <c r="K12549" t="str">
        <f>_xlfn.XLOOKUP(I12549,[1]Planilha1!$C:$C,[1]Planilha1!$D:$D)</f>
        <v>16.849.231/0023-10</v>
      </c>
      <c r="L12549" t="str">
        <f>_xlfn.XLOOKUP(B12549,[2]Projeto!$B:$B,[2]Projeto!$P:$P)</f>
        <v>Lançada</v>
      </c>
      <c r="M12549" s="3">
        <v>701410</v>
      </c>
      <c r="N12549" s="3" t="s">
        <v>1144</v>
      </c>
      <c r="O12549" t="str">
        <f>_xlfn.XLOOKUP(N12549,[3]Planilha1!$N:$N,[3]Planilha1!$O:$O)</f>
        <v>Mawil</v>
      </c>
      <c r="P12549">
        <v>2026</v>
      </c>
      <c r="Q12549" s="2" t="s">
        <v>1233</v>
      </c>
    </row>
    <row r="12550" spans="1:17" ht="16.8" x14ac:dyDescent="0.3">
      <c r="A12550" t="str">
        <f t="shared" si="28"/>
        <v>Itambé - 3000</v>
      </c>
      <c r="B12550" s="3">
        <v>4501169344</v>
      </c>
      <c r="C12550" s="3">
        <v>5313336</v>
      </c>
      <c r="D12550" s="3" t="s">
        <v>1058</v>
      </c>
      <c r="E12550" s="3">
        <v>600812104</v>
      </c>
      <c r="F12550" s="3" t="s">
        <v>45</v>
      </c>
      <c r="G12550" s="10">
        <v>-448.8</v>
      </c>
      <c r="H12550" s="14">
        <v>-13.46</v>
      </c>
      <c r="I12550" s="3">
        <v>3226</v>
      </c>
      <c r="J12550" t="str">
        <f>_xlfn.XLOOKUP(I12550,[1]Planilha1!$C:$C,[1]Planilha1!$B:$B)</f>
        <v>3226 - CD CML - Goiânia</v>
      </c>
      <c r="K12550" t="str">
        <f>_xlfn.XLOOKUP(I12550,[1]Planilha1!$C:$C,[1]Planilha1!$D:$D)</f>
        <v>16.849.231/0017-71</v>
      </c>
      <c r="L12550" t="str">
        <f>_xlfn.XLOOKUP(B12550,[2]Projeto!$B:$B,[2]Projeto!$P:$P)</f>
        <v>Paga</v>
      </c>
      <c r="M12550" s="3">
        <v>701403</v>
      </c>
      <c r="N12550" s="3" t="s">
        <v>1134</v>
      </c>
      <c r="O12550" t="str">
        <f>_xlfn.XLOOKUP(N12550,[3]Planilha1!$N:$N,[3]Planilha1!$O:$O)</f>
        <v>I DA SILVA SANTOS</v>
      </c>
      <c r="P12550">
        <v>2026</v>
      </c>
      <c r="Q12550" s="2" t="s">
        <v>1233</v>
      </c>
    </row>
    <row r="12551" spans="1:17" ht="16.8" x14ac:dyDescent="0.3">
      <c r="A12551" t="str">
        <f t="shared" si="28"/>
        <v>Itambé - 3000</v>
      </c>
      <c r="B12551" s="3">
        <v>4501169343</v>
      </c>
      <c r="C12551" s="3">
        <v>5193733</v>
      </c>
      <c r="D12551" s="3" t="s">
        <v>1268</v>
      </c>
      <c r="E12551" s="3">
        <v>600608301</v>
      </c>
      <c r="F12551" s="3" t="s">
        <v>34</v>
      </c>
      <c r="G12551" s="7">
        <v>4369.6000000000004</v>
      </c>
      <c r="H12551" s="14">
        <v>87.39</v>
      </c>
      <c r="I12551" s="3">
        <v>3226</v>
      </c>
      <c r="J12551" t="str">
        <f>_xlfn.XLOOKUP(I12551,[1]Planilha1!$C:$C,[1]Planilha1!$B:$B)</f>
        <v>3226 - CD CML - Goiânia</v>
      </c>
      <c r="K12551" t="str">
        <f>_xlfn.XLOOKUP(I12551,[1]Planilha1!$C:$C,[1]Planilha1!$D:$D)</f>
        <v>16.849.231/0017-71</v>
      </c>
      <c r="L12551" t="str">
        <f>_xlfn.XLOOKUP(B12551,[2]Projeto!$B:$B,[2]Projeto!$P:$P)</f>
        <v>Lançada</v>
      </c>
      <c r="M12551" s="3">
        <v>136420</v>
      </c>
      <c r="N12551" s="3" t="s">
        <v>1110</v>
      </c>
      <c r="O12551" t="str">
        <f>_xlfn.XLOOKUP(N12551,[3]Planilha1!$N:$N,[3]Planilha1!$O:$O)</f>
        <v>Cláudio Jorge</v>
      </c>
      <c r="P12551">
        <v>2026</v>
      </c>
      <c r="Q12551" s="2" t="s">
        <v>1233</v>
      </c>
    </row>
    <row r="12552" spans="1:17" ht="16.8" x14ac:dyDescent="0.3">
      <c r="A12552" t="str">
        <f t="shared" si="28"/>
        <v>Itambé - 3000</v>
      </c>
      <c r="B12552" s="3">
        <v>4501169343</v>
      </c>
      <c r="C12552" s="3">
        <v>5193733</v>
      </c>
      <c r="D12552" s="3" t="s">
        <v>1268</v>
      </c>
      <c r="E12552" s="3">
        <v>600301171</v>
      </c>
      <c r="F12552" s="3" t="s">
        <v>1039</v>
      </c>
      <c r="G12552" s="7">
        <v>6744</v>
      </c>
      <c r="H12552" s="14">
        <v>134.88</v>
      </c>
      <c r="I12552" s="3">
        <v>3226</v>
      </c>
      <c r="J12552" t="str">
        <f>_xlfn.XLOOKUP(I12552,[1]Planilha1!$C:$C,[1]Planilha1!$B:$B)</f>
        <v>3226 - CD CML - Goiânia</v>
      </c>
      <c r="K12552" t="str">
        <f>_xlfn.XLOOKUP(I12552,[1]Planilha1!$C:$C,[1]Planilha1!$D:$D)</f>
        <v>16.849.231/0017-71</v>
      </c>
      <c r="L12552" t="str">
        <f>_xlfn.XLOOKUP(B12552,[2]Projeto!$B:$B,[2]Projeto!$P:$P)</f>
        <v>Lançada</v>
      </c>
      <c r="M12552" s="3">
        <v>136420</v>
      </c>
      <c r="N12552" s="3" t="s">
        <v>1110</v>
      </c>
      <c r="O12552" t="str">
        <f>_xlfn.XLOOKUP(N12552,[3]Planilha1!$N:$N,[3]Planilha1!$O:$O)</f>
        <v>Cláudio Jorge</v>
      </c>
      <c r="P12552">
        <v>2026</v>
      </c>
      <c r="Q12552" s="2" t="s">
        <v>1233</v>
      </c>
    </row>
    <row r="12553" spans="1:17" ht="16.8" x14ac:dyDescent="0.3">
      <c r="A12553" t="str">
        <f t="shared" si="28"/>
        <v>Itambé - 3000</v>
      </c>
      <c r="B12553" s="3">
        <v>4501169343</v>
      </c>
      <c r="C12553" s="3">
        <v>5115189</v>
      </c>
      <c r="D12553" s="3" t="s">
        <v>31</v>
      </c>
      <c r="E12553" s="3">
        <v>600653302</v>
      </c>
      <c r="F12553" s="3" t="s">
        <v>36</v>
      </c>
      <c r="G12553" s="9">
        <v>-210</v>
      </c>
      <c r="H12553" s="14">
        <v>-4.2</v>
      </c>
      <c r="I12553" s="3">
        <v>3226</v>
      </c>
      <c r="J12553" t="str">
        <f>_xlfn.XLOOKUP(I12553,[1]Planilha1!$C:$C,[1]Planilha1!$B:$B)</f>
        <v>3226 - CD CML - Goiânia</v>
      </c>
      <c r="K12553" t="str">
        <f>_xlfn.XLOOKUP(I12553,[1]Planilha1!$C:$C,[1]Planilha1!$D:$D)</f>
        <v>16.849.231/0017-71</v>
      </c>
      <c r="L12553" t="str">
        <f>_xlfn.XLOOKUP(B12553,[2]Projeto!$B:$B,[2]Projeto!$P:$P)</f>
        <v>Lançada</v>
      </c>
      <c r="M12553" s="3">
        <v>136420</v>
      </c>
      <c r="N12553" s="3" t="s">
        <v>1110</v>
      </c>
      <c r="O12553" t="str">
        <f>_xlfn.XLOOKUP(N12553,[3]Planilha1!$N:$N,[3]Planilha1!$O:$O)</f>
        <v>Cláudio Jorge</v>
      </c>
      <c r="P12553">
        <v>2026</v>
      </c>
      <c r="Q12553" s="2" t="s">
        <v>1233</v>
      </c>
    </row>
    <row r="12554" spans="1:17" ht="16.8" x14ac:dyDescent="0.3">
      <c r="A12554" t="str">
        <f t="shared" si="28"/>
        <v>Itambé - 3000</v>
      </c>
      <c r="B12554" s="3">
        <v>4501169343</v>
      </c>
      <c r="C12554" s="3">
        <v>5193733</v>
      </c>
      <c r="D12554" s="3" t="s">
        <v>1268</v>
      </c>
      <c r="E12554" s="3">
        <v>600608301</v>
      </c>
      <c r="F12554" s="3" t="s">
        <v>34</v>
      </c>
      <c r="G12554" s="10">
        <v>-4369.6000000000004</v>
      </c>
      <c r="H12554" s="14">
        <v>-87.39</v>
      </c>
      <c r="I12554" s="3">
        <v>3226</v>
      </c>
      <c r="J12554" t="str">
        <f>_xlfn.XLOOKUP(I12554,[1]Planilha1!$C:$C,[1]Planilha1!$B:$B)</f>
        <v>3226 - CD CML - Goiânia</v>
      </c>
      <c r="K12554" t="str">
        <f>_xlfn.XLOOKUP(I12554,[1]Planilha1!$C:$C,[1]Planilha1!$D:$D)</f>
        <v>16.849.231/0017-71</v>
      </c>
      <c r="L12554" t="str">
        <f>_xlfn.XLOOKUP(B12554,[2]Projeto!$B:$B,[2]Projeto!$P:$P)</f>
        <v>Lançada</v>
      </c>
      <c r="M12554" s="3">
        <v>136420</v>
      </c>
      <c r="N12554" s="3" t="s">
        <v>1110</v>
      </c>
      <c r="O12554" t="str">
        <f>_xlfn.XLOOKUP(N12554,[3]Planilha1!$N:$N,[3]Planilha1!$O:$O)</f>
        <v>Cláudio Jorge</v>
      </c>
      <c r="P12554">
        <v>2026</v>
      </c>
      <c r="Q12554" s="2" t="s">
        <v>1233</v>
      </c>
    </row>
    <row r="12555" spans="1:17" ht="16.8" x14ac:dyDescent="0.3">
      <c r="A12555" t="str">
        <f t="shared" si="28"/>
        <v>Itambé - 3000</v>
      </c>
      <c r="B12555" s="3">
        <v>4501169343</v>
      </c>
      <c r="C12555" s="3">
        <v>5193733</v>
      </c>
      <c r="D12555" s="3" t="s">
        <v>1268</v>
      </c>
      <c r="E12555" s="3">
        <v>600301171</v>
      </c>
      <c r="F12555" s="3" t="s">
        <v>1039</v>
      </c>
      <c r="G12555" s="9">
        <v>-6744</v>
      </c>
      <c r="H12555" s="14">
        <v>-134.88</v>
      </c>
      <c r="I12555" s="3">
        <v>3226</v>
      </c>
      <c r="J12555" t="str">
        <f>_xlfn.XLOOKUP(I12555,[1]Planilha1!$C:$C,[1]Planilha1!$B:$B)</f>
        <v>3226 - CD CML - Goiânia</v>
      </c>
      <c r="K12555" t="str">
        <f>_xlfn.XLOOKUP(I12555,[1]Planilha1!$C:$C,[1]Planilha1!$D:$D)</f>
        <v>16.849.231/0017-71</v>
      </c>
      <c r="L12555" t="str">
        <f>_xlfn.XLOOKUP(B12555,[2]Projeto!$B:$B,[2]Projeto!$P:$P)</f>
        <v>Lançada</v>
      </c>
      <c r="M12555" s="3">
        <v>136420</v>
      </c>
      <c r="N12555" s="3" t="s">
        <v>1110</v>
      </c>
      <c r="O12555" t="str">
        <f>_xlfn.XLOOKUP(N12555,[3]Planilha1!$N:$N,[3]Planilha1!$O:$O)</f>
        <v>Cláudio Jorge</v>
      </c>
      <c r="P12555">
        <v>2026</v>
      </c>
      <c r="Q12555" s="2" t="s">
        <v>1233</v>
      </c>
    </row>
    <row r="12556" spans="1:17" ht="16.8" x14ac:dyDescent="0.3">
      <c r="A12556" t="str">
        <f t="shared" si="28"/>
        <v>Itambé - 3000</v>
      </c>
      <c r="B12556" s="3">
        <v>4501169342</v>
      </c>
      <c r="C12556" s="3">
        <v>5186266</v>
      </c>
      <c r="D12556" s="3" t="s">
        <v>35</v>
      </c>
      <c r="E12556" s="3">
        <v>610600316</v>
      </c>
      <c r="F12556" s="3" t="s">
        <v>23</v>
      </c>
      <c r="G12556" s="10">
        <v>-122.5</v>
      </c>
      <c r="H12556" s="14">
        <v>-2.4500000000000002</v>
      </c>
      <c r="I12556" s="3">
        <v>3226</v>
      </c>
      <c r="J12556" t="str">
        <f>_xlfn.XLOOKUP(I12556,[1]Planilha1!$C:$C,[1]Planilha1!$B:$B)</f>
        <v>3226 - CD CML - Goiânia</v>
      </c>
      <c r="K12556" t="str">
        <f>_xlfn.XLOOKUP(I12556,[1]Planilha1!$C:$C,[1]Planilha1!$D:$D)</f>
        <v>16.849.231/0017-71</v>
      </c>
      <c r="L12556" t="str">
        <f>_xlfn.XLOOKUP(B12556,[2]Projeto!$B:$B,[2]Projeto!$P:$P)</f>
        <v>Lançada</v>
      </c>
      <c r="M12556" s="3">
        <v>136420</v>
      </c>
      <c r="N12556" s="3" t="s">
        <v>1111</v>
      </c>
      <c r="O12556" t="str">
        <f>_xlfn.XLOOKUP(N12556,[3]Planilha1!$N:$N,[3]Planilha1!$O:$O)</f>
        <v>Cláudio Jorge</v>
      </c>
      <c r="P12556">
        <v>2026</v>
      </c>
      <c r="Q12556" s="2" t="s">
        <v>1233</v>
      </c>
    </row>
    <row r="12557" spans="1:17" ht="16.8" x14ac:dyDescent="0.3">
      <c r="A12557" t="str">
        <f t="shared" si="28"/>
        <v>Itambé - 6000</v>
      </c>
      <c r="B12557" s="3">
        <v>4501169250</v>
      </c>
      <c r="C12557" s="3">
        <v>5366154</v>
      </c>
      <c r="D12557" s="3" t="s">
        <v>1081</v>
      </c>
      <c r="E12557" s="3">
        <v>600812104</v>
      </c>
      <c r="F12557" s="3" t="s">
        <v>45</v>
      </c>
      <c r="G12557" s="7">
        <v>12420</v>
      </c>
      <c r="H12557" s="8">
        <v>86.93</v>
      </c>
      <c r="I12557" s="3">
        <v>6201</v>
      </c>
      <c r="J12557" t="str">
        <f>_xlfn.XLOOKUP(I12557,[1]Planilha1!$C:$C,[1]Planilha1!$B:$B)</f>
        <v>6201 - CD - Rio de Janeiro</v>
      </c>
      <c r="K12557" t="str">
        <f>_xlfn.XLOOKUP(I12557,[1]Planilha1!$C:$C,[1]Planilha1!$D:$D)</f>
        <v>43.987.515/0004-82</v>
      </c>
      <c r="L12557" t="str">
        <f>_xlfn.XLOOKUP(B12557,[2]Projeto!$B:$B,[2]Projeto!$P:$P)</f>
        <v>Lançada</v>
      </c>
      <c r="M12557" s="3">
        <v>701399</v>
      </c>
      <c r="N12557" s="3" t="s">
        <v>1118</v>
      </c>
      <c r="O12557" t="str">
        <f>_xlfn.XLOOKUP(N12557,[3]Planilha1!$N:$N,[3]Planilha1!$O:$O)</f>
        <v xml:space="preserve">L T Martins </v>
      </c>
      <c r="P12557">
        <v>2026</v>
      </c>
      <c r="Q12557" s="2" t="s">
        <v>1233</v>
      </c>
    </row>
    <row r="12558" spans="1:17" ht="16.8" x14ac:dyDescent="0.3">
      <c r="A12558" t="str">
        <f t="shared" si="28"/>
        <v>Itambé - 6000</v>
      </c>
      <c r="B12558" s="3">
        <v>4501169250</v>
      </c>
      <c r="C12558" s="3">
        <v>5364697</v>
      </c>
      <c r="D12558" s="3" t="s">
        <v>67</v>
      </c>
      <c r="E12558" s="3">
        <v>600812104</v>
      </c>
      <c r="F12558" s="3" t="s">
        <v>45</v>
      </c>
      <c r="G12558" s="7">
        <v>10350</v>
      </c>
      <c r="H12558" s="8">
        <v>24.41</v>
      </c>
      <c r="I12558" s="3">
        <v>6201</v>
      </c>
      <c r="J12558" t="str">
        <f>_xlfn.XLOOKUP(I12558,[1]Planilha1!$C:$C,[1]Planilha1!$B:$B)</f>
        <v>6201 - CD - Rio de Janeiro</v>
      </c>
      <c r="K12558" t="str">
        <f>_xlfn.XLOOKUP(I12558,[1]Planilha1!$C:$C,[1]Planilha1!$D:$D)</f>
        <v>43.987.515/0004-82</v>
      </c>
      <c r="L12558" t="str">
        <f>_xlfn.XLOOKUP(B12558,[2]Projeto!$B:$B,[2]Projeto!$P:$P)</f>
        <v>Lançada</v>
      </c>
      <c r="M12558" s="3">
        <v>701399</v>
      </c>
      <c r="N12558" s="3" t="s">
        <v>1118</v>
      </c>
      <c r="O12558" t="str">
        <f>_xlfn.XLOOKUP(N12558,[3]Planilha1!$N:$N,[3]Planilha1!$O:$O)</f>
        <v xml:space="preserve">L T Martins </v>
      </c>
      <c r="P12558">
        <v>2026</v>
      </c>
      <c r="Q12558" s="2" t="s">
        <v>1233</v>
      </c>
    </row>
    <row r="12559" spans="1:17" ht="16.8" x14ac:dyDescent="0.3">
      <c r="A12559" t="str">
        <f t="shared" si="28"/>
        <v>Itambé - 6000</v>
      </c>
      <c r="B12559" s="3">
        <v>4501169266</v>
      </c>
      <c r="C12559" s="3">
        <v>5348324</v>
      </c>
      <c r="D12559" s="3" t="s">
        <v>61</v>
      </c>
      <c r="E12559" s="3">
        <v>600606273</v>
      </c>
      <c r="F12559" s="3" t="s">
        <v>38</v>
      </c>
      <c r="G12559" s="7">
        <v>26195.4</v>
      </c>
      <c r="H12559" s="8">
        <v>174.61</v>
      </c>
      <c r="I12559" s="3">
        <v>6205</v>
      </c>
      <c r="J12559" t="str">
        <f>_xlfn.XLOOKUP(I12559,[1]Planilha1!$C:$C,[1]Planilha1!$B:$B)</f>
        <v>6205 - CD - Simões Filho</v>
      </c>
      <c r="K12559" t="str">
        <f>_xlfn.XLOOKUP(I12559,[1]Planilha1!$C:$C,[1]Planilha1!$D:$D)</f>
        <v>43.987.515/0002-10</v>
      </c>
      <c r="L12559" t="str">
        <f>_xlfn.XLOOKUP(B12559,[2]Projeto!$B:$B,[2]Projeto!$P:$P)</f>
        <v>Lançada</v>
      </c>
      <c r="M12559" s="3">
        <v>136420</v>
      </c>
      <c r="N12559" s="3" t="s">
        <v>1117</v>
      </c>
      <c r="O12559" t="str">
        <f>_xlfn.XLOOKUP(N12559,[3]Planilha1!$N:$N,[3]Planilha1!$O:$O)</f>
        <v>Cláudio Jorge</v>
      </c>
      <c r="P12559">
        <v>2026</v>
      </c>
      <c r="Q12559" s="2" t="s">
        <v>1233</v>
      </c>
    </row>
    <row r="12560" spans="1:17" ht="16.8" x14ac:dyDescent="0.3">
      <c r="A12560" t="str">
        <f t="shared" si="28"/>
        <v>Itambé - 6000</v>
      </c>
      <c r="B12560" s="3">
        <v>4501169266</v>
      </c>
      <c r="C12560" s="3">
        <v>5348324</v>
      </c>
      <c r="D12560" s="3" t="s">
        <v>61</v>
      </c>
      <c r="E12560" s="3">
        <v>600666313</v>
      </c>
      <c r="F12560" s="3" t="s">
        <v>21</v>
      </c>
      <c r="G12560" s="7">
        <v>27968.400000000001</v>
      </c>
      <c r="H12560" s="8">
        <v>186.44</v>
      </c>
      <c r="I12560" s="3">
        <v>6205</v>
      </c>
      <c r="J12560" t="str">
        <f>_xlfn.XLOOKUP(I12560,[1]Planilha1!$C:$C,[1]Planilha1!$B:$B)</f>
        <v>6205 - CD - Simões Filho</v>
      </c>
      <c r="K12560" t="str">
        <f>_xlfn.XLOOKUP(I12560,[1]Planilha1!$C:$C,[1]Planilha1!$D:$D)</f>
        <v>43.987.515/0002-10</v>
      </c>
      <c r="L12560" t="str">
        <f>_xlfn.XLOOKUP(B12560,[2]Projeto!$B:$B,[2]Projeto!$P:$P)</f>
        <v>Lançada</v>
      </c>
      <c r="M12560" s="3">
        <v>136420</v>
      </c>
      <c r="N12560" s="3" t="s">
        <v>1117</v>
      </c>
      <c r="O12560" t="str">
        <f>_xlfn.XLOOKUP(N12560,[3]Planilha1!$N:$N,[3]Planilha1!$O:$O)</f>
        <v>Cláudio Jorge</v>
      </c>
      <c r="P12560">
        <v>2026</v>
      </c>
      <c r="Q12560" s="2" t="s">
        <v>1233</v>
      </c>
    </row>
    <row r="12561" spans="1:17" ht="16.8" x14ac:dyDescent="0.3">
      <c r="A12561" t="str">
        <f t="shared" si="28"/>
        <v>Itambé - 6000</v>
      </c>
      <c r="B12561" s="3">
        <v>4501169266</v>
      </c>
      <c r="C12561" s="3">
        <v>5348324</v>
      </c>
      <c r="D12561" s="3" t="s">
        <v>61</v>
      </c>
      <c r="E12561" s="3">
        <v>600665313</v>
      </c>
      <c r="F12561" s="3" t="s">
        <v>20</v>
      </c>
      <c r="G12561" s="7">
        <v>36291.599999999999</v>
      </c>
      <c r="H12561" s="8">
        <v>241.92</v>
      </c>
      <c r="I12561" s="3">
        <v>6205</v>
      </c>
      <c r="J12561" t="str">
        <f>_xlfn.XLOOKUP(I12561,[1]Planilha1!$C:$C,[1]Planilha1!$B:$B)</f>
        <v>6205 - CD - Simões Filho</v>
      </c>
      <c r="K12561" t="str">
        <f>_xlfn.XLOOKUP(I12561,[1]Planilha1!$C:$C,[1]Planilha1!$D:$D)</f>
        <v>43.987.515/0002-10</v>
      </c>
      <c r="L12561" t="str">
        <f>_xlfn.XLOOKUP(B12561,[2]Projeto!$B:$B,[2]Projeto!$P:$P)</f>
        <v>Lançada</v>
      </c>
      <c r="M12561" s="3">
        <v>136420</v>
      </c>
      <c r="N12561" s="3" t="s">
        <v>1117</v>
      </c>
      <c r="O12561" t="str">
        <f>_xlfn.XLOOKUP(N12561,[3]Planilha1!$N:$N,[3]Planilha1!$O:$O)</f>
        <v>Cláudio Jorge</v>
      </c>
      <c r="P12561">
        <v>2026</v>
      </c>
      <c r="Q12561" s="2" t="s">
        <v>1233</v>
      </c>
    </row>
    <row r="12562" spans="1:17" ht="16.8" x14ac:dyDescent="0.3">
      <c r="A12562" t="str">
        <f t="shared" si="28"/>
        <v>Itambé - 6000</v>
      </c>
      <c r="B12562" s="3">
        <v>4501169266</v>
      </c>
      <c r="C12562" s="3">
        <v>5348324</v>
      </c>
      <c r="D12562" s="3" t="s">
        <v>61</v>
      </c>
      <c r="E12562" s="3">
        <v>600608249</v>
      </c>
      <c r="F12562" s="3" t="s">
        <v>29</v>
      </c>
      <c r="G12562" s="7">
        <v>20520</v>
      </c>
      <c r="H12562" s="8">
        <v>136.79</v>
      </c>
      <c r="I12562" s="3">
        <v>6205</v>
      </c>
      <c r="J12562" t="str">
        <f>_xlfn.XLOOKUP(I12562,[1]Planilha1!$C:$C,[1]Planilha1!$B:$B)</f>
        <v>6205 - CD - Simões Filho</v>
      </c>
      <c r="K12562" t="str">
        <f>_xlfn.XLOOKUP(I12562,[1]Planilha1!$C:$C,[1]Planilha1!$D:$D)</f>
        <v>43.987.515/0002-10</v>
      </c>
      <c r="L12562" t="str">
        <f>_xlfn.XLOOKUP(B12562,[2]Projeto!$B:$B,[2]Projeto!$P:$P)</f>
        <v>Lançada</v>
      </c>
      <c r="M12562" s="3">
        <v>136420</v>
      </c>
      <c r="N12562" s="3" t="s">
        <v>1117</v>
      </c>
      <c r="O12562" t="str">
        <f>_xlfn.XLOOKUP(N12562,[3]Planilha1!$N:$N,[3]Planilha1!$O:$O)</f>
        <v>Cláudio Jorge</v>
      </c>
      <c r="P12562">
        <v>2026</v>
      </c>
      <c r="Q12562" s="2" t="s">
        <v>1233</v>
      </c>
    </row>
    <row r="12563" spans="1:17" ht="16.8" x14ac:dyDescent="0.3">
      <c r="A12563" t="str">
        <f t="shared" si="28"/>
        <v>Itambé - 6000</v>
      </c>
      <c r="B12563" s="3">
        <v>4501169266</v>
      </c>
      <c r="C12563" s="3">
        <v>5348324</v>
      </c>
      <c r="D12563" s="3" t="s">
        <v>61</v>
      </c>
      <c r="E12563" s="3">
        <v>600651249</v>
      </c>
      <c r="F12563" s="3" t="s">
        <v>19</v>
      </c>
      <c r="G12563" s="7">
        <v>9239.4</v>
      </c>
      <c r="H12563" s="8">
        <v>61.59</v>
      </c>
      <c r="I12563" s="3">
        <v>6205</v>
      </c>
      <c r="J12563" t="str">
        <f>_xlfn.XLOOKUP(I12563,[1]Planilha1!$C:$C,[1]Planilha1!$B:$B)</f>
        <v>6205 - CD - Simões Filho</v>
      </c>
      <c r="K12563" t="str">
        <f>_xlfn.XLOOKUP(I12563,[1]Planilha1!$C:$C,[1]Planilha1!$D:$D)</f>
        <v>43.987.515/0002-10</v>
      </c>
      <c r="L12563" t="str">
        <f>_xlfn.XLOOKUP(B12563,[2]Projeto!$B:$B,[2]Projeto!$P:$P)</f>
        <v>Lançada</v>
      </c>
      <c r="M12563" s="3">
        <v>136420</v>
      </c>
      <c r="N12563" s="3" t="s">
        <v>1117</v>
      </c>
      <c r="O12563" t="str">
        <f>_xlfn.XLOOKUP(N12563,[3]Planilha1!$N:$N,[3]Planilha1!$O:$O)</f>
        <v>Cláudio Jorge</v>
      </c>
      <c r="P12563">
        <v>2026</v>
      </c>
      <c r="Q12563" s="2" t="s">
        <v>1233</v>
      </c>
    </row>
    <row r="12564" spans="1:17" ht="16.8" x14ac:dyDescent="0.3">
      <c r="A12564" t="str">
        <f t="shared" si="28"/>
        <v>Itambé - 6000</v>
      </c>
      <c r="B12564" s="3">
        <v>4501169266</v>
      </c>
      <c r="C12564" s="3">
        <v>5348324</v>
      </c>
      <c r="D12564" s="3" t="s">
        <v>61</v>
      </c>
      <c r="E12564" s="3">
        <v>600653302</v>
      </c>
      <c r="F12564" s="3" t="s">
        <v>36</v>
      </c>
      <c r="G12564" s="7">
        <v>10874.5</v>
      </c>
      <c r="H12564" s="8">
        <v>72.489999999999995</v>
      </c>
      <c r="I12564" s="3">
        <v>6205</v>
      </c>
      <c r="J12564" t="str">
        <f>_xlfn.XLOOKUP(I12564,[1]Planilha1!$C:$C,[1]Planilha1!$B:$B)</f>
        <v>6205 - CD - Simões Filho</v>
      </c>
      <c r="K12564" t="str">
        <f>_xlfn.XLOOKUP(I12564,[1]Planilha1!$C:$C,[1]Planilha1!$D:$D)</f>
        <v>43.987.515/0002-10</v>
      </c>
      <c r="L12564" t="str">
        <f>_xlfn.XLOOKUP(B12564,[2]Projeto!$B:$B,[2]Projeto!$P:$P)</f>
        <v>Lançada</v>
      </c>
      <c r="M12564" s="3">
        <v>136420</v>
      </c>
      <c r="N12564" s="3" t="s">
        <v>1117</v>
      </c>
      <c r="O12564" t="str">
        <f>_xlfn.XLOOKUP(N12564,[3]Planilha1!$N:$N,[3]Planilha1!$O:$O)</f>
        <v>Cláudio Jorge</v>
      </c>
      <c r="P12564">
        <v>2026</v>
      </c>
      <c r="Q12564" s="2" t="s">
        <v>1233</v>
      </c>
    </row>
    <row r="12565" spans="1:17" ht="16.8" x14ac:dyDescent="0.3">
      <c r="A12565" t="str">
        <f t="shared" si="28"/>
        <v>Itambé - 6000</v>
      </c>
      <c r="B12565" s="3">
        <v>4501169289</v>
      </c>
      <c r="C12565" s="3">
        <v>5077482</v>
      </c>
      <c r="D12565" s="3" t="s">
        <v>169</v>
      </c>
      <c r="E12565" s="3">
        <v>600651302</v>
      </c>
      <c r="F12565" s="3" t="s">
        <v>39</v>
      </c>
      <c r="G12565" s="7">
        <v>660</v>
      </c>
      <c r="H12565" s="8">
        <v>13.2</v>
      </c>
      <c r="I12565" s="3">
        <v>6219</v>
      </c>
      <c r="J12565" t="str">
        <f>_xlfn.XLOOKUP(I12565,[1]Planilha1!$C:$C,[1]Planilha1!$B:$B)</f>
        <v>6219 - CD ANHANGUERA</v>
      </c>
      <c r="K12565" t="str">
        <f>_xlfn.XLOOKUP(I12565,[1]Planilha1!$C:$C,[1]Planilha1!$D:$D)</f>
        <v>43.987.515/0013-73</v>
      </c>
      <c r="L12565" t="str">
        <f>_xlfn.XLOOKUP(B12565,[2]Projeto!$B:$B,[2]Projeto!$P:$P)</f>
        <v>Lançada</v>
      </c>
      <c r="M12565" s="3">
        <v>701203</v>
      </c>
      <c r="N12565" s="3" t="s">
        <v>1142</v>
      </c>
      <c r="O12565" t="str">
        <f>_xlfn.XLOOKUP(N12565,[3]Planilha1!$N:$N,[3]Planilha1!$O:$O)</f>
        <v>FLAC</v>
      </c>
      <c r="P12565">
        <v>2026</v>
      </c>
      <c r="Q12565" s="2" t="s">
        <v>1233</v>
      </c>
    </row>
    <row r="12566" spans="1:17" ht="16.8" x14ac:dyDescent="0.3">
      <c r="A12566" t="str">
        <f t="shared" ref="A12566:A12582" si="29">IF(LEFT(I12566,1)="4","Lactalis - 4000",
IF(LEFT(I12566,1)="7","Lactalis - 7000",
IF(LEFT(I12566,1)="3","Itambé - 3000",
IF(LEFT(I12566,1)="6","Itambé - 6000",
"Não identificado"))))</f>
        <v>Itambé - 6000</v>
      </c>
      <c r="B12566" s="3">
        <v>4501169266</v>
      </c>
      <c r="C12566" s="3">
        <v>5348324</v>
      </c>
      <c r="D12566" s="3" t="s">
        <v>61</v>
      </c>
      <c r="E12566" s="3">
        <v>600405303</v>
      </c>
      <c r="F12566" s="3" t="s">
        <v>26</v>
      </c>
      <c r="G12566" s="7">
        <v>27010</v>
      </c>
      <c r="H12566" s="8">
        <v>225.06</v>
      </c>
      <c r="I12566" s="3">
        <v>6205</v>
      </c>
      <c r="J12566" t="str">
        <f>_xlfn.XLOOKUP(I12566,[1]Planilha1!$C:$C,[1]Planilha1!$B:$B)</f>
        <v>6205 - CD - Simões Filho</v>
      </c>
      <c r="K12566" t="str">
        <f>_xlfn.XLOOKUP(I12566,[1]Planilha1!$C:$C,[1]Planilha1!$D:$D)</f>
        <v>43.987.515/0002-10</v>
      </c>
      <c r="L12566" t="str">
        <f>_xlfn.XLOOKUP(B12566,[2]Projeto!$B:$B,[2]Projeto!$P:$P)</f>
        <v>Lançada</v>
      </c>
      <c r="M12566" s="3">
        <v>136420</v>
      </c>
      <c r="N12566" s="3" t="s">
        <v>1117</v>
      </c>
      <c r="O12566" t="str">
        <f>_xlfn.XLOOKUP(N12566,[3]Planilha1!$N:$N,[3]Planilha1!$O:$O)</f>
        <v>Cláudio Jorge</v>
      </c>
      <c r="P12566">
        <v>2026</v>
      </c>
      <c r="Q12566" s="2" t="s">
        <v>1233</v>
      </c>
    </row>
    <row r="12567" spans="1:17" ht="16.8" x14ac:dyDescent="0.3">
      <c r="A12567" t="str">
        <f t="shared" si="29"/>
        <v>Itambé - 6000</v>
      </c>
      <c r="B12567" s="3">
        <v>4501169266</v>
      </c>
      <c r="C12567" s="3">
        <v>5348324</v>
      </c>
      <c r="D12567" s="3" t="s">
        <v>61</v>
      </c>
      <c r="E12567" s="3">
        <v>600405303</v>
      </c>
      <c r="F12567" s="3" t="s">
        <v>26</v>
      </c>
      <c r="G12567" s="7">
        <v>11285</v>
      </c>
      <c r="H12567" s="8">
        <v>94.03</v>
      </c>
      <c r="I12567" s="3">
        <v>6205</v>
      </c>
      <c r="J12567" t="str">
        <f>_xlfn.XLOOKUP(I12567,[1]Planilha1!$C:$C,[1]Planilha1!$B:$B)</f>
        <v>6205 - CD - Simões Filho</v>
      </c>
      <c r="K12567" t="str">
        <f>_xlfn.XLOOKUP(I12567,[1]Planilha1!$C:$C,[1]Planilha1!$D:$D)</f>
        <v>43.987.515/0002-10</v>
      </c>
      <c r="L12567" t="str">
        <f>_xlfn.XLOOKUP(B12567,[2]Projeto!$B:$B,[2]Projeto!$P:$P)</f>
        <v>Lançada</v>
      </c>
      <c r="M12567" s="3">
        <v>136420</v>
      </c>
      <c r="N12567" s="3" t="s">
        <v>1117</v>
      </c>
      <c r="O12567" t="str">
        <f>_xlfn.XLOOKUP(N12567,[3]Planilha1!$N:$N,[3]Planilha1!$O:$O)</f>
        <v>Cláudio Jorge</v>
      </c>
      <c r="P12567">
        <v>2026</v>
      </c>
      <c r="Q12567" s="2" t="s">
        <v>1233</v>
      </c>
    </row>
    <row r="12568" spans="1:17" ht="16.8" x14ac:dyDescent="0.3">
      <c r="A12568" t="str">
        <f t="shared" si="29"/>
        <v>Itambé - 6000</v>
      </c>
      <c r="B12568" s="3">
        <v>4501169289</v>
      </c>
      <c r="C12568" s="3">
        <v>5077482</v>
      </c>
      <c r="D12568" s="3" t="s">
        <v>169</v>
      </c>
      <c r="E12568" s="3">
        <v>600651302</v>
      </c>
      <c r="F12568" s="3" t="s">
        <v>39</v>
      </c>
      <c r="G12568" s="7">
        <v>35475</v>
      </c>
      <c r="H12568" s="8">
        <v>709.5</v>
      </c>
      <c r="I12568" s="3">
        <v>6219</v>
      </c>
      <c r="J12568" t="str">
        <f>_xlfn.XLOOKUP(I12568,[1]Planilha1!$C:$C,[1]Planilha1!$B:$B)</f>
        <v>6219 - CD ANHANGUERA</v>
      </c>
      <c r="K12568" t="str">
        <f>_xlfn.XLOOKUP(I12568,[1]Planilha1!$C:$C,[1]Planilha1!$D:$D)</f>
        <v>43.987.515/0013-73</v>
      </c>
      <c r="L12568" t="str">
        <f>_xlfn.XLOOKUP(B12568,[2]Projeto!$B:$B,[2]Projeto!$P:$P)</f>
        <v>Lançada</v>
      </c>
      <c r="M12568" s="3">
        <v>701203</v>
      </c>
      <c r="N12568" s="3" t="s">
        <v>1142</v>
      </c>
      <c r="O12568" t="str">
        <f>_xlfn.XLOOKUP(N12568,[3]Planilha1!$N:$N,[3]Planilha1!$O:$O)</f>
        <v>FLAC</v>
      </c>
      <c r="P12568">
        <v>2026</v>
      </c>
      <c r="Q12568" s="2" t="s">
        <v>1233</v>
      </c>
    </row>
    <row r="12569" spans="1:17" ht="16.8" x14ac:dyDescent="0.3">
      <c r="A12569" t="str">
        <f t="shared" si="29"/>
        <v>Itambé - 6000</v>
      </c>
      <c r="B12569" s="3">
        <v>4501169292</v>
      </c>
      <c r="C12569" s="3">
        <v>5141420</v>
      </c>
      <c r="D12569" s="3" t="s">
        <v>33</v>
      </c>
      <c r="E12569" s="3">
        <v>600608301</v>
      </c>
      <c r="F12569" s="3" t="s">
        <v>34</v>
      </c>
      <c r="G12569" s="7">
        <v>20839</v>
      </c>
      <c r="H12569" s="8">
        <v>277.83</v>
      </c>
      <c r="I12569" s="3">
        <v>6202</v>
      </c>
      <c r="J12569" t="str">
        <f>_xlfn.XLOOKUP(I12569,[1]Planilha1!$C:$C,[1]Planilha1!$B:$B)</f>
        <v>6202 - CD - Brasilia</v>
      </c>
      <c r="K12569" t="str">
        <f>_xlfn.XLOOKUP(I12569,[1]Planilha1!$C:$C,[1]Planilha1!$D:$D)</f>
        <v>43.987.515/0005-63</v>
      </c>
      <c r="L12569" t="str">
        <f>_xlfn.XLOOKUP(B12569,[2]Projeto!$B:$B,[2]Projeto!$P:$P)</f>
        <v>Lançada</v>
      </c>
      <c r="M12569" s="3">
        <v>136420</v>
      </c>
      <c r="N12569" s="3" t="s">
        <v>1116</v>
      </c>
      <c r="O12569" t="str">
        <f>_xlfn.XLOOKUP(N12569,[3]Planilha1!$N:$N,[3]Planilha1!$O:$O)</f>
        <v>Cláudio Jorge</v>
      </c>
      <c r="P12569">
        <v>2026</v>
      </c>
      <c r="Q12569" s="2" t="s">
        <v>1233</v>
      </c>
    </row>
    <row r="12570" spans="1:17" ht="16.8" x14ac:dyDescent="0.3">
      <c r="A12570" t="str">
        <f t="shared" si="29"/>
        <v>Itambé - 6000</v>
      </c>
      <c r="B12570" s="3">
        <v>4501169292</v>
      </c>
      <c r="C12570" s="3">
        <v>5141420</v>
      </c>
      <c r="D12570" s="3" t="s">
        <v>33</v>
      </c>
      <c r="E12570" s="3">
        <v>600608249</v>
      </c>
      <c r="F12570" s="3" t="s">
        <v>29</v>
      </c>
      <c r="G12570" s="7">
        <v>6870</v>
      </c>
      <c r="H12570" s="8">
        <v>91.59</v>
      </c>
      <c r="I12570" s="3">
        <v>6202</v>
      </c>
      <c r="J12570" t="str">
        <f>_xlfn.XLOOKUP(I12570,[1]Planilha1!$C:$C,[1]Planilha1!$B:$B)</f>
        <v>6202 - CD - Brasilia</v>
      </c>
      <c r="K12570" t="str">
        <f>_xlfn.XLOOKUP(I12570,[1]Planilha1!$C:$C,[1]Planilha1!$D:$D)</f>
        <v>43.987.515/0005-63</v>
      </c>
      <c r="L12570" t="str">
        <f>_xlfn.XLOOKUP(B12570,[2]Projeto!$B:$B,[2]Projeto!$P:$P)</f>
        <v>Lançada</v>
      </c>
      <c r="M12570" s="3">
        <v>136420</v>
      </c>
      <c r="N12570" s="3" t="s">
        <v>1116</v>
      </c>
      <c r="O12570" t="str">
        <f>_xlfn.XLOOKUP(N12570,[3]Planilha1!$N:$N,[3]Planilha1!$O:$O)</f>
        <v>Cláudio Jorge</v>
      </c>
      <c r="P12570">
        <v>2026</v>
      </c>
      <c r="Q12570" s="2" t="s">
        <v>1233</v>
      </c>
    </row>
    <row r="12571" spans="1:17" ht="16.8" x14ac:dyDescent="0.3">
      <c r="A12571" t="str">
        <f t="shared" si="29"/>
        <v>Itambé - 6000</v>
      </c>
      <c r="B12571" s="3">
        <v>4501169292</v>
      </c>
      <c r="C12571" s="3">
        <v>5141420</v>
      </c>
      <c r="D12571" s="3" t="s">
        <v>33</v>
      </c>
      <c r="E12571" s="3">
        <v>600651302</v>
      </c>
      <c r="F12571" s="3" t="s">
        <v>39</v>
      </c>
      <c r="G12571" s="7">
        <v>106288</v>
      </c>
      <c r="H12571" s="8">
        <v>1417.03</v>
      </c>
      <c r="I12571" s="3">
        <v>6202</v>
      </c>
      <c r="J12571" t="str">
        <f>_xlfn.XLOOKUP(I12571,[1]Planilha1!$C:$C,[1]Planilha1!$B:$B)</f>
        <v>6202 - CD - Brasilia</v>
      </c>
      <c r="K12571" t="str">
        <f>_xlfn.XLOOKUP(I12571,[1]Planilha1!$C:$C,[1]Planilha1!$D:$D)</f>
        <v>43.987.515/0005-63</v>
      </c>
      <c r="L12571" t="str">
        <f>_xlfn.XLOOKUP(B12571,[2]Projeto!$B:$B,[2]Projeto!$P:$P)</f>
        <v>Lançada</v>
      </c>
      <c r="M12571" s="3">
        <v>136420</v>
      </c>
      <c r="N12571" s="3" t="s">
        <v>1116</v>
      </c>
      <c r="O12571" t="str">
        <f>_xlfn.XLOOKUP(N12571,[3]Planilha1!$N:$N,[3]Planilha1!$O:$O)</f>
        <v>Cláudio Jorge</v>
      </c>
      <c r="P12571">
        <v>2026</v>
      </c>
      <c r="Q12571" s="2" t="s">
        <v>1233</v>
      </c>
    </row>
    <row r="12572" spans="1:17" ht="16.8" x14ac:dyDescent="0.3">
      <c r="A12572" t="str">
        <f t="shared" si="29"/>
        <v>Itambé - 6000</v>
      </c>
      <c r="B12572" s="3">
        <v>4501169292</v>
      </c>
      <c r="C12572" s="3">
        <v>5141420</v>
      </c>
      <c r="D12572" s="3" t="s">
        <v>33</v>
      </c>
      <c r="E12572" s="3">
        <v>600651249</v>
      </c>
      <c r="F12572" s="3" t="s">
        <v>19</v>
      </c>
      <c r="G12572" s="7">
        <v>4956</v>
      </c>
      <c r="H12572" s="8">
        <v>66.069999999999993</v>
      </c>
      <c r="I12572" s="3">
        <v>6202</v>
      </c>
      <c r="J12572" t="str">
        <f>_xlfn.XLOOKUP(I12572,[1]Planilha1!$C:$C,[1]Planilha1!$B:$B)</f>
        <v>6202 - CD - Brasilia</v>
      </c>
      <c r="K12572" t="str">
        <f>_xlfn.XLOOKUP(I12572,[1]Planilha1!$C:$C,[1]Planilha1!$D:$D)</f>
        <v>43.987.515/0005-63</v>
      </c>
      <c r="L12572" t="str">
        <f>_xlfn.XLOOKUP(B12572,[2]Projeto!$B:$B,[2]Projeto!$P:$P)</f>
        <v>Lançada</v>
      </c>
      <c r="M12572" s="3">
        <v>136420</v>
      </c>
      <c r="N12572" s="3" t="s">
        <v>1116</v>
      </c>
      <c r="O12572" t="str">
        <f>_xlfn.XLOOKUP(N12572,[3]Planilha1!$N:$N,[3]Planilha1!$O:$O)</f>
        <v>Cláudio Jorge</v>
      </c>
      <c r="P12572">
        <v>2026</v>
      </c>
      <c r="Q12572" s="2" t="s">
        <v>1233</v>
      </c>
    </row>
    <row r="12573" spans="1:17" ht="16.8" x14ac:dyDescent="0.3">
      <c r="A12573" t="str">
        <f t="shared" si="29"/>
        <v>Itambé - 6000</v>
      </c>
      <c r="B12573" s="3">
        <v>4501169292</v>
      </c>
      <c r="C12573" s="3">
        <v>5141420</v>
      </c>
      <c r="D12573" s="3" t="s">
        <v>33</v>
      </c>
      <c r="E12573" s="3">
        <v>600301171</v>
      </c>
      <c r="F12573" s="3" t="s">
        <v>1039</v>
      </c>
      <c r="G12573" s="7">
        <v>22617</v>
      </c>
      <c r="H12573" s="8">
        <v>301.52999999999997</v>
      </c>
      <c r="I12573" s="3">
        <v>6202</v>
      </c>
      <c r="J12573" t="str">
        <f>_xlfn.XLOOKUP(I12573,[1]Planilha1!$C:$C,[1]Planilha1!$B:$B)</f>
        <v>6202 - CD - Brasilia</v>
      </c>
      <c r="K12573" t="str">
        <f>_xlfn.XLOOKUP(I12573,[1]Planilha1!$C:$C,[1]Planilha1!$D:$D)</f>
        <v>43.987.515/0005-63</v>
      </c>
      <c r="L12573" t="str">
        <f>_xlfn.XLOOKUP(B12573,[2]Projeto!$B:$B,[2]Projeto!$P:$P)</f>
        <v>Lançada</v>
      </c>
      <c r="M12573" s="3">
        <v>136420</v>
      </c>
      <c r="N12573" s="3" t="s">
        <v>1116</v>
      </c>
      <c r="O12573" t="str">
        <f>_xlfn.XLOOKUP(N12573,[3]Planilha1!$N:$N,[3]Planilha1!$O:$O)</f>
        <v>Cláudio Jorge</v>
      </c>
      <c r="P12573">
        <v>2026</v>
      </c>
      <c r="Q12573" s="2" t="s">
        <v>1233</v>
      </c>
    </row>
    <row r="12574" spans="1:17" ht="16.8" x14ac:dyDescent="0.3">
      <c r="A12574" t="str">
        <f t="shared" si="29"/>
        <v>Itambé - 6000</v>
      </c>
      <c r="B12574" s="3">
        <v>4501169290</v>
      </c>
      <c r="C12574" s="3">
        <v>5348916</v>
      </c>
      <c r="D12574" s="3" t="s">
        <v>71</v>
      </c>
      <c r="E12574" s="3">
        <v>600812104</v>
      </c>
      <c r="F12574" s="3" t="s">
        <v>45</v>
      </c>
      <c r="G12574" s="7">
        <v>5175</v>
      </c>
      <c r="H12574" s="8">
        <v>51.76</v>
      </c>
      <c r="I12574" s="3">
        <v>6219</v>
      </c>
      <c r="J12574" t="str">
        <f>_xlfn.XLOOKUP(I12574,[1]Planilha1!$C:$C,[1]Planilha1!$B:$B)</f>
        <v>6219 - CD ANHANGUERA</v>
      </c>
      <c r="K12574" t="str">
        <f>_xlfn.XLOOKUP(I12574,[1]Planilha1!$C:$C,[1]Planilha1!$D:$D)</f>
        <v>43.987.515/0013-73</v>
      </c>
      <c r="L12574" t="str">
        <f>_xlfn.XLOOKUP(B12574,[2]Projeto!$B:$B,[2]Projeto!$P:$P)</f>
        <v>Lançada</v>
      </c>
      <c r="M12574" s="3">
        <v>701413</v>
      </c>
      <c r="N12574" s="3" t="s">
        <v>1119</v>
      </c>
      <c r="O12574" t="str">
        <f>_xlfn.XLOOKUP(N12574,[3]Planilha1!$N:$N,[3]Planilha1!$O:$O)</f>
        <v>Luiz Pereira</v>
      </c>
      <c r="P12574">
        <v>2026</v>
      </c>
      <c r="Q12574" s="2" t="s">
        <v>1233</v>
      </c>
    </row>
    <row r="12575" spans="1:17" ht="16.8" x14ac:dyDescent="0.3">
      <c r="A12575" t="str">
        <f t="shared" si="29"/>
        <v>Itambé - 6000</v>
      </c>
      <c r="B12575" s="3">
        <v>4501169290</v>
      </c>
      <c r="C12575" s="3">
        <v>5357614</v>
      </c>
      <c r="D12575" s="3" t="s">
        <v>1066</v>
      </c>
      <c r="E12575" s="3">
        <v>600812104</v>
      </c>
      <c r="F12575" s="3" t="s">
        <v>45</v>
      </c>
      <c r="G12575" s="7">
        <v>15750</v>
      </c>
      <c r="H12575" s="8">
        <v>314.97000000000003</v>
      </c>
      <c r="I12575" s="3">
        <v>6219</v>
      </c>
      <c r="J12575" t="str">
        <f>_xlfn.XLOOKUP(I12575,[1]Planilha1!$C:$C,[1]Planilha1!$B:$B)</f>
        <v>6219 - CD ANHANGUERA</v>
      </c>
      <c r="K12575" t="str">
        <f>_xlfn.XLOOKUP(I12575,[1]Planilha1!$C:$C,[1]Planilha1!$D:$D)</f>
        <v>43.987.515/0013-73</v>
      </c>
      <c r="L12575" t="str">
        <f>_xlfn.XLOOKUP(B12575,[2]Projeto!$B:$B,[2]Projeto!$P:$P)</f>
        <v>Lançada</v>
      </c>
      <c r="M12575" s="3">
        <v>701413</v>
      </c>
      <c r="N12575" s="3" t="s">
        <v>1119</v>
      </c>
      <c r="O12575" t="str">
        <f>_xlfn.XLOOKUP(N12575,[3]Planilha1!$N:$N,[3]Planilha1!$O:$O)</f>
        <v>Luiz Pereira</v>
      </c>
      <c r="P12575">
        <v>2026</v>
      </c>
      <c r="Q12575" s="2" t="s">
        <v>1233</v>
      </c>
    </row>
    <row r="12576" spans="1:17" ht="16.8" x14ac:dyDescent="0.3">
      <c r="A12576" t="str">
        <f t="shared" si="29"/>
        <v>Itambé - 6000</v>
      </c>
      <c r="B12576" s="3">
        <v>4501169292</v>
      </c>
      <c r="C12576" s="3">
        <v>5223419</v>
      </c>
      <c r="D12576" s="3" t="s">
        <v>62</v>
      </c>
      <c r="E12576" s="3">
        <v>600665313</v>
      </c>
      <c r="F12576" s="3" t="s">
        <v>20</v>
      </c>
      <c r="G12576" s="7">
        <v>17391</v>
      </c>
      <c r="H12576" s="8">
        <v>347.82</v>
      </c>
      <c r="I12576" s="3">
        <v>6202</v>
      </c>
      <c r="J12576" t="str">
        <f>_xlfn.XLOOKUP(I12576,[1]Planilha1!$C:$C,[1]Planilha1!$B:$B)</f>
        <v>6202 - CD - Brasilia</v>
      </c>
      <c r="K12576" t="str">
        <f>_xlfn.XLOOKUP(I12576,[1]Planilha1!$C:$C,[1]Planilha1!$D:$D)</f>
        <v>43.987.515/0005-63</v>
      </c>
      <c r="L12576" t="str">
        <f>_xlfn.XLOOKUP(B12576,[2]Projeto!$B:$B,[2]Projeto!$P:$P)</f>
        <v>Lançada</v>
      </c>
      <c r="M12576" s="3">
        <v>136420</v>
      </c>
      <c r="N12576" s="3" t="s">
        <v>1116</v>
      </c>
      <c r="O12576" t="str">
        <f>_xlfn.XLOOKUP(N12576,[3]Planilha1!$N:$N,[3]Planilha1!$O:$O)</f>
        <v>Cláudio Jorge</v>
      </c>
      <c r="P12576">
        <v>2026</v>
      </c>
      <c r="Q12576" s="2" t="s">
        <v>1233</v>
      </c>
    </row>
    <row r="12577" spans="1:17" ht="16.8" x14ac:dyDescent="0.3">
      <c r="A12577" t="str">
        <f t="shared" si="29"/>
        <v>Itambé - 6000</v>
      </c>
      <c r="B12577" s="3">
        <v>4501169292</v>
      </c>
      <c r="C12577" s="3">
        <v>5223419</v>
      </c>
      <c r="D12577" s="3" t="s">
        <v>62</v>
      </c>
      <c r="E12577" s="3">
        <v>610401262</v>
      </c>
      <c r="F12577" s="3" t="s">
        <v>65</v>
      </c>
      <c r="G12577" s="7">
        <v>824.4</v>
      </c>
      <c r="H12577" s="8">
        <v>20.61</v>
      </c>
      <c r="I12577" s="3">
        <v>6202</v>
      </c>
      <c r="J12577" t="str">
        <f>_xlfn.XLOOKUP(I12577,[1]Planilha1!$C:$C,[1]Planilha1!$B:$B)</f>
        <v>6202 - CD - Brasilia</v>
      </c>
      <c r="K12577" t="str">
        <f>_xlfn.XLOOKUP(I12577,[1]Planilha1!$C:$C,[1]Planilha1!$D:$D)</f>
        <v>43.987.515/0005-63</v>
      </c>
      <c r="L12577" t="str">
        <f>_xlfn.XLOOKUP(B12577,[2]Projeto!$B:$B,[2]Projeto!$P:$P)</f>
        <v>Lançada</v>
      </c>
      <c r="M12577" s="3">
        <v>136420</v>
      </c>
      <c r="N12577" s="3" t="s">
        <v>1116</v>
      </c>
      <c r="O12577" t="str">
        <f>_xlfn.XLOOKUP(N12577,[3]Planilha1!$N:$N,[3]Planilha1!$O:$O)</f>
        <v>Cláudio Jorge</v>
      </c>
      <c r="P12577">
        <v>2026</v>
      </c>
      <c r="Q12577" s="2" t="s">
        <v>1233</v>
      </c>
    </row>
    <row r="12578" spans="1:17" ht="16.8" x14ac:dyDescent="0.3">
      <c r="A12578" t="str">
        <f t="shared" si="29"/>
        <v>Itambé - 6000</v>
      </c>
      <c r="B12578" s="3">
        <v>4501169292</v>
      </c>
      <c r="C12578" s="3">
        <v>5223419</v>
      </c>
      <c r="D12578" s="3" t="s">
        <v>62</v>
      </c>
      <c r="E12578" s="3">
        <v>600606273</v>
      </c>
      <c r="F12578" s="3" t="s">
        <v>38</v>
      </c>
      <c r="G12578" s="7">
        <v>1571.4</v>
      </c>
      <c r="H12578" s="8">
        <v>31.43</v>
      </c>
      <c r="I12578" s="3">
        <v>6202</v>
      </c>
      <c r="J12578" t="str">
        <f>_xlfn.XLOOKUP(I12578,[1]Planilha1!$C:$C,[1]Planilha1!$B:$B)</f>
        <v>6202 - CD - Brasilia</v>
      </c>
      <c r="K12578" t="str">
        <f>_xlfn.XLOOKUP(I12578,[1]Planilha1!$C:$C,[1]Planilha1!$D:$D)</f>
        <v>43.987.515/0005-63</v>
      </c>
      <c r="L12578" t="str">
        <f>_xlfn.XLOOKUP(B12578,[2]Projeto!$B:$B,[2]Projeto!$P:$P)</f>
        <v>Lançada</v>
      </c>
      <c r="M12578" s="3">
        <v>136420</v>
      </c>
      <c r="N12578" s="3" t="s">
        <v>1116</v>
      </c>
      <c r="O12578" t="str">
        <f>_xlfn.XLOOKUP(N12578,[3]Planilha1!$N:$N,[3]Planilha1!$O:$O)</f>
        <v>Cláudio Jorge</v>
      </c>
      <c r="P12578">
        <v>2026</v>
      </c>
      <c r="Q12578" s="2" t="s">
        <v>1233</v>
      </c>
    </row>
    <row r="12579" spans="1:17" ht="16.8" x14ac:dyDescent="0.3">
      <c r="A12579" t="str">
        <f t="shared" si="29"/>
        <v>Itambé - 6000</v>
      </c>
      <c r="B12579" s="3">
        <v>4501169292</v>
      </c>
      <c r="C12579" s="3">
        <v>5223419</v>
      </c>
      <c r="D12579" s="3" t="s">
        <v>62</v>
      </c>
      <c r="E12579" s="3">
        <v>610400337</v>
      </c>
      <c r="F12579" s="3" t="s">
        <v>27</v>
      </c>
      <c r="G12579" s="7">
        <v>4782</v>
      </c>
      <c r="H12579" s="8">
        <v>119.55</v>
      </c>
      <c r="I12579" s="3">
        <v>6202</v>
      </c>
      <c r="J12579" t="str">
        <f>_xlfn.XLOOKUP(I12579,[1]Planilha1!$C:$C,[1]Planilha1!$B:$B)</f>
        <v>6202 - CD - Brasilia</v>
      </c>
      <c r="K12579" t="str">
        <f>_xlfn.XLOOKUP(I12579,[1]Planilha1!$C:$C,[1]Planilha1!$D:$D)</f>
        <v>43.987.515/0005-63</v>
      </c>
      <c r="L12579" t="str">
        <f>_xlfn.XLOOKUP(B12579,[2]Projeto!$B:$B,[2]Projeto!$P:$P)</f>
        <v>Lançada</v>
      </c>
      <c r="M12579" s="3">
        <v>136420</v>
      </c>
      <c r="N12579" s="3" t="s">
        <v>1116</v>
      </c>
      <c r="O12579" t="str">
        <f>_xlfn.XLOOKUP(N12579,[3]Planilha1!$N:$N,[3]Planilha1!$O:$O)</f>
        <v>Cláudio Jorge</v>
      </c>
      <c r="P12579">
        <v>2026</v>
      </c>
      <c r="Q12579" s="2" t="s">
        <v>1233</v>
      </c>
    </row>
    <row r="12580" spans="1:17" ht="16.8" x14ac:dyDescent="0.3">
      <c r="A12580" t="str">
        <f t="shared" si="29"/>
        <v>Itambé - 6000</v>
      </c>
      <c r="B12580" s="3">
        <v>4501169292</v>
      </c>
      <c r="C12580" s="3">
        <v>5223419</v>
      </c>
      <c r="D12580" s="3" t="s">
        <v>62</v>
      </c>
      <c r="E12580" s="3">
        <v>600608249</v>
      </c>
      <c r="F12580" s="3" t="s">
        <v>29</v>
      </c>
      <c r="G12580" s="7">
        <v>1374</v>
      </c>
      <c r="H12580" s="8">
        <v>27.48</v>
      </c>
      <c r="I12580" s="3">
        <v>6202</v>
      </c>
      <c r="J12580" t="str">
        <f>_xlfn.XLOOKUP(I12580,[1]Planilha1!$C:$C,[1]Planilha1!$B:$B)</f>
        <v>6202 - CD - Brasilia</v>
      </c>
      <c r="K12580" t="str">
        <f>_xlfn.XLOOKUP(I12580,[1]Planilha1!$C:$C,[1]Planilha1!$D:$D)</f>
        <v>43.987.515/0005-63</v>
      </c>
      <c r="L12580" t="str">
        <f>_xlfn.XLOOKUP(B12580,[2]Projeto!$B:$B,[2]Projeto!$P:$P)</f>
        <v>Lançada</v>
      </c>
      <c r="M12580" s="3">
        <v>136420</v>
      </c>
      <c r="N12580" s="3" t="s">
        <v>1116</v>
      </c>
      <c r="O12580" t="str">
        <f>_xlfn.XLOOKUP(N12580,[3]Planilha1!$N:$N,[3]Planilha1!$O:$O)</f>
        <v>Cláudio Jorge</v>
      </c>
      <c r="P12580">
        <v>2026</v>
      </c>
      <c r="Q12580" s="2" t="s">
        <v>1233</v>
      </c>
    </row>
    <row r="12581" spans="1:17" ht="16.8" x14ac:dyDescent="0.3">
      <c r="A12581" t="str">
        <f t="shared" si="29"/>
        <v>Itambé - 6000</v>
      </c>
      <c r="B12581" s="3">
        <v>4501169289</v>
      </c>
      <c r="C12581" s="3">
        <v>5077482</v>
      </c>
      <c r="D12581" s="3" t="s">
        <v>169</v>
      </c>
      <c r="E12581" s="3">
        <v>600651302</v>
      </c>
      <c r="F12581" s="3" t="s">
        <v>39</v>
      </c>
      <c r="G12581" s="7">
        <v>5775</v>
      </c>
      <c r="H12581" s="8">
        <v>115.5</v>
      </c>
      <c r="I12581" s="3">
        <v>6219</v>
      </c>
      <c r="J12581" t="str">
        <f>_xlfn.XLOOKUP(I12581,[1]Planilha1!$C:$C,[1]Planilha1!$B:$B)</f>
        <v>6219 - CD ANHANGUERA</v>
      </c>
      <c r="K12581" t="str">
        <f>_xlfn.XLOOKUP(I12581,[1]Planilha1!$C:$C,[1]Planilha1!$D:$D)</f>
        <v>43.987.515/0013-73</v>
      </c>
      <c r="L12581" t="str">
        <f>_xlfn.XLOOKUP(B12581,[2]Projeto!$B:$B,[2]Projeto!$P:$P)</f>
        <v>Lançada</v>
      </c>
      <c r="M12581" s="3">
        <v>701203</v>
      </c>
      <c r="N12581" s="3" t="s">
        <v>1142</v>
      </c>
      <c r="O12581" t="str">
        <f>_xlfn.XLOOKUP(N12581,[3]Planilha1!$N:$N,[3]Planilha1!$O:$O)</f>
        <v>FLAC</v>
      </c>
      <c r="P12581">
        <v>2026</v>
      </c>
      <c r="Q12581" s="2" t="s">
        <v>1233</v>
      </c>
    </row>
    <row r="12582" spans="1:17" ht="16.8" x14ac:dyDescent="0.3">
      <c r="A12582" t="str">
        <f t="shared" si="29"/>
        <v>Itambé - 6000</v>
      </c>
      <c r="B12582" s="3">
        <v>4501169271</v>
      </c>
      <c r="C12582" s="3">
        <v>5310560</v>
      </c>
      <c r="D12582" s="3" t="s">
        <v>1068</v>
      </c>
      <c r="E12582" s="3">
        <v>600666313</v>
      </c>
      <c r="F12582" s="3" t="s">
        <v>21</v>
      </c>
      <c r="G12582" s="7">
        <v>332.16</v>
      </c>
      <c r="H12582" s="8">
        <v>6.64</v>
      </c>
      <c r="I12582" s="3">
        <v>6214</v>
      </c>
      <c r="J12582" t="str">
        <f>_xlfn.XLOOKUP(I12582,[1]Planilha1!$C:$C,[1]Planilha1!$B:$B)</f>
        <v>6214 - TSPF - Campo Grande</v>
      </c>
      <c r="K12582" t="str">
        <f>_xlfn.XLOOKUP(I12582,[1]Planilha1!$C:$C,[1]Planilha1!$D:$D)</f>
        <v>43.987.515/0020-00</v>
      </c>
      <c r="L12582" t="str">
        <f>_xlfn.XLOOKUP(B12582,[2]Projeto!$B:$B,[2]Projeto!$P:$P)</f>
        <v>Lançada</v>
      </c>
      <c r="M12582" s="3">
        <v>136420</v>
      </c>
      <c r="N12582" s="3" t="s">
        <v>1140</v>
      </c>
      <c r="O12582" t="str">
        <f>_xlfn.XLOOKUP(N12582,[3]Planilha1!$N:$N,[3]Planilha1!$O:$O)</f>
        <v>Cláudio Jorge</v>
      </c>
      <c r="P12582">
        <v>2026</v>
      </c>
      <c r="Q12582" s="2" t="s">
        <v>1233</v>
      </c>
    </row>
    <row r="12583" spans="1:17" ht="16.8" x14ac:dyDescent="0.3">
      <c r="A12583" t="str">
        <f t="shared" ref="A12583:A12629" si="30">IF(LEFT(I12583,1)="4","Lactalis - 4000",
IF(LEFT(I12583,1)="7","Lactalis - 7000",
IF(LEFT(I12583,1)="3","Itambé - 3000",
IF(LEFT(I12583,1)="6","Itambé - 6000",
"Não identificado"))))</f>
        <v>Itambé - 6000</v>
      </c>
      <c r="B12583" s="3">
        <v>4501169271</v>
      </c>
      <c r="C12583" s="3">
        <v>5310560</v>
      </c>
      <c r="D12583" s="3" t="s">
        <v>1068</v>
      </c>
      <c r="E12583" s="3">
        <v>600608301</v>
      </c>
      <c r="F12583" s="3" t="s">
        <v>34</v>
      </c>
      <c r="G12583" s="7">
        <v>237.52</v>
      </c>
      <c r="H12583" s="8">
        <v>4.75</v>
      </c>
      <c r="I12583" s="3">
        <v>6214</v>
      </c>
      <c r="J12583" t="str">
        <f>_xlfn.XLOOKUP(I12583,[1]Planilha1!$C:$C,[1]Planilha1!$B:$B)</f>
        <v>6214 - TSPF - Campo Grande</v>
      </c>
      <c r="K12583" t="str">
        <f>_xlfn.XLOOKUP(I12583,[1]Planilha1!$C:$C,[1]Planilha1!$D:$D)</f>
        <v>43.987.515/0020-00</v>
      </c>
      <c r="L12583" t="str">
        <f>_xlfn.XLOOKUP(B12583,[2]Projeto!$B:$B,[2]Projeto!$P:$P)</f>
        <v>Lançada</v>
      </c>
      <c r="M12583" s="3">
        <v>136420</v>
      </c>
      <c r="N12583" s="3" t="s">
        <v>1140</v>
      </c>
      <c r="O12583" t="str">
        <f>_xlfn.XLOOKUP(N12583,[3]Planilha1!$N:$N,[3]Planilha1!$O:$O)</f>
        <v>Cláudio Jorge</v>
      </c>
      <c r="P12583">
        <v>2026</v>
      </c>
      <c r="Q12583" s="2" t="s">
        <v>1233</v>
      </c>
    </row>
    <row r="12584" spans="1:17" ht="16.8" x14ac:dyDescent="0.3">
      <c r="A12584" t="str">
        <f t="shared" si="30"/>
        <v>Itambé - 6000</v>
      </c>
      <c r="B12584" s="3">
        <v>4501169271</v>
      </c>
      <c r="C12584" s="3">
        <v>5310560</v>
      </c>
      <c r="D12584" s="3" t="s">
        <v>1068</v>
      </c>
      <c r="E12584" s="3">
        <v>600675313</v>
      </c>
      <c r="F12584" s="3" t="s">
        <v>24</v>
      </c>
      <c r="G12584" s="7">
        <v>421.68</v>
      </c>
      <c r="H12584" s="8">
        <v>8.43</v>
      </c>
      <c r="I12584" s="3">
        <v>6214</v>
      </c>
      <c r="J12584" t="str">
        <f>_xlfn.XLOOKUP(I12584,[1]Planilha1!$C:$C,[1]Planilha1!$B:$B)</f>
        <v>6214 - TSPF - Campo Grande</v>
      </c>
      <c r="K12584" t="str">
        <f>_xlfn.XLOOKUP(I12584,[1]Planilha1!$C:$C,[1]Planilha1!$D:$D)</f>
        <v>43.987.515/0020-00</v>
      </c>
      <c r="L12584" t="str">
        <f>_xlfn.XLOOKUP(B12584,[2]Projeto!$B:$B,[2]Projeto!$P:$P)</f>
        <v>Lançada</v>
      </c>
      <c r="M12584" s="3">
        <v>136420</v>
      </c>
      <c r="N12584" s="3" t="s">
        <v>1140</v>
      </c>
      <c r="O12584" t="str">
        <f>_xlfn.XLOOKUP(N12584,[3]Planilha1!$N:$N,[3]Planilha1!$O:$O)</f>
        <v>Cláudio Jorge</v>
      </c>
      <c r="P12584">
        <v>2026</v>
      </c>
      <c r="Q12584" s="2" t="s">
        <v>1233</v>
      </c>
    </row>
    <row r="12585" spans="1:17" ht="16.8" x14ac:dyDescent="0.3">
      <c r="A12585" t="str">
        <f t="shared" si="30"/>
        <v>Itambé - 6000</v>
      </c>
      <c r="B12585" s="3">
        <v>4501169271</v>
      </c>
      <c r="C12585" s="3">
        <v>5310560</v>
      </c>
      <c r="D12585" s="3" t="s">
        <v>1068</v>
      </c>
      <c r="E12585" s="3">
        <v>600651301</v>
      </c>
      <c r="F12585" s="3" t="s">
        <v>30</v>
      </c>
      <c r="G12585" s="7">
        <v>16672</v>
      </c>
      <c r="H12585" s="8">
        <v>333.44</v>
      </c>
      <c r="I12585" s="3">
        <v>6214</v>
      </c>
      <c r="J12585" t="str">
        <f>_xlfn.XLOOKUP(I12585,[1]Planilha1!$C:$C,[1]Planilha1!$B:$B)</f>
        <v>6214 - TSPF - Campo Grande</v>
      </c>
      <c r="K12585" t="str">
        <f>_xlfn.XLOOKUP(I12585,[1]Planilha1!$C:$C,[1]Planilha1!$D:$D)</f>
        <v>43.987.515/0020-00</v>
      </c>
      <c r="L12585" t="str">
        <f>_xlfn.XLOOKUP(B12585,[2]Projeto!$B:$B,[2]Projeto!$P:$P)</f>
        <v>Lançada</v>
      </c>
      <c r="M12585" s="3">
        <v>136420</v>
      </c>
      <c r="N12585" s="3" t="s">
        <v>1140</v>
      </c>
      <c r="O12585" t="str">
        <f>_xlfn.XLOOKUP(N12585,[3]Planilha1!$N:$N,[3]Planilha1!$O:$O)</f>
        <v>Cláudio Jorge</v>
      </c>
      <c r="P12585">
        <v>2026</v>
      </c>
      <c r="Q12585" s="2" t="s">
        <v>1233</v>
      </c>
    </row>
    <row r="12586" spans="1:17" ht="16.8" x14ac:dyDescent="0.3">
      <c r="A12586" t="str">
        <f t="shared" si="30"/>
        <v>Itambé - 6000</v>
      </c>
      <c r="B12586" s="3">
        <v>4501169271</v>
      </c>
      <c r="C12586" s="3">
        <v>5310560</v>
      </c>
      <c r="D12586" s="3" t="s">
        <v>1068</v>
      </c>
      <c r="E12586" s="3">
        <v>600301171</v>
      </c>
      <c r="F12586" s="3" t="s">
        <v>1039</v>
      </c>
      <c r="G12586" s="7">
        <v>8996.4</v>
      </c>
      <c r="H12586" s="8">
        <v>179.93</v>
      </c>
      <c r="I12586" s="3">
        <v>6214</v>
      </c>
      <c r="J12586" t="str">
        <f>_xlfn.XLOOKUP(I12586,[1]Planilha1!$C:$C,[1]Planilha1!$B:$B)</f>
        <v>6214 - TSPF - Campo Grande</v>
      </c>
      <c r="K12586" t="str">
        <f>_xlfn.XLOOKUP(I12586,[1]Planilha1!$C:$C,[1]Planilha1!$D:$D)</f>
        <v>43.987.515/0020-00</v>
      </c>
      <c r="L12586" t="str">
        <f>_xlfn.XLOOKUP(B12586,[2]Projeto!$B:$B,[2]Projeto!$P:$P)</f>
        <v>Lançada</v>
      </c>
      <c r="M12586" s="3">
        <v>136420</v>
      </c>
      <c r="N12586" s="3" t="s">
        <v>1140</v>
      </c>
      <c r="O12586" t="str">
        <f>_xlfn.XLOOKUP(N12586,[3]Planilha1!$N:$N,[3]Planilha1!$O:$O)</f>
        <v>Cláudio Jorge</v>
      </c>
      <c r="P12586">
        <v>2026</v>
      </c>
      <c r="Q12586" s="2" t="s">
        <v>1233</v>
      </c>
    </row>
    <row r="12587" spans="1:17" ht="16.8" x14ac:dyDescent="0.3">
      <c r="A12587" t="str">
        <f t="shared" si="30"/>
        <v>Itambé - 6000</v>
      </c>
      <c r="B12587" s="3">
        <v>4501169251</v>
      </c>
      <c r="C12587" s="3">
        <v>5317668</v>
      </c>
      <c r="D12587" s="3" t="s">
        <v>1270</v>
      </c>
      <c r="E12587" s="3">
        <v>600812104</v>
      </c>
      <c r="F12587" s="3" t="s">
        <v>45</v>
      </c>
      <c r="G12587" s="7">
        <v>25875</v>
      </c>
      <c r="H12587" s="8">
        <v>776.25</v>
      </c>
      <c r="I12587" s="3">
        <v>6201</v>
      </c>
      <c r="J12587" t="str">
        <f>_xlfn.XLOOKUP(I12587,[1]Planilha1!$C:$C,[1]Planilha1!$B:$B)</f>
        <v>6201 - CD - Rio de Janeiro</v>
      </c>
      <c r="K12587" t="str">
        <f>_xlfn.XLOOKUP(I12587,[1]Planilha1!$C:$C,[1]Planilha1!$D:$D)</f>
        <v>43.987.515/0004-82</v>
      </c>
      <c r="L12587" t="str">
        <f>_xlfn.XLOOKUP(B12587,[2]Projeto!$B:$B,[2]Projeto!$P:$P)</f>
        <v>Lançada</v>
      </c>
      <c r="M12587" s="3">
        <v>701433</v>
      </c>
      <c r="N12587" s="3" t="s">
        <v>1145</v>
      </c>
      <c r="O12587" t="str">
        <f>_xlfn.XLOOKUP(N12587,[3]Planilha1!$N:$N,[3]Planilha1!$O:$O)</f>
        <v>CDR</v>
      </c>
      <c r="P12587">
        <v>2026</v>
      </c>
      <c r="Q12587" s="2" t="s">
        <v>1233</v>
      </c>
    </row>
    <row r="12588" spans="1:17" ht="16.8" x14ac:dyDescent="0.3">
      <c r="A12588" t="str">
        <f t="shared" si="30"/>
        <v>Itambé - 6000</v>
      </c>
      <c r="B12588" s="3">
        <v>4501169289</v>
      </c>
      <c r="C12588" s="3">
        <v>5213484</v>
      </c>
      <c r="D12588" s="3" t="s">
        <v>1073</v>
      </c>
      <c r="E12588" s="3">
        <v>600651302</v>
      </c>
      <c r="F12588" s="3" t="s">
        <v>39</v>
      </c>
      <c r="G12588" s="7">
        <v>5180.3999999999996</v>
      </c>
      <c r="H12588" s="8">
        <v>103.61</v>
      </c>
      <c r="I12588" s="3">
        <v>6219</v>
      </c>
      <c r="J12588" t="str">
        <f>_xlfn.XLOOKUP(I12588,[1]Planilha1!$C:$C,[1]Planilha1!$B:$B)</f>
        <v>6219 - CD ANHANGUERA</v>
      </c>
      <c r="K12588" t="str">
        <f>_xlfn.XLOOKUP(I12588,[1]Planilha1!$C:$C,[1]Planilha1!$D:$D)</f>
        <v>43.987.515/0013-73</v>
      </c>
      <c r="L12588" t="str">
        <f>_xlfn.XLOOKUP(B12588,[2]Projeto!$B:$B,[2]Projeto!$P:$P)</f>
        <v>Lançada</v>
      </c>
      <c r="M12588" s="3">
        <v>701203</v>
      </c>
      <c r="N12588" s="3" t="s">
        <v>1142</v>
      </c>
      <c r="O12588" t="str">
        <f>_xlfn.XLOOKUP(N12588,[3]Planilha1!$N:$N,[3]Planilha1!$O:$O)</f>
        <v>FLAC</v>
      </c>
      <c r="P12588">
        <v>2026</v>
      </c>
      <c r="Q12588" s="2" t="s">
        <v>1233</v>
      </c>
    </row>
    <row r="12589" spans="1:17" ht="16.8" x14ac:dyDescent="0.3">
      <c r="A12589" t="str">
        <f t="shared" si="30"/>
        <v>Itambé - 6000</v>
      </c>
      <c r="B12589" s="3">
        <v>4501169289</v>
      </c>
      <c r="C12589" s="3">
        <v>5213484</v>
      </c>
      <c r="D12589" s="3" t="s">
        <v>1073</v>
      </c>
      <c r="E12589" s="3">
        <v>600608249</v>
      </c>
      <c r="F12589" s="3" t="s">
        <v>29</v>
      </c>
      <c r="G12589" s="7">
        <v>1430.88</v>
      </c>
      <c r="H12589" s="8">
        <v>28.62</v>
      </c>
      <c r="I12589" s="3">
        <v>6219</v>
      </c>
      <c r="J12589" t="str">
        <f>_xlfn.XLOOKUP(I12589,[1]Planilha1!$C:$C,[1]Planilha1!$B:$B)</f>
        <v>6219 - CD ANHANGUERA</v>
      </c>
      <c r="K12589" t="str">
        <f>_xlfn.XLOOKUP(I12589,[1]Planilha1!$C:$C,[1]Planilha1!$D:$D)</f>
        <v>43.987.515/0013-73</v>
      </c>
      <c r="L12589" t="str">
        <f>_xlfn.XLOOKUP(B12589,[2]Projeto!$B:$B,[2]Projeto!$P:$P)</f>
        <v>Lançada</v>
      </c>
      <c r="M12589" s="3">
        <v>701203</v>
      </c>
      <c r="N12589" s="3" t="s">
        <v>1142</v>
      </c>
      <c r="O12589" t="str">
        <f>_xlfn.XLOOKUP(N12589,[3]Planilha1!$N:$N,[3]Planilha1!$O:$O)</f>
        <v>FLAC</v>
      </c>
      <c r="P12589">
        <v>2026</v>
      </c>
      <c r="Q12589" s="2" t="s">
        <v>1233</v>
      </c>
    </row>
    <row r="12590" spans="1:17" ht="16.8" x14ac:dyDescent="0.3">
      <c r="A12590" t="str">
        <f t="shared" si="30"/>
        <v>Itambé - 6000</v>
      </c>
      <c r="B12590" s="3">
        <v>4501169250</v>
      </c>
      <c r="C12590" s="3">
        <v>5168877</v>
      </c>
      <c r="D12590" s="3" t="s">
        <v>68</v>
      </c>
      <c r="E12590" s="3">
        <v>600812104</v>
      </c>
      <c r="F12590" s="3" t="s">
        <v>45</v>
      </c>
      <c r="G12590" s="7">
        <v>10350</v>
      </c>
      <c r="H12590" s="8">
        <v>310.5</v>
      </c>
      <c r="I12590" s="3">
        <v>6201</v>
      </c>
      <c r="J12590" t="str">
        <f>_xlfn.XLOOKUP(I12590,[1]Planilha1!$C:$C,[1]Planilha1!$B:$B)</f>
        <v>6201 - CD - Rio de Janeiro</v>
      </c>
      <c r="K12590" t="str">
        <f>_xlfn.XLOOKUP(I12590,[1]Planilha1!$C:$C,[1]Planilha1!$D:$D)</f>
        <v>43.987.515/0004-82</v>
      </c>
      <c r="L12590" t="str">
        <f>_xlfn.XLOOKUP(B12590,[2]Projeto!$B:$B,[2]Projeto!$P:$P)</f>
        <v>Lançada</v>
      </c>
      <c r="M12590" s="3">
        <v>701399</v>
      </c>
      <c r="N12590" s="3" t="s">
        <v>1118</v>
      </c>
      <c r="O12590" t="str">
        <f>_xlfn.XLOOKUP(N12590,[3]Planilha1!$N:$N,[3]Planilha1!$O:$O)</f>
        <v xml:space="preserve">L T Martins </v>
      </c>
      <c r="P12590">
        <v>2026</v>
      </c>
      <c r="Q12590" s="2" t="s">
        <v>1233</v>
      </c>
    </row>
    <row r="12591" spans="1:17" ht="16.8" x14ac:dyDescent="0.3">
      <c r="A12591" t="str">
        <f t="shared" si="30"/>
        <v>Itambé - 6000</v>
      </c>
      <c r="B12591" s="3">
        <v>4501169289</v>
      </c>
      <c r="C12591" s="3">
        <v>5189644</v>
      </c>
      <c r="D12591" s="3" t="s">
        <v>1271</v>
      </c>
      <c r="E12591" s="3">
        <v>600608030</v>
      </c>
      <c r="F12591" s="3" t="s">
        <v>37</v>
      </c>
      <c r="G12591" s="7">
        <v>761.04</v>
      </c>
      <c r="H12591" s="8">
        <v>15.22</v>
      </c>
      <c r="I12591" s="3">
        <v>6219</v>
      </c>
      <c r="J12591" t="str">
        <f>_xlfn.XLOOKUP(I12591,[1]Planilha1!$C:$C,[1]Planilha1!$B:$B)</f>
        <v>6219 - CD ANHANGUERA</v>
      </c>
      <c r="K12591" t="str">
        <f>_xlfn.XLOOKUP(I12591,[1]Planilha1!$C:$C,[1]Planilha1!$D:$D)</f>
        <v>43.987.515/0013-73</v>
      </c>
      <c r="L12591" t="str">
        <f>_xlfn.XLOOKUP(B12591,[2]Projeto!$B:$B,[2]Projeto!$P:$P)</f>
        <v>Lançada</v>
      </c>
      <c r="M12591" s="3">
        <v>701203</v>
      </c>
      <c r="N12591" s="3" t="s">
        <v>1142</v>
      </c>
      <c r="O12591" t="str">
        <f>_xlfn.XLOOKUP(N12591,[3]Planilha1!$N:$N,[3]Planilha1!$O:$O)</f>
        <v>FLAC</v>
      </c>
      <c r="P12591">
        <v>2026</v>
      </c>
      <c r="Q12591" s="2" t="s">
        <v>1233</v>
      </c>
    </row>
    <row r="12592" spans="1:17" ht="16.8" x14ac:dyDescent="0.3">
      <c r="A12592" t="str">
        <f t="shared" si="30"/>
        <v>Itambé - 6000</v>
      </c>
      <c r="B12592" s="3">
        <v>4501169289</v>
      </c>
      <c r="C12592" s="3">
        <v>5189644</v>
      </c>
      <c r="D12592" s="3" t="s">
        <v>1271</v>
      </c>
      <c r="E12592" s="3">
        <v>600651058</v>
      </c>
      <c r="F12592" s="3" t="s">
        <v>64</v>
      </c>
      <c r="G12592" s="7">
        <v>343.68</v>
      </c>
      <c r="H12592" s="8">
        <v>6.87</v>
      </c>
      <c r="I12592" s="3">
        <v>6219</v>
      </c>
      <c r="J12592" t="str">
        <f>_xlfn.XLOOKUP(I12592,[1]Planilha1!$C:$C,[1]Planilha1!$B:$B)</f>
        <v>6219 - CD ANHANGUERA</v>
      </c>
      <c r="K12592" t="str">
        <f>_xlfn.XLOOKUP(I12592,[1]Planilha1!$C:$C,[1]Planilha1!$D:$D)</f>
        <v>43.987.515/0013-73</v>
      </c>
      <c r="L12592" t="str">
        <f>_xlfn.XLOOKUP(B12592,[2]Projeto!$B:$B,[2]Projeto!$P:$P)</f>
        <v>Lançada</v>
      </c>
      <c r="M12592" s="3">
        <v>701203</v>
      </c>
      <c r="N12592" s="3" t="s">
        <v>1142</v>
      </c>
      <c r="O12592" t="str">
        <f>_xlfn.XLOOKUP(N12592,[3]Planilha1!$N:$N,[3]Planilha1!$O:$O)</f>
        <v>FLAC</v>
      </c>
      <c r="P12592">
        <v>2026</v>
      </c>
      <c r="Q12592" s="2" t="s">
        <v>1233</v>
      </c>
    </row>
    <row r="12593" spans="1:17" ht="16.8" x14ac:dyDescent="0.3">
      <c r="A12593" t="str">
        <f t="shared" si="30"/>
        <v>Itambé - 6000</v>
      </c>
      <c r="B12593" s="3">
        <v>4501169289</v>
      </c>
      <c r="C12593" s="3">
        <v>5189644</v>
      </c>
      <c r="D12593" s="3" t="s">
        <v>1271</v>
      </c>
      <c r="E12593" s="3">
        <v>600651249</v>
      </c>
      <c r="F12593" s="3" t="s">
        <v>19</v>
      </c>
      <c r="G12593" s="7">
        <v>400.12</v>
      </c>
      <c r="H12593" s="8">
        <v>8</v>
      </c>
      <c r="I12593" s="3">
        <v>6219</v>
      </c>
      <c r="J12593" t="str">
        <f>_xlfn.XLOOKUP(I12593,[1]Planilha1!$C:$C,[1]Planilha1!$B:$B)</f>
        <v>6219 - CD ANHANGUERA</v>
      </c>
      <c r="K12593" t="str">
        <f>_xlfn.XLOOKUP(I12593,[1]Planilha1!$C:$C,[1]Planilha1!$D:$D)</f>
        <v>43.987.515/0013-73</v>
      </c>
      <c r="L12593" t="str">
        <f>_xlfn.XLOOKUP(B12593,[2]Projeto!$B:$B,[2]Projeto!$P:$P)</f>
        <v>Lançada</v>
      </c>
      <c r="M12593" s="3">
        <v>701203</v>
      </c>
      <c r="N12593" s="3" t="s">
        <v>1142</v>
      </c>
      <c r="O12593" t="str">
        <f>_xlfn.XLOOKUP(N12593,[3]Planilha1!$N:$N,[3]Planilha1!$O:$O)</f>
        <v>FLAC</v>
      </c>
      <c r="P12593">
        <v>2026</v>
      </c>
      <c r="Q12593" s="2" t="s">
        <v>1233</v>
      </c>
    </row>
    <row r="12594" spans="1:17" ht="16.8" x14ac:dyDescent="0.3">
      <c r="A12594" t="str">
        <f t="shared" si="30"/>
        <v>Itambé - 6000</v>
      </c>
      <c r="B12594" s="3">
        <v>4501169289</v>
      </c>
      <c r="C12594" s="3">
        <v>5189644</v>
      </c>
      <c r="D12594" s="3" t="s">
        <v>1271</v>
      </c>
      <c r="E12594" s="3">
        <v>600665023</v>
      </c>
      <c r="F12594" s="3" t="s">
        <v>63</v>
      </c>
      <c r="G12594" s="7">
        <v>83.7</v>
      </c>
      <c r="H12594" s="8">
        <v>1.67</v>
      </c>
      <c r="I12594" s="3">
        <v>6219</v>
      </c>
      <c r="J12594" t="str">
        <f>_xlfn.XLOOKUP(I12594,[1]Planilha1!$C:$C,[1]Planilha1!$B:$B)</f>
        <v>6219 - CD ANHANGUERA</v>
      </c>
      <c r="K12594" t="str">
        <f>_xlfn.XLOOKUP(I12594,[1]Planilha1!$C:$C,[1]Planilha1!$D:$D)</f>
        <v>43.987.515/0013-73</v>
      </c>
      <c r="L12594" t="str">
        <f>_xlfn.XLOOKUP(B12594,[2]Projeto!$B:$B,[2]Projeto!$P:$P)</f>
        <v>Lançada</v>
      </c>
      <c r="M12594" s="3">
        <v>701203</v>
      </c>
      <c r="N12594" s="3" t="s">
        <v>1142</v>
      </c>
      <c r="O12594" t="str">
        <f>_xlfn.XLOOKUP(N12594,[3]Planilha1!$N:$N,[3]Planilha1!$O:$O)</f>
        <v>FLAC</v>
      </c>
      <c r="P12594">
        <v>2026</v>
      </c>
      <c r="Q12594" s="2" t="s">
        <v>1233</v>
      </c>
    </row>
    <row r="12595" spans="1:17" ht="16.8" x14ac:dyDescent="0.3">
      <c r="A12595" t="str">
        <f t="shared" si="30"/>
        <v>Itambé - 6000</v>
      </c>
      <c r="B12595" s="3">
        <v>4501169289</v>
      </c>
      <c r="C12595" s="3">
        <v>5189644</v>
      </c>
      <c r="D12595" s="3" t="s">
        <v>1271</v>
      </c>
      <c r="E12595" s="3">
        <v>600670103</v>
      </c>
      <c r="F12595" s="3" t="s">
        <v>1044</v>
      </c>
      <c r="G12595" s="7">
        <v>425.52</v>
      </c>
      <c r="H12595" s="8">
        <v>8.51</v>
      </c>
      <c r="I12595" s="3">
        <v>6219</v>
      </c>
      <c r="J12595" t="str">
        <f>_xlfn.XLOOKUP(I12595,[1]Planilha1!$C:$C,[1]Planilha1!$B:$B)</f>
        <v>6219 - CD ANHANGUERA</v>
      </c>
      <c r="K12595" t="str">
        <f>_xlfn.XLOOKUP(I12595,[1]Planilha1!$C:$C,[1]Planilha1!$D:$D)</f>
        <v>43.987.515/0013-73</v>
      </c>
      <c r="L12595" t="str">
        <f>_xlfn.XLOOKUP(B12595,[2]Projeto!$B:$B,[2]Projeto!$P:$P)</f>
        <v>Lançada</v>
      </c>
      <c r="M12595" s="3">
        <v>701203</v>
      </c>
      <c r="N12595" s="3" t="s">
        <v>1142</v>
      </c>
      <c r="O12595" t="str">
        <f>_xlfn.XLOOKUP(N12595,[3]Planilha1!$N:$N,[3]Planilha1!$O:$O)</f>
        <v>FLAC</v>
      </c>
      <c r="P12595">
        <v>2026</v>
      </c>
      <c r="Q12595" s="2" t="s">
        <v>1233</v>
      </c>
    </row>
    <row r="12596" spans="1:17" ht="16.8" x14ac:dyDescent="0.3">
      <c r="A12596" t="str">
        <f t="shared" si="30"/>
        <v>Itambé - 6000</v>
      </c>
      <c r="B12596" s="3">
        <v>4501169251</v>
      </c>
      <c r="C12596" s="3">
        <v>5317846</v>
      </c>
      <c r="D12596" s="3" t="s">
        <v>1272</v>
      </c>
      <c r="E12596" s="3">
        <v>600812104</v>
      </c>
      <c r="F12596" s="3" t="s">
        <v>45</v>
      </c>
      <c r="G12596" s="7">
        <v>51750</v>
      </c>
      <c r="H12596" s="8">
        <v>931.5</v>
      </c>
      <c r="I12596" s="3">
        <v>6201</v>
      </c>
      <c r="J12596" t="str">
        <f>_xlfn.XLOOKUP(I12596,[1]Planilha1!$C:$C,[1]Planilha1!$B:$B)</f>
        <v>6201 - CD - Rio de Janeiro</v>
      </c>
      <c r="K12596" t="str">
        <f>_xlfn.XLOOKUP(I12596,[1]Planilha1!$C:$C,[1]Planilha1!$D:$D)</f>
        <v>43.987.515/0004-82</v>
      </c>
      <c r="L12596" t="str">
        <f>_xlfn.XLOOKUP(B12596,[2]Projeto!$B:$B,[2]Projeto!$P:$P)</f>
        <v>Lançada</v>
      </c>
      <c r="M12596" s="3">
        <v>701433</v>
      </c>
      <c r="N12596" s="3" t="s">
        <v>1145</v>
      </c>
      <c r="O12596" t="str">
        <f>_xlfn.XLOOKUP(N12596,[3]Planilha1!$N:$N,[3]Planilha1!$O:$O)</f>
        <v>CDR</v>
      </c>
      <c r="P12596">
        <v>2026</v>
      </c>
      <c r="Q12596" s="2" t="s">
        <v>1233</v>
      </c>
    </row>
    <row r="12597" spans="1:17" ht="16.8" x14ac:dyDescent="0.3">
      <c r="A12597" t="str">
        <f t="shared" si="30"/>
        <v>Itambé - 6000</v>
      </c>
      <c r="B12597" s="3">
        <v>4501169289</v>
      </c>
      <c r="C12597" s="3">
        <v>5216557</v>
      </c>
      <c r="D12597" s="3" t="s">
        <v>1167</v>
      </c>
      <c r="E12597" s="3">
        <v>600651301</v>
      </c>
      <c r="F12597" s="3" t="s">
        <v>30</v>
      </c>
      <c r="G12597" s="7">
        <v>2541</v>
      </c>
      <c r="H12597" s="8">
        <v>50.82</v>
      </c>
      <c r="I12597" s="3">
        <v>6219</v>
      </c>
      <c r="J12597" t="str">
        <f>_xlfn.XLOOKUP(I12597,[1]Planilha1!$C:$C,[1]Planilha1!$B:$B)</f>
        <v>6219 - CD ANHANGUERA</v>
      </c>
      <c r="K12597" t="str">
        <f>_xlfn.XLOOKUP(I12597,[1]Planilha1!$C:$C,[1]Planilha1!$D:$D)</f>
        <v>43.987.515/0013-73</v>
      </c>
      <c r="L12597" t="str">
        <f>_xlfn.XLOOKUP(B12597,[2]Projeto!$B:$B,[2]Projeto!$P:$P)</f>
        <v>Lançada</v>
      </c>
      <c r="M12597" s="3">
        <v>701203</v>
      </c>
      <c r="N12597" s="3" t="s">
        <v>1142</v>
      </c>
      <c r="O12597" t="str">
        <f>_xlfn.XLOOKUP(N12597,[3]Planilha1!$N:$N,[3]Planilha1!$O:$O)</f>
        <v>FLAC</v>
      </c>
      <c r="P12597">
        <v>2026</v>
      </c>
      <c r="Q12597" s="2" t="s">
        <v>1233</v>
      </c>
    </row>
    <row r="12598" spans="1:17" ht="16.8" x14ac:dyDescent="0.3">
      <c r="A12598" t="str">
        <f t="shared" si="30"/>
        <v>Itambé - 6000</v>
      </c>
      <c r="B12598" s="3">
        <v>4501169289</v>
      </c>
      <c r="C12598" s="3">
        <v>5367394</v>
      </c>
      <c r="D12598" s="3" t="s">
        <v>1273</v>
      </c>
      <c r="E12598" s="3">
        <v>600400303</v>
      </c>
      <c r="F12598" s="3" t="s">
        <v>1160</v>
      </c>
      <c r="G12598" s="7">
        <v>471.74</v>
      </c>
      <c r="H12598" s="8">
        <v>14.15</v>
      </c>
      <c r="I12598" s="3">
        <v>6219</v>
      </c>
      <c r="J12598" t="str">
        <f>_xlfn.XLOOKUP(I12598,[1]Planilha1!$C:$C,[1]Planilha1!$B:$B)</f>
        <v>6219 - CD ANHANGUERA</v>
      </c>
      <c r="K12598" t="str">
        <f>_xlfn.XLOOKUP(I12598,[1]Planilha1!$C:$C,[1]Planilha1!$D:$D)</f>
        <v>43.987.515/0013-73</v>
      </c>
      <c r="L12598" t="str">
        <f>_xlfn.XLOOKUP(B12598,[2]Projeto!$B:$B,[2]Projeto!$P:$P)</f>
        <v>Lançada</v>
      </c>
      <c r="M12598" s="3">
        <v>701203</v>
      </c>
      <c r="N12598" s="3" t="s">
        <v>1142</v>
      </c>
      <c r="O12598" t="str">
        <f>_xlfn.XLOOKUP(N12598,[3]Planilha1!$N:$N,[3]Planilha1!$O:$O)</f>
        <v>FLAC</v>
      </c>
      <c r="P12598">
        <v>2026</v>
      </c>
      <c r="Q12598" s="2" t="s">
        <v>1233</v>
      </c>
    </row>
    <row r="12599" spans="1:17" ht="16.8" x14ac:dyDescent="0.3">
      <c r="A12599" t="str">
        <f t="shared" si="30"/>
        <v>Itambé - 6000</v>
      </c>
      <c r="B12599" s="3">
        <v>4501169292</v>
      </c>
      <c r="C12599" s="3">
        <v>5223419</v>
      </c>
      <c r="D12599" s="3" t="s">
        <v>62</v>
      </c>
      <c r="E12599" s="3">
        <v>600665313</v>
      </c>
      <c r="F12599" s="3" t="s">
        <v>20</v>
      </c>
      <c r="G12599" s="7">
        <v>17411.400000000001</v>
      </c>
      <c r="H12599" s="8">
        <v>348.23</v>
      </c>
      <c r="I12599" s="3">
        <v>6202</v>
      </c>
      <c r="J12599" t="str">
        <f>_xlfn.XLOOKUP(I12599,[1]Planilha1!$C:$C,[1]Planilha1!$B:$B)</f>
        <v>6202 - CD - Brasilia</v>
      </c>
      <c r="K12599" t="str">
        <f>_xlfn.XLOOKUP(I12599,[1]Planilha1!$C:$C,[1]Planilha1!$D:$D)</f>
        <v>43.987.515/0005-63</v>
      </c>
      <c r="L12599" t="str">
        <f>_xlfn.XLOOKUP(B12599,[2]Projeto!$B:$B,[2]Projeto!$P:$P)</f>
        <v>Lançada</v>
      </c>
      <c r="M12599" s="3">
        <v>136420</v>
      </c>
      <c r="N12599" s="3" t="s">
        <v>1116</v>
      </c>
      <c r="O12599" t="str">
        <f>_xlfn.XLOOKUP(N12599,[3]Planilha1!$N:$N,[3]Planilha1!$O:$O)</f>
        <v>Cláudio Jorge</v>
      </c>
      <c r="P12599">
        <v>2026</v>
      </c>
      <c r="Q12599" s="2" t="s">
        <v>1233</v>
      </c>
    </row>
    <row r="12600" spans="1:17" ht="16.8" x14ac:dyDescent="0.3">
      <c r="A12600" t="str">
        <f t="shared" si="30"/>
        <v>Itambé - 6000</v>
      </c>
      <c r="B12600" s="3">
        <v>4501169292</v>
      </c>
      <c r="C12600" s="3">
        <v>5223419</v>
      </c>
      <c r="D12600" s="3" t="s">
        <v>62</v>
      </c>
      <c r="E12600" s="3">
        <v>600608249</v>
      </c>
      <c r="F12600" s="3" t="s">
        <v>29</v>
      </c>
      <c r="G12600" s="7">
        <v>6813</v>
      </c>
      <c r="H12600" s="8">
        <v>136.26</v>
      </c>
      <c r="I12600" s="3">
        <v>6202</v>
      </c>
      <c r="J12600" t="str">
        <f>_xlfn.XLOOKUP(I12600,[1]Planilha1!$C:$C,[1]Planilha1!$B:$B)</f>
        <v>6202 - CD - Brasilia</v>
      </c>
      <c r="K12600" t="str">
        <f>_xlfn.XLOOKUP(I12600,[1]Planilha1!$C:$C,[1]Planilha1!$D:$D)</f>
        <v>43.987.515/0005-63</v>
      </c>
      <c r="L12600" t="str">
        <f>_xlfn.XLOOKUP(B12600,[2]Projeto!$B:$B,[2]Projeto!$P:$P)</f>
        <v>Lançada</v>
      </c>
      <c r="M12600" s="3">
        <v>136420</v>
      </c>
      <c r="N12600" s="3" t="s">
        <v>1116</v>
      </c>
      <c r="O12600" t="str">
        <f>_xlfn.XLOOKUP(N12600,[3]Planilha1!$N:$N,[3]Planilha1!$O:$O)</f>
        <v>Cláudio Jorge</v>
      </c>
      <c r="P12600">
        <v>2026</v>
      </c>
      <c r="Q12600" s="2" t="s">
        <v>1233</v>
      </c>
    </row>
    <row r="12601" spans="1:17" ht="16.8" x14ac:dyDescent="0.3">
      <c r="A12601" t="str">
        <f t="shared" si="30"/>
        <v>Itambé - 6000</v>
      </c>
      <c r="B12601" s="3">
        <v>4501169292</v>
      </c>
      <c r="C12601" s="3">
        <v>5223419</v>
      </c>
      <c r="D12601" s="3" t="s">
        <v>62</v>
      </c>
      <c r="E12601" s="3">
        <v>600608030</v>
      </c>
      <c r="F12601" s="3" t="s">
        <v>37</v>
      </c>
      <c r="G12601" s="7">
        <v>722.52</v>
      </c>
      <c r="H12601" s="8">
        <v>14.45</v>
      </c>
      <c r="I12601" s="3">
        <v>6202</v>
      </c>
      <c r="J12601" t="str">
        <f>_xlfn.XLOOKUP(I12601,[1]Planilha1!$C:$C,[1]Planilha1!$B:$B)</f>
        <v>6202 - CD - Brasilia</v>
      </c>
      <c r="K12601" t="str">
        <f>_xlfn.XLOOKUP(I12601,[1]Planilha1!$C:$C,[1]Planilha1!$D:$D)</f>
        <v>43.987.515/0005-63</v>
      </c>
      <c r="L12601" t="str">
        <f>_xlfn.XLOOKUP(B12601,[2]Projeto!$B:$B,[2]Projeto!$P:$P)</f>
        <v>Lançada</v>
      </c>
      <c r="M12601" s="3">
        <v>136420</v>
      </c>
      <c r="N12601" s="3" t="s">
        <v>1116</v>
      </c>
      <c r="O12601" t="str">
        <f>_xlfn.XLOOKUP(N12601,[3]Planilha1!$N:$N,[3]Planilha1!$O:$O)</f>
        <v>Cláudio Jorge</v>
      </c>
      <c r="P12601">
        <v>2026</v>
      </c>
      <c r="Q12601" s="2" t="s">
        <v>1233</v>
      </c>
    </row>
    <row r="12602" spans="1:17" ht="16.8" x14ac:dyDescent="0.3">
      <c r="A12602" t="str">
        <f t="shared" si="30"/>
        <v>Itambé - 6000</v>
      </c>
      <c r="B12602" s="3">
        <v>4501169292</v>
      </c>
      <c r="C12602" s="3">
        <v>5223419</v>
      </c>
      <c r="D12602" s="3" t="s">
        <v>62</v>
      </c>
      <c r="E12602" s="3">
        <v>600651058</v>
      </c>
      <c r="F12602" s="3" t="s">
        <v>64</v>
      </c>
      <c r="G12602" s="7">
        <v>1706.4</v>
      </c>
      <c r="H12602" s="8">
        <v>34.130000000000003</v>
      </c>
      <c r="I12602" s="3">
        <v>6202</v>
      </c>
      <c r="J12602" t="str">
        <f>_xlfn.XLOOKUP(I12602,[1]Planilha1!$C:$C,[1]Planilha1!$B:$B)</f>
        <v>6202 - CD - Brasilia</v>
      </c>
      <c r="K12602" t="str">
        <f>_xlfn.XLOOKUP(I12602,[1]Planilha1!$C:$C,[1]Planilha1!$D:$D)</f>
        <v>43.987.515/0005-63</v>
      </c>
      <c r="L12602" t="str">
        <f>_xlfn.XLOOKUP(B12602,[2]Projeto!$B:$B,[2]Projeto!$P:$P)</f>
        <v>Lançada</v>
      </c>
      <c r="M12602" s="3">
        <v>136420</v>
      </c>
      <c r="N12602" s="3" t="s">
        <v>1116</v>
      </c>
      <c r="O12602" t="str">
        <f>_xlfn.XLOOKUP(N12602,[3]Planilha1!$N:$N,[3]Planilha1!$O:$O)</f>
        <v>Cláudio Jorge</v>
      </c>
      <c r="P12602">
        <v>2026</v>
      </c>
      <c r="Q12602" s="2" t="s">
        <v>1233</v>
      </c>
    </row>
    <row r="12603" spans="1:17" ht="16.8" x14ac:dyDescent="0.3">
      <c r="A12603" t="str">
        <f t="shared" si="30"/>
        <v>Itambé - 6000</v>
      </c>
      <c r="B12603" s="3">
        <v>4501169292</v>
      </c>
      <c r="C12603" s="3">
        <v>5223419</v>
      </c>
      <c r="D12603" s="3" t="s">
        <v>62</v>
      </c>
      <c r="E12603" s="3">
        <v>600301171</v>
      </c>
      <c r="F12603" s="3" t="s">
        <v>1039</v>
      </c>
      <c r="G12603" s="7">
        <v>5058</v>
      </c>
      <c r="H12603" s="8">
        <v>101.16</v>
      </c>
      <c r="I12603" s="3">
        <v>6202</v>
      </c>
      <c r="J12603" t="str">
        <f>_xlfn.XLOOKUP(I12603,[1]Planilha1!$C:$C,[1]Planilha1!$B:$B)</f>
        <v>6202 - CD - Brasilia</v>
      </c>
      <c r="K12603" t="str">
        <f>_xlfn.XLOOKUP(I12603,[1]Planilha1!$C:$C,[1]Planilha1!$D:$D)</f>
        <v>43.987.515/0005-63</v>
      </c>
      <c r="L12603" t="str">
        <f>_xlfn.XLOOKUP(B12603,[2]Projeto!$B:$B,[2]Projeto!$P:$P)</f>
        <v>Lançada</v>
      </c>
      <c r="M12603" s="3">
        <v>136420</v>
      </c>
      <c r="N12603" s="3" t="s">
        <v>1116</v>
      </c>
      <c r="O12603" t="str">
        <f>_xlfn.XLOOKUP(N12603,[3]Planilha1!$N:$N,[3]Planilha1!$O:$O)</f>
        <v>Cláudio Jorge</v>
      </c>
      <c r="P12603">
        <v>2026</v>
      </c>
      <c r="Q12603" s="2" t="s">
        <v>1233</v>
      </c>
    </row>
    <row r="12604" spans="1:17" ht="16.8" x14ac:dyDescent="0.3">
      <c r="A12604" t="str">
        <f t="shared" si="30"/>
        <v>Itambé - 6000</v>
      </c>
      <c r="B12604" s="3">
        <v>4501169292</v>
      </c>
      <c r="C12604" s="3">
        <v>5223419</v>
      </c>
      <c r="D12604" s="3" t="s">
        <v>62</v>
      </c>
      <c r="E12604" s="3">
        <v>610400337</v>
      </c>
      <c r="F12604" s="3" t="s">
        <v>27</v>
      </c>
      <c r="G12604" s="7">
        <v>1894</v>
      </c>
      <c r="H12604" s="8">
        <v>47.35</v>
      </c>
      <c r="I12604" s="3">
        <v>6202</v>
      </c>
      <c r="J12604" t="str">
        <f>_xlfn.XLOOKUP(I12604,[1]Planilha1!$C:$C,[1]Planilha1!$B:$B)</f>
        <v>6202 - CD - Brasilia</v>
      </c>
      <c r="K12604" t="str">
        <f>_xlfn.XLOOKUP(I12604,[1]Planilha1!$C:$C,[1]Planilha1!$D:$D)</f>
        <v>43.987.515/0005-63</v>
      </c>
      <c r="L12604" t="str">
        <f>_xlfn.XLOOKUP(B12604,[2]Projeto!$B:$B,[2]Projeto!$P:$P)</f>
        <v>Lançada</v>
      </c>
      <c r="M12604" s="3">
        <v>136420</v>
      </c>
      <c r="N12604" s="3" t="s">
        <v>1116</v>
      </c>
      <c r="O12604" t="str">
        <f>_xlfn.XLOOKUP(N12604,[3]Planilha1!$N:$N,[3]Planilha1!$O:$O)</f>
        <v>Cláudio Jorge</v>
      </c>
      <c r="P12604">
        <v>2026</v>
      </c>
      <c r="Q12604" s="2" t="s">
        <v>1233</v>
      </c>
    </row>
    <row r="12605" spans="1:17" ht="16.8" x14ac:dyDescent="0.3">
      <c r="A12605" t="str">
        <f t="shared" si="30"/>
        <v>Itambé - 6000</v>
      </c>
      <c r="B12605" s="3">
        <v>4501169281</v>
      </c>
      <c r="C12605" s="3">
        <v>5254009</v>
      </c>
      <c r="D12605" s="3" t="s">
        <v>1274</v>
      </c>
      <c r="E12605" s="3">
        <v>600608249</v>
      </c>
      <c r="F12605" s="3" t="s">
        <v>29</v>
      </c>
      <c r="G12605" s="7">
        <v>1969.28</v>
      </c>
      <c r="H12605" s="8">
        <v>39.39</v>
      </c>
      <c r="I12605" s="3">
        <v>6417</v>
      </c>
      <c r="J12605" t="str">
        <f>_xlfn.XLOOKUP(I12605,[1]Planilha1!$C:$C,[1]Planilha1!$B:$B)</f>
        <v>6417 - TSPF Ribeirão Preto</v>
      </c>
      <c r="K12605" t="str">
        <f>_xlfn.XLOOKUP(I12605,[1]Planilha1!$C:$C,[1]Planilha1!$D:$D)</f>
        <v>43.987.515/0017-05</v>
      </c>
      <c r="L12605" t="str">
        <f>_xlfn.XLOOKUP(B12605,[2]Projeto!$B:$B,[2]Projeto!$P:$P)</f>
        <v>Lançada</v>
      </c>
      <c r="M12605" s="3">
        <v>701203</v>
      </c>
      <c r="N12605" s="3" t="s">
        <v>1142</v>
      </c>
      <c r="O12605" t="str">
        <f>_xlfn.XLOOKUP(N12605,[3]Planilha1!$N:$N,[3]Planilha1!$O:$O)</f>
        <v>FLAC</v>
      </c>
      <c r="P12605">
        <v>2026</v>
      </c>
      <c r="Q12605" s="2" t="s">
        <v>1233</v>
      </c>
    </row>
    <row r="12606" spans="1:17" ht="16.8" x14ac:dyDescent="0.3">
      <c r="A12606" t="str">
        <f t="shared" si="30"/>
        <v>Itambé - 6000</v>
      </c>
      <c r="B12606" s="3">
        <v>4501169271</v>
      </c>
      <c r="C12606" s="3">
        <v>5310560</v>
      </c>
      <c r="D12606" s="3" t="s">
        <v>1068</v>
      </c>
      <c r="E12606" s="3">
        <v>600303104</v>
      </c>
      <c r="F12606" s="3" t="s">
        <v>1046</v>
      </c>
      <c r="G12606" s="7">
        <v>372.51</v>
      </c>
      <c r="H12606" s="8">
        <v>7.45</v>
      </c>
      <c r="I12606" s="3">
        <v>6214</v>
      </c>
      <c r="J12606" t="str">
        <f>_xlfn.XLOOKUP(I12606,[1]Planilha1!$C:$C,[1]Planilha1!$B:$B)</f>
        <v>6214 - TSPF - Campo Grande</v>
      </c>
      <c r="K12606" t="str">
        <f>_xlfn.XLOOKUP(I12606,[1]Planilha1!$C:$C,[1]Planilha1!$D:$D)</f>
        <v>43.987.515/0020-00</v>
      </c>
      <c r="L12606" t="str">
        <f>_xlfn.XLOOKUP(B12606,[2]Projeto!$B:$B,[2]Projeto!$P:$P)</f>
        <v>Lançada</v>
      </c>
      <c r="M12606" s="3">
        <v>136420</v>
      </c>
      <c r="N12606" s="3" t="s">
        <v>1140</v>
      </c>
      <c r="O12606" t="str">
        <f>_xlfn.XLOOKUP(N12606,[3]Planilha1!$N:$N,[3]Planilha1!$O:$O)</f>
        <v>Cláudio Jorge</v>
      </c>
      <c r="P12606">
        <v>2026</v>
      </c>
      <c r="Q12606" s="2" t="s">
        <v>1233</v>
      </c>
    </row>
    <row r="12607" spans="1:17" ht="16.8" x14ac:dyDescent="0.3">
      <c r="A12607" t="str">
        <f t="shared" si="30"/>
        <v>Itambé - 6000</v>
      </c>
      <c r="B12607" s="3">
        <v>4501169271</v>
      </c>
      <c r="C12607" s="3">
        <v>5310560</v>
      </c>
      <c r="D12607" s="3" t="s">
        <v>1068</v>
      </c>
      <c r="E12607" s="3">
        <v>600820171</v>
      </c>
      <c r="F12607" s="3" t="s">
        <v>48</v>
      </c>
      <c r="G12607" s="7">
        <v>281.10000000000002</v>
      </c>
      <c r="H12607" s="8">
        <v>5.62</v>
      </c>
      <c r="I12607" s="3">
        <v>6214</v>
      </c>
      <c r="J12607" t="str">
        <f>_xlfn.XLOOKUP(I12607,[1]Planilha1!$C:$C,[1]Planilha1!$B:$B)</f>
        <v>6214 - TSPF - Campo Grande</v>
      </c>
      <c r="K12607" t="str">
        <f>_xlfn.XLOOKUP(I12607,[1]Planilha1!$C:$C,[1]Planilha1!$D:$D)</f>
        <v>43.987.515/0020-00</v>
      </c>
      <c r="L12607" t="str">
        <f>_xlfn.XLOOKUP(B12607,[2]Projeto!$B:$B,[2]Projeto!$P:$P)</f>
        <v>Lançada</v>
      </c>
      <c r="M12607" s="3">
        <v>136420</v>
      </c>
      <c r="N12607" s="3" t="s">
        <v>1140</v>
      </c>
      <c r="O12607" t="str">
        <f>_xlfn.XLOOKUP(N12607,[3]Planilha1!$N:$N,[3]Planilha1!$O:$O)</f>
        <v>Cláudio Jorge</v>
      </c>
      <c r="P12607">
        <v>2026</v>
      </c>
      <c r="Q12607" s="2" t="s">
        <v>1233</v>
      </c>
    </row>
    <row r="12608" spans="1:17" ht="16.8" x14ac:dyDescent="0.3">
      <c r="A12608" t="str">
        <f t="shared" si="30"/>
        <v>Itambé - 6000</v>
      </c>
      <c r="B12608" s="3">
        <v>4501169289</v>
      </c>
      <c r="C12608" s="3">
        <v>5195605</v>
      </c>
      <c r="D12608" s="3" t="s">
        <v>1094</v>
      </c>
      <c r="E12608" s="3">
        <v>600820171</v>
      </c>
      <c r="F12608" s="3" t="s">
        <v>48</v>
      </c>
      <c r="G12608" s="7">
        <v>10880</v>
      </c>
      <c r="H12608" s="8">
        <v>217.6</v>
      </c>
      <c r="I12608" s="3">
        <v>6219</v>
      </c>
      <c r="J12608" t="str">
        <f>_xlfn.XLOOKUP(I12608,[1]Planilha1!$C:$C,[1]Planilha1!$B:$B)</f>
        <v>6219 - CD ANHANGUERA</v>
      </c>
      <c r="K12608" t="str">
        <f>_xlfn.XLOOKUP(I12608,[1]Planilha1!$C:$C,[1]Planilha1!$D:$D)</f>
        <v>43.987.515/0013-73</v>
      </c>
      <c r="L12608" t="str">
        <f>_xlfn.XLOOKUP(B12608,[2]Projeto!$B:$B,[2]Projeto!$P:$P)</f>
        <v>Lançada</v>
      </c>
      <c r="M12608" s="3">
        <v>701203</v>
      </c>
      <c r="N12608" s="3" t="s">
        <v>1142</v>
      </c>
      <c r="O12608" t="str">
        <f>_xlfn.XLOOKUP(N12608,[3]Planilha1!$N:$N,[3]Planilha1!$O:$O)</f>
        <v>FLAC</v>
      </c>
      <c r="P12608">
        <v>2026</v>
      </c>
      <c r="Q12608" s="2" t="s">
        <v>1233</v>
      </c>
    </row>
    <row r="12609" spans="1:17" ht="16.8" x14ac:dyDescent="0.3">
      <c r="A12609" t="str">
        <f t="shared" si="30"/>
        <v>Itambé - 6000</v>
      </c>
      <c r="B12609" s="3">
        <v>4501169289</v>
      </c>
      <c r="C12609" s="3">
        <v>5166529</v>
      </c>
      <c r="D12609" s="3" t="s">
        <v>227</v>
      </c>
      <c r="E12609" s="3">
        <v>600608249</v>
      </c>
      <c r="F12609" s="3" t="s">
        <v>29</v>
      </c>
      <c r="G12609" s="7">
        <v>2010.24</v>
      </c>
      <c r="H12609" s="8">
        <v>40.200000000000003</v>
      </c>
      <c r="I12609" s="3">
        <v>6219</v>
      </c>
      <c r="J12609" t="str">
        <f>_xlfn.XLOOKUP(I12609,[1]Planilha1!$C:$C,[1]Planilha1!$B:$B)</f>
        <v>6219 - CD ANHANGUERA</v>
      </c>
      <c r="K12609" t="str">
        <f>_xlfn.XLOOKUP(I12609,[1]Planilha1!$C:$C,[1]Planilha1!$D:$D)</f>
        <v>43.987.515/0013-73</v>
      </c>
      <c r="L12609" t="str">
        <f>_xlfn.XLOOKUP(B12609,[2]Projeto!$B:$B,[2]Projeto!$P:$P)</f>
        <v>Lançada</v>
      </c>
      <c r="M12609" s="3">
        <v>701203</v>
      </c>
      <c r="N12609" s="3" t="s">
        <v>1142</v>
      </c>
      <c r="O12609" t="str">
        <f>_xlfn.XLOOKUP(N12609,[3]Planilha1!$N:$N,[3]Planilha1!$O:$O)</f>
        <v>FLAC</v>
      </c>
      <c r="P12609">
        <v>2026</v>
      </c>
      <c r="Q12609" s="2" t="s">
        <v>1233</v>
      </c>
    </row>
    <row r="12610" spans="1:17" ht="16.8" x14ac:dyDescent="0.3">
      <c r="A12610" t="str">
        <f t="shared" si="30"/>
        <v>Itambé - 6000</v>
      </c>
      <c r="B12610" s="3">
        <v>4501169266</v>
      </c>
      <c r="C12610" s="3">
        <v>5348324</v>
      </c>
      <c r="D12610" s="3" t="s">
        <v>61</v>
      </c>
      <c r="E12610" s="3">
        <v>600405303</v>
      </c>
      <c r="F12610" s="3" t="s">
        <v>26</v>
      </c>
      <c r="G12610" s="7">
        <v>2079.1</v>
      </c>
      <c r="H12610" s="8">
        <v>17.329999999999998</v>
      </c>
      <c r="I12610" s="3">
        <v>6205</v>
      </c>
      <c r="J12610" t="str">
        <f>_xlfn.XLOOKUP(I12610,[1]Planilha1!$C:$C,[1]Planilha1!$B:$B)</f>
        <v>6205 - CD - Simões Filho</v>
      </c>
      <c r="K12610" t="str">
        <f>_xlfn.XLOOKUP(I12610,[1]Planilha1!$C:$C,[1]Planilha1!$D:$D)</f>
        <v>43.987.515/0002-10</v>
      </c>
      <c r="L12610" t="str">
        <f>_xlfn.XLOOKUP(B12610,[2]Projeto!$B:$B,[2]Projeto!$P:$P)</f>
        <v>Lançada</v>
      </c>
      <c r="M12610" s="3">
        <v>136420</v>
      </c>
      <c r="N12610" s="3" t="s">
        <v>1117</v>
      </c>
      <c r="O12610" t="str">
        <f>_xlfn.XLOOKUP(N12610,[3]Planilha1!$N:$N,[3]Planilha1!$O:$O)</f>
        <v>Cláudio Jorge</v>
      </c>
      <c r="P12610">
        <v>2026</v>
      </c>
      <c r="Q12610" s="2" t="s">
        <v>1233</v>
      </c>
    </row>
    <row r="12611" spans="1:17" ht="16.8" x14ac:dyDescent="0.3">
      <c r="A12611" t="str">
        <f t="shared" si="30"/>
        <v>Itambé - 6000</v>
      </c>
      <c r="B12611" s="3">
        <v>4501169266</v>
      </c>
      <c r="C12611" s="3">
        <v>5348324</v>
      </c>
      <c r="D12611" s="3" t="s">
        <v>61</v>
      </c>
      <c r="E12611" s="3">
        <v>600405303</v>
      </c>
      <c r="F12611" s="3" t="s">
        <v>26</v>
      </c>
      <c r="G12611" s="7">
        <v>5992.7</v>
      </c>
      <c r="H12611" s="8">
        <v>49.95</v>
      </c>
      <c r="I12611" s="3">
        <v>6205</v>
      </c>
      <c r="J12611" t="str">
        <f>_xlfn.XLOOKUP(I12611,[1]Planilha1!$C:$C,[1]Planilha1!$B:$B)</f>
        <v>6205 - CD - Simões Filho</v>
      </c>
      <c r="K12611" t="str">
        <f>_xlfn.XLOOKUP(I12611,[1]Planilha1!$C:$C,[1]Planilha1!$D:$D)</f>
        <v>43.987.515/0002-10</v>
      </c>
      <c r="L12611" t="str">
        <f>_xlfn.XLOOKUP(B12611,[2]Projeto!$B:$B,[2]Projeto!$P:$P)</f>
        <v>Lançada</v>
      </c>
      <c r="M12611" s="3">
        <v>136420</v>
      </c>
      <c r="N12611" s="3" t="s">
        <v>1117</v>
      </c>
      <c r="O12611" t="str">
        <f>_xlfn.XLOOKUP(N12611,[3]Planilha1!$N:$N,[3]Planilha1!$O:$O)</f>
        <v>Cláudio Jorge</v>
      </c>
      <c r="P12611">
        <v>2026</v>
      </c>
      <c r="Q12611" s="2" t="s">
        <v>1233</v>
      </c>
    </row>
    <row r="12612" spans="1:17" ht="16.8" x14ac:dyDescent="0.3">
      <c r="A12612" t="str">
        <f t="shared" si="30"/>
        <v>Itambé - 6000</v>
      </c>
      <c r="B12612" s="3">
        <v>4501169266</v>
      </c>
      <c r="C12612" s="3">
        <v>5348324</v>
      </c>
      <c r="D12612" s="3" t="s">
        <v>61</v>
      </c>
      <c r="E12612" s="3">
        <v>600666313</v>
      </c>
      <c r="F12612" s="3" t="s">
        <v>21</v>
      </c>
      <c r="G12612" s="7">
        <v>3069.36</v>
      </c>
      <c r="H12612" s="8">
        <v>20.47</v>
      </c>
      <c r="I12612" s="3">
        <v>6205</v>
      </c>
      <c r="J12612" t="str">
        <f>_xlfn.XLOOKUP(I12612,[1]Planilha1!$C:$C,[1]Planilha1!$B:$B)</f>
        <v>6205 - CD - Simões Filho</v>
      </c>
      <c r="K12612" t="str">
        <f>_xlfn.XLOOKUP(I12612,[1]Planilha1!$C:$C,[1]Planilha1!$D:$D)</f>
        <v>43.987.515/0002-10</v>
      </c>
      <c r="L12612" t="str">
        <f>_xlfn.XLOOKUP(B12612,[2]Projeto!$B:$B,[2]Projeto!$P:$P)</f>
        <v>Lançada</v>
      </c>
      <c r="M12612" s="3">
        <v>136420</v>
      </c>
      <c r="N12612" s="3" t="s">
        <v>1117</v>
      </c>
      <c r="O12612" t="str">
        <f>_xlfn.XLOOKUP(N12612,[3]Planilha1!$N:$N,[3]Planilha1!$O:$O)</f>
        <v>Cláudio Jorge</v>
      </c>
      <c r="P12612">
        <v>2026</v>
      </c>
      <c r="Q12612" s="2" t="s">
        <v>1233</v>
      </c>
    </row>
    <row r="12613" spans="1:17" ht="16.8" x14ac:dyDescent="0.3">
      <c r="A12613" t="str">
        <f t="shared" si="30"/>
        <v>Itambé - 6000</v>
      </c>
      <c r="B12613" s="3">
        <v>4501169266</v>
      </c>
      <c r="C12613" s="3">
        <v>5348324</v>
      </c>
      <c r="D12613" s="3" t="s">
        <v>61</v>
      </c>
      <c r="E12613" s="3">
        <v>600653302</v>
      </c>
      <c r="F12613" s="3" t="s">
        <v>36</v>
      </c>
      <c r="G12613" s="7">
        <v>11056.5</v>
      </c>
      <c r="H12613" s="8">
        <v>73.72</v>
      </c>
      <c r="I12613" s="3">
        <v>6205</v>
      </c>
      <c r="J12613" t="str">
        <f>_xlfn.XLOOKUP(I12613,[1]Planilha1!$C:$C,[1]Planilha1!$B:$B)</f>
        <v>6205 - CD - Simões Filho</v>
      </c>
      <c r="K12613" t="str">
        <f>_xlfn.XLOOKUP(I12613,[1]Planilha1!$C:$C,[1]Planilha1!$D:$D)</f>
        <v>43.987.515/0002-10</v>
      </c>
      <c r="L12613" t="str">
        <f>_xlfn.XLOOKUP(B12613,[2]Projeto!$B:$B,[2]Projeto!$P:$P)</f>
        <v>Lançada</v>
      </c>
      <c r="M12613" s="3">
        <v>136420</v>
      </c>
      <c r="N12613" s="3" t="s">
        <v>1117</v>
      </c>
      <c r="O12613" t="str">
        <f>_xlfn.XLOOKUP(N12613,[3]Planilha1!$N:$N,[3]Planilha1!$O:$O)</f>
        <v>Cláudio Jorge</v>
      </c>
      <c r="P12613">
        <v>2026</v>
      </c>
      <c r="Q12613" s="2" t="s">
        <v>1233</v>
      </c>
    </row>
    <row r="12614" spans="1:17" ht="16.8" x14ac:dyDescent="0.3">
      <c r="A12614" t="str">
        <f t="shared" si="30"/>
        <v>Itambé - 6000</v>
      </c>
      <c r="B12614" s="3">
        <v>4501169267</v>
      </c>
      <c r="C12614" s="3">
        <v>5170033</v>
      </c>
      <c r="D12614" s="3" t="s">
        <v>1275</v>
      </c>
      <c r="E12614" s="3">
        <v>600303104</v>
      </c>
      <c r="F12614" s="3" t="s">
        <v>1046</v>
      </c>
      <c r="G12614" s="7">
        <v>15900</v>
      </c>
      <c r="H12614" s="8">
        <v>159.03</v>
      </c>
      <c r="I12614" s="3">
        <v>6205</v>
      </c>
      <c r="J12614" t="str">
        <f>_xlfn.XLOOKUP(I12614,[1]Planilha1!$C:$C,[1]Planilha1!$B:$B)</f>
        <v>6205 - CD - Simões Filho</v>
      </c>
      <c r="K12614" t="str">
        <f>_xlfn.XLOOKUP(I12614,[1]Planilha1!$C:$C,[1]Planilha1!$D:$D)</f>
        <v>43.987.515/0002-10</v>
      </c>
      <c r="L12614" t="str">
        <f>_xlfn.XLOOKUP(B12614,[2]Projeto!$B:$B,[2]Projeto!$P:$P)</f>
        <v>Lançada</v>
      </c>
      <c r="M12614" s="3">
        <v>192454</v>
      </c>
      <c r="N12614" s="3" t="s">
        <v>1279</v>
      </c>
      <c r="O12614" t="str">
        <f>_xlfn.XLOOKUP(N12614,[3]Planilha1!$N:$N,[3]Planilha1!$O:$O)</f>
        <v>Cláudio Jorge</v>
      </c>
      <c r="P12614">
        <v>2026</v>
      </c>
      <c r="Q12614" s="2" t="s">
        <v>1233</v>
      </c>
    </row>
    <row r="12615" spans="1:17" ht="16.8" x14ac:dyDescent="0.3">
      <c r="A12615" t="str">
        <f t="shared" si="30"/>
        <v>Itambé - 6000</v>
      </c>
      <c r="B12615" s="3">
        <v>4501169254</v>
      </c>
      <c r="C12615" s="3">
        <v>5357324</v>
      </c>
      <c r="D12615" s="3" t="s">
        <v>62</v>
      </c>
      <c r="E12615" s="3">
        <v>600666313</v>
      </c>
      <c r="F12615" s="3" t="s">
        <v>21</v>
      </c>
      <c r="G12615" s="7">
        <v>7292.4</v>
      </c>
      <c r="H12615" s="8">
        <v>145.85</v>
      </c>
      <c r="I12615" s="3">
        <v>6213</v>
      </c>
      <c r="J12615" t="str">
        <f>_xlfn.XLOOKUP(I12615,[1]Planilha1!$C:$C,[1]Planilha1!$B:$B)</f>
        <v>6213 - TSPF - Cuiabá</v>
      </c>
      <c r="K12615" t="str">
        <f>_xlfn.XLOOKUP(I12615,[1]Planilha1!$C:$C,[1]Planilha1!$D:$D)</f>
        <v>43.987.515/0019-69</v>
      </c>
      <c r="L12615" t="str">
        <f>_xlfn.XLOOKUP(B12615,[2]Projeto!$B:$B,[2]Projeto!$P:$P)</f>
        <v>Lançada</v>
      </c>
      <c r="M12615" s="3">
        <v>136420</v>
      </c>
      <c r="N12615" s="3" t="s">
        <v>1138</v>
      </c>
      <c r="O12615" t="str">
        <f>_xlfn.XLOOKUP(N12615,[3]Planilha1!$N:$N,[3]Planilha1!$O:$O)</f>
        <v>Cláudio Jorge</v>
      </c>
      <c r="P12615">
        <v>2026</v>
      </c>
      <c r="Q12615" s="2" t="s">
        <v>1233</v>
      </c>
    </row>
    <row r="12616" spans="1:17" ht="16.8" x14ac:dyDescent="0.3">
      <c r="A12616" t="str">
        <f t="shared" si="30"/>
        <v>Itambé - 6000</v>
      </c>
      <c r="B12616" s="3">
        <v>4501169254</v>
      </c>
      <c r="C12616" s="3">
        <v>5357324</v>
      </c>
      <c r="D12616" s="3" t="s">
        <v>62</v>
      </c>
      <c r="E12616" s="3">
        <v>600608249</v>
      </c>
      <c r="F12616" s="3" t="s">
        <v>29</v>
      </c>
      <c r="G12616" s="7">
        <v>2493.8000000000002</v>
      </c>
      <c r="H12616" s="8">
        <v>49.88</v>
      </c>
      <c r="I12616" s="3">
        <v>6213</v>
      </c>
      <c r="J12616" t="str">
        <f>_xlfn.XLOOKUP(I12616,[1]Planilha1!$C:$C,[1]Planilha1!$B:$B)</f>
        <v>6213 - TSPF - Cuiabá</v>
      </c>
      <c r="K12616" t="str">
        <f>_xlfn.XLOOKUP(I12616,[1]Planilha1!$C:$C,[1]Planilha1!$D:$D)</f>
        <v>43.987.515/0019-69</v>
      </c>
      <c r="L12616" t="str">
        <f>_xlfn.XLOOKUP(B12616,[2]Projeto!$B:$B,[2]Projeto!$P:$P)</f>
        <v>Lançada</v>
      </c>
      <c r="M12616" s="3">
        <v>136420</v>
      </c>
      <c r="N12616" s="3" t="s">
        <v>1138</v>
      </c>
      <c r="O12616" t="str">
        <f>_xlfn.XLOOKUP(N12616,[3]Planilha1!$N:$N,[3]Planilha1!$O:$O)</f>
        <v>Cláudio Jorge</v>
      </c>
      <c r="P12616">
        <v>2026</v>
      </c>
      <c r="Q12616" s="2" t="s">
        <v>1233</v>
      </c>
    </row>
    <row r="12617" spans="1:17" ht="16.8" x14ac:dyDescent="0.3">
      <c r="A12617" t="str">
        <f t="shared" si="30"/>
        <v>Itambé - 6000</v>
      </c>
      <c r="B12617" s="3">
        <v>4501169254</v>
      </c>
      <c r="C12617" s="3">
        <v>5357324</v>
      </c>
      <c r="D12617" s="3" t="s">
        <v>62</v>
      </c>
      <c r="E12617" s="3">
        <v>600608030</v>
      </c>
      <c r="F12617" s="3" t="s">
        <v>37</v>
      </c>
      <c r="G12617" s="7">
        <v>385.56</v>
      </c>
      <c r="H12617" s="8">
        <v>7.71</v>
      </c>
      <c r="I12617" s="3">
        <v>6213</v>
      </c>
      <c r="J12617" t="str">
        <f>_xlfn.XLOOKUP(I12617,[1]Planilha1!$C:$C,[1]Planilha1!$B:$B)</f>
        <v>6213 - TSPF - Cuiabá</v>
      </c>
      <c r="K12617" t="str">
        <f>_xlfn.XLOOKUP(I12617,[1]Planilha1!$C:$C,[1]Planilha1!$D:$D)</f>
        <v>43.987.515/0019-69</v>
      </c>
      <c r="L12617" t="str">
        <f>_xlfn.XLOOKUP(B12617,[2]Projeto!$B:$B,[2]Projeto!$P:$P)</f>
        <v>Lançada</v>
      </c>
      <c r="M12617" s="3">
        <v>136420</v>
      </c>
      <c r="N12617" s="3" t="s">
        <v>1138</v>
      </c>
      <c r="O12617" t="str">
        <f>_xlfn.XLOOKUP(N12617,[3]Planilha1!$N:$N,[3]Planilha1!$O:$O)</f>
        <v>Cláudio Jorge</v>
      </c>
      <c r="P12617">
        <v>2026</v>
      </c>
      <c r="Q12617" s="2" t="s">
        <v>1233</v>
      </c>
    </row>
    <row r="12618" spans="1:17" ht="16.8" x14ac:dyDescent="0.3">
      <c r="A12618" t="str">
        <f t="shared" si="30"/>
        <v>Itambé - 6000</v>
      </c>
      <c r="B12618" s="3">
        <v>4501169254</v>
      </c>
      <c r="C12618" s="3">
        <v>5357324</v>
      </c>
      <c r="D12618" s="3" t="s">
        <v>62</v>
      </c>
      <c r="E12618" s="3">
        <v>600651302</v>
      </c>
      <c r="F12618" s="3" t="s">
        <v>39</v>
      </c>
      <c r="G12618" s="7">
        <v>1712</v>
      </c>
      <c r="H12618" s="8">
        <v>34.24</v>
      </c>
      <c r="I12618" s="3">
        <v>6213</v>
      </c>
      <c r="J12618" t="str">
        <f>_xlfn.XLOOKUP(I12618,[1]Planilha1!$C:$C,[1]Planilha1!$B:$B)</f>
        <v>6213 - TSPF - Cuiabá</v>
      </c>
      <c r="K12618" t="str">
        <f>_xlfn.XLOOKUP(I12618,[1]Planilha1!$C:$C,[1]Planilha1!$D:$D)</f>
        <v>43.987.515/0019-69</v>
      </c>
      <c r="L12618" t="str">
        <f>_xlfn.XLOOKUP(B12618,[2]Projeto!$B:$B,[2]Projeto!$P:$P)</f>
        <v>Lançada</v>
      </c>
      <c r="M12618" s="3">
        <v>136420</v>
      </c>
      <c r="N12618" s="3" t="s">
        <v>1138</v>
      </c>
      <c r="O12618" t="str">
        <f>_xlfn.XLOOKUP(N12618,[3]Planilha1!$N:$N,[3]Planilha1!$O:$O)</f>
        <v>Cláudio Jorge</v>
      </c>
      <c r="P12618">
        <v>2026</v>
      </c>
      <c r="Q12618" s="2" t="s">
        <v>1233</v>
      </c>
    </row>
    <row r="12619" spans="1:17" ht="16.8" x14ac:dyDescent="0.3">
      <c r="A12619" t="str">
        <f t="shared" si="30"/>
        <v>Itambé - 6000</v>
      </c>
      <c r="B12619" s="3">
        <v>4501169254</v>
      </c>
      <c r="C12619" s="3">
        <v>5357324</v>
      </c>
      <c r="D12619" s="3" t="s">
        <v>62</v>
      </c>
      <c r="E12619" s="3">
        <v>610400337</v>
      </c>
      <c r="F12619" s="3" t="s">
        <v>27</v>
      </c>
      <c r="G12619" s="7">
        <v>1086.0999999999999</v>
      </c>
      <c r="H12619" s="8">
        <v>21.72</v>
      </c>
      <c r="I12619" s="3">
        <v>6213</v>
      </c>
      <c r="J12619" t="str">
        <f>_xlfn.XLOOKUP(I12619,[1]Planilha1!$C:$C,[1]Planilha1!$B:$B)</f>
        <v>6213 - TSPF - Cuiabá</v>
      </c>
      <c r="K12619" t="str">
        <f>_xlfn.XLOOKUP(I12619,[1]Planilha1!$C:$C,[1]Planilha1!$D:$D)</f>
        <v>43.987.515/0019-69</v>
      </c>
      <c r="L12619" t="str">
        <f>_xlfn.XLOOKUP(B12619,[2]Projeto!$B:$B,[2]Projeto!$P:$P)</f>
        <v>Lançada</v>
      </c>
      <c r="M12619" s="3">
        <v>136420</v>
      </c>
      <c r="N12619" s="3" t="s">
        <v>1138</v>
      </c>
      <c r="O12619" t="str">
        <f>_xlfn.XLOOKUP(N12619,[3]Planilha1!$N:$N,[3]Planilha1!$O:$O)</f>
        <v>Cláudio Jorge</v>
      </c>
      <c r="P12619">
        <v>2026</v>
      </c>
      <c r="Q12619" s="2" t="s">
        <v>1233</v>
      </c>
    </row>
    <row r="12620" spans="1:17" ht="16.8" x14ac:dyDescent="0.3">
      <c r="A12620" t="str">
        <f t="shared" si="30"/>
        <v>Itambé - 6000</v>
      </c>
      <c r="B12620" s="3">
        <v>4501169254</v>
      </c>
      <c r="C12620" s="3">
        <v>5357324</v>
      </c>
      <c r="D12620" s="3" t="s">
        <v>62</v>
      </c>
      <c r="E12620" s="3">
        <v>600301171</v>
      </c>
      <c r="F12620" s="3" t="s">
        <v>1039</v>
      </c>
      <c r="G12620" s="7">
        <v>674.4</v>
      </c>
      <c r="H12620" s="8">
        <v>13.49</v>
      </c>
      <c r="I12620" s="3">
        <v>6213</v>
      </c>
      <c r="J12620" t="str">
        <f>_xlfn.XLOOKUP(I12620,[1]Planilha1!$C:$C,[1]Planilha1!$B:$B)</f>
        <v>6213 - TSPF - Cuiabá</v>
      </c>
      <c r="K12620" t="str">
        <f>_xlfn.XLOOKUP(I12620,[1]Planilha1!$C:$C,[1]Planilha1!$D:$D)</f>
        <v>43.987.515/0019-69</v>
      </c>
      <c r="L12620" t="str">
        <f>_xlfn.XLOOKUP(B12620,[2]Projeto!$B:$B,[2]Projeto!$P:$P)</f>
        <v>Lançada</v>
      </c>
      <c r="M12620" s="3">
        <v>136420</v>
      </c>
      <c r="N12620" s="3" t="s">
        <v>1138</v>
      </c>
      <c r="O12620" t="str">
        <f>_xlfn.XLOOKUP(N12620,[3]Planilha1!$N:$N,[3]Planilha1!$O:$O)</f>
        <v>Cláudio Jorge</v>
      </c>
      <c r="P12620">
        <v>2026</v>
      </c>
      <c r="Q12620" s="2" t="s">
        <v>1233</v>
      </c>
    </row>
    <row r="12621" spans="1:17" ht="16.8" x14ac:dyDescent="0.3">
      <c r="A12621" t="str">
        <f t="shared" si="30"/>
        <v>Itambé - 6000</v>
      </c>
      <c r="B12621" s="3">
        <v>4501169254</v>
      </c>
      <c r="C12621" s="3">
        <v>5357324</v>
      </c>
      <c r="D12621" s="3" t="s">
        <v>62</v>
      </c>
      <c r="E12621" s="3">
        <v>610401262</v>
      </c>
      <c r="F12621" s="3" t="s">
        <v>65</v>
      </c>
      <c r="G12621" s="7">
        <v>297</v>
      </c>
      <c r="H12621" s="8">
        <v>5.94</v>
      </c>
      <c r="I12621" s="3">
        <v>6213</v>
      </c>
      <c r="J12621" t="str">
        <f>_xlfn.XLOOKUP(I12621,[1]Planilha1!$C:$C,[1]Planilha1!$B:$B)</f>
        <v>6213 - TSPF - Cuiabá</v>
      </c>
      <c r="K12621" t="str">
        <f>_xlfn.XLOOKUP(I12621,[1]Planilha1!$C:$C,[1]Planilha1!$D:$D)</f>
        <v>43.987.515/0019-69</v>
      </c>
      <c r="L12621" t="str">
        <f>_xlfn.XLOOKUP(B12621,[2]Projeto!$B:$B,[2]Projeto!$P:$P)</f>
        <v>Lançada</v>
      </c>
      <c r="M12621" s="3">
        <v>136420</v>
      </c>
      <c r="N12621" s="3" t="s">
        <v>1138</v>
      </c>
      <c r="O12621" t="str">
        <f>_xlfn.XLOOKUP(N12621,[3]Planilha1!$N:$N,[3]Planilha1!$O:$O)</f>
        <v>Cláudio Jorge</v>
      </c>
      <c r="P12621">
        <v>2026</v>
      </c>
      <c r="Q12621" s="2" t="s">
        <v>1233</v>
      </c>
    </row>
    <row r="12622" spans="1:17" ht="16.8" x14ac:dyDescent="0.3">
      <c r="A12622" t="str">
        <f t="shared" si="30"/>
        <v>Itambé - 6000</v>
      </c>
      <c r="B12622" s="3">
        <v>4501169254</v>
      </c>
      <c r="C12622" s="3">
        <v>5357324</v>
      </c>
      <c r="D12622" s="3" t="s">
        <v>62</v>
      </c>
      <c r="E12622" s="3">
        <v>600405303</v>
      </c>
      <c r="F12622" s="3" t="s">
        <v>26</v>
      </c>
      <c r="G12622" s="7">
        <v>8626</v>
      </c>
      <c r="H12622" s="8">
        <v>172.52</v>
      </c>
      <c r="I12622" s="3">
        <v>6213</v>
      </c>
      <c r="J12622" t="str">
        <f>_xlfn.XLOOKUP(I12622,[1]Planilha1!$C:$C,[1]Planilha1!$B:$B)</f>
        <v>6213 - TSPF - Cuiabá</v>
      </c>
      <c r="K12622" t="str">
        <f>_xlfn.XLOOKUP(I12622,[1]Planilha1!$C:$C,[1]Planilha1!$D:$D)</f>
        <v>43.987.515/0019-69</v>
      </c>
      <c r="L12622" t="str">
        <f>_xlfn.XLOOKUP(B12622,[2]Projeto!$B:$B,[2]Projeto!$P:$P)</f>
        <v>Lançada</v>
      </c>
      <c r="M12622" s="3">
        <v>136420</v>
      </c>
      <c r="N12622" s="3" t="s">
        <v>1138</v>
      </c>
      <c r="O12622" t="str">
        <f>_xlfn.XLOOKUP(N12622,[3]Planilha1!$N:$N,[3]Planilha1!$O:$O)</f>
        <v>Cláudio Jorge</v>
      </c>
      <c r="P12622">
        <v>2026</v>
      </c>
      <c r="Q12622" s="2" t="s">
        <v>1233</v>
      </c>
    </row>
    <row r="12623" spans="1:17" ht="16.8" x14ac:dyDescent="0.3">
      <c r="A12623" t="str">
        <f t="shared" si="30"/>
        <v>Itambé - 6000</v>
      </c>
      <c r="B12623" s="3">
        <v>4501169289</v>
      </c>
      <c r="C12623" s="3">
        <v>5316223</v>
      </c>
      <c r="D12623" s="3" t="s">
        <v>1093</v>
      </c>
      <c r="E12623" s="3">
        <v>600301171</v>
      </c>
      <c r="F12623" s="3" t="s">
        <v>1039</v>
      </c>
      <c r="G12623" s="7">
        <v>1363.6</v>
      </c>
      <c r="H12623" s="8">
        <v>27.27</v>
      </c>
      <c r="I12623" s="3">
        <v>6219</v>
      </c>
      <c r="J12623" t="str">
        <f>_xlfn.XLOOKUP(I12623,[1]Planilha1!$C:$C,[1]Planilha1!$B:$B)</f>
        <v>6219 - CD ANHANGUERA</v>
      </c>
      <c r="K12623" t="str">
        <f>_xlfn.XLOOKUP(I12623,[1]Planilha1!$C:$C,[1]Planilha1!$D:$D)</f>
        <v>43.987.515/0013-73</v>
      </c>
      <c r="L12623" t="str">
        <f>_xlfn.XLOOKUP(B12623,[2]Projeto!$B:$B,[2]Projeto!$P:$P)</f>
        <v>Lançada</v>
      </c>
      <c r="M12623" s="3">
        <v>701203</v>
      </c>
      <c r="N12623" s="3" t="s">
        <v>1142</v>
      </c>
      <c r="O12623" t="str">
        <f>_xlfn.XLOOKUP(N12623,[3]Planilha1!$N:$N,[3]Planilha1!$O:$O)</f>
        <v>FLAC</v>
      </c>
      <c r="P12623">
        <v>2026</v>
      </c>
      <c r="Q12623" s="2" t="s">
        <v>1233</v>
      </c>
    </row>
    <row r="12624" spans="1:17" ht="16.8" x14ac:dyDescent="0.3">
      <c r="A12624" t="str">
        <f t="shared" si="30"/>
        <v>Itambé - 6000</v>
      </c>
      <c r="B12624" s="3">
        <v>4501169289</v>
      </c>
      <c r="C12624" s="3">
        <v>5316223</v>
      </c>
      <c r="D12624" s="3" t="s">
        <v>1093</v>
      </c>
      <c r="E12624" s="3">
        <v>600606273</v>
      </c>
      <c r="F12624" s="3" t="s">
        <v>38</v>
      </c>
      <c r="G12624" s="7">
        <v>643.67999999999995</v>
      </c>
      <c r="H12624" s="8">
        <v>12.87</v>
      </c>
      <c r="I12624" s="3">
        <v>6219</v>
      </c>
      <c r="J12624" t="str">
        <f>_xlfn.XLOOKUP(I12624,[1]Planilha1!$C:$C,[1]Planilha1!$B:$B)</f>
        <v>6219 - CD ANHANGUERA</v>
      </c>
      <c r="K12624" t="str">
        <f>_xlfn.XLOOKUP(I12624,[1]Planilha1!$C:$C,[1]Planilha1!$D:$D)</f>
        <v>43.987.515/0013-73</v>
      </c>
      <c r="L12624" t="str">
        <f>_xlfn.XLOOKUP(B12624,[2]Projeto!$B:$B,[2]Projeto!$P:$P)</f>
        <v>Lançada</v>
      </c>
      <c r="M12624" s="3">
        <v>701203</v>
      </c>
      <c r="N12624" s="3" t="s">
        <v>1142</v>
      </c>
      <c r="O12624" t="str">
        <f>_xlfn.XLOOKUP(N12624,[3]Planilha1!$N:$N,[3]Planilha1!$O:$O)</f>
        <v>FLAC</v>
      </c>
      <c r="P12624">
        <v>2026</v>
      </c>
      <c r="Q12624" s="2" t="s">
        <v>1233</v>
      </c>
    </row>
    <row r="12625" spans="1:17" ht="16.8" x14ac:dyDescent="0.3">
      <c r="A12625" t="str">
        <f t="shared" si="30"/>
        <v>Itambé - 6000</v>
      </c>
      <c r="B12625" s="3">
        <v>4501169289</v>
      </c>
      <c r="C12625" s="3">
        <v>5316223</v>
      </c>
      <c r="D12625" s="3" t="s">
        <v>1093</v>
      </c>
      <c r="E12625" s="3">
        <v>600608030</v>
      </c>
      <c r="F12625" s="3" t="s">
        <v>37</v>
      </c>
      <c r="G12625" s="7">
        <v>1773</v>
      </c>
      <c r="H12625" s="8">
        <v>35.46</v>
      </c>
      <c r="I12625" s="3">
        <v>6219</v>
      </c>
      <c r="J12625" t="str">
        <f>_xlfn.XLOOKUP(I12625,[1]Planilha1!$C:$C,[1]Planilha1!$B:$B)</f>
        <v>6219 - CD ANHANGUERA</v>
      </c>
      <c r="K12625" t="str">
        <f>_xlfn.XLOOKUP(I12625,[1]Planilha1!$C:$C,[1]Planilha1!$D:$D)</f>
        <v>43.987.515/0013-73</v>
      </c>
      <c r="L12625" t="str">
        <f>_xlfn.XLOOKUP(B12625,[2]Projeto!$B:$B,[2]Projeto!$P:$P)</f>
        <v>Lançada</v>
      </c>
      <c r="M12625" s="3">
        <v>701203</v>
      </c>
      <c r="N12625" s="3" t="s">
        <v>1142</v>
      </c>
      <c r="O12625" t="str">
        <f>_xlfn.XLOOKUP(N12625,[3]Planilha1!$N:$N,[3]Planilha1!$O:$O)</f>
        <v>FLAC</v>
      </c>
      <c r="P12625">
        <v>2026</v>
      </c>
      <c r="Q12625" s="2" t="s">
        <v>1233</v>
      </c>
    </row>
    <row r="12626" spans="1:17" ht="16.8" x14ac:dyDescent="0.3">
      <c r="A12626" t="str">
        <f t="shared" si="30"/>
        <v>Itambé - 6000</v>
      </c>
      <c r="B12626" s="3">
        <v>4501169289</v>
      </c>
      <c r="C12626" s="3">
        <v>5316223</v>
      </c>
      <c r="D12626" s="3" t="s">
        <v>1093</v>
      </c>
      <c r="E12626" s="3">
        <v>600608058</v>
      </c>
      <c r="F12626" s="3" t="s">
        <v>1054</v>
      </c>
      <c r="G12626" s="7">
        <v>1225.2</v>
      </c>
      <c r="H12626" s="8">
        <v>24.5</v>
      </c>
      <c r="I12626" s="3">
        <v>6219</v>
      </c>
      <c r="J12626" t="str">
        <f>_xlfn.XLOOKUP(I12626,[1]Planilha1!$C:$C,[1]Planilha1!$B:$B)</f>
        <v>6219 - CD ANHANGUERA</v>
      </c>
      <c r="K12626" t="str">
        <f>_xlfn.XLOOKUP(I12626,[1]Planilha1!$C:$C,[1]Planilha1!$D:$D)</f>
        <v>43.987.515/0013-73</v>
      </c>
      <c r="L12626" t="str">
        <f>_xlfn.XLOOKUP(B12626,[2]Projeto!$B:$B,[2]Projeto!$P:$P)</f>
        <v>Lançada</v>
      </c>
      <c r="M12626" s="3">
        <v>701203</v>
      </c>
      <c r="N12626" s="3" t="s">
        <v>1142</v>
      </c>
      <c r="O12626" t="str">
        <f>_xlfn.XLOOKUP(N12626,[3]Planilha1!$N:$N,[3]Planilha1!$O:$O)</f>
        <v>FLAC</v>
      </c>
      <c r="P12626">
        <v>2026</v>
      </c>
      <c r="Q12626" s="2" t="s">
        <v>1233</v>
      </c>
    </row>
    <row r="12627" spans="1:17" ht="16.8" x14ac:dyDescent="0.3">
      <c r="A12627" t="str">
        <f t="shared" si="30"/>
        <v>Itambé - 6000</v>
      </c>
      <c r="B12627" s="3">
        <v>4501169289</v>
      </c>
      <c r="C12627" s="3">
        <v>5316223</v>
      </c>
      <c r="D12627" s="3" t="s">
        <v>1093</v>
      </c>
      <c r="E12627" s="3">
        <v>600608249</v>
      </c>
      <c r="F12627" s="3" t="s">
        <v>29</v>
      </c>
      <c r="G12627" s="7">
        <v>458.76</v>
      </c>
      <c r="H12627" s="8">
        <v>9.18</v>
      </c>
      <c r="I12627" s="3">
        <v>6219</v>
      </c>
      <c r="J12627" t="str">
        <f>_xlfn.XLOOKUP(I12627,[1]Planilha1!$C:$C,[1]Planilha1!$B:$B)</f>
        <v>6219 - CD ANHANGUERA</v>
      </c>
      <c r="K12627" t="str">
        <f>_xlfn.XLOOKUP(I12627,[1]Planilha1!$C:$C,[1]Planilha1!$D:$D)</f>
        <v>43.987.515/0013-73</v>
      </c>
      <c r="L12627" t="str">
        <f>_xlfn.XLOOKUP(B12627,[2]Projeto!$B:$B,[2]Projeto!$P:$P)</f>
        <v>Lançada</v>
      </c>
      <c r="M12627" s="3">
        <v>701203</v>
      </c>
      <c r="N12627" s="3" t="s">
        <v>1142</v>
      </c>
      <c r="O12627" t="str">
        <f>_xlfn.XLOOKUP(N12627,[3]Planilha1!$N:$N,[3]Planilha1!$O:$O)</f>
        <v>FLAC</v>
      </c>
      <c r="P12627">
        <v>2026</v>
      </c>
      <c r="Q12627" s="2" t="s">
        <v>1233</v>
      </c>
    </row>
    <row r="12628" spans="1:17" ht="16.8" x14ac:dyDescent="0.3">
      <c r="A12628" t="str">
        <f t="shared" si="30"/>
        <v>Itambé - 6000</v>
      </c>
      <c r="B12628" s="3">
        <v>4501169289</v>
      </c>
      <c r="C12628" s="3">
        <v>5316223</v>
      </c>
      <c r="D12628" s="3" t="s">
        <v>1093</v>
      </c>
      <c r="E12628" s="3">
        <v>600608301</v>
      </c>
      <c r="F12628" s="3" t="s">
        <v>34</v>
      </c>
      <c r="G12628" s="7">
        <v>229.4</v>
      </c>
      <c r="H12628" s="8">
        <v>4.59</v>
      </c>
      <c r="I12628" s="3">
        <v>6219</v>
      </c>
      <c r="J12628" t="str">
        <f>_xlfn.XLOOKUP(I12628,[1]Planilha1!$C:$C,[1]Planilha1!$B:$B)</f>
        <v>6219 - CD ANHANGUERA</v>
      </c>
      <c r="K12628" t="str">
        <f>_xlfn.XLOOKUP(I12628,[1]Planilha1!$C:$C,[1]Planilha1!$D:$D)</f>
        <v>43.987.515/0013-73</v>
      </c>
      <c r="L12628" t="str">
        <f>_xlfn.XLOOKUP(B12628,[2]Projeto!$B:$B,[2]Projeto!$P:$P)</f>
        <v>Lançada</v>
      </c>
      <c r="M12628" s="3">
        <v>701203</v>
      </c>
      <c r="N12628" s="3" t="s">
        <v>1142</v>
      </c>
      <c r="O12628" t="str">
        <f>_xlfn.XLOOKUP(N12628,[3]Planilha1!$N:$N,[3]Planilha1!$O:$O)</f>
        <v>FLAC</v>
      </c>
      <c r="P12628">
        <v>2026</v>
      </c>
      <c r="Q12628" s="2" t="s">
        <v>1233</v>
      </c>
    </row>
    <row r="12629" spans="1:17" ht="16.8" x14ac:dyDescent="0.3">
      <c r="A12629" t="str">
        <f t="shared" si="30"/>
        <v>Itambé - 6000</v>
      </c>
      <c r="B12629" s="3">
        <v>4501169289</v>
      </c>
      <c r="C12629" s="3">
        <v>5316223</v>
      </c>
      <c r="D12629" s="3" t="s">
        <v>1093</v>
      </c>
      <c r="E12629" s="3">
        <v>600651058</v>
      </c>
      <c r="F12629" s="3" t="s">
        <v>64</v>
      </c>
      <c r="G12629" s="7">
        <v>343.68</v>
      </c>
      <c r="H12629" s="8">
        <v>6.87</v>
      </c>
      <c r="I12629" s="3">
        <v>6219</v>
      </c>
      <c r="J12629" t="str">
        <f>_xlfn.XLOOKUP(I12629,[1]Planilha1!$C:$C,[1]Planilha1!$B:$B)</f>
        <v>6219 - CD ANHANGUERA</v>
      </c>
      <c r="K12629" t="str">
        <f>_xlfn.XLOOKUP(I12629,[1]Planilha1!$C:$C,[1]Planilha1!$D:$D)</f>
        <v>43.987.515/0013-73</v>
      </c>
      <c r="L12629" t="str">
        <f>_xlfn.XLOOKUP(B12629,[2]Projeto!$B:$B,[2]Projeto!$P:$P)</f>
        <v>Lançada</v>
      </c>
      <c r="M12629" s="3">
        <v>701203</v>
      </c>
      <c r="N12629" s="3" t="s">
        <v>1142</v>
      </c>
      <c r="O12629" t="str">
        <f>_xlfn.XLOOKUP(N12629,[3]Planilha1!$N:$N,[3]Planilha1!$O:$O)</f>
        <v>FLAC</v>
      </c>
      <c r="P12629">
        <v>2026</v>
      </c>
      <c r="Q12629" s="2" t="s">
        <v>1233</v>
      </c>
    </row>
    <row r="12630" spans="1:17" ht="16.8" x14ac:dyDescent="0.3">
      <c r="A12630" t="str">
        <f t="shared" ref="A12630:A12693" si="31">IF(LEFT(I12630,1)="4","Lactalis - 4000",
IF(LEFT(I12630,1)="7","Lactalis - 7000",
IF(LEFT(I12630,1)="3","Itambé - 3000",
IF(LEFT(I12630,1)="6","Itambé - 6000",
"Não identificado"))))</f>
        <v>Itambé - 6000</v>
      </c>
      <c r="B12630" s="3">
        <v>4501169289</v>
      </c>
      <c r="C12630" s="3">
        <v>5316223</v>
      </c>
      <c r="D12630" s="3" t="s">
        <v>1093</v>
      </c>
      <c r="E12630" s="3">
        <v>600670103</v>
      </c>
      <c r="F12630" s="3" t="s">
        <v>1044</v>
      </c>
      <c r="G12630" s="7">
        <v>700.8</v>
      </c>
      <c r="H12630" s="8">
        <v>14.02</v>
      </c>
      <c r="I12630" s="3">
        <v>6219</v>
      </c>
      <c r="J12630" t="str">
        <f>_xlfn.XLOOKUP(I12630,[1]Planilha1!$C:$C,[1]Planilha1!$B:$B)</f>
        <v>6219 - CD ANHANGUERA</v>
      </c>
      <c r="K12630" t="str">
        <f>_xlfn.XLOOKUP(I12630,[1]Planilha1!$C:$C,[1]Planilha1!$D:$D)</f>
        <v>43.987.515/0013-73</v>
      </c>
      <c r="L12630" t="str">
        <f>_xlfn.XLOOKUP(B12630,[2]Projeto!$B:$B,[2]Projeto!$P:$P)</f>
        <v>Lançada</v>
      </c>
      <c r="M12630" s="3">
        <v>701203</v>
      </c>
      <c r="N12630" s="3" t="s">
        <v>1142</v>
      </c>
      <c r="O12630" t="str">
        <f>_xlfn.XLOOKUP(N12630,[3]Planilha1!$N:$N,[3]Planilha1!$O:$O)</f>
        <v>FLAC</v>
      </c>
      <c r="P12630">
        <v>2026</v>
      </c>
      <c r="Q12630" s="2" t="s">
        <v>1233</v>
      </c>
    </row>
    <row r="12631" spans="1:17" ht="16.8" x14ac:dyDescent="0.3">
      <c r="A12631" t="str">
        <f t="shared" si="31"/>
        <v>Itambé - 6000</v>
      </c>
      <c r="B12631" s="3">
        <v>4501169289</v>
      </c>
      <c r="C12631" s="3">
        <v>5316223</v>
      </c>
      <c r="D12631" s="3" t="s">
        <v>1093</v>
      </c>
      <c r="E12631" s="3">
        <v>600675313</v>
      </c>
      <c r="F12631" s="3" t="s">
        <v>24</v>
      </c>
      <c r="G12631" s="7">
        <v>219.48</v>
      </c>
      <c r="H12631" s="8">
        <v>4.3899999999999997</v>
      </c>
      <c r="I12631" s="3">
        <v>6219</v>
      </c>
      <c r="J12631" t="str">
        <f>_xlfn.XLOOKUP(I12631,[1]Planilha1!$C:$C,[1]Planilha1!$B:$B)</f>
        <v>6219 - CD ANHANGUERA</v>
      </c>
      <c r="K12631" t="str">
        <f>_xlfn.XLOOKUP(I12631,[1]Planilha1!$C:$C,[1]Planilha1!$D:$D)</f>
        <v>43.987.515/0013-73</v>
      </c>
      <c r="L12631" t="str">
        <f>_xlfn.XLOOKUP(B12631,[2]Projeto!$B:$B,[2]Projeto!$P:$P)</f>
        <v>Lançada</v>
      </c>
      <c r="M12631" s="3">
        <v>701203</v>
      </c>
      <c r="N12631" s="3" t="s">
        <v>1142</v>
      </c>
      <c r="O12631" t="str">
        <f>_xlfn.XLOOKUP(N12631,[3]Planilha1!$N:$N,[3]Planilha1!$O:$O)</f>
        <v>FLAC</v>
      </c>
      <c r="P12631">
        <v>2026</v>
      </c>
      <c r="Q12631" s="2" t="s">
        <v>1233</v>
      </c>
    </row>
    <row r="12632" spans="1:17" ht="16.8" x14ac:dyDescent="0.3">
      <c r="A12632" t="str">
        <f t="shared" si="31"/>
        <v>Itambé - 6000</v>
      </c>
      <c r="B12632" s="3">
        <v>4501169292</v>
      </c>
      <c r="C12632" s="3">
        <v>5226500</v>
      </c>
      <c r="D12632" s="3" t="s">
        <v>66</v>
      </c>
      <c r="E12632" s="3">
        <v>600608301</v>
      </c>
      <c r="F12632" s="3" t="s">
        <v>34</v>
      </c>
      <c r="G12632" s="7">
        <v>21294</v>
      </c>
      <c r="H12632" s="8">
        <v>425.88</v>
      </c>
      <c r="I12632" s="3">
        <v>6202</v>
      </c>
      <c r="J12632" t="str">
        <f>_xlfn.XLOOKUP(I12632,[1]Planilha1!$C:$C,[1]Planilha1!$B:$B)</f>
        <v>6202 - CD - Brasilia</v>
      </c>
      <c r="K12632" t="str">
        <f>_xlfn.XLOOKUP(I12632,[1]Planilha1!$C:$C,[1]Planilha1!$D:$D)</f>
        <v>43.987.515/0005-63</v>
      </c>
      <c r="L12632" t="str">
        <f>_xlfn.XLOOKUP(B12632,[2]Projeto!$B:$B,[2]Projeto!$P:$P)</f>
        <v>Lançada</v>
      </c>
      <c r="M12632" s="3">
        <v>136420</v>
      </c>
      <c r="N12632" s="3" t="s">
        <v>1116</v>
      </c>
      <c r="O12632" t="str">
        <f>_xlfn.XLOOKUP(N12632,[3]Planilha1!$N:$N,[3]Planilha1!$O:$O)</f>
        <v>Cláudio Jorge</v>
      </c>
      <c r="P12632">
        <v>2026</v>
      </c>
      <c r="Q12632" s="2" t="s">
        <v>1233</v>
      </c>
    </row>
    <row r="12633" spans="1:17" ht="16.8" x14ac:dyDescent="0.3">
      <c r="A12633" t="str">
        <f t="shared" si="31"/>
        <v>Itambé - 6000</v>
      </c>
      <c r="B12633" s="3">
        <v>4501169292</v>
      </c>
      <c r="C12633" s="3">
        <v>5226500</v>
      </c>
      <c r="D12633" s="3" t="s">
        <v>66</v>
      </c>
      <c r="E12633" s="3">
        <v>610400337</v>
      </c>
      <c r="F12633" s="3" t="s">
        <v>27</v>
      </c>
      <c r="G12633" s="7">
        <v>58435.44</v>
      </c>
      <c r="H12633" s="8">
        <v>1460.89</v>
      </c>
      <c r="I12633" s="3">
        <v>6202</v>
      </c>
      <c r="J12633" t="str">
        <f>_xlfn.XLOOKUP(I12633,[1]Planilha1!$C:$C,[1]Planilha1!$B:$B)</f>
        <v>6202 - CD - Brasilia</v>
      </c>
      <c r="K12633" t="str">
        <f>_xlfn.XLOOKUP(I12633,[1]Planilha1!$C:$C,[1]Planilha1!$D:$D)</f>
        <v>43.987.515/0005-63</v>
      </c>
      <c r="L12633" t="str">
        <f>_xlfn.XLOOKUP(B12633,[2]Projeto!$B:$B,[2]Projeto!$P:$P)</f>
        <v>Lançada</v>
      </c>
      <c r="M12633" s="3">
        <v>136420</v>
      </c>
      <c r="N12633" s="3" t="s">
        <v>1116</v>
      </c>
      <c r="O12633" t="str">
        <f>_xlfn.XLOOKUP(N12633,[3]Planilha1!$N:$N,[3]Planilha1!$O:$O)</f>
        <v>Cláudio Jorge</v>
      </c>
      <c r="P12633">
        <v>2026</v>
      </c>
      <c r="Q12633" s="2" t="s">
        <v>1233</v>
      </c>
    </row>
    <row r="12634" spans="1:17" ht="16.8" x14ac:dyDescent="0.3">
      <c r="A12634" t="str">
        <f t="shared" si="31"/>
        <v>Itambé - 6000</v>
      </c>
      <c r="B12634" s="3">
        <v>4501169292</v>
      </c>
      <c r="C12634" s="3">
        <v>5226500</v>
      </c>
      <c r="D12634" s="3" t="s">
        <v>66</v>
      </c>
      <c r="E12634" s="3">
        <v>600405303</v>
      </c>
      <c r="F12634" s="3" t="s">
        <v>26</v>
      </c>
      <c r="G12634" s="7">
        <v>21651</v>
      </c>
      <c r="H12634" s="8">
        <v>541.28</v>
      </c>
      <c r="I12634" s="3">
        <v>6202</v>
      </c>
      <c r="J12634" t="str">
        <f>_xlfn.XLOOKUP(I12634,[1]Planilha1!$C:$C,[1]Planilha1!$B:$B)</f>
        <v>6202 - CD - Brasilia</v>
      </c>
      <c r="K12634" t="str">
        <f>_xlfn.XLOOKUP(I12634,[1]Planilha1!$C:$C,[1]Planilha1!$D:$D)</f>
        <v>43.987.515/0005-63</v>
      </c>
      <c r="L12634" t="str">
        <f>_xlfn.XLOOKUP(B12634,[2]Projeto!$B:$B,[2]Projeto!$P:$P)</f>
        <v>Lançada</v>
      </c>
      <c r="M12634" s="3">
        <v>136420</v>
      </c>
      <c r="N12634" s="3" t="s">
        <v>1116</v>
      </c>
      <c r="O12634" t="str">
        <f>_xlfn.XLOOKUP(N12634,[3]Planilha1!$N:$N,[3]Planilha1!$O:$O)</f>
        <v>Cláudio Jorge</v>
      </c>
      <c r="P12634">
        <v>2026</v>
      </c>
      <c r="Q12634" s="2" t="s">
        <v>1233</v>
      </c>
    </row>
    <row r="12635" spans="1:17" ht="16.8" x14ac:dyDescent="0.3">
      <c r="A12635" t="str">
        <f t="shared" si="31"/>
        <v>Itambé - 6000</v>
      </c>
      <c r="B12635" s="3">
        <v>4501169272</v>
      </c>
      <c r="C12635" s="3">
        <v>5339140</v>
      </c>
      <c r="D12635" s="3" t="s">
        <v>1276</v>
      </c>
      <c r="E12635" s="3">
        <v>600812104</v>
      </c>
      <c r="F12635" s="3" t="s">
        <v>45</v>
      </c>
      <c r="G12635" s="7">
        <v>20400</v>
      </c>
      <c r="H12635" s="8">
        <v>204.04</v>
      </c>
      <c r="I12635" s="3">
        <v>6214</v>
      </c>
      <c r="J12635" t="str">
        <f>_xlfn.XLOOKUP(I12635,[1]Planilha1!$C:$C,[1]Planilha1!$B:$B)</f>
        <v>6214 - TSPF - Campo Grande</v>
      </c>
      <c r="K12635" t="str">
        <f>_xlfn.XLOOKUP(I12635,[1]Planilha1!$C:$C,[1]Planilha1!$D:$D)</f>
        <v>43.987.515/0020-00</v>
      </c>
      <c r="L12635" t="str">
        <f>_xlfn.XLOOKUP(B12635,[2]Projeto!$B:$B,[2]Projeto!$P:$P)</f>
        <v>Paga</v>
      </c>
      <c r="M12635" s="3">
        <v>701410</v>
      </c>
      <c r="N12635" s="3" t="s">
        <v>1144</v>
      </c>
      <c r="O12635" t="str">
        <f>_xlfn.XLOOKUP(N12635,[3]Planilha1!$N:$N,[3]Planilha1!$O:$O)</f>
        <v>Mawil</v>
      </c>
      <c r="P12635">
        <v>2026</v>
      </c>
      <c r="Q12635" s="2" t="s">
        <v>1233</v>
      </c>
    </row>
    <row r="12636" spans="1:17" ht="16.8" x14ac:dyDescent="0.3">
      <c r="A12636" t="str">
        <f t="shared" si="31"/>
        <v>Itambé - 6000</v>
      </c>
      <c r="B12636" s="3">
        <v>4501169289</v>
      </c>
      <c r="C12636" s="3">
        <v>5355972</v>
      </c>
      <c r="D12636" s="3" t="s">
        <v>608</v>
      </c>
      <c r="E12636" s="3">
        <v>600651058</v>
      </c>
      <c r="F12636" s="3" t="s">
        <v>64</v>
      </c>
      <c r="G12636" s="7">
        <v>859.2</v>
      </c>
      <c r="H12636" s="8">
        <v>17.18</v>
      </c>
      <c r="I12636" s="3">
        <v>6219</v>
      </c>
      <c r="J12636" t="str">
        <f>_xlfn.XLOOKUP(I12636,[1]Planilha1!$C:$C,[1]Planilha1!$B:$B)</f>
        <v>6219 - CD ANHANGUERA</v>
      </c>
      <c r="K12636" t="str">
        <f>_xlfn.XLOOKUP(I12636,[1]Planilha1!$C:$C,[1]Planilha1!$D:$D)</f>
        <v>43.987.515/0013-73</v>
      </c>
      <c r="L12636" t="str">
        <f>_xlfn.XLOOKUP(B12636,[2]Projeto!$B:$B,[2]Projeto!$P:$P)</f>
        <v>Lançada</v>
      </c>
      <c r="M12636" s="3">
        <v>701203</v>
      </c>
      <c r="N12636" s="3" t="s">
        <v>1142</v>
      </c>
      <c r="O12636" t="str">
        <f>_xlfn.XLOOKUP(N12636,[3]Planilha1!$N:$N,[3]Planilha1!$O:$O)</f>
        <v>FLAC</v>
      </c>
      <c r="P12636">
        <v>2026</v>
      </c>
      <c r="Q12636" s="2" t="s">
        <v>1233</v>
      </c>
    </row>
    <row r="12637" spans="1:17" ht="16.8" x14ac:dyDescent="0.3">
      <c r="A12637" t="str">
        <f t="shared" si="31"/>
        <v>Itambé - 6000</v>
      </c>
      <c r="B12637" s="3">
        <v>4501169270</v>
      </c>
      <c r="C12637" s="3">
        <v>5179194</v>
      </c>
      <c r="D12637" s="3" t="s">
        <v>1277</v>
      </c>
      <c r="E12637" s="3">
        <v>600812104</v>
      </c>
      <c r="F12637" s="3" t="s">
        <v>45</v>
      </c>
      <c r="G12637" s="7">
        <v>19890</v>
      </c>
      <c r="H12637" s="8">
        <v>596.70000000000005</v>
      </c>
      <c r="I12637" s="3">
        <v>6220</v>
      </c>
      <c r="J12637" t="str">
        <f>_xlfn.XLOOKUP(I12637,[1]Planilha1!$C:$C,[1]Planilha1!$B:$B)</f>
        <v>6220 - CD - Serra</v>
      </c>
      <c r="K12637" t="str">
        <f>_xlfn.XLOOKUP(I12637,[1]Planilha1!$C:$C,[1]Planilha1!$D:$D)</f>
        <v>43.987.515/0021-83</v>
      </c>
      <c r="L12637" t="str">
        <f>_xlfn.XLOOKUP(B12637,[2]Projeto!$B:$B,[2]Projeto!$P:$P)</f>
        <v>Emitir NF</v>
      </c>
      <c r="M12637" s="3">
        <v>701418</v>
      </c>
      <c r="N12637" s="3" t="s">
        <v>1143</v>
      </c>
      <c r="O12637" t="str">
        <f>_xlfn.XLOOKUP(N12637,[3]Planilha1!$N:$N,[3]Planilha1!$O:$O)</f>
        <v>RADTKE REPRESENTAÇÕES</v>
      </c>
      <c r="P12637">
        <v>2026</v>
      </c>
      <c r="Q12637" s="2" t="s">
        <v>1233</v>
      </c>
    </row>
    <row r="12638" spans="1:17" ht="16.8" x14ac:dyDescent="0.3">
      <c r="A12638" t="str">
        <f t="shared" si="31"/>
        <v>Itambé - 6000</v>
      </c>
      <c r="B12638" s="3">
        <v>4501169289</v>
      </c>
      <c r="C12638" s="3">
        <v>5029624</v>
      </c>
      <c r="D12638" s="3" t="s">
        <v>1239</v>
      </c>
      <c r="E12638" s="3">
        <v>600309375</v>
      </c>
      <c r="F12638" s="3" t="s">
        <v>1278</v>
      </c>
      <c r="G12638" s="7">
        <v>1892.4</v>
      </c>
      <c r="H12638" s="8">
        <v>37.85</v>
      </c>
      <c r="I12638" s="3">
        <v>6219</v>
      </c>
      <c r="J12638" t="str">
        <f>_xlfn.XLOOKUP(I12638,[1]Planilha1!$C:$C,[1]Planilha1!$B:$B)</f>
        <v>6219 - CD ANHANGUERA</v>
      </c>
      <c r="K12638" t="str">
        <f>_xlfn.XLOOKUP(I12638,[1]Planilha1!$C:$C,[1]Planilha1!$D:$D)</f>
        <v>43.987.515/0013-73</v>
      </c>
      <c r="L12638" t="str">
        <f>_xlfn.XLOOKUP(B12638,[2]Projeto!$B:$B,[2]Projeto!$P:$P)</f>
        <v>Lançada</v>
      </c>
      <c r="M12638" s="3">
        <v>701203</v>
      </c>
      <c r="N12638" s="3" t="s">
        <v>1142</v>
      </c>
      <c r="O12638" t="str">
        <f>_xlfn.XLOOKUP(N12638,[3]Planilha1!$N:$N,[3]Planilha1!$O:$O)</f>
        <v>FLAC</v>
      </c>
      <c r="P12638">
        <v>2026</v>
      </c>
      <c r="Q12638" s="2" t="s">
        <v>1233</v>
      </c>
    </row>
    <row r="12639" spans="1:17" ht="16.8" x14ac:dyDescent="0.3">
      <c r="A12639" t="str">
        <f t="shared" si="31"/>
        <v>Itambé - 6000</v>
      </c>
      <c r="B12639" s="3">
        <v>4501169289</v>
      </c>
      <c r="C12639" s="3">
        <v>5213484</v>
      </c>
      <c r="D12639" s="3" t="s">
        <v>1073</v>
      </c>
      <c r="E12639" s="3">
        <v>600651302</v>
      </c>
      <c r="F12639" s="3" t="s">
        <v>39</v>
      </c>
      <c r="G12639" s="7">
        <v>3459.6</v>
      </c>
      <c r="H12639" s="8">
        <v>69.19</v>
      </c>
      <c r="I12639" s="3">
        <v>6219</v>
      </c>
      <c r="J12639" t="str">
        <f>_xlfn.XLOOKUP(I12639,[1]Planilha1!$C:$C,[1]Planilha1!$B:$B)</f>
        <v>6219 - CD ANHANGUERA</v>
      </c>
      <c r="K12639" t="str">
        <f>_xlfn.XLOOKUP(I12639,[1]Planilha1!$C:$C,[1]Planilha1!$D:$D)</f>
        <v>43.987.515/0013-73</v>
      </c>
      <c r="L12639" t="str">
        <f>_xlfn.XLOOKUP(B12639,[2]Projeto!$B:$B,[2]Projeto!$P:$P)</f>
        <v>Lançada</v>
      </c>
      <c r="M12639" s="3">
        <v>701203</v>
      </c>
      <c r="N12639" s="3" t="s">
        <v>1142</v>
      </c>
      <c r="O12639" t="str">
        <f>_xlfn.XLOOKUP(N12639,[3]Planilha1!$N:$N,[3]Planilha1!$O:$O)</f>
        <v>FLAC</v>
      </c>
      <c r="P12639">
        <v>2026</v>
      </c>
      <c r="Q12639" s="2" t="s">
        <v>1233</v>
      </c>
    </row>
    <row r="12640" spans="1:17" ht="16.8" x14ac:dyDescent="0.3">
      <c r="A12640" t="str">
        <f t="shared" si="31"/>
        <v>Itambé - 6000</v>
      </c>
      <c r="B12640" s="3">
        <v>4501169290</v>
      </c>
      <c r="C12640" s="3">
        <v>5348916</v>
      </c>
      <c r="D12640" s="3" t="s">
        <v>71</v>
      </c>
      <c r="E12640" s="3">
        <v>600812104</v>
      </c>
      <c r="F12640" s="3" t="s">
        <v>45</v>
      </c>
      <c r="G12640" s="7">
        <v>4592</v>
      </c>
      <c r="H12640" s="8">
        <v>45.92</v>
      </c>
      <c r="I12640" s="3">
        <v>6219</v>
      </c>
      <c r="J12640" t="str">
        <f>_xlfn.XLOOKUP(I12640,[1]Planilha1!$C:$C,[1]Planilha1!$B:$B)</f>
        <v>6219 - CD ANHANGUERA</v>
      </c>
      <c r="K12640" t="str">
        <f>_xlfn.XLOOKUP(I12640,[1]Planilha1!$C:$C,[1]Planilha1!$D:$D)</f>
        <v>43.987.515/0013-73</v>
      </c>
      <c r="L12640" t="str">
        <f>_xlfn.XLOOKUP(B12640,[2]Projeto!$B:$B,[2]Projeto!$P:$P)</f>
        <v>Lançada</v>
      </c>
      <c r="M12640" s="3">
        <v>701413</v>
      </c>
      <c r="N12640" s="3" t="s">
        <v>1119</v>
      </c>
      <c r="O12640" t="str">
        <f>_xlfn.XLOOKUP(N12640,[3]Planilha1!$N:$N,[3]Planilha1!$O:$O)</f>
        <v>Luiz Pereira</v>
      </c>
      <c r="P12640">
        <v>2026</v>
      </c>
      <c r="Q12640" s="2" t="s">
        <v>1233</v>
      </c>
    </row>
    <row r="12641" spans="1:17" ht="16.8" x14ac:dyDescent="0.3">
      <c r="A12641" t="str">
        <f t="shared" si="31"/>
        <v>Itambé - 6000</v>
      </c>
      <c r="B12641" s="3">
        <v>4501169292</v>
      </c>
      <c r="C12641" s="3">
        <v>5141420</v>
      </c>
      <c r="D12641" s="3" t="s">
        <v>33</v>
      </c>
      <c r="E12641" s="3">
        <v>600665313</v>
      </c>
      <c r="F12641" s="3" t="s">
        <v>20</v>
      </c>
      <c r="G12641" s="7">
        <v>-48.27</v>
      </c>
      <c r="H12641" s="8">
        <v>-0.97</v>
      </c>
      <c r="I12641" s="3">
        <v>6202</v>
      </c>
      <c r="J12641" t="str">
        <f>_xlfn.XLOOKUP(I12641,[1]Planilha1!$C:$C,[1]Planilha1!$B:$B)</f>
        <v>6202 - CD - Brasilia</v>
      </c>
      <c r="K12641" t="str">
        <f>_xlfn.XLOOKUP(I12641,[1]Planilha1!$C:$C,[1]Planilha1!$D:$D)</f>
        <v>43.987.515/0005-63</v>
      </c>
      <c r="L12641" t="str">
        <f>_xlfn.XLOOKUP(B12641,[2]Projeto!$B:$B,[2]Projeto!$P:$P)</f>
        <v>Lançada</v>
      </c>
      <c r="M12641" s="3">
        <v>136420</v>
      </c>
      <c r="N12641" s="3" t="s">
        <v>1116</v>
      </c>
      <c r="O12641" t="str">
        <f>_xlfn.XLOOKUP(N12641,[3]Planilha1!$N:$N,[3]Planilha1!$O:$O)</f>
        <v>Cláudio Jorge</v>
      </c>
      <c r="P12641">
        <v>2026</v>
      </c>
      <c r="Q12641" s="2" t="s">
        <v>1233</v>
      </c>
    </row>
    <row r="12642" spans="1:17" ht="16.8" x14ac:dyDescent="0.3">
      <c r="A12642" t="str">
        <f t="shared" si="31"/>
        <v>Itambé - 6000</v>
      </c>
      <c r="B12642" s="3">
        <v>4501169292</v>
      </c>
      <c r="C12642" s="3">
        <v>5223419</v>
      </c>
      <c r="D12642" s="3" t="s">
        <v>62</v>
      </c>
      <c r="E12642" s="3">
        <v>600665023</v>
      </c>
      <c r="F12642" s="3" t="s">
        <v>63</v>
      </c>
      <c r="G12642" s="9">
        <v>-324</v>
      </c>
      <c r="H12642" s="8">
        <v>-6.48</v>
      </c>
      <c r="I12642" s="3">
        <v>6202</v>
      </c>
      <c r="J12642" t="str">
        <f>_xlfn.XLOOKUP(I12642,[1]Planilha1!$C:$C,[1]Planilha1!$B:$B)</f>
        <v>6202 - CD - Brasilia</v>
      </c>
      <c r="K12642" t="str">
        <f>_xlfn.XLOOKUP(I12642,[1]Planilha1!$C:$C,[1]Planilha1!$D:$D)</f>
        <v>43.987.515/0005-63</v>
      </c>
      <c r="L12642" t="str">
        <f>_xlfn.XLOOKUP(B12642,[2]Projeto!$B:$B,[2]Projeto!$P:$P)</f>
        <v>Lançada</v>
      </c>
      <c r="M12642" s="3">
        <v>136420</v>
      </c>
      <c r="N12642" s="3" t="s">
        <v>1116</v>
      </c>
      <c r="O12642" t="str">
        <f>_xlfn.XLOOKUP(N12642,[3]Planilha1!$N:$N,[3]Planilha1!$O:$O)</f>
        <v>Cláudio Jorge</v>
      </c>
      <c r="P12642">
        <v>2026</v>
      </c>
      <c r="Q12642" s="2" t="s">
        <v>1233</v>
      </c>
    </row>
    <row r="12643" spans="1:17" ht="16.8" x14ac:dyDescent="0.3">
      <c r="A12643" t="str">
        <f t="shared" si="31"/>
        <v>Itambé - 6000</v>
      </c>
      <c r="B12643" s="3">
        <v>4501169289</v>
      </c>
      <c r="C12643" s="3">
        <v>5367394</v>
      </c>
      <c r="D12643" s="3" t="s">
        <v>1273</v>
      </c>
      <c r="E12643" s="3">
        <v>600400303</v>
      </c>
      <c r="F12643" s="3" t="s">
        <v>1160</v>
      </c>
      <c r="G12643" s="7">
        <v>414.1</v>
      </c>
      <c r="H12643" s="8">
        <v>12.42</v>
      </c>
      <c r="I12643" s="3">
        <v>6219</v>
      </c>
      <c r="J12643" t="str">
        <f>_xlfn.XLOOKUP(I12643,[1]Planilha1!$C:$C,[1]Planilha1!$B:$B)</f>
        <v>6219 - CD ANHANGUERA</v>
      </c>
      <c r="K12643" t="str">
        <f>_xlfn.XLOOKUP(I12643,[1]Planilha1!$C:$C,[1]Planilha1!$D:$D)</f>
        <v>43.987.515/0013-73</v>
      </c>
      <c r="L12643" t="str">
        <f>_xlfn.XLOOKUP(B12643,[2]Projeto!$B:$B,[2]Projeto!$P:$P)</f>
        <v>Lançada</v>
      </c>
      <c r="M12643" s="3">
        <v>701203</v>
      </c>
      <c r="N12643" s="3" t="s">
        <v>1142</v>
      </c>
      <c r="O12643" t="str">
        <f>_xlfn.XLOOKUP(N12643,[3]Planilha1!$N:$N,[3]Planilha1!$O:$O)</f>
        <v>FLAC</v>
      </c>
      <c r="P12643">
        <v>2026</v>
      </c>
      <c r="Q12643" s="2" t="s">
        <v>1233</v>
      </c>
    </row>
    <row r="12644" spans="1:17" ht="16.8" x14ac:dyDescent="0.3">
      <c r="A12644" t="str">
        <f t="shared" si="31"/>
        <v>Itambé - 6000</v>
      </c>
      <c r="B12644" s="3">
        <v>4501169289</v>
      </c>
      <c r="C12644" s="3">
        <v>5355972</v>
      </c>
      <c r="D12644" s="3" t="s">
        <v>608</v>
      </c>
      <c r="E12644" s="3">
        <v>600651058</v>
      </c>
      <c r="F12644" s="3" t="s">
        <v>64</v>
      </c>
      <c r="G12644" s="7">
        <v>859.2</v>
      </c>
      <c r="H12644" s="8">
        <v>17.18</v>
      </c>
      <c r="I12644" s="3">
        <v>6219</v>
      </c>
      <c r="J12644" t="str">
        <f>_xlfn.XLOOKUP(I12644,[1]Planilha1!$C:$C,[1]Planilha1!$B:$B)</f>
        <v>6219 - CD ANHANGUERA</v>
      </c>
      <c r="K12644" t="str">
        <f>_xlfn.XLOOKUP(I12644,[1]Planilha1!$C:$C,[1]Planilha1!$D:$D)</f>
        <v>43.987.515/0013-73</v>
      </c>
      <c r="L12644" t="str">
        <f>_xlfn.XLOOKUP(B12644,[2]Projeto!$B:$B,[2]Projeto!$P:$P)</f>
        <v>Lançada</v>
      </c>
      <c r="M12644" s="3">
        <v>701203</v>
      </c>
      <c r="N12644" s="3" t="s">
        <v>1142</v>
      </c>
      <c r="O12644" t="str">
        <f>_xlfn.XLOOKUP(N12644,[3]Planilha1!$N:$N,[3]Planilha1!$O:$O)</f>
        <v>FLAC</v>
      </c>
      <c r="P12644">
        <v>2026</v>
      </c>
      <c r="Q12644" s="2" t="s">
        <v>1233</v>
      </c>
    </row>
    <row r="12645" spans="1:17" ht="16.8" x14ac:dyDescent="0.3">
      <c r="A12645" t="str">
        <f t="shared" si="31"/>
        <v>Itambé - 6000</v>
      </c>
      <c r="B12645" s="3">
        <v>4501169289</v>
      </c>
      <c r="C12645" s="3">
        <v>5355972</v>
      </c>
      <c r="D12645" s="3" t="s">
        <v>608</v>
      </c>
      <c r="E12645" s="3">
        <v>600670103</v>
      </c>
      <c r="F12645" s="3" t="s">
        <v>1044</v>
      </c>
      <c r="G12645" s="7">
        <v>140.16</v>
      </c>
      <c r="H12645" s="8">
        <v>2.8</v>
      </c>
      <c r="I12645" s="3">
        <v>6219</v>
      </c>
      <c r="J12645" t="str">
        <f>_xlfn.XLOOKUP(I12645,[1]Planilha1!$C:$C,[1]Planilha1!$B:$B)</f>
        <v>6219 - CD ANHANGUERA</v>
      </c>
      <c r="K12645" t="str">
        <f>_xlfn.XLOOKUP(I12645,[1]Planilha1!$C:$C,[1]Planilha1!$D:$D)</f>
        <v>43.987.515/0013-73</v>
      </c>
      <c r="L12645" t="str">
        <f>_xlfn.XLOOKUP(B12645,[2]Projeto!$B:$B,[2]Projeto!$P:$P)</f>
        <v>Lançada</v>
      </c>
      <c r="M12645" s="3">
        <v>701203</v>
      </c>
      <c r="N12645" s="3" t="s">
        <v>1142</v>
      </c>
      <c r="O12645" t="str">
        <f>_xlfn.XLOOKUP(N12645,[3]Planilha1!$N:$N,[3]Planilha1!$O:$O)</f>
        <v>FLAC</v>
      </c>
      <c r="P12645">
        <v>2026</v>
      </c>
      <c r="Q12645" s="2" t="s">
        <v>1233</v>
      </c>
    </row>
    <row r="12646" spans="1:17" ht="16.8" x14ac:dyDescent="0.3">
      <c r="A12646" t="str">
        <f t="shared" si="31"/>
        <v>Itambé - 6000</v>
      </c>
      <c r="B12646" s="3">
        <v>4501169289</v>
      </c>
      <c r="C12646" s="3">
        <v>5353255</v>
      </c>
      <c r="D12646" s="3" t="s">
        <v>1175</v>
      </c>
      <c r="E12646" s="3">
        <v>600651302</v>
      </c>
      <c r="F12646" s="3" t="s">
        <v>39</v>
      </c>
      <c r="G12646" s="7">
        <v>538.67999999999995</v>
      </c>
      <c r="H12646" s="8">
        <v>10.77</v>
      </c>
      <c r="I12646" s="3">
        <v>6219</v>
      </c>
      <c r="J12646" t="str">
        <f>_xlfn.XLOOKUP(I12646,[1]Planilha1!$C:$C,[1]Planilha1!$B:$B)</f>
        <v>6219 - CD ANHANGUERA</v>
      </c>
      <c r="K12646" t="str">
        <f>_xlfn.XLOOKUP(I12646,[1]Planilha1!$C:$C,[1]Planilha1!$D:$D)</f>
        <v>43.987.515/0013-73</v>
      </c>
      <c r="L12646" t="str">
        <f>_xlfn.XLOOKUP(B12646,[2]Projeto!$B:$B,[2]Projeto!$P:$P)</f>
        <v>Lançada</v>
      </c>
      <c r="M12646" s="3">
        <v>701203</v>
      </c>
      <c r="N12646" s="3" t="s">
        <v>1142</v>
      </c>
      <c r="O12646" t="str">
        <f>_xlfn.XLOOKUP(N12646,[3]Planilha1!$N:$N,[3]Planilha1!$O:$O)</f>
        <v>FLAC</v>
      </c>
      <c r="P12646">
        <v>2026</v>
      </c>
      <c r="Q12646" s="2" t="s">
        <v>1233</v>
      </c>
    </row>
    <row r="12647" spans="1:17" ht="16.8" x14ac:dyDescent="0.3">
      <c r="A12647" t="str">
        <f t="shared" si="31"/>
        <v>Itambé - 6000</v>
      </c>
      <c r="B12647" s="3">
        <v>4501169289</v>
      </c>
      <c r="C12647" s="3">
        <v>5353255</v>
      </c>
      <c r="D12647" s="3" t="s">
        <v>1175</v>
      </c>
      <c r="E12647" s="3">
        <v>600651302</v>
      </c>
      <c r="F12647" s="3" t="s">
        <v>39</v>
      </c>
      <c r="G12647" s="7">
        <v>-538.67999999999995</v>
      </c>
      <c r="H12647" s="8">
        <v>-10.77</v>
      </c>
      <c r="I12647" s="3">
        <v>6219</v>
      </c>
      <c r="J12647" t="str">
        <f>_xlfn.XLOOKUP(I12647,[1]Planilha1!$C:$C,[1]Planilha1!$B:$B)</f>
        <v>6219 - CD ANHANGUERA</v>
      </c>
      <c r="K12647" t="str">
        <f>_xlfn.XLOOKUP(I12647,[1]Planilha1!$C:$C,[1]Planilha1!$D:$D)</f>
        <v>43.987.515/0013-73</v>
      </c>
      <c r="L12647" t="str">
        <f>_xlfn.XLOOKUP(B12647,[2]Projeto!$B:$B,[2]Projeto!$P:$P)</f>
        <v>Lançada</v>
      </c>
      <c r="M12647" s="3">
        <v>701203</v>
      </c>
      <c r="N12647" s="3" t="s">
        <v>1142</v>
      </c>
      <c r="O12647" t="str">
        <f>_xlfn.XLOOKUP(N12647,[3]Planilha1!$N:$N,[3]Planilha1!$O:$O)</f>
        <v>FLAC</v>
      </c>
      <c r="P12647">
        <v>2026</v>
      </c>
      <c r="Q12647" s="2" t="s">
        <v>1233</v>
      </c>
    </row>
    <row r="12648" spans="1:17" ht="16.8" x14ac:dyDescent="0.3">
      <c r="A12648" t="str">
        <f t="shared" si="31"/>
        <v>Itambé - 6000</v>
      </c>
      <c r="B12648" s="3">
        <v>4501169254</v>
      </c>
      <c r="C12648" s="3">
        <v>5357324</v>
      </c>
      <c r="D12648" s="3" t="s">
        <v>62</v>
      </c>
      <c r="E12648" s="3">
        <v>600666313</v>
      </c>
      <c r="F12648" s="3" t="s">
        <v>21</v>
      </c>
      <c r="G12648" s="7">
        <v>-325.68</v>
      </c>
      <c r="H12648" s="8">
        <v>-6.51</v>
      </c>
      <c r="I12648" s="3">
        <v>6213</v>
      </c>
      <c r="J12648" t="str">
        <f>_xlfn.XLOOKUP(I12648,[1]Planilha1!$C:$C,[1]Planilha1!$B:$B)</f>
        <v>6213 - TSPF - Cuiabá</v>
      </c>
      <c r="K12648" t="str">
        <f>_xlfn.XLOOKUP(I12648,[1]Planilha1!$C:$C,[1]Planilha1!$D:$D)</f>
        <v>43.987.515/0019-69</v>
      </c>
      <c r="L12648" t="str">
        <f>_xlfn.XLOOKUP(B12648,[2]Projeto!$B:$B,[2]Projeto!$P:$P)</f>
        <v>Lançada</v>
      </c>
      <c r="M12648" s="3">
        <v>136420</v>
      </c>
      <c r="N12648" s="3" t="s">
        <v>1138</v>
      </c>
      <c r="O12648" t="str">
        <f>_xlfn.XLOOKUP(N12648,[3]Planilha1!$N:$N,[3]Planilha1!$O:$O)</f>
        <v>Cláudio Jorge</v>
      </c>
      <c r="P12648">
        <v>2026</v>
      </c>
      <c r="Q12648" s="2" t="s">
        <v>1233</v>
      </c>
    </row>
    <row r="12649" spans="1:17" ht="16.8" x14ac:dyDescent="0.3">
      <c r="A12649" t="str">
        <f t="shared" si="31"/>
        <v>Itambé - 6000</v>
      </c>
      <c r="B12649" s="3">
        <v>4501169289</v>
      </c>
      <c r="C12649" s="3">
        <v>5316223</v>
      </c>
      <c r="D12649" s="3" t="s">
        <v>1093</v>
      </c>
      <c r="E12649" s="3">
        <v>600665023</v>
      </c>
      <c r="F12649" s="3" t="s">
        <v>63</v>
      </c>
      <c r="G12649" s="7">
        <v>413.1</v>
      </c>
      <c r="H12649" s="8">
        <v>8.26</v>
      </c>
      <c r="I12649" s="3">
        <v>6219</v>
      </c>
      <c r="J12649" t="str">
        <f>_xlfn.XLOOKUP(I12649,[1]Planilha1!$C:$C,[1]Planilha1!$B:$B)</f>
        <v>6219 - CD ANHANGUERA</v>
      </c>
      <c r="K12649" t="str">
        <f>_xlfn.XLOOKUP(I12649,[1]Planilha1!$C:$C,[1]Planilha1!$D:$D)</f>
        <v>43.987.515/0013-73</v>
      </c>
      <c r="L12649" t="str">
        <f>_xlfn.XLOOKUP(B12649,[2]Projeto!$B:$B,[2]Projeto!$P:$P)</f>
        <v>Lançada</v>
      </c>
      <c r="M12649" s="3">
        <v>701203</v>
      </c>
      <c r="N12649" s="3" t="s">
        <v>1142</v>
      </c>
      <c r="O12649" t="str">
        <f>_xlfn.XLOOKUP(N12649,[3]Planilha1!$N:$N,[3]Planilha1!$O:$O)</f>
        <v>FLAC</v>
      </c>
      <c r="P12649">
        <v>2026</v>
      </c>
      <c r="Q12649" s="2" t="s">
        <v>1233</v>
      </c>
    </row>
    <row r="12650" spans="1:17" ht="16.8" x14ac:dyDescent="0.3">
      <c r="A12650" t="str">
        <f t="shared" si="31"/>
        <v>Itambé - 6000</v>
      </c>
      <c r="B12650" s="3">
        <v>4501169289</v>
      </c>
      <c r="C12650" s="3">
        <v>5316223</v>
      </c>
      <c r="D12650" s="3" t="s">
        <v>1093</v>
      </c>
      <c r="E12650" s="3">
        <v>600665313</v>
      </c>
      <c r="F12650" s="3" t="s">
        <v>20</v>
      </c>
      <c r="G12650" s="7">
        <v>469.68</v>
      </c>
      <c r="H12650" s="8">
        <v>9.39</v>
      </c>
      <c r="I12650" s="3">
        <v>6219</v>
      </c>
      <c r="J12650" t="str">
        <f>_xlfn.XLOOKUP(I12650,[1]Planilha1!$C:$C,[1]Planilha1!$B:$B)</f>
        <v>6219 - CD ANHANGUERA</v>
      </c>
      <c r="K12650" t="str">
        <f>_xlfn.XLOOKUP(I12650,[1]Planilha1!$C:$C,[1]Planilha1!$D:$D)</f>
        <v>43.987.515/0013-73</v>
      </c>
      <c r="L12650" t="str">
        <f>_xlfn.XLOOKUP(B12650,[2]Projeto!$B:$B,[2]Projeto!$P:$P)</f>
        <v>Lançada</v>
      </c>
      <c r="M12650" s="3">
        <v>701203</v>
      </c>
      <c r="N12650" s="3" t="s">
        <v>1142</v>
      </c>
      <c r="O12650" t="str">
        <f>_xlfn.XLOOKUP(N12650,[3]Planilha1!$N:$N,[3]Planilha1!$O:$O)</f>
        <v>FLAC</v>
      </c>
      <c r="P12650">
        <v>2026</v>
      </c>
      <c r="Q12650" s="2" t="s">
        <v>1233</v>
      </c>
    </row>
    <row r="12651" spans="1:17" ht="16.8" x14ac:dyDescent="0.3">
      <c r="A12651" t="str">
        <f t="shared" si="31"/>
        <v>Itambé - 6000</v>
      </c>
      <c r="B12651" s="3">
        <v>4501169289</v>
      </c>
      <c r="C12651" s="3">
        <v>5316223</v>
      </c>
      <c r="D12651" s="3" t="s">
        <v>1093</v>
      </c>
      <c r="E12651" s="3">
        <v>600666313</v>
      </c>
      <c r="F12651" s="3" t="s">
        <v>21</v>
      </c>
      <c r="G12651" s="7">
        <v>367.2</v>
      </c>
      <c r="H12651" s="8">
        <v>7.34</v>
      </c>
      <c r="I12651" s="3">
        <v>6219</v>
      </c>
      <c r="J12651" t="str">
        <f>_xlfn.XLOOKUP(I12651,[1]Planilha1!$C:$C,[1]Planilha1!$B:$B)</f>
        <v>6219 - CD ANHANGUERA</v>
      </c>
      <c r="K12651" t="str">
        <f>_xlfn.XLOOKUP(I12651,[1]Planilha1!$C:$C,[1]Planilha1!$D:$D)</f>
        <v>43.987.515/0013-73</v>
      </c>
      <c r="L12651" t="str">
        <f>_xlfn.XLOOKUP(B12651,[2]Projeto!$B:$B,[2]Projeto!$P:$P)</f>
        <v>Lançada</v>
      </c>
      <c r="M12651" s="3">
        <v>701203</v>
      </c>
      <c r="N12651" s="3" t="s">
        <v>1142</v>
      </c>
      <c r="O12651" t="str">
        <f>_xlfn.XLOOKUP(N12651,[3]Planilha1!$N:$N,[3]Planilha1!$O:$O)</f>
        <v>FLAC</v>
      </c>
      <c r="P12651">
        <v>2026</v>
      </c>
      <c r="Q12651" s="2" t="s">
        <v>1233</v>
      </c>
    </row>
    <row r="12652" spans="1:17" ht="16.8" x14ac:dyDescent="0.3">
      <c r="A12652" t="str">
        <f t="shared" si="31"/>
        <v>Itambé - 6000</v>
      </c>
      <c r="B12652" s="3">
        <v>4501169289</v>
      </c>
      <c r="C12652" s="3">
        <v>5316223</v>
      </c>
      <c r="D12652" s="3" t="s">
        <v>1093</v>
      </c>
      <c r="E12652" s="3">
        <v>600667313</v>
      </c>
      <c r="F12652" s="3" t="s">
        <v>1051</v>
      </c>
      <c r="G12652" s="7">
        <v>145.56</v>
      </c>
      <c r="H12652" s="8">
        <v>2.91</v>
      </c>
      <c r="I12652" s="3">
        <v>6219</v>
      </c>
      <c r="J12652" t="str">
        <f>_xlfn.XLOOKUP(I12652,[1]Planilha1!$C:$C,[1]Planilha1!$B:$B)</f>
        <v>6219 - CD ANHANGUERA</v>
      </c>
      <c r="K12652" t="str">
        <f>_xlfn.XLOOKUP(I12652,[1]Planilha1!$C:$C,[1]Planilha1!$D:$D)</f>
        <v>43.987.515/0013-73</v>
      </c>
      <c r="L12652" t="str">
        <f>_xlfn.XLOOKUP(B12652,[2]Projeto!$B:$B,[2]Projeto!$P:$P)</f>
        <v>Lançada</v>
      </c>
      <c r="M12652" s="3">
        <v>701203</v>
      </c>
      <c r="N12652" s="3" t="s">
        <v>1142</v>
      </c>
      <c r="O12652" t="str">
        <f>_xlfn.XLOOKUP(N12652,[3]Planilha1!$N:$N,[3]Planilha1!$O:$O)</f>
        <v>FLAC</v>
      </c>
      <c r="P12652">
        <v>2026</v>
      </c>
      <c r="Q12652" s="2" t="s">
        <v>1233</v>
      </c>
    </row>
    <row r="12653" spans="1:17" ht="16.8" x14ac:dyDescent="0.3">
      <c r="A12653" t="str">
        <f t="shared" si="31"/>
        <v>Itambé - 6000</v>
      </c>
      <c r="B12653" s="3">
        <v>4501169289</v>
      </c>
      <c r="C12653" s="3">
        <v>5355972</v>
      </c>
      <c r="D12653" s="3" t="s">
        <v>608</v>
      </c>
      <c r="E12653" s="3">
        <v>600651058</v>
      </c>
      <c r="F12653" s="3" t="s">
        <v>64</v>
      </c>
      <c r="G12653" s="7">
        <v>859.2</v>
      </c>
      <c r="H12653" s="8">
        <v>17.18</v>
      </c>
      <c r="I12653" s="3">
        <v>6219</v>
      </c>
      <c r="J12653" t="str">
        <f>_xlfn.XLOOKUP(I12653,[1]Planilha1!$C:$C,[1]Planilha1!$B:$B)</f>
        <v>6219 - CD ANHANGUERA</v>
      </c>
      <c r="K12653" t="str">
        <f>_xlfn.XLOOKUP(I12653,[1]Planilha1!$C:$C,[1]Planilha1!$D:$D)</f>
        <v>43.987.515/0013-73</v>
      </c>
      <c r="L12653" t="str">
        <f>_xlfn.XLOOKUP(B12653,[2]Projeto!$B:$B,[2]Projeto!$P:$P)</f>
        <v>Lançada</v>
      </c>
      <c r="M12653" s="3">
        <v>701203</v>
      </c>
      <c r="N12653" s="3" t="s">
        <v>1142</v>
      </c>
      <c r="O12653" t="str">
        <f>_xlfn.XLOOKUP(N12653,[3]Planilha1!$N:$N,[3]Planilha1!$O:$O)</f>
        <v>FLAC</v>
      </c>
      <c r="P12653">
        <v>2026</v>
      </c>
      <c r="Q12653" s="2" t="s">
        <v>1233</v>
      </c>
    </row>
    <row r="12654" spans="1:17" ht="16.8" x14ac:dyDescent="0.3">
      <c r="A12654" t="str">
        <f t="shared" si="31"/>
        <v>Itambé - 6000</v>
      </c>
      <c r="B12654" s="3">
        <v>4501169289</v>
      </c>
      <c r="C12654" s="3">
        <v>5355972</v>
      </c>
      <c r="D12654" s="3" t="s">
        <v>608</v>
      </c>
      <c r="E12654" s="3">
        <v>600670103</v>
      </c>
      <c r="F12654" s="3" t="s">
        <v>1044</v>
      </c>
      <c r="G12654" s="7">
        <v>140.16</v>
      </c>
      <c r="H12654" s="8">
        <v>2.8</v>
      </c>
      <c r="I12654" s="3">
        <v>6219</v>
      </c>
      <c r="J12654" t="str">
        <f>_xlfn.XLOOKUP(I12654,[1]Planilha1!$C:$C,[1]Planilha1!$B:$B)</f>
        <v>6219 - CD ANHANGUERA</v>
      </c>
      <c r="K12654" t="str">
        <f>_xlfn.XLOOKUP(I12654,[1]Planilha1!$C:$C,[1]Planilha1!$D:$D)</f>
        <v>43.987.515/0013-73</v>
      </c>
      <c r="L12654" t="str">
        <f>_xlfn.XLOOKUP(B12654,[2]Projeto!$B:$B,[2]Projeto!$P:$P)</f>
        <v>Lançada</v>
      </c>
      <c r="M12654" s="3">
        <v>701203</v>
      </c>
      <c r="N12654" s="3" t="s">
        <v>1142</v>
      </c>
      <c r="O12654" t="str">
        <f>_xlfn.XLOOKUP(N12654,[3]Planilha1!$N:$N,[3]Planilha1!$O:$O)</f>
        <v>FLAC</v>
      </c>
      <c r="P12654">
        <v>2026</v>
      </c>
      <c r="Q12654" s="2" t="s">
        <v>1233</v>
      </c>
    </row>
    <row r="12655" spans="1:17" ht="16.8" x14ac:dyDescent="0.3">
      <c r="A12655" t="str">
        <f t="shared" si="31"/>
        <v>Itambé - 3000</v>
      </c>
      <c r="B12655" s="15">
        <v>4501209406</v>
      </c>
      <c r="C12655" s="15">
        <v>5162170</v>
      </c>
      <c r="D12655" s="15" t="s">
        <v>1225</v>
      </c>
      <c r="E12655" s="15">
        <v>600357104</v>
      </c>
      <c r="F12655" s="15" t="s">
        <v>1226</v>
      </c>
      <c r="G12655" s="14">
        <v>642500</v>
      </c>
      <c r="H12655" s="16">
        <f t="shared" ref="H12655:H12660" si="32">1%*G12655</f>
        <v>6425</v>
      </c>
      <c r="I12655" s="15">
        <v>3210</v>
      </c>
      <c r="J12655" t="str">
        <f>_xlfn.XLOOKUP(I12655,[1]Planilha1!$C:$C,[1]Planilha1!$B:$B)</f>
        <v>3210 - CD CML - Uberlândia</v>
      </c>
      <c r="K12655" t="str">
        <f>_xlfn.XLOOKUP(I12655,[1]Planilha1!$C:$C,[1]Planilha1!$D:$D)</f>
        <v>16.849.231/0003-76</v>
      </c>
      <c r="L12655" t="str">
        <f>_xlfn.XLOOKUP(B12655,[2]Projeto!$B:$B,[2]Projeto!$P:$P)</f>
        <v>Lançada</v>
      </c>
      <c r="M12655">
        <v>160221</v>
      </c>
      <c r="N12655" t="s">
        <v>1121</v>
      </c>
      <c r="O12655" t="str">
        <f>_xlfn.XLOOKUP(N12655,[3]Planilha1!$N:$N,[3]Planilha1!$O:$O)</f>
        <v>FERREIRA MELO</v>
      </c>
      <c r="P12655">
        <v>2026</v>
      </c>
      <c r="Q12655" s="2" t="s">
        <v>1233</v>
      </c>
    </row>
    <row r="12656" spans="1:17" ht="16.8" x14ac:dyDescent="0.3">
      <c r="A12656" t="str">
        <f t="shared" si="31"/>
        <v>Itambé - 3000</v>
      </c>
      <c r="B12656" s="15">
        <v>4501209406</v>
      </c>
      <c r="C12656" s="15">
        <v>5162170</v>
      </c>
      <c r="D12656" s="15" t="s">
        <v>1225</v>
      </c>
      <c r="E12656" s="15">
        <v>600357104</v>
      </c>
      <c r="F12656" s="15" t="s">
        <v>1226</v>
      </c>
      <c r="G12656" s="14">
        <v>642500</v>
      </c>
      <c r="H12656" s="16">
        <f t="shared" si="32"/>
        <v>6425</v>
      </c>
      <c r="I12656" s="15">
        <v>3210</v>
      </c>
      <c r="J12656" t="str">
        <f>_xlfn.XLOOKUP(I12656,[1]Planilha1!$C:$C,[1]Planilha1!$B:$B)</f>
        <v>3210 - CD CML - Uberlândia</v>
      </c>
      <c r="K12656" t="str">
        <f>_xlfn.XLOOKUP(I12656,[1]Planilha1!$C:$C,[1]Planilha1!$D:$D)</f>
        <v>16.849.231/0003-76</v>
      </c>
      <c r="L12656" t="str">
        <f>_xlfn.XLOOKUP(B12656,[2]Projeto!$B:$B,[2]Projeto!$P:$P)</f>
        <v>Lançada</v>
      </c>
      <c r="M12656">
        <v>160221</v>
      </c>
      <c r="N12656" t="s">
        <v>1121</v>
      </c>
      <c r="O12656" t="str">
        <f>_xlfn.XLOOKUP(N12656,[3]Planilha1!$N:$N,[3]Planilha1!$O:$O)</f>
        <v>FERREIRA MELO</v>
      </c>
      <c r="P12656">
        <v>2026</v>
      </c>
      <c r="Q12656" s="2" t="s">
        <v>1233</v>
      </c>
    </row>
    <row r="12657" spans="1:17" ht="16.8" x14ac:dyDescent="0.3">
      <c r="A12657" t="str">
        <f t="shared" si="31"/>
        <v>Itambé - 3000</v>
      </c>
      <c r="B12657" s="15">
        <v>4501209406</v>
      </c>
      <c r="C12657" s="15">
        <v>5162170</v>
      </c>
      <c r="D12657" s="15" t="s">
        <v>1225</v>
      </c>
      <c r="E12657" s="15">
        <v>600357104</v>
      </c>
      <c r="F12657" s="15" t="s">
        <v>1226</v>
      </c>
      <c r="G12657" s="14">
        <v>642500</v>
      </c>
      <c r="H12657" s="16">
        <f t="shared" si="32"/>
        <v>6425</v>
      </c>
      <c r="I12657" s="15">
        <v>3210</v>
      </c>
      <c r="J12657" t="str">
        <f>_xlfn.XLOOKUP(I12657,[1]Planilha1!$C:$C,[1]Planilha1!$B:$B)</f>
        <v>3210 - CD CML - Uberlândia</v>
      </c>
      <c r="K12657" t="str">
        <f>_xlfn.XLOOKUP(I12657,[1]Planilha1!$C:$C,[1]Planilha1!$D:$D)</f>
        <v>16.849.231/0003-76</v>
      </c>
      <c r="L12657" t="str">
        <f>_xlfn.XLOOKUP(B12657,[2]Projeto!$B:$B,[2]Projeto!$P:$P)</f>
        <v>Lançada</v>
      </c>
      <c r="M12657">
        <v>160221</v>
      </c>
      <c r="N12657" t="s">
        <v>1121</v>
      </c>
      <c r="O12657" t="str">
        <f>_xlfn.XLOOKUP(N12657,[3]Planilha1!$N:$N,[3]Planilha1!$O:$O)</f>
        <v>FERREIRA MELO</v>
      </c>
      <c r="P12657">
        <v>2026</v>
      </c>
      <c r="Q12657" s="2" t="s">
        <v>1233</v>
      </c>
    </row>
    <row r="12658" spans="1:17" ht="16.8" x14ac:dyDescent="0.3">
      <c r="A12658" t="str">
        <f t="shared" si="31"/>
        <v>Itambé - 3000</v>
      </c>
      <c r="B12658" s="15">
        <v>4501209406</v>
      </c>
      <c r="C12658" s="15">
        <v>5162170</v>
      </c>
      <c r="D12658" s="15" t="s">
        <v>1225</v>
      </c>
      <c r="E12658" s="15">
        <v>600357104</v>
      </c>
      <c r="F12658" s="15" t="s">
        <v>1226</v>
      </c>
      <c r="G12658" s="14">
        <v>642500</v>
      </c>
      <c r="H12658" s="16">
        <f t="shared" si="32"/>
        <v>6425</v>
      </c>
      <c r="I12658" s="15">
        <v>3210</v>
      </c>
      <c r="J12658" t="str">
        <f>_xlfn.XLOOKUP(I12658,[1]Planilha1!$C:$C,[1]Planilha1!$B:$B)</f>
        <v>3210 - CD CML - Uberlândia</v>
      </c>
      <c r="K12658" t="str">
        <f>_xlfn.XLOOKUP(I12658,[1]Planilha1!$C:$C,[1]Planilha1!$D:$D)</f>
        <v>16.849.231/0003-76</v>
      </c>
      <c r="L12658" t="str">
        <f>_xlfn.XLOOKUP(B12658,[2]Projeto!$B:$B,[2]Projeto!$P:$P)</f>
        <v>Lançada</v>
      </c>
      <c r="M12658">
        <v>160221</v>
      </c>
      <c r="N12658" t="s">
        <v>1121</v>
      </c>
      <c r="O12658" t="str">
        <f>_xlfn.XLOOKUP(N12658,[3]Planilha1!$N:$N,[3]Planilha1!$O:$O)</f>
        <v>FERREIRA MELO</v>
      </c>
      <c r="P12658">
        <v>2026</v>
      </c>
      <c r="Q12658" s="2" t="s">
        <v>1233</v>
      </c>
    </row>
    <row r="12659" spans="1:17" ht="16.8" x14ac:dyDescent="0.3">
      <c r="A12659" t="str">
        <f t="shared" si="31"/>
        <v>Itambé - 3000</v>
      </c>
      <c r="B12659" s="15">
        <v>4501209406</v>
      </c>
      <c r="C12659" s="15">
        <v>5162170</v>
      </c>
      <c r="D12659" s="15" t="s">
        <v>1225</v>
      </c>
      <c r="E12659" s="15">
        <v>600301104</v>
      </c>
      <c r="F12659" s="15" t="s">
        <v>43</v>
      </c>
      <c r="G12659" s="14">
        <v>607500</v>
      </c>
      <c r="H12659" s="16">
        <f t="shared" si="32"/>
        <v>6075</v>
      </c>
      <c r="I12659" s="15">
        <v>3210</v>
      </c>
      <c r="J12659" t="str">
        <f>_xlfn.XLOOKUP(I12659,[1]Planilha1!$C:$C,[1]Planilha1!$B:$B)</f>
        <v>3210 - CD CML - Uberlândia</v>
      </c>
      <c r="K12659" t="str">
        <f>_xlfn.XLOOKUP(I12659,[1]Planilha1!$C:$C,[1]Planilha1!$D:$D)</f>
        <v>16.849.231/0003-76</v>
      </c>
      <c r="L12659" t="str">
        <f>_xlfn.XLOOKUP(B12659,[2]Projeto!$B:$B,[2]Projeto!$P:$P)</f>
        <v>Lançada</v>
      </c>
      <c r="M12659">
        <v>160221</v>
      </c>
      <c r="N12659" t="s">
        <v>1121</v>
      </c>
      <c r="O12659" t="str">
        <f>_xlfn.XLOOKUP(N12659,[3]Planilha1!$N:$N,[3]Planilha1!$O:$O)</f>
        <v>FERREIRA MELO</v>
      </c>
      <c r="P12659">
        <v>2026</v>
      </c>
      <c r="Q12659" s="2" t="s">
        <v>1233</v>
      </c>
    </row>
    <row r="12660" spans="1:17" ht="16.8" x14ac:dyDescent="0.3">
      <c r="A12660" t="str">
        <f t="shared" si="31"/>
        <v>Itambé - 3000</v>
      </c>
      <c r="B12660" s="15">
        <v>4501209406</v>
      </c>
      <c r="C12660" s="15">
        <v>5162170</v>
      </c>
      <c r="D12660" s="15" t="s">
        <v>1225</v>
      </c>
      <c r="E12660" s="15">
        <v>600301104</v>
      </c>
      <c r="F12660" s="15" t="s">
        <v>43</v>
      </c>
      <c r="G12660" s="14">
        <v>607500</v>
      </c>
      <c r="H12660" s="16">
        <f t="shared" si="32"/>
        <v>6075</v>
      </c>
      <c r="I12660" s="15">
        <v>3210</v>
      </c>
      <c r="J12660" t="str">
        <f>_xlfn.XLOOKUP(I12660,[1]Planilha1!$C:$C,[1]Planilha1!$B:$B)</f>
        <v>3210 - CD CML - Uberlândia</v>
      </c>
      <c r="K12660" t="str">
        <f>_xlfn.XLOOKUP(I12660,[1]Planilha1!$C:$C,[1]Planilha1!$D:$D)</f>
        <v>16.849.231/0003-76</v>
      </c>
      <c r="L12660" t="str">
        <f>_xlfn.XLOOKUP(B12660,[2]Projeto!$B:$B,[2]Projeto!$P:$P)</f>
        <v>Lançada</v>
      </c>
      <c r="M12660">
        <v>160221</v>
      </c>
      <c r="N12660" t="s">
        <v>1121</v>
      </c>
      <c r="O12660" t="str">
        <f>_xlfn.XLOOKUP(N12660,[3]Planilha1!$N:$N,[3]Planilha1!$O:$O)</f>
        <v>FERREIRA MELO</v>
      </c>
      <c r="P12660">
        <v>2026</v>
      </c>
      <c r="Q12660" s="2" t="s">
        <v>1233</v>
      </c>
    </row>
    <row r="12661" spans="1:17" ht="16.8" x14ac:dyDescent="0.3">
      <c r="A12661" t="str">
        <f t="shared" si="31"/>
        <v>Itambé - 3000</v>
      </c>
      <c r="B12661">
        <v>4500926403</v>
      </c>
      <c r="C12661" s="17">
        <v>5363952</v>
      </c>
      <c r="D12661" s="17" t="s">
        <v>1281</v>
      </c>
      <c r="E12661" s="17">
        <v>600303171</v>
      </c>
      <c r="F12661" s="17" t="s">
        <v>22</v>
      </c>
      <c r="G12661" s="18">
        <v>7450</v>
      </c>
      <c r="H12661" s="19">
        <v>223.5</v>
      </c>
      <c r="I12661" s="17">
        <v>3204</v>
      </c>
      <c r="J12661" t="str">
        <f>_xlfn.XLOOKUP(I12661,[1]Planilha1!$C:$C,[1]Planilha1!$B:$B)</f>
        <v>3204 - CD CML - Cabo Sto Agostinho</v>
      </c>
      <c r="K12661" t="str">
        <f>_xlfn.XLOOKUP(I12661,[1]Planilha1!$C:$C,[1]Planilha1!$D:$D)</f>
        <v>16.849.231/0012-67</v>
      </c>
      <c r="L12661" t="str">
        <f>_xlfn.XLOOKUP(B12661,[2]Projeto!$B:$B,[2]Projeto!$P:$P)</f>
        <v>Paga</v>
      </c>
      <c r="M12661">
        <v>701423</v>
      </c>
      <c r="N12661" t="s">
        <v>1135</v>
      </c>
      <c r="O12661" t="str">
        <f>_xlfn.XLOOKUP(N12661,[3]Planilha1!$N:$N,[3]Planilha1!$O:$O)</f>
        <v>W S Representações</v>
      </c>
      <c r="P12661">
        <v>2026</v>
      </c>
      <c r="Q12661" s="2" t="s">
        <v>1153</v>
      </c>
    </row>
    <row r="12662" spans="1:17" ht="16.8" x14ac:dyDescent="0.3">
      <c r="A12662" t="str">
        <f t="shared" si="31"/>
        <v>Itambé - 3000</v>
      </c>
      <c r="B12662">
        <v>4500926403</v>
      </c>
      <c r="C12662" s="17">
        <v>5362876</v>
      </c>
      <c r="D12662" s="17" t="s">
        <v>1282</v>
      </c>
      <c r="E12662" s="17">
        <v>600812104</v>
      </c>
      <c r="F12662" s="17" t="s">
        <v>45</v>
      </c>
      <c r="G12662" s="18">
        <v>74560</v>
      </c>
      <c r="H12662" s="18">
        <v>2236.8000000000002</v>
      </c>
      <c r="I12662" s="17">
        <v>3204</v>
      </c>
      <c r="J12662" t="str">
        <f>_xlfn.XLOOKUP(I12662,[1]Planilha1!$C:$C,[1]Planilha1!$B:$B)</f>
        <v>3204 - CD CML - Cabo Sto Agostinho</v>
      </c>
      <c r="K12662" t="str">
        <f>_xlfn.XLOOKUP(I12662,[1]Planilha1!$C:$C,[1]Planilha1!$D:$D)</f>
        <v>16.849.231/0012-67</v>
      </c>
      <c r="L12662" t="str">
        <f>_xlfn.XLOOKUP(B12662,[2]Projeto!$B:$B,[2]Projeto!$P:$P)</f>
        <v>Paga</v>
      </c>
      <c r="M12662">
        <v>701423</v>
      </c>
      <c r="N12662" t="s">
        <v>1135</v>
      </c>
      <c r="O12662" t="str">
        <f>_xlfn.XLOOKUP(N12662,[3]Planilha1!$N:$N,[3]Planilha1!$O:$O)</f>
        <v>W S Representações</v>
      </c>
      <c r="P12662">
        <v>2026</v>
      </c>
      <c r="Q12662" s="2" t="s">
        <v>1153</v>
      </c>
    </row>
    <row r="12663" spans="1:17" ht="16.8" x14ac:dyDescent="0.3">
      <c r="A12663" t="str">
        <f t="shared" si="31"/>
        <v>Itambé - 3000</v>
      </c>
      <c r="B12663">
        <v>4500926403</v>
      </c>
      <c r="C12663" s="17">
        <v>5362876</v>
      </c>
      <c r="D12663" s="17" t="s">
        <v>1282</v>
      </c>
      <c r="E12663" s="17">
        <v>600303104</v>
      </c>
      <c r="F12663" s="17" t="s">
        <v>1046</v>
      </c>
      <c r="G12663" s="18">
        <v>15230</v>
      </c>
      <c r="H12663" s="19">
        <v>456.9</v>
      </c>
      <c r="I12663" s="17">
        <v>3204</v>
      </c>
      <c r="J12663" t="str">
        <f>_xlfn.XLOOKUP(I12663,[1]Planilha1!$C:$C,[1]Planilha1!$B:$B)</f>
        <v>3204 - CD CML - Cabo Sto Agostinho</v>
      </c>
      <c r="K12663" t="str">
        <f>_xlfn.XLOOKUP(I12663,[1]Planilha1!$C:$C,[1]Planilha1!$D:$D)</f>
        <v>16.849.231/0012-67</v>
      </c>
      <c r="L12663" t="str">
        <f>_xlfn.XLOOKUP(B12663,[2]Projeto!$B:$B,[2]Projeto!$P:$P)</f>
        <v>Paga</v>
      </c>
      <c r="M12663">
        <v>701423</v>
      </c>
      <c r="N12663" t="s">
        <v>1135</v>
      </c>
      <c r="O12663" t="str">
        <f>_xlfn.XLOOKUP(N12663,[3]Planilha1!$N:$N,[3]Planilha1!$O:$O)</f>
        <v>W S Representações</v>
      </c>
      <c r="P12663">
        <v>2026</v>
      </c>
      <c r="Q12663" s="2" t="s">
        <v>1153</v>
      </c>
    </row>
    <row r="12664" spans="1:17" ht="16.8" x14ac:dyDescent="0.3">
      <c r="A12664" t="str">
        <f t="shared" si="31"/>
        <v>Lactalis - 4000</v>
      </c>
      <c r="B12664" s="20">
        <v>4501253061</v>
      </c>
      <c r="C12664" s="20">
        <v>5162170</v>
      </c>
      <c r="D12664" s="20" t="s">
        <v>73</v>
      </c>
      <c r="E12664" s="20">
        <v>600301104</v>
      </c>
      <c r="F12664" s="20" t="s">
        <v>1063</v>
      </c>
      <c r="G12664" s="21">
        <v>-3037.5</v>
      </c>
      <c r="H12664" s="22">
        <v>-30.38</v>
      </c>
      <c r="I12664" s="20">
        <v>4323</v>
      </c>
      <c r="J12664" t="str">
        <f>_xlfn.XLOOKUP(I12664,[1]Planilha1!$C:$C,[1]Planilha1!$B:$B)</f>
        <v>4323 - CD - Uberlândia</v>
      </c>
      <c r="K12664" t="str">
        <f>_xlfn.XLOOKUP(I12664,[1]Planilha1!$C:$C,[1]Planilha1!$D:$D)</f>
        <v>14.049.467/0091-97</v>
      </c>
      <c r="L12664" t="str">
        <f>_xlfn.XLOOKUP(B12664,[2]Projeto!$B:$B,[2]Projeto!$P:$P)</f>
        <v>Enviada</v>
      </c>
      <c r="M12664" s="20">
        <v>160221</v>
      </c>
      <c r="N12664" s="20" t="s">
        <v>1121</v>
      </c>
      <c r="O12664" t="str">
        <f>_xlfn.XLOOKUP(N12664,[3]Planilha1!$N:$N,[3]Planilha1!$O:$O)</f>
        <v>FERREIRA MELO</v>
      </c>
      <c r="P12664">
        <v>2026</v>
      </c>
      <c r="Q12664" s="2" t="s">
        <v>1286</v>
      </c>
    </row>
    <row r="12665" spans="1:17" ht="16.8" x14ac:dyDescent="0.3">
      <c r="A12665" t="str">
        <f t="shared" si="31"/>
        <v>Lactalis - 4000</v>
      </c>
      <c r="B12665" s="20">
        <v>4501257774</v>
      </c>
      <c r="C12665" s="20">
        <v>5284751</v>
      </c>
      <c r="D12665" s="20" t="s">
        <v>98</v>
      </c>
      <c r="E12665" s="20">
        <v>610317408</v>
      </c>
      <c r="F12665" s="20" t="s">
        <v>97</v>
      </c>
      <c r="G12665" s="22">
        <v>473000</v>
      </c>
      <c r="H12665" s="22">
        <v>3153.02</v>
      </c>
      <c r="I12665" s="20">
        <v>4309</v>
      </c>
      <c r="J12665" t="str">
        <f>_xlfn.XLOOKUP(I12665,[1]Planilha1!$C:$C,[1]Planilha1!$B:$B)</f>
        <v>4309 - CD - Teutônia</v>
      </c>
      <c r="K12665" t="str">
        <f>_xlfn.XLOOKUP(I12665,[1]Planilha1!$C:$C,[1]Planilha1!$D:$D)</f>
        <v>14.049.467/0027-70</v>
      </c>
      <c r="L12665" t="str">
        <f>_xlfn.XLOOKUP(B12665,[2]Projeto!$B:$B,[2]Projeto!$P:$P)</f>
        <v>Emitir NF</v>
      </c>
      <c r="M12665" s="20">
        <v>701253</v>
      </c>
      <c r="N12665" s="20" t="s">
        <v>1122</v>
      </c>
      <c r="O12665" t="str">
        <f>_xlfn.XLOOKUP(N12665,[3]Planilha1!$N:$N,[3]Planilha1!$O:$O)</f>
        <v>DLUM</v>
      </c>
      <c r="P12665">
        <v>2026</v>
      </c>
      <c r="Q12665" s="2" t="s">
        <v>1286</v>
      </c>
    </row>
    <row r="12666" spans="1:17" ht="16.8" x14ac:dyDescent="0.3">
      <c r="A12666" t="str">
        <f t="shared" si="31"/>
        <v>Lactalis - 4000</v>
      </c>
      <c r="B12666" s="20">
        <v>4501257774</v>
      </c>
      <c r="C12666" s="20">
        <v>5229103</v>
      </c>
      <c r="D12666" s="20" t="s">
        <v>1283</v>
      </c>
      <c r="E12666" s="20">
        <v>610317408</v>
      </c>
      <c r="F12666" s="20" t="s">
        <v>97</v>
      </c>
      <c r="G12666" s="22">
        <v>477600</v>
      </c>
      <c r="H12666" s="22">
        <v>4776</v>
      </c>
      <c r="I12666" s="20">
        <v>4309</v>
      </c>
      <c r="J12666" t="str">
        <f>_xlfn.XLOOKUP(I12666,[1]Planilha1!$C:$C,[1]Planilha1!$B:$B)</f>
        <v>4309 - CD - Teutônia</v>
      </c>
      <c r="K12666" t="str">
        <f>_xlfn.XLOOKUP(I12666,[1]Planilha1!$C:$C,[1]Planilha1!$D:$D)</f>
        <v>14.049.467/0027-70</v>
      </c>
      <c r="L12666" t="str">
        <f>_xlfn.XLOOKUP(B12666,[2]Projeto!$B:$B,[2]Projeto!$P:$P)</f>
        <v>Emitir NF</v>
      </c>
      <c r="M12666" s="20">
        <v>701253</v>
      </c>
      <c r="N12666" s="20" t="s">
        <v>1122</v>
      </c>
      <c r="O12666" t="str">
        <f>_xlfn.XLOOKUP(N12666,[3]Planilha1!$N:$N,[3]Planilha1!$O:$O)</f>
        <v>DLUM</v>
      </c>
      <c r="P12666">
        <v>2026</v>
      </c>
      <c r="Q12666" s="2" t="s">
        <v>1286</v>
      </c>
    </row>
    <row r="12667" spans="1:17" ht="16.8" x14ac:dyDescent="0.3">
      <c r="A12667" t="str">
        <f t="shared" si="31"/>
        <v>Lactalis - 4000</v>
      </c>
      <c r="B12667" s="20">
        <v>4501257774</v>
      </c>
      <c r="C12667" s="20">
        <v>5229103</v>
      </c>
      <c r="D12667" s="20" t="s">
        <v>1283</v>
      </c>
      <c r="E12667" s="20">
        <v>610317408</v>
      </c>
      <c r="F12667" s="20" t="s">
        <v>97</v>
      </c>
      <c r="G12667" s="22">
        <v>477600</v>
      </c>
      <c r="H12667" s="22">
        <v>4776</v>
      </c>
      <c r="I12667" s="20">
        <v>4309</v>
      </c>
      <c r="J12667" t="str">
        <f>_xlfn.XLOOKUP(I12667,[1]Planilha1!$C:$C,[1]Planilha1!$B:$B)</f>
        <v>4309 - CD - Teutônia</v>
      </c>
      <c r="K12667" t="str">
        <f>_xlfn.XLOOKUP(I12667,[1]Planilha1!$C:$C,[1]Planilha1!$D:$D)</f>
        <v>14.049.467/0027-70</v>
      </c>
      <c r="L12667" t="str">
        <f>_xlfn.XLOOKUP(B12667,[2]Projeto!$B:$B,[2]Projeto!$P:$P)</f>
        <v>Emitir NF</v>
      </c>
      <c r="M12667" s="20">
        <v>701253</v>
      </c>
      <c r="N12667" s="20" t="s">
        <v>1122</v>
      </c>
      <c r="O12667" t="str">
        <f>_xlfn.XLOOKUP(N12667,[3]Planilha1!$N:$N,[3]Planilha1!$O:$O)</f>
        <v>DLUM</v>
      </c>
      <c r="P12667">
        <v>2026</v>
      </c>
      <c r="Q12667" s="2" t="s">
        <v>1286</v>
      </c>
    </row>
    <row r="12668" spans="1:17" ht="16.8" x14ac:dyDescent="0.3">
      <c r="A12668" t="str">
        <f t="shared" si="31"/>
        <v>Lactalis - 4000</v>
      </c>
      <c r="B12668" s="20">
        <v>4501257774</v>
      </c>
      <c r="C12668" s="20">
        <v>5115621</v>
      </c>
      <c r="D12668" s="20" t="s">
        <v>1232</v>
      </c>
      <c r="E12668" s="20">
        <v>610317408</v>
      </c>
      <c r="F12668" s="20" t="s">
        <v>97</v>
      </c>
      <c r="G12668" s="22">
        <v>462250</v>
      </c>
      <c r="H12668" s="22">
        <v>4622.5</v>
      </c>
      <c r="I12668" s="20">
        <v>4309</v>
      </c>
      <c r="J12668" t="str">
        <f>_xlfn.XLOOKUP(I12668,[1]Planilha1!$C:$C,[1]Planilha1!$B:$B)</f>
        <v>4309 - CD - Teutônia</v>
      </c>
      <c r="K12668" t="str">
        <f>_xlfn.XLOOKUP(I12668,[1]Planilha1!$C:$C,[1]Planilha1!$D:$D)</f>
        <v>14.049.467/0027-70</v>
      </c>
      <c r="L12668" t="str">
        <f>_xlfn.XLOOKUP(B12668,[2]Projeto!$B:$B,[2]Projeto!$P:$P)</f>
        <v>Emitir NF</v>
      </c>
      <c r="M12668" s="20">
        <v>701253</v>
      </c>
      <c r="N12668" s="20" t="s">
        <v>1122</v>
      </c>
      <c r="O12668" t="str">
        <f>_xlfn.XLOOKUP(N12668,[3]Planilha1!$N:$N,[3]Planilha1!$O:$O)</f>
        <v>DLUM</v>
      </c>
      <c r="P12668">
        <v>2026</v>
      </c>
      <c r="Q12668" s="2" t="s">
        <v>1286</v>
      </c>
    </row>
    <row r="12669" spans="1:17" ht="16.8" x14ac:dyDescent="0.3">
      <c r="A12669" t="str">
        <f t="shared" si="31"/>
        <v>Lactalis - 4000</v>
      </c>
      <c r="B12669" s="20">
        <v>4501257774</v>
      </c>
      <c r="C12669" s="20">
        <v>5229103</v>
      </c>
      <c r="D12669" s="20" t="s">
        <v>1283</v>
      </c>
      <c r="E12669" s="20">
        <v>610317408</v>
      </c>
      <c r="F12669" s="20" t="s">
        <v>97</v>
      </c>
      <c r="G12669" s="22">
        <v>497500</v>
      </c>
      <c r="H12669" s="22">
        <v>4975</v>
      </c>
      <c r="I12669" s="20">
        <v>4309</v>
      </c>
      <c r="J12669" t="str">
        <f>_xlfn.XLOOKUP(I12669,[1]Planilha1!$C:$C,[1]Planilha1!$B:$B)</f>
        <v>4309 - CD - Teutônia</v>
      </c>
      <c r="K12669" t="str">
        <f>_xlfn.XLOOKUP(I12669,[1]Planilha1!$C:$C,[1]Planilha1!$D:$D)</f>
        <v>14.049.467/0027-70</v>
      </c>
      <c r="L12669" t="str">
        <f>_xlfn.XLOOKUP(B12669,[2]Projeto!$B:$B,[2]Projeto!$P:$P)</f>
        <v>Emitir NF</v>
      </c>
      <c r="M12669" s="20">
        <v>701253</v>
      </c>
      <c r="N12669" s="20" t="s">
        <v>1122</v>
      </c>
      <c r="O12669" t="str">
        <f>_xlfn.XLOOKUP(N12669,[3]Planilha1!$N:$N,[3]Planilha1!$O:$O)</f>
        <v>DLUM</v>
      </c>
      <c r="P12669">
        <v>2026</v>
      </c>
      <c r="Q12669" s="2" t="s">
        <v>1286</v>
      </c>
    </row>
    <row r="12670" spans="1:17" ht="16.8" x14ac:dyDescent="0.3">
      <c r="A12670" t="str">
        <f t="shared" si="31"/>
        <v>Lactalis - 4000</v>
      </c>
      <c r="B12670" s="20">
        <v>4501257774</v>
      </c>
      <c r="C12670" s="20">
        <v>5294986</v>
      </c>
      <c r="D12670" s="20" t="s">
        <v>1284</v>
      </c>
      <c r="E12670" s="20">
        <v>610314408</v>
      </c>
      <c r="F12670" s="20" t="s">
        <v>1285</v>
      </c>
      <c r="G12670" s="22">
        <v>432000</v>
      </c>
      <c r="H12670" s="22">
        <v>4320</v>
      </c>
      <c r="I12670" s="20">
        <v>4309</v>
      </c>
      <c r="J12670" t="str">
        <f>_xlfn.XLOOKUP(I12670,[1]Planilha1!$C:$C,[1]Planilha1!$B:$B)</f>
        <v>4309 - CD - Teutônia</v>
      </c>
      <c r="K12670" t="str">
        <f>_xlfn.XLOOKUP(I12670,[1]Planilha1!$C:$C,[1]Planilha1!$D:$D)</f>
        <v>14.049.467/0027-70</v>
      </c>
      <c r="L12670" t="str">
        <f>_xlfn.XLOOKUP(B12670,[2]Projeto!$B:$B,[2]Projeto!$P:$P)</f>
        <v>Emitir NF</v>
      </c>
      <c r="M12670" s="20">
        <v>701253</v>
      </c>
      <c r="N12670" s="20" t="s">
        <v>1122</v>
      </c>
      <c r="O12670" t="str">
        <f>_xlfn.XLOOKUP(N12670,[3]Planilha1!$N:$N,[3]Planilha1!$O:$O)</f>
        <v>DLUM</v>
      </c>
      <c r="P12670">
        <v>2026</v>
      </c>
      <c r="Q12670" s="2" t="s">
        <v>1286</v>
      </c>
    </row>
    <row r="12671" spans="1:17" ht="16.8" x14ac:dyDescent="0.3">
      <c r="A12671" t="str">
        <f t="shared" si="31"/>
        <v>Lactalis - 4000</v>
      </c>
      <c r="B12671" s="20">
        <v>4501257774</v>
      </c>
      <c r="C12671" s="20">
        <v>5229103</v>
      </c>
      <c r="D12671" s="20" t="s">
        <v>1283</v>
      </c>
      <c r="E12671" s="20">
        <v>610317408</v>
      </c>
      <c r="F12671" s="20" t="s">
        <v>97</v>
      </c>
      <c r="G12671" s="22">
        <v>450000</v>
      </c>
      <c r="H12671" s="22">
        <v>1500.3</v>
      </c>
      <c r="I12671" s="20">
        <v>4309</v>
      </c>
      <c r="J12671" t="str">
        <f>_xlfn.XLOOKUP(I12671,[1]Planilha1!$C:$C,[1]Planilha1!$B:$B)</f>
        <v>4309 - CD - Teutônia</v>
      </c>
      <c r="K12671" t="str">
        <f>_xlfn.XLOOKUP(I12671,[1]Planilha1!$C:$C,[1]Planilha1!$D:$D)</f>
        <v>14.049.467/0027-70</v>
      </c>
      <c r="L12671" t="str">
        <f>_xlfn.XLOOKUP(B12671,[2]Projeto!$B:$B,[2]Projeto!$P:$P)</f>
        <v>Emitir NF</v>
      </c>
      <c r="M12671" s="20">
        <v>701253</v>
      </c>
      <c r="N12671" s="20" t="s">
        <v>1122</v>
      </c>
      <c r="O12671" t="str">
        <f>_xlfn.XLOOKUP(N12671,[3]Planilha1!$N:$N,[3]Planilha1!$O:$O)</f>
        <v>DLUM</v>
      </c>
      <c r="P12671">
        <v>2026</v>
      </c>
      <c r="Q12671" s="2" t="s">
        <v>1286</v>
      </c>
    </row>
    <row r="12672" spans="1:17" ht="16.8" x14ac:dyDescent="0.3">
      <c r="A12672" t="str">
        <f t="shared" si="31"/>
        <v>Lactalis - 4000</v>
      </c>
      <c r="B12672" s="20">
        <v>4501257774</v>
      </c>
      <c r="C12672" s="20">
        <v>5229103</v>
      </c>
      <c r="D12672" s="20" t="s">
        <v>1283</v>
      </c>
      <c r="E12672" s="20">
        <v>610317408</v>
      </c>
      <c r="F12672" s="20" t="s">
        <v>97</v>
      </c>
      <c r="G12672" s="22">
        <v>450000</v>
      </c>
      <c r="H12672" s="22">
        <v>1500.3</v>
      </c>
      <c r="I12672" s="20">
        <v>4309</v>
      </c>
      <c r="J12672" t="str">
        <f>_xlfn.XLOOKUP(I12672,[1]Planilha1!$C:$C,[1]Planilha1!$B:$B)</f>
        <v>4309 - CD - Teutônia</v>
      </c>
      <c r="K12672" t="str">
        <f>_xlfn.XLOOKUP(I12672,[1]Planilha1!$C:$C,[1]Planilha1!$D:$D)</f>
        <v>14.049.467/0027-70</v>
      </c>
      <c r="L12672" t="str">
        <f>_xlfn.XLOOKUP(B12672,[2]Projeto!$B:$B,[2]Projeto!$P:$P)</f>
        <v>Emitir NF</v>
      </c>
      <c r="M12672" s="20">
        <v>701253</v>
      </c>
      <c r="N12672" s="20" t="s">
        <v>1122</v>
      </c>
      <c r="O12672" t="str">
        <f>_xlfn.XLOOKUP(N12672,[3]Planilha1!$N:$N,[3]Planilha1!$O:$O)</f>
        <v>DLUM</v>
      </c>
      <c r="P12672">
        <v>2026</v>
      </c>
      <c r="Q12672" s="2" t="s">
        <v>1286</v>
      </c>
    </row>
    <row r="12673" spans="1:17" ht="16.8" x14ac:dyDescent="0.3">
      <c r="A12673" t="str">
        <f t="shared" si="31"/>
        <v>Lactalis - 4000</v>
      </c>
      <c r="B12673" s="20">
        <v>4501253061</v>
      </c>
      <c r="C12673" s="20">
        <v>5162170</v>
      </c>
      <c r="D12673" s="20" t="s">
        <v>73</v>
      </c>
      <c r="E12673" s="20">
        <v>600301104</v>
      </c>
      <c r="F12673" s="20" t="s">
        <v>1063</v>
      </c>
      <c r="G12673" s="22">
        <v>607500</v>
      </c>
      <c r="H12673" s="22">
        <v>6075</v>
      </c>
      <c r="I12673" s="20">
        <v>4323</v>
      </c>
      <c r="J12673" t="str">
        <f>_xlfn.XLOOKUP(I12673,[1]Planilha1!$C:$C,[1]Planilha1!$B:$B)</f>
        <v>4323 - CD - Uberlândia</v>
      </c>
      <c r="K12673" t="str">
        <f>_xlfn.XLOOKUP(I12673,[1]Planilha1!$C:$C,[1]Planilha1!$D:$D)</f>
        <v>14.049.467/0091-97</v>
      </c>
      <c r="L12673" t="str">
        <f>_xlfn.XLOOKUP(B12673,[2]Projeto!$B:$B,[2]Projeto!$P:$P)</f>
        <v>Enviada</v>
      </c>
      <c r="M12673" s="20">
        <v>160221</v>
      </c>
      <c r="N12673" s="20" t="s">
        <v>1121</v>
      </c>
      <c r="O12673" t="str">
        <f>_xlfn.XLOOKUP(N12673,[3]Planilha1!$N:$N,[3]Planilha1!$O:$O)</f>
        <v>FERREIRA MELO</v>
      </c>
      <c r="P12673">
        <v>2026</v>
      </c>
      <c r="Q12673" s="2" t="s">
        <v>1286</v>
      </c>
    </row>
    <row r="12674" spans="1:17" ht="16.8" x14ac:dyDescent="0.3">
      <c r="A12674" t="str">
        <f t="shared" si="31"/>
        <v>Lactalis - 4000</v>
      </c>
      <c r="B12674" s="20">
        <v>4501253061</v>
      </c>
      <c r="C12674" s="20">
        <v>5162170</v>
      </c>
      <c r="D12674" s="20" t="s">
        <v>73</v>
      </c>
      <c r="E12674" s="20">
        <v>600301104</v>
      </c>
      <c r="F12674" s="20" t="s">
        <v>1063</v>
      </c>
      <c r="G12674" s="22">
        <v>607500</v>
      </c>
      <c r="H12674" s="22">
        <v>6075</v>
      </c>
      <c r="I12674" s="20">
        <v>4323</v>
      </c>
      <c r="J12674" t="str">
        <f>_xlfn.XLOOKUP(I12674,[1]Planilha1!$C:$C,[1]Planilha1!$B:$B)</f>
        <v>4323 - CD - Uberlândia</v>
      </c>
      <c r="K12674" t="str">
        <f>_xlfn.XLOOKUP(I12674,[1]Planilha1!$C:$C,[1]Planilha1!$D:$D)</f>
        <v>14.049.467/0091-97</v>
      </c>
      <c r="L12674" t="str">
        <f>_xlfn.XLOOKUP(B12674,[2]Projeto!$B:$B,[2]Projeto!$P:$P)</f>
        <v>Enviada</v>
      </c>
      <c r="M12674" s="20">
        <v>160221</v>
      </c>
      <c r="N12674" s="20" t="s">
        <v>1121</v>
      </c>
      <c r="O12674" t="str">
        <f>_xlfn.XLOOKUP(N12674,[3]Planilha1!$N:$N,[3]Planilha1!$O:$O)</f>
        <v>FERREIRA MELO</v>
      </c>
      <c r="P12674">
        <v>2026</v>
      </c>
      <c r="Q12674" s="2" t="s">
        <v>1286</v>
      </c>
    </row>
    <row r="12675" spans="1:17" ht="16.8" x14ac:dyDescent="0.3">
      <c r="A12675" t="str">
        <f t="shared" si="31"/>
        <v>Lactalis - 4000</v>
      </c>
      <c r="B12675" s="20">
        <v>4501253061</v>
      </c>
      <c r="C12675" s="20">
        <v>5162170</v>
      </c>
      <c r="D12675" s="20" t="s">
        <v>73</v>
      </c>
      <c r="E12675" s="20">
        <v>600301104</v>
      </c>
      <c r="F12675" s="20" t="s">
        <v>1063</v>
      </c>
      <c r="G12675" s="22">
        <v>607500</v>
      </c>
      <c r="H12675" s="22">
        <v>6075</v>
      </c>
      <c r="I12675" s="20">
        <v>4323</v>
      </c>
      <c r="J12675" t="str">
        <f>_xlfn.XLOOKUP(I12675,[1]Planilha1!$C:$C,[1]Planilha1!$B:$B)</f>
        <v>4323 - CD - Uberlândia</v>
      </c>
      <c r="K12675" t="str">
        <f>_xlfn.XLOOKUP(I12675,[1]Planilha1!$C:$C,[1]Planilha1!$D:$D)</f>
        <v>14.049.467/0091-97</v>
      </c>
      <c r="L12675" t="str">
        <f>_xlfn.XLOOKUP(B12675,[2]Projeto!$B:$B,[2]Projeto!$P:$P)</f>
        <v>Enviada</v>
      </c>
      <c r="M12675" s="20">
        <v>160221</v>
      </c>
      <c r="N12675" s="20" t="s">
        <v>1121</v>
      </c>
      <c r="O12675" t="str">
        <f>_xlfn.XLOOKUP(N12675,[3]Planilha1!$N:$N,[3]Planilha1!$O:$O)</f>
        <v>FERREIRA MELO</v>
      </c>
      <c r="P12675">
        <v>2026</v>
      </c>
      <c r="Q12675" s="2" t="s">
        <v>1286</v>
      </c>
    </row>
    <row r="12676" spans="1:17" ht="16.8" x14ac:dyDescent="0.3">
      <c r="A12676" t="str">
        <f t="shared" si="31"/>
        <v>Lactalis - 4000</v>
      </c>
      <c r="B12676" s="20">
        <v>4501253061</v>
      </c>
      <c r="C12676" s="20">
        <v>5162170</v>
      </c>
      <c r="D12676" s="20" t="s">
        <v>73</v>
      </c>
      <c r="E12676" s="20">
        <v>600301104</v>
      </c>
      <c r="F12676" s="20" t="s">
        <v>1063</v>
      </c>
      <c r="G12676" s="22">
        <v>607500</v>
      </c>
      <c r="H12676" s="22">
        <v>6075</v>
      </c>
      <c r="I12676" s="20">
        <v>4323</v>
      </c>
      <c r="J12676" t="str">
        <f>_xlfn.XLOOKUP(I12676,[1]Planilha1!$C:$C,[1]Planilha1!$B:$B)</f>
        <v>4323 - CD - Uberlândia</v>
      </c>
      <c r="K12676" t="str">
        <f>_xlfn.XLOOKUP(I12676,[1]Planilha1!$C:$C,[1]Planilha1!$D:$D)</f>
        <v>14.049.467/0091-97</v>
      </c>
      <c r="L12676" t="str">
        <f>_xlfn.XLOOKUP(B12676,[2]Projeto!$B:$B,[2]Projeto!$P:$P)</f>
        <v>Enviada</v>
      </c>
      <c r="M12676" s="20">
        <v>160221</v>
      </c>
      <c r="N12676" s="20" t="s">
        <v>1121</v>
      </c>
      <c r="O12676" t="str">
        <f>_xlfn.XLOOKUP(N12676,[3]Planilha1!$N:$N,[3]Planilha1!$O:$O)</f>
        <v>FERREIRA MELO</v>
      </c>
      <c r="P12676">
        <v>2026</v>
      </c>
      <c r="Q12676" s="2" t="s">
        <v>1286</v>
      </c>
    </row>
    <row r="12677" spans="1:17" ht="16.8" x14ac:dyDescent="0.3">
      <c r="A12677" t="str">
        <f t="shared" si="31"/>
        <v>Lactalis - 4000</v>
      </c>
      <c r="B12677" s="20">
        <v>4501253061</v>
      </c>
      <c r="C12677" s="20">
        <v>5162170</v>
      </c>
      <c r="D12677" s="20" t="s">
        <v>73</v>
      </c>
      <c r="E12677" s="20">
        <v>600301104</v>
      </c>
      <c r="F12677" s="20" t="s">
        <v>1063</v>
      </c>
      <c r="G12677" s="22">
        <v>607500</v>
      </c>
      <c r="H12677" s="22">
        <v>6075</v>
      </c>
      <c r="I12677" s="20">
        <v>4323</v>
      </c>
      <c r="J12677" t="str">
        <f>_xlfn.XLOOKUP(I12677,[1]Planilha1!$C:$C,[1]Planilha1!$B:$B)</f>
        <v>4323 - CD - Uberlândia</v>
      </c>
      <c r="K12677" t="str">
        <f>_xlfn.XLOOKUP(I12677,[1]Planilha1!$C:$C,[1]Planilha1!$D:$D)</f>
        <v>14.049.467/0091-97</v>
      </c>
      <c r="L12677" t="str">
        <f>_xlfn.XLOOKUP(B12677,[2]Projeto!$B:$B,[2]Projeto!$P:$P)</f>
        <v>Enviada</v>
      </c>
      <c r="M12677" s="20">
        <v>160221</v>
      </c>
      <c r="N12677" s="20" t="s">
        <v>1121</v>
      </c>
      <c r="O12677" t="str">
        <f>_xlfn.XLOOKUP(N12677,[3]Planilha1!$N:$N,[3]Planilha1!$O:$O)</f>
        <v>FERREIRA MELO</v>
      </c>
      <c r="P12677">
        <v>2026</v>
      </c>
      <c r="Q12677" s="2" t="s">
        <v>1286</v>
      </c>
    </row>
    <row r="12678" spans="1:17" ht="16.8" x14ac:dyDescent="0.3">
      <c r="A12678" t="str">
        <f t="shared" si="31"/>
        <v>Lactalis - 4000</v>
      </c>
      <c r="B12678" s="20">
        <v>4501253061</v>
      </c>
      <c r="C12678" s="20">
        <v>5162170</v>
      </c>
      <c r="D12678" s="20" t="s">
        <v>73</v>
      </c>
      <c r="E12678" s="20">
        <v>600301104</v>
      </c>
      <c r="F12678" s="20" t="s">
        <v>1063</v>
      </c>
      <c r="G12678" s="22">
        <v>607500</v>
      </c>
      <c r="H12678" s="22">
        <v>6075</v>
      </c>
      <c r="I12678" s="20">
        <v>4323</v>
      </c>
      <c r="J12678" t="str">
        <f>_xlfn.XLOOKUP(I12678,[1]Planilha1!$C:$C,[1]Planilha1!$B:$B)</f>
        <v>4323 - CD - Uberlândia</v>
      </c>
      <c r="K12678" t="str">
        <f>_xlfn.XLOOKUP(I12678,[1]Planilha1!$C:$C,[1]Planilha1!$D:$D)</f>
        <v>14.049.467/0091-97</v>
      </c>
      <c r="L12678" t="str">
        <f>_xlfn.XLOOKUP(B12678,[2]Projeto!$B:$B,[2]Projeto!$P:$P)</f>
        <v>Enviada</v>
      </c>
      <c r="M12678" s="20">
        <v>160221</v>
      </c>
      <c r="N12678" s="20" t="s">
        <v>1121</v>
      </c>
      <c r="O12678" t="str">
        <f>_xlfn.XLOOKUP(N12678,[3]Planilha1!$N:$N,[3]Planilha1!$O:$O)</f>
        <v>FERREIRA MELO</v>
      </c>
      <c r="P12678">
        <v>2026</v>
      </c>
      <c r="Q12678" s="2" t="s">
        <v>1286</v>
      </c>
    </row>
    <row r="12679" spans="1:17" ht="16.8" x14ac:dyDescent="0.3">
      <c r="A12679" t="str">
        <f t="shared" si="31"/>
        <v>Lactalis - 4000</v>
      </c>
      <c r="B12679" s="20">
        <v>4501253061</v>
      </c>
      <c r="C12679" s="20">
        <v>5162170</v>
      </c>
      <c r="D12679" s="20" t="s">
        <v>73</v>
      </c>
      <c r="E12679" s="20">
        <v>600301104</v>
      </c>
      <c r="F12679" s="20" t="s">
        <v>1063</v>
      </c>
      <c r="G12679" s="22">
        <v>607500</v>
      </c>
      <c r="H12679" s="22">
        <v>6075</v>
      </c>
      <c r="I12679" s="20">
        <v>4323</v>
      </c>
      <c r="J12679" t="str">
        <f>_xlfn.XLOOKUP(I12679,[1]Planilha1!$C:$C,[1]Planilha1!$B:$B)</f>
        <v>4323 - CD - Uberlândia</v>
      </c>
      <c r="K12679" t="str">
        <f>_xlfn.XLOOKUP(I12679,[1]Planilha1!$C:$C,[1]Planilha1!$D:$D)</f>
        <v>14.049.467/0091-97</v>
      </c>
      <c r="L12679" t="str">
        <f>_xlfn.XLOOKUP(B12679,[2]Projeto!$B:$B,[2]Projeto!$P:$P)</f>
        <v>Enviada</v>
      </c>
      <c r="M12679" s="20">
        <v>160221</v>
      </c>
      <c r="N12679" s="20" t="s">
        <v>1121</v>
      </c>
      <c r="O12679" t="str">
        <f>_xlfn.XLOOKUP(N12679,[3]Planilha1!$N:$N,[3]Planilha1!$O:$O)</f>
        <v>FERREIRA MELO</v>
      </c>
      <c r="P12679">
        <v>2026</v>
      </c>
      <c r="Q12679" s="2" t="s">
        <v>1286</v>
      </c>
    </row>
    <row r="12680" spans="1:17" ht="16.8" x14ac:dyDescent="0.3">
      <c r="A12680" t="str">
        <f t="shared" si="31"/>
        <v>Lactalis - 4000</v>
      </c>
      <c r="B12680" s="20">
        <v>4501253061</v>
      </c>
      <c r="C12680" s="20">
        <v>5162170</v>
      </c>
      <c r="D12680" s="20" t="s">
        <v>73</v>
      </c>
      <c r="E12680" s="20">
        <v>600301104</v>
      </c>
      <c r="F12680" s="20" t="s">
        <v>1063</v>
      </c>
      <c r="G12680" s="22">
        <v>607500</v>
      </c>
      <c r="H12680" s="22">
        <v>6075</v>
      </c>
      <c r="I12680" s="20">
        <v>4323</v>
      </c>
      <c r="J12680" t="str">
        <f>_xlfn.XLOOKUP(I12680,[1]Planilha1!$C:$C,[1]Planilha1!$B:$B)</f>
        <v>4323 - CD - Uberlândia</v>
      </c>
      <c r="K12680" t="str">
        <f>_xlfn.XLOOKUP(I12680,[1]Planilha1!$C:$C,[1]Planilha1!$D:$D)</f>
        <v>14.049.467/0091-97</v>
      </c>
      <c r="L12680" t="str">
        <f>_xlfn.XLOOKUP(B12680,[2]Projeto!$B:$B,[2]Projeto!$P:$P)</f>
        <v>Enviada</v>
      </c>
      <c r="M12680" s="20">
        <v>160221</v>
      </c>
      <c r="N12680" s="20" t="s">
        <v>1121</v>
      </c>
      <c r="O12680" t="str">
        <f>_xlfn.XLOOKUP(N12680,[3]Planilha1!$N:$N,[3]Planilha1!$O:$O)</f>
        <v>FERREIRA MELO</v>
      </c>
      <c r="P12680">
        <v>2026</v>
      </c>
      <c r="Q12680" s="2" t="s">
        <v>1286</v>
      </c>
    </row>
    <row r="12681" spans="1:17" ht="16.8" x14ac:dyDescent="0.3">
      <c r="A12681" t="str">
        <f t="shared" si="31"/>
        <v>Lactalis - 4000</v>
      </c>
      <c r="B12681" s="20">
        <v>4501253061</v>
      </c>
      <c r="C12681" s="20">
        <v>5162170</v>
      </c>
      <c r="D12681" s="20" t="s">
        <v>73</v>
      </c>
      <c r="E12681" s="20">
        <v>600357104</v>
      </c>
      <c r="F12681" s="20" t="s">
        <v>1230</v>
      </c>
      <c r="G12681" s="22">
        <v>638645</v>
      </c>
      <c r="H12681" s="22">
        <v>6386.45</v>
      </c>
      <c r="I12681" s="20">
        <v>4323</v>
      </c>
      <c r="J12681" t="str">
        <f>_xlfn.XLOOKUP(I12681,[1]Planilha1!$C:$C,[1]Planilha1!$B:$B)</f>
        <v>4323 - CD - Uberlândia</v>
      </c>
      <c r="K12681" t="str">
        <f>_xlfn.XLOOKUP(I12681,[1]Planilha1!$C:$C,[1]Planilha1!$D:$D)</f>
        <v>14.049.467/0091-97</v>
      </c>
      <c r="L12681" t="str">
        <f>_xlfn.XLOOKUP(B12681,[2]Projeto!$B:$B,[2]Projeto!$P:$P)</f>
        <v>Enviada</v>
      </c>
      <c r="M12681" s="20">
        <v>160221</v>
      </c>
      <c r="N12681" s="20" t="s">
        <v>1121</v>
      </c>
      <c r="O12681" t="str">
        <f>_xlfn.XLOOKUP(N12681,[3]Planilha1!$N:$N,[3]Planilha1!$O:$O)</f>
        <v>FERREIRA MELO</v>
      </c>
      <c r="P12681">
        <v>2026</v>
      </c>
      <c r="Q12681" s="2" t="s">
        <v>1286</v>
      </c>
    </row>
    <row r="12682" spans="1:17" ht="16.8" x14ac:dyDescent="0.3">
      <c r="A12682" t="str">
        <f t="shared" si="31"/>
        <v>Lactalis - 4000</v>
      </c>
      <c r="B12682" s="20">
        <v>4501253061</v>
      </c>
      <c r="C12682" s="20">
        <v>5162170</v>
      </c>
      <c r="D12682" s="20" t="s">
        <v>73</v>
      </c>
      <c r="E12682" s="20">
        <v>600357104</v>
      </c>
      <c r="F12682" s="20" t="s">
        <v>1230</v>
      </c>
      <c r="G12682" s="22">
        <v>642500</v>
      </c>
      <c r="H12682" s="22">
        <v>6425</v>
      </c>
      <c r="I12682" s="20">
        <v>4323</v>
      </c>
      <c r="J12682" t="str">
        <f>_xlfn.XLOOKUP(I12682,[1]Planilha1!$C:$C,[1]Planilha1!$B:$B)</f>
        <v>4323 - CD - Uberlândia</v>
      </c>
      <c r="K12682" t="str">
        <f>_xlfn.XLOOKUP(I12682,[1]Planilha1!$C:$C,[1]Planilha1!$D:$D)</f>
        <v>14.049.467/0091-97</v>
      </c>
      <c r="L12682" t="str">
        <f>_xlfn.XLOOKUP(B12682,[2]Projeto!$B:$B,[2]Projeto!$P:$P)</f>
        <v>Enviada</v>
      </c>
      <c r="M12682" s="20">
        <v>160221</v>
      </c>
      <c r="N12682" s="20" t="s">
        <v>1121</v>
      </c>
      <c r="O12682" t="str">
        <f>_xlfn.XLOOKUP(N12682,[3]Planilha1!$N:$N,[3]Planilha1!$O:$O)</f>
        <v>FERREIRA MELO</v>
      </c>
      <c r="P12682">
        <v>2026</v>
      </c>
      <c r="Q12682" s="2" t="s">
        <v>1286</v>
      </c>
    </row>
    <row r="12683" spans="1:17" ht="16.8" x14ac:dyDescent="0.3">
      <c r="A12683" t="str">
        <f t="shared" si="31"/>
        <v>Lactalis - 4000</v>
      </c>
      <c r="B12683" s="20">
        <v>4501253061</v>
      </c>
      <c r="C12683" s="20">
        <v>5162170</v>
      </c>
      <c r="D12683" s="20" t="s">
        <v>73</v>
      </c>
      <c r="E12683" s="20">
        <v>600357104</v>
      </c>
      <c r="F12683" s="20" t="s">
        <v>1230</v>
      </c>
      <c r="G12683" s="22">
        <v>642500</v>
      </c>
      <c r="H12683" s="22">
        <v>6425</v>
      </c>
      <c r="I12683" s="20">
        <v>4323</v>
      </c>
      <c r="J12683" t="str">
        <f>_xlfn.XLOOKUP(I12683,[1]Planilha1!$C:$C,[1]Planilha1!$B:$B)</f>
        <v>4323 - CD - Uberlândia</v>
      </c>
      <c r="K12683" t="str">
        <f>_xlfn.XLOOKUP(I12683,[1]Planilha1!$C:$C,[1]Planilha1!$D:$D)</f>
        <v>14.049.467/0091-97</v>
      </c>
      <c r="L12683" t="str">
        <f>_xlfn.XLOOKUP(B12683,[2]Projeto!$B:$B,[2]Projeto!$P:$P)</f>
        <v>Enviada</v>
      </c>
      <c r="M12683" s="20">
        <v>160221</v>
      </c>
      <c r="N12683" s="20" t="s">
        <v>1121</v>
      </c>
      <c r="O12683" t="str">
        <f>_xlfn.XLOOKUP(N12683,[3]Planilha1!$N:$N,[3]Planilha1!$O:$O)</f>
        <v>FERREIRA MELO</v>
      </c>
      <c r="P12683">
        <v>2026</v>
      </c>
      <c r="Q12683" s="2" t="s">
        <v>1286</v>
      </c>
    </row>
    <row r="12684" spans="1:17" ht="16.8" x14ac:dyDescent="0.3">
      <c r="A12684" t="str">
        <f t="shared" si="31"/>
        <v>Lactalis - 4000</v>
      </c>
      <c r="B12684" s="20">
        <v>4501253061</v>
      </c>
      <c r="C12684" s="20">
        <v>5162170</v>
      </c>
      <c r="D12684" s="20" t="s">
        <v>73</v>
      </c>
      <c r="E12684" s="20">
        <v>600357104</v>
      </c>
      <c r="F12684" s="20" t="s">
        <v>1230</v>
      </c>
      <c r="G12684" s="22">
        <v>642500</v>
      </c>
      <c r="H12684" s="22">
        <v>6425</v>
      </c>
      <c r="I12684" s="20">
        <v>4323</v>
      </c>
      <c r="J12684" t="str">
        <f>_xlfn.XLOOKUP(I12684,[1]Planilha1!$C:$C,[1]Planilha1!$B:$B)</f>
        <v>4323 - CD - Uberlândia</v>
      </c>
      <c r="K12684" t="str">
        <f>_xlfn.XLOOKUP(I12684,[1]Planilha1!$C:$C,[1]Planilha1!$D:$D)</f>
        <v>14.049.467/0091-97</v>
      </c>
      <c r="L12684" t="str">
        <f>_xlfn.XLOOKUP(B12684,[2]Projeto!$B:$B,[2]Projeto!$P:$P)</f>
        <v>Enviada</v>
      </c>
      <c r="M12684" s="20">
        <v>160221</v>
      </c>
      <c r="N12684" s="20" t="s">
        <v>1121</v>
      </c>
      <c r="O12684" t="str">
        <f>_xlfn.XLOOKUP(N12684,[3]Planilha1!$N:$N,[3]Planilha1!$O:$O)</f>
        <v>FERREIRA MELO</v>
      </c>
      <c r="P12684">
        <v>2026</v>
      </c>
      <c r="Q12684" s="2" t="s">
        <v>1286</v>
      </c>
    </row>
    <row r="12685" spans="1:17" ht="16.8" x14ac:dyDescent="0.3">
      <c r="A12685" t="str">
        <f t="shared" si="31"/>
        <v>Lactalis - 4000</v>
      </c>
      <c r="B12685" s="20">
        <v>4501253061</v>
      </c>
      <c r="C12685" s="20">
        <v>5162170</v>
      </c>
      <c r="D12685" s="20" t="s">
        <v>73</v>
      </c>
      <c r="E12685" s="20">
        <v>600357104</v>
      </c>
      <c r="F12685" s="20" t="s">
        <v>1230</v>
      </c>
      <c r="G12685" s="22">
        <v>642500</v>
      </c>
      <c r="H12685" s="22">
        <v>6425</v>
      </c>
      <c r="I12685" s="20">
        <v>4323</v>
      </c>
      <c r="J12685" t="str">
        <f>_xlfn.XLOOKUP(I12685,[1]Planilha1!$C:$C,[1]Planilha1!$B:$B)</f>
        <v>4323 - CD - Uberlândia</v>
      </c>
      <c r="K12685" t="str">
        <f>_xlfn.XLOOKUP(I12685,[1]Planilha1!$C:$C,[1]Planilha1!$D:$D)</f>
        <v>14.049.467/0091-97</v>
      </c>
      <c r="L12685" t="str">
        <f>_xlfn.XLOOKUP(B12685,[2]Projeto!$B:$B,[2]Projeto!$P:$P)</f>
        <v>Enviada</v>
      </c>
      <c r="M12685" s="20">
        <v>160221</v>
      </c>
      <c r="N12685" s="20" t="s">
        <v>1121</v>
      </c>
      <c r="O12685" t="str">
        <f>_xlfn.XLOOKUP(N12685,[3]Planilha1!$N:$N,[3]Planilha1!$O:$O)</f>
        <v>FERREIRA MELO</v>
      </c>
      <c r="P12685">
        <v>2026</v>
      </c>
      <c r="Q12685" s="2" t="s">
        <v>1286</v>
      </c>
    </row>
    <row r="12686" spans="1:17" ht="16.8" x14ac:dyDescent="0.3">
      <c r="A12686" t="str">
        <f t="shared" si="31"/>
        <v>Lactalis - 4000</v>
      </c>
      <c r="B12686" s="20">
        <v>4501253061</v>
      </c>
      <c r="C12686" s="20">
        <v>5162170</v>
      </c>
      <c r="D12686" s="20" t="s">
        <v>73</v>
      </c>
      <c r="E12686" s="20">
        <v>600357104</v>
      </c>
      <c r="F12686" s="20" t="s">
        <v>1230</v>
      </c>
      <c r="G12686" s="22">
        <v>642500</v>
      </c>
      <c r="H12686" s="22">
        <v>6425</v>
      </c>
      <c r="I12686" s="20">
        <v>4323</v>
      </c>
      <c r="J12686" t="str">
        <f>_xlfn.XLOOKUP(I12686,[1]Planilha1!$C:$C,[1]Planilha1!$B:$B)</f>
        <v>4323 - CD - Uberlândia</v>
      </c>
      <c r="K12686" t="str">
        <f>_xlfn.XLOOKUP(I12686,[1]Planilha1!$C:$C,[1]Planilha1!$D:$D)</f>
        <v>14.049.467/0091-97</v>
      </c>
      <c r="L12686" t="str">
        <f>_xlfn.XLOOKUP(B12686,[2]Projeto!$B:$B,[2]Projeto!$P:$P)</f>
        <v>Enviada</v>
      </c>
      <c r="M12686" s="20">
        <v>160221</v>
      </c>
      <c r="N12686" s="20" t="s">
        <v>1121</v>
      </c>
      <c r="O12686" t="str">
        <f>_xlfn.XLOOKUP(N12686,[3]Planilha1!$N:$N,[3]Planilha1!$O:$O)</f>
        <v>FERREIRA MELO</v>
      </c>
      <c r="P12686">
        <v>2026</v>
      </c>
      <c r="Q12686" s="2" t="s">
        <v>1286</v>
      </c>
    </row>
    <row r="12687" spans="1:17" ht="16.8" x14ac:dyDescent="0.3">
      <c r="A12687" t="str">
        <f t="shared" si="31"/>
        <v>Lactalis - 7000</v>
      </c>
      <c r="B12687" s="23">
        <v>4501252295</v>
      </c>
      <c r="C12687" s="23">
        <v>5260717</v>
      </c>
      <c r="D12687" s="23" t="s">
        <v>597</v>
      </c>
      <c r="E12687" s="23">
        <v>610109340</v>
      </c>
      <c r="F12687" s="23" t="s">
        <v>72</v>
      </c>
      <c r="G12687" s="23">
        <v>-566.4</v>
      </c>
      <c r="H12687" s="23">
        <v>-16.989999999999998</v>
      </c>
      <c r="I12687" s="23">
        <v>7204</v>
      </c>
      <c r="J12687" t="str">
        <f>_xlfn.XLOOKUP(I12687,[1]Planilha1!$C:$C,[1]Planilha1!$B:$B)</f>
        <v>7204 - CD São Paulo</v>
      </c>
      <c r="K12687" t="str">
        <f>_xlfn.XLOOKUP(I12687,[1]Planilha1!$C:$C,[1]Planilha1!$D:$D)</f>
        <v>43.340.312/0010-48</v>
      </c>
      <c r="L12687" t="str">
        <f>_xlfn.XLOOKUP(B12687,[2]Projeto!$B:$B,[2]Projeto!$P:$P)</f>
        <v>Lançada</v>
      </c>
      <c r="M12687" s="23">
        <v>701203</v>
      </c>
      <c r="N12687" s="23" t="s">
        <v>1125</v>
      </c>
      <c r="O12687" t="str">
        <f>_xlfn.XLOOKUP(N12687,[3]Planilha1!$N:$N,[3]Planilha1!$O:$O)</f>
        <v>FLAC</v>
      </c>
      <c r="P12687">
        <v>2026</v>
      </c>
      <c r="Q12687" s="2" t="s">
        <v>1286</v>
      </c>
    </row>
    <row r="12688" spans="1:17" ht="16.8" x14ac:dyDescent="0.3">
      <c r="A12688" t="str">
        <f t="shared" si="31"/>
        <v>Lactalis - 7000</v>
      </c>
      <c r="B12688" s="23">
        <v>4501252295</v>
      </c>
      <c r="C12688" s="23">
        <v>5354395</v>
      </c>
      <c r="D12688" s="23" t="s">
        <v>598</v>
      </c>
      <c r="E12688" s="23">
        <v>610402075</v>
      </c>
      <c r="F12688" s="23" t="s">
        <v>1234</v>
      </c>
      <c r="G12688" s="23">
        <v>-467.3</v>
      </c>
      <c r="H12688" s="23">
        <v>-14.02</v>
      </c>
      <c r="I12688" s="23">
        <v>7204</v>
      </c>
      <c r="J12688" t="str">
        <f>_xlfn.XLOOKUP(I12688,[1]Planilha1!$C:$C,[1]Planilha1!$B:$B)</f>
        <v>7204 - CD São Paulo</v>
      </c>
      <c r="K12688" t="str">
        <f>_xlfn.XLOOKUP(I12688,[1]Planilha1!$C:$C,[1]Planilha1!$D:$D)</f>
        <v>43.340.312/0010-48</v>
      </c>
      <c r="L12688" t="str">
        <f>_xlfn.XLOOKUP(B12688,[2]Projeto!$B:$B,[2]Projeto!$P:$P)</f>
        <v>Lançada</v>
      </c>
      <c r="M12688" s="23">
        <v>701203</v>
      </c>
      <c r="N12688" s="23" t="s">
        <v>1125</v>
      </c>
      <c r="O12688" t="str">
        <f>_xlfn.XLOOKUP(N12688,[3]Planilha1!$N:$N,[3]Planilha1!$O:$O)</f>
        <v>FLAC</v>
      </c>
      <c r="P12688">
        <v>2026</v>
      </c>
      <c r="Q12688" s="2" t="s">
        <v>1286</v>
      </c>
    </row>
    <row r="12689" spans="1:17" ht="16.8" x14ac:dyDescent="0.3">
      <c r="A12689" t="str">
        <f t="shared" si="31"/>
        <v>Lactalis - 7000</v>
      </c>
      <c r="B12689" s="23">
        <v>4501252295</v>
      </c>
      <c r="C12689" s="23">
        <v>5360067</v>
      </c>
      <c r="D12689" s="23" t="s">
        <v>364</v>
      </c>
      <c r="E12689" s="23">
        <v>610038007</v>
      </c>
      <c r="F12689" s="23" t="s">
        <v>213</v>
      </c>
      <c r="G12689" s="23">
        <v>-91.2</v>
      </c>
      <c r="H12689" s="23">
        <v>-2.74</v>
      </c>
      <c r="I12689" s="23">
        <v>7204</v>
      </c>
      <c r="J12689" t="str">
        <f>_xlfn.XLOOKUP(I12689,[1]Planilha1!$C:$C,[1]Planilha1!$B:$B)</f>
        <v>7204 - CD São Paulo</v>
      </c>
      <c r="K12689" t="str">
        <f>_xlfn.XLOOKUP(I12689,[1]Planilha1!$C:$C,[1]Planilha1!$D:$D)</f>
        <v>43.340.312/0010-48</v>
      </c>
      <c r="L12689" t="str">
        <f>_xlfn.XLOOKUP(B12689,[2]Projeto!$B:$B,[2]Projeto!$P:$P)</f>
        <v>Lançada</v>
      </c>
      <c r="M12689" s="23">
        <v>701203</v>
      </c>
      <c r="N12689" s="23" t="s">
        <v>1125</v>
      </c>
      <c r="O12689" t="str">
        <f>_xlfn.XLOOKUP(N12689,[3]Planilha1!$N:$N,[3]Planilha1!$O:$O)</f>
        <v>FLAC</v>
      </c>
      <c r="P12689">
        <v>2026</v>
      </c>
      <c r="Q12689" s="2" t="s">
        <v>1286</v>
      </c>
    </row>
    <row r="12690" spans="1:17" ht="16.8" x14ac:dyDescent="0.3">
      <c r="A12690" t="str">
        <f t="shared" si="31"/>
        <v>Lactalis - 7000</v>
      </c>
      <c r="B12690" s="23">
        <v>4501252295</v>
      </c>
      <c r="C12690" s="23">
        <v>5349798</v>
      </c>
      <c r="D12690" s="23" t="s">
        <v>287</v>
      </c>
      <c r="E12690" s="23">
        <v>610602057</v>
      </c>
      <c r="F12690" s="23" t="s">
        <v>723</v>
      </c>
      <c r="G12690" s="23">
        <v>208.8</v>
      </c>
      <c r="H12690" s="23">
        <v>6.26</v>
      </c>
      <c r="I12690" s="23">
        <v>7204</v>
      </c>
      <c r="J12690" t="str">
        <f>_xlfn.XLOOKUP(I12690,[1]Planilha1!$C:$C,[1]Planilha1!$B:$B)</f>
        <v>7204 - CD São Paulo</v>
      </c>
      <c r="K12690" t="str">
        <f>_xlfn.XLOOKUP(I12690,[1]Planilha1!$C:$C,[1]Planilha1!$D:$D)</f>
        <v>43.340.312/0010-48</v>
      </c>
      <c r="L12690" t="str">
        <f>_xlfn.XLOOKUP(B12690,[2]Projeto!$B:$B,[2]Projeto!$P:$P)</f>
        <v>Lançada</v>
      </c>
      <c r="M12690" s="23">
        <v>701203</v>
      </c>
      <c r="N12690" s="23" t="s">
        <v>1125</v>
      </c>
      <c r="O12690" t="str">
        <f>_xlfn.XLOOKUP(N12690,[3]Planilha1!$N:$N,[3]Planilha1!$O:$O)</f>
        <v>FLAC</v>
      </c>
      <c r="P12690">
        <v>2026</v>
      </c>
      <c r="Q12690" s="2" t="s">
        <v>1286</v>
      </c>
    </row>
    <row r="12691" spans="1:17" ht="16.8" x14ac:dyDescent="0.3">
      <c r="A12691" t="str">
        <f t="shared" si="31"/>
        <v>Lactalis - 7000</v>
      </c>
      <c r="B12691" s="23">
        <v>4501252295</v>
      </c>
      <c r="C12691" s="23">
        <v>5360546</v>
      </c>
      <c r="D12691" s="23" t="s">
        <v>269</v>
      </c>
      <c r="E12691" s="23">
        <v>600762023</v>
      </c>
      <c r="F12691" s="23" t="s">
        <v>146</v>
      </c>
      <c r="G12691" s="23">
        <v>850.5</v>
      </c>
      <c r="H12691" s="23">
        <v>25.52</v>
      </c>
      <c r="I12691" s="23">
        <v>7204</v>
      </c>
      <c r="J12691" t="str">
        <f>_xlfn.XLOOKUP(I12691,[1]Planilha1!$C:$C,[1]Planilha1!$B:$B)</f>
        <v>7204 - CD São Paulo</v>
      </c>
      <c r="K12691" t="str">
        <f>_xlfn.XLOOKUP(I12691,[1]Planilha1!$C:$C,[1]Planilha1!$D:$D)</f>
        <v>43.340.312/0010-48</v>
      </c>
      <c r="L12691" t="str">
        <f>_xlfn.XLOOKUP(B12691,[2]Projeto!$B:$B,[2]Projeto!$P:$P)</f>
        <v>Lançada</v>
      </c>
      <c r="M12691" s="23">
        <v>701203</v>
      </c>
      <c r="N12691" s="23" t="s">
        <v>1125</v>
      </c>
      <c r="O12691" t="str">
        <f>_xlfn.XLOOKUP(N12691,[3]Planilha1!$N:$N,[3]Planilha1!$O:$O)</f>
        <v>FLAC</v>
      </c>
      <c r="P12691">
        <v>2026</v>
      </c>
      <c r="Q12691" s="2" t="s">
        <v>1286</v>
      </c>
    </row>
    <row r="12692" spans="1:17" ht="16.8" x14ac:dyDescent="0.3">
      <c r="A12692" t="str">
        <f t="shared" si="31"/>
        <v>Lactalis - 7000</v>
      </c>
      <c r="B12692" s="23">
        <v>4501252295</v>
      </c>
      <c r="C12692" s="23">
        <v>5360546</v>
      </c>
      <c r="D12692" s="23" t="s">
        <v>269</v>
      </c>
      <c r="E12692" s="23">
        <v>610602057</v>
      </c>
      <c r="F12692" s="23" t="s">
        <v>723</v>
      </c>
      <c r="G12692" s="23">
        <v>208.8</v>
      </c>
      <c r="H12692" s="23">
        <v>6.26</v>
      </c>
      <c r="I12692" s="23">
        <v>7204</v>
      </c>
      <c r="J12692" t="str">
        <f>_xlfn.XLOOKUP(I12692,[1]Planilha1!$C:$C,[1]Planilha1!$B:$B)</f>
        <v>7204 - CD São Paulo</v>
      </c>
      <c r="K12692" t="str">
        <f>_xlfn.XLOOKUP(I12692,[1]Planilha1!$C:$C,[1]Planilha1!$D:$D)</f>
        <v>43.340.312/0010-48</v>
      </c>
      <c r="L12692" t="str">
        <f>_xlfn.XLOOKUP(B12692,[2]Projeto!$B:$B,[2]Projeto!$P:$P)</f>
        <v>Lançada</v>
      </c>
      <c r="M12692" s="23">
        <v>701203</v>
      </c>
      <c r="N12692" s="23" t="s">
        <v>1125</v>
      </c>
      <c r="O12692" t="str">
        <f>_xlfn.XLOOKUP(N12692,[3]Planilha1!$N:$N,[3]Planilha1!$O:$O)</f>
        <v>FLAC</v>
      </c>
      <c r="P12692">
        <v>2026</v>
      </c>
      <c r="Q12692" s="2" t="s">
        <v>1286</v>
      </c>
    </row>
    <row r="12693" spans="1:17" ht="16.8" x14ac:dyDescent="0.3">
      <c r="A12693" t="str">
        <f t="shared" si="31"/>
        <v>Lactalis - 7000</v>
      </c>
      <c r="B12693" s="23">
        <v>4501252295</v>
      </c>
      <c r="C12693" s="23">
        <v>5197450</v>
      </c>
      <c r="D12693" s="23" t="s">
        <v>647</v>
      </c>
      <c r="E12693" s="23">
        <v>610657408</v>
      </c>
      <c r="F12693" s="23" t="s">
        <v>264</v>
      </c>
      <c r="G12693" s="23">
        <v>183.52</v>
      </c>
      <c r="H12693" s="23">
        <v>5.51</v>
      </c>
      <c r="I12693" s="23">
        <v>7204</v>
      </c>
      <c r="J12693" t="str">
        <f>_xlfn.XLOOKUP(I12693,[1]Planilha1!$C:$C,[1]Planilha1!$B:$B)</f>
        <v>7204 - CD São Paulo</v>
      </c>
      <c r="K12693" t="str">
        <f>_xlfn.XLOOKUP(I12693,[1]Planilha1!$C:$C,[1]Planilha1!$D:$D)</f>
        <v>43.340.312/0010-48</v>
      </c>
      <c r="L12693" t="str">
        <f>_xlfn.XLOOKUP(B12693,[2]Projeto!$B:$B,[2]Projeto!$P:$P)</f>
        <v>Lançada</v>
      </c>
      <c r="M12693" s="23">
        <v>701203</v>
      </c>
      <c r="N12693" s="23" t="s">
        <v>1125</v>
      </c>
      <c r="O12693" t="str">
        <f>_xlfn.XLOOKUP(N12693,[3]Planilha1!$N:$N,[3]Planilha1!$O:$O)</f>
        <v>FLAC</v>
      </c>
      <c r="P12693">
        <v>2026</v>
      </c>
      <c r="Q12693" s="2" t="s">
        <v>1286</v>
      </c>
    </row>
    <row r="12694" spans="1:17" ht="16.8" x14ac:dyDescent="0.3">
      <c r="A12694" t="str">
        <f t="shared" ref="A12694:A12757" si="33">IF(LEFT(I12694,1)="4","Lactalis - 4000",
IF(LEFT(I12694,1)="7","Lactalis - 7000",
IF(LEFT(I12694,1)="3","Itambé - 3000",
IF(LEFT(I12694,1)="6","Itambé - 6000",
"Não identificado"))))</f>
        <v>Lactalis - 7000</v>
      </c>
      <c r="B12694" s="23">
        <v>4501252295</v>
      </c>
      <c r="C12694" s="23">
        <v>5360546</v>
      </c>
      <c r="D12694" s="23" t="s">
        <v>269</v>
      </c>
      <c r="E12694" s="23">
        <v>600762023</v>
      </c>
      <c r="F12694" s="23" t="s">
        <v>146</v>
      </c>
      <c r="G12694" s="23">
        <v>396.9</v>
      </c>
      <c r="H12694" s="23">
        <v>11.91</v>
      </c>
      <c r="I12694" s="23">
        <v>7204</v>
      </c>
      <c r="J12694" t="str">
        <f>_xlfn.XLOOKUP(I12694,[1]Planilha1!$C:$C,[1]Planilha1!$B:$B)</f>
        <v>7204 - CD São Paulo</v>
      </c>
      <c r="K12694" t="str">
        <f>_xlfn.XLOOKUP(I12694,[1]Planilha1!$C:$C,[1]Planilha1!$D:$D)</f>
        <v>43.340.312/0010-48</v>
      </c>
      <c r="L12694" t="str">
        <f>_xlfn.XLOOKUP(B12694,[2]Projeto!$B:$B,[2]Projeto!$P:$P)</f>
        <v>Lançada</v>
      </c>
      <c r="M12694" s="23">
        <v>701203</v>
      </c>
      <c r="N12694" s="23" t="s">
        <v>1125</v>
      </c>
      <c r="O12694" t="str">
        <f>_xlfn.XLOOKUP(N12694,[3]Planilha1!$N:$N,[3]Planilha1!$O:$O)</f>
        <v>FLAC</v>
      </c>
      <c r="P12694">
        <v>2026</v>
      </c>
      <c r="Q12694" s="2" t="s">
        <v>1286</v>
      </c>
    </row>
    <row r="12695" spans="1:17" ht="16.8" x14ac:dyDescent="0.3">
      <c r="A12695" t="str">
        <f t="shared" si="33"/>
        <v>Lactalis - 7000</v>
      </c>
      <c r="B12695" s="23">
        <v>4501252295</v>
      </c>
      <c r="C12695" s="23">
        <v>5360546</v>
      </c>
      <c r="D12695" s="23" t="s">
        <v>269</v>
      </c>
      <c r="E12695" s="23">
        <v>600762023</v>
      </c>
      <c r="F12695" s="23" t="s">
        <v>146</v>
      </c>
      <c r="G12695" s="23">
        <v>453.6</v>
      </c>
      <c r="H12695" s="23">
        <v>13.61</v>
      </c>
      <c r="I12695" s="23">
        <v>7204</v>
      </c>
      <c r="J12695" t="str">
        <f>_xlfn.XLOOKUP(I12695,[1]Planilha1!$C:$C,[1]Planilha1!$B:$B)</f>
        <v>7204 - CD São Paulo</v>
      </c>
      <c r="K12695" t="str">
        <f>_xlfn.XLOOKUP(I12695,[1]Planilha1!$C:$C,[1]Planilha1!$D:$D)</f>
        <v>43.340.312/0010-48</v>
      </c>
      <c r="L12695" t="str">
        <f>_xlfn.XLOOKUP(B12695,[2]Projeto!$B:$B,[2]Projeto!$P:$P)</f>
        <v>Lançada</v>
      </c>
      <c r="M12695" s="23">
        <v>701203</v>
      </c>
      <c r="N12695" s="23" t="s">
        <v>1125</v>
      </c>
      <c r="O12695" t="str">
        <f>_xlfn.XLOOKUP(N12695,[3]Planilha1!$N:$N,[3]Planilha1!$O:$O)</f>
        <v>FLAC</v>
      </c>
      <c r="P12695">
        <v>2026</v>
      </c>
      <c r="Q12695" s="2" t="s">
        <v>1286</v>
      </c>
    </row>
    <row r="12696" spans="1:17" ht="16.8" x14ac:dyDescent="0.3">
      <c r="A12696" t="str">
        <f t="shared" si="33"/>
        <v>Lactalis - 7000</v>
      </c>
      <c r="B12696" s="23">
        <v>4501252295</v>
      </c>
      <c r="C12696" s="23">
        <v>5349798</v>
      </c>
      <c r="D12696" s="23" t="s">
        <v>287</v>
      </c>
      <c r="E12696" s="23">
        <v>600762023</v>
      </c>
      <c r="F12696" s="23" t="s">
        <v>146</v>
      </c>
      <c r="G12696" s="23">
        <v>186.3</v>
      </c>
      <c r="H12696" s="23">
        <v>5.59</v>
      </c>
      <c r="I12696" s="23">
        <v>7204</v>
      </c>
      <c r="J12696" t="str">
        <f>_xlfn.XLOOKUP(I12696,[1]Planilha1!$C:$C,[1]Planilha1!$B:$B)</f>
        <v>7204 - CD São Paulo</v>
      </c>
      <c r="K12696" t="str">
        <f>_xlfn.XLOOKUP(I12696,[1]Planilha1!$C:$C,[1]Planilha1!$D:$D)</f>
        <v>43.340.312/0010-48</v>
      </c>
      <c r="L12696" t="str">
        <f>_xlfn.XLOOKUP(B12696,[2]Projeto!$B:$B,[2]Projeto!$P:$P)</f>
        <v>Lançada</v>
      </c>
      <c r="M12696" s="23">
        <v>701203</v>
      </c>
      <c r="N12696" s="23" t="s">
        <v>1125</v>
      </c>
      <c r="O12696" t="str">
        <f>_xlfn.XLOOKUP(N12696,[3]Planilha1!$N:$N,[3]Planilha1!$O:$O)</f>
        <v>FLAC</v>
      </c>
      <c r="P12696">
        <v>2026</v>
      </c>
      <c r="Q12696" s="2" t="s">
        <v>1286</v>
      </c>
    </row>
    <row r="12697" spans="1:17" ht="16.8" x14ac:dyDescent="0.3">
      <c r="A12697" t="str">
        <f t="shared" si="33"/>
        <v>Lactalis - 7000</v>
      </c>
      <c r="B12697" s="23">
        <v>4501252295</v>
      </c>
      <c r="C12697" s="23">
        <v>5349798</v>
      </c>
      <c r="D12697" s="23" t="s">
        <v>287</v>
      </c>
      <c r="E12697" s="23">
        <v>610500412</v>
      </c>
      <c r="F12697" s="23" t="s">
        <v>370</v>
      </c>
      <c r="G12697" s="23">
        <v>248</v>
      </c>
      <c r="H12697" s="23">
        <v>7.44</v>
      </c>
      <c r="I12697" s="23">
        <v>7204</v>
      </c>
      <c r="J12697" t="str">
        <f>_xlfn.XLOOKUP(I12697,[1]Planilha1!$C:$C,[1]Planilha1!$B:$B)</f>
        <v>7204 - CD São Paulo</v>
      </c>
      <c r="K12697" t="str">
        <f>_xlfn.XLOOKUP(I12697,[1]Planilha1!$C:$C,[1]Planilha1!$D:$D)</f>
        <v>43.340.312/0010-48</v>
      </c>
      <c r="L12697" t="str">
        <f>_xlfn.XLOOKUP(B12697,[2]Projeto!$B:$B,[2]Projeto!$P:$P)</f>
        <v>Lançada</v>
      </c>
      <c r="M12697" s="23">
        <v>701203</v>
      </c>
      <c r="N12697" s="23" t="s">
        <v>1125</v>
      </c>
      <c r="O12697" t="str">
        <f>_xlfn.XLOOKUP(N12697,[3]Planilha1!$N:$N,[3]Planilha1!$O:$O)</f>
        <v>FLAC</v>
      </c>
      <c r="P12697">
        <v>2026</v>
      </c>
      <c r="Q12697" s="2" t="s">
        <v>1286</v>
      </c>
    </row>
    <row r="12698" spans="1:17" ht="16.8" x14ac:dyDescent="0.3">
      <c r="A12698" t="str">
        <f t="shared" si="33"/>
        <v>Lactalis - 7000</v>
      </c>
      <c r="B12698" s="23">
        <v>4501252295</v>
      </c>
      <c r="C12698" s="23">
        <v>5364210</v>
      </c>
      <c r="D12698" s="23" t="s">
        <v>792</v>
      </c>
      <c r="E12698" s="23">
        <v>610102500</v>
      </c>
      <c r="F12698" s="23" t="s">
        <v>699</v>
      </c>
      <c r="G12698" s="23">
        <v>577.79999999999995</v>
      </c>
      <c r="H12698" s="23">
        <v>17.329999999999998</v>
      </c>
      <c r="I12698" s="23">
        <v>7204</v>
      </c>
      <c r="J12698" t="str">
        <f>_xlfn.XLOOKUP(I12698,[1]Planilha1!$C:$C,[1]Planilha1!$B:$B)</f>
        <v>7204 - CD São Paulo</v>
      </c>
      <c r="K12698" t="str">
        <f>_xlfn.XLOOKUP(I12698,[1]Planilha1!$C:$C,[1]Planilha1!$D:$D)</f>
        <v>43.340.312/0010-48</v>
      </c>
      <c r="L12698" t="str">
        <f>_xlfn.XLOOKUP(B12698,[2]Projeto!$B:$B,[2]Projeto!$P:$P)</f>
        <v>Lançada</v>
      </c>
      <c r="M12698" s="23">
        <v>701203</v>
      </c>
      <c r="N12698" s="23" t="s">
        <v>1125</v>
      </c>
      <c r="O12698" t="str">
        <f>_xlfn.XLOOKUP(N12698,[3]Planilha1!$N:$N,[3]Planilha1!$O:$O)</f>
        <v>FLAC</v>
      </c>
      <c r="P12698">
        <v>2026</v>
      </c>
      <c r="Q12698" s="2" t="s">
        <v>1286</v>
      </c>
    </row>
    <row r="12699" spans="1:17" ht="16.8" x14ac:dyDescent="0.3">
      <c r="A12699" t="str">
        <f t="shared" si="33"/>
        <v>Lactalis - 7000</v>
      </c>
      <c r="B12699" s="23">
        <v>4501252295</v>
      </c>
      <c r="C12699" s="23">
        <v>5364210</v>
      </c>
      <c r="D12699" s="23" t="s">
        <v>792</v>
      </c>
      <c r="E12699" s="23">
        <v>610101500</v>
      </c>
      <c r="F12699" s="23" t="s">
        <v>714</v>
      </c>
      <c r="G12699" s="23">
        <v>192.6</v>
      </c>
      <c r="H12699" s="23">
        <v>5.78</v>
      </c>
      <c r="I12699" s="23">
        <v>7204</v>
      </c>
      <c r="J12699" t="str">
        <f>_xlfn.XLOOKUP(I12699,[1]Planilha1!$C:$C,[1]Planilha1!$B:$B)</f>
        <v>7204 - CD São Paulo</v>
      </c>
      <c r="K12699" t="str">
        <f>_xlfn.XLOOKUP(I12699,[1]Planilha1!$C:$C,[1]Planilha1!$D:$D)</f>
        <v>43.340.312/0010-48</v>
      </c>
      <c r="L12699" t="str">
        <f>_xlfn.XLOOKUP(B12699,[2]Projeto!$B:$B,[2]Projeto!$P:$P)</f>
        <v>Lançada</v>
      </c>
      <c r="M12699" s="23">
        <v>701203</v>
      </c>
      <c r="N12699" s="23" t="s">
        <v>1125</v>
      </c>
      <c r="O12699" t="str">
        <f>_xlfn.XLOOKUP(N12699,[3]Planilha1!$N:$N,[3]Planilha1!$O:$O)</f>
        <v>FLAC</v>
      </c>
      <c r="P12699">
        <v>2026</v>
      </c>
      <c r="Q12699" s="2" t="s">
        <v>1286</v>
      </c>
    </row>
    <row r="12700" spans="1:17" ht="16.8" x14ac:dyDescent="0.3">
      <c r="A12700" t="str">
        <f t="shared" si="33"/>
        <v>Lactalis - 7000</v>
      </c>
      <c r="B12700" s="23">
        <v>4501252295</v>
      </c>
      <c r="C12700" s="23">
        <v>5364210</v>
      </c>
      <c r="D12700" s="23" t="s">
        <v>792</v>
      </c>
      <c r="E12700" s="23">
        <v>610107500</v>
      </c>
      <c r="F12700" s="23" t="s">
        <v>940</v>
      </c>
      <c r="G12700" s="23">
        <v>192.6</v>
      </c>
      <c r="H12700" s="23">
        <v>5.78</v>
      </c>
      <c r="I12700" s="23">
        <v>7204</v>
      </c>
      <c r="J12700" t="str">
        <f>_xlfn.XLOOKUP(I12700,[1]Planilha1!$C:$C,[1]Planilha1!$B:$B)</f>
        <v>7204 - CD São Paulo</v>
      </c>
      <c r="K12700" t="str">
        <f>_xlfn.XLOOKUP(I12700,[1]Planilha1!$C:$C,[1]Planilha1!$D:$D)</f>
        <v>43.340.312/0010-48</v>
      </c>
      <c r="L12700" t="str">
        <f>_xlfn.XLOOKUP(B12700,[2]Projeto!$B:$B,[2]Projeto!$P:$P)</f>
        <v>Lançada</v>
      </c>
      <c r="M12700" s="23">
        <v>701203</v>
      </c>
      <c r="N12700" s="23" t="s">
        <v>1125</v>
      </c>
      <c r="O12700" t="str">
        <f>_xlfn.XLOOKUP(N12700,[3]Planilha1!$N:$N,[3]Planilha1!$O:$O)</f>
        <v>FLAC</v>
      </c>
      <c r="P12700">
        <v>2026</v>
      </c>
      <c r="Q12700" s="2" t="s">
        <v>1286</v>
      </c>
    </row>
    <row r="12701" spans="1:17" ht="16.8" x14ac:dyDescent="0.3">
      <c r="A12701" t="str">
        <f t="shared" si="33"/>
        <v>Lactalis - 7000</v>
      </c>
      <c r="B12701" s="23">
        <v>4501252295</v>
      </c>
      <c r="C12701" s="23">
        <v>5364934</v>
      </c>
      <c r="D12701" s="23" t="s">
        <v>825</v>
      </c>
      <c r="E12701" s="23">
        <v>600671023</v>
      </c>
      <c r="F12701" s="23" t="s">
        <v>176</v>
      </c>
      <c r="G12701" s="23">
        <v>56.7</v>
      </c>
      <c r="H12701" s="23">
        <v>1.7</v>
      </c>
      <c r="I12701" s="23">
        <v>7204</v>
      </c>
      <c r="J12701" t="str">
        <f>_xlfn.XLOOKUP(I12701,[1]Planilha1!$C:$C,[1]Planilha1!$B:$B)</f>
        <v>7204 - CD São Paulo</v>
      </c>
      <c r="K12701" t="str">
        <f>_xlfn.XLOOKUP(I12701,[1]Planilha1!$C:$C,[1]Planilha1!$D:$D)</f>
        <v>43.340.312/0010-48</v>
      </c>
      <c r="L12701" t="str">
        <f>_xlfn.XLOOKUP(B12701,[2]Projeto!$B:$B,[2]Projeto!$P:$P)</f>
        <v>Lançada</v>
      </c>
      <c r="M12701" s="23">
        <v>701203</v>
      </c>
      <c r="N12701" s="23" t="s">
        <v>1125</v>
      </c>
      <c r="O12701" t="str">
        <f>_xlfn.XLOOKUP(N12701,[3]Planilha1!$N:$N,[3]Planilha1!$O:$O)</f>
        <v>FLAC</v>
      </c>
      <c r="P12701">
        <v>2026</v>
      </c>
      <c r="Q12701" s="2" t="s">
        <v>1286</v>
      </c>
    </row>
    <row r="12702" spans="1:17" ht="16.8" x14ac:dyDescent="0.3">
      <c r="A12702" t="str">
        <f t="shared" si="33"/>
        <v>Lactalis - 7000</v>
      </c>
      <c r="B12702" s="23">
        <v>4501252295</v>
      </c>
      <c r="C12702" s="23">
        <v>5364934</v>
      </c>
      <c r="D12702" s="23" t="s">
        <v>825</v>
      </c>
      <c r="E12702" s="23">
        <v>610606057</v>
      </c>
      <c r="F12702" s="23" t="s">
        <v>229</v>
      </c>
      <c r="G12702" s="23">
        <v>104.4</v>
      </c>
      <c r="H12702" s="23">
        <v>3.13</v>
      </c>
      <c r="I12702" s="23">
        <v>7204</v>
      </c>
      <c r="J12702" t="str">
        <f>_xlfn.XLOOKUP(I12702,[1]Planilha1!$C:$C,[1]Planilha1!$B:$B)</f>
        <v>7204 - CD São Paulo</v>
      </c>
      <c r="K12702" t="str">
        <f>_xlfn.XLOOKUP(I12702,[1]Planilha1!$C:$C,[1]Planilha1!$D:$D)</f>
        <v>43.340.312/0010-48</v>
      </c>
      <c r="L12702" t="str">
        <f>_xlfn.XLOOKUP(B12702,[2]Projeto!$B:$B,[2]Projeto!$P:$P)</f>
        <v>Lançada</v>
      </c>
      <c r="M12702" s="23">
        <v>701203</v>
      </c>
      <c r="N12702" s="23" t="s">
        <v>1125</v>
      </c>
      <c r="O12702" t="str">
        <f>_xlfn.XLOOKUP(N12702,[3]Planilha1!$N:$N,[3]Planilha1!$O:$O)</f>
        <v>FLAC</v>
      </c>
      <c r="P12702">
        <v>2026</v>
      </c>
      <c r="Q12702" s="2" t="s">
        <v>1286</v>
      </c>
    </row>
    <row r="12703" spans="1:17" ht="16.8" x14ac:dyDescent="0.3">
      <c r="A12703" t="str">
        <f t="shared" si="33"/>
        <v>Lactalis - 7000</v>
      </c>
      <c r="B12703" s="23">
        <v>4501252295</v>
      </c>
      <c r="C12703" s="23">
        <v>5364934</v>
      </c>
      <c r="D12703" s="23" t="s">
        <v>825</v>
      </c>
      <c r="E12703" s="23">
        <v>610400242</v>
      </c>
      <c r="F12703" s="23" t="s">
        <v>391</v>
      </c>
      <c r="G12703" s="23">
        <v>296.64</v>
      </c>
      <c r="H12703" s="23">
        <v>8.9</v>
      </c>
      <c r="I12703" s="23">
        <v>7204</v>
      </c>
      <c r="J12703" t="str">
        <f>_xlfn.XLOOKUP(I12703,[1]Planilha1!$C:$C,[1]Planilha1!$B:$B)</f>
        <v>7204 - CD São Paulo</v>
      </c>
      <c r="K12703" t="str">
        <f>_xlfn.XLOOKUP(I12703,[1]Planilha1!$C:$C,[1]Planilha1!$D:$D)</f>
        <v>43.340.312/0010-48</v>
      </c>
      <c r="L12703" t="str">
        <f>_xlfn.XLOOKUP(B12703,[2]Projeto!$B:$B,[2]Projeto!$P:$P)</f>
        <v>Lançada</v>
      </c>
      <c r="M12703" s="23">
        <v>701203</v>
      </c>
      <c r="N12703" s="23" t="s">
        <v>1125</v>
      </c>
      <c r="O12703" t="str">
        <f>_xlfn.XLOOKUP(N12703,[3]Planilha1!$N:$N,[3]Planilha1!$O:$O)</f>
        <v>FLAC</v>
      </c>
      <c r="P12703">
        <v>2026</v>
      </c>
      <c r="Q12703" s="2" t="s">
        <v>1286</v>
      </c>
    </row>
    <row r="12704" spans="1:17" ht="16.8" x14ac:dyDescent="0.3">
      <c r="A12704" t="str">
        <f t="shared" si="33"/>
        <v>Lactalis - 7000</v>
      </c>
      <c r="B12704" s="23">
        <v>4501252295</v>
      </c>
      <c r="C12704" s="23">
        <v>5364934</v>
      </c>
      <c r="D12704" s="23" t="s">
        <v>825</v>
      </c>
      <c r="E12704" s="23">
        <v>610400411</v>
      </c>
      <c r="F12704" s="23" t="s">
        <v>826</v>
      </c>
      <c r="G12704" s="23">
        <v>267.72000000000003</v>
      </c>
      <c r="H12704" s="23">
        <v>8.0299999999999994</v>
      </c>
      <c r="I12704" s="23">
        <v>7204</v>
      </c>
      <c r="J12704" t="str">
        <f>_xlfn.XLOOKUP(I12704,[1]Planilha1!$C:$C,[1]Planilha1!$B:$B)</f>
        <v>7204 - CD São Paulo</v>
      </c>
      <c r="K12704" t="str">
        <f>_xlfn.XLOOKUP(I12704,[1]Planilha1!$C:$C,[1]Planilha1!$D:$D)</f>
        <v>43.340.312/0010-48</v>
      </c>
      <c r="L12704" t="str">
        <f>_xlfn.XLOOKUP(B12704,[2]Projeto!$B:$B,[2]Projeto!$P:$P)</f>
        <v>Lançada</v>
      </c>
      <c r="M12704" s="23">
        <v>701203</v>
      </c>
      <c r="N12704" s="23" t="s">
        <v>1125</v>
      </c>
      <c r="O12704" t="str">
        <f>_xlfn.XLOOKUP(N12704,[3]Planilha1!$N:$N,[3]Planilha1!$O:$O)</f>
        <v>FLAC</v>
      </c>
      <c r="P12704">
        <v>2026</v>
      </c>
      <c r="Q12704" s="2" t="s">
        <v>1286</v>
      </c>
    </row>
    <row r="12705" spans="1:17" ht="16.8" x14ac:dyDescent="0.3">
      <c r="A12705" t="str">
        <f t="shared" si="33"/>
        <v>Lactalis - 7000</v>
      </c>
      <c r="B12705" s="23">
        <v>4501252316</v>
      </c>
      <c r="C12705" s="23">
        <v>5317592</v>
      </c>
      <c r="D12705" s="23" t="s">
        <v>613</v>
      </c>
      <c r="E12705" s="23">
        <v>610102463</v>
      </c>
      <c r="F12705" s="23" t="s">
        <v>93</v>
      </c>
      <c r="G12705" s="23">
        <v>-54.6</v>
      </c>
      <c r="H12705" s="23">
        <v>-1.0900000000000001</v>
      </c>
      <c r="I12705" s="23">
        <v>7204</v>
      </c>
      <c r="J12705" t="str">
        <f>_xlfn.XLOOKUP(I12705,[1]Planilha1!$C:$C,[1]Planilha1!$B:$B)</f>
        <v>7204 - CD São Paulo</v>
      </c>
      <c r="K12705" t="str">
        <f>_xlfn.XLOOKUP(I12705,[1]Planilha1!$C:$C,[1]Planilha1!$D:$D)</f>
        <v>43.340.312/0010-48</v>
      </c>
      <c r="L12705" t="str">
        <f>_xlfn.XLOOKUP(B12705,[2]Projeto!$B:$B,[2]Projeto!$P:$P)</f>
        <v>Lançada</v>
      </c>
      <c r="M12705" s="23">
        <v>701122</v>
      </c>
      <c r="N12705" s="23" t="s">
        <v>1120</v>
      </c>
      <c r="O12705" t="str">
        <f>_xlfn.XLOOKUP(N12705,[3]Planilha1!$N:$N,[3]Planilha1!$O:$O)</f>
        <v>Nutri</v>
      </c>
      <c r="P12705">
        <v>2026</v>
      </c>
      <c r="Q12705" s="2" t="s">
        <v>1286</v>
      </c>
    </row>
    <row r="12706" spans="1:17" ht="16.8" x14ac:dyDescent="0.3">
      <c r="A12706" t="str">
        <f t="shared" si="33"/>
        <v>Lactalis - 7000</v>
      </c>
      <c r="B12706" s="23">
        <v>4501252295</v>
      </c>
      <c r="C12706" s="23">
        <v>5365100</v>
      </c>
      <c r="D12706" s="23" t="s">
        <v>1287</v>
      </c>
      <c r="E12706" s="23">
        <v>600671023</v>
      </c>
      <c r="F12706" s="23" t="s">
        <v>176</v>
      </c>
      <c r="G12706" s="23">
        <v>198.45</v>
      </c>
      <c r="H12706" s="23">
        <v>5.95</v>
      </c>
      <c r="I12706" s="23">
        <v>7204</v>
      </c>
      <c r="J12706" t="str">
        <f>_xlfn.XLOOKUP(I12706,[1]Planilha1!$C:$C,[1]Planilha1!$B:$B)</f>
        <v>7204 - CD São Paulo</v>
      </c>
      <c r="K12706" t="str">
        <f>_xlfn.XLOOKUP(I12706,[1]Planilha1!$C:$C,[1]Planilha1!$D:$D)</f>
        <v>43.340.312/0010-48</v>
      </c>
      <c r="L12706" t="str">
        <f>_xlfn.XLOOKUP(B12706,[2]Projeto!$B:$B,[2]Projeto!$P:$P)</f>
        <v>Lançada</v>
      </c>
      <c r="M12706" s="23">
        <v>701203</v>
      </c>
      <c r="N12706" s="23" t="s">
        <v>1125</v>
      </c>
      <c r="O12706" t="str">
        <f>_xlfn.XLOOKUP(N12706,[3]Planilha1!$N:$N,[3]Planilha1!$O:$O)</f>
        <v>FLAC</v>
      </c>
      <c r="P12706">
        <v>2026</v>
      </c>
      <c r="Q12706" s="2" t="s">
        <v>1286</v>
      </c>
    </row>
    <row r="12707" spans="1:17" ht="16.8" x14ac:dyDescent="0.3">
      <c r="A12707" t="str">
        <f t="shared" si="33"/>
        <v>Lactalis - 7000</v>
      </c>
      <c r="B12707" s="23">
        <v>4501252295</v>
      </c>
      <c r="C12707" s="23">
        <v>5365100</v>
      </c>
      <c r="D12707" s="23" t="s">
        <v>1287</v>
      </c>
      <c r="E12707" s="23">
        <v>610606057</v>
      </c>
      <c r="F12707" s="23" t="s">
        <v>229</v>
      </c>
      <c r="G12707" s="23">
        <v>313.2</v>
      </c>
      <c r="H12707" s="23">
        <v>9.4</v>
      </c>
      <c r="I12707" s="23">
        <v>7204</v>
      </c>
      <c r="J12707" t="str">
        <f>_xlfn.XLOOKUP(I12707,[1]Planilha1!$C:$C,[1]Planilha1!$B:$B)</f>
        <v>7204 - CD São Paulo</v>
      </c>
      <c r="K12707" t="str">
        <f>_xlfn.XLOOKUP(I12707,[1]Planilha1!$C:$C,[1]Planilha1!$D:$D)</f>
        <v>43.340.312/0010-48</v>
      </c>
      <c r="L12707" t="str">
        <f>_xlfn.XLOOKUP(B12707,[2]Projeto!$B:$B,[2]Projeto!$P:$P)</f>
        <v>Lançada</v>
      </c>
      <c r="M12707" s="23">
        <v>701203</v>
      </c>
      <c r="N12707" s="23" t="s">
        <v>1125</v>
      </c>
      <c r="O12707" t="str">
        <f>_xlfn.XLOOKUP(N12707,[3]Planilha1!$N:$N,[3]Planilha1!$O:$O)</f>
        <v>FLAC</v>
      </c>
      <c r="P12707">
        <v>2026</v>
      </c>
      <c r="Q12707" s="2" t="s">
        <v>1286</v>
      </c>
    </row>
    <row r="12708" spans="1:17" ht="16.8" x14ac:dyDescent="0.3">
      <c r="A12708" t="str">
        <f t="shared" si="33"/>
        <v>Lactalis - 7000</v>
      </c>
      <c r="B12708" s="23">
        <v>4501252295</v>
      </c>
      <c r="C12708" s="23">
        <v>5365100</v>
      </c>
      <c r="D12708" s="23" t="s">
        <v>1287</v>
      </c>
      <c r="E12708" s="23">
        <v>610500365</v>
      </c>
      <c r="F12708" s="23" t="s">
        <v>667</v>
      </c>
      <c r="G12708" s="23">
        <v>304.2</v>
      </c>
      <c r="H12708" s="23">
        <v>9.1300000000000008</v>
      </c>
      <c r="I12708" s="23">
        <v>7204</v>
      </c>
      <c r="J12708" t="str">
        <f>_xlfn.XLOOKUP(I12708,[1]Planilha1!$C:$C,[1]Planilha1!$B:$B)</f>
        <v>7204 - CD São Paulo</v>
      </c>
      <c r="K12708" t="str">
        <f>_xlfn.XLOOKUP(I12708,[1]Planilha1!$C:$C,[1]Planilha1!$D:$D)</f>
        <v>43.340.312/0010-48</v>
      </c>
      <c r="L12708" t="str">
        <f>_xlfn.XLOOKUP(B12708,[2]Projeto!$B:$B,[2]Projeto!$P:$P)</f>
        <v>Lançada</v>
      </c>
      <c r="M12708" s="23">
        <v>701203</v>
      </c>
      <c r="N12708" s="23" t="s">
        <v>1125</v>
      </c>
      <c r="O12708" t="str">
        <f>_xlfn.XLOOKUP(N12708,[3]Planilha1!$N:$N,[3]Planilha1!$O:$O)</f>
        <v>FLAC</v>
      </c>
      <c r="P12708">
        <v>2026</v>
      </c>
      <c r="Q12708" s="2" t="s">
        <v>1286</v>
      </c>
    </row>
    <row r="12709" spans="1:17" ht="16.8" x14ac:dyDescent="0.3">
      <c r="A12709" t="str">
        <f t="shared" si="33"/>
        <v>Lactalis - 7000</v>
      </c>
      <c r="B12709" s="23">
        <v>4501252295</v>
      </c>
      <c r="C12709" s="23">
        <v>5365100</v>
      </c>
      <c r="D12709" s="23" t="s">
        <v>1287</v>
      </c>
      <c r="E12709" s="23">
        <v>610107409</v>
      </c>
      <c r="F12709" s="23" t="s">
        <v>116</v>
      </c>
      <c r="G12709" s="23">
        <v>331.2</v>
      </c>
      <c r="H12709" s="23">
        <v>9.94</v>
      </c>
      <c r="I12709" s="23">
        <v>7204</v>
      </c>
      <c r="J12709" t="str">
        <f>_xlfn.XLOOKUP(I12709,[1]Planilha1!$C:$C,[1]Planilha1!$B:$B)</f>
        <v>7204 - CD São Paulo</v>
      </c>
      <c r="K12709" t="str">
        <f>_xlfn.XLOOKUP(I12709,[1]Planilha1!$C:$C,[1]Planilha1!$D:$D)</f>
        <v>43.340.312/0010-48</v>
      </c>
      <c r="L12709" t="str">
        <f>_xlfn.XLOOKUP(B12709,[2]Projeto!$B:$B,[2]Projeto!$P:$P)</f>
        <v>Lançada</v>
      </c>
      <c r="M12709" s="23">
        <v>701203</v>
      </c>
      <c r="N12709" s="23" t="s">
        <v>1125</v>
      </c>
      <c r="O12709" t="str">
        <f>_xlfn.XLOOKUP(N12709,[3]Planilha1!$N:$N,[3]Planilha1!$O:$O)</f>
        <v>FLAC</v>
      </c>
      <c r="P12709">
        <v>2026</v>
      </c>
      <c r="Q12709" s="2" t="s">
        <v>1286</v>
      </c>
    </row>
    <row r="12710" spans="1:17" ht="16.8" x14ac:dyDescent="0.3">
      <c r="A12710" t="str">
        <f t="shared" si="33"/>
        <v>Lactalis - 7000</v>
      </c>
      <c r="B12710" s="23">
        <v>4501252295</v>
      </c>
      <c r="C12710" s="23">
        <v>5365100</v>
      </c>
      <c r="D12710" s="23" t="s">
        <v>1287</v>
      </c>
      <c r="E12710" s="23">
        <v>640118340</v>
      </c>
      <c r="F12710" s="23" t="s">
        <v>105</v>
      </c>
      <c r="G12710" s="23">
        <v>190.8</v>
      </c>
      <c r="H12710" s="23">
        <v>5.72</v>
      </c>
      <c r="I12710" s="23">
        <v>7204</v>
      </c>
      <c r="J12710" t="str">
        <f>_xlfn.XLOOKUP(I12710,[1]Planilha1!$C:$C,[1]Planilha1!$B:$B)</f>
        <v>7204 - CD São Paulo</v>
      </c>
      <c r="K12710" t="str">
        <f>_xlfn.XLOOKUP(I12710,[1]Planilha1!$C:$C,[1]Planilha1!$D:$D)</f>
        <v>43.340.312/0010-48</v>
      </c>
      <c r="L12710" t="str">
        <f>_xlfn.XLOOKUP(B12710,[2]Projeto!$B:$B,[2]Projeto!$P:$P)</f>
        <v>Lançada</v>
      </c>
      <c r="M12710" s="23">
        <v>701203</v>
      </c>
      <c r="N12710" s="23" t="s">
        <v>1125</v>
      </c>
      <c r="O12710" t="str">
        <f>_xlfn.XLOOKUP(N12710,[3]Planilha1!$N:$N,[3]Planilha1!$O:$O)</f>
        <v>FLAC</v>
      </c>
      <c r="P12710">
        <v>2026</v>
      </c>
      <c r="Q12710" s="2" t="s">
        <v>1286</v>
      </c>
    </row>
    <row r="12711" spans="1:17" ht="16.8" x14ac:dyDescent="0.3">
      <c r="A12711" t="str">
        <f t="shared" si="33"/>
        <v>Lactalis - 7000</v>
      </c>
      <c r="B12711" s="23">
        <v>4501252295</v>
      </c>
      <c r="C12711" s="23">
        <v>5307454</v>
      </c>
      <c r="D12711" s="23" t="s">
        <v>849</v>
      </c>
      <c r="E12711" s="23">
        <v>610038007</v>
      </c>
      <c r="F12711" s="23" t="s">
        <v>213</v>
      </c>
      <c r="G12711" s="23">
        <v>223.2</v>
      </c>
      <c r="H12711" s="23">
        <v>6.7</v>
      </c>
      <c r="I12711" s="23">
        <v>7204</v>
      </c>
      <c r="J12711" t="str">
        <f>_xlfn.XLOOKUP(I12711,[1]Planilha1!$C:$C,[1]Planilha1!$B:$B)</f>
        <v>7204 - CD São Paulo</v>
      </c>
      <c r="K12711" t="str">
        <f>_xlfn.XLOOKUP(I12711,[1]Planilha1!$C:$C,[1]Planilha1!$D:$D)</f>
        <v>43.340.312/0010-48</v>
      </c>
      <c r="L12711" t="str">
        <f>_xlfn.XLOOKUP(B12711,[2]Projeto!$B:$B,[2]Projeto!$P:$P)</f>
        <v>Lançada</v>
      </c>
      <c r="M12711" s="23">
        <v>701203</v>
      </c>
      <c r="N12711" s="23" t="s">
        <v>1125</v>
      </c>
      <c r="O12711" t="str">
        <f>_xlfn.XLOOKUP(N12711,[3]Planilha1!$N:$N,[3]Planilha1!$O:$O)</f>
        <v>FLAC</v>
      </c>
      <c r="P12711">
        <v>2026</v>
      </c>
      <c r="Q12711" s="2" t="s">
        <v>1286</v>
      </c>
    </row>
    <row r="12712" spans="1:17" ht="16.8" x14ac:dyDescent="0.3">
      <c r="A12712" t="str">
        <f t="shared" si="33"/>
        <v>Lactalis - 7000</v>
      </c>
      <c r="B12712" s="23">
        <v>4501252316</v>
      </c>
      <c r="C12712" s="23">
        <v>5063519</v>
      </c>
      <c r="D12712" s="23" t="s">
        <v>50</v>
      </c>
      <c r="E12712" s="23">
        <v>610501353</v>
      </c>
      <c r="F12712" s="23" t="s">
        <v>144</v>
      </c>
      <c r="G12712" s="23">
        <v>185784.12</v>
      </c>
      <c r="H12712" s="23">
        <v>206.22</v>
      </c>
      <c r="I12712" s="23">
        <v>7204</v>
      </c>
      <c r="J12712" t="str">
        <f>_xlfn.XLOOKUP(I12712,[1]Planilha1!$C:$C,[1]Planilha1!$B:$B)</f>
        <v>7204 - CD São Paulo</v>
      </c>
      <c r="K12712" t="str">
        <f>_xlfn.XLOOKUP(I12712,[1]Planilha1!$C:$C,[1]Planilha1!$D:$D)</f>
        <v>43.340.312/0010-48</v>
      </c>
      <c r="L12712" t="str">
        <f>_xlfn.XLOOKUP(B12712,[2]Projeto!$B:$B,[2]Projeto!$P:$P)</f>
        <v>Lançada</v>
      </c>
      <c r="M12712" s="23">
        <v>701122</v>
      </c>
      <c r="N12712" s="23" t="s">
        <v>1120</v>
      </c>
      <c r="O12712" t="str">
        <f>_xlfn.XLOOKUP(N12712,[3]Planilha1!$N:$N,[3]Planilha1!$O:$O)</f>
        <v>Nutri</v>
      </c>
      <c r="P12712">
        <v>2026</v>
      </c>
      <c r="Q12712" s="2" t="s">
        <v>1286</v>
      </c>
    </row>
    <row r="12713" spans="1:17" ht="16.8" x14ac:dyDescent="0.3">
      <c r="A12713" t="str">
        <f t="shared" si="33"/>
        <v>Lactalis - 7000</v>
      </c>
      <c r="B12713" s="23">
        <v>4501252295</v>
      </c>
      <c r="C12713" s="23">
        <v>5357980</v>
      </c>
      <c r="D12713" s="23" t="s">
        <v>732</v>
      </c>
      <c r="E12713" s="23">
        <v>610402075</v>
      </c>
      <c r="F12713" s="23" t="s">
        <v>1234</v>
      </c>
      <c r="G12713" s="23">
        <v>1045</v>
      </c>
      <c r="H12713" s="23">
        <v>31.35</v>
      </c>
      <c r="I12713" s="23">
        <v>7204</v>
      </c>
      <c r="J12713" t="str">
        <f>_xlfn.XLOOKUP(I12713,[1]Planilha1!$C:$C,[1]Planilha1!$B:$B)</f>
        <v>7204 - CD São Paulo</v>
      </c>
      <c r="K12713" t="str">
        <f>_xlfn.XLOOKUP(I12713,[1]Planilha1!$C:$C,[1]Planilha1!$D:$D)</f>
        <v>43.340.312/0010-48</v>
      </c>
      <c r="L12713" t="str">
        <f>_xlfn.XLOOKUP(B12713,[2]Projeto!$B:$B,[2]Projeto!$P:$P)</f>
        <v>Lançada</v>
      </c>
      <c r="M12713" s="23">
        <v>701203</v>
      </c>
      <c r="N12713" s="23" t="s">
        <v>1125</v>
      </c>
      <c r="O12713" t="str">
        <f>_xlfn.XLOOKUP(N12713,[3]Planilha1!$N:$N,[3]Planilha1!$O:$O)</f>
        <v>FLAC</v>
      </c>
      <c r="P12713">
        <v>2026</v>
      </c>
      <c r="Q12713" s="2" t="s">
        <v>1286</v>
      </c>
    </row>
    <row r="12714" spans="1:17" ht="16.8" x14ac:dyDescent="0.3">
      <c r="A12714" t="str">
        <f t="shared" si="33"/>
        <v>Lactalis - 7000</v>
      </c>
      <c r="B12714" s="23">
        <v>4501252295</v>
      </c>
      <c r="C12714" s="23">
        <v>5368518</v>
      </c>
      <c r="D12714" s="23" t="s">
        <v>1288</v>
      </c>
      <c r="E12714" s="23">
        <v>610402075</v>
      </c>
      <c r="F12714" s="23" t="s">
        <v>1234</v>
      </c>
      <c r="G12714" s="23">
        <v>865.8</v>
      </c>
      <c r="H12714" s="23">
        <v>25.97</v>
      </c>
      <c r="I12714" s="23">
        <v>7204</v>
      </c>
      <c r="J12714" t="str">
        <f>_xlfn.XLOOKUP(I12714,[1]Planilha1!$C:$C,[1]Planilha1!$B:$B)</f>
        <v>7204 - CD São Paulo</v>
      </c>
      <c r="K12714" t="str">
        <f>_xlfn.XLOOKUP(I12714,[1]Planilha1!$C:$C,[1]Planilha1!$D:$D)</f>
        <v>43.340.312/0010-48</v>
      </c>
      <c r="L12714" t="str">
        <f>_xlfn.XLOOKUP(B12714,[2]Projeto!$B:$B,[2]Projeto!$P:$P)</f>
        <v>Lançada</v>
      </c>
      <c r="M12714" s="23">
        <v>701203</v>
      </c>
      <c r="N12714" s="23" t="s">
        <v>1125</v>
      </c>
      <c r="O12714" t="str">
        <f>_xlfn.XLOOKUP(N12714,[3]Planilha1!$N:$N,[3]Planilha1!$O:$O)</f>
        <v>FLAC</v>
      </c>
      <c r="P12714">
        <v>2026</v>
      </c>
      <c r="Q12714" s="2" t="s">
        <v>1286</v>
      </c>
    </row>
    <row r="12715" spans="1:17" ht="16.8" x14ac:dyDescent="0.3">
      <c r="B12715" s="23"/>
      <c r="C12715" s="23"/>
      <c r="D12715" s="23"/>
      <c r="E12715" s="23"/>
      <c r="F12715" s="23"/>
      <c r="G12715" s="23"/>
      <c r="H12715" s="23"/>
      <c r="I12715" s="23"/>
      <c r="M12715" s="23"/>
      <c r="N12715" s="23"/>
      <c r="Q12715" s="2"/>
    </row>
    <row r="12716" spans="1:17" ht="16.8" x14ac:dyDescent="0.3">
      <c r="A12716" t="str">
        <f t="shared" si="33"/>
        <v>Lactalis - 7000</v>
      </c>
      <c r="B12716" s="23">
        <v>4501252316</v>
      </c>
      <c r="C12716" s="23">
        <v>5058881</v>
      </c>
      <c r="D12716" s="23" t="s">
        <v>49</v>
      </c>
      <c r="E12716" s="23">
        <v>600102463</v>
      </c>
      <c r="F12716" s="23" t="s">
        <v>92</v>
      </c>
      <c r="G12716" s="23">
        <v>8760</v>
      </c>
      <c r="H12716" s="23">
        <v>175.2</v>
      </c>
      <c r="I12716" s="23">
        <v>7204</v>
      </c>
      <c r="J12716" t="str">
        <f>_xlfn.XLOOKUP(I12716,[1]Planilha1!$C:$C,[1]Planilha1!$B:$B)</f>
        <v>7204 - CD São Paulo</v>
      </c>
      <c r="K12716" t="str">
        <f>_xlfn.XLOOKUP(I12716,[1]Planilha1!$C:$C,[1]Planilha1!$D:$D)</f>
        <v>43.340.312/0010-48</v>
      </c>
      <c r="L12716" t="str">
        <f>_xlfn.XLOOKUP(B12716,[2]Projeto!$B:$B,[2]Projeto!$P:$P)</f>
        <v>Lançada</v>
      </c>
      <c r="M12716" s="23">
        <v>701122</v>
      </c>
      <c r="N12716" s="23" t="s">
        <v>1120</v>
      </c>
      <c r="O12716" t="str">
        <f>_xlfn.XLOOKUP(N12716,[3]Planilha1!$N:$N,[3]Planilha1!$O:$O)</f>
        <v>Nutri</v>
      </c>
      <c r="P12716">
        <v>2026</v>
      </c>
      <c r="Q12716" s="2" t="s">
        <v>1286</v>
      </c>
    </row>
    <row r="12717" spans="1:17" ht="16.8" x14ac:dyDescent="0.3">
      <c r="A12717" t="str">
        <f t="shared" si="33"/>
        <v>Lactalis - 7000</v>
      </c>
      <c r="B12717" s="23">
        <v>4501252316</v>
      </c>
      <c r="C12717" s="23">
        <v>5058881</v>
      </c>
      <c r="D12717" s="23" t="s">
        <v>49</v>
      </c>
      <c r="E12717" s="23">
        <v>600114463</v>
      </c>
      <c r="F12717" s="23" t="s">
        <v>110</v>
      </c>
      <c r="G12717" s="23">
        <v>1105.2</v>
      </c>
      <c r="H12717" s="23">
        <v>33.159999999999997</v>
      </c>
      <c r="I12717" s="23">
        <v>7204</v>
      </c>
      <c r="J12717" t="str">
        <f>_xlfn.XLOOKUP(I12717,[1]Planilha1!$C:$C,[1]Planilha1!$B:$B)</f>
        <v>7204 - CD São Paulo</v>
      </c>
      <c r="K12717" t="str">
        <f>_xlfn.XLOOKUP(I12717,[1]Planilha1!$C:$C,[1]Planilha1!$D:$D)</f>
        <v>43.340.312/0010-48</v>
      </c>
      <c r="L12717" t="str">
        <f>_xlfn.XLOOKUP(B12717,[2]Projeto!$B:$B,[2]Projeto!$P:$P)</f>
        <v>Lançada</v>
      </c>
      <c r="M12717" s="23">
        <v>701122</v>
      </c>
      <c r="N12717" s="23" t="s">
        <v>1120</v>
      </c>
      <c r="O12717" t="str">
        <f>_xlfn.XLOOKUP(N12717,[3]Planilha1!$N:$N,[3]Planilha1!$O:$O)</f>
        <v>Nutri</v>
      </c>
      <c r="P12717">
        <v>2026</v>
      </c>
      <c r="Q12717" s="2" t="s">
        <v>1286</v>
      </c>
    </row>
    <row r="12718" spans="1:17" ht="16.8" x14ac:dyDescent="0.3">
      <c r="A12718" t="str">
        <f t="shared" si="33"/>
        <v>Lactalis - 7000</v>
      </c>
      <c r="B12718" s="23">
        <v>4501252316</v>
      </c>
      <c r="C12718" s="23">
        <v>5058881</v>
      </c>
      <c r="D12718" s="23" t="s">
        <v>49</v>
      </c>
      <c r="E12718" s="23">
        <v>640110531</v>
      </c>
      <c r="F12718" s="23" t="s">
        <v>1184</v>
      </c>
      <c r="G12718" s="23">
        <v>756</v>
      </c>
      <c r="H12718" s="23">
        <v>22.68</v>
      </c>
      <c r="I12718" s="23">
        <v>7204</v>
      </c>
      <c r="J12718" t="str">
        <f>_xlfn.XLOOKUP(I12718,[1]Planilha1!$C:$C,[1]Planilha1!$B:$B)</f>
        <v>7204 - CD São Paulo</v>
      </c>
      <c r="K12718" t="str">
        <f>_xlfn.XLOOKUP(I12718,[1]Planilha1!$C:$C,[1]Planilha1!$D:$D)</f>
        <v>43.340.312/0010-48</v>
      </c>
      <c r="L12718" t="str">
        <f>_xlfn.XLOOKUP(B12718,[2]Projeto!$B:$B,[2]Projeto!$P:$P)</f>
        <v>Lançada</v>
      </c>
      <c r="M12718" s="23">
        <v>701122</v>
      </c>
      <c r="N12718" s="23" t="s">
        <v>1120</v>
      </c>
      <c r="O12718" t="str">
        <f>_xlfn.XLOOKUP(N12718,[3]Planilha1!$N:$N,[3]Planilha1!$O:$O)</f>
        <v>Nutri</v>
      </c>
      <c r="P12718">
        <v>2026</v>
      </c>
      <c r="Q12718" s="2" t="s">
        <v>1286</v>
      </c>
    </row>
    <row r="12719" spans="1:17" ht="16.8" x14ac:dyDescent="0.3">
      <c r="A12719" t="str">
        <f t="shared" si="33"/>
        <v>Lactalis - 7000</v>
      </c>
      <c r="B12719" s="23">
        <v>4501252603</v>
      </c>
      <c r="C12719" s="23">
        <v>5178343</v>
      </c>
      <c r="D12719" s="23" t="s">
        <v>1159</v>
      </c>
      <c r="E12719" s="23">
        <v>610300101</v>
      </c>
      <c r="F12719" s="23" t="s">
        <v>115</v>
      </c>
      <c r="G12719" s="23">
        <v>658707.84</v>
      </c>
      <c r="H12719" s="23">
        <v>13174.16</v>
      </c>
      <c r="I12719" s="23">
        <v>7304</v>
      </c>
      <c r="J12719" t="str">
        <f>_xlfn.XLOOKUP(I12719,[1]Planilha1!$C:$C,[1]Planilha1!$B:$B)</f>
        <v>7304 - CD - Ijuí</v>
      </c>
      <c r="K12719" t="str">
        <f>_xlfn.XLOOKUP(I12719,[1]Planilha1!$C:$C,[1]Planilha1!$D:$D)</f>
        <v>43.340.312/0030-91</v>
      </c>
      <c r="L12719" t="str">
        <f>_xlfn.XLOOKUP(B12719,[2]Projeto!$B:$B,[2]Projeto!$P:$P)</f>
        <v>Enviada</v>
      </c>
      <c r="M12719" s="23">
        <v>136420</v>
      </c>
      <c r="N12719" s="23" t="s">
        <v>1124</v>
      </c>
      <c r="O12719" t="str">
        <f>_xlfn.XLOOKUP(N12719,[3]Planilha1!$N:$N,[3]Planilha1!$O:$O)</f>
        <v>Cláudio Jorge</v>
      </c>
      <c r="P12719">
        <v>2026</v>
      </c>
      <c r="Q12719" s="2" t="s">
        <v>1286</v>
      </c>
    </row>
    <row r="12720" spans="1:17" ht="16.8" x14ac:dyDescent="0.3">
      <c r="A12720" t="str">
        <f t="shared" si="33"/>
        <v>Lactalis - 7000</v>
      </c>
      <c r="B12720" s="23">
        <v>4501252263</v>
      </c>
      <c r="C12720" s="23">
        <v>5147526</v>
      </c>
      <c r="D12720" s="23" t="s">
        <v>50</v>
      </c>
      <c r="E12720" s="23">
        <v>610512360</v>
      </c>
      <c r="F12720" s="23" t="s">
        <v>136</v>
      </c>
      <c r="G12720" s="23">
        <v>28356</v>
      </c>
      <c r="H12720" s="23">
        <v>567.12</v>
      </c>
      <c r="I12720" s="23">
        <v>7202</v>
      </c>
      <c r="J12720" t="str">
        <f>_xlfn.XLOOKUP(I12720,[1]Planilha1!$C:$C,[1]Planilha1!$B:$B)</f>
        <v>7202 - CD - RJ Pavuna Refrigerados</v>
      </c>
      <c r="K12720" t="str">
        <f>_xlfn.XLOOKUP(I12720,[1]Planilha1!$C:$C,[1]Planilha1!$D:$D)</f>
        <v>43.340.312/0004-08</v>
      </c>
      <c r="L12720" t="str">
        <f>_xlfn.XLOOKUP(B12720,[2]Projeto!$B:$B,[2]Projeto!$P:$P)</f>
        <v>Lançada</v>
      </c>
      <c r="M12720" s="23">
        <v>701122</v>
      </c>
      <c r="N12720" s="23" t="s">
        <v>1120</v>
      </c>
      <c r="O12720" t="str">
        <f>_xlfn.XLOOKUP(N12720,[3]Planilha1!$N:$N,[3]Planilha1!$O:$O)</f>
        <v>Nutri</v>
      </c>
      <c r="P12720">
        <v>2026</v>
      </c>
      <c r="Q12720" s="2" t="s">
        <v>1286</v>
      </c>
    </row>
    <row r="12721" spans="1:17" ht="16.8" x14ac:dyDescent="0.3">
      <c r="A12721" t="str">
        <f t="shared" si="33"/>
        <v>Lactalis - 7000</v>
      </c>
      <c r="B12721" s="23">
        <v>4501252316</v>
      </c>
      <c r="C12721" s="23">
        <v>5063519</v>
      </c>
      <c r="D12721" s="23" t="s">
        <v>50</v>
      </c>
      <c r="E12721" s="23">
        <v>610500365</v>
      </c>
      <c r="F12721" s="23" t="s">
        <v>667</v>
      </c>
      <c r="G12721" s="23">
        <v>6132</v>
      </c>
      <c r="H12721" s="23">
        <v>122.64</v>
      </c>
      <c r="I12721" s="23">
        <v>7204</v>
      </c>
      <c r="J12721" t="str">
        <f>_xlfn.XLOOKUP(I12721,[1]Planilha1!$C:$C,[1]Planilha1!$B:$B)</f>
        <v>7204 - CD São Paulo</v>
      </c>
      <c r="K12721" t="str">
        <f>_xlfn.XLOOKUP(I12721,[1]Planilha1!$C:$C,[1]Planilha1!$D:$D)</f>
        <v>43.340.312/0010-48</v>
      </c>
      <c r="L12721" t="str">
        <f>_xlfn.XLOOKUP(B12721,[2]Projeto!$B:$B,[2]Projeto!$P:$P)</f>
        <v>Lançada</v>
      </c>
      <c r="M12721" s="23">
        <v>701122</v>
      </c>
      <c r="N12721" s="23" t="s">
        <v>1120</v>
      </c>
      <c r="O12721" t="str">
        <f>_xlfn.XLOOKUP(N12721,[3]Planilha1!$N:$N,[3]Planilha1!$O:$O)</f>
        <v>Nutri</v>
      </c>
      <c r="P12721">
        <v>2026</v>
      </c>
      <c r="Q12721" s="2" t="s">
        <v>1286</v>
      </c>
    </row>
    <row r="12722" spans="1:17" ht="16.8" x14ac:dyDescent="0.3">
      <c r="A12722" t="str">
        <f t="shared" si="33"/>
        <v>Lactalis - 7000</v>
      </c>
      <c r="B12722" s="23">
        <v>4501252603</v>
      </c>
      <c r="C12722" s="23">
        <v>5228956</v>
      </c>
      <c r="D12722" s="23" t="s">
        <v>114</v>
      </c>
      <c r="E12722" s="23">
        <v>610300101</v>
      </c>
      <c r="F12722" s="23" t="s">
        <v>115</v>
      </c>
      <c r="G12722" s="23">
        <v>671832</v>
      </c>
      <c r="H12722" s="23">
        <v>13436.64</v>
      </c>
      <c r="I12722" s="23">
        <v>7304</v>
      </c>
      <c r="J12722" t="str">
        <f>_xlfn.XLOOKUP(I12722,[1]Planilha1!$C:$C,[1]Planilha1!$B:$B)</f>
        <v>7304 - CD - Ijuí</v>
      </c>
      <c r="K12722" t="str">
        <f>_xlfn.XLOOKUP(I12722,[1]Planilha1!$C:$C,[1]Planilha1!$D:$D)</f>
        <v>43.340.312/0030-91</v>
      </c>
      <c r="L12722" t="str">
        <f>_xlfn.XLOOKUP(B12722,[2]Projeto!$B:$B,[2]Projeto!$P:$P)</f>
        <v>Enviada</v>
      </c>
      <c r="M12722" s="23">
        <v>136420</v>
      </c>
      <c r="N12722" s="23" t="s">
        <v>1124</v>
      </c>
      <c r="O12722" t="str">
        <f>_xlfn.XLOOKUP(N12722,[3]Planilha1!$N:$N,[3]Planilha1!$O:$O)</f>
        <v>Cláudio Jorge</v>
      </c>
      <c r="P12722">
        <v>2026</v>
      </c>
      <c r="Q12722" s="2" t="s">
        <v>1286</v>
      </c>
    </row>
    <row r="12723" spans="1:17" ht="16.8" x14ac:dyDescent="0.3">
      <c r="A12723" t="str">
        <f t="shared" si="33"/>
        <v>Lactalis - 7000</v>
      </c>
      <c r="B12723" s="23">
        <v>4501252263</v>
      </c>
      <c r="C12723" s="23">
        <v>5147526</v>
      </c>
      <c r="D12723" s="23" t="s">
        <v>50</v>
      </c>
      <c r="E12723" s="23">
        <v>610606057</v>
      </c>
      <c r="F12723" s="23" t="s">
        <v>229</v>
      </c>
      <c r="G12723" s="23">
        <v>19362</v>
      </c>
      <c r="H12723" s="23">
        <v>387.24</v>
      </c>
      <c r="I12723" s="23">
        <v>7202</v>
      </c>
      <c r="J12723" t="str">
        <f>_xlfn.XLOOKUP(I12723,[1]Planilha1!$C:$C,[1]Planilha1!$B:$B)</f>
        <v>7202 - CD - RJ Pavuna Refrigerados</v>
      </c>
      <c r="K12723" t="str">
        <f>_xlfn.XLOOKUP(I12723,[1]Planilha1!$C:$C,[1]Planilha1!$D:$D)</f>
        <v>43.340.312/0004-08</v>
      </c>
      <c r="L12723" t="str">
        <f>_xlfn.XLOOKUP(B12723,[2]Projeto!$B:$B,[2]Projeto!$P:$P)</f>
        <v>Lançada</v>
      </c>
      <c r="M12723" s="23">
        <v>701122</v>
      </c>
      <c r="N12723" s="23" t="s">
        <v>1120</v>
      </c>
      <c r="O12723" t="str">
        <f>_xlfn.XLOOKUP(N12723,[3]Planilha1!$N:$N,[3]Planilha1!$O:$O)</f>
        <v>Nutri</v>
      </c>
      <c r="P12723">
        <v>2026</v>
      </c>
      <c r="Q12723" s="2" t="s">
        <v>1286</v>
      </c>
    </row>
    <row r="12724" spans="1:17" ht="16.8" x14ac:dyDescent="0.3">
      <c r="A12724" t="str">
        <f t="shared" si="33"/>
        <v>Lactalis - 7000</v>
      </c>
      <c r="B12724" s="23">
        <v>4501252295</v>
      </c>
      <c r="C12724" s="23">
        <v>5266349</v>
      </c>
      <c r="D12724" s="23" t="s">
        <v>788</v>
      </c>
      <c r="E12724" s="23">
        <v>610402075</v>
      </c>
      <c r="F12724" s="23" t="s">
        <v>1234</v>
      </c>
      <c r="G12724" s="23">
        <v>204.25</v>
      </c>
      <c r="H12724" s="23">
        <v>6.13</v>
      </c>
      <c r="I12724" s="23">
        <v>7204</v>
      </c>
      <c r="J12724" t="str">
        <f>_xlfn.XLOOKUP(I12724,[1]Planilha1!$C:$C,[1]Planilha1!$B:$B)</f>
        <v>7204 - CD São Paulo</v>
      </c>
      <c r="K12724" t="str">
        <f>_xlfn.XLOOKUP(I12724,[1]Planilha1!$C:$C,[1]Planilha1!$D:$D)</f>
        <v>43.340.312/0010-48</v>
      </c>
      <c r="L12724" t="str">
        <f>_xlfn.XLOOKUP(B12724,[2]Projeto!$B:$B,[2]Projeto!$P:$P)</f>
        <v>Lançada</v>
      </c>
      <c r="M12724" s="23">
        <v>701203</v>
      </c>
      <c r="N12724" s="23" t="s">
        <v>1125</v>
      </c>
      <c r="O12724" t="str">
        <f>_xlfn.XLOOKUP(N12724,[3]Planilha1!$N:$N,[3]Planilha1!$O:$O)</f>
        <v>FLAC</v>
      </c>
      <c r="P12724">
        <v>2026</v>
      </c>
      <c r="Q12724" s="2" t="s">
        <v>1286</v>
      </c>
    </row>
    <row r="12725" spans="1:17" ht="16.8" x14ac:dyDescent="0.3">
      <c r="A12725" t="str">
        <f t="shared" si="33"/>
        <v>Lactalis - 7000</v>
      </c>
      <c r="B12725" s="23">
        <v>4501252248</v>
      </c>
      <c r="C12725" s="23">
        <v>5223419</v>
      </c>
      <c r="D12725" s="23" t="s">
        <v>62</v>
      </c>
      <c r="E12725" s="23">
        <v>540447551</v>
      </c>
      <c r="F12725" s="23" t="s">
        <v>302</v>
      </c>
      <c r="G12725" s="23">
        <v>700.2</v>
      </c>
      <c r="H12725" s="23">
        <v>14</v>
      </c>
      <c r="I12725" s="23">
        <v>7402</v>
      </c>
      <c r="J12725" t="str">
        <f>_xlfn.XLOOKUP(I12725,[1]Planilha1!$C:$C,[1]Planilha1!$B:$B)</f>
        <v>7402 - CD - Brasilia</v>
      </c>
      <c r="K12725" t="str">
        <f>_xlfn.XLOOKUP(I12725,[1]Planilha1!$C:$C,[1]Planilha1!$D:$D)</f>
        <v>43.340.312/0011-29</v>
      </c>
      <c r="L12725" t="str">
        <f>_xlfn.XLOOKUP(B12725,[2]Projeto!$B:$B,[2]Projeto!$P:$P)</f>
        <v>Enviada</v>
      </c>
      <c r="M12725" s="23">
        <v>136420</v>
      </c>
      <c r="N12725" s="23" t="s">
        <v>1347</v>
      </c>
      <c r="O12725" t="e">
        <f>_xlfn.XLOOKUP(N12725,[3]Planilha1!$N:$N,[3]Planilha1!$O:$O)</f>
        <v>#N/A</v>
      </c>
      <c r="P12725">
        <v>2026</v>
      </c>
      <c r="Q12725" s="2" t="s">
        <v>1286</v>
      </c>
    </row>
    <row r="12726" spans="1:17" ht="16.8" x14ac:dyDescent="0.3">
      <c r="A12726" t="str">
        <f t="shared" si="33"/>
        <v>Lactalis - 7000</v>
      </c>
      <c r="B12726" s="23">
        <v>4501252248</v>
      </c>
      <c r="C12726" s="23">
        <v>5223419</v>
      </c>
      <c r="D12726" s="23" t="s">
        <v>62</v>
      </c>
      <c r="E12726" s="23">
        <v>610402075</v>
      </c>
      <c r="F12726" s="23" t="s">
        <v>1234</v>
      </c>
      <c r="G12726" s="23">
        <v>8800</v>
      </c>
      <c r="H12726" s="23">
        <v>176</v>
      </c>
      <c r="I12726" s="23">
        <v>7402</v>
      </c>
      <c r="J12726" t="str">
        <f>_xlfn.XLOOKUP(I12726,[1]Planilha1!$C:$C,[1]Planilha1!$B:$B)</f>
        <v>7402 - CD - Brasilia</v>
      </c>
      <c r="K12726" t="str">
        <f>_xlfn.XLOOKUP(I12726,[1]Planilha1!$C:$C,[1]Planilha1!$D:$D)</f>
        <v>43.340.312/0011-29</v>
      </c>
      <c r="L12726" t="str">
        <f>_xlfn.XLOOKUP(B12726,[2]Projeto!$B:$B,[2]Projeto!$P:$P)</f>
        <v>Enviada</v>
      </c>
      <c r="M12726" s="23">
        <v>136420</v>
      </c>
      <c r="N12726" s="23" t="s">
        <v>1347</v>
      </c>
      <c r="O12726" t="e">
        <f>_xlfn.XLOOKUP(N12726,[3]Planilha1!$N:$N,[3]Planilha1!$O:$O)</f>
        <v>#N/A</v>
      </c>
      <c r="P12726">
        <v>2026</v>
      </c>
      <c r="Q12726" s="2" t="s">
        <v>1286</v>
      </c>
    </row>
    <row r="12727" spans="1:17" ht="16.8" x14ac:dyDescent="0.3">
      <c r="A12727" t="str">
        <f t="shared" si="33"/>
        <v>Lactalis - 7000</v>
      </c>
      <c r="B12727" s="23">
        <v>4501252248</v>
      </c>
      <c r="C12727" s="23">
        <v>5223419</v>
      </c>
      <c r="D12727" s="23" t="s">
        <v>62</v>
      </c>
      <c r="E12727" s="23">
        <v>610401072</v>
      </c>
      <c r="F12727" s="23" t="s">
        <v>174</v>
      </c>
      <c r="G12727" s="23">
        <v>683.4</v>
      </c>
      <c r="H12727" s="23">
        <v>13.67</v>
      </c>
      <c r="I12727" s="23">
        <v>7402</v>
      </c>
      <c r="J12727" t="str">
        <f>_xlfn.XLOOKUP(I12727,[1]Planilha1!$C:$C,[1]Planilha1!$B:$B)</f>
        <v>7402 - CD - Brasilia</v>
      </c>
      <c r="K12727" t="str">
        <f>_xlfn.XLOOKUP(I12727,[1]Planilha1!$C:$C,[1]Planilha1!$D:$D)</f>
        <v>43.340.312/0011-29</v>
      </c>
      <c r="L12727" t="str">
        <f>_xlfn.XLOOKUP(B12727,[2]Projeto!$B:$B,[2]Projeto!$P:$P)</f>
        <v>Enviada</v>
      </c>
      <c r="M12727" s="23">
        <v>136420</v>
      </c>
      <c r="N12727" s="23" t="s">
        <v>1347</v>
      </c>
      <c r="O12727" t="e">
        <f>_xlfn.XLOOKUP(N12727,[3]Planilha1!$N:$N,[3]Planilha1!$O:$O)</f>
        <v>#N/A</v>
      </c>
      <c r="P12727">
        <v>2026</v>
      </c>
      <c r="Q12727" s="2" t="s">
        <v>1286</v>
      </c>
    </row>
    <row r="12728" spans="1:17" ht="16.8" x14ac:dyDescent="0.3">
      <c r="A12728" t="str">
        <f t="shared" si="33"/>
        <v>Lactalis - 7000</v>
      </c>
      <c r="B12728" s="23">
        <v>4501252295</v>
      </c>
      <c r="C12728" s="23">
        <v>5259851</v>
      </c>
      <c r="D12728" s="23" t="s">
        <v>153</v>
      </c>
      <c r="E12728" s="23">
        <v>610405337</v>
      </c>
      <c r="F12728" s="23" t="s">
        <v>76</v>
      </c>
      <c r="G12728" s="23">
        <v>9216</v>
      </c>
      <c r="H12728" s="23">
        <v>276.48</v>
      </c>
      <c r="I12728" s="23">
        <v>7204</v>
      </c>
      <c r="J12728" t="str">
        <f>_xlfn.XLOOKUP(I12728,[1]Planilha1!$C:$C,[1]Planilha1!$B:$B)</f>
        <v>7204 - CD São Paulo</v>
      </c>
      <c r="K12728" t="str">
        <f>_xlfn.XLOOKUP(I12728,[1]Planilha1!$C:$C,[1]Planilha1!$D:$D)</f>
        <v>43.340.312/0010-48</v>
      </c>
      <c r="L12728" t="str">
        <f>_xlfn.XLOOKUP(B12728,[2]Projeto!$B:$B,[2]Projeto!$P:$P)</f>
        <v>Lançada</v>
      </c>
      <c r="M12728" s="23">
        <v>701203</v>
      </c>
      <c r="N12728" s="23" t="s">
        <v>1125</v>
      </c>
      <c r="O12728" t="str">
        <f>_xlfn.XLOOKUP(N12728,[3]Planilha1!$N:$N,[3]Planilha1!$O:$O)</f>
        <v>FLAC</v>
      </c>
      <c r="P12728">
        <v>2026</v>
      </c>
      <c r="Q12728" s="2" t="s">
        <v>1286</v>
      </c>
    </row>
    <row r="12729" spans="1:17" ht="16.8" x14ac:dyDescent="0.3">
      <c r="A12729" t="str">
        <f t="shared" si="33"/>
        <v>Lactalis - 7000</v>
      </c>
      <c r="B12729" s="23">
        <v>4501252295</v>
      </c>
      <c r="C12729" s="23">
        <v>5259851</v>
      </c>
      <c r="D12729" s="23" t="s">
        <v>153</v>
      </c>
      <c r="E12729" s="23">
        <v>610402075</v>
      </c>
      <c r="F12729" s="23" t="s">
        <v>1234</v>
      </c>
      <c r="G12729" s="23">
        <v>4085</v>
      </c>
      <c r="H12729" s="23">
        <v>122.55</v>
      </c>
      <c r="I12729" s="23">
        <v>7204</v>
      </c>
      <c r="J12729" t="str">
        <f>_xlfn.XLOOKUP(I12729,[1]Planilha1!$C:$C,[1]Planilha1!$B:$B)</f>
        <v>7204 - CD São Paulo</v>
      </c>
      <c r="K12729" t="str">
        <f>_xlfn.XLOOKUP(I12729,[1]Planilha1!$C:$C,[1]Planilha1!$D:$D)</f>
        <v>43.340.312/0010-48</v>
      </c>
      <c r="L12729" t="str">
        <f>_xlfn.XLOOKUP(B12729,[2]Projeto!$B:$B,[2]Projeto!$P:$P)</f>
        <v>Lançada</v>
      </c>
      <c r="M12729" s="23">
        <v>701203</v>
      </c>
      <c r="N12729" s="23" t="s">
        <v>1125</v>
      </c>
      <c r="O12729" t="str">
        <f>_xlfn.XLOOKUP(N12729,[3]Planilha1!$N:$N,[3]Planilha1!$O:$O)</f>
        <v>FLAC</v>
      </c>
      <c r="P12729">
        <v>2026</v>
      </c>
      <c r="Q12729" s="2" t="s">
        <v>1286</v>
      </c>
    </row>
    <row r="12730" spans="1:17" ht="16.8" x14ac:dyDescent="0.3">
      <c r="A12730" t="str">
        <f t="shared" si="33"/>
        <v>Lactalis - 7000</v>
      </c>
      <c r="B12730" s="23">
        <v>4501252295</v>
      </c>
      <c r="C12730" s="23">
        <v>5259851</v>
      </c>
      <c r="D12730" s="23" t="s">
        <v>153</v>
      </c>
      <c r="E12730" s="23">
        <v>610402337</v>
      </c>
      <c r="F12730" s="23" t="s">
        <v>84</v>
      </c>
      <c r="G12730" s="23">
        <v>4608</v>
      </c>
      <c r="H12730" s="23">
        <v>138.24</v>
      </c>
      <c r="I12730" s="23">
        <v>7204</v>
      </c>
      <c r="J12730" t="str">
        <f>_xlfn.XLOOKUP(I12730,[1]Planilha1!$C:$C,[1]Planilha1!$B:$B)</f>
        <v>7204 - CD São Paulo</v>
      </c>
      <c r="K12730" t="str">
        <f>_xlfn.XLOOKUP(I12730,[1]Planilha1!$C:$C,[1]Planilha1!$D:$D)</f>
        <v>43.340.312/0010-48</v>
      </c>
      <c r="L12730" t="str">
        <f>_xlfn.XLOOKUP(B12730,[2]Projeto!$B:$B,[2]Projeto!$P:$P)</f>
        <v>Lançada</v>
      </c>
      <c r="M12730" s="23">
        <v>701203</v>
      </c>
      <c r="N12730" s="23" t="s">
        <v>1125</v>
      </c>
      <c r="O12730" t="str">
        <f>_xlfn.XLOOKUP(N12730,[3]Planilha1!$N:$N,[3]Planilha1!$O:$O)</f>
        <v>FLAC</v>
      </c>
      <c r="P12730">
        <v>2026</v>
      </c>
      <c r="Q12730" s="2" t="s">
        <v>1286</v>
      </c>
    </row>
    <row r="12731" spans="1:17" ht="16.8" x14ac:dyDescent="0.3">
      <c r="A12731" t="str">
        <f t="shared" si="33"/>
        <v>Lactalis - 7000</v>
      </c>
      <c r="B12731" s="23">
        <v>4501252246</v>
      </c>
      <c r="C12731" s="23">
        <v>5115189</v>
      </c>
      <c r="D12731" s="23" t="s">
        <v>31</v>
      </c>
      <c r="E12731" s="23">
        <v>540500527</v>
      </c>
      <c r="F12731" s="23" t="s">
        <v>109</v>
      </c>
      <c r="G12731" s="23">
        <v>7627.43</v>
      </c>
      <c r="H12731" s="23">
        <v>152.55000000000001</v>
      </c>
      <c r="I12731" s="23">
        <v>7402</v>
      </c>
      <c r="J12731" t="str">
        <f>_xlfn.XLOOKUP(I12731,[1]Planilha1!$C:$C,[1]Planilha1!$B:$B)</f>
        <v>7402 - CD - Brasilia</v>
      </c>
      <c r="K12731" t="str">
        <f>_xlfn.XLOOKUP(I12731,[1]Planilha1!$C:$C,[1]Planilha1!$D:$D)</f>
        <v>43.340.312/0011-29</v>
      </c>
      <c r="L12731" t="str">
        <f>_xlfn.XLOOKUP(B12731,[2]Projeto!$B:$B,[2]Projeto!$P:$P)</f>
        <v>Lançada</v>
      </c>
      <c r="M12731" s="23">
        <v>136420</v>
      </c>
      <c r="N12731" s="23" t="s">
        <v>1126</v>
      </c>
      <c r="O12731" t="str">
        <f>_xlfn.XLOOKUP(N12731,[3]Planilha1!$N:$N,[3]Planilha1!$O:$O)</f>
        <v>Cláudio Jorge</v>
      </c>
      <c r="P12731">
        <v>2026</v>
      </c>
      <c r="Q12731" s="2" t="s">
        <v>1286</v>
      </c>
    </row>
    <row r="12732" spans="1:17" ht="16.8" x14ac:dyDescent="0.3">
      <c r="A12732" t="str">
        <f t="shared" si="33"/>
        <v>Lactalis - 7000</v>
      </c>
      <c r="B12732" s="23">
        <v>4501252295</v>
      </c>
      <c r="C12732" s="23">
        <v>5181253</v>
      </c>
      <c r="D12732" s="23" t="s">
        <v>189</v>
      </c>
      <c r="E12732" s="23">
        <v>610101477</v>
      </c>
      <c r="F12732" s="23" t="s">
        <v>855</v>
      </c>
      <c r="G12732" s="23">
        <v>434</v>
      </c>
      <c r="H12732" s="23">
        <v>13.02</v>
      </c>
      <c r="I12732" s="23">
        <v>7204</v>
      </c>
      <c r="J12732" t="str">
        <f>_xlfn.XLOOKUP(I12732,[1]Planilha1!$C:$C,[1]Planilha1!$B:$B)</f>
        <v>7204 - CD São Paulo</v>
      </c>
      <c r="K12732" t="str">
        <f>_xlfn.XLOOKUP(I12732,[1]Planilha1!$C:$C,[1]Planilha1!$D:$D)</f>
        <v>43.340.312/0010-48</v>
      </c>
      <c r="L12732" t="str">
        <f>_xlfn.XLOOKUP(B12732,[2]Projeto!$B:$B,[2]Projeto!$P:$P)</f>
        <v>Lançada</v>
      </c>
      <c r="M12732" s="23">
        <v>701203</v>
      </c>
      <c r="N12732" s="23" t="s">
        <v>1125</v>
      </c>
      <c r="O12732" t="str">
        <f>_xlfn.XLOOKUP(N12732,[3]Planilha1!$N:$N,[3]Planilha1!$O:$O)</f>
        <v>FLAC</v>
      </c>
      <c r="P12732">
        <v>2026</v>
      </c>
      <c r="Q12732" s="2" t="s">
        <v>1286</v>
      </c>
    </row>
    <row r="12733" spans="1:17" ht="16.8" x14ac:dyDescent="0.3">
      <c r="A12733" t="str">
        <f t="shared" si="33"/>
        <v>Lactalis - 7000</v>
      </c>
      <c r="B12733" s="23">
        <v>4501252295</v>
      </c>
      <c r="C12733" s="23">
        <v>5181253</v>
      </c>
      <c r="D12733" s="23" t="s">
        <v>189</v>
      </c>
      <c r="E12733" s="23">
        <v>610119340</v>
      </c>
      <c r="F12733" s="23" t="s">
        <v>733</v>
      </c>
      <c r="G12733" s="23">
        <v>517.44000000000005</v>
      </c>
      <c r="H12733" s="23">
        <v>15.52</v>
      </c>
      <c r="I12733" s="23">
        <v>7204</v>
      </c>
      <c r="J12733" t="str">
        <f>_xlfn.XLOOKUP(I12733,[1]Planilha1!$C:$C,[1]Planilha1!$B:$B)</f>
        <v>7204 - CD São Paulo</v>
      </c>
      <c r="K12733" t="str">
        <f>_xlfn.XLOOKUP(I12733,[1]Planilha1!$C:$C,[1]Planilha1!$D:$D)</f>
        <v>43.340.312/0010-48</v>
      </c>
      <c r="L12733" t="str">
        <f>_xlfn.XLOOKUP(B12733,[2]Projeto!$B:$B,[2]Projeto!$P:$P)</f>
        <v>Lançada</v>
      </c>
      <c r="M12733" s="23">
        <v>701203</v>
      </c>
      <c r="N12733" s="23" t="s">
        <v>1125</v>
      </c>
      <c r="O12733" t="str">
        <f>_xlfn.XLOOKUP(N12733,[3]Planilha1!$N:$N,[3]Planilha1!$O:$O)</f>
        <v>FLAC</v>
      </c>
      <c r="P12733">
        <v>2026</v>
      </c>
      <c r="Q12733" s="2" t="s">
        <v>1286</v>
      </c>
    </row>
    <row r="12734" spans="1:17" ht="16.8" x14ac:dyDescent="0.3">
      <c r="A12734" t="str">
        <f t="shared" si="33"/>
        <v>Lactalis - 7000</v>
      </c>
      <c r="B12734" s="23">
        <v>4501252295</v>
      </c>
      <c r="C12734" s="23">
        <v>5181253</v>
      </c>
      <c r="D12734" s="23" t="s">
        <v>189</v>
      </c>
      <c r="E12734" s="23">
        <v>610100477</v>
      </c>
      <c r="F12734" s="23" t="s">
        <v>103</v>
      </c>
      <c r="G12734" s="23">
        <v>434</v>
      </c>
      <c r="H12734" s="23">
        <v>13.02</v>
      </c>
      <c r="I12734" s="23">
        <v>7204</v>
      </c>
      <c r="J12734" t="str">
        <f>_xlfn.XLOOKUP(I12734,[1]Planilha1!$C:$C,[1]Planilha1!$B:$B)</f>
        <v>7204 - CD São Paulo</v>
      </c>
      <c r="K12734" t="str">
        <f>_xlfn.XLOOKUP(I12734,[1]Planilha1!$C:$C,[1]Planilha1!$D:$D)</f>
        <v>43.340.312/0010-48</v>
      </c>
      <c r="L12734" t="str">
        <f>_xlfn.XLOOKUP(B12734,[2]Projeto!$B:$B,[2]Projeto!$P:$P)</f>
        <v>Lançada</v>
      </c>
      <c r="M12734" s="23">
        <v>701203</v>
      </c>
      <c r="N12734" s="23" t="s">
        <v>1125</v>
      </c>
      <c r="O12734" t="str">
        <f>_xlfn.XLOOKUP(N12734,[3]Planilha1!$N:$N,[3]Planilha1!$O:$O)</f>
        <v>FLAC</v>
      </c>
      <c r="P12734">
        <v>2026</v>
      </c>
      <c r="Q12734" s="2" t="s">
        <v>1286</v>
      </c>
    </row>
    <row r="12735" spans="1:17" ht="16.8" x14ac:dyDescent="0.3">
      <c r="A12735" t="str">
        <f t="shared" si="33"/>
        <v>Lactalis - 7000</v>
      </c>
      <c r="B12735" s="23">
        <v>4501252295</v>
      </c>
      <c r="C12735" s="23">
        <v>5218658</v>
      </c>
      <c r="D12735" s="23" t="s">
        <v>177</v>
      </c>
      <c r="E12735" s="23">
        <v>610116340</v>
      </c>
      <c r="F12735" s="23" t="s">
        <v>80</v>
      </c>
      <c r="G12735" s="23">
        <v>147.84</v>
      </c>
      <c r="H12735" s="23">
        <v>4.4400000000000004</v>
      </c>
      <c r="I12735" s="23">
        <v>7204</v>
      </c>
      <c r="J12735" t="str">
        <f>_xlfn.XLOOKUP(I12735,[1]Planilha1!$C:$C,[1]Planilha1!$B:$B)</f>
        <v>7204 - CD São Paulo</v>
      </c>
      <c r="K12735" t="str">
        <f>_xlfn.XLOOKUP(I12735,[1]Planilha1!$C:$C,[1]Planilha1!$D:$D)</f>
        <v>43.340.312/0010-48</v>
      </c>
      <c r="L12735" t="str">
        <f>_xlfn.XLOOKUP(B12735,[2]Projeto!$B:$B,[2]Projeto!$P:$P)</f>
        <v>Lançada</v>
      </c>
      <c r="M12735" s="23">
        <v>701203</v>
      </c>
      <c r="N12735" s="23" t="s">
        <v>1125</v>
      </c>
      <c r="O12735" t="str">
        <f>_xlfn.XLOOKUP(N12735,[3]Planilha1!$N:$N,[3]Planilha1!$O:$O)</f>
        <v>FLAC</v>
      </c>
      <c r="P12735">
        <v>2026</v>
      </c>
      <c r="Q12735" s="2" t="s">
        <v>1286</v>
      </c>
    </row>
    <row r="12736" spans="1:17" ht="16.8" x14ac:dyDescent="0.3">
      <c r="A12736" t="str">
        <f t="shared" si="33"/>
        <v>Lactalis - 7000</v>
      </c>
      <c r="B12736" s="23">
        <v>4501252295</v>
      </c>
      <c r="C12736" s="23">
        <v>5218658</v>
      </c>
      <c r="D12736" s="23" t="s">
        <v>177</v>
      </c>
      <c r="E12736" s="23">
        <v>610512360</v>
      </c>
      <c r="F12736" s="23" t="s">
        <v>136</v>
      </c>
      <c r="G12736" s="23">
        <v>303.24</v>
      </c>
      <c r="H12736" s="23">
        <v>9.1</v>
      </c>
      <c r="I12736" s="23">
        <v>7204</v>
      </c>
      <c r="J12736" t="str">
        <f>_xlfn.XLOOKUP(I12736,[1]Planilha1!$C:$C,[1]Planilha1!$B:$B)</f>
        <v>7204 - CD São Paulo</v>
      </c>
      <c r="K12736" t="str">
        <f>_xlfn.XLOOKUP(I12736,[1]Planilha1!$C:$C,[1]Planilha1!$D:$D)</f>
        <v>43.340.312/0010-48</v>
      </c>
      <c r="L12736" t="str">
        <f>_xlfn.XLOOKUP(B12736,[2]Projeto!$B:$B,[2]Projeto!$P:$P)</f>
        <v>Lançada</v>
      </c>
      <c r="M12736" s="23">
        <v>701203</v>
      </c>
      <c r="N12736" s="23" t="s">
        <v>1125</v>
      </c>
      <c r="O12736" t="str">
        <f>_xlfn.XLOOKUP(N12736,[3]Planilha1!$N:$N,[3]Planilha1!$O:$O)</f>
        <v>FLAC</v>
      </c>
      <c r="P12736">
        <v>2026</v>
      </c>
      <c r="Q12736" s="2" t="s">
        <v>1286</v>
      </c>
    </row>
    <row r="12737" spans="1:17" ht="16.8" x14ac:dyDescent="0.3">
      <c r="A12737" t="str">
        <f t="shared" si="33"/>
        <v>Lactalis - 7000</v>
      </c>
      <c r="B12737" s="23">
        <v>4501252603</v>
      </c>
      <c r="C12737" s="23">
        <v>5366370</v>
      </c>
      <c r="D12737" s="23" t="s">
        <v>112</v>
      </c>
      <c r="E12737" s="23">
        <v>610300434</v>
      </c>
      <c r="F12737" s="23" t="s">
        <v>113</v>
      </c>
      <c r="G12737" s="23">
        <v>567021</v>
      </c>
      <c r="H12737" s="23">
        <v>11340.42</v>
      </c>
      <c r="I12737" s="23">
        <v>7304</v>
      </c>
      <c r="J12737" t="str">
        <f>_xlfn.XLOOKUP(I12737,[1]Planilha1!$C:$C,[1]Planilha1!$B:$B)</f>
        <v>7304 - CD - Ijuí</v>
      </c>
      <c r="K12737" t="str">
        <f>_xlfn.XLOOKUP(I12737,[1]Planilha1!$C:$C,[1]Planilha1!$D:$D)</f>
        <v>43.340.312/0030-91</v>
      </c>
      <c r="L12737" t="str">
        <f>_xlfn.XLOOKUP(B12737,[2]Projeto!$B:$B,[2]Projeto!$P:$P)</f>
        <v>Enviada</v>
      </c>
      <c r="M12737" s="23">
        <v>136420</v>
      </c>
      <c r="N12737" s="23" t="s">
        <v>1124</v>
      </c>
      <c r="O12737" t="str">
        <f>_xlfn.XLOOKUP(N12737,[3]Planilha1!$N:$N,[3]Planilha1!$O:$O)</f>
        <v>Cláudio Jorge</v>
      </c>
      <c r="P12737">
        <v>2026</v>
      </c>
      <c r="Q12737" s="2" t="s">
        <v>1286</v>
      </c>
    </row>
    <row r="12738" spans="1:17" ht="16.8" x14ac:dyDescent="0.3">
      <c r="A12738" t="str">
        <f t="shared" si="33"/>
        <v>Lactalis - 7000</v>
      </c>
      <c r="B12738" s="23">
        <v>4501252295</v>
      </c>
      <c r="C12738" s="23">
        <v>5316215</v>
      </c>
      <c r="D12738" s="23" t="s">
        <v>499</v>
      </c>
      <c r="E12738" s="23">
        <v>610402075</v>
      </c>
      <c r="F12738" s="23" t="s">
        <v>1234</v>
      </c>
      <c r="G12738" s="23">
        <v>408.5</v>
      </c>
      <c r="H12738" s="23">
        <v>12.26</v>
      </c>
      <c r="I12738" s="23">
        <v>7204</v>
      </c>
      <c r="J12738" t="str">
        <f>_xlfn.XLOOKUP(I12738,[1]Planilha1!$C:$C,[1]Planilha1!$B:$B)</f>
        <v>7204 - CD São Paulo</v>
      </c>
      <c r="K12738" t="str">
        <f>_xlfn.XLOOKUP(I12738,[1]Planilha1!$C:$C,[1]Planilha1!$D:$D)</f>
        <v>43.340.312/0010-48</v>
      </c>
      <c r="L12738" t="str">
        <f>_xlfn.XLOOKUP(B12738,[2]Projeto!$B:$B,[2]Projeto!$P:$P)</f>
        <v>Lançada</v>
      </c>
      <c r="M12738" s="23">
        <v>701203</v>
      </c>
      <c r="N12738" s="23" t="s">
        <v>1125</v>
      </c>
      <c r="O12738" t="str">
        <f>_xlfn.XLOOKUP(N12738,[3]Planilha1!$N:$N,[3]Planilha1!$O:$O)</f>
        <v>FLAC</v>
      </c>
      <c r="P12738">
        <v>2026</v>
      </c>
      <c r="Q12738" s="2" t="s">
        <v>1286</v>
      </c>
    </row>
    <row r="12739" spans="1:17" ht="16.8" x14ac:dyDescent="0.3">
      <c r="A12739" t="str">
        <f t="shared" si="33"/>
        <v>Lactalis - 7000</v>
      </c>
      <c r="B12739" s="23">
        <v>4501252295</v>
      </c>
      <c r="C12739" s="23">
        <v>5316215</v>
      </c>
      <c r="D12739" s="23" t="s">
        <v>499</v>
      </c>
      <c r="E12739" s="23">
        <v>600412295</v>
      </c>
      <c r="F12739" s="23" t="s">
        <v>172</v>
      </c>
      <c r="G12739" s="23">
        <v>509.4</v>
      </c>
      <c r="H12739" s="23">
        <v>15.28</v>
      </c>
      <c r="I12739" s="23">
        <v>7204</v>
      </c>
      <c r="J12739" t="str">
        <f>_xlfn.XLOOKUP(I12739,[1]Planilha1!$C:$C,[1]Planilha1!$B:$B)</f>
        <v>7204 - CD São Paulo</v>
      </c>
      <c r="K12739" t="str">
        <f>_xlfn.XLOOKUP(I12739,[1]Planilha1!$C:$C,[1]Planilha1!$D:$D)</f>
        <v>43.340.312/0010-48</v>
      </c>
      <c r="L12739" t="str">
        <f>_xlfn.XLOOKUP(B12739,[2]Projeto!$B:$B,[2]Projeto!$P:$P)</f>
        <v>Lançada</v>
      </c>
      <c r="M12739" s="23">
        <v>701203</v>
      </c>
      <c r="N12739" s="23" t="s">
        <v>1125</v>
      </c>
      <c r="O12739" t="str">
        <f>_xlfn.XLOOKUP(N12739,[3]Planilha1!$N:$N,[3]Planilha1!$O:$O)</f>
        <v>FLAC</v>
      </c>
      <c r="P12739">
        <v>2026</v>
      </c>
      <c r="Q12739" s="2" t="s">
        <v>1286</v>
      </c>
    </row>
    <row r="12740" spans="1:17" ht="16.8" x14ac:dyDescent="0.3">
      <c r="A12740" t="str">
        <f t="shared" si="33"/>
        <v>Lactalis - 7000</v>
      </c>
      <c r="B12740" s="23">
        <v>4501252295</v>
      </c>
      <c r="C12740" s="23">
        <v>5195658</v>
      </c>
      <c r="D12740" s="23" t="s">
        <v>160</v>
      </c>
      <c r="E12740" s="23">
        <v>610116340</v>
      </c>
      <c r="F12740" s="23" t="s">
        <v>80</v>
      </c>
      <c r="G12740" s="23">
        <v>73.92</v>
      </c>
      <c r="H12740" s="23">
        <v>2.2200000000000002</v>
      </c>
      <c r="I12740" s="23">
        <v>7204</v>
      </c>
      <c r="J12740" t="str">
        <f>_xlfn.XLOOKUP(I12740,[1]Planilha1!$C:$C,[1]Planilha1!$B:$B)</f>
        <v>7204 - CD São Paulo</v>
      </c>
      <c r="K12740" t="str">
        <f>_xlfn.XLOOKUP(I12740,[1]Planilha1!$C:$C,[1]Planilha1!$D:$D)</f>
        <v>43.340.312/0010-48</v>
      </c>
      <c r="L12740" t="str">
        <f>_xlfn.XLOOKUP(B12740,[2]Projeto!$B:$B,[2]Projeto!$P:$P)</f>
        <v>Lançada</v>
      </c>
      <c r="M12740" s="23">
        <v>701203</v>
      </c>
      <c r="N12740" s="23" t="s">
        <v>1125</v>
      </c>
      <c r="O12740" t="str">
        <f>_xlfn.XLOOKUP(N12740,[3]Planilha1!$N:$N,[3]Planilha1!$O:$O)</f>
        <v>FLAC</v>
      </c>
      <c r="P12740">
        <v>2026</v>
      </c>
      <c r="Q12740" s="2" t="s">
        <v>1286</v>
      </c>
    </row>
    <row r="12741" spans="1:17" ht="16.8" x14ac:dyDescent="0.3">
      <c r="A12741" t="str">
        <f t="shared" si="33"/>
        <v>Lactalis - 7000</v>
      </c>
      <c r="B12741" s="23">
        <v>4501252295</v>
      </c>
      <c r="C12741" s="23">
        <v>5195658</v>
      </c>
      <c r="D12741" s="23" t="s">
        <v>160</v>
      </c>
      <c r="E12741" s="23">
        <v>610100409</v>
      </c>
      <c r="F12741" s="23" t="s">
        <v>161</v>
      </c>
      <c r="G12741" s="23">
        <v>250.72</v>
      </c>
      <c r="H12741" s="23">
        <v>7.52</v>
      </c>
      <c r="I12741" s="23">
        <v>7204</v>
      </c>
      <c r="J12741" t="str">
        <f>_xlfn.XLOOKUP(I12741,[1]Planilha1!$C:$C,[1]Planilha1!$B:$B)</f>
        <v>7204 - CD São Paulo</v>
      </c>
      <c r="K12741" t="str">
        <f>_xlfn.XLOOKUP(I12741,[1]Planilha1!$C:$C,[1]Planilha1!$D:$D)</f>
        <v>43.340.312/0010-48</v>
      </c>
      <c r="L12741" t="str">
        <f>_xlfn.XLOOKUP(B12741,[2]Projeto!$B:$B,[2]Projeto!$P:$P)</f>
        <v>Lançada</v>
      </c>
      <c r="M12741" s="23">
        <v>701203</v>
      </c>
      <c r="N12741" s="23" t="s">
        <v>1125</v>
      </c>
      <c r="O12741" t="str">
        <f>_xlfn.XLOOKUP(N12741,[3]Planilha1!$N:$N,[3]Planilha1!$O:$O)</f>
        <v>FLAC</v>
      </c>
      <c r="P12741">
        <v>2026</v>
      </c>
      <c r="Q12741" s="2" t="s">
        <v>1286</v>
      </c>
    </row>
    <row r="12742" spans="1:17" ht="16.8" x14ac:dyDescent="0.3">
      <c r="A12742" t="str">
        <f t="shared" si="33"/>
        <v>Lactalis - 7000</v>
      </c>
      <c r="B12742" s="23">
        <v>4501252295</v>
      </c>
      <c r="C12742" s="23">
        <v>5253375</v>
      </c>
      <c r="D12742" s="23" t="s">
        <v>166</v>
      </c>
      <c r="E12742" s="23">
        <v>610601437</v>
      </c>
      <c r="F12742" s="23" t="s">
        <v>747</v>
      </c>
      <c r="G12742" s="23">
        <v>665.28</v>
      </c>
      <c r="H12742" s="23">
        <v>19.96</v>
      </c>
      <c r="I12742" s="23">
        <v>7204</v>
      </c>
      <c r="J12742" t="str">
        <f>_xlfn.XLOOKUP(I12742,[1]Planilha1!$C:$C,[1]Planilha1!$B:$B)</f>
        <v>7204 - CD São Paulo</v>
      </c>
      <c r="K12742" t="str">
        <f>_xlfn.XLOOKUP(I12742,[1]Planilha1!$C:$C,[1]Planilha1!$D:$D)</f>
        <v>43.340.312/0010-48</v>
      </c>
      <c r="L12742" t="str">
        <f>_xlfn.XLOOKUP(B12742,[2]Projeto!$B:$B,[2]Projeto!$P:$P)</f>
        <v>Lançada</v>
      </c>
      <c r="M12742" s="23">
        <v>701203</v>
      </c>
      <c r="N12742" s="23" t="s">
        <v>1125</v>
      </c>
      <c r="O12742" t="str">
        <f>_xlfn.XLOOKUP(N12742,[3]Planilha1!$N:$N,[3]Planilha1!$O:$O)</f>
        <v>FLAC</v>
      </c>
      <c r="P12742">
        <v>2026</v>
      </c>
      <c r="Q12742" s="2" t="s">
        <v>1286</v>
      </c>
    </row>
    <row r="12743" spans="1:17" ht="16.8" x14ac:dyDescent="0.3">
      <c r="A12743" t="str">
        <f t="shared" si="33"/>
        <v>Lactalis - 7000</v>
      </c>
      <c r="B12743" s="23">
        <v>4501252295</v>
      </c>
      <c r="C12743" s="23">
        <v>5253375</v>
      </c>
      <c r="D12743" s="23" t="s">
        <v>166</v>
      </c>
      <c r="E12743" s="23">
        <v>630403373</v>
      </c>
      <c r="F12743" s="23" t="s">
        <v>185</v>
      </c>
      <c r="G12743" s="23">
        <v>945</v>
      </c>
      <c r="H12743" s="23">
        <v>28.35</v>
      </c>
      <c r="I12743" s="23">
        <v>7204</v>
      </c>
      <c r="J12743" t="str">
        <f>_xlfn.XLOOKUP(I12743,[1]Planilha1!$C:$C,[1]Planilha1!$B:$B)</f>
        <v>7204 - CD São Paulo</v>
      </c>
      <c r="K12743" t="str">
        <f>_xlfn.XLOOKUP(I12743,[1]Planilha1!$C:$C,[1]Planilha1!$D:$D)</f>
        <v>43.340.312/0010-48</v>
      </c>
      <c r="L12743" t="str">
        <f>_xlfn.XLOOKUP(B12743,[2]Projeto!$B:$B,[2]Projeto!$P:$P)</f>
        <v>Lançada</v>
      </c>
      <c r="M12743" s="23">
        <v>701203</v>
      </c>
      <c r="N12743" s="23" t="s">
        <v>1125</v>
      </c>
      <c r="O12743" t="str">
        <f>_xlfn.XLOOKUP(N12743,[3]Planilha1!$N:$N,[3]Planilha1!$O:$O)</f>
        <v>FLAC</v>
      </c>
      <c r="P12743">
        <v>2026</v>
      </c>
      <c r="Q12743" s="2" t="s">
        <v>1286</v>
      </c>
    </row>
    <row r="12744" spans="1:17" ht="16.8" x14ac:dyDescent="0.3">
      <c r="A12744" t="str">
        <f t="shared" si="33"/>
        <v>Lactalis - 7000</v>
      </c>
      <c r="B12744" s="23">
        <v>4501252295</v>
      </c>
      <c r="C12744" s="23">
        <v>5253375</v>
      </c>
      <c r="D12744" s="23" t="s">
        <v>166</v>
      </c>
      <c r="E12744" s="23">
        <v>610512360</v>
      </c>
      <c r="F12744" s="23" t="s">
        <v>136</v>
      </c>
      <c r="G12744" s="23">
        <v>5650.8</v>
      </c>
      <c r="H12744" s="23">
        <v>169.52</v>
      </c>
      <c r="I12744" s="23">
        <v>7204</v>
      </c>
      <c r="J12744" t="str">
        <f>_xlfn.XLOOKUP(I12744,[1]Planilha1!$C:$C,[1]Planilha1!$B:$B)</f>
        <v>7204 - CD São Paulo</v>
      </c>
      <c r="K12744" t="str">
        <f>_xlfn.XLOOKUP(I12744,[1]Planilha1!$C:$C,[1]Planilha1!$D:$D)</f>
        <v>43.340.312/0010-48</v>
      </c>
      <c r="L12744" t="str">
        <f>_xlfn.XLOOKUP(B12744,[2]Projeto!$B:$B,[2]Projeto!$P:$P)</f>
        <v>Lançada</v>
      </c>
      <c r="M12744" s="23">
        <v>701203</v>
      </c>
      <c r="N12744" s="23" t="s">
        <v>1125</v>
      </c>
      <c r="O12744" t="str">
        <f>_xlfn.XLOOKUP(N12744,[3]Planilha1!$N:$N,[3]Planilha1!$O:$O)</f>
        <v>FLAC</v>
      </c>
      <c r="P12744">
        <v>2026</v>
      </c>
      <c r="Q12744" s="2" t="s">
        <v>1286</v>
      </c>
    </row>
    <row r="12745" spans="1:17" ht="16.8" x14ac:dyDescent="0.3">
      <c r="A12745" t="str">
        <f t="shared" si="33"/>
        <v>Lactalis - 7000</v>
      </c>
      <c r="B12745" s="23">
        <v>4501252295</v>
      </c>
      <c r="C12745" s="23">
        <v>5218658</v>
      </c>
      <c r="D12745" s="23" t="s">
        <v>177</v>
      </c>
      <c r="E12745" s="23">
        <v>610200462</v>
      </c>
      <c r="F12745" s="23" t="s">
        <v>683</v>
      </c>
      <c r="G12745" s="23">
        <v>117.36</v>
      </c>
      <c r="H12745" s="23">
        <v>3.52</v>
      </c>
      <c r="I12745" s="23">
        <v>7204</v>
      </c>
      <c r="J12745" t="str">
        <f>_xlfn.XLOOKUP(I12745,[1]Planilha1!$C:$C,[1]Planilha1!$B:$B)</f>
        <v>7204 - CD São Paulo</v>
      </c>
      <c r="K12745" t="str">
        <f>_xlfn.XLOOKUP(I12745,[1]Planilha1!$C:$C,[1]Planilha1!$D:$D)</f>
        <v>43.340.312/0010-48</v>
      </c>
      <c r="L12745" t="str">
        <f>_xlfn.XLOOKUP(B12745,[2]Projeto!$B:$B,[2]Projeto!$P:$P)</f>
        <v>Lançada</v>
      </c>
      <c r="M12745" s="23">
        <v>701203</v>
      </c>
      <c r="N12745" s="23" t="s">
        <v>1125</v>
      </c>
      <c r="O12745" t="str">
        <f>_xlfn.XLOOKUP(N12745,[3]Planilha1!$N:$N,[3]Planilha1!$O:$O)</f>
        <v>FLAC</v>
      </c>
      <c r="P12745">
        <v>2026</v>
      </c>
      <c r="Q12745" s="2" t="s">
        <v>1286</v>
      </c>
    </row>
    <row r="12746" spans="1:17" ht="16.8" x14ac:dyDescent="0.3">
      <c r="A12746" t="str">
        <f t="shared" si="33"/>
        <v>Lactalis - 7000</v>
      </c>
      <c r="B12746" s="23">
        <v>4501252295</v>
      </c>
      <c r="C12746" s="23">
        <v>5218658</v>
      </c>
      <c r="D12746" s="23" t="s">
        <v>177</v>
      </c>
      <c r="E12746" s="23">
        <v>610101477</v>
      </c>
      <c r="F12746" s="23" t="s">
        <v>855</v>
      </c>
      <c r="G12746" s="23">
        <v>173.6</v>
      </c>
      <c r="H12746" s="23">
        <v>5.21</v>
      </c>
      <c r="I12746" s="23">
        <v>7204</v>
      </c>
      <c r="J12746" t="str">
        <f>_xlfn.XLOOKUP(I12746,[1]Planilha1!$C:$C,[1]Planilha1!$B:$B)</f>
        <v>7204 - CD São Paulo</v>
      </c>
      <c r="K12746" t="str">
        <f>_xlfn.XLOOKUP(I12746,[1]Planilha1!$C:$C,[1]Planilha1!$D:$D)</f>
        <v>43.340.312/0010-48</v>
      </c>
      <c r="L12746" t="str">
        <f>_xlfn.XLOOKUP(B12746,[2]Projeto!$B:$B,[2]Projeto!$P:$P)</f>
        <v>Lançada</v>
      </c>
      <c r="M12746" s="23">
        <v>701203</v>
      </c>
      <c r="N12746" s="23" t="s">
        <v>1125</v>
      </c>
      <c r="O12746" t="str">
        <f>_xlfn.XLOOKUP(N12746,[3]Planilha1!$N:$N,[3]Planilha1!$O:$O)</f>
        <v>FLAC</v>
      </c>
      <c r="P12746">
        <v>2026</v>
      </c>
      <c r="Q12746" s="2" t="s">
        <v>1286</v>
      </c>
    </row>
    <row r="12747" spans="1:17" ht="16.8" x14ac:dyDescent="0.3">
      <c r="A12747" t="str">
        <f t="shared" si="33"/>
        <v>Lactalis - 7000</v>
      </c>
      <c r="B12747" s="23">
        <v>4501252295</v>
      </c>
      <c r="C12747" s="23">
        <v>5218658</v>
      </c>
      <c r="D12747" s="23" t="s">
        <v>177</v>
      </c>
      <c r="E12747" s="23">
        <v>610100421</v>
      </c>
      <c r="F12747" s="23" t="s">
        <v>120</v>
      </c>
      <c r="G12747" s="23">
        <v>148.80000000000001</v>
      </c>
      <c r="H12747" s="23">
        <v>4.46</v>
      </c>
      <c r="I12747" s="23">
        <v>7204</v>
      </c>
      <c r="J12747" t="str">
        <f>_xlfn.XLOOKUP(I12747,[1]Planilha1!$C:$C,[1]Planilha1!$B:$B)</f>
        <v>7204 - CD São Paulo</v>
      </c>
      <c r="K12747" t="str">
        <f>_xlfn.XLOOKUP(I12747,[1]Planilha1!$C:$C,[1]Planilha1!$D:$D)</f>
        <v>43.340.312/0010-48</v>
      </c>
      <c r="L12747" t="str">
        <f>_xlfn.XLOOKUP(B12747,[2]Projeto!$B:$B,[2]Projeto!$P:$P)</f>
        <v>Lançada</v>
      </c>
      <c r="M12747" s="23">
        <v>701203</v>
      </c>
      <c r="N12747" s="23" t="s">
        <v>1125</v>
      </c>
      <c r="O12747" t="str">
        <f>_xlfn.XLOOKUP(N12747,[3]Planilha1!$N:$N,[3]Planilha1!$O:$O)</f>
        <v>FLAC</v>
      </c>
      <c r="P12747">
        <v>2026</v>
      </c>
      <c r="Q12747" s="2" t="s">
        <v>1286</v>
      </c>
    </row>
    <row r="12748" spans="1:17" ht="16.8" x14ac:dyDescent="0.3">
      <c r="A12748" t="str">
        <f t="shared" si="33"/>
        <v>Lactalis - 7000</v>
      </c>
      <c r="B12748" s="23">
        <v>4501252295</v>
      </c>
      <c r="C12748" s="23">
        <v>5218658</v>
      </c>
      <c r="D12748" s="23" t="s">
        <v>177</v>
      </c>
      <c r="E12748" s="23">
        <v>610112340</v>
      </c>
      <c r="F12748" s="23" t="s">
        <v>140</v>
      </c>
      <c r="G12748" s="23">
        <v>148.80000000000001</v>
      </c>
      <c r="H12748" s="23">
        <v>4.46</v>
      </c>
      <c r="I12748" s="23">
        <v>7204</v>
      </c>
      <c r="J12748" t="str">
        <f>_xlfn.XLOOKUP(I12748,[1]Planilha1!$C:$C,[1]Planilha1!$B:$B)</f>
        <v>7204 - CD São Paulo</v>
      </c>
      <c r="K12748" t="str">
        <f>_xlfn.XLOOKUP(I12748,[1]Planilha1!$C:$C,[1]Planilha1!$D:$D)</f>
        <v>43.340.312/0010-48</v>
      </c>
      <c r="L12748" t="str">
        <f>_xlfn.XLOOKUP(B12748,[2]Projeto!$B:$B,[2]Projeto!$P:$P)</f>
        <v>Lançada</v>
      </c>
      <c r="M12748" s="23">
        <v>701203</v>
      </c>
      <c r="N12748" s="23" t="s">
        <v>1125</v>
      </c>
      <c r="O12748" t="str">
        <f>_xlfn.XLOOKUP(N12748,[3]Planilha1!$N:$N,[3]Planilha1!$O:$O)</f>
        <v>FLAC</v>
      </c>
      <c r="P12748">
        <v>2026</v>
      </c>
      <c r="Q12748" s="2" t="s">
        <v>1286</v>
      </c>
    </row>
    <row r="12749" spans="1:17" ht="16.8" x14ac:dyDescent="0.3">
      <c r="A12749" t="str">
        <f t="shared" si="33"/>
        <v>Lactalis - 7000</v>
      </c>
      <c r="B12749" s="23">
        <v>4501252603</v>
      </c>
      <c r="C12749" s="23">
        <v>5228956</v>
      </c>
      <c r="D12749" s="23" t="s">
        <v>114</v>
      </c>
      <c r="E12749" s="23">
        <v>610300101</v>
      </c>
      <c r="F12749" s="23" t="s">
        <v>115</v>
      </c>
      <c r="G12749" s="23">
        <v>671832</v>
      </c>
      <c r="H12749" s="23">
        <v>13436.64</v>
      </c>
      <c r="I12749" s="23">
        <v>7304</v>
      </c>
      <c r="J12749" t="str">
        <f>_xlfn.XLOOKUP(I12749,[1]Planilha1!$C:$C,[1]Planilha1!$B:$B)</f>
        <v>7304 - CD - Ijuí</v>
      </c>
      <c r="K12749" t="str">
        <f>_xlfn.XLOOKUP(I12749,[1]Planilha1!$C:$C,[1]Planilha1!$D:$D)</f>
        <v>43.340.312/0030-91</v>
      </c>
      <c r="L12749" t="str">
        <f>_xlfn.XLOOKUP(B12749,[2]Projeto!$B:$B,[2]Projeto!$P:$P)</f>
        <v>Enviada</v>
      </c>
      <c r="M12749" s="23">
        <v>136420</v>
      </c>
      <c r="N12749" s="23" t="s">
        <v>1124</v>
      </c>
      <c r="O12749" t="str">
        <f>_xlfn.XLOOKUP(N12749,[3]Planilha1!$N:$N,[3]Planilha1!$O:$O)</f>
        <v>Cláudio Jorge</v>
      </c>
      <c r="P12749">
        <v>2026</v>
      </c>
      <c r="Q12749" s="2" t="s">
        <v>1286</v>
      </c>
    </row>
    <row r="12750" spans="1:17" ht="16.8" x14ac:dyDescent="0.3">
      <c r="A12750" t="str">
        <f t="shared" si="33"/>
        <v>Lactalis - 7000</v>
      </c>
      <c r="B12750" s="23">
        <v>4501252295</v>
      </c>
      <c r="C12750" s="23">
        <v>5159092</v>
      </c>
      <c r="D12750" s="23" t="s">
        <v>311</v>
      </c>
      <c r="E12750" s="23">
        <v>610405337</v>
      </c>
      <c r="F12750" s="23" t="s">
        <v>76</v>
      </c>
      <c r="G12750" s="23">
        <v>1870.85</v>
      </c>
      <c r="H12750" s="23">
        <v>56.13</v>
      </c>
      <c r="I12750" s="23">
        <v>7204</v>
      </c>
      <c r="J12750" t="str">
        <f>_xlfn.XLOOKUP(I12750,[1]Planilha1!$C:$C,[1]Planilha1!$B:$B)</f>
        <v>7204 - CD São Paulo</v>
      </c>
      <c r="K12750" t="str">
        <f>_xlfn.XLOOKUP(I12750,[1]Planilha1!$C:$C,[1]Planilha1!$D:$D)</f>
        <v>43.340.312/0010-48</v>
      </c>
      <c r="L12750" t="str">
        <f>_xlfn.XLOOKUP(B12750,[2]Projeto!$B:$B,[2]Projeto!$P:$P)</f>
        <v>Lançada</v>
      </c>
      <c r="M12750" s="23">
        <v>701203</v>
      </c>
      <c r="N12750" s="23" t="s">
        <v>1125</v>
      </c>
      <c r="O12750" t="str">
        <f>_xlfn.XLOOKUP(N12750,[3]Planilha1!$N:$N,[3]Planilha1!$O:$O)</f>
        <v>FLAC</v>
      </c>
      <c r="P12750">
        <v>2026</v>
      </c>
      <c r="Q12750" s="2" t="s">
        <v>1286</v>
      </c>
    </row>
    <row r="12751" spans="1:17" ht="16.8" x14ac:dyDescent="0.3">
      <c r="A12751" t="str">
        <f t="shared" si="33"/>
        <v>Lactalis - 7000</v>
      </c>
      <c r="B12751" s="23">
        <v>4501252295</v>
      </c>
      <c r="C12751" s="23">
        <v>5159092</v>
      </c>
      <c r="D12751" s="23" t="s">
        <v>311</v>
      </c>
      <c r="E12751" s="23">
        <v>610401072</v>
      </c>
      <c r="F12751" s="23" t="s">
        <v>174</v>
      </c>
      <c r="G12751" s="23">
        <v>884</v>
      </c>
      <c r="H12751" s="23">
        <v>26.52</v>
      </c>
      <c r="I12751" s="23">
        <v>7204</v>
      </c>
      <c r="J12751" t="str">
        <f>_xlfn.XLOOKUP(I12751,[1]Planilha1!$C:$C,[1]Planilha1!$B:$B)</f>
        <v>7204 - CD São Paulo</v>
      </c>
      <c r="K12751" t="str">
        <f>_xlfn.XLOOKUP(I12751,[1]Planilha1!$C:$C,[1]Planilha1!$D:$D)</f>
        <v>43.340.312/0010-48</v>
      </c>
      <c r="L12751" t="str">
        <f>_xlfn.XLOOKUP(B12751,[2]Projeto!$B:$B,[2]Projeto!$P:$P)</f>
        <v>Lançada</v>
      </c>
      <c r="M12751" s="23">
        <v>701203</v>
      </c>
      <c r="N12751" s="23" t="s">
        <v>1125</v>
      </c>
      <c r="O12751" t="str">
        <f>_xlfn.XLOOKUP(N12751,[3]Planilha1!$N:$N,[3]Planilha1!$O:$O)</f>
        <v>FLAC</v>
      </c>
      <c r="P12751">
        <v>2026</v>
      </c>
      <c r="Q12751" s="2" t="s">
        <v>1286</v>
      </c>
    </row>
    <row r="12752" spans="1:17" ht="16.8" x14ac:dyDescent="0.3">
      <c r="A12752" t="str">
        <f t="shared" si="33"/>
        <v>Lactalis - 7000</v>
      </c>
      <c r="B12752" s="23">
        <v>4501252295</v>
      </c>
      <c r="C12752" s="23">
        <v>5159092</v>
      </c>
      <c r="D12752" s="23" t="s">
        <v>311</v>
      </c>
      <c r="E12752" s="23">
        <v>610402337</v>
      </c>
      <c r="F12752" s="23" t="s">
        <v>84</v>
      </c>
      <c r="G12752" s="23">
        <v>935.42</v>
      </c>
      <c r="H12752" s="23">
        <v>28.06</v>
      </c>
      <c r="I12752" s="23">
        <v>7204</v>
      </c>
      <c r="J12752" t="str">
        <f>_xlfn.XLOOKUP(I12752,[1]Planilha1!$C:$C,[1]Planilha1!$B:$B)</f>
        <v>7204 - CD São Paulo</v>
      </c>
      <c r="K12752" t="str">
        <f>_xlfn.XLOOKUP(I12752,[1]Planilha1!$C:$C,[1]Planilha1!$D:$D)</f>
        <v>43.340.312/0010-48</v>
      </c>
      <c r="L12752" t="str">
        <f>_xlfn.XLOOKUP(B12752,[2]Projeto!$B:$B,[2]Projeto!$P:$P)</f>
        <v>Lançada</v>
      </c>
      <c r="M12752" s="23">
        <v>701203</v>
      </c>
      <c r="N12752" s="23" t="s">
        <v>1125</v>
      </c>
      <c r="O12752" t="str">
        <f>_xlfn.XLOOKUP(N12752,[3]Planilha1!$N:$N,[3]Planilha1!$O:$O)</f>
        <v>FLAC</v>
      </c>
      <c r="P12752">
        <v>2026</v>
      </c>
      <c r="Q12752" s="2" t="s">
        <v>1286</v>
      </c>
    </row>
    <row r="12753" spans="1:17" ht="16.8" x14ac:dyDescent="0.3">
      <c r="A12753" t="str">
        <f t="shared" si="33"/>
        <v>Lactalis - 7000</v>
      </c>
      <c r="B12753" s="23">
        <v>4501252295</v>
      </c>
      <c r="C12753" s="23">
        <v>5259851</v>
      </c>
      <c r="D12753" s="23" t="s">
        <v>153</v>
      </c>
      <c r="E12753" s="23">
        <v>610402075</v>
      </c>
      <c r="F12753" s="23" t="s">
        <v>1234</v>
      </c>
      <c r="G12753" s="23">
        <v>8170</v>
      </c>
      <c r="H12753" s="23">
        <v>245.1</v>
      </c>
      <c r="I12753" s="23">
        <v>7204</v>
      </c>
      <c r="J12753" t="str">
        <f>_xlfn.XLOOKUP(I12753,[1]Planilha1!$C:$C,[1]Planilha1!$B:$B)</f>
        <v>7204 - CD São Paulo</v>
      </c>
      <c r="K12753" t="str">
        <f>_xlfn.XLOOKUP(I12753,[1]Planilha1!$C:$C,[1]Planilha1!$D:$D)</f>
        <v>43.340.312/0010-48</v>
      </c>
      <c r="L12753" t="str">
        <f>_xlfn.XLOOKUP(B12753,[2]Projeto!$B:$B,[2]Projeto!$P:$P)</f>
        <v>Lançada</v>
      </c>
      <c r="M12753" s="23">
        <v>701203</v>
      </c>
      <c r="N12753" s="23" t="s">
        <v>1125</v>
      </c>
      <c r="O12753" t="str">
        <f>_xlfn.XLOOKUP(N12753,[3]Planilha1!$N:$N,[3]Planilha1!$O:$O)</f>
        <v>FLAC</v>
      </c>
      <c r="P12753">
        <v>2026</v>
      </c>
      <c r="Q12753" s="2" t="s">
        <v>1286</v>
      </c>
    </row>
    <row r="12754" spans="1:17" ht="16.8" x14ac:dyDescent="0.3">
      <c r="A12754" t="str">
        <f t="shared" si="33"/>
        <v>Lactalis - 7000</v>
      </c>
      <c r="B12754" s="23">
        <v>4501252295</v>
      </c>
      <c r="C12754" s="23">
        <v>5259851</v>
      </c>
      <c r="D12754" s="23" t="s">
        <v>153</v>
      </c>
      <c r="E12754" s="23">
        <v>610402337</v>
      </c>
      <c r="F12754" s="23" t="s">
        <v>84</v>
      </c>
      <c r="G12754" s="23">
        <v>13824</v>
      </c>
      <c r="H12754" s="23">
        <v>414.72</v>
      </c>
      <c r="I12754" s="23">
        <v>7204</v>
      </c>
      <c r="J12754" t="str">
        <f>_xlfn.XLOOKUP(I12754,[1]Planilha1!$C:$C,[1]Planilha1!$B:$B)</f>
        <v>7204 - CD São Paulo</v>
      </c>
      <c r="K12754" t="str">
        <f>_xlfn.XLOOKUP(I12754,[1]Planilha1!$C:$C,[1]Planilha1!$D:$D)</f>
        <v>43.340.312/0010-48</v>
      </c>
      <c r="L12754" t="str">
        <f>_xlfn.XLOOKUP(B12754,[2]Projeto!$B:$B,[2]Projeto!$P:$P)</f>
        <v>Lançada</v>
      </c>
      <c r="M12754" s="23">
        <v>701203</v>
      </c>
      <c r="N12754" s="23" t="s">
        <v>1125</v>
      </c>
      <c r="O12754" t="str">
        <f>_xlfn.XLOOKUP(N12754,[3]Planilha1!$N:$N,[3]Planilha1!$O:$O)</f>
        <v>FLAC</v>
      </c>
      <c r="P12754">
        <v>2026</v>
      </c>
      <c r="Q12754" s="2" t="s">
        <v>1286</v>
      </c>
    </row>
    <row r="12755" spans="1:17" ht="16.8" x14ac:dyDescent="0.3">
      <c r="A12755" t="str">
        <f t="shared" si="33"/>
        <v>Lactalis - 7000</v>
      </c>
      <c r="B12755" s="23">
        <v>4501252295</v>
      </c>
      <c r="C12755" s="23">
        <v>5278611</v>
      </c>
      <c r="D12755" s="23" t="s">
        <v>182</v>
      </c>
      <c r="E12755" s="23">
        <v>600303101</v>
      </c>
      <c r="F12755" s="23" t="s">
        <v>783</v>
      </c>
      <c r="G12755" s="23">
        <v>698</v>
      </c>
      <c r="H12755" s="23">
        <v>20.94</v>
      </c>
      <c r="I12755" s="23">
        <v>7204</v>
      </c>
      <c r="J12755" t="str">
        <f>_xlfn.XLOOKUP(I12755,[1]Planilha1!$C:$C,[1]Planilha1!$B:$B)</f>
        <v>7204 - CD São Paulo</v>
      </c>
      <c r="K12755" t="str">
        <f>_xlfn.XLOOKUP(I12755,[1]Planilha1!$C:$C,[1]Planilha1!$D:$D)</f>
        <v>43.340.312/0010-48</v>
      </c>
      <c r="L12755" t="str">
        <f>_xlfn.XLOOKUP(B12755,[2]Projeto!$B:$B,[2]Projeto!$P:$P)</f>
        <v>Lançada</v>
      </c>
      <c r="M12755" s="23">
        <v>701203</v>
      </c>
      <c r="N12755" s="23" t="s">
        <v>1125</v>
      </c>
      <c r="O12755" t="str">
        <f>_xlfn.XLOOKUP(N12755,[3]Planilha1!$N:$N,[3]Planilha1!$O:$O)</f>
        <v>FLAC</v>
      </c>
      <c r="P12755">
        <v>2026</v>
      </c>
      <c r="Q12755" s="2" t="s">
        <v>1286</v>
      </c>
    </row>
    <row r="12756" spans="1:17" ht="16.8" x14ac:dyDescent="0.3">
      <c r="A12756" t="str">
        <f t="shared" si="33"/>
        <v>Lactalis - 7000</v>
      </c>
      <c r="B12756" s="23">
        <v>4501252295</v>
      </c>
      <c r="C12756" s="23">
        <v>5263607</v>
      </c>
      <c r="D12756" s="23" t="s">
        <v>202</v>
      </c>
      <c r="E12756" s="23">
        <v>610402075</v>
      </c>
      <c r="F12756" s="23" t="s">
        <v>1234</v>
      </c>
      <c r="G12756" s="23">
        <v>8170</v>
      </c>
      <c r="H12756" s="23">
        <v>245.1</v>
      </c>
      <c r="I12756" s="23">
        <v>7204</v>
      </c>
      <c r="J12756" t="str">
        <f>_xlfn.XLOOKUP(I12756,[1]Planilha1!$C:$C,[1]Planilha1!$B:$B)</f>
        <v>7204 - CD São Paulo</v>
      </c>
      <c r="K12756" t="str">
        <f>_xlfn.XLOOKUP(I12756,[1]Planilha1!$C:$C,[1]Planilha1!$D:$D)</f>
        <v>43.340.312/0010-48</v>
      </c>
      <c r="L12756" t="str">
        <f>_xlfn.XLOOKUP(B12756,[2]Projeto!$B:$B,[2]Projeto!$P:$P)</f>
        <v>Lançada</v>
      </c>
      <c r="M12756" s="23">
        <v>701203</v>
      </c>
      <c r="N12756" s="23" t="s">
        <v>1125</v>
      </c>
      <c r="O12756" t="str">
        <f>_xlfn.XLOOKUP(N12756,[3]Planilha1!$N:$N,[3]Planilha1!$O:$O)</f>
        <v>FLAC</v>
      </c>
      <c r="P12756">
        <v>2026</v>
      </c>
      <c r="Q12756" s="2" t="s">
        <v>1286</v>
      </c>
    </row>
    <row r="12757" spans="1:17" ht="16.8" x14ac:dyDescent="0.3">
      <c r="A12757" t="str">
        <f t="shared" si="33"/>
        <v>Lactalis - 7000</v>
      </c>
      <c r="B12757" s="23">
        <v>4501252295</v>
      </c>
      <c r="C12757" s="23">
        <v>5248591</v>
      </c>
      <c r="D12757" s="23" t="s">
        <v>240</v>
      </c>
      <c r="E12757" s="23">
        <v>610107409</v>
      </c>
      <c r="F12757" s="23" t="s">
        <v>116</v>
      </c>
      <c r="G12757" s="23">
        <v>273.92</v>
      </c>
      <c r="H12757" s="23">
        <v>8.2200000000000006</v>
      </c>
      <c r="I12757" s="23">
        <v>7204</v>
      </c>
      <c r="J12757" t="str">
        <f>_xlfn.XLOOKUP(I12757,[1]Planilha1!$C:$C,[1]Planilha1!$B:$B)</f>
        <v>7204 - CD São Paulo</v>
      </c>
      <c r="K12757" t="str">
        <f>_xlfn.XLOOKUP(I12757,[1]Planilha1!$C:$C,[1]Planilha1!$D:$D)</f>
        <v>43.340.312/0010-48</v>
      </c>
      <c r="L12757" t="str">
        <f>_xlfn.XLOOKUP(B12757,[2]Projeto!$B:$B,[2]Projeto!$P:$P)</f>
        <v>Lançada</v>
      </c>
      <c r="M12757" s="23">
        <v>701203</v>
      </c>
      <c r="N12757" s="23" t="s">
        <v>1125</v>
      </c>
      <c r="O12757" t="str">
        <f>_xlfn.XLOOKUP(N12757,[3]Planilha1!$N:$N,[3]Planilha1!$O:$O)</f>
        <v>FLAC</v>
      </c>
      <c r="P12757">
        <v>2026</v>
      </c>
      <c r="Q12757" s="2" t="s">
        <v>1286</v>
      </c>
    </row>
    <row r="12758" spans="1:17" ht="16.8" x14ac:dyDescent="0.3">
      <c r="A12758" t="str">
        <f t="shared" ref="A12758:A12821" si="34">IF(LEFT(I12758,1)="4","Lactalis - 4000",
IF(LEFT(I12758,1)="7","Lactalis - 7000",
IF(LEFT(I12758,1)="3","Itambé - 3000",
IF(LEFT(I12758,1)="6","Itambé - 6000",
"Não identificado"))))</f>
        <v>Lactalis - 7000</v>
      </c>
      <c r="B12758" s="23">
        <v>4501252295</v>
      </c>
      <c r="C12758" s="23">
        <v>5248591</v>
      </c>
      <c r="D12758" s="23" t="s">
        <v>240</v>
      </c>
      <c r="E12758" s="23">
        <v>610101409</v>
      </c>
      <c r="F12758" s="23" t="s">
        <v>671</v>
      </c>
      <c r="G12758" s="23">
        <v>250.72</v>
      </c>
      <c r="H12758" s="23">
        <v>7.52</v>
      </c>
      <c r="I12758" s="23">
        <v>7204</v>
      </c>
      <c r="J12758" t="str">
        <f>_xlfn.XLOOKUP(I12758,[1]Planilha1!$C:$C,[1]Planilha1!$B:$B)</f>
        <v>7204 - CD São Paulo</v>
      </c>
      <c r="K12758" t="str">
        <f>_xlfn.XLOOKUP(I12758,[1]Planilha1!$C:$C,[1]Planilha1!$D:$D)</f>
        <v>43.340.312/0010-48</v>
      </c>
      <c r="L12758" t="str">
        <f>_xlfn.XLOOKUP(B12758,[2]Projeto!$B:$B,[2]Projeto!$P:$P)</f>
        <v>Lançada</v>
      </c>
      <c r="M12758" s="23">
        <v>701203</v>
      </c>
      <c r="N12758" s="23" t="s">
        <v>1125</v>
      </c>
      <c r="O12758" t="str">
        <f>_xlfn.XLOOKUP(N12758,[3]Planilha1!$N:$N,[3]Planilha1!$O:$O)</f>
        <v>FLAC</v>
      </c>
      <c r="P12758">
        <v>2026</v>
      </c>
      <c r="Q12758" s="2" t="s">
        <v>1286</v>
      </c>
    </row>
    <row r="12759" spans="1:17" ht="16.8" x14ac:dyDescent="0.3">
      <c r="A12759" t="str">
        <f t="shared" si="34"/>
        <v>Lactalis - 7000</v>
      </c>
      <c r="B12759" s="23">
        <v>4501252295</v>
      </c>
      <c r="C12759" s="23">
        <v>5248591</v>
      </c>
      <c r="D12759" s="23" t="s">
        <v>240</v>
      </c>
      <c r="E12759" s="23">
        <v>610109363</v>
      </c>
      <c r="F12759" s="23" t="s">
        <v>135</v>
      </c>
      <c r="G12759" s="23">
        <v>371.88</v>
      </c>
      <c r="H12759" s="23">
        <v>11.16</v>
      </c>
      <c r="I12759" s="23">
        <v>7204</v>
      </c>
      <c r="J12759" t="str">
        <f>_xlfn.XLOOKUP(I12759,[1]Planilha1!$C:$C,[1]Planilha1!$B:$B)</f>
        <v>7204 - CD São Paulo</v>
      </c>
      <c r="K12759" t="str">
        <f>_xlfn.XLOOKUP(I12759,[1]Planilha1!$C:$C,[1]Planilha1!$D:$D)</f>
        <v>43.340.312/0010-48</v>
      </c>
      <c r="L12759" t="str">
        <f>_xlfn.XLOOKUP(B12759,[2]Projeto!$B:$B,[2]Projeto!$P:$P)</f>
        <v>Lançada</v>
      </c>
      <c r="M12759" s="23">
        <v>701203</v>
      </c>
      <c r="N12759" s="23" t="s">
        <v>1125</v>
      </c>
      <c r="O12759" t="str">
        <f>_xlfn.XLOOKUP(N12759,[3]Planilha1!$N:$N,[3]Planilha1!$O:$O)</f>
        <v>FLAC</v>
      </c>
      <c r="P12759">
        <v>2026</v>
      </c>
      <c r="Q12759" s="2" t="s">
        <v>1286</v>
      </c>
    </row>
    <row r="12760" spans="1:17" ht="16.8" x14ac:dyDescent="0.3">
      <c r="A12760" t="str">
        <f t="shared" si="34"/>
        <v>Lactalis - 7000</v>
      </c>
      <c r="B12760" s="23">
        <v>4501252295</v>
      </c>
      <c r="C12760" s="23">
        <v>5145301</v>
      </c>
      <c r="D12760" s="23" t="s">
        <v>199</v>
      </c>
      <c r="E12760" s="23">
        <v>610405337</v>
      </c>
      <c r="F12760" s="23" t="s">
        <v>76</v>
      </c>
      <c r="G12760" s="23">
        <v>184.32</v>
      </c>
      <c r="H12760" s="23">
        <v>5.53</v>
      </c>
      <c r="I12760" s="23">
        <v>7204</v>
      </c>
      <c r="J12760" t="str">
        <f>_xlfn.XLOOKUP(I12760,[1]Planilha1!$C:$C,[1]Planilha1!$B:$B)</f>
        <v>7204 - CD São Paulo</v>
      </c>
      <c r="K12760" t="str">
        <f>_xlfn.XLOOKUP(I12760,[1]Planilha1!$C:$C,[1]Planilha1!$D:$D)</f>
        <v>43.340.312/0010-48</v>
      </c>
      <c r="L12760" t="str">
        <f>_xlfn.XLOOKUP(B12760,[2]Projeto!$B:$B,[2]Projeto!$P:$P)</f>
        <v>Lançada</v>
      </c>
      <c r="M12760" s="23">
        <v>701203</v>
      </c>
      <c r="N12760" s="23" t="s">
        <v>1125</v>
      </c>
      <c r="O12760" t="str">
        <f>_xlfn.XLOOKUP(N12760,[3]Planilha1!$N:$N,[3]Planilha1!$O:$O)</f>
        <v>FLAC</v>
      </c>
      <c r="P12760">
        <v>2026</v>
      </c>
      <c r="Q12760" s="2" t="s">
        <v>1286</v>
      </c>
    </row>
    <row r="12761" spans="1:17" ht="16.8" x14ac:dyDescent="0.3">
      <c r="A12761" t="str">
        <f t="shared" si="34"/>
        <v>Lactalis - 7000</v>
      </c>
      <c r="B12761" s="23">
        <v>4501252295</v>
      </c>
      <c r="C12761" s="23">
        <v>5145301</v>
      </c>
      <c r="D12761" s="23" t="s">
        <v>199</v>
      </c>
      <c r="E12761" s="23">
        <v>610200462</v>
      </c>
      <c r="F12761" s="23" t="s">
        <v>683</v>
      </c>
      <c r="G12761" s="23">
        <v>164.16</v>
      </c>
      <c r="H12761" s="23">
        <v>4.92</v>
      </c>
      <c r="I12761" s="23">
        <v>7204</v>
      </c>
      <c r="J12761" t="str">
        <f>_xlfn.XLOOKUP(I12761,[1]Planilha1!$C:$C,[1]Planilha1!$B:$B)</f>
        <v>7204 - CD São Paulo</v>
      </c>
      <c r="K12761" t="str">
        <f>_xlfn.XLOOKUP(I12761,[1]Planilha1!$C:$C,[1]Planilha1!$D:$D)</f>
        <v>43.340.312/0010-48</v>
      </c>
      <c r="L12761" t="str">
        <f>_xlfn.XLOOKUP(B12761,[2]Projeto!$B:$B,[2]Projeto!$P:$P)</f>
        <v>Lançada</v>
      </c>
      <c r="M12761" s="23">
        <v>701203</v>
      </c>
      <c r="N12761" s="23" t="s">
        <v>1125</v>
      </c>
      <c r="O12761" t="str">
        <f>_xlfn.XLOOKUP(N12761,[3]Planilha1!$N:$N,[3]Planilha1!$O:$O)</f>
        <v>FLAC</v>
      </c>
      <c r="P12761">
        <v>2026</v>
      </c>
      <c r="Q12761" s="2" t="s">
        <v>1286</v>
      </c>
    </row>
    <row r="12762" spans="1:17" ht="16.8" x14ac:dyDescent="0.3">
      <c r="A12762" t="str">
        <f t="shared" si="34"/>
        <v>Lactalis - 7000</v>
      </c>
      <c r="B12762" s="23">
        <v>4501252295</v>
      </c>
      <c r="C12762" s="23">
        <v>5145301</v>
      </c>
      <c r="D12762" s="23" t="s">
        <v>199</v>
      </c>
      <c r="E12762" s="23">
        <v>610603457</v>
      </c>
      <c r="F12762" s="23" t="s">
        <v>137</v>
      </c>
      <c r="G12762" s="23">
        <v>188.16</v>
      </c>
      <c r="H12762" s="23">
        <v>5.64</v>
      </c>
      <c r="I12762" s="23">
        <v>7204</v>
      </c>
      <c r="J12762" t="str">
        <f>_xlfn.XLOOKUP(I12762,[1]Planilha1!$C:$C,[1]Planilha1!$B:$B)</f>
        <v>7204 - CD São Paulo</v>
      </c>
      <c r="K12762" t="str">
        <f>_xlfn.XLOOKUP(I12762,[1]Planilha1!$C:$C,[1]Planilha1!$D:$D)</f>
        <v>43.340.312/0010-48</v>
      </c>
      <c r="L12762" t="str">
        <f>_xlfn.XLOOKUP(B12762,[2]Projeto!$B:$B,[2]Projeto!$P:$P)</f>
        <v>Lançada</v>
      </c>
      <c r="M12762" s="23">
        <v>701203</v>
      </c>
      <c r="N12762" s="23" t="s">
        <v>1125</v>
      </c>
      <c r="O12762" t="str">
        <f>_xlfn.XLOOKUP(N12762,[3]Planilha1!$N:$N,[3]Planilha1!$O:$O)</f>
        <v>FLAC</v>
      </c>
      <c r="P12762">
        <v>2026</v>
      </c>
      <c r="Q12762" s="2" t="s">
        <v>1286</v>
      </c>
    </row>
    <row r="12763" spans="1:17" ht="16.8" x14ac:dyDescent="0.3">
      <c r="A12763" t="str">
        <f t="shared" si="34"/>
        <v>Lactalis - 7000</v>
      </c>
      <c r="B12763" s="23">
        <v>4501252295</v>
      </c>
      <c r="C12763" s="23">
        <v>5271657</v>
      </c>
      <c r="D12763" s="23" t="s">
        <v>932</v>
      </c>
      <c r="E12763" s="23">
        <v>610400072</v>
      </c>
      <c r="F12763" s="23" t="s">
        <v>279</v>
      </c>
      <c r="G12763" s="23">
        <v>220.2</v>
      </c>
      <c r="H12763" s="23">
        <v>6.61</v>
      </c>
      <c r="I12763" s="23">
        <v>7204</v>
      </c>
      <c r="J12763" t="str">
        <f>_xlfn.XLOOKUP(I12763,[1]Planilha1!$C:$C,[1]Planilha1!$B:$B)</f>
        <v>7204 - CD São Paulo</v>
      </c>
      <c r="K12763" t="str">
        <f>_xlfn.XLOOKUP(I12763,[1]Planilha1!$C:$C,[1]Planilha1!$D:$D)</f>
        <v>43.340.312/0010-48</v>
      </c>
      <c r="L12763" t="str">
        <f>_xlfn.XLOOKUP(B12763,[2]Projeto!$B:$B,[2]Projeto!$P:$P)</f>
        <v>Lançada</v>
      </c>
      <c r="M12763" s="23">
        <v>701203</v>
      </c>
      <c r="N12763" s="23" t="s">
        <v>1125</v>
      </c>
      <c r="O12763" t="str">
        <f>_xlfn.XLOOKUP(N12763,[3]Planilha1!$N:$N,[3]Planilha1!$O:$O)</f>
        <v>FLAC</v>
      </c>
      <c r="P12763">
        <v>2026</v>
      </c>
      <c r="Q12763" s="2" t="s">
        <v>1286</v>
      </c>
    </row>
    <row r="12764" spans="1:17" ht="16.8" x14ac:dyDescent="0.3">
      <c r="A12764" t="str">
        <f t="shared" si="34"/>
        <v>Lactalis - 7000</v>
      </c>
      <c r="B12764" s="23">
        <v>4501252295</v>
      </c>
      <c r="C12764" s="23">
        <v>5271657</v>
      </c>
      <c r="D12764" s="23" t="s">
        <v>932</v>
      </c>
      <c r="E12764" s="23">
        <v>610120340</v>
      </c>
      <c r="F12764" s="23" t="s">
        <v>87</v>
      </c>
      <c r="G12764" s="23">
        <v>61.2</v>
      </c>
      <c r="H12764" s="23">
        <v>1.84</v>
      </c>
      <c r="I12764" s="23">
        <v>7204</v>
      </c>
      <c r="J12764" t="str">
        <f>_xlfn.XLOOKUP(I12764,[1]Planilha1!$C:$C,[1]Planilha1!$B:$B)</f>
        <v>7204 - CD São Paulo</v>
      </c>
      <c r="K12764" t="str">
        <f>_xlfn.XLOOKUP(I12764,[1]Planilha1!$C:$C,[1]Planilha1!$D:$D)</f>
        <v>43.340.312/0010-48</v>
      </c>
      <c r="L12764" t="str">
        <f>_xlfn.XLOOKUP(B12764,[2]Projeto!$B:$B,[2]Projeto!$P:$P)</f>
        <v>Lançada</v>
      </c>
      <c r="M12764" s="23">
        <v>701203</v>
      </c>
      <c r="N12764" s="23" t="s">
        <v>1125</v>
      </c>
      <c r="O12764" t="str">
        <f>_xlfn.XLOOKUP(N12764,[3]Planilha1!$N:$N,[3]Planilha1!$O:$O)</f>
        <v>FLAC</v>
      </c>
      <c r="P12764">
        <v>2026</v>
      </c>
      <c r="Q12764" s="2" t="s">
        <v>1286</v>
      </c>
    </row>
    <row r="12765" spans="1:17" ht="16.8" x14ac:dyDescent="0.3">
      <c r="A12765" t="str">
        <f t="shared" si="34"/>
        <v>Lactalis - 7000</v>
      </c>
      <c r="B12765" s="23">
        <v>4501252295</v>
      </c>
      <c r="C12765" s="23">
        <v>5271657</v>
      </c>
      <c r="D12765" s="23" t="s">
        <v>932</v>
      </c>
      <c r="E12765" s="23">
        <v>610100544</v>
      </c>
      <c r="F12765" s="23" t="s">
        <v>891</v>
      </c>
      <c r="G12765" s="23">
        <v>116.2</v>
      </c>
      <c r="H12765" s="23">
        <v>3.49</v>
      </c>
      <c r="I12765" s="23">
        <v>7204</v>
      </c>
      <c r="J12765" t="str">
        <f>_xlfn.XLOOKUP(I12765,[1]Planilha1!$C:$C,[1]Planilha1!$B:$B)</f>
        <v>7204 - CD São Paulo</v>
      </c>
      <c r="K12765" t="str">
        <f>_xlfn.XLOOKUP(I12765,[1]Planilha1!$C:$C,[1]Planilha1!$D:$D)</f>
        <v>43.340.312/0010-48</v>
      </c>
      <c r="L12765" t="str">
        <f>_xlfn.XLOOKUP(B12765,[2]Projeto!$B:$B,[2]Projeto!$P:$P)</f>
        <v>Lançada</v>
      </c>
      <c r="M12765" s="23">
        <v>701203</v>
      </c>
      <c r="N12765" s="23" t="s">
        <v>1125</v>
      </c>
      <c r="O12765" t="str">
        <f>_xlfn.XLOOKUP(N12765,[3]Planilha1!$N:$N,[3]Planilha1!$O:$O)</f>
        <v>FLAC</v>
      </c>
      <c r="P12765">
        <v>2026</v>
      </c>
      <c r="Q12765" s="2" t="s">
        <v>1286</v>
      </c>
    </row>
    <row r="12766" spans="1:17" ht="16.8" x14ac:dyDescent="0.3">
      <c r="A12766" t="str">
        <f t="shared" si="34"/>
        <v>Lactalis - 7000</v>
      </c>
      <c r="B12766" s="23">
        <v>4501252295</v>
      </c>
      <c r="C12766" s="23">
        <v>5271657</v>
      </c>
      <c r="D12766" s="23" t="s">
        <v>932</v>
      </c>
      <c r="E12766" s="23">
        <v>610134368</v>
      </c>
      <c r="F12766" s="23" t="s">
        <v>1248</v>
      </c>
      <c r="G12766" s="23">
        <v>69.12</v>
      </c>
      <c r="H12766" s="23">
        <v>2.0699999999999998</v>
      </c>
      <c r="I12766" s="23">
        <v>7204</v>
      </c>
      <c r="J12766" t="str">
        <f>_xlfn.XLOOKUP(I12766,[1]Planilha1!$C:$C,[1]Planilha1!$B:$B)</f>
        <v>7204 - CD São Paulo</v>
      </c>
      <c r="K12766" t="str">
        <f>_xlfn.XLOOKUP(I12766,[1]Planilha1!$C:$C,[1]Planilha1!$D:$D)</f>
        <v>43.340.312/0010-48</v>
      </c>
      <c r="L12766" t="str">
        <f>_xlfn.XLOOKUP(B12766,[2]Projeto!$B:$B,[2]Projeto!$P:$P)</f>
        <v>Lançada</v>
      </c>
      <c r="M12766" s="23">
        <v>701203</v>
      </c>
      <c r="N12766" s="23" t="s">
        <v>1125</v>
      </c>
      <c r="O12766" t="str">
        <f>_xlfn.XLOOKUP(N12766,[3]Planilha1!$N:$N,[3]Planilha1!$O:$O)</f>
        <v>FLAC</v>
      </c>
      <c r="P12766">
        <v>2026</v>
      </c>
      <c r="Q12766" s="2" t="s">
        <v>1286</v>
      </c>
    </row>
    <row r="12767" spans="1:17" ht="16.8" x14ac:dyDescent="0.3">
      <c r="A12767" t="str">
        <f t="shared" si="34"/>
        <v>Lactalis - 7000</v>
      </c>
      <c r="B12767" s="23">
        <v>4501252295</v>
      </c>
      <c r="C12767" s="23">
        <v>5253127</v>
      </c>
      <c r="D12767" s="23" t="s">
        <v>358</v>
      </c>
      <c r="E12767" s="23">
        <v>610501353</v>
      </c>
      <c r="F12767" s="23" t="s">
        <v>144</v>
      </c>
      <c r="G12767" s="23">
        <v>430.25</v>
      </c>
      <c r="H12767" s="23">
        <v>12.91</v>
      </c>
      <c r="I12767" s="23">
        <v>7204</v>
      </c>
      <c r="J12767" t="str">
        <f>_xlfn.XLOOKUP(I12767,[1]Planilha1!$C:$C,[1]Planilha1!$B:$B)</f>
        <v>7204 - CD São Paulo</v>
      </c>
      <c r="K12767" t="str">
        <f>_xlfn.XLOOKUP(I12767,[1]Planilha1!$C:$C,[1]Planilha1!$D:$D)</f>
        <v>43.340.312/0010-48</v>
      </c>
      <c r="L12767" t="str">
        <f>_xlfn.XLOOKUP(B12767,[2]Projeto!$B:$B,[2]Projeto!$P:$P)</f>
        <v>Lançada</v>
      </c>
      <c r="M12767" s="23">
        <v>701203</v>
      </c>
      <c r="N12767" s="23" t="s">
        <v>1125</v>
      </c>
      <c r="O12767" t="str">
        <f>_xlfn.XLOOKUP(N12767,[3]Planilha1!$N:$N,[3]Planilha1!$O:$O)</f>
        <v>FLAC</v>
      </c>
      <c r="P12767">
        <v>2026</v>
      </c>
      <c r="Q12767" s="2" t="s">
        <v>1286</v>
      </c>
    </row>
    <row r="12768" spans="1:17" ht="16.8" x14ac:dyDescent="0.3">
      <c r="A12768" t="str">
        <f t="shared" si="34"/>
        <v>Lactalis - 7000</v>
      </c>
      <c r="B12768" s="23">
        <v>4501252295</v>
      </c>
      <c r="C12768" s="23">
        <v>5353255</v>
      </c>
      <c r="D12768" s="23" t="s">
        <v>1175</v>
      </c>
      <c r="E12768" s="23">
        <v>610501353</v>
      </c>
      <c r="F12768" s="23" t="s">
        <v>144</v>
      </c>
      <c r="G12768" s="23">
        <v>1417.68</v>
      </c>
      <c r="H12768" s="23">
        <v>42.53</v>
      </c>
      <c r="I12768" s="23">
        <v>7204</v>
      </c>
      <c r="J12768" t="str">
        <f>_xlfn.XLOOKUP(I12768,[1]Planilha1!$C:$C,[1]Planilha1!$B:$B)</f>
        <v>7204 - CD São Paulo</v>
      </c>
      <c r="K12768" t="str">
        <f>_xlfn.XLOOKUP(I12768,[1]Planilha1!$C:$C,[1]Planilha1!$D:$D)</f>
        <v>43.340.312/0010-48</v>
      </c>
      <c r="L12768" t="str">
        <f>_xlfn.XLOOKUP(B12768,[2]Projeto!$B:$B,[2]Projeto!$P:$P)</f>
        <v>Lançada</v>
      </c>
      <c r="M12768" s="23">
        <v>701203</v>
      </c>
      <c r="N12768" s="23" t="s">
        <v>1125</v>
      </c>
      <c r="O12768" t="str">
        <f>_xlfn.XLOOKUP(N12768,[3]Planilha1!$N:$N,[3]Planilha1!$O:$O)</f>
        <v>FLAC</v>
      </c>
      <c r="P12768">
        <v>2026</v>
      </c>
      <c r="Q12768" s="2" t="s">
        <v>1286</v>
      </c>
    </row>
    <row r="12769" spans="1:17" ht="16.8" x14ac:dyDescent="0.3">
      <c r="A12769" t="str">
        <f t="shared" si="34"/>
        <v>Lactalis - 7000</v>
      </c>
      <c r="B12769" s="23">
        <v>4501252295</v>
      </c>
      <c r="C12769" s="23">
        <v>5352467</v>
      </c>
      <c r="D12769" s="23" t="s">
        <v>492</v>
      </c>
      <c r="E12769" s="23">
        <v>610501353</v>
      </c>
      <c r="F12769" s="23" t="s">
        <v>144</v>
      </c>
      <c r="G12769" s="23">
        <v>883.76</v>
      </c>
      <c r="H12769" s="23">
        <v>26.51</v>
      </c>
      <c r="I12769" s="23">
        <v>7204</v>
      </c>
      <c r="J12769" t="str">
        <f>_xlfn.XLOOKUP(I12769,[1]Planilha1!$C:$C,[1]Planilha1!$B:$B)</f>
        <v>7204 - CD São Paulo</v>
      </c>
      <c r="K12769" t="str">
        <f>_xlfn.XLOOKUP(I12769,[1]Planilha1!$C:$C,[1]Planilha1!$D:$D)</f>
        <v>43.340.312/0010-48</v>
      </c>
      <c r="L12769" t="str">
        <f>_xlfn.XLOOKUP(B12769,[2]Projeto!$B:$B,[2]Projeto!$P:$P)</f>
        <v>Lançada</v>
      </c>
      <c r="M12769" s="23">
        <v>701203</v>
      </c>
      <c r="N12769" s="23" t="s">
        <v>1125</v>
      </c>
      <c r="O12769" t="str">
        <f>_xlfn.XLOOKUP(N12769,[3]Planilha1!$N:$N,[3]Planilha1!$O:$O)</f>
        <v>FLAC</v>
      </c>
      <c r="P12769">
        <v>2026</v>
      </c>
      <c r="Q12769" s="2" t="s">
        <v>1286</v>
      </c>
    </row>
    <row r="12770" spans="1:17" ht="16.8" x14ac:dyDescent="0.3">
      <c r="A12770" t="str">
        <f t="shared" si="34"/>
        <v>Lactalis - 7000</v>
      </c>
      <c r="B12770" s="23">
        <v>4501252295</v>
      </c>
      <c r="C12770" s="23">
        <v>5352467</v>
      </c>
      <c r="D12770" s="23" t="s">
        <v>492</v>
      </c>
      <c r="E12770" s="23">
        <v>610109363</v>
      </c>
      <c r="F12770" s="23" t="s">
        <v>135</v>
      </c>
      <c r="G12770" s="23">
        <v>371.88</v>
      </c>
      <c r="H12770" s="23">
        <v>11.16</v>
      </c>
      <c r="I12770" s="23">
        <v>7204</v>
      </c>
      <c r="J12770" t="str">
        <f>_xlfn.XLOOKUP(I12770,[1]Planilha1!$C:$C,[1]Planilha1!$B:$B)</f>
        <v>7204 - CD São Paulo</v>
      </c>
      <c r="K12770" t="str">
        <f>_xlfn.XLOOKUP(I12770,[1]Planilha1!$C:$C,[1]Planilha1!$D:$D)</f>
        <v>43.340.312/0010-48</v>
      </c>
      <c r="L12770" t="str">
        <f>_xlfn.XLOOKUP(B12770,[2]Projeto!$B:$B,[2]Projeto!$P:$P)</f>
        <v>Lançada</v>
      </c>
      <c r="M12770" s="23">
        <v>701203</v>
      </c>
      <c r="N12770" s="23" t="s">
        <v>1125</v>
      </c>
      <c r="O12770" t="str">
        <f>_xlfn.XLOOKUP(N12770,[3]Planilha1!$N:$N,[3]Planilha1!$O:$O)</f>
        <v>FLAC</v>
      </c>
      <c r="P12770">
        <v>2026</v>
      </c>
      <c r="Q12770" s="2" t="s">
        <v>1286</v>
      </c>
    </row>
    <row r="12771" spans="1:17" ht="16.8" x14ac:dyDescent="0.3">
      <c r="A12771" t="str">
        <f t="shared" si="34"/>
        <v>Lactalis - 7000</v>
      </c>
      <c r="B12771" s="23">
        <v>4501252295</v>
      </c>
      <c r="C12771" s="23">
        <v>5325580</v>
      </c>
      <c r="D12771" s="23" t="s">
        <v>210</v>
      </c>
      <c r="E12771" s="23">
        <v>610100409</v>
      </c>
      <c r="F12771" s="23" t="s">
        <v>161</v>
      </c>
      <c r="G12771" s="23">
        <v>752.16</v>
      </c>
      <c r="H12771" s="23">
        <v>22.56</v>
      </c>
      <c r="I12771" s="23">
        <v>7204</v>
      </c>
      <c r="J12771" t="str">
        <f>_xlfn.XLOOKUP(I12771,[1]Planilha1!$C:$C,[1]Planilha1!$B:$B)</f>
        <v>7204 - CD São Paulo</v>
      </c>
      <c r="K12771" t="str">
        <f>_xlfn.XLOOKUP(I12771,[1]Planilha1!$C:$C,[1]Planilha1!$D:$D)</f>
        <v>43.340.312/0010-48</v>
      </c>
      <c r="L12771" t="str">
        <f>_xlfn.XLOOKUP(B12771,[2]Projeto!$B:$B,[2]Projeto!$P:$P)</f>
        <v>Lançada</v>
      </c>
      <c r="M12771" s="23">
        <v>701203</v>
      </c>
      <c r="N12771" s="23" t="s">
        <v>1125</v>
      </c>
      <c r="O12771" t="str">
        <f>_xlfn.XLOOKUP(N12771,[3]Planilha1!$N:$N,[3]Planilha1!$O:$O)</f>
        <v>FLAC</v>
      </c>
      <c r="P12771">
        <v>2026</v>
      </c>
      <c r="Q12771" s="2" t="s">
        <v>1286</v>
      </c>
    </row>
    <row r="12772" spans="1:17" ht="16.8" x14ac:dyDescent="0.3">
      <c r="A12772" t="str">
        <f t="shared" si="34"/>
        <v>Lactalis - 7000</v>
      </c>
      <c r="B12772" s="23">
        <v>4501252295</v>
      </c>
      <c r="C12772" s="23">
        <v>5166529</v>
      </c>
      <c r="D12772" s="23" t="s">
        <v>227</v>
      </c>
      <c r="E12772" s="23">
        <v>610100477</v>
      </c>
      <c r="F12772" s="23" t="s">
        <v>103</v>
      </c>
      <c r="G12772" s="23">
        <v>868</v>
      </c>
      <c r="H12772" s="23">
        <v>26.04</v>
      </c>
      <c r="I12772" s="23">
        <v>7204</v>
      </c>
      <c r="J12772" t="str">
        <f>_xlfn.XLOOKUP(I12772,[1]Planilha1!$C:$C,[1]Planilha1!$B:$B)</f>
        <v>7204 - CD São Paulo</v>
      </c>
      <c r="K12772" t="str">
        <f>_xlfn.XLOOKUP(I12772,[1]Planilha1!$C:$C,[1]Planilha1!$D:$D)</f>
        <v>43.340.312/0010-48</v>
      </c>
      <c r="L12772" t="str">
        <f>_xlfn.XLOOKUP(B12772,[2]Projeto!$B:$B,[2]Projeto!$P:$P)</f>
        <v>Lançada</v>
      </c>
      <c r="M12772" s="23">
        <v>701203</v>
      </c>
      <c r="N12772" s="23" t="s">
        <v>1125</v>
      </c>
      <c r="O12772" t="str">
        <f>_xlfn.XLOOKUP(N12772,[3]Planilha1!$N:$N,[3]Planilha1!$O:$O)</f>
        <v>FLAC</v>
      </c>
      <c r="P12772">
        <v>2026</v>
      </c>
      <c r="Q12772" s="2" t="s">
        <v>1286</v>
      </c>
    </row>
    <row r="12773" spans="1:17" ht="16.8" x14ac:dyDescent="0.3">
      <c r="A12773" t="str">
        <f t="shared" si="34"/>
        <v>Lactalis - 7000</v>
      </c>
      <c r="B12773" s="23">
        <v>4501252295</v>
      </c>
      <c r="C12773" s="23">
        <v>5259823</v>
      </c>
      <c r="D12773" s="23" t="s">
        <v>204</v>
      </c>
      <c r="E12773" s="23">
        <v>610102368</v>
      </c>
      <c r="F12773" s="23" t="s">
        <v>88</v>
      </c>
      <c r="G12773" s="23">
        <v>307.2</v>
      </c>
      <c r="H12773" s="23">
        <v>9.2200000000000006</v>
      </c>
      <c r="I12773" s="23">
        <v>7204</v>
      </c>
      <c r="J12773" t="str">
        <f>_xlfn.XLOOKUP(I12773,[1]Planilha1!$C:$C,[1]Planilha1!$B:$B)</f>
        <v>7204 - CD São Paulo</v>
      </c>
      <c r="K12773" t="str">
        <f>_xlfn.XLOOKUP(I12773,[1]Planilha1!$C:$C,[1]Planilha1!$D:$D)</f>
        <v>43.340.312/0010-48</v>
      </c>
      <c r="L12773" t="str">
        <f>_xlfn.XLOOKUP(B12773,[2]Projeto!$B:$B,[2]Projeto!$P:$P)</f>
        <v>Lançada</v>
      </c>
      <c r="M12773" s="23">
        <v>701203</v>
      </c>
      <c r="N12773" s="23" t="s">
        <v>1125</v>
      </c>
      <c r="O12773" t="str">
        <f>_xlfn.XLOOKUP(N12773,[3]Planilha1!$N:$N,[3]Planilha1!$O:$O)</f>
        <v>FLAC</v>
      </c>
      <c r="P12773">
        <v>2026</v>
      </c>
      <c r="Q12773" s="2" t="s">
        <v>1286</v>
      </c>
    </row>
    <row r="12774" spans="1:17" ht="16.8" x14ac:dyDescent="0.3">
      <c r="A12774" t="str">
        <f t="shared" si="34"/>
        <v>Lactalis - 7000</v>
      </c>
      <c r="B12774" s="23">
        <v>4501252295</v>
      </c>
      <c r="C12774" s="23">
        <v>5259823</v>
      </c>
      <c r="D12774" s="23" t="s">
        <v>204</v>
      </c>
      <c r="E12774" s="23">
        <v>610100477</v>
      </c>
      <c r="F12774" s="23" t="s">
        <v>103</v>
      </c>
      <c r="G12774" s="23">
        <v>86.8</v>
      </c>
      <c r="H12774" s="23">
        <v>2.6</v>
      </c>
      <c r="I12774" s="23">
        <v>7204</v>
      </c>
      <c r="J12774" t="str">
        <f>_xlfn.XLOOKUP(I12774,[1]Planilha1!$C:$C,[1]Planilha1!$B:$B)</f>
        <v>7204 - CD São Paulo</v>
      </c>
      <c r="K12774" t="str">
        <f>_xlfn.XLOOKUP(I12774,[1]Planilha1!$C:$C,[1]Planilha1!$D:$D)</f>
        <v>43.340.312/0010-48</v>
      </c>
      <c r="L12774" t="str">
        <f>_xlfn.XLOOKUP(B12774,[2]Projeto!$B:$B,[2]Projeto!$P:$P)</f>
        <v>Lançada</v>
      </c>
      <c r="M12774" s="23">
        <v>701203</v>
      </c>
      <c r="N12774" s="23" t="s">
        <v>1125</v>
      </c>
      <c r="O12774" t="str">
        <f>_xlfn.XLOOKUP(N12774,[3]Planilha1!$N:$N,[3]Planilha1!$O:$O)</f>
        <v>FLAC</v>
      </c>
      <c r="P12774">
        <v>2026</v>
      </c>
      <c r="Q12774" s="2" t="s">
        <v>1286</v>
      </c>
    </row>
    <row r="12775" spans="1:17" ht="16.8" x14ac:dyDescent="0.3">
      <c r="A12775" t="str">
        <f t="shared" si="34"/>
        <v>Lactalis - 7000</v>
      </c>
      <c r="B12775" s="23">
        <v>4501252295</v>
      </c>
      <c r="C12775" s="23">
        <v>5263210</v>
      </c>
      <c r="D12775" s="23" t="s">
        <v>253</v>
      </c>
      <c r="E12775" s="23">
        <v>610501353</v>
      </c>
      <c r="F12775" s="23" t="s">
        <v>144</v>
      </c>
      <c r="G12775" s="23">
        <v>477.6</v>
      </c>
      <c r="H12775" s="23">
        <v>14.33</v>
      </c>
      <c r="I12775" s="23">
        <v>7204</v>
      </c>
      <c r="J12775" t="str">
        <f>_xlfn.XLOOKUP(I12775,[1]Planilha1!$C:$C,[1]Planilha1!$B:$B)</f>
        <v>7204 - CD São Paulo</v>
      </c>
      <c r="K12775" t="str">
        <f>_xlfn.XLOOKUP(I12775,[1]Planilha1!$C:$C,[1]Planilha1!$D:$D)</f>
        <v>43.340.312/0010-48</v>
      </c>
      <c r="L12775" t="str">
        <f>_xlfn.XLOOKUP(B12775,[2]Projeto!$B:$B,[2]Projeto!$P:$P)</f>
        <v>Lançada</v>
      </c>
      <c r="M12775" s="23">
        <v>701203</v>
      </c>
      <c r="N12775" s="23" t="s">
        <v>1125</v>
      </c>
      <c r="O12775" t="str">
        <f>_xlfn.XLOOKUP(N12775,[3]Planilha1!$N:$N,[3]Planilha1!$O:$O)</f>
        <v>FLAC</v>
      </c>
      <c r="P12775">
        <v>2026</v>
      </c>
      <c r="Q12775" s="2" t="s">
        <v>1286</v>
      </c>
    </row>
    <row r="12776" spans="1:17" ht="16.8" x14ac:dyDescent="0.3">
      <c r="A12776" t="str">
        <f t="shared" si="34"/>
        <v>Lactalis - 7000</v>
      </c>
      <c r="B12776" s="23">
        <v>4501252295</v>
      </c>
      <c r="C12776" s="23">
        <v>5263210</v>
      </c>
      <c r="D12776" s="23" t="s">
        <v>253</v>
      </c>
      <c r="E12776" s="23">
        <v>610402075</v>
      </c>
      <c r="F12776" s="23" t="s">
        <v>1234</v>
      </c>
      <c r="G12776" s="23">
        <v>422.9</v>
      </c>
      <c r="H12776" s="23">
        <v>12.69</v>
      </c>
      <c r="I12776" s="23">
        <v>7204</v>
      </c>
      <c r="J12776" t="str">
        <f>_xlfn.XLOOKUP(I12776,[1]Planilha1!$C:$C,[1]Planilha1!$B:$B)</f>
        <v>7204 - CD São Paulo</v>
      </c>
      <c r="K12776" t="str">
        <f>_xlfn.XLOOKUP(I12776,[1]Planilha1!$C:$C,[1]Planilha1!$D:$D)</f>
        <v>43.340.312/0010-48</v>
      </c>
      <c r="L12776" t="str">
        <f>_xlfn.XLOOKUP(B12776,[2]Projeto!$B:$B,[2]Projeto!$P:$P)</f>
        <v>Lançada</v>
      </c>
      <c r="M12776" s="23">
        <v>701203</v>
      </c>
      <c r="N12776" s="23" t="s">
        <v>1125</v>
      </c>
      <c r="O12776" t="str">
        <f>_xlfn.XLOOKUP(N12776,[3]Planilha1!$N:$N,[3]Planilha1!$O:$O)</f>
        <v>FLAC</v>
      </c>
      <c r="P12776">
        <v>2026</v>
      </c>
      <c r="Q12776" s="2" t="s">
        <v>1286</v>
      </c>
    </row>
    <row r="12777" spans="1:17" ht="16.8" x14ac:dyDescent="0.3">
      <c r="A12777" t="str">
        <f t="shared" si="34"/>
        <v>Lactalis - 7000</v>
      </c>
      <c r="B12777" s="23">
        <v>4501252295</v>
      </c>
      <c r="C12777" s="23">
        <v>5263210</v>
      </c>
      <c r="D12777" s="23" t="s">
        <v>253</v>
      </c>
      <c r="E12777" s="23">
        <v>610405337</v>
      </c>
      <c r="F12777" s="23" t="s">
        <v>76</v>
      </c>
      <c r="G12777" s="23">
        <v>92.16</v>
      </c>
      <c r="H12777" s="23">
        <v>2.76</v>
      </c>
      <c r="I12777" s="23">
        <v>7204</v>
      </c>
      <c r="J12777" t="str">
        <f>_xlfn.XLOOKUP(I12777,[1]Planilha1!$C:$C,[1]Planilha1!$B:$B)</f>
        <v>7204 - CD São Paulo</v>
      </c>
      <c r="K12777" t="str">
        <f>_xlfn.XLOOKUP(I12777,[1]Planilha1!$C:$C,[1]Planilha1!$D:$D)</f>
        <v>43.340.312/0010-48</v>
      </c>
      <c r="L12777" t="str">
        <f>_xlfn.XLOOKUP(B12777,[2]Projeto!$B:$B,[2]Projeto!$P:$P)</f>
        <v>Lançada</v>
      </c>
      <c r="M12777" s="23">
        <v>701203</v>
      </c>
      <c r="N12777" s="23" t="s">
        <v>1125</v>
      </c>
      <c r="O12777" t="str">
        <f>_xlfn.XLOOKUP(N12777,[3]Planilha1!$N:$N,[3]Planilha1!$O:$O)</f>
        <v>FLAC</v>
      </c>
      <c r="P12777">
        <v>2026</v>
      </c>
      <c r="Q12777" s="2" t="s">
        <v>1286</v>
      </c>
    </row>
    <row r="12778" spans="1:17" ht="16.8" x14ac:dyDescent="0.3">
      <c r="A12778" t="str">
        <f t="shared" si="34"/>
        <v>Lactalis - 7000</v>
      </c>
      <c r="B12778" s="23">
        <v>4501252295</v>
      </c>
      <c r="C12778" s="23">
        <v>5253937</v>
      </c>
      <c r="D12778" s="23" t="s">
        <v>266</v>
      </c>
      <c r="E12778" s="23">
        <v>630400262</v>
      </c>
      <c r="F12778" s="23" t="s">
        <v>186</v>
      </c>
      <c r="G12778" s="23">
        <v>315</v>
      </c>
      <c r="H12778" s="23">
        <v>9.4499999999999993</v>
      </c>
      <c r="I12778" s="23">
        <v>7204</v>
      </c>
      <c r="J12778" t="str">
        <f>_xlfn.XLOOKUP(I12778,[1]Planilha1!$C:$C,[1]Planilha1!$B:$B)</f>
        <v>7204 - CD São Paulo</v>
      </c>
      <c r="K12778" t="str">
        <f>_xlfn.XLOOKUP(I12778,[1]Planilha1!$C:$C,[1]Planilha1!$D:$D)</f>
        <v>43.340.312/0010-48</v>
      </c>
      <c r="L12778" t="str">
        <f>_xlfn.XLOOKUP(B12778,[2]Projeto!$B:$B,[2]Projeto!$P:$P)</f>
        <v>Lançada</v>
      </c>
      <c r="M12778" s="23">
        <v>701203</v>
      </c>
      <c r="N12778" s="23" t="s">
        <v>1125</v>
      </c>
      <c r="O12778" t="str">
        <f>_xlfn.XLOOKUP(N12778,[3]Planilha1!$N:$N,[3]Planilha1!$O:$O)</f>
        <v>FLAC</v>
      </c>
      <c r="P12778">
        <v>2026</v>
      </c>
      <c r="Q12778" s="2" t="s">
        <v>1286</v>
      </c>
    </row>
    <row r="12779" spans="1:17" ht="16.8" x14ac:dyDescent="0.3">
      <c r="A12779" t="str">
        <f t="shared" si="34"/>
        <v>Lactalis - 7000</v>
      </c>
      <c r="B12779" s="23">
        <v>4501252295</v>
      </c>
      <c r="C12779" s="23">
        <v>5253937</v>
      </c>
      <c r="D12779" s="23" t="s">
        <v>266</v>
      </c>
      <c r="E12779" s="23">
        <v>630403373</v>
      </c>
      <c r="F12779" s="23" t="s">
        <v>185</v>
      </c>
      <c r="G12779" s="23">
        <v>315</v>
      </c>
      <c r="H12779" s="23">
        <v>9.4499999999999993</v>
      </c>
      <c r="I12779" s="23">
        <v>7204</v>
      </c>
      <c r="J12779" t="str">
        <f>_xlfn.XLOOKUP(I12779,[1]Planilha1!$C:$C,[1]Planilha1!$B:$B)</f>
        <v>7204 - CD São Paulo</v>
      </c>
      <c r="K12779" t="str">
        <f>_xlfn.XLOOKUP(I12779,[1]Planilha1!$C:$C,[1]Planilha1!$D:$D)</f>
        <v>43.340.312/0010-48</v>
      </c>
      <c r="L12779" t="str">
        <f>_xlfn.XLOOKUP(B12779,[2]Projeto!$B:$B,[2]Projeto!$P:$P)</f>
        <v>Lançada</v>
      </c>
      <c r="M12779" s="23">
        <v>701203</v>
      </c>
      <c r="N12779" s="23" t="s">
        <v>1125</v>
      </c>
      <c r="O12779" t="str">
        <f>_xlfn.XLOOKUP(N12779,[3]Planilha1!$N:$N,[3]Planilha1!$O:$O)</f>
        <v>FLAC</v>
      </c>
      <c r="P12779">
        <v>2026</v>
      </c>
      <c r="Q12779" s="2" t="s">
        <v>1286</v>
      </c>
    </row>
    <row r="12780" spans="1:17" ht="16.8" x14ac:dyDescent="0.3">
      <c r="A12780" t="str">
        <f t="shared" si="34"/>
        <v>Lactalis - 7000</v>
      </c>
      <c r="B12780" s="23">
        <v>4501252284</v>
      </c>
      <c r="C12780" s="23">
        <v>5357324</v>
      </c>
      <c r="D12780" s="23" t="s">
        <v>62</v>
      </c>
      <c r="E12780" s="23">
        <v>540447551</v>
      </c>
      <c r="F12780" s="23" t="s">
        <v>302</v>
      </c>
      <c r="G12780" s="23">
        <v>521.04</v>
      </c>
      <c r="H12780" s="23">
        <v>10.42</v>
      </c>
      <c r="I12780" s="23">
        <v>7405</v>
      </c>
      <c r="J12780" t="str">
        <f>_xlfn.XLOOKUP(I12780,[1]Planilha1!$C:$C,[1]Planilha1!$B:$B)</f>
        <v>7405 - TSPF Cuiabá/ MT</v>
      </c>
      <c r="K12780" t="str">
        <f>_xlfn.XLOOKUP(I12780,[1]Planilha1!$C:$C,[1]Planilha1!$D:$D)</f>
        <v>43.340.312/0026-05</v>
      </c>
      <c r="L12780" t="str">
        <f>_xlfn.XLOOKUP(B12780,[2]Projeto!$B:$B,[2]Projeto!$P:$P)</f>
        <v>Enviada</v>
      </c>
      <c r="M12780" s="23">
        <v>136420</v>
      </c>
      <c r="N12780" s="23" t="s">
        <v>1220</v>
      </c>
      <c r="O12780" t="str">
        <f>_xlfn.XLOOKUP(N12780,[3]Planilha1!$N:$N,[3]Planilha1!$O:$O)</f>
        <v>Cláudio Jorge</v>
      </c>
      <c r="P12780">
        <v>2026</v>
      </c>
      <c r="Q12780" s="2" t="s">
        <v>1286</v>
      </c>
    </row>
    <row r="12781" spans="1:17" ht="16.8" x14ac:dyDescent="0.3">
      <c r="A12781" t="str">
        <f t="shared" si="34"/>
        <v>Lactalis - 7000</v>
      </c>
      <c r="B12781" s="23">
        <v>4501252284</v>
      </c>
      <c r="C12781" s="23">
        <v>5357324</v>
      </c>
      <c r="D12781" s="23" t="s">
        <v>62</v>
      </c>
      <c r="E12781" s="23">
        <v>540500527</v>
      </c>
      <c r="F12781" s="23" t="s">
        <v>109</v>
      </c>
      <c r="G12781" s="23">
        <v>4159.18</v>
      </c>
      <c r="H12781" s="23">
        <v>83.18</v>
      </c>
      <c r="I12781" s="23">
        <v>7405</v>
      </c>
      <c r="J12781" t="str">
        <f>_xlfn.XLOOKUP(I12781,[1]Planilha1!$C:$C,[1]Planilha1!$B:$B)</f>
        <v>7405 - TSPF Cuiabá/ MT</v>
      </c>
      <c r="K12781" t="str">
        <f>_xlfn.XLOOKUP(I12781,[1]Planilha1!$C:$C,[1]Planilha1!$D:$D)</f>
        <v>43.340.312/0026-05</v>
      </c>
      <c r="L12781" t="str">
        <f>_xlfn.XLOOKUP(B12781,[2]Projeto!$B:$B,[2]Projeto!$P:$P)</f>
        <v>Enviada</v>
      </c>
      <c r="M12781" s="23">
        <v>136420</v>
      </c>
      <c r="N12781" s="23" t="s">
        <v>1220</v>
      </c>
      <c r="O12781" t="str">
        <f>_xlfn.XLOOKUP(N12781,[3]Planilha1!$N:$N,[3]Planilha1!$O:$O)</f>
        <v>Cláudio Jorge</v>
      </c>
      <c r="P12781">
        <v>2026</v>
      </c>
      <c r="Q12781" s="2" t="s">
        <v>1286</v>
      </c>
    </row>
    <row r="12782" spans="1:17" ht="16.8" x14ac:dyDescent="0.3">
      <c r="A12782" t="str">
        <f t="shared" si="34"/>
        <v>Lactalis - 7000</v>
      </c>
      <c r="B12782" s="23">
        <v>4501252284</v>
      </c>
      <c r="C12782" s="23">
        <v>5357324</v>
      </c>
      <c r="D12782" s="23" t="s">
        <v>62</v>
      </c>
      <c r="E12782" s="23">
        <v>610402075</v>
      </c>
      <c r="F12782" s="23" t="s">
        <v>1234</v>
      </c>
      <c r="G12782" s="23">
        <v>9048</v>
      </c>
      <c r="H12782" s="23">
        <v>180.96</v>
      </c>
      <c r="I12782" s="23">
        <v>7405</v>
      </c>
      <c r="J12782" t="str">
        <f>_xlfn.XLOOKUP(I12782,[1]Planilha1!$C:$C,[1]Planilha1!$B:$B)</f>
        <v>7405 - TSPF Cuiabá/ MT</v>
      </c>
      <c r="K12782" t="str">
        <f>_xlfn.XLOOKUP(I12782,[1]Planilha1!$C:$C,[1]Planilha1!$D:$D)</f>
        <v>43.340.312/0026-05</v>
      </c>
      <c r="L12782" t="str">
        <f>_xlfn.XLOOKUP(B12782,[2]Projeto!$B:$B,[2]Projeto!$P:$P)</f>
        <v>Enviada</v>
      </c>
      <c r="M12782" s="23">
        <v>136420</v>
      </c>
      <c r="N12782" s="23" t="s">
        <v>1220</v>
      </c>
      <c r="O12782" t="str">
        <f>_xlfn.XLOOKUP(N12782,[3]Planilha1!$N:$N,[3]Planilha1!$O:$O)</f>
        <v>Cláudio Jorge</v>
      </c>
      <c r="P12782">
        <v>2026</v>
      </c>
      <c r="Q12782" s="2" t="s">
        <v>1286</v>
      </c>
    </row>
    <row r="12783" spans="1:17" ht="16.8" x14ac:dyDescent="0.3">
      <c r="A12783" t="str">
        <f t="shared" si="34"/>
        <v>Lactalis - 7000</v>
      </c>
      <c r="B12783" s="23">
        <v>4501252284</v>
      </c>
      <c r="C12783" s="23">
        <v>5357324</v>
      </c>
      <c r="D12783" s="23" t="s">
        <v>62</v>
      </c>
      <c r="E12783" s="23">
        <v>610401072</v>
      </c>
      <c r="F12783" s="23" t="s">
        <v>174</v>
      </c>
      <c r="G12783" s="23">
        <v>234</v>
      </c>
      <c r="H12783" s="23">
        <v>4.68</v>
      </c>
      <c r="I12783" s="23">
        <v>7405</v>
      </c>
      <c r="J12783" t="str">
        <f>_xlfn.XLOOKUP(I12783,[1]Planilha1!$C:$C,[1]Planilha1!$B:$B)</f>
        <v>7405 - TSPF Cuiabá/ MT</v>
      </c>
      <c r="K12783" t="str">
        <f>_xlfn.XLOOKUP(I12783,[1]Planilha1!$C:$C,[1]Planilha1!$D:$D)</f>
        <v>43.340.312/0026-05</v>
      </c>
      <c r="L12783" t="str">
        <f>_xlfn.XLOOKUP(B12783,[2]Projeto!$B:$B,[2]Projeto!$P:$P)</f>
        <v>Enviada</v>
      </c>
      <c r="M12783" s="23">
        <v>136420</v>
      </c>
      <c r="N12783" s="23" t="s">
        <v>1220</v>
      </c>
      <c r="O12783" t="str">
        <f>_xlfn.XLOOKUP(N12783,[3]Planilha1!$N:$N,[3]Planilha1!$O:$O)</f>
        <v>Cláudio Jorge</v>
      </c>
      <c r="P12783">
        <v>2026</v>
      </c>
      <c r="Q12783" s="2" t="s">
        <v>1286</v>
      </c>
    </row>
    <row r="12784" spans="1:17" ht="16.8" x14ac:dyDescent="0.3">
      <c r="A12784" t="str">
        <f t="shared" si="34"/>
        <v>Lactalis - 7000</v>
      </c>
      <c r="B12784" s="23">
        <v>4501252295</v>
      </c>
      <c r="C12784" s="23">
        <v>5286089</v>
      </c>
      <c r="D12784" s="23" t="s">
        <v>1183</v>
      </c>
      <c r="E12784" s="23">
        <v>610051007</v>
      </c>
      <c r="F12784" s="23" t="s">
        <v>352</v>
      </c>
      <c r="G12784" s="23">
        <v>1872</v>
      </c>
      <c r="H12784" s="23">
        <v>56.16</v>
      </c>
      <c r="I12784" s="23">
        <v>7204</v>
      </c>
      <c r="J12784" t="str">
        <f>_xlfn.XLOOKUP(I12784,[1]Planilha1!$C:$C,[1]Planilha1!$B:$B)</f>
        <v>7204 - CD São Paulo</v>
      </c>
      <c r="K12784" t="str">
        <f>_xlfn.XLOOKUP(I12784,[1]Planilha1!$C:$C,[1]Planilha1!$D:$D)</f>
        <v>43.340.312/0010-48</v>
      </c>
      <c r="L12784" t="str">
        <f>_xlfn.XLOOKUP(B12784,[2]Projeto!$B:$B,[2]Projeto!$P:$P)</f>
        <v>Lançada</v>
      </c>
      <c r="M12784" s="23">
        <v>701203</v>
      </c>
      <c r="N12784" s="23" t="s">
        <v>1125</v>
      </c>
      <c r="O12784" t="str">
        <f>_xlfn.XLOOKUP(N12784,[3]Planilha1!$N:$N,[3]Planilha1!$O:$O)</f>
        <v>FLAC</v>
      </c>
      <c r="P12784">
        <v>2026</v>
      </c>
      <c r="Q12784" s="2" t="s">
        <v>1286</v>
      </c>
    </row>
    <row r="12785" spans="1:17" ht="16.8" x14ac:dyDescent="0.3">
      <c r="A12785" t="str">
        <f t="shared" si="34"/>
        <v>Lactalis - 7000</v>
      </c>
      <c r="B12785" s="23">
        <v>4501252295</v>
      </c>
      <c r="C12785" s="23">
        <v>5278611</v>
      </c>
      <c r="D12785" s="23" t="s">
        <v>182</v>
      </c>
      <c r="E12785" s="23">
        <v>600303101</v>
      </c>
      <c r="F12785" s="23" t="s">
        <v>783</v>
      </c>
      <c r="G12785" s="23">
        <v>698</v>
      </c>
      <c r="H12785" s="23">
        <v>20.94</v>
      </c>
      <c r="I12785" s="23">
        <v>7204</v>
      </c>
      <c r="J12785" t="str">
        <f>_xlfn.XLOOKUP(I12785,[1]Planilha1!$C:$C,[1]Planilha1!$B:$B)</f>
        <v>7204 - CD São Paulo</v>
      </c>
      <c r="K12785" t="str">
        <f>_xlfn.XLOOKUP(I12785,[1]Planilha1!$C:$C,[1]Planilha1!$D:$D)</f>
        <v>43.340.312/0010-48</v>
      </c>
      <c r="L12785" t="str">
        <f>_xlfn.XLOOKUP(B12785,[2]Projeto!$B:$B,[2]Projeto!$P:$P)</f>
        <v>Lançada</v>
      </c>
      <c r="M12785" s="23">
        <v>701203</v>
      </c>
      <c r="N12785" s="23" t="s">
        <v>1125</v>
      </c>
      <c r="O12785" t="str">
        <f>_xlfn.XLOOKUP(N12785,[3]Planilha1!$N:$N,[3]Planilha1!$O:$O)</f>
        <v>FLAC</v>
      </c>
      <c r="P12785">
        <v>2026</v>
      </c>
      <c r="Q12785" s="2" t="s">
        <v>1286</v>
      </c>
    </row>
    <row r="12786" spans="1:17" ht="16.8" x14ac:dyDescent="0.3">
      <c r="A12786" t="str">
        <f t="shared" si="34"/>
        <v>Lactalis - 7000</v>
      </c>
      <c r="B12786" s="23">
        <v>4501252295</v>
      </c>
      <c r="C12786" s="23">
        <v>5278512</v>
      </c>
      <c r="D12786" s="23" t="s">
        <v>1219</v>
      </c>
      <c r="E12786" s="23">
        <v>610600428</v>
      </c>
      <c r="F12786" s="23" t="s">
        <v>132</v>
      </c>
      <c r="G12786" s="23">
        <v>489.4</v>
      </c>
      <c r="H12786" s="23">
        <v>14.68</v>
      </c>
      <c r="I12786" s="23">
        <v>7204</v>
      </c>
      <c r="J12786" t="str">
        <f>_xlfn.XLOOKUP(I12786,[1]Planilha1!$C:$C,[1]Planilha1!$B:$B)</f>
        <v>7204 - CD São Paulo</v>
      </c>
      <c r="K12786" t="str">
        <f>_xlfn.XLOOKUP(I12786,[1]Planilha1!$C:$C,[1]Planilha1!$D:$D)</f>
        <v>43.340.312/0010-48</v>
      </c>
      <c r="L12786" t="str">
        <f>_xlfn.XLOOKUP(B12786,[2]Projeto!$B:$B,[2]Projeto!$P:$P)</f>
        <v>Lançada</v>
      </c>
      <c r="M12786" s="23">
        <v>701203</v>
      </c>
      <c r="N12786" s="23" t="s">
        <v>1125</v>
      </c>
      <c r="O12786" t="str">
        <f>_xlfn.XLOOKUP(N12786,[3]Planilha1!$N:$N,[3]Planilha1!$O:$O)</f>
        <v>FLAC</v>
      </c>
      <c r="P12786">
        <v>2026</v>
      </c>
      <c r="Q12786" s="2" t="s">
        <v>1286</v>
      </c>
    </row>
    <row r="12787" spans="1:17" ht="16.8" x14ac:dyDescent="0.3">
      <c r="A12787" t="str">
        <f t="shared" si="34"/>
        <v>Lactalis - 7000</v>
      </c>
      <c r="B12787" s="23">
        <v>4501252295</v>
      </c>
      <c r="C12787" s="23">
        <v>5181253</v>
      </c>
      <c r="D12787" s="23" t="s">
        <v>189</v>
      </c>
      <c r="E12787" s="23">
        <v>610101477</v>
      </c>
      <c r="F12787" s="23" t="s">
        <v>855</v>
      </c>
      <c r="G12787" s="23">
        <v>434</v>
      </c>
      <c r="H12787" s="23">
        <v>13.02</v>
      </c>
      <c r="I12787" s="23">
        <v>7204</v>
      </c>
      <c r="J12787" t="str">
        <f>_xlfn.XLOOKUP(I12787,[1]Planilha1!$C:$C,[1]Planilha1!$B:$B)</f>
        <v>7204 - CD São Paulo</v>
      </c>
      <c r="K12787" t="str">
        <f>_xlfn.XLOOKUP(I12787,[1]Planilha1!$C:$C,[1]Planilha1!$D:$D)</f>
        <v>43.340.312/0010-48</v>
      </c>
      <c r="L12787" t="str">
        <f>_xlfn.XLOOKUP(B12787,[2]Projeto!$B:$B,[2]Projeto!$P:$P)</f>
        <v>Lançada</v>
      </c>
      <c r="M12787" s="23">
        <v>701203</v>
      </c>
      <c r="N12787" s="23" t="s">
        <v>1125</v>
      </c>
      <c r="O12787" t="str">
        <f>_xlfn.XLOOKUP(N12787,[3]Planilha1!$N:$N,[3]Planilha1!$O:$O)</f>
        <v>FLAC</v>
      </c>
      <c r="P12787">
        <v>2026</v>
      </c>
      <c r="Q12787" s="2" t="s">
        <v>1286</v>
      </c>
    </row>
    <row r="12788" spans="1:17" ht="16.8" x14ac:dyDescent="0.3">
      <c r="A12788" t="str">
        <f t="shared" si="34"/>
        <v>Lactalis - 7000</v>
      </c>
      <c r="B12788" s="23">
        <v>4501252295</v>
      </c>
      <c r="C12788" s="23">
        <v>5181253</v>
      </c>
      <c r="D12788" s="23" t="s">
        <v>189</v>
      </c>
      <c r="E12788" s="23">
        <v>610100477</v>
      </c>
      <c r="F12788" s="23" t="s">
        <v>103</v>
      </c>
      <c r="G12788" s="23">
        <v>434</v>
      </c>
      <c r="H12788" s="23">
        <v>13.02</v>
      </c>
      <c r="I12788" s="23">
        <v>7204</v>
      </c>
      <c r="J12788" t="str">
        <f>_xlfn.XLOOKUP(I12788,[1]Planilha1!$C:$C,[1]Planilha1!$B:$B)</f>
        <v>7204 - CD São Paulo</v>
      </c>
      <c r="K12788" t="str">
        <f>_xlfn.XLOOKUP(I12788,[1]Planilha1!$C:$C,[1]Planilha1!$D:$D)</f>
        <v>43.340.312/0010-48</v>
      </c>
      <c r="L12788" t="str">
        <f>_xlfn.XLOOKUP(B12788,[2]Projeto!$B:$B,[2]Projeto!$P:$P)</f>
        <v>Lançada</v>
      </c>
      <c r="M12788" s="23">
        <v>701203</v>
      </c>
      <c r="N12788" s="23" t="s">
        <v>1125</v>
      </c>
      <c r="O12788" t="str">
        <f>_xlfn.XLOOKUP(N12788,[3]Planilha1!$N:$N,[3]Planilha1!$O:$O)</f>
        <v>FLAC</v>
      </c>
      <c r="P12788">
        <v>2026</v>
      </c>
      <c r="Q12788" s="2" t="s">
        <v>1286</v>
      </c>
    </row>
    <row r="12789" spans="1:17" ht="16.8" x14ac:dyDescent="0.3">
      <c r="A12789" t="str">
        <f t="shared" si="34"/>
        <v>Lactalis - 7000</v>
      </c>
      <c r="B12789" s="23">
        <v>4501252295</v>
      </c>
      <c r="C12789" s="23">
        <v>5181253</v>
      </c>
      <c r="D12789" s="23" t="s">
        <v>189</v>
      </c>
      <c r="E12789" s="23">
        <v>610119340</v>
      </c>
      <c r="F12789" s="23" t="s">
        <v>733</v>
      </c>
      <c r="G12789" s="23">
        <v>517.44000000000005</v>
      </c>
      <c r="H12789" s="23">
        <v>15.52</v>
      </c>
      <c r="I12789" s="23">
        <v>7204</v>
      </c>
      <c r="J12789" t="str">
        <f>_xlfn.XLOOKUP(I12789,[1]Planilha1!$C:$C,[1]Planilha1!$B:$B)</f>
        <v>7204 - CD São Paulo</v>
      </c>
      <c r="K12789" t="str">
        <f>_xlfn.XLOOKUP(I12789,[1]Planilha1!$C:$C,[1]Planilha1!$D:$D)</f>
        <v>43.340.312/0010-48</v>
      </c>
      <c r="L12789" t="str">
        <f>_xlfn.XLOOKUP(B12789,[2]Projeto!$B:$B,[2]Projeto!$P:$P)</f>
        <v>Lançada</v>
      </c>
      <c r="M12789" s="23">
        <v>701203</v>
      </c>
      <c r="N12789" s="23" t="s">
        <v>1125</v>
      </c>
      <c r="O12789" t="str">
        <f>_xlfn.XLOOKUP(N12789,[3]Planilha1!$N:$N,[3]Planilha1!$O:$O)</f>
        <v>FLAC</v>
      </c>
      <c r="P12789">
        <v>2026</v>
      </c>
      <c r="Q12789" s="2" t="s">
        <v>1286</v>
      </c>
    </row>
    <row r="12790" spans="1:17" ht="16.8" x14ac:dyDescent="0.3">
      <c r="A12790" t="str">
        <f t="shared" si="34"/>
        <v>Lactalis - 7000</v>
      </c>
      <c r="B12790" s="23">
        <v>4501252295</v>
      </c>
      <c r="C12790" s="23">
        <v>5263126</v>
      </c>
      <c r="D12790" s="23" t="s">
        <v>192</v>
      </c>
      <c r="E12790" s="23">
        <v>610501353</v>
      </c>
      <c r="F12790" s="23" t="s">
        <v>144</v>
      </c>
      <c r="G12790" s="23">
        <v>466.49</v>
      </c>
      <c r="H12790" s="23">
        <v>13.99</v>
      </c>
      <c r="I12790" s="23">
        <v>7204</v>
      </c>
      <c r="J12790" t="str">
        <f>_xlfn.XLOOKUP(I12790,[1]Planilha1!$C:$C,[1]Planilha1!$B:$B)</f>
        <v>7204 - CD São Paulo</v>
      </c>
      <c r="K12790" t="str">
        <f>_xlfn.XLOOKUP(I12790,[1]Planilha1!$C:$C,[1]Planilha1!$D:$D)</f>
        <v>43.340.312/0010-48</v>
      </c>
      <c r="L12790" t="str">
        <f>_xlfn.XLOOKUP(B12790,[2]Projeto!$B:$B,[2]Projeto!$P:$P)</f>
        <v>Lançada</v>
      </c>
      <c r="M12790" s="23">
        <v>701203</v>
      </c>
      <c r="N12790" s="23" t="s">
        <v>1125</v>
      </c>
      <c r="O12790" t="str">
        <f>_xlfn.XLOOKUP(N12790,[3]Planilha1!$N:$N,[3]Planilha1!$O:$O)</f>
        <v>FLAC</v>
      </c>
      <c r="P12790">
        <v>2026</v>
      </c>
      <c r="Q12790" s="2" t="s">
        <v>1286</v>
      </c>
    </row>
    <row r="12791" spans="1:17" ht="16.8" x14ac:dyDescent="0.3">
      <c r="A12791" t="str">
        <f t="shared" si="34"/>
        <v>Lactalis - 7000</v>
      </c>
      <c r="B12791" s="23">
        <v>4501252295</v>
      </c>
      <c r="C12791" s="23">
        <v>5263181</v>
      </c>
      <c r="D12791" s="23" t="s">
        <v>844</v>
      </c>
      <c r="E12791" s="23">
        <v>610401072</v>
      </c>
      <c r="F12791" s="23" t="s">
        <v>174</v>
      </c>
      <c r="G12791" s="23">
        <v>220.2</v>
      </c>
      <c r="H12791" s="23">
        <v>6.61</v>
      </c>
      <c r="I12791" s="23">
        <v>7204</v>
      </c>
      <c r="J12791" t="str">
        <f>_xlfn.XLOOKUP(I12791,[1]Planilha1!$C:$C,[1]Planilha1!$B:$B)</f>
        <v>7204 - CD São Paulo</v>
      </c>
      <c r="K12791" t="str">
        <f>_xlfn.XLOOKUP(I12791,[1]Planilha1!$C:$C,[1]Planilha1!$D:$D)</f>
        <v>43.340.312/0010-48</v>
      </c>
      <c r="L12791" t="str">
        <f>_xlfn.XLOOKUP(B12791,[2]Projeto!$B:$B,[2]Projeto!$P:$P)</f>
        <v>Lançada</v>
      </c>
      <c r="M12791" s="23">
        <v>701203</v>
      </c>
      <c r="N12791" s="23" t="s">
        <v>1125</v>
      </c>
      <c r="O12791" t="str">
        <f>_xlfn.XLOOKUP(N12791,[3]Planilha1!$N:$N,[3]Planilha1!$O:$O)</f>
        <v>FLAC</v>
      </c>
      <c r="P12791">
        <v>2026</v>
      </c>
      <c r="Q12791" s="2" t="s">
        <v>1286</v>
      </c>
    </row>
    <row r="12792" spans="1:17" ht="16.8" x14ac:dyDescent="0.3">
      <c r="A12792" t="str">
        <f t="shared" si="34"/>
        <v>Lactalis - 7000</v>
      </c>
      <c r="B12792" s="23">
        <v>4501252295</v>
      </c>
      <c r="C12792" s="23">
        <v>5175512</v>
      </c>
      <c r="D12792" s="23" t="s">
        <v>220</v>
      </c>
      <c r="E12792" s="23">
        <v>610102463</v>
      </c>
      <c r="F12792" s="23" t="s">
        <v>93</v>
      </c>
      <c r="G12792" s="23">
        <v>169.2</v>
      </c>
      <c r="H12792" s="23">
        <v>5.08</v>
      </c>
      <c r="I12792" s="23">
        <v>7204</v>
      </c>
      <c r="J12792" t="str">
        <f>_xlfn.XLOOKUP(I12792,[1]Planilha1!$C:$C,[1]Planilha1!$B:$B)</f>
        <v>7204 - CD São Paulo</v>
      </c>
      <c r="K12792" t="str">
        <f>_xlfn.XLOOKUP(I12792,[1]Planilha1!$C:$C,[1]Planilha1!$D:$D)</f>
        <v>43.340.312/0010-48</v>
      </c>
      <c r="L12792" t="str">
        <f>_xlfn.XLOOKUP(B12792,[2]Projeto!$B:$B,[2]Projeto!$P:$P)</f>
        <v>Lançada</v>
      </c>
      <c r="M12792" s="23">
        <v>701203</v>
      </c>
      <c r="N12792" s="23" t="s">
        <v>1125</v>
      </c>
      <c r="O12792" t="str">
        <f>_xlfn.XLOOKUP(N12792,[3]Planilha1!$N:$N,[3]Planilha1!$O:$O)</f>
        <v>FLAC</v>
      </c>
      <c r="P12792">
        <v>2026</v>
      </c>
      <c r="Q12792" s="2" t="s">
        <v>1286</v>
      </c>
    </row>
    <row r="12793" spans="1:17" ht="16.8" x14ac:dyDescent="0.3">
      <c r="A12793" t="str">
        <f t="shared" si="34"/>
        <v>Lactalis - 7000</v>
      </c>
      <c r="B12793" s="23">
        <v>4501252295</v>
      </c>
      <c r="C12793" s="23">
        <v>5175512</v>
      </c>
      <c r="D12793" s="23" t="s">
        <v>220</v>
      </c>
      <c r="E12793" s="23">
        <v>610402337</v>
      </c>
      <c r="F12793" s="23" t="s">
        <v>84</v>
      </c>
      <c r="G12793" s="23">
        <v>92.16</v>
      </c>
      <c r="H12793" s="23">
        <v>2.76</v>
      </c>
      <c r="I12793" s="23">
        <v>7204</v>
      </c>
      <c r="J12793" t="str">
        <f>_xlfn.XLOOKUP(I12793,[1]Planilha1!$C:$C,[1]Planilha1!$B:$B)</f>
        <v>7204 - CD São Paulo</v>
      </c>
      <c r="K12793" t="str">
        <f>_xlfn.XLOOKUP(I12793,[1]Planilha1!$C:$C,[1]Planilha1!$D:$D)</f>
        <v>43.340.312/0010-48</v>
      </c>
      <c r="L12793" t="str">
        <f>_xlfn.XLOOKUP(B12793,[2]Projeto!$B:$B,[2]Projeto!$P:$P)</f>
        <v>Lançada</v>
      </c>
      <c r="M12793" s="23">
        <v>701203</v>
      </c>
      <c r="N12793" s="23" t="s">
        <v>1125</v>
      </c>
      <c r="O12793" t="str">
        <f>_xlfn.XLOOKUP(N12793,[3]Planilha1!$N:$N,[3]Planilha1!$O:$O)</f>
        <v>FLAC</v>
      </c>
      <c r="P12793">
        <v>2026</v>
      </c>
      <c r="Q12793" s="2" t="s">
        <v>1286</v>
      </c>
    </row>
    <row r="12794" spans="1:17" ht="16.8" x14ac:dyDescent="0.3">
      <c r="A12794" t="str">
        <f t="shared" si="34"/>
        <v>Lactalis - 7000</v>
      </c>
      <c r="B12794" s="23">
        <v>4501252295</v>
      </c>
      <c r="C12794" s="23">
        <v>5175512</v>
      </c>
      <c r="D12794" s="23" t="s">
        <v>220</v>
      </c>
      <c r="E12794" s="23">
        <v>610603457</v>
      </c>
      <c r="F12794" s="23" t="s">
        <v>137</v>
      </c>
      <c r="G12794" s="23">
        <v>94.08</v>
      </c>
      <c r="H12794" s="23">
        <v>2.82</v>
      </c>
      <c r="I12794" s="23">
        <v>7204</v>
      </c>
      <c r="J12794" t="str">
        <f>_xlfn.XLOOKUP(I12794,[1]Planilha1!$C:$C,[1]Planilha1!$B:$B)</f>
        <v>7204 - CD São Paulo</v>
      </c>
      <c r="K12794" t="str">
        <f>_xlfn.XLOOKUP(I12794,[1]Planilha1!$C:$C,[1]Planilha1!$D:$D)</f>
        <v>43.340.312/0010-48</v>
      </c>
      <c r="L12794" t="str">
        <f>_xlfn.XLOOKUP(B12794,[2]Projeto!$B:$B,[2]Projeto!$P:$P)</f>
        <v>Lançada</v>
      </c>
      <c r="M12794" s="23">
        <v>701203</v>
      </c>
      <c r="N12794" s="23" t="s">
        <v>1125</v>
      </c>
      <c r="O12794" t="str">
        <f>_xlfn.XLOOKUP(N12794,[3]Planilha1!$N:$N,[3]Planilha1!$O:$O)</f>
        <v>FLAC</v>
      </c>
      <c r="P12794">
        <v>2026</v>
      </c>
      <c r="Q12794" s="2" t="s">
        <v>1286</v>
      </c>
    </row>
    <row r="12795" spans="1:17" ht="16.8" x14ac:dyDescent="0.3">
      <c r="A12795" t="str">
        <f t="shared" si="34"/>
        <v>Lactalis - 7000</v>
      </c>
      <c r="B12795" s="23">
        <v>4501252295</v>
      </c>
      <c r="C12795" s="23">
        <v>5175512</v>
      </c>
      <c r="D12795" s="23" t="s">
        <v>220</v>
      </c>
      <c r="E12795" s="23">
        <v>610405337</v>
      </c>
      <c r="F12795" s="23" t="s">
        <v>76</v>
      </c>
      <c r="G12795" s="23">
        <v>92.16</v>
      </c>
      <c r="H12795" s="23">
        <v>2.76</v>
      </c>
      <c r="I12795" s="23">
        <v>7204</v>
      </c>
      <c r="J12795" t="str">
        <f>_xlfn.XLOOKUP(I12795,[1]Planilha1!$C:$C,[1]Planilha1!$B:$B)</f>
        <v>7204 - CD São Paulo</v>
      </c>
      <c r="K12795" t="str">
        <f>_xlfn.XLOOKUP(I12795,[1]Planilha1!$C:$C,[1]Planilha1!$D:$D)</f>
        <v>43.340.312/0010-48</v>
      </c>
      <c r="L12795" t="str">
        <f>_xlfn.XLOOKUP(B12795,[2]Projeto!$B:$B,[2]Projeto!$P:$P)</f>
        <v>Lançada</v>
      </c>
      <c r="M12795" s="23">
        <v>701203</v>
      </c>
      <c r="N12795" s="23" t="s">
        <v>1125</v>
      </c>
      <c r="O12795" t="str">
        <f>_xlfn.XLOOKUP(N12795,[3]Planilha1!$N:$N,[3]Planilha1!$O:$O)</f>
        <v>FLAC</v>
      </c>
      <c r="P12795">
        <v>2026</v>
      </c>
      <c r="Q12795" s="2" t="s">
        <v>1286</v>
      </c>
    </row>
    <row r="12796" spans="1:17" ht="16.8" x14ac:dyDescent="0.3">
      <c r="A12796" t="str">
        <f t="shared" si="34"/>
        <v>Lactalis - 7000</v>
      </c>
      <c r="B12796" s="23">
        <v>4501252295</v>
      </c>
      <c r="C12796" s="23">
        <v>5175512</v>
      </c>
      <c r="D12796" s="23" t="s">
        <v>220</v>
      </c>
      <c r="E12796" s="23">
        <v>610100477</v>
      </c>
      <c r="F12796" s="23" t="s">
        <v>103</v>
      </c>
      <c r="G12796" s="23">
        <v>86.8</v>
      </c>
      <c r="H12796" s="23">
        <v>2.6</v>
      </c>
      <c r="I12796" s="23">
        <v>7204</v>
      </c>
      <c r="J12796" t="str">
        <f>_xlfn.XLOOKUP(I12796,[1]Planilha1!$C:$C,[1]Planilha1!$B:$B)</f>
        <v>7204 - CD São Paulo</v>
      </c>
      <c r="K12796" t="str">
        <f>_xlfn.XLOOKUP(I12796,[1]Planilha1!$C:$C,[1]Planilha1!$D:$D)</f>
        <v>43.340.312/0010-48</v>
      </c>
      <c r="L12796" t="str">
        <f>_xlfn.XLOOKUP(B12796,[2]Projeto!$B:$B,[2]Projeto!$P:$P)</f>
        <v>Lançada</v>
      </c>
      <c r="M12796" s="23">
        <v>701203</v>
      </c>
      <c r="N12796" s="23" t="s">
        <v>1125</v>
      </c>
      <c r="O12796" t="str">
        <f>_xlfn.XLOOKUP(N12796,[3]Planilha1!$N:$N,[3]Planilha1!$O:$O)</f>
        <v>FLAC</v>
      </c>
      <c r="P12796">
        <v>2026</v>
      </c>
      <c r="Q12796" s="2" t="s">
        <v>1286</v>
      </c>
    </row>
    <row r="12797" spans="1:17" ht="16.8" x14ac:dyDescent="0.3">
      <c r="A12797" t="str">
        <f t="shared" si="34"/>
        <v>Lactalis - 7000</v>
      </c>
      <c r="B12797" s="23">
        <v>4501252295</v>
      </c>
      <c r="C12797" s="23">
        <v>5175512</v>
      </c>
      <c r="D12797" s="23" t="s">
        <v>220</v>
      </c>
      <c r="E12797" s="23">
        <v>610101477</v>
      </c>
      <c r="F12797" s="23" t="s">
        <v>855</v>
      </c>
      <c r="G12797" s="23">
        <v>86.8</v>
      </c>
      <c r="H12797" s="23">
        <v>2.6</v>
      </c>
      <c r="I12797" s="23">
        <v>7204</v>
      </c>
      <c r="J12797" t="str">
        <f>_xlfn.XLOOKUP(I12797,[1]Planilha1!$C:$C,[1]Planilha1!$B:$B)</f>
        <v>7204 - CD São Paulo</v>
      </c>
      <c r="K12797" t="str">
        <f>_xlfn.XLOOKUP(I12797,[1]Planilha1!$C:$C,[1]Planilha1!$D:$D)</f>
        <v>43.340.312/0010-48</v>
      </c>
      <c r="L12797" t="str">
        <f>_xlfn.XLOOKUP(B12797,[2]Projeto!$B:$B,[2]Projeto!$P:$P)</f>
        <v>Lançada</v>
      </c>
      <c r="M12797" s="23">
        <v>701203</v>
      </c>
      <c r="N12797" s="23" t="s">
        <v>1125</v>
      </c>
      <c r="O12797" t="str">
        <f>_xlfn.XLOOKUP(N12797,[3]Planilha1!$N:$N,[3]Planilha1!$O:$O)</f>
        <v>FLAC</v>
      </c>
      <c r="P12797">
        <v>2026</v>
      </c>
      <c r="Q12797" s="2" t="s">
        <v>1286</v>
      </c>
    </row>
    <row r="12798" spans="1:17" ht="16.8" x14ac:dyDescent="0.3">
      <c r="A12798" t="str">
        <f t="shared" si="34"/>
        <v>Lactalis - 7000</v>
      </c>
      <c r="B12798" s="23">
        <v>4501252295</v>
      </c>
      <c r="C12798" s="23">
        <v>5252814</v>
      </c>
      <c r="D12798" s="23" t="s">
        <v>494</v>
      </c>
      <c r="E12798" s="23">
        <v>610107340</v>
      </c>
      <c r="F12798" s="23" t="s">
        <v>79</v>
      </c>
      <c r="G12798" s="23">
        <v>61.2</v>
      </c>
      <c r="H12798" s="23">
        <v>1.84</v>
      </c>
      <c r="I12798" s="23">
        <v>7204</v>
      </c>
      <c r="J12798" t="str">
        <f>_xlfn.XLOOKUP(I12798,[1]Planilha1!$C:$C,[1]Planilha1!$B:$B)</f>
        <v>7204 - CD São Paulo</v>
      </c>
      <c r="K12798" t="str">
        <f>_xlfn.XLOOKUP(I12798,[1]Planilha1!$C:$C,[1]Planilha1!$D:$D)</f>
        <v>43.340.312/0010-48</v>
      </c>
      <c r="L12798" t="str">
        <f>_xlfn.XLOOKUP(B12798,[2]Projeto!$B:$B,[2]Projeto!$P:$P)</f>
        <v>Lançada</v>
      </c>
      <c r="M12798" s="23">
        <v>701203</v>
      </c>
      <c r="N12798" s="23" t="s">
        <v>1125</v>
      </c>
      <c r="O12798" t="str">
        <f>_xlfn.XLOOKUP(N12798,[3]Planilha1!$N:$N,[3]Planilha1!$O:$O)</f>
        <v>FLAC</v>
      </c>
      <c r="P12798">
        <v>2026</v>
      </c>
      <c r="Q12798" s="2" t="s">
        <v>1286</v>
      </c>
    </row>
    <row r="12799" spans="1:17" ht="16.8" x14ac:dyDescent="0.3">
      <c r="A12799" t="str">
        <f t="shared" si="34"/>
        <v>Lactalis - 7000</v>
      </c>
      <c r="B12799" s="23">
        <v>4501252295</v>
      </c>
      <c r="C12799" s="23">
        <v>5252814</v>
      </c>
      <c r="D12799" s="23" t="s">
        <v>494</v>
      </c>
      <c r="E12799" s="23">
        <v>610120340</v>
      </c>
      <c r="F12799" s="23" t="s">
        <v>87</v>
      </c>
      <c r="G12799" s="23">
        <v>61.2</v>
      </c>
      <c r="H12799" s="23">
        <v>1.84</v>
      </c>
      <c r="I12799" s="23">
        <v>7204</v>
      </c>
      <c r="J12799" t="str">
        <f>_xlfn.XLOOKUP(I12799,[1]Planilha1!$C:$C,[1]Planilha1!$B:$B)</f>
        <v>7204 - CD São Paulo</v>
      </c>
      <c r="K12799" t="str">
        <f>_xlfn.XLOOKUP(I12799,[1]Planilha1!$C:$C,[1]Planilha1!$D:$D)</f>
        <v>43.340.312/0010-48</v>
      </c>
      <c r="L12799" t="str">
        <f>_xlfn.XLOOKUP(B12799,[2]Projeto!$B:$B,[2]Projeto!$P:$P)</f>
        <v>Lançada</v>
      </c>
      <c r="M12799" s="23">
        <v>701203</v>
      </c>
      <c r="N12799" s="23" t="s">
        <v>1125</v>
      </c>
      <c r="O12799" t="str">
        <f>_xlfn.XLOOKUP(N12799,[3]Planilha1!$N:$N,[3]Planilha1!$O:$O)</f>
        <v>FLAC</v>
      </c>
      <c r="P12799">
        <v>2026</v>
      </c>
      <c r="Q12799" s="2" t="s">
        <v>1286</v>
      </c>
    </row>
    <row r="12800" spans="1:17" ht="16.8" x14ac:dyDescent="0.3">
      <c r="A12800" t="str">
        <f t="shared" si="34"/>
        <v>Lactalis - 7000</v>
      </c>
      <c r="B12800" s="23">
        <v>4501252295</v>
      </c>
      <c r="C12800" s="23">
        <v>5253375</v>
      </c>
      <c r="D12800" s="23" t="s">
        <v>166</v>
      </c>
      <c r="E12800" s="23">
        <v>610402075</v>
      </c>
      <c r="F12800" s="23" t="s">
        <v>1234</v>
      </c>
      <c r="G12800" s="23">
        <v>21242</v>
      </c>
      <c r="H12800" s="23">
        <v>637.26</v>
      </c>
      <c r="I12800" s="23">
        <v>7204</v>
      </c>
      <c r="J12800" t="str">
        <f>_xlfn.XLOOKUP(I12800,[1]Planilha1!$C:$C,[1]Planilha1!$B:$B)</f>
        <v>7204 - CD São Paulo</v>
      </c>
      <c r="K12800" t="str">
        <f>_xlfn.XLOOKUP(I12800,[1]Planilha1!$C:$C,[1]Planilha1!$D:$D)</f>
        <v>43.340.312/0010-48</v>
      </c>
      <c r="L12800" t="str">
        <f>_xlfn.XLOOKUP(B12800,[2]Projeto!$B:$B,[2]Projeto!$P:$P)</f>
        <v>Lançada</v>
      </c>
      <c r="M12800" s="23">
        <v>701203</v>
      </c>
      <c r="N12800" s="23" t="s">
        <v>1125</v>
      </c>
      <c r="O12800" t="str">
        <f>_xlfn.XLOOKUP(N12800,[3]Planilha1!$N:$N,[3]Planilha1!$O:$O)</f>
        <v>FLAC</v>
      </c>
      <c r="P12800">
        <v>2026</v>
      </c>
      <c r="Q12800" s="2" t="s">
        <v>1286</v>
      </c>
    </row>
    <row r="12801" spans="1:17" ht="16.8" x14ac:dyDescent="0.3">
      <c r="A12801" t="str">
        <f t="shared" si="34"/>
        <v>Lactalis - 7000</v>
      </c>
      <c r="B12801" s="23">
        <v>4501252295</v>
      </c>
      <c r="C12801" s="23">
        <v>5253375</v>
      </c>
      <c r="D12801" s="23" t="s">
        <v>166</v>
      </c>
      <c r="E12801" s="23">
        <v>610601437</v>
      </c>
      <c r="F12801" s="23" t="s">
        <v>747</v>
      </c>
      <c r="G12801" s="23">
        <v>1680</v>
      </c>
      <c r="H12801" s="23">
        <v>50.4</v>
      </c>
      <c r="I12801" s="23">
        <v>7204</v>
      </c>
      <c r="J12801" t="str">
        <f>_xlfn.XLOOKUP(I12801,[1]Planilha1!$C:$C,[1]Planilha1!$B:$B)</f>
        <v>7204 - CD São Paulo</v>
      </c>
      <c r="K12801" t="str">
        <f>_xlfn.XLOOKUP(I12801,[1]Planilha1!$C:$C,[1]Planilha1!$D:$D)</f>
        <v>43.340.312/0010-48</v>
      </c>
      <c r="L12801" t="str">
        <f>_xlfn.XLOOKUP(B12801,[2]Projeto!$B:$B,[2]Projeto!$P:$P)</f>
        <v>Lançada</v>
      </c>
      <c r="M12801" s="23">
        <v>701203</v>
      </c>
      <c r="N12801" s="23" t="s">
        <v>1125</v>
      </c>
      <c r="O12801" t="str">
        <f>_xlfn.XLOOKUP(N12801,[3]Planilha1!$N:$N,[3]Planilha1!$O:$O)</f>
        <v>FLAC</v>
      </c>
      <c r="P12801">
        <v>2026</v>
      </c>
      <c r="Q12801" s="2" t="s">
        <v>1286</v>
      </c>
    </row>
    <row r="12802" spans="1:17" ht="16.8" x14ac:dyDescent="0.3">
      <c r="A12802" t="str">
        <f t="shared" si="34"/>
        <v>Lactalis - 7000</v>
      </c>
      <c r="B12802" s="23">
        <v>4501252295</v>
      </c>
      <c r="C12802" s="23">
        <v>5060465</v>
      </c>
      <c r="D12802" s="23" t="s">
        <v>173</v>
      </c>
      <c r="E12802" s="23">
        <v>610100477</v>
      </c>
      <c r="F12802" s="23" t="s">
        <v>103</v>
      </c>
      <c r="G12802" s="23">
        <v>868</v>
      </c>
      <c r="H12802" s="23">
        <v>26.04</v>
      </c>
      <c r="I12802" s="23">
        <v>7204</v>
      </c>
      <c r="J12802" t="str">
        <f>_xlfn.XLOOKUP(I12802,[1]Planilha1!$C:$C,[1]Planilha1!$B:$B)</f>
        <v>7204 - CD São Paulo</v>
      </c>
      <c r="K12802" t="str">
        <f>_xlfn.XLOOKUP(I12802,[1]Planilha1!$C:$C,[1]Planilha1!$D:$D)</f>
        <v>43.340.312/0010-48</v>
      </c>
      <c r="L12802" t="str">
        <f>_xlfn.XLOOKUP(B12802,[2]Projeto!$B:$B,[2]Projeto!$P:$P)</f>
        <v>Lançada</v>
      </c>
      <c r="M12802" s="23">
        <v>701203</v>
      </c>
      <c r="N12802" s="23" t="s">
        <v>1125</v>
      </c>
      <c r="O12802" t="str">
        <f>_xlfn.XLOOKUP(N12802,[3]Planilha1!$N:$N,[3]Planilha1!$O:$O)</f>
        <v>FLAC</v>
      </c>
      <c r="P12802">
        <v>2026</v>
      </c>
      <c r="Q12802" s="2" t="s">
        <v>1286</v>
      </c>
    </row>
    <row r="12803" spans="1:17" ht="16.8" x14ac:dyDescent="0.3">
      <c r="A12803" t="str">
        <f t="shared" si="34"/>
        <v>Lactalis - 7000</v>
      </c>
      <c r="B12803" s="23">
        <v>4501252295</v>
      </c>
      <c r="C12803" s="23">
        <v>5060465</v>
      </c>
      <c r="D12803" s="23" t="s">
        <v>173</v>
      </c>
      <c r="E12803" s="23">
        <v>610401072</v>
      </c>
      <c r="F12803" s="23" t="s">
        <v>174</v>
      </c>
      <c r="G12803" s="23">
        <v>442</v>
      </c>
      <c r="H12803" s="23">
        <v>13.26</v>
      </c>
      <c r="I12803" s="23">
        <v>7204</v>
      </c>
      <c r="J12803" t="str">
        <f>_xlfn.XLOOKUP(I12803,[1]Planilha1!$C:$C,[1]Planilha1!$B:$B)</f>
        <v>7204 - CD São Paulo</v>
      </c>
      <c r="K12803" t="str">
        <f>_xlfn.XLOOKUP(I12803,[1]Planilha1!$C:$C,[1]Planilha1!$D:$D)</f>
        <v>43.340.312/0010-48</v>
      </c>
      <c r="L12803" t="str">
        <f>_xlfn.XLOOKUP(B12803,[2]Projeto!$B:$B,[2]Projeto!$P:$P)</f>
        <v>Lançada</v>
      </c>
      <c r="M12803" s="23">
        <v>701203</v>
      </c>
      <c r="N12803" s="23" t="s">
        <v>1125</v>
      </c>
      <c r="O12803" t="str">
        <f>_xlfn.XLOOKUP(N12803,[3]Planilha1!$N:$N,[3]Planilha1!$O:$O)</f>
        <v>FLAC</v>
      </c>
      <c r="P12803">
        <v>2026</v>
      </c>
      <c r="Q12803" s="2" t="s">
        <v>1286</v>
      </c>
    </row>
    <row r="12804" spans="1:17" ht="16.8" x14ac:dyDescent="0.3">
      <c r="A12804" t="str">
        <f t="shared" si="34"/>
        <v>Lactalis - 7000</v>
      </c>
      <c r="B12804" s="23">
        <v>4501252295</v>
      </c>
      <c r="C12804" s="23">
        <v>5060465</v>
      </c>
      <c r="D12804" s="23" t="s">
        <v>173</v>
      </c>
      <c r="E12804" s="23">
        <v>610400072</v>
      </c>
      <c r="F12804" s="23" t="s">
        <v>279</v>
      </c>
      <c r="G12804" s="23">
        <v>442</v>
      </c>
      <c r="H12804" s="23">
        <v>13.26</v>
      </c>
      <c r="I12804" s="23">
        <v>7204</v>
      </c>
      <c r="J12804" t="str">
        <f>_xlfn.XLOOKUP(I12804,[1]Planilha1!$C:$C,[1]Planilha1!$B:$B)</f>
        <v>7204 - CD São Paulo</v>
      </c>
      <c r="K12804" t="str">
        <f>_xlfn.XLOOKUP(I12804,[1]Planilha1!$C:$C,[1]Planilha1!$D:$D)</f>
        <v>43.340.312/0010-48</v>
      </c>
      <c r="L12804" t="str">
        <f>_xlfn.XLOOKUP(B12804,[2]Projeto!$B:$B,[2]Projeto!$P:$P)</f>
        <v>Lançada</v>
      </c>
      <c r="M12804" s="23">
        <v>701203</v>
      </c>
      <c r="N12804" s="23" t="s">
        <v>1125</v>
      </c>
      <c r="O12804" t="str">
        <f>_xlfn.XLOOKUP(N12804,[3]Planilha1!$N:$N,[3]Planilha1!$O:$O)</f>
        <v>FLAC</v>
      </c>
      <c r="P12804">
        <v>2026</v>
      </c>
      <c r="Q12804" s="2" t="s">
        <v>1286</v>
      </c>
    </row>
    <row r="12805" spans="1:17" ht="16.8" x14ac:dyDescent="0.3">
      <c r="A12805" t="str">
        <f t="shared" si="34"/>
        <v>Lactalis - 7000</v>
      </c>
      <c r="B12805" s="23">
        <v>4501252295</v>
      </c>
      <c r="C12805" s="23">
        <v>5278498</v>
      </c>
      <c r="D12805" s="23" t="s">
        <v>1183</v>
      </c>
      <c r="E12805" s="23">
        <v>610051007</v>
      </c>
      <c r="F12805" s="23" t="s">
        <v>352</v>
      </c>
      <c r="G12805" s="23">
        <v>5616</v>
      </c>
      <c r="H12805" s="23">
        <v>168.48</v>
      </c>
      <c r="I12805" s="23">
        <v>7204</v>
      </c>
      <c r="J12805" t="str">
        <f>_xlfn.XLOOKUP(I12805,[1]Planilha1!$C:$C,[1]Planilha1!$B:$B)</f>
        <v>7204 - CD São Paulo</v>
      </c>
      <c r="K12805" t="str">
        <f>_xlfn.XLOOKUP(I12805,[1]Planilha1!$C:$C,[1]Planilha1!$D:$D)</f>
        <v>43.340.312/0010-48</v>
      </c>
      <c r="L12805" t="str">
        <f>_xlfn.XLOOKUP(B12805,[2]Projeto!$B:$B,[2]Projeto!$P:$P)</f>
        <v>Lançada</v>
      </c>
      <c r="M12805" s="23">
        <v>701203</v>
      </c>
      <c r="N12805" s="23" t="s">
        <v>1125</v>
      </c>
      <c r="O12805" t="str">
        <f>_xlfn.XLOOKUP(N12805,[3]Planilha1!$N:$N,[3]Planilha1!$O:$O)</f>
        <v>FLAC</v>
      </c>
      <c r="P12805">
        <v>2026</v>
      </c>
      <c r="Q12805" s="2" t="s">
        <v>1286</v>
      </c>
    </row>
    <row r="12806" spans="1:17" ht="16.8" x14ac:dyDescent="0.3">
      <c r="A12806" t="str">
        <f t="shared" si="34"/>
        <v>Lactalis - 7000</v>
      </c>
      <c r="B12806" s="23">
        <v>4501252295</v>
      </c>
      <c r="C12806" s="23">
        <v>5256555</v>
      </c>
      <c r="D12806" s="23" t="s">
        <v>500</v>
      </c>
      <c r="E12806" s="23">
        <v>610101477</v>
      </c>
      <c r="F12806" s="23" t="s">
        <v>855</v>
      </c>
      <c r="G12806" s="23">
        <v>347.2</v>
      </c>
      <c r="H12806" s="23">
        <v>10.42</v>
      </c>
      <c r="I12806" s="23">
        <v>7204</v>
      </c>
      <c r="J12806" t="str">
        <f>_xlfn.XLOOKUP(I12806,[1]Planilha1!$C:$C,[1]Planilha1!$B:$B)</f>
        <v>7204 - CD São Paulo</v>
      </c>
      <c r="K12806" t="str">
        <f>_xlfn.XLOOKUP(I12806,[1]Planilha1!$C:$C,[1]Planilha1!$D:$D)</f>
        <v>43.340.312/0010-48</v>
      </c>
      <c r="L12806" t="str">
        <f>_xlfn.XLOOKUP(B12806,[2]Projeto!$B:$B,[2]Projeto!$P:$P)</f>
        <v>Lançada</v>
      </c>
      <c r="M12806" s="23">
        <v>701203</v>
      </c>
      <c r="N12806" s="23" t="s">
        <v>1125</v>
      </c>
      <c r="O12806" t="str">
        <f>_xlfn.XLOOKUP(N12806,[3]Planilha1!$N:$N,[3]Planilha1!$O:$O)</f>
        <v>FLAC</v>
      </c>
      <c r="P12806">
        <v>2026</v>
      </c>
      <c r="Q12806" s="2" t="s">
        <v>1286</v>
      </c>
    </row>
    <row r="12807" spans="1:17" ht="16.8" x14ac:dyDescent="0.3">
      <c r="A12807" t="str">
        <f t="shared" si="34"/>
        <v>Lactalis - 7000</v>
      </c>
      <c r="B12807" s="23">
        <v>4501252295</v>
      </c>
      <c r="C12807" s="23">
        <v>5256555</v>
      </c>
      <c r="D12807" s="23" t="s">
        <v>500</v>
      </c>
      <c r="E12807" s="23">
        <v>600114463</v>
      </c>
      <c r="F12807" s="23" t="s">
        <v>110</v>
      </c>
      <c r="G12807" s="23">
        <v>431.52</v>
      </c>
      <c r="H12807" s="23">
        <v>12.95</v>
      </c>
      <c r="I12807" s="23">
        <v>7204</v>
      </c>
      <c r="J12807" t="str">
        <f>_xlfn.XLOOKUP(I12807,[1]Planilha1!$C:$C,[1]Planilha1!$B:$B)</f>
        <v>7204 - CD São Paulo</v>
      </c>
      <c r="K12807" t="str">
        <f>_xlfn.XLOOKUP(I12807,[1]Planilha1!$C:$C,[1]Planilha1!$D:$D)</f>
        <v>43.340.312/0010-48</v>
      </c>
      <c r="L12807" t="str">
        <f>_xlfn.XLOOKUP(B12807,[2]Projeto!$B:$B,[2]Projeto!$P:$P)</f>
        <v>Lançada</v>
      </c>
      <c r="M12807" s="23">
        <v>701203</v>
      </c>
      <c r="N12807" s="23" t="s">
        <v>1125</v>
      </c>
      <c r="O12807" t="str">
        <f>_xlfn.XLOOKUP(N12807,[3]Planilha1!$N:$N,[3]Planilha1!$O:$O)</f>
        <v>FLAC</v>
      </c>
      <c r="P12807">
        <v>2026</v>
      </c>
      <c r="Q12807" s="2" t="s">
        <v>1286</v>
      </c>
    </row>
    <row r="12808" spans="1:17" ht="16.8" x14ac:dyDescent="0.3">
      <c r="A12808" t="str">
        <f t="shared" si="34"/>
        <v>Lactalis - 7000</v>
      </c>
      <c r="B12808" s="23">
        <v>4501252295</v>
      </c>
      <c r="C12808" s="23">
        <v>5248711</v>
      </c>
      <c r="D12808" s="23" t="s">
        <v>159</v>
      </c>
      <c r="E12808" s="23">
        <v>610100409</v>
      </c>
      <c r="F12808" s="23" t="s">
        <v>161</v>
      </c>
      <c r="G12808" s="23">
        <v>250.72</v>
      </c>
      <c r="H12808" s="23">
        <v>7.52</v>
      </c>
      <c r="I12808" s="23">
        <v>7204</v>
      </c>
      <c r="J12808" t="str">
        <f>_xlfn.XLOOKUP(I12808,[1]Planilha1!$C:$C,[1]Planilha1!$B:$B)</f>
        <v>7204 - CD São Paulo</v>
      </c>
      <c r="K12808" t="str">
        <f>_xlfn.XLOOKUP(I12808,[1]Planilha1!$C:$C,[1]Planilha1!$D:$D)</f>
        <v>43.340.312/0010-48</v>
      </c>
      <c r="L12808" t="str">
        <f>_xlfn.XLOOKUP(B12808,[2]Projeto!$B:$B,[2]Projeto!$P:$P)</f>
        <v>Lançada</v>
      </c>
      <c r="M12808" s="23">
        <v>701203</v>
      </c>
      <c r="N12808" s="23" t="s">
        <v>1125</v>
      </c>
      <c r="O12808" t="str">
        <f>_xlfn.XLOOKUP(N12808,[3]Planilha1!$N:$N,[3]Planilha1!$O:$O)</f>
        <v>FLAC</v>
      </c>
      <c r="P12808">
        <v>2026</v>
      </c>
      <c r="Q12808" s="2" t="s">
        <v>1286</v>
      </c>
    </row>
    <row r="12809" spans="1:17" ht="16.8" x14ac:dyDescent="0.3">
      <c r="A12809" t="str">
        <f t="shared" si="34"/>
        <v>Lactalis - 7000</v>
      </c>
      <c r="B12809" s="23">
        <v>4501252295</v>
      </c>
      <c r="C12809" s="23">
        <v>5249870</v>
      </c>
      <c r="D12809" s="23" t="s">
        <v>218</v>
      </c>
      <c r="E12809" s="23">
        <v>610102463</v>
      </c>
      <c r="F12809" s="23" t="s">
        <v>93</v>
      </c>
      <c r="G12809" s="23">
        <v>112.8</v>
      </c>
      <c r="H12809" s="23">
        <v>3.38</v>
      </c>
      <c r="I12809" s="23">
        <v>7204</v>
      </c>
      <c r="J12809" t="str">
        <f>_xlfn.XLOOKUP(I12809,[1]Planilha1!$C:$C,[1]Planilha1!$B:$B)</f>
        <v>7204 - CD São Paulo</v>
      </c>
      <c r="K12809" t="str">
        <f>_xlfn.XLOOKUP(I12809,[1]Planilha1!$C:$C,[1]Planilha1!$D:$D)</f>
        <v>43.340.312/0010-48</v>
      </c>
      <c r="L12809" t="str">
        <f>_xlfn.XLOOKUP(B12809,[2]Projeto!$B:$B,[2]Projeto!$P:$P)</f>
        <v>Lançada</v>
      </c>
      <c r="M12809" s="23">
        <v>701203</v>
      </c>
      <c r="N12809" s="23" t="s">
        <v>1125</v>
      </c>
      <c r="O12809" t="str">
        <f>_xlfn.XLOOKUP(N12809,[3]Planilha1!$N:$N,[3]Planilha1!$O:$O)</f>
        <v>FLAC</v>
      </c>
      <c r="P12809">
        <v>2026</v>
      </c>
      <c r="Q12809" s="2" t="s">
        <v>1286</v>
      </c>
    </row>
    <row r="12810" spans="1:17" ht="16.8" x14ac:dyDescent="0.3">
      <c r="A12810" t="str">
        <f t="shared" si="34"/>
        <v>Lactalis - 7000</v>
      </c>
      <c r="B12810" s="23">
        <v>4501252295</v>
      </c>
      <c r="C12810" s="23">
        <v>5249870</v>
      </c>
      <c r="D12810" s="23" t="s">
        <v>218</v>
      </c>
      <c r="E12810" s="23">
        <v>610100477</v>
      </c>
      <c r="F12810" s="23" t="s">
        <v>103</v>
      </c>
      <c r="G12810" s="23">
        <v>173.6</v>
      </c>
      <c r="H12810" s="23">
        <v>5.21</v>
      </c>
      <c r="I12810" s="23">
        <v>7204</v>
      </c>
      <c r="J12810" t="str">
        <f>_xlfn.XLOOKUP(I12810,[1]Planilha1!$C:$C,[1]Planilha1!$B:$B)</f>
        <v>7204 - CD São Paulo</v>
      </c>
      <c r="K12810" t="str">
        <f>_xlfn.XLOOKUP(I12810,[1]Planilha1!$C:$C,[1]Planilha1!$D:$D)</f>
        <v>43.340.312/0010-48</v>
      </c>
      <c r="L12810" t="str">
        <f>_xlfn.XLOOKUP(B12810,[2]Projeto!$B:$B,[2]Projeto!$P:$P)</f>
        <v>Lançada</v>
      </c>
      <c r="M12810" s="23">
        <v>701203</v>
      </c>
      <c r="N12810" s="23" t="s">
        <v>1125</v>
      </c>
      <c r="O12810" t="str">
        <f>_xlfn.XLOOKUP(N12810,[3]Planilha1!$N:$N,[3]Planilha1!$O:$O)</f>
        <v>FLAC</v>
      </c>
      <c r="P12810">
        <v>2026</v>
      </c>
      <c r="Q12810" s="2" t="s">
        <v>1286</v>
      </c>
    </row>
    <row r="12811" spans="1:17" ht="16.8" x14ac:dyDescent="0.3">
      <c r="A12811" t="str">
        <f t="shared" si="34"/>
        <v>Lactalis - 7000</v>
      </c>
      <c r="B12811" s="23">
        <v>4501252295</v>
      </c>
      <c r="C12811" s="23">
        <v>5325580</v>
      </c>
      <c r="D12811" s="23" t="s">
        <v>210</v>
      </c>
      <c r="E12811" s="23">
        <v>610100409</v>
      </c>
      <c r="F12811" s="23" t="s">
        <v>161</v>
      </c>
      <c r="G12811" s="23">
        <v>501.44</v>
      </c>
      <c r="H12811" s="23">
        <v>15.04</v>
      </c>
      <c r="I12811" s="23">
        <v>7204</v>
      </c>
      <c r="J12811" t="str">
        <f>_xlfn.XLOOKUP(I12811,[1]Planilha1!$C:$C,[1]Planilha1!$B:$B)</f>
        <v>7204 - CD São Paulo</v>
      </c>
      <c r="K12811" t="str">
        <f>_xlfn.XLOOKUP(I12811,[1]Planilha1!$C:$C,[1]Planilha1!$D:$D)</f>
        <v>43.340.312/0010-48</v>
      </c>
      <c r="L12811" t="str">
        <f>_xlfn.XLOOKUP(B12811,[2]Projeto!$B:$B,[2]Projeto!$P:$P)</f>
        <v>Lançada</v>
      </c>
      <c r="M12811" s="23">
        <v>701203</v>
      </c>
      <c r="N12811" s="23" t="s">
        <v>1125</v>
      </c>
      <c r="O12811" t="str">
        <f>_xlfn.XLOOKUP(N12811,[3]Planilha1!$N:$N,[3]Planilha1!$O:$O)</f>
        <v>FLAC</v>
      </c>
      <c r="P12811">
        <v>2026</v>
      </c>
      <c r="Q12811" s="2" t="s">
        <v>1286</v>
      </c>
    </row>
    <row r="12812" spans="1:17" ht="16.8" x14ac:dyDescent="0.3">
      <c r="A12812" t="str">
        <f t="shared" si="34"/>
        <v>Lactalis - 7000</v>
      </c>
      <c r="B12812" s="23">
        <v>4501252295</v>
      </c>
      <c r="C12812" s="23">
        <v>5179953</v>
      </c>
      <c r="D12812" s="23" t="s">
        <v>285</v>
      </c>
      <c r="E12812" s="23">
        <v>610100477</v>
      </c>
      <c r="F12812" s="23" t="s">
        <v>103</v>
      </c>
      <c r="G12812" s="23">
        <v>607.6</v>
      </c>
      <c r="H12812" s="23">
        <v>18.23</v>
      </c>
      <c r="I12812" s="23">
        <v>7204</v>
      </c>
      <c r="J12812" t="str">
        <f>_xlfn.XLOOKUP(I12812,[1]Planilha1!$C:$C,[1]Planilha1!$B:$B)</f>
        <v>7204 - CD São Paulo</v>
      </c>
      <c r="K12812" t="str">
        <f>_xlfn.XLOOKUP(I12812,[1]Planilha1!$C:$C,[1]Planilha1!$D:$D)</f>
        <v>43.340.312/0010-48</v>
      </c>
      <c r="L12812" t="str">
        <f>_xlfn.XLOOKUP(B12812,[2]Projeto!$B:$B,[2]Projeto!$P:$P)</f>
        <v>Lançada</v>
      </c>
      <c r="M12812" s="23">
        <v>701203</v>
      </c>
      <c r="N12812" s="23" t="s">
        <v>1125</v>
      </c>
      <c r="O12812" t="str">
        <f>_xlfn.XLOOKUP(N12812,[3]Planilha1!$N:$N,[3]Planilha1!$O:$O)</f>
        <v>FLAC</v>
      </c>
      <c r="P12812">
        <v>2026</v>
      </c>
      <c r="Q12812" s="2" t="s">
        <v>1286</v>
      </c>
    </row>
    <row r="12813" spans="1:17" ht="16.8" x14ac:dyDescent="0.3">
      <c r="A12813" t="str">
        <f t="shared" si="34"/>
        <v>Lactalis - 7000</v>
      </c>
      <c r="B12813" s="23">
        <v>4501252295</v>
      </c>
      <c r="C12813" s="23">
        <v>5034559</v>
      </c>
      <c r="D12813" s="23" t="s">
        <v>197</v>
      </c>
      <c r="E12813" s="23">
        <v>610405337</v>
      </c>
      <c r="F12813" s="23" t="s">
        <v>76</v>
      </c>
      <c r="G12813" s="23">
        <v>552.96</v>
      </c>
      <c r="H12813" s="23">
        <v>16.59</v>
      </c>
      <c r="I12813" s="23">
        <v>7204</v>
      </c>
      <c r="J12813" t="str">
        <f>_xlfn.XLOOKUP(I12813,[1]Planilha1!$C:$C,[1]Planilha1!$B:$B)</f>
        <v>7204 - CD São Paulo</v>
      </c>
      <c r="K12813" t="str">
        <f>_xlfn.XLOOKUP(I12813,[1]Planilha1!$C:$C,[1]Planilha1!$D:$D)</f>
        <v>43.340.312/0010-48</v>
      </c>
      <c r="L12813" t="str">
        <f>_xlfn.XLOOKUP(B12813,[2]Projeto!$B:$B,[2]Projeto!$P:$P)</f>
        <v>Lançada</v>
      </c>
      <c r="M12813" s="23">
        <v>701203</v>
      </c>
      <c r="N12813" s="23" t="s">
        <v>1125</v>
      </c>
      <c r="O12813" t="str">
        <f>_xlfn.XLOOKUP(N12813,[3]Planilha1!$N:$N,[3]Planilha1!$O:$O)</f>
        <v>FLAC</v>
      </c>
      <c r="P12813">
        <v>2026</v>
      </c>
      <c r="Q12813" s="2" t="s">
        <v>1286</v>
      </c>
    </row>
    <row r="12814" spans="1:17" ht="16.8" x14ac:dyDescent="0.3">
      <c r="A12814" t="str">
        <f t="shared" si="34"/>
        <v>Lactalis - 7000</v>
      </c>
      <c r="B12814" s="23">
        <v>4501252295</v>
      </c>
      <c r="C12814" s="23">
        <v>5034559</v>
      </c>
      <c r="D12814" s="23" t="s">
        <v>197</v>
      </c>
      <c r="E12814" s="23">
        <v>610402337</v>
      </c>
      <c r="F12814" s="23" t="s">
        <v>84</v>
      </c>
      <c r="G12814" s="23">
        <v>368.64</v>
      </c>
      <c r="H12814" s="23">
        <v>11.06</v>
      </c>
      <c r="I12814" s="23">
        <v>7204</v>
      </c>
      <c r="J12814" t="str">
        <f>_xlfn.XLOOKUP(I12814,[1]Planilha1!$C:$C,[1]Planilha1!$B:$B)</f>
        <v>7204 - CD São Paulo</v>
      </c>
      <c r="K12814" t="str">
        <f>_xlfn.XLOOKUP(I12814,[1]Planilha1!$C:$C,[1]Planilha1!$D:$D)</f>
        <v>43.340.312/0010-48</v>
      </c>
      <c r="L12814" t="str">
        <f>_xlfn.XLOOKUP(B12814,[2]Projeto!$B:$B,[2]Projeto!$P:$P)</f>
        <v>Lançada</v>
      </c>
      <c r="M12814" s="23">
        <v>701203</v>
      </c>
      <c r="N12814" s="23" t="s">
        <v>1125</v>
      </c>
      <c r="O12814" t="str">
        <f>_xlfn.XLOOKUP(N12814,[3]Planilha1!$N:$N,[3]Planilha1!$O:$O)</f>
        <v>FLAC</v>
      </c>
      <c r="P12814">
        <v>2026</v>
      </c>
      <c r="Q12814" s="2" t="s">
        <v>1286</v>
      </c>
    </row>
    <row r="12815" spans="1:17" ht="16.8" x14ac:dyDescent="0.3">
      <c r="A12815" t="str">
        <f t="shared" si="34"/>
        <v>Lactalis - 7000</v>
      </c>
      <c r="B12815" s="23">
        <v>4501252295</v>
      </c>
      <c r="C12815" s="23">
        <v>5195658</v>
      </c>
      <c r="D12815" s="23" t="s">
        <v>160</v>
      </c>
      <c r="E12815" s="23">
        <v>610119340</v>
      </c>
      <c r="F12815" s="23" t="s">
        <v>733</v>
      </c>
      <c r="G12815" s="23">
        <v>73.92</v>
      </c>
      <c r="H12815" s="23">
        <v>2.2200000000000002</v>
      </c>
      <c r="I12815" s="23">
        <v>7204</v>
      </c>
      <c r="J12815" t="str">
        <f>_xlfn.XLOOKUP(I12815,[1]Planilha1!$C:$C,[1]Planilha1!$B:$B)</f>
        <v>7204 - CD São Paulo</v>
      </c>
      <c r="K12815" t="str">
        <f>_xlfn.XLOOKUP(I12815,[1]Planilha1!$C:$C,[1]Planilha1!$D:$D)</f>
        <v>43.340.312/0010-48</v>
      </c>
      <c r="L12815" t="str">
        <f>_xlfn.XLOOKUP(B12815,[2]Projeto!$B:$B,[2]Projeto!$P:$P)</f>
        <v>Lançada</v>
      </c>
      <c r="M12815" s="23">
        <v>701203</v>
      </c>
      <c r="N12815" s="23" t="s">
        <v>1125</v>
      </c>
      <c r="O12815" t="str">
        <f>_xlfn.XLOOKUP(N12815,[3]Planilha1!$N:$N,[3]Planilha1!$O:$O)</f>
        <v>FLAC</v>
      </c>
      <c r="P12815">
        <v>2026</v>
      </c>
      <c r="Q12815" s="2" t="s">
        <v>1286</v>
      </c>
    </row>
    <row r="12816" spans="1:17" ht="16.8" x14ac:dyDescent="0.3">
      <c r="A12816" t="str">
        <f t="shared" si="34"/>
        <v>Lactalis - 7000</v>
      </c>
      <c r="B12816" s="23">
        <v>4501252295</v>
      </c>
      <c r="C12816" s="23">
        <v>5195658</v>
      </c>
      <c r="D12816" s="23" t="s">
        <v>160</v>
      </c>
      <c r="E12816" s="23">
        <v>610116340</v>
      </c>
      <c r="F12816" s="23" t="s">
        <v>80</v>
      </c>
      <c r="G12816" s="23">
        <v>73.92</v>
      </c>
      <c r="H12816" s="23">
        <v>2.2200000000000002</v>
      </c>
      <c r="I12816" s="23">
        <v>7204</v>
      </c>
      <c r="J12816" t="str">
        <f>_xlfn.XLOOKUP(I12816,[1]Planilha1!$C:$C,[1]Planilha1!$B:$B)</f>
        <v>7204 - CD São Paulo</v>
      </c>
      <c r="K12816" t="str">
        <f>_xlfn.XLOOKUP(I12816,[1]Planilha1!$C:$C,[1]Planilha1!$D:$D)</f>
        <v>43.340.312/0010-48</v>
      </c>
      <c r="L12816" t="str">
        <f>_xlfn.XLOOKUP(B12816,[2]Projeto!$B:$B,[2]Projeto!$P:$P)</f>
        <v>Lançada</v>
      </c>
      <c r="M12816" s="23">
        <v>701203</v>
      </c>
      <c r="N12816" s="23" t="s">
        <v>1125</v>
      </c>
      <c r="O12816" t="str">
        <f>_xlfn.XLOOKUP(N12816,[3]Planilha1!$N:$N,[3]Planilha1!$O:$O)</f>
        <v>FLAC</v>
      </c>
      <c r="P12816">
        <v>2026</v>
      </c>
      <c r="Q12816" s="2" t="s">
        <v>1286</v>
      </c>
    </row>
    <row r="12817" spans="1:17" ht="16.8" x14ac:dyDescent="0.3">
      <c r="A12817" t="str">
        <f t="shared" si="34"/>
        <v>Lactalis - 7000</v>
      </c>
      <c r="B12817" s="23">
        <v>4501252295</v>
      </c>
      <c r="C12817" s="23">
        <v>5195658</v>
      </c>
      <c r="D12817" s="23" t="s">
        <v>160</v>
      </c>
      <c r="E12817" s="23">
        <v>610102500</v>
      </c>
      <c r="F12817" s="23" t="s">
        <v>699</v>
      </c>
      <c r="G12817" s="23">
        <v>99</v>
      </c>
      <c r="H12817" s="23">
        <v>2.97</v>
      </c>
      <c r="I12817" s="23">
        <v>7204</v>
      </c>
      <c r="J12817" t="str">
        <f>_xlfn.XLOOKUP(I12817,[1]Planilha1!$C:$C,[1]Planilha1!$B:$B)</f>
        <v>7204 - CD São Paulo</v>
      </c>
      <c r="K12817" t="str">
        <f>_xlfn.XLOOKUP(I12817,[1]Planilha1!$C:$C,[1]Planilha1!$D:$D)</f>
        <v>43.340.312/0010-48</v>
      </c>
      <c r="L12817" t="str">
        <f>_xlfn.XLOOKUP(B12817,[2]Projeto!$B:$B,[2]Projeto!$P:$P)</f>
        <v>Lançada</v>
      </c>
      <c r="M12817" s="23">
        <v>701203</v>
      </c>
      <c r="N12817" s="23" t="s">
        <v>1125</v>
      </c>
      <c r="O12817" t="str">
        <f>_xlfn.XLOOKUP(N12817,[3]Planilha1!$N:$N,[3]Planilha1!$O:$O)</f>
        <v>FLAC</v>
      </c>
      <c r="P12817">
        <v>2026</v>
      </c>
      <c r="Q12817" s="2" t="s">
        <v>1286</v>
      </c>
    </row>
    <row r="12818" spans="1:17" ht="16.8" x14ac:dyDescent="0.3">
      <c r="A12818" t="str">
        <f t="shared" si="34"/>
        <v>Lactalis - 7000</v>
      </c>
      <c r="B12818" s="23">
        <v>4501252295</v>
      </c>
      <c r="C12818" s="23">
        <v>5252873</v>
      </c>
      <c r="D12818" s="23" t="s">
        <v>547</v>
      </c>
      <c r="E12818" s="23">
        <v>610402075</v>
      </c>
      <c r="F12818" s="23" t="s">
        <v>1234</v>
      </c>
      <c r="G12818" s="23">
        <v>204.25</v>
      </c>
      <c r="H12818" s="23">
        <v>6.13</v>
      </c>
      <c r="I12818" s="23">
        <v>7204</v>
      </c>
      <c r="J12818" t="str">
        <f>_xlfn.XLOOKUP(I12818,[1]Planilha1!$C:$C,[1]Planilha1!$B:$B)</f>
        <v>7204 - CD São Paulo</v>
      </c>
      <c r="K12818" t="str">
        <f>_xlfn.XLOOKUP(I12818,[1]Planilha1!$C:$C,[1]Planilha1!$D:$D)</f>
        <v>43.340.312/0010-48</v>
      </c>
      <c r="L12818" t="str">
        <f>_xlfn.XLOOKUP(B12818,[2]Projeto!$B:$B,[2]Projeto!$P:$P)</f>
        <v>Lançada</v>
      </c>
      <c r="M12818" s="23">
        <v>701203</v>
      </c>
      <c r="N12818" s="23" t="s">
        <v>1125</v>
      </c>
      <c r="O12818" t="str">
        <f>_xlfn.XLOOKUP(N12818,[3]Planilha1!$N:$N,[3]Planilha1!$O:$O)</f>
        <v>FLAC</v>
      </c>
      <c r="P12818">
        <v>2026</v>
      </c>
      <c r="Q12818" s="2" t="s">
        <v>1286</v>
      </c>
    </row>
    <row r="12819" spans="1:17" ht="16.8" x14ac:dyDescent="0.3">
      <c r="A12819" t="str">
        <f t="shared" si="34"/>
        <v>Lactalis - 7000</v>
      </c>
      <c r="B12819" s="23">
        <v>4501252295</v>
      </c>
      <c r="C12819" s="23">
        <v>5264241</v>
      </c>
      <c r="D12819" s="23" t="s">
        <v>247</v>
      </c>
      <c r="E12819" s="23">
        <v>610402075</v>
      </c>
      <c r="F12819" s="23" t="s">
        <v>1234</v>
      </c>
      <c r="G12819" s="23">
        <v>1225.5</v>
      </c>
      <c r="H12819" s="23">
        <v>36.770000000000003</v>
      </c>
      <c r="I12819" s="23">
        <v>7204</v>
      </c>
      <c r="J12819" t="str">
        <f>_xlfn.XLOOKUP(I12819,[1]Planilha1!$C:$C,[1]Planilha1!$B:$B)</f>
        <v>7204 - CD São Paulo</v>
      </c>
      <c r="K12819" t="str">
        <f>_xlfn.XLOOKUP(I12819,[1]Planilha1!$C:$C,[1]Planilha1!$D:$D)</f>
        <v>43.340.312/0010-48</v>
      </c>
      <c r="L12819" t="str">
        <f>_xlfn.XLOOKUP(B12819,[2]Projeto!$B:$B,[2]Projeto!$P:$P)</f>
        <v>Lançada</v>
      </c>
      <c r="M12819" s="23">
        <v>701203</v>
      </c>
      <c r="N12819" s="23" t="s">
        <v>1125</v>
      </c>
      <c r="O12819" t="str">
        <f>_xlfn.XLOOKUP(N12819,[3]Planilha1!$N:$N,[3]Planilha1!$O:$O)</f>
        <v>FLAC</v>
      </c>
      <c r="P12819">
        <v>2026</v>
      </c>
      <c r="Q12819" s="2" t="s">
        <v>1286</v>
      </c>
    </row>
    <row r="12820" spans="1:17" ht="16.8" x14ac:dyDescent="0.3">
      <c r="A12820" t="str">
        <f t="shared" si="34"/>
        <v>Lactalis - 7000</v>
      </c>
      <c r="B12820" s="23">
        <v>4501252295</v>
      </c>
      <c r="C12820" s="23">
        <v>5259851</v>
      </c>
      <c r="D12820" s="23" t="s">
        <v>153</v>
      </c>
      <c r="E12820" s="23">
        <v>610405337</v>
      </c>
      <c r="F12820" s="23" t="s">
        <v>76</v>
      </c>
      <c r="G12820" s="23">
        <v>4608</v>
      </c>
      <c r="H12820" s="23">
        <v>138.24</v>
      </c>
      <c r="I12820" s="23">
        <v>7204</v>
      </c>
      <c r="J12820" t="str">
        <f>_xlfn.XLOOKUP(I12820,[1]Planilha1!$C:$C,[1]Planilha1!$B:$B)</f>
        <v>7204 - CD São Paulo</v>
      </c>
      <c r="K12820" t="str">
        <f>_xlfn.XLOOKUP(I12820,[1]Planilha1!$C:$C,[1]Planilha1!$D:$D)</f>
        <v>43.340.312/0010-48</v>
      </c>
      <c r="L12820" t="str">
        <f>_xlfn.XLOOKUP(B12820,[2]Projeto!$B:$B,[2]Projeto!$P:$P)</f>
        <v>Lançada</v>
      </c>
      <c r="M12820" s="23">
        <v>701203</v>
      </c>
      <c r="N12820" s="23" t="s">
        <v>1125</v>
      </c>
      <c r="O12820" t="str">
        <f>_xlfn.XLOOKUP(N12820,[3]Planilha1!$N:$N,[3]Planilha1!$O:$O)</f>
        <v>FLAC</v>
      </c>
      <c r="P12820">
        <v>2026</v>
      </c>
      <c r="Q12820" s="2" t="s">
        <v>1286</v>
      </c>
    </row>
    <row r="12821" spans="1:17" ht="16.8" x14ac:dyDescent="0.3">
      <c r="A12821" t="str">
        <f t="shared" si="34"/>
        <v>Lactalis - 7000</v>
      </c>
      <c r="B12821" s="23">
        <v>4501252295</v>
      </c>
      <c r="C12821" s="23">
        <v>5259851</v>
      </c>
      <c r="D12821" s="23" t="s">
        <v>153</v>
      </c>
      <c r="E12821" s="23">
        <v>610402337</v>
      </c>
      <c r="F12821" s="23" t="s">
        <v>84</v>
      </c>
      <c r="G12821" s="23">
        <v>4608</v>
      </c>
      <c r="H12821" s="23">
        <v>138.24</v>
      </c>
      <c r="I12821" s="23">
        <v>7204</v>
      </c>
      <c r="J12821" t="str">
        <f>_xlfn.XLOOKUP(I12821,[1]Planilha1!$C:$C,[1]Planilha1!$B:$B)</f>
        <v>7204 - CD São Paulo</v>
      </c>
      <c r="K12821" t="str">
        <f>_xlfn.XLOOKUP(I12821,[1]Planilha1!$C:$C,[1]Planilha1!$D:$D)</f>
        <v>43.340.312/0010-48</v>
      </c>
      <c r="L12821" t="str">
        <f>_xlfn.XLOOKUP(B12821,[2]Projeto!$B:$B,[2]Projeto!$P:$P)</f>
        <v>Lançada</v>
      </c>
      <c r="M12821" s="23">
        <v>701203</v>
      </c>
      <c r="N12821" s="23" t="s">
        <v>1125</v>
      </c>
      <c r="O12821" t="str">
        <f>_xlfn.XLOOKUP(N12821,[3]Planilha1!$N:$N,[3]Planilha1!$O:$O)</f>
        <v>FLAC</v>
      </c>
      <c r="P12821">
        <v>2026</v>
      </c>
      <c r="Q12821" s="2" t="s">
        <v>1286</v>
      </c>
    </row>
    <row r="12822" spans="1:17" ht="16.8" x14ac:dyDescent="0.3">
      <c r="A12822" t="str">
        <f t="shared" ref="A12822:A12885" si="35">IF(LEFT(I12822,1)="4","Lactalis - 4000",
IF(LEFT(I12822,1)="7","Lactalis - 7000",
IF(LEFT(I12822,1)="3","Itambé - 3000",
IF(LEFT(I12822,1)="6","Itambé - 6000",
"Não identificado"))))</f>
        <v>Lactalis - 7000</v>
      </c>
      <c r="B12822" s="23">
        <v>4501252295</v>
      </c>
      <c r="C12822" s="23">
        <v>5259851</v>
      </c>
      <c r="D12822" s="23" t="s">
        <v>153</v>
      </c>
      <c r="E12822" s="23">
        <v>610603057</v>
      </c>
      <c r="F12822" s="23" t="s">
        <v>82</v>
      </c>
      <c r="G12822" s="23">
        <v>5856</v>
      </c>
      <c r="H12822" s="23">
        <v>175.68</v>
      </c>
      <c r="I12822" s="23">
        <v>7204</v>
      </c>
      <c r="J12822" t="str">
        <f>_xlfn.XLOOKUP(I12822,[1]Planilha1!$C:$C,[1]Planilha1!$B:$B)</f>
        <v>7204 - CD São Paulo</v>
      </c>
      <c r="K12822" t="str">
        <f>_xlfn.XLOOKUP(I12822,[1]Planilha1!$C:$C,[1]Planilha1!$D:$D)</f>
        <v>43.340.312/0010-48</v>
      </c>
      <c r="L12822" t="str">
        <f>_xlfn.XLOOKUP(B12822,[2]Projeto!$B:$B,[2]Projeto!$P:$P)</f>
        <v>Lançada</v>
      </c>
      <c r="M12822" s="23">
        <v>701203</v>
      </c>
      <c r="N12822" s="23" t="s">
        <v>1125</v>
      </c>
      <c r="O12822" t="str">
        <f>_xlfn.XLOOKUP(N12822,[3]Planilha1!$N:$N,[3]Planilha1!$O:$O)</f>
        <v>FLAC</v>
      </c>
      <c r="P12822">
        <v>2026</v>
      </c>
      <c r="Q12822" s="2" t="s">
        <v>1286</v>
      </c>
    </row>
    <row r="12823" spans="1:17" ht="16.8" x14ac:dyDescent="0.3">
      <c r="A12823" t="str">
        <f t="shared" si="35"/>
        <v>Lactalis - 7000</v>
      </c>
      <c r="B12823" s="23">
        <v>4501252295</v>
      </c>
      <c r="C12823" s="23">
        <v>5156239</v>
      </c>
      <c r="D12823" s="23" t="s">
        <v>820</v>
      </c>
      <c r="E12823" s="23">
        <v>600671023</v>
      </c>
      <c r="F12823" s="23" t="s">
        <v>176</v>
      </c>
      <c r="G12823" s="23">
        <v>59.4</v>
      </c>
      <c r="H12823" s="23">
        <v>1.78</v>
      </c>
      <c r="I12823" s="23">
        <v>7204</v>
      </c>
      <c r="J12823" t="str">
        <f>_xlfn.XLOOKUP(I12823,[1]Planilha1!$C:$C,[1]Planilha1!$B:$B)</f>
        <v>7204 - CD São Paulo</v>
      </c>
      <c r="K12823" t="str">
        <f>_xlfn.XLOOKUP(I12823,[1]Planilha1!$C:$C,[1]Planilha1!$D:$D)</f>
        <v>43.340.312/0010-48</v>
      </c>
      <c r="L12823" t="str">
        <f>_xlfn.XLOOKUP(B12823,[2]Projeto!$B:$B,[2]Projeto!$P:$P)</f>
        <v>Lançada</v>
      </c>
      <c r="M12823" s="23">
        <v>701203</v>
      </c>
      <c r="N12823" s="23" t="s">
        <v>1125</v>
      </c>
      <c r="O12823" t="str">
        <f>_xlfn.XLOOKUP(N12823,[3]Planilha1!$N:$N,[3]Planilha1!$O:$O)</f>
        <v>FLAC</v>
      </c>
      <c r="P12823">
        <v>2026</v>
      </c>
      <c r="Q12823" s="2" t="s">
        <v>1286</v>
      </c>
    </row>
    <row r="12824" spans="1:17" ht="16.8" x14ac:dyDescent="0.3">
      <c r="A12824" t="str">
        <f t="shared" si="35"/>
        <v>Lactalis - 7000</v>
      </c>
      <c r="B12824" s="23">
        <v>4501252295</v>
      </c>
      <c r="C12824" s="23">
        <v>5263907</v>
      </c>
      <c r="D12824" s="23" t="s">
        <v>1030</v>
      </c>
      <c r="E12824" s="23">
        <v>610402075</v>
      </c>
      <c r="F12824" s="23" t="s">
        <v>1234</v>
      </c>
      <c r="G12824" s="23">
        <v>211.45</v>
      </c>
      <c r="H12824" s="23">
        <v>6.34</v>
      </c>
      <c r="I12824" s="23">
        <v>7204</v>
      </c>
      <c r="J12824" t="str">
        <f>_xlfn.XLOOKUP(I12824,[1]Planilha1!$C:$C,[1]Planilha1!$B:$B)</f>
        <v>7204 - CD São Paulo</v>
      </c>
      <c r="K12824" t="str">
        <f>_xlfn.XLOOKUP(I12824,[1]Planilha1!$C:$C,[1]Planilha1!$D:$D)</f>
        <v>43.340.312/0010-48</v>
      </c>
      <c r="L12824" t="str">
        <f>_xlfn.XLOOKUP(B12824,[2]Projeto!$B:$B,[2]Projeto!$P:$P)</f>
        <v>Lançada</v>
      </c>
      <c r="M12824" s="23">
        <v>701203</v>
      </c>
      <c r="N12824" s="23" t="s">
        <v>1125</v>
      </c>
      <c r="O12824" t="str">
        <f>_xlfn.XLOOKUP(N12824,[3]Planilha1!$N:$N,[3]Planilha1!$O:$O)</f>
        <v>FLAC</v>
      </c>
      <c r="P12824">
        <v>2026</v>
      </c>
      <c r="Q12824" s="2" t="s">
        <v>1286</v>
      </c>
    </row>
    <row r="12825" spans="1:17" ht="16.8" x14ac:dyDescent="0.3">
      <c r="A12825" t="str">
        <f t="shared" si="35"/>
        <v>Lactalis - 7000</v>
      </c>
      <c r="B12825" s="23">
        <v>4501252295</v>
      </c>
      <c r="C12825" s="23">
        <v>5300785</v>
      </c>
      <c r="D12825" s="23" t="s">
        <v>159</v>
      </c>
      <c r="E12825" s="23">
        <v>610113409</v>
      </c>
      <c r="F12825" s="23" t="s">
        <v>853</v>
      </c>
      <c r="G12825" s="23">
        <v>250.72</v>
      </c>
      <c r="H12825" s="23">
        <v>7.52</v>
      </c>
      <c r="I12825" s="23">
        <v>7204</v>
      </c>
      <c r="J12825" t="str">
        <f>_xlfn.XLOOKUP(I12825,[1]Planilha1!$C:$C,[1]Planilha1!$B:$B)</f>
        <v>7204 - CD São Paulo</v>
      </c>
      <c r="K12825" t="str">
        <f>_xlfn.XLOOKUP(I12825,[1]Planilha1!$C:$C,[1]Planilha1!$D:$D)</f>
        <v>43.340.312/0010-48</v>
      </c>
      <c r="L12825" t="str">
        <f>_xlfn.XLOOKUP(B12825,[2]Projeto!$B:$B,[2]Projeto!$P:$P)</f>
        <v>Lançada</v>
      </c>
      <c r="M12825" s="23">
        <v>701203</v>
      </c>
      <c r="N12825" s="23" t="s">
        <v>1125</v>
      </c>
      <c r="O12825" t="str">
        <f>_xlfn.XLOOKUP(N12825,[3]Planilha1!$N:$N,[3]Planilha1!$O:$O)</f>
        <v>FLAC</v>
      </c>
      <c r="P12825">
        <v>2026</v>
      </c>
      <c r="Q12825" s="2" t="s">
        <v>1286</v>
      </c>
    </row>
    <row r="12826" spans="1:17" ht="16.8" x14ac:dyDescent="0.3">
      <c r="A12826" t="str">
        <f t="shared" si="35"/>
        <v>Lactalis - 7000</v>
      </c>
      <c r="B12826" s="23">
        <v>4501252295</v>
      </c>
      <c r="C12826" s="23">
        <v>5352467</v>
      </c>
      <c r="D12826" s="23" t="s">
        <v>492</v>
      </c>
      <c r="E12826" s="23">
        <v>540500527</v>
      </c>
      <c r="F12826" s="23" t="s">
        <v>109</v>
      </c>
      <c r="G12826" s="23">
        <v>832.88</v>
      </c>
      <c r="H12826" s="23">
        <v>24.99</v>
      </c>
      <c r="I12826" s="23">
        <v>7204</v>
      </c>
      <c r="J12826" t="str">
        <f>_xlfn.XLOOKUP(I12826,[1]Planilha1!$C:$C,[1]Planilha1!$B:$B)</f>
        <v>7204 - CD São Paulo</v>
      </c>
      <c r="K12826" t="str">
        <f>_xlfn.XLOOKUP(I12826,[1]Planilha1!$C:$C,[1]Planilha1!$D:$D)</f>
        <v>43.340.312/0010-48</v>
      </c>
      <c r="L12826" t="str">
        <f>_xlfn.XLOOKUP(B12826,[2]Projeto!$B:$B,[2]Projeto!$P:$P)</f>
        <v>Lançada</v>
      </c>
      <c r="M12826" s="23">
        <v>701203</v>
      </c>
      <c r="N12826" s="23" t="s">
        <v>1125</v>
      </c>
      <c r="O12826" t="str">
        <f>_xlfn.XLOOKUP(N12826,[3]Planilha1!$N:$N,[3]Planilha1!$O:$O)</f>
        <v>FLAC</v>
      </c>
      <c r="P12826">
        <v>2026</v>
      </c>
      <c r="Q12826" s="2" t="s">
        <v>1286</v>
      </c>
    </row>
    <row r="12827" spans="1:17" ht="16.8" x14ac:dyDescent="0.3">
      <c r="A12827" t="str">
        <f t="shared" si="35"/>
        <v>Lactalis - 7000</v>
      </c>
      <c r="B12827" s="23">
        <v>4501252295</v>
      </c>
      <c r="C12827" s="23">
        <v>5252890</v>
      </c>
      <c r="D12827" s="23" t="s">
        <v>883</v>
      </c>
      <c r="E12827" s="23">
        <v>610100477</v>
      </c>
      <c r="F12827" s="23" t="s">
        <v>103</v>
      </c>
      <c r="G12827" s="23">
        <v>86.8</v>
      </c>
      <c r="H12827" s="23">
        <v>2.6</v>
      </c>
      <c r="I12827" s="23">
        <v>7204</v>
      </c>
      <c r="J12827" t="str">
        <f>_xlfn.XLOOKUP(I12827,[1]Planilha1!$C:$C,[1]Planilha1!$B:$B)</f>
        <v>7204 - CD São Paulo</v>
      </c>
      <c r="K12827" t="str">
        <f>_xlfn.XLOOKUP(I12827,[1]Planilha1!$C:$C,[1]Planilha1!$D:$D)</f>
        <v>43.340.312/0010-48</v>
      </c>
      <c r="L12827" t="str">
        <f>_xlfn.XLOOKUP(B12827,[2]Projeto!$B:$B,[2]Projeto!$P:$P)</f>
        <v>Lançada</v>
      </c>
      <c r="M12827" s="23">
        <v>701203</v>
      </c>
      <c r="N12827" s="23" t="s">
        <v>1125</v>
      </c>
      <c r="O12827" t="str">
        <f>_xlfn.XLOOKUP(N12827,[3]Planilha1!$N:$N,[3]Planilha1!$O:$O)</f>
        <v>FLAC</v>
      </c>
      <c r="P12827">
        <v>2026</v>
      </c>
      <c r="Q12827" s="2" t="s">
        <v>1286</v>
      </c>
    </row>
    <row r="12828" spans="1:17" ht="16.8" x14ac:dyDescent="0.3">
      <c r="A12828" t="str">
        <f t="shared" si="35"/>
        <v>Lactalis - 7000</v>
      </c>
      <c r="B12828" s="23">
        <v>4501252295</v>
      </c>
      <c r="C12828" s="23">
        <v>5282417</v>
      </c>
      <c r="D12828" s="23" t="s">
        <v>546</v>
      </c>
      <c r="E12828" s="23">
        <v>610601437</v>
      </c>
      <c r="F12828" s="23" t="s">
        <v>747</v>
      </c>
      <c r="G12828" s="23">
        <v>840</v>
      </c>
      <c r="H12828" s="23">
        <v>25.2</v>
      </c>
      <c r="I12828" s="23">
        <v>7204</v>
      </c>
      <c r="J12828" t="str">
        <f>_xlfn.XLOOKUP(I12828,[1]Planilha1!$C:$C,[1]Planilha1!$B:$B)</f>
        <v>7204 - CD São Paulo</v>
      </c>
      <c r="K12828" t="str">
        <f>_xlfn.XLOOKUP(I12828,[1]Planilha1!$C:$C,[1]Planilha1!$D:$D)</f>
        <v>43.340.312/0010-48</v>
      </c>
      <c r="L12828" t="str">
        <f>_xlfn.XLOOKUP(B12828,[2]Projeto!$B:$B,[2]Projeto!$P:$P)</f>
        <v>Lançada</v>
      </c>
      <c r="M12828" s="23">
        <v>701203</v>
      </c>
      <c r="N12828" s="23" t="s">
        <v>1125</v>
      </c>
      <c r="O12828" t="str">
        <f>_xlfn.XLOOKUP(N12828,[3]Planilha1!$N:$N,[3]Planilha1!$O:$O)</f>
        <v>FLAC</v>
      </c>
      <c r="P12828">
        <v>2026</v>
      </c>
      <c r="Q12828" s="2" t="s">
        <v>1286</v>
      </c>
    </row>
    <row r="12829" spans="1:17" ht="16.8" x14ac:dyDescent="0.3">
      <c r="A12829" t="str">
        <f t="shared" si="35"/>
        <v>Lactalis - 7000</v>
      </c>
      <c r="B12829" s="23">
        <v>4501252295</v>
      </c>
      <c r="C12829" s="23">
        <v>5312160</v>
      </c>
      <c r="D12829" s="23" t="s">
        <v>1203</v>
      </c>
      <c r="E12829" s="23">
        <v>610600428</v>
      </c>
      <c r="F12829" s="23" t="s">
        <v>132</v>
      </c>
      <c r="G12829" s="23">
        <v>4894</v>
      </c>
      <c r="H12829" s="23">
        <v>146.82</v>
      </c>
      <c r="I12829" s="23">
        <v>7204</v>
      </c>
      <c r="J12829" t="str">
        <f>_xlfn.XLOOKUP(I12829,[1]Planilha1!$C:$C,[1]Planilha1!$B:$B)</f>
        <v>7204 - CD São Paulo</v>
      </c>
      <c r="K12829" t="str">
        <f>_xlfn.XLOOKUP(I12829,[1]Planilha1!$C:$C,[1]Planilha1!$D:$D)</f>
        <v>43.340.312/0010-48</v>
      </c>
      <c r="L12829" t="str">
        <f>_xlfn.XLOOKUP(B12829,[2]Projeto!$B:$B,[2]Projeto!$P:$P)</f>
        <v>Lançada</v>
      </c>
      <c r="M12829" s="23">
        <v>701203</v>
      </c>
      <c r="N12829" s="23" t="s">
        <v>1125</v>
      </c>
      <c r="O12829" t="str">
        <f>_xlfn.XLOOKUP(N12829,[3]Planilha1!$N:$N,[3]Planilha1!$O:$O)</f>
        <v>FLAC</v>
      </c>
      <c r="P12829">
        <v>2026</v>
      </c>
      <c r="Q12829" s="2" t="s">
        <v>1286</v>
      </c>
    </row>
    <row r="12830" spans="1:17" ht="16.8" x14ac:dyDescent="0.3">
      <c r="A12830" t="str">
        <f t="shared" si="35"/>
        <v>Lactalis - 7000</v>
      </c>
      <c r="B12830" s="23">
        <v>4501252295</v>
      </c>
      <c r="C12830" s="23">
        <v>5127995</v>
      </c>
      <c r="D12830" s="23" t="s">
        <v>315</v>
      </c>
      <c r="E12830" s="23">
        <v>610611182</v>
      </c>
      <c r="F12830" s="23" t="s">
        <v>1027</v>
      </c>
      <c r="G12830" s="23">
        <v>578.4</v>
      </c>
      <c r="H12830" s="23">
        <v>17.350000000000001</v>
      </c>
      <c r="I12830" s="23">
        <v>7204</v>
      </c>
      <c r="J12830" t="str">
        <f>_xlfn.XLOOKUP(I12830,[1]Planilha1!$C:$C,[1]Planilha1!$B:$B)</f>
        <v>7204 - CD São Paulo</v>
      </c>
      <c r="K12830" t="str">
        <f>_xlfn.XLOOKUP(I12830,[1]Planilha1!$C:$C,[1]Planilha1!$D:$D)</f>
        <v>43.340.312/0010-48</v>
      </c>
      <c r="L12830" t="str">
        <f>_xlfn.XLOOKUP(B12830,[2]Projeto!$B:$B,[2]Projeto!$P:$P)</f>
        <v>Lançada</v>
      </c>
      <c r="M12830" s="23">
        <v>701203</v>
      </c>
      <c r="N12830" s="23" t="s">
        <v>1125</v>
      </c>
      <c r="O12830" t="str">
        <f>_xlfn.XLOOKUP(N12830,[3]Planilha1!$N:$N,[3]Planilha1!$O:$O)</f>
        <v>FLAC</v>
      </c>
      <c r="P12830">
        <v>2026</v>
      </c>
      <c r="Q12830" s="2" t="s">
        <v>1286</v>
      </c>
    </row>
    <row r="12831" spans="1:17" ht="16.8" x14ac:dyDescent="0.3">
      <c r="A12831" t="str">
        <f t="shared" si="35"/>
        <v>Lactalis - 7000</v>
      </c>
      <c r="B12831" s="23">
        <v>4501252295</v>
      </c>
      <c r="C12831" s="23">
        <v>5052329</v>
      </c>
      <c r="D12831" s="23" t="s">
        <v>201</v>
      </c>
      <c r="E12831" s="23">
        <v>610405337</v>
      </c>
      <c r="F12831" s="23" t="s">
        <v>76</v>
      </c>
      <c r="G12831" s="23">
        <v>976.9</v>
      </c>
      <c r="H12831" s="23">
        <v>29.31</v>
      </c>
      <c r="I12831" s="23">
        <v>7204</v>
      </c>
      <c r="J12831" t="str">
        <f>_xlfn.XLOOKUP(I12831,[1]Planilha1!$C:$C,[1]Planilha1!$B:$B)</f>
        <v>7204 - CD São Paulo</v>
      </c>
      <c r="K12831" t="str">
        <f>_xlfn.XLOOKUP(I12831,[1]Planilha1!$C:$C,[1]Planilha1!$D:$D)</f>
        <v>43.340.312/0010-48</v>
      </c>
      <c r="L12831" t="str">
        <f>_xlfn.XLOOKUP(B12831,[2]Projeto!$B:$B,[2]Projeto!$P:$P)</f>
        <v>Lançada</v>
      </c>
      <c r="M12831" s="23">
        <v>701203</v>
      </c>
      <c r="N12831" s="23" t="s">
        <v>1125</v>
      </c>
      <c r="O12831" t="str">
        <f>_xlfn.XLOOKUP(N12831,[3]Planilha1!$N:$N,[3]Planilha1!$O:$O)</f>
        <v>FLAC</v>
      </c>
      <c r="P12831">
        <v>2026</v>
      </c>
      <c r="Q12831" s="2" t="s">
        <v>1286</v>
      </c>
    </row>
    <row r="12832" spans="1:17" ht="16.8" x14ac:dyDescent="0.3">
      <c r="A12832" t="str">
        <f t="shared" si="35"/>
        <v>Lactalis - 7000</v>
      </c>
      <c r="B12832" s="23">
        <v>4501252295</v>
      </c>
      <c r="C12832" s="23">
        <v>5255022</v>
      </c>
      <c r="D12832" s="23" t="s">
        <v>203</v>
      </c>
      <c r="E12832" s="23">
        <v>610402075</v>
      </c>
      <c r="F12832" s="23" t="s">
        <v>1234</v>
      </c>
      <c r="G12832" s="23">
        <v>2090</v>
      </c>
      <c r="H12832" s="23">
        <v>62.7</v>
      </c>
      <c r="I12832" s="23">
        <v>7204</v>
      </c>
      <c r="J12832" t="str">
        <f>_xlfn.XLOOKUP(I12832,[1]Planilha1!$C:$C,[1]Planilha1!$B:$B)</f>
        <v>7204 - CD São Paulo</v>
      </c>
      <c r="K12832" t="str">
        <f>_xlfn.XLOOKUP(I12832,[1]Planilha1!$C:$C,[1]Planilha1!$D:$D)</f>
        <v>43.340.312/0010-48</v>
      </c>
      <c r="L12832" t="str">
        <f>_xlfn.XLOOKUP(B12832,[2]Projeto!$B:$B,[2]Projeto!$P:$P)</f>
        <v>Lançada</v>
      </c>
      <c r="M12832" s="23">
        <v>701203</v>
      </c>
      <c r="N12832" s="23" t="s">
        <v>1125</v>
      </c>
      <c r="O12832" t="str">
        <f>_xlfn.XLOOKUP(N12832,[3]Planilha1!$N:$N,[3]Planilha1!$O:$O)</f>
        <v>FLAC</v>
      </c>
      <c r="P12832">
        <v>2026</v>
      </c>
      <c r="Q12832" s="2" t="s">
        <v>1286</v>
      </c>
    </row>
    <row r="12833" spans="1:17" ht="16.8" x14ac:dyDescent="0.3">
      <c r="A12833" t="str">
        <f t="shared" si="35"/>
        <v>Lactalis - 7000</v>
      </c>
      <c r="B12833" s="23">
        <v>4501252316</v>
      </c>
      <c r="C12833" s="23">
        <v>5261412</v>
      </c>
      <c r="D12833" s="23" t="s">
        <v>195</v>
      </c>
      <c r="E12833" s="23">
        <v>610102368</v>
      </c>
      <c r="F12833" s="23" t="s">
        <v>88</v>
      </c>
      <c r="G12833" s="23">
        <v>368.64</v>
      </c>
      <c r="H12833" s="23">
        <v>11.06</v>
      </c>
      <c r="I12833" s="23">
        <v>7204</v>
      </c>
      <c r="J12833" t="str">
        <f>_xlfn.XLOOKUP(I12833,[1]Planilha1!$C:$C,[1]Planilha1!$B:$B)</f>
        <v>7204 - CD São Paulo</v>
      </c>
      <c r="K12833" t="str">
        <f>_xlfn.XLOOKUP(I12833,[1]Planilha1!$C:$C,[1]Planilha1!$D:$D)</f>
        <v>43.340.312/0010-48</v>
      </c>
      <c r="L12833" t="str">
        <f>_xlfn.XLOOKUP(B12833,[2]Projeto!$B:$B,[2]Projeto!$P:$P)</f>
        <v>Lançada</v>
      </c>
      <c r="M12833" s="23">
        <v>701122</v>
      </c>
      <c r="N12833" s="23" t="s">
        <v>1120</v>
      </c>
      <c r="O12833" t="str">
        <f>_xlfn.XLOOKUP(N12833,[3]Planilha1!$N:$N,[3]Planilha1!$O:$O)</f>
        <v>Nutri</v>
      </c>
      <c r="P12833">
        <v>2026</v>
      </c>
      <c r="Q12833" s="2" t="s">
        <v>1286</v>
      </c>
    </row>
    <row r="12834" spans="1:17" ht="16.8" x14ac:dyDescent="0.3">
      <c r="A12834" t="str">
        <f t="shared" si="35"/>
        <v>Lactalis - 7000</v>
      </c>
      <c r="B12834" s="23">
        <v>4501252295</v>
      </c>
      <c r="C12834" s="23">
        <v>5342732</v>
      </c>
      <c r="D12834" s="23" t="s">
        <v>197</v>
      </c>
      <c r="E12834" s="23">
        <v>610601437</v>
      </c>
      <c r="F12834" s="23" t="s">
        <v>747</v>
      </c>
      <c r="G12834" s="23">
        <v>672</v>
      </c>
      <c r="H12834" s="23">
        <v>20.16</v>
      </c>
      <c r="I12834" s="23">
        <v>7204</v>
      </c>
      <c r="J12834" t="str">
        <f>_xlfn.XLOOKUP(I12834,[1]Planilha1!$C:$C,[1]Planilha1!$B:$B)</f>
        <v>7204 - CD São Paulo</v>
      </c>
      <c r="K12834" t="str">
        <f>_xlfn.XLOOKUP(I12834,[1]Planilha1!$C:$C,[1]Planilha1!$D:$D)</f>
        <v>43.340.312/0010-48</v>
      </c>
      <c r="L12834" t="str">
        <f>_xlfn.XLOOKUP(B12834,[2]Projeto!$B:$B,[2]Projeto!$P:$P)</f>
        <v>Lançada</v>
      </c>
      <c r="M12834" s="23">
        <v>701203</v>
      </c>
      <c r="N12834" s="23" t="s">
        <v>1125</v>
      </c>
      <c r="O12834" t="str">
        <f>_xlfn.XLOOKUP(N12834,[3]Planilha1!$N:$N,[3]Planilha1!$O:$O)</f>
        <v>FLAC</v>
      </c>
      <c r="P12834">
        <v>2026</v>
      </c>
      <c r="Q12834" s="2" t="s">
        <v>1286</v>
      </c>
    </row>
    <row r="12835" spans="1:17" ht="16.8" x14ac:dyDescent="0.3">
      <c r="A12835" t="str">
        <f t="shared" si="35"/>
        <v>Lactalis - 7000</v>
      </c>
      <c r="B12835" s="23">
        <v>4501252295</v>
      </c>
      <c r="C12835" s="23">
        <v>5278611</v>
      </c>
      <c r="D12835" s="23" t="s">
        <v>182</v>
      </c>
      <c r="E12835" s="23">
        <v>610102463</v>
      </c>
      <c r="F12835" s="23" t="s">
        <v>93</v>
      </c>
      <c r="G12835" s="23">
        <v>225.6</v>
      </c>
      <c r="H12835" s="23">
        <v>6.77</v>
      </c>
      <c r="I12835" s="23">
        <v>7204</v>
      </c>
      <c r="J12835" t="str">
        <f>_xlfn.XLOOKUP(I12835,[1]Planilha1!$C:$C,[1]Planilha1!$B:$B)</f>
        <v>7204 - CD São Paulo</v>
      </c>
      <c r="K12835" t="str">
        <f>_xlfn.XLOOKUP(I12835,[1]Planilha1!$C:$C,[1]Planilha1!$D:$D)</f>
        <v>43.340.312/0010-48</v>
      </c>
      <c r="L12835" t="str">
        <f>_xlfn.XLOOKUP(B12835,[2]Projeto!$B:$B,[2]Projeto!$P:$P)</f>
        <v>Lançada</v>
      </c>
      <c r="M12835" s="23">
        <v>701203</v>
      </c>
      <c r="N12835" s="23" t="s">
        <v>1125</v>
      </c>
      <c r="O12835" t="str">
        <f>_xlfn.XLOOKUP(N12835,[3]Planilha1!$N:$N,[3]Planilha1!$O:$O)</f>
        <v>FLAC</v>
      </c>
      <c r="P12835">
        <v>2026</v>
      </c>
      <c r="Q12835" s="2" t="s">
        <v>1286</v>
      </c>
    </row>
    <row r="12836" spans="1:17" ht="16.8" x14ac:dyDescent="0.3">
      <c r="A12836" t="str">
        <f t="shared" si="35"/>
        <v>Lactalis - 7000</v>
      </c>
      <c r="B12836" s="23">
        <v>4501252295</v>
      </c>
      <c r="C12836" s="23">
        <v>5027929</v>
      </c>
      <c r="D12836" s="23" t="s">
        <v>300</v>
      </c>
      <c r="E12836" s="23">
        <v>610038007</v>
      </c>
      <c r="F12836" s="23" t="s">
        <v>213</v>
      </c>
      <c r="G12836" s="23">
        <v>4992</v>
      </c>
      <c r="H12836" s="23">
        <v>149.76</v>
      </c>
      <c r="I12836" s="23">
        <v>7204</v>
      </c>
      <c r="J12836" t="str">
        <f>_xlfn.XLOOKUP(I12836,[1]Planilha1!$C:$C,[1]Planilha1!$B:$B)</f>
        <v>7204 - CD São Paulo</v>
      </c>
      <c r="K12836" t="str">
        <f>_xlfn.XLOOKUP(I12836,[1]Planilha1!$C:$C,[1]Planilha1!$D:$D)</f>
        <v>43.340.312/0010-48</v>
      </c>
      <c r="L12836" t="str">
        <f>_xlfn.XLOOKUP(B12836,[2]Projeto!$B:$B,[2]Projeto!$P:$P)</f>
        <v>Lançada</v>
      </c>
      <c r="M12836" s="23">
        <v>701203</v>
      </c>
      <c r="N12836" s="23" t="s">
        <v>1125</v>
      </c>
      <c r="O12836" t="str">
        <f>_xlfn.XLOOKUP(N12836,[3]Planilha1!$N:$N,[3]Planilha1!$O:$O)</f>
        <v>FLAC</v>
      </c>
      <c r="P12836">
        <v>2026</v>
      </c>
      <c r="Q12836" s="2" t="s">
        <v>1286</v>
      </c>
    </row>
    <row r="12837" spans="1:17" ht="16.8" x14ac:dyDescent="0.3">
      <c r="A12837" t="str">
        <f t="shared" si="35"/>
        <v>Lactalis - 7000</v>
      </c>
      <c r="B12837" s="23">
        <v>4501252246</v>
      </c>
      <c r="C12837" s="23">
        <v>5115189</v>
      </c>
      <c r="D12837" s="23" t="s">
        <v>31</v>
      </c>
      <c r="E12837" s="23">
        <v>540500527</v>
      </c>
      <c r="F12837" s="23" t="s">
        <v>109</v>
      </c>
      <c r="G12837" s="23">
        <v>45960.46</v>
      </c>
      <c r="H12837" s="23">
        <v>919.21</v>
      </c>
      <c r="I12837" s="23">
        <v>7402</v>
      </c>
      <c r="J12837" t="str">
        <f>_xlfn.XLOOKUP(I12837,[1]Planilha1!$C:$C,[1]Planilha1!$B:$B)</f>
        <v>7402 - CD - Brasilia</v>
      </c>
      <c r="K12837" t="str">
        <f>_xlfn.XLOOKUP(I12837,[1]Planilha1!$C:$C,[1]Planilha1!$D:$D)</f>
        <v>43.340.312/0011-29</v>
      </c>
      <c r="L12837" t="str">
        <f>_xlfn.XLOOKUP(B12837,[2]Projeto!$B:$B,[2]Projeto!$P:$P)</f>
        <v>Lançada</v>
      </c>
      <c r="M12837" s="23">
        <v>136420</v>
      </c>
      <c r="N12837" s="23" t="s">
        <v>1126</v>
      </c>
      <c r="O12837" t="str">
        <f>_xlfn.XLOOKUP(N12837,[3]Planilha1!$N:$N,[3]Planilha1!$O:$O)</f>
        <v>Cláudio Jorge</v>
      </c>
      <c r="P12837">
        <v>2026</v>
      </c>
      <c r="Q12837" s="2" t="s">
        <v>1286</v>
      </c>
    </row>
    <row r="12838" spans="1:17" ht="16.8" x14ac:dyDescent="0.3">
      <c r="A12838" t="str">
        <f t="shared" si="35"/>
        <v>Lactalis - 7000</v>
      </c>
      <c r="B12838" s="23">
        <v>4501252246</v>
      </c>
      <c r="C12838" s="23">
        <v>5115189</v>
      </c>
      <c r="D12838" s="23" t="s">
        <v>31</v>
      </c>
      <c r="E12838" s="23">
        <v>540500527</v>
      </c>
      <c r="F12838" s="23" t="s">
        <v>109</v>
      </c>
      <c r="G12838" s="23">
        <v>16456.63</v>
      </c>
      <c r="H12838" s="23">
        <v>329.13</v>
      </c>
      <c r="I12838" s="23">
        <v>7402</v>
      </c>
      <c r="J12838" t="str">
        <f>_xlfn.XLOOKUP(I12838,[1]Planilha1!$C:$C,[1]Planilha1!$B:$B)</f>
        <v>7402 - CD - Brasilia</v>
      </c>
      <c r="K12838" t="str">
        <f>_xlfn.XLOOKUP(I12838,[1]Planilha1!$C:$C,[1]Planilha1!$D:$D)</f>
        <v>43.340.312/0011-29</v>
      </c>
      <c r="L12838" t="str">
        <f>_xlfn.XLOOKUP(B12838,[2]Projeto!$B:$B,[2]Projeto!$P:$P)</f>
        <v>Lançada</v>
      </c>
      <c r="M12838" s="23">
        <v>136420</v>
      </c>
      <c r="N12838" s="23" t="s">
        <v>1126</v>
      </c>
      <c r="O12838" t="str">
        <f>_xlfn.XLOOKUP(N12838,[3]Planilha1!$N:$N,[3]Planilha1!$O:$O)</f>
        <v>Cláudio Jorge</v>
      </c>
      <c r="P12838">
        <v>2026</v>
      </c>
      <c r="Q12838" s="2" t="s">
        <v>1286</v>
      </c>
    </row>
    <row r="12839" spans="1:17" ht="16.8" x14ac:dyDescent="0.3">
      <c r="A12839" t="str">
        <f t="shared" si="35"/>
        <v>Lactalis - 7000</v>
      </c>
      <c r="B12839" s="23">
        <v>4501252295</v>
      </c>
      <c r="C12839" s="23">
        <v>5166529</v>
      </c>
      <c r="D12839" s="23" t="s">
        <v>227</v>
      </c>
      <c r="E12839" s="23">
        <v>610100463</v>
      </c>
      <c r="F12839" s="23" t="s">
        <v>228</v>
      </c>
      <c r="G12839" s="23">
        <v>594</v>
      </c>
      <c r="H12839" s="23">
        <v>17.82</v>
      </c>
      <c r="I12839" s="23">
        <v>7204</v>
      </c>
      <c r="J12839" t="str">
        <f>_xlfn.XLOOKUP(I12839,[1]Planilha1!$C:$C,[1]Planilha1!$B:$B)</f>
        <v>7204 - CD São Paulo</v>
      </c>
      <c r="K12839" t="str">
        <f>_xlfn.XLOOKUP(I12839,[1]Planilha1!$C:$C,[1]Planilha1!$D:$D)</f>
        <v>43.340.312/0010-48</v>
      </c>
      <c r="L12839" t="str">
        <f>_xlfn.XLOOKUP(B12839,[2]Projeto!$B:$B,[2]Projeto!$P:$P)</f>
        <v>Lançada</v>
      </c>
      <c r="M12839" s="23">
        <v>701203</v>
      </c>
      <c r="N12839" s="23" t="s">
        <v>1125</v>
      </c>
      <c r="O12839" t="str">
        <f>_xlfn.XLOOKUP(N12839,[3]Planilha1!$N:$N,[3]Planilha1!$O:$O)</f>
        <v>FLAC</v>
      </c>
      <c r="P12839">
        <v>2026</v>
      </c>
      <c r="Q12839" s="2" t="s">
        <v>1286</v>
      </c>
    </row>
    <row r="12840" spans="1:17" ht="16.8" x14ac:dyDescent="0.3">
      <c r="A12840" t="str">
        <f t="shared" si="35"/>
        <v>Lactalis - 7000</v>
      </c>
      <c r="B12840" s="23">
        <v>4501252295</v>
      </c>
      <c r="C12840" s="23">
        <v>5166529</v>
      </c>
      <c r="D12840" s="23" t="s">
        <v>227</v>
      </c>
      <c r="E12840" s="23">
        <v>610101477</v>
      </c>
      <c r="F12840" s="23" t="s">
        <v>855</v>
      </c>
      <c r="G12840" s="23">
        <v>1302</v>
      </c>
      <c r="H12840" s="23">
        <v>39.06</v>
      </c>
      <c r="I12840" s="23">
        <v>7204</v>
      </c>
      <c r="J12840" t="str">
        <f>_xlfn.XLOOKUP(I12840,[1]Planilha1!$C:$C,[1]Planilha1!$B:$B)</f>
        <v>7204 - CD São Paulo</v>
      </c>
      <c r="K12840" t="str">
        <f>_xlfn.XLOOKUP(I12840,[1]Planilha1!$C:$C,[1]Planilha1!$D:$D)</f>
        <v>43.340.312/0010-48</v>
      </c>
      <c r="L12840" t="str">
        <f>_xlfn.XLOOKUP(B12840,[2]Projeto!$B:$B,[2]Projeto!$P:$P)</f>
        <v>Lançada</v>
      </c>
      <c r="M12840" s="23">
        <v>701203</v>
      </c>
      <c r="N12840" s="23" t="s">
        <v>1125</v>
      </c>
      <c r="O12840" t="str">
        <f>_xlfn.XLOOKUP(N12840,[3]Planilha1!$N:$N,[3]Planilha1!$O:$O)</f>
        <v>FLAC</v>
      </c>
      <c r="P12840">
        <v>2026</v>
      </c>
      <c r="Q12840" s="2" t="s">
        <v>1286</v>
      </c>
    </row>
    <row r="12841" spans="1:17" ht="16.8" x14ac:dyDescent="0.3">
      <c r="A12841" t="str">
        <f t="shared" si="35"/>
        <v>Lactalis - 7000</v>
      </c>
      <c r="B12841" s="23">
        <v>4501252295</v>
      </c>
      <c r="C12841" s="23">
        <v>5166529</v>
      </c>
      <c r="D12841" s="23" t="s">
        <v>227</v>
      </c>
      <c r="E12841" s="23">
        <v>610123409</v>
      </c>
      <c r="F12841" s="23" t="s">
        <v>898</v>
      </c>
      <c r="G12841" s="23">
        <v>246.4</v>
      </c>
      <c r="H12841" s="23">
        <v>7.39</v>
      </c>
      <c r="I12841" s="23">
        <v>7204</v>
      </c>
      <c r="J12841" t="str">
        <f>_xlfn.XLOOKUP(I12841,[1]Planilha1!$C:$C,[1]Planilha1!$B:$B)</f>
        <v>7204 - CD São Paulo</v>
      </c>
      <c r="K12841" t="str">
        <f>_xlfn.XLOOKUP(I12841,[1]Planilha1!$C:$C,[1]Planilha1!$D:$D)</f>
        <v>43.340.312/0010-48</v>
      </c>
      <c r="L12841" t="str">
        <f>_xlfn.XLOOKUP(B12841,[2]Projeto!$B:$B,[2]Projeto!$P:$P)</f>
        <v>Lançada</v>
      </c>
      <c r="M12841" s="23">
        <v>701203</v>
      </c>
      <c r="N12841" s="23" t="s">
        <v>1125</v>
      </c>
      <c r="O12841" t="str">
        <f>_xlfn.XLOOKUP(N12841,[3]Planilha1!$N:$N,[3]Planilha1!$O:$O)</f>
        <v>FLAC</v>
      </c>
      <c r="P12841">
        <v>2026</v>
      </c>
      <c r="Q12841" s="2" t="s">
        <v>1286</v>
      </c>
    </row>
    <row r="12842" spans="1:17" ht="16.8" x14ac:dyDescent="0.3">
      <c r="A12842" t="str">
        <f t="shared" si="35"/>
        <v>Lactalis - 7000</v>
      </c>
      <c r="B12842" s="23">
        <v>4501252295</v>
      </c>
      <c r="C12842" s="23">
        <v>5166529</v>
      </c>
      <c r="D12842" s="23" t="s">
        <v>227</v>
      </c>
      <c r="E12842" s="23">
        <v>610100477</v>
      </c>
      <c r="F12842" s="23" t="s">
        <v>103</v>
      </c>
      <c r="G12842" s="23">
        <v>1302</v>
      </c>
      <c r="H12842" s="23">
        <v>39.06</v>
      </c>
      <c r="I12842" s="23">
        <v>7204</v>
      </c>
      <c r="J12842" t="str">
        <f>_xlfn.XLOOKUP(I12842,[1]Planilha1!$C:$C,[1]Planilha1!$B:$B)</f>
        <v>7204 - CD São Paulo</v>
      </c>
      <c r="K12842" t="str">
        <f>_xlfn.XLOOKUP(I12842,[1]Planilha1!$C:$C,[1]Planilha1!$D:$D)</f>
        <v>43.340.312/0010-48</v>
      </c>
      <c r="L12842" t="str">
        <f>_xlfn.XLOOKUP(B12842,[2]Projeto!$B:$B,[2]Projeto!$P:$P)</f>
        <v>Lançada</v>
      </c>
      <c r="M12842" s="23">
        <v>701203</v>
      </c>
      <c r="N12842" s="23" t="s">
        <v>1125</v>
      </c>
      <c r="O12842" t="str">
        <f>_xlfn.XLOOKUP(N12842,[3]Planilha1!$N:$N,[3]Planilha1!$O:$O)</f>
        <v>FLAC</v>
      </c>
      <c r="P12842">
        <v>2026</v>
      </c>
      <c r="Q12842" s="2" t="s">
        <v>1286</v>
      </c>
    </row>
    <row r="12843" spans="1:17" ht="16.8" x14ac:dyDescent="0.3">
      <c r="A12843" t="str">
        <f t="shared" si="35"/>
        <v>Lactalis - 7000</v>
      </c>
      <c r="B12843" s="23">
        <v>4501252295</v>
      </c>
      <c r="C12843" s="23">
        <v>5166529</v>
      </c>
      <c r="D12843" s="23" t="s">
        <v>227</v>
      </c>
      <c r="E12843" s="23">
        <v>610101463</v>
      </c>
      <c r="F12843" s="23" t="s">
        <v>717</v>
      </c>
      <c r="G12843" s="23">
        <v>59.4</v>
      </c>
      <c r="H12843" s="23">
        <v>1.78</v>
      </c>
      <c r="I12843" s="23">
        <v>7204</v>
      </c>
      <c r="J12843" t="str">
        <f>_xlfn.XLOOKUP(I12843,[1]Planilha1!$C:$C,[1]Planilha1!$B:$B)</f>
        <v>7204 - CD São Paulo</v>
      </c>
      <c r="K12843" t="str">
        <f>_xlfn.XLOOKUP(I12843,[1]Planilha1!$C:$C,[1]Planilha1!$D:$D)</f>
        <v>43.340.312/0010-48</v>
      </c>
      <c r="L12843" t="str">
        <f>_xlfn.XLOOKUP(B12843,[2]Projeto!$B:$B,[2]Projeto!$P:$P)</f>
        <v>Lançada</v>
      </c>
      <c r="M12843" s="23">
        <v>701203</v>
      </c>
      <c r="N12843" s="23" t="s">
        <v>1125</v>
      </c>
      <c r="O12843" t="str">
        <f>_xlfn.XLOOKUP(N12843,[3]Planilha1!$N:$N,[3]Planilha1!$O:$O)</f>
        <v>FLAC</v>
      </c>
      <c r="P12843">
        <v>2026</v>
      </c>
      <c r="Q12843" s="2" t="s">
        <v>1286</v>
      </c>
    </row>
    <row r="12844" spans="1:17" ht="16.8" x14ac:dyDescent="0.3">
      <c r="A12844" t="str">
        <f t="shared" si="35"/>
        <v>Lactalis - 7000</v>
      </c>
      <c r="B12844" s="23">
        <v>4501252295</v>
      </c>
      <c r="C12844" s="23">
        <v>5166529</v>
      </c>
      <c r="D12844" s="23" t="s">
        <v>227</v>
      </c>
      <c r="E12844" s="23">
        <v>610107409</v>
      </c>
      <c r="F12844" s="23" t="s">
        <v>116</v>
      </c>
      <c r="G12844" s="23">
        <v>561.20000000000005</v>
      </c>
      <c r="H12844" s="23">
        <v>16.84</v>
      </c>
      <c r="I12844" s="23">
        <v>7204</v>
      </c>
      <c r="J12844" t="str">
        <f>_xlfn.XLOOKUP(I12844,[1]Planilha1!$C:$C,[1]Planilha1!$B:$B)</f>
        <v>7204 - CD São Paulo</v>
      </c>
      <c r="K12844" t="str">
        <f>_xlfn.XLOOKUP(I12844,[1]Planilha1!$C:$C,[1]Planilha1!$D:$D)</f>
        <v>43.340.312/0010-48</v>
      </c>
      <c r="L12844" t="str">
        <f>_xlfn.XLOOKUP(B12844,[2]Projeto!$B:$B,[2]Projeto!$P:$P)</f>
        <v>Lançada</v>
      </c>
      <c r="M12844" s="23">
        <v>701203</v>
      </c>
      <c r="N12844" s="23" t="s">
        <v>1125</v>
      </c>
      <c r="O12844" t="str">
        <f>_xlfn.XLOOKUP(N12844,[3]Planilha1!$N:$N,[3]Planilha1!$O:$O)</f>
        <v>FLAC</v>
      </c>
      <c r="P12844">
        <v>2026</v>
      </c>
      <c r="Q12844" s="2" t="s">
        <v>1286</v>
      </c>
    </row>
    <row r="12845" spans="1:17" ht="16.8" x14ac:dyDescent="0.3">
      <c r="A12845" t="str">
        <f t="shared" si="35"/>
        <v>Lactalis - 7000</v>
      </c>
      <c r="B12845" s="23">
        <v>4501252295</v>
      </c>
      <c r="C12845" s="23">
        <v>5166529</v>
      </c>
      <c r="D12845" s="23" t="s">
        <v>227</v>
      </c>
      <c r="E12845" s="23">
        <v>610112409</v>
      </c>
      <c r="F12845" s="23" t="s">
        <v>703</v>
      </c>
      <c r="G12845" s="23">
        <v>626.79999999999995</v>
      </c>
      <c r="H12845" s="23">
        <v>18.8</v>
      </c>
      <c r="I12845" s="23">
        <v>7204</v>
      </c>
      <c r="J12845" t="str">
        <f>_xlfn.XLOOKUP(I12845,[1]Planilha1!$C:$C,[1]Planilha1!$B:$B)</f>
        <v>7204 - CD São Paulo</v>
      </c>
      <c r="K12845" t="str">
        <f>_xlfn.XLOOKUP(I12845,[1]Planilha1!$C:$C,[1]Planilha1!$D:$D)</f>
        <v>43.340.312/0010-48</v>
      </c>
      <c r="L12845" t="str">
        <f>_xlfn.XLOOKUP(B12845,[2]Projeto!$B:$B,[2]Projeto!$P:$P)</f>
        <v>Lançada</v>
      </c>
      <c r="M12845" s="23">
        <v>701203</v>
      </c>
      <c r="N12845" s="23" t="s">
        <v>1125</v>
      </c>
      <c r="O12845" t="str">
        <f>_xlfn.XLOOKUP(N12845,[3]Planilha1!$N:$N,[3]Planilha1!$O:$O)</f>
        <v>FLAC</v>
      </c>
      <c r="P12845">
        <v>2026</v>
      </c>
      <c r="Q12845" s="2" t="s">
        <v>1286</v>
      </c>
    </row>
    <row r="12846" spans="1:17" ht="16.8" x14ac:dyDescent="0.3">
      <c r="A12846" t="str">
        <f t="shared" si="35"/>
        <v>Lactalis - 7000</v>
      </c>
      <c r="B12846" s="23">
        <v>4501252295</v>
      </c>
      <c r="C12846" s="23">
        <v>5166529</v>
      </c>
      <c r="D12846" s="23" t="s">
        <v>227</v>
      </c>
      <c r="E12846" s="23">
        <v>610611182</v>
      </c>
      <c r="F12846" s="23" t="s">
        <v>1027</v>
      </c>
      <c r="G12846" s="23">
        <v>110.4</v>
      </c>
      <c r="H12846" s="23">
        <v>3.31</v>
      </c>
      <c r="I12846" s="23">
        <v>7204</v>
      </c>
      <c r="J12846" t="str">
        <f>_xlfn.XLOOKUP(I12846,[1]Planilha1!$C:$C,[1]Planilha1!$B:$B)</f>
        <v>7204 - CD São Paulo</v>
      </c>
      <c r="K12846" t="str">
        <f>_xlfn.XLOOKUP(I12846,[1]Planilha1!$C:$C,[1]Planilha1!$D:$D)</f>
        <v>43.340.312/0010-48</v>
      </c>
      <c r="L12846" t="str">
        <f>_xlfn.XLOOKUP(B12846,[2]Projeto!$B:$B,[2]Projeto!$P:$P)</f>
        <v>Lançada</v>
      </c>
      <c r="M12846" s="23">
        <v>701203</v>
      </c>
      <c r="N12846" s="23" t="s">
        <v>1125</v>
      </c>
      <c r="O12846" t="str">
        <f>_xlfn.XLOOKUP(N12846,[3]Planilha1!$N:$N,[3]Planilha1!$O:$O)</f>
        <v>FLAC</v>
      </c>
      <c r="P12846">
        <v>2026</v>
      </c>
      <c r="Q12846" s="2" t="s">
        <v>1286</v>
      </c>
    </row>
    <row r="12847" spans="1:17" ht="16.8" x14ac:dyDescent="0.3">
      <c r="A12847" t="str">
        <f t="shared" si="35"/>
        <v>Lactalis - 7000</v>
      </c>
      <c r="B12847" s="23">
        <v>4501252295</v>
      </c>
      <c r="C12847" s="23">
        <v>5267409</v>
      </c>
      <c r="D12847" s="23" t="s">
        <v>737</v>
      </c>
      <c r="E12847" s="23">
        <v>610038007</v>
      </c>
      <c r="F12847" s="23" t="s">
        <v>213</v>
      </c>
      <c r="G12847" s="23">
        <v>2496</v>
      </c>
      <c r="H12847" s="23">
        <v>74.88</v>
      </c>
      <c r="I12847" s="23">
        <v>7204</v>
      </c>
      <c r="J12847" t="str">
        <f>_xlfn.XLOOKUP(I12847,[1]Planilha1!$C:$C,[1]Planilha1!$B:$B)</f>
        <v>7204 - CD São Paulo</v>
      </c>
      <c r="K12847" t="str">
        <f>_xlfn.XLOOKUP(I12847,[1]Planilha1!$C:$C,[1]Planilha1!$D:$D)</f>
        <v>43.340.312/0010-48</v>
      </c>
      <c r="L12847" t="str">
        <f>_xlfn.XLOOKUP(B12847,[2]Projeto!$B:$B,[2]Projeto!$P:$P)</f>
        <v>Lançada</v>
      </c>
      <c r="M12847" s="23">
        <v>701203</v>
      </c>
      <c r="N12847" s="23" t="s">
        <v>1125</v>
      </c>
      <c r="O12847" t="str">
        <f>_xlfn.XLOOKUP(N12847,[3]Planilha1!$N:$N,[3]Planilha1!$O:$O)</f>
        <v>FLAC</v>
      </c>
      <c r="P12847">
        <v>2026</v>
      </c>
      <c r="Q12847" s="2" t="s">
        <v>1286</v>
      </c>
    </row>
    <row r="12848" spans="1:17" ht="16.8" x14ac:dyDescent="0.3">
      <c r="A12848" t="str">
        <f t="shared" si="35"/>
        <v>Lactalis - 7000</v>
      </c>
      <c r="B12848" s="23">
        <v>4501252295</v>
      </c>
      <c r="C12848" s="23">
        <v>5262782</v>
      </c>
      <c r="D12848" s="23" t="s">
        <v>211</v>
      </c>
      <c r="E12848" s="23">
        <v>610401072</v>
      </c>
      <c r="F12848" s="23" t="s">
        <v>174</v>
      </c>
      <c r="G12848" s="23">
        <v>1101</v>
      </c>
      <c r="H12848" s="23">
        <v>33.03</v>
      </c>
      <c r="I12848" s="23">
        <v>7204</v>
      </c>
      <c r="J12848" t="str">
        <f>_xlfn.XLOOKUP(I12848,[1]Planilha1!$C:$C,[1]Planilha1!$B:$B)</f>
        <v>7204 - CD São Paulo</v>
      </c>
      <c r="K12848" t="str">
        <f>_xlfn.XLOOKUP(I12848,[1]Planilha1!$C:$C,[1]Planilha1!$D:$D)</f>
        <v>43.340.312/0010-48</v>
      </c>
      <c r="L12848" t="str">
        <f>_xlfn.XLOOKUP(B12848,[2]Projeto!$B:$B,[2]Projeto!$P:$P)</f>
        <v>Lançada</v>
      </c>
      <c r="M12848" s="23">
        <v>701203</v>
      </c>
      <c r="N12848" s="23" t="s">
        <v>1125</v>
      </c>
      <c r="O12848" t="str">
        <f>_xlfn.XLOOKUP(N12848,[3]Planilha1!$N:$N,[3]Planilha1!$O:$O)</f>
        <v>FLAC</v>
      </c>
      <c r="P12848">
        <v>2026</v>
      </c>
      <c r="Q12848" s="2" t="s">
        <v>1286</v>
      </c>
    </row>
    <row r="12849" spans="1:17" ht="16.8" x14ac:dyDescent="0.3">
      <c r="A12849" t="str">
        <f t="shared" si="35"/>
        <v>Lactalis - 7000</v>
      </c>
      <c r="B12849" s="23">
        <v>4501252295</v>
      </c>
      <c r="C12849" s="23">
        <v>5264820</v>
      </c>
      <c r="D12849" s="23" t="s">
        <v>803</v>
      </c>
      <c r="E12849" s="23">
        <v>610038007</v>
      </c>
      <c r="F12849" s="23" t="s">
        <v>213</v>
      </c>
      <c r="G12849" s="23">
        <v>624</v>
      </c>
      <c r="H12849" s="23">
        <v>18.72</v>
      </c>
      <c r="I12849" s="23">
        <v>7204</v>
      </c>
      <c r="J12849" t="str">
        <f>_xlfn.XLOOKUP(I12849,[1]Planilha1!$C:$C,[1]Planilha1!$B:$B)</f>
        <v>7204 - CD São Paulo</v>
      </c>
      <c r="K12849" t="str">
        <f>_xlfn.XLOOKUP(I12849,[1]Planilha1!$C:$C,[1]Planilha1!$D:$D)</f>
        <v>43.340.312/0010-48</v>
      </c>
      <c r="L12849" t="str">
        <f>_xlfn.XLOOKUP(B12849,[2]Projeto!$B:$B,[2]Projeto!$P:$P)</f>
        <v>Lançada</v>
      </c>
      <c r="M12849" s="23">
        <v>701203</v>
      </c>
      <c r="N12849" s="23" t="s">
        <v>1125</v>
      </c>
      <c r="O12849" t="str">
        <f>_xlfn.XLOOKUP(N12849,[3]Planilha1!$N:$N,[3]Planilha1!$O:$O)</f>
        <v>FLAC</v>
      </c>
      <c r="P12849">
        <v>2026</v>
      </c>
      <c r="Q12849" s="2" t="s">
        <v>1286</v>
      </c>
    </row>
    <row r="12850" spans="1:17" ht="16.8" x14ac:dyDescent="0.3">
      <c r="A12850" t="str">
        <f t="shared" si="35"/>
        <v>Lactalis - 7000</v>
      </c>
      <c r="B12850" s="23">
        <v>4501252295</v>
      </c>
      <c r="C12850" s="23">
        <v>5248758</v>
      </c>
      <c r="D12850" s="23" t="s">
        <v>221</v>
      </c>
      <c r="E12850" s="23">
        <v>610101463</v>
      </c>
      <c r="F12850" s="23" t="s">
        <v>717</v>
      </c>
      <c r="G12850" s="23">
        <v>282</v>
      </c>
      <c r="H12850" s="23">
        <v>8.4600000000000009</v>
      </c>
      <c r="I12850" s="23">
        <v>7204</v>
      </c>
      <c r="J12850" t="str">
        <f>_xlfn.XLOOKUP(I12850,[1]Planilha1!$C:$C,[1]Planilha1!$B:$B)</f>
        <v>7204 - CD São Paulo</v>
      </c>
      <c r="K12850" t="str">
        <f>_xlfn.XLOOKUP(I12850,[1]Planilha1!$C:$C,[1]Planilha1!$D:$D)</f>
        <v>43.340.312/0010-48</v>
      </c>
      <c r="L12850" t="str">
        <f>_xlfn.XLOOKUP(B12850,[2]Projeto!$B:$B,[2]Projeto!$P:$P)</f>
        <v>Lançada</v>
      </c>
      <c r="M12850" s="23">
        <v>701203</v>
      </c>
      <c r="N12850" s="23" t="s">
        <v>1125</v>
      </c>
      <c r="O12850" t="str">
        <f>_xlfn.XLOOKUP(N12850,[3]Planilha1!$N:$N,[3]Planilha1!$O:$O)</f>
        <v>FLAC</v>
      </c>
      <c r="P12850">
        <v>2026</v>
      </c>
      <c r="Q12850" s="2" t="s">
        <v>1286</v>
      </c>
    </row>
    <row r="12851" spans="1:17" ht="16.8" x14ac:dyDescent="0.3">
      <c r="A12851" t="str">
        <f t="shared" si="35"/>
        <v>Lactalis - 7000</v>
      </c>
      <c r="B12851" s="23">
        <v>4501252295</v>
      </c>
      <c r="C12851" s="23">
        <v>5261771</v>
      </c>
      <c r="D12851" s="23" t="s">
        <v>159</v>
      </c>
      <c r="E12851" s="23">
        <v>610038007</v>
      </c>
      <c r="F12851" s="23" t="s">
        <v>213</v>
      </c>
      <c r="G12851" s="23">
        <v>975.6</v>
      </c>
      <c r="H12851" s="23">
        <v>29.27</v>
      </c>
      <c r="I12851" s="23">
        <v>7204</v>
      </c>
      <c r="J12851" t="str">
        <f>_xlfn.XLOOKUP(I12851,[1]Planilha1!$C:$C,[1]Planilha1!$B:$B)</f>
        <v>7204 - CD São Paulo</v>
      </c>
      <c r="K12851" t="str">
        <f>_xlfn.XLOOKUP(I12851,[1]Planilha1!$C:$C,[1]Planilha1!$D:$D)</f>
        <v>43.340.312/0010-48</v>
      </c>
      <c r="L12851" t="str">
        <f>_xlfn.XLOOKUP(B12851,[2]Projeto!$B:$B,[2]Projeto!$P:$P)</f>
        <v>Lançada</v>
      </c>
      <c r="M12851" s="23">
        <v>701203</v>
      </c>
      <c r="N12851" s="23" t="s">
        <v>1125</v>
      </c>
      <c r="O12851" t="str">
        <f>_xlfn.XLOOKUP(N12851,[3]Planilha1!$N:$N,[3]Planilha1!$O:$O)</f>
        <v>FLAC</v>
      </c>
      <c r="P12851">
        <v>2026</v>
      </c>
      <c r="Q12851" s="2" t="s">
        <v>1286</v>
      </c>
    </row>
    <row r="12852" spans="1:17" ht="16.8" x14ac:dyDescent="0.3">
      <c r="A12852" t="str">
        <f t="shared" si="35"/>
        <v>Lactalis - 7000</v>
      </c>
      <c r="B12852" s="23">
        <v>4501252295</v>
      </c>
      <c r="C12852" s="23">
        <v>5182399</v>
      </c>
      <c r="D12852" s="23" t="s">
        <v>159</v>
      </c>
      <c r="E12852" s="23">
        <v>610501353</v>
      </c>
      <c r="F12852" s="23" t="s">
        <v>144</v>
      </c>
      <c r="G12852" s="23">
        <v>1299.6199999999999</v>
      </c>
      <c r="H12852" s="23">
        <v>38.99</v>
      </c>
      <c r="I12852" s="23">
        <v>7204</v>
      </c>
      <c r="J12852" t="str">
        <f>_xlfn.XLOOKUP(I12852,[1]Planilha1!$C:$C,[1]Planilha1!$B:$B)</f>
        <v>7204 - CD São Paulo</v>
      </c>
      <c r="K12852" t="str">
        <f>_xlfn.XLOOKUP(I12852,[1]Planilha1!$C:$C,[1]Planilha1!$D:$D)</f>
        <v>43.340.312/0010-48</v>
      </c>
      <c r="L12852" t="str">
        <f>_xlfn.XLOOKUP(B12852,[2]Projeto!$B:$B,[2]Projeto!$P:$P)</f>
        <v>Lançada</v>
      </c>
      <c r="M12852" s="23">
        <v>701203</v>
      </c>
      <c r="N12852" s="23" t="s">
        <v>1125</v>
      </c>
      <c r="O12852" t="str">
        <f>_xlfn.XLOOKUP(N12852,[3]Planilha1!$N:$N,[3]Planilha1!$O:$O)</f>
        <v>FLAC</v>
      </c>
      <c r="P12852">
        <v>2026</v>
      </c>
      <c r="Q12852" s="2" t="s">
        <v>1286</v>
      </c>
    </row>
    <row r="12853" spans="1:17" ht="16.8" x14ac:dyDescent="0.3">
      <c r="A12853" t="str">
        <f t="shared" si="35"/>
        <v>Lactalis - 7000</v>
      </c>
      <c r="B12853" s="23">
        <v>4501252295</v>
      </c>
      <c r="C12853" s="23">
        <v>5182399</v>
      </c>
      <c r="D12853" s="23" t="s">
        <v>159</v>
      </c>
      <c r="E12853" s="23">
        <v>610503349</v>
      </c>
      <c r="F12853" s="23" t="s">
        <v>238</v>
      </c>
      <c r="G12853" s="23">
        <v>637.78</v>
      </c>
      <c r="H12853" s="23">
        <v>19.13</v>
      </c>
      <c r="I12853" s="23">
        <v>7204</v>
      </c>
      <c r="J12853" t="str">
        <f>_xlfn.XLOOKUP(I12853,[1]Planilha1!$C:$C,[1]Planilha1!$B:$B)</f>
        <v>7204 - CD São Paulo</v>
      </c>
      <c r="K12853" t="str">
        <f>_xlfn.XLOOKUP(I12853,[1]Planilha1!$C:$C,[1]Planilha1!$D:$D)</f>
        <v>43.340.312/0010-48</v>
      </c>
      <c r="L12853" t="str">
        <f>_xlfn.XLOOKUP(B12853,[2]Projeto!$B:$B,[2]Projeto!$P:$P)</f>
        <v>Lançada</v>
      </c>
      <c r="M12853" s="23">
        <v>701203</v>
      </c>
      <c r="N12853" s="23" t="s">
        <v>1125</v>
      </c>
      <c r="O12853" t="str">
        <f>_xlfn.XLOOKUP(N12853,[3]Planilha1!$N:$N,[3]Planilha1!$O:$O)</f>
        <v>FLAC</v>
      </c>
      <c r="P12853">
        <v>2026</v>
      </c>
      <c r="Q12853" s="2" t="s">
        <v>1286</v>
      </c>
    </row>
    <row r="12854" spans="1:17" ht="16.8" x14ac:dyDescent="0.3">
      <c r="A12854" t="str">
        <f t="shared" si="35"/>
        <v>Lactalis - 7000</v>
      </c>
      <c r="B12854" s="23">
        <v>4501252295</v>
      </c>
      <c r="C12854" s="23">
        <v>5034557</v>
      </c>
      <c r="D12854" s="23" t="s">
        <v>197</v>
      </c>
      <c r="E12854" s="23">
        <v>610405337</v>
      </c>
      <c r="F12854" s="23" t="s">
        <v>76</v>
      </c>
      <c r="G12854" s="23">
        <v>460.8</v>
      </c>
      <c r="H12854" s="23">
        <v>13.82</v>
      </c>
      <c r="I12854" s="23">
        <v>7204</v>
      </c>
      <c r="J12854" t="str">
        <f>_xlfn.XLOOKUP(I12854,[1]Planilha1!$C:$C,[1]Planilha1!$B:$B)</f>
        <v>7204 - CD São Paulo</v>
      </c>
      <c r="K12854" t="str">
        <f>_xlfn.XLOOKUP(I12854,[1]Planilha1!$C:$C,[1]Planilha1!$D:$D)</f>
        <v>43.340.312/0010-48</v>
      </c>
      <c r="L12854" t="str">
        <f>_xlfn.XLOOKUP(B12854,[2]Projeto!$B:$B,[2]Projeto!$P:$P)</f>
        <v>Lançada</v>
      </c>
      <c r="M12854" s="23">
        <v>701203</v>
      </c>
      <c r="N12854" s="23" t="s">
        <v>1125</v>
      </c>
      <c r="O12854" t="str">
        <f>_xlfn.XLOOKUP(N12854,[3]Planilha1!$N:$N,[3]Planilha1!$O:$O)</f>
        <v>FLAC</v>
      </c>
      <c r="P12854">
        <v>2026</v>
      </c>
      <c r="Q12854" s="2" t="s">
        <v>1286</v>
      </c>
    </row>
    <row r="12855" spans="1:17" ht="16.8" x14ac:dyDescent="0.3">
      <c r="A12855" t="str">
        <f t="shared" si="35"/>
        <v>Lactalis - 7000</v>
      </c>
      <c r="B12855" s="23">
        <v>4501252295</v>
      </c>
      <c r="C12855" s="23">
        <v>5261730</v>
      </c>
      <c r="D12855" s="23" t="s">
        <v>807</v>
      </c>
      <c r="E12855" s="23">
        <v>610038007</v>
      </c>
      <c r="F12855" s="23" t="s">
        <v>213</v>
      </c>
      <c r="G12855" s="23">
        <v>936</v>
      </c>
      <c r="H12855" s="23">
        <v>28.08</v>
      </c>
      <c r="I12855" s="23">
        <v>7204</v>
      </c>
      <c r="J12855" t="str">
        <f>_xlfn.XLOOKUP(I12855,[1]Planilha1!$C:$C,[1]Planilha1!$B:$B)</f>
        <v>7204 - CD São Paulo</v>
      </c>
      <c r="K12855" t="str">
        <f>_xlfn.XLOOKUP(I12855,[1]Planilha1!$C:$C,[1]Planilha1!$D:$D)</f>
        <v>43.340.312/0010-48</v>
      </c>
      <c r="L12855" t="str">
        <f>_xlfn.XLOOKUP(B12855,[2]Projeto!$B:$B,[2]Projeto!$P:$P)</f>
        <v>Lançada</v>
      </c>
      <c r="M12855" s="23">
        <v>701203</v>
      </c>
      <c r="N12855" s="23" t="s">
        <v>1125</v>
      </c>
      <c r="O12855" t="str">
        <f>_xlfn.XLOOKUP(N12855,[3]Planilha1!$N:$N,[3]Planilha1!$O:$O)</f>
        <v>FLAC</v>
      </c>
      <c r="P12855">
        <v>2026</v>
      </c>
      <c r="Q12855" s="2" t="s">
        <v>1286</v>
      </c>
    </row>
    <row r="12856" spans="1:17" ht="16.8" x14ac:dyDescent="0.3">
      <c r="A12856" t="str">
        <f t="shared" si="35"/>
        <v>Lactalis - 7000</v>
      </c>
      <c r="B12856" s="23">
        <v>4501252295</v>
      </c>
      <c r="C12856" s="23">
        <v>5342732</v>
      </c>
      <c r="D12856" s="23" t="s">
        <v>197</v>
      </c>
      <c r="E12856" s="23">
        <v>610601437</v>
      </c>
      <c r="F12856" s="23" t="s">
        <v>747</v>
      </c>
      <c r="G12856" s="23">
        <v>1008</v>
      </c>
      <c r="H12856" s="23">
        <v>30.24</v>
      </c>
      <c r="I12856" s="23">
        <v>7204</v>
      </c>
      <c r="J12856" t="str">
        <f>_xlfn.XLOOKUP(I12856,[1]Planilha1!$C:$C,[1]Planilha1!$B:$B)</f>
        <v>7204 - CD São Paulo</v>
      </c>
      <c r="K12856" t="str">
        <f>_xlfn.XLOOKUP(I12856,[1]Planilha1!$C:$C,[1]Planilha1!$D:$D)</f>
        <v>43.340.312/0010-48</v>
      </c>
      <c r="L12856" t="str">
        <f>_xlfn.XLOOKUP(B12856,[2]Projeto!$B:$B,[2]Projeto!$P:$P)</f>
        <v>Lançada</v>
      </c>
      <c r="M12856" s="23">
        <v>701203</v>
      </c>
      <c r="N12856" s="23" t="s">
        <v>1125</v>
      </c>
      <c r="O12856" t="str">
        <f>_xlfn.XLOOKUP(N12856,[3]Planilha1!$N:$N,[3]Planilha1!$O:$O)</f>
        <v>FLAC</v>
      </c>
      <c r="P12856">
        <v>2026</v>
      </c>
      <c r="Q12856" s="2" t="s">
        <v>1286</v>
      </c>
    </row>
    <row r="12857" spans="1:17" ht="16.8" x14ac:dyDescent="0.3">
      <c r="A12857" t="str">
        <f t="shared" si="35"/>
        <v>Lactalis - 7000</v>
      </c>
      <c r="B12857" s="23">
        <v>4501252295</v>
      </c>
      <c r="C12857" s="23">
        <v>5178073</v>
      </c>
      <c r="D12857" s="23" t="s">
        <v>156</v>
      </c>
      <c r="E12857" s="23">
        <v>610402075</v>
      </c>
      <c r="F12857" s="23" t="s">
        <v>1234</v>
      </c>
      <c r="G12857" s="23">
        <v>4085</v>
      </c>
      <c r="H12857" s="23">
        <v>122.55</v>
      </c>
      <c r="I12857" s="23">
        <v>7204</v>
      </c>
      <c r="J12857" t="str">
        <f>_xlfn.XLOOKUP(I12857,[1]Planilha1!$C:$C,[1]Planilha1!$B:$B)</f>
        <v>7204 - CD São Paulo</v>
      </c>
      <c r="K12857" t="str">
        <f>_xlfn.XLOOKUP(I12857,[1]Planilha1!$C:$C,[1]Planilha1!$D:$D)</f>
        <v>43.340.312/0010-48</v>
      </c>
      <c r="L12857" t="str">
        <f>_xlfn.XLOOKUP(B12857,[2]Projeto!$B:$B,[2]Projeto!$P:$P)</f>
        <v>Lançada</v>
      </c>
      <c r="M12857" s="23">
        <v>701203</v>
      </c>
      <c r="N12857" s="23" t="s">
        <v>1125</v>
      </c>
      <c r="O12857" t="str">
        <f>_xlfn.XLOOKUP(N12857,[3]Planilha1!$N:$N,[3]Planilha1!$O:$O)</f>
        <v>FLAC</v>
      </c>
      <c r="P12857">
        <v>2026</v>
      </c>
      <c r="Q12857" s="2" t="s">
        <v>1286</v>
      </c>
    </row>
    <row r="12858" spans="1:17" ht="16.8" x14ac:dyDescent="0.3">
      <c r="A12858" t="str">
        <f t="shared" si="35"/>
        <v>Lactalis - 7000</v>
      </c>
      <c r="B12858" s="23">
        <v>4501252295</v>
      </c>
      <c r="C12858" s="23">
        <v>5254073</v>
      </c>
      <c r="D12858" s="23" t="s">
        <v>231</v>
      </c>
      <c r="E12858" s="23">
        <v>610038007</v>
      </c>
      <c r="F12858" s="23" t="s">
        <v>213</v>
      </c>
      <c r="G12858" s="23">
        <v>1248</v>
      </c>
      <c r="H12858" s="23">
        <v>37.44</v>
      </c>
      <c r="I12858" s="23">
        <v>7204</v>
      </c>
      <c r="J12858" t="str">
        <f>_xlfn.XLOOKUP(I12858,[1]Planilha1!$C:$C,[1]Planilha1!$B:$B)</f>
        <v>7204 - CD São Paulo</v>
      </c>
      <c r="K12858" t="str">
        <f>_xlfn.XLOOKUP(I12858,[1]Planilha1!$C:$C,[1]Planilha1!$D:$D)</f>
        <v>43.340.312/0010-48</v>
      </c>
      <c r="L12858" t="str">
        <f>_xlfn.XLOOKUP(B12858,[2]Projeto!$B:$B,[2]Projeto!$P:$P)</f>
        <v>Lançada</v>
      </c>
      <c r="M12858" s="23">
        <v>701203</v>
      </c>
      <c r="N12858" s="23" t="s">
        <v>1125</v>
      </c>
      <c r="O12858" t="str">
        <f>_xlfn.XLOOKUP(N12858,[3]Planilha1!$N:$N,[3]Planilha1!$O:$O)</f>
        <v>FLAC</v>
      </c>
      <c r="P12858">
        <v>2026</v>
      </c>
      <c r="Q12858" s="2" t="s">
        <v>1286</v>
      </c>
    </row>
    <row r="12859" spans="1:17" ht="16.8" x14ac:dyDescent="0.3">
      <c r="A12859" t="str">
        <f t="shared" si="35"/>
        <v>Lactalis - 7000</v>
      </c>
      <c r="B12859" s="23">
        <v>4501252295</v>
      </c>
      <c r="C12859" s="23">
        <v>5077482</v>
      </c>
      <c r="D12859" s="23" t="s">
        <v>169</v>
      </c>
      <c r="E12859" s="23">
        <v>610500388</v>
      </c>
      <c r="F12859" s="23" t="s">
        <v>695</v>
      </c>
      <c r="G12859" s="23">
        <v>405.8</v>
      </c>
      <c r="H12859" s="23">
        <v>12.17</v>
      </c>
      <c r="I12859" s="23">
        <v>7204</v>
      </c>
      <c r="J12859" t="str">
        <f>_xlfn.XLOOKUP(I12859,[1]Planilha1!$C:$C,[1]Planilha1!$B:$B)</f>
        <v>7204 - CD São Paulo</v>
      </c>
      <c r="K12859" t="str">
        <f>_xlfn.XLOOKUP(I12859,[1]Planilha1!$C:$C,[1]Planilha1!$D:$D)</f>
        <v>43.340.312/0010-48</v>
      </c>
      <c r="L12859" t="str">
        <f>_xlfn.XLOOKUP(B12859,[2]Projeto!$B:$B,[2]Projeto!$P:$P)</f>
        <v>Lançada</v>
      </c>
      <c r="M12859" s="23">
        <v>701203</v>
      </c>
      <c r="N12859" s="23" t="s">
        <v>1125</v>
      </c>
      <c r="O12859" t="str">
        <f>_xlfn.XLOOKUP(N12859,[3]Planilha1!$N:$N,[3]Planilha1!$O:$O)</f>
        <v>FLAC</v>
      </c>
      <c r="P12859">
        <v>2026</v>
      </c>
      <c r="Q12859" s="2" t="s">
        <v>1286</v>
      </c>
    </row>
    <row r="12860" spans="1:17" ht="16.8" x14ac:dyDescent="0.3">
      <c r="A12860" t="str">
        <f t="shared" si="35"/>
        <v>Lactalis - 7000</v>
      </c>
      <c r="B12860" s="23">
        <v>4501252295</v>
      </c>
      <c r="C12860" s="23">
        <v>5077482</v>
      </c>
      <c r="D12860" s="23" t="s">
        <v>169</v>
      </c>
      <c r="E12860" s="23">
        <v>610501353</v>
      </c>
      <c r="F12860" s="23" t="s">
        <v>144</v>
      </c>
      <c r="G12860" s="23">
        <v>1857.24</v>
      </c>
      <c r="H12860" s="23">
        <v>55.72</v>
      </c>
      <c r="I12860" s="23">
        <v>7204</v>
      </c>
      <c r="J12860" t="str">
        <f>_xlfn.XLOOKUP(I12860,[1]Planilha1!$C:$C,[1]Planilha1!$B:$B)</f>
        <v>7204 - CD São Paulo</v>
      </c>
      <c r="K12860" t="str">
        <f>_xlfn.XLOOKUP(I12860,[1]Planilha1!$C:$C,[1]Planilha1!$D:$D)</f>
        <v>43.340.312/0010-48</v>
      </c>
      <c r="L12860" t="str">
        <f>_xlfn.XLOOKUP(B12860,[2]Projeto!$B:$B,[2]Projeto!$P:$P)</f>
        <v>Lançada</v>
      </c>
      <c r="M12860" s="23">
        <v>701203</v>
      </c>
      <c r="N12860" s="23" t="s">
        <v>1125</v>
      </c>
      <c r="O12860" t="str">
        <f>_xlfn.XLOOKUP(N12860,[3]Planilha1!$N:$N,[3]Planilha1!$O:$O)</f>
        <v>FLAC</v>
      </c>
      <c r="P12860">
        <v>2026</v>
      </c>
      <c r="Q12860" s="2" t="s">
        <v>1286</v>
      </c>
    </row>
    <row r="12861" spans="1:17" ht="16.8" x14ac:dyDescent="0.3">
      <c r="A12861" t="str">
        <f t="shared" si="35"/>
        <v>Lactalis - 7000</v>
      </c>
      <c r="B12861" s="23">
        <v>4501252295</v>
      </c>
      <c r="C12861" s="23">
        <v>5278611</v>
      </c>
      <c r="D12861" s="23" t="s">
        <v>182</v>
      </c>
      <c r="E12861" s="23">
        <v>610038007</v>
      </c>
      <c r="F12861" s="23" t="s">
        <v>213</v>
      </c>
      <c r="G12861" s="23">
        <v>936</v>
      </c>
      <c r="H12861" s="23">
        <v>28.08</v>
      </c>
      <c r="I12861" s="23">
        <v>7204</v>
      </c>
      <c r="J12861" t="str">
        <f>_xlfn.XLOOKUP(I12861,[1]Planilha1!$C:$C,[1]Planilha1!$B:$B)</f>
        <v>7204 - CD São Paulo</v>
      </c>
      <c r="K12861" t="str">
        <f>_xlfn.XLOOKUP(I12861,[1]Planilha1!$C:$C,[1]Planilha1!$D:$D)</f>
        <v>43.340.312/0010-48</v>
      </c>
      <c r="L12861" t="str">
        <f>_xlfn.XLOOKUP(B12861,[2]Projeto!$B:$B,[2]Projeto!$P:$P)</f>
        <v>Lançada</v>
      </c>
      <c r="M12861" s="23">
        <v>701203</v>
      </c>
      <c r="N12861" s="23" t="s">
        <v>1125</v>
      </c>
      <c r="O12861" t="str">
        <f>_xlfn.XLOOKUP(N12861,[3]Planilha1!$N:$N,[3]Planilha1!$O:$O)</f>
        <v>FLAC</v>
      </c>
      <c r="P12861">
        <v>2026</v>
      </c>
      <c r="Q12861" s="2" t="s">
        <v>1286</v>
      </c>
    </row>
    <row r="12862" spans="1:17" ht="16.8" x14ac:dyDescent="0.3">
      <c r="A12862" t="str">
        <f t="shared" si="35"/>
        <v>Lactalis - 7000</v>
      </c>
      <c r="B12862" s="23">
        <v>4501252295</v>
      </c>
      <c r="C12862" s="23">
        <v>5278611</v>
      </c>
      <c r="D12862" s="23" t="s">
        <v>182</v>
      </c>
      <c r="E12862" s="23">
        <v>610102463</v>
      </c>
      <c r="F12862" s="23" t="s">
        <v>93</v>
      </c>
      <c r="G12862" s="23">
        <v>112.8</v>
      </c>
      <c r="H12862" s="23">
        <v>3.38</v>
      </c>
      <c r="I12862" s="23">
        <v>7204</v>
      </c>
      <c r="J12862" t="str">
        <f>_xlfn.XLOOKUP(I12862,[1]Planilha1!$C:$C,[1]Planilha1!$B:$B)</f>
        <v>7204 - CD São Paulo</v>
      </c>
      <c r="K12862" t="str">
        <f>_xlfn.XLOOKUP(I12862,[1]Planilha1!$C:$C,[1]Planilha1!$D:$D)</f>
        <v>43.340.312/0010-48</v>
      </c>
      <c r="L12862" t="str">
        <f>_xlfn.XLOOKUP(B12862,[2]Projeto!$B:$B,[2]Projeto!$P:$P)</f>
        <v>Lançada</v>
      </c>
      <c r="M12862" s="23">
        <v>701203</v>
      </c>
      <c r="N12862" s="23" t="s">
        <v>1125</v>
      </c>
      <c r="O12862" t="str">
        <f>_xlfn.XLOOKUP(N12862,[3]Planilha1!$N:$N,[3]Planilha1!$O:$O)</f>
        <v>FLAC</v>
      </c>
      <c r="P12862">
        <v>2026</v>
      </c>
      <c r="Q12862" s="2" t="s">
        <v>1286</v>
      </c>
    </row>
    <row r="12863" spans="1:17" ht="16.8" x14ac:dyDescent="0.3">
      <c r="A12863" t="str">
        <f t="shared" si="35"/>
        <v>Lactalis - 7000</v>
      </c>
      <c r="B12863" s="23">
        <v>4501252295</v>
      </c>
      <c r="C12863" s="23">
        <v>5278611</v>
      </c>
      <c r="D12863" s="23" t="s">
        <v>182</v>
      </c>
      <c r="E12863" s="23">
        <v>600303101</v>
      </c>
      <c r="F12863" s="23" t="s">
        <v>783</v>
      </c>
      <c r="G12863" s="23">
        <v>349</v>
      </c>
      <c r="H12863" s="23">
        <v>10.47</v>
      </c>
      <c r="I12863" s="23">
        <v>7204</v>
      </c>
      <c r="J12863" t="str">
        <f>_xlfn.XLOOKUP(I12863,[1]Planilha1!$C:$C,[1]Planilha1!$B:$B)</f>
        <v>7204 - CD São Paulo</v>
      </c>
      <c r="K12863" t="str">
        <f>_xlfn.XLOOKUP(I12863,[1]Planilha1!$C:$C,[1]Planilha1!$D:$D)</f>
        <v>43.340.312/0010-48</v>
      </c>
      <c r="L12863" t="str">
        <f>_xlfn.XLOOKUP(B12863,[2]Projeto!$B:$B,[2]Projeto!$P:$P)</f>
        <v>Lançada</v>
      </c>
      <c r="M12863" s="23">
        <v>701203</v>
      </c>
      <c r="N12863" s="23" t="s">
        <v>1125</v>
      </c>
      <c r="O12863" t="str">
        <f>_xlfn.XLOOKUP(N12863,[3]Planilha1!$N:$N,[3]Planilha1!$O:$O)</f>
        <v>FLAC</v>
      </c>
      <c r="P12863">
        <v>2026</v>
      </c>
      <c r="Q12863" s="2" t="s">
        <v>1286</v>
      </c>
    </row>
    <row r="12864" spans="1:17" ht="16.8" x14ac:dyDescent="0.3">
      <c r="A12864" t="str">
        <f t="shared" si="35"/>
        <v>Lactalis - 7000</v>
      </c>
      <c r="B12864" s="23">
        <v>4501252295</v>
      </c>
      <c r="C12864" s="23">
        <v>5253375</v>
      </c>
      <c r="D12864" s="23" t="s">
        <v>166</v>
      </c>
      <c r="E12864" s="23">
        <v>610402075</v>
      </c>
      <c r="F12864" s="23" t="s">
        <v>1234</v>
      </c>
      <c r="G12864" s="23">
        <v>21242</v>
      </c>
      <c r="H12864" s="23">
        <v>637.26</v>
      </c>
      <c r="I12864" s="23">
        <v>7204</v>
      </c>
      <c r="J12864" t="str">
        <f>_xlfn.XLOOKUP(I12864,[1]Planilha1!$C:$C,[1]Planilha1!$B:$B)</f>
        <v>7204 - CD São Paulo</v>
      </c>
      <c r="K12864" t="str">
        <f>_xlfn.XLOOKUP(I12864,[1]Planilha1!$C:$C,[1]Planilha1!$D:$D)</f>
        <v>43.340.312/0010-48</v>
      </c>
      <c r="L12864" t="str">
        <f>_xlfn.XLOOKUP(B12864,[2]Projeto!$B:$B,[2]Projeto!$P:$P)</f>
        <v>Lançada</v>
      </c>
      <c r="M12864" s="23">
        <v>701203</v>
      </c>
      <c r="N12864" s="23" t="s">
        <v>1125</v>
      </c>
      <c r="O12864" t="str">
        <f>_xlfn.XLOOKUP(N12864,[3]Planilha1!$N:$N,[3]Planilha1!$O:$O)</f>
        <v>FLAC</v>
      </c>
      <c r="P12864">
        <v>2026</v>
      </c>
      <c r="Q12864" s="2" t="s">
        <v>1286</v>
      </c>
    </row>
    <row r="12865" spans="1:17" ht="16.8" x14ac:dyDescent="0.3">
      <c r="A12865" t="str">
        <f t="shared" si="35"/>
        <v>Lactalis - 7000</v>
      </c>
      <c r="B12865" s="23">
        <v>4501252295</v>
      </c>
      <c r="C12865" s="23">
        <v>5280111</v>
      </c>
      <c r="D12865" s="23" t="s">
        <v>746</v>
      </c>
      <c r="E12865" s="23">
        <v>610038007</v>
      </c>
      <c r="F12865" s="23" t="s">
        <v>213</v>
      </c>
      <c r="G12865" s="23">
        <v>1622.4</v>
      </c>
      <c r="H12865" s="23">
        <v>48.67</v>
      </c>
      <c r="I12865" s="23">
        <v>7204</v>
      </c>
      <c r="J12865" t="str">
        <f>_xlfn.XLOOKUP(I12865,[1]Planilha1!$C:$C,[1]Planilha1!$B:$B)</f>
        <v>7204 - CD São Paulo</v>
      </c>
      <c r="K12865" t="str">
        <f>_xlfn.XLOOKUP(I12865,[1]Planilha1!$C:$C,[1]Planilha1!$D:$D)</f>
        <v>43.340.312/0010-48</v>
      </c>
      <c r="L12865" t="str">
        <f>_xlfn.XLOOKUP(B12865,[2]Projeto!$B:$B,[2]Projeto!$P:$P)</f>
        <v>Lançada</v>
      </c>
      <c r="M12865" s="23">
        <v>701203</v>
      </c>
      <c r="N12865" s="23" t="s">
        <v>1125</v>
      </c>
      <c r="O12865" t="str">
        <f>_xlfn.XLOOKUP(N12865,[3]Planilha1!$N:$N,[3]Planilha1!$O:$O)</f>
        <v>FLAC</v>
      </c>
      <c r="P12865">
        <v>2026</v>
      </c>
      <c r="Q12865" s="2" t="s">
        <v>1286</v>
      </c>
    </row>
    <row r="12866" spans="1:17" ht="16.8" x14ac:dyDescent="0.3">
      <c r="A12866" t="str">
        <f t="shared" si="35"/>
        <v>Lactalis - 7000</v>
      </c>
      <c r="B12866" s="23">
        <v>4501252295</v>
      </c>
      <c r="C12866" s="23">
        <v>5261641</v>
      </c>
      <c r="D12866" s="23" t="s">
        <v>890</v>
      </c>
      <c r="E12866" s="23">
        <v>610038007</v>
      </c>
      <c r="F12866" s="23" t="s">
        <v>213</v>
      </c>
      <c r="G12866" s="23">
        <v>312</v>
      </c>
      <c r="H12866" s="23">
        <v>9.36</v>
      </c>
      <c r="I12866" s="23">
        <v>7204</v>
      </c>
      <c r="J12866" t="str">
        <f>_xlfn.XLOOKUP(I12866,[1]Planilha1!$C:$C,[1]Planilha1!$B:$B)</f>
        <v>7204 - CD São Paulo</v>
      </c>
      <c r="K12866" t="str">
        <f>_xlfn.XLOOKUP(I12866,[1]Planilha1!$C:$C,[1]Planilha1!$D:$D)</f>
        <v>43.340.312/0010-48</v>
      </c>
      <c r="L12866" t="str">
        <f>_xlfn.XLOOKUP(B12866,[2]Projeto!$B:$B,[2]Projeto!$P:$P)</f>
        <v>Lançada</v>
      </c>
      <c r="M12866" s="23">
        <v>701203</v>
      </c>
      <c r="N12866" s="23" t="s">
        <v>1125</v>
      </c>
      <c r="O12866" t="str">
        <f>_xlfn.XLOOKUP(N12866,[3]Planilha1!$N:$N,[3]Planilha1!$O:$O)</f>
        <v>FLAC</v>
      </c>
      <c r="P12866">
        <v>2026</v>
      </c>
      <c r="Q12866" s="2" t="s">
        <v>1286</v>
      </c>
    </row>
    <row r="12867" spans="1:17" ht="16.8" x14ac:dyDescent="0.3">
      <c r="A12867" t="str">
        <f t="shared" si="35"/>
        <v>Lactalis - 7000</v>
      </c>
      <c r="B12867" s="23">
        <v>4501252295</v>
      </c>
      <c r="C12867" s="23">
        <v>5262549</v>
      </c>
      <c r="D12867" s="23" t="s">
        <v>771</v>
      </c>
      <c r="E12867" s="23">
        <v>610038007</v>
      </c>
      <c r="F12867" s="23" t="s">
        <v>213</v>
      </c>
      <c r="G12867" s="23">
        <v>436.8</v>
      </c>
      <c r="H12867" s="23">
        <v>13.1</v>
      </c>
      <c r="I12867" s="23">
        <v>7204</v>
      </c>
      <c r="J12867" t="str">
        <f>_xlfn.XLOOKUP(I12867,[1]Planilha1!$C:$C,[1]Planilha1!$B:$B)</f>
        <v>7204 - CD São Paulo</v>
      </c>
      <c r="K12867" t="str">
        <f>_xlfn.XLOOKUP(I12867,[1]Planilha1!$C:$C,[1]Planilha1!$D:$D)</f>
        <v>43.340.312/0010-48</v>
      </c>
      <c r="L12867" t="str">
        <f>_xlfn.XLOOKUP(B12867,[2]Projeto!$B:$B,[2]Projeto!$P:$P)</f>
        <v>Lançada</v>
      </c>
      <c r="M12867" s="23">
        <v>701203</v>
      </c>
      <c r="N12867" s="23" t="s">
        <v>1125</v>
      </c>
      <c r="O12867" t="str">
        <f>_xlfn.XLOOKUP(N12867,[3]Planilha1!$N:$N,[3]Planilha1!$O:$O)</f>
        <v>FLAC</v>
      </c>
      <c r="P12867">
        <v>2026</v>
      </c>
      <c r="Q12867" s="2" t="s">
        <v>1286</v>
      </c>
    </row>
    <row r="12868" spans="1:17" ht="16.8" x14ac:dyDescent="0.3">
      <c r="A12868" t="str">
        <f t="shared" si="35"/>
        <v>Lactalis - 7000</v>
      </c>
      <c r="B12868" s="23">
        <v>4501252295</v>
      </c>
      <c r="C12868" s="23">
        <v>5066049</v>
      </c>
      <c r="D12868" s="23" t="s">
        <v>625</v>
      </c>
      <c r="E12868" s="23">
        <v>610402075</v>
      </c>
      <c r="F12868" s="23" t="s">
        <v>1234</v>
      </c>
      <c r="G12868" s="23">
        <v>408.5</v>
      </c>
      <c r="H12868" s="23">
        <v>12.26</v>
      </c>
      <c r="I12868" s="23">
        <v>7204</v>
      </c>
      <c r="J12868" t="str">
        <f>_xlfn.XLOOKUP(I12868,[1]Planilha1!$C:$C,[1]Planilha1!$B:$B)</f>
        <v>7204 - CD São Paulo</v>
      </c>
      <c r="K12868" t="str">
        <f>_xlfn.XLOOKUP(I12868,[1]Planilha1!$C:$C,[1]Planilha1!$D:$D)</f>
        <v>43.340.312/0010-48</v>
      </c>
      <c r="L12868" t="str">
        <f>_xlfn.XLOOKUP(B12868,[2]Projeto!$B:$B,[2]Projeto!$P:$P)</f>
        <v>Lançada</v>
      </c>
      <c r="M12868" s="23">
        <v>701203</v>
      </c>
      <c r="N12868" s="23" t="s">
        <v>1125</v>
      </c>
      <c r="O12868" t="str">
        <f>_xlfn.XLOOKUP(N12868,[3]Planilha1!$N:$N,[3]Planilha1!$O:$O)</f>
        <v>FLAC</v>
      </c>
      <c r="P12868">
        <v>2026</v>
      </c>
      <c r="Q12868" s="2" t="s">
        <v>1286</v>
      </c>
    </row>
    <row r="12869" spans="1:17" ht="16.8" x14ac:dyDescent="0.3">
      <c r="A12869" t="str">
        <f t="shared" si="35"/>
        <v>Lactalis - 7000</v>
      </c>
      <c r="B12869" s="23">
        <v>4501252295</v>
      </c>
      <c r="C12869" s="23">
        <v>5262263</v>
      </c>
      <c r="D12869" s="23" t="s">
        <v>223</v>
      </c>
      <c r="E12869" s="23">
        <v>610038007</v>
      </c>
      <c r="F12869" s="23" t="s">
        <v>213</v>
      </c>
      <c r="G12869" s="23">
        <v>936</v>
      </c>
      <c r="H12869" s="23">
        <v>28.08</v>
      </c>
      <c r="I12869" s="23">
        <v>7204</v>
      </c>
      <c r="J12869" t="str">
        <f>_xlfn.XLOOKUP(I12869,[1]Planilha1!$C:$C,[1]Planilha1!$B:$B)</f>
        <v>7204 - CD São Paulo</v>
      </c>
      <c r="K12869" t="str">
        <f>_xlfn.XLOOKUP(I12869,[1]Planilha1!$C:$C,[1]Planilha1!$D:$D)</f>
        <v>43.340.312/0010-48</v>
      </c>
      <c r="L12869" t="str">
        <f>_xlfn.XLOOKUP(B12869,[2]Projeto!$B:$B,[2]Projeto!$P:$P)</f>
        <v>Lançada</v>
      </c>
      <c r="M12869" s="23">
        <v>701203</v>
      </c>
      <c r="N12869" s="23" t="s">
        <v>1125</v>
      </c>
      <c r="O12869" t="str">
        <f>_xlfn.XLOOKUP(N12869,[3]Planilha1!$N:$N,[3]Planilha1!$O:$O)</f>
        <v>FLAC</v>
      </c>
      <c r="P12869">
        <v>2026</v>
      </c>
      <c r="Q12869" s="2" t="s">
        <v>1286</v>
      </c>
    </row>
    <row r="12870" spans="1:17" ht="16.8" x14ac:dyDescent="0.3">
      <c r="A12870" t="str">
        <f t="shared" si="35"/>
        <v>Lactalis - 7000</v>
      </c>
      <c r="B12870" s="23">
        <v>4501252295</v>
      </c>
      <c r="C12870" s="23">
        <v>5175512</v>
      </c>
      <c r="D12870" s="23" t="s">
        <v>220</v>
      </c>
      <c r="E12870" s="23">
        <v>610038007</v>
      </c>
      <c r="F12870" s="23" t="s">
        <v>213</v>
      </c>
      <c r="G12870" s="23">
        <v>624</v>
      </c>
      <c r="H12870" s="23">
        <v>18.72</v>
      </c>
      <c r="I12870" s="23">
        <v>7204</v>
      </c>
      <c r="J12870" t="str">
        <f>_xlfn.XLOOKUP(I12870,[1]Planilha1!$C:$C,[1]Planilha1!$B:$B)</f>
        <v>7204 - CD São Paulo</v>
      </c>
      <c r="K12870" t="str">
        <f>_xlfn.XLOOKUP(I12870,[1]Planilha1!$C:$C,[1]Planilha1!$D:$D)</f>
        <v>43.340.312/0010-48</v>
      </c>
      <c r="L12870" t="str">
        <f>_xlfn.XLOOKUP(B12870,[2]Projeto!$B:$B,[2]Projeto!$P:$P)</f>
        <v>Lançada</v>
      </c>
      <c r="M12870" s="23">
        <v>701203</v>
      </c>
      <c r="N12870" s="23" t="s">
        <v>1125</v>
      </c>
      <c r="O12870" t="str">
        <f>_xlfn.XLOOKUP(N12870,[3]Planilha1!$N:$N,[3]Planilha1!$O:$O)</f>
        <v>FLAC</v>
      </c>
      <c r="P12870">
        <v>2026</v>
      </c>
      <c r="Q12870" s="2" t="s">
        <v>1286</v>
      </c>
    </row>
    <row r="12871" spans="1:17" ht="16.8" x14ac:dyDescent="0.3">
      <c r="A12871" t="str">
        <f t="shared" si="35"/>
        <v>Lactalis - 7000</v>
      </c>
      <c r="B12871" s="23">
        <v>4501252295</v>
      </c>
      <c r="C12871" s="23">
        <v>5156239</v>
      </c>
      <c r="D12871" s="23" t="s">
        <v>820</v>
      </c>
      <c r="E12871" s="23">
        <v>600671023</v>
      </c>
      <c r="F12871" s="23" t="s">
        <v>176</v>
      </c>
      <c r="G12871" s="23">
        <v>59.4</v>
      </c>
      <c r="H12871" s="23">
        <v>1.78</v>
      </c>
      <c r="I12871" s="23">
        <v>7204</v>
      </c>
      <c r="J12871" t="str">
        <f>_xlfn.XLOOKUP(I12871,[1]Planilha1!$C:$C,[1]Planilha1!$B:$B)</f>
        <v>7204 - CD São Paulo</v>
      </c>
      <c r="K12871" t="str">
        <f>_xlfn.XLOOKUP(I12871,[1]Planilha1!$C:$C,[1]Planilha1!$D:$D)</f>
        <v>43.340.312/0010-48</v>
      </c>
      <c r="L12871" t="str">
        <f>_xlfn.XLOOKUP(B12871,[2]Projeto!$B:$B,[2]Projeto!$P:$P)</f>
        <v>Lançada</v>
      </c>
      <c r="M12871" s="23">
        <v>701203</v>
      </c>
      <c r="N12871" s="23" t="s">
        <v>1125</v>
      </c>
      <c r="O12871" t="str">
        <f>_xlfn.XLOOKUP(N12871,[3]Planilha1!$N:$N,[3]Planilha1!$O:$O)</f>
        <v>FLAC</v>
      </c>
      <c r="P12871">
        <v>2026</v>
      </c>
      <c r="Q12871" s="2" t="s">
        <v>1286</v>
      </c>
    </row>
    <row r="12872" spans="1:17" ht="16.8" x14ac:dyDescent="0.3">
      <c r="A12872" t="str">
        <f t="shared" si="35"/>
        <v>Lactalis - 7000</v>
      </c>
      <c r="B12872" s="23">
        <v>4501252295</v>
      </c>
      <c r="C12872" s="23">
        <v>5252882</v>
      </c>
      <c r="D12872" s="23" t="s">
        <v>245</v>
      </c>
      <c r="E12872" s="23">
        <v>610501353</v>
      </c>
      <c r="F12872" s="23" t="s">
        <v>144</v>
      </c>
      <c r="G12872" s="23">
        <v>430.25</v>
      </c>
      <c r="H12872" s="23">
        <v>12.91</v>
      </c>
      <c r="I12872" s="23">
        <v>7204</v>
      </c>
      <c r="J12872" t="str">
        <f>_xlfn.XLOOKUP(I12872,[1]Planilha1!$C:$C,[1]Planilha1!$B:$B)</f>
        <v>7204 - CD São Paulo</v>
      </c>
      <c r="K12872" t="str">
        <f>_xlfn.XLOOKUP(I12872,[1]Planilha1!$C:$C,[1]Planilha1!$D:$D)</f>
        <v>43.340.312/0010-48</v>
      </c>
      <c r="L12872" t="str">
        <f>_xlfn.XLOOKUP(B12872,[2]Projeto!$B:$B,[2]Projeto!$P:$P)</f>
        <v>Lançada</v>
      </c>
      <c r="M12872" s="23">
        <v>701203</v>
      </c>
      <c r="N12872" s="23" t="s">
        <v>1125</v>
      </c>
      <c r="O12872" t="str">
        <f>_xlfn.XLOOKUP(N12872,[3]Planilha1!$N:$N,[3]Planilha1!$O:$O)</f>
        <v>FLAC</v>
      </c>
      <c r="P12872">
        <v>2026</v>
      </c>
      <c r="Q12872" s="2" t="s">
        <v>1286</v>
      </c>
    </row>
    <row r="12873" spans="1:17" ht="16.8" x14ac:dyDescent="0.3">
      <c r="A12873" t="str">
        <f t="shared" si="35"/>
        <v>Lactalis - 7000</v>
      </c>
      <c r="B12873" s="23">
        <v>4501252295</v>
      </c>
      <c r="C12873" s="23">
        <v>5252882</v>
      </c>
      <c r="D12873" s="23" t="s">
        <v>245</v>
      </c>
      <c r="E12873" s="23">
        <v>610603057</v>
      </c>
      <c r="F12873" s="23" t="s">
        <v>82</v>
      </c>
      <c r="G12873" s="23">
        <v>227.52</v>
      </c>
      <c r="H12873" s="23">
        <v>6.83</v>
      </c>
      <c r="I12873" s="23">
        <v>7204</v>
      </c>
      <c r="J12873" t="str">
        <f>_xlfn.XLOOKUP(I12873,[1]Planilha1!$C:$C,[1]Planilha1!$B:$B)</f>
        <v>7204 - CD São Paulo</v>
      </c>
      <c r="K12873" t="str">
        <f>_xlfn.XLOOKUP(I12873,[1]Planilha1!$C:$C,[1]Planilha1!$D:$D)</f>
        <v>43.340.312/0010-48</v>
      </c>
      <c r="L12873" t="str">
        <f>_xlfn.XLOOKUP(B12873,[2]Projeto!$B:$B,[2]Projeto!$P:$P)</f>
        <v>Lançada</v>
      </c>
      <c r="M12873" s="23">
        <v>701203</v>
      </c>
      <c r="N12873" s="23" t="s">
        <v>1125</v>
      </c>
      <c r="O12873" t="str">
        <f>_xlfn.XLOOKUP(N12873,[3]Planilha1!$N:$N,[3]Planilha1!$O:$O)</f>
        <v>FLAC</v>
      </c>
      <c r="P12873">
        <v>2026</v>
      </c>
      <c r="Q12873" s="2" t="s">
        <v>1286</v>
      </c>
    </row>
    <row r="12874" spans="1:17" ht="16.8" x14ac:dyDescent="0.3">
      <c r="A12874" t="str">
        <f t="shared" si="35"/>
        <v>Lactalis - 7000</v>
      </c>
      <c r="B12874" s="23">
        <v>4501252295</v>
      </c>
      <c r="C12874" s="23">
        <v>5279547</v>
      </c>
      <c r="D12874" s="23" t="s">
        <v>832</v>
      </c>
      <c r="E12874" s="23">
        <v>610402337</v>
      </c>
      <c r="F12874" s="23" t="s">
        <v>84</v>
      </c>
      <c r="G12874" s="23">
        <v>552.96</v>
      </c>
      <c r="H12874" s="23">
        <v>16.59</v>
      </c>
      <c r="I12874" s="23">
        <v>7204</v>
      </c>
      <c r="J12874" t="str">
        <f>_xlfn.XLOOKUP(I12874,[1]Planilha1!$C:$C,[1]Planilha1!$B:$B)</f>
        <v>7204 - CD São Paulo</v>
      </c>
      <c r="K12874" t="str">
        <f>_xlfn.XLOOKUP(I12874,[1]Planilha1!$C:$C,[1]Planilha1!$D:$D)</f>
        <v>43.340.312/0010-48</v>
      </c>
      <c r="L12874" t="str">
        <f>_xlfn.XLOOKUP(B12874,[2]Projeto!$B:$B,[2]Projeto!$P:$P)</f>
        <v>Lançada</v>
      </c>
      <c r="M12874" s="23">
        <v>701203</v>
      </c>
      <c r="N12874" s="23" t="s">
        <v>1125</v>
      </c>
      <c r="O12874" t="str">
        <f>_xlfn.XLOOKUP(N12874,[3]Planilha1!$N:$N,[3]Planilha1!$O:$O)</f>
        <v>FLAC</v>
      </c>
      <c r="P12874">
        <v>2026</v>
      </c>
      <c r="Q12874" s="2" t="s">
        <v>1286</v>
      </c>
    </row>
    <row r="12875" spans="1:17" ht="16.8" x14ac:dyDescent="0.3">
      <c r="A12875" t="str">
        <f t="shared" si="35"/>
        <v>Lactalis - 7000</v>
      </c>
      <c r="B12875" s="23">
        <v>4501252295</v>
      </c>
      <c r="C12875" s="23">
        <v>5279547</v>
      </c>
      <c r="D12875" s="23" t="s">
        <v>832</v>
      </c>
      <c r="E12875" s="23">
        <v>610405337</v>
      </c>
      <c r="F12875" s="23" t="s">
        <v>76</v>
      </c>
      <c r="G12875" s="23">
        <v>921.6</v>
      </c>
      <c r="H12875" s="23">
        <v>27.65</v>
      </c>
      <c r="I12875" s="23">
        <v>7204</v>
      </c>
      <c r="J12875" t="str">
        <f>_xlfn.XLOOKUP(I12875,[1]Planilha1!$C:$C,[1]Planilha1!$B:$B)</f>
        <v>7204 - CD São Paulo</v>
      </c>
      <c r="K12875" t="str">
        <f>_xlfn.XLOOKUP(I12875,[1]Planilha1!$C:$C,[1]Planilha1!$D:$D)</f>
        <v>43.340.312/0010-48</v>
      </c>
      <c r="L12875" t="str">
        <f>_xlfn.XLOOKUP(B12875,[2]Projeto!$B:$B,[2]Projeto!$P:$P)</f>
        <v>Lançada</v>
      </c>
      <c r="M12875" s="23">
        <v>701203</v>
      </c>
      <c r="N12875" s="23" t="s">
        <v>1125</v>
      </c>
      <c r="O12875" t="str">
        <f>_xlfn.XLOOKUP(N12875,[3]Planilha1!$N:$N,[3]Planilha1!$O:$O)</f>
        <v>FLAC</v>
      </c>
      <c r="P12875">
        <v>2026</v>
      </c>
      <c r="Q12875" s="2" t="s">
        <v>1286</v>
      </c>
    </row>
    <row r="12876" spans="1:17" ht="16.8" x14ac:dyDescent="0.3">
      <c r="A12876" t="str">
        <f t="shared" si="35"/>
        <v>Lactalis - 7000</v>
      </c>
      <c r="B12876" s="23">
        <v>4501252295</v>
      </c>
      <c r="C12876" s="23">
        <v>5060465</v>
      </c>
      <c r="D12876" s="23" t="s">
        <v>173</v>
      </c>
      <c r="E12876" s="23">
        <v>610038007</v>
      </c>
      <c r="F12876" s="23" t="s">
        <v>213</v>
      </c>
      <c r="G12876" s="23">
        <v>3744</v>
      </c>
      <c r="H12876" s="23">
        <v>112.32</v>
      </c>
      <c r="I12876" s="23">
        <v>7204</v>
      </c>
      <c r="J12876" t="str">
        <f>_xlfn.XLOOKUP(I12876,[1]Planilha1!$C:$C,[1]Planilha1!$B:$B)</f>
        <v>7204 - CD São Paulo</v>
      </c>
      <c r="K12876" t="str">
        <f>_xlfn.XLOOKUP(I12876,[1]Planilha1!$C:$C,[1]Planilha1!$D:$D)</f>
        <v>43.340.312/0010-48</v>
      </c>
      <c r="L12876" t="str">
        <f>_xlfn.XLOOKUP(B12876,[2]Projeto!$B:$B,[2]Projeto!$P:$P)</f>
        <v>Lançada</v>
      </c>
      <c r="M12876" s="23">
        <v>701203</v>
      </c>
      <c r="N12876" s="23" t="s">
        <v>1125</v>
      </c>
      <c r="O12876" t="str">
        <f>_xlfn.XLOOKUP(N12876,[3]Planilha1!$N:$N,[3]Planilha1!$O:$O)</f>
        <v>FLAC</v>
      </c>
      <c r="P12876">
        <v>2026</v>
      </c>
      <c r="Q12876" s="2" t="s">
        <v>1286</v>
      </c>
    </row>
    <row r="12877" spans="1:17" ht="16.8" x14ac:dyDescent="0.3">
      <c r="A12877" t="str">
        <f t="shared" si="35"/>
        <v>Lactalis - 7000</v>
      </c>
      <c r="B12877" s="23">
        <v>4501252295</v>
      </c>
      <c r="C12877" s="23">
        <v>5248870</v>
      </c>
      <c r="D12877" s="23" t="s">
        <v>701</v>
      </c>
      <c r="E12877" s="23">
        <v>610104409</v>
      </c>
      <c r="F12877" s="23" t="s">
        <v>108</v>
      </c>
      <c r="G12877" s="23">
        <v>448.96</v>
      </c>
      <c r="H12877" s="23">
        <v>13.47</v>
      </c>
      <c r="I12877" s="23">
        <v>7204</v>
      </c>
      <c r="J12877" t="str">
        <f>_xlfn.XLOOKUP(I12877,[1]Planilha1!$C:$C,[1]Planilha1!$B:$B)</f>
        <v>7204 - CD São Paulo</v>
      </c>
      <c r="K12877" t="str">
        <f>_xlfn.XLOOKUP(I12877,[1]Planilha1!$C:$C,[1]Planilha1!$D:$D)</f>
        <v>43.340.312/0010-48</v>
      </c>
      <c r="L12877" t="str">
        <f>_xlfn.XLOOKUP(B12877,[2]Projeto!$B:$B,[2]Projeto!$P:$P)</f>
        <v>Lançada</v>
      </c>
      <c r="M12877" s="23">
        <v>701203</v>
      </c>
      <c r="N12877" s="23" t="s">
        <v>1125</v>
      </c>
      <c r="O12877" t="str">
        <f>_xlfn.XLOOKUP(N12877,[3]Planilha1!$N:$N,[3]Planilha1!$O:$O)</f>
        <v>FLAC</v>
      </c>
      <c r="P12877">
        <v>2026</v>
      </c>
      <c r="Q12877" s="2" t="s">
        <v>1286</v>
      </c>
    </row>
    <row r="12878" spans="1:17" ht="16.8" x14ac:dyDescent="0.3">
      <c r="A12878" t="str">
        <f t="shared" si="35"/>
        <v>Lactalis - 7000</v>
      </c>
      <c r="B12878" s="23">
        <v>4501252295</v>
      </c>
      <c r="C12878" s="23">
        <v>5248870</v>
      </c>
      <c r="D12878" s="23" t="s">
        <v>701</v>
      </c>
      <c r="E12878" s="23">
        <v>610140409</v>
      </c>
      <c r="F12878" s="23" t="s">
        <v>960</v>
      </c>
      <c r="G12878" s="23">
        <v>501.44</v>
      </c>
      <c r="H12878" s="23">
        <v>15.04</v>
      </c>
      <c r="I12878" s="23">
        <v>7204</v>
      </c>
      <c r="J12878" t="str">
        <f>_xlfn.XLOOKUP(I12878,[1]Planilha1!$C:$C,[1]Planilha1!$B:$B)</f>
        <v>7204 - CD São Paulo</v>
      </c>
      <c r="K12878" t="str">
        <f>_xlfn.XLOOKUP(I12878,[1]Planilha1!$C:$C,[1]Planilha1!$D:$D)</f>
        <v>43.340.312/0010-48</v>
      </c>
      <c r="L12878" t="str">
        <f>_xlfn.XLOOKUP(B12878,[2]Projeto!$B:$B,[2]Projeto!$P:$P)</f>
        <v>Lançada</v>
      </c>
      <c r="M12878" s="23">
        <v>701203</v>
      </c>
      <c r="N12878" s="23" t="s">
        <v>1125</v>
      </c>
      <c r="O12878" t="str">
        <f>_xlfn.XLOOKUP(N12878,[3]Planilha1!$N:$N,[3]Planilha1!$O:$O)</f>
        <v>FLAC</v>
      </c>
      <c r="P12878">
        <v>2026</v>
      </c>
      <c r="Q12878" s="2" t="s">
        <v>1286</v>
      </c>
    </row>
    <row r="12879" spans="1:17" ht="16.8" x14ac:dyDescent="0.3">
      <c r="A12879" t="str">
        <f t="shared" si="35"/>
        <v>Lactalis - 7000</v>
      </c>
      <c r="B12879" s="23">
        <v>4501252295</v>
      </c>
      <c r="C12879" s="23">
        <v>5214280</v>
      </c>
      <c r="D12879" s="23" t="s">
        <v>1289</v>
      </c>
      <c r="E12879" s="23">
        <v>610101477</v>
      </c>
      <c r="F12879" s="23" t="s">
        <v>855</v>
      </c>
      <c r="G12879" s="23">
        <v>86.8</v>
      </c>
      <c r="H12879" s="23">
        <v>2.6</v>
      </c>
      <c r="I12879" s="23">
        <v>7204</v>
      </c>
      <c r="J12879" t="str">
        <f>_xlfn.XLOOKUP(I12879,[1]Planilha1!$C:$C,[1]Planilha1!$B:$B)</f>
        <v>7204 - CD São Paulo</v>
      </c>
      <c r="K12879" t="str">
        <f>_xlfn.XLOOKUP(I12879,[1]Planilha1!$C:$C,[1]Planilha1!$D:$D)</f>
        <v>43.340.312/0010-48</v>
      </c>
      <c r="L12879" t="str">
        <f>_xlfn.XLOOKUP(B12879,[2]Projeto!$B:$B,[2]Projeto!$P:$P)</f>
        <v>Lançada</v>
      </c>
      <c r="M12879" s="23">
        <v>701203</v>
      </c>
      <c r="N12879" s="23" t="s">
        <v>1125</v>
      </c>
      <c r="O12879" t="str">
        <f>_xlfn.XLOOKUP(N12879,[3]Planilha1!$N:$N,[3]Planilha1!$O:$O)</f>
        <v>FLAC</v>
      </c>
      <c r="P12879">
        <v>2026</v>
      </c>
      <c r="Q12879" s="2" t="s">
        <v>1286</v>
      </c>
    </row>
    <row r="12880" spans="1:17" ht="16.8" x14ac:dyDescent="0.3">
      <c r="A12880" t="str">
        <f t="shared" si="35"/>
        <v>Lactalis - 7000</v>
      </c>
      <c r="B12880" s="23">
        <v>4501252295</v>
      </c>
      <c r="C12880" s="23">
        <v>5214280</v>
      </c>
      <c r="D12880" s="23" t="s">
        <v>1289</v>
      </c>
      <c r="E12880" s="23">
        <v>610102463</v>
      </c>
      <c r="F12880" s="23" t="s">
        <v>93</v>
      </c>
      <c r="G12880" s="23">
        <v>112.8</v>
      </c>
      <c r="H12880" s="23">
        <v>3.38</v>
      </c>
      <c r="I12880" s="23">
        <v>7204</v>
      </c>
      <c r="J12880" t="str">
        <f>_xlfn.XLOOKUP(I12880,[1]Planilha1!$C:$C,[1]Planilha1!$B:$B)</f>
        <v>7204 - CD São Paulo</v>
      </c>
      <c r="K12880" t="str">
        <f>_xlfn.XLOOKUP(I12880,[1]Planilha1!$C:$C,[1]Planilha1!$D:$D)</f>
        <v>43.340.312/0010-48</v>
      </c>
      <c r="L12880" t="str">
        <f>_xlfn.XLOOKUP(B12880,[2]Projeto!$B:$B,[2]Projeto!$P:$P)</f>
        <v>Lançada</v>
      </c>
      <c r="M12880" s="23">
        <v>701203</v>
      </c>
      <c r="N12880" s="23" t="s">
        <v>1125</v>
      </c>
      <c r="O12880" t="str">
        <f>_xlfn.XLOOKUP(N12880,[3]Planilha1!$N:$N,[3]Planilha1!$O:$O)</f>
        <v>FLAC</v>
      </c>
      <c r="P12880">
        <v>2026</v>
      </c>
      <c r="Q12880" s="2" t="s">
        <v>1286</v>
      </c>
    </row>
    <row r="12881" spans="1:17" ht="16.8" x14ac:dyDescent="0.3">
      <c r="A12881" t="str">
        <f t="shared" si="35"/>
        <v>Lactalis - 7000</v>
      </c>
      <c r="B12881" s="23">
        <v>4501252295</v>
      </c>
      <c r="C12881" s="23">
        <v>5214280</v>
      </c>
      <c r="D12881" s="23" t="s">
        <v>1289</v>
      </c>
      <c r="E12881" s="23">
        <v>610100477</v>
      </c>
      <c r="F12881" s="23" t="s">
        <v>103</v>
      </c>
      <c r="G12881" s="23">
        <v>173.6</v>
      </c>
      <c r="H12881" s="23">
        <v>5.21</v>
      </c>
      <c r="I12881" s="23">
        <v>7204</v>
      </c>
      <c r="J12881" t="str">
        <f>_xlfn.XLOOKUP(I12881,[1]Planilha1!$C:$C,[1]Planilha1!$B:$B)</f>
        <v>7204 - CD São Paulo</v>
      </c>
      <c r="K12881" t="str">
        <f>_xlfn.XLOOKUP(I12881,[1]Planilha1!$C:$C,[1]Planilha1!$D:$D)</f>
        <v>43.340.312/0010-48</v>
      </c>
      <c r="L12881" t="str">
        <f>_xlfn.XLOOKUP(B12881,[2]Projeto!$B:$B,[2]Projeto!$P:$P)</f>
        <v>Lançada</v>
      </c>
      <c r="M12881" s="23">
        <v>701203</v>
      </c>
      <c r="N12881" s="23" t="s">
        <v>1125</v>
      </c>
      <c r="O12881" t="str">
        <f>_xlfn.XLOOKUP(N12881,[3]Planilha1!$N:$N,[3]Planilha1!$O:$O)</f>
        <v>FLAC</v>
      </c>
      <c r="P12881">
        <v>2026</v>
      </c>
      <c r="Q12881" s="2" t="s">
        <v>1286</v>
      </c>
    </row>
    <row r="12882" spans="1:17" ht="16.8" x14ac:dyDescent="0.3">
      <c r="A12882" t="str">
        <f t="shared" si="35"/>
        <v>Lactalis - 7000</v>
      </c>
      <c r="B12882" s="23">
        <v>4501252295</v>
      </c>
      <c r="C12882" s="23">
        <v>5346682</v>
      </c>
      <c r="D12882" s="23" t="s">
        <v>1201</v>
      </c>
      <c r="E12882" s="23">
        <v>610038007</v>
      </c>
      <c r="F12882" s="23" t="s">
        <v>213</v>
      </c>
      <c r="G12882" s="23">
        <v>1560</v>
      </c>
      <c r="H12882" s="23">
        <v>46.8</v>
      </c>
      <c r="I12882" s="23">
        <v>7204</v>
      </c>
      <c r="J12882" t="str">
        <f>_xlfn.XLOOKUP(I12882,[1]Planilha1!$C:$C,[1]Planilha1!$B:$B)</f>
        <v>7204 - CD São Paulo</v>
      </c>
      <c r="K12882" t="str">
        <f>_xlfn.XLOOKUP(I12882,[1]Planilha1!$C:$C,[1]Planilha1!$D:$D)</f>
        <v>43.340.312/0010-48</v>
      </c>
      <c r="L12882" t="str">
        <f>_xlfn.XLOOKUP(B12882,[2]Projeto!$B:$B,[2]Projeto!$P:$P)</f>
        <v>Lançada</v>
      </c>
      <c r="M12882" s="23">
        <v>701203</v>
      </c>
      <c r="N12882" s="23" t="s">
        <v>1125</v>
      </c>
      <c r="O12882" t="str">
        <f>_xlfn.XLOOKUP(N12882,[3]Planilha1!$N:$N,[3]Planilha1!$O:$O)</f>
        <v>FLAC</v>
      </c>
      <c r="P12882">
        <v>2026</v>
      </c>
      <c r="Q12882" s="2" t="s">
        <v>1286</v>
      </c>
    </row>
    <row r="12883" spans="1:17" ht="16.8" x14ac:dyDescent="0.3">
      <c r="A12883" t="str">
        <f t="shared" si="35"/>
        <v>Lactalis - 7000</v>
      </c>
      <c r="B12883" s="23">
        <v>4501252295</v>
      </c>
      <c r="C12883" s="23">
        <v>5253698</v>
      </c>
      <c r="D12883" s="23" t="s">
        <v>471</v>
      </c>
      <c r="E12883" s="23">
        <v>610100477</v>
      </c>
      <c r="F12883" s="23" t="s">
        <v>103</v>
      </c>
      <c r="G12883" s="23">
        <v>607.6</v>
      </c>
      <c r="H12883" s="23">
        <v>18.23</v>
      </c>
      <c r="I12883" s="23">
        <v>7204</v>
      </c>
      <c r="J12883" t="str">
        <f>_xlfn.XLOOKUP(I12883,[1]Planilha1!$C:$C,[1]Planilha1!$B:$B)</f>
        <v>7204 - CD São Paulo</v>
      </c>
      <c r="K12883" t="str">
        <f>_xlfn.XLOOKUP(I12883,[1]Planilha1!$C:$C,[1]Planilha1!$D:$D)</f>
        <v>43.340.312/0010-48</v>
      </c>
      <c r="L12883" t="str">
        <f>_xlfn.XLOOKUP(B12883,[2]Projeto!$B:$B,[2]Projeto!$P:$P)</f>
        <v>Lançada</v>
      </c>
      <c r="M12883" s="23">
        <v>701203</v>
      </c>
      <c r="N12883" s="23" t="s">
        <v>1125</v>
      </c>
      <c r="O12883" t="str">
        <f>_xlfn.XLOOKUP(N12883,[3]Planilha1!$N:$N,[3]Planilha1!$O:$O)</f>
        <v>FLAC</v>
      </c>
      <c r="P12883">
        <v>2026</v>
      </c>
      <c r="Q12883" s="2" t="s">
        <v>1286</v>
      </c>
    </row>
    <row r="12884" spans="1:17" ht="16.8" x14ac:dyDescent="0.3">
      <c r="A12884" t="str">
        <f t="shared" si="35"/>
        <v>Lactalis - 7000</v>
      </c>
      <c r="B12884" s="23">
        <v>4501252295</v>
      </c>
      <c r="C12884" s="23">
        <v>5253698</v>
      </c>
      <c r="D12884" s="23" t="s">
        <v>471</v>
      </c>
      <c r="E12884" s="23">
        <v>610101477</v>
      </c>
      <c r="F12884" s="23" t="s">
        <v>855</v>
      </c>
      <c r="G12884" s="23">
        <v>607.6</v>
      </c>
      <c r="H12884" s="23">
        <v>18.23</v>
      </c>
      <c r="I12884" s="23">
        <v>7204</v>
      </c>
      <c r="J12884" t="str">
        <f>_xlfn.XLOOKUP(I12884,[1]Planilha1!$C:$C,[1]Planilha1!$B:$B)</f>
        <v>7204 - CD São Paulo</v>
      </c>
      <c r="K12884" t="str">
        <f>_xlfn.XLOOKUP(I12884,[1]Planilha1!$C:$C,[1]Planilha1!$D:$D)</f>
        <v>43.340.312/0010-48</v>
      </c>
      <c r="L12884" t="str">
        <f>_xlfn.XLOOKUP(B12884,[2]Projeto!$B:$B,[2]Projeto!$P:$P)</f>
        <v>Lançada</v>
      </c>
      <c r="M12884" s="23">
        <v>701203</v>
      </c>
      <c r="N12884" s="23" t="s">
        <v>1125</v>
      </c>
      <c r="O12884" t="str">
        <f>_xlfn.XLOOKUP(N12884,[3]Planilha1!$N:$N,[3]Planilha1!$O:$O)</f>
        <v>FLAC</v>
      </c>
      <c r="P12884">
        <v>2026</v>
      </c>
      <c r="Q12884" s="2" t="s">
        <v>1286</v>
      </c>
    </row>
    <row r="12885" spans="1:17" ht="16.8" x14ac:dyDescent="0.3">
      <c r="A12885" t="str">
        <f t="shared" si="35"/>
        <v>Lactalis - 7000</v>
      </c>
      <c r="B12885" s="23">
        <v>4501252295</v>
      </c>
      <c r="C12885" s="23">
        <v>5262403</v>
      </c>
      <c r="D12885" s="23" t="s">
        <v>232</v>
      </c>
      <c r="E12885" s="23">
        <v>610402075</v>
      </c>
      <c r="F12885" s="23" t="s">
        <v>1234</v>
      </c>
      <c r="G12885" s="23">
        <v>1691.6</v>
      </c>
      <c r="H12885" s="23">
        <v>50.75</v>
      </c>
      <c r="I12885" s="23">
        <v>7204</v>
      </c>
      <c r="J12885" t="str">
        <f>_xlfn.XLOOKUP(I12885,[1]Planilha1!$C:$C,[1]Planilha1!$B:$B)</f>
        <v>7204 - CD São Paulo</v>
      </c>
      <c r="K12885" t="str">
        <f>_xlfn.XLOOKUP(I12885,[1]Planilha1!$C:$C,[1]Planilha1!$D:$D)</f>
        <v>43.340.312/0010-48</v>
      </c>
      <c r="L12885" t="str">
        <f>_xlfn.XLOOKUP(B12885,[2]Projeto!$B:$B,[2]Projeto!$P:$P)</f>
        <v>Lançada</v>
      </c>
      <c r="M12885" s="23">
        <v>701203</v>
      </c>
      <c r="N12885" s="23" t="s">
        <v>1125</v>
      </c>
      <c r="O12885" t="str">
        <f>_xlfn.XLOOKUP(N12885,[3]Planilha1!$N:$N,[3]Planilha1!$O:$O)</f>
        <v>FLAC</v>
      </c>
      <c r="P12885">
        <v>2026</v>
      </c>
      <c r="Q12885" s="2" t="s">
        <v>1286</v>
      </c>
    </row>
    <row r="12886" spans="1:17" ht="16.8" x14ac:dyDescent="0.3">
      <c r="A12886" t="str">
        <f t="shared" ref="A12886:A12949" si="36">IF(LEFT(I12886,1)="4","Lactalis - 4000",
IF(LEFT(I12886,1)="7","Lactalis - 7000",
IF(LEFT(I12886,1)="3","Itambé - 3000",
IF(LEFT(I12886,1)="6","Itambé - 6000",
"Não identificado"))))</f>
        <v>Lactalis - 7000</v>
      </c>
      <c r="B12886" s="23">
        <v>4501252295</v>
      </c>
      <c r="C12886" s="23">
        <v>5263210</v>
      </c>
      <c r="D12886" s="23" t="s">
        <v>253</v>
      </c>
      <c r="E12886" s="23">
        <v>610611182</v>
      </c>
      <c r="F12886" s="23" t="s">
        <v>1027</v>
      </c>
      <c r="G12886" s="23">
        <v>220.8</v>
      </c>
      <c r="H12886" s="23">
        <v>6.62</v>
      </c>
      <c r="I12886" s="23">
        <v>7204</v>
      </c>
      <c r="J12886" t="str">
        <f>_xlfn.XLOOKUP(I12886,[1]Planilha1!$C:$C,[1]Planilha1!$B:$B)</f>
        <v>7204 - CD São Paulo</v>
      </c>
      <c r="K12886" t="str">
        <f>_xlfn.XLOOKUP(I12886,[1]Planilha1!$C:$C,[1]Planilha1!$D:$D)</f>
        <v>43.340.312/0010-48</v>
      </c>
      <c r="L12886" t="str">
        <f>_xlfn.XLOOKUP(B12886,[2]Projeto!$B:$B,[2]Projeto!$P:$P)</f>
        <v>Lançada</v>
      </c>
      <c r="M12886" s="23">
        <v>701203</v>
      </c>
      <c r="N12886" s="23" t="s">
        <v>1125</v>
      </c>
      <c r="O12886" t="str">
        <f>_xlfn.XLOOKUP(N12886,[3]Planilha1!$N:$N,[3]Planilha1!$O:$O)</f>
        <v>FLAC</v>
      </c>
      <c r="P12886">
        <v>2026</v>
      </c>
      <c r="Q12886" s="2" t="s">
        <v>1286</v>
      </c>
    </row>
    <row r="12887" spans="1:17" ht="16.8" x14ac:dyDescent="0.3">
      <c r="A12887" t="str">
        <f t="shared" si="36"/>
        <v>Lactalis - 7000</v>
      </c>
      <c r="B12887" s="23">
        <v>4501252295</v>
      </c>
      <c r="C12887" s="23">
        <v>5278610</v>
      </c>
      <c r="D12887" s="23" t="s">
        <v>262</v>
      </c>
      <c r="E12887" s="23">
        <v>600114463</v>
      </c>
      <c r="F12887" s="23" t="s">
        <v>110</v>
      </c>
      <c r="G12887" s="23">
        <v>215.76</v>
      </c>
      <c r="H12887" s="23">
        <v>6.47</v>
      </c>
      <c r="I12887" s="23">
        <v>7204</v>
      </c>
      <c r="J12887" t="str">
        <f>_xlfn.XLOOKUP(I12887,[1]Planilha1!$C:$C,[1]Planilha1!$B:$B)</f>
        <v>7204 - CD São Paulo</v>
      </c>
      <c r="K12887" t="str">
        <f>_xlfn.XLOOKUP(I12887,[1]Planilha1!$C:$C,[1]Planilha1!$D:$D)</f>
        <v>43.340.312/0010-48</v>
      </c>
      <c r="L12887" t="str">
        <f>_xlfn.XLOOKUP(B12887,[2]Projeto!$B:$B,[2]Projeto!$P:$P)</f>
        <v>Lançada</v>
      </c>
      <c r="M12887" s="23">
        <v>701203</v>
      </c>
      <c r="N12887" s="23" t="s">
        <v>1125</v>
      </c>
      <c r="O12887" t="str">
        <f>_xlfn.XLOOKUP(N12887,[3]Planilha1!$N:$N,[3]Planilha1!$O:$O)</f>
        <v>FLAC</v>
      </c>
      <c r="P12887">
        <v>2026</v>
      </c>
      <c r="Q12887" s="2" t="s">
        <v>1286</v>
      </c>
    </row>
    <row r="12888" spans="1:17" ht="16.8" x14ac:dyDescent="0.3">
      <c r="A12888" t="str">
        <f t="shared" si="36"/>
        <v>Lactalis - 7000</v>
      </c>
      <c r="B12888" s="23">
        <v>4501252295</v>
      </c>
      <c r="C12888" s="23">
        <v>5278610</v>
      </c>
      <c r="D12888" s="23" t="s">
        <v>262</v>
      </c>
      <c r="E12888" s="23">
        <v>610101477</v>
      </c>
      <c r="F12888" s="23" t="s">
        <v>855</v>
      </c>
      <c r="G12888" s="23">
        <v>260.39999999999998</v>
      </c>
      <c r="H12888" s="23">
        <v>7.81</v>
      </c>
      <c r="I12888" s="23">
        <v>7204</v>
      </c>
      <c r="J12888" t="str">
        <f>_xlfn.XLOOKUP(I12888,[1]Planilha1!$C:$C,[1]Planilha1!$B:$B)</f>
        <v>7204 - CD São Paulo</v>
      </c>
      <c r="K12888" t="str">
        <f>_xlfn.XLOOKUP(I12888,[1]Planilha1!$C:$C,[1]Planilha1!$D:$D)</f>
        <v>43.340.312/0010-48</v>
      </c>
      <c r="L12888" t="str">
        <f>_xlfn.XLOOKUP(B12888,[2]Projeto!$B:$B,[2]Projeto!$P:$P)</f>
        <v>Lançada</v>
      </c>
      <c r="M12888" s="23">
        <v>701203</v>
      </c>
      <c r="N12888" s="23" t="s">
        <v>1125</v>
      </c>
      <c r="O12888" t="str">
        <f>_xlfn.XLOOKUP(N12888,[3]Planilha1!$N:$N,[3]Planilha1!$O:$O)</f>
        <v>FLAC</v>
      </c>
      <c r="P12888">
        <v>2026</v>
      </c>
      <c r="Q12888" s="2" t="s">
        <v>1286</v>
      </c>
    </row>
    <row r="12889" spans="1:17" ht="16.8" x14ac:dyDescent="0.3">
      <c r="A12889" t="str">
        <f t="shared" si="36"/>
        <v>Lactalis - 7000</v>
      </c>
      <c r="B12889" s="23">
        <v>4501252295</v>
      </c>
      <c r="C12889" s="23">
        <v>5278610</v>
      </c>
      <c r="D12889" s="23" t="s">
        <v>262</v>
      </c>
      <c r="E12889" s="23">
        <v>610100463</v>
      </c>
      <c r="F12889" s="23" t="s">
        <v>228</v>
      </c>
      <c r="G12889" s="23">
        <v>187.92</v>
      </c>
      <c r="H12889" s="23">
        <v>5.64</v>
      </c>
      <c r="I12889" s="23">
        <v>7204</v>
      </c>
      <c r="J12889" t="str">
        <f>_xlfn.XLOOKUP(I12889,[1]Planilha1!$C:$C,[1]Planilha1!$B:$B)</f>
        <v>7204 - CD São Paulo</v>
      </c>
      <c r="K12889" t="str">
        <f>_xlfn.XLOOKUP(I12889,[1]Planilha1!$C:$C,[1]Planilha1!$D:$D)</f>
        <v>43.340.312/0010-48</v>
      </c>
      <c r="L12889" t="str">
        <f>_xlfn.XLOOKUP(B12889,[2]Projeto!$B:$B,[2]Projeto!$P:$P)</f>
        <v>Lançada</v>
      </c>
      <c r="M12889" s="23">
        <v>701203</v>
      </c>
      <c r="N12889" s="23" t="s">
        <v>1125</v>
      </c>
      <c r="O12889" t="str">
        <f>_xlfn.XLOOKUP(N12889,[3]Planilha1!$N:$N,[3]Planilha1!$O:$O)</f>
        <v>FLAC</v>
      </c>
      <c r="P12889">
        <v>2026</v>
      </c>
      <c r="Q12889" s="2" t="s">
        <v>1286</v>
      </c>
    </row>
    <row r="12890" spans="1:17" ht="16.8" x14ac:dyDescent="0.3">
      <c r="A12890" t="str">
        <f t="shared" si="36"/>
        <v>Lactalis - 7000</v>
      </c>
      <c r="B12890" s="23">
        <v>4501252295</v>
      </c>
      <c r="C12890" s="23">
        <v>5278610</v>
      </c>
      <c r="D12890" s="23" t="s">
        <v>262</v>
      </c>
      <c r="E12890" s="23">
        <v>610100477</v>
      </c>
      <c r="F12890" s="23" t="s">
        <v>103</v>
      </c>
      <c r="G12890" s="23">
        <v>347.2</v>
      </c>
      <c r="H12890" s="23">
        <v>10.42</v>
      </c>
      <c r="I12890" s="23">
        <v>7204</v>
      </c>
      <c r="J12890" t="str">
        <f>_xlfn.XLOOKUP(I12890,[1]Planilha1!$C:$C,[1]Planilha1!$B:$B)</f>
        <v>7204 - CD São Paulo</v>
      </c>
      <c r="K12890" t="str">
        <f>_xlfn.XLOOKUP(I12890,[1]Planilha1!$C:$C,[1]Planilha1!$D:$D)</f>
        <v>43.340.312/0010-48</v>
      </c>
      <c r="L12890" t="str">
        <f>_xlfn.XLOOKUP(B12890,[2]Projeto!$B:$B,[2]Projeto!$P:$P)</f>
        <v>Lançada</v>
      </c>
      <c r="M12890" s="23">
        <v>701203</v>
      </c>
      <c r="N12890" s="23" t="s">
        <v>1125</v>
      </c>
      <c r="O12890" t="str">
        <f>_xlfn.XLOOKUP(N12890,[3]Planilha1!$N:$N,[3]Planilha1!$O:$O)</f>
        <v>FLAC</v>
      </c>
      <c r="P12890">
        <v>2026</v>
      </c>
      <c r="Q12890" s="2" t="s">
        <v>1286</v>
      </c>
    </row>
    <row r="12891" spans="1:17" ht="16.8" x14ac:dyDescent="0.3">
      <c r="A12891" t="str">
        <f t="shared" si="36"/>
        <v>Lactalis - 7000</v>
      </c>
      <c r="B12891" s="23">
        <v>4501252295</v>
      </c>
      <c r="C12891" s="23">
        <v>5282647</v>
      </c>
      <c r="D12891" s="23" t="s">
        <v>246</v>
      </c>
      <c r="E12891" s="23">
        <v>610100409</v>
      </c>
      <c r="F12891" s="23" t="s">
        <v>161</v>
      </c>
      <c r="G12891" s="23">
        <v>376.08</v>
      </c>
      <c r="H12891" s="23">
        <v>11.28</v>
      </c>
      <c r="I12891" s="23">
        <v>7204</v>
      </c>
      <c r="J12891" t="str">
        <f>_xlfn.XLOOKUP(I12891,[1]Planilha1!$C:$C,[1]Planilha1!$B:$B)</f>
        <v>7204 - CD São Paulo</v>
      </c>
      <c r="K12891" t="str">
        <f>_xlfn.XLOOKUP(I12891,[1]Planilha1!$C:$C,[1]Planilha1!$D:$D)</f>
        <v>43.340.312/0010-48</v>
      </c>
      <c r="L12891" t="str">
        <f>_xlfn.XLOOKUP(B12891,[2]Projeto!$B:$B,[2]Projeto!$P:$P)</f>
        <v>Lançada</v>
      </c>
      <c r="M12891" s="23">
        <v>701203</v>
      </c>
      <c r="N12891" s="23" t="s">
        <v>1125</v>
      </c>
      <c r="O12891" t="str">
        <f>_xlfn.XLOOKUP(N12891,[3]Planilha1!$N:$N,[3]Planilha1!$O:$O)</f>
        <v>FLAC</v>
      </c>
      <c r="P12891">
        <v>2026</v>
      </c>
      <c r="Q12891" s="2" t="s">
        <v>1286</v>
      </c>
    </row>
    <row r="12892" spans="1:17" ht="16.8" x14ac:dyDescent="0.3">
      <c r="A12892" t="str">
        <f t="shared" si="36"/>
        <v>Lactalis - 7000</v>
      </c>
      <c r="B12892" s="23">
        <v>4501252295</v>
      </c>
      <c r="C12892" s="23">
        <v>5273892</v>
      </c>
      <c r="D12892" s="23" t="s">
        <v>181</v>
      </c>
      <c r="E12892" s="23">
        <v>610100477</v>
      </c>
      <c r="F12892" s="23" t="s">
        <v>103</v>
      </c>
      <c r="G12892" s="23">
        <v>173.6</v>
      </c>
      <c r="H12892" s="23">
        <v>5.21</v>
      </c>
      <c r="I12892" s="23">
        <v>7204</v>
      </c>
      <c r="J12892" t="str">
        <f>_xlfn.XLOOKUP(I12892,[1]Planilha1!$C:$C,[1]Planilha1!$B:$B)</f>
        <v>7204 - CD São Paulo</v>
      </c>
      <c r="K12892" t="str">
        <f>_xlfn.XLOOKUP(I12892,[1]Planilha1!$C:$C,[1]Planilha1!$D:$D)</f>
        <v>43.340.312/0010-48</v>
      </c>
      <c r="L12892" t="str">
        <f>_xlfn.XLOOKUP(B12892,[2]Projeto!$B:$B,[2]Projeto!$P:$P)</f>
        <v>Lançada</v>
      </c>
      <c r="M12892" s="23">
        <v>701203</v>
      </c>
      <c r="N12892" s="23" t="s">
        <v>1125</v>
      </c>
      <c r="O12892" t="str">
        <f>_xlfn.XLOOKUP(N12892,[3]Planilha1!$N:$N,[3]Planilha1!$O:$O)</f>
        <v>FLAC</v>
      </c>
      <c r="P12892">
        <v>2026</v>
      </c>
      <c r="Q12892" s="2" t="s">
        <v>1286</v>
      </c>
    </row>
    <row r="12893" spans="1:17" ht="16.8" x14ac:dyDescent="0.3">
      <c r="A12893" t="str">
        <f t="shared" si="36"/>
        <v>Lactalis - 7000</v>
      </c>
      <c r="B12893" s="23">
        <v>4501252295</v>
      </c>
      <c r="C12893" s="23">
        <v>5273892</v>
      </c>
      <c r="D12893" s="23" t="s">
        <v>181</v>
      </c>
      <c r="E12893" s="23">
        <v>610107409</v>
      </c>
      <c r="F12893" s="23" t="s">
        <v>116</v>
      </c>
      <c r="G12893" s="23">
        <v>112.24</v>
      </c>
      <c r="H12893" s="23">
        <v>3.37</v>
      </c>
      <c r="I12893" s="23">
        <v>7204</v>
      </c>
      <c r="J12893" t="str">
        <f>_xlfn.XLOOKUP(I12893,[1]Planilha1!$C:$C,[1]Planilha1!$B:$B)</f>
        <v>7204 - CD São Paulo</v>
      </c>
      <c r="K12893" t="str">
        <f>_xlfn.XLOOKUP(I12893,[1]Planilha1!$C:$C,[1]Planilha1!$D:$D)</f>
        <v>43.340.312/0010-48</v>
      </c>
      <c r="L12893" t="str">
        <f>_xlfn.XLOOKUP(B12893,[2]Projeto!$B:$B,[2]Projeto!$P:$P)</f>
        <v>Lançada</v>
      </c>
      <c r="M12893" s="23">
        <v>701203</v>
      </c>
      <c r="N12893" s="23" t="s">
        <v>1125</v>
      </c>
      <c r="O12893" t="str">
        <f>_xlfn.XLOOKUP(N12893,[3]Planilha1!$N:$N,[3]Planilha1!$O:$O)</f>
        <v>FLAC</v>
      </c>
      <c r="P12893">
        <v>2026</v>
      </c>
      <c r="Q12893" s="2" t="s">
        <v>1286</v>
      </c>
    </row>
    <row r="12894" spans="1:17" ht="16.8" x14ac:dyDescent="0.3">
      <c r="A12894" t="str">
        <f t="shared" si="36"/>
        <v>Lactalis - 7000</v>
      </c>
      <c r="B12894" s="23">
        <v>4501252295</v>
      </c>
      <c r="C12894" s="23">
        <v>5261586</v>
      </c>
      <c r="D12894" s="23" t="s">
        <v>552</v>
      </c>
      <c r="E12894" s="23">
        <v>610402075</v>
      </c>
      <c r="F12894" s="23" t="s">
        <v>1234</v>
      </c>
      <c r="G12894" s="23">
        <v>2164.5</v>
      </c>
      <c r="H12894" s="23">
        <v>64.94</v>
      </c>
      <c r="I12894" s="23">
        <v>7204</v>
      </c>
      <c r="J12894" t="str">
        <f>_xlfn.XLOOKUP(I12894,[1]Planilha1!$C:$C,[1]Planilha1!$B:$B)</f>
        <v>7204 - CD São Paulo</v>
      </c>
      <c r="K12894" t="str">
        <f>_xlfn.XLOOKUP(I12894,[1]Planilha1!$C:$C,[1]Planilha1!$D:$D)</f>
        <v>43.340.312/0010-48</v>
      </c>
      <c r="L12894" t="str">
        <f>_xlfn.XLOOKUP(B12894,[2]Projeto!$B:$B,[2]Projeto!$P:$P)</f>
        <v>Lançada</v>
      </c>
      <c r="M12894" s="23">
        <v>701203</v>
      </c>
      <c r="N12894" s="23" t="s">
        <v>1125</v>
      </c>
      <c r="O12894" t="str">
        <f>_xlfn.XLOOKUP(N12894,[3]Planilha1!$N:$N,[3]Planilha1!$O:$O)</f>
        <v>FLAC</v>
      </c>
      <c r="P12894">
        <v>2026</v>
      </c>
      <c r="Q12894" s="2" t="s">
        <v>1286</v>
      </c>
    </row>
    <row r="12895" spans="1:17" ht="16.8" x14ac:dyDescent="0.3">
      <c r="A12895" t="str">
        <f t="shared" si="36"/>
        <v>Lactalis - 7000</v>
      </c>
      <c r="B12895" s="23">
        <v>4501252295</v>
      </c>
      <c r="C12895" s="23">
        <v>5115070</v>
      </c>
      <c r="D12895" s="23" t="s">
        <v>489</v>
      </c>
      <c r="E12895" s="23">
        <v>610402075</v>
      </c>
      <c r="F12895" s="23" t="s">
        <v>1234</v>
      </c>
      <c r="G12895" s="23">
        <v>5106.25</v>
      </c>
      <c r="H12895" s="23">
        <v>153.19</v>
      </c>
      <c r="I12895" s="23">
        <v>7204</v>
      </c>
      <c r="J12895" t="str">
        <f>_xlfn.XLOOKUP(I12895,[1]Planilha1!$C:$C,[1]Planilha1!$B:$B)</f>
        <v>7204 - CD São Paulo</v>
      </c>
      <c r="K12895" t="str">
        <f>_xlfn.XLOOKUP(I12895,[1]Planilha1!$C:$C,[1]Planilha1!$D:$D)</f>
        <v>43.340.312/0010-48</v>
      </c>
      <c r="L12895" t="str">
        <f>_xlfn.XLOOKUP(B12895,[2]Projeto!$B:$B,[2]Projeto!$P:$P)</f>
        <v>Lançada</v>
      </c>
      <c r="M12895" s="23">
        <v>701203</v>
      </c>
      <c r="N12895" s="23" t="s">
        <v>1125</v>
      </c>
      <c r="O12895" t="str">
        <f>_xlfn.XLOOKUP(N12895,[3]Planilha1!$N:$N,[3]Planilha1!$O:$O)</f>
        <v>FLAC</v>
      </c>
      <c r="P12895">
        <v>2026</v>
      </c>
      <c r="Q12895" s="2" t="s">
        <v>1286</v>
      </c>
    </row>
    <row r="12896" spans="1:17" ht="16.8" x14ac:dyDescent="0.3">
      <c r="A12896" t="str">
        <f t="shared" si="36"/>
        <v>Lactalis - 7000</v>
      </c>
      <c r="B12896" s="23">
        <v>4501252295</v>
      </c>
      <c r="C12896" s="23">
        <v>5270562</v>
      </c>
      <c r="D12896" s="23" t="s">
        <v>453</v>
      </c>
      <c r="E12896" s="23">
        <v>610402075</v>
      </c>
      <c r="F12896" s="23" t="s">
        <v>1234</v>
      </c>
      <c r="G12896" s="23">
        <v>3246.75</v>
      </c>
      <c r="H12896" s="23">
        <v>97.4</v>
      </c>
      <c r="I12896" s="23">
        <v>7204</v>
      </c>
      <c r="J12896" t="str">
        <f>_xlfn.XLOOKUP(I12896,[1]Planilha1!$C:$C,[1]Planilha1!$B:$B)</f>
        <v>7204 - CD São Paulo</v>
      </c>
      <c r="K12896" t="str">
        <f>_xlfn.XLOOKUP(I12896,[1]Planilha1!$C:$C,[1]Planilha1!$D:$D)</f>
        <v>43.340.312/0010-48</v>
      </c>
      <c r="L12896" t="str">
        <f>_xlfn.XLOOKUP(B12896,[2]Projeto!$B:$B,[2]Projeto!$P:$P)</f>
        <v>Lançada</v>
      </c>
      <c r="M12896" s="23">
        <v>701203</v>
      </c>
      <c r="N12896" s="23" t="s">
        <v>1125</v>
      </c>
      <c r="O12896" t="str">
        <f>_xlfn.XLOOKUP(N12896,[3]Planilha1!$N:$N,[3]Planilha1!$O:$O)</f>
        <v>FLAC</v>
      </c>
      <c r="P12896">
        <v>2026</v>
      </c>
      <c r="Q12896" s="2" t="s">
        <v>1286</v>
      </c>
    </row>
    <row r="12897" spans="1:17" ht="16.8" x14ac:dyDescent="0.3">
      <c r="A12897" t="str">
        <f t="shared" si="36"/>
        <v>Lactalis - 7000</v>
      </c>
      <c r="B12897" s="23">
        <v>4501252295</v>
      </c>
      <c r="C12897" s="23">
        <v>5264406</v>
      </c>
      <c r="D12897" s="23" t="s">
        <v>248</v>
      </c>
      <c r="E12897" s="23">
        <v>610107368</v>
      </c>
      <c r="F12897" s="23" t="s">
        <v>250</v>
      </c>
      <c r="G12897" s="23">
        <v>221.76</v>
      </c>
      <c r="H12897" s="23">
        <v>6.65</v>
      </c>
      <c r="I12897" s="23">
        <v>7204</v>
      </c>
      <c r="J12897" t="str">
        <f>_xlfn.XLOOKUP(I12897,[1]Planilha1!$C:$C,[1]Planilha1!$B:$B)</f>
        <v>7204 - CD São Paulo</v>
      </c>
      <c r="K12897" t="str">
        <f>_xlfn.XLOOKUP(I12897,[1]Planilha1!$C:$C,[1]Planilha1!$D:$D)</f>
        <v>43.340.312/0010-48</v>
      </c>
      <c r="L12897" t="str">
        <f>_xlfn.XLOOKUP(B12897,[2]Projeto!$B:$B,[2]Projeto!$P:$P)</f>
        <v>Lançada</v>
      </c>
      <c r="M12897" s="23">
        <v>701203</v>
      </c>
      <c r="N12897" s="23" t="s">
        <v>1125</v>
      </c>
      <c r="O12897" t="str">
        <f>_xlfn.XLOOKUP(N12897,[3]Planilha1!$N:$N,[3]Planilha1!$O:$O)</f>
        <v>FLAC</v>
      </c>
      <c r="P12897">
        <v>2026</v>
      </c>
      <c r="Q12897" s="2" t="s">
        <v>1286</v>
      </c>
    </row>
    <row r="12898" spans="1:17" ht="16.8" x14ac:dyDescent="0.3">
      <c r="A12898" t="str">
        <f t="shared" si="36"/>
        <v>Lactalis - 7000</v>
      </c>
      <c r="B12898" s="23">
        <v>4501252295</v>
      </c>
      <c r="C12898" s="23">
        <v>5264406</v>
      </c>
      <c r="D12898" s="23" t="s">
        <v>248</v>
      </c>
      <c r="E12898" s="23">
        <v>610110340</v>
      </c>
      <c r="F12898" s="23" t="s">
        <v>122</v>
      </c>
      <c r="G12898" s="23">
        <v>223.2</v>
      </c>
      <c r="H12898" s="23">
        <v>6.7</v>
      </c>
      <c r="I12898" s="23">
        <v>7204</v>
      </c>
      <c r="J12898" t="str">
        <f>_xlfn.XLOOKUP(I12898,[1]Planilha1!$C:$C,[1]Planilha1!$B:$B)</f>
        <v>7204 - CD São Paulo</v>
      </c>
      <c r="K12898" t="str">
        <f>_xlfn.XLOOKUP(I12898,[1]Planilha1!$C:$C,[1]Planilha1!$D:$D)</f>
        <v>43.340.312/0010-48</v>
      </c>
      <c r="L12898" t="str">
        <f>_xlfn.XLOOKUP(B12898,[2]Projeto!$B:$B,[2]Projeto!$P:$P)</f>
        <v>Lançada</v>
      </c>
      <c r="M12898" s="23">
        <v>701203</v>
      </c>
      <c r="N12898" s="23" t="s">
        <v>1125</v>
      </c>
      <c r="O12898" t="str">
        <f>_xlfn.XLOOKUP(N12898,[3]Planilha1!$N:$N,[3]Planilha1!$O:$O)</f>
        <v>FLAC</v>
      </c>
      <c r="P12898">
        <v>2026</v>
      </c>
      <c r="Q12898" s="2" t="s">
        <v>1286</v>
      </c>
    </row>
    <row r="12899" spans="1:17" ht="16.8" x14ac:dyDescent="0.3">
      <c r="A12899" t="str">
        <f t="shared" si="36"/>
        <v>Lactalis - 7000</v>
      </c>
      <c r="B12899" s="23">
        <v>4501252295</v>
      </c>
      <c r="C12899" s="23">
        <v>5264406</v>
      </c>
      <c r="D12899" s="23" t="s">
        <v>248</v>
      </c>
      <c r="E12899" s="23">
        <v>610105368</v>
      </c>
      <c r="F12899" s="23" t="s">
        <v>251</v>
      </c>
      <c r="G12899" s="23">
        <v>294</v>
      </c>
      <c r="H12899" s="23">
        <v>8.82</v>
      </c>
      <c r="I12899" s="23">
        <v>7204</v>
      </c>
      <c r="J12899" t="str">
        <f>_xlfn.XLOOKUP(I12899,[1]Planilha1!$C:$C,[1]Planilha1!$B:$B)</f>
        <v>7204 - CD São Paulo</v>
      </c>
      <c r="K12899" t="str">
        <f>_xlfn.XLOOKUP(I12899,[1]Planilha1!$C:$C,[1]Planilha1!$D:$D)</f>
        <v>43.340.312/0010-48</v>
      </c>
      <c r="L12899" t="str">
        <f>_xlfn.XLOOKUP(B12899,[2]Projeto!$B:$B,[2]Projeto!$P:$P)</f>
        <v>Lançada</v>
      </c>
      <c r="M12899" s="23">
        <v>701203</v>
      </c>
      <c r="N12899" s="23" t="s">
        <v>1125</v>
      </c>
      <c r="O12899" t="str">
        <f>_xlfn.XLOOKUP(N12899,[3]Planilha1!$N:$N,[3]Planilha1!$O:$O)</f>
        <v>FLAC</v>
      </c>
      <c r="P12899">
        <v>2026</v>
      </c>
      <c r="Q12899" s="2" t="s">
        <v>1286</v>
      </c>
    </row>
    <row r="12900" spans="1:17" ht="16.8" x14ac:dyDescent="0.3">
      <c r="A12900" t="str">
        <f t="shared" si="36"/>
        <v>Lactalis - 7000</v>
      </c>
      <c r="B12900" s="23">
        <v>4501252295</v>
      </c>
      <c r="C12900" s="23">
        <v>5111178</v>
      </c>
      <c r="D12900" s="23" t="s">
        <v>903</v>
      </c>
      <c r="E12900" s="23">
        <v>610402075</v>
      </c>
      <c r="F12900" s="23" t="s">
        <v>1234</v>
      </c>
      <c r="G12900" s="23">
        <v>1021.25</v>
      </c>
      <c r="H12900" s="23">
        <v>30.64</v>
      </c>
      <c r="I12900" s="23">
        <v>7204</v>
      </c>
      <c r="J12900" t="str">
        <f>_xlfn.XLOOKUP(I12900,[1]Planilha1!$C:$C,[1]Planilha1!$B:$B)</f>
        <v>7204 - CD São Paulo</v>
      </c>
      <c r="K12900" t="str">
        <f>_xlfn.XLOOKUP(I12900,[1]Planilha1!$C:$C,[1]Planilha1!$D:$D)</f>
        <v>43.340.312/0010-48</v>
      </c>
      <c r="L12900" t="str">
        <f>_xlfn.XLOOKUP(B12900,[2]Projeto!$B:$B,[2]Projeto!$P:$P)</f>
        <v>Lançada</v>
      </c>
      <c r="M12900" s="23">
        <v>701203</v>
      </c>
      <c r="N12900" s="23" t="s">
        <v>1125</v>
      </c>
      <c r="O12900" t="str">
        <f>_xlfn.XLOOKUP(N12900,[3]Planilha1!$N:$N,[3]Planilha1!$O:$O)</f>
        <v>FLAC</v>
      </c>
      <c r="P12900">
        <v>2026</v>
      </c>
      <c r="Q12900" s="2" t="s">
        <v>1286</v>
      </c>
    </row>
    <row r="12901" spans="1:17" ht="16.8" x14ac:dyDescent="0.3">
      <c r="A12901" t="str">
        <f t="shared" si="36"/>
        <v>Lactalis - 7000</v>
      </c>
      <c r="B12901" s="23">
        <v>4501252295</v>
      </c>
      <c r="C12901" s="23">
        <v>5255373</v>
      </c>
      <c r="D12901" s="23" t="s">
        <v>239</v>
      </c>
      <c r="E12901" s="23">
        <v>610100409</v>
      </c>
      <c r="F12901" s="23" t="s">
        <v>161</v>
      </c>
      <c r="G12901" s="23">
        <v>125.36</v>
      </c>
      <c r="H12901" s="23">
        <v>3.76</v>
      </c>
      <c r="I12901" s="23">
        <v>7204</v>
      </c>
      <c r="J12901" t="str">
        <f>_xlfn.XLOOKUP(I12901,[1]Planilha1!$C:$C,[1]Planilha1!$B:$B)</f>
        <v>7204 - CD São Paulo</v>
      </c>
      <c r="K12901" t="str">
        <f>_xlfn.XLOOKUP(I12901,[1]Planilha1!$C:$C,[1]Planilha1!$D:$D)</f>
        <v>43.340.312/0010-48</v>
      </c>
      <c r="L12901" t="str">
        <f>_xlfn.XLOOKUP(B12901,[2]Projeto!$B:$B,[2]Projeto!$P:$P)</f>
        <v>Lançada</v>
      </c>
      <c r="M12901" s="23">
        <v>701203</v>
      </c>
      <c r="N12901" s="23" t="s">
        <v>1125</v>
      </c>
      <c r="O12901" t="str">
        <f>_xlfn.XLOOKUP(N12901,[3]Planilha1!$N:$N,[3]Planilha1!$O:$O)</f>
        <v>FLAC</v>
      </c>
      <c r="P12901">
        <v>2026</v>
      </c>
      <c r="Q12901" s="2" t="s">
        <v>1286</v>
      </c>
    </row>
    <row r="12902" spans="1:17" ht="16.8" x14ac:dyDescent="0.3">
      <c r="A12902" t="str">
        <f t="shared" si="36"/>
        <v>Lactalis - 7000</v>
      </c>
      <c r="B12902" s="23">
        <v>4501252295</v>
      </c>
      <c r="C12902" s="23">
        <v>5255373</v>
      </c>
      <c r="D12902" s="23" t="s">
        <v>239</v>
      </c>
      <c r="E12902" s="23">
        <v>610101409</v>
      </c>
      <c r="F12902" s="23" t="s">
        <v>671</v>
      </c>
      <c r="G12902" s="23">
        <v>125.36</v>
      </c>
      <c r="H12902" s="23">
        <v>3.76</v>
      </c>
      <c r="I12902" s="23">
        <v>7204</v>
      </c>
      <c r="J12902" t="str">
        <f>_xlfn.XLOOKUP(I12902,[1]Planilha1!$C:$C,[1]Planilha1!$B:$B)</f>
        <v>7204 - CD São Paulo</v>
      </c>
      <c r="K12902" t="str">
        <f>_xlfn.XLOOKUP(I12902,[1]Planilha1!$C:$C,[1]Planilha1!$D:$D)</f>
        <v>43.340.312/0010-48</v>
      </c>
      <c r="L12902" t="str">
        <f>_xlfn.XLOOKUP(B12902,[2]Projeto!$B:$B,[2]Projeto!$P:$P)</f>
        <v>Lançada</v>
      </c>
      <c r="M12902" s="23">
        <v>701203</v>
      </c>
      <c r="N12902" s="23" t="s">
        <v>1125</v>
      </c>
      <c r="O12902" t="str">
        <f>_xlfn.XLOOKUP(N12902,[3]Planilha1!$N:$N,[3]Planilha1!$O:$O)</f>
        <v>FLAC</v>
      </c>
      <c r="P12902">
        <v>2026</v>
      </c>
      <c r="Q12902" s="2" t="s">
        <v>1286</v>
      </c>
    </row>
    <row r="12903" spans="1:17" ht="16.8" x14ac:dyDescent="0.3">
      <c r="A12903" t="str">
        <f t="shared" si="36"/>
        <v>Lactalis - 7000</v>
      </c>
      <c r="B12903" s="23">
        <v>4501252295</v>
      </c>
      <c r="C12903" s="23">
        <v>5298640</v>
      </c>
      <c r="D12903" s="23" t="s">
        <v>159</v>
      </c>
      <c r="E12903" s="23">
        <v>610038007</v>
      </c>
      <c r="F12903" s="23" t="s">
        <v>213</v>
      </c>
      <c r="G12903" s="23">
        <v>936</v>
      </c>
      <c r="H12903" s="23">
        <v>28.08</v>
      </c>
      <c r="I12903" s="23">
        <v>7204</v>
      </c>
      <c r="J12903" t="str">
        <f>_xlfn.XLOOKUP(I12903,[1]Planilha1!$C:$C,[1]Planilha1!$B:$B)</f>
        <v>7204 - CD São Paulo</v>
      </c>
      <c r="K12903" t="str">
        <f>_xlfn.XLOOKUP(I12903,[1]Planilha1!$C:$C,[1]Planilha1!$D:$D)</f>
        <v>43.340.312/0010-48</v>
      </c>
      <c r="L12903" t="str">
        <f>_xlfn.XLOOKUP(B12903,[2]Projeto!$B:$B,[2]Projeto!$P:$P)</f>
        <v>Lançada</v>
      </c>
      <c r="M12903" s="23">
        <v>701203</v>
      </c>
      <c r="N12903" s="23" t="s">
        <v>1125</v>
      </c>
      <c r="O12903" t="str">
        <f>_xlfn.XLOOKUP(N12903,[3]Planilha1!$N:$N,[3]Planilha1!$O:$O)</f>
        <v>FLAC</v>
      </c>
      <c r="P12903">
        <v>2026</v>
      </c>
      <c r="Q12903" s="2" t="s">
        <v>1286</v>
      </c>
    </row>
    <row r="12904" spans="1:17" ht="16.8" x14ac:dyDescent="0.3">
      <c r="A12904" t="str">
        <f t="shared" si="36"/>
        <v>Lactalis - 7000</v>
      </c>
      <c r="B12904" s="23">
        <v>4501252248</v>
      </c>
      <c r="C12904" s="23">
        <v>5223419</v>
      </c>
      <c r="D12904" s="23" t="s">
        <v>62</v>
      </c>
      <c r="E12904" s="23">
        <v>540500527</v>
      </c>
      <c r="F12904" s="23" t="s">
        <v>109</v>
      </c>
      <c r="G12904" s="23">
        <v>12618.11</v>
      </c>
      <c r="H12904" s="23">
        <v>252.36</v>
      </c>
      <c r="I12904" s="23">
        <v>7402</v>
      </c>
      <c r="J12904" t="str">
        <f>_xlfn.XLOOKUP(I12904,[1]Planilha1!$C:$C,[1]Planilha1!$B:$B)</f>
        <v>7402 - CD - Brasilia</v>
      </c>
      <c r="K12904" t="str">
        <f>_xlfn.XLOOKUP(I12904,[1]Planilha1!$C:$C,[1]Planilha1!$D:$D)</f>
        <v>43.340.312/0011-29</v>
      </c>
      <c r="L12904" t="str">
        <f>_xlfn.XLOOKUP(B12904,[2]Projeto!$B:$B,[2]Projeto!$P:$P)</f>
        <v>Enviada</v>
      </c>
      <c r="M12904" s="23">
        <v>136420</v>
      </c>
      <c r="N12904" s="23" t="s">
        <v>1347</v>
      </c>
      <c r="O12904" t="e">
        <f>_xlfn.XLOOKUP(N12904,[3]Planilha1!$N:$N,[3]Planilha1!$O:$O)</f>
        <v>#N/A</v>
      </c>
      <c r="P12904">
        <v>2026</v>
      </c>
      <c r="Q12904" s="2" t="s">
        <v>1286</v>
      </c>
    </row>
    <row r="12905" spans="1:17" ht="16.8" x14ac:dyDescent="0.3">
      <c r="A12905" t="str">
        <f t="shared" si="36"/>
        <v>Lactalis - 7000</v>
      </c>
      <c r="B12905" s="23">
        <v>4501252295</v>
      </c>
      <c r="C12905" s="23">
        <v>5253475</v>
      </c>
      <c r="D12905" s="23" t="s">
        <v>946</v>
      </c>
      <c r="E12905" s="23">
        <v>610601309</v>
      </c>
      <c r="F12905" s="23" t="s">
        <v>168</v>
      </c>
      <c r="G12905" s="23">
        <v>1680</v>
      </c>
      <c r="H12905" s="23">
        <v>50.4</v>
      </c>
      <c r="I12905" s="23">
        <v>7204</v>
      </c>
      <c r="J12905" t="str">
        <f>_xlfn.XLOOKUP(I12905,[1]Planilha1!$C:$C,[1]Planilha1!$B:$B)</f>
        <v>7204 - CD São Paulo</v>
      </c>
      <c r="K12905" t="str">
        <f>_xlfn.XLOOKUP(I12905,[1]Planilha1!$C:$C,[1]Planilha1!$D:$D)</f>
        <v>43.340.312/0010-48</v>
      </c>
      <c r="L12905" t="str">
        <f>_xlfn.XLOOKUP(B12905,[2]Projeto!$B:$B,[2]Projeto!$P:$P)</f>
        <v>Lançada</v>
      </c>
      <c r="M12905" s="23">
        <v>701203</v>
      </c>
      <c r="N12905" s="23" t="s">
        <v>1125</v>
      </c>
      <c r="O12905" t="str">
        <f>_xlfn.XLOOKUP(N12905,[3]Planilha1!$N:$N,[3]Planilha1!$O:$O)</f>
        <v>FLAC</v>
      </c>
      <c r="P12905">
        <v>2026</v>
      </c>
      <c r="Q12905" s="2" t="s">
        <v>1286</v>
      </c>
    </row>
    <row r="12906" spans="1:17" ht="16.8" x14ac:dyDescent="0.3">
      <c r="A12906" t="str">
        <f t="shared" si="36"/>
        <v>Lactalis - 7000</v>
      </c>
      <c r="B12906" s="23">
        <v>4501252295</v>
      </c>
      <c r="C12906" s="23">
        <v>5175512</v>
      </c>
      <c r="D12906" s="23" t="s">
        <v>220</v>
      </c>
      <c r="E12906" s="23">
        <v>610140409</v>
      </c>
      <c r="F12906" s="23" t="s">
        <v>960</v>
      </c>
      <c r="G12906" s="23">
        <v>125.36</v>
      </c>
      <c r="H12906" s="23">
        <v>3.76</v>
      </c>
      <c r="I12906" s="23">
        <v>7204</v>
      </c>
      <c r="J12906" t="str">
        <f>_xlfn.XLOOKUP(I12906,[1]Planilha1!$C:$C,[1]Planilha1!$B:$B)</f>
        <v>7204 - CD São Paulo</v>
      </c>
      <c r="K12906" t="str">
        <f>_xlfn.XLOOKUP(I12906,[1]Planilha1!$C:$C,[1]Planilha1!$D:$D)</f>
        <v>43.340.312/0010-48</v>
      </c>
      <c r="L12906" t="str">
        <f>_xlfn.XLOOKUP(B12906,[2]Projeto!$B:$B,[2]Projeto!$P:$P)</f>
        <v>Lançada</v>
      </c>
      <c r="M12906" s="23">
        <v>701203</v>
      </c>
      <c r="N12906" s="23" t="s">
        <v>1125</v>
      </c>
      <c r="O12906" t="str">
        <f>_xlfn.XLOOKUP(N12906,[3]Planilha1!$N:$N,[3]Planilha1!$O:$O)</f>
        <v>FLAC</v>
      </c>
      <c r="P12906">
        <v>2026</v>
      </c>
      <c r="Q12906" s="2" t="s">
        <v>1286</v>
      </c>
    </row>
    <row r="12907" spans="1:17" ht="16.8" x14ac:dyDescent="0.3">
      <c r="A12907" t="str">
        <f t="shared" si="36"/>
        <v>Lactalis - 7000</v>
      </c>
      <c r="B12907" s="23">
        <v>4501252295</v>
      </c>
      <c r="C12907" s="23">
        <v>5175512</v>
      </c>
      <c r="D12907" s="23" t="s">
        <v>220</v>
      </c>
      <c r="E12907" s="23">
        <v>610100477</v>
      </c>
      <c r="F12907" s="23" t="s">
        <v>103</v>
      </c>
      <c r="G12907" s="23">
        <v>86.8</v>
      </c>
      <c r="H12907" s="23">
        <v>2.6</v>
      </c>
      <c r="I12907" s="23">
        <v>7204</v>
      </c>
      <c r="J12907" t="str">
        <f>_xlfn.XLOOKUP(I12907,[1]Planilha1!$C:$C,[1]Planilha1!$B:$B)</f>
        <v>7204 - CD São Paulo</v>
      </c>
      <c r="K12907" t="str">
        <f>_xlfn.XLOOKUP(I12907,[1]Planilha1!$C:$C,[1]Planilha1!$D:$D)</f>
        <v>43.340.312/0010-48</v>
      </c>
      <c r="L12907" t="str">
        <f>_xlfn.XLOOKUP(B12907,[2]Projeto!$B:$B,[2]Projeto!$P:$P)</f>
        <v>Lançada</v>
      </c>
      <c r="M12907" s="23">
        <v>701203</v>
      </c>
      <c r="N12907" s="23" t="s">
        <v>1125</v>
      </c>
      <c r="O12907" t="str">
        <f>_xlfn.XLOOKUP(N12907,[3]Planilha1!$N:$N,[3]Planilha1!$O:$O)</f>
        <v>FLAC</v>
      </c>
      <c r="P12907">
        <v>2026</v>
      </c>
      <c r="Q12907" s="2" t="s">
        <v>1286</v>
      </c>
    </row>
    <row r="12908" spans="1:17" ht="16.8" x14ac:dyDescent="0.3">
      <c r="A12908" t="str">
        <f t="shared" si="36"/>
        <v>Lactalis - 7000</v>
      </c>
      <c r="B12908" s="23">
        <v>4501252295</v>
      </c>
      <c r="C12908" s="23">
        <v>5175512</v>
      </c>
      <c r="D12908" s="23" t="s">
        <v>220</v>
      </c>
      <c r="E12908" s="23">
        <v>610402337</v>
      </c>
      <c r="F12908" s="23" t="s">
        <v>84</v>
      </c>
      <c r="G12908" s="23">
        <v>92.16</v>
      </c>
      <c r="H12908" s="23">
        <v>2.76</v>
      </c>
      <c r="I12908" s="23">
        <v>7204</v>
      </c>
      <c r="J12908" t="str">
        <f>_xlfn.XLOOKUP(I12908,[1]Planilha1!$C:$C,[1]Planilha1!$B:$B)</f>
        <v>7204 - CD São Paulo</v>
      </c>
      <c r="K12908" t="str">
        <f>_xlfn.XLOOKUP(I12908,[1]Planilha1!$C:$C,[1]Planilha1!$D:$D)</f>
        <v>43.340.312/0010-48</v>
      </c>
      <c r="L12908" t="str">
        <f>_xlfn.XLOOKUP(B12908,[2]Projeto!$B:$B,[2]Projeto!$P:$P)</f>
        <v>Lançada</v>
      </c>
      <c r="M12908" s="23">
        <v>701203</v>
      </c>
      <c r="N12908" s="23" t="s">
        <v>1125</v>
      </c>
      <c r="O12908" t="str">
        <f>_xlfn.XLOOKUP(N12908,[3]Planilha1!$N:$N,[3]Planilha1!$O:$O)</f>
        <v>FLAC</v>
      </c>
      <c r="P12908">
        <v>2026</v>
      </c>
      <c r="Q12908" s="2" t="s">
        <v>1286</v>
      </c>
    </row>
    <row r="12909" spans="1:17" ht="16.8" x14ac:dyDescent="0.3">
      <c r="A12909" t="str">
        <f t="shared" si="36"/>
        <v>Lactalis - 7000</v>
      </c>
      <c r="B12909" s="23">
        <v>4501252295</v>
      </c>
      <c r="C12909" s="23">
        <v>5175512</v>
      </c>
      <c r="D12909" s="23" t="s">
        <v>220</v>
      </c>
      <c r="E12909" s="23">
        <v>610603457</v>
      </c>
      <c r="F12909" s="23" t="s">
        <v>137</v>
      </c>
      <c r="G12909" s="23">
        <v>94.08</v>
      </c>
      <c r="H12909" s="23">
        <v>2.82</v>
      </c>
      <c r="I12909" s="23">
        <v>7204</v>
      </c>
      <c r="J12909" t="str">
        <f>_xlfn.XLOOKUP(I12909,[1]Planilha1!$C:$C,[1]Planilha1!$B:$B)</f>
        <v>7204 - CD São Paulo</v>
      </c>
      <c r="K12909" t="str">
        <f>_xlfn.XLOOKUP(I12909,[1]Planilha1!$C:$C,[1]Planilha1!$D:$D)</f>
        <v>43.340.312/0010-48</v>
      </c>
      <c r="L12909" t="str">
        <f>_xlfn.XLOOKUP(B12909,[2]Projeto!$B:$B,[2]Projeto!$P:$P)</f>
        <v>Lançada</v>
      </c>
      <c r="M12909" s="23">
        <v>701203</v>
      </c>
      <c r="N12909" s="23" t="s">
        <v>1125</v>
      </c>
      <c r="O12909" t="str">
        <f>_xlfn.XLOOKUP(N12909,[3]Planilha1!$N:$N,[3]Planilha1!$O:$O)</f>
        <v>FLAC</v>
      </c>
      <c r="P12909">
        <v>2026</v>
      </c>
      <c r="Q12909" s="2" t="s">
        <v>1286</v>
      </c>
    </row>
    <row r="12910" spans="1:17" ht="16.8" x14ac:dyDescent="0.3">
      <c r="A12910" t="str">
        <f t="shared" si="36"/>
        <v>Lactalis - 7000</v>
      </c>
      <c r="B12910" s="23">
        <v>4501252295</v>
      </c>
      <c r="C12910" s="23">
        <v>5175512</v>
      </c>
      <c r="D12910" s="23" t="s">
        <v>220</v>
      </c>
      <c r="E12910" s="23">
        <v>610102463</v>
      </c>
      <c r="F12910" s="23" t="s">
        <v>93</v>
      </c>
      <c r="G12910" s="23">
        <v>169.2</v>
      </c>
      <c r="H12910" s="23">
        <v>5.08</v>
      </c>
      <c r="I12910" s="23">
        <v>7204</v>
      </c>
      <c r="J12910" t="str">
        <f>_xlfn.XLOOKUP(I12910,[1]Planilha1!$C:$C,[1]Planilha1!$B:$B)</f>
        <v>7204 - CD São Paulo</v>
      </c>
      <c r="K12910" t="str">
        <f>_xlfn.XLOOKUP(I12910,[1]Planilha1!$C:$C,[1]Planilha1!$D:$D)</f>
        <v>43.340.312/0010-48</v>
      </c>
      <c r="L12910" t="str">
        <f>_xlfn.XLOOKUP(B12910,[2]Projeto!$B:$B,[2]Projeto!$P:$P)</f>
        <v>Lançada</v>
      </c>
      <c r="M12910" s="23">
        <v>701203</v>
      </c>
      <c r="N12910" s="23" t="s">
        <v>1125</v>
      </c>
      <c r="O12910" t="str">
        <f>_xlfn.XLOOKUP(N12910,[3]Planilha1!$N:$N,[3]Planilha1!$O:$O)</f>
        <v>FLAC</v>
      </c>
      <c r="P12910">
        <v>2026</v>
      </c>
      <c r="Q12910" s="2" t="s">
        <v>1286</v>
      </c>
    </row>
    <row r="12911" spans="1:17" ht="16.8" x14ac:dyDescent="0.3">
      <c r="A12911" t="str">
        <f t="shared" si="36"/>
        <v>Lactalis - 7000</v>
      </c>
      <c r="B12911" s="23">
        <v>4501252295</v>
      </c>
      <c r="C12911" s="23">
        <v>5175512</v>
      </c>
      <c r="D12911" s="23" t="s">
        <v>220</v>
      </c>
      <c r="E12911" s="23">
        <v>610101477</v>
      </c>
      <c r="F12911" s="23" t="s">
        <v>855</v>
      </c>
      <c r="G12911" s="23">
        <v>86.8</v>
      </c>
      <c r="H12911" s="23">
        <v>2.6</v>
      </c>
      <c r="I12911" s="23">
        <v>7204</v>
      </c>
      <c r="J12911" t="str">
        <f>_xlfn.XLOOKUP(I12911,[1]Planilha1!$C:$C,[1]Planilha1!$B:$B)</f>
        <v>7204 - CD São Paulo</v>
      </c>
      <c r="K12911" t="str">
        <f>_xlfn.XLOOKUP(I12911,[1]Planilha1!$C:$C,[1]Planilha1!$D:$D)</f>
        <v>43.340.312/0010-48</v>
      </c>
      <c r="L12911" t="str">
        <f>_xlfn.XLOOKUP(B12911,[2]Projeto!$B:$B,[2]Projeto!$P:$P)</f>
        <v>Lançada</v>
      </c>
      <c r="M12911" s="23">
        <v>701203</v>
      </c>
      <c r="N12911" s="23" t="s">
        <v>1125</v>
      </c>
      <c r="O12911" t="str">
        <f>_xlfn.XLOOKUP(N12911,[3]Planilha1!$N:$N,[3]Planilha1!$O:$O)</f>
        <v>FLAC</v>
      </c>
      <c r="P12911">
        <v>2026</v>
      </c>
      <c r="Q12911" s="2" t="s">
        <v>1286</v>
      </c>
    </row>
    <row r="12912" spans="1:17" ht="16.8" x14ac:dyDescent="0.3">
      <c r="A12912" t="str">
        <f t="shared" si="36"/>
        <v>Lactalis - 7000</v>
      </c>
      <c r="B12912" s="23">
        <v>4501252295</v>
      </c>
      <c r="C12912" s="23">
        <v>5248870</v>
      </c>
      <c r="D12912" s="23" t="s">
        <v>701</v>
      </c>
      <c r="E12912" s="23">
        <v>610100409</v>
      </c>
      <c r="F12912" s="23" t="s">
        <v>161</v>
      </c>
      <c r="G12912" s="23">
        <v>250.72</v>
      </c>
      <c r="H12912" s="23">
        <v>7.52</v>
      </c>
      <c r="I12912" s="23">
        <v>7204</v>
      </c>
      <c r="J12912" t="str">
        <f>_xlfn.XLOOKUP(I12912,[1]Planilha1!$C:$C,[1]Planilha1!$B:$B)</f>
        <v>7204 - CD São Paulo</v>
      </c>
      <c r="K12912" t="str">
        <f>_xlfn.XLOOKUP(I12912,[1]Planilha1!$C:$C,[1]Planilha1!$D:$D)</f>
        <v>43.340.312/0010-48</v>
      </c>
      <c r="L12912" t="str">
        <f>_xlfn.XLOOKUP(B12912,[2]Projeto!$B:$B,[2]Projeto!$P:$P)</f>
        <v>Lançada</v>
      </c>
      <c r="M12912" s="23">
        <v>701203</v>
      </c>
      <c r="N12912" s="23" t="s">
        <v>1125</v>
      </c>
      <c r="O12912" t="str">
        <f>_xlfn.XLOOKUP(N12912,[3]Planilha1!$N:$N,[3]Planilha1!$O:$O)</f>
        <v>FLAC</v>
      </c>
      <c r="P12912">
        <v>2026</v>
      </c>
      <c r="Q12912" s="2" t="s">
        <v>1286</v>
      </c>
    </row>
    <row r="12913" spans="1:17" ht="16.8" x14ac:dyDescent="0.3">
      <c r="A12913" t="str">
        <f t="shared" si="36"/>
        <v>Lactalis - 7000</v>
      </c>
      <c r="B12913" s="23">
        <v>4501252295</v>
      </c>
      <c r="C12913" s="23">
        <v>5248870</v>
      </c>
      <c r="D12913" s="23" t="s">
        <v>701</v>
      </c>
      <c r="E12913" s="23">
        <v>610104409</v>
      </c>
      <c r="F12913" s="23" t="s">
        <v>108</v>
      </c>
      <c r="G12913" s="23">
        <v>224.48</v>
      </c>
      <c r="H12913" s="23">
        <v>6.73</v>
      </c>
      <c r="I12913" s="23">
        <v>7204</v>
      </c>
      <c r="J12913" t="str">
        <f>_xlfn.XLOOKUP(I12913,[1]Planilha1!$C:$C,[1]Planilha1!$B:$B)</f>
        <v>7204 - CD São Paulo</v>
      </c>
      <c r="K12913" t="str">
        <f>_xlfn.XLOOKUP(I12913,[1]Planilha1!$C:$C,[1]Planilha1!$D:$D)</f>
        <v>43.340.312/0010-48</v>
      </c>
      <c r="L12913" t="str">
        <f>_xlfn.XLOOKUP(B12913,[2]Projeto!$B:$B,[2]Projeto!$P:$P)</f>
        <v>Lançada</v>
      </c>
      <c r="M12913" s="23">
        <v>701203</v>
      </c>
      <c r="N12913" s="23" t="s">
        <v>1125</v>
      </c>
      <c r="O12913" t="str">
        <f>_xlfn.XLOOKUP(N12913,[3]Planilha1!$N:$N,[3]Planilha1!$O:$O)</f>
        <v>FLAC</v>
      </c>
      <c r="P12913">
        <v>2026</v>
      </c>
      <c r="Q12913" s="2" t="s">
        <v>1286</v>
      </c>
    </row>
    <row r="12914" spans="1:17" ht="16.8" x14ac:dyDescent="0.3">
      <c r="A12914" t="str">
        <f t="shared" si="36"/>
        <v>Lactalis - 7000</v>
      </c>
      <c r="B12914" s="23">
        <v>4501252295</v>
      </c>
      <c r="C12914" s="23">
        <v>5248870</v>
      </c>
      <c r="D12914" s="23" t="s">
        <v>701</v>
      </c>
      <c r="E12914" s="23">
        <v>610140409</v>
      </c>
      <c r="F12914" s="23" t="s">
        <v>960</v>
      </c>
      <c r="G12914" s="23">
        <v>250.72</v>
      </c>
      <c r="H12914" s="23">
        <v>7.52</v>
      </c>
      <c r="I12914" s="23">
        <v>7204</v>
      </c>
      <c r="J12914" t="str">
        <f>_xlfn.XLOOKUP(I12914,[1]Planilha1!$C:$C,[1]Planilha1!$B:$B)</f>
        <v>7204 - CD São Paulo</v>
      </c>
      <c r="K12914" t="str">
        <f>_xlfn.XLOOKUP(I12914,[1]Planilha1!$C:$C,[1]Planilha1!$D:$D)</f>
        <v>43.340.312/0010-48</v>
      </c>
      <c r="L12914" t="str">
        <f>_xlfn.XLOOKUP(B12914,[2]Projeto!$B:$B,[2]Projeto!$P:$P)</f>
        <v>Lançada</v>
      </c>
      <c r="M12914" s="23">
        <v>701203</v>
      </c>
      <c r="N12914" s="23" t="s">
        <v>1125</v>
      </c>
      <c r="O12914" t="str">
        <f>_xlfn.XLOOKUP(N12914,[3]Planilha1!$N:$N,[3]Planilha1!$O:$O)</f>
        <v>FLAC</v>
      </c>
      <c r="P12914">
        <v>2026</v>
      </c>
      <c r="Q12914" s="2" t="s">
        <v>1286</v>
      </c>
    </row>
    <row r="12915" spans="1:17" ht="16.8" x14ac:dyDescent="0.3">
      <c r="A12915" t="str">
        <f t="shared" si="36"/>
        <v>Lactalis - 7000</v>
      </c>
      <c r="B12915" s="23">
        <v>4501252295</v>
      </c>
      <c r="C12915" s="23">
        <v>5248699</v>
      </c>
      <c r="D12915" s="23" t="s">
        <v>142</v>
      </c>
      <c r="E12915" s="23">
        <v>610501353</v>
      </c>
      <c r="F12915" s="23" t="s">
        <v>144</v>
      </c>
      <c r="G12915" s="23">
        <v>463.2</v>
      </c>
      <c r="H12915" s="23">
        <v>13.9</v>
      </c>
      <c r="I12915" s="23">
        <v>7204</v>
      </c>
      <c r="J12915" t="str">
        <f>_xlfn.XLOOKUP(I12915,[1]Planilha1!$C:$C,[1]Planilha1!$B:$B)</f>
        <v>7204 - CD São Paulo</v>
      </c>
      <c r="K12915" t="str">
        <f>_xlfn.XLOOKUP(I12915,[1]Planilha1!$C:$C,[1]Planilha1!$D:$D)</f>
        <v>43.340.312/0010-48</v>
      </c>
      <c r="L12915" t="str">
        <f>_xlfn.XLOOKUP(B12915,[2]Projeto!$B:$B,[2]Projeto!$P:$P)</f>
        <v>Lançada</v>
      </c>
      <c r="M12915" s="23">
        <v>701203</v>
      </c>
      <c r="N12915" s="23" t="s">
        <v>1125</v>
      </c>
      <c r="O12915" t="str">
        <f>_xlfn.XLOOKUP(N12915,[3]Planilha1!$N:$N,[3]Planilha1!$O:$O)</f>
        <v>FLAC</v>
      </c>
      <c r="P12915">
        <v>2026</v>
      </c>
      <c r="Q12915" s="2" t="s">
        <v>1286</v>
      </c>
    </row>
    <row r="12916" spans="1:17" ht="16.8" x14ac:dyDescent="0.3">
      <c r="A12916" t="str">
        <f t="shared" si="36"/>
        <v>Lactalis - 7000</v>
      </c>
      <c r="B12916" s="23">
        <v>4501252295</v>
      </c>
      <c r="C12916" s="23">
        <v>5117795</v>
      </c>
      <c r="D12916" s="23" t="s">
        <v>241</v>
      </c>
      <c r="E12916" s="23">
        <v>540437436</v>
      </c>
      <c r="F12916" s="23" t="s">
        <v>298</v>
      </c>
      <c r="G12916" s="23">
        <v>2337.6</v>
      </c>
      <c r="H12916" s="23">
        <v>70.13</v>
      </c>
      <c r="I12916" s="23">
        <v>7204</v>
      </c>
      <c r="J12916" t="str">
        <f>_xlfn.XLOOKUP(I12916,[1]Planilha1!$C:$C,[1]Planilha1!$B:$B)</f>
        <v>7204 - CD São Paulo</v>
      </c>
      <c r="K12916" t="str">
        <f>_xlfn.XLOOKUP(I12916,[1]Planilha1!$C:$C,[1]Planilha1!$D:$D)</f>
        <v>43.340.312/0010-48</v>
      </c>
      <c r="L12916" t="str">
        <f>_xlfn.XLOOKUP(B12916,[2]Projeto!$B:$B,[2]Projeto!$P:$P)</f>
        <v>Lançada</v>
      </c>
      <c r="M12916" s="23">
        <v>701203</v>
      </c>
      <c r="N12916" s="23" t="s">
        <v>1125</v>
      </c>
      <c r="O12916" t="str">
        <f>_xlfn.XLOOKUP(N12916,[3]Planilha1!$N:$N,[3]Planilha1!$O:$O)</f>
        <v>FLAC</v>
      </c>
      <c r="P12916">
        <v>2026</v>
      </c>
      <c r="Q12916" s="2" t="s">
        <v>1286</v>
      </c>
    </row>
    <row r="12917" spans="1:17" ht="16.8" x14ac:dyDescent="0.3">
      <c r="A12917" t="str">
        <f t="shared" si="36"/>
        <v>Lactalis - 7000</v>
      </c>
      <c r="B12917" s="23">
        <v>4501252295</v>
      </c>
      <c r="C12917" s="23">
        <v>5117795</v>
      </c>
      <c r="D12917" s="23" t="s">
        <v>241</v>
      </c>
      <c r="E12917" s="23">
        <v>610512360</v>
      </c>
      <c r="F12917" s="23" t="s">
        <v>136</v>
      </c>
      <c r="G12917" s="23">
        <v>2868</v>
      </c>
      <c r="H12917" s="23">
        <v>86.04</v>
      </c>
      <c r="I12917" s="23">
        <v>7204</v>
      </c>
      <c r="J12917" t="str">
        <f>_xlfn.XLOOKUP(I12917,[1]Planilha1!$C:$C,[1]Planilha1!$B:$B)</f>
        <v>7204 - CD São Paulo</v>
      </c>
      <c r="K12917" t="str">
        <f>_xlfn.XLOOKUP(I12917,[1]Planilha1!$C:$C,[1]Planilha1!$D:$D)</f>
        <v>43.340.312/0010-48</v>
      </c>
      <c r="L12917" t="str">
        <f>_xlfn.XLOOKUP(B12917,[2]Projeto!$B:$B,[2]Projeto!$P:$P)</f>
        <v>Lançada</v>
      </c>
      <c r="M12917" s="23">
        <v>701203</v>
      </c>
      <c r="N12917" s="23" t="s">
        <v>1125</v>
      </c>
      <c r="O12917" t="str">
        <f>_xlfn.XLOOKUP(N12917,[3]Planilha1!$N:$N,[3]Planilha1!$O:$O)</f>
        <v>FLAC</v>
      </c>
      <c r="P12917">
        <v>2026</v>
      </c>
      <c r="Q12917" s="2" t="s">
        <v>1286</v>
      </c>
    </row>
    <row r="12918" spans="1:17" ht="16.8" x14ac:dyDescent="0.3">
      <c r="A12918" t="str">
        <f t="shared" si="36"/>
        <v>Lactalis - 7000</v>
      </c>
      <c r="B12918" s="23">
        <v>4501252295</v>
      </c>
      <c r="C12918" s="23">
        <v>5247982</v>
      </c>
      <c r="D12918" s="23" t="s">
        <v>396</v>
      </c>
      <c r="E12918" s="23">
        <v>610101477</v>
      </c>
      <c r="F12918" s="23" t="s">
        <v>855</v>
      </c>
      <c r="G12918" s="23">
        <v>260.39999999999998</v>
      </c>
      <c r="H12918" s="23">
        <v>7.81</v>
      </c>
      <c r="I12918" s="23">
        <v>7204</v>
      </c>
      <c r="J12918" t="str">
        <f>_xlfn.XLOOKUP(I12918,[1]Planilha1!$C:$C,[1]Planilha1!$B:$B)</f>
        <v>7204 - CD São Paulo</v>
      </c>
      <c r="K12918" t="str">
        <f>_xlfn.XLOOKUP(I12918,[1]Planilha1!$C:$C,[1]Planilha1!$D:$D)</f>
        <v>43.340.312/0010-48</v>
      </c>
      <c r="L12918" t="str">
        <f>_xlfn.XLOOKUP(B12918,[2]Projeto!$B:$B,[2]Projeto!$P:$P)</f>
        <v>Lançada</v>
      </c>
      <c r="M12918" s="23">
        <v>701203</v>
      </c>
      <c r="N12918" s="23" t="s">
        <v>1125</v>
      </c>
      <c r="O12918" t="str">
        <f>_xlfn.XLOOKUP(N12918,[3]Planilha1!$N:$N,[3]Planilha1!$O:$O)</f>
        <v>FLAC</v>
      </c>
      <c r="P12918">
        <v>2026</v>
      </c>
      <c r="Q12918" s="2" t="s">
        <v>1286</v>
      </c>
    </row>
    <row r="12919" spans="1:17" ht="16.8" x14ac:dyDescent="0.3">
      <c r="A12919" t="str">
        <f t="shared" si="36"/>
        <v>Lactalis - 7000</v>
      </c>
      <c r="B12919" s="23">
        <v>4501252295</v>
      </c>
      <c r="C12919" s="23">
        <v>5247353</v>
      </c>
      <c r="D12919" s="23" t="s">
        <v>1179</v>
      </c>
      <c r="E12919" s="23">
        <v>610400242</v>
      </c>
      <c r="F12919" s="23" t="s">
        <v>391</v>
      </c>
      <c r="G12919" s="23">
        <v>290.88</v>
      </c>
      <c r="H12919" s="23">
        <v>8.73</v>
      </c>
      <c r="I12919" s="23">
        <v>7204</v>
      </c>
      <c r="J12919" t="str">
        <f>_xlfn.XLOOKUP(I12919,[1]Planilha1!$C:$C,[1]Planilha1!$B:$B)</f>
        <v>7204 - CD São Paulo</v>
      </c>
      <c r="K12919" t="str">
        <f>_xlfn.XLOOKUP(I12919,[1]Planilha1!$C:$C,[1]Planilha1!$D:$D)</f>
        <v>43.340.312/0010-48</v>
      </c>
      <c r="L12919" t="str">
        <f>_xlfn.XLOOKUP(B12919,[2]Projeto!$B:$B,[2]Projeto!$P:$P)</f>
        <v>Lançada</v>
      </c>
      <c r="M12919" s="23">
        <v>701203</v>
      </c>
      <c r="N12919" s="23" t="s">
        <v>1125</v>
      </c>
      <c r="O12919" t="str">
        <f>_xlfn.XLOOKUP(N12919,[3]Planilha1!$N:$N,[3]Planilha1!$O:$O)</f>
        <v>FLAC</v>
      </c>
      <c r="P12919">
        <v>2026</v>
      </c>
      <c r="Q12919" s="2" t="s">
        <v>1286</v>
      </c>
    </row>
    <row r="12920" spans="1:17" ht="16.8" x14ac:dyDescent="0.3">
      <c r="A12920" t="str">
        <f t="shared" si="36"/>
        <v>Lactalis - 7000</v>
      </c>
      <c r="B12920" s="23">
        <v>4501252295</v>
      </c>
      <c r="C12920" s="23">
        <v>5247353</v>
      </c>
      <c r="D12920" s="23" t="s">
        <v>1179</v>
      </c>
      <c r="E12920" s="23">
        <v>610601079</v>
      </c>
      <c r="F12920" s="23" t="s">
        <v>1250</v>
      </c>
      <c r="G12920" s="23">
        <v>79.08</v>
      </c>
      <c r="H12920" s="23">
        <v>2.37</v>
      </c>
      <c r="I12920" s="23">
        <v>7204</v>
      </c>
      <c r="J12920" t="str">
        <f>_xlfn.XLOOKUP(I12920,[1]Planilha1!$C:$C,[1]Planilha1!$B:$B)</f>
        <v>7204 - CD São Paulo</v>
      </c>
      <c r="K12920" t="str">
        <f>_xlfn.XLOOKUP(I12920,[1]Planilha1!$C:$C,[1]Planilha1!$D:$D)</f>
        <v>43.340.312/0010-48</v>
      </c>
      <c r="L12920" t="str">
        <f>_xlfn.XLOOKUP(B12920,[2]Projeto!$B:$B,[2]Projeto!$P:$P)</f>
        <v>Lançada</v>
      </c>
      <c r="M12920" s="23">
        <v>701203</v>
      </c>
      <c r="N12920" s="23" t="s">
        <v>1125</v>
      </c>
      <c r="O12920" t="str">
        <f>_xlfn.XLOOKUP(N12920,[3]Planilha1!$N:$N,[3]Planilha1!$O:$O)</f>
        <v>FLAC</v>
      </c>
      <c r="P12920">
        <v>2026</v>
      </c>
      <c r="Q12920" s="2" t="s">
        <v>1286</v>
      </c>
    </row>
    <row r="12921" spans="1:17" ht="16.8" x14ac:dyDescent="0.3">
      <c r="A12921" t="str">
        <f t="shared" si="36"/>
        <v>Lactalis - 7000</v>
      </c>
      <c r="B12921" s="23">
        <v>4501252295</v>
      </c>
      <c r="C12921" s="23">
        <v>5247353</v>
      </c>
      <c r="D12921" s="23" t="s">
        <v>1179</v>
      </c>
      <c r="E12921" s="23">
        <v>610402075</v>
      </c>
      <c r="F12921" s="23" t="s">
        <v>1234</v>
      </c>
      <c r="G12921" s="23">
        <v>204.25</v>
      </c>
      <c r="H12921" s="23">
        <v>6.13</v>
      </c>
      <c r="I12921" s="23">
        <v>7204</v>
      </c>
      <c r="J12921" t="str">
        <f>_xlfn.XLOOKUP(I12921,[1]Planilha1!$C:$C,[1]Planilha1!$B:$B)</f>
        <v>7204 - CD São Paulo</v>
      </c>
      <c r="K12921" t="str">
        <f>_xlfn.XLOOKUP(I12921,[1]Planilha1!$C:$C,[1]Planilha1!$D:$D)</f>
        <v>43.340.312/0010-48</v>
      </c>
      <c r="L12921" t="str">
        <f>_xlfn.XLOOKUP(B12921,[2]Projeto!$B:$B,[2]Projeto!$P:$P)</f>
        <v>Lançada</v>
      </c>
      <c r="M12921" s="23">
        <v>701203</v>
      </c>
      <c r="N12921" s="23" t="s">
        <v>1125</v>
      </c>
      <c r="O12921" t="str">
        <f>_xlfn.XLOOKUP(N12921,[3]Planilha1!$N:$N,[3]Planilha1!$O:$O)</f>
        <v>FLAC</v>
      </c>
      <c r="P12921">
        <v>2026</v>
      </c>
      <c r="Q12921" s="2" t="s">
        <v>1286</v>
      </c>
    </row>
    <row r="12922" spans="1:17" ht="16.8" x14ac:dyDescent="0.3">
      <c r="A12922" t="str">
        <f t="shared" si="36"/>
        <v>Lactalis - 7000</v>
      </c>
      <c r="B12922" s="23">
        <v>4501252295</v>
      </c>
      <c r="C12922" s="23">
        <v>5247353</v>
      </c>
      <c r="D12922" s="23" t="s">
        <v>1179</v>
      </c>
      <c r="E12922" s="23">
        <v>610253343</v>
      </c>
      <c r="F12922" s="23" t="s">
        <v>895</v>
      </c>
      <c r="G12922" s="23">
        <v>177.84</v>
      </c>
      <c r="H12922" s="23">
        <v>5.34</v>
      </c>
      <c r="I12922" s="23">
        <v>7204</v>
      </c>
      <c r="J12922" t="str">
        <f>_xlfn.XLOOKUP(I12922,[1]Planilha1!$C:$C,[1]Planilha1!$B:$B)</f>
        <v>7204 - CD São Paulo</v>
      </c>
      <c r="K12922" t="str">
        <f>_xlfn.XLOOKUP(I12922,[1]Planilha1!$C:$C,[1]Planilha1!$D:$D)</f>
        <v>43.340.312/0010-48</v>
      </c>
      <c r="L12922" t="str">
        <f>_xlfn.XLOOKUP(B12922,[2]Projeto!$B:$B,[2]Projeto!$P:$P)</f>
        <v>Lançada</v>
      </c>
      <c r="M12922" s="23">
        <v>701203</v>
      </c>
      <c r="N12922" s="23" t="s">
        <v>1125</v>
      </c>
      <c r="O12922" t="str">
        <f>_xlfn.XLOOKUP(N12922,[3]Planilha1!$N:$N,[3]Planilha1!$O:$O)</f>
        <v>FLAC</v>
      </c>
      <c r="P12922">
        <v>2026</v>
      </c>
      <c r="Q12922" s="2" t="s">
        <v>1286</v>
      </c>
    </row>
    <row r="12923" spans="1:17" ht="16.8" x14ac:dyDescent="0.3">
      <c r="A12923" t="str">
        <f t="shared" si="36"/>
        <v>Lactalis - 7000</v>
      </c>
      <c r="B12923" s="23">
        <v>4501252295</v>
      </c>
      <c r="C12923" s="23">
        <v>5279316</v>
      </c>
      <c r="D12923" s="23" t="s">
        <v>405</v>
      </c>
      <c r="E12923" s="23">
        <v>610102368</v>
      </c>
      <c r="F12923" s="23" t="s">
        <v>88</v>
      </c>
      <c r="G12923" s="23">
        <v>245.76</v>
      </c>
      <c r="H12923" s="23">
        <v>7.37</v>
      </c>
      <c r="I12923" s="23">
        <v>7204</v>
      </c>
      <c r="J12923" t="str">
        <f>_xlfn.XLOOKUP(I12923,[1]Planilha1!$C:$C,[1]Planilha1!$B:$B)</f>
        <v>7204 - CD São Paulo</v>
      </c>
      <c r="K12923" t="str">
        <f>_xlfn.XLOOKUP(I12923,[1]Planilha1!$C:$C,[1]Planilha1!$D:$D)</f>
        <v>43.340.312/0010-48</v>
      </c>
      <c r="L12923" t="str">
        <f>_xlfn.XLOOKUP(B12923,[2]Projeto!$B:$B,[2]Projeto!$P:$P)</f>
        <v>Lançada</v>
      </c>
      <c r="M12923" s="23">
        <v>701203</v>
      </c>
      <c r="N12923" s="23" t="s">
        <v>1125</v>
      </c>
      <c r="O12923" t="str">
        <f>_xlfn.XLOOKUP(N12923,[3]Planilha1!$N:$N,[3]Planilha1!$O:$O)</f>
        <v>FLAC</v>
      </c>
      <c r="P12923">
        <v>2026</v>
      </c>
      <c r="Q12923" s="2" t="s">
        <v>1286</v>
      </c>
    </row>
    <row r="12924" spans="1:17" ht="16.8" x14ac:dyDescent="0.3">
      <c r="A12924" t="str">
        <f t="shared" si="36"/>
        <v>Lactalis - 7000</v>
      </c>
      <c r="B12924" s="23">
        <v>4501252295</v>
      </c>
      <c r="C12924" s="23">
        <v>5329676</v>
      </c>
      <c r="D12924" s="23" t="s">
        <v>585</v>
      </c>
      <c r="E12924" s="23">
        <v>610107409</v>
      </c>
      <c r="F12924" s="23" t="s">
        <v>116</v>
      </c>
      <c r="G12924" s="23">
        <v>673.44</v>
      </c>
      <c r="H12924" s="23">
        <v>20.2</v>
      </c>
      <c r="I12924" s="23">
        <v>7204</v>
      </c>
      <c r="J12924" t="str">
        <f>_xlfn.XLOOKUP(I12924,[1]Planilha1!$C:$C,[1]Planilha1!$B:$B)</f>
        <v>7204 - CD São Paulo</v>
      </c>
      <c r="K12924" t="str">
        <f>_xlfn.XLOOKUP(I12924,[1]Planilha1!$C:$C,[1]Planilha1!$D:$D)</f>
        <v>43.340.312/0010-48</v>
      </c>
      <c r="L12924" t="str">
        <f>_xlfn.XLOOKUP(B12924,[2]Projeto!$B:$B,[2]Projeto!$P:$P)</f>
        <v>Lançada</v>
      </c>
      <c r="M12924" s="23">
        <v>701203</v>
      </c>
      <c r="N12924" s="23" t="s">
        <v>1125</v>
      </c>
      <c r="O12924" t="str">
        <f>_xlfn.XLOOKUP(N12924,[3]Planilha1!$N:$N,[3]Planilha1!$O:$O)</f>
        <v>FLAC</v>
      </c>
      <c r="P12924">
        <v>2026</v>
      </c>
      <c r="Q12924" s="2" t="s">
        <v>1286</v>
      </c>
    </row>
    <row r="12925" spans="1:17" ht="16.8" x14ac:dyDescent="0.3">
      <c r="A12925" t="str">
        <f t="shared" si="36"/>
        <v>Lactalis - 7000</v>
      </c>
      <c r="B12925" s="23">
        <v>4501252295</v>
      </c>
      <c r="C12925" s="23">
        <v>5286590</v>
      </c>
      <c r="D12925" s="23" t="s">
        <v>880</v>
      </c>
      <c r="E12925" s="23">
        <v>610603457</v>
      </c>
      <c r="F12925" s="23" t="s">
        <v>137</v>
      </c>
      <c r="G12925" s="23">
        <v>220.38</v>
      </c>
      <c r="H12925" s="23">
        <v>6.61</v>
      </c>
      <c r="I12925" s="23">
        <v>7204</v>
      </c>
      <c r="J12925" t="str">
        <f>_xlfn.XLOOKUP(I12925,[1]Planilha1!$C:$C,[1]Planilha1!$B:$B)</f>
        <v>7204 - CD São Paulo</v>
      </c>
      <c r="K12925" t="str">
        <f>_xlfn.XLOOKUP(I12925,[1]Planilha1!$C:$C,[1]Planilha1!$D:$D)</f>
        <v>43.340.312/0010-48</v>
      </c>
      <c r="L12925" t="str">
        <f>_xlfn.XLOOKUP(B12925,[2]Projeto!$B:$B,[2]Projeto!$P:$P)</f>
        <v>Lançada</v>
      </c>
      <c r="M12925" s="23">
        <v>701203</v>
      </c>
      <c r="N12925" s="23" t="s">
        <v>1125</v>
      </c>
      <c r="O12925" t="str">
        <f>_xlfn.XLOOKUP(N12925,[3]Planilha1!$N:$N,[3]Planilha1!$O:$O)</f>
        <v>FLAC</v>
      </c>
      <c r="P12925">
        <v>2026</v>
      </c>
      <c r="Q12925" s="2" t="s">
        <v>1286</v>
      </c>
    </row>
    <row r="12926" spans="1:17" ht="16.8" x14ac:dyDescent="0.3">
      <c r="A12926" t="str">
        <f t="shared" si="36"/>
        <v>Lactalis - 7000</v>
      </c>
      <c r="B12926" s="23">
        <v>4501252295</v>
      </c>
      <c r="C12926" s="23">
        <v>5286590</v>
      </c>
      <c r="D12926" s="23" t="s">
        <v>880</v>
      </c>
      <c r="E12926" s="23">
        <v>610402337</v>
      </c>
      <c r="F12926" s="23" t="s">
        <v>84</v>
      </c>
      <c r="G12926" s="23">
        <v>107.94</v>
      </c>
      <c r="H12926" s="23">
        <v>3.24</v>
      </c>
      <c r="I12926" s="23">
        <v>7204</v>
      </c>
      <c r="J12926" t="str">
        <f>_xlfn.XLOOKUP(I12926,[1]Planilha1!$C:$C,[1]Planilha1!$B:$B)</f>
        <v>7204 - CD São Paulo</v>
      </c>
      <c r="K12926" t="str">
        <f>_xlfn.XLOOKUP(I12926,[1]Planilha1!$C:$C,[1]Planilha1!$D:$D)</f>
        <v>43.340.312/0010-48</v>
      </c>
      <c r="L12926" t="str">
        <f>_xlfn.XLOOKUP(B12926,[2]Projeto!$B:$B,[2]Projeto!$P:$P)</f>
        <v>Lançada</v>
      </c>
      <c r="M12926" s="23">
        <v>701203</v>
      </c>
      <c r="N12926" s="23" t="s">
        <v>1125</v>
      </c>
      <c r="O12926" t="str">
        <f>_xlfn.XLOOKUP(N12926,[3]Planilha1!$N:$N,[3]Planilha1!$O:$O)</f>
        <v>FLAC</v>
      </c>
      <c r="P12926">
        <v>2026</v>
      </c>
      <c r="Q12926" s="2" t="s">
        <v>1286</v>
      </c>
    </row>
    <row r="12927" spans="1:17" ht="16.8" x14ac:dyDescent="0.3">
      <c r="A12927" t="str">
        <f t="shared" si="36"/>
        <v>Lactalis - 7000</v>
      </c>
      <c r="B12927" s="23">
        <v>4501252295</v>
      </c>
      <c r="C12927" s="23">
        <v>5221399</v>
      </c>
      <c r="D12927" s="23" t="s">
        <v>272</v>
      </c>
      <c r="E12927" s="23">
        <v>610402075</v>
      </c>
      <c r="F12927" s="23" t="s">
        <v>1234</v>
      </c>
      <c r="G12927" s="23">
        <v>10212.5</v>
      </c>
      <c r="H12927" s="23">
        <v>306.38</v>
      </c>
      <c r="I12927" s="23">
        <v>7204</v>
      </c>
      <c r="J12927" t="str">
        <f>_xlfn.XLOOKUP(I12927,[1]Planilha1!$C:$C,[1]Planilha1!$B:$B)</f>
        <v>7204 - CD São Paulo</v>
      </c>
      <c r="K12927" t="str">
        <f>_xlfn.XLOOKUP(I12927,[1]Planilha1!$C:$C,[1]Planilha1!$D:$D)</f>
        <v>43.340.312/0010-48</v>
      </c>
      <c r="L12927" t="str">
        <f>_xlfn.XLOOKUP(B12927,[2]Projeto!$B:$B,[2]Projeto!$P:$P)</f>
        <v>Lançada</v>
      </c>
      <c r="M12927" s="23">
        <v>701203</v>
      </c>
      <c r="N12927" s="23" t="s">
        <v>1125</v>
      </c>
      <c r="O12927" t="str">
        <f>_xlfn.XLOOKUP(N12927,[3]Planilha1!$N:$N,[3]Planilha1!$O:$O)</f>
        <v>FLAC</v>
      </c>
      <c r="P12927">
        <v>2026</v>
      </c>
      <c r="Q12927" s="2" t="s">
        <v>1286</v>
      </c>
    </row>
    <row r="12928" spans="1:17" ht="16.8" x14ac:dyDescent="0.3">
      <c r="A12928" t="str">
        <f t="shared" si="36"/>
        <v>Lactalis - 7000</v>
      </c>
      <c r="B12928" s="23">
        <v>4501252295</v>
      </c>
      <c r="C12928" s="23">
        <v>5221399</v>
      </c>
      <c r="D12928" s="23" t="s">
        <v>272</v>
      </c>
      <c r="E12928" s="23">
        <v>610402075</v>
      </c>
      <c r="F12928" s="23" t="s">
        <v>1234</v>
      </c>
      <c r="G12928" s="23">
        <v>10212.5</v>
      </c>
      <c r="H12928" s="23">
        <v>306.38</v>
      </c>
      <c r="I12928" s="23">
        <v>7204</v>
      </c>
      <c r="J12928" t="str">
        <f>_xlfn.XLOOKUP(I12928,[1]Planilha1!$C:$C,[1]Planilha1!$B:$B)</f>
        <v>7204 - CD São Paulo</v>
      </c>
      <c r="K12928" t="str">
        <f>_xlfn.XLOOKUP(I12928,[1]Planilha1!$C:$C,[1]Planilha1!$D:$D)</f>
        <v>43.340.312/0010-48</v>
      </c>
      <c r="L12928" t="str">
        <f>_xlfn.XLOOKUP(B12928,[2]Projeto!$B:$B,[2]Projeto!$P:$P)</f>
        <v>Lançada</v>
      </c>
      <c r="M12928" s="23">
        <v>701203</v>
      </c>
      <c r="N12928" s="23" t="s">
        <v>1125</v>
      </c>
      <c r="O12928" t="str">
        <f>_xlfn.XLOOKUP(N12928,[3]Planilha1!$N:$N,[3]Planilha1!$O:$O)</f>
        <v>FLAC</v>
      </c>
      <c r="P12928">
        <v>2026</v>
      </c>
      <c r="Q12928" s="2" t="s">
        <v>1286</v>
      </c>
    </row>
    <row r="12929" spans="1:17" ht="16.8" x14ac:dyDescent="0.3">
      <c r="A12929" t="str">
        <f t="shared" si="36"/>
        <v>Lactalis - 7000</v>
      </c>
      <c r="B12929" s="23">
        <v>4501252295</v>
      </c>
      <c r="C12929" s="23">
        <v>5221399</v>
      </c>
      <c r="D12929" s="23" t="s">
        <v>272</v>
      </c>
      <c r="E12929" s="23">
        <v>610405337</v>
      </c>
      <c r="F12929" s="23" t="s">
        <v>76</v>
      </c>
      <c r="G12929" s="23">
        <v>11059.2</v>
      </c>
      <c r="H12929" s="23">
        <v>331.78</v>
      </c>
      <c r="I12929" s="23">
        <v>7204</v>
      </c>
      <c r="J12929" t="str">
        <f>_xlfn.XLOOKUP(I12929,[1]Planilha1!$C:$C,[1]Planilha1!$B:$B)</f>
        <v>7204 - CD São Paulo</v>
      </c>
      <c r="K12929" t="str">
        <f>_xlfn.XLOOKUP(I12929,[1]Planilha1!$C:$C,[1]Planilha1!$D:$D)</f>
        <v>43.340.312/0010-48</v>
      </c>
      <c r="L12929" t="str">
        <f>_xlfn.XLOOKUP(B12929,[2]Projeto!$B:$B,[2]Projeto!$P:$P)</f>
        <v>Lançada</v>
      </c>
      <c r="M12929" s="23">
        <v>701203</v>
      </c>
      <c r="N12929" s="23" t="s">
        <v>1125</v>
      </c>
      <c r="O12929" t="str">
        <f>_xlfn.XLOOKUP(N12929,[3]Planilha1!$N:$N,[3]Planilha1!$O:$O)</f>
        <v>FLAC</v>
      </c>
      <c r="P12929">
        <v>2026</v>
      </c>
      <c r="Q12929" s="2" t="s">
        <v>1286</v>
      </c>
    </row>
    <row r="12930" spans="1:17" ht="16.8" x14ac:dyDescent="0.3">
      <c r="A12930" t="str">
        <f t="shared" si="36"/>
        <v>Lactalis - 7000</v>
      </c>
      <c r="B12930" s="23">
        <v>4501252295</v>
      </c>
      <c r="C12930" s="23">
        <v>5221399</v>
      </c>
      <c r="D12930" s="23" t="s">
        <v>272</v>
      </c>
      <c r="E12930" s="23">
        <v>610402337</v>
      </c>
      <c r="F12930" s="23" t="s">
        <v>84</v>
      </c>
      <c r="G12930" s="23">
        <v>7280.64</v>
      </c>
      <c r="H12930" s="23">
        <v>218.42</v>
      </c>
      <c r="I12930" s="23">
        <v>7204</v>
      </c>
      <c r="J12930" t="str">
        <f>_xlfn.XLOOKUP(I12930,[1]Planilha1!$C:$C,[1]Planilha1!$B:$B)</f>
        <v>7204 - CD São Paulo</v>
      </c>
      <c r="K12930" t="str">
        <f>_xlfn.XLOOKUP(I12930,[1]Planilha1!$C:$C,[1]Planilha1!$D:$D)</f>
        <v>43.340.312/0010-48</v>
      </c>
      <c r="L12930" t="str">
        <f>_xlfn.XLOOKUP(B12930,[2]Projeto!$B:$B,[2]Projeto!$P:$P)</f>
        <v>Lançada</v>
      </c>
      <c r="M12930" s="23">
        <v>701203</v>
      </c>
      <c r="N12930" s="23" t="s">
        <v>1125</v>
      </c>
      <c r="O12930" t="str">
        <f>_xlfn.XLOOKUP(N12930,[3]Planilha1!$N:$N,[3]Planilha1!$O:$O)</f>
        <v>FLAC</v>
      </c>
      <c r="P12930">
        <v>2026</v>
      </c>
      <c r="Q12930" s="2" t="s">
        <v>1286</v>
      </c>
    </row>
    <row r="12931" spans="1:17" ht="16.8" x14ac:dyDescent="0.3">
      <c r="A12931" t="str">
        <f t="shared" si="36"/>
        <v>Lactalis - 7000</v>
      </c>
      <c r="B12931" s="23">
        <v>4501252295</v>
      </c>
      <c r="C12931" s="23">
        <v>5221399</v>
      </c>
      <c r="D12931" s="23" t="s">
        <v>272</v>
      </c>
      <c r="E12931" s="23">
        <v>600303101</v>
      </c>
      <c r="F12931" s="23" t="s">
        <v>783</v>
      </c>
      <c r="G12931" s="23">
        <v>3490</v>
      </c>
      <c r="H12931" s="23">
        <v>104.7</v>
      </c>
      <c r="I12931" s="23">
        <v>7204</v>
      </c>
      <c r="J12931" t="str">
        <f>_xlfn.XLOOKUP(I12931,[1]Planilha1!$C:$C,[1]Planilha1!$B:$B)</f>
        <v>7204 - CD São Paulo</v>
      </c>
      <c r="K12931" t="str">
        <f>_xlfn.XLOOKUP(I12931,[1]Planilha1!$C:$C,[1]Planilha1!$D:$D)</f>
        <v>43.340.312/0010-48</v>
      </c>
      <c r="L12931" t="str">
        <f>_xlfn.XLOOKUP(B12931,[2]Projeto!$B:$B,[2]Projeto!$P:$P)</f>
        <v>Lançada</v>
      </c>
      <c r="M12931" s="23">
        <v>701203</v>
      </c>
      <c r="N12931" s="23" t="s">
        <v>1125</v>
      </c>
      <c r="O12931" t="str">
        <f>_xlfn.XLOOKUP(N12931,[3]Planilha1!$N:$N,[3]Planilha1!$O:$O)</f>
        <v>FLAC</v>
      </c>
      <c r="P12931">
        <v>2026</v>
      </c>
      <c r="Q12931" s="2" t="s">
        <v>1286</v>
      </c>
    </row>
    <row r="12932" spans="1:17" ht="16.8" x14ac:dyDescent="0.3">
      <c r="A12932" t="str">
        <f t="shared" si="36"/>
        <v>Lactalis - 7000</v>
      </c>
      <c r="B12932" s="23">
        <v>4501252295</v>
      </c>
      <c r="C12932" s="23">
        <v>5027929</v>
      </c>
      <c r="D12932" s="23" t="s">
        <v>300</v>
      </c>
      <c r="E12932" s="23">
        <v>610405337</v>
      </c>
      <c r="F12932" s="23" t="s">
        <v>76</v>
      </c>
      <c r="G12932" s="23">
        <v>7741.44</v>
      </c>
      <c r="H12932" s="23">
        <v>232.24</v>
      </c>
      <c r="I12932" s="23">
        <v>7204</v>
      </c>
      <c r="J12932" t="str">
        <f>_xlfn.XLOOKUP(I12932,[1]Planilha1!$C:$C,[1]Planilha1!$B:$B)</f>
        <v>7204 - CD São Paulo</v>
      </c>
      <c r="K12932" t="str">
        <f>_xlfn.XLOOKUP(I12932,[1]Planilha1!$C:$C,[1]Planilha1!$D:$D)</f>
        <v>43.340.312/0010-48</v>
      </c>
      <c r="L12932" t="str">
        <f>_xlfn.XLOOKUP(B12932,[2]Projeto!$B:$B,[2]Projeto!$P:$P)</f>
        <v>Lançada</v>
      </c>
      <c r="M12932" s="23">
        <v>701203</v>
      </c>
      <c r="N12932" s="23" t="s">
        <v>1125</v>
      </c>
      <c r="O12932" t="str">
        <f>_xlfn.XLOOKUP(N12932,[3]Planilha1!$N:$N,[3]Planilha1!$O:$O)</f>
        <v>FLAC</v>
      </c>
      <c r="P12932">
        <v>2026</v>
      </c>
      <c r="Q12932" s="2" t="s">
        <v>1286</v>
      </c>
    </row>
    <row r="12933" spans="1:17" ht="16.8" x14ac:dyDescent="0.3">
      <c r="A12933" t="str">
        <f t="shared" si="36"/>
        <v>Lactalis - 7000</v>
      </c>
      <c r="B12933" s="23">
        <v>4501252295</v>
      </c>
      <c r="C12933" s="23">
        <v>5027929</v>
      </c>
      <c r="D12933" s="23" t="s">
        <v>300</v>
      </c>
      <c r="E12933" s="23">
        <v>540447551</v>
      </c>
      <c r="F12933" s="23" t="s">
        <v>302</v>
      </c>
      <c r="G12933" s="23">
        <v>816.48</v>
      </c>
      <c r="H12933" s="23">
        <v>24.49</v>
      </c>
      <c r="I12933" s="23">
        <v>7204</v>
      </c>
      <c r="J12933" t="str">
        <f>_xlfn.XLOOKUP(I12933,[1]Planilha1!$C:$C,[1]Planilha1!$B:$B)</f>
        <v>7204 - CD São Paulo</v>
      </c>
      <c r="K12933" t="str">
        <f>_xlfn.XLOOKUP(I12933,[1]Planilha1!$C:$C,[1]Planilha1!$D:$D)</f>
        <v>43.340.312/0010-48</v>
      </c>
      <c r="L12933" t="str">
        <f>_xlfn.XLOOKUP(B12933,[2]Projeto!$B:$B,[2]Projeto!$P:$P)</f>
        <v>Lançada</v>
      </c>
      <c r="M12933" s="23">
        <v>701203</v>
      </c>
      <c r="N12933" s="23" t="s">
        <v>1125</v>
      </c>
      <c r="O12933" t="str">
        <f>_xlfn.XLOOKUP(N12933,[3]Planilha1!$N:$N,[3]Planilha1!$O:$O)</f>
        <v>FLAC</v>
      </c>
      <c r="P12933">
        <v>2026</v>
      </c>
      <c r="Q12933" s="2" t="s">
        <v>1286</v>
      </c>
    </row>
    <row r="12934" spans="1:17" ht="16.8" x14ac:dyDescent="0.3">
      <c r="A12934" t="str">
        <f t="shared" si="36"/>
        <v>Lactalis - 7000</v>
      </c>
      <c r="B12934" s="23">
        <v>4501252295</v>
      </c>
      <c r="C12934" s="23">
        <v>5027929</v>
      </c>
      <c r="D12934" s="23" t="s">
        <v>300</v>
      </c>
      <c r="E12934" s="23">
        <v>610400072</v>
      </c>
      <c r="F12934" s="23" t="s">
        <v>279</v>
      </c>
      <c r="G12934" s="23">
        <v>221</v>
      </c>
      <c r="H12934" s="23">
        <v>6.63</v>
      </c>
      <c r="I12934" s="23">
        <v>7204</v>
      </c>
      <c r="J12934" t="str">
        <f>_xlfn.XLOOKUP(I12934,[1]Planilha1!$C:$C,[1]Planilha1!$B:$B)</f>
        <v>7204 - CD São Paulo</v>
      </c>
      <c r="K12934" t="str">
        <f>_xlfn.XLOOKUP(I12934,[1]Planilha1!$C:$C,[1]Planilha1!$D:$D)</f>
        <v>43.340.312/0010-48</v>
      </c>
      <c r="L12934" t="str">
        <f>_xlfn.XLOOKUP(B12934,[2]Projeto!$B:$B,[2]Projeto!$P:$P)</f>
        <v>Lançada</v>
      </c>
      <c r="M12934" s="23">
        <v>701203</v>
      </c>
      <c r="N12934" s="23" t="s">
        <v>1125</v>
      </c>
      <c r="O12934" t="str">
        <f>_xlfn.XLOOKUP(N12934,[3]Planilha1!$N:$N,[3]Planilha1!$O:$O)</f>
        <v>FLAC</v>
      </c>
      <c r="P12934">
        <v>2026</v>
      </c>
      <c r="Q12934" s="2" t="s">
        <v>1286</v>
      </c>
    </row>
    <row r="12935" spans="1:17" ht="16.8" x14ac:dyDescent="0.3">
      <c r="A12935" t="str">
        <f t="shared" si="36"/>
        <v>Lactalis - 7000</v>
      </c>
      <c r="B12935" s="23">
        <v>4501252295</v>
      </c>
      <c r="C12935" s="23">
        <v>5027929</v>
      </c>
      <c r="D12935" s="23" t="s">
        <v>300</v>
      </c>
      <c r="E12935" s="23">
        <v>610602057</v>
      </c>
      <c r="F12935" s="23" t="s">
        <v>723</v>
      </c>
      <c r="G12935" s="23">
        <v>1171.2</v>
      </c>
      <c r="H12935" s="23">
        <v>35.14</v>
      </c>
      <c r="I12935" s="23">
        <v>7204</v>
      </c>
      <c r="J12935" t="str">
        <f>_xlfn.XLOOKUP(I12935,[1]Planilha1!$C:$C,[1]Planilha1!$B:$B)</f>
        <v>7204 - CD São Paulo</v>
      </c>
      <c r="K12935" t="str">
        <f>_xlfn.XLOOKUP(I12935,[1]Planilha1!$C:$C,[1]Planilha1!$D:$D)</f>
        <v>43.340.312/0010-48</v>
      </c>
      <c r="L12935" t="str">
        <f>_xlfn.XLOOKUP(B12935,[2]Projeto!$B:$B,[2]Projeto!$P:$P)</f>
        <v>Lançada</v>
      </c>
      <c r="M12935" s="23">
        <v>701203</v>
      </c>
      <c r="N12935" s="23" t="s">
        <v>1125</v>
      </c>
      <c r="O12935" t="str">
        <f>_xlfn.XLOOKUP(N12935,[3]Planilha1!$N:$N,[3]Planilha1!$O:$O)</f>
        <v>FLAC</v>
      </c>
      <c r="P12935">
        <v>2026</v>
      </c>
      <c r="Q12935" s="2" t="s">
        <v>1286</v>
      </c>
    </row>
    <row r="12936" spans="1:17" ht="16.8" x14ac:dyDescent="0.3">
      <c r="A12936" t="str">
        <f t="shared" si="36"/>
        <v>Lactalis - 7000</v>
      </c>
      <c r="B12936" s="23">
        <v>4501252295</v>
      </c>
      <c r="C12936" s="23">
        <v>5267409</v>
      </c>
      <c r="D12936" s="23" t="s">
        <v>737</v>
      </c>
      <c r="E12936" s="23">
        <v>610402075</v>
      </c>
      <c r="F12936" s="23" t="s">
        <v>1234</v>
      </c>
      <c r="G12936" s="23">
        <v>211.45</v>
      </c>
      <c r="H12936" s="23">
        <v>6.34</v>
      </c>
      <c r="I12936" s="23">
        <v>7204</v>
      </c>
      <c r="J12936" t="str">
        <f>_xlfn.XLOOKUP(I12936,[1]Planilha1!$C:$C,[1]Planilha1!$B:$B)</f>
        <v>7204 - CD São Paulo</v>
      </c>
      <c r="K12936" t="str">
        <f>_xlfn.XLOOKUP(I12936,[1]Planilha1!$C:$C,[1]Planilha1!$D:$D)</f>
        <v>43.340.312/0010-48</v>
      </c>
      <c r="L12936" t="str">
        <f>_xlfn.XLOOKUP(B12936,[2]Projeto!$B:$B,[2]Projeto!$P:$P)</f>
        <v>Lançada</v>
      </c>
      <c r="M12936" s="23">
        <v>701203</v>
      </c>
      <c r="N12936" s="23" t="s">
        <v>1125</v>
      </c>
      <c r="O12936" t="str">
        <f>_xlfn.XLOOKUP(N12936,[3]Planilha1!$N:$N,[3]Planilha1!$O:$O)</f>
        <v>FLAC</v>
      </c>
      <c r="P12936">
        <v>2026</v>
      </c>
      <c r="Q12936" s="2" t="s">
        <v>1286</v>
      </c>
    </row>
    <row r="12937" spans="1:17" ht="16.8" x14ac:dyDescent="0.3">
      <c r="A12937" t="str">
        <f t="shared" si="36"/>
        <v>Lactalis - 7000</v>
      </c>
      <c r="B12937" s="23">
        <v>4501252295</v>
      </c>
      <c r="C12937" s="23">
        <v>5267409</v>
      </c>
      <c r="D12937" s="23" t="s">
        <v>737</v>
      </c>
      <c r="E12937" s="23">
        <v>610611182</v>
      </c>
      <c r="F12937" s="23" t="s">
        <v>1027</v>
      </c>
      <c r="G12937" s="23">
        <v>110.4</v>
      </c>
      <c r="H12937" s="23">
        <v>3.31</v>
      </c>
      <c r="I12937" s="23">
        <v>7204</v>
      </c>
      <c r="J12937" t="str">
        <f>_xlfn.XLOOKUP(I12937,[1]Planilha1!$C:$C,[1]Planilha1!$B:$B)</f>
        <v>7204 - CD São Paulo</v>
      </c>
      <c r="K12937" t="str">
        <f>_xlfn.XLOOKUP(I12937,[1]Planilha1!$C:$C,[1]Planilha1!$D:$D)</f>
        <v>43.340.312/0010-48</v>
      </c>
      <c r="L12937" t="str">
        <f>_xlfn.XLOOKUP(B12937,[2]Projeto!$B:$B,[2]Projeto!$P:$P)</f>
        <v>Lançada</v>
      </c>
      <c r="M12937" s="23">
        <v>701203</v>
      </c>
      <c r="N12937" s="23" t="s">
        <v>1125</v>
      </c>
      <c r="O12937" t="str">
        <f>_xlfn.XLOOKUP(N12937,[3]Planilha1!$N:$N,[3]Planilha1!$O:$O)</f>
        <v>FLAC</v>
      </c>
      <c r="P12937">
        <v>2026</v>
      </c>
      <c r="Q12937" s="2" t="s">
        <v>1286</v>
      </c>
    </row>
    <row r="12938" spans="1:17" ht="16.8" x14ac:dyDescent="0.3">
      <c r="A12938" t="str">
        <f t="shared" si="36"/>
        <v>Lactalis - 7000</v>
      </c>
      <c r="B12938" s="23">
        <v>4501252295</v>
      </c>
      <c r="C12938" s="23">
        <v>5267409</v>
      </c>
      <c r="D12938" s="23" t="s">
        <v>737</v>
      </c>
      <c r="E12938" s="23">
        <v>610603057</v>
      </c>
      <c r="F12938" s="23" t="s">
        <v>82</v>
      </c>
      <c r="G12938" s="23">
        <v>341.28</v>
      </c>
      <c r="H12938" s="23">
        <v>10.24</v>
      </c>
      <c r="I12938" s="23">
        <v>7204</v>
      </c>
      <c r="J12938" t="str">
        <f>_xlfn.XLOOKUP(I12938,[1]Planilha1!$C:$C,[1]Planilha1!$B:$B)</f>
        <v>7204 - CD São Paulo</v>
      </c>
      <c r="K12938" t="str">
        <f>_xlfn.XLOOKUP(I12938,[1]Planilha1!$C:$C,[1]Planilha1!$D:$D)</f>
        <v>43.340.312/0010-48</v>
      </c>
      <c r="L12938" t="str">
        <f>_xlfn.XLOOKUP(B12938,[2]Projeto!$B:$B,[2]Projeto!$P:$P)</f>
        <v>Lançada</v>
      </c>
      <c r="M12938" s="23">
        <v>701203</v>
      </c>
      <c r="N12938" s="23" t="s">
        <v>1125</v>
      </c>
      <c r="O12938" t="str">
        <f>_xlfn.XLOOKUP(N12938,[3]Planilha1!$N:$N,[3]Planilha1!$O:$O)</f>
        <v>FLAC</v>
      </c>
      <c r="P12938">
        <v>2026</v>
      </c>
      <c r="Q12938" s="2" t="s">
        <v>1286</v>
      </c>
    </row>
    <row r="12939" spans="1:17" ht="16.8" x14ac:dyDescent="0.3">
      <c r="A12939" t="str">
        <f t="shared" si="36"/>
        <v>Lactalis - 7000</v>
      </c>
      <c r="B12939" s="23">
        <v>4501252295</v>
      </c>
      <c r="C12939" s="23">
        <v>5278430</v>
      </c>
      <c r="D12939" s="23" t="s">
        <v>529</v>
      </c>
      <c r="E12939" s="23">
        <v>610501546</v>
      </c>
      <c r="F12939" s="23" t="s">
        <v>1240</v>
      </c>
      <c r="G12939" s="23">
        <v>257.88</v>
      </c>
      <c r="H12939" s="23">
        <v>7.74</v>
      </c>
      <c r="I12939" s="23">
        <v>7204</v>
      </c>
      <c r="J12939" t="str">
        <f>_xlfn.XLOOKUP(I12939,[1]Planilha1!$C:$C,[1]Planilha1!$B:$B)</f>
        <v>7204 - CD São Paulo</v>
      </c>
      <c r="K12939" t="str">
        <f>_xlfn.XLOOKUP(I12939,[1]Planilha1!$C:$C,[1]Planilha1!$D:$D)</f>
        <v>43.340.312/0010-48</v>
      </c>
      <c r="L12939" t="str">
        <f>_xlfn.XLOOKUP(B12939,[2]Projeto!$B:$B,[2]Projeto!$P:$P)</f>
        <v>Lançada</v>
      </c>
      <c r="M12939" s="23">
        <v>701203</v>
      </c>
      <c r="N12939" s="23" t="s">
        <v>1125</v>
      </c>
      <c r="O12939" t="str">
        <f>_xlfn.XLOOKUP(N12939,[3]Planilha1!$N:$N,[3]Planilha1!$O:$O)</f>
        <v>FLAC</v>
      </c>
      <c r="P12939">
        <v>2026</v>
      </c>
      <c r="Q12939" s="2" t="s">
        <v>1286</v>
      </c>
    </row>
    <row r="12940" spans="1:17" ht="16.8" x14ac:dyDescent="0.3">
      <c r="A12940" t="str">
        <f t="shared" si="36"/>
        <v>Lactalis - 7000</v>
      </c>
      <c r="B12940" s="23">
        <v>4501252295</v>
      </c>
      <c r="C12940" s="23">
        <v>5261759</v>
      </c>
      <c r="D12940" s="23" t="s">
        <v>261</v>
      </c>
      <c r="E12940" s="23">
        <v>610123368</v>
      </c>
      <c r="F12940" s="23" t="s">
        <v>117</v>
      </c>
      <c r="G12940" s="23">
        <v>184.32</v>
      </c>
      <c r="H12940" s="23">
        <v>5.53</v>
      </c>
      <c r="I12940" s="23">
        <v>7204</v>
      </c>
      <c r="J12940" t="str">
        <f>_xlfn.XLOOKUP(I12940,[1]Planilha1!$C:$C,[1]Planilha1!$B:$B)</f>
        <v>7204 - CD São Paulo</v>
      </c>
      <c r="K12940" t="str">
        <f>_xlfn.XLOOKUP(I12940,[1]Planilha1!$C:$C,[1]Planilha1!$D:$D)</f>
        <v>43.340.312/0010-48</v>
      </c>
      <c r="L12940" t="str">
        <f>_xlfn.XLOOKUP(B12940,[2]Projeto!$B:$B,[2]Projeto!$P:$P)</f>
        <v>Lançada</v>
      </c>
      <c r="M12940" s="23">
        <v>701203</v>
      </c>
      <c r="N12940" s="23" t="s">
        <v>1125</v>
      </c>
      <c r="O12940" t="str">
        <f>_xlfn.XLOOKUP(N12940,[3]Planilha1!$N:$N,[3]Planilha1!$O:$O)</f>
        <v>FLAC</v>
      </c>
      <c r="P12940">
        <v>2026</v>
      </c>
      <c r="Q12940" s="2" t="s">
        <v>1286</v>
      </c>
    </row>
    <row r="12941" spans="1:17" ht="16.8" x14ac:dyDescent="0.3">
      <c r="A12941" t="str">
        <f t="shared" si="36"/>
        <v>Lactalis - 7000</v>
      </c>
      <c r="B12941" s="23">
        <v>4501252295</v>
      </c>
      <c r="C12941" s="23">
        <v>5249406</v>
      </c>
      <c r="D12941" s="23" t="s">
        <v>722</v>
      </c>
      <c r="E12941" s="23">
        <v>610107409</v>
      </c>
      <c r="F12941" s="23" t="s">
        <v>116</v>
      </c>
      <c r="G12941" s="23">
        <v>224.48</v>
      </c>
      <c r="H12941" s="23">
        <v>6.73</v>
      </c>
      <c r="I12941" s="23">
        <v>7204</v>
      </c>
      <c r="J12941" t="str">
        <f>_xlfn.XLOOKUP(I12941,[1]Planilha1!$C:$C,[1]Planilha1!$B:$B)</f>
        <v>7204 - CD São Paulo</v>
      </c>
      <c r="K12941" t="str">
        <f>_xlfn.XLOOKUP(I12941,[1]Planilha1!$C:$C,[1]Planilha1!$D:$D)</f>
        <v>43.340.312/0010-48</v>
      </c>
      <c r="L12941" t="str">
        <f>_xlfn.XLOOKUP(B12941,[2]Projeto!$B:$B,[2]Projeto!$P:$P)</f>
        <v>Lançada</v>
      </c>
      <c r="M12941" s="23">
        <v>701203</v>
      </c>
      <c r="N12941" s="23" t="s">
        <v>1125</v>
      </c>
      <c r="O12941" t="str">
        <f>_xlfn.XLOOKUP(N12941,[3]Planilha1!$N:$N,[3]Planilha1!$O:$O)</f>
        <v>FLAC</v>
      </c>
      <c r="P12941">
        <v>2026</v>
      </c>
      <c r="Q12941" s="2" t="s">
        <v>1286</v>
      </c>
    </row>
    <row r="12942" spans="1:17" ht="16.8" x14ac:dyDescent="0.3">
      <c r="A12942" t="str">
        <f t="shared" si="36"/>
        <v>Lactalis - 7000</v>
      </c>
      <c r="B12942" s="23">
        <v>4501252295</v>
      </c>
      <c r="C12942" s="23">
        <v>5273270</v>
      </c>
      <c r="D12942" s="23" t="s">
        <v>572</v>
      </c>
      <c r="E12942" s="23">
        <v>610402075</v>
      </c>
      <c r="F12942" s="23" t="s">
        <v>1234</v>
      </c>
      <c r="G12942" s="23">
        <v>408.5</v>
      </c>
      <c r="H12942" s="23">
        <v>12.26</v>
      </c>
      <c r="I12942" s="23">
        <v>7204</v>
      </c>
      <c r="J12942" t="str">
        <f>_xlfn.XLOOKUP(I12942,[1]Planilha1!$C:$C,[1]Planilha1!$B:$B)</f>
        <v>7204 - CD São Paulo</v>
      </c>
      <c r="K12942" t="str">
        <f>_xlfn.XLOOKUP(I12942,[1]Planilha1!$C:$C,[1]Planilha1!$D:$D)</f>
        <v>43.340.312/0010-48</v>
      </c>
      <c r="L12942" t="str">
        <f>_xlfn.XLOOKUP(B12942,[2]Projeto!$B:$B,[2]Projeto!$P:$P)</f>
        <v>Lançada</v>
      </c>
      <c r="M12942" s="23">
        <v>701203</v>
      </c>
      <c r="N12942" s="23" t="s">
        <v>1125</v>
      </c>
      <c r="O12942" t="str">
        <f>_xlfn.XLOOKUP(N12942,[3]Planilha1!$N:$N,[3]Planilha1!$O:$O)</f>
        <v>FLAC</v>
      </c>
      <c r="P12942">
        <v>2026</v>
      </c>
      <c r="Q12942" s="2" t="s">
        <v>1286</v>
      </c>
    </row>
    <row r="12943" spans="1:17" ht="16.8" x14ac:dyDescent="0.3">
      <c r="A12943" t="str">
        <f t="shared" si="36"/>
        <v>Lactalis - 7000</v>
      </c>
      <c r="B12943" s="23">
        <v>4501252295</v>
      </c>
      <c r="C12943" s="23">
        <v>5156987</v>
      </c>
      <c r="D12943" s="23" t="s">
        <v>583</v>
      </c>
      <c r="E12943" s="23">
        <v>610100477</v>
      </c>
      <c r="F12943" s="23" t="s">
        <v>103</v>
      </c>
      <c r="G12943" s="23">
        <v>260.39999999999998</v>
      </c>
      <c r="H12943" s="23">
        <v>7.81</v>
      </c>
      <c r="I12943" s="23">
        <v>7204</v>
      </c>
      <c r="J12943" t="str">
        <f>_xlfn.XLOOKUP(I12943,[1]Planilha1!$C:$C,[1]Planilha1!$B:$B)</f>
        <v>7204 - CD São Paulo</v>
      </c>
      <c r="K12943" t="str">
        <f>_xlfn.XLOOKUP(I12943,[1]Planilha1!$C:$C,[1]Planilha1!$D:$D)</f>
        <v>43.340.312/0010-48</v>
      </c>
      <c r="L12943" t="str">
        <f>_xlfn.XLOOKUP(B12943,[2]Projeto!$B:$B,[2]Projeto!$P:$P)</f>
        <v>Lançada</v>
      </c>
      <c r="M12943" s="23">
        <v>701203</v>
      </c>
      <c r="N12943" s="23" t="s">
        <v>1125</v>
      </c>
      <c r="O12943" t="str">
        <f>_xlfn.XLOOKUP(N12943,[3]Planilha1!$N:$N,[3]Planilha1!$O:$O)</f>
        <v>FLAC</v>
      </c>
      <c r="P12943">
        <v>2026</v>
      </c>
      <c r="Q12943" s="2" t="s">
        <v>1286</v>
      </c>
    </row>
    <row r="12944" spans="1:17" ht="16.8" x14ac:dyDescent="0.3">
      <c r="A12944" t="str">
        <f t="shared" si="36"/>
        <v>Lactalis - 7000</v>
      </c>
      <c r="B12944" s="23">
        <v>4501252295</v>
      </c>
      <c r="C12944" s="23">
        <v>5247982</v>
      </c>
      <c r="D12944" s="23" t="s">
        <v>396</v>
      </c>
      <c r="E12944" s="23">
        <v>610111363</v>
      </c>
      <c r="F12944" s="23" t="s">
        <v>863</v>
      </c>
      <c r="G12944" s="23">
        <v>661.92</v>
      </c>
      <c r="H12944" s="23">
        <v>19.86</v>
      </c>
      <c r="I12944" s="23">
        <v>7204</v>
      </c>
      <c r="J12944" t="str">
        <f>_xlfn.XLOOKUP(I12944,[1]Planilha1!$C:$C,[1]Planilha1!$B:$B)</f>
        <v>7204 - CD São Paulo</v>
      </c>
      <c r="K12944" t="str">
        <f>_xlfn.XLOOKUP(I12944,[1]Planilha1!$C:$C,[1]Planilha1!$D:$D)</f>
        <v>43.340.312/0010-48</v>
      </c>
      <c r="L12944" t="str">
        <f>_xlfn.XLOOKUP(B12944,[2]Projeto!$B:$B,[2]Projeto!$P:$P)</f>
        <v>Lançada</v>
      </c>
      <c r="M12944" s="23">
        <v>701203</v>
      </c>
      <c r="N12944" s="23" t="s">
        <v>1125</v>
      </c>
      <c r="O12944" t="str">
        <f>_xlfn.XLOOKUP(N12944,[3]Planilha1!$N:$N,[3]Planilha1!$O:$O)</f>
        <v>FLAC</v>
      </c>
      <c r="P12944">
        <v>2026</v>
      </c>
      <c r="Q12944" s="2" t="s">
        <v>1286</v>
      </c>
    </row>
    <row r="12945" spans="1:17" ht="16.8" x14ac:dyDescent="0.3">
      <c r="A12945" t="str">
        <f t="shared" si="36"/>
        <v>Lactalis - 7000</v>
      </c>
      <c r="B12945" s="23">
        <v>4501252295</v>
      </c>
      <c r="C12945" s="23">
        <v>5285409</v>
      </c>
      <c r="D12945" s="23" t="s">
        <v>888</v>
      </c>
      <c r="E12945" s="23">
        <v>610051007</v>
      </c>
      <c r="F12945" s="23" t="s">
        <v>352</v>
      </c>
      <c r="G12945" s="23">
        <v>124.8</v>
      </c>
      <c r="H12945" s="23">
        <v>3.74</v>
      </c>
      <c r="I12945" s="23">
        <v>7204</v>
      </c>
      <c r="J12945" t="str">
        <f>_xlfn.XLOOKUP(I12945,[1]Planilha1!$C:$C,[1]Planilha1!$B:$B)</f>
        <v>7204 - CD São Paulo</v>
      </c>
      <c r="K12945" t="str">
        <f>_xlfn.XLOOKUP(I12945,[1]Planilha1!$C:$C,[1]Planilha1!$D:$D)</f>
        <v>43.340.312/0010-48</v>
      </c>
      <c r="L12945" t="str">
        <f>_xlfn.XLOOKUP(B12945,[2]Projeto!$B:$B,[2]Projeto!$P:$P)</f>
        <v>Lançada</v>
      </c>
      <c r="M12945" s="23">
        <v>701203</v>
      </c>
      <c r="N12945" s="23" t="s">
        <v>1125</v>
      </c>
      <c r="O12945" t="str">
        <f>_xlfn.XLOOKUP(N12945,[3]Planilha1!$N:$N,[3]Planilha1!$O:$O)</f>
        <v>FLAC</v>
      </c>
      <c r="P12945">
        <v>2026</v>
      </c>
      <c r="Q12945" s="2" t="s">
        <v>1286</v>
      </c>
    </row>
    <row r="12946" spans="1:17" ht="16.8" x14ac:dyDescent="0.3">
      <c r="A12946" t="str">
        <f t="shared" si="36"/>
        <v>Lactalis - 7000</v>
      </c>
      <c r="B12946" s="23">
        <v>4501252295</v>
      </c>
      <c r="C12946" s="23">
        <v>5192442</v>
      </c>
      <c r="D12946" s="23" t="s">
        <v>162</v>
      </c>
      <c r="E12946" s="23">
        <v>610600428</v>
      </c>
      <c r="F12946" s="23" t="s">
        <v>132</v>
      </c>
      <c r="G12946" s="23">
        <v>1050.4000000000001</v>
      </c>
      <c r="H12946" s="23">
        <v>31.51</v>
      </c>
      <c r="I12946" s="23">
        <v>7204</v>
      </c>
      <c r="J12946" t="str">
        <f>_xlfn.XLOOKUP(I12946,[1]Planilha1!$C:$C,[1]Planilha1!$B:$B)</f>
        <v>7204 - CD São Paulo</v>
      </c>
      <c r="K12946" t="str">
        <f>_xlfn.XLOOKUP(I12946,[1]Planilha1!$C:$C,[1]Planilha1!$D:$D)</f>
        <v>43.340.312/0010-48</v>
      </c>
      <c r="L12946" t="str">
        <f>_xlfn.XLOOKUP(B12946,[2]Projeto!$B:$B,[2]Projeto!$P:$P)</f>
        <v>Lançada</v>
      </c>
      <c r="M12946" s="23">
        <v>701203</v>
      </c>
      <c r="N12946" s="23" t="s">
        <v>1125</v>
      </c>
      <c r="O12946" t="str">
        <f>_xlfn.XLOOKUP(N12946,[3]Planilha1!$N:$N,[3]Planilha1!$O:$O)</f>
        <v>FLAC</v>
      </c>
      <c r="P12946">
        <v>2026</v>
      </c>
      <c r="Q12946" s="2" t="s">
        <v>1286</v>
      </c>
    </row>
    <row r="12947" spans="1:17" ht="16.8" x14ac:dyDescent="0.3">
      <c r="A12947" t="str">
        <f t="shared" si="36"/>
        <v>Lactalis - 7000</v>
      </c>
      <c r="B12947" s="23">
        <v>4501252295</v>
      </c>
      <c r="C12947" s="23">
        <v>5330471</v>
      </c>
      <c r="D12947" s="23" t="s">
        <v>515</v>
      </c>
      <c r="E12947" s="23">
        <v>540437433</v>
      </c>
      <c r="F12947" s="23" t="s">
        <v>167</v>
      </c>
      <c r="G12947" s="23">
        <v>971.52</v>
      </c>
      <c r="H12947" s="23">
        <v>29.15</v>
      </c>
      <c r="I12947" s="23">
        <v>7204</v>
      </c>
      <c r="J12947" t="str">
        <f>_xlfn.XLOOKUP(I12947,[1]Planilha1!$C:$C,[1]Planilha1!$B:$B)</f>
        <v>7204 - CD São Paulo</v>
      </c>
      <c r="K12947" t="str">
        <f>_xlfn.XLOOKUP(I12947,[1]Planilha1!$C:$C,[1]Planilha1!$D:$D)</f>
        <v>43.340.312/0010-48</v>
      </c>
      <c r="L12947" t="str">
        <f>_xlfn.XLOOKUP(B12947,[2]Projeto!$B:$B,[2]Projeto!$P:$P)</f>
        <v>Lançada</v>
      </c>
      <c r="M12947" s="23">
        <v>701203</v>
      </c>
      <c r="N12947" s="23" t="s">
        <v>1125</v>
      </c>
      <c r="O12947" t="str">
        <f>_xlfn.XLOOKUP(N12947,[3]Planilha1!$N:$N,[3]Planilha1!$O:$O)</f>
        <v>FLAC</v>
      </c>
      <c r="P12947">
        <v>2026</v>
      </c>
      <c r="Q12947" s="2" t="s">
        <v>1286</v>
      </c>
    </row>
    <row r="12948" spans="1:17" ht="16.8" x14ac:dyDescent="0.3">
      <c r="A12948" t="str">
        <f t="shared" si="36"/>
        <v>Lactalis - 7000</v>
      </c>
      <c r="B12948" s="23">
        <v>4501252316</v>
      </c>
      <c r="C12948" s="23">
        <v>5058881</v>
      </c>
      <c r="D12948" s="23" t="s">
        <v>49</v>
      </c>
      <c r="E12948" s="23">
        <v>610402075</v>
      </c>
      <c r="F12948" s="23" t="s">
        <v>1234</v>
      </c>
      <c r="G12948" s="23">
        <v>3439.2</v>
      </c>
      <c r="H12948" s="23">
        <v>68.78</v>
      </c>
      <c r="I12948" s="23">
        <v>7204</v>
      </c>
      <c r="J12948" t="str">
        <f>_xlfn.XLOOKUP(I12948,[1]Planilha1!$C:$C,[1]Planilha1!$B:$B)</f>
        <v>7204 - CD São Paulo</v>
      </c>
      <c r="K12948" t="str">
        <f>_xlfn.XLOOKUP(I12948,[1]Planilha1!$C:$C,[1]Planilha1!$D:$D)</f>
        <v>43.340.312/0010-48</v>
      </c>
      <c r="L12948" t="str">
        <f>_xlfn.XLOOKUP(B12948,[2]Projeto!$B:$B,[2]Projeto!$P:$P)</f>
        <v>Lançada</v>
      </c>
      <c r="M12948" s="23">
        <v>701122</v>
      </c>
      <c r="N12948" s="23" t="s">
        <v>1120</v>
      </c>
      <c r="O12948" t="str">
        <f>_xlfn.XLOOKUP(N12948,[3]Planilha1!$N:$N,[3]Planilha1!$O:$O)</f>
        <v>Nutri</v>
      </c>
      <c r="P12948">
        <v>2026</v>
      </c>
      <c r="Q12948" s="2" t="s">
        <v>1286</v>
      </c>
    </row>
    <row r="12949" spans="1:17" ht="16.8" x14ac:dyDescent="0.3">
      <c r="A12949" t="str">
        <f t="shared" si="36"/>
        <v>Lactalis - 7000</v>
      </c>
      <c r="B12949" s="23">
        <v>4501252295</v>
      </c>
      <c r="C12949" s="23">
        <v>5262129</v>
      </c>
      <c r="D12949" s="23" t="s">
        <v>439</v>
      </c>
      <c r="E12949" s="23">
        <v>610402075</v>
      </c>
      <c r="F12949" s="23" t="s">
        <v>1234</v>
      </c>
      <c r="G12949" s="23">
        <v>408.5</v>
      </c>
      <c r="H12949" s="23">
        <v>12.26</v>
      </c>
      <c r="I12949" s="23">
        <v>7204</v>
      </c>
      <c r="J12949" t="str">
        <f>_xlfn.XLOOKUP(I12949,[1]Planilha1!$C:$C,[1]Planilha1!$B:$B)</f>
        <v>7204 - CD São Paulo</v>
      </c>
      <c r="K12949" t="str">
        <f>_xlfn.XLOOKUP(I12949,[1]Planilha1!$C:$C,[1]Planilha1!$D:$D)</f>
        <v>43.340.312/0010-48</v>
      </c>
      <c r="L12949" t="str">
        <f>_xlfn.XLOOKUP(B12949,[2]Projeto!$B:$B,[2]Projeto!$P:$P)</f>
        <v>Lançada</v>
      </c>
      <c r="M12949" s="23">
        <v>701203</v>
      </c>
      <c r="N12949" s="23" t="s">
        <v>1125</v>
      </c>
      <c r="O12949" t="str">
        <f>_xlfn.XLOOKUP(N12949,[3]Planilha1!$N:$N,[3]Planilha1!$O:$O)</f>
        <v>FLAC</v>
      </c>
      <c r="P12949">
        <v>2026</v>
      </c>
      <c r="Q12949" s="2" t="s">
        <v>1286</v>
      </c>
    </row>
    <row r="12950" spans="1:17" ht="16.8" x14ac:dyDescent="0.3">
      <c r="A12950" t="str">
        <f t="shared" ref="A12950:A13013" si="37">IF(LEFT(I12950,1)="4","Lactalis - 4000",
IF(LEFT(I12950,1)="7","Lactalis - 7000",
IF(LEFT(I12950,1)="3","Itambé - 3000",
IF(LEFT(I12950,1)="6","Itambé - 6000",
"Não identificado"))))</f>
        <v>Lactalis - 7000</v>
      </c>
      <c r="B12950" s="23">
        <v>4501252295</v>
      </c>
      <c r="C12950" s="23">
        <v>5252779</v>
      </c>
      <c r="D12950" s="23" t="s">
        <v>326</v>
      </c>
      <c r="E12950" s="23">
        <v>610602057</v>
      </c>
      <c r="F12950" s="23" t="s">
        <v>723</v>
      </c>
      <c r="G12950" s="23">
        <v>455.04</v>
      </c>
      <c r="H12950" s="23">
        <v>13.65</v>
      </c>
      <c r="I12950" s="23">
        <v>7204</v>
      </c>
      <c r="J12950" t="str">
        <f>_xlfn.XLOOKUP(I12950,[1]Planilha1!$C:$C,[1]Planilha1!$B:$B)</f>
        <v>7204 - CD São Paulo</v>
      </c>
      <c r="K12950" t="str">
        <f>_xlfn.XLOOKUP(I12950,[1]Planilha1!$C:$C,[1]Planilha1!$D:$D)</f>
        <v>43.340.312/0010-48</v>
      </c>
      <c r="L12950" t="str">
        <f>_xlfn.XLOOKUP(B12950,[2]Projeto!$B:$B,[2]Projeto!$P:$P)</f>
        <v>Lançada</v>
      </c>
      <c r="M12950" s="23">
        <v>701203</v>
      </c>
      <c r="N12950" s="23" t="s">
        <v>1125</v>
      </c>
      <c r="O12950" t="str">
        <f>_xlfn.XLOOKUP(N12950,[3]Planilha1!$N:$N,[3]Planilha1!$O:$O)</f>
        <v>FLAC</v>
      </c>
      <c r="P12950">
        <v>2026</v>
      </c>
      <c r="Q12950" s="2" t="s">
        <v>1286</v>
      </c>
    </row>
    <row r="12951" spans="1:17" ht="16.8" x14ac:dyDescent="0.3">
      <c r="A12951" t="str">
        <f t="shared" si="37"/>
        <v>Lactalis - 7000</v>
      </c>
      <c r="B12951" s="23">
        <v>4501252295</v>
      </c>
      <c r="C12951" s="23">
        <v>5263126</v>
      </c>
      <c r="D12951" s="23" t="s">
        <v>192</v>
      </c>
      <c r="E12951" s="23">
        <v>610501353</v>
      </c>
      <c r="F12951" s="23" t="s">
        <v>144</v>
      </c>
      <c r="G12951" s="23">
        <v>924.26</v>
      </c>
      <c r="H12951" s="23">
        <v>27.73</v>
      </c>
      <c r="I12951" s="23">
        <v>7204</v>
      </c>
      <c r="J12951" t="str">
        <f>_xlfn.XLOOKUP(I12951,[1]Planilha1!$C:$C,[1]Planilha1!$B:$B)</f>
        <v>7204 - CD São Paulo</v>
      </c>
      <c r="K12951" t="str">
        <f>_xlfn.XLOOKUP(I12951,[1]Planilha1!$C:$C,[1]Planilha1!$D:$D)</f>
        <v>43.340.312/0010-48</v>
      </c>
      <c r="L12951" t="str">
        <f>_xlfn.XLOOKUP(B12951,[2]Projeto!$B:$B,[2]Projeto!$P:$P)</f>
        <v>Lançada</v>
      </c>
      <c r="M12951" s="23">
        <v>701203</v>
      </c>
      <c r="N12951" s="23" t="s">
        <v>1125</v>
      </c>
      <c r="O12951" t="str">
        <f>_xlfn.XLOOKUP(N12951,[3]Planilha1!$N:$N,[3]Planilha1!$O:$O)</f>
        <v>FLAC</v>
      </c>
      <c r="P12951">
        <v>2026</v>
      </c>
      <c r="Q12951" s="2" t="s">
        <v>1286</v>
      </c>
    </row>
    <row r="12952" spans="1:17" ht="16.8" x14ac:dyDescent="0.3">
      <c r="A12952" t="str">
        <f t="shared" si="37"/>
        <v>Lactalis - 7000</v>
      </c>
      <c r="B12952" s="23">
        <v>4501252295</v>
      </c>
      <c r="C12952" s="23">
        <v>5263126</v>
      </c>
      <c r="D12952" s="23" t="s">
        <v>192</v>
      </c>
      <c r="E12952" s="23">
        <v>610501353</v>
      </c>
      <c r="F12952" s="23" t="s">
        <v>144</v>
      </c>
      <c r="G12952" s="23">
        <v>931</v>
      </c>
      <c r="H12952" s="23">
        <v>27.93</v>
      </c>
      <c r="I12952" s="23">
        <v>7204</v>
      </c>
      <c r="J12952" t="str">
        <f>_xlfn.XLOOKUP(I12952,[1]Planilha1!$C:$C,[1]Planilha1!$B:$B)</f>
        <v>7204 - CD São Paulo</v>
      </c>
      <c r="K12952" t="str">
        <f>_xlfn.XLOOKUP(I12952,[1]Planilha1!$C:$C,[1]Planilha1!$D:$D)</f>
        <v>43.340.312/0010-48</v>
      </c>
      <c r="L12952" t="str">
        <f>_xlfn.XLOOKUP(B12952,[2]Projeto!$B:$B,[2]Projeto!$P:$P)</f>
        <v>Lançada</v>
      </c>
      <c r="M12952" s="23">
        <v>701203</v>
      </c>
      <c r="N12952" s="23" t="s">
        <v>1125</v>
      </c>
      <c r="O12952" t="str">
        <f>_xlfn.XLOOKUP(N12952,[3]Planilha1!$N:$N,[3]Planilha1!$O:$O)</f>
        <v>FLAC</v>
      </c>
      <c r="P12952">
        <v>2026</v>
      </c>
      <c r="Q12952" s="2" t="s">
        <v>1286</v>
      </c>
    </row>
    <row r="12953" spans="1:17" ht="16.8" x14ac:dyDescent="0.3">
      <c r="A12953" t="str">
        <f t="shared" si="37"/>
        <v>Lactalis - 7000</v>
      </c>
      <c r="B12953" s="23">
        <v>4501252295</v>
      </c>
      <c r="C12953" s="23">
        <v>5274693</v>
      </c>
      <c r="D12953" s="23" t="s">
        <v>338</v>
      </c>
      <c r="E12953" s="23">
        <v>610405337</v>
      </c>
      <c r="F12953" s="23" t="s">
        <v>76</v>
      </c>
      <c r="G12953" s="23">
        <v>165.89</v>
      </c>
      <c r="H12953" s="23">
        <v>4.9800000000000004</v>
      </c>
      <c r="I12953" s="23">
        <v>7204</v>
      </c>
      <c r="J12953" t="str">
        <f>_xlfn.XLOOKUP(I12953,[1]Planilha1!$C:$C,[1]Planilha1!$B:$B)</f>
        <v>7204 - CD São Paulo</v>
      </c>
      <c r="K12953" t="str">
        <f>_xlfn.XLOOKUP(I12953,[1]Planilha1!$C:$C,[1]Planilha1!$D:$D)</f>
        <v>43.340.312/0010-48</v>
      </c>
      <c r="L12953" t="str">
        <f>_xlfn.XLOOKUP(B12953,[2]Projeto!$B:$B,[2]Projeto!$P:$P)</f>
        <v>Lançada</v>
      </c>
      <c r="M12953" s="23">
        <v>701203</v>
      </c>
      <c r="N12953" s="23" t="s">
        <v>1125</v>
      </c>
      <c r="O12953" t="str">
        <f>_xlfn.XLOOKUP(N12953,[3]Planilha1!$N:$N,[3]Planilha1!$O:$O)</f>
        <v>FLAC</v>
      </c>
      <c r="P12953">
        <v>2026</v>
      </c>
      <c r="Q12953" s="2" t="s">
        <v>1286</v>
      </c>
    </row>
    <row r="12954" spans="1:17" ht="16.8" x14ac:dyDescent="0.3">
      <c r="A12954" t="str">
        <f t="shared" si="37"/>
        <v>Lactalis - 7000</v>
      </c>
      <c r="B12954" s="23">
        <v>4501252295</v>
      </c>
      <c r="C12954" s="23">
        <v>5274693</v>
      </c>
      <c r="D12954" s="23" t="s">
        <v>338</v>
      </c>
      <c r="E12954" s="23">
        <v>610603457</v>
      </c>
      <c r="F12954" s="23" t="s">
        <v>137</v>
      </c>
      <c r="G12954" s="23">
        <v>564.48</v>
      </c>
      <c r="H12954" s="23">
        <v>16.93</v>
      </c>
      <c r="I12954" s="23">
        <v>7204</v>
      </c>
      <c r="J12954" t="str">
        <f>_xlfn.XLOOKUP(I12954,[1]Planilha1!$C:$C,[1]Planilha1!$B:$B)</f>
        <v>7204 - CD São Paulo</v>
      </c>
      <c r="K12954" t="str">
        <f>_xlfn.XLOOKUP(I12954,[1]Planilha1!$C:$C,[1]Planilha1!$D:$D)</f>
        <v>43.340.312/0010-48</v>
      </c>
      <c r="L12954" t="str">
        <f>_xlfn.XLOOKUP(B12954,[2]Projeto!$B:$B,[2]Projeto!$P:$P)</f>
        <v>Lançada</v>
      </c>
      <c r="M12954" s="23">
        <v>701203</v>
      </c>
      <c r="N12954" s="23" t="s">
        <v>1125</v>
      </c>
      <c r="O12954" t="str">
        <f>_xlfn.XLOOKUP(N12954,[3]Planilha1!$N:$N,[3]Planilha1!$O:$O)</f>
        <v>FLAC</v>
      </c>
      <c r="P12954">
        <v>2026</v>
      </c>
      <c r="Q12954" s="2" t="s">
        <v>1286</v>
      </c>
    </row>
    <row r="12955" spans="1:17" ht="16.8" x14ac:dyDescent="0.3">
      <c r="A12955" t="str">
        <f t="shared" si="37"/>
        <v>Lactalis - 7000</v>
      </c>
      <c r="B12955" s="23">
        <v>4501252507</v>
      </c>
      <c r="C12955" s="23">
        <v>5349275</v>
      </c>
      <c r="D12955" s="23" t="s">
        <v>268</v>
      </c>
      <c r="E12955" s="23">
        <v>610402075</v>
      </c>
      <c r="F12955" s="23" t="s">
        <v>1234</v>
      </c>
      <c r="G12955" s="23">
        <v>2960.3</v>
      </c>
      <c r="H12955" s="23">
        <v>88.81</v>
      </c>
      <c r="I12955" s="23">
        <v>7406</v>
      </c>
      <c r="J12955" t="str">
        <f>_xlfn.XLOOKUP(I12955,[1]Planilha1!$C:$C,[1]Planilha1!$B:$B)</f>
        <v>7406 - TSPF - Louveira</v>
      </c>
      <c r="K12955" t="str">
        <f>_xlfn.XLOOKUP(I12955,[1]Planilha1!$C:$C,[1]Planilha1!$D:$D)</f>
        <v>43.340.312/0023-62</v>
      </c>
      <c r="L12955" t="str">
        <f>_xlfn.XLOOKUP(B12955,[2]Projeto!$B:$B,[2]Projeto!$P:$P)</f>
        <v>Lançada</v>
      </c>
      <c r="M12955" s="23">
        <v>701203</v>
      </c>
      <c r="N12955" s="23" t="s">
        <v>1125</v>
      </c>
      <c r="O12955" t="str">
        <f>_xlfn.XLOOKUP(N12955,[3]Planilha1!$N:$N,[3]Planilha1!$O:$O)</f>
        <v>FLAC</v>
      </c>
      <c r="P12955">
        <v>2026</v>
      </c>
      <c r="Q12955" s="2" t="s">
        <v>1286</v>
      </c>
    </row>
    <row r="12956" spans="1:17" ht="16.8" x14ac:dyDescent="0.3">
      <c r="A12956" t="str">
        <f t="shared" si="37"/>
        <v>Lactalis - 7000</v>
      </c>
      <c r="B12956" s="23">
        <v>4501252295</v>
      </c>
      <c r="C12956" s="23">
        <v>5155823</v>
      </c>
      <c r="D12956" s="23" t="s">
        <v>1290</v>
      </c>
      <c r="E12956" s="23">
        <v>540437433</v>
      </c>
      <c r="F12956" s="23" t="s">
        <v>167</v>
      </c>
      <c r="G12956" s="23">
        <v>566.4</v>
      </c>
      <c r="H12956" s="23">
        <v>16.989999999999998</v>
      </c>
      <c r="I12956" s="23">
        <v>7204</v>
      </c>
      <c r="J12956" t="str">
        <f>_xlfn.XLOOKUP(I12956,[1]Planilha1!$C:$C,[1]Planilha1!$B:$B)</f>
        <v>7204 - CD São Paulo</v>
      </c>
      <c r="K12956" t="str">
        <f>_xlfn.XLOOKUP(I12956,[1]Planilha1!$C:$C,[1]Planilha1!$D:$D)</f>
        <v>43.340.312/0010-48</v>
      </c>
      <c r="L12956" t="str">
        <f>_xlfn.XLOOKUP(B12956,[2]Projeto!$B:$B,[2]Projeto!$P:$P)</f>
        <v>Lançada</v>
      </c>
      <c r="M12956" s="23">
        <v>701203</v>
      </c>
      <c r="N12956" s="23" t="s">
        <v>1125</v>
      </c>
      <c r="O12956" t="str">
        <f>_xlfn.XLOOKUP(N12956,[3]Planilha1!$N:$N,[3]Planilha1!$O:$O)</f>
        <v>FLAC</v>
      </c>
      <c r="P12956">
        <v>2026</v>
      </c>
      <c r="Q12956" s="2" t="s">
        <v>1286</v>
      </c>
    </row>
    <row r="12957" spans="1:17" ht="16.8" x14ac:dyDescent="0.3">
      <c r="A12957" t="str">
        <f t="shared" si="37"/>
        <v>Lactalis - 7000</v>
      </c>
      <c r="B12957" s="23">
        <v>4501252316</v>
      </c>
      <c r="C12957" s="23">
        <v>5261116</v>
      </c>
      <c r="D12957" s="23" t="s">
        <v>236</v>
      </c>
      <c r="E12957" s="23">
        <v>610105368</v>
      </c>
      <c r="F12957" s="23" t="s">
        <v>251</v>
      </c>
      <c r="G12957" s="23">
        <v>1324.8</v>
      </c>
      <c r="H12957" s="23">
        <v>39.74</v>
      </c>
      <c r="I12957" s="23">
        <v>7204</v>
      </c>
      <c r="J12957" t="str">
        <f>_xlfn.XLOOKUP(I12957,[1]Planilha1!$C:$C,[1]Planilha1!$B:$B)</f>
        <v>7204 - CD São Paulo</v>
      </c>
      <c r="K12957" t="str">
        <f>_xlfn.XLOOKUP(I12957,[1]Planilha1!$C:$C,[1]Planilha1!$D:$D)</f>
        <v>43.340.312/0010-48</v>
      </c>
      <c r="L12957" t="str">
        <f>_xlfn.XLOOKUP(B12957,[2]Projeto!$B:$B,[2]Projeto!$P:$P)</f>
        <v>Lançada</v>
      </c>
      <c r="M12957" s="23">
        <v>701122</v>
      </c>
      <c r="N12957" s="23" t="s">
        <v>1120</v>
      </c>
      <c r="O12957" t="str">
        <f>_xlfn.XLOOKUP(N12957,[3]Planilha1!$N:$N,[3]Planilha1!$O:$O)</f>
        <v>Nutri</v>
      </c>
      <c r="P12957">
        <v>2026</v>
      </c>
      <c r="Q12957" s="2" t="s">
        <v>1286</v>
      </c>
    </row>
    <row r="12958" spans="1:17" ht="16.8" x14ac:dyDescent="0.3">
      <c r="A12958" t="str">
        <f t="shared" si="37"/>
        <v>Lactalis - 7000</v>
      </c>
      <c r="B12958" s="23">
        <v>4501252316</v>
      </c>
      <c r="C12958" s="23">
        <v>5261116</v>
      </c>
      <c r="D12958" s="23" t="s">
        <v>236</v>
      </c>
      <c r="E12958" s="23">
        <v>610107340</v>
      </c>
      <c r="F12958" s="23" t="s">
        <v>79</v>
      </c>
      <c r="G12958" s="23">
        <v>3672</v>
      </c>
      <c r="H12958" s="23">
        <v>73.44</v>
      </c>
      <c r="I12958" s="23">
        <v>7204</v>
      </c>
      <c r="J12958" t="str">
        <f>_xlfn.XLOOKUP(I12958,[1]Planilha1!$C:$C,[1]Planilha1!$B:$B)</f>
        <v>7204 - CD São Paulo</v>
      </c>
      <c r="K12958" t="str">
        <f>_xlfn.XLOOKUP(I12958,[1]Planilha1!$C:$C,[1]Planilha1!$D:$D)</f>
        <v>43.340.312/0010-48</v>
      </c>
      <c r="L12958" t="str">
        <f>_xlfn.XLOOKUP(B12958,[2]Projeto!$B:$B,[2]Projeto!$P:$P)</f>
        <v>Lançada</v>
      </c>
      <c r="M12958" s="23">
        <v>701122</v>
      </c>
      <c r="N12958" s="23" t="s">
        <v>1120</v>
      </c>
      <c r="O12958" t="str">
        <f>_xlfn.XLOOKUP(N12958,[3]Planilha1!$N:$N,[3]Planilha1!$O:$O)</f>
        <v>Nutri</v>
      </c>
      <c r="P12958">
        <v>2026</v>
      </c>
      <c r="Q12958" s="2" t="s">
        <v>1286</v>
      </c>
    </row>
    <row r="12959" spans="1:17" ht="16.8" x14ac:dyDescent="0.3">
      <c r="A12959" t="str">
        <f t="shared" si="37"/>
        <v>Lactalis - 7000</v>
      </c>
      <c r="B12959" s="23">
        <v>4501252295</v>
      </c>
      <c r="C12959" s="23">
        <v>5311373</v>
      </c>
      <c r="D12959" s="23" t="s">
        <v>709</v>
      </c>
      <c r="E12959" s="23">
        <v>610402075</v>
      </c>
      <c r="F12959" s="23" t="s">
        <v>1234</v>
      </c>
      <c r="G12959" s="23">
        <v>2042.5</v>
      </c>
      <c r="H12959" s="23">
        <v>61.28</v>
      </c>
      <c r="I12959" s="23">
        <v>7204</v>
      </c>
      <c r="J12959" t="str">
        <f>_xlfn.XLOOKUP(I12959,[1]Planilha1!$C:$C,[1]Planilha1!$B:$B)</f>
        <v>7204 - CD São Paulo</v>
      </c>
      <c r="K12959" t="str">
        <f>_xlfn.XLOOKUP(I12959,[1]Planilha1!$C:$C,[1]Planilha1!$D:$D)</f>
        <v>43.340.312/0010-48</v>
      </c>
      <c r="L12959" t="str">
        <f>_xlfn.XLOOKUP(B12959,[2]Projeto!$B:$B,[2]Projeto!$P:$P)</f>
        <v>Lançada</v>
      </c>
      <c r="M12959" s="23">
        <v>701203</v>
      </c>
      <c r="N12959" s="23" t="s">
        <v>1125</v>
      </c>
      <c r="O12959" t="str">
        <f>_xlfn.XLOOKUP(N12959,[3]Planilha1!$N:$N,[3]Planilha1!$O:$O)</f>
        <v>FLAC</v>
      </c>
      <c r="P12959">
        <v>2026</v>
      </c>
      <c r="Q12959" s="2" t="s">
        <v>1286</v>
      </c>
    </row>
    <row r="12960" spans="1:17" ht="16.8" x14ac:dyDescent="0.3">
      <c r="A12960" t="str">
        <f t="shared" si="37"/>
        <v>Lactalis - 7000</v>
      </c>
      <c r="B12960" s="23">
        <v>4501252295</v>
      </c>
      <c r="C12960" s="23">
        <v>5311373</v>
      </c>
      <c r="D12960" s="23" t="s">
        <v>709</v>
      </c>
      <c r="E12960" s="23">
        <v>610501353</v>
      </c>
      <c r="F12960" s="23" t="s">
        <v>144</v>
      </c>
      <c r="G12960" s="23">
        <v>43201.78</v>
      </c>
      <c r="H12960" s="23">
        <v>1296.05</v>
      </c>
      <c r="I12960" s="23">
        <v>7204</v>
      </c>
      <c r="J12960" t="str">
        <f>_xlfn.XLOOKUP(I12960,[1]Planilha1!$C:$C,[1]Planilha1!$B:$B)</f>
        <v>7204 - CD São Paulo</v>
      </c>
      <c r="K12960" t="str">
        <f>_xlfn.XLOOKUP(I12960,[1]Planilha1!$C:$C,[1]Planilha1!$D:$D)</f>
        <v>43.340.312/0010-48</v>
      </c>
      <c r="L12960" t="str">
        <f>_xlfn.XLOOKUP(B12960,[2]Projeto!$B:$B,[2]Projeto!$P:$P)</f>
        <v>Lançada</v>
      </c>
      <c r="M12960" s="23">
        <v>701203</v>
      </c>
      <c r="N12960" s="23" t="s">
        <v>1125</v>
      </c>
      <c r="O12960" t="str">
        <f>_xlfn.XLOOKUP(N12960,[3]Planilha1!$N:$N,[3]Planilha1!$O:$O)</f>
        <v>FLAC</v>
      </c>
      <c r="P12960">
        <v>2026</v>
      </c>
      <c r="Q12960" s="2" t="s">
        <v>1286</v>
      </c>
    </row>
    <row r="12961" spans="1:17" ht="16.8" x14ac:dyDescent="0.3">
      <c r="A12961" t="str">
        <f t="shared" si="37"/>
        <v>Lactalis - 7000</v>
      </c>
      <c r="B12961" s="23">
        <v>4501252295</v>
      </c>
      <c r="C12961" s="23">
        <v>5311373</v>
      </c>
      <c r="D12961" s="23" t="s">
        <v>709</v>
      </c>
      <c r="E12961" s="23">
        <v>610603457</v>
      </c>
      <c r="F12961" s="23" t="s">
        <v>137</v>
      </c>
      <c r="G12961" s="23">
        <v>475.05</v>
      </c>
      <c r="H12961" s="23">
        <v>14.25</v>
      </c>
      <c r="I12961" s="23">
        <v>7204</v>
      </c>
      <c r="J12961" t="str">
        <f>_xlfn.XLOOKUP(I12961,[1]Planilha1!$C:$C,[1]Planilha1!$B:$B)</f>
        <v>7204 - CD São Paulo</v>
      </c>
      <c r="K12961" t="str">
        <f>_xlfn.XLOOKUP(I12961,[1]Planilha1!$C:$C,[1]Planilha1!$D:$D)</f>
        <v>43.340.312/0010-48</v>
      </c>
      <c r="L12961" t="str">
        <f>_xlfn.XLOOKUP(B12961,[2]Projeto!$B:$B,[2]Projeto!$P:$P)</f>
        <v>Lançada</v>
      </c>
      <c r="M12961" s="23">
        <v>701203</v>
      </c>
      <c r="N12961" s="23" t="s">
        <v>1125</v>
      </c>
      <c r="O12961" t="str">
        <f>_xlfn.XLOOKUP(N12961,[3]Planilha1!$N:$N,[3]Planilha1!$O:$O)</f>
        <v>FLAC</v>
      </c>
      <c r="P12961">
        <v>2026</v>
      </c>
      <c r="Q12961" s="2" t="s">
        <v>1286</v>
      </c>
    </row>
    <row r="12962" spans="1:17" ht="16.8" x14ac:dyDescent="0.3">
      <c r="A12962" t="str">
        <f t="shared" si="37"/>
        <v>Lactalis - 7000</v>
      </c>
      <c r="B12962" s="23">
        <v>4501252295</v>
      </c>
      <c r="C12962" s="23">
        <v>5311373</v>
      </c>
      <c r="D12962" s="23" t="s">
        <v>709</v>
      </c>
      <c r="E12962" s="23">
        <v>610405337</v>
      </c>
      <c r="F12962" s="23" t="s">
        <v>76</v>
      </c>
      <c r="G12962" s="23">
        <v>1898.5</v>
      </c>
      <c r="H12962" s="23">
        <v>56.96</v>
      </c>
      <c r="I12962" s="23">
        <v>7204</v>
      </c>
      <c r="J12962" t="str">
        <f>_xlfn.XLOOKUP(I12962,[1]Planilha1!$C:$C,[1]Planilha1!$B:$B)</f>
        <v>7204 - CD São Paulo</v>
      </c>
      <c r="K12962" t="str">
        <f>_xlfn.XLOOKUP(I12962,[1]Planilha1!$C:$C,[1]Planilha1!$D:$D)</f>
        <v>43.340.312/0010-48</v>
      </c>
      <c r="L12962" t="str">
        <f>_xlfn.XLOOKUP(B12962,[2]Projeto!$B:$B,[2]Projeto!$P:$P)</f>
        <v>Lançada</v>
      </c>
      <c r="M12962" s="23">
        <v>701203</v>
      </c>
      <c r="N12962" s="23" t="s">
        <v>1125</v>
      </c>
      <c r="O12962" t="str">
        <f>_xlfn.XLOOKUP(N12962,[3]Planilha1!$N:$N,[3]Planilha1!$O:$O)</f>
        <v>FLAC</v>
      </c>
      <c r="P12962">
        <v>2026</v>
      </c>
      <c r="Q12962" s="2" t="s">
        <v>1286</v>
      </c>
    </row>
    <row r="12963" spans="1:17" ht="16.8" x14ac:dyDescent="0.3">
      <c r="A12963" t="str">
        <f t="shared" si="37"/>
        <v>Lactalis - 7000</v>
      </c>
      <c r="B12963" s="23">
        <v>4501252295</v>
      </c>
      <c r="C12963" s="23">
        <v>5307746</v>
      </c>
      <c r="D12963" s="23" t="s">
        <v>486</v>
      </c>
      <c r="E12963" s="23">
        <v>610101477</v>
      </c>
      <c r="F12963" s="23" t="s">
        <v>855</v>
      </c>
      <c r="G12963" s="23">
        <v>347.2</v>
      </c>
      <c r="H12963" s="23">
        <v>10.42</v>
      </c>
      <c r="I12963" s="23">
        <v>7204</v>
      </c>
      <c r="J12963" t="str">
        <f>_xlfn.XLOOKUP(I12963,[1]Planilha1!$C:$C,[1]Planilha1!$B:$B)</f>
        <v>7204 - CD São Paulo</v>
      </c>
      <c r="K12963" t="str">
        <f>_xlfn.XLOOKUP(I12963,[1]Planilha1!$C:$C,[1]Planilha1!$D:$D)</f>
        <v>43.340.312/0010-48</v>
      </c>
      <c r="L12963" t="str">
        <f>_xlfn.XLOOKUP(B12963,[2]Projeto!$B:$B,[2]Projeto!$P:$P)</f>
        <v>Lançada</v>
      </c>
      <c r="M12963" s="23">
        <v>701203</v>
      </c>
      <c r="N12963" s="23" t="s">
        <v>1125</v>
      </c>
      <c r="O12963" t="str">
        <f>_xlfn.XLOOKUP(N12963,[3]Planilha1!$N:$N,[3]Planilha1!$O:$O)</f>
        <v>FLAC</v>
      </c>
      <c r="P12963">
        <v>2026</v>
      </c>
      <c r="Q12963" s="2" t="s">
        <v>1286</v>
      </c>
    </row>
    <row r="12964" spans="1:17" ht="16.8" x14ac:dyDescent="0.3">
      <c r="A12964" t="str">
        <f t="shared" si="37"/>
        <v>Lactalis - 7000</v>
      </c>
      <c r="B12964" s="23">
        <v>4501252295</v>
      </c>
      <c r="C12964" s="23">
        <v>5034560</v>
      </c>
      <c r="D12964" s="23" t="s">
        <v>197</v>
      </c>
      <c r="E12964" s="23">
        <v>610601437</v>
      </c>
      <c r="F12964" s="23" t="s">
        <v>747</v>
      </c>
      <c r="G12964" s="23">
        <v>336</v>
      </c>
      <c r="H12964" s="23">
        <v>10.08</v>
      </c>
      <c r="I12964" s="23">
        <v>7204</v>
      </c>
      <c r="J12964" t="str">
        <f>_xlfn.XLOOKUP(I12964,[1]Planilha1!$C:$C,[1]Planilha1!$B:$B)</f>
        <v>7204 - CD São Paulo</v>
      </c>
      <c r="K12964" t="str">
        <f>_xlfn.XLOOKUP(I12964,[1]Planilha1!$C:$C,[1]Planilha1!$D:$D)</f>
        <v>43.340.312/0010-48</v>
      </c>
      <c r="L12964" t="str">
        <f>_xlfn.XLOOKUP(B12964,[2]Projeto!$B:$B,[2]Projeto!$P:$P)</f>
        <v>Lançada</v>
      </c>
      <c r="M12964" s="23">
        <v>701203</v>
      </c>
      <c r="N12964" s="23" t="s">
        <v>1125</v>
      </c>
      <c r="O12964" t="str">
        <f>_xlfn.XLOOKUP(N12964,[3]Planilha1!$N:$N,[3]Planilha1!$O:$O)</f>
        <v>FLAC</v>
      </c>
      <c r="P12964">
        <v>2026</v>
      </c>
      <c r="Q12964" s="2" t="s">
        <v>1286</v>
      </c>
    </row>
    <row r="12965" spans="1:17" ht="16.8" x14ac:dyDescent="0.3">
      <c r="A12965" t="str">
        <f t="shared" si="37"/>
        <v>Lactalis - 7000</v>
      </c>
      <c r="B12965" s="23">
        <v>4501252295</v>
      </c>
      <c r="C12965" s="23">
        <v>5302766</v>
      </c>
      <c r="D12965" s="23" t="s">
        <v>462</v>
      </c>
      <c r="E12965" s="23">
        <v>610402075</v>
      </c>
      <c r="F12965" s="23" t="s">
        <v>1234</v>
      </c>
      <c r="G12965" s="23">
        <v>1225.5</v>
      </c>
      <c r="H12965" s="23">
        <v>36.770000000000003</v>
      </c>
      <c r="I12965" s="23">
        <v>7204</v>
      </c>
      <c r="J12965" t="str">
        <f>_xlfn.XLOOKUP(I12965,[1]Planilha1!$C:$C,[1]Planilha1!$B:$B)</f>
        <v>7204 - CD São Paulo</v>
      </c>
      <c r="K12965" t="str">
        <f>_xlfn.XLOOKUP(I12965,[1]Planilha1!$C:$C,[1]Planilha1!$D:$D)</f>
        <v>43.340.312/0010-48</v>
      </c>
      <c r="L12965" t="str">
        <f>_xlfn.XLOOKUP(B12965,[2]Projeto!$B:$B,[2]Projeto!$P:$P)</f>
        <v>Lançada</v>
      </c>
      <c r="M12965" s="23">
        <v>701203</v>
      </c>
      <c r="N12965" s="23" t="s">
        <v>1125</v>
      </c>
      <c r="O12965" t="str">
        <f>_xlfn.XLOOKUP(N12965,[3]Planilha1!$N:$N,[3]Planilha1!$O:$O)</f>
        <v>FLAC</v>
      </c>
      <c r="P12965">
        <v>2026</v>
      </c>
      <c r="Q12965" s="2" t="s">
        <v>1286</v>
      </c>
    </row>
    <row r="12966" spans="1:17" ht="16.8" x14ac:dyDescent="0.3">
      <c r="A12966" t="str">
        <f t="shared" si="37"/>
        <v>Lactalis - 7000</v>
      </c>
      <c r="B12966" s="23">
        <v>4501252295</v>
      </c>
      <c r="C12966" s="23">
        <v>5347317</v>
      </c>
      <c r="D12966" s="23" t="s">
        <v>773</v>
      </c>
      <c r="E12966" s="23">
        <v>610503407</v>
      </c>
      <c r="F12966" s="23" t="s">
        <v>278</v>
      </c>
      <c r="G12966" s="23">
        <v>225.12</v>
      </c>
      <c r="H12966" s="23">
        <v>6.75</v>
      </c>
      <c r="I12966" s="23">
        <v>7204</v>
      </c>
      <c r="J12966" t="str">
        <f>_xlfn.XLOOKUP(I12966,[1]Planilha1!$C:$C,[1]Planilha1!$B:$B)</f>
        <v>7204 - CD São Paulo</v>
      </c>
      <c r="K12966" t="str">
        <f>_xlfn.XLOOKUP(I12966,[1]Planilha1!$C:$C,[1]Planilha1!$D:$D)</f>
        <v>43.340.312/0010-48</v>
      </c>
      <c r="L12966" t="str">
        <f>_xlfn.XLOOKUP(B12966,[2]Projeto!$B:$B,[2]Projeto!$P:$P)</f>
        <v>Lançada</v>
      </c>
      <c r="M12966" s="23">
        <v>701203</v>
      </c>
      <c r="N12966" s="23" t="s">
        <v>1125</v>
      </c>
      <c r="O12966" t="str">
        <f>_xlfn.XLOOKUP(N12966,[3]Planilha1!$N:$N,[3]Planilha1!$O:$O)</f>
        <v>FLAC</v>
      </c>
      <c r="P12966">
        <v>2026</v>
      </c>
      <c r="Q12966" s="2" t="s">
        <v>1286</v>
      </c>
    </row>
    <row r="12967" spans="1:17" ht="16.8" x14ac:dyDescent="0.3">
      <c r="A12967" t="str">
        <f t="shared" si="37"/>
        <v>Lactalis - 7000</v>
      </c>
      <c r="B12967" s="23">
        <v>4501252295</v>
      </c>
      <c r="C12967" s="23">
        <v>5371694</v>
      </c>
      <c r="D12967" s="23" t="s">
        <v>1291</v>
      </c>
      <c r="E12967" s="23">
        <v>600597336</v>
      </c>
      <c r="F12967" s="23" t="s">
        <v>1292</v>
      </c>
      <c r="G12967" s="23">
        <v>136.91999999999999</v>
      </c>
      <c r="H12967" s="23">
        <v>4.1100000000000003</v>
      </c>
      <c r="I12967" s="23">
        <v>7204</v>
      </c>
      <c r="J12967" t="str">
        <f>_xlfn.XLOOKUP(I12967,[1]Planilha1!$C:$C,[1]Planilha1!$B:$B)</f>
        <v>7204 - CD São Paulo</v>
      </c>
      <c r="K12967" t="str">
        <f>_xlfn.XLOOKUP(I12967,[1]Planilha1!$C:$C,[1]Planilha1!$D:$D)</f>
        <v>43.340.312/0010-48</v>
      </c>
      <c r="L12967" t="str">
        <f>_xlfn.XLOOKUP(B12967,[2]Projeto!$B:$B,[2]Projeto!$P:$P)</f>
        <v>Lançada</v>
      </c>
      <c r="M12967" s="23">
        <v>701203</v>
      </c>
      <c r="N12967" s="23" t="s">
        <v>1125</v>
      </c>
      <c r="O12967" t="str">
        <f>_xlfn.XLOOKUP(N12967,[3]Planilha1!$N:$N,[3]Planilha1!$O:$O)</f>
        <v>FLAC</v>
      </c>
      <c r="P12967">
        <v>2026</v>
      </c>
      <c r="Q12967" s="2" t="s">
        <v>1286</v>
      </c>
    </row>
    <row r="12968" spans="1:17" ht="16.8" x14ac:dyDescent="0.3">
      <c r="A12968" t="str">
        <f t="shared" si="37"/>
        <v>Lactalis - 7000</v>
      </c>
      <c r="B12968" s="23">
        <v>4501252295</v>
      </c>
      <c r="C12968" s="23">
        <v>5371694</v>
      </c>
      <c r="D12968" s="23" t="s">
        <v>1291</v>
      </c>
      <c r="E12968" s="23">
        <v>610045007</v>
      </c>
      <c r="F12968" s="23" t="s">
        <v>258</v>
      </c>
      <c r="G12968" s="23">
        <v>124.8</v>
      </c>
      <c r="H12968" s="23">
        <v>3.74</v>
      </c>
      <c r="I12968" s="23">
        <v>7204</v>
      </c>
      <c r="J12968" t="str">
        <f>_xlfn.XLOOKUP(I12968,[1]Planilha1!$C:$C,[1]Planilha1!$B:$B)</f>
        <v>7204 - CD São Paulo</v>
      </c>
      <c r="K12968" t="str">
        <f>_xlfn.XLOOKUP(I12968,[1]Planilha1!$C:$C,[1]Planilha1!$D:$D)</f>
        <v>43.340.312/0010-48</v>
      </c>
      <c r="L12968" t="str">
        <f>_xlfn.XLOOKUP(B12968,[2]Projeto!$B:$B,[2]Projeto!$P:$P)</f>
        <v>Lançada</v>
      </c>
      <c r="M12968" s="23">
        <v>701203</v>
      </c>
      <c r="N12968" s="23" t="s">
        <v>1125</v>
      </c>
      <c r="O12968" t="str">
        <f>_xlfn.XLOOKUP(N12968,[3]Planilha1!$N:$N,[3]Planilha1!$O:$O)</f>
        <v>FLAC</v>
      </c>
      <c r="P12968">
        <v>2026</v>
      </c>
      <c r="Q12968" s="2" t="s">
        <v>1286</v>
      </c>
    </row>
    <row r="12969" spans="1:17" ht="16.8" x14ac:dyDescent="0.3">
      <c r="A12969" t="str">
        <f t="shared" si="37"/>
        <v>Lactalis - 7000</v>
      </c>
      <c r="B12969" s="23">
        <v>4501252295</v>
      </c>
      <c r="C12969" s="23">
        <v>5349292</v>
      </c>
      <c r="D12969" s="23" t="s">
        <v>480</v>
      </c>
      <c r="E12969" s="23">
        <v>610402075</v>
      </c>
      <c r="F12969" s="23" t="s">
        <v>1234</v>
      </c>
      <c r="G12969" s="23">
        <v>1021.25</v>
      </c>
      <c r="H12969" s="23">
        <v>30.64</v>
      </c>
      <c r="I12969" s="23">
        <v>7204</v>
      </c>
      <c r="J12969" t="str">
        <f>_xlfn.XLOOKUP(I12969,[1]Planilha1!$C:$C,[1]Planilha1!$B:$B)</f>
        <v>7204 - CD São Paulo</v>
      </c>
      <c r="K12969" t="str">
        <f>_xlfn.XLOOKUP(I12969,[1]Planilha1!$C:$C,[1]Planilha1!$D:$D)</f>
        <v>43.340.312/0010-48</v>
      </c>
      <c r="L12969" t="str">
        <f>_xlfn.XLOOKUP(B12969,[2]Projeto!$B:$B,[2]Projeto!$P:$P)</f>
        <v>Lançada</v>
      </c>
      <c r="M12969" s="23">
        <v>701203</v>
      </c>
      <c r="N12969" s="23" t="s">
        <v>1125</v>
      </c>
      <c r="O12969" t="str">
        <f>_xlfn.XLOOKUP(N12969,[3]Planilha1!$N:$N,[3]Planilha1!$O:$O)</f>
        <v>FLAC</v>
      </c>
      <c r="P12969">
        <v>2026</v>
      </c>
      <c r="Q12969" s="2" t="s">
        <v>1286</v>
      </c>
    </row>
    <row r="12970" spans="1:17" ht="16.8" x14ac:dyDescent="0.3">
      <c r="A12970" t="str">
        <f t="shared" si="37"/>
        <v>Lactalis - 7000</v>
      </c>
      <c r="B12970" s="23">
        <v>4501252295</v>
      </c>
      <c r="C12970" s="23">
        <v>5263607</v>
      </c>
      <c r="D12970" s="23" t="s">
        <v>202</v>
      </c>
      <c r="E12970" s="23">
        <v>610402075</v>
      </c>
      <c r="F12970" s="23" t="s">
        <v>1234</v>
      </c>
      <c r="G12970" s="23">
        <v>8170</v>
      </c>
      <c r="H12970" s="23">
        <v>245.1</v>
      </c>
      <c r="I12970" s="23">
        <v>7204</v>
      </c>
      <c r="J12970" t="str">
        <f>_xlfn.XLOOKUP(I12970,[1]Planilha1!$C:$C,[1]Planilha1!$B:$B)</f>
        <v>7204 - CD São Paulo</v>
      </c>
      <c r="K12970" t="str">
        <f>_xlfn.XLOOKUP(I12970,[1]Planilha1!$C:$C,[1]Planilha1!$D:$D)</f>
        <v>43.340.312/0010-48</v>
      </c>
      <c r="L12970" t="str">
        <f>_xlfn.XLOOKUP(B12970,[2]Projeto!$B:$B,[2]Projeto!$P:$P)</f>
        <v>Lançada</v>
      </c>
      <c r="M12970" s="23">
        <v>701203</v>
      </c>
      <c r="N12970" s="23" t="s">
        <v>1125</v>
      </c>
      <c r="O12970" t="str">
        <f>_xlfn.XLOOKUP(N12970,[3]Planilha1!$N:$N,[3]Planilha1!$O:$O)</f>
        <v>FLAC</v>
      </c>
      <c r="P12970">
        <v>2026</v>
      </c>
      <c r="Q12970" s="2" t="s">
        <v>1286</v>
      </c>
    </row>
    <row r="12971" spans="1:17" ht="16.8" x14ac:dyDescent="0.3">
      <c r="A12971" t="str">
        <f t="shared" si="37"/>
        <v>Lactalis - 7000</v>
      </c>
      <c r="B12971" s="23">
        <v>4501252295</v>
      </c>
      <c r="C12971" s="23">
        <v>5363684</v>
      </c>
      <c r="D12971" s="23" t="s">
        <v>757</v>
      </c>
      <c r="E12971" s="23">
        <v>610402075</v>
      </c>
      <c r="F12971" s="23" t="s">
        <v>1234</v>
      </c>
      <c r="G12971" s="23">
        <v>3676.5</v>
      </c>
      <c r="H12971" s="23">
        <v>110.3</v>
      </c>
      <c r="I12971" s="23">
        <v>7204</v>
      </c>
      <c r="J12971" t="str">
        <f>_xlfn.XLOOKUP(I12971,[1]Planilha1!$C:$C,[1]Planilha1!$B:$B)</f>
        <v>7204 - CD São Paulo</v>
      </c>
      <c r="K12971" t="str">
        <f>_xlfn.XLOOKUP(I12971,[1]Planilha1!$C:$C,[1]Planilha1!$D:$D)</f>
        <v>43.340.312/0010-48</v>
      </c>
      <c r="L12971" t="str">
        <f>_xlfn.XLOOKUP(B12971,[2]Projeto!$B:$B,[2]Projeto!$P:$P)</f>
        <v>Lançada</v>
      </c>
      <c r="M12971" s="23">
        <v>701203</v>
      </c>
      <c r="N12971" s="23" t="s">
        <v>1125</v>
      </c>
      <c r="O12971" t="str">
        <f>_xlfn.XLOOKUP(N12971,[3]Planilha1!$N:$N,[3]Planilha1!$O:$O)</f>
        <v>FLAC</v>
      </c>
      <c r="P12971">
        <v>2026</v>
      </c>
      <c r="Q12971" s="2" t="s">
        <v>1286</v>
      </c>
    </row>
    <row r="12972" spans="1:17" ht="16.8" x14ac:dyDescent="0.3">
      <c r="A12972" t="str">
        <f t="shared" si="37"/>
        <v>Lactalis - 7000</v>
      </c>
      <c r="B12972" s="23">
        <v>4501252295</v>
      </c>
      <c r="C12972" s="23">
        <v>5367187</v>
      </c>
      <c r="D12972" s="23" t="s">
        <v>1181</v>
      </c>
      <c r="E12972" s="23">
        <v>610602057</v>
      </c>
      <c r="F12972" s="23" t="s">
        <v>723</v>
      </c>
      <c r="G12972" s="23">
        <v>113.76</v>
      </c>
      <c r="H12972" s="23">
        <v>3.41</v>
      </c>
      <c r="I12972" s="23">
        <v>7204</v>
      </c>
      <c r="J12972" t="str">
        <f>_xlfn.XLOOKUP(I12972,[1]Planilha1!$C:$C,[1]Planilha1!$B:$B)</f>
        <v>7204 - CD São Paulo</v>
      </c>
      <c r="K12972" t="str">
        <f>_xlfn.XLOOKUP(I12972,[1]Planilha1!$C:$C,[1]Planilha1!$D:$D)</f>
        <v>43.340.312/0010-48</v>
      </c>
      <c r="L12972" t="str">
        <f>_xlfn.XLOOKUP(B12972,[2]Projeto!$B:$B,[2]Projeto!$P:$P)</f>
        <v>Lançada</v>
      </c>
      <c r="M12972" s="23">
        <v>701203</v>
      </c>
      <c r="N12972" s="23" t="s">
        <v>1125</v>
      </c>
      <c r="O12972" t="str">
        <f>_xlfn.XLOOKUP(N12972,[3]Planilha1!$N:$N,[3]Planilha1!$O:$O)</f>
        <v>FLAC</v>
      </c>
      <c r="P12972">
        <v>2026</v>
      </c>
      <c r="Q12972" s="2" t="s">
        <v>1286</v>
      </c>
    </row>
    <row r="12973" spans="1:17" ht="16.8" x14ac:dyDescent="0.3">
      <c r="A12973" t="str">
        <f t="shared" si="37"/>
        <v>Lactalis - 7000</v>
      </c>
      <c r="B12973" s="23">
        <v>4501252295</v>
      </c>
      <c r="C12973" s="23">
        <v>5133487</v>
      </c>
      <c r="D12973" s="23" t="s">
        <v>785</v>
      </c>
      <c r="E12973" s="23">
        <v>610402075</v>
      </c>
      <c r="F12973" s="23" t="s">
        <v>1234</v>
      </c>
      <c r="G12973" s="23">
        <v>817</v>
      </c>
      <c r="H12973" s="23">
        <v>24.51</v>
      </c>
      <c r="I12973" s="23">
        <v>7204</v>
      </c>
      <c r="J12973" t="str">
        <f>_xlfn.XLOOKUP(I12973,[1]Planilha1!$C:$C,[1]Planilha1!$B:$B)</f>
        <v>7204 - CD São Paulo</v>
      </c>
      <c r="K12973" t="str">
        <f>_xlfn.XLOOKUP(I12973,[1]Planilha1!$C:$C,[1]Planilha1!$D:$D)</f>
        <v>43.340.312/0010-48</v>
      </c>
      <c r="L12973" t="str">
        <f>_xlfn.XLOOKUP(B12973,[2]Projeto!$B:$B,[2]Projeto!$P:$P)</f>
        <v>Lançada</v>
      </c>
      <c r="M12973" s="23">
        <v>701203</v>
      </c>
      <c r="N12973" s="23" t="s">
        <v>1125</v>
      </c>
      <c r="O12973" t="str">
        <f>_xlfn.XLOOKUP(N12973,[3]Planilha1!$N:$N,[3]Planilha1!$O:$O)</f>
        <v>FLAC</v>
      </c>
      <c r="P12973">
        <v>2026</v>
      </c>
      <c r="Q12973" s="2" t="s">
        <v>1286</v>
      </c>
    </row>
    <row r="12974" spans="1:17" ht="16.8" x14ac:dyDescent="0.3">
      <c r="A12974" t="str">
        <f t="shared" si="37"/>
        <v>Lactalis - 7000</v>
      </c>
      <c r="B12974" s="23">
        <v>4501252295</v>
      </c>
      <c r="C12974" s="23">
        <v>5195658</v>
      </c>
      <c r="D12974" s="23" t="s">
        <v>160</v>
      </c>
      <c r="E12974" s="23">
        <v>610100409</v>
      </c>
      <c r="F12974" s="23" t="s">
        <v>161</v>
      </c>
      <c r="G12974" s="23">
        <v>250.72</v>
      </c>
      <c r="H12974" s="23">
        <v>7.52</v>
      </c>
      <c r="I12974" s="23">
        <v>7204</v>
      </c>
      <c r="J12974" t="str">
        <f>_xlfn.XLOOKUP(I12974,[1]Planilha1!$C:$C,[1]Planilha1!$B:$B)</f>
        <v>7204 - CD São Paulo</v>
      </c>
      <c r="K12974" t="str">
        <f>_xlfn.XLOOKUP(I12974,[1]Planilha1!$C:$C,[1]Planilha1!$D:$D)</f>
        <v>43.340.312/0010-48</v>
      </c>
      <c r="L12974" t="str">
        <f>_xlfn.XLOOKUP(B12974,[2]Projeto!$B:$B,[2]Projeto!$P:$P)</f>
        <v>Lançada</v>
      </c>
      <c r="M12974" s="23">
        <v>701203</v>
      </c>
      <c r="N12974" s="23" t="s">
        <v>1125</v>
      </c>
      <c r="O12974" t="str">
        <f>_xlfn.XLOOKUP(N12974,[3]Planilha1!$N:$N,[3]Planilha1!$O:$O)</f>
        <v>FLAC</v>
      </c>
      <c r="P12974">
        <v>2026</v>
      </c>
      <c r="Q12974" s="2" t="s">
        <v>1286</v>
      </c>
    </row>
    <row r="12975" spans="1:17" ht="16.8" x14ac:dyDescent="0.3">
      <c r="A12975" t="str">
        <f t="shared" si="37"/>
        <v>Lactalis - 7000</v>
      </c>
      <c r="B12975" s="23">
        <v>4501252295</v>
      </c>
      <c r="C12975" s="23">
        <v>5195658</v>
      </c>
      <c r="D12975" s="23" t="s">
        <v>160</v>
      </c>
      <c r="E12975" s="23">
        <v>610102500</v>
      </c>
      <c r="F12975" s="23" t="s">
        <v>699</v>
      </c>
      <c r="G12975" s="23">
        <v>99</v>
      </c>
      <c r="H12975" s="23">
        <v>2.97</v>
      </c>
      <c r="I12975" s="23">
        <v>7204</v>
      </c>
      <c r="J12975" t="str">
        <f>_xlfn.XLOOKUP(I12975,[1]Planilha1!$C:$C,[1]Planilha1!$B:$B)</f>
        <v>7204 - CD São Paulo</v>
      </c>
      <c r="K12975" t="str">
        <f>_xlfn.XLOOKUP(I12975,[1]Planilha1!$C:$C,[1]Planilha1!$D:$D)</f>
        <v>43.340.312/0010-48</v>
      </c>
      <c r="L12975" t="str">
        <f>_xlfn.XLOOKUP(B12975,[2]Projeto!$B:$B,[2]Projeto!$P:$P)</f>
        <v>Lançada</v>
      </c>
      <c r="M12975" s="23">
        <v>701203</v>
      </c>
      <c r="N12975" s="23" t="s">
        <v>1125</v>
      </c>
      <c r="O12975" t="str">
        <f>_xlfn.XLOOKUP(N12975,[3]Planilha1!$N:$N,[3]Planilha1!$O:$O)</f>
        <v>FLAC</v>
      </c>
      <c r="P12975">
        <v>2026</v>
      </c>
      <c r="Q12975" s="2" t="s">
        <v>1286</v>
      </c>
    </row>
    <row r="12976" spans="1:17" ht="16.8" x14ac:dyDescent="0.3">
      <c r="A12976" t="str">
        <f t="shared" si="37"/>
        <v>Lactalis - 7000</v>
      </c>
      <c r="B12976" s="23">
        <v>4501252295</v>
      </c>
      <c r="C12976" s="23">
        <v>5214716</v>
      </c>
      <c r="D12976" s="23" t="s">
        <v>187</v>
      </c>
      <c r="E12976" s="23">
        <v>610402075</v>
      </c>
      <c r="F12976" s="23" t="s">
        <v>1234</v>
      </c>
      <c r="G12976" s="23">
        <v>204.25</v>
      </c>
      <c r="H12976" s="23">
        <v>6.13</v>
      </c>
      <c r="I12976" s="23">
        <v>7204</v>
      </c>
      <c r="J12976" t="str">
        <f>_xlfn.XLOOKUP(I12976,[1]Planilha1!$C:$C,[1]Planilha1!$B:$B)</f>
        <v>7204 - CD São Paulo</v>
      </c>
      <c r="K12976" t="str">
        <f>_xlfn.XLOOKUP(I12976,[1]Planilha1!$C:$C,[1]Planilha1!$D:$D)</f>
        <v>43.340.312/0010-48</v>
      </c>
      <c r="L12976" t="str">
        <f>_xlfn.XLOOKUP(B12976,[2]Projeto!$B:$B,[2]Projeto!$P:$P)</f>
        <v>Lançada</v>
      </c>
      <c r="M12976" s="23">
        <v>701203</v>
      </c>
      <c r="N12976" s="23" t="s">
        <v>1125</v>
      </c>
      <c r="O12976" t="str">
        <f>_xlfn.XLOOKUP(N12976,[3]Planilha1!$N:$N,[3]Planilha1!$O:$O)</f>
        <v>FLAC</v>
      </c>
      <c r="P12976">
        <v>2026</v>
      </c>
      <c r="Q12976" s="2" t="s">
        <v>1286</v>
      </c>
    </row>
    <row r="12977" spans="1:17" ht="16.8" x14ac:dyDescent="0.3">
      <c r="A12977" t="str">
        <f t="shared" si="37"/>
        <v>Lactalis - 7000</v>
      </c>
      <c r="B12977" s="23">
        <v>4501252295</v>
      </c>
      <c r="C12977" s="23">
        <v>5266756</v>
      </c>
      <c r="D12977" s="23" t="s">
        <v>592</v>
      </c>
      <c r="E12977" s="23">
        <v>610503407</v>
      </c>
      <c r="F12977" s="23" t="s">
        <v>278</v>
      </c>
      <c r="G12977" s="23">
        <v>241.6</v>
      </c>
      <c r="H12977" s="23">
        <v>7.25</v>
      </c>
      <c r="I12977" s="23">
        <v>7204</v>
      </c>
      <c r="J12977" t="str">
        <f>_xlfn.XLOOKUP(I12977,[1]Planilha1!$C:$C,[1]Planilha1!$B:$B)</f>
        <v>7204 - CD São Paulo</v>
      </c>
      <c r="K12977" t="str">
        <f>_xlfn.XLOOKUP(I12977,[1]Planilha1!$C:$C,[1]Planilha1!$D:$D)</f>
        <v>43.340.312/0010-48</v>
      </c>
      <c r="L12977" t="str">
        <f>_xlfn.XLOOKUP(B12977,[2]Projeto!$B:$B,[2]Projeto!$P:$P)</f>
        <v>Lançada</v>
      </c>
      <c r="M12977" s="23">
        <v>701203</v>
      </c>
      <c r="N12977" s="23" t="s">
        <v>1125</v>
      </c>
      <c r="O12977" t="str">
        <f>_xlfn.XLOOKUP(N12977,[3]Planilha1!$N:$N,[3]Planilha1!$O:$O)</f>
        <v>FLAC</v>
      </c>
      <c r="P12977">
        <v>2026</v>
      </c>
      <c r="Q12977" s="2" t="s">
        <v>1286</v>
      </c>
    </row>
    <row r="12978" spans="1:17" ht="16.8" x14ac:dyDescent="0.3">
      <c r="A12978" t="str">
        <f t="shared" si="37"/>
        <v>Lactalis - 7000</v>
      </c>
      <c r="B12978" s="23">
        <v>4501252295</v>
      </c>
      <c r="C12978" s="23">
        <v>5330471</v>
      </c>
      <c r="D12978" s="23" t="s">
        <v>515</v>
      </c>
      <c r="E12978" s="23">
        <v>610503385</v>
      </c>
      <c r="F12978" s="23" t="s">
        <v>448</v>
      </c>
      <c r="G12978" s="23">
        <v>495.04</v>
      </c>
      <c r="H12978" s="23">
        <v>14.85</v>
      </c>
      <c r="I12978" s="23">
        <v>7204</v>
      </c>
      <c r="J12978" t="str">
        <f>_xlfn.XLOOKUP(I12978,[1]Planilha1!$C:$C,[1]Planilha1!$B:$B)</f>
        <v>7204 - CD São Paulo</v>
      </c>
      <c r="K12978" t="str">
        <f>_xlfn.XLOOKUP(I12978,[1]Planilha1!$C:$C,[1]Planilha1!$D:$D)</f>
        <v>43.340.312/0010-48</v>
      </c>
      <c r="L12978" t="str">
        <f>_xlfn.XLOOKUP(B12978,[2]Projeto!$B:$B,[2]Projeto!$P:$P)</f>
        <v>Lançada</v>
      </c>
      <c r="M12978" s="23">
        <v>701203</v>
      </c>
      <c r="N12978" s="23" t="s">
        <v>1125</v>
      </c>
      <c r="O12978" t="str">
        <f>_xlfn.XLOOKUP(N12978,[3]Planilha1!$N:$N,[3]Planilha1!$O:$O)</f>
        <v>FLAC</v>
      </c>
      <c r="P12978">
        <v>2026</v>
      </c>
      <c r="Q12978" s="2" t="s">
        <v>1286</v>
      </c>
    </row>
    <row r="12979" spans="1:17" ht="16.8" x14ac:dyDescent="0.3">
      <c r="A12979" t="str">
        <f t="shared" si="37"/>
        <v>Lactalis - 7000</v>
      </c>
      <c r="B12979" s="23">
        <v>4501252295</v>
      </c>
      <c r="C12979" s="23">
        <v>5353526</v>
      </c>
      <c r="D12979" s="23" t="s">
        <v>537</v>
      </c>
      <c r="E12979" s="23">
        <v>610402075</v>
      </c>
      <c r="F12979" s="23" t="s">
        <v>1234</v>
      </c>
      <c r="G12979" s="23">
        <v>204.25</v>
      </c>
      <c r="H12979" s="23">
        <v>6.13</v>
      </c>
      <c r="I12979" s="23">
        <v>7204</v>
      </c>
      <c r="J12979" t="str">
        <f>_xlfn.XLOOKUP(I12979,[1]Planilha1!$C:$C,[1]Planilha1!$B:$B)</f>
        <v>7204 - CD São Paulo</v>
      </c>
      <c r="K12979" t="str">
        <f>_xlfn.XLOOKUP(I12979,[1]Planilha1!$C:$C,[1]Planilha1!$D:$D)</f>
        <v>43.340.312/0010-48</v>
      </c>
      <c r="L12979" t="str">
        <f>_xlfn.XLOOKUP(B12979,[2]Projeto!$B:$B,[2]Projeto!$P:$P)</f>
        <v>Lançada</v>
      </c>
      <c r="M12979" s="23">
        <v>701203</v>
      </c>
      <c r="N12979" s="23" t="s">
        <v>1125</v>
      </c>
      <c r="O12979" t="str">
        <f>_xlfn.XLOOKUP(N12979,[3]Planilha1!$N:$N,[3]Planilha1!$O:$O)</f>
        <v>FLAC</v>
      </c>
      <c r="P12979">
        <v>2026</v>
      </c>
      <c r="Q12979" s="2" t="s">
        <v>1286</v>
      </c>
    </row>
    <row r="12980" spans="1:17" ht="16.8" x14ac:dyDescent="0.3">
      <c r="A12980" t="str">
        <f t="shared" si="37"/>
        <v>Lactalis - 7000</v>
      </c>
      <c r="B12980" s="23">
        <v>4501252295</v>
      </c>
      <c r="C12980" s="23">
        <v>5034558</v>
      </c>
      <c r="D12980" s="23" t="s">
        <v>197</v>
      </c>
      <c r="E12980" s="23">
        <v>610601437</v>
      </c>
      <c r="F12980" s="23" t="s">
        <v>747</v>
      </c>
      <c r="G12980" s="23">
        <v>504</v>
      </c>
      <c r="H12980" s="23">
        <v>15.12</v>
      </c>
      <c r="I12980" s="23">
        <v>7204</v>
      </c>
      <c r="J12980" t="str">
        <f>_xlfn.XLOOKUP(I12980,[1]Planilha1!$C:$C,[1]Planilha1!$B:$B)</f>
        <v>7204 - CD São Paulo</v>
      </c>
      <c r="K12980" t="str">
        <f>_xlfn.XLOOKUP(I12980,[1]Planilha1!$C:$C,[1]Planilha1!$D:$D)</f>
        <v>43.340.312/0010-48</v>
      </c>
      <c r="L12980" t="str">
        <f>_xlfn.XLOOKUP(B12980,[2]Projeto!$B:$B,[2]Projeto!$P:$P)</f>
        <v>Lançada</v>
      </c>
      <c r="M12980" s="23">
        <v>701203</v>
      </c>
      <c r="N12980" s="23" t="s">
        <v>1125</v>
      </c>
      <c r="O12980" t="str">
        <f>_xlfn.XLOOKUP(N12980,[3]Planilha1!$N:$N,[3]Planilha1!$O:$O)</f>
        <v>FLAC</v>
      </c>
      <c r="P12980">
        <v>2026</v>
      </c>
      <c r="Q12980" s="2" t="s">
        <v>1286</v>
      </c>
    </row>
    <row r="12981" spans="1:17" ht="16.8" x14ac:dyDescent="0.3">
      <c r="A12981" t="str">
        <f t="shared" si="37"/>
        <v>Lactalis - 7000</v>
      </c>
      <c r="B12981" s="23">
        <v>4501252295</v>
      </c>
      <c r="C12981" s="23">
        <v>5261194</v>
      </c>
      <c r="D12981" s="23" t="s">
        <v>470</v>
      </c>
      <c r="E12981" s="23">
        <v>610502361</v>
      </c>
      <c r="F12981" s="23" t="s">
        <v>412</v>
      </c>
      <c r="G12981" s="23">
        <v>378.96</v>
      </c>
      <c r="H12981" s="23">
        <v>11.37</v>
      </c>
      <c r="I12981" s="23">
        <v>7204</v>
      </c>
      <c r="J12981" t="str">
        <f>_xlfn.XLOOKUP(I12981,[1]Planilha1!$C:$C,[1]Planilha1!$B:$B)</f>
        <v>7204 - CD São Paulo</v>
      </c>
      <c r="K12981" t="str">
        <f>_xlfn.XLOOKUP(I12981,[1]Planilha1!$C:$C,[1]Planilha1!$D:$D)</f>
        <v>43.340.312/0010-48</v>
      </c>
      <c r="L12981" t="str">
        <f>_xlfn.XLOOKUP(B12981,[2]Projeto!$B:$B,[2]Projeto!$P:$P)</f>
        <v>Lançada</v>
      </c>
      <c r="M12981" s="23">
        <v>701203</v>
      </c>
      <c r="N12981" s="23" t="s">
        <v>1125</v>
      </c>
      <c r="O12981" t="str">
        <f>_xlfn.XLOOKUP(N12981,[3]Planilha1!$N:$N,[3]Planilha1!$O:$O)</f>
        <v>FLAC</v>
      </c>
      <c r="P12981">
        <v>2026</v>
      </c>
      <c r="Q12981" s="2" t="s">
        <v>1286</v>
      </c>
    </row>
    <row r="12982" spans="1:17" ht="16.8" x14ac:dyDescent="0.3">
      <c r="A12982" t="str">
        <f t="shared" si="37"/>
        <v>Lactalis - 7000</v>
      </c>
      <c r="B12982" s="23">
        <v>4501252295</v>
      </c>
      <c r="C12982" s="23">
        <v>5356487</v>
      </c>
      <c r="D12982" s="23" t="s">
        <v>525</v>
      </c>
      <c r="E12982" s="23">
        <v>610402075</v>
      </c>
      <c r="F12982" s="23" t="s">
        <v>1234</v>
      </c>
      <c r="G12982" s="23">
        <v>1021.25</v>
      </c>
      <c r="H12982" s="23">
        <v>30.64</v>
      </c>
      <c r="I12982" s="23">
        <v>7204</v>
      </c>
      <c r="J12982" t="str">
        <f>_xlfn.XLOOKUP(I12982,[1]Planilha1!$C:$C,[1]Planilha1!$B:$B)</f>
        <v>7204 - CD São Paulo</v>
      </c>
      <c r="K12982" t="str">
        <f>_xlfn.XLOOKUP(I12982,[1]Planilha1!$C:$C,[1]Planilha1!$D:$D)</f>
        <v>43.340.312/0010-48</v>
      </c>
      <c r="L12982" t="str">
        <f>_xlfn.XLOOKUP(B12982,[2]Projeto!$B:$B,[2]Projeto!$P:$P)</f>
        <v>Lançada</v>
      </c>
      <c r="M12982" s="23">
        <v>701203</v>
      </c>
      <c r="N12982" s="23" t="s">
        <v>1125</v>
      </c>
      <c r="O12982" t="str">
        <f>_xlfn.XLOOKUP(N12982,[3]Planilha1!$N:$N,[3]Planilha1!$O:$O)</f>
        <v>FLAC</v>
      </c>
      <c r="P12982">
        <v>2026</v>
      </c>
      <c r="Q12982" s="2" t="s">
        <v>1286</v>
      </c>
    </row>
    <row r="12983" spans="1:17" ht="16.8" x14ac:dyDescent="0.3">
      <c r="A12983" t="str">
        <f t="shared" si="37"/>
        <v>Lactalis - 7000</v>
      </c>
      <c r="B12983" s="23">
        <v>4501252295</v>
      </c>
      <c r="C12983" s="23">
        <v>5263514</v>
      </c>
      <c r="D12983" s="23" t="s">
        <v>720</v>
      </c>
      <c r="E12983" s="23">
        <v>610402075</v>
      </c>
      <c r="F12983" s="23" t="s">
        <v>1234</v>
      </c>
      <c r="G12983" s="23">
        <v>865.8</v>
      </c>
      <c r="H12983" s="23">
        <v>25.97</v>
      </c>
      <c r="I12983" s="23">
        <v>7204</v>
      </c>
      <c r="J12983" t="str">
        <f>_xlfn.XLOOKUP(I12983,[1]Planilha1!$C:$C,[1]Planilha1!$B:$B)</f>
        <v>7204 - CD São Paulo</v>
      </c>
      <c r="K12983" t="str">
        <f>_xlfn.XLOOKUP(I12983,[1]Planilha1!$C:$C,[1]Planilha1!$D:$D)</f>
        <v>43.340.312/0010-48</v>
      </c>
      <c r="L12983" t="str">
        <f>_xlfn.XLOOKUP(B12983,[2]Projeto!$B:$B,[2]Projeto!$P:$P)</f>
        <v>Lançada</v>
      </c>
      <c r="M12983" s="23">
        <v>701203</v>
      </c>
      <c r="N12983" s="23" t="s">
        <v>1125</v>
      </c>
      <c r="O12983" t="str">
        <f>_xlfn.XLOOKUP(N12983,[3]Planilha1!$N:$N,[3]Planilha1!$O:$O)</f>
        <v>FLAC</v>
      </c>
      <c r="P12983">
        <v>2026</v>
      </c>
      <c r="Q12983" s="2" t="s">
        <v>1286</v>
      </c>
    </row>
    <row r="12984" spans="1:17" ht="16.8" x14ac:dyDescent="0.3">
      <c r="A12984" t="str">
        <f t="shared" si="37"/>
        <v>Lactalis - 7000</v>
      </c>
      <c r="B12984" s="23">
        <v>4501252295</v>
      </c>
      <c r="C12984" s="23">
        <v>5178073</v>
      </c>
      <c r="D12984" s="23" t="s">
        <v>156</v>
      </c>
      <c r="E12984" s="23">
        <v>610402075</v>
      </c>
      <c r="F12984" s="23" t="s">
        <v>1234</v>
      </c>
      <c r="G12984" s="23">
        <v>4085</v>
      </c>
      <c r="H12984" s="23">
        <v>122.55</v>
      </c>
      <c r="I12984" s="23">
        <v>7204</v>
      </c>
      <c r="J12984" t="str">
        <f>_xlfn.XLOOKUP(I12984,[1]Planilha1!$C:$C,[1]Planilha1!$B:$B)</f>
        <v>7204 - CD São Paulo</v>
      </c>
      <c r="K12984" t="str">
        <f>_xlfn.XLOOKUP(I12984,[1]Planilha1!$C:$C,[1]Planilha1!$D:$D)</f>
        <v>43.340.312/0010-48</v>
      </c>
      <c r="L12984" t="str">
        <f>_xlfn.XLOOKUP(B12984,[2]Projeto!$B:$B,[2]Projeto!$P:$P)</f>
        <v>Lançada</v>
      </c>
      <c r="M12984" s="23">
        <v>701203</v>
      </c>
      <c r="N12984" s="23" t="s">
        <v>1125</v>
      </c>
      <c r="O12984" t="str">
        <f>_xlfn.XLOOKUP(N12984,[3]Planilha1!$N:$N,[3]Planilha1!$O:$O)</f>
        <v>FLAC</v>
      </c>
      <c r="P12984">
        <v>2026</v>
      </c>
      <c r="Q12984" s="2" t="s">
        <v>1286</v>
      </c>
    </row>
    <row r="12985" spans="1:17" ht="16.8" x14ac:dyDescent="0.3">
      <c r="A12985" t="str">
        <f t="shared" si="37"/>
        <v>Lactalis - 7000</v>
      </c>
      <c r="B12985" s="23">
        <v>4501252295</v>
      </c>
      <c r="C12985" s="23">
        <v>5159092</v>
      </c>
      <c r="D12985" s="23" t="s">
        <v>311</v>
      </c>
      <c r="E12985" s="23">
        <v>610100477</v>
      </c>
      <c r="F12985" s="23" t="s">
        <v>103</v>
      </c>
      <c r="G12985" s="23">
        <v>434</v>
      </c>
      <c r="H12985" s="23">
        <v>13.02</v>
      </c>
      <c r="I12985" s="23">
        <v>7204</v>
      </c>
      <c r="J12985" t="str">
        <f>_xlfn.XLOOKUP(I12985,[1]Planilha1!$C:$C,[1]Planilha1!$B:$B)</f>
        <v>7204 - CD São Paulo</v>
      </c>
      <c r="K12985" t="str">
        <f>_xlfn.XLOOKUP(I12985,[1]Planilha1!$C:$C,[1]Planilha1!$D:$D)</f>
        <v>43.340.312/0010-48</v>
      </c>
      <c r="L12985" t="str">
        <f>_xlfn.XLOOKUP(B12985,[2]Projeto!$B:$B,[2]Projeto!$P:$P)</f>
        <v>Lançada</v>
      </c>
      <c r="M12985" s="23">
        <v>701203</v>
      </c>
      <c r="N12985" s="23" t="s">
        <v>1125</v>
      </c>
      <c r="O12985" t="str">
        <f>_xlfn.XLOOKUP(N12985,[3]Planilha1!$N:$N,[3]Planilha1!$O:$O)</f>
        <v>FLAC</v>
      </c>
      <c r="P12985">
        <v>2026</v>
      </c>
      <c r="Q12985" s="2" t="s">
        <v>1286</v>
      </c>
    </row>
    <row r="12986" spans="1:17" ht="16.8" x14ac:dyDescent="0.3">
      <c r="A12986" t="str">
        <f t="shared" si="37"/>
        <v>Lactalis - 7000</v>
      </c>
      <c r="B12986" s="23">
        <v>4501252295</v>
      </c>
      <c r="C12986" s="23">
        <v>5159092</v>
      </c>
      <c r="D12986" s="23" t="s">
        <v>311</v>
      </c>
      <c r="E12986" s="23">
        <v>610401072</v>
      </c>
      <c r="F12986" s="23" t="s">
        <v>174</v>
      </c>
      <c r="G12986" s="23">
        <v>442</v>
      </c>
      <c r="H12986" s="23">
        <v>13.26</v>
      </c>
      <c r="I12986" s="23">
        <v>7204</v>
      </c>
      <c r="J12986" t="str">
        <f>_xlfn.XLOOKUP(I12986,[1]Planilha1!$C:$C,[1]Planilha1!$B:$B)</f>
        <v>7204 - CD São Paulo</v>
      </c>
      <c r="K12986" t="str">
        <f>_xlfn.XLOOKUP(I12986,[1]Planilha1!$C:$C,[1]Planilha1!$D:$D)</f>
        <v>43.340.312/0010-48</v>
      </c>
      <c r="L12986" t="str">
        <f>_xlfn.XLOOKUP(B12986,[2]Projeto!$B:$B,[2]Projeto!$P:$P)</f>
        <v>Lançada</v>
      </c>
      <c r="M12986" s="23">
        <v>701203</v>
      </c>
      <c r="N12986" s="23" t="s">
        <v>1125</v>
      </c>
      <c r="O12986" t="str">
        <f>_xlfn.XLOOKUP(N12986,[3]Planilha1!$N:$N,[3]Planilha1!$O:$O)</f>
        <v>FLAC</v>
      </c>
      <c r="P12986">
        <v>2026</v>
      </c>
      <c r="Q12986" s="2" t="s">
        <v>1286</v>
      </c>
    </row>
    <row r="12987" spans="1:17" ht="16.8" x14ac:dyDescent="0.3">
      <c r="A12987" t="str">
        <f t="shared" si="37"/>
        <v>Lactalis - 7000</v>
      </c>
      <c r="B12987" s="23">
        <v>4501252295</v>
      </c>
      <c r="C12987" s="23">
        <v>5357567</v>
      </c>
      <c r="D12987" s="23" t="s">
        <v>446</v>
      </c>
      <c r="E12987" s="23">
        <v>610518347</v>
      </c>
      <c r="F12987" s="23" t="s">
        <v>861</v>
      </c>
      <c r="G12987" s="23">
        <v>257.88</v>
      </c>
      <c r="H12987" s="23">
        <v>7.74</v>
      </c>
      <c r="I12987" s="23">
        <v>7204</v>
      </c>
      <c r="J12987" t="str">
        <f>_xlfn.XLOOKUP(I12987,[1]Planilha1!$C:$C,[1]Planilha1!$B:$B)</f>
        <v>7204 - CD São Paulo</v>
      </c>
      <c r="K12987" t="str">
        <f>_xlfn.XLOOKUP(I12987,[1]Planilha1!$C:$C,[1]Planilha1!$D:$D)</f>
        <v>43.340.312/0010-48</v>
      </c>
      <c r="L12987" t="str">
        <f>_xlfn.XLOOKUP(B12987,[2]Projeto!$B:$B,[2]Projeto!$P:$P)</f>
        <v>Lançada</v>
      </c>
      <c r="M12987" s="23">
        <v>701203</v>
      </c>
      <c r="N12987" s="23" t="s">
        <v>1125</v>
      </c>
      <c r="O12987" t="str">
        <f>_xlfn.XLOOKUP(N12987,[3]Planilha1!$N:$N,[3]Planilha1!$O:$O)</f>
        <v>FLAC</v>
      </c>
      <c r="P12987">
        <v>2026</v>
      </c>
      <c r="Q12987" s="2" t="s">
        <v>1286</v>
      </c>
    </row>
    <row r="12988" spans="1:17" ht="16.8" x14ac:dyDescent="0.3">
      <c r="A12988" t="str">
        <f t="shared" si="37"/>
        <v>Lactalis - 7000</v>
      </c>
      <c r="B12988" s="23">
        <v>4501252295</v>
      </c>
      <c r="C12988" s="23">
        <v>5259536</v>
      </c>
      <c r="D12988" s="23" t="s">
        <v>346</v>
      </c>
      <c r="E12988" s="23">
        <v>610402075</v>
      </c>
      <c r="F12988" s="23" t="s">
        <v>1234</v>
      </c>
      <c r="G12988" s="23">
        <v>1268.7</v>
      </c>
      <c r="H12988" s="23">
        <v>38.06</v>
      </c>
      <c r="I12988" s="23">
        <v>7204</v>
      </c>
      <c r="J12988" t="str">
        <f>_xlfn.XLOOKUP(I12988,[1]Planilha1!$C:$C,[1]Planilha1!$B:$B)</f>
        <v>7204 - CD São Paulo</v>
      </c>
      <c r="K12988" t="str">
        <f>_xlfn.XLOOKUP(I12988,[1]Planilha1!$C:$C,[1]Planilha1!$D:$D)</f>
        <v>43.340.312/0010-48</v>
      </c>
      <c r="L12988" t="str">
        <f>_xlfn.XLOOKUP(B12988,[2]Projeto!$B:$B,[2]Projeto!$P:$P)</f>
        <v>Lançada</v>
      </c>
      <c r="M12988" s="23">
        <v>701203</v>
      </c>
      <c r="N12988" s="23" t="s">
        <v>1125</v>
      </c>
      <c r="O12988" t="str">
        <f>_xlfn.XLOOKUP(N12988,[3]Planilha1!$N:$N,[3]Planilha1!$O:$O)</f>
        <v>FLAC</v>
      </c>
      <c r="P12988">
        <v>2026</v>
      </c>
      <c r="Q12988" s="2" t="s">
        <v>1286</v>
      </c>
    </row>
    <row r="12989" spans="1:17" ht="16.8" x14ac:dyDescent="0.3">
      <c r="A12989" t="str">
        <f t="shared" si="37"/>
        <v>Lactalis - 7000</v>
      </c>
      <c r="B12989" s="23">
        <v>4501252295</v>
      </c>
      <c r="C12989" s="23">
        <v>5259536</v>
      </c>
      <c r="D12989" s="23" t="s">
        <v>346</v>
      </c>
      <c r="E12989" s="23">
        <v>610100477</v>
      </c>
      <c r="F12989" s="23" t="s">
        <v>103</v>
      </c>
      <c r="G12989" s="23">
        <v>86.8</v>
      </c>
      <c r="H12989" s="23">
        <v>2.6</v>
      </c>
      <c r="I12989" s="23">
        <v>7204</v>
      </c>
      <c r="J12989" t="str">
        <f>_xlfn.XLOOKUP(I12989,[1]Planilha1!$C:$C,[1]Planilha1!$B:$B)</f>
        <v>7204 - CD São Paulo</v>
      </c>
      <c r="K12989" t="str">
        <f>_xlfn.XLOOKUP(I12989,[1]Planilha1!$C:$C,[1]Planilha1!$D:$D)</f>
        <v>43.340.312/0010-48</v>
      </c>
      <c r="L12989" t="str">
        <f>_xlfn.XLOOKUP(B12989,[2]Projeto!$B:$B,[2]Projeto!$P:$P)</f>
        <v>Lançada</v>
      </c>
      <c r="M12989" s="23">
        <v>701203</v>
      </c>
      <c r="N12989" s="23" t="s">
        <v>1125</v>
      </c>
      <c r="O12989" t="str">
        <f>_xlfn.XLOOKUP(N12989,[3]Planilha1!$N:$N,[3]Planilha1!$O:$O)</f>
        <v>FLAC</v>
      </c>
      <c r="P12989">
        <v>2026</v>
      </c>
      <c r="Q12989" s="2" t="s">
        <v>1286</v>
      </c>
    </row>
    <row r="12990" spans="1:17" ht="16.8" x14ac:dyDescent="0.3">
      <c r="A12990" t="str">
        <f t="shared" si="37"/>
        <v>Lactalis - 7000</v>
      </c>
      <c r="B12990" s="23">
        <v>4501252295</v>
      </c>
      <c r="C12990" s="23">
        <v>5221399</v>
      </c>
      <c r="D12990" s="23" t="s">
        <v>272</v>
      </c>
      <c r="E12990" s="23">
        <v>610400072</v>
      </c>
      <c r="F12990" s="23" t="s">
        <v>279</v>
      </c>
      <c r="G12990" s="23">
        <v>5525</v>
      </c>
      <c r="H12990" s="23">
        <v>165.75</v>
      </c>
      <c r="I12990" s="23">
        <v>7204</v>
      </c>
      <c r="J12990" t="str">
        <f>_xlfn.XLOOKUP(I12990,[1]Planilha1!$C:$C,[1]Planilha1!$B:$B)</f>
        <v>7204 - CD São Paulo</v>
      </c>
      <c r="K12990" t="str">
        <f>_xlfn.XLOOKUP(I12990,[1]Planilha1!$C:$C,[1]Planilha1!$D:$D)</f>
        <v>43.340.312/0010-48</v>
      </c>
      <c r="L12990" t="str">
        <f>_xlfn.XLOOKUP(B12990,[2]Projeto!$B:$B,[2]Projeto!$P:$P)</f>
        <v>Lançada</v>
      </c>
      <c r="M12990" s="23">
        <v>701203</v>
      </c>
      <c r="N12990" s="23" t="s">
        <v>1125</v>
      </c>
      <c r="O12990" t="str">
        <f>_xlfn.XLOOKUP(N12990,[3]Planilha1!$N:$N,[3]Planilha1!$O:$O)</f>
        <v>FLAC</v>
      </c>
      <c r="P12990">
        <v>2026</v>
      </c>
      <c r="Q12990" s="2" t="s">
        <v>1286</v>
      </c>
    </row>
    <row r="12991" spans="1:17" ht="16.8" x14ac:dyDescent="0.3">
      <c r="A12991" t="str">
        <f t="shared" si="37"/>
        <v>Lactalis - 7000</v>
      </c>
      <c r="B12991" s="23">
        <v>4501252295</v>
      </c>
      <c r="C12991" s="23">
        <v>5360029</v>
      </c>
      <c r="D12991" s="23" t="s">
        <v>749</v>
      </c>
      <c r="E12991" s="23">
        <v>610109363</v>
      </c>
      <c r="F12991" s="23" t="s">
        <v>135</v>
      </c>
      <c r="G12991" s="23">
        <v>247.92</v>
      </c>
      <c r="H12991" s="23">
        <v>7.44</v>
      </c>
      <c r="I12991" s="23">
        <v>7204</v>
      </c>
      <c r="J12991" t="str">
        <f>_xlfn.XLOOKUP(I12991,[1]Planilha1!$C:$C,[1]Planilha1!$B:$B)</f>
        <v>7204 - CD São Paulo</v>
      </c>
      <c r="K12991" t="str">
        <f>_xlfn.XLOOKUP(I12991,[1]Planilha1!$C:$C,[1]Planilha1!$D:$D)</f>
        <v>43.340.312/0010-48</v>
      </c>
      <c r="L12991" t="str">
        <f>_xlfn.XLOOKUP(B12991,[2]Projeto!$B:$B,[2]Projeto!$P:$P)</f>
        <v>Lançada</v>
      </c>
      <c r="M12991" s="23">
        <v>701203</v>
      </c>
      <c r="N12991" s="23" t="s">
        <v>1125</v>
      </c>
      <c r="O12991" t="str">
        <f>_xlfn.XLOOKUP(N12991,[3]Planilha1!$N:$N,[3]Planilha1!$O:$O)</f>
        <v>FLAC</v>
      </c>
      <c r="P12991">
        <v>2026</v>
      </c>
      <c r="Q12991" s="2" t="s">
        <v>1286</v>
      </c>
    </row>
    <row r="12992" spans="1:17" ht="16.8" x14ac:dyDescent="0.3">
      <c r="A12992" t="str">
        <f t="shared" si="37"/>
        <v>Lactalis - 7000</v>
      </c>
      <c r="B12992" s="23">
        <v>4501252295</v>
      </c>
      <c r="C12992" s="23">
        <v>5180555</v>
      </c>
      <c r="D12992" s="23" t="s">
        <v>752</v>
      </c>
      <c r="E12992" s="23">
        <v>610140409</v>
      </c>
      <c r="F12992" s="23" t="s">
        <v>960</v>
      </c>
      <c r="G12992" s="23">
        <v>752.16</v>
      </c>
      <c r="H12992" s="23">
        <v>22.56</v>
      </c>
      <c r="I12992" s="23">
        <v>7204</v>
      </c>
      <c r="J12992" t="str">
        <f>_xlfn.XLOOKUP(I12992,[1]Planilha1!$C:$C,[1]Planilha1!$B:$B)</f>
        <v>7204 - CD São Paulo</v>
      </c>
      <c r="K12992" t="str">
        <f>_xlfn.XLOOKUP(I12992,[1]Planilha1!$C:$C,[1]Planilha1!$D:$D)</f>
        <v>43.340.312/0010-48</v>
      </c>
      <c r="L12992" t="str">
        <f>_xlfn.XLOOKUP(B12992,[2]Projeto!$B:$B,[2]Projeto!$P:$P)</f>
        <v>Lançada</v>
      </c>
      <c r="M12992" s="23">
        <v>701203</v>
      </c>
      <c r="N12992" s="23" t="s">
        <v>1125</v>
      </c>
      <c r="O12992" t="str">
        <f>_xlfn.XLOOKUP(N12992,[3]Planilha1!$N:$N,[3]Planilha1!$O:$O)</f>
        <v>FLAC</v>
      </c>
      <c r="P12992">
        <v>2026</v>
      </c>
      <c r="Q12992" s="2" t="s">
        <v>1286</v>
      </c>
    </row>
    <row r="12993" spans="1:17" ht="16.8" x14ac:dyDescent="0.3">
      <c r="A12993" t="str">
        <f t="shared" si="37"/>
        <v>Lactalis - 7000</v>
      </c>
      <c r="B12993" s="23">
        <v>4501252295</v>
      </c>
      <c r="C12993" s="23">
        <v>5180555</v>
      </c>
      <c r="D12993" s="23" t="s">
        <v>752</v>
      </c>
      <c r="E12993" s="23">
        <v>610100409</v>
      </c>
      <c r="F12993" s="23" t="s">
        <v>161</v>
      </c>
      <c r="G12993" s="23">
        <v>752.16</v>
      </c>
      <c r="H12993" s="23">
        <v>22.56</v>
      </c>
      <c r="I12993" s="23">
        <v>7204</v>
      </c>
      <c r="J12993" t="str">
        <f>_xlfn.XLOOKUP(I12993,[1]Planilha1!$C:$C,[1]Planilha1!$B:$B)</f>
        <v>7204 - CD São Paulo</v>
      </c>
      <c r="K12993" t="str">
        <f>_xlfn.XLOOKUP(I12993,[1]Planilha1!$C:$C,[1]Planilha1!$D:$D)</f>
        <v>43.340.312/0010-48</v>
      </c>
      <c r="L12993" t="str">
        <f>_xlfn.XLOOKUP(B12993,[2]Projeto!$B:$B,[2]Projeto!$P:$P)</f>
        <v>Lançada</v>
      </c>
      <c r="M12993" s="23">
        <v>701203</v>
      </c>
      <c r="N12993" s="23" t="s">
        <v>1125</v>
      </c>
      <c r="O12993" t="str">
        <f>_xlfn.XLOOKUP(N12993,[3]Planilha1!$N:$N,[3]Planilha1!$O:$O)</f>
        <v>FLAC</v>
      </c>
      <c r="P12993">
        <v>2026</v>
      </c>
      <c r="Q12993" s="2" t="s">
        <v>1286</v>
      </c>
    </row>
    <row r="12994" spans="1:17" ht="16.8" x14ac:dyDescent="0.3">
      <c r="A12994" t="str">
        <f t="shared" si="37"/>
        <v>Lactalis - 7000</v>
      </c>
      <c r="B12994" s="23">
        <v>4501252295</v>
      </c>
      <c r="C12994" s="23">
        <v>5180555</v>
      </c>
      <c r="D12994" s="23" t="s">
        <v>752</v>
      </c>
      <c r="E12994" s="23">
        <v>610104409</v>
      </c>
      <c r="F12994" s="23" t="s">
        <v>108</v>
      </c>
      <c r="G12994" s="23">
        <v>673.44</v>
      </c>
      <c r="H12994" s="23">
        <v>20.2</v>
      </c>
      <c r="I12994" s="23">
        <v>7204</v>
      </c>
      <c r="J12994" t="str">
        <f>_xlfn.XLOOKUP(I12994,[1]Planilha1!$C:$C,[1]Planilha1!$B:$B)</f>
        <v>7204 - CD São Paulo</v>
      </c>
      <c r="K12994" t="str">
        <f>_xlfn.XLOOKUP(I12994,[1]Planilha1!$C:$C,[1]Planilha1!$D:$D)</f>
        <v>43.340.312/0010-48</v>
      </c>
      <c r="L12994" t="str">
        <f>_xlfn.XLOOKUP(B12994,[2]Projeto!$B:$B,[2]Projeto!$P:$P)</f>
        <v>Lançada</v>
      </c>
      <c r="M12994" s="23">
        <v>701203</v>
      </c>
      <c r="N12994" s="23" t="s">
        <v>1125</v>
      </c>
      <c r="O12994" t="str">
        <f>_xlfn.XLOOKUP(N12994,[3]Planilha1!$N:$N,[3]Planilha1!$O:$O)</f>
        <v>FLAC</v>
      </c>
      <c r="P12994">
        <v>2026</v>
      </c>
      <c r="Q12994" s="2" t="s">
        <v>1286</v>
      </c>
    </row>
    <row r="12995" spans="1:17" ht="16.8" x14ac:dyDescent="0.3">
      <c r="A12995" t="str">
        <f t="shared" si="37"/>
        <v>Lactalis - 7000</v>
      </c>
      <c r="B12995" s="23">
        <v>4501252295</v>
      </c>
      <c r="C12995" s="23">
        <v>5229137</v>
      </c>
      <c r="D12995" s="23" t="s">
        <v>839</v>
      </c>
      <c r="E12995" s="23">
        <v>610402075</v>
      </c>
      <c r="F12995" s="23" t="s">
        <v>1234</v>
      </c>
      <c r="G12995" s="23">
        <v>408.5</v>
      </c>
      <c r="H12995" s="23">
        <v>12.26</v>
      </c>
      <c r="I12995" s="23">
        <v>7204</v>
      </c>
      <c r="J12995" t="str">
        <f>_xlfn.XLOOKUP(I12995,[1]Planilha1!$C:$C,[1]Planilha1!$B:$B)</f>
        <v>7204 - CD São Paulo</v>
      </c>
      <c r="K12995" t="str">
        <f>_xlfn.XLOOKUP(I12995,[1]Planilha1!$C:$C,[1]Planilha1!$D:$D)</f>
        <v>43.340.312/0010-48</v>
      </c>
      <c r="L12995" t="str">
        <f>_xlfn.XLOOKUP(B12995,[2]Projeto!$B:$B,[2]Projeto!$P:$P)</f>
        <v>Lançada</v>
      </c>
      <c r="M12995" s="23">
        <v>701203</v>
      </c>
      <c r="N12995" s="23" t="s">
        <v>1125</v>
      </c>
      <c r="O12995" t="str">
        <f>_xlfn.XLOOKUP(N12995,[3]Planilha1!$N:$N,[3]Planilha1!$O:$O)</f>
        <v>FLAC</v>
      </c>
      <c r="P12995">
        <v>2026</v>
      </c>
      <c r="Q12995" s="2" t="s">
        <v>1286</v>
      </c>
    </row>
    <row r="12996" spans="1:17" ht="16.8" x14ac:dyDescent="0.3">
      <c r="A12996" t="str">
        <f t="shared" si="37"/>
        <v>Lactalis - 7000</v>
      </c>
      <c r="B12996" s="23">
        <v>4501252295</v>
      </c>
      <c r="C12996" s="23">
        <v>5351380</v>
      </c>
      <c r="D12996" s="23" t="s">
        <v>481</v>
      </c>
      <c r="E12996" s="23">
        <v>610500390</v>
      </c>
      <c r="F12996" s="23" t="s">
        <v>348</v>
      </c>
      <c r="G12996" s="23">
        <v>537</v>
      </c>
      <c r="H12996" s="23">
        <v>16.11</v>
      </c>
      <c r="I12996" s="23">
        <v>7204</v>
      </c>
      <c r="J12996" t="str">
        <f>_xlfn.XLOOKUP(I12996,[1]Planilha1!$C:$C,[1]Planilha1!$B:$B)</f>
        <v>7204 - CD São Paulo</v>
      </c>
      <c r="K12996" t="str">
        <f>_xlfn.XLOOKUP(I12996,[1]Planilha1!$C:$C,[1]Planilha1!$D:$D)</f>
        <v>43.340.312/0010-48</v>
      </c>
      <c r="L12996" t="str">
        <f>_xlfn.XLOOKUP(B12996,[2]Projeto!$B:$B,[2]Projeto!$P:$P)</f>
        <v>Lançada</v>
      </c>
      <c r="M12996" s="23">
        <v>701203</v>
      </c>
      <c r="N12996" s="23" t="s">
        <v>1125</v>
      </c>
      <c r="O12996" t="str">
        <f>_xlfn.XLOOKUP(N12996,[3]Planilha1!$N:$N,[3]Planilha1!$O:$O)</f>
        <v>FLAC</v>
      </c>
      <c r="P12996">
        <v>2026</v>
      </c>
      <c r="Q12996" s="2" t="s">
        <v>1286</v>
      </c>
    </row>
    <row r="12997" spans="1:17" ht="16.8" x14ac:dyDescent="0.3">
      <c r="A12997" t="str">
        <f t="shared" si="37"/>
        <v>Lactalis - 7000</v>
      </c>
      <c r="B12997" s="23">
        <v>4501252295</v>
      </c>
      <c r="C12997" s="23">
        <v>5259851</v>
      </c>
      <c r="D12997" s="23" t="s">
        <v>153</v>
      </c>
      <c r="E12997" s="23">
        <v>610402075</v>
      </c>
      <c r="F12997" s="23" t="s">
        <v>1234</v>
      </c>
      <c r="G12997" s="23">
        <v>8170</v>
      </c>
      <c r="H12997" s="23">
        <v>245.1</v>
      </c>
      <c r="I12997" s="23">
        <v>7204</v>
      </c>
      <c r="J12997" t="str">
        <f>_xlfn.XLOOKUP(I12997,[1]Planilha1!$C:$C,[1]Planilha1!$B:$B)</f>
        <v>7204 - CD São Paulo</v>
      </c>
      <c r="K12997" t="str">
        <f>_xlfn.XLOOKUP(I12997,[1]Planilha1!$C:$C,[1]Planilha1!$D:$D)</f>
        <v>43.340.312/0010-48</v>
      </c>
      <c r="L12997" t="str">
        <f>_xlfn.XLOOKUP(B12997,[2]Projeto!$B:$B,[2]Projeto!$P:$P)</f>
        <v>Lançada</v>
      </c>
      <c r="M12997" s="23">
        <v>701203</v>
      </c>
      <c r="N12997" s="23" t="s">
        <v>1125</v>
      </c>
      <c r="O12997" t="str">
        <f>_xlfn.XLOOKUP(N12997,[3]Planilha1!$N:$N,[3]Planilha1!$O:$O)</f>
        <v>FLAC</v>
      </c>
      <c r="P12997">
        <v>2026</v>
      </c>
      <c r="Q12997" s="2" t="s">
        <v>1286</v>
      </c>
    </row>
    <row r="12998" spans="1:17" ht="16.8" x14ac:dyDescent="0.3">
      <c r="A12998" t="str">
        <f t="shared" si="37"/>
        <v>Lactalis - 7000</v>
      </c>
      <c r="B12998" s="23">
        <v>4501252295</v>
      </c>
      <c r="C12998" s="23">
        <v>5259851</v>
      </c>
      <c r="D12998" s="23" t="s">
        <v>153</v>
      </c>
      <c r="E12998" s="23">
        <v>610405337</v>
      </c>
      <c r="F12998" s="23" t="s">
        <v>76</v>
      </c>
      <c r="G12998" s="23">
        <v>4608</v>
      </c>
      <c r="H12998" s="23">
        <v>138.24</v>
      </c>
      <c r="I12998" s="23">
        <v>7204</v>
      </c>
      <c r="J12998" t="str">
        <f>_xlfn.XLOOKUP(I12998,[1]Planilha1!$C:$C,[1]Planilha1!$B:$B)</f>
        <v>7204 - CD São Paulo</v>
      </c>
      <c r="K12998" t="str">
        <f>_xlfn.XLOOKUP(I12998,[1]Planilha1!$C:$C,[1]Planilha1!$D:$D)</f>
        <v>43.340.312/0010-48</v>
      </c>
      <c r="L12998" t="str">
        <f>_xlfn.XLOOKUP(B12998,[2]Projeto!$B:$B,[2]Projeto!$P:$P)</f>
        <v>Lançada</v>
      </c>
      <c r="M12998" s="23">
        <v>701203</v>
      </c>
      <c r="N12998" s="23" t="s">
        <v>1125</v>
      </c>
      <c r="O12998" t="str">
        <f>_xlfn.XLOOKUP(N12998,[3]Planilha1!$N:$N,[3]Planilha1!$O:$O)</f>
        <v>FLAC</v>
      </c>
      <c r="P12998">
        <v>2026</v>
      </c>
      <c r="Q12998" s="2" t="s">
        <v>1286</v>
      </c>
    </row>
    <row r="12999" spans="1:17" ht="16.8" x14ac:dyDescent="0.3">
      <c r="A12999" t="str">
        <f t="shared" si="37"/>
        <v>Lactalis - 7000</v>
      </c>
      <c r="B12999" s="23">
        <v>4501252295</v>
      </c>
      <c r="C12999" s="23">
        <v>5034559</v>
      </c>
      <c r="D12999" s="23" t="s">
        <v>197</v>
      </c>
      <c r="E12999" s="23">
        <v>610602057</v>
      </c>
      <c r="F12999" s="23" t="s">
        <v>723</v>
      </c>
      <c r="G12999" s="23">
        <v>682.56</v>
      </c>
      <c r="H12999" s="23">
        <v>20.48</v>
      </c>
      <c r="I12999" s="23">
        <v>7204</v>
      </c>
      <c r="J12999" t="str">
        <f>_xlfn.XLOOKUP(I12999,[1]Planilha1!$C:$C,[1]Planilha1!$B:$B)</f>
        <v>7204 - CD São Paulo</v>
      </c>
      <c r="K12999" t="str">
        <f>_xlfn.XLOOKUP(I12999,[1]Planilha1!$C:$C,[1]Planilha1!$D:$D)</f>
        <v>43.340.312/0010-48</v>
      </c>
      <c r="L12999" t="str">
        <f>_xlfn.XLOOKUP(B12999,[2]Projeto!$B:$B,[2]Projeto!$P:$P)</f>
        <v>Lançada</v>
      </c>
      <c r="M12999" s="23">
        <v>701203</v>
      </c>
      <c r="N12999" s="23" t="s">
        <v>1125</v>
      </c>
      <c r="O12999" t="str">
        <f>_xlfn.XLOOKUP(N12999,[3]Planilha1!$N:$N,[3]Planilha1!$O:$O)</f>
        <v>FLAC</v>
      </c>
      <c r="P12999">
        <v>2026</v>
      </c>
      <c r="Q12999" s="2" t="s">
        <v>1286</v>
      </c>
    </row>
    <row r="13000" spans="1:17" ht="16.8" x14ac:dyDescent="0.3">
      <c r="A13000" t="str">
        <f t="shared" si="37"/>
        <v>Lactalis - 7000</v>
      </c>
      <c r="B13000" s="23">
        <v>4501252295</v>
      </c>
      <c r="C13000" s="23">
        <v>5300785</v>
      </c>
      <c r="D13000" s="23" t="s">
        <v>159</v>
      </c>
      <c r="E13000" s="23">
        <v>600127409</v>
      </c>
      <c r="F13000" s="23" t="s">
        <v>1293</v>
      </c>
      <c r="G13000" s="23">
        <v>250.72</v>
      </c>
      <c r="H13000" s="23">
        <v>7.52</v>
      </c>
      <c r="I13000" s="23">
        <v>7204</v>
      </c>
      <c r="J13000" t="str">
        <f>_xlfn.XLOOKUP(I13000,[1]Planilha1!$C:$C,[1]Planilha1!$B:$B)</f>
        <v>7204 - CD São Paulo</v>
      </c>
      <c r="K13000" t="str">
        <f>_xlfn.XLOOKUP(I13000,[1]Planilha1!$C:$C,[1]Planilha1!$D:$D)</f>
        <v>43.340.312/0010-48</v>
      </c>
      <c r="L13000" t="str">
        <f>_xlfn.XLOOKUP(B13000,[2]Projeto!$B:$B,[2]Projeto!$P:$P)</f>
        <v>Lançada</v>
      </c>
      <c r="M13000" s="23">
        <v>701203</v>
      </c>
      <c r="N13000" s="23" t="s">
        <v>1125</v>
      </c>
      <c r="O13000" t="str">
        <f>_xlfn.XLOOKUP(N13000,[3]Planilha1!$N:$N,[3]Planilha1!$O:$O)</f>
        <v>FLAC</v>
      </c>
      <c r="P13000">
        <v>2026</v>
      </c>
      <c r="Q13000" s="2" t="s">
        <v>1286</v>
      </c>
    </row>
    <row r="13001" spans="1:17" ht="16.8" x14ac:dyDescent="0.3">
      <c r="A13001" t="str">
        <f t="shared" si="37"/>
        <v>Lactalis - 7000</v>
      </c>
      <c r="B13001" s="23">
        <v>4501252295</v>
      </c>
      <c r="C13001" s="23">
        <v>5300785</v>
      </c>
      <c r="D13001" s="23" t="s">
        <v>159</v>
      </c>
      <c r="E13001" s="23">
        <v>610401072</v>
      </c>
      <c r="F13001" s="23" t="s">
        <v>174</v>
      </c>
      <c r="G13001" s="23">
        <v>440.4</v>
      </c>
      <c r="H13001" s="23">
        <v>13.21</v>
      </c>
      <c r="I13001" s="23">
        <v>7204</v>
      </c>
      <c r="J13001" t="str">
        <f>_xlfn.XLOOKUP(I13001,[1]Planilha1!$C:$C,[1]Planilha1!$B:$B)</f>
        <v>7204 - CD São Paulo</v>
      </c>
      <c r="K13001" t="str">
        <f>_xlfn.XLOOKUP(I13001,[1]Planilha1!$C:$C,[1]Planilha1!$D:$D)</f>
        <v>43.340.312/0010-48</v>
      </c>
      <c r="L13001" t="str">
        <f>_xlfn.XLOOKUP(B13001,[2]Projeto!$B:$B,[2]Projeto!$P:$P)</f>
        <v>Lançada</v>
      </c>
      <c r="M13001" s="23">
        <v>701203</v>
      </c>
      <c r="N13001" s="23" t="s">
        <v>1125</v>
      </c>
      <c r="O13001" t="str">
        <f>_xlfn.XLOOKUP(N13001,[3]Planilha1!$N:$N,[3]Planilha1!$O:$O)</f>
        <v>FLAC</v>
      </c>
      <c r="P13001">
        <v>2026</v>
      </c>
      <c r="Q13001" s="2" t="s">
        <v>1286</v>
      </c>
    </row>
    <row r="13002" spans="1:17" ht="16.8" x14ac:dyDescent="0.3">
      <c r="A13002" t="str">
        <f t="shared" si="37"/>
        <v>Lactalis - 7000</v>
      </c>
      <c r="B13002" s="23">
        <v>4501252295</v>
      </c>
      <c r="C13002" s="23">
        <v>5300785</v>
      </c>
      <c r="D13002" s="23" t="s">
        <v>159</v>
      </c>
      <c r="E13002" s="23">
        <v>610400072</v>
      </c>
      <c r="F13002" s="23" t="s">
        <v>279</v>
      </c>
      <c r="G13002" s="23">
        <v>440.4</v>
      </c>
      <c r="H13002" s="23">
        <v>13.21</v>
      </c>
      <c r="I13002" s="23">
        <v>7204</v>
      </c>
      <c r="J13002" t="str">
        <f>_xlfn.XLOOKUP(I13002,[1]Planilha1!$C:$C,[1]Planilha1!$B:$B)</f>
        <v>7204 - CD São Paulo</v>
      </c>
      <c r="K13002" t="str">
        <f>_xlfn.XLOOKUP(I13002,[1]Planilha1!$C:$C,[1]Planilha1!$D:$D)</f>
        <v>43.340.312/0010-48</v>
      </c>
      <c r="L13002" t="str">
        <f>_xlfn.XLOOKUP(B13002,[2]Projeto!$B:$B,[2]Projeto!$P:$P)</f>
        <v>Lançada</v>
      </c>
      <c r="M13002" s="23">
        <v>701203</v>
      </c>
      <c r="N13002" s="23" t="s">
        <v>1125</v>
      </c>
      <c r="O13002" t="str">
        <f>_xlfn.XLOOKUP(N13002,[3]Planilha1!$N:$N,[3]Planilha1!$O:$O)</f>
        <v>FLAC</v>
      </c>
      <c r="P13002">
        <v>2026</v>
      </c>
      <c r="Q13002" s="2" t="s">
        <v>1286</v>
      </c>
    </row>
    <row r="13003" spans="1:17" ht="16.8" x14ac:dyDescent="0.3">
      <c r="A13003" t="str">
        <f t="shared" si="37"/>
        <v>Lactalis - 7000</v>
      </c>
      <c r="B13003" s="23">
        <v>4501252295</v>
      </c>
      <c r="C13003" s="23">
        <v>5287152</v>
      </c>
      <c r="D13003" s="23" t="s">
        <v>277</v>
      </c>
      <c r="E13003" s="23">
        <v>610503407</v>
      </c>
      <c r="F13003" s="23" t="s">
        <v>278</v>
      </c>
      <c r="G13003" s="23">
        <v>241.6</v>
      </c>
      <c r="H13003" s="23">
        <v>7.25</v>
      </c>
      <c r="I13003" s="23">
        <v>7204</v>
      </c>
      <c r="J13003" t="str">
        <f>_xlfn.XLOOKUP(I13003,[1]Planilha1!$C:$C,[1]Planilha1!$B:$B)</f>
        <v>7204 - CD São Paulo</v>
      </c>
      <c r="K13003" t="str">
        <f>_xlfn.XLOOKUP(I13003,[1]Planilha1!$C:$C,[1]Planilha1!$D:$D)</f>
        <v>43.340.312/0010-48</v>
      </c>
      <c r="L13003" t="str">
        <f>_xlfn.XLOOKUP(B13003,[2]Projeto!$B:$B,[2]Projeto!$P:$P)</f>
        <v>Lançada</v>
      </c>
      <c r="M13003" s="23">
        <v>701203</v>
      </c>
      <c r="N13003" s="23" t="s">
        <v>1125</v>
      </c>
      <c r="O13003" t="str">
        <f>_xlfn.XLOOKUP(N13003,[3]Planilha1!$N:$N,[3]Planilha1!$O:$O)</f>
        <v>FLAC</v>
      </c>
      <c r="P13003">
        <v>2026</v>
      </c>
      <c r="Q13003" s="2" t="s">
        <v>1286</v>
      </c>
    </row>
    <row r="13004" spans="1:17" ht="16.8" x14ac:dyDescent="0.3">
      <c r="A13004" t="str">
        <f t="shared" si="37"/>
        <v>Lactalis - 7000</v>
      </c>
      <c r="B13004" s="23">
        <v>4501252295</v>
      </c>
      <c r="C13004" s="23">
        <v>5352573</v>
      </c>
      <c r="D13004" s="23" t="s">
        <v>490</v>
      </c>
      <c r="E13004" s="23">
        <v>610109363</v>
      </c>
      <c r="F13004" s="23" t="s">
        <v>135</v>
      </c>
      <c r="G13004" s="23">
        <v>247.92</v>
      </c>
      <c r="H13004" s="23">
        <v>7.44</v>
      </c>
      <c r="I13004" s="23">
        <v>7204</v>
      </c>
      <c r="J13004" t="str">
        <f>_xlfn.XLOOKUP(I13004,[1]Planilha1!$C:$C,[1]Planilha1!$B:$B)</f>
        <v>7204 - CD São Paulo</v>
      </c>
      <c r="K13004" t="str">
        <f>_xlfn.XLOOKUP(I13004,[1]Planilha1!$C:$C,[1]Planilha1!$D:$D)</f>
        <v>43.340.312/0010-48</v>
      </c>
      <c r="L13004" t="str">
        <f>_xlfn.XLOOKUP(B13004,[2]Projeto!$B:$B,[2]Projeto!$P:$P)</f>
        <v>Lançada</v>
      </c>
      <c r="M13004" s="23">
        <v>701203</v>
      </c>
      <c r="N13004" s="23" t="s">
        <v>1125</v>
      </c>
      <c r="O13004" t="str">
        <f>_xlfn.XLOOKUP(N13004,[3]Planilha1!$N:$N,[3]Planilha1!$O:$O)</f>
        <v>FLAC</v>
      </c>
      <c r="P13004">
        <v>2026</v>
      </c>
      <c r="Q13004" s="2" t="s">
        <v>1286</v>
      </c>
    </row>
    <row r="13005" spans="1:17" ht="16.8" x14ac:dyDescent="0.3">
      <c r="A13005" t="str">
        <f t="shared" si="37"/>
        <v>Lactalis - 7000</v>
      </c>
      <c r="B13005" s="23">
        <v>4501252295</v>
      </c>
      <c r="C13005" s="23">
        <v>5302013</v>
      </c>
      <c r="D13005" s="23" t="s">
        <v>421</v>
      </c>
      <c r="E13005" s="23">
        <v>610045007</v>
      </c>
      <c r="F13005" s="23" t="s">
        <v>258</v>
      </c>
      <c r="G13005" s="23">
        <v>1080</v>
      </c>
      <c r="H13005" s="23">
        <v>32.4</v>
      </c>
      <c r="I13005" s="23">
        <v>7204</v>
      </c>
      <c r="J13005" t="str">
        <f>_xlfn.XLOOKUP(I13005,[1]Planilha1!$C:$C,[1]Planilha1!$B:$B)</f>
        <v>7204 - CD São Paulo</v>
      </c>
      <c r="K13005" t="str">
        <f>_xlfn.XLOOKUP(I13005,[1]Planilha1!$C:$C,[1]Planilha1!$D:$D)</f>
        <v>43.340.312/0010-48</v>
      </c>
      <c r="L13005" t="str">
        <f>_xlfn.XLOOKUP(B13005,[2]Projeto!$B:$B,[2]Projeto!$P:$P)</f>
        <v>Lançada</v>
      </c>
      <c r="M13005" s="23">
        <v>701203</v>
      </c>
      <c r="N13005" s="23" t="s">
        <v>1125</v>
      </c>
      <c r="O13005" t="str">
        <f>_xlfn.XLOOKUP(N13005,[3]Planilha1!$N:$N,[3]Planilha1!$O:$O)</f>
        <v>FLAC</v>
      </c>
      <c r="P13005">
        <v>2026</v>
      </c>
      <c r="Q13005" s="2" t="s">
        <v>1286</v>
      </c>
    </row>
    <row r="13006" spans="1:17" ht="16.8" x14ac:dyDescent="0.3">
      <c r="A13006" t="str">
        <f t="shared" si="37"/>
        <v>Lactalis - 7000</v>
      </c>
      <c r="B13006" s="23">
        <v>4501252295</v>
      </c>
      <c r="C13006" s="23">
        <v>5312284</v>
      </c>
      <c r="D13006" s="23" t="s">
        <v>1294</v>
      </c>
      <c r="E13006" s="23">
        <v>610611182</v>
      </c>
      <c r="F13006" s="23" t="s">
        <v>1027</v>
      </c>
      <c r="G13006" s="23">
        <v>55.2</v>
      </c>
      <c r="H13006" s="23">
        <v>1.66</v>
      </c>
      <c r="I13006" s="23">
        <v>7204</v>
      </c>
      <c r="J13006" t="str">
        <f>_xlfn.XLOOKUP(I13006,[1]Planilha1!$C:$C,[1]Planilha1!$B:$B)</f>
        <v>7204 - CD São Paulo</v>
      </c>
      <c r="K13006" t="str">
        <f>_xlfn.XLOOKUP(I13006,[1]Planilha1!$C:$C,[1]Planilha1!$D:$D)</f>
        <v>43.340.312/0010-48</v>
      </c>
      <c r="L13006" t="str">
        <f>_xlfn.XLOOKUP(B13006,[2]Projeto!$B:$B,[2]Projeto!$P:$P)</f>
        <v>Lançada</v>
      </c>
      <c r="M13006" s="23">
        <v>701203</v>
      </c>
      <c r="N13006" s="23" t="s">
        <v>1125</v>
      </c>
      <c r="O13006" t="str">
        <f>_xlfn.XLOOKUP(N13006,[3]Planilha1!$N:$N,[3]Planilha1!$O:$O)</f>
        <v>FLAC</v>
      </c>
      <c r="P13006">
        <v>2026</v>
      </c>
      <c r="Q13006" s="2" t="s">
        <v>1286</v>
      </c>
    </row>
    <row r="13007" spans="1:17" ht="16.8" x14ac:dyDescent="0.3">
      <c r="A13007" t="str">
        <f t="shared" si="37"/>
        <v>Lactalis - 7000</v>
      </c>
      <c r="B13007" s="23">
        <v>4501252295</v>
      </c>
      <c r="C13007" s="23">
        <v>5312284</v>
      </c>
      <c r="D13007" s="23" t="s">
        <v>1294</v>
      </c>
      <c r="E13007" s="23">
        <v>610402075</v>
      </c>
      <c r="F13007" s="23" t="s">
        <v>1234</v>
      </c>
      <c r="G13007" s="23">
        <v>216.45</v>
      </c>
      <c r="H13007" s="23">
        <v>6.49</v>
      </c>
      <c r="I13007" s="23">
        <v>7204</v>
      </c>
      <c r="J13007" t="str">
        <f>_xlfn.XLOOKUP(I13007,[1]Planilha1!$C:$C,[1]Planilha1!$B:$B)</f>
        <v>7204 - CD São Paulo</v>
      </c>
      <c r="K13007" t="str">
        <f>_xlfn.XLOOKUP(I13007,[1]Planilha1!$C:$C,[1]Planilha1!$D:$D)</f>
        <v>43.340.312/0010-48</v>
      </c>
      <c r="L13007" t="str">
        <f>_xlfn.XLOOKUP(B13007,[2]Projeto!$B:$B,[2]Projeto!$P:$P)</f>
        <v>Lançada</v>
      </c>
      <c r="M13007" s="23">
        <v>701203</v>
      </c>
      <c r="N13007" s="23" t="s">
        <v>1125</v>
      </c>
      <c r="O13007" t="str">
        <f>_xlfn.XLOOKUP(N13007,[3]Planilha1!$N:$N,[3]Planilha1!$O:$O)</f>
        <v>FLAC</v>
      </c>
      <c r="P13007">
        <v>2026</v>
      </c>
      <c r="Q13007" s="2" t="s">
        <v>1286</v>
      </c>
    </row>
    <row r="13008" spans="1:17" ht="16.8" x14ac:dyDescent="0.3">
      <c r="A13008" t="str">
        <f t="shared" si="37"/>
        <v>Lactalis - 7000</v>
      </c>
      <c r="B13008" s="23">
        <v>4501252295</v>
      </c>
      <c r="C13008" s="23">
        <v>5291710</v>
      </c>
      <c r="D13008" s="23" t="s">
        <v>420</v>
      </c>
      <c r="E13008" s="23">
        <v>610402075</v>
      </c>
      <c r="F13008" s="23" t="s">
        <v>1234</v>
      </c>
      <c r="G13008" s="23">
        <v>612.75</v>
      </c>
      <c r="H13008" s="23">
        <v>18.38</v>
      </c>
      <c r="I13008" s="23">
        <v>7204</v>
      </c>
      <c r="J13008" t="str">
        <f>_xlfn.XLOOKUP(I13008,[1]Planilha1!$C:$C,[1]Planilha1!$B:$B)</f>
        <v>7204 - CD São Paulo</v>
      </c>
      <c r="K13008" t="str">
        <f>_xlfn.XLOOKUP(I13008,[1]Planilha1!$C:$C,[1]Planilha1!$D:$D)</f>
        <v>43.340.312/0010-48</v>
      </c>
      <c r="L13008" t="str">
        <f>_xlfn.XLOOKUP(B13008,[2]Projeto!$B:$B,[2]Projeto!$P:$P)</f>
        <v>Lançada</v>
      </c>
      <c r="M13008" s="23">
        <v>701203</v>
      </c>
      <c r="N13008" s="23" t="s">
        <v>1125</v>
      </c>
      <c r="O13008" t="str">
        <f>_xlfn.XLOOKUP(N13008,[3]Planilha1!$N:$N,[3]Planilha1!$O:$O)</f>
        <v>FLAC</v>
      </c>
      <c r="P13008">
        <v>2026</v>
      </c>
      <c r="Q13008" s="2" t="s">
        <v>1286</v>
      </c>
    </row>
    <row r="13009" spans="1:17" ht="16.8" x14ac:dyDescent="0.3">
      <c r="A13009" t="str">
        <f t="shared" si="37"/>
        <v>Lactalis - 7000</v>
      </c>
      <c r="B13009" s="23">
        <v>4501252295</v>
      </c>
      <c r="C13009" s="23">
        <v>5359895</v>
      </c>
      <c r="D13009" s="23" t="s">
        <v>335</v>
      </c>
      <c r="E13009" s="23">
        <v>610402075</v>
      </c>
      <c r="F13009" s="23" t="s">
        <v>1234</v>
      </c>
      <c r="G13009" s="23">
        <v>408.5</v>
      </c>
      <c r="H13009" s="23">
        <v>12.26</v>
      </c>
      <c r="I13009" s="23">
        <v>7204</v>
      </c>
      <c r="J13009" t="str">
        <f>_xlfn.XLOOKUP(I13009,[1]Planilha1!$C:$C,[1]Planilha1!$B:$B)</f>
        <v>7204 - CD São Paulo</v>
      </c>
      <c r="K13009" t="str">
        <f>_xlfn.XLOOKUP(I13009,[1]Planilha1!$C:$C,[1]Planilha1!$D:$D)</f>
        <v>43.340.312/0010-48</v>
      </c>
      <c r="L13009" t="str">
        <f>_xlfn.XLOOKUP(B13009,[2]Projeto!$B:$B,[2]Projeto!$P:$P)</f>
        <v>Lançada</v>
      </c>
      <c r="M13009" s="23">
        <v>701203</v>
      </c>
      <c r="N13009" s="23" t="s">
        <v>1125</v>
      </c>
      <c r="O13009" t="str">
        <f>_xlfn.XLOOKUP(N13009,[3]Planilha1!$N:$N,[3]Planilha1!$O:$O)</f>
        <v>FLAC</v>
      </c>
      <c r="P13009">
        <v>2026</v>
      </c>
      <c r="Q13009" s="2" t="s">
        <v>1286</v>
      </c>
    </row>
    <row r="13010" spans="1:17" ht="16.8" x14ac:dyDescent="0.3">
      <c r="A13010" t="str">
        <f t="shared" si="37"/>
        <v>Lactalis - 7000</v>
      </c>
      <c r="B13010" s="23">
        <v>4501252295</v>
      </c>
      <c r="C13010" s="23">
        <v>5179953</v>
      </c>
      <c r="D13010" s="23" t="s">
        <v>285</v>
      </c>
      <c r="E13010" s="23">
        <v>610100477</v>
      </c>
      <c r="F13010" s="23" t="s">
        <v>103</v>
      </c>
      <c r="G13010" s="23">
        <v>607.6</v>
      </c>
      <c r="H13010" s="23">
        <v>18.23</v>
      </c>
      <c r="I13010" s="23">
        <v>7204</v>
      </c>
      <c r="J13010" t="str">
        <f>_xlfn.XLOOKUP(I13010,[1]Planilha1!$C:$C,[1]Planilha1!$B:$B)</f>
        <v>7204 - CD São Paulo</v>
      </c>
      <c r="K13010" t="str">
        <f>_xlfn.XLOOKUP(I13010,[1]Planilha1!$C:$C,[1]Planilha1!$D:$D)</f>
        <v>43.340.312/0010-48</v>
      </c>
      <c r="L13010" t="str">
        <f>_xlfn.XLOOKUP(B13010,[2]Projeto!$B:$B,[2]Projeto!$P:$P)</f>
        <v>Lançada</v>
      </c>
      <c r="M13010" s="23">
        <v>701203</v>
      </c>
      <c r="N13010" s="23" t="s">
        <v>1125</v>
      </c>
      <c r="O13010" t="str">
        <f>_xlfn.XLOOKUP(N13010,[3]Planilha1!$N:$N,[3]Planilha1!$O:$O)</f>
        <v>FLAC</v>
      </c>
      <c r="P13010">
        <v>2026</v>
      </c>
      <c r="Q13010" s="2" t="s">
        <v>1286</v>
      </c>
    </row>
    <row r="13011" spans="1:17" ht="16.8" x14ac:dyDescent="0.3">
      <c r="A13011" t="str">
        <f t="shared" si="37"/>
        <v>Lactalis - 7000</v>
      </c>
      <c r="B13011" s="23">
        <v>4501252295</v>
      </c>
      <c r="C13011" s="23">
        <v>5300119</v>
      </c>
      <c r="D13011" s="23" t="s">
        <v>739</v>
      </c>
      <c r="E13011" s="23">
        <v>610102368</v>
      </c>
      <c r="F13011" s="23" t="s">
        <v>88</v>
      </c>
      <c r="G13011" s="23">
        <v>798.72</v>
      </c>
      <c r="H13011" s="23">
        <v>23.96</v>
      </c>
      <c r="I13011" s="23">
        <v>7204</v>
      </c>
      <c r="J13011" t="str">
        <f>_xlfn.XLOOKUP(I13011,[1]Planilha1!$C:$C,[1]Planilha1!$B:$B)</f>
        <v>7204 - CD São Paulo</v>
      </c>
      <c r="K13011" t="str">
        <f>_xlfn.XLOOKUP(I13011,[1]Planilha1!$C:$C,[1]Planilha1!$D:$D)</f>
        <v>43.340.312/0010-48</v>
      </c>
      <c r="L13011" t="str">
        <f>_xlfn.XLOOKUP(B13011,[2]Projeto!$B:$B,[2]Projeto!$P:$P)</f>
        <v>Lançada</v>
      </c>
      <c r="M13011" s="23">
        <v>701203</v>
      </c>
      <c r="N13011" s="23" t="s">
        <v>1125</v>
      </c>
      <c r="O13011" t="str">
        <f>_xlfn.XLOOKUP(N13011,[3]Planilha1!$N:$N,[3]Planilha1!$O:$O)</f>
        <v>FLAC</v>
      </c>
      <c r="P13011">
        <v>2026</v>
      </c>
      <c r="Q13011" s="2" t="s">
        <v>1286</v>
      </c>
    </row>
    <row r="13012" spans="1:17" ht="16.8" x14ac:dyDescent="0.3">
      <c r="A13012" t="str">
        <f t="shared" si="37"/>
        <v>Lactalis - 7000</v>
      </c>
      <c r="B13012" s="23">
        <v>4501252295</v>
      </c>
      <c r="C13012" s="23">
        <v>5370695</v>
      </c>
      <c r="D13012" s="23" t="s">
        <v>293</v>
      </c>
      <c r="E13012" s="23">
        <v>610045007</v>
      </c>
      <c r="F13012" s="23" t="s">
        <v>258</v>
      </c>
      <c r="G13012" s="23">
        <v>72</v>
      </c>
      <c r="H13012" s="23">
        <v>2.16</v>
      </c>
      <c r="I13012" s="23">
        <v>7204</v>
      </c>
      <c r="J13012" t="str">
        <f>_xlfn.XLOOKUP(I13012,[1]Planilha1!$C:$C,[1]Planilha1!$B:$B)</f>
        <v>7204 - CD São Paulo</v>
      </c>
      <c r="K13012" t="str">
        <f>_xlfn.XLOOKUP(I13012,[1]Planilha1!$C:$C,[1]Planilha1!$D:$D)</f>
        <v>43.340.312/0010-48</v>
      </c>
      <c r="L13012" t="str">
        <f>_xlfn.XLOOKUP(B13012,[2]Projeto!$B:$B,[2]Projeto!$P:$P)</f>
        <v>Lançada</v>
      </c>
      <c r="M13012" s="23">
        <v>701203</v>
      </c>
      <c r="N13012" s="23" t="s">
        <v>1125</v>
      </c>
      <c r="O13012" t="str">
        <f>_xlfn.XLOOKUP(N13012,[3]Planilha1!$N:$N,[3]Planilha1!$O:$O)</f>
        <v>FLAC</v>
      </c>
      <c r="P13012">
        <v>2026</v>
      </c>
      <c r="Q13012" s="2" t="s">
        <v>1286</v>
      </c>
    </row>
    <row r="13013" spans="1:17" ht="16.8" x14ac:dyDescent="0.3">
      <c r="A13013" t="str">
        <f t="shared" si="37"/>
        <v>Lactalis - 7000</v>
      </c>
      <c r="B13013" s="23">
        <v>4501252295</v>
      </c>
      <c r="C13013" s="23">
        <v>5059693</v>
      </c>
      <c r="D13013" s="23" t="s">
        <v>501</v>
      </c>
      <c r="E13013" s="23">
        <v>610123368</v>
      </c>
      <c r="F13013" s="23" t="s">
        <v>117</v>
      </c>
      <c r="G13013" s="23">
        <v>245.76</v>
      </c>
      <c r="H13013" s="23">
        <v>7.37</v>
      </c>
      <c r="I13013" s="23">
        <v>7204</v>
      </c>
      <c r="J13013" t="str">
        <f>_xlfn.XLOOKUP(I13013,[1]Planilha1!$C:$C,[1]Planilha1!$B:$B)</f>
        <v>7204 - CD São Paulo</v>
      </c>
      <c r="K13013" t="str">
        <f>_xlfn.XLOOKUP(I13013,[1]Planilha1!$C:$C,[1]Planilha1!$D:$D)</f>
        <v>43.340.312/0010-48</v>
      </c>
      <c r="L13013" t="str">
        <f>_xlfn.XLOOKUP(B13013,[2]Projeto!$B:$B,[2]Projeto!$P:$P)</f>
        <v>Lançada</v>
      </c>
      <c r="M13013" s="23">
        <v>701203</v>
      </c>
      <c r="N13013" s="23" t="s">
        <v>1125</v>
      </c>
      <c r="O13013" t="str">
        <f>_xlfn.XLOOKUP(N13013,[3]Planilha1!$N:$N,[3]Planilha1!$O:$O)</f>
        <v>FLAC</v>
      </c>
      <c r="P13013">
        <v>2026</v>
      </c>
      <c r="Q13013" s="2" t="s">
        <v>1286</v>
      </c>
    </row>
    <row r="13014" spans="1:17" ht="16.8" x14ac:dyDescent="0.3">
      <c r="A13014" t="str">
        <f t="shared" ref="A13014:A13077" si="38">IF(LEFT(I13014,1)="4","Lactalis - 4000",
IF(LEFT(I13014,1)="7","Lactalis - 7000",
IF(LEFT(I13014,1)="3","Itambé - 3000",
IF(LEFT(I13014,1)="6","Itambé - 6000",
"Não identificado"))))</f>
        <v>Lactalis - 7000</v>
      </c>
      <c r="B13014" s="23">
        <v>4501252295</v>
      </c>
      <c r="C13014" s="23">
        <v>5059693</v>
      </c>
      <c r="D13014" s="23" t="s">
        <v>501</v>
      </c>
      <c r="E13014" s="23">
        <v>610102368</v>
      </c>
      <c r="F13014" s="23" t="s">
        <v>88</v>
      </c>
      <c r="G13014" s="23">
        <v>61.44</v>
      </c>
      <c r="H13014" s="23">
        <v>1.84</v>
      </c>
      <c r="I13014" s="23">
        <v>7204</v>
      </c>
      <c r="J13014" t="str">
        <f>_xlfn.XLOOKUP(I13014,[1]Planilha1!$C:$C,[1]Planilha1!$B:$B)</f>
        <v>7204 - CD São Paulo</v>
      </c>
      <c r="K13014" t="str">
        <f>_xlfn.XLOOKUP(I13014,[1]Planilha1!$C:$C,[1]Planilha1!$D:$D)</f>
        <v>43.340.312/0010-48</v>
      </c>
      <c r="L13014" t="str">
        <f>_xlfn.XLOOKUP(B13014,[2]Projeto!$B:$B,[2]Projeto!$P:$P)</f>
        <v>Lançada</v>
      </c>
      <c r="M13014" s="23">
        <v>701203</v>
      </c>
      <c r="N13014" s="23" t="s">
        <v>1125</v>
      </c>
      <c r="O13014" t="str">
        <f>_xlfn.XLOOKUP(N13014,[3]Planilha1!$N:$N,[3]Planilha1!$O:$O)</f>
        <v>FLAC</v>
      </c>
      <c r="P13014">
        <v>2026</v>
      </c>
      <c r="Q13014" s="2" t="s">
        <v>1286</v>
      </c>
    </row>
    <row r="13015" spans="1:17" ht="16.8" x14ac:dyDescent="0.3">
      <c r="A13015" t="str">
        <f t="shared" si="38"/>
        <v>Lactalis - 7000</v>
      </c>
      <c r="B13015" s="23">
        <v>4501252295</v>
      </c>
      <c r="C13015" s="23">
        <v>5363097</v>
      </c>
      <c r="D13015" s="23" t="s">
        <v>764</v>
      </c>
      <c r="E13015" s="23">
        <v>610503349</v>
      </c>
      <c r="F13015" s="23" t="s">
        <v>238</v>
      </c>
      <c r="G13015" s="23">
        <v>327.01</v>
      </c>
      <c r="H13015" s="23">
        <v>9.81</v>
      </c>
      <c r="I13015" s="23">
        <v>7204</v>
      </c>
      <c r="J13015" t="str">
        <f>_xlfn.XLOOKUP(I13015,[1]Planilha1!$C:$C,[1]Planilha1!$B:$B)</f>
        <v>7204 - CD São Paulo</v>
      </c>
      <c r="K13015" t="str">
        <f>_xlfn.XLOOKUP(I13015,[1]Planilha1!$C:$C,[1]Planilha1!$D:$D)</f>
        <v>43.340.312/0010-48</v>
      </c>
      <c r="L13015" t="str">
        <f>_xlfn.XLOOKUP(B13015,[2]Projeto!$B:$B,[2]Projeto!$P:$P)</f>
        <v>Lançada</v>
      </c>
      <c r="M13015" s="23">
        <v>701203</v>
      </c>
      <c r="N13015" s="23" t="s">
        <v>1125</v>
      </c>
      <c r="O13015" t="str">
        <f>_xlfn.XLOOKUP(N13015,[3]Planilha1!$N:$N,[3]Planilha1!$O:$O)</f>
        <v>FLAC</v>
      </c>
      <c r="P13015">
        <v>2026</v>
      </c>
      <c r="Q13015" s="2" t="s">
        <v>1286</v>
      </c>
    </row>
    <row r="13016" spans="1:17" ht="16.8" x14ac:dyDescent="0.3">
      <c r="A13016" t="str">
        <f t="shared" si="38"/>
        <v>Lactalis - 7000</v>
      </c>
      <c r="B13016" s="23">
        <v>4501252295</v>
      </c>
      <c r="C13016" s="23">
        <v>5363097</v>
      </c>
      <c r="D13016" s="23" t="s">
        <v>764</v>
      </c>
      <c r="E13016" s="23">
        <v>610501353</v>
      </c>
      <c r="F13016" s="23" t="s">
        <v>144</v>
      </c>
      <c r="G13016" s="23">
        <v>428.04</v>
      </c>
      <c r="H13016" s="23">
        <v>12.84</v>
      </c>
      <c r="I13016" s="23">
        <v>7204</v>
      </c>
      <c r="J13016" t="str">
        <f>_xlfn.XLOOKUP(I13016,[1]Planilha1!$C:$C,[1]Planilha1!$B:$B)</f>
        <v>7204 - CD São Paulo</v>
      </c>
      <c r="K13016" t="str">
        <f>_xlfn.XLOOKUP(I13016,[1]Planilha1!$C:$C,[1]Planilha1!$D:$D)</f>
        <v>43.340.312/0010-48</v>
      </c>
      <c r="L13016" t="str">
        <f>_xlfn.XLOOKUP(B13016,[2]Projeto!$B:$B,[2]Projeto!$P:$P)</f>
        <v>Lançada</v>
      </c>
      <c r="M13016" s="23">
        <v>701203</v>
      </c>
      <c r="N13016" s="23" t="s">
        <v>1125</v>
      </c>
      <c r="O13016" t="str">
        <f>_xlfn.XLOOKUP(N13016,[3]Planilha1!$N:$N,[3]Planilha1!$O:$O)</f>
        <v>FLAC</v>
      </c>
      <c r="P13016">
        <v>2026</v>
      </c>
      <c r="Q13016" s="2" t="s">
        <v>1286</v>
      </c>
    </row>
    <row r="13017" spans="1:17" ht="16.8" x14ac:dyDescent="0.3">
      <c r="A13017" t="str">
        <f t="shared" si="38"/>
        <v>Lactalis - 7000</v>
      </c>
      <c r="B13017" s="23">
        <v>4501252295</v>
      </c>
      <c r="C13017" s="23">
        <v>5266993</v>
      </c>
      <c r="D13017" s="23" t="s">
        <v>159</v>
      </c>
      <c r="E13017" s="23">
        <v>630301101</v>
      </c>
      <c r="F13017" s="23" t="s">
        <v>991</v>
      </c>
      <c r="G13017" s="23">
        <v>349</v>
      </c>
      <c r="H13017" s="23">
        <v>10.47</v>
      </c>
      <c r="I13017" s="23">
        <v>7204</v>
      </c>
      <c r="J13017" t="str">
        <f>_xlfn.XLOOKUP(I13017,[1]Planilha1!$C:$C,[1]Planilha1!$B:$B)</f>
        <v>7204 - CD São Paulo</v>
      </c>
      <c r="K13017" t="str">
        <f>_xlfn.XLOOKUP(I13017,[1]Planilha1!$C:$C,[1]Planilha1!$D:$D)</f>
        <v>43.340.312/0010-48</v>
      </c>
      <c r="L13017" t="str">
        <f>_xlfn.XLOOKUP(B13017,[2]Projeto!$B:$B,[2]Projeto!$P:$P)</f>
        <v>Lançada</v>
      </c>
      <c r="M13017" s="23">
        <v>701203</v>
      </c>
      <c r="N13017" s="23" t="s">
        <v>1125</v>
      </c>
      <c r="O13017" t="str">
        <f>_xlfn.XLOOKUP(N13017,[3]Planilha1!$N:$N,[3]Planilha1!$O:$O)</f>
        <v>FLAC</v>
      </c>
      <c r="P13017">
        <v>2026</v>
      </c>
      <c r="Q13017" s="2" t="s">
        <v>1286</v>
      </c>
    </row>
    <row r="13018" spans="1:17" ht="16.8" x14ac:dyDescent="0.3">
      <c r="A13018" t="str">
        <f t="shared" si="38"/>
        <v>Lactalis - 7000</v>
      </c>
      <c r="B13018" s="23">
        <v>4501252295</v>
      </c>
      <c r="C13018" s="23">
        <v>5286165</v>
      </c>
      <c r="D13018" s="23" t="s">
        <v>407</v>
      </c>
      <c r="E13018" s="23">
        <v>610120340</v>
      </c>
      <c r="F13018" s="23" t="s">
        <v>87</v>
      </c>
      <c r="G13018" s="23">
        <v>612</v>
      </c>
      <c r="H13018" s="23">
        <v>18.36</v>
      </c>
      <c r="I13018" s="23">
        <v>7204</v>
      </c>
      <c r="J13018" t="str">
        <f>_xlfn.XLOOKUP(I13018,[1]Planilha1!$C:$C,[1]Planilha1!$B:$B)</f>
        <v>7204 - CD São Paulo</v>
      </c>
      <c r="K13018" t="str">
        <f>_xlfn.XLOOKUP(I13018,[1]Planilha1!$C:$C,[1]Planilha1!$D:$D)</f>
        <v>43.340.312/0010-48</v>
      </c>
      <c r="L13018" t="str">
        <f>_xlfn.XLOOKUP(B13018,[2]Projeto!$B:$B,[2]Projeto!$P:$P)</f>
        <v>Lançada</v>
      </c>
      <c r="M13018" s="23">
        <v>701203</v>
      </c>
      <c r="N13018" s="23" t="s">
        <v>1125</v>
      </c>
      <c r="O13018" t="str">
        <f>_xlfn.XLOOKUP(N13018,[3]Planilha1!$N:$N,[3]Planilha1!$O:$O)</f>
        <v>FLAC</v>
      </c>
      <c r="P13018">
        <v>2026</v>
      </c>
      <c r="Q13018" s="2" t="s">
        <v>1286</v>
      </c>
    </row>
    <row r="13019" spans="1:17" ht="16.8" x14ac:dyDescent="0.3">
      <c r="A13019" t="str">
        <f t="shared" si="38"/>
        <v>Lactalis - 7000</v>
      </c>
      <c r="B13019" s="23">
        <v>4501252295</v>
      </c>
      <c r="C13019" s="23">
        <v>5286165</v>
      </c>
      <c r="D13019" s="23" t="s">
        <v>407</v>
      </c>
      <c r="E13019" s="23">
        <v>610107340</v>
      </c>
      <c r="F13019" s="23" t="s">
        <v>79</v>
      </c>
      <c r="G13019" s="23">
        <v>612</v>
      </c>
      <c r="H13019" s="23">
        <v>18.36</v>
      </c>
      <c r="I13019" s="23">
        <v>7204</v>
      </c>
      <c r="J13019" t="str">
        <f>_xlfn.XLOOKUP(I13019,[1]Planilha1!$C:$C,[1]Planilha1!$B:$B)</f>
        <v>7204 - CD São Paulo</v>
      </c>
      <c r="K13019" t="str">
        <f>_xlfn.XLOOKUP(I13019,[1]Planilha1!$C:$C,[1]Planilha1!$D:$D)</f>
        <v>43.340.312/0010-48</v>
      </c>
      <c r="L13019" t="str">
        <f>_xlfn.XLOOKUP(B13019,[2]Projeto!$B:$B,[2]Projeto!$P:$P)</f>
        <v>Lançada</v>
      </c>
      <c r="M13019" s="23">
        <v>701203</v>
      </c>
      <c r="N13019" s="23" t="s">
        <v>1125</v>
      </c>
      <c r="O13019" t="str">
        <f>_xlfn.XLOOKUP(N13019,[3]Planilha1!$N:$N,[3]Planilha1!$O:$O)</f>
        <v>FLAC</v>
      </c>
      <c r="P13019">
        <v>2026</v>
      </c>
      <c r="Q13019" s="2" t="s">
        <v>1286</v>
      </c>
    </row>
    <row r="13020" spans="1:17" ht="16.8" x14ac:dyDescent="0.3">
      <c r="A13020" t="str">
        <f t="shared" si="38"/>
        <v>Lactalis - 7000</v>
      </c>
      <c r="B13020" s="23">
        <v>4501252295</v>
      </c>
      <c r="C13020" s="23">
        <v>5335762</v>
      </c>
      <c r="D13020" s="23" t="s">
        <v>334</v>
      </c>
      <c r="E13020" s="23">
        <v>610402075</v>
      </c>
      <c r="F13020" s="23" t="s">
        <v>1234</v>
      </c>
      <c r="G13020" s="23">
        <v>1225.5</v>
      </c>
      <c r="H13020" s="23">
        <v>36.770000000000003</v>
      </c>
      <c r="I13020" s="23">
        <v>7204</v>
      </c>
      <c r="J13020" t="str">
        <f>_xlfn.XLOOKUP(I13020,[1]Planilha1!$C:$C,[1]Planilha1!$B:$B)</f>
        <v>7204 - CD São Paulo</v>
      </c>
      <c r="K13020" t="str">
        <f>_xlfn.XLOOKUP(I13020,[1]Planilha1!$C:$C,[1]Planilha1!$D:$D)</f>
        <v>43.340.312/0010-48</v>
      </c>
      <c r="L13020" t="str">
        <f>_xlfn.XLOOKUP(B13020,[2]Projeto!$B:$B,[2]Projeto!$P:$P)</f>
        <v>Lançada</v>
      </c>
      <c r="M13020" s="23">
        <v>701203</v>
      </c>
      <c r="N13020" s="23" t="s">
        <v>1125</v>
      </c>
      <c r="O13020" t="str">
        <f>_xlfn.XLOOKUP(N13020,[3]Planilha1!$N:$N,[3]Planilha1!$O:$O)</f>
        <v>FLAC</v>
      </c>
      <c r="P13020">
        <v>2026</v>
      </c>
      <c r="Q13020" s="2" t="s">
        <v>1286</v>
      </c>
    </row>
    <row r="13021" spans="1:17" ht="16.8" x14ac:dyDescent="0.3">
      <c r="A13021" t="str">
        <f t="shared" si="38"/>
        <v>Lactalis - 7000</v>
      </c>
      <c r="B13021" s="23">
        <v>4501252295</v>
      </c>
      <c r="C13021" s="23">
        <v>5253937</v>
      </c>
      <c r="D13021" s="23" t="s">
        <v>266</v>
      </c>
      <c r="E13021" s="23">
        <v>610404262</v>
      </c>
      <c r="F13021" s="23" t="s">
        <v>802</v>
      </c>
      <c r="G13021" s="23">
        <v>315</v>
      </c>
      <c r="H13021" s="23">
        <v>9.4499999999999993</v>
      </c>
      <c r="I13021" s="23">
        <v>7204</v>
      </c>
      <c r="J13021" t="str">
        <f>_xlfn.XLOOKUP(I13021,[1]Planilha1!$C:$C,[1]Planilha1!$B:$B)</f>
        <v>7204 - CD São Paulo</v>
      </c>
      <c r="K13021" t="str">
        <f>_xlfn.XLOOKUP(I13021,[1]Planilha1!$C:$C,[1]Planilha1!$D:$D)</f>
        <v>43.340.312/0010-48</v>
      </c>
      <c r="L13021" t="str">
        <f>_xlfn.XLOOKUP(B13021,[2]Projeto!$B:$B,[2]Projeto!$P:$P)</f>
        <v>Lançada</v>
      </c>
      <c r="M13021" s="23">
        <v>701203</v>
      </c>
      <c r="N13021" s="23" t="s">
        <v>1125</v>
      </c>
      <c r="O13021" t="str">
        <f>_xlfn.XLOOKUP(N13021,[3]Planilha1!$N:$N,[3]Planilha1!$O:$O)</f>
        <v>FLAC</v>
      </c>
      <c r="P13021">
        <v>2026</v>
      </c>
      <c r="Q13021" s="2" t="s">
        <v>1286</v>
      </c>
    </row>
    <row r="13022" spans="1:17" ht="16.8" x14ac:dyDescent="0.3">
      <c r="A13022" t="str">
        <f t="shared" si="38"/>
        <v>Lactalis - 7000</v>
      </c>
      <c r="B13022" s="23">
        <v>4501252295</v>
      </c>
      <c r="C13022" s="23">
        <v>5253937</v>
      </c>
      <c r="D13022" s="23" t="s">
        <v>266</v>
      </c>
      <c r="E13022" s="23">
        <v>630403373</v>
      </c>
      <c r="F13022" s="23" t="s">
        <v>185</v>
      </c>
      <c r="G13022" s="23">
        <v>315</v>
      </c>
      <c r="H13022" s="23">
        <v>9.4499999999999993</v>
      </c>
      <c r="I13022" s="23">
        <v>7204</v>
      </c>
      <c r="J13022" t="str">
        <f>_xlfn.XLOOKUP(I13022,[1]Planilha1!$C:$C,[1]Planilha1!$B:$B)</f>
        <v>7204 - CD São Paulo</v>
      </c>
      <c r="K13022" t="str">
        <f>_xlfn.XLOOKUP(I13022,[1]Planilha1!$C:$C,[1]Planilha1!$D:$D)</f>
        <v>43.340.312/0010-48</v>
      </c>
      <c r="L13022" t="str">
        <f>_xlfn.XLOOKUP(B13022,[2]Projeto!$B:$B,[2]Projeto!$P:$P)</f>
        <v>Lançada</v>
      </c>
      <c r="M13022" s="23">
        <v>701203</v>
      </c>
      <c r="N13022" s="23" t="s">
        <v>1125</v>
      </c>
      <c r="O13022" t="str">
        <f>_xlfn.XLOOKUP(N13022,[3]Planilha1!$N:$N,[3]Planilha1!$O:$O)</f>
        <v>FLAC</v>
      </c>
      <c r="P13022">
        <v>2026</v>
      </c>
      <c r="Q13022" s="2" t="s">
        <v>1286</v>
      </c>
    </row>
    <row r="13023" spans="1:17" ht="16.8" x14ac:dyDescent="0.3">
      <c r="A13023" t="str">
        <f t="shared" si="38"/>
        <v>Lactalis - 7000</v>
      </c>
      <c r="B13023" s="23">
        <v>4501252295</v>
      </c>
      <c r="C13023" s="23">
        <v>5166529</v>
      </c>
      <c r="D13023" s="23" t="s">
        <v>227</v>
      </c>
      <c r="E13023" s="23">
        <v>610100463</v>
      </c>
      <c r="F13023" s="23" t="s">
        <v>228</v>
      </c>
      <c r="G13023" s="23">
        <v>438.48</v>
      </c>
      <c r="H13023" s="23">
        <v>13.15</v>
      </c>
      <c r="I13023" s="23">
        <v>7204</v>
      </c>
      <c r="J13023" t="str">
        <f>_xlfn.XLOOKUP(I13023,[1]Planilha1!$C:$C,[1]Planilha1!$B:$B)</f>
        <v>7204 - CD São Paulo</v>
      </c>
      <c r="K13023" t="str">
        <f>_xlfn.XLOOKUP(I13023,[1]Planilha1!$C:$C,[1]Planilha1!$D:$D)</f>
        <v>43.340.312/0010-48</v>
      </c>
      <c r="L13023" t="str">
        <f>_xlfn.XLOOKUP(B13023,[2]Projeto!$B:$B,[2]Projeto!$P:$P)</f>
        <v>Lançada</v>
      </c>
      <c r="M13023" s="23">
        <v>701203</v>
      </c>
      <c r="N13023" s="23" t="s">
        <v>1125</v>
      </c>
      <c r="O13023" t="str">
        <f>_xlfn.XLOOKUP(N13023,[3]Planilha1!$N:$N,[3]Planilha1!$O:$O)</f>
        <v>FLAC</v>
      </c>
      <c r="P13023">
        <v>2026</v>
      </c>
      <c r="Q13023" s="2" t="s">
        <v>1286</v>
      </c>
    </row>
    <row r="13024" spans="1:17" ht="16.8" x14ac:dyDescent="0.3">
      <c r="A13024" t="str">
        <f t="shared" si="38"/>
        <v>Lactalis - 7000</v>
      </c>
      <c r="B13024" s="23">
        <v>4501252295</v>
      </c>
      <c r="C13024" s="23">
        <v>5166529</v>
      </c>
      <c r="D13024" s="23" t="s">
        <v>227</v>
      </c>
      <c r="E13024" s="23">
        <v>610123409</v>
      </c>
      <c r="F13024" s="23" t="s">
        <v>898</v>
      </c>
      <c r="G13024" s="23">
        <v>246.4</v>
      </c>
      <c r="H13024" s="23">
        <v>7.39</v>
      </c>
      <c r="I13024" s="23">
        <v>7204</v>
      </c>
      <c r="J13024" t="str">
        <f>_xlfn.XLOOKUP(I13024,[1]Planilha1!$C:$C,[1]Planilha1!$B:$B)</f>
        <v>7204 - CD São Paulo</v>
      </c>
      <c r="K13024" t="str">
        <f>_xlfn.XLOOKUP(I13024,[1]Planilha1!$C:$C,[1]Planilha1!$D:$D)</f>
        <v>43.340.312/0010-48</v>
      </c>
      <c r="L13024" t="str">
        <f>_xlfn.XLOOKUP(B13024,[2]Projeto!$B:$B,[2]Projeto!$P:$P)</f>
        <v>Lançada</v>
      </c>
      <c r="M13024" s="23">
        <v>701203</v>
      </c>
      <c r="N13024" s="23" t="s">
        <v>1125</v>
      </c>
      <c r="O13024" t="str">
        <f>_xlfn.XLOOKUP(N13024,[3]Planilha1!$N:$N,[3]Planilha1!$O:$O)</f>
        <v>FLAC</v>
      </c>
      <c r="P13024">
        <v>2026</v>
      </c>
      <c r="Q13024" s="2" t="s">
        <v>1286</v>
      </c>
    </row>
    <row r="13025" spans="1:17" ht="16.8" x14ac:dyDescent="0.3">
      <c r="A13025" t="str">
        <f t="shared" si="38"/>
        <v>Lactalis - 7000</v>
      </c>
      <c r="B13025" s="23">
        <v>4501252295</v>
      </c>
      <c r="C13025" s="23">
        <v>5166529</v>
      </c>
      <c r="D13025" s="23" t="s">
        <v>227</v>
      </c>
      <c r="E13025" s="23">
        <v>610100477</v>
      </c>
      <c r="F13025" s="23" t="s">
        <v>103</v>
      </c>
      <c r="G13025" s="23">
        <v>1388.8</v>
      </c>
      <c r="H13025" s="23">
        <v>41.66</v>
      </c>
      <c r="I13025" s="23">
        <v>7204</v>
      </c>
      <c r="J13025" t="str">
        <f>_xlfn.XLOOKUP(I13025,[1]Planilha1!$C:$C,[1]Planilha1!$B:$B)</f>
        <v>7204 - CD São Paulo</v>
      </c>
      <c r="K13025" t="str">
        <f>_xlfn.XLOOKUP(I13025,[1]Planilha1!$C:$C,[1]Planilha1!$D:$D)</f>
        <v>43.340.312/0010-48</v>
      </c>
      <c r="L13025" t="str">
        <f>_xlfn.XLOOKUP(B13025,[2]Projeto!$B:$B,[2]Projeto!$P:$P)</f>
        <v>Lançada</v>
      </c>
      <c r="M13025" s="23">
        <v>701203</v>
      </c>
      <c r="N13025" s="23" t="s">
        <v>1125</v>
      </c>
      <c r="O13025" t="str">
        <f>_xlfn.XLOOKUP(N13025,[3]Planilha1!$N:$N,[3]Planilha1!$O:$O)</f>
        <v>FLAC</v>
      </c>
      <c r="P13025">
        <v>2026</v>
      </c>
      <c r="Q13025" s="2" t="s">
        <v>1286</v>
      </c>
    </row>
    <row r="13026" spans="1:17" ht="16.8" x14ac:dyDescent="0.3">
      <c r="A13026" t="str">
        <f t="shared" si="38"/>
        <v>Lactalis - 7000</v>
      </c>
      <c r="B13026" s="23">
        <v>4501252295</v>
      </c>
      <c r="C13026" s="23">
        <v>5166529</v>
      </c>
      <c r="D13026" s="23" t="s">
        <v>227</v>
      </c>
      <c r="E13026" s="23">
        <v>610107409</v>
      </c>
      <c r="F13026" s="23" t="s">
        <v>116</v>
      </c>
      <c r="G13026" s="23">
        <v>336.72</v>
      </c>
      <c r="H13026" s="23">
        <v>10.1</v>
      </c>
      <c r="I13026" s="23">
        <v>7204</v>
      </c>
      <c r="J13026" t="str">
        <f>_xlfn.XLOOKUP(I13026,[1]Planilha1!$C:$C,[1]Planilha1!$B:$B)</f>
        <v>7204 - CD São Paulo</v>
      </c>
      <c r="K13026" t="str">
        <f>_xlfn.XLOOKUP(I13026,[1]Planilha1!$C:$C,[1]Planilha1!$D:$D)</f>
        <v>43.340.312/0010-48</v>
      </c>
      <c r="L13026" t="str">
        <f>_xlfn.XLOOKUP(B13026,[2]Projeto!$B:$B,[2]Projeto!$P:$P)</f>
        <v>Lançada</v>
      </c>
      <c r="M13026" s="23">
        <v>701203</v>
      </c>
      <c r="N13026" s="23" t="s">
        <v>1125</v>
      </c>
      <c r="O13026" t="str">
        <f>_xlfn.XLOOKUP(N13026,[3]Planilha1!$N:$N,[3]Planilha1!$O:$O)</f>
        <v>FLAC</v>
      </c>
      <c r="P13026">
        <v>2026</v>
      </c>
      <c r="Q13026" s="2" t="s">
        <v>1286</v>
      </c>
    </row>
    <row r="13027" spans="1:17" ht="16.8" x14ac:dyDescent="0.3">
      <c r="A13027" t="str">
        <f t="shared" si="38"/>
        <v>Lactalis - 7000</v>
      </c>
      <c r="B13027" s="23">
        <v>4501252295</v>
      </c>
      <c r="C13027" s="23">
        <v>5166529</v>
      </c>
      <c r="D13027" s="23" t="s">
        <v>227</v>
      </c>
      <c r="E13027" s="23">
        <v>610101477</v>
      </c>
      <c r="F13027" s="23" t="s">
        <v>855</v>
      </c>
      <c r="G13027" s="23">
        <v>1041.5999999999999</v>
      </c>
      <c r="H13027" s="23">
        <v>31.25</v>
      </c>
      <c r="I13027" s="23">
        <v>7204</v>
      </c>
      <c r="J13027" t="str">
        <f>_xlfn.XLOOKUP(I13027,[1]Planilha1!$C:$C,[1]Planilha1!$B:$B)</f>
        <v>7204 - CD São Paulo</v>
      </c>
      <c r="K13027" t="str">
        <f>_xlfn.XLOOKUP(I13027,[1]Planilha1!$C:$C,[1]Planilha1!$D:$D)</f>
        <v>43.340.312/0010-48</v>
      </c>
      <c r="L13027" t="str">
        <f>_xlfn.XLOOKUP(B13027,[2]Projeto!$B:$B,[2]Projeto!$P:$P)</f>
        <v>Lançada</v>
      </c>
      <c r="M13027" s="23">
        <v>701203</v>
      </c>
      <c r="N13027" s="23" t="s">
        <v>1125</v>
      </c>
      <c r="O13027" t="str">
        <f>_xlfn.XLOOKUP(N13027,[3]Planilha1!$N:$N,[3]Planilha1!$O:$O)</f>
        <v>FLAC</v>
      </c>
      <c r="P13027">
        <v>2026</v>
      </c>
      <c r="Q13027" s="2" t="s">
        <v>1286</v>
      </c>
    </row>
    <row r="13028" spans="1:17" ht="16.8" x14ac:dyDescent="0.3">
      <c r="A13028" t="str">
        <f t="shared" si="38"/>
        <v>Lactalis - 7000</v>
      </c>
      <c r="B13028" s="23">
        <v>4501252295</v>
      </c>
      <c r="C13028" s="23">
        <v>5166529</v>
      </c>
      <c r="D13028" s="23" t="s">
        <v>227</v>
      </c>
      <c r="E13028" s="23">
        <v>610101463</v>
      </c>
      <c r="F13028" s="23" t="s">
        <v>717</v>
      </c>
      <c r="G13028" s="23">
        <v>62.64</v>
      </c>
      <c r="H13028" s="23">
        <v>1.88</v>
      </c>
      <c r="I13028" s="23">
        <v>7204</v>
      </c>
      <c r="J13028" t="str">
        <f>_xlfn.XLOOKUP(I13028,[1]Planilha1!$C:$C,[1]Planilha1!$B:$B)</f>
        <v>7204 - CD São Paulo</v>
      </c>
      <c r="K13028" t="str">
        <f>_xlfn.XLOOKUP(I13028,[1]Planilha1!$C:$C,[1]Planilha1!$D:$D)</f>
        <v>43.340.312/0010-48</v>
      </c>
      <c r="L13028" t="str">
        <f>_xlfn.XLOOKUP(B13028,[2]Projeto!$B:$B,[2]Projeto!$P:$P)</f>
        <v>Lançada</v>
      </c>
      <c r="M13028" s="23">
        <v>701203</v>
      </c>
      <c r="N13028" s="23" t="s">
        <v>1125</v>
      </c>
      <c r="O13028" t="str">
        <f>_xlfn.XLOOKUP(N13028,[3]Planilha1!$N:$N,[3]Planilha1!$O:$O)</f>
        <v>FLAC</v>
      </c>
      <c r="P13028">
        <v>2026</v>
      </c>
      <c r="Q13028" s="2" t="s">
        <v>1286</v>
      </c>
    </row>
    <row r="13029" spans="1:17" ht="16.8" x14ac:dyDescent="0.3">
      <c r="A13029" t="str">
        <f t="shared" si="38"/>
        <v>Lactalis - 7000</v>
      </c>
      <c r="B13029" s="23">
        <v>4501252295</v>
      </c>
      <c r="C13029" s="23">
        <v>5166529</v>
      </c>
      <c r="D13029" s="23" t="s">
        <v>227</v>
      </c>
      <c r="E13029" s="23">
        <v>610112409</v>
      </c>
      <c r="F13029" s="23" t="s">
        <v>703</v>
      </c>
      <c r="G13029" s="23">
        <v>626.79999999999995</v>
      </c>
      <c r="H13029" s="23">
        <v>18.8</v>
      </c>
      <c r="I13029" s="23">
        <v>7204</v>
      </c>
      <c r="J13029" t="str">
        <f>_xlfn.XLOOKUP(I13029,[1]Planilha1!$C:$C,[1]Planilha1!$B:$B)</f>
        <v>7204 - CD São Paulo</v>
      </c>
      <c r="K13029" t="str">
        <f>_xlfn.XLOOKUP(I13029,[1]Planilha1!$C:$C,[1]Planilha1!$D:$D)</f>
        <v>43.340.312/0010-48</v>
      </c>
      <c r="L13029" t="str">
        <f>_xlfn.XLOOKUP(B13029,[2]Projeto!$B:$B,[2]Projeto!$P:$P)</f>
        <v>Lançada</v>
      </c>
      <c r="M13029" s="23">
        <v>701203</v>
      </c>
      <c r="N13029" s="23" t="s">
        <v>1125</v>
      </c>
      <c r="O13029" t="str">
        <f>_xlfn.XLOOKUP(N13029,[3]Planilha1!$N:$N,[3]Planilha1!$O:$O)</f>
        <v>FLAC</v>
      </c>
      <c r="P13029">
        <v>2026</v>
      </c>
      <c r="Q13029" s="2" t="s">
        <v>1286</v>
      </c>
    </row>
    <row r="13030" spans="1:17" ht="16.8" x14ac:dyDescent="0.3">
      <c r="A13030" t="str">
        <f t="shared" si="38"/>
        <v>Lactalis - 7000</v>
      </c>
      <c r="B13030" s="23">
        <v>4501252295</v>
      </c>
      <c r="C13030" s="23">
        <v>5259823</v>
      </c>
      <c r="D13030" s="23" t="s">
        <v>204</v>
      </c>
      <c r="E13030" s="23">
        <v>610102368</v>
      </c>
      <c r="F13030" s="23" t="s">
        <v>88</v>
      </c>
      <c r="G13030" s="23">
        <v>307.2</v>
      </c>
      <c r="H13030" s="23">
        <v>9.2200000000000006</v>
      </c>
      <c r="I13030" s="23">
        <v>7204</v>
      </c>
      <c r="J13030" t="str">
        <f>_xlfn.XLOOKUP(I13030,[1]Planilha1!$C:$C,[1]Planilha1!$B:$B)</f>
        <v>7204 - CD São Paulo</v>
      </c>
      <c r="K13030" t="str">
        <f>_xlfn.XLOOKUP(I13030,[1]Planilha1!$C:$C,[1]Planilha1!$D:$D)</f>
        <v>43.340.312/0010-48</v>
      </c>
      <c r="L13030" t="str">
        <f>_xlfn.XLOOKUP(B13030,[2]Projeto!$B:$B,[2]Projeto!$P:$P)</f>
        <v>Lançada</v>
      </c>
      <c r="M13030" s="23">
        <v>701203</v>
      </c>
      <c r="N13030" s="23" t="s">
        <v>1125</v>
      </c>
      <c r="O13030" t="str">
        <f>_xlfn.XLOOKUP(N13030,[3]Planilha1!$N:$N,[3]Planilha1!$O:$O)</f>
        <v>FLAC</v>
      </c>
      <c r="P13030">
        <v>2026</v>
      </c>
      <c r="Q13030" s="2" t="s">
        <v>1286</v>
      </c>
    </row>
    <row r="13031" spans="1:17" ht="16.8" x14ac:dyDescent="0.3">
      <c r="A13031" t="str">
        <f t="shared" si="38"/>
        <v>Lactalis - 7000</v>
      </c>
      <c r="B13031" s="23">
        <v>4501252295</v>
      </c>
      <c r="C13031" s="23">
        <v>5286570</v>
      </c>
      <c r="D13031" s="23" t="s">
        <v>295</v>
      </c>
      <c r="E13031" s="23">
        <v>610400072</v>
      </c>
      <c r="F13031" s="23" t="s">
        <v>279</v>
      </c>
      <c r="G13031" s="23">
        <v>220.2</v>
      </c>
      <c r="H13031" s="23">
        <v>6.61</v>
      </c>
      <c r="I13031" s="23">
        <v>7204</v>
      </c>
      <c r="J13031" t="str">
        <f>_xlfn.XLOOKUP(I13031,[1]Planilha1!$C:$C,[1]Planilha1!$B:$B)</f>
        <v>7204 - CD São Paulo</v>
      </c>
      <c r="K13031" t="str">
        <f>_xlfn.XLOOKUP(I13031,[1]Planilha1!$C:$C,[1]Planilha1!$D:$D)</f>
        <v>43.340.312/0010-48</v>
      </c>
      <c r="L13031" t="str">
        <f>_xlfn.XLOOKUP(B13031,[2]Projeto!$B:$B,[2]Projeto!$P:$P)</f>
        <v>Lançada</v>
      </c>
      <c r="M13031" s="23">
        <v>701203</v>
      </c>
      <c r="N13031" s="23" t="s">
        <v>1125</v>
      </c>
      <c r="O13031" t="str">
        <f>_xlfn.XLOOKUP(N13031,[3]Planilha1!$N:$N,[3]Planilha1!$O:$O)</f>
        <v>FLAC</v>
      </c>
      <c r="P13031">
        <v>2026</v>
      </c>
      <c r="Q13031" s="2" t="s">
        <v>1286</v>
      </c>
    </row>
    <row r="13032" spans="1:17" ht="16.8" x14ac:dyDescent="0.3">
      <c r="A13032" t="str">
        <f t="shared" si="38"/>
        <v>Lactalis - 7000</v>
      </c>
      <c r="B13032" s="23">
        <v>4501252295</v>
      </c>
      <c r="C13032" s="23">
        <v>5331503</v>
      </c>
      <c r="D13032" s="23" t="s">
        <v>461</v>
      </c>
      <c r="E13032" s="23">
        <v>610051007</v>
      </c>
      <c r="F13032" s="23" t="s">
        <v>352</v>
      </c>
      <c r="G13032" s="23">
        <v>1080</v>
      </c>
      <c r="H13032" s="23">
        <v>32.4</v>
      </c>
      <c r="I13032" s="23">
        <v>7204</v>
      </c>
      <c r="J13032" t="str">
        <f>_xlfn.XLOOKUP(I13032,[1]Planilha1!$C:$C,[1]Planilha1!$B:$B)</f>
        <v>7204 - CD São Paulo</v>
      </c>
      <c r="K13032" t="str">
        <f>_xlfn.XLOOKUP(I13032,[1]Planilha1!$C:$C,[1]Planilha1!$D:$D)</f>
        <v>43.340.312/0010-48</v>
      </c>
      <c r="L13032" t="str">
        <f>_xlfn.XLOOKUP(B13032,[2]Projeto!$B:$B,[2]Projeto!$P:$P)</f>
        <v>Lançada</v>
      </c>
      <c r="M13032" s="23">
        <v>701203</v>
      </c>
      <c r="N13032" s="23" t="s">
        <v>1125</v>
      </c>
      <c r="O13032" t="str">
        <f>_xlfn.XLOOKUP(N13032,[3]Planilha1!$N:$N,[3]Planilha1!$O:$O)</f>
        <v>FLAC</v>
      </c>
      <c r="P13032">
        <v>2026</v>
      </c>
      <c r="Q13032" s="2" t="s">
        <v>1286</v>
      </c>
    </row>
    <row r="13033" spans="1:17" ht="16.8" x14ac:dyDescent="0.3">
      <c r="A13033" t="str">
        <f t="shared" si="38"/>
        <v>Lactalis - 7000</v>
      </c>
      <c r="B13033" s="23">
        <v>4501252295</v>
      </c>
      <c r="C13033" s="23">
        <v>5294651</v>
      </c>
      <c r="D13033" s="23" t="s">
        <v>341</v>
      </c>
      <c r="E13033" s="23">
        <v>610402075</v>
      </c>
      <c r="F13033" s="23" t="s">
        <v>1234</v>
      </c>
      <c r="G13033" s="23">
        <v>408.5</v>
      </c>
      <c r="H13033" s="23">
        <v>12.26</v>
      </c>
      <c r="I13033" s="23">
        <v>7204</v>
      </c>
      <c r="J13033" t="str">
        <f>_xlfn.XLOOKUP(I13033,[1]Planilha1!$C:$C,[1]Planilha1!$B:$B)</f>
        <v>7204 - CD São Paulo</v>
      </c>
      <c r="K13033" t="str">
        <f>_xlfn.XLOOKUP(I13033,[1]Planilha1!$C:$C,[1]Planilha1!$D:$D)</f>
        <v>43.340.312/0010-48</v>
      </c>
      <c r="L13033" t="str">
        <f>_xlfn.XLOOKUP(B13033,[2]Projeto!$B:$B,[2]Projeto!$P:$P)</f>
        <v>Lançada</v>
      </c>
      <c r="M13033" s="23">
        <v>701203</v>
      </c>
      <c r="N13033" s="23" t="s">
        <v>1125</v>
      </c>
      <c r="O13033" t="str">
        <f>_xlfn.XLOOKUP(N13033,[3]Planilha1!$N:$N,[3]Planilha1!$O:$O)</f>
        <v>FLAC</v>
      </c>
      <c r="P13033">
        <v>2026</v>
      </c>
      <c r="Q13033" s="2" t="s">
        <v>1286</v>
      </c>
    </row>
    <row r="13034" spans="1:17" ht="16.8" x14ac:dyDescent="0.3">
      <c r="A13034" t="str">
        <f t="shared" si="38"/>
        <v>Lactalis - 7000</v>
      </c>
      <c r="B13034" s="23">
        <v>4501252295</v>
      </c>
      <c r="C13034" s="23">
        <v>5248758</v>
      </c>
      <c r="D13034" s="23" t="s">
        <v>221</v>
      </c>
      <c r="E13034" s="23">
        <v>610101463</v>
      </c>
      <c r="F13034" s="23" t="s">
        <v>717</v>
      </c>
      <c r="G13034" s="23">
        <v>394.8</v>
      </c>
      <c r="H13034" s="23">
        <v>11.84</v>
      </c>
      <c r="I13034" s="23">
        <v>7204</v>
      </c>
      <c r="J13034" t="str">
        <f>_xlfn.XLOOKUP(I13034,[1]Planilha1!$C:$C,[1]Planilha1!$B:$B)</f>
        <v>7204 - CD São Paulo</v>
      </c>
      <c r="K13034" t="str">
        <f>_xlfn.XLOOKUP(I13034,[1]Planilha1!$C:$C,[1]Planilha1!$D:$D)</f>
        <v>43.340.312/0010-48</v>
      </c>
      <c r="L13034" t="str">
        <f>_xlfn.XLOOKUP(B13034,[2]Projeto!$B:$B,[2]Projeto!$P:$P)</f>
        <v>Lançada</v>
      </c>
      <c r="M13034" s="23">
        <v>701203</v>
      </c>
      <c r="N13034" s="23" t="s">
        <v>1125</v>
      </c>
      <c r="O13034" t="str">
        <f>_xlfn.XLOOKUP(N13034,[3]Planilha1!$N:$N,[3]Planilha1!$O:$O)</f>
        <v>FLAC</v>
      </c>
      <c r="P13034">
        <v>2026</v>
      </c>
      <c r="Q13034" s="2" t="s">
        <v>1286</v>
      </c>
    </row>
    <row r="13035" spans="1:17" ht="16.8" x14ac:dyDescent="0.3">
      <c r="A13035" t="str">
        <f t="shared" si="38"/>
        <v>Lactalis - 7000</v>
      </c>
      <c r="B13035" s="23">
        <v>4501252295</v>
      </c>
      <c r="C13035" s="23">
        <v>5343099</v>
      </c>
      <c r="D13035" s="23" t="s">
        <v>626</v>
      </c>
      <c r="E13035" s="23">
        <v>610401072</v>
      </c>
      <c r="F13035" s="23" t="s">
        <v>174</v>
      </c>
      <c r="G13035" s="23">
        <v>220.2</v>
      </c>
      <c r="H13035" s="23">
        <v>6.61</v>
      </c>
      <c r="I13035" s="23">
        <v>7204</v>
      </c>
      <c r="J13035" t="str">
        <f>_xlfn.XLOOKUP(I13035,[1]Planilha1!$C:$C,[1]Planilha1!$B:$B)</f>
        <v>7204 - CD São Paulo</v>
      </c>
      <c r="K13035" t="str">
        <f>_xlfn.XLOOKUP(I13035,[1]Planilha1!$C:$C,[1]Planilha1!$D:$D)</f>
        <v>43.340.312/0010-48</v>
      </c>
      <c r="L13035" t="str">
        <f>_xlfn.XLOOKUP(B13035,[2]Projeto!$B:$B,[2]Projeto!$P:$P)</f>
        <v>Lançada</v>
      </c>
      <c r="M13035" s="23">
        <v>701203</v>
      </c>
      <c r="N13035" s="23" t="s">
        <v>1125</v>
      </c>
      <c r="O13035" t="str">
        <f>_xlfn.XLOOKUP(N13035,[3]Planilha1!$N:$N,[3]Planilha1!$O:$O)</f>
        <v>FLAC</v>
      </c>
      <c r="P13035">
        <v>2026</v>
      </c>
      <c r="Q13035" s="2" t="s">
        <v>1286</v>
      </c>
    </row>
    <row r="13036" spans="1:17" ht="16.8" x14ac:dyDescent="0.3">
      <c r="A13036" t="str">
        <f t="shared" si="38"/>
        <v>Lactalis - 7000</v>
      </c>
      <c r="B13036" s="23">
        <v>4501252295</v>
      </c>
      <c r="C13036" s="23">
        <v>5369726</v>
      </c>
      <c r="D13036" s="23" t="s">
        <v>1295</v>
      </c>
      <c r="E13036" s="23">
        <v>610501353</v>
      </c>
      <c r="F13036" s="23" t="s">
        <v>144</v>
      </c>
      <c r="G13036" s="23">
        <v>2148.69</v>
      </c>
      <c r="H13036" s="23">
        <v>64.459999999999994</v>
      </c>
      <c r="I13036" s="23">
        <v>7204</v>
      </c>
      <c r="J13036" t="str">
        <f>_xlfn.XLOOKUP(I13036,[1]Planilha1!$C:$C,[1]Planilha1!$B:$B)</f>
        <v>7204 - CD São Paulo</v>
      </c>
      <c r="K13036" t="str">
        <f>_xlfn.XLOOKUP(I13036,[1]Planilha1!$C:$C,[1]Planilha1!$D:$D)</f>
        <v>43.340.312/0010-48</v>
      </c>
      <c r="L13036" t="str">
        <f>_xlfn.XLOOKUP(B13036,[2]Projeto!$B:$B,[2]Projeto!$P:$P)</f>
        <v>Lançada</v>
      </c>
      <c r="M13036" s="23">
        <v>701203</v>
      </c>
      <c r="N13036" s="23" t="s">
        <v>1125</v>
      </c>
      <c r="O13036" t="str">
        <f>_xlfn.XLOOKUP(N13036,[3]Planilha1!$N:$N,[3]Planilha1!$O:$O)</f>
        <v>FLAC</v>
      </c>
      <c r="P13036">
        <v>2026</v>
      </c>
      <c r="Q13036" s="2" t="s">
        <v>1286</v>
      </c>
    </row>
    <row r="13037" spans="1:17" ht="16.8" x14ac:dyDescent="0.3">
      <c r="A13037" t="str">
        <f t="shared" si="38"/>
        <v>Lactalis - 7000</v>
      </c>
      <c r="B13037" s="23">
        <v>4501252316</v>
      </c>
      <c r="C13037" s="23">
        <v>5261412</v>
      </c>
      <c r="D13037" s="23" t="s">
        <v>195</v>
      </c>
      <c r="E13037" s="23">
        <v>610102368</v>
      </c>
      <c r="F13037" s="23" t="s">
        <v>88</v>
      </c>
      <c r="G13037" s="23">
        <v>368.64</v>
      </c>
      <c r="H13037" s="23">
        <v>11.06</v>
      </c>
      <c r="I13037" s="23">
        <v>7204</v>
      </c>
      <c r="J13037" t="str">
        <f>_xlfn.XLOOKUP(I13037,[1]Planilha1!$C:$C,[1]Planilha1!$B:$B)</f>
        <v>7204 - CD São Paulo</v>
      </c>
      <c r="K13037" t="str">
        <f>_xlfn.XLOOKUP(I13037,[1]Planilha1!$C:$C,[1]Planilha1!$D:$D)</f>
        <v>43.340.312/0010-48</v>
      </c>
      <c r="L13037" t="str">
        <f>_xlfn.XLOOKUP(B13037,[2]Projeto!$B:$B,[2]Projeto!$P:$P)</f>
        <v>Lançada</v>
      </c>
      <c r="M13037" s="23">
        <v>701122</v>
      </c>
      <c r="N13037" s="23" t="s">
        <v>1120</v>
      </c>
      <c r="O13037" t="str">
        <f>_xlfn.XLOOKUP(N13037,[3]Planilha1!$N:$N,[3]Planilha1!$O:$O)</f>
        <v>Nutri</v>
      </c>
      <c r="P13037">
        <v>2026</v>
      </c>
      <c r="Q13037" s="2" t="s">
        <v>1286</v>
      </c>
    </row>
    <row r="13038" spans="1:17" ht="16.8" x14ac:dyDescent="0.3">
      <c r="A13038" t="str">
        <f t="shared" si="38"/>
        <v>Lactalis - 7000</v>
      </c>
      <c r="B13038" s="23">
        <v>4501252295</v>
      </c>
      <c r="C13038" s="23">
        <v>5261200</v>
      </c>
      <c r="D13038" s="23" t="s">
        <v>557</v>
      </c>
      <c r="E13038" s="23">
        <v>610109363</v>
      </c>
      <c r="F13038" s="23" t="s">
        <v>135</v>
      </c>
      <c r="G13038" s="23">
        <v>619.79999999999995</v>
      </c>
      <c r="H13038" s="23">
        <v>18.59</v>
      </c>
      <c r="I13038" s="23">
        <v>7204</v>
      </c>
      <c r="J13038" t="str">
        <f>_xlfn.XLOOKUP(I13038,[1]Planilha1!$C:$C,[1]Planilha1!$B:$B)</f>
        <v>7204 - CD São Paulo</v>
      </c>
      <c r="K13038" t="str">
        <f>_xlfn.XLOOKUP(I13038,[1]Planilha1!$C:$C,[1]Planilha1!$D:$D)</f>
        <v>43.340.312/0010-48</v>
      </c>
      <c r="L13038" t="str">
        <f>_xlfn.XLOOKUP(B13038,[2]Projeto!$B:$B,[2]Projeto!$P:$P)</f>
        <v>Lançada</v>
      </c>
      <c r="M13038" s="23">
        <v>701203</v>
      </c>
      <c r="N13038" s="23" t="s">
        <v>1125</v>
      </c>
      <c r="O13038" t="str">
        <f>_xlfn.XLOOKUP(N13038,[3]Planilha1!$N:$N,[3]Planilha1!$O:$O)</f>
        <v>FLAC</v>
      </c>
      <c r="P13038">
        <v>2026</v>
      </c>
      <c r="Q13038" s="2" t="s">
        <v>1286</v>
      </c>
    </row>
    <row r="13039" spans="1:17" ht="16.8" x14ac:dyDescent="0.3">
      <c r="A13039" t="str">
        <f t="shared" si="38"/>
        <v>Lactalis - 7000</v>
      </c>
      <c r="B13039" s="23">
        <v>4501252295</v>
      </c>
      <c r="C13039" s="23">
        <v>5261200</v>
      </c>
      <c r="D13039" s="23" t="s">
        <v>557</v>
      </c>
      <c r="E13039" s="23">
        <v>610100477</v>
      </c>
      <c r="F13039" s="23" t="s">
        <v>103</v>
      </c>
      <c r="G13039" s="23">
        <v>520.79999999999995</v>
      </c>
      <c r="H13039" s="23">
        <v>15.62</v>
      </c>
      <c r="I13039" s="23">
        <v>7204</v>
      </c>
      <c r="J13039" t="str">
        <f>_xlfn.XLOOKUP(I13039,[1]Planilha1!$C:$C,[1]Planilha1!$B:$B)</f>
        <v>7204 - CD São Paulo</v>
      </c>
      <c r="K13039" t="str">
        <f>_xlfn.XLOOKUP(I13039,[1]Planilha1!$C:$C,[1]Planilha1!$D:$D)</f>
        <v>43.340.312/0010-48</v>
      </c>
      <c r="L13039" t="str">
        <f>_xlfn.XLOOKUP(B13039,[2]Projeto!$B:$B,[2]Projeto!$P:$P)</f>
        <v>Lançada</v>
      </c>
      <c r="M13039" s="23">
        <v>701203</v>
      </c>
      <c r="N13039" s="23" t="s">
        <v>1125</v>
      </c>
      <c r="O13039" t="str">
        <f>_xlfn.XLOOKUP(N13039,[3]Planilha1!$N:$N,[3]Planilha1!$O:$O)</f>
        <v>FLAC</v>
      </c>
      <c r="P13039">
        <v>2026</v>
      </c>
      <c r="Q13039" s="2" t="s">
        <v>1286</v>
      </c>
    </row>
    <row r="13040" spans="1:17" ht="16.8" x14ac:dyDescent="0.3">
      <c r="A13040" t="str">
        <f t="shared" si="38"/>
        <v>Lactalis - 7000</v>
      </c>
      <c r="B13040" s="23">
        <v>4501252295</v>
      </c>
      <c r="C13040" s="23">
        <v>5288228</v>
      </c>
      <c r="D13040" s="23" t="s">
        <v>584</v>
      </c>
      <c r="E13040" s="23">
        <v>610401072</v>
      </c>
      <c r="F13040" s="23" t="s">
        <v>174</v>
      </c>
      <c r="G13040" s="23">
        <v>1321.2</v>
      </c>
      <c r="H13040" s="23">
        <v>39.64</v>
      </c>
      <c r="I13040" s="23">
        <v>7204</v>
      </c>
      <c r="J13040" t="str">
        <f>_xlfn.XLOOKUP(I13040,[1]Planilha1!$C:$C,[1]Planilha1!$B:$B)</f>
        <v>7204 - CD São Paulo</v>
      </c>
      <c r="K13040" t="str">
        <f>_xlfn.XLOOKUP(I13040,[1]Planilha1!$C:$C,[1]Planilha1!$D:$D)</f>
        <v>43.340.312/0010-48</v>
      </c>
      <c r="L13040" t="str">
        <f>_xlfn.XLOOKUP(B13040,[2]Projeto!$B:$B,[2]Projeto!$P:$P)</f>
        <v>Lançada</v>
      </c>
      <c r="M13040" s="23">
        <v>701203</v>
      </c>
      <c r="N13040" s="23" t="s">
        <v>1125</v>
      </c>
      <c r="O13040" t="str">
        <f>_xlfn.XLOOKUP(N13040,[3]Planilha1!$N:$N,[3]Planilha1!$O:$O)</f>
        <v>FLAC</v>
      </c>
      <c r="P13040">
        <v>2026</v>
      </c>
      <c r="Q13040" s="2" t="s">
        <v>1286</v>
      </c>
    </row>
    <row r="13041" spans="1:17" ht="16.8" x14ac:dyDescent="0.3">
      <c r="A13041" t="str">
        <f t="shared" si="38"/>
        <v>Lactalis - 7000</v>
      </c>
      <c r="B13041" s="23">
        <v>4501252295</v>
      </c>
      <c r="C13041" s="23">
        <v>5288228</v>
      </c>
      <c r="D13041" s="23" t="s">
        <v>584</v>
      </c>
      <c r="E13041" s="23">
        <v>610402075</v>
      </c>
      <c r="F13041" s="23" t="s">
        <v>1234</v>
      </c>
      <c r="G13041" s="23">
        <v>408.5</v>
      </c>
      <c r="H13041" s="23">
        <v>12.26</v>
      </c>
      <c r="I13041" s="23">
        <v>7204</v>
      </c>
      <c r="J13041" t="str">
        <f>_xlfn.XLOOKUP(I13041,[1]Planilha1!$C:$C,[1]Planilha1!$B:$B)</f>
        <v>7204 - CD São Paulo</v>
      </c>
      <c r="K13041" t="str">
        <f>_xlfn.XLOOKUP(I13041,[1]Planilha1!$C:$C,[1]Planilha1!$D:$D)</f>
        <v>43.340.312/0010-48</v>
      </c>
      <c r="L13041" t="str">
        <f>_xlfn.XLOOKUP(B13041,[2]Projeto!$B:$B,[2]Projeto!$P:$P)</f>
        <v>Lançada</v>
      </c>
      <c r="M13041" s="23">
        <v>701203</v>
      </c>
      <c r="N13041" s="23" t="s">
        <v>1125</v>
      </c>
      <c r="O13041" t="str">
        <f>_xlfn.XLOOKUP(N13041,[3]Planilha1!$N:$N,[3]Planilha1!$O:$O)</f>
        <v>FLAC</v>
      </c>
      <c r="P13041">
        <v>2026</v>
      </c>
      <c r="Q13041" s="2" t="s">
        <v>1286</v>
      </c>
    </row>
    <row r="13042" spans="1:17" ht="16.8" x14ac:dyDescent="0.3">
      <c r="A13042" t="str">
        <f t="shared" si="38"/>
        <v>Lactalis - 7000</v>
      </c>
      <c r="B13042" s="23">
        <v>4501252295</v>
      </c>
      <c r="C13042" s="23">
        <v>5282216</v>
      </c>
      <c r="D13042" s="23" t="s">
        <v>887</v>
      </c>
      <c r="E13042" s="23">
        <v>610051007</v>
      </c>
      <c r="F13042" s="23" t="s">
        <v>352</v>
      </c>
      <c r="G13042" s="23">
        <v>864</v>
      </c>
      <c r="H13042" s="23">
        <v>25.92</v>
      </c>
      <c r="I13042" s="23">
        <v>7204</v>
      </c>
      <c r="J13042" t="str">
        <f>_xlfn.XLOOKUP(I13042,[1]Planilha1!$C:$C,[1]Planilha1!$B:$B)</f>
        <v>7204 - CD São Paulo</v>
      </c>
      <c r="K13042" t="str">
        <f>_xlfn.XLOOKUP(I13042,[1]Planilha1!$C:$C,[1]Planilha1!$D:$D)</f>
        <v>43.340.312/0010-48</v>
      </c>
      <c r="L13042" t="str">
        <f>_xlfn.XLOOKUP(B13042,[2]Projeto!$B:$B,[2]Projeto!$P:$P)</f>
        <v>Lançada</v>
      </c>
      <c r="M13042" s="23">
        <v>701203</v>
      </c>
      <c r="N13042" s="23" t="s">
        <v>1125</v>
      </c>
      <c r="O13042" t="str">
        <f>_xlfn.XLOOKUP(N13042,[3]Planilha1!$N:$N,[3]Planilha1!$O:$O)</f>
        <v>FLAC</v>
      </c>
      <c r="P13042">
        <v>2026</v>
      </c>
      <c r="Q13042" s="2" t="s">
        <v>1286</v>
      </c>
    </row>
    <row r="13043" spans="1:17" ht="16.8" x14ac:dyDescent="0.3">
      <c r="A13043" t="str">
        <f t="shared" si="38"/>
        <v>Lactalis - 7000</v>
      </c>
      <c r="B13043" s="23">
        <v>4501252507</v>
      </c>
      <c r="C13043" s="23">
        <v>5366017</v>
      </c>
      <c r="D13043" s="23" t="s">
        <v>987</v>
      </c>
      <c r="E13043" s="23">
        <v>610402075</v>
      </c>
      <c r="F13043" s="23" t="s">
        <v>1234</v>
      </c>
      <c r="G13043" s="23">
        <v>865.8</v>
      </c>
      <c r="H13043" s="23">
        <v>25.97</v>
      </c>
      <c r="I13043" s="23">
        <v>7406</v>
      </c>
      <c r="J13043" t="str">
        <f>_xlfn.XLOOKUP(I13043,[1]Planilha1!$C:$C,[1]Planilha1!$B:$B)</f>
        <v>7406 - TSPF - Louveira</v>
      </c>
      <c r="K13043" t="str">
        <f>_xlfn.XLOOKUP(I13043,[1]Planilha1!$C:$C,[1]Planilha1!$D:$D)</f>
        <v>43.340.312/0023-62</v>
      </c>
      <c r="L13043" t="str">
        <f>_xlfn.XLOOKUP(B13043,[2]Projeto!$B:$B,[2]Projeto!$P:$P)</f>
        <v>Lançada</v>
      </c>
      <c r="M13043" s="23">
        <v>701203</v>
      </c>
      <c r="N13043" s="23" t="s">
        <v>1125</v>
      </c>
      <c r="O13043" t="str">
        <f>_xlfn.XLOOKUP(N13043,[3]Planilha1!$N:$N,[3]Planilha1!$O:$O)</f>
        <v>FLAC</v>
      </c>
      <c r="P13043">
        <v>2026</v>
      </c>
      <c r="Q13043" s="2" t="s">
        <v>1286</v>
      </c>
    </row>
    <row r="13044" spans="1:17" ht="16.8" x14ac:dyDescent="0.3">
      <c r="A13044" t="str">
        <f t="shared" si="38"/>
        <v>Lactalis - 7000</v>
      </c>
      <c r="B13044" s="23">
        <v>4501252295</v>
      </c>
      <c r="C13044" s="23">
        <v>5312880</v>
      </c>
      <c r="D13044" s="23" t="s">
        <v>399</v>
      </c>
      <c r="E13044" s="23">
        <v>610200462</v>
      </c>
      <c r="F13044" s="23" t="s">
        <v>683</v>
      </c>
      <c r="G13044" s="23">
        <v>2736</v>
      </c>
      <c r="H13044" s="23">
        <v>82.08</v>
      </c>
      <c r="I13044" s="23">
        <v>7204</v>
      </c>
      <c r="J13044" t="str">
        <f>_xlfn.XLOOKUP(I13044,[1]Planilha1!$C:$C,[1]Planilha1!$B:$B)</f>
        <v>7204 - CD São Paulo</v>
      </c>
      <c r="K13044" t="str">
        <f>_xlfn.XLOOKUP(I13044,[1]Planilha1!$C:$C,[1]Planilha1!$D:$D)</f>
        <v>43.340.312/0010-48</v>
      </c>
      <c r="L13044" t="str">
        <f>_xlfn.XLOOKUP(B13044,[2]Projeto!$B:$B,[2]Projeto!$P:$P)</f>
        <v>Lançada</v>
      </c>
      <c r="M13044" s="23">
        <v>701203</v>
      </c>
      <c r="N13044" s="23" t="s">
        <v>1125</v>
      </c>
      <c r="O13044" t="str">
        <f>_xlfn.XLOOKUP(N13044,[3]Planilha1!$N:$N,[3]Planilha1!$O:$O)</f>
        <v>FLAC</v>
      </c>
      <c r="P13044">
        <v>2026</v>
      </c>
      <c r="Q13044" s="2" t="s">
        <v>1286</v>
      </c>
    </row>
    <row r="13045" spans="1:17" ht="16.8" x14ac:dyDescent="0.3">
      <c r="A13045" t="str">
        <f t="shared" si="38"/>
        <v>Lactalis - 7000</v>
      </c>
      <c r="B13045" s="23">
        <v>4501252295</v>
      </c>
      <c r="C13045" s="23">
        <v>5252814</v>
      </c>
      <c r="D13045" s="23" t="s">
        <v>494</v>
      </c>
      <c r="E13045" s="23">
        <v>610501353</v>
      </c>
      <c r="F13045" s="23" t="s">
        <v>144</v>
      </c>
      <c r="G13045" s="23">
        <v>461.34</v>
      </c>
      <c r="H13045" s="23">
        <v>13.84</v>
      </c>
      <c r="I13045" s="23">
        <v>7204</v>
      </c>
      <c r="J13045" t="str">
        <f>_xlfn.XLOOKUP(I13045,[1]Planilha1!$C:$C,[1]Planilha1!$B:$B)</f>
        <v>7204 - CD São Paulo</v>
      </c>
      <c r="K13045" t="str">
        <f>_xlfn.XLOOKUP(I13045,[1]Planilha1!$C:$C,[1]Planilha1!$D:$D)</f>
        <v>43.340.312/0010-48</v>
      </c>
      <c r="L13045" t="str">
        <f>_xlfn.XLOOKUP(B13045,[2]Projeto!$B:$B,[2]Projeto!$P:$P)</f>
        <v>Lançada</v>
      </c>
      <c r="M13045" s="23">
        <v>701203</v>
      </c>
      <c r="N13045" s="23" t="s">
        <v>1125</v>
      </c>
      <c r="O13045" t="str">
        <f>_xlfn.XLOOKUP(N13045,[3]Planilha1!$N:$N,[3]Planilha1!$O:$O)</f>
        <v>FLAC</v>
      </c>
      <c r="P13045">
        <v>2026</v>
      </c>
      <c r="Q13045" s="2" t="s">
        <v>1286</v>
      </c>
    </row>
    <row r="13046" spans="1:17" ht="16.8" x14ac:dyDescent="0.3">
      <c r="A13046" t="str">
        <f t="shared" si="38"/>
        <v>Lactalis - 7000</v>
      </c>
      <c r="B13046" s="23">
        <v>4501252295</v>
      </c>
      <c r="C13046" s="23">
        <v>5264254</v>
      </c>
      <c r="D13046" s="23" t="s">
        <v>271</v>
      </c>
      <c r="E13046" s="23">
        <v>610501353</v>
      </c>
      <c r="F13046" s="23" t="s">
        <v>144</v>
      </c>
      <c r="G13046" s="23">
        <v>918.32</v>
      </c>
      <c r="H13046" s="23">
        <v>27.55</v>
      </c>
      <c r="I13046" s="23">
        <v>7204</v>
      </c>
      <c r="J13046" t="str">
        <f>_xlfn.XLOOKUP(I13046,[1]Planilha1!$C:$C,[1]Planilha1!$B:$B)</f>
        <v>7204 - CD São Paulo</v>
      </c>
      <c r="K13046" t="str">
        <f>_xlfn.XLOOKUP(I13046,[1]Planilha1!$C:$C,[1]Planilha1!$D:$D)</f>
        <v>43.340.312/0010-48</v>
      </c>
      <c r="L13046" t="str">
        <f>_xlfn.XLOOKUP(B13046,[2]Projeto!$B:$B,[2]Projeto!$P:$P)</f>
        <v>Lançada</v>
      </c>
      <c r="M13046" s="23">
        <v>701203</v>
      </c>
      <c r="N13046" s="23" t="s">
        <v>1125</v>
      </c>
      <c r="O13046" t="str">
        <f>_xlfn.XLOOKUP(N13046,[3]Planilha1!$N:$N,[3]Planilha1!$O:$O)</f>
        <v>FLAC</v>
      </c>
      <c r="P13046">
        <v>2026</v>
      </c>
      <c r="Q13046" s="2" t="s">
        <v>1286</v>
      </c>
    </row>
    <row r="13047" spans="1:17" ht="16.8" x14ac:dyDescent="0.3">
      <c r="A13047" t="str">
        <f t="shared" si="38"/>
        <v>Lactalis - 7000</v>
      </c>
      <c r="B13047" s="23">
        <v>4501252295</v>
      </c>
      <c r="C13047" s="23">
        <v>5261586</v>
      </c>
      <c r="D13047" s="23" t="s">
        <v>552</v>
      </c>
      <c r="E13047" s="23">
        <v>610402075</v>
      </c>
      <c r="F13047" s="23" t="s">
        <v>1234</v>
      </c>
      <c r="G13047" s="23">
        <v>2164.5</v>
      </c>
      <c r="H13047" s="23">
        <v>64.94</v>
      </c>
      <c r="I13047" s="23">
        <v>7204</v>
      </c>
      <c r="J13047" t="str">
        <f>_xlfn.XLOOKUP(I13047,[1]Planilha1!$C:$C,[1]Planilha1!$B:$B)</f>
        <v>7204 - CD São Paulo</v>
      </c>
      <c r="K13047" t="str">
        <f>_xlfn.XLOOKUP(I13047,[1]Planilha1!$C:$C,[1]Planilha1!$D:$D)</f>
        <v>43.340.312/0010-48</v>
      </c>
      <c r="L13047" t="str">
        <f>_xlfn.XLOOKUP(B13047,[2]Projeto!$B:$B,[2]Projeto!$P:$P)</f>
        <v>Lançada</v>
      </c>
      <c r="M13047" s="23">
        <v>701203</v>
      </c>
      <c r="N13047" s="23" t="s">
        <v>1125</v>
      </c>
      <c r="O13047" t="str">
        <f>_xlfn.XLOOKUP(N13047,[3]Planilha1!$N:$N,[3]Planilha1!$O:$O)</f>
        <v>FLAC</v>
      </c>
      <c r="P13047">
        <v>2026</v>
      </c>
      <c r="Q13047" s="2" t="s">
        <v>1286</v>
      </c>
    </row>
    <row r="13048" spans="1:17" ht="16.8" x14ac:dyDescent="0.3">
      <c r="A13048" t="str">
        <f t="shared" si="38"/>
        <v>Lactalis - 7000</v>
      </c>
      <c r="B13048" s="23">
        <v>4501252295</v>
      </c>
      <c r="C13048" s="23">
        <v>5352804</v>
      </c>
      <c r="D13048" s="23" t="s">
        <v>1252</v>
      </c>
      <c r="E13048" s="23">
        <v>610402075</v>
      </c>
      <c r="F13048" s="23" t="s">
        <v>1234</v>
      </c>
      <c r="G13048" s="23">
        <v>408.5</v>
      </c>
      <c r="H13048" s="23">
        <v>12.26</v>
      </c>
      <c r="I13048" s="23">
        <v>7204</v>
      </c>
      <c r="J13048" t="str">
        <f>_xlfn.XLOOKUP(I13048,[1]Planilha1!$C:$C,[1]Planilha1!$B:$B)</f>
        <v>7204 - CD São Paulo</v>
      </c>
      <c r="K13048" t="str">
        <f>_xlfn.XLOOKUP(I13048,[1]Planilha1!$C:$C,[1]Planilha1!$D:$D)</f>
        <v>43.340.312/0010-48</v>
      </c>
      <c r="L13048" t="str">
        <f>_xlfn.XLOOKUP(B13048,[2]Projeto!$B:$B,[2]Projeto!$P:$P)</f>
        <v>Lançada</v>
      </c>
      <c r="M13048" s="23">
        <v>701203</v>
      </c>
      <c r="N13048" s="23" t="s">
        <v>1125</v>
      </c>
      <c r="O13048" t="str">
        <f>_xlfn.XLOOKUP(N13048,[3]Planilha1!$N:$N,[3]Planilha1!$O:$O)</f>
        <v>FLAC</v>
      </c>
      <c r="P13048">
        <v>2026</v>
      </c>
      <c r="Q13048" s="2" t="s">
        <v>1286</v>
      </c>
    </row>
    <row r="13049" spans="1:17" ht="16.8" x14ac:dyDescent="0.3">
      <c r="A13049" t="str">
        <f t="shared" si="38"/>
        <v>Lactalis - 7000</v>
      </c>
      <c r="B13049" s="23">
        <v>4501252295</v>
      </c>
      <c r="C13049" s="23">
        <v>5088425</v>
      </c>
      <c r="D13049" s="23" t="s">
        <v>1249</v>
      </c>
      <c r="E13049" s="23">
        <v>610405337</v>
      </c>
      <c r="F13049" s="23" t="s">
        <v>76</v>
      </c>
      <c r="G13049" s="23">
        <v>97.69</v>
      </c>
      <c r="H13049" s="23">
        <v>2.93</v>
      </c>
      <c r="I13049" s="23">
        <v>7204</v>
      </c>
      <c r="J13049" t="str">
        <f>_xlfn.XLOOKUP(I13049,[1]Planilha1!$C:$C,[1]Planilha1!$B:$B)</f>
        <v>7204 - CD São Paulo</v>
      </c>
      <c r="K13049" t="str">
        <f>_xlfn.XLOOKUP(I13049,[1]Planilha1!$C:$C,[1]Planilha1!$D:$D)</f>
        <v>43.340.312/0010-48</v>
      </c>
      <c r="L13049" t="str">
        <f>_xlfn.XLOOKUP(B13049,[2]Projeto!$B:$B,[2]Projeto!$P:$P)</f>
        <v>Lançada</v>
      </c>
      <c r="M13049" s="23">
        <v>701203</v>
      </c>
      <c r="N13049" s="23" t="s">
        <v>1125</v>
      </c>
      <c r="O13049" t="str">
        <f>_xlfn.XLOOKUP(N13049,[3]Planilha1!$N:$N,[3]Planilha1!$O:$O)</f>
        <v>FLAC</v>
      </c>
      <c r="P13049">
        <v>2026</v>
      </c>
      <c r="Q13049" s="2" t="s">
        <v>1286</v>
      </c>
    </row>
    <row r="13050" spans="1:17" ht="16.8" x14ac:dyDescent="0.3">
      <c r="A13050" t="str">
        <f t="shared" si="38"/>
        <v>Lactalis - 7000</v>
      </c>
      <c r="B13050" s="23">
        <v>4501252295</v>
      </c>
      <c r="C13050" s="23">
        <v>5088425</v>
      </c>
      <c r="D13050" s="23" t="s">
        <v>1249</v>
      </c>
      <c r="E13050" s="23">
        <v>610518347</v>
      </c>
      <c r="F13050" s="23" t="s">
        <v>861</v>
      </c>
      <c r="G13050" s="23">
        <v>257.88</v>
      </c>
      <c r="H13050" s="23">
        <v>7.74</v>
      </c>
      <c r="I13050" s="23">
        <v>7204</v>
      </c>
      <c r="J13050" t="str">
        <f>_xlfn.XLOOKUP(I13050,[1]Planilha1!$C:$C,[1]Planilha1!$B:$B)</f>
        <v>7204 - CD São Paulo</v>
      </c>
      <c r="K13050" t="str">
        <f>_xlfn.XLOOKUP(I13050,[1]Planilha1!$C:$C,[1]Planilha1!$D:$D)</f>
        <v>43.340.312/0010-48</v>
      </c>
      <c r="L13050" t="str">
        <f>_xlfn.XLOOKUP(B13050,[2]Projeto!$B:$B,[2]Projeto!$P:$P)</f>
        <v>Lançada</v>
      </c>
      <c r="M13050" s="23">
        <v>701203</v>
      </c>
      <c r="N13050" s="23" t="s">
        <v>1125</v>
      </c>
      <c r="O13050" t="str">
        <f>_xlfn.XLOOKUP(N13050,[3]Planilha1!$N:$N,[3]Planilha1!$O:$O)</f>
        <v>FLAC</v>
      </c>
      <c r="P13050">
        <v>2026</v>
      </c>
      <c r="Q13050" s="2" t="s">
        <v>1286</v>
      </c>
    </row>
    <row r="13051" spans="1:17" ht="16.8" x14ac:dyDescent="0.3">
      <c r="A13051" t="str">
        <f t="shared" si="38"/>
        <v>Lactalis - 7000</v>
      </c>
      <c r="B13051" s="23">
        <v>4501252295</v>
      </c>
      <c r="C13051" s="23">
        <v>5088425</v>
      </c>
      <c r="D13051" s="23" t="s">
        <v>1249</v>
      </c>
      <c r="E13051" s="23">
        <v>610601079</v>
      </c>
      <c r="F13051" s="23" t="s">
        <v>1250</v>
      </c>
      <c r="G13051" s="23">
        <v>79.08</v>
      </c>
      <c r="H13051" s="23">
        <v>2.37</v>
      </c>
      <c r="I13051" s="23">
        <v>7204</v>
      </c>
      <c r="J13051" t="str">
        <f>_xlfn.XLOOKUP(I13051,[1]Planilha1!$C:$C,[1]Planilha1!$B:$B)</f>
        <v>7204 - CD São Paulo</v>
      </c>
      <c r="K13051" t="str">
        <f>_xlfn.XLOOKUP(I13051,[1]Planilha1!$C:$C,[1]Planilha1!$D:$D)</f>
        <v>43.340.312/0010-48</v>
      </c>
      <c r="L13051" t="str">
        <f>_xlfn.XLOOKUP(B13051,[2]Projeto!$B:$B,[2]Projeto!$P:$P)</f>
        <v>Lançada</v>
      </c>
      <c r="M13051" s="23">
        <v>701203</v>
      </c>
      <c r="N13051" s="23" t="s">
        <v>1125</v>
      </c>
      <c r="O13051" t="str">
        <f>_xlfn.XLOOKUP(N13051,[3]Planilha1!$N:$N,[3]Planilha1!$O:$O)</f>
        <v>FLAC</v>
      </c>
      <c r="P13051">
        <v>2026</v>
      </c>
      <c r="Q13051" s="2" t="s">
        <v>1286</v>
      </c>
    </row>
    <row r="13052" spans="1:17" ht="16.8" x14ac:dyDescent="0.3">
      <c r="A13052" t="str">
        <f t="shared" si="38"/>
        <v>Lactalis - 7000</v>
      </c>
      <c r="B13052" s="23">
        <v>4501252295</v>
      </c>
      <c r="C13052" s="23">
        <v>5088425</v>
      </c>
      <c r="D13052" s="23" t="s">
        <v>1249</v>
      </c>
      <c r="E13052" s="23">
        <v>610501546</v>
      </c>
      <c r="F13052" s="23" t="s">
        <v>1240</v>
      </c>
      <c r="G13052" s="23">
        <v>257.88</v>
      </c>
      <c r="H13052" s="23">
        <v>7.74</v>
      </c>
      <c r="I13052" s="23">
        <v>7204</v>
      </c>
      <c r="J13052" t="str">
        <f>_xlfn.XLOOKUP(I13052,[1]Planilha1!$C:$C,[1]Planilha1!$B:$B)</f>
        <v>7204 - CD São Paulo</v>
      </c>
      <c r="K13052" t="str">
        <f>_xlfn.XLOOKUP(I13052,[1]Planilha1!$C:$C,[1]Planilha1!$D:$D)</f>
        <v>43.340.312/0010-48</v>
      </c>
      <c r="L13052" t="str">
        <f>_xlfn.XLOOKUP(B13052,[2]Projeto!$B:$B,[2]Projeto!$P:$P)</f>
        <v>Lançada</v>
      </c>
      <c r="M13052" s="23">
        <v>701203</v>
      </c>
      <c r="N13052" s="23" t="s">
        <v>1125</v>
      </c>
      <c r="O13052" t="str">
        <f>_xlfn.XLOOKUP(N13052,[3]Planilha1!$N:$N,[3]Planilha1!$O:$O)</f>
        <v>FLAC</v>
      </c>
      <c r="P13052">
        <v>2026</v>
      </c>
      <c r="Q13052" s="2" t="s">
        <v>1286</v>
      </c>
    </row>
    <row r="13053" spans="1:17" ht="16.8" x14ac:dyDescent="0.3">
      <c r="A13053" t="str">
        <f t="shared" si="38"/>
        <v>Lactalis - 7000</v>
      </c>
      <c r="B13053" s="23">
        <v>4501252295</v>
      </c>
      <c r="C13053" s="23">
        <v>5088425</v>
      </c>
      <c r="D13053" s="23" t="s">
        <v>1249</v>
      </c>
      <c r="E13053" s="23">
        <v>610601367</v>
      </c>
      <c r="F13053" s="23" t="s">
        <v>301</v>
      </c>
      <c r="G13053" s="23">
        <v>90</v>
      </c>
      <c r="H13053" s="23">
        <v>2.7</v>
      </c>
      <c r="I13053" s="23">
        <v>7204</v>
      </c>
      <c r="J13053" t="str">
        <f>_xlfn.XLOOKUP(I13053,[1]Planilha1!$C:$C,[1]Planilha1!$B:$B)</f>
        <v>7204 - CD São Paulo</v>
      </c>
      <c r="K13053" t="str">
        <f>_xlfn.XLOOKUP(I13053,[1]Planilha1!$C:$C,[1]Planilha1!$D:$D)</f>
        <v>43.340.312/0010-48</v>
      </c>
      <c r="L13053" t="str">
        <f>_xlfn.XLOOKUP(B13053,[2]Projeto!$B:$B,[2]Projeto!$P:$P)</f>
        <v>Lançada</v>
      </c>
      <c r="M13053" s="23">
        <v>701203</v>
      </c>
      <c r="N13053" s="23" t="s">
        <v>1125</v>
      </c>
      <c r="O13053" t="str">
        <f>_xlfn.XLOOKUP(N13053,[3]Planilha1!$N:$N,[3]Planilha1!$O:$O)</f>
        <v>FLAC</v>
      </c>
      <c r="P13053">
        <v>2026</v>
      </c>
      <c r="Q13053" s="2" t="s">
        <v>1286</v>
      </c>
    </row>
    <row r="13054" spans="1:17" ht="16.8" x14ac:dyDescent="0.3">
      <c r="A13054" t="str">
        <f t="shared" si="38"/>
        <v>Lactalis - 7000</v>
      </c>
      <c r="B13054" s="23">
        <v>4501252295</v>
      </c>
      <c r="C13054" s="23">
        <v>5088425</v>
      </c>
      <c r="D13054" s="23" t="s">
        <v>1249</v>
      </c>
      <c r="E13054" s="23">
        <v>610603457</v>
      </c>
      <c r="F13054" s="23" t="s">
        <v>137</v>
      </c>
      <c r="G13054" s="23">
        <v>99.73</v>
      </c>
      <c r="H13054" s="23">
        <v>2.99</v>
      </c>
      <c r="I13054" s="23">
        <v>7204</v>
      </c>
      <c r="J13054" t="str">
        <f>_xlfn.XLOOKUP(I13054,[1]Planilha1!$C:$C,[1]Planilha1!$B:$B)</f>
        <v>7204 - CD São Paulo</v>
      </c>
      <c r="K13054" t="str">
        <f>_xlfn.XLOOKUP(I13054,[1]Planilha1!$C:$C,[1]Planilha1!$D:$D)</f>
        <v>43.340.312/0010-48</v>
      </c>
      <c r="L13054" t="str">
        <f>_xlfn.XLOOKUP(B13054,[2]Projeto!$B:$B,[2]Projeto!$P:$P)</f>
        <v>Lançada</v>
      </c>
      <c r="M13054" s="23">
        <v>701203</v>
      </c>
      <c r="N13054" s="23" t="s">
        <v>1125</v>
      </c>
      <c r="O13054" t="str">
        <f>_xlfn.XLOOKUP(N13054,[3]Planilha1!$N:$N,[3]Planilha1!$O:$O)</f>
        <v>FLAC</v>
      </c>
      <c r="P13054">
        <v>2026</v>
      </c>
      <c r="Q13054" s="2" t="s">
        <v>1286</v>
      </c>
    </row>
    <row r="13055" spans="1:17" ht="16.8" x14ac:dyDescent="0.3">
      <c r="A13055" t="str">
        <f t="shared" si="38"/>
        <v>Lactalis - 7000</v>
      </c>
      <c r="B13055" s="23">
        <v>4501252295</v>
      </c>
      <c r="C13055" s="23">
        <v>5088425</v>
      </c>
      <c r="D13055" s="23" t="s">
        <v>1249</v>
      </c>
      <c r="E13055" s="23">
        <v>610511347</v>
      </c>
      <c r="F13055" s="23" t="s">
        <v>415</v>
      </c>
      <c r="G13055" s="23">
        <v>235.48</v>
      </c>
      <c r="H13055" s="23">
        <v>7.06</v>
      </c>
      <c r="I13055" s="23">
        <v>7204</v>
      </c>
      <c r="J13055" t="str">
        <f>_xlfn.XLOOKUP(I13055,[1]Planilha1!$C:$C,[1]Planilha1!$B:$B)</f>
        <v>7204 - CD São Paulo</v>
      </c>
      <c r="K13055" t="str">
        <f>_xlfn.XLOOKUP(I13055,[1]Planilha1!$C:$C,[1]Planilha1!$D:$D)</f>
        <v>43.340.312/0010-48</v>
      </c>
      <c r="L13055" t="str">
        <f>_xlfn.XLOOKUP(B13055,[2]Projeto!$B:$B,[2]Projeto!$P:$P)</f>
        <v>Lançada</v>
      </c>
      <c r="M13055" s="23">
        <v>701203</v>
      </c>
      <c r="N13055" s="23" t="s">
        <v>1125</v>
      </c>
      <c r="O13055" t="str">
        <f>_xlfn.XLOOKUP(N13055,[3]Planilha1!$N:$N,[3]Planilha1!$O:$O)</f>
        <v>FLAC</v>
      </c>
      <c r="P13055">
        <v>2026</v>
      </c>
      <c r="Q13055" s="2" t="s">
        <v>1286</v>
      </c>
    </row>
    <row r="13056" spans="1:17" ht="16.8" x14ac:dyDescent="0.3">
      <c r="A13056" t="str">
        <f t="shared" si="38"/>
        <v>Lactalis - 7000</v>
      </c>
      <c r="B13056" s="23">
        <v>4501252295</v>
      </c>
      <c r="C13056" s="23">
        <v>5088425</v>
      </c>
      <c r="D13056" s="23" t="s">
        <v>1249</v>
      </c>
      <c r="E13056" s="23">
        <v>610102500</v>
      </c>
      <c r="F13056" s="23" t="s">
        <v>699</v>
      </c>
      <c r="G13056" s="23">
        <v>495</v>
      </c>
      <c r="H13056" s="23">
        <v>14.85</v>
      </c>
      <c r="I13056" s="23">
        <v>7204</v>
      </c>
      <c r="J13056" t="str">
        <f>_xlfn.XLOOKUP(I13056,[1]Planilha1!$C:$C,[1]Planilha1!$B:$B)</f>
        <v>7204 - CD São Paulo</v>
      </c>
      <c r="K13056" t="str">
        <f>_xlfn.XLOOKUP(I13056,[1]Planilha1!$C:$C,[1]Planilha1!$D:$D)</f>
        <v>43.340.312/0010-48</v>
      </c>
      <c r="L13056" t="str">
        <f>_xlfn.XLOOKUP(B13056,[2]Projeto!$B:$B,[2]Projeto!$P:$P)</f>
        <v>Lançada</v>
      </c>
      <c r="M13056" s="23">
        <v>701203</v>
      </c>
      <c r="N13056" s="23" t="s">
        <v>1125</v>
      </c>
      <c r="O13056" t="str">
        <f>_xlfn.XLOOKUP(N13056,[3]Planilha1!$N:$N,[3]Planilha1!$O:$O)</f>
        <v>FLAC</v>
      </c>
      <c r="P13056">
        <v>2026</v>
      </c>
      <c r="Q13056" s="2" t="s">
        <v>1286</v>
      </c>
    </row>
    <row r="13057" spans="1:17" ht="16.8" x14ac:dyDescent="0.3">
      <c r="A13057" t="str">
        <f t="shared" si="38"/>
        <v>Lactalis - 7000</v>
      </c>
      <c r="B13057" s="23">
        <v>4501252316</v>
      </c>
      <c r="C13057" s="23">
        <v>5058881</v>
      </c>
      <c r="D13057" s="23" t="s">
        <v>49</v>
      </c>
      <c r="E13057" s="23">
        <v>610402075</v>
      </c>
      <c r="F13057" s="23" t="s">
        <v>1234</v>
      </c>
      <c r="G13057" s="23">
        <v>4299</v>
      </c>
      <c r="H13057" s="23">
        <v>85.98</v>
      </c>
      <c r="I13057" s="23">
        <v>7204</v>
      </c>
      <c r="J13057" t="str">
        <f>_xlfn.XLOOKUP(I13057,[1]Planilha1!$C:$C,[1]Planilha1!$B:$B)</f>
        <v>7204 - CD São Paulo</v>
      </c>
      <c r="K13057" t="str">
        <f>_xlfn.XLOOKUP(I13057,[1]Planilha1!$C:$C,[1]Planilha1!$D:$D)</f>
        <v>43.340.312/0010-48</v>
      </c>
      <c r="L13057" t="str">
        <f>_xlfn.XLOOKUP(B13057,[2]Projeto!$B:$B,[2]Projeto!$P:$P)</f>
        <v>Lançada</v>
      </c>
      <c r="M13057" s="23">
        <v>701122</v>
      </c>
      <c r="N13057" s="23" t="s">
        <v>1120</v>
      </c>
      <c r="O13057" t="str">
        <f>_xlfn.XLOOKUP(N13057,[3]Planilha1!$N:$N,[3]Planilha1!$O:$O)</f>
        <v>Nutri</v>
      </c>
      <c r="P13057">
        <v>2026</v>
      </c>
      <c r="Q13057" s="2" t="s">
        <v>1286</v>
      </c>
    </row>
    <row r="13058" spans="1:17" ht="16.8" x14ac:dyDescent="0.3">
      <c r="A13058" t="str">
        <f t="shared" si="38"/>
        <v>Lactalis - 7000</v>
      </c>
      <c r="B13058" s="23">
        <v>4501252295</v>
      </c>
      <c r="C13058" s="23">
        <v>5284452</v>
      </c>
      <c r="D13058" s="23" t="s">
        <v>329</v>
      </c>
      <c r="E13058" s="23">
        <v>600113409</v>
      </c>
      <c r="F13058" s="23" t="s">
        <v>990</v>
      </c>
      <c r="G13058" s="23">
        <v>250.72</v>
      </c>
      <c r="H13058" s="23">
        <v>7.52</v>
      </c>
      <c r="I13058" s="23">
        <v>7204</v>
      </c>
      <c r="J13058" t="str">
        <f>_xlfn.XLOOKUP(I13058,[1]Planilha1!$C:$C,[1]Planilha1!$B:$B)</f>
        <v>7204 - CD São Paulo</v>
      </c>
      <c r="K13058" t="str">
        <f>_xlfn.XLOOKUP(I13058,[1]Planilha1!$C:$C,[1]Planilha1!$D:$D)</f>
        <v>43.340.312/0010-48</v>
      </c>
      <c r="L13058" t="str">
        <f>_xlfn.XLOOKUP(B13058,[2]Projeto!$B:$B,[2]Projeto!$P:$P)</f>
        <v>Lançada</v>
      </c>
      <c r="M13058" s="23">
        <v>701203</v>
      </c>
      <c r="N13058" s="23" t="s">
        <v>1125</v>
      </c>
      <c r="O13058" t="str">
        <f>_xlfn.XLOOKUP(N13058,[3]Planilha1!$N:$N,[3]Planilha1!$O:$O)</f>
        <v>FLAC</v>
      </c>
      <c r="P13058">
        <v>2026</v>
      </c>
      <c r="Q13058" s="2" t="s">
        <v>1286</v>
      </c>
    </row>
    <row r="13059" spans="1:17" ht="16.8" x14ac:dyDescent="0.3">
      <c r="A13059" t="str">
        <f t="shared" si="38"/>
        <v>Lactalis - 7000</v>
      </c>
      <c r="B13059" s="23">
        <v>4501252295</v>
      </c>
      <c r="C13059" s="23">
        <v>5284452</v>
      </c>
      <c r="D13059" s="23" t="s">
        <v>329</v>
      </c>
      <c r="E13059" s="23">
        <v>610123409</v>
      </c>
      <c r="F13059" s="23" t="s">
        <v>898</v>
      </c>
      <c r="G13059" s="23">
        <v>123.2</v>
      </c>
      <c r="H13059" s="23">
        <v>3.7</v>
      </c>
      <c r="I13059" s="23">
        <v>7204</v>
      </c>
      <c r="J13059" t="str">
        <f>_xlfn.XLOOKUP(I13059,[1]Planilha1!$C:$C,[1]Planilha1!$B:$B)</f>
        <v>7204 - CD São Paulo</v>
      </c>
      <c r="K13059" t="str">
        <f>_xlfn.XLOOKUP(I13059,[1]Planilha1!$C:$C,[1]Planilha1!$D:$D)</f>
        <v>43.340.312/0010-48</v>
      </c>
      <c r="L13059" t="str">
        <f>_xlfn.XLOOKUP(B13059,[2]Projeto!$B:$B,[2]Projeto!$P:$P)</f>
        <v>Lançada</v>
      </c>
      <c r="M13059" s="23">
        <v>701203</v>
      </c>
      <c r="N13059" s="23" t="s">
        <v>1125</v>
      </c>
      <c r="O13059" t="str">
        <f>_xlfn.XLOOKUP(N13059,[3]Planilha1!$N:$N,[3]Planilha1!$O:$O)</f>
        <v>FLAC</v>
      </c>
      <c r="P13059">
        <v>2026</v>
      </c>
      <c r="Q13059" s="2" t="s">
        <v>1286</v>
      </c>
    </row>
    <row r="13060" spans="1:17" ht="16.8" x14ac:dyDescent="0.3">
      <c r="A13060" t="str">
        <f t="shared" si="38"/>
        <v>Lactalis - 7000</v>
      </c>
      <c r="B13060" s="23">
        <v>4501252295</v>
      </c>
      <c r="C13060" s="23">
        <v>5328586</v>
      </c>
      <c r="D13060" s="23" t="s">
        <v>848</v>
      </c>
      <c r="E13060" s="23">
        <v>610402075</v>
      </c>
      <c r="F13060" s="23" t="s">
        <v>1234</v>
      </c>
      <c r="G13060" s="23">
        <v>865.8</v>
      </c>
      <c r="H13060" s="23">
        <v>25.97</v>
      </c>
      <c r="I13060" s="23">
        <v>7204</v>
      </c>
      <c r="J13060" t="str">
        <f>_xlfn.XLOOKUP(I13060,[1]Planilha1!$C:$C,[1]Planilha1!$B:$B)</f>
        <v>7204 - CD São Paulo</v>
      </c>
      <c r="K13060" t="str">
        <f>_xlfn.XLOOKUP(I13060,[1]Planilha1!$C:$C,[1]Planilha1!$D:$D)</f>
        <v>43.340.312/0010-48</v>
      </c>
      <c r="L13060" t="str">
        <f>_xlfn.XLOOKUP(B13060,[2]Projeto!$B:$B,[2]Projeto!$P:$P)</f>
        <v>Lançada</v>
      </c>
      <c r="M13060" s="23">
        <v>701203</v>
      </c>
      <c r="N13060" s="23" t="s">
        <v>1125</v>
      </c>
      <c r="O13060" t="str">
        <f>_xlfn.XLOOKUP(N13060,[3]Planilha1!$N:$N,[3]Planilha1!$O:$O)</f>
        <v>FLAC</v>
      </c>
      <c r="P13060">
        <v>2026</v>
      </c>
      <c r="Q13060" s="2" t="s">
        <v>1286</v>
      </c>
    </row>
    <row r="13061" spans="1:17" ht="16.8" x14ac:dyDescent="0.3">
      <c r="A13061" t="str">
        <f t="shared" si="38"/>
        <v>Lactalis - 7000</v>
      </c>
      <c r="B13061" s="23">
        <v>4501252295</v>
      </c>
      <c r="C13061" s="23">
        <v>5247982</v>
      </c>
      <c r="D13061" s="23" t="s">
        <v>396</v>
      </c>
      <c r="E13061" s="23">
        <v>610100409</v>
      </c>
      <c r="F13061" s="23" t="s">
        <v>161</v>
      </c>
      <c r="G13061" s="23">
        <v>250.72</v>
      </c>
      <c r="H13061" s="23">
        <v>7.52</v>
      </c>
      <c r="I13061" s="23">
        <v>7204</v>
      </c>
      <c r="J13061" t="str">
        <f>_xlfn.XLOOKUP(I13061,[1]Planilha1!$C:$C,[1]Planilha1!$B:$B)</f>
        <v>7204 - CD São Paulo</v>
      </c>
      <c r="K13061" t="str">
        <f>_xlfn.XLOOKUP(I13061,[1]Planilha1!$C:$C,[1]Planilha1!$D:$D)</f>
        <v>43.340.312/0010-48</v>
      </c>
      <c r="L13061" t="str">
        <f>_xlfn.XLOOKUP(B13061,[2]Projeto!$B:$B,[2]Projeto!$P:$P)</f>
        <v>Lançada</v>
      </c>
      <c r="M13061" s="23">
        <v>701203</v>
      </c>
      <c r="N13061" s="23" t="s">
        <v>1125</v>
      </c>
      <c r="O13061" t="str">
        <f>_xlfn.XLOOKUP(N13061,[3]Planilha1!$N:$N,[3]Planilha1!$O:$O)</f>
        <v>FLAC</v>
      </c>
      <c r="P13061">
        <v>2026</v>
      </c>
      <c r="Q13061" s="2" t="s">
        <v>1286</v>
      </c>
    </row>
    <row r="13062" spans="1:17" ht="16.8" x14ac:dyDescent="0.3">
      <c r="A13062" t="str">
        <f t="shared" si="38"/>
        <v>Lactalis - 7000</v>
      </c>
      <c r="B13062" s="23">
        <v>4501252295</v>
      </c>
      <c r="C13062" s="23">
        <v>5256567</v>
      </c>
      <c r="D13062" s="23" t="s">
        <v>254</v>
      </c>
      <c r="E13062" s="23">
        <v>610100477</v>
      </c>
      <c r="F13062" s="23" t="s">
        <v>103</v>
      </c>
      <c r="G13062" s="23">
        <v>260.39999999999998</v>
      </c>
      <c r="H13062" s="23">
        <v>7.81</v>
      </c>
      <c r="I13062" s="23">
        <v>7204</v>
      </c>
      <c r="J13062" t="str">
        <f>_xlfn.XLOOKUP(I13062,[1]Planilha1!$C:$C,[1]Planilha1!$B:$B)</f>
        <v>7204 - CD São Paulo</v>
      </c>
      <c r="K13062" t="str">
        <f>_xlfn.XLOOKUP(I13062,[1]Planilha1!$C:$C,[1]Planilha1!$D:$D)</f>
        <v>43.340.312/0010-48</v>
      </c>
      <c r="L13062" t="str">
        <f>_xlfn.XLOOKUP(B13062,[2]Projeto!$B:$B,[2]Projeto!$P:$P)</f>
        <v>Lançada</v>
      </c>
      <c r="M13062" s="23">
        <v>701203</v>
      </c>
      <c r="N13062" s="23" t="s">
        <v>1125</v>
      </c>
      <c r="O13062" t="str">
        <f>_xlfn.XLOOKUP(N13062,[3]Planilha1!$N:$N,[3]Planilha1!$O:$O)</f>
        <v>FLAC</v>
      </c>
      <c r="P13062">
        <v>2026</v>
      </c>
      <c r="Q13062" s="2" t="s">
        <v>1286</v>
      </c>
    </row>
    <row r="13063" spans="1:17" ht="16.8" x14ac:dyDescent="0.3">
      <c r="A13063" t="str">
        <f t="shared" si="38"/>
        <v>Lactalis - 7000</v>
      </c>
      <c r="B13063" s="23">
        <v>4501252295</v>
      </c>
      <c r="C13063" s="23">
        <v>5214280</v>
      </c>
      <c r="D13063" s="23" t="s">
        <v>1289</v>
      </c>
      <c r="E13063" s="23">
        <v>610100477</v>
      </c>
      <c r="F13063" s="23" t="s">
        <v>103</v>
      </c>
      <c r="G13063" s="23">
        <v>347.2</v>
      </c>
      <c r="H13063" s="23">
        <v>10.42</v>
      </c>
      <c r="I13063" s="23">
        <v>7204</v>
      </c>
      <c r="J13063" t="str">
        <f>_xlfn.XLOOKUP(I13063,[1]Planilha1!$C:$C,[1]Planilha1!$B:$B)</f>
        <v>7204 - CD São Paulo</v>
      </c>
      <c r="K13063" t="str">
        <f>_xlfn.XLOOKUP(I13063,[1]Planilha1!$C:$C,[1]Planilha1!$D:$D)</f>
        <v>43.340.312/0010-48</v>
      </c>
      <c r="L13063" t="str">
        <f>_xlfn.XLOOKUP(B13063,[2]Projeto!$B:$B,[2]Projeto!$P:$P)</f>
        <v>Lançada</v>
      </c>
      <c r="M13063" s="23">
        <v>701203</v>
      </c>
      <c r="N13063" s="23" t="s">
        <v>1125</v>
      </c>
      <c r="O13063" t="str">
        <f>_xlfn.XLOOKUP(N13063,[3]Planilha1!$N:$N,[3]Planilha1!$O:$O)</f>
        <v>FLAC</v>
      </c>
      <c r="P13063">
        <v>2026</v>
      </c>
      <c r="Q13063" s="2" t="s">
        <v>1286</v>
      </c>
    </row>
    <row r="13064" spans="1:17" ht="16.8" x14ac:dyDescent="0.3">
      <c r="A13064" t="str">
        <f t="shared" si="38"/>
        <v>Lactalis - 7000</v>
      </c>
      <c r="B13064" s="23">
        <v>4501252295</v>
      </c>
      <c r="C13064" s="23">
        <v>5264406</v>
      </c>
      <c r="D13064" s="23" t="s">
        <v>248</v>
      </c>
      <c r="E13064" s="23">
        <v>610133368</v>
      </c>
      <c r="F13064" s="23" t="s">
        <v>249</v>
      </c>
      <c r="G13064" s="23">
        <v>184.32</v>
      </c>
      <c r="H13064" s="23">
        <v>5.53</v>
      </c>
      <c r="I13064" s="23">
        <v>7204</v>
      </c>
      <c r="J13064" t="str">
        <f>_xlfn.XLOOKUP(I13064,[1]Planilha1!$C:$C,[1]Planilha1!$B:$B)</f>
        <v>7204 - CD São Paulo</v>
      </c>
      <c r="K13064" t="str">
        <f>_xlfn.XLOOKUP(I13064,[1]Planilha1!$C:$C,[1]Planilha1!$D:$D)</f>
        <v>43.340.312/0010-48</v>
      </c>
      <c r="L13064" t="str">
        <f>_xlfn.XLOOKUP(B13064,[2]Projeto!$B:$B,[2]Projeto!$P:$P)</f>
        <v>Lançada</v>
      </c>
      <c r="M13064" s="23">
        <v>701203</v>
      </c>
      <c r="N13064" s="23" t="s">
        <v>1125</v>
      </c>
      <c r="O13064" t="str">
        <f>_xlfn.XLOOKUP(N13064,[3]Planilha1!$N:$N,[3]Planilha1!$O:$O)</f>
        <v>FLAC</v>
      </c>
      <c r="P13064">
        <v>2026</v>
      </c>
      <c r="Q13064" s="2" t="s">
        <v>1286</v>
      </c>
    </row>
    <row r="13065" spans="1:17" ht="16.8" x14ac:dyDescent="0.3">
      <c r="A13065" t="str">
        <f t="shared" si="38"/>
        <v>Lactalis - 7000</v>
      </c>
      <c r="B13065" s="23">
        <v>4501252295</v>
      </c>
      <c r="C13065" s="23">
        <v>5264406</v>
      </c>
      <c r="D13065" s="23" t="s">
        <v>248</v>
      </c>
      <c r="E13065" s="23">
        <v>610100477</v>
      </c>
      <c r="F13065" s="23" t="s">
        <v>103</v>
      </c>
      <c r="G13065" s="23">
        <v>173.6</v>
      </c>
      <c r="H13065" s="23">
        <v>5.21</v>
      </c>
      <c r="I13065" s="23">
        <v>7204</v>
      </c>
      <c r="J13065" t="str">
        <f>_xlfn.XLOOKUP(I13065,[1]Planilha1!$C:$C,[1]Planilha1!$B:$B)</f>
        <v>7204 - CD São Paulo</v>
      </c>
      <c r="K13065" t="str">
        <f>_xlfn.XLOOKUP(I13065,[1]Planilha1!$C:$C,[1]Planilha1!$D:$D)</f>
        <v>43.340.312/0010-48</v>
      </c>
      <c r="L13065" t="str">
        <f>_xlfn.XLOOKUP(B13065,[2]Projeto!$B:$B,[2]Projeto!$P:$P)</f>
        <v>Lançada</v>
      </c>
      <c r="M13065" s="23">
        <v>701203</v>
      </c>
      <c r="N13065" s="23" t="s">
        <v>1125</v>
      </c>
      <c r="O13065" t="str">
        <f>_xlfn.XLOOKUP(N13065,[3]Planilha1!$N:$N,[3]Planilha1!$O:$O)</f>
        <v>FLAC</v>
      </c>
      <c r="P13065">
        <v>2026</v>
      </c>
      <c r="Q13065" s="2" t="s">
        <v>1286</v>
      </c>
    </row>
    <row r="13066" spans="1:17" ht="16.8" x14ac:dyDescent="0.3">
      <c r="A13066" t="str">
        <f t="shared" si="38"/>
        <v>Lactalis - 7000</v>
      </c>
      <c r="B13066" s="23">
        <v>4501252295</v>
      </c>
      <c r="C13066" s="23">
        <v>5262403</v>
      </c>
      <c r="D13066" s="23" t="s">
        <v>232</v>
      </c>
      <c r="E13066" s="23">
        <v>610402075</v>
      </c>
      <c r="F13066" s="23" t="s">
        <v>1234</v>
      </c>
      <c r="G13066" s="23">
        <v>1691.6</v>
      </c>
      <c r="H13066" s="23">
        <v>50.75</v>
      </c>
      <c r="I13066" s="23">
        <v>7204</v>
      </c>
      <c r="J13066" t="str">
        <f>_xlfn.XLOOKUP(I13066,[1]Planilha1!$C:$C,[1]Planilha1!$B:$B)</f>
        <v>7204 - CD São Paulo</v>
      </c>
      <c r="K13066" t="str">
        <f>_xlfn.XLOOKUP(I13066,[1]Planilha1!$C:$C,[1]Planilha1!$D:$D)</f>
        <v>43.340.312/0010-48</v>
      </c>
      <c r="L13066" t="str">
        <f>_xlfn.XLOOKUP(B13066,[2]Projeto!$B:$B,[2]Projeto!$P:$P)</f>
        <v>Lançada</v>
      </c>
      <c r="M13066" s="23">
        <v>701203</v>
      </c>
      <c r="N13066" s="23" t="s">
        <v>1125</v>
      </c>
      <c r="O13066" t="str">
        <f>_xlfn.XLOOKUP(N13066,[3]Planilha1!$N:$N,[3]Planilha1!$O:$O)</f>
        <v>FLAC</v>
      </c>
      <c r="P13066">
        <v>2026</v>
      </c>
      <c r="Q13066" s="2" t="s">
        <v>1286</v>
      </c>
    </row>
    <row r="13067" spans="1:17" ht="16.8" x14ac:dyDescent="0.3">
      <c r="A13067" t="str">
        <f t="shared" si="38"/>
        <v>Lactalis - 7000</v>
      </c>
      <c r="B13067" s="23">
        <v>4501252295</v>
      </c>
      <c r="C13067" s="23">
        <v>5262403</v>
      </c>
      <c r="D13067" s="23" t="s">
        <v>232</v>
      </c>
      <c r="E13067" s="23">
        <v>610405337</v>
      </c>
      <c r="F13067" s="23" t="s">
        <v>76</v>
      </c>
      <c r="G13067" s="23">
        <v>92.16</v>
      </c>
      <c r="H13067" s="23">
        <v>2.76</v>
      </c>
      <c r="I13067" s="23">
        <v>7204</v>
      </c>
      <c r="J13067" t="str">
        <f>_xlfn.XLOOKUP(I13067,[1]Planilha1!$C:$C,[1]Planilha1!$B:$B)</f>
        <v>7204 - CD São Paulo</v>
      </c>
      <c r="K13067" t="str">
        <f>_xlfn.XLOOKUP(I13067,[1]Planilha1!$C:$C,[1]Planilha1!$D:$D)</f>
        <v>43.340.312/0010-48</v>
      </c>
      <c r="L13067" t="str">
        <f>_xlfn.XLOOKUP(B13067,[2]Projeto!$B:$B,[2]Projeto!$P:$P)</f>
        <v>Lançada</v>
      </c>
      <c r="M13067" s="23">
        <v>701203</v>
      </c>
      <c r="N13067" s="23" t="s">
        <v>1125</v>
      </c>
      <c r="O13067" t="str">
        <f>_xlfn.XLOOKUP(N13067,[3]Planilha1!$N:$N,[3]Planilha1!$O:$O)</f>
        <v>FLAC</v>
      </c>
      <c r="P13067">
        <v>2026</v>
      </c>
      <c r="Q13067" s="2" t="s">
        <v>1286</v>
      </c>
    </row>
    <row r="13068" spans="1:17" ht="16.8" x14ac:dyDescent="0.3">
      <c r="A13068" t="str">
        <f t="shared" si="38"/>
        <v>Lactalis - 7000</v>
      </c>
      <c r="B13068" s="23">
        <v>4501252295</v>
      </c>
      <c r="C13068" s="23">
        <v>5247711</v>
      </c>
      <c r="D13068" s="23" t="s">
        <v>386</v>
      </c>
      <c r="E13068" s="23">
        <v>610501353</v>
      </c>
      <c r="F13068" s="23" t="s">
        <v>144</v>
      </c>
      <c r="G13068" s="23">
        <v>460.19</v>
      </c>
      <c r="H13068" s="23">
        <v>13.81</v>
      </c>
      <c r="I13068" s="23">
        <v>7204</v>
      </c>
      <c r="J13068" t="str">
        <f>_xlfn.XLOOKUP(I13068,[1]Planilha1!$C:$C,[1]Planilha1!$B:$B)</f>
        <v>7204 - CD São Paulo</v>
      </c>
      <c r="K13068" t="str">
        <f>_xlfn.XLOOKUP(I13068,[1]Planilha1!$C:$C,[1]Planilha1!$D:$D)</f>
        <v>43.340.312/0010-48</v>
      </c>
      <c r="L13068" t="str">
        <f>_xlfn.XLOOKUP(B13068,[2]Projeto!$B:$B,[2]Projeto!$P:$P)</f>
        <v>Lançada</v>
      </c>
      <c r="M13068" s="23">
        <v>701203</v>
      </c>
      <c r="N13068" s="23" t="s">
        <v>1125</v>
      </c>
      <c r="O13068" t="str">
        <f>_xlfn.XLOOKUP(N13068,[3]Planilha1!$N:$N,[3]Planilha1!$O:$O)</f>
        <v>FLAC</v>
      </c>
      <c r="P13068">
        <v>2026</v>
      </c>
      <c r="Q13068" s="2" t="s">
        <v>1286</v>
      </c>
    </row>
    <row r="13069" spans="1:17" ht="16.8" x14ac:dyDescent="0.3">
      <c r="A13069" t="str">
        <f t="shared" si="38"/>
        <v>Lactalis - 7000</v>
      </c>
      <c r="B13069" s="23">
        <v>4501252295</v>
      </c>
      <c r="C13069" s="23">
        <v>5355174</v>
      </c>
      <c r="D13069" s="23" t="s">
        <v>821</v>
      </c>
      <c r="E13069" s="23">
        <v>610401072</v>
      </c>
      <c r="F13069" s="23" t="s">
        <v>174</v>
      </c>
      <c r="G13069" s="23">
        <v>880.8</v>
      </c>
      <c r="H13069" s="23">
        <v>26.42</v>
      </c>
      <c r="I13069" s="23">
        <v>7204</v>
      </c>
      <c r="J13069" t="str">
        <f>_xlfn.XLOOKUP(I13069,[1]Planilha1!$C:$C,[1]Planilha1!$B:$B)</f>
        <v>7204 - CD São Paulo</v>
      </c>
      <c r="K13069" t="str">
        <f>_xlfn.XLOOKUP(I13069,[1]Planilha1!$C:$C,[1]Planilha1!$D:$D)</f>
        <v>43.340.312/0010-48</v>
      </c>
      <c r="L13069" t="str">
        <f>_xlfn.XLOOKUP(B13069,[2]Projeto!$B:$B,[2]Projeto!$P:$P)</f>
        <v>Lançada</v>
      </c>
      <c r="M13069" s="23">
        <v>701203</v>
      </c>
      <c r="N13069" s="23" t="s">
        <v>1125</v>
      </c>
      <c r="O13069" t="str">
        <f>_xlfn.XLOOKUP(N13069,[3]Planilha1!$N:$N,[3]Planilha1!$O:$O)</f>
        <v>FLAC</v>
      </c>
      <c r="P13069">
        <v>2026</v>
      </c>
      <c r="Q13069" s="2" t="s">
        <v>1286</v>
      </c>
    </row>
    <row r="13070" spans="1:17" ht="16.8" x14ac:dyDescent="0.3">
      <c r="A13070" t="str">
        <f t="shared" si="38"/>
        <v>Lactalis - 7000</v>
      </c>
      <c r="B13070" s="23">
        <v>4501252295</v>
      </c>
      <c r="C13070" s="23">
        <v>5356221</v>
      </c>
      <c r="D13070" s="23" t="s">
        <v>1191</v>
      </c>
      <c r="E13070" s="23">
        <v>610405337</v>
      </c>
      <c r="F13070" s="23" t="s">
        <v>76</v>
      </c>
      <c r="G13070" s="23">
        <v>97.69</v>
      </c>
      <c r="H13070" s="23">
        <v>2.93</v>
      </c>
      <c r="I13070" s="23">
        <v>7204</v>
      </c>
      <c r="J13070" t="str">
        <f>_xlfn.XLOOKUP(I13070,[1]Planilha1!$C:$C,[1]Planilha1!$B:$B)</f>
        <v>7204 - CD São Paulo</v>
      </c>
      <c r="K13070" t="str">
        <f>_xlfn.XLOOKUP(I13070,[1]Planilha1!$C:$C,[1]Planilha1!$D:$D)</f>
        <v>43.340.312/0010-48</v>
      </c>
      <c r="L13070" t="str">
        <f>_xlfn.XLOOKUP(B13070,[2]Projeto!$B:$B,[2]Projeto!$P:$P)</f>
        <v>Lançada</v>
      </c>
      <c r="M13070" s="23">
        <v>701203</v>
      </c>
      <c r="N13070" s="23" t="s">
        <v>1125</v>
      </c>
      <c r="O13070" t="str">
        <f>_xlfn.XLOOKUP(N13070,[3]Planilha1!$N:$N,[3]Planilha1!$O:$O)</f>
        <v>FLAC</v>
      </c>
      <c r="P13070">
        <v>2026</v>
      </c>
      <c r="Q13070" s="2" t="s">
        <v>1286</v>
      </c>
    </row>
    <row r="13071" spans="1:17" ht="16.8" x14ac:dyDescent="0.3">
      <c r="A13071" t="str">
        <f t="shared" si="38"/>
        <v>Lactalis - 7000</v>
      </c>
      <c r="B13071" s="23">
        <v>4501252295</v>
      </c>
      <c r="C13071" s="23">
        <v>5356221</v>
      </c>
      <c r="D13071" s="23" t="s">
        <v>1191</v>
      </c>
      <c r="E13071" s="23">
        <v>600114463</v>
      </c>
      <c r="F13071" s="23" t="s">
        <v>110</v>
      </c>
      <c r="G13071" s="23">
        <v>215.76</v>
      </c>
      <c r="H13071" s="23">
        <v>6.47</v>
      </c>
      <c r="I13071" s="23">
        <v>7204</v>
      </c>
      <c r="J13071" t="str">
        <f>_xlfn.XLOOKUP(I13071,[1]Planilha1!$C:$C,[1]Planilha1!$B:$B)</f>
        <v>7204 - CD São Paulo</v>
      </c>
      <c r="K13071" t="str">
        <f>_xlfn.XLOOKUP(I13071,[1]Planilha1!$C:$C,[1]Planilha1!$D:$D)</f>
        <v>43.340.312/0010-48</v>
      </c>
      <c r="L13071" t="str">
        <f>_xlfn.XLOOKUP(B13071,[2]Projeto!$B:$B,[2]Projeto!$P:$P)</f>
        <v>Lançada</v>
      </c>
      <c r="M13071" s="23">
        <v>701203</v>
      </c>
      <c r="N13071" s="23" t="s">
        <v>1125</v>
      </c>
      <c r="O13071" t="str">
        <f>_xlfn.XLOOKUP(N13071,[3]Planilha1!$N:$N,[3]Planilha1!$O:$O)</f>
        <v>FLAC</v>
      </c>
      <c r="P13071">
        <v>2026</v>
      </c>
      <c r="Q13071" s="2" t="s">
        <v>1286</v>
      </c>
    </row>
    <row r="13072" spans="1:17" ht="16.8" x14ac:dyDescent="0.3">
      <c r="A13072" t="str">
        <f t="shared" si="38"/>
        <v>Lactalis - 7000</v>
      </c>
      <c r="B13072" s="23">
        <v>4501252295</v>
      </c>
      <c r="C13072" s="23">
        <v>5361542</v>
      </c>
      <c r="D13072" s="23" t="s">
        <v>829</v>
      </c>
      <c r="E13072" s="23">
        <v>630300101</v>
      </c>
      <c r="F13072" s="23" t="s">
        <v>321</v>
      </c>
      <c r="G13072" s="23">
        <v>349</v>
      </c>
      <c r="H13072" s="23">
        <v>10.47</v>
      </c>
      <c r="I13072" s="23">
        <v>7204</v>
      </c>
      <c r="J13072" t="str">
        <f>_xlfn.XLOOKUP(I13072,[1]Planilha1!$C:$C,[1]Planilha1!$B:$B)</f>
        <v>7204 - CD São Paulo</v>
      </c>
      <c r="K13072" t="str">
        <f>_xlfn.XLOOKUP(I13072,[1]Planilha1!$C:$C,[1]Planilha1!$D:$D)</f>
        <v>43.340.312/0010-48</v>
      </c>
      <c r="L13072" t="str">
        <f>_xlfn.XLOOKUP(B13072,[2]Projeto!$B:$B,[2]Projeto!$P:$P)</f>
        <v>Lançada</v>
      </c>
      <c r="M13072" s="23">
        <v>701203</v>
      </c>
      <c r="N13072" s="23" t="s">
        <v>1125</v>
      </c>
      <c r="O13072" t="str">
        <f>_xlfn.XLOOKUP(N13072,[3]Planilha1!$N:$N,[3]Planilha1!$O:$O)</f>
        <v>FLAC</v>
      </c>
      <c r="P13072">
        <v>2026</v>
      </c>
      <c r="Q13072" s="2" t="s">
        <v>1286</v>
      </c>
    </row>
    <row r="13073" spans="1:17" ht="16.8" x14ac:dyDescent="0.3">
      <c r="A13073" t="str">
        <f t="shared" si="38"/>
        <v>Lactalis - 7000</v>
      </c>
      <c r="B13073" s="23">
        <v>4501252295</v>
      </c>
      <c r="C13073" s="23">
        <v>5361542</v>
      </c>
      <c r="D13073" s="23" t="s">
        <v>829</v>
      </c>
      <c r="E13073" s="23">
        <v>610602057</v>
      </c>
      <c r="F13073" s="23" t="s">
        <v>723</v>
      </c>
      <c r="G13073" s="23">
        <v>113.76</v>
      </c>
      <c r="H13073" s="23">
        <v>3.41</v>
      </c>
      <c r="I13073" s="23">
        <v>7204</v>
      </c>
      <c r="J13073" t="str">
        <f>_xlfn.XLOOKUP(I13073,[1]Planilha1!$C:$C,[1]Planilha1!$B:$B)</f>
        <v>7204 - CD São Paulo</v>
      </c>
      <c r="K13073" t="str">
        <f>_xlfn.XLOOKUP(I13073,[1]Planilha1!$C:$C,[1]Planilha1!$D:$D)</f>
        <v>43.340.312/0010-48</v>
      </c>
      <c r="L13073" t="str">
        <f>_xlfn.XLOOKUP(B13073,[2]Projeto!$B:$B,[2]Projeto!$P:$P)</f>
        <v>Lançada</v>
      </c>
      <c r="M13073" s="23">
        <v>701203</v>
      </c>
      <c r="N13073" s="23" t="s">
        <v>1125</v>
      </c>
      <c r="O13073" t="str">
        <f>_xlfn.XLOOKUP(N13073,[3]Planilha1!$N:$N,[3]Planilha1!$O:$O)</f>
        <v>FLAC</v>
      </c>
      <c r="P13073">
        <v>2026</v>
      </c>
      <c r="Q13073" s="2" t="s">
        <v>1286</v>
      </c>
    </row>
    <row r="13074" spans="1:17" ht="16.8" x14ac:dyDescent="0.3">
      <c r="A13074" t="str">
        <f t="shared" si="38"/>
        <v>Lactalis - 7000</v>
      </c>
      <c r="B13074" s="23">
        <v>4501252295</v>
      </c>
      <c r="C13074" s="23">
        <v>5361874</v>
      </c>
      <c r="D13074" s="23" t="s">
        <v>378</v>
      </c>
      <c r="E13074" s="23">
        <v>610402075</v>
      </c>
      <c r="F13074" s="23" t="s">
        <v>1234</v>
      </c>
      <c r="G13074" s="23">
        <v>1634</v>
      </c>
      <c r="H13074" s="23">
        <v>49.02</v>
      </c>
      <c r="I13074" s="23">
        <v>7204</v>
      </c>
      <c r="J13074" t="str">
        <f>_xlfn.XLOOKUP(I13074,[1]Planilha1!$C:$C,[1]Planilha1!$B:$B)</f>
        <v>7204 - CD São Paulo</v>
      </c>
      <c r="K13074" t="str">
        <f>_xlfn.XLOOKUP(I13074,[1]Planilha1!$C:$C,[1]Planilha1!$D:$D)</f>
        <v>43.340.312/0010-48</v>
      </c>
      <c r="L13074" t="str">
        <f>_xlfn.XLOOKUP(B13074,[2]Projeto!$B:$B,[2]Projeto!$P:$P)</f>
        <v>Lançada</v>
      </c>
      <c r="M13074" s="23">
        <v>701203</v>
      </c>
      <c r="N13074" s="23" t="s">
        <v>1125</v>
      </c>
      <c r="O13074" t="str">
        <f>_xlfn.XLOOKUP(N13074,[3]Planilha1!$N:$N,[3]Planilha1!$O:$O)</f>
        <v>FLAC</v>
      </c>
      <c r="P13074">
        <v>2026</v>
      </c>
      <c r="Q13074" s="2" t="s">
        <v>1286</v>
      </c>
    </row>
    <row r="13075" spans="1:17" ht="16.8" x14ac:dyDescent="0.3">
      <c r="A13075" t="str">
        <f t="shared" si="38"/>
        <v>Lactalis - 7000</v>
      </c>
      <c r="B13075" s="23">
        <v>4501252295</v>
      </c>
      <c r="C13075" s="23">
        <v>5361874</v>
      </c>
      <c r="D13075" s="23" t="s">
        <v>378</v>
      </c>
      <c r="E13075" s="23">
        <v>610402075</v>
      </c>
      <c r="F13075" s="23" t="s">
        <v>1234</v>
      </c>
      <c r="G13075" s="23">
        <v>408.5</v>
      </c>
      <c r="H13075" s="23">
        <v>12.26</v>
      </c>
      <c r="I13075" s="23">
        <v>7204</v>
      </c>
      <c r="J13075" t="str">
        <f>_xlfn.XLOOKUP(I13075,[1]Planilha1!$C:$C,[1]Planilha1!$B:$B)</f>
        <v>7204 - CD São Paulo</v>
      </c>
      <c r="K13075" t="str">
        <f>_xlfn.XLOOKUP(I13075,[1]Planilha1!$C:$C,[1]Planilha1!$D:$D)</f>
        <v>43.340.312/0010-48</v>
      </c>
      <c r="L13075" t="str">
        <f>_xlfn.XLOOKUP(B13075,[2]Projeto!$B:$B,[2]Projeto!$P:$P)</f>
        <v>Lançada</v>
      </c>
      <c r="M13075" s="23">
        <v>701203</v>
      </c>
      <c r="N13075" s="23" t="s">
        <v>1125</v>
      </c>
      <c r="O13075" t="str">
        <f>_xlfn.XLOOKUP(N13075,[3]Planilha1!$N:$N,[3]Planilha1!$O:$O)</f>
        <v>FLAC</v>
      </c>
      <c r="P13075">
        <v>2026</v>
      </c>
      <c r="Q13075" s="2" t="s">
        <v>1286</v>
      </c>
    </row>
    <row r="13076" spans="1:17" ht="16.8" x14ac:dyDescent="0.3">
      <c r="A13076" t="str">
        <f t="shared" si="38"/>
        <v>Lactalis - 7000</v>
      </c>
      <c r="B13076" s="23">
        <v>4501252295</v>
      </c>
      <c r="C13076" s="23">
        <v>5269327</v>
      </c>
      <c r="D13076" s="23" t="s">
        <v>389</v>
      </c>
      <c r="E13076" s="23">
        <v>610116340</v>
      </c>
      <c r="F13076" s="23" t="s">
        <v>80</v>
      </c>
      <c r="G13076" s="23">
        <v>221.76</v>
      </c>
      <c r="H13076" s="23">
        <v>6.65</v>
      </c>
      <c r="I13076" s="23">
        <v>7204</v>
      </c>
      <c r="J13076" t="str">
        <f>_xlfn.XLOOKUP(I13076,[1]Planilha1!$C:$C,[1]Planilha1!$B:$B)</f>
        <v>7204 - CD São Paulo</v>
      </c>
      <c r="K13076" t="str">
        <f>_xlfn.XLOOKUP(I13076,[1]Planilha1!$C:$C,[1]Planilha1!$D:$D)</f>
        <v>43.340.312/0010-48</v>
      </c>
      <c r="L13076" t="str">
        <f>_xlfn.XLOOKUP(B13076,[2]Projeto!$B:$B,[2]Projeto!$P:$P)</f>
        <v>Lançada</v>
      </c>
      <c r="M13076" s="23">
        <v>701203</v>
      </c>
      <c r="N13076" s="23" t="s">
        <v>1125</v>
      </c>
      <c r="O13076" t="str">
        <f>_xlfn.XLOOKUP(N13076,[3]Planilha1!$N:$N,[3]Planilha1!$O:$O)</f>
        <v>FLAC</v>
      </c>
      <c r="P13076">
        <v>2026</v>
      </c>
      <c r="Q13076" s="2" t="s">
        <v>1286</v>
      </c>
    </row>
    <row r="13077" spans="1:17" ht="16.8" x14ac:dyDescent="0.3">
      <c r="A13077" t="str">
        <f t="shared" si="38"/>
        <v>Lactalis - 7000</v>
      </c>
      <c r="B13077" s="23">
        <v>4501252295</v>
      </c>
      <c r="C13077" s="23">
        <v>5269327</v>
      </c>
      <c r="D13077" s="23" t="s">
        <v>389</v>
      </c>
      <c r="E13077" s="23">
        <v>610100477</v>
      </c>
      <c r="F13077" s="23" t="s">
        <v>103</v>
      </c>
      <c r="G13077" s="23">
        <v>173.6</v>
      </c>
      <c r="H13077" s="23">
        <v>5.21</v>
      </c>
      <c r="I13077" s="23">
        <v>7204</v>
      </c>
      <c r="J13077" t="str">
        <f>_xlfn.XLOOKUP(I13077,[1]Planilha1!$C:$C,[1]Planilha1!$B:$B)</f>
        <v>7204 - CD São Paulo</v>
      </c>
      <c r="K13077" t="str">
        <f>_xlfn.XLOOKUP(I13077,[1]Planilha1!$C:$C,[1]Planilha1!$D:$D)</f>
        <v>43.340.312/0010-48</v>
      </c>
      <c r="L13077" t="str">
        <f>_xlfn.XLOOKUP(B13077,[2]Projeto!$B:$B,[2]Projeto!$P:$P)</f>
        <v>Lançada</v>
      </c>
      <c r="M13077" s="23">
        <v>701203</v>
      </c>
      <c r="N13077" s="23" t="s">
        <v>1125</v>
      </c>
      <c r="O13077" t="str">
        <f>_xlfn.XLOOKUP(N13077,[3]Planilha1!$N:$N,[3]Planilha1!$O:$O)</f>
        <v>FLAC</v>
      </c>
      <c r="P13077">
        <v>2026</v>
      </c>
      <c r="Q13077" s="2" t="s">
        <v>1286</v>
      </c>
    </row>
    <row r="13078" spans="1:17" ht="16.8" x14ac:dyDescent="0.3">
      <c r="A13078" t="str">
        <f t="shared" ref="A13078:A13141" si="39">IF(LEFT(I13078,1)="4","Lactalis - 4000",
IF(LEFT(I13078,1)="7","Lactalis - 7000",
IF(LEFT(I13078,1)="3","Itambé - 3000",
IF(LEFT(I13078,1)="6","Itambé - 6000",
"Não identificado"))))</f>
        <v>Lactalis - 7000</v>
      </c>
      <c r="B13078" s="23">
        <v>4501252295</v>
      </c>
      <c r="C13078" s="23">
        <v>5269327</v>
      </c>
      <c r="D13078" s="23" t="s">
        <v>389</v>
      </c>
      <c r="E13078" s="23">
        <v>610112340</v>
      </c>
      <c r="F13078" s="23" t="s">
        <v>140</v>
      </c>
      <c r="G13078" s="23">
        <v>297.60000000000002</v>
      </c>
      <c r="H13078" s="23">
        <v>8.93</v>
      </c>
      <c r="I13078" s="23">
        <v>7204</v>
      </c>
      <c r="J13078" t="str">
        <f>_xlfn.XLOOKUP(I13078,[1]Planilha1!$C:$C,[1]Planilha1!$B:$B)</f>
        <v>7204 - CD São Paulo</v>
      </c>
      <c r="K13078" t="str">
        <f>_xlfn.XLOOKUP(I13078,[1]Planilha1!$C:$C,[1]Planilha1!$D:$D)</f>
        <v>43.340.312/0010-48</v>
      </c>
      <c r="L13078" t="str">
        <f>_xlfn.XLOOKUP(B13078,[2]Projeto!$B:$B,[2]Projeto!$P:$P)</f>
        <v>Lançada</v>
      </c>
      <c r="M13078" s="23">
        <v>701203</v>
      </c>
      <c r="N13078" s="23" t="s">
        <v>1125</v>
      </c>
      <c r="O13078" t="str">
        <f>_xlfn.XLOOKUP(N13078,[3]Planilha1!$N:$N,[3]Planilha1!$O:$O)</f>
        <v>FLAC</v>
      </c>
      <c r="P13078">
        <v>2026</v>
      </c>
      <c r="Q13078" s="2" t="s">
        <v>1286</v>
      </c>
    </row>
    <row r="13079" spans="1:17" ht="16.8" x14ac:dyDescent="0.3">
      <c r="A13079" t="str">
        <f t="shared" si="39"/>
        <v>Lactalis - 7000</v>
      </c>
      <c r="B13079" s="23">
        <v>4501252295</v>
      </c>
      <c r="C13079" s="23">
        <v>5269327</v>
      </c>
      <c r="D13079" s="23" t="s">
        <v>389</v>
      </c>
      <c r="E13079" s="23">
        <v>610138368</v>
      </c>
      <c r="F13079" s="23" t="s">
        <v>900</v>
      </c>
      <c r="G13079" s="23">
        <v>172.8</v>
      </c>
      <c r="H13079" s="23">
        <v>5.18</v>
      </c>
      <c r="I13079" s="23">
        <v>7204</v>
      </c>
      <c r="J13079" t="str">
        <f>_xlfn.XLOOKUP(I13079,[1]Planilha1!$C:$C,[1]Planilha1!$B:$B)</f>
        <v>7204 - CD São Paulo</v>
      </c>
      <c r="K13079" t="str">
        <f>_xlfn.XLOOKUP(I13079,[1]Planilha1!$C:$C,[1]Planilha1!$D:$D)</f>
        <v>43.340.312/0010-48</v>
      </c>
      <c r="L13079" t="str">
        <f>_xlfn.XLOOKUP(B13079,[2]Projeto!$B:$B,[2]Projeto!$P:$P)</f>
        <v>Lançada</v>
      </c>
      <c r="M13079" s="23">
        <v>701203</v>
      </c>
      <c r="N13079" s="23" t="s">
        <v>1125</v>
      </c>
      <c r="O13079" t="str">
        <f>_xlfn.XLOOKUP(N13079,[3]Planilha1!$N:$N,[3]Planilha1!$O:$O)</f>
        <v>FLAC</v>
      </c>
      <c r="P13079">
        <v>2026</v>
      </c>
      <c r="Q13079" s="2" t="s">
        <v>1286</v>
      </c>
    </row>
    <row r="13080" spans="1:17" ht="16.8" x14ac:dyDescent="0.3">
      <c r="A13080" t="str">
        <f t="shared" si="39"/>
        <v>Lactalis - 7000</v>
      </c>
      <c r="B13080" s="23">
        <v>4501252295</v>
      </c>
      <c r="C13080" s="23">
        <v>5269327</v>
      </c>
      <c r="D13080" s="23" t="s">
        <v>389</v>
      </c>
      <c r="E13080" s="23">
        <v>610101477</v>
      </c>
      <c r="F13080" s="23" t="s">
        <v>855</v>
      </c>
      <c r="G13080" s="23">
        <v>173.6</v>
      </c>
      <c r="H13080" s="23">
        <v>5.21</v>
      </c>
      <c r="I13080" s="23">
        <v>7204</v>
      </c>
      <c r="J13080" t="str">
        <f>_xlfn.XLOOKUP(I13080,[1]Planilha1!$C:$C,[1]Planilha1!$B:$B)</f>
        <v>7204 - CD São Paulo</v>
      </c>
      <c r="K13080" t="str">
        <f>_xlfn.XLOOKUP(I13080,[1]Planilha1!$C:$C,[1]Planilha1!$D:$D)</f>
        <v>43.340.312/0010-48</v>
      </c>
      <c r="L13080" t="str">
        <f>_xlfn.XLOOKUP(B13080,[2]Projeto!$B:$B,[2]Projeto!$P:$P)</f>
        <v>Lançada</v>
      </c>
      <c r="M13080" s="23">
        <v>701203</v>
      </c>
      <c r="N13080" s="23" t="s">
        <v>1125</v>
      </c>
      <c r="O13080" t="str">
        <f>_xlfn.XLOOKUP(N13080,[3]Planilha1!$N:$N,[3]Planilha1!$O:$O)</f>
        <v>FLAC</v>
      </c>
      <c r="P13080">
        <v>2026</v>
      </c>
      <c r="Q13080" s="2" t="s">
        <v>1286</v>
      </c>
    </row>
    <row r="13081" spans="1:17" ht="16.8" x14ac:dyDescent="0.3">
      <c r="A13081" t="str">
        <f t="shared" si="39"/>
        <v>Lactalis - 7000</v>
      </c>
      <c r="B13081" s="23">
        <v>4501252295</v>
      </c>
      <c r="C13081" s="23">
        <v>5269327</v>
      </c>
      <c r="D13081" s="23" t="s">
        <v>389</v>
      </c>
      <c r="E13081" s="23">
        <v>610107368</v>
      </c>
      <c r="F13081" s="23" t="s">
        <v>250</v>
      </c>
      <c r="G13081" s="23">
        <v>230.4</v>
      </c>
      <c r="H13081" s="23">
        <v>6.91</v>
      </c>
      <c r="I13081" s="23">
        <v>7204</v>
      </c>
      <c r="J13081" t="str">
        <f>_xlfn.XLOOKUP(I13081,[1]Planilha1!$C:$C,[1]Planilha1!$B:$B)</f>
        <v>7204 - CD São Paulo</v>
      </c>
      <c r="K13081" t="str">
        <f>_xlfn.XLOOKUP(I13081,[1]Planilha1!$C:$C,[1]Planilha1!$D:$D)</f>
        <v>43.340.312/0010-48</v>
      </c>
      <c r="L13081" t="str">
        <f>_xlfn.XLOOKUP(B13081,[2]Projeto!$B:$B,[2]Projeto!$P:$P)</f>
        <v>Lançada</v>
      </c>
      <c r="M13081" s="23">
        <v>701203</v>
      </c>
      <c r="N13081" s="23" t="s">
        <v>1125</v>
      </c>
      <c r="O13081" t="str">
        <f>_xlfn.XLOOKUP(N13081,[3]Planilha1!$N:$N,[3]Planilha1!$O:$O)</f>
        <v>FLAC</v>
      </c>
      <c r="P13081">
        <v>2026</v>
      </c>
      <c r="Q13081" s="2" t="s">
        <v>1286</v>
      </c>
    </row>
    <row r="13082" spans="1:17" ht="16.8" x14ac:dyDescent="0.3">
      <c r="A13082" t="str">
        <f t="shared" si="39"/>
        <v>Lactalis - 7000</v>
      </c>
      <c r="B13082" s="23">
        <v>4501252295</v>
      </c>
      <c r="C13082" s="23">
        <v>5347523</v>
      </c>
      <c r="D13082" s="23" t="s">
        <v>157</v>
      </c>
      <c r="E13082" s="23">
        <v>610400072</v>
      </c>
      <c r="F13082" s="23" t="s">
        <v>279</v>
      </c>
      <c r="G13082" s="23">
        <v>440.4</v>
      </c>
      <c r="H13082" s="23">
        <v>13.21</v>
      </c>
      <c r="I13082" s="23">
        <v>7204</v>
      </c>
      <c r="J13082" t="str">
        <f>_xlfn.XLOOKUP(I13082,[1]Planilha1!$C:$C,[1]Planilha1!$B:$B)</f>
        <v>7204 - CD São Paulo</v>
      </c>
      <c r="K13082" t="str">
        <f>_xlfn.XLOOKUP(I13082,[1]Planilha1!$C:$C,[1]Planilha1!$D:$D)</f>
        <v>43.340.312/0010-48</v>
      </c>
      <c r="L13082" t="str">
        <f>_xlfn.XLOOKUP(B13082,[2]Projeto!$B:$B,[2]Projeto!$P:$P)</f>
        <v>Lançada</v>
      </c>
      <c r="M13082" s="23">
        <v>701203</v>
      </c>
      <c r="N13082" s="23" t="s">
        <v>1125</v>
      </c>
      <c r="O13082" t="str">
        <f>_xlfn.XLOOKUP(N13082,[3]Planilha1!$N:$N,[3]Planilha1!$O:$O)</f>
        <v>FLAC</v>
      </c>
      <c r="P13082">
        <v>2026</v>
      </c>
      <c r="Q13082" s="2" t="s">
        <v>1286</v>
      </c>
    </row>
    <row r="13083" spans="1:17" ht="16.8" x14ac:dyDescent="0.3">
      <c r="A13083" t="str">
        <f t="shared" si="39"/>
        <v>Lactalis - 7000</v>
      </c>
      <c r="B13083" s="23">
        <v>4501252295</v>
      </c>
      <c r="C13083" s="23">
        <v>5262782</v>
      </c>
      <c r="D13083" s="23" t="s">
        <v>211</v>
      </c>
      <c r="E13083" s="23">
        <v>610401072</v>
      </c>
      <c r="F13083" s="23" t="s">
        <v>174</v>
      </c>
      <c r="G13083" s="23">
        <v>2202</v>
      </c>
      <c r="H13083" s="23">
        <v>66.06</v>
      </c>
      <c r="I13083" s="23">
        <v>7204</v>
      </c>
      <c r="J13083" t="str">
        <f>_xlfn.XLOOKUP(I13083,[1]Planilha1!$C:$C,[1]Planilha1!$B:$B)</f>
        <v>7204 - CD São Paulo</v>
      </c>
      <c r="K13083" t="str">
        <f>_xlfn.XLOOKUP(I13083,[1]Planilha1!$C:$C,[1]Planilha1!$D:$D)</f>
        <v>43.340.312/0010-48</v>
      </c>
      <c r="L13083" t="str">
        <f>_xlfn.XLOOKUP(B13083,[2]Projeto!$B:$B,[2]Projeto!$P:$P)</f>
        <v>Lançada</v>
      </c>
      <c r="M13083" s="23">
        <v>701203</v>
      </c>
      <c r="N13083" s="23" t="s">
        <v>1125</v>
      </c>
      <c r="O13083" t="str">
        <f>_xlfn.XLOOKUP(N13083,[3]Planilha1!$N:$N,[3]Planilha1!$O:$O)</f>
        <v>FLAC</v>
      </c>
      <c r="P13083">
        <v>2026</v>
      </c>
      <c r="Q13083" s="2" t="s">
        <v>1286</v>
      </c>
    </row>
    <row r="13084" spans="1:17" ht="16.8" x14ac:dyDescent="0.3">
      <c r="A13084" t="str">
        <f t="shared" si="39"/>
        <v>Lactalis - 7000</v>
      </c>
      <c r="B13084" s="23">
        <v>4501252295</v>
      </c>
      <c r="C13084" s="23">
        <v>5264124</v>
      </c>
      <c r="D13084" s="23" t="s">
        <v>715</v>
      </c>
      <c r="E13084" s="23">
        <v>610402075</v>
      </c>
      <c r="F13084" s="23" t="s">
        <v>1234</v>
      </c>
      <c r="G13084" s="23">
        <v>14297.5</v>
      </c>
      <c r="H13084" s="23">
        <v>428.93</v>
      </c>
      <c r="I13084" s="23">
        <v>7204</v>
      </c>
      <c r="J13084" t="str">
        <f>_xlfn.XLOOKUP(I13084,[1]Planilha1!$C:$C,[1]Planilha1!$B:$B)</f>
        <v>7204 - CD São Paulo</v>
      </c>
      <c r="K13084" t="str">
        <f>_xlfn.XLOOKUP(I13084,[1]Planilha1!$C:$C,[1]Planilha1!$D:$D)</f>
        <v>43.340.312/0010-48</v>
      </c>
      <c r="L13084" t="str">
        <f>_xlfn.XLOOKUP(B13084,[2]Projeto!$B:$B,[2]Projeto!$P:$P)</f>
        <v>Lançada</v>
      </c>
      <c r="M13084" s="23">
        <v>701203</v>
      </c>
      <c r="N13084" s="23" t="s">
        <v>1125</v>
      </c>
      <c r="O13084" t="str">
        <f>_xlfn.XLOOKUP(N13084,[3]Planilha1!$N:$N,[3]Planilha1!$O:$O)</f>
        <v>FLAC</v>
      </c>
      <c r="P13084">
        <v>2026</v>
      </c>
      <c r="Q13084" s="2" t="s">
        <v>1286</v>
      </c>
    </row>
    <row r="13085" spans="1:17" ht="16.8" x14ac:dyDescent="0.3">
      <c r="A13085" t="str">
        <f t="shared" si="39"/>
        <v>Lactalis - 7000</v>
      </c>
      <c r="B13085" s="23">
        <v>4501252295</v>
      </c>
      <c r="C13085" s="23">
        <v>5264124</v>
      </c>
      <c r="D13085" s="23" t="s">
        <v>715</v>
      </c>
      <c r="E13085" s="23">
        <v>610401072</v>
      </c>
      <c r="F13085" s="23" t="s">
        <v>174</v>
      </c>
      <c r="G13085" s="23">
        <v>2862.6</v>
      </c>
      <c r="H13085" s="23">
        <v>85.88</v>
      </c>
      <c r="I13085" s="23">
        <v>7204</v>
      </c>
      <c r="J13085" t="str">
        <f>_xlfn.XLOOKUP(I13085,[1]Planilha1!$C:$C,[1]Planilha1!$B:$B)</f>
        <v>7204 - CD São Paulo</v>
      </c>
      <c r="K13085" t="str">
        <f>_xlfn.XLOOKUP(I13085,[1]Planilha1!$C:$C,[1]Planilha1!$D:$D)</f>
        <v>43.340.312/0010-48</v>
      </c>
      <c r="L13085" t="str">
        <f>_xlfn.XLOOKUP(B13085,[2]Projeto!$B:$B,[2]Projeto!$P:$P)</f>
        <v>Lançada</v>
      </c>
      <c r="M13085" s="23">
        <v>701203</v>
      </c>
      <c r="N13085" s="23" t="s">
        <v>1125</v>
      </c>
      <c r="O13085" t="str">
        <f>_xlfn.XLOOKUP(N13085,[3]Planilha1!$N:$N,[3]Planilha1!$O:$O)</f>
        <v>FLAC</v>
      </c>
      <c r="P13085">
        <v>2026</v>
      </c>
      <c r="Q13085" s="2" t="s">
        <v>1286</v>
      </c>
    </row>
    <row r="13086" spans="1:17" ht="16.8" x14ac:dyDescent="0.3">
      <c r="A13086" t="str">
        <f t="shared" si="39"/>
        <v>Lactalis - 7000</v>
      </c>
      <c r="B13086" s="23">
        <v>4501252295</v>
      </c>
      <c r="C13086" s="23">
        <v>5269521</v>
      </c>
      <c r="D13086" s="23" t="s">
        <v>472</v>
      </c>
      <c r="E13086" s="23">
        <v>610402075</v>
      </c>
      <c r="F13086" s="23" t="s">
        <v>1234</v>
      </c>
      <c r="G13086" s="23">
        <v>1057.25</v>
      </c>
      <c r="H13086" s="23">
        <v>31.72</v>
      </c>
      <c r="I13086" s="23">
        <v>7204</v>
      </c>
      <c r="J13086" t="str">
        <f>_xlfn.XLOOKUP(I13086,[1]Planilha1!$C:$C,[1]Planilha1!$B:$B)</f>
        <v>7204 - CD São Paulo</v>
      </c>
      <c r="K13086" t="str">
        <f>_xlfn.XLOOKUP(I13086,[1]Planilha1!$C:$C,[1]Planilha1!$D:$D)</f>
        <v>43.340.312/0010-48</v>
      </c>
      <c r="L13086" t="str">
        <f>_xlfn.XLOOKUP(B13086,[2]Projeto!$B:$B,[2]Projeto!$P:$P)</f>
        <v>Lançada</v>
      </c>
      <c r="M13086" s="23">
        <v>701203</v>
      </c>
      <c r="N13086" s="23" t="s">
        <v>1125</v>
      </c>
      <c r="O13086" t="str">
        <f>_xlfn.XLOOKUP(N13086,[3]Planilha1!$N:$N,[3]Planilha1!$O:$O)</f>
        <v>FLAC</v>
      </c>
      <c r="P13086">
        <v>2026</v>
      </c>
      <c r="Q13086" s="2" t="s">
        <v>1286</v>
      </c>
    </row>
    <row r="13087" spans="1:17" ht="16.8" x14ac:dyDescent="0.3">
      <c r="A13087" t="str">
        <f t="shared" si="39"/>
        <v>Lactalis - 7000</v>
      </c>
      <c r="B13087" s="23">
        <v>4501252295</v>
      </c>
      <c r="C13087" s="23">
        <v>5309881</v>
      </c>
      <c r="D13087" s="23" t="s">
        <v>616</v>
      </c>
      <c r="E13087" s="23">
        <v>610402075</v>
      </c>
      <c r="F13087" s="23" t="s">
        <v>1234</v>
      </c>
      <c r="G13087" s="23">
        <v>612.75</v>
      </c>
      <c r="H13087" s="23">
        <v>18.38</v>
      </c>
      <c r="I13087" s="23">
        <v>7204</v>
      </c>
      <c r="J13087" t="str">
        <f>_xlfn.XLOOKUP(I13087,[1]Planilha1!$C:$C,[1]Planilha1!$B:$B)</f>
        <v>7204 - CD São Paulo</v>
      </c>
      <c r="K13087" t="str">
        <f>_xlfn.XLOOKUP(I13087,[1]Planilha1!$C:$C,[1]Planilha1!$D:$D)</f>
        <v>43.340.312/0010-48</v>
      </c>
      <c r="L13087" t="str">
        <f>_xlfn.XLOOKUP(B13087,[2]Projeto!$B:$B,[2]Projeto!$P:$P)</f>
        <v>Lançada</v>
      </c>
      <c r="M13087" s="23">
        <v>701203</v>
      </c>
      <c r="N13087" s="23" t="s">
        <v>1125</v>
      </c>
      <c r="O13087" t="str">
        <f>_xlfn.XLOOKUP(N13087,[3]Planilha1!$N:$N,[3]Planilha1!$O:$O)</f>
        <v>FLAC</v>
      </c>
      <c r="P13087">
        <v>2026</v>
      </c>
      <c r="Q13087" s="2" t="s">
        <v>1286</v>
      </c>
    </row>
    <row r="13088" spans="1:17" ht="16.8" x14ac:dyDescent="0.3">
      <c r="A13088" t="str">
        <f t="shared" si="39"/>
        <v>Lactalis - 7000</v>
      </c>
      <c r="B13088" s="23">
        <v>4501252295</v>
      </c>
      <c r="C13088" s="23">
        <v>5321728</v>
      </c>
      <c r="D13088" s="23" t="s">
        <v>514</v>
      </c>
      <c r="E13088" s="23">
        <v>610101477</v>
      </c>
      <c r="F13088" s="23" t="s">
        <v>855</v>
      </c>
      <c r="G13088" s="23">
        <v>347.2</v>
      </c>
      <c r="H13088" s="23">
        <v>10.42</v>
      </c>
      <c r="I13088" s="23">
        <v>7204</v>
      </c>
      <c r="J13088" t="str">
        <f>_xlfn.XLOOKUP(I13088,[1]Planilha1!$C:$C,[1]Planilha1!$B:$B)</f>
        <v>7204 - CD São Paulo</v>
      </c>
      <c r="K13088" t="str">
        <f>_xlfn.XLOOKUP(I13088,[1]Planilha1!$C:$C,[1]Planilha1!$D:$D)</f>
        <v>43.340.312/0010-48</v>
      </c>
      <c r="L13088" t="str">
        <f>_xlfn.XLOOKUP(B13088,[2]Projeto!$B:$B,[2]Projeto!$P:$P)</f>
        <v>Lançada</v>
      </c>
      <c r="M13088" s="23">
        <v>701203</v>
      </c>
      <c r="N13088" s="23" t="s">
        <v>1125</v>
      </c>
      <c r="O13088" t="str">
        <f>_xlfn.XLOOKUP(N13088,[3]Planilha1!$N:$N,[3]Planilha1!$O:$O)</f>
        <v>FLAC</v>
      </c>
      <c r="P13088">
        <v>2026</v>
      </c>
      <c r="Q13088" s="2" t="s">
        <v>1286</v>
      </c>
    </row>
    <row r="13089" spans="1:17" ht="16.8" x14ac:dyDescent="0.3">
      <c r="A13089" t="str">
        <f t="shared" si="39"/>
        <v>Lactalis - 7000</v>
      </c>
      <c r="B13089" s="23">
        <v>4501252295</v>
      </c>
      <c r="C13089" s="23">
        <v>5321728</v>
      </c>
      <c r="D13089" s="23" t="s">
        <v>514</v>
      </c>
      <c r="E13089" s="23">
        <v>610100421</v>
      </c>
      <c r="F13089" s="23" t="s">
        <v>120</v>
      </c>
      <c r="G13089" s="23">
        <v>297.60000000000002</v>
      </c>
      <c r="H13089" s="23">
        <v>8.93</v>
      </c>
      <c r="I13089" s="23">
        <v>7204</v>
      </c>
      <c r="J13089" t="str">
        <f>_xlfn.XLOOKUP(I13089,[1]Planilha1!$C:$C,[1]Planilha1!$B:$B)</f>
        <v>7204 - CD São Paulo</v>
      </c>
      <c r="K13089" t="str">
        <f>_xlfn.XLOOKUP(I13089,[1]Planilha1!$C:$C,[1]Planilha1!$D:$D)</f>
        <v>43.340.312/0010-48</v>
      </c>
      <c r="L13089" t="str">
        <f>_xlfn.XLOOKUP(B13089,[2]Projeto!$B:$B,[2]Projeto!$P:$P)</f>
        <v>Lançada</v>
      </c>
      <c r="M13089" s="23">
        <v>701203</v>
      </c>
      <c r="N13089" s="23" t="s">
        <v>1125</v>
      </c>
      <c r="O13089" t="str">
        <f>_xlfn.XLOOKUP(N13089,[3]Planilha1!$N:$N,[3]Planilha1!$O:$O)</f>
        <v>FLAC</v>
      </c>
      <c r="P13089">
        <v>2026</v>
      </c>
      <c r="Q13089" s="2" t="s">
        <v>1286</v>
      </c>
    </row>
    <row r="13090" spans="1:17" ht="16.8" x14ac:dyDescent="0.3">
      <c r="A13090" t="str">
        <f t="shared" si="39"/>
        <v>Lactalis - 7000</v>
      </c>
      <c r="B13090" s="23">
        <v>4501252295</v>
      </c>
      <c r="C13090" s="23">
        <v>5335359</v>
      </c>
      <c r="D13090" s="23" t="s">
        <v>762</v>
      </c>
      <c r="E13090" s="23">
        <v>610401072</v>
      </c>
      <c r="F13090" s="23" t="s">
        <v>174</v>
      </c>
      <c r="G13090" s="23">
        <v>220.2</v>
      </c>
      <c r="H13090" s="23">
        <v>6.61</v>
      </c>
      <c r="I13090" s="23">
        <v>7204</v>
      </c>
      <c r="J13090" t="str">
        <f>_xlfn.XLOOKUP(I13090,[1]Planilha1!$C:$C,[1]Planilha1!$B:$B)</f>
        <v>7204 - CD São Paulo</v>
      </c>
      <c r="K13090" t="str">
        <f>_xlfn.XLOOKUP(I13090,[1]Planilha1!$C:$C,[1]Planilha1!$D:$D)</f>
        <v>43.340.312/0010-48</v>
      </c>
      <c r="L13090" t="str">
        <f>_xlfn.XLOOKUP(B13090,[2]Projeto!$B:$B,[2]Projeto!$P:$P)</f>
        <v>Lançada</v>
      </c>
      <c r="M13090" s="23">
        <v>701203</v>
      </c>
      <c r="N13090" s="23" t="s">
        <v>1125</v>
      </c>
      <c r="O13090" t="str">
        <f>_xlfn.XLOOKUP(N13090,[3]Planilha1!$N:$N,[3]Planilha1!$O:$O)</f>
        <v>FLAC</v>
      </c>
      <c r="P13090">
        <v>2026</v>
      </c>
      <c r="Q13090" s="2" t="s">
        <v>1286</v>
      </c>
    </row>
    <row r="13091" spans="1:17" ht="16.8" x14ac:dyDescent="0.3">
      <c r="A13091" t="str">
        <f t="shared" si="39"/>
        <v>Lactalis - 7000</v>
      </c>
      <c r="B13091" s="23">
        <v>4501252295</v>
      </c>
      <c r="C13091" s="23">
        <v>5335359</v>
      </c>
      <c r="D13091" s="23" t="s">
        <v>762</v>
      </c>
      <c r="E13091" s="23">
        <v>610402075</v>
      </c>
      <c r="F13091" s="23" t="s">
        <v>1234</v>
      </c>
      <c r="G13091" s="23">
        <v>422.9</v>
      </c>
      <c r="H13091" s="23">
        <v>12.69</v>
      </c>
      <c r="I13091" s="23">
        <v>7204</v>
      </c>
      <c r="J13091" t="str">
        <f>_xlfn.XLOOKUP(I13091,[1]Planilha1!$C:$C,[1]Planilha1!$B:$B)</f>
        <v>7204 - CD São Paulo</v>
      </c>
      <c r="K13091" t="str">
        <f>_xlfn.XLOOKUP(I13091,[1]Planilha1!$C:$C,[1]Planilha1!$D:$D)</f>
        <v>43.340.312/0010-48</v>
      </c>
      <c r="L13091" t="str">
        <f>_xlfn.XLOOKUP(B13091,[2]Projeto!$B:$B,[2]Projeto!$P:$P)</f>
        <v>Lançada</v>
      </c>
      <c r="M13091" s="23">
        <v>701203</v>
      </c>
      <c r="N13091" s="23" t="s">
        <v>1125</v>
      </c>
      <c r="O13091" t="str">
        <f>_xlfn.XLOOKUP(N13091,[3]Planilha1!$N:$N,[3]Planilha1!$O:$O)</f>
        <v>FLAC</v>
      </c>
      <c r="P13091">
        <v>2026</v>
      </c>
      <c r="Q13091" s="2" t="s">
        <v>1286</v>
      </c>
    </row>
    <row r="13092" spans="1:17" ht="16.8" x14ac:dyDescent="0.3">
      <c r="A13092" t="str">
        <f t="shared" si="39"/>
        <v>Lactalis - 7000</v>
      </c>
      <c r="B13092" s="23">
        <v>4501252295</v>
      </c>
      <c r="C13092" s="23">
        <v>5278482</v>
      </c>
      <c r="D13092" s="23" t="s">
        <v>657</v>
      </c>
      <c r="E13092" s="23">
        <v>610102463</v>
      </c>
      <c r="F13092" s="23" t="s">
        <v>93</v>
      </c>
      <c r="G13092" s="23">
        <v>338.4</v>
      </c>
      <c r="H13092" s="23">
        <v>10.15</v>
      </c>
      <c r="I13092" s="23">
        <v>7204</v>
      </c>
      <c r="J13092" t="str">
        <f>_xlfn.XLOOKUP(I13092,[1]Planilha1!$C:$C,[1]Planilha1!$B:$B)</f>
        <v>7204 - CD São Paulo</v>
      </c>
      <c r="K13092" t="str">
        <f>_xlfn.XLOOKUP(I13092,[1]Planilha1!$C:$C,[1]Planilha1!$D:$D)</f>
        <v>43.340.312/0010-48</v>
      </c>
      <c r="L13092" t="str">
        <f>_xlfn.XLOOKUP(B13092,[2]Projeto!$B:$B,[2]Projeto!$P:$P)</f>
        <v>Lançada</v>
      </c>
      <c r="M13092" s="23">
        <v>701203</v>
      </c>
      <c r="N13092" s="23" t="s">
        <v>1125</v>
      </c>
      <c r="O13092" t="str">
        <f>_xlfn.XLOOKUP(N13092,[3]Planilha1!$N:$N,[3]Planilha1!$O:$O)</f>
        <v>FLAC</v>
      </c>
      <c r="P13092">
        <v>2026</v>
      </c>
      <c r="Q13092" s="2" t="s">
        <v>1286</v>
      </c>
    </row>
    <row r="13093" spans="1:17" ht="16.8" x14ac:dyDescent="0.3">
      <c r="A13093" t="str">
        <f t="shared" si="39"/>
        <v>Lactalis - 7000</v>
      </c>
      <c r="B13093" s="23">
        <v>4501252295</v>
      </c>
      <c r="C13093" s="23">
        <v>5278482</v>
      </c>
      <c r="D13093" s="23" t="s">
        <v>657</v>
      </c>
      <c r="E13093" s="23">
        <v>610101463</v>
      </c>
      <c r="F13093" s="23" t="s">
        <v>717</v>
      </c>
      <c r="G13093" s="23">
        <v>394.8</v>
      </c>
      <c r="H13093" s="23">
        <v>11.84</v>
      </c>
      <c r="I13093" s="23">
        <v>7204</v>
      </c>
      <c r="J13093" t="str">
        <f>_xlfn.XLOOKUP(I13093,[1]Planilha1!$C:$C,[1]Planilha1!$B:$B)</f>
        <v>7204 - CD São Paulo</v>
      </c>
      <c r="K13093" t="str">
        <f>_xlfn.XLOOKUP(I13093,[1]Planilha1!$C:$C,[1]Planilha1!$D:$D)</f>
        <v>43.340.312/0010-48</v>
      </c>
      <c r="L13093" t="str">
        <f>_xlfn.XLOOKUP(B13093,[2]Projeto!$B:$B,[2]Projeto!$P:$P)</f>
        <v>Lançada</v>
      </c>
      <c r="M13093" s="23">
        <v>701203</v>
      </c>
      <c r="N13093" s="23" t="s">
        <v>1125</v>
      </c>
      <c r="O13093" t="str">
        <f>_xlfn.XLOOKUP(N13093,[3]Planilha1!$N:$N,[3]Planilha1!$O:$O)</f>
        <v>FLAC</v>
      </c>
      <c r="P13093">
        <v>2026</v>
      </c>
      <c r="Q13093" s="2" t="s">
        <v>1286</v>
      </c>
    </row>
    <row r="13094" spans="1:17" ht="16.8" x14ac:dyDescent="0.3">
      <c r="A13094" t="str">
        <f t="shared" si="39"/>
        <v>Lactalis - 7000</v>
      </c>
      <c r="B13094" s="23">
        <v>4501252295</v>
      </c>
      <c r="C13094" s="23">
        <v>5291157</v>
      </c>
      <c r="D13094" s="23" t="s">
        <v>188</v>
      </c>
      <c r="E13094" s="23">
        <v>610611182</v>
      </c>
      <c r="F13094" s="23" t="s">
        <v>1027</v>
      </c>
      <c r="G13094" s="23">
        <v>220.8</v>
      </c>
      <c r="H13094" s="23">
        <v>6.62</v>
      </c>
      <c r="I13094" s="23">
        <v>7204</v>
      </c>
      <c r="J13094" t="str">
        <f>_xlfn.XLOOKUP(I13094,[1]Planilha1!$C:$C,[1]Planilha1!$B:$B)</f>
        <v>7204 - CD São Paulo</v>
      </c>
      <c r="K13094" t="str">
        <f>_xlfn.XLOOKUP(I13094,[1]Planilha1!$C:$C,[1]Planilha1!$D:$D)</f>
        <v>43.340.312/0010-48</v>
      </c>
      <c r="L13094" t="str">
        <f>_xlfn.XLOOKUP(B13094,[2]Projeto!$B:$B,[2]Projeto!$P:$P)</f>
        <v>Lançada</v>
      </c>
      <c r="M13094" s="23">
        <v>701203</v>
      </c>
      <c r="N13094" s="23" t="s">
        <v>1125</v>
      </c>
      <c r="O13094" t="str">
        <f>_xlfn.XLOOKUP(N13094,[3]Planilha1!$N:$N,[3]Planilha1!$O:$O)</f>
        <v>FLAC</v>
      </c>
      <c r="P13094">
        <v>2026</v>
      </c>
      <c r="Q13094" s="2" t="s">
        <v>1286</v>
      </c>
    </row>
    <row r="13095" spans="1:17" ht="16.8" x14ac:dyDescent="0.3">
      <c r="A13095" t="str">
        <f t="shared" si="39"/>
        <v>Lactalis - 7000</v>
      </c>
      <c r="B13095" s="23">
        <v>4501252295</v>
      </c>
      <c r="C13095" s="23">
        <v>5291157</v>
      </c>
      <c r="D13095" s="23" t="s">
        <v>188</v>
      </c>
      <c r="E13095" s="23">
        <v>610402075</v>
      </c>
      <c r="F13095" s="23" t="s">
        <v>1234</v>
      </c>
      <c r="G13095" s="23">
        <v>211.45</v>
      </c>
      <c r="H13095" s="23">
        <v>6.34</v>
      </c>
      <c r="I13095" s="23">
        <v>7204</v>
      </c>
      <c r="J13095" t="str">
        <f>_xlfn.XLOOKUP(I13095,[1]Planilha1!$C:$C,[1]Planilha1!$B:$B)</f>
        <v>7204 - CD São Paulo</v>
      </c>
      <c r="K13095" t="str">
        <f>_xlfn.XLOOKUP(I13095,[1]Planilha1!$C:$C,[1]Planilha1!$D:$D)</f>
        <v>43.340.312/0010-48</v>
      </c>
      <c r="L13095" t="str">
        <f>_xlfn.XLOOKUP(B13095,[2]Projeto!$B:$B,[2]Projeto!$P:$P)</f>
        <v>Lançada</v>
      </c>
      <c r="M13095" s="23">
        <v>701203</v>
      </c>
      <c r="N13095" s="23" t="s">
        <v>1125</v>
      </c>
      <c r="O13095" t="str">
        <f>_xlfn.XLOOKUP(N13095,[3]Planilha1!$N:$N,[3]Planilha1!$O:$O)</f>
        <v>FLAC</v>
      </c>
      <c r="P13095">
        <v>2026</v>
      </c>
      <c r="Q13095" s="2" t="s">
        <v>1286</v>
      </c>
    </row>
    <row r="13096" spans="1:17" ht="16.8" x14ac:dyDescent="0.3">
      <c r="A13096" t="str">
        <f t="shared" si="39"/>
        <v>Lactalis - 7000</v>
      </c>
      <c r="B13096" s="23">
        <v>4501252295</v>
      </c>
      <c r="C13096" s="23">
        <v>5294903</v>
      </c>
      <c r="D13096" s="23" t="s">
        <v>558</v>
      </c>
      <c r="E13096" s="23">
        <v>610100421</v>
      </c>
      <c r="F13096" s="23" t="s">
        <v>120</v>
      </c>
      <c r="G13096" s="23">
        <v>744</v>
      </c>
      <c r="H13096" s="23">
        <v>22.32</v>
      </c>
      <c r="I13096" s="23">
        <v>7204</v>
      </c>
      <c r="J13096" t="str">
        <f>_xlfn.XLOOKUP(I13096,[1]Planilha1!$C:$C,[1]Planilha1!$B:$B)</f>
        <v>7204 - CD São Paulo</v>
      </c>
      <c r="K13096" t="str">
        <f>_xlfn.XLOOKUP(I13096,[1]Planilha1!$C:$C,[1]Planilha1!$D:$D)</f>
        <v>43.340.312/0010-48</v>
      </c>
      <c r="L13096" t="str">
        <f>_xlfn.XLOOKUP(B13096,[2]Projeto!$B:$B,[2]Projeto!$P:$P)</f>
        <v>Lançada</v>
      </c>
      <c r="M13096" s="23">
        <v>701203</v>
      </c>
      <c r="N13096" s="23" t="s">
        <v>1125</v>
      </c>
      <c r="O13096" t="str">
        <f>_xlfn.XLOOKUP(N13096,[3]Planilha1!$N:$N,[3]Planilha1!$O:$O)</f>
        <v>FLAC</v>
      </c>
      <c r="P13096">
        <v>2026</v>
      </c>
      <c r="Q13096" s="2" t="s">
        <v>1286</v>
      </c>
    </row>
    <row r="13097" spans="1:17" ht="16.8" x14ac:dyDescent="0.3">
      <c r="A13097" t="str">
        <f t="shared" si="39"/>
        <v>Lactalis - 7000</v>
      </c>
      <c r="B13097" s="23">
        <v>4501252295</v>
      </c>
      <c r="C13097" s="23">
        <v>5321719</v>
      </c>
      <c r="D13097" s="23" t="s">
        <v>363</v>
      </c>
      <c r="E13097" s="23">
        <v>610202462</v>
      </c>
      <c r="F13097" s="23" t="s">
        <v>684</v>
      </c>
      <c r="G13097" s="23">
        <v>54.72</v>
      </c>
      <c r="H13097" s="23">
        <v>1.64</v>
      </c>
      <c r="I13097" s="23">
        <v>7204</v>
      </c>
      <c r="J13097" t="str">
        <f>_xlfn.XLOOKUP(I13097,[1]Planilha1!$C:$C,[1]Planilha1!$B:$B)</f>
        <v>7204 - CD São Paulo</v>
      </c>
      <c r="K13097" t="str">
        <f>_xlfn.XLOOKUP(I13097,[1]Planilha1!$C:$C,[1]Planilha1!$D:$D)</f>
        <v>43.340.312/0010-48</v>
      </c>
      <c r="L13097" t="str">
        <f>_xlfn.XLOOKUP(B13097,[2]Projeto!$B:$B,[2]Projeto!$P:$P)</f>
        <v>Lançada</v>
      </c>
      <c r="M13097" s="23">
        <v>701203</v>
      </c>
      <c r="N13097" s="23" t="s">
        <v>1125</v>
      </c>
      <c r="O13097" t="str">
        <f>_xlfn.XLOOKUP(N13097,[3]Planilha1!$N:$N,[3]Planilha1!$O:$O)</f>
        <v>FLAC</v>
      </c>
      <c r="P13097">
        <v>2026</v>
      </c>
      <c r="Q13097" s="2" t="s">
        <v>1286</v>
      </c>
    </row>
    <row r="13098" spans="1:17" ht="16.8" x14ac:dyDescent="0.3">
      <c r="A13098" t="str">
        <f t="shared" si="39"/>
        <v>Lactalis - 7000</v>
      </c>
      <c r="B13098" s="23">
        <v>4501252295</v>
      </c>
      <c r="C13098" s="23">
        <v>5321719</v>
      </c>
      <c r="D13098" s="23" t="s">
        <v>363</v>
      </c>
      <c r="E13098" s="23">
        <v>610100421</v>
      </c>
      <c r="F13098" s="23" t="s">
        <v>120</v>
      </c>
      <c r="G13098" s="23">
        <v>297.60000000000002</v>
      </c>
      <c r="H13098" s="23">
        <v>8.93</v>
      </c>
      <c r="I13098" s="23">
        <v>7204</v>
      </c>
      <c r="J13098" t="str">
        <f>_xlfn.XLOOKUP(I13098,[1]Planilha1!$C:$C,[1]Planilha1!$B:$B)</f>
        <v>7204 - CD São Paulo</v>
      </c>
      <c r="K13098" t="str">
        <f>_xlfn.XLOOKUP(I13098,[1]Planilha1!$C:$C,[1]Planilha1!$D:$D)</f>
        <v>43.340.312/0010-48</v>
      </c>
      <c r="L13098" t="str">
        <f>_xlfn.XLOOKUP(B13098,[2]Projeto!$B:$B,[2]Projeto!$P:$P)</f>
        <v>Lançada</v>
      </c>
      <c r="M13098" s="23">
        <v>701203</v>
      </c>
      <c r="N13098" s="23" t="s">
        <v>1125</v>
      </c>
      <c r="O13098" t="str">
        <f>_xlfn.XLOOKUP(N13098,[3]Planilha1!$N:$N,[3]Planilha1!$O:$O)</f>
        <v>FLAC</v>
      </c>
      <c r="P13098">
        <v>2026</v>
      </c>
      <c r="Q13098" s="2" t="s">
        <v>1286</v>
      </c>
    </row>
    <row r="13099" spans="1:17" ht="16.8" x14ac:dyDescent="0.3">
      <c r="A13099" t="str">
        <f t="shared" si="39"/>
        <v>Lactalis - 7000</v>
      </c>
      <c r="B13099" s="23">
        <v>4501252295</v>
      </c>
      <c r="C13099" s="23">
        <v>5321719</v>
      </c>
      <c r="D13099" s="23" t="s">
        <v>363</v>
      </c>
      <c r="E13099" s="23">
        <v>610603457</v>
      </c>
      <c r="F13099" s="23" t="s">
        <v>137</v>
      </c>
      <c r="G13099" s="23">
        <v>94.08</v>
      </c>
      <c r="H13099" s="23">
        <v>2.82</v>
      </c>
      <c r="I13099" s="23">
        <v>7204</v>
      </c>
      <c r="J13099" t="str">
        <f>_xlfn.XLOOKUP(I13099,[1]Planilha1!$C:$C,[1]Planilha1!$B:$B)</f>
        <v>7204 - CD São Paulo</v>
      </c>
      <c r="K13099" t="str">
        <f>_xlfn.XLOOKUP(I13099,[1]Planilha1!$C:$C,[1]Planilha1!$D:$D)</f>
        <v>43.340.312/0010-48</v>
      </c>
      <c r="L13099" t="str">
        <f>_xlfn.XLOOKUP(B13099,[2]Projeto!$B:$B,[2]Projeto!$P:$P)</f>
        <v>Lançada</v>
      </c>
      <c r="M13099" s="23">
        <v>701203</v>
      </c>
      <c r="N13099" s="23" t="s">
        <v>1125</v>
      </c>
      <c r="O13099" t="str">
        <f>_xlfn.XLOOKUP(N13099,[3]Planilha1!$N:$N,[3]Planilha1!$O:$O)</f>
        <v>FLAC</v>
      </c>
      <c r="P13099">
        <v>2026</v>
      </c>
      <c r="Q13099" s="2" t="s">
        <v>1286</v>
      </c>
    </row>
    <row r="13100" spans="1:17" ht="16.8" x14ac:dyDescent="0.3">
      <c r="A13100" t="str">
        <f t="shared" si="39"/>
        <v>Lactalis - 7000</v>
      </c>
      <c r="B13100" s="23">
        <v>4501252295</v>
      </c>
      <c r="C13100" s="23">
        <v>5351693</v>
      </c>
      <c r="D13100" s="23" t="s">
        <v>753</v>
      </c>
      <c r="E13100" s="23">
        <v>610411373</v>
      </c>
      <c r="F13100" s="23" t="s">
        <v>1178</v>
      </c>
      <c r="G13100" s="23">
        <v>237.4</v>
      </c>
      <c r="H13100" s="23">
        <v>7.12</v>
      </c>
      <c r="I13100" s="23">
        <v>7204</v>
      </c>
      <c r="J13100" t="str">
        <f>_xlfn.XLOOKUP(I13100,[1]Planilha1!$C:$C,[1]Planilha1!$B:$B)</f>
        <v>7204 - CD São Paulo</v>
      </c>
      <c r="K13100" t="str">
        <f>_xlfn.XLOOKUP(I13100,[1]Planilha1!$C:$C,[1]Planilha1!$D:$D)</f>
        <v>43.340.312/0010-48</v>
      </c>
      <c r="L13100" t="str">
        <f>_xlfn.XLOOKUP(B13100,[2]Projeto!$B:$B,[2]Projeto!$P:$P)</f>
        <v>Lançada</v>
      </c>
      <c r="M13100" s="23">
        <v>701203</v>
      </c>
      <c r="N13100" s="23" t="s">
        <v>1125</v>
      </c>
      <c r="O13100" t="str">
        <f>_xlfn.XLOOKUP(N13100,[3]Planilha1!$N:$N,[3]Planilha1!$O:$O)</f>
        <v>FLAC</v>
      </c>
      <c r="P13100">
        <v>2026</v>
      </c>
      <c r="Q13100" s="2" t="s">
        <v>1286</v>
      </c>
    </row>
    <row r="13101" spans="1:17" ht="16.8" x14ac:dyDescent="0.3">
      <c r="A13101" t="str">
        <f t="shared" si="39"/>
        <v>Lactalis - 7000</v>
      </c>
      <c r="B13101" s="23">
        <v>4501252295</v>
      </c>
      <c r="C13101" s="23">
        <v>5351693</v>
      </c>
      <c r="D13101" s="23" t="s">
        <v>753</v>
      </c>
      <c r="E13101" s="23">
        <v>600315300</v>
      </c>
      <c r="F13101" s="23" t="s">
        <v>450</v>
      </c>
      <c r="G13101" s="23">
        <v>359.28</v>
      </c>
      <c r="H13101" s="23">
        <v>10.78</v>
      </c>
      <c r="I13101" s="23">
        <v>7204</v>
      </c>
      <c r="J13101" t="str">
        <f>_xlfn.XLOOKUP(I13101,[1]Planilha1!$C:$C,[1]Planilha1!$B:$B)</f>
        <v>7204 - CD São Paulo</v>
      </c>
      <c r="K13101" t="str">
        <f>_xlfn.XLOOKUP(I13101,[1]Planilha1!$C:$C,[1]Planilha1!$D:$D)</f>
        <v>43.340.312/0010-48</v>
      </c>
      <c r="L13101" t="str">
        <f>_xlfn.XLOOKUP(B13101,[2]Projeto!$B:$B,[2]Projeto!$P:$P)</f>
        <v>Lançada</v>
      </c>
      <c r="M13101" s="23">
        <v>701203</v>
      </c>
      <c r="N13101" s="23" t="s">
        <v>1125</v>
      </c>
      <c r="O13101" t="str">
        <f>_xlfn.XLOOKUP(N13101,[3]Planilha1!$N:$N,[3]Planilha1!$O:$O)</f>
        <v>FLAC</v>
      </c>
      <c r="P13101">
        <v>2026</v>
      </c>
      <c r="Q13101" s="2" t="s">
        <v>1286</v>
      </c>
    </row>
    <row r="13102" spans="1:17" ht="16.8" x14ac:dyDescent="0.3">
      <c r="A13102" t="str">
        <f t="shared" si="39"/>
        <v>Lactalis - 7000</v>
      </c>
      <c r="B13102" s="23">
        <v>4501252295</v>
      </c>
      <c r="C13102" s="23">
        <v>5357073</v>
      </c>
      <c r="D13102" s="23" t="s">
        <v>1296</v>
      </c>
      <c r="E13102" s="23">
        <v>610401072</v>
      </c>
      <c r="F13102" s="23" t="s">
        <v>174</v>
      </c>
      <c r="G13102" s="23">
        <v>220.2</v>
      </c>
      <c r="H13102" s="23">
        <v>6.61</v>
      </c>
      <c r="I13102" s="23">
        <v>7204</v>
      </c>
      <c r="J13102" t="str">
        <f>_xlfn.XLOOKUP(I13102,[1]Planilha1!$C:$C,[1]Planilha1!$B:$B)</f>
        <v>7204 - CD São Paulo</v>
      </c>
      <c r="K13102" t="str">
        <f>_xlfn.XLOOKUP(I13102,[1]Planilha1!$C:$C,[1]Planilha1!$D:$D)</f>
        <v>43.340.312/0010-48</v>
      </c>
      <c r="L13102" t="str">
        <f>_xlfn.XLOOKUP(B13102,[2]Projeto!$B:$B,[2]Projeto!$P:$P)</f>
        <v>Lançada</v>
      </c>
      <c r="M13102" s="23">
        <v>701203</v>
      </c>
      <c r="N13102" s="23" t="s">
        <v>1125</v>
      </c>
      <c r="O13102" t="str">
        <f>_xlfn.XLOOKUP(N13102,[3]Planilha1!$N:$N,[3]Planilha1!$O:$O)</f>
        <v>FLAC</v>
      </c>
      <c r="P13102">
        <v>2026</v>
      </c>
      <c r="Q13102" s="2" t="s">
        <v>1286</v>
      </c>
    </row>
    <row r="13103" spans="1:17" ht="16.8" x14ac:dyDescent="0.3">
      <c r="A13103" t="str">
        <f t="shared" si="39"/>
        <v>Lactalis - 7000</v>
      </c>
      <c r="B13103" s="23">
        <v>4501252295</v>
      </c>
      <c r="C13103" s="23">
        <v>5365405</v>
      </c>
      <c r="D13103" s="23" t="s">
        <v>913</v>
      </c>
      <c r="E13103" s="23">
        <v>610124409</v>
      </c>
      <c r="F13103" s="23" t="s">
        <v>914</v>
      </c>
      <c r="G13103" s="23">
        <v>246.4</v>
      </c>
      <c r="H13103" s="23">
        <v>7.39</v>
      </c>
      <c r="I13103" s="23">
        <v>7204</v>
      </c>
      <c r="J13103" t="str">
        <f>_xlfn.XLOOKUP(I13103,[1]Planilha1!$C:$C,[1]Planilha1!$B:$B)</f>
        <v>7204 - CD São Paulo</v>
      </c>
      <c r="K13103" t="str">
        <f>_xlfn.XLOOKUP(I13103,[1]Planilha1!$C:$C,[1]Planilha1!$D:$D)</f>
        <v>43.340.312/0010-48</v>
      </c>
      <c r="L13103" t="str">
        <f>_xlfn.XLOOKUP(B13103,[2]Projeto!$B:$B,[2]Projeto!$P:$P)</f>
        <v>Lançada</v>
      </c>
      <c r="M13103" s="23">
        <v>701203</v>
      </c>
      <c r="N13103" s="23" t="s">
        <v>1125</v>
      </c>
      <c r="O13103" t="str">
        <f>_xlfn.XLOOKUP(N13103,[3]Planilha1!$N:$N,[3]Planilha1!$O:$O)</f>
        <v>FLAC</v>
      </c>
      <c r="P13103">
        <v>2026</v>
      </c>
      <c r="Q13103" s="2" t="s">
        <v>1286</v>
      </c>
    </row>
    <row r="13104" spans="1:17" ht="16.8" x14ac:dyDescent="0.3">
      <c r="A13104" t="str">
        <f t="shared" si="39"/>
        <v>Lactalis - 7000</v>
      </c>
      <c r="B13104" s="23">
        <v>4501252295</v>
      </c>
      <c r="C13104" s="23">
        <v>5365405</v>
      </c>
      <c r="D13104" s="23" t="s">
        <v>913</v>
      </c>
      <c r="E13104" s="23">
        <v>610109363</v>
      </c>
      <c r="F13104" s="23" t="s">
        <v>135</v>
      </c>
      <c r="G13104" s="23">
        <v>247.92</v>
      </c>
      <c r="H13104" s="23">
        <v>7.44</v>
      </c>
      <c r="I13104" s="23">
        <v>7204</v>
      </c>
      <c r="J13104" t="str">
        <f>_xlfn.XLOOKUP(I13104,[1]Planilha1!$C:$C,[1]Planilha1!$B:$B)</f>
        <v>7204 - CD São Paulo</v>
      </c>
      <c r="K13104" t="str">
        <f>_xlfn.XLOOKUP(I13104,[1]Planilha1!$C:$C,[1]Planilha1!$D:$D)</f>
        <v>43.340.312/0010-48</v>
      </c>
      <c r="L13104" t="str">
        <f>_xlfn.XLOOKUP(B13104,[2]Projeto!$B:$B,[2]Projeto!$P:$P)</f>
        <v>Lançada</v>
      </c>
      <c r="M13104" s="23">
        <v>701203</v>
      </c>
      <c r="N13104" s="23" t="s">
        <v>1125</v>
      </c>
      <c r="O13104" t="str">
        <f>_xlfn.XLOOKUP(N13104,[3]Planilha1!$N:$N,[3]Planilha1!$O:$O)</f>
        <v>FLAC</v>
      </c>
      <c r="P13104">
        <v>2026</v>
      </c>
      <c r="Q13104" s="2" t="s">
        <v>1286</v>
      </c>
    </row>
    <row r="13105" spans="1:17" ht="16.8" x14ac:dyDescent="0.3">
      <c r="A13105" t="str">
        <f t="shared" si="39"/>
        <v>Lactalis - 7000</v>
      </c>
      <c r="B13105" s="23">
        <v>4501252295</v>
      </c>
      <c r="C13105" s="23">
        <v>5368220</v>
      </c>
      <c r="D13105" s="23" t="s">
        <v>1032</v>
      </c>
      <c r="E13105" s="23">
        <v>610405337</v>
      </c>
      <c r="F13105" s="23" t="s">
        <v>76</v>
      </c>
      <c r="G13105" s="23">
        <v>184.32</v>
      </c>
      <c r="H13105" s="23">
        <v>5.53</v>
      </c>
      <c r="I13105" s="23">
        <v>7204</v>
      </c>
      <c r="J13105" t="str">
        <f>_xlfn.XLOOKUP(I13105,[1]Planilha1!$C:$C,[1]Planilha1!$B:$B)</f>
        <v>7204 - CD São Paulo</v>
      </c>
      <c r="K13105" t="str">
        <f>_xlfn.XLOOKUP(I13105,[1]Planilha1!$C:$C,[1]Planilha1!$D:$D)</f>
        <v>43.340.312/0010-48</v>
      </c>
      <c r="L13105" t="str">
        <f>_xlfn.XLOOKUP(B13105,[2]Projeto!$B:$B,[2]Projeto!$P:$P)</f>
        <v>Lançada</v>
      </c>
      <c r="M13105" s="23">
        <v>701203</v>
      </c>
      <c r="N13105" s="23" t="s">
        <v>1125</v>
      </c>
      <c r="O13105" t="str">
        <f>_xlfn.XLOOKUP(N13105,[3]Planilha1!$N:$N,[3]Planilha1!$O:$O)</f>
        <v>FLAC</v>
      </c>
      <c r="P13105">
        <v>2026</v>
      </c>
      <c r="Q13105" s="2" t="s">
        <v>1286</v>
      </c>
    </row>
    <row r="13106" spans="1:17" ht="16.8" x14ac:dyDescent="0.3">
      <c r="A13106" t="str">
        <f t="shared" si="39"/>
        <v>Lactalis - 7000</v>
      </c>
      <c r="B13106" s="23">
        <v>4501252295</v>
      </c>
      <c r="C13106" s="23">
        <v>5321728</v>
      </c>
      <c r="D13106" s="23" t="s">
        <v>514</v>
      </c>
      <c r="E13106" s="23">
        <v>610603457</v>
      </c>
      <c r="F13106" s="23" t="s">
        <v>137</v>
      </c>
      <c r="G13106" s="23">
        <v>94.08</v>
      </c>
      <c r="H13106" s="23">
        <v>2.82</v>
      </c>
      <c r="I13106" s="23">
        <v>7204</v>
      </c>
      <c r="J13106" t="str">
        <f>_xlfn.XLOOKUP(I13106,[1]Planilha1!$C:$C,[1]Planilha1!$B:$B)</f>
        <v>7204 - CD São Paulo</v>
      </c>
      <c r="K13106" t="str">
        <f>_xlfn.XLOOKUP(I13106,[1]Planilha1!$C:$C,[1]Planilha1!$D:$D)</f>
        <v>43.340.312/0010-48</v>
      </c>
      <c r="L13106" t="str">
        <f>_xlfn.XLOOKUP(B13106,[2]Projeto!$B:$B,[2]Projeto!$P:$P)</f>
        <v>Lançada</v>
      </c>
      <c r="M13106" s="23">
        <v>701203</v>
      </c>
      <c r="N13106" s="23" t="s">
        <v>1125</v>
      </c>
      <c r="O13106" t="str">
        <f>_xlfn.XLOOKUP(N13106,[3]Planilha1!$N:$N,[3]Planilha1!$O:$O)</f>
        <v>FLAC</v>
      </c>
      <c r="P13106">
        <v>2026</v>
      </c>
      <c r="Q13106" s="2" t="s">
        <v>1286</v>
      </c>
    </row>
    <row r="13107" spans="1:17" ht="16.8" x14ac:dyDescent="0.3">
      <c r="A13107" t="str">
        <f t="shared" si="39"/>
        <v>Lactalis - 7000</v>
      </c>
      <c r="B13107" s="23">
        <v>4501252295</v>
      </c>
      <c r="C13107" s="23">
        <v>5164028</v>
      </c>
      <c r="D13107" s="23" t="s">
        <v>184</v>
      </c>
      <c r="E13107" s="23">
        <v>610403262</v>
      </c>
      <c r="F13107" s="23" t="s">
        <v>602</v>
      </c>
      <c r="G13107" s="23">
        <v>667.8</v>
      </c>
      <c r="H13107" s="23">
        <v>20.03</v>
      </c>
      <c r="I13107" s="23">
        <v>7204</v>
      </c>
      <c r="J13107" t="str">
        <f>_xlfn.XLOOKUP(I13107,[1]Planilha1!$C:$C,[1]Planilha1!$B:$B)</f>
        <v>7204 - CD São Paulo</v>
      </c>
      <c r="K13107" t="str">
        <f>_xlfn.XLOOKUP(I13107,[1]Planilha1!$C:$C,[1]Planilha1!$D:$D)</f>
        <v>43.340.312/0010-48</v>
      </c>
      <c r="L13107" t="str">
        <f>_xlfn.XLOOKUP(B13107,[2]Projeto!$B:$B,[2]Projeto!$P:$P)</f>
        <v>Lançada</v>
      </c>
      <c r="M13107" s="23">
        <v>701203</v>
      </c>
      <c r="N13107" s="23" t="s">
        <v>1125</v>
      </c>
      <c r="O13107" t="str">
        <f>_xlfn.XLOOKUP(N13107,[3]Planilha1!$N:$N,[3]Planilha1!$O:$O)</f>
        <v>FLAC</v>
      </c>
      <c r="P13107">
        <v>2026</v>
      </c>
      <c r="Q13107" s="2" t="s">
        <v>1286</v>
      </c>
    </row>
    <row r="13108" spans="1:17" ht="16.8" x14ac:dyDescent="0.3">
      <c r="A13108" t="str">
        <f t="shared" si="39"/>
        <v>Lactalis - 7000</v>
      </c>
      <c r="B13108" s="23">
        <v>4501252295</v>
      </c>
      <c r="C13108" s="23">
        <v>5164028</v>
      </c>
      <c r="D13108" s="23" t="s">
        <v>184</v>
      </c>
      <c r="E13108" s="23">
        <v>610400072</v>
      </c>
      <c r="F13108" s="23" t="s">
        <v>279</v>
      </c>
      <c r="G13108" s="23">
        <v>442</v>
      </c>
      <c r="H13108" s="23">
        <v>13.26</v>
      </c>
      <c r="I13108" s="23">
        <v>7204</v>
      </c>
      <c r="J13108" t="str">
        <f>_xlfn.XLOOKUP(I13108,[1]Planilha1!$C:$C,[1]Planilha1!$B:$B)</f>
        <v>7204 - CD São Paulo</v>
      </c>
      <c r="K13108" t="str">
        <f>_xlfn.XLOOKUP(I13108,[1]Planilha1!$C:$C,[1]Planilha1!$D:$D)</f>
        <v>43.340.312/0010-48</v>
      </c>
      <c r="L13108" t="str">
        <f>_xlfn.XLOOKUP(B13108,[2]Projeto!$B:$B,[2]Projeto!$P:$P)</f>
        <v>Lançada</v>
      </c>
      <c r="M13108" s="23">
        <v>701203</v>
      </c>
      <c r="N13108" s="23" t="s">
        <v>1125</v>
      </c>
      <c r="O13108" t="str">
        <f>_xlfn.XLOOKUP(N13108,[3]Planilha1!$N:$N,[3]Planilha1!$O:$O)</f>
        <v>FLAC</v>
      </c>
      <c r="P13108">
        <v>2026</v>
      </c>
      <c r="Q13108" s="2" t="s">
        <v>1286</v>
      </c>
    </row>
    <row r="13109" spans="1:17" ht="16.8" x14ac:dyDescent="0.3">
      <c r="A13109" t="str">
        <f t="shared" si="39"/>
        <v>Lactalis - 7000</v>
      </c>
      <c r="B13109" s="23">
        <v>4501252295</v>
      </c>
      <c r="C13109" s="23">
        <v>5164028</v>
      </c>
      <c r="D13109" s="23" t="s">
        <v>184</v>
      </c>
      <c r="E13109" s="23">
        <v>630400262</v>
      </c>
      <c r="F13109" s="23" t="s">
        <v>186</v>
      </c>
      <c r="G13109" s="23">
        <v>1001.7</v>
      </c>
      <c r="H13109" s="23">
        <v>30.05</v>
      </c>
      <c r="I13109" s="23">
        <v>7204</v>
      </c>
      <c r="J13109" t="str">
        <f>_xlfn.XLOOKUP(I13109,[1]Planilha1!$C:$C,[1]Planilha1!$B:$B)</f>
        <v>7204 - CD São Paulo</v>
      </c>
      <c r="K13109" t="str">
        <f>_xlfn.XLOOKUP(I13109,[1]Planilha1!$C:$C,[1]Planilha1!$D:$D)</f>
        <v>43.340.312/0010-48</v>
      </c>
      <c r="L13109" t="str">
        <f>_xlfn.XLOOKUP(B13109,[2]Projeto!$B:$B,[2]Projeto!$P:$P)</f>
        <v>Lançada</v>
      </c>
      <c r="M13109" s="23">
        <v>701203</v>
      </c>
      <c r="N13109" s="23" t="s">
        <v>1125</v>
      </c>
      <c r="O13109" t="str">
        <f>_xlfn.XLOOKUP(N13109,[3]Planilha1!$N:$N,[3]Planilha1!$O:$O)</f>
        <v>FLAC</v>
      </c>
      <c r="P13109">
        <v>2026</v>
      </c>
      <c r="Q13109" s="2" t="s">
        <v>1286</v>
      </c>
    </row>
    <row r="13110" spans="1:17" ht="16.8" x14ac:dyDescent="0.3">
      <c r="A13110" t="str">
        <f t="shared" si="39"/>
        <v>Lactalis - 7000</v>
      </c>
      <c r="B13110" s="23">
        <v>4501252295</v>
      </c>
      <c r="C13110" s="23">
        <v>5312393</v>
      </c>
      <c r="D13110" s="23" t="s">
        <v>969</v>
      </c>
      <c r="E13110" s="23">
        <v>610045007</v>
      </c>
      <c r="F13110" s="23" t="s">
        <v>258</v>
      </c>
      <c r="G13110" s="23">
        <v>436.8</v>
      </c>
      <c r="H13110" s="23">
        <v>13.1</v>
      </c>
      <c r="I13110" s="23">
        <v>7204</v>
      </c>
      <c r="J13110" t="str">
        <f>_xlfn.XLOOKUP(I13110,[1]Planilha1!$C:$C,[1]Planilha1!$B:$B)</f>
        <v>7204 - CD São Paulo</v>
      </c>
      <c r="K13110" t="str">
        <f>_xlfn.XLOOKUP(I13110,[1]Planilha1!$C:$C,[1]Planilha1!$D:$D)</f>
        <v>43.340.312/0010-48</v>
      </c>
      <c r="L13110" t="str">
        <f>_xlfn.XLOOKUP(B13110,[2]Projeto!$B:$B,[2]Projeto!$P:$P)</f>
        <v>Lançada</v>
      </c>
      <c r="M13110" s="23">
        <v>701203</v>
      </c>
      <c r="N13110" s="23" t="s">
        <v>1125</v>
      </c>
      <c r="O13110" t="str">
        <f>_xlfn.XLOOKUP(N13110,[3]Planilha1!$N:$N,[3]Planilha1!$O:$O)</f>
        <v>FLAC</v>
      </c>
      <c r="P13110">
        <v>2026</v>
      </c>
      <c r="Q13110" s="2" t="s">
        <v>1286</v>
      </c>
    </row>
    <row r="13111" spans="1:17" ht="16.8" x14ac:dyDescent="0.3">
      <c r="A13111" t="str">
        <f t="shared" si="39"/>
        <v>Lactalis - 7000</v>
      </c>
      <c r="B13111" s="23">
        <v>4501252295</v>
      </c>
      <c r="C13111" s="23">
        <v>5367557</v>
      </c>
      <c r="D13111" s="23" t="s">
        <v>1297</v>
      </c>
      <c r="E13111" s="23">
        <v>610402075</v>
      </c>
      <c r="F13111" s="23" t="s">
        <v>1234</v>
      </c>
      <c r="G13111" s="23">
        <v>1298.7</v>
      </c>
      <c r="H13111" s="23">
        <v>38.96</v>
      </c>
      <c r="I13111" s="23">
        <v>7204</v>
      </c>
      <c r="J13111" t="str">
        <f>_xlfn.XLOOKUP(I13111,[1]Planilha1!$C:$C,[1]Planilha1!$B:$B)</f>
        <v>7204 - CD São Paulo</v>
      </c>
      <c r="K13111" t="str">
        <f>_xlfn.XLOOKUP(I13111,[1]Planilha1!$C:$C,[1]Planilha1!$D:$D)</f>
        <v>43.340.312/0010-48</v>
      </c>
      <c r="L13111" t="str">
        <f>_xlfn.XLOOKUP(B13111,[2]Projeto!$B:$B,[2]Projeto!$P:$P)</f>
        <v>Lançada</v>
      </c>
      <c r="M13111" s="23">
        <v>701203</v>
      </c>
      <c r="N13111" s="23" t="s">
        <v>1125</v>
      </c>
      <c r="O13111" t="str">
        <f>_xlfn.XLOOKUP(N13111,[3]Planilha1!$N:$N,[3]Planilha1!$O:$O)</f>
        <v>FLAC</v>
      </c>
      <c r="P13111">
        <v>2026</v>
      </c>
      <c r="Q13111" s="2" t="s">
        <v>1286</v>
      </c>
    </row>
    <row r="13112" spans="1:17" ht="16.8" x14ac:dyDescent="0.3">
      <c r="A13112" t="str">
        <f t="shared" si="39"/>
        <v>Lactalis - 7000</v>
      </c>
      <c r="B13112" s="23">
        <v>4501252295</v>
      </c>
      <c r="C13112" s="23">
        <v>5259851</v>
      </c>
      <c r="D13112" s="23" t="s">
        <v>153</v>
      </c>
      <c r="E13112" s="23">
        <v>610405337</v>
      </c>
      <c r="F13112" s="23" t="s">
        <v>76</v>
      </c>
      <c r="G13112" s="23">
        <v>4608</v>
      </c>
      <c r="H13112" s="23">
        <v>138.24</v>
      </c>
      <c r="I13112" s="23">
        <v>7204</v>
      </c>
      <c r="J13112" t="str">
        <f>_xlfn.XLOOKUP(I13112,[1]Planilha1!$C:$C,[1]Planilha1!$B:$B)</f>
        <v>7204 - CD São Paulo</v>
      </c>
      <c r="K13112" t="str">
        <f>_xlfn.XLOOKUP(I13112,[1]Planilha1!$C:$C,[1]Planilha1!$D:$D)</f>
        <v>43.340.312/0010-48</v>
      </c>
      <c r="L13112" t="str">
        <f>_xlfn.XLOOKUP(B13112,[2]Projeto!$B:$B,[2]Projeto!$P:$P)</f>
        <v>Lançada</v>
      </c>
      <c r="M13112" s="23">
        <v>701203</v>
      </c>
      <c r="N13112" s="23" t="s">
        <v>1125</v>
      </c>
      <c r="O13112" t="str">
        <f>_xlfn.XLOOKUP(N13112,[3]Planilha1!$N:$N,[3]Planilha1!$O:$O)</f>
        <v>FLAC</v>
      </c>
      <c r="P13112">
        <v>2026</v>
      </c>
      <c r="Q13112" s="2" t="s">
        <v>1286</v>
      </c>
    </row>
    <row r="13113" spans="1:17" ht="16.8" x14ac:dyDescent="0.3">
      <c r="A13113" t="str">
        <f t="shared" si="39"/>
        <v>Lactalis - 7000</v>
      </c>
      <c r="B13113" s="23">
        <v>4501252295</v>
      </c>
      <c r="C13113" s="23">
        <v>5259851</v>
      </c>
      <c r="D13113" s="23" t="s">
        <v>153</v>
      </c>
      <c r="E13113" s="23">
        <v>610402075</v>
      </c>
      <c r="F13113" s="23" t="s">
        <v>1234</v>
      </c>
      <c r="G13113" s="23">
        <v>10212.5</v>
      </c>
      <c r="H13113" s="23">
        <v>306.38</v>
      </c>
      <c r="I13113" s="23">
        <v>7204</v>
      </c>
      <c r="J13113" t="str">
        <f>_xlfn.XLOOKUP(I13113,[1]Planilha1!$C:$C,[1]Planilha1!$B:$B)</f>
        <v>7204 - CD São Paulo</v>
      </c>
      <c r="K13113" t="str">
        <f>_xlfn.XLOOKUP(I13113,[1]Planilha1!$C:$C,[1]Planilha1!$D:$D)</f>
        <v>43.340.312/0010-48</v>
      </c>
      <c r="L13113" t="str">
        <f>_xlfn.XLOOKUP(B13113,[2]Projeto!$B:$B,[2]Projeto!$P:$P)</f>
        <v>Lançada</v>
      </c>
      <c r="M13113" s="23">
        <v>701203</v>
      </c>
      <c r="N13113" s="23" t="s">
        <v>1125</v>
      </c>
      <c r="O13113" t="str">
        <f>_xlfn.XLOOKUP(N13113,[3]Planilha1!$N:$N,[3]Planilha1!$O:$O)</f>
        <v>FLAC</v>
      </c>
      <c r="P13113">
        <v>2026</v>
      </c>
      <c r="Q13113" s="2" t="s">
        <v>1286</v>
      </c>
    </row>
    <row r="13114" spans="1:17" ht="16.8" x14ac:dyDescent="0.3">
      <c r="A13114" t="str">
        <f t="shared" si="39"/>
        <v>Lactalis - 7000</v>
      </c>
      <c r="B13114" s="23">
        <v>4501252295</v>
      </c>
      <c r="C13114" s="23">
        <v>5360703</v>
      </c>
      <c r="D13114" s="23" t="s">
        <v>418</v>
      </c>
      <c r="E13114" s="23">
        <v>610405337</v>
      </c>
      <c r="F13114" s="23" t="s">
        <v>76</v>
      </c>
      <c r="G13114" s="23">
        <v>645.12</v>
      </c>
      <c r="H13114" s="23">
        <v>19.350000000000001</v>
      </c>
      <c r="I13114" s="23">
        <v>7204</v>
      </c>
      <c r="J13114" t="str">
        <f>_xlfn.XLOOKUP(I13114,[1]Planilha1!$C:$C,[1]Planilha1!$B:$B)</f>
        <v>7204 - CD São Paulo</v>
      </c>
      <c r="K13114" t="str">
        <f>_xlfn.XLOOKUP(I13114,[1]Planilha1!$C:$C,[1]Planilha1!$D:$D)</f>
        <v>43.340.312/0010-48</v>
      </c>
      <c r="L13114" t="str">
        <f>_xlfn.XLOOKUP(B13114,[2]Projeto!$B:$B,[2]Projeto!$P:$P)</f>
        <v>Lançada</v>
      </c>
      <c r="M13114" s="23">
        <v>701203</v>
      </c>
      <c r="N13114" s="23" t="s">
        <v>1125</v>
      </c>
      <c r="O13114" t="str">
        <f>_xlfn.XLOOKUP(N13114,[3]Planilha1!$N:$N,[3]Planilha1!$O:$O)</f>
        <v>FLAC</v>
      </c>
      <c r="P13114">
        <v>2026</v>
      </c>
      <c r="Q13114" s="2" t="s">
        <v>1286</v>
      </c>
    </row>
    <row r="13115" spans="1:17" ht="16.8" x14ac:dyDescent="0.3">
      <c r="A13115" t="str">
        <f t="shared" si="39"/>
        <v>Lactalis - 7000</v>
      </c>
      <c r="B13115" s="23">
        <v>4501252295</v>
      </c>
      <c r="C13115" s="23">
        <v>5367556</v>
      </c>
      <c r="D13115" s="23" t="s">
        <v>1297</v>
      </c>
      <c r="E13115" s="23">
        <v>610402075</v>
      </c>
      <c r="F13115" s="23" t="s">
        <v>1234</v>
      </c>
      <c r="G13115" s="23">
        <v>432.9</v>
      </c>
      <c r="H13115" s="23">
        <v>12.99</v>
      </c>
      <c r="I13115" s="23">
        <v>7204</v>
      </c>
      <c r="J13115" t="str">
        <f>_xlfn.XLOOKUP(I13115,[1]Planilha1!$C:$C,[1]Planilha1!$B:$B)</f>
        <v>7204 - CD São Paulo</v>
      </c>
      <c r="K13115" t="str">
        <f>_xlfn.XLOOKUP(I13115,[1]Planilha1!$C:$C,[1]Planilha1!$D:$D)</f>
        <v>43.340.312/0010-48</v>
      </c>
      <c r="L13115" t="str">
        <f>_xlfn.XLOOKUP(B13115,[2]Projeto!$B:$B,[2]Projeto!$P:$P)</f>
        <v>Lançada</v>
      </c>
      <c r="M13115" s="23">
        <v>701203</v>
      </c>
      <c r="N13115" s="23" t="s">
        <v>1125</v>
      </c>
      <c r="O13115" t="str">
        <f>_xlfn.XLOOKUP(N13115,[3]Planilha1!$N:$N,[3]Planilha1!$O:$O)</f>
        <v>FLAC</v>
      </c>
      <c r="P13115">
        <v>2026</v>
      </c>
      <c r="Q13115" s="2" t="s">
        <v>1286</v>
      </c>
    </row>
    <row r="13116" spans="1:17" ht="16.8" x14ac:dyDescent="0.3">
      <c r="A13116" t="str">
        <f t="shared" si="39"/>
        <v>Lactalis - 7000</v>
      </c>
      <c r="B13116" s="23">
        <v>4501252295</v>
      </c>
      <c r="C13116" s="23">
        <v>5358488</v>
      </c>
      <c r="D13116" s="23" t="s">
        <v>444</v>
      </c>
      <c r="E13116" s="23">
        <v>610138368</v>
      </c>
      <c r="F13116" s="23" t="s">
        <v>900</v>
      </c>
      <c r="G13116" s="23">
        <v>115.2</v>
      </c>
      <c r="H13116" s="23">
        <v>3.46</v>
      </c>
      <c r="I13116" s="23">
        <v>7204</v>
      </c>
      <c r="J13116" t="str">
        <f>_xlfn.XLOOKUP(I13116,[1]Planilha1!$C:$C,[1]Planilha1!$B:$B)</f>
        <v>7204 - CD São Paulo</v>
      </c>
      <c r="K13116" t="str">
        <f>_xlfn.XLOOKUP(I13116,[1]Planilha1!$C:$C,[1]Planilha1!$D:$D)</f>
        <v>43.340.312/0010-48</v>
      </c>
      <c r="L13116" t="str">
        <f>_xlfn.XLOOKUP(B13116,[2]Projeto!$B:$B,[2]Projeto!$P:$P)</f>
        <v>Lançada</v>
      </c>
      <c r="M13116" s="23">
        <v>701203</v>
      </c>
      <c r="N13116" s="23" t="s">
        <v>1125</v>
      </c>
      <c r="O13116" t="str">
        <f>_xlfn.XLOOKUP(N13116,[3]Planilha1!$N:$N,[3]Planilha1!$O:$O)</f>
        <v>FLAC</v>
      </c>
      <c r="P13116">
        <v>2026</v>
      </c>
      <c r="Q13116" s="2" t="s">
        <v>1286</v>
      </c>
    </row>
    <row r="13117" spans="1:17" ht="16.8" x14ac:dyDescent="0.3">
      <c r="A13117" t="str">
        <f t="shared" si="39"/>
        <v>Lactalis - 7000</v>
      </c>
      <c r="B13117" s="23">
        <v>4501252295</v>
      </c>
      <c r="C13117" s="23">
        <v>5358488</v>
      </c>
      <c r="D13117" s="23" t="s">
        <v>444</v>
      </c>
      <c r="E13117" s="23">
        <v>610100368</v>
      </c>
      <c r="F13117" s="23" t="s">
        <v>119</v>
      </c>
      <c r="G13117" s="23">
        <v>61.44</v>
      </c>
      <c r="H13117" s="23">
        <v>1.84</v>
      </c>
      <c r="I13117" s="23">
        <v>7204</v>
      </c>
      <c r="J13117" t="str">
        <f>_xlfn.XLOOKUP(I13117,[1]Planilha1!$C:$C,[1]Planilha1!$B:$B)</f>
        <v>7204 - CD São Paulo</v>
      </c>
      <c r="K13117" t="str">
        <f>_xlfn.XLOOKUP(I13117,[1]Planilha1!$C:$C,[1]Planilha1!$D:$D)</f>
        <v>43.340.312/0010-48</v>
      </c>
      <c r="L13117" t="str">
        <f>_xlfn.XLOOKUP(B13117,[2]Projeto!$B:$B,[2]Projeto!$P:$P)</f>
        <v>Lançada</v>
      </c>
      <c r="M13117" s="23">
        <v>701203</v>
      </c>
      <c r="N13117" s="23" t="s">
        <v>1125</v>
      </c>
      <c r="O13117" t="str">
        <f>_xlfn.XLOOKUP(N13117,[3]Planilha1!$N:$N,[3]Planilha1!$O:$O)</f>
        <v>FLAC</v>
      </c>
      <c r="P13117">
        <v>2026</v>
      </c>
      <c r="Q13117" s="2" t="s">
        <v>1286</v>
      </c>
    </row>
    <row r="13118" spans="1:17" ht="16.8" x14ac:dyDescent="0.3">
      <c r="A13118" t="str">
        <f t="shared" si="39"/>
        <v>Lactalis - 7000</v>
      </c>
      <c r="B13118" s="23">
        <v>4501252295</v>
      </c>
      <c r="C13118" s="23">
        <v>5358488</v>
      </c>
      <c r="D13118" s="23" t="s">
        <v>444</v>
      </c>
      <c r="E13118" s="23">
        <v>610120340</v>
      </c>
      <c r="F13118" s="23" t="s">
        <v>87</v>
      </c>
      <c r="G13118" s="23">
        <v>61.2</v>
      </c>
      <c r="H13118" s="23">
        <v>1.84</v>
      </c>
      <c r="I13118" s="23">
        <v>7204</v>
      </c>
      <c r="J13118" t="str">
        <f>_xlfn.XLOOKUP(I13118,[1]Planilha1!$C:$C,[1]Planilha1!$B:$B)</f>
        <v>7204 - CD São Paulo</v>
      </c>
      <c r="K13118" t="str">
        <f>_xlfn.XLOOKUP(I13118,[1]Planilha1!$C:$C,[1]Planilha1!$D:$D)</f>
        <v>43.340.312/0010-48</v>
      </c>
      <c r="L13118" t="str">
        <f>_xlfn.XLOOKUP(B13118,[2]Projeto!$B:$B,[2]Projeto!$P:$P)</f>
        <v>Lançada</v>
      </c>
      <c r="M13118" s="23">
        <v>701203</v>
      </c>
      <c r="N13118" s="23" t="s">
        <v>1125</v>
      </c>
      <c r="O13118" t="str">
        <f>_xlfn.XLOOKUP(N13118,[3]Planilha1!$N:$N,[3]Planilha1!$O:$O)</f>
        <v>FLAC</v>
      </c>
      <c r="P13118">
        <v>2026</v>
      </c>
      <c r="Q13118" s="2" t="s">
        <v>1286</v>
      </c>
    </row>
    <row r="13119" spans="1:17" ht="16.8" x14ac:dyDescent="0.3">
      <c r="A13119" t="str">
        <f t="shared" si="39"/>
        <v>Lactalis - 7000</v>
      </c>
      <c r="B13119" s="23">
        <v>4501252295</v>
      </c>
      <c r="C13119" s="23">
        <v>5358488</v>
      </c>
      <c r="D13119" s="23" t="s">
        <v>444</v>
      </c>
      <c r="E13119" s="23">
        <v>610133368</v>
      </c>
      <c r="F13119" s="23" t="s">
        <v>249</v>
      </c>
      <c r="G13119" s="23">
        <v>61.44</v>
      </c>
      <c r="H13119" s="23">
        <v>1.84</v>
      </c>
      <c r="I13119" s="23">
        <v>7204</v>
      </c>
      <c r="J13119" t="str">
        <f>_xlfn.XLOOKUP(I13119,[1]Planilha1!$C:$C,[1]Planilha1!$B:$B)</f>
        <v>7204 - CD São Paulo</v>
      </c>
      <c r="K13119" t="str">
        <f>_xlfn.XLOOKUP(I13119,[1]Planilha1!$C:$C,[1]Planilha1!$D:$D)</f>
        <v>43.340.312/0010-48</v>
      </c>
      <c r="L13119" t="str">
        <f>_xlfn.XLOOKUP(B13119,[2]Projeto!$B:$B,[2]Projeto!$P:$P)</f>
        <v>Lançada</v>
      </c>
      <c r="M13119" s="23">
        <v>701203</v>
      </c>
      <c r="N13119" s="23" t="s">
        <v>1125</v>
      </c>
      <c r="O13119" t="str">
        <f>_xlfn.XLOOKUP(N13119,[3]Planilha1!$N:$N,[3]Planilha1!$O:$O)</f>
        <v>FLAC</v>
      </c>
      <c r="P13119">
        <v>2026</v>
      </c>
      <c r="Q13119" s="2" t="s">
        <v>1286</v>
      </c>
    </row>
    <row r="13120" spans="1:17" ht="16.8" x14ac:dyDescent="0.3">
      <c r="A13120" t="str">
        <f t="shared" si="39"/>
        <v>Lactalis - 7000</v>
      </c>
      <c r="B13120" s="23">
        <v>4501252295</v>
      </c>
      <c r="C13120" s="23">
        <v>5358488</v>
      </c>
      <c r="D13120" s="23" t="s">
        <v>444</v>
      </c>
      <c r="E13120" s="23">
        <v>610123368</v>
      </c>
      <c r="F13120" s="23" t="s">
        <v>117</v>
      </c>
      <c r="G13120" s="23">
        <v>61.44</v>
      </c>
      <c r="H13120" s="23">
        <v>1.84</v>
      </c>
      <c r="I13120" s="23">
        <v>7204</v>
      </c>
      <c r="J13120" t="str">
        <f>_xlfn.XLOOKUP(I13120,[1]Planilha1!$C:$C,[1]Planilha1!$B:$B)</f>
        <v>7204 - CD São Paulo</v>
      </c>
      <c r="K13120" t="str">
        <f>_xlfn.XLOOKUP(I13120,[1]Planilha1!$C:$C,[1]Planilha1!$D:$D)</f>
        <v>43.340.312/0010-48</v>
      </c>
      <c r="L13120" t="str">
        <f>_xlfn.XLOOKUP(B13120,[2]Projeto!$B:$B,[2]Projeto!$P:$P)</f>
        <v>Lançada</v>
      </c>
      <c r="M13120" s="23">
        <v>701203</v>
      </c>
      <c r="N13120" s="23" t="s">
        <v>1125</v>
      </c>
      <c r="O13120" t="str">
        <f>_xlfn.XLOOKUP(N13120,[3]Planilha1!$N:$N,[3]Planilha1!$O:$O)</f>
        <v>FLAC</v>
      </c>
      <c r="P13120">
        <v>2026</v>
      </c>
      <c r="Q13120" s="2" t="s">
        <v>1286</v>
      </c>
    </row>
    <row r="13121" spans="1:17" ht="16.8" x14ac:dyDescent="0.3">
      <c r="A13121" t="str">
        <f t="shared" si="39"/>
        <v>Lactalis - 7000</v>
      </c>
      <c r="B13121" s="23">
        <v>4501252295</v>
      </c>
      <c r="C13121" s="23">
        <v>5358488</v>
      </c>
      <c r="D13121" s="23" t="s">
        <v>444</v>
      </c>
      <c r="E13121" s="23">
        <v>610102368</v>
      </c>
      <c r="F13121" s="23" t="s">
        <v>88</v>
      </c>
      <c r="G13121" s="23">
        <v>122.88</v>
      </c>
      <c r="H13121" s="23">
        <v>3.69</v>
      </c>
      <c r="I13121" s="23">
        <v>7204</v>
      </c>
      <c r="J13121" t="str">
        <f>_xlfn.XLOOKUP(I13121,[1]Planilha1!$C:$C,[1]Planilha1!$B:$B)</f>
        <v>7204 - CD São Paulo</v>
      </c>
      <c r="K13121" t="str">
        <f>_xlfn.XLOOKUP(I13121,[1]Planilha1!$C:$C,[1]Planilha1!$D:$D)</f>
        <v>43.340.312/0010-48</v>
      </c>
      <c r="L13121" t="str">
        <f>_xlfn.XLOOKUP(B13121,[2]Projeto!$B:$B,[2]Projeto!$P:$P)</f>
        <v>Lançada</v>
      </c>
      <c r="M13121" s="23">
        <v>701203</v>
      </c>
      <c r="N13121" s="23" t="s">
        <v>1125</v>
      </c>
      <c r="O13121" t="str">
        <f>_xlfn.XLOOKUP(N13121,[3]Planilha1!$N:$N,[3]Planilha1!$O:$O)</f>
        <v>FLAC</v>
      </c>
      <c r="P13121">
        <v>2026</v>
      </c>
      <c r="Q13121" s="2" t="s">
        <v>1286</v>
      </c>
    </row>
    <row r="13122" spans="1:17" ht="16.8" x14ac:dyDescent="0.3">
      <c r="A13122" t="str">
        <f t="shared" si="39"/>
        <v>Lactalis - 7000</v>
      </c>
      <c r="B13122" s="23">
        <v>4501252295</v>
      </c>
      <c r="C13122" s="23">
        <v>5358488</v>
      </c>
      <c r="D13122" s="23" t="s">
        <v>444</v>
      </c>
      <c r="E13122" s="23">
        <v>610107340</v>
      </c>
      <c r="F13122" s="23" t="s">
        <v>79</v>
      </c>
      <c r="G13122" s="23">
        <v>122.4</v>
      </c>
      <c r="H13122" s="23">
        <v>3.67</v>
      </c>
      <c r="I13122" s="23">
        <v>7204</v>
      </c>
      <c r="J13122" t="str">
        <f>_xlfn.XLOOKUP(I13122,[1]Planilha1!$C:$C,[1]Planilha1!$B:$B)</f>
        <v>7204 - CD São Paulo</v>
      </c>
      <c r="K13122" t="str">
        <f>_xlfn.XLOOKUP(I13122,[1]Planilha1!$C:$C,[1]Planilha1!$D:$D)</f>
        <v>43.340.312/0010-48</v>
      </c>
      <c r="L13122" t="str">
        <f>_xlfn.XLOOKUP(B13122,[2]Projeto!$B:$B,[2]Projeto!$P:$P)</f>
        <v>Lançada</v>
      </c>
      <c r="M13122" s="23">
        <v>701203</v>
      </c>
      <c r="N13122" s="23" t="s">
        <v>1125</v>
      </c>
      <c r="O13122" t="str">
        <f>_xlfn.XLOOKUP(N13122,[3]Planilha1!$N:$N,[3]Planilha1!$O:$O)</f>
        <v>FLAC</v>
      </c>
      <c r="P13122">
        <v>2026</v>
      </c>
      <c r="Q13122" s="2" t="s">
        <v>1286</v>
      </c>
    </row>
    <row r="13123" spans="1:17" ht="16.8" x14ac:dyDescent="0.3">
      <c r="A13123" t="str">
        <f t="shared" si="39"/>
        <v>Lactalis - 7000</v>
      </c>
      <c r="B13123" s="23">
        <v>4501252295</v>
      </c>
      <c r="C13123" s="23">
        <v>5358488</v>
      </c>
      <c r="D13123" s="23" t="s">
        <v>444</v>
      </c>
      <c r="E13123" s="23">
        <v>610501158</v>
      </c>
      <c r="F13123" s="23" t="s">
        <v>281</v>
      </c>
      <c r="G13123" s="23">
        <v>209.28</v>
      </c>
      <c r="H13123" s="23">
        <v>6.28</v>
      </c>
      <c r="I13123" s="23">
        <v>7204</v>
      </c>
      <c r="J13123" t="str">
        <f>_xlfn.XLOOKUP(I13123,[1]Planilha1!$C:$C,[1]Planilha1!$B:$B)</f>
        <v>7204 - CD São Paulo</v>
      </c>
      <c r="K13123" t="str">
        <f>_xlfn.XLOOKUP(I13123,[1]Planilha1!$C:$C,[1]Planilha1!$D:$D)</f>
        <v>43.340.312/0010-48</v>
      </c>
      <c r="L13123" t="str">
        <f>_xlfn.XLOOKUP(B13123,[2]Projeto!$B:$B,[2]Projeto!$P:$P)</f>
        <v>Lançada</v>
      </c>
      <c r="M13123" s="23">
        <v>701203</v>
      </c>
      <c r="N13123" s="23" t="s">
        <v>1125</v>
      </c>
      <c r="O13123" t="str">
        <f>_xlfn.XLOOKUP(N13123,[3]Planilha1!$N:$N,[3]Planilha1!$O:$O)</f>
        <v>FLAC</v>
      </c>
      <c r="P13123">
        <v>2026</v>
      </c>
      <c r="Q13123" s="2" t="s">
        <v>1286</v>
      </c>
    </row>
    <row r="13124" spans="1:17" ht="16.8" x14ac:dyDescent="0.3">
      <c r="A13124" t="str">
        <f t="shared" si="39"/>
        <v>Lactalis - 7000</v>
      </c>
      <c r="B13124" s="23">
        <v>4501252295</v>
      </c>
      <c r="C13124" s="23">
        <v>5358488</v>
      </c>
      <c r="D13124" s="23" t="s">
        <v>444</v>
      </c>
      <c r="E13124" s="23">
        <v>610105340</v>
      </c>
      <c r="F13124" s="23" t="s">
        <v>522</v>
      </c>
      <c r="G13124" s="23">
        <v>61.2</v>
      </c>
      <c r="H13124" s="23">
        <v>1.84</v>
      </c>
      <c r="I13124" s="23">
        <v>7204</v>
      </c>
      <c r="J13124" t="str">
        <f>_xlfn.XLOOKUP(I13124,[1]Planilha1!$C:$C,[1]Planilha1!$B:$B)</f>
        <v>7204 - CD São Paulo</v>
      </c>
      <c r="K13124" t="str">
        <f>_xlfn.XLOOKUP(I13124,[1]Planilha1!$C:$C,[1]Planilha1!$D:$D)</f>
        <v>43.340.312/0010-48</v>
      </c>
      <c r="L13124" t="str">
        <f>_xlfn.XLOOKUP(B13124,[2]Projeto!$B:$B,[2]Projeto!$P:$P)</f>
        <v>Lançada</v>
      </c>
      <c r="M13124" s="23">
        <v>701203</v>
      </c>
      <c r="N13124" s="23" t="s">
        <v>1125</v>
      </c>
      <c r="O13124" t="str">
        <f>_xlfn.XLOOKUP(N13124,[3]Planilha1!$N:$N,[3]Planilha1!$O:$O)</f>
        <v>FLAC</v>
      </c>
      <c r="P13124">
        <v>2026</v>
      </c>
      <c r="Q13124" s="2" t="s">
        <v>1286</v>
      </c>
    </row>
    <row r="13125" spans="1:17" ht="16.8" x14ac:dyDescent="0.3">
      <c r="A13125" t="str">
        <f t="shared" si="39"/>
        <v>Lactalis - 7000</v>
      </c>
      <c r="B13125" s="23">
        <v>4501252295</v>
      </c>
      <c r="C13125" s="23">
        <v>5350398</v>
      </c>
      <c r="D13125" s="23" t="s">
        <v>359</v>
      </c>
      <c r="E13125" s="23">
        <v>610100477</v>
      </c>
      <c r="F13125" s="23" t="s">
        <v>103</v>
      </c>
      <c r="G13125" s="23">
        <v>173.6</v>
      </c>
      <c r="H13125" s="23">
        <v>5.21</v>
      </c>
      <c r="I13125" s="23">
        <v>7204</v>
      </c>
      <c r="J13125" t="str">
        <f>_xlfn.XLOOKUP(I13125,[1]Planilha1!$C:$C,[1]Planilha1!$B:$B)</f>
        <v>7204 - CD São Paulo</v>
      </c>
      <c r="K13125" t="str">
        <f>_xlfn.XLOOKUP(I13125,[1]Planilha1!$C:$C,[1]Planilha1!$D:$D)</f>
        <v>43.340.312/0010-48</v>
      </c>
      <c r="L13125" t="str">
        <f>_xlfn.XLOOKUP(B13125,[2]Projeto!$B:$B,[2]Projeto!$P:$P)</f>
        <v>Lançada</v>
      </c>
      <c r="M13125" s="23">
        <v>701203</v>
      </c>
      <c r="N13125" s="23" t="s">
        <v>1125</v>
      </c>
      <c r="O13125" t="str">
        <f>_xlfn.XLOOKUP(N13125,[3]Planilha1!$N:$N,[3]Planilha1!$O:$O)</f>
        <v>FLAC</v>
      </c>
      <c r="P13125">
        <v>2026</v>
      </c>
      <c r="Q13125" s="2" t="s">
        <v>1286</v>
      </c>
    </row>
    <row r="13126" spans="1:17" ht="16.8" x14ac:dyDescent="0.3">
      <c r="A13126" t="str">
        <f t="shared" si="39"/>
        <v>Lactalis - 7000</v>
      </c>
      <c r="B13126" s="23">
        <v>4501252295</v>
      </c>
      <c r="C13126" s="23">
        <v>5350398</v>
      </c>
      <c r="D13126" s="23" t="s">
        <v>359</v>
      </c>
      <c r="E13126" s="23">
        <v>610107340</v>
      </c>
      <c r="F13126" s="23" t="s">
        <v>79</v>
      </c>
      <c r="G13126" s="23">
        <v>306</v>
      </c>
      <c r="H13126" s="23">
        <v>9.18</v>
      </c>
      <c r="I13126" s="23">
        <v>7204</v>
      </c>
      <c r="J13126" t="str">
        <f>_xlfn.XLOOKUP(I13126,[1]Planilha1!$C:$C,[1]Planilha1!$B:$B)</f>
        <v>7204 - CD São Paulo</v>
      </c>
      <c r="K13126" t="str">
        <f>_xlfn.XLOOKUP(I13126,[1]Planilha1!$C:$C,[1]Planilha1!$D:$D)</f>
        <v>43.340.312/0010-48</v>
      </c>
      <c r="L13126" t="str">
        <f>_xlfn.XLOOKUP(B13126,[2]Projeto!$B:$B,[2]Projeto!$P:$P)</f>
        <v>Lançada</v>
      </c>
      <c r="M13126" s="23">
        <v>701203</v>
      </c>
      <c r="N13126" s="23" t="s">
        <v>1125</v>
      </c>
      <c r="O13126" t="str">
        <f>_xlfn.XLOOKUP(N13126,[3]Planilha1!$N:$N,[3]Planilha1!$O:$O)</f>
        <v>FLAC</v>
      </c>
      <c r="P13126">
        <v>2026</v>
      </c>
      <c r="Q13126" s="2" t="s">
        <v>1286</v>
      </c>
    </row>
    <row r="13127" spans="1:17" ht="16.8" x14ac:dyDescent="0.3">
      <c r="A13127" t="str">
        <f t="shared" si="39"/>
        <v>Lactalis - 7000</v>
      </c>
      <c r="B13127" s="23">
        <v>4501252295</v>
      </c>
      <c r="C13127" s="23">
        <v>5060465</v>
      </c>
      <c r="D13127" s="23" t="s">
        <v>173</v>
      </c>
      <c r="E13127" s="23">
        <v>540425376</v>
      </c>
      <c r="F13127" s="23" t="s">
        <v>175</v>
      </c>
      <c r="G13127" s="23">
        <v>328.32</v>
      </c>
      <c r="H13127" s="23">
        <v>9.85</v>
      </c>
      <c r="I13127" s="23">
        <v>7204</v>
      </c>
      <c r="J13127" t="str">
        <f>_xlfn.XLOOKUP(I13127,[1]Planilha1!$C:$C,[1]Planilha1!$B:$B)</f>
        <v>7204 - CD São Paulo</v>
      </c>
      <c r="K13127" t="str">
        <f>_xlfn.XLOOKUP(I13127,[1]Planilha1!$C:$C,[1]Planilha1!$D:$D)</f>
        <v>43.340.312/0010-48</v>
      </c>
      <c r="L13127" t="str">
        <f>_xlfn.XLOOKUP(B13127,[2]Projeto!$B:$B,[2]Projeto!$P:$P)</f>
        <v>Lançada</v>
      </c>
      <c r="M13127" s="23">
        <v>701203</v>
      </c>
      <c r="N13127" s="23" t="s">
        <v>1125</v>
      </c>
      <c r="O13127" t="str">
        <f>_xlfn.XLOOKUP(N13127,[3]Planilha1!$N:$N,[3]Planilha1!$O:$O)</f>
        <v>FLAC</v>
      </c>
      <c r="P13127">
        <v>2026</v>
      </c>
      <c r="Q13127" s="2" t="s">
        <v>1286</v>
      </c>
    </row>
    <row r="13128" spans="1:17" ht="16.8" x14ac:dyDescent="0.3">
      <c r="A13128" t="str">
        <f t="shared" si="39"/>
        <v>Lactalis - 7000</v>
      </c>
      <c r="B13128" s="23">
        <v>4501252295</v>
      </c>
      <c r="C13128" s="23">
        <v>5060465</v>
      </c>
      <c r="D13128" s="23" t="s">
        <v>173</v>
      </c>
      <c r="E13128" s="23">
        <v>610400072</v>
      </c>
      <c r="F13128" s="23" t="s">
        <v>279</v>
      </c>
      <c r="G13128" s="23">
        <v>442</v>
      </c>
      <c r="H13128" s="23">
        <v>13.26</v>
      </c>
      <c r="I13128" s="23">
        <v>7204</v>
      </c>
      <c r="J13128" t="str">
        <f>_xlfn.XLOOKUP(I13128,[1]Planilha1!$C:$C,[1]Planilha1!$B:$B)</f>
        <v>7204 - CD São Paulo</v>
      </c>
      <c r="K13128" t="str">
        <f>_xlfn.XLOOKUP(I13128,[1]Planilha1!$C:$C,[1]Planilha1!$D:$D)</f>
        <v>43.340.312/0010-48</v>
      </c>
      <c r="L13128" t="str">
        <f>_xlfn.XLOOKUP(B13128,[2]Projeto!$B:$B,[2]Projeto!$P:$P)</f>
        <v>Lançada</v>
      </c>
      <c r="M13128" s="23">
        <v>701203</v>
      </c>
      <c r="N13128" s="23" t="s">
        <v>1125</v>
      </c>
      <c r="O13128" t="str">
        <f>_xlfn.XLOOKUP(N13128,[3]Planilha1!$N:$N,[3]Planilha1!$O:$O)</f>
        <v>FLAC</v>
      </c>
      <c r="P13128">
        <v>2026</v>
      </c>
      <c r="Q13128" s="2" t="s">
        <v>1286</v>
      </c>
    </row>
    <row r="13129" spans="1:17" ht="16.8" x14ac:dyDescent="0.3">
      <c r="A13129" t="str">
        <f t="shared" si="39"/>
        <v>Lactalis - 7000</v>
      </c>
      <c r="B13129" s="23">
        <v>4501252295</v>
      </c>
      <c r="C13129" s="23">
        <v>5060465</v>
      </c>
      <c r="D13129" s="23" t="s">
        <v>173</v>
      </c>
      <c r="E13129" s="23">
        <v>610401072</v>
      </c>
      <c r="F13129" s="23" t="s">
        <v>174</v>
      </c>
      <c r="G13129" s="23">
        <v>442</v>
      </c>
      <c r="H13129" s="23">
        <v>13.26</v>
      </c>
      <c r="I13129" s="23">
        <v>7204</v>
      </c>
      <c r="J13129" t="str">
        <f>_xlfn.XLOOKUP(I13129,[1]Planilha1!$C:$C,[1]Planilha1!$B:$B)</f>
        <v>7204 - CD São Paulo</v>
      </c>
      <c r="K13129" t="str">
        <f>_xlfn.XLOOKUP(I13129,[1]Planilha1!$C:$C,[1]Planilha1!$D:$D)</f>
        <v>43.340.312/0010-48</v>
      </c>
      <c r="L13129" t="str">
        <f>_xlfn.XLOOKUP(B13129,[2]Projeto!$B:$B,[2]Projeto!$P:$P)</f>
        <v>Lançada</v>
      </c>
      <c r="M13129" s="23">
        <v>701203</v>
      </c>
      <c r="N13129" s="23" t="s">
        <v>1125</v>
      </c>
      <c r="O13129" t="str">
        <f>_xlfn.XLOOKUP(N13129,[3]Planilha1!$N:$N,[3]Planilha1!$O:$O)</f>
        <v>FLAC</v>
      </c>
      <c r="P13129">
        <v>2026</v>
      </c>
      <c r="Q13129" s="2" t="s">
        <v>1286</v>
      </c>
    </row>
    <row r="13130" spans="1:17" ht="16.8" x14ac:dyDescent="0.3">
      <c r="A13130" t="str">
        <f t="shared" si="39"/>
        <v>Lactalis - 7000</v>
      </c>
      <c r="B13130" s="23">
        <v>4501252295</v>
      </c>
      <c r="C13130" s="23">
        <v>5060465</v>
      </c>
      <c r="D13130" s="23" t="s">
        <v>173</v>
      </c>
      <c r="E13130" s="23">
        <v>610601367</v>
      </c>
      <c r="F13130" s="23" t="s">
        <v>301</v>
      </c>
      <c r="G13130" s="23">
        <v>90.36</v>
      </c>
      <c r="H13130" s="23">
        <v>2.71</v>
      </c>
      <c r="I13130" s="23">
        <v>7204</v>
      </c>
      <c r="J13130" t="str">
        <f>_xlfn.XLOOKUP(I13130,[1]Planilha1!$C:$C,[1]Planilha1!$B:$B)</f>
        <v>7204 - CD São Paulo</v>
      </c>
      <c r="K13130" t="str">
        <f>_xlfn.XLOOKUP(I13130,[1]Planilha1!$C:$C,[1]Planilha1!$D:$D)</f>
        <v>43.340.312/0010-48</v>
      </c>
      <c r="L13130" t="str">
        <f>_xlfn.XLOOKUP(B13130,[2]Projeto!$B:$B,[2]Projeto!$P:$P)</f>
        <v>Lançada</v>
      </c>
      <c r="M13130" s="23">
        <v>701203</v>
      </c>
      <c r="N13130" s="23" t="s">
        <v>1125</v>
      </c>
      <c r="O13130" t="str">
        <f>_xlfn.XLOOKUP(N13130,[3]Planilha1!$N:$N,[3]Planilha1!$O:$O)</f>
        <v>FLAC</v>
      </c>
      <c r="P13130">
        <v>2026</v>
      </c>
      <c r="Q13130" s="2" t="s">
        <v>1286</v>
      </c>
    </row>
    <row r="13131" spans="1:17" ht="16.8" x14ac:dyDescent="0.3">
      <c r="A13131" t="str">
        <f t="shared" si="39"/>
        <v>Lactalis - 7000</v>
      </c>
      <c r="B13131" s="23">
        <v>4501252295</v>
      </c>
      <c r="C13131" s="23">
        <v>5060465</v>
      </c>
      <c r="D13131" s="23" t="s">
        <v>173</v>
      </c>
      <c r="E13131" s="23">
        <v>610602367</v>
      </c>
      <c r="F13131" s="23" t="s">
        <v>303</v>
      </c>
      <c r="G13131" s="23">
        <v>90.36</v>
      </c>
      <c r="H13131" s="23">
        <v>2.71</v>
      </c>
      <c r="I13131" s="23">
        <v>7204</v>
      </c>
      <c r="J13131" t="str">
        <f>_xlfn.XLOOKUP(I13131,[1]Planilha1!$C:$C,[1]Planilha1!$B:$B)</f>
        <v>7204 - CD São Paulo</v>
      </c>
      <c r="K13131" t="str">
        <f>_xlfn.XLOOKUP(I13131,[1]Planilha1!$C:$C,[1]Planilha1!$D:$D)</f>
        <v>43.340.312/0010-48</v>
      </c>
      <c r="L13131" t="str">
        <f>_xlfn.XLOOKUP(B13131,[2]Projeto!$B:$B,[2]Projeto!$P:$P)</f>
        <v>Lançada</v>
      </c>
      <c r="M13131" s="23">
        <v>701203</v>
      </c>
      <c r="N13131" s="23" t="s">
        <v>1125</v>
      </c>
      <c r="O13131" t="str">
        <f>_xlfn.XLOOKUP(N13131,[3]Planilha1!$N:$N,[3]Planilha1!$O:$O)</f>
        <v>FLAC</v>
      </c>
      <c r="P13131">
        <v>2026</v>
      </c>
      <c r="Q13131" s="2" t="s">
        <v>1286</v>
      </c>
    </row>
    <row r="13132" spans="1:17" ht="16.8" x14ac:dyDescent="0.3">
      <c r="A13132" t="str">
        <f t="shared" si="39"/>
        <v>Lactalis - 7000</v>
      </c>
      <c r="B13132" s="23">
        <v>4501252295</v>
      </c>
      <c r="C13132" s="23">
        <v>5060465</v>
      </c>
      <c r="D13132" s="23" t="s">
        <v>173</v>
      </c>
      <c r="E13132" s="23">
        <v>610405337</v>
      </c>
      <c r="F13132" s="23" t="s">
        <v>76</v>
      </c>
      <c r="G13132" s="23">
        <v>586.14</v>
      </c>
      <c r="H13132" s="23">
        <v>17.579999999999998</v>
      </c>
      <c r="I13132" s="23">
        <v>7204</v>
      </c>
      <c r="J13132" t="str">
        <f>_xlfn.XLOOKUP(I13132,[1]Planilha1!$C:$C,[1]Planilha1!$B:$B)</f>
        <v>7204 - CD São Paulo</v>
      </c>
      <c r="K13132" t="str">
        <f>_xlfn.XLOOKUP(I13132,[1]Planilha1!$C:$C,[1]Planilha1!$D:$D)</f>
        <v>43.340.312/0010-48</v>
      </c>
      <c r="L13132" t="str">
        <f>_xlfn.XLOOKUP(B13132,[2]Projeto!$B:$B,[2]Projeto!$P:$P)</f>
        <v>Lançada</v>
      </c>
      <c r="M13132" s="23">
        <v>701203</v>
      </c>
      <c r="N13132" s="23" t="s">
        <v>1125</v>
      </c>
      <c r="O13132" t="str">
        <f>_xlfn.XLOOKUP(N13132,[3]Planilha1!$N:$N,[3]Planilha1!$O:$O)</f>
        <v>FLAC</v>
      </c>
      <c r="P13132">
        <v>2026</v>
      </c>
      <c r="Q13132" s="2" t="s">
        <v>1286</v>
      </c>
    </row>
    <row r="13133" spans="1:17" ht="16.8" x14ac:dyDescent="0.3">
      <c r="A13133" t="str">
        <f t="shared" si="39"/>
        <v>Lactalis - 7000</v>
      </c>
      <c r="B13133" s="23">
        <v>4501252295</v>
      </c>
      <c r="C13133" s="23">
        <v>5060465</v>
      </c>
      <c r="D13133" s="23" t="s">
        <v>173</v>
      </c>
      <c r="E13133" s="23">
        <v>610100477</v>
      </c>
      <c r="F13133" s="23" t="s">
        <v>103</v>
      </c>
      <c r="G13133" s="23">
        <v>868</v>
      </c>
      <c r="H13133" s="23">
        <v>26.04</v>
      </c>
      <c r="I13133" s="23">
        <v>7204</v>
      </c>
      <c r="J13133" t="str">
        <f>_xlfn.XLOOKUP(I13133,[1]Planilha1!$C:$C,[1]Planilha1!$B:$B)</f>
        <v>7204 - CD São Paulo</v>
      </c>
      <c r="K13133" t="str">
        <f>_xlfn.XLOOKUP(I13133,[1]Planilha1!$C:$C,[1]Planilha1!$D:$D)</f>
        <v>43.340.312/0010-48</v>
      </c>
      <c r="L13133" t="str">
        <f>_xlfn.XLOOKUP(B13133,[2]Projeto!$B:$B,[2]Projeto!$P:$P)</f>
        <v>Lançada</v>
      </c>
      <c r="M13133" s="23">
        <v>701203</v>
      </c>
      <c r="N13133" s="23" t="s">
        <v>1125</v>
      </c>
      <c r="O13133" t="str">
        <f>_xlfn.XLOOKUP(N13133,[3]Planilha1!$N:$N,[3]Planilha1!$O:$O)</f>
        <v>FLAC</v>
      </c>
      <c r="P13133">
        <v>2026</v>
      </c>
      <c r="Q13133" s="2" t="s">
        <v>1286</v>
      </c>
    </row>
    <row r="13134" spans="1:17" ht="16.8" x14ac:dyDescent="0.3">
      <c r="A13134" t="str">
        <f t="shared" si="39"/>
        <v>Lactalis - 7000</v>
      </c>
      <c r="B13134" s="23">
        <v>4501252295</v>
      </c>
      <c r="C13134" s="23">
        <v>5060465</v>
      </c>
      <c r="D13134" s="23" t="s">
        <v>173</v>
      </c>
      <c r="E13134" s="23">
        <v>540447551</v>
      </c>
      <c r="F13134" s="23" t="s">
        <v>302</v>
      </c>
      <c r="G13134" s="23">
        <v>272.16000000000003</v>
      </c>
      <c r="H13134" s="23">
        <v>8.16</v>
      </c>
      <c r="I13134" s="23">
        <v>7204</v>
      </c>
      <c r="J13134" t="str">
        <f>_xlfn.XLOOKUP(I13134,[1]Planilha1!$C:$C,[1]Planilha1!$B:$B)</f>
        <v>7204 - CD São Paulo</v>
      </c>
      <c r="K13134" t="str">
        <f>_xlfn.XLOOKUP(I13134,[1]Planilha1!$C:$C,[1]Planilha1!$D:$D)</f>
        <v>43.340.312/0010-48</v>
      </c>
      <c r="L13134" t="str">
        <f>_xlfn.XLOOKUP(B13134,[2]Projeto!$B:$B,[2]Projeto!$P:$P)</f>
        <v>Lançada</v>
      </c>
      <c r="M13134" s="23">
        <v>701203</v>
      </c>
      <c r="N13134" s="23" t="s">
        <v>1125</v>
      </c>
      <c r="O13134" t="str">
        <f>_xlfn.XLOOKUP(N13134,[3]Planilha1!$N:$N,[3]Planilha1!$O:$O)</f>
        <v>FLAC</v>
      </c>
      <c r="P13134">
        <v>2026</v>
      </c>
      <c r="Q13134" s="2" t="s">
        <v>1286</v>
      </c>
    </row>
    <row r="13135" spans="1:17" ht="16.8" x14ac:dyDescent="0.3">
      <c r="A13135" t="str">
        <f t="shared" si="39"/>
        <v>Lactalis - 7000</v>
      </c>
      <c r="B13135" s="23">
        <v>4501252295</v>
      </c>
      <c r="C13135" s="23">
        <v>5060465</v>
      </c>
      <c r="D13135" s="23" t="s">
        <v>173</v>
      </c>
      <c r="E13135" s="23">
        <v>610611182</v>
      </c>
      <c r="F13135" s="23" t="s">
        <v>1027</v>
      </c>
      <c r="G13135" s="23">
        <v>571.20000000000005</v>
      </c>
      <c r="H13135" s="23">
        <v>17.14</v>
      </c>
      <c r="I13135" s="23">
        <v>7204</v>
      </c>
      <c r="J13135" t="str">
        <f>_xlfn.XLOOKUP(I13135,[1]Planilha1!$C:$C,[1]Planilha1!$B:$B)</f>
        <v>7204 - CD São Paulo</v>
      </c>
      <c r="K13135" t="str">
        <f>_xlfn.XLOOKUP(I13135,[1]Planilha1!$C:$C,[1]Planilha1!$D:$D)</f>
        <v>43.340.312/0010-48</v>
      </c>
      <c r="L13135" t="str">
        <f>_xlfn.XLOOKUP(B13135,[2]Projeto!$B:$B,[2]Projeto!$P:$P)</f>
        <v>Lançada</v>
      </c>
      <c r="M13135" s="23">
        <v>701203</v>
      </c>
      <c r="N13135" s="23" t="s">
        <v>1125</v>
      </c>
      <c r="O13135" t="str">
        <f>_xlfn.XLOOKUP(N13135,[3]Planilha1!$N:$N,[3]Planilha1!$O:$O)</f>
        <v>FLAC</v>
      </c>
      <c r="P13135">
        <v>2026</v>
      </c>
      <c r="Q13135" s="2" t="s">
        <v>1286</v>
      </c>
    </row>
    <row r="13136" spans="1:17" ht="16.8" x14ac:dyDescent="0.3">
      <c r="A13136" t="str">
        <f t="shared" si="39"/>
        <v>Lactalis - 7000</v>
      </c>
      <c r="B13136" s="23">
        <v>4501252295</v>
      </c>
      <c r="C13136" s="23">
        <v>5327881</v>
      </c>
      <c r="D13136" s="23" t="s">
        <v>1026</v>
      </c>
      <c r="E13136" s="23">
        <v>610102368</v>
      </c>
      <c r="F13136" s="23" t="s">
        <v>88</v>
      </c>
      <c r="G13136" s="23">
        <v>122.88</v>
      </c>
      <c r="H13136" s="23">
        <v>3.69</v>
      </c>
      <c r="I13136" s="23">
        <v>7204</v>
      </c>
      <c r="J13136" t="str">
        <f>_xlfn.XLOOKUP(I13136,[1]Planilha1!$C:$C,[1]Planilha1!$B:$B)</f>
        <v>7204 - CD São Paulo</v>
      </c>
      <c r="K13136" t="str">
        <f>_xlfn.XLOOKUP(I13136,[1]Planilha1!$C:$C,[1]Planilha1!$D:$D)</f>
        <v>43.340.312/0010-48</v>
      </c>
      <c r="L13136" t="str">
        <f>_xlfn.XLOOKUP(B13136,[2]Projeto!$B:$B,[2]Projeto!$P:$P)</f>
        <v>Lançada</v>
      </c>
      <c r="M13136" s="23">
        <v>701203</v>
      </c>
      <c r="N13136" s="23" t="s">
        <v>1125</v>
      </c>
      <c r="O13136" t="str">
        <f>_xlfn.XLOOKUP(N13136,[3]Planilha1!$N:$N,[3]Planilha1!$O:$O)</f>
        <v>FLAC</v>
      </c>
      <c r="P13136">
        <v>2026</v>
      </c>
      <c r="Q13136" s="2" t="s">
        <v>1286</v>
      </c>
    </row>
    <row r="13137" spans="1:17" ht="16.8" x14ac:dyDescent="0.3">
      <c r="A13137" t="str">
        <f t="shared" si="39"/>
        <v>Lactalis - 7000</v>
      </c>
      <c r="B13137" s="23">
        <v>4501252316</v>
      </c>
      <c r="C13137" s="23">
        <v>5263054</v>
      </c>
      <c r="D13137" s="23" t="s">
        <v>443</v>
      </c>
      <c r="E13137" s="23">
        <v>610102368</v>
      </c>
      <c r="F13137" s="23" t="s">
        <v>88</v>
      </c>
      <c r="G13137" s="23">
        <v>1228.8</v>
      </c>
      <c r="H13137" s="23">
        <v>36.86</v>
      </c>
      <c r="I13137" s="23">
        <v>7204</v>
      </c>
      <c r="J13137" t="str">
        <f>_xlfn.XLOOKUP(I13137,[1]Planilha1!$C:$C,[1]Planilha1!$B:$B)</f>
        <v>7204 - CD São Paulo</v>
      </c>
      <c r="K13137" t="str">
        <f>_xlfn.XLOOKUP(I13137,[1]Planilha1!$C:$C,[1]Planilha1!$D:$D)</f>
        <v>43.340.312/0010-48</v>
      </c>
      <c r="L13137" t="str">
        <f>_xlfn.XLOOKUP(B13137,[2]Projeto!$B:$B,[2]Projeto!$P:$P)</f>
        <v>Lançada</v>
      </c>
      <c r="M13137" s="23">
        <v>701122</v>
      </c>
      <c r="N13137" s="23" t="s">
        <v>1120</v>
      </c>
      <c r="O13137" t="str">
        <f>_xlfn.XLOOKUP(N13137,[3]Planilha1!$N:$N,[3]Planilha1!$O:$O)</f>
        <v>Nutri</v>
      </c>
      <c r="P13137">
        <v>2026</v>
      </c>
      <c r="Q13137" s="2" t="s">
        <v>1286</v>
      </c>
    </row>
    <row r="13138" spans="1:17" ht="16.8" x14ac:dyDescent="0.3">
      <c r="A13138" t="str">
        <f t="shared" si="39"/>
        <v>Lactalis - 7000</v>
      </c>
      <c r="B13138" s="23">
        <v>4501252295</v>
      </c>
      <c r="C13138" s="23">
        <v>5309881</v>
      </c>
      <c r="D13138" s="23" t="s">
        <v>616</v>
      </c>
      <c r="E13138" s="23">
        <v>610402075</v>
      </c>
      <c r="F13138" s="23" t="s">
        <v>1234</v>
      </c>
      <c r="G13138" s="23">
        <v>612.75</v>
      </c>
      <c r="H13138" s="23">
        <v>18.38</v>
      </c>
      <c r="I13138" s="23">
        <v>7204</v>
      </c>
      <c r="J13138" t="str">
        <f>_xlfn.XLOOKUP(I13138,[1]Planilha1!$C:$C,[1]Planilha1!$B:$B)</f>
        <v>7204 - CD São Paulo</v>
      </c>
      <c r="K13138" t="str">
        <f>_xlfn.XLOOKUP(I13138,[1]Planilha1!$C:$C,[1]Planilha1!$D:$D)</f>
        <v>43.340.312/0010-48</v>
      </c>
      <c r="L13138" t="str">
        <f>_xlfn.XLOOKUP(B13138,[2]Projeto!$B:$B,[2]Projeto!$P:$P)</f>
        <v>Lançada</v>
      </c>
      <c r="M13138" s="23">
        <v>701203</v>
      </c>
      <c r="N13138" s="23" t="s">
        <v>1125</v>
      </c>
      <c r="O13138" t="str">
        <f>_xlfn.XLOOKUP(N13138,[3]Planilha1!$N:$N,[3]Planilha1!$O:$O)</f>
        <v>FLAC</v>
      </c>
      <c r="P13138">
        <v>2026</v>
      </c>
      <c r="Q13138" s="2" t="s">
        <v>1286</v>
      </c>
    </row>
    <row r="13139" spans="1:17" ht="16.8" x14ac:dyDescent="0.3">
      <c r="A13139" t="str">
        <f t="shared" si="39"/>
        <v>Lactalis - 7000</v>
      </c>
      <c r="B13139" s="23">
        <v>4501252295</v>
      </c>
      <c r="C13139" s="23">
        <v>5352570</v>
      </c>
      <c r="D13139" s="23" t="s">
        <v>474</v>
      </c>
      <c r="E13139" s="23">
        <v>610109363</v>
      </c>
      <c r="F13139" s="23" t="s">
        <v>135</v>
      </c>
      <c r="G13139" s="23">
        <v>247.92</v>
      </c>
      <c r="H13139" s="23">
        <v>7.44</v>
      </c>
      <c r="I13139" s="23">
        <v>7204</v>
      </c>
      <c r="J13139" t="str">
        <f>_xlfn.XLOOKUP(I13139,[1]Planilha1!$C:$C,[1]Planilha1!$B:$B)</f>
        <v>7204 - CD São Paulo</v>
      </c>
      <c r="K13139" t="str">
        <f>_xlfn.XLOOKUP(I13139,[1]Planilha1!$C:$C,[1]Planilha1!$D:$D)</f>
        <v>43.340.312/0010-48</v>
      </c>
      <c r="L13139" t="str">
        <f>_xlfn.XLOOKUP(B13139,[2]Projeto!$B:$B,[2]Projeto!$P:$P)</f>
        <v>Lançada</v>
      </c>
      <c r="M13139" s="23">
        <v>701203</v>
      </c>
      <c r="N13139" s="23" t="s">
        <v>1125</v>
      </c>
      <c r="O13139" t="str">
        <f>_xlfn.XLOOKUP(N13139,[3]Planilha1!$N:$N,[3]Planilha1!$O:$O)</f>
        <v>FLAC</v>
      </c>
      <c r="P13139">
        <v>2026</v>
      </c>
      <c r="Q13139" s="2" t="s">
        <v>1286</v>
      </c>
    </row>
    <row r="13140" spans="1:17" ht="16.8" x14ac:dyDescent="0.3">
      <c r="A13140" t="str">
        <f t="shared" si="39"/>
        <v>Lactalis - 7000</v>
      </c>
      <c r="B13140" s="23">
        <v>4501252295</v>
      </c>
      <c r="C13140" s="23">
        <v>5175512</v>
      </c>
      <c r="D13140" s="23" t="s">
        <v>220</v>
      </c>
      <c r="E13140" s="23">
        <v>610405337</v>
      </c>
      <c r="F13140" s="23" t="s">
        <v>76</v>
      </c>
      <c r="G13140" s="23">
        <v>92.16</v>
      </c>
      <c r="H13140" s="23">
        <v>2.76</v>
      </c>
      <c r="I13140" s="23">
        <v>7204</v>
      </c>
      <c r="J13140" t="str">
        <f>_xlfn.XLOOKUP(I13140,[1]Planilha1!$C:$C,[1]Planilha1!$B:$B)</f>
        <v>7204 - CD São Paulo</v>
      </c>
      <c r="K13140" t="str">
        <f>_xlfn.XLOOKUP(I13140,[1]Planilha1!$C:$C,[1]Planilha1!$D:$D)</f>
        <v>43.340.312/0010-48</v>
      </c>
      <c r="L13140" t="str">
        <f>_xlfn.XLOOKUP(B13140,[2]Projeto!$B:$B,[2]Projeto!$P:$P)</f>
        <v>Lançada</v>
      </c>
      <c r="M13140" s="23">
        <v>701203</v>
      </c>
      <c r="N13140" s="23" t="s">
        <v>1125</v>
      </c>
      <c r="O13140" t="str">
        <f>_xlfn.XLOOKUP(N13140,[3]Planilha1!$N:$N,[3]Planilha1!$O:$O)</f>
        <v>FLAC</v>
      </c>
      <c r="P13140">
        <v>2026</v>
      </c>
      <c r="Q13140" s="2" t="s">
        <v>1286</v>
      </c>
    </row>
    <row r="13141" spans="1:17" ht="16.8" x14ac:dyDescent="0.3">
      <c r="A13141" t="str">
        <f t="shared" si="39"/>
        <v>Lactalis - 7000</v>
      </c>
      <c r="B13141" s="23">
        <v>4501252295</v>
      </c>
      <c r="C13141" s="23">
        <v>5175512</v>
      </c>
      <c r="D13141" s="23" t="s">
        <v>220</v>
      </c>
      <c r="E13141" s="23">
        <v>610100477</v>
      </c>
      <c r="F13141" s="23" t="s">
        <v>103</v>
      </c>
      <c r="G13141" s="23">
        <v>86.8</v>
      </c>
      <c r="H13141" s="23">
        <v>2.6</v>
      </c>
      <c r="I13141" s="23">
        <v>7204</v>
      </c>
      <c r="J13141" t="str">
        <f>_xlfn.XLOOKUP(I13141,[1]Planilha1!$C:$C,[1]Planilha1!$B:$B)</f>
        <v>7204 - CD São Paulo</v>
      </c>
      <c r="K13141" t="str">
        <f>_xlfn.XLOOKUP(I13141,[1]Planilha1!$C:$C,[1]Planilha1!$D:$D)</f>
        <v>43.340.312/0010-48</v>
      </c>
      <c r="L13141" t="str">
        <f>_xlfn.XLOOKUP(B13141,[2]Projeto!$B:$B,[2]Projeto!$P:$P)</f>
        <v>Lançada</v>
      </c>
      <c r="M13141" s="23">
        <v>701203</v>
      </c>
      <c r="N13141" s="23" t="s">
        <v>1125</v>
      </c>
      <c r="O13141" t="str">
        <f>_xlfn.XLOOKUP(N13141,[3]Planilha1!$N:$N,[3]Planilha1!$O:$O)</f>
        <v>FLAC</v>
      </c>
      <c r="P13141">
        <v>2026</v>
      </c>
      <c r="Q13141" s="2" t="s">
        <v>1286</v>
      </c>
    </row>
    <row r="13142" spans="1:17" ht="16.8" x14ac:dyDescent="0.3">
      <c r="A13142" t="str">
        <f t="shared" ref="A13142:A13205" si="40">IF(LEFT(I13142,1)="4","Lactalis - 4000",
IF(LEFT(I13142,1)="7","Lactalis - 7000",
IF(LEFT(I13142,1)="3","Itambé - 3000",
IF(LEFT(I13142,1)="6","Itambé - 6000",
"Não identificado"))))</f>
        <v>Lactalis - 7000</v>
      </c>
      <c r="B13142" s="23">
        <v>4501252295</v>
      </c>
      <c r="C13142" s="23">
        <v>5175512</v>
      </c>
      <c r="D13142" s="23" t="s">
        <v>220</v>
      </c>
      <c r="E13142" s="23">
        <v>610102463</v>
      </c>
      <c r="F13142" s="23" t="s">
        <v>93</v>
      </c>
      <c r="G13142" s="23">
        <v>169.2</v>
      </c>
      <c r="H13142" s="23">
        <v>5.08</v>
      </c>
      <c r="I13142" s="23">
        <v>7204</v>
      </c>
      <c r="J13142" t="str">
        <f>_xlfn.XLOOKUP(I13142,[1]Planilha1!$C:$C,[1]Planilha1!$B:$B)</f>
        <v>7204 - CD São Paulo</v>
      </c>
      <c r="K13142" t="str">
        <f>_xlfn.XLOOKUP(I13142,[1]Planilha1!$C:$C,[1]Planilha1!$D:$D)</f>
        <v>43.340.312/0010-48</v>
      </c>
      <c r="L13142" t="str">
        <f>_xlfn.XLOOKUP(B13142,[2]Projeto!$B:$B,[2]Projeto!$P:$P)</f>
        <v>Lançada</v>
      </c>
      <c r="M13142" s="23">
        <v>701203</v>
      </c>
      <c r="N13142" s="23" t="s">
        <v>1125</v>
      </c>
      <c r="O13142" t="str">
        <f>_xlfn.XLOOKUP(N13142,[3]Planilha1!$N:$N,[3]Planilha1!$O:$O)</f>
        <v>FLAC</v>
      </c>
      <c r="P13142">
        <v>2026</v>
      </c>
      <c r="Q13142" s="2" t="s">
        <v>1286</v>
      </c>
    </row>
    <row r="13143" spans="1:17" ht="16.8" x14ac:dyDescent="0.3">
      <c r="A13143" t="str">
        <f t="shared" si="40"/>
        <v>Lactalis - 7000</v>
      </c>
      <c r="B13143" s="23">
        <v>4501252295</v>
      </c>
      <c r="C13143" s="23">
        <v>5175512</v>
      </c>
      <c r="D13143" s="23" t="s">
        <v>220</v>
      </c>
      <c r="E13143" s="23">
        <v>610603457</v>
      </c>
      <c r="F13143" s="23" t="s">
        <v>137</v>
      </c>
      <c r="G13143" s="23">
        <v>94.08</v>
      </c>
      <c r="H13143" s="23">
        <v>2.82</v>
      </c>
      <c r="I13143" s="23">
        <v>7204</v>
      </c>
      <c r="J13143" t="str">
        <f>_xlfn.XLOOKUP(I13143,[1]Planilha1!$C:$C,[1]Planilha1!$B:$B)</f>
        <v>7204 - CD São Paulo</v>
      </c>
      <c r="K13143" t="str">
        <f>_xlfn.XLOOKUP(I13143,[1]Planilha1!$C:$C,[1]Planilha1!$D:$D)</f>
        <v>43.340.312/0010-48</v>
      </c>
      <c r="L13143" t="str">
        <f>_xlfn.XLOOKUP(B13143,[2]Projeto!$B:$B,[2]Projeto!$P:$P)</f>
        <v>Lançada</v>
      </c>
      <c r="M13143" s="23">
        <v>701203</v>
      </c>
      <c r="N13143" s="23" t="s">
        <v>1125</v>
      </c>
      <c r="O13143" t="str">
        <f>_xlfn.XLOOKUP(N13143,[3]Planilha1!$N:$N,[3]Planilha1!$O:$O)</f>
        <v>FLAC</v>
      </c>
      <c r="P13143">
        <v>2026</v>
      </c>
      <c r="Q13143" s="2" t="s">
        <v>1286</v>
      </c>
    </row>
    <row r="13144" spans="1:17" ht="16.8" x14ac:dyDescent="0.3">
      <c r="A13144" t="str">
        <f t="shared" si="40"/>
        <v>Lactalis - 7000</v>
      </c>
      <c r="B13144" s="23">
        <v>4501252295</v>
      </c>
      <c r="C13144" s="23">
        <v>5175512</v>
      </c>
      <c r="D13144" s="23" t="s">
        <v>220</v>
      </c>
      <c r="E13144" s="23">
        <v>610402337</v>
      </c>
      <c r="F13144" s="23" t="s">
        <v>84</v>
      </c>
      <c r="G13144" s="23">
        <v>92.16</v>
      </c>
      <c r="H13144" s="23">
        <v>2.76</v>
      </c>
      <c r="I13144" s="23">
        <v>7204</v>
      </c>
      <c r="J13144" t="str">
        <f>_xlfn.XLOOKUP(I13144,[1]Planilha1!$C:$C,[1]Planilha1!$B:$B)</f>
        <v>7204 - CD São Paulo</v>
      </c>
      <c r="K13144" t="str">
        <f>_xlfn.XLOOKUP(I13144,[1]Planilha1!$C:$C,[1]Planilha1!$D:$D)</f>
        <v>43.340.312/0010-48</v>
      </c>
      <c r="L13144" t="str">
        <f>_xlfn.XLOOKUP(B13144,[2]Projeto!$B:$B,[2]Projeto!$P:$P)</f>
        <v>Lançada</v>
      </c>
      <c r="M13144" s="23">
        <v>701203</v>
      </c>
      <c r="N13144" s="23" t="s">
        <v>1125</v>
      </c>
      <c r="O13144" t="str">
        <f>_xlfn.XLOOKUP(N13144,[3]Planilha1!$N:$N,[3]Planilha1!$O:$O)</f>
        <v>FLAC</v>
      </c>
      <c r="P13144">
        <v>2026</v>
      </c>
      <c r="Q13144" s="2" t="s">
        <v>1286</v>
      </c>
    </row>
    <row r="13145" spans="1:17" ht="16.8" x14ac:dyDescent="0.3">
      <c r="A13145" t="str">
        <f t="shared" si="40"/>
        <v>Lactalis - 7000</v>
      </c>
      <c r="B13145" s="23">
        <v>4501252295</v>
      </c>
      <c r="C13145" s="23">
        <v>5175512</v>
      </c>
      <c r="D13145" s="23" t="s">
        <v>220</v>
      </c>
      <c r="E13145" s="23">
        <v>610101477</v>
      </c>
      <c r="F13145" s="23" t="s">
        <v>855</v>
      </c>
      <c r="G13145" s="23">
        <v>86.8</v>
      </c>
      <c r="H13145" s="23">
        <v>2.6</v>
      </c>
      <c r="I13145" s="23">
        <v>7204</v>
      </c>
      <c r="J13145" t="str">
        <f>_xlfn.XLOOKUP(I13145,[1]Planilha1!$C:$C,[1]Planilha1!$B:$B)</f>
        <v>7204 - CD São Paulo</v>
      </c>
      <c r="K13145" t="str">
        <f>_xlfn.XLOOKUP(I13145,[1]Planilha1!$C:$C,[1]Planilha1!$D:$D)</f>
        <v>43.340.312/0010-48</v>
      </c>
      <c r="L13145" t="str">
        <f>_xlfn.XLOOKUP(B13145,[2]Projeto!$B:$B,[2]Projeto!$P:$P)</f>
        <v>Lançada</v>
      </c>
      <c r="M13145" s="23">
        <v>701203</v>
      </c>
      <c r="N13145" s="23" t="s">
        <v>1125</v>
      </c>
      <c r="O13145" t="str">
        <f>_xlfn.XLOOKUP(N13145,[3]Planilha1!$N:$N,[3]Planilha1!$O:$O)</f>
        <v>FLAC</v>
      </c>
      <c r="P13145">
        <v>2026</v>
      </c>
      <c r="Q13145" s="2" t="s">
        <v>1286</v>
      </c>
    </row>
    <row r="13146" spans="1:17" ht="16.8" x14ac:dyDescent="0.3">
      <c r="A13146" t="str">
        <f t="shared" si="40"/>
        <v>Lactalis - 7000</v>
      </c>
      <c r="B13146" s="23">
        <v>4501252295</v>
      </c>
      <c r="C13146" s="23">
        <v>5265511</v>
      </c>
      <c r="D13146" s="23" t="s">
        <v>148</v>
      </c>
      <c r="E13146" s="23">
        <v>610400072</v>
      </c>
      <c r="F13146" s="23" t="s">
        <v>279</v>
      </c>
      <c r="G13146" s="23">
        <v>220.2</v>
      </c>
      <c r="H13146" s="23">
        <v>6.61</v>
      </c>
      <c r="I13146" s="23">
        <v>7204</v>
      </c>
      <c r="J13146" t="str">
        <f>_xlfn.XLOOKUP(I13146,[1]Planilha1!$C:$C,[1]Planilha1!$B:$B)</f>
        <v>7204 - CD São Paulo</v>
      </c>
      <c r="K13146" t="str">
        <f>_xlfn.XLOOKUP(I13146,[1]Planilha1!$C:$C,[1]Planilha1!$D:$D)</f>
        <v>43.340.312/0010-48</v>
      </c>
      <c r="L13146" t="str">
        <f>_xlfn.XLOOKUP(B13146,[2]Projeto!$B:$B,[2]Projeto!$P:$P)</f>
        <v>Lançada</v>
      </c>
      <c r="M13146" s="23">
        <v>701203</v>
      </c>
      <c r="N13146" s="23" t="s">
        <v>1125</v>
      </c>
      <c r="O13146" t="str">
        <f>_xlfn.XLOOKUP(N13146,[3]Planilha1!$N:$N,[3]Planilha1!$O:$O)</f>
        <v>FLAC</v>
      </c>
      <c r="P13146">
        <v>2026</v>
      </c>
      <c r="Q13146" s="2" t="s">
        <v>1286</v>
      </c>
    </row>
    <row r="13147" spans="1:17" ht="16.8" x14ac:dyDescent="0.3">
      <c r="A13147" t="str">
        <f t="shared" si="40"/>
        <v>Lactalis - 7000</v>
      </c>
      <c r="B13147" s="23">
        <v>4501252295</v>
      </c>
      <c r="C13147" s="23">
        <v>5265511</v>
      </c>
      <c r="D13147" s="23" t="s">
        <v>148</v>
      </c>
      <c r="E13147" s="23">
        <v>610100369</v>
      </c>
      <c r="F13147" s="23" t="s">
        <v>756</v>
      </c>
      <c r="G13147" s="23">
        <v>96</v>
      </c>
      <c r="H13147" s="23">
        <v>2.88</v>
      </c>
      <c r="I13147" s="23">
        <v>7204</v>
      </c>
      <c r="J13147" t="str">
        <f>_xlfn.XLOOKUP(I13147,[1]Planilha1!$C:$C,[1]Planilha1!$B:$B)</f>
        <v>7204 - CD São Paulo</v>
      </c>
      <c r="K13147" t="str">
        <f>_xlfn.XLOOKUP(I13147,[1]Planilha1!$C:$C,[1]Planilha1!$D:$D)</f>
        <v>43.340.312/0010-48</v>
      </c>
      <c r="L13147" t="str">
        <f>_xlfn.XLOOKUP(B13147,[2]Projeto!$B:$B,[2]Projeto!$P:$P)</f>
        <v>Lançada</v>
      </c>
      <c r="M13147" s="23">
        <v>701203</v>
      </c>
      <c r="N13147" s="23" t="s">
        <v>1125</v>
      </c>
      <c r="O13147" t="str">
        <f>_xlfn.XLOOKUP(N13147,[3]Planilha1!$N:$N,[3]Planilha1!$O:$O)</f>
        <v>FLAC</v>
      </c>
      <c r="P13147">
        <v>2026</v>
      </c>
      <c r="Q13147" s="2" t="s">
        <v>1286</v>
      </c>
    </row>
    <row r="13148" spans="1:17" ht="16.8" x14ac:dyDescent="0.3">
      <c r="A13148" t="str">
        <f t="shared" si="40"/>
        <v>Lactalis - 7000</v>
      </c>
      <c r="B13148" s="23">
        <v>4501252295</v>
      </c>
      <c r="C13148" s="23">
        <v>5286165</v>
      </c>
      <c r="D13148" s="23" t="s">
        <v>407</v>
      </c>
      <c r="E13148" s="23">
        <v>610101477</v>
      </c>
      <c r="F13148" s="23" t="s">
        <v>855</v>
      </c>
      <c r="G13148" s="23">
        <v>607.6</v>
      </c>
      <c r="H13148" s="23">
        <v>18.23</v>
      </c>
      <c r="I13148" s="23">
        <v>7204</v>
      </c>
      <c r="J13148" t="str">
        <f>_xlfn.XLOOKUP(I13148,[1]Planilha1!$C:$C,[1]Planilha1!$B:$B)</f>
        <v>7204 - CD São Paulo</v>
      </c>
      <c r="K13148" t="str">
        <f>_xlfn.XLOOKUP(I13148,[1]Planilha1!$C:$C,[1]Planilha1!$D:$D)</f>
        <v>43.340.312/0010-48</v>
      </c>
      <c r="L13148" t="str">
        <f>_xlfn.XLOOKUP(B13148,[2]Projeto!$B:$B,[2]Projeto!$P:$P)</f>
        <v>Lançada</v>
      </c>
      <c r="M13148" s="23">
        <v>701203</v>
      </c>
      <c r="N13148" s="23" t="s">
        <v>1125</v>
      </c>
      <c r="O13148" t="str">
        <f>_xlfn.XLOOKUP(N13148,[3]Planilha1!$N:$N,[3]Planilha1!$O:$O)</f>
        <v>FLAC</v>
      </c>
      <c r="P13148">
        <v>2026</v>
      </c>
      <c r="Q13148" s="2" t="s">
        <v>1286</v>
      </c>
    </row>
    <row r="13149" spans="1:17" ht="16.8" x14ac:dyDescent="0.3">
      <c r="A13149" t="str">
        <f t="shared" si="40"/>
        <v>Lactalis - 7000</v>
      </c>
      <c r="B13149" s="23">
        <v>4501252295</v>
      </c>
      <c r="C13149" s="23">
        <v>5286165</v>
      </c>
      <c r="D13149" s="23" t="s">
        <v>407</v>
      </c>
      <c r="E13149" s="23">
        <v>610405337</v>
      </c>
      <c r="F13149" s="23" t="s">
        <v>76</v>
      </c>
      <c r="G13149" s="23">
        <v>552.96</v>
      </c>
      <c r="H13149" s="23">
        <v>16.59</v>
      </c>
      <c r="I13149" s="23">
        <v>7204</v>
      </c>
      <c r="J13149" t="str">
        <f>_xlfn.XLOOKUP(I13149,[1]Planilha1!$C:$C,[1]Planilha1!$B:$B)</f>
        <v>7204 - CD São Paulo</v>
      </c>
      <c r="K13149" t="str">
        <f>_xlfn.XLOOKUP(I13149,[1]Planilha1!$C:$C,[1]Planilha1!$D:$D)</f>
        <v>43.340.312/0010-48</v>
      </c>
      <c r="L13149" t="str">
        <f>_xlfn.XLOOKUP(B13149,[2]Projeto!$B:$B,[2]Projeto!$P:$P)</f>
        <v>Lançada</v>
      </c>
      <c r="M13149" s="23">
        <v>701203</v>
      </c>
      <c r="N13149" s="23" t="s">
        <v>1125</v>
      </c>
      <c r="O13149" t="str">
        <f>_xlfn.XLOOKUP(N13149,[3]Planilha1!$N:$N,[3]Planilha1!$O:$O)</f>
        <v>FLAC</v>
      </c>
      <c r="P13149">
        <v>2026</v>
      </c>
      <c r="Q13149" s="2" t="s">
        <v>1286</v>
      </c>
    </row>
    <row r="13150" spans="1:17" ht="16.8" x14ac:dyDescent="0.3">
      <c r="A13150" t="str">
        <f t="shared" si="40"/>
        <v>Lactalis - 7000</v>
      </c>
      <c r="B13150" s="23">
        <v>4501252295</v>
      </c>
      <c r="C13150" s="23">
        <v>5253375</v>
      </c>
      <c r="D13150" s="23" t="s">
        <v>166</v>
      </c>
      <c r="E13150" s="23">
        <v>610403262</v>
      </c>
      <c r="F13150" s="23" t="s">
        <v>602</v>
      </c>
      <c r="G13150" s="23">
        <v>1575</v>
      </c>
      <c r="H13150" s="23">
        <v>47.25</v>
      </c>
      <c r="I13150" s="23">
        <v>7204</v>
      </c>
      <c r="J13150" t="str">
        <f>_xlfn.XLOOKUP(I13150,[1]Planilha1!$C:$C,[1]Planilha1!$B:$B)</f>
        <v>7204 - CD São Paulo</v>
      </c>
      <c r="K13150" t="str">
        <f>_xlfn.XLOOKUP(I13150,[1]Planilha1!$C:$C,[1]Planilha1!$D:$D)</f>
        <v>43.340.312/0010-48</v>
      </c>
      <c r="L13150" t="str">
        <f>_xlfn.XLOOKUP(B13150,[2]Projeto!$B:$B,[2]Projeto!$P:$P)</f>
        <v>Lançada</v>
      </c>
      <c r="M13150" s="23">
        <v>701203</v>
      </c>
      <c r="N13150" s="23" t="s">
        <v>1125</v>
      </c>
      <c r="O13150" t="str">
        <f>_xlfn.XLOOKUP(N13150,[3]Planilha1!$N:$N,[3]Planilha1!$O:$O)</f>
        <v>FLAC</v>
      </c>
      <c r="P13150">
        <v>2026</v>
      </c>
      <c r="Q13150" s="2" t="s">
        <v>1286</v>
      </c>
    </row>
    <row r="13151" spans="1:17" ht="16.8" x14ac:dyDescent="0.3">
      <c r="A13151" t="str">
        <f t="shared" si="40"/>
        <v>Lactalis - 7000</v>
      </c>
      <c r="B13151" s="23">
        <v>4501252295</v>
      </c>
      <c r="C13151" s="23">
        <v>5253375</v>
      </c>
      <c r="D13151" s="23" t="s">
        <v>166</v>
      </c>
      <c r="E13151" s="23">
        <v>610512360</v>
      </c>
      <c r="F13151" s="23" t="s">
        <v>136</v>
      </c>
      <c r="G13151" s="23">
        <v>2825.4</v>
      </c>
      <c r="H13151" s="23">
        <v>84.76</v>
      </c>
      <c r="I13151" s="23">
        <v>7204</v>
      </c>
      <c r="J13151" t="str">
        <f>_xlfn.XLOOKUP(I13151,[1]Planilha1!$C:$C,[1]Planilha1!$B:$B)</f>
        <v>7204 - CD São Paulo</v>
      </c>
      <c r="K13151" t="str">
        <f>_xlfn.XLOOKUP(I13151,[1]Planilha1!$C:$C,[1]Planilha1!$D:$D)</f>
        <v>43.340.312/0010-48</v>
      </c>
      <c r="L13151" t="str">
        <f>_xlfn.XLOOKUP(B13151,[2]Projeto!$B:$B,[2]Projeto!$P:$P)</f>
        <v>Lançada</v>
      </c>
      <c r="M13151" s="23">
        <v>701203</v>
      </c>
      <c r="N13151" s="23" t="s">
        <v>1125</v>
      </c>
      <c r="O13151" t="str">
        <f>_xlfn.XLOOKUP(N13151,[3]Planilha1!$N:$N,[3]Planilha1!$O:$O)</f>
        <v>FLAC</v>
      </c>
      <c r="P13151">
        <v>2026</v>
      </c>
      <c r="Q13151" s="2" t="s">
        <v>1286</v>
      </c>
    </row>
    <row r="13152" spans="1:17" ht="16.8" x14ac:dyDescent="0.3">
      <c r="A13152" t="str">
        <f t="shared" si="40"/>
        <v>Lactalis - 7000</v>
      </c>
      <c r="B13152" s="23">
        <v>4501252295</v>
      </c>
      <c r="C13152" s="23">
        <v>5253958</v>
      </c>
      <c r="D13152" s="23" t="s">
        <v>260</v>
      </c>
      <c r="E13152" s="23">
        <v>610402075</v>
      </c>
      <c r="F13152" s="23" t="s">
        <v>1234</v>
      </c>
      <c r="G13152" s="23">
        <v>1021.25</v>
      </c>
      <c r="H13152" s="23">
        <v>30.64</v>
      </c>
      <c r="I13152" s="23">
        <v>7204</v>
      </c>
      <c r="J13152" t="str">
        <f>_xlfn.XLOOKUP(I13152,[1]Planilha1!$C:$C,[1]Planilha1!$B:$B)</f>
        <v>7204 - CD São Paulo</v>
      </c>
      <c r="K13152" t="str">
        <f>_xlfn.XLOOKUP(I13152,[1]Planilha1!$C:$C,[1]Planilha1!$D:$D)</f>
        <v>43.340.312/0010-48</v>
      </c>
      <c r="L13152" t="str">
        <f>_xlfn.XLOOKUP(B13152,[2]Projeto!$B:$B,[2]Projeto!$P:$P)</f>
        <v>Lançada</v>
      </c>
      <c r="M13152" s="23">
        <v>701203</v>
      </c>
      <c r="N13152" s="23" t="s">
        <v>1125</v>
      </c>
      <c r="O13152" t="str">
        <f>_xlfn.XLOOKUP(N13152,[3]Planilha1!$N:$N,[3]Planilha1!$O:$O)</f>
        <v>FLAC</v>
      </c>
      <c r="P13152">
        <v>2026</v>
      </c>
      <c r="Q13152" s="2" t="s">
        <v>1286</v>
      </c>
    </row>
    <row r="13153" spans="1:17" ht="16.8" x14ac:dyDescent="0.3">
      <c r="A13153" t="str">
        <f t="shared" si="40"/>
        <v>Lactalis - 7000</v>
      </c>
      <c r="B13153" s="23">
        <v>4501252295</v>
      </c>
      <c r="C13153" s="23">
        <v>5263907</v>
      </c>
      <c r="D13153" s="23" t="s">
        <v>1030</v>
      </c>
      <c r="E13153" s="23">
        <v>610411373</v>
      </c>
      <c r="F13153" s="23" t="s">
        <v>1178</v>
      </c>
      <c r="G13153" s="23">
        <v>237.4</v>
      </c>
      <c r="H13153" s="23">
        <v>7.12</v>
      </c>
      <c r="I13153" s="23">
        <v>7204</v>
      </c>
      <c r="J13153" t="str">
        <f>_xlfn.XLOOKUP(I13153,[1]Planilha1!$C:$C,[1]Planilha1!$B:$B)</f>
        <v>7204 - CD São Paulo</v>
      </c>
      <c r="K13153" t="str">
        <f>_xlfn.XLOOKUP(I13153,[1]Planilha1!$C:$C,[1]Planilha1!$D:$D)</f>
        <v>43.340.312/0010-48</v>
      </c>
      <c r="L13153" t="str">
        <f>_xlfn.XLOOKUP(B13153,[2]Projeto!$B:$B,[2]Projeto!$P:$P)</f>
        <v>Lançada</v>
      </c>
      <c r="M13153" s="23">
        <v>701203</v>
      </c>
      <c r="N13153" s="23" t="s">
        <v>1125</v>
      </c>
      <c r="O13153" t="str">
        <f>_xlfn.XLOOKUP(N13153,[3]Planilha1!$N:$N,[3]Planilha1!$O:$O)</f>
        <v>FLAC</v>
      </c>
      <c r="P13153">
        <v>2026</v>
      </c>
      <c r="Q13153" s="2" t="s">
        <v>1286</v>
      </c>
    </row>
    <row r="13154" spans="1:17" ht="16.8" x14ac:dyDescent="0.3">
      <c r="A13154" t="str">
        <f t="shared" si="40"/>
        <v>Lactalis - 7000</v>
      </c>
      <c r="B13154" s="23">
        <v>4501252295</v>
      </c>
      <c r="C13154" s="23">
        <v>5268479</v>
      </c>
      <c r="D13154" s="23" t="s">
        <v>356</v>
      </c>
      <c r="E13154" s="23">
        <v>610402075</v>
      </c>
      <c r="F13154" s="23" t="s">
        <v>1234</v>
      </c>
      <c r="G13154" s="23">
        <v>1082.25</v>
      </c>
      <c r="H13154" s="23">
        <v>32.47</v>
      </c>
      <c r="I13154" s="23">
        <v>7204</v>
      </c>
      <c r="J13154" t="str">
        <f>_xlfn.XLOOKUP(I13154,[1]Planilha1!$C:$C,[1]Planilha1!$B:$B)</f>
        <v>7204 - CD São Paulo</v>
      </c>
      <c r="K13154" t="str">
        <f>_xlfn.XLOOKUP(I13154,[1]Planilha1!$C:$C,[1]Planilha1!$D:$D)</f>
        <v>43.340.312/0010-48</v>
      </c>
      <c r="L13154" t="str">
        <f>_xlfn.XLOOKUP(B13154,[2]Projeto!$B:$B,[2]Projeto!$P:$P)</f>
        <v>Lançada</v>
      </c>
      <c r="M13154" s="23">
        <v>701203</v>
      </c>
      <c r="N13154" s="23" t="s">
        <v>1125</v>
      </c>
      <c r="O13154" t="str">
        <f>_xlfn.XLOOKUP(N13154,[3]Planilha1!$N:$N,[3]Planilha1!$O:$O)</f>
        <v>FLAC</v>
      </c>
      <c r="P13154">
        <v>2026</v>
      </c>
      <c r="Q13154" s="2" t="s">
        <v>1286</v>
      </c>
    </row>
    <row r="13155" spans="1:17" ht="16.8" x14ac:dyDescent="0.3">
      <c r="A13155" t="str">
        <f t="shared" si="40"/>
        <v>Lactalis - 7000</v>
      </c>
      <c r="B13155" s="23">
        <v>4501252295</v>
      </c>
      <c r="C13155" s="23">
        <v>5279316</v>
      </c>
      <c r="D13155" s="23" t="s">
        <v>405</v>
      </c>
      <c r="E13155" s="23">
        <v>610102368</v>
      </c>
      <c r="F13155" s="23" t="s">
        <v>88</v>
      </c>
      <c r="G13155" s="23">
        <v>122.88</v>
      </c>
      <c r="H13155" s="23">
        <v>3.69</v>
      </c>
      <c r="I13155" s="23">
        <v>7204</v>
      </c>
      <c r="J13155" t="str">
        <f>_xlfn.XLOOKUP(I13155,[1]Planilha1!$C:$C,[1]Planilha1!$B:$B)</f>
        <v>7204 - CD São Paulo</v>
      </c>
      <c r="K13155" t="str">
        <f>_xlfn.XLOOKUP(I13155,[1]Planilha1!$C:$C,[1]Planilha1!$D:$D)</f>
        <v>43.340.312/0010-48</v>
      </c>
      <c r="L13155" t="str">
        <f>_xlfn.XLOOKUP(B13155,[2]Projeto!$B:$B,[2]Projeto!$P:$P)</f>
        <v>Lançada</v>
      </c>
      <c r="M13155" s="23">
        <v>701203</v>
      </c>
      <c r="N13155" s="23" t="s">
        <v>1125</v>
      </c>
      <c r="O13155" t="str">
        <f>_xlfn.XLOOKUP(N13155,[3]Planilha1!$N:$N,[3]Planilha1!$O:$O)</f>
        <v>FLAC</v>
      </c>
      <c r="P13155">
        <v>2026</v>
      </c>
      <c r="Q13155" s="2" t="s">
        <v>1286</v>
      </c>
    </row>
    <row r="13156" spans="1:17" ht="16.8" x14ac:dyDescent="0.3">
      <c r="A13156" t="str">
        <f t="shared" si="40"/>
        <v>Lactalis - 7000</v>
      </c>
      <c r="B13156" s="23">
        <v>4501252295</v>
      </c>
      <c r="C13156" s="23">
        <v>5349834</v>
      </c>
      <c r="D13156" s="23" t="s">
        <v>649</v>
      </c>
      <c r="E13156" s="23">
        <v>610402075</v>
      </c>
      <c r="F13156" s="23" t="s">
        <v>1234</v>
      </c>
      <c r="G13156" s="23">
        <v>1838.25</v>
      </c>
      <c r="H13156" s="23">
        <v>55.15</v>
      </c>
      <c r="I13156" s="23">
        <v>7204</v>
      </c>
      <c r="J13156" t="str">
        <f>_xlfn.XLOOKUP(I13156,[1]Planilha1!$C:$C,[1]Planilha1!$B:$B)</f>
        <v>7204 - CD São Paulo</v>
      </c>
      <c r="K13156" t="str">
        <f>_xlfn.XLOOKUP(I13156,[1]Planilha1!$C:$C,[1]Planilha1!$D:$D)</f>
        <v>43.340.312/0010-48</v>
      </c>
      <c r="L13156" t="str">
        <f>_xlfn.XLOOKUP(B13156,[2]Projeto!$B:$B,[2]Projeto!$P:$P)</f>
        <v>Lançada</v>
      </c>
      <c r="M13156" s="23">
        <v>701203</v>
      </c>
      <c r="N13156" s="23" t="s">
        <v>1125</v>
      </c>
      <c r="O13156" t="str">
        <f>_xlfn.XLOOKUP(N13156,[3]Planilha1!$N:$N,[3]Planilha1!$O:$O)</f>
        <v>FLAC</v>
      </c>
      <c r="P13156">
        <v>2026</v>
      </c>
      <c r="Q13156" s="2" t="s">
        <v>1286</v>
      </c>
    </row>
    <row r="13157" spans="1:17" ht="16.8" x14ac:dyDescent="0.3">
      <c r="A13157" t="str">
        <f t="shared" si="40"/>
        <v>Lactalis - 7000</v>
      </c>
      <c r="B13157" s="23">
        <v>4501252295</v>
      </c>
      <c r="C13157" s="23">
        <v>5352468</v>
      </c>
      <c r="D13157" s="23" t="s">
        <v>483</v>
      </c>
      <c r="E13157" s="23">
        <v>610109363</v>
      </c>
      <c r="F13157" s="23" t="s">
        <v>135</v>
      </c>
      <c r="G13157" s="23">
        <v>371.88</v>
      </c>
      <c r="H13157" s="23">
        <v>11.16</v>
      </c>
      <c r="I13157" s="23">
        <v>7204</v>
      </c>
      <c r="J13157" t="str">
        <f>_xlfn.XLOOKUP(I13157,[1]Planilha1!$C:$C,[1]Planilha1!$B:$B)</f>
        <v>7204 - CD São Paulo</v>
      </c>
      <c r="K13157" t="str">
        <f>_xlfn.XLOOKUP(I13157,[1]Planilha1!$C:$C,[1]Planilha1!$D:$D)</f>
        <v>43.340.312/0010-48</v>
      </c>
      <c r="L13157" t="str">
        <f>_xlfn.XLOOKUP(B13157,[2]Projeto!$B:$B,[2]Projeto!$P:$P)</f>
        <v>Lançada</v>
      </c>
      <c r="M13157" s="23">
        <v>701203</v>
      </c>
      <c r="N13157" s="23" t="s">
        <v>1125</v>
      </c>
      <c r="O13157" t="str">
        <f>_xlfn.XLOOKUP(N13157,[3]Planilha1!$N:$N,[3]Planilha1!$O:$O)</f>
        <v>FLAC</v>
      </c>
      <c r="P13157">
        <v>2026</v>
      </c>
      <c r="Q13157" s="2" t="s">
        <v>1286</v>
      </c>
    </row>
    <row r="13158" spans="1:17" ht="16.8" x14ac:dyDescent="0.3">
      <c r="A13158" t="str">
        <f t="shared" si="40"/>
        <v>Lactalis - 7000</v>
      </c>
      <c r="B13158" s="23">
        <v>4501252295</v>
      </c>
      <c r="C13158" s="23">
        <v>5233790</v>
      </c>
      <c r="D13158" s="23" t="s">
        <v>355</v>
      </c>
      <c r="E13158" s="23">
        <v>610402075</v>
      </c>
      <c r="F13158" s="23" t="s">
        <v>1234</v>
      </c>
      <c r="G13158" s="23">
        <v>5852</v>
      </c>
      <c r="H13158" s="23">
        <v>175.56</v>
      </c>
      <c r="I13158" s="23">
        <v>7204</v>
      </c>
      <c r="J13158" t="str">
        <f>_xlfn.XLOOKUP(I13158,[1]Planilha1!$C:$C,[1]Planilha1!$B:$B)</f>
        <v>7204 - CD São Paulo</v>
      </c>
      <c r="K13158" t="str">
        <f>_xlfn.XLOOKUP(I13158,[1]Planilha1!$C:$C,[1]Planilha1!$D:$D)</f>
        <v>43.340.312/0010-48</v>
      </c>
      <c r="L13158" t="str">
        <f>_xlfn.XLOOKUP(B13158,[2]Projeto!$B:$B,[2]Projeto!$P:$P)</f>
        <v>Lançada</v>
      </c>
      <c r="M13158" s="23">
        <v>701203</v>
      </c>
      <c r="N13158" s="23" t="s">
        <v>1125</v>
      </c>
      <c r="O13158" t="str">
        <f>_xlfn.XLOOKUP(N13158,[3]Planilha1!$N:$N,[3]Planilha1!$O:$O)</f>
        <v>FLAC</v>
      </c>
      <c r="P13158">
        <v>2026</v>
      </c>
      <c r="Q13158" s="2" t="s">
        <v>1286</v>
      </c>
    </row>
    <row r="13159" spans="1:17" ht="16.8" x14ac:dyDescent="0.3">
      <c r="A13159" t="str">
        <f t="shared" si="40"/>
        <v>Lactalis - 7000</v>
      </c>
      <c r="B13159" s="23">
        <v>4501252295</v>
      </c>
      <c r="C13159" s="23">
        <v>5117795</v>
      </c>
      <c r="D13159" s="23" t="s">
        <v>241</v>
      </c>
      <c r="E13159" s="23">
        <v>610602367</v>
      </c>
      <c r="F13159" s="23" t="s">
        <v>303</v>
      </c>
      <c r="G13159" s="23">
        <v>271.08</v>
      </c>
      <c r="H13159" s="23">
        <v>8.1300000000000008</v>
      </c>
      <c r="I13159" s="23">
        <v>7204</v>
      </c>
      <c r="J13159" t="str">
        <f>_xlfn.XLOOKUP(I13159,[1]Planilha1!$C:$C,[1]Planilha1!$B:$B)</f>
        <v>7204 - CD São Paulo</v>
      </c>
      <c r="K13159" t="str">
        <f>_xlfn.XLOOKUP(I13159,[1]Planilha1!$C:$C,[1]Planilha1!$D:$D)</f>
        <v>43.340.312/0010-48</v>
      </c>
      <c r="L13159" t="str">
        <f>_xlfn.XLOOKUP(B13159,[2]Projeto!$B:$B,[2]Projeto!$P:$P)</f>
        <v>Lançada</v>
      </c>
      <c r="M13159" s="23">
        <v>701203</v>
      </c>
      <c r="N13159" s="23" t="s">
        <v>1125</v>
      </c>
      <c r="O13159" t="str">
        <f>_xlfn.XLOOKUP(N13159,[3]Planilha1!$N:$N,[3]Planilha1!$O:$O)</f>
        <v>FLAC</v>
      </c>
      <c r="P13159">
        <v>2026</v>
      </c>
      <c r="Q13159" s="2" t="s">
        <v>1286</v>
      </c>
    </row>
    <row r="13160" spans="1:17" ht="16.8" x14ac:dyDescent="0.3">
      <c r="A13160" t="str">
        <f t="shared" si="40"/>
        <v>Lactalis - 7000</v>
      </c>
      <c r="B13160" s="23">
        <v>4501252295</v>
      </c>
      <c r="C13160" s="23">
        <v>5117795</v>
      </c>
      <c r="D13160" s="23" t="s">
        <v>241</v>
      </c>
      <c r="E13160" s="23">
        <v>610601367</v>
      </c>
      <c r="F13160" s="23" t="s">
        <v>301</v>
      </c>
      <c r="G13160" s="23">
        <v>451.8</v>
      </c>
      <c r="H13160" s="23">
        <v>13.55</v>
      </c>
      <c r="I13160" s="23">
        <v>7204</v>
      </c>
      <c r="J13160" t="str">
        <f>_xlfn.XLOOKUP(I13160,[1]Planilha1!$C:$C,[1]Planilha1!$B:$B)</f>
        <v>7204 - CD São Paulo</v>
      </c>
      <c r="K13160" t="str">
        <f>_xlfn.XLOOKUP(I13160,[1]Planilha1!$C:$C,[1]Planilha1!$D:$D)</f>
        <v>43.340.312/0010-48</v>
      </c>
      <c r="L13160" t="str">
        <f>_xlfn.XLOOKUP(B13160,[2]Projeto!$B:$B,[2]Projeto!$P:$P)</f>
        <v>Lançada</v>
      </c>
      <c r="M13160" s="23">
        <v>701203</v>
      </c>
      <c r="N13160" s="23" t="s">
        <v>1125</v>
      </c>
      <c r="O13160" t="str">
        <f>_xlfn.XLOOKUP(N13160,[3]Planilha1!$N:$N,[3]Planilha1!$O:$O)</f>
        <v>FLAC</v>
      </c>
      <c r="P13160">
        <v>2026</v>
      </c>
      <c r="Q13160" s="2" t="s">
        <v>1286</v>
      </c>
    </row>
    <row r="13161" spans="1:17" ht="16.8" x14ac:dyDescent="0.3">
      <c r="A13161" t="str">
        <f t="shared" si="40"/>
        <v>Lactalis - 7000</v>
      </c>
      <c r="B13161" s="23">
        <v>4501252316</v>
      </c>
      <c r="C13161" s="23">
        <v>5261116</v>
      </c>
      <c r="D13161" s="23" t="s">
        <v>236</v>
      </c>
      <c r="E13161" s="23">
        <v>610107340</v>
      </c>
      <c r="F13161" s="23" t="s">
        <v>79</v>
      </c>
      <c r="G13161" s="23">
        <v>1836</v>
      </c>
      <c r="H13161" s="23">
        <v>36.72</v>
      </c>
      <c r="I13161" s="23">
        <v>7204</v>
      </c>
      <c r="J13161" t="str">
        <f>_xlfn.XLOOKUP(I13161,[1]Planilha1!$C:$C,[1]Planilha1!$B:$B)</f>
        <v>7204 - CD São Paulo</v>
      </c>
      <c r="K13161" t="str">
        <f>_xlfn.XLOOKUP(I13161,[1]Planilha1!$C:$C,[1]Planilha1!$D:$D)</f>
        <v>43.340.312/0010-48</v>
      </c>
      <c r="L13161" t="str">
        <f>_xlfn.XLOOKUP(B13161,[2]Projeto!$B:$B,[2]Projeto!$P:$P)</f>
        <v>Lançada</v>
      </c>
      <c r="M13161" s="23">
        <v>701122</v>
      </c>
      <c r="N13161" s="23" t="s">
        <v>1120</v>
      </c>
      <c r="O13161" t="str">
        <f>_xlfn.XLOOKUP(N13161,[3]Planilha1!$N:$N,[3]Planilha1!$O:$O)</f>
        <v>Nutri</v>
      </c>
      <c r="P13161">
        <v>2026</v>
      </c>
      <c r="Q13161" s="2" t="s">
        <v>1286</v>
      </c>
    </row>
    <row r="13162" spans="1:17" ht="16.8" x14ac:dyDescent="0.3">
      <c r="A13162" t="str">
        <f t="shared" si="40"/>
        <v>Lactalis - 7000</v>
      </c>
      <c r="B13162" s="23">
        <v>4501252295</v>
      </c>
      <c r="C13162" s="23">
        <v>5266544</v>
      </c>
      <c r="D13162" s="23" t="s">
        <v>383</v>
      </c>
      <c r="E13162" s="23">
        <v>610405337</v>
      </c>
      <c r="F13162" s="23" t="s">
        <v>76</v>
      </c>
      <c r="G13162" s="23">
        <v>460.8</v>
      </c>
      <c r="H13162" s="23">
        <v>13.82</v>
      </c>
      <c r="I13162" s="23">
        <v>7204</v>
      </c>
      <c r="J13162" t="str">
        <f>_xlfn.XLOOKUP(I13162,[1]Planilha1!$C:$C,[1]Planilha1!$B:$B)</f>
        <v>7204 - CD São Paulo</v>
      </c>
      <c r="K13162" t="str">
        <f>_xlfn.XLOOKUP(I13162,[1]Planilha1!$C:$C,[1]Planilha1!$D:$D)</f>
        <v>43.340.312/0010-48</v>
      </c>
      <c r="L13162" t="str">
        <f>_xlfn.XLOOKUP(B13162,[2]Projeto!$B:$B,[2]Projeto!$P:$P)</f>
        <v>Lançada</v>
      </c>
      <c r="M13162" s="23">
        <v>701203</v>
      </c>
      <c r="N13162" s="23" t="s">
        <v>1125</v>
      </c>
      <c r="O13162" t="str">
        <f>_xlfn.XLOOKUP(N13162,[3]Planilha1!$N:$N,[3]Planilha1!$O:$O)</f>
        <v>FLAC</v>
      </c>
      <c r="P13162">
        <v>2026</v>
      </c>
      <c r="Q13162" s="2" t="s">
        <v>1286</v>
      </c>
    </row>
    <row r="13163" spans="1:17" ht="16.8" x14ac:dyDescent="0.3">
      <c r="A13163" t="str">
        <f t="shared" si="40"/>
        <v>Lactalis - 7000</v>
      </c>
      <c r="B13163" s="23">
        <v>4501252295</v>
      </c>
      <c r="C13163" s="23">
        <v>5273958</v>
      </c>
      <c r="D13163" s="23" t="s">
        <v>372</v>
      </c>
      <c r="E13163" s="23">
        <v>610402075</v>
      </c>
      <c r="F13163" s="23" t="s">
        <v>1234</v>
      </c>
      <c r="G13163" s="23">
        <v>2114.5</v>
      </c>
      <c r="H13163" s="23">
        <v>63.44</v>
      </c>
      <c r="I13163" s="23">
        <v>7204</v>
      </c>
      <c r="J13163" t="str">
        <f>_xlfn.XLOOKUP(I13163,[1]Planilha1!$C:$C,[1]Planilha1!$B:$B)</f>
        <v>7204 - CD São Paulo</v>
      </c>
      <c r="K13163" t="str">
        <f>_xlfn.XLOOKUP(I13163,[1]Planilha1!$C:$C,[1]Planilha1!$D:$D)</f>
        <v>43.340.312/0010-48</v>
      </c>
      <c r="L13163" t="str">
        <f>_xlfn.XLOOKUP(B13163,[2]Projeto!$B:$B,[2]Projeto!$P:$P)</f>
        <v>Lançada</v>
      </c>
      <c r="M13163" s="23">
        <v>701203</v>
      </c>
      <c r="N13163" s="23" t="s">
        <v>1125</v>
      </c>
      <c r="O13163" t="str">
        <f>_xlfn.XLOOKUP(N13163,[3]Planilha1!$N:$N,[3]Planilha1!$O:$O)</f>
        <v>FLAC</v>
      </c>
      <c r="P13163">
        <v>2026</v>
      </c>
      <c r="Q13163" s="2" t="s">
        <v>1286</v>
      </c>
    </row>
    <row r="13164" spans="1:17" ht="16.8" x14ac:dyDescent="0.3">
      <c r="A13164" t="str">
        <f t="shared" si="40"/>
        <v>Lactalis - 7000</v>
      </c>
      <c r="B13164" s="23">
        <v>4501252295</v>
      </c>
      <c r="C13164" s="23">
        <v>5361702</v>
      </c>
      <c r="D13164" s="23" t="s">
        <v>786</v>
      </c>
      <c r="E13164" s="23">
        <v>610402075</v>
      </c>
      <c r="F13164" s="23" t="s">
        <v>1234</v>
      </c>
      <c r="G13164" s="23">
        <v>408.5</v>
      </c>
      <c r="H13164" s="23">
        <v>12.26</v>
      </c>
      <c r="I13164" s="23">
        <v>7204</v>
      </c>
      <c r="J13164" t="str">
        <f>_xlfn.XLOOKUP(I13164,[1]Planilha1!$C:$C,[1]Planilha1!$B:$B)</f>
        <v>7204 - CD São Paulo</v>
      </c>
      <c r="K13164" t="str">
        <f>_xlfn.XLOOKUP(I13164,[1]Planilha1!$C:$C,[1]Planilha1!$D:$D)</f>
        <v>43.340.312/0010-48</v>
      </c>
      <c r="L13164" t="str">
        <f>_xlfn.XLOOKUP(B13164,[2]Projeto!$B:$B,[2]Projeto!$P:$P)</f>
        <v>Lançada</v>
      </c>
      <c r="M13164" s="23">
        <v>701203</v>
      </c>
      <c r="N13164" s="23" t="s">
        <v>1125</v>
      </c>
      <c r="O13164" t="str">
        <f>_xlfn.XLOOKUP(N13164,[3]Planilha1!$N:$N,[3]Planilha1!$O:$O)</f>
        <v>FLAC</v>
      </c>
      <c r="P13164">
        <v>2026</v>
      </c>
      <c r="Q13164" s="2" t="s">
        <v>1286</v>
      </c>
    </row>
    <row r="13165" spans="1:17" ht="16.8" x14ac:dyDescent="0.3">
      <c r="A13165" t="str">
        <f t="shared" si="40"/>
        <v>Lactalis - 7000</v>
      </c>
      <c r="B13165" s="23">
        <v>4501252295</v>
      </c>
      <c r="C13165" s="23">
        <v>5361702</v>
      </c>
      <c r="D13165" s="23" t="s">
        <v>786</v>
      </c>
      <c r="E13165" s="23">
        <v>610503349</v>
      </c>
      <c r="F13165" s="23" t="s">
        <v>238</v>
      </c>
      <c r="G13165" s="23">
        <v>385.14</v>
      </c>
      <c r="H13165" s="23">
        <v>11.55</v>
      </c>
      <c r="I13165" s="23">
        <v>7204</v>
      </c>
      <c r="J13165" t="str">
        <f>_xlfn.XLOOKUP(I13165,[1]Planilha1!$C:$C,[1]Planilha1!$B:$B)</f>
        <v>7204 - CD São Paulo</v>
      </c>
      <c r="K13165" t="str">
        <f>_xlfn.XLOOKUP(I13165,[1]Planilha1!$C:$C,[1]Planilha1!$D:$D)</f>
        <v>43.340.312/0010-48</v>
      </c>
      <c r="L13165" t="str">
        <f>_xlfn.XLOOKUP(B13165,[2]Projeto!$B:$B,[2]Projeto!$P:$P)</f>
        <v>Lançada</v>
      </c>
      <c r="M13165" s="23">
        <v>701203</v>
      </c>
      <c r="N13165" s="23" t="s">
        <v>1125</v>
      </c>
      <c r="O13165" t="str">
        <f>_xlfn.XLOOKUP(N13165,[3]Planilha1!$N:$N,[3]Planilha1!$O:$O)</f>
        <v>FLAC</v>
      </c>
      <c r="P13165">
        <v>2026</v>
      </c>
      <c r="Q13165" s="2" t="s">
        <v>1286</v>
      </c>
    </row>
    <row r="13166" spans="1:17" ht="16.8" x14ac:dyDescent="0.3">
      <c r="A13166" t="str">
        <f t="shared" si="40"/>
        <v>Lactalis - 7000</v>
      </c>
      <c r="B13166" s="23">
        <v>4501252295</v>
      </c>
      <c r="C13166" s="23">
        <v>5315264</v>
      </c>
      <c r="D13166" s="23" t="s">
        <v>621</v>
      </c>
      <c r="E13166" s="23">
        <v>540500527</v>
      </c>
      <c r="F13166" s="23" t="s">
        <v>109</v>
      </c>
      <c r="G13166" s="23">
        <v>1728.79</v>
      </c>
      <c r="H13166" s="23">
        <v>51.86</v>
      </c>
      <c r="I13166" s="23">
        <v>7204</v>
      </c>
      <c r="J13166" t="str">
        <f>_xlfn.XLOOKUP(I13166,[1]Planilha1!$C:$C,[1]Planilha1!$B:$B)</f>
        <v>7204 - CD São Paulo</v>
      </c>
      <c r="K13166" t="str">
        <f>_xlfn.XLOOKUP(I13166,[1]Planilha1!$C:$C,[1]Planilha1!$D:$D)</f>
        <v>43.340.312/0010-48</v>
      </c>
      <c r="L13166" t="str">
        <f>_xlfn.XLOOKUP(B13166,[2]Projeto!$B:$B,[2]Projeto!$P:$P)</f>
        <v>Lançada</v>
      </c>
      <c r="M13166" s="23">
        <v>701203</v>
      </c>
      <c r="N13166" s="23" t="s">
        <v>1125</v>
      </c>
      <c r="O13166" t="str">
        <f>_xlfn.XLOOKUP(N13166,[3]Planilha1!$N:$N,[3]Planilha1!$O:$O)</f>
        <v>FLAC</v>
      </c>
      <c r="P13166">
        <v>2026</v>
      </c>
      <c r="Q13166" s="2" t="s">
        <v>1286</v>
      </c>
    </row>
    <row r="13167" spans="1:17" ht="16.8" x14ac:dyDescent="0.3">
      <c r="A13167" t="str">
        <f t="shared" si="40"/>
        <v>Lactalis - 7000</v>
      </c>
      <c r="B13167" s="23">
        <v>4501252295</v>
      </c>
      <c r="C13167" s="23">
        <v>5315264</v>
      </c>
      <c r="D13167" s="23" t="s">
        <v>621</v>
      </c>
      <c r="E13167" s="23">
        <v>610109363</v>
      </c>
      <c r="F13167" s="23" t="s">
        <v>135</v>
      </c>
      <c r="G13167" s="23">
        <v>371.88</v>
      </c>
      <c r="H13167" s="23">
        <v>11.16</v>
      </c>
      <c r="I13167" s="23">
        <v>7204</v>
      </c>
      <c r="J13167" t="str">
        <f>_xlfn.XLOOKUP(I13167,[1]Planilha1!$C:$C,[1]Planilha1!$B:$B)</f>
        <v>7204 - CD São Paulo</v>
      </c>
      <c r="K13167" t="str">
        <f>_xlfn.XLOOKUP(I13167,[1]Planilha1!$C:$C,[1]Planilha1!$D:$D)</f>
        <v>43.340.312/0010-48</v>
      </c>
      <c r="L13167" t="str">
        <f>_xlfn.XLOOKUP(B13167,[2]Projeto!$B:$B,[2]Projeto!$P:$P)</f>
        <v>Lançada</v>
      </c>
      <c r="M13167" s="23">
        <v>701203</v>
      </c>
      <c r="N13167" s="23" t="s">
        <v>1125</v>
      </c>
      <c r="O13167" t="str">
        <f>_xlfn.XLOOKUP(N13167,[3]Planilha1!$N:$N,[3]Planilha1!$O:$O)</f>
        <v>FLAC</v>
      </c>
      <c r="P13167">
        <v>2026</v>
      </c>
      <c r="Q13167" s="2" t="s">
        <v>1286</v>
      </c>
    </row>
    <row r="13168" spans="1:17" ht="16.8" x14ac:dyDescent="0.3">
      <c r="A13168" t="str">
        <f t="shared" si="40"/>
        <v>Lactalis - 7000</v>
      </c>
      <c r="B13168" s="23">
        <v>4501252295</v>
      </c>
      <c r="C13168" s="23">
        <v>5359323</v>
      </c>
      <c r="D13168" s="23" t="s">
        <v>314</v>
      </c>
      <c r="E13168" s="23">
        <v>610402075</v>
      </c>
      <c r="F13168" s="23" t="s">
        <v>1234</v>
      </c>
      <c r="G13168" s="23">
        <v>612.75</v>
      </c>
      <c r="H13168" s="23">
        <v>18.38</v>
      </c>
      <c r="I13168" s="23">
        <v>7204</v>
      </c>
      <c r="J13168" t="str">
        <f>_xlfn.XLOOKUP(I13168,[1]Planilha1!$C:$C,[1]Planilha1!$B:$B)</f>
        <v>7204 - CD São Paulo</v>
      </c>
      <c r="K13168" t="str">
        <f>_xlfn.XLOOKUP(I13168,[1]Planilha1!$C:$C,[1]Planilha1!$D:$D)</f>
        <v>43.340.312/0010-48</v>
      </c>
      <c r="L13168" t="str">
        <f>_xlfn.XLOOKUP(B13168,[2]Projeto!$B:$B,[2]Projeto!$P:$P)</f>
        <v>Lançada</v>
      </c>
      <c r="M13168" s="23">
        <v>701203</v>
      </c>
      <c r="N13168" s="23" t="s">
        <v>1125</v>
      </c>
      <c r="O13168" t="str">
        <f>_xlfn.XLOOKUP(N13168,[3]Planilha1!$N:$N,[3]Planilha1!$O:$O)</f>
        <v>FLAC</v>
      </c>
      <c r="P13168">
        <v>2026</v>
      </c>
      <c r="Q13168" s="2" t="s">
        <v>1286</v>
      </c>
    </row>
    <row r="13169" spans="1:17" ht="16.8" x14ac:dyDescent="0.3">
      <c r="A13169" t="str">
        <f t="shared" si="40"/>
        <v>Lactalis - 7000</v>
      </c>
      <c r="B13169" s="23">
        <v>4501252295</v>
      </c>
      <c r="C13169" s="23">
        <v>5356544</v>
      </c>
      <c r="D13169" s="23" t="s">
        <v>318</v>
      </c>
      <c r="E13169" s="23">
        <v>610101368</v>
      </c>
      <c r="F13169" s="23" t="s">
        <v>319</v>
      </c>
      <c r="G13169" s="23">
        <v>61.44</v>
      </c>
      <c r="H13169" s="23">
        <v>1.84</v>
      </c>
      <c r="I13169" s="23">
        <v>7204</v>
      </c>
      <c r="J13169" t="str">
        <f>_xlfn.XLOOKUP(I13169,[1]Planilha1!$C:$C,[1]Planilha1!$B:$B)</f>
        <v>7204 - CD São Paulo</v>
      </c>
      <c r="K13169" t="str">
        <f>_xlfn.XLOOKUP(I13169,[1]Planilha1!$C:$C,[1]Planilha1!$D:$D)</f>
        <v>43.340.312/0010-48</v>
      </c>
      <c r="L13169" t="str">
        <f>_xlfn.XLOOKUP(B13169,[2]Projeto!$B:$B,[2]Projeto!$P:$P)</f>
        <v>Lançada</v>
      </c>
      <c r="M13169" s="23">
        <v>701203</v>
      </c>
      <c r="N13169" s="23" t="s">
        <v>1125</v>
      </c>
      <c r="O13169" t="str">
        <f>_xlfn.XLOOKUP(N13169,[3]Planilha1!$N:$N,[3]Planilha1!$O:$O)</f>
        <v>FLAC</v>
      </c>
      <c r="P13169">
        <v>2026</v>
      </c>
      <c r="Q13169" s="2" t="s">
        <v>1286</v>
      </c>
    </row>
    <row r="13170" spans="1:17" ht="16.8" x14ac:dyDescent="0.3">
      <c r="A13170" t="str">
        <f t="shared" si="40"/>
        <v>Lactalis - 7000</v>
      </c>
      <c r="B13170" s="23">
        <v>4501252295</v>
      </c>
      <c r="C13170" s="23">
        <v>5356544</v>
      </c>
      <c r="D13170" s="23" t="s">
        <v>318</v>
      </c>
      <c r="E13170" s="23">
        <v>610140409</v>
      </c>
      <c r="F13170" s="23" t="s">
        <v>960</v>
      </c>
      <c r="G13170" s="23">
        <v>125.36</v>
      </c>
      <c r="H13170" s="23">
        <v>3.76</v>
      </c>
      <c r="I13170" s="23">
        <v>7204</v>
      </c>
      <c r="J13170" t="str">
        <f>_xlfn.XLOOKUP(I13170,[1]Planilha1!$C:$C,[1]Planilha1!$B:$B)</f>
        <v>7204 - CD São Paulo</v>
      </c>
      <c r="K13170" t="str">
        <f>_xlfn.XLOOKUP(I13170,[1]Planilha1!$C:$C,[1]Planilha1!$D:$D)</f>
        <v>43.340.312/0010-48</v>
      </c>
      <c r="L13170" t="str">
        <f>_xlfn.XLOOKUP(B13170,[2]Projeto!$B:$B,[2]Projeto!$P:$P)</f>
        <v>Lançada</v>
      </c>
      <c r="M13170" s="23">
        <v>701203</v>
      </c>
      <c r="N13170" s="23" t="s">
        <v>1125</v>
      </c>
      <c r="O13170" t="str">
        <f>_xlfn.XLOOKUP(N13170,[3]Planilha1!$N:$N,[3]Planilha1!$O:$O)</f>
        <v>FLAC</v>
      </c>
      <c r="P13170">
        <v>2026</v>
      </c>
      <c r="Q13170" s="2" t="s">
        <v>1286</v>
      </c>
    </row>
    <row r="13171" spans="1:17" ht="16.8" x14ac:dyDescent="0.3">
      <c r="A13171" t="str">
        <f t="shared" si="40"/>
        <v>Lactalis - 7000</v>
      </c>
      <c r="B13171" s="23">
        <v>4501252295</v>
      </c>
      <c r="C13171" s="23">
        <v>5356544</v>
      </c>
      <c r="D13171" s="23" t="s">
        <v>318</v>
      </c>
      <c r="E13171" s="23">
        <v>610123368</v>
      </c>
      <c r="F13171" s="23" t="s">
        <v>117</v>
      </c>
      <c r="G13171" s="23">
        <v>122.88</v>
      </c>
      <c r="H13171" s="23">
        <v>3.69</v>
      </c>
      <c r="I13171" s="23">
        <v>7204</v>
      </c>
      <c r="J13171" t="str">
        <f>_xlfn.XLOOKUP(I13171,[1]Planilha1!$C:$C,[1]Planilha1!$B:$B)</f>
        <v>7204 - CD São Paulo</v>
      </c>
      <c r="K13171" t="str">
        <f>_xlfn.XLOOKUP(I13171,[1]Planilha1!$C:$C,[1]Planilha1!$D:$D)</f>
        <v>43.340.312/0010-48</v>
      </c>
      <c r="L13171" t="str">
        <f>_xlfn.XLOOKUP(B13171,[2]Projeto!$B:$B,[2]Projeto!$P:$P)</f>
        <v>Lançada</v>
      </c>
      <c r="M13171" s="23">
        <v>701203</v>
      </c>
      <c r="N13171" s="23" t="s">
        <v>1125</v>
      </c>
      <c r="O13171" t="str">
        <f>_xlfn.XLOOKUP(N13171,[3]Planilha1!$N:$N,[3]Planilha1!$O:$O)</f>
        <v>FLAC</v>
      </c>
      <c r="P13171">
        <v>2026</v>
      </c>
      <c r="Q13171" s="2" t="s">
        <v>1286</v>
      </c>
    </row>
    <row r="13172" spans="1:17" ht="16.8" x14ac:dyDescent="0.3">
      <c r="A13172" t="str">
        <f t="shared" si="40"/>
        <v>Lactalis - 7000</v>
      </c>
      <c r="B13172" s="23">
        <v>4501252295</v>
      </c>
      <c r="C13172" s="23">
        <v>5262129</v>
      </c>
      <c r="D13172" s="23" t="s">
        <v>439</v>
      </c>
      <c r="E13172" s="23">
        <v>540500527</v>
      </c>
      <c r="F13172" s="23" t="s">
        <v>109</v>
      </c>
      <c r="G13172" s="23">
        <v>992.08</v>
      </c>
      <c r="H13172" s="23">
        <v>29.76</v>
      </c>
      <c r="I13172" s="23">
        <v>7204</v>
      </c>
      <c r="J13172" t="str">
        <f>_xlfn.XLOOKUP(I13172,[1]Planilha1!$C:$C,[1]Planilha1!$B:$B)</f>
        <v>7204 - CD São Paulo</v>
      </c>
      <c r="K13172" t="str">
        <f>_xlfn.XLOOKUP(I13172,[1]Planilha1!$C:$C,[1]Planilha1!$D:$D)</f>
        <v>43.340.312/0010-48</v>
      </c>
      <c r="L13172" t="str">
        <f>_xlfn.XLOOKUP(B13172,[2]Projeto!$B:$B,[2]Projeto!$P:$P)</f>
        <v>Lançada</v>
      </c>
      <c r="M13172" s="23">
        <v>701203</v>
      </c>
      <c r="N13172" s="23" t="s">
        <v>1125</v>
      </c>
      <c r="O13172" t="str">
        <f>_xlfn.XLOOKUP(N13172,[3]Planilha1!$N:$N,[3]Planilha1!$O:$O)</f>
        <v>FLAC</v>
      </c>
      <c r="P13172">
        <v>2026</v>
      </c>
      <c r="Q13172" s="2" t="s">
        <v>1286</v>
      </c>
    </row>
    <row r="13173" spans="1:17" ht="16.8" x14ac:dyDescent="0.3">
      <c r="A13173" t="str">
        <f t="shared" si="40"/>
        <v>Lactalis - 7000</v>
      </c>
      <c r="B13173" s="23">
        <v>4501252295</v>
      </c>
      <c r="C13173" s="23">
        <v>5263210</v>
      </c>
      <c r="D13173" s="23" t="s">
        <v>253</v>
      </c>
      <c r="E13173" s="23">
        <v>610611182</v>
      </c>
      <c r="F13173" s="23" t="s">
        <v>1027</v>
      </c>
      <c r="G13173" s="23">
        <v>55.2</v>
      </c>
      <c r="H13173" s="23">
        <v>1.66</v>
      </c>
      <c r="I13173" s="23">
        <v>7204</v>
      </c>
      <c r="J13173" t="str">
        <f>_xlfn.XLOOKUP(I13173,[1]Planilha1!$C:$C,[1]Planilha1!$B:$B)</f>
        <v>7204 - CD São Paulo</v>
      </c>
      <c r="K13173" t="str">
        <f>_xlfn.XLOOKUP(I13173,[1]Planilha1!$C:$C,[1]Planilha1!$D:$D)</f>
        <v>43.340.312/0010-48</v>
      </c>
      <c r="L13173" t="str">
        <f>_xlfn.XLOOKUP(B13173,[2]Projeto!$B:$B,[2]Projeto!$P:$P)</f>
        <v>Lançada</v>
      </c>
      <c r="M13173" s="23">
        <v>701203</v>
      </c>
      <c r="N13173" s="23" t="s">
        <v>1125</v>
      </c>
      <c r="O13173" t="str">
        <f>_xlfn.XLOOKUP(N13173,[3]Planilha1!$N:$N,[3]Planilha1!$O:$O)</f>
        <v>FLAC</v>
      </c>
      <c r="P13173">
        <v>2026</v>
      </c>
      <c r="Q13173" s="2" t="s">
        <v>1286</v>
      </c>
    </row>
    <row r="13174" spans="1:17" ht="16.8" x14ac:dyDescent="0.3">
      <c r="A13174" t="str">
        <f t="shared" si="40"/>
        <v>Lactalis - 7000</v>
      </c>
      <c r="B13174" s="23">
        <v>4501252295</v>
      </c>
      <c r="C13174" s="23">
        <v>5263210</v>
      </c>
      <c r="D13174" s="23" t="s">
        <v>253</v>
      </c>
      <c r="E13174" s="23">
        <v>610501353</v>
      </c>
      <c r="F13174" s="23" t="s">
        <v>144</v>
      </c>
      <c r="G13174" s="23">
        <v>469.2</v>
      </c>
      <c r="H13174" s="23">
        <v>14.08</v>
      </c>
      <c r="I13174" s="23">
        <v>7204</v>
      </c>
      <c r="J13174" t="str">
        <f>_xlfn.XLOOKUP(I13174,[1]Planilha1!$C:$C,[1]Planilha1!$B:$B)</f>
        <v>7204 - CD São Paulo</v>
      </c>
      <c r="K13174" t="str">
        <f>_xlfn.XLOOKUP(I13174,[1]Planilha1!$C:$C,[1]Planilha1!$D:$D)</f>
        <v>43.340.312/0010-48</v>
      </c>
      <c r="L13174" t="str">
        <f>_xlfn.XLOOKUP(B13174,[2]Projeto!$B:$B,[2]Projeto!$P:$P)</f>
        <v>Lançada</v>
      </c>
      <c r="M13174" s="23">
        <v>701203</v>
      </c>
      <c r="N13174" s="23" t="s">
        <v>1125</v>
      </c>
      <c r="O13174" t="str">
        <f>_xlfn.XLOOKUP(N13174,[3]Planilha1!$N:$N,[3]Planilha1!$O:$O)</f>
        <v>FLAC</v>
      </c>
      <c r="P13174">
        <v>2026</v>
      </c>
      <c r="Q13174" s="2" t="s">
        <v>1286</v>
      </c>
    </row>
    <row r="13175" spans="1:17" ht="16.8" x14ac:dyDescent="0.3">
      <c r="A13175" t="str">
        <f t="shared" si="40"/>
        <v>Lactalis - 7000</v>
      </c>
      <c r="B13175" s="23">
        <v>4501252295</v>
      </c>
      <c r="C13175" s="23">
        <v>5263210</v>
      </c>
      <c r="D13175" s="23" t="s">
        <v>253</v>
      </c>
      <c r="E13175" s="23">
        <v>610402075</v>
      </c>
      <c r="F13175" s="23" t="s">
        <v>1234</v>
      </c>
      <c r="G13175" s="23">
        <v>634.35</v>
      </c>
      <c r="H13175" s="23">
        <v>19.03</v>
      </c>
      <c r="I13175" s="23">
        <v>7204</v>
      </c>
      <c r="J13175" t="str">
        <f>_xlfn.XLOOKUP(I13175,[1]Planilha1!$C:$C,[1]Planilha1!$B:$B)</f>
        <v>7204 - CD São Paulo</v>
      </c>
      <c r="K13175" t="str">
        <f>_xlfn.XLOOKUP(I13175,[1]Planilha1!$C:$C,[1]Planilha1!$D:$D)</f>
        <v>43.340.312/0010-48</v>
      </c>
      <c r="L13175" t="str">
        <f>_xlfn.XLOOKUP(B13175,[2]Projeto!$B:$B,[2]Projeto!$P:$P)</f>
        <v>Lançada</v>
      </c>
      <c r="M13175" s="23">
        <v>701203</v>
      </c>
      <c r="N13175" s="23" t="s">
        <v>1125</v>
      </c>
      <c r="O13175" t="str">
        <f>_xlfn.XLOOKUP(N13175,[3]Planilha1!$N:$N,[3]Planilha1!$O:$O)</f>
        <v>FLAC</v>
      </c>
      <c r="P13175">
        <v>2026</v>
      </c>
      <c r="Q13175" s="2" t="s">
        <v>1286</v>
      </c>
    </row>
    <row r="13176" spans="1:17" ht="16.8" x14ac:dyDescent="0.3">
      <c r="A13176" t="str">
        <f t="shared" si="40"/>
        <v>Lactalis - 7000</v>
      </c>
      <c r="B13176" s="23">
        <v>4501252295</v>
      </c>
      <c r="C13176" s="23">
        <v>5116958</v>
      </c>
      <c r="D13176" s="23" t="s">
        <v>259</v>
      </c>
      <c r="E13176" s="23">
        <v>610402075</v>
      </c>
      <c r="F13176" s="23" t="s">
        <v>1234</v>
      </c>
      <c r="G13176" s="23">
        <v>2042.5</v>
      </c>
      <c r="H13176" s="23">
        <v>61.28</v>
      </c>
      <c r="I13176" s="23">
        <v>7204</v>
      </c>
      <c r="J13176" t="str">
        <f>_xlfn.XLOOKUP(I13176,[1]Planilha1!$C:$C,[1]Planilha1!$B:$B)</f>
        <v>7204 - CD São Paulo</v>
      </c>
      <c r="K13176" t="str">
        <f>_xlfn.XLOOKUP(I13176,[1]Planilha1!$C:$C,[1]Planilha1!$D:$D)</f>
        <v>43.340.312/0010-48</v>
      </c>
      <c r="L13176" t="str">
        <f>_xlfn.XLOOKUP(B13176,[2]Projeto!$B:$B,[2]Projeto!$P:$P)</f>
        <v>Lançada</v>
      </c>
      <c r="M13176" s="23">
        <v>701203</v>
      </c>
      <c r="N13176" s="23" t="s">
        <v>1125</v>
      </c>
      <c r="O13176" t="str">
        <f>_xlfn.XLOOKUP(N13176,[3]Planilha1!$N:$N,[3]Planilha1!$O:$O)</f>
        <v>FLAC</v>
      </c>
      <c r="P13176">
        <v>2026</v>
      </c>
      <c r="Q13176" s="2" t="s">
        <v>1286</v>
      </c>
    </row>
    <row r="13177" spans="1:17" ht="16.8" x14ac:dyDescent="0.3">
      <c r="A13177" t="str">
        <f t="shared" si="40"/>
        <v>Lactalis - 7000</v>
      </c>
      <c r="B13177" s="23">
        <v>4501252295</v>
      </c>
      <c r="C13177" s="23">
        <v>5228459</v>
      </c>
      <c r="D13177" s="23" t="s">
        <v>440</v>
      </c>
      <c r="E13177" s="23">
        <v>610405337</v>
      </c>
      <c r="F13177" s="23" t="s">
        <v>76</v>
      </c>
      <c r="G13177" s="23">
        <v>460.8</v>
      </c>
      <c r="H13177" s="23">
        <v>13.82</v>
      </c>
      <c r="I13177" s="23">
        <v>7204</v>
      </c>
      <c r="J13177" t="str">
        <f>_xlfn.XLOOKUP(I13177,[1]Planilha1!$C:$C,[1]Planilha1!$B:$B)</f>
        <v>7204 - CD São Paulo</v>
      </c>
      <c r="K13177" t="str">
        <f>_xlfn.XLOOKUP(I13177,[1]Planilha1!$C:$C,[1]Planilha1!$D:$D)</f>
        <v>43.340.312/0010-48</v>
      </c>
      <c r="L13177" t="str">
        <f>_xlfn.XLOOKUP(B13177,[2]Projeto!$B:$B,[2]Projeto!$P:$P)</f>
        <v>Lançada</v>
      </c>
      <c r="M13177" s="23">
        <v>701203</v>
      </c>
      <c r="N13177" s="23" t="s">
        <v>1125</v>
      </c>
      <c r="O13177" t="str">
        <f>_xlfn.XLOOKUP(N13177,[3]Planilha1!$N:$N,[3]Planilha1!$O:$O)</f>
        <v>FLAC</v>
      </c>
      <c r="P13177">
        <v>2026</v>
      </c>
      <c r="Q13177" s="2" t="s">
        <v>1286</v>
      </c>
    </row>
    <row r="13178" spans="1:17" ht="16.8" x14ac:dyDescent="0.3">
      <c r="A13178" t="str">
        <f t="shared" si="40"/>
        <v>Lactalis - 7000</v>
      </c>
      <c r="B13178" s="23">
        <v>4501252295</v>
      </c>
      <c r="C13178" s="23">
        <v>5256555</v>
      </c>
      <c r="D13178" s="23" t="s">
        <v>500</v>
      </c>
      <c r="E13178" s="23">
        <v>610112340</v>
      </c>
      <c r="F13178" s="23" t="s">
        <v>140</v>
      </c>
      <c r="G13178" s="23">
        <v>372</v>
      </c>
      <c r="H13178" s="23">
        <v>11.16</v>
      </c>
      <c r="I13178" s="23">
        <v>7204</v>
      </c>
      <c r="J13178" t="str">
        <f>_xlfn.XLOOKUP(I13178,[1]Planilha1!$C:$C,[1]Planilha1!$B:$B)</f>
        <v>7204 - CD São Paulo</v>
      </c>
      <c r="K13178" t="str">
        <f>_xlfn.XLOOKUP(I13178,[1]Planilha1!$C:$C,[1]Planilha1!$D:$D)</f>
        <v>43.340.312/0010-48</v>
      </c>
      <c r="L13178" t="str">
        <f>_xlfn.XLOOKUP(B13178,[2]Projeto!$B:$B,[2]Projeto!$P:$P)</f>
        <v>Lançada</v>
      </c>
      <c r="M13178" s="23">
        <v>701203</v>
      </c>
      <c r="N13178" s="23" t="s">
        <v>1125</v>
      </c>
      <c r="O13178" t="str">
        <f>_xlfn.XLOOKUP(N13178,[3]Planilha1!$N:$N,[3]Planilha1!$O:$O)</f>
        <v>FLAC</v>
      </c>
      <c r="P13178">
        <v>2026</v>
      </c>
      <c r="Q13178" s="2" t="s">
        <v>1286</v>
      </c>
    </row>
    <row r="13179" spans="1:17" ht="16.8" x14ac:dyDescent="0.3">
      <c r="A13179" t="str">
        <f t="shared" si="40"/>
        <v>Lactalis - 7000</v>
      </c>
      <c r="B13179" s="23">
        <v>4501252295</v>
      </c>
      <c r="C13179" s="23">
        <v>5256555</v>
      </c>
      <c r="D13179" s="23" t="s">
        <v>500</v>
      </c>
      <c r="E13179" s="23">
        <v>610100477</v>
      </c>
      <c r="F13179" s="23" t="s">
        <v>103</v>
      </c>
      <c r="G13179" s="23">
        <v>260.39999999999998</v>
      </c>
      <c r="H13179" s="23">
        <v>7.81</v>
      </c>
      <c r="I13179" s="23">
        <v>7204</v>
      </c>
      <c r="J13179" t="str">
        <f>_xlfn.XLOOKUP(I13179,[1]Planilha1!$C:$C,[1]Planilha1!$B:$B)</f>
        <v>7204 - CD São Paulo</v>
      </c>
      <c r="K13179" t="str">
        <f>_xlfn.XLOOKUP(I13179,[1]Planilha1!$C:$C,[1]Planilha1!$D:$D)</f>
        <v>43.340.312/0010-48</v>
      </c>
      <c r="L13179" t="str">
        <f>_xlfn.XLOOKUP(B13179,[2]Projeto!$B:$B,[2]Projeto!$P:$P)</f>
        <v>Lançada</v>
      </c>
      <c r="M13179" s="23">
        <v>701203</v>
      </c>
      <c r="N13179" s="23" t="s">
        <v>1125</v>
      </c>
      <c r="O13179" t="str">
        <f>_xlfn.XLOOKUP(N13179,[3]Planilha1!$N:$N,[3]Planilha1!$O:$O)</f>
        <v>FLAC</v>
      </c>
      <c r="P13179">
        <v>2026</v>
      </c>
      <c r="Q13179" s="2" t="s">
        <v>1286</v>
      </c>
    </row>
    <row r="13180" spans="1:17" ht="16.8" x14ac:dyDescent="0.3">
      <c r="A13180" t="str">
        <f t="shared" si="40"/>
        <v>Lactalis - 7000</v>
      </c>
      <c r="B13180" s="23">
        <v>4501252295</v>
      </c>
      <c r="C13180" s="23">
        <v>5256555</v>
      </c>
      <c r="D13180" s="23" t="s">
        <v>500</v>
      </c>
      <c r="E13180" s="23">
        <v>600114463</v>
      </c>
      <c r="F13180" s="23" t="s">
        <v>110</v>
      </c>
      <c r="G13180" s="23">
        <v>215.76</v>
      </c>
      <c r="H13180" s="23">
        <v>6.47</v>
      </c>
      <c r="I13180" s="23">
        <v>7204</v>
      </c>
      <c r="J13180" t="str">
        <f>_xlfn.XLOOKUP(I13180,[1]Planilha1!$C:$C,[1]Planilha1!$B:$B)</f>
        <v>7204 - CD São Paulo</v>
      </c>
      <c r="K13180" t="str">
        <f>_xlfn.XLOOKUP(I13180,[1]Planilha1!$C:$C,[1]Planilha1!$D:$D)</f>
        <v>43.340.312/0010-48</v>
      </c>
      <c r="L13180" t="str">
        <f>_xlfn.XLOOKUP(B13180,[2]Projeto!$B:$B,[2]Projeto!$P:$P)</f>
        <v>Lançada</v>
      </c>
      <c r="M13180" s="23">
        <v>701203</v>
      </c>
      <c r="N13180" s="23" t="s">
        <v>1125</v>
      </c>
      <c r="O13180" t="str">
        <f>_xlfn.XLOOKUP(N13180,[3]Planilha1!$N:$N,[3]Planilha1!$O:$O)</f>
        <v>FLAC</v>
      </c>
      <c r="P13180">
        <v>2026</v>
      </c>
      <c r="Q13180" s="2" t="s">
        <v>1286</v>
      </c>
    </row>
    <row r="13181" spans="1:17" ht="16.8" x14ac:dyDescent="0.3">
      <c r="A13181" t="str">
        <f t="shared" si="40"/>
        <v>Lactalis - 7000</v>
      </c>
      <c r="B13181" s="23">
        <v>4501252295</v>
      </c>
      <c r="C13181" s="23">
        <v>5266124</v>
      </c>
      <c r="D13181" s="23" t="s">
        <v>388</v>
      </c>
      <c r="E13181" s="23">
        <v>610116340</v>
      </c>
      <c r="F13181" s="23" t="s">
        <v>80</v>
      </c>
      <c r="G13181" s="23">
        <v>1108.8</v>
      </c>
      <c r="H13181" s="23">
        <v>33.26</v>
      </c>
      <c r="I13181" s="23">
        <v>7204</v>
      </c>
      <c r="J13181" t="str">
        <f>_xlfn.XLOOKUP(I13181,[1]Planilha1!$C:$C,[1]Planilha1!$B:$B)</f>
        <v>7204 - CD São Paulo</v>
      </c>
      <c r="K13181" t="str">
        <f>_xlfn.XLOOKUP(I13181,[1]Planilha1!$C:$C,[1]Planilha1!$D:$D)</f>
        <v>43.340.312/0010-48</v>
      </c>
      <c r="L13181" t="str">
        <f>_xlfn.XLOOKUP(B13181,[2]Projeto!$B:$B,[2]Projeto!$P:$P)</f>
        <v>Lançada</v>
      </c>
      <c r="M13181" s="23">
        <v>701203</v>
      </c>
      <c r="N13181" s="23" t="s">
        <v>1125</v>
      </c>
      <c r="O13181" t="str">
        <f>_xlfn.XLOOKUP(N13181,[3]Planilha1!$N:$N,[3]Planilha1!$O:$O)</f>
        <v>FLAC</v>
      </c>
      <c r="P13181">
        <v>2026</v>
      </c>
      <c r="Q13181" s="2" t="s">
        <v>1286</v>
      </c>
    </row>
    <row r="13182" spans="1:17" ht="16.8" x14ac:dyDescent="0.3">
      <c r="A13182" t="str">
        <f t="shared" si="40"/>
        <v>Lactalis - 7000</v>
      </c>
      <c r="B13182" s="23">
        <v>4501252295</v>
      </c>
      <c r="C13182" s="23">
        <v>5266124</v>
      </c>
      <c r="D13182" s="23" t="s">
        <v>388</v>
      </c>
      <c r="E13182" s="23">
        <v>610603457</v>
      </c>
      <c r="F13182" s="23" t="s">
        <v>137</v>
      </c>
      <c r="G13182" s="23">
        <v>282.24</v>
      </c>
      <c r="H13182" s="23">
        <v>8.4700000000000006</v>
      </c>
      <c r="I13182" s="23">
        <v>7204</v>
      </c>
      <c r="J13182" t="str">
        <f>_xlfn.XLOOKUP(I13182,[1]Planilha1!$C:$C,[1]Planilha1!$B:$B)</f>
        <v>7204 - CD São Paulo</v>
      </c>
      <c r="K13182" t="str">
        <f>_xlfn.XLOOKUP(I13182,[1]Planilha1!$C:$C,[1]Planilha1!$D:$D)</f>
        <v>43.340.312/0010-48</v>
      </c>
      <c r="L13182" t="str">
        <f>_xlfn.XLOOKUP(B13182,[2]Projeto!$B:$B,[2]Projeto!$P:$P)</f>
        <v>Lançada</v>
      </c>
      <c r="M13182" s="23">
        <v>701203</v>
      </c>
      <c r="N13182" s="23" t="s">
        <v>1125</v>
      </c>
      <c r="O13182" t="str">
        <f>_xlfn.XLOOKUP(N13182,[3]Planilha1!$N:$N,[3]Planilha1!$O:$O)</f>
        <v>FLAC</v>
      </c>
      <c r="P13182">
        <v>2026</v>
      </c>
      <c r="Q13182" s="2" t="s">
        <v>1286</v>
      </c>
    </row>
    <row r="13183" spans="1:17" ht="16.8" x14ac:dyDescent="0.3">
      <c r="A13183" t="str">
        <f t="shared" si="40"/>
        <v>Lactalis - 7000</v>
      </c>
      <c r="B13183" s="23">
        <v>4501252515</v>
      </c>
      <c r="C13183" s="23">
        <v>5227730</v>
      </c>
      <c r="D13183" s="23" t="s">
        <v>1298</v>
      </c>
      <c r="E13183" s="23">
        <v>610109363</v>
      </c>
      <c r="F13183" s="23" t="s">
        <v>135</v>
      </c>
      <c r="G13183" s="23">
        <v>2242.08</v>
      </c>
      <c r="H13183" s="23">
        <v>67.260000000000005</v>
      </c>
      <c r="I13183" s="23">
        <v>7417</v>
      </c>
      <c r="J13183" t="str">
        <f>_xlfn.XLOOKUP(I13183,[1]Planilha1!$C:$C,[1]Planilha1!$B:$B)</f>
        <v>7417 - TSPF - Ribeirão Preto</v>
      </c>
      <c r="K13183" t="str">
        <f>_xlfn.XLOOKUP(I13183,[1]Planilha1!$C:$C,[1]Planilha1!$D:$D)</f>
        <v>43.340.312/0009-04</v>
      </c>
      <c r="L13183" t="str">
        <f>_xlfn.XLOOKUP(B13183,[2]Projeto!$B:$B,[2]Projeto!$P:$P)</f>
        <v>Enviada</v>
      </c>
      <c r="M13183" s="23">
        <v>701203</v>
      </c>
      <c r="N13183" s="23" t="s">
        <v>1125</v>
      </c>
      <c r="O13183" t="str">
        <f>_xlfn.XLOOKUP(N13183,[3]Planilha1!$N:$N,[3]Planilha1!$O:$O)</f>
        <v>FLAC</v>
      </c>
      <c r="P13183">
        <v>2026</v>
      </c>
      <c r="Q13183" s="2" t="s">
        <v>1286</v>
      </c>
    </row>
    <row r="13184" spans="1:17" ht="16.8" x14ac:dyDescent="0.3">
      <c r="A13184" t="str">
        <f t="shared" si="40"/>
        <v>Lactalis - 7000</v>
      </c>
      <c r="B13184" s="23">
        <v>4501252295</v>
      </c>
      <c r="C13184" s="23">
        <v>5233959</v>
      </c>
      <c r="D13184" s="23" t="s">
        <v>290</v>
      </c>
      <c r="E13184" s="23">
        <v>610402075</v>
      </c>
      <c r="F13184" s="23" t="s">
        <v>1234</v>
      </c>
      <c r="G13184" s="23">
        <v>2042.5</v>
      </c>
      <c r="H13184" s="23">
        <v>61.28</v>
      </c>
      <c r="I13184" s="23">
        <v>7204</v>
      </c>
      <c r="J13184" t="str">
        <f>_xlfn.XLOOKUP(I13184,[1]Planilha1!$C:$C,[1]Planilha1!$B:$B)</f>
        <v>7204 - CD São Paulo</v>
      </c>
      <c r="K13184" t="str">
        <f>_xlfn.XLOOKUP(I13184,[1]Planilha1!$C:$C,[1]Planilha1!$D:$D)</f>
        <v>43.340.312/0010-48</v>
      </c>
      <c r="L13184" t="str">
        <f>_xlfn.XLOOKUP(B13184,[2]Projeto!$B:$B,[2]Projeto!$P:$P)</f>
        <v>Lançada</v>
      </c>
      <c r="M13184" s="23">
        <v>701203</v>
      </c>
      <c r="N13184" s="23" t="s">
        <v>1125</v>
      </c>
      <c r="O13184" t="str">
        <f>_xlfn.XLOOKUP(N13184,[3]Planilha1!$N:$N,[3]Planilha1!$O:$O)</f>
        <v>FLAC</v>
      </c>
      <c r="P13184">
        <v>2026</v>
      </c>
      <c r="Q13184" s="2" t="s">
        <v>1286</v>
      </c>
    </row>
    <row r="13185" spans="1:17" ht="16.8" x14ac:dyDescent="0.3">
      <c r="A13185" t="str">
        <f t="shared" si="40"/>
        <v>Lactalis - 7000</v>
      </c>
      <c r="B13185" s="23">
        <v>4501252295</v>
      </c>
      <c r="C13185" s="23">
        <v>5304816</v>
      </c>
      <c r="D13185" s="23" t="s">
        <v>614</v>
      </c>
      <c r="E13185" s="23">
        <v>610402075</v>
      </c>
      <c r="F13185" s="23" t="s">
        <v>1234</v>
      </c>
      <c r="G13185" s="23">
        <v>1021.25</v>
      </c>
      <c r="H13185" s="23">
        <v>30.64</v>
      </c>
      <c r="I13185" s="23">
        <v>7204</v>
      </c>
      <c r="J13185" t="str">
        <f>_xlfn.XLOOKUP(I13185,[1]Planilha1!$C:$C,[1]Planilha1!$B:$B)</f>
        <v>7204 - CD São Paulo</v>
      </c>
      <c r="K13185" t="str">
        <f>_xlfn.XLOOKUP(I13185,[1]Planilha1!$C:$C,[1]Planilha1!$D:$D)</f>
        <v>43.340.312/0010-48</v>
      </c>
      <c r="L13185" t="str">
        <f>_xlfn.XLOOKUP(B13185,[2]Projeto!$B:$B,[2]Projeto!$P:$P)</f>
        <v>Lançada</v>
      </c>
      <c r="M13185" s="23">
        <v>701203</v>
      </c>
      <c r="N13185" s="23" t="s">
        <v>1125</v>
      </c>
      <c r="O13185" t="str">
        <f>_xlfn.XLOOKUP(N13185,[3]Planilha1!$N:$N,[3]Planilha1!$O:$O)</f>
        <v>FLAC</v>
      </c>
      <c r="P13185">
        <v>2026</v>
      </c>
      <c r="Q13185" s="2" t="s">
        <v>1286</v>
      </c>
    </row>
    <row r="13186" spans="1:17" ht="16.8" x14ac:dyDescent="0.3">
      <c r="A13186" t="str">
        <f t="shared" si="40"/>
        <v>Lactalis - 7000</v>
      </c>
      <c r="B13186" s="23">
        <v>4501252295</v>
      </c>
      <c r="C13186" s="23">
        <v>5278512</v>
      </c>
      <c r="D13186" s="23" t="s">
        <v>1219</v>
      </c>
      <c r="E13186" s="23">
        <v>610102368</v>
      </c>
      <c r="F13186" s="23" t="s">
        <v>88</v>
      </c>
      <c r="G13186" s="23">
        <v>184.32</v>
      </c>
      <c r="H13186" s="23">
        <v>5.53</v>
      </c>
      <c r="I13186" s="23">
        <v>7204</v>
      </c>
      <c r="J13186" t="str">
        <f>_xlfn.XLOOKUP(I13186,[1]Planilha1!$C:$C,[1]Planilha1!$B:$B)</f>
        <v>7204 - CD São Paulo</v>
      </c>
      <c r="K13186" t="str">
        <f>_xlfn.XLOOKUP(I13186,[1]Planilha1!$C:$C,[1]Planilha1!$D:$D)</f>
        <v>43.340.312/0010-48</v>
      </c>
      <c r="L13186" t="str">
        <f>_xlfn.XLOOKUP(B13186,[2]Projeto!$B:$B,[2]Projeto!$P:$P)</f>
        <v>Lançada</v>
      </c>
      <c r="M13186" s="23">
        <v>701203</v>
      </c>
      <c r="N13186" s="23" t="s">
        <v>1125</v>
      </c>
      <c r="O13186" t="str">
        <f>_xlfn.XLOOKUP(N13186,[3]Planilha1!$N:$N,[3]Planilha1!$O:$O)</f>
        <v>FLAC</v>
      </c>
      <c r="P13186">
        <v>2026</v>
      </c>
      <c r="Q13186" s="2" t="s">
        <v>1286</v>
      </c>
    </row>
    <row r="13187" spans="1:17" ht="16.8" x14ac:dyDescent="0.3">
      <c r="A13187" t="str">
        <f t="shared" si="40"/>
        <v>Lactalis - 7000</v>
      </c>
      <c r="B13187" s="23">
        <v>4501252295</v>
      </c>
      <c r="C13187" s="23">
        <v>5296844</v>
      </c>
      <c r="D13187" s="23" t="s">
        <v>424</v>
      </c>
      <c r="E13187" s="23">
        <v>610402075</v>
      </c>
      <c r="F13187" s="23" t="s">
        <v>1234</v>
      </c>
      <c r="G13187" s="23">
        <v>1429.75</v>
      </c>
      <c r="H13187" s="23">
        <v>42.89</v>
      </c>
      <c r="I13187" s="23">
        <v>7204</v>
      </c>
      <c r="J13187" t="str">
        <f>_xlfn.XLOOKUP(I13187,[1]Planilha1!$C:$C,[1]Planilha1!$B:$B)</f>
        <v>7204 - CD São Paulo</v>
      </c>
      <c r="K13187" t="str">
        <f>_xlfn.XLOOKUP(I13187,[1]Planilha1!$C:$C,[1]Planilha1!$D:$D)</f>
        <v>43.340.312/0010-48</v>
      </c>
      <c r="L13187" t="str">
        <f>_xlfn.XLOOKUP(B13187,[2]Projeto!$B:$B,[2]Projeto!$P:$P)</f>
        <v>Lançada</v>
      </c>
      <c r="M13187" s="23">
        <v>701203</v>
      </c>
      <c r="N13187" s="23" t="s">
        <v>1125</v>
      </c>
      <c r="O13187" t="str">
        <f>_xlfn.XLOOKUP(N13187,[3]Planilha1!$N:$N,[3]Planilha1!$O:$O)</f>
        <v>FLAC</v>
      </c>
      <c r="P13187">
        <v>2026</v>
      </c>
      <c r="Q13187" s="2" t="s">
        <v>1286</v>
      </c>
    </row>
    <row r="13188" spans="1:17" ht="16.8" x14ac:dyDescent="0.3">
      <c r="A13188" t="str">
        <f t="shared" si="40"/>
        <v>Lactalis - 7000</v>
      </c>
      <c r="B13188" s="23">
        <v>4501252295</v>
      </c>
      <c r="C13188" s="23">
        <v>5363097</v>
      </c>
      <c r="D13188" s="23" t="s">
        <v>764</v>
      </c>
      <c r="E13188" s="23">
        <v>610402075</v>
      </c>
      <c r="F13188" s="23" t="s">
        <v>1234</v>
      </c>
      <c r="G13188" s="23">
        <v>1225.5</v>
      </c>
      <c r="H13188" s="23">
        <v>36.770000000000003</v>
      </c>
      <c r="I13188" s="23">
        <v>7204</v>
      </c>
      <c r="J13188" t="str">
        <f>_xlfn.XLOOKUP(I13188,[1]Planilha1!$C:$C,[1]Planilha1!$B:$B)</f>
        <v>7204 - CD São Paulo</v>
      </c>
      <c r="K13188" t="str">
        <f>_xlfn.XLOOKUP(I13188,[1]Planilha1!$C:$C,[1]Planilha1!$D:$D)</f>
        <v>43.340.312/0010-48</v>
      </c>
      <c r="L13188" t="str">
        <f>_xlfn.XLOOKUP(B13188,[2]Projeto!$B:$B,[2]Projeto!$P:$P)</f>
        <v>Lançada</v>
      </c>
      <c r="M13188" s="23">
        <v>701203</v>
      </c>
      <c r="N13188" s="23" t="s">
        <v>1125</v>
      </c>
      <c r="O13188" t="str">
        <f>_xlfn.XLOOKUP(N13188,[3]Planilha1!$N:$N,[3]Planilha1!$O:$O)</f>
        <v>FLAC</v>
      </c>
      <c r="P13188">
        <v>2026</v>
      </c>
      <c r="Q13188" s="2" t="s">
        <v>1286</v>
      </c>
    </row>
    <row r="13189" spans="1:17" ht="16.8" x14ac:dyDescent="0.3">
      <c r="A13189" t="str">
        <f t="shared" si="40"/>
        <v>Lactalis - 7000</v>
      </c>
      <c r="B13189" s="23">
        <v>4501252295</v>
      </c>
      <c r="C13189" s="23">
        <v>5366715</v>
      </c>
      <c r="D13189" s="23" t="s">
        <v>964</v>
      </c>
      <c r="E13189" s="23">
        <v>610401072</v>
      </c>
      <c r="F13189" s="23" t="s">
        <v>174</v>
      </c>
      <c r="G13189" s="23">
        <v>880.8</v>
      </c>
      <c r="H13189" s="23">
        <v>26.42</v>
      </c>
      <c r="I13189" s="23">
        <v>7204</v>
      </c>
      <c r="J13189" t="str">
        <f>_xlfn.XLOOKUP(I13189,[1]Planilha1!$C:$C,[1]Planilha1!$B:$B)</f>
        <v>7204 - CD São Paulo</v>
      </c>
      <c r="K13189" t="str">
        <f>_xlfn.XLOOKUP(I13189,[1]Planilha1!$C:$C,[1]Planilha1!$D:$D)</f>
        <v>43.340.312/0010-48</v>
      </c>
      <c r="L13189" t="str">
        <f>_xlfn.XLOOKUP(B13189,[2]Projeto!$B:$B,[2]Projeto!$P:$P)</f>
        <v>Lançada</v>
      </c>
      <c r="M13189" s="23">
        <v>701203</v>
      </c>
      <c r="N13189" s="23" t="s">
        <v>1125</v>
      </c>
      <c r="O13189" t="str">
        <f>_xlfn.XLOOKUP(N13189,[3]Planilha1!$N:$N,[3]Planilha1!$O:$O)</f>
        <v>FLAC</v>
      </c>
      <c r="P13189">
        <v>2026</v>
      </c>
      <c r="Q13189" s="2" t="s">
        <v>1286</v>
      </c>
    </row>
    <row r="13190" spans="1:17" ht="16.8" x14ac:dyDescent="0.3">
      <c r="A13190" t="str">
        <f t="shared" si="40"/>
        <v>Lactalis - 7000</v>
      </c>
      <c r="B13190" s="23">
        <v>4501252295</v>
      </c>
      <c r="C13190" s="23">
        <v>5372000</v>
      </c>
      <c r="D13190" s="23" t="s">
        <v>1299</v>
      </c>
      <c r="E13190" s="23">
        <v>610402075</v>
      </c>
      <c r="F13190" s="23" t="s">
        <v>1234</v>
      </c>
      <c r="G13190" s="23">
        <v>213.95</v>
      </c>
      <c r="H13190" s="23">
        <v>6.42</v>
      </c>
      <c r="I13190" s="23">
        <v>7204</v>
      </c>
      <c r="J13190" t="str">
        <f>_xlfn.XLOOKUP(I13190,[1]Planilha1!$C:$C,[1]Planilha1!$B:$B)</f>
        <v>7204 - CD São Paulo</v>
      </c>
      <c r="K13190" t="str">
        <f>_xlfn.XLOOKUP(I13190,[1]Planilha1!$C:$C,[1]Planilha1!$D:$D)</f>
        <v>43.340.312/0010-48</v>
      </c>
      <c r="L13190" t="str">
        <f>_xlfn.XLOOKUP(B13190,[2]Projeto!$B:$B,[2]Projeto!$P:$P)</f>
        <v>Lançada</v>
      </c>
      <c r="M13190" s="23">
        <v>701203</v>
      </c>
      <c r="N13190" s="23" t="s">
        <v>1125</v>
      </c>
      <c r="O13190" t="str">
        <f>_xlfn.XLOOKUP(N13190,[3]Planilha1!$N:$N,[3]Planilha1!$O:$O)</f>
        <v>FLAC</v>
      </c>
      <c r="P13190">
        <v>2026</v>
      </c>
      <c r="Q13190" s="2" t="s">
        <v>1286</v>
      </c>
    </row>
    <row r="13191" spans="1:17" ht="16.8" x14ac:dyDescent="0.3">
      <c r="A13191" t="str">
        <f t="shared" si="40"/>
        <v>Lactalis - 7000</v>
      </c>
      <c r="B13191" s="23">
        <v>4501252295</v>
      </c>
      <c r="C13191" s="23">
        <v>5372115</v>
      </c>
      <c r="D13191" s="23" t="s">
        <v>1300</v>
      </c>
      <c r="E13191" s="23">
        <v>610038007</v>
      </c>
      <c r="F13191" s="23" t="s">
        <v>213</v>
      </c>
      <c r="G13191" s="23">
        <v>249.6</v>
      </c>
      <c r="H13191" s="23">
        <v>7.49</v>
      </c>
      <c r="I13191" s="23">
        <v>7204</v>
      </c>
      <c r="J13191" t="str">
        <f>_xlfn.XLOOKUP(I13191,[1]Planilha1!$C:$C,[1]Planilha1!$B:$B)</f>
        <v>7204 - CD São Paulo</v>
      </c>
      <c r="K13191" t="str">
        <f>_xlfn.XLOOKUP(I13191,[1]Planilha1!$C:$C,[1]Planilha1!$D:$D)</f>
        <v>43.340.312/0010-48</v>
      </c>
      <c r="L13191" t="str">
        <f>_xlfn.XLOOKUP(B13191,[2]Projeto!$B:$B,[2]Projeto!$P:$P)</f>
        <v>Lançada</v>
      </c>
      <c r="M13191" s="23">
        <v>701203</v>
      </c>
      <c r="N13191" s="23" t="s">
        <v>1125</v>
      </c>
      <c r="O13191" t="str">
        <f>_xlfn.XLOOKUP(N13191,[3]Planilha1!$N:$N,[3]Planilha1!$O:$O)</f>
        <v>FLAC</v>
      </c>
      <c r="P13191">
        <v>2026</v>
      </c>
      <c r="Q13191" s="2" t="s">
        <v>1286</v>
      </c>
    </row>
    <row r="13192" spans="1:17" ht="16.8" x14ac:dyDescent="0.3">
      <c r="A13192" t="str">
        <f t="shared" si="40"/>
        <v>Lactalis - 7000</v>
      </c>
      <c r="B13192" s="23">
        <v>4501252295</v>
      </c>
      <c r="C13192" s="23">
        <v>5321719</v>
      </c>
      <c r="D13192" s="23" t="s">
        <v>363</v>
      </c>
      <c r="E13192" s="23">
        <v>610101477</v>
      </c>
      <c r="F13192" s="23" t="s">
        <v>855</v>
      </c>
      <c r="G13192" s="23">
        <v>260.39999999999998</v>
      </c>
      <c r="H13192" s="23">
        <v>7.81</v>
      </c>
      <c r="I13192" s="23">
        <v>7204</v>
      </c>
      <c r="J13192" t="str">
        <f>_xlfn.XLOOKUP(I13192,[1]Planilha1!$C:$C,[1]Planilha1!$B:$B)</f>
        <v>7204 - CD São Paulo</v>
      </c>
      <c r="K13192" t="str">
        <f>_xlfn.XLOOKUP(I13192,[1]Planilha1!$C:$C,[1]Planilha1!$D:$D)</f>
        <v>43.340.312/0010-48</v>
      </c>
      <c r="L13192" t="str">
        <f>_xlfn.XLOOKUP(B13192,[2]Projeto!$B:$B,[2]Projeto!$P:$P)</f>
        <v>Lançada</v>
      </c>
      <c r="M13192" s="23">
        <v>701203</v>
      </c>
      <c r="N13192" s="23" t="s">
        <v>1125</v>
      </c>
      <c r="O13192" t="str">
        <f>_xlfn.XLOOKUP(N13192,[3]Planilha1!$N:$N,[3]Planilha1!$O:$O)</f>
        <v>FLAC</v>
      </c>
      <c r="P13192">
        <v>2026</v>
      </c>
      <c r="Q13192" s="2" t="s">
        <v>1286</v>
      </c>
    </row>
    <row r="13193" spans="1:17" ht="16.8" x14ac:dyDescent="0.3">
      <c r="A13193" t="str">
        <f t="shared" si="40"/>
        <v>Lactalis - 7000</v>
      </c>
      <c r="B13193" s="23">
        <v>4501252295</v>
      </c>
      <c r="C13193" s="23">
        <v>5321889</v>
      </c>
      <c r="D13193" s="23" t="s">
        <v>728</v>
      </c>
      <c r="E13193" s="23">
        <v>610503387</v>
      </c>
      <c r="F13193" s="23" t="s">
        <v>1301</v>
      </c>
      <c r="G13193" s="23">
        <v>1039.28</v>
      </c>
      <c r="H13193" s="23">
        <v>31.18</v>
      </c>
      <c r="I13193" s="23">
        <v>7204</v>
      </c>
      <c r="J13193" t="str">
        <f>_xlfn.XLOOKUP(I13193,[1]Planilha1!$C:$C,[1]Planilha1!$B:$B)</f>
        <v>7204 - CD São Paulo</v>
      </c>
      <c r="K13193" t="str">
        <f>_xlfn.XLOOKUP(I13193,[1]Planilha1!$C:$C,[1]Planilha1!$D:$D)</f>
        <v>43.340.312/0010-48</v>
      </c>
      <c r="L13193" t="str">
        <f>_xlfn.XLOOKUP(B13193,[2]Projeto!$B:$B,[2]Projeto!$P:$P)</f>
        <v>Lançada</v>
      </c>
      <c r="M13193" s="23">
        <v>701203</v>
      </c>
      <c r="N13193" s="23" t="s">
        <v>1125</v>
      </c>
      <c r="O13193" t="str">
        <f>_xlfn.XLOOKUP(N13193,[3]Planilha1!$N:$N,[3]Planilha1!$O:$O)</f>
        <v>FLAC</v>
      </c>
      <c r="P13193">
        <v>2026</v>
      </c>
      <c r="Q13193" s="2" t="s">
        <v>1286</v>
      </c>
    </row>
    <row r="13194" spans="1:17" ht="16.8" x14ac:dyDescent="0.3">
      <c r="A13194" t="str">
        <f t="shared" si="40"/>
        <v>Lactalis - 7000</v>
      </c>
      <c r="B13194" s="23">
        <v>4501252295</v>
      </c>
      <c r="C13194" s="23">
        <v>5321889</v>
      </c>
      <c r="D13194" s="23" t="s">
        <v>728</v>
      </c>
      <c r="E13194" s="23">
        <v>610402075</v>
      </c>
      <c r="F13194" s="23" t="s">
        <v>1234</v>
      </c>
      <c r="G13194" s="23">
        <v>204.25</v>
      </c>
      <c r="H13194" s="23">
        <v>6.13</v>
      </c>
      <c r="I13194" s="23">
        <v>7204</v>
      </c>
      <c r="J13194" t="str">
        <f>_xlfn.XLOOKUP(I13194,[1]Planilha1!$C:$C,[1]Planilha1!$B:$B)</f>
        <v>7204 - CD São Paulo</v>
      </c>
      <c r="K13194" t="str">
        <f>_xlfn.XLOOKUP(I13194,[1]Planilha1!$C:$C,[1]Planilha1!$D:$D)</f>
        <v>43.340.312/0010-48</v>
      </c>
      <c r="L13194" t="str">
        <f>_xlfn.XLOOKUP(B13194,[2]Projeto!$B:$B,[2]Projeto!$P:$P)</f>
        <v>Lançada</v>
      </c>
      <c r="M13194" s="23">
        <v>701203</v>
      </c>
      <c r="N13194" s="23" t="s">
        <v>1125</v>
      </c>
      <c r="O13194" t="str">
        <f>_xlfn.XLOOKUP(N13194,[3]Planilha1!$N:$N,[3]Planilha1!$O:$O)</f>
        <v>FLAC</v>
      </c>
      <c r="P13194">
        <v>2026</v>
      </c>
      <c r="Q13194" s="2" t="s">
        <v>1286</v>
      </c>
    </row>
    <row r="13195" spans="1:17" ht="16.8" x14ac:dyDescent="0.3">
      <c r="A13195" t="str">
        <f t="shared" si="40"/>
        <v>Lactalis - 7000</v>
      </c>
      <c r="B13195" s="23">
        <v>4501252295</v>
      </c>
      <c r="C13195" s="23">
        <v>5362145</v>
      </c>
      <c r="D13195" s="23" t="s">
        <v>371</v>
      </c>
      <c r="E13195" s="23">
        <v>610600428</v>
      </c>
      <c r="F13195" s="23" t="s">
        <v>132</v>
      </c>
      <c r="G13195" s="23">
        <v>5252</v>
      </c>
      <c r="H13195" s="23">
        <v>157.56</v>
      </c>
      <c r="I13195" s="23">
        <v>7204</v>
      </c>
      <c r="J13195" t="str">
        <f>_xlfn.XLOOKUP(I13195,[1]Planilha1!$C:$C,[1]Planilha1!$B:$B)</f>
        <v>7204 - CD São Paulo</v>
      </c>
      <c r="K13195" t="str">
        <f>_xlfn.XLOOKUP(I13195,[1]Planilha1!$C:$C,[1]Planilha1!$D:$D)</f>
        <v>43.340.312/0010-48</v>
      </c>
      <c r="L13195" t="str">
        <f>_xlfn.XLOOKUP(B13195,[2]Projeto!$B:$B,[2]Projeto!$P:$P)</f>
        <v>Lançada</v>
      </c>
      <c r="M13195" s="23">
        <v>701203</v>
      </c>
      <c r="N13195" s="23" t="s">
        <v>1125</v>
      </c>
      <c r="O13195" t="str">
        <f>_xlfn.XLOOKUP(N13195,[3]Planilha1!$N:$N,[3]Planilha1!$O:$O)</f>
        <v>FLAC</v>
      </c>
      <c r="P13195">
        <v>2026</v>
      </c>
      <c r="Q13195" s="2" t="s">
        <v>1286</v>
      </c>
    </row>
    <row r="13196" spans="1:17" ht="16.8" x14ac:dyDescent="0.3">
      <c r="A13196" t="str">
        <f t="shared" si="40"/>
        <v>Lactalis - 7000</v>
      </c>
      <c r="B13196" s="23">
        <v>4501252295</v>
      </c>
      <c r="C13196" s="23">
        <v>5185158</v>
      </c>
      <c r="D13196" s="23" t="s">
        <v>466</v>
      </c>
      <c r="E13196" s="23">
        <v>610402075</v>
      </c>
      <c r="F13196" s="23" t="s">
        <v>1234</v>
      </c>
      <c r="G13196" s="23">
        <v>4085</v>
      </c>
      <c r="H13196" s="23">
        <v>122.55</v>
      </c>
      <c r="I13196" s="23">
        <v>7204</v>
      </c>
      <c r="J13196" t="str">
        <f>_xlfn.XLOOKUP(I13196,[1]Planilha1!$C:$C,[1]Planilha1!$B:$B)</f>
        <v>7204 - CD São Paulo</v>
      </c>
      <c r="K13196" t="str">
        <f>_xlfn.XLOOKUP(I13196,[1]Planilha1!$C:$C,[1]Planilha1!$D:$D)</f>
        <v>43.340.312/0010-48</v>
      </c>
      <c r="L13196" t="str">
        <f>_xlfn.XLOOKUP(B13196,[2]Projeto!$B:$B,[2]Projeto!$P:$P)</f>
        <v>Lançada</v>
      </c>
      <c r="M13196" s="23">
        <v>701203</v>
      </c>
      <c r="N13196" s="23" t="s">
        <v>1125</v>
      </c>
      <c r="O13196" t="str">
        <f>_xlfn.XLOOKUP(N13196,[3]Planilha1!$N:$N,[3]Planilha1!$O:$O)</f>
        <v>FLAC</v>
      </c>
      <c r="P13196">
        <v>2026</v>
      </c>
      <c r="Q13196" s="2" t="s">
        <v>1286</v>
      </c>
    </row>
    <row r="13197" spans="1:17" ht="16.8" x14ac:dyDescent="0.3">
      <c r="A13197" t="str">
        <f t="shared" si="40"/>
        <v>Lactalis - 7000</v>
      </c>
      <c r="B13197" s="23">
        <v>4501252295</v>
      </c>
      <c r="C13197" s="23">
        <v>5352582</v>
      </c>
      <c r="D13197" s="23" t="s">
        <v>905</v>
      </c>
      <c r="E13197" s="23">
        <v>540500527</v>
      </c>
      <c r="F13197" s="23" t="s">
        <v>109</v>
      </c>
      <c r="G13197" s="23">
        <v>820.09</v>
      </c>
      <c r="H13197" s="23">
        <v>24.6</v>
      </c>
      <c r="I13197" s="23">
        <v>7204</v>
      </c>
      <c r="J13197" t="str">
        <f>_xlfn.XLOOKUP(I13197,[1]Planilha1!$C:$C,[1]Planilha1!$B:$B)</f>
        <v>7204 - CD São Paulo</v>
      </c>
      <c r="K13197" t="str">
        <f>_xlfn.XLOOKUP(I13197,[1]Planilha1!$C:$C,[1]Planilha1!$D:$D)</f>
        <v>43.340.312/0010-48</v>
      </c>
      <c r="L13197" t="str">
        <f>_xlfn.XLOOKUP(B13197,[2]Projeto!$B:$B,[2]Projeto!$P:$P)</f>
        <v>Lançada</v>
      </c>
      <c r="M13197" s="23">
        <v>701203</v>
      </c>
      <c r="N13197" s="23" t="s">
        <v>1125</v>
      </c>
      <c r="O13197" t="str">
        <f>_xlfn.XLOOKUP(N13197,[3]Planilha1!$N:$N,[3]Planilha1!$O:$O)</f>
        <v>FLAC</v>
      </c>
      <c r="P13197">
        <v>2026</v>
      </c>
      <c r="Q13197" s="2" t="s">
        <v>1286</v>
      </c>
    </row>
    <row r="13198" spans="1:17" ht="16.8" x14ac:dyDescent="0.3">
      <c r="A13198" t="str">
        <f t="shared" si="40"/>
        <v>Lactalis - 7000</v>
      </c>
      <c r="B13198" s="23">
        <v>4501252295</v>
      </c>
      <c r="C13198" s="23">
        <v>5159092</v>
      </c>
      <c r="D13198" s="23" t="s">
        <v>311</v>
      </c>
      <c r="E13198" s="23">
        <v>540500527</v>
      </c>
      <c r="F13198" s="23" t="s">
        <v>109</v>
      </c>
      <c r="G13198" s="23">
        <v>3528.95</v>
      </c>
      <c r="H13198" s="23">
        <v>105.87</v>
      </c>
      <c r="I13198" s="23">
        <v>7204</v>
      </c>
      <c r="J13198" t="str">
        <f>_xlfn.XLOOKUP(I13198,[1]Planilha1!$C:$C,[1]Planilha1!$B:$B)</f>
        <v>7204 - CD São Paulo</v>
      </c>
      <c r="K13198" t="str">
        <f>_xlfn.XLOOKUP(I13198,[1]Planilha1!$C:$C,[1]Planilha1!$D:$D)</f>
        <v>43.340.312/0010-48</v>
      </c>
      <c r="L13198" t="str">
        <f>_xlfn.XLOOKUP(B13198,[2]Projeto!$B:$B,[2]Projeto!$P:$P)</f>
        <v>Lançada</v>
      </c>
      <c r="M13198" s="23">
        <v>701203</v>
      </c>
      <c r="N13198" s="23" t="s">
        <v>1125</v>
      </c>
      <c r="O13198" t="str">
        <f>_xlfn.XLOOKUP(N13198,[3]Planilha1!$N:$N,[3]Planilha1!$O:$O)</f>
        <v>FLAC</v>
      </c>
      <c r="P13198">
        <v>2026</v>
      </c>
      <c r="Q13198" s="2" t="s">
        <v>1286</v>
      </c>
    </row>
    <row r="13199" spans="1:17" ht="16.8" x14ac:dyDescent="0.3">
      <c r="A13199" t="str">
        <f t="shared" si="40"/>
        <v>Lactalis - 7000</v>
      </c>
      <c r="B13199" s="23">
        <v>4501252295</v>
      </c>
      <c r="C13199" s="23">
        <v>5012643</v>
      </c>
      <c r="D13199" s="23" t="s">
        <v>171</v>
      </c>
      <c r="E13199" s="23">
        <v>610405337</v>
      </c>
      <c r="F13199" s="23" t="s">
        <v>76</v>
      </c>
      <c r="G13199" s="23">
        <v>186.16</v>
      </c>
      <c r="H13199" s="23">
        <v>5.58</v>
      </c>
      <c r="I13199" s="23">
        <v>7204</v>
      </c>
      <c r="J13199" t="str">
        <f>_xlfn.XLOOKUP(I13199,[1]Planilha1!$C:$C,[1]Planilha1!$B:$B)</f>
        <v>7204 - CD São Paulo</v>
      </c>
      <c r="K13199" t="str">
        <f>_xlfn.XLOOKUP(I13199,[1]Planilha1!$C:$C,[1]Planilha1!$D:$D)</f>
        <v>43.340.312/0010-48</v>
      </c>
      <c r="L13199" t="str">
        <f>_xlfn.XLOOKUP(B13199,[2]Projeto!$B:$B,[2]Projeto!$P:$P)</f>
        <v>Lançada</v>
      </c>
      <c r="M13199" s="23">
        <v>701203</v>
      </c>
      <c r="N13199" s="23" t="s">
        <v>1125</v>
      </c>
      <c r="O13199" t="str">
        <f>_xlfn.XLOOKUP(N13199,[3]Planilha1!$N:$N,[3]Planilha1!$O:$O)</f>
        <v>FLAC</v>
      </c>
      <c r="P13199">
        <v>2026</v>
      </c>
      <c r="Q13199" s="2" t="s">
        <v>1286</v>
      </c>
    </row>
    <row r="13200" spans="1:17" ht="16.8" x14ac:dyDescent="0.3">
      <c r="A13200" t="str">
        <f t="shared" si="40"/>
        <v>Lactalis - 7000</v>
      </c>
      <c r="B13200" s="23">
        <v>4501252295</v>
      </c>
      <c r="C13200" s="23">
        <v>5012643</v>
      </c>
      <c r="D13200" s="23" t="s">
        <v>171</v>
      </c>
      <c r="E13200" s="23">
        <v>610402337</v>
      </c>
      <c r="F13200" s="23" t="s">
        <v>84</v>
      </c>
      <c r="G13200" s="23">
        <v>465.41</v>
      </c>
      <c r="H13200" s="23">
        <v>13.96</v>
      </c>
      <c r="I13200" s="23">
        <v>7204</v>
      </c>
      <c r="J13200" t="str">
        <f>_xlfn.XLOOKUP(I13200,[1]Planilha1!$C:$C,[1]Planilha1!$B:$B)</f>
        <v>7204 - CD São Paulo</v>
      </c>
      <c r="K13200" t="str">
        <f>_xlfn.XLOOKUP(I13200,[1]Planilha1!$C:$C,[1]Planilha1!$D:$D)</f>
        <v>43.340.312/0010-48</v>
      </c>
      <c r="L13200" t="str">
        <f>_xlfn.XLOOKUP(B13200,[2]Projeto!$B:$B,[2]Projeto!$P:$P)</f>
        <v>Lançada</v>
      </c>
      <c r="M13200" s="23">
        <v>701203</v>
      </c>
      <c r="N13200" s="23" t="s">
        <v>1125</v>
      </c>
      <c r="O13200" t="str">
        <f>_xlfn.XLOOKUP(N13200,[3]Planilha1!$N:$N,[3]Planilha1!$O:$O)</f>
        <v>FLAC</v>
      </c>
      <c r="P13200">
        <v>2026</v>
      </c>
      <c r="Q13200" s="2" t="s">
        <v>1286</v>
      </c>
    </row>
    <row r="13201" spans="1:17" ht="16.8" x14ac:dyDescent="0.3">
      <c r="A13201" t="str">
        <f t="shared" si="40"/>
        <v>Lactalis - 7000</v>
      </c>
      <c r="B13201" s="23">
        <v>4501252295</v>
      </c>
      <c r="C13201" s="23">
        <v>5012643</v>
      </c>
      <c r="D13201" s="23" t="s">
        <v>171</v>
      </c>
      <c r="E13201" s="23">
        <v>610401072</v>
      </c>
      <c r="F13201" s="23" t="s">
        <v>174</v>
      </c>
      <c r="G13201" s="23">
        <v>442</v>
      </c>
      <c r="H13201" s="23">
        <v>13.26</v>
      </c>
      <c r="I13201" s="23">
        <v>7204</v>
      </c>
      <c r="J13201" t="str">
        <f>_xlfn.XLOOKUP(I13201,[1]Planilha1!$C:$C,[1]Planilha1!$B:$B)</f>
        <v>7204 - CD São Paulo</v>
      </c>
      <c r="K13201" t="str">
        <f>_xlfn.XLOOKUP(I13201,[1]Planilha1!$C:$C,[1]Planilha1!$D:$D)</f>
        <v>43.340.312/0010-48</v>
      </c>
      <c r="L13201" t="str">
        <f>_xlfn.XLOOKUP(B13201,[2]Projeto!$B:$B,[2]Projeto!$P:$P)</f>
        <v>Lançada</v>
      </c>
      <c r="M13201" s="23">
        <v>701203</v>
      </c>
      <c r="N13201" s="23" t="s">
        <v>1125</v>
      </c>
      <c r="O13201" t="str">
        <f>_xlfn.XLOOKUP(N13201,[3]Planilha1!$N:$N,[3]Planilha1!$O:$O)</f>
        <v>FLAC</v>
      </c>
      <c r="P13201">
        <v>2026</v>
      </c>
      <c r="Q13201" s="2" t="s">
        <v>1286</v>
      </c>
    </row>
    <row r="13202" spans="1:17" ht="16.8" x14ac:dyDescent="0.3">
      <c r="A13202" t="str">
        <f t="shared" si="40"/>
        <v>Lactalis - 7000</v>
      </c>
      <c r="B13202" s="23">
        <v>4501252295</v>
      </c>
      <c r="C13202" s="23">
        <v>5267798</v>
      </c>
      <c r="D13202" s="23" t="s">
        <v>743</v>
      </c>
      <c r="E13202" s="23">
        <v>610402075</v>
      </c>
      <c r="F13202" s="23" t="s">
        <v>1234</v>
      </c>
      <c r="G13202" s="23">
        <v>432.9</v>
      </c>
      <c r="H13202" s="23">
        <v>12.99</v>
      </c>
      <c r="I13202" s="23">
        <v>7204</v>
      </c>
      <c r="J13202" t="str">
        <f>_xlfn.XLOOKUP(I13202,[1]Planilha1!$C:$C,[1]Planilha1!$B:$B)</f>
        <v>7204 - CD São Paulo</v>
      </c>
      <c r="K13202" t="str">
        <f>_xlfn.XLOOKUP(I13202,[1]Planilha1!$C:$C,[1]Planilha1!$D:$D)</f>
        <v>43.340.312/0010-48</v>
      </c>
      <c r="L13202" t="str">
        <f>_xlfn.XLOOKUP(B13202,[2]Projeto!$B:$B,[2]Projeto!$P:$P)</f>
        <v>Lançada</v>
      </c>
      <c r="M13202" s="23">
        <v>701203</v>
      </c>
      <c r="N13202" s="23" t="s">
        <v>1125</v>
      </c>
      <c r="O13202" t="str">
        <f>_xlfn.XLOOKUP(N13202,[3]Planilha1!$N:$N,[3]Planilha1!$O:$O)</f>
        <v>FLAC</v>
      </c>
      <c r="P13202">
        <v>2026</v>
      </c>
      <c r="Q13202" s="2" t="s">
        <v>1286</v>
      </c>
    </row>
    <row r="13203" spans="1:17" ht="16.8" x14ac:dyDescent="0.3">
      <c r="A13203" t="str">
        <f t="shared" si="40"/>
        <v>Lactalis - 7000</v>
      </c>
      <c r="B13203" s="23">
        <v>4501252295</v>
      </c>
      <c r="C13203" s="23">
        <v>5262549</v>
      </c>
      <c r="D13203" s="23" t="s">
        <v>771</v>
      </c>
      <c r="E13203" s="23">
        <v>610038007</v>
      </c>
      <c r="F13203" s="23" t="s">
        <v>213</v>
      </c>
      <c r="G13203" s="23">
        <v>374.4</v>
      </c>
      <c r="H13203" s="23">
        <v>11.23</v>
      </c>
      <c r="I13203" s="23">
        <v>7204</v>
      </c>
      <c r="J13203" t="str">
        <f>_xlfn.XLOOKUP(I13203,[1]Planilha1!$C:$C,[1]Planilha1!$B:$B)</f>
        <v>7204 - CD São Paulo</v>
      </c>
      <c r="K13203" t="str">
        <f>_xlfn.XLOOKUP(I13203,[1]Planilha1!$C:$C,[1]Planilha1!$D:$D)</f>
        <v>43.340.312/0010-48</v>
      </c>
      <c r="L13203" t="str">
        <f>_xlfn.XLOOKUP(B13203,[2]Projeto!$B:$B,[2]Projeto!$P:$P)</f>
        <v>Lançada</v>
      </c>
      <c r="M13203" s="23">
        <v>701203</v>
      </c>
      <c r="N13203" s="23" t="s">
        <v>1125</v>
      </c>
      <c r="O13203" t="str">
        <f>_xlfn.XLOOKUP(N13203,[3]Planilha1!$N:$N,[3]Planilha1!$O:$O)</f>
        <v>FLAC</v>
      </c>
      <c r="P13203">
        <v>2026</v>
      </c>
      <c r="Q13203" s="2" t="s">
        <v>1286</v>
      </c>
    </row>
    <row r="13204" spans="1:17" ht="16.8" x14ac:dyDescent="0.3">
      <c r="A13204" t="str">
        <f t="shared" si="40"/>
        <v>Lactalis - 7000</v>
      </c>
      <c r="B13204" s="23">
        <v>4501252295</v>
      </c>
      <c r="C13204" s="23">
        <v>5262507</v>
      </c>
      <c r="D13204" s="23" t="s">
        <v>165</v>
      </c>
      <c r="E13204" s="23">
        <v>630300101</v>
      </c>
      <c r="F13204" s="23" t="s">
        <v>321</v>
      </c>
      <c r="G13204" s="23">
        <v>1745</v>
      </c>
      <c r="H13204" s="23">
        <v>52.35</v>
      </c>
      <c r="I13204" s="23">
        <v>7204</v>
      </c>
      <c r="J13204" t="str">
        <f>_xlfn.XLOOKUP(I13204,[1]Planilha1!$C:$C,[1]Planilha1!$B:$B)</f>
        <v>7204 - CD São Paulo</v>
      </c>
      <c r="K13204" t="str">
        <f>_xlfn.XLOOKUP(I13204,[1]Planilha1!$C:$C,[1]Planilha1!$D:$D)</f>
        <v>43.340.312/0010-48</v>
      </c>
      <c r="L13204" t="str">
        <f>_xlfn.XLOOKUP(B13204,[2]Projeto!$B:$B,[2]Projeto!$P:$P)</f>
        <v>Lançada</v>
      </c>
      <c r="M13204" s="23">
        <v>701203</v>
      </c>
      <c r="N13204" s="23" t="s">
        <v>1125</v>
      </c>
      <c r="O13204" t="str">
        <f>_xlfn.XLOOKUP(N13204,[3]Planilha1!$N:$N,[3]Planilha1!$O:$O)</f>
        <v>FLAC</v>
      </c>
      <c r="P13204">
        <v>2026</v>
      </c>
      <c r="Q13204" s="2" t="s">
        <v>1286</v>
      </c>
    </row>
    <row r="13205" spans="1:17" ht="16.8" x14ac:dyDescent="0.3">
      <c r="A13205" t="str">
        <f t="shared" si="40"/>
        <v>Lactalis - 7000</v>
      </c>
      <c r="B13205" s="23">
        <v>4501252295</v>
      </c>
      <c r="C13205" s="23">
        <v>5285409</v>
      </c>
      <c r="D13205" s="23" t="s">
        <v>888</v>
      </c>
      <c r="E13205" s="23">
        <v>610038007</v>
      </c>
      <c r="F13205" s="23" t="s">
        <v>213</v>
      </c>
      <c r="G13205" s="23">
        <v>1248</v>
      </c>
      <c r="H13205" s="23">
        <v>37.44</v>
      </c>
      <c r="I13205" s="23">
        <v>7204</v>
      </c>
      <c r="J13205" t="str">
        <f>_xlfn.XLOOKUP(I13205,[1]Planilha1!$C:$C,[1]Planilha1!$B:$B)</f>
        <v>7204 - CD São Paulo</v>
      </c>
      <c r="K13205" t="str">
        <f>_xlfn.XLOOKUP(I13205,[1]Planilha1!$C:$C,[1]Planilha1!$D:$D)</f>
        <v>43.340.312/0010-48</v>
      </c>
      <c r="L13205" t="str">
        <f>_xlfn.XLOOKUP(B13205,[2]Projeto!$B:$B,[2]Projeto!$P:$P)</f>
        <v>Lançada</v>
      </c>
      <c r="M13205" s="23">
        <v>701203</v>
      </c>
      <c r="N13205" s="23" t="s">
        <v>1125</v>
      </c>
      <c r="O13205" t="str">
        <f>_xlfn.XLOOKUP(N13205,[3]Planilha1!$N:$N,[3]Planilha1!$O:$O)</f>
        <v>FLAC</v>
      </c>
      <c r="P13205">
        <v>2026</v>
      </c>
      <c r="Q13205" s="2" t="s">
        <v>1286</v>
      </c>
    </row>
    <row r="13206" spans="1:17" ht="16.8" x14ac:dyDescent="0.3">
      <c r="A13206" t="str">
        <f t="shared" ref="A13206:A13269" si="41">IF(LEFT(I13206,1)="4","Lactalis - 4000",
IF(LEFT(I13206,1)="7","Lactalis - 7000",
IF(LEFT(I13206,1)="3","Itambé - 3000",
IF(LEFT(I13206,1)="6","Itambé - 6000",
"Não identificado"))))</f>
        <v>Lactalis - 7000</v>
      </c>
      <c r="B13206" s="23">
        <v>4501252295</v>
      </c>
      <c r="C13206" s="23">
        <v>5301791</v>
      </c>
      <c r="D13206" s="23" t="s">
        <v>775</v>
      </c>
      <c r="E13206" s="23">
        <v>610611182</v>
      </c>
      <c r="F13206" s="23" t="s">
        <v>1027</v>
      </c>
      <c r="G13206" s="23">
        <v>2760</v>
      </c>
      <c r="H13206" s="23">
        <v>82.8</v>
      </c>
      <c r="I13206" s="23">
        <v>7204</v>
      </c>
      <c r="J13206" t="str">
        <f>_xlfn.XLOOKUP(I13206,[1]Planilha1!$C:$C,[1]Planilha1!$B:$B)</f>
        <v>7204 - CD São Paulo</v>
      </c>
      <c r="K13206" t="str">
        <f>_xlfn.XLOOKUP(I13206,[1]Planilha1!$C:$C,[1]Planilha1!$D:$D)</f>
        <v>43.340.312/0010-48</v>
      </c>
      <c r="L13206" t="str">
        <f>_xlfn.XLOOKUP(B13206,[2]Projeto!$B:$B,[2]Projeto!$P:$P)</f>
        <v>Lançada</v>
      </c>
      <c r="M13206" s="23">
        <v>701203</v>
      </c>
      <c r="N13206" s="23" t="s">
        <v>1125</v>
      </c>
      <c r="O13206" t="str">
        <f>_xlfn.XLOOKUP(N13206,[3]Planilha1!$N:$N,[3]Planilha1!$O:$O)</f>
        <v>FLAC</v>
      </c>
      <c r="P13206">
        <v>2026</v>
      </c>
      <c r="Q13206" s="2" t="s">
        <v>1286</v>
      </c>
    </row>
    <row r="13207" spans="1:17" ht="16.8" x14ac:dyDescent="0.3">
      <c r="A13207" t="str">
        <f t="shared" si="41"/>
        <v>Lactalis - 7000</v>
      </c>
      <c r="B13207" s="23">
        <v>4501252295</v>
      </c>
      <c r="C13207" s="23">
        <v>5301791</v>
      </c>
      <c r="D13207" s="23" t="s">
        <v>775</v>
      </c>
      <c r="E13207" s="23">
        <v>610038007</v>
      </c>
      <c r="F13207" s="23" t="s">
        <v>213</v>
      </c>
      <c r="G13207" s="23">
        <v>249.6</v>
      </c>
      <c r="H13207" s="23">
        <v>7.49</v>
      </c>
      <c r="I13207" s="23">
        <v>7204</v>
      </c>
      <c r="J13207" t="str">
        <f>_xlfn.XLOOKUP(I13207,[1]Planilha1!$C:$C,[1]Planilha1!$B:$B)</f>
        <v>7204 - CD São Paulo</v>
      </c>
      <c r="K13207" t="str">
        <f>_xlfn.XLOOKUP(I13207,[1]Planilha1!$C:$C,[1]Planilha1!$D:$D)</f>
        <v>43.340.312/0010-48</v>
      </c>
      <c r="L13207" t="str">
        <f>_xlfn.XLOOKUP(B13207,[2]Projeto!$B:$B,[2]Projeto!$P:$P)</f>
        <v>Lançada</v>
      </c>
      <c r="M13207" s="23">
        <v>701203</v>
      </c>
      <c r="N13207" s="23" t="s">
        <v>1125</v>
      </c>
      <c r="O13207" t="str">
        <f>_xlfn.XLOOKUP(N13207,[3]Planilha1!$N:$N,[3]Planilha1!$O:$O)</f>
        <v>FLAC</v>
      </c>
      <c r="P13207">
        <v>2026</v>
      </c>
      <c r="Q13207" s="2" t="s">
        <v>1286</v>
      </c>
    </row>
    <row r="13208" spans="1:17" ht="16.8" x14ac:dyDescent="0.3">
      <c r="A13208" t="str">
        <f t="shared" si="41"/>
        <v>Lactalis - 7000</v>
      </c>
      <c r="B13208" s="23">
        <v>4501252295</v>
      </c>
      <c r="C13208" s="23">
        <v>5364722</v>
      </c>
      <c r="D13208" s="23" t="s">
        <v>491</v>
      </c>
      <c r="E13208" s="23">
        <v>610038007</v>
      </c>
      <c r="F13208" s="23" t="s">
        <v>213</v>
      </c>
      <c r="G13208" s="23">
        <v>187.2</v>
      </c>
      <c r="H13208" s="23">
        <v>5.62</v>
      </c>
      <c r="I13208" s="23">
        <v>7204</v>
      </c>
      <c r="J13208" t="str">
        <f>_xlfn.XLOOKUP(I13208,[1]Planilha1!$C:$C,[1]Planilha1!$B:$B)</f>
        <v>7204 - CD São Paulo</v>
      </c>
      <c r="K13208" t="str">
        <f>_xlfn.XLOOKUP(I13208,[1]Planilha1!$C:$C,[1]Planilha1!$D:$D)</f>
        <v>43.340.312/0010-48</v>
      </c>
      <c r="L13208" t="str">
        <f>_xlfn.XLOOKUP(B13208,[2]Projeto!$B:$B,[2]Projeto!$P:$P)</f>
        <v>Lançada</v>
      </c>
      <c r="M13208" s="23">
        <v>701203</v>
      </c>
      <c r="N13208" s="23" t="s">
        <v>1125</v>
      </c>
      <c r="O13208" t="str">
        <f>_xlfn.XLOOKUP(N13208,[3]Planilha1!$N:$N,[3]Planilha1!$O:$O)</f>
        <v>FLAC</v>
      </c>
      <c r="P13208">
        <v>2026</v>
      </c>
      <c r="Q13208" s="2" t="s">
        <v>1286</v>
      </c>
    </row>
    <row r="13209" spans="1:17" ht="16.8" x14ac:dyDescent="0.3">
      <c r="A13209" t="str">
        <f t="shared" si="41"/>
        <v>Lactalis - 7000</v>
      </c>
      <c r="B13209" s="23">
        <v>4501252295</v>
      </c>
      <c r="C13209" s="23">
        <v>5363352</v>
      </c>
      <c r="D13209" s="23" t="s">
        <v>1259</v>
      </c>
      <c r="E13209" s="23">
        <v>610402075</v>
      </c>
      <c r="F13209" s="23" t="s">
        <v>1234</v>
      </c>
      <c r="G13209" s="23">
        <v>1021.25</v>
      </c>
      <c r="H13209" s="23">
        <v>30.64</v>
      </c>
      <c r="I13209" s="23">
        <v>7204</v>
      </c>
      <c r="J13209" t="str">
        <f>_xlfn.XLOOKUP(I13209,[1]Planilha1!$C:$C,[1]Planilha1!$B:$B)</f>
        <v>7204 - CD São Paulo</v>
      </c>
      <c r="K13209" t="str">
        <f>_xlfn.XLOOKUP(I13209,[1]Planilha1!$C:$C,[1]Planilha1!$D:$D)</f>
        <v>43.340.312/0010-48</v>
      </c>
      <c r="L13209" t="str">
        <f>_xlfn.XLOOKUP(B13209,[2]Projeto!$B:$B,[2]Projeto!$P:$P)</f>
        <v>Lançada</v>
      </c>
      <c r="M13209" s="23">
        <v>701203</v>
      </c>
      <c r="N13209" s="23" t="s">
        <v>1125</v>
      </c>
      <c r="O13209" t="str">
        <f>_xlfn.XLOOKUP(N13209,[3]Planilha1!$N:$N,[3]Planilha1!$O:$O)</f>
        <v>FLAC</v>
      </c>
      <c r="P13209">
        <v>2026</v>
      </c>
      <c r="Q13209" s="2" t="s">
        <v>1286</v>
      </c>
    </row>
    <row r="13210" spans="1:17" ht="16.8" x14ac:dyDescent="0.3">
      <c r="A13210" t="str">
        <f t="shared" si="41"/>
        <v>Lactalis - 7000</v>
      </c>
      <c r="B13210" s="23">
        <v>4501252295</v>
      </c>
      <c r="C13210" s="23">
        <v>5214280</v>
      </c>
      <c r="D13210" s="23" t="s">
        <v>1289</v>
      </c>
      <c r="E13210" s="23">
        <v>610101477</v>
      </c>
      <c r="F13210" s="23" t="s">
        <v>855</v>
      </c>
      <c r="G13210" s="23">
        <v>173.6</v>
      </c>
      <c r="H13210" s="23">
        <v>5.21</v>
      </c>
      <c r="I13210" s="23">
        <v>7204</v>
      </c>
      <c r="J13210" t="str">
        <f>_xlfn.XLOOKUP(I13210,[1]Planilha1!$C:$C,[1]Planilha1!$B:$B)</f>
        <v>7204 - CD São Paulo</v>
      </c>
      <c r="K13210" t="str">
        <f>_xlfn.XLOOKUP(I13210,[1]Planilha1!$C:$C,[1]Planilha1!$D:$D)</f>
        <v>43.340.312/0010-48</v>
      </c>
      <c r="L13210" t="str">
        <f>_xlfn.XLOOKUP(B13210,[2]Projeto!$B:$B,[2]Projeto!$P:$P)</f>
        <v>Lançada</v>
      </c>
      <c r="M13210" s="23">
        <v>701203</v>
      </c>
      <c r="N13210" s="23" t="s">
        <v>1125</v>
      </c>
      <c r="O13210" t="str">
        <f>_xlfn.XLOOKUP(N13210,[3]Planilha1!$N:$N,[3]Planilha1!$O:$O)</f>
        <v>FLAC</v>
      </c>
      <c r="P13210">
        <v>2026</v>
      </c>
      <c r="Q13210" s="2" t="s">
        <v>1286</v>
      </c>
    </row>
    <row r="13211" spans="1:17" ht="16.8" x14ac:dyDescent="0.3">
      <c r="A13211" t="str">
        <f t="shared" si="41"/>
        <v>Lactalis - 7000</v>
      </c>
      <c r="B13211" s="23">
        <v>4501252295</v>
      </c>
      <c r="C13211" s="23">
        <v>5249406</v>
      </c>
      <c r="D13211" s="23" t="s">
        <v>722</v>
      </c>
      <c r="E13211" s="23">
        <v>610107409</v>
      </c>
      <c r="F13211" s="23" t="s">
        <v>116</v>
      </c>
      <c r="G13211" s="23">
        <v>336.72</v>
      </c>
      <c r="H13211" s="23">
        <v>10.1</v>
      </c>
      <c r="I13211" s="23">
        <v>7204</v>
      </c>
      <c r="J13211" t="str">
        <f>_xlfn.XLOOKUP(I13211,[1]Planilha1!$C:$C,[1]Planilha1!$B:$B)</f>
        <v>7204 - CD São Paulo</v>
      </c>
      <c r="K13211" t="str">
        <f>_xlfn.XLOOKUP(I13211,[1]Planilha1!$C:$C,[1]Planilha1!$D:$D)</f>
        <v>43.340.312/0010-48</v>
      </c>
      <c r="L13211" t="str">
        <f>_xlfn.XLOOKUP(B13211,[2]Projeto!$B:$B,[2]Projeto!$P:$P)</f>
        <v>Lançada</v>
      </c>
      <c r="M13211" s="23">
        <v>701203</v>
      </c>
      <c r="N13211" s="23" t="s">
        <v>1125</v>
      </c>
      <c r="O13211" t="str">
        <f>_xlfn.XLOOKUP(N13211,[3]Planilha1!$N:$N,[3]Planilha1!$O:$O)</f>
        <v>FLAC</v>
      </c>
      <c r="P13211">
        <v>2026</v>
      </c>
      <c r="Q13211" s="2" t="s">
        <v>1286</v>
      </c>
    </row>
    <row r="13212" spans="1:17" ht="16.8" x14ac:dyDescent="0.3">
      <c r="A13212" t="str">
        <f t="shared" si="41"/>
        <v>Lactalis - 7000</v>
      </c>
      <c r="B13212" s="23">
        <v>4501252295</v>
      </c>
      <c r="C13212" s="23">
        <v>5362684</v>
      </c>
      <c r="D13212" s="23" t="s">
        <v>599</v>
      </c>
      <c r="E13212" s="23">
        <v>610038007</v>
      </c>
      <c r="F13212" s="23" t="s">
        <v>213</v>
      </c>
      <c r="G13212" s="23">
        <v>249.6</v>
      </c>
      <c r="H13212" s="23">
        <v>7.49</v>
      </c>
      <c r="I13212" s="23">
        <v>7204</v>
      </c>
      <c r="J13212" t="str">
        <f>_xlfn.XLOOKUP(I13212,[1]Planilha1!$C:$C,[1]Planilha1!$B:$B)</f>
        <v>7204 - CD São Paulo</v>
      </c>
      <c r="K13212" t="str">
        <f>_xlfn.XLOOKUP(I13212,[1]Planilha1!$C:$C,[1]Planilha1!$D:$D)</f>
        <v>43.340.312/0010-48</v>
      </c>
      <c r="L13212" t="str">
        <f>_xlfn.XLOOKUP(B13212,[2]Projeto!$B:$B,[2]Projeto!$P:$P)</f>
        <v>Lançada</v>
      </c>
      <c r="M13212" s="23">
        <v>701203</v>
      </c>
      <c r="N13212" s="23" t="s">
        <v>1125</v>
      </c>
      <c r="O13212" t="str">
        <f>_xlfn.XLOOKUP(N13212,[3]Planilha1!$N:$N,[3]Planilha1!$O:$O)</f>
        <v>FLAC</v>
      </c>
      <c r="P13212">
        <v>2026</v>
      </c>
      <c r="Q13212" s="2" t="s">
        <v>1286</v>
      </c>
    </row>
    <row r="13213" spans="1:17" ht="16.8" x14ac:dyDescent="0.3">
      <c r="A13213" t="str">
        <f t="shared" si="41"/>
        <v>Lactalis - 7000</v>
      </c>
      <c r="B13213" s="23">
        <v>4501252295</v>
      </c>
      <c r="C13213" s="23">
        <v>5259743</v>
      </c>
      <c r="D13213" s="23" t="s">
        <v>538</v>
      </c>
      <c r="E13213" s="23">
        <v>610038007</v>
      </c>
      <c r="F13213" s="23" t="s">
        <v>213</v>
      </c>
      <c r="G13213" s="23">
        <v>1248</v>
      </c>
      <c r="H13213" s="23">
        <v>37.44</v>
      </c>
      <c r="I13213" s="23">
        <v>7204</v>
      </c>
      <c r="J13213" t="str">
        <f>_xlfn.XLOOKUP(I13213,[1]Planilha1!$C:$C,[1]Planilha1!$B:$B)</f>
        <v>7204 - CD São Paulo</v>
      </c>
      <c r="K13213" t="str">
        <f>_xlfn.XLOOKUP(I13213,[1]Planilha1!$C:$C,[1]Planilha1!$D:$D)</f>
        <v>43.340.312/0010-48</v>
      </c>
      <c r="L13213" t="str">
        <f>_xlfn.XLOOKUP(B13213,[2]Projeto!$B:$B,[2]Projeto!$P:$P)</f>
        <v>Lançada</v>
      </c>
      <c r="M13213" s="23">
        <v>701203</v>
      </c>
      <c r="N13213" s="23" t="s">
        <v>1125</v>
      </c>
      <c r="O13213" t="str">
        <f>_xlfn.XLOOKUP(N13213,[3]Planilha1!$N:$N,[3]Planilha1!$O:$O)</f>
        <v>FLAC</v>
      </c>
      <c r="P13213">
        <v>2026</v>
      </c>
      <c r="Q13213" s="2" t="s">
        <v>1286</v>
      </c>
    </row>
    <row r="13214" spans="1:17" ht="16.8" x14ac:dyDescent="0.3">
      <c r="A13214" t="str">
        <f t="shared" si="41"/>
        <v>Lactalis - 7000</v>
      </c>
      <c r="B13214" s="23">
        <v>4501252295</v>
      </c>
      <c r="C13214" s="23">
        <v>5279914</v>
      </c>
      <c r="D13214" s="23" t="s">
        <v>216</v>
      </c>
      <c r="E13214" s="23">
        <v>610101463</v>
      </c>
      <c r="F13214" s="23" t="s">
        <v>717</v>
      </c>
      <c r="G13214" s="23">
        <v>338.4</v>
      </c>
      <c r="H13214" s="23">
        <v>10.15</v>
      </c>
      <c r="I13214" s="23">
        <v>7204</v>
      </c>
      <c r="J13214" t="str">
        <f>_xlfn.XLOOKUP(I13214,[1]Planilha1!$C:$C,[1]Planilha1!$B:$B)</f>
        <v>7204 - CD São Paulo</v>
      </c>
      <c r="K13214" t="str">
        <f>_xlfn.XLOOKUP(I13214,[1]Planilha1!$C:$C,[1]Planilha1!$D:$D)</f>
        <v>43.340.312/0010-48</v>
      </c>
      <c r="L13214" t="str">
        <f>_xlfn.XLOOKUP(B13214,[2]Projeto!$B:$B,[2]Projeto!$P:$P)</f>
        <v>Lançada</v>
      </c>
      <c r="M13214" s="23">
        <v>701203</v>
      </c>
      <c r="N13214" s="23" t="s">
        <v>1125</v>
      </c>
      <c r="O13214" t="str">
        <f>_xlfn.XLOOKUP(N13214,[3]Planilha1!$N:$N,[3]Planilha1!$O:$O)</f>
        <v>FLAC</v>
      </c>
      <c r="P13214">
        <v>2026</v>
      </c>
      <c r="Q13214" s="2" t="s">
        <v>1286</v>
      </c>
    </row>
    <row r="13215" spans="1:17" ht="16.8" x14ac:dyDescent="0.3">
      <c r="A13215" t="str">
        <f t="shared" si="41"/>
        <v>Lactalis - 7000</v>
      </c>
      <c r="B13215" s="23">
        <v>4501252295</v>
      </c>
      <c r="C13215" s="23">
        <v>5332358</v>
      </c>
      <c r="D13215" s="23" t="s">
        <v>601</v>
      </c>
      <c r="E13215" s="23">
        <v>610611182</v>
      </c>
      <c r="F13215" s="23" t="s">
        <v>1027</v>
      </c>
      <c r="G13215" s="23">
        <v>55.2</v>
      </c>
      <c r="H13215" s="23">
        <v>1.66</v>
      </c>
      <c r="I13215" s="23">
        <v>7204</v>
      </c>
      <c r="J13215" t="str">
        <f>_xlfn.XLOOKUP(I13215,[1]Planilha1!$C:$C,[1]Planilha1!$B:$B)</f>
        <v>7204 - CD São Paulo</v>
      </c>
      <c r="K13215" t="str">
        <f>_xlfn.XLOOKUP(I13215,[1]Planilha1!$C:$C,[1]Planilha1!$D:$D)</f>
        <v>43.340.312/0010-48</v>
      </c>
      <c r="L13215" t="str">
        <f>_xlfn.XLOOKUP(B13215,[2]Projeto!$B:$B,[2]Projeto!$P:$P)</f>
        <v>Lançada</v>
      </c>
      <c r="M13215" s="23">
        <v>701203</v>
      </c>
      <c r="N13215" s="23" t="s">
        <v>1125</v>
      </c>
      <c r="O13215" t="str">
        <f>_xlfn.XLOOKUP(N13215,[3]Planilha1!$N:$N,[3]Planilha1!$O:$O)</f>
        <v>FLAC</v>
      </c>
      <c r="P13215">
        <v>2026</v>
      </c>
      <c r="Q13215" s="2" t="s">
        <v>1286</v>
      </c>
    </row>
    <row r="13216" spans="1:17" ht="16.8" x14ac:dyDescent="0.3">
      <c r="A13216" t="str">
        <f t="shared" si="41"/>
        <v>Lactalis - 7000</v>
      </c>
      <c r="B13216" s="23">
        <v>4501252295</v>
      </c>
      <c r="C13216" s="23">
        <v>5332358</v>
      </c>
      <c r="D13216" s="23" t="s">
        <v>601</v>
      </c>
      <c r="E13216" s="23">
        <v>610606057</v>
      </c>
      <c r="F13216" s="23" t="s">
        <v>229</v>
      </c>
      <c r="G13216" s="23">
        <v>113.76</v>
      </c>
      <c r="H13216" s="23">
        <v>3.41</v>
      </c>
      <c r="I13216" s="23">
        <v>7204</v>
      </c>
      <c r="J13216" t="str">
        <f>_xlfn.XLOOKUP(I13216,[1]Planilha1!$C:$C,[1]Planilha1!$B:$B)</f>
        <v>7204 - CD São Paulo</v>
      </c>
      <c r="K13216" t="str">
        <f>_xlfn.XLOOKUP(I13216,[1]Planilha1!$C:$C,[1]Planilha1!$D:$D)</f>
        <v>43.340.312/0010-48</v>
      </c>
      <c r="L13216" t="str">
        <f>_xlfn.XLOOKUP(B13216,[2]Projeto!$B:$B,[2]Projeto!$P:$P)</f>
        <v>Lançada</v>
      </c>
      <c r="M13216" s="23">
        <v>701203</v>
      </c>
      <c r="N13216" s="23" t="s">
        <v>1125</v>
      </c>
      <c r="O13216" t="str">
        <f>_xlfn.XLOOKUP(N13216,[3]Planilha1!$N:$N,[3]Planilha1!$O:$O)</f>
        <v>FLAC</v>
      </c>
      <c r="P13216">
        <v>2026</v>
      </c>
      <c r="Q13216" s="2" t="s">
        <v>1286</v>
      </c>
    </row>
    <row r="13217" spans="1:17" ht="16.8" x14ac:dyDescent="0.3">
      <c r="A13217" t="str">
        <f t="shared" si="41"/>
        <v>Lactalis - 7000</v>
      </c>
      <c r="B13217" s="23">
        <v>4501252295</v>
      </c>
      <c r="C13217" s="23">
        <v>5127405</v>
      </c>
      <c r="D13217" s="23" t="s">
        <v>569</v>
      </c>
      <c r="E13217" s="23">
        <v>610038007</v>
      </c>
      <c r="F13217" s="23" t="s">
        <v>213</v>
      </c>
      <c r="G13217" s="23">
        <v>1248</v>
      </c>
      <c r="H13217" s="23">
        <v>37.44</v>
      </c>
      <c r="I13217" s="23">
        <v>7204</v>
      </c>
      <c r="J13217" t="str">
        <f>_xlfn.XLOOKUP(I13217,[1]Planilha1!$C:$C,[1]Planilha1!$B:$B)</f>
        <v>7204 - CD São Paulo</v>
      </c>
      <c r="K13217" t="str">
        <f>_xlfn.XLOOKUP(I13217,[1]Planilha1!$C:$C,[1]Planilha1!$D:$D)</f>
        <v>43.340.312/0010-48</v>
      </c>
      <c r="L13217" t="str">
        <f>_xlfn.XLOOKUP(B13217,[2]Projeto!$B:$B,[2]Projeto!$P:$P)</f>
        <v>Lançada</v>
      </c>
      <c r="M13217" s="23">
        <v>701203</v>
      </c>
      <c r="N13217" s="23" t="s">
        <v>1125</v>
      </c>
      <c r="O13217" t="str">
        <f>_xlfn.XLOOKUP(N13217,[3]Planilha1!$N:$N,[3]Planilha1!$O:$O)</f>
        <v>FLAC</v>
      </c>
      <c r="P13217">
        <v>2026</v>
      </c>
      <c r="Q13217" s="2" t="s">
        <v>1286</v>
      </c>
    </row>
    <row r="13218" spans="1:17" ht="16.8" x14ac:dyDescent="0.3">
      <c r="A13218" t="str">
        <f t="shared" si="41"/>
        <v>Lactalis - 7000</v>
      </c>
      <c r="B13218" s="23">
        <v>4501252295</v>
      </c>
      <c r="C13218" s="23">
        <v>5286165</v>
      </c>
      <c r="D13218" s="23" t="s">
        <v>407</v>
      </c>
      <c r="E13218" s="23">
        <v>610116340</v>
      </c>
      <c r="F13218" s="23" t="s">
        <v>80</v>
      </c>
      <c r="G13218" s="23">
        <v>739.2</v>
      </c>
      <c r="H13218" s="23">
        <v>22.18</v>
      </c>
      <c r="I13218" s="23">
        <v>7204</v>
      </c>
      <c r="J13218" t="str">
        <f>_xlfn.XLOOKUP(I13218,[1]Planilha1!$C:$C,[1]Planilha1!$B:$B)</f>
        <v>7204 - CD São Paulo</v>
      </c>
      <c r="K13218" t="str">
        <f>_xlfn.XLOOKUP(I13218,[1]Planilha1!$C:$C,[1]Planilha1!$D:$D)</f>
        <v>43.340.312/0010-48</v>
      </c>
      <c r="L13218" t="str">
        <f>_xlfn.XLOOKUP(B13218,[2]Projeto!$B:$B,[2]Projeto!$P:$P)</f>
        <v>Lançada</v>
      </c>
      <c r="M13218" s="23">
        <v>701203</v>
      </c>
      <c r="N13218" s="23" t="s">
        <v>1125</v>
      </c>
      <c r="O13218" t="str">
        <f>_xlfn.XLOOKUP(N13218,[3]Planilha1!$N:$N,[3]Planilha1!$O:$O)</f>
        <v>FLAC</v>
      </c>
      <c r="P13218">
        <v>2026</v>
      </c>
      <c r="Q13218" s="2" t="s">
        <v>1286</v>
      </c>
    </row>
    <row r="13219" spans="1:17" ht="16.8" x14ac:dyDescent="0.3">
      <c r="A13219" t="str">
        <f t="shared" si="41"/>
        <v>Lactalis - 7000</v>
      </c>
      <c r="B13219" s="23">
        <v>4501252295</v>
      </c>
      <c r="C13219" s="23">
        <v>5286165</v>
      </c>
      <c r="D13219" s="23" t="s">
        <v>407</v>
      </c>
      <c r="E13219" s="23">
        <v>610100477</v>
      </c>
      <c r="F13219" s="23" t="s">
        <v>103</v>
      </c>
      <c r="G13219" s="23">
        <v>607.6</v>
      </c>
      <c r="H13219" s="23">
        <v>18.23</v>
      </c>
      <c r="I13219" s="23">
        <v>7204</v>
      </c>
      <c r="J13219" t="str">
        <f>_xlfn.XLOOKUP(I13219,[1]Planilha1!$C:$C,[1]Planilha1!$B:$B)</f>
        <v>7204 - CD São Paulo</v>
      </c>
      <c r="K13219" t="str">
        <f>_xlfn.XLOOKUP(I13219,[1]Planilha1!$C:$C,[1]Planilha1!$D:$D)</f>
        <v>43.340.312/0010-48</v>
      </c>
      <c r="L13219" t="str">
        <f>_xlfn.XLOOKUP(B13219,[2]Projeto!$B:$B,[2]Projeto!$P:$P)</f>
        <v>Lançada</v>
      </c>
      <c r="M13219" s="23">
        <v>701203</v>
      </c>
      <c r="N13219" s="23" t="s">
        <v>1125</v>
      </c>
      <c r="O13219" t="str">
        <f>_xlfn.XLOOKUP(N13219,[3]Planilha1!$N:$N,[3]Planilha1!$O:$O)</f>
        <v>FLAC</v>
      </c>
      <c r="P13219">
        <v>2026</v>
      </c>
      <c r="Q13219" s="2" t="s">
        <v>1286</v>
      </c>
    </row>
    <row r="13220" spans="1:17" ht="16.8" x14ac:dyDescent="0.3">
      <c r="A13220" t="str">
        <f t="shared" si="41"/>
        <v>Lactalis - 7000</v>
      </c>
      <c r="B13220" s="23">
        <v>4501252295</v>
      </c>
      <c r="C13220" s="23">
        <v>5254073</v>
      </c>
      <c r="D13220" s="23" t="s">
        <v>231</v>
      </c>
      <c r="E13220" s="23">
        <v>610611182</v>
      </c>
      <c r="F13220" s="23" t="s">
        <v>1027</v>
      </c>
      <c r="G13220" s="23">
        <v>441.6</v>
      </c>
      <c r="H13220" s="23">
        <v>13.25</v>
      </c>
      <c r="I13220" s="23">
        <v>7204</v>
      </c>
      <c r="J13220" t="str">
        <f>_xlfn.XLOOKUP(I13220,[1]Planilha1!$C:$C,[1]Planilha1!$B:$B)</f>
        <v>7204 - CD São Paulo</v>
      </c>
      <c r="K13220" t="str">
        <f>_xlfn.XLOOKUP(I13220,[1]Planilha1!$C:$C,[1]Planilha1!$D:$D)</f>
        <v>43.340.312/0010-48</v>
      </c>
      <c r="L13220" t="str">
        <f>_xlfn.XLOOKUP(B13220,[2]Projeto!$B:$B,[2]Projeto!$P:$P)</f>
        <v>Lançada</v>
      </c>
      <c r="M13220" s="23">
        <v>701203</v>
      </c>
      <c r="N13220" s="23" t="s">
        <v>1125</v>
      </c>
      <c r="O13220" t="str">
        <f>_xlfn.XLOOKUP(N13220,[3]Planilha1!$N:$N,[3]Planilha1!$O:$O)</f>
        <v>FLAC</v>
      </c>
      <c r="P13220">
        <v>2026</v>
      </c>
      <c r="Q13220" s="2" t="s">
        <v>1286</v>
      </c>
    </row>
    <row r="13221" spans="1:17" ht="16.8" x14ac:dyDescent="0.3">
      <c r="A13221" t="str">
        <f t="shared" si="41"/>
        <v>Lactalis - 7000</v>
      </c>
      <c r="B13221" s="23">
        <v>4501252295</v>
      </c>
      <c r="C13221" s="23">
        <v>5286858</v>
      </c>
      <c r="D13221" s="23" t="s">
        <v>509</v>
      </c>
      <c r="E13221" s="23">
        <v>610402075</v>
      </c>
      <c r="F13221" s="23" t="s">
        <v>1234</v>
      </c>
      <c r="G13221" s="23">
        <v>204.25</v>
      </c>
      <c r="H13221" s="23">
        <v>6.13</v>
      </c>
      <c r="I13221" s="23">
        <v>7204</v>
      </c>
      <c r="J13221" t="str">
        <f>_xlfn.XLOOKUP(I13221,[1]Planilha1!$C:$C,[1]Planilha1!$B:$B)</f>
        <v>7204 - CD São Paulo</v>
      </c>
      <c r="K13221" t="str">
        <f>_xlfn.XLOOKUP(I13221,[1]Planilha1!$C:$C,[1]Planilha1!$D:$D)</f>
        <v>43.340.312/0010-48</v>
      </c>
      <c r="L13221" t="str">
        <f>_xlfn.XLOOKUP(B13221,[2]Projeto!$B:$B,[2]Projeto!$P:$P)</f>
        <v>Lançada</v>
      </c>
      <c r="M13221" s="23">
        <v>701203</v>
      </c>
      <c r="N13221" s="23" t="s">
        <v>1125</v>
      </c>
      <c r="O13221" t="str">
        <f>_xlfn.XLOOKUP(N13221,[3]Planilha1!$N:$N,[3]Planilha1!$O:$O)</f>
        <v>FLAC</v>
      </c>
      <c r="P13221">
        <v>2026</v>
      </c>
      <c r="Q13221" s="2" t="s">
        <v>1286</v>
      </c>
    </row>
    <row r="13222" spans="1:17" ht="16.8" x14ac:dyDescent="0.3">
      <c r="A13222" t="str">
        <f t="shared" si="41"/>
        <v>Lactalis - 7000</v>
      </c>
      <c r="B13222" s="23">
        <v>4501252295</v>
      </c>
      <c r="C13222" s="23">
        <v>5221399</v>
      </c>
      <c r="D13222" s="23" t="s">
        <v>272</v>
      </c>
      <c r="E13222" s="23">
        <v>630300101</v>
      </c>
      <c r="F13222" s="23" t="s">
        <v>321</v>
      </c>
      <c r="G13222" s="23">
        <v>6980</v>
      </c>
      <c r="H13222" s="23">
        <v>209.4</v>
      </c>
      <c r="I13222" s="23">
        <v>7204</v>
      </c>
      <c r="J13222" t="str">
        <f>_xlfn.XLOOKUP(I13222,[1]Planilha1!$C:$C,[1]Planilha1!$B:$B)</f>
        <v>7204 - CD São Paulo</v>
      </c>
      <c r="K13222" t="str">
        <f>_xlfn.XLOOKUP(I13222,[1]Planilha1!$C:$C,[1]Planilha1!$D:$D)</f>
        <v>43.340.312/0010-48</v>
      </c>
      <c r="L13222" t="str">
        <f>_xlfn.XLOOKUP(B13222,[2]Projeto!$B:$B,[2]Projeto!$P:$P)</f>
        <v>Lançada</v>
      </c>
      <c r="M13222" s="23">
        <v>701203</v>
      </c>
      <c r="N13222" s="23" t="s">
        <v>1125</v>
      </c>
      <c r="O13222" t="str">
        <f>_xlfn.XLOOKUP(N13222,[3]Planilha1!$N:$N,[3]Planilha1!$O:$O)</f>
        <v>FLAC</v>
      </c>
      <c r="P13222">
        <v>2026</v>
      </c>
      <c r="Q13222" s="2" t="s">
        <v>1286</v>
      </c>
    </row>
    <row r="13223" spans="1:17" ht="16.8" x14ac:dyDescent="0.3">
      <c r="A13223" t="str">
        <f t="shared" si="41"/>
        <v>Lactalis - 7000</v>
      </c>
      <c r="B13223" s="23">
        <v>4501252295</v>
      </c>
      <c r="C13223" s="23">
        <v>5272287</v>
      </c>
      <c r="D13223" s="23" t="s">
        <v>361</v>
      </c>
      <c r="E13223" s="23">
        <v>610116340</v>
      </c>
      <c r="F13223" s="23" t="s">
        <v>80</v>
      </c>
      <c r="G13223" s="23">
        <v>221.76</v>
      </c>
      <c r="H13223" s="23">
        <v>6.65</v>
      </c>
      <c r="I13223" s="23">
        <v>7204</v>
      </c>
      <c r="J13223" t="str">
        <f>_xlfn.XLOOKUP(I13223,[1]Planilha1!$C:$C,[1]Planilha1!$B:$B)</f>
        <v>7204 - CD São Paulo</v>
      </c>
      <c r="K13223" t="str">
        <f>_xlfn.XLOOKUP(I13223,[1]Planilha1!$C:$C,[1]Planilha1!$D:$D)</f>
        <v>43.340.312/0010-48</v>
      </c>
      <c r="L13223" t="str">
        <f>_xlfn.XLOOKUP(B13223,[2]Projeto!$B:$B,[2]Projeto!$P:$P)</f>
        <v>Lançada</v>
      </c>
      <c r="M13223" s="23">
        <v>701203</v>
      </c>
      <c r="N13223" s="23" t="s">
        <v>1125</v>
      </c>
      <c r="O13223" t="str">
        <f>_xlfn.XLOOKUP(N13223,[3]Planilha1!$N:$N,[3]Planilha1!$O:$O)</f>
        <v>FLAC</v>
      </c>
      <c r="P13223">
        <v>2026</v>
      </c>
      <c r="Q13223" s="2" t="s">
        <v>1286</v>
      </c>
    </row>
    <row r="13224" spans="1:17" ht="16.8" x14ac:dyDescent="0.3">
      <c r="A13224" t="str">
        <f t="shared" si="41"/>
        <v>Lactalis - 7000</v>
      </c>
      <c r="B13224" s="23">
        <v>4501252295</v>
      </c>
      <c r="C13224" s="23">
        <v>5272287</v>
      </c>
      <c r="D13224" s="23" t="s">
        <v>361</v>
      </c>
      <c r="E13224" s="23">
        <v>610105368</v>
      </c>
      <c r="F13224" s="23" t="s">
        <v>251</v>
      </c>
      <c r="G13224" s="23">
        <v>115.2</v>
      </c>
      <c r="H13224" s="23">
        <v>3.46</v>
      </c>
      <c r="I13224" s="23">
        <v>7204</v>
      </c>
      <c r="J13224" t="str">
        <f>_xlfn.XLOOKUP(I13224,[1]Planilha1!$C:$C,[1]Planilha1!$B:$B)</f>
        <v>7204 - CD São Paulo</v>
      </c>
      <c r="K13224" t="str">
        <f>_xlfn.XLOOKUP(I13224,[1]Planilha1!$C:$C,[1]Planilha1!$D:$D)</f>
        <v>43.340.312/0010-48</v>
      </c>
      <c r="L13224" t="str">
        <f>_xlfn.XLOOKUP(B13224,[2]Projeto!$B:$B,[2]Projeto!$P:$P)</f>
        <v>Lançada</v>
      </c>
      <c r="M13224" s="23">
        <v>701203</v>
      </c>
      <c r="N13224" s="23" t="s">
        <v>1125</v>
      </c>
      <c r="O13224" t="str">
        <f>_xlfn.XLOOKUP(N13224,[3]Planilha1!$N:$N,[3]Planilha1!$O:$O)</f>
        <v>FLAC</v>
      </c>
      <c r="P13224">
        <v>2026</v>
      </c>
      <c r="Q13224" s="2" t="s">
        <v>1286</v>
      </c>
    </row>
    <row r="13225" spans="1:17" ht="16.8" x14ac:dyDescent="0.3">
      <c r="A13225" t="str">
        <f t="shared" si="41"/>
        <v>Lactalis - 7000</v>
      </c>
      <c r="B13225" s="23">
        <v>4501252295</v>
      </c>
      <c r="C13225" s="23">
        <v>5272287</v>
      </c>
      <c r="D13225" s="23" t="s">
        <v>361</v>
      </c>
      <c r="E13225" s="23">
        <v>610101477</v>
      </c>
      <c r="F13225" s="23" t="s">
        <v>855</v>
      </c>
      <c r="G13225" s="23">
        <v>86.8</v>
      </c>
      <c r="H13225" s="23">
        <v>2.6</v>
      </c>
      <c r="I13225" s="23">
        <v>7204</v>
      </c>
      <c r="J13225" t="str">
        <f>_xlfn.XLOOKUP(I13225,[1]Planilha1!$C:$C,[1]Planilha1!$B:$B)</f>
        <v>7204 - CD São Paulo</v>
      </c>
      <c r="K13225" t="str">
        <f>_xlfn.XLOOKUP(I13225,[1]Planilha1!$C:$C,[1]Planilha1!$D:$D)</f>
        <v>43.340.312/0010-48</v>
      </c>
      <c r="L13225" t="str">
        <f>_xlfn.XLOOKUP(B13225,[2]Projeto!$B:$B,[2]Projeto!$P:$P)</f>
        <v>Lançada</v>
      </c>
      <c r="M13225" s="23">
        <v>701203</v>
      </c>
      <c r="N13225" s="23" t="s">
        <v>1125</v>
      </c>
      <c r="O13225" t="str">
        <f>_xlfn.XLOOKUP(N13225,[3]Planilha1!$N:$N,[3]Planilha1!$O:$O)</f>
        <v>FLAC</v>
      </c>
      <c r="P13225">
        <v>2026</v>
      </c>
      <c r="Q13225" s="2" t="s">
        <v>1286</v>
      </c>
    </row>
    <row r="13226" spans="1:17" ht="16.8" x14ac:dyDescent="0.3">
      <c r="A13226" t="str">
        <f t="shared" si="41"/>
        <v>Lactalis - 7000</v>
      </c>
      <c r="B13226" s="23">
        <v>4501252295</v>
      </c>
      <c r="C13226" s="23">
        <v>5272287</v>
      </c>
      <c r="D13226" s="23" t="s">
        <v>361</v>
      </c>
      <c r="E13226" s="23">
        <v>610100477</v>
      </c>
      <c r="F13226" s="23" t="s">
        <v>103</v>
      </c>
      <c r="G13226" s="23">
        <v>86.8</v>
      </c>
      <c r="H13226" s="23">
        <v>2.6</v>
      </c>
      <c r="I13226" s="23">
        <v>7204</v>
      </c>
      <c r="J13226" t="str">
        <f>_xlfn.XLOOKUP(I13226,[1]Planilha1!$C:$C,[1]Planilha1!$B:$B)</f>
        <v>7204 - CD São Paulo</v>
      </c>
      <c r="K13226" t="str">
        <f>_xlfn.XLOOKUP(I13226,[1]Planilha1!$C:$C,[1]Planilha1!$D:$D)</f>
        <v>43.340.312/0010-48</v>
      </c>
      <c r="L13226" t="str">
        <f>_xlfn.XLOOKUP(B13226,[2]Projeto!$B:$B,[2]Projeto!$P:$P)</f>
        <v>Lançada</v>
      </c>
      <c r="M13226" s="23">
        <v>701203</v>
      </c>
      <c r="N13226" s="23" t="s">
        <v>1125</v>
      </c>
      <c r="O13226" t="str">
        <f>_xlfn.XLOOKUP(N13226,[3]Planilha1!$N:$N,[3]Planilha1!$O:$O)</f>
        <v>FLAC</v>
      </c>
      <c r="P13226">
        <v>2026</v>
      </c>
      <c r="Q13226" s="2" t="s">
        <v>1286</v>
      </c>
    </row>
    <row r="13227" spans="1:17" ht="16.8" x14ac:dyDescent="0.3">
      <c r="A13227" t="str">
        <f t="shared" si="41"/>
        <v>Lactalis - 7000</v>
      </c>
      <c r="B13227" s="23">
        <v>4501252295</v>
      </c>
      <c r="C13227" s="23">
        <v>5272287</v>
      </c>
      <c r="D13227" s="23" t="s">
        <v>361</v>
      </c>
      <c r="E13227" s="23">
        <v>610112340</v>
      </c>
      <c r="F13227" s="23" t="s">
        <v>140</v>
      </c>
      <c r="G13227" s="23">
        <v>148.80000000000001</v>
      </c>
      <c r="H13227" s="23">
        <v>4.46</v>
      </c>
      <c r="I13227" s="23">
        <v>7204</v>
      </c>
      <c r="J13227" t="str">
        <f>_xlfn.XLOOKUP(I13227,[1]Planilha1!$C:$C,[1]Planilha1!$B:$B)</f>
        <v>7204 - CD São Paulo</v>
      </c>
      <c r="K13227" t="str">
        <f>_xlfn.XLOOKUP(I13227,[1]Planilha1!$C:$C,[1]Planilha1!$D:$D)</f>
        <v>43.340.312/0010-48</v>
      </c>
      <c r="L13227" t="str">
        <f>_xlfn.XLOOKUP(B13227,[2]Projeto!$B:$B,[2]Projeto!$P:$P)</f>
        <v>Lançada</v>
      </c>
      <c r="M13227" s="23">
        <v>701203</v>
      </c>
      <c r="N13227" s="23" t="s">
        <v>1125</v>
      </c>
      <c r="O13227" t="str">
        <f>_xlfn.XLOOKUP(N13227,[3]Planilha1!$N:$N,[3]Planilha1!$O:$O)</f>
        <v>FLAC</v>
      </c>
      <c r="P13227">
        <v>2026</v>
      </c>
      <c r="Q13227" s="2" t="s">
        <v>1286</v>
      </c>
    </row>
    <row r="13228" spans="1:17" ht="16.8" x14ac:dyDescent="0.3">
      <c r="A13228" t="str">
        <f t="shared" si="41"/>
        <v>Lactalis - 7000</v>
      </c>
      <c r="B13228" s="23">
        <v>4501252295</v>
      </c>
      <c r="C13228" s="23">
        <v>5272287</v>
      </c>
      <c r="D13228" s="23" t="s">
        <v>361</v>
      </c>
      <c r="E13228" s="23">
        <v>610138368</v>
      </c>
      <c r="F13228" s="23" t="s">
        <v>900</v>
      </c>
      <c r="G13228" s="23">
        <v>115.2</v>
      </c>
      <c r="H13228" s="23">
        <v>3.46</v>
      </c>
      <c r="I13228" s="23">
        <v>7204</v>
      </c>
      <c r="J13228" t="str">
        <f>_xlfn.XLOOKUP(I13228,[1]Planilha1!$C:$C,[1]Planilha1!$B:$B)</f>
        <v>7204 - CD São Paulo</v>
      </c>
      <c r="K13228" t="str">
        <f>_xlfn.XLOOKUP(I13228,[1]Planilha1!$C:$C,[1]Planilha1!$D:$D)</f>
        <v>43.340.312/0010-48</v>
      </c>
      <c r="L13228" t="str">
        <f>_xlfn.XLOOKUP(B13228,[2]Projeto!$B:$B,[2]Projeto!$P:$P)</f>
        <v>Lançada</v>
      </c>
      <c r="M13228" s="23">
        <v>701203</v>
      </c>
      <c r="N13228" s="23" t="s">
        <v>1125</v>
      </c>
      <c r="O13228" t="str">
        <f>_xlfn.XLOOKUP(N13228,[3]Planilha1!$N:$N,[3]Planilha1!$O:$O)</f>
        <v>FLAC</v>
      </c>
      <c r="P13228">
        <v>2026</v>
      </c>
      <c r="Q13228" s="2" t="s">
        <v>1286</v>
      </c>
    </row>
    <row r="13229" spans="1:17" ht="16.8" x14ac:dyDescent="0.3">
      <c r="A13229" t="str">
        <f t="shared" si="41"/>
        <v>Lactalis - 7000</v>
      </c>
      <c r="B13229" s="23">
        <v>4501252295</v>
      </c>
      <c r="C13229" s="23">
        <v>5282647</v>
      </c>
      <c r="D13229" s="23" t="s">
        <v>246</v>
      </c>
      <c r="E13229" s="23">
        <v>610100409</v>
      </c>
      <c r="F13229" s="23" t="s">
        <v>161</v>
      </c>
      <c r="G13229" s="23">
        <v>376.08</v>
      </c>
      <c r="H13229" s="23">
        <v>11.28</v>
      </c>
      <c r="I13229" s="23">
        <v>7204</v>
      </c>
      <c r="J13229" t="str">
        <f>_xlfn.XLOOKUP(I13229,[1]Planilha1!$C:$C,[1]Planilha1!$B:$B)</f>
        <v>7204 - CD São Paulo</v>
      </c>
      <c r="K13229" t="str">
        <f>_xlfn.XLOOKUP(I13229,[1]Planilha1!$C:$C,[1]Planilha1!$D:$D)</f>
        <v>43.340.312/0010-48</v>
      </c>
      <c r="L13229" t="str">
        <f>_xlfn.XLOOKUP(B13229,[2]Projeto!$B:$B,[2]Projeto!$P:$P)</f>
        <v>Lançada</v>
      </c>
      <c r="M13229" s="23">
        <v>701203</v>
      </c>
      <c r="N13229" s="23" t="s">
        <v>1125</v>
      </c>
      <c r="O13229" t="str">
        <f>_xlfn.XLOOKUP(N13229,[3]Planilha1!$N:$N,[3]Planilha1!$O:$O)</f>
        <v>FLAC</v>
      </c>
      <c r="P13229">
        <v>2026</v>
      </c>
      <c r="Q13229" s="2" t="s">
        <v>1286</v>
      </c>
    </row>
    <row r="13230" spans="1:17" ht="16.8" x14ac:dyDescent="0.3">
      <c r="A13230" t="str">
        <f t="shared" si="41"/>
        <v>Lactalis - 7000</v>
      </c>
      <c r="B13230" s="23">
        <v>4501252295</v>
      </c>
      <c r="C13230" s="23">
        <v>5349834</v>
      </c>
      <c r="D13230" s="23" t="s">
        <v>649</v>
      </c>
      <c r="E13230" s="23">
        <v>610402075</v>
      </c>
      <c r="F13230" s="23" t="s">
        <v>1234</v>
      </c>
      <c r="G13230" s="23">
        <v>612.75</v>
      </c>
      <c r="H13230" s="23">
        <v>18.38</v>
      </c>
      <c r="I13230" s="23">
        <v>7204</v>
      </c>
      <c r="J13230" t="str">
        <f>_xlfn.XLOOKUP(I13230,[1]Planilha1!$C:$C,[1]Planilha1!$B:$B)</f>
        <v>7204 - CD São Paulo</v>
      </c>
      <c r="K13230" t="str">
        <f>_xlfn.XLOOKUP(I13230,[1]Planilha1!$C:$C,[1]Planilha1!$D:$D)</f>
        <v>43.340.312/0010-48</v>
      </c>
      <c r="L13230" t="str">
        <f>_xlfn.XLOOKUP(B13230,[2]Projeto!$B:$B,[2]Projeto!$P:$P)</f>
        <v>Lançada</v>
      </c>
      <c r="M13230" s="23">
        <v>701203</v>
      </c>
      <c r="N13230" s="23" t="s">
        <v>1125</v>
      </c>
      <c r="O13230" t="str">
        <f>_xlfn.XLOOKUP(N13230,[3]Planilha1!$N:$N,[3]Planilha1!$O:$O)</f>
        <v>FLAC</v>
      </c>
      <c r="P13230">
        <v>2026</v>
      </c>
      <c r="Q13230" s="2" t="s">
        <v>1286</v>
      </c>
    </row>
    <row r="13231" spans="1:17" ht="16.8" x14ac:dyDescent="0.3">
      <c r="A13231" t="str">
        <f t="shared" si="41"/>
        <v>Lactalis - 7000</v>
      </c>
      <c r="B13231" s="23">
        <v>4501252295</v>
      </c>
      <c r="C13231" s="23">
        <v>5249870</v>
      </c>
      <c r="D13231" s="23" t="s">
        <v>218</v>
      </c>
      <c r="E13231" s="23">
        <v>610102463</v>
      </c>
      <c r="F13231" s="23" t="s">
        <v>93</v>
      </c>
      <c r="G13231" s="23">
        <v>112.8</v>
      </c>
      <c r="H13231" s="23">
        <v>3.38</v>
      </c>
      <c r="I13231" s="23">
        <v>7204</v>
      </c>
      <c r="J13231" t="str">
        <f>_xlfn.XLOOKUP(I13231,[1]Planilha1!$C:$C,[1]Planilha1!$B:$B)</f>
        <v>7204 - CD São Paulo</v>
      </c>
      <c r="K13231" t="str">
        <f>_xlfn.XLOOKUP(I13231,[1]Planilha1!$C:$C,[1]Planilha1!$D:$D)</f>
        <v>43.340.312/0010-48</v>
      </c>
      <c r="L13231" t="str">
        <f>_xlfn.XLOOKUP(B13231,[2]Projeto!$B:$B,[2]Projeto!$P:$P)</f>
        <v>Lançada</v>
      </c>
      <c r="M13231" s="23">
        <v>701203</v>
      </c>
      <c r="N13231" s="23" t="s">
        <v>1125</v>
      </c>
      <c r="O13231" t="str">
        <f>_xlfn.XLOOKUP(N13231,[3]Planilha1!$N:$N,[3]Planilha1!$O:$O)</f>
        <v>FLAC</v>
      </c>
      <c r="P13231">
        <v>2026</v>
      </c>
      <c r="Q13231" s="2" t="s">
        <v>1286</v>
      </c>
    </row>
    <row r="13232" spans="1:17" ht="16.8" x14ac:dyDescent="0.3">
      <c r="A13232" t="str">
        <f t="shared" si="41"/>
        <v>Lactalis - 7000</v>
      </c>
      <c r="B13232" s="23">
        <v>4501252295</v>
      </c>
      <c r="C13232" s="23">
        <v>5249870</v>
      </c>
      <c r="D13232" s="23" t="s">
        <v>218</v>
      </c>
      <c r="E13232" s="23">
        <v>610100477</v>
      </c>
      <c r="F13232" s="23" t="s">
        <v>103</v>
      </c>
      <c r="G13232" s="23">
        <v>173.6</v>
      </c>
      <c r="H13232" s="23">
        <v>5.21</v>
      </c>
      <c r="I13232" s="23">
        <v>7204</v>
      </c>
      <c r="J13232" t="str">
        <f>_xlfn.XLOOKUP(I13232,[1]Planilha1!$C:$C,[1]Planilha1!$B:$B)</f>
        <v>7204 - CD São Paulo</v>
      </c>
      <c r="K13232" t="str">
        <f>_xlfn.XLOOKUP(I13232,[1]Planilha1!$C:$C,[1]Planilha1!$D:$D)</f>
        <v>43.340.312/0010-48</v>
      </c>
      <c r="L13232" t="str">
        <f>_xlfn.XLOOKUP(B13232,[2]Projeto!$B:$B,[2]Projeto!$P:$P)</f>
        <v>Lançada</v>
      </c>
      <c r="M13232" s="23">
        <v>701203</v>
      </c>
      <c r="N13232" s="23" t="s">
        <v>1125</v>
      </c>
      <c r="O13232" t="str">
        <f>_xlfn.XLOOKUP(N13232,[3]Planilha1!$N:$N,[3]Planilha1!$O:$O)</f>
        <v>FLAC</v>
      </c>
      <c r="P13232">
        <v>2026</v>
      </c>
      <c r="Q13232" s="2" t="s">
        <v>1286</v>
      </c>
    </row>
    <row r="13233" spans="1:17" ht="16.8" x14ac:dyDescent="0.3">
      <c r="A13233" t="str">
        <f t="shared" si="41"/>
        <v>Lactalis - 7000</v>
      </c>
      <c r="B13233" s="23">
        <v>4501252295</v>
      </c>
      <c r="C13233" s="23">
        <v>5263140</v>
      </c>
      <c r="D13233" s="23" t="s">
        <v>763</v>
      </c>
      <c r="E13233" s="23">
        <v>610038007</v>
      </c>
      <c r="F13233" s="23" t="s">
        <v>213</v>
      </c>
      <c r="G13233" s="23">
        <v>936</v>
      </c>
      <c r="H13233" s="23">
        <v>28.08</v>
      </c>
      <c r="I13233" s="23">
        <v>7204</v>
      </c>
      <c r="J13233" t="str">
        <f>_xlfn.XLOOKUP(I13233,[1]Planilha1!$C:$C,[1]Planilha1!$B:$B)</f>
        <v>7204 - CD São Paulo</v>
      </c>
      <c r="K13233" t="str">
        <f>_xlfn.XLOOKUP(I13233,[1]Planilha1!$C:$C,[1]Planilha1!$D:$D)</f>
        <v>43.340.312/0010-48</v>
      </c>
      <c r="L13233" t="str">
        <f>_xlfn.XLOOKUP(B13233,[2]Projeto!$B:$B,[2]Projeto!$P:$P)</f>
        <v>Lançada</v>
      </c>
      <c r="M13233" s="23">
        <v>701203</v>
      </c>
      <c r="N13233" s="23" t="s">
        <v>1125</v>
      </c>
      <c r="O13233" t="str">
        <f>_xlfn.XLOOKUP(N13233,[3]Planilha1!$N:$N,[3]Planilha1!$O:$O)</f>
        <v>FLAC</v>
      </c>
      <c r="P13233">
        <v>2026</v>
      </c>
      <c r="Q13233" s="2" t="s">
        <v>1286</v>
      </c>
    </row>
    <row r="13234" spans="1:17" ht="16.8" x14ac:dyDescent="0.3">
      <c r="A13234" t="str">
        <f t="shared" si="41"/>
        <v>Lactalis - 7000</v>
      </c>
      <c r="B13234" s="23">
        <v>4501252295</v>
      </c>
      <c r="C13234" s="23">
        <v>5272670</v>
      </c>
      <c r="D13234" s="23" t="s">
        <v>382</v>
      </c>
      <c r="E13234" s="23">
        <v>610105368</v>
      </c>
      <c r="F13234" s="23" t="s">
        <v>251</v>
      </c>
      <c r="G13234" s="23">
        <v>115.2</v>
      </c>
      <c r="H13234" s="23">
        <v>3.46</v>
      </c>
      <c r="I13234" s="23">
        <v>7204</v>
      </c>
      <c r="J13234" t="str">
        <f>_xlfn.XLOOKUP(I13234,[1]Planilha1!$C:$C,[1]Planilha1!$B:$B)</f>
        <v>7204 - CD São Paulo</v>
      </c>
      <c r="K13234" t="str">
        <f>_xlfn.XLOOKUP(I13234,[1]Planilha1!$C:$C,[1]Planilha1!$D:$D)</f>
        <v>43.340.312/0010-48</v>
      </c>
      <c r="L13234" t="str">
        <f>_xlfn.XLOOKUP(B13234,[2]Projeto!$B:$B,[2]Projeto!$P:$P)</f>
        <v>Lançada</v>
      </c>
      <c r="M13234" s="23">
        <v>701203</v>
      </c>
      <c r="N13234" s="23" t="s">
        <v>1125</v>
      </c>
      <c r="O13234" t="str">
        <f>_xlfn.XLOOKUP(N13234,[3]Planilha1!$N:$N,[3]Planilha1!$O:$O)</f>
        <v>FLAC</v>
      </c>
      <c r="P13234">
        <v>2026</v>
      </c>
      <c r="Q13234" s="2" t="s">
        <v>1286</v>
      </c>
    </row>
    <row r="13235" spans="1:17" ht="16.8" x14ac:dyDescent="0.3">
      <c r="A13235" t="str">
        <f t="shared" si="41"/>
        <v>Lactalis - 7000</v>
      </c>
      <c r="B13235" s="23">
        <v>4501252295</v>
      </c>
      <c r="C13235" s="23">
        <v>5272670</v>
      </c>
      <c r="D13235" s="23" t="s">
        <v>382</v>
      </c>
      <c r="E13235" s="23">
        <v>610138368</v>
      </c>
      <c r="F13235" s="23" t="s">
        <v>900</v>
      </c>
      <c r="G13235" s="23">
        <v>115.2</v>
      </c>
      <c r="H13235" s="23">
        <v>3.46</v>
      </c>
      <c r="I13235" s="23">
        <v>7204</v>
      </c>
      <c r="J13235" t="str">
        <f>_xlfn.XLOOKUP(I13235,[1]Planilha1!$C:$C,[1]Planilha1!$B:$B)</f>
        <v>7204 - CD São Paulo</v>
      </c>
      <c r="K13235" t="str">
        <f>_xlfn.XLOOKUP(I13235,[1]Planilha1!$C:$C,[1]Planilha1!$D:$D)</f>
        <v>43.340.312/0010-48</v>
      </c>
      <c r="L13235" t="str">
        <f>_xlfn.XLOOKUP(B13235,[2]Projeto!$B:$B,[2]Projeto!$P:$P)</f>
        <v>Lançada</v>
      </c>
      <c r="M13235" s="23">
        <v>701203</v>
      </c>
      <c r="N13235" s="23" t="s">
        <v>1125</v>
      </c>
      <c r="O13235" t="str">
        <f>_xlfn.XLOOKUP(N13235,[3]Planilha1!$N:$N,[3]Planilha1!$O:$O)</f>
        <v>FLAC</v>
      </c>
      <c r="P13235">
        <v>2026</v>
      </c>
      <c r="Q13235" s="2" t="s">
        <v>1286</v>
      </c>
    </row>
    <row r="13236" spans="1:17" ht="16.8" x14ac:dyDescent="0.3">
      <c r="A13236" t="str">
        <f t="shared" si="41"/>
        <v>Lactalis - 7000</v>
      </c>
      <c r="B13236" s="23">
        <v>4501252295</v>
      </c>
      <c r="C13236" s="23">
        <v>5272670</v>
      </c>
      <c r="D13236" s="23" t="s">
        <v>382</v>
      </c>
      <c r="E13236" s="23">
        <v>610100421</v>
      </c>
      <c r="F13236" s="23" t="s">
        <v>120</v>
      </c>
      <c r="G13236" s="23">
        <v>148.80000000000001</v>
      </c>
      <c r="H13236" s="23">
        <v>4.46</v>
      </c>
      <c r="I13236" s="23">
        <v>7204</v>
      </c>
      <c r="J13236" t="str">
        <f>_xlfn.XLOOKUP(I13236,[1]Planilha1!$C:$C,[1]Planilha1!$B:$B)</f>
        <v>7204 - CD São Paulo</v>
      </c>
      <c r="K13236" t="str">
        <f>_xlfn.XLOOKUP(I13236,[1]Planilha1!$C:$C,[1]Planilha1!$D:$D)</f>
        <v>43.340.312/0010-48</v>
      </c>
      <c r="L13236" t="str">
        <f>_xlfn.XLOOKUP(B13236,[2]Projeto!$B:$B,[2]Projeto!$P:$P)</f>
        <v>Lançada</v>
      </c>
      <c r="M13236" s="23">
        <v>701203</v>
      </c>
      <c r="N13236" s="23" t="s">
        <v>1125</v>
      </c>
      <c r="O13236" t="str">
        <f>_xlfn.XLOOKUP(N13236,[3]Planilha1!$N:$N,[3]Planilha1!$O:$O)</f>
        <v>FLAC</v>
      </c>
      <c r="P13236">
        <v>2026</v>
      </c>
      <c r="Q13236" s="2" t="s">
        <v>1286</v>
      </c>
    </row>
    <row r="13237" spans="1:17" ht="16.8" x14ac:dyDescent="0.3">
      <c r="A13237" t="str">
        <f t="shared" si="41"/>
        <v>Lactalis - 7000</v>
      </c>
      <c r="B13237" s="23">
        <v>4501252295</v>
      </c>
      <c r="C13237" s="23">
        <v>5272670</v>
      </c>
      <c r="D13237" s="23" t="s">
        <v>382</v>
      </c>
      <c r="E13237" s="23">
        <v>610105363</v>
      </c>
      <c r="F13237" s="23" t="s">
        <v>1216</v>
      </c>
      <c r="G13237" s="23">
        <v>224.4</v>
      </c>
      <c r="H13237" s="23">
        <v>6.73</v>
      </c>
      <c r="I13237" s="23">
        <v>7204</v>
      </c>
      <c r="J13237" t="str">
        <f>_xlfn.XLOOKUP(I13237,[1]Planilha1!$C:$C,[1]Planilha1!$B:$B)</f>
        <v>7204 - CD São Paulo</v>
      </c>
      <c r="K13237" t="str">
        <f>_xlfn.XLOOKUP(I13237,[1]Planilha1!$C:$C,[1]Planilha1!$D:$D)</f>
        <v>43.340.312/0010-48</v>
      </c>
      <c r="L13237" t="str">
        <f>_xlfn.XLOOKUP(B13237,[2]Projeto!$B:$B,[2]Projeto!$P:$P)</f>
        <v>Lançada</v>
      </c>
      <c r="M13237" s="23">
        <v>701203</v>
      </c>
      <c r="N13237" s="23" t="s">
        <v>1125</v>
      </c>
      <c r="O13237" t="str">
        <f>_xlfn.XLOOKUP(N13237,[3]Planilha1!$N:$N,[3]Planilha1!$O:$O)</f>
        <v>FLAC</v>
      </c>
      <c r="P13237">
        <v>2026</v>
      </c>
      <c r="Q13237" s="2" t="s">
        <v>1286</v>
      </c>
    </row>
    <row r="13238" spans="1:17" ht="16.8" x14ac:dyDescent="0.3">
      <c r="A13238" t="str">
        <f t="shared" si="41"/>
        <v>Lactalis - 7000</v>
      </c>
      <c r="B13238" s="23">
        <v>4501252295</v>
      </c>
      <c r="C13238" s="23">
        <v>5312629</v>
      </c>
      <c r="D13238" s="23" t="s">
        <v>383</v>
      </c>
      <c r="E13238" s="23">
        <v>610038007</v>
      </c>
      <c r="F13238" s="23" t="s">
        <v>213</v>
      </c>
      <c r="G13238" s="23">
        <v>936</v>
      </c>
      <c r="H13238" s="23">
        <v>28.08</v>
      </c>
      <c r="I13238" s="23">
        <v>7204</v>
      </c>
      <c r="J13238" t="str">
        <f>_xlfn.XLOOKUP(I13238,[1]Planilha1!$C:$C,[1]Planilha1!$B:$B)</f>
        <v>7204 - CD São Paulo</v>
      </c>
      <c r="K13238" t="str">
        <f>_xlfn.XLOOKUP(I13238,[1]Planilha1!$C:$C,[1]Planilha1!$D:$D)</f>
        <v>43.340.312/0010-48</v>
      </c>
      <c r="L13238" t="str">
        <f>_xlfn.XLOOKUP(B13238,[2]Projeto!$B:$B,[2]Projeto!$P:$P)</f>
        <v>Lançada</v>
      </c>
      <c r="M13238" s="23">
        <v>701203</v>
      </c>
      <c r="N13238" s="23" t="s">
        <v>1125</v>
      </c>
      <c r="O13238" t="str">
        <f>_xlfn.XLOOKUP(N13238,[3]Planilha1!$N:$N,[3]Planilha1!$O:$O)</f>
        <v>FLAC</v>
      </c>
      <c r="P13238">
        <v>2026</v>
      </c>
      <c r="Q13238" s="2" t="s">
        <v>1286</v>
      </c>
    </row>
    <row r="13239" spans="1:17" ht="16.8" x14ac:dyDescent="0.3">
      <c r="A13239" t="str">
        <f t="shared" si="41"/>
        <v>Lactalis - 7000</v>
      </c>
      <c r="B13239" s="23">
        <v>4501252295</v>
      </c>
      <c r="C13239" s="23">
        <v>5357392</v>
      </c>
      <c r="D13239" s="23" t="s">
        <v>630</v>
      </c>
      <c r="E13239" s="23">
        <v>610402075</v>
      </c>
      <c r="F13239" s="23" t="s">
        <v>1234</v>
      </c>
      <c r="G13239" s="23">
        <v>204.25</v>
      </c>
      <c r="H13239" s="23">
        <v>6.13</v>
      </c>
      <c r="I13239" s="23">
        <v>7204</v>
      </c>
      <c r="J13239" t="str">
        <f>_xlfn.XLOOKUP(I13239,[1]Planilha1!$C:$C,[1]Planilha1!$B:$B)</f>
        <v>7204 - CD São Paulo</v>
      </c>
      <c r="K13239" t="str">
        <f>_xlfn.XLOOKUP(I13239,[1]Planilha1!$C:$C,[1]Planilha1!$D:$D)</f>
        <v>43.340.312/0010-48</v>
      </c>
      <c r="L13239" t="str">
        <f>_xlfn.XLOOKUP(B13239,[2]Projeto!$B:$B,[2]Projeto!$P:$P)</f>
        <v>Lançada</v>
      </c>
      <c r="M13239" s="23">
        <v>701203</v>
      </c>
      <c r="N13239" s="23" t="s">
        <v>1125</v>
      </c>
      <c r="O13239" t="str">
        <f>_xlfn.XLOOKUP(N13239,[3]Planilha1!$N:$N,[3]Planilha1!$O:$O)</f>
        <v>FLAC</v>
      </c>
      <c r="P13239">
        <v>2026</v>
      </c>
      <c r="Q13239" s="2" t="s">
        <v>1286</v>
      </c>
    </row>
    <row r="13240" spans="1:17" ht="16.8" x14ac:dyDescent="0.3">
      <c r="A13240" t="str">
        <f t="shared" si="41"/>
        <v>Lactalis - 7000</v>
      </c>
      <c r="B13240" s="23">
        <v>4501252295</v>
      </c>
      <c r="C13240" s="23">
        <v>5359916</v>
      </c>
      <c r="D13240" s="23" t="s">
        <v>610</v>
      </c>
      <c r="E13240" s="23">
        <v>610038007</v>
      </c>
      <c r="F13240" s="23" t="s">
        <v>213</v>
      </c>
      <c r="G13240" s="23">
        <v>312</v>
      </c>
      <c r="H13240" s="23">
        <v>9.36</v>
      </c>
      <c r="I13240" s="23">
        <v>7204</v>
      </c>
      <c r="J13240" t="str">
        <f>_xlfn.XLOOKUP(I13240,[1]Planilha1!$C:$C,[1]Planilha1!$B:$B)</f>
        <v>7204 - CD São Paulo</v>
      </c>
      <c r="K13240" t="str">
        <f>_xlfn.XLOOKUP(I13240,[1]Planilha1!$C:$C,[1]Planilha1!$D:$D)</f>
        <v>43.340.312/0010-48</v>
      </c>
      <c r="L13240" t="str">
        <f>_xlfn.XLOOKUP(B13240,[2]Projeto!$B:$B,[2]Projeto!$P:$P)</f>
        <v>Lançada</v>
      </c>
      <c r="M13240" s="23">
        <v>701203</v>
      </c>
      <c r="N13240" s="23" t="s">
        <v>1125</v>
      </c>
      <c r="O13240" t="str">
        <f>_xlfn.XLOOKUP(N13240,[3]Planilha1!$N:$N,[3]Planilha1!$O:$O)</f>
        <v>FLAC</v>
      </c>
      <c r="P13240">
        <v>2026</v>
      </c>
      <c r="Q13240" s="2" t="s">
        <v>1286</v>
      </c>
    </row>
    <row r="13241" spans="1:17" ht="16.8" x14ac:dyDescent="0.3">
      <c r="A13241" t="str">
        <f t="shared" si="41"/>
        <v>Lactalis - 7000</v>
      </c>
      <c r="B13241" s="23">
        <v>4501252295</v>
      </c>
      <c r="C13241" s="23">
        <v>5181253</v>
      </c>
      <c r="D13241" s="23" t="s">
        <v>189</v>
      </c>
      <c r="E13241" s="23">
        <v>610119340</v>
      </c>
      <c r="F13241" s="23" t="s">
        <v>733</v>
      </c>
      <c r="G13241" s="23">
        <v>739.2</v>
      </c>
      <c r="H13241" s="23">
        <v>22.18</v>
      </c>
      <c r="I13241" s="23">
        <v>7204</v>
      </c>
      <c r="J13241" t="str">
        <f>_xlfn.XLOOKUP(I13241,[1]Planilha1!$C:$C,[1]Planilha1!$B:$B)</f>
        <v>7204 - CD São Paulo</v>
      </c>
      <c r="K13241" t="str">
        <f>_xlfn.XLOOKUP(I13241,[1]Planilha1!$C:$C,[1]Planilha1!$D:$D)</f>
        <v>43.340.312/0010-48</v>
      </c>
      <c r="L13241" t="str">
        <f>_xlfn.XLOOKUP(B13241,[2]Projeto!$B:$B,[2]Projeto!$P:$P)</f>
        <v>Lançada</v>
      </c>
      <c r="M13241" s="23">
        <v>701203</v>
      </c>
      <c r="N13241" s="23" t="s">
        <v>1125</v>
      </c>
      <c r="O13241" t="str">
        <f>_xlfn.XLOOKUP(N13241,[3]Planilha1!$N:$N,[3]Planilha1!$O:$O)</f>
        <v>FLAC</v>
      </c>
      <c r="P13241">
        <v>2026</v>
      </c>
      <c r="Q13241" s="2" t="s">
        <v>1286</v>
      </c>
    </row>
    <row r="13242" spans="1:17" ht="16.8" x14ac:dyDescent="0.3">
      <c r="A13242" t="str">
        <f t="shared" si="41"/>
        <v>Lactalis - 7000</v>
      </c>
      <c r="B13242" s="23">
        <v>4501252295</v>
      </c>
      <c r="C13242" s="23">
        <v>5181253</v>
      </c>
      <c r="D13242" s="23" t="s">
        <v>189</v>
      </c>
      <c r="E13242" s="23">
        <v>610102463</v>
      </c>
      <c r="F13242" s="23" t="s">
        <v>93</v>
      </c>
      <c r="G13242" s="23">
        <v>169.2</v>
      </c>
      <c r="H13242" s="23">
        <v>5.08</v>
      </c>
      <c r="I13242" s="23">
        <v>7204</v>
      </c>
      <c r="J13242" t="str">
        <f>_xlfn.XLOOKUP(I13242,[1]Planilha1!$C:$C,[1]Planilha1!$B:$B)</f>
        <v>7204 - CD São Paulo</v>
      </c>
      <c r="K13242" t="str">
        <f>_xlfn.XLOOKUP(I13242,[1]Planilha1!$C:$C,[1]Planilha1!$D:$D)</f>
        <v>43.340.312/0010-48</v>
      </c>
      <c r="L13242" t="str">
        <f>_xlfn.XLOOKUP(B13242,[2]Projeto!$B:$B,[2]Projeto!$P:$P)</f>
        <v>Lançada</v>
      </c>
      <c r="M13242" s="23">
        <v>701203</v>
      </c>
      <c r="N13242" s="23" t="s">
        <v>1125</v>
      </c>
      <c r="O13242" t="str">
        <f>_xlfn.XLOOKUP(N13242,[3]Planilha1!$N:$N,[3]Planilha1!$O:$O)</f>
        <v>FLAC</v>
      </c>
      <c r="P13242">
        <v>2026</v>
      </c>
      <c r="Q13242" s="2" t="s">
        <v>1286</v>
      </c>
    </row>
    <row r="13243" spans="1:17" ht="16.8" x14ac:dyDescent="0.3">
      <c r="A13243" t="str">
        <f t="shared" si="41"/>
        <v>Lactalis - 7000</v>
      </c>
      <c r="B13243" s="23">
        <v>4501252295</v>
      </c>
      <c r="C13243" s="23">
        <v>5181253</v>
      </c>
      <c r="D13243" s="23" t="s">
        <v>189</v>
      </c>
      <c r="E13243" s="23">
        <v>610100477</v>
      </c>
      <c r="F13243" s="23" t="s">
        <v>103</v>
      </c>
      <c r="G13243" s="23">
        <v>434</v>
      </c>
      <c r="H13243" s="23">
        <v>13.02</v>
      </c>
      <c r="I13243" s="23">
        <v>7204</v>
      </c>
      <c r="J13243" t="str">
        <f>_xlfn.XLOOKUP(I13243,[1]Planilha1!$C:$C,[1]Planilha1!$B:$B)</f>
        <v>7204 - CD São Paulo</v>
      </c>
      <c r="K13243" t="str">
        <f>_xlfn.XLOOKUP(I13243,[1]Planilha1!$C:$C,[1]Planilha1!$D:$D)</f>
        <v>43.340.312/0010-48</v>
      </c>
      <c r="L13243" t="str">
        <f>_xlfn.XLOOKUP(B13243,[2]Projeto!$B:$B,[2]Projeto!$P:$P)</f>
        <v>Lançada</v>
      </c>
      <c r="M13243" s="23">
        <v>701203</v>
      </c>
      <c r="N13243" s="23" t="s">
        <v>1125</v>
      </c>
      <c r="O13243" t="str">
        <f>_xlfn.XLOOKUP(N13243,[3]Planilha1!$N:$N,[3]Planilha1!$O:$O)</f>
        <v>FLAC</v>
      </c>
      <c r="P13243">
        <v>2026</v>
      </c>
      <c r="Q13243" s="2" t="s">
        <v>1286</v>
      </c>
    </row>
    <row r="13244" spans="1:17" ht="16.8" x14ac:dyDescent="0.3">
      <c r="A13244" t="str">
        <f t="shared" si="41"/>
        <v>Lactalis - 7000</v>
      </c>
      <c r="B13244" s="23">
        <v>4501252295</v>
      </c>
      <c r="C13244" s="23">
        <v>5181253</v>
      </c>
      <c r="D13244" s="23" t="s">
        <v>189</v>
      </c>
      <c r="E13244" s="23">
        <v>610101477</v>
      </c>
      <c r="F13244" s="23" t="s">
        <v>855</v>
      </c>
      <c r="G13244" s="23">
        <v>434</v>
      </c>
      <c r="H13244" s="23">
        <v>13.02</v>
      </c>
      <c r="I13244" s="23">
        <v>7204</v>
      </c>
      <c r="J13244" t="str">
        <f>_xlfn.XLOOKUP(I13244,[1]Planilha1!$C:$C,[1]Planilha1!$B:$B)</f>
        <v>7204 - CD São Paulo</v>
      </c>
      <c r="K13244" t="str">
        <f>_xlfn.XLOOKUP(I13244,[1]Planilha1!$C:$C,[1]Planilha1!$D:$D)</f>
        <v>43.340.312/0010-48</v>
      </c>
      <c r="L13244" t="str">
        <f>_xlfn.XLOOKUP(B13244,[2]Projeto!$B:$B,[2]Projeto!$P:$P)</f>
        <v>Lançada</v>
      </c>
      <c r="M13244" s="23">
        <v>701203</v>
      </c>
      <c r="N13244" s="23" t="s">
        <v>1125</v>
      </c>
      <c r="O13244" t="str">
        <f>_xlfn.XLOOKUP(N13244,[3]Planilha1!$N:$N,[3]Planilha1!$O:$O)</f>
        <v>FLAC</v>
      </c>
      <c r="P13244">
        <v>2026</v>
      </c>
      <c r="Q13244" s="2" t="s">
        <v>1286</v>
      </c>
    </row>
    <row r="13245" spans="1:17" ht="16.8" x14ac:dyDescent="0.3">
      <c r="A13245" t="str">
        <f t="shared" si="41"/>
        <v>Lactalis - 7000</v>
      </c>
      <c r="B13245" s="23">
        <v>4501252295</v>
      </c>
      <c r="C13245" s="23">
        <v>5252882</v>
      </c>
      <c r="D13245" s="23" t="s">
        <v>245</v>
      </c>
      <c r="E13245" s="23">
        <v>610606057</v>
      </c>
      <c r="F13245" s="23" t="s">
        <v>229</v>
      </c>
      <c r="G13245" s="23">
        <v>227.52</v>
      </c>
      <c r="H13245" s="23">
        <v>6.83</v>
      </c>
      <c r="I13245" s="23">
        <v>7204</v>
      </c>
      <c r="J13245" t="str">
        <f>_xlfn.XLOOKUP(I13245,[1]Planilha1!$C:$C,[1]Planilha1!$B:$B)</f>
        <v>7204 - CD São Paulo</v>
      </c>
      <c r="K13245" t="str">
        <f>_xlfn.XLOOKUP(I13245,[1]Planilha1!$C:$C,[1]Planilha1!$D:$D)</f>
        <v>43.340.312/0010-48</v>
      </c>
      <c r="L13245" t="str">
        <f>_xlfn.XLOOKUP(B13245,[2]Projeto!$B:$B,[2]Projeto!$P:$P)</f>
        <v>Lançada</v>
      </c>
      <c r="M13245" s="23">
        <v>701203</v>
      </c>
      <c r="N13245" s="23" t="s">
        <v>1125</v>
      </c>
      <c r="O13245" t="str">
        <f>_xlfn.XLOOKUP(N13245,[3]Planilha1!$N:$N,[3]Planilha1!$O:$O)</f>
        <v>FLAC</v>
      </c>
      <c r="P13245">
        <v>2026</v>
      </c>
      <c r="Q13245" s="2" t="s">
        <v>1286</v>
      </c>
    </row>
    <row r="13246" spans="1:17" ht="16.8" x14ac:dyDescent="0.3">
      <c r="A13246" t="str">
        <f t="shared" si="41"/>
        <v>Lactalis - 7000</v>
      </c>
      <c r="B13246" s="23">
        <v>4501252295</v>
      </c>
      <c r="C13246" s="23">
        <v>5270159</v>
      </c>
      <c r="D13246" s="23" t="s">
        <v>816</v>
      </c>
      <c r="E13246" s="23">
        <v>610500365</v>
      </c>
      <c r="F13246" s="23" t="s">
        <v>667</v>
      </c>
      <c r="G13246" s="23">
        <v>98</v>
      </c>
      <c r="H13246" s="23">
        <v>2.94</v>
      </c>
      <c r="I13246" s="23">
        <v>7204</v>
      </c>
      <c r="J13246" t="str">
        <f>_xlfn.XLOOKUP(I13246,[1]Planilha1!$C:$C,[1]Planilha1!$B:$B)</f>
        <v>7204 - CD São Paulo</v>
      </c>
      <c r="K13246" t="str">
        <f>_xlfn.XLOOKUP(I13246,[1]Planilha1!$C:$C,[1]Planilha1!$D:$D)</f>
        <v>43.340.312/0010-48</v>
      </c>
      <c r="L13246" t="str">
        <f>_xlfn.XLOOKUP(B13246,[2]Projeto!$B:$B,[2]Projeto!$P:$P)</f>
        <v>Lançada</v>
      </c>
      <c r="M13246" s="23">
        <v>701203</v>
      </c>
      <c r="N13246" s="23" t="s">
        <v>1125</v>
      </c>
      <c r="O13246" t="str">
        <f>_xlfn.XLOOKUP(N13246,[3]Planilha1!$N:$N,[3]Planilha1!$O:$O)</f>
        <v>FLAC</v>
      </c>
      <c r="P13246">
        <v>2026</v>
      </c>
      <c r="Q13246" s="2" t="s">
        <v>1286</v>
      </c>
    </row>
    <row r="13247" spans="1:17" ht="16.8" x14ac:dyDescent="0.3">
      <c r="A13247" t="str">
        <f t="shared" si="41"/>
        <v>Lactalis - 7000</v>
      </c>
      <c r="B13247" s="23">
        <v>4501252295</v>
      </c>
      <c r="C13247" s="23">
        <v>5350398</v>
      </c>
      <c r="D13247" s="23" t="s">
        <v>359</v>
      </c>
      <c r="E13247" s="23">
        <v>610100477</v>
      </c>
      <c r="F13247" s="23" t="s">
        <v>103</v>
      </c>
      <c r="G13247" s="23">
        <v>173.6</v>
      </c>
      <c r="H13247" s="23">
        <v>5.21</v>
      </c>
      <c r="I13247" s="23">
        <v>7204</v>
      </c>
      <c r="J13247" t="str">
        <f>_xlfn.XLOOKUP(I13247,[1]Planilha1!$C:$C,[1]Planilha1!$B:$B)</f>
        <v>7204 - CD São Paulo</v>
      </c>
      <c r="K13247" t="str">
        <f>_xlfn.XLOOKUP(I13247,[1]Planilha1!$C:$C,[1]Planilha1!$D:$D)</f>
        <v>43.340.312/0010-48</v>
      </c>
      <c r="L13247" t="str">
        <f>_xlfn.XLOOKUP(B13247,[2]Projeto!$B:$B,[2]Projeto!$P:$P)</f>
        <v>Lançada</v>
      </c>
      <c r="M13247" s="23">
        <v>701203</v>
      </c>
      <c r="N13247" s="23" t="s">
        <v>1125</v>
      </c>
      <c r="O13247" t="str">
        <f>_xlfn.XLOOKUP(N13247,[3]Planilha1!$N:$N,[3]Planilha1!$O:$O)</f>
        <v>FLAC</v>
      </c>
      <c r="P13247">
        <v>2026</v>
      </c>
      <c r="Q13247" s="2" t="s">
        <v>1286</v>
      </c>
    </row>
    <row r="13248" spans="1:17" ht="16.8" x14ac:dyDescent="0.3">
      <c r="A13248" t="str">
        <f t="shared" si="41"/>
        <v>Lactalis - 7000</v>
      </c>
      <c r="B13248" s="23">
        <v>4501252295</v>
      </c>
      <c r="C13248" s="23">
        <v>5350398</v>
      </c>
      <c r="D13248" s="23" t="s">
        <v>359</v>
      </c>
      <c r="E13248" s="23">
        <v>610107340</v>
      </c>
      <c r="F13248" s="23" t="s">
        <v>79</v>
      </c>
      <c r="G13248" s="23">
        <v>367.2</v>
      </c>
      <c r="H13248" s="23">
        <v>11.02</v>
      </c>
      <c r="I13248" s="23">
        <v>7204</v>
      </c>
      <c r="J13248" t="str">
        <f>_xlfn.XLOOKUP(I13248,[1]Planilha1!$C:$C,[1]Planilha1!$B:$B)</f>
        <v>7204 - CD São Paulo</v>
      </c>
      <c r="K13248" t="str">
        <f>_xlfn.XLOOKUP(I13248,[1]Planilha1!$C:$C,[1]Planilha1!$D:$D)</f>
        <v>43.340.312/0010-48</v>
      </c>
      <c r="L13248" t="str">
        <f>_xlfn.XLOOKUP(B13248,[2]Projeto!$B:$B,[2]Projeto!$P:$P)</f>
        <v>Lançada</v>
      </c>
      <c r="M13248" s="23">
        <v>701203</v>
      </c>
      <c r="N13248" s="23" t="s">
        <v>1125</v>
      </c>
      <c r="O13248" t="str">
        <f>_xlfn.XLOOKUP(N13248,[3]Planilha1!$N:$N,[3]Planilha1!$O:$O)</f>
        <v>FLAC</v>
      </c>
      <c r="P13248">
        <v>2026</v>
      </c>
      <c r="Q13248" s="2" t="s">
        <v>1286</v>
      </c>
    </row>
    <row r="13249" spans="1:17" ht="16.8" x14ac:dyDescent="0.3">
      <c r="A13249" t="str">
        <f t="shared" si="41"/>
        <v>Lactalis - 7000</v>
      </c>
      <c r="B13249" s="23">
        <v>4501252295</v>
      </c>
      <c r="C13249" s="23">
        <v>5350396</v>
      </c>
      <c r="D13249" s="23" t="s">
        <v>426</v>
      </c>
      <c r="E13249" s="23">
        <v>610100477</v>
      </c>
      <c r="F13249" s="23" t="s">
        <v>103</v>
      </c>
      <c r="G13249" s="23">
        <v>434</v>
      </c>
      <c r="H13249" s="23">
        <v>13.02</v>
      </c>
      <c r="I13249" s="23">
        <v>7204</v>
      </c>
      <c r="J13249" t="str">
        <f>_xlfn.XLOOKUP(I13249,[1]Planilha1!$C:$C,[1]Planilha1!$B:$B)</f>
        <v>7204 - CD São Paulo</v>
      </c>
      <c r="K13249" t="str">
        <f>_xlfn.XLOOKUP(I13249,[1]Planilha1!$C:$C,[1]Planilha1!$D:$D)</f>
        <v>43.340.312/0010-48</v>
      </c>
      <c r="L13249" t="str">
        <f>_xlfn.XLOOKUP(B13249,[2]Projeto!$B:$B,[2]Projeto!$P:$P)</f>
        <v>Lançada</v>
      </c>
      <c r="M13249" s="23">
        <v>701203</v>
      </c>
      <c r="N13249" s="23" t="s">
        <v>1125</v>
      </c>
      <c r="O13249" t="str">
        <f>_xlfn.XLOOKUP(N13249,[3]Planilha1!$N:$N,[3]Planilha1!$O:$O)</f>
        <v>FLAC</v>
      </c>
      <c r="P13249">
        <v>2026</v>
      </c>
      <c r="Q13249" s="2" t="s">
        <v>1286</v>
      </c>
    </row>
    <row r="13250" spans="1:17" ht="16.8" x14ac:dyDescent="0.3">
      <c r="A13250" t="str">
        <f t="shared" si="41"/>
        <v>Lactalis - 7000</v>
      </c>
      <c r="B13250" s="23">
        <v>4501252295</v>
      </c>
      <c r="C13250" s="23">
        <v>5350396</v>
      </c>
      <c r="D13250" s="23" t="s">
        <v>426</v>
      </c>
      <c r="E13250" s="23">
        <v>610101477</v>
      </c>
      <c r="F13250" s="23" t="s">
        <v>855</v>
      </c>
      <c r="G13250" s="23">
        <v>347.2</v>
      </c>
      <c r="H13250" s="23">
        <v>10.42</v>
      </c>
      <c r="I13250" s="23">
        <v>7204</v>
      </c>
      <c r="J13250" t="str">
        <f>_xlfn.XLOOKUP(I13250,[1]Planilha1!$C:$C,[1]Planilha1!$B:$B)</f>
        <v>7204 - CD São Paulo</v>
      </c>
      <c r="K13250" t="str">
        <f>_xlfn.XLOOKUP(I13250,[1]Planilha1!$C:$C,[1]Planilha1!$D:$D)</f>
        <v>43.340.312/0010-48</v>
      </c>
      <c r="L13250" t="str">
        <f>_xlfn.XLOOKUP(B13250,[2]Projeto!$B:$B,[2]Projeto!$P:$P)</f>
        <v>Lançada</v>
      </c>
      <c r="M13250" s="23">
        <v>701203</v>
      </c>
      <c r="N13250" s="23" t="s">
        <v>1125</v>
      </c>
      <c r="O13250" t="str">
        <f>_xlfn.XLOOKUP(N13250,[3]Planilha1!$N:$N,[3]Planilha1!$O:$O)</f>
        <v>FLAC</v>
      </c>
      <c r="P13250">
        <v>2026</v>
      </c>
      <c r="Q13250" s="2" t="s">
        <v>1286</v>
      </c>
    </row>
    <row r="13251" spans="1:17" ht="16.8" x14ac:dyDescent="0.3">
      <c r="A13251" t="str">
        <f t="shared" si="41"/>
        <v>Lactalis - 7000</v>
      </c>
      <c r="B13251" s="23">
        <v>4501252295</v>
      </c>
      <c r="C13251" s="23">
        <v>5361414</v>
      </c>
      <c r="D13251" s="23" t="s">
        <v>1242</v>
      </c>
      <c r="E13251" s="23">
        <v>610045007</v>
      </c>
      <c r="F13251" s="23" t="s">
        <v>258</v>
      </c>
      <c r="G13251" s="23">
        <v>62.4</v>
      </c>
      <c r="H13251" s="23">
        <v>1.87</v>
      </c>
      <c r="I13251" s="23">
        <v>7204</v>
      </c>
      <c r="J13251" t="str">
        <f>_xlfn.XLOOKUP(I13251,[1]Planilha1!$C:$C,[1]Planilha1!$B:$B)</f>
        <v>7204 - CD São Paulo</v>
      </c>
      <c r="K13251" t="str">
        <f>_xlfn.XLOOKUP(I13251,[1]Planilha1!$C:$C,[1]Planilha1!$D:$D)</f>
        <v>43.340.312/0010-48</v>
      </c>
      <c r="L13251" t="str">
        <f>_xlfn.XLOOKUP(B13251,[2]Projeto!$B:$B,[2]Projeto!$P:$P)</f>
        <v>Lançada</v>
      </c>
      <c r="M13251" s="23">
        <v>701203</v>
      </c>
      <c r="N13251" s="23" t="s">
        <v>1125</v>
      </c>
      <c r="O13251" t="str">
        <f>_xlfn.XLOOKUP(N13251,[3]Planilha1!$N:$N,[3]Planilha1!$O:$O)</f>
        <v>FLAC</v>
      </c>
      <c r="P13251">
        <v>2026</v>
      </c>
      <c r="Q13251" s="2" t="s">
        <v>1286</v>
      </c>
    </row>
    <row r="13252" spans="1:17" ht="16.8" x14ac:dyDescent="0.3">
      <c r="A13252" t="str">
        <f t="shared" si="41"/>
        <v>Lactalis - 7000</v>
      </c>
      <c r="B13252" s="23">
        <v>4501252295</v>
      </c>
      <c r="C13252" s="23">
        <v>5366377</v>
      </c>
      <c r="D13252" s="23" t="s">
        <v>1302</v>
      </c>
      <c r="E13252" s="23">
        <v>610038007</v>
      </c>
      <c r="F13252" s="23" t="s">
        <v>213</v>
      </c>
      <c r="G13252" s="23">
        <v>1996.8</v>
      </c>
      <c r="H13252" s="23">
        <v>59.9</v>
      </c>
      <c r="I13252" s="23">
        <v>7204</v>
      </c>
      <c r="J13252" t="str">
        <f>_xlfn.XLOOKUP(I13252,[1]Planilha1!$C:$C,[1]Planilha1!$B:$B)</f>
        <v>7204 - CD São Paulo</v>
      </c>
      <c r="K13252" t="str">
        <f>_xlfn.XLOOKUP(I13252,[1]Planilha1!$C:$C,[1]Planilha1!$D:$D)</f>
        <v>43.340.312/0010-48</v>
      </c>
      <c r="L13252" t="str">
        <f>_xlfn.XLOOKUP(B13252,[2]Projeto!$B:$B,[2]Projeto!$P:$P)</f>
        <v>Lançada</v>
      </c>
      <c r="M13252" s="23">
        <v>701203</v>
      </c>
      <c r="N13252" s="23" t="s">
        <v>1125</v>
      </c>
      <c r="O13252" t="str">
        <f>_xlfn.XLOOKUP(N13252,[3]Planilha1!$N:$N,[3]Planilha1!$O:$O)</f>
        <v>FLAC</v>
      </c>
      <c r="P13252">
        <v>2026</v>
      </c>
      <c r="Q13252" s="2" t="s">
        <v>1286</v>
      </c>
    </row>
    <row r="13253" spans="1:17" ht="16.8" x14ac:dyDescent="0.3">
      <c r="A13253" t="str">
        <f t="shared" si="41"/>
        <v>Lactalis - 7000</v>
      </c>
      <c r="B13253" s="23">
        <v>4501252295</v>
      </c>
      <c r="C13253" s="23">
        <v>5034557</v>
      </c>
      <c r="D13253" s="23" t="s">
        <v>197</v>
      </c>
      <c r="E13253" s="23">
        <v>610606057</v>
      </c>
      <c r="F13253" s="23" t="s">
        <v>229</v>
      </c>
      <c r="G13253" s="23">
        <v>113.76</v>
      </c>
      <c r="H13253" s="23">
        <v>3.41</v>
      </c>
      <c r="I13253" s="23">
        <v>7204</v>
      </c>
      <c r="J13253" t="str">
        <f>_xlfn.XLOOKUP(I13253,[1]Planilha1!$C:$C,[1]Planilha1!$B:$B)</f>
        <v>7204 - CD São Paulo</v>
      </c>
      <c r="K13253" t="str">
        <f>_xlfn.XLOOKUP(I13253,[1]Planilha1!$C:$C,[1]Planilha1!$D:$D)</f>
        <v>43.340.312/0010-48</v>
      </c>
      <c r="L13253" t="str">
        <f>_xlfn.XLOOKUP(B13253,[2]Projeto!$B:$B,[2]Projeto!$P:$P)</f>
        <v>Lançada</v>
      </c>
      <c r="M13253" s="23">
        <v>701203</v>
      </c>
      <c r="N13253" s="23" t="s">
        <v>1125</v>
      </c>
      <c r="O13253" t="str">
        <f>_xlfn.XLOOKUP(N13253,[3]Planilha1!$N:$N,[3]Planilha1!$O:$O)</f>
        <v>FLAC</v>
      </c>
      <c r="P13253">
        <v>2026</v>
      </c>
      <c r="Q13253" s="2" t="s">
        <v>1286</v>
      </c>
    </row>
    <row r="13254" spans="1:17" ht="16.8" x14ac:dyDescent="0.3">
      <c r="A13254" t="str">
        <f t="shared" si="41"/>
        <v>Lactalis - 7000</v>
      </c>
      <c r="B13254" s="23">
        <v>4501252295</v>
      </c>
      <c r="C13254" s="23">
        <v>5034557</v>
      </c>
      <c r="D13254" s="23" t="s">
        <v>197</v>
      </c>
      <c r="E13254" s="23">
        <v>630300101</v>
      </c>
      <c r="F13254" s="23" t="s">
        <v>321</v>
      </c>
      <c r="G13254" s="23">
        <v>349</v>
      </c>
      <c r="H13254" s="23">
        <v>10.47</v>
      </c>
      <c r="I13254" s="23">
        <v>7204</v>
      </c>
      <c r="J13254" t="str">
        <f>_xlfn.XLOOKUP(I13254,[1]Planilha1!$C:$C,[1]Planilha1!$B:$B)</f>
        <v>7204 - CD São Paulo</v>
      </c>
      <c r="K13254" t="str">
        <f>_xlfn.XLOOKUP(I13254,[1]Planilha1!$C:$C,[1]Planilha1!$D:$D)</f>
        <v>43.340.312/0010-48</v>
      </c>
      <c r="L13254" t="str">
        <f>_xlfn.XLOOKUP(B13254,[2]Projeto!$B:$B,[2]Projeto!$P:$P)</f>
        <v>Lançada</v>
      </c>
      <c r="M13254" s="23">
        <v>701203</v>
      </c>
      <c r="N13254" s="23" t="s">
        <v>1125</v>
      </c>
      <c r="O13254" t="str">
        <f>_xlfn.XLOOKUP(N13254,[3]Planilha1!$N:$N,[3]Planilha1!$O:$O)</f>
        <v>FLAC</v>
      </c>
      <c r="P13254">
        <v>2026</v>
      </c>
      <c r="Q13254" s="2" t="s">
        <v>1286</v>
      </c>
    </row>
    <row r="13255" spans="1:17" ht="16.8" x14ac:dyDescent="0.3">
      <c r="A13255" t="str">
        <f t="shared" si="41"/>
        <v>Lactalis - 7000</v>
      </c>
      <c r="B13255" s="23">
        <v>4501252295</v>
      </c>
      <c r="C13255" s="23">
        <v>5034557</v>
      </c>
      <c r="D13255" s="23" t="s">
        <v>197</v>
      </c>
      <c r="E13255" s="23">
        <v>610405337</v>
      </c>
      <c r="F13255" s="23" t="s">
        <v>76</v>
      </c>
      <c r="G13255" s="23">
        <v>552.96</v>
      </c>
      <c r="H13255" s="23">
        <v>16.59</v>
      </c>
      <c r="I13255" s="23">
        <v>7204</v>
      </c>
      <c r="J13255" t="str">
        <f>_xlfn.XLOOKUP(I13255,[1]Planilha1!$C:$C,[1]Planilha1!$B:$B)</f>
        <v>7204 - CD São Paulo</v>
      </c>
      <c r="K13255" t="str">
        <f>_xlfn.XLOOKUP(I13255,[1]Planilha1!$C:$C,[1]Planilha1!$D:$D)</f>
        <v>43.340.312/0010-48</v>
      </c>
      <c r="L13255" t="str">
        <f>_xlfn.XLOOKUP(B13255,[2]Projeto!$B:$B,[2]Projeto!$P:$P)</f>
        <v>Lançada</v>
      </c>
      <c r="M13255" s="23">
        <v>701203</v>
      </c>
      <c r="N13255" s="23" t="s">
        <v>1125</v>
      </c>
      <c r="O13255" t="str">
        <f>_xlfn.XLOOKUP(N13255,[3]Planilha1!$N:$N,[3]Planilha1!$O:$O)</f>
        <v>FLAC</v>
      </c>
      <c r="P13255">
        <v>2026</v>
      </c>
      <c r="Q13255" s="2" t="s">
        <v>1286</v>
      </c>
    </row>
    <row r="13256" spans="1:17" ht="16.8" x14ac:dyDescent="0.3">
      <c r="A13256" t="str">
        <f t="shared" si="41"/>
        <v>Lactalis - 7000</v>
      </c>
      <c r="B13256" s="23">
        <v>4501252295</v>
      </c>
      <c r="C13256" s="23">
        <v>5034557</v>
      </c>
      <c r="D13256" s="23" t="s">
        <v>197</v>
      </c>
      <c r="E13256" s="23">
        <v>610402337</v>
      </c>
      <c r="F13256" s="23" t="s">
        <v>84</v>
      </c>
      <c r="G13256" s="23">
        <v>552.96</v>
      </c>
      <c r="H13256" s="23">
        <v>16.59</v>
      </c>
      <c r="I13256" s="23">
        <v>7204</v>
      </c>
      <c r="J13256" t="str">
        <f>_xlfn.XLOOKUP(I13256,[1]Planilha1!$C:$C,[1]Planilha1!$B:$B)</f>
        <v>7204 - CD São Paulo</v>
      </c>
      <c r="K13256" t="str">
        <f>_xlfn.XLOOKUP(I13256,[1]Planilha1!$C:$C,[1]Planilha1!$D:$D)</f>
        <v>43.340.312/0010-48</v>
      </c>
      <c r="L13256" t="str">
        <f>_xlfn.XLOOKUP(B13256,[2]Projeto!$B:$B,[2]Projeto!$P:$P)</f>
        <v>Lançada</v>
      </c>
      <c r="M13256" s="23">
        <v>701203</v>
      </c>
      <c r="N13256" s="23" t="s">
        <v>1125</v>
      </c>
      <c r="O13256" t="str">
        <f>_xlfn.XLOOKUP(N13256,[3]Planilha1!$N:$N,[3]Planilha1!$O:$O)</f>
        <v>FLAC</v>
      </c>
      <c r="P13256">
        <v>2026</v>
      </c>
      <c r="Q13256" s="2" t="s">
        <v>1286</v>
      </c>
    </row>
    <row r="13257" spans="1:17" ht="16.8" x14ac:dyDescent="0.3">
      <c r="A13257" t="str">
        <f t="shared" si="41"/>
        <v>Lactalis - 7000</v>
      </c>
      <c r="B13257" s="23">
        <v>4501252295</v>
      </c>
      <c r="C13257" s="23">
        <v>5366348</v>
      </c>
      <c r="D13257" s="23" t="s">
        <v>1002</v>
      </c>
      <c r="E13257" s="23">
        <v>610102368</v>
      </c>
      <c r="F13257" s="23" t="s">
        <v>88</v>
      </c>
      <c r="G13257" s="23">
        <v>61.44</v>
      </c>
      <c r="H13257" s="23">
        <v>1.84</v>
      </c>
      <c r="I13257" s="23">
        <v>7204</v>
      </c>
      <c r="J13257" t="str">
        <f>_xlfn.XLOOKUP(I13257,[1]Planilha1!$C:$C,[1]Planilha1!$B:$B)</f>
        <v>7204 - CD São Paulo</v>
      </c>
      <c r="K13257" t="str">
        <f>_xlfn.XLOOKUP(I13257,[1]Planilha1!$C:$C,[1]Planilha1!$D:$D)</f>
        <v>43.340.312/0010-48</v>
      </c>
      <c r="L13257" t="str">
        <f>_xlfn.XLOOKUP(B13257,[2]Projeto!$B:$B,[2]Projeto!$P:$P)</f>
        <v>Lançada</v>
      </c>
      <c r="M13257" s="23">
        <v>701203</v>
      </c>
      <c r="N13257" s="23" t="s">
        <v>1125</v>
      </c>
      <c r="O13257" t="str">
        <f>_xlfn.XLOOKUP(N13257,[3]Planilha1!$N:$N,[3]Planilha1!$O:$O)</f>
        <v>FLAC</v>
      </c>
      <c r="P13257">
        <v>2026</v>
      </c>
      <c r="Q13257" s="2" t="s">
        <v>1286</v>
      </c>
    </row>
    <row r="13258" spans="1:17" ht="16.8" x14ac:dyDescent="0.3">
      <c r="A13258" t="str">
        <f t="shared" si="41"/>
        <v>Lactalis - 7000</v>
      </c>
      <c r="B13258" s="23">
        <v>4501252295</v>
      </c>
      <c r="C13258" s="23">
        <v>5366348</v>
      </c>
      <c r="D13258" s="23" t="s">
        <v>1002</v>
      </c>
      <c r="E13258" s="23">
        <v>610501361</v>
      </c>
      <c r="F13258" s="23" t="s">
        <v>767</v>
      </c>
      <c r="G13258" s="23">
        <v>198.84</v>
      </c>
      <c r="H13258" s="23">
        <v>5.97</v>
      </c>
      <c r="I13258" s="23">
        <v>7204</v>
      </c>
      <c r="J13258" t="str">
        <f>_xlfn.XLOOKUP(I13258,[1]Planilha1!$C:$C,[1]Planilha1!$B:$B)</f>
        <v>7204 - CD São Paulo</v>
      </c>
      <c r="K13258" t="str">
        <f>_xlfn.XLOOKUP(I13258,[1]Planilha1!$C:$C,[1]Planilha1!$D:$D)</f>
        <v>43.340.312/0010-48</v>
      </c>
      <c r="L13258" t="str">
        <f>_xlfn.XLOOKUP(B13258,[2]Projeto!$B:$B,[2]Projeto!$P:$P)</f>
        <v>Lançada</v>
      </c>
      <c r="M13258" s="23">
        <v>701203</v>
      </c>
      <c r="N13258" s="23" t="s">
        <v>1125</v>
      </c>
      <c r="O13258" t="str">
        <f>_xlfn.XLOOKUP(N13258,[3]Planilha1!$N:$N,[3]Planilha1!$O:$O)</f>
        <v>FLAC</v>
      </c>
      <c r="P13258">
        <v>2026</v>
      </c>
      <c r="Q13258" s="2" t="s">
        <v>1286</v>
      </c>
    </row>
    <row r="13259" spans="1:17" ht="16.8" x14ac:dyDescent="0.3">
      <c r="A13259" t="str">
        <f t="shared" si="41"/>
        <v>Lactalis - 7000</v>
      </c>
      <c r="B13259" s="23">
        <v>4501252295</v>
      </c>
      <c r="C13259" s="23">
        <v>5366348</v>
      </c>
      <c r="D13259" s="23" t="s">
        <v>1002</v>
      </c>
      <c r="E13259" s="23">
        <v>610512360</v>
      </c>
      <c r="F13259" s="23" t="s">
        <v>136</v>
      </c>
      <c r="G13259" s="23">
        <v>303.24</v>
      </c>
      <c r="H13259" s="23">
        <v>9.1</v>
      </c>
      <c r="I13259" s="23">
        <v>7204</v>
      </c>
      <c r="J13259" t="str">
        <f>_xlfn.XLOOKUP(I13259,[1]Planilha1!$C:$C,[1]Planilha1!$B:$B)</f>
        <v>7204 - CD São Paulo</v>
      </c>
      <c r="K13259" t="str">
        <f>_xlfn.XLOOKUP(I13259,[1]Planilha1!$C:$C,[1]Planilha1!$D:$D)</f>
        <v>43.340.312/0010-48</v>
      </c>
      <c r="L13259" t="str">
        <f>_xlfn.XLOOKUP(B13259,[2]Projeto!$B:$B,[2]Projeto!$P:$P)</f>
        <v>Lançada</v>
      </c>
      <c r="M13259" s="23">
        <v>701203</v>
      </c>
      <c r="N13259" s="23" t="s">
        <v>1125</v>
      </c>
      <c r="O13259" t="str">
        <f>_xlfn.XLOOKUP(N13259,[3]Planilha1!$N:$N,[3]Planilha1!$O:$O)</f>
        <v>FLAC</v>
      </c>
      <c r="P13259">
        <v>2026</v>
      </c>
      <c r="Q13259" s="2" t="s">
        <v>1286</v>
      </c>
    </row>
    <row r="13260" spans="1:17" ht="16.8" x14ac:dyDescent="0.3">
      <c r="A13260" t="str">
        <f t="shared" si="41"/>
        <v>Lactalis - 7000</v>
      </c>
      <c r="B13260" s="23">
        <v>4501252295</v>
      </c>
      <c r="C13260" s="23">
        <v>5366348</v>
      </c>
      <c r="D13260" s="23" t="s">
        <v>1002</v>
      </c>
      <c r="E13260" s="23">
        <v>610602057</v>
      </c>
      <c r="F13260" s="23" t="s">
        <v>723</v>
      </c>
      <c r="G13260" s="23">
        <v>113.76</v>
      </c>
      <c r="H13260" s="23">
        <v>3.41</v>
      </c>
      <c r="I13260" s="23">
        <v>7204</v>
      </c>
      <c r="J13260" t="str">
        <f>_xlfn.XLOOKUP(I13260,[1]Planilha1!$C:$C,[1]Planilha1!$B:$B)</f>
        <v>7204 - CD São Paulo</v>
      </c>
      <c r="K13260" t="str">
        <f>_xlfn.XLOOKUP(I13260,[1]Planilha1!$C:$C,[1]Planilha1!$D:$D)</f>
        <v>43.340.312/0010-48</v>
      </c>
      <c r="L13260" t="str">
        <f>_xlfn.XLOOKUP(B13260,[2]Projeto!$B:$B,[2]Projeto!$P:$P)</f>
        <v>Lançada</v>
      </c>
      <c r="M13260" s="23">
        <v>701203</v>
      </c>
      <c r="N13260" s="23" t="s">
        <v>1125</v>
      </c>
      <c r="O13260" t="str">
        <f>_xlfn.XLOOKUP(N13260,[3]Planilha1!$N:$N,[3]Planilha1!$O:$O)</f>
        <v>FLAC</v>
      </c>
      <c r="P13260">
        <v>2026</v>
      </c>
      <c r="Q13260" s="2" t="s">
        <v>1286</v>
      </c>
    </row>
    <row r="13261" spans="1:17" ht="16.8" x14ac:dyDescent="0.3">
      <c r="A13261" t="str">
        <f t="shared" si="41"/>
        <v>Lactalis - 7000</v>
      </c>
      <c r="B13261" s="23">
        <v>4501252295</v>
      </c>
      <c r="C13261" s="23">
        <v>5366348</v>
      </c>
      <c r="D13261" s="23" t="s">
        <v>1002</v>
      </c>
      <c r="E13261" s="23">
        <v>610045007</v>
      </c>
      <c r="F13261" s="23" t="s">
        <v>258</v>
      </c>
      <c r="G13261" s="23">
        <v>62.4</v>
      </c>
      <c r="H13261" s="23">
        <v>1.87</v>
      </c>
      <c r="I13261" s="23">
        <v>7204</v>
      </c>
      <c r="J13261" t="str">
        <f>_xlfn.XLOOKUP(I13261,[1]Planilha1!$C:$C,[1]Planilha1!$B:$B)</f>
        <v>7204 - CD São Paulo</v>
      </c>
      <c r="K13261" t="str">
        <f>_xlfn.XLOOKUP(I13261,[1]Planilha1!$C:$C,[1]Planilha1!$D:$D)</f>
        <v>43.340.312/0010-48</v>
      </c>
      <c r="L13261" t="str">
        <f>_xlfn.XLOOKUP(B13261,[2]Projeto!$B:$B,[2]Projeto!$P:$P)</f>
        <v>Lançada</v>
      </c>
      <c r="M13261" s="23">
        <v>701203</v>
      </c>
      <c r="N13261" s="23" t="s">
        <v>1125</v>
      </c>
      <c r="O13261" t="str">
        <f>_xlfn.XLOOKUP(N13261,[3]Planilha1!$N:$N,[3]Planilha1!$O:$O)</f>
        <v>FLAC</v>
      </c>
      <c r="P13261">
        <v>2026</v>
      </c>
      <c r="Q13261" s="2" t="s">
        <v>1286</v>
      </c>
    </row>
    <row r="13262" spans="1:17" ht="16.8" x14ac:dyDescent="0.3">
      <c r="A13262" t="str">
        <f t="shared" si="41"/>
        <v>Lactalis - 7000</v>
      </c>
      <c r="B13262" s="23">
        <v>4501252295</v>
      </c>
      <c r="C13262" s="23">
        <v>5261200</v>
      </c>
      <c r="D13262" s="23" t="s">
        <v>557</v>
      </c>
      <c r="E13262" s="23">
        <v>610402075</v>
      </c>
      <c r="F13262" s="23" t="s">
        <v>1234</v>
      </c>
      <c r="G13262" s="23">
        <v>612.75</v>
      </c>
      <c r="H13262" s="23">
        <v>18.38</v>
      </c>
      <c r="I13262" s="23">
        <v>7204</v>
      </c>
      <c r="J13262" t="str">
        <f>_xlfn.XLOOKUP(I13262,[1]Planilha1!$C:$C,[1]Planilha1!$B:$B)</f>
        <v>7204 - CD São Paulo</v>
      </c>
      <c r="K13262" t="str">
        <f>_xlfn.XLOOKUP(I13262,[1]Planilha1!$C:$C,[1]Planilha1!$D:$D)</f>
        <v>43.340.312/0010-48</v>
      </c>
      <c r="L13262" t="str">
        <f>_xlfn.XLOOKUP(B13262,[2]Projeto!$B:$B,[2]Projeto!$P:$P)</f>
        <v>Lançada</v>
      </c>
      <c r="M13262" s="23">
        <v>701203</v>
      </c>
      <c r="N13262" s="23" t="s">
        <v>1125</v>
      </c>
      <c r="O13262" t="str">
        <f>_xlfn.XLOOKUP(N13262,[3]Planilha1!$N:$N,[3]Planilha1!$O:$O)</f>
        <v>FLAC</v>
      </c>
      <c r="P13262">
        <v>2026</v>
      </c>
      <c r="Q13262" s="2" t="s">
        <v>1286</v>
      </c>
    </row>
    <row r="13263" spans="1:17" ht="16.8" x14ac:dyDescent="0.3">
      <c r="A13263" t="str">
        <f t="shared" si="41"/>
        <v>Lactalis - 7000</v>
      </c>
      <c r="B13263" s="23">
        <v>4501252295</v>
      </c>
      <c r="C13263" s="23">
        <v>5286846</v>
      </c>
      <c r="D13263" s="23" t="s">
        <v>369</v>
      </c>
      <c r="E13263" s="23">
        <v>610503407</v>
      </c>
      <c r="F13263" s="23" t="s">
        <v>278</v>
      </c>
      <c r="G13263" s="23">
        <v>241.6</v>
      </c>
      <c r="H13263" s="23">
        <v>7.25</v>
      </c>
      <c r="I13263" s="23">
        <v>7204</v>
      </c>
      <c r="J13263" t="str">
        <f>_xlfn.XLOOKUP(I13263,[1]Planilha1!$C:$C,[1]Planilha1!$B:$B)</f>
        <v>7204 - CD São Paulo</v>
      </c>
      <c r="K13263" t="str">
        <f>_xlfn.XLOOKUP(I13263,[1]Planilha1!$C:$C,[1]Planilha1!$D:$D)</f>
        <v>43.340.312/0010-48</v>
      </c>
      <c r="L13263" t="str">
        <f>_xlfn.XLOOKUP(B13263,[2]Projeto!$B:$B,[2]Projeto!$P:$P)</f>
        <v>Lançada</v>
      </c>
      <c r="M13263" s="23">
        <v>701203</v>
      </c>
      <c r="N13263" s="23" t="s">
        <v>1125</v>
      </c>
      <c r="O13263" t="str">
        <f>_xlfn.XLOOKUP(N13263,[3]Planilha1!$N:$N,[3]Planilha1!$O:$O)</f>
        <v>FLAC</v>
      </c>
      <c r="P13263">
        <v>2026</v>
      </c>
      <c r="Q13263" s="2" t="s">
        <v>1286</v>
      </c>
    </row>
    <row r="13264" spans="1:17" ht="16.8" x14ac:dyDescent="0.3">
      <c r="A13264" t="str">
        <f t="shared" si="41"/>
        <v>Lactalis - 7000</v>
      </c>
      <c r="B13264" s="23">
        <v>4501252295</v>
      </c>
      <c r="C13264" s="23">
        <v>5288963</v>
      </c>
      <c r="D13264" s="23" t="s">
        <v>293</v>
      </c>
      <c r="E13264" s="23">
        <v>630301101</v>
      </c>
      <c r="F13264" s="23" t="s">
        <v>991</v>
      </c>
      <c r="G13264" s="23">
        <v>349</v>
      </c>
      <c r="H13264" s="23">
        <v>10.47</v>
      </c>
      <c r="I13264" s="23">
        <v>7204</v>
      </c>
      <c r="J13264" t="str">
        <f>_xlfn.XLOOKUP(I13264,[1]Planilha1!$C:$C,[1]Planilha1!$B:$B)</f>
        <v>7204 - CD São Paulo</v>
      </c>
      <c r="K13264" t="str">
        <f>_xlfn.XLOOKUP(I13264,[1]Planilha1!$C:$C,[1]Planilha1!$D:$D)</f>
        <v>43.340.312/0010-48</v>
      </c>
      <c r="L13264" t="str">
        <f>_xlfn.XLOOKUP(B13264,[2]Projeto!$B:$B,[2]Projeto!$P:$P)</f>
        <v>Lançada</v>
      </c>
      <c r="M13264" s="23">
        <v>701203</v>
      </c>
      <c r="N13264" s="23" t="s">
        <v>1125</v>
      </c>
      <c r="O13264" t="str">
        <f>_xlfn.XLOOKUP(N13264,[3]Planilha1!$N:$N,[3]Planilha1!$O:$O)</f>
        <v>FLAC</v>
      </c>
      <c r="P13264">
        <v>2026</v>
      </c>
      <c r="Q13264" s="2" t="s">
        <v>1286</v>
      </c>
    </row>
    <row r="13265" spans="1:17" ht="16.8" x14ac:dyDescent="0.3">
      <c r="A13265" t="str">
        <f t="shared" si="41"/>
        <v>Lactalis - 7000</v>
      </c>
      <c r="B13265" s="23">
        <v>4501252295</v>
      </c>
      <c r="C13265" s="23">
        <v>5034560</v>
      </c>
      <c r="D13265" s="23" t="s">
        <v>197</v>
      </c>
      <c r="E13265" s="23">
        <v>610402337</v>
      </c>
      <c r="F13265" s="23" t="s">
        <v>84</v>
      </c>
      <c r="G13265" s="23">
        <v>276.48</v>
      </c>
      <c r="H13265" s="23">
        <v>8.2899999999999991</v>
      </c>
      <c r="I13265" s="23">
        <v>7204</v>
      </c>
      <c r="J13265" t="str">
        <f>_xlfn.XLOOKUP(I13265,[1]Planilha1!$C:$C,[1]Planilha1!$B:$B)</f>
        <v>7204 - CD São Paulo</v>
      </c>
      <c r="K13265" t="str">
        <f>_xlfn.XLOOKUP(I13265,[1]Planilha1!$C:$C,[1]Planilha1!$D:$D)</f>
        <v>43.340.312/0010-48</v>
      </c>
      <c r="L13265" t="str">
        <f>_xlfn.XLOOKUP(B13265,[2]Projeto!$B:$B,[2]Projeto!$P:$P)</f>
        <v>Lançada</v>
      </c>
      <c r="M13265" s="23">
        <v>701203</v>
      </c>
      <c r="N13265" s="23" t="s">
        <v>1125</v>
      </c>
      <c r="O13265" t="str">
        <f>_xlfn.XLOOKUP(N13265,[3]Planilha1!$N:$N,[3]Planilha1!$O:$O)</f>
        <v>FLAC</v>
      </c>
      <c r="P13265">
        <v>2026</v>
      </c>
      <c r="Q13265" s="2" t="s">
        <v>1286</v>
      </c>
    </row>
    <row r="13266" spans="1:17" ht="16.8" x14ac:dyDescent="0.3">
      <c r="A13266" t="str">
        <f t="shared" si="41"/>
        <v>Lactalis - 7000</v>
      </c>
      <c r="B13266" s="23">
        <v>4501252295</v>
      </c>
      <c r="C13266" s="23">
        <v>5034560</v>
      </c>
      <c r="D13266" s="23" t="s">
        <v>197</v>
      </c>
      <c r="E13266" s="23">
        <v>610405337</v>
      </c>
      <c r="F13266" s="23" t="s">
        <v>76</v>
      </c>
      <c r="G13266" s="23">
        <v>460.8</v>
      </c>
      <c r="H13266" s="23">
        <v>13.82</v>
      </c>
      <c r="I13266" s="23">
        <v>7204</v>
      </c>
      <c r="J13266" t="str">
        <f>_xlfn.XLOOKUP(I13266,[1]Planilha1!$C:$C,[1]Planilha1!$B:$B)</f>
        <v>7204 - CD São Paulo</v>
      </c>
      <c r="K13266" t="str">
        <f>_xlfn.XLOOKUP(I13266,[1]Planilha1!$C:$C,[1]Planilha1!$D:$D)</f>
        <v>43.340.312/0010-48</v>
      </c>
      <c r="L13266" t="str">
        <f>_xlfn.XLOOKUP(B13266,[2]Projeto!$B:$B,[2]Projeto!$P:$P)</f>
        <v>Lançada</v>
      </c>
      <c r="M13266" s="23">
        <v>701203</v>
      </c>
      <c r="N13266" s="23" t="s">
        <v>1125</v>
      </c>
      <c r="O13266" t="str">
        <f>_xlfn.XLOOKUP(N13266,[3]Planilha1!$N:$N,[3]Planilha1!$O:$O)</f>
        <v>FLAC</v>
      </c>
      <c r="P13266">
        <v>2026</v>
      </c>
      <c r="Q13266" s="2" t="s">
        <v>1286</v>
      </c>
    </row>
    <row r="13267" spans="1:17" ht="16.8" x14ac:dyDescent="0.3">
      <c r="A13267" t="str">
        <f t="shared" si="41"/>
        <v>Lactalis - 7000</v>
      </c>
      <c r="B13267" s="23">
        <v>4501252295</v>
      </c>
      <c r="C13267" s="23">
        <v>5217104</v>
      </c>
      <c r="D13267" s="23" t="s">
        <v>190</v>
      </c>
      <c r="E13267" s="23">
        <v>610402075</v>
      </c>
      <c r="F13267" s="23" t="s">
        <v>1234</v>
      </c>
      <c r="G13267" s="23">
        <v>817</v>
      </c>
      <c r="H13267" s="23">
        <v>24.51</v>
      </c>
      <c r="I13267" s="23">
        <v>7204</v>
      </c>
      <c r="J13267" t="str">
        <f>_xlfn.XLOOKUP(I13267,[1]Planilha1!$C:$C,[1]Planilha1!$B:$B)</f>
        <v>7204 - CD São Paulo</v>
      </c>
      <c r="K13267" t="str">
        <f>_xlfn.XLOOKUP(I13267,[1]Planilha1!$C:$C,[1]Planilha1!$D:$D)</f>
        <v>43.340.312/0010-48</v>
      </c>
      <c r="L13267" t="str">
        <f>_xlfn.XLOOKUP(B13267,[2]Projeto!$B:$B,[2]Projeto!$P:$P)</f>
        <v>Lançada</v>
      </c>
      <c r="M13267" s="23">
        <v>701203</v>
      </c>
      <c r="N13267" s="23" t="s">
        <v>1125</v>
      </c>
      <c r="O13267" t="str">
        <f>_xlfn.XLOOKUP(N13267,[3]Planilha1!$N:$N,[3]Planilha1!$O:$O)</f>
        <v>FLAC</v>
      </c>
      <c r="P13267">
        <v>2026</v>
      </c>
      <c r="Q13267" s="2" t="s">
        <v>1286</v>
      </c>
    </row>
    <row r="13268" spans="1:17" ht="16.8" x14ac:dyDescent="0.3">
      <c r="A13268" t="str">
        <f t="shared" si="41"/>
        <v>Lactalis - 7000</v>
      </c>
      <c r="B13268" s="23">
        <v>4501252295</v>
      </c>
      <c r="C13268" s="23">
        <v>5353769</v>
      </c>
      <c r="D13268" s="23" t="s">
        <v>322</v>
      </c>
      <c r="E13268" s="23">
        <v>610402075</v>
      </c>
      <c r="F13268" s="23" t="s">
        <v>1234</v>
      </c>
      <c r="G13268" s="23">
        <v>408.5</v>
      </c>
      <c r="H13268" s="23">
        <v>12.26</v>
      </c>
      <c r="I13268" s="23">
        <v>7204</v>
      </c>
      <c r="J13268" t="str">
        <f>_xlfn.XLOOKUP(I13268,[1]Planilha1!$C:$C,[1]Planilha1!$B:$B)</f>
        <v>7204 - CD São Paulo</v>
      </c>
      <c r="K13268" t="str">
        <f>_xlfn.XLOOKUP(I13268,[1]Planilha1!$C:$C,[1]Planilha1!$D:$D)</f>
        <v>43.340.312/0010-48</v>
      </c>
      <c r="L13268" t="str">
        <f>_xlfn.XLOOKUP(B13268,[2]Projeto!$B:$B,[2]Projeto!$P:$P)</f>
        <v>Lançada</v>
      </c>
      <c r="M13268" s="23">
        <v>701203</v>
      </c>
      <c r="N13268" s="23" t="s">
        <v>1125</v>
      </c>
      <c r="O13268" t="str">
        <f>_xlfn.XLOOKUP(N13268,[3]Planilha1!$N:$N,[3]Planilha1!$O:$O)</f>
        <v>FLAC</v>
      </c>
      <c r="P13268">
        <v>2026</v>
      </c>
      <c r="Q13268" s="2" t="s">
        <v>1286</v>
      </c>
    </row>
    <row r="13269" spans="1:17" ht="16.8" x14ac:dyDescent="0.3">
      <c r="A13269" t="str">
        <f t="shared" si="41"/>
        <v>Lactalis - 7000</v>
      </c>
      <c r="B13269" s="23">
        <v>4501252295</v>
      </c>
      <c r="C13269" s="23">
        <v>5312393</v>
      </c>
      <c r="D13269" s="23" t="s">
        <v>969</v>
      </c>
      <c r="E13269" s="23">
        <v>610045007</v>
      </c>
      <c r="F13269" s="23" t="s">
        <v>258</v>
      </c>
      <c r="G13269" s="23">
        <v>187.2</v>
      </c>
      <c r="H13269" s="23">
        <v>5.62</v>
      </c>
      <c r="I13269" s="23">
        <v>7204</v>
      </c>
      <c r="J13269" t="str">
        <f>_xlfn.XLOOKUP(I13269,[1]Planilha1!$C:$C,[1]Planilha1!$B:$B)</f>
        <v>7204 - CD São Paulo</v>
      </c>
      <c r="K13269" t="str">
        <f>_xlfn.XLOOKUP(I13269,[1]Planilha1!$C:$C,[1]Planilha1!$D:$D)</f>
        <v>43.340.312/0010-48</v>
      </c>
      <c r="L13269" t="str">
        <f>_xlfn.XLOOKUP(B13269,[2]Projeto!$B:$B,[2]Projeto!$P:$P)</f>
        <v>Lançada</v>
      </c>
      <c r="M13269" s="23">
        <v>701203</v>
      </c>
      <c r="N13269" s="23" t="s">
        <v>1125</v>
      </c>
      <c r="O13269" t="str">
        <f>_xlfn.XLOOKUP(N13269,[3]Planilha1!$N:$N,[3]Planilha1!$O:$O)</f>
        <v>FLAC</v>
      </c>
      <c r="P13269">
        <v>2026</v>
      </c>
      <c r="Q13269" s="2" t="s">
        <v>1286</v>
      </c>
    </row>
    <row r="13270" spans="1:17" ht="16.8" x14ac:dyDescent="0.3">
      <c r="A13270" t="str">
        <f t="shared" ref="A13270:A13333" si="42">IF(LEFT(I13270,1)="4","Lactalis - 4000",
IF(LEFT(I13270,1)="7","Lactalis - 7000",
IF(LEFT(I13270,1)="3","Itambé - 3000",
IF(LEFT(I13270,1)="6","Itambé - 6000",
"Não identificado"))))</f>
        <v>Lactalis - 7000</v>
      </c>
      <c r="B13270" s="23">
        <v>4501252295</v>
      </c>
      <c r="C13270" s="23">
        <v>5312393</v>
      </c>
      <c r="D13270" s="23" t="s">
        <v>969</v>
      </c>
      <c r="E13270" s="23">
        <v>610038007</v>
      </c>
      <c r="F13270" s="23" t="s">
        <v>213</v>
      </c>
      <c r="G13270" s="23">
        <v>1248</v>
      </c>
      <c r="H13270" s="23">
        <v>37.44</v>
      </c>
      <c r="I13270" s="23">
        <v>7204</v>
      </c>
      <c r="J13270" t="str">
        <f>_xlfn.XLOOKUP(I13270,[1]Planilha1!$C:$C,[1]Planilha1!$B:$B)</f>
        <v>7204 - CD São Paulo</v>
      </c>
      <c r="K13270" t="str">
        <f>_xlfn.XLOOKUP(I13270,[1]Planilha1!$C:$C,[1]Planilha1!$D:$D)</f>
        <v>43.340.312/0010-48</v>
      </c>
      <c r="L13270" t="str">
        <f>_xlfn.XLOOKUP(B13270,[2]Projeto!$B:$B,[2]Projeto!$P:$P)</f>
        <v>Lançada</v>
      </c>
      <c r="M13270" s="23">
        <v>701203</v>
      </c>
      <c r="N13270" s="23" t="s">
        <v>1125</v>
      </c>
      <c r="O13270" t="str">
        <f>_xlfn.XLOOKUP(N13270,[3]Planilha1!$N:$N,[3]Planilha1!$O:$O)</f>
        <v>FLAC</v>
      </c>
      <c r="P13270">
        <v>2026</v>
      </c>
      <c r="Q13270" s="2" t="s">
        <v>1286</v>
      </c>
    </row>
    <row r="13271" spans="1:17" ht="16.8" x14ac:dyDescent="0.3">
      <c r="A13271" t="str">
        <f t="shared" si="42"/>
        <v>Lactalis - 7000</v>
      </c>
      <c r="B13271" s="23">
        <v>4501252295</v>
      </c>
      <c r="C13271" s="23">
        <v>5300119</v>
      </c>
      <c r="D13271" s="23" t="s">
        <v>739</v>
      </c>
      <c r="E13271" s="23">
        <v>610038007</v>
      </c>
      <c r="F13271" s="23" t="s">
        <v>213</v>
      </c>
      <c r="G13271" s="23">
        <v>1248</v>
      </c>
      <c r="H13271" s="23">
        <v>37.44</v>
      </c>
      <c r="I13271" s="23">
        <v>7204</v>
      </c>
      <c r="J13271" t="str">
        <f>_xlfn.XLOOKUP(I13271,[1]Planilha1!$C:$C,[1]Planilha1!$B:$B)</f>
        <v>7204 - CD São Paulo</v>
      </c>
      <c r="K13271" t="str">
        <f>_xlfn.XLOOKUP(I13271,[1]Planilha1!$C:$C,[1]Planilha1!$D:$D)</f>
        <v>43.340.312/0010-48</v>
      </c>
      <c r="L13271" t="str">
        <f>_xlfn.XLOOKUP(B13271,[2]Projeto!$B:$B,[2]Projeto!$P:$P)</f>
        <v>Lançada</v>
      </c>
      <c r="M13271" s="23">
        <v>701203</v>
      </c>
      <c r="N13271" s="23" t="s">
        <v>1125</v>
      </c>
      <c r="O13271" t="str">
        <f>_xlfn.XLOOKUP(N13271,[3]Planilha1!$N:$N,[3]Planilha1!$O:$O)</f>
        <v>FLAC</v>
      </c>
      <c r="P13271">
        <v>2026</v>
      </c>
      <c r="Q13271" s="2" t="s">
        <v>1286</v>
      </c>
    </row>
    <row r="13272" spans="1:17" ht="16.8" x14ac:dyDescent="0.3">
      <c r="A13272" t="str">
        <f t="shared" si="42"/>
        <v>Lactalis - 7000</v>
      </c>
      <c r="B13272" s="23">
        <v>4501252295</v>
      </c>
      <c r="C13272" s="23">
        <v>5034559</v>
      </c>
      <c r="D13272" s="23" t="s">
        <v>197</v>
      </c>
      <c r="E13272" s="23">
        <v>600315300</v>
      </c>
      <c r="F13272" s="23" t="s">
        <v>450</v>
      </c>
      <c r="G13272" s="23">
        <v>538.91999999999996</v>
      </c>
      <c r="H13272" s="23">
        <v>16.170000000000002</v>
      </c>
      <c r="I13272" s="23">
        <v>7204</v>
      </c>
      <c r="J13272" t="str">
        <f>_xlfn.XLOOKUP(I13272,[1]Planilha1!$C:$C,[1]Planilha1!$B:$B)</f>
        <v>7204 - CD São Paulo</v>
      </c>
      <c r="K13272" t="str">
        <f>_xlfn.XLOOKUP(I13272,[1]Planilha1!$C:$C,[1]Planilha1!$D:$D)</f>
        <v>43.340.312/0010-48</v>
      </c>
      <c r="L13272" t="str">
        <f>_xlfn.XLOOKUP(B13272,[2]Projeto!$B:$B,[2]Projeto!$P:$P)</f>
        <v>Lançada</v>
      </c>
      <c r="M13272" s="23">
        <v>701203</v>
      </c>
      <c r="N13272" s="23" t="s">
        <v>1125</v>
      </c>
      <c r="O13272" t="str">
        <f>_xlfn.XLOOKUP(N13272,[3]Planilha1!$N:$N,[3]Planilha1!$O:$O)</f>
        <v>FLAC</v>
      </c>
      <c r="P13272">
        <v>2026</v>
      </c>
      <c r="Q13272" s="2" t="s">
        <v>1286</v>
      </c>
    </row>
    <row r="13273" spans="1:17" ht="16.8" x14ac:dyDescent="0.3">
      <c r="A13273" t="str">
        <f t="shared" si="42"/>
        <v>Lactalis - 7000</v>
      </c>
      <c r="B13273" s="23">
        <v>4501252295</v>
      </c>
      <c r="C13273" s="23">
        <v>5330353</v>
      </c>
      <c r="D13273" s="23" t="s">
        <v>563</v>
      </c>
      <c r="E13273" s="23">
        <v>610405337</v>
      </c>
      <c r="F13273" s="23" t="s">
        <v>76</v>
      </c>
      <c r="G13273" s="23">
        <v>276.48</v>
      </c>
      <c r="H13273" s="23">
        <v>8.2899999999999991</v>
      </c>
      <c r="I13273" s="23">
        <v>7204</v>
      </c>
      <c r="J13273" t="str">
        <f>_xlfn.XLOOKUP(I13273,[1]Planilha1!$C:$C,[1]Planilha1!$B:$B)</f>
        <v>7204 - CD São Paulo</v>
      </c>
      <c r="K13273" t="str">
        <f>_xlfn.XLOOKUP(I13273,[1]Planilha1!$C:$C,[1]Planilha1!$D:$D)</f>
        <v>43.340.312/0010-48</v>
      </c>
      <c r="L13273" t="str">
        <f>_xlfn.XLOOKUP(B13273,[2]Projeto!$B:$B,[2]Projeto!$P:$P)</f>
        <v>Lançada</v>
      </c>
      <c r="M13273" s="23">
        <v>701203</v>
      </c>
      <c r="N13273" s="23" t="s">
        <v>1125</v>
      </c>
      <c r="O13273" t="str">
        <f>_xlfn.XLOOKUP(N13273,[3]Planilha1!$N:$N,[3]Planilha1!$O:$O)</f>
        <v>FLAC</v>
      </c>
      <c r="P13273">
        <v>2026</v>
      </c>
      <c r="Q13273" s="2" t="s">
        <v>1286</v>
      </c>
    </row>
    <row r="13274" spans="1:17" ht="16.8" x14ac:dyDescent="0.3">
      <c r="A13274" t="str">
        <f t="shared" si="42"/>
        <v>Lactalis - 7000</v>
      </c>
      <c r="B13274" s="23">
        <v>4501252295</v>
      </c>
      <c r="C13274" s="23">
        <v>5340762</v>
      </c>
      <c r="D13274" s="23" t="s">
        <v>814</v>
      </c>
      <c r="E13274" s="23">
        <v>610402075</v>
      </c>
      <c r="F13274" s="23" t="s">
        <v>1234</v>
      </c>
      <c r="G13274" s="23">
        <v>204.25</v>
      </c>
      <c r="H13274" s="23">
        <v>6.13</v>
      </c>
      <c r="I13274" s="23">
        <v>7204</v>
      </c>
      <c r="J13274" t="str">
        <f>_xlfn.XLOOKUP(I13274,[1]Planilha1!$C:$C,[1]Planilha1!$B:$B)</f>
        <v>7204 - CD São Paulo</v>
      </c>
      <c r="K13274" t="str">
        <f>_xlfn.XLOOKUP(I13274,[1]Planilha1!$C:$C,[1]Planilha1!$D:$D)</f>
        <v>43.340.312/0010-48</v>
      </c>
      <c r="L13274" t="str">
        <f>_xlfn.XLOOKUP(B13274,[2]Projeto!$B:$B,[2]Projeto!$P:$P)</f>
        <v>Lançada</v>
      </c>
      <c r="M13274" s="23">
        <v>701203</v>
      </c>
      <c r="N13274" s="23" t="s">
        <v>1125</v>
      </c>
      <c r="O13274" t="str">
        <f>_xlfn.XLOOKUP(N13274,[3]Planilha1!$N:$N,[3]Planilha1!$O:$O)</f>
        <v>FLAC</v>
      </c>
      <c r="P13274">
        <v>2026</v>
      </c>
      <c r="Q13274" s="2" t="s">
        <v>1286</v>
      </c>
    </row>
    <row r="13275" spans="1:17" ht="16.8" x14ac:dyDescent="0.3">
      <c r="A13275" t="str">
        <f t="shared" si="42"/>
        <v>Lactalis - 7000</v>
      </c>
      <c r="B13275" s="23">
        <v>4501252295</v>
      </c>
      <c r="C13275" s="23">
        <v>5366134</v>
      </c>
      <c r="D13275" s="23" t="s">
        <v>958</v>
      </c>
      <c r="E13275" s="23">
        <v>610611182</v>
      </c>
      <c r="F13275" s="23" t="s">
        <v>1027</v>
      </c>
      <c r="G13275" s="23">
        <v>110.4</v>
      </c>
      <c r="H13275" s="23">
        <v>3.31</v>
      </c>
      <c r="I13275" s="23">
        <v>7204</v>
      </c>
      <c r="J13275" t="str">
        <f>_xlfn.XLOOKUP(I13275,[1]Planilha1!$C:$C,[1]Planilha1!$B:$B)</f>
        <v>7204 - CD São Paulo</v>
      </c>
      <c r="K13275" t="str">
        <f>_xlfn.XLOOKUP(I13275,[1]Planilha1!$C:$C,[1]Planilha1!$D:$D)</f>
        <v>43.340.312/0010-48</v>
      </c>
      <c r="L13275" t="str">
        <f>_xlfn.XLOOKUP(B13275,[2]Projeto!$B:$B,[2]Projeto!$P:$P)</f>
        <v>Lançada</v>
      </c>
      <c r="M13275" s="23">
        <v>701203</v>
      </c>
      <c r="N13275" s="23" t="s">
        <v>1125</v>
      </c>
      <c r="O13275" t="str">
        <f>_xlfn.XLOOKUP(N13275,[3]Planilha1!$N:$N,[3]Planilha1!$O:$O)</f>
        <v>FLAC</v>
      </c>
      <c r="P13275">
        <v>2026</v>
      </c>
      <c r="Q13275" s="2" t="s">
        <v>1286</v>
      </c>
    </row>
    <row r="13276" spans="1:17" ht="16.8" x14ac:dyDescent="0.3">
      <c r="A13276" t="str">
        <f t="shared" si="42"/>
        <v>Lactalis - 7000</v>
      </c>
      <c r="B13276" s="23">
        <v>4501252295</v>
      </c>
      <c r="C13276" s="23">
        <v>5372019</v>
      </c>
      <c r="D13276" s="23" t="s">
        <v>1303</v>
      </c>
      <c r="E13276" s="23">
        <v>610501353</v>
      </c>
      <c r="F13276" s="23" t="s">
        <v>144</v>
      </c>
      <c r="G13276" s="23">
        <v>1716.22</v>
      </c>
      <c r="H13276" s="23">
        <v>51.49</v>
      </c>
      <c r="I13276" s="23">
        <v>7204</v>
      </c>
      <c r="J13276" t="str">
        <f>_xlfn.XLOOKUP(I13276,[1]Planilha1!$C:$C,[1]Planilha1!$B:$B)</f>
        <v>7204 - CD São Paulo</v>
      </c>
      <c r="K13276" t="str">
        <f>_xlfn.XLOOKUP(I13276,[1]Planilha1!$C:$C,[1]Planilha1!$D:$D)</f>
        <v>43.340.312/0010-48</v>
      </c>
      <c r="L13276" t="str">
        <f>_xlfn.XLOOKUP(B13276,[2]Projeto!$B:$B,[2]Projeto!$P:$P)</f>
        <v>Lançada</v>
      </c>
      <c r="M13276" s="23">
        <v>701203</v>
      </c>
      <c r="N13276" s="23" t="s">
        <v>1125</v>
      </c>
      <c r="O13276" t="str">
        <f>_xlfn.XLOOKUP(N13276,[3]Planilha1!$N:$N,[3]Planilha1!$O:$O)</f>
        <v>FLAC</v>
      </c>
      <c r="P13276">
        <v>2026</v>
      </c>
      <c r="Q13276" s="2" t="s">
        <v>1286</v>
      </c>
    </row>
    <row r="13277" spans="1:17" ht="16.8" x14ac:dyDescent="0.3">
      <c r="A13277" t="str">
        <f t="shared" si="42"/>
        <v>Lactalis - 7000</v>
      </c>
      <c r="B13277" s="23">
        <v>4501252295</v>
      </c>
      <c r="C13277" s="23">
        <v>5370695</v>
      </c>
      <c r="D13277" s="23" t="s">
        <v>293</v>
      </c>
      <c r="E13277" s="23">
        <v>610045007</v>
      </c>
      <c r="F13277" s="23" t="s">
        <v>258</v>
      </c>
      <c r="G13277" s="23">
        <v>124.8</v>
      </c>
      <c r="H13277" s="23">
        <v>3.74</v>
      </c>
      <c r="I13277" s="23">
        <v>7204</v>
      </c>
      <c r="J13277" t="str">
        <f>_xlfn.XLOOKUP(I13277,[1]Planilha1!$C:$C,[1]Planilha1!$B:$B)</f>
        <v>7204 - CD São Paulo</v>
      </c>
      <c r="K13277" t="str">
        <f>_xlfn.XLOOKUP(I13277,[1]Planilha1!$C:$C,[1]Planilha1!$D:$D)</f>
        <v>43.340.312/0010-48</v>
      </c>
      <c r="L13277" t="str">
        <f>_xlfn.XLOOKUP(B13277,[2]Projeto!$B:$B,[2]Projeto!$P:$P)</f>
        <v>Lançada</v>
      </c>
      <c r="M13277" s="23">
        <v>701203</v>
      </c>
      <c r="N13277" s="23" t="s">
        <v>1125</v>
      </c>
      <c r="O13277" t="str">
        <f>_xlfn.XLOOKUP(N13277,[3]Planilha1!$N:$N,[3]Planilha1!$O:$O)</f>
        <v>FLAC</v>
      </c>
      <c r="P13277">
        <v>2026</v>
      </c>
      <c r="Q13277" s="2" t="s">
        <v>1286</v>
      </c>
    </row>
    <row r="13278" spans="1:17" ht="16.8" x14ac:dyDescent="0.3">
      <c r="A13278" t="str">
        <f t="shared" si="42"/>
        <v>Lactalis - 7000</v>
      </c>
      <c r="B13278" s="23">
        <v>4501252295</v>
      </c>
      <c r="C13278" s="23">
        <v>5307746</v>
      </c>
      <c r="D13278" s="23" t="s">
        <v>486</v>
      </c>
      <c r="E13278" s="23">
        <v>610107409</v>
      </c>
      <c r="F13278" s="23" t="s">
        <v>116</v>
      </c>
      <c r="G13278" s="23">
        <v>561.20000000000005</v>
      </c>
      <c r="H13278" s="23">
        <v>16.84</v>
      </c>
      <c r="I13278" s="23">
        <v>7204</v>
      </c>
      <c r="J13278" t="str">
        <f>_xlfn.XLOOKUP(I13278,[1]Planilha1!$C:$C,[1]Planilha1!$B:$B)</f>
        <v>7204 - CD São Paulo</v>
      </c>
      <c r="K13278" t="str">
        <f>_xlfn.XLOOKUP(I13278,[1]Planilha1!$C:$C,[1]Planilha1!$D:$D)</f>
        <v>43.340.312/0010-48</v>
      </c>
      <c r="L13278" t="str">
        <f>_xlfn.XLOOKUP(B13278,[2]Projeto!$B:$B,[2]Projeto!$P:$P)</f>
        <v>Lançada</v>
      </c>
      <c r="M13278" s="23">
        <v>701203</v>
      </c>
      <c r="N13278" s="23" t="s">
        <v>1125</v>
      </c>
      <c r="O13278" t="str">
        <f>_xlfn.XLOOKUP(N13278,[3]Planilha1!$N:$N,[3]Planilha1!$O:$O)</f>
        <v>FLAC</v>
      </c>
      <c r="P13278">
        <v>2026</v>
      </c>
      <c r="Q13278" s="2" t="s">
        <v>1286</v>
      </c>
    </row>
    <row r="13279" spans="1:17" ht="16.8" x14ac:dyDescent="0.3">
      <c r="A13279" t="str">
        <f t="shared" si="42"/>
        <v>Lactalis - 7000</v>
      </c>
      <c r="B13279" s="23">
        <v>4501252295</v>
      </c>
      <c r="C13279" s="23">
        <v>5307746</v>
      </c>
      <c r="D13279" s="23" t="s">
        <v>486</v>
      </c>
      <c r="E13279" s="23">
        <v>600315300</v>
      </c>
      <c r="F13279" s="23" t="s">
        <v>450</v>
      </c>
      <c r="G13279" s="23">
        <v>359.28</v>
      </c>
      <c r="H13279" s="23">
        <v>10.78</v>
      </c>
      <c r="I13279" s="23">
        <v>7204</v>
      </c>
      <c r="J13279" t="str">
        <f>_xlfn.XLOOKUP(I13279,[1]Planilha1!$C:$C,[1]Planilha1!$B:$B)</f>
        <v>7204 - CD São Paulo</v>
      </c>
      <c r="K13279" t="str">
        <f>_xlfn.XLOOKUP(I13279,[1]Planilha1!$C:$C,[1]Planilha1!$D:$D)</f>
        <v>43.340.312/0010-48</v>
      </c>
      <c r="L13279" t="str">
        <f>_xlfn.XLOOKUP(B13279,[2]Projeto!$B:$B,[2]Projeto!$P:$P)</f>
        <v>Lançada</v>
      </c>
      <c r="M13279" s="23">
        <v>701203</v>
      </c>
      <c r="N13279" s="23" t="s">
        <v>1125</v>
      </c>
      <c r="O13279" t="str">
        <f>_xlfn.XLOOKUP(N13279,[3]Planilha1!$N:$N,[3]Planilha1!$O:$O)</f>
        <v>FLAC</v>
      </c>
      <c r="P13279">
        <v>2026</v>
      </c>
      <c r="Q13279" s="2" t="s">
        <v>1286</v>
      </c>
    </row>
    <row r="13280" spans="1:17" ht="16.8" x14ac:dyDescent="0.3">
      <c r="A13280" t="str">
        <f t="shared" si="42"/>
        <v>Lactalis - 7000</v>
      </c>
      <c r="B13280" s="23">
        <v>4501252295</v>
      </c>
      <c r="C13280" s="23">
        <v>5307746</v>
      </c>
      <c r="D13280" s="23" t="s">
        <v>486</v>
      </c>
      <c r="E13280" s="23">
        <v>610045007</v>
      </c>
      <c r="F13280" s="23" t="s">
        <v>258</v>
      </c>
      <c r="G13280" s="23">
        <v>624</v>
      </c>
      <c r="H13280" s="23">
        <v>18.72</v>
      </c>
      <c r="I13280" s="23">
        <v>7204</v>
      </c>
      <c r="J13280" t="str">
        <f>_xlfn.XLOOKUP(I13280,[1]Planilha1!$C:$C,[1]Planilha1!$B:$B)</f>
        <v>7204 - CD São Paulo</v>
      </c>
      <c r="K13280" t="str">
        <f>_xlfn.XLOOKUP(I13280,[1]Planilha1!$C:$C,[1]Planilha1!$D:$D)</f>
        <v>43.340.312/0010-48</v>
      </c>
      <c r="L13280" t="str">
        <f>_xlfn.XLOOKUP(B13280,[2]Projeto!$B:$B,[2]Projeto!$P:$P)</f>
        <v>Lançada</v>
      </c>
      <c r="M13280" s="23">
        <v>701203</v>
      </c>
      <c r="N13280" s="23" t="s">
        <v>1125</v>
      </c>
      <c r="O13280" t="str">
        <f>_xlfn.XLOOKUP(N13280,[3]Planilha1!$N:$N,[3]Planilha1!$O:$O)</f>
        <v>FLAC</v>
      </c>
      <c r="P13280">
        <v>2026</v>
      </c>
      <c r="Q13280" s="2" t="s">
        <v>1286</v>
      </c>
    </row>
    <row r="13281" spans="1:17" ht="16.8" x14ac:dyDescent="0.3">
      <c r="A13281" t="str">
        <f t="shared" si="42"/>
        <v>Lactalis - 7000</v>
      </c>
      <c r="B13281" s="23">
        <v>4501252295</v>
      </c>
      <c r="C13281" s="23">
        <v>5307746</v>
      </c>
      <c r="D13281" s="23" t="s">
        <v>486</v>
      </c>
      <c r="E13281" s="23">
        <v>610038007</v>
      </c>
      <c r="F13281" s="23" t="s">
        <v>213</v>
      </c>
      <c r="G13281" s="23">
        <v>1872</v>
      </c>
      <c r="H13281" s="23">
        <v>56.16</v>
      </c>
      <c r="I13281" s="23">
        <v>7204</v>
      </c>
      <c r="J13281" t="str">
        <f>_xlfn.XLOOKUP(I13281,[1]Planilha1!$C:$C,[1]Planilha1!$B:$B)</f>
        <v>7204 - CD São Paulo</v>
      </c>
      <c r="K13281" t="str">
        <f>_xlfn.XLOOKUP(I13281,[1]Planilha1!$C:$C,[1]Planilha1!$D:$D)</f>
        <v>43.340.312/0010-48</v>
      </c>
      <c r="L13281" t="str">
        <f>_xlfn.XLOOKUP(B13281,[2]Projeto!$B:$B,[2]Projeto!$P:$P)</f>
        <v>Lançada</v>
      </c>
      <c r="M13281" s="23">
        <v>701203</v>
      </c>
      <c r="N13281" s="23" t="s">
        <v>1125</v>
      </c>
      <c r="O13281" t="str">
        <f>_xlfn.XLOOKUP(N13281,[3]Planilha1!$N:$N,[3]Planilha1!$O:$O)</f>
        <v>FLAC</v>
      </c>
      <c r="P13281">
        <v>2026</v>
      </c>
      <c r="Q13281" s="2" t="s">
        <v>1286</v>
      </c>
    </row>
    <row r="13282" spans="1:17" ht="16.8" x14ac:dyDescent="0.3">
      <c r="A13282" t="str">
        <f t="shared" si="42"/>
        <v>Lactalis - 7000</v>
      </c>
      <c r="B13282" s="23">
        <v>4501252295</v>
      </c>
      <c r="C13282" s="23">
        <v>5298640</v>
      </c>
      <c r="D13282" s="23" t="s">
        <v>159</v>
      </c>
      <c r="E13282" s="23">
        <v>610038007</v>
      </c>
      <c r="F13282" s="23" t="s">
        <v>213</v>
      </c>
      <c r="G13282" s="23">
        <v>624</v>
      </c>
      <c r="H13282" s="23">
        <v>18.72</v>
      </c>
      <c r="I13282" s="23">
        <v>7204</v>
      </c>
      <c r="J13282" t="str">
        <f>_xlfn.XLOOKUP(I13282,[1]Planilha1!$C:$C,[1]Planilha1!$B:$B)</f>
        <v>7204 - CD São Paulo</v>
      </c>
      <c r="K13282" t="str">
        <f>_xlfn.XLOOKUP(I13282,[1]Planilha1!$C:$C,[1]Planilha1!$D:$D)</f>
        <v>43.340.312/0010-48</v>
      </c>
      <c r="L13282" t="str">
        <f>_xlfn.XLOOKUP(B13282,[2]Projeto!$B:$B,[2]Projeto!$P:$P)</f>
        <v>Lançada</v>
      </c>
      <c r="M13282" s="23">
        <v>701203</v>
      </c>
      <c r="N13282" s="23" t="s">
        <v>1125</v>
      </c>
      <c r="O13282" t="str">
        <f>_xlfn.XLOOKUP(N13282,[3]Planilha1!$N:$N,[3]Planilha1!$O:$O)</f>
        <v>FLAC</v>
      </c>
      <c r="P13282">
        <v>2026</v>
      </c>
      <c r="Q13282" s="2" t="s">
        <v>1286</v>
      </c>
    </row>
    <row r="13283" spans="1:17" ht="16.8" x14ac:dyDescent="0.3">
      <c r="A13283" t="str">
        <f t="shared" si="42"/>
        <v>Lactalis - 7000</v>
      </c>
      <c r="B13283" s="23">
        <v>4501252295</v>
      </c>
      <c r="C13283" s="23">
        <v>5298640</v>
      </c>
      <c r="D13283" s="23" t="s">
        <v>159</v>
      </c>
      <c r="E13283" s="23">
        <v>600315300</v>
      </c>
      <c r="F13283" s="23" t="s">
        <v>450</v>
      </c>
      <c r="G13283" s="23">
        <v>359.28</v>
      </c>
      <c r="H13283" s="23">
        <v>10.78</v>
      </c>
      <c r="I13283" s="23">
        <v>7204</v>
      </c>
      <c r="J13283" t="str">
        <f>_xlfn.XLOOKUP(I13283,[1]Planilha1!$C:$C,[1]Planilha1!$B:$B)</f>
        <v>7204 - CD São Paulo</v>
      </c>
      <c r="K13283" t="str">
        <f>_xlfn.XLOOKUP(I13283,[1]Planilha1!$C:$C,[1]Planilha1!$D:$D)</f>
        <v>43.340.312/0010-48</v>
      </c>
      <c r="L13283" t="str">
        <f>_xlfn.XLOOKUP(B13283,[2]Projeto!$B:$B,[2]Projeto!$P:$P)</f>
        <v>Lançada</v>
      </c>
      <c r="M13283" s="23">
        <v>701203</v>
      </c>
      <c r="N13283" s="23" t="s">
        <v>1125</v>
      </c>
      <c r="O13283" t="str">
        <f>_xlfn.XLOOKUP(N13283,[3]Planilha1!$N:$N,[3]Planilha1!$O:$O)</f>
        <v>FLAC</v>
      </c>
      <c r="P13283">
        <v>2026</v>
      </c>
      <c r="Q13283" s="2" t="s">
        <v>1286</v>
      </c>
    </row>
    <row r="13284" spans="1:17" ht="16.8" x14ac:dyDescent="0.3">
      <c r="A13284" t="str">
        <f t="shared" si="42"/>
        <v>Lactalis - 7000</v>
      </c>
      <c r="B13284" s="23">
        <v>4501252295</v>
      </c>
      <c r="C13284" s="23">
        <v>5192442</v>
      </c>
      <c r="D13284" s="23" t="s">
        <v>162</v>
      </c>
      <c r="E13284" s="23">
        <v>610402075</v>
      </c>
      <c r="F13284" s="23" t="s">
        <v>1234</v>
      </c>
      <c r="G13284" s="23">
        <v>612.75</v>
      </c>
      <c r="H13284" s="23">
        <v>18.38</v>
      </c>
      <c r="I13284" s="23">
        <v>7204</v>
      </c>
      <c r="J13284" t="str">
        <f>_xlfn.XLOOKUP(I13284,[1]Planilha1!$C:$C,[1]Planilha1!$B:$B)</f>
        <v>7204 - CD São Paulo</v>
      </c>
      <c r="K13284" t="str">
        <f>_xlfn.XLOOKUP(I13284,[1]Planilha1!$C:$C,[1]Planilha1!$D:$D)</f>
        <v>43.340.312/0010-48</v>
      </c>
      <c r="L13284" t="str">
        <f>_xlfn.XLOOKUP(B13284,[2]Projeto!$B:$B,[2]Projeto!$P:$P)</f>
        <v>Lançada</v>
      </c>
      <c r="M13284" s="23">
        <v>701203</v>
      </c>
      <c r="N13284" s="23" t="s">
        <v>1125</v>
      </c>
      <c r="O13284" t="str">
        <f>_xlfn.XLOOKUP(N13284,[3]Planilha1!$N:$N,[3]Planilha1!$O:$O)</f>
        <v>FLAC</v>
      </c>
      <c r="P13284">
        <v>2026</v>
      </c>
      <c r="Q13284" s="2" t="s">
        <v>1286</v>
      </c>
    </row>
    <row r="13285" spans="1:17" ht="16.8" x14ac:dyDescent="0.3">
      <c r="A13285" t="str">
        <f t="shared" si="42"/>
        <v>Lactalis - 7000</v>
      </c>
      <c r="B13285" s="23">
        <v>4501252295</v>
      </c>
      <c r="C13285" s="23">
        <v>5192442</v>
      </c>
      <c r="D13285" s="23" t="s">
        <v>162</v>
      </c>
      <c r="E13285" s="23">
        <v>610600428</v>
      </c>
      <c r="F13285" s="23" t="s">
        <v>132</v>
      </c>
      <c r="G13285" s="23">
        <v>1050.4000000000001</v>
      </c>
      <c r="H13285" s="23">
        <v>31.51</v>
      </c>
      <c r="I13285" s="23">
        <v>7204</v>
      </c>
      <c r="J13285" t="str">
        <f>_xlfn.XLOOKUP(I13285,[1]Planilha1!$C:$C,[1]Planilha1!$B:$B)</f>
        <v>7204 - CD São Paulo</v>
      </c>
      <c r="K13285" t="str">
        <f>_xlfn.XLOOKUP(I13285,[1]Planilha1!$C:$C,[1]Planilha1!$D:$D)</f>
        <v>43.340.312/0010-48</v>
      </c>
      <c r="L13285" t="str">
        <f>_xlfn.XLOOKUP(B13285,[2]Projeto!$B:$B,[2]Projeto!$P:$P)</f>
        <v>Lançada</v>
      </c>
      <c r="M13285" s="23">
        <v>701203</v>
      </c>
      <c r="N13285" s="23" t="s">
        <v>1125</v>
      </c>
      <c r="O13285" t="str">
        <f>_xlfn.XLOOKUP(N13285,[3]Planilha1!$N:$N,[3]Planilha1!$O:$O)</f>
        <v>FLAC</v>
      </c>
      <c r="P13285">
        <v>2026</v>
      </c>
      <c r="Q13285" s="2" t="s">
        <v>1286</v>
      </c>
    </row>
    <row r="13286" spans="1:17" ht="16.8" x14ac:dyDescent="0.3">
      <c r="A13286" t="str">
        <f t="shared" si="42"/>
        <v>Lactalis - 7000</v>
      </c>
      <c r="B13286" s="23">
        <v>4501252295</v>
      </c>
      <c r="C13286" s="23">
        <v>5234169</v>
      </c>
      <c r="D13286" s="23" t="s">
        <v>1304</v>
      </c>
      <c r="E13286" s="23">
        <v>610045007</v>
      </c>
      <c r="F13286" s="23" t="s">
        <v>258</v>
      </c>
      <c r="G13286" s="23">
        <v>187.2</v>
      </c>
      <c r="H13286" s="23">
        <v>5.62</v>
      </c>
      <c r="I13286" s="23">
        <v>7204</v>
      </c>
      <c r="J13286" t="str">
        <f>_xlfn.XLOOKUP(I13286,[1]Planilha1!$C:$C,[1]Planilha1!$B:$B)</f>
        <v>7204 - CD São Paulo</v>
      </c>
      <c r="K13286" t="str">
        <f>_xlfn.XLOOKUP(I13286,[1]Planilha1!$C:$C,[1]Planilha1!$D:$D)</f>
        <v>43.340.312/0010-48</v>
      </c>
      <c r="L13286" t="str">
        <f>_xlfn.XLOOKUP(B13286,[2]Projeto!$B:$B,[2]Projeto!$P:$P)</f>
        <v>Lançada</v>
      </c>
      <c r="M13286" s="23">
        <v>701203</v>
      </c>
      <c r="N13286" s="23" t="s">
        <v>1125</v>
      </c>
      <c r="O13286" t="str">
        <f>_xlfn.XLOOKUP(N13286,[3]Planilha1!$N:$N,[3]Planilha1!$O:$O)</f>
        <v>FLAC</v>
      </c>
      <c r="P13286">
        <v>2026</v>
      </c>
      <c r="Q13286" s="2" t="s">
        <v>1286</v>
      </c>
    </row>
    <row r="13287" spans="1:17" ht="16.8" x14ac:dyDescent="0.3">
      <c r="A13287" t="str">
        <f t="shared" si="42"/>
        <v>Lactalis - 7000</v>
      </c>
      <c r="B13287" s="23">
        <v>4501252295</v>
      </c>
      <c r="C13287" s="23">
        <v>5269835</v>
      </c>
      <c r="D13287" s="23" t="s">
        <v>543</v>
      </c>
      <c r="E13287" s="23">
        <v>610405337</v>
      </c>
      <c r="F13287" s="23" t="s">
        <v>76</v>
      </c>
      <c r="G13287" s="23">
        <v>276.48</v>
      </c>
      <c r="H13287" s="23">
        <v>8.2899999999999991</v>
      </c>
      <c r="I13287" s="23">
        <v>7204</v>
      </c>
      <c r="J13287" t="str">
        <f>_xlfn.XLOOKUP(I13287,[1]Planilha1!$C:$C,[1]Planilha1!$B:$B)</f>
        <v>7204 - CD São Paulo</v>
      </c>
      <c r="K13287" t="str">
        <f>_xlfn.XLOOKUP(I13287,[1]Planilha1!$C:$C,[1]Planilha1!$D:$D)</f>
        <v>43.340.312/0010-48</v>
      </c>
      <c r="L13287" t="str">
        <f>_xlfn.XLOOKUP(B13287,[2]Projeto!$B:$B,[2]Projeto!$P:$P)</f>
        <v>Lançada</v>
      </c>
      <c r="M13287" s="23">
        <v>701203</v>
      </c>
      <c r="N13287" s="23" t="s">
        <v>1125</v>
      </c>
      <c r="O13287" t="str">
        <f>_xlfn.XLOOKUP(N13287,[3]Planilha1!$N:$N,[3]Planilha1!$O:$O)</f>
        <v>FLAC</v>
      </c>
      <c r="P13287">
        <v>2026</v>
      </c>
      <c r="Q13287" s="2" t="s">
        <v>1286</v>
      </c>
    </row>
    <row r="13288" spans="1:17" ht="16.8" x14ac:dyDescent="0.3">
      <c r="A13288" t="str">
        <f t="shared" si="42"/>
        <v>Lactalis - 7000</v>
      </c>
      <c r="B13288" s="23">
        <v>4501252295</v>
      </c>
      <c r="C13288" s="23">
        <v>5335762</v>
      </c>
      <c r="D13288" s="23" t="s">
        <v>334</v>
      </c>
      <c r="E13288" s="23">
        <v>540500527</v>
      </c>
      <c r="F13288" s="23" t="s">
        <v>109</v>
      </c>
      <c r="G13288" s="23">
        <v>1854.93</v>
      </c>
      <c r="H13288" s="23">
        <v>55.65</v>
      </c>
      <c r="I13288" s="23">
        <v>7204</v>
      </c>
      <c r="J13288" t="str">
        <f>_xlfn.XLOOKUP(I13288,[1]Planilha1!$C:$C,[1]Planilha1!$B:$B)</f>
        <v>7204 - CD São Paulo</v>
      </c>
      <c r="K13288" t="str">
        <f>_xlfn.XLOOKUP(I13288,[1]Planilha1!$C:$C,[1]Planilha1!$D:$D)</f>
        <v>43.340.312/0010-48</v>
      </c>
      <c r="L13288" t="str">
        <f>_xlfn.XLOOKUP(B13288,[2]Projeto!$B:$B,[2]Projeto!$P:$P)</f>
        <v>Lançada</v>
      </c>
      <c r="M13288" s="23">
        <v>701203</v>
      </c>
      <c r="N13288" s="23" t="s">
        <v>1125</v>
      </c>
      <c r="O13288" t="str">
        <f>_xlfn.XLOOKUP(N13288,[3]Planilha1!$N:$N,[3]Planilha1!$O:$O)</f>
        <v>FLAC</v>
      </c>
      <c r="P13288">
        <v>2026</v>
      </c>
      <c r="Q13288" s="2" t="s">
        <v>1286</v>
      </c>
    </row>
    <row r="13289" spans="1:17" ht="16.8" x14ac:dyDescent="0.3">
      <c r="A13289" t="str">
        <f t="shared" si="42"/>
        <v>Lactalis - 7000</v>
      </c>
      <c r="B13289" s="23">
        <v>4501252295</v>
      </c>
      <c r="C13289" s="23">
        <v>5335762</v>
      </c>
      <c r="D13289" s="23" t="s">
        <v>334</v>
      </c>
      <c r="E13289" s="23">
        <v>610402075</v>
      </c>
      <c r="F13289" s="23" t="s">
        <v>1234</v>
      </c>
      <c r="G13289" s="23">
        <v>1225.5</v>
      </c>
      <c r="H13289" s="23">
        <v>36.770000000000003</v>
      </c>
      <c r="I13289" s="23">
        <v>7204</v>
      </c>
      <c r="J13289" t="str">
        <f>_xlfn.XLOOKUP(I13289,[1]Planilha1!$C:$C,[1]Planilha1!$B:$B)</f>
        <v>7204 - CD São Paulo</v>
      </c>
      <c r="K13289" t="str">
        <f>_xlfn.XLOOKUP(I13289,[1]Planilha1!$C:$C,[1]Planilha1!$D:$D)</f>
        <v>43.340.312/0010-48</v>
      </c>
      <c r="L13289" t="str">
        <f>_xlfn.XLOOKUP(B13289,[2]Projeto!$B:$B,[2]Projeto!$P:$P)</f>
        <v>Lançada</v>
      </c>
      <c r="M13289" s="23">
        <v>701203</v>
      </c>
      <c r="N13289" s="23" t="s">
        <v>1125</v>
      </c>
      <c r="O13289" t="str">
        <f>_xlfn.XLOOKUP(N13289,[3]Planilha1!$N:$N,[3]Planilha1!$O:$O)</f>
        <v>FLAC</v>
      </c>
      <c r="P13289">
        <v>2026</v>
      </c>
      <c r="Q13289" s="2" t="s">
        <v>1286</v>
      </c>
    </row>
    <row r="13290" spans="1:17" ht="16.8" x14ac:dyDescent="0.3">
      <c r="A13290" t="str">
        <f t="shared" si="42"/>
        <v>Lactalis - 7000</v>
      </c>
      <c r="B13290" s="23">
        <v>4501252295</v>
      </c>
      <c r="C13290" s="23">
        <v>5190780</v>
      </c>
      <c r="D13290" s="23" t="s">
        <v>437</v>
      </c>
      <c r="E13290" s="23">
        <v>540425376</v>
      </c>
      <c r="F13290" s="23" t="s">
        <v>175</v>
      </c>
      <c r="G13290" s="23">
        <v>325.08</v>
      </c>
      <c r="H13290" s="23">
        <v>9.75</v>
      </c>
      <c r="I13290" s="23">
        <v>7204</v>
      </c>
      <c r="J13290" t="str">
        <f>_xlfn.XLOOKUP(I13290,[1]Planilha1!$C:$C,[1]Planilha1!$B:$B)</f>
        <v>7204 - CD São Paulo</v>
      </c>
      <c r="K13290" t="str">
        <f>_xlfn.XLOOKUP(I13290,[1]Planilha1!$C:$C,[1]Planilha1!$D:$D)</f>
        <v>43.340.312/0010-48</v>
      </c>
      <c r="L13290" t="str">
        <f>_xlfn.XLOOKUP(B13290,[2]Projeto!$B:$B,[2]Projeto!$P:$P)</f>
        <v>Lançada</v>
      </c>
      <c r="M13290" s="23">
        <v>701203</v>
      </c>
      <c r="N13290" s="23" t="s">
        <v>1125</v>
      </c>
      <c r="O13290" t="str">
        <f>_xlfn.XLOOKUP(N13290,[3]Planilha1!$N:$N,[3]Planilha1!$O:$O)</f>
        <v>FLAC</v>
      </c>
      <c r="P13290">
        <v>2026</v>
      </c>
      <c r="Q13290" s="2" t="s">
        <v>1286</v>
      </c>
    </row>
    <row r="13291" spans="1:17" ht="16.8" x14ac:dyDescent="0.3">
      <c r="A13291" t="str">
        <f t="shared" si="42"/>
        <v>Lactalis - 7000</v>
      </c>
      <c r="B13291" s="23">
        <v>4501252295</v>
      </c>
      <c r="C13291" s="23">
        <v>5190780</v>
      </c>
      <c r="D13291" s="23" t="s">
        <v>437</v>
      </c>
      <c r="E13291" s="23">
        <v>610405337</v>
      </c>
      <c r="F13291" s="23" t="s">
        <v>76</v>
      </c>
      <c r="G13291" s="23">
        <v>92.16</v>
      </c>
      <c r="H13291" s="23">
        <v>2.76</v>
      </c>
      <c r="I13291" s="23">
        <v>7204</v>
      </c>
      <c r="J13291" t="str">
        <f>_xlfn.XLOOKUP(I13291,[1]Planilha1!$C:$C,[1]Planilha1!$B:$B)</f>
        <v>7204 - CD São Paulo</v>
      </c>
      <c r="K13291" t="str">
        <f>_xlfn.XLOOKUP(I13291,[1]Planilha1!$C:$C,[1]Planilha1!$D:$D)</f>
        <v>43.340.312/0010-48</v>
      </c>
      <c r="L13291" t="str">
        <f>_xlfn.XLOOKUP(B13291,[2]Projeto!$B:$B,[2]Projeto!$P:$P)</f>
        <v>Lançada</v>
      </c>
      <c r="M13291" s="23">
        <v>701203</v>
      </c>
      <c r="N13291" s="23" t="s">
        <v>1125</v>
      </c>
      <c r="O13291" t="str">
        <f>_xlfn.XLOOKUP(N13291,[3]Planilha1!$N:$N,[3]Planilha1!$O:$O)</f>
        <v>FLAC</v>
      </c>
      <c r="P13291">
        <v>2026</v>
      </c>
      <c r="Q13291" s="2" t="s">
        <v>1286</v>
      </c>
    </row>
    <row r="13292" spans="1:17" ht="16.8" x14ac:dyDescent="0.3">
      <c r="A13292" t="str">
        <f t="shared" si="42"/>
        <v>Lactalis - 7000</v>
      </c>
      <c r="B13292" s="23">
        <v>4501252295</v>
      </c>
      <c r="C13292" s="23">
        <v>5325580</v>
      </c>
      <c r="D13292" s="23" t="s">
        <v>210</v>
      </c>
      <c r="E13292" s="23">
        <v>610100409</v>
      </c>
      <c r="F13292" s="23" t="s">
        <v>161</v>
      </c>
      <c r="G13292" s="23">
        <v>376.08</v>
      </c>
      <c r="H13292" s="23">
        <v>11.28</v>
      </c>
      <c r="I13292" s="23">
        <v>7204</v>
      </c>
      <c r="J13292" t="str">
        <f>_xlfn.XLOOKUP(I13292,[1]Planilha1!$C:$C,[1]Planilha1!$B:$B)</f>
        <v>7204 - CD São Paulo</v>
      </c>
      <c r="K13292" t="str">
        <f>_xlfn.XLOOKUP(I13292,[1]Planilha1!$C:$C,[1]Planilha1!$D:$D)</f>
        <v>43.340.312/0010-48</v>
      </c>
      <c r="L13292" t="str">
        <f>_xlfn.XLOOKUP(B13292,[2]Projeto!$B:$B,[2]Projeto!$P:$P)</f>
        <v>Lançada</v>
      </c>
      <c r="M13292" s="23">
        <v>701203</v>
      </c>
      <c r="N13292" s="23" t="s">
        <v>1125</v>
      </c>
      <c r="O13292" t="str">
        <f>_xlfn.XLOOKUP(N13292,[3]Planilha1!$N:$N,[3]Planilha1!$O:$O)</f>
        <v>FLAC</v>
      </c>
      <c r="P13292">
        <v>2026</v>
      </c>
      <c r="Q13292" s="2" t="s">
        <v>1286</v>
      </c>
    </row>
    <row r="13293" spans="1:17" ht="16.8" x14ac:dyDescent="0.3">
      <c r="A13293" t="str">
        <f t="shared" si="42"/>
        <v>Lactalis - 7000</v>
      </c>
      <c r="B13293" s="23">
        <v>4501252295</v>
      </c>
      <c r="C13293" s="23">
        <v>5352467</v>
      </c>
      <c r="D13293" s="23" t="s">
        <v>492</v>
      </c>
      <c r="E13293" s="23">
        <v>610109363</v>
      </c>
      <c r="F13293" s="23" t="s">
        <v>135</v>
      </c>
      <c r="G13293" s="23">
        <v>247.92</v>
      </c>
      <c r="H13293" s="23">
        <v>7.44</v>
      </c>
      <c r="I13293" s="23">
        <v>7204</v>
      </c>
      <c r="J13293" t="str">
        <f>_xlfn.XLOOKUP(I13293,[1]Planilha1!$C:$C,[1]Planilha1!$B:$B)</f>
        <v>7204 - CD São Paulo</v>
      </c>
      <c r="K13293" t="str">
        <f>_xlfn.XLOOKUP(I13293,[1]Planilha1!$C:$C,[1]Planilha1!$D:$D)</f>
        <v>43.340.312/0010-48</v>
      </c>
      <c r="L13293" t="str">
        <f>_xlfn.XLOOKUP(B13293,[2]Projeto!$B:$B,[2]Projeto!$P:$P)</f>
        <v>Lançada</v>
      </c>
      <c r="M13293" s="23">
        <v>701203</v>
      </c>
      <c r="N13293" s="23" t="s">
        <v>1125</v>
      </c>
      <c r="O13293" t="str">
        <f>_xlfn.XLOOKUP(N13293,[3]Planilha1!$N:$N,[3]Planilha1!$O:$O)</f>
        <v>FLAC</v>
      </c>
      <c r="P13293">
        <v>2026</v>
      </c>
      <c r="Q13293" s="2" t="s">
        <v>1286</v>
      </c>
    </row>
    <row r="13294" spans="1:17" ht="16.8" x14ac:dyDescent="0.3">
      <c r="A13294" t="str">
        <f t="shared" si="42"/>
        <v>Lactalis - 7000</v>
      </c>
      <c r="B13294" s="23">
        <v>4501252295</v>
      </c>
      <c r="C13294" s="23">
        <v>5352573</v>
      </c>
      <c r="D13294" s="23" t="s">
        <v>490</v>
      </c>
      <c r="E13294" s="23">
        <v>540500527</v>
      </c>
      <c r="F13294" s="23" t="s">
        <v>109</v>
      </c>
      <c r="G13294" s="23">
        <v>781.14</v>
      </c>
      <c r="H13294" s="23">
        <v>23.43</v>
      </c>
      <c r="I13294" s="23">
        <v>7204</v>
      </c>
      <c r="J13294" t="str">
        <f>_xlfn.XLOOKUP(I13294,[1]Planilha1!$C:$C,[1]Planilha1!$B:$B)</f>
        <v>7204 - CD São Paulo</v>
      </c>
      <c r="K13294" t="str">
        <f>_xlfn.XLOOKUP(I13294,[1]Planilha1!$C:$C,[1]Planilha1!$D:$D)</f>
        <v>43.340.312/0010-48</v>
      </c>
      <c r="L13294" t="str">
        <f>_xlfn.XLOOKUP(B13294,[2]Projeto!$B:$B,[2]Projeto!$P:$P)</f>
        <v>Lançada</v>
      </c>
      <c r="M13294" s="23">
        <v>701203</v>
      </c>
      <c r="N13294" s="23" t="s">
        <v>1125</v>
      </c>
      <c r="O13294" t="str">
        <f>_xlfn.XLOOKUP(N13294,[3]Planilha1!$N:$N,[3]Planilha1!$O:$O)</f>
        <v>FLAC</v>
      </c>
      <c r="P13294">
        <v>2026</v>
      </c>
      <c r="Q13294" s="2" t="s">
        <v>1286</v>
      </c>
    </row>
    <row r="13295" spans="1:17" ht="16.8" x14ac:dyDescent="0.3">
      <c r="A13295" t="str">
        <f t="shared" si="42"/>
        <v>Lactalis - 7000</v>
      </c>
      <c r="B13295" s="23">
        <v>4501252295</v>
      </c>
      <c r="C13295" s="23">
        <v>5353664</v>
      </c>
      <c r="D13295" s="23" t="s">
        <v>336</v>
      </c>
      <c r="E13295" s="23">
        <v>610109363</v>
      </c>
      <c r="F13295" s="23" t="s">
        <v>135</v>
      </c>
      <c r="G13295" s="23">
        <v>247.92</v>
      </c>
      <c r="H13295" s="23">
        <v>7.44</v>
      </c>
      <c r="I13295" s="23">
        <v>7204</v>
      </c>
      <c r="J13295" t="str">
        <f>_xlfn.XLOOKUP(I13295,[1]Planilha1!$C:$C,[1]Planilha1!$B:$B)</f>
        <v>7204 - CD São Paulo</v>
      </c>
      <c r="K13295" t="str">
        <f>_xlfn.XLOOKUP(I13295,[1]Planilha1!$C:$C,[1]Planilha1!$D:$D)</f>
        <v>43.340.312/0010-48</v>
      </c>
      <c r="L13295" t="str">
        <f>_xlfn.XLOOKUP(B13295,[2]Projeto!$B:$B,[2]Projeto!$P:$P)</f>
        <v>Lançada</v>
      </c>
      <c r="M13295" s="23">
        <v>701203</v>
      </c>
      <c r="N13295" s="23" t="s">
        <v>1125</v>
      </c>
      <c r="O13295" t="str">
        <f>_xlfn.XLOOKUP(N13295,[3]Planilha1!$N:$N,[3]Planilha1!$O:$O)</f>
        <v>FLAC</v>
      </c>
      <c r="P13295">
        <v>2026</v>
      </c>
      <c r="Q13295" s="2" t="s">
        <v>1286</v>
      </c>
    </row>
    <row r="13296" spans="1:17" ht="16.8" x14ac:dyDescent="0.3">
      <c r="A13296" t="str">
        <f t="shared" si="42"/>
        <v>Lactalis - 7000</v>
      </c>
      <c r="B13296" s="23">
        <v>4501252295</v>
      </c>
      <c r="C13296" s="23">
        <v>5353664</v>
      </c>
      <c r="D13296" s="23" t="s">
        <v>336</v>
      </c>
      <c r="E13296" s="23">
        <v>540500527</v>
      </c>
      <c r="F13296" s="23" t="s">
        <v>109</v>
      </c>
      <c r="G13296" s="23">
        <v>971.66</v>
      </c>
      <c r="H13296" s="23">
        <v>29.15</v>
      </c>
      <c r="I13296" s="23">
        <v>7204</v>
      </c>
      <c r="J13296" t="str">
        <f>_xlfn.XLOOKUP(I13296,[1]Planilha1!$C:$C,[1]Planilha1!$B:$B)</f>
        <v>7204 - CD São Paulo</v>
      </c>
      <c r="K13296" t="str">
        <f>_xlfn.XLOOKUP(I13296,[1]Planilha1!$C:$C,[1]Planilha1!$D:$D)</f>
        <v>43.340.312/0010-48</v>
      </c>
      <c r="L13296" t="str">
        <f>_xlfn.XLOOKUP(B13296,[2]Projeto!$B:$B,[2]Projeto!$P:$P)</f>
        <v>Lançada</v>
      </c>
      <c r="M13296" s="23">
        <v>701203</v>
      </c>
      <c r="N13296" s="23" t="s">
        <v>1125</v>
      </c>
      <c r="O13296" t="str">
        <f>_xlfn.XLOOKUP(N13296,[3]Planilha1!$N:$N,[3]Planilha1!$O:$O)</f>
        <v>FLAC</v>
      </c>
      <c r="P13296">
        <v>2026</v>
      </c>
      <c r="Q13296" s="2" t="s">
        <v>1286</v>
      </c>
    </row>
    <row r="13297" spans="1:17" ht="16.8" x14ac:dyDescent="0.3">
      <c r="A13297" t="str">
        <f t="shared" si="42"/>
        <v>Lactalis - 7000</v>
      </c>
      <c r="B13297" s="23">
        <v>4501252295</v>
      </c>
      <c r="C13297" s="23">
        <v>5359018</v>
      </c>
      <c r="D13297" s="23" t="s">
        <v>493</v>
      </c>
      <c r="E13297" s="23">
        <v>610402075</v>
      </c>
      <c r="F13297" s="23" t="s">
        <v>1234</v>
      </c>
      <c r="G13297" s="23">
        <v>612.75</v>
      </c>
      <c r="H13297" s="23">
        <v>18.38</v>
      </c>
      <c r="I13297" s="23">
        <v>7204</v>
      </c>
      <c r="J13297" t="str">
        <f>_xlfn.XLOOKUP(I13297,[1]Planilha1!$C:$C,[1]Planilha1!$B:$B)</f>
        <v>7204 - CD São Paulo</v>
      </c>
      <c r="K13297" t="str">
        <f>_xlfn.XLOOKUP(I13297,[1]Planilha1!$C:$C,[1]Planilha1!$D:$D)</f>
        <v>43.340.312/0010-48</v>
      </c>
      <c r="L13297" t="str">
        <f>_xlfn.XLOOKUP(B13297,[2]Projeto!$B:$B,[2]Projeto!$P:$P)</f>
        <v>Lançada</v>
      </c>
      <c r="M13297" s="23">
        <v>701203</v>
      </c>
      <c r="N13297" s="23" t="s">
        <v>1125</v>
      </c>
      <c r="O13297" t="str">
        <f>_xlfn.XLOOKUP(N13297,[3]Planilha1!$N:$N,[3]Planilha1!$O:$O)</f>
        <v>FLAC</v>
      </c>
      <c r="P13297">
        <v>2026</v>
      </c>
      <c r="Q13297" s="2" t="s">
        <v>1286</v>
      </c>
    </row>
    <row r="13298" spans="1:17" ht="16.8" x14ac:dyDescent="0.3">
      <c r="A13298" t="str">
        <f t="shared" si="42"/>
        <v>Lactalis - 7000</v>
      </c>
      <c r="B13298" s="23">
        <v>4501252295</v>
      </c>
      <c r="C13298" s="23">
        <v>5360416</v>
      </c>
      <c r="D13298" s="23" t="s">
        <v>561</v>
      </c>
      <c r="E13298" s="23">
        <v>610402075</v>
      </c>
      <c r="F13298" s="23" t="s">
        <v>1234</v>
      </c>
      <c r="G13298" s="23">
        <v>1838.25</v>
      </c>
      <c r="H13298" s="23">
        <v>55.15</v>
      </c>
      <c r="I13298" s="23">
        <v>7204</v>
      </c>
      <c r="J13298" t="str">
        <f>_xlfn.XLOOKUP(I13298,[1]Planilha1!$C:$C,[1]Planilha1!$B:$B)</f>
        <v>7204 - CD São Paulo</v>
      </c>
      <c r="K13298" t="str">
        <f>_xlfn.XLOOKUP(I13298,[1]Planilha1!$C:$C,[1]Planilha1!$D:$D)</f>
        <v>43.340.312/0010-48</v>
      </c>
      <c r="L13298" t="str">
        <f>_xlfn.XLOOKUP(B13298,[2]Projeto!$B:$B,[2]Projeto!$P:$P)</f>
        <v>Lançada</v>
      </c>
      <c r="M13298" s="23">
        <v>701203</v>
      </c>
      <c r="N13298" s="23" t="s">
        <v>1125</v>
      </c>
      <c r="O13298" t="str">
        <f>_xlfn.XLOOKUP(N13298,[3]Planilha1!$N:$N,[3]Planilha1!$O:$O)</f>
        <v>FLAC</v>
      </c>
      <c r="P13298">
        <v>2026</v>
      </c>
      <c r="Q13298" s="2" t="s">
        <v>1286</v>
      </c>
    </row>
    <row r="13299" spans="1:17" ht="16.8" x14ac:dyDescent="0.3">
      <c r="A13299" t="str">
        <f t="shared" si="42"/>
        <v>Lactalis - 7000</v>
      </c>
      <c r="B13299" s="23">
        <v>4501252295</v>
      </c>
      <c r="C13299" s="23">
        <v>5366272</v>
      </c>
      <c r="D13299" s="23" t="s">
        <v>951</v>
      </c>
      <c r="E13299" s="23">
        <v>600412295</v>
      </c>
      <c r="F13299" s="23" t="s">
        <v>172</v>
      </c>
      <c r="G13299" s="23">
        <v>254.7</v>
      </c>
      <c r="H13299" s="23">
        <v>7.64</v>
      </c>
      <c r="I13299" s="23">
        <v>7204</v>
      </c>
      <c r="J13299" t="str">
        <f>_xlfn.XLOOKUP(I13299,[1]Planilha1!$C:$C,[1]Planilha1!$B:$B)</f>
        <v>7204 - CD São Paulo</v>
      </c>
      <c r="K13299" t="str">
        <f>_xlfn.XLOOKUP(I13299,[1]Planilha1!$C:$C,[1]Planilha1!$D:$D)</f>
        <v>43.340.312/0010-48</v>
      </c>
      <c r="L13299" t="str">
        <f>_xlfn.XLOOKUP(B13299,[2]Projeto!$B:$B,[2]Projeto!$P:$P)</f>
        <v>Lançada</v>
      </c>
      <c r="M13299" s="23">
        <v>701203</v>
      </c>
      <c r="N13299" s="23" t="s">
        <v>1125</v>
      </c>
      <c r="O13299" t="str">
        <f>_xlfn.XLOOKUP(N13299,[3]Planilha1!$N:$N,[3]Planilha1!$O:$O)</f>
        <v>FLAC</v>
      </c>
      <c r="P13299">
        <v>2026</v>
      </c>
      <c r="Q13299" s="2" t="s">
        <v>1286</v>
      </c>
    </row>
    <row r="13300" spans="1:17" ht="16.8" x14ac:dyDescent="0.3">
      <c r="A13300" t="str">
        <f t="shared" si="42"/>
        <v>Lactalis - 7000</v>
      </c>
      <c r="B13300" s="23">
        <v>4501252295</v>
      </c>
      <c r="C13300" s="23">
        <v>5366272</v>
      </c>
      <c r="D13300" s="23" t="s">
        <v>951</v>
      </c>
      <c r="E13300" s="23">
        <v>610501361</v>
      </c>
      <c r="F13300" s="23" t="s">
        <v>767</v>
      </c>
      <c r="G13300" s="23">
        <v>198.84</v>
      </c>
      <c r="H13300" s="23">
        <v>5.97</v>
      </c>
      <c r="I13300" s="23">
        <v>7204</v>
      </c>
      <c r="J13300" t="str">
        <f>_xlfn.XLOOKUP(I13300,[1]Planilha1!$C:$C,[1]Planilha1!$B:$B)</f>
        <v>7204 - CD São Paulo</v>
      </c>
      <c r="K13300" t="str">
        <f>_xlfn.XLOOKUP(I13300,[1]Planilha1!$C:$C,[1]Planilha1!$D:$D)</f>
        <v>43.340.312/0010-48</v>
      </c>
      <c r="L13300" t="str">
        <f>_xlfn.XLOOKUP(B13300,[2]Projeto!$B:$B,[2]Projeto!$P:$P)</f>
        <v>Lançada</v>
      </c>
      <c r="M13300" s="23">
        <v>701203</v>
      </c>
      <c r="N13300" s="23" t="s">
        <v>1125</v>
      </c>
      <c r="O13300" t="str">
        <f>_xlfn.XLOOKUP(N13300,[3]Planilha1!$N:$N,[3]Planilha1!$O:$O)</f>
        <v>FLAC</v>
      </c>
      <c r="P13300">
        <v>2026</v>
      </c>
      <c r="Q13300" s="2" t="s">
        <v>1286</v>
      </c>
    </row>
    <row r="13301" spans="1:17" ht="16.8" x14ac:dyDescent="0.3">
      <c r="A13301" t="str">
        <f t="shared" si="42"/>
        <v>Lactalis - 7000</v>
      </c>
      <c r="B13301" s="23">
        <v>4501252295</v>
      </c>
      <c r="C13301" s="23">
        <v>5221399</v>
      </c>
      <c r="D13301" s="23" t="s">
        <v>272</v>
      </c>
      <c r="E13301" s="23">
        <v>610405337</v>
      </c>
      <c r="F13301" s="23" t="s">
        <v>76</v>
      </c>
      <c r="G13301" s="23">
        <v>7520.26</v>
      </c>
      <c r="H13301" s="23">
        <v>225.61</v>
      </c>
      <c r="I13301" s="23">
        <v>7204</v>
      </c>
      <c r="J13301" t="str">
        <f>_xlfn.XLOOKUP(I13301,[1]Planilha1!$C:$C,[1]Planilha1!$B:$B)</f>
        <v>7204 - CD São Paulo</v>
      </c>
      <c r="K13301" t="str">
        <f>_xlfn.XLOOKUP(I13301,[1]Planilha1!$C:$C,[1]Planilha1!$D:$D)</f>
        <v>43.340.312/0010-48</v>
      </c>
      <c r="L13301" t="str">
        <f>_xlfn.XLOOKUP(B13301,[2]Projeto!$B:$B,[2]Projeto!$P:$P)</f>
        <v>Lançada</v>
      </c>
      <c r="M13301" s="23">
        <v>701203</v>
      </c>
      <c r="N13301" s="23" t="s">
        <v>1125</v>
      </c>
      <c r="O13301" t="str">
        <f>_xlfn.XLOOKUP(N13301,[3]Planilha1!$N:$N,[3]Planilha1!$O:$O)</f>
        <v>FLAC</v>
      </c>
      <c r="P13301">
        <v>2026</v>
      </c>
      <c r="Q13301" s="2" t="s">
        <v>1286</v>
      </c>
    </row>
    <row r="13302" spans="1:17" ht="16.8" x14ac:dyDescent="0.3">
      <c r="A13302" t="str">
        <f t="shared" si="42"/>
        <v>Lactalis - 7000</v>
      </c>
      <c r="B13302" s="23">
        <v>4501252295</v>
      </c>
      <c r="C13302" s="23">
        <v>5261771</v>
      </c>
      <c r="D13302" s="23" t="s">
        <v>159</v>
      </c>
      <c r="E13302" s="23">
        <v>610038007</v>
      </c>
      <c r="F13302" s="23" t="s">
        <v>213</v>
      </c>
      <c r="G13302" s="23">
        <v>780.48</v>
      </c>
      <c r="H13302" s="23">
        <v>23.41</v>
      </c>
      <c r="I13302" s="23">
        <v>7204</v>
      </c>
      <c r="J13302" t="str">
        <f>_xlfn.XLOOKUP(I13302,[1]Planilha1!$C:$C,[1]Planilha1!$B:$B)</f>
        <v>7204 - CD São Paulo</v>
      </c>
      <c r="K13302" t="str">
        <f>_xlfn.XLOOKUP(I13302,[1]Planilha1!$C:$C,[1]Planilha1!$D:$D)</f>
        <v>43.340.312/0010-48</v>
      </c>
      <c r="L13302" t="str">
        <f>_xlfn.XLOOKUP(B13302,[2]Projeto!$B:$B,[2]Projeto!$P:$P)</f>
        <v>Lançada</v>
      </c>
      <c r="M13302" s="23">
        <v>701203</v>
      </c>
      <c r="N13302" s="23" t="s">
        <v>1125</v>
      </c>
      <c r="O13302" t="str">
        <f>_xlfn.XLOOKUP(N13302,[3]Planilha1!$N:$N,[3]Planilha1!$O:$O)</f>
        <v>FLAC</v>
      </c>
      <c r="P13302">
        <v>2026</v>
      </c>
      <c r="Q13302" s="2" t="s">
        <v>1286</v>
      </c>
    </row>
    <row r="13303" spans="1:17" ht="16.8" x14ac:dyDescent="0.3">
      <c r="A13303" t="str">
        <f t="shared" si="42"/>
        <v>Lactalis - 7000</v>
      </c>
      <c r="B13303" s="23">
        <v>4501252295</v>
      </c>
      <c r="C13303" s="23">
        <v>5274693</v>
      </c>
      <c r="D13303" s="23" t="s">
        <v>338</v>
      </c>
      <c r="E13303" s="23">
        <v>610603457</v>
      </c>
      <c r="F13303" s="23" t="s">
        <v>137</v>
      </c>
      <c r="G13303" s="23">
        <v>564.48</v>
      </c>
      <c r="H13303" s="23">
        <v>16.93</v>
      </c>
      <c r="I13303" s="23">
        <v>7204</v>
      </c>
      <c r="J13303" t="str">
        <f>_xlfn.XLOOKUP(I13303,[1]Planilha1!$C:$C,[1]Planilha1!$B:$B)</f>
        <v>7204 - CD São Paulo</v>
      </c>
      <c r="K13303" t="str">
        <f>_xlfn.XLOOKUP(I13303,[1]Planilha1!$C:$C,[1]Planilha1!$D:$D)</f>
        <v>43.340.312/0010-48</v>
      </c>
      <c r="L13303" t="str">
        <f>_xlfn.XLOOKUP(B13303,[2]Projeto!$B:$B,[2]Projeto!$P:$P)</f>
        <v>Lançada</v>
      </c>
      <c r="M13303" s="23">
        <v>701203</v>
      </c>
      <c r="N13303" s="23" t="s">
        <v>1125</v>
      </c>
      <c r="O13303" t="str">
        <f>_xlfn.XLOOKUP(N13303,[3]Planilha1!$N:$N,[3]Planilha1!$O:$O)</f>
        <v>FLAC</v>
      </c>
      <c r="P13303">
        <v>2026</v>
      </c>
      <c r="Q13303" s="2" t="s">
        <v>1286</v>
      </c>
    </row>
    <row r="13304" spans="1:17" ht="16.8" x14ac:dyDescent="0.3">
      <c r="A13304" t="str">
        <f t="shared" si="42"/>
        <v>Lactalis - 7000</v>
      </c>
      <c r="B13304" s="23">
        <v>4501252295</v>
      </c>
      <c r="C13304" s="23">
        <v>5274693</v>
      </c>
      <c r="D13304" s="23" t="s">
        <v>338</v>
      </c>
      <c r="E13304" s="23">
        <v>610405337</v>
      </c>
      <c r="F13304" s="23" t="s">
        <v>76</v>
      </c>
      <c r="G13304" s="23">
        <v>184.32</v>
      </c>
      <c r="H13304" s="23">
        <v>5.53</v>
      </c>
      <c r="I13304" s="23">
        <v>7204</v>
      </c>
      <c r="J13304" t="str">
        <f>_xlfn.XLOOKUP(I13304,[1]Planilha1!$C:$C,[1]Planilha1!$B:$B)</f>
        <v>7204 - CD São Paulo</v>
      </c>
      <c r="K13304" t="str">
        <f>_xlfn.XLOOKUP(I13304,[1]Planilha1!$C:$C,[1]Planilha1!$D:$D)</f>
        <v>43.340.312/0010-48</v>
      </c>
      <c r="L13304" t="str">
        <f>_xlfn.XLOOKUP(B13304,[2]Projeto!$B:$B,[2]Projeto!$P:$P)</f>
        <v>Lançada</v>
      </c>
      <c r="M13304" s="23">
        <v>701203</v>
      </c>
      <c r="N13304" s="23" t="s">
        <v>1125</v>
      </c>
      <c r="O13304" t="str">
        <f>_xlfn.XLOOKUP(N13304,[3]Planilha1!$N:$N,[3]Planilha1!$O:$O)</f>
        <v>FLAC</v>
      </c>
      <c r="P13304">
        <v>2026</v>
      </c>
      <c r="Q13304" s="2" t="s">
        <v>1286</v>
      </c>
    </row>
    <row r="13305" spans="1:17" ht="16.8" x14ac:dyDescent="0.3">
      <c r="A13305" t="str">
        <f t="shared" si="42"/>
        <v>Lactalis - 7000</v>
      </c>
      <c r="B13305" s="23">
        <v>4501252295</v>
      </c>
      <c r="C13305" s="23">
        <v>5280106</v>
      </c>
      <c r="D13305" s="23" t="s">
        <v>711</v>
      </c>
      <c r="E13305" s="23">
        <v>610603457</v>
      </c>
      <c r="F13305" s="23" t="s">
        <v>137</v>
      </c>
      <c r="G13305" s="23">
        <v>470.4</v>
      </c>
      <c r="H13305" s="23">
        <v>14.11</v>
      </c>
      <c r="I13305" s="23">
        <v>7204</v>
      </c>
      <c r="J13305" t="str">
        <f>_xlfn.XLOOKUP(I13305,[1]Planilha1!$C:$C,[1]Planilha1!$B:$B)</f>
        <v>7204 - CD São Paulo</v>
      </c>
      <c r="K13305" t="str">
        <f>_xlfn.XLOOKUP(I13305,[1]Planilha1!$C:$C,[1]Planilha1!$D:$D)</f>
        <v>43.340.312/0010-48</v>
      </c>
      <c r="L13305" t="str">
        <f>_xlfn.XLOOKUP(B13305,[2]Projeto!$B:$B,[2]Projeto!$P:$P)</f>
        <v>Lançada</v>
      </c>
      <c r="M13305" s="23">
        <v>701203</v>
      </c>
      <c r="N13305" s="23" t="s">
        <v>1125</v>
      </c>
      <c r="O13305" t="str">
        <f>_xlfn.XLOOKUP(N13305,[3]Planilha1!$N:$N,[3]Planilha1!$O:$O)</f>
        <v>FLAC</v>
      </c>
      <c r="P13305">
        <v>2026</v>
      </c>
      <c r="Q13305" s="2" t="s">
        <v>1286</v>
      </c>
    </row>
    <row r="13306" spans="1:17" ht="16.8" x14ac:dyDescent="0.3">
      <c r="A13306" t="str">
        <f t="shared" si="42"/>
        <v>Lactalis - 7000</v>
      </c>
      <c r="B13306" s="23">
        <v>4501252295</v>
      </c>
      <c r="C13306" s="23">
        <v>5280106</v>
      </c>
      <c r="D13306" s="23" t="s">
        <v>711</v>
      </c>
      <c r="E13306" s="23">
        <v>610405337</v>
      </c>
      <c r="F13306" s="23" t="s">
        <v>76</v>
      </c>
      <c r="G13306" s="23">
        <v>737.28</v>
      </c>
      <c r="H13306" s="23">
        <v>22.12</v>
      </c>
      <c r="I13306" s="23">
        <v>7204</v>
      </c>
      <c r="J13306" t="str">
        <f>_xlfn.XLOOKUP(I13306,[1]Planilha1!$C:$C,[1]Planilha1!$B:$B)</f>
        <v>7204 - CD São Paulo</v>
      </c>
      <c r="K13306" t="str">
        <f>_xlfn.XLOOKUP(I13306,[1]Planilha1!$C:$C,[1]Planilha1!$D:$D)</f>
        <v>43.340.312/0010-48</v>
      </c>
      <c r="L13306" t="str">
        <f>_xlfn.XLOOKUP(B13306,[2]Projeto!$B:$B,[2]Projeto!$P:$P)</f>
        <v>Lançada</v>
      </c>
      <c r="M13306" s="23">
        <v>701203</v>
      </c>
      <c r="N13306" s="23" t="s">
        <v>1125</v>
      </c>
      <c r="O13306" t="str">
        <f>_xlfn.XLOOKUP(N13306,[3]Planilha1!$N:$N,[3]Planilha1!$O:$O)</f>
        <v>FLAC</v>
      </c>
      <c r="P13306">
        <v>2026</v>
      </c>
      <c r="Q13306" s="2" t="s">
        <v>1286</v>
      </c>
    </row>
    <row r="13307" spans="1:17" ht="16.8" x14ac:dyDescent="0.3">
      <c r="A13307" t="str">
        <f t="shared" si="42"/>
        <v>Lactalis - 7000</v>
      </c>
      <c r="B13307" s="23">
        <v>4501252295</v>
      </c>
      <c r="C13307" s="23">
        <v>5362145</v>
      </c>
      <c r="D13307" s="23" t="s">
        <v>371</v>
      </c>
      <c r="E13307" s="23">
        <v>610600428</v>
      </c>
      <c r="F13307" s="23" t="s">
        <v>132</v>
      </c>
      <c r="G13307" s="23">
        <v>6302.4</v>
      </c>
      <c r="H13307" s="23">
        <v>189.07</v>
      </c>
      <c r="I13307" s="23">
        <v>7204</v>
      </c>
      <c r="J13307" t="str">
        <f>_xlfn.XLOOKUP(I13307,[1]Planilha1!$C:$C,[1]Planilha1!$B:$B)</f>
        <v>7204 - CD São Paulo</v>
      </c>
      <c r="K13307" t="str">
        <f>_xlfn.XLOOKUP(I13307,[1]Planilha1!$C:$C,[1]Planilha1!$D:$D)</f>
        <v>43.340.312/0010-48</v>
      </c>
      <c r="L13307" t="str">
        <f>_xlfn.XLOOKUP(B13307,[2]Projeto!$B:$B,[2]Projeto!$P:$P)</f>
        <v>Lançada</v>
      </c>
      <c r="M13307" s="23">
        <v>701203</v>
      </c>
      <c r="N13307" s="23" t="s">
        <v>1125</v>
      </c>
      <c r="O13307" t="str">
        <f>_xlfn.XLOOKUP(N13307,[3]Planilha1!$N:$N,[3]Planilha1!$O:$O)</f>
        <v>FLAC</v>
      </c>
      <c r="P13307">
        <v>2026</v>
      </c>
      <c r="Q13307" s="2" t="s">
        <v>1286</v>
      </c>
    </row>
    <row r="13308" spans="1:17" ht="16.8" x14ac:dyDescent="0.3">
      <c r="A13308" t="str">
        <f t="shared" si="42"/>
        <v>Lactalis - 7000</v>
      </c>
      <c r="B13308" s="23">
        <v>4501252295</v>
      </c>
      <c r="C13308" s="23">
        <v>5367902</v>
      </c>
      <c r="D13308" s="23" t="s">
        <v>1305</v>
      </c>
      <c r="E13308" s="23">
        <v>610109363</v>
      </c>
      <c r="F13308" s="23" t="s">
        <v>135</v>
      </c>
      <c r="G13308" s="23">
        <v>123.96</v>
      </c>
      <c r="H13308" s="23">
        <v>3.72</v>
      </c>
      <c r="I13308" s="23">
        <v>7204</v>
      </c>
      <c r="J13308" t="str">
        <f>_xlfn.XLOOKUP(I13308,[1]Planilha1!$C:$C,[1]Planilha1!$B:$B)</f>
        <v>7204 - CD São Paulo</v>
      </c>
      <c r="K13308" t="str">
        <f>_xlfn.XLOOKUP(I13308,[1]Planilha1!$C:$C,[1]Planilha1!$D:$D)</f>
        <v>43.340.312/0010-48</v>
      </c>
      <c r="L13308" t="str">
        <f>_xlfn.XLOOKUP(B13308,[2]Projeto!$B:$B,[2]Projeto!$P:$P)</f>
        <v>Lançada</v>
      </c>
      <c r="M13308" s="23">
        <v>701203</v>
      </c>
      <c r="N13308" s="23" t="s">
        <v>1125</v>
      </c>
      <c r="O13308" t="str">
        <f>_xlfn.XLOOKUP(N13308,[3]Planilha1!$N:$N,[3]Planilha1!$O:$O)</f>
        <v>FLAC</v>
      </c>
      <c r="P13308">
        <v>2026</v>
      </c>
      <c r="Q13308" s="2" t="s">
        <v>1286</v>
      </c>
    </row>
    <row r="13309" spans="1:17" ht="16.8" x14ac:dyDescent="0.3">
      <c r="A13309" t="str">
        <f t="shared" si="42"/>
        <v>Lactalis - 7000</v>
      </c>
      <c r="B13309" s="23">
        <v>4501252295</v>
      </c>
      <c r="C13309" s="23">
        <v>5262079</v>
      </c>
      <c r="D13309" s="23" t="s">
        <v>698</v>
      </c>
      <c r="E13309" s="23">
        <v>610501353</v>
      </c>
      <c r="F13309" s="23" t="s">
        <v>144</v>
      </c>
      <c r="G13309" s="23">
        <v>477.6</v>
      </c>
      <c r="H13309" s="23">
        <v>14.33</v>
      </c>
      <c r="I13309" s="23">
        <v>7204</v>
      </c>
      <c r="J13309" t="str">
        <f>_xlfn.XLOOKUP(I13309,[1]Planilha1!$C:$C,[1]Planilha1!$B:$B)</f>
        <v>7204 - CD São Paulo</v>
      </c>
      <c r="K13309" t="str">
        <f>_xlfn.XLOOKUP(I13309,[1]Planilha1!$C:$C,[1]Planilha1!$D:$D)</f>
        <v>43.340.312/0010-48</v>
      </c>
      <c r="L13309" t="str">
        <f>_xlfn.XLOOKUP(B13309,[2]Projeto!$B:$B,[2]Projeto!$P:$P)</f>
        <v>Lançada</v>
      </c>
      <c r="M13309" s="23">
        <v>701203</v>
      </c>
      <c r="N13309" s="23" t="s">
        <v>1125</v>
      </c>
      <c r="O13309" t="str">
        <f>_xlfn.XLOOKUP(N13309,[3]Planilha1!$N:$N,[3]Planilha1!$O:$O)</f>
        <v>FLAC</v>
      </c>
      <c r="P13309">
        <v>2026</v>
      </c>
      <c r="Q13309" s="2" t="s">
        <v>1286</v>
      </c>
    </row>
    <row r="13310" spans="1:17" ht="16.8" x14ac:dyDescent="0.3">
      <c r="A13310" t="str">
        <f t="shared" si="42"/>
        <v>Lactalis - 7000</v>
      </c>
      <c r="B13310" s="23">
        <v>4501252295</v>
      </c>
      <c r="C13310" s="23">
        <v>5262079</v>
      </c>
      <c r="D13310" s="23" t="s">
        <v>698</v>
      </c>
      <c r="E13310" s="23">
        <v>610102500</v>
      </c>
      <c r="F13310" s="23" t="s">
        <v>699</v>
      </c>
      <c r="G13310" s="23">
        <v>396</v>
      </c>
      <c r="H13310" s="23">
        <v>11.88</v>
      </c>
      <c r="I13310" s="23">
        <v>7204</v>
      </c>
      <c r="J13310" t="str">
        <f>_xlfn.XLOOKUP(I13310,[1]Planilha1!$C:$C,[1]Planilha1!$B:$B)</f>
        <v>7204 - CD São Paulo</v>
      </c>
      <c r="K13310" t="str">
        <f>_xlfn.XLOOKUP(I13310,[1]Planilha1!$C:$C,[1]Planilha1!$D:$D)</f>
        <v>43.340.312/0010-48</v>
      </c>
      <c r="L13310" t="str">
        <f>_xlfn.XLOOKUP(B13310,[2]Projeto!$B:$B,[2]Projeto!$P:$P)</f>
        <v>Lançada</v>
      </c>
      <c r="M13310" s="23">
        <v>701203</v>
      </c>
      <c r="N13310" s="23" t="s">
        <v>1125</v>
      </c>
      <c r="O13310" t="str">
        <f>_xlfn.XLOOKUP(N13310,[3]Planilha1!$N:$N,[3]Planilha1!$O:$O)</f>
        <v>FLAC</v>
      </c>
      <c r="P13310">
        <v>2026</v>
      </c>
      <c r="Q13310" s="2" t="s">
        <v>1286</v>
      </c>
    </row>
    <row r="13311" spans="1:17" ht="16.8" x14ac:dyDescent="0.3">
      <c r="A13311" t="str">
        <f t="shared" si="42"/>
        <v>Lactalis - 7000</v>
      </c>
      <c r="B13311" s="23">
        <v>4501252295</v>
      </c>
      <c r="C13311" s="23">
        <v>5294651</v>
      </c>
      <c r="D13311" s="23" t="s">
        <v>341</v>
      </c>
      <c r="E13311" s="23">
        <v>610512360</v>
      </c>
      <c r="F13311" s="23" t="s">
        <v>136</v>
      </c>
      <c r="G13311" s="23">
        <v>303.24</v>
      </c>
      <c r="H13311" s="23">
        <v>9.1</v>
      </c>
      <c r="I13311" s="23">
        <v>7204</v>
      </c>
      <c r="J13311" t="str">
        <f>_xlfn.XLOOKUP(I13311,[1]Planilha1!$C:$C,[1]Planilha1!$B:$B)</f>
        <v>7204 - CD São Paulo</v>
      </c>
      <c r="K13311" t="str">
        <f>_xlfn.XLOOKUP(I13311,[1]Planilha1!$C:$C,[1]Planilha1!$D:$D)</f>
        <v>43.340.312/0010-48</v>
      </c>
      <c r="L13311" t="str">
        <f>_xlfn.XLOOKUP(B13311,[2]Projeto!$B:$B,[2]Projeto!$P:$P)</f>
        <v>Lançada</v>
      </c>
      <c r="M13311" s="23">
        <v>701203</v>
      </c>
      <c r="N13311" s="23" t="s">
        <v>1125</v>
      </c>
      <c r="O13311" t="str">
        <f>_xlfn.XLOOKUP(N13311,[3]Planilha1!$N:$N,[3]Planilha1!$O:$O)</f>
        <v>FLAC</v>
      </c>
      <c r="P13311">
        <v>2026</v>
      </c>
      <c r="Q13311" s="2" t="s">
        <v>1286</v>
      </c>
    </row>
    <row r="13312" spans="1:17" ht="16.8" x14ac:dyDescent="0.3">
      <c r="A13312" t="str">
        <f t="shared" si="42"/>
        <v>Lactalis - 7000</v>
      </c>
      <c r="B13312" s="23">
        <v>4501252295</v>
      </c>
      <c r="C13312" s="23">
        <v>5294651</v>
      </c>
      <c r="D13312" s="23" t="s">
        <v>341</v>
      </c>
      <c r="E13312" s="23">
        <v>610402075</v>
      </c>
      <c r="F13312" s="23" t="s">
        <v>1234</v>
      </c>
      <c r="G13312" s="23">
        <v>408.5</v>
      </c>
      <c r="H13312" s="23">
        <v>12.26</v>
      </c>
      <c r="I13312" s="23">
        <v>7204</v>
      </c>
      <c r="J13312" t="str">
        <f>_xlfn.XLOOKUP(I13312,[1]Planilha1!$C:$C,[1]Planilha1!$B:$B)</f>
        <v>7204 - CD São Paulo</v>
      </c>
      <c r="K13312" t="str">
        <f>_xlfn.XLOOKUP(I13312,[1]Planilha1!$C:$C,[1]Planilha1!$D:$D)</f>
        <v>43.340.312/0010-48</v>
      </c>
      <c r="L13312" t="str">
        <f>_xlfn.XLOOKUP(B13312,[2]Projeto!$B:$B,[2]Projeto!$P:$P)</f>
        <v>Lançada</v>
      </c>
      <c r="M13312" s="23">
        <v>701203</v>
      </c>
      <c r="N13312" s="23" t="s">
        <v>1125</v>
      </c>
      <c r="O13312" t="str">
        <f>_xlfn.XLOOKUP(N13312,[3]Planilha1!$N:$N,[3]Planilha1!$O:$O)</f>
        <v>FLAC</v>
      </c>
      <c r="P13312">
        <v>2026</v>
      </c>
      <c r="Q13312" s="2" t="s">
        <v>1286</v>
      </c>
    </row>
    <row r="13313" spans="1:17" ht="16.8" x14ac:dyDescent="0.3">
      <c r="A13313" t="str">
        <f t="shared" si="42"/>
        <v>Lactalis - 7000</v>
      </c>
      <c r="B13313" s="23">
        <v>4501252295</v>
      </c>
      <c r="C13313" s="23">
        <v>5321058</v>
      </c>
      <c r="D13313" s="23" t="s">
        <v>650</v>
      </c>
      <c r="E13313" s="23">
        <v>610402075</v>
      </c>
      <c r="F13313" s="23" t="s">
        <v>1234</v>
      </c>
      <c r="G13313" s="23">
        <v>612.75</v>
      </c>
      <c r="H13313" s="23">
        <v>18.38</v>
      </c>
      <c r="I13313" s="23">
        <v>7204</v>
      </c>
      <c r="J13313" t="str">
        <f>_xlfn.XLOOKUP(I13313,[1]Planilha1!$C:$C,[1]Planilha1!$B:$B)</f>
        <v>7204 - CD São Paulo</v>
      </c>
      <c r="K13313" t="str">
        <f>_xlfn.XLOOKUP(I13313,[1]Planilha1!$C:$C,[1]Planilha1!$D:$D)</f>
        <v>43.340.312/0010-48</v>
      </c>
      <c r="L13313" t="str">
        <f>_xlfn.XLOOKUP(B13313,[2]Projeto!$B:$B,[2]Projeto!$P:$P)</f>
        <v>Lançada</v>
      </c>
      <c r="M13313" s="23">
        <v>701203</v>
      </c>
      <c r="N13313" s="23" t="s">
        <v>1125</v>
      </c>
      <c r="O13313" t="str">
        <f>_xlfn.XLOOKUP(N13313,[3]Planilha1!$N:$N,[3]Planilha1!$O:$O)</f>
        <v>FLAC</v>
      </c>
      <c r="P13313">
        <v>2026</v>
      </c>
      <c r="Q13313" s="2" t="s">
        <v>1286</v>
      </c>
    </row>
    <row r="13314" spans="1:17" ht="16.8" x14ac:dyDescent="0.3">
      <c r="A13314" t="str">
        <f t="shared" si="42"/>
        <v>Lactalis - 7000</v>
      </c>
      <c r="B13314" s="23">
        <v>4501252295</v>
      </c>
      <c r="C13314" s="23">
        <v>5349623</v>
      </c>
      <c r="D13314" s="23" t="s">
        <v>390</v>
      </c>
      <c r="E13314" s="23">
        <v>610400242</v>
      </c>
      <c r="F13314" s="23" t="s">
        <v>391</v>
      </c>
      <c r="G13314" s="23">
        <v>5263.2</v>
      </c>
      <c r="H13314" s="23">
        <v>157.9</v>
      </c>
      <c r="I13314" s="23">
        <v>7204</v>
      </c>
      <c r="J13314" t="str">
        <f>_xlfn.XLOOKUP(I13314,[1]Planilha1!$C:$C,[1]Planilha1!$B:$B)</f>
        <v>7204 - CD São Paulo</v>
      </c>
      <c r="K13314" t="str">
        <f>_xlfn.XLOOKUP(I13314,[1]Planilha1!$C:$C,[1]Planilha1!$D:$D)</f>
        <v>43.340.312/0010-48</v>
      </c>
      <c r="L13314" t="str">
        <f>_xlfn.XLOOKUP(B13314,[2]Projeto!$B:$B,[2]Projeto!$P:$P)</f>
        <v>Lançada</v>
      </c>
      <c r="M13314" s="23">
        <v>701203</v>
      </c>
      <c r="N13314" s="23" t="s">
        <v>1125</v>
      </c>
      <c r="O13314" t="str">
        <f>_xlfn.XLOOKUP(N13314,[3]Planilha1!$N:$N,[3]Planilha1!$O:$O)</f>
        <v>FLAC</v>
      </c>
      <c r="P13314">
        <v>2026</v>
      </c>
      <c r="Q13314" s="2" t="s">
        <v>1286</v>
      </c>
    </row>
    <row r="13315" spans="1:17" ht="16.8" x14ac:dyDescent="0.3">
      <c r="A13315" t="str">
        <f t="shared" si="42"/>
        <v>Lactalis - 7000</v>
      </c>
      <c r="B13315" s="23">
        <v>4501252507</v>
      </c>
      <c r="C13315" s="23">
        <v>5290476</v>
      </c>
      <c r="D13315" s="23" t="s">
        <v>660</v>
      </c>
      <c r="E13315" s="23">
        <v>610402075</v>
      </c>
      <c r="F13315" s="23" t="s">
        <v>1234</v>
      </c>
      <c r="G13315" s="23">
        <v>4085</v>
      </c>
      <c r="H13315" s="23">
        <v>122.55</v>
      </c>
      <c r="I13315" s="23">
        <v>7406</v>
      </c>
      <c r="J13315" t="str">
        <f>_xlfn.XLOOKUP(I13315,[1]Planilha1!$C:$C,[1]Planilha1!$B:$B)</f>
        <v>7406 - TSPF - Louveira</v>
      </c>
      <c r="K13315" t="str">
        <f>_xlfn.XLOOKUP(I13315,[1]Planilha1!$C:$C,[1]Planilha1!$D:$D)</f>
        <v>43.340.312/0023-62</v>
      </c>
      <c r="L13315" t="str">
        <f>_xlfn.XLOOKUP(B13315,[2]Projeto!$B:$B,[2]Projeto!$P:$P)</f>
        <v>Lançada</v>
      </c>
      <c r="M13315" s="23">
        <v>701203</v>
      </c>
      <c r="N13315" s="23" t="s">
        <v>1125</v>
      </c>
      <c r="O13315" t="str">
        <f>_xlfn.XLOOKUP(N13315,[3]Planilha1!$N:$N,[3]Planilha1!$O:$O)</f>
        <v>FLAC</v>
      </c>
      <c r="P13315">
        <v>2026</v>
      </c>
      <c r="Q13315" s="2" t="s">
        <v>1286</v>
      </c>
    </row>
    <row r="13316" spans="1:17" ht="16.8" x14ac:dyDescent="0.3">
      <c r="A13316" t="str">
        <f t="shared" si="42"/>
        <v>Lactalis - 7000</v>
      </c>
      <c r="B13316" s="23">
        <v>4501252507</v>
      </c>
      <c r="C13316" s="23">
        <v>5339798</v>
      </c>
      <c r="D13316" s="23" t="s">
        <v>502</v>
      </c>
      <c r="E13316" s="23">
        <v>610402075</v>
      </c>
      <c r="F13316" s="23" t="s">
        <v>1234</v>
      </c>
      <c r="G13316" s="23">
        <v>2597.4</v>
      </c>
      <c r="H13316" s="23">
        <v>77.92</v>
      </c>
      <c r="I13316" s="23">
        <v>7406</v>
      </c>
      <c r="J13316" t="str">
        <f>_xlfn.XLOOKUP(I13316,[1]Planilha1!$C:$C,[1]Planilha1!$B:$B)</f>
        <v>7406 - TSPF - Louveira</v>
      </c>
      <c r="K13316" t="str">
        <f>_xlfn.XLOOKUP(I13316,[1]Planilha1!$C:$C,[1]Planilha1!$D:$D)</f>
        <v>43.340.312/0023-62</v>
      </c>
      <c r="L13316" t="str">
        <f>_xlfn.XLOOKUP(B13316,[2]Projeto!$B:$B,[2]Projeto!$P:$P)</f>
        <v>Lançada</v>
      </c>
      <c r="M13316" s="23">
        <v>701203</v>
      </c>
      <c r="N13316" s="23" t="s">
        <v>1125</v>
      </c>
      <c r="O13316" t="str">
        <f>_xlfn.XLOOKUP(N13316,[3]Planilha1!$N:$N,[3]Planilha1!$O:$O)</f>
        <v>FLAC</v>
      </c>
      <c r="P13316">
        <v>2026</v>
      </c>
      <c r="Q13316" s="2" t="s">
        <v>1286</v>
      </c>
    </row>
    <row r="13317" spans="1:17" ht="16.8" x14ac:dyDescent="0.3">
      <c r="B13317" s="23"/>
      <c r="C13317" s="23"/>
      <c r="D13317" s="23"/>
      <c r="E13317" s="23"/>
      <c r="F13317" s="23"/>
      <c r="G13317" s="23"/>
      <c r="H13317" s="23"/>
      <c r="I13317" s="23"/>
      <c r="M13317" s="23"/>
      <c r="N13317" s="23"/>
      <c r="Q13317" s="2"/>
    </row>
    <row r="13318" spans="1:17" ht="16.8" x14ac:dyDescent="0.3">
      <c r="B13318" s="23"/>
      <c r="C13318" s="23"/>
      <c r="D13318" s="23"/>
      <c r="E13318" s="23"/>
      <c r="F13318" s="23"/>
      <c r="G13318" s="23"/>
      <c r="H13318" s="23"/>
      <c r="I13318" s="23"/>
      <c r="M13318" s="23"/>
      <c r="N13318" s="23"/>
      <c r="Q13318" s="2"/>
    </row>
    <row r="13319" spans="1:17" ht="16.8" x14ac:dyDescent="0.3">
      <c r="B13319" s="23"/>
      <c r="C13319" s="23"/>
      <c r="D13319" s="23"/>
      <c r="E13319" s="23"/>
      <c r="F13319" s="23"/>
      <c r="G13319" s="23"/>
      <c r="H13319" s="23"/>
      <c r="I13319" s="23"/>
      <c r="M13319" s="23"/>
      <c r="N13319" s="23"/>
      <c r="Q13319" s="2"/>
    </row>
    <row r="13320" spans="1:17" ht="16.8" x14ac:dyDescent="0.3">
      <c r="A13320" t="str">
        <f t="shared" si="42"/>
        <v>Lactalis - 7000</v>
      </c>
      <c r="B13320" s="23">
        <v>4501252295</v>
      </c>
      <c r="C13320" s="23">
        <v>5052329</v>
      </c>
      <c r="D13320" s="23" t="s">
        <v>201</v>
      </c>
      <c r="E13320" s="23">
        <v>610405337</v>
      </c>
      <c r="F13320" s="23" t="s">
        <v>76</v>
      </c>
      <c r="G13320" s="23">
        <v>1935.36</v>
      </c>
      <c r="H13320" s="23">
        <v>58.06</v>
      </c>
      <c r="I13320" s="23">
        <v>7204</v>
      </c>
      <c r="J13320" t="str">
        <f>_xlfn.XLOOKUP(I13320,[1]Planilha1!$C:$C,[1]Planilha1!$B:$B)</f>
        <v>7204 - CD São Paulo</v>
      </c>
      <c r="K13320" t="str">
        <f>_xlfn.XLOOKUP(I13320,[1]Planilha1!$C:$C,[1]Planilha1!$D:$D)</f>
        <v>43.340.312/0010-48</v>
      </c>
      <c r="L13320" t="str">
        <f>_xlfn.XLOOKUP(B13320,[2]Projeto!$B:$B,[2]Projeto!$P:$P)</f>
        <v>Lançada</v>
      </c>
      <c r="M13320" s="23">
        <v>701203</v>
      </c>
      <c r="N13320" s="23" t="s">
        <v>1125</v>
      </c>
      <c r="O13320" t="str">
        <f>_xlfn.XLOOKUP(N13320,[3]Planilha1!$N:$N,[3]Planilha1!$O:$O)</f>
        <v>FLAC</v>
      </c>
      <c r="P13320">
        <v>2026</v>
      </c>
      <c r="Q13320" s="2" t="s">
        <v>1286</v>
      </c>
    </row>
    <row r="13321" spans="1:17" ht="16.8" x14ac:dyDescent="0.3">
      <c r="A13321" t="str">
        <f t="shared" si="42"/>
        <v>Lactalis - 7000</v>
      </c>
      <c r="B13321" s="23">
        <v>4501252295</v>
      </c>
      <c r="C13321" s="23">
        <v>5052329</v>
      </c>
      <c r="D13321" s="23" t="s">
        <v>201</v>
      </c>
      <c r="E13321" s="23">
        <v>610603457</v>
      </c>
      <c r="F13321" s="23" t="s">
        <v>137</v>
      </c>
      <c r="G13321" s="23">
        <v>376.32</v>
      </c>
      <c r="H13321" s="23">
        <v>11.29</v>
      </c>
      <c r="I13321" s="23">
        <v>7204</v>
      </c>
      <c r="J13321" t="str">
        <f>_xlfn.XLOOKUP(I13321,[1]Planilha1!$C:$C,[1]Planilha1!$B:$B)</f>
        <v>7204 - CD São Paulo</v>
      </c>
      <c r="K13321" t="str">
        <f>_xlfn.XLOOKUP(I13321,[1]Planilha1!$C:$C,[1]Planilha1!$D:$D)</f>
        <v>43.340.312/0010-48</v>
      </c>
      <c r="L13321" t="str">
        <f>_xlfn.XLOOKUP(B13321,[2]Projeto!$B:$B,[2]Projeto!$P:$P)</f>
        <v>Lançada</v>
      </c>
      <c r="M13321" s="23">
        <v>701203</v>
      </c>
      <c r="N13321" s="23" t="s">
        <v>1125</v>
      </c>
      <c r="O13321" t="str">
        <f>_xlfn.XLOOKUP(N13321,[3]Planilha1!$N:$N,[3]Planilha1!$O:$O)</f>
        <v>FLAC</v>
      </c>
      <c r="P13321">
        <v>2026</v>
      </c>
      <c r="Q13321" s="2" t="s">
        <v>1286</v>
      </c>
    </row>
    <row r="13322" spans="1:17" ht="16.8" x14ac:dyDescent="0.3">
      <c r="A13322" t="str">
        <f t="shared" si="42"/>
        <v>Lactalis - 7000</v>
      </c>
      <c r="B13322" s="23">
        <v>4501252295</v>
      </c>
      <c r="C13322" s="23">
        <v>5145301</v>
      </c>
      <c r="D13322" s="23" t="s">
        <v>199</v>
      </c>
      <c r="E13322" s="23">
        <v>610405337</v>
      </c>
      <c r="F13322" s="23" t="s">
        <v>76</v>
      </c>
      <c r="G13322" s="23">
        <v>184.32</v>
      </c>
      <c r="H13322" s="23">
        <v>5.53</v>
      </c>
      <c r="I13322" s="23">
        <v>7204</v>
      </c>
      <c r="J13322" t="str">
        <f>_xlfn.XLOOKUP(I13322,[1]Planilha1!$C:$C,[1]Planilha1!$B:$B)</f>
        <v>7204 - CD São Paulo</v>
      </c>
      <c r="K13322" t="str">
        <f>_xlfn.XLOOKUP(I13322,[1]Planilha1!$C:$C,[1]Planilha1!$D:$D)</f>
        <v>43.340.312/0010-48</v>
      </c>
      <c r="L13322" t="str">
        <f>_xlfn.XLOOKUP(B13322,[2]Projeto!$B:$B,[2]Projeto!$P:$P)</f>
        <v>Lançada</v>
      </c>
      <c r="M13322" s="23">
        <v>701203</v>
      </c>
      <c r="N13322" s="23" t="s">
        <v>1125</v>
      </c>
      <c r="O13322" t="str">
        <f>_xlfn.XLOOKUP(N13322,[3]Planilha1!$N:$N,[3]Planilha1!$O:$O)</f>
        <v>FLAC</v>
      </c>
      <c r="P13322">
        <v>2026</v>
      </c>
      <c r="Q13322" s="2" t="s">
        <v>1286</v>
      </c>
    </row>
    <row r="13323" spans="1:17" ht="16.8" x14ac:dyDescent="0.3">
      <c r="A13323" t="str">
        <f t="shared" si="42"/>
        <v>Lactalis - 7000</v>
      </c>
      <c r="B13323" s="23">
        <v>4501252295</v>
      </c>
      <c r="C13323" s="23">
        <v>5262094</v>
      </c>
      <c r="D13323" s="23" t="s">
        <v>698</v>
      </c>
      <c r="E13323" s="23">
        <v>610501353</v>
      </c>
      <c r="F13323" s="23" t="s">
        <v>144</v>
      </c>
      <c r="G13323" s="23">
        <v>439.11</v>
      </c>
      <c r="H13323" s="23">
        <v>13.17</v>
      </c>
      <c r="I13323" s="23">
        <v>7204</v>
      </c>
      <c r="J13323" t="str">
        <f>_xlfn.XLOOKUP(I13323,[1]Planilha1!$C:$C,[1]Planilha1!$B:$B)</f>
        <v>7204 - CD São Paulo</v>
      </c>
      <c r="K13323" t="str">
        <f>_xlfn.XLOOKUP(I13323,[1]Planilha1!$C:$C,[1]Planilha1!$D:$D)</f>
        <v>43.340.312/0010-48</v>
      </c>
      <c r="L13323" t="str">
        <f>_xlfn.XLOOKUP(B13323,[2]Projeto!$B:$B,[2]Projeto!$P:$P)</f>
        <v>Lançada</v>
      </c>
      <c r="M13323" s="23">
        <v>701203</v>
      </c>
      <c r="N13323" s="23" t="s">
        <v>1125</v>
      </c>
      <c r="O13323" t="str">
        <f>_xlfn.XLOOKUP(N13323,[3]Planilha1!$N:$N,[3]Planilha1!$O:$O)</f>
        <v>FLAC</v>
      </c>
      <c r="P13323">
        <v>2026</v>
      </c>
      <c r="Q13323" s="2" t="s">
        <v>1286</v>
      </c>
    </row>
    <row r="13324" spans="1:17" ht="16.8" x14ac:dyDescent="0.3">
      <c r="A13324" t="str">
        <f t="shared" si="42"/>
        <v>Lactalis - 7000</v>
      </c>
      <c r="B13324" s="23">
        <v>4501252295</v>
      </c>
      <c r="C13324" s="23">
        <v>5355177</v>
      </c>
      <c r="D13324" s="23" t="s">
        <v>1306</v>
      </c>
      <c r="E13324" s="23">
        <v>610038007</v>
      </c>
      <c r="F13324" s="23" t="s">
        <v>213</v>
      </c>
      <c r="G13324" s="23">
        <v>499.2</v>
      </c>
      <c r="H13324" s="23">
        <v>14.98</v>
      </c>
      <c r="I13324" s="23">
        <v>7204</v>
      </c>
      <c r="J13324" t="str">
        <f>_xlfn.XLOOKUP(I13324,[1]Planilha1!$C:$C,[1]Planilha1!$B:$B)</f>
        <v>7204 - CD São Paulo</v>
      </c>
      <c r="K13324" t="str">
        <f>_xlfn.XLOOKUP(I13324,[1]Planilha1!$C:$C,[1]Planilha1!$D:$D)</f>
        <v>43.340.312/0010-48</v>
      </c>
      <c r="L13324" t="str">
        <f>_xlfn.XLOOKUP(B13324,[2]Projeto!$B:$B,[2]Projeto!$P:$P)</f>
        <v>Lançada</v>
      </c>
      <c r="M13324" s="23">
        <v>701203</v>
      </c>
      <c r="N13324" s="23" t="s">
        <v>1125</v>
      </c>
      <c r="O13324" t="str">
        <f>_xlfn.XLOOKUP(N13324,[3]Planilha1!$N:$N,[3]Planilha1!$O:$O)</f>
        <v>FLAC</v>
      </c>
      <c r="P13324">
        <v>2026</v>
      </c>
      <c r="Q13324" s="2" t="s">
        <v>1286</v>
      </c>
    </row>
    <row r="13325" spans="1:17" ht="16.8" x14ac:dyDescent="0.3">
      <c r="A13325" t="str">
        <f t="shared" si="42"/>
        <v>Lactalis - 7000</v>
      </c>
      <c r="B13325" s="23">
        <v>4501252295</v>
      </c>
      <c r="C13325" s="23">
        <v>5359323</v>
      </c>
      <c r="D13325" s="23" t="s">
        <v>314</v>
      </c>
      <c r="E13325" s="23">
        <v>610402075</v>
      </c>
      <c r="F13325" s="23" t="s">
        <v>1234</v>
      </c>
      <c r="G13325" s="23">
        <v>817</v>
      </c>
      <c r="H13325" s="23">
        <v>24.51</v>
      </c>
      <c r="I13325" s="23">
        <v>7204</v>
      </c>
      <c r="J13325" t="str">
        <f>_xlfn.XLOOKUP(I13325,[1]Planilha1!$C:$C,[1]Planilha1!$B:$B)</f>
        <v>7204 - CD São Paulo</v>
      </c>
      <c r="K13325" t="str">
        <f>_xlfn.XLOOKUP(I13325,[1]Planilha1!$C:$C,[1]Planilha1!$D:$D)</f>
        <v>43.340.312/0010-48</v>
      </c>
      <c r="L13325" t="str">
        <f>_xlfn.XLOOKUP(B13325,[2]Projeto!$B:$B,[2]Projeto!$P:$P)</f>
        <v>Lançada</v>
      </c>
      <c r="M13325" s="23">
        <v>701203</v>
      </c>
      <c r="N13325" s="23" t="s">
        <v>1125</v>
      </c>
      <c r="O13325" t="str">
        <f>_xlfn.XLOOKUP(N13325,[3]Planilha1!$N:$N,[3]Planilha1!$O:$O)</f>
        <v>FLAC</v>
      </c>
      <c r="P13325">
        <v>2026</v>
      </c>
      <c r="Q13325" s="2" t="s">
        <v>1286</v>
      </c>
    </row>
    <row r="13326" spans="1:17" ht="16.8" x14ac:dyDescent="0.3">
      <c r="A13326" t="str">
        <f t="shared" si="42"/>
        <v>Lactalis - 7000</v>
      </c>
      <c r="B13326" s="23">
        <v>4501252295</v>
      </c>
      <c r="C13326" s="23">
        <v>5359323</v>
      </c>
      <c r="D13326" s="23" t="s">
        <v>314</v>
      </c>
      <c r="E13326" s="23">
        <v>610402075</v>
      </c>
      <c r="F13326" s="23" t="s">
        <v>1234</v>
      </c>
      <c r="G13326" s="23">
        <v>817</v>
      </c>
      <c r="H13326" s="23">
        <v>24.51</v>
      </c>
      <c r="I13326" s="23">
        <v>7204</v>
      </c>
      <c r="J13326" t="str">
        <f>_xlfn.XLOOKUP(I13326,[1]Planilha1!$C:$C,[1]Planilha1!$B:$B)</f>
        <v>7204 - CD São Paulo</v>
      </c>
      <c r="K13326" t="str">
        <f>_xlfn.XLOOKUP(I13326,[1]Planilha1!$C:$C,[1]Planilha1!$D:$D)</f>
        <v>43.340.312/0010-48</v>
      </c>
      <c r="L13326" t="str">
        <f>_xlfn.XLOOKUP(B13326,[2]Projeto!$B:$B,[2]Projeto!$P:$P)</f>
        <v>Lançada</v>
      </c>
      <c r="M13326" s="23">
        <v>701203</v>
      </c>
      <c r="N13326" s="23" t="s">
        <v>1125</v>
      </c>
      <c r="O13326" t="str">
        <f>_xlfn.XLOOKUP(N13326,[3]Planilha1!$N:$N,[3]Planilha1!$O:$O)</f>
        <v>FLAC</v>
      </c>
      <c r="P13326">
        <v>2026</v>
      </c>
      <c r="Q13326" s="2" t="s">
        <v>1286</v>
      </c>
    </row>
    <row r="13327" spans="1:17" ht="16.8" x14ac:dyDescent="0.3">
      <c r="A13327" t="str">
        <f t="shared" si="42"/>
        <v>Lactalis - 7000</v>
      </c>
      <c r="B13327" s="23">
        <v>4501252295</v>
      </c>
      <c r="C13327" s="23">
        <v>5166529</v>
      </c>
      <c r="D13327" s="23" t="s">
        <v>227</v>
      </c>
      <c r="E13327" s="23">
        <v>610101477</v>
      </c>
      <c r="F13327" s="23" t="s">
        <v>855</v>
      </c>
      <c r="G13327" s="23">
        <v>1041.5999999999999</v>
      </c>
      <c r="H13327" s="23">
        <v>31.25</v>
      </c>
      <c r="I13327" s="23">
        <v>7204</v>
      </c>
      <c r="J13327" t="str">
        <f>_xlfn.XLOOKUP(I13327,[1]Planilha1!$C:$C,[1]Planilha1!$B:$B)</f>
        <v>7204 - CD São Paulo</v>
      </c>
      <c r="K13327" t="str">
        <f>_xlfn.XLOOKUP(I13327,[1]Planilha1!$C:$C,[1]Planilha1!$D:$D)</f>
        <v>43.340.312/0010-48</v>
      </c>
      <c r="L13327" t="str">
        <f>_xlfn.XLOOKUP(B13327,[2]Projeto!$B:$B,[2]Projeto!$P:$P)</f>
        <v>Lançada</v>
      </c>
      <c r="M13327" s="23">
        <v>701203</v>
      </c>
      <c r="N13327" s="23" t="s">
        <v>1125</v>
      </c>
      <c r="O13327" t="str">
        <f>_xlfn.XLOOKUP(N13327,[3]Planilha1!$N:$N,[3]Planilha1!$O:$O)</f>
        <v>FLAC</v>
      </c>
      <c r="P13327">
        <v>2026</v>
      </c>
      <c r="Q13327" s="2" t="s">
        <v>1286</v>
      </c>
    </row>
    <row r="13328" spans="1:17" ht="16.8" x14ac:dyDescent="0.3">
      <c r="A13328" t="str">
        <f t="shared" si="42"/>
        <v>Lactalis - 7000</v>
      </c>
      <c r="B13328" s="23">
        <v>4501252295</v>
      </c>
      <c r="C13328" s="23">
        <v>5166529</v>
      </c>
      <c r="D13328" s="23" t="s">
        <v>227</v>
      </c>
      <c r="E13328" s="23">
        <v>610100477</v>
      </c>
      <c r="F13328" s="23" t="s">
        <v>103</v>
      </c>
      <c r="G13328" s="23">
        <v>1302</v>
      </c>
      <c r="H13328" s="23">
        <v>39.06</v>
      </c>
      <c r="I13328" s="23">
        <v>7204</v>
      </c>
      <c r="J13328" t="str">
        <f>_xlfn.XLOOKUP(I13328,[1]Planilha1!$C:$C,[1]Planilha1!$B:$B)</f>
        <v>7204 - CD São Paulo</v>
      </c>
      <c r="K13328" t="str">
        <f>_xlfn.XLOOKUP(I13328,[1]Planilha1!$C:$C,[1]Planilha1!$D:$D)</f>
        <v>43.340.312/0010-48</v>
      </c>
      <c r="L13328" t="str">
        <f>_xlfn.XLOOKUP(B13328,[2]Projeto!$B:$B,[2]Projeto!$P:$P)</f>
        <v>Lançada</v>
      </c>
      <c r="M13328" s="23">
        <v>701203</v>
      </c>
      <c r="N13328" s="23" t="s">
        <v>1125</v>
      </c>
      <c r="O13328" t="str">
        <f>_xlfn.XLOOKUP(N13328,[3]Planilha1!$N:$N,[3]Planilha1!$O:$O)</f>
        <v>FLAC</v>
      </c>
      <c r="P13328">
        <v>2026</v>
      </c>
      <c r="Q13328" s="2" t="s">
        <v>1286</v>
      </c>
    </row>
    <row r="13329" spans="1:17" ht="16.8" x14ac:dyDescent="0.3">
      <c r="A13329" t="str">
        <f t="shared" si="42"/>
        <v>Lactalis - 7000</v>
      </c>
      <c r="B13329" s="23">
        <v>4501252295</v>
      </c>
      <c r="C13329" s="23">
        <v>5166529</v>
      </c>
      <c r="D13329" s="23" t="s">
        <v>227</v>
      </c>
      <c r="E13329" s="23">
        <v>610123409</v>
      </c>
      <c r="F13329" s="23" t="s">
        <v>898</v>
      </c>
      <c r="G13329" s="23">
        <v>246.4</v>
      </c>
      <c r="H13329" s="23">
        <v>7.39</v>
      </c>
      <c r="I13329" s="23">
        <v>7204</v>
      </c>
      <c r="J13329" t="str">
        <f>_xlfn.XLOOKUP(I13329,[1]Planilha1!$C:$C,[1]Planilha1!$B:$B)</f>
        <v>7204 - CD São Paulo</v>
      </c>
      <c r="K13329" t="str">
        <f>_xlfn.XLOOKUP(I13329,[1]Planilha1!$C:$C,[1]Planilha1!$D:$D)</f>
        <v>43.340.312/0010-48</v>
      </c>
      <c r="L13329" t="str">
        <f>_xlfn.XLOOKUP(B13329,[2]Projeto!$B:$B,[2]Projeto!$P:$P)</f>
        <v>Lançada</v>
      </c>
      <c r="M13329" s="23">
        <v>701203</v>
      </c>
      <c r="N13329" s="23" t="s">
        <v>1125</v>
      </c>
      <c r="O13329" t="str">
        <f>_xlfn.XLOOKUP(N13329,[3]Planilha1!$N:$N,[3]Planilha1!$O:$O)</f>
        <v>FLAC</v>
      </c>
      <c r="P13329">
        <v>2026</v>
      </c>
      <c r="Q13329" s="2" t="s">
        <v>1286</v>
      </c>
    </row>
    <row r="13330" spans="1:17" ht="16.8" x14ac:dyDescent="0.3">
      <c r="A13330" t="str">
        <f t="shared" si="42"/>
        <v>Lactalis - 7000</v>
      </c>
      <c r="B13330" s="23">
        <v>4501252295</v>
      </c>
      <c r="C13330" s="23">
        <v>5166529</v>
      </c>
      <c r="D13330" s="23" t="s">
        <v>227</v>
      </c>
      <c r="E13330" s="23">
        <v>610145409</v>
      </c>
      <c r="F13330" s="23" t="s">
        <v>1307</v>
      </c>
      <c r="G13330" s="23">
        <v>626.79999999999995</v>
      </c>
      <c r="H13330" s="23">
        <v>18.8</v>
      </c>
      <c r="I13330" s="23">
        <v>7204</v>
      </c>
      <c r="J13330" t="str">
        <f>_xlfn.XLOOKUP(I13330,[1]Planilha1!$C:$C,[1]Planilha1!$B:$B)</f>
        <v>7204 - CD São Paulo</v>
      </c>
      <c r="K13330" t="str">
        <f>_xlfn.XLOOKUP(I13330,[1]Planilha1!$C:$C,[1]Planilha1!$D:$D)</f>
        <v>43.340.312/0010-48</v>
      </c>
      <c r="L13330" t="str">
        <f>_xlfn.XLOOKUP(B13330,[2]Projeto!$B:$B,[2]Projeto!$P:$P)</f>
        <v>Lançada</v>
      </c>
      <c r="M13330" s="23">
        <v>701203</v>
      </c>
      <c r="N13330" s="23" t="s">
        <v>1125</v>
      </c>
      <c r="O13330" t="str">
        <f>_xlfn.XLOOKUP(N13330,[3]Planilha1!$N:$N,[3]Planilha1!$O:$O)</f>
        <v>FLAC</v>
      </c>
      <c r="P13330">
        <v>2026</v>
      </c>
      <c r="Q13330" s="2" t="s">
        <v>1286</v>
      </c>
    </row>
    <row r="13331" spans="1:17" ht="16.8" x14ac:dyDescent="0.3">
      <c r="A13331" t="str">
        <f t="shared" si="42"/>
        <v>Lactalis - 7000</v>
      </c>
      <c r="B13331" s="23">
        <v>4501252295</v>
      </c>
      <c r="C13331" s="23">
        <v>5166529</v>
      </c>
      <c r="D13331" s="23" t="s">
        <v>227</v>
      </c>
      <c r="E13331" s="23">
        <v>610100463</v>
      </c>
      <c r="F13331" s="23" t="s">
        <v>228</v>
      </c>
      <c r="G13331" s="23">
        <v>626.4</v>
      </c>
      <c r="H13331" s="23">
        <v>18.79</v>
      </c>
      <c r="I13331" s="23">
        <v>7204</v>
      </c>
      <c r="J13331" t="str">
        <f>_xlfn.XLOOKUP(I13331,[1]Planilha1!$C:$C,[1]Planilha1!$B:$B)</f>
        <v>7204 - CD São Paulo</v>
      </c>
      <c r="K13331" t="str">
        <f>_xlfn.XLOOKUP(I13331,[1]Planilha1!$C:$C,[1]Planilha1!$D:$D)</f>
        <v>43.340.312/0010-48</v>
      </c>
      <c r="L13331" t="str">
        <f>_xlfn.XLOOKUP(B13331,[2]Projeto!$B:$B,[2]Projeto!$P:$P)</f>
        <v>Lançada</v>
      </c>
      <c r="M13331" s="23">
        <v>701203</v>
      </c>
      <c r="N13331" s="23" t="s">
        <v>1125</v>
      </c>
      <c r="O13331" t="str">
        <f>_xlfn.XLOOKUP(N13331,[3]Planilha1!$N:$N,[3]Planilha1!$O:$O)</f>
        <v>FLAC</v>
      </c>
      <c r="P13331">
        <v>2026</v>
      </c>
      <c r="Q13331" s="2" t="s">
        <v>1286</v>
      </c>
    </row>
    <row r="13332" spans="1:17" ht="16.8" x14ac:dyDescent="0.3">
      <c r="A13332" t="str">
        <f t="shared" si="42"/>
        <v>Lactalis - 7000</v>
      </c>
      <c r="B13332" s="23">
        <v>4501252295</v>
      </c>
      <c r="C13332" s="23">
        <v>5166529</v>
      </c>
      <c r="D13332" s="23" t="s">
        <v>227</v>
      </c>
      <c r="E13332" s="23">
        <v>610101463</v>
      </c>
      <c r="F13332" s="23" t="s">
        <v>717</v>
      </c>
      <c r="G13332" s="23">
        <v>62.64</v>
      </c>
      <c r="H13332" s="23">
        <v>1.88</v>
      </c>
      <c r="I13332" s="23">
        <v>7204</v>
      </c>
      <c r="J13332" t="str">
        <f>_xlfn.XLOOKUP(I13332,[1]Planilha1!$C:$C,[1]Planilha1!$B:$B)</f>
        <v>7204 - CD São Paulo</v>
      </c>
      <c r="K13332" t="str">
        <f>_xlfn.XLOOKUP(I13332,[1]Planilha1!$C:$C,[1]Planilha1!$D:$D)</f>
        <v>43.340.312/0010-48</v>
      </c>
      <c r="L13332" t="str">
        <f>_xlfn.XLOOKUP(B13332,[2]Projeto!$B:$B,[2]Projeto!$P:$P)</f>
        <v>Lançada</v>
      </c>
      <c r="M13332" s="23">
        <v>701203</v>
      </c>
      <c r="N13332" s="23" t="s">
        <v>1125</v>
      </c>
      <c r="O13332" t="str">
        <f>_xlfn.XLOOKUP(N13332,[3]Planilha1!$N:$N,[3]Planilha1!$O:$O)</f>
        <v>FLAC</v>
      </c>
      <c r="P13332">
        <v>2026</v>
      </c>
      <c r="Q13332" s="2" t="s">
        <v>1286</v>
      </c>
    </row>
    <row r="13333" spans="1:17" ht="16.8" x14ac:dyDescent="0.3">
      <c r="A13333" t="str">
        <f t="shared" si="42"/>
        <v>Lactalis - 7000</v>
      </c>
      <c r="B13333" s="23">
        <v>4501252295</v>
      </c>
      <c r="C13333" s="23">
        <v>5363097</v>
      </c>
      <c r="D13333" s="23" t="s">
        <v>764</v>
      </c>
      <c r="E13333" s="23">
        <v>610402075</v>
      </c>
      <c r="F13333" s="23" t="s">
        <v>1234</v>
      </c>
      <c r="G13333" s="23">
        <v>817</v>
      </c>
      <c r="H13333" s="23">
        <v>24.51</v>
      </c>
      <c r="I13333" s="23">
        <v>7204</v>
      </c>
      <c r="J13333" t="str">
        <f>_xlfn.XLOOKUP(I13333,[1]Planilha1!$C:$C,[1]Planilha1!$B:$B)</f>
        <v>7204 - CD São Paulo</v>
      </c>
      <c r="K13333" t="str">
        <f>_xlfn.XLOOKUP(I13333,[1]Planilha1!$C:$C,[1]Planilha1!$D:$D)</f>
        <v>43.340.312/0010-48</v>
      </c>
      <c r="L13333" t="str">
        <f>_xlfn.XLOOKUP(B13333,[2]Projeto!$B:$B,[2]Projeto!$P:$P)</f>
        <v>Lançada</v>
      </c>
      <c r="M13333" s="23">
        <v>701203</v>
      </c>
      <c r="N13333" s="23" t="s">
        <v>1125</v>
      </c>
      <c r="O13333" t="str">
        <f>_xlfn.XLOOKUP(N13333,[3]Planilha1!$N:$N,[3]Planilha1!$O:$O)</f>
        <v>FLAC</v>
      </c>
      <c r="P13333">
        <v>2026</v>
      </c>
      <c r="Q13333" s="2" t="s">
        <v>1286</v>
      </c>
    </row>
    <row r="13334" spans="1:17" ht="16.8" x14ac:dyDescent="0.3">
      <c r="A13334" t="str">
        <f t="shared" ref="A13334:A13397" si="43">IF(LEFT(I13334,1)="4","Lactalis - 4000",
IF(LEFT(I13334,1)="7","Lactalis - 7000",
IF(LEFT(I13334,1)="3","Itambé - 3000",
IF(LEFT(I13334,1)="6","Itambé - 6000",
"Não identificado"))))</f>
        <v>Lactalis - 7000</v>
      </c>
      <c r="B13334" s="23">
        <v>4501252295</v>
      </c>
      <c r="C13334" s="23">
        <v>5248758</v>
      </c>
      <c r="D13334" s="23" t="s">
        <v>221</v>
      </c>
      <c r="E13334" s="23">
        <v>610101463</v>
      </c>
      <c r="F13334" s="23" t="s">
        <v>717</v>
      </c>
      <c r="G13334" s="23">
        <v>451.2</v>
      </c>
      <c r="H13334" s="23">
        <v>13.54</v>
      </c>
      <c r="I13334" s="23">
        <v>7204</v>
      </c>
      <c r="J13334" t="str">
        <f>_xlfn.XLOOKUP(I13334,[1]Planilha1!$C:$C,[1]Planilha1!$B:$B)</f>
        <v>7204 - CD São Paulo</v>
      </c>
      <c r="K13334" t="str">
        <f>_xlfn.XLOOKUP(I13334,[1]Planilha1!$C:$C,[1]Planilha1!$D:$D)</f>
        <v>43.340.312/0010-48</v>
      </c>
      <c r="L13334" t="str">
        <f>_xlfn.XLOOKUP(B13334,[2]Projeto!$B:$B,[2]Projeto!$P:$P)</f>
        <v>Lançada</v>
      </c>
      <c r="M13334" s="23">
        <v>701203</v>
      </c>
      <c r="N13334" s="23" t="s">
        <v>1125</v>
      </c>
      <c r="O13334" t="str">
        <f>_xlfn.XLOOKUP(N13334,[3]Planilha1!$N:$N,[3]Planilha1!$O:$O)</f>
        <v>FLAC</v>
      </c>
      <c r="P13334">
        <v>2026</v>
      </c>
      <c r="Q13334" s="2" t="s">
        <v>1286</v>
      </c>
    </row>
    <row r="13335" spans="1:17" ht="16.8" x14ac:dyDescent="0.3">
      <c r="A13335" t="str">
        <f t="shared" si="43"/>
        <v>Lactalis - 7000</v>
      </c>
      <c r="B13335" s="23">
        <v>4501252295</v>
      </c>
      <c r="C13335" s="23">
        <v>5261997</v>
      </c>
      <c r="D13335" s="23" t="s">
        <v>1264</v>
      </c>
      <c r="E13335" s="23">
        <v>600412295</v>
      </c>
      <c r="F13335" s="23" t="s">
        <v>172</v>
      </c>
      <c r="G13335" s="23">
        <v>254.7</v>
      </c>
      <c r="H13335" s="23">
        <v>7.64</v>
      </c>
      <c r="I13335" s="23">
        <v>7204</v>
      </c>
      <c r="J13335" t="str">
        <f>_xlfn.XLOOKUP(I13335,[1]Planilha1!$C:$C,[1]Planilha1!$B:$B)</f>
        <v>7204 - CD São Paulo</v>
      </c>
      <c r="K13335" t="str">
        <f>_xlfn.XLOOKUP(I13335,[1]Planilha1!$C:$C,[1]Planilha1!$D:$D)</f>
        <v>43.340.312/0010-48</v>
      </c>
      <c r="L13335" t="str">
        <f>_xlfn.XLOOKUP(B13335,[2]Projeto!$B:$B,[2]Projeto!$P:$P)</f>
        <v>Lançada</v>
      </c>
      <c r="M13335" s="23">
        <v>701203</v>
      </c>
      <c r="N13335" s="23" t="s">
        <v>1125</v>
      </c>
      <c r="O13335" t="str">
        <f>_xlfn.XLOOKUP(N13335,[3]Planilha1!$N:$N,[3]Planilha1!$O:$O)</f>
        <v>FLAC</v>
      </c>
      <c r="P13335">
        <v>2026</v>
      </c>
      <c r="Q13335" s="2" t="s">
        <v>1286</v>
      </c>
    </row>
    <row r="13336" spans="1:17" ht="16.8" x14ac:dyDescent="0.3">
      <c r="A13336" t="str">
        <f t="shared" si="43"/>
        <v>Lactalis - 7000</v>
      </c>
      <c r="B13336" s="23">
        <v>4501252295</v>
      </c>
      <c r="C13336" s="23">
        <v>5261997</v>
      </c>
      <c r="D13336" s="23" t="s">
        <v>1264</v>
      </c>
      <c r="E13336" s="23">
        <v>610502361</v>
      </c>
      <c r="F13336" s="23" t="s">
        <v>412</v>
      </c>
      <c r="G13336" s="23">
        <v>378.96</v>
      </c>
      <c r="H13336" s="23">
        <v>11.37</v>
      </c>
      <c r="I13336" s="23">
        <v>7204</v>
      </c>
      <c r="J13336" t="str">
        <f>_xlfn.XLOOKUP(I13336,[1]Planilha1!$C:$C,[1]Planilha1!$B:$B)</f>
        <v>7204 - CD São Paulo</v>
      </c>
      <c r="K13336" t="str">
        <f>_xlfn.XLOOKUP(I13336,[1]Planilha1!$C:$C,[1]Planilha1!$D:$D)</f>
        <v>43.340.312/0010-48</v>
      </c>
      <c r="L13336" t="str">
        <f>_xlfn.XLOOKUP(B13336,[2]Projeto!$B:$B,[2]Projeto!$P:$P)</f>
        <v>Lançada</v>
      </c>
      <c r="M13336" s="23">
        <v>701203</v>
      </c>
      <c r="N13336" s="23" t="s">
        <v>1125</v>
      </c>
      <c r="O13336" t="str">
        <f>_xlfn.XLOOKUP(N13336,[3]Planilha1!$N:$N,[3]Planilha1!$O:$O)</f>
        <v>FLAC</v>
      </c>
      <c r="P13336">
        <v>2026</v>
      </c>
      <c r="Q13336" s="2" t="s">
        <v>1286</v>
      </c>
    </row>
    <row r="13337" spans="1:17" ht="16.8" x14ac:dyDescent="0.3">
      <c r="A13337" t="str">
        <f t="shared" si="43"/>
        <v>Lactalis - 7000</v>
      </c>
      <c r="B13337" s="23">
        <v>4501252295</v>
      </c>
      <c r="C13337" s="23">
        <v>5263659</v>
      </c>
      <c r="D13337" s="23" t="s">
        <v>345</v>
      </c>
      <c r="E13337" s="23">
        <v>610100477</v>
      </c>
      <c r="F13337" s="23" t="s">
        <v>103</v>
      </c>
      <c r="G13337" s="23">
        <v>260.39999999999998</v>
      </c>
      <c r="H13337" s="23">
        <v>7.81</v>
      </c>
      <c r="I13337" s="23">
        <v>7204</v>
      </c>
      <c r="J13337" t="str">
        <f>_xlfn.XLOOKUP(I13337,[1]Planilha1!$C:$C,[1]Planilha1!$B:$B)</f>
        <v>7204 - CD São Paulo</v>
      </c>
      <c r="K13337" t="str">
        <f>_xlfn.XLOOKUP(I13337,[1]Planilha1!$C:$C,[1]Planilha1!$D:$D)</f>
        <v>43.340.312/0010-48</v>
      </c>
      <c r="L13337" t="str">
        <f>_xlfn.XLOOKUP(B13337,[2]Projeto!$B:$B,[2]Projeto!$P:$P)</f>
        <v>Lançada</v>
      </c>
      <c r="M13337" s="23">
        <v>701203</v>
      </c>
      <c r="N13337" s="23" t="s">
        <v>1125</v>
      </c>
      <c r="O13337" t="str">
        <f>_xlfn.XLOOKUP(N13337,[3]Planilha1!$N:$N,[3]Planilha1!$O:$O)</f>
        <v>FLAC</v>
      </c>
      <c r="P13337">
        <v>2026</v>
      </c>
      <c r="Q13337" s="2" t="s">
        <v>1286</v>
      </c>
    </row>
    <row r="13338" spans="1:17" ht="16.8" x14ac:dyDescent="0.3">
      <c r="A13338" t="str">
        <f t="shared" si="43"/>
        <v>Lactalis - 7000</v>
      </c>
      <c r="B13338" s="23">
        <v>4501252295</v>
      </c>
      <c r="C13338" s="23">
        <v>5273270</v>
      </c>
      <c r="D13338" s="23" t="s">
        <v>572</v>
      </c>
      <c r="E13338" s="23">
        <v>610402075</v>
      </c>
      <c r="F13338" s="23" t="s">
        <v>1234</v>
      </c>
      <c r="G13338" s="23">
        <v>408.5</v>
      </c>
      <c r="H13338" s="23">
        <v>12.26</v>
      </c>
      <c r="I13338" s="23">
        <v>7204</v>
      </c>
      <c r="J13338" t="str">
        <f>_xlfn.XLOOKUP(I13338,[1]Planilha1!$C:$C,[1]Planilha1!$B:$B)</f>
        <v>7204 - CD São Paulo</v>
      </c>
      <c r="K13338" t="str">
        <f>_xlfn.XLOOKUP(I13338,[1]Planilha1!$C:$C,[1]Planilha1!$D:$D)</f>
        <v>43.340.312/0010-48</v>
      </c>
      <c r="L13338" t="str">
        <f>_xlfn.XLOOKUP(B13338,[2]Projeto!$B:$B,[2]Projeto!$P:$P)</f>
        <v>Lançada</v>
      </c>
      <c r="M13338" s="23">
        <v>701203</v>
      </c>
      <c r="N13338" s="23" t="s">
        <v>1125</v>
      </c>
      <c r="O13338" t="str">
        <f>_xlfn.XLOOKUP(N13338,[3]Planilha1!$N:$N,[3]Planilha1!$O:$O)</f>
        <v>FLAC</v>
      </c>
      <c r="P13338">
        <v>2026</v>
      </c>
      <c r="Q13338" s="2" t="s">
        <v>1286</v>
      </c>
    </row>
    <row r="13339" spans="1:17" ht="16.8" x14ac:dyDescent="0.3">
      <c r="A13339" t="str">
        <f t="shared" si="43"/>
        <v>Lactalis - 7000</v>
      </c>
      <c r="B13339" s="23">
        <v>4501252295</v>
      </c>
      <c r="C13339" s="23">
        <v>5349410</v>
      </c>
      <c r="D13339" s="23" t="s">
        <v>582</v>
      </c>
      <c r="E13339" s="23">
        <v>610045007</v>
      </c>
      <c r="F13339" s="23" t="s">
        <v>258</v>
      </c>
      <c r="G13339" s="23">
        <v>374.4</v>
      </c>
      <c r="H13339" s="23">
        <v>11.23</v>
      </c>
      <c r="I13339" s="23">
        <v>7204</v>
      </c>
      <c r="J13339" t="str">
        <f>_xlfn.XLOOKUP(I13339,[1]Planilha1!$C:$C,[1]Planilha1!$B:$B)</f>
        <v>7204 - CD São Paulo</v>
      </c>
      <c r="K13339" t="str">
        <f>_xlfn.XLOOKUP(I13339,[1]Planilha1!$C:$C,[1]Planilha1!$D:$D)</f>
        <v>43.340.312/0010-48</v>
      </c>
      <c r="L13339" t="str">
        <f>_xlfn.XLOOKUP(B13339,[2]Projeto!$B:$B,[2]Projeto!$P:$P)</f>
        <v>Lançada</v>
      </c>
      <c r="M13339" s="23">
        <v>701203</v>
      </c>
      <c r="N13339" s="23" t="s">
        <v>1125</v>
      </c>
      <c r="O13339" t="str">
        <f>_xlfn.XLOOKUP(N13339,[3]Planilha1!$N:$N,[3]Planilha1!$O:$O)</f>
        <v>FLAC</v>
      </c>
      <c r="P13339">
        <v>2026</v>
      </c>
      <c r="Q13339" s="2" t="s">
        <v>1286</v>
      </c>
    </row>
    <row r="13340" spans="1:17" ht="16.8" x14ac:dyDescent="0.3">
      <c r="A13340" t="str">
        <f t="shared" si="43"/>
        <v>Lactalis - 7000</v>
      </c>
      <c r="B13340" s="23">
        <v>4501252295</v>
      </c>
      <c r="C13340" s="23">
        <v>5371004</v>
      </c>
      <c r="D13340" s="23" t="s">
        <v>1308</v>
      </c>
      <c r="E13340" s="23">
        <v>600671023</v>
      </c>
      <c r="F13340" s="23" t="s">
        <v>176</v>
      </c>
      <c r="G13340" s="23">
        <v>59.4</v>
      </c>
      <c r="H13340" s="23">
        <v>1.78</v>
      </c>
      <c r="I13340" s="23">
        <v>7204</v>
      </c>
      <c r="J13340" t="str">
        <f>_xlfn.XLOOKUP(I13340,[1]Planilha1!$C:$C,[1]Planilha1!$B:$B)</f>
        <v>7204 - CD São Paulo</v>
      </c>
      <c r="K13340" t="str">
        <f>_xlfn.XLOOKUP(I13340,[1]Planilha1!$C:$C,[1]Planilha1!$D:$D)</f>
        <v>43.340.312/0010-48</v>
      </c>
      <c r="L13340" t="str">
        <f>_xlfn.XLOOKUP(B13340,[2]Projeto!$B:$B,[2]Projeto!$P:$P)</f>
        <v>Lançada</v>
      </c>
      <c r="M13340" s="23">
        <v>701203</v>
      </c>
      <c r="N13340" s="23" t="s">
        <v>1125</v>
      </c>
      <c r="O13340" t="str">
        <f>_xlfn.XLOOKUP(N13340,[3]Planilha1!$N:$N,[3]Planilha1!$O:$O)</f>
        <v>FLAC</v>
      </c>
      <c r="P13340">
        <v>2026</v>
      </c>
      <c r="Q13340" s="2" t="s">
        <v>1286</v>
      </c>
    </row>
    <row r="13341" spans="1:17" ht="16.8" x14ac:dyDescent="0.3">
      <c r="A13341" t="str">
        <f t="shared" si="43"/>
        <v>Lactalis - 7000</v>
      </c>
      <c r="B13341" s="23">
        <v>4501252295</v>
      </c>
      <c r="C13341" s="23">
        <v>5264254</v>
      </c>
      <c r="D13341" s="23" t="s">
        <v>271</v>
      </c>
      <c r="E13341" s="23">
        <v>610111268</v>
      </c>
      <c r="F13341" s="23" t="s">
        <v>780</v>
      </c>
      <c r="G13341" s="23">
        <v>52.8</v>
      </c>
      <c r="H13341" s="23">
        <v>1.58</v>
      </c>
      <c r="I13341" s="23">
        <v>7204</v>
      </c>
      <c r="J13341" t="str">
        <f>_xlfn.XLOOKUP(I13341,[1]Planilha1!$C:$C,[1]Planilha1!$B:$B)</f>
        <v>7204 - CD São Paulo</v>
      </c>
      <c r="K13341" t="str">
        <f>_xlfn.XLOOKUP(I13341,[1]Planilha1!$C:$C,[1]Planilha1!$D:$D)</f>
        <v>43.340.312/0010-48</v>
      </c>
      <c r="L13341" t="str">
        <f>_xlfn.XLOOKUP(B13341,[2]Projeto!$B:$B,[2]Projeto!$P:$P)</f>
        <v>Lançada</v>
      </c>
      <c r="M13341" s="23">
        <v>701203</v>
      </c>
      <c r="N13341" s="23" t="s">
        <v>1125</v>
      </c>
      <c r="O13341" t="str">
        <f>_xlfn.XLOOKUP(N13341,[3]Planilha1!$N:$N,[3]Planilha1!$O:$O)</f>
        <v>FLAC</v>
      </c>
      <c r="P13341">
        <v>2026</v>
      </c>
      <c r="Q13341" s="2" t="s">
        <v>1286</v>
      </c>
    </row>
    <row r="13342" spans="1:17" ht="16.8" x14ac:dyDescent="0.3">
      <c r="A13342" t="str">
        <f t="shared" si="43"/>
        <v>Lactalis - 7000</v>
      </c>
      <c r="B13342" s="23">
        <v>4501252295</v>
      </c>
      <c r="C13342" s="23">
        <v>5264254</v>
      </c>
      <c r="D13342" s="23" t="s">
        <v>271</v>
      </c>
      <c r="E13342" s="23">
        <v>610109368</v>
      </c>
      <c r="F13342" s="23" t="s">
        <v>779</v>
      </c>
      <c r="G13342" s="23">
        <v>105.6</v>
      </c>
      <c r="H13342" s="23">
        <v>3.17</v>
      </c>
      <c r="I13342" s="23">
        <v>7204</v>
      </c>
      <c r="J13342" t="str">
        <f>_xlfn.XLOOKUP(I13342,[1]Planilha1!$C:$C,[1]Planilha1!$B:$B)</f>
        <v>7204 - CD São Paulo</v>
      </c>
      <c r="K13342" t="str">
        <f>_xlfn.XLOOKUP(I13342,[1]Planilha1!$C:$C,[1]Planilha1!$D:$D)</f>
        <v>43.340.312/0010-48</v>
      </c>
      <c r="L13342" t="str">
        <f>_xlfn.XLOOKUP(B13342,[2]Projeto!$B:$B,[2]Projeto!$P:$P)</f>
        <v>Lançada</v>
      </c>
      <c r="M13342" s="23">
        <v>701203</v>
      </c>
      <c r="N13342" s="23" t="s">
        <v>1125</v>
      </c>
      <c r="O13342" t="str">
        <f>_xlfn.XLOOKUP(N13342,[3]Planilha1!$N:$N,[3]Planilha1!$O:$O)</f>
        <v>FLAC</v>
      </c>
      <c r="P13342">
        <v>2026</v>
      </c>
      <c r="Q13342" s="2" t="s">
        <v>1286</v>
      </c>
    </row>
    <row r="13343" spans="1:17" ht="16.8" x14ac:dyDescent="0.3">
      <c r="A13343" t="str">
        <f t="shared" si="43"/>
        <v>Lactalis - 7000</v>
      </c>
      <c r="B13343" s="23">
        <v>4501252295</v>
      </c>
      <c r="C13343" s="23">
        <v>5264254</v>
      </c>
      <c r="D13343" s="23" t="s">
        <v>271</v>
      </c>
      <c r="E13343" s="23">
        <v>610501353</v>
      </c>
      <c r="F13343" s="23" t="s">
        <v>144</v>
      </c>
      <c r="G13343" s="23">
        <v>464.9</v>
      </c>
      <c r="H13343" s="23">
        <v>13.95</v>
      </c>
      <c r="I13343" s="23">
        <v>7204</v>
      </c>
      <c r="J13343" t="str">
        <f>_xlfn.XLOOKUP(I13343,[1]Planilha1!$C:$C,[1]Planilha1!$B:$B)</f>
        <v>7204 - CD São Paulo</v>
      </c>
      <c r="K13343" t="str">
        <f>_xlfn.XLOOKUP(I13343,[1]Planilha1!$C:$C,[1]Planilha1!$D:$D)</f>
        <v>43.340.312/0010-48</v>
      </c>
      <c r="L13343" t="str">
        <f>_xlfn.XLOOKUP(B13343,[2]Projeto!$B:$B,[2]Projeto!$P:$P)</f>
        <v>Lançada</v>
      </c>
      <c r="M13343" s="23">
        <v>701203</v>
      </c>
      <c r="N13343" s="23" t="s">
        <v>1125</v>
      </c>
      <c r="O13343" t="str">
        <f>_xlfn.XLOOKUP(N13343,[3]Planilha1!$N:$N,[3]Planilha1!$O:$O)</f>
        <v>FLAC</v>
      </c>
      <c r="P13343">
        <v>2026</v>
      </c>
      <c r="Q13343" s="2" t="s">
        <v>1286</v>
      </c>
    </row>
    <row r="13344" spans="1:17" ht="16.8" x14ac:dyDescent="0.3">
      <c r="A13344" t="str">
        <f t="shared" si="43"/>
        <v>Lactalis - 7000</v>
      </c>
      <c r="B13344" s="23">
        <v>4501252295</v>
      </c>
      <c r="C13344" s="23">
        <v>5264254</v>
      </c>
      <c r="D13344" s="23" t="s">
        <v>271</v>
      </c>
      <c r="E13344" s="23">
        <v>610131368</v>
      </c>
      <c r="F13344" s="23" t="s">
        <v>778</v>
      </c>
      <c r="G13344" s="23">
        <v>52.8</v>
      </c>
      <c r="H13344" s="23">
        <v>1.58</v>
      </c>
      <c r="I13344" s="23">
        <v>7204</v>
      </c>
      <c r="J13344" t="str">
        <f>_xlfn.XLOOKUP(I13344,[1]Planilha1!$C:$C,[1]Planilha1!$B:$B)</f>
        <v>7204 - CD São Paulo</v>
      </c>
      <c r="K13344" t="str">
        <f>_xlfn.XLOOKUP(I13344,[1]Planilha1!$C:$C,[1]Planilha1!$D:$D)</f>
        <v>43.340.312/0010-48</v>
      </c>
      <c r="L13344" t="str">
        <f>_xlfn.XLOOKUP(B13344,[2]Projeto!$B:$B,[2]Projeto!$P:$P)</f>
        <v>Lançada</v>
      </c>
      <c r="M13344" s="23">
        <v>701203</v>
      </c>
      <c r="N13344" s="23" t="s">
        <v>1125</v>
      </c>
      <c r="O13344" t="str">
        <f>_xlfn.XLOOKUP(N13344,[3]Planilha1!$N:$N,[3]Planilha1!$O:$O)</f>
        <v>FLAC</v>
      </c>
      <c r="P13344">
        <v>2026</v>
      </c>
      <c r="Q13344" s="2" t="s">
        <v>1286</v>
      </c>
    </row>
    <row r="13345" spans="1:17" ht="16.8" x14ac:dyDescent="0.3">
      <c r="A13345" t="str">
        <f t="shared" si="43"/>
        <v>Lactalis - 7000</v>
      </c>
      <c r="B13345" s="23">
        <v>4501252295</v>
      </c>
      <c r="C13345" s="23">
        <v>5264254</v>
      </c>
      <c r="D13345" s="23" t="s">
        <v>271</v>
      </c>
      <c r="E13345" s="23">
        <v>610111368</v>
      </c>
      <c r="F13345" s="23" t="s">
        <v>237</v>
      </c>
      <c r="G13345" s="23">
        <v>105.6</v>
      </c>
      <c r="H13345" s="23">
        <v>3.17</v>
      </c>
      <c r="I13345" s="23">
        <v>7204</v>
      </c>
      <c r="J13345" t="str">
        <f>_xlfn.XLOOKUP(I13345,[1]Planilha1!$C:$C,[1]Planilha1!$B:$B)</f>
        <v>7204 - CD São Paulo</v>
      </c>
      <c r="K13345" t="str">
        <f>_xlfn.XLOOKUP(I13345,[1]Planilha1!$C:$C,[1]Planilha1!$D:$D)</f>
        <v>43.340.312/0010-48</v>
      </c>
      <c r="L13345" t="str">
        <f>_xlfn.XLOOKUP(B13345,[2]Projeto!$B:$B,[2]Projeto!$P:$P)</f>
        <v>Lançada</v>
      </c>
      <c r="M13345" s="23">
        <v>701203</v>
      </c>
      <c r="N13345" s="23" t="s">
        <v>1125</v>
      </c>
      <c r="O13345" t="str">
        <f>_xlfn.XLOOKUP(N13345,[3]Planilha1!$N:$N,[3]Planilha1!$O:$O)</f>
        <v>FLAC</v>
      </c>
      <c r="P13345">
        <v>2026</v>
      </c>
      <c r="Q13345" s="2" t="s">
        <v>1286</v>
      </c>
    </row>
    <row r="13346" spans="1:17" ht="16.8" x14ac:dyDescent="0.3">
      <c r="A13346" t="str">
        <f t="shared" si="43"/>
        <v>Lactalis - 7000</v>
      </c>
      <c r="B13346" s="23">
        <v>4501252316</v>
      </c>
      <c r="C13346" s="23">
        <v>5261116</v>
      </c>
      <c r="D13346" s="23" t="s">
        <v>236</v>
      </c>
      <c r="E13346" s="23">
        <v>610107340</v>
      </c>
      <c r="F13346" s="23" t="s">
        <v>79</v>
      </c>
      <c r="G13346" s="23">
        <v>3121.2</v>
      </c>
      <c r="H13346" s="23">
        <v>62.42</v>
      </c>
      <c r="I13346" s="23">
        <v>7204</v>
      </c>
      <c r="J13346" t="str">
        <f>_xlfn.XLOOKUP(I13346,[1]Planilha1!$C:$C,[1]Planilha1!$B:$B)</f>
        <v>7204 - CD São Paulo</v>
      </c>
      <c r="K13346" t="str">
        <f>_xlfn.XLOOKUP(I13346,[1]Planilha1!$C:$C,[1]Planilha1!$D:$D)</f>
        <v>43.340.312/0010-48</v>
      </c>
      <c r="L13346" t="str">
        <f>_xlfn.XLOOKUP(B13346,[2]Projeto!$B:$B,[2]Projeto!$P:$P)</f>
        <v>Lançada</v>
      </c>
      <c r="M13346" s="23">
        <v>701122</v>
      </c>
      <c r="N13346" s="23" t="s">
        <v>1120</v>
      </c>
      <c r="O13346" t="str">
        <f>_xlfn.XLOOKUP(N13346,[3]Planilha1!$N:$N,[3]Planilha1!$O:$O)</f>
        <v>Nutri</v>
      </c>
      <c r="P13346">
        <v>2026</v>
      </c>
      <c r="Q13346" s="2" t="s">
        <v>1286</v>
      </c>
    </row>
    <row r="13347" spans="1:17" ht="16.8" x14ac:dyDescent="0.3">
      <c r="A13347" t="str">
        <f t="shared" si="43"/>
        <v>Lactalis - 7000</v>
      </c>
      <c r="B13347" s="23">
        <v>4501252295</v>
      </c>
      <c r="C13347" s="23">
        <v>5333763</v>
      </c>
      <c r="D13347" s="23" t="s">
        <v>1262</v>
      </c>
      <c r="E13347" s="23">
        <v>610038007</v>
      </c>
      <c r="F13347" s="23" t="s">
        <v>213</v>
      </c>
      <c r="G13347" s="23">
        <v>624</v>
      </c>
      <c r="H13347" s="23">
        <v>18.72</v>
      </c>
      <c r="I13347" s="23">
        <v>7204</v>
      </c>
      <c r="J13347" t="str">
        <f>_xlfn.XLOOKUP(I13347,[1]Planilha1!$C:$C,[1]Planilha1!$B:$B)</f>
        <v>7204 - CD São Paulo</v>
      </c>
      <c r="K13347" t="str">
        <f>_xlfn.XLOOKUP(I13347,[1]Planilha1!$C:$C,[1]Planilha1!$D:$D)</f>
        <v>43.340.312/0010-48</v>
      </c>
      <c r="L13347" t="str">
        <f>_xlfn.XLOOKUP(B13347,[2]Projeto!$B:$B,[2]Projeto!$P:$P)</f>
        <v>Lançada</v>
      </c>
      <c r="M13347" s="23">
        <v>701203</v>
      </c>
      <c r="N13347" s="23" t="s">
        <v>1125</v>
      </c>
      <c r="O13347" t="str">
        <f>_xlfn.XLOOKUP(N13347,[3]Planilha1!$N:$N,[3]Planilha1!$O:$O)</f>
        <v>FLAC</v>
      </c>
      <c r="P13347">
        <v>2026</v>
      </c>
      <c r="Q13347" s="2" t="s">
        <v>1286</v>
      </c>
    </row>
    <row r="13348" spans="1:17" ht="16.8" x14ac:dyDescent="0.3">
      <c r="A13348" t="str">
        <f t="shared" si="43"/>
        <v>Lactalis - 7000</v>
      </c>
      <c r="B13348" s="23">
        <v>4501252295</v>
      </c>
      <c r="C13348" s="23">
        <v>5285686</v>
      </c>
      <c r="D13348" s="23" t="s">
        <v>593</v>
      </c>
      <c r="E13348" s="23">
        <v>610405337</v>
      </c>
      <c r="F13348" s="23" t="s">
        <v>76</v>
      </c>
      <c r="G13348" s="23">
        <v>92.16</v>
      </c>
      <c r="H13348" s="23">
        <v>2.76</v>
      </c>
      <c r="I13348" s="23">
        <v>7204</v>
      </c>
      <c r="J13348" t="str">
        <f>_xlfn.XLOOKUP(I13348,[1]Planilha1!$C:$C,[1]Planilha1!$B:$B)</f>
        <v>7204 - CD São Paulo</v>
      </c>
      <c r="K13348" t="str">
        <f>_xlfn.XLOOKUP(I13348,[1]Planilha1!$C:$C,[1]Planilha1!$D:$D)</f>
        <v>43.340.312/0010-48</v>
      </c>
      <c r="L13348" t="str">
        <f>_xlfn.XLOOKUP(B13348,[2]Projeto!$B:$B,[2]Projeto!$P:$P)</f>
        <v>Lançada</v>
      </c>
      <c r="M13348" s="23">
        <v>701203</v>
      </c>
      <c r="N13348" s="23" t="s">
        <v>1125</v>
      </c>
      <c r="O13348" t="str">
        <f>_xlfn.XLOOKUP(N13348,[3]Planilha1!$N:$N,[3]Planilha1!$O:$O)</f>
        <v>FLAC</v>
      </c>
      <c r="P13348">
        <v>2026</v>
      </c>
      <c r="Q13348" s="2" t="s">
        <v>1286</v>
      </c>
    </row>
    <row r="13349" spans="1:17" ht="16.8" x14ac:dyDescent="0.3">
      <c r="A13349" t="str">
        <f t="shared" si="43"/>
        <v>Lactalis - 7000</v>
      </c>
      <c r="B13349" s="23">
        <v>4501252295</v>
      </c>
      <c r="C13349" s="23">
        <v>5350396</v>
      </c>
      <c r="D13349" s="23" t="s">
        <v>426</v>
      </c>
      <c r="E13349" s="23">
        <v>610100477</v>
      </c>
      <c r="F13349" s="23" t="s">
        <v>103</v>
      </c>
      <c r="G13349" s="23">
        <v>434</v>
      </c>
      <c r="H13349" s="23">
        <v>13.02</v>
      </c>
      <c r="I13349" s="23">
        <v>7204</v>
      </c>
      <c r="J13349" t="str">
        <f>_xlfn.XLOOKUP(I13349,[1]Planilha1!$C:$C,[1]Planilha1!$B:$B)</f>
        <v>7204 - CD São Paulo</v>
      </c>
      <c r="K13349" t="str">
        <f>_xlfn.XLOOKUP(I13349,[1]Planilha1!$C:$C,[1]Planilha1!$D:$D)</f>
        <v>43.340.312/0010-48</v>
      </c>
      <c r="L13349" t="str">
        <f>_xlfn.XLOOKUP(B13349,[2]Projeto!$B:$B,[2]Projeto!$P:$P)</f>
        <v>Lançada</v>
      </c>
      <c r="M13349" s="23">
        <v>701203</v>
      </c>
      <c r="N13349" s="23" t="s">
        <v>1125</v>
      </c>
      <c r="O13349" t="str">
        <f>_xlfn.XLOOKUP(N13349,[3]Planilha1!$N:$N,[3]Planilha1!$O:$O)</f>
        <v>FLAC</v>
      </c>
      <c r="P13349">
        <v>2026</v>
      </c>
      <c r="Q13349" s="2" t="s">
        <v>1286</v>
      </c>
    </row>
    <row r="13350" spans="1:17" ht="16.8" x14ac:dyDescent="0.3">
      <c r="A13350" t="str">
        <f t="shared" si="43"/>
        <v>Lactalis - 7000</v>
      </c>
      <c r="B13350" s="23">
        <v>4501252295</v>
      </c>
      <c r="C13350" s="23">
        <v>5350396</v>
      </c>
      <c r="D13350" s="23" t="s">
        <v>426</v>
      </c>
      <c r="E13350" s="23">
        <v>610101477</v>
      </c>
      <c r="F13350" s="23" t="s">
        <v>855</v>
      </c>
      <c r="G13350" s="23">
        <v>434</v>
      </c>
      <c r="H13350" s="23">
        <v>13.02</v>
      </c>
      <c r="I13350" s="23">
        <v>7204</v>
      </c>
      <c r="J13350" t="str">
        <f>_xlfn.XLOOKUP(I13350,[1]Planilha1!$C:$C,[1]Planilha1!$B:$B)</f>
        <v>7204 - CD São Paulo</v>
      </c>
      <c r="K13350" t="str">
        <f>_xlfn.XLOOKUP(I13350,[1]Planilha1!$C:$C,[1]Planilha1!$D:$D)</f>
        <v>43.340.312/0010-48</v>
      </c>
      <c r="L13350" t="str">
        <f>_xlfn.XLOOKUP(B13350,[2]Projeto!$B:$B,[2]Projeto!$P:$P)</f>
        <v>Lançada</v>
      </c>
      <c r="M13350" s="23">
        <v>701203</v>
      </c>
      <c r="N13350" s="23" t="s">
        <v>1125</v>
      </c>
      <c r="O13350" t="str">
        <f>_xlfn.XLOOKUP(N13350,[3]Planilha1!$N:$N,[3]Planilha1!$O:$O)</f>
        <v>FLAC</v>
      </c>
      <c r="P13350">
        <v>2026</v>
      </c>
      <c r="Q13350" s="2" t="s">
        <v>1286</v>
      </c>
    </row>
    <row r="13351" spans="1:17" ht="16.8" x14ac:dyDescent="0.3">
      <c r="A13351" t="str">
        <f t="shared" si="43"/>
        <v>Lactalis - 7000</v>
      </c>
      <c r="B13351" s="23">
        <v>4501252295</v>
      </c>
      <c r="C13351" s="23">
        <v>5262782</v>
      </c>
      <c r="D13351" s="23" t="s">
        <v>211</v>
      </c>
      <c r="E13351" s="23">
        <v>610401072</v>
      </c>
      <c r="F13351" s="23" t="s">
        <v>174</v>
      </c>
      <c r="G13351" s="23">
        <v>1101</v>
      </c>
      <c r="H13351" s="23">
        <v>33.03</v>
      </c>
      <c r="I13351" s="23">
        <v>7204</v>
      </c>
      <c r="J13351" t="str">
        <f>_xlfn.XLOOKUP(I13351,[1]Planilha1!$C:$C,[1]Planilha1!$B:$B)</f>
        <v>7204 - CD São Paulo</v>
      </c>
      <c r="K13351" t="str">
        <f>_xlfn.XLOOKUP(I13351,[1]Planilha1!$C:$C,[1]Planilha1!$D:$D)</f>
        <v>43.340.312/0010-48</v>
      </c>
      <c r="L13351" t="str">
        <f>_xlfn.XLOOKUP(B13351,[2]Projeto!$B:$B,[2]Projeto!$P:$P)</f>
        <v>Lançada</v>
      </c>
      <c r="M13351" s="23">
        <v>701203</v>
      </c>
      <c r="N13351" s="23" t="s">
        <v>1125</v>
      </c>
      <c r="O13351" t="str">
        <f>_xlfn.XLOOKUP(N13351,[3]Planilha1!$N:$N,[3]Planilha1!$O:$O)</f>
        <v>FLAC</v>
      </c>
      <c r="P13351">
        <v>2026</v>
      </c>
      <c r="Q13351" s="2" t="s">
        <v>1286</v>
      </c>
    </row>
    <row r="13352" spans="1:17" ht="16.8" x14ac:dyDescent="0.3">
      <c r="A13352" t="str">
        <f t="shared" si="43"/>
        <v>Lactalis - 7000</v>
      </c>
      <c r="B13352" s="23">
        <v>4501252295</v>
      </c>
      <c r="C13352" s="23">
        <v>5310066</v>
      </c>
      <c r="D13352" s="23" t="s">
        <v>653</v>
      </c>
      <c r="E13352" s="23">
        <v>610606057</v>
      </c>
      <c r="F13352" s="23" t="s">
        <v>229</v>
      </c>
      <c r="G13352" s="23">
        <v>1592.64</v>
      </c>
      <c r="H13352" s="23">
        <v>47.78</v>
      </c>
      <c r="I13352" s="23">
        <v>7204</v>
      </c>
      <c r="J13352" t="str">
        <f>_xlfn.XLOOKUP(I13352,[1]Planilha1!$C:$C,[1]Planilha1!$B:$B)</f>
        <v>7204 - CD São Paulo</v>
      </c>
      <c r="K13352" t="str">
        <f>_xlfn.XLOOKUP(I13352,[1]Planilha1!$C:$C,[1]Planilha1!$D:$D)</f>
        <v>43.340.312/0010-48</v>
      </c>
      <c r="L13352" t="str">
        <f>_xlfn.XLOOKUP(B13352,[2]Projeto!$B:$B,[2]Projeto!$P:$P)</f>
        <v>Lançada</v>
      </c>
      <c r="M13352" s="23">
        <v>701203</v>
      </c>
      <c r="N13352" s="23" t="s">
        <v>1125</v>
      </c>
      <c r="O13352" t="str">
        <f>_xlfn.XLOOKUP(N13352,[3]Planilha1!$N:$N,[3]Planilha1!$O:$O)</f>
        <v>FLAC</v>
      </c>
      <c r="P13352">
        <v>2026</v>
      </c>
      <c r="Q13352" s="2" t="s">
        <v>1286</v>
      </c>
    </row>
    <row r="13353" spans="1:17" ht="16.8" x14ac:dyDescent="0.3">
      <c r="A13353" t="str">
        <f t="shared" si="43"/>
        <v>Lactalis - 7000</v>
      </c>
      <c r="B13353" s="23">
        <v>4501252295</v>
      </c>
      <c r="C13353" s="23">
        <v>5310066</v>
      </c>
      <c r="D13353" s="23" t="s">
        <v>653</v>
      </c>
      <c r="E13353" s="23">
        <v>610601437</v>
      </c>
      <c r="F13353" s="23" t="s">
        <v>747</v>
      </c>
      <c r="G13353" s="23">
        <v>1680</v>
      </c>
      <c r="H13353" s="23">
        <v>50.4</v>
      </c>
      <c r="I13353" s="23">
        <v>7204</v>
      </c>
      <c r="J13353" t="str">
        <f>_xlfn.XLOOKUP(I13353,[1]Planilha1!$C:$C,[1]Planilha1!$B:$B)</f>
        <v>7204 - CD São Paulo</v>
      </c>
      <c r="K13353" t="str">
        <f>_xlfn.XLOOKUP(I13353,[1]Planilha1!$C:$C,[1]Planilha1!$D:$D)</f>
        <v>43.340.312/0010-48</v>
      </c>
      <c r="L13353" t="str">
        <f>_xlfn.XLOOKUP(B13353,[2]Projeto!$B:$B,[2]Projeto!$P:$P)</f>
        <v>Lançada</v>
      </c>
      <c r="M13353" s="23">
        <v>701203</v>
      </c>
      <c r="N13353" s="23" t="s">
        <v>1125</v>
      </c>
      <c r="O13353" t="str">
        <f>_xlfn.XLOOKUP(N13353,[3]Planilha1!$N:$N,[3]Planilha1!$O:$O)</f>
        <v>FLAC</v>
      </c>
      <c r="P13353">
        <v>2026</v>
      </c>
      <c r="Q13353" s="2" t="s">
        <v>1286</v>
      </c>
    </row>
    <row r="13354" spans="1:17" ht="16.8" x14ac:dyDescent="0.3">
      <c r="A13354" t="str">
        <f t="shared" si="43"/>
        <v>Lactalis - 7000</v>
      </c>
      <c r="B13354" s="23">
        <v>4501252295</v>
      </c>
      <c r="C13354" s="23">
        <v>5247353</v>
      </c>
      <c r="D13354" s="23" t="s">
        <v>1179</v>
      </c>
      <c r="E13354" s="23">
        <v>610402075</v>
      </c>
      <c r="F13354" s="23" t="s">
        <v>1234</v>
      </c>
      <c r="G13354" s="23">
        <v>817</v>
      </c>
      <c r="H13354" s="23">
        <v>24.51</v>
      </c>
      <c r="I13354" s="23">
        <v>7204</v>
      </c>
      <c r="J13354" t="str">
        <f>_xlfn.XLOOKUP(I13354,[1]Planilha1!$C:$C,[1]Planilha1!$B:$B)</f>
        <v>7204 - CD São Paulo</v>
      </c>
      <c r="K13354" t="str">
        <f>_xlfn.XLOOKUP(I13354,[1]Planilha1!$C:$C,[1]Planilha1!$D:$D)</f>
        <v>43.340.312/0010-48</v>
      </c>
      <c r="L13354" t="str">
        <f>_xlfn.XLOOKUP(B13354,[2]Projeto!$B:$B,[2]Projeto!$P:$P)</f>
        <v>Lançada</v>
      </c>
      <c r="M13354" s="23">
        <v>701203</v>
      </c>
      <c r="N13354" s="23" t="s">
        <v>1125</v>
      </c>
      <c r="O13354" t="str">
        <f>_xlfn.XLOOKUP(N13354,[3]Planilha1!$N:$N,[3]Planilha1!$O:$O)</f>
        <v>FLAC</v>
      </c>
      <c r="P13354">
        <v>2026</v>
      </c>
      <c r="Q13354" s="2" t="s">
        <v>1286</v>
      </c>
    </row>
    <row r="13355" spans="1:17" ht="16.8" x14ac:dyDescent="0.3">
      <c r="A13355" t="str">
        <f t="shared" si="43"/>
        <v>Lactalis - 7000</v>
      </c>
      <c r="B13355" s="23">
        <v>4501252295</v>
      </c>
      <c r="C13355" s="23">
        <v>5321719</v>
      </c>
      <c r="D13355" s="23" t="s">
        <v>363</v>
      </c>
      <c r="E13355" s="23">
        <v>610100463</v>
      </c>
      <c r="F13355" s="23" t="s">
        <v>228</v>
      </c>
      <c r="G13355" s="23">
        <v>56.4</v>
      </c>
      <c r="H13355" s="23">
        <v>1.69</v>
      </c>
      <c r="I13355" s="23">
        <v>7204</v>
      </c>
      <c r="J13355" t="str">
        <f>_xlfn.XLOOKUP(I13355,[1]Planilha1!$C:$C,[1]Planilha1!$B:$B)</f>
        <v>7204 - CD São Paulo</v>
      </c>
      <c r="K13355" t="str">
        <f>_xlfn.XLOOKUP(I13355,[1]Planilha1!$C:$C,[1]Planilha1!$D:$D)</f>
        <v>43.340.312/0010-48</v>
      </c>
      <c r="L13355" t="str">
        <f>_xlfn.XLOOKUP(B13355,[2]Projeto!$B:$B,[2]Projeto!$P:$P)</f>
        <v>Lançada</v>
      </c>
      <c r="M13355" s="23">
        <v>701203</v>
      </c>
      <c r="N13355" s="23" t="s">
        <v>1125</v>
      </c>
      <c r="O13355" t="str">
        <f>_xlfn.XLOOKUP(N13355,[3]Planilha1!$N:$N,[3]Planilha1!$O:$O)</f>
        <v>FLAC</v>
      </c>
      <c r="P13355">
        <v>2026</v>
      </c>
      <c r="Q13355" s="2" t="s">
        <v>1286</v>
      </c>
    </row>
    <row r="13356" spans="1:17" ht="16.8" x14ac:dyDescent="0.3">
      <c r="A13356" t="str">
        <f t="shared" si="43"/>
        <v>Lactalis - 7000</v>
      </c>
      <c r="B13356" s="23">
        <v>4501252295</v>
      </c>
      <c r="C13356" s="23">
        <v>5321719</v>
      </c>
      <c r="D13356" s="23" t="s">
        <v>363</v>
      </c>
      <c r="E13356" s="23">
        <v>610200462</v>
      </c>
      <c r="F13356" s="23" t="s">
        <v>683</v>
      </c>
      <c r="G13356" s="23">
        <v>54.72</v>
      </c>
      <c r="H13356" s="23">
        <v>1.64</v>
      </c>
      <c r="I13356" s="23">
        <v>7204</v>
      </c>
      <c r="J13356" t="str">
        <f>_xlfn.XLOOKUP(I13356,[1]Planilha1!$C:$C,[1]Planilha1!$B:$B)</f>
        <v>7204 - CD São Paulo</v>
      </c>
      <c r="K13356" t="str">
        <f>_xlfn.XLOOKUP(I13356,[1]Planilha1!$C:$C,[1]Planilha1!$D:$D)</f>
        <v>43.340.312/0010-48</v>
      </c>
      <c r="L13356" t="str">
        <f>_xlfn.XLOOKUP(B13356,[2]Projeto!$B:$B,[2]Projeto!$P:$P)</f>
        <v>Lançada</v>
      </c>
      <c r="M13356" s="23">
        <v>701203</v>
      </c>
      <c r="N13356" s="23" t="s">
        <v>1125</v>
      </c>
      <c r="O13356" t="str">
        <f>_xlfn.XLOOKUP(N13356,[3]Planilha1!$N:$N,[3]Planilha1!$O:$O)</f>
        <v>FLAC</v>
      </c>
      <c r="P13356">
        <v>2026</v>
      </c>
      <c r="Q13356" s="2" t="s">
        <v>1286</v>
      </c>
    </row>
    <row r="13357" spans="1:17" ht="16.8" x14ac:dyDescent="0.3">
      <c r="A13357" t="str">
        <f t="shared" si="43"/>
        <v>Lactalis - 7000</v>
      </c>
      <c r="B13357" s="23">
        <v>4501252295</v>
      </c>
      <c r="C13357" s="23">
        <v>5321719</v>
      </c>
      <c r="D13357" s="23" t="s">
        <v>363</v>
      </c>
      <c r="E13357" s="23">
        <v>610101463</v>
      </c>
      <c r="F13357" s="23" t="s">
        <v>717</v>
      </c>
      <c r="G13357" s="23">
        <v>56.4</v>
      </c>
      <c r="H13357" s="23">
        <v>1.69</v>
      </c>
      <c r="I13357" s="23">
        <v>7204</v>
      </c>
      <c r="J13357" t="str">
        <f>_xlfn.XLOOKUP(I13357,[1]Planilha1!$C:$C,[1]Planilha1!$B:$B)</f>
        <v>7204 - CD São Paulo</v>
      </c>
      <c r="K13357" t="str">
        <f>_xlfn.XLOOKUP(I13357,[1]Planilha1!$C:$C,[1]Planilha1!$D:$D)</f>
        <v>43.340.312/0010-48</v>
      </c>
      <c r="L13357" t="str">
        <f>_xlfn.XLOOKUP(B13357,[2]Projeto!$B:$B,[2]Projeto!$P:$P)</f>
        <v>Lançada</v>
      </c>
      <c r="M13357" s="23">
        <v>701203</v>
      </c>
      <c r="N13357" s="23" t="s">
        <v>1125</v>
      </c>
      <c r="O13357" t="str">
        <f>_xlfn.XLOOKUP(N13357,[3]Planilha1!$N:$N,[3]Planilha1!$O:$O)</f>
        <v>FLAC</v>
      </c>
      <c r="P13357">
        <v>2026</v>
      </c>
      <c r="Q13357" s="2" t="s">
        <v>1286</v>
      </c>
    </row>
    <row r="13358" spans="1:17" ht="16.8" x14ac:dyDescent="0.3">
      <c r="A13358" t="str">
        <f t="shared" si="43"/>
        <v>Lactalis - 7000</v>
      </c>
      <c r="B13358" s="23">
        <v>4501252295</v>
      </c>
      <c r="C13358" s="23">
        <v>5253375</v>
      </c>
      <c r="D13358" s="23" t="s">
        <v>166</v>
      </c>
      <c r="E13358" s="23">
        <v>610402075</v>
      </c>
      <c r="F13358" s="23" t="s">
        <v>1234</v>
      </c>
      <c r="G13358" s="23">
        <v>20425</v>
      </c>
      <c r="H13358" s="23">
        <v>612.75</v>
      </c>
      <c r="I13358" s="23">
        <v>7204</v>
      </c>
      <c r="J13358" t="str">
        <f>_xlfn.XLOOKUP(I13358,[1]Planilha1!$C:$C,[1]Planilha1!$B:$B)</f>
        <v>7204 - CD São Paulo</v>
      </c>
      <c r="K13358" t="str">
        <f>_xlfn.XLOOKUP(I13358,[1]Planilha1!$C:$C,[1]Planilha1!$D:$D)</f>
        <v>43.340.312/0010-48</v>
      </c>
      <c r="L13358" t="str">
        <f>_xlfn.XLOOKUP(B13358,[2]Projeto!$B:$B,[2]Projeto!$P:$P)</f>
        <v>Lançada</v>
      </c>
      <c r="M13358" s="23">
        <v>701203</v>
      </c>
      <c r="N13358" s="23" t="s">
        <v>1125</v>
      </c>
      <c r="O13358" t="str">
        <f>_xlfn.XLOOKUP(N13358,[3]Planilha1!$N:$N,[3]Planilha1!$O:$O)</f>
        <v>FLAC</v>
      </c>
      <c r="P13358">
        <v>2026</v>
      </c>
      <c r="Q13358" s="2" t="s">
        <v>1286</v>
      </c>
    </row>
    <row r="13359" spans="1:17" ht="16.8" x14ac:dyDescent="0.3">
      <c r="A13359" t="str">
        <f t="shared" si="43"/>
        <v>Lactalis - 7000</v>
      </c>
      <c r="B13359" s="23">
        <v>4501252295</v>
      </c>
      <c r="C13359" s="23">
        <v>5261759</v>
      </c>
      <c r="D13359" s="23" t="s">
        <v>261</v>
      </c>
      <c r="E13359" s="23">
        <v>600102463</v>
      </c>
      <c r="F13359" s="23" t="s">
        <v>92</v>
      </c>
      <c r="G13359" s="23">
        <v>85.56</v>
      </c>
      <c r="H13359" s="23">
        <v>2.57</v>
      </c>
      <c r="I13359" s="23">
        <v>7204</v>
      </c>
      <c r="J13359" t="str">
        <f>_xlfn.XLOOKUP(I13359,[1]Planilha1!$C:$C,[1]Planilha1!$B:$B)</f>
        <v>7204 - CD São Paulo</v>
      </c>
      <c r="K13359" t="str">
        <f>_xlfn.XLOOKUP(I13359,[1]Planilha1!$C:$C,[1]Planilha1!$D:$D)</f>
        <v>43.340.312/0010-48</v>
      </c>
      <c r="L13359" t="str">
        <f>_xlfn.XLOOKUP(B13359,[2]Projeto!$B:$B,[2]Projeto!$P:$P)</f>
        <v>Lançada</v>
      </c>
      <c r="M13359" s="23">
        <v>701203</v>
      </c>
      <c r="N13359" s="23" t="s">
        <v>1125</v>
      </c>
      <c r="O13359" t="str">
        <f>_xlfn.XLOOKUP(N13359,[3]Planilha1!$N:$N,[3]Planilha1!$O:$O)</f>
        <v>FLAC</v>
      </c>
      <c r="P13359">
        <v>2026</v>
      </c>
      <c r="Q13359" s="2" t="s">
        <v>1286</v>
      </c>
    </row>
    <row r="13360" spans="1:17" ht="16.8" x14ac:dyDescent="0.3">
      <c r="A13360" t="str">
        <f t="shared" si="43"/>
        <v>Lactalis - 7000</v>
      </c>
      <c r="B13360" s="23">
        <v>4501252295</v>
      </c>
      <c r="C13360" s="23">
        <v>5248711</v>
      </c>
      <c r="D13360" s="23" t="s">
        <v>159</v>
      </c>
      <c r="E13360" s="23">
        <v>610100409</v>
      </c>
      <c r="F13360" s="23" t="s">
        <v>161</v>
      </c>
      <c r="G13360" s="23">
        <v>250.72</v>
      </c>
      <c r="H13360" s="23">
        <v>7.52</v>
      </c>
      <c r="I13360" s="23">
        <v>7204</v>
      </c>
      <c r="J13360" t="str">
        <f>_xlfn.XLOOKUP(I13360,[1]Planilha1!$C:$C,[1]Planilha1!$B:$B)</f>
        <v>7204 - CD São Paulo</v>
      </c>
      <c r="K13360" t="str">
        <f>_xlfn.XLOOKUP(I13360,[1]Planilha1!$C:$C,[1]Planilha1!$D:$D)</f>
        <v>43.340.312/0010-48</v>
      </c>
      <c r="L13360" t="str">
        <f>_xlfn.XLOOKUP(B13360,[2]Projeto!$B:$B,[2]Projeto!$P:$P)</f>
        <v>Lançada</v>
      </c>
      <c r="M13360" s="23">
        <v>701203</v>
      </c>
      <c r="N13360" s="23" t="s">
        <v>1125</v>
      </c>
      <c r="O13360" t="str">
        <f>_xlfn.XLOOKUP(N13360,[3]Planilha1!$N:$N,[3]Planilha1!$O:$O)</f>
        <v>FLAC</v>
      </c>
      <c r="P13360">
        <v>2026</v>
      </c>
      <c r="Q13360" s="2" t="s">
        <v>1286</v>
      </c>
    </row>
    <row r="13361" spans="1:17" ht="16.8" x14ac:dyDescent="0.3">
      <c r="A13361" t="str">
        <f t="shared" si="43"/>
        <v>Lactalis - 7000</v>
      </c>
      <c r="B13361" s="23">
        <v>4501252295</v>
      </c>
      <c r="C13361" s="23">
        <v>5247982</v>
      </c>
      <c r="D13361" s="23" t="s">
        <v>396</v>
      </c>
      <c r="E13361" s="23">
        <v>610107409</v>
      </c>
      <c r="F13361" s="23" t="s">
        <v>116</v>
      </c>
      <c r="G13361" s="23">
        <v>112.24</v>
      </c>
      <c r="H13361" s="23">
        <v>3.37</v>
      </c>
      <c r="I13361" s="23">
        <v>7204</v>
      </c>
      <c r="J13361" t="str">
        <f>_xlfn.XLOOKUP(I13361,[1]Planilha1!$C:$C,[1]Planilha1!$B:$B)</f>
        <v>7204 - CD São Paulo</v>
      </c>
      <c r="K13361" t="str">
        <f>_xlfn.XLOOKUP(I13361,[1]Planilha1!$C:$C,[1]Planilha1!$D:$D)</f>
        <v>43.340.312/0010-48</v>
      </c>
      <c r="L13361" t="str">
        <f>_xlfn.XLOOKUP(B13361,[2]Projeto!$B:$B,[2]Projeto!$P:$P)</f>
        <v>Lançada</v>
      </c>
      <c r="M13361" s="23">
        <v>701203</v>
      </c>
      <c r="N13361" s="23" t="s">
        <v>1125</v>
      </c>
      <c r="O13361" t="str">
        <f>_xlfn.XLOOKUP(N13361,[3]Planilha1!$N:$N,[3]Planilha1!$O:$O)</f>
        <v>FLAC</v>
      </c>
      <c r="P13361">
        <v>2026</v>
      </c>
      <c r="Q13361" s="2" t="s">
        <v>1286</v>
      </c>
    </row>
    <row r="13362" spans="1:17" ht="16.8" x14ac:dyDescent="0.3">
      <c r="A13362" t="str">
        <f t="shared" si="43"/>
        <v>Lactalis - 7000</v>
      </c>
      <c r="B13362" s="23">
        <v>4501252295</v>
      </c>
      <c r="C13362" s="23">
        <v>5247982</v>
      </c>
      <c r="D13362" s="23" t="s">
        <v>396</v>
      </c>
      <c r="E13362" s="23">
        <v>610101477</v>
      </c>
      <c r="F13362" s="23" t="s">
        <v>855</v>
      </c>
      <c r="G13362" s="23">
        <v>260.39999999999998</v>
      </c>
      <c r="H13362" s="23">
        <v>7.81</v>
      </c>
      <c r="I13362" s="23">
        <v>7204</v>
      </c>
      <c r="J13362" t="str">
        <f>_xlfn.XLOOKUP(I13362,[1]Planilha1!$C:$C,[1]Planilha1!$B:$B)</f>
        <v>7204 - CD São Paulo</v>
      </c>
      <c r="K13362" t="str">
        <f>_xlfn.XLOOKUP(I13362,[1]Planilha1!$C:$C,[1]Planilha1!$D:$D)</f>
        <v>43.340.312/0010-48</v>
      </c>
      <c r="L13362" t="str">
        <f>_xlfn.XLOOKUP(B13362,[2]Projeto!$B:$B,[2]Projeto!$P:$P)</f>
        <v>Lançada</v>
      </c>
      <c r="M13362" s="23">
        <v>701203</v>
      </c>
      <c r="N13362" s="23" t="s">
        <v>1125</v>
      </c>
      <c r="O13362" t="str">
        <f>_xlfn.XLOOKUP(N13362,[3]Planilha1!$N:$N,[3]Planilha1!$O:$O)</f>
        <v>FLAC</v>
      </c>
      <c r="P13362">
        <v>2026</v>
      </c>
      <c r="Q13362" s="2" t="s">
        <v>1286</v>
      </c>
    </row>
    <row r="13363" spans="1:17" ht="16.8" x14ac:dyDescent="0.3">
      <c r="A13363" t="str">
        <f t="shared" si="43"/>
        <v>Lactalis - 7000</v>
      </c>
      <c r="B13363" s="23">
        <v>4501252295</v>
      </c>
      <c r="C13363" s="23">
        <v>5258848</v>
      </c>
      <c r="D13363" s="23" t="s">
        <v>347</v>
      </c>
      <c r="E13363" s="23">
        <v>610500390</v>
      </c>
      <c r="F13363" s="23" t="s">
        <v>348</v>
      </c>
      <c r="G13363" s="23">
        <v>534.6</v>
      </c>
      <c r="H13363" s="23">
        <v>16.04</v>
      </c>
      <c r="I13363" s="23">
        <v>7204</v>
      </c>
      <c r="J13363" t="str">
        <f>_xlfn.XLOOKUP(I13363,[1]Planilha1!$C:$C,[1]Planilha1!$B:$B)</f>
        <v>7204 - CD São Paulo</v>
      </c>
      <c r="K13363" t="str">
        <f>_xlfn.XLOOKUP(I13363,[1]Planilha1!$C:$C,[1]Planilha1!$D:$D)</f>
        <v>43.340.312/0010-48</v>
      </c>
      <c r="L13363" t="str">
        <f>_xlfn.XLOOKUP(B13363,[2]Projeto!$B:$B,[2]Projeto!$P:$P)</f>
        <v>Lançada</v>
      </c>
      <c r="M13363" s="23">
        <v>701203</v>
      </c>
      <c r="N13363" s="23" t="s">
        <v>1125</v>
      </c>
      <c r="O13363" t="str">
        <f>_xlfn.XLOOKUP(N13363,[3]Planilha1!$N:$N,[3]Planilha1!$O:$O)</f>
        <v>FLAC</v>
      </c>
      <c r="P13363">
        <v>2026</v>
      </c>
      <c r="Q13363" s="2" t="s">
        <v>1286</v>
      </c>
    </row>
    <row r="13364" spans="1:17" ht="16.8" x14ac:dyDescent="0.3">
      <c r="A13364" t="str">
        <f t="shared" si="43"/>
        <v>Lactalis - 7000</v>
      </c>
      <c r="B13364" s="23">
        <v>4501252295</v>
      </c>
      <c r="C13364" s="23">
        <v>5359027</v>
      </c>
      <c r="D13364" s="23" t="s">
        <v>591</v>
      </c>
      <c r="E13364" s="23">
        <v>610038007</v>
      </c>
      <c r="F13364" s="23" t="s">
        <v>213</v>
      </c>
      <c r="G13364" s="23">
        <v>624</v>
      </c>
      <c r="H13364" s="23">
        <v>18.72</v>
      </c>
      <c r="I13364" s="23">
        <v>7204</v>
      </c>
      <c r="J13364" t="str">
        <f>_xlfn.XLOOKUP(I13364,[1]Planilha1!$C:$C,[1]Planilha1!$B:$B)</f>
        <v>7204 - CD São Paulo</v>
      </c>
      <c r="K13364" t="str">
        <f>_xlfn.XLOOKUP(I13364,[1]Planilha1!$C:$C,[1]Planilha1!$D:$D)</f>
        <v>43.340.312/0010-48</v>
      </c>
      <c r="L13364" t="str">
        <f>_xlfn.XLOOKUP(B13364,[2]Projeto!$B:$B,[2]Projeto!$P:$P)</f>
        <v>Lançada</v>
      </c>
      <c r="M13364" s="23">
        <v>701203</v>
      </c>
      <c r="N13364" s="23" t="s">
        <v>1125</v>
      </c>
      <c r="O13364" t="str">
        <f>_xlfn.XLOOKUP(N13364,[3]Planilha1!$N:$N,[3]Planilha1!$O:$O)</f>
        <v>FLAC</v>
      </c>
      <c r="P13364">
        <v>2026</v>
      </c>
      <c r="Q13364" s="2" t="s">
        <v>1286</v>
      </c>
    </row>
    <row r="13365" spans="1:17" ht="16.8" x14ac:dyDescent="0.3">
      <c r="A13365" t="str">
        <f t="shared" si="43"/>
        <v>Lactalis - 7000</v>
      </c>
      <c r="B13365" s="23">
        <v>4501252642</v>
      </c>
      <c r="C13365" s="23">
        <v>5229985</v>
      </c>
      <c r="D13365" s="23" t="s">
        <v>1309</v>
      </c>
      <c r="E13365" s="23">
        <v>610402075</v>
      </c>
      <c r="F13365" s="23" t="s">
        <v>1234</v>
      </c>
      <c r="G13365" s="23">
        <v>47508</v>
      </c>
      <c r="H13365" s="23">
        <v>950.16</v>
      </c>
      <c r="I13365" s="23">
        <v>7416</v>
      </c>
      <c r="J13365" t="str">
        <f>_xlfn.XLOOKUP(I13365,[1]Planilha1!$C:$C,[1]Planilha1!$B:$B)</f>
        <v>7416 - CD - Fortaleza</v>
      </c>
      <c r="K13365" t="str">
        <f>_xlfn.XLOOKUP(I13365,[1]Planilha1!$C:$C,[1]Planilha1!$D:$D)</f>
        <v>43.340.312/0008-23</v>
      </c>
      <c r="L13365" t="str">
        <f>_xlfn.XLOOKUP(B13365,[2]Projeto!$B:$B,[2]Projeto!$P:$P)</f>
        <v>Enviada</v>
      </c>
      <c r="M13365" s="23">
        <v>136420</v>
      </c>
      <c r="N13365" s="23" t="s">
        <v>1348</v>
      </c>
      <c r="O13365" t="s">
        <v>1369</v>
      </c>
      <c r="P13365">
        <v>2026</v>
      </c>
      <c r="Q13365" s="2" t="s">
        <v>1286</v>
      </c>
    </row>
    <row r="13366" spans="1:17" ht="16.8" x14ac:dyDescent="0.3">
      <c r="A13366" t="str">
        <f t="shared" si="43"/>
        <v>Lactalis - 7000</v>
      </c>
      <c r="B13366" s="23">
        <v>4501252482</v>
      </c>
      <c r="C13366" s="23">
        <v>5198702</v>
      </c>
      <c r="D13366" s="23" t="s">
        <v>1310</v>
      </c>
      <c r="E13366" s="23">
        <v>610403262</v>
      </c>
      <c r="F13366" s="23" t="s">
        <v>602</v>
      </c>
      <c r="G13366" s="23">
        <v>1260</v>
      </c>
      <c r="H13366" s="23">
        <v>37.799999999999997</v>
      </c>
      <c r="I13366" s="23">
        <v>7200</v>
      </c>
      <c r="J13366" t="str">
        <f>_xlfn.XLOOKUP(I13366,[1]Planilha1!$C:$C,[1]Planilha1!$B:$B)</f>
        <v>7200 - CD - Bauru</v>
      </c>
      <c r="K13366" t="str">
        <f>_xlfn.XLOOKUP(I13366,[1]Planilha1!$C:$C,[1]Planilha1!$D:$D)</f>
        <v>43.340.312/0024-43</v>
      </c>
      <c r="L13366" t="str">
        <f>_xlfn.XLOOKUP(B13366,[2]Projeto!$B:$B,[2]Projeto!$P:$P)</f>
        <v>Lançada</v>
      </c>
      <c r="M13366" s="23">
        <v>701203</v>
      </c>
      <c r="N13366" s="23" t="s">
        <v>1125</v>
      </c>
      <c r="O13366" t="str">
        <f>_xlfn.XLOOKUP(N13366,[3]Planilha1!$N:$N,[3]Planilha1!$O:$O)</f>
        <v>FLAC</v>
      </c>
      <c r="P13366">
        <v>2026</v>
      </c>
      <c r="Q13366" s="2" t="s">
        <v>1286</v>
      </c>
    </row>
    <row r="13367" spans="1:17" ht="16.8" x14ac:dyDescent="0.3">
      <c r="A13367" t="str">
        <f t="shared" si="43"/>
        <v>Lactalis - 7000</v>
      </c>
      <c r="B13367" s="23">
        <v>4501252246</v>
      </c>
      <c r="C13367" s="23">
        <v>5115189</v>
      </c>
      <c r="D13367" s="23" t="s">
        <v>31</v>
      </c>
      <c r="E13367" s="23">
        <v>540500527</v>
      </c>
      <c r="F13367" s="23" t="s">
        <v>109</v>
      </c>
      <c r="G13367" s="23">
        <v>975.07</v>
      </c>
      <c r="H13367" s="23">
        <v>19.5</v>
      </c>
      <c r="I13367" s="23">
        <v>7402</v>
      </c>
      <c r="J13367" t="str">
        <f>_xlfn.XLOOKUP(I13367,[1]Planilha1!$C:$C,[1]Planilha1!$B:$B)</f>
        <v>7402 - CD - Brasilia</v>
      </c>
      <c r="K13367" t="str">
        <f>_xlfn.XLOOKUP(I13367,[1]Planilha1!$C:$C,[1]Planilha1!$D:$D)</f>
        <v>43.340.312/0011-29</v>
      </c>
      <c r="L13367" t="str">
        <f>_xlfn.XLOOKUP(B13367,[2]Projeto!$B:$B,[2]Projeto!$P:$P)</f>
        <v>Lançada</v>
      </c>
      <c r="M13367" s="23">
        <v>136420</v>
      </c>
      <c r="N13367" s="23" t="s">
        <v>1126</v>
      </c>
      <c r="O13367" t="str">
        <f>_xlfn.XLOOKUP(N13367,[3]Planilha1!$N:$N,[3]Planilha1!$O:$O)</f>
        <v>Cláudio Jorge</v>
      </c>
      <c r="P13367">
        <v>2026</v>
      </c>
      <c r="Q13367" s="2" t="s">
        <v>1286</v>
      </c>
    </row>
    <row r="13368" spans="1:17" ht="16.8" x14ac:dyDescent="0.3">
      <c r="A13368" t="str">
        <f t="shared" si="43"/>
        <v>Lactalis - 7000</v>
      </c>
      <c r="B13368" s="23">
        <v>4501252295</v>
      </c>
      <c r="C13368" s="23">
        <v>5303071</v>
      </c>
      <c r="D13368" s="23" t="s">
        <v>758</v>
      </c>
      <c r="E13368" s="23">
        <v>610402075</v>
      </c>
      <c r="F13368" s="23" t="s">
        <v>1234</v>
      </c>
      <c r="G13368" s="23">
        <v>1021.25</v>
      </c>
      <c r="H13368" s="23">
        <v>30.64</v>
      </c>
      <c r="I13368" s="23">
        <v>7204</v>
      </c>
      <c r="J13368" t="str">
        <f>_xlfn.XLOOKUP(I13368,[1]Planilha1!$C:$C,[1]Planilha1!$B:$B)</f>
        <v>7204 - CD São Paulo</v>
      </c>
      <c r="K13368" t="str">
        <f>_xlfn.XLOOKUP(I13368,[1]Planilha1!$C:$C,[1]Planilha1!$D:$D)</f>
        <v>43.340.312/0010-48</v>
      </c>
      <c r="L13368" t="str">
        <f>_xlfn.XLOOKUP(B13368,[2]Projeto!$B:$B,[2]Projeto!$P:$P)</f>
        <v>Lançada</v>
      </c>
      <c r="M13368" s="23">
        <v>701203</v>
      </c>
      <c r="N13368" s="23" t="s">
        <v>1125</v>
      </c>
      <c r="O13368" t="str">
        <f>_xlfn.XLOOKUP(N13368,[3]Planilha1!$N:$N,[3]Planilha1!$O:$O)</f>
        <v>FLAC</v>
      </c>
      <c r="P13368">
        <v>2026</v>
      </c>
      <c r="Q13368" s="2" t="s">
        <v>1286</v>
      </c>
    </row>
    <row r="13369" spans="1:17" ht="16.8" x14ac:dyDescent="0.3">
      <c r="A13369" t="str">
        <f t="shared" si="43"/>
        <v>Lactalis - 7000</v>
      </c>
      <c r="B13369" s="23">
        <v>4501252295</v>
      </c>
      <c r="C13369" s="23">
        <v>5185158</v>
      </c>
      <c r="D13369" s="23" t="s">
        <v>466</v>
      </c>
      <c r="E13369" s="23">
        <v>610402075</v>
      </c>
      <c r="F13369" s="23" t="s">
        <v>1234</v>
      </c>
      <c r="G13369" s="23">
        <v>4697.75</v>
      </c>
      <c r="H13369" s="23">
        <v>140.93</v>
      </c>
      <c r="I13369" s="23">
        <v>7204</v>
      </c>
      <c r="J13369" t="str">
        <f>_xlfn.XLOOKUP(I13369,[1]Planilha1!$C:$C,[1]Planilha1!$B:$B)</f>
        <v>7204 - CD São Paulo</v>
      </c>
      <c r="K13369" t="str">
        <f>_xlfn.XLOOKUP(I13369,[1]Planilha1!$C:$C,[1]Planilha1!$D:$D)</f>
        <v>43.340.312/0010-48</v>
      </c>
      <c r="L13369" t="str">
        <f>_xlfn.XLOOKUP(B13369,[2]Projeto!$B:$B,[2]Projeto!$P:$P)</f>
        <v>Lançada</v>
      </c>
      <c r="M13369" s="23">
        <v>701203</v>
      </c>
      <c r="N13369" s="23" t="s">
        <v>1125</v>
      </c>
      <c r="O13369" t="str">
        <f>_xlfn.XLOOKUP(N13369,[3]Planilha1!$N:$N,[3]Planilha1!$O:$O)</f>
        <v>FLAC</v>
      </c>
      <c r="P13369">
        <v>2026</v>
      </c>
      <c r="Q13369" s="2" t="s">
        <v>1286</v>
      </c>
    </row>
    <row r="13370" spans="1:17" ht="16.8" x14ac:dyDescent="0.3">
      <c r="A13370" t="str">
        <f t="shared" si="43"/>
        <v>Lactalis - 7000</v>
      </c>
      <c r="B13370" s="23">
        <v>4501252295</v>
      </c>
      <c r="C13370" s="23">
        <v>5264241</v>
      </c>
      <c r="D13370" s="23" t="s">
        <v>247</v>
      </c>
      <c r="E13370" s="23">
        <v>610402075</v>
      </c>
      <c r="F13370" s="23" t="s">
        <v>1234</v>
      </c>
      <c r="G13370" s="23">
        <v>1225.5</v>
      </c>
      <c r="H13370" s="23">
        <v>36.770000000000003</v>
      </c>
      <c r="I13370" s="23">
        <v>7204</v>
      </c>
      <c r="J13370" t="str">
        <f>_xlfn.XLOOKUP(I13370,[1]Planilha1!$C:$C,[1]Planilha1!$B:$B)</f>
        <v>7204 - CD São Paulo</v>
      </c>
      <c r="K13370" t="str">
        <f>_xlfn.XLOOKUP(I13370,[1]Planilha1!$C:$C,[1]Planilha1!$D:$D)</f>
        <v>43.340.312/0010-48</v>
      </c>
      <c r="L13370" t="str">
        <f>_xlfn.XLOOKUP(B13370,[2]Projeto!$B:$B,[2]Projeto!$P:$P)</f>
        <v>Lançada</v>
      </c>
      <c r="M13370" s="23">
        <v>701203</v>
      </c>
      <c r="N13370" s="23" t="s">
        <v>1125</v>
      </c>
      <c r="O13370" t="str">
        <f>_xlfn.XLOOKUP(N13370,[3]Planilha1!$N:$N,[3]Planilha1!$O:$O)</f>
        <v>FLAC</v>
      </c>
      <c r="P13370">
        <v>2026</v>
      </c>
      <c r="Q13370" s="2" t="s">
        <v>1286</v>
      </c>
    </row>
    <row r="13371" spans="1:17" ht="16.8" x14ac:dyDescent="0.3">
      <c r="A13371" t="str">
        <f t="shared" si="43"/>
        <v>Lactalis - 7000</v>
      </c>
      <c r="B13371" s="23">
        <v>4501252295</v>
      </c>
      <c r="C13371" s="23">
        <v>5264990</v>
      </c>
      <c r="D13371" s="23" t="s">
        <v>397</v>
      </c>
      <c r="E13371" s="23">
        <v>610501353</v>
      </c>
      <c r="F13371" s="23" t="s">
        <v>144</v>
      </c>
      <c r="G13371" s="23">
        <v>479.6</v>
      </c>
      <c r="H13371" s="23">
        <v>14.39</v>
      </c>
      <c r="I13371" s="23">
        <v>7204</v>
      </c>
      <c r="J13371" t="str">
        <f>_xlfn.XLOOKUP(I13371,[1]Planilha1!$C:$C,[1]Planilha1!$B:$B)</f>
        <v>7204 - CD São Paulo</v>
      </c>
      <c r="K13371" t="str">
        <f>_xlfn.XLOOKUP(I13371,[1]Planilha1!$C:$C,[1]Planilha1!$D:$D)</f>
        <v>43.340.312/0010-48</v>
      </c>
      <c r="L13371" t="str">
        <f>_xlfn.XLOOKUP(B13371,[2]Projeto!$B:$B,[2]Projeto!$P:$P)</f>
        <v>Lançada</v>
      </c>
      <c r="M13371" s="23">
        <v>701203</v>
      </c>
      <c r="N13371" s="23" t="s">
        <v>1125</v>
      </c>
      <c r="O13371" t="str">
        <f>_xlfn.XLOOKUP(N13371,[3]Planilha1!$N:$N,[3]Planilha1!$O:$O)</f>
        <v>FLAC</v>
      </c>
      <c r="P13371">
        <v>2026</v>
      </c>
      <c r="Q13371" s="2" t="s">
        <v>1286</v>
      </c>
    </row>
    <row r="13372" spans="1:17" ht="16.8" x14ac:dyDescent="0.3">
      <c r="A13372" t="str">
        <f t="shared" si="43"/>
        <v>Lactalis - 7000</v>
      </c>
      <c r="B13372" s="23">
        <v>4501252295</v>
      </c>
      <c r="C13372" s="23">
        <v>5273958</v>
      </c>
      <c r="D13372" s="23" t="s">
        <v>372</v>
      </c>
      <c r="E13372" s="23">
        <v>610402075</v>
      </c>
      <c r="F13372" s="23" t="s">
        <v>1234</v>
      </c>
      <c r="G13372" s="23">
        <v>2114.5</v>
      </c>
      <c r="H13372" s="23">
        <v>63.44</v>
      </c>
      <c r="I13372" s="23">
        <v>7204</v>
      </c>
      <c r="J13372" t="str">
        <f>_xlfn.XLOOKUP(I13372,[1]Planilha1!$C:$C,[1]Planilha1!$B:$B)</f>
        <v>7204 - CD São Paulo</v>
      </c>
      <c r="K13372" t="str">
        <f>_xlfn.XLOOKUP(I13372,[1]Planilha1!$C:$C,[1]Planilha1!$D:$D)</f>
        <v>43.340.312/0010-48</v>
      </c>
      <c r="L13372" t="str">
        <f>_xlfn.XLOOKUP(B13372,[2]Projeto!$B:$B,[2]Projeto!$P:$P)</f>
        <v>Lançada</v>
      </c>
      <c r="M13372" s="23">
        <v>701203</v>
      </c>
      <c r="N13372" s="23" t="s">
        <v>1125</v>
      </c>
      <c r="O13372" t="str">
        <f>_xlfn.XLOOKUP(N13372,[3]Planilha1!$N:$N,[3]Planilha1!$O:$O)</f>
        <v>FLAC</v>
      </c>
      <c r="P13372">
        <v>2026</v>
      </c>
      <c r="Q13372" s="2" t="s">
        <v>1286</v>
      </c>
    </row>
    <row r="13373" spans="1:17" ht="16.8" x14ac:dyDescent="0.3">
      <c r="A13373" t="str">
        <f t="shared" si="43"/>
        <v>Lactalis - 7000</v>
      </c>
      <c r="B13373" s="23">
        <v>4501252295</v>
      </c>
      <c r="C13373" s="23">
        <v>5316375</v>
      </c>
      <c r="D13373" s="23" t="s">
        <v>362</v>
      </c>
      <c r="E13373" s="23">
        <v>610102463</v>
      </c>
      <c r="F13373" s="23" t="s">
        <v>93</v>
      </c>
      <c r="G13373" s="23">
        <v>303</v>
      </c>
      <c r="H13373" s="23">
        <v>9.09</v>
      </c>
      <c r="I13373" s="23">
        <v>7204</v>
      </c>
      <c r="J13373" t="str">
        <f>_xlfn.XLOOKUP(I13373,[1]Planilha1!$C:$C,[1]Planilha1!$B:$B)</f>
        <v>7204 - CD São Paulo</v>
      </c>
      <c r="K13373" t="str">
        <f>_xlfn.XLOOKUP(I13373,[1]Planilha1!$C:$C,[1]Planilha1!$D:$D)</f>
        <v>43.340.312/0010-48</v>
      </c>
      <c r="L13373" t="str">
        <f>_xlfn.XLOOKUP(B13373,[2]Projeto!$B:$B,[2]Projeto!$P:$P)</f>
        <v>Lançada</v>
      </c>
      <c r="M13373" s="23">
        <v>701203</v>
      </c>
      <c r="N13373" s="23" t="s">
        <v>1125</v>
      </c>
      <c r="O13373" t="str">
        <f>_xlfn.XLOOKUP(N13373,[3]Planilha1!$N:$N,[3]Planilha1!$O:$O)</f>
        <v>FLAC</v>
      </c>
      <c r="P13373">
        <v>2026</v>
      </c>
      <c r="Q13373" s="2" t="s">
        <v>1286</v>
      </c>
    </row>
    <row r="13374" spans="1:17" ht="16.8" x14ac:dyDescent="0.3">
      <c r="A13374" t="str">
        <f t="shared" si="43"/>
        <v>Lactalis - 7000</v>
      </c>
      <c r="B13374" s="23">
        <v>4501252295</v>
      </c>
      <c r="C13374" s="23">
        <v>5316375</v>
      </c>
      <c r="D13374" s="23" t="s">
        <v>362</v>
      </c>
      <c r="E13374" s="23">
        <v>610603457</v>
      </c>
      <c r="F13374" s="23" t="s">
        <v>137</v>
      </c>
      <c r="G13374" s="23">
        <v>504.8</v>
      </c>
      <c r="H13374" s="23">
        <v>15.14</v>
      </c>
      <c r="I13374" s="23">
        <v>7204</v>
      </c>
      <c r="J13374" t="str">
        <f>_xlfn.XLOOKUP(I13374,[1]Planilha1!$C:$C,[1]Planilha1!$B:$B)</f>
        <v>7204 - CD São Paulo</v>
      </c>
      <c r="K13374" t="str">
        <f>_xlfn.XLOOKUP(I13374,[1]Planilha1!$C:$C,[1]Planilha1!$D:$D)</f>
        <v>43.340.312/0010-48</v>
      </c>
      <c r="L13374" t="str">
        <f>_xlfn.XLOOKUP(B13374,[2]Projeto!$B:$B,[2]Projeto!$P:$P)</f>
        <v>Lançada</v>
      </c>
      <c r="M13374" s="23">
        <v>701203</v>
      </c>
      <c r="N13374" s="23" t="s">
        <v>1125</v>
      </c>
      <c r="O13374" t="str">
        <f>_xlfn.XLOOKUP(N13374,[3]Planilha1!$N:$N,[3]Planilha1!$O:$O)</f>
        <v>FLAC</v>
      </c>
      <c r="P13374">
        <v>2026</v>
      </c>
      <c r="Q13374" s="2" t="s">
        <v>1286</v>
      </c>
    </row>
    <row r="13375" spans="1:17" ht="16.8" x14ac:dyDescent="0.3">
      <c r="A13375" t="str">
        <f t="shared" si="43"/>
        <v>Lactalis - 7000</v>
      </c>
      <c r="B13375" s="23">
        <v>4501252295</v>
      </c>
      <c r="C13375" s="23">
        <v>5333626</v>
      </c>
      <c r="D13375" s="23" t="s">
        <v>805</v>
      </c>
      <c r="E13375" s="23">
        <v>610107340</v>
      </c>
      <c r="F13375" s="23" t="s">
        <v>79</v>
      </c>
      <c r="G13375" s="23">
        <v>122.4</v>
      </c>
      <c r="H13375" s="23">
        <v>3.67</v>
      </c>
      <c r="I13375" s="23">
        <v>7204</v>
      </c>
      <c r="J13375" t="str">
        <f>_xlfn.XLOOKUP(I13375,[1]Planilha1!$C:$C,[1]Planilha1!$B:$B)</f>
        <v>7204 - CD São Paulo</v>
      </c>
      <c r="K13375" t="str">
        <f>_xlfn.XLOOKUP(I13375,[1]Planilha1!$C:$C,[1]Planilha1!$D:$D)</f>
        <v>43.340.312/0010-48</v>
      </c>
      <c r="L13375" t="str">
        <f>_xlfn.XLOOKUP(B13375,[2]Projeto!$B:$B,[2]Projeto!$P:$P)</f>
        <v>Lançada</v>
      </c>
      <c r="M13375" s="23">
        <v>701203</v>
      </c>
      <c r="N13375" s="23" t="s">
        <v>1125</v>
      </c>
      <c r="O13375" t="str">
        <f>_xlfn.XLOOKUP(N13375,[3]Planilha1!$N:$N,[3]Planilha1!$O:$O)</f>
        <v>FLAC</v>
      </c>
      <c r="P13375">
        <v>2026</v>
      </c>
      <c r="Q13375" s="2" t="s">
        <v>1286</v>
      </c>
    </row>
    <row r="13376" spans="1:17" ht="16.8" x14ac:dyDescent="0.3">
      <c r="A13376" t="str">
        <f t="shared" si="43"/>
        <v>Lactalis - 7000</v>
      </c>
      <c r="B13376" s="23">
        <v>4501252295</v>
      </c>
      <c r="C13376" s="23">
        <v>5342972</v>
      </c>
      <c r="D13376" s="23" t="s">
        <v>629</v>
      </c>
      <c r="E13376" s="23">
        <v>610038007</v>
      </c>
      <c r="F13376" s="23" t="s">
        <v>213</v>
      </c>
      <c r="G13376" s="23">
        <v>312</v>
      </c>
      <c r="H13376" s="23">
        <v>9.36</v>
      </c>
      <c r="I13376" s="23">
        <v>7204</v>
      </c>
      <c r="J13376" t="str">
        <f>_xlfn.XLOOKUP(I13376,[1]Planilha1!$C:$C,[1]Planilha1!$B:$B)</f>
        <v>7204 - CD São Paulo</v>
      </c>
      <c r="K13376" t="str">
        <f>_xlfn.XLOOKUP(I13376,[1]Planilha1!$C:$C,[1]Planilha1!$D:$D)</f>
        <v>43.340.312/0010-48</v>
      </c>
      <c r="L13376" t="str">
        <f>_xlfn.XLOOKUP(B13376,[2]Projeto!$B:$B,[2]Projeto!$P:$P)</f>
        <v>Lançada</v>
      </c>
      <c r="M13376" s="23">
        <v>701203</v>
      </c>
      <c r="N13376" s="23" t="s">
        <v>1125</v>
      </c>
      <c r="O13376" t="str">
        <f>_xlfn.XLOOKUP(N13376,[3]Planilha1!$N:$N,[3]Planilha1!$O:$O)</f>
        <v>FLAC</v>
      </c>
      <c r="P13376">
        <v>2026</v>
      </c>
      <c r="Q13376" s="2" t="s">
        <v>1286</v>
      </c>
    </row>
    <row r="13377" spans="1:17" ht="16.8" x14ac:dyDescent="0.3">
      <c r="A13377" t="str">
        <f t="shared" si="43"/>
        <v>Lactalis - 7000</v>
      </c>
      <c r="B13377" s="23">
        <v>4501252295</v>
      </c>
      <c r="C13377" s="23">
        <v>5342972</v>
      </c>
      <c r="D13377" s="23" t="s">
        <v>629</v>
      </c>
      <c r="E13377" s="23">
        <v>610503349</v>
      </c>
      <c r="F13377" s="23" t="s">
        <v>238</v>
      </c>
      <c r="G13377" s="23">
        <v>366.45</v>
      </c>
      <c r="H13377" s="23">
        <v>10.99</v>
      </c>
      <c r="I13377" s="23">
        <v>7204</v>
      </c>
      <c r="J13377" t="str">
        <f>_xlfn.XLOOKUP(I13377,[1]Planilha1!$C:$C,[1]Planilha1!$B:$B)</f>
        <v>7204 - CD São Paulo</v>
      </c>
      <c r="K13377" t="str">
        <f>_xlfn.XLOOKUP(I13377,[1]Planilha1!$C:$C,[1]Planilha1!$D:$D)</f>
        <v>43.340.312/0010-48</v>
      </c>
      <c r="L13377" t="str">
        <f>_xlfn.XLOOKUP(B13377,[2]Projeto!$B:$B,[2]Projeto!$P:$P)</f>
        <v>Lançada</v>
      </c>
      <c r="M13377" s="23">
        <v>701203</v>
      </c>
      <c r="N13377" s="23" t="s">
        <v>1125</v>
      </c>
      <c r="O13377" t="str">
        <f>_xlfn.XLOOKUP(N13377,[3]Planilha1!$N:$N,[3]Planilha1!$O:$O)</f>
        <v>FLAC</v>
      </c>
      <c r="P13377">
        <v>2026</v>
      </c>
      <c r="Q13377" s="2" t="s">
        <v>1286</v>
      </c>
    </row>
    <row r="13378" spans="1:17" ht="16.8" x14ac:dyDescent="0.3">
      <c r="A13378" t="str">
        <f t="shared" si="43"/>
        <v>Lactalis - 7000</v>
      </c>
      <c r="B13378" s="23">
        <v>4501252295</v>
      </c>
      <c r="C13378" s="23">
        <v>5291710</v>
      </c>
      <c r="D13378" s="23" t="s">
        <v>420</v>
      </c>
      <c r="E13378" s="23">
        <v>610402075</v>
      </c>
      <c r="F13378" s="23" t="s">
        <v>1234</v>
      </c>
      <c r="G13378" s="23">
        <v>817</v>
      </c>
      <c r="H13378" s="23">
        <v>24.51</v>
      </c>
      <c r="I13378" s="23">
        <v>7204</v>
      </c>
      <c r="J13378" t="str">
        <f>_xlfn.XLOOKUP(I13378,[1]Planilha1!$C:$C,[1]Planilha1!$B:$B)</f>
        <v>7204 - CD São Paulo</v>
      </c>
      <c r="K13378" t="str">
        <f>_xlfn.XLOOKUP(I13378,[1]Planilha1!$C:$C,[1]Planilha1!$D:$D)</f>
        <v>43.340.312/0010-48</v>
      </c>
      <c r="L13378" t="str">
        <f>_xlfn.XLOOKUP(B13378,[2]Projeto!$B:$B,[2]Projeto!$P:$P)</f>
        <v>Lançada</v>
      </c>
      <c r="M13378" s="23">
        <v>701203</v>
      </c>
      <c r="N13378" s="23" t="s">
        <v>1125</v>
      </c>
      <c r="O13378" t="str">
        <f>_xlfn.XLOOKUP(N13378,[3]Planilha1!$N:$N,[3]Planilha1!$O:$O)</f>
        <v>FLAC</v>
      </c>
      <c r="P13378">
        <v>2026</v>
      </c>
      <c r="Q13378" s="2" t="s">
        <v>1286</v>
      </c>
    </row>
    <row r="13379" spans="1:17" ht="16.8" x14ac:dyDescent="0.3">
      <c r="A13379" t="str">
        <f t="shared" si="43"/>
        <v>Lactalis - 7000</v>
      </c>
      <c r="B13379" s="23">
        <v>4501252295</v>
      </c>
      <c r="C13379" s="23">
        <v>5302653</v>
      </c>
      <c r="D13379" s="23" t="s">
        <v>373</v>
      </c>
      <c r="E13379" s="23">
        <v>610519407</v>
      </c>
      <c r="F13379" s="23" t="s">
        <v>1311</v>
      </c>
      <c r="G13379" s="23">
        <v>241.6</v>
      </c>
      <c r="H13379" s="23">
        <v>7.25</v>
      </c>
      <c r="I13379" s="23">
        <v>7204</v>
      </c>
      <c r="J13379" t="str">
        <f>_xlfn.XLOOKUP(I13379,[1]Planilha1!$C:$C,[1]Planilha1!$B:$B)</f>
        <v>7204 - CD São Paulo</v>
      </c>
      <c r="K13379" t="str">
        <f>_xlfn.XLOOKUP(I13379,[1]Planilha1!$C:$C,[1]Planilha1!$D:$D)</f>
        <v>43.340.312/0010-48</v>
      </c>
      <c r="L13379" t="str">
        <f>_xlfn.XLOOKUP(B13379,[2]Projeto!$B:$B,[2]Projeto!$P:$P)</f>
        <v>Lançada</v>
      </c>
      <c r="M13379" s="23">
        <v>701203</v>
      </c>
      <c r="N13379" s="23" t="s">
        <v>1125</v>
      </c>
      <c r="O13379" t="str">
        <f>_xlfn.XLOOKUP(N13379,[3]Planilha1!$N:$N,[3]Planilha1!$O:$O)</f>
        <v>FLAC</v>
      </c>
      <c r="P13379">
        <v>2026</v>
      </c>
      <c r="Q13379" s="2" t="s">
        <v>1286</v>
      </c>
    </row>
    <row r="13380" spans="1:17" ht="16.8" x14ac:dyDescent="0.3">
      <c r="A13380" t="str">
        <f t="shared" si="43"/>
        <v>Lactalis - 7000</v>
      </c>
      <c r="B13380" s="23">
        <v>4501252295</v>
      </c>
      <c r="C13380" s="23">
        <v>5348593</v>
      </c>
      <c r="D13380" s="23" t="s">
        <v>648</v>
      </c>
      <c r="E13380" s="23">
        <v>610402075</v>
      </c>
      <c r="F13380" s="23" t="s">
        <v>1234</v>
      </c>
      <c r="G13380" s="23">
        <v>216.45</v>
      </c>
      <c r="H13380" s="23">
        <v>6.49</v>
      </c>
      <c r="I13380" s="23">
        <v>7204</v>
      </c>
      <c r="J13380" t="str">
        <f>_xlfn.XLOOKUP(I13380,[1]Planilha1!$C:$C,[1]Planilha1!$B:$B)</f>
        <v>7204 - CD São Paulo</v>
      </c>
      <c r="K13380" t="str">
        <f>_xlfn.XLOOKUP(I13380,[1]Planilha1!$C:$C,[1]Planilha1!$D:$D)</f>
        <v>43.340.312/0010-48</v>
      </c>
      <c r="L13380" t="str">
        <f>_xlfn.XLOOKUP(B13380,[2]Projeto!$B:$B,[2]Projeto!$P:$P)</f>
        <v>Lançada</v>
      </c>
      <c r="M13380" s="23">
        <v>701203</v>
      </c>
      <c r="N13380" s="23" t="s">
        <v>1125</v>
      </c>
      <c r="O13380" t="str">
        <f>_xlfn.XLOOKUP(N13380,[3]Planilha1!$N:$N,[3]Planilha1!$O:$O)</f>
        <v>FLAC</v>
      </c>
      <c r="P13380">
        <v>2026</v>
      </c>
      <c r="Q13380" s="2" t="s">
        <v>1286</v>
      </c>
    </row>
    <row r="13381" spans="1:17" ht="16.8" x14ac:dyDescent="0.3">
      <c r="A13381" t="str">
        <f t="shared" si="43"/>
        <v>Lactalis - 7000</v>
      </c>
      <c r="B13381" s="23">
        <v>4501252295</v>
      </c>
      <c r="C13381" s="23">
        <v>5348593</v>
      </c>
      <c r="D13381" s="23" t="s">
        <v>648</v>
      </c>
      <c r="E13381" s="23">
        <v>610401072</v>
      </c>
      <c r="F13381" s="23" t="s">
        <v>174</v>
      </c>
      <c r="G13381" s="23">
        <v>220.2</v>
      </c>
      <c r="H13381" s="23">
        <v>6.61</v>
      </c>
      <c r="I13381" s="23">
        <v>7204</v>
      </c>
      <c r="J13381" t="str">
        <f>_xlfn.XLOOKUP(I13381,[1]Planilha1!$C:$C,[1]Planilha1!$B:$B)</f>
        <v>7204 - CD São Paulo</v>
      </c>
      <c r="K13381" t="str">
        <f>_xlfn.XLOOKUP(I13381,[1]Planilha1!$C:$C,[1]Planilha1!$D:$D)</f>
        <v>43.340.312/0010-48</v>
      </c>
      <c r="L13381" t="str">
        <f>_xlfn.XLOOKUP(B13381,[2]Projeto!$B:$B,[2]Projeto!$P:$P)</f>
        <v>Lançada</v>
      </c>
      <c r="M13381" s="23">
        <v>701203</v>
      </c>
      <c r="N13381" s="23" t="s">
        <v>1125</v>
      </c>
      <c r="O13381" t="str">
        <f>_xlfn.XLOOKUP(N13381,[3]Planilha1!$N:$N,[3]Planilha1!$O:$O)</f>
        <v>FLAC</v>
      </c>
      <c r="P13381">
        <v>2026</v>
      </c>
      <c r="Q13381" s="2" t="s">
        <v>1286</v>
      </c>
    </row>
    <row r="13382" spans="1:17" ht="16.8" x14ac:dyDescent="0.3">
      <c r="A13382" t="str">
        <f t="shared" si="43"/>
        <v>Lactalis - 7000</v>
      </c>
      <c r="B13382" s="23">
        <v>4501252295</v>
      </c>
      <c r="C13382" s="23">
        <v>5351693</v>
      </c>
      <c r="D13382" s="23" t="s">
        <v>753</v>
      </c>
      <c r="E13382" s="23">
        <v>610411373</v>
      </c>
      <c r="F13382" s="23" t="s">
        <v>1178</v>
      </c>
      <c r="G13382" s="23">
        <v>237.4</v>
      </c>
      <c r="H13382" s="23">
        <v>7.12</v>
      </c>
      <c r="I13382" s="23">
        <v>7204</v>
      </c>
      <c r="J13382" t="str">
        <f>_xlfn.XLOOKUP(I13382,[1]Planilha1!$C:$C,[1]Planilha1!$B:$B)</f>
        <v>7204 - CD São Paulo</v>
      </c>
      <c r="K13382" t="str">
        <f>_xlfn.XLOOKUP(I13382,[1]Planilha1!$C:$C,[1]Planilha1!$D:$D)</f>
        <v>43.340.312/0010-48</v>
      </c>
      <c r="L13382" t="str">
        <f>_xlfn.XLOOKUP(B13382,[2]Projeto!$B:$B,[2]Projeto!$P:$P)</f>
        <v>Lançada</v>
      </c>
      <c r="M13382" s="23">
        <v>701203</v>
      </c>
      <c r="N13382" s="23" t="s">
        <v>1125</v>
      </c>
      <c r="O13382" t="str">
        <f>_xlfn.XLOOKUP(N13382,[3]Planilha1!$N:$N,[3]Planilha1!$O:$O)</f>
        <v>FLAC</v>
      </c>
      <c r="P13382">
        <v>2026</v>
      </c>
      <c r="Q13382" s="2" t="s">
        <v>1286</v>
      </c>
    </row>
    <row r="13383" spans="1:17" ht="16.8" x14ac:dyDescent="0.3">
      <c r="A13383" t="str">
        <f t="shared" si="43"/>
        <v>Lactalis - 7000</v>
      </c>
      <c r="B13383" s="23">
        <v>4501252295</v>
      </c>
      <c r="C13383" s="23">
        <v>5351693</v>
      </c>
      <c r="D13383" s="23" t="s">
        <v>753</v>
      </c>
      <c r="E13383" s="23">
        <v>600315300</v>
      </c>
      <c r="F13383" s="23" t="s">
        <v>450</v>
      </c>
      <c r="G13383" s="23">
        <v>359.28</v>
      </c>
      <c r="H13383" s="23">
        <v>10.78</v>
      </c>
      <c r="I13383" s="23">
        <v>7204</v>
      </c>
      <c r="J13383" t="str">
        <f>_xlfn.XLOOKUP(I13383,[1]Planilha1!$C:$C,[1]Planilha1!$B:$B)</f>
        <v>7204 - CD São Paulo</v>
      </c>
      <c r="K13383" t="str">
        <f>_xlfn.XLOOKUP(I13383,[1]Planilha1!$C:$C,[1]Planilha1!$D:$D)</f>
        <v>43.340.312/0010-48</v>
      </c>
      <c r="L13383" t="str">
        <f>_xlfn.XLOOKUP(B13383,[2]Projeto!$B:$B,[2]Projeto!$P:$P)</f>
        <v>Lançada</v>
      </c>
      <c r="M13383" s="23">
        <v>701203</v>
      </c>
      <c r="N13383" s="23" t="s">
        <v>1125</v>
      </c>
      <c r="O13383" t="str">
        <f>_xlfn.XLOOKUP(N13383,[3]Planilha1!$N:$N,[3]Planilha1!$O:$O)</f>
        <v>FLAC</v>
      </c>
      <c r="P13383">
        <v>2026</v>
      </c>
      <c r="Q13383" s="2" t="s">
        <v>1286</v>
      </c>
    </row>
    <row r="13384" spans="1:17" ht="16.8" x14ac:dyDescent="0.3">
      <c r="A13384" t="str">
        <f t="shared" si="43"/>
        <v>Lactalis - 7000</v>
      </c>
      <c r="B13384" s="23">
        <v>4501252295</v>
      </c>
      <c r="C13384" s="23">
        <v>5361702</v>
      </c>
      <c r="D13384" s="23" t="s">
        <v>786</v>
      </c>
      <c r="E13384" s="23">
        <v>610402075</v>
      </c>
      <c r="F13384" s="23" t="s">
        <v>1234</v>
      </c>
      <c r="G13384" s="23">
        <v>408.5</v>
      </c>
      <c r="H13384" s="23">
        <v>12.26</v>
      </c>
      <c r="I13384" s="23">
        <v>7204</v>
      </c>
      <c r="J13384" t="str">
        <f>_xlfn.XLOOKUP(I13384,[1]Planilha1!$C:$C,[1]Planilha1!$B:$B)</f>
        <v>7204 - CD São Paulo</v>
      </c>
      <c r="K13384" t="str">
        <f>_xlfn.XLOOKUP(I13384,[1]Planilha1!$C:$C,[1]Planilha1!$D:$D)</f>
        <v>43.340.312/0010-48</v>
      </c>
      <c r="L13384" t="str">
        <f>_xlfn.XLOOKUP(B13384,[2]Projeto!$B:$B,[2]Projeto!$P:$P)</f>
        <v>Lançada</v>
      </c>
      <c r="M13384" s="23">
        <v>701203</v>
      </c>
      <c r="N13384" s="23" t="s">
        <v>1125</v>
      </c>
      <c r="O13384" t="str">
        <f>_xlfn.XLOOKUP(N13384,[3]Planilha1!$N:$N,[3]Planilha1!$O:$O)</f>
        <v>FLAC</v>
      </c>
      <c r="P13384">
        <v>2026</v>
      </c>
      <c r="Q13384" s="2" t="s">
        <v>1286</v>
      </c>
    </row>
    <row r="13385" spans="1:17" ht="16.8" x14ac:dyDescent="0.3">
      <c r="A13385" t="str">
        <f t="shared" si="43"/>
        <v>Lactalis - 7000</v>
      </c>
      <c r="B13385" s="23">
        <v>4501252295</v>
      </c>
      <c r="C13385" s="23">
        <v>5261194</v>
      </c>
      <c r="D13385" s="23" t="s">
        <v>470</v>
      </c>
      <c r="E13385" s="23">
        <v>610501361</v>
      </c>
      <c r="F13385" s="23" t="s">
        <v>767</v>
      </c>
      <c r="G13385" s="23">
        <v>397.68</v>
      </c>
      <c r="H13385" s="23">
        <v>11.93</v>
      </c>
      <c r="I13385" s="23">
        <v>7204</v>
      </c>
      <c r="J13385" t="str">
        <f>_xlfn.XLOOKUP(I13385,[1]Planilha1!$C:$C,[1]Planilha1!$B:$B)</f>
        <v>7204 - CD São Paulo</v>
      </c>
      <c r="K13385" t="str">
        <f>_xlfn.XLOOKUP(I13385,[1]Planilha1!$C:$C,[1]Planilha1!$D:$D)</f>
        <v>43.340.312/0010-48</v>
      </c>
      <c r="L13385" t="str">
        <f>_xlfn.XLOOKUP(B13385,[2]Projeto!$B:$B,[2]Projeto!$P:$P)</f>
        <v>Lançada</v>
      </c>
      <c r="M13385" s="23">
        <v>701203</v>
      </c>
      <c r="N13385" s="23" t="s">
        <v>1125</v>
      </c>
      <c r="O13385" t="str">
        <f>_xlfn.XLOOKUP(N13385,[3]Planilha1!$N:$N,[3]Planilha1!$O:$O)</f>
        <v>FLAC</v>
      </c>
      <c r="P13385">
        <v>2026</v>
      </c>
      <c r="Q13385" s="2" t="s">
        <v>1286</v>
      </c>
    </row>
    <row r="13386" spans="1:17" ht="16.8" x14ac:dyDescent="0.3">
      <c r="A13386" t="str">
        <f t="shared" si="43"/>
        <v>Lactalis - 7000</v>
      </c>
      <c r="B13386" s="23">
        <v>4501252295</v>
      </c>
      <c r="C13386" s="23">
        <v>5262403</v>
      </c>
      <c r="D13386" s="23" t="s">
        <v>232</v>
      </c>
      <c r="E13386" s="23">
        <v>610405337</v>
      </c>
      <c r="F13386" s="23" t="s">
        <v>76</v>
      </c>
      <c r="G13386" s="23">
        <v>92.16</v>
      </c>
      <c r="H13386" s="23">
        <v>2.76</v>
      </c>
      <c r="I13386" s="23">
        <v>7204</v>
      </c>
      <c r="J13386" t="str">
        <f>_xlfn.XLOOKUP(I13386,[1]Planilha1!$C:$C,[1]Planilha1!$B:$B)</f>
        <v>7204 - CD São Paulo</v>
      </c>
      <c r="K13386" t="str">
        <f>_xlfn.XLOOKUP(I13386,[1]Planilha1!$C:$C,[1]Planilha1!$D:$D)</f>
        <v>43.340.312/0010-48</v>
      </c>
      <c r="L13386" t="str">
        <f>_xlfn.XLOOKUP(B13386,[2]Projeto!$B:$B,[2]Projeto!$P:$P)</f>
        <v>Lançada</v>
      </c>
      <c r="M13386" s="23">
        <v>701203</v>
      </c>
      <c r="N13386" s="23" t="s">
        <v>1125</v>
      </c>
      <c r="O13386" t="str">
        <f>_xlfn.XLOOKUP(N13386,[3]Planilha1!$N:$N,[3]Planilha1!$O:$O)</f>
        <v>FLAC</v>
      </c>
      <c r="P13386">
        <v>2026</v>
      </c>
      <c r="Q13386" s="2" t="s">
        <v>1286</v>
      </c>
    </row>
    <row r="13387" spans="1:17" ht="16.8" x14ac:dyDescent="0.3">
      <c r="A13387" t="str">
        <f t="shared" si="43"/>
        <v>Lactalis - 7000</v>
      </c>
      <c r="B13387" s="23">
        <v>4501252295</v>
      </c>
      <c r="C13387" s="23">
        <v>5262403</v>
      </c>
      <c r="D13387" s="23" t="s">
        <v>232</v>
      </c>
      <c r="E13387" s="23">
        <v>610402075</v>
      </c>
      <c r="F13387" s="23" t="s">
        <v>1234</v>
      </c>
      <c r="G13387" s="23">
        <v>1268.7</v>
      </c>
      <c r="H13387" s="23">
        <v>38.06</v>
      </c>
      <c r="I13387" s="23">
        <v>7204</v>
      </c>
      <c r="J13387" t="str">
        <f>_xlfn.XLOOKUP(I13387,[1]Planilha1!$C:$C,[1]Planilha1!$B:$B)</f>
        <v>7204 - CD São Paulo</v>
      </c>
      <c r="K13387" t="str">
        <f>_xlfn.XLOOKUP(I13387,[1]Planilha1!$C:$C,[1]Planilha1!$D:$D)</f>
        <v>43.340.312/0010-48</v>
      </c>
      <c r="L13387" t="str">
        <f>_xlfn.XLOOKUP(B13387,[2]Projeto!$B:$B,[2]Projeto!$P:$P)</f>
        <v>Lançada</v>
      </c>
      <c r="M13387" s="23">
        <v>701203</v>
      </c>
      <c r="N13387" s="23" t="s">
        <v>1125</v>
      </c>
      <c r="O13387" t="str">
        <f>_xlfn.XLOOKUP(N13387,[3]Planilha1!$N:$N,[3]Planilha1!$O:$O)</f>
        <v>FLAC</v>
      </c>
      <c r="P13387">
        <v>2026</v>
      </c>
      <c r="Q13387" s="2" t="s">
        <v>1286</v>
      </c>
    </row>
    <row r="13388" spans="1:17" ht="16.8" x14ac:dyDescent="0.3">
      <c r="A13388" t="str">
        <f t="shared" si="43"/>
        <v>Lactalis - 7000</v>
      </c>
      <c r="B13388" s="23">
        <v>4501252295</v>
      </c>
      <c r="C13388" s="23">
        <v>5280106</v>
      </c>
      <c r="D13388" s="23" t="s">
        <v>711</v>
      </c>
      <c r="E13388" s="23">
        <v>610045007</v>
      </c>
      <c r="F13388" s="23" t="s">
        <v>258</v>
      </c>
      <c r="G13388" s="23">
        <v>124.8</v>
      </c>
      <c r="H13388" s="23">
        <v>3.74</v>
      </c>
      <c r="I13388" s="23">
        <v>7204</v>
      </c>
      <c r="J13388" t="str">
        <f>_xlfn.XLOOKUP(I13388,[1]Planilha1!$C:$C,[1]Planilha1!$B:$B)</f>
        <v>7204 - CD São Paulo</v>
      </c>
      <c r="K13388" t="str">
        <f>_xlfn.XLOOKUP(I13388,[1]Planilha1!$C:$C,[1]Planilha1!$D:$D)</f>
        <v>43.340.312/0010-48</v>
      </c>
      <c r="L13388" t="str">
        <f>_xlfn.XLOOKUP(B13388,[2]Projeto!$B:$B,[2]Projeto!$P:$P)</f>
        <v>Lançada</v>
      </c>
      <c r="M13388" s="23">
        <v>701203</v>
      </c>
      <c r="N13388" s="23" t="s">
        <v>1125</v>
      </c>
      <c r="O13388" t="str">
        <f>_xlfn.XLOOKUP(N13388,[3]Planilha1!$N:$N,[3]Planilha1!$O:$O)</f>
        <v>FLAC</v>
      </c>
      <c r="P13388">
        <v>2026</v>
      </c>
      <c r="Q13388" s="2" t="s">
        <v>1286</v>
      </c>
    </row>
    <row r="13389" spans="1:17" ht="16.8" x14ac:dyDescent="0.3">
      <c r="A13389" t="str">
        <f t="shared" si="43"/>
        <v>Lactalis - 7000</v>
      </c>
      <c r="B13389" s="23">
        <v>4501252295</v>
      </c>
      <c r="C13389" s="23">
        <v>5327731</v>
      </c>
      <c r="D13389" s="23" t="s">
        <v>519</v>
      </c>
      <c r="E13389" s="23">
        <v>540437443</v>
      </c>
      <c r="F13389" s="23" t="s">
        <v>485</v>
      </c>
      <c r="G13389" s="23">
        <v>291.60000000000002</v>
      </c>
      <c r="H13389" s="23">
        <v>8.75</v>
      </c>
      <c r="I13389" s="23">
        <v>7204</v>
      </c>
      <c r="J13389" t="str">
        <f>_xlfn.XLOOKUP(I13389,[1]Planilha1!$C:$C,[1]Planilha1!$B:$B)</f>
        <v>7204 - CD São Paulo</v>
      </c>
      <c r="K13389" t="str">
        <f>_xlfn.XLOOKUP(I13389,[1]Planilha1!$C:$C,[1]Planilha1!$D:$D)</f>
        <v>43.340.312/0010-48</v>
      </c>
      <c r="L13389" t="str">
        <f>_xlfn.XLOOKUP(B13389,[2]Projeto!$B:$B,[2]Projeto!$P:$P)</f>
        <v>Lançada</v>
      </c>
      <c r="M13389" s="23">
        <v>701203</v>
      </c>
      <c r="N13389" s="23" t="s">
        <v>1125</v>
      </c>
      <c r="O13389" t="str">
        <f>_xlfn.XLOOKUP(N13389,[3]Planilha1!$N:$N,[3]Planilha1!$O:$O)</f>
        <v>FLAC</v>
      </c>
      <c r="P13389">
        <v>2026</v>
      </c>
      <c r="Q13389" s="2" t="s">
        <v>1286</v>
      </c>
    </row>
    <row r="13390" spans="1:17" ht="16.8" x14ac:dyDescent="0.3">
      <c r="A13390" t="str">
        <f t="shared" si="43"/>
        <v>Lactalis - 7000</v>
      </c>
      <c r="B13390" s="23">
        <v>4501252295</v>
      </c>
      <c r="C13390" s="23">
        <v>5327731</v>
      </c>
      <c r="D13390" s="23" t="s">
        <v>519</v>
      </c>
      <c r="E13390" s="23">
        <v>610500390</v>
      </c>
      <c r="F13390" s="23" t="s">
        <v>348</v>
      </c>
      <c r="G13390" s="23">
        <v>534.6</v>
      </c>
      <c r="H13390" s="23">
        <v>16.04</v>
      </c>
      <c r="I13390" s="23">
        <v>7204</v>
      </c>
      <c r="J13390" t="str">
        <f>_xlfn.XLOOKUP(I13390,[1]Planilha1!$C:$C,[1]Planilha1!$B:$B)</f>
        <v>7204 - CD São Paulo</v>
      </c>
      <c r="K13390" t="str">
        <f>_xlfn.XLOOKUP(I13390,[1]Planilha1!$C:$C,[1]Planilha1!$D:$D)</f>
        <v>43.340.312/0010-48</v>
      </c>
      <c r="L13390" t="str">
        <f>_xlfn.XLOOKUP(B13390,[2]Projeto!$B:$B,[2]Projeto!$P:$P)</f>
        <v>Lançada</v>
      </c>
      <c r="M13390" s="23">
        <v>701203</v>
      </c>
      <c r="N13390" s="23" t="s">
        <v>1125</v>
      </c>
      <c r="O13390" t="str">
        <f>_xlfn.XLOOKUP(N13390,[3]Planilha1!$N:$N,[3]Planilha1!$O:$O)</f>
        <v>FLAC</v>
      </c>
      <c r="P13390">
        <v>2026</v>
      </c>
      <c r="Q13390" s="2" t="s">
        <v>1286</v>
      </c>
    </row>
    <row r="13391" spans="1:17" ht="16.8" x14ac:dyDescent="0.3">
      <c r="A13391" t="str">
        <f t="shared" si="43"/>
        <v>Lactalis - 7000</v>
      </c>
      <c r="B13391" s="23">
        <v>4501252295</v>
      </c>
      <c r="C13391" s="23">
        <v>5341209</v>
      </c>
      <c r="D13391" s="23" t="s">
        <v>342</v>
      </c>
      <c r="E13391" s="23">
        <v>610600428</v>
      </c>
      <c r="F13391" s="23" t="s">
        <v>132</v>
      </c>
      <c r="G13391" s="23">
        <v>787.8</v>
      </c>
      <c r="H13391" s="23">
        <v>23.63</v>
      </c>
      <c r="I13391" s="23">
        <v>7204</v>
      </c>
      <c r="J13391" t="str">
        <f>_xlfn.XLOOKUP(I13391,[1]Planilha1!$C:$C,[1]Planilha1!$B:$B)</f>
        <v>7204 - CD São Paulo</v>
      </c>
      <c r="K13391" t="str">
        <f>_xlfn.XLOOKUP(I13391,[1]Planilha1!$C:$C,[1]Planilha1!$D:$D)</f>
        <v>43.340.312/0010-48</v>
      </c>
      <c r="L13391" t="str">
        <f>_xlfn.XLOOKUP(B13391,[2]Projeto!$B:$B,[2]Projeto!$P:$P)</f>
        <v>Lançada</v>
      </c>
      <c r="M13391" s="23">
        <v>701203</v>
      </c>
      <c r="N13391" s="23" t="s">
        <v>1125</v>
      </c>
      <c r="O13391" t="str">
        <f>_xlfn.XLOOKUP(N13391,[3]Planilha1!$N:$N,[3]Planilha1!$O:$O)</f>
        <v>FLAC</v>
      </c>
      <c r="P13391">
        <v>2026</v>
      </c>
      <c r="Q13391" s="2" t="s">
        <v>1286</v>
      </c>
    </row>
    <row r="13392" spans="1:17" ht="16.8" x14ac:dyDescent="0.3">
      <c r="A13392" t="str">
        <f t="shared" si="43"/>
        <v>Lactalis - 7000</v>
      </c>
      <c r="B13392" s="23">
        <v>4501252295</v>
      </c>
      <c r="C13392" s="23">
        <v>5171396</v>
      </c>
      <c r="D13392" s="23" t="s">
        <v>255</v>
      </c>
      <c r="E13392" s="23">
        <v>610402075</v>
      </c>
      <c r="F13392" s="23" t="s">
        <v>1234</v>
      </c>
      <c r="G13392" s="23">
        <v>422.9</v>
      </c>
      <c r="H13392" s="23">
        <v>12.69</v>
      </c>
      <c r="I13392" s="23">
        <v>7204</v>
      </c>
      <c r="J13392" t="str">
        <f>_xlfn.XLOOKUP(I13392,[1]Planilha1!$C:$C,[1]Planilha1!$B:$B)</f>
        <v>7204 - CD São Paulo</v>
      </c>
      <c r="K13392" t="str">
        <f>_xlfn.XLOOKUP(I13392,[1]Planilha1!$C:$C,[1]Planilha1!$D:$D)</f>
        <v>43.340.312/0010-48</v>
      </c>
      <c r="L13392" t="str">
        <f>_xlfn.XLOOKUP(B13392,[2]Projeto!$B:$B,[2]Projeto!$P:$P)</f>
        <v>Lançada</v>
      </c>
      <c r="M13392" s="23">
        <v>701203</v>
      </c>
      <c r="N13392" s="23" t="s">
        <v>1125</v>
      </c>
      <c r="O13392" t="str">
        <f>_xlfn.XLOOKUP(N13392,[3]Planilha1!$N:$N,[3]Planilha1!$O:$O)</f>
        <v>FLAC</v>
      </c>
      <c r="P13392">
        <v>2026</v>
      </c>
      <c r="Q13392" s="2" t="s">
        <v>1286</v>
      </c>
    </row>
    <row r="13393" spans="1:17" ht="16.8" x14ac:dyDescent="0.3">
      <c r="A13393" t="str">
        <f t="shared" si="43"/>
        <v>Lactalis - 7000</v>
      </c>
      <c r="B13393" s="23">
        <v>4501252295</v>
      </c>
      <c r="C13393" s="23">
        <v>5262129</v>
      </c>
      <c r="D13393" s="23" t="s">
        <v>439</v>
      </c>
      <c r="E13393" s="23">
        <v>610402075</v>
      </c>
      <c r="F13393" s="23" t="s">
        <v>1234</v>
      </c>
      <c r="G13393" s="23">
        <v>204.25</v>
      </c>
      <c r="H13393" s="23">
        <v>6.13</v>
      </c>
      <c r="I13393" s="23">
        <v>7204</v>
      </c>
      <c r="J13393" t="str">
        <f>_xlfn.XLOOKUP(I13393,[1]Planilha1!$C:$C,[1]Planilha1!$B:$B)</f>
        <v>7204 - CD São Paulo</v>
      </c>
      <c r="K13393" t="str">
        <f>_xlfn.XLOOKUP(I13393,[1]Planilha1!$C:$C,[1]Planilha1!$D:$D)</f>
        <v>43.340.312/0010-48</v>
      </c>
      <c r="L13393" t="str">
        <f>_xlfn.XLOOKUP(B13393,[2]Projeto!$B:$B,[2]Projeto!$P:$P)</f>
        <v>Lançada</v>
      </c>
      <c r="M13393" s="23">
        <v>701203</v>
      </c>
      <c r="N13393" s="23" t="s">
        <v>1125</v>
      </c>
      <c r="O13393" t="str">
        <f>_xlfn.XLOOKUP(N13393,[3]Planilha1!$N:$N,[3]Planilha1!$O:$O)</f>
        <v>FLAC</v>
      </c>
      <c r="P13393">
        <v>2026</v>
      </c>
      <c r="Q13393" s="2" t="s">
        <v>1286</v>
      </c>
    </row>
    <row r="13394" spans="1:17" ht="16.8" x14ac:dyDescent="0.3">
      <c r="A13394" t="str">
        <f t="shared" si="43"/>
        <v>Lactalis - 7000</v>
      </c>
      <c r="B13394" s="23">
        <v>4501252295</v>
      </c>
      <c r="C13394" s="23">
        <v>5286593</v>
      </c>
      <c r="D13394" s="23" t="s">
        <v>380</v>
      </c>
      <c r="E13394" s="23">
        <v>610402075</v>
      </c>
      <c r="F13394" s="23" t="s">
        <v>1234</v>
      </c>
      <c r="G13394" s="23">
        <v>6150</v>
      </c>
      <c r="H13394" s="23">
        <v>184.5</v>
      </c>
      <c r="I13394" s="23">
        <v>7204</v>
      </c>
      <c r="J13394" t="str">
        <f>_xlfn.XLOOKUP(I13394,[1]Planilha1!$C:$C,[1]Planilha1!$B:$B)</f>
        <v>7204 - CD São Paulo</v>
      </c>
      <c r="K13394" t="str">
        <f>_xlfn.XLOOKUP(I13394,[1]Planilha1!$C:$C,[1]Planilha1!$D:$D)</f>
        <v>43.340.312/0010-48</v>
      </c>
      <c r="L13394" t="str">
        <f>_xlfn.XLOOKUP(B13394,[2]Projeto!$B:$B,[2]Projeto!$P:$P)</f>
        <v>Lançada</v>
      </c>
      <c r="M13394" s="23">
        <v>701203</v>
      </c>
      <c r="N13394" s="23" t="s">
        <v>1125</v>
      </c>
      <c r="O13394" t="str">
        <f>_xlfn.XLOOKUP(N13394,[3]Planilha1!$N:$N,[3]Planilha1!$O:$O)</f>
        <v>FLAC</v>
      </c>
      <c r="P13394">
        <v>2026</v>
      </c>
      <c r="Q13394" s="2" t="s">
        <v>1286</v>
      </c>
    </row>
    <row r="13395" spans="1:17" ht="16.8" x14ac:dyDescent="0.3">
      <c r="A13395" t="str">
        <f t="shared" si="43"/>
        <v>Lactalis - 7000</v>
      </c>
      <c r="B13395" s="23">
        <v>4501252295</v>
      </c>
      <c r="C13395" s="23">
        <v>5309881</v>
      </c>
      <c r="D13395" s="23" t="s">
        <v>616</v>
      </c>
      <c r="E13395" s="23">
        <v>610402075</v>
      </c>
      <c r="F13395" s="23" t="s">
        <v>1234</v>
      </c>
      <c r="G13395" s="23">
        <v>612.75</v>
      </c>
      <c r="H13395" s="23">
        <v>18.38</v>
      </c>
      <c r="I13395" s="23">
        <v>7204</v>
      </c>
      <c r="J13395" t="str">
        <f>_xlfn.XLOOKUP(I13395,[1]Planilha1!$C:$C,[1]Planilha1!$B:$B)</f>
        <v>7204 - CD São Paulo</v>
      </c>
      <c r="K13395" t="str">
        <f>_xlfn.XLOOKUP(I13395,[1]Planilha1!$C:$C,[1]Planilha1!$D:$D)</f>
        <v>43.340.312/0010-48</v>
      </c>
      <c r="L13395" t="str">
        <f>_xlfn.XLOOKUP(B13395,[2]Projeto!$B:$B,[2]Projeto!$P:$P)</f>
        <v>Lançada</v>
      </c>
      <c r="M13395" s="23">
        <v>701203</v>
      </c>
      <c r="N13395" s="23" t="s">
        <v>1125</v>
      </c>
      <c r="O13395" t="str">
        <f>_xlfn.XLOOKUP(N13395,[3]Planilha1!$N:$N,[3]Planilha1!$O:$O)</f>
        <v>FLAC</v>
      </c>
      <c r="P13395">
        <v>2026</v>
      </c>
      <c r="Q13395" s="2" t="s">
        <v>1286</v>
      </c>
    </row>
    <row r="13396" spans="1:17" ht="16.8" x14ac:dyDescent="0.3">
      <c r="A13396" t="str">
        <f t="shared" si="43"/>
        <v>Lactalis - 7000</v>
      </c>
      <c r="B13396" s="23">
        <v>4501252295</v>
      </c>
      <c r="C13396" s="23">
        <v>5314633</v>
      </c>
      <c r="D13396" s="23" t="s">
        <v>731</v>
      </c>
      <c r="E13396" s="23">
        <v>610402075</v>
      </c>
      <c r="F13396" s="23" t="s">
        <v>1234</v>
      </c>
      <c r="G13396" s="23">
        <v>612.75</v>
      </c>
      <c r="H13396" s="23">
        <v>18.38</v>
      </c>
      <c r="I13396" s="23">
        <v>7204</v>
      </c>
      <c r="J13396" t="str">
        <f>_xlfn.XLOOKUP(I13396,[1]Planilha1!$C:$C,[1]Planilha1!$B:$B)</f>
        <v>7204 - CD São Paulo</v>
      </c>
      <c r="K13396" t="str">
        <f>_xlfn.XLOOKUP(I13396,[1]Planilha1!$C:$C,[1]Planilha1!$D:$D)</f>
        <v>43.340.312/0010-48</v>
      </c>
      <c r="L13396" t="str">
        <f>_xlfn.XLOOKUP(B13396,[2]Projeto!$B:$B,[2]Projeto!$P:$P)</f>
        <v>Lançada</v>
      </c>
      <c r="M13396" s="23">
        <v>701203</v>
      </c>
      <c r="N13396" s="23" t="s">
        <v>1125</v>
      </c>
      <c r="O13396" t="str">
        <f>_xlfn.XLOOKUP(N13396,[3]Planilha1!$N:$N,[3]Planilha1!$O:$O)</f>
        <v>FLAC</v>
      </c>
      <c r="P13396">
        <v>2026</v>
      </c>
      <c r="Q13396" s="2" t="s">
        <v>1286</v>
      </c>
    </row>
    <row r="13397" spans="1:17" ht="16.8" x14ac:dyDescent="0.3">
      <c r="A13397" t="str">
        <f t="shared" si="43"/>
        <v>Lactalis - 7000</v>
      </c>
      <c r="B13397" s="23">
        <v>4501252295</v>
      </c>
      <c r="C13397" s="23">
        <v>5357220</v>
      </c>
      <c r="D13397" s="23" t="s">
        <v>479</v>
      </c>
      <c r="E13397" s="23">
        <v>610603057</v>
      </c>
      <c r="F13397" s="23" t="s">
        <v>82</v>
      </c>
      <c r="G13397" s="23">
        <v>227.52</v>
      </c>
      <c r="H13397" s="23">
        <v>6.83</v>
      </c>
      <c r="I13397" s="23">
        <v>7204</v>
      </c>
      <c r="J13397" t="str">
        <f>_xlfn.XLOOKUP(I13397,[1]Planilha1!$C:$C,[1]Planilha1!$B:$B)</f>
        <v>7204 - CD São Paulo</v>
      </c>
      <c r="K13397" t="str">
        <f>_xlfn.XLOOKUP(I13397,[1]Planilha1!$C:$C,[1]Planilha1!$D:$D)</f>
        <v>43.340.312/0010-48</v>
      </c>
      <c r="L13397" t="str">
        <f>_xlfn.XLOOKUP(B13397,[2]Projeto!$B:$B,[2]Projeto!$P:$P)</f>
        <v>Lançada</v>
      </c>
      <c r="M13397" s="23">
        <v>701203</v>
      </c>
      <c r="N13397" s="23" t="s">
        <v>1125</v>
      </c>
      <c r="O13397" t="str">
        <f>_xlfn.XLOOKUP(N13397,[3]Planilha1!$N:$N,[3]Planilha1!$O:$O)</f>
        <v>FLAC</v>
      </c>
      <c r="P13397">
        <v>2026</v>
      </c>
      <c r="Q13397" s="2" t="s">
        <v>1286</v>
      </c>
    </row>
    <row r="13398" spans="1:17" ht="16.8" x14ac:dyDescent="0.3">
      <c r="A13398" t="str">
        <f t="shared" ref="A13398:A13461" si="44">IF(LEFT(I13398,1)="4","Lactalis - 4000",
IF(LEFT(I13398,1)="7","Lactalis - 7000",
IF(LEFT(I13398,1)="3","Itambé - 3000",
IF(LEFT(I13398,1)="6","Itambé - 6000",
"Não identificado"))))</f>
        <v>Lactalis - 7000</v>
      </c>
      <c r="B13398" s="23">
        <v>4501252295</v>
      </c>
      <c r="C13398" s="23">
        <v>5366269</v>
      </c>
      <c r="D13398" s="23" t="s">
        <v>378</v>
      </c>
      <c r="E13398" s="23">
        <v>610402075</v>
      </c>
      <c r="F13398" s="23" t="s">
        <v>1234</v>
      </c>
      <c r="G13398" s="23">
        <v>1634</v>
      </c>
      <c r="H13398" s="23">
        <v>49.02</v>
      </c>
      <c r="I13398" s="23">
        <v>7204</v>
      </c>
      <c r="J13398" t="str">
        <f>_xlfn.XLOOKUP(I13398,[1]Planilha1!$C:$C,[1]Planilha1!$B:$B)</f>
        <v>7204 - CD São Paulo</v>
      </c>
      <c r="K13398" t="str">
        <f>_xlfn.XLOOKUP(I13398,[1]Planilha1!$C:$C,[1]Planilha1!$D:$D)</f>
        <v>43.340.312/0010-48</v>
      </c>
      <c r="L13398" t="str">
        <f>_xlfn.XLOOKUP(B13398,[2]Projeto!$B:$B,[2]Projeto!$P:$P)</f>
        <v>Lançada</v>
      </c>
      <c r="M13398" s="23">
        <v>701203</v>
      </c>
      <c r="N13398" s="23" t="s">
        <v>1125</v>
      </c>
      <c r="O13398" t="str">
        <f>_xlfn.XLOOKUP(N13398,[3]Planilha1!$N:$N,[3]Planilha1!$O:$O)</f>
        <v>FLAC</v>
      </c>
      <c r="P13398">
        <v>2026</v>
      </c>
      <c r="Q13398" s="2" t="s">
        <v>1286</v>
      </c>
    </row>
    <row r="13399" spans="1:17" ht="16.8" x14ac:dyDescent="0.3">
      <c r="A13399" t="str">
        <f t="shared" si="44"/>
        <v>Lactalis - 7000</v>
      </c>
      <c r="B13399" s="23">
        <v>4501252295</v>
      </c>
      <c r="C13399" s="23">
        <v>5264406</v>
      </c>
      <c r="D13399" s="23" t="s">
        <v>248</v>
      </c>
      <c r="E13399" s="23">
        <v>610100477</v>
      </c>
      <c r="F13399" s="23" t="s">
        <v>103</v>
      </c>
      <c r="G13399" s="23">
        <v>173.6</v>
      </c>
      <c r="H13399" s="23">
        <v>5.21</v>
      </c>
      <c r="I13399" s="23">
        <v>7204</v>
      </c>
      <c r="J13399" t="str">
        <f>_xlfn.XLOOKUP(I13399,[1]Planilha1!$C:$C,[1]Planilha1!$B:$B)</f>
        <v>7204 - CD São Paulo</v>
      </c>
      <c r="K13399" t="str">
        <f>_xlfn.XLOOKUP(I13399,[1]Planilha1!$C:$C,[1]Planilha1!$D:$D)</f>
        <v>43.340.312/0010-48</v>
      </c>
      <c r="L13399" t="str">
        <f>_xlfn.XLOOKUP(B13399,[2]Projeto!$B:$B,[2]Projeto!$P:$P)</f>
        <v>Lançada</v>
      </c>
      <c r="M13399" s="23">
        <v>701203</v>
      </c>
      <c r="N13399" s="23" t="s">
        <v>1125</v>
      </c>
      <c r="O13399" t="str">
        <f>_xlfn.XLOOKUP(N13399,[3]Planilha1!$N:$N,[3]Planilha1!$O:$O)</f>
        <v>FLAC</v>
      </c>
      <c r="P13399">
        <v>2026</v>
      </c>
      <c r="Q13399" s="2" t="s">
        <v>1286</v>
      </c>
    </row>
    <row r="13400" spans="1:17" ht="16.8" x14ac:dyDescent="0.3">
      <c r="A13400" t="str">
        <f t="shared" si="44"/>
        <v>Lactalis - 7000</v>
      </c>
      <c r="B13400" s="23">
        <v>4501252295</v>
      </c>
      <c r="C13400" s="23">
        <v>5264406</v>
      </c>
      <c r="D13400" s="23" t="s">
        <v>248</v>
      </c>
      <c r="E13400" s="23">
        <v>610101477</v>
      </c>
      <c r="F13400" s="23" t="s">
        <v>855</v>
      </c>
      <c r="G13400" s="23">
        <v>173.6</v>
      </c>
      <c r="H13400" s="23">
        <v>5.21</v>
      </c>
      <c r="I13400" s="23">
        <v>7204</v>
      </c>
      <c r="J13400" t="str">
        <f>_xlfn.XLOOKUP(I13400,[1]Planilha1!$C:$C,[1]Planilha1!$B:$B)</f>
        <v>7204 - CD São Paulo</v>
      </c>
      <c r="K13400" t="str">
        <f>_xlfn.XLOOKUP(I13400,[1]Planilha1!$C:$C,[1]Planilha1!$D:$D)</f>
        <v>43.340.312/0010-48</v>
      </c>
      <c r="L13400" t="str">
        <f>_xlfn.XLOOKUP(B13400,[2]Projeto!$B:$B,[2]Projeto!$P:$P)</f>
        <v>Lançada</v>
      </c>
      <c r="M13400" s="23">
        <v>701203</v>
      </c>
      <c r="N13400" s="23" t="s">
        <v>1125</v>
      </c>
      <c r="O13400" t="str">
        <f>_xlfn.XLOOKUP(N13400,[3]Planilha1!$N:$N,[3]Planilha1!$O:$O)</f>
        <v>FLAC</v>
      </c>
      <c r="P13400">
        <v>2026</v>
      </c>
      <c r="Q13400" s="2" t="s">
        <v>1286</v>
      </c>
    </row>
    <row r="13401" spans="1:17" ht="16.8" x14ac:dyDescent="0.3">
      <c r="A13401" t="str">
        <f t="shared" si="44"/>
        <v>Lactalis - 7000</v>
      </c>
      <c r="B13401" s="23">
        <v>4501252295</v>
      </c>
      <c r="C13401" s="23">
        <v>5264406</v>
      </c>
      <c r="D13401" s="23" t="s">
        <v>248</v>
      </c>
      <c r="E13401" s="23">
        <v>610133368</v>
      </c>
      <c r="F13401" s="23" t="s">
        <v>249</v>
      </c>
      <c r="G13401" s="23">
        <v>122.88</v>
      </c>
      <c r="H13401" s="23">
        <v>3.69</v>
      </c>
      <c r="I13401" s="23">
        <v>7204</v>
      </c>
      <c r="J13401" t="str">
        <f>_xlfn.XLOOKUP(I13401,[1]Planilha1!$C:$C,[1]Planilha1!$B:$B)</f>
        <v>7204 - CD São Paulo</v>
      </c>
      <c r="K13401" t="str">
        <f>_xlfn.XLOOKUP(I13401,[1]Planilha1!$C:$C,[1]Planilha1!$D:$D)</f>
        <v>43.340.312/0010-48</v>
      </c>
      <c r="L13401" t="str">
        <f>_xlfn.XLOOKUP(B13401,[2]Projeto!$B:$B,[2]Projeto!$P:$P)</f>
        <v>Lançada</v>
      </c>
      <c r="M13401" s="23">
        <v>701203</v>
      </c>
      <c r="N13401" s="23" t="s">
        <v>1125</v>
      </c>
      <c r="O13401" t="str">
        <f>_xlfn.XLOOKUP(N13401,[3]Planilha1!$N:$N,[3]Planilha1!$O:$O)</f>
        <v>FLAC</v>
      </c>
      <c r="P13401">
        <v>2026</v>
      </c>
      <c r="Q13401" s="2" t="s">
        <v>1286</v>
      </c>
    </row>
    <row r="13402" spans="1:17" ht="16.8" x14ac:dyDescent="0.3">
      <c r="A13402" t="str">
        <f t="shared" si="44"/>
        <v>Lactalis - 7000</v>
      </c>
      <c r="B13402" s="23">
        <v>4501252295</v>
      </c>
      <c r="C13402" s="23">
        <v>5347543</v>
      </c>
      <c r="D13402" s="23" t="s">
        <v>562</v>
      </c>
      <c r="E13402" s="23">
        <v>600113409</v>
      </c>
      <c r="F13402" s="23" t="s">
        <v>990</v>
      </c>
      <c r="G13402" s="23">
        <v>125.36</v>
      </c>
      <c r="H13402" s="23">
        <v>3.76</v>
      </c>
      <c r="I13402" s="23">
        <v>7204</v>
      </c>
      <c r="J13402" t="str">
        <f>_xlfn.XLOOKUP(I13402,[1]Planilha1!$C:$C,[1]Planilha1!$B:$B)</f>
        <v>7204 - CD São Paulo</v>
      </c>
      <c r="K13402" t="str">
        <f>_xlfn.XLOOKUP(I13402,[1]Planilha1!$C:$C,[1]Planilha1!$D:$D)</f>
        <v>43.340.312/0010-48</v>
      </c>
      <c r="L13402" t="str">
        <f>_xlfn.XLOOKUP(B13402,[2]Projeto!$B:$B,[2]Projeto!$P:$P)</f>
        <v>Lançada</v>
      </c>
      <c r="M13402" s="23">
        <v>701203</v>
      </c>
      <c r="N13402" s="23" t="s">
        <v>1125</v>
      </c>
      <c r="O13402" t="str">
        <f>_xlfn.XLOOKUP(N13402,[3]Planilha1!$N:$N,[3]Planilha1!$O:$O)</f>
        <v>FLAC</v>
      </c>
      <c r="P13402">
        <v>2026</v>
      </c>
      <c r="Q13402" s="2" t="s">
        <v>1286</v>
      </c>
    </row>
    <row r="13403" spans="1:17" ht="16.8" x14ac:dyDescent="0.3">
      <c r="A13403" t="str">
        <f t="shared" si="44"/>
        <v>Lactalis - 7000</v>
      </c>
      <c r="B13403" s="23">
        <v>4501252295</v>
      </c>
      <c r="C13403" s="23">
        <v>5347543</v>
      </c>
      <c r="D13403" s="23" t="s">
        <v>562</v>
      </c>
      <c r="E13403" s="23">
        <v>610100477</v>
      </c>
      <c r="F13403" s="23" t="s">
        <v>103</v>
      </c>
      <c r="G13403" s="23">
        <v>694.4</v>
      </c>
      <c r="H13403" s="23">
        <v>20.83</v>
      </c>
      <c r="I13403" s="23">
        <v>7204</v>
      </c>
      <c r="J13403" t="str">
        <f>_xlfn.XLOOKUP(I13403,[1]Planilha1!$C:$C,[1]Planilha1!$B:$B)</f>
        <v>7204 - CD São Paulo</v>
      </c>
      <c r="K13403" t="str">
        <f>_xlfn.XLOOKUP(I13403,[1]Planilha1!$C:$C,[1]Planilha1!$D:$D)</f>
        <v>43.340.312/0010-48</v>
      </c>
      <c r="L13403" t="str">
        <f>_xlfn.XLOOKUP(B13403,[2]Projeto!$B:$B,[2]Projeto!$P:$P)</f>
        <v>Lançada</v>
      </c>
      <c r="M13403" s="23">
        <v>701203</v>
      </c>
      <c r="N13403" s="23" t="s">
        <v>1125</v>
      </c>
      <c r="O13403" t="str">
        <f>_xlfn.XLOOKUP(N13403,[3]Planilha1!$N:$N,[3]Planilha1!$O:$O)</f>
        <v>FLAC</v>
      </c>
      <c r="P13403">
        <v>2026</v>
      </c>
      <c r="Q13403" s="2" t="s">
        <v>1286</v>
      </c>
    </row>
    <row r="13404" spans="1:17" ht="16.8" x14ac:dyDescent="0.3">
      <c r="A13404" t="str">
        <f t="shared" si="44"/>
        <v>Lactalis - 7000</v>
      </c>
      <c r="B13404" s="23">
        <v>4501252295</v>
      </c>
      <c r="C13404" s="23">
        <v>5343099</v>
      </c>
      <c r="D13404" s="23" t="s">
        <v>626</v>
      </c>
      <c r="E13404" s="23">
        <v>610402075</v>
      </c>
      <c r="F13404" s="23" t="s">
        <v>1234</v>
      </c>
      <c r="G13404" s="23">
        <v>432.9</v>
      </c>
      <c r="H13404" s="23">
        <v>12.99</v>
      </c>
      <c r="I13404" s="23">
        <v>7204</v>
      </c>
      <c r="J13404" t="str">
        <f>_xlfn.XLOOKUP(I13404,[1]Planilha1!$C:$C,[1]Planilha1!$B:$B)</f>
        <v>7204 - CD São Paulo</v>
      </c>
      <c r="K13404" t="str">
        <f>_xlfn.XLOOKUP(I13404,[1]Planilha1!$C:$C,[1]Planilha1!$D:$D)</f>
        <v>43.340.312/0010-48</v>
      </c>
      <c r="L13404" t="str">
        <f>_xlfn.XLOOKUP(B13404,[2]Projeto!$B:$B,[2]Projeto!$P:$P)</f>
        <v>Lançada</v>
      </c>
      <c r="M13404" s="23">
        <v>701203</v>
      </c>
      <c r="N13404" s="23" t="s">
        <v>1125</v>
      </c>
      <c r="O13404" t="str">
        <f>_xlfn.XLOOKUP(N13404,[3]Planilha1!$N:$N,[3]Planilha1!$O:$O)</f>
        <v>FLAC</v>
      </c>
      <c r="P13404">
        <v>2026</v>
      </c>
      <c r="Q13404" s="2" t="s">
        <v>1286</v>
      </c>
    </row>
    <row r="13405" spans="1:17" ht="16.8" x14ac:dyDescent="0.3">
      <c r="A13405" t="str">
        <f t="shared" si="44"/>
        <v>Lactalis - 7000</v>
      </c>
      <c r="B13405" s="23">
        <v>4501252295</v>
      </c>
      <c r="C13405" s="23">
        <v>5354395</v>
      </c>
      <c r="D13405" s="23" t="s">
        <v>598</v>
      </c>
      <c r="E13405" s="23">
        <v>610402075</v>
      </c>
      <c r="F13405" s="23" t="s">
        <v>1234</v>
      </c>
      <c r="G13405" s="23">
        <v>649.35</v>
      </c>
      <c r="H13405" s="23">
        <v>19.48</v>
      </c>
      <c r="I13405" s="23">
        <v>7204</v>
      </c>
      <c r="J13405" t="str">
        <f>_xlfn.XLOOKUP(I13405,[1]Planilha1!$C:$C,[1]Planilha1!$B:$B)</f>
        <v>7204 - CD São Paulo</v>
      </c>
      <c r="K13405" t="str">
        <f>_xlfn.XLOOKUP(I13405,[1]Planilha1!$C:$C,[1]Planilha1!$D:$D)</f>
        <v>43.340.312/0010-48</v>
      </c>
      <c r="L13405" t="str">
        <f>_xlfn.XLOOKUP(B13405,[2]Projeto!$B:$B,[2]Projeto!$P:$P)</f>
        <v>Lançada</v>
      </c>
      <c r="M13405" s="23">
        <v>701203</v>
      </c>
      <c r="N13405" s="23" t="s">
        <v>1125</v>
      </c>
      <c r="O13405" t="str">
        <f>_xlfn.XLOOKUP(N13405,[3]Planilha1!$N:$N,[3]Planilha1!$O:$O)</f>
        <v>FLAC</v>
      </c>
      <c r="P13405">
        <v>2026</v>
      </c>
      <c r="Q13405" s="2" t="s">
        <v>1286</v>
      </c>
    </row>
    <row r="13406" spans="1:17" ht="16.8" x14ac:dyDescent="0.3">
      <c r="A13406" t="str">
        <f t="shared" si="44"/>
        <v>Lactalis - 7000</v>
      </c>
      <c r="B13406" s="23">
        <v>4501252295</v>
      </c>
      <c r="C13406" s="23">
        <v>5252814</v>
      </c>
      <c r="D13406" s="23" t="s">
        <v>494</v>
      </c>
      <c r="E13406" s="23">
        <v>610038007</v>
      </c>
      <c r="F13406" s="23" t="s">
        <v>213</v>
      </c>
      <c r="G13406" s="23">
        <v>249.6</v>
      </c>
      <c r="H13406" s="23">
        <v>7.49</v>
      </c>
      <c r="I13406" s="23">
        <v>7204</v>
      </c>
      <c r="J13406" t="str">
        <f>_xlfn.XLOOKUP(I13406,[1]Planilha1!$C:$C,[1]Planilha1!$B:$B)</f>
        <v>7204 - CD São Paulo</v>
      </c>
      <c r="K13406" t="str">
        <f>_xlfn.XLOOKUP(I13406,[1]Planilha1!$C:$C,[1]Planilha1!$D:$D)</f>
        <v>43.340.312/0010-48</v>
      </c>
      <c r="L13406" t="str">
        <f>_xlfn.XLOOKUP(B13406,[2]Projeto!$B:$B,[2]Projeto!$P:$P)</f>
        <v>Lançada</v>
      </c>
      <c r="M13406" s="23">
        <v>701203</v>
      </c>
      <c r="N13406" s="23" t="s">
        <v>1125</v>
      </c>
      <c r="O13406" t="str">
        <f>_xlfn.XLOOKUP(N13406,[3]Planilha1!$N:$N,[3]Planilha1!$O:$O)</f>
        <v>FLAC</v>
      </c>
      <c r="P13406">
        <v>2026</v>
      </c>
      <c r="Q13406" s="2" t="s">
        <v>1286</v>
      </c>
    </row>
    <row r="13407" spans="1:17" ht="16.8" x14ac:dyDescent="0.3">
      <c r="A13407" t="str">
        <f t="shared" si="44"/>
        <v>Lactalis - 7000</v>
      </c>
      <c r="B13407" s="23">
        <v>4501252295</v>
      </c>
      <c r="C13407" s="23">
        <v>5332358</v>
      </c>
      <c r="D13407" s="23" t="s">
        <v>601</v>
      </c>
      <c r="E13407" s="23">
        <v>610606057</v>
      </c>
      <c r="F13407" s="23" t="s">
        <v>229</v>
      </c>
      <c r="G13407" s="23">
        <v>113.76</v>
      </c>
      <c r="H13407" s="23">
        <v>3.41</v>
      </c>
      <c r="I13407" s="23">
        <v>7204</v>
      </c>
      <c r="J13407" t="str">
        <f>_xlfn.XLOOKUP(I13407,[1]Planilha1!$C:$C,[1]Planilha1!$B:$B)</f>
        <v>7204 - CD São Paulo</v>
      </c>
      <c r="K13407" t="str">
        <f>_xlfn.XLOOKUP(I13407,[1]Planilha1!$C:$C,[1]Planilha1!$D:$D)</f>
        <v>43.340.312/0010-48</v>
      </c>
      <c r="L13407" t="str">
        <f>_xlfn.XLOOKUP(B13407,[2]Projeto!$B:$B,[2]Projeto!$P:$P)</f>
        <v>Lançada</v>
      </c>
      <c r="M13407" s="23">
        <v>701203</v>
      </c>
      <c r="N13407" s="23" t="s">
        <v>1125</v>
      </c>
      <c r="O13407" t="str">
        <f>_xlfn.XLOOKUP(N13407,[3]Planilha1!$N:$N,[3]Planilha1!$O:$O)</f>
        <v>FLAC</v>
      </c>
      <c r="P13407">
        <v>2026</v>
      </c>
      <c r="Q13407" s="2" t="s">
        <v>1286</v>
      </c>
    </row>
    <row r="13408" spans="1:17" ht="16.8" x14ac:dyDescent="0.3">
      <c r="A13408" t="str">
        <f t="shared" si="44"/>
        <v>Lactalis - 7000</v>
      </c>
      <c r="B13408" s="23">
        <v>4501252295</v>
      </c>
      <c r="C13408" s="23">
        <v>5301955</v>
      </c>
      <c r="D13408" s="23" t="s">
        <v>400</v>
      </c>
      <c r="E13408" s="23">
        <v>610102368</v>
      </c>
      <c r="F13408" s="23" t="s">
        <v>88</v>
      </c>
      <c r="G13408" s="23">
        <v>245.76</v>
      </c>
      <c r="H13408" s="23">
        <v>7.37</v>
      </c>
      <c r="I13408" s="23">
        <v>7204</v>
      </c>
      <c r="J13408" t="str">
        <f>_xlfn.XLOOKUP(I13408,[1]Planilha1!$C:$C,[1]Planilha1!$B:$B)</f>
        <v>7204 - CD São Paulo</v>
      </c>
      <c r="K13408" t="str">
        <f>_xlfn.XLOOKUP(I13408,[1]Planilha1!$C:$C,[1]Planilha1!$D:$D)</f>
        <v>43.340.312/0010-48</v>
      </c>
      <c r="L13408" t="str">
        <f>_xlfn.XLOOKUP(B13408,[2]Projeto!$B:$B,[2]Projeto!$P:$P)</f>
        <v>Lançada</v>
      </c>
      <c r="M13408" s="23">
        <v>701203</v>
      </c>
      <c r="N13408" s="23" t="s">
        <v>1125</v>
      </c>
      <c r="O13408" t="str">
        <f>_xlfn.XLOOKUP(N13408,[3]Planilha1!$N:$N,[3]Planilha1!$O:$O)</f>
        <v>FLAC</v>
      </c>
      <c r="P13408">
        <v>2026</v>
      </c>
      <c r="Q13408" s="2" t="s">
        <v>1286</v>
      </c>
    </row>
    <row r="13409" spans="1:17" ht="16.8" x14ac:dyDescent="0.3">
      <c r="A13409" t="str">
        <f t="shared" si="44"/>
        <v>Lactalis - 7000</v>
      </c>
      <c r="B13409" s="23">
        <v>4501252295</v>
      </c>
      <c r="C13409" s="23">
        <v>5109539</v>
      </c>
      <c r="D13409" s="23" t="s">
        <v>430</v>
      </c>
      <c r="E13409" s="23">
        <v>610100421</v>
      </c>
      <c r="F13409" s="23" t="s">
        <v>120</v>
      </c>
      <c r="G13409" s="23">
        <v>892.8</v>
      </c>
      <c r="H13409" s="23">
        <v>26.78</v>
      </c>
      <c r="I13409" s="23">
        <v>7204</v>
      </c>
      <c r="J13409" t="str">
        <f>_xlfn.XLOOKUP(I13409,[1]Planilha1!$C:$C,[1]Planilha1!$B:$B)</f>
        <v>7204 - CD São Paulo</v>
      </c>
      <c r="K13409" t="str">
        <f>_xlfn.XLOOKUP(I13409,[1]Planilha1!$C:$C,[1]Planilha1!$D:$D)</f>
        <v>43.340.312/0010-48</v>
      </c>
      <c r="L13409" t="str">
        <f>_xlfn.XLOOKUP(B13409,[2]Projeto!$B:$B,[2]Projeto!$P:$P)</f>
        <v>Lançada</v>
      </c>
      <c r="M13409" s="23">
        <v>701203</v>
      </c>
      <c r="N13409" s="23" t="s">
        <v>1125</v>
      </c>
      <c r="O13409" t="str">
        <f>_xlfn.XLOOKUP(N13409,[3]Planilha1!$N:$N,[3]Planilha1!$O:$O)</f>
        <v>FLAC</v>
      </c>
      <c r="P13409">
        <v>2026</v>
      </c>
      <c r="Q13409" s="2" t="s">
        <v>1286</v>
      </c>
    </row>
    <row r="13410" spans="1:17" ht="16.8" x14ac:dyDescent="0.3">
      <c r="A13410" t="str">
        <f t="shared" si="44"/>
        <v>Lactalis - 7000</v>
      </c>
      <c r="B13410" s="23">
        <v>4501252295</v>
      </c>
      <c r="C13410" s="23">
        <v>5117795</v>
      </c>
      <c r="D13410" s="23" t="s">
        <v>241</v>
      </c>
      <c r="E13410" s="23">
        <v>540437433</v>
      </c>
      <c r="F13410" s="23" t="s">
        <v>167</v>
      </c>
      <c r="G13410" s="23">
        <v>2337.6</v>
      </c>
      <c r="H13410" s="23">
        <v>70.13</v>
      </c>
      <c r="I13410" s="23">
        <v>7204</v>
      </c>
      <c r="J13410" t="str">
        <f>_xlfn.XLOOKUP(I13410,[1]Planilha1!$C:$C,[1]Planilha1!$B:$B)</f>
        <v>7204 - CD São Paulo</v>
      </c>
      <c r="K13410" t="str">
        <f>_xlfn.XLOOKUP(I13410,[1]Planilha1!$C:$C,[1]Planilha1!$D:$D)</f>
        <v>43.340.312/0010-48</v>
      </c>
      <c r="L13410" t="str">
        <f>_xlfn.XLOOKUP(B13410,[2]Projeto!$B:$B,[2]Projeto!$P:$P)</f>
        <v>Lançada</v>
      </c>
      <c r="M13410" s="23">
        <v>701203</v>
      </c>
      <c r="N13410" s="23" t="s">
        <v>1125</v>
      </c>
      <c r="O13410" t="str">
        <f>_xlfn.XLOOKUP(N13410,[3]Planilha1!$N:$N,[3]Planilha1!$O:$O)</f>
        <v>FLAC</v>
      </c>
      <c r="P13410">
        <v>2026</v>
      </c>
      <c r="Q13410" s="2" t="s">
        <v>1286</v>
      </c>
    </row>
    <row r="13411" spans="1:17" ht="16.8" x14ac:dyDescent="0.3">
      <c r="A13411" t="str">
        <f t="shared" si="44"/>
        <v>Lactalis - 7000</v>
      </c>
      <c r="B13411" s="23">
        <v>4501252295</v>
      </c>
      <c r="C13411" s="23">
        <v>5181253</v>
      </c>
      <c r="D13411" s="23" t="s">
        <v>189</v>
      </c>
      <c r="E13411" s="23">
        <v>610119340</v>
      </c>
      <c r="F13411" s="23" t="s">
        <v>733</v>
      </c>
      <c r="G13411" s="23">
        <v>739.2</v>
      </c>
      <c r="H13411" s="23">
        <v>22.18</v>
      </c>
      <c r="I13411" s="23">
        <v>7204</v>
      </c>
      <c r="J13411" t="str">
        <f>_xlfn.XLOOKUP(I13411,[1]Planilha1!$C:$C,[1]Planilha1!$B:$B)</f>
        <v>7204 - CD São Paulo</v>
      </c>
      <c r="K13411" t="str">
        <f>_xlfn.XLOOKUP(I13411,[1]Planilha1!$C:$C,[1]Planilha1!$D:$D)</f>
        <v>43.340.312/0010-48</v>
      </c>
      <c r="L13411" t="str">
        <f>_xlfn.XLOOKUP(B13411,[2]Projeto!$B:$B,[2]Projeto!$P:$P)</f>
        <v>Lançada</v>
      </c>
      <c r="M13411" s="23">
        <v>701203</v>
      </c>
      <c r="N13411" s="23" t="s">
        <v>1125</v>
      </c>
      <c r="O13411" t="str">
        <f>_xlfn.XLOOKUP(N13411,[3]Planilha1!$N:$N,[3]Planilha1!$O:$O)</f>
        <v>FLAC</v>
      </c>
      <c r="P13411">
        <v>2026</v>
      </c>
      <c r="Q13411" s="2" t="s">
        <v>1286</v>
      </c>
    </row>
    <row r="13412" spans="1:17" ht="16.8" x14ac:dyDescent="0.3">
      <c r="A13412" t="str">
        <f t="shared" si="44"/>
        <v>Lactalis - 7000</v>
      </c>
      <c r="B13412" s="23">
        <v>4501252295</v>
      </c>
      <c r="C13412" s="23">
        <v>5248591</v>
      </c>
      <c r="D13412" s="23" t="s">
        <v>240</v>
      </c>
      <c r="E13412" s="23">
        <v>600113409</v>
      </c>
      <c r="F13412" s="23" t="s">
        <v>990</v>
      </c>
      <c r="G13412" s="23">
        <v>376.08</v>
      </c>
      <c r="H13412" s="23">
        <v>11.28</v>
      </c>
      <c r="I13412" s="23">
        <v>7204</v>
      </c>
      <c r="J13412" t="str">
        <f>_xlfn.XLOOKUP(I13412,[1]Planilha1!$C:$C,[1]Planilha1!$B:$B)</f>
        <v>7204 - CD São Paulo</v>
      </c>
      <c r="K13412" t="str">
        <f>_xlfn.XLOOKUP(I13412,[1]Planilha1!$C:$C,[1]Planilha1!$D:$D)</f>
        <v>43.340.312/0010-48</v>
      </c>
      <c r="L13412" t="str">
        <f>_xlfn.XLOOKUP(B13412,[2]Projeto!$B:$B,[2]Projeto!$P:$P)</f>
        <v>Lançada</v>
      </c>
      <c r="M13412" s="23">
        <v>701203</v>
      </c>
      <c r="N13412" s="23" t="s">
        <v>1125</v>
      </c>
      <c r="O13412" t="str">
        <f>_xlfn.XLOOKUP(N13412,[3]Planilha1!$N:$N,[3]Planilha1!$O:$O)</f>
        <v>FLAC</v>
      </c>
      <c r="P13412">
        <v>2026</v>
      </c>
      <c r="Q13412" s="2" t="s">
        <v>1286</v>
      </c>
    </row>
    <row r="13413" spans="1:17" ht="16.8" x14ac:dyDescent="0.3">
      <c r="A13413" t="str">
        <f t="shared" si="44"/>
        <v>Lactalis - 7000</v>
      </c>
      <c r="B13413" s="23">
        <v>4501252295</v>
      </c>
      <c r="C13413" s="23">
        <v>5248591</v>
      </c>
      <c r="D13413" s="23" t="s">
        <v>240</v>
      </c>
      <c r="E13413" s="23">
        <v>610107409</v>
      </c>
      <c r="F13413" s="23" t="s">
        <v>116</v>
      </c>
      <c r="G13413" s="23">
        <v>224.48</v>
      </c>
      <c r="H13413" s="23">
        <v>6.73</v>
      </c>
      <c r="I13413" s="23">
        <v>7204</v>
      </c>
      <c r="J13413" t="str">
        <f>_xlfn.XLOOKUP(I13413,[1]Planilha1!$C:$C,[1]Planilha1!$B:$B)</f>
        <v>7204 - CD São Paulo</v>
      </c>
      <c r="K13413" t="str">
        <f>_xlfn.XLOOKUP(I13413,[1]Planilha1!$C:$C,[1]Planilha1!$D:$D)</f>
        <v>43.340.312/0010-48</v>
      </c>
      <c r="L13413" t="str">
        <f>_xlfn.XLOOKUP(B13413,[2]Projeto!$B:$B,[2]Projeto!$P:$P)</f>
        <v>Lançada</v>
      </c>
      <c r="M13413" s="23">
        <v>701203</v>
      </c>
      <c r="N13413" s="23" t="s">
        <v>1125</v>
      </c>
      <c r="O13413" t="str">
        <f>_xlfn.XLOOKUP(N13413,[3]Planilha1!$N:$N,[3]Planilha1!$O:$O)</f>
        <v>FLAC</v>
      </c>
      <c r="P13413">
        <v>2026</v>
      </c>
      <c r="Q13413" s="2" t="s">
        <v>1286</v>
      </c>
    </row>
    <row r="13414" spans="1:17" ht="16.8" x14ac:dyDescent="0.3">
      <c r="A13414" t="str">
        <f t="shared" si="44"/>
        <v>Lactalis - 7000</v>
      </c>
      <c r="B13414" s="23">
        <v>4501252295</v>
      </c>
      <c r="C13414" s="23">
        <v>5288228</v>
      </c>
      <c r="D13414" s="23" t="s">
        <v>584</v>
      </c>
      <c r="E13414" s="23">
        <v>610401072</v>
      </c>
      <c r="F13414" s="23" t="s">
        <v>174</v>
      </c>
      <c r="G13414" s="23">
        <v>1321.2</v>
      </c>
      <c r="H13414" s="23">
        <v>39.64</v>
      </c>
      <c r="I13414" s="23">
        <v>7204</v>
      </c>
      <c r="J13414" t="str">
        <f>_xlfn.XLOOKUP(I13414,[1]Planilha1!$C:$C,[1]Planilha1!$B:$B)</f>
        <v>7204 - CD São Paulo</v>
      </c>
      <c r="K13414" t="str">
        <f>_xlfn.XLOOKUP(I13414,[1]Planilha1!$C:$C,[1]Planilha1!$D:$D)</f>
        <v>43.340.312/0010-48</v>
      </c>
      <c r="L13414" t="str">
        <f>_xlfn.XLOOKUP(B13414,[2]Projeto!$B:$B,[2]Projeto!$P:$P)</f>
        <v>Lançada</v>
      </c>
      <c r="M13414" s="23">
        <v>701203</v>
      </c>
      <c r="N13414" s="23" t="s">
        <v>1125</v>
      </c>
      <c r="O13414" t="str">
        <f>_xlfn.XLOOKUP(N13414,[3]Planilha1!$N:$N,[3]Planilha1!$O:$O)</f>
        <v>FLAC</v>
      </c>
      <c r="P13414">
        <v>2026</v>
      </c>
      <c r="Q13414" s="2" t="s">
        <v>1286</v>
      </c>
    </row>
    <row r="13415" spans="1:17" ht="16.8" x14ac:dyDescent="0.3">
      <c r="A13415" t="str">
        <f t="shared" si="44"/>
        <v>Lactalis - 7000</v>
      </c>
      <c r="B13415" s="23">
        <v>4501252295</v>
      </c>
      <c r="C13415" s="23">
        <v>5301830</v>
      </c>
      <c r="D13415" s="23" t="s">
        <v>401</v>
      </c>
      <c r="E13415" s="23">
        <v>610402075</v>
      </c>
      <c r="F13415" s="23" t="s">
        <v>1234</v>
      </c>
      <c r="G13415" s="23">
        <v>209</v>
      </c>
      <c r="H13415" s="23">
        <v>6.27</v>
      </c>
      <c r="I13415" s="23">
        <v>7204</v>
      </c>
      <c r="J13415" t="str">
        <f>_xlfn.XLOOKUP(I13415,[1]Planilha1!$C:$C,[1]Planilha1!$B:$B)</f>
        <v>7204 - CD São Paulo</v>
      </c>
      <c r="K13415" t="str">
        <f>_xlfn.XLOOKUP(I13415,[1]Planilha1!$C:$C,[1]Planilha1!$D:$D)</f>
        <v>43.340.312/0010-48</v>
      </c>
      <c r="L13415" t="str">
        <f>_xlfn.XLOOKUP(B13415,[2]Projeto!$B:$B,[2]Projeto!$P:$P)</f>
        <v>Lançada</v>
      </c>
      <c r="M13415" s="23">
        <v>701203</v>
      </c>
      <c r="N13415" s="23" t="s">
        <v>1125</v>
      </c>
      <c r="O13415" t="str">
        <f>_xlfn.XLOOKUP(N13415,[3]Planilha1!$N:$N,[3]Planilha1!$O:$O)</f>
        <v>FLAC</v>
      </c>
      <c r="P13415">
        <v>2026</v>
      </c>
      <c r="Q13415" s="2" t="s">
        <v>1286</v>
      </c>
    </row>
    <row r="13416" spans="1:17" ht="16.8" x14ac:dyDescent="0.3">
      <c r="A13416" t="str">
        <f t="shared" si="44"/>
        <v>Lactalis - 7000</v>
      </c>
      <c r="B13416" s="23">
        <v>4501252295</v>
      </c>
      <c r="C13416" s="23">
        <v>5301830</v>
      </c>
      <c r="D13416" s="23" t="s">
        <v>401</v>
      </c>
      <c r="E13416" s="23">
        <v>610102463</v>
      </c>
      <c r="F13416" s="23" t="s">
        <v>93</v>
      </c>
      <c r="G13416" s="23">
        <v>125.28</v>
      </c>
      <c r="H13416" s="23">
        <v>3.76</v>
      </c>
      <c r="I13416" s="23">
        <v>7204</v>
      </c>
      <c r="J13416" t="str">
        <f>_xlfn.XLOOKUP(I13416,[1]Planilha1!$C:$C,[1]Planilha1!$B:$B)</f>
        <v>7204 - CD São Paulo</v>
      </c>
      <c r="K13416" t="str">
        <f>_xlfn.XLOOKUP(I13416,[1]Planilha1!$C:$C,[1]Planilha1!$D:$D)</f>
        <v>43.340.312/0010-48</v>
      </c>
      <c r="L13416" t="str">
        <f>_xlfn.XLOOKUP(B13416,[2]Projeto!$B:$B,[2]Projeto!$P:$P)</f>
        <v>Lançada</v>
      </c>
      <c r="M13416" s="23">
        <v>701203</v>
      </c>
      <c r="N13416" s="23" t="s">
        <v>1125</v>
      </c>
      <c r="O13416" t="str">
        <f>_xlfn.XLOOKUP(N13416,[3]Planilha1!$N:$N,[3]Planilha1!$O:$O)</f>
        <v>FLAC</v>
      </c>
      <c r="P13416">
        <v>2026</v>
      </c>
      <c r="Q13416" s="2" t="s">
        <v>1286</v>
      </c>
    </row>
    <row r="13417" spans="1:17" ht="16.8" x14ac:dyDescent="0.3">
      <c r="A13417" t="str">
        <f t="shared" si="44"/>
        <v>Lactalis - 7000</v>
      </c>
      <c r="B13417" s="23">
        <v>4501252295</v>
      </c>
      <c r="C13417" s="23">
        <v>5301830</v>
      </c>
      <c r="D13417" s="23" t="s">
        <v>401</v>
      </c>
      <c r="E13417" s="23">
        <v>610100477</v>
      </c>
      <c r="F13417" s="23" t="s">
        <v>103</v>
      </c>
      <c r="G13417" s="23">
        <v>434</v>
      </c>
      <c r="H13417" s="23">
        <v>13.02</v>
      </c>
      <c r="I13417" s="23">
        <v>7204</v>
      </c>
      <c r="J13417" t="str">
        <f>_xlfn.XLOOKUP(I13417,[1]Planilha1!$C:$C,[1]Planilha1!$B:$B)</f>
        <v>7204 - CD São Paulo</v>
      </c>
      <c r="K13417" t="str">
        <f>_xlfn.XLOOKUP(I13417,[1]Planilha1!$C:$C,[1]Planilha1!$D:$D)</f>
        <v>43.340.312/0010-48</v>
      </c>
      <c r="L13417" t="str">
        <f>_xlfn.XLOOKUP(B13417,[2]Projeto!$B:$B,[2]Projeto!$P:$P)</f>
        <v>Lançada</v>
      </c>
      <c r="M13417" s="23">
        <v>701203</v>
      </c>
      <c r="N13417" s="23" t="s">
        <v>1125</v>
      </c>
      <c r="O13417" t="str">
        <f>_xlfn.XLOOKUP(N13417,[3]Planilha1!$N:$N,[3]Planilha1!$O:$O)</f>
        <v>FLAC</v>
      </c>
      <c r="P13417">
        <v>2026</v>
      </c>
      <c r="Q13417" s="2" t="s">
        <v>1286</v>
      </c>
    </row>
    <row r="13418" spans="1:17" ht="16.8" x14ac:dyDescent="0.3">
      <c r="A13418" t="str">
        <f t="shared" si="44"/>
        <v>Lactalis - 7000</v>
      </c>
      <c r="B13418" s="23">
        <v>4501252295</v>
      </c>
      <c r="C13418" s="23">
        <v>5301830</v>
      </c>
      <c r="D13418" s="23" t="s">
        <v>401</v>
      </c>
      <c r="E13418" s="23">
        <v>610405337</v>
      </c>
      <c r="F13418" s="23" t="s">
        <v>76</v>
      </c>
      <c r="G13418" s="23">
        <v>92.16</v>
      </c>
      <c r="H13418" s="23">
        <v>2.76</v>
      </c>
      <c r="I13418" s="23">
        <v>7204</v>
      </c>
      <c r="J13418" t="str">
        <f>_xlfn.XLOOKUP(I13418,[1]Planilha1!$C:$C,[1]Planilha1!$B:$B)</f>
        <v>7204 - CD São Paulo</v>
      </c>
      <c r="K13418" t="str">
        <f>_xlfn.XLOOKUP(I13418,[1]Planilha1!$C:$C,[1]Planilha1!$D:$D)</f>
        <v>43.340.312/0010-48</v>
      </c>
      <c r="L13418" t="str">
        <f>_xlfn.XLOOKUP(B13418,[2]Projeto!$B:$B,[2]Projeto!$P:$P)</f>
        <v>Lançada</v>
      </c>
      <c r="M13418" s="23">
        <v>701203</v>
      </c>
      <c r="N13418" s="23" t="s">
        <v>1125</v>
      </c>
      <c r="O13418" t="str">
        <f>_xlfn.XLOOKUP(N13418,[3]Planilha1!$N:$N,[3]Planilha1!$O:$O)</f>
        <v>FLAC</v>
      </c>
      <c r="P13418">
        <v>2026</v>
      </c>
      <c r="Q13418" s="2" t="s">
        <v>1286</v>
      </c>
    </row>
    <row r="13419" spans="1:17" ht="16.8" x14ac:dyDescent="0.3">
      <c r="A13419" t="str">
        <f t="shared" si="44"/>
        <v>Lactalis - 7000</v>
      </c>
      <c r="B13419" s="23">
        <v>4501252295</v>
      </c>
      <c r="C13419" s="23">
        <v>5301830</v>
      </c>
      <c r="D13419" s="23" t="s">
        <v>401</v>
      </c>
      <c r="E13419" s="23">
        <v>610101477</v>
      </c>
      <c r="F13419" s="23" t="s">
        <v>855</v>
      </c>
      <c r="G13419" s="23">
        <v>434</v>
      </c>
      <c r="H13419" s="23">
        <v>13.02</v>
      </c>
      <c r="I13419" s="23">
        <v>7204</v>
      </c>
      <c r="J13419" t="str">
        <f>_xlfn.XLOOKUP(I13419,[1]Planilha1!$C:$C,[1]Planilha1!$B:$B)</f>
        <v>7204 - CD São Paulo</v>
      </c>
      <c r="K13419" t="str">
        <f>_xlfn.XLOOKUP(I13419,[1]Planilha1!$C:$C,[1]Planilha1!$D:$D)</f>
        <v>43.340.312/0010-48</v>
      </c>
      <c r="L13419" t="str">
        <f>_xlfn.XLOOKUP(B13419,[2]Projeto!$B:$B,[2]Projeto!$P:$P)</f>
        <v>Lançada</v>
      </c>
      <c r="M13419" s="23">
        <v>701203</v>
      </c>
      <c r="N13419" s="23" t="s">
        <v>1125</v>
      </c>
      <c r="O13419" t="str">
        <f>_xlfn.XLOOKUP(N13419,[3]Planilha1!$N:$N,[3]Planilha1!$O:$O)</f>
        <v>FLAC</v>
      </c>
      <c r="P13419">
        <v>2026</v>
      </c>
      <c r="Q13419" s="2" t="s">
        <v>1286</v>
      </c>
    </row>
    <row r="13420" spans="1:17" ht="16.8" x14ac:dyDescent="0.3">
      <c r="A13420" t="str">
        <f t="shared" si="44"/>
        <v>Lactalis - 7000</v>
      </c>
      <c r="B13420" s="23">
        <v>4501252295</v>
      </c>
      <c r="C13420" s="23">
        <v>5301830</v>
      </c>
      <c r="D13420" s="23" t="s">
        <v>401</v>
      </c>
      <c r="E13420" s="23">
        <v>610603457</v>
      </c>
      <c r="F13420" s="23" t="s">
        <v>137</v>
      </c>
      <c r="G13420" s="23">
        <v>94.08</v>
      </c>
      <c r="H13420" s="23">
        <v>2.82</v>
      </c>
      <c r="I13420" s="23">
        <v>7204</v>
      </c>
      <c r="J13420" t="str">
        <f>_xlfn.XLOOKUP(I13420,[1]Planilha1!$C:$C,[1]Planilha1!$B:$B)</f>
        <v>7204 - CD São Paulo</v>
      </c>
      <c r="K13420" t="str">
        <f>_xlfn.XLOOKUP(I13420,[1]Planilha1!$C:$C,[1]Planilha1!$D:$D)</f>
        <v>43.340.312/0010-48</v>
      </c>
      <c r="L13420" t="str">
        <f>_xlfn.XLOOKUP(B13420,[2]Projeto!$B:$B,[2]Projeto!$P:$P)</f>
        <v>Lançada</v>
      </c>
      <c r="M13420" s="23">
        <v>701203</v>
      </c>
      <c r="N13420" s="23" t="s">
        <v>1125</v>
      </c>
      <c r="O13420" t="str">
        <f>_xlfn.XLOOKUP(N13420,[3]Planilha1!$N:$N,[3]Planilha1!$O:$O)</f>
        <v>FLAC</v>
      </c>
      <c r="P13420">
        <v>2026</v>
      </c>
      <c r="Q13420" s="2" t="s">
        <v>1286</v>
      </c>
    </row>
    <row r="13421" spans="1:17" ht="16.8" x14ac:dyDescent="0.3">
      <c r="A13421" t="str">
        <f t="shared" si="44"/>
        <v>Lactalis - 7000</v>
      </c>
      <c r="B13421" s="23">
        <v>4501252295</v>
      </c>
      <c r="C13421" s="23">
        <v>5116958</v>
      </c>
      <c r="D13421" s="23" t="s">
        <v>259</v>
      </c>
      <c r="E13421" s="23">
        <v>610405075</v>
      </c>
      <c r="F13421" s="23" t="s">
        <v>1312</v>
      </c>
      <c r="G13421" s="23">
        <v>204.25</v>
      </c>
      <c r="H13421" s="23">
        <v>6.13</v>
      </c>
      <c r="I13421" s="23">
        <v>7204</v>
      </c>
      <c r="J13421" t="str">
        <f>_xlfn.XLOOKUP(I13421,[1]Planilha1!$C:$C,[1]Planilha1!$B:$B)</f>
        <v>7204 - CD São Paulo</v>
      </c>
      <c r="K13421" t="str">
        <f>_xlfn.XLOOKUP(I13421,[1]Planilha1!$C:$C,[1]Planilha1!$D:$D)</f>
        <v>43.340.312/0010-48</v>
      </c>
      <c r="L13421" t="str">
        <f>_xlfn.XLOOKUP(B13421,[2]Projeto!$B:$B,[2]Projeto!$P:$P)</f>
        <v>Lançada</v>
      </c>
      <c r="M13421" s="23">
        <v>701203</v>
      </c>
      <c r="N13421" s="23" t="s">
        <v>1125</v>
      </c>
      <c r="O13421" t="str">
        <f>_xlfn.XLOOKUP(N13421,[3]Planilha1!$N:$N,[3]Planilha1!$O:$O)</f>
        <v>FLAC</v>
      </c>
      <c r="P13421">
        <v>2026</v>
      </c>
      <c r="Q13421" s="2" t="s">
        <v>1286</v>
      </c>
    </row>
    <row r="13422" spans="1:17" ht="16.8" x14ac:dyDescent="0.3">
      <c r="A13422" t="str">
        <f t="shared" si="44"/>
        <v>Lactalis - 7000</v>
      </c>
      <c r="B13422" s="23">
        <v>4501252295</v>
      </c>
      <c r="C13422" s="23">
        <v>5221399</v>
      </c>
      <c r="D13422" s="23" t="s">
        <v>272</v>
      </c>
      <c r="E13422" s="23">
        <v>610405337</v>
      </c>
      <c r="F13422" s="23" t="s">
        <v>76</v>
      </c>
      <c r="G13422" s="23">
        <v>7483.39</v>
      </c>
      <c r="H13422" s="23">
        <v>224.5</v>
      </c>
      <c r="I13422" s="23">
        <v>7204</v>
      </c>
      <c r="J13422" t="str">
        <f>_xlfn.XLOOKUP(I13422,[1]Planilha1!$C:$C,[1]Planilha1!$B:$B)</f>
        <v>7204 - CD São Paulo</v>
      </c>
      <c r="K13422" t="str">
        <f>_xlfn.XLOOKUP(I13422,[1]Planilha1!$C:$C,[1]Planilha1!$D:$D)</f>
        <v>43.340.312/0010-48</v>
      </c>
      <c r="L13422" t="str">
        <f>_xlfn.XLOOKUP(B13422,[2]Projeto!$B:$B,[2]Projeto!$P:$P)</f>
        <v>Lançada</v>
      </c>
      <c r="M13422" s="23">
        <v>701203</v>
      </c>
      <c r="N13422" s="23" t="s">
        <v>1125</v>
      </c>
      <c r="O13422" t="str">
        <f>_xlfn.XLOOKUP(N13422,[3]Planilha1!$N:$N,[3]Planilha1!$O:$O)</f>
        <v>FLAC</v>
      </c>
      <c r="P13422">
        <v>2026</v>
      </c>
      <c r="Q13422" s="2" t="s">
        <v>1286</v>
      </c>
    </row>
    <row r="13423" spans="1:17" ht="16.8" x14ac:dyDescent="0.3">
      <c r="A13423" t="str">
        <f t="shared" si="44"/>
        <v>Lactalis - 7000</v>
      </c>
      <c r="B13423" s="23">
        <v>4501252295</v>
      </c>
      <c r="C13423" s="23">
        <v>5221399</v>
      </c>
      <c r="D13423" s="23" t="s">
        <v>272</v>
      </c>
      <c r="E13423" s="23">
        <v>610401072</v>
      </c>
      <c r="F13423" s="23" t="s">
        <v>174</v>
      </c>
      <c r="G13423" s="23">
        <v>3315</v>
      </c>
      <c r="H13423" s="23">
        <v>99.45</v>
      </c>
      <c r="I13423" s="23">
        <v>7204</v>
      </c>
      <c r="J13423" t="str">
        <f>_xlfn.XLOOKUP(I13423,[1]Planilha1!$C:$C,[1]Planilha1!$B:$B)</f>
        <v>7204 - CD São Paulo</v>
      </c>
      <c r="K13423" t="str">
        <f>_xlfn.XLOOKUP(I13423,[1]Planilha1!$C:$C,[1]Planilha1!$D:$D)</f>
        <v>43.340.312/0010-48</v>
      </c>
      <c r="L13423" t="str">
        <f>_xlfn.XLOOKUP(B13423,[2]Projeto!$B:$B,[2]Projeto!$P:$P)</f>
        <v>Lançada</v>
      </c>
      <c r="M13423" s="23">
        <v>701203</v>
      </c>
      <c r="N13423" s="23" t="s">
        <v>1125</v>
      </c>
      <c r="O13423" t="str">
        <f>_xlfn.XLOOKUP(N13423,[3]Planilha1!$N:$N,[3]Planilha1!$O:$O)</f>
        <v>FLAC</v>
      </c>
      <c r="P13423">
        <v>2026</v>
      </c>
      <c r="Q13423" s="2" t="s">
        <v>1286</v>
      </c>
    </row>
    <row r="13424" spans="1:17" ht="16.8" x14ac:dyDescent="0.3">
      <c r="A13424" t="str">
        <f t="shared" si="44"/>
        <v>Lactalis - 7000</v>
      </c>
      <c r="B13424" s="23">
        <v>4501252295</v>
      </c>
      <c r="C13424" s="23">
        <v>5221399</v>
      </c>
      <c r="D13424" s="23" t="s">
        <v>272</v>
      </c>
      <c r="E13424" s="23">
        <v>610400072</v>
      </c>
      <c r="F13424" s="23" t="s">
        <v>279</v>
      </c>
      <c r="G13424" s="23">
        <v>2210</v>
      </c>
      <c r="H13424" s="23">
        <v>66.3</v>
      </c>
      <c r="I13424" s="23">
        <v>7204</v>
      </c>
      <c r="J13424" t="str">
        <f>_xlfn.XLOOKUP(I13424,[1]Planilha1!$C:$C,[1]Planilha1!$B:$B)</f>
        <v>7204 - CD São Paulo</v>
      </c>
      <c r="K13424" t="str">
        <f>_xlfn.XLOOKUP(I13424,[1]Planilha1!$C:$C,[1]Planilha1!$D:$D)</f>
        <v>43.340.312/0010-48</v>
      </c>
      <c r="L13424" t="str">
        <f>_xlfn.XLOOKUP(B13424,[2]Projeto!$B:$B,[2]Projeto!$P:$P)</f>
        <v>Lançada</v>
      </c>
      <c r="M13424" s="23">
        <v>701203</v>
      </c>
      <c r="N13424" s="23" t="s">
        <v>1125</v>
      </c>
      <c r="O13424" t="str">
        <f>_xlfn.XLOOKUP(N13424,[3]Planilha1!$N:$N,[3]Planilha1!$O:$O)</f>
        <v>FLAC</v>
      </c>
      <c r="P13424">
        <v>2026</v>
      </c>
      <c r="Q13424" s="2" t="s">
        <v>1286</v>
      </c>
    </row>
    <row r="13425" spans="1:17" ht="16.8" x14ac:dyDescent="0.3">
      <c r="A13425" t="str">
        <f t="shared" si="44"/>
        <v>Lactalis - 7000</v>
      </c>
      <c r="B13425" s="23">
        <v>4501252295</v>
      </c>
      <c r="C13425" s="23">
        <v>5261759</v>
      </c>
      <c r="D13425" s="23" t="s">
        <v>261</v>
      </c>
      <c r="E13425" s="23">
        <v>610123368</v>
      </c>
      <c r="F13425" s="23" t="s">
        <v>117</v>
      </c>
      <c r="G13425" s="23">
        <v>122.88</v>
      </c>
      <c r="H13425" s="23">
        <v>3.69</v>
      </c>
      <c r="I13425" s="23">
        <v>7204</v>
      </c>
      <c r="J13425" t="str">
        <f>_xlfn.XLOOKUP(I13425,[1]Planilha1!$C:$C,[1]Planilha1!$B:$B)</f>
        <v>7204 - CD São Paulo</v>
      </c>
      <c r="K13425" t="str">
        <f>_xlfn.XLOOKUP(I13425,[1]Planilha1!$C:$C,[1]Planilha1!$D:$D)</f>
        <v>43.340.312/0010-48</v>
      </c>
      <c r="L13425" t="str">
        <f>_xlfn.XLOOKUP(B13425,[2]Projeto!$B:$B,[2]Projeto!$P:$P)</f>
        <v>Lançada</v>
      </c>
      <c r="M13425" s="23">
        <v>701203</v>
      </c>
      <c r="N13425" s="23" t="s">
        <v>1125</v>
      </c>
      <c r="O13425" t="str">
        <f>_xlfn.XLOOKUP(N13425,[3]Planilha1!$N:$N,[3]Planilha1!$O:$O)</f>
        <v>FLAC</v>
      </c>
      <c r="P13425">
        <v>2026</v>
      </c>
      <c r="Q13425" s="2" t="s">
        <v>1286</v>
      </c>
    </row>
    <row r="13426" spans="1:17" ht="16.8" x14ac:dyDescent="0.3">
      <c r="A13426" t="str">
        <f t="shared" si="44"/>
        <v>Lactalis - 7000</v>
      </c>
      <c r="B13426" s="23">
        <v>4501252295</v>
      </c>
      <c r="C13426" s="23">
        <v>5261759</v>
      </c>
      <c r="D13426" s="23" t="s">
        <v>261</v>
      </c>
      <c r="E13426" s="23">
        <v>610101368</v>
      </c>
      <c r="F13426" s="23" t="s">
        <v>319</v>
      </c>
      <c r="G13426" s="23">
        <v>122.88</v>
      </c>
      <c r="H13426" s="23">
        <v>3.69</v>
      </c>
      <c r="I13426" s="23">
        <v>7204</v>
      </c>
      <c r="J13426" t="str">
        <f>_xlfn.XLOOKUP(I13426,[1]Planilha1!$C:$C,[1]Planilha1!$B:$B)</f>
        <v>7204 - CD São Paulo</v>
      </c>
      <c r="K13426" t="str">
        <f>_xlfn.XLOOKUP(I13426,[1]Planilha1!$C:$C,[1]Planilha1!$D:$D)</f>
        <v>43.340.312/0010-48</v>
      </c>
      <c r="L13426" t="str">
        <f>_xlfn.XLOOKUP(B13426,[2]Projeto!$B:$B,[2]Projeto!$P:$P)</f>
        <v>Lançada</v>
      </c>
      <c r="M13426" s="23">
        <v>701203</v>
      </c>
      <c r="N13426" s="23" t="s">
        <v>1125</v>
      </c>
      <c r="O13426" t="str">
        <f>_xlfn.XLOOKUP(N13426,[3]Planilha1!$N:$N,[3]Planilha1!$O:$O)</f>
        <v>FLAC</v>
      </c>
      <c r="P13426">
        <v>2026</v>
      </c>
      <c r="Q13426" s="2" t="s">
        <v>1286</v>
      </c>
    </row>
    <row r="13427" spans="1:17" ht="16.8" x14ac:dyDescent="0.3">
      <c r="A13427" t="str">
        <f t="shared" si="44"/>
        <v>Lactalis - 7000</v>
      </c>
      <c r="B13427" s="23">
        <v>4501252295</v>
      </c>
      <c r="C13427" s="23">
        <v>5353757</v>
      </c>
      <c r="D13427" s="23" t="s">
        <v>568</v>
      </c>
      <c r="E13427" s="23">
        <v>610403262</v>
      </c>
      <c r="F13427" s="23" t="s">
        <v>602</v>
      </c>
      <c r="G13427" s="23">
        <v>315</v>
      </c>
      <c r="H13427" s="23">
        <v>9.4499999999999993</v>
      </c>
      <c r="I13427" s="23">
        <v>7204</v>
      </c>
      <c r="J13427" t="str">
        <f>_xlfn.XLOOKUP(I13427,[1]Planilha1!$C:$C,[1]Planilha1!$B:$B)</f>
        <v>7204 - CD São Paulo</v>
      </c>
      <c r="K13427" t="str">
        <f>_xlfn.XLOOKUP(I13427,[1]Planilha1!$C:$C,[1]Planilha1!$D:$D)</f>
        <v>43.340.312/0010-48</v>
      </c>
      <c r="L13427" t="str">
        <f>_xlfn.XLOOKUP(B13427,[2]Projeto!$B:$B,[2]Projeto!$P:$P)</f>
        <v>Lançada</v>
      </c>
      <c r="M13427" s="23">
        <v>701203</v>
      </c>
      <c r="N13427" s="23" t="s">
        <v>1125</v>
      </c>
      <c r="O13427" t="str">
        <f>_xlfn.XLOOKUP(N13427,[3]Planilha1!$N:$N,[3]Planilha1!$O:$O)</f>
        <v>FLAC</v>
      </c>
      <c r="P13427">
        <v>2026</v>
      </c>
      <c r="Q13427" s="2" t="s">
        <v>1286</v>
      </c>
    </row>
    <row r="13428" spans="1:17" ht="16.8" x14ac:dyDescent="0.3">
      <c r="A13428" t="str">
        <f t="shared" si="44"/>
        <v>Lactalis - 7000</v>
      </c>
      <c r="B13428" s="23">
        <v>4501252295</v>
      </c>
      <c r="C13428" s="23">
        <v>5253195</v>
      </c>
      <c r="D13428" s="23" t="s">
        <v>1313</v>
      </c>
      <c r="E13428" s="23">
        <v>540437433</v>
      </c>
      <c r="F13428" s="23" t="s">
        <v>167</v>
      </c>
      <c r="G13428" s="23">
        <v>2013.12</v>
      </c>
      <c r="H13428" s="23">
        <v>60.39</v>
      </c>
      <c r="I13428" s="23">
        <v>7204</v>
      </c>
      <c r="J13428" t="str">
        <f>_xlfn.XLOOKUP(I13428,[1]Planilha1!$C:$C,[1]Planilha1!$B:$B)</f>
        <v>7204 - CD São Paulo</v>
      </c>
      <c r="K13428" t="str">
        <f>_xlfn.XLOOKUP(I13428,[1]Planilha1!$C:$C,[1]Planilha1!$D:$D)</f>
        <v>43.340.312/0010-48</v>
      </c>
      <c r="L13428" t="str">
        <f>_xlfn.XLOOKUP(B13428,[2]Projeto!$B:$B,[2]Projeto!$P:$P)</f>
        <v>Lançada</v>
      </c>
      <c r="M13428" s="23">
        <v>701203</v>
      </c>
      <c r="N13428" s="23" t="s">
        <v>1125</v>
      </c>
      <c r="O13428" t="str">
        <f>_xlfn.XLOOKUP(N13428,[3]Planilha1!$N:$N,[3]Planilha1!$O:$O)</f>
        <v>FLAC</v>
      </c>
      <c r="P13428">
        <v>2026</v>
      </c>
      <c r="Q13428" s="2" t="s">
        <v>1286</v>
      </c>
    </row>
    <row r="13429" spans="1:17" ht="16.8" x14ac:dyDescent="0.3">
      <c r="A13429" t="str">
        <f t="shared" si="44"/>
        <v>Lactalis - 7000</v>
      </c>
      <c r="B13429" s="23">
        <v>4501252295</v>
      </c>
      <c r="C13429" s="23">
        <v>5253195</v>
      </c>
      <c r="D13429" s="23" t="s">
        <v>1313</v>
      </c>
      <c r="E13429" s="23">
        <v>540437436</v>
      </c>
      <c r="F13429" s="23" t="s">
        <v>298</v>
      </c>
      <c r="G13429" s="23">
        <v>503.28</v>
      </c>
      <c r="H13429" s="23">
        <v>15.1</v>
      </c>
      <c r="I13429" s="23">
        <v>7204</v>
      </c>
      <c r="J13429" t="str">
        <f>_xlfn.XLOOKUP(I13429,[1]Planilha1!$C:$C,[1]Planilha1!$B:$B)</f>
        <v>7204 - CD São Paulo</v>
      </c>
      <c r="K13429" t="str">
        <f>_xlfn.XLOOKUP(I13429,[1]Planilha1!$C:$C,[1]Planilha1!$D:$D)</f>
        <v>43.340.312/0010-48</v>
      </c>
      <c r="L13429" t="str">
        <f>_xlfn.XLOOKUP(B13429,[2]Projeto!$B:$B,[2]Projeto!$P:$P)</f>
        <v>Lançada</v>
      </c>
      <c r="M13429" s="23">
        <v>701203</v>
      </c>
      <c r="N13429" s="23" t="s">
        <v>1125</v>
      </c>
      <c r="O13429" t="str">
        <f>_xlfn.XLOOKUP(N13429,[3]Planilha1!$N:$N,[3]Planilha1!$O:$O)</f>
        <v>FLAC</v>
      </c>
      <c r="P13429">
        <v>2026</v>
      </c>
      <c r="Q13429" s="2" t="s">
        <v>1286</v>
      </c>
    </row>
    <row r="13430" spans="1:17" ht="16.8" x14ac:dyDescent="0.3">
      <c r="A13430" t="str">
        <f t="shared" si="44"/>
        <v>Lactalis - 7000</v>
      </c>
      <c r="B13430" s="23">
        <v>4501252295</v>
      </c>
      <c r="C13430" s="23">
        <v>5215067</v>
      </c>
      <c r="D13430" s="23" t="s">
        <v>777</v>
      </c>
      <c r="E13430" s="23">
        <v>610405337</v>
      </c>
      <c r="F13430" s="23" t="s">
        <v>76</v>
      </c>
      <c r="G13430" s="23">
        <v>1296</v>
      </c>
      <c r="H13430" s="23">
        <v>38.880000000000003</v>
      </c>
      <c r="I13430" s="23">
        <v>7204</v>
      </c>
      <c r="J13430" t="str">
        <f>_xlfn.XLOOKUP(I13430,[1]Planilha1!$C:$C,[1]Planilha1!$B:$B)</f>
        <v>7204 - CD São Paulo</v>
      </c>
      <c r="K13430" t="str">
        <f>_xlfn.XLOOKUP(I13430,[1]Planilha1!$C:$C,[1]Planilha1!$D:$D)</f>
        <v>43.340.312/0010-48</v>
      </c>
      <c r="L13430" t="str">
        <f>_xlfn.XLOOKUP(B13430,[2]Projeto!$B:$B,[2]Projeto!$P:$P)</f>
        <v>Lançada</v>
      </c>
      <c r="M13430" s="23">
        <v>701203</v>
      </c>
      <c r="N13430" s="23" t="s">
        <v>1125</v>
      </c>
      <c r="O13430" t="str">
        <f>_xlfn.XLOOKUP(N13430,[3]Planilha1!$N:$N,[3]Planilha1!$O:$O)</f>
        <v>FLAC</v>
      </c>
      <c r="P13430">
        <v>2026</v>
      </c>
      <c r="Q13430" s="2" t="s">
        <v>1286</v>
      </c>
    </row>
    <row r="13431" spans="1:17" ht="16.8" x14ac:dyDescent="0.3">
      <c r="A13431" t="str">
        <f t="shared" si="44"/>
        <v>Lactalis - 7000</v>
      </c>
      <c r="B13431" s="23">
        <v>4501252295</v>
      </c>
      <c r="C13431" s="23">
        <v>5215067</v>
      </c>
      <c r="D13431" s="23" t="s">
        <v>777</v>
      </c>
      <c r="E13431" s="23">
        <v>610402337</v>
      </c>
      <c r="F13431" s="23" t="s">
        <v>84</v>
      </c>
      <c r="G13431" s="23">
        <v>432</v>
      </c>
      <c r="H13431" s="23">
        <v>12.96</v>
      </c>
      <c r="I13431" s="23">
        <v>7204</v>
      </c>
      <c r="J13431" t="str">
        <f>_xlfn.XLOOKUP(I13431,[1]Planilha1!$C:$C,[1]Planilha1!$B:$B)</f>
        <v>7204 - CD São Paulo</v>
      </c>
      <c r="K13431" t="str">
        <f>_xlfn.XLOOKUP(I13431,[1]Planilha1!$C:$C,[1]Planilha1!$D:$D)</f>
        <v>43.340.312/0010-48</v>
      </c>
      <c r="L13431" t="str">
        <f>_xlfn.XLOOKUP(B13431,[2]Projeto!$B:$B,[2]Projeto!$P:$P)</f>
        <v>Lançada</v>
      </c>
      <c r="M13431" s="23">
        <v>701203</v>
      </c>
      <c r="N13431" s="23" t="s">
        <v>1125</v>
      </c>
      <c r="O13431" t="str">
        <f>_xlfn.XLOOKUP(N13431,[3]Planilha1!$N:$N,[3]Planilha1!$O:$O)</f>
        <v>FLAC</v>
      </c>
      <c r="P13431">
        <v>2026</v>
      </c>
      <c r="Q13431" s="2" t="s">
        <v>1286</v>
      </c>
    </row>
    <row r="13432" spans="1:17" ht="16.8" x14ac:dyDescent="0.3">
      <c r="A13432" t="str">
        <f t="shared" si="44"/>
        <v>Lactalis - 7000</v>
      </c>
      <c r="B13432" s="23">
        <v>4501252295</v>
      </c>
      <c r="C13432" s="23">
        <v>5366272</v>
      </c>
      <c r="D13432" s="23" t="s">
        <v>951</v>
      </c>
      <c r="E13432" s="23">
        <v>610100477</v>
      </c>
      <c r="F13432" s="23" t="s">
        <v>103</v>
      </c>
      <c r="G13432" s="23">
        <v>86.8</v>
      </c>
      <c r="H13432" s="23">
        <v>2.6</v>
      </c>
      <c r="I13432" s="23">
        <v>7204</v>
      </c>
      <c r="J13432" t="str">
        <f>_xlfn.XLOOKUP(I13432,[1]Planilha1!$C:$C,[1]Planilha1!$B:$B)</f>
        <v>7204 - CD São Paulo</v>
      </c>
      <c r="K13432" t="str">
        <f>_xlfn.XLOOKUP(I13432,[1]Planilha1!$C:$C,[1]Planilha1!$D:$D)</f>
        <v>43.340.312/0010-48</v>
      </c>
      <c r="L13432" t="str">
        <f>_xlfn.XLOOKUP(B13432,[2]Projeto!$B:$B,[2]Projeto!$P:$P)</f>
        <v>Lançada</v>
      </c>
      <c r="M13432" s="23">
        <v>701203</v>
      </c>
      <c r="N13432" s="23" t="s">
        <v>1125</v>
      </c>
      <c r="O13432" t="str">
        <f>_xlfn.XLOOKUP(N13432,[3]Planilha1!$N:$N,[3]Planilha1!$O:$O)</f>
        <v>FLAC</v>
      </c>
      <c r="P13432">
        <v>2026</v>
      </c>
      <c r="Q13432" s="2" t="s">
        <v>1286</v>
      </c>
    </row>
    <row r="13433" spans="1:17" ht="16.8" x14ac:dyDescent="0.3">
      <c r="A13433" t="str">
        <f t="shared" si="44"/>
        <v>Lactalis - 7000</v>
      </c>
      <c r="B13433" s="23">
        <v>4501252295</v>
      </c>
      <c r="C13433" s="23">
        <v>5259536</v>
      </c>
      <c r="D13433" s="23" t="s">
        <v>346</v>
      </c>
      <c r="E13433" s="23">
        <v>610501353</v>
      </c>
      <c r="F13433" s="23" t="s">
        <v>144</v>
      </c>
      <c r="G13433" s="23">
        <v>479.6</v>
      </c>
      <c r="H13433" s="23">
        <v>14.39</v>
      </c>
      <c r="I13433" s="23">
        <v>7204</v>
      </c>
      <c r="J13433" t="str">
        <f>_xlfn.XLOOKUP(I13433,[1]Planilha1!$C:$C,[1]Planilha1!$B:$B)</f>
        <v>7204 - CD São Paulo</v>
      </c>
      <c r="K13433" t="str">
        <f>_xlfn.XLOOKUP(I13433,[1]Planilha1!$C:$C,[1]Planilha1!$D:$D)</f>
        <v>43.340.312/0010-48</v>
      </c>
      <c r="L13433" t="str">
        <f>_xlfn.XLOOKUP(B13433,[2]Projeto!$B:$B,[2]Projeto!$P:$P)</f>
        <v>Lançada</v>
      </c>
      <c r="M13433" s="23">
        <v>701203</v>
      </c>
      <c r="N13433" s="23" t="s">
        <v>1125</v>
      </c>
      <c r="O13433" t="str">
        <f>_xlfn.XLOOKUP(N13433,[3]Planilha1!$N:$N,[3]Planilha1!$O:$O)</f>
        <v>FLAC</v>
      </c>
      <c r="P13433">
        <v>2026</v>
      </c>
      <c r="Q13433" s="2" t="s">
        <v>1286</v>
      </c>
    </row>
    <row r="13434" spans="1:17" ht="16.8" x14ac:dyDescent="0.3">
      <c r="A13434" t="str">
        <f t="shared" si="44"/>
        <v>Lactalis - 7000</v>
      </c>
      <c r="B13434" s="23">
        <v>4501252295</v>
      </c>
      <c r="C13434" s="23">
        <v>5259536</v>
      </c>
      <c r="D13434" s="23" t="s">
        <v>346</v>
      </c>
      <c r="E13434" s="23">
        <v>610100477</v>
      </c>
      <c r="F13434" s="23" t="s">
        <v>103</v>
      </c>
      <c r="G13434" s="23">
        <v>86.8</v>
      </c>
      <c r="H13434" s="23">
        <v>2.6</v>
      </c>
      <c r="I13434" s="23">
        <v>7204</v>
      </c>
      <c r="J13434" t="str">
        <f>_xlfn.XLOOKUP(I13434,[1]Planilha1!$C:$C,[1]Planilha1!$B:$B)</f>
        <v>7204 - CD São Paulo</v>
      </c>
      <c r="K13434" t="str">
        <f>_xlfn.XLOOKUP(I13434,[1]Planilha1!$C:$C,[1]Planilha1!$D:$D)</f>
        <v>43.340.312/0010-48</v>
      </c>
      <c r="L13434" t="str">
        <f>_xlfn.XLOOKUP(B13434,[2]Projeto!$B:$B,[2]Projeto!$P:$P)</f>
        <v>Lançada</v>
      </c>
      <c r="M13434" s="23">
        <v>701203</v>
      </c>
      <c r="N13434" s="23" t="s">
        <v>1125</v>
      </c>
      <c r="O13434" t="str">
        <f>_xlfn.XLOOKUP(N13434,[3]Planilha1!$N:$N,[3]Planilha1!$O:$O)</f>
        <v>FLAC</v>
      </c>
      <c r="P13434">
        <v>2026</v>
      </c>
      <c r="Q13434" s="2" t="s">
        <v>1286</v>
      </c>
    </row>
    <row r="13435" spans="1:17" ht="16.8" x14ac:dyDescent="0.3">
      <c r="A13435" t="str">
        <f t="shared" si="44"/>
        <v>Lactalis - 7000</v>
      </c>
      <c r="B13435" s="23">
        <v>4501252295</v>
      </c>
      <c r="C13435" s="23">
        <v>5252890</v>
      </c>
      <c r="D13435" s="23" t="s">
        <v>883</v>
      </c>
      <c r="E13435" s="23">
        <v>610501353</v>
      </c>
      <c r="F13435" s="23" t="s">
        <v>144</v>
      </c>
      <c r="G13435" s="23">
        <v>950</v>
      </c>
      <c r="H13435" s="23">
        <v>28.5</v>
      </c>
      <c r="I13435" s="23">
        <v>7204</v>
      </c>
      <c r="J13435" t="str">
        <f>_xlfn.XLOOKUP(I13435,[1]Planilha1!$C:$C,[1]Planilha1!$B:$B)</f>
        <v>7204 - CD São Paulo</v>
      </c>
      <c r="K13435" t="str">
        <f>_xlfn.XLOOKUP(I13435,[1]Planilha1!$C:$C,[1]Planilha1!$D:$D)</f>
        <v>43.340.312/0010-48</v>
      </c>
      <c r="L13435" t="str">
        <f>_xlfn.XLOOKUP(B13435,[2]Projeto!$B:$B,[2]Projeto!$P:$P)</f>
        <v>Lançada</v>
      </c>
      <c r="M13435" s="23">
        <v>701203</v>
      </c>
      <c r="N13435" s="23" t="s">
        <v>1125</v>
      </c>
      <c r="O13435" t="str">
        <f>_xlfn.XLOOKUP(N13435,[3]Planilha1!$N:$N,[3]Planilha1!$O:$O)</f>
        <v>FLAC</v>
      </c>
      <c r="P13435">
        <v>2026</v>
      </c>
      <c r="Q13435" s="2" t="s">
        <v>1286</v>
      </c>
    </row>
    <row r="13436" spans="1:17" ht="16.8" x14ac:dyDescent="0.3">
      <c r="A13436" t="str">
        <f t="shared" si="44"/>
        <v>Lactalis - 7000</v>
      </c>
      <c r="B13436" s="23">
        <v>4501252295</v>
      </c>
      <c r="C13436" s="23">
        <v>5252890</v>
      </c>
      <c r="D13436" s="23" t="s">
        <v>883</v>
      </c>
      <c r="E13436" s="23">
        <v>610100477</v>
      </c>
      <c r="F13436" s="23" t="s">
        <v>103</v>
      </c>
      <c r="G13436" s="23">
        <v>173.6</v>
      </c>
      <c r="H13436" s="23">
        <v>5.21</v>
      </c>
      <c r="I13436" s="23">
        <v>7204</v>
      </c>
      <c r="J13436" t="str">
        <f>_xlfn.XLOOKUP(I13436,[1]Planilha1!$C:$C,[1]Planilha1!$B:$B)</f>
        <v>7204 - CD São Paulo</v>
      </c>
      <c r="K13436" t="str">
        <f>_xlfn.XLOOKUP(I13436,[1]Planilha1!$C:$C,[1]Planilha1!$D:$D)</f>
        <v>43.340.312/0010-48</v>
      </c>
      <c r="L13436" t="str">
        <f>_xlfn.XLOOKUP(B13436,[2]Projeto!$B:$B,[2]Projeto!$P:$P)</f>
        <v>Lançada</v>
      </c>
      <c r="M13436" s="23">
        <v>701203</v>
      </c>
      <c r="N13436" s="23" t="s">
        <v>1125</v>
      </c>
      <c r="O13436" t="str">
        <f>_xlfn.XLOOKUP(N13436,[3]Planilha1!$N:$N,[3]Planilha1!$O:$O)</f>
        <v>FLAC</v>
      </c>
      <c r="P13436">
        <v>2026</v>
      </c>
      <c r="Q13436" s="2" t="s">
        <v>1286</v>
      </c>
    </row>
    <row r="13437" spans="1:17" ht="16.8" x14ac:dyDescent="0.3">
      <c r="A13437" t="str">
        <f t="shared" si="44"/>
        <v>Lactalis - 7000</v>
      </c>
      <c r="B13437" s="23">
        <v>4501252295</v>
      </c>
      <c r="C13437" s="23">
        <v>5252890</v>
      </c>
      <c r="D13437" s="23" t="s">
        <v>883</v>
      </c>
      <c r="E13437" s="23">
        <v>610038007</v>
      </c>
      <c r="F13437" s="23" t="s">
        <v>213</v>
      </c>
      <c r="G13437" s="23">
        <v>312</v>
      </c>
      <c r="H13437" s="23">
        <v>9.36</v>
      </c>
      <c r="I13437" s="23">
        <v>7204</v>
      </c>
      <c r="J13437" t="str">
        <f>_xlfn.XLOOKUP(I13437,[1]Planilha1!$C:$C,[1]Planilha1!$B:$B)</f>
        <v>7204 - CD São Paulo</v>
      </c>
      <c r="K13437" t="str">
        <f>_xlfn.XLOOKUP(I13437,[1]Planilha1!$C:$C,[1]Planilha1!$D:$D)</f>
        <v>43.340.312/0010-48</v>
      </c>
      <c r="L13437" t="str">
        <f>_xlfn.XLOOKUP(B13437,[2]Projeto!$B:$B,[2]Projeto!$P:$P)</f>
        <v>Lançada</v>
      </c>
      <c r="M13437" s="23">
        <v>701203</v>
      </c>
      <c r="N13437" s="23" t="s">
        <v>1125</v>
      </c>
      <c r="O13437" t="str">
        <f>_xlfn.XLOOKUP(N13437,[3]Planilha1!$N:$N,[3]Planilha1!$O:$O)</f>
        <v>FLAC</v>
      </c>
      <c r="P13437">
        <v>2026</v>
      </c>
      <c r="Q13437" s="2" t="s">
        <v>1286</v>
      </c>
    </row>
    <row r="13438" spans="1:17" ht="16.8" x14ac:dyDescent="0.3">
      <c r="A13438" t="str">
        <f t="shared" si="44"/>
        <v>Lactalis - 7000</v>
      </c>
      <c r="B13438" s="23">
        <v>4501252295</v>
      </c>
      <c r="C13438" s="23">
        <v>5253375</v>
      </c>
      <c r="D13438" s="23" t="s">
        <v>166</v>
      </c>
      <c r="E13438" s="23">
        <v>610601437</v>
      </c>
      <c r="F13438" s="23" t="s">
        <v>747</v>
      </c>
      <c r="G13438" s="23">
        <v>1680</v>
      </c>
      <c r="H13438" s="23">
        <v>50.4</v>
      </c>
      <c r="I13438" s="23">
        <v>7204</v>
      </c>
      <c r="J13438" t="str">
        <f>_xlfn.XLOOKUP(I13438,[1]Planilha1!$C:$C,[1]Planilha1!$B:$B)</f>
        <v>7204 - CD São Paulo</v>
      </c>
      <c r="K13438" t="str">
        <f>_xlfn.XLOOKUP(I13438,[1]Planilha1!$C:$C,[1]Planilha1!$D:$D)</f>
        <v>43.340.312/0010-48</v>
      </c>
      <c r="L13438" t="str">
        <f>_xlfn.XLOOKUP(B13438,[2]Projeto!$B:$B,[2]Projeto!$P:$P)</f>
        <v>Lançada</v>
      </c>
      <c r="M13438" s="23">
        <v>701203</v>
      </c>
      <c r="N13438" s="23" t="s">
        <v>1125</v>
      </c>
      <c r="O13438" t="str">
        <f>_xlfn.XLOOKUP(N13438,[3]Planilha1!$N:$N,[3]Planilha1!$O:$O)</f>
        <v>FLAC</v>
      </c>
      <c r="P13438">
        <v>2026</v>
      </c>
      <c r="Q13438" s="2" t="s">
        <v>1286</v>
      </c>
    </row>
    <row r="13439" spans="1:17" ht="16.8" x14ac:dyDescent="0.3">
      <c r="A13439" t="str">
        <f t="shared" si="44"/>
        <v>Lactalis - 7000</v>
      </c>
      <c r="B13439" s="23">
        <v>4501252295</v>
      </c>
      <c r="C13439" s="23">
        <v>5260049</v>
      </c>
      <c r="D13439" s="23" t="s">
        <v>738</v>
      </c>
      <c r="E13439" s="23">
        <v>610401072</v>
      </c>
      <c r="F13439" s="23" t="s">
        <v>174</v>
      </c>
      <c r="G13439" s="23">
        <v>220.2</v>
      </c>
      <c r="H13439" s="23">
        <v>6.61</v>
      </c>
      <c r="I13439" s="23">
        <v>7204</v>
      </c>
      <c r="J13439" t="str">
        <f>_xlfn.XLOOKUP(I13439,[1]Planilha1!$C:$C,[1]Planilha1!$B:$B)</f>
        <v>7204 - CD São Paulo</v>
      </c>
      <c r="K13439" t="str">
        <f>_xlfn.XLOOKUP(I13439,[1]Planilha1!$C:$C,[1]Planilha1!$D:$D)</f>
        <v>43.340.312/0010-48</v>
      </c>
      <c r="L13439" t="str">
        <f>_xlfn.XLOOKUP(B13439,[2]Projeto!$B:$B,[2]Projeto!$P:$P)</f>
        <v>Lançada</v>
      </c>
      <c r="M13439" s="23">
        <v>701203</v>
      </c>
      <c r="N13439" s="23" t="s">
        <v>1125</v>
      </c>
      <c r="O13439" t="str">
        <f>_xlfn.XLOOKUP(N13439,[3]Planilha1!$N:$N,[3]Planilha1!$O:$O)</f>
        <v>FLAC</v>
      </c>
      <c r="P13439">
        <v>2026</v>
      </c>
      <c r="Q13439" s="2" t="s">
        <v>1286</v>
      </c>
    </row>
    <row r="13440" spans="1:17" ht="16.8" x14ac:dyDescent="0.3">
      <c r="A13440" t="str">
        <f t="shared" si="44"/>
        <v>Lactalis - 7000</v>
      </c>
      <c r="B13440" s="23">
        <v>4501252295</v>
      </c>
      <c r="C13440" s="23">
        <v>5331503</v>
      </c>
      <c r="D13440" s="23" t="s">
        <v>461</v>
      </c>
      <c r="E13440" s="23">
        <v>610101463</v>
      </c>
      <c r="F13440" s="23" t="s">
        <v>717</v>
      </c>
      <c r="G13440" s="23">
        <v>564</v>
      </c>
      <c r="H13440" s="23">
        <v>16.920000000000002</v>
      </c>
      <c r="I13440" s="23">
        <v>7204</v>
      </c>
      <c r="J13440" t="str">
        <f>_xlfn.XLOOKUP(I13440,[1]Planilha1!$C:$C,[1]Planilha1!$B:$B)</f>
        <v>7204 - CD São Paulo</v>
      </c>
      <c r="K13440" t="str">
        <f>_xlfn.XLOOKUP(I13440,[1]Planilha1!$C:$C,[1]Planilha1!$D:$D)</f>
        <v>43.340.312/0010-48</v>
      </c>
      <c r="L13440" t="str">
        <f>_xlfn.XLOOKUP(B13440,[2]Projeto!$B:$B,[2]Projeto!$P:$P)</f>
        <v>Lançada</v>
      </c>
      <c r="M13440" s="23">
        <v>701203</v>
      </c>
      <c r="N13440" s="23" t="s">
        <v>1125</v>
      </c>
      <c r="O13440" t="str">
        <f>_xlfn.XLOOKUP(N13440,[3]Planilha1!$N:$N,[3]Planilha1!$O:$O)</f>
        <v>FLAC</v>
      </c>
      <c r="P13440">
        <v>2026</v>
      </c>
      <c r="Q13440" s="2" t="s">
        <v>1286</v>
      </c>
    </row>
    <row r="13441" spans="1:17" ht="16.8" x14ac:dyDescent="0.3">
      <c r="A13441" t="str">
        <f t="shared" si="44"/>
        <v>Lactalis - 7000</v>
      </c>
      <c r="B13441" s="23">
        <v>4501252295</v>
      </c>
      <c r="C13441" s="23">
        <v>5331503</v>
      </c>
      <c r="D13441" s="23" t="s">
        <v>461</v>
      </c>
      <c r="E13441" s="23">
        <v>610123368</v>
      </c>
      <c r="F13441" s="23" t="s">
        <v>117</v>
      </c>
      <c r="G13441" s="23">
        <v>184.32</v>
      </c>
      <c r="H13441" s="23">
        <v>5.53</v>
      </c>
      <c r="I13441" s="23">
        <v>7204</v>
      </c>
      <c r="J13441" t="str">
        <f>_xlfn.XLOOKUP(I13441,[1]Planilha1!$C:$C,[1]Planilha1!$B:$B)</f>
        <v>7204 - CD São Paulo</v>
      </c>
      <c r="K13441" t="str">
        <f>_xlfn.XLOOKUP(I13441,[1]Planilha1!$C:$C,[1]Planilha1!$D:$D)</f>
        <v>43.340.312/0010-48</v>
      </c>
      <c r="L13441" t="str">
        <f>_xlfn.XLOOKUP(B13441,[2]Projeto!$B:$B,[2]Projeto!$P:$P)</f>
        <v>Lançada</v>
      </c>
      <c r="M13441" s="23">
        <v>701203</v>
      </c>
      <c r="N13441" s="23" t="s">
        <v>1125</v>
      </c>
      <c r="O13441" t="str">
        <f>_xlfn.XLOOKUP(N13441,[3]Planilha1!$N:$N,[3]Planilha1!$O:$O)</f>
        <v>FLAC</v>
      </c>
      <c r="P13441">
        <v>2026</v>
      </c>
      <c r="Q13441" s="2" t="s">
        <v>1286</v>
      </c>
    </row>
    <row r="13442" spans="1:17" ht="16.8" x14ac:dyDescent="0.3">
      <c r="A13442" t="str">
        <f t="shared" si="44"/>
        <v>Lactalis - 7000</v>
      </c>
      <c r="B13442" s="23">
        <v>4501252295</v>
      </c>
      <c r="C13442" s="23">
        <v>5331503</v>
      </c>
      <c r="D13442" s="23" t="s">
        <v>461</v>
      </c>
      <c r="E13442" s="23">
        <v>610100463</v>
      </c>
      <c r="F13442" s="23" t="s">
        <v>228</v>
      </c>
      <c r="G13442" s="23">
        <v>564</v>
      </c>
      <c r="H13442" s="23">
        <v>16.920000000000002</v>
      </c>
      <c r="I13442" s="23">
        <v>7204</v>
      </c>
      <c r="J13442" t="str">
        <f>_xlfn.XLOOKUP(I13442,[1]Planilha1!$C:$C,[1]Planilha1!$B:$B)</f>
        <v>7204 - CD São Paulo</v>
      </c>
      <c r="K13442" t="str">
        <f>_xlfn.XLOOKUP(I13442,[1]Planilha1!$C:$C,[1]Planilha1!$D:$D)</f>
        <v>43.340.312/0010-48</v>
      </c>
      <c r="L13442" t="str">
        <f>_xlfn.XLOOKUP(B13442,[2]Projeto!$B:$B,[2]Projeto!$P:$P)</f>
        <v>Lançada</v>
      </c>
      <c r="M13442" s="23">
        <v>701203</v>
      </c>
      <c r="N13442" s="23" t="s">
        <v>1125</v>
      </c>
      <c r="O13442" t="str">
        <f>_xlfn.XLOOKUP(N13442,[3]Planilha1!$N:$N,[3]Planilha1!$O:$O)</f>
        <v>FLAC</v>
      </c>
      <c r="P13442">
        <v>2026</v>
      </c>
      <c r="Q13442" s="2" t="s">
        <v>1286</v>
      </c>
    </row>
    <row r="13443" spans="1:17" ht="16.8" x14ac:dyDescent="0.3">
      <c r="A13443" t="str">
        <f t="shared" si="44"/>
        <v>Lactalis - 7000</v>
      </c>
      <c r="B13443" s="23">
        <v>4501252295</v>
      </c>
      <c r="C13443" s="23">
        <v>5359925</v>
      </c>
      <c r="D13443" s="23" t="s">
        <v>587</v>
      </c>
      <c r="E13443" s="23">
        <v>610038007</v>
      </c>
      <c r="F13443" s="23" t="s">
        <v>213</v>
      </c>
      <c r="G13443" s="23">
        <v>811.2</v>
      </c>
      <c r="H13443" s="23">
        <v>24.34</v>
      </c>
      <c r="I13443" s="23">
        <v>7204</v>
      </c>
      <c r="J13443" t="str">
        <f>_xlfn.XLOOKUP(I13443,[1]Planilha1!$C:$C,[1]Planilha1!$B:$B)</f>
        <v>7204 - CD São Paulo</v>
      </c>
      <c r="K13443" t="str">
        <f>_xlfn.XLOOKUP(I13443,[1]Planilha1!$C:$C,[1]Planilha1!$D:$D)</f>
        <v>43.340.312/0010-48</v>
      </c>
      <c r="L13443" t="str">
        <f>_xlfn.XLOOKUP(B13443,[2]Projeto!$B:$B,[2]Projeto!$P:$P)</f>
        <v>Lançada</v>
      </c>
      <c r="M13443" s="23">
        <v>701203</v>
      </c>
      <c r="N13443" s="23" t="s">
        <v>1125</v>
      </c>
      <c r="O13443" t="str">
        <f>_xlfn.XLOOKUP(N13443,[3]Planilha1!$N:$N,[3]Planilha1!$O:$O)</f>
        <v>FLAC</v>
      </c>
      <c r="P13443">
        <v>2026</v>
      </c>
      <c r="Q13443" s="2" t="s">
        <v>1286</v>
      </c>
    </row>
    <row r="13444" spans="1:17" ht="16.8" x14ac:dyDescent="0.3">
      <c r="A13444" t="str">
        <f t="shared" si="44"/>
        <v>Lactalis - 7000</v>
      </c>
      <c r="B13444" s="23">
        <v>4501252295</v>
      </c>
      <c r="C13444" s="23">
        <v>5367607</v>
      </c>
      <c r="D13444" s="23" t="s">
        <v>1314</v>
      </c>
      <c r="E13444" s="23">
        <v>610401072</v>
      </c>
      <c r="F13444" s="23" t="s">
        <v>174</v>
      </c>
      <c r="G13444" s="23">
        <v>220.2</v>
      </c>
      <c r="H13444" s="23">
        <v>6.61</v>
      </c>
      <c r="I13444" s="23">
        <v>7204</v>
      </c>
      <c r="J13444" t="str">
        <f>_xlfn.XLOOKUP(I13444,[1]Planilha1!$C:$C,[1]Planilha1!$B:$B)</f>
        <v>7204 - CD São Paulo</v>
      </c>
      <c r="K13444" t="str">
        <f>_xlfn.XLOOKUP(I13444,[1]Planilha1!$C:$C,[1]Planilha1!$D:$D)</f>
        <v>43.340.312/0010-48</v>
      </c>
      <c r="L13444" t="str">
        <f>_xlfn.XLOOKUP(B13444,[2]Projeto!$B:$B,[2]Projeto!$P:$P)</f>
        <v>Lançada</v>
      </c>
      <c r="M13444" s="23">
        <v>701203</v>
      </c>
      <c r="N13444" s="23" t="s">
        <v>1125</v>
      </c>
      <c r="O13444" t="str">
        <f>_xlfn.XLOOKUP(N13444,[3]Planilha1!$N:$N,[3]Planilha1!$O:$O)</f>
        <v>FLAC</v>
      </c>
      <c r="P13444">
        <v>2026</v>
      </c>
      <c r="Q13444" s="2" t="s">
        <v>1286</v>
      </c>
    </row>
    <row r="13445" spans="1:17" ht="16.8" x14ac:dyDescent="0.3">
      <c r="A13445" t="str">
        <f t="shared" si="44"/>
        <v>Lactalis - 7000</v>
      </c>
      <c r="B13445" s="23">
        <v>4501252295</v>
      </c>
      <c r="C13445" s="23">
        <v>5027929</v>
      </c>
      <c r="D13445" s="23" t="s">
        <v>300</v>
      </c>
      <c r="E13445" s="23">
        <v>540425376</v>
      </c>
      <c r="F13445" s="23" t="s">
        <v>175</v>
      </c>
      <c r="G13445" s="23">
        <v>328.32</v>
      </c>
      <c r="H13445" s="23">
        <v>9.85</v>
      </c>
      <c r="I13445" s="23">
        <v>7204</v>
      </c>
      <c r="J13445" t="str">
        <f>_xlfn.XLOOKUP(I13445,[1]Planilha1!$C:$C,[1]Planilha1!$B:$B)</f>
        <v>7204 - CD São Paulo</v>
      </c>
      <c r="K13445" t="str">
        <f>_xlfn.XLOOKUP(I13445,[1]Planilha1!$C:$C,[1]Planilha1!$D:$D)</f>
        <v>43.340.312/0010-48</v>
      </c>
      <c r="L13445" t="str">
        <f>_xlfn.XLOOKUP(B13445,[2]Projeto!$B:$B,[2]Projeto!$P:$P)</f>
        <v>Lançada</v>
      </c>
      <c r="M13445" s="23">
        <v>701203</v>
      </c>
      <c r="N13445" s="23" t="s">
        <v>1125</v>
      </c>
      <c r="O13445" t="str">
        <f>_xlfn.XLOOKUP(N13445,[3]Planilha1!$N:$N,[3]Planilha1!$O:$O)</f>
        <v>FLAC</v>
      </c>
      <c r="P13445">
        <v>2026</v>
      </c>
      <c r="Q13445" s="2" t="s">
        <v>1286</v>
      </c>
    </row>
    <row r="13446" spans="1:17" ht="16.8" x14ac:dyDescent="0.3">
      <c r="A13446" t="str">
        <f t="shared" si="44"/>
        <v>Lactalis - 7000</v>
      </c>
      <c r="B13446" s="23">
        <v>4501252295</v>
      </c>
      <c r="C13446" s="23">
        <v>5027929</v>
      </c>
      <c r="D13446" s="23" t="s">
        <v>300</v>
      </c>
      <c r="E13446" s="23">
        <v>540447551</v>
      </c>
      <c r="F13446" s="23" t="s">
        <v>302</v>
      </c>
      <c r="G13446" s="23">
        <v>1088.6400000000001</v>
      </c>
      <c r="H13446" s="23">
        <v>32.659999999999997</v>
      </c>
      <c r="I13446" s="23">
        <v>7204</v>
      </c>
      <c r="J13446" t="str">
        <f>_xlfn.XLOOKUP(I13446,[1]Planilha1!$C:$C,[1]Planilha1!$B:$B)</f>
        <v>7204 - CD São Paulo</v>
      </c>
      <c r="K13446" t="str">
        <f>_xlfn.XLOOKUP(I13446,[1]Planilha1!$C:$C,[1]Planilha1!$D:$D)</f>
        <v>43.340.312/0010-48</v>
      </c>
      <c r="L13446" t="str">
        <f>_xlfn.XLOOKUP(B13446,[2]Projeto!$B:$B,[2]Projeto!$P:$P)</f>
        <v>Lançada</v>
      </c>
      <c r="M13446" s="23">
        <v>701203</v>
      </c>
      <c r="N13446" s="23" t="s">
        <v>1125</v>
      </c>
      <c r="O13446" t="str">
        <f>_xlfn.XLOOKUP(N13446,[3]Planilha1!$N:$N,[3]Planilha1!$O:$O)</f>
        <v>FLAC</v>
      </c>
      <c r="P13446">
        <v>2026</v>
      </c>
      <c r="Q13446" s="2" t="s">
        <v>1286</v>
      </c>
    </row>
    <row r="13447" spans="1:17" ht="16.8" x14ac:dyDescent="0.3">
      <c r="A13447" t="str">
        <f t="shared" si="44"/>
        <v>Lactalis - 7000</v>
      </c>
      <c r="B13447" s="23">
        <v>4501252295</v>
      </c>
      <c r="C13447" s="23">
        <v>5027929</v>
      </c>
      <c r="D13447" s="23" t="s">
        <v>300</v>
      </c>
      <c r="E13447" s="23">
        <v>610602367</v>
      </c>
      <c r="F13447" s="23" t="s">
        <v>303</v>
      </c>
      <c r="G13447" s="23">
        <v>90.36</v>
      </c>
      <c r="H13447" s="23">
        <v>2.71</v>
      </c>
      <c r="I13447" s="23">
        <v>7204</v>
      </c>
      <c r="J13447" t="str">
        <f>_xlfn.XLOOKUP(I13447,[1]Planilha1!$C:$C,[1]Planilha1!$B:$B)</f>
        <v>7204 - CD São Paulo</v>
      </c>
      <c r="K13447" t="str">
        <f>_xlfn.XLOOKUP(I13447,[1]Planilha1!$C:$C,[1]Planilha1!$D:$D)</f>
        <v>43.340.312/0010-48</v>
      </c>
      <c r="L13447" t="str">
        <f>_xlfn.XLOOKUP(B13447,[2]Projeto!$B:$B,[2]Projeto!$P:$P)</f>
        <v>Lançada</v>
      </c>
      <c r="M13447" s="23">
        <v>701203</v>
      </c>
      <c r="N13447" s="23" t="s">
        <v>1125</v>
      </c>
      <c r="O13447" t="str">
        <f>_xlfn.XLOOKUP(N13447,[3]Planilha1!$N:$N,[3]Planilha1!$O:$O)</f>
        <v>FLAC</v>
      </c>
      <c r="P13447">
        <v>2026</v>
      </c>
      <c r="Q13447" s="2" t="s">
        <v>1286</v>
      </c>
    </row>
    <row r="13448" spans="1:17" ht="16.8" x14ac:dyDescent="0.3">
      <c r="A13448" t="str">
        <f t="shared" si="44"/>
        <v>Lactalis - 7000</v>
      </c>
      <c r="B13448" s="23">
        <v>4501252295</v>
      </c>
      <c r="C13448" s="23">
        <v>5027929</v>
      </c>
      <c r="D13448" s="23" t="s">
        <v>300</v>
      </c>
      <c r="E13448" s="23">
        <v>610603457</v>
      </c>
      <c r="F13448" s="23" t="s">
        <v>137</v>
      </c>
      <c r="G13448" s="23">
        <v>940.8</v>
      </c>
      <c r="H13448" s="23">
        <v>28.22</v>
      </c>
      <c r="I13448" s="23">
        <v>7204</v>
      </c>
      <c r="J13448" t="str">
        <f>_xlfn.XLOOKUP(I13448,[1]Planilha1!$C:$C,[1]Planilha1!$B:$B)</f>
        <v>7204 - CD São Paulo</v>
      </c>
      <c r="K13448" t="str">
        <f>_xlfn.XLOOKUP(I13448,[1]Planilha1!$C:$C,[1]Planilha1!$D:$D)</f>
        <v>43.340.312/0010-48</v>
      </c>
      <c r="L13448" t="str">
        <f>_xlfn.XLOOKUP(B13448,[2]Projeto!$B:$B,[2]Projeto!$P:$P)</f>
        <v>Lançada</v>
      </c>
      <c r="M13448" s="23">
        <v>701203</v>
      </c>
      <c r="N13448" s="23" t="s">
        <v>1125</v>
      </c>
      <c r="O13448" t="str">
        <f>_xlfn.XLOOKUP(N13448,[3]Planilha1!$N:$N,[3]Planilha1!$O:$O)</f>
        <v>FLAC</v>
      </c>
      <c r="P13448">
        <v>2026</v>
      </c>
      <c r="Q13448" s="2" t="s">
        <v>1286</v>
      </c>
    </row>
    <row r="13449" spans="1:17" ht="16.8" x14ac:dyDescent="0.3">
      <c r="A13449" t="str">
        <f t="shared" si="44"/>
        <v>Lactalis - 7000</v>
      </c>
      <c r="B13449" s="23">
        <v>4501252295</v>
      </c>
      <c r="C13449" s="23">
        <v>5027929</v>
      </c>
      <c r="D13449" s="23" t="s">
        <v>300</v>
      </c>
      <c r="E13449" s="23">
        <v>610601367</v>
      </c>
      <c r="F13449" s="23" t="s">
        <v>301</v>
      </c>
      <c r="G13449" s="23">
        <v>90.36</v>
      </c>
      <c r="H13449" s="23">
        <v>2.71</v>
      </c>
      <c r="I13449" s="23">
        <v>7204</v>
      </c>
      <c r="J13449" t="str">
        <f>_xlfn.XLOOKUP(I13449,[1]Planilha1!$C:$C,[1]Planilha1!$B:$B)</f>
        <v>7204 - CD São Paulo</v>
      </c>
      <c r="K13449" t="str">
        <f>_xlfn.XLOOKUP(I13449,[1]Planilha1!$C:$C,[1]Planilha1!$D:$D)</f>
        <v>43.340.312/0010-48</v>
      </c>
      <c r="L13449" t="str">
        <f>_xlfn.XLOOKUP(B13449,[2]Projeto!$B:$B,[2]Projeto!$P:$P)</f>
        <v>Lançada</v>
      </c>
      <c r="M13449" s="23">
        <v>701203</v>
      </c>
      <c r="N13449" s="23" t="s">
        <v>1125</v>
      </c>
      <c r="O13449" t="str">
        <f>_xlfn.XLOOKUP(N13449,[3]Planilha1!$N:$N,[3]Planilha1!$O:$O)</f>
        <v>FLAC</v>
      </c>
      <c r="P13449">
        <v>2026</v>
      </c>
      <c r="Q13449" s="2" t="s">
        <v>1286</v>
      </c>
    </row>
    <row r="13450" spans="1:17" ht="16.8" x14ac:dyDescent="0.3">
      <c r="A13450" t="str">
        <f t="shared" si="44"/>
        <v>Lactalis - 7000</v>
      </c>
      <c r="B13450" s="23">
        <v>4501252295</v>
      </c>
      <c r="C13450" s="23">
        <v>5027929</v>
      </c>
      <c r="D13450" s="23" t="s">
        <v>300</v>
      </c>
      <c r="E13450" s="23">
        <v>610602057</v>
      </c>
      <c r="F13450" s="23" t="s">
        <v>723</v>
      </c>
      <c r="G13450" s="23">
        <v>585.6</v>
      </c>
      <c r="H13450" s="23">
        <v>17.57</v>
      </c>
      <c r="I13450" s="23">
        <v>7204</v>
      </c>
      <c r="J13450" t="str">
        <f>_xlfn.XLOOKUP(I13450,[1]Planilha1!$C:$C,[1]Planilha1!$B:$B)</f>
        <v>7204 - CD São Paulo</v>
      </c>
      <c r="K13450" t="str">
        <f>_xlfn.XLOOKUP(I13450,[1]Planilha1!$C:$C,[1]Planilha1!$D:$D)</f>
        <v>43.340.312/0010-48</v>
      </c>
      <c r="L13450" t="str">
        <f>_xlfn.XLOOKUP(B13450,[2]Projeto!$B:$B,[2]Projeto!$P:$P)</f>
        <v>Lançada</v>
      </c>
      <c r="M13450" s="23">
        <v>701203</v>
      </c>
      <c r="N13450" s="23" t="s">
        <v>1125</v>
      </c>
      <c r="O13450" t="str">
        <f>_xlfn.XLOOKUP(N13450,[3]Planilha1!$N:$N,[3]Planilha1!$O:$O)</f>
        <v>FLAC</v>
      </c>
      <c r="P13450">
        <v>2026</v>
      </c>
      <c r="Q13450" s="2" t="s">
        <v>1286</v>
      </c>
    </row>
    <row r="13451" spans="1:17" ht="16.8" x14ac:dyDescent="0.3">
      <c r="A13451" t="str">
        <f t="shared" si="44"/>
        <v>Lactalis - 7000</v>
      </c>
      <c r="B13451" s="23">
        <v>4501252295</v>
      </c>
      <c r="C13451" s="23">
        <v>5027929</v>
      </c>
      <c r="D13451" s="23" t="s">
        <v>300</v>
      </c>
      <c r="E13451" s="23">
        <v>600671023</v>
      </c>
      <c r="F13451" s="23" t="s">
        <v>176</v>
      </c>
      <c r="G13451" s="23">
        <v>1285.2</v>
      </c>
      <c r="H13451" s="23">
        <v>38.56</v>
      </c>
      <c r="I13451" s="23">
        <v>7204</v>
      </c>
      <c r="J13451" t="str">
        <f>_xlfn.XLOOKUP(I13451,[1]Planilha1!$C:$C,[1]Planilha1!$B:$B)</f>
        <v>7204 - CD São Paulo</v>
      </c>
      <c r="K13451" t="str">
        <f>_xlfn.XLOOKUP(I13451,[1]Planilha1!$C:$C,[1]Planilha1!$D:$D)</f>
        <v>43.340.312/0010-48</v>
      </c>
      <c r="L13451" t="str">
        <f>_xlfn.XLOOKUP(B13451,[2]Projeto!$B:$B,[2]Projeto!$P:$P)</f>
        <v>Lançada</v>
      </c>
      <c r="M13451" s="23">
        <v>701203</v>
      </c>
      <c r="N13451" s="23" t="s">
        <v>1125</v>
      </c>
      <c r="O13451" t="str">
        <f>_xlfn.XLOOKUP(N13451,[3]Planilha1!$N:$N,[3]Planilha1!$O:$O)</f>
        <v>FLAC</v>
      </c>
      <c r="P13451">
        <v>2026</v>
      </c>
      <c r="Q13451" s="2" t="s">
        <v>1286</v>
      </c>
    </row>
    <row r="13452" spans="1:17" ht="16.8" x14ac:dyDescent="0.3">
      <c r="A13452" t="str">
        <f t="shared" si="44"/>
        <v>Lactalis - 7000</v>
      </c>
      <c r="B13452" s="23">
        <v>4501252295</v>
      </c>
      <c r="C13452" s="23">
        <v>5247982</v>
      </c>
      <c r="D13452" s="23" t="s">
        <v>396</v>
      </c>
      <c r="E13452" s="23">
        <v>610112409</v>
      </c>
      <c r="F13452" s="23" t="s">
        <v>703</v>
      </c>
      <c r="G13452" s="23">
        <v>125.36</v>
      </c>
      <c r="H13452" s="23">
        <v>3.76</v>
      </c>
      <c r="I13452" s="23">
        <v>7204</v>
      </c>
      <c r="J13452" t="str">
        <f>_xlfn.XLOOKUP(I13452,[1]Planilha1!$C:$C,[1]Planilha1!$B:$B)</f>
        <v>7204 - CD São Paulo</v>
      </c>
      <c r="K13452" t="str">
        <f>_xlfn.XLOOKUP(I13452,[1]Planilha1!$C:$C,[1]Planilha1!$D:$D)</f>
        <v>43.340.312/0010-48</v>
      </c>
      <c r="L13452" t="str">
        <f>_xlfn.XLOOKUP(B13452,[2]Projeto!$B:$B,[2]Projeto!$P:$P)</f>
        <v>Lançada</v>
      </c>
      <c r="M13452" s="23">
        <v>701203</v>
      </c>
      <c r="N13452" s="23" t="s">
        <v>1125</v>
      </c>
      <c r="O13452" t="str">
        <f>_xlfn.XLOOKUP(N13452,[3]Planilha1!$N:$N,[3]Planilha1!$O:$O)</f>
        <v>FLAC</v>
      </c>
      <c r="P13452">
        <v>2026</v>
      </c>
      <c r="Q13452" s="2" t="s">
        <v>1286</v>
      </c>
    </row>
    <row r="13453" spans="1:17" ht="16.8" x14ac:dyDescent="0.3">
      <c r="A13453" t="str">
        <f t="shared" si="44"/>
        <v>Lactalis - 7000</v>
      </c>
      <c r="B13453" s="23">
        <v>4501252295</v>
      </c>
      <c r="C13453" s="23">
        <v>5278611</v>
      </c>
      <c r="D13453" s="23" t="s">
        <v>182</v>
      </c>
      <c r="E13453" s="23">
        <v>610038007</v>
      </c>
      <c r="F13453" s="23" t="s">
        <v>213</v>
      </c>
      <c r="G13453" s="23">
        <v>374.4</v>
      </c>
      <c r="H13453" s="23">
        <v>11.23</v>
      </c>
      <c r="I13453" s="23">
        <v>7204</v>
      </c>
      <c r="J13453" t="str">
        <f>_xlfn.XLOOKUP(I13453,[1]Planilha1!$C:$C,[1]Planilha1!$B:$B)</f>
        <v>7204 - CD São Paulo</v>
      </c>
      <c r="K13453" t="str">
        <f>_xlfn.XLOOKUP(I13453,[1]Planilha1!$C:$C,[1]Planilha1!$D:$D)</f>
        <v>43.340.312/0010-48</v>
      </c>
      <c r="L13453" t="str">
        <f>_xlfn.XLOOKUP(B13453,[2]Projeto!$B:$B,[2]Projeto!$P:$P)</f>
        <v>Lançada</v>
      </c>
      <c r="M13453" s="23">
        <v>701203</v>
      </c>
      <c r="N13453" s="23" t="s">
        <v>1125</v>
      </c>
      <c r="O13453" t="str">
        <f>_xlfn.XLOOKUP(N13453,[3]Planilha1!$N:$N,[3]Planilha1!$O:$O)</f>
        <v>FLAC</v>
      </c>
      <c r="P13453">
        <v>2026</v>
      </c>
      <c r="Q13453" s="2" t="s">
        <v>1286</v>
      </c>
    </row>
    <row r="13454" spans="1:17" ht="16.8" x14ac:dyDescent="0.3">
      <c r="A13454" t="str">
        <f t="shared" si="44"/>
        <v>Lactalis - 7000</v>
      </c>
      <c r="B13454" s="23">
        <v>4501252295</v>
      </c>
      <c r="C13454" s="23">
        <v>5319562</v>
      </c>
      <c r="D13454" s="23" t="s">
        <v>408</v>
      </c>
      <c r="E13454" s="23">
        <v>610123368</v>
      </c>
      <c r="F13454" s="23" t="s">
        <v>117</v>
      </c>
      <c r="G13454" s="23">
        <v>245.76</v>
      </c>
      <c r="H13454" s="23">
        <v>7.37</v>
      </c>
      <c r="I13454" s="23">
        <v>7204</v>
      </c>
      <c r="J13454" t="str">
        <f>_xlfn.XLOOKUP(I13454,[1]Planilha1!$C:$C,[1]Planilha1!$B:$B)</f>
        <v>7204 - CD São Paulo</v>
      </c>
      <c r="K13454" t="str">
        <f>_xlfn.XLOOKUP(I13454,[1]Planilha1!$C:$C,[1]Planilha1!$D:$D)</f>
        <v>43.340.312/0010-48</v>
      </c>
      <c r="L13454" t="str">
        <f>_xlfn.XLOOKUP(B13454,[2]Projeto!$B:$B,[2]Projeto!$P:$P)</f>
        <v>Lançada</v>
      </c>
      <c r="M13454" s="23">
        <v>701203</v>
      </c>
      <c r="N13454" s="23" t="s">
        <v>1125</v>
      </c>
      <c r="O13454" t="str">
        <f>_xlfn.XLOOKUP(N13454,[3]Planilha1!$N:$N,[3]Planilha1!$O:$O)</f>
        <v>FLAC</v>
      </c>
      <c r="P13454">
        <v>2026</v>
      </c>
      <c r="Q13454" s="2" t="s">
        <v>1286</v>
      </c>
    </row>
    <row r="13455" spans="1:17" ht="16.8" x14ac:dyDescent="0.3">
      <c r="A13455" t="str">
        <f t="shared" si="44"/>
        <v>Lactalis - 7000</v>
      </c>
      <c r="B13455" s="23">
        <v>4501252295</v>
      </c>
      <c r="C13455" s="23">
        <v>5320370</v>
      </c>
      <c r="D13455" s="23" t="s">
        <v>666</v>
      </c>
      <c r="E13455" s="23">
        <v>610500365</v>
      </c>
      <c r="F13455" s="23" t="s">
        <v>667</v>
      </c>
      <c r="G13455" s="23">
        <v>468</v>
      </c>
      <c r="H13455" s="23">
        <v>14.04</v>
      </c>
      <c r="I13455" s="23">
        <v>7204</v>
      </c>
      <c r="J13455" t="str">
        <f>_xlfn.XLOOKUP(I13455,[1]Planilha1!$C:$C,[1]Planilha1!$B:$B)</f>
        <v>7204 - CD São Paulo</v>
      </c>
      <c r="K13455" t="str">
        <f>_xlfn.XLOOKUP(I13455,[1]Planilha1!$C:$C,[1]Planilha1!$D:$D)</f>
        <v>43.340.312/0010-48</v>
      </c>
      <c r="L13455" t="str">
        <f>_xlfn.XLOOKUP(B13455,[2]Projeto!$B:$B,[2]Projeto!$P:$P)</f>
        <v>Lançada</v>
      </c>
      <c r="M13455" s="23">
        <v>701203</v>
      </c>
      <c r="N13455" s="23" t="s">
        <v>1125</v>
      </c>
      <c r="O13455" t="str">
        <f>_xlfn.XLOOKUP(N13455,[3]Planilha1!$N:$N,[3]Planilha1!$O:$O)</f>
        <v>FLAC</v>
      </c>
      <c r="P13455">
        <v>2026</v>
      </c>
      <c r="Q13455" s="2" t="s">
        <v>1286</v>
      </c>
    </row>
    <row r="13456" spans="1:17" ht="16.8" x14ac:dyDescent="0.3">
      <c r="A13456" t="str">
        <f t="shared" si="44"/>
        <v>Lactalis - 7000</v>
      </c>
      <c r="B13456" s="23">
        <v>4501252295</v>
      </c>
      <c r="C13456" s="23">
        <v>5280106</v>
      </c>
      <c r="D13456" s="23" t="s">
        <v>711</v>
      </c>
      <c r="E13456" s="23">
        <v>610603457</v>
      </c>
      <c r="F13456" s="23" t="s">
        <v>137</v>
      </c>
      <c r="G13456" s="23">
        <v>658.56</v>
      </c>
      <c r="H13456" s="23">
        <v>19.760000000000002</v>
      </c>
      <c r="I13456" s="23">
        <v>7204</v>
      </c>
      <c r="J13456" t="str">
        <f>_xlfn.XLOOKUP(I13456,[1]Planilha1!$C:$C,[1]Planilha1!$B:$B)</f>
        <v>7204 - CD São Paulo</v>
      </c>
      <c r="K13456" t="str">
        <f>_xlfn.XLOOKUP(I13456,[1]Planilha1!$C:$C,[1]Planilha1!$D:$D)</f>
        <v>43.340.312/0010-48</v>
      </c>
      <c r="L13456" t="str">
        <f>_xlfn.XLOOKUP(B13456,[2]Projeto!$B:$B,[2]Projeto!$P:$P)</f>
        <v>Lançada</v>
      </c>
      <c r="M13456" s="23">
        <v>701203</v>
      </c>
      <c r="N13456" s="23" t="s">
        <v>1125</v>
      </c>
      <c r="O13456" t="str">
        <f>_xlfn.XLOOKUP(N13456,[3]Planilha1!$N:$N,[3]Planilha1!$O:$O)</f>
        <v>FLAC</v>
      </c>
      <c r="P13456">
        <v>2026</v>
      </c>
      <c r="Q13456" s="2" t="s">
        <v>1286</v>
      </c>
    </row>
    <row r="13457" spans="1:17" ht="16.8" x14ac:dyDescent="0.3">
      <c r="A13457" t="str">
        <f t="shared" si="44"/>
        <v>Lactalis - 7000</v>
      </c>
      <c r="B13457" s="23">
        <v>4501252295</v>
      </c>
      <c r="C13457" s="23">
        <v>5259823</v>
      </c>
      <c r="D13457" s="23" t="s">
        <v>204</v>
      </c>
      <c r="E13457" s="23">
        <v>610102368</v>
      </c>
      <c r="F13457" s="23" t="s">
        <v>88</v>
      </c>
      <c r="G13457" s="23">
        <v>307.2</v>
      </c>
      <c r="H13457" s="23">
        <v>9.2200000000000006</v>
      </c>
      <c r="I13457" s="23">
        <v>7204</v>
      </c>
      <c r="J13457" t="str">
        <f>_xlfn.XLOOKUP(I13457,[1]Planilha1!$C:$C,[1]Planilha1!$B:$B)</f>
        <v>7204 - CD São Paulo</v>
      </c>
      <c r="K13457" t="str">
        <f>_xlfn.XLOOKUP(I13457,[1]Planilha1!$C:$C,[1]Planilha1!$D:$D)</f>
        <v>43.340.312/0010-48</v>
      </c>
      <c r="L13457" t="str">
        <f>_xlfn.XLOOKUP(B13457,[2]Projeto!$B:$B,[2]Projeto!$P:$P)</f>
        <v>Lançada</v>
      </c>
      <c r="M13457" s="23">
        <v>701203</v>
      </c>
      <c r="N13457" s="23" t="s">
        <v>1125</v>
      </c>
      <c r="O13457" t="str">
        <f>_xlfn.XLOOKUP(N13457,[3]Planilha1!$N:$N,[3]Planilha1!$O:$O)</f>
        <v>FLAC</v>
      </c>
      <c r="P13457">
        <v>2026</v>
      </c>
      <c r="Q13457" s="2" t="s">
        <v>1286</v>
      </c>
    </row>
    <row r="13458" spans="1:17" ht="16.8" x14ac:dyDescent="0.3">
      <c r="A13458" t="str">
        <f t="shared" si="44"/>
        <v>Lactalis - 7000</v>
      </c>
      <c r="B13458" s="23">
        <v>4501252295</v>
      </c>
      <c r="C13458" s="23">
        <v>5259823</v>
      </c>
      <c r="D13458" s="23" t="s">
        <v>204</v>
      </c>
      <c r="E13458" s="23">
        <v>610100477</v>
      </c>
      <c r="F13458" s="23" t="s">
        <v>103</v>
      </c>
      <c r="G13458" s="23">
        <v>86.8</v>
      </c>
      <c r="H13458" s="23">
        <v>2.6</v>
      </c>
      <c r="I13458" s="23">
        <v>7204</v>
      </c>
      <c r="J13458" t="str">
        <f>_xlfn.XLOOKUP(I13458,[1]Planilha1!$C:$C,[1]Planilha1!$B:$B)</f>
        <v>7204 - CD São Paulo</v>
      </c>
      <c r="K13458" t="str">
        <f>_xlfn.XLOOKUP(I13458,[1]Planilha1!$C:$C,[1]Planilha1!$D:$D)</f>
        <v>43.340.312/0010-48</v>
      </c>
      <c r="L13458" t="str">
        <f>_xlfn.XLOOKUP(B13458,[2]Projeto!$B:$B,[2]Projeto!$P:$P)</f>
        <v>Lançada</v>
      </c>
      <c r="M13458" s="23">
        <v>701203</v>
      </c>
      <c r="N13458" s="23" t="s">
        <v>1125</v>
      </c>
      <c r="O13458" t="str">
        <f>_xlfn.XLOOKUP(N13458,[3]Planilha1!$N:$N,[3]Planilha1!$O:$O)</f>
        <v>FLAC</v>
      </c>
      <c r="P13458">
        <v>2026</v>
      </c>
      <c r="Q13458" s="2" t="s">
        <v>1286</v>
      </c>
    </row>
    <row r="13459" spans="1:17" ht="16.8" x14ac:dyDescent="0.3">
      <c r="A13459" t="str">
        <f t="shared" si="44"/>
        <v>Lactalis - 7000</v>
      </c>
      <c r="B13459" s="23">
        <v>4501252295</v>
      </c>
      <c r="C13459" s="23">
        <v>5259823</v>
      </c>
      <c r="D13459" s="23" t="s">
        <v>204</v>
      </c>
      <c r="E13459" s="23">
        <v>610100409</v>
      </c>
      <c r="F13459" s="23" t="s">
        <v>161</v>
      </c>
      <c r="G13459" s="23">
        <v>125.36</v>
      </c>
      <c r="H13459" s="23">
        <v>3.76</v>
      </c>
      <c r="I13459" s="23">
        <v>7204</v>
      </c>
      <c r="J13459" t="str">
        <f>_xlfn.XLOOKUP(I13459,[1]Planilha1!$C:$C,[1]Planilha1!$B:$B)</f>
        <v>7204 - CD São Paulo</v>
      </c>
      <c r="K13459" t="str">
        <f>_xlfn.XLOOKUP(I13459,[1]Planilha1!$C:$C,[1]Planilha1!$D:$D)</f>
        <v>43.340.312/0010-48</v>
      </c>
      <c r="L13459" t="str">
        <f>_xlfn.XLOOKUP(B13459,[2]Projeto!$B:$B,[2]Projeto!$P:$P)</f>
        <v>Lançada</v>
      </c>
      <c r="M13459" s="23">
        <v>701203</v>
      </c>
      <c r="N13459" s="23" t="s">
        <v>1125</v>
      </c>
      <c r="O13459" t="str">
        <f>_xlfn.XLOOKUP(N13459,[3]Planilha1!$N:$N,[3]Planilha1!$O:$O)</f>
        <v>FLAC</v>
      </c>
      <c r="P13459">
        <v>2026</v>
      </c>
      <c r="Q13459" s="2" t="s">
        <v>1286</v>
      </c>
    </row>
    <row r="13460" spans="1:17" ht="16.8" x14ac:dyDescent="0.3">
      <c r="A13460" t="str">
        <f t="shared" si="44"/>
        <v>Lactalis - 7000</v>
      </c>
      <c r="B13460" s="23">
        <v>4501252295</v>
      </c>
      <c r="C13460" s="23">
        <v>5261641</v>
      </c>
      <c r="D13460" s="23" t="s">
        <v>890</v>
      </c>
      <c r="E13460" s="23">
        <v>610051007</v>
      </c>
      <c r="F13460" s="23" t="s">
        <v>352</v>
      </c>
      <c r="G13460" s="23">
        <v>312</v>
      </c>
      <c r="H13460" s="23">
        <v>9.36</v>
      </c>
      <c r="I13460" s="23">
        <v>7204</v>
      </c>
      <c r="J13460" t="str">
        <f>_xlfn.XLOOKUP(I13460,[1]Planilha1!$C:$C,[1]Planilha1!$B:$B)</f>
        <v>7204 - CD São Paulo</v>
      </c>
      <c r="K13460" t="str">
        <f>_xlfn.XLOOKUP(I13460,[1]Planilha1!$C:$C,[1]Planilha1!$D:$D)</f>
        <v>43.340.312/0010-48</v>
      </c>
      <c r="L13460" t="str">
        <f>_xlfn.XLOOKUP(B13460,[2]Projeto!$B:$B,[2]Projeto!$P:$P)</f>
        <v>Lançada</v>
      </c>
      <c r="M13460" s="23">
        <v>701203</v>
      </c>
      <c r="N13460" s="23" t="s">
        <v>1125</v>
      </c>
      <c r="O13460" t="str">
        <f>_xlfn.XLOOKUP(N13460,[3]Planilha1!$N:$N,[3]Planilha1!$O:$O)</f>
        <v>FLAC</v>
      </c>
      <c r="P13460">
        <v>2026</v>
      </c>
      <c r="Q13460" s="2" t="s">
        <v>1286</v>
      </c>
    </row>
    <row r="13461" spans="1:17" ht="16.8" x14ac:dyDescent="0.3">
      <c r="A13461" t="str">
        <f t="shared" si="44"/>
        <v>Lactalis - 7000</v>
      </c>
      <c r="B13461" s="23">
        <v>4501252295</v>
      </c>
      <c r="C13461" s="23">
        <v>5261641</v>
      </c>
      <c r="D13461" s="23" t="s">
        <v>890</v>
      </c>
      <c r="E13461" s="23">
        <v>610400072</v>
      </c>
      <c r="F13461" s="23" t="s">
        <v>279</v>
      </c>
      <c r="G13461" s="23">
        <v>220.2</v>
      </c>
      <c r="H13461" s="23">
        <v>6.61</v>
      </c>
      <c r="I13461" s="23">
        <v>7204</v>
      </c>
      <c r="J13461" t="str">
        <f>_xlfn.XLOOKUP(I13461,[1]Planilha1!$C:$C,[1]Planilha1!$B:$B)</f>
        <v>7204 - CD São Paulo</v>
      </c>
      <c r="K13461" t="str">
        <f>_xlfn.XLOOKUP(I13461,[1]Planilha1!$C:$C,[1]Planilha1!$D:$D)</f>
        <v>43.340.312/0010-48</v>
      </c>
      <c r="L13461" t="str">
        <f>_xlfn.XLOOKUP(B13461,[2]Projeto!$B:$B,[2]Projeto!$P:$P)</f>
        <v>Lançada</v>
      </c>
      <c r="M13461" s="23">
        <v>701203</v>
      </c>
      <c r="N13461" s="23" t="s">
        <v>1125</v>
      </c>
      <c r="O13461" t="str">
        <f>_xlfn.XLOOKUP(N13461,[3]Planilha1!$N:$N,[3]Planilha1!$O:$O)</f>
        <v>FLAC</v>
      </c>
      <c r="P13461">
        <v>2026</v>
      </c>
      <c r="Q13461" s="2" t="s">
        <v>1286</v>
      </c>
    </row>
    <row r="13462" spans="1:17" ht="16.8" x14ac:dyDescent="0.3">
      <c r="A13462" t="str">
        <f t="shared" ref="A13462:A13525" si="45">IF(LEFT(I13462,1)="4","Lactalis - 4000",
IF(LEFT(I13462,1)="7","Lactalis - 7000",
IF(LEFT(I13462,1)="3","Itambé - 3000",
IF(LEFT(I13462,1)="6","Itambé - 6000",
"Não identificado"))))</f>
        <v>Lactalis - 7000</v>
      </c>
      <c r="B13462" s="23">
        <v>4501252295</v>
      </c>
      <c r="C13462" s="23">
        <v>5357567</v>
      </c>
      <c r="D13462" s="23" t="s">
        <v>446</v>
      </c>
      <c r="E13462" s="23">
        <v>610500365</v>
      </c>
      <c r="F13462" s="23" t="s">
        <v>667</v>
      </c>
      <c r="G13462" s="23">
        <v>93.6</v>
      </c>
      <c r="H13462" s="23">
        <v>2.81</v>
      </c>
      <c r="I13462" s="23">
        <v>7204</v>
      </c>
      <c r="J13462" t="str">
        <f>_xlfn.XLOOKUP(I13462,[1]Planilha1!$C:$C,[1]Planilha1!$B:$B)</f>
        <v>7204 - CD São Paulo</v>
      </c>
      <c r="K13462" t="str">
        <f>_xlfn.XLOOKUP(I13462,[1]Planilha1!$C:$C,[1]Planilha1!$D:$D)</f>
        <v>43.340.312/0010-48</v>
      </c>
      <c r="L13462" t="str">
        <f>_xlfn.XLOOKUP(B13462,[2]Projeto!$B:$B,[2]Projeto!$P:$P)</f>
        <v>Lançada</v>
      </c>
      <c r="M13462" s="23">
        <v>701203</v>
      </c>
      <c r="N13462" s="23" t="s">
        <v>1125</v>
      </c>
      <c r="O13462" t="str">
        <f>_xlfn.XLOOKUP(N13462,[3]Planilha1!$N:$N,[3]Planilha1!$O:$O)</f>
        <v>FLAC</v>
      </c>
      <c r="P13462">
        <v>2026</v>
      </c>
      <c r="Q13462" s="2" t="s">
        <v>1286</v>
      </c>
    </row>
    <row r="13463" spans="1:17" ht="16.8" x14ac:dyDescent="0.3">
      <c r="A13463" t="str">
        <f t="shared" si="45"/>
        <v>Lactalis - 7000</v>
      </c>
      <c r="B13463" s="23">
        <v>4501252295</v>
      </c>
      <c r="C13463" s="23">
        <v>5357567</v>
      </c>
      <c r="D13463" s="23" t="s">
        <v>446</v>
      </c>
      <c r="E13463" s="23">
        <v>610518347</v>
      </c>
      <c r="F13463" s="23" t="s">
        <v>861</v>
      </c>
      <c r="G13463" s="23">
        <v>257.88</v>
      </c>
      <c r="H13463" s="23">
        <v>7.74</v>
      </c>
      <c r="I13463" s="23">
        <v>7204</v>
      </c>
      <c r="J13463" t="str">
        <f>_xlfn.XLOOKUP(I13463,[1]Planilha1!$C:$C,[1]Planilha1!$B:$B)</f>
        <v>7204 - CD São Paulo</v>
      </c>
      <c r="K13463" t="str">
        <f>_xlfn.XLOOKUP(I13463,[1]Planilha1!$C:$C,[1]Planilha1!$D:$D)</f>
        <v>43.340.312/0010-48</v>
      </c>
      <c r="L13463" t="str">
        <f>_xlfn.XLOOKUP(B13463,[2]Projeto!$B:$B,[2]Projeto!$P:$P)</f>
        <v>Lançada</v>
      </c>
      <c r="M13463" s="23">
        <v>701203</v>
      </c>
      <c r="N13463" s="23" t="s">
        <v>1125</v>
      </c>
      <c r="O13463" t="str">
        <f>_xlfn.XLOOKUP(N13463,[3]Planilha1!$N:$N,[3]Planilha1!$O:$O)</f>
        <v>FLAC</v>
      </c>
      <c r="P13463">
        <v>2026</v>
      </c>
      <c r="Q13463" s="2" t="s">
        <v>1286</v>
      </c>
    </row>
    <row r="13464" spans="1:17" ht="16.8" x14ac:dyDescent="0.3">
      <c r="A13464" t="str">
        <f t="shared" si="45"/>
        <v>Lactalis - 7000</v>
      </c>
      <c r="B13464" s="23">
        <v>4501252295</v>
      </c>
      <c r="C13464" s="23">
        <v>5357567</v>
      </c>
      <c r="D13464" s="23" t="s">
        <v>446</v>
      </c>
      <c r="E13464" s="23">
        <v>610532347</v>
      </c>
      <c r="F13464" s="23" t="s">
        <v>1315</v>
      </c>
      <c r="G13464" s="23">
        <v>235.48</v>
      </c>
      <c r="H13464" s="23">
        <v>7.06</v>
      </c>
      <c r="I13464" s="23">
        <v>7204</v>
      </c>
      <c r="J13464" t="str">
        <f>_xlfn.XLOOKUP(I13464,[1]Planilha1!$C:$C,[1]Planilha1!$B:$B)</f>
        <v>7204 - CD São Paulo</v>
      </c>
      <c r="K13464" t="str">
        <f>_xlfn.XLOOKUP(I13464,[1]Planilha1!$C:$C,[1]Planilha1!$D:$D)</f>
        <v>43.340.312/0010-48</v>
      </c>
      <c r="L13464" t="str">
        <f>_xlfn.XLOOKUP(B13464,[2]Projeto!$B:$B,[2]Projeto!$P:$P)</f>
        <v>Lançada</v>
      </c>
      <c r="M13464" s="23">
        <v>701203</v>
      </c>
      <c r="N13464" s="23" t="s">
        <v>1125</v>
      </c>
      <c r="O13464" t="str">
        <f>_xlfn.XLOOKUP(N13464,[3]Planilha1!$N:$N,[3]Planilha1!$O:$O)</f>
        <v>FLAC</v>
      </c>
      <c r="P13464">
        <v>2026</v>
      </c>
      <c r="Q13464" s="2" t="s">
        <v>1286</v>
      </c>
    </row>
    <row r="13465" spans="1:17" ht="16.8" x14ac:dyDescent="0.3">
      <c r="A13465" t="str">
        <f t="shared" si="45"/>
        <v>Lactalis - 7000</v>
      </c>
      <c r="B13465" s="23">
        <v>4501252295</v>
      </c>
      <c r="C13465" s="23">
        <v>5222398</v>
      </c>
      <c r="D13465" s="23" t="s">
        <v>713</v>
      </c>
      <c r="E13465" s="23">
        <v>610101500</v>
      </c>
      <c r="F13465" s="23" t="s">
        <v>714</v>
      </c>
      <c r="G13465" s="23">
        <v>99</v>
      </c>
      <c r="H13465" s="23">
        <v>2.97</v>
      </c>
      <c r="I13465" s="23">
        <v>7204</v>
      </c>
      <c r="J13465" t="str">
        <f>_xlfn.XLOOKUP(I13465,[1]Planilha1!$C:$C,[1]Planilha1!$B:$B)</f>
        <v>7204 - CD São Paulo</v>
      </c>
      <c r="K13465" t="str">
        <f>_xlfn.XLOOKUP(I13465,[1]Planilha1!$C:$C,[1]Planilha1!$D:$D)</f>
        <v>43.340.312/0010-48</v>
      </c>
      <c r="L13465" t="str">
        <f>_xlfn.XLOOKUP(B13465,[2]Projeto!$B:$B,[2]Projeto!$P:$P)</f>
        <v>Lançada</v>
      </c>
      <c r="M13465" s="23">
        <v>701203</v>
      </c>
      <c r="N13465" s="23" t="s">
        <v>1125</v>
      </c>
      <c r="O13465" t="str">
        <f>_xlfn.XLOOKUP(N13465,[3]Planilha1!$N:$N,[3]Planilha1!$O:$O)</f>
        <v>FLAC</v>
      </c>
      <c r="P13465">
        <v>2026</v>
      </c>
      <c r="Q13465" s="2" t="s">
        <v>1286</v>
      </c>
    </row>
    <row r="13466" spans="1:17" ht="16.8" x14ac:dyDescent="0.3">
      <c r="A13466" t="str">
        <f t="shared" si="45"/>
        <v>Lactalis - 7000</v>
      </c>
      <c r="B13466" s="23">
        <v>4501252295</v>
      </c>
      <c r="C13466" s="23">
        <v>5222398</v>
      </c>
      <c r="D13466" s="23" t="s">
        <v>713</v>
      </c>
      <c r="E13466" s="23">
        <v>610102500</v>
      </c>
      <c r="F13466" s="23" t="s">
        <v>699</v>
      </c>
      <c r="G13466" s="23">
        <v>99</v>
      </c>
      <c r="H13466" s="23">
        <v>2.97</v>
      </c>
      <c r="I13466" s="23">
        <v>7204</v>
      </c>
      <c r="J13466" t="str">
        <f>_xlfn.XLOOKUP(I13466,[1]Planilha1!$C:$C,[1]Planilha1!$B:$B)</f>
        <v>7204 - CD São Paulo</v>
      </c>
      <c r="K13466" t="str">
        <f>_xlfn.XLOOKUP(I13466,[1]Planilha1!$C:$C,[1]Planilha1!$D:$D)</f>
        <v>43.340.312/0010-48</v>
      </c>
      <c r="L13466" t="str">
        <f>_xlfn.XLOOKUP(B13466,[2]Projeto!$B:$B,[2]Projeto!$P:$P)</f>
        <v>Lançada</v>
      </c>
      <c r="M13466" s="23">
        <v>701203</v>
      </c>
      <c r="N13466" s="23" t="s">
        <v>1125</v>
      </c>
      <c r="O13466" t="str">
        <f>_xlfn.XLOOKUP(N13466,[3]Planilha1!$N:$N,[3]Planilha1!$O:$O)</f>
        <v>FLAC</v>
      </c>
      <c r="P13466">
        <v>2026</v>
      </c>
      <c r="Q13466" s="2" t="s">
        <v>1286</v>
      </c>
    </row>
    <row r="13467" spans="1:17" ht="16.8" x14ac:dyDescent="0.3">
      <c r="A13467" t="str">
        <f t="shared" si="45"/>
        <v>Lactalis - 7000</v>
      </c>
      <c r="B13467" s="23">
        <v>4501252295</v>
      </c>
      <c r="C13467" s="23">
        <v>5262839</v>
      </c>
      <c r="D13467" s="23" t="s">
        <v>512</v>
      </c>
      <c r="E13467" s="23">
        <v>610606057</v>
      </c>
      <c r="F13467" s="23" t="s">
        <v>229</v>
      </c>
      <c r="G13467" s="23">
        <v>227.52</v>
      </c>
      <c r="H13467" s="23">
        <v>6.83</v>
      </c>
      <c r="I13467" s="23">
        <v>7204</v>
      </c>
      <c r="J13467" t="str">
        <f>_xlfn.XLOOKUP(I13467,[1]Planilha1!$C:$C,[1]Planilha1!$B:$B)</f>
        <v>7204 - CD São Paulo</v>
      </c>
      <c r="K13467" t="str">
        <f>_xlfn.XLOOKUP(I13467,[1]Planilha1!$C:$C,[1]Planilha1!$D:$D)</f>
        <v>43.340.312/0010-48</v>
      </c>
      <c r="L13467" t="str">
        <f>_xlfn.XLOOKUP(B13467,[2]Projeto!$B:$B,[2]Projeto!$P:$P)</f>
        <v>Lançada</v>
      </c>
      <c r="M13467" s="23">
        <v>701203</v>
      </c>
      <c r="N13467" s="23" t="s">
        <v>1125</v>
      </c>
      <c r="O13467" t="str">
        <f>_xlfn.XLOOKUP(N13467,[3]Planilha1!$N:$N,[3]Planilha1!$O:$O)</f>
        <v>FLAC</v>
      </c>
      <c r="P13467">
        <v>2026</v>
      </c>
      <c r="Q13467" s="2" t="s">
        <v>1286</v>
      </c>
    </row>
    <row r="13468" spans="1:17" ht="16.8" x14ac:dyDescent="0.3">
      <c r="A13468" t="str">
        <f t="shared" si="45"/>
        <v>Lactalis - 7000</v>
      </c>
      <c r="B13468" s="23">
        <v>4501252295</v>
      </c>
      <c r="C13468" s="23">
        <v>5175512</v>
      </c>
      <c r="D13468" s="23" t="s">
        <v>220</v>
      </c>
      <c r="E13468" s="23">
        <v>610038007</v>
      </c>
      <c r="F13468" s="23" t="s">
        <v>213</v>
      </c>
      <c r="G13468" s="23">
        <v>748.8</v>
      </c>
      <c r="H13468" s="23">
        <v>22.46</v>
      </c>
      <c r="I13468" s="23">
        <v>7204</v>
      </c>
      <c r="J13468" t="str">
        <f>_xlfn.XLOOKUP(I13468,[1]Planilha1!$C:$C,[1]Planilha1!$B:$B)</f>
        <v>7204 - CD São Paulo</v>
      </c>
      <c r="K13468" t="str">
        <f>_xlfn.XLOOKUP(I13468,[1]Planilha1!$C:$C,[1]Planilha1!$D:$D)</f>
        <v>43.340.312/0010-48</v>
      </c>
      <c r="L13468" t="str">
        <f>_xlfn.XLOOKUP(B13468,[2]Projeto!$B:$B,[2]Projeto!$P:$P)</f>
        <v>Lançada</v>
      </c>
      <c r="M13468" s="23">
        <v>701203</v>
      </c>
      <c r="N13468" s="23" t="s">
        <v>1125</v>
      </c>
      <c r="O13468" t="str">
        <f>_xlfn.XLOOKUP(N13468,[3]Planilha1!$N:$N,[3]Planilha1!$O:$O)</f>
        <v>FLAC</v>
      </c>
      <c r="P13468">
        <v>2026</v>
      </c>
      <c r="Q13468" s="2" t="s">
        <v>1286</v>
      </c>
    </row>
    <row r="13469" spans="1:17" ht="16.8" x14ac:dyDescent="0.3">
      <c r="A13469" t="str">
        <f t="shared" si="45"/>
        <v>Lactalis - 7000</v>
      </c>
      <c r="B13469" s="23">
        <v>4501252295</v>
      </c>
      <c r="C13469" s="23">
        <v>5175512</v>
      </c>
      <c r="D13469" s="23" t="s">
        <v>220</v>
      </c>
      <c r="E13469" s="23">
        <v>610603457</v>
      </c>
      <c r="F13469" s="23" t="s">
        <v>137</v>
      </c>
      <c r="G13469" s="23">
        <v>94.08</v>
      </c>
      <c r="H13469" s="23">
        <v>2.82</v>
      </c>
      <c r="I13469" s="23">
        <v>7204</v>
      </c>
      <c r="J13469" t="str">
        <f>_xlfn.XLOOKUP(I13469,[1]Planilha1!$C:$C,[1]Planilha1!$B:$B)</f>
        <v>7204 - CD São Paulo</v>
      </c>
      <c r="K13469" t="str">
        <f>_xlfn.XLOOKUP(I13469,[1]Planilha1!$C:$C,[1]Planilha1!$D:$D)</f>
        <v>43.340.312/0010-48</v>
      </c>
      <c r="L13469" t="str">
        <f>_xlfn.XLOOKUP(B13469,[2]Projeto!$B:$B,[2]Projeto!$P:$P)</f>
        <v>Lançada</v>
      </c>
      <c r="M13469" s="23">
        <v>701203</v>
      </c>
      <c r="N13469" s="23" t="s">
        <v>1125</v>
      </c>
      <c r="O13469" t="str">
        <f>_xlfn.XLOOKUP(N13469,[3]Planilha1!$N:$N,[3]Planilha1!$O:$O)</f>
        <v>FLAC</v>
      </c>
      <c r="P13469">
        <v>2026</v>
      </c>
      <c r="Q13469" s="2" t="s">
        <v>1286</v>
      </c>
    </row>
    <row r="13470" spans="1:17" ht="16.8" x14ac:dyDescent="0.3">
      <c r="A13470" t="str">
        <f t="shared" si="45"/>
        <v>Lactalis - 7000</v>
      </c>
      <c r="B13470" s="23">
        <v>4501252295</v>
      </c>
      <c r="C13470" s="23">
        <v>5175512</v>
      </c>
      <c r="D13470" s="23" t="s">
        <v>220</v>
      </c>
      <c r="E13470" s="23">
        <v>610102463</v>
      </c>
      <c r="F13470" s="23" t="s">
        <v>93</v>
      </c>
      <c r="G13470" s="23">
        <v>169.2</v>
      </c>
      <c r="H13470" s="23">
        <v>5.08</v>
      </c>
      <c r="I13470" s="23">
        <v>7204</v>
      </c>
      <c r="J13470" t="str">
        <f>_xlfn.XLOOKUP(I13470,[1]Planilha1!$C:$C,[1]Planilha1!$B:$B)</f>
        <v>7204 - CD São Paulo</v>
      </c>
      <c r="K13470" t="str">
        <f>_xlfn.XLOOKUP(I13470,[1]Planilha1!$C:$C,[1]Planilha1!$D:$D)</f>
        <v>43.340.312/0010-48</v>
      </c>
      <c r="L13470" t="str">
        <f>_xlfn.XLOOKUP(B13470,[2]Projeto!$B:$B,[2]Projeto!$P:$P)</f>
        <v>Lançada</v>
      </c>
      <c r="M13470" s="23">
        <v>701203</v>
      </c>
      <c r="N13470" s="23" t="s">
        <v>1125</v>
      </c>
      <c r="O13470" t="str">
        <f>_xlfn.XLOOKUP(N13470,[3]Planilha1!$N:$N,[3]Planilha1!$O:$O)</f>
        <v>FLAC</v>
      </c>
      <c r="P13470">
        <v>2026</v>
      </c>
      <c r="Q13470" s="2" t="s">
        <v>1286</v>
      </c>
    </row>
    <row r="13471" spans="1:17" ht="16.8" x14ac:dyDescent="0.3">
      <c r="A13471" t="str">
        <f t="shared" si="45"/>
        <v>Lactalis - 7000</v>
      </c>
      <c r="B13471" s="23">
        <v>4501252295</v>
      </c>
      <c r="C13471" s="23">
        <v>5175512</v>
      </c>
      <c r="D13471" s="23" t="s">
        <v>220</v>
      </c>
      <c r="E13471" s="23">
        <v>610405337</v>
      </c>
      <c r="F13471" s="23" t="s">
        <v>76</v>
      </c>
      <c r="G13471" s="23">
        <v>92.16</v>
      </c>
      <c r="H13471" s="23">
        <v>2.76</v>
      </c>
      <c r="I13471" s="23">
        <v>7204</v>
      </c>
      <c r="J13471" t="str">
        <f>_xlfn.XLOOKUP(I13471,[1]Planilha1!$C:$C,[1]Planilha1!$B:$B)</f>
        <v>7204 - CD São Paulo</v>
      </c>
      <c r="K13471" t="str">
        <f>_xlfn.XLOOKUP(I13471,[1]Planilha1!$C:$C,[1]Planilha1!$D:$D)</f>
        <v>43.340.312/0010-48</v>
      </c>
      <c r="L13471" t="str">
        <f>_xlfn.XLOOKUP(B13471,[2]Projeto!$B:$B,[2]Projeto!$P:$P)</f>
        <v>Lançada</v>
      </c>
      <c r="M13471" s="23">
        <v>701203</v>
      </c>
      <c r="N13471" s="23" t="s">
        <v>1125</v>
      </c>
      <c r="O13471" t="str">
        <f>_xlfn.XLOOKUP(N13471,[3]Planilha1!$N:$N,[3]Planilha1!$O:$O)</f>
        <v>FLAC</v>
      </c>
      <c r="P13471">
        <v>2026</v>
      </c>
      <c r="Q13471" s="2" t="s">
        <v>1286</v>
      </c>
    </row>
    <row r="13472" spans="1:17" ht="16.8" x14ac:dyDescent="0.3">
      <c r="A13472" t="str">
        <f t="shared" si="45"/>
        <v>Lactalis - 7000</v>
      </c>
      <c r="B13472" s="23">
        <v>4501252295</v>
      </c>
      <c r="C13472" s="23">
        <v>5175512</v>
      </c>
      <c r="D13472" s="23" t="s">
        <v>220</v>
      </c>
      <c r="E13472" s="23">
        <v>610101477</v>
      </c>
      <c r="F13472" s="23" t="s">
        <v>855</v>
      </c>
      <c r="G13472" s="23">
        <v>86.8</v>
      </c>
      <c r="H13472" s="23">
        <v>2.6</v>
      </c>
      <c r="I13472" s="23">
        <v>7204</v>
      </c>
      <c r="J13472" t="str">
        <f>_xlfn.XLOOKUP(I13472,[1]Planilha1!$C:$C,[1]Planilha1!$B:$B)</f>
        <v>7204 - CD São Paulo</v>
      </c>
      <c r="K13472" t="str">
        <f>_xlfn.XLOOKUP(I13472,[1]Planilha1!$C:$C,[1]Planilha1!$D:$D)</f>
        <v>43.340.312/0010-48</v>
      </c>
      <c r="L13472" t="str">
        <f>_xlfn.XLOOKUP(B13472,[2]Projeto!$B:$B,[2]Projeto!$P:$P)</f>
        <v>Lançada</v>
      </c>
      <c r="M13472" s="23">
        <v>701203</v>
      </c>
      <c r="N13472" s="23" t="s">
        <v>1125</v>
      </c>
      <c r="O13472" t="str">
        <f>_xlfn.XLOOKUP(N13472,[3]Planilha1!$N:$N,[3]Planilha1!$O:$O)</f>
        <v>FLAC</v>
      </c>
      <c r="P13472">
        <v>2026</v>
      </c>
      <c r="Q13472" s="2" t="s">
        <v>1286</v>
      </c>
    </row>
    <row r="13473" spans="1:17" ht="16.8" x14ac:dyDescent="0.3">
      <c r="A13473" t="str">
        <f t="shared" si="45"/>
        <v>Lactalis - 7000</v>
      </c>
      <c r="B13473" s="23">
        <v>4501252295</v>
      </c>
      <c r="C13473" s="23">
        <v>5175512</v>
      </c>
      <c r="D13473" s="23" t="s">
        <v>220</v>
      </c>
      <c r="E13473" s="23">
        <v>610100477</v>
      </c>
      <c r="F13473" s="23" t="s">
        <v>103</v>
      </c>
      <c r="G13473" s="23">
        <v>86.8</v>
      </c>
      <c r="H13473" s="23">
        <v>2.6</v>
      </c>
      <c r="I13473" s="23">
        <v>7204</v>
      </c>
      <c r="J13473" t="str">
        <f>_xlfn.XLOOKUP(I13473,[1]Planilha1!$C:$C,[1]Planilha1!$B:$B)</f>
        <v>7204 - CD São Paulo</v>
      </c>
      <c r="K13473" t="str">
        <f>_xlfn.XLOOKUP(I13473,[1]Planilha1!$C:$C,[1]Planilha1!$D:$D)</f>
        <v>43.340.312/0010-48</v>
      </c>
      <c r="L13473" t="str">
        <f>_xlfn.XLOOKUP(B13473,[2]Projeto!$B:$B,[2]Projeto!$P:$P)</f>
        <v>Lançada</v>
      </c>
      <c r="M13473" s="23">
        <v>701203</v>
      </c>
      <c r="N13473" s="23" t="s">
        <v>1125</v>
      </c>
      <c r="O13473" t="str">
        <f>_xlfn.XLOOKUP(N13473,[3]Planilha1!$N:$N,[3]Planilha1!$O:$O)</f>
        <v>FLAC</v>
      </c>
      <c r="P13473">
        <v>2026</v>
      </c>
      <c r="Q13473" s="2" t="s">
        <v>1286</v>
      </c>
    </row>
    <row r="13474" spans="1:17" ht="16.8" x14ac:dyDescent="0.3">
      <c r="A13474" t="str">
        <f t="shared" si="45"/>
        <v>Lactalis - 7000</v>
      </c>
      <c r="B13474" s="23">
        <v>4501252295</v>
      </c>
      <c r="C13474" s="23">
        <v>5264254</v>
      </c>
      <c r="D13474" s="23" t="s">
        <v>271</v>
      </c>
      <c r="E13474" s="23">
        <v>610501353</v>
      </c>
      <c r="F13474" s="23" t="s">
        <v>144</v>
      </c>
      <c r="G13474" s="23">
        <v>950.36</v>
      </c>
      <c r="H13474" s="23">
        <v>28.51</v>
      </c>
      <c r="I13474" s="23">
        <v>7204</v>
      </c>
      <c r="J13474" t="str">
        <f>_xlfn.XLOOKUP(I13474,[1]Planilha1!$C:$C,[1]Planilha1!$B:$B)</f>
        <v>7204 - CD São Paulo</v>
      </c>
      <c r="K13474" t="str">
        <f>_xlfn.XLOOKUP(I13474,[1]Planilha1!$C:$C,[1]Planilha1!$D:$D)</f>
        <v>43.340.312/0010-48</v>
      </c>
      <c r="L13474" t="str">
        <f>_xlfn.XLOOKUP(B13474,[2]Projeto!$B:$B,[2]Projeto!$P:$P)</f>
        <v>Lançada</v>
      </c>
      <c r="M13474" s="23">
        <v>701203</v>
      </c>
      <c r="N13474" s="23" t="s">
        <v>1125</v>
      </c>
      <c r="O13474" t="str">
        <f>_xlfn.XLOOKUP(N13474,[3]Planilha1!$N:$N,[3]Planilha1!$O:$O)</f>
        <v>FLAC</v>
      </c>
      <c r="P13474">
        <v>2026</v>
      </c>
      <c r="Q13474" s="2" t="s">
        <v>1286</v>
      </c>
    </row>
    <row r="13475" spans="1:17" ht="16.8" x14ac:dyDescent="0.3">
      <c r="A13475" t="str">
        <f t="shared" si="45"/>
        <v>Lactalis - 7000</v>
      </c>
      <c r="B13475" s="23">
        <v>4501252295</v>
      </c>
      <c r="C13475" s="23">
        <v>5361874</v>
      </c>
      <c r="D13475" s="23" t="s">
        <v>378</v>
      </c>
      <c r="E13475" s="23">
        <v>610402075</v>
      </c>
      <c r="F13475" s="23" t="s">
        <v>1234</v>
      </c>
      <c r="G13475" s="23">
        <v>408.5</v>
      </c>
      <c r="H13475" s="23">
        <v>12.26</v>
      </c>
      <c r="I13475" s="23">
        <v>7204</v>
      </c>
      <c r="J13475" t="str">
        <f>_xlfn.XLOOKUP(I13475,[1]Planilha1!$C:$C,[1]Planilha1!$B:$B)</f>
        <v>7204 - CD São Paulo</v>
      </c>
      <c r="K13475" t="str">
        <f>_xlfn.XLOOKUP(I13475,[1]Planilha1!$C:$C,[1]Planilha1!$D:$D)</f>
        <v>43.340.312/0010-48</v>
      </c>
      <c r="L13475" t="str">
        <f>_xlfn.XLOOKUP(B13475,[2]Projeto!$B:$B,[2]Projeto!$P:$P)</f>
        <v>Lançada</v>
      </c>
      <c r="M13475" s="23">
        <v>701203</v>
      </c>
      <c r="N13475" s="23" t="s">
        <v>1125</v>
      </c>
      <c r="O13475" t="str">
        <f>_xlfn.XLOOKUP(N13475,[3]Planilha1!$N:$N,[3]Planilha1!$O:$O)</f>
        <v>FLAC</v>
      </c>
      <c r="P13475">
        <v>2026</v>
      </c>
      <c r="Q13475" s="2" t="s">
        <v>1286</v>
      </c>
    </row>
    <row r="13476" spans="1:17" ht="16.8" x14ac:dyDescent="0.3">
      <c r="A13476" t="str">
        <f t="shared" si="45"/>
        <v>Lactalis - 7000</v>
      </c>
      <c r="B13476" s="23">
        <v>4501252295</v>
      </c>
      <c r="C13476" s="23">
        <v>5361874</v>
      </c>
      <c r="D13476" s="23" t="s">
        <v>378</v>
      </c>
      <c r="E13476" s="23">
        <v>610402075</v>
      </c>
      <c r="F13476" s="23" t="s">
        <v>1234</v>
      </c>
      <c r="G13476" s="23">
        <v>1021.25</v>
      </c>
      <c r="H13476" s="23">
        <v>30.64</v>
      </c>
      <c r="I13476" s="23">
        <v>7204</v>
      </c>
      <c r="J13476" t="str">
        <f>_xlfn.XLOOKUP(I13476,[1]Planilha1!$C:$C,[1]Planilha1!$B:$B)</f>
        <v>7204 - CD São Paulo</v>
      </c>
      <c r="K13476" t="str">
        <f>_xlfn.XLOOKUP(I13476,[1]Planilha1!$C:$C,[1]Planilha1!$D:$D)</f>
        <v>43.340.312/0010-48</v>
      </c>
      <c r="L13476" t="str">
        <f>_xlfn.XLOOKUP(B13476,[2]Projeto!$B:$B,[2]Projeto!$P:$P)</f>
        <v>Lançada</v>
      </c>
      <c r="M13476" s="23">
        <v>701203</v>
      </c>
      <c r="N13476" s="23" t="s">
        <v>1125</v>
      </c>
      <c r="O13476" t="str">
        <f>_xlfn.XLOOKUP(N13476,[3]Planilha1!$N:$N,[3]Planilha1!$O:$O)</f>
        <v>FLAC</v>
      </c>
      <c r="P13476">
        <v>2026</v>
      </c>
      <c r="Q13476" s="2" t="s">
        <v>1286</v>
      </c>
    </row>
    <row r="13477" spans="1:17" ht="16.8" x14ac:dyDescent="0.3">
      <c r="A13477" t="str">
        <f t="shared" si="45"/>
        <v>Lactalis - 7000</v>
      </c>
      <c r="B13477" s="23">
        <v>4501252295</v>
      </c>
      <c r="C13477" s="23">
        <v>5334876</v>
      </c>
      <c r="D13477" s="23" t="s">
        <v>995</v>
      </c>
      <c r="E13477" s="23">
        <v>610603057</v>
      </c>
      <c r="F13477" s="23" t="s">
        <v>82</v>
      </c>
      <c r="G13477" s="23">
        <v>455.04</v>
      </c>
      <c r="H13477" s="23">
        <v>13.65</v>
      </c>
      <c r="I13477" s="23">
        <v>7204</v>
      </c>
      <c r="J13477" t="str">
        <f>_xlfn.XLOOKUP(I13477,[1]Planilha1!$C:$C,[1]Planilha1!$B:$B)</f>
        <v>7204 - CD São Paulo</v>
      </c>
      <c r="K13477" t="str">
        <f>_xlfn.XLOOKUP(I13477,[1]Planilha1!$C:$C,[1]Planilha1!$D:$D)</f>
        <v>43.340.312/0010-48</v>
      </c>
      <c r="L13477" t="str">
        <f>_xlfn.XLOOKUP(B13477,[2]Projeto!$B:$B,[2]Projeto!$P:$P)</f>
        <v>Lançada</v>
      </c>
      <c r="M13477" s="23">
        <v>701203</v>
      </c>
      <c r="N13477" s="23" t="s">
        <v>1125</v>
      </c>
      <c r="O13477" t="str">
        <f>_xlfn.XLOOKUP(N13477,[3]Planilha1!$N:$N,[3]Planilha1!$O:$O)</f>
        <v>FLAC</v>
      </c>
      <c r="P13477">
        <v>2026</v>
      </c>
      <c r="Q13477" s="2" t="s">
        <v>1286</v>
      </c>
    </row>
    <row r="13478" spans="1:17" ht="16.8" x14ac:dyDescent="0.3">
      <c r="A13478" t="str">
        <f t="shared" si="45"/>
        <v>Lactalis - 7000</v>
      </c>
      <c r="B13478" s="23">
        <v>4501252295</v>
      </c>
      <c r="C13478" s="23">
        <v>5355684</v>
      </c>
      <c r="D13478" s="23" t="s">
        <v>992</v>
      </c>
      <c r="E13478" s="23">
        <v>540500527</v>
      </c>
      <c r="F13478" s="23" t="s">
        <v>109</v>
      </c>
      <c r="G13478" s="23">
        <v>922.2</v>
      </c>
      <c r="H13478" s="23">
        <v>27.67</v>
      </c>
      <c r="I13478" s="23">
        <v>7204</v>
      </c>
      <c r="J13478" t="str">
        <f>_xlfn.XLOOKUP(I13478,[1]Planilha1!$C:$C,[1]Planilha1!$B:$B)</f>
        <v>7204 - CD São Paulo</v>
      </c>
      <c r="K13478" t="str">
        <f>_xlfn.XLOOKUP(I13478,[1]Planilha1!$C:$C,[1]Planilha1!$D:$D)</f>
        <v>43.340.312/0010-48</v>
      </c>
      <c r="L13478" t="str">
        <f>_xlfn.XLOOKUP(B13478,[2]Projeto!$B:$B,[2]Projeto!$P:$P)</f>
        <v>Lançada</v>
      </c>
      <c r="M13478" s="23">
        <v>701203</v>
      </c>
      <c r="N13478" s="23" t="s">
        <v>1125</v>
      </c>
      <c r="O13478" t="str">
        <f>_xlfn.XLOOKUP(N13478,[3]Planilha1!$N:$N,[3]Planilha1!$O:$O)</f>
        <v>FLAC</v>
      </c>
      <c r="P13478">
        <v>2026</v>
      </c>
      <c r="Q13478" s="2" t="s">
        <v>1286</v>
      </c>
    </row>
    <row r="13479" spans="1:17" ht="16.8" x14ac:dyDescent="0.3">
      <c r="A13479" t="str">
        <f t="shared" si="45"/>
        <v>Lactalis - 7000</v>
      </c>
      <c r="B13479" s="23">
        <v>4501252295</v>
      </c>
      <c r="C13479" s="23">
        <v>5359027</v>
      </c>
      <c r="D13479" s="23" t="s">
        <v>591</v>
      </c>
      <c r="E13479" s="23">
        <v>610038007</v>
      </c>
      <c r="F13479" s="23" t="s">
        <v>213</v>
      </c>
      <c r="G13479" s="23">
        <v>-624</v>
      </c>
      <c r="H13479" s="23">
        <v>-18.72</v>
      </c>
      <c r="I13479" s="23">
        <v>7204</v>
      </c>
      <c r="J13479" t="str">
        <f>_xlfn.XLOOKUP(I13479,[1]Planilha1!$C:$C,[1]Planilha1!$B:$B)</f>
        <v>7204 - CD São Paulo</v>
      </c>
      <c r="K13479" t="str">
        <f>_xlfn.XLOOKUP(I13479,[1]Planilha1!$C:$C,[1]Planilha1!$D:$D)</f>
        <v>43.340.312/0010-48</v>
      </c>
      <c r="L13479" t="str">
        <f>_xlfn.XLOOKUP(B13479,[2]Projeto!$B:$B,[2]Projeto!$P:$P)</f>
        <v>Lançada</v>
      </c>
      <c r="M13479" s="23">
        <v>701203</v>
      </c>
      <c r="N13479" s="23" t="s">
        <v>1125</v>
      </c>
      <c r="O13479" t="str">
        <f>_xlfn.XLOOKUP(N13479,[3]Planilha1!$N:$N,[3]Planilha1!$O:$O)</f>
        <v>FLAC</v>
      </c>
      <c r="P13479">
        <v>2026</v>
      </c>
      <c r="Q13479" s="2" t="s">
        <v>1286</v>
      </c>
    </row>
    <row r="13480" spans="1:17" ht="16.8" x14ac:dyDescent="0.3">
      <c r="A13480" t="str">
        <f t="shared" si="45"/>
        <v>Lactalis - 7000</v>
      </c>
      <c r="B13480" s="23">
        <v>4501252507</v>
      </c>
      <c r="C13480" s="23">
        <v>5370234</v>
      </c>
      <c r="D13480" s="23" t="s">
        <v>1316</v>
      </c>
      <c r="E13480" s="23">
        <v>610601437</v>
      </c>
      <c r="F13480" s="23" t="s">
        <v>747</v>
      </c>
      <c r="G13480" s="23">
        <v>168</v>
      </c>
      <c r="H13480" s="23">
        <v>5.04</v>
      </c>
      <c r="I13480" s="23">
        <v>7406</v>
      </c>
      <c r="J13480" t="str">
        <f>_xlfn.XLOOKUP(I13480,[1]Planilha1!$C:$C,[1]Planilha1!$B:$B)</f>
        <v>7406 - TSPF - Louveira</v>
      </c>
      <c r="K13480" t="str">
        <f>_xlfn.XLOOKUP(I13480,[1]Planilha1!$C:$C,[1]Planilha1!$D:$D)</f>
        <v>43.340.312/0023-62</v>
      </c>
      <c r="L13480" t="str">
        <f>_xlfn.XLOOKUP(B13480,[2]Projeto!$B:$B,[2]Projeto!$P:$P)</f>
        <v>Lançada</v>
      </c>
      <c r="M13480" s="23">
        <v>701203</v>
      </c>
      <c r="N13480" s="23" t="s">
        <v>1125</v>
      </c>
      <c r="O13480" t="str">
        <f>_xlfn.XLOOKUP(N13480,[3]Planilha1!$N:$N,[3]Planilha1!$O:$O)</f>
        <v>FLAC</v>
      </c>
      <c r="P13480">
        <v>2026</v>
      </c>
      <c r="Q13480" s="2" t="s">
        <v>1286</v>
      </c>
    </row>
    <row r="13481" spans="1:17" ht="16.8" x14ac:dyDescent="0.3">
      <c r="A13481" t="str">
        <f t="shared" si="45"/>
        <v>Lactalis - 7000</v>
      </c>
      <c r="B13481" s="23">
        <v>4501252507</v>
      </c>
      <c r="C13481" s="23">
        <v>5370234</v>
      </c>
      <c r="D13481" s="23" t="s">
        <v>1316</v>
      </c>
      <c r="E13481" s="23">
        <v>610402337</v>
      </c>
      <c r="F13481" s="23" t="s">
        <v>84</v>
      </c>
      <c r="G13481" s="23">
        <v>215.88</v>
      </c>
      <c r="H13481" s="23">
        <v>6.48</v>
      </c>
      <c r="I13481" s="23">
        <v>7406</v>
      </c>
      <c r="J13481" t="str">
        <f>_xlfn.XLOOKUP(I13481,[1]Planilha1!$C:$C,[1]Planilha1!$B:$B)</f>
        <v>7406 - TSPF - Louveira</v>
      </c>
      <c r="K13481" t="str">
        <f>_xlfn.XLOOKUP(I13481,[1]Planilha1!$C:$C,[1]Planilha1!$D:$D)</f>
        <v>43.340.312/0023-62</v>
      </c>
      <c r="L13481" t="str">
        <f>_xlfn.XLOOKUP(B13481,[2]Projeto!$B:$B,[2]Projeto!$P:$P)</f>
        <v>Lançada</v>
      </c>
      <c r="M13481" s="23">
        <v>701203</v>
      </c>
      <c r="N13481" s="23" t="s">
        <v>1125</v>
      </c>
      <c r="O13481" t="str">
        <f>_xlfn.XLOOKUP(N13481,[3]Planilha1!$N:$N,[3]Planilha1!$O:$O)</f>
        <v>FLAC</v>
      </c>
      <c r="P13481">
        <v>2026</v>
      </c>
      <c r="Q13481" s="2" t="s">
        <v>1286</v>
      </c>
    </row>
    <row r="13482" spans="1:17" ht="16.8" x14ac:dyDescent="0.3">
      <c r="A13482" t="str">
        <f t="shared" si="45"/>
        <v>Lactalis - 7000</v>
      </c>
      <c r="B13482" s="23">
        <v>4501252507</v>
      </c>
      <c r="C13482" s="23">
        <v>5370234</v>
      </c>
      <c r="D13482" s="23" t="s">
        <v>1316</v>
      </c>
      <c r="E13482" s="23">
        <v>610405337</v>
      </c>
      <c r="F13482" s="23" t="s">
        <v>76</v>
      </c>
      <c r="G13482" s="23">
        <v>215.88</v>
      </c>
      <c r="H13482" s="23">
        <v>6.48</v>
      </c>
      <c r="I13482" s="23">
        <v>7406</v>
      </c>
      <c r="J13482" t="str">
        <f>_xlfn.XLOOKUP(I13482,[1]Planilha1!$C:$C,[1]Planilha1!$B:$B)</f>
        <v>7406 - TSPF - Louveira</v>
      </c>
      <c r="K13482" t="str">
        <f>_xlfn.XLOOKUP(I13482,[1]Planilha1!$C:$C,[1]Planilha1!$D:$D)</f>
        <v>43.340.312/0023-62</v>
      </c>
      <c r="L13482" t="str">
        <f>_xlfn.XLOOKUP(B13482,[2]Projeto!$B:$B,[2]Projeto!$P:$P)</f>
        <v>Lançada</v>
      </c>
      <c r="M13482" s="23">
        <v>701203</v>
      </c>
      <c r="N13482" s="23" t="s">
        <v>1125</v>
      </c>
      <c r="O13482" t="str">
        <f>_xlfn.XLOOKUP(N13482,[3]Planilha1!$N:$N,[3]Planilha1!$O:$O)</f>
        <v>FLAC</v>
      </c>
      <c r="P13482">
        <v>2026</v>
      </c>
      <c r="Q13482" s="2" t="s">
        <v>1286</v>
      </c>
    </row>
    <row r="13483" spans="1:17" ht="16.8" x14ac:dyDescent="0.3">
      <c r="A13483" t="str">
        <f t="shared" si="45"/>
        <v>Lactalis - 7000</v>
      </c>
      <c r="B13483" s="23">
        <v>4501252295</v>
      </c>
      <c r="C13483" s="23">
        <v>5248711</v>
      </c>
      <c r="D13483" s="23" t="s">
        <v>159</v>
      </c>
      <c r="E13483" s="23">
        <v>610100409</v>
      </c>
      <c r="F13483" s="23" t="s">
        <v>161</v>
      </c>
      <c r="G13483" s="23">
        <v>-250.72</v>
      </c>
      <c r="H13483" s="23">
        <v>-7.52</v>
      </c>
      <c r="I13483" s="23">
        <v>7204</v>
      </c>
      <c r="J13483" t="str">
        <f>_xlfn.XLOOKUP(I13483,[1]Planilha1!$C:$C,[1]Planilha1!$B:$B)</f>
        <v>7204 - CD São Paulo</v>
      </c>
      <c r="K13483" t="str">
        <f>_xlfn.XLOOKUP(I13483,[1]Planilha1!$C:$C,[1]Planilha1!$D:$D)</f>
        <v>43.340.312/0010-48</v>
      </c>
      <c r="L13483" t="str">
        <f>_xlfn.XLOOKUP(B13483,[2]Projeto!$B:$B,[2]Projeto!$P:$P)</f>
        <v>Lançada</v>
      </c>
      <c r="M13483" s="23">
        <v>701203</v>
      </c>
      <c r="N13483" s="23" t="s">
        <v>1125</v>
      </c>
      <c r="O13483" t="str">
        <f>_xlfn.XLOOKUP(N13483,[3]Planilha1!$N:$N,[3]Planilha1!$O:$O)</f>
        <v>FLAC</v>
      </c>
      <c r="P13483">
        <v>2026</v>
      </c>
      <c r="Q13483" s="2" t="s">
        <v>1286</v>
      </c>
    </row>
    <row r="13484" spans="1:17" ht="16.8" x14ac:dyDescent="0.3">
      <c r="A13484" t="str">
        <f t="shared" si="45"/>
        <v>Lactalis - 7000</v>
      </c>
      <c r="B13484" s="23">
        <v>4501252295</v>
      </c>
      <c r="C13484" s="23">
        <v>5341209</v>
      </c>
      <c r="D13484" s="23" t="s">
        <v>342</v>
      </c>
      <c r="E13484" s="23">
        <v>610600428</v>
      </c>
      <c r="F13484" s="23" t="s">
        <v>132</v>
      </c>
      <c r="G13484" s="23">
        <v>-787.8</v>
      </c>
      <c r="H13484" s="23">
        <v>-23.63</v>
      </c>
      <c r="I13484" s="23">
        <v>7204</v>
      </c>
      <c r="J13484" t="str">
        <f>_xlfn.XLOOKUP(I13484,[1]Planilha1!$C:$C,[1]Planilha1!$B:$B)</f>
        <v>7204 - CD São Paulo</v>
      </c>
      <c r="K13484" t="str">
        <f>_xlfn.XLOOKUP(I13484,[1]Planilha1!$C:$C,[1]Planilha1!$D:$D)</f>
        <v>43.340.312/0010-48</v>
      </c>
      <c r="L13484" t="str">
        <f>_xlfn.XLOOKUP(B13484,[2]Projeto!$B:$B,[2]Projeto!$P:$P)</f>
        <v>Lançada</v>
      </c>
      <c r="M13484" s="23">
        <v>701203</v>
      </c>
      <c r="N13484" s="23" t="s">
        <v>1125</v>
      </c>
      <c r="O13484" t="str">
        <f>_xlfn.XLOOKUP(N13484,[3]Planilha1!$N:$N,[3]Planilha1!$O:$O)</f>
        <v>FLAC</v>
      </c>
      <c r="P13484">
        <v>2026</v>
      </c>
      <c r="Q13484" s="2" t="s">
        <v>1286</v>
      </c>
    </row>
    <row r="13485" spans="1:17" ht="16.8" x14ac:dyDescent="0.3">
      <c r="A13485" t="str">
        <f t="shared" si="45"/>
        <v>Lactalis - 7000</v>
      </c>
      <c r="B13485" s="23">
        <v>4501252295</v>
      </c>
      <c r="C13485" s="23">
        <v>5260717</v>
      </c>
      <c r="D13485" s="23" t="s">
        <v>597</v>
      </c>
      <c r="E13485" s="23">
        <v>610100477</v>
      </c>
      <c r="F13485" s="23" t="s">
        <v>103</v>
      </c>
      <c r="G13485" s="23">
        <v>694.4</v>
      </c>
      <c r="H13485" s="23">
        <v>20.83</v>
      </c>
      <c r="I13485" s="23">
        <v>7204</v>
      </c>
      <c r="J13485" t="str">
        <f>_xlfn.XLOOKUP(I13485,[1]Planilha1!$C:$C,[1]Planilha1!$B:$B)</f>
        <v>7204 - CD São Paulo</v>
      </c>
      <c r="K13485" t="str">
        <f>_xlfn.XLOOKUP(I13485,[1]Planilha1!$C:$C,[1]Planilha1!$D:$D)</f>
        <v>43.340.312/0010-48</v>
      </c>
      <c r="L13485" t="str">
        <f>_xlfn.XLOOKUP(B13485,[2]Projeto!$B:$B,[2]Projeto!$P:$P)</f>
        <v>Lançada</v>
      </c>
      <c r="M13485" s="23">
        <v>701203</v>
      </c>
      <c r="N13485" s="23" t="s">
        <v>1125</v>
      </c>
      <c r="O13485" t="str">
        <f>_xlfn.XLOOKUP(N13485,[3]Planilha1!$N:$N,[3]Planilha1!$O:$O)</f>
        <v>FLAC</v>
      </c>
      <c r="P13485">
        <v>2026</v>
      </c>
      <c r="Q13485" s="2" t="s">
        <v>1286</v>
      </c>
    </row>
    <row r="13486" spans="1:17" ht="16.8" x14ac:dyDescent="0.3">
      <c r="A13486" t="str">
        <f t="shared" si="45"/>
        <v>Lactalis - 7000</v>
      </c>
      <c r="B13486" s="23">
        <v>4501252295</v>
      </c>
      <c r="C13486" s="23">
        <v>5296844</v>
      </c>
      <c r="D13486" s="23" t="s">
        <v>424</v>
      </c>
      <c r="E13486" s="23">
        <v>610402075</v>
      </c>
      <c r="F13486" s="23" t="s">
        <v>1234</v>
      </c>
      <c r="G13486" s="23">
        <v>1021.25</v>
      </c>
      <c r="H13486" s="23">
        <v>30.64</v>
      </c>
      <c r="I13486" s="23">
        <v>7204</v>
      </c>
      <c r="J13486" t="str">
        <f>_xlfn.XLOOKUP(I13486,[1]Planilha1!$C:$C,[1]Planilha1!$B:$B)</f>
        <v>7204 - CD São Paulo</v>
      </c>
      <c r="K13486" t="str">
        <f>_xlfn.XLOOKUP(I13486,[1]Planilha1!$C:$C,[1]Planilha1!$D:$D)</f>
        <v>43.340.312/0010-48</v>
      </c>
      <c r="L13486" t="str">
        <f>_xlfn.XLOOKUP(B13486,[2]Projeto!$B:$B,[2]Projeto!$P:$P)</f>
        <v>Lançada</v>
      </c>
      <c r="M13486" s="23">
        <v>701203</v>
      </c>
      <c r="N13486" s="23" t="s">
        <v>1125</v>
      </c>
      <c r="O13486" t="str">
        <f>_xlfn.XLOOKUP(N13486,[3]Planilha1!$N:$N,[3]Planilha1!$O:$O)</f>
        <v>FLAC</v>
      </c>
      <c r="P13486">
        <v>2026</v>
      </c>
      <c r="Q13486" s="2" t="s">
        <v>1286</v>
      </c>
    </row>
    <row r="13487" spans="1:17" ht="16.8" x14ac:dyDescent="0.3">
      <c r="A13487" t="str">
        <f t="shared" si="45"/>
        <v>Lactalis - 7000</v>
      </c>
      <c r="B13487" s="23">
        <v>4501252295</v>
      </c>
      <c r="C13487" s="23">
        <v>5334673</v>
      </c>
      <c r="D13487" s="23" t="s">
        <v>486</v>
      </c>
      <c r="E13487" s="23">
        <v>610101477</v>
      </c>
      <c r="F13487" s="23" t="s">
        <v>855</v>
      </c>
      <c r="G13487" s="23">
        <v>86.8</v>
      </c>
      <c r="H13487" s="23">
        <v>2.6</v>
      </c>
      <c r="I13487" s="23">
        <v>7204</v>
      </c>
      <c r="J13487" t="str">
        <f>_xlfn.XLOOKUP(I13487,[1]Planilha1!$C:$C,[1]Planilha1!$B:$B)</f>
        <v>7204 - CD São Paulo</v>
      </c>
      <c r="K13487" t="str">
        <f>_xlfn.XLOOKUP(I13487,[1]Planilha1!$C:$C,[1]Planilha1!$D:$D)</f>
        <v>43.340.312/0010-48</v>
      </c>
      <c r="L13487" t="str">
        <f>_xlfn.XLOOKUP(B13487,[2]Projeto!$B:$B,[2]Projeto!$P:$P)</f>
        <v>Lançada</v>
      </c>
      <c r="M13487" s="23">
        <v>701203</v>
      </c>
      <c r="N13487" s="23" t="s">
        <v>1125</v>
      </c>
      <c r="O13487" t="str">
        <f>_xlfn.XLOOKUP(N13487,[3]Planilha1!$N:$N,[3]Planilha1!$O:$O)</f>
        <v>FLAC</v>
      </c>
      <c r="P13487">
        <v>2026</v>
      </c>
      <c r="Q13487" s="2" t="s">
        <v>1286</v>
      </c>
    </row>
    <row r="13488" spans="1:17" ht="16.8" x14ac:dyDescent="0.3">
      <c r="A13488" t="str">
        <f t="shared" si="45"/>
        <v>Lactalis - 7000</v>
      </c>
      <c r="B13488" s="23">
        <v>4501252295</v>
      </c>
      <c r="C13488" s="23">
        <v>5334673</v>
      </c>
      <c r="D13488" s="23" t="s">
        <v>486</v>
      </c>
      <c r="E13488" s="23">
        <v>610045007</v>
      </c>
      <c r="F13488" s="23" t="s">
        <v>258</v>
      </c>
      <c r="G13488" s="23">
        <v>187.2</v>
      </c>
      <c r="H13488" s="23">
        <v>5.62</v>
      </c>
      <c r="I13488" s="23">
        <v>7204</v>
      </c>
      <c r="J13488" t="str">
        <f>_xlfn.XLOOKUP(I13488,[1]Planilha1!$C:$C,[1]Planilha1!$B:$B)</f>
        <v>7204 - CD São Paulo</v>
      </c>
      <c r="K13488" t="str">
        <f>_xlfn.XLOOKUP(I13488,[1]Planilha1!$C:$C,[1]Planilha1!$D:$D)</f>
        <v>43.340.312/0010-48</v>
      </c>
      <c r="L13488" t="str">
        <f>_xlfn.XLOOKUP(B13488,[2]Projeto!$B:$B,[2]Projeto!$P:$P)</f>
        <v>Lançada</v>
      </c>
      <c r="M13488" s="23">
        <v>701203</v>
      </c>
      <c r="N13488" s="23" t="s">
        <v>1125</v>
      </c>
      <c r="O13488" t="str">
        <f>_xlfn.XLOOKUP(N13488,[3]Planilha1!$N:$N,[3]Planilha1!$O:$O)</f>
        <v>FLAC</v>
      </c>
      <c r="P13488">
        <v>2026</v>
      </c>
      <c r="Q13488" s="2" t="s">
        <v>1286</v>
      </c>
    </row>
    <row r="13489" spans="1:17" ht="16.8" x14ac:dyDescent="0.3">
      <c r="A13489" t="str">
        <f t="shared" si="45"/>
        <v>Lactalis - 7000</v>
      </c>
      <c r="B13489" s="23">
        <v>4501252295</v>
      </c>
      <c r="C13489" s="23">
        <v>5334673</v>
      </c>
      <c r="D13489" s="23" t="s">
        <v>486</v>
      </c>
      <c r="E13489" s="23">
        <v>610038007</v>
      </c>
      <c r="F13489" s="23" t="s">
        <v>213</v>
      </c>
      <c r="G13489" s="23">
        <v>187.2</v>
      </c>
      <c r="H13489" s="23">
        <v>5.62</v>
      </c>
      <c r="I13489" s="23">
        <v>7204</v>
      </c>
      <c r="J13489" t="str">
        <f>_xlfn.XLOOKUP(I13489,[1]Planilha1!$C:$C,[1]Planilha1!$B:$B)</f>
        <v>7204 - CD São Paulo</v>
      </c>
      <c r="K13489" t="str">
        <f>_xlfn.XLOOKUP(I13489,[1]Planilha1!$C:$C,[1]Planilha1!$D:$D)</f>
        <v>43.340.312/0010-48</v>
      </c>
      <c r="L13489" t="str">
        <f>_xlfn.XLOOKUP(B13489,[2]Projeto!$B:$B,[2]Projeto!$P:$P)</f>
        <v>Lançada</v>
      </c>
      <c r="M13489" s="23">
        <v>701203</v>
      </c>
      <c r="N13489" s="23" t="s">
        <v>1125</v>
      </c>
      <c r="O13489" t="str">
        <f>_xlfn.XLOOKUP(N13489,[3]Planilha1!$N:$N,[3]Planilha1!$O:$O)</f>
        <v>FLAC</v>
      </c>
      <c r="P13489">
        <v>2026</v>
      </c>
      <c r="Q13489" s="2" t="s">
        <v>1286</v>
      </c>
    </row>
    <row r="13490" spans="1:17" ht="16.8" x14ac:dyDescent="0.3">
      <c r="A13490" t="str">
        <f t="shared" si="45"/>
        <v>Lactalis - 7000</v>
      </c>
      <c r="B13490" s="23">
        <v>4501252295</v>
      </c>
      <c r="C13490" s="23">
        <v>5334673</v>
      </c>
      <c r="D13490" s="23" t="s">
        <v>486</v>
      </c>
      <c r="E13490" s="23">
        <v>630300101</v>
      </c>
      <c r="F13490" s="23" t="s">
        <v>321</v>
      </c>
      <c r="G13490" s="23">
        <v>349</v>
      </c>
      <c r="H13490" s="23">
        <v>10.47</v>
      </c>
      <c r="I13490" s="23">
        <v>7204</v>
      </c>
      <c r="J13490" t="str">
        <f>_xlfn.XLOOKUP(I13490,[1]Planilha1!$C:$C,[1]Planilha1!$B:$B)</f>
        <v>7204 - CD São Paulo</v>
      </c>
      <c r="K13490" t="str">
        <f>_xlfn.XLOOKUP(I13490,[1]Planilha1!$C:$C,[1]Planilha1!$D:$D)</f>
        <v>43.340.312/0010-48</v>
      </c>
      <c r="L13490" t="str">
        <f>_xlfn.XLOOKUP(B13490,[2]Projeto!$B:$B,[2]Projeto!$P:$P)</f>
        <v>Lançada</v>
      </c>
      <c r="M13490" s="23">
        <v>701203</v>
      </c>
      <c r="N13490" s="23" t="s">
        <v>1125</v>
      </c>
      <c r="O13490" t="str">
        <f>_xlfn.XLOOKUP(N13490,[3]Planilha1!$N:$N,[3]Planilha1!$O:$O)</f>
        <v>FLAC</v>
      </c>
      <c r="P13490">
        <v>2026</v>
      </c>
      <c r="Q13490" s="2" t="s">
        <v>1286</v>
      </c>
    </row>
    <row r="13491" spans="1:17" ht="16.8" x14ac:dyDescent="0.3">
      <c r="A13491" t="str">
        <f t="shared" si="45"/>
        <v>Lactalis - 7000</v>
      </c>
      <c r="B13491" s="23">
        <v>4501252295</v>
      </c>
      <c r="C13491" s="23">
        <v>5344670</v>
      </c>
      <c r="D13491" s="23" t="s">
        <v>436</v>
      </c>
      <c r="E13491" s="23">
        <v>610402075</v>
      </c>
      <c r="F13491" s="23" t="s">
        <v>1234</v>
      </c>
      <c r="G13491" s="23">
        <v>2042.5</v>
      </c>
      <c r="H13491" s="23">
        <v>61.28</v>
      </c>
      <c r="I13491" s="23">
        <v>7204</v>
      </c>
      <c r="J13491" t="str">
        <f>_xlfn.XLOOKUP(I13491,[1]Planilha1!$C:$C,[1]Planilha1!$B:$B)</f>
        <v>7204 - CD São Paulo</v>
      </c>
      <c r="K13491" t="str">
        <f>_xlfn.XLOOKUP(I13491,[1]Planilha1!$C:$C,[1]Planilha1!$D:$D)</f>
        <v>43.340.312/0010-48</v>
      </c>
      <c r="L13491" t="str">
        <f>_xlfn.XLOOKUP(B13491,[2]Projeto!$B:$B,[2]Projeto!$P:$P)</f>
        <v>Lançada</v>
      </c>
      <c r="M13491" s="23">
        <v>701203</v>
      </c>
      <c r="N13491" s="23" t="s">
        <v>1125</v>
      </c>
      <c r="O13491" t="str">
        <f>_xlfn.XLOOKUP(N13491,[3]Planilha1!$N:$N,[3]Planilha1!$O:$O)</f>
        <v>FLAC</v>
      </c>
      <c r="P13491">
        <v>2026</v>
      </c>
      <c r="Q13491" s="2" t="s">
        <v>1286</v>
      </c>
    </row>
    <row r="13492" spans="1:17" ht="16.8" x14ac:dyDescent="0.3">
      <c r="A13492" t="str">
        <f t="shared" si="45"/>
        <v>Lactalis - 7000</v>
      </c>
      <c r="B13492" s="23">
        <v>4501252295</v>
      </c>
      <c r="C13492" s="23">
        <v>5360779</v>
      </c>
      <c r="D13492" s="23" t="s">
        <v>434</v>
      </c>
      <c r="E13492" s="23">
        <v>610402075</v>
      </c>
      <c r="F13492" s="23" t="s">
        <v>1234</v>
      </c>
      <c r="G13492" s="23">
        <v>1634</v>
      </c>
      <c r="H13492" s="23">
        <v>49.02</v>
      </c>
      <c r="I13492" s="23">
        <v>7204</v>
      </c>
      <c r="J13492" t="str">
        <f>_xlfn.XLOOKUP(I13492,[1]Planilha1!$C:$C,[1]Planilha1!$B:$B)</f>
        <v>7204 - CD São Paulo</v>
      </c>
      <c r="K13492" t="str">
        <f>_xlfn.XLOOKUP(I13492,[1]Planilha1!$C:$C,[1]Planilha1!$D:$D)</f>
        <v>43.340.312/0010-48</v>
      </c>
      <c r="L13492" t="str">
        <f>_xlfn.XLOOKUP(B13492,[2]Projeto!$B:$B,[2]Projeto!$P:$P)</f>
        <v>Lançada</v>
      </c>
      <c r="M13492" s="23">
        <v>701203</v>
      </c>
      <c r="N13492" s="23" t="s">
        <v>1125</v>
      </c>
      <c r="O13492" t="str">
        <f>_xlfn.XLOOKUP(N13492,[3]Planilha1!$N:$N,[3]Planilha1!$O:$O)</f>
        <v>FLAC</v>
      </c>
      <c r="P13492">
        <v>2026</v>
      </c>
      <c r="Q13492" s="2" t="s">
        <v>1286</v>
      </c>
    </row>
    <row r="13493" spans="1:17" ht="16.8" x14ac:dyDescent="0.3">
      <c r="A13493" t="str">
        <f t="shared" si="45"/>
        <v>Lactalis - 7000</v>
      </c>
      <c r="B13493" s="23">
        <v>4501252295</v>
      </c>
      <c r="C13493" s="23">
        <v>5255373</v>
      </c>
      <c r="D13493" s="23" t="s">
        <v>239</v>
      </c>
      <c r="E13493" s="23">
        <v>610100409</v>
      </c>
      <c r="F13493" s="23" t="s">
        <v>161</v>
      </c>
      <c r="G13493" s="23">
        <v>125.36</v>
      </c>
      <c r="H13493" s="23">
        <v>3.76</v>
      </c>
      <c r="I13493" s="23">
        <v>7204</v>
      </c>
      <c r="J13493" t="str">
        <f>_xlfn.XLOOKUP(I13493,[1]Planilha1!$C:$C,[1]Planilha1!$B:$B)</f>
        <v>7204 - CD São Paulo</v>
      </c>
      <c r="K13493" t="str">
        <f>_xlfn.XLOOKUP(I13493,[1]Planilha1!$C:$C,[1]Planilha1!$D:$D)</f>
        <v>43.340.312/0010-48</v>
      </c>
      <c r="L13493" t="str">
        <f>_xlfn.XLOOKUP(B13493,[2]Projeto!$B:$B,[2]Projeto!$P:$P)</f>
        <v>Lançada</v>
      </c>
      <c r="M13493" s="23">
        <v>701203</v>
      </c>
      <c r="N13493" s="23" t="s">
        <v>1125</v>
      </c>
      <c r="O13493" t="str">
        <f>_xlfn.XLOOKUP(N13493,[3]Planilha1!$N:$N,[3]Planilha1!$O:$O)</f>
        <v>FLAC</v>
      </c>
      <c r="P13493">
        <v>2026</v>
      </c>
      <c r="Q13493" s="2" t="s">
        <v>1286</v>
      </c>
    </row>
    <row r="13494" spans="1:17" ht="16.8" x14ac:dyDescent="0.3">
      <c r="A13494" t="str">
        <f t="shared" si="45"/>
        <v>Lactalis - 7000</v>
      </c>
      <c r="B13494" s="23">
        <v>4501252295</v>
      </c>
      <c r="C13494" s="23">
        <v>5255373</v>
      </c>
      <c r="D13494" s="23" t="s">
        <v>239</v>
      </c>
      <c r="E13494" s="23">
        <v>600113409</v>
      </c>
      <c r="F13494" s="23" t="s">
        <v>990</v>
      </c>
      <c r="G13494" s="23">
        <v>125.36</v>
      </c>
      <c r="H13494" s="23">
        <v>3.76</v>
      </c>
      <c r="I13494" s="23">
        <v>7204</v>
      </c>
      <c r="J13494" t="str">
        <f>_xlfn.XLOOKUP(I13494,[1]Planilha1!$C:$C,[1]Planilha1!$B:$B)</f>
        <v>7204 - CD São Paulo</v>
      </c>
      <c r="K13494" t="str">
        <f>_xlfn.XLOOKUP(I13494,[1]Planilha1!$C:$C,[1]Planilha1!$D:$D)</f>
        <v>43.340.312/0010-48</v>
      </c>
      <c r="L13494" t="str">
        <f>_xlfn.XLOOKUP(B13494,[2]Projeto!$B:$B,[2]Projeto!$P:$P)</f>
        <v>Lançada</v>
      </c>
      <c r="M13494" s="23">
        <v>701203</v>
      </c>
      <c r="N13494" s="23" t="s">
        <v>1125</v>
      </c>
      <c r="O13494" t="str">
        <f>_xlfn.XLOOKUP(N13494,[3]Planilha1!$N:$N,[3]Planilha1!$O:$O)</f>
        <v>FLAC</v>
      </c>
      <c r="P13494">
        <v>2026</v>
      </c>
      <c r="Q13494" s="2" t="s">
        <v>1286</v>
      </c>
    </row>
    <row r="13495" spans="1:17" ht="16.8" x14ac:dyDescent="0.3">
      <c r="A13495" t="str">
        <f t="shared" si="45"/>
        <v>Lactalis - 7000</v>
      </c>
      <c r="B13495" s="23">
        <v>4501252295</v>
      </c>
      <c r="C13495" s="23">
        <v>5259536</v>
      </c>
      <c r="D13495" s="23" t="s">
        <v>346</v>
      </c>
      <c r="E13495" s="23">
        <v>610402075</v>
      </c>
      <c r="F13495" s="23" t="s">
        <v>1234</v>
      </c>
      <c r="G13495" s="23">
        <v>1082.25</v>
      </c>
      <c r="H13495" s="23">
        <v>32.47</v>
      </c>
      <c r="I13495" s="23">
        <v>7204</v>
      </c>
      <c r="J13495" t="str">
        <f>_xlfn.XLOOKUP(I13495,[1]Planilha1!$C:$C,[1]Planilha1!$B:$B)</f>
        <v>7204 - CD São Paulo</v>
      </c>
      <c r="K13495" t="str">
        <f>_xlfn.XLOOKUP(I13495,[1]Planilha1!$C:$C,[1]Planilha1!$D:$D)</f>
        <v>43.340.312/0010-48</v>
      </c>
      <c r="L13495" t="str">
        <f>_xlfn.XLOOKUP(B13495,[2]Projeto!$B:$B,[2]Projeto!$P:$P)</f>
        <v>Lançada</v>
      </c>
      <c r="M13495" s="23">
        <v>701203</v>
      </c>
      <c r="N13495" s="23" t="s">
        <v>1125</v>
      </c>
      <c r="O13495" t="str">
        <f>_xlfn.XLOOKUP(N13495,[3]Planilha1!$N:$N,[3]Planilha1!$O:$O)</f>
        <v>FLAC</v>
      </c>
      <c r="P13495">
        <v>2026</v>
      </c>
      <c r="Q13495" s="2" t="s">
        <v>1286</v>
      </c>
    </row>
    <row r="13496" spans="1:17" ht="16.8" x14ac:dyDescent="0.3">
      <c r="A13496" t="str">
        <f t="shared" si="45"/>
        <v>Lactalis - 7000</v>
      </c>
      <c r="B13496" s="23">
        <v>4501252295</v>
      </c>
      <c r="C13496" s="23">
        <v>5263281</v>
      </c>
      <c r="D13496" s="23" t="s">
        <v>831</v>
      </c>
      <c r="E13496" s="23">
        <v>610102368</v>
      </c>
      <c r="F13496" s="23" t="s">
        <v>88</v>
      </c>
      <c r="G13496" s="23">
        <v>122.88</v>
      </c>
      <c r="H13496" s="23">
        <v>3.69</v>
      </c>
      <c r="I13496" s="23">
        <v>7204</v>
      </c>
      <c r="J13496" t="str">
        <f>_xlfn.XLOOKUP(I13496,[1]Planilha1!$C:$C,[1]Planilha1!$B:$B)</f>
        <v>7204 - CD São Paulo</v>
      </c>
      <c r="K13496" t="str">
        <f>_xlfn.XLOOKUP(I13496,[1]Planilha1!$C:$C,[1]Planilha1!$D:$D)</f>
        <v>43.340.312/0010-48</v>
      </c>
      <c r="L13496" t="str">
        <f>_xlfn.XLOOKUP(B13496,[2]Projeto!$B:$B,[2]Projeto!$P:$P)</f>
        <v>Lançada</v>
      </c>
      <c r="M13496" s="23">
        <v>701203</v>
      </c>
      <c r="N13496" s="23" t="s">
        <v>1125</v>
      </c>
      <c r="O13496" t="str">
        <f>_xlfn.XLOOKUP(N13496,[3]Planilha1!$N:$N,[3]Planilha1!$O:$O)</f>
        <v>FLAC</v>
      </c>
      <c r="P13496">
        <v>2026</v>
      </c>
      <c r="Q13496" s="2" t="s">
        <v>1286</v>
      </c>
    </row>
    <row r="13497" spans="1:17" ht="16.8" x14ac:dyDescent="0.3">
      <c r="A13497" t="str">
        <f t="shared" si="45"/>
        <v>Lactalis - 7000</v>
      </c>
      <c r="B13497" s="23">
        <v>4501252295</v>
      </c>
      <c r="C13497" s="23">
        <v>5269327</v>
      </c>
      <c r="D13497" s="23" t="s">
        <v>389</v>
      </c>
      <c r="E13497" s="23">
        <v>610131340</v>
      </c>
      <c r="F13497" s="23" t="s">
        <v>881</v>
      </c>
      <c r="G13497" s="23">
        <v>279.36</v>
      </c>
      <c r="H13497" s="23">
        <v>8.3800000000000008</v>
      </c>
      <c r="I13497" s="23">
        <v>7204</v>
      </c>
      <c r="J13497" t="str">
        <f>_xlfn.XLOOKUP(I13497,[1]Planilha1!$C:$C,[1]Planilha1!$B:$B)</f>
        <v>7204 - CD São Paulo</v>
      </c>
      <c r="K13497" t="str">
        <f>_xlfn.XLOOKUP(I13497,[1]Planilha1!$C:$C,[1]Planilha1!$D:$D)</f>
        <v>43.340.312/0010-48</v>
      </c>
      <c r="L13497" t="str">
        <f>_xlfn.XLOOKUP(B13497,[2]Projeto!$B:$B,[2]Projeto!$P:$P)</f>
        <v>Lançada</v>
      </c>
      <c r="M13497" s="23">
        <v>701203</v>
      </c>
      <c r="N13497" s="23" t="s">
        <v>1125</v>
      </c>
      <c r="O13497" t="str">
        <f>_xlfn.XLOOKUP(N13497,[3]Planilha1!$N:$N,[3]Planilha1!$O:$O)</f>
        <v>FLAC</v>
      </c>
      <c r="P13497">
        <v>2026</v>
      </c>
      <c r="Q13497" s="2" t="s">
        <v>1286</v>
      </c>
    </row>
    <row r="13498" spans="1:17" ht="16.8" x14ac:dyDescent="0.3">
      <c r="A13498" t="str">
        <f t="shared" si="45"/>
        <v>Lactalis - 7000</v>
      </c>
      <c r="B13498" s="23">
        <v>4501252295</v>
      </c>
      <c r="C13498" s="23">
        <v>5269327</v>
      </c>
      <c r="D13498" s="23" t="s">
        <v>389</v>
      </c>
      <c r="E13498" s="23">
        <v>610116340</v>
      </c>
      <c r="F13498" s="23" t="s">
        <v>80</v>
      </c>
      <c r="G13498" s="23">
        <v>147.84</v>
      </c>
      <c r="H13498" s="23">
        <v>4.4400000000000004</v>
      </c>
      <c r="I13498" s="23">
        <v>7204</v>
      </c>
      <c r="J13498" t="str">
        <f>_xlfn.XLOOKUP(I13498,[1]Planilha1!$C:$C,[1]Planilha1!$B:$B)</f>
        <v>7204 - CD São Paulo</v>
      </c>
      <c r="K13498" t="str">
        <f>_xlfn.XLOOKUP(I13498,[1]Planilha1!$C:$C,[1]Planilha1!$D:$D)</f>
        <v>43.340.312/0010-48</v>
      </c>
      <c r="L13498" t="str">
        <f>_xlfn.XLOOKUP(B13498,[2]Projeto!$B:$B,[2]Projeto!$P:$P)</f>
        <v>Lançada</v>
      </c>
      <c r="M13498" s="23">
        <v>701203</v>
      </c>
      <c r="N13498" s="23" t="s">
        <v>1125</v>
      </c>
      <c r="O13498" t="str">
        <f>_xlfn.XLOOKUP(N13498,[3]Planilha1!$N:$N,[3]Planilha1!$O:$O)</f>
        <v>FLAC</v>
      </c>
      <c r="P13498">
        <v>2026</v>
      </c>
      <c r="Q13498" s="2" t="s">
        <v>1286</v>
      </c>
    </row>
    <row r="13499" spans="1:17" ht="16.8" x14ac:dyDescent="0.3">
      <c r="A13499" t="str">
        <f t="shared" si="45"/>
        <v>Lactalis - 7000</v>
      </c>
      <c r="B13499" s="23">
        <v>4501252295</v>
      </c>
      <c r="C13499" s="23">
        <v>5269327</v>
      </c>
      <c r="D13499" s="23" t="s">
        <v>389</v>
      </c>
      <c r="E13499" s="23">
        <v>610100477</v>
      </c>
      <c r="F13499" s="23" t="s">
        <v>103</v>
      </c>
      <c r="G13499" s="23">
        <v>86.8</v>
      </c>
      <c r="H13499" s="23">
        <v>2.6</v>
      </c>
      <c r="I13499" s="23">
        <v>7204</v>
      </c>
      <c r="J13499" t="str">
        <f>_xlfn.XLOOKUP(I13499,[1]Planilha1!$C:$C,[1]Planilha1!$B:$B)</f>
        <v>7204 - CD São Paulo</v>
      </c>
      <c r="K13499" t="str">
        <f>_xlfn.XLOOKUP(I13499,[1]Planilha1!$C:$C,[1]Planilha1!$D:$D)</f>
        <v>43.340.312/0010-48</v>
      </c>
      <c r="L13499" t="str">
        <f>_xlfn.XLOOKUP(B13499,[2]Projeto!$B:$B,[2]Projeto!$P:$P)</f>
        <v>Lançada</v>
      </c>
      <c r="M13499" s="23">
        <v>701203</v>
      </c>
      <c r="N13499" s="23" t="s">
        <v>1125</v>
      </c>
      <c r="O13499" t="str">
        <f>_xlfn.XLOOKUP(N13499,[3]Planilha1!$N:$N,[3]Planilha1!$O:$O)</f>
        <v>FLAC</v>
      </c>
      <c r="P13499">
        <v>2026</v>
      </c>
      <c r="Q13499" s="2" t="s">
        <v>1286</v>
      </c>
    </row>
    <row r="13500" spans="1:17" ht="16.8" x14ac:dyDescent="0.3">
      <c r="A13500" t="str">
        <f t="shared" si="45"/>
        <v>Lactalis - 7000</v>
      </c>
      <c r="B13500" s="23">
        <v>4501252295</v>
      </c>
      <c r="C13500" s="23">
        <v>5269327</v>
      </c>
      <c r="D13500" s="23" t="s">
        <v>389</v>
      </c>
      <c r="E13500" s="23">
        <v>610107368</v>
      </c>
      <c r="F13500" s="23" t="s">
        <v>250</v>
      </c>
      <c r="G13500" s="23">
        <v>115.2</v>
      </c>
      <c r="H13500" s="23">
        <v>3.46</v>
      </c>
      <c r="I13500" s="23">
        <v>7204</v>
      </c>
      <c r="J13500" t="str">
        <f>_xlfn.XLOOKUP(I13500,[1]Planilha1!$C:$C,[1]Planilha1!$B:$B)</f>
        <v>7204 - CD São Paulo</v>
      </c>
      <c r="K13500" t="str">
        <f>_xlfn.XLOOKUP(I13500,[1]Planilha1!$C:$C,[1]Planilha1!$D:$D)</f>
        <v>43.340.312/0010-48</v>
      </c>
      <c r="L13500" t="str">
        <f>_xlfn.XLOOKUP(B13500,[2]Projeto!$B:$B,[2]Projeto!$P:$P)</f>
        <v>Lançada</v>
      </c>
      <c r="M13500" s="23">
        <v>701203</v>
      </c>
      <c r="N13500" s="23" t="s">
        <v>1125</v>
      </c>
      <c r="O13500" t="str">
        <f>_xlfn.XLOOKUP(N13500,[3]Planilha1!$N:$N,[3]Planilha1!$O:$O)</f>
        <v>FLAC</v>
      </c>
      <c r="P13500">
        <v>2026</v>
      </c>
      <c r="Q13500" s="2" t="s">
        <v>1286</v>
      </c>
    </row>
    <row r="13501" spans="1:17" ht="16.8" x14ac:dyDescent="0.3">
      <c r="A13501" t="str">
        <f t="shared" si="45"/>
        <v>Lactalis - 7000</v>
      </c>
      <c r="B13501" s="23">
        <v>4501252295</v>
      </c>
      <c r="C13501" s="23">
        <v>5269327</v>
      </c>
      <c r="D13501" s="23" t="s">
        <v>389</v>
      </c>
      <c r="E13501" s="23">
        <v>610101477</v>
      </c>
      <c r="F13501" s="23" t="s">
        <v>855</v>
      </c>
      <c r="G13501" s="23">
        <v>86.8</v>
      </c>
      <c r="H13501" s="23">
        <v>2.6</v>
      </c>
      <c r="I13501" s="23">
        <v>7204</v>
      </c>
      <c r="J13501" t="str">
        <f>_xlfn.XLOOKUP(I13501,[1]Planilha1!$C:$C,[1]Planilha1!$B:$B)</f>
        <v>7204 - CD São Paulo</v>
      </c>
      <c r="K13501" t="str">
        <f>_xlfn.XLOOKUP(I13501,[1]Planilha1!$C:$C,[1]Planilha1!$D:$D)</f>
        <v>43.340.312/0010-48</v>
      </c>
      <c r="L13501" t="str">
        <f>_xlfn.XLOOKUP(B13501,[2]Projeto!$B:$B,[2]Projeto!$P:$P)</f>
        <v>Lançada</v>
      </c>
      <c r="M13501" s="23">
        <v>701203</v>
      </c>
      <c r="N13501" s="23" t="s">
        <v>1125</v>
      </c>
      <c r="O13501" t="str">
        <f>_xlfn.XLOOKUP(N13501,[3]Planilha1!$N:$N,[3]Planilha1!$O:$O)</f>
        <v>FLAC</v>
      </c>
      <c r="P13501">
        <v>2026</v>
      </c>
      <c r="Q13501" s="2" t="s">
        <v>1286</v>
      </c>
    </row>
    <row r="13502" spans="1:17" ht="16.8" x14ac:dyDescent="0.3">
      <c r="A13502" t="str">
        <f t="shared" si="45"/>
        <v>Lactalis - 7000</v>
      </c>
      <c r="B13502" s="23">
        <v>4501252295</v>
      </c>
      <c r="C13502" s="23">
        <v>5351693</v>
      </c>
      <c r="D13502" s="23" t="s">
        <v>753</v>
      </c>
      <c r="E13502" s="23">
        <v>600315300</v>
      </c>
      <c r="F13502" s="23" t="s">
        <v>450</v>
      </c>
      <c r="G13502" s="23">
        <v>718.56</v>
      </c>
      <c r="H13502" s="23">
        <v>21.56</v>
      </c>
      <c r="I13502" s="23">
        <v>7204</v>
      </c>
      <c r="J13502" t="str">
        <f>_xlfn.XLOOKUP(I13502,[1]Planilha1!$C:$C,[1]Planilha1!$B:$B)</f>
        <v>7204 - CD São Paulo</v>
      </c>
      <c r="K13502" t="str">
        <f>_xlfn.XLOOKUP(I13502,[1]Planilha1!$C:$C,[1]Planilha1!$D:$D)</f>
        <v>43.340.312/0010-48</v>
      </c>
      <c r="L13502" t="str">
        <f>_xlfn.XLOOKUP(B13502,[2]Projeto!$B:$B,[2]Projeto!$P:$P)</f>
        <v>Lançada</v>
      </c>
      <c r="M13502" s="23">
        <v>701203</v>
      </c>
      <c r="N13502" s="23" t="s">
        <v>1125</v>
      </c>
      <c r="O13502" t="str">
        <f>_xlfn.XLOOKUP(N13502,[3]Planilha1!$N:$N,[3]Planilha1!$O:$O)</f>
        <v>FLAC</v>
      </c>
      <c r="P13502">
        <v>2026</v>
      </c>
      <c r="Q13502" s="2" t="s">
        <v>1286</v>
      </c>
    </row>
    <row r="13503" spans="1:17" ht="16.8" x14ac:dyDescent="0.3">
      <c r="A13503" t="str">
        <f t="shared" si="45"/>
        <v>Lactalis - 7000</v>
      </c>
      <c r="B13503" s="23">
        <v>4501252295</v>
      </c>
      <c r="C13503" s="23">
        <v>5356221</v>
      </c>
      <c r="D13503" s="23" t="s">
        <v>1191</v>
      </c>
      <c r="E13503" s="23">
        <v>600114463</v>
      </c>
      <c r="F13503" s="23" t="s">
        <v>110</v>
      </c>
      <c r="G13503" s="23">
        <v>107.88</v>
      </c>
      <c r="H13503" s="23">
        <v>3.24</v>
      </c>
      <c r="I13503" s="23">
        <v>7204</v>
      </c>
      <c r="J13503" t="str">
        <f>_xlfn.XLOOKUP(I13503,[1]Planilha1!$C:$C,[1]Planilha1!$B:$B)</f>
        <v>7204 - CD São Paulo</v>
      </c>
      <c r="K13503" t="str">
        <f>_xlfn.XLOOKUP(I13503,[1]Planilha1!$C:$C,[1]Planilha1!$D:$D)</f>
        <v>43.340.312/0010-48</v>
      </c>
      <c r="L13503" t="str">
        <f>_xlfn.XLOOKUP(B13503,[2]Projeto!$B:$B,[2]Projeto!$P:$P)</f>
        <v>Lançada</v>
      </c>
      <c r="M13503" s="23">
        <v>701203</v>
      </c>
      <c r="N13503" s="23" t="s">
        <v>1125</v>
      </c>
      <c r="O13503" t="str">
        <f>_xlfn.XLOOKUP(N13503,[3]Planilha1!$N:$N,[3]Planilha1!$O:$O)</f>
        <v>FLAC</v>
      </c>
      <c r="P13503">
        <v>2026</v>
      </c>
      <c r="Q13503" s="2" t="s">
        <v>1286</v>
      </c>
    </row>
    <row r="13504" spans="1:17" ht="16.8" x14ac:dyDescent="0.3">
      <c r="A13504" t="str">
        <f t="shared" si="45"/>
        <v>Lactalis - 7000</v>
      </c>
      <c r="B13504" s="23">
        <v>4501252295</v>
      </c>
      <c r="C13504" s="23">
        <v>5356221</v>
      </c>
      <c r="D13504" s="23" t="s">
        <v>1191</v>
      </c>
      <c r="E13504" s="23">
        <v>630301101</v>
      </c>
      <c r="F13504" s="23" t="s">
        <v>991</v>
      </c>
      <c r="G13504" s="23">
        <v>349</v>
      </c>
      <c r="H13504" s="23">
        <v>10.47</v>
      </c>
      <c r="I13504" s="23">
        <v>7204</v>
      </c>
      <c r="J13504" t="str">
        <f>_xlfn.XLOOKUP(I13504,[1]Planilha1!$C:$C,[1]Planilha1!$B:$B)</f>
        <v>7204 - CD São Paulo</v>
      </c>
      <c r="K13504" t="str">
        <f>_xlfn.XLOOKUP(I13504,[1]Planilha1!$C:$C,[1]Planilha1!$D:$D)</f>
        <v>43.340.312/0010-48</v>
      </c>
      <c r="L13504" t="str">
        <f>_xlfn.XLOOKUP(B13504,[2]Projeto!$B:$B,[2]Projeto!$P:$P)</f>
        <v>Lançada</v>
      </c>
      <c r="M13504" s="23">
        <v>701203</v>
      </c>
      <c r="N13504" s="23" t="s">
        <v>1125</v>
      </c>
      <c r="O13504" t="str">
        <f>_xlfn.XLOOKUP(N13504,[3]Planilha1!$N:$N,[3]Planilha1!$O:$O)</f>
        <v>FLAC</v>
      </c>
      <c r="P13504">
        <v>2026</v>
      </c>
      <c r="Q13504" s="2" t="s">
        <v>1286</v>
      </c>
    </row>
    <row r="13505" spans="1:17" ht="16.8" x14ac:dyDescent="0.3">
      <c r="A13505" t="str">
        <f t="shared" si="45"/>
        <v>Lactalis - 7000</v>
      </c>
      <c r="B13505" s="23">
        <v>4501252295</v>
      </c>
      <c r="C13505" s="23">
        <v>5365501</v>
      </c>
      <c r="D13505" s="23" t="s">
        <v>927</v>
      </c>
      <c r="E13505" s="23">
        <v>610100477</v>
      </c>
      <c r="F13505" s="23" t="s">
        <v>103</v>
      </c>
      <c r="G13505" s="23">
        <v>173.6</v>
      </c>
      <c r="H13505" s="23">
        <v>5.21</v>
      </c>
      <c r="I13505" s="23">
        <v>7204</v>
      </c>
      <c r="J13505" t="str">
        <f>_xlfn.XLOOKUP(I13505,[1]Planilha1!$C:$C,[1]Planilha1!$B:$B)</f>
        <v>7204 - CD São Paulo</v>
      </c>
      <c r="K13505" t="str">
        <f>_xlfn.XLOOKUP(I13505,[1]Planilha1!$C:$C,[1]Planilha1!$D:$D)</f>
        <v>43.340.312/0010-48</v>
      </c>
      <c r="L13505" t="str">
        <f>_xlfn.XLOOKUP(B13505,[2]Projeto!$B:$B,[2]Projeto!$P:$P)</f>
        <v>Lançada</v>
      </c>
      <c r="M13505" s="23">
        <v>701203</v>
      </c>
      <c r="N13505" s="23" t="s">
        <v>1125</v>
      </c>
      <c r="O13505" t="str">
        <f>_xlfn.XLOOKUP(N13505,[3]Planilha1!$N:$N,[3]Planilha1!$O:$O)</f>
        <v>FLAC</v>
      </c>
      <c r="P13505">
        <v>2026</v>
      </c>
      <c r="Q13505" s="2" t="s">
        <v>1286</v>
      </c>
    </row>
    <row r="13506" spans="1:17" ht="16.8" x14ac:dyDescent="0.3">
      <c r="A13506" t="str">
        <f t="shared" si="45"/>
        <v>Lactalis - 7000</v>
      </c>
      <c r="B13506" s="23">
        <v>4501252295</v>
      </c>
      <c r="C13506" s="23">
        <v>5365501</v>
      </c>
      <c r="D13506" s="23" t="s">
        <v>927</v>
      </c>
      <c r="E13506" s="23">
        <v>610102463</v>
      </c>
      <c r="F13506" s="23" t="s">
        <v>93</v>
      </c>
      <c r="G13506" s="23">
        <v>56.4</v>
      </c>
      <c r="H13506" s="23">
        <v>1.69</v>
      </c>
      <c r="I13506" s="23">
        <v>7204</v>
      </c>
      <c r="J13506" t="str">
        <f>_xlfn.XLOOKUP(I13506,[1]Planilha1!$C:$C,[1]Planilha1!$B:$B)</f>
        <v>7204 - CD São Paulo</v>
      </c>
      <c r="K13506" t="str">
        <f>_xlfn.XLOOKUP(I13506,[1]Planilha1!$C:$C,[1]Planilha1!$D:$D)</f>
        <v>43.340.312/0010-48</v>
      </c>
      <c r="L13506" t="str">
        <f>_xlfn.XLOOKUP(B13506,[2]Projeto!$B:$B,[2]Projeto!$P:$P)</f>
        <v>Lançada</v>
      </c>
      <c r="M13506" s="23">
        <v>701203</v>
      </c>
      <c r="N13506" s="23" t="s">
        <v>1125</v>
      </c>
      <c r="O13506" t="str">
        <f>_xlfn.XLOOKUP(N13506,[3]Planilha1!$N:$N,[3]Planilha1!$O:$O)</f>
        <v>FLAC</v>
      </c>
      <c r="P13506">
        <v>2026</v>
      </c>
      <c r="Q13506" s="2" t="s">
        <v>1286</v>
      </c>
    </row>
    <row r="13507" spans="1:17" ht="16.8" x14ac:dyDescent="0.3">
      <c r="A13507" t="str">
        <f t="shared" si="45"/>
        <v>Lactalis - 7000</v>
      </c>
      <c r="B13507" s="23">
        <v>4501252295</v>
      </c>
      <c r="C13507" s="23">
        <v>5249184</v>
      </c>
      <c r="D13507" s="23" t="s">
        <v>387</v>
      </c>
      <c r="E13507" s="23">
        <v>610501353</v>
      </c>
      <c r="F13507" s="23" t="s">
        <v>144</v>
      </c>
      <c r="G13507" s="23">
        <v>484.8</v>
      </c>
      <c r="H13507" s="23">
        <v>14.54</v>
      </c>
      <c r="I13507" s="23">
        <v>7204</v>
      </c>
      <c r="J13507" t="str">
        <f>_xlfn.XLOOKUP(I13507,[1]Planilha1!$C:$C,[1]Planilha1!$B:$B)</f>
        <v>7204 - CD São Paulo</v>
      </c>
      <c r="K13507" t="str">
        <f>_xlfn.XLOOKUP(I13507,[1]Planilha1!$C:$C,[1]Planilha1!$D:$D)</f>
        <v>43.340.312/0010-48</v>
      </c>
      <c r="L13507" t="str">
        <f>_xlfn.XLOOKUP(B13507,[2]Projeto!$B:$B,[2]Projeto!$P:$P)</f>
        <v>Lançada</v>
      </c>
      <c r="M13507" s="23">
        <v>701203</v>
      </c>
      <c r="N13507" s="23" t="s">
        <v>1125</v>
      </c>
      <c r="O13507" t="str">
        <f>_xlfn.XLOOKUP(N13507,[3]Planilha1!$N:$N,[3]Planilha1!$O:$O)</f>
        <v>FLAC</v>
      </c>
      <c r="P13507">
        <v>2026</v>
      </c>
      <c r="Q13507" s="2" t="s">
        <v>1286</v>
      </c>
    </row>
    <row r="13508" spans="1:17" ht="16.8" x14ac:dyDescent="0.3">
      <c r="A13508" t="str">
        <f t="shared" si="45"/>
        <v>Lactalis - 7000</v>
      </c>
      <c r="B13508" s="23">
        <v>4501252295</v>
      </c>
      <c r="C13508" s="23">
        <v>5260049</v>
      </c>
      <c r="D13508" s="23" t="s">
        <v>738</v>
      </c>
      <c r="E13508" s="23">
        <v>610402075</v>
      </c>
      <c r="F13508" s="23" t="s">
        <v>1234</v>
      </c>
      <c r="G13508" s="23">
        <v>612.75</v>
      </c>
      <c r="H13508" s="23">
        <v>18.38</v>
      </c>
      <c r="I13508" s="23">
        <v>7204</v>
      </c>
      <c r="J13508" t="str">
        <f>_xlfn.XLOOKUP(I13508,[1]Planilha1!$C:$C,[1]Planilha1!$B:$B)</f>
        <v>7204 - CD São Paulo</v>
      </c>
      <c r="K13508" t="str">
        <f>_xlfn.XLOOKUP(I13508,[1]Planilha1!$C:$C,[1]Planilha1!$D:$D)</f>
        <v>43.340.312/0010-48</v>
      </c>
      <c r="L13508" t="str">
        <f>_xlfn.XLOOKUP(B13508,[2]Projeto!$B:$B,[2]Projeto!$P:$P)</f>
        <v>Lançada</v>
      </c>
      <c r="M13508" s="23">
        <v>701203</v>
      </c>
      <c r="N13508" s="23" t="s">
        <v>1125</v>
      </c>
      <c r="O13508" t="str">
        <f>_xlfn.XLOOKUP(N13508,[3]Planilha1!$N:$N,[3]Planilha1!$O:$O)</f>
        <v>FLAC</v>
      </c>
      <c r="P13508">
        <v>2026</v>
      </c>
      <c r="Q13508" s="2" t="s">
        <v>1286</v>
      </c>
    </row>
    <row r="13509" spans="1:17" ht="16.8" x14ac:dyDescent="0.3">
      <c r="A13509" t="str">
        <f t="shared" si="45"/>
        <v>Lactalis - 7000</v>
      </c>
      <c r="B13509" s="23">
        <v>4501252295</v>
      </c>
      <c r="C13509" s="23">
        <v>5268479</v>
      </c>
      <c r="D13509" s="23" t="s">
        <v>356</v>
      </c>
      <c r="E13509" s="23">
        <v>610402075</v>
      </c>
      <c r="F13509" s="23" t="s">
        <v>1234</v>
      </c>
      <c r="G13509" s="23">
        <v>1082.25</v>
      </c>
      <c r="H13509" s="23">
        <v>32.47</v>
      </c>
      <c r="I13509" s="23">
        <v>7204</v>
      </c>
      <c r="J13509" t="str">
        <f>_xlfn.XLOOKUP(I13509,[1]Planilha1!$C:$C,[1]Planilha1!$B:$B)</f>
        <v>7204 - CD São Paulo</v>
      </c>
      <c r="K13509" t="str">
        <f>_xlfn.XLOOKUP(I13509,[1]Planilha1!$C:$C,[1]Planilha1!$D:$D)</f>
        <v>43.340.312/0010-48</v>
      </c>
      <c r="L13509" t="str">
        <f>_xlfn.XLOOKUP(B13509,[2]Projeto!$B:$B,[2]Projeto!$P:$P)</f>
        <v>Lançada</v>
      </c>
      <c r="M13509" s="23">
        <v>701203</v>
      </c>
      <c r="N13509" s="23" t="s">
        <v>1125</v>
      </c>
      <c r="O13509" t="str">
        <f>_xlfn.XLOOKUP(N13509,[3]Planilha1!$N:$N,[3]Planilha1!$O:$O)</f>
        <v>FLAC</v>
      </c>
      <c r="P13509">
        <v>2026</v>
      </c>
      <c r="Q13509" s="2" t="s">
        <v>1286</v>
      </c>
    </row>
    <row r="13510" spans="1:17" ht="16.8" x14ac:dyDescent="0.3">
      <c r="A13510" t="str">
        <f t="shared" si="45"/>
        <v>Lactalis - 7000</v>
      </c>
      <c r="B13510" s="23">
        <v>4501252295</v>
      </c>
      <c r="C13510" s="23">
        <v>5291157</v>
      </c>
      <c r="D13510" s="23" t="s">
        <v>188</v>
      </c>
      <c r="E13510" s="23">
        <v>610402075</v>
      </c>
      <c r="F13510" s="23" t="s">
        <v>1234</v>
      </c>
      <c r="G13510" s="23">
        <v>211.45</v>
      </c>
      <c r="H13510" s="23">
        <v>6.34</v>
      </c>
      <c r="I13510" s="23">
        <v>7204</v>
      </c>
      <c r="J13510" t="str">
        <f>_xlfn.XLOOKUP(I13510,[1]Planilha1!$C:$C,[1]Planilha1!$B:$B)</f>
        <v>7204 - CD São Paulo</v>
      </c>
      <c r="K13510" t="str">
        <f>_xlfn.XLOOKUP(I13510,[1]Planilha1!$C:$C,[1]Planilha1!$D:$D)</f>
        <v>43.340.312/0010-48</v>
      </c>
      <c r="L13510" t="str">
        <f>_xlfn.XLOOKUP(B13510,[2]Projeto!$B:$B,[2]Projeto!$P:$P)</f>
        <v>Lançada</v>
      </c>
      <c r="M13510" s="23">
        <v>701203</v>
      </c>
      <c r="N13510" s="23" t="s">
        <v>1125</v>
      </c>
      <c r="O13510" t="str">
        <f>_xlfn.XLOOKUP(N13510,[3]Planilha1!$N:$N,[3]Planilha1!$O:$O)</f>
        <v>FLAC</v>
      </c>
      <c r="P13510">
        <v>2026</v>
      </c>
      <c r="Q13510" s="2" t="s">
        <v>1286</v>
      </c>
    </row>
    <row r="13511" spans="1:17" ht="16.8" x14ac:dyDescent="0.3">
      <c r="A13511" t="str">
        <f t="shared" si="45"/>
        <v>Lactalis - 7000</v>
      </c>
      <c r="B13511" s="23">
        <v>4501252295</v>
      </c>
      <c r="C13511" s="23">
        <v>5300119</v>
      </c>
      <c r="D13511" s="23" t="s">
        <v>739</v>
      </c>
      <c r="E13511" s="23">
        <v>610102368</v>
      </c>
      <c r="F13511" s="23" t="s">
        <v>88</v>
      </c>
      <c r="G13511" s="23">
        <v>737.28</v>
      </c>
      <c r="H13511" s="23">
        <v>22.12</v>
      </c>
      <c r="I13511" s="23">
        <v>7204</v>
      </c>
      <c r="J13511" t="str">
        <f>_xlfn.XLOOKUP(I13511,[1]Planilha1!$C:$C,[1]Planilha1!$B:$B)</f>
        <v>7204 - CD São Paulo</v>
      </c>
      <c r="K13511" t="str">
        <f>_xlfn.XLOOKUP(I13511,[1]Planilha1!$C:$C,[1]Planilha1!$D:$D)</f>
        <v>43.340.312/0010-48</v>
      </c>
      <c r="L13511" t="str">
        <f>_xlfn.XLOOKUP(B13511,[2]Projeto!$B:$B,[2]Projeto!$P:$P)</f>
        <v>Lançada</v>
      </c>
      <c r="M13511" s="23">
        <v>701203</v>
      </c>
      <c r="N13511" s="23" t="s">
        <v>1125</v>
      </c>
      <c r="O13511" t="str">
        <f>_xlfn.XLOOKUP(N13511,[3]Planilha1!$N:$N,[3]Planilha1!$O:$O)</f>
        <v>FLAC</v>
      </c>
      <c r="P13511">
        <v>2026</v>
      </c>
      <c r="Q13511" s="2" t="s">
        <v>1286</v>
      </c>
    </row>
    <row r="13512" spans="1:17" ht="16.8" x14ac:dyDescent="0.3">
      <c r="A13512" t="str">
        <f t="shared" si="45"/>
        <v>Lactalis - 7000</v>
      </c>
      <c r="B13512" s="23">
        <v>4501252295</v>
      </c>
      <c r="C13512" s="23">
        <v>5321724</v>
      </c>
      <c r="D13512" s="23" t="s">
        <v>422</v>
      </c>
      <c r="E13512" s="23">
        <v>610405337</v>
      </c>
      <c r="F13512" s="23" t="s">
        <v>76</v>
      </c>
      <c r="G13512" s="23">
        <v>91.99</v>
      </c>
      <c r="H13512" s="23">
        <v>2.76</v>
      </c>
      <c r="I13512" s="23">
        <v>7204</v>
      </c>
      <c r="J13512" t="str">
        <f>_xlfn.XLOOKUP(I13512,[1]Planilha1!$C:$C,[1]Planilha1!$B:$B)</f>
        <v>7204 - CD São Paulo</v>
      </c>
      <c r="K13512" t="str">
        <f>_xlfn.XLOOKUP(I13512,[1]Planilha1!$C:$C,[1]Planilha1!$D:$D)</f>
        <v>43.340.312/0010-48</v>
      </c>
      <c r="L13512" t="str">
        <f>_xlfn.XLOOKUP(B13512,[2]Projeto!$B:$B,[2]Projeto!$P:$P)</f>
        <v>Lançada</v>
      </c>
      <c r="M13512" s="23">
        <v>701203</v>
      </c>
      <c r="N13512" s="23" t="s">
        <v>1125</v>
      </c>
      <c r="O13512" t="str">
        <f>_xlfn.XLOOKUP(N13512,[3]Planilha1!$N:$N,[3]Planilha1!$O:$O)</f>
        <v>FLAC</v>
      </c>
      <c r="P13512">
        <v>2026</v>
      </c>
      <c r="Q13512" s="2" t="s">
        <v>1286</v>
      </c>
    </row>
    <row r="13513" spans="1:17" ht="16.8" x14ac:dyDescent="0.3">
      <c r="A13513" t="str">
        <f t="shared" si="45"/>
        <v>Lactalis - 7000</v>
      </c>
      <c r="B13513" s="23">
        <v>4501252295</v>
      </c>
      <c r="C13513" s="23">
        <v>5321724</v>
      </c>
      <c r="D13513" s="23" t="s">
        <v>422</v>
      </c>
      <c r="E13513" s="23">
        <v>610603457</v>
      </c>
      <c r="F13513" s="23" t="s">
        <v>137</v>
      </c>
      <c r="G13513" s="23">
        <v>91.75</v>
      </c>
      <c r="H13513" s="23">
        <v>2.75</v>
      </c>
      <c r="I13513" s="23">
        <v>7204</v>
      </c>
      <c r="J13513" t="str">
        <f>_xlfn.XLOOKUP(I13513,[1]Planilha1!$C:$C,[1]Planilha1!$B:$B)</f>
        <v>7204 - CD São Paulo</v>
      </c>
      <c r="K13513" t="str">
        <f>_xlfn.XLOOKUP(I13513,[1]Planilha1!$C:$C,[1]Planilha1!$D:$D)</f>
        <v>43.340.312/0010-48</v>
      </c>
      <c r="L13513" t="str">
        <f>_xlfn.XLOOKUP(B13513,[2]Projeto!$B:$B,[2]Projeto!$P:$P)</f>
        <v>Lançada</v>
      </c>
      <c r="M13513" s="23">
        <v>701203</v>
      </c>
      <c r="N13513" s="23" t="s">
        <v>1125</v>
      </c>
      <c r="O13513" t="str">
        <f>_xlfn.XLOOKUP(N13513,[3]Planilha1!$N:$N,[3]Planilha1!$O:$O)</f>
        <v>FLAC</v>
      </c>
      <c r="P13513">
        <v>2026</v>
      </c>
      <c r="Q13513" s="2" t="s">
        <v>1286</v>
      </c>
    </row>
    <row r="13514" spans="1:17" ht="16.8" x14ac:dyDescent="0.3">
      <c r="A13514" t="str">
        <f t="shared" si="45"/>
        <v>Lactalis - 7000</v>
      </c>
      <c r="B13514" s="23">
        <v>4501252295</v>
      </c>
      <c r="C13514" s="23">
        <v>5321724</v>
      </c>
      <c r="D13514" s="23" t="s">
        <v>422</v>
      </c>
      <c r="E13514" s="23">
        <v>610101463</v>
      </c>
      <c r="F13514" s="23" t="s">
        <v>717</v>
      </c>
      <c r="G13514" s="23">
        <v>56.4</v>
      </c>
      <c r="H13514" s="23">
        <v>1.69</v>
      </c>
      <c r="I13514" s="23">
        <v>7204</v>
      </c>
      <c r="J13514" t="str">
        <f>_xlfn.XLOOKUP(I13514,[1]Planilha1!$C:$C,[1]Planilha1!$B:$B)</f>
        <v>7204 - CD São Paulo</v>
      </c>
      <c r="K13514" t="str">
        <f>_xlfn.XLOOKUP(I13514,[1]Planilha1!$C:$C,[1]Planilha1!$D:$D)</f>
        <v>43.340.312/0010-48</v>
      </c>
      <c r="L13514" t="str">
        <f>_xlfn.XLOOKUP(B13514,[2]Projeto!$B:$B,[2]Projeto!$P:$P)</f>
        <v>Lançada</v>
      </c>
      <c r="M13514" s="23">
        <v>701203</v>
      </c>
      <c r="N13514" s="23" t="s">
        <v>1125</v>
      </c>
      <c r="O13514" t="str">
        <f>_xlfn.XLOOKUP(N13514,[3]Planilha1!$N:$N,[3]Planilha1!$O:$O)</f>
        <v>FLAC</v>
      </c>
      <c r="P13514">
        <v>2026</v>
      </c>
      <c r="Q13514" s="2" t="s">
        <v>1286</v>
      </c>
    </row>
    <row r="13515" spans="1:17" ht="16.8" x14ac:dyDescent="0.3">
      <c r="A13515" t="str">
        <f t="shared" si="45"/>
        <v>Lactalis - 7000</v>
      </c>
      <c r="B13515" s="23">
        <v>4501252295</v>
      </c>
      <c r="C13515" s="23">
        <v>5321724</v>
      </c>
      <c r="D13515" s="23" t="s">
        <v>422</v>
      </c>
      <c r="E13515" s="23">
        <v>610100477</v>
      </c>
      <c r="F13515" s="23" t="s">
        <v>103</v>
      </c>
      <c r="G13515" s="23">
        <v>260.39999999999998</v>
      </c>
      <c r="H13515" s="23">
        <v>7.81</v>
      </c>
      <c r="I13515" s="23">
        <v>7204</v>
      </c>
      <c r="J13515" t="str">
        <f>_xlfn.XLOOKUP(I13515,[1]Planilha1!$C:$C,[1]Planilha1!$B:$B)</f>
        <v>7204 - CD São Paulo</v>
      </c>
      <c r="K13515" t="str">
        <f>_xlfn.XLOOKUP(I13515,[1]Planilha1!$C:$C,[1]Planilha1!$D:$D)</f>
        <v>43.340.312/0010-48</v>
      </c>
      <c r="L13515" t="str">
        <f>_xlfn.XLOOKUP(B13515,[2]Projeto!$B:$B,[2]Projeto!$P:$P)</f>
        <v>Lançada</v>
      </c>
      <c r="M13515" s="23">
        <v>701203</v>
      </c>
      <c r="N13515" s="23" t="s">
        <v>1125</v>
      </c>
      <c r="O13515" t="str">
        <f>_xlfn.XLOOKUP(N13515,[3]Planilha1!$N:$N,[3]Planilha1!$O:$O)</f>
        <v>FLAC</v>
      </c>
      <c r="P13515">
        <v>2026</v>
      </c>
      <c r="Q13515" s="2" t="s">
        <v>1286</v>
      </c>
    </row>
    <row r="13516" spans="1:17" ht="16.8" x14ac:dyDescent="0.3">
      <c r="A13516" t="str">
        <f t="shared" si="45"/>
        <v>Lactalis - 7000</v>
      </c>
      <c r="B13516" s="23">
        <v>4501252295</v>
      </c>
      <c r="C13516" s="23">
        <v>5321724</v>
      </c>
      <c r="D13516" s="23" t="s">
        <v>422</v>
      </c>
      <c r="E13516" s="23">
        <v>610101477</v>
      </c>
      <c r="F13516" s="23" t="s">
        <v>855</v>
      </c>
      <c r="G13516" s="23">
        <v>173.6</v>
      </c>
      <c r="H13516" s="23">
        <v>5.21</v>
      </c>
      <c r="I13516" s="23">
        <v>7204</v>
      </c>
      <c r="J13516" t="str">
        <f>_xlfn.XLOOKUP(I13516,[1]Planilha1!$C:$C,[1]Planilha1!$B:$B)</f>
        <v>7204 - CD São Paulo</v>
      </c>
      <c r="K13516" t="str">
        <f>_xlfn.XLOOKUP(I13516,[1]Planilha1!$C:$C,[1]Planilha1!$D:$D)</f>
        <v>43.340.312/0010-48</v>
      </c>
      <c r="L13516" t="str">
        <f>_xlfn.XLOOKUP(B13516,[2]Projeto!$B:$B,[2]Projeto!$P:$P)</f>
        <v>Lançada</v>
      </c>
      <c r="M13516" s="23">
        <v>701203</v>
      </c>
      <c r="N13516" s="23" t="s">
        <v>1125</v>
      </c>
      <c r="O13516" t="str">
        <f>_xlfn.XLOOKUP(N13516,[3]Planilha1!$N:$N,[3]Planilha1!$O:$O)</f>
        <v>FLAC</v>
      </c>
      <c r="P13516">
        <v>2026</v>
      </c>
      <c r="Q13516" s="2" t="s">
        <v>1286</v>
      </c>
    </row>
    <row r="13517" spans="1:17" ht="16.8" x14ac:dyDescent="0.3">
      <c r="A13517" t="str">
        <f t="shared" si="45"/>
        <v>Lactalis - 7000</v>
      </c>
      <c r="B13517" s="23">
        <v>4501252295</v>
      </c>
      <c r="C13517" s="23">
        <v>5321724</v>
      </c>
      <c r="D13517" s="23" t="s">
        <v>422</v>
      </c>
      <c r="E13517" s="23">
        <v>610202462</v>
      </c>
      <c r="F13517" s="23" t="s">
        <v>684</v>
      </c>
      <c r="G13517" s="23">
        <v>54.72</v>
      </c>
      <c r="H13517" s="23">
        <v>1.64</v>
      </c>
      <c r="I13517" s="23">
        <v>7204</v>
      </c>
      <c r="J13517" t="str">
        <f>_xlfn.XLOOKUP(I13517,[1]Planilha1!$C:$C,[1]Planilha1!$B:$B)</f>
        <v>7204 - CD São Paulo</v>
      </c>
      <c r="K13517" t="str">
        <f>_xlfn.XLOOKUP(I13517,[1]Planilha1!$C:$C,[1]Planilha1!$D:$D)</f>
        <v>43.340.312/0010-48</v>
      </c>
      <c r="L13517" t="str">
        <f>_xlfn.XLOOKUP(B13517,[2]Projeto!$B:$B,[2]Projeto!$P:$P)</f>
        <v>Lançada</v>
      </c>
      <c r="M13517" s="23">
        <v>701203</v>
      </c>
      <c r="N13517" s="23" t="s">
        <v>1125</v>
      </c>
      <c r="O13517" t="str">
        <f>_xlfn.XLOOKUP(N13517,[3]Planilha1!$N:$N,[3]Planilha1!$O:$O)</f>
        <v>FLAC</v>
      </c>
      <c r="P13517">
        <v>2026</v>
      </c>
      <c r="Q13517" s="2" t="s">
        <v>1286</v>
      </c>
    </row>
    <row r="13518" spans="1:17" ht="16.8" x14ac:dyDescent="0.3">
      <c r="A13518" t="str">
        <f t="shared" si="45"/>
        <v>Lactalis - 7000</v>
      </c>
      <c r="B13518" s="23">
        <v>4501252295</v>
      </c>
      <c r="C13518" s="23">
        <v>5321724</v>
      </c>
      <c r="D13518" s="23" t="s">
        <v>422</v>
      </c>
      <c r="E13518" s="23">
        <v>610100463</v>
      </c>
      <c r="F13518" s="23" t="s">
        <v>228</v>
      </c>
      <c r="G13518" s="23">
        <v>56.4</v>
      </c>
      <c r="H13518" s="23">
        <v>1.69</v>
      </c>
      <c r="I13518" s="23">
        <v>7204</v>
      </c>
      <c r="J13518" t="str">
        <f>_xlfn.XLOOKUP(I13518,[1]Planilha1!$C:$C,[1]Planilha1!$B:$B)</f>
        <v>7204 - CD São Paulo</v>
      </c>
      <c r="K13518" t="str">
        <f>_xlfn.XLOOKUP(I13518,[1]Planilha1!$C:$C,[1]Planilha1!$D:$D)</f>
        <v>43.340.312/0010-48</v>
      </c>
      <c r="L13518" t="str">
        <f>_xlfn.XLOOKUP(B13518,[2]Projeto!$B:$B,[2]Projeto!$P:$P)</f>
        <v>Lançada</v>
      </c>
      <c r="M13518" s="23">
        <v>701203</v>
      </c>
      <c r="N13518" s="23" t="s">
        <v>1125</v>
      </c>
      <c r="O13518" t="str">
        <f>_xlfn.XLOOKUP(N13518,[3]Planilha1!$N:$N,[3]Planilha1!$O:$O)</f>
        <v>FLAC</v>
      </c>
      <c r="P13518">
        <v>2026</v>
      </c>
      <c r="Q13518" s="2" t="s">
        <v>1286</v>
      </c>
    </row>
    <row r="13519" spans="1:17" ht="16.8" x14ac:dyDescent="0.3">
      <c r="A13519" t="str">
        <f t="shared" si="45"/>
        <v>Lactalis - 7000</v>
      </c>
      <c r="B13519" s="23">
        <v>4501252295</v>
      </c>
      <c r="C13519" s="23">
        <v>5355693</v>
      </c>
      <c r="D13519" s="23" t="s">
        <v>835</v>
      </c>
      <c r="E13519" s="23">
        <v>610402075</v>
      </c>
      <c r="F13519" s="23" t="s">
        <v>1234</v>
      </c>
      <c r="G13519" s="23">
        <v>1634</v>
      </c>
      <c r="H13519" s="23">
        <v>49.02</v>
      </c>
      <c r="I13519" s="23">
        <v>7204</v>
      </c>
      <c r="J13519" t="str">
        <f>_xlfn.XLOOKUP(I13519,[1]Planilha1!$C:$C,[1]Planilha1!$B:$B)</f>
        <v>7204 - CD São Paulo</v>
      </c>
      <c r="K13519" t="str">
        <f>_xlfn.XLOOKUP(I13519,[1]Planilha1!$C:$C,[1]Planilha1!$D:$D)</f>
        <v>43.340.312/0010-48</v>
      </c>
      <c r="L13519" t="str">
        <f>_xlfn.XLOOKUP(B13519,[2]Projeto!$B:$B,[2]Projeto!$P:$P)</f>
        <v>Lançada</v>
      </c>
      <c r="M13519" s="23">
        <v>701203</v>
      </c>
      <c r="N13519" s="23" t="s">
        <v>1125</v>
      </c>
      <c r="O13519" t="str">
        <f>_xlfn.XLOOKUP(N13519,[3]Planilha1!$N:$N,[3]Planilha1!$O:$O)</f>
        <v>FLAC</v>
      </c>
      <c r="P13519">
        <v>2026</v>
      </c>
      <c r="Q13519" s="2" t="s">
        <v>1286</v>
      </c>
    </row>
    <row r="13520" spans="1:17" ht="16.8" x14ac:dyDescent="0.3">
      <c r="A13520" t="str">
        <f t="shared" si="45"/>
        <v>Lactalis - 7000</v>
      </c>
      <c r="B13520" s="23">
        <v>4501252295</v>
      </c>
      <c r="C13520" s="23">
        <v>5355771</v>
      </c>
      <c r="D13520" s="23" t="s">
        <v>413</v>
      </c>
      <c r="E13520" s="23">
        <v>600412295</v>
      </c>
      <c r="F13520" s="23" t="s">
        <v>172</v>
      </c>
      <c r="G13520" s="23">
        <v>254.7</v>
      </c>
      <c r="H13520" s="23">
        <v>7.64</v>
      </c>
      <c r="I13520" s="23">
        <v>7204</v>
      </c>
      <c r="J13520" t="str">
        <f>_xlfn.XLOOKUP(I13520,[1]Planilha1!$C:$C,[1]Planilha1!$B:$B)</f>
        <v>7204 - CD São Paulo</v>
      </c>
      <c r="K13520" t="str">
        <f>_xlfn.XLOOKUP(I13520,[1]Planilha1!$C:$C,[1]Planilha1!$D:$D)</f>
        <v>43.340.312/0010-48</v>
      </c>
      <c r="L13520" t="str">
        <f>_xlfn.XLOOKUP(B13520,[2]Projeto!$B:$B,[2]Projeto!$P:$P)</f>
        <v>Lançada</v>
      </c>
      <c r="M13520" s="23">
        <v>701203</v>
      </c>
      <c r="N13520" s="23" t="s">
        <v>1125</v>
      </c>
      <c r="O13520" t="str">
        <f>_xlfn.XLOOKUP(N13520,[3]Planilha1!$N:$N,[3]Planilha1!$O:$O)</f>
        <v>FLAC</v>
      </c>
      <c r="P13520">
        <v>2026</v>
      </c>
      <c r="Q13520" s="2" t="s">
        <v>1286</v>
      </c>
    </row>
    <row r="13521" spans="1:17" ht="16.8" x14ac:dyDescent="0.3">
      <c r="A13521" t="str">
        <f t="shared" si="45"/>
        <v>Lactalis - 7000</v>
      </c>
      <c r="B13521" s="23">
        <v>4501252295</v>
      </c>
      <c r="C13521" s="23">
        <v>5372000</v>
      </c>
      <c r="D13521" s="23" t="s">
        <v>1299</v>
      </c>
      <c r="E13521" s="23">
        <v>610600428</v>
      </c>
      <c r="F13521" s="23" t="s">
        <v>132</v>
      </c>
      <c r="G13521" s="23">
        <v>549.79999999999995</v>
      </c>
      <c r="H13521" s="23">
        <v>16.489999999999998</v>
      </c>
      <c r="I13521" s="23">
        <v>7204</v>
      </c>
      <c r="J13521" t="str">
        <f>_xlfn.XLOOKUP(I13521,[1]Planilha1!$C:$C,[1]Planilha1!$B:$B)</f>
        <v>7204 - CD São Paulo</v>
      </c>
      <c r="K13521" t="str">
        <f>_xlfn.XLOOKUP(I13521,[1]Planilha1!$C:$C,[1]Planilha1!$D:$D)</f>
        <v>43.340.312/0010-48</v>
      </c>
      <c r="L13521" t="str">
        <f>_xlfn.XLOOKUP(B13521,[2]Projeto!$B:$B,[2]Projeto!$P:$P)</f>
        <v>Lançada</v>
      </c>
      <c r="M13521" s="23">
        <v>701203</v>
      </c>
      <c r="N13521" s="23" t="s">
        <v>1125</v>
      </c>
      <c r="O13521" t="str">
        <f>_xlfn.XLOOKUP(N13521,[3]Planilha1!$N:$N,[3]Planilha1!$O:$O)</f>
        <v>FLAC</v>
      </c>
      <c r="P13521">
        <v>2026</v>
      </c>
      <c r="Q13521" s="2" t="s">
        <v>1286</v>
      </c>
    </row>
    <row r="13522" spans="1:17" ht="16.8" x14ac:dyDescent="0.3">
      <c r="A13522" t="str">
        <f t="shared" si="45"/>
        <v>Lactalis - 7000</v>
      </c>
      <c r="B13522" s="23">
        <v>4501252295</v>
      </c>
      <c r="C13522" s="23">
        <v>5167210</v>
      </c>
      <c r="D13522" s="23" t="s">
        <v>384</v>
      </c>
      <c r="E13522" s="23">
        <v>610403262</v>
      </c>
      <c r="F13522" s="23" t="s">
        <v>602</v>
      </c>
      <c r="G13522" s="23">
        <v>315</v>
      </c>
      <c r="H13522" s="23">
        <v>9.4499999999999993</v>
      </c>
      <c r="I13522" s="23">
        <v>7204</v>
      </c>
      <c r="J13522" t="str">
        <f>_xlfn.XLOOKUP(I13522,[1]Planilha1!$C:$C,[1]Planilha1!$B:$B)</f>
        <v>7204 - CD São Paulo</v>
      </c>
      <c r="K13522" t="str">
        <f>_xlfn.XLOOKUP(I13522,[1]Planilha1!$C:$C,[1]Planilha1!$D:$D)</f>
        <v>43.340.312/0010-48</v>
      </c>
      <c r="L13522" t="str">
        <f>_xlfn.XLOOKUP(B13522,[2]Projeto!$B:$B,[2]Projeto!$P:$P)</f>
        <v>Lançada</v>
      </c>
      <c r="M13522" s="23">
        <v>701203</v>
      </c>
      <c r="N13522" s="23" t="s">
        <v>1125</v>
      </c>
      <c r="O13522" t="str">
        <f>_xlfn.XLOOKUP(N13522,[3]Planilha1!$N:$N,[3]Planilha1!$O:$O)</f>
        <v>FLAC</v>
      </c>
      <c r="P13522">
        <v>2026</v>
      </c>
      <c r="Q13522" s="2" t="s">
        <v>1286</v>
      </c>
    </row>
    <row r="13523" spans="1:17" ht="16.8" x14ac:dyDescent="0.3">
      <c r="A13523" t="str">
        <f t="shared" si="45"/>
        <v>Lactalis - 7000</v>
      </c>
      <c r="B13523" s="23">
        <v>4501252295</v>
      </c>
      <c r="C13523" s="23">
        <v>5167210</v>
      </c>
      <c r="D13523" s="23" t="s">
        <v>384</v>
      </c>
      <c r="E13523" s="23">
        <v>610038007</v>
      </c>
      <c r="F13523" s="23" t="s">
        <v>213</v>
      </c>
      <c r="G13523" s="23">
        <v>312</v>
      </c>
      <c r="H13523" s="23">
        <v>9.36</v>
      </c>
      <c r="I13523" s="23">
        <v>7204</v>
      </c>
      <c r="J13523" t="str">
        <f>_xlfn.XLOOKUP(I13523,[1]Planilha1!$C:$C,[1]Planilha1!$B:$B)</f>
        <v>7204 - CD São Paulo</v>
      </c>
      <c r="K13523" t="str">
        <f>_xlfn.XLOOKUP(I13523,[1]Planilha1!$C:$C,[1]Planilha1!$D:$D)</f>
        <v>43.340.312/0010-48</v>
      </c>
      <c r="L13523" t="str">
        <f>_xlfn.XLOOKUP(B13523,[2]Projeto!$B:$B,[2]Projeto!$P:$P)</f>
        <v>Lançada</v>
      </c>
      <c r="M13523" s="23">
        <v>701203</v>
      </c>
      <c r="N13523" s="23" t="s">
        <v>1125</v>
      </c>
      <c r="O13523" t="str">
        <f>_xlfn.XLOOKUP(N13523,[3]Planilha1!$N:$N,[3]Planilha1!$O:$O)</f>
        <v>FLAC</v>
      </c>
      <c r="P13523">
        <v>2026</v>
      </c>
      <c r="Q13523" s="2" t="s">
        <v>1286</v>
      </c>
    </row>
    <row r="13524" spans="1:17" ht="16.8" x14ac:dyDescent="0.3">
      <c r="A13524" t="str">
        <f t="shared" si="45"/>
        <v>Lactalis - 7000</v>
      </c>
      <c r="B13524" s="23">
        <v>4501252295</v>
      </c>
      <c r="C13524" s="23">
        <v>5259495</v>
      </c>
      <c r="D13524" s="23" t="s">
        <v>297</v>
      </c>
      <c r="E13524" s="23">
        <v>610602057</v>
      </c>
      <c r="F13524" s="23" t="s">
        <v>723</v>
      </c>
      <c r="G13524" s="23">
        <v>113.76</v>
      </c>
      <c r="H13524" s="23">
        <v>3.41</v>
      </c>
      <c r="I13524" s="23">
        <v>7204</v>
      </c>
      <c r="J13524" t="str">
        <f>_xlfn.XLOOKUP(I13524,[1]Planilha1!$C:$C,[1]Planilha1!$B:$B)</f>
        <v>7204 - CD São Paulo</v>
      </c>
      <c r="K13524" t="str">
        <f>_xlfn.XLOOKUP(I13524,[1]Planilha1!$C:$C,[1]Planilha1!$D:$D)</f>
        <v>43.340.312/0010-48</v>
      </c>
      <c r="L13524" t="str">
        <f>_xlfn.XLOOKUP(B13524,[2]Projeto!$B:$B,[2]Projeto!$P:$P)</f>
        <v>Lançada</v>
      </c>
      <c r="M13524" s="23">
        <v>701203</v>
      </c>
      <c r="N13524" s="23" t="s">
        <v>1125</v>
      </c>
      <c r="O13524" t="str">
        <f>_xlfn.XLOOKUP(N13524,[3]Planilha1!$N:$N,[3]Planilha1!$O:$O)</f>
        <v>FLAC</v>
      </c>
      <c r="P13524">
        <v>2026</v>
      </c>
      <c r="Q13524" s="2" t="s">
        <v>1286</v>
      </c>
    </row>
    <row r="13525" spans="1:17" ht="16.8" x14ac:dyDescent="0.3">
      <c r="A13525" t="str">
        <f t="shared" si="45"/>
        <v>Lactalis - 7000</v>
      </c>
      <c r="B13525" s="23">
        <v>4501252295</v>
      </c>
      <c r="C13525" s="23">
        <v>5259495</v>
      </c>
      <c r="D13525" s="23" t="s">
        <v>297</v>
      </c>
      <c r="E13525" s="23">
        <v>630300101</v>
      </c>
      <c r="F13525" s="23" t="s">
        <v>321</v>
      </c>
      <c r="G13525" s="23">
        <v>349</v>
      </c>
      <c r="H13525" s="23">
        <v>10.47</v>
      </c>
      <c r="I13525" s="23">
        <v>7204</v>
      </c>
      <c r="J13525" t="str">
        <f>_xlfn.XLOOKUP(I13525,[1]Planilha1!$C:$C,[1]Planilha1!$B:$B)</f>
        <v>7204 - CD São Paulo</v>
      </c>
      <c r="K13525" t="str">
        <f>_xlfn.XLOOKUP(I13525,[1]Planilha1!$C:$C,[1]Planilha1!$D:$D)</f>
        <v>43.340.312/0010-48</v>
      </c>
      <c r="L13525" t="str">
        <f>_xlfn.XLOOKUP(B13525,[2]Projeto!$B:$B,[2]Projeto!$P:$P)</f>
        <v>Lançada</v>
      </c>
      <c r="M13525" s="23">
        <v>701203</v>
      </c>
      <c r="N13525" s="23" t="s">
        <v>1125</v>
      </c>
      <c r="O13525" t="str">
        <f>_xlfn.XLOOKUP(N13525,[3]Planilha1!$N:$N,[3]Planilha1!$O:$O)</f>
        <v>FLAC</v>
      </c>
      <c r="P13525">
        <v>2026</v>
      </c>
      <c r="Q13525" s="2" t="s">
        <v>1286</v>
      </c>
    </row>
    <row r="13526" spans="1:17" ht="16.8" x14ac:dyDescent="0.3">
      <c r="A13526" t="str">
        <f t="shared" ref="A13526:A13589" si="46">IF(LEFT(I13526,1)="4","Lactalis - 4000",
IF(LEFT(I13526,1)="7","Lactalis - 7000",
IF(LEFT(I13526,1)="3","Itambé - 3000",
IF(LEFT(I13526,1)="6","Itambé - 6000",
"Não identificado"))))</f>
        <v>Lactalis - 7000</v>
      </c>
      <c r="B13526" s="23">
        <v>4501252295</v>
      </c>
      <c r="C13526" s="23">
        <v>5259495</v>
      </c>
      <c r="D13526" s="23" t="s">
        <v>297</v>
      </c>
      <c r="E13526" s="23">
        <v>600671023</v>
      </c>
      <c r="F13526" s="23" t="s">
        <v>176</v>
      </c>
      <c r="G13526" s="23">
        <v>62.1</v>
      </c>
      <c r="H13526" s="23">
        <v>1.86</v>
      </c>
      <c r="I13526" s="23">
        <v>7204</v>
      </c>
      <c r="J13526" t="str">
        <f>_xlfn.XLOOKUP(I13526,[1]Planilha1!$C:$C,[1]Planilha1!$B:$B)</f>
        <v>7204 - CD São Paulo</v>
      </c>
      <c r="K13526" t="str">
        <f>_xlfn.XLOOKUP(I13526,[1]Planilha1!$C:$C,[1]Planilha1!$D:$D)</f>
        <v>43.340.312/0010-48</v>
      </c>
      <c r="L13526" t="str">
        <f>_xlfn.XLOOKUP(B13526,[2]Projeto!$B:$B,[2]Projeto!$P:$P)</f>
        <v>Lançada</v>
      </c>
      <c r="M13526" s="23">
        <v>701203</v>
      </c>
      <c r="N13526" s="23" t="s">
        <v>1125</v>
      </c>
      <c r="O13526" t="str">
        <f>_xlfn.XLOOKUP(N13526,[3]Planilha1!$N:$N,[3]Planilha1!$O:$O)</f>
        <v>FLAC</v>
      </c>
      <c r="P13526">
        <v>2026</v>
      </c>
      <c r="Q13526" s="2" t="s">
        <v>1286</v>
      </c>
    </row>
    <row r="13527" spans="1:17" ht="16.8" x14ac:dyDescent="0.3">
      <c r="A13527" t="str">
        <f t="shared" si="46"/>
        <v>Lactalis - 7000</v>
      </c>
      <c r="B13527" s="23">
        <v>4501252295</v>
      </c>
      <c r="C13527" s="23">
        <v>5259495</v>
      </c>
      <c r="D13527" s="23" t="s">
        <v>297</v>
      </c>
      <c r="E13527" s="23">
        <v>540437436</v>
      </c>
      <c r="F13527" s="23" t="s">
        <v>298</v>
      </c>
      <c r="G13527" s="23">
        <v>264</v>
      </c>
      <c r="H13527" s="23">
        <v>7.92</v>
      </c>
      <c r="I13527" s="23">
        <v>7204</v>
      </c>
      <c r="J13527" t="str">
        <f>_xlfn.XLOOKUP(I13527,[1]Planilha1!$C:$C,[1]Planilha1!$B:$B)</f>
        <v>7204 - CD São Paulo</v>
      </c>
      <c r="K13527" t="str">
        <f>_xlfn.XLOOKUP(I13527,[1]Planilha1!$C:$C,[1]Planilha1!$D:$D)</f>
        <v>43.340.312/0010-48</v>
      </c>
      <c r="L13527" t="str">
        <f>_xlfn.XLOOKUP(B13527,[2]Projeto!$B:$B,[2]Projeto!$P:$P)</f>
        <v>Lançada</v>
      </c>
      <c r="M13527" s="23">
        <v>701203</v>
      </c>
      <c r="N13527" s="23" t="s">
        <v>1125</v>
      </c>
      <c r="O13527" t="str">
        <f>_xlfn.XLOOKUP(N13527,[3]Planilha1!$N:$N,[3]Planilha1!$O:$O)</f>
        <v>FLAC</v>
      </c>
      <c r="P13527">
        <v>2026</v>
      </c>
      <c r="Q13527" s="2" t="s">
        <v>1286</v>
      </c>
    </row>
    <row r="13528" spans="1:17" ht="16.8" x14ac:dyDescent="0.3">
      <c r="A13528" t="str">
        <f t="shared" si="46"/>
        <v>Lactalis - 7000</v>
      </c>
      <c r="B13528" s="23">
        <v>4501252295</v>
      </c>
      <c r="C13528" s="23">
        <v>5259495</v>
      </c>
      <c r="D13528" s="23" t="s">
        <v>297</v>
      </c>
      <c r="E13528" s="23">
        <v>540437433</v>
      </c>
      <c r="F13528" s="23" t="s">
        <v>167</v>
      </c>
      <c r="G13528" s="23">
        <v>264</v>
      </c>
      <c r="H13528" s="23">
        <v>7.92</v>
      </c>
      <c r="I13528" s="23">
        <v>7204</v>
      </c>
      <c r="J13528" t="str">
        <f>_xlfn.XLOOKUP(I13528,[1]Planilha1!$C:$C,[1]Planilha1!$B:$B)</f>
        <v>7204 - CD São Paulo</v>
      </c>
      <c r="K13528" t="str">
        <f>_xlfn.XLOOKUP(I13528,[1]Planilha1!$C:$C,[1]Planilha1!$D:$D)</f>
        <v>43.340.312/0010-48</v>
      </c>
      <c r="L13528" t="str">
        <f>_xlfn.XLOOKUP(B13528,[2]Projeto!$B:$B,[2]Projeto!$P:$P)</f>
        <v>Lançada</v>
      </c>
      <c r="M13528" s="23">
        <v>701203</v>
      </c>
      <c r="N13528" s="23" t="s">
        <v>1125</v>
      </c>
      <c r="O13528" t="str">
        <f>_xlfn.XLOOKUP(N13528,[3]Planilha1!$N:$N,[3]Planilha1!$O:$O)</f>
        <v>FLAC</v>
      </c>
      <c r="P13528">
        <v>2026</v>
      </c>
      <c r="Q13528" s="2" t="s">
        <v>1286</v>
      </c>
    </row>
    <row r="13529" spans="1:17" ht="16.8" x14ac:dyDescent="0.3">
      <c r="A13529" t="str">
        <f t="shared" si="46"/>
        <v>Lactalis - 7000</v>
      </c>
      <c r="B13529" s="23">
        <v>4501252295</v>
      </c>
      <c r="C13529" s="23">
        <v>5355260</v>
      </c>
      <c r="D13529" s="23" t="s">
        <v>402</v>
      </c>
      <c r="E13529" s="23">
        <v>610402075</v>
      </c>
      <c r="F13529" s="23" t="s">
        <v>1234</v>
      </c>
      <c r="G13529" s="23">
        <v>204.25</v>
      </c>
      <c r="H13529" s="23">
        <v>6.13</v>
      </c>
      <c r="I13529" s="23">
        <v>7204</v>
      </c>
      <c r="J13529" t="str">
        <f>_xlfn.XLOOKUP(I13529,[1]Planilha1!$C:$C,[1]Planilha1!$B:$B)</f>
        <v>7204 - CD São Paulo</v>
      </c>
      <c r="K13529" t="str">
        <f>_xlfn.XLOOKUP(I13529,[1]Planilha1!$C:$C,[1]Planilha1!$D:$D)</f>
        <v>43.340.312/0010-48</v>
      </c>
      <c r="L13529" t="str">
        <f>_xlfn.XLOOKUP(B13529,[2]Projeto!$B:$B,[2]Projeto!$P:$P)</f>
        <v>Lançada</v>
      </c>
      <c r="M13529" s="23">
        <v>701203</v>
      </c>
      <c r="N13529" s="23" t="s">
        <v>1125</v>
      </c>
      <c r="O13529" t="str">
        <f>_xlfn.XLOOKUP(N13529,[3]Planilha1!$N:$N,[3]Planilha1!$O:$O)</f>
        <v>FLAC</v>
      </c>
      <c r="P13529">
        <v>2026</v>
      </c>
      <c r="Q13529" s="2" t="s">
        <v>1286</v>
      </c>
    </row>
    <row r="13530" spans="1:17" ht="16.8" x14ac:dyDescent="0.3">
      <c r="A13530" t="str">
        <f t="shared" si="46"/>
        <v>Lactalis - 7000</v>
      </c>
      <c r="B13530" s="23">
        <v>4501252295</v>
      </c>
      <c r="C13530" s="23">
        <v>5356504</v>
      </c>
      <c r="D13530" s="23" t="s">
        <v>654</v>
      </c>
      <c r="E13530" s="23">
        <v>610600415</v>
      </c>
      <c r="F13530" s="23" t="s">
        <v>339</v>
      </c>
      <c r="G13530" s="23">
        <v>256.8</v>
      </c>
      <c r="H13530" s="23">
        <v>7.7</v>
      </c>
      <c r="I13530" s="23">
        <v>7204</v>
      </c>
      <c r="J13530" t="str">
        <f>_xlfn.XLOOKUP(I13530,[1]Planilha1!$C:$C,[1]Planilha1!$B:$B)</f>
        <v>7204 - CD São Paulo</v>
      </c>
      <c r="K13530" t="str">
        <f>_xlfn.XLOOKUP(I13530,[1]Planilha1!$C:$C,[1]Planilha1!$D:$D)</f>
        <v>43.340.312/0010-48</v>
      </c>
      <c r="L13530" t="str">
        <f>_xlfn.XLOOKUP(B13530,[2]Projeto!$B:$B,[2]Projeto!$P:$P)</f>
        <v>Lançada</v>
      </c>
      <c r="M13530" s="23">
        <v>701203</v>
      </c>
      <c r="N13530" s="23" t="s">
        <v>1125</v>
      </c>
      <c r="O13530" t="str">
        <f>_xlfn.XLOOKUP(N13530,[3]Planilha1!$N:$N,[3]Planilha1!$O:$O)</f>
        <v>FLAC</v>
      </c>
      <c r="P13530">
        <v>2026</v>
      </c>
      <c r="Q13530" s="2" t="s">
        <v>1286</v>
      </c>
    </row>
    <row r="13531" spans="1:17" ht="16.8" x14ac:dyDescent="0.3">
      <c r="A13531" t="str">
        <f t="shared" si="46"/>
        <v>Lactalis - 7000</v>
      </c>
      <c r="B13531" s="23">
        <v>4501252295</v>
      </c>
      <c r="C13531" s="23">
        <v>5356504</v>
      </c>
      <c r="D13531" s="23" t="s">
        <v>654</v>
      </c>
      <c r="E13531" s="23">
        <v>610402075</v>
      </c>
      <c r="F13531" s="23" t="s">
        <v>1234</v>
      </c>
      <c r="G13531" s="23">
        <v>422.9</v>
      </c>
      <c r="H13531" s="23">
        <v>12.69</v>
      </c>
      <c r="I13531" s="23">
        <v>7204</v>
      </c>
      <c r="J13531" t="str">
        <f>_xlfn.XLOOKUP(I13531,[1]Planilha1!$C:$C,[1]Planilha1!$B:$B)</f>
        <v>7204 - CD São Paulo</v>
      </c>
      <c r="K13531" t="str">
        <f>_xlfn.XLOOKUP(I13531,[1]Planilha1!$C:$C,[1]Planilha1!$D:$D)</f>
        <v>43.340.312/0010-48</v>
      </c>
      <c r="L13531" t="str">
        <f>_xlfn.XLOOKUP(B13531,[2]Projeto!$B:$B,[2]Projeto!$P:$P)</f>
        <v>Lançada</v>
      </c>
      <c r="M13531" s="23">
        <v>701203</v>
      </c>
      <c r="N13531" s="23" t="s">
        <v>1125</v>
      </c>
      <c r="O13531" t="str">
        <f>_xlfn.XLOOKUP(N13531,[3]Planilha1!$N:$N,[3]Planilha1!$O:$O)</f>
        <v>FLAC</v>
      </c>
      <c r="P13531">
        <v>2026</v>
      </c>
      <c r="Q13531" s="2" t="s">
        <v>1286</v>
      </c>
    </row>
    <row r="13532" spans="1:17" ht="16.8" x14ac:dyDescent="0.3">
      <c r="A13532" t="str">
        <f t="shared" si="46"/>
        <v>Lactalis - 7000</v>
      </c>
      <c r="B13532" s="23">
        <v>4501252295</v>
      </c>
      <c r="C13532" s="23">
        <v>5185436</v>
      </c>
      <c r="D13532" s="23" t="s">
        <v>652</v>
      </c>
      <c r="E13532" s="23">
        <v>610107409</v>
      </c>
      <c r="F13532" s="23" t="s">
        <v>116</v>
      </c>
      <c r="G13532" s="23">
        <v>448.96</v>
      </c>
      <c r="H13532" s="23">
        <v>13.47</v>
      </c>
      <c r="I13532" s="23">
        <v>7204</v>
      </c>
      <c r="J13532" t="str">
        <f>_xlfn.XLOOKUP(I13532,[1]Planilha1!$C:$C,[1]Planilha1!$B:$B)</f>
        <v>7204 - CD São Paulo</v>
      </c>
      <c r="K13532" t="str">
        <f>_xlfn.XLOOKUP(I13532,[1]Planilha1!$C:$C,[1]Planilha1!$D:$D)</f>
        <v>43.340.312/0010-48</v>
      </c>
      <c r="L13532" t="str">
        <f>_xlfn.XLOOKUP(B13532,[2]Projeto!$B:$B,[2]Projeto!$P:$P)</f>
        <v>Lançada</v>
      </c>
      <c r="M13532" s="23">
        <v>701203</v>
      </c>
      <c r="N13532" s="23" t="s">
        <v>1125</v>
      </c>
      <c r="O13532" t="str">
        <f>_xlfn.XLOOKUP(N13532,[3]Planilha1!$N:$N,[3]Planilha1!$O:$O)</f>
        <v>FLAC</v>
      </c>
      <c r="P13532">
        <v>2026</v>
      </c>
      <c r="Q13532" s="2" t="s">
        <v>1286</v>
      </c>
    </row>
    <row r="13533" spans="1:17" ht="16.8" x14ac:dyDescent="0.3">
      <c r="A13533" t="str">
        <f t="shared" si="46"/>
        <v>Lactalis - 7000</v>
      </c>
      <c r="B13533" s="23">
        <v>4501252295</v>
      </c>
      <c r="C13533" s="23">
        <v>5347543</v>
      </c>
      <c r="D13533" s="23" t="s">
        <v>562</v>
      </c>
      <c r="E13533" s="23">
        <v>610107409</v>
      </c>
      <c r="F13533" s="23" t="s">
        <v>116</v>
      </c>
      <c r="G13533" s="23">
        <v>448.96</v>
      </c>
      <c r="H13533" s="23">
        <v>13.47</v>
      </c>
      <c r="I13533" s="23">
        <v>7204</v>
      </c>
      <c r="J13533" t="str">
        <f>_xlfn.XLOOKUP(I13533,[1]Planilha1!$C:$C,[1]Planilha1!$B:$B)</f>
        <v>7204 - CD São Paulo</v>
      </c>
      <c r="K13533" t="str">
        <f>_xlfn.XLOOKUP(I13533,[1]Planilha1!$C:$C,[1]Planilha1!$D:$D)</f>
        <v>43.340.312/0010-48</v>
      </c>
      <c r="L13533" t="str">
        <f>_xlfn.XLOOKUP(B13533,[2]Projeto!$B:$B,[2]Projeto!$P:$P)</f>
        <v>Lançada</v>
      </c>
      <c r="M13533" s="23">
        <v>701203</v>
      </c>
      <c r="N13533" s="23" t="s">
        <v>1125</v>
      </c>
      <c r="O13533" t="str">
        <f>_xlfn.XLOOKUP(N13533,[3]Planilha1!$N:$N,[3]Planilha1!$O:$O)</f>
        <v>FLAC</v>
      </c>
      <c r="P13533">
        <v>2026</v>
      </c>
      <c r="Q13533" s="2" t="s">
        <v>1286</v>
      </c>
    </row>
    <row r="13534" spans="1:17" ht="16.8" x14ac:dyDescent="0.3">
      <c r="A13534" t="str">
        <f t="shared" si="46"/>
        <v>Lactalis - 7000</v>
      </c>
      <c r="B13534" s="23">
        <v>4501252295</v>
      </c>
      <c r="C13534" s="23">
        <v>5349292</v>
      </c>
      <c r="D13534" s="23" t="s">
        <v>480</v>
      </c>
      <c r="E13534" s="23">
        <v>610402075</v>
      </c>
      <c r="F13534" s="23" t="s">
        <v>1234</v>
      </c>
      <c r="G13534" s="23">
        <v>817</v>
      </c>
      <c r="H13534" s="23">
        <v>24.51</v>
      </c>
      <c r="I13534" s="23">
        <v>7204</v>
      </c>
      <c r="J13534" t="str">
        <f>_xlfn.XLOOKUP(I13534,[1]Planilha1!$C:$C,[1]Planilha1!$B:$B)</f>
        <v>7204 - CD São Paulo</v>
      </c>
      <c r="K13534" t="str">
        <f>_xlfn.XLOOKUP(I13534,[1]Planilha1!$C:$C,[1]Planilha1!$D:$D)</f>
        <v>43.340.312/0010-48</v>
      </c>
      <c r="L13534" t="str">
        <f>_xlfn.XLOOKUP(B13534,[2]Projeto!$B:$B,[2]Projeto!$P:$P)</f>
        <v>Lançada</v>
      </c>
      <c r="M13534" s="23">
        <v>701203</v>
      </c>
      <c r="N13534" s="23" t="s">
        <v>1125</v>
      </c>
      <c r="O13534" t="str">
        <f>_xlfn.XLOOKUP(N13534,[3]Planilha1!$N:$N,[3]Planilha1!$O:$O)</f>
        <v>FLAC</v>
      </c>
      <c r="P13534">
        <v>2026</v>
      </c>
      <c r="Q13534" s="2" t="s">
        <v>1286</v>
      </c>
    </row>
    <row r="13535" spans="1:17" ht="16.8" x14ac:dyDescent="0.3">
      <c r="A13535" t="str">
        <f t="shared" si="46"/>
        <v>Lactalis - 7000</v>
      </c>
      <c r="B13535" s="23">
        <v>4501252295</v>
      </c>
      <c r="C13535" s="23">
        <v>5349292</v>
      </c>
      <c r="D13535" s="23" t="s">
        <v>480</v>
      </c>
      <c r="E13535" s="23">
        <v>610512360</v>
      </c>
      <c r="F13535" s="23" t="s">
        <v>136</v>
      </c>
      <c r="G13535" s="23">
        <v>303.24</v>
      </c>
      <c r="H13535" s="23">
        <v>9.1</v>
      </c>
      <c r="I13535" s="23">
        <v>7204</v>
      </c>
      <c r="J13535" t="str">
        <f>_xlfn.XLOOKUP(I13535,[1]Planilha1!$C:$C,[1]Planilha1!$B:$B)</f>
        <v>7204 - CD São Paulo</v>
      </c>
      <c r="K13535" t="str">
        <f>_xlfn.XLOOKUP(I13535,[1]Planilha1!$C:$C,[1]Planilha1!$D:$D)</f>
        <v>43.340.312/0010-48</v>
      </c>
      <c r="L13535" t="str">
        <f>_xlfn.XLOOKUP(B13535,[2]Projeto!$B:$B,[2]Projeto!$P:$P)</f>
        <v>Lançada</v>
      </c>
      <c r="M13535" s="23">
        <v>701203</v>
      </c>
      <c r="N13535" s="23" t="s">
        <v>1125</v>
      </c>
      <c r="O13535" t="str">
        <f>_xlfn.XLOOKUP(N13535,[3]Planilha1!$N:$N,[3]Planilha1!$O:$O)</f>
        <v>FLAC</v>
      </c>
      <c r="P13535">
        <v>2026</v>
      </c>
      <c r="Q13535" s="2" t="s">
        <v>1286</v>
      </c>
    </row>
    <row r="13536" spans="1:17" ht="16.8" x14ac:dyDescent="0.3">
      <c r="A13536" t="str">
        <f t="shared" si="46"/>
        <v>Lactalis - 7000</v>
      </c>
      <c r="B13536" s="23">
        <v>4501252295</v>
      </c>
      <c r="C13536" s="23">
        <v>5349292</v>
      </c>
      <c r="D13536" s="23" t="s">
        <v>480</v>
      </c>
      <c r="E13536" s="23">
        <v>610501353</v>
      </c>
      <c r="F13536" s="23" t="s">
        <v>144</v>
      </c>
      <c r="G13536" s="23">
        <v>469.26</v>
      </c>
      <c r="H13536" s="23">
        <v>14.08</v>
      </c>
      <c r="I13536" s="23">
        <v>7204</v>
      </c>
      <c r="J13536" t="str">
        <f>_xlfn.XLOOKUP(I13536,[1]Planilha1!$C:$C,[1]Planilha1!$B:$B)</f>
        <v>7204 - CD São Paulo</v>
      </c>
      <c r="K13536" t="str">
        <f>_xlfn.XLOOKUP(I13536,[1]Planilha1!$C:$C,[1]Planilha1!$D:$D)</f>
        <v>43.340.312/0010-48</v>
      </c>
      <c r="L13536" t="str">
        <f>_xlfn.XLOOKUP(B13536,[2]Projeto!$B:$B,[2]Projeto!$P:$P)</f>
        <v>Lançada</v>
      </c>
      <c r="M13536" s="23">
        <v>701203</v>
      </c>
      <c r="N13536" s="23" t="s">
        <v>1125</v>
      </c>
      <c r="O13536" t="str">
        <f>_xlfn.XLOOKUP(N13536,[3]Planilha1!$N:$N,[3]Planilha1!$O:$O)</f>
        <v>FLAC</v>
      </c>
      <c r="P13536">
        <v>2026</v>
      </c>
      <c r="Q13536" s="2" t="s">
        <v>1286</v>
      </c>
    </row>
    <row r="13537" spans="1:17" ht="16.8" x14ac:dyDescent="0.3">
      <c r="A13537" t="str">
        <f t="shared" si="46"/>
        <v>Lactalis - 7000</v>
      </c>
      <c r="B13537" s="23">
        <v>4501252295</v>
      </c>
      <c r="C13537" s="23">
        <v>5312815</v>
      </c>
      <c r="D13537" s="23" t="s">
        <v>638</v>
      </c>
      <c r="E13537" s="23">
        <v>610038007</v>
      </c>
      <c r="F13537" s="23" t="s">
        <v>213</v>
      </c>
      <c r="G13537" s="23">
        <v>312</v>
      </c>
      <c r="H13537" s="23">
        <v>9.36</v>
      </c>
      <c r="I13537" s="23">
        <v>7204</v>
      </c>
      <c r="J13537" t="str">
        <f>_xlfn.XLOOKUP(I13537,[1]Planilha1!$C:$C,[1]Planilha1!$B:$B)</f>
        <v>7204 - CD São Paulo</v>
      </c>
      <c r="K13537" t="str">
        <f>_xlfn.XLOOKUP(I13537,[1]Planilha1!$C:$C,[1]Planilha1!$D:$D)</f>
        <v>43.340.312/0010-48</v>
      </c>
      <c r="L13537" t="str">
        <f>_xlfn.XLOOKUP(B13537,[2]Projeto!$B:$B,[2]Projeto!$P:$P)</f>
        <v>Lançada</v>
      </c>
      <c r="M13537" s="23">
        <v>701203</v>
      </c>
      <c r="N13537" s="23" t="s">
        <v>1125</v>
      </c>
      <c r="O13537" t="str">
        <f>_xlfn.XLOOKUP(N13537,[3]Planilha1!$N:$N,[3]Planilha1!$O:$O)</f>
        <v>FLAC</v>
      </c>
      <c r="P13537">
        <v>2026</v>
      </c>
      <c r="Q13537" s="2" t="s">
        <v>1286</v>
      </c>
    </row>
    <row r="13538" spans="1:17" ht="16.8" x14ac:dyDescent="0.3">
      <c r="A13538" t="str">
        <f t="shared" si="46"/>
        <v>Lactalis - 7000</v>
      </c>
      <c r="B13538" s="23">
        <v>4501252295</v>
      </c>
      <c r="C13538" s="23">
        <v>5288228</v>
      </c>
      <c r="D13538" s="23" t="s">
        <v>584</v>
      </c>
      <c r="E13538" s="23">
        <v>610402075</v>
      </c>
      <c r="F13538" s="23" t="s">
        <v>1234</v>
      </c>
      <c r="G13538" s="23">
        <v>1082.25</v>
      </c>
      <c r="H13538" s="23">
        <v>32.47</v>
      </c>
      <c r="I13538" s="23">
        <v>7204</v>
      </c>
      <c r="J13538" t="str">
        <f>_xlfn.XLOOKUP(I13538,[1]Planilha1!$C:$C,[1]Planilha1!$B:$B)</f>
        <v>7204 - CD São Paulo</v>
      </c>
      <c r="K13538" t="str">
        <f>_xlfn.XLOOKUP(I13538,[1]Planilha1!$C:$C,[1]Planilha1!$D:$D)</f>
        <v>43.340.312/0010-48</v>
      </c>
      <c r="L13538" t="str">
        <f>_xlfn.XLOOKUP(B13538,[2]Projeto!$B:$B,[2]Projeto!$P:$P)</f>
        <v>Lançada</v>
      </c>
      <c r="M13538" s="23">
        <v>701203</v>
      </c>
      <c r="N13538" s="23" t="s">
        <v>1125</v>
      </c>
      <c r="O13538" t="str">
        <f>_xlfn.XLOOKUP(N13538,[3]Planilha1!$N:$N,[3]Planilha1!$O:$O)</f>
        <v>FLAC</v>
      </c>
      <c r="P13538">
        <v>2026</v>
      </c>
      <c r="Q13538" s="2" t="s">
        <v>1286</v>
      </c>
    </row>
    <row r="13539" spans="1:17" ht="16.8" x14ac:dyDescent="0.3">
      <c r="A13539" t="str">
        <f t="shared" si="46"/>
        <v>Lactalis - 7000</v>
      </c>
      <c r="B13539" s="23">
        <v>4501252295</v>
      </c>
      <c r="C13539" s="23">
        <v>5292037</v>
      </c>
      <c r="D13539" s="23" t="s">
        <v>381</v>
      </c>
      <c r="E13539" s="23">
        <v>610400072</v>
      </c>
      <c r="F13539" s="23" t="s">
        <v>279</v>
      </c>
      <c r="G13539" s="23">
        <v>220.2</v>
      </c>
      <c r="H13539" s="23">
        <v>6.61</v>
      </c>
      <c r="I13539" s="23">
        <v>7204</v>
      </c>
      <c r="J13539" t="str">
        <f>_xlfn.XLOOKUP(I13539,[1]Planilha1!$C:$C,[1]Planilha1!$B:$B)</f>
        <v>7204 - CD São Paulo</v>
      </c>
      <c r="K13539" t="str">
        <f>_xlfn.XLOOKUP(I13539,[1]Planilha1!$C:$C,[1]Planilha1!$D:$D)</f>
        <v>43.340.312/0010-48</v>
      </c>
      <c r="L13539" t="str">
        <f>_xlfn.XLOOKUP(B13539,[2]Projeto!$B:$B,[2]Projeto!$P:$P)</f>
        <v>Lançada</v>
      </c>
      <c r="M13539" s="23">
        <v>701203</v>
      </c>
      <c r="N13539" s="23" t="s">
        <v>1125</v>
      </c>
      <c r="O13539" t="str">
        <f>_xlfn.XLOOKUP(N13539,[3]Planilha1!$N:$N,[3]Planilha1!$O:$O)</f>
        <v>FLAC</v>
      </c>
      <c r="P13539">
        <v>2026</v>
      </c>
      <c r="Q13539" s="2" t="s">
        <v>1286</v>
      </c>
    </row>
    <row r="13540" spans="1:17" ht="16.8" x14ac:dyDescent="0.3">
      <c r="A13540" t="str">
        <f t="shared" si="46"/>
        <v>Lactalis - 7000</v>
      </c>
      <c r="B13540" s="23">
        <v>4501252295</v>
      </c>
      <c r="C13540" s="23">
        <v>5347675</v>
      </c>
      <c r="D13540" s="23" t="s">
        <v>736</v>
      </c>
      <c r="E13540" s="23">
        <v>610603057</v>
      </c>
      <c r="F13540" s="23" t="s">
        <v>82</v>
      </c>
      <c r="G13540" s="23">
        <v>113.76</v>
      </c>
      <c r="H13540" s="23">
        <v>3.41</v>
      </c>
      <c r="I13540" s="23">
        <v>7204</v>
      </c>
      <c r="J13540" t="str">
        <f>_xlfn.XLOOKUP(I13540,[1]Planilha1!$C:$C,[1]Planilha1!$B:$B)</f>
        <v>7204 - CD São Paulo</v>
      </c>
      <c r="K13540" t="str">
        <f>_xlfn.XLOOKUP(I13540,[1]Planilha1!$C:$C,[1]Planilha1!$D:$D)</f>
        <v>43.340.312/0010-48</v>
      </c>
      <c r="L13540" t="str">
        <f>_xlfn.XLOOKUP(B13540,[2]Projeto!$B:$B,[2]Projeto!$P:$P)</f>
        <v>Lançada</v>
      </c>
      <c r="M13540" s="23">
        <v>701203</v>
      </c>
      <c r="N13540" s="23" t="s">
        <v>1125</v>
      </c>
      <c r="O13540" t="str">
        <f>_xlfn.XLOOKUP(N13540,[3]Planilha1!$N:$N,[3]Planilha1!$O:$O)</f>
        <v>FLAC</v>
      </c>
      <c r="P13540">
        <v>2026</v>
      </c>
      <c r="Q13540" s="2" t="s">
        <v>1286</v>
      </c>
    </row>
    <row r="13541" spans="1:17" ht="16.8" x14ac:dyDescent="0.3">
      <c r="A13541" t="str">
        <f t="shared" si="46"/>
        <v>Lactalis - 7000</v>
      </c>
      <c r="B13541" s="23">
        <v>4501252295</v>
      </c>
      <c r="C13541" s="23">
        <v>5372327</v>
      </c>
      <c r="D13541" s="23" t="s">
        <v>1317</v>
      </c>
      <c r="E13541" s="23">
        <v>610107409</v>
      </c>
      <c r="F13541" s="23" t="s">
        <v>116</v>
      </c>
      <c r="G13541" s="23">
        <v>585.6</v>
      </c>
      <c r="H13541" s="23">
        <v>17.57</v>
      </c>
      <c r="I13541" s="23">
        <v>7204</v>
      </c>
      <c r="J13541" t="str">
        <f>_xlfn.XLOOKUP(I13541,[1]Planilha1!$C:$C,[1]Planilha1!$B:$B)</f>
        <v>7204 - CD São Paulo</v>
      </c>
      <c r="K13541" t="str">
        <f>_xlfn.XLOOKUP(I13541,[1]Planilha1!$C:$C,[1]Planilha1!$D:$D)</f>
        <v>43.340.312/0010-48</v>
      </c>
      <c r="L13541" t="str">
        <f>_xlfn.XLOOKUP(B13541,[2]Projeto!$B:$B,[2]Projeto!$P:$P)</f>
        <v>Lançada</v>
      </c>
      <c r="M13541" s="23">
        <v>701203</v>
      </c>
      <c r="N13541" s="23" t="s">
        <v>1125</v>
      </c>
      <c r="O13541" t="str">
        <f>_xlfn.XLOOKUP(N13541,[3]Planilha1!$N:$N,[3]Planilha1!$O:$O)</f>
        <v>FLAC</v>
      </c>
      <c r="P13541">
        <v>2026</v>
      </c>
      <c r="Q13541" s="2" t="s">
        <v>1286</v>
      </c>
    </row>
    <row r="13542" spans="1:17" ht="16.8" x14ac:dyDescent="0.3">
      <c r="A13542" t="str">
        <f t="shared" si="46"/>
        <v>Lactalis - 7000</v>
      </c>
      <c r="B13542" s="23">
        <v>4501252295</v>
      </c>
      <c r="C13542" s="23">
        <v>5372327</v>
      </c>
      <c r="D13542" s="23" t="s">
        <v>1317</v>
      </c>
      <c r="E13542" s="23">
        <v>610507158</v>
      </c>
      <c r="F13542" s="23" t="s">
        <v>219</v>
      </c>
      <c r="G13542" s="23">
        <v>391.2</v>
      </c>
      <c r="H13542" s="23">
        <v>11.74</v>
      </c>
      <c r="I13542" s="23">
        <v>7204</v>
      </c>
      <c r="J13542" t="str">
        <f>_xlfn.XLOOKUP(I13542,[1]Planilha1!$C:$C,[1]Planilha1!$B:$B)</f>
        <v>7204 - CD São Paulo</v>
      </c>
      <c r="K13542" t="str">
        <f>_xlfn.XLOOKUP(I13542,[1]Planilha1!$C:$C,[1]Planilha1!$D:$D)</f>
        <v>43.340.312/0010-48</v>
      </c>
      <c r="L13542" t="str">
        <f>_xlfn.XLOOKUP(B13542,[2]Projeto!$B:$B,[2]Projeto!$P:$P)</f>
        <v>Lançada</v>
      </c>
      <c r="M13542" s="23">
        <v>701203</v>
      </c>
      <c r="N13542" s="23" t="s">
        <v>1125</v>
      </c>
      <c r="O13542" t="str">
        <f>_xlfn.XLOOKUP(N13542,[3]Planilha1!$N:$N,[3]Planilha1!$O:$O)</f>
        <v>FLAC</v>
      </c>
      <c r="P13542">
        <v>2026</v>
      </c>
      <c r="Q13542" s="2" t="s">
        <v>1286</v>
      </c>
    </row>
    <row r="13543" spans="1:17" ht="16.8" x14ac:dyDescent="0.3">
      <c r="A13543" t="str">
        <f t="shared" si="46"/>
        <v>Lactalis - 7000</v>
      </c>
      <c r="B13543" s="23">
        <v>4501252295</v>
      </c>
      <c r="C13543" s="23">
        <v>5372327</v>
      </c>
      <c r="D13543" s="23" t="s">
        <v>1317</v>
      </c>
      <c r="E13543" s="23">
        <v>610536347</v>
      </c>
      <c r="F13543" s="23" t="s">
        <v>897</v>
      </c>
      <c r="G13543" s="23">
        <v>1870.4</v>
      </c>
      <c r="H13543" s="23">
        <v>56.11</v>
      </c>
      <c r="I13543" s="23">
        <v>7204</v>
      </c>
      <c r="J13543" t="str">
        <f>_xlfn.XLOOKUP(I13543,[1]Planilha1!$C:$C,[1]Planilha1!$B:$B)</f>
        <v>7204 - CD São Paulo</v>
      </c>
      <c r="K13543" t="str">
        <f>_xlfn.XLOOKUP(I13543,[1]Planilha1!$C:$C,[1]Planilha1!$D:$D)</f>
        <v>43.340.312/0010-48</v>
      </c>
      <c r="L13543" t="str">
        <f>_xlfn.XLOOKUP(B13543,[2]Projeto!$B:$B,[2]Projeto!$P:$P)</f>
        <v>Lançada</v>
      </c>
      <c r="M13543" s="23">
        <v>701203</v>
      </c>
      <c r="N13543" s="23" t="s">
        <v>1125</v>
      </c>
      <c r="O13543" t="str">
        <f>_xlfn.XLOOKUP(N13543,[3]Planilha1!$N:$N,[3]Planilha1!$O:$O)</f>
        <v>FLAC</v>
      </c>
      <c r="P13543">
        <v>2026</v>
      </c>
      <c r="Q13543" s="2" t="s">
        <v>1286</v>
      </c>
    </row>
    <row r="13544" spans="1:17" ht="16.8" x14ac:dyDescent="0.3">
      <c r="A13544" t="str">
        <f t="shared" si="46"/>
        <v>Lactalis - 7000</v>
      </c>
      <c r="B13544" s="23">
        <v>4501252295</v>
      </c>
      <c r="C13544" s="23">
        <v>5366611</v>
      </c>
      <c r="D13544" s="23" t="s">
        <v>967</v>
      </c>
      <c r="E13544" s="23">
        <v>610401072</v>
      </c>
      <c r="F13544" s="23" t="s">
        <v>174</v>
      </c>
      <c r="G13544" s="23">
        <v>440.4</v>
      </c>
      <c r="H13544" s="23">
        <v>13.21</v>
      </c>
      <c r="I13544" s="23">
        <v>7204</v>
      </c>
      <c r="J13544" t="str">
        <f>_xlfn.XLOOKUP(I13544,[1]Planilha1!$C:$C,[1]Planilha1!$B:$B)</f>
        <v>7204 - CD São Paulo</v>
      </c>
      <c r="K13544" t="str">
        <f>_xlfn.XLOOKUP(I13544,[1]Planilha1!$C:$C,[1]Planilha1!$D:$D)</f>
        <v>43.340.312/0010-48</v>
      </c>
      <c r="L13544" t="str">
        <f>_xlfn.XLOOKUP(B13544,[2]Projeto!$B:$B,[2]Projeto!$P:$P)</f>
        <v>Lançada</v>
      </c>
      <c r="M13544" s="23">
        <v>701203</v>
      </c>
      <c r="N13544" s="23" t="s">
        <v>1125</v>
      </c>
      <c r="O13544" t="str">
        <f>_xlfn.XLOOKUP(N13544,[3]Planilha1!$N:$N,[3]Planilha1!$O:$O)</f>
        <v>FLAC</v>
      </c>
      <c r="P13544">
        <v>2026</v>
      </c>
      <c r="Q13544" s="2" t="s">
        <v>1286</v>
      </c>
    </row>
    <row r="13545" spans="1:17" ht="16.8" x14ac:dyDescent="0.3">
      <c r="A13545" t="str">
        <f t="shared" si="46"/>
        <v>Lactalis - 7000</v>
      </c>
      <c r="B13545" s="23">
        <v>4501252295</v>
      </c>
      <c r="C13545" s="23">
        <v>5366611</v>
      </c>
      <c r="D13545" s="23" t="s">
        <v>967</v>
      </c>
      <c r="E13545" s="23">
        <v>610402075</v>
      </c>
      <c r="F13545" s="23" t="s">
        <v>1234</v>
      </c>
      <c r="G13545" s="23">
        <v>211.45</v>
      </c>
      <c r="H13545" s="23">
        <v>6.34</v>
      </c>
      <c r="I13545" s="23">
        <v>7204</v>
      </c>
      <c r="J13545" t="str">
        <f>_xlfn.XLOOKUP(I13545,[1]Planilha1!$C:$C,[1]Planilha1!$B:$B)</f>
        <v>7204 - CD São Paulo</v>
      </c>
      <c r="K13545" t="str">
        <f>_xlfn.XLOOKUP(I13545,[1]Planilha1!$C:$C,[1]Planilha1!$D:$D)</f>
        <v>43.340.312/0010-48</v>
      </c>
      <c r="L13545" t="str">
        <f>_xlfn.XLOOKUP(B13545,[2]Projeto!$B:$B,[2]Projeto!$P:$P)</f>
        <v>Lançada</v>
      </c>
      <c r="M13545" s="23">
        <v>701203</v>
      </c>
      <c r="N13545" s="23" t="s">
        <v>1125</v>
      </c>
      <c r="O13545" t="str">
        <f>_xlfn.XLOOKUP(N13545,[3]Planilha1!$N:$N,[3]Planilha1!$O:$O)</f>
        <v>FLAC</v>
      </c>
      <c r="P13545">
        <v>2026</v>
      </c>
      <c r="Q13545" s="2" t="s">
        <v>1286</v>
      </c>
    </row>
    <row r="13546" spans="1:17" ht="16.8" x14ac:dyDescent="0.3">
      <c r="A13546" t="str">
        <f t="shared" si="46"/>
        <v>Lactalis - 7000</v>
      </c>
      <c r="B13546" s="23">
        <v>4501252295</v>
      </c>
      <c r="C13546" s="23">
        <v>5272670</v>
      </c>
      <c r="D13546" s="23" t="s">
        <v>382</v>
      </c>
      <c r="E13546" s="23">
        <v>610101477</v>
      </c>
      <c r="F13546" s="23" t="s">
        <v>855</v>
      </c>
      <c r="G13546" s="23">
        <v>173.6</v>
      </c>
      <c r="H13546" s="23">
        <v>5.21</v>
      </c>
      <c r="I13546" s="23">
        <v>7204</v>
      </c>
      <c r="J13546" t="str">
        <f>_xlfn.XLOOKUP(I13546,[1]Planilha1!$C:$C,[1]Planilha1!$B:$B)</f>
        <v>7204 - CD São Paulo</v>
      </c>
      <c r="K13546" t="str">
        <f>_xlfn.XLOOKUP(I13546,[1]Planilha1!$C:$C,[1]Planilha1!$D:$D)</f>
        <v>43.340.312/0010-48</v>
      </c>
      <c r="L13546" t="str">
        <f>_xlfn.XLOOKUP(B13546,[2]Projeto!$B:$B,[2]Projeto!$P:$P)</f>
        <v>Lançada</v>
      </c>
      <c r="M13546" s="23">
        <v>701203</v>
      </c>
      <c r="N13546" s="23" t="s">
        <v>1125</v>
      </c>
      <c r="O13546" t="str">
        <f>_xlfn.XLOOKUP(N13546,[3]Planilha1!$N:$N,[3]Planilha1!$O:$O)</f>
        <v>FLAC</v>
      </c>
      <c r="P13546">
        <v>2026</v>
      </c>
      <c r="Q13546" s="2" t="s">
        <v>1286</v>
      </c>
    </row>
    <row r="13547" spans="1:17" ht="16.8" x14ac:dyDescent="0.3">
      <c r="A13547" t="str">
        <f t="shared" si="46"/>
        <v>Lactalis - 7000</v>
      </c>
      <c r="B13547" s="23">
        <v>4501252295</v>
      </c>
      <c r="C13547" s="23">
        <v>5272670</v>
      </c>
      <c r="D13547" s="23" t="s">
        <v>382</v>
      </c>
      <c r="E13547" s="23">
        <v>600613463</v>
      </c>
      <c r="F13547" s="23" t="s">
        <v>856</v>
      </c>
      <c r="G13547" s="23">
        <v>258</v>
      </c>
      <c r="H13547" s="23">
        <v>7.74</v>
      </c>
      <c r="I13547" s="23">
        <v>7204</v>
      </c>
      <c r="J13547" t="str">
        <f>_xlfn.XLOOKUP(I13547,[1]Planilha1!$C:$C,[1]Planilha1!$B:$B)</f>
        <v>7204 - CD São Paulo</v>
      </c>
      <c r="K13547" t="str">
        <f>_xlfn.XLOOKUP(I13547,[1]Planilha1!$C:$C,[1]Planilha1!$D:$D)</f>
        <v>43.340.312/0010-48</v>
      </c>
      <c r="L13547" t="str">
        <f>_xlfn.XLOOKUP(B13547,[2]Projeto!$B:$B,[2]Projeto!$P:$P)</f>
        <v>Lançada</v>
      </c>
      <c r="M13547" s="23">
        <v>701203</v>
      </c>
      <c r="N13547" s="23" t="s">
        <v>1125</v>
      </c>
      <c r="O13547" t="str">
        <f>_xlfn.XLOOKUP(N13547,[3]Planilha1!$N:$N,[3]Planilha1!$O:$O)</f>
        <v>FLAC</v>
      </c>
      <c r="P13547">
        <v>2026</v>
      </c>
      <c r="Q13547" s="2" t="s">
        <v>1286</v>
      </c>
    </row>
    <row r="13548" spans="1:17" ht="16.8" x14ac:dyDescent="0.3">
      <c r="A13548" t="str">
        <f t="shared" si="46"/>
        <v>Lactalis - 7000</v>
      </c>
      <c r="B13548" s="23">
        <v>4501252295</v>
      </c>
      <c r="C13548" s="23">
        <v>5272670</v>
      </c>
      <c r="D13548" s="23" t="s">
        <v>382</v>
      </c>
      <c r="E13548" s="23">
        <v>610138368</v>
      </c>
      <c r="F13548" s="23" t="s">
        <v>900</v>
      </c>
      <c r="G13548" s="23">
        <v>115.2</v>
      </c>
      <c r="H13548" s="23">
        <v>3.46</v>
      </c>
      <c r="I13548" s="23">
        <v>7204</v>
      </c>
      <c r="J13548" t="str">
        <f>_xlfn.XLOOKUP(I13548,[1]Planilha1!$C:$C,[1]Planilha1!$B:$B)</f>
        <v>7204 - CD São Paulo</v>
      </c>
      <c r="K13548" t="str">
        <f>_xlfn.XLOOKUP(I13548,[1]Planilha1!$C:$C,[1]Planilha1!$D:$D)</f>
        <v>43.340.312/0010-48</v>
      </c>
      <c r="L13548" t="str">
        <f>_xlfn.XLOOKUP(B13548,[2]Projeto!$B:$B,[2]Projeto!$P:$P)</f>
        <v>Lançada</v>
      </c>
      <c r="M13548" s="23">
        <v>701203</v>
      </c>
      <c r="N13548" s="23" t="s">
        <v>1125</v>
      </c>
      <c r="O13548" t="str">
        <f>_xlfn.XLOOKUP(N13548,[3]Planilha1!$N:$N,[3]Planilha1!$O:$O)</f>
        <v>FLAC</v>
      </c>
      <c r="P13548">
        <v>2026</v>
      </c>
      <c r="Q13548" s="2" t="s">
        <v>1286</v>
      </c>
    </row>
    <row r="13549" spans="1:17" ht="16.8" x14ac:dyDescent="0.3">
      <c r="A13549" t="str">
        <f t="shared" si="46"/>
        <v>Lactalis - 7000</v>
      </c>
      <c r="B13549" s="23">
        <v>4501252295</v>
      </c>
      <c r="C13549" s="23">
        <v>5272670</v>
      </c>
      <c r="D13549" s="23" t="s">
        <v>382</v>
      </c>
      <c r="E13549" s="23">
        <v>610107368</v>
      </c>
      <c r="F13549" s="23" t="s">
        <v>250</v>
      </c>
      <c r="G13549" s="23">
        <v>115.2</v>
      </c>
      <c r="H13549" s="23">
        <v>3.46</v>
      </c>
      <c r="I13549" s="23">
        <v>7204</v>
      </c>
      <c r="J13549" t="str">
        <f>_xlfn.XLOOKUP(I13549,[1]Planilha1!$C:$C,[1]Planilha1!$B:$B)</f>
        <v>7204 - CD São Paulo</v>
      </c>
      <c r="K13549" t="str">
        <f>_xlfn.XLOOKUP(I13549,[1]Planilha1!$C:$C,[1]Planilha1!$D:$D)</f>
        <v>43.340.312/0010-48</v>
      </c>
      <c r="L13549" t="str">
        <f>_xlfn.XLOOKUP(B13549,[2]Projeto!$B:$B,[2]Projeto!$P:$P)</f>
        <v>Lançada</v>
      </c>
      <c r="M13549" s="23">
        <v>701203</v>
      </c>
      <c r="N13549" s="23" t="s">
        <v>1125</v>
      </c>
      <c r="O13549" t="str">
        <f>_xlfn.XLOOKUP(N13549,[3]Planilha1!$N:$N,[3]Planilha1!$O:$O)</f>
        <v>FLAC</v>
      </c>
      <c r="P13549">
        <v>2026</v>
      </c>
      <c r="Q13549" s="2" t="s">
        <v>1286</v>
      </c>
    </row>
    <row r="13550" spans="1:17" ht="16.8" x14ac:dyDescent="0.3">
      <c r="A13550" t="str">
        <f t="shared" si="46"/>
        <v>Lactalis - 7000</v>
      </c>
      <c r="B13550" s="23">
        <v>4501252295</v>
      </c>
      <c r="C13550" s="23">
        <v>5272670</v>
      </c>
      <c r="D13550" s="23" t="s">
        <v>382</v>
      </c>
      <c r="E13550" s="23">
        <v>610100477</v>
      </c>
      <c r="F13550" s="23" t="s">
        <v>103</v>
      </c>
      <c r="G13550" s="23">
        <v>173.6</v>
      </c>
      <c r="H13550" s="23">
        <v>5.21</v>
      </c>
      <c r="I13550" s="23">
        <v>7204</v>
      </c>
      <c r="J13550" t="str">
        <f>_xlfn.XLOOKUP(I13550,[1]Planilha1!$C:$C,[1]Planilha1!$B:$B)</f>
        <v>7204 - CD São Paulo</v>
      </c>
      <c r="K13550" t="str">
        <f>_xlfn.XLOOKUP(I13550,[1]Planilha1!$C:$C,[1]Planilha1!$D:$D)</f>
        <v>43.340.312/0010-48</v>
      </c>
      <c r="L13550" t="str">
        <f>_xlfn.XLOOKUP(B13550,[2]Projeto!$B:$B,[2]Projeto!$P:$P)</f>
        <v>Lançada</v>
      </c>
      <c r="M13550" s="23">
        <v>701203</v>
      </c>
      <c r="N13550" s="23" t="s">
        <v>1125</v>
      </c>
      <c r="O13550" t="str">
        <f>_xlfn.XLOOKUP(N13550,[3]Planilha1!$N:$N,[3]Planilha1!$O:$O)</f>
        <v>FLAC</v>
      </c>
      <c r="P13550">
        <v>2026</v>
      </c>
      <c r="Q13550" s="2" t="s">
        <v>1286</v>
      </c>
    </row>
    <row r="13551" spans="1:17" ht="16.8" x14ac:dyDescent="0.3">
      <c r="A13551" t="str">
        <f t="shared" si="46"/>
        <v>Lactalis - 7000</v>
      </c>
      <c r="B13551" s="23">
        <v>4501252295</v>
      </c>
      <c r="C13551" s="23">
        <v>5272670</v>
      </c>
      <c r="D13551" s="23" t="s">
        <v>382</v>
      </c>
      <c r="E13551" s="23">
        <v>610110340</v>
      </c>
      <c r="F13551" s="23" t="s">
        <v>122</v>
      </c>
      <c r="G13551" s="23">
        <v>148.80000000000001</v>
      </c>
      <c r="H13551" s="23">
        <v>4.46</v>
      </c>
      <c r="I13551" s="23">
        <v>7204</v>
      </c>
      <c r="J13551" t="str">
        <f>_xlfn.XLOOKUP(I13551,[1]Planilha1!$C:$C,[1]Planilha1!$B:$B)</f>
        <v>7204 - CD São Paulo</v>
      </c>
      <c r="K13551" t="str">
        <f>_xlfn.XLOOKUP(I13551,[1]Planilha1!$C:$C,[1]Planilha1!$D:$D)</f>
        <v>43.340.312/0010-48</v>
      </c>
      <c r="L13551" t="str">
        <f>_xlfn.XLOOKUP(B13551,[2]Projeto!$B:$B,[2]Projeto!$P:$P)</f>
        <v>Lançada</v>
      </c>
      <c r="M13551" s="23">
        <v>701203</v>
      </c>
      <c r="N13551" s="23" t="s">
        <v>1125</v>
      </c>
      <c r="O13551" t="str">
        <f>_xlfn.XLOOKUP(N13551,[3]Planilha1!$N:$N,[3]Planilha1!$O:$O)</f>
        <v>FLAC</v>
      </c>
      <c r="P13551">
        <v>2026</v>
      </c>
      <c r="Q13551" s="2" t="s">
        <v>1286</v>
      </c>
    </row>
    <row r="13552" spans="1:17" ht="16.8" x14ac:dyDescent="0.3">
      <c r="A13552" t="str">
        <f t="shared" si="46"/>
        <v>Lactalis - 7000</v>
      </c>
      <c r="B13552" s="23">
        <v>4501252295</v>
      </c>
      <c r="C13552" s="23">
        <v>5273958</v>
      </c>
      <c r="D13552" s="23" t="s">
        <v>372</v>
      </c>
      <c r="E13552" s="23">
        <v>540437433</v>
      </c>
      <c r="F13552" s="23" t="s">
        <v>167</v>
      </c>
      <c r="G13552" s="23">
        <v>514.32000000000005</v>
      </c>
      <c r="H13552" s="23">
        <v>15.43</v>
      </c>
      <c r="I13552" s="23">
        <v>7204</v>
      </c>
      <c r="J13552" t="str">
        <f>_xlfn.XLOOKUP(I13552,[1]Planilha1!$C:$C,[1]Planilha1!$B:$B)</f>
        <v>7204 - CD São Paulo</v>
      </c>
      <c r="K13552" t="str">
        <f>_xlfn.XLOOKUP(I13552,[1]Planilha1!$C:$C,[1]Planilha1!$D:$D)</f>
        <v>43.340.312/0010-48</v>
      </c>
      <c r="L13552" t="str">
        <f>_xlfn.XLOOKUP(B13552,[2]Projeto!$B:$B,[2]Projeto!$P:$P)</f>
        <v>Lançada</v>
      </c>
      <c r="M13552" s="23">
        <v>701203</v>
      </c>
      <c r="N13552" s="23" t="s">
        <v>1125</v>
      </c>
      <c r="O13552" t="str">
        <f>_xlfn.XLOOKUP(N13552,[3]Planilha1!$N:$N,[3]Planilha1!$O:$O)</f>
        <v>FLAC</v>
      </c>
      <c r="P13552">
        <v>2026</v>
      </c>
      <c r="Q13552" s="2" t="s">
        <v>1286</v>
      </c>
    </row>
    <row r="13553" spans="1:17" ht="16.8" x14ac:dyDescent="0.3">
      <c r="A13553" t="str">
        <f t="shared" si="46"/>
        <v>Lactalis - 7000</v>
      </c>
      <c r="B13553" s="23">
        <v>4501252295</v>
      </c>
      <c r="C13553" s="23">
        <v>5286165</v>
      </c>
      <c r="D13553" s="23" t="s">
        <v>407</v>
      </c>
      <c r="E13553" s="23">
        <v>610107340</v>
      </c>
      <c r="F13553" s="23" t="s">
        <v>79</v>
      </c>
      <c r="G13553" s="23">
        <v>612</v>
      </c>
      <c r="H13553" s="23">
        <v>18.36</v>
      </c>
      <c r="I13553" s="23">
        <v>7204</v>
      </c>
      <c r="J13553" t="str">
        <f>_xlfn.XLOOKUP(I13553,[1]Planilha1!$C:$C,[1]Planilha1!$B:$B)</f>
        <v>7204 - CD São Paulo</v>
      </c>
      <c r="K13553" t="str">
        <f>_xlfn.XLOOKUP(I13553,[1]Planilha1!$C:$C,[1]Planilha1!$D:$D)</f>
        <v>43.340.312/0010-48</v>
      </c>
      <c r="L13553" t="str">
        <f>_xlfn.XLOOKUP(B13553,[2]Projeto!$B:$B,[2]Projeto!$P:$P)</f>
        <v>Lançada</v>
      </c>
      <c r="M13553" s="23">
        <v>701203</v>
      </c>
      <c r="N13553" s="23" t="s">
        <v>1125</v>
      </c>
      <c r="O13553" t="str">
        <f>_xlfn.XLOOKUP(N13553,[3]Planilha1!$N:$N,[3]Planilha1!$O:$O)</f>
        <v>FLAC</v>
      </c>
      <c r="P13553">
        <v>2026</v>
      </c>
      <c r="Q13553" s="2" t="s">
        <v>1286</v>
      </c>
    </row>
    <row r="13554" spans="1:17" ht="16.8" x14ac:dyDescent="0.3">
      <c r="A13554" t="str">
        <f t="shared" si="46"/>
        <v>Lactalis - 7000</v>
      </c>
      <c r="B13554" s="23">
        <v>4501252295</v>
      </c>
      <c r="C13554" s="23">
        <v>5286165</v>
      </c>
      <c r="D13554" s="23" t="s">
        <v>407</v>
      </c>
      <c r="E13554" s="23">
        <v>610120340</v>
      </c>
      <c r="F13554" s="23" t="s">
        <v>87</v>
      </c>
      <c r="G13554" s="23">
        <v>612</v>
      </c>
      <c r="H13554" s="23">
        <v>18.36</v>
      </c>
      <c r="I13554" s="23">
        <v>7204</v>
      </c>
      <c r="J13554" t="str">
        <f>_xlfn.XLOOKUP(I13554,[1]Planilha1!$C:$C,[1]Planilha1!$B:$B)</f>
        <v>7204 - CD São Paulo</v>
      </c>
      <c r="K13554" t="str">
        <f>_xlfn.XLOOKUP(I13554,[1]Planilha1!$C:$C,[1]Planilha1!$D:$D)</f>
        <v>43.340.312/0010-48</v>
      </c>
      <c r="L13554" t="str">
        <f>_xlfn.XLOOKUP(B13554,[2]Projeto!$B:$B,[2]Projeto!$P:$P)</f>
        <v>Lançada</v>
      </c>
      <c r="M13554" s="23">
        <v>701203</v>
      </c>
      <c r="N13554" s="23" t="s">
        <v>1125</v>
      </c>
      <c r="O13554" t="str">
        <f>_xlfn.XLOOKUP(N13554,[3]Planilha1!$N:$N,[3]Planilha1!$O:$O)</f>
        <v>FLAC</v>
      </c>
      <c r="P13554">
        <v>2026</v>
      </c>
      <c r="Q13554" s="2" t="s">
        <v>1286</v>
      </c>
    </row>
    <row r="13555" spans="1:17" ht="16.8" x14ac:dyDescent="0.3">
      <c r="A13555" t="str">
        <f t="shared" si="46"/>
        <v>Lactalis - 7000</v>
      </c>
      <c r="B13555" s="23">
        <v>4501252295</v>
      </c>
      <c r="C13555" s="23">
        <v>5321723</v>
      </c>
      <c r="D13555" s="23" t="s">
        <v>406</v>
      </c>
      <c r="E13555" s="23">
        <v>610603457</v>
      </c>
      <c r="F13555" s="23" t="s">
        <v>137</v>
      </c>
      <c r="G13555" s="23">
        <v>183.5</v>
      </c>
      <c r="H13555" s="23">
        <v>5.51</v>
      </c>
      <c r="I13555" s="23">
        <v>7204</v>
      </c>
      <c r="J13555" t="str">
        <f>_xlfn.XLOOKUP(I13555,[1]Planilha1!$C:$C,[1]Planilha1!$B:$B)</f>
        <v>7204 - CD São Paulo</v>
      </c>
      <c r="K13555" t="str">
        <f>_xlfn.XLOOKUP(I13555,[1]Planilha1!$C:$C,[1]Planilha1!$D:$D)</f>
        <v>43.340.312/0010-48</v>
      </c>
      <c r="L13555" t="str">
        <f>_xlfn.XLOOKUP(B13555,[2]Projeto!$B:$B,[2]Projeto!$P:$P)</f>
        <v>Lançada</v>
      </c>
      <c r="M13555" s="23">
        <v>701203</v>
      </c>
      <c r="N13555" s="23" t="s">
        <v>1125</v>
      </c>
      <c r="O13555" t="str">
        <f>_xlfn.XLOOKUP(N13555,[3]Planilha1!$N:$N,[3]Planilha1!$O:$O)</f>
        <v>FLAC</v>
      </c>
      <c r="P13555">
        <v>2026</v>
      </c>
      <c r="Q13555" s="2" t="s">
        <v>1286</v>
      </c>
    </row>
    <row r="13556" spans="1:17" ht="16.8" x14ac:dyDescent="0.3">
      <c r="A13556" t="str">
        <f t="shared" si="46"/>
        <v>Lactalis - 7000</v>
      </c>
      <c r="B13556" s="23">
        <v>4501252295</v>
      </c>
      <c r="C13556" s="23">
        <v>5321723</v>
      </c>
      <c r="D13556" s="23" t="s">
        <v>406</v>
      </c>
      <c r="E13556" s="23">
        <v>610402337</v>
      </c>
      <c r="F13556" s="23" t="s">
        <v>84</v>
      </c>
      <c r="G13556" s="23">
        <v>91.99</v>
      </c>
      <c r="H13556" s="23">
        <v>2.76</v>
      </c>
      <c r="I13556" s="23">
        <v>7204</v>
      </c>
      <c r="J13556" t="str">
        <f>_xlfn.XLOOKUP(I13556,[1]Planilha1!$C:$C,[1]Planilha1!$B:$B)</f>
        <v>7204 - CD São Paulo</v>
      </c>
      <c r="K13556" t="str">
        <f>_xlfn.XLOOKUP(I13556,[1]Planilha1!$C:$C,[1]Planilha1!$D:$D)</f>
        <v>43.340.312/0010-48</v>
      </c>
      <c r="L13556" t="str">
        <f>_xlfn.XLOOKUP(B13556,[2]Projeto!$B:$B,[2]Projeto!$P:$P)</f>
        <v>Lançada</v>
      </c>
      <c r="M13556" s="23">
        <v>701203</v>
      </c>
      <c r="N13556" s="23" t="s">
        <v>1125</v>
      </c>
      <c r="O13556" t="str">
        <f>_xlfn.XLOOKUP(N13556,[3]Planilha1!$N:$N,[3]Planilha1!$O:$O)</f>
        <v>FLAC</v>
      </c>
      <c r="P13556">
        <v>2026</v>
      </c>
      <c r="Q13556" s="2" t="s">
        <v>1286</v>
      </c>
    </row>
    <row r="13557" spans="1:17" ht="16.8" x14ac:dyDescent="0.3">
      <c r="A13557" t="str">
        <f t="shared" si="46"/>
        <v>Lactalis - 7000</v>
      </c>
      <c r="B13557" s="23">
        <v>4501252295</v>
      </c>
      <c r="C13557" s="23">
        <v>5321723</v>
      </c>
      <c r="D13557" s="23" t="s">
        <v>406</v>
      </c>
      <c r="E13557" s="23">
        <v>610405337</v>
      </c>
      <c r="F13557" s="23" t="s">
        <v>76</v>
      </c>
      <c r="G13557" s="23">
        <v>275.95999999999998</v>
      </c>
      <c r="H13557" s="23">
        <v>8.2799999999999994</v>
      </c>
      <c r="I13557" s="23">
        <v>7204</v>
      </c>
      <c r="J13557" t="str">
        <f>_xlfn.XLOOKUP(I13557,[1]Planilha1!$C:$C,[1]Planilha1!$B:$B)</f>
        <v>7204 - CD São Paulo</v>
      </c>
      <c r="K13557" t="str">
        <f>_xlfn.XLOOKUP(I13557,[1]Planilha1!$C:$C,[1]Planilha1!$D:$D)</f>
        <v>43.340.312/0010-48</v>
      </c>
      <c r="L13557" t="str">
        <f>_xlfn.XLOOKUP(B13557,[2]Projeto!$B:$B,[2]Projeto!$P:$P)</f>
        <v>Lançada</v>
      </c>
      <c r="M13557" s="23">
        <v>701203</v>
      </c>
      <c r="N13557" s="23" t="s">
        <v>1125</v>
      </c>
      <c r="O13557" t="str">
        <f>_xlfn.XLOOKUP(N13557,[3]Planilha1!$N:$N,[3]Planilha1!$O:$O)</f>
        <v>FLAC</v>
      </c>
      <c r="P13557">
        <v>2026</v>
      </c>
      <c r="Q13557" s="2" t="s">
        <v>1286</v>
      </c>
    </row>
    <row r="13558" spans="1:17" ht="16.8" x14ac:dyDescent="0.3">
      <c r="A13558" t="str">
        <f t="shared" si="46"/>
        <v>Lactalis - 7000</v>
      </c>
      <c r="B13558" s="23">
        <v>4501252295</v>
      </c>
      <c r="C13558" s="23">
        <v>5321723</v>
      </c>
      <c r="D13558" s="23" t="s">
        <v>406</v>
      </c>
      <c r="E13558" s="23">
        <v>610101463</v>
      </c>
      <c r="F13558" s="23" t="s">
        <v>717</v>
      </c>
      <c r="G13558" s="23">
        <v>56.4</v>
      </c>
      <c r="H13558" s="23">
        <v>1.69</v>
      </c>
      <c r="I13558" s="23">
        <v>7204</v>
      </c>
      <c r="J13558" t="str">
        <f>_xlfn.XLOOKUP(I13558,[1]Planilha1!$C:$C,[1]Planilha1!$B:$B)</f>
        <v>7204 - CD São Paulo</v>
      </c>
      <c r="K13558" t="str">
        <f>_xlfn.XLOOKUP(I13558,[1]Planilha1!$C:$C,[1]Planilha1!$D:$D)</f>
        <v>43.340.312/0010-48</v>
      </c>
      <c r="L13558" t="str">
        <f>_xlfn.XLOOKUP(B13558,[2]Projeto!$B:$B,[2]Projeto!$P:$P)</f>
        <v>Lançada</v>
      </c>
      <c r="M13558" s="23">
        <v>701203</v>
      </c>
      <c r="N13558" s="23" t="s">
        <v>1125</v>
      </c>
      <c r="O13558" t="str">
        <f>_xlfn.XLOOKUP(N13558,[3]Planilha1!$N:$N,[3]Planilha1!$O:$O)</f>
        <v>FLAC</v>
      </c>
      <c r="P13558">
        <v>2026</v>
      </c>
      <c r="Q13558" s="2" t="s">
        <v>1286</v>
      </c>
    </row>
    <row r="13559" spans="1:17" ht="16.8" x14ac:dyDescent="0.3">
      <c r="A13559" t="str">
        <f t="shared" si="46"/>
        <v>Lactalis - 7000</v>
      </c>
      <c r="B13559" s="23">
        <v>4501252295</v>
      </c>
      <c r="C13559" s="23">
        <v>5321723</v>
      </c>
      <c r="D13559" s="23" t="s">
        <v>406</v>
      </c>
      <c r="E13559" s="23">
        <v>610100463</v>
      </c>
      <c r="F13559" s="23" t="s">
        <v>228</v>
      </c>
      <c r="G13559" s="23">
        <v>56.4</v>
      </c>
      <c r="H13559" s="23">
        <v>1.69</v>
      </c>
      <c r="I13559" s="23">
        <v>7204</v>
      </c>
      <c r="J13559" t="str">
        <f>_xlfn.XLOOKUP(I13559,[1]Planilha1!$C:$C,[1]Planilha1!$B:$B)</f>
        <v>7204 - CD São Paulo</v>
      </c>
      <c r="K13559" t="str">
        <f>_xlfn.XLOOKUP(I13559,[1]Planilha1!$C:$C,[1]Planilha1!$D:$D)</f>
        <v>43.340.312/0010-48</v>
      </c>
      <c r="L13559" t="str">
        <f>_xlfn.XLOOKUP(B13559,[2]Projeto!$B:$B,[2]Projeto!$P:$P)</f>
        <v>Lançada</v>
      </c>
      <c r="M13559" s="23">
        <v>701203</v>
      </c>
      <c r="N13559" s="23" t="s">
        <v>1125</v>
      </c>
      <c r="O13559" t="str">
        <f>_xlfn.XLOOKUP(N13559,[3]Planilha1!$N:$N,[3]Planilha1!$O:$O)</f>
        <v>FLAC</v>
      </c>
      <c r="P13559">
        <v>2026</v>
      </c>
      <c r="Q13559" s="2" t="s">
        <v>1286</v>
      </c>
    </row>
    <row r="13560" spans="1:17" ht="16.8" x14ac:dyDescent="0.3">
      <c r="A13560" t="str">
        <f t="shared" si="46"/>
        <v>Lactalis - 7000</v>
      </c>
      <c r="B13560" s="23">
        <v>4501252295</v>
      </c>
      <c r="C13560" s="23">
        <v>5321723</v>
      </c>
      <c r="D13560" s="23" t="s">
        <v>406</v>
      </c>
      <c r="E13560" s="23">
        <v>610200462</v>
      </c>
      <c r="F13560" s="23" t="s">
        <v>683</v>
      </c>
      <c r="G13560" s="23">
        <v>54.72</v>
      </c>
      <c r="H13560" s="23">
        <v>1.64</v>
      </c>
      <c r="I13560" s="23">
        <v>7204</v>
      </c>
      <c r="J13560" t="str">
        <f>_xlfn.XLOOKUP(I13560,[1]Planilha1!$C:$C,[1]Planilha1!$B:$B)</f>
        <v>7204 - CD São Paulo</v>
      </c>
      <c r="K13560" t="str">
        <f>_xlfn.XLOOKUP(I13560,[1]Planilha1!$C:$C,[1]Planilha1!$D:$D)</f>
        <v>43.340.312/0010-48</v>
      </c>
      <c r="L13560" t="str">
        <f>_xlfn.XLOOKUP(B13560,[2]Projeto!$B:$B,[2]Projeto!$P:$P)</f>
        <v>Lançada</v>
      </c>
      <c r="M13560" s="23">
        <v>701203</v>
      </c>
      <c r="N13560" s="23" t="s">
        <v>1125</v>
      </c>
      <c r="O13560" t="str">
        <f>_xlfn.XLOOKUP(N13560,[3]Planilha1!$N:$N,[3]Planilha1!$O:$O)</f>
        <v>FLAC</v>
      </c>
      <c r="P13560">
        <v>2026</v>
      </c>
      <c r="Q13560" s="2" t="s">
        <v>1286</v>
      </c>
    </row>
    <row r="13561" spans="1:17" ht="16.8" x14ac:dyDescent="0.3">
      <c r="A13561" t="str">
        <f t="shared" si="46"/>
        <v>Lactalis - 7000</v>
      </c>
      <c r="B13561" s="23">
        <v>4501252295</v>
      </c>
      <c r="C13561" s="23">
        <v>5321723</v>
      </c>
      <c r="D13561" s="23" t="s">
        <v>406</v>
      </c>
      <c r="E13561" s="23">
        <v>610101477</v>
      </c>
      <c r="F13561" s="23" t="s">
        <v>855</v>
      </c>
      <c r="G13561" s="23">
        <v>260.39999999999998</v>
      </c>
      <c r="H13561" s="23">
        <v>7.81</v>
      </c>
      <c r="I13561" s="23">
        <v>7204</v>
      </c>
      <c r="J13561" t="str">
        <f>_xlfn.XLOOKUP(I13561,[1]Planilha1!$C:$C,[1]Planilha1!$B:$B)</f>
        <v>7204 - CD São Paulo</v>
      </c>
      <c r="K13561" t="str">
        <f>_xlfn.XLOOKUP(I13561,[1]Planilha1!$C:$C,[1]Planilha1!$D:$D)</f>
        <v>43.340.312/0010-48</v>
      </c>
      <c r="L13561" t="str">
        <f>_xlfn.XLOOKUP(B13561,[2]Projeto!$B:$B,[2]Projeto!$P:$P)</f>
        <v>Lançada</v>
      </c>
      <c r="M13561" s="23">
        <v>701203</v>
      </c>
      <c r="N13561" s="23" t="s">
        <v>1125</v>
      </c>
      <c r="O13561" t="str">
        <f>_xlfn.XLOOKUP(N13561,[3]Planilha1!$N:$N,[3]Planilha1!$O:$O)</f>
        <v>FLAC</v>
      </c>
      <c r="P13561">
        <v>2026</v>
      </c>
      <c r="Q13561" s="2" t="s">
        <v>1286</v>
      </c>
    </row>
    <row r="13562" spans="1:17" ht="16.8" x14ac:dyDescent="0.3">
      <c r="A13562" t="str">
        <f t="shared" si="46"/>
        <v>Lactalis - 7000</v>
      </c>
      <c r="B13562" s="23">
        <v>4501252295</v>
      </c>
      <c r="C13562" s="23">
        <v>5321723</v>
      </c>
      <c r="D13562" s="23" t="s">
        <v>406</v>
      </c>
      <c r="E13562" s="23">
        <v>610100421</v>
      </c>
      <c r="F13562" s="23" t="s">
        <v>120</v>
      </c>
      <c r="G13562" s="23">
        <v>297.60000000000002</v>
      </c>
      <c r="H13562" s="23">
        <v>8.93</v>
      </c>
      <c r="I13562" s="23">
        <v>7204</v>
      </c>
      <c r="J13562" t="str">
        <f>_xlfn.XLOOKUP(I13562,[1]Planilha1!$C:$C,[1]Planilha1!$B:$B)</f>
        <v>7204 - CD São Paulo</v>
      </c>
      <c r="K13562" t="str">
        <f>_xlfn.XLOOKUP(I13562,[1]Planilha1!$C:$C,[1]Planilha1!$D:$D)</f>
        <v>43.340.312/0010-48</v>
      </c>
      <c r="L13562" t="str">
        <f>_xlfn.XLOOKUP(B13562,[2]Projeto!$B:$B,[2]Projeto!$P:$P)</f>
        <v>Lançada</v>
      </c>
      <c r="M13562" s="23">
        <v>701203</v>
      </c>
      <c r="N13562" s="23" t="s">
        <v>1125</v>
      </c>
      <c r="O13562" t="str">
        <f>_xlfn.XLOOKUP(N13562,[3]Planilha1!$N:$N,[3]Planilha1!$O:$O)</f>
        <v>FLAC</v>
      </c>
      <c r="P13562">
        <v>2026</v>
      </c>
      <c r="Q13562" s="2" t="s">
        <v>1286</v>
      </c>
    </row>
    <row r="13563" spans="1:17" ht="16.8" x14ac:dyDescent="0.3">
      <c r="A13563" t="str">
        <f t="shared" si="46"/>
        <v>Lactalis - 7000</v>
      </c>
      <c r="B13563" s="23">
        <v>4501252295</v>
      </c>
      <c r="C13563" s="23">
        <v>5335762</v>
      </c>
      <c r="D13563" s="23" t="s">
        <v>334</v>
      </c>
      <c r="E13563" s="23">
        <v>610402075</v>
      </c>
      <c r="F13563" s="23" t="s">
        <v>1234</v>
      </c>
      <c r="G13563" s="23">
        <v>1298.7</v>
      </c>
      <c r="H13563" s="23">
        <v>38.96</v>
      </c>
      <c r="I13563" s="23">
        <v>7204</v>
      </c>
      <c r="J13563" t="str">
        <f>_xlfn.XLOOKUP(I13563,[1]Planilha1!$C:$C,[1]Planilha1!$B:$B)</f>
        <v>7204 - CD São Paulo</v>
      </c>
      <c r="K13563" t="str">
        <f>_xlfn.XLOOKUP(I13563,[1]Planilha1!$C:$C,[1]Planilha1!$D:$D)</f>
        <v>43.340.312/0010-48</v>
      </c>
      <c r="L13563" t="str">
        <f>_xlfn.XLOOKUP(B13563,[2]Projeto!$B:$B,[2]Projeto!$P:$P)</f>
        <v>Lançada</v>
      </c>
      <c r="M13563" s="23">
        <v>701203</v>
      </c>
      <c r="N13563" s="23" t="s">
        <v>1125</v>
      </c>
      <c r="O13563" t="str">
        <f>_xlfn.XLOOKUP(N13563,[3]Planilha1!$N:$N,[3]Planilha1!$O:$O)</f>
        <v>FLAC</v>
      </c>
      <c r="P13563">
        <v>2026</v>
      </c>
      <c r="Q13563" s="2" t="s">
        <v>1286</v>
      </c>
    </row>
    <row r="13564" spans="1:17" ht="16.8" x14ac:dyDescent="0.3">
      <c r="A13564" t="str">
        <f t="shared" si="46"/>
        <v>Lactalis - 7000</v>
      </c>
      <c r="B13564" s="23">
        <v>4501252295</v>
      </c>
      <c r="C13564" s="23">
        <v>5355972</v>
      </c>
      <c r="D13564" s="23" t="s">
        <v>608</v>
      </c>
      <c r="E13564" s="23">
        <v>610402075</v>
      </c>
      <c r="F13564" s="23" t="s">
        <v>1234</v>
      </c>
      <c r="G13564" s="23">
        <v>865.8</v>
      </c>
      <c r="H13564" s="23">
        <v>25.97</v>
      </c>
      <c r="I13564" s="23">
        <v>7204</v>
      </c>
      <c r="J13564" t="str">
        <f>_xlfn.XLOOKUP(I13564,[1]Planilha1!$C:$C,[1]Planilha1!$B:$B)</f>
        <v>7204 - CD São Paulo</v>
      </c>
      <c r="K13564" t="str">
        <f>_xlfn.XLOOKUP(I13564,[1]Planilha1!$C:$C,[1]Planilha1!$D:$D)</f>
        <v>43.340.312/0010-48</v>
      </c>
      <c r="L13564" t="str">
        <f>_xlfn.XLOOKUP(B13564,[2]Projeto!$B:$B,[2]Projeto!$P:$P)</f>
        <v>Lançada</v>
      </c>
      <c r="M13564" s="23">
        <v>701203</v>
      </c>
      <c r="N13564" s="23" t="s">
        <v>1125</v>
      </c>
      <c r="O13564" t="str">
        <f>_xlfn.XLOOKUP(N13564,[3]Planilha1!$N:$N,[3]Planilha1!$O:$O)</f>
        <v>FLAC</v>
      </c>
      <c r="P13564">
        <v>2026</v>
      </c>
      <c r="Q13564" s="2" t="s">
        <v>1286</v>
      </c>
    </row>
    <row r="13565" spans="1:17" ht="16.8" x14ac:dyDescent="0.3">
      <c r="A13565" t="str">
        <f t="shared" si="46"/>
        <v>Lactalis - 7000</v>
      </c>
      <c r="B13565" s="23">
        <v>4501252295</v>
      </c>
      <c r="C13565" s="23">
        <v>5356234</v>
      </c>
      <c r="D13565" s="23" t="s">
        <v>477</v>
      </c>
      <c r="E13565" s="23">
        <v>610100368</v>
      </c>
      <c r="F13565" s="23" t="s">
        <v>119</v>
      </c>
      <c r="G13565" s="23">
        <v>921.6</v>
      </c>
      <c r="H13565" s="23">
        <v>27.65</v>
      </c>
      <c r="I13565" s="23">
        <v>7204</v>
      </c>
      <c r="J13565" t="str">
        <f>_xlfn.XLOOKUP(I13565,[1]Planilha1!$C:$C,[1]Planilha1!$B:$B)</f>
        <v>7204 - CD São Paulo</v>
      </c>
      <c r="K13565" t="str">
        <f>_xlfn.XLOOKUP(I13565,[1]Planilha1!$C:$C,[1]Planilha1!$D:$D)</f>
        <v>43.340.312/0010-48</v>
      </c>
      <c r="L13565" t="str">
        <f>_xlfn.XLOOKUP(B13565,[2]Projeto!$B:$B,[2]Projeto!$P:$P)</f>
        <v>Lançada</v>
      </c>
      <c r="M13565" s="23">
        <v>701203</v>
      </c>
      <c r="N13565" s="23" t="s">
        <v>1125</v>
      </c>
      <c r="O13565" t="str">
        <f>_xlfn.XLOOKUP(N13565,[3]Planilha1!$N:$N,[3]Planilha1!$O:$O)</f>
        <v>FLAC</v>
      </c>
      <c r="P13565">
        <v>2026</v>
      </c>
      <c r="Q13565" s="2" t="s">
        <v>1286</v>
      </c>
    </row>
    <row r="13566" spans="1:17" ht="16.8" x14ac:dyDescent="0.3">
      <c r="A13566" t="str">
        <f t="shared" si="46"/>
        <v>Lactalis - 7000</v>
      </c>
      <c r="B13566" s="23">
        <v>4501252295</v>
      </c>
      <c r="C13566" s="23">
        <v>5228459</v>
      </c>
      <c r="D13566" s="23" t="s">
        <v>440</v>
      </c>
      <c r="E13566" s="23">
        <v>610601437</v>
      </c>
      <c r="F13566" s="23" t="s">
        <v>747</v>
      </c>
      <c r="G13566" s="23">
        <v>336</v>
      </c>
      <c r="H13566" s="23">
        <v>10.08</v>
      </c>
      <c r="I13566" s="23">
        <v>7204</v>
      </c>
      <c r="J13566" t="str">
        <f>_xlfn.XLOOKUP(I13566,[1]Planilha1!$C:$C,[1]Planilha1!$B:$B)</f>
        <v>7204 - CD São Paulo</v>
      </c>
      <c r="K13566" t="str">
        <f>_xlfn.XLOOKUP(I13566,[1]Planilha1!$C:$C,[1]Planilha1!$D:$D)</f>
        <v>43.340.312/0010-48</v>
      </c>
      <c r="L13566" t="str">
        <f>_xlfn.XLOOKUP(B13566,[2]Projeto!$B:$B,[2]Projeto!$P:$P)</f>
        <v>Lançada</v>
      </c>
      <c r="M13566" s="23">
        <v>701203</v>
      </c>
      <c r="N13566" s="23" t="s">
        <v>1125</v>
      </c>
      <c r="O13566" t="str">
        <f>_xlfn.XLOOKUP(N13566,[3]Planilha1!$N:$N,[3]Planilha1!$O:$O)</f>
        <v>FLAC</v>
      </c>
      <c r="P13566">
        <v>2026</v>
      </c>
      <c r="Q13566" s="2" t="s">
        <v>1286</v>
      </c>
    </row>
    <row r="13567" spans="1:17" ht="16.8" x14ac:dyDescent="0.3">
      <c r="A13567" t="str">
        <f t="shared" si="46"/>
        <v>Lactalis - 7000</v>
      </c>
      <c r="B13567" s="23">
        <v>4501252295</v>
      </c>
      <c r="C13567" s="23">
        <v>5228459</v>
      </c>
      <c r="D13567" s="23" t="s">
        <v>440</v>
      </c>
      <c r="E13567" s="23">
        <v>610405337</v>
      </c>
      <c r="F13567" s="23" t="s">
        <v>76</v>
      </c>
      <c r="G13567" s="23">
        <v>488.45</v>
      </c>
      <c r="H13567" s="23">
        <v>14.65</v>
      </c>
      <c r="I13567" s="23">
        <v>7204</v>
      </c>
      <c r="J13567" t="str">
        <f>_xlfn.XLOOKUP(I13567,[1]Planilha1!$C:$C,[1]Planilha1!$B:$B)</f>
        <v>7204 - CD São Paulo</v>
      </c>
      <c r="K13567" t="str">
        <f>_xlfn.XLOOKUP(I13567,[1]Planilha1!$C:$C,[1]Planilha1!$D:$D)</f>
        <v>43.340.312/0010-48</v>
      </c>
      <c r="L13567" t="str">
        <f>_xlfn.XLOOKUP(B13567,[2]Projeto!$B:$B,[2]Projeto!$P:$P)</f>
        <v>Lançada</v>
      </c>
      <c r="M13567" s="23">
        <v>701203</v>
      </c>
      <c r="N13567" s="23" t="s">
        <v>1125</v>
      </c>
      <c r="O13567" t="str">
        <f>_xlfn.XLOOKUP(N13567,[3]Planilha1!$N:$N,[3]Planilha1!$O:$O)</f>
        <v>FLAC</v>
      </c>
      <c r="P13567">
        <v>2026</v>
      </c>
      <c r="Q13567" s="2" t="s">
        <v>1286</v>
      </c>
    </row>
    <row r="13568" spans="1:17" ht="16.8" x14ac:dyDescent="0.3">
      <c r="A13568" t="str">
        <f t="shared" si="46"/>
        <v>Lactalis - 7000</v>
      </c>
      <c r="B13568" s="23">
        <v>4501252295</v>
      </c>
      <c r="C13568" s="23">
        <v>5228459</v>
      </c>
      <c r="D13568" s="23" t="s">
        <v>440</v>
      </c>
      <c r="E13568" s="23">
        <v>610603457</v>
      </c>
      <c r="F13568" s="23" t="s">
        <v>137</v>
      </c>
      <c r="G13568" s="23">
        <v>598.38</v>
      </c>
      <c r="H13568" s="23">
        <v>17.95</v>
      </c>
      <c r="I13568" s="23">
        <v>7204</v>
      </c>
      <c r="J13568" t="str">
        <f>_xlfn.XLOOKUP(I13568,[1]Planilha1!$C:$C,[1]Planilha1!$B:$B)</f>
        <v>7204 - CD São Paulo</v>
      </c>
      <c r="K13568" t="str">
        <f>_xlfn.XLOOKUP(I13568,[1]Planilha1!$C:$C,[1]Planilha1!$D:$D)</f>
        <v>43.340.312/0010-48</v>
      </c>
      <c r="L13568" t="str">
        <f>_xlfn.XLOOKUP(B13568,[2]Projeto!$B:$B,[2]Projeto!$P:$P)</f>
        <v>Lançada</v>
      </c>
      <c r="M13568" s="23">
        <v>701203</v>
      </c>
      <c r="N13568" s="23" t="s">
        <v>1125</v>
      </c>
      <c r="O13568" t="str">
        <f>_xlfn.XLOOKUP(N13568,[3]Planilha1!$N:$N,[3]Planilha1!$O:$O)</f>
        <v>FLAC</v>
      </c>
      <c r="P13568">
        <v>2026</v>
      </c>
      <c r="Q13568" s="2" t="s">
        <v>1286</v>
      </c>
    </row>
    <row r="13569" spans="1:17" ht="16.8" x14ac:dyDescent="0.3">
      <c r="A13569" t="str">
        <f t="shared" si="46"/>
        <v>Lactalis - 7000</v>
      </c>
      <c r="B13569" s="23">
        <v>4501252295</v>
      </c>
      <c r="C13569" s="23">
        <v>5228459</v>
      </c>
      <c r="D13569" s="23" t="s">
        <v>440</v>
      </c>
      <c r="E13569" s="23">
        <v>610102463</v>
      </c>
      <c r="F13569" s="23" t="s">
        <v>93</v>
      </c>
      <c r="G13569" s="23">
        <v>375.84</v>
      </c>
      <c r="H13569" s="23">
        <v>11.28</v>
      </c>
      <c r="I13569" s="23">
        <v>7204</v>
      </c>
      <c r="J13569" t="str">
        <f>_xlfn.XLOOKUP(I13569,[1]Planilha1!$C:$C,[1]Planilha1!$B:$B)</f>
        <v>7204 - CD São Paulo</v>
      </c>
      <c r="K13569" t="str">
        <f>_xlfn.XLOOKUP(I13569,[1]Planilha1!$C:$C,[1]Planilha1!$D:$D)</f>
        <v>43.340.312/0010-48</v>
      </c>
      <c r="L13569" t="str">
        <f>_xlfn.XLOOKUP(B13569,[2]Projeto!$B:$B,[2]Projeto!$P:$P)</f>
        <v>Lançada</v>
      </c>
      <c r="M13569" s="23">
        <v>701203</v>
      </c>
      <c r="N13569" s="23" t="s">
        <v>1125</v>
      </c>
      <c r="O13569" t="str">
        <f>_xlfn.XLOOKUP(N13569,[3]Planilha1!$N:$N,[3]Planilha1!$O:$O)</f>
        <v>FLAC</v>
      </c>
      <c r="P13569">
        <v>2026</v>
      </c>
      <c r="Q13569" s="2" t="s">
        <v>1286</v>
      </c>
    </row>
    <row r="13570" spans="1:17" ht="16.8" x14ac:dyDescent="0.3">
      <c r="A13570" t="str">
        <f t="shared" si="46"/>
        <v>Lactalis - 7000</v>
      </c>
      <c r="B13570" s="23">
        <v>4501252295</v>
      </c>
      <c r="C13570" s="23">
        <v>5234719</v>
      </c>
      <c r="D13570" s="23" t="s">
        <v>217</v>
      </c>
      <c r="E13570" s="23">
        <v>610038007</v>
      </c>
      <c r="F13570" s="23" t="s">
        <v>213</v>
      </c>
      <c r="G13570" s="23">
        <v>124.8</v>
      </c>
      <c r="H13570" s="23">
        <v>3.74</v>
      </c>
      <c r="I13570" s="23">
        <v>7204</v>
      </c>
      <c r="J13570" t="str">
        <f>_xlfn.XLOOKUP(I13570,[1]Planilha1!$C:$C,[1]Planilha1!$B:$B)</f>
        <v>7204 - CD São Paulo</v>
      </c>
      <c r="K13570" t="str">
        <f>_xlfn.XLOOKUP(I13570,[1]Planilha1!$C:$C,[1]Planilha1!$D:$D)</f>
        <v>43.340.312/0010-48</v>
      </c>
      <c r="L13570" t="str">
        <f>_xlfn.XLOOKUP(B13570,[2]Projeto!$B:$B,[2]Projeto!$P:$P)</f>
        <v>Lançada</v>
      </c>
      <c r="M13570" s="23">
        <v>701203</v>
      </c>
      <c r="N13570" s="23" t="s">
        <v>1125</v>
      </c>
      <c r="O13570" t="str">
        <f>_xlfn.XLOOKUP(N13570,[3]Planilha1!$N:$N,[3]Planilha1!$O:$O)</f>
        <v>FLAC</v>
      </c>
      <c r="P13570">
        <v>2026</v>
      </c>
      <c r="Q13570" s="2" t="s">
        <v>1286</v>
      </c>
    </row>
    <row r="13571" spans="1:17" ht="16.8" x14ac:dyDescent="0.3">
      <c r="A13571" t="str">
        <f t="shared" si="46"/>
        <v>Lactalis - 7000</v>
      </c>
      <c r="B13571" s="23">
        <v>4501252295</v>
      </c>
      <c r="C13571" s="23">
        <v>5234719</v>
      </c>
      <c r="D13571" s="23" t="s">
        <v>217</v>
      </c>
      <c r="E13571" s="23">
        <v>610401072</v>
      </c>
      <c r="F13571" s="23" t="s">
        <v>174</v>
      </c>
      <c r="G13571" s="23">
        <v>440.4</v>
      </c>
      <c r="H13571" s="23">
        <v>13.21</v>
      </c>
      <c r="I13571" s="23">
        <v>7204</v>
      </c>
      <c r="J13571" t="str">
        <f>_xlfn.XLOOKUP(I13571,[1]Planilha1!$C:$C,[1]Planilha1!$B:$B)</f>
        <v>7204 - CD São Paulo</v>
      </c>
      <c r="K13571" t="str">
        <f>_xlfn.XLOOKUP(I13571,[1]Planilha1!$C:$C,[1]Planilha1!$D:$D)</f>
        <v>43.340.312/0010-48</v>
      </c>
      <c r="L13571" t="str">
        <f>_xlfn.XLOOKUP(B13571,[2]Projeto!$B:$B,[2]Projeto!$P:$P)</f>
        <v>Lançada</v>
      </c>
      <c r="M13571" s="23">
        <v>701203</v>
      </c>
      <c r="N13571" s="23" t="s">
        <v>1125</v>
      </c>
      <c r="O13571" t="str">
        <f>_xlfn.XLOOKUP(N13571,[3]Planilha1!$N:$N,[3]Planilha1!$O:$O)</f>
        <v>FLAC</v>
      </c>
      <c r="P13571">
        <v>2026</v>
      </c>
      <c r="Q13571" s="2" t="s">
        <v>1286</v>
      </c>
    </row>
    <row r="13572" spans="1:17" ht="16.8" x14ac:dyDescent="0.3">
      <c r="A13572" t="str">
        <f t="shared" si="46"/>
        <v>Lactalis - 7000</v>
      </c>
      <c r="B13572" s="23">
        <v>4501252295</v>
      </c>
      <c r="C13572" s="23">
        <v>5265320</v>
      </c>
      <c r="D13572" s="23" t="s">
        <v>812</v>
      </c>
      <c r="E13572" s="23">
        <v>610038007</v>
      </c>
      <c r="F13572" s="23" t="s">
        <v>213</v>
      </c>
      <c r="G13572" s="23">
        <v>936</v>
      </c>
      <c r="H13572" s="23">
        <v>28.08</v>
      </c>
      <c r="I13572" s="23">
        <v>7204</v>
      </c>
      <c r="J13572" t="str">
        <f>_xlfn.XLOOKUP(I13572,[1]Planilha1!$C:$C,[1]Planilha1!$B:$B)</f>
        <v>7204 - CD São Paulo</v>
      </c>
      <c r="K13572" t="str">
        <f>_xlfn.XLOOKUP(I13572,[1]Planilha1!$C:$C,[1]Planilha1!$D:$D)</f>
        <v>43.340.312/0010-48</v>
      </c>
      <c r="L13572" t="str">
        <f>_xlfn.XLOOKUP(B13572,[2]Projeto!$B:$B,[2]Projeto!$P:$P)</f>
        <v>Lançada</v>
      </c>
      <c r="M13572" s="23">
        <v>701203</v>
      </c>
      <c r="N13572" s="23" t="s">
        <v>1125</v>
      </c>
      <c r="O13572" t="str">
        <f>_xlfn.XLOOKUP(N13572,[3]Planilha1!$N:$N,[3]Planilha1!$O:$O)</f>
        <v>FLAC</v>
      </c>
      <c r="P13572">
        <v>2026</v>
      </c>
      <c r="Q13572" s="2" t="s">
        <v>1286</v>
      </c>
    </row>
    <row r="13573" spans="1:17" ht="16.8" x14ac:dyDescent="0.3">
      <c r="A13573" t="str">
        <f t="shared" si="46"/>
        <v>Lactalis - 7000</v>
      </c>
      <c r="B13573" s="23">
        <v>4501252295</v>
      </c>
      <c r="C13573" s="23">
        <v>5274388</v>
      </c>
      <c r="D13573" s="23" t="s">
        <v>435</v>
      </c>
      <c r="E13573" s="23">
        <v>610102368</v>
      </c>
      <c r="F13573" s="23" t="s">
        <v>88</v>
      </c>
      <c r="G13573" s="23">
        <v>245.76</v>
      </c>
      <c r="H13573" s="23">
        <v>7.37</v>
      </c>
      <c r="I13573" s="23">
        <v>7204</v>
      </c>
      <c r="J13573" t="str">
        <f>_xlfn.XLOOKUP(I13573,[1]Planilha1!$C:$C,[1]Planilha1!$B:$B)</f>
        <v>7204 - CD São Paulo</v>
      </c>
      <c r="K13573" t="str">
        <f>_xlfn.XLOOKUP(I13573,[1]Planilha1!$C:$C,[1]Planilha1!$D:$D)</f>
        <v>43.340.312/0010-48</v>
      </c>
      <c r="L13573" t="str">
        <f>_xlfn.XLOOKUP(B13573,[2]Projeto!$B:$B,[2]Projeto!$P:$P)</f>
        <v>Lançada</v>
      </c>
      <c r="M13573" s="23">
        <v>701203</v>
      </c>
      <c r="N13573" s="23" t="s">
        <v>1125</v>
      </c>
      <c r="O13573" t="str">
        <f>_xlfn.XLOOKUP(N13573,[3]Planilha1!$N:$N,[3]Planilha1!$O:$O)</f>
        <v>FLAC</v>
      </c>
      <c r="P13573">
        <v>2026</v>
      </c>
      <c r="Q13573" s="2" t="s">
        <v>1286</v>
      </c>
    </row>
    <row r="13574" spans="1:17" ht="16.8" x14ac:dyDescent="0.3">
      <c r="A13574" t="str">
        <f t="shared" si="46"/>
        <v>Lactalis - 7000</v>
      </c>
      <c r="B13574" s="23">
        <v>4501252295</v>
      </c>
      <c r="C13574" s="23">
        <v>5316375</v>
      </c>
      <c r="D13574" s="23" t="s">
        <v>362</v>
      </c>
      <c r="E13574" s="23">
        <v>610405337</v>
      </c>
      <c r="F13574" s="23" t="s">
        <v>76</v>
      </c>
      <c r="G13574" s="23">
        <v>92.16</v>
      </c>
      <c r="H13574" s="23">
        <v>2.76</v>
      </c>
      <c r="I13574" s="23">
        <v>7204</v>
      </c>
      <c r="J13574" t="str">
        <f>_xlfn.XLOOKUP(I13574,[1]Planilha1!$C:$C,[1]Planilha1!$B:$B)</f>
        <v>7204 - CD São Paulo</v>
      </c>
      <c r="K13574" t="str">
        <f>_xlfn.XLOOKUP(I13574,[1]Planilha1!$C:$C,[1]Planilha1!$D:$D)</f>
        <v>43.340.312/0010-48</v>
      </c>
      <c r="L13574" t="str">
        <f>_xlfn.XLOOKUP(B13574,[2]Projeto!$B:$B,[2]Projeto!$P:$P)</f>
        <v>Lançada</v>
      </c>
      <c r="M13574" s="23">
        <v>701203</v>
      </c>
      <c r="N13574" s="23" t="s">
        <v>1125</v>
      </c>
      <c r="O13574" t="str">
        <f>_xlfn.XLOOKUP(N13574,[3]Planilha1!$N:$N,[3]Planilha1!$O:$O)</f>
        <v>FLAC</v>
      </c>
      <c r="P13574">
        <v>2026</v>
      </c>
      <c r="Q13574" s="2" t="s">
        <v>1286</v>
      </c>
    </row>
    <row r="13575" spans="1:17" ht="16.8" x14ac:dyDescent="0.3">
      <c r="A13575" t="str">
        <f t="shared" si="46"/>
        <v>Lactalis - 7000</v>
      </c>
      <c r="B13575" s="23">
        <v>4501252295</v>
      </c>
      <c r="C13575" s="23">
        <v>5349266</v>
      </c>
      <c r="D13575" s="23" t="s">
        <v>579</v>
      </c>
      <c r="E13575" s="23">
        <v>610501353</v>
      </c>
      <c r="F13575" s="23" t="s">
        <v>144</v>
      </c>
      <c r="G13575" s="23">
        <v>469.66</v>
      </c>
      <c r="H13575" s="23">
        <v>14.09</v>
      </c>
      <c r="I13575" s="23">
        <v>7204</v>
      </c>
      <c r="J13575" t="str">
        <f>_xlfn.XLOOKUP(I13575,[1]Planilha1!$C:$C,[1]Planilha1!$B:$B)</f>
        <v>7204 - CD São Paulo</v>
      </c>
      <c r="K13575" t="str">
        <f>_xlfn.XLOOKUP(I13575,[1]Planilha1!$C:$C,[1]Planilha1!$D:$D)</f>
        <v>43.340.312/0010-48</v>
      </c>
      <c r="L13575" t="str">
        <f>_xlfn.XLOOKUP(B13575,[2]Projeto!$B:$B,[2]Projeto!$P:$P)</f>
        <v>Lançada</v>
      </c>
      <c r="M13575" s="23">
        <v>701203</v>
      </c>
      <c r="N13575" s="23" t="s">
        <v>1125</v>
      </c>
      <c r="O13575" t="str">
        <f>_xlfn.XLOOKUP(N13575,[3]Planilha1!$N:$N,[3]Planilha1!$O:$O)</f>
        <v>FLAC</v>
      </c>
      <c r="P13575">
        <v>2026</v>
      </c>
      <c r="Q13575" s="2" t="s">
        <v>1286</v>
      </c>
    </row>
    <row r="13576" spans="1:17" ht="16.8" x14ac:dyDescent="0.3">
      <c r="A13576" t="str">
        <f t="shared" si="46"/>
        <v>Lactalis - 7000</v>
      </c>
      <c r="B13576" s="23">
        <v>4501252295</v>
      </c>
      <c r="C13576" s="23">
        <v>5321719</v>
      </c>
      <c r="D13576" s="23" t="s">
        <v>363</v>
      </c>
      <c r="E13576" s="23">
        <v>610101477</v>
      </c>
      <c r="F13576" s="23" t="s">
        <v>855</v>
      </c>
      <c r="G13576" s="23">
        <v>347.2</v>
      </c>
      <c r="H13576" s="23">
        <v>10.42</v>
      </c>
      <c r="I13576" s="23">
        <v>7204</v>
      </c>
      <c r="J13576" t="str">
        <f>_xlfn.XLOOKUP(I13576,[1]Planilha1!$C:$C,[1]Planilha1!$B:$B)</f>
        <v>7204 - CD São Paulo</v>
      </c>
      <c r="K13576" t="str">
        <f>_xlfn.XLOOKUP(I13576,[1]Planilha1!$C:$C,[1]Planilha1!$D:$D)</f>
        <v>43.340.312/0010-48</v>
      </c>
      <c r="L13576" t="str">
        <f>_xlfn.XLOOKUP(B13576,[2]Projeto!$B:$B,[2]Projeto!$P:$P)</f>
        <v>Lançada</v>
      </c>
      <c r="M13576" s="23">
        <v>701203</v>
      </c>
      <c r="N13576" s="23" t="s">
        <v>1125</v>
      </c>
      <c r="O13576" t="str">
        <f>_xlfn.XLOOKUP(N13576,[3]Planilha1!$N:$N,[3]Planilha1!$O:$O)</f>
        <v>FLAC</v>
      </c>
      <c r="P13576">
        <v>2026</v>
      </c>
      <c r="Q13576" s="2" t="s">
        <v>1286</v>
      </c>
    </row>
    <row r="13577" spans="1:17" ht="16.8" x14ac:dyDescent="0.3">
      <c r="A13577" t="str">
        <f t="shared" si="46"/>
        <v>Lactalis - 7000</v>
      </c>
      <c r="B13577" s="23">
        <v>4501252295</v>
      </c>
      <c r="C13577" s="23">
        <v>5321719</v>
      </c>
      <c r="D13577" s="23" t="s">
        <v>363</v>
      </c>
      <c r="E13577" s="23">
        <v>610200462</v>
      </c>
      <c r="F13577" s="23" t="s">
        <v>683</v>
      </c>
      <c r="G13577" s="23">
        <v>54.72</v>
      </c>
      <c r="H13577" s="23">
        <v>1.64</v>
      </c>
      <c r="I13577" s="23">
        <v>7204</v>
      </c>
      <c r="J13577" t="str">
        <f>_xlfn.XLOOKUP(I13577,[1]Planilha1!$C:$C,[1]Planilha1!$B:$B)</f>
        <v>7204 - CD São Paulo</v>
      </c>
      <c r="K13577" t="str">
        <f>_xlfn.XLOOKUP(I13577,[1]Planilha1!$C:$C,[1]Planilha1!$D:$D)</f>
        <v>43.340.312/0010-48</v>
      </c>
      <c r="L13577" t="str">
        <f>_xlfn.XLOOKUP(B13577,[2]Projeto!$B:$B,[2]Projeto!$P:$P)</f>
        <v>Lançada</v>
      </c>
      <c r="M13577" s="23">
        <v>701203</v>
      </c>
      <c r="N13577" s="23" t="s">
        <v>1125</v>
      </c>
      <c r="O13577" t="str">
        <f>_xlfn.XLOOKUP(N13577,[3]Planilha1!$N:$N,[3]Planilha1!$O:$O)</f>
        <v>FLAC</v>
      </c>
      <c r="P13577">
        <v>2026</v>
      </c>
      <c r="Q13577" s="2" t="s">
        <v>1286</v>
      </c>
    </row>
    <row r="13578" spans="1:17" ht="16.8" x14ac:dyDescent="0.3">
      <c r="A13578" t="str">
        <f t="shared" si="46"/>
        <v>Lactalis - 7000</v>
      </c>
      <c r="B13578" s="23">
        <v>4501252295</v>
      </c>
      <c r="C13578" s="23">
        <v>5321719</v>
      </c>
      <c r="D13578" s="23" t="s">
        <v>363</v>
      </c>
      <c r="E13578" s="23">
        <v>610100421</v>
      </c>
      <c r="F13578" s="23" t="s">
        <v>120</v>
      </c>
      <c r="G13578" s="23">
        <v>297.60000000000002</v>
      </c>
      <c r="H13578" s="23">
        <v>8.93</v>
      </c>
      <c r="I13578" s="23">
        <v>7204</v>
      </c>
      <c r="J13578" t="str">
        <f>_xlfn.XLOOKUP(I13578,[1]Planilha1!$C:$C,[1]Planilha1!$B:$B)</f>
        <v>7204 - CD São Paulo</v>
      </c>
      <c r="K13578" t="str">
        <f>_xlfn.XLOOKUP(I13578,[1]Planilha1!$C:$C,[1]Planilha1!$D:$D)</f>
        <v>43.340.312/0010-48</v>
      </c>
      <c r="L13578" t="str">
        <f>_xlfn.XLOOKUP(B13578,[2]Projeto!$B:$B,[2]Projeto!$P:$P)</f>
        <v>Lançada</v>
      </c>
      <c r="M13578" s="23">
        <v>701203</v>
      </c>
      <c r="N13578" s="23" t="s">
        <v>1125</v>
      </c>
      <c r="O13578" t="str">
        <f>_xlfn.XLOOKUP(N13578,[3]Planilha1!$N:$N,[3]Planilha1!$O:$O)</f>
        <v>FLAC</v>
      </c>
      <c r="P13578">
        <v>2026</v>
      </c>
      <c r="Q13578" s="2" t="s">
        <v>1286</v>
      </c>
    </row>
    <row r="13579" spans="1:17" ht="16.8" x14ac:dyDescent="0.3">
      <c r="A13579" t="str">
        <f t="shared" si="46"/>
        <v>Lactalis - 7000</v>
      </c>
      <c r="B13579" s="23">
        <v>4501252295</v>
      </c>
      <c r="C13579" s="23">
        <v>5321719</v>
      </c>
      <c r="D13579" s="23" t="s">
        <v>363</v>
      </c>
      <c r="E13579" s="23">
        <v>610402337</v>
      </c>
      <c r="F13579" s="23" t="s">
        <v>84</v>
      </c>
      <c r="G13579" s="23">
        <v>183.97</v>
      </c>
      <c r="H13579" s="23">
        <v>5.52</v>
      </c>
      <c r="I13579" s="23">
        <v>7204</v>
      </c>
      <c r="J13579" t="str">
        <f>_xlfn.XLOOKUP(I13579,[1]Planilha1!$C:$C,[1]Planilha1!$B:$B)</f>
        <v>7204 - CD São Paulo</v>
      </c>
      <c r="K13579" t="str">
        <f>_xlfn.XLOOKUP(I13579,[1]Planilha1!$C:$C,[1]Planilha1!$D:$D)</f>
        <v>43.340.312/0010-48</v>
      </c>
      <c r="L13579" t="str">
        <f>_xlfn.XLOOKUP(B13579,[2]Projeto!$B:$B,[2]Projeto!$P:$P)</f>
        <v>Lançada</v>
      </c>
      <c r="M13579" s="23">
        <v>701203</v>
      </c>
      <c r="N13579" s="23" t="s">
        <v>1125</v>
      </c>
      <c r="O13579" t="str">
        <f>_xlfn.XLOOKUP(N13579,[3]Planilha1!$N:$N,[3]Planilha1!$O:$O)</f>
        <v>FLAC</v>
      </c>
      <c r="P13579">
        <v>2026</v>
      </c>
      <c r="Q13579" s="2" t="s">
        <v>1286</v>
      </c>
    </row>
    <row r="13580" spans="1:17" ht="16.8" x14ac:dyDescent="0.3">
      <c r="A13580" t="str">
        <f t="shared" si="46"/>
        <v>Lactalis - 7000</v>
      </c>
      <c r="B13580" s="23">
        <v>4501252295</v>
      </c>
      <c r="C13580" s="23">
        <v>5321719</v>
      </c>
      <c r="D13580" s="23" t="s">
        <v>363</v>
      </c>
      <c r="E13580" s="23">
        <v>610603457</v>
      </c>
      <c r="F13580" s="23" t="s">
        <v>137</v>
      </c>
      <c r="G13580" s="23">
        <v>275.25</v>
      </c>
      <c r="H13580" s="23">
        <v>8.26</v>
      </c>
      <c r="I13580" s="23">
        <v>7204</v>
      </c>
      <c r="J13580" t="str">
        <f>_xlfn.XLOOKUP(I13580,[1]Planilha1!$C:$C,[1]Planilha1!$B:$B)</f>
        <v>7204 - CD São Paulo</v>
      </c>
      <c r="K13580" t="str">
        <f>_xlfn.XLOOKUP(I13580,[1]Planilha1!$C:$C,[1]Planilha1!$D:$D)</f>
        <v>43.340.312/0010-48</v>
      </c>
      <c r="L13580" t="str">
        <f>_xlfn.XLOOKUP(B13580,[2]Projeto!$B:$B,[2]Projeto!$P:$P)</f>
        <v>Lançada</v>
      </c>
      <c r="M13580" s="23">
        <v>701203</v>
      </c>
      <c r="N13580" s="23" t="s">
        <v>1125</v>
      </c>
      <c r="O13580" t="str">
        <f>_xlfn.XLOOKUP(N13580,[3]Planilha1!$N:$N,[3]Planilha1!$O:$O)</f>
        <v>FLAC</v>
      </c>
      <c r="P13580">
        <v>2026</v>
      </c>
      <c r="Q13580" s="2" t="s">
        <v>1286</v>
      </c>
    </row>
    <row r="13581" spans="1:17" ht="16.8" x14ac:dyDescent="0.3">
      <c r="A13581" t="str">
        <f t="shared" si="46"/>
        <v>Lactalis - 7000</v>
      </c>
      <c r="B13581" s="23">
        <v>4501252295</v>
      </c>
      <c r="C13581" s="23">
        <v>5321719</v>
      </c>
      <c r="D13581" s="23" t="s">
        <v>363</v>
      </c>
      <c r="E13581" s="23">
        <v>610101463</v>
      </c>
      <c r="F13581" s="23" t="s">
        <v>717</v>
      </c>
      <c r="G13581" s="23">
        <v>56.4</v>
      </c>
      <c r="H13581" s="23">
        <v>1.69</v>
      </c>
      <c r="I13581" s="23">
        <v>7204</v>
      </c>
      <c r="J13581" t="str">
        <f>_xlfn.XLOOKUP(I13581,[1]Planilha1!$C:$C,[1]Planilha1!$B:$B)</f>
        <v>7204 - CD São Paulo</v>
      </c>
      <c r="K13581" t="str">
        <f>_xlfn.XLOOKUP(I13581,[1]Planilha1!$C:$C,[1]Planilha1!$D:$D)</f>
        <v>43.340.312/0010-48</v>
      </c>
      <c r="L13581" t="str">
        <f>_xlfn.XLOOKUP(B13581,[2]Projeto!$B:$B,[2]Projeto!$P:$P)</f>
        <v>Lançada</v>
      </c>
      <c r="M13581" s="23">
        <v>701203</v>
      </c>
      <c r="N13581" s="23" t="s">
        <v>1125</v>
      </c>
      <c r="O13581" t="str">
        <f>_xlfn.XLOOKUP(N13581,[3]Planilha1!$N:$N,[3]Planilha1!$O:$O)</f>
        <v>FLAC</v>
      </c>
      <c r="P13581">
        <v>2026</v>
      </c>
      <c r="Q13581" s="2" t="s">
        <v>1286</v>
      </c>
    </row>
    <row r="13582" spans="1:17" ht="16.8" x14ac:dyDescent="0.3">
      <c r="A13582" t="str">
        <f t="shared" si="46"/>
        <v>Lactalis - 7000</v>
      </c>
      <c r="B13582" s="23">
        <v>4501252295</v>
      </c>
      <c r="C13582" s="23">
        <v>5321719</v>
      </c>
      <c r="D13582" s="23" t="s">
        <v>363</v>
      </c>
      <c r="E13582" s="23">
        <v>610100463</v>
      </c>
      <c r="F13582" s="23" t="s">
        <v>228</v>
      </c>
      <c r="G13582" s="23">
        <v>56.4</v>
      </c>
      <c r="H13582" s="23">
        <v>1.69</v>
      </c>
      <c r="I13582" s="23">
        <v>7204</v>
      </c>
      <c r="J13582" t="str">
        <f>_xlfn.XLOOKUP(I13582,[1]Planilha1!$C:$C,[1]Planilha1!$B:$B)</f>
        <v>7204 - CD São Paulo</v>
      </c>
      <c r="K13582" t="str">
        <f>_xlfn.XLOOKUP(I13582,[1]Planilha1!$C:$C,[1]Planilha1!$D:$D)</f>
        <v>43.340.312/0010-48</v>
      </c>
      <c r="L13582" t="str">
        <f>_xlfn.XLOOKUP(B13582,[2]Projeto!$B:$B,[2]Projeto!$P:$P)</f>
        <v>Lançada</v>
      </c>
      <c r="M13582" s="23">
        <v>701203</v>
      </c>
      <c r="N13582" s="23" t="s">
        <v>1125</v>
      </c>
      <c r="O13582" t="str">
        <f>_xlfn.XLOOKUP(N13582,[3]Planilha1!$N:$N,[3]Planilha1!$O:$O)</f>
        <v>FLAC</v>
      </c>
      <c r="P13582">
        <v>2026</v>
      </c>
      <c r="Q13582" s="2" t="s">
        <v>1286</v>
      </c>
    </row>
    <row r="13583" spans="1:17" ht="16.8" x14ac:dyDescent="0.3">
      <c r="A13583" t="str">
        <f t="shared" si="46"/>
        <v>Lactalis - 7000</v>
      </c>
      <c r="B13583" s="23">
        <v>4501252295</v>
      </c>
      <c r="C13583" s="23">
        <v>5321719</v>
      </c>
      <c r="D13583" s="23" t="s">
        <v>363</v>
      </c>
      <c r="E13583" s="23">
        <v>610405337</v>
      </c>
      <c r="F13583" s="23" t="s">
        <v>76</v>
      </c>
      <c r="G13583" s="23">
        <v>367.95</v>
      </c>
      <c r="H13583" s="23">
        <v>11.04</v>
      </c>
      <c r="I13583" s="23">
        <v>7204</v>
      </c>
      <c r="J13583" t="str">
        <f>_xlfn.XLOOKUP(I13583,[1]Planilha1!$C:$C,[1]Planilha1!$B:$B)</f>
        <v>7204 - CD São Paulo</v>
      </c>
      <c r="K13583" t="str">
        <f>_xlfn.XLOOKUP(I13583,[1]Planilha1!$C:$C,[1]Planilha1!$D:$D)</f>
        <v>43.340.312/0010-48</v>
      </c>
      <c r="L13583" t="str">
        <f>_xlfn.XLOOKUP(B13583,[2]Projeto!$B:$B,[2]Projeto!$P:$P)</f>
        <v>Lançada</v>
      </c>
      <c r="M13583" s="23">
        <v>701203</v>
      </c>
      <c r="N13583" s="23" t="s">
        <v>1125</v>
      </c>
      <c r="O13583" t="str">
        <f>_xlfn.XLOOKUP(N13583,[3]Planilha1!$N:$N,[3]Planilha1!$O:$O)</f>
        <v>FLAC</v>
      </c>
      <c r="P13583">
        <v>2026</v>
      </c>
      <c r="Q13583" s="2" t="s">
        <v>1286</v>
      </c>
    </row>
    <row r="13584" spans="1:17" ht="16.8" x14ac:dyDescent="0.3">
      <c r="A13584" t="str">
        <f t="shared" si="46"/>
        <v>Lactalis - 7000</v>
      </c>
      <c r="B13584" s="23">
        <v>4501252507</v>
      </c>
      <c r="C13584" s="23">
        <v>5354795</v>
      </c>
      <c r="D13584" s="23" t="s">
        <v>299</v>
      </c>
      <c r="E13584" s="23">
        <v>610402075</v>
      </c>
      <c r="F13584" s="23" t="s">
        <v>1234</v>
      </c>
      <c r="G13584" s="23">
        <v>1948.05</v>
      </c>
      <c r="H13584" s="23">
        <v>58.44</v>
      </c>
      <c r="I13584" s="23">
        <v>7406</v>
      </c>
      <c r="J13584" t="str">
        <f>_xlfn.XLOOKUP(I13584,[1]Planilha1!$C:$C,[1]Planilha1!$B:$B)</f>
        <v>7406 - TSPF - Louveira</v>
      </c>
      <c r="K13584" t="str">
        <f>_xlfn.XLOOKUP(I13584,[1]Planilha1!$C:$C,[1]Planilha1!$D:$D)</f>
        <v>43.340.312/0023-62</v>
      </c>
      <c r="L13584" t="str">
        <f>_xlfn.XLOOKUP(B13584,[2]Projeto!$B:$B,[2]Projeto!$P:$P)</f>
        <v>Lançada</v>
      </c>
      <c r="M13584" s="23">
        <v>701203</v>
      </c>
      <c r="N13584" s="23" t="s">
        <v>1125</v>
      </c>
      <c r="O13584" t="str">
        <f>_xlfn.XLOOKUP(N13584,[3]Planilha1!$N:$N,[3]Planilha1!$O:$O)</f>
        <v>FLAC</v>
      </c>
      <c r="P13584">
        <v>2026</v>
      </c>
      <c r="Q13584" s="2" t="s">
        <v>1286</v>
      </c>
    </row>
    <row r="13585" spans="1:17" ht="16.8" x14ac:dyDescent="0.3">
      <c r="A13585" t="str">
        <f t="shared" si="46"/>
        <v>Lactalis - 7000</v>
      </c>
      <c r="B13585" s="23">
        <v>4501252295</v>
      </c>
      <c r="C13585" s="23">
        <v>5252814</v>
      </c>
      <c r="D13585" s="23" t="s">
        <v>494</v>
      </c>
      <c r="E13585" s="23">
        <v>610038007</v>
      </c>
      <c r="F13585" s="23" t="s">
        <v>213</v>
      </c>
      <c r="G13585" s="23">
        <v>-249.6</v>
      </c>
      <c r="H13585" s="23">
        <v>-7.49</v>
      </c>
      <c r="I13585" s="23">
        <v>7204</v>
      </c>
      <c r="J13585" t="str">
        <f>_xlfn.XLOOKUP(I13585,[1]Planilha1!$C:$C,[1]Planilha1!$B:$B)</f>
        <v>7204 - CD São Paulo</v>
      </c>
      <c r="K13585" t="str">
        <f>_xlfn.XLOOKUP(I13585,[1]Planilha1!$C:$C,[1]Planilha1!$D:$D)</f>
        <v>43.340.312/0010-48</v>
      </c>
      <c r="L13585" t="str">
        <f>_xlfn.XLOOKUP(B13585,[2]Projeto!$B:$B,[2]Projeto!$P:$P)</f>
        <v>Lançada</v>
      </c>
      <c r="M13585" s="23">
        <v>701203</v>
      </c>
      <c r="N13585" s="23" t="s">
        <v>1125</v>
      </c>
      <c r="O13585" t="str">
        <f>_xlfn.XLOOKUP(N13585,[3]Planilha1!$N:$N,[3]Planilha1!$O:$O)</f>
        <v>FLAC</v>
      </c>
      <c r="P13585">
        <v>2026</v>
      </c>
      <c r="Q13585" s="2" t="s">
        <v>1286</v>
      </c>
    </row>
    <row r="13586" spans="1:17" ht="16.8" x14ac:dyDescent="0.3">
      <c r="A13586" t="str">
        <f t="shared" si="46"/>
        <v>Lactalis - 7000</v>
      </c>
      <c r="B13586" s="23">
        <v>4501252295</v>
      </c>
      <c r="C13586" s="23">
        <v>5261641</v>
      </c>
      <c r="D13586" s="23" t="s">
        <v>890</v>
      </c>
      <c r="E13586" s="23">
        <v>610051007</v>
      </c>
      <c r="F13586" s="23" t="s">
        <v>352</v>
      </c>
      <c r="G13586" s="23">
        <v>-312</v>
      </c>
      <c r="H13586" s="23">
        <v>-9.36</v>
      </c>
      <c r="I13586" s="23">
        <v>7204</v>
      </c>
      <c r="J13586" t="str">
        <f>_xlfn.XLOOKUP(I13586,[1]Planilha1!$C:$C,[1]Planilha1!$B:$B)</f>
        <v>7204 - CD São Paulo</v>
      </c>
      <c r="K13586" t="str">
        <f>_xlfn.XLOOKUP(I13586,[1]Planilha1!$C:$C,[1]Planilha1!$D:$D)</f>
        <v>43.340.312/0010-48</v>
      </c>
      <c r="L13586" t="str">
        <f>_xlfn.XLOOKUP(B13586,[2]Projeto!$B:$B,[2]Projeto!$P:$P)</f>
        <v>Lançada</v>
      </c>
      <c r="M13586" s="23">
        <v>701203</v>
      </c>
      <c r="N13586" s="23" t="s">
        <v>1125</v>
      </c>
      <c r="O13586" t="str">
        <f>_xlfn.XLOOKUP(N13586,[3]Planilha1!$N:$N,[3]Planilha1!$O:$O)</f>
        <v>FLAC</v>
      </c>
      <c r="P13586">
        <v>2026</v>
      </c>
      <c r="Q13586" s="2" t="s">
        <v>1286</v>
      </c>
    </row>
    <row r="13587" spans="1:17" ht="16.8" x14ac:dyDescent="0.3">
      <c r="A13587" t="str">
        <f t="shared" si="46"/>
        <v>Lactalis - 7000</v>
      </c>
      <c r="B13587" s="23">
        <v>4501252295</v>
      </c>
      <c r="C13587" s="23">
        <v>5261641</v>
      </c>
      <c r="D13587" s="23" t="s">
        <v>890</v>
      </c>
      <c r="E13587" s="23">
        <v>610400072</v>
      </c>
      <c r="F13587" s="23" t="s">
        <v>279</v>
      </c>
      <c r="G13587" s="23">
        <v>-220.2</v>
      </c>
      <c r="H13587" s="23">
        <v>-6.61</v>
      </c>
      <c r="I13587" s="23">
        <v>7204</v>
      </c>
      <c r="J13587" t="str">
        <f>_xlfn.XLOOKUP(I13587,[1]Planilha1!$C:$C,[1]Planilha1!$B:$B)</f>
        <v>7204 - CD São Paulo</v>
      </c>
      <c r="K13587" t="str">
        <f>_xlfn.XLOOKUP(I13587,[1]Planilha1!$C:$C,[1]Planilha1!$D:$D)</f>
        <v>43.340.312/0010-48</v>
      </c>
      <c r="L13587" t="str">
        <f>_xlfn.XLOOKUP(B13587,[2]Projeto!$B:$B,[2]Projeto!$P:$P)</f>
        <v>Lançada</v>
      </c>
      <c r="M13587" s="23">
        <v>701203</v>
      </c>
      <c r="N13587" s="23" t="s">
        <v>1125</v>
      </c>
      <c r="O13587" t="str">
        <f>_xlfn.XLOOKUP(N13587,[3]Planilha1!$N:$N,[3]Planilha1!$O:$O)</f>
        <v>FLAC</v>
      </c>
      <c r="P13587">
        <v>2026</v>
      </c>
      <c r="Q13587" s="2" t="s">
        <v>1286</v>
      </c>
    </row>
    <row r="13588" spans="1:17" ht="16.8" x14ac:dyDescent="0.3">
      <c r="A13588" t="str">
        <f t="shared" si="46"/>
        <v>Lactalis - 7000</v>
      </c>
      <c r="B13588" s="23">
        <v>4501252295</v>
      </c>
      <c r="C13588" s="23">
        <v>5253195</v>
      </c>
      <c r="D13588" s="23" t="s">
        <v>1313</v>
      </c>
      <c r="E13588" s="23">
        <v>540437433</v>
      </c>
      <c r="F13588" s="23" t="s">
        <v>167</v>
      </c>
      <c r="G13588" s="23">
        <v>-2013.12</v>
      </c>
      <c r="H13588" s="23">
        <v>-60.39</v>
      </c>
      <c r="I13588" s="23">
        <v>7204</v>
      </c>
      <c r="J13588" t="str">
        <f>_xlfn.XLOOKUP(I13588,[1]Planilha1!$C:$C,[1]Planilha1!$B:$B)</f>
        <v>7204 - CD São Paulo</v>
      </c>
      <c r="K13588" t="str">
        <f>_xlfn.XLOOKUP(I13588,[1]Planilha1!$C:$C,[1]Planilha1!$D:$D)</f>
        <v>43.340.312/0010-48</v>
      </c>
      <c r="L13588" t="str">
        <f>_xlfn.XLOOKUP(B13588,[2]Projeto!$B:$B,[2]Projeto!$P:$P)</f>
        <v>Lançada</v>
      </c>
      <c r="M13588" s="23">
        <v>701203</v>
      </c>
      <c r="N13588" s="23" t="s">
        <v>1125</v>
      </c>
      <c r="O13588" t="str">
        <f>_xlfn.XLOOKUP(N13588,[3]Planilha1!$N:$N,[3]Planilha1!$O:$O)</f>
        <v>FLAC</v>
      </c>
      <c r="P13588">
        <v>2026</v>
      </c>
      <c r="Q13588" s="2" t="s">
        <v>1286</v>
      </c>
    </row>
    <row r="13589" spans="1:17" ht="16.8" x14ac:dyDescent="0.3">
      <c r="A13589" t="str">
        <f t="shared" si="46"/>
        <v>Lactalis - 7000</v>
      </c>
      <c r="B13589" s="23">
        <v>4501252295</v>
      </c>
      <c r="C13589" s="23">
        <v>5253195</v>
      </c>
      <c r="D13589" s="23" t="s">
        <v>1313</v>
      </c>
      <c r="E13589" s="23">
        <v>540437436</v>
      </c>
      <c r="F13589" s="23" t="s">
        <v>298</v>
      </c>
      <c r="G13589" s="23">
        <v>-503.28</v>
      </c>
      <c r="H13589" s="23">
        <v>-15.1</v>
      </c>
      <c r="I13589" s="23">
        <v>7204</v>
      </c>
      <c r="J13589" t="str">
        <f>_xlfn.XLOOKUP(I13589,[1]Planilha1!$C:$C,[1]Planilha1!$B:$B)</f>
        <v>7204 - CD São Paulo</v>
      </c>
      <c r="K13589" t="str">
        <f>_xlfn.XLOOKUP(I13589,[1]Planilha1!$C:$C,[1]Planilha1!$D:$D)</f>
        <v>43.340.312/0010-48</v>
      </c>
      <c r="L13589" t="str">
        <f>_xlfn.XLOOKUP(B13589,[2]Projeto!$B:$B,[2]Projeto!$P:$P)</f>
        <v>Lançada</v>
      </c>
      <c r="M13589" s="23">
        <v>701203</v>
      </c>
      <c r="N13589" s="23" t="s">
        <v>1125</v>
      </c>
      <c r="O13589" t="str">
        <f>_xlfn.XLOOKUP(N13589,[3]Planilha1!$N:$N,[3]Planilha1!$O:$O)</f>
        <v>FLAC</v>
      </c>
      <c r="P13589">
        <v>2026</v>
      </c>
      <c r="Q13589" s="2" t="s">
        <v>1286</v>
      </c>
    </row>
    <row r="13590" spans="1:17" ht="16.8" x14ac:dyDescent="0.3">
      <c r="A13590" t="str">
        <f t="shared" ref="A13590:A13653" si="47">IF(LEFT(I13590,1)="4","Lactalis - 4000",
IF(LEFT(I13590,1)="7","Lactalis - 7000",
IF(LEFT(I13590,1)="3","Itambé - 3000",
IF(LEFT(I13590,1)="6","Itambé - 6000",
"Não identificado"))))</f>
        <v>Lactalis - 7000</v>
      </c>
      <c r="B13590" s="23">
        <v>4501252295</v>
      </c>
      <c r="C13590" s="23">
        <v>5059693</v>
      </c>
      <c r="D13590" s="23" t="s">
        <v>501</v>
      </c>
      <c r="E13590" s="23">
        <v>610102368</v>
      </c>
      <c r="F13590" s="23" t="s">
        <v>88</v>
      </c>
      <c r="G13590" s="23">
        <v>245.76</v>
      </c>
      <c r="H13590" s="23">
        <v>7.37</v>
      </c>
      <c r="I13590" s="23">
        <v>7204</v>
      </c>
      <c r="J13590" t="str">
        <f>_xlfn.XLOOKUP(I13590,[1]Planilha1!$C:$C,[1]Planilha1!$B:$B)</f>
        <v>7204 - CD São Paulo</v>
      </c>
      <c r="K13590" t="str">
        <f>_xlfn.XLOOKUP(I13590,[1]Planilha1!$C:$C,[1]Planilha1!$D:$D)</f>
        <v>43.340.312/0010-48</v>
      </c>
      <c r="L13590" t="str">
        <f>_xlfn.XLOOKUP(B13590,[2]Projeto!$B:$B,[2]Projeto!$P:$P)</f>
        <v>Lançada</v>
      </c>
      <c r="M13590" s="23">
        <v>701203</v>
      </c>
      <c r="N13590" s="23" t="s">
        <v>1125</v>
      </c>
      <c r="O13590" t="str">
        <f>_xlfn.XLOOKUP(N13590,[3]Planilha1!$N:$N,[3]Planilha1!$O:$O)</f>
        <v>FLAC</v>
      </c>
      <c r="P13590">
        <v>2026</v>
      </c>
      <c r="Q13590" s="2" t="s">
        <v>1286</v>
      </c>
    </row>
    <row r="13591" spans="1:17" ht="16.8" x14ac:dyDescent="0.3">
      <c r="A13591" t="str">
        <f t="shared" si="47"/>
        <v>Lactalis - 7000</v>
      </c>
      <c r="B13591" s="23">
        <v>4501252295</v>
      </c>
      <c r="C13591" s="23">
        <v>5059693</v>
      </c>
      <c r="D13591" s="23" t="s">
        <v>501</v>
      </c>
      <c r="E13591" s="23">
        <v>610123368</v>
      </c>
      <c r="F13591" s="23" t="s">
        <v>117</v>
      </c>
      <c r="G13591" s="23">
        <v>61.44</v>
      </c>
      <c r="H13591" s="23">
        <v>1.84</v>
      </c>
      <c r="I13591" s="23">
        <v>7204</v>
      </c>
      <c r="J13591" t="str">
        <f>_xlfn.XLOOKUP(I13591,[1]Planilha1!$C:$C,[1]Planilha1!$B:$B)</f>
        <v>7204 - CD São Paulo</v>
      </c>
      <c r="K13591" t="str">
        <f>_xlfn.XLOOKUP(I13591,[1]Planilha1!$C:$C,[1]Planilha1!$D:$D)</f>
        <v>43.340.312/0010-48</v>
      </c>
      <c r="L13591" t="str">
        <f>_xlfn.XLOOKUP(B13591,[2]Projeto!$B:$B,[2]Projeto!$P:$P)</f>
        <v>Lançada</v>
      </c>
      <c r="M13591" s="23">
        <v>701203</v>
      </c>
      <c r="N13591" s="23" t="s">
        <v>1125</v>
      </c>
      <c r="O13591" t="str">
        <f>_xlfn.XLOOKUP(N13591,[3]Planilha1!$N:$N,[3]Planilha1!$O:$O)</f>
        <v>FLAC</v>
      </c>
      <c r="P13591">
        <v>2026</v>
      </c>
      <c r="Q13591" s="2" t="s">
        <v>1286</v>
      </c>
    </row>
    <row r="13592" spans="1:17" ht="16.8" x14ac:dyDescent="0.3">
      <c r="A13592" t="str">
        <f t="shared" si="47"/>
        <v>Lactalis - 7000</v>
      </c>
      <c r="B13592" s="23">
        <v>4501252295</v>
      </c>
      <c r="C13592" s="23">
        <v>5280471</v>
      </c>
      <c r="D13592" s="23" t="s">
        <v>200</v>
      </c>
      <c r="E13592" s="23">
        <v>610038007</v>
      </c>
      <c r="F13592" s="23" t="s">
        <v>213</v>
      </c>
      <c r="G13592" s="23">
        <v>2496</v>
      </c>
      <c r="H13592" s="23">
        <v>74.88</v>
      </c>
      <c r="I13592" s="23">
        <v>7204</v>
      </c>
      <c r="J13592" t="str">
        <f>_xlfn.XLOOKUP(I13592,[1]Planilha1!$C:$C,[1]Planilha1!$B:$B)</f>
        <v>7204 - CD São Paulo</v>
      </c>
      <c r="K13592" t="str">
        <f>_xlfn.XLOOKUP(I13592,[1]Planilha1!$C:$C,[1]Planilha1!$D:$D)</f>
        <v>43.340.312/0010-48</v>
      </c>
      <c r="L13592" t="str">
        <f>_xlfn.XLOOKUP(B13592,[2]Projeto!$B:$B,[2]Projeto!$P:$P)</f>
        <v>Lançada</v>
      </c>
      <c r="M13592" s="23">
        <v>701203</v>
      </c>
      <c r="N13592" s="23" t="s">
        <v>1125</v>
      </c>
      <c r="O13592" t="str">
        <f>_xlfn.XLOOKUP(N13592,[3]Planilha1!$N:$N,[3]Planilha1!$O:$O)</f>
        <v>FLAC</v>
      </c>
      <c r="P13592">
        <v>2026</v>
      </c>
      <c r="Q13592" s="2" t="s">
        <v>1286</v>
      </c>
    </row>
    <row r="13593" spans="1:17" ht="16.8" x14ac:dyDescent="0.3">
      <c r="A13593" t="str">
        <f t="shared" si="47"/>
        <v>Lactalis - 7000</v>
      </c>
      <c r="B13593" s="23">
        <v>4501252295</v>
      </c>
      <c r="C13593" s="23">
        <v>5185158</v>
      </c>
      <c r="D13593" s="23" t="s">
        <v>466</v>
      </c>
      <c r="E13593" s="23">
        <v>610402075</v>
      </c>
      <c r="F13593" s="23" t="s">
        <v>1234</v>
      </c>
      <c r="G13593" s="23">
        <v>6127.5</v>
      </c>
      <c r="H13593" s="23">
        <v>183.83</v>
      </c>
      <c r="I13593" s="23">
        <v>7204</v>
      </c>
      <c r="J13593" t="str">
        <f>_xlfn.XLOOKUP(I13593,[1]Planilha1!$C:$C,[1]Planilha1!$B:$B)</f>
        <v>7204 - CD São Paulo</v>
      </c>
      <c r="K13593" t="str">
        <f>_xlfn.XLOOKUP(I13593,[1]Planilha1!$C:$C,[1]Planilha1!$D:$D)</f>
        <v>43.340.312/0010-48</v>
      </c>
      <c r="L13593" t="str">
        <f>_xlfn.XLOOKUP(B13593,[2]Projeto!$B:$B,[2]Projeto!$P:$P)</f>
        <v>Lançada</v>
      </c>
      <c r="M13593" s="23">
        <v>701203</v>
      </c>
      <c r="N13593" s="23" t="s">
        <v>1125</v>
      </c>
      <c r="O13593" t="str">
        <f>_xlfn.XLOOKUP(N13593,[3]Planilha1!$N:$N,[3]Planilha1!$O:$O)</f>
        <v>FLAC</v>
      </c>
      <c r="P13593">
        <v>2026</v>
      </c>
      <c r="Q13593" s="2" t="s">
        <v>1286</v>
      </c>
    </row>
    <row r="13594" spans="1:17" ht="16.8" x14ac:dyDescent="0.3">
      <c r="A13594" t="str">
        <f t="shared" si="47"/>
        <v>Lactalis - 7000</v>
      </c>
      <c r="B13594" s="23">
        <v>4501252295</v>
      </c>
      <c r="C13594" s="23">
        <v>5263607</v>
      </c>
      <c r="D13594" s="23" t="s">
        <v>202</v>
      </c>
      <c r="E13594" s="23">
        <v>610402075</v>
      </c>
      <c r="F13594" s="23" t="s">
        <v>1234</v>
      </c>
      <c r="G13594" s="23">
        <v>12255</v>
      </c>
      <c r="H13594" s="23">
        <v>367.65</v>
      </c>
      <c r="I13594" s="23">
        <v>7204</v>
      </c>
      <c r="J13594" t="str">
        <f>_xlfn.XLOOKUP(I13594,[1]Planilha1!$C:$C,[1]Planilha1!$B:$B)</f>
        <v>7204 - CD São Paulo</v>
      </c>
      <c r="K13594" t="str">
        <f>_xlfn.XLOOKUP(I13594,[1]Planilha1!$C:$C,[1]Planilha1!$D:$D)</f>
        <v>43.340.312/0010-48</v>
      </c>
      <c r="L13594" t="str">
        <f>_xlfn.XLOOKUP(B13594,[2]Projeto!$B:$B,[2]Projeto!$P:$P)</f>
        <v>Lançada</v>
      </c>
      <c r="M13594" s="23">
        <v>701203</v>
      </c>
      <c r="N13594" s="23" t="s">
        <v>1125</v>
      </c>
      <c r="O13594" t="str">
        <f>_xlfn.XLOOKUP(N13594,[3]Planilha1!$N:$N,[3]Planilha1!$O:$O)</f>
        <v>FLAC</v>
      </c>
      <c r="P13594">
        <v>2026</v>
      </c>
      <c r="Q13594" s="2" t="s">
        <v>1286</v>
      </c>
    </row>
    <row r="13595" spans="1:17" ht="16.8" x14ac:dyDescent="0.3">
      <c r="A13595" t="str">
        <f t="shared" si="47"/>
        <v>Lactalis - 7000</v>
      </c>
      <c r="B13595" s="23">
        <v>4501252295</v>
      </c>
      <c r="C13595" s="23">
        <v>5034558</v>
      </c>
      <c r="D13595" s="23" t="s">
        <v>197</v>
      </c>
      <c r="E13595" s="23">
        <v>610402337</v>
      </c>
      <c r="F13595" s="23" t="s">
        <v>84</v>
      </c>
      <c r="G13595" s="23">
        <v>921.6</v>
      </c>
      <c r="H13595" s="23">
        <v>27.65</v>
      </c>
      <c r="I13595" s="23">
        <v>7204</v>
      </c>
      <c r="J13595" t="str">
        <f>_xlfn.XLOOKUP(I13595,[1]Planilha1!$C:$C,[1]Planilha1!$B:$B)</f>
        <v>7204 - CD São Paulo</v>
      </c>
      <c r="K13595" t="str">
        <f>_xlfn.XLOOKUP(I13595,[1]Planilha1!$C:$C,[1]Planilha1!$D:$D)</f>
        <v>43.340.312/0010-48</v>
      </c>
      <c r="L13595" t="str">
        <f>_xlfn.XLOOKUP(B13595,[2]Projeto!$B:$B,[2]Projeto!$P:$P)</f>
        <v>Lançada</v>
      </c>
      <c r="M13595" s="23">
        <v>701203</v>
      </c>
      <c r="N13595" s="23" t="s">
        <v>1125</v>
      </c>
      <c r="O13595" t="str">
        <f>_xlfn.XLOOKUP(N13595,[3]Planilha1!$N:$N,[3]Planilha1!$O:$O)</f>
        <v>FLAC</v>
      </c>
      <c r="P13595">
        <v>2026</v>
      </c>
      <c r="Q13595" s="2" t="s">
        <v>1286</v>
      </c>
    </row>
    <row r="13596" spans="1:17" ht="16.8" x14ac:dyDescent="0.3">
      <c r="A13596" t="str">
        <f t="shared" si="47"/>
        <v>Lactalis - 7000</v>
      </c>
      <c r="B13596" s="23">
        <v>4501252295</v>
      </c>
      <c r="C13596" s="23">
        <v>5321728</v>
      </c>
      <c r="D13596" s="23" t="s">
        <v>514</v>
      </c>
      <c r="E13596" s="23">
        <v>610100421</v>
      </c>
      <c r="F13596" s="23" t="s">
        <v>120</v>
      </c>
      <c r="G13596" s="23">
        <v>297.60000000000002</v>
      </c>
      <c r="H13596" s="23">
        <v>8.93</v>
      </c>
      <c r="I13596" s="23">
        <v>7204</v>
      </c>
      <c r="J13596" t="str">
        <f>_xlfn.XLOOKUP(I13596,[1]Planilha1!$C:$C,[1]Planilha1!$B:$B)</f>
        <v>7204 - CD São Paulo</v>
      </c>
      <c r="K13596" t="str">
        <f>_xlfn.XLOOKUP(I13596,[1]Planilha1!$C:$C,[1]Planilha1!$D:$D)</f>
        <v>43.340.312/0010-48</v>
      </c>
      <c r="L13596" t="str">
        <f>_xlfn.XLOOKUP(B13596,[2]Projeto!$B:$B,[2]Projeto!$P:$P)</f>
        <v>Lançada</v>
      </c>
      <c r="M13596" s="23">
        <v>701203</v>
      </c>
      <c r="N13596" s="23" t="s">
        <v>1125</v>
      </c>
      <c r="O13596" t="str">
        <f>_xlfn.XLOOKUP(N13596,[3]Planilha1!$N:$N,[3]Planilha1!$O:$O)</f>
        <v>FLAC</v>
      </c>
      <c r="P13596">
        <v>2026</v>
      </c>
      <c r="Q13596" s="2" t="s">
        <v>1286</v>
      </c>
    </row>
    <row r="13597" spans="1:17" ht="16.8" x14ac:dyDescent="0.3">
      <c r="A13597" t="str">
        <f t="shared" si="47"/>
        <v>Lactalis - 7000</v>
      </c>
      <c r="B13597" s="23">
        <v>4501252295</v>
      </c>
      <c r="C13597" s="23">
        <v>5321728</v>
      </c>
      <c r="D13597" s="23" t="s">
        <v>514</v>
      </c>
      <c r="E13597" s="23">
        <v>610402337</v>
      </c>
      <c r="F13597" s="23" t="s">
        <v>84</v>
      </c>
      <c r="G13597" s="23">
        <v>183.97</v>
      </c>
      <c r="H13597" s="23">
        <v>5.52</v>
      </c>
      <c r="I13597" s="23">
        <v>7204</v>
      </c>
      <c r="J13597" t="str">
        <f>_xlfn.XLOOKUP(I13597,[1]Planilha1!$C:$C,[1]Planilha1!$B:$B)</f>
        <v>7204 - CD São Paulo</v>
      </c>
      <c r="K13597" t="str">
        <f>_xlfn.XLOOKUP(I13597,[1]Planilha1!$C:$C,[1]Planilha1!$D:$D)</f>
        <v>43.340.312/0010-48</v>
      </c>
      <c r="L13597" t="str">
        <f>_xlfn.XLOOKUP(B13597,[2]Projeto!$B:$B,[2]Projeto!$P:$P)</f>
        <v>Lançada</v>
      </c>
      <c r="M13597" s="23">
        <v>701203</v>
      </c>
      <c r="N13597" s="23" t="s">
        <v>1125</v>
      </c>
      <c r="O13597" t="str">
        <f>_xlfn.XLOOKUP(N13597,[3]Planilha1!$N:$N,[3]Planilha1!$O:$O)</f>
        <v>FLAC</v>
      </c>
      <c r="P13597">
        <v>2026</v>
      </c>
      <c r="Q13597" s="2" t="s">
        <v>1286</v>
      </c>
    </row>
    <row r="13598" spans="1:17" ht="16.8" x14ac:dyDescent="0.3">
      <c r="A13598" t="str">
        <f t="shared" si="47"/>
        <v>Lactalis - 7000</v>
      </c>
      <c r="B13598" s="23">
        <v>4501252295</v>
      </c>
      <c r="C13598" s="23">
        <v>5321728</v>
      </c>
      <c r="D13598" s="23" t="s">
        <v>514</v>
      </c>
      <c r="E13598" s="23">
        <v>610201462</v>
      </c>
      <c r="F13598" s="23" t="s">
        <v>270</v>
      </c>
      <c r="G13598" s="23">
        <v>54.72</v>
      </c>
      <c r="H13598" s="23">
        <v>1.64</v>
      </c>
      <c r="I13598" s="23">
        <v>7204</v>
      </c>
      <c r="J13598" t="str">
        <f>_xlfn.XLOOKUP(I13598,[1]Planilha1!$C:$C,[1]Planilha1!$B:$B)</f>
        <v>7204 - CD São Paulo</v>
      </c>
      <c r="K13598" t="str">
        <f>_xlfn.XLOOKUP(I13598,[1]Planilha1!$C:$C,[1]Planilha1!$D:$D)</f>
        <v>43.340.312/0010-48</v>
      </c>
      <c r="L13598" t="str">
        <f>_xlfn.XLOOKUP(B13598,[2]Projeto!$B:$B,[2]Projeto!$P:$P)</f>
        <v>Lançada</v>
      </c>
      <c r="M13598" s="23">
        <v>701203</v>
      </c>
      <c r="N13598" s="23" t="s">
        <v>1125</v>
      </c>
      <c r="O13598" t="str">
        <f>_xlfn.XLOOKUP(N13598,[3]Planilha1!$N:$N,[3]Planilha1!$O:$O)</f>
        <v>FLAC</v>
      </c>
      <c r="P13598">
        <v>2026</v>
      </c>
      <c r="Q13598" s="2" t="s">
        <v>1286</v>
      </c>
    </row>
    <row r="13599" spans="1:17" ht="16.8" x14ac:dyDescent="0.3">
      <c r="A13599" t="str">
        <f t="shared" si="47"/>
        <v>Lactalis - 7000</v>
      </c>
      <c r="B13599" s="23">
        <v>4501252295</v>
      </c>
      <c r="C13599" s="23">
        <v>5321728</v>
      </c>
      <c r="D13599" s="23" t="s">
        <v>514</v>
      </c>
      <c r="E13599" s="23">
        <v>610603457</v>
      </c>
      <c r="F13599" s="23" t="s">
        <v>137</v>
      </c>
      <c r="G13599" s="23">
        <v>183.5</v>
      </c>
      <c r="H13599" s="23">
        <v>5.51</v>
      </c>
      <c r="I13599" s="23">
        <v>7204</v>
      </c>
      <c r="J13599" t="str">
        <f>_xlfn.XLOOKUP(I13599,[1]Planilha1!$C:$C,[1]Planilha1!$B:$B)</f>
        <v>7204 - CD São Paulo</v>
      </c>
      <c r="K13599" t="str">
        <f>_xlfn.XLOOKUP(I13599,[1]Planilha1!$C:$C,[1]Planilha1!$D:$D)</f>
        <v>43.340.312/0010-48</v>
      </c>
      <c r="L13599" t="str">
        <f>_xlfn.XLOOKUP(B13599,[2]Projeto!$B:$B,[2]Projeto!$P:$P)</f>
        <v>Lançada</v>
      </c>
      <c r="M13599" s="23">
        <v>701203</v>
      </c>
      <c r="N13599" s="23" t="s">
        <v>1125</v>
      </c>
      <c r="O13599" t="str">
        <f>_xlfn.XLOOKUP(N13599,[3]Planilha1!$N:$N,[3]Planilha1!$O:$O)</f>
        <v>FLAC</v>
      </c>
      <c r="P13599">
        <v>2026</v>
      </c>
      <c r="Q13599" s="2" t="s">
        <v>1286</v>
      </c>
    </row>
    <row r="13600" spans="1:17" ht="16.8" x14ac:dyDescent="0.3">
      <c r="A13600" t="str">
        <f t="shared" si="47"/>
        <v>Lactalis - 7000</v>
      </c>
      <c r="B13600" s="23">
        <v>4501252295</v>
      </c>
      <c r="C13600" s="23">
        <v>5321728</v>
      </c>
      <c r="D13600" s="23" t="s">
        <v>514</v>
      </c>
      <c r="E13600" s="23">
        <v>610200462</v>
      </c>
      <c r="F13600" s="23" t="s">
        <v>683</v>
      </c>
      <c r="G13600" s="23">
        <v>54.72</v>
      </c>
      <c r="H13600" s="23">
        <v>1.64</v>
      </c>
      <c r="I13600" s="23">
        <v>7204</v>
      </c>
      <c r="J13600" t="str">
        <f>_xlfn.XLOOKUP(I13600,[1]Planilha1!$C:$C,[1]Planilha1!$B:$B)</f>
        <v>7204 - CD São Paulo</v>
      </c>
      <c r="K13600" t="str">
        <f>_xlfn.XLOOKUP(I13600,[1]Planilha1!$C:$C,[1]Planilha1!$D:$D)</f>
        <v>43.340.312/0010-48</v>
      </c>
      <c r="L13600" t="str">
        <f>_xlfn.XLOOKUP(B13600,[2]Projeto!$B:$B,[2]Projeto!$P:$P)</f>
        <v>Lançada</v>
      </c>
      <c r="M13600" s="23">
        <v>701203</v>
      </c>
      <c r="N13600" s="23" t="s">
        <v>1125</v>
      </c>
      <c r="O13600" t="str">
        <f>_xlfn.XLOOKUP(N13600,[3]Planilha1!$N:$N,[3]Planilha1!$O:$O)</f>
        <v>FLAC</v>
      </c>
      <c r="P13600">
        <v>2026</v>
      </c>
      <c r="Q13600" s="2" t="s">
        <v>1286</v>
      </c>
    </row>
    <row r="13601" spans="1:17" ht="16.8" x14ac:dyDescent="0.3">
      <c r="A13601" t="str">
        <f t="shared" si="47"/>
        <v>Lactalis - 7000</v>
      </c>
      <c r="B13601" s="23">
        <v>4501252295</v>
      </c>
      <c r="C13601" s="23">
        <v>5321728</v>
      </c>
      <c r="D13601" s="23" t="s">
        <v>514</v>
      </c>
      <c r="E13601" s="23">
        <v>610100463</v>
      </c>
      <c r="F13601" s="23" t="s">
        <v>228</v>
      </c>
      <c r="G13601" s="23">
        <v>56.4</v>
      </c>
      <c r="H13601" s="23">
        <v>1.69</v>
      </c>
      <c r="I13601" s="23">
        <v>7204</v>
      </c>
      <c r="J13601" t="str">
        <f>_xlfn.XLOOKUP(I13601,[1]Planilha1!$C:$C,[1]Planilha1!$B:$B)</f>
        <v>7204 - CD São Paulo</v>
      </c>
      <c r="K13601" t="str">
        <f>_xlfn.XLOOKUP(I13601,[1]Planilha1!$C:$C,[1]Planilha1!$D:$D)</f>
        <v>43.340.312/0010-48</v>
      </c>
      <c r="L13601" t="str">
        <f>_xlfn.XLOOKUP(B13601,[2]Projeto!$B:$B,[2]Projeto!$P:$P)</f>
        <v>Lançada</v>
      </c>
      <c r="M13601" s="23">
        <v>701203</v>
      </c>
      <c r="N13601" s="23" t="s">
        <v>1125</v>
      </c>
      <c r="O13601" t="str">
        <f>_xlfn.XLOOKUP(N13601,[3]Planilha1!$N:$N,[3]Planilha1!$O:$O)</f>
        <v>FLAC</v>
      </c>
      <c r="P13601">
        <v>2026</v>
      </c>
      <c r="Q13601" s="2" t="s">
        <v>1286</v>
      </c>
    </row>
    <row r="13602" spans="1:17" ht="16.8" x14ac:dyDescent="0.3">
      <c r="A13602" t="str">
        <f t="shared" si="47"/>
        <v>Lactalis - 7000</v>
      </c>
      <c r="B13602" s="23">
        <v>4501252295</v>
      </c>
      <c r="C13602" s="23">
        <v>5321728</v>
      </c>
      <c r="D13602" s="23" t="s">
        <v>514</v>
      </c>
      <c r="E13602" s="23">
        <v>610405337</v>
      </c>
      <c r="F13602" s="23" t="s">
        <v>76</v>
      </c>
      <c r="G13602" s="23">
        <v>183.97</v>
      </c>
      <c r="H13602" s="23">
        <v>5.52</v>
      </c>
      <c r="I13602" s="23">
        <v>7204</v>
      </c>
      <c r="J13602" t="str">
        <f>_xlfn.XLOOKUP(I13602,[1]Planilha1!$C:$C,[1]Planilha1!$B:$B)</f>
        <v>7204 - CD São Paulo</v>
      </c>
      <c r="K13602" t="str">
        <f>_xlfn.XLOOKUP(I13602,[1]Planilha1!$C:$C,[1]Planilha1!$D:$D)</f>
        <v>43.340.312/0010-48</v>
      </c>
      <c r="L13602" t="str">
        <f>_xlfn.XLOOKUP(B13602,[2]Projeto!$B:$B,[2]Projeto!$P:$P)</f>
        <v>Lançada</v>
      </c>
      <c r="M13602" s="23">
        <v>701203</v>
      </c>
      <c r="N13602" s="23" t="s">
        <v>1125</v>
      </c>
      <c r="O13602" t="str">
        <f>_xlfn.XLOOKUP(N13602,[3]Planilha1!$N:$N,[3]Planilha1!$O:$O)</f>
        <v>FLAC</v>
      </c>
      <c r="P13602">
        <v>2026</v>
      </c>
      <c r="Q13602" s="2" t="s">
        <v>1286</v>
      </c>
    </row>
    <row r="13603" spans="1:17" ht="16.8" x14ac:dyDescent="0.3">
      <c r="A13603" t="str">
        <f t="shared" si="47"/>
        <v>Lactalis - 7000</v>
      </c>
      <c r="B13603" s="23">
        <v>4501252295</v>
      </c>
      <c r="C13603" s="23">
        <v>5321728</v>
      </c>
      <c r="D13603" s="23" t="s">
        <v>514</v>
      </c>
      <c r="E13603" s="23">
        <v>610101477</v>
      </c>
      <c r="F13603" s="23" t="s">
        <v>855</v>
      </c>
      <c r="G13603" s="23">
        <v>260.39999999999998</v>
      </c>
      <c r="H13603" s="23">
        <v>7.81</v>
      </c>
      <c r="I13603" s="23">
        <v>7204</v>
      </c>
      <c r="J13603" t="str">
        <f>_xlfn.XLOOKUP(I13603,[1]Planilha1!$C:$C,[1]Planilha1!$B:$B)</f>
        <v>7204 - CD São Paulo</v>
      </c>
      <c r="K13603" t="str">
        <f>_xlfn.XLOOKUP(I13603,[1]Planilha1!$C:$C,[1]Planilha1!$D:$D)</f>
        <v>43.340.312/0010-48</v>
      </c>
      <c r="L13603" t="str">
        <f>_xlfn.XLOOKUP(B13603,[2]Projeto!$B:$B,[2]Projeto!$P:$P)</f>
        <v>Lançada</v>
      </c>
      <c r="M13603" s="23">
        <v>701203</v>
      </c>
      <c r="N13603" s="23" t="s">
        <v>1125</v>
      </c>
      <c r="O13603" t="str">
        <f>_xlfn.XLOOKUP(N13603,[3]Planilha1!$N:$N,[3]Planilha1!$O:$O)</f>
        <v>FLAC</v>
      </c>
      <c r="P13603">
        <v>2026</v>
      </c>
      <c r="Q13603" s="2" t="s">
        <v>1286</v>
      </c>
    </row>
    <row r="13604" spans="1:17" ht="16.8" x14ac:dyDescent="0.3">
      <c r="A13604" t="str">
        <f t="shared" si="47"/>
        <v>Lactalis - 7000</v>
      </c>
      <c r="B13604" s="23">
        <v>4501252295</v>
      </c>
      <c r="C13604" s="23">
        <v>5352687</v>
      </c>
      <c r="D13604" s="23" t="s">
        <v>343</v>
      </c>
      <c r="E13604" s="23">
        <v>610402075</v>
      </c>
      <c r="F13604" s="23" t="s">
        <v>1234</v>
      </c>
      <c r="G13604" s="23">
        <v>612.75</v>
      </c>
      <c r="H13604" s="23">
        <v>18.38</v>
      </c>
      <c r="I13604" s="23">
        <v>7204</v>
      </c>
      <c r="J13604" t="str">
        <f>_xlfn.XLOOKUP(I13604,[1]Planilha1!$C:$C,[1]Planilha1!$B:$B)</f>
        <v>7204 - CD São Paulo</v>
      </c>
      <c r="K13604" t="str">
        <f>_xlfn.XLOOKUP(I13604,[1]Planilha1!$C:$C,[1]Planilha1!$D:$D)</f>
        <v>43.340.312/0010-48</v>
      </c>
      <c r="L13604" t="str">
        <f>_xlfn.XLOOKUP(B13604,[2]Projeto!$B:$B,[2]Projeto!$P:$P)</f>
        <v>Lançada</v>
      </c>
      <c r="M13604" s="23">
        <v>701203</v>
      </c>
      <c r="N13604" s="23" t="s">
        <v>1125</v>
      </c>
      <c r="O13604" t="str">
        <f>_xlfn.XLOOKUP(N13604,[3]Planilha1!$N:$N,[3]Planilha1!$O:$O)</f>
        <v>FLAC</v>
      </c>
      <c r="P13604">
        <v>2026</v>
      </c>
      <c r="Q13604" s="2" t="s">
        <v>1286</v>
      </c>
    </row>
    <row r="13605" spans="1:17" ht="16.8" x14ac:dyDescent="0.3">
      <c r="A13605" t="str">
        <f t="shared" si="47"/>
        <v>Lactalis - 7000</v>
      </c>
      <c r="B13605" s="23">
        <v>4501252295</v>
      </c>
      <c r="C13605" s="23">
        <v>5261200</v>
      </c>
      <c r="D13605" s="23" t="s">
        <v>557</v>
      </c>
      <c r="E13605" s="23">
        <v>610100477</v>
      </c>
      <c r="F13605" s="23" t="s">
        <v>103</v>
      </c>
      <c r="G13605" s="23">
        <v>868</v>
      </c>
      <c r="H13605" s="23">
        <v>26.04</v>
      </c>
      <c r="I13605" s="23">
        <v>7204</v>
      </c>
      <c r="J13605" t="str">
        <f>_xlfn.XLOOKUP(I13605,[1]Planilha1!$C:$C,[1]Planilha1!$B:$B)</f>
        <v>7204 - CD São Paulo</v>
      </c>
      <c r="K13605" t="str">
        <f>_xlfn.XLOOKUP(I13605,[1]Planilha1!$C:$C,[1]Planilha1!$D:$D)</f>
        <v>43.340.312/0010-48</v>
      </c>
      <c r="L13605" t="str">
        <f>_xlfn.XLOOKUP(B13605,[2]Projeto!$B:$B,[2]Projeto!$P:$P)</f>
        <v>Lançada</v>
      </c>
      <c r="M13605" s="23">
        <v>701203</v>
      </c>
      <c r="N13605" s="23" t="s">
        <v>1125</v>
      </c>
      <c r="O13605" t="str">
        <f>_xlfn.XLOOKUP(N13605,[3]Planilha1!$N:$N,[3]Planilha1!$O:$O)</f>
        <v>FLAC</v>
      </c>
      <c r="P13605">
        <v>2026</v>
      </c>
      <c r="Q13605" s="2" t="s">
        <v>1286</v>
      </c>
    </row>
    <row r="13606" spans="1:17" ht="16.8" x14ac:dyDescent="0.3">
      <c r="A13606" t="str">
        <f t="shared" si="47"/>
        <v>Lactalis - 7000</v>
      </c>
      <c r="B13606" s="23">
        <v>4501252295</v>
      </c>
      <c r="C13606" s="23">
        <v>5261200</v>
      </c>
      <c r="D13606" s="23" t="s">
        <v>557</v>
      </c>
      <c r="E13606" s="23">
        <v>610402075</v>
      </c>
      <c r="F13606" s="23" t="s">
        <v>1234</v>
      </c>
      <c r="G13606" s="23">
        <v>3246.75</v>
      </c>
      <c r="H13606" s="23">
        <v>97.4</v>
      </c>
      <c r="I13606" s="23">
        <v>7204</v>
      </c>
      <c r="J13606" t="str">
        <f>_xlfn.XLOOKUP(I13606,[1]Planilha1!$C:$C,[1]Planilha1!$B:$B)</f>
        <v>7204 - CD São Paulo</v>
      </c>
      <c r="K13606" t="str">
        <f>_xlfn.XLOOKUP(I13606,[1]Planilha1!$C:$C,[1]Planilha1!$D:$D)</f>
        <v>43.340.312/0010-48</v>
      </c>
      <c r="L13606" t="str">
        <f>_xlfn.XLOOKUP(B13606,[2]Projeto!$B:$B,[2]Projeto!$P:$P)</f>
        <v>Lançada</v>
      </c>
      <c r="M13606" s="23">
        <v>701203</v>
      </c>
      <c r="N13606" s="23" t="s">
        <v>1125</v>
      </c>
      <c r="O13606" t="str">
        <f>_xlfn.XLOOKUP(N13606,[3]Planilha1!$N:$N,[3]Planilha1!$O:$O)</f>
        <v>FLAC</v>
      </c>
      <c r="P13606">
        <v>2026</v>
      </c>
      <c r="Q13606" s="2" t="s">
        <v>1286</v>
      </c>
    </row>
    <row r="13607" spans="1:17" ht="16.8" x14ac:dyDescent="0.3">
      <c r="A13607" t="str">
        <f t="shared" si="47"/>
        <v>Lactalis - 7000</v>
      </c>
      <c r="B13607" s="23">
        <v>4501252295</v>
      </c>
      <c r="C13607" s="23">
        <v>5359640</v>
      </c>
      <c r="D13607" s="23" t="s">
        <v>398</v>
      </c>
      <c r="E13607" s="23">
        <v>610601309</v>
      </c>
      <c r="F13607" s="23" t="s">
        <v>168</v>
      </c>
      <c r="G13607" s="23">
        <v>324.52</v>
      </c>
      <c r="H13607" s="23">
        <v>9.74</v>
      </c>
      <c r="I13607" s="23">
        <v>7204</v>
      </c>
      <c r="J13607" t="str">
        <f>_xlfn.XLOOKUP(I13607,[1]Planilha1!$C:$C,[1]Planilha1!$B:$B)</f>
        <v>7204 - CD São Paulo</v>
      </c>
      <c r="K13607" t="str">
        <f>_xlfn.XLOOKUP(I13607,[1]Planilha1!$C:$C,[1]Planilha1!$D:$D)</f>
        <v>43.340.312/0010-48</v>
      </c>
      <c r="L13607" t="str">
        <f>_xlfn.XLOOKUP(B13607,[2]Projeto!$B:$B,[2]Projeto!$P:$P)</f>
        <v>Lançada</v>
      </c>
      <c r="M13607" s="23">
        <v>701203</v>
      </c>
      <c r="N13607" s="23" t="s">
        <v>1125</v>
      </c>
      <c r="O13607" t="str">
        <f>_xlfn.XLOOKUP(N13607,[3]Planilha1!$N:$N,[3]Planilha1!$O:$O)</f>
        <v>FLAC</v>
      </c>
      <c r="P13607">
        <v>2026</v>
      </c>
      <c r="Q13607" s="2" t="s">
        <v>1286</v>
      </c>
    </row>
    <row r="13608" spans="1:17" ht="16.8" x14ac:dyDescent="0.3">
      <c r="A13608" t="str">
        <f t="shared" si="47"/>
        <v>Lactalis - 7000</v>
      </c>
      <c r="B13608" s="23">
        <v>4501252295</v>
      </c>
      <c r="C13608" s="23">
        <v>5058749</v>
      </c>
      <c r="D13608" s="23" t="s">
        <v>256</v>
      </c>
      <c r="E13608" s="23">
        <v>610405337</v>
      </c>
      <c r="F13608" s="23" t="s">
        <v>76</v>
      </c>
      <c r="G13608" s="23">
        <v>1105.92</v>
      </c>
      <c r="H13608" s="23">
        <v>33.18</v>
      </c>
      <c r="I13608" s="23">
        <v>7204</v>
      </c>
      <c r="J13608" t="str">
        <f>_xlfn.XLOOKUP(I13608,[1]Planilha1!$C:$C,[1]Planilha1!$B:$B)</f>
        <v>7204 - CD São Paulo</v>
      </c>
      <c r="K13608" t="str">
        <f>_xlfn.XLOOKUP(I13608,[1]Planilha1!$C:$C,[1]Planilha1!$D:$D)</f>
        <v>43.340.312/0010-48</v>
      </c>
      <c r="L13608" t="str">
        <f>_xlfn.XLOOKUP(B13608,[2]Projeto!$B:$B,[2]Projeto!$P:$P)</f>
        <v>Lançada</v>
      </c>
      <c r="M13608" s="23">
        <v>701203</v>
      </c>
      <c r="N13608" s="23" t="s">
        <v>1125</v>
      </c>
      <c r="O13608" t="str">
        <f>_xlfn.XLOOKUP(N13608,[3]Planilha1!$N:$N,[3]Planilha1!$O:$O)</f>
        <v>FLAC</v>
      </c>
      <c r="P13608">
        <v>2026</v>
      </c>
      <c r="Q13608" s="2" t="s">
        <v>1286</v>
      </c>
    </row>
    <row r="13609" spans="1:17" ht="16.8" x14ac:dyDescent="0.3">
      <c r="A13609" t="str">
        <f t="shared" si="47"/>
        <v>Lactalis - 7000</v>
      </c>
      <c r="B13609" s="23">
        <v>4501252295</v>
      </c>
      <c r="C13609" s="23">
        <v>5058749</v>
      </c>
      <c r="D13609" s="23" t="s">
        <v>256</v>
      </c>
      <c r="E13609" s="23">
        <v>610402337</v>
      </c>
      <c r="F13609" s="23" t="s">
        <v>84</v>
      </c>
      <c r="G13609" s="23">
        <v>921.6</v>
      </c>
      <c r="H13609" s="23">
        <v>27.65</v>
      </c>
      <c r="I13609" s="23">
        <v>7204</v>
      </c>
      <c r="J13609" t="str">
        <f>_xlfn.XLOOKUP(I13609,[1]Planilha1!$C:$C,[1]Planilha1!$B:$B)</f>
        <v>7204 - CD São Paulo</v>
      </c>
      <c r="K13609" t="str">
        <f>_xlfn.XLOOKUP(I13609,[1]Planilha1!$C:$C,[1]Planilha1!$D:$D)</f>
        <v>43.340.312/0010-48</v>
      </c>
      <c r="L13609" t="str">
        <f>_xlfn.XLOOKUP(B13609,[2]Projeto!$B:$B,[2]Projeto!$P:$P)</f>
        <v>Lançada</v>
      </c>
      <c r="M13609" s="23">
        <v>701203</v>
      </c>
      <c r="N13609" s="23" t="s">
        <v>1125</v>
      </c>
      <c r="O13609" t="str">
        <f>_xlfn.XLOOKUP(N13609,[3]Planilha1!$N:$N,[3]Planilha1!$O:$O)</f>
        <v>FLAC</v>
      </c>
      <c r="P13609">
        <v>2026</v>
      </c>
      <c r="Q13609" s="2" t="s">
        <v>1286</v>
      </c>
    </row>
    <row r="13610" spans="1:17" ht="16.8" x14ac:dyDescent="0.3">
      <c r="A13610" t="str">
        <f t="shared" si="47"/>
        <v>Lactalis - 7000</v>
      </c>
      <c r="B13610" s="23">
        <v>4501252295</v>
      </c>
      <c r="C13610" s="23">
        <v>5278611</v>
      </c>
      <c r="D13610" s="23" t="s">
        <v>182</v>
      </c>
      <c r="E13610" s="23">
        <v>610102463</v>
      </c>
      <c r="F13610" s="23" t="s">
        <v>93</v>
      </c>
      <c r="G13610" s="23">
        <v>282</v>
      </c>
      <c r="H13610" s="23">
        <v>8.4600000000000009</v>
      </c>
      <c r="I13610" s="23">
        <v>7204</v>
      </c>
      <c r="J13610" t="str">
        <f>_xlfn.XLOOKUP(I13610,[1]Planilha1!$C:$C,[1]Planilha1!$B:$B)</f>
        <v>7204 - CD São Paulo</v>
      </c>
      <c r="K13610" t="str">
        <f>_xlfn.XLOOKUP(I13610,[1]Planilha1!$C:$C,[1]Planilha1!$D:$D)</f>
        <v>43.340.312/0010-48</v>
      </c>
      <c r="L13610" t="str">
        <f>_xlfn.XLOOKUP(B13610,[2]Projeto!$B:$B,[2]Projeto!$P:$P)</f>
        <v>Lançada</v>
      </c>
      <c r="M13610" s="23">
        <v>701203</v>
      </c>
      <c r="N13610" s="23" t="s">
        <v>1125</v>
      </c>
      <c r="O13610" t="str">
        <f>_xlfn.XLOOKUP(N13610,[3]Planilha1!$N:$N,[3]Planilha1!$O:$O)</f>
        <v>FLAC</v>
      </c>
      <c r="P13610">
        <v>2026</v>
      </c>
      <c r="Q13610" s="2" t="s">
        <v>1286</v>
      </c>
    </row>
    <row r="13611" spans="1:17" ht="16.8" x14ac:dyDescent="0.3">
      <c r="A13611" t="str">
        <f t="shared" si="47"/>
        <v>Lactalis - 7000</v>
      </c>
      <c r="B13611" s="23">
        <v>4501252295</v>
      </c>
      <c r="C13611" s="23">
        <v>5350398</v>
      </c>
      <c r="D13611" s="23" t="s">
        <v>359</v>
      </c>
      <c r="E13611" s="23">
        <v>610100477</v>
      </c>
      <c r="F13611" s="23" t="s">
        <v>103</v>
      </c>
      <c r="G13611" s="23">
        <v>173.6</v>
      </c>
      <c r="H13611" s="23">
        <v>5.21</v>
      </c>
      <c r="I13611" s="23">
        <v>7204</v>
      </c>
      <c r="J13611" t="str">
        <f>_xlfn.XLOOKUP(I13611,[1]Planilha1!$C:$C,[1]Planilha1!$B:$B)</f>
        <v>7204 - CD São Paulo</v>
      </c>
      <c r="K13611" t="str">
        <f>_xlfn.XLOOKUP(I13611,[1]Planilha1!$C:$C,[1]Planilha1!$D:$D)</f>
        <v>43.340.312/0010-48</v>
      </c>
      <c r="L13611" t="str">
        <f>_xlfn.XLOOKUP(B13611,[2]Projeto!$B:$B,[2]Projeto!$P:$P)</f>
        <v>Lançada</v>
      </c>
      <c r="M13611" s="23">
        <v>701203</v>
      </c>
      <c r="N13611" s="23" t="s">
        <v>1125</v>
      </c>
      <c r="O13611" t="str">
        <f>_xlfn.XLOOKUP(N13611,[3]Planilha1!$N:$N,[3]Planilha1!$O:$O)</f>
        <v>FLAC</v>
      </c>
      <c r="P13611">
        <v>2026</v>
      </c>
      <c r="Q13611" s="2" t="s">
        <v>1286</v>
      </c>
    </row>
    <row r="13612" spans="1:17" ht="16.8" x14ac:dyDescent="0.3">
      <c r="A13612" t="str">
        <f t="shared" si="47"/>
        <v>Lactalis - 7000</v>
      </c>
      <c r="B13612" s="23">
        <v>4501252295</v>
      </c>
      <c r="C13612" s="23">
        <v>5350398</v>
      </c>
      <c r="D13612" s="23" t="s">
        <v>359</v>
      </c>
      <c r="E13612" s="23">
        <v>610107340</v>
      </c>
      <c r="F13612" s="23" t="s">
        <v>79</v>
      </c>
      <c r="G13612" s="23">
        <v>367.2</v>
      </c>
      <c r="H13612" s="23">
        <v>11.02</v>
      </c>
      <c r="I13612" s="23">
        <v>7204</v>
      </c>
      <c r="J13612" t="str">
        <f>_xlfn.XLOOKUP(I13612,[1]Planilha1!$C:$C,[1]Planilha1!$B:$B)</f>
        <v>7204 - CD São Paulo</v>
      </c>
      <c r="K13612" t="str">
        <f>_xlfn.XLOOKUP(I13612,[1]Planilha1!$C:$C,[1]Planilha1!$D:$D)</f>
        <v>43.340.312/0010-48</v>
      </c>
      <c r="L13612" t="str">
        <f>_xlfn.XLOOKUP(B13612,[2]Projeto!$B:$B,[2]Projeto!$P:$P)</f>
        <v>Lançada</v>
      </c>
      <c r="M13612" s="23">
        <v>701203</v>
      </c>
      <c r="N13612" s="23" t="s">
        <v>1125</v>
      </c>
      <c r="O13612" t="str">
        <f>_xlfn.XLOOKUP(N13612,[3]Planilha1!$N:$N,[3]Planilha1!$O:$O)</f>
        <v>FLAC</v>
      </c>
      <c r="P13612">
        <v>2026</v>
      </c>
      <c r="Q13612" s="2" t="s">
        <v>1286</v>
      </c>
    </row>
    <row r="13613" spans="1:17" ht="16.8" x14ac:dyDescent="0.3">
      <c r="A13613" t="str">
        <f t="shared" si="47"/>
        <v>Lactalis - 7000</v>
      </c>
      <c r="B13613" s="23">
        <v>4501252295</v>
      </c>
      <c r="C13613" s="23">
        <v>5262782</v>
      </c>
      <c r="D13613" s="23" t="s">
        <v>211</v>
      </c>
      <c r="E13613" s="23">
        <v>610401072</v>
      </c>
      <c r="F13613" s="23" t="s">
        <v>174</v>
      </c>
      <c r="G13613" s="23">
        <v>2202</v>
      </c>
      <c r="H13613" s="23">
        <v>66.06</v>
      </c>
      <c r="I13613" s="23">
        <v>7204</v>
      </c>
      <c r="J13613" t="str">
        <f>_xlfn.XLOOKUP(I13613,[1]Planilha1!$C:$C,[1]Planilha1!$B:$B)</f>
        <v>7204 - CD São Paulo</v>
      </c>
      <c r="K13613" t="str">
        <f>_xlfn.XLOOKUP(I13613,[1]Planilha1!$C:$C,[1]Planilha1!$D:$D)</f>
        <v>43.340.312/0010-48</v>
      </c>
      <c r="L13613" t="str">
        <f>_xlfn.XLOOKUP(B13613,[2]Projeto!$B:$B,[2]Projeto!$P:$P)</f>
        <v>Lançada</v>
      </c>
      <c r="M13613" s="23">
        <v>701203</v>
      </c>
      <c r="N13613" s="23" t="s">
        <v>1125</v>
      </c>
      <c r="O13613" t="str">
        <f>_xlfn.XLOOKUP(N13613,[3]Planilha1!$N:$N,[3]Planilha1!$O:$O)</f>
        <v>FLAC</v>
      </c>
      <c r="P13613">
        <v>2026</v>
      </c>
      <c r="Q13613" s="2" t="s">
        <v>1286</v>
      </c>
    </row>
    <row r="13614" spans="1:17" ht="16.8" x14ac:dyDescent="0.3">
      <c r="A13614" t="str">
        <f t="shared" si="47"/>
        <v>Lactalis - 7000</v>
      </c>
      <c r="B13614" s="23">
        <v>4501252295</v>
      </c>
      <c r="C13614" s="23">
        <v>5278611</v>
      </c>
      <c r="D13614" s="23" t="s">
        <v>182</v>
      </c>
      <c r="E13614" s="23">
        <v>610038007</v>
      </c>
      <c r="F13614" s="23" t="s">
        <v>213</v>
      </c>
      <c r="G13614" s="23">
        <v>374.4</v>
      </c>
      <c r="H13614" s="23">
        <v>11.23</v>
      </c>
      <c r="I13614" s="23">
        <v>7204</v>
      </c>
      <c r="J13614" t="str">
        <f>_xlfn.XLOOKUP(I13614,[1]Planilha1!$C:$C,[1]Planilha1!$B:$B)</f>
        <v>7204 - CD São Paulo</v>
      </c>
      <c r="K13614" t="str">
        <f>_xlfn.XLOOKUP(I13614,[1]Planilha1!$C:$C,[1]Planilha1!$D:$D)</f>
        <v>43.340.312/0010-48</v>
      </c>
      <c r="L13614" t="str">
        <f>_xlfn.XLOOKUP(B13614,[2]Projeto!$B:$B,[2]Projeto!$P:$P)</f>
        <v>Lançada</v>
      </c>
      <c r="M13614" s="23">
        <v>701203</v>
      </c>
      <c r="N13614" s="23" t="s">
        <v>1125</v>
      </c>
      <c r="O13614" t="str">
        <f>_xlfn.XLOOKUP(N13614,[3]Planilha1!$N:$N,[3]Planilha1!$O:$O)</f>
        <v>FLAC</v>
      </c>
      <c r="P13614">
        <v>2026</v>
      </c>
      <c r="Q13614" s="2" t="s">
        <v>1286</v>
      </c>
    </row>
    <row r="13615" spans="1:17" ht="16.8" x14ac:dyDescent="0.3">
      <c r="A13615" t="str">
        <f t="shared" si="47"/>
        <v>Lactalis - 7000</v>
      </c>
      <c r="B13615" s="23">
        <v>4501252295</v>
      </c>
      <c r="C13615" s="23">
        <v>5312629</v>
      </c>
      <c r="D13615" s="23" t="s">
        <v>383</v>
      </c>
      <c r="E13615" s="23">
        <v>610405337</v>
      </c>
      <c r="F13615" s="23" t="s">
        <v>76</v>
      </c>
      <c r="G13615" s="23">
        <v>390.76</v>
      </c>
      <c r="H13615" s="23">
        <v>11.72</v>
      </c>
      <c r="I13615" s="23">
        <v>7204</v>
      </c>
      <c r="J13615" t="str">
        <f>_xlfn.XLOOKUP(I13615,[1]Planilha1!$C:$C,[1]Planilha1!$B:$B)</f>
        <v>7204 - CD São Paulo</v>
      </c>
      <c r="K13615" t="str">
        <f>_xlfn.XLOOKUP(I13615,[1]Planilha1!$C:$C,[1]Planilha1!$D:$D)</f>
        <v>43.340.312/0010-48</v>
      </c>
      <c r="L13615" t="str">
        <f>_xlfn.XLOOKUP(B13615,[2]Projeto!$B:$B,[2]Projeto!$P:$P)</f>
        <v>Lançada</v>
      </c>
      <c r="M13615" s="23">
        <v>701203</v>
      </c>
      <c r="N13615" s="23" t="s">
        <v>1125</v>
      </c>
      <c r="O13615" t="str">
        <f>_xlfn.XLOOKUP(N13615,[3]Planilha1!$N:$N,[3]Planilha1!$O:$O)</f>
        <v>FLAC</v>
      </c>
      <c r="P13615">
        <v>2026</v>
      </c>
      <c r="Q13615" s="2" t="s">
        <v>1286</v>
      </c>
    </row>
    <row r="13616" spans="1:17" ht="16.8" x14ac:dyDescent="0.3">
      <c r="A13616" t="str">
        <f t="shared" si="47"/>
        <v>Lactalis - 7000</v>
      </c>
      <c r="B13616" s="23">
        <v>4501252295</v>
      </c>
      <c r="C13616" s="23">
        <v>5343413</v>
      </c>
      <c r="D13616" s="23" t="s">
        <v>1318</v>
      </c>
      <c r="E13616" s="23">
        <v>610402075</v>
      </c>
      <c r="F13616" s="23" t="s">
        <v>1234</v>
      </c>
      <c r="G13616" s="23">
        <v>1283.7</v>
      </c>
      <c r="H13616" s="23">
        <v>38.51</v>
      </c>
      <c r="I13616" s="23">
        <v>7204</v>
      </c>
      <c r="J13616" t="str">
        <f>_xlfn.XLOOKUP(I13616,[1]Planilha1!$C:$C,[1]Planilha1!$B:$B)</f>
        <v>7204 - CD São Paulo</v>
      </c>
      <c r="K13616" t="str">
        <f>_xlfn.XLOOKUP(I13616,[1]Planilha1!$C:$C,[1]Planilha1!$D:$D)</f>
        <v>43.340.312/0010-48</v>
      </c>
      <c r="L13616" t="str">
        <f>_xlfn.XLOOKUP(B13616,[2]Projeto!$B:$B,[2]Projeto!$P:$P)</f>
        <v>Lançada</v>
      </c>
      <c r="M13616" s="23">
        <v>701203</v>
      </c>
      <c r="N13616" s="23" t="s">
        <v>1125</v>
      </c>
      <c r="O13616" t="str">
        <f>_xlfn.XLOOKUP(N13616,[3]Planilha1!$N:$N,[3]Planilha1!$O:$O)</f>
        <v>FLAC</v>
      </c>
      <c r="P13616">
        <v>2026</v>
      </c>
      <c r="Q13616" s="2" t="s">
        <v>1286</v>
      </c>
    </row>
    <row r="13617" spans="1:17" ht="16.8" x14ac:dyDescent="0.3">
      <c r="A13617" t="str">
        <f t="shared" si="47"/>
        <v>Lactalis - 7000</v>
      </c>
      <c r="B13617" s="23">
        <v>4501252295</v>
      </c>
      <c r="C13617" s="23">
        <v>5359895</v>
      </c>
      <c r="D13617" s="23" t="s">
        <v>335</v>
      </c>
      <c r="E13617" s="23">
        <v>610402075</v>
      </c>
      <c r="F13617" s="23" t="s">
        <v>1234</v>
      </c>
      <c r="G13617" s="23">
        <v>204.25</v>
      </c>
      <c r="H13617" s="23">
        <v>6.13</v>
      </c>
      <c r="I13617" s="23">
        <v>7204</v>
      </c>
      <c r="J13617" t="str">
        <f>_xlfn.XLOOKUP(I13617,[1]Planilha1!$C:$C,[1]Planilha1!$B:$B)</f>
        <v>7204 - CD São Paulo</v>
      </c>
      <c r="K13617" t="str">
        <f>_xlfn.XLOOKUP(I13617,[1]Planilha1!$C:$C,[1]Planilha1!$D:$D)</f>
        <v>43.340.312/0010-48</v>
      </c>
      <c r="L13617" t="str">
        <f>_xlfn.XLOOKUP(B13617,[2]Projeto!$B:$B,[2]Projeto!$P:$P)</f>
        <v>Lançada</v>
      </c>
      <c r="M13617" s="23">
        <v>701203</v>
      </c>
      <c r="N13617" s="23" t="s">
        <v>1125</v>
      </c>
      <c r="O13617" t="str">
        <f>_xlfn.XLOOKUP(N13617,[3]Planilha1!$N:$N,[3]Planilha1!$O:$O)</f>
        <v>FLAC</v>
      </c>
      <c r="P13617">
        <v>2026</v>
      </c>
      <c r="Q13617" s="2" t="s">
        <v>1286</v>
      </c>
    </row>
    <row r="13618" spans="1:17" ht="16.8" x14ac:dyDescent="0.3">
      <c r="A13618" t="str">
        <f t="shared" si="47"/>
        <v>Lactalis - 7000</v>
      </c>
      <c r="B13618" s="23">
        <v>4501252295</v>
      </c>
      <c r="C13618" s="23">
        <v>5144334</v>
      </c>
      <c r="D13618" s="23" t="s">
        <v>623</v>
      </c>
      <c r="E13618" s="23">
        <v>610403262</v>
      </c>
      <c r="F13618" s="23" t="s">
        <v>602</v>
      </c>
      <c r="G13618" s="23">
        <v>315</v>
      </c>
      <c r="H13618" s="23">
        <v>9.4499999999999993</v>
      </c>
      <c r="I13618" s="23">
        <v>7204</v>
      </c>
      <c r="J13618" t="str">
        <f>_xlfn.XLOOKUP(I13618,[1]Planilha1!$C:$C,[1]Planilha1!$B:$B)</f>
        <v>7204 - CD São Paulo</v>
      </c>
      <c r="K13618" t="str">
        <f>_xlfn.XLOOKUP(I13618,[1]Planilha1!$C:$C,[1]Planilha1!$D:$D)</f>
        <v>43.340.312/0010-48</v>
      </c>
      <c r="L13618" t="str">
        <f>_xlfn.XLOOKUP(B13618,[2]Projeto!$B:$B,[2]Projeto!$P:$P)</f>
        <v>Lançada</v>
      </c>
      <c r="M13618" s="23">
        <v>701203</v>
      </c>
      <c r="N13618" s="23" t="s">
        <v>1125</v>
      </c>
      <c r="O13618" t="str">
        <f>_xlfn.XLOOKUP(N13618,[3]Planilha1!$N:$N,[3]Planilha1!$O:$O)</f>
        <v>FLAC</v>
      </c>
      <c r="P13618">
        <v>2026</v>
      </c>
      <c r="Q13618" s="2" t="s">
        <v>1286</v>
      </c>
    </row>
    <row r="13619" spans="1:17" ht="16.8" x14ac:dyDescent="0.3">
      <c r="A13619" t="str">
        <f t="shared" si="47"/>
        <v>Lactalis - 7000</v>
      </c>
      <c r="B13619" s="23">
        <v>4501252295</v>
      </c>
      <c r="C13619" s="23">
        <v>5361872</v>
      </c>
      <c r="D13619" s="23" t="s">
        <v>413</v>
      </c>
      <c r="E13619" s="23">
        <v>600412295</v>
      </c>
      <c r="F13619" s="23" t="s">
        <v>172</v>
      </c>
      <c r="G13619" s="23">
        <v>254.7</v>
      </c>
      <c r="H13619" s="23">
        <v>7.64</v>
      </c>
      <c r="I13619" s="23">
        <v>7204</v>
      </c>
      <c r="J13619" t="str">
        <f>_xlfn.XLOOKUP(I13619,[1]Planilha1!$C:$C,[1]Planilha1!$B:$B)</f>
        <v>7204 - CD São Paulo</v>
      </c>
      <c r="K13619" t="str">
        <f>_xlfn.XLOOKUP(I13619,[1]Planilha1!$C:$C,[1]Planilha1!$D:$D)</f>
        <v>43.340.312/0010-48</v>
      </c>
      <c r="L13619" t="str">
        <f>_xlfn.XLOOKUP(B13619,[2]Projeto!$B:$B,[2]Projeto!$P:$P)</f>
        <v>Lançada</v>
      </c>
      <c r="M13619" s="23">
        <v>701203</v>
      </c>
      <c r="N13619" s="23" t="s">
        <v>1125</v>
      </c>
      <c r="O13619" t="str">
        <f>_xlfn.XLOOKUP(N13619,[3]Planilha1!$N:$N,[3]Planilha1!$O:$O)</f>
        <v>FLAC</v>
      </c>
      <c r="P13619">
        <v>2026</v>
      </c>
      <c r="Q13619" s="2" t="s">
        <v>1286</v>
      </c>
    </row>
    <row r="13620" spans="1:17" ht="16.8" x14ac:dyDescent="0.3">
      <c r="A13620" t="str">
        <f t="shared" si="47"/>
        <v>Lactalis - 7000</v>
      </c>
      <c r="B13620" s="23">
        <v>4501252295</v>
      </c>
      <c r="C13620" s="23">
        <v>5356544</v>
      </c>
      <c r="D13620" s="23" t="s">
        <v>318</v>
      </c>
      <c r="E13620" s="23">
        <v>610123368</v>
      </c>
      <c r="F13620" s="23" t="s">
        <v>117</v>
      </c>
      <c r="G13620" s="23">
        <v>184.32</v>
      </c>
      <c r="H13620" s="23">
        <v>5.53</v>
      </c>
      <c r="I13620" s="23">
        <v>7204</v>
      </c>
      <c r="J13620" t="str">
        <f>_xlfn.XLOOKUP(I13620,[1]Planilha1!$C:$C,[1]Planilha1!$B:$B)</f>
        <v>7204 - CD São Paulo</v>
      </c>
      <c r="K13620" t="str">
        <f>_xlfn.XLOOKUP(I13620,[1]Planilha1!$C:$C,[1]Planilha1!$D:$D)</f>
        <v>43.340.312/0010-48</v>
      </c>
      <c r="L13620" t="str">
        <f>_xlfn.XLOOKUP(B13620,[2]Projeto!$B:$B,[2]Projeto!$P:$P)</f>
        <v>Lançada</v>
      </c>
      <c r="M13620" s="23">
        <v>701203</v>
      </c>
      <c r="N13620" s="23" t="s">
        <v>1125</v>
      </c>
      <c r="O13620" t="str">
        <f>_xlfn.XLOOKUP(N13620,[3]Planilha1!$N:$N,[3]Planilha1!$O:$O)</f>
        <v>FLAC</v>
      </c>
      <c r="P13620">
        <v>2026</v>
      </c>
      <c r="Q13620" s="2" t="s">
        <v>1286</v>
      </c>
    </row>
    <row r="13621" spans="1:17" ht="16.8" x14ac:dyDescent="0.3">
      <c r="A13621" t="str">
        <f t="shared" si="47"/>
        <v>Lactalis - 7000</v>
      </c>
      <c r="B13621" s="23">
        <v>4501252295</v>
      </c>
      <c r="C13621" s="23">
        <v>5356544</v>
      </c>
      <c r="D13621" s="23" t="s">
        <v>318</v>
      </c>
      <c r="E13621" s="23">
        <v>610101368</v>
      </c>
      <c r="F13621" s="23" t="s">
        <v>319</v>
      </c>
      <c r="G13621" s="23">
        <v>61.44</v>
      </c>
      <c r="H13621" s="23">
        <v>1.84</v>
      </c>
      <c r="I13621" s="23">
        <v>7204</v>
      </c>
      <c r="J13621" t="str">
        <f>_xlfn.XLOOKUP(I13621,[1]Planilha1!$C:$C,[1]Planilha1!$B:$B)</f>
        <v>7204 - CD São Paulo</v>
      </c>
      <c r="K13621" t="str">
        <f>_xlfn.XLOOKUP(I13621,[1]Planilha1!$C:$C,[1]Planilha1!$D:$D)</f>
        <v>43.340.312/0010-48</v>
      </c>
      <c r="L13621" t="str">
        <f>_xlfn.XLOOKUP(B13621,[2]Projeto!$B:$B,[2]Projeto!$P:$P)</f>
        <v>Lançada</v>
      </c>
      <c r="M13621" s="23">
        <v>701203</v>
      </c>
      <c r="N13621" s="23" t="s">
        <v>1125</v>
      </c>
      <c r="O13621" t="str">
        <f>_xlfn.XLOOKUP(N13621,[3]Planilha1!$N:$N,[3]Planilha1!$O:$O)</f>
        <v>FLAC</v>
      </c>
      <c r="P13621">
        <v>2026</v>
      </c>
      <c r="Q13621" s="2" t="s">
        <v>1286</v>
      </c>
    </row>
    <row r="13622" spans="1:17" ht="16.8" x14ac:dyDescent="0.3">
      <c r="A13622" t="str">
        <f t="shared" si="47"/>
        <v>Lactalis - 7000</v>
      </c>
      <c r="B13622" s="23">
        <v>4501252295</v>
      </c>
      <c r="C13622" s="23">
        <v>5357695</v>
      </c>
      <c r="D13622" s="23" t="s">
        <v>634</v>
      </c>
      <c r="E13622" s="23">
        <v>610402075</v>
      </c>
      <c r="F13622" s="23" t="s">
        <v>1234</v>
      </c>
      <c r="G13622" s="23">
        <v>408.5</v>
      </c>
      <c r="H13622" s="23">
        <v>12.26</v>
      </c>
      <c r="I13622" s="23">
        <v>7204</v>
      </c>
      <c r="J13622" t="str">
        <f>_xlfn.XLOOKUP(I13622,[1]Planilha1!$C:$C,[1]Planilha1!$B:$B)</f>
        <v>7204 - CD São Paulo</v>
      </c>
      <c r="K13622" t="str">
        <f>_xlfn.XLOOKUP(I13622,[1]Planilha1!$C:$C,[1]Planilha1!$D:$D)</f>
        <v>43.340.312/0010-48</v>
      </c>
      <c r="L13622" t="str">
        <f>_xlfn.XLOOKUP(B13622,[2]Projeto!$B:$B,[2]Projeto!$P:$P)</f>
        <v>Lançada</v>
      </c>
      <c r="M13622" s="23">
        <v>701203</v>
      </c>
      <c r="N13622" s="23" t="s">
        <v>1125</v>
      </c>
      <c r="O13622" t="str">
        <f>_xlfn.XLOOKUP(N13622,[3]Planilha1!$N:$N,[3]Planilha1!$O:$O)</f>
        <v>FLAC</v>
      </c>
      <c r="P13622">
        <v>2026</v>
      </c>
      <c r="Q13622" s="2" t="s">
        <v>1286</v>
      </c>
    </row>
    <row r="13623" spans="1:17" ht="16.8" x14ac:dyDescent="0.3">
      <c r="A13623" t="str">
        <f t="shared" si="47"/>
        <v>Lactalis - 7000</v>
      </c>
      <c r="B13623" s="23">
        <v>4501252295</v>
      </c>
      <c r="C13623" s="23">
        <v>5279316</v>
      </c>
      <c r="D13623" s="23" t="s">
        <v>405</v>
      </c>
      <c r="E13623" s="23">
        <v>610102368</v>
      </c>
      <c r="F13623" s="23" t="s">
        <v>88</v>
      </c>
      <c r="G13623" s="23">
        <v>307.2</v>
      </c>
      <c r="H13623" s="23">
        <v>9.2200000000000006</v>
      </c>
      <c r="I13623" s="23">
        <v>7204</v>
      </c>
      <c r="J13623" t="str">
        <f>_xlfn.XLOOKUP(I13623,[1]Planilha1!$C:$C,[1]Planilha1!$B:$B)</f>
        <v>7204 - CD São Paulo</v>
      </c>
      <c r="K13623" t="str">
        <f>_xlfn.XLOOKUP(I13623,[1]Planilha1!$C:$C,[1]Planilha1!$D:$D)</f>
        <v>43.340.312/0010-48</v>
      </c>
      <c r="L13623" t="str">
        <f>_xlfn.XLOOKUP(B13623,[2]Projeto!$B:$B,[2]Projeto!$P:$P)</f>
        <v>Lançada</v>
      </c>
      <c r="M13623" s="23">
        <v>701203</v>
      </c>
      <c r="N13623" s="23" t="s">
        <v>1125</v>
      </c>
      <c r="O13623" t="str">
        <f>_xlfn.XLOOKUP(N13623,[3]Planilha1!$N:$N,[3]Planilha1!$O:$O)</f>
        <v>FLAC</v>
      </c>
      <c r="P13623">
        <v>2026</v>
      </c>
      <c r="Q13623" s="2" t="s">
        <v>1286</v>
      </c>
    </row>
    <row r="13624" spans="1:17" ht="16.8" x14ac:dyDescent="0.3">
      <c r="A13624" t="str">
        <f t="shared" si="47"/>
        <v>Lactalis - 7000</v>
      </c>
      <c r="B13624" s="23">
        <v>4501252295</v>
      </c>
      <c r="C13624" s="23">
        <v>5326107</v>
      </c>
      <c r="D13624" s="23" t="s">
        <v>804</v>
      </c>
      <c r="E13624" s="23">
        <v>600101463</v>
      </c>
      <c r="F13624" s="23" t="s">
        <v>1247</v>
      </c>
      <c r="G13624" s="23">
        <v>387.36</v>
      </c>
      <c r="H13624" s="23">
        <v>11.62</v>
      </c>
      <c r="I13624" s="23">
        <v>7204</v>
      </c>
      <c r="J13624" t="str">
        <f>_xlfn.XLOOKUP(I13624,[1]Planilha1!$C:$C,[1]Planilha1!$B:$B)</f>
        <v>7204 - CD São Paulo</v>
      </c>
      <c r="K13624" t="str">
        <f>_xlfn.XLOOKUP(I13624,[1]Planilha1!$C:$C,[1]Planilha1!$D:$D)</f>
        <v>43.340.312/0010-48</v>
      </c>
      <c r="L13624" t="str">
        <f>_xlfn.XLOOKUP(B13624,[2]Projeto!$B:$B,[2]Projeto!$P:$P)</f>
        <v>Lançada</v>
      </c>
      <c r="M13624" s="23">
        <v>701203</v>
      </c>
      <c r="N13624" s="23" t="s">
        <v>1125</v>
      </c>
      <c r="O13624" t="str">
        <f>_xlfn.XLOOKUP(N13624,[3]Planilha1!$N:$N,[3]Planilha1!$O:$O)</f>
        <v>FLAC</v>
      </c>
      <c r="P13624">
        <v>2026</v>
      </c>
      <c r="Q13624" s="2" t="s">
        <v>1286</v>
      </c>
    </row>
    <row r="13625" spans="1:17" ht="16.8" x14ac:dyDescent="0.3">
      <c r="A13625" t="str">
        <f t="shared" si="47"/>
        <v>Lactalis - 7000</v>
      </c>
      <c r="B13625" s="23">
        <v>4501252295</v>
      </c>
      <c r="C13625" s="23">
        <v>5351439</v>
      </c>
      <c r="D13625" s="23" t="s">
        <v>417</v>
      </c>
      <c r="E13625" s="23">
        <v>610402075</v>
      </c>
      <c r="F13625" s="23" t="s">
        <v>1234</v>
      </c>
      <c r="G13625" s="23">
        <v>216.45</v>
      </c>
      <c r="H13625" s="23">
        <v>6.49</v>
      </c>
      <c r="I13625" s="23">
        <v>7204</v>
      </c>
      <c r="J13625" t="str">
        <f>_xlfn.XLOOKUP(I13625,[1]Planilha1!$C:$C,[1]Planilha1!$B:$B)</f>
        <v>7204 - CD São Paulo</v>
      </c>
      <c r="K13625" t="str">
        <f>_xlfn.XLOOKUP(I13625,[1]Planilha1!$C:$C,[1]Planilha1!$D:$D)</f>
        <v>43.340.312/0010-48</v>
      </c>
      <c r="L13625" t="str">
        <f>_xlfn.XLOOKUP(B13625,[2]Projeto!$B:$B,[2]Projeto!$P:$P)</f>
        <v>Lançada</v>
      </c>
      <c r="M13625" s="23">
        <v>701203</v>
      </c>
      <c r="N13625" s="23" t="s">
        <v>1125</v>
      </c>
      <c r="O13625" t="str">
        <f>_xlfn.XLOOKUP(N13625,[3]Planilha1!$N:$N,[3]Planilha1!$O:$O)</f>
        <v>FLAC</v>
      </c>
      <c r="P13625">
        <v>2026</v>
      </c>
      <c r="Q13625" s="2" t="s">
        <v>1286</v>
      </c>
    </row>
    <row r="13626" spans="1:17" ht="16.8" x14ac:dyDescent="0.3">
      <c r="A13626" t="str">
        <f t="shared" si="47"/>
        <v>Lactalis - 7000</v>
      </c>
      <c r="B13626" s="23">
        <v>4501252295</v>
      </c>
      <c r="C13626" s="23">
        <v>5256555</v>
      </c>
      <c r="D13626" s="23" t="s">
        <v>500</v>
      </c>
      <c r="E13626" s="23">
        <v>610101477</v>
      </c>
      <c r="F13626" s="23" t="s">
        <v>855</v>
      </c>
      <c r="G13626" s="23">
        <v>173.6</v>
      </c>
      <c r="H13626" s="23">
        <v>5.21</v>
      </c>
      <c r="I13626" s="23">
        <v>7204</v>
      </c>
      <c r="J13626" t="str">
        <f>_xlfn.XLOOKUP(I13626,[1]Planilha1!$C:$C,[1]Planilha1!$B:$B)</f>
        <v>7204 - CD São Paulo</v>
      </c>
      <c r="K13626" t="str">
        <f>_xlfn.XLOOKUP(I13626,[1]Planilha1!$C:$C,[1]Planilha1!$D:$D)</f>
        <v>43.340.312/0010-48</v>
      </c>
      <c r="L13626" t="str">
        <f>_xlfn.XLOOKUP(B13626,[2]Projeto!$B:$B,[2]Projeto!$P:$P)</f>
        <v>Lançada</v>
      </c>
      <c r="M13626" s="23">
        <v>701203</v>
      </c>
      <c r="N13626" s="23" t="s">
        <v>1125</v>
      </c>
      <c r="O13626" t="str">
        <f>_xlfn.XLOOKUP(N13626,[3]Planilha1!$N:$N,[3]Planilha1!$O:$O)</f>
        <v>FLAC</v>
      </c>
      <c r="P13626">
        <v>2026</v>
      </c>
      <c r="Q13626" s="2" t="s">
        <v>1286</v>
      </c>
    </row>
    <row r="13627" spans="1:17" ht="16.8" x14ac:dyDescent="0.3">
      <c r="A13627" t="str">
        <f t="shared" si="47"/>
        <v>Lactalis - 7000</v>
      </c>
      <c r="B13627" s="23">
        <v>4501252295</v>
      </c>
      <c r="C13627" s="23">
        <v>5256555</v>
      </c>
      <c r="D13627" s="23" t="s">
        <v>500</v>
      </c>
      <c r="E13627" s="23">
        <v>610100477</v>
      </c>
      <c r="F13627" s="23" t="s">
        <v>103</v>
      </c>
      <c r="G13627" s="23">
        <v>173.6</v>
      </c>
      <c r="H13627" s="23">
        <v>5.21</v>
      </c>
      <c r="I13627" s="23">
        <v>7204</v>
      </c>
      <c r="J13627" t="str">
        <f>_xlfn.XLOOKUP(I13627,[1]Planilha1!$C:$C,[1]Planilha1!$B:$B)</f>
        <v>7204 - CD São Paulo</v>
      </c>
      <c r="K13627" t="str">
        <f>_xlfn.XLOOKUP(I13627,[1]Planilha1!$C:$C,[1]Planilha1!$D:$D)</f>
        <v>43.340.312/0010-48</v>
      </c>
      <c r="L13627" t="str">
        <f>_xlfn.XLOOKUP(B13627,[2]Projeto!$B:$B,[2]Projeto!$P:$P)</f>
        <v>Lançada</v>
      </c>
      <c r="M13627" s="23">
        <v>701203</v>
      </c>
      <c r="N13627" s="23" t="s">
        <v>1125</v>
      </c>
      <c r="O13627" t="str">
        <f>_xlfn.XLOOKUP(N13627,[3]Planilha1!$N:$N,[3]Planilha1!$O:$O)</f>
        <v>FLAC</v>
      </c>
      <c r="P13627">
        <v>2026</v>
      </c>
      <c r="Q13627" s="2" t="s">
        <v>1286</v>
      </c>
    </row>
    <row r="13628" spans="1:17" ht="16.8" x14ac:dyDescent="0.3">
      <c r="A13628" t="str">
        <f t="shared" si="47"/>
        <v>Lactalis - 7000</v>
      </c>
      <c r="B13628" s="23">
        <v>4501252295</v>
      </c>
      <c r="C13628" s="23">
        <v>5256555</v>
      </c>
      <c r="D13628" s="23" t="s">
        <v>500</v>
      </c>
      <c r="E13628" s="23">
        <v>600114463</v>
      </c>
      <c r="F13628" s="23" t="s">
        <v>110</v>
      </c>
      <c r="G13628" s="23">
        <v>431.52</v>
      </c>
      <c r="H13628" s="23">
        <v>12.95</v>
      </c>
      <c r="I13628" s="23">
        <v>7204</v>
      </c>
      <c r="J13628" t="str">
        <f>_xlfn.XLOOKUP(I13628,[1]Planilha1!$C:$C,[1]Planilha1!$B:$B)</f>
        <v>7204 - CD São Paulo</v>
      </c>
      <c r="K13628" t="str">
        <f>_xlfn.XLOOKUP(I13628,[1]Planilha1!$C:$C,[1]Planilha1!$D:$D)</f>
        <v>43.340.312/0010-48</v>
      </c>
      <c r="L13628" t="str">
        <f>_xlfn.XLOOKUP(B13628,[2]Projeto!$B:$B,[2]Projeto!$P:$P)</f>
        <v>Lançada</v>
      </c>
      <c r="M13628" s="23">
        <v>701203</v>
      </c>
      <c r="N13628" s="23" t="s">
        <v>1125</v>
      </c>
      <c r="O13628" t="str">
        <f>_xlfn.XLOOKUP(N13628,[3]Planilha1!$N:$N,[3]Planilha1!$O:$O)</f>
        <v>FLAC</v>
      </c>
      <c r="P13628">
        <v>2026</v>
      </c>
      <c r="Q13628" s="2" t="s">
        <v>1286</v>
      </c>
    </row>
    <row r="13629" spans="1:17" ht="16.8" x14ac:dyDescent="0.3">
      <c r="A13629" t="str">
        <f t="shared" si="47"/>
        <v>Lactalis - 7000</v>
      </c>
      <c r="B13629" s="23">
        <v>4501252316</v>
      </c>
      <c r="C13629" s="23">
        <v>5261116</v>
      </c>
      <c r="D13629" s="23" t="s">
        <v>236</v>
      </c>
      <c r="E13629" s="23">
        <v>610100477</v>
      </c>
      <c r="F13629" s="23" t="s">
        <v>103</v>
      </c>
      <c r="G13629" s="23">
        <v>1128.4000000000001</v>
      </c>
      <c r="H13629" s="23">
        <v>33.85</v>
      </c>
      <c r="I13629" s="23">
        <v>7204</v>
      </c>
      <c r="J13629" t="str">
        <f>_xlfn.XLOOKUP(I13629,[1]Planilha1!$C:$C,[1]Planilha1!$B:$B)</f>
        <v>7204 - CD São Paulo</v>
      </c>
      <c r="K13629" t="str">
        <f>_xlfn.XLOOKUP(I13629,[1]Planilha1!$C:$C,[1]Planilha1!$D:$D)</f>
        <v>43.340.312/0010-48</v>
      </c>
      <c r="L13629" t="str">
        <f>_xlfn.XLOOKUP(B13629,[2]Projeto!$B:$B,[2]Projeto!$P:$P)</f>
        <v>Lançada</v>
      </c>
      <c r="M13629" s="23">
        <v>701122</v>
      </c>
      <c r="N13629" s="23" t="s">
        <v>1120</v>
      </c>
      <c r="O13629" t="str">
        <f>_xlfn.XLOOKUP(N13629,[3]Planilha1!$N:$N,[3]Planilha1!$O:$O)</f>
        <v>Nutri</v>
      </c>
      <c r="P13629">
        <v>2026</v>
      </c>
      <c r="Q13629" s="2" t="s">
        <v>1286</v>
      </c>
    </row>
    <row r="13630" spans="1:17" ht="16.8" x14ac:dyDescent="0.3">
      <c r="A13630" t="str">
        <f t="shared" si="47"/>
        <v>Lactalis - 7000</v>
      </c>
      <c r="B13630" s="23">
        <v>4501252316</v>
      </c>
      <c r="C13630" s="23">
        <v>5261116</v>
      </c>
      <c r="D13630" s="23" t="s">
        <v>236</v>
      </c>
      <c r="E13630" s="23">
        <v>610112340</v>
      </c>
      <c r="F13630" s="23" t="s">
        <v>140</v>
      </c>
      <c r="G13630" s="23">
        <v>892.8</v>
      </c>
      <c r="H13630" s="23">
        <v>26.78</v>
      </c>
      <c r="I13630" s="23">
        <v>7204</v>
      </c>
      <c r="J13630" t="str">
        <f>_xlfn.XLOOKUP(I13630,[1]Planilha1!$C:$C,[1]Planilha1!$B:$B)</f>
        <v>7204 - CD São Paulo</v>
      </c>
      <c r="K13630" t="str">
        <f>_xlfn.XLOOKUP(I13630,[1]Planilha1!$C:$C,[1]Planilha1!$D:$D)</f>
        <v>43.340.312/0010-48</v>
      </c>
      <c r="L13630" t="str">
        <f>_xlfn.XLOOKUP(B13630,[2]Projeto!$B:$B,[2]Projeto!$P:$P)</f>
        <v>Lançada</v>
      </c>
      <c r="M13630" s="23">
        <v>701122</v>
      </c>
      <c r="N13630" s="23" t="s">
        <v>1120</v>
      </c>
      <c r="O13630" t="str">
        <f>_xlfn.XLOOKUP(N13630,[3]Planilha1!$N:$N,[3]Planilha1!$O:$O)</f>
        <v>Nutri</v>
      </c>
      <c r="P13630">
        <v>2026</v>
      </c>
      <c r="Q13630" s="2" t="s">
        <v>1286</v>
      </c>
    </row>
    <row r="13631" spans="1:17" ht="16.8" x14ac:dyDescent="0.3">
      <c r="A13631" t="str">
        <f t="shared" si="47"/>
        <v>Lactalis - 7000</v>
      </c>
      <c r="B13631" s="23">
        <v>4501252295</v>
      </c>
      <c r="C13631" s="23">
        <v>5349879</v>
      </c>
      <c r="D13631" s="23" t="s">
        <v>742</v>
      </c>
      <c r="E13631" s="23">
        <v>600113409</v>
      </c>
      <c r="F13631" s="23" t="s">
        <v>990</v>
      </c>
      <c r="G13631" s="23">
        <v>250.72</v>
      </c>
      <c r="H13631" s="23">
        <v>7.52</v>
      </c>
      <c r="I13631" s="23">
        <v>7204</v>
      </c>
      <c r="J13631" t="str">
        <f>_xlfn.XLOOKUP(I13631,[1]Planilha1!$C:$C,[1]Planilha1!$B:$B)</f>
        <v>7204 - CD São Paulo</v>
      </c>
      <c r="K13631" t="str">
        <f>_xlfn.XLOOKUP(I13631,[1]Planilha1!$C:$C,[1]Planilha1!$D:$D)</f>
        <v>43.340.312/0010-48</v>
      </c>
      <c r="L13631" t="str">
        <f>_xlfn.XLOOKUP(B13631,[2]Projeto!$B:$B,[2]Projeto!$P:$P)</f>
        <v>Lançada</v>
      </c>
      <c r="M13631" s="23">
        <v>701203</v>
      </c>
      <c r="N13631" s="23" t="s">
        <v>1125</v>
      </c>
      <c r="O13631" t="str">
        <f>_xlfn.XLOOKUP(N13631,[3]Planilha1!$N:$N,[3]Planilha1!$O:$O)</f>
        <v>FLAC</v>
      </c>
      <c r="P13631">
        <v>2026</v>
      </c>
      <c r="Q13631" s="2" t="s">
        <v>1286</v>
      </c>
    </row>
    <row r="13632" spans="1:17" ht="16.8" x14ac:dyDescent="0.3">
      <c r="A13632" t="str">
        <f t="shared" si="47"/>
        <v>Lactalis - 7000</v>
      </c>
      <c r="B13632" s="23">
        <v>4501252295</v>
      </c>
      <c r="C13632" s="23">
        <v>5348856</v>
      </c>
      <c r="D13632" s="23" t="s">
        <v>822</v>
      </c>
      <c r="E13632" s="23">
        <v>610501361</v>
      </c>
      <c r="F13632" s="23" t="s">
        <v>767</v>
      </c>
      <c r="G13632" s="23">
        <v>198.84</v>
      </c>
      <c r="H13632" s="23">
        <v>5.97</v>
      </c>
      <c r="I13632" s="23">
        <v>7204</v>
      </c>
      <c r="J13632" t="str">
        <f>_xlfn.XLOOKUP(I13632,[1]Planilha1!$C:$C,[1]Planilha1!$B:$B)</f>
        <v>7204 - CD São Paulo</v>
      </c>
      <c r="K13632" t="str">
        <f>_xlfn.XLOOKUP(I13632,[1]Planilha1!$C:$C,[1]Planilha1!$D:$D)</f>
        <v>43.340.312/0010-48</v>
      </c>
      <c r="L13632" t="str">
        <f>_xlfn.XLOOKUP(B13632,[2]Projeto!$B:$B,[2]Projeto!$P:$P)</f>
        <v>Lançada</v>
      </c>
      <c r="M13632" s="23">
        <v>701203</v>
      </c>
      <c r="N13632" s="23" t="s">
        <v>1125</v>
      </c>
      <c r="O13632" t="str">
        <f>_xlfn.XLOOKUP(N13632,[3]Planilha1!$N:$N,[3]Planilha1!$O:$O)</f>
        <v>FLAC</v>
      </c>
      <c r="P13632">
        <v>2026</v>
      </c>
      <c r="Q13632" s="2" t="s">
        <v>1286</v>
      </c>
    </row>
    <row r="13633" spans="1:17" ht="16.8" x14ac:dyDescent="0.3">
      <c r="A13633" t="str">
        <f t="shared" si="47"/>
        <v>Lactalis - 7000</v>
      </c>
      <c r="B13633" s="23">
        <v>4501252295</v>
      </c>
      <c r="C13633" s="23">
        <v>5348856</v>
      </c>
      <c r="D13633" s="23" t="s">
        <v>822</v>
      </c>
      <c r="E13633" s="23">
        <v>600412295</v>
      </c>
      <c r="F13633" s="23" t="s">
        <v>172</v>
      </c>
      <c r="G13633" s="23">
        <v>254.7</v>
      </c>
      <c r="H13633" s="23">
        <v>7.64</v>
      </c>
      <c r="I13633" s="23">
        <v>7204</v>
      </c>
      <c r="J13633" t="str">
        <f>_xlfn.XLOOKUP(I13633,[1]Planilha1!$C:$C,[1]Planilha1!$B:$B)</f>
        <v>7204 - CD São Paulo</v>
      </c>
      <c r="K13633" t="str">
        <f>_xlfn.XLOOKUP(I13633,[1]Planilha1!$C:$C,[1]Planilha1!$D:$D)</f>
        <v>43.340.312/0010-48</v>
      </c>
      <c r="L13633" t="str">
        <f>_xlfn.XLOOKUP(B13633,[2]Projeto!$B:$B,[2]Projeto!$P:$P)</f>
        <v>Lançada</v>
      </c>
      <c r="M13633" s="23">
        <v>701203</v>
      </c>
      <c r="N13633" s="23" t="s">
        <v>1125</v>
      </c>
      <c r="O13633" t="str">
        <f>_xlfn.XLOOKUP(N13633,[3]Planilha1!$N:$N,[3]Planilha1!$O:$O)</f>
        <v>FLAC</v>
      </c>
      <c r="P13633">
        <v>2026</v>
      </c>
      <c r="Q13633" s="2" t="s">
        <v>1286</v>
      </c>
    </row>
    <row r="13634" spans="1:17" ht="16.8" x14ac:dyDescent="0.3">
      <c r="A13634" t="str">
        <f t="shared" si="47"/>
        <v>Lactalis - 7000</v>
      </c>
      <c r="B13634" s="23">
        <v>4501252295</v>
      </c>
      <c r="C13634" s="23">
        <v>5355693</v>
      </c>
      <c r="D13634" s="23" t="s">
        <v>835</v>
      </c>
      <c r="E13634" s="23">
        <v>610402075</v>
      </c>
      <c r="F13634" s="23" t="s">
        <v>1234</v>
      </c>
      <c r="G13634" s="23">
        <v>-1634</v>
      </c>
      <c r="H13634" s="23">
        <v>-49.02</v>
      </c>
      <c r="I13634" s="23">
        <v>7204</v>
      </c>
      <c r="J13634" t="str">
        <f>_xlfn.XLOOKUP(I13634,[1]Planilha1!$C:$C,[1]Planilha1!$B:$B)</f>
        <v>7204 - CD São Paulo</v>
      </c>
      <c r="K13634" t="str">
        <f>_xlfn.XLOOKUP(I13634,[1]Planilha1!$C:$C,[1]Planilha1!$D:$D)</f>
        <v>43.340.312/0010-48</v>
      </c>
      <c r="L13634" t="str">
        <f>_xlfn.XLOOKUP(B13634,[2]Projeto!$B:$B,[2]Projeto!$P:$P)</f>
        <v>Lançada</v>
      </c>
      <c r="M13634" s="23">
        <v>701203</v>
      </c>
      <c r="N13634" s="23" t="s">
        <v>1125</v>
      </c>
      <c r="O13634" t="str">
        <f>_xlfn.XLOOKUP(N13634,[3]Planilha1!$N:$N,[3]Planilha1!$O:$O)</f>
        <v>FLAC</v>
      </c>
      <c r="P13634">
        <v>2026</v>
      </c>
      <c r="Q13634" s="2" t="s">
        <v>1286</v>
      </c>
    </row>
    <row r="13635" spans="1:17" ht="16.8" x14ac:dyDescent="0.3">
      <c r="A13635" t="str">
        <f t="shared" si="47"/>
        <v>Lactalis - 7000</v>
      </c>
      <c r="B13635" s="23">
        <v>4501252295</v>
      </c>
      <c r="C13635" s="23">
        <v>5316375</v>
      </c>
      <c r="D13635" s="23" t="s">
        <v>362</v>
      </c>
      <c r="E13635" s="23">
        <v>610405337</v>
      </c>
      <c r="F13635" s="23" t="s">
        <v>76</v>
      </c>
      <c r="G13635" s="23">
        <v>-92.16</v>
      </c>
      <c r="H13635" s="23">
        <v>-2.76</v>
      </c>
      <c r="I13635" s="23">
        <v>7204</v>
      </c>
      <c r="J13635" t="str">
        <f>_xlfn.XLOOKUP(I13635,[1]Planilha1!$C:$C,[1]Planilha1!$B:$B)</f>
        <v>7204 - CD São Paulo</v>
      </c>
      <c r="K13635" t="str">
        <f>_xlfn.XLOOKUP(I13635,[1]Planilha1!$C:$C,[1]Planilha1!$D:$D)</f>
        <v>43.340.312/0010-48</v>
      </c>
      <c r="L13635" t="str">
        <f>_xlfn.XLOOKUP(B13635,[2]Projeto!$B:$B,[2]Projeto!$P:$P)</f>
        <v>Lançada</v>
      </c>
      <c r="M13635" s="23">
        <v>701203</v>
      </c>
      <c r="N13635" s="23" t="s">
        <v>1125</v>
      </c>
      <c r="O13635" t="str">
        <f>_xlfn.XLOOKUP(N13635,[3]Planilha1!$N:$N,[3]Planilha1!$O:$O)</f>
        <v>FLAC</v>
      </c>
      <c r="P13635">
        <v>2026</v>
      </c>
      <c r="Q13635" s="2" t="s">
        <v>1286</v>
      </c>
    </row>
    <row r="13636" spans="1:17" ht="16.8" x14ac:dyDescent="0.3">
      <c r="A13636" t="str">
        <f t="shared" si="47"/>
        <v>Lactalis - 7000</v>
      </c>
      <c r="B13636" s="23">
        <v>4501252295</v>
      </c>
      <c r="C13636" s="23">
        <v>5312815</v>
      </c>
      <c r="D13636" s="23" t="s">
        <v>638</v>
      </c>
      <c r="E13636" s="23">
        <v>610038007</v>
      </c>
      <c r="F13636" s="23" t="s">
        <v>213</v>
      </c>
      <c r="G13636" s="23">
        <v>-312</v>
      </c>
      <c r="H13636" s="23">
        <v>-9.36</v>
      </c>
      <c r="I13636" s="23">
        <v>7204</v>
      </c>
      <c r="J13636" t="str">
        <f>_xlfn.XLOOKUP(I13636,[1]Planilha1!$C:$C,[1]Planilha1!$B:$B)</f>
        <v>7204 - CD São Paulo</v>
      </c>
      <c r="K13636" t="str">
        <f>_xlfn.XLOOKUP(I13636,[1]Planilha1!$C:$C,[1]Planilha1!$D:$D)</f>
        <v>43.340.312/0010-48</v>
      </c>
      <c r="L13636" t="str">
        <f>_xlfn.XLOOKUP(B13636,[2]Projeto!$B:$B,[2]Projeto!$P:$P)</f>
        <v>Lançada</v>
      </c>
      <c r="M13636" s="23">
        <v>701203</v>
      </c>
      <c r="N13636" s="23" t="s">
        <v>1125</v>
      </c>
      <c r="O13636" t="str">
        <f>_xlfn.XLOOKUP(N13636,[3]Planilha1!$N:$N,[3]Planilha1!$O:$O)</f>
        <v>FLAC</v>
      </c>
      <c r="P13636">
        <v>2026</v>
      </c>
      <c r="Q13636" s="2" t="s">
        <v>1286</v>
      </c>
    </row>
    <row r="13637" spans="1:17" ht="16.8" x14ac:dyDescent="0.3">
      <c r="A13637" t="str">
        <f t="shared" si="47"/>
        <v>Lactalis - 7000</v>
      </c>
      <c r="B13637" s="23">
        <v>4501252295</v>
      </c>
      <c r="C13637" s="23">
        <v>5304816</v>
      </c>
      <c r="D13637" s="23" t="s">
        <v>614</v>
      </c>
      <c r="E13637" s="23">
        <v>610402075</v>
      </c>
      <c r="F13637" s="23" t="s">
        <v>1234</v>
      </c>
      <c r="G13637" s="23">
        <v>1021.25</v>
      </c>
      <c r="H13637" s="23">
        <v>30.64</v>
      </c>
      <c r="I13637" s="23">
        <v>7204</v>
      </c>
      <c r="J13637" t="str">
        <f>_xlfn.XLOOKUP(I13637,[1]Planilha1!$C:$C,[1]Planilha1!$B:$B)</f>
        <v>7204 - CD São Paulo</v>
      </c>
      <c r="K13637" t="str">
        <f>_xlfn.XLOOKUP(I13637,[1]Planilha1!$C:$C,[1]Planilha1!$D:$D)</f>
        <v>43.340.312/0010-48</v>
      </c>
      <c r="L13637" t="str">
        <f>_xlfn.XLOOKUP(B13637,[2]Projeto!$B:$B,[2]Projeto!$P:$P)</f>
        <v>Lançada</v>
      </c>
      <c r="M13637" s="23">
        <v>701203</v>
      </c>
      <c r="N13637" s="23" t="s">
        <v>1125</v>
      </c>
      <c r="O13637" t="str">
        <f>_xlfn.XLOOKUP(N13637,[3]Planilha1!$N:$N,[3]Planilha1!$O:$O)</f>
        <v>FLAC</v>
      </c>
      <c r="P13637">
        <v>2026</v>
      </c>
      <c r="Q13637" s="2" t="s">
        <v>1286</v>
      </c>
    </row>
    <row r="13638" spans="1:17" ht="16.8" x14ac:dyDescent="0.3">
      <c r="A13638" t="str">
        <f t="shared" si="47"/>
        <v>Lactalis - 7000</v>
      </c>
      <c r="B13638" s="23">
        <v>4501252316</v>
      </c>
      <c r="C13638" s="23">
        <v>5058881</v>
      </c>
      <c r="D13638" s="23" t="s">
        <v>49</v>
      </c>
      <c r="E13638" s="23">
        <v>610402075</v>
      </c>
      <c r="F13638" s="23" t="s">
        <v>1234</v>
      </c>
      <c r="G13638" s="23">
        <v>15046.5</v>
      </c>
      <c r="H13638" s="23">
        <v>300.93</v>
      </c>
      <c r="I13638" s="23">
        <v>7204</v>
      </c>
      <c r="J13638" t="str">
        <f>_xlfn.XLOOKUP(I13638,[1]Planilha1!$C:$C,[1]Planilha1!$B:$B)</f>
        <v>7204 - CD São Paulo</v>
      </c>
      <c r="K13638" t="str">
        <f>_xlfn.XLOOKUP(I13638,[1]Planilha1!$C:$C,[1]Planilha1!$D:$D)</f>
        <v>43.340.312/0010-48</v>
      </c>
      <c r="L13638" t="str">
        <f>_xlfn.XLOOKUP(B13638,[2]Projeto!$B:$B,[2]Projeto!$P:$P)</f>
        <v>Lançada</v>
      </c>
      <c r="M13638" s="23">
        <v>701122</v>
      </c>
      <c r="N13638" s="23" t="s">
        <v>1120</v>
      </c>
      <c r="O13638" t="str">
        <f>_xlfn.XLOOKUP(N13638,[3]Planilha1!$N:$N,[3]Planilha1!$O:$O)</f>
        <v>Nutri</v>
      </c>
      <c r="P13638">
        <v>2026</v>
      </c>
      <c r="Q13638" s="2" t="s">
        <v>1286</v>
      </c>
    </row>
    <row r="13639" spans="1:17" ht="16.8" x14ac:dyDescent="0.3">
      <c r="A13639" t="str">
        <f t="shared" si="47"/>
        <v>Lactalis - 7000</v>
      </c>
      <c r="B13639" s="23">
        <v>4501252295</v>
      </c>
      <c r="C13639" s="23">
        <v>5368572</v>
      </c>
      <c r="D13639" s="23" t="s">
        <v>1319</v>
      </c>
      <c r="E13639" s="23">
        <v>610405337</v>
      </c>
      <c r="F13639" s="23" t="s">
        <v>76</v>
      </c>
      <c r="G13639" s="23">
        <v>586.14</v>
      </c>
      <c r="H13639" s="23">
        <v>17.579999999999998</v>
      </c>
      <c r="I13639" s="23">
        <v>7204</v>
      </c>
      <c r="J13639" t="str">
        <f>_xlfn.XLOOKUP(I13639,[1]Planilha1!$C:$C,[1]Planilha1!$B:$B)</f>
        <v>7204 - CD São Paulo</v>
      </c>
      <c r="K13639" t="str">
        <f>_xlfn.XLOOKUP(I13639,[1]Planilha1!$C:$C,[1]Planilha1!$D:$D)</f>
        <v>43.340.312/0010-48</v>
      </c>
      <c r="L13639" t="str">
        <f>_xlfn.XLOOKUP(B13639,[2]Projeto!$B:$B,[2]Projeto!$P:$P)</f>
        <v>Lançada</v>
      </c>
      <c r="M13639" s="23">
        <v>701203</v>
      </c>
      <c r="N13639" s="23" t="s">
        <v>1125</v>
      </c>
      <c r="O13639" t="str">
        <f>_xlfn.XLOOKUP(N13639,[3]Planilha1!$N:$N,[3]Planilha1!$O:$O)</f>
        <v>FLAC</v>
      </c>
      <c r="P13639">
        <v>2026</v>
      </c>
      <c r="Q13639" s="2" t="s">
        <v>1286</v>
      </c>
    </row>
    <row r="13640" spans="1:17" ht="16.8" x14ac:dyDescent="0.3">
      <c r="A13640" t="str">
        <f t="shared" si="47"/>
        <v>Lactalis - 7000</v>
      </c>
      <c r="B13640" s="23">
        <v>4501252295</v>
      </c>
      <c r="C13640" s="23">
        <v>5368572</v>
      </c>
      <c r="D13640" s="23" t="s">
        <v>1319</v>
      </c>
      <c r="E13640" s="23">
        <v>610402337</v>
      </c>
      <c r="F13640" s="23" t="s">
        <v>84</v>
      </c>
      <c r="G13640" s="23">
        <v>586.14</v>
      </c>
      <c r="H13640" s="23">
        <v>17.579999999999998</v>
      </c>
      <c r="I13640" s="23">
        <v>7204</v>
      </c>
      <c r="J13640" t="str">
        <f>_xlfn.XLOOKUP(I13640,[1]Planilha1!$C:$C,[1]Planilha1!$B:$B)</f>
        <v>7204 - CD São Paulo</v>
      </c>
      <c r="K13640" t="str">
        <f>_xlfn.XLOOKUP(I13640,[1]Planilha1!$C:$C,[1]Planilha1!$D:$D)</f>
        <v>43.340.312/0010-48</v>
      </c>
      <c r="L13640" t="str">
        <f>_xlfn.XLOOKUP(B13640,[2]Projeto!$B:$B,[2]Projeto!$P:$P)</f>
        <v>Lançada</v>
      </c>
      <c r="M13640" s="23">
        <v>701203</v>
      </c>
      <c r="N13640" s="23" t="s">
        <v>1125</v>
      </c>
      <c r="O13640" t="str">
        <f>_xlfn.XLOOKUP(N13640,[3]Planilha1!$N:$N,[3]Planilha1!$O:$O)</f>
        <v>FLAC</v>
      </c>
      <c r="P13640">
        <v>2026</v>
      </c>
      <c r="Q13640" s="2" t="s">
        <v>1286</v>
      </c>
    </row>
    <row r="13641" spans="1:17" ht="16.8" x14ac:dyDescent="0.3">
      <c r="A13641" t="str">
        <f t="shared" si="47"/>
        <v>Lactalis - 7000</v>
      </c>
      <c r="B13641" s="23">
        <v>4501252295</v>
      </c>
      <c r="C13641" s="23">
        <v>5266544</v>
      </c>
      <c r="D13641" s="23" t="s">
        <v>383</v>
      </c>
      <c r="E13641" s="23">
        <v>610405337</v>
      </c>
      <c r="F13641" s="23" t="s">
        <v>76</v>
      </c>
      <c r="G13641" s="23">
        <v>586.14</v>
      </c>
      <c r="H13641" s="23">
        <v>17.579999999999998</v>
      </c>
      <c r="I13641" s="23">
        <v>7204</v>
      </c>
      <c r="J13641" t="str">
        <f>_xlfn.XLOOKUP(I13641,[1]Planilha1!$C:$C,[1]Planilha1!$B:$B)</f>
        <v>7204 - CD São Paulo</v>
      </c>
      <c r="K13641" t="str">
        <f>_xlfn.XLOOKUP(I13641,[1]Planilha1!$C:$C,[1]Planilha1!$D:$D)</f>
        <v>43.340.312/0010-48</v>
      </c>
      <c r="L13641" t="str">
        <f>_xlfn.XLOOKUP(B13641,[2]Projeto!$B:$B,[2]Projeto!$P:$P)</f>
        <v>Lançada</v>
      </c>
      <c r="M13641" s="23">
        <v>701203</v>
      </c>
      <c r="N13641" s="23" t="s">
        <v>1125</v>
      </c>
      <c r="O13641" t="str">
        <f>_xlfn.XLOOKUP(N13641,[3]Planilha1!$N:$N,[3]Planilha1!$O:$O)</f>
        <v>FLAC</v>
      </c>
      <c r="P13641">
        <v>2026</v>
      </c>
      <c r="Q13641" s="2" t="s">
        <v>1286</v>
      </c>
    </row>
    <row r="13642" spans="1:17" ht="16.8" x14ac:dyDescent="0.3">
      <c r="A13642" t="str">
        <f t="shared" si="47"/>
        <v>Lactalis - 7000</v>
      </c>
      <c r="B13642" s="23">
        <v>4501252295</v>
      </c>
      <c r="C13642" s="23">
        <v>5316375</v>
      </c>
      <c r="D13642" s="23" t="s">
        <v>362</v>
      </c>
      <c r="E13642" s="23">
        <v>610405337</v>
      </c>
      <c r="F13642" s="23" t="s">
        <v>76</v>
      </c>
      <c r="G13642" s="23">
        <v>460.8</v>
      </c>
      <c r="H13642" s="23">
        <v>13.82</v>
      </c>
      <c r="I13642" s="23">
        <v>7204</v>
      </c>
      <c r="J13642" t="str">
        <f>_xlfn.XLOOKUP(I13642,[1]Planilha1!$C:$C,[1]Planilha1!$B:$B)</f>
        <v>7204 - CD São Paulo</v>
      </c>
      <c r="K13642" t="str">
        <f>_xlfn.XLOOKUP(I13642,[1]Planilha1!$C:$C,[1]Planilha1!$D:$D)</f>
        <v>43.340.312/0010-48</v>
      </c>
      <c r="L13642" t="str">
        <f>_xlfn.XLOOKUP(B13642,[2]Projeto!$B:$B,[2]Projeto!$P:$P)</f>
        <v>Lançada</v>
      </c>
      <c r="M13642" s="23">
        <v>701203</v>
      </c>
      <c r="N13642" s="23" t="s">
        <v>1125</v>
      </c>
      <c r="O13642" t="str">
        <f>_xlfn.XLOOKUP(N13642,[3]Planilha1!$N:$N,[3]Planilha1!$O:$O)</f>
        <v>FLAC</v>
      </c>
      <c r="P13642">
        <v>2026</v>
      </c>
      <c r="Q13642" s="2" t="s">
        <v>1286</v>
      </c>
    </row>
    <row r="13643" spans="1:17" ht="16.8" x14ac:dyDescent="0.3">
      <c r="A13643" t="str">
        <f t="shared" si="47"/>
        <v>Lactalis - 7000</v>
      </c>
      <c r="B13643" s="23">
        <v>4501252295</v>
      </c>
      <c r="C13643" s="23">
        <v>5349816</v>
      </c>
      <c r="D13643" s="23" t="s">
        <v>357</v>
      </c>
      <c r="E13643" s="23">
        <v>610402075</v>
      </c>
      <c r="F13643" s="23" t="s">
        <v>1234</v>
      </c>
      <c r="G13643" s="23">
        <v>1838.25</v>
      </c>
      <c r="H13643" s="23">
        <v>55.15</v>
      </c>
      <c r="I13643" s="23">
        <v>7204</v>
      </c>
      <c r="J13643" t="str">
        <f>_xlfn.XLOOKUP(I13643,[1]Planilha1!$C:$C,[1]Planilha1!$B:$B)</f>
        <v>7204 - CD São Paulo</v>
      </c>
      <c r="K13643" t="str">
        <f>_xlfn.XLOOKUP(I13643,[1]Planilha1!$C:$C,[1]Planilha1!$D:$D)</f>
        <v>43.340.312/0010-48</v>
      </c>
      <c r="L13643" t="str">
        <f>_xlfn.XLOOKUP(B13643,[2]Projeto!$B:$B,[2]Projeto!$P:$P)</f>
        <v>Lançada</v>
      </c>
      <c r="M13643" s="23">
        <v>701203</v>
      </c>
      <c r="N13643" s="23" t="s">
        <v>1125</v>
      </c>
      <c r="O13643" t="str">
        <f>_xlfn.XLOOKUP(N13643,[3]Planilha1!$N:$N,[3]Planilha1!$O:$O)</f>
        <v>FLAC</v>
      </c>
      <c r="P13643">
        <v>2026</v>
      </c>
      <c r="Q13643" s="2" t="s">
        <v>1286</v>
      </c>
    </row>
    <row r="13644" spans="1:17" ht="16.8" x14ac:dyDescent="0.3">
      <c r="A13644" t="str">
        <f t="shared" si="47"/>
        <v>Lactalis - 7000</v>
      </c>
      <c r="B13644" s="23">
        <v>4501252295</v>
      </c>
      <c r="C13644" s="23">
        <v>5287035</v>
      </c>
      <c r="D13644" s="23" t="s">
        <v>776</v>
      </c>
      <c r="E13644" s="23">
        <v>610401072</v>
      </c>
      <c r="F13644" s="23" t="s">
        <v>174</v>
      </c>
      <c r="G13644" s="23">
        <v>1101</v>
      </c>
      <c r="H13644" s="23">
        <v>33.03</v>
      </c>
      <c r="I13644" s="23">
        <v>7204</v>
      </c>
      <c r="J13644" t="str">
        <f>_xlfn.XLOOKUP(I13644,[1]Planilha1!$C:$C,[1]Planilha1!$B:$B)</f>
        <v>7204 - CD São Paulo</v>
      </c>
      <c r="K13644" t="str">
        <f>_xlfn.XLOOKUP(I13644,[1]Planilha1!$C:$C,[1]Planilha1!$D:$D)</f>
        <v>43.340.312/0010-48</v>
      </c>
      <c r="L13644" t="str">
        <f>_xlfn.XLOOKUP(B13644,[2]Projeto!$B:$B,[2]Projeto!$P:$P)</f>
        <v>Lançada</v>
      </c>
      <c r="M13644" s="23">
        <v>701203</v>
      </c>
      <c r="N13644" s="23" t="s">
        <v>1125</v>
      </c>
      <c r="O13644" t="str">
        <f>_xlfn.XLOOKUP(N13644,[3]Planilha1!$N:$N,[3]Planilha1!$O:$O)</f>
        <v>FLAC</v>
      </c>
      <c r="P13644">
        <v>2026</v>
      </c>
      <c r="Q13644" s="2" t="s">
        <v>1286</v>
      </c>
    </row>
    <row r="13645" spans="1:17" ht="16.8" x14ac:dyDescent="0.3">
      <c r="A13645" t="str">
        <f t="shared" si="47"/>
        <v>Lactalis - 7000</v>
      </c>
      <c r="B13645" s="23">
        <v>4501252295</v>
      </c>
      <c r="C13645" s="23">
        <v>5293612</v>
      </c>
      <c r="D13645" s="23" t="s">
        <v>636</v>
      </c>
      <c r="E13645" s="23">
        <v>600256003</v>
      </c>
      <c r="F13645" s="23" t="s">
        <v>718</v>
      </c>
      <c r="G13645" s="23">
        <v>54</v>
      </c>
      <c r="H13645" s="23">
        <v>1.62</v>
      </c>
      <c r="I13645" s="23">
        <v>7204</v>
      </c>
      <c r="J13645" t="str">
        <f>_xlfn.XLOOKUP(I13645,[1]Planilha1!$C:$C,[1]Planilha1!$B:$B)</f>
        <v>7204 - CD São Paulo</v>
      </c>
      <c r="K13645" t="str">
        <f>_xlfn.XLOOKUP(I13645,[1]Planilha1!$C:$C,[1]Planilha1!$D:$D)</f>
        <v>43.340.312/0010-48</v>
      </c>
      <c r="L13645" t="str">
        <f>_xlfn.XLOOKUP(B13645,[2]Projeto!$B:$B,[2]Projeto!$P:$P)</f>
        <v>Lançada</v>
      </c>
      <c r="M13645" s="23">
        <v>701203</v>
      </c>
      <c r="N13645" s="23" t="s">
        <v>1125</v>
      </c>
      <c r="O13645" t="str">
        <f>_xlfn.XLOOKUP(N13645,[3]Planilha1!$N:$N,[3]Planilha1!$O:$O)</f>
        <v>FLAC</v>
      </c>
      <c r="P13645">
        <v>2026</v>
      </c>
      <c r="Q13645" s="2" t="s">
        <v>1286</v>
      </c>
    </row>
    <row r="13646" spans="1:17" ht="16.8" x14ac:dyDescent="0.3">
      <c r="A13646" t="str">
        <f t="shared" si="47"/>
        <v>Lactalis - 7000</v>
      </c>
      <c r="B13646" s="23">
        <v>4501252295</v>
      </c>
      <c r="C13646" s="23">
        <v>5293612</v>
      </c>
      <c r="D13646" s="23" t="s">
        <v>636</v>
      </c>
      <c r="E13646" s="23">
        <v>610107340</v>
      </c>
      <c r="F13646" s="23" t="s">
        <v>79</v>
      </c>
      <c r="G13646" s="23">
        <v>61.2</v>
      </c>
      <c r="H13646" s="23">
        <v>1.84</v>
      </c>
      <c r="I13646" s="23">
        <v>7204</v>
      </c>
      <c r="J13646" t="str">
        <f>_xlfn.XLOOKUP(I13646,[1]Planilha1!$C:$C,[1]Planilha1!$B:$B)</f>
        <v>7204 - CD São Paulo</v>
      </c>
      <c r="K13646" t="str">
        <f>_xlfn.XLOOKUP(I13646,[1]Planilha1!$C:$C,[1]Planilha1!$D:$D)</f>
        <v>43.340.312/0010-48</v>
      </c>
      <c r="L13646" t="str">
        <f>_xlfn.XLOOKUP(B13646,[2]Projeto!$B:$B,[2]Projeto!$P:$P)</f>
        <v>Lançada</v>
      </c>
      <c r="M13646" s="23">
        <v>701203</v>
      </c>
      <c r="N13646" s="23" t="s">
        <v>1125</v>
      </c>
      <c r="O13646" t="str">
        <f>_xlfn.XLOOKUP(N13646,[3]Planilha1!$N:$N,[3]Planilha1!$O:$O)</f>
        <v>FLAC</v>
      </c>
      <c r="P13646">
        <v>2026</v>
      </c>
      <c r="Q13646" s="2" t="s">
        <v>1286</v>
      </c>
    </row>
    <row r="13647" spans="1:17" ht="16.8" x14ac:dyDescent="0.3">
      <c r="A13647" t="str">
        <f t="shared" si="47"/>
        <v>Lactalis - 7000</v>
      </c>
      <c r="B13647" s="23">
        <v>4501252295</v>
      </c>
      <c r="C13647" s="23">
        <v>5302766</v>
      </c>
      <c r="D13647" s="23" t="s">
        <v>462</v>
      </c>
      <c r="E13647" s="23">
        <v>610402075</v>
      </c>
      <c r="F13647" s="23" t="s">
        <v>1234</v>
      </c>
      <c r="G13647" s="23">
        <v>1225.5</v>
      </c>
      <c r="H13647" s="23">
        <v>36.770000000000003</v>
      </c>
      <c r="I13647" s="23">
        <v>7204</v>
      </c>
      <c r="J13647" t="str">
        <f>_xlfn.XLOOKUP(I13647,[1]Planilha1!$C:$C,[1]Planilha1!$B:$B)</f>
        <v>7204 - CD São Paulo</v>
      </c>
      <c r="K13647" t="str">
        <f>_xlfn.XLOOKUP(I13647,[1]Planilha1!$C:$C,[1]Planilha1!$D:$D)</f>
        <v>43.340.312/0010-48</v>
      </c>
      <c r="L13647" t="str">
        <f>_xlfn.XLOOKUP(B13647,[2]Projeto!$B:$B,[2]Projeto!$P:$P)</f>
        <v>Lançada</v>
      </c>
      <c r="M13647" s="23">
        <v>701203</v>
      </c>
      <c r="N13647" s="23" t="s">
        <v>1125</v>
      </c>
      <c r="O13647" t="str">
        <f>_xlfn.XLOOKUP(N13647,[3]Planilha1!$N:$N,[3]Planilha1!$O:$O)</f>
        <v>FLAC</v>
      </c>
      <c r="P13647">
        <v>2026</v>
      </c>
      <c r="Q13647" s="2" t="s">
        <v>1286</v>
      </c>
    </row>
    <row r="13648" spans="1:17" ht="16.8" x14ac:dyDescent="0.3">
      <c r="A13648" t="str">
        <f t="shared" si="47"/>
        <v>Lactalis - 7000</v>
      </c>
      <c r="B13648" s="23">
        <v>4501252295</v>
      </c>
      <c r="C13648" s="23">
        <v>5320372</v>
      </c>
      <c r="D13648" s="23" t="s">
        <v>349</v>
      </c>
      <c r="E13648" s="23">
        <v>610600416</v>
      </c>
      <c r="F13648" s="23" t="s">
        <v>350</v>
      </c>
      <c r="G13648" s="23">
        <v>265.92</v>
      </c>
      <c r="H13648" s="23">
        <v>7.98</v>
      </c>
      <c r="I13648" s="23">
        <v>7204</v>
      </c>
      <c r="J13648" t="str">
        <f>_xlfn.XLOOKUP(I13648,[1]Planilha1!$C:$C,[1]Planilha1!$B:$B)</f>
        <v>7204 - CD São Paulo</v>
      </c>
      <c r="K13648" t="str">
        <f>_xlfn.XLOOKUP(I13648,[1]Planilha1!$C:$C,[1]Planilha1!$D:$D)</f>
        <v>43.340.312/0010-48</v>
      </c>
      <c r="L13648" t="str">
        <f>_xlfn.XLOOKUP(B13648,[2]Projeto!$B:$B,[2]Projeto!$P:$P)</f>
        <v>Lançada</v>
      </c>
      <c r="M13648" s="23">
        <v>701203</v>
      </c>
      <c r="N13648" s="23" t="s">
        <v>1125</v>
      </c>
      <c r="O13648" t="str">
        <f>_xlfn.XLOOKUP(N13648,[3]Planilha1!$N:$N,[3]Planilha1!$O:$O)</f>
        <v>FLAC</v>
      </c>
      <c r="P13648">
        <v>2026</v>
      </c>
      <c r="Q13648" s="2" t="s">
        <v>1286</v>
      </c>
    </row>
    <row r="13649" spans="1:17" ht="16.8" x14ac:dyDescent="0.3">
      <c r="A13649" t="str">
        <f t="shared" si="47"/>
        <v>Lactalis - 7000</v>
      </c>
      <c r="B13649" s="23">
        <v>4501252295</v>
      </c>
      <c r="C13649" s="23">
        <v>5320372</v>
      </c>
      <c r="D13649" s="23" t="s">
        <v>349</v>
      </c>
      <c r="E13649" s="23">
        <v>610101477</v>
      </c>
      <c r="F13649" s="23" t="s">
        <v>855</v>
      </c>
      <c r="G13649" s="23">
        <v>86.8</v>
      </c>
      <c r="H13649" s="23">
        <v>2.6</v>
      </c>
      <c r="I13649" s="23">
        <v>7204</v>
      </c>
      <c r="J13649" t="str">
        <f>_xlfn.XLOOKUP(I13649,[1]Planilha1!$C:$C,[1]Planilha1!$B:$B)</f>
        <v>7204 - CD São Paulo</v>
      </c>
      <c r="K13649" t="str">
        <f>_xlfn.XLOOKUP(I13649,[1]Planilha1!$C:$C,[1]Planilha1!$D:$D)</f>
        <v>43.340.312/0010-48</v>
      </c>
      <c r="L13649" t="str">
        <f>_xlfn.XLOOKUP(B13649,[2]Projeto!$B:$B,[2]Projeto!$P:$P)</f>
        <v>Lançada</v>
      </c>
      <c r="M13649" s="23">
        <v>701203</v>
      </c>
      <c r="N13649" s="23" t="s">
        <v>1125</v>
      </c>
      <c r="O13649" t="str">
        <f>_xlfn.XLOOKUP(N13649,[3]Planilha1!$N:$N,[3]Planilha1!$O:$O)</f>
        <v>FLAC</v>
      </c>
      <c r="P13649">
        <v>2026</v>
      </c>
      <c r="Q13649" s="2" t="s">
        <v>1286</v>
      </c>
    </row>
    <row r="13650" spans="1:17" ht="16.8" x14ac:dyDescent="0.3">
      <c r="A13650" t="str">
        <f t="shared" si="47"/>
        <v>Lactalis - 7000</v>
      </c>
      <c r="B13650" s="23">
        <v>4501252295</v>
      </c>
      <c r="C13650" s="23">
        <v>5320372</v>
      </c>
      <c r="D13650" s="23" t="s">
        <v>349</v>
      </c>
      <c r="E13650" s="23">
        <v>610601416</v>
      </c>
      <c r="F13650" s="23" t="s">
        <v>1320</v>
      </c>
      <c r="G13650" s="23">
        <v>265.92</v>
      </c>
      <c r="H13650" s="23">
        <v>7.98</v>
      </c>
      <c r="I13650" s="23">
        <v>7204</v>
      </c>
      <c r="J13650" t="str">
        <f>_xlfn.XLOOKUP(I13650,[1]Planilha1!$C:$C,[1]Planilha1!$B:$B)</f>
        <v>7204 - CD São Paulo</v>
      </c>
      <c r="K13650" t="str">
        <f>_xlfn.XLOOKUP(I13650,[1]Planilha1!$C:$C,[1]Planilha1!$D:$D)</f>
        <v>43.340.312/0010-48</v>
      </c>
      <c r="L13650" t="str">
        <f>_xlfn.XLOOKUP(B13650,[2]Projeto!$B:$B,[2]Projeto!$P:$P)</f>
        <v>Lançada</v>
      </c>
      <c r="M13650" s="23">
        <v>701203</v>
      </c>
      <c r="N13650" s="23" t="s">
        <v>1125</v>
      </c>
      <c r="O13650" t="str">
        <f>_xlfn.XLOOKUP(N13650,[3]Planilha1!$N:$N,[3]Planilha1!$O:$O)</f>
        <v>FLAC</v>
      </c>
      <c r="P13650">
        <v>2026</v>
      </c>
      <c r="Q13650" s="2" t="s">
        <v>1286</v>
      </c>
    </row>
    <row r="13651" spans="1:17" ht="16.8" x14ac:dyDescent="0.3">
      <c r="A13651" t="str">
        <f t="shared" si="47"/>
        <v>Lactalis - 7000</v>
      </c>
      <c r="B13651" s="23">
        <v>4501252295</v>
      </c>
      <c r="C13651" s="23">
        <v>5361616</v>
      </c>
      <c r="D13651" s="23" t="s">
        <v>901</v>
      </c>
      <c r="E13651" s="23">
        <v>610402075</v>
      </c>
      <c r="F13651" s="23" t="s">
        <v>1234</v>
      </c>
      <c r="G13651" s="23">
        <v>212.45</v>
      </c>
      <c r="H13651" s="23">
        <v>6.37</v>
      </c>
      <c r="I13651" s="23">
        <v>7204</v>
      </c>
      <c r="J13651" t="str">
        <f>_xlfn.XLOOKUP(I13651,[1]Planilha1!$C:$C,[1]Planilha1!$B:$B)</f>
        <v>7204 - CD São Paulo</v>
      </c>
      <c r="K13651" t="str">
        <f>_xlfn.XLOOKUP(I13651,[1]Planilha1!$C:$C,[1]Planilha1!$D:$D)</f>
        <v>43.340.312/0010-48</v>
      </c>
      <c r="L13651" t="str">
        <f>_xlfn.XLOOKUP(B13651,[2]Projeto!$B:$B,[2]Projeto!$P:$P)</f>
        <v>Lançada</v>
      </c>
      <c r="M13651" s="23">
        <v>701203</v>
      </c>
      <c r="N13651" s="23" t="s">
        <v>1125</v>
      </c>
      <c r="O13651" t="str">
        <f>_xlfn.XLOOKUP(N13651,[3]Planilha1!$N:$N,[3]Planilha1!$O:$O)</f>
        <v>FLAC</v>
      </c>
      <c r="P13651">
        <v>2026</v>
      </c>
      <c r="Q13651" s="2" t="s">
        <v>1286</v>
      </c>
    </row>
    <row r="13652" spans="1:17" ht="16.8" x14ac:dyDescent="0.3">
      <c r="A13652" t="str">
        <f t="shared" si="47"/>
        <v>Lactalis - 7000</v>
      </c>
      <c r="B13652" s="23">
        <v>4501252295</v>
      </c>
      <c r="C13652" s="23">
        <v>5261641</v>
      </c>
      <c r="D13652" s="23" t="s">
        <v>890</v>
      </c>
      <c r="E13652" s="23">
        <v>610400072</v>
      </c>
      <c r="F13652" s="23" t="s">
        <v>279</v>
      </c>
      <c r="G13652" s="23">
        <v>220.2</v>
      </c>
      <c r="H13652" s="23">
        <v>6.61</v>
      </c>
      <c r="I13652" s="23">
        <v>7204</v>
      </c>
      <c r="J13652" t="str">
        <f>_xlfn.XLOOKUP(I13652,[1]Planilha1!$C:$C,[1]Planilha1!$B:$B)</f>
        <v>7204 - CD São Paulo</v>
      </c>
      <c r="K13652" t="str">
        <f>_xlfn.XLOOKUP(I13652,[1]Planilha1!$C:$C,[1]Planilha1!$D:$D)</f>
        <v>43.340.312/0010-48</v>
      </c>
      <c r="L13652" t="str">
        <f>_xlfn.XLOOKUP(B13652,[2]Projeto!$B:$B,[2]Projeto!$P:$P)</f>
        <v>Lançada</v>
      </c>
      <c r="M13652" s="23">
        <v>701203</v>
      </c>
      <c r="N13652" s="23" t="s">
        <v>1125</v>
      </c>
      <c r="O13652" t="str">
        <f>_xlfn.XLOOKUP(N13652,[3]Planilha1!$N:$N,[3]Planilha1!$O:$O)</f>
        <v>FLAC</v>
      </c>
      <c r="P13652">
        <v>2026</v>
      </c>
      <c r="Q13652" s="2" t="s">
        <v>1286</v>
      </c>
    </row>
    <row r="13653" spans="1:17" ht="16.8" x14ac:dyDescent="0.3">
      <c r="A13653" t="str">
        <f t="shared" si="47"/>
        <v>Lactalis - 7000</v>
      </c>
      <c r="B13653" s="23">
        <v>4501252295</v>
      </c>
      <c r="C13653" s="23">
        <v>5357111</v>
      </c>
      <c r="D13653" s="23" t="s">
        <v>645</v>
      </c>
      <c r="E13653" s="23">
        <v>610402075</v>
      </c>
      <c r="F13653" s="23" t="s">
        <v>1234</v>
      </c>
      <c r="G13653" s="23">
        <v>408.5</v>
      </c>
      <c r="H13653" s="23">
        <v>12.26</v>
      </c>
      <c r="I13653" s="23">
        <v>7204</v>
      </c>
      <c r="J13653" t="str">
        <f>_xlfn.XLOOKUP(I13653,[1]Planilha1!$C:$C,[1]Planilha1!$B:$B)</f>
        <v>7204 - CD São Paulo</v>
      </c>
      <c r="K13653" t="str">
        <f>_xlfn.XLOOKUP(I13653,[1]Planilha1!$C:$C,[1]Planilha1!$D:$D)</f>
        <v>43.340.312/0010-48</v>
      </c>
      <c r="L13653" t="str">
        <f>_xlfn.XLOOKUP(B13653,[2]Projeto!$B:$B,[2]Projeto!$P:$P)</f>
        <v>Lançada</v>
      </c>
      <c r="M13653" s="23">
        <v>701203</v>
      </c>
      <c r="N13653" s="23" t="s">
        <v>1125</v>
      </c>
      <c r="O13653" t="str">
        <f>_xlfn.XLOOKUP(N13653,[3]Planilha1!$N:$N,[3]Planilha1!$O:$O)</f>
        <v>FLAC</v>
      </c>
      <c r="P13653">
        <v>2026</v>
      </c>
      <c r="Q13653" s="2" t="s">
        <v>1286</v>
      </c>
    </row>
    <row r="13654" spans="1:17" ht="16.8" x14ac:dyDescent="0.3">
      <c r="A13654" t="str">
        <f t="shared" ref="A13654:A13717" si="48">IF(LEFT(I13654,1)="4","Lactalis - 4000",
IF(LEFT(I13654,1)="7","Lactalis - 7000",
IF(LEFT(I13654,1)="3","Itambé - 3000",
IF(LEFT(I13654,1)="6","Itambé - 6000",
"Não identificado"))))</f>
        <v>Lactalis - 7000</v>
      </c>
      <c r="B13654" s="23">
        <v>4501252295</v>
      </c>
      <c r="C13654" s="23">
        <v>5372144</v>
      </c>
      <c r="D13654" s="23" t="s">
        <v>1321</v>
      </c>
      <c r="E13654" s="23">
        <v>610402075</v>
      </c>
      <c r="F13654" s="23" t="s">
        <v>1234</v>
      </c>
      <c r="G13654" s="23">
        <v>213.95</v>
      </c>
      <c r="H13654" s="23">
        <v>6.42</v>
      </c>
      <c r="I13654" s="23">
        <v>7204</v>
      </c>
      <c r="J13654" t="str">
        <f>_xlfn.XLOOKUP(I13654,[1]Planilha1!$C:$C,[1]Planilha1!$B:$B)</f>
        <v>7204 - CD São Paulo</v>
      </c>
      <c r="K13654" t="str">
        <f>_xlfn.XLOOKUP(I13654,[1]Planilha1!$C:$C,[1]Planilha1!$D:$D)</f>
        <v>43.340.312/0010-48</v>
      </c>
      <c r="L13654" t="str">
        <f>_xlfn.XLOOKUP(B13654,[2]Projeto!$B:$B,[2]Projeto!$P:$P)</f>
        <v>Lançada</v>
      </c>
      <c r="M13654" s="23">
        <v>701203</v>
      </c>
      <c r="N13654" s="23" t="s">
        <v>1125</v>
      </c>
      <c r="O13654" t="str">
        <f>_xlfn.XLOOKUP(N13654,[3]Planilha1!$N:$N,[3]Planilha1!$O:$O)</f>
        <v>FLAC</v>
      </c>
      <c r="P13654">
        <v>2026</v>
      </c>
      <c r="Q13654" s="2" t="s">
        <v>1286</v>
      </c>
    </row>
    <row r="13655" spans="1:17" ht="16.8" x14ac:dyDescent="0.3">
      <c r="A13655" t="str">
        <f t="shared" si="48"/>
        <v>Lactalis - 7000</v>
      </c>
      <c r="B13655" s="23">
        <v>4501252295</v>
      </c>
      <c r="C13655" s="23">
        <v>5372144</v>
      </c>
      <c r="D13655" s="23" t="s">
        <v>1321</v>
      </c>
      <c r="E13655" s="23">
        <v>610402075</v>
      </c>
      <c r="F13655" s="23" t="s">
        <v>1234</v>
      </c>
      <c r="G13655" s="23">
        <v>216.45</v>
      </c>
      <c r="H13655" s="23">
        <v>6.49</v>
      </c>
      <c r="I13655" s="23">
        <v>7204</v>
      </c>
      <c r="J13655" t="str">
        <f>_xlfn.XLOOKUP(I13655,[1]Planilha1!$C:$C,[1]Planilha1!$B:$B)</f>
        <v>7204 - CD São Paulo</v>
      </c>
      <c r="K13655" t="str">
        <f>_xlfn.XLOOKUP(I13655,[1]Planilha1!$C:$C,[1]Planilha1!$D:$D)</f>
        <v>43.340.312/0010-48</v>
      </c>
      <c r="L13655" t="str">
        <f>_xlfn.XLOOKUP(B13655,[2]Projeto!$B:$B,[2]Projeto!$P:$P)</f>
        <v>Lançada</v>
      </c>
      <c r="M13655" s="23">
        <v>701203</v>
      </c>
      <c r="N13655" s="23" t="s">
        <v>1125</v>
      </c>
      <c r="O13655" t="str">
        <f>_xlfn.XLOOKUP(N13655,[3]Planilha1!$N:$N,[3]Planilha1!$O:$O)</f>
        <v>FLAC</v>
      </c>
      <c r="P13655">
        <v>2026</v>
      </c>
      <c r="Q13655" s="2" t="s">
        <v>1286</v>
      </c>
    </row>
    <row r="13656" spans="1:17" ht="16.8" x14ac:dyDescent="0.3">
      <c r="A13656" t="str">
        <f t="shared" si="48"/>
        <v>Lactalis - 7000</v>
      </c>
      <c r="B13656" s="23">
        <v>4501252295</v>
      </c>
      <c r="C13656" s="23">
        <v>5034557</v>
      </c>
      <c r="D13656" s="23" t="s">
        <v>197</v>
      </c>
      <c r="E13656" s="23">
        <v>610603457</v>
      </c>
      <c r="F13656" s="23" t="s">
        <v>137</v>
      </c>
      <c r="G13656" s="23">
        <v>797.84</v>
      </c>
      <c r="H13656" s="23">
        <v>23.94</v>
      </c>
      <c r="I13656" s="23">
        <v>7204</v>
      </c>
      <c r="J13656" t="str">
        <f>_xlfn.XLOOKUP(I13656,[1]Planilha1!$C:$C,[1]Planilha1!$B:$B)</f>
        <v>7204 - CD São Paulo</v>
      </c>
      <c r="K13656" t="str">
        <f>_xlfn.XLOOKUP(I13656,[1]Planilha1!$C:$C,[1]Planilha1!$D:$D)</f>
        <v>43.340.312/0010-48</v>
      </c>
      <c r="L13656" t="str">
        <f>_xlfn.XLOOKUP(B13656,[2]Projeto!$B:$B,[2]Projeto!$P:$P)</f>
        <v>Lançada</v>
      </c>
      <c r="M13656" s="23">
        <v>701203</v>
      </c>
      <c r="N13656" s="23" t="s">
        <v>1125</v>
      </c>
      <c r="O13656" t="str">
        <f>_xlfn.XLOOKUP(N13656,[3]Planilha1!$N:$N,[3]Planilha1!$O:$O)</f>
        <v>FLAC</v>
      </c>
      <c r="P13656">
        <v>2026</v>
      </c>
      <c r="Q13656" s="2" t="s">
        <v>1286</v>
      </c>
    </row>
    <row r="13657" spans="1:17" ht="16.8" x14ac:dyDescent="0.3">
      <c r="A13657" t="str">
        <f t="shared" si="48"/>
        <v>Lactalis - 7000</v>
      </c>
      <c r="B13657" s="23">
        <v>4501252295</v>
      </c>
      <c r="C13657" s="23">
        <v>5166529</v>
      </c>
      <c r="D13657" s="23" t="s">
        <v>227</v>
      </c>
      <c r="E13657" s="23">
        <v>610100463</v>
      </c>
      <c r="F13657" s="23" t="s">
        <v>228</v>
      </c>
      <c r="G13657" s="23">
        <v>626.4</v>
      </c>
      <c r="H13657" s="23">
        <v>18.79</v>
      </c>
      <c r="I13657" s="23">
        <v>7204</v>
      </c>
      <c r="J13657" t="str">
        <f>_xlfn.XLOOKUP(I13657,[1]Planilha1!$C:$C,[1]Planilha1!$B:$B)</f>
        <v>7204 - CD São Paulo</v>
      </c>
      <c r="K13657" t="str">
        <f>_xlfn.XLOOKUP(I13657,[1]Planilha1!$C:$C,[1]Planilha1!$D:$D)</f>
        <v>43.340.312/0010-48</v>
      </c>
      <c r="L13657" t="str">
        <f>_xlfn.XLOOKUP(B13657,[2]Projeto!$B:$B,[2]Projeto!$P:$P)</f>
        <v>Lançada</v>
      </c>
      <c r="M13657" s="23">
        <v>701203</v>
      </c>
      <c r="N13657" s="23" t="s">
        <v>1125</v>
      </c>
      <c r="O13657" t="str">
        <f>_xlfn.XLOOKUP(N13657,[3]Planilha1!$N:$N,[3]Planilha1!$O:$O)</f>
        <v>FLAC</v>
      </c>
      <c r="P13657">
        <v>2026</v>
      </c>
      <c r="Q13657" s="2" t="s">
        <v>1286</v>
      </c>
    </row>
    <row r="13658" spans="1:17" ht="16.8" x14ac:dyDescent="0.3">
      <c r="A13658" t="str">
        <f t="shared" si="48"/>
        <v>Lactalis - 7000</v>
      </c>
      <c r="B13658" s="23">
        <v>4501252295</v>
      </c>
      <c r="C13658" s="23">
        <v>5166529</v>
      </c>
      <c r="D13658" s="23" t="s">
        <v>227</v>
      </c>
      <c r="E13658" s="23">
        <v>610100477</v>
      </c>
      <c r="F13658" s="23" t="s">
        <v>103</v>
      </c>
      <c r="G13658" s="23">
        <v>1302</v>
      </c>
      <c r="H13658" s="23">
        <v>39.06</v>
      </c>
      <c r="I13658" s="23">
        <v>7204</v>
      </c>
      <c r="J13658" t="str">
        <f>_xlfn.XLOOKUP(I13658,[1]Planilha1!$C:$C,[1]Planilha1!$B:$B)</f>
        <v>7204 - CD São Paulo</v>
      </c>
      <c r="K13658" t="str">
        <f>_xlfn.XLOOKUP(I13658,[1]Planilha1!$C:$C,[1]Planilha1!$D:$D)</f>
        <v>43.340.312/0010-48</v>
      </c>
      <c r="L13658" t="str">
        <f>_xlfn.XLOOKUP(B13658,[2]Projeto!$B:$B,[2]Projeto!$P:$P)</f>
        <v>Lançada</v>
      </c>
      <c r="M13658" s="23">
        <v>701203</v>
      </c>
      <c r="N13658" s="23" t="s">
        <v>1125</v>
      </c>
      <c r="O13658" t="str">
        <f>_xlfn.XLOOKUP(N13658,[3]Planilha1!$N:$N,[3]Planilha1!$O:$O)</f>
        <v>FLAC</v>
      </c>
      <c r="P13658">
        <v>2026</v>
      </c>
      <c r="Q13658" s="2" t="s">
        <v>1286</v>
      </c>
    </row>
    <row r="13659" spans="1:17" ht="16.8" x14ac:dyDescent="0.3">
      <c r="A13659" t="str">
        <f t="shared" si="48"/>
        <v>Lactalis - 7000</v>
      </c>
      <c r="B13659" s="23">
        <v>4501252295</v>
      </c>
      <c r="C13659" s="23">
        <v>5166529</v>
      </c>
      <c r="D13659" s="23" t="s">
        <v>227</v>
      </c>
      <c r="E13659" s="23">
        <v>610101463</v>
      </c>
      <c r="F13659" s="23" t="s">
        <v>717</v>
      </c>
      <c r="G13659" s="23">
        <v>62.64</v>
      </c>
      <c r="H13659" s="23">
        <v>1.88</v>
      </c>
      <c r="I13659" s="23">
        <v>7204</v>
      </c>
      <c r="J13659" t="str">
        <f>_xlfn.XLOOKUP(I13659,[1]Planilha1!$C:$C,[1]Planilha1!$B:$B)</f>
        <v>7204 - CD São Paulo</v>
      </c>
      <c r="K13659" t="str">
        <f>_xlfn.XLOOKUP(I13659,[1]Planilha1!$C:$C,[1]Planilha1!$D:$D)</f>
        <v>43.340.312/0010-48</v>
      </c>
      <c r="L13659" t="str">
        <f>_xlfn.XLOOKUP(B13659,[2]Projeto!$B:$B,[2]Projeto!$P:$P)</f>
        <v>Lançada</v>
      </c>
      <c r="M13659" s="23">
        <v>701203</v>
      </c>
      <c r="N13659" s="23" t="s">
        <v>1125</v>
      </c>
      <c r="O13659" t="str">
        <f>_xlfn.XLOOKUP(N13659,[3]Planilha1!$N:$N,[3]Planilha1!$O:$O)</f>
        <v>FLAC</v>
      </c>
      <c r="P13659">
        <v>2026</v>
      </c>
      <c r="Q13659" s="2" t="s">
        <v>1286</v>
      </c>
    </row>
    <row r="13660" spans="1:17" ht="16.8" x14ac:dyDescent="0.3">
      <c r="A13660" t="str">
        <f t="shared" si="48"/>
        <v>Lactalis - 7000</v>
      </c>
      <c r="B13660" s="23">
        <v>4501252295</v>
      </c>
      <c r="C13660" s="23">
        <v>5166529</v>
      </c>
      <c r="D13660" s="23" t="s">
        <v>227</v>
      </c>
      <c r="E13660" s="23">
        <v>610107409</v>
      </c>
      <c r="F13660" s="23" t="s">
        <v>116</v>
      </c>
      <c r="G13660" s="23">
        <v>448.96</v>
      </c>
      <c r="H13660" s="23">
        <v>13.47</v>
      </c>
      <c r="I13660" s="23">
        <v>7204</v>
      </c>
      <c r="J13660" t="str">
        <f>_xlfn.XLOOKUP(I13660,[1]Planilha1!$C:$C,[1]Planilha1!$B:$B)</f>
        <v>7204 - CD São Paulo</v>
      </c>
      <c r="K13660" t="str">
        <f>_xlfn.XLOOKUP(I13660,[1]Planilha1!$C:$C,[1]Planilha1!$D:$D)</f>
        <v>43.340.312/0010-48</v>
      </c>
      <c r="L13660" t="str">
        <f>_xlfn.XLOOKUP(B13660,[2]Projeto!$B:$B,[2]Projeto!$P:$P)</f>
        <v>Lançada</v>
      </c>
      <c r="M13660" s="23">
        <v>701203</v>
      </c>
      <c r="N13660" s="23" t="s">
        <v>1125</v>
      </c>
      <c r="O13660" t="str">
        <f>_xlfn.XLOOKUP(N13660,[3]Planilha1!$N:$N,[3]Planilha1!$O:$O)</f>
        <v>FLAC</v>
      </c>
      <c r="P13660">
        <v>2026</v>
      </c>
      <c r="Q13660" s="2" t="s">
        <v>1286</v>
      </c>
    </row>
    <row r="13661" spans="1:17" ht="16.8" x14ac:dyDescent="0.3">
      <c r="A13661" t="str">
        <f t="shared" si="48"/>
        <v>Lactalis - 7000</v>
      </c>
      <c r="B13661" s="23">
        <v>4501252295</v>
      </c>
      <c r="C13661" s="23">
        <v>5166529</v>
      </c>
      <c r="D13661" s="23" t="s">
        <v>227</v>
      </c>
      <c r="E13661" s="23">
        <v>610112409</v>
      </c>
      <c r="F13661" s="23" t="s">
        <v>703</v>
      </c>
      <c r="G13661" s="23">
        <v>626.79999999999995</v>
      </c>
      <c r="H13661" s="23">
        <v>18.8</v>
      </c>
      <c r="I13661" s="23">
        <v>7204</v>
      </c>
      <c r="J13661" t="str">
        <f>_xlfn.XLOOKUP(I13661,[1]Planilha1!$C:$C,[1]Planilha1!$B:$B)</f>
        <v>7204 - CD São Paulo</v>
      </c>
      <c r="K13661" t="str">
        <f>_xlfn.XLOOKUP(I13661,[1]Planilha1!$C:$C,[1]Planilha1!$D:$D)</f>
        <v>43.340.312/0010-48</v>
      </c>
      <c r="L13661" t="str">
        <f>_xlfn.XLOOKUP(B13661,[2]Projeto!$B:$B,[2]Projeto!$P:$P)</f>
        <v>Lançada</v>
      </c>
      <c r="M13661" s="23">
        <v>701203</v>
      </c>
      <c r="N13661" s="23" t="s">
        <v>1125</v>
      </c>
      <c r="O13661" t="str">
        <f>_xlfn.XLOOKUP(N13661,[3]Planilha1!$N:$N,[3]Planilha1!$O:$O)</f>
        <v>FLAC</v>
      </c>
      <c r="P13661">
        <v>2026</v>
      </c>
      <c r="Q13661" s="2" t="s">
        <v>1286</v>
      </c>
    </row>
    <row r="13662" spans="1:17" ht="16.8" x14ac:dyDescent="0.3">
      <c r="A13662" t="str">
        <f t="shared" si="48"/>
        <v>Lactalis - 7000</v>
      </c>
      <c r="B13662" s="23">
        <v>4501252295</v>
      </c>
      <c r="C13662" s="23">
        <v>5166529</v>
      </c>
      <c r="D13662" s="23" t="s">
        <v>227</v>
      </c>
      <c r="E13662" s="23">
        <v>610123409</v>
      </c>
      <c r="F13662" s="23" t="s">
        <v>898</v>
      </c>
      <c r="G13662" s="23">
        <v>246.4</v>
      </c>
      <c r="H13662" s="23">
        <v>7.39</v>
      </c>
      <c r="I13662" s="23">
        <v>7204</v>
      </c>
      <c r="J13662" t="str">
        <f>_xlfn.XLOOKUP(I13662,[1]Planilha1!$C:$C,[1]Planilha1!$B:$B)</f>
        <v>7204 - CD São Paulo</v>
      </c>
      <c r="K13662" t="str">
        <f>_xlfn.XLOOKUP(I13662,[1]Planilha1!$C:$C,[1]Planilha1!$D:$D)</f>
        <v>43.340.312/0010-48</v>
      </c>
      <c r="L13662" t="str">
        <f>_xlfn.XLOOKUP(B13662,[2]Projeto!$B:$B,[2]Projeto!$P:$P)</f>
        <v>Lançada</v>
      </c>
      <c r="M13662" s="23">
        <v>701203</v>
      </c>
      <c r="N13662" s="23" t="s">
        <v>1125</v>
      </c>
      <c r="O13662" t="str">
        <f>_xlfn.XLOOKUP(N13662,[3]Planilha1!$N:$N,[3]Planilha1!$O:$O)</f>
        <v>FLAC</v>
      </c>
      <c r="P13662">
        <v>2026</v>
      </c>
      <c r="Q13662" s="2" t="s">
        <v>1286</v>
      </c>
    </row>
    <row r="13663" spans="1:17" ht="16.8" x14ac:dyDescent="0.3">
      <c r="A13663" t="str">
        <f t="shared" si="48"/>
        <v>Lactalis - 7000</v>
      </c>
      <c r="B13663" s="23">
        <v>4501252295</v>
      </c>
      <c r="C13663" s="23">
        <v>5166529</v>
      </c>
      <c r="D13663" s="23" t="s">
        <v>227</v>
      </c>
      <c r="E13663" s="23">
        <v>610101477</v>
      </c>
      <c r="F13663" s="23" t="s">
        <v>855</v>
      </c>
      <c r="G13663" s="23">
        <v>1041.5999999999999</v>
      </c>
      <c r="H13663" s="23">
        <v>31.25</v>
      </c>
      <c r="I13663" s="23">
        <v>7204</v>
      </c>
      <c r="J13663" t="str">
        <f>_xlfn.XLOOKUP(I13663,[1]Planilha1!$C:$C,[1]Planilha1!$B:$B)</f>
        <v>7204 - CD São Paulo</v>
      </c>
      <c r="K13663" t="str">
        <f>_xlfn.XLOOKUP(I13663,[1]Planilha1!$C:$C,[1]Planilha1!$D:$D)</f>
        <v>43.340.312/0010-48</v>
      </c>
      <c r="L13663" t="str">
        <f>_xlfn.XLOOKUP(B13663,[2]Projeto!$B:$B,[2]Projeto!$P:$P)</f>
        <v>Lançada</v>
      </c>
      <c r="M13663" s="23">
        <v>701203</v>
      </c>
      <c r="N13663" s="23" t="s">
        <v>1125</v>
      </c>
      <c r="O13663" t="str">
        <f>_xlfn.XLOOKUP(N13663,[3]Planilha1!$N:$N,[3]Planilha1!$O:$O)</f>
        <v>FLAC</v>
      </c>
      <c r="P13663">
        <v>2026</v>
      </c>
      <c r="Q13663" s="2" t="s">
        <v>1286</v>
      </c>
    </row>
    <row r="13664" spans="1:17" ht="16.8" x14ac:dyDescent="0.3">
      <c r="A13664" t="str">
        <f t="shared" si="48"/>
        <v>Lactalis - 7000</v>
      </c>
      <c r="B13664" s="23">
        <v>4501252295</v>
      </c>
      <c r="C13664" s="23">
        <v>5253698</v>
      </c>
      <c r="D13664" s="23" t="s">
        <v>471</v>
      </c>
      <c r="E13664" s="23">
        <v>610101477</v>
      </c>
      <c r="F13664" s="23" t="s">
        <v>855</v>
      </c>
      <c r="G13664" s="23">
        <v>607.6</v>
      </c>
      <c r="H13664" s="23">
        <v>18.23</v>
      </c>
      <c r="I13664" s="23">
        <v>7204</v>
      </c>
      <c r="J13664" t="str">
        <f>_xlfn.XLOOKUP(I13664,[1]Planilha1!$C:$C,[1]Planilha1!$B:$B)</f>
        <v>7204 - CD São Paulo</v>
      </c>
      <c r="K13664" t="str">
        <f>_xlfn.XLOOKUP(I13664,[1]Planilha1!$C:$C,[1]Planilha1!$D:$D)</f>
        <v>43.340.312/0010-48</v>
      </c>
      <c r="L13664" t="str">
        <f>_xlfn.XLOOKUP(B13664,[2]Projeto!$B:$B,[2]Projeto!$P:$P)</f>
        <v>Lançada</v>
      </c>
      <c r="M13664" s="23">
        <v>701203</v>
      </c>
      <c r="N13664" s="23" t="s">
        <v>1125</v>
      </c>
      <c r="O13664" t="str">
        <f>_xlfn.XLOOKUP(N13664,[3]Planilha1!$N:$N,[3]Planilha1!$O:$O)</f>
        <v>FLAC</v>
      </c>
      <c r="P13664">
        <v>2026</v>
      </c>
      <c r="Q13664" s="2" t="s">
        <v>1286</v>
      </c>
    </row>
    <row r="13665" spans="1:17" ht="16.8" x14ac:dyDescent="0.3">
      <c r="A13665" t="str">
        <f t="shared" si="48"/>
        <v>Lactalis - 7000</v>
      </c>
      <c r="B13665" s="23">
        <v>4501252295</v>
      </c>
      <c r="C13665" s="23">
        <v>5253698</v>
      </c>
      <c r="D13665" s="23" t="s">
        <v>471</v>
      </c>
      <c r="E13665" s="23">
        <v>610100477</v>
      </c>
      <c r="F13665" s="23" t="s">
        <v>103</v>
      </c>
      <c r="G13665" s="23">
        <v>607.6</v>
      </c>
      <c r="H13665" s="23">
        <v>18.23</v>
      </c>
      <c r="I13665" s="23">
        <v>7204</v>
      </c>
      <c r="J13665" t="str">
        <f>_xlfn.XLOOKUP(I13665,[1]Planilha1!$C:$C,[1]Planilha1!$B:$B)</f>
        <v>7204 - CD São Paulo</v>
      </c>
      <c r="K13665" t="str">
        <f>_xlfn.XLOOKUP(I13665,[1]Planilha1!$C:$C,[1]Planilha1!$D:$D)</f>
        <v>43.340.312/0010-48</v>
      </c>
      <c r="L13665" t="str">
        <f>_xlfn.XLOOKUP(B13665,[2]Projeto!$B:$B,[2]Projeto!$P:$P)</f>
        <v>Lançada</v>
      </c>
      <c r="M13665" s="23">
        <v>701203</v>
      </c>
      <c r="N13665" s="23" t="s">
        <v>1125</v>
      </c>
      <c r="O13665" t="str">
        <f>_xlfn.XLOOKUP(N13665,[3]Planilha1!$N:$N,[3]Planilha1!$O:$O)</f>
        <v>FLAC</v>
      </c>
      <c r="P13665">
        <v>2026</v>
      </c>
      <c r="Q13665" s="2" t="s">
        <v>1286</v>
      </c>
    </row>
    <row r="13666" spans="1:17" ht="16.8" x14ac:dyDescent="0.3">
      <c r="A13666" t="str">
        <f t="shared" si="48"/>
        <v>Lactalis - 7000</v>
      </c>
      <c r="B13666" s="23">
        <v>4501252295</v>
      </c>
      <c r="C13666" s="23">
        <v>5341209</v>
      </c>
      <c r="D13666" s="23" t="s">
        <v>342</v>
      </c>
      <c r="E13666" s="23">
        <v>610600428</v>
      </c>
      <c r="F13666" s="23" t="s">
        <v>132</v>
      </c>
      <c r="G13666" s="23">
        <v>525.20000000000005</v>
      </c>
      <c r="H13666" s="23">
        <v>15.76</v>
      </c>
      <c r="I13666" s="23">
        <v>7204</v>
      </c>
      <c r="J13666" t="str">
        <f>_xlfn.XLOOKUP(I13666,[1]Planilha1!$C:$C,[1]Planilha1!$B:$B)</f>
        <v>7204 - CD São Paulo</v>
      </c>
      <c r="K13666" t="str">
        <f>_xlfn.XLOOKUP(I13666,[1]Planilha1!$C:$C,[1]Planilha1!$D:$D)</f>
        <v>43.340.312/0010-48</v>
      </c>
      <c r="L13666" t="str">
        <f>_xlfn.XLOOKUP(B13666,[2]Projeto!$B:$B,[2]Projeto!$P:$P)</f>
        <v>Lançada</v>
      </c>
      <c r="M13666" s="23">
        <v>701203</v>
      </c>
      <c r="N13666" s="23" t="s">
        <v>1125</v>
      </c>
      <c r="O13666" t="str">
        <f>_xlfn.XLOOKUP(N13666,[3]Planilha1!$N:$N,[3]Planilha1!$O:$O)</f>
        <v>FLAC</v>
      </c>
      <c r="P13666">
        <v>2026</v>
      </c>
      <c r="Q13666" s="2" t="s">
        <v>1286</v>
      </c>
    </row>
    <row r="13667" spans="1:17" ht="16.8" x14ac:dyDescent="0.3">
      <c r="A13667" t="str">
        <f t="shared" si="48"/>
        <v>Lactalis - 7000</v>
      </c>
      <c r="B13667" s="23">
        <v>4501252295</v>
      </c>
      <c r="C13667" s="23">
        <v>5352541</v>
      </c>
      <c r="D13667" s="23" t="s">
        <v>539</v>
      </c>
      <c r="E13667" s="23">
        <v>610405337</v>
      </c>
      <c r="F13667" s="23" t="s">
        <v>76</v>
      </c>
      <c r="G13667" s="23">
        <v>184.32</v>
      </c>
      <c r="H13667" s="23">
        <v>5.53</v>
      </c>
      <c r="I13667" s="23">
        <v>7204</v>
      </c>
      <c r="J13667" t="str">
        <f>_xlfn.XLOOKUP(I13667,[1]Planilha1!$C:$C,[1]Planilha1!$B:$B)</f>
        <v>7204 - CD São Paulo</v>
      </c>
      <c r="K13667" t="str">
        <f>_xlfn.XLOOKUP(I13667,[1]Planilha1!$C:$C,[1]Planilha1!$D:$D)</f>
        <v>43.340.312/0010-48</v>
      </c>
      <c r="L13667" t="str">
        <f>_xlfn.XLOOKUP(B13667,[2]Projeto!$B:$B,[2]Projeto!$P:$P)</f>
        <v>Lançada</v>
      </c>
      <c r="M13667" s="23">
        <v>701203</v>
      </c>
      <c r="N13667" s="23" t="s">
        <v>1125</v>
      </c>
      <c r="O13667" t="str">
        <f>_xlfn.XLOOKUP(N13667,[3]Planilha1!$N:$N,[3]Planilha1!$O:$O)</f>
        <v>FLAC</v>
      </c>
      <c r="P13667">
        <v>2026</v>
      </c>
      <c r="Q13667" s="2" t="s">
        <v>1286</v>
      </c>
    </row>
    <row r="13668" spans="1:17" ht="16.8" x14ac:dyDescent="0.3">
      <c r="A13668" t="str">
        <f t="shared" si="48"/>
        <v>Lactalis - 7000</v>
      </c>
      <c r="B13668" s="23">
        <v>4501252295</v>
      </c>
      <c r="C13668" s="23">
        <v>5352541</v>
      </c>
      <c r="D13668" s="23" t="s">
        <v>539</v>
      </c>
      <c r="E13668" s="23">
        <v>610603457</v>
      </c>
      <c r="F13668" s="23" t="s">
        <v>137</v>
      </c>
      <c r="G13668" s="23">
        <v>199.46</v>
      </c>
      <c r="H13668" s="23">
        <v>5.98</v>
      </c>
      <c r="I13668" s="23">
        <v>7204</v>
      </c>
      <c r="J13668" t="str">
        <f>_xlfn.XLOOKUP(I13668,[1]Planilha1!$C:$C,[1]Planilha1!$B:$B)</f>
        <v>7204 - CD São Paulo</v>
      </c>
      <c r="K13668" t="str">
        <f>_xlfn.XLOOKUP(I13668,[1]Planilha1!$C:$C,[1]Planilha1!$D:$D)</f>
        <v>43.340.312/0010-48</v>
      </c>
      <c r="L13668" t="str">
        <f>_xlfn.XLOOKUP(B13668,[2]Projeto!$B:$B,[2]Projeto!$P:$P)</f>
        <v>Lançada</v>
      </c>
      <c r="M13668" s="23">
        <v>701203</v>
      </c>
      <c r="N13668" s="23" t="s">
        <v>1125</v>
      </c>
      <c r="O13668" t="str">
        <f>_xlfn.XLOOKUP(N13668,[3]Planilha1!$N:$N,[3]Planilha1!$O:$O)</f>
        <v>FLAC</v>
      </c>
      <c r="P13668">
        <v>2026</v>
      </c>
      <c r="Q13668" s="2" t="s">
        <v>1286</v>
      </c>
    </row>
    <row r="13669" spans="1:17" ht="16.8" x14ac:dyDescent="0.3">
      <c r="A13669" t="str">
        <f t="shared" si="48"/>
        <v>Lactalis - 7000</v>
      </c>
      <c r="B13669" s="23">
        <v>4501252295</v>
      </c>
      <c r="C13669" s="23">
        <v>5294903</v>
      </c>
      <c r="D13669" s="23" t="s">
        <v>558</v>
      </c>
      <c r="E13669" s="23">
        <v>610100421</v>
      </c>
      <c r="F13669" s="23" t="s">
        <v>120</v>
      </c>
      <c r="G13669" s="23">
        <v>1190.4000000000001</v>
      </c>
      <c r="H13669" s="23">
        <v>35.71</v>
      </c>
      <c r="I13669" s="23">
        <v>7204</v>
      </c>
      <c r="J13669" t="str">
        <f>_xlfn.XLOOKUP(I13669,[1]Planilha1!$C:$C,[1]Planilha1!$B:$B)</f>
        <v>7204 - CD São Paulo</v>
      </c>
      <c r="K13669" t="str">
        <f>_xlfn.XLOOKUP(I13669,[1]Planilha1!$C:$C,[1]Planilha1!$D:$D)</f>
        <v>43.340.312/0010-48</v>
      </c>
      <c r="L13669" t="str">
        <f>_xlfn.XLOOKUP(B13669,[2]Projeto!$B:$B,[2]Projeto!$P:$P)</f>
        <v>Lançada</v>
      </c>
      <c r="M13669" s="23">
        <v>701203</v>
      </c>
      <c r="N13669" s="23" t="s">
        <v>1125</v>
      </c>
      <c r="O13669" t="str">
        <f>_xlfn.XLOOKUP(N13669,[3]Planilha1!$N:$N,[3]Planilha1!$O:$O)</f>
        <v>FLAC</v>
      </c>
      <c r="P13669">
        <v>2026</v>
      </c>
      <c r="Q13669" s="2" t="s">
        <v>1286</v>
      </c>
    </row>
    <row r="13670" spans="1:17" ht="16.8" x14ac:dyDescent="0.3">
      <c r="A13670" t="str">
        <f t="shared" si="48"/>
        <v>Lactalis - 7000</v>
      </c>
      <c r="B13670" s="23">
        <v>4501252295</v>
      </c>
      <c r="C13670" s="23">
        <v>5294903</v>
      </c>
      <c r="D13670" s="23" t="s">
        <v>558</v>
      </c>
      <c r="E13670" s="23">
        <v>610100421</v>
      </c>
      <c r="F13670" s="23" t="s">
        <v>120</v>
      </c>
      <c r="G13670" s="23">
        <v>967.2</v>
      </c>
      <c r="H13670" s="23">
        <v>29.02</v>
      </c>
      <c r="I13670" s="23">
        <v>7204</v>
      </c>
      <c r="J13670" t="str">
        <f>_xlfn.XLOOKUP(I13670,[1]Planilha1!$C:$C,[1]Planilha1!$B:$B)</f>
        <v>7204 - CD São Paulo</v>
      </c>
      <c r="K13670" t="str">
        <f>_xlfn.XLOOKUP(I13670,[1]Planilha1!$C:$C,[1]Planilha1!$D:$D)</f>
        <v>43.340.312/0010-48</v>
      </c>
      <c r="L13670" t="str">
        <f>_xlfn.XLOOKUP(B13670,[2]Projeto!$B:$B,[2]Projeto!$P:$P)</f>
        <v>Lançada</v>
      </c>
      <c r="M13670" s="23">
        <v>701203</v>
      </c>
      <c r="N13670" s="23" t="s">
        <v>1125</v>
      </c>
      <c r="O13670" t="str">
        <f>_xlfn.XLOOKUP(N13670,[3]Planilha1!$N:$N,[3]Planilha1!$O:$O)</f>
        <v>FLAC</v>
      </c>
      <c r="P13670">
        <v>2026</v>
      </c>
      <c r="Q13670" s="2" t="s">
        <v>1286</v>
      </c>
    </row>
    <row r="13671" spans="1:17" ht="16.8" x14ac:dyDescent="0.3">
      <c r="A13671" t="str">
        <f t="shared" si="48"/>
        <v>Lactalis - 7000</v>
      </c>
      <c r="B13671" s="23">
        <v>4501252295</v>
      </c>
      <c r="C13671" s="23">
        <v>5294903</v>
      </c>
      <c r="D13671" s="23" t="s">
        <v>558</v>
      </c>
      <c r="E13671" s="23">
        <v>610100421</v>
      </c>
      <c r="F13671" s="23" t="s">
        <v>120</v>
      </c>
      <c r="G13671" s="23">
        <v>967.2</v>
      </c>
      <c r="H13671" s="23">
        <v>29.02</v>
      </c>
      <c r="I13671" s="23">
        <v>7204</v>
      </c>
      <c r="J13671" t="str">
        <f>_xlfn.XLOOKUP(I13671,[1]Planilha1!$C:$C,[1]Planilha1!$B:$B)</f>
        <v>7204 - CD São Paulo</v>
      </c>
      <c r="K13671" t="str">
        <f>_xlfn.XLOOKUP(I13671,[1]Planilha1!$C:$C,[1]Planilha1!$D:$D)</f>
        <v>43.340.312/0010-48</v>
      </c>
      <c r="L13671" t="str">
        <f>_xlfn.XLOOKUP(B13671,[2]Projeto!$B:$B,[2]Projeto!$P:$P)</f>
        <v>Lançada</v>
      </c>
      <c r="M13671" s="23">
        <v>701203</v>
      </c>
      <c r="N13671" s="23" t="s">
        <v>1125</v>
      </c>
      <c r="O13671" t="str">
        <f>_xlfn.XLOOKUP(N13671,[3]Planilha1!$N:$N,[3]Planilha1!$O:$O)</f>
        <v>FLAC</v>
      </c>
      <c r="P13671">
        <v>2026</v>
      </c>
      <c r="Q13671" s="2" t="s">
        <v>1286</v>
      </c>
    </row>
    <row r="13672" spans="1:17" ht="16.8" x14ac:dyDescent="0.3">
      <c r="A13672" t="str">
        <f t="shared" si="48"/>
        <v>Lactalis - 7000</v>
      </c>
      <c r="B13672" s="23">
        <v>4501252295</v>
      </c>
      <c r="C13672" s="23">
        <v>5221399</v>
      </c>
      <c r="D13672" s="23" t="s">
        <v>272</v>
      </c>
      <c r="E13672" s="23">
        <v>610501353</v>
      </c>
      <c r="F13672" s="23" t="s">
        <v>144</v>
      </c>
      <c r="G13672" s="23">
        <v>8796.2199999999993</v>
      </c>
      <c r="H13672" s="23">
        <v>263.89</v>
      </c>
      <c r="I13672" s="23">
        <v>7204</v>
      </c>
      <c r="J13672" t="str">
        <f>_xlfn.XLOOKUP(I13672,[1]Planilha1!$C:$C,[1]Planilha1!$B:$B)</f>
        <v>7204 - CD São Paulo</v>
      </c>
      <c r="K13672" t="str">
        <f>_xlfn.XLOOKUP(I13672,[1]Planilha1!$C:$C,[1]Planilha1!$D:$D)</f>
        <v>43.340.312/0010-48</v>
      </c>
      <c r="L13672" t="str">
        <f>_xlfn.XLOOKUP(B13672,[2]Projeto!$B:$B,[2]Projeto!$P:$P)</f>
        <v>Lançada</v>
      </c>
      <c r="M13672" s="23">
        <v>701203</v>
      </c>
      <c r="N13672" s="23" t="s">
        <v>1125</v>
      </c>
      <c r="O13672" t="str">
        <f>_xlfn.XLOOKUP(N13672,[3]Planilha1!$N:$N,[3]Planilha1!$O:$O)</f>
        <v>FLAC</v>
      </c>
      <c r="P13672">
        <v>2026</v>
      </c>
      <c r="Q13672" s="2" t="s">
        <v>1286</v>
      </c>
    </row>
    <row r="13673" spans="1:17" ht="16.8" x14ac:dyDescent="0.3">
      <c r="A13673" t="str">
        <f t="shared" si="48"/>
        <v>Lactalis - 7000</v>
      </c>
      <c r="B13673" s="23">
        <v>4501252295</v>
      </c>
      <c r="C13673" s="23">
        <v>5221399</v>
      </c>
      <c r="D13673" s="23" t="s">
        <v>272</v>
      </c>
      <c r="E13673" s="23">
        <v>610402075</v>
      </c>
      <c r="F13673" s="23" t="s">
        <v>1234</v>
      </c>
      <c r="G13673" s="23">
        <v>16340</v>
      </c>
      <c r="H13673" s="23">
        <v>490.2</v>
      </c>
      <c r="I13673" s="23">
        <v>7204</v>
      </c>
      <c r="J13673" t="str">
        <f>_xlfn.XLOOKUP(I13673,[1]Planilha1!$C:$C,[1]Planilha1!$B:$B)</f>
        <v>7204 - CD São Paulo</v>
      </c>
      <c r="K13673" t="str">
        <f>_xlfn.XLOOKUP(I13673,[1]Planilha1!$C:$C,[1]Planilha1!$D:$D)</f>
        <v>43.340.312/0010-48</v>
      </c>
      <c r="L13673" t="str">
        <f>_xlfn.XLOOKUP(B13673,[2]Projeto!$B:$B,[2]Projeto!$P:$P)</f>
        <v>Lançada</v>
      </c>
      <c r="M13673" s="23">
        <v>701203</v>
      </c>
      <c r="N13673" s="23" t="s">
        <v>1125</v>
      </c>
      <c r="O13673" t="str">
        <f>_xlfn.XLOOKUP(N13673,[3]Planilha1!$N:$N,[3]Planilha1!$O:$O)</f>
        <v>FLAC</v>
      </c>
      <c r="P13673">
        <v>2026</v>
      </c>
      <c r="Q13673" s="2" t="s">
        <v>1286</v>
      </c>
    </row>
    <row r="13674" spans="1:17" ht="16.8" x14ac:dyDescent="0.3">
      <c r="A13674" t="str">
        <f t="shared" si="48"/>
        <v>Lactalis - 7000</v>
      </c>
      <c r="B13674" s="23">
        <v>4501252295</v>
      </c>
      <c r="C13674" s="23">
        <v>5247982</v>
      </c>
      <c r="D13674" s="23" t="s">
        <v>396</v>
      </c>
      <c r="E13674" s="23">
        <v>610107409</v>
      </c>
      <c r="F13674" s="23" t="s">
        <v>116</v>
      </c>
      <c r="G13674" s="23">
        <v>112.24</v>
      </c>
      <c r="H13674" s="23">
        <v>3.37</v>
      </c>
      <c r="I13674" s="23">
        <v>7204</v>
      </c>
      <c r="J13674" t="str">
        <f>_xlfn.XLOOKUP(I13674,[1]Planilha1!$C:$C,[1]Planilha1!$B:$B)</f>
        <v>7204 - CD São Paulo</v>
      </c>
      <c r="K13674" t="str">
        <f>_xlfn.XLOOKUP(I13674,[1]Planilha1!$C:$C,[1]Planilha1!$D:$D)</f>
        <v>43.340.312/0010-48</v>
      </c>
      <c r="L13674" t="str">
        <f>_xlfn.XLOOKUP(B13674,[2]Projeto!$B:$B,[2]Projeto!$P:$P)</f>
        <v>Lançada</v>
      </c>
      <c r="M13674" s="23">
        <v>701203</v>
      </c>
      <c r="N13674" s="23" t="s">
        <v>1125</v>
      </c>
      <c r="O13674" t="str">
        <f>_xlfn.XLOOKUP(N13674,[3]Planilha1!$N:$N,[3]Planilha1!$O:$O)</f>
        <v>FLAC</v>
      </c>
      <c r="P13674">
        <v>2026</v>
      </c>
      <c r="Q13674" s="2" t="s">
        <v>1286</v>
      </c>
    </row>
    <row r="13675" spans="1:17" ht="16.8" x14ac:dyDescent="0.3">
      <c r="A13675" t="str">
        <f t="shared" si="48"/>
        <v>Lactalis - 7000</v>
      </c>
      <c r="B13675" s="23">
        <v>4501252295</v>
      </c>
      <c r="C13675" s="23">
        <v>5255389</v>
      </c>
      <c r="D13675" s="23" t="s">
        <v>316</v>
      </c>
      <c r="E13675" s="23">
        <v>610402075</v>
      </c>
      <c r="F13675" s="23" t="s">
        <v>1234</v>
      </c>
      <c r="G13675" s="23">
        <v>204.25</v>
      </c>
      <c r="H13675" s="23">
        <v>6.13</v>
      </c>
      <c r="I13675" s="23">
        <v>7204</v>
      </c>
      <c r="J13675" t="str">
        <f>_xlfn.XLOOKUP(I13675,[1]Planilha1!$C:$C,[1]Planilha1!$B:$B)</f>
        <v>7204 - CD São Paulo</v>
      </c>
      <c r="K13675" t="str">
        <f>_xlfn.XLOOKUP(I13675,[1]Planilha1!$C:$C,[1]Planilha1!$D:$D)</f>
        <v>43.340.312/0010-48</v>
      </c>
      <c r="L13675" t="str">
        <f>_xlfn.XLOOKUP(B13675,[2]Projeto!$B:$B,[2]Projeto!$P:$P)</f>
        <v>Lançada</v>
      </c>
      <c r="M13675" s="23">
        <v>701203</v>
      </c>
      <c r="N13675" s="23" t="s">
        <v>1125</v>
      </c>
      <c r="O13675" t="str">
        <f>_xlfn.XLOOKUP(N13675,[3]Planilha1!$N:$N,[3]Planilha1!$O:$O)</f>
        <v>FLAC</v>
      </c>
      <c r="P13675">
        <v>2026</v>
      </c>
      <c r="Q13675" s="2" t="s">
        <v>1286</v>
      </c>
    </row>
    <row r="13676" spans="1:17" ht="16.8" x14ac:dyDescent="0.3">
      <c r="A13676" t="str">
        <f t="shared" si="48"/>
        <v>Lactalis - 7000</v>
      </c>
      <c r="B13676" s="23">
        <v>4501252295</v>
      </c>
      <c r="C13676" s="23">
        <v>5349567</v>
      </c>
      <c r="D13676" s="23" t="s">
        <v>929</v>
      </c>
      <c r="E13676" s="23">
        <v>540447551</v>
      </c>
      <c r="F13676" s="23" t="s">
        <v>302</v>
      </c>
      <c r="G13676" s="23">
        <v>292.08</v>
      </c>
      <c r="H13676" s="23">
        <v>8.76</v>
      </c>
      <c r="I13676" s="23">
        <v>7204</v>
      </c>
      <c r="J13676" t="str">
        <f>_xlfn.XLOOKUP(I13676,[1]Planilha1!$C:$C,[1]Planilha1!$B:$B)</f>
        <v>7204 - CD São Paulo</v>
      </c>
      <c r="K13676" t="str">
        <f>_xlfn.XLOOKUP(I13676,[1]Planilha1!$C:$C,[1]Planilha1!$D:$D)</f>
        <v>43.340.312/0010-48</v>
      </c>
      <c r="L13676" t="str">
        <f>_xlfn.XLOOKUP(B13676,[2]Projeto!$B:$B,[2]Projeto!$P:$P)</f>
        <v>Lançada</v>
      </c>
      <c r="M13676" s="23">
        <v>701203</v>
      </c>
      <c r="N13676" s="23" t="s">
        <v>1125</v>
      </c>
      <c r="O13676" t="str">
        <f>_xlfn.XLOOKUP(N13676,[3]Planilha1!$N:$N,[3]Planilha1!$O:$O)</f>
        <v>FLAC</v>
      </c>
      <c r="P13676">
        <v>2026</v>
      </c>
      <c r="Q13676" s="2" t="s">
        <v>1286</v>
      </c>
    </row>
    <row r="13677" spans="1:17" ht="16.8" x14ac:dyDescent="0.3">
      <c r="A13677" t="str">
        <f t="shared" si="48"/>
        <v>Lactalis - 7000</v>
      </c>
      <c r="B13677" s="23">
        <v>4501252295</v>
      </c>
      <c r="C13677" s="23">
        <v>5349567</v>
      </c>
      <c r="D13677" s="23" t="s">
        <v>929</v>
      </c>
      <c r="E13677" s="23">
        <v>610100477</v>
      </c>
      <c r="F13677" s="23" t="s">
        <v>103</v>
      </c>
      <c r="G13677" s="23">
        <v>86.8</v>
      </c>
      <c r="H13677" s="23">
        <v>2.6</v>
      </c>
      <c r="I13677" s="23">
        <v>7204</v>
      </c>
      <c r="J13677" t="str">
        <f>_xlfn.XLOOKUP(I13677,[1]Planilha1!$C:$C,[1]Planilha1!$B:$B)</f>
        <v>7204 - CD São Paulo</v>
      </c>
      <c r="K13677" t="str">
        <f>_xlfn.XLOOKUP(I13677,[1]Planilha1!$C:$C,[1]Planilha1!$D:$D)</f>
        <v>43.340.312/0010-48</v>
      </c>
      <c r="L13677" t="str">
        <f>_xlfn.XLOOKUP(B13677,[2]Projeto!$B:$B,[2]Projeto!$P:$P)</f>
        <v>Lançada</v>
      </c>
      <c r="M13677" s="23">
        <v>701203</v>
      </c>
      <c r="N13677" s="23" t="s">
        <v>1125</v>
      </c>
      <c r="O13677" t="str">
        <f>_xlfn.XLOOKUP(N13677,[3]Planilha1!$N:$N,[3]Planilha1!$O:$O)</f>
        <v>FLAC</v>
      </c>
      <c r="P13677">
        <v>2026</v>
      </c>
      <c r="Q13677" s="2" t="s">
        <v>1286</v>
      </c>
    </row>
    <row r="13678" spans="1:17" ht="16.8" x14ac:dyDescent="0.3">
      <c r="A13678" t="str">
        <f t="shared" si="48"/>
        <v>Lactalis - 7000</v>
      </c>
      <c r="B13678" s="23">
        <v>4501252295</v>
      </c>
      <c r="C13678" s="23">
        <v>5360679</v>
      </c>
      <c r="D13678" s="23" t="s">
        <v>1031</v>
      </c>
      <c r="E13678" s="23">
        <v>610501353</v>
      </c>
      <c r="F13678" s="23" t="s">
        <v>144</v>
      </c>
      <c r="G13678" s="23">
        <v>877.11</v>
      </c>
      <c r="H13678" s="23">
        <v>26.31</v>
      </c>
      <c r="I13678" s="23">
        <v>7204</v>
      </c>
      <c r="J13678" t="str">
        <f>_xlfn.XLOOKUP(I13678,[1]Planilha1!$C:$C,[1]Planilha1!$B:$B)</f>
        <v>7204 - CD São Paulo</v>
      </c>
      <c r="K13678" t="str">
        <f>_xlfn.XLOOKUP(I13678,[1]Planilha1!$C:$C,[1]Planilha1!$D:$D)</f>
        <v>43.340.312/0010-48</v>
      </c>
      <c r="L13678" t="str">
        <f>_xlfn.XLOOKUP(B13678,[2]Projeto!$B:$B,[2]Projeto!$P:$P)</f>
        <v>Lançada</v>
      </c>
      <c r="M13678" s="23">
        <v>701203</v>
      </c>
      <c r="N13678" s="23" t="s">
        <v>1125</v>
      </c>
      <c r="O13678" t="str">
        <f>_xlfn.XLOOKUP(N13678,[3]Planilha1!$N:$N,[3]Planilha1!$O:$O)</f>
        <v>FLAC</v>
      </c>
      <c r="P13678">
        <v>2026</v>
      </c>
      <c r="Q13678" s="2" t="s">
        <v>1286</v>
      </c>
    </row>
    <row r="13679" spans="1:17" ht="16.8" x14ac:dyDescent="0.3">
      <c r="A13679" t="str">
        <f t="shared" si="48"/>
        <v>Lactalis - 7000</v>
      </c>
      <c r="B13679" s="23">
        <v>4501252295</v>
      </c>
      <c r="C13679" s="23">
        <v>5363097</v>
      </c>
      <c r="D13679" s="23" t="s">
        <v>764</v>
      </c>
      <c r="E13679" s="23">
        <v>610501353</v>
      </c>
      <c r="F13679" s="23" t="s">
        <v>144</v>
      </c>
      <c r="G13679" s="23">
        <v>434.38</v>
      </c>
      <c r="H13679" s="23">
        <v>13.03</v>
      </c>
      <c r="I13679" s="23">
        <v>7204</v>
      </c>
      <c r="J13679" t="str">
        <f>_xlfn.XLOOKUP(I13679,[1]Planilha1!$C:$C,[1]Planilha1!$B:$B)</f>
        <v>7204 - CD São Paulo</v>
      </c>
      <c r="K13679" t="str">
        <f>_xlfn.XLOOKUP(I13679,[1]Planilha1!$C:$C,[1]Planilha1!$D:$D)</f>
        <v>43.340.312/0010-48</v>
      </c>
      <c r="L13679" t="str">
        <f>_xlfn.XLOOKUP(B13679,[2]Projeto!$B:$B,[2]Projeto!$P:$P)</f>
        <v>Lançada</v>
      </c>
      <c r="M13679" s="23">
        <v>701203</v>
      </c>
      <c r="N13679" s="23" t="s">
        <v>1125</v>
      </c>
      <c r="O13679" t="str">
        <f>_xlfn.XLOOKUP(N13679,[3]Planilha1!$N:$N,[3]Planilha1!$O:$O)</f>
        <v>FLAC</v>
      </c>
      <c r="P13679">
        <v>2026</v>
      </c>
      <c r="Q13679" s="2" t="s">
        <v>1286</v>
      </c>
    </row>
    <row r="13680" spans="1:17" ht="16.8" x14ac:dyDescent="0.3">
      <c r="A13680" t="str">
        <f t="shared" si="48"/>
        <v>Lactalis - 7000</v>
      </c>
      <c r="B13680" s="23">
        <v>4501252295</v>
      </c>
      <c r="C13680" s="23">
        <v>5363097</v>
      </c>
      <c r="D13680" s="23" t="s">
        <v>764</v>
      </c>
      <c r="E13680" s="23">
        <v>610501353</v>
      </c>
      <c r="F13680" s="23" t="s">
        <v>144</v>
      </c>
      <c r="G13680" s="23">
        <v>437.63</v>
      </c>
      <c r="H13680" s="23">
        <v>13.13</v>
      </c>
      <c r="I13680" s="23">
        <v>7204</v>
      </c>
      <c r="J13680" t="str">
        <f>_xlfn.XLOOKUP(I13680,[1]Planilha1!$C:$C,[1]Planilha1!$B:$B)</f>
        <v>7204 - CD São Paulo</v>
      </c>
      <c r="K13680" t="str">
        <f>_xlfn.XLOOKUP(I13680,[1]Planilha1!$C:$C,[1]Planilha1!$D:$D)</f>
        <v>43.340.312/0010-48</v>
      </c>
      <c r="L13680" t="str">
        <f>_xlfn.XLOOKUP(B13680,[2]Projeto!$B:$B,[2]Projeto!$P:$P)</f>
        <v>Lançada</v>
      </c>
      <c r="M13680" s="23">
        <v>701203</v>
      </c>
      <c r="N13680" s="23" t="s">
        <v>1125</v>
      </c>
      <c r="O13680" t="str">
        <f>_xlfn.XLOOKUP(N13680,[3]Planilha1!$N:$N,[3]Planilha1!$O:$O)</f>
        <v>FLAC</v>
      </c>
      <c r="P13680">
        <v>2026</v>
      </c>
      <c r="Q13680" s="2" t="s">
        <v>1286</v>
      </c>
    </row>
    <row r="13681" spans="1:17" ht="16.8" x14ac:dyDescent="0.3">
      <c r="A13681" t="str">
        <f t="shared" si="48"/>
        <v>Lactalis - 7000</v>
      </c>
      <c r="B13681" s="23">
        <v>4501252295</v>
      </c>
      <c r="C13681" s="23">
        <v>5363097</v>
      </c>
      <c r="D13681" s="23" t="s">
        <v>764</v>
      </c>
      <c r="E13681" s="23">
        <v>610402075</v>
      </c>
      <c r="F13681" s="23" t="s">
        <v>1234</v>
      </c>
      <c r="G13681" s="23">
        <v>1225.5</v>
      </c>
      <c r="H13681" s="23">
        <v>36.770000000000003</v>
      </c>
      <c r="I13681" s="23">
        <v>7204</v>
      </c>
      <c r="J13681" t="str">
        <f>_xlfn.XLOOKUP(I13681,[1]Planilha1!$C:$C,[1]Planilha1!$B:$B)</f>
        <v>7204 - CD São Paulo</v>
      </c>
      <c r="K13681" t="str">
        <f>_xlfn.XLOOKUP(I13681,[1]Planilha1!$C:$C,[1]Planilha1!$D:$D)</f>
        <v>43.340.312/0010-48</v>
      </c>
      <c r="L13681" t="str">
        <f>_xlfn.XLOOKUP(B13681,[2]Projeto!$B:$B,[2]Projeto!$P:$P)</f>
        <v>Lançada</v>
      </c>
      <c r="M13681" s="23">
        <v>701203</v>
      </c>
      <c r="N13681" s="23" t="s">
        <v>1125</v>
      </c>
      <c r="O13681" t="str">
        <f>_xlfn.XLOOKUP(N13681,[3]Planilha1!$N:$N,[3]Planilha1!$O:$O)</f>
        <v>FLAC</v>
      </c>
      <c r="P13681">
        <v>2026</v>
      </c>
      <c r="Q13681" s="2" t="s">
        <v>1286</v>
      </c>
    </row>
    <row r="13682" spans="1:17" ht="16.8" x14ac:dyDescent="0.3">
      <c r="A13682" t="str">
        <f t="shared" si="48"/>
        <v>Lactalis - 7000</v>
      </c>
      <c r="B13682" s="23">
        <v>4501252295</v>
      </c>
      <c r="C13682" s="23">
        <v>5264990</v>
      </c>
      <c r="D13682" s="23" t="s">
        <v>397</v>
      </c>
      <c r="E13682" s="23">
        <v>610405337</v>
      </c>
      <c r="F13682" s="23" t="s">
        <v>76</v>
      </c>
      <c r="G13682" s="23">
        <v>92.16</v>
      </c>
      <c r="H13682" s="23">
        <v>2.76</v>
      </c>
      <c r="I13682" s="23">
        <v>7204</v>
      </c>
      <c r="J13682" t="str">
        <f>_xlfn.XLOOKUP(I13682,[1]Planilha1!$C:$C,[1]Planilha1!$B:$B)</f>
        <v>7204 - CD São Paulo</v>
      </c>
      <c r="K13682" t="str">
        <f>_xlfn.XLOOKUP(I13682,[1]Planilha1!$C:$C,[1]Planilha1!$D:$D)</f>
        <v>43.340.312/0010-48</v>
      </c>
      <c r="L13682" t="str">
        <f>_xlfn.XLOOKUP(B13682,[2]Projeto!$B:$B,[2]Projeto!$P:$P)</f>
        <v>Lançada</v>
      </c>
      <c r="M13682" s="23">
        <v>701203</v>
      </c>
      <c r="N13682" s="23" t="s">
        <v>1125</v>
      </c>
      <c r="O13682" t="str">
        <f>_xlfn.XLOOKUP(N13682,[3]Planilha1!$N:$N,[3]Planilha1!$O:$O)</f>
        <v>FLAC</v>
      </c>
      <c r="P13682">
        <v>2026</v>
      </c>
      <c r="Q13682" s="2" t="s">
        <v>1286</v>
      </c>
    </row>
    <row r="13683" spans="1:17" ht="16.8" x14ac:dyDescent="0.3">
      <c r="A13683" t="str">
        <f t="shared" si="48"/>
        <v>Lactalis - 7000</v>
      </c>
      <c r="B13683" s="23">
        <v>4501252295</v>
      </c>
      <c r="C13683" s="23">
        <v>5295332</v>
      </c>
      <c r="D13683" s="23" t="s">
        <v>1322</v>
      </c>
      <c r="E13683" s="23">
        <v>610402075</v>
      </c>
      <c r="F13683" s="23" t="s">
        <v>1234</v>
      </c>
      <c r="G13683" s="23">
        <v>1057.25</v>
      </c>
      <c r="H13683" s="23">
        <v>31.72</v>
      </c>
      <c r="I13683" s="23">
        <v>7204</v>
      </c>
      <c r="J13683" t="str">
        <f>_xlfn.XLOOKUP(I13683,[1]Planilha1!$C:$C,[1]Planilha1!$B:$B)</f>
        <v>7204 - CD São Paulo</v>
      </c>
      <c r="K13683" t="str">
        <f>_xlfn.XLOOKUP(I13683,[1]Planilha1!$C:$C,[1]Planilha1!$D:$D)</f>
        <v>43.340.312/0010-48</v>
      </c>
      <c r="L13683" t="str">
        <f>_xlfn.XLOOKUP(B13683,[2]Projeto!$B:$B,[2]Projeto!$P:$P)</f>
        <v>Lançada</v>
      </c>
      <c r="M13683" s="23">
        <v>701203</v>
      </c>
      <c r="N13683" s="23" t="s">
        <v>1125</v>
      </c>
      <c r="O13683" t="str">
        <f>_xlfn.XLOOKUP(N13683,[3]Planilha1!$N:$N,[3]Planilha1!$O:$O)</f>
        <v>FLAC</v>
      </c>
      <c r="P13683">
        <v>2026</v>
      </c>
      <c r="Q13683" s="2" t="s">
        <v>1286</v>
      </c>
    </row>
    <row r="13684" spans="1:17" ht="16.8" x14ac:dyDescent="0.3">
      <c r="A13684" t="str">
        <f t="shared" si="48"/>
        <v>Lactalis - 7000</v>
      </c>
      <c r="B13684" s="23">
        <v>4501252295</v>
      </c>
      <c r="C13684" s="23">
        <v>5253195</v>
      </c>
      <c r="D13684" s="23" t="s">
        <v>1313</v>
      </c>
      <c r="E13684" s="23">
        <v>540437433</v>
      </c>
      <c r="F13684" s="23" t="s">
        <v>167</v>
      </c>
      <c r="G13684" s="23">
        <v>2013.12</v>
      </c>
      <c r="H13684" s="23">
        <v>60.39</v>
      </c>
      <c r="I13684" s="23">
        <v>7204</v>
      </c>
      <c r="J13684" t="str">
        <f>_xlfn.XLOOKUP(I13684,[1]Planilha1!$C:$C,[1]Planilha1!$B:$B)</f>
        <v>7204 - CD São Paulo</v>
      </c>
      <c r="K13684" t="str">
        <f>_xlfn.XLOOKUP(I13684,[1]Planilha1!$C:$C,[1]Planilha1!$D:$D)</f>
        <v>43.340.312/0010-48</v>
      </c>
      <c r="L13684" t="str">
        <f>_xlfn.XLOOKUP(B13684,[2]Projeto!$B:$B,[2]Projeto!$P:$P)</f>
        <v>Lançada</v>
      </c>
      <c r="M13684" s="23">
        <v>701203</v>
      </c>
      <c r="N13684" s="23" t="s">
        <v>1125</v>
      </c>
      <c r="O13684" t="str">
        <f>_xlfn.XLOOKUP(N13684,[3]Planilha1!$N:$N,[3]Planilha1!$O:$O)</f>
        <v>FLAC</v>
      </c>
      <c r="P13684">
        <v>2026</v>
      </c>
      <c r="Q13684" s="2" t="s">
        <v>1286</v>
      </c>
    </row>
    <row r="13685" spans="1:17" ht="16.8" x14ac:dyDescent="0.3">
      <c r="A13685" t="str">
        <f t="shared" si="48"/>
        <v>Lactalis - 7000</v>
      </c>
      <c r="B13685" s="23">
        <v>4501252295</v>
      </c>
      <c r="C13685" s="23">
        <v>5253195</v>
      </c>
      <c r="D13685" s="23" t="s">
        <v>1313</v>
      </c>
      <c r="E13685" s="23">
        <v>540437436</v>
      </c>
      <c r="F13685" s="23" t="s">
        <v>298</v>
      </c>
      <c r="G13685" s="23">
        <v>503.28</v>
      </c>
      <c r="H13685" s="23">
        <v>15.1</v>
      </c>
      <c r="I13685" s="23">
        <v>7204</v>
      </c>
      <c r="J13685" t="str">
        <f>_xlfn.XLOOKUP(I13685,[1]Planilha1!$C:$C,[1]Planilha1!$B:$B)</f>
        <v>7204 - CD São Paulo</v>
      </c>
      <c r="K13685" t="str">
        <f>_xlfn.XLOOKUP(I13685,[1]Planilha1!$C:$C,[1]Planilha1!$D:$D)</f>
        <v>43.340.312/0010-48</v>
      </c>
      <c r="L13685" t="str">
        <f>_xlfn.XLOOKUP(B13685,[2]Projeto!$B:$B,[2]Projeto!$P:$P)</f>
        <v>Lançada</v>
      </c>
      <c r="M13685" s="23">
        <v>701203</v>
      </c>
      <c r="N13685" s="23" t="s">
        <v>1125</v>
      </c>
      <c r="O13685" t="str">
        <f>_xlfn.XLOOKUP(N13685,[3]Planilha1!$N:$N,[3]Planilha1!$O:$O)</f>
        <v>FLAC</v>
      </c>
      <c r="P13685">
        <v>2026</v>
      </c>
      <c r="Q13685" s="2" t="s">
        <v>1286</v>
      </c>
    </row>
    <row r="13686" spans="1:17" ht="16.8" x14ac:dyDescent="0.3">
      <c r="A13686" t="str">
        <f t="shared" si="48"/>
        <v>Lactalis - 7000</v>
      </c>
      <c r="B13686" s="23">
        <v>4501252295</v>
      </c>
      <c r="C13686" s="23">
        <v>5355693</v>
      </c>
      <c r="D13686" s="23" t="s">
        <v>835</v>
      </c>
      <c r="E13686" s="23">
        <v>610402075</v>
      </c>
      <c r="F13686" s="23" t="s">
        <v>1234</v>
      </c>
      <c r="G13686" s="23">
        <v>1634</v>
      </c>
      <c r="H13686" s="23">
        <v>49.02</v>
      </c>
      <c r="I13686" s="23">
        <v>7204</v>
      </c>
      <c r="J13686" t="str">
        <f>_xlfn.XLOOKUP(I13686,[1]Planilha1!$C:$C,[1]Planilha1!$B:$B)</f>
        <v>7204 - CD São Paulo</v>
      </c>
      <c r="K13686" t="str">
        <f>_xlfn.XLOOKUP(I13686,[1]Planilha1!$C:$C,[1]Planilha1!$D:$D)</f>
        <v>43.340.312/0010-48</v>
      </c>
      <c r="L13686" t="str">
        <f>_xlfn.XLOOKUP(B13686,[2]Projeto!$B:$B,[2]Projeto!$P:$P)</f>
        <v>Lançada</v>
      </c>
      <c r="M13686" s="23">
        <v>701203</v>
      </c>
      <c r="N13686" s="23" t="s">
        <v>1125</v>
      </c>
      <c r="O13686" t="str">
        <f>_xlfn.XLOOKUP(N13686,[3]Planilha1!$N:$N,[3]Planilha1!$O:$O)</f>
        <v>FLAC</v>
      </c>
      <c r="P13686">
        <v>2026</v>
      </c>
      <c r="Q13686" s="2" t="s">
        <v>1286</v>
      </c>
    </row>
    <row r="13687" spans="1:17" ht="16.8" x14ac:dyDescent="0.3">
      <c r="A13687" t="str">
        <f t="shared" si="48"/>
        <v>Lactalis - 7000</v>
      </c>
      <c r="B13687" s="23">
        <v>4501252295</v>
      </c>
      <c r="C13687" s="23">
        <v>5278430</v>
      </c>
      <c r="D13687" s="23" t="s">
        <v>529</v>
      </c>
      <c r="E13687" s="23">
        <v>610051007</v>
      </c>
      <c r="F13687" s="23" t="s">
        <v>352</v>
      </c>
      <c r="G13687" s="23">
        <v>4992</v>
      </c>
      <c r="H13687" s="23">
        <v>149.76</v>
      </c>
      <c r="I13687" s="23">
        <v>7204</v>
      </c>
      <c r="J13687" t="str">
        <f>_xlfn.XLOOKUP(I13687,[1]Planilha1!$C:$C,[1]Planilha1!$B:$B)</f>
        <v>7204 - CD São Paulo</v>
      </c>
      <c r="K13687" t="str">
        <f>_xlfn.XLOOKUP(I13687,[1]Planilha1!$C:$C,[1]Planilha1!$D:$D)</f>
        <v>43.340.312/0010-48</v>
      </c>
      <c r="L13687" t="str">
        <f>_xlfn.XLOOKUP(B13687,[2]Projeto!$B:$B,[2]Projeto!$P:$P)</f>
        <v>Lançada</v>
      </c>
      <c r="M13687" s="23">
        <v>701203</v>
      </c>
      <c r="N13687" s="23" t="s">
        <v>1125</v>
      </c>
      <c r="O13687" t="str">
        <f>_xlfn.XLOOKUP(N13687,[3]Planilha1!$N:$N,[3]Planilha1!$O:$O)</f>
        <v>FLAC</v>
      </c>
      <c r="P13687">
        <v>2026</v>
      </c>
      <c r="Q13687" s="2" t="s">
        <v>1286</v>
      </c>
    </row>
    <row r="13688" spans="1:17" ht="16.8" x14ac:dyDescent="0.3">
      <c r="A13688" t="str">
        <f t="shared" si="48"/>
        <v>Lactalis - 7000</v>
      </c>
      <c r="B13688" s="23">
        <v>4501252295</v>
      </c>
      <c r="C13688" s="23">
        <v>5186012</v>
      </c>
      <c r="D13688" s="23" t="s">
        <v>454</v>
      </c>
      <c r="E13688" s="23">
        <v>610402075</v>
      </c>
      <c r="F13688" s="23" t="s">
        <v>1234</v>
      </c>
      <c r="G13688" s="23">
        <v>6536</v>
      </c>
      <c r="H13688" s="23">
        <v>196.08</v>
      </c>
      <c r="I13688" s="23">
        <v>7204</v>
      </c>
      <c r="J13688" t="str">
        <f>_xlfn.XLOOKUP(I13688,[1]Planilha1!$C:$C,[1]Planilha1!$B:$B)</f>
        <v>7204 - CD São Paulo</v>
      </c>
      <c r="K13688" t="str">
        <f>_xlfn.XLOOKUP(I13688,[1]Planilha1!$C:$C,[1]Planilha1!$D:$D)</f>
        <v>43.340.312/0010-48</v>
      </c>
      <c r="L13688" t="str">
        <f>_xlfn.XLOOKUP(B13688,[2]Projeto!$B:$B,[2]Projeto!$P:$P)</f>
        <v>Lançada</v>
      </c>
      <c r="M13688" s="23">
        <v>701203</v>
      </c>
      <c r="N13688" s="23" t="s">
        <v>1125</v>
      </c>
      <c r="O13688" t="str">
        <f>_xlfn.XLOOKUP(N13688,[3]Planilha1!$N:$N,[3]Planilha1!$O:$O)</f>
        <v>FLAC</v>
      </c>
      <c r="P13688">
        <v>2026</v>
      </c>
      <c r="Q13688" s="2" t="s">
        <v>1286</v>
      </c>
    </row>
    <row r="13689" spans="1:17" ht="16.8" x14ac:dyDescent="0.3">
      <c r="A13689" t="str">
        <f t="shared" si="48"/>
        <v>Lactalis - 7000</v>
      </c>
      <c r="B13689" s="23">
        <v>4501252295</v>
      </c>
      <c r="C13689" s="23">
        <v>5261194</v>
      </c>
      <c r="D13689" s="23" t="s">
        <v>470</v>
      </c>
      <c r="E13689" s="23">
        <v>610501361</v>
      </c>
      <c r="F13689" s="23" t="s">
        <v>767</v>
      </c>
      <c r="G13689" s="23">
        <v>397.68</v>
      </c>
      <c r="H13689" s="23">
        <v>11.93</v>
      </c>
      <c r="I13689" s="23">
        <v>7204</v>
      </c>
      <c r="J13689" t="str">
        <f>_xlfn.XLOOKUP(I13689,[1]Planilha1!$C:$C,[1]Planilha1!$B:$B)</f>
        <v>7204 - CD São Paulo</v>
      </c>
      <c r="K13689" t="str">
        <f>_xlfn.XLOOKUP(I13689,[1]Planilha1!$C:$C,[1]Planilha1!$D:$D)</f>
        <v>43.340.312/0010-48</v>
      </c>
      <c r="L13689" t="str">
        <f>_xlfn.XLOOKUP(B13689,[2]Projeto!$B:$B,[2]Projeto!$P:$P)</f>
        <v>Lançada</v>
      </c>
      <c r="M13689" s="23">
        <v>701203</v>
      </c>
      <c r="N13689" s="23" t="s">
        <v>1125</v>
      </c>
      <c r="O13689" t="str">
        <f>_xlfn.XLOOKUP(N13689,[3]Planilha1!$N:$N,[3]Planilha1!$O:$O)</f>
        <v>FLAC</v>
      </c>
      <c r="P13689">
        <v>2026</v>
      </c>
      <c r="Q13689" s="2" t="s">
        <v>1286</v>
      </c>
    </row>
    <row r="13690" spans="1:17" ht="16.8" x14ac:dyDescent="0.3">
      <c r="A13690" t="str">
        <f t="shared" si="48"/>
        <v>Lactalis - 7000</v>
      </c>
      <c r="B13690" s="23">
        <v>4501252295</v>
      </c>
      <c r="C13690" s="23">
        <v>5264124</v>
      </c>
      <c r="D13690" s="23" t="s">
        <v>715</v>
      </c>
      <c r="E13690" s="23">
        <v>540437436</v>
      </c>
      <c r="F13690" s="23" t="s">
        <v>298</v>
      </c>
      <c r="G13690" s="23">
        <v>2263.1999999999998</v>
      </c>
      <c r="H13690" s="23">
        <v>67.900000000000006</v>
      </c>
      <c r="I13690" s="23">
        <v>7204</v>
      </c>
      <c r="J13690" t="str">
        <f>_xlfn.XLOOKUP(I13690,[1]Planilha1!$C:$C,[1]Planilha1!$B:$B)</f>
        <v>7204 - CD São Paulo</v>
      </c>
      <c r="K13690" t="str">
        <f>_xlfn.XLOOKUP(I13690,[1]Planilha1!$C:$C,[1]Planilha1!$D:$D)</f>
        <v>43.340.312/0010-48</v>
      </c>
      <c r="L13690" t="str">
        <f>_xlfn.XLOOKUP(B13690,[2]Projeto!$B:$B,[2]Projeto!$P:$P)</f>
        <v>Lançada</v>
      </c>
      <c r="M13690" s="23">
        <v>701203</v>
      </c>
      <c r="N13690" s="23" t="s">
        <v>1125</v>
      </c>
      <c r="O13690" t="str">
        <f>_xlfn.XLOOKUP(N13690,[3]Planilha1!$N:$N,[3]Planilha1!$O:$O)</f>
        <v>FLAC</v>
      </c>
      <c r="P13690">
        <v>2026</v>
      </c>
      <c r="Q13690" s="2" t="s">
        <v>1286</v>
      </c>
    </row>
    <row r="13691" spans="1:17" ht="16.8" x14ac:dyDescent="0.3">
      <c r="A13691" t="str">
        <f t="shared" si="48"/>
        <v>Lactalis - 7000</v>
      </c>
      <c r="B13691" s="23">
        <v>4501252295</v>
      </c>
      <c r="C13691" s="23">
        <v>5269521</v>
      </c>
      <c r="D13691" s="23" t="s">
        <v>472</v>
      </c>
      <c r="E13691" s="23">
        <v>610402075</v>
      </c>
      <c r="F13691" s="23" t="s">
        <v>1234</v>
      </c>
      <c r="G13691" s="23">
        <v>1057.25</v>
      </c>
      <c r="H13691" s="23">
        <v>31.72</v>
      </c>
      <c r="I13691" s="23">
        <v>7204</v>
      </c>
      <c r="J13691" t="str">
        <f>_xlfn.XLOOKUP(I13691,[1]Planilha1!$C:$C,[1]Planilha1!$B:$B)</f>
        <v>7204 - CD São Paulo</v>
      </c>
      <c r="K13691" t="str">
        <f>_xlfn.XLOOKUP(I13691,[1]Planilha1!$C:$C,[1]Planilha1!$D:$D)</f>
        <v>43.340.312/0010-48</v>
      </c>
      <c r="L13691" t="str">
        <f>_xlfn.XLOOKUP(B13691,[2]Projeto!$B:$B,[2]Projeto!$P:$P)</f>
        <v>Lançada</v>
      </c>
      <c r="M13691" s="23">
        <v>701203</v>
      </c>
      <c r="N13691" s="23" t="s">
        <v>1125</v>
      </c>
      <c r="O13691" t="str">
        <f>_xlfn.XLOOKUP(N13691,[3]Planilha1!$N:$N,[3]Planilha1!$O:$O)</f>
        <v>FLAC</v>
      </c>
      <c r="P13691">
        <v>2026</v>
      </c>
      <c r="Q13691" s="2" t="s">
        <v>1286</v>
      </c>
    </row>
    <row r="13692" spans="1:17" ht="16.8" x14ac:dyDescent="0.3">
      <c r="A13692" t="str">
        <f t="shared" si="48"/>
        <v>Lactalis - 7000</v>
      </c>
      <c r="B13692" s="23">
        <v>4501252295</v>
      </c>
      <c r="C13692" s="23">
        <v>5294651</v>
      </c>
      <c r="D13692" s="23" t="s">
        <v>341</v>
      </c>
      <c r="E13692" s="23">
        <v>610402075</v>
      </c>
      <c r="F13692" s="23" t="s">
        <v>1234</v>
      </c>
      <c r="G13692" s="23">
        <v>408.5</v>
      </c>
      <c r="H13692" s="23">
        <v>12.26</v>
      </c>
      <c r="I13692" s="23">
        <v>7204</v>
      </c>
      <c r="J13692" t="str">
        <f>_xlfn.XLOOKUP(I13692,[1]Planilha1!$C:$C,[1]Planilha1!$B:$B)</f>
        <v>7204 - CD São Paulo</v>
      </c>
      <c r="K13692" t="str">
        <f>_xlfn.XLOOKUP(I13692,[1]Planilha1!$C:$C,[1]Planilha1!$D:$D)</f>
        <v>43.340.312/0010-48</v>
      </c>
      <c r="L13692" t="str">
        <f>_xlfn.XLOOKUP(B13692,[2]Projeto!$B:$B,[2]Projeto!$P:$P)</f>
        <v>Lançada</v>
      </c>
      <c r="M13692" s="23">
        <v>701203</v>
      </c>
      <c r="N13692" s="23" t="s">
        <v>1125</v>
      </c>
      <c r="O13692" t="str">
        <f>_xlfn.XLOOKUP(N13692,[3]Planilha1!$N:$N,[3]Planilha1!$O:$O)</f>
        <v>FLAC</v>
      </c>
      <c r="P13692">
        <v>2026</v>
      </c>
      <c r="Q13692" s="2" t="s">
        <v>1286</v>
      </c>
    </row>
    <row r="13693" spans="1:17" ht="16.8" x14ac:dyDescent="0.3">
      <c r="A13693" t="str">
        <f t="shared" si="48"/>
        <v>Lactalis - 7000</v>
      </c>
      <c r="B13693" s="23">
        <v>4501252295</v>
      </c>
      <c r="C13693" s="23">
        <v>5133487</v>
      </c>
      <c r="D13693" s="23" t="s">
        <v>785</v>
      </c>
      <c r="E13693" s="23">
        <v>610402075</v>
      </c>
      <c r="F13693" s="23" t="s">
        <v>1234</v>
      </c>
      <c r="G13693" s="23">
        <v>817</v>
      </c>
      <c r="H13693" s="23">
        <v>24.51</v>
      </c>
      <c r="I13693" s="23">
        <v>7204</v>
      </c>
      <c r="J13693" t="str">
        <f>_xlfn.XLOOKUP(I13693,[1]Planilha1!$C:$C,[1]Planilha1!$B:$B)</f>
        <v>7204 - CD São Paulo</v>
      </c>
      <c r="K13693" t="str">
        <f>_xlfn.XLOOKUP(I13693,[1]Planilha1!$C:$C,[1]Planilha1!$D:$D)</f>
        <v>43.340.312/0010-48</v>
      </c>
      <c r="L13693" t="str">
        <f>_xlfn.XLOOKUP(B13693,[2]Projeto!$B:$B,[2]Projeto!$P:$P)</f>
        <v>Lançada</v>
      </c>
      <c r="M13693" s="23">
        <v>701203</v>
      </c>
      <c r="N13693" s="23" t="s">
        <v>1125</v>
      </c>
      <c r="O13693" t="str">
        <f>_xlfn.XLOOKUP(N13693,[3]Planilha1!$N:$N,[3]Planilha1!$O:$O)</f>
        <v>FLAC</v>
      </c>
      <c r="P13693">
        <v>2026</v>
      </c>
      <c r="Q13693" s="2" t="s">
        <v>1286</v>
      </c>
    </row>
    <row r="13694" spans="1:17" ht="16.8" x14ac:dyDescent="0.3">
      <c r="A13694" t="str">
        <f t="shared" si="48"/>
        <v>Lactalis - 7000</v>
      </c>
      <c r="B13694" s="23">
        <v>4501252295</v>
      </c>
      <c r="C13694" s="23">
        <v>5263140</v>
      </c>
      <c r="D13694" s="23" t="s">
        <v>763</v>
      </c>
      <c r="E13694" s="23">
        <v>610402075</v>
      </c>
      <c r="F13694" s="23" t="s">
        <v>1234</v>
      </c>
      <c r="G13694" s="23">
        <v>204.25</v>
      </c>
      <c r="H13694" s="23">
        <v>6.13</v>
      </c>
      <c r="I13694" s="23">
        <v>7204</v>
      </c>
      <c r="J13694" t="str">
        <f>_xlfn.XLOOKUP(I13694,[1]Planilha1!$C:$C,[1]Planilha1!$B:$B)</f>
        <v>7204 - CD São Paulo</v>
      </c>
      <c r="K13694" t="str">
        <f>_xlfn.XLOOKUP(I13694,[1]Planilha1!$C:$C,[1]Planilha1!$D:$D)</f>
        <v>43.340.312/0010-48</v>
      </c>
      <c r="L13694" t="str">
        <f>_xlfn.XLOOKUP(B13694,[2]Projeto!$B:$B,[2]Projeto!$P:$P)</f>
        <v>Lançada</v>
      </c>
      <c r="M13694" s="23">
        <v>701203</v>
      </c>
      <c r="N13694" s="23" t="s">
        <v>1125</v>
      </c>
      <c r="O13694" t="str">
        <f>_xlfn.XLOOKUP(N13694,[3]Planilha1!$N:$N,[3]Planilha1!$O:$O)</f>
        <v>FLAC</v>
      </c>
      <c r="P13694">
        <v>2026</v>
      </c>
      <c r="Q13694" s="2" t="s">
        <v>1286</v>
      </c>
    </row>
    <row r="13695" spans="1:17" ht="16.8" x14ac:dyDescent="0.3">
      <c r="A13695" t="str">
        <f t="shared" si="48"/>
        <v>Lactalis - 7000</v>
      </c>
      <c r="B13695" s="23">
        <v>4501252295</v>
      </c>
      <c r="C13695" s="23">
        <v>5301830</v>
      </c>
      <c r="D13695" s="23" t="s">
        <v>401</v>
      </c>
      <c r="E13695" s="23">
        <v>610405337</v>
      </c>
      <c r="F13695" s="23" t="s">
        <v>76</v>
      </c>
      <c r="G13695" s="23">
        <v>184.32</v>
      </c>
      <c r="H13695" s="23">
        <v>5.53</v>
      </c>
      <c r="I13695" s="23">
        <v>7204</v>
      </c>
      <c r="J13695" t="str">
        <f>_xlfn.XLOOKUP(I13695,[1]Planilha1!$C:$C,[1]Planilha1!$B:$B)</f>
        <v>7204 - CD São Paulo</v>
      </c>
      <c r="K13695" t="str">
        <f>_xlfn.XLOOKUP(I13695,[1]Planilha1!$C:$C,[1]Planilha1!$D:$D)</f>
        <v>43.340.312/0010-48</v>
      </c>
      <c r="L13695" t="str">
        <f>_xlfn.XLOOKUP(B13695,[2]Projeto!$B:$B,[2]Projeto!$P:$P)</f>
        <v>Lançada</v>
      </c>
      <c r="M13695" s="23">
        <v>701203</v>
      </c>
      <c r="N13695" s="23" t="s">
        <v>1125</v>
      </c>
      <c r="O13695" t="str">
        <f>_xlfn.XLOOKUP(N13695,[3]Planilha1!$N:$N,[3]Planilha1!$O:$O)</f>
        <v>FLAC</v>
      </c>
      <c r="P13695">
        <v>2026</v>
      </c>
      <c r="Q13695" s="2" t="s">
        <v>1286</v>
      </c>
    </row>
    <row r="13696" spans="1:17" ht="16.8" x14ac:dyDescent="0.3">
      <c r="A13696" t="str">
        <f t="shared" si="48"/>
        <v>Lactalis - 7000</v>
      </c>
      <c r="B13696" s="23">
        <v>4501252295</v>
      </c>
      <c r="C13696" s="23">
        <v>5301830</v>
      </c>
      <c r="D13696" s="23" t="s">
        <v>401</v>
      </c>
      <c r="E13696" s="23">
        <v>610100477</v>
      </c>
      <c r="F13696" s="23" t="s">
        <v>103</v>
      </c>
      <c r="G13696" s="23">
        <v>347.2</v>
      </c>
      <c r="H13696" s="23">
        <v>10.42</v>
      </c>
      <c r="I13696" s="23">
        <v>7204</v>
      </c>
      <c r="J13696" t="str">
        <f>_xlfn.XLOOKUP(I13696,[1]Planilha1!$C:$C,[1]Planilha1!$B:$B)</f>
        <v>7204 - CD São Paulo</v>
      </c>
      <c r="K13696" t="str">
        <f>_xlfn.XLOOKUP(I13696,[1]Planilha1!$C:$C,[1]Planilha1!$D:$D)</f>
        <v>43.340.312/0010-48</v>
      </c>
      <c r="L13696" t="str">
        <f>_xlfn.XLOOKUP(B13696,[2]Projeto!$B:$B,[2]Projeto!$P:$P)</f>
        <v>Lançada</v>
      </c>
      <c r="M13696" s="23">
        <v>701203</v>
      </c>
      <c r="N13696" s="23" t="s">
        <v>1125</v>
      </c>
      <c r="O13696" t="str">
        <f>_xlfn.XLOOKUP(N13696,[3]Planilha1!$N:$N,[3]Planilha1!$O:$O)</f>
        <v>FLAC</v>
      </c>
      <c r="P13696">
        <v>2026</v>
      </c>
      <c r="Q13696" s="2" t="s">
        <v>1286</v>
      </c>
    </row>
    <row r="13697" spans="1:17" ht="16.8" x14ac:dyDescent="0.3">
      <c r="A13697" t="str">
        <f t="shared" si="48"/>
        <v>Lactalis - 7000</v>
      </c>
      <c r="B13697" s="23">
        <v>4501252295</v>
      </c>
      <c r="C13697" s="23">
        <v>5301830</v>
      </c>
      <c r="D13697" s="23" t="s">
        <v>401</v>
      </c>
      <c r="E13697" s="23">
        <v>610101477</v>
      </c>
      <c r="F13697" s="23" t="s">
        <v>855</v>
      </c>
      <c r="G13697" s="23">
        <v>347.2</v>
      </c>
      <c r="H13697" s="23">
        <v>10.42</v>
      </c>
      <c r="I13697" s="23">
        <v>7204</v>
      </c>
      <c r="J13697" t="str">
        <f>_xlfn.XLOOKUP(I13697,[1]Planilha1!$C:$C,[1]Planilha1!$B:$B)</f>
        <v>7204 - CD São Paulo</v>
      </c>
      <c r="K13697" t="str">
        <f>_xlfn.XLOOKUP(I13697,[1]Planilha1!$C:$C,[1]Planilha1!$D:$D)</f>
        <v>43.340.312/0010-48</v>
      </c>
      <c r="L13697" t="str">
        <f>_xlfn.XLOOKUP(B13697,[2]Projeto!$B:$B,[2]Projeto!$P:$P)</f>
        <v>Lançada</v>
      </c>
      <c r="M13697" s="23">
        <v>701203</v>
      </c>
      <c r="N13697" s="23" t="s">
        <v>1125</v>
      </c>
      <c r="O13697" t="str">
        <f>_xlfn.XLOOKUP(N13697,[3]Planilha1!$N:$N,[3]Planilha1!$O:$O)</f>
        <v>FLAC</v>
      </c>
      <c r="P13697">
        <v>2026</v>
      </c>
      <c r="Q13697" s="2" t="s">
        <v>1286</v>
      </c>
    </row>
    <row r="13698" spans="1:17" ht="16.8" x14ac:dyDescent="0.3">
      <c r="A13698" t="str">
        <f t="shared" si="48"/>
        <v>Lactalis - 7000</v>
      </c>
      <c r="B13698" s="23">
        <v>4501252295</v>
      </c>
      <c r="C13698" s="23">
        <v>5301830</v>
      </c>
      <c r="D13698" s="23" t="s">
        <v>401</v>
      </c>
      <c r="E13698" s="23">
        <v>610402337</v>
      </c>
      <c r="F13698" s="23" t="s">
        <v>84</v>
      </c>
      <c r="G13698" s="23">
        <v>92.16</v>
      </c>
      <c r="H13698" s="23">
        <v>2.76</v>
      </c>
      <c r="I13698" s="23">
        <v>7204</v>
      </c>
      <c r="J13698" t="str">
        <f>_xlfn.XLOOKUP(I13698,[1]Planilha1!$C:$C,[1]Planilha1!$B:$B)</f>
        <v>7204 - CD São Paulo</v>
      </c>
      <c r="K13698" t="str">
        <f>_xlfn.XLOOKUP(I13698,[1]Planilha1!$C:$C,[1]Planilha1!$D:$D)</f>
        <v>43.340.312/0010-48</v>
      </c>
      <c r="L13698" t="str">
        <f>_xlfn.XLOOKUP(B13698,[2]Projeto!$B:$B,[2]Projeto!$P:$P)</f>
        <v>Lançada</v>
      </c>
      <c r="M13698" s="23">
        <v>701203</v>
      </c>
      <c r="N13698" s="23" t="s">
        <v>1125</v>
      </c>
      <c r="O13698" t="str">
        <f>_xlfn.XLOOKUP(N13698,[3]Planilha1!$N:$N,[3]Planilha1!$O:$O)</f>
        <v>FLAC</v>
      </c>
      <c r="P13698">
        <v>2026</v>
      </c>
      <c r="Q13698" s="2" t="s">
        <v>1286</v>
      </c>
    </row>
    <row r="13699" spans="1:17" ht="16.8" x14ac:dyDescent="0.3">
      <c r="A13699" t="str">
        <f t="shared" si="48"/>
        <v>Lactalis - 7000</v>
      </c>
      <c r="B13699" s="23">
        <v>4501252295</v>
      </c>
      <c r="C13699" s="23">
        <v>5301830</v>
      </c>
      <c r="D13699" s="23" t="s">
        <v>401</v>
      </c>
      <c r="E13699" s="23">
        <v>610102463</v>
      </c>
      <c r="F13699" s="23" t="s">
        <v>93</v>
      </c>
      <c r="G13699" s="23">
        <v>125.28</v>
      </c>
      <c r="H13699" s="23">
        <v>3.76</v>
      </c>
      <c r="I13699" s="23">
        <v>7204</v>
      </c>
      <c r="J13699" t="str">
        <f>_xlfn.XLOOKUP(I13699,[1]Planilha1!$C:$C,[1]Planilha1!$B:$B)</f>
        <v>7204 - CD São Paulo</v>
      </c>
      <c r="K13699" t="str">
        <f>_xlfn.XLOOKUP(I13699,[1]Planilha1!$C:$C,[1]Planilha1!$D:$D)</f>
        <v>43.340.312/0010-48</v>
      </c>
      <c r="L13699" t="str">
        <f>_xlfn.XLOOKUP(B13699,[2]Projeto!$B:$B,[2]Projeto!$P:$P)</f>
        <v>Lançada</v>
      </c>
      <c r="M13699" s="23">
        <v>701203</v>
      </c>
      <c r="N13699" s="23" t="s">
        <v>1125</v>
      </c>
      <c r="O13699" t="str">
        <f>_xlfn.XLOOKUP(N13699,[3]Planilha1!$N:$N,[3]Planilha1!$O:$O)</f>
        <v>FLAC</v>
      </c>
      <c r="P13699">
        <v>2026</v>
      </c>
      <c r="Q13699" s="2" t="s">
        <v>1286</v>
      </c>
    </row>
    <row r="13700" spans="1:17" ht="16.8" x14ac:dyDescent="0.3">
      <c r="A13700" t="str">
        <f t="shared" si="48"/>
        <v>Lactalis - 7000</v>
      </c>
      <c r="B13700" s="23">
        <v>4501252295</v>
      </c>
      <c r="C13700" s="23">
        <v>5301830</v>
      </c>
      <c r="D13700" s="23" t="s">
        <v>401</v>
      </c>
      <c r="E13700" s="23">
        <v>610603457</v>
      </c>
      <c r="F13700" s="23" t="s">
        <v>137</v>
      </c>
      <c r="G13700" s="23">
        <v>99.73</v>
      </c>
      <c r="H13700" s="23">
        <v>2.99</v>
      </c>
      <c r="I13700" s="23">
        <v>7204</v>
      </c>
      <c r="J13700" t="str">
        <f>_xlfn.XLOOKUP(I13700,[1]Planilha1!$C:$C,[1]Planilha1!$B:$B)</f>
        <v>7204 - CD São Paulo</v>
      </c>
      <c r="K13700" t="str">
        <f>_xlfn.XLOOKUP(I13700,[1]Planilha1!$C:$C,[1]Planilha1!$D:$D)</f>
        <v>43.340.312/0010-48</v>
      </c>
      <c r="L13700" t="str">
        <f>_xlfn.XLOOKUP(B13700,[2]Projeto!$B:$B,[2]Projeto!$P:$P)</f>
        <v>Lançada</v>
      </c>
      <c r="M13700" s="23">
        <v>701203</v>
      </c>
      <c r="N13700" s="23" t="s">
        <v>1125</v>
      </c>
      <c r="O13700" t="str">
        <f>_xlfn.XLOOKUP(N13700,[3]Planilha1!$N:$N,[3]Planilha1!$O:$O)</f>
        <v>FLAC</v>
      </c>
      <c r="P13700">
        <v>2026</v>
      </c>
      <c r="Q13700" s="2" t="s">
        <v>1286</v>
      </c>
    </row>
    <row r="13701" spans="1:17" ht="16.8" x14ac:dyDescent="0.3">
      <c r="A13701" t="str">
        <f t="shared" si="48"/>
        <v>Lactalis - 7000</v>
      </c>
      <c r="B13701" s="23">
        <v>4501252295</v>
      </c>
      <c r="C13701" s="23">
        <v>5330471</v>
      </c>
      <c r="D13701" s="23" t="s">
        <v>515</v>
      </c>
      <c r="E13701" s="23">
        <v>540437436</v>
      </c>
      <c r="F13701" s="23" t="s">
        <v>298</v>
      </c>
      <c r="G13701" s="23">
        <v>728.64</v>
      </c>
      <c r="H13701" s="23">
        <v>21.86</v>
      </c>
      <c r="I13701" s="23">
        <v>7204</v>
      </c>
      <c r="J13701" t="str">
        <f>_xlfn.XLOOKUP(I13701,[1]Planilha1!$C:$C,[1]Planilha1!$B:$B)</f>
        <v>7204 - CD São Paulo</v>
      </c>
      <c r="K13701" t="str">
        <f>_xlfn.XLOOKUP(I13701,[1]Planilha1!$C:$C,[1]Planilha1!$D:$D)</f>
        <v>43.340.312/0010-48</v>
      </c>
      <c r="L13701" t="str">
        <f>_xlfn.XLOOKUP(B13701,[2]Projeto!$B:$B,[2]Projeto!$P:$P)</f>
        <v>Lançada</v>
      </c>
      <c r="M13701" s="23">
        <v>701203</v>
      </c>
      <c r="N13701" s="23" t="s">
        <v>1125</v>
      </c>
      <c r="O13701" t="str">
        <f>_xlfn.XLOOKUP(N13701,[3]Planilha1!$N:$N,[3]Planilha1!$O:$O)</f>
        <v>FLAC</v>
      </c>
      <c r="P13701">
        <v>2026</v>
      </c>
      <c r="Q13701" s="2" t="s">
        <v>1286</v>
      </c>
    </row>
    <row r="13702" spans="1:17" ht="16.8" x14ac:dyDescent="0.3">
      <c r="A13702" t="str">
        <f t="shared" si="48"/>
        <v>Lactalis - 7000</v>
      </c>
      <c r="B13702" s="23">
        <v>4501252295</v>
      </c>
      <c r="C13702" s="23">
        <v>5335762</v>
      </c>
      <c r="D13702" s="23" t="s">
        <v>334</v>
      </c>
      <c r="E13702" s="23">
        <v>610402075</v>
      </c>
      <c r="F13702" s="23" t="s">
        <v>1234</v>
      </c>
      <c r="G13702" s="23">
        <v>1225.5</v>
      </c>
      <c r="H13702" s="23">
        <v>36.770000000000003</v>
      </c>
      <c r="I13702" s="23">
        <v>7204</v>
      </c>
      <c r="J13702" t="str">
        <f>_xlfn.XLOOKUP(I13702,[1]Planilha1!$C:$C,[1]Planilha1!$B:$B)</f>
        <v>7204 - CD São Paulo</v>
      </c>
      <c r="K13702" t="str">
        <f>_xlfn.XLOOKUP(I13702,[1]Planilha1!$C:$C,[1]Planilha1!$D:$D)</f>
        <v>43.340.312/0010-48</v>
      </c>
      <c r="L13702" t="str">
        <f>_xlfn.XLOOKUP(B13702,[2]Projeto!$B:$B,[2]Projeto!$P:$P)</f>
        <v>Lançada</v>
      </c>
      <c r="M13702" s="23">
        <v>701203</v>
      </c>
      <c r="N13702" s="23" t="s">
        <v>1125</v>
      </c>
      <c r="O13702" t="str">
        <f>_xlfn.XLOOKUP(N13702,[3]Planilha1!$N:$N,[3]Planilha1!$O:$O)</f>
        <v>FLAC</v>
      </c>
      <c r="P13702">
        <v>2026</v>
      </c>
      <c r="Q13702" s="2" t="s">
        <v>1286</v>
      </c>
    </row>
    <row r="13703" spans="1:17" ht="16.8" x14ac:dyDescent="0.3">
      <c r="A13703" t="str">
        <f t="shared" si="48"/>
        <v>Lactalis - 7000</v>
      </c>
      <c r="B13703" s="23">
        <v>4501252295</v>
      </c>
      <c r="C13703" s="23">
        <v>5167210</v>
      </c>
      <c r="D13703" s="23" t="s">
        <v>384</v>
      </c>
      <c r="E13703" s="23">
        <v>610403262</v>
      </c>
      <c r="F13703" s="23" t="s">
        <v>602</v>
      </c>
      <c r="G13703" s="23">
        <v>630</v>
      </c>
      <c r="H13703" s="23">
        <v>18.899999999999999</v>
      </c>
      <c r="I13703" s="23">
        <v>7204</v>
      </c>
      <c r="J13703" t="str">
        <f>_xlfn.XLOOKUP(I13703,[1]Planilha1!$C:$C,[1]Planilha1!$B:$B)</f>
        <v>7204 - CD São Paulo</v>
      </c>
      <c r="K13703" t="str">
        <f>_xlfn.XLOOKUP(I13703,[1]Planilha1!$C:$C,[1]Planilha1!$D:$D)</f>
        <v>43.340.312/0010-48</v>
      </c>
      <c r="L13703" t="str">
        <f>_xlfn.XLOOKUP(B13703,[2]Projeto!$B:$B,[2]Projeto!$P:$P)</f>
        <v>Lançada</v>
      </c>
      <c r="M13703" s="23">
        <v>701203</v>
      </c>
      <c r="N13703" s="23" t="s">
        <v>1125</v>
      </c>
      <c r="O13703" t="str">
        <f>_xlfn.XLOOKUP(N13703,[3]Planilha1!$N:$N,[3]Planilha1!$O:$O)</f>
        <v>FLAC</v>
      </c>
      <c r="P13703">
        <v>2026</v>
      </c>
      <c r="Q13703" s="2" t="s">
        <v>1286</v>
      </c>
    </row>
    <row r="13704" spans="1:17" ht="16.8" x14ac:dyDescent="0.3">
      <c r="A13704" t="str">
        <f t="shared" si="48"/>
        <v>Lactalis - 7000</v>
      </c>
      <c r="B13704" s="23">
        <v>4501252295</v>
      </c>
      <c r="C13704" s="23">
        <v>5261487</v>
      </c>
      <c r="D13704" s="23" t="s">
        <v>353</v>
      </c>
      <c r="E13704" s="23">
        <v>610501353</v>
      </c>
      <c r="F13704" s="23" t="s">
        <v>144</v>
      </c>
      <c r="G13704" s="23">
        <v>462.53</v>
      </c>
      <c r="H13704" s="23">
        <v>13.88</v>
      </c>
      <c r="I13704" s="23">
        <v>7204</v>
      </c>
      <c r="J13704" t="str">
        <f>_xlfn.XLOOKUP(I13704,[1]Planilha1!$C:$C,[1]Planilha1!$B:$B)</f>
        <v>7204 - CD São Paulo</v>
      </c>
      <c r="K13704" t="str">
        <f>_xlfn.XLOOKUP(I13704,[1]Planilha1!$C:$C,[1]Planilha1!$D:$D)</f>
        <v>43.340.312/0010-48</v>
      </c>
      <c r="L13704" t="str">
        <f>_xlfn.XLOOKUP(B13704,[2]Projeto!$B:$B,[2]Projeto!$P:$P)</f>
        <v>Lançada</v>
      </c>
      <c r="M13704" s="23">
        <v>701203</v>
      </c>
      <c r="N13704" s="23" t="s">
        <v>1125</v>
      </c>
      <c r="O13704" t="str">
        <f>_xlfn.XLOOKUP(N13704,[3]Planilha1!$N:$N,[3]Planilha1!$O:$O)</f>
        <v>FLAC</v>
      </c>
      <c r="P13704">
        <v>2026</v>
      </c>
      <c r="Q13704" s="2" t="s">
        <v>1286</v>
      </c>
    </row>
    <row r="13705" spans="1:17" ht="16.8" x14ac:dyDescent="0.3">
      <c r="A13705" t="str">
        <f t="shared" si="48"/>
        <v>Lactalis - 7000</v>
      </c>
      <c r="B13705" s="23">
        <v>4501252295</v>
      </c>
      <c r="C13705" s="23">
        <v>5286570</v>
      </c>
      <c r="D13705" s="23" t="s">
        <v>295</v>
      </c>
      <c r="E13705" s="23">
        <v>610500365</v>
      </c>
      <c r="F13705" s="23" t="s">
        <v>667</v>
      </c>
      <c r="G13705" s="23">
        <v>197.6</v>
      </c>
      <c r="H13705" s="23">
        <v>5.93</v>
      </c>
      <c r="I13705" s="23">
        <v>7204</v>
      </c>
      <c r="J13705" t="str">
        <f>_xlfn.XLOOKUP(I13705,[1]Planilha1!$C:$C,[1]Planilha1!$B:$B)</f>
        <v>7204 - CD São Paulo</v>
      </c>
      <c r="K13705" t="str">
        <f>_xlfn.XLOOKUP(I13705,[1]Planilha1!$C:$C,[1]Planilha1!$D:$D)</f>
        <v>43.340.312/0010-48</v>
      </c>
      <c r="L13705" t="str">
        <f>_xlfn.XLOOKUP(B13705,[2]Projeto!$B:$B,[2]Projeto!$P:$P)</f>
        <v>Lançada</v>
      </c>
      <c r="M13705" s="23">
        <v>701203</v>
      </c>
      <c r="N13705" s="23" t="s">
        <v>1125</v>
      </c>
      <c r="O13705" t="str">
        <f>_xlfn.XLOOKUP(N13705,[3]Planilha1!$N:$N,[3]Planilha1!$O:$O)</f>
        <v>FLAC</v>
      </c>
      <c r="P13705">
        <v>2026</v>
      </c>
      <c r="Q13705" s="2" t="s">
        <v>1286</v>
      </c>
    </row>
    <row r="13706" spans="1:17" ht="16.8" x14ac:dyDescent="0.3">
      <c r="A13706" t="str">
        <f t="shared" si="48"/>
        <v>Lactalis - 7000</v>
      </c>
      <c r="B13706" s="23">
        <v>4501252295</v>
      </c>
      <c r="C13706" s="23">
        <v>5333911</v>
      </c>
      <c r="D13706" s="23" t="s">
        <v>428</v>
      </c>
      <c r="E13706" s="23">
        <v>610405337</v>
      </c>
      <c r="F13706" s="23" t="s">
        <v>76</v>
      </c>
      <c r="G13706" s="23">
        <v>974.02</v>
      </c>
      <c r="H13706" s="23">
        <v>29.22</v>
      </c>
      <c r="I13706" s="23">
        <v>7204</v>
      </c>
      <c r="J13706" t="str">
        <f>_xlfn.XLOOKUP(I13706,[1]Planilha1!$C:$C,[1]Planilha1!$B:$B)</f>
        <v>7204 - CD São Paulo</v>
      </c>
      <c r="K13706" t="str">
        <f>_xlfn.XLOOKUP(I13706,[1]Planilha1!$C:$C,[1]Planilha1!$D:$D)</f>
        <v>43.340.312/0010-48</v>
      </c>
      <c r="L13706" t="str">
        <f>_xlfn.XLOOKUP(B13706,[2]Projeto!$B:$B,[2]Projeto!$P:$P)</f>
        <v>Lançada</v>
      </c>
      <c r="M13706" s="23">
        <v>701203</v>
      </c>
      <c r="N13706" s="23" t="s">
        <v>1125</v>
      </c>
      <c r="O13706" t="str">
        <f>_xlfn.XLOOKUP(N13706,[3]Planilha1!$N:$N,[3]Planilha1!$O:$O)</f>
        <v>FLAC</v>
      </c>
      <c r="P13706">
        <v>2026</v>
      </c>
      <c r="Q13706" s="2" t="s">
        <v>1286</v>
      </c>
    </row>
    <row r="13707" spans="1:17" ht="16.8" x14ac:dyDescent="0.3">
      <c r="A13707" t="str">
        <f t="shared" si="48"/>
        <v>Lactalis - 7000</v>
      </c>
      <c r="B13707" s="23">
        <v>4501252295</v>
      </c>
      <c r="C13707" s="23">
        <v>5286846</v>
      </c>
      <c r="D13707" s="23" t="s">
        <v>369</v>
      </c>
      <c r="E13707" s="23">
        <v>610051007</v>
      </c>
      <c r="F13707" s="23" t="s">
        <v>352</v>
      </c>
      <c r="G13707" s="23">
        <v>187.2</v>
      </c>
      <c r="H13707" s="23">
        <v>5.62</v>
      </c>
      <c r="I13707" s="23">
        <v>7204</v>
      </c>
      <c r="J13707" t="str">
        <f>_xlfn.XLOOKUP(I13707,[1]Planilha1!$C:$C,[1]Planilha1!$B:$B)</f>
        <v>7204 - CD São Paulo</v>
      </c>
      <c r="K13707" t="str">
        <f>_xlfn.XLOOKUP(I13707,[1]Planilha1!$C:$C,[1]Planilha1!$D:$D)</f>
        <v>43.340.312/0010-48</v>
      </c>
      <c r="L13707" t="str">
        <f>_xlfn.XLOOKUP(B13707,[2]Projeto!$B:$B,[2]Projeto!$P:$P)</f>
        <v>Lançada</v>
      </c>
      <c r="M13707" s="23">
        <v>701203</v>
      </c>
      <c r="N13707" s="23" t="s">
        <v>1125</v>
      </c>
      <c r="O13707" t="str">
        <f>_xlfn.XLOOKUP(N13707,[3]Planilha1!$N:$N,[3]Planilha1!$O:$O)</f>
        <v>FLAC</v>
      </c>
      <c r="P13707">
        <v>2026</v>
      </c>
      <c r="Q13707" s="2" t="s">
        <v>1286</v>
      </c>
    </row>
    <row r="13708" spans="1:17" ht="16.8" x14ac:dyDescent="0.3">
      <c r="A13708" t="str">
        <f t="shared" si="48"/>
        <v>Lactalis - 7000</v>
      </c>
      <c r="B13708" s="23">
        <v>4501252295</v>
      </c>
      <c r="C13708" s="23">
        <v>5361875</v>
      </c>
      <c r="D13708" s="23" t="s">
        <v>293</v>
      </c>
      <c r="E13708" s="23">
        <v>610112409</v>
      </c>
      <c r="F13708" s="23" t="s">
        <v>703</v>
      </c>
      <c r="G13708" s="23">
        <v>250.72</v>
      </c>
      <c r="H13708" s="23">
        <v>7.52</v>
      </c>
      <c r="I13708" s="23">
        <v>7204</v>
      </c>
      <c r="J13708" t="str">
        <f>_xlfn.XLOOKUP(I13708,[1]Planilha1!$C:$C,[1]Planilha1!$B:$B)</f>
        <v>7204 - CD São Paulo</v>
      </c>
      <c r="K13708" t="str">
        <f>_xlfn.XLOOKUP(I13708,[1]Planilha1!$C:$C,[1]Planilha1!$D:$D)</f>
        <v>43.340.312/0010-48</v>
      </c>
      <c r="L13708" t="str">
        <f>_xlfn.XLOOKUP(B13708,[2]Projeto!$B:$B,[2]Projeto!$P:$P)</f>
        <v>Lançada</v>
      </c>
      <c r="M13708" s="23">
        <v>701203</v>
      </c>
      <c r="N13708" s="23" t="s">
        <v>1125</v>
      </c>
      <c r="O13708" t="str">
        <f>_xlfn.XLOOKUP(N13708,[3]Planilha1!$N:$N,[3]Planilha1!$O:$O)</f>
        <v>FLAC</v>
      </c>
      <c r="P13708">
        <v>2026</v>
      </c>
      <c r="Q13708" s="2" t="s">
        <v>1286</v>
      </c>
    </row>
    <row r="13709" spans="1:17" ht="16.8" x14ac:dyDescent="0.3">
      <c r="A13709" t="str">
        <f t="shared" si="48"/>
        <v>Lactalis - 7000</v>
      </c>
      <c r="B13709" s="23">
        <v>4501252295</v>
      </c>
      <c r="C13709" s="23">
        <v>5261997</v>
      </c>
      <c r="D13709" s="23" t="s">
        <v>1264</v>
      </c>
      <c r="E13709" s="23">
        <v>610512360</v>
      </c>
      <c r="F13709" s="23" t="s">
        <v>136</v>
      </c>
      <c r="G13709" s="23">
        <v>303.24</v>
      </c>
      <c r="H13709" s="23">
        <v>9.1</v>
      </c>
      <c r="I13709" s="23">
        <v>7204</v>
      </c>
      <c r="J13709" t="str">
        <f>_xlfn.XLOOKUP(I13709,[1]Planilha1!$C:$C,[1]Planilha1!$B:$B)</f>
        <v>7204 - CD São Paulo</v>
      </c>
      <c r="K13709" t="str">
        <f>_xlfn.XLOOKUP(I13709,[1]Planilha1!$C:$C,[1]Planilha1!$D:$D)</f>
        <v>43.340.312/0010-48</v>
      </c>
      <c r="L13709" t="str">
        <f>_xlfn.XLOOKUP(B13709,[2]Projeto!$B:$B,[2]Projeto!$P:$P)</f>
        <v>Lançada</v>
      </c>
      <c r="M13709" s="23">
        <v>701203</v>
      </c>
      <c r="N13709" s="23" t="s">
        <v>1125</v>
      </c>
      <c r="O13709" t="str">
        <f>_xlfn.XLOOKUP(N13709,[3]Planilha1!$N:$N,[3]Planilha1!$O:$O)</f>
        <v>FLAC</v>
      </c>
      <c r="P13709">
        <v>2026</v>
      </c>
      <c r="Q13709" s="2" t="s">
        <v>1286</v>
      </c>
    </row>
    <row r="13710" spans="1:17" ht="16.8" x14ac:dyDescent="0.3">
      <c r="A13710" t="str">
        <f t="shared" si="48"/>
        <v>Lactalis - 7000</v>
      </c>
      <c r="B13710" s="23">
        <v>4501252295</v>
      </c>
      <c r="C13710" s="23">
        <v>5271657</v>
      </c>
      <c r="D13710" s="23" t="s">
        <v>932</v>
      </c>
      <c r="E13710" s="23">
        <v>600256003</v>
      </c>
      <c r="F13710" s="23" t="s">
        <v>718</v>
      </c>
      <c r="G13710" s="23">
        <v>46.71</v>
      </c>
      <c r="H13710" s="23">
        <v>1.4</v>
      </c>
      <c r="I13710" s="23">
        <v>7204</v>
      </c>
      <c r="J13710" t="str">
        <f>_xlfn.XLOOKUP(I13710,[1]Planilha1!$C:$C,[1]Planilha1!$B:$B)</f>
        <v>7204 - CD São Paulo</v>
      </c>
      <c r="K13710" t="str">
        <f>_xlfn.XLOOKUP(I13710,[1]Planilha1!$C:$C,[1]Planilha1!$D:$D)</f>
        <v>43.340.312/0010-48</v>
      </c>
      <c r="L13710" t="str">
        <f>_xlfn.XLOOKUP(B13710,[2]Projeto!$B:$B,[2]Projeto!$P:$P)</f>
        <v>Lançada</v>
      </c>
      <c r="M13710" s="23">
        <v>701203</v>
      </c>
      <c r="N13710" s="23" t="s">
        <v>1125</v>
      </c>
      <c r="O13710" t="str">
        <f>_xlfn.XLOOKUP(N13710,[3]Planilha1!$N:$N,[3]Planilha1!$O:$O)</f>
        <v>FLAC</v>
      </c>
      <c r="P13710">
        <v>2026</v>
      </c>
      <c r="Q13710" s="2" t="s">
        <v>1286</v>
      </c>
    </row>
    <row r="13711" spans="1:17" ht="16.8" x14ac:dyDescent="0.3">
      <c r="A13711" t="str">
        <f t="shared" si="48"/>
        <v>Lactalis - 7000</v>
      </c>
      <c r="B13711" s="23">
        <v>4501252507</v>
      </c>
      <c r="C13711" s="23">
        <v>5349275</v>
      </c>
      <c r="D13711" s="23" t="s">
        <v>268</v>
      </c>
      <c r="E13711" s="23">
        <v>610402075</v>
      </c>
      <c r="F13711" s="23" t="s">
        <v>1234</v>
      </c>
      <c r="G13711" s="23">
        <v>432.9</v>
      </c>
      <c r="H13711" s="23">
        <v>12.99</v>
      </c>
      <c r="I13711" s="23">
        <v>7406</v>
      </c>
      <c r="J13711" t="str">
        <f>_xlfn.XLOOKUP(I13711,[1]Planilha1!$C:$C,[1]Planilha1!$B:$B)</f>
        <v>7406 - TSPF - Louveira</v>
      </c>
      <c r="K13711" t="str">
        <f>_xlfn.XLOOKUP(I13711,[1]Planilha1!$C:$C,[1]Planilha1!$D:$D)</f>
        <v>43.340.312/0023-62</v>
      </c>
      <c r="L13711" t="str">
        <f>_xlfn.XLOOKUP(B13711,[2]Projeto!$B:$B,[2]Projeto!$P:$P)</f>
        <v>Lançada</v>
      </c>
      <c r="M13711" s="23">
        <v>701203</v>
      </c>
      <c r="N13711" s="23" t="s">
        <v>1125</v>
      </c>
      <c r="O13711" t="str">
        <f>_xlfn.XLOOKUP(N13711,[3]Planilha1!$N:$N,[3]Planilha1!$O:$O)</f>
        <v>FLAC</v>
      </c>
      <c r="P13711">
        <v>2026</v>
      </c>
      <c r="Q13711" s="2" t="s">
        <v>1286</v>
      </c>
    </row>
    <row r="13712" spans="1:17" ht="16.8" x14ac:dyDescent="0.3">
      <c r="A13712" t="str">
        <f t="shared" si="48"/>
        <v>Lactalis - 7000</v>
      </c>
      <c r="B13712" s="23">
        <v>4501252507</v>
      </c>
      <c r="C13712" s="23">
        <v>5349275</v>
      </c>
      <c r="D13712" s="23" t="s">
        <v>268</v>
      </c>
      <c r="E13712" s="23">
        <v>610109363</v>
      </c>
      <c r="F13712" s="23" t="s">
        <v>135</v>
      </c>
      <c r="G13712" s="23">
        <v>247.92</v>
      </c>
      <c r="H13712" s="23">
        <v>7.44</v>
      </c>
      <c r="I13712" s="23">
        <v>7406</v>
      </c>
      <c r="J13712" t="str">
        <f>_xlfn.XLOOKUP(I13712,[1]Planilha1!$C:$C,[1]Planilha1!$B:$B)</f>
        <v>7406 - TSPF - Louveira</v>
      </c>
      <c r="K13712" t="str">
        <f>_xlfn.XLOOKUP(I13712,[1]Planilha1!$C:$C,[1]Planilha1!$D:$D)</f>
        <v>43.340.312/0023-62</v>
      </c>
      <c r="L13712" t="str">
        <f>_xlfn.XLOOKUP(B13712,[2]Projeto!$B:$B,[2]Projeto!$P:$P)</f>
        <v>Lançada</v>
      </c>
      <c r="M13712" s="23">
        <v>701203</v>
      </c>
      <c r="N13712" s="23" t="s">
        <v>1125</v>
      </c>
      <c r="O13712" t="str">
        <f>_xlfn.XLOOKUP(N13712,[3]Planilha1!$N:$N,[3]Planilha1!$O:$O)</f>
        <v>FLAC</v>
      </c>
      <c r="P13712">
        <v>2026</v>
      </c>
      <c r="Q13712" s="2" t="s">
        <v>1286</v>
      </c>
    </row>
    <row r="13713" spans="1:17" ht="16.8" x14ac:dyDescent="0.3">
      <c r="A13713" t="str">
        <f t="shared" si="48"/>
        <v>Lactalis - 7000</v>
      </c>
      <c r="B13713" s="23">
        <v>4501252295</v>
      </c>
      <c r="C13713" s="23">
        <v>5366611</v>
      </c>
      <c r="D13713" s="23" t="s">
        <v>967</v>
      </c>
      <c r="E13713" s="23">
        <v>610401072</v>
      </c>
      <c r="F13713" s="23" t="s">
        <v>174</v>
      </c>
      <c r="G13713" s="23">
        <v>-440.4</v>
      </c>
      <c r="H13713" s="23">
        <v>-13.21</v>
      </c>
      <c r="I13713" s="23">
        <v>7204</v>
      </c>
      <c r="J13713" t="str">
        <f>_xlfn.XLOOKUP(I13713,[1]Planilha1!$C:$C,[1]Planilha1!$B:$B)</f>
        <v>7204 - CD São Paulo</v>
      </c>
      <c r="K13713" t="str">
        <f>_xlfn.XLOOKUP(I13713,[1]Planilha1!$C:$C,[1]Planilha1!$D:$D)</f>
        <v>43.340.312/0010-48</v>
      </c>
      <c r="L13713" t="str">
        <f>_xlfn.XLOOKUP(B13713,[2]Projeto!$B:$B,[2]Projeto!$P:$P)</f>
        <v>Lançada</v>
      </c>
      <c r="M13713" s="23">
        <v>701203</v>
      </c>
      <c r="N13713" s="23" t="s">
        <v>1125</v>
      </c>
      <c r="O13713" t="str">
        <f>_xlfn.XLOOKUP(N13713,[3]Planilha1!$N:$N,[3]Planilha1!$O:$O)</f>
        <v>FLAC</v>
      </c>
      <c r="P13713">
        <v>2026</v>
      </c>
      <c r="Q13713" s="2" t="s">
        <v>1286</v>
      </c>
    </row>
    <row r="13714" spans="1:17" ht="16.8" x14ac:dyDescent="0.3">
      <c r="A13714" t="str">
        <f t="shared" si="48"/>
        <v>Lactalis - 7000</v>
      </c>
      <c r="B13714" s="23">
        <v>4501252295</v>
      </c>
      <c r="C13714" s="23">
        <v>5366611</v>
      </c>
      <c r="D13714" s="23" t="s">
        <v>967</v>
      </c>
      <c r="E13714" s="23">
        <v>610402075</v>
      </c>
      <c r="F13714" s="23" t="s">
        <v>1234</v>
      </c>
      <c r="G13714" s="23">
        <v>-211.45</v>
      </c>
      <c r="H13714" s="23">
        <v>-6.34</v>
      </c>
      <c r="I13714" s="23">
        <v>7204</v>
      </c>
      <c r="J13714" t="str">
        <f>_xlfn.XLOOKUP(I13714,[1]Planilha1!$C:$C,[1]Planilha1!$B:$B)</f>
        <v>7204 - CD São Paulo</v>
      </c>
      <c r="K13714" t="str">
        <f>_xlfn.XLOOKUP(I13714,[1]Planilha1!$C:$C,[1]Planilha1!$D:$D)</f>
        <v>43.340.312/0010-48</v>
      </c>
      <c r="L13714" t="str">
        <f>_xlfn.XLOOKUP(B13714,[2]Projeto!$B:$B,[2]Projeto!$P:$P)</f>
        <v>Lançada</v>
      </c>
      <c r="M13714" s="23">
        <v>701203</v>
      </c>
      <c r="N13714" s="23" t="s">
        <v>1125</v>
      </c>
      <c r="O13714" t="str">
        <f>_xlfn.XLOOKUP(N13714,[3]Planilha1!$N:$N,[3]Planilha1!$O:$O)</f>
        <v>FLAC</v>
      </c>
      <c r="P13714">
        <v>2026</v>
      </c>
      <c r="Q13714" s="2" t="s">
        <v>1286</v>
      </c>
    </row>
    <row r="13715" spans="1:17" ht="16.8" x14ac:dyDescent="0.3">
      <c r="A13715" t="str">
        <f t="shared" si="48"/>
        <v>Lactalis - 7000</v>
      </c>
      <c r="B13715" s="23">
        <v>4501252295</v>
      </c>
      <c r="C13715" s="23">
        <v>5261915</v>
      </c>
      <c r="D13715" s="23" t="s">
        <v>619</v>
      </c>
      <c r="E13715" s="23">
        <v>610603057</v>
      </c>
      <c r="F13715" s="23" t="s">
        <v>82</v>
      </c>
      <c r="G13715" s="23">
        <v>568.79999999999995</v>
      </c>
      <c r="H13715" s="23">
        <v>17.059999999999999</v>
      </c>
      <c r="I13715" s="23">
        <v>7204</v>
      </c>
      <c r="J13715" t="str">
        <f>_xlfn.XLOOKUP(I13715,[1]Planilha1!$C:$C,[1]Planilha1!$B:$B)</f>
        <v>7204 - CD São Paulo</v>
      </c>
      <c r="K13715" t="str">
        <f>_xlfn.XLOOKUP(I13715,[1]Planilha1!$C:$C,[1]Planilha1!$D:$D)</f>
        <v>43.340.312/0010-48</v>
      </c>
      <c r="L13715" t="str">
        <f>_xlfn.XLOOKUP(B13715,[2]Projeto!$B:$B,[2]Projeto!$P:$P)</f>
        <v>Lançada</v>
      </c>
      <c r="M13715" s="23">
        <v>701203</v>
      </c>
      <c r="N13715" s="23" t="s">
        <v>1125</v>
      </c>
      <c r="O13715" t="str">
        <f>_xlfn.XLOOKUP(N13715,[3]Planilha1!$N:$N,[3]Planilha1!$O:$O)</f>
        <v>FLAC</v>
      </c>
      <c r="P13715">
        <v>2026</v>
      </c>
      <c r="Q13715" s="2" t="s">
        <v>1286</v>
      </c>
    </row>
    <row r="13716" spans="1:17" ht="16.8" x14ac:dyDescent="0.3">
      <c r="A13716" t="str">
        <f t="shared" si="48"/>
        <v>Lactalis - 7000</v>
      </c>
      <c r="B13716" s="23">
        <v>4501252295</v>
      </c>
      <c r="C13716" s="23">
        <v>5351380</v>
      </c>
      <c r="D13716" s="23" t="s">
        <v>481</v>
      </c>
      <c r="E13716" s="23">
        <v>610038007</v>
      </c>
      <c r="F13716" s="23" t="s">
        <v>213</v>
      </c>
      <c r="G13716" s="23">
        <v>624</v>
      </c>
      <c r="H13716" s="23">
        <v>18.72</v>
      </c>
      <c r="I13716" s="23">
        <v>7204</v>
      </c>
      <c r="J13716" t="str">
        <f>_xlfn.XLOOKUP(I13716,[1]Planilha1!$C:$C,[1]Planilha1!$B:$B)</f>
        <v>7204 - CD São Paulo</v>
      </c>
      <c r="K13716" t="str">
        <f>_xlfn.XLOOKUP(I13716,[1]Planilha1!$C:$C,[1]Planilha1!$D:$D)</f>
        <v>43.340.312/0010-48</v>
      </c>
      <c r="L13716" t="str">
        <f>_xlfn.XLOOKUP(B13716,[2]Projeto!$B:$B,[2]Projeto!$P:$P)</f>
        <v>Lançada</v>
      </c>
      <c r="M13716" s="23">
        <v>701203</v>
      </c>
      <c r="N13716" s="23" t="s">
        <v>1125</v>
      </c>
      <c r="O13716" t="str">
        <f>_xlfn.XLOOKUP(N13716,[3]Planilha1!$N:$N,[3]Planilha1!$O:$O)</f>
        <v>FLAC</v>
      </c>
      <c r="P13716">
        <v>2026</v>
      </c>
      <c r="Q13716" s="2" t="s">
        <v>1286</v>
      </c>
    </row>
    <row r="13717" spans="1:17" ht="16.8" x14ac:dyDescent="0.3">
      <c r="A13717" t="str">
        <f t="shared" si="48"/>
        <v>Lactalis - 7000</v>
      </c>
      <c r="B13717" s="23">
        <v>4501252295</v>
      </c>
      <c r="C13717" s="23">
        <v>5351380</v>
      </c>
      <c r="D13717" s="23" t="s">
        <v>481</v>
      </c>
      <c r="E13717" s="23">
        <v>610500390</v>
      </c>
      <c r="F13717" s="23" t="s">
        <v>348</v>
      </c>
      <c r="G13717" s="23">
        <v>599.4</v>
      </c>
      <c r="H13717" s="23">
        <v>17.98</v>
      </c>
      <c r="I13717" s="23">
        <v>7204</v>
      </c>
      <c r="J13717" t="str">
        <f>_xlfn.XLOOKUP(I13717,[1]Planilha1!$C:$C,[1]Planilha1!$B:$B)</f>
        <v>7204 - CD São Paulo</v>
      </c>
      <c r="K13717" t="str">
        <f>_xlfn.XLOOKUP(I13717,[1]Planilha1!$C:$C,[1]Planilha1!$D:$D)</f>
        <v>43.340.312/0010-48</v>
      </c>
      <c r="L13717" t="str">
        <f>_xlfn.XLOOKUP(B13717,[2]Projeto!$B:$B,[2]Projeto!$P:$P)</f>
        <v>Lançada</v>
      </c>
      <c r="M13717" s="23">
        <v>701203</v>
      </c>
      <c r="N13717" s="23" t="s">
        <v>1125</v>
      </c>
      <c r="O13717" t="str">
        <f>_xlfn.XLOOKUP(N13717,[3]Planilha1!$N:$N,[3]Planilha1!$O:$O)</f>
        <v>FLAC</v>
      </c>
      <c r="P13717">
        <v>2026</v>
      </c>
      <c r="Q13717" s="2" t="s">
        <v>1286</v>
      </c>
    </row>
    <row r="13718" spans="1:17" ht="16.8" x14ac:dyDescent="0.3">
      <c r="A13718" t="str">
        <f t="shared" ref="A13718:A13781" si="49">IF(LEFT(I13718,1)="4","Lactalis - 4000",
IF(LEFT(I13718,1)="7","Lactalis - 7000",
IF(LEFT(I13718,1)="3","Itambé - 3000",
IF(LEFT(I13718,1)="6","Itambé - 6000",
"Não identificado"))))</f>
        <v>Lactalis - 7000</v>
      </c>
      <c r="B13718" s="23">
        <v>4501252295</v>
      </c>
      <c r="C13718" s="23">
        <v>5351380</v>
      </c>
      <c r="D13718" s="23" t="s">
        <v>481</v>
      </c>
      <c r="E13718" s="23">
        <v>610400072</v>
      </c>
      <c r="F13718" s="23" t="s">
        <v>279</v>
      </c>
      <c r="G13718" s="23">
        <v>220.2</v>
      </c>
      <c r="H13718" s="23">
        <v>6.61</v>
      </c>
      <c r="I13718" s="23">
        <v>7204</v>
      </c>
      <c r="J13718" t="str">
        <f>_xlfn.XLOOKUP(I13718,[1]Planilha1!$C:$C,[1]Planilha1!$B:$B)</f>
        <v>7204 - CD São Paulo</v>
      </c>
      <c r="K13718" t="str">
        <f>_xlfn.XLOOKUP(I13718,[1]Planilha1!$C:$C,[1]Planilha1!$D:$D)</f>
        <v>43.340.312/0010-48</v>
      </c>
      <c r="L13718" t="str">
        <f>_xlfn.XLOOKUP(B13718,[2]Projeto!$B:$B,[2]Projeto!$P:$P)</f>
        <v>Lançada</v>
      </c>
      <c r="M13718" s="23">
        <v>701203</v>
      </c>
      <c r="N13718" s="23" t="s">
        <v>1125</v>
      </c>
      <c r="O13718" t="str">
        <f>_xlfn.XLOOKUP(N13718,[3]Planilha1!$N:$N,[3]Planilha1!$O:$O)</f>
        <v>FLAC</v>
      </c>
      <c r="P13718">
        <v>2026</v>
      </c>
      <c r="Q13718" s="2" t="s">
        <v>1286</v>
      </c>
    </row>
    <row r="13719" spans="1:17" ht="16.8" x14ac:dyDescent="0.3">
      <c r="A13719" t="str">
        <f t="shared" si="49"/>
        <v>Lactalis - 7000</v>
      </c>
      <c r="B13719" s="23">
        <v>4501252295</v>
      </c>
      <c r="C13719" s="23">
        <v>5264406</v>
      </c>
      <c r="D13719" s="23" t="s">
        <v>248</v>
      </c>
      <c r="E13719" s="23">
        <v>610110340</v>
      </c>
      <c r="F13719" s="23" t="s">
        <v>122</v>
      </c>
      <c r="G13719" s="23">
        <v>148.80000000000001</v>
      </c>
      <c r="H13719" s="23">
        <v>4.46</v>
      </c>
      <c r="I13719" s="23">
        <v>7204</v>
      </c>
      <c r="J13719" t="str">
        <f>_xlfn.XLOOKUP(I13719,[1]Planilha1!$C:$C,[1]Planilha1!$B:$B)</f>
        <v>7204 - CD São Paulo</v>
      </c>
      <c r="K13719" t="str">
        <f>_xlfn.XLOOKUP(I13719,[1]Planilha1!$C:$C,[1]Planilha1!$D:$D)</f>
        <v>43.340.312/0010-48</v>
      </c>
      <c r="L13719" t="str">
        <f>_xlfn.XLOOKUP(B13719,[2]Projeto!$B:$B,[2]Projeto!$P:$P)</f>
        <v>Lançada</v>
      </c>
      <c r="M13719" s="23">
        <v>701203</v>
      </c>
      <c r="N13719" s="23" t="s">
        <v>1125</v>
      </c>
      <c r="O13719" t="str">
        <f>_xlfn.XLOOKUP(N13719,[3]Planilha1!$N:$N,[3]Planilha1!$O:$O)</f>
        <v>FLAC</v>
      </c>
      <c r="P13719">
        <v>2026</v>
      </c>
      <c r="Q13719" s="2" t="s">
        <v>1286</v>
      </c>
    </row>
    <row r="13720" spans="1:17" ht="16.8" x14ac:dyDescent="0.3">
      <c r="A13720" t="str">
        <f t="shared" si="49"/>
        <v>Lactalis - 7000</v>
      </c>
      <c r="B13720" s="23">
        <v>4501252295</v>
      </c>
      <c r="C13720" s="23">
        <v>5264406</v>
      </c>
      <c r="D13720" s="23" t="s">
        <v>248</v>
      </c>
      <c r="E13720" s="23">
        <v>610133368</v>
      </c>
      <c r="F13720" s="23" t="s">
        <v>249</v>
      </c>
      <c r="G13720" s="23">
        <v>122.88</v>
      </c>
      <c r="H13720" s="23">
        <v>3.69</v>
      </c>
      <c r="I13720" s="23">
        <v>7204</v>
      </c>
      <c r="J13720" t="str">
        <f>_xlfn.XLOOKUP(I13720,[1]Planilha1!$C:$C,[1]Planilha1!$B:$B)</f>
        <v>7204 - CD São Paulo</v>
      </c>
      <c r="K13720" t="str">
        <f>_xlfn.XLOOKUP(I13720,[1]Planilha1!$C:$C,[1]Planilha1!$D:$D)</f>
        <v>43.340.312/0010-48</v>
      </c>
      <c r="L13720" t="str">
        <f>_xlfn.XLOOKUP(B13720,[2]Projeto!$B:$B,[2]Projeto!$P:$P)</f>
        <v>Lançada</v>
      </c>
      <c r="M13720" s="23">
        <v>701203</v>
      </c>
      <c r="N13720" s="23" t="s">
        <v>1125</v>
      </c>
      <c r="O13720" t="str">
        <f>_xlfn.XLOOKUP(N13720,[3]Planilha1!$N:$N,[3]Planilha1!$O:$O)</f>
        <v>FLAC</v>
      </c>
      <c r="P13720">
        <v>2026</v>
      </c>
      <c r="Q13720" s="2" t="s">
        <v>1286</v>
      </c>
    </row>
    <row r="13721" spans="1:17" ht="16.8" x14ac:dyDescent="0.3">
      <c r="A13721" t="str">
        <f t="shared" si="49"/>
        <v>Lactalis - 7000</v>
      </c>
      <c r="B13721" s="23">
        <v>4501252295</v>
      </c>
      <c r="C13721" s="23">
        <v>5264406</v>
      </c>
      <c r="D13721" s="23" t="s">
        <v>248</v>
      </c>
      <c r="E13721" s="23">
        <v>610101477</v>
      </c>
      <c r="F13721" s="23" t="s">
        <v>855</v>
      </c>
      <c r="G13721" s="23">
        <v>86.8</v>
      </c>
      <c r="H13721" s="23">
        <v>2.6</v>
      </c>
      <c r="I13721" s="23">
        <v>7204</v>
      </c>
      <c r="J13721" t="str">
        <f>_xlfn.XLOOKUP(I13721,[1]Planilha1!$C:$C,[1]Planilha1!$B:$B)</f>
        <v>7204 - CD São Paulo</v>
      </c>
      <c r="K13721" t="str">
        <f>_xlfn.XLOOKUP(I13721,[1]Planilha1!$C:$C,[1]Planilha1!$D:$D)</f>
        <v>43.340.312/0010-48</v>
      </c>
      <c r="L13721" t="str">
        <f>_xlfn.XLOOKUP(B13721,[2]Projeto!$B:$B,[2]Projeto!$P:$P)</f>
        <v>Lançada</v>
      </c>
      <c r="M13721" s="23">
        <v>701203</v>
      </c>
      <c r="N13721" s="23" t="s">
        <v>1125</v>
      </c>
      <c r="O13721" t="str">
        <f>_xlfn.XLOOKUP(N13721,[3]Planilha1!$N:$N,[3]Planilha1!$O:$O)</f>
        <v>FLAC</v>
      </c>
      <c r="P13721">
        <v>2026</v>
      </c>
      <c r="Q13721" s="2" t="s">
        <v>1286</v>
      </c>
    </row>
    <row r="13722" spans="1:17" ht="16.8" x14ac:dyDescent="0.3">
      <c r="A13722" t="str">
        <f t="shared" si="49"/>
        <v>Lactalis - 7000</v>
      </c>
      <c r="B13722" s="23">
        <v>4501252295</v>
      </c>
      <c r="C13722" s="23">
        <v>5264406</v>
      </c>
      <c r="D13722" s="23" t="s">
        <v>248</v>
      </c>
      <c r="E13722" s="23">
        <v>610105368</v>
      </c>
      <c r="F13722" s="23" t="s">
        <v>251</v>
      </c>
      <c r="G13722" s="23">
        <v>230.4</v>
      </c>
      <c r="H13722" s="23">
        <v>6.91</v>
      </c>
      <c r="I13722" s="23">
        <v>7204</v>
      </c>
      <c r="J13722" t="str">
        <f>_xlfn.XLOOKUP(I13722,[1]Planilha1!$C:$C,[1]Planilha1!$B:$B)</f>
        <v>7204 - CD São Paulo</v>
      </c>
      <c r="K13722" t="str">
        <f>_xlfn.XLOOKUP(I13722,[1]Planilha1!$C:$C,[1]Planilha1!$D:$D)</f>
        <v>43.340.312/0010-48</v>
      </c>
      <c r="L13722" t="str">
        <f>_xlfn.XLOOKUP(B13722,[2]Projeto!$B:$B,[2]Projeto!$P:$P)</f>
        <v>Lançada</v>
      </c>
      <c r="M13722" s="23">
        <v>701203</v>
      </c>
      <c r="N13722" s="23" t="s">
        <v>1125</v>
      </c>
      <c r="O13722" t="str">
        <f>_xlfn.XLOOKUP(N13722,[3]Planilha1!$N:$N,[3]Planilha1!$O:$O)</f>
        <v>FLAC</v>
      </c>
      <c r="P13722">
        <v>2026</v>
      </c>
      <c r="Q13722" s="2" t="s">
        <v>1286</v>
      </c>
    </row>
    <row r="13723" spans="1:17" ht="16.8" x14ac:dyDescent="0.3">
      <c r="A13723" t="str">
        <f t="shared" si="49"/>
        <v>Lactalis - 7000</v>
      </c>
      <c r="B13723" s="23">
        <v>4501252295</v>
      </c>
      <c r="C13723" s="23">
        <v>5264406</v>
      </c>
      <c r="D13723" s="23" t="s">
        <v>248</v>
      </c>
      <c r="E13723" s="23">
        <v>610100477</v>
      </c>
      <c r="F13723" s="23" t="s">
        <v>103</v>
      </c>
      <c r="G13723" s="23">
        <v>86.8</v>
      </c>
      <c r="H13723" s="23">
        <v>2.6</v>
      </c>
      <c r="I13723" s="23">
        <v>7204</v>
      </c>
      <c r="J13723" t="str">
        <f>_xlfn.XLOOKUP(I13723,[1]Planilha1!$C:$C,[1]Planilha1!$B:$B)</f>
        <v>7204 - CD São Paulo</v>
      </c>
      <c r="K13723" t="str">
        <f>_xlfn.XLOOKUP(I13723,[1]Planilha1!$C:$C,[1]Planilha1!$D:$D)</f>
        <v>43.340.312/0010-48</v>
      </c>
      <c r="L13723" t="str">
        <f>_xlfn.XLOOKUP(B13723,[2]Projeto!$B:$B,[2]Projeto!$P:$P)</f>
        <v>Lançada</v>
      </c>
      <c r="M13723" s="23">
        <v>701203</v>
      </c>
      <c r="N13723" s="23" t="s">
        <v>1125</v>
      </c>
      <c r="O13723" t="str">
        <f>_xlfn.XLOOKUP(N13723,[3]Planilha1!$N:$N,[3]Planilha1!$O:$O)</f>
        <v>FLAC</v>
      </c>
      <c r="P13723">
        <v>2026</v>
      </c>
      <c r="Q13723" s="2" t="s">
        <v>1286</v>
      </c>
    </row>
    <row r="13724" spans="1:17" ht="16.8" x14ac:dyDescent="0.3">
      <c r="A13724" t="str">
        <f t="shared" si="49"/>
        <v>Lactalis - 7000</v>
      </c>
      <c r="B13724" s="23">
        <v>4501252295</v>
      </c>
      <c r="C13724" s="23">
        <v>5264406</v>
      </c>
      <c r="D13724" s="23" t="s">
        <v>248</v>
      </c>
      <c r="E13724" s="23">
        <v>610107368</v>
      </c>
      <c r="F13724" s="23" t="s">
        <v>250</v>
      </c>
      <c r="G13724" s="23">
        <v>230.4</v>
      </c>
      <c r="H13724" s="23">
        <v>6.91</v>
      </c>
      <c r="I13724" s="23">
        <v>7204</v>
      </c>
      <c r="J13724" t="str">
        <f>_xlfn.XLOOKUP(I13724,[1]Planilha1!$C:$C,[1]Planilha1!$B:$B)</f>
        <v>7204 - CD São Paulo</v>
      </c>
      <c r="K13724" t="str">
        <f>_xlfn.XLOOKUP(I13724,[1]Planilha1!$C:$C,[1]Planilha1!$D:$D)</f>
        <v>43.340.312/0010-48</v>
      </c>
      <c r="L13724" t="str">
        <f>_xlfn.XLOOKUP(B13724,[2]Projeto!$B:$B,[2]Projeto!$P:$P)</f>
        <v>Lançada</v>
      </c>
      <c r="M13724" s="23">
        <v>701203</v>
      </c>
      <c r="N13724" s="23" t="s">
        <v>1125</v>
      </c>
      <c r="O13724" t="str">
        <f>_xlfn.XLOOKUP(N13724,[3]Planilha1!$N:$N,[3]Planilha1!$O:$O)</f>
        <v>FLAC</v>
      </c>
      <c r="P13724">
        <v>2026</v>
      </c>
      <c r="Q13724" s="2" t="s">
        <v>1286</v>
      </c>
    </row>
    <row r="13725" spans="1:17" ht="16.8" x14ac:dyDescent="0.3">
      <c r="A13725" t="str">
        <f t="shared" si="49"/>
        <v>Lactalis - 7000</v>
      </c>
      <c r="B13725" s="23">
        <v>4501252295</v>
      </c>
      <c r="C13725" s="23">
        <v>5253127</v>
      </c>
      <c r="D13725" s="23" t="s">
        <v>358</v>
      </c>
      <c r="E13725" s="23">
        <v>610501353</v>
      </c>
      <c r="F13725" s="23" t="s">
        <v>144</v>
      </c>
      <c r="G13725" s="23">
        <v>434.31</v>
      </c>
      <c r="H13725" s="23">
        <v>13.03</v>
      </c>
      <c r="I13725" s="23">
        <v>7204</v>
      </c>
      <c r="J13725" t="str">
        <f>_xlfn.XLOOKUP(I13725,[1]Planilha1!$C:$C,[1]Planilha1!$B:$B)</f>
        <v>7204 - CD São Paulo</v>
      </c>
      <c r="K13725" t="str">
        <f>_xlfn.XLOOKUP(I13725,[1]Planilha1!$C:$C,[1]Planilha1!$D:$D)</f>
        <v>43.340.312/0010-48</v>
      </c>
      <c r="L13725" t="str">
        <f>_xlfn.XLOOKUP(B13725,[2]Projeto!$B:$B,[2]Projeto!$P:$P)</f>
        <v>Lançada</v>
      </c>
      <c r="M13725" s="23">
        <v>701203</v>
      </c>
      <c r="N13725" s="23" t="s">
        <v>1125</v>
      </c>
      <c r="O13725" t="str">
        <f>_xlfn.XLOOKUP(N13725,[3]Planilha1!$N:$N,[3]Planilha1!$O:$O)</f>
        <v>FLAC</v>
      </c>
      <c r="P13725">
        <v>2026</v>
      </c>
      <c r="Q13725" s="2" t="s">
        <v>1286</v>
      </c>
    </row>
    <row r="13726" spans="1:17" ht="16.8" x14ac:dyDescent="0.3">
      <c r="A13726" t="str">
        <f t="shared" si="49"/>
        <v>Lactalis - 7000</v>
      </c>
      <c r="B13726" s="23">
        <v>4501252295</v>
      </c>
      <c r="C13726" s="23">
        <v>5259851</v>
      </c>
      <c r="D13726" s="23" t="s">
        <v>153</v>
      </c>
      <c r="E13726" s="23">
        <v>610402337</v>
      </c>
      <c r="F13726" s="23" t="s">
        <v>84</v>
      </c>
      <c r="G13726" s="23">
        <v>13824</v>
      </c>
      <c r="H13726" s="23">
        <v>414.72</v>
      </c>
      <c r="I13726" s="23">
        <v>7204</v>
      </c>
      <c r="J13726" t="str">
        <f>_xlfn.XLOOKUP(I13726,[1]Planilha1!$C:$C,[1]Planilha1!$B:$B)</f>
        <v>7204 - CD São Paulo</v>
      </c>
      <c r="K13726" t="str">
        <f>_xlfn.XLOOKUP(I13726,[1]Planilha1!$C:$C,[1]Planilha1!$D:$D)</f>
        <v>43.340.312/0010-48</v>
      </c>
      <c r="L13726" t="str">
        <f>_xlfn.XLOOKUP(B13726,[2]Projeto!$B:$B,[2]Projeto!$P:$P)</f>
        <v>Lançada</v>
      </c>
      <c r="M13726" s="23">
        <v>701203</v>
      </c>
      <c r="N13726" s="23" t="s">
        <v>1125</v>
      </c>
      <c r="O13726" t="str">
        <f>_xlfn.XLOOKUP(N13726,[3]Planilha1!$N:$N,[3]Planilha1!$O:$O)</f>
        <v>FLAC</v>
      </c>
      <c r="P13726">
        <v>2026</v>
      </c>
      <c r="Q13726" s="2" t="s">
        <v>1286</v>
      </c>
    </row>
    <row r="13727" spans="1:17" ht="16.8" x14ac:dyDescent="0.3">
      <c r="A13727" t="str">
        <f t="shared" si="49"/>
        <v>Lactalis - 7000</v>
      </c>
      <c r="B13727" s="23">
        <v>4501252295</v>
      </c>
      <c r="C13727" s="23">
        <v>5266756</v>
      </c>
      <c r="D13727" s="23" t="s">
        <v>592</v>
      </c>
      <c r="E13727" s="23">
        <v>610111363</v>
      </c>
      <c r="F13727" s="23" t="s">
        <v>863</v>
      </c>
      <c r="G13727" s="23">
        <v>283.68</v>
      </c>
      <c r="H13727" s="23">
        <v>8.51</v>
      </c>
      <c r="I13727" s="23">
        <v>7204</v>
      </c>
      <c r="J13727" t="str">
        <f>_xlfn.XLOOKUP(I13727,[1]Planilha1!$C:$C,[1]Planilha1!$B:$B)</f>
        <v>7204 - CD São Paulo</v>
      </c>
      <c r="K13727" t="str">
        <f>_xlfn.XLOOKUP(I13727,[1]Planilha1!$C:$C,[1]Planilha1!$D:$D)</f>
        <v>43.340.312/0010-48</v>
      </c>
      <c r="L13727" t="str">
        <f>_xlfn.XLOOKUP(B13727,[2]Projeto!$B:$B,[2]Projeto!$P:$P)</f>
        <v>Lançada</v>
      </c>
      <c r="M13727" s="23">
        <v>701203</v>
      </c>
      <c r="N13727" s="23" t="s">
        <v>1125</v>
      </c>
      <c r="O13727" t="str">
        <f>_xlfn.XLOOKUP(N13727,[3]Planilha1!$N:$N,[3]Planilha1!$O:$O)</f>
        <v>FLAC</v>
      </c>
      <c r="P13727">
        <v>2026</v>
      </c>
      <c r="Q13727" s="2" t="s">
        <v>1286</v>
      </c>
    </row>
    <row r="13728" spans="1:17" ht="16.8" x14ac:dyDescent="0.3">
      <c r="A13728" t="str">
        <f t="shared" si="49"/>
        <v>Lactalis - 7000</v>
      </c>
      <c r="B13728" s="23">
        <v>4501252295</v>
      </c>
      <c r="C13728" s="23">
        <v>5349567</v>
      </c>
      <c r="D13728" s="23" t="s">
        <v>929</v>
      </c>
      <c r="E13728" s="23">
        <v>540447551</v>
      </c>
      <c r="F13728" s="23" t="s">
        <v>302</v>
      </c>
      <c r="G13728" s="23">
        <v>292.08</v>
      </c>
      <c r="H13728" s="23">
        <v>8.76</v>
      </c>
      <c r="I13728" s="23">
        <v>7204</v>
      </c>
      <c r="J13728" t="str">
        <f>_xlfn.XLOOKUP(I13728,[1]Planilha1!$C:$C,[1]Planilha1!$B:$B)</f>
        <v>7204 - CD São Paulo</v>
      </c>
      <c r="K13728" t="str">
        <f>_xlfn.XLOOKUP(I13728,[1]Planilha1!$C:$C,[1]Planilha1!$D:$D)</f>
        <v>43.340.312/0010-48</v>
      </c>
      <c r="L13728" t="str">
        <f>_xlfn.XLOOKUP(B13728,[2]Projeto!$B:$B,[2]Projeto!$P:$P)</f>
        <v>Lançada</v>
      </c>
      <c r="M13728" s="23">
        <v>701203</v>
      </c>
      <c r="N13728" s="23" t="s">
        <v>1125</v>
      </c>
      <c r="O13728" t="str">
        <f>_xlfn.XLOOKUP(N13728,[3]Planilha1!$N:$N,[3]Planilha1!$O:$O)</f>
        <v>FLAC</v>
      </c>
      <c r="P13728">
        <v>2026</v>
      </c>
      <c r="Q13728" s="2" t="s">
        <v>1286</v>
      </c>
    </row>
    <row r="13729" spans="1:17" ht="16.8" x14ac:dyDescent="0.3">
      <c r="A13729" t="str">
        <f t="shared" si="49"/>
        <v>Lactalis - 7000</v>
      </c>
      <c r="B13729" s="23">
        <v>4501252295</v>
      </c>
      <c r="C13729" s="23">
        <v>5262782</v>
      </c>
      <c r="D13729" s="23" t="s">
        <v>211</v>
      </c>
      <c r="E13729" s="23">
        <v>610401072</v>
      </c>
      <c r="F13729" s="23" t="s">
        <v>174</v>
      </c>
      <c r="G13729" s="23">
        <v>1101</v>
      </c>
      <c r="H13729" s="23">
        <v>33.03</v>
      </c>
      <c r="I13729" s="23">
        <v>7204</v>
      </c>
      <c r="J13729" t="str">
        <f>_xlfn.XLOOKUP(I13729,[1]Planilha1!$C:$C,[1]Planilha1!$B:$B)</f>
        <v>7204 - CD São Paulo</v>
      </c>
      <c r="K13729" t="str">
        <f>_xlfn.XLOOKUP(I13729,[1]Planilha1!$C:$C,[1]Planilha1!$D:$D)</f>
        <v>43.340.312/0010-48</v>
      </c>
      <c r="L13729" t="str">
        <f>_xlfn.XLOOKUP(B13729,[2]Projeto!$B:$B,[2]Projeto!$P:$P)</f>
        <v>Lançada</v>
      </c>
      <c r="M13729" s="23">
        <v>701203</v>
      </c>
      <c r="N13729" s="23" t="s">
        <v>1125</v>
      </c>
      <c r="O13729" t="str">
        <f>_xlfn.XLOOKUP(N13729,[3]Planilha1!$N:$N,[3]Planilha1!$O:$O)</f>
        <v>FLAC</v>
      </c>
      <c r="P13729">
        <v>2026</v>
      </c>
      <c r="Q13729" s="2" t="s">
        <v>1286</v>
      </c>
    </row>
    <row r="13730" spans="1:17" ht="16.8" x14ac:dyDescent="0.3">
      <c r="A13730" t="str">
        <f t="shared" si="49"/>
        <v>Lactalis - 7000</v>
      </c>
      <c r="B13730" s="23">
        <v>4501252295</v>
      </c>
      <c r="C13730" s="23">
        <v>5362524</v>
      </c>
      <c r="D13730" s="23" t="s">
        <v>1323</v>
      </c>
      <c r="E13730" s="23">
        <v>610038007</v>
      </c>
      <c r="F13730" s="23" t="s">
        <v>213</v>
      </c>
      <c r="G13730" s="23">
        <v>374.4</v>
      </c>
      <c r="H13730" s="23">
        <v>11.23</v>
      </c>
      <c r="I13730" s="23">
        <v>7204</v>
      </c>
      <c r="J13730" t="str">
        <f>_xlfn.XLOOKUP(I13730,[1]Planilha1!$C:$C,[1]Planilha1!$B:$B)</f>
        <v>7204 - CD São Paulo</v>
      </c>
      <c r="K13730" t="str">
        <f>_xlfn.XLOOKUP(I13730,[1]Planilha1!$C:$C,[1]Planilha1!$D:$D)</f>
        <v>43.340.312/0010-48</v>
      </c>
      <c r="L13730" t="str">
        <f>_xlfn.XLOOKUP(B13730,[2]Projeto!$B:$B,[2]Projeto!$P:$P)</f>
        <v>Lançada</v>
      </c>
      <c r="M13730" s="23">
        <v>701203</v>
      </c>
      <c r="N13730" s="23" t="s">
        <v>1125</v>
      </c>
      <c r="O13730" t="str">
        <f>_xlfn.XLOOKUP(N13730,[3]Planilha1!$N:$N,[3]Planilha1!$O:$O)</f>
        <v>FLAC</v>
      </c>
      <c r="P13730">
        <v>2026</v>
      </c>
      <c r="Q13730" s="2" t="s">
        <v>1286</v>
      </c>
    </row>
    <row r="13731" spans="1:17" ht="16.8" x14ac:dyDescent="0.3">
      <c r="A13731" t="str">
        <f t="shared" si="49"/>
        <v>Lactalis - 7000</v>
      </c>
      <c r="B13731" s="23">
        <v>4501252295</v>
      </c>
      <c r="C13731" s="23">
        <v>5316251</v>
      </c>
      <c r="D13731" s="23" t="s">
        <v>1001</v>
      </c>
      <c r="E13731" s="23">
        <v>610102368</v>
      </c>
      <c r="F13731" s="23" t="s">
        <v>88</v>
      </c>
      <c r="G13731" s="23">
        <v>614.4</v>
      </c>
      <c r="H13731" s="23">
        <v>18.43</v>
      </c>
      <c r="I13731" s="23">
        <v>7204</v>
      </c>
      <c r="J13731" t="str">
        <f>_xlfn.XLOOKUP(I13731,[1]Planilha1!$C:$C,[1]Planilha1!$B:$B)</f>
        <v>7204 - CD São Paulo</v>
      </c>
      <c r="K13731" t="str">
        <f>_xlfn.XLOOKUP(I13731,[1]Planilha1!$C:$C,[1]Planilha1!$D:$D)</f>
        <v>43.340.312/0010-48</v>
      </c>
      <c r="L13731" t="str">
        <f>_xlfn.XLOOKUP(B13731,[2]Projeto!$B:$B,[2]Projeto!$P:$P)</f>
        <v>Lançada</v>
      </c>
      <c r="M13731" s="23">
        <v>701203</v>
      </c>
      <c r="N13731" s="23" t="s">
        <v>1125</v>
      </c>
      <c r="O13731" t="str">
        <f>_xlfn.XLOOKUP(N13731,[3]Planilha1!$N:$N,[3]Planilha1!$O:$O)</f>
        <v>FLAC</v>
      </c>
      <c r="P13731">
        <v>2026</v>
      </c>
      <c r="Q13731" s="2" t="s">
        <v>1286</v>
      </c>
    </row>
    <row r="13732" spans="1:17" ht="16.8" x14ac:dyDescent="0.3">
      <c r="A13732" t="str">
        <f t="shared" si="49"/>
        <v>Lactalis - 7000</v>
      </c>
      <c r="B13732" s="23">
        <v>4501252295</v>
      </c>
      <c r="C13732" s="23">
        <v>5327881</v>
      </c>
      <c r="D13732" s="23" t="s">
        <v>1026</v>
      </c>
      <c r="E13732" s="23">
        <v>610102368</v>
      </c>
      <c r="F13732" s="23" t="s">
        <v>88</v>
      </c>
      <c r="G13732" s="23">
        <v>122.88</v>
      </c>
      <c r="H13732" s="23">
        <v>3.69</v>
      </c>
      <c r="I13732" s="23">
        <v>7204</v>
      </c>
      <c r="J13732" t="str">
        <f>_xlfn.XLOOKUP(I13732,[1]Planilha1!$C:$C,[1]Planilha1!$B:$B)</f>
        <v>7204 - CD São Paulo</v>
      </c>
      <c r="K13732" t="str">
        <f>_xlfn.XLOOKUP(I13732,[1]Planilha1!$C:$C,[1]Planilha1!$D:$D)</f>
        <v>43.340.312/0010-48</v>
      </c>
      <c r="L13732" t="str">
        <f>_xlfn.XLOOKUP(B13732,[2]Projeto!$B:$B,[2]Projeto!$P:$P)</f>
        <v>Lançada</v>
      </c>
      <c r="M13732" s="23">
        <v>701203</v>
      </c>
      <c r="N13732" s="23" t="s">
        <v>1125</v>
      </c>
      <c r="O13732" t="str">
        <f>_xlfn.XLOOKUP(N13732,[3]Planilha1!$N:$N,[3]Planilha1!$O:$O)</f>
        <v>FLAC</v>
      </c>
      <c r="P13732">
        <v>2026</v>
      </c>
      <c r="Q13732" s="2" t="s">
        <v>1286</v>
      </c>
    </row>
    <row r="13733" spans="1:17" ht="16.8" x14ac:dyDescent="0.3">
      <c r="A13733" t="str">
        <f t="shared" si="49"/>
        <v>Lactalis - 7000</v>
      </c>
      <c r="B13733" s="23">
        <v>4501252295</v>
      </c>
      <c r="C13733" s="23">
        <v>5367989</v>
      </c>
      <c r="D13733" s="23" t="s">
        <v>1324</v>
      </c>
      <c r="E13733" s="23">
        <v>610111363</v>
      </c>
      <c r="F13733" s="23" t="s">
        <v>863</v>
      </c>
      <c r="G13733" s="23">
        <v>94.56</v>
      </c>
      <c r="H13733" s="23">
        <v>2.84</v>
      </c>
      <c r="I13733" s="23">
        <v>7204</v>
      </c>
      <c r="J13733" t="str">
        <f>_xlfn.XLOOKUP(I13733,[1]Planilha1!$C:$C,[1]Planilha1!$B:$B)</f>
        <v>7204 - CD São Paulo</v>
      </c>
      <c r="K13733" t="str">
        <f>_xlfn.XLOOKUP(I13733,[1]Planilha1!$C:$C,[1]Planilha1!$D:$D)</f>
        <v>43.340.312/0010-48</v>
      </c>
      <c r="L13733" t="str">
        <f>_xlfn.XLOOKUP(B13733,[2]Projeto!$B:$B,[2]Projeto!$P:$P)</f>
        <v>Lançada</v>
      </c>
      <c r="M13733" s="23">
        <v>701203</v>
      </c>
      <c r="N13733" s="23" t="s">
        <v>1125</v>
      </c>
      <c r="O13733" t="str">
        <f>_xlfn.XLOOKUP(N13733,[3]Planilha1!$N:$N,[3]Planilha1!$O:$O)</f>
        <v>FLAC</v>
      </c>
      <c r="P13733">
        <v>2026</v>
      </c>
      <c r="Q13733" s="2" t="s">
        <v>1286</v>
      </c>
    </row>
    <row r="13734" spans="1:17" ht="16.8" x14ac:dyDescent="0.3">
      <c r="A13734" t="str">
        <f t="shared" si="49"/>
        <v>Lactalis - 7000</v>
      </c>
      <c r="B13734" s="23">
        <v>4501252295</v>
      </c>
      <c r="C13734" s="23">
        <v>5253958</v>
      </c>
      <c r="D13734" s="23" t="s">
        <v>260</v>
      </c>
      <c r="E13734" s="23">
        <v>610402075</v>
      </c>
      <c r="F13734" s="23" t="s">
        <v>1234</v>
      </c>
      <c r="G13734" s="23">
        <v>1021.25</v>
      </c>
      <c r="H13734" s="23">
        <v>30.64</v>
      </c>
      <c r="I13734" s="23">
        <v>7204</v>
      </c>
      <c r="J13734" t="str">
        <f>_xlfn.XLOOKUP(I13734,[1]Planilha1!$C:$C,[1]Planilha1!$B:$B)</f>
        <v>7204 - CD São Paulo</v>
      </c>
      <c r="K13734" t="str">
        <f>_xlfn.XLOOKUP(I13734,[1]Planilha1!$C:$C,[1]Planilha1!$D:$D)</f>
        <v>43.340.312/0010-48</v>
      </c>
      <c r="L13734" t="str">
        <f>_xlfn.XLOOKUP(B13734,[2]Projeto!$B:$B,[2]Projeto!$P:$P)</f>
        <v>Lançada</v>
      </c>
      <c r="M13734" s="23">
        <v>701203</v>
      </c>
      <c r="N13734" s="23" t="s">
        <v>1125</v>
      </c>
      <c r="O13734" t="str">
        <f>_xlfn.XLOOKUP(N13734,[3]Planilha1!$N:$N,[3]Planilha1!$O:$O)</f>
        <v>FLAC</v>
      </c>
      <c r="P13734">
        <v>2026</v>
      </c>
      <c r="Q13734" s="2" t="s">
        <v>1286</v>
      </c>
    </row>
    <row r="13735" spans="1:17" ht="16.8" x14ac:dyDescent="0.3">
      <c r="A13735" t="str">
        <f t="shared" si="49"/>
        <v>Lactalis - 7000</v>
      </c>
      <c r="B13735" s="23">
        <v>4501252295</v>
      </c>
      <c r="C13735" s="23">
        <v>5286590</v>
      </c>
      <c r="D13735" s="23" t="s">
        <v>880</v>
      </c>
      <c r="E13735" s="23">
        <v>610045007</v>
      </c>
      <c r="F13735" s="23" t="s">
        <v>258</v>
      </c>
      <c r="G13735" s="23">
        <v>2184</v>
      </c>
      <c r="H13735" s="23">
        <v>65.52</v>
      </c>
      <c r="I13735" s="23">
        <v>7204</v>
      </c>
      <c r="J13735" t="str">
        <f>_xlfn.XLOOKUP(I13735,[1]Planilha1!$C:$C,[1]Planilha1!$B:$B)</f>
        <v>7204 - CD São Paulo</v>
      </c>
      <c r="K13735" t="str">
        <f>_xlfn.XLOOKUP(I13735,[1]Planilha1!$C:$C,[1]Planilha1!$D:$D)</f>
        <v>43.340.312/0010-48</v>
      </c>
      <c r="L13735" t="str">
        <f>_xlfn.XLOOKUP(B13735,[2]Projeto!$B:$B,[2]Projeto!$P:$P)</f>
        <v>Lançada</v>
      </c>
      <c r="M13735" s="23">
        <v>701203</v>
      </c>
      <c r="N13735" s="23" t="s">
        <v>1125</v>
      </c>
      <c r="O13735" t="str">
        <f>_xlfn.XLOOKUP(N13735,[3]Planilha1!$N:$N,[3]Planilha1!$O:$O)</f>
        <v>FLAC</v>
      </c>
      <c r="P13735">
        <v>2026</v>
      </c>
      <c r="Q13735" s="2" t="s">
        <v>1286</v>
      </c>
    </row>
    <row r="13736" spans="1:17" ht="16.8" x14ac:dyDescent="0.3">
      <c r="A13736" t="str">
        <f t="shared" si="49"/>
        <v>Lactalis - 7000</v>
      </c>
      <c r="B13736" s="23">
        <v>4501252295</v>
      </c>
      <c r="C13736" s="23">
        <v>5264241</v>
      </c>
      <c r="D13736" s="23" t="s">
        <v>247</v>
      </c>
      <c r="E13736" s="23">
        <v>610402075</v>
      </c>
      <c r="F13736" s="23" t="s">
        <v>1234</v>
      </c>
      <c r="G13736" s="23">
        <v>1225.5</v>
      </c>
      <c r="H13736" s="23">
        <v>36.770000000000003</v>
      </c>
      <c r="I13736" s="23">
        <v>7204</v>
      </c>
      <c r="J13736" t="str">
        <f>_xlfn.XLOOKUP(I13736,[1]Planilha1!$C:$C,[1]Planilha1!$B:$B)</f>
        <v>7204 - CD São Paulo</v>
      </c>
      <c r="K13736" t="str">
        <f>_xlfn.XLOOKUP(I13736,[1]Planilha1!$C:$C,[1]Planilha1!$D:$D)</f>
        <v>43.340.312/0010-48</v>
      </c>
      <c r="L13736" t="str">
        <f>_xlfn.XLOOKUP(B13736,[2]Projeto!$B:$B,[2]Projeto!$P:$P)</f>
        <v>Lançada</v>
      </c>
      <c r="M13736" s="23">
        <v>701203</v>
      </c>
      <c r="N13736" s="23" t="s">
        <v>1125</v>
      </c>
      <c r="O13736" t="str">
        <f>_xlfn.XLOOKUP(N13736,[3]Planilha1!$N:$N,[3]Planilha1!$O:$O)</f>
        <v>FLAC</v>
      </c>
      <c r="P13736">
        <v>2026</v>
      </c>
      <c r="Q13736" s="2" t="s">
        <v>1286</v>
      </c>
    </row>
    <row r="13737" spans="1:17" ht="16.8" x14ac:dyDescent="0.3">
      <c r="A13737" t="str">
        <f t="shared" si="49"/>
        <v>Lactalis - 7000</v>
      </c>
      <c r="B13737" s="23">
        <v>4501252295</v>
      </c>
      <c r="C13737" s="23">
        <v>5313544</v>
      </c>
      <c r="D13737" s="23" t="s">
        <v>982</v>
      </c>
      <c r="E13737" s="23">
        <v>610102500</v>
      </c>
      <c r="F13737" s="23" t="s">
        <v>699</v>
      </c>
      <c r="G13737" s="23">
        <v>99</v>
      </c>
      <c r="H13737" s="23">
        <v>2.97</v>
      </c>
      <c r="I13737" s="23">
        <v>7204</v>
      </c>
      <c r="J13737" t="str">
        <f>_xlfn.XLOOKUP(I13737,[1]Planilha1!$C:$C,[1]Planilha1!$B:$B)</f>
        <v>7204 - CD São Paulo</v>
      </c>
      <c r="K13737" t="str">
        <f>_xlfn.XLOOKUP(I13737,[1]Planilha1!$C:$C,[1]Planilha1!$D:$D)</f>
        <v>43.340.312/0010-48</v>
      </c>
      <c r="L13737" t="str">
        <f>_xlfn.XLOOKUP(B13737,[2]Projeto!$B:$B,[2]Projeto!$P:$P)</f>
        <v>Lançada</v>
      </c>
      <c r="M13737" s="23">
        <v>701203</v>
      </c>
      <c r="N13737" s="23" t="s">
        <v>1125</v>
      </c>
      <c r="O13737" t="str">
        <f>_xlfn.XLOOKUP(N13737,[3]Planilha1!$N:$N,[3]Planilha1!$O:$O)</f>
        <v>FLAC</v>
      </c>
      <c r="P13737">
        <v>2026</v>
      </c>
      <c r="Q13737" s="2" t="s">
        <v>1286</v>
      </c>
    </row>
    <row r="13738" spans="1:17" ht="16.8" x14ac:dyDescent="0.3">
      <c r="A13738" t="str">
        <f t="shared" si="49"/>
        <v>Lactalis - 7000</v>
      </c>
      <c r="B13738" s="23">
        <v>4501252295</v>
      </c>
      <c r="C13738" s="23">
        <v>5357959</v>
      </c>
      <c r="D13738" s="23" t="s">
        <v>1325</v>
      </c>
      <c r="E13738" s="23">
        <v>610102500</v>
      </c>
      <c r="F13738" s="23" t="s">
        <v>699</v>
      </c>
      <c r="G13738" s="23">
        <v>99</v>
      </c>
      <c r="H13738" s="23">
        <v>2.97</v>
      </c>
      <c r="I13738" s="23">
        <v>7204</v>
      </c>
      <c r="J13738" t="str">
        <f>_xlfn.XLOOKUP(I13738,[1]Planilha1!$C:$C,[1]Planilha1!$B:$B)</f>
        <v>7204 - CD São Paulo</v>
      </c>
      <c r="K13738" t="str">
        <f>_xlfn.XLOOKUP(I13738,[1]Planilha1!$C:$C,[1]Planilha1!$D:$D)</f>
        <v>43.340.312/0010-48</v>
      </c>
      <c r="L13738" t="str">
        <f>_xlfn.XLOOKUP(B13738,[2]Projeto!$B:$B,[2]Projeto!$P:$P)</f>
        <v>Lançada</v>
      </c>
      <c r="M13738" s="23">
        <v>701203</v>
      </c>
      <c r="N13738" s="23" t="s">
        <v>1125</v>
      </c>
      <c r="O13738" t="str">
        <f>_xlfn.XLOOKUP(N13738,[3]Planilha1!$N:$N,[3]Planilha1!$O:$O)</f>
        <v>FLAC</v>
      </c>
      <c r="P13738">
        <v>2026</v>
      </c>
      <c r="Q13738" s="2" t="s">
        <v>1286</v>
      </c>
    </row>
    <row r="13739" spans="1:17" ht="16.8" x14ac:dyDescent="0.3">
      <c r="A13739" t="str">
        <f t="shared" si="49"/>
        <v>Lactalis - 7000</v>
      </c>
      <c r="B13739" s="23">
        <v>4501252295</v>
      </c>
      <c r="C13739" s="23">
        <v>5266544</v>
      </c>
      <c r="D13739" s="23" t="s">
        <v>383</v>
      </c>
      <c r="E13739" s="23">
        <v>610038007</v>
      </c>
      <c r="F13739" s="23" t="s">
        <v>213</v>
      </c>
      <c r="G13739" s="23">
        <v>1872</v>
      </c>
      <c r="H13739" s="23">
        <v>56.16</v>
      </c>
      <c r="I13739" s="23">
        <v>7204</v>
      </c>
      <c r="J13739" t="str">
        <f>_xlfn.XLOOKUP(I13739,[1]Planilha1!$C:$C,[1]Planilha1!$B:$B)</f>
        <v>7204 - CD São Paulo</v>
      </c>
      <c r="K13739" t="str">
        <f>_xlfn.XLOOKUP(I13739,[1]Planilha1!$C:$C,[1]Planilha1!$D:$D)</f>
        <v>43.340.312/0010-48</v>
      </c>
      <c r="L13739" t="str">
        <f>_xlfn.XLOOKUP(B13739,[2]Projeto!$B:$B,[2]Projeto!$P:$P)</f>
        <v>Lançada</v>
      </c>
      <c r="M13739" s="23">
        <v>701203</v>
      </c>
      <c r="N13739" s="23" t="s">
        <v>1125</v>
      </c>
      <c r="O13739" t="str">
        <f>_xlfn.XLOOKUP(N13739,[3]Planilha1!$N:$N,[3]Planilha1!$O:$O)</f>
        <v>FLAC</v>
      </c>
      <c r="P13739">
        <v>2026</v>
      </c>
      <c r="Q13739" s="2" t="s">
        <v>1286</v>
      </c>
    </row>
    <row r="13740" spans="1:17" ht="16.8" x14ac:dyDescent="0.3">
      <c r="A13740" t="str">
        <f t="shared" si="49"/>
        <v>Lactalis - 7000</v>
      </c>
      <c r="B13740" s="23">
        <v>4501252295</v>
      </c>
      <c r="C13740" s="23">
        <v>5266544</v>
      </c>
      <c r="D13740" s="23" t="s">
        <v>383</v>
      </c>
      <c r="E13740" s="23">
        <v>610405337</v>
      </c>
      <c r="F13740" s="23" t="s">
        <v>76</v>
      </c>
      <c r="G13740" s="23">
        <v>737.28</v>
      </c>
      <c r="H13740" s="23">
        <v>22.12</v>
      </c>
      <c r="I13740" s="23">
        <v>7204</v>
      </c>
      <c r="J13740" t="str">
        <f>_xlfn.XLOOKUP(I13740,[1]Planilha1!$C:$C,[1]Planilha1!$B:$B)</f>
        <v>7204 - CD São Paulo</v>
      </c>
      <c r="K13740" t="str">
        <f>_xlfn.XLOOKUP(I13740,[1]Planilha1!$C:$C,[1]Planilha1!$D:$D)</f>
        <v>43.340.312/0010-48</v>
      </c>
      <c r="L13740" t="str">
        <f>_xlfn.XLOOKUP(B13740,[2]Projeto!$B:$B,[2]Projeto!$P:$P)</f>
        <v>Lançada</v>
      </c>
      <c r="M13740" s="23">
        <v>701203</v>
      </c>
      <c r="N13740" s="23" t="s">
        <v>1125</v>
      </c>
      <c r="O13740" t="str">
        <f>_xlfn.XLOOKUP(N13740,[3]Planilha1!$N:$N,[3]Planilha1!$O:$O)</f>
        <v>FLAC</v>
      </c>
      <c r="P13740">
        <v>2026</v>
      </c>
      <c r="Q13740" s="2" t="s">
        <v>1286</v>
      </c>
    </row>
    <row r="13741" spans="1:17" ht="16.8" x14ac:dyDescent="0.3">
      <c r="A13741" t="str">
        <f t="shared" si="49"/>
        <v>Lactalis - 7000</v>
      </c>
      <c r="B13741" s="23">
        <v>4501252295</v>
      </c>
      <c r="C13741" s="23">
        <v>5352384</v>
      </c>
      <c r="D13741" s="23" t="s">
        <v>560</v>
      </c>
      <c r="E13741" s="23">
        <v>610602057</v>
      </c>
      <c r="F13741" s="23" t="s">
        <v>723</v>
      </c>
      <c r="G13741" s="23">
        <v>113.76</v>
      </c>
      <c r="H13741" s="23">
        <v>3.41</v>
      </c>
      <c r="I13741" s="23">
        <v>7204</v>
      </c>
      <c r="J13741" t="str">
        <f>_xlfn.XLOOKUP(I13741,[1]Planilha1!$C:$C,[1]Planilha1!$B:$B)</f>
        <v>7204 - CD São Paulo</v>
      </c>
      <c r="K13741" t="str">
        <f>_xlfn.XLOOKUP(I13741,[1]Planilha1!$C:$C,[1]Planilha1!$D:$D)</f>
        <v>43.340.312/0010-48</v>
      </c>
      <c r="L13741" t="str">
        <f>_xlfn.XLOOKUP(B13741,[2]Projeto!$B:$B,[2]Projeto!$P:$P)</f>
        <v>Lançada</v>
      </c>
      <c r="M13741" s="23">
        <v>701203</v>
      </c>
      <c r="N13741" s="23" t="s">
        <v>1125</v>
      </c>
      <c r="O13741" t="str">
        <f>_xlfn.XLOOKUP(N13741,[3]Planilha1!$N:$N,[3]Planilha1!$O:$O)</f>
        <v>FLAC</v>
      </c>
      <c r="P13741">
        <v>2026</v>
      </c>
      <c r="Q13741" s="2" t="s">
        <v>1286</v>
      </c>
    </row>
    <row r="13742" spans="1:17" ht="16.8" x14ac:dyDescent="0.3">
      <c r="A13742" t="str">
        <f t="shared" si="49"/>
        <v>Lactalis - 7000</v>
      </c>
      <c r="B13742" s="23">
        <v>4501252295</v>
      </c>
      <c r="C13742" s="23">
        <v>5353769</v>
      </c>
      <c r="D13742" s="23" t="s">
        <v>322</v>
      </c>
      <c r="E13742" s="23">
        <v>610402075</v>
      </c>
      <c r="F13742" s="23" t="s">
        <v>1234</v>
      </c>
      <c r="G13742" s="23">
        <v>408.5</v>
      </c>
      <c r="H13742" s="23">
        <v>12.26</v>
      </c>
      <c r="I13742" s="23">
        <v>7204</v>
      </c>
      <c r="J13742" t="str">
        <f>_xlfn.XLOOKUP(I13742,[1]Planilha1!$C:$C,[1]Planilha1!$B:$B)</f>
        <v>7204 - CD São Paulo</v>
      </c>
      <c r="K13742" t="str">
        <f>_xlfn.XLOOKUP(I13742,[1]Planilha1!$C:$C,[1]Planilha1!$D:$D)</f>
        <v>43.340.312/0010-48</v>
      </c>
      <c r="L13742" t="str">
        <f>_xlfn.XLOOKUP(B13742,[2]Projeto!$B:$B,[2]Projeto!$P:$P)</f>
        <v>Lançada</v>
      </c>
      <c r="M13742" s="23">
        <v>701203</v>
      </c>
      <c r="N13742" s="23" t="s">
        <v>1125</v>
      </c>
      <c r="O13742" t="str">
        <f>_xlfn.XLOOKUP(N13742,[3]Planilha1!$N:$N,[3]Planilha1!$O:$O)</f>
        <v>FLAC</v>
      </c>
      <c r="P13742">
        <v>2026</v>
      </c>
      <c r="Q13742" s="2" t="s">
        <v>1286</v>
      </c>
    </row>
    <row r="13743" spans="1:17" ht="16.8" x14ac:dyDescent="0.3">
      <c r="A13743" t="str">
        <f t="shared" si="49"/>
        <v>Lactalis - 7000</v>
      </c>
      <c r="B13743" s="23">
        <v>4501252295</v>
      </c>
      <c r="C13743" s="23">
        <v>5353769</v>
      </c>
      <c r="D13743" s="23" t="s">
        <v>322</v>
      </c>
      <c r="E13743" s="23">
        <v>610038007</v>
      </c>
      <c r="F13743" s="23" t="s">
        <v>213</v>
      </c>
      <c r="G13743" s="23">
        <v>124.8</v>
      </c>
      <c r="H13743" s="23">
        <v>3.74</v>
      </c>
      <c r="I13743" s="23">
        <v>7204</v>
      </c>
      <c r="J13743" t="str">
        <f>_xlfn.XLOOKUP(I13743,[1]Planilha1!$C:$C,[1]Planilha1!$B:$B)</f>
        <v>7204 - CD São Paulo</v>
      </c>
      <c r="K13743" t="str">
        <f>_xlfn.XLOOKUP(I13743,[1]Planilha1!$C:$C,[1]Planilha1!$D:$D)</f>
        <v>43.340.312/0010-48</v>
      </c>
      <c r="L13743" t="str">
        <f>_xlfn.XLOOKUP(B13743,[2]Projeto!$B:$B,[2]Projeto!$P:$P)</f>
        <v>Lançada</v>
      </c>
      <c r="M13743" s="23">
        <v>701203</v>
      </c>
      <c r="N13743" s="23" t="s">
        <v>1125</v>
      </c>
      <c r="O13743" t="str">
        <f>_xlfn.XLOOKUP(N13743,[3]Planilha1!$N:$N,[3]Planilha1!$O:$O)</f>
        <v>FLAC</v>
      </c>
      <c r="P13743">
        <v>2026</v>
      </c>
      <c r="Q13743" s="2" t="s">
        <v>1286</v>
      </c>
    </row>
    <row r="13744" spans="1:17" ht="16.8" x14ac:dyDescent="0.3">
      <c r="A13744" t="str">
        <f t="shared" si="49"/>
        <v>Lactalis - 7000</v>
      </c>
      <c r="B13744" s="23">
        <v>4501252295</v>
      </c>
      <c r="C13744" s="23">
        <v>5252882</v>
      </c>
      <c r="D13744" s="23" t="s">
        <v>245</v>
      </c>
      <c r="E13744" s="23">
        <v>610606057</v>
      </c>
      <c r="F13744" s="23" t="s">
        <v>229</v>
      </c>
      <c r="G13744" s="23">
        <v>227.52</v>
      </c>
      <c r="H13744" s="23">
        <v>6.83</v>
      </c>
      <c r="I13744" s="23">
        <v>7204</v>
      </c>
      <c r="J13744" t="str">
        <f>_xlfn.XLOOKUP(I13744,[1]Planilha1!$C:$C,[1]Planilha1!$B:$B)</f>
        <v>7204 - CD São Paulo</v>
      </c>
      <c r="K13744" t="str">
        <f>_xlfn.XLOOKUP(I13744,[1]Planilha1!$C:$C,[1]Planilha1!$D:$D)</f>
        <v>43.340.312/0010-48</v>
      </c>
      <c r="L13744" t="str">
        <f>_xlfn.XLOOKUP(B13744,[2]Projeto!$B:$B,[2]Projeto!$P:$P)</f>
        <v>Lançada</v>
      </c>
      <c r="M13744" s="23">
        <v>701203</v>
      </c>
      <c r="N13744" s="23" t="s">
        <v>1125</v>
      </c>
      <c r="O13744" t="str">
        <f>_xlfn.XLOOKUP(N13744,[3]Planilha1!$N:$N,[3]Planilha1!$O:$O)</f>
        <v>FLAC</v>
      </c>
      <c r="P13744">
        <v>2026</v>
      </c>
      <c r="Q13744" s="2" t="s">
        <v>1286</v>
      </c>
    </row>
    <row r="13745" spans="1:17" ht="16.8" x14ac:dyDescent="0.3">
      <c r="A13745" t="str">
        <f t="shared" si="49"/>
        <v>Lactalis - 7000</v>
      </c>
      <c r="B13745" s="23">
        <v>4501252316</v>
      </c>
      <c r="C13745" s="23">
        <v>5261412</v>
      </c>
      <c r="D13745" s="23" t="s">
        <v>195</v>
      </c>
      <c r="E13745" s="23">
        <v>610102368</v>
      </c>
      <c r="F13745" s="23" t="s">
        <v>88</v>
      </c>
      <c r="G13745" s="23">
        <v>491.52</v>
      </c>
      <c r="H13745" s="23">
        <v>14.75</v>
      </c>
      <c r="I13745" s="23">
        <v>7204</v>
      </c>
      <c r="J13745" t="str">
        <f>_xlfn.XLOOKUP(I13745,[1]Planilha1!$C:$C,[1]Planilha1!$B:$B)</f>
        <v>7204 - CD São Paulo</v>
      </c>
      <c r="K13745" t="str">
        <f>_xlfn.XLOOKUP(I13745,[1]Planilha1!$C:$C,[1]Planilha1!$D:$D)</f>
        <v>43.340.312/0010-48</v>
      </c>
      <c r="L13745" t="str">
        <f>_xlfn.XLOOKUP(B13745,[2]Projeto!$B:$B,[2]Projeto!$P:$P)</f>
        <v>Lançada</v>
      </c>
      <c r="M13745" s="23">
        <v>701122</v>
      </c>
      <c r="N13745" s="23" t="s">
        <v>1120</v>
      </c>
      <c r="O13745" t="str">
        <f>_xlfn.XLOOKUP(N13745,[3]Planilha1!$N:$N,[3]Planilha1!$O:$O)</f>
        <v>Nutri</v>
      </c>
      <c r="P13745">
        <v>2026</v>
      </c>
      <c r="Q13745" s="2" t="s">
        <v>1286</v>
      </c>
    </row>
    <row r="13746" spans="1:17" ht="16.8" x14ac:dyDescent="0.3">
      <c r="A13746" t="str">
        <f t="shared" si="49"/>
        <v>Lactalis - 7000</v>
      </c>
      <c r="B13746" s="23">
        <v>4501252295</v>
      </c>
      <c r="C13746" s="23">
        <v>5179953</v>
      </c>
      <c r="D13746" s="23" t="s">
        <v>285</v>
      </c>
      <c r="E13746" s="23">
        <v>610100477</v>
      </c>
      <c r="F13746" s="23" t="s">
        <v>103</v>
      </c>
      <c r="G13746" s="23">
        <v>607.6</v>
      </c>
      <c r="H13746" s="23">
        <v>18.23</v>
      </c>
      <c r="I13746" s="23">
        <v>7204</v>
      </c>
      <c r="J13746" t="str">
        <f>_xlfn.XLOOKUP(I13746,[1]Planilha1!$C:$C,[1]Planilha1!$B:$B)</f>
        <v>7204 - CD São Paulo</v>
      </c>
      <c r="K13746" t="str">
        <f>_xlfn.XLOOKUP(I13746,[1]Planilha1!$C:$C,[1]Planilha1!$D:$D)</f>
        <v>43.340.312/0010-48</v>
      </c>
      <c r="L13746" t="str">
        <f>_xlfn.XLOOKUP(B13746,[2]Projeto!$B:$B,[2]Projeto!$P:$P)</f>
        <v>Lançada</v>
      </c>
      <c r="M13746" s="23">
        <v>701203</v>
      </c>
      <c r="N13746" s="23" t="s">
        <v>1125</v>
      </c>
      <c r="O13746" t="str">
        <f>_xlfn.XLOOKUP(N13746,[3]Planilha1!$N:$N,[3]Planilha1!$O:$O)</f>
        <v>FLAC</v>
      </c>
      <c r="P13746">
        <v>2026</v>
      </c>
      <c r="Q13746" s="2" t="s">
        <v>1286</v>
      </c>
    </row>
    <row r="13747" spans="1:17" ht="16.8" x14ac:dyDescent="0.3">
      <c r="A13747" t="str">
        <f t="shared" si="49"/>
        <v>Lactalis - 7000</v>
      </c>
      <c r="B13747" s="23">
        <v>4501252316</v>
      </c>
      <c r="C13747" s="23">
        <v>5261116</v>
      </c>
      <c r="D13747" s="23" t="s">
        <v>236</v>
      </c>
      <c r="E13747" s="23">
        <v>610107340</v>
      </c>
      <c r="F13747" s="23" t="s">
        <v>79</v>
      </c>
      <c r="G13747" s="23">
        <v>2570.4</v>
      </c>
      <c r="H13747" s="23">
        <v>51.41</v>
      </c>
      <c r="I13747" s="23">
        <v>7204</v>
      </c>
      <c r="J13747" t="str">
        <f>_xlfn.XLOOKUP(I13747,[1]Planilha1!$C:$C,[1]Planilha1!$B:$B)</f>
        <v>7204 - CD São Paulo</v>
      </c>
      <c r="K13747" t="str">
        <f>_xlfn.XLOOKUP(I13747,[1]Planilha1!$C:$C,[1]Planilha1!$D:$D)</f>
        <v>43.340.312/0010-48</v>
      </c>
      <c r="L13747" t="str">
        <f>_xlfn.XLOOKUP(B13747,[2]Projeto!$B:$B,[2]Projeto!$P:$P)</f>
        <v>Lançada</v>
      </c>
      <c r="M13747" s="23">
        <v>701122</v>
      </c>
      <c r="N13747" s="23" t="s">
        <v>1120</v>
      </c>
      <c r="O13747" t="str">
        <f>_xlfn.XLOOKUP(N13747,[3]Planilha1!$N:$N,[3]Planilha1!$O:$O)</f>
        <v>Nutri</v>
      </c>
      <c r="P13747">
        <v>2026</v>
      </c>
      <c r="Q13747" s="2" t="s">
        <v>1286</v>
      </c>
    </row>
    <row r="13748" spans="1:17" ht="16.8" x14ac:dyDescent="0.3">
      <c r="A13748" t="str">
        <f t="shared" si="49"/>
        <v>Lactalis - 7000</v>
      </c>
      <c r="B13748" s="23">
        <v>4501252295</v>
      </c>
      <c r="C13748" s="23">
        <v>5291412</v>
      </c>
      <c r="D13748" s="23" t="s">
        <v>330</v>
      </c>
      <c r="E13748" s="23">
        <v>610038007</v>
      </c>
      <c r="F13748" s="23" t="s">
        <v>213</v>
      </c>
      <c r="G13748" s="23">
        <v>249.6</v>
      </c>
      <c r="H13748" s="23">
        <v>7.49</v>
      </c>
      <c r="I13748" s="23">
        <v>7204</v>
      </c>
      <c r="J13748" t="str">
        <f>_xlfn.XLOOKUP(I13748,[1]Planilha1!$C:$C,[1]Planilha1!$B:$B)</f>
        <v>7204 - CD São Paulo</v>
      </c>
      <c r="K13748" t="str">
        <f>_xlfn.XLOOKUP(I13748,[1]Planilha1!$C:$C,[1]Planilha1!$D:$D)</f>
        <v>43.340.312/0010-48</v>
      </c>
      <c r="L13748" t="str">
        <f>_xlfn.XLOOKUP(B13748,[2]Projeto!$B:$B,[2]Projeto!$P:$P)</f>
        <v>Lançada</v>
      </c>
      <c r="M13748" s="23">
        <v>701203</v>
      </c>
      <c r="N13748" s="23" t="s">
        <v>1125</v>
      </c>
      <c r="O13748" t="str">
        <f>_xlfn.XLOOKUP(N13748,[3]Planilha1!$N:$N,[3]Planilha1!$O:$O)</f>
        <v>FLAC</v>
      </c>
      <c r="P13748">
        <v>2026</v>
      </c>
      <c r="Q13748" s="2" t="s">
        <v>1286</v>
      </c>
    </row>
    <row r="13749" spans="1:17" ht="16.8" x14ac:dyDescent="0.3">
      <c r="A13749" t="str">
        <f t="shared" si="49"/>
        <v>Lactalis - 7000</v>
      </c>
      <c r="B13749" s="23">
        <v>4501252295</v>
      </c>
      <c r="C13749" s="23">
        <v>5291412</v>
      </c>
      <c r="D13749" s="23" t="s">
        <v>330</v>
      </c>
      <c r="E13749" s="23">
        <v>610500390</v>
      </c>
      <c r="F13749" s="23" t="s">
        <v>348</v>
      </c>
      <c r="G13749" s="23">
        <v>596.4</v>
      </c>
      <c r="H13749" s="23">
        <v>17.89</v>
      </c>
      <c r="I13749" s="23">
        <v>7204</v>
      </c>
      <c r="J13749" t="str">
        <f>_xlfn.XLOOKUP(I13749,[1]Planilha1!$C:$C,[1]Planilha1!$B:$B)</f>
        <v>7204 - CD São Paulo</v>
      </c>
      <c r="K13749" t="str">
        <f>_xlfn.XLOOKUP(I13749,[1]Planilha1!$C:$C,[1]Planilha1!$D:$D)</f>
        <v>43.340.312/0010-48</v>
      </c>
      <c r="L13749" t="str">
        <f>_xlfn.XLOOKUP(B13749,[2]Projeto!$B:$B,[2]Projeto!$P:$P)</f>
        <v>Lançada</v>
      </c>
      <c r="M13749" s="23">
        <v>701203</v>
      </c>
      <c r="N13749" s="23" t="s">
        <v>1125</v>
      </c>
      <c r="O13749" t="str">
        <f>_xlfn.XLOOKUP(N13749,[3]Planilha1!$N:$N,[3]Planilha1!$O:$O)</f>
        <v>FLAC</v>
      </c>
      <c r="P13749">
        <v>2026</v>
      </c>
      <c r="Q13749" s="2" t="s">
        <v>1286</v>
      </c>
    </row>
    <row r="13750" spans="1:17" ht="16.8" x14ac:dyDescent="0.3">
      <c r="A13750" t="str">
        <f t="shared" si="49"/>
        <v>Lactalis - 7000</v>
      </c>
      <c r="B13750" s="23">
        <v>4501252295</v>
      </c>
      <c r="C13750" s="23">
        <v>5291412</v>
      </c>
      <c r="D13750" s="23" t="s">
        <v>330</v>
      </c>
      <c r="E13750" s="23">
        <v>610402075</v>
      </c>
      <c r="F13750" s="23" t="s">
        <v>1234</v>
      </c>
      <c r="G13750" s="23">
        <v>408.5</v>
      </c>
      <c r="H13750" s="23">
        <v>12.26</v>
      </c>
      <c r="I13750" s="23">
        <v>7204</v>
      </c>
      <c r="J13750" t="str">
        <f>_xlfn.XLOOKUP(I13750,[1]Planilha1!$C:$C,[1]Planilha1!$B:$B)</f>
        <v>7204 - CD São Paulo</v>
      </c>
      <c r="K13750" t="str">
        <f>_xlfn.XLOOKUP(I13750,[1]Planilha1!$C:$C,[1]Planilha1!$D:$D)</f>
        <v>43.340.312/0010-48</v>
      </c>
      <c r="L13750" t="str">
        <f>_xlfn.XLOOKUP(B13750,[2]Projeto!$B:$B,[2]Projeto!$P:$P)</f>
        <v>Lançada</v>
      </c>
      <c r="M13750" s="23">
        <v>701203</v>
      </c>
      <c r="N13750" s="23" t="s">
        <v>1125</v>
      </c>
      <c r="O13750" t="str">
        <f>_xlfn.XLOOKUP(N13750,[3]Planilha1!$N:$N,[3]Planilha1!$O:$O)</f>
        <v>FLAC</v>
      </c>
      <c r="P13750">
        <v>2026</v>
      </c>
      <c r="Q13750" s="2" t="s">
        <v>1286</v>
      </c>
    </row>
    <row r="13751" spans="1:17" ht="16.8" x14ac:dyDescent="0.3">
      <c r="A13751" t="str">
        <f t="shared" si="49"/>
        <v>Lactalis - 7000</v>
      </c>
      <c r="B13751" s="23">
        <v>4501252295</v>
      </c>
      <c r="C13751" s="23">
        <v>5291412</v>
      </c>
      <c r="D13751" s="23" t="s">
        <v>330</v>
      </c>
      <c r="E13751" s="23">
        <v>610500390</v>
      </c>
      <c r="F13751" s="23" t="s">
        <v>348</v>
      </c>
      <c r="G13751" s="23">
        <v>596.4</v>
      </c>
      <c r="H13751" s="23">
        <v>17.89</v>
      </c>
      <c r="I13751" s="23">
        <v>7204</v>
      </c>
      <c r="J13751" t="str">
        <f>_xlfn.XLOOKUP(I13751,[1]Planilha1!$C:$C,[1]Planilha1!$B:$B)</f>
        <v>7204 - CD São Paulo</v>
      </c>
      <c r="K13751" t="str">
        <f>_xlfn.XLOOKUP(I13751,[1]Planilha1!$C:$C,[1]Planilha1!$D:$D)</f>
        <v>43.340.312/0010-48</v>
      </c>
      <c r="L13751" t="str">
        <f>_xlfn.XLOOKUP(B13751,[2]Projeto!$B:$B,[2]Projeto!$P:$P)</f>
        <v>Lançada</v>
      </c>
      <c r="M13751" s="23">
        <v>701203</v>
      </c>
      <c r="N13751" s="23" t="s">
        <v>1125</v>
      </c>
      <c r="O13751" t="str">
        <f>_xlfn.XLOOKUP(N13751,[3]Planilha1!$N:$N,[3]Planilha1!$O:$O)</f>
        <v>FLAC</v>
      </c>
      <c r="P13751">
        <v>2026</v>
      </c>
      <c r="Q13751" s="2" t="s">
        <v>1286</v>
      </c>
    </row>
    <row r="13752" spans="1:17" ht="16.8" x14ac:dyDescent="0.3">
      <c r="A13752" t="str">
        <f t="shared" si="49"/>
        <v>Lactalis - 7000</v>
      </c>
      <c r="B13752" s="23">
        <v>4501252295</v>
      </c>
      <c r="C13752" s="23">
        <v>5291412</v>
      </c>
      <c r="D13752" s="23" t="s">
        <v>330</v>
      </c>
      <c r="E13752" s="23">
        <v>610038007</v>
      </c>
      <c r="F13752" s="23" t="s">
        <v>213</v>
      </c>
      <c r="G13752" s="23">
        <v>249.6</v>
      </c>
      <c r="H13752" s="23">
        <v>7.49</v>
      </c>
      <c r="I13752" s="23">
        <v>7204</v>
      </c>
      <c r="J13752" t="str">
        <f>_xlfn.XLOOKUP(I13752,[1]Planilha1!$C:$C,[1]Planilha1!$B:$B)</f>
        <v>7204 - CD São Paulo</v>
      </c>
      <c r="K13752" t="str">
        <f>_xlfn.XLOOKUP(I13752,[1]Planilha1!$C:$C,[1]Planilha1!$D:$D)</f>
        <v>43.340.312/0010-48</v>
      </c>
      <c r="L13752" t="str">
        <f>_xlfn.XLOOKUP(B13752,[2]Projeto!$B:$B,[2]Projeto!$P:$P)</f>
        <v>Lançada</v>
      </c>
      <c r="M13752" s="23">
        <v>701203</v>
      </c>
      <c r="N13752" s="23" t="s">
        <v>1125</v>
      </c>
      <c r="O13752" t="str">
        <f>_xlfn.XLOOKUP(N13752,[3]Planilha1!$N:$N,[3]Planilha1!$O:$O)</f>
        <v>FLAC</v>
      </c>
      <c r="P13752">
        <v>2026</v>
      </c>
      <c r="Q13752" s="2" t="s">
        <v>1286</v>
      </c>
    </row>
    <row r="13753" spans="1:17" ht="16.8" x14ac:dyDescent="0.3">
      <c r="A13753" t="str">
        <f t="shared" si="49"/>
        <v>Lactalis - 7000</v>
      </c>
      <c r="B13753" s="23">
        <v>4501252295</v>
      </c>
      <c r="C13753" s="23">
        <v>5291412</v>
      </c>
      <c r="D13753" s="23" t="s">
        <v>330</v>
      </c>
      <c r="E13753" s="23">
        <v>610402075</v>
      </c>
      <c r="F13753" s="23" t="s">
        <v>1234</v>
      </c>
      <c r="G13753" s="23">
        <v>408.5</v>
      </c>
      <c r="H13753" s="23">
        <v>12.26</v>
      </c>
      <c r="I13753" s="23">
        <v>7204</v>
      </c>
      <c r="J13753" t="str">
        <f>_xlfn.XLOOKUP(I13753,[1]Planilha1!$C:$C,[1]Planilha1!$B:$B)</f>
        <v>7204 - CD São Paulo</v>
      </c>
      <c r="K13753" t="str">
        <f>_xlfn.XLOOKUP(I13753,[1]Planilha1!$C:$C,[1]Planilha1!$D:$D)</f>
        <v>43.340.312/0010-48</v>
      </c>
      <c r="L13753" t="str">
        <f>_xlfn.XLOOKUP(B13753,[2]Projeto!$B:$B,[2]Projeto!$P:$P)</f>
        <v>Lançada</v>
      </c>
      <c r="M13753" s="23">
        <v>701203</v>
      </c>
      <c r="N13753" s="23" t="s">
        <v>1125</v>
      </c>
      <c r="O13753" t="str">
        <f>_xlfn.XLOOKUP(N13753,[3]Planilha1!$N:$N,[3]Planilha1!$O:$O)</f>
        <v>FLAC</v>
      </c>
      <c r="P13753">
        <v>2026</v>
      </c>
      <c r="Q13753" s="2" t="s">
        <v>1286</v>
      </c>
    </row>
    <row r="13754" spans="1:17" ht="16.8" x14ac:dyDescent="0.3">
      <c r="A13754" t="str">
        <f t="shared" si="49"/>
        <v>Lactalis - 7000</v>
      </c>
      <c r="B13754" s="23">
        <v>4501252295</v>
      </c>
      <c r="C13754" s="23">
        <v>5117795</v>
      </c>
      <c r="D13754" s="23" t="s">
        <v>241</v>
      </c>
      <c r="E13754" s="23">
        <v>610512360</v>
      </c>
      <c r="F13754" s="23" t="s">
        <v>136</v>
      </c>
      <c r="G13754" s="23">
        <v>2581.1999999999998</v>
      </c>
      <c r="H13754" s="23">
        <v>77.44</v>
      </c>
      <c r="I13754" s="23">
        <v>7204</v>
      </c>
      <c r="J13754" t="str">
        <f>_xlfn.XLOOKUP(I13754,[1]Planilha1!$C:$C,[1]Planilha1!$B:$B)</f>
        <v>7204 - CD São Paulo</v>
      </c>
      <c r="K13754" t="str">
        <f>_xlfn.XLOOKUP(I13754,[1]Planilha1!$C:$C,[1]Planilha1!$D:$D)</f>
        <v>43.340.312/0010-48</v>
      </c>
      <c r="L13754" t="str">
        <f>_xlfn.XLOOKUP(B13754,[2]Projeto!$B:$B,[2]Projeto!$P:$P)</f>
        <v>Lançada</v>
      </c>
      <c r="M13754" s="23">
        <v>701203</v>
      </c>
      <c r="N13754" s="23" t="s">
        <v>1125</v>
      </c>
      <c r="O13754" t="str">
        <f>_xlfn.XLOOKUP(N13754,[3]Planilha1!$N:$N,[3]Planilha1!$O:$O)</f>
        <v>FLAC</v>
      </c>
      <c r="P13754">
        <v>2026</v>
      </c>
      <c r="Q13754" s="2" t="s">
        <v>1286</v>
      </c>
    </row>
    <row r="13755" spans="1:17" ht="16.8" x14ac:dyDescent="0.3">
      <c r="A13755" t="str">
        <f t="shared" si="49"/>
        <v>Lactalis - 7000</v>
      </c>
      <c r="B13755" s="23">
        <v>4501252295</v>
      </c>
      <c r="C13755" s="23">
        <v>5117795</v>
      </c>
      <c r="D13755" s="23" t="s">
        <v>241</v>
      </c>
      <c r="E13755" s="23">
        <v>540437436</v>
      </c>
      <c r="F13755" s="23" t="s">
        <v>298</v>
      </c>
      <c r="G13755" s="23">
        <v>2337.6</v>
      </c>
      <c r="H13755" s="23">
        <v>70.13</v>
      </c>
      <c r="I13755" s="23">
        <v>7204</v>
      </c>
      <c r="J13755" t="str">
        <f>_xlfn.XLOOKUP(I13755,[1]Planilha1!$C:$C,[1]Planilha1!$B:$B)</f>
        <v>7204 - CD São Paulo</v>
      </c>
      <c r="K13755" t="str">
        <f>_xlfn.XLOOKUP(I13755,[1]Planilha1!$C:$C,[1]Planilha1!$D:$D)</f>
        <v>43.340.312/0010-48</v>
      </c>
      <c r="L13755" t="str">
        <f>_xlfn.XLOOKUP(B13755,[2]Projeto!$B:$B,[2]Projeto!$P:$P)</f>
        <v>Lançada</v>
      </c>
      <c r="M13755" s="23">
        <v>701203</v>
      </c>
      <c r="N13755" s="23" t="s">
        <v>1125</v>
      </c>
      <c r="O13755" t="str">
        <f>_xlfn.XLOOKUP(N13755,[3]Planilha1!$N:$N,[3]Planilha1!$O:$O)</f>
        <v>FLAC</v>
      </c>
      <c r="P13755">
        <v>2026</v>
      </c>
      <c r="Q13755" s="2" t="s">
        <v>1286</v>
      </c>
    </row>
    <row r="13756" spans="1:17" ht="16.8" x14ac:dyDescent="0.3">
      <c r="A13756" t="str">
        <f t="shared" si="49"/>
        <v>Lactalis - 7000</v>
      </c>
      <c r="B13756" s="23">
        <v>4501252295</v>
      </c>
      <c r="C13756" s="23">
        <v>5328479</v>
      </c>
      <c r="D13756" s="23" t="s">
        <v>476</v>
      </c>
      <c r="E13756" s="23">
        <v>610402075</v>
      </c>
      <c r="F13756" s="23" t="s">
        <v>1234</v>
      </c>
      <c r="G13756" s="23">
        <v>422.9</v>
      </c>
      <c r="H13756" s="23">
        <v>12.69</v>
      </c>
      <c r="I13756" s="23">
        <v>7204</v>
      </c>
      <c r="J13756" t="str">
        <f>_xlfn.XLOOKUP(I13756,[1]Planilha1!$C:$C,[1]Planilha1!$B:$B)</f>
        <v>7204 - CD São Paulo</v>
      </c>
      <c r="K13756" t="str">
        <f>_xlfn.XLOOKUP(I13756,[1]Planilha1!$C:$C,[1]Planilha1!$D:$D)</f>
        <v>43.340.312/0010-48</v>
      </c>
      <c r="L13756" t="str">
        <f>_xlfn.XLOOKUP(B13756,[2]Projeto!$B:$B,[2]Projeto!$P:$P)</f>
        <v>Lançada</v>
      </c>
      <c r="M13756" s="23">
        <v>701203</v>
      </c>
      <c r="N13756" s="23" t="s">
        <v>1125</v>
      </c>
      <c r="O13756" t="str">
        <f>_xlfn.XLOOKUP(N13756,[3]Planilha1!$N:$N,[3]Planilha1!$O:$O)</f>
        <v>FLAC</v>
      </c>
      <c r="P13756">
        <v>2026</v>
      </c>
      <c r="Q13756" s="2" t="s">
        <v>1286</v>
      </c>
    </row>
    <row r="13757" spans="1:17" ht="16.8" x14ac:dyDescent="0.3">
      <c r="A13757" t="str">
        <f t="shared" si="49"/>
        <v>Lactalis - 7000</v>
      </c>
      <c r="B13757" s="23">
        <v>4501252295</v>
      </c>
      <c r="C13757" s="23">
        <v>5340762</v>
      </c>
      <c r="D13757" s="23" t="s">
        <v>814</v>
      </c>
      <c r="E13757" s="23">
        <v>610402075</v>
      </c>
      <c r="F13757" s="23" t="s">
        <v>1234</v>
      </c>
      <c r="G13757" s="23">
        <v>204.25</v>
      </c>
      <c r="H13757" s="23">
        <v>6.13</v>
      </c>
      <c r="I13757" s="23">
        <v>7204</v>
      </c>
      <c r="J13757" t="str">
        <f>_xlfn.XLOOKUP(I13757,[1]Planilha1!$C:$C,[1]Planilha1!$B:$B)</f>
        <v>7204 - CD São Paulo</v>
      </c>
      <c r="K13757" t="str">
        <f>_xlfn.XLOOKUP(I13757,[1]Planilha1!$C:$C,[1]Planilha1!$D:$D)</f>
        <v>43.340.312/0010-48</v>
      </c>
      <c r="L13757" t="str">
        <f>_xlfn.XLOOKUP(B13757,[2]Projeto!$B:$B,[2]Projeto!$P:$P)</f>
        <v>Lançada</v>
      </c>
      <c r="M13757" s="23">
        <v>701203</v>
      </c>
      <c r="N13757" s="23" t="s">
        <v>1125</v>
      </c>
      <c r="O13757" t="str">
        <f>_xlfn.XLOOKUP(N13757,[3]Planilha1!$N:$N,[3]Planilha1!$O:$O)</f>
        <v>FLAC</v>
      </c>
      <c r="P13757">
        <v>2026</v>
      </c>
      <c r="Q13757" s="2" t="s">
        <v>1286</v>
      </c>
    </row>
    <row r="13758" spans="1:17" ht="16.8" x14ac:dyDescent="0.3">
      <c r="A13758" t="str">
        <f t="shared" si="49"/>
        <v>Lactalis - 7000</v>
      </c>
      <c r="B13758" s="23">
        <v>4501252295</v>
      </c>
      <c r="C13758" s="23">
        <v>5340762</v>
      </c>
      <c r="D13758" s="23" t="s">
        <v>814</v>
      </c>
      <c r="E13758" s="23">
        <v>610038007</v>
      </c>
      <c r="F13758" s="23" t="s">
        <v>213</v>
      </c>
      <c r="G13758" s="23">
        <v>62.4</v>
      </c>
      <c r="H13758" s="23">
        <v>1.87</v>
      </c>
      <c r="I13758" s="23">
        <v>7204</v>
      </c>
      <c r="J13758" t="str">
        <f>_xlfn.XLOOKUP(I13758,[1]Planilha1!$C:$C,[1]Planilha1!$B:$B)</f>
        <v>7204 - CD São Paulo</v>
      </c>
      <c r="K13758" t="str">
        <f>_xlfn.XLOOKUP(I13758,[1]Planilha1!$C:$C,[1]Planilha1!$D:$D)</f>
        <v>43.340.312/0010-48</v>
      </c>
      <c r="L13758" t="str">
        <f>_xlfn.XLOOKUP(B13758,[2]Projeto!$B:$B,[2]Projeto!$P:$P)</f>
        <v>Lançada</v>
      </c>
      <c r="M13758" s="23">
        <v>701203</v>
      </c>
      <c r="N13758" s="23" t="s">
        <v>1125</v>
      </c>
      <c r="O13758" t="str">
        <f>_xlfn.XLOOKUP(N13758,[3]Planilha1!$N:$N,[3]Planilha1!$O:$O)</f>
        <v>FLAC</v>
      </c>
      <c r="P13758">
        <v>2026</v>
      </c>
      <c r="Q13758" s="2" t="s">
        <v>1286</v>
      </c>
    </row>
    <row r="13759" spans="1:17" ht="16.8" x14ac:dyDescent="0.3">
      <c r="A13759" t="str">
        <f t="shared" si="49"/>
        <v>Lactalis - 7000</v>
      </c>
      <c r="B13759" s="23">
        <v>4501252295</v>
      </c>
      <c r="C13759" s="23">
        <v>5351439</v>
      </c>
      <c r="D13759" s="23" t="s">
        <v>417</v>
      </c>
      <c r="E13759" s="23">
        <v>610402075</v>
      </c>
      <c r="F13759" s="23" t="s">
        <v>1234</v>
      </c>
      <c r="G13759" s="23">
        <v>216.45</v>
      </c>
      <c r="H13759" s="23">
        <v>6.49</v>
      </c>
      <c r="I13759" s="23">
        <v>7204</v>
      </c>
      <c r="J13759" t="str">
        <f>_xlfn.XLOOKUP(I13759,[1]Planilha1!$C:$C,[1]Planilha1!$B:$B)</f>
        <v>7204 - CD São Paulo</v>
      </c>
      <c r="K13759" t="str">
        <f>_xlfn.XLOOKUP(I13759,[1]Planilha1!$C:$C,[1]Planilha1!$D:$D)</f>
        <v>43.340.312/0010-48</v>
      </c>
      <c r="L13759" t="str">
        <f>_xlfn.XLOOKUP(B13759,[2]Projeto!$B:$B,[2]Projeto!$P:$P)</f>
        <v>Lançada</v>
      </c>
      <c r="M13759" s="23">
        <v>701203</v>
      </c>
      <c r="N13759" s="23" t="s">
        <v>1125</v>
      </c>
      <c r="O13759" t="str">
        <f>_xlfn.XLOOKUP(N13759,[3]Planilha1!$N:$N,[3]Planilha1!$O:$O)</f>
        <v>FLAC</v>
      </c>
      <c r="P13759">
        <v>2026</v>
      </c>
      <c r="Q13759" s="2" t="s">
        <v>1286</v>
      </c>
    </row>
    <row r="13760" spans="1:17" ht="16.8" x14ac:dyDescent="0.3">
      <c r="A13760" t="str">
        <f t="shared" si="49"/>
        <v>Lactalis - 7000</v>
      </c>
      <c r="B13760" s="23">
        <v>4501252295</v>
      </c>
      <c r="C13760" s="23">
        <v>5352573</v>
      </c>
      <c r="D13760" s="23" t="s">
        <v>490</v>
      </c>
      <c r="E13760" s="23">
        <v>540500527</v>
      </c>
      <c r="F13760" s="23" t="s">
        <v>109</v>
      </c>
      <c r="G13760" s="23">
        <v>848.03</v>
      </c>
      <c r="H13760" s="23">
        <v>25.44</v>
      </c>
      <c r="I13760" s="23">
        <v>7204</v>
      </c>
      <c r="J13760" t="str">
        <f>_xlfn.XLOOKUP(I13760,[1]Planilha1!$C:$C,[1]Planilha1!$B:$B)</f>
        <v>7204 - CD São Paulo</v>
      </c>
      <c r="K13760" t="str">
        <f>_xlfn.XLOOKUP(I13760,[1]Planilha1!$C:$C,[1]Planilha1!$D:$D)</f>
        <v>43.340.312/0010-48</v>
      </c>
      <c r="L13760" t="str">
        <f>_xlfn.XLOOKUP(B13760,[2]Projeto!$B:$B,[2]Projeto!$P:$P)</f>
        <v>Lançada</v>
      </c>
      <c r="M13760" s="23">
        <v>701203</v>
      </c>
      <c r="N13760" s="23" t="s">
        <v>1125</v>
      </c>
      <c r="O13760" t="str">
        <f>_xlfn.XLOOKUP(N13760,[3]Planilha1!$N:$N,[3]Planilha1!$O:$O)</f>
        <v>FLAC</v>
      </c>
      <c r="P13760">
        <v>2026</v>
      </c>
      <c r="Q13760" s="2" t="s">
        <v>1286</v>
      </c>
    </row>
    <row r="13761" spans="1:17" ht="16.8" x14ac:dyDescent="0.3">
      <c r="A13761" t="str">
        <f t="shared" si="49"/>
        <v>Lactalis - 7000</v>
      </c>
      <c r="B13761" s="23">
        <v>4501252295</v>
      </c>
      <c r="C13761" s="23">
        <v>5233790</v>
      </c>
      <c r="D13761" s="23" t="s">
        <v>355</v>
      </c>
      <c r="E13761" s="23">
        <v>610501353</v>
      </c>
      <c r="F13761" s="23" t="s">
        <v>144</v>
      </c>
      <c r="G13761" s="23">
        <v>472.43</v>
      </c>
      <c r="H13761" s="23">
        <v>14.17</v>
      </c>
      <c r="I13761" s="23">
        <v>7204</v>
      </c>
      <c r="J13761" t="str">
        <f>_xlfn.XLOOKUP(I13761,[1]Planilha1!$C:$C,[1]Planilha1!$B:$B)</f>
        <v>7204 - CD São Paulo</v>
      </c>
      <c r="K13761" t="str">
        <f>_xlfn.XLOOKUP(I13761,[1]Planilha1!$C:$C,[1]Planilha1!$D:$D)</f>
        <v>43.340.312/0010-48</v>
      </c>
      <c r="L13761" t="str">
        <f>_xlfn.XLOOKUP(B13761,[2]Projeto!$B:$B,[2]Projeto!$P:$P)</f>
        <v>Lançada</v>
      </c>
      <c r="M13761" s="23">
        <v>701203</v>
      </c>
      <c r="N13761" s="23" t="s">
        <v>1125</v>
      </c>
      <c r="O13761" t="str">
        <f>_xlfn.XLOOKUP(N13761,[3]Planilha1!$N:$N,[3]Planilha1!$O:$O)</f>
        <v>FLAC</v>
      </c>
      <c r="P13761">
        <v>2026</v>
      </c>
      <c r="Q13761" s="2" t="s">
        <v>1286</v>
      </c>
    </row>
    <row r="13762" spans="1:17" ht="16.8" x14ac:dyDescent="0.3">
      <c r="A13762" t="str">
        <f t="shared" si="49"/>
        <v>Lactalis - 7000</v>
      </c>
      <c r="B13762" s="23">
        <v>4501252295</v>
      </c>
      <c r="C13762" s="23">
        <v>5233790</v>
      </c>
      <c r="D13762" s="23" t="s">
        <v>355</v>
      </c>
      <c r="E13762" s="23">
        <v>610402075</v>
      </c>
      <c r="F13762" s="23" t="s">
        <v>1234</v>
      </c>
      <c r="G13762" s="23">
        <v>2299</v>
      </c>
      <c r="H13762" s="23">
        <v>68.97</v>
      </c>
      <c r="I13762" s="23">
        <v>7204</v>
      </c>
      <c r="J13762" t="str">
        <f>_xlfn.XLOOKUP(I13762,[1]Planilha1!$C:$C,[1]Planilha1!$B:$B)</f>
        <v>7204 - CD São Paulo</v>
      </c>
      <c r="K13762" t="str">
        <f>_xlfn.XLOOKUP(I13762,[1]Planilha1!$C:$C,[1]Planilha1!$D:$D)</f>
        <v>43.340.312/0010-48</v>
      </c>
      <c r="L13762" t="str">
        <f>_xlfn.XLOOKUP(B13762,[2]Projeto!$B:$B,[2]Projeto!$P:$P)</f>
        <v>Lançada</v>
      </c>
      <c r="M13762" s="23">
        <v>701203</v>
      </c>
      <c r="N13762" s="23" t="s">
        <v>1125</v>
      </c>
      <c r="O13762" t="str">
        <f>_xlfn.XLOOKUP(N13762,[3]Planilha1!$N:$N,[3]Planilha1!$O:$O)</f>
        <v>FLAC</v>
      </c>
      <c r="P13762">
        <v>2026</v>
      </c>
      <c r="Q13762" s="2" t="s">
        <v>1286</v>
      </c>
    </row>
    <row r="13763" spans="1:17" ht="16.8" x14ac:dyDescent="0.3">
      <c r="A13763" t="str">
        <f t="shared" si="49"/>
        <v>Lactalis - 7000</v>
      </c>
      <c r="B13763" s="23">
        <v>4501252295</v>
      </c>
      <c r="C13763" s="23">
        <v>5253730</v>
      </c>
      <c r="D13763" s="23" t="s">
        <v>716</v>
      </c>
      <c r="E13763" s="23">
        <v>610602057</v>
      </c>
      <c r="F13763" s="23" t="s">
        <v>723</v>
      </c>
      <c r="G13763" s="23">
        <v>113.76</v>
      </c>
      <c r="H13763" s="23">
        <v>3.41</v>
      </c>
      <c r="I13763" s="23">
        <v>7204</v>
      </c>
      <c r="J13763" t="str">
        <f>_xlfn.XLOOKUP(I13763,[1]Planilha1!$C:$C,[1]Planilha1!$B:$B)</f>
        <v>7204 - CD São Paulo</v>
      </c>
      <c r="K13763" t="str">
        <f>_xlfn.XLOOKUP(I13763,[1]Planilha1!$C:$C,[1]Planilha1!$D:$D)</f>
        <v>43.340.312/0010-48</v>
      </c>
      <c r="L13763" t="str">
        <f>_xlfn.XLOOKUP(B13763,[2]Projeto!$B:$B,[2]Projeto!$P:$P)</f>
        <v>Lançada</v>
      </c>
      <c r="M13763" s="23">
        <v>701203</v>
      </c>
      <c r="N13763" s="23" t="s">
        <v>1125</v>
      </c>
      <c r="O13763" t="str">
        <f>_xlfn.XLOOKUP(N13763,[3]Planilha1!$N:$N,[3]Planilha1!$O:$O)</f>
        <v>FLAC</v>
      </c>
      <c r="P13763">
        <v>2026</v>
      </c>
      <c r="Q13763" s="2" t="s">
        <v>1286</v>
      </c>
    </row>
    <row r="13764" spans="1:17" ht="16.8" x14ac:dyDescent="0.3">
      <c r="A13764" t="str">
        <f t="shared" si="49"/>
        <v>Lactalis - 7000</v>
      </c>
      <c r="B13764" s="23">
        <v>4501252295</v>
      </c>
      <c r="C13764" s="23">
        <v>5265010</v>
      </c>
      <c r="D13764" s="23" t="s">
        <v>498</v>
      </c>
      <c r="E13764" s="23">
        <v>610400072</v>
      </c>
      <c r="F13764" s="23" t="s">
        <v>279</v>
      </c>
      <c r="G13764" s="23">
        <v>880.8</v>
      </c>
      <c r="H13764" s="23">
        <v>26.42</v>
      </c>
      <c r="I13764" s="23">
        <v>7204</v>
      </c>
      <c r="J13764" t="str">
        <f>_xlfn.XLOOKUP(I13764,[1]Planilha1!$C:$C,[1]Planilha1!$B:$B)</f>
        <v>7204 - CD São Paulo</v>
      </c>
      <c r="K13764" t="str">
        <f>_xlfn.XLOOKUP(I13764,[1]Planilha1!$C:$C,[1]Planilha1!$D:$D)</f>
        <v>43.340.312/0010-48</v>
      </c>
      <c r="L13764" t="str">
        <f>_xlfn.XLOOKUP(B13764,[2]Projeto!$B:$B,[2]Projeto!$P:$P)</f>
        <v>Lançada</v>
      </c>
      <c r="M13764" s="23">
        <v>701203</v>
      </c>
      <c r="N13764" s="23" t="s">
        <v>1125</v>
      </c>
      <c r="O13764" t="str">
        <f>_xlfn.XLOOKUP(N13764,[3]Planilha1!$N:$N,[3]Planilha1!$O:$O)</f>
        <v>FLAC</v>
      </c>
      <c r="P13764">
        <v>2026</v>
      </c>
      <c r="Q13764" s="2" t="s">
        <v>1286</v>
      </c>
    </row>
    <row r="13765" spans="1:17" ht="16.8" x14ac:dyDescent="0.3">
      <c r="A13765" t="str">
        <f t="shared" si="49"/>
        <v>Lactalis - 7000</v>
      </c>
      <c r="B13765" s="23">
        <v>4501252295</v>
      </c>
      <c r="C13765" s="23">
        <v>5265010</v>
      </c>
      <c r="D13765" s="23" t="s">
        <v>498</v>
      </c>
      <c r="E13765" s="23">
        <v>610500365</v>
      </c>
      <c r="F13765" s="23" t="s">
        <v>667</v>
      </c>
      <c r="G13765" s="23">
        <v>494</v>
      </c>
      <c r="H13765" s="23">
        <v>14.82</v>
      </c>
      <c r="I13765" s="23">
        <v>7204</v>
      </c>
      <c r="J13765" t="str">
        <f>_xlfn.XLOOKUP(I13765,[1]Planilha1!$C:$C,[1]Planilha1!$B:$B)</f>
        <v>7204 - CD São Paulo</v>
      </c>
      <c r="K13765" t="str">
        <f>_xlfn.XLOOKUP(I13765,[1]Planilha1!$C:$C,[1]Planilha1!$D:$D)</f>
        <v>43.340.312/0010-48</v>
      </c>
      <c r="L13765" t="str">
        <f>_xlfn.XLOOKUP(B13765,[2]Projeto!$B:$B,[2]Projeto!$P:$P)</f>
        <v>Lançada</v>
      </c>
      <c r="M13765" s="23">
        <v>701203</v>
      </c>
      <c r="N13765" s="23" t="s">
        <v>1125</v>
      </c>
      <c r="O13765" t="str">
        <f>_xlfn.XLOOKUP(N13765,[3]Planilha1!$N:$N,[3]Planilha1!$O:$O)</f>
        <v>FLAC</v>
      </c>
      <c r="P13765">
        <v>2026</v>
      </c>
      <c r="Q13765" s="2" t="s">
        <v>1286</v>
      </c>
    </row>
    <row r="13766" spans="1:17" ht="16.8" x14ac:dyDescent="0.3">
      <c r="A13766" t="str">
        <f t="shared" si="49"/>
        <v>Lactalis - 7000</v>
      </c>
      <c r="B13766" s="23">
        <v>4501252295</v>
      </c>
      <c r="C13766" s="23">
        <v>5278455</v>
      </c>
      <c r="D13766" s="23" t="s">
        <v>307</v>
      </c>
      <c r="E13766" s="23">
        <v>610501353</v>
      </c>
      <c r="F13766" s="23" t="s">
        <v>144</v>
      </c>
      <c r="G13766" s="23">
        <v>477.2</v>
      </c>
      <c r="H13766" s="23">
        <v>14.32</v>
      </c>
      <c r="I13766" s="23">
        <v>7204</v>
      </c>
      <c r="J13766" t="str">
        <f>_xlfn.XLOOKUP(I13766,[1]Planilha1!$C:$C,[1]Planilha1!$B:$B)</f>
        <v>7204 - CD São Paulo</v>
      </c>
      <c r="K13766" t="str">
        <f>_xlfn.XLOOKUP(I13766,[1]Planilha1!$C:$C,[1]Planilha1!$D:$D)</f>
        <v>43.340.312/0010-48</v>
      </c>
      <c r="L13766" t="str">
        <f>_xlfn.XLOOKUP(B13766,[2]Projeto!$B:$B,[2]Projeto!$P:$P)</f>
        <v>Lançada</v>
      </c>
      <c r="M13766" s="23">
        <v>701203</v>
      </c>
      <c r="N13766" s="23" t="s">
        <v>1125</v>
      </c>
      <c r="O13766" t="str">
        <f>_xlfn.XLOOKUP(N13766,[3]Planilha1!$N:$N,[3]Planilha1!$O:$O)</f>
        <v>FLAC</v>
      </c>
      <c r="P13766">
        <v>2026</v>
      </c>
      <c r="Q13766" s="2" t="s">
        <v>1286</v>
      </c>
    </row>
    <row r="13767" spans="1:17" ht="16.8" x14ac:dyDescent="0.3">
      <c r="A13767" t="str">
        <f t="shared" si="49"/>
        <v>Lactalis - 7000</v>
      </c>
      <c r="B13767" s="23">
        <v>4501252295</v>
      </c>
      <c r="C13767" s="23">
        <v>5278455</v>
      </c>
      <c r="D13767" s="23" t="s">
        <v>307</v>
      </c>
      <c r="E13767" s="23">
        <v>610402075</v>
      </c>
      <c r="F13767" s="23" t="s">
        <v>1234</v>
      </c>
      <c r="G13767" s="23">
        <v>211.45</v>
      </c>
      <c r="H13767" s="23">
        <v>6.34</v>
      </c>
      <c r="I13767" s="23">
        <v>7204</v>
      </c>
      <c r="J13767" t="str">
        <f>_xlfn.XLOOKUP(I13767,[1]Planilha1!$C:$C,[1]Planilha1!$B:$B)</f>
        <v>7204 - CD São Paulo</v>
      </c>
      <c r="K13767" t="str">
        <f>_xlfn.XLOOKUP(I13767,[1]Planilha1!$C:$C,[1]Planilha1!$D:$D)</f>
        <v>43.340.312/0010-48</v>
      </c>
      <c r="L13767" t="str">
        <f>_xlfn.XLOOKUP(B13767,[2]Projeto!$B:$B,[2]Projeto!$P:$P)</f>
        <v>Lançada</v>
      </c>
      <c r="M13767" s="23">
        <v>701203</v>
      </c>
      <c r="N13767" s="23" t="s">
        <v>1125</v>
      </c>
      <c r="O13767" t="str">
        <f>_xlfn.XLOOKUP(N13767,[3]Planilha1!$N:$N,[3]Planilha1!$O:$O)</f>
        <v>FLAC</v>
      </c>
      <c r="P13767">
        <v>2026</v>
      </c>
      <c r="Q13767" s="2" t="s">
        <v>1286</v>
      </c>
    </row>
    <row r="13768" spans="1:17" ht="16.8" x14ac:dyDescent="0.3">
      <c r="A13768" t="str">
        <f t="shared" si="49"/>
        <v>Lactalis - 7000</v>
      </c>
      <c r="B13768" s="23">
        <v>4501252295</v>
      </c>
      <c r="C13768" s="23">
        <v>5155823</v>
      </c>
      <c r="D13768" s="23" t="s">
        <v>1290</v>
      </c>
      <c r="E13768" s="23">
        <v>540437433</v>
      </c>
      <c r="F13768" s="23" t="s">
        <v>167</v>
      </c>
      <c r="G13768" s="23">
        <v>1700.16</v>
      </c>
      <c r="H13768" s="23">
        <v>51</v>
      </c>
      <c r="I13768" s="23">
        <v>7204</v>
      </c>
      <c r="J13768" t="str">
        <f>_xlfn.XLOOKUP(I13768,[1]Planilha1!$C:$C,[1]Planilha1!$B:$B)</f>
        <v>7204 - CD São Paulo</v>
      </c>
      <c r="K13768" t="str">
        <f>_xlfn.XLOOKUP(I13768,[1]Planilha1!$C:$C,[1]Planilha1!$D:$D)</f>
        <v>43.340.312/0010-48</v>
      </c>
      <c r="L13768" t="str">
        <f>_xlfn.XLOOKUP(B13768,[2]Projeto!$B:$B,[2]Projeto!$P:$P)</f>
        <v>Lançada</v>
      </c>
      <c r="M13768" s="23">
        <v>701203</v>
      </c>
      <c r="N13768" s="23" t="s">
        <v>1125</v>
      </c>
      <c r="O13768" t="str">
        <f>_xlfn.XLOOKUP(N13768,[3]Planilha1!$N:$N,[3]Planilha1!$O:$O)</f>
        <v>FLAC</v>
      </c>
      <c r="P13768">
        <v>2026</v>
      </c>
      <c r="Q13768" s="2" t="s">
        <v>1286</v>
      </c>
    </row>
    <row r="13769" spans="1:17" ht="16.8" x14ac:dyDescent="0.3">
      <c r="A13769" t="str">
        <f t="shared" si="49"/>
        <v>Lactalis - 7000</v>
      </c>
      <c r="B13769" s="23">
        <v>4501252295</v>
      </c>
      <c r="C13769" s="23">
        <v>5361874</v>
      </c>
      <c r="D13769" s="23" t="s">
        <v>378</v>
      </c>
      <c r="E13769" s="23">
        <v>610402075</v>
      </c>
      <c r="F13769" s="23" t="s">
        <v>1234</v>
      </c>
      <c r="G13769" s="23">
        <v>817</v>
      </c>
      <c r="H13769" s="23">
        <v>24.51</v>
      </c>
      <c r="I13769" s="23">
        <v>7204</v>
      </c>
      <c r="J13769" t="str">
        <f>_xlfn.XLOOKUP(I13769,[1]Planilha1!$C:$C,[1]Planilha1!$B:$B)</f>
        <v>7204 - CD São Paulo</v>
      </c>
      <c r="K13769" t="str">
        <f>_xlfn.XLOOKUP(I13769,[1]Planilha1!$C:$C,[1]Planilha1!$D:$D)</f>
        <v>43.340.312/0010-48</v>
      </c>
      <c r="L13769" t="str">
        <f>_xlfn.XLOOKUP(B13769,[2]Projeto!$B:$B,[2]Projeto!$P:$P)</f>
        <v>Lançada</v>
      </c>
      <c r="M13769" s="23">
        <v>701203</v>
      </c>
      <c r="N13769" s="23" t="s">
        <v>1125</v>
      </c>
      <c r="O13769" t="str">
        <f>_xlfn.XLOOKUP(N13769,[3]Planilha1!$N:$N,[3]Planilha1!$O:$O)</f>
        <v>FLAC</v>
      </c>
      <c r="P13769">
        <v>2026</v>
      </c>
      <c r="Q13769" s="2" t="s">
        <v>1286</v>
      </c>
    </row>
    <row r="13770" spans="1:17" ht="16.8" x14ac:dyDescent="0.3">
      <c r="A13770" t="str">
        <f t="shared" si="49"/>
        <v>Lactalis - 7000</v>
      </c>
      <c r="B13770" s="23">
        <v>4501252295</v>
      </c>
      <c r="C13770" s="23">
        <v>5366269</v>
      </c>
      <c r="D13770" s="23" t="s">
        <v>378</v>
      </c>
      <c r="E13770" s="23">
        <v>610402075</v>
      </c>
      <c r="F13770" s="23" t="s">
        <v>1234</v>
      </c>
      <c r="G13770" s="23">
        <v>1021.25</v>
      </c>
      <c r="H13770" s="23">
        <v>30.64</v>
      </c>
      <c r="I13770" s="23">
        <v>7204</v>
      </c>
      <c r="J13770" t="str">
        <f>_xlfn.XLOOKUP(I13770,[1]Planilha1!$C:$C,[1]Planilha1!$B:$B)</f>
        <v>7204 - CD São Paulo</v>
      </c>
      <c r="K13770" t="str">
        <f>_xlfn.XLOOKUP(I13770,[1]Planilha1!$C:$C,[1]Planilha1!$D:$D)</f>
        <v>43.340.312/0010-48</v>
      </c>
      <c r="L13770" t="str">
        <f>_xlfn.XLOOKUP(B13770,[2]Projeto!$B:$B,[2]Projeto!$P:$P)</f>
        <v>Lançada</v>
      </c>
      <c r="M13770" s="23">
        <v>701203</v>
      </c>
      <c r="N13770" s="23" t="s">
        <v>1125</v>
      </c>
      <c r="O13770" t="str">
        <f>_xlfn.XLOOKUP(N13770,[3]Planilha1!$N:$N,[3]Planilha1!$O:$O)</f>
        <v>FLAC</v>
      </c>
      <c r="P13770">
        <v>2026</v>
      </c>
      <c r="Q13770" s="2" t="s">
        <v>1286</v>
      </c>
    </row>
    <row r="13771" spans="1:17" ht="16.8" x14ac:dyDescent="0.3">
      <c r="A13771" t="str">
        <f t="shared" si="49"/>
        <v>Lactalis - 7000</v>
      </c>
      <c r="B13771" s="23">
        <v>4501252295</v>
      </c>
      <c r="C13771" s="23">
        <v>5366269</v>
      </c>
      <c r="D13771" s="23" t="s">
        <v>378</v>
      </c>
      <c r="E13771" s="23">
        <v>610402075</v>
      </c>
      <c r="F13771" s="23" t="s">
        <v>1234</v>
      </c>
      <c r="G13771" s="23">
        <v>1021.25</v>
      </c>
      <c r="H13771" s="23">
        <v>30.64</v>
      </c>
      <c r="I13771" s="23">
        <v>7204</v>
      </c>
      <c r="J13771" t="str">
        <f>_xlfn.XLOOKUP(I13771,[1]Planilha1!$C:$C,[1]Planilha1!$B:$B)</f>
        <v>7204 - CD São Paulo</v>
      </c>
      <c r="K13771" t="str">
        <f>_xlfn.XLOOKUP(I13771,[1]Planilha1!$C:$C,[1]Planilha1!$D:$D)</f>
        <v>43.340.312/0010-48</v>
      </c>
      <c r="L13771" t="str">
        <f>_xlfn.XLOOKUP(B13771,[2]Projeto!$B:$B,[2]Projeto!$P:$P)</f>
        <v>Lançada</v>
      </c>
      <c r="M13771" s="23">
        <v>701203</v>
      </c>
      <c r="N13771" s="23" t="s">
        <v>1125</v>
      </c>
      <c r="O13771" t="str">
        <f>_xlfn.XLOOKUP(N13771,[3]Planilha1!$N:$N,[3]Planilha1!$O:$O)</f>
        <v>FLAC</v>
      </c>
      <c r="P13771">
        <v>2026</v>
      </c>
      <c r="Q13771" s="2" t="s">
        <v>1286</v>
      </c>
    </row>
    <row r="13772" spans="1:17" ht="16.8" x14ac:dyDescent="0.3">
      <c r="A13772" t="str">
        <f t="shared" si="49"/>
        <v>Lactalis - 7000</v>
      </c>
      <c r="B13772" s="23">
        <v>4501252295</v>
      </c>
      <c r="C13772" s="23">
        <v>5264769</v>
      </c>
      <c r="D13772" s="23" t="s">
        <v>1326</v>
      </c>
      <c r="E13772" s="23">
        <v>610603457</v>
      </c>
      <c r="F13772" s="23" t="s">
        <v>137</v>
      </c>
      <c r="G13772" s="23">
        <v>99.73</v>
      </c>
      <c r="H13772" s="23">
        <v>2.99</v>
      </c>
      <c r="I13772" s="23">
        <v>7204</v>
      </c>
      <c r="J13772" t="str">
        <f>_xlfn.XLOOKUP(I13772,[1]Planilha1!$C:$C,[1]Planilha1!$B:$B)</f>
        <v>7204 - CD São Paulo</v>
      </c>
      <c r="K13772" t="str">
        <f>_xlfn.XLOOKUP(I13772,[1]Planilha1!$C:$C,[1]Planilha1!$D:$D)</f>
        <v>43.340.312/0010-48</v>
      </c>
      <c r="L13772" t="str">
        <f>_xlfn.XLOOKUP(B13772,[2]Projeto!$B:$B,[2]Projeto!$P:$P)</f>
        <v>Lançada</v>
      </c>
      <c r="M13772" s="23">
        <v>701203</v>
      </c>
      <c r="N13772" s="23" t="s">
        <v>1125</v>
      </c>
      <c r="O13772" t="str">
        <f>_xlfn.XLOOKUP(N13772,[3]Planilha1!$N:$N,[3]Planilha1!$O:$O)</f>
        <v>FLAC</v>
      </c>
      <c r="P13772">
        <v>2026</v>
      </c>
      <c r="Q13772" s="2" t="s">
        <v>1286</v>
      </c>
    </row>
    <row r="13773" spans="1:17" ht="16.8" x14ac:dyDescent="0.3">
      <c r="A13773" t="str">
        <f t="shared" si="49"/>
        <v>Lactalis - 7000</v>
      </c>
      <c r="B13773" s="23">
        <v>4501252295</v>
      </c>
      <c r="C13773" s="23">
        <v>5264769</v>
      </c>
      <c r="D13773" s="23" t="s">
        <v>1326</v>
      </c>
      <c r="E13773" s="23">
        <v>610501353</v>
      </c>
      <c r="F13773" s="23" t="s">
        <v>144</v>
      </c>
      <c r="G13773" s="23">
        <v>470.05</v>
      </c>
      <c r="H13773" s="23">
        <v>14.1</v>
      </c>
      <c r="I13773" s="23">
        <v>7204</v>
      </c>
      <c r="J13773" t="str">
        <f>_xlfn.XLOOKUP(I13773,[1]Planilha1!$C:$C,[1]Planilha1!$B:$B)</f>
        <v>7204 - CD São Paulo</v>
      </c>
      <c r="K13773" t="str">
        <f>_xlfn.XLOOKUP(I13773,[1]Planilha1!$C:$C,[1]Planilha1!$D:$D)</f>
        <v>43.340.312/0010-48</v>
      </c>
      <c r="L13773" t="str">
        <f>_xlfn.XLOOKUP(B13773,[2]Projeto!$B:$B,[2]Projeto!$P:$P)</f>
        <v>Lançada</v>
      </c>
      <c r="M13773" s="23">
        <v>701203</v>
      </c>
      <c r="N13773" s="23" t="s">
        <v>1125</v>
      </c>
      <c r="O13773" t="str">
        <f>_xlfn.XLOOKUP(N13773,[3]Planilha1!$N:$N,[3]Planilha1!$O:$O)</f>
        <v>FLAC</v>
      </c>
      <c r="P13773">
        <v>2026</v>
      </c>
      <c r="Q13773" s="2" t="s">
        <v>1286</v>
      </c>
    </row>
    <row r="13774" spans="1:17" ht="16.8" x14ac:dyDescent="0.3">
      <c r="A13774" t="str">
        <f t="shared" si="49"/>
        <v>Lactalis - 7000</v>
      </c>
      <c r="B13774" s="23">
        <v>4501252295</v>
      </c>
      <c r="C13774" s="23">
        <v>5264769</v>
      </c>
      <c r="D13774" s="23" t="s">
        <v>1326</v>
      </c>
      <c r="E13774" s="23">
        <v>610501361</v>
      </c>
      <c r="F13774" s="23" t="s">
        <v>767</v>
      </c>
      <c r="G13774" s="23">
        <v>198.84</v>
      </c>
      <c r="H13774" s="23">
        <v>5.97</v>
      </c>
      <c r="I13774" s="23">
        <v>7204</v>
      </c>
      <c r="J13774" t="str">
        <f>_xlfn.XLOOKUP(I13774,[1]Planilha1!$C:$C,[1]Planilha1!$B:$B)</f>
        <v>7204 - CD São Paulo</v>
      </c>
      <c r="K13774" t="str">
        <f>_xlfn.XLOOKUP(I13774,[1]Planilha1!$C:$C,[1]Planilha1!$D:$D)</f>
        <v>43.340.312/0010-48</v>
      </c>
      <c r="L13774" t="str">
        <f>_xlfn.XLOOKUP(B13774,[2]Projeto!$B:$B,[2]Projeto!$P:$P)</f>
        <v>Lançada</v>
      </c>
      <c r="M13774" s="23">
        <v>701203</v>
      </c>
      <c r="N13774" s="23" t="s">
        <v>1125</v>
      </c>
      <c r="O13774" t="str">
        <f>_xlfn.XLOOKUP(N13774,[3]Planilha1!$N:$N,[3]Planilha1!$O:$O)</f>
        <v>FLAC</v>
      </c>
      <c r="P13774">
        <v>2026</v>
      </c>
      <c r="Q13774" s="2" t="s">
        <v>1286</v>
      </c>
    </row>
    <row r="13775" spans="1:17" ht="16.8" x14ac:dyDescent="0.3">
      <c r="A13775" t="str">
        <f t="shared" si="49"/>
        <v>Lactalis - 7000</v>
      </c>
      <c r="B13775" s="23">
        <v>4501252295</v>
      </c>
      <c r="C13775" s="23">
        <v>5366256</v>
      </c>
      <c r="D13775" s="23" t="s">
        <v>1015</v>
      </c>
      <c r="E13775" s="23">
        <v>610602057</v>
      </c>
      <c r="F13775" s="23" t="s">
        <v>723</v>
      </c>
      <c r="G13775" s="23">
        <v>227.52</v>
      </c>
      <c r="H13775" s="23">
        <v>6.83</v>
      </c>
      <c r="I13775" s="23">
        <v>7204</v>
      </c>
      <c r="J13775" t="str">
        <f>_xlfn.XLOOKUP(I13775,[1]Planilha1!$C:$C,[1]Planilha1!$B:$B)</f>
        <v>7204 - CD São Paulo</v>
      </c>
      <c r="K13775" t="str">
        <f>_xlfn.XLOOKUP(I13775,[1]Planilha1!$C:$C,[1]Planilha1!$D:$D)</f>
        <v>43.340.312/0010-48</v>
      </c>
      <c r="L13775" t="str">
        <f>_xlfn.XLOOKUP(B13775,[2]Projeto!$B:$B,[2]Projeto!$P:$P)</f>
        <v>Lançada</v>
      </c>
      <c r="M13775" s="23">
        <v>701203</v>
      </c>
      <c r="N13775" s="23" t="s">
        <v>1125</v>
      </c>
      <c r="O13775" t="str">
        <f>_xlfn.XLOOKUP(N13775,[3]Planilha1!$N:$N,[3]Planilha1!$O:$O)</f>
        <v>FLAC</v>
      </c>
      <c r="P13775">
        <v>2026</v>
      </c>
      <c r="Q13775" s="2" t="s">
        <v>1286</v>
      </c>
    </row>
    <row r="13776" spans="1:17" ht="16.8" x14ac:dyDescent="0.3">
      <c r="A13776" t="str">
        <f t="shared" si="49"/>
        <v>Lactalis - 7000</v>
      </c>
      <c r="B13776" s="23">
        <v>4501252295</v>
      </c>
      <c r="C13776" s="23">
        <v>5248758</v>
      </c>
      <c r="D13776" s="23" t="s">
        <v>221</v>
      </c>
      <c r="E13776" s="23">
        <v>610101463</v>
      </c>
      <c r="F13776" s="23" t="s">
        <v>717</v>
      </c>
      <c r="G13776" s="23">
        <v>451.2</v>
      </c>
      <c r="H13776" s="23">
        <v>13.54</v>
      </c>
      <c r="I13776" s="23">
        <v>7204</v>
      </c>
      <c r="J13776" t="str">
        <f>_xlfn.XLOOKUP(I13776,[1]Planilha1!$C:$C,[1]Planilha1!$B:$B)</f>
        <v>7204 - CD São Paulo</v>
      </c>
      <c r="K13776" t="str">
        <f>_xlfn.XLOOKUP(I13776,[1]Planilha1!$C:$C,[1]Planilha1!$D:$D)</f>
        <v>43.340.312/0010-48</v>
      </c>
      <c r="L13776" t="str">
        <f>_xlfn.XLOOKUP(B13776,[2]Projeto!$B:$B,[2]Projeto!$P:$P)</f>
        <v>Lançada</v>
      </c>
      <c r="M13776" s="23">
        <v>701203</v>
      </c>
      <c r="N13776" s="23" t="s">
        <v>1125</v>
      </c>
      <c r="O13776" t="str">
        <f>_xlfn.XLOOKUP(N13776,[3]Planilha1!$N:$N,[3]Planilha1!$O:$O)</f>
        <v>FLAC</v>
      </c>
      <c r="P13776">
        <v>2026</v>
      </c>
      <c r="Q13776" s="2" t="s">
        <v>1286</v>
      </c>
    </row>
    <row r="13777" spans="1:17" ht="16.8" x14ac:dyDescent="0.3">
      <c r="A13777" t="str">
        <f t="shared" si="49"/>
        <v>Lactalis - 7000</v>
      </c>
      <c r="B13777" s="23">
        <v>4501252295</v>
      </c>
      <c r="C13777" s="23">
        <v>5248758</v>
      </c>
      <c r="D13777" s="23" t="s">
        <v>221</v>
      </c>
      <c r="E13777" s="23">
        <v>610200462</v>
      </c>
      <c r="F13777" s="23" t="s">
        <v>683</v>
      </c>
      <c r="G13777" s="23">
        <v>437.76</v>
      </c>
      <c r="H13777" s="23">
        <v>13.13</v>
      </c>
      <c r="I13777" s="23">
        <v>7204</v>
      </c>
      <c r="J13777" t="str">
        <f>_xlfn.XLOOKUP(I13777,[1]Planilha1!$C:$C,[1]Planilha1!$B:$B)</f>
        <v>7204 - CD São Paulo</v>
      </c>
      <c r="K13777" t="str">
        <f>_xlfn.XLOOKUP(I13777,[1]Planilha1!$C:$C,[1]Planilha1!$D:$D)</f>
        <v>43.340.312/0010-48</v>
      </c>
      <c r="L13777" t="str">
        <f>_xlfn.XLOOKUP(B13777,[2]Projeto!$B:$B,[2]Projeto!$P:$P)</f>
        <v>Lançada</v>
      </c>
      <c r="M13777" s="23">
        <v>701203</v>
      </c>
      <c r="N13777" s="23" t="s">
        <v>1125</v>
      </c>
      <c r="O13777" t="str">
        <f>_xlfn.XLOOKUP(N13777,[3]Planilha1!$N:$N,[3]Planilha1!$O:$O)</f>
        <v>FLAC</v>
      </c>
      <c r="P13777">
        <v>2026</v>
      </c>
      <c r="Q13777" s="2" t="s">
        <v>1286</v>
      </c>
    </row>
    <row r="13778" spans="1:17" ht="16.8" x14ac:dyDescent="0.3">
      <c r="A13778" t="str">
        <f t="shared" si="49"/>
        <v>Lactalis - 7000</v>
      </c>
      <c r="B13778" s="23">
        <v>4501252295</v>
      </c>
      <c r="C13778" s="23">
        <v>5278611</v>
      </c>
      <c r="D13778" s="23" t="s">
        <v>182</v>
      </c>
      <c r="E13778" s="23">
        <v>610038007</v>
      </c>
      <c r="F13778" s="23" t="s">
        <v>213</v>
      </c>
      <c r="G13778" s="23">
        <v>249.6</v>
      </c>
      <c r="H13778" s="23">
        <v>7.49</v>
      </c>
      <c r="I13778" s="23">
        <v>7204</v>
      </c>
      <c r="J13778" t="str">
        <f>_xlfn.XLOOKUP(I13778,[1]Planilha1!$C:$C,[1]Planilha1!$B:$B)</f>
        <v>7204 - CD São Paulo</v>
      </c>
      <c r="K13778" t="str">
        <f>_xlfn.XLOOKUP(I13778,[1]Planilha1!$C:$C,[1]Planilha1!$D:$D)</f>
        <v>43.340.312/0010-48</v>
      </c>
      <c r="L13778" t="str">
        <f>_xlfn.XLOOKUP(B13778,[2]Projeto!$B:$B,[2]Projeto!$P:$P)</f>
        <v>Lançada</v>
      </c>
      <c r="M13778" s="23">
        <v>701203</v>
      </c>
      <c r="N13778" s="23" t="s">
        <v>1125</v>
      </c>
      <c r="O13778" t="str">
        <f>_xlfn.XLOOKUP(N13778,[3]Planilha1!$N:$N,[3]Planilha1!$O:$O)</f>
        <v>FLAC</v>
      </c>
      <c r="P13778">
        <v>2026</v>
      </c>
      <c r="Q13778" s="2" t="s">
        <v>1286</v>
      </c>
    </row>
    <row r="13779" spans="1:17" ht="16.8" x14ac:dyDescent="0.3">
      <c r="A13779" t="str">
        <f t="shared" si="49"/>
        <v>Lactalis - 7000</v>
      </c>
      <c r="B13779" s="23">
        <v>4501252295</v>
      </c>
      <c r="C13779" s="23">
        <v>5278611</v>
      </c>
      <c r="D13779" s="23" t="s">
        <v>182</v>
      </c>
      <c r="E13779" s="23">
        <v>630300101</v>
      </c>
      <c r="F13779" s="23" t="s">
        <v>321</v>
      </c>
      <c r="G13779" s="23">
        <v>349</v>
      </c>
      <c r="H13779" s="23">
        <v>10.47</v>
      </c>
      <c r="I13779" s="23">
        <v>7204</v>
      </c>
      <c r="J13779" t="str">
        <f>_xlfn.XLOOKUP(I13779,[1]Planilha1!$C:$C,[1]Planilha1!$B:$B)</f>
        <v>7204 - CD São Paulo</v>
      </c>
      <c r="K13779" t="str">
        <f>_xlfn.XLOOKUP(I13779,[1]Planilha1!$C:$C,[1]Planilha1!$D:$D)</f>
        <v>43.340.312/0010-48</v>
      </c>
      <c r="L13779" t="str">
        <f>_xlfn.XLOOKUP(B13779,[2]Projeto!$B:$B,[2]Projeto!$P:$P)</f>
        <v>Lançada</v>
      </c>
      <c r="M13779" s="23">
        <v>701203</v>
      </c>
      <c r="N13779" s="23" t="s">
        <v>1125</v>
      </c>
      <c r="O13779" t="str">
        <f>_xlfn.XLOOKUP(N13779,[3]Planilha1!$N:$N,[3]Planilha1!$O:$O)</f>
        <v>FLAC</v>
      </c>
      <c r="P13779">
        <v>2026</v>
      </c>
      <c r="Q13779" s="2" t="s">
        <v>1286</v>
      </c>
    </row>
    <row r="13780" spans="1:17" ht="16.8" x14ac:dyDescent="0.3">
      <c r="A13780" t="str">
        <f t="shared" si="49"/>
        <v>Lactalis - 7000</v>
      </c>
      <c r="B13780" s="23">
        <v>4501252295</v>
      </c>
      <c r="C13780" s="23">
        <v>5278611</v>
      </c>
      <c r="D13780" s="23" t="s">
        <v>182</v>
      </c>
      <c r="E13780" s="23">
        <v>610102463</v>
      </c>
      <c r="F13780" s="23" t="s">
        <v>93</v>
      </c>
      <c r="G13780" s="23">
        <v>112.8</v>
      </c>
      <c r="H13780" s="23">
        <v>3.38</v>
      </c>
      <c r="I13780" s="23">
        <v>7204</v>
      </c>
      <c r="J13780" t="str">
        <f>_xlfn.XLOOKUP(I13780,[1]Planilha1!$C:$C,[1]Planilha1!$B:$B)</f>
        <v>7204 - CD São Paulo</v>
      </c>
      <c r="K13780" t="str">
        <f>_xlfn.XLOOKUP(I13780,[1]Planilha1!$C:$C,[1]Planilha1!$D:$D)</f>
        <v>43.340.312/0010-48</v>
      </c>
      <c r="L13780" t="str">
        <f>_xlfn.XLOOKUP(B13780,[2]Projeto!$B:$B,[2]Projeto!$P:$P)</f>
        <v>Lançada</v>
      </c>
      <c r="M13780" s="23">
        <v>701203</v>
      </c>
      <c r="N13780" s="23" t="s">
        <v>1125</v>
      </c>
      <c r="O13780" t="str">
        <f>_xlfn.XLOOKUP(N13780,[3]Planilha1!$N:$N,[3]Planilha1!$O:$O)</f>
        <v>FLAC</v>
      </c>
      <c r="P13780">
        <v>2026</v>
      </c>
      <c r="Q13780" s="2" t="s">
        <v>1286</v>
      </c>
    </row>
    <row r="13781" spans="1:17" ht="16.8" x14ac:dyDescent="0.3">
      <c r="A13781" t="str">
        <f t="shared" si="49"/>
        <v>Lactalis - 7000</v>
      </c>
      <c r="B13781" s="23">
        <v>4501252295</v>
      </c>
      <c r="C13781" s="23">
        <v>5343099</v>
      </c>
      <c r="D13781" s="23" t="s">
        <v>626</v>
      </c>
      <c r="E13781" s="23">
        <v>610401072</v>
      </c>
      <c r="F13781" s="23" t="s">
        <v>174</v>
      </c>
      <c r="G13781" s="23">
        <v>220.2</v>
      </c>
      <c r="H13781" s="23">
        <v>6.61</v>
      </c>
      <c r="I13781" s="23">
        <v>7204</v>
      </c>
      <c r="J13781" t="str">
        <f>_xlfn.XLOOKUP(I13781,[1]Planilha1!$C:$C,[1]Planilha1!$B:$B)</f>
        <v>7204 - CD São Paulo</v>
      </c>
      <c r="K13781" t="str">
        <f>_xlfn.XLOOKUP(I13781,[1]Planilha1!$C:$C,[1]Planilha1!$D:$D)</f>
        <v>43.340.312/0010-48</v>
      </c>
      <c r="L13781" t="str">
        <f>_xlfn.XLOOKUP(B13781,[2]Projeto!$B:$B,[2]Projeto!$P:$P)</f>
        <v>Lançada</v>
      </c>
      <c r="M13781" s="23">
        <v>701203</v>
      </c>
      <c r="N13781" s="23" t="s">
        <v>1125</v>
      </c>
      <c r="O13781" t="str">
        <f>_xlfn.XLOOKUP(N13781,[3]Planilha1!$N:$N,[3]Planilha1!$O:$O)</f>
        <v>FLAC</v>
      </c>
      <c r="P13781">
        <v>2026</v>
      </c>
      <c r="Q13781" s="2" t="s">
        <v>1286</v>
      </c>
    </row>
    <row r="13782" spans="1:17" ht="16.8" x14ac:dyDescent="0.3">
      <c r="A13782" t="str">
        <f t="shared" ref="A13782:A13845" si="50">IF(LEFT(I13782,1)="4","Lactalis - 4000",
IF(LEFT(I13782,1)="7","Lactalis - 7000",
IF(LEFT(I13782,1)="3","Itambé - 3000",
IF(LEFT(I13782,1)="6","Itambé - 6000",
"Não identificado"))))</f>
        <v>Lactalis - 7000</v>
      </c>
      <c r="B13782" s="23">
        <v>4501252295</v>
      </c>
      <c r="C13782" s="23">
        <v>5088425</v>
      </c>
      <c r="D13782" s="23" t="s">
        <v>1249</v>
      </c>
      <c r="E13782" s="23">
        <v>610532347</v>
      </c>
      <c r="F13782" s="23" t="s">
        <v>1315</v>
      </c>
      <c r="G13782" s="23">
        <v>235.48</v>
      </c>
      <c r="H13782" s="23">
        <v>7.06</v>
      </c>
      <c r="I13782" s="23">
        <v>7204</v>
      </c>
      <c r="J13782" t="str">
        <f>_xlfn.XLOOKUP(I13782,[1]Planilha1!$C:$C,[1]Planilha1!$B:$B)</f>
        <v>7204 - CD São Paulo</v>
      </c>
      <c r="K13782" t="str">
        <f>_xlfn.XLOOKUP(I13782,[1]Planilha1!$C:$C,[1]Planilha1!$D:$D)</f>
        <v>43.340.312/0010-48</v>
      </c>
      <c r="L13782" t="str">
        <f>_xlfn.XLOOKUP(B13782,[2]Projeto!$B:$B,[2]Projeto!$P:$P)</f>
        <v>Lançada</v>
      </c>
      <c r="M13782" s="23">
        <v>701203</v>
      </c>
      <c r="N13782" s="23" t="s">
        <v>1125</v>
      </c>
      <c r="O13782" t="str">
        <f>_xlfn.XLOOKUP(N13782,[3]Planilha1!$N:$N,[3]Planilha1!$O:$O)</f>
        <v>FLAC</v>
      </c>
      <c r="P13782">
        <v>2026</v>
      </c>
      <c r="Q13782" s="2" t="s">
        <v>1286</v>
      </c>
    </row>
    <row r="13783" spans="1:17" ht="16.8" x14ac:dyDescent="0.3">
      <c r="A13783" t="str">
        <f t="shared" si="50"/>
        <v>Lactalis - 7000</v>
      </c>
      <c r="B13783" s="23">
        <v>4501252295</v>
      </c>
      <c r="C13783" s="23">
        <v>5088425</v>
      </c>
      <c r="D13783" s="23" t="s">
        <v>1249</v>
      </c>
      <c r="E13783" s="23">
        <v>610601367</v>
      </c>
      <c r="F13783" s="23" t="s">
        <v>301</v>
      </c>
      <c r="G13783" s="23">
        <v>90</v>
      </c>
      <c r="H13783" s="23">
        <v>2.7</v>
      </c>
      <c r="I13783" s="23">
        <v>7204</v>
      </c>
      <c r="J13783" t="str">
        <f>_xlfn.XLOOKUP(I13783,[1]Planilha1!$C:$C,[1]Planilha1!$B:$B)</f>
        <v>7204 - CD São Paulo</v>
      </c>
      <c r="K13783" t="str">
        <f>_xlfn.XLOOKUP(I13783,[1]Planilha1!$C:$C,[1]Planilha1!$D:$D)</f>
        <v>43.340.312/0010-48</v>
      </c>
      <c r="L13783" t="str">
        <f>_xlfn.XLOOKUP(B13783,[2]Projeto!$B:$B,[2]Projeto!$P:$P)</f>
        <v>Lançada</v>
      </c>
      <c r="M13783" s="23">
        <v>701203</v>
      </c>
      <c r="N13783" s="23" t="s">
        <v>1125</v>
      </c>
      <c r="O13783" t="str">
        <f>_xlfn.XLOOKUP(N13783,[3]Planilha1!$N:$N,[3]Planilha1!$O:$O)</f>
        <v>FLAC</v>
      </c>
      <c r="P13783">
        <v>2026</v>
      </c>
      <c r="Q13783" s="2" t="s">
        <v>1286</v>
      </c>
    </row>
    <row r="13784" spans="1:17" ht="16.8" x14ac:dyDescent="0.3">
      <c r="A13784" t="str">
        <f t="shared" si="50"/>
        <v>Lactalis - 7000</v>
      </c>
      <c r="B13784" s="23">
        <v>4501252295</v>
      </c>
      <c r="C13784" s="23">
        <v>5088425</v>
      </c>
      <c r="D13784" s="23" t="s">
        <v>1249</v>
      </c>
      <c r="E13784" s="23">
        <v>610536347</v>
      </c>
      <c r="F13784" s="23" t="s">
        <v>897</v>
      </c>
      <c r="G13784" s="23">
        <v>235.48</v>
      </c>
      <c r="H13784" s="23">
        <v>7.06</v>
      </c>
      <c r="I13784" s="23">
        <v>7204</v>
      </c>
      <c r="J13784" t="str">
        <f>_xlfn.XLOOKUP(I13784,[1]Planilha1!$C:$C,[1]Planilha1!$B:$B)</f>
        <v>7204 - CD São Paulo</v>
      </c>
      <c r="K13784" t="str">
        <f>_xlfn.XLOOKUP(I13784,[1]Planilha1!$C:$C,[1]Planilha1!$D:$D)</f>
        <v>43.340.312/0010-48</v>
      </c>
      <c r="L13784" t="str">
        <f>_xlfn.XLOOKUP(B13784,[2]Projeto!$B:$B,[2]Projeto!$P:$P)</f>
        <v>Lançada</v>
      </c>
      <c r="M13784" s="23">
        <v>701203</v>
      </c>
      <c r="N13784" s="23" t="s">
        <v>1125</v>
      </c>
      <c r="O13784" t="str">
        <f>_xlfn.XLOOKUP(N13784,[3]Planilha1!$N:$N,[3]Planilha1!$O:$O)</f>
        <v>FLAC</v>
      </c>
      <c r="P13784">
        <v>2026</v>
      </c>
      <c r="Q13784" s="2" t="s">
        <v>1286</v>
      </c>
    </row>
    <row r="13785" spans="1:17" ht="16.8" x14ac:dyDescent="0.3">
      <c r="A13785" t="str">
        <f t="shared" si="50"/>
        <v>Lactalis - 7000</v>
      </c>
      <c r="B13785" s="23">
        <v>4501252295</v>
      </c>
      <c r="C13785" s="23">
        <v>5088425</v>
      </c>
      <c r="D13785" s="23" t="s">
        <v>1249</v>
      </c>
      <c r="E13785" s="23">
        <v>610603457</v>
      </c>
      <c r="F13785" s="23" t="s">
        <v>137</v>
      </c>
      <c r="G13785" s="23">
        <v>99.73</v>
      </c>
      <c r="H13785" s="23">
        <v>2.99</v>
      </c>
      <c r="I13785" s="23">
        <v>7204</v>
      </c>
      <c r="J13785" t="str">
        <f>_xlfn.XLOOKUP(I13785,[1]Planilha1!$C:$C,[1]Planilha1!$B:$B)</f>
        <v>7204 - CD São Paulo</v>
      </c>
      <c r="K13785" t="str">
        <f>_xlfn.XLOOKUP(I13785,[1]Planilha1!$C:$C,[1]Planilha1!$D:$D)</f>
        <v>43.340.312/0010-48</v>
      </c>
      <c r="L13785" t="str">
        <f>_xlfn.XLOOKUP(B13785,[2]Projeto!$B:$B,[2]Projeto!$P:$P)</f>
        <v>Lançada</v>
      </c>
      <c r="M13785" s="23">
        <v>701203</v>
      </c>
      <c r="N13785" s="23" t="s">
        <v>1125</v>
      </c>
      <c r="O13785" t="str">
        <f>_xlfn.XLOOKUP(N13785,[3]Planilha1!$N:$N,[3]Planilha1!$O:$O)</f>
        <v>FLAC</v>
      </c>
      <c r="P13785">
        <v>2026</v>
      </c>
      <c r="Q13785" s="2" t="s">
        <v>1286</v>
      </c>
    </row>
    <row r="13786" spans="1:17" ht="16.8" x14ac:dyDescent="0.3">
      <c r="A13786" t="str">
        <f t="shared" si="50"/>
        <v>Lactalis - 7000</v>
      </c>
      <c r="B13786" s="23">
        <v>4501252295</v>
      </c>
      <c r="C13786" s="23">
        <v>5288963</v>
      </c>
      <c r="D13786" s="23" t="s">
        <v>293</v>
      </c>
      <c r="E13786" s="23">
        <v>610038007</v>
      </c>
      <c r="F13786" s="23" t="s">
        <v>213</v>
      </c>
      <c r="G13786" s="23">
        <v>624</v>
      </c>
      <c r="H13786" s="23">
        <v>18.72</v>
      </c>
      <c r="I13786" s="23">
        <v>7204</v>
      </c>
      <c r="J13786" t="str">
        <f>_xlfn.XLOOKUP(I13786,[1]Planilha1!$C:$C,[1]Planilha1!$B:$B)</f>
        <v>7204 - CD São Paulo</v>
      </c>
      <c r="K13786" t="str">
        <f>_xlfn.XLOOKUP(I13786,[1]Planilha1!$C:$C,[1]Planilha1!$D:$D)</f>
        <v>43.340.312/0010-48</v>
      </c>
      <c r="L13786" t="str">
        <f>_xlfn.XLOOKUP(B13786,[2]Projeto!$B:$B,[2]Projeto!$P:$P)</f>
        <v>Lançada</v>
      </c>
      <c r="M13786" s="23">
        <v>701203</v>
      </c>
      <c r="N13786" s="23" t="s">
        <v>1125</v>
      </c>
      <c r="O13786" t="str">
        <f>_xlfn.XLOOKUP(N13786,[3]Planilha1!$N:$N,[3]Planilha1!$O:$O)</f>
        <v>FLAC</v>
      </c>
      <c r="P13786">
        <v>2026</v>
      </c>
      <c r="Q13786" s="2" t="s">
        <v>1286</v>
      </c>
    </row>
    <row r="13787" spans="1:17" ht="16.8" x14ac:dyDescent="0.3">
      <c r="A13787" t="str">
        <f t="shared" si="50"/>
        <v>Lactalis - 7000</v>
      </c>
      <c r="B13787" s="23">
        <v>4501252295</v>
      </c>
      <c r="C13787" s="23">
        <v>5358488</v>
      </c>
      <c r="D13787" s="23" t="s">
        <v>444</v>
      </c>
      <c r="E13787" s="23">
        <v>610107368</v>
      </c>
      <c r="F13787" s="23" t="s">
        <v>250</v>
      </c>
      <c r="G13787" s="23">
        <v>288</v>
      </c>
      <c r="H13787" s="23">
        <v>8.64</v>
      </c>
      <c r="I13787" s="23">
        <v>7204</v>
      </c>
      <c r="J13787" t="str">
        <f>_xlfn.XLOOKUP(I13787,[1]Planilha1!$C:$C,[1]Planilha1!$B:$B)</f>
        <v>7204 - CD São Paulo</v>
      </c>
      <c r="K13787" t="str">
        <f>_xlfn.XLOOKUP(I13787,[1]Planilha1!$C:$C,[1]Planilha1!$D:$D)</f>
        <v>43.340.312/0010-48</v>
      </c>
      <c r="L13787" t="str">
        <f>_xlfn.XLOOKUP(B13787,[2]Projeto!$B:$B,[2]Projeto!$P:$P)</f>
        <v>Lançada</v>
      </c>
      <c r="M13787" s="23">
        <v>701203</v>
      </c>
      <c r="N13787" s="23" t="s">
        <v>1125</v>
      </c>
      <c r="O13787" t="str">
        <f>_xlfn.XLOOKUP(N13787,[3]Planilha1!$N:$N,[3]Planilha1!$O:$O)</f>
        <v>FLAC</v>
      </c>
      <c r="P13787">
        <v>2026</v>
      </c>
      <c r="Q13787" s="2" t="s">
        <v>1286</v>
      </c>
    </row>
    <row r="13788" spans="1:17" ht="16.8" x14ac:dyDescent="0.3">
      <c r="A13788" t="str">
        <f t="shared" si="50"/>
        <v>Lactalis - 7000</v>
      </c>
      <c r="B13788" s="23">
        <v>4501252295</v>
      </c>
      <c r="C13788" s="23">
        <v>5358488</v>
      </c>
      <c r="D13788" s="23" t="s">
        <v>444</v>
      </c>
      <c r="E13788" s="23">
        <v>610105340</v>
      </c>
      <c r="F13788" s="23" t="s">
        <v>522</v>
      </c>
      <c r="G13788" s="23">
        <v>244.8</v>
      </c>
      <c r="H13788" s="23">
        <v>7.34</v>
      </c>
      <c r="I13788" s="23">
        <v>7204</v>
      </c>
      <c r="J13788" t="str">
        <f>_xlfn.XLOOKUP(I13788,[1]Planilha1!$C:$C,[1]Planilha1!$B:$B)</f>
        <v>7204 - CD São Paulo</v>
      </c>
      <c r="K13788" t="str">
        <f>_xlfn.XLOOKUP(I13788,[1]Planilha1!$C:$C,[1]Planilha1!$D:$D)</f>
        <v>43.340.312/0010-48</v>
      </c>
      <c r="L13788" t="str">
        <f>_xlfn.XLOOKUP(B13788,[2]Projeto!$B:$B,[2]Projeto!$P:$P)</f>
        <v>Lançada</v>
      </c>
      <c r="M13788" s="23">
        <v>701203</v>
      </c>
      <c r="N13788" s="23" t="s">
        <v>1125</v>
      </c>
      <c r="O13788" t="str">
        <f>_xlfn.XLOOKUP(N13788,[3]Planilha1!$N:$N,[3]Planilha1!$O:$O)</f>
        <v>FLAC</v>
      </c>
      <c r="P13788">
        <v>2026</v>
      </c>
      <c r="Q13788" s="2" t="s">
        <v>1286</v>
      </c>
    </row>
    <row r="13789" spans="1:17" ht="16.8" x14ac:dyDescent="0.3">
      <c r="A13789" t="str">
        <f t="shared" si="50"/>
        <v>Lactalis - 7000</v>
      </c>
      <c r="B13789" s="23">
        <v>4501252295</v>
      </c>
      <c r="C13789" s="23">
        <v>5358488</v>
      </c>
      <c r="D13789" s="23" t="s">
        <v>444</v>
      </c>
      <c r="E13789" s="23">
        <v>610107340</v>
      </c>
      <c r="F13789" s="23" t="s">
        <v>79</v>
      </c>
      <c r="G13789" s="23">
        <v>244.8</v>
      </c>
      <c r="H13789" s="23">
        <v>7.34</v>
      </c>
      <c r="I13789" s="23">
        <v>7204</v>
      </c>
      <c r="J13789" t="str">
        <f>_xlfn.XLOOKUP(I13789,[1]Planilha1!$C:$C,[1]Planilha1!$B:$B)</f>
        <v>7204 - CD São Paulo</v>
      </c>
      <c r="K13789" t="str">
        <f>_xlfn.XLOOKUP(I13789,[1]Planilha1!$C:$C,[1]Planilha1!$D:$D)</f>
        <v>43.340.312/0010-48</v>
      </c>
      <c r="L13789" t="str">
        <f>_xlfn.XLOOKUP(B13789,[2]Projeto!$B:$B,[2]Projeto!$P:$P)</f>
        <v>Lançada</v>
      </c>
      <c r="M13789" s="23">
        <v>701203</v>
      </c>
      <c r="N13789" s="23" t="s">
        <v>1125</v>
      </c>
      <c r="O13789" t="str">
        <f>_xlfn.XLOOKUP(N13789,[3]Planilha1!$N:$N,[3]Planilha1!$O:$O)</f>
        <v>FLAC</v>
      </c>
      <c r="P13789">
        <v>2026</v>
      </c>
      <c r="Q13789" s="2" t="s">
        <v>1286</v>
      </c>
    </row>
    <row r="13790" spans="1:17" ht="16.8" x14ac:dyDescent="0.3">
      <c r="A13790" t="str">
        <f t="shared" si="50"/>
        <v>Lactalis - 7000</v>
      </c>
      <c r="B13790" s="23">
        <v>4501252295</v>
      </c>
      <c r="C13790" s="23">
        <v>5358488</v>
      </c>
      <c r="D13790" s="23" t="s">
        <v>444</v>
      </c>
      <c r="E13790" s="23">
        <v>610102368</v>
      </c>
      <c r="F13790" s="23" t="s">
        <v>88</v>
      </c>
      <c r="G13790" s="23">
        <v>184.32</v>
      </c>
      <c r="H13790" s="23">
        <v>5.53</v>
      </c>
      <c r="I13790" s="23">
        <v>7204</v>
      </c>
      <c r="J13790" t="str">
        <f>_xlfn.XLOOKUP(I13790,[1]Planilha1!$C:$C,[1]Planilha1!$B:$B)</f>
        <v>7204 - CD São Paulo</v>
      </c>
      <c r="K13790" t="str">
        <f>_xlfn.XLOOKUP(I13790,[1]Planilha1!$C:$C,[1]Planilha1!$D:$D)</f>
        <v>43.340.312/0010-48</v>
      </c>
      <c r="L13790" t="str">
        <f>_xlfn.XLOOKUP(B13790,[2]Projeto!$B:$B,[2]Projeto!$P:$P)</f>
        <v>Lançada</v>
      </c>
      <c r="M13790" s="23">
        <v>701203</v>
      </c>
      <c r="N13790" s="23" t="s">
        <v>1125</v>
      </c>
      <c r="O13790" t="str">
        <f>_xlfn.XLOOKUP(N13790,[3]Planilha1!$N:$N,[3]Planilha1!$O:$O)</f>
        <v>FLAC</v>
      </c>
      <c r="P13790">
        <v>2026</v>
      </c>
      <c r="Q13790" s="2" t="s">
        <v>1286</v>
      </c>
    </row>
    <row r="13791" spans="1:17" ht="16.8" x14ac:dyDescent="0.3">
      <c r="A13791" t="str">
        <f t="shared" si="50"/>
        <v>Lactalis - 7000</v>
      </c>
      <c r="B13791" s="23">
        <v>4501252295</v>
      </c>
      <c r="C13791" s="23">
        <v>5358488</v>
      </c>
      <c r="D13791" s="23" t="s">
        <v>444</v>
      </c>
      <c r="E13791" s="23">
        <v>610101368</v>
      </c>
      <c r="F13791" s="23" t="s">
        <v>319</v>
      </c>
      <c r="G13791" s="23">
        <v>61.44</v>
      </c>
      <c r="H13791" s="23">
        <v>1.84</v>
      </c>
      <c r="I13791" s="23">
        <v>7204</v>
      </c>
      <c r="J13791" t="str">
        <f>_xlfn.XLOOKUP(I13791,[1]Planilha1!$C:$C,[1]Planilha1!$B:$B)</f>
        <v>7204 - CD São Paulo</v>
      </c>
      <c r="K13791" t="str">
        <f>_xlfn.XLOOKUP(I13791,[1]Planilha1!$C:$C,[1]Planilha1!$D:$D)</f>
        <v>43.340.312/0010-48</v>
      </c>
      <c r="L13791" t="str">
        <f>_xlfn.XLOOKUP(B13791,[2]Projeto!$B:$B,[2]Projeto!$P:$P)</f>
        <v>Lançada</v>
      </c>
      <c r="M13791" s="23">
        <v>701203</v>
      </c>
      <c r="N13791" s="23" t="s">
        <v>1125</v>
      </c>
      <c r="O13791" t="str">
        <f>_xlfn.XLOOKUP(N13791,[3]Planilha1!$N:$N,[3]Planilha1!$O:$O)</f>
        <v>FLAC</v>
      </c>
      <c r="P13791">
        <v>2026</v>
      </c>
      <c r="Q13791" s="2" t="s">
        <v>1286</v>
      </c>
    </row>
    <row r="13792" spans="1:17" ht="16.8" x14ac:dyDescent="0.3">
      <c r="A13792" t="str">
        <f t="shared" si="50"/>
        <v>Lactalis - 7000</v>
      </c>
      <c r="B13792" s="23">
        <v>4501252295</v>
      </c>
      <c r="C13792" s="23">
        <v>5358488</v>
      </c>
      <c r="D13792" s="23" t="s">
        <v>444</v>
      </c>
      <c r="E13792" s="23">
        <v>640111340</v>
      </c>
      <c r="F13792" s="23" t="s">
        <v>121</v>
      </c>
      <c r="G13792" s="23">
        <v>244.8</v>
      </c>
      <c r="H13792" s="23">
        <v>7.34</v>
      </c>
      <c r="I13792" s="23">
        <v>7204</v>
      </c>
      <c r="J13792" t="str">
        <f>_xlfn.XLOOKUP(I13792,[1]Planilha1!$C:$C,[1]Planilha1!$B:$B)</f>
        <v>7204 - CD São Paulo</v>
      </c>
      <c r="K13792" t="str">
        <f>_xlfn.XLOOKUP(I13792,[1]Planilha1!$C:$C,[1]Planilha1!$D:$D)</f>
        <v>43.340.312/0010-48</v>
      </c>
      <c r="L13792" t="str">
        <f>_xlfn.XLOOKUP(B13792,[2]Projeto!$B:$B,[2]Projeto!$P:$P)</f>
        <v>Lançada</v>
      </c>
      <c r="M13792" s="23">
        <v>701203</v>
      </c>
      <c r="N13792" s="23" t="s">
        <v>1125</v>
      </c>
      <c r="O13792" t="str">
        <f>_xlfn.XLOOKUP(N13792,[3]Planilha1!$N:$N,[3]Planilha1!$O:$O)</f>
        <v>FLAC</v>
      </c>
      <c r="P13792">
        <v>2026</v>
      </c>
      <c r="Q13792" s="2" t="s">
        <v>1286</v>
      </c>
    </row>
    <row r="13793" spans="1:17" ht="16.8" x14ac:dyDescent="0.3">
      <c r="A13793" t="str">
        <f t="shared" si="50"/>
        <v>Lactalis - 7000</v>
      </c>
      <c r="B13793" s="23">
        <v>4501252295</v>
      </c>
      <c r="C13793" s="23">
        <v>5358488</v>
      </c>
      <c r="D13793" s="23" t="s">
        <v>444</v>
      </c>
      <c r="E13793" s="23">
        <v>610100368</v>
      </c>
      <c r="F13793" s="23" t="s">
        <v>119</v>
      </c>
      <c r="G13793" s="23">
        <v>245.76</v>
      </c>
      <c r="H13793" s="23">
        <v>7.37</v>
      </c>
      <c r="I13793" s="23">
        <v>7204</v>
      </c>
      <c r="J13793" t="str">
        <f>_xlfn.XLOOKUP(I13793,[1]Planilha1!$C:$C,[1]Planilha1!$B:$B)</f>
        <v>7204 - CD São Paulo</v>
      </c>
      <c r="K13793" t="str">
        <f>_xlfn.XLOOKUP(I13793,[1]Planilha1!$C:$C,[1]Planilha1!$D:$D)</f>
        <v>43.340.312/0010-48</v>
      </c>
      <c r="L13793" t="str">
        <f>_xlfn.XLOOKUP(B13793,[2]Projeto!$B:$B,[2]Projeto!$P:$P)</f>
        <v>Lançada</v>
      </c>
      <c r="M13793" s="23">
        <v>701203</v>
      </c>
      <c r="N13793" s="23" t="s">
        <v>1125</v>
      </c>
      <c r="O13793" t="str">
        <f>_xlfn.XLOOKUP(N13793,[3]Planilha1!$N:$N,[3]Planilha1!$O:$O)</f>
        <v>FLAC</v>
      </c>
      <c r="P13793">
        <v>2026</v>
      </c>
      <c r="Q13793" s="2" t="s">
        <v>1286</v>
      </c>
    </row>
    <row r="13794" spans="1:17" ht="16.8" x14ac:dyDescent="0.3">
      <c r="A13794" t="str">
        <f t="shared" si="50"/>
        <v>Lactalis - 7000</v>
      </c>
      <c r="B13794" s="23">
        <v>4501252295</v>
      </c>
      <c r="C13794" s="23">
        <v>5358488</v>
      </c>
      <c r="D13794" s="23" t="s">
        <v>444</v>
      </c>
      <c r="E13794" s="23">
        <v>610501158</v>
      </c>
      <c r="F13794" s="23" t="s">
        <v>281</v>
      </c>
      <c r="G13794" s="23">
        <v>209.28</v>
      </c>
      <c r="H13794" s="23">
        <v>6.28</v>
      </c>
      <c r="I13794" s="23">
        <v>7204</v>
      </c>
      <c r="J13794" t="str">
        <f>_xlfn.XLOOKUP(I13794,[1]Planilha1!$C:$C,[1]Planilha1!$B:$B)</f>
        <v>7204 - CD São Paulo</v>
      </c>
      <c r="K13794" t="str">
        <f>_xlfn.XLOOKUP(I13794,[1]Planilha1!$C:$C,[1]Planilha1!$D:$D)</f>
        <v>43.340.312/0010-48</v>
      </c>
      <c r="L13794" t="str">
        <f>_xlfn.XLOOKUP(B13794,[2]Projeto!$B:$B,[2]Projeto!$P:$P)</f>
        <v>Lançada</v>
      </c>
      <c r="M13794" s="23">
        <v>701203</v>
      </c>
      <c r="N13794" s="23" t="s">
        <v>1125</v>
      </c>
      <c r="O13794" t="str">
        <f>_xlfn.XLOOKUP(N13794,[3]Planilha1!$N:$N,[3]Planilha1!$O:$O)</f>
        <v>FLAC</v>
      </c>
      <c r="P13794">
        <v>2026</v>
      </c>
      <c r="Q13794" s="2" t="s">
        <v>1286</v>
      </c>
    </row>
    <row r="13795" spans="1:17" ht="16.8" x14ac:dyDescent="0.3">
      <c r="A13795" t="str">
        <f t="shared" si="50"/>
        <v>Lactalis - 7000</v>
      </c>
      <c r="B13795" s="23">
        <v>4501252295</v>
      </c>
      <c r="C13795" s="23">
        <v>5372246</v>
      </c>
      <c r="D13795" s="23" t="s">
        <v>1327</v>
      </c>
      <c r="E13795" s="23">
        <v>610601437</v>
      </c>
      <c r="F13795" s="23" t="s">
        <v>747</v>
      </c>
      <c r="G13795" s="23">
        <v>541.44000000000005</v>
      </c>
      <c r="H13795" s="23">
        <v>16.239999999999998</v>
      </c>
      <c r="I13795" s="23">
        <v>7204</v>
      </c>
      <c r="J13795" t="str">
        <f>_xlfn.XLOOKUP(I13795,[1]Planilha1!$C:$C,[1]Planilha1!$B:$B)</f>
        <v>7204 - CD São Paulo</v>
      </c>
      <c r="K13795" t="str">
        <f>_xlfn.XLOOKUP(I13795,[1]Planilha1!$C:$C,[1]Planilha1!$D:$D)</f>
        <v>43.340.312/0010-48</v>
      </c>
      <c r="L13795" t="str">
        <f>_xlfn.XLOOKUP(B13795,[2]Projeto!$B:$B,[2]Projeto!$P:$P)</f>
        <v>Lançada</v>
      </c>
      <c r="M13795" s="23">
        <v>701203</v>
      </c>
      <c r="N13795" s="23" t="s">
        <v>1125</v>
      </c>
      <c r="O13795" t="str">
        <f>_xlfn.XLOOKUP(N13795,[3]Planilha1!$N:$N,[3]Planilha1!$O:$O)</f>
        <v>FLAC</v>
      </c>
      <c r="P13795">
        <v>2026</v>
      </c>
      <c r="Q13795" s="2" t="s">
        <v>1286</v>
      </c>
    </row>
    <row r="13796" spans="1:17" ht="16.8" x14ac:dyDescent="0.3">
      <c r="A13796" t="str">
        <f t="shared" si="50"/>
        <v>Lactalis - 7000</v>
      </c>
      <c r="B13796" s="23">
        <v>4501252295</v>
      </c>
      <c r="C13796" s="23">
        <v>5253937</v>
      </c>
      <c r="D13796" s="23" t="s">
        <v>266</v>
      </c>
      <c r="E13796" s="23">
        <v>610404262</v>
      </c>
      <c r="F13796" s="23" t="s">
        <v>802</v>
      </c>
      <c r="G13796" s="23">
        <v>630</v>
      </c>
      <c r="H13796" s="23">
        <v>18.899999999999999</v>
      </c>
      <c r="I13796" s="23">
        <v>7204</v>
      </c>
      <c r="J13796" t="str">
        <f>_xlfn.XLOOKUP(I13796,[1]Planilha1!$C:$C,[1]Planilha1!$B:$B)</f>
        <v>7204 - CD São Paulo</v>
      </c>
      <c r="K13796" t="str">
        <f>_xlfn.XLOOKUP(I13796,[1]Planilha1!$C:$C,[1]Planilha1!$D:$D)</f>
        <v>43.340.312/0010-48</v>
      </c>
      <c r="L13796" t="str">
        <f>_xlfn.XLOOKUP(B13796,[2]Projeto!$B:$B,[2]Projeto!$P:$P)</f>
        <v>Lançada</v>
      </c>
      <c r="M13796" s="23">
        <v>701203</v>
      </c>
      <c r="N13796" s="23" t="s">
        <v>1125</v>
      </c>
      <c r="O13796" t="str">
        <f>_xlfn.XLOOKUP(N13796,[3]Planilha1!$N:$N,[3]Planilha1!$O:$O)</f>
        <v>FLAC</v>
      </c>
      <c r="P13796">
        <v>2026</v>
      </c>
      <c r="Q13796" s="2" t="s">
        <v>1286</v>
      </c>
    </row>
    <row r="13797" spans="1:17" ht="16.8" x14ac:dyDescent="0.3">
      <c r="A13797" t="str">
        <f t="shared" si="50"/>
        <v>Lactalis - 7000</v>
      </c>
      <c r="B13797" s="23">
        <v>4501252295</v>
      </c>
      <c r="C13797" s="23">
        <v>5315264</v>
      </c>
      <c r="D13797" s="23" t="s">
        <v>621</v>
      </c>
      <c r="E13797" s="23">
        <v>610109363</v>
      </c>
      <c r="F13797" s="23" t="s">
        <v>135</v>
      </c>
      <c r="G13797" s="23">
        <v>371.88</v>
      </c>
      <c r="H13797" s="23">
        <v>11.16</v>
      </c>
      <c r="I13797" s="23">
        <v>7204</v>
      </c>
      <c r="J13797" t="str">
        <f>_xlfn.XLOOKUP(I13797,[1]Planilha1!$C:$C,[1]Planilha1!$B:$B)</f>
        <v>7204 - CD São Paulo</v>
      </c>
      <c r="K13797" t="str">
        <f>_xlfn.XLOOKUP(I13797,[1]Planilha1!$C:$C,[1]Planilha1!$D:$D)</f>
        <v>43.340.312/0010-48</v>
      </c>
      <c r="L13797" t="str">
        <f>_xlfn.XLOOKUP(B13797,[2]Projeto!$B:$B,[2]Projeto!$P:$P)</f>
        <v>Lançada</v>
      </c>
      <c r="M13797" s="23">
        <v>701203</v>
      </c>
      <c r="N13797" s="23" t="s">
        <v>1125</v>
      </c>
      <c r="O13797" t="str">
        <f>_xlfn.XLOOKUP(N13797,[3]Planilha1!$N:$N,[3]Planilha1!$O:$O)</f>
        <v>FLAC</v>
      </c>
      <c r="P13797">
        <v>2026</v>
      </c>
      <c r="Q13797" s="2" t="s">
        <v>1286</v>
      </c>
    </row>
    <row r="13798" spans="1:17" ht="16.8" x14ac:dyDescent="0.3">
      <c r="A13798" t="str">
        <f t="shared" si="50"/>
        <v>Lactalis - 7000</v>
      </c>
      <c r="B13798" s="23">
        <v>4501252295</v>
      </c>
      <c r="C13798" s="23">
        <v>5324115</v>
      </c>
      <c r="D13798" s="23" t="s">
        <v>460</v>
      </c>
      <c r="E13798" s="23">
        <v>610402075</v>
      </c>
      <c r="F13798" s="23" t="s">
        <v>1234</v>
      </c>
      <c r="G13798" s="23">
        <v>817</v>
      </c>
      <c r="H13798" s="23">
        <v>24.51</v>
      </c>
      <c r="I13798" s="23">
        <v>7204</v>
      </c>
      <c r="J13798" t="str">
        <f>_xlfn.XLOOKUP(I13798,[1]Planilha1!$C:$C,[1]Planilha1!$B:$B)</f>
        <v>7204 - CD São Paulo</v>
      </c>
      <c r="K13798" t="str">
        <f>_xlfn.XLOOKUP(I13798,[1]Planilha1!$C:$C,[1]Planilha1!$D:$D)</f>
        <v>43.340.312/0010-48</v>
      </c>
      <c r="L13798" t="str">
        <f>_xlfn.XLOOKUP(B13798,[2]Projeto!$B:$B,[2]Projeto!$P:$P)</f>
        <v>Lançada</v>
      </c>
      <c r="M13798" s="23">
        <v>701203</v>
      </c>
      <c r="N13798" s="23" t="s">
        <v>1125</v>
      </c>
      <c r="O13798" t="str">
        <f>_xlfn.XLOOKUP(N13798,[3]Planilha1!$N:$N,[3]Planilha1!$O:$O)</f>
        <v>FLAC</v>
      </c>
      <c r="P13798">
        <v>2026</v>
      </c>
      <c r="Q13798" s="2" t="s">
        <v>1286</v>
      </c>
    </row>
    <row r="13799" spans="1:17" ht="16.8" x14ac:dyDescent="0.3">
      <c r="A13799" t="str">
        <f t="shared" si="50"/>
        <v>Lactalis - 7000</v>
      </c>
      <c r="B13799" s="23">
        <v>4501252295</v>
      </c>
      <c r="C13799" s="23">
        <v>5248697</v>
      </c>
      <c r="D13799" s="23" t="s">
        <v>651</v>
      </c>
      <c r="E13799" s="23">
        <v>610403262</v>
      </c>
      <c r="F13799" s="23" t="s">
        <v>602</v>
      </c>
      <c r="G13799" s="23">
        <v>630</v>
      </c>
      <c r="H13799" s="23">
        <v>18.899999999999999</v>
      </c>
      <c r="I13799" s="23">
        <v>7204</v>
      </c>
      <c r="J13799" t="str">
        <f>_xlfn.XLOOKUP(I13799,[1]Planilha1!$C:$C,[1]Planilha1!$B:$B)</f>
        <v>7204 - CD São Paulo</v>
      </c>
      <c r="K13799" t="str">
        <f>_xlfn.XLOOKUP(I13799,[1]Planilha1!$C:$C,[1]Planilha1!$D:$D)</f>
        <v>43.340.312/0010-48</v>
      </c>
      <c r="L13799" t="str">
        <f>_xlfn.XLOOKUP(B13799,[2]Projeto!$B:$B,[2]Projeto!$P:$P)</f>
        <v>Lançada</v>
      </c>
      <c r="M13799" s="23">
        <v>701203</v>
      </c>
      <c r="N13799" s="23" t="s">
        <v>1125</v>
      </c>
      <c r="O13799" t="str">
        <f>_xlfn.XLOOKUP(N13799,[3]Planilha1!$N:$N,[3]Planilha1!$O:$O)</f>
        <v>FLAC</v>
      </c>
      <c r="P13799">
        <v>2026</v>
      </c>
      <c r="Q13799" s="2" t="s">
        <v>1286</v>
      </c>
    </row>
    <row r="13800" spans="1:17" ht="16.8" x14ac:dyDescent="0.3">
      <c r="A13800" t="str">
        <f t="shared" si="50"/>
        <v>Lactalis - 7000</v>
      </c>
      <c r="B13800" s="23">
        <v>4501252295</v>
      </c>
      <c r="C13800" s="23">
        <v>5248697</v>
      </c>
      <c r="D13800" s="23" t="s">
        <v>651</v>
      </c>
      <c r="E13800" s="23">
        <v>610102369</v>
      </c>
      <c r="F13800" s="23" t="s">
        <v>1328</v>
      </c>
      <c r="G13800" s="23">
        <v>96</v>
      </c>
      <c r="H13800" s="23">
        <v>2.88</v>
      </c>
      <c r="I13800" s="23">
        <v>7204</v>
      </c>
      <c r="J13800" t="str">
        <f>_xlfn.XLOOKUP(I13800,[1]Planilha1!$C:$C,[1]Planilha1!$B:$B)</f>
        <v>7204 - CD São Paulo</v>
      </c>
      <c r="K13800" t="str">
        <f>_xlfn.XLOOKUP(I13800,[1]Planilha1!$C:$C,[1]Planilha1!$D:$D)</f>
        <v>43.340.312/0010-48</v>
      </c>
      <c r="L13800" t="str">
        <f>_xlfn.XLOOKUP(B13800,[2]Projeto!$B:$B,[2]Projeto!$P:$P)</f>
        <v>Lançada</v>
      </c>
      <c r="M13800" s="23">
        <v>701203</v>
      </c>
      <c r="N13800" s="23" t="s">
        <v>1125</v>
      </c>
      <c r="O13800" t="str">
        <f>_xlfn.XLOOKUP(N13800,[3]Planilha1!$N:$N,[3]Planilha1!$O:$O)</f>
        <v>FLAC</v>
      </c>
      <c r="P13800">
        <v>2026</v>
      </c>
      <c r="Q13800" s="2" t="s">
        <v>1286</v>
      </c>
    </row>
    <row r="13801" spans="1:17" ht="16.8" x14ac:dyDescent="0.3">
      <c r="A13801" t="str">
        <f t="shared" si="50"/>
        <v>Lactalis - 7000</v>
      </c>
      <c r="B13801" s="23">
        <v>4501252295</v>
      </c>
      <c r="C13801" s="23">
        <v>5334202</v>
      </c>
      <c r="D13801" s="23" t="s">
        <v>464</v>
      </c>
      <c r="E13801" s="23">
        <v>610402075</v>
      </c>
      <c r="F13801" s="23" t="s">
        <v>1234</v>
      </c>
      <c r="G13801" s="23">
        <v>2114.5</v>
      </c>
      <c r="H13801" s="23">
        <v>63.44</v>
      </c>
      <c r="I13801" s="23">
        <v>7204</v>
      </c>
      <c r="J13801" t="str">
        <f>_xlfn.XLOOKUP(I13801,[1]Planilha1!$C:$C,[1]Planilha1!$B:$B)</f>
        <v>7204 - CD São Paulo</v>
      </c>
      <c r="K13801" t="str">
        <f>_xlfn.XLOOKUP(I13801,[1]Planilha1!$C:$C,[1]Planilha1!$D:$D)</f>
        <v>43.340.312/0010-48</v>
      </c>
      <c r="L13801" t="str">
        <f>_xlfn.XLOOKUP(B13801,[2]Projeto!$B:$B,[2]Projeto!$P:$P)</f>
        <v>Lançada</v>
      </c>
      <c r="M13801" s="23">
        <v>701203</v>
      </c>
      <c r="N13801" s="23" t="s">
        <v>1125</v>
      </c>
      <c r="O13801" t="str">
        <f>_xlfn.XLOOKUP(N13801,[3]Planilha1!$N:$N,[3]Planilha1!$O:$O)</f>
        <v>FLAC</v>
      </c>
      <c r="P13801">
        <v>2026</v>
      </c>
      <c r="Q13801" s="2" t="s">
        <v>1286</v>
      </c>
    </row>
    <row r="13802" spans="1:17" ht="16.8" x14ac:dyDescent="0.3">
      <c r="A13802" t="str">
        <f t="shared" si="50"/>
        <v>Lactalis - 7000</v>
      </c>
      <c r="B13802" s="23">
        <v>4501252295</v>
      </c>
      <c r="C13802" s="23">
        <v>5362375</v>
      </c>
      <c r="D13802" s="23" t="s">
        <v>751</v>
      </c>
      <c r="E13802" s="23">
        <v>610402075</v>
      </c>
      <c r="F13802" s="23" t="s">
        <v>1234</v>
      </c>
      <c r="G13802" s="23">
        <v>422.9</v>
      </c>
      <c r="H13802" s="23">
        <v>12.69</v>
      </c>
      <c r="I13802" s="23">
        <v>7204</v>
      </c>
      <c r="J13802" t="str">
        <f>_xlfn.XLOOKUP(I13802,[1]Planilha1!$C:$C,[1]Planilha1!$B:$B)</f>
        <v>7204 - CD São Paulo</v>
      </c>
      <c r="K13802" t="str">
        <f>_xlfn.XLOOKUP(I13802,[1]Planilha1!$C:$C,[1]Planilha1!$D:$D)</f>
        <v>43.340.312/0010-48</v>
      </c>
      <c r="L13802" t="str">
        <f>_xlfn.XLOOKUP(B13802,[2]Projeto!$B:$B,[2]Projeto!$P:$P)</f>
        <v>Lançada</v>
      </c>
      <c r="M13802" s="23">
        <v>701203</v>
      </c>
      <c r="N13802" s="23" t="s">
        <v>1125</v>
      </c>
      <c r="O13802" t="str">
        <f>_xlfn.XLOOKUP(N13802,[3]Planilha1!$N:$N,[3]Planilha1!$O:$O)</f>
        <v>FLAC</v>
      </c>
      <c r="P13802">
        <v>2026</v>
      </c>
      <c r="Q13802" s="2" t="s">
        <v>1286</v>
      </c>
    </row>
    <row r="13803" spans="1:17" ht="16.8" x14ac:dyDescent="0.3">
      <c r="A13803" t="str">
        <f t="shared" si="50"/>
        <v>Lactalis - 7000</v>
      </c>
      <c r="B13803" s="23">
        <v>4501252295</v>
      </c>
      <c r="C13803" s="23">
        <v>5253195</v>
      </c>
      <c r="D13803" s="23" t="s">
        <v>1313</v>
      </c>
      <c r="E13803" s="23">
        <v>540437433</v>
      </c>
      <c r="F13803" s="23" t="s">
        <v>167</v>
      </c>
      <c r="G13803" s="23">
        <v>-2013.12</v>
      </c>
      <c r="H13803" s="23">
        <v>-60.39</v>
      </c>
      <c r="I13803" s="23">
        <v>7204</v>
      </c>
      <c r="J13803" t="str">
        <f>_xlfn.XLOOKUP(I13803,[1]Planilha1!$C:$C,[1]Planilha1!$B:$B)</f>
        <v>7204 - CD São Paulo</v>
      </c>
      <c r="K13803" t="str">
        <f>_xlfn.XLOOKUP(I13803,[1]Planilha1!$C:$C,[1]Planilha1!$D:$D)</f>
        <v>43.340.312/0010-48</v>
      </c>
      <c r="L13803" t="str">
        <f>_xlfn.XLOOKUP(B13803,[2]Projeto!$B:$B,[2]Projeto!$P:$P)</f>
        <v>Lançada</v>
      </c>
      <c r="M13803" s="23">
        <v>701203</v>
      </c>
      <c r="N13803" s="23" t="s">
        <v>1125</v>
      </c>
      <c r="O13803" t="str">
        <f>_xlfn.XLOOKUP(N13803,[3]Planilha1!$N:$N,[3]Planilha1!$O:$O)</f>
        <v>FLAC</v>
      </c>
      <c r="P13803">
        <v>2026</v>
      </c>
      <c r="Q13803" s="2" t="s">
        <v>1286</v>
      </c>
    </row>
    <row r="13804" spans="1:17" ht="16.8" x14ac:dyDescent="0.3">
      <c r="A13804" t="str">
        <f t="shared" si="50"/>
        <v>Lactalis - 7000</v>
      </c>
      <c r="B13804" s="23">
        <v>4501252295</v>
      </c>
      <c r="C13804" s="23">
        <v>5253195</v>
      </c>
      <c r="D13804" s="23" t="s">
        <v>1313</v>
      </c>
      <c r="E13804" s="23">
        <v>540437436</v>
      </c>
      <c r="F13804" s="23" t="s">
        <v>298</v>
      </c>
      <c r="G13804" s="23">
        <v>-503.28</v>
      </c>
      <c r="H13804" s="23">
        <v>-15.1</v>
      </c>
      <c r="I13804" s="23">
        <v>7204</v>
      </c>
      <c r="J13804" t="str">
        <f>_xlfn.XLOOKUP(I13804,[1]Planilha1!$C:$C,[1]Planilha1!$B:$B)</f>
        <v>7204 - CD São Paulo</v>
      </c>
      <c r="K13804" t="str">
        <f>_xlfn.XLOOKUP(I13804,[1]Planilha1!$C:$C,[1]Planilha1!$D:$D)</f>
        <v>43.340.312/0010-48</v>
      </c>
      <c r="L13804" t="str">
        <f>_xlfn.XLOOKUP(B13804,[2]Projeto!$B:$B,[2]Projeto!$P:$P)</f>
        <v>Lançada</v>
      </c>
      <c r="M13804" s="23">
        <v>701203</v>
      </c>
      <c r="N13804" s="23" t="s">
        <v>1125</v>
      </c>
      <c r="O13804" t="str">
        <f>_xlfn.XLOOKUP(N13804,[3]Planilha1!$N:$N,[3]Planilha1!$O:$O)</f>
        <v>FLAC</v>
      </c>
      <c r="P13804">
        <v>2026</v>
      </c>
      <c r="Q13804" s="2" t="s">
        <v>1286</v>
      </c>
    </row>
    <row r="13805" spans="1:17" ht="16.8" x14ac:dyDescent="0.3">
      <c r="A13805" t="str">
        <f t="shared" si="50"/>
        <v>Lactalis - 7000</v>
      </c>
      <c r="B13805" s="23">
        <v>4501252295</v>
      </c>
      <c r="C13805" s="23">
        <v>5269521</v>
      </c>
      <c r="D13805" s="23" t="s">
        <v>472</v>
      </c>
      <c r="E13805" s="23">
        <v>610402075</v>
      </c>
      <c r="F13805" s="23" t="s">
        <v>1234</v>
      </c>
      <c r="G13805" s="23">
        <v>-1057.25</v>
      </c>
      <c r="H13805" s="23">
        <v>-31.72</v>
      </c>
      <c r="I13805" s="23">
        <v>7204</v>
      </c>
      <c r="J13805" t="str">
        <f>_xlfn.XLOOKUP(I13805,[1]Planilha1!$C:$C,[1]Planilha1!$B:$B)</f>
        <v>7204 - CD São Paulo</v>
      </c>
      <c r="K13805" t="str">
        <f>_xlfn.XLOOKUP(I13805,[1]Planilha1!$C:$C,[1]Planilha1!$D:$D)</f>
        <v>43.340.312/0010-48</v>
      </c>
      <c r="L13805" t="str">
        <f>_xlfn.XLOOKUP(B13805,[2]Projeto!$B:$B,[2]Projeto!$P:$P)</f>
        <v>Lançada</v>
      </c>
      <c r="M13805" s="23">
        <v>701203</v>
      </c>
      <c r="N13805" s="23" t="s">
        <v>1125</v>
      </c>
      <c r="O13805" t="str">
        <f>_xlfn.XLOOKUP(N13805,[3]Planilha1!$N:$N,[3]Planilha1!$O:$O)</f>
        <v>FLAC</v>
      </c>
      <c r="P13805">
        <v>2026</v>
      </c>
      <c r="Q13805" s="2" t="s">
        <v>1286</v>
      </c>
    </row>
    <row r="13806" spans="1:17" ht="16.8" x14ac:dyDescent="0.3">
      <c r="A13806" t="str">
        <f t="shared" si="50"/>
        <v>Lactalis - 7000</v>
      </c>
      <c r="B13806" s="23">
        <v>4501252295</v>
      </c>
      <c r="C13806" s="23">
        <v>5341209</v>
      </c>
      <c r="D13806" s="23" t="s">
        <v>342</v>
      </c>
      <c r="E13806" s="23">
        <v>610600428</v>
      </c>
      <c r="F13806" s="23" t="s">
        <v>132</v>
      </c>
      <c r="G13806" s="23">
        <v>-525.20000000000005</v>
      </c>
      <c r="H13806" s="23">
        <v>-15.76</v>
      </c>
      <c r="I13806" s="23">
        <v>7204</v>
      </c>
      <c r="J13806" t="str">
        <f>_xlfn.XLOOKUP(I13806,[1]Planilha1!$C:$C,[1]Planilha1!$B:$B)</f>
        <v>7204 - CD São Paulo</v>
      </c>
      <c r="K13806" t="str">
        <f>_xlfn.XLOOKUP(I13806,[1]Planilha1!$C:$C,[1]Planilha1!$D:$D)</f>
        <v>43.340.312/0010-48</v>
      </c>
      <c r="L13806" t="str">
        <f>_xlfn.XLOOKUP(B13806,[2]Projeto!$B:$B,[2]Projeto!$P:$P)</f>
        <v>Lançada</v>
      </c>
      <c r="M13806" s="23">
        <v>701203</v>
      </c>
      <c r="N13806" s="23" t="s">
        <v>1125</v>
      </c>
      <c r="O13806" t="str">
        <f>_xlfn.XLOOKUP(N13806,[3]Planilha1!$N:$N,[3]Planilha1!$O:$O)</f>
        <v>FLAC</v>
      </c>
      <c r="P13806">
        <v>2026</v>
      </c>
      <c r="Q13806" s="2" t="s">
        <v>1286</v>
      </c>
    </row>
    <row r="13807" spans="1:17" ht="16.8" x14ac:dyDescent="0.3">
      <c r="A13807" t="str">
        <f t="shared" si="50"/>
        <v>Lactalis - 7000</v>
      </c>
      <c r="B13807" s="23">
        <v>4501252295</v>
      </c>
      <c r="C13807" s="23">
        <v>5221399</v>
      </c>
      <c r="D13807" s="23" t="s">
        <v>272</v>
      </c>
      <c r="E13807" s="23">
        <v>610501353</v>
      </c>
      <c r="F13807" s="23" t="s">
        <v>144</v>
      </c>
      <c r="G13807" s="23">
        <v>-114.35</v>
      </c>
      <c r="H13807" s="23">
        <v>-3.43</v>
      </c>
      <c r="I13807" s="23">
        <v>7204</v>
      </c>
      <c r="J13807" t="str">
        <f>_xlfn.XLOOKUP(I13807,[1]Planilha1!$C:$C,[1]Planilha1!$B:$B)</f>
        <v>7204 - CD São Paulo</v>
      </c>
      <c r="K13807" t="str">
        <f>_xlfn.XLOOKUP(I13807,[1]Planilha1!$C:$C,[1]Planilha1!$D:$D)</f>
        <v>43.340.312/0010-48</v>
      </c>
      <c r="L13807" t="str">
        <f>_xlfn.XLOOKUP(B13807,[2]Projeto!$B:$B,[2]Projeto!$P:$P)</f>
        <v>Lançada</v>
      </c>
      <c r="M13807" s="23">
        <v>701203</v>
      </c>
      <c r="N13807" s="23" t="s">
        <v>1125</v>
      </c>
      <c r="O13807" t="str">
        <f>_xlfn.XLOOKUP(N13807,[3]Planilha1!$N:$N,[3]Planilha1!$O:$O)</f>
        <v>FLAC</v>
      </c>
      <c r="P13807">
        <v>2026</v>
      </c>
      <c r="Q13807" s="2" t="s">
        <v>1286</v>
      </c>
    </row>
    <row r="13808" spans="1:17" ht="16.8" x14ac:dyDescent="0.3">
      <c r="A13808" t="str">
        <f t="shared" si="50"/>
        <v>Lactalis - 7000</v>
      </c>
      <c r="B13808" s="23">
        <v>4501252295</v>
      </c>
      <c r="C13808" s="23">
        <v>5264990</v>
      </c>
      <c r="D13808" s="23" t="s">
        <v>397</v>
      </c>
      <c r="E13808" s="23">
        <v>610405337</v>
      </c>
      <c r="F13808" s="23" t="s">
        <v>76</v>
      </c>
      <c r="G13808" s="23">
        <v>-92.16</v>
      </c>
      <c r="H13808" s="23">
        <v>-2.76</v>
      </c>
      <c r="I13808" s="23">
        <v>7204</v>
      </c>
      <c r="J13808" t="str">
        <f>_xlfn.XLOOKUP(I13808,[1]Planilha1!$C:$C,[1]Planilha1!$B:$B)</f>
        <v>7204 - CD São Paulo</v>
      </c>
      <c r="K13808" t="str">
        <f>_xlfn.XLOOKUP(I13808,[1]Planilha1!$C:$C,[1]Planilha1!$D:$D)</f>
        <v>43.340.312/0010-48</v>
      </c>
      <c r="L13808" t="str">
        <f>_xlfn.XLOOKUP(B13808,[2]Projeto!$B:$B,[2]Projeto!$P:$P)</f>
        <v>Lançada</v>
      </c>
      <c r="M13808" s="23">
        <v>701203</v>
      </c>
      <c r="N13808" s="23" t="s">
        <v>1125</v>
      </c>
      <c r="O13808" t="str">
        <f>_xlfn.XLOOKUP(N13808,[3]Planilha1!$N:$N,[3]Planilha1!$O:$O)</f>
        <v>FLAC</v>
      </c>
      <c r="P13808">
        <v>2026</v>
      </c>
      <c r="Q13808" s="2" t="s">
        <v>1286</v>
      </c>
    </row>
    <row r="13809" spans="1:17" ht="16.8" x14ac:dyDescent="0.3">
      <c r="A13809" t="str">
        <f t="shared" si="50"/>
        <v>Lactalis - 7000</v>
      </c>
      <c r="B13809" s="23">
        <v>4501252295</v>
      </c>
      <c r="C13809" s="23">
        <v>5371040</v>
      </c>
      <c r="D13809" s="23" t="s">
        <v>1329</v>
      </c>
      <c r="E13809" s="23">
        <v>610109363</v>
      </c>
      <c r="F13809" s="23" t="s">
        <v>135</v>
      </c>
      <c r="G13809" s="23">
        <v>123.96</v>
      </c>
      <c r="H13809" s="23">
        <v>3.72</v>
      </c>
      <c r="I13809" s="23">
        <v>7204</v>
      </c>
      <c r="J13809" t="str">
        <f>_xlfn.XLOOKUP(I13809,[1]Planilha1!$C:$C,[1]Planilha1!$B:$B)</f>
        <v>7204 - CD São Paulo</v>
      </c>
      <c r="K13809" t="str">
        <f>_xlfn.XLOOKUP(I13809,[1]Planilha1!$C:$C,[1]Planilha1!$D:$D)</f>
        <v>43.340.312/0010-48</v>
      </c>
      <c r="L13809" t="str">
        <f>_xlfn.XLOOKUP(B13809,[2]Projeto!$B:$B,[2]Projeto!$P:$P)</f>
        <v>Lançada</v>
      </c>
      <c r="M13809" s="23">
        <v>701203</v>
      </c>
      <c r="N13809" s="23" t="s">
        <v>1125</v>
      </c>
      <c r="O13809" t="str">
        <f>_xlfn.XLOOKUP(N13809,[3]Planilha1!$N:$N,[3]Planilha1!$O:$O)</f>
        <v>FLAC</v>
      </c>
      <c r="P13809">
        <v>2026</v>
      </c>
      <c r="Q13809" s="2" t="s">
        <v>1286</v>
      </c>
    </row>
    <row r="13810" spans="1:17" ht="16.8" x14ac:dyDescent="0.3">
      <c r="A13810" t="str">
        <f t="shared" si="50"/>
        <v>Lactalis - 7000</v>
      </c>
      <c r="B13810" s="23">
        <v>4501252295</v>
      </c>
      <c r="C13810" s="23">
        <v>5352914</v>
      </c>
      <c r="D13810" s="23" t="s">
        <v>541</v>
      </c>
      <c r="E13810" s="23">
        <v>610401072</v>
      </c>
      <c r="F13810" s="23" t="s">
        <v>174</v>
      </c>
      <c r="G13810" s="23">
        <v>880.8</v>
      </c>
      <c r="H13810" s="23">
        <v>26.42</v>
      </c>
      <c r="I13810" s="23">
        <v>7204</v>
      </c>
      <c r="J13810" t="str">
        <f>_xlfn.XLOOKUP(I13810,[1]Planilha1!$C:$C,[1]Planilha1!$B:$B)</f>
        <v>7204 - CD São Paulo</v>
      </c>
      <c r="K13810" t="str">
        <f>_xlfn.XLOOKUP(I13810,[1]Planilha1!$C:$C,[1]Planilha1!$D:$D)</f>
        <v>43.340.312/0010-48</v>
      </c>
      <c r="L13810" t="str">
        <f>_xlfn.XLOOKUP(B13810,[2]Projeto!$B:$B,[2]Projeto!$P:$P)</f>
        <v>Lançada</v>
      </c>
      <c r="M13810" s="23">
        <v>701203</v>
      </c>
      <c r="N13810" s="23" t="s">
        <v>1125</v>
      </c>
      <c r="O13810" t="str">
        <f>_xlfn.XLOOKUP(N13810,[3]Planilha1!$N:$N,[3]Planilha1!$O:$O)</f>
        <v>FLAC</v>
      </c>
      <c r="P13810">
        <v>2026</v>
      </c>
      <c r="Q13810" s="2" t="s">
        <v>1286</v>
      </c>
    </row>
    <row r="13811" spans="1:17" ht="16.8" x14ac:dyDescent="0.3">
      <c r="A13811" t="str">
        <f t="shared" si="50"/>
        <v>Lactalis - 7000</v>
      </c>
      <c r="B13811" s="23">
        <v>4501252295</v>
      </c>
      <c r="C13811" s="23">
        <v>5370695</v>
      </c>
      <c r="D13811" s="23" t="s">
        <v>293</v>
      </c>
      <c r="E13811" s="23">
        <v>610603057</v>
      </c>
      <c r="F13811" s="23" t="s">
        <v>82</v>
      </c>
      <c r="G13811" s="23">
        <v>113.76</v>
      </c>
      <c r="H13811" s="23">
        <v>3.41</v>
      </c>
      <c r="I13811" s="23">
        <v>7204</v>
      </c>
      <c r="J13811" t="str">
        <f>_xlfn.XLOOKUP(I13811,[1]Planilha1!$C:$C,[1]Planilha1!$B:$B)</f>
        <v>7204 - CD São Paulo</v>
      </c>
      <c r="K13811" t="str">
        <f>_xlfn.XLOOKUP(I13811,[1]Planilha1!$C:$C,[1]Planilha1!$D:$D)</f>
        <v>43.340.312/0010-48</v>
      </c>
      <c r="L13811" t="str">
        <f>_xlfn.XLOOKUP(B13811,[2]Projeto!$B:$B,[2]Projeto!$P:$P)</f>
        <v>Lançada</v>
      </c>
      <c r="M13811" s="23">
        <v>701203</v>
      </c>
      <c r="N13811" s="23" t="s">
        <v>1125</v>
      </c>
      <c r="O13811" t="str">
        <f>_xlfn.XLOOKUP(N13811,[3]Planilha1!$N:$N,[3]Planilha1!$O:$O)</f>
        <v>FLAC</v>
      </c>
      <c r="P13811">
        <v>2026</v>
      </c>
      <c r="Q13811" s="2" t="s">
        <v>1286</v>
      </c>
    </row>
    <row r="13812" spans="1:17" ht="16.8" x14ac:dyDescent="0.3">
      <c r="A13812" t="str">
        <f t="shared" si="50"/>
        <v>Lactalis - 7000</v>
      </c>
      <c r="B13812" s="23">
        <v>4501252295</v>
      </c>
      <c r="C13812" s="23">
        <v>5372512</v>
      </c>
      <c r="D13812" s="23" t="s">
        <v>256</v>
      </c>
      <c r="E13812" s="23">
        <v>610405337</v>
      </c>
      <c r="F13812" s="23" t="s">
        <v>76</v>
      </c>
      <c r="G13812" s="23">
        <v>537.30999999999995</v>
      </c>
      <c r="H13812" s="23">
        <v>16.12</v>
      </c>
      <c r="I13812" s="23">
        <v>7204</v>
      </c>
      <c r="J13812" t="str">
        <f>_xlfn.XLOOKUP(I13812,[1]Planilha1!$C:$C,[1]Planilha1!$B:$B)</f>
        <v>7204 - CD São Paulo</v>
      </c>
      <c r="K13812" t="str">
        <f>_xlfn.XLOOKUP(I13812,[1]Planilha1!$C:$C,[1]Planilha1!$D:$D)</f>
        <v>43.340.312/0010-48</v>
      </c>
      <c r="L13812" t="str">
        <f>_xlfn.XLOOKUP(B13812,[2]Projeto!$B:$B,[2]Projeto!$P:$P)</f>
        <v>Lançada</v>
      </c>
      <c r="M13812" s="23">
        <v>701203</v>
      </c>
      <c r="N13812" s="23" t="s">
        <v>1125</v>
      </c>
      <c r="O13812" t="str">
        <f>_xlfn.XLOOKUP(N13812,[3]Planilha1!$N:$N,[3]Planilha1!$O:$O)</f>
        <v>FLAC</v>
      </c>
      <c r="P13812">
        <v>2026</v>
      </c>
      <c r="Q13812" s="2" t="s">
        <v>1286</v>
      </c>
    </row>
    <row r="13813" spans="1:17" ht="16.8" x14ac:dyDescent="0.3">
      <c r="A13813" t="str">
        <f t="shared" si="50"/>
        <v>Lactalis - 7000</v>
      </c>
      <c r="B13813" s="23">
        <v>4501252295</v>
      </c>
      <c r="C13813" s="23">
        <v>5372512</v>
      </c>
      <c r="D13813" s="23" t="s">
        <v>256</v>
      </c>
      <c r="E13813" s="23">
        <v>610402337</v>
      </c>
      <c r="F13813" s="23" t="s">
        <v>84</v>
      </c>
      <c r="G13813" s="23">
        <v>537.30999999999995</v>
      </c>
      <c r="H13813" s="23">
        <v>16.12</v>
      </c>
      <c r="I13813" s="23">
        <v>7204</v>
      </c>
      <c r="J13813" t="str">
        <f>_xlfn.XLOOKUP(I13813,[1]Planilha1!$C:$C,[1]Planilha1!$B:$B)</f>
        <v>7204 - CD São Paulo</v>
      </c>
      <c r="K13813" t="str">
        <f>_xlfn.XLOOKUP(I13813,[1]Planilha1!$C:$C,[1]Planilha1!$D:$D)</f>
        <v>43.340.312/0010-48</v>
      </c>
      <c r="L13813" t="str">
        <f>_xlfn.XLOOKUP(B13813,[2]Projeto!$B:$B,[2]Projeto!$P:$P)</f>
        <v>Lançada</v>
      </c>
      <c r="M13813" s="23">
        <v>701203</v>
      </c>
      <c r="N13813" s="23" t="s">
        <v>1125</v>
      </c>
      <c r="O13813" t="str">
        <f>_xlfn.XLOOKUP(N13813,[3]Planilha1!$N:$N,[3]Planilha1!$O:$O)</f>
        <v>FLAC</v>
      </c>
      <c r="P13813">
        <v>2026</v>
      </c>
      <c r="Q13813" s="2" t="s">
        <v>1286</v>
      </c>
    </row>
    <row r="13814" spans="1:17" ht="16.8" x14ac:dyDescent="0.3">
      <c r="A13814" t="str">
        <f t="shared" si="50"/>
        <v>Lactalis - 7000</v>
      </c>
      <c r="B13814" s="23">
        <v>4501252295</v>
      </c>
      <c r="C13814" s="23">
        <v>5352581</v>
      </c>
      <c r="D13814" s="23" t="s">
        <v>379</v>
      </c>
      <c r="E13814" s="23">
        <v>610109363</v>
      </c>
      <c r="F13814" s="23" t="s">
        <v>135</v>
      </c>
      <c r="G13814" s="23">
        <v>247.92</v>
      </c>
      <c r="H13814" s="23">
        <v>7.44</v>
      </c>
      <c r="I13814" s="23">
        <v>7204</v>
      </c>
      <c r="J13814" t="str">
        <f>_xlfn.XLOOKUP(I13814,[1]Planilha1!$C:$C,[1]Planilha1!$B:$B)</f>
        <v>7204 - CD São Paulo</v>
      </c>
      <c r="K13814" t="str">
        <f>_xlfn.XLOOKUP(I13814,[1]Planilha1!$C:$C,[1]Planilha1!$D:$D)</f>
        <v>43.340.312/0010-48</v>
      </c>
      <c r="L13814" t="str">
        <f>_xlfn.XLOOKUP(B13814,[2]Projeto!$B:$B,[2]Projeto!$P:$P)</f>
        <v>Lançada</v>
      </c>
      <c r="M13814" s="23">
        <v>701203</v>
      </c>
      <c r="N13814" s="23" t="s">
        <v>1125</v>
      </c>
      <c r="O13814" t="str">
        <f>_xlfn.XLOOKUP(N13814,[3]Planilha1!$N:$N,[3]Planilha1!$O:$O)</f>
        <v>FLAC</v>
      </c>
      <c r="P13814">
        <v>2026</v>
      </c>
      <c r="Q13814" s="2" t="s">
        <v>1286</v>
      </c>
    </row>
    <row r="13815" spans="1:17" ht="16.8" x14ac:dyDescent="0.3">
      <c r="A13815" t="str">
        <f t="shared" si="50"/>
        <v>Lactalis - 7000</v>
      </c>
      <c r="B13815" s="23">
        <v>4501252295</v>
      </c>
      <c r="C13815" s="23">
        <v>5368992</v>
      </c>
      <c r="D13815" s="23" t="s">
        <v>1208</v>
      </c>
      <c r="E13815" s="23">
        <v>610038007</v>
      </c>
      <c r="F13815" s="23" t="s">
        <v>213</v>
      </c>
      <c r="G13815" s="23">
        <v>374.4</v>
      </c>
      <c r="H13815" s="23">
        <v>11.23</v>
      </c>
      <c r="I13815" s="23">
        <v>7204</v>
      </c>
      <c r="J13815" t="str">
        <f>_xlfn.XLOOKUP(I13815,[1]Planilha1!$C:$C,[1]Planilha1!$B:$B)</f>
        <v>7204 - CD São Paulo</v>
      </c>
      <c r="K13815" t="str">
        <f>_xlfn.XLOOKUP(I13815,[1]Planilha1!$C:$C,[1]Planilha1!$D:$D)</f>
        <v>43.340.312/0010-48</v>
      </c>
      <c r="L13815" t="str">
        <f>_xlfn.XLOOKUP(B13815,[2]Projeto!$B:$B,[2]Projeto!$P:$P)</f>
        <v>Lançada</v>
      </c>
      <c r="M13815" s="23">
        <v>701203</v>
      </c>
      <c r="N13815" s="23" t="s">
        <v>1125</v>
      </c>
      <c r="O13815" t="str">
        <f>_xlfn.XLOOKUP(N13815,[3]Planilha1!$N:$N,[3]Planilha1!$O:$O)</f>
        <v>FLAC</v>
      </c>
      <c r="P13815">
        <v>2026</v>
      </c>
      <c r="Q13815" s="2" t="s">
        <v>1286</v>
      </c>
    </row>
    <row r="13816" spans="1:17" ht="16.8" x14ac:dyDescent="0.3">
      <c r="A13816" t="str">
        <f t="shared" si="50"/>
        <v>Lactalis - 7000</v>
      </c>
      <c r="B13816" s="23">
        <v>4501252295</v>
      </c>
      <c r="C13816" s="23">
        <v>5264990</v>
      </c>
      <c r="D13816" s="23" t="s">
        <v>397</v>
      </c>
      <c r="E13816" s="23">
        <v>610501353</v>
      </c>
      <c r="F13816" s="23" t="s">
        <v>144</v>
      </c>
      <c r="G13816" s="23">
        <v>478</v>
      </c>
      <c r="H13816" s="23">
        <v>14.34</v>
      </c>
      <c r="I13816" s="23">
        <v>7204</v>
      </c>
      <c r="J13816" t="str">
        <f>_xlfn.XLOOKUP(I13816,[1]Planilha1!$C:$C,[1]Planilha1!$B:$B)</f>
        <v>7204 - CD São Paulo</v>
      </c>
      <c r="K13816" t="str">
        <f>_xlfn.XLOOKUP(I13816,[1]Planilha1!$C:$C,[1]Planilha1!$D:$D)</f>
        <v>43.340.312/0010-48</v>
      </c>
      <c r="L13816" t="str">
        <f>_xlfn.XLOOKUP(B13816,[2]Projeto!$B:$B,[2]Projeto!$P:$P)</f>
        <v>Lançada</v>
      </c>
      <c r="M13816" s="23">
        <v>701203</v>
      </c>
      <c r="N13816" s="23" t="s">
        <v>1125</v>
      </c>
      <c r="O13816" t="str">
        <f>_xlfn.XLOOKUP(N13816,[3]Planilha1!$N:$N,[3]Planilha1!$O:$O)</f>
        <v>FLAC</v>
      </c>
      <c r="P13816">
        <v>2026</v>
      </c>
      <c r="Q13816" s="2" t="s">
        <v>1286</v>
      </c>
    </row>
    <row r="13817" spans="1:17" ht="16.8" x14ac:dyDescent="0.3">
      <c r="A13817" t="str">
        <f t="shared" si="50"/>
        <v>Lactalis - 7000</v>
      </c>
      <c r="B13817" s="23">
        <v>4501252295</v>
      </c>
      <c r="C13817" s="23">
        <v>5264990</v>
      </c>
      <c r="D13817" s="23" t="s">
        <v>397</v>
      </c>
      <c r="E13817" s="23">
        <v>610405337</v>
      </c>
      <c r="F13817" s="23" t="s">
        <v>76</v>
      </c>
      <c r="G13817" s="23">
        <v>92.16</v>
      </c>
      <c r="H13817" s="23">
        <v>2.76</v>
      </c>
      <c r="I13817" s="23">
        <v>7204</v>
      </c>
      <c r="J13817" t="str">
        <f>_xlfn.XLOOKUP(I13817,[1]Planilha1!$C:$C,[1]Planilha1!$B:$B)</f>
        <v>7204 - CD São Paulo</v>
      </c>
      <c r="K13817" t="str">
        <f>_xlfn.XLOOKUP(I13817,[1]Planilha1!$C:$C,[1]Planilha1!$D:$D)</f>
        <v>43.340.312/0010-48</v>
      </c>
      <c r="L13817" t="str">
        <f>_xlfn.XLOOKUP(B13817,[2]Projeto!$B:$B,[2]Projeto!$P:$P)</f>
        <v>Lançada</v>
      </c>
      <c r="M13817" s="23">
        <v>701203</v>
      </c>
      <c r="N13817" s="23" t="s">
        <v>1125</v>
      </c>
      <c r="O13817" t="str">
        <f>_xlfn.XLOOKUP(N13817,[3]Planilha1!$N:$N,[3]Planilha1!$O:$O)</f>
        <v>FLAC</v>
      </c>
      <c r="P13817">
        <v>2026</v>
      </c>
      <c r="Q13817" s="2" t="s">
        <v>1286</v>
      </c>
    </row>
    <row r="13818" spans="1:17" ht="16.8" x14ac:dyDescent="0.3">
      <c r="A13818" t="str">
        <f t="shared" si="50"/>
        <v>Lactalis - 7000</v>
      </c>
      <c r="B13818" s="23">
        <v>4501252295</v>
      </c>
      <c r="C13818" s="23">
        <v>5330353</v>
      </c>
      <c r="D13818" s="23" t="s">
        <v>563</v>
      </c>
      <c r="E13818" s="23">
        <v>610405337</v>
      </c>
      <c r="F13818" s="23" t="s">
        <v>76</v>
      </c>
      <c r="G13818" s="23">
        <v>276.48</v>
      </c>
      <c r="H13818" s="23">
        <v>8.2899999999999991</v>
      </c>
      <c r="I13818" s="23">
        <v>7204</v>
      </c>
      <c r="J13818" t="str">
        <f>_xlfn.XLOOKUP(I13818,[1]Planilha1!$C:$C,[1]Planilha1!$B:$B)</f>
        <v>7204 - CD São Paulo</v>
      </c>
      <c r="K13818" t="str">
        <f>_xlfn.XLOOKUP(I13818,[1]Planilha1!$C:$C,[1]Planilha1!$D:$D)</f>
        <v>43.340.312/0010-48</v>
      </c>
      <c r="L13818" t="str">
        <f>_xlfn.XLOOKUP(B13818,[2]Projeto!$B:$B,[2]Projeto!$P:$P)</f>
        <v>Lançada</v>
      </c>
      <c r="M13818" s="23">
        <v>701203</v>
      </c>
      <c r="N13818" s="23" t="s">
        <v>1125</v>
      </c>
      <c r="O13818" t="str">
        <f>_xlfn.XLOOKUP(N13818,[3]Planilha1!$N:$N,[3]Planilha1!$O:$O)</f>
        <v>FLAC</v>
      </c>
      <c r="P13818">
        <v>2026</v>
      </c>
      <c r="Q13818" s="2" t="s">
        <v>1286</v>
      </c>
    </row>
    <row r="13819" spans="1:17" ht="16.8" x14ac:dyDescent="0.3">
      <c r="A13819" t="str">
        <f t="shared" si="50"/>
        <v>Lactalis - 7000</v>
      </c>
      <c r="B13819" s="23">
        <v>4501252295</v>
      </c>
      <c r="C13819" s="23">
        <v>5269327</v>
      </c>
      <c r="D13819" s="23" t="s">
        <v>389</v>
      </c>
      <c r="E13819" s="23">
        <v>610105368</v>
      </c>
      <c r="F13819" s="23" t="s">
        <v>251</v>
      </c>
      <c r="G13819" s="23">
        <v>172.8</v>
      </c>
      <c r="H13819" s="23">
        <v>5.18</v>
      </c>
      <c r="I13819" s="23">
        <v>7204</v>
      </c>
      <c r="J13819" t="str">
        <f>_xlfn.XLOOKUP(I13819,[1]Planilha1!$C:$C,[1]Planilha1!$B:$B)</f>
        <v>7204 - CD São Paulo</v>
      </c>
      <c r="K13819" t="str">
        <f>_xlfn.XLOOKUP(I13819,[1]Planilha1!$C:$C,[1]Planilha1!$D:$D)</f>
        <v>43.340.312/0010-48</v>
      </c>
      <c r="L13819" t="str">
        <f>_xlfn.XLOOKUP(B13819,[2]Projeto!$B:$B,[2]Projeto!$P:$P)</f>
        <v>Lançada</v>
      </c>
      <c r="M13819" s="23">
        <v>701203</v>
      </c>
      <c r="N13819" s="23" t="s">
        <v>1125</v>
      </c>
      <c r="O13819" t="str">
        <f>_xlfn.XLOOKUP(N13819,[3]Planilha1!$N:$N,[3]Planilha1!$O:$O)</f>
        <v>FLAC</v>
      </c>
      <c r="P13819">
        <v>2026</v>
      </c>
      <c r="Q13819" s="2" t="s">
        <v>1286</v>
      </c>
    </row>
    <row r="13820" spans="1:17" ht="16.8" x14ac:dyDescent="0.3">
      <c r="A13820" t="str">
        <f t="shared" si="50"/>
        <v>Lactalis - 7000</v>
      </c>
      <c r="B13820" s="23">
        <v>4501252295</v>
      </c>
      <c r="C13820" s="23">
        <v>5269327</v>
      </c>
      <c r="D13820" s="23" t="s">
        <v>389</v>
      </c>
      <c r="E13820" s="23">
        <v>610112340</v>
      </c>
      <c r="F13820" s="23" t="s">
        <v>140</v>
      </c>
      <c r="G13820" s="23">
        <v>223.2</v>
      </c>
      <c r="H13820" s="23">
        <v>6.7</v>
      </c>
      <c r="I13820" s="23">
        <v>7204</v>
      </c>
      <c r="J13820" t="str">
        <f>_xlfn.XLOOKUP(I13820,[1]Planilha1!$C:$C,[1]Planilha1!$B:$B)</f>
        <v>7204 - CD São Paulo</v>
      </c>
      <c r="K13820" t="str">
        <f>_xlfn.XLOOKUP(I13820,[1]Planilha1!$C:$C,[1]Planilha1!$D:$D)</f>
        <v>43.340.312/0010-48</v>
      </c>
      <c r="L13820" t="str">
        <f>_xlfn.XLOOKUP(B13820,[2]Projeto!$B:$B,[2]Projeto!$P:$P)</f>
        <v>Lançada</v>
      </c>
      <c r="M13820" s="23">
        <v>701203</v>
      </c>
      <c r="N13820" s="23" t="s">
        <v>1125</v>
      </c>
      <c r="O13820" t="str">
        <f>_xlfn.XLOOKUP(N13820,[3]Planilha1!$N:$N,[3]Planilha1!$O:$O)</f>
        <v>FLAC</v>
      </c>
      <c r="P13820">
        <v>2026</v>
      </c>
      <c r="Q13820" s="2" t="s">
        <v>1286</v>
      </c>
    </row>
    <row r="13821" spans="1:17" ht="16.8" x14ac:dyDescent="0.3">
      <c r="A13821" t="str">
        <f t="shared" si="50"/>
        <v>Lactalis - 7000</v>
      </c>
      <c r="B13821" s="23">
        <v>4501252295</v>
      </c>
      <c r="C13821" s="23">
        <v>5269327</v>
      </c>
      <c r="D13821" s="23" t="s">
        <v>389</v>
      </c>
      <c r="E13821" s="23">
        <v>610119340</v>
      </c>
      <c r="F13821" s="23" t="s">
        <v>733</v>
      </c>
      <c r="G13821" s="23">
        <v>221.76</v>
      </c>
      <c r="H13821" s="23">
        <v>6.65</v>
      </c>
      <c r="I13821" s="23">
        <v>7204</v>
      </c>
      <c r="J13821" t="str">
        <f>_xlfn.XLOOKUP(I13821,[1]Planilha1!$C:$C,[1]Planilha1!$B:$B)</f>
        <v>7204 - CD São Paulo</v>
      </c>
      <c r="K13821" t="str">
        <f>_xlfn.XLOOKUP(I13821,[1]Planilha1!$C:$C,[1]Planilha1!$D:$D)</f>
        <v>43.340.312/0010-48</v>
      </c>
      <c r="L13821" t="str">
        <f>_xlfn.XLOOKUP(B13821,[2]Projeto!$B:$B,[2]Projeto!$P:$P)</f>
        <v>Lançada</v>
      </c>
      <c r="M13821" s="23">
        <v>701203</v>
      </c>
      <c r="N13821" s="23" t="s">
        <v>1125</v>
      </c>
      <c r="O13821" t="str">
        <f>_xlfn.XLOOKUP(N13821,[3]Planilha1!$N:$N,[3]Planilha1!$O:$O)</f>
        <v>FLAC</v>
      </c>
      <c r="P13821">
        <v>2026</v>
      </c>
      <c r="Q13821" s="2" t="s">
        <v>1286</v>
      </c>
    </row>
    <row r="13822" spans="1:17" ht="16.8" x14ac:dyDescent="0.3">
      <c r="A13822" t="str">
        <f t="shared" si="50"/>
        <v>Lactalis - 7000</v>
      </c>
      <c r="B13822" s="23">
        <v>4501252295</v>
      </c>
      <c r="C13822" s="23">
        <v>5269327</v>
      </c>
      <c r="D13822" s="23" t="s">
        <v>389</v>
      </c>
      <c r="E13822" s="23">
        <v>610045007</v>
      </c>
      <c r="F13822" s="23" t="s">
        <v>258</v>
      </c>
      <c r="G13822" s="23">
        <v>62.4</v>
      </c>
      <c r="H13822" s="23">
        <v>1.87</v>
      </c>
      <c r="I13822" s="23">
        <v>7204</v>
      </c>
      <c r="J13822" t="str">
        <f>_xlfn.XLOOKUP(I13822,[1]Planilha1!$C:$C,[1]Planilha1!$B:$B)</f>
        <v>7204 - CD São Paulo</v>
      </c>
      <c r="K13822" t="str">
        <f>_xlfn.XLOOKUP(I13822,[1]Planilha1!$C:$C,[1]Planilha1!$D:$D)</f>
        <v>43.340.312/0010-48</v>
      </c>
      <c r="L13822" t="str">
        <f>_xlfn.XLOOKUP(B13822,[2]Projeto!$B:$B,[2]Projeto!$P:$P)</f>
        <v>Lançada</v>
      </c>
      <c r="M13822" s="23">
        <v>701203</v>
      </c>
      <c r="N13822" s="23" t="s">
        <v>1125</v>
      </c>
      <c r="O13822" t="str">
        <f>_xlfn.XLOOKUP(N13822,[3]Planilha1!$N:$N,[3]Planilha1!$O:$O)</f>
        <v>FLAC</v>
      </c>
      <c r="P13822">
        <v>2026</v>
      </c>
      <c r="Q13822" s="2" t="s">
        <v>1286</v>
      </c>
    </row>
    <row r="13823" spans="1:17" ht="16.8" x14ac:dyDescent="0.3">
      <c r="A13823" t="str">
        <f t="shared" si="50"/>
        <v>Lactalis - 7000</v>
      </c>
      <c r="B13823" s="23">
        <v>4501252295</v>
      </c>
      <c r="C13823" s="23">
        <v>5269327</v>
      </c>
      <c r="D13823" s="23" t="s">
        <v>389</v>
      </c>
      <c r="E13823" s="23">
        <v>610038007</v>
      </c>
      <c r="F13823" s="23" t="s">
        <v>213</v>
      </c>
      <c r="G13823" s="23">
        <v>62.4</v>
      </c>
      <c r="H13823" s="23">
        <v>1.87</v>
      </c>
      <c r="I13823" s="23">
        <v>7204</v>
      </c>
      <c r="J13823" t="str">
        <f>_xlfn.XLOOKUP(I13823,[1]Planilha1!$C:$C,[1]Planilha1!$B:$B)</f>
        <v>7204 - CD São Paulo</v>
      </c>
      <c r="K13823" t="str">
        <f>_xlfn.XLOOKUP(I13823,[1]Planilha1!$C:$C,[1]Planilha1!$D:$D)</f>
        <v>43.340.312/0010-48</v>
      </c>
      <c r="L13823" t="str">
        <f>_xlfn.XLOOKUP(B13823,[2]Projeto!$B:$B,[2]Projeto!$P:$P)</f>
        <v>Lançada</v>
      </c>
      <c r="M13823" s="23">
        <v>701203</v>
      </c>
      <c r="N13823" s="23" t="s">
        <v>1125</v>
      </c>
      <c r="O13823" t="str">
        <f>_xlfn.XLOOKUP(N13823,[3]Planilha1!$N:$N,[3]Planilha1!$O:$O)</f>
        <v>FLAC</v>
      </c>
      <c r="P13823">
        <v>2026</v>
      </c>
      <c r="Q13823" s="2" t="s">
        <v>1286</v>
      </c>
    </row>
    <row r="13824" spans="1:17" ht="16.8" x14ac:dyDescent="0.3">
      <c r="A13824" t="str">
        <f t="shared" si="50"/>
        <v>Lactalis - 7000</v>
      </c>
      <c r="B13824" s="23">
        <v>4501252295</v>
      </c>
      <c r="C13824" s="23">
        <v>5366377</v>
      </c>
      <c r="D13824" s="23" t="s">
        <v>1302</v>
      </c>
      <c r="E13824" s="23">
        <v>610402075</v>
      </c>
      <c r="F13824" s="23" t="s">
        <v>1234</v>
      </c>
      <c r="G13824" s="23">
        <v>1225.5</v>
      </c>
      <c r="H13824" s="23">
        <v>36.770000000000003</v>
      </c>
      <c r="I13824" s="23">
        <v>7204</v>
      </c>
      <c r="J13824" t="str">
        <f>_xlfn.XLOOKUP(I13824,[1]Planilha1!$C:$C,[1]Planilha1!$B:$B)</f>
        <v>7204 - CD São Paulo</v>
      </c>
      <c r="K13824" t="str">
        <f>_xlfn.XLOOKUP(I13824,[1]Planilha1!$C:$C,[1]Planilha1!$D:$D)</f>
        <v>43.340.312/0010-48</v>
      </c>
      <c r="L13824" t="str">
        <f>_xlfn.XLOOKUP(B13824,[2]Projeto!$B:$B,[2]Projeto!$P:$P)</f>
        <v>Lançada</v>
      </c>
      <c r="M13824" s="23">
        <v>701203</v>
      </c>
      <c r="N13824" s="23" t="s">
        <v>1125</v>
      </c>
      <c r="O13824" t="str">
        <f>_xlfn.XLOOKUP(N13824,[3]Planilha1!$N:$N,[3]Planilha1!$O:$O)</f>
        <v>FLAC</v>
      </c>
      <c r="P13824">
        <v>2026</v>
      </c>
      <c r="Q13824" s="2" t="s">
        <v>1286</v>
      </c>
    </row>
    <row r="13825" spans="1:17" ht="16.8" x14ac:dyDescent="0.3">
      <c r="A13825" t="str">
        <f t="shared" si="50"/>
        <v>Lactalis - 7000</v>
      </c>
      <c r="B13825" s="23">
        <v>4501252295</v>
      </c>
      <c r="C13825" s="23">
        <v>5034558</v>
      </c>
      <c r="D13825" s="23" t="s">
        <v>197</v>
      </c>
      <c r="E13825" s="23">
        <v>610038007</v>
      </c>
      <c r="F13825" s="23" t="s">
        <v>213</v>
      </c>
      <c r="G13825" s="23">
        <v>1248</v>
      </c>
      <c r="H13825" s="23">
        <v>37.44</v>
      </c>
      <c r="I13825" s="23">
        <v>7204</v>
      </c>
      <c r="J13825" t="str">
        <f>_xlfn.XLOOKUP(I13825,[1]Planilha1!$C:$C,[1]Planilha1!$B:$B)</f>
        <v>7204 - CD São Paulo</v>
      </c>
      <c r="K13825" t="str">
        <f>_xlfn.XLOOKUP(I13825,[1]Planilha1!$C:$C,[1]Planilha1!$D:$D)</f>
        <v>43.340.312/0010-48</v>
      </c>
      <c r="L13825" t="str">
        <f>_xlfn.XLOOKUP(B13825,[2]Projeto!$B:$B,[2]Projeto!$P:$P)</f>
        <v>Lançada</v>
      </c>
      <c r="M13825" s="23">
        <v>701203</v>
      </c>
      <c r="N13825" s="23" t="s">
        <v>1125</v>
      </c>
      <c r="O13825" t="str">
        <f>_xlfn.XLOOKUP(N13825,[3]Planilha1!$N:$N,[3]Planilha1!$O:$O)</f>
        <v>FLAC</v>
      </c>
      <c r="P13825">
        <v>2026</v>
      </c>
      <c r="Q13825" s="2" t="s">
        <v>1286</v>
      </c>
    </row>
    <row r="13826" spans="1:17" ht="16.8" x14ac:dyDescent="0.3">
      <c r="A13826" t="str">
        <f t="shared" si="50"/>
        <v>Lactalis - 7000</v>
      </c>
      <c r="B13826" s="23">
        <v>4501252295</v>
      </c>
      <c r="C13826" s="23">
        <v>5027929</v>
      </c>
      <c r="D13826" s="23" t="s">
        <v>300</v>
      </c>
      <c r="E13826" s="23">
        <v>610405337</v>
      </c>
      <c r="F13826" s="23" t="s">
        <v>76</v>
      </c>
      <c r="G13826" s="23">
        <v>5529.6</v>
      </c>
      <c r="H13826" s="23">
        <v>165.89</v>
      </c>
      <c r="I13826" s="23">
        <v>7204</v>
      </c>
      <c r="J13826" t="str">
        <f>_xlfn.XLOOKUP(I13826,[1]Planilha1!$C:$C,[1]Planilha1!$B:$B)</f>
        <v>7204 - CD São Paulo</v>
      </c>
      <c r="K13826" t="str">
        <f>_xlfn.XLOOKUP(I13826,[1]Planilha1!$C:$C,[1]Planilha1!$D:$D)</f>
        <v>43.340.312/0010-48</v>
      </c>
      <c r="L13826" t="str">
        <f>_xlfn.XLOOKUP(B13826,[2]Projeto!$B:$B,[2]Projeto!$P:$P)</f>
        <v>Lançada</v>
      </c>
      <c r="M13826" s="23">
        <v>701203</v>
      </c>
      <c r="N13826" s="23" t="s">
        <v>1125</v>
      </c>
      <c r="O13826" t="str">
        <f>_xlfn.XLOOKUP(N13826,[3]Planilha1!$N:$N,[3]Planilha1!$O:$O)</f>
        <v>FLAC</v>
      </c>
      <c r="P13826">
        <v>2026</v>
      </c>
      <c r="Q13826" s="2" t="s">
        <v>1286</v>
      </c>
    </row>
    <row r="13827" spans="1:17" ht="16.8" x14ac:dyDescent="0.3">
      <c r="A13827" t="str">
        <f t="shared" si="50"/>
        <v>Lactalis - 7000</v>
      </c>
      <c r="B13827" s="23">
        <v>4501252295</v>
      </c>
      <c r="C13827" s="23">
        <v>5027929</v>
      </c>
      <c r="D13827" s="23" t="s">
        <v>300</v>
      </c>
      <c r="E13827" s="23">
        <v>610038007</v>
      </c>
      <c r="F13827" s="23" t="s">
        <v>213</v>
      </c>
      <c r="G13827" s="23">
        <v>3744</v>
      </c>
      <c r="H13827" s="23">
        <v>112.32</v>
      </c>
      <c r="I13827" s="23">
        <v>7204</v>
      </c>
      <c r="J13827" t="str">
        <f>_xlfn.XLOOKUP(I13827,[1]Planilha1!$C:$C,[1]Planilha1!$B:$B)</f>
        <v>7204 - CD São Paulo</v>
      </c>
      <c r="K13827" t="str">
        <f>_xlfn.XLOOKUP(I13827,[1]Planilha1!$C:$C,[1]Planilha1!$D:$D)</f>
        <v>43.340.312/0010-48</v>
      </c>
      <c r="L13827" t="str">
        <f>_xlfn.XLOOKUP(B13827,[2]Projeto!$B:$B,[2]Projeto!$P:$P)</f>
        <v>Lançada</v>
      </c>
      <c r="M13827" s="23">
        <v>701203</v>
      </c>
      <c r="N13827" s="23" t="s">
        <v>1125</v>
      </c>
      <c r="O13827" t="str">
        <f>_xlfn.XLOOKUP(N13827,[3]Planilha1!$N:$N,[3]Planilha1!$O:$O)</f>
        <v>FLAC</v>
      </c>
      <c r="P13827">
        <v>2026</v>
      </c>
      <c r="Q13827" s="2" t="s">
        <v>1286</v>
      </c>
    </row>
    <row r="13828" spans="1:17" ht="16.8" x14ac:dyDescent="0.3">
      <c r="A13828" t="str">
        <f t="shared" si="50"/>
        <v>Lactalis - 7000</v>
      </c>
      <c r="B13828" s="23">
        <v>4501252295</v>
      </c>
      <c r="C13828" s="23">
        <v>5361702</v>
      </c>
      <c r="D13828" s="23" t="s">
        <v>786</v>
      </c>
      <c r="E13828" s="23">
        <v>610503349</v>
      </c>
      <c r="F13828" s="23" t="s">
        <v>238</v>
      </c>
      <c r="G13828" s="23">
        <v>371.45</v>
      </c>
      <c r="H13828" s="23">
        <v>11.14</v>
      </c>
      <c r="I13828" s="23">
        <v>7204</v>
      </c>
      <c r="J13828" t="str">
        <f>_xlfn.XLOOKUP(I13828,[1]Planilha1!$C:$C,[1]Planilha1!$B:$B)</f>
        <v>7204 - CD São Paulo</v>
      </c>
      <c r="K13828" t="str">
        <f>_xlfn.XLOOKUP(I13828,[1]Planilha1!$C:$C,[1]Planilha1!$D:$D)</f>
        <v>43.340.312/0010-48</v>
      </c>
      <c r="L13828" t="str">
        <f>_xlfn.XLOOKUP(B13828,[2]Projeto!$B:$B,[2]Projeto!$P:$P)</f>
        <v>Lançada</v>
      </c>
      <c r="M13828" s="23">
        <v>701203</v>
      </c>
      <c r="N13828" s="23" t="s">
        <v>1125</v>
      </c>
      <c r="O13828" t="str">
        <f>_xlfn.XLOOKUP(N13828,[3]Planilha1!$N:$N,[3]Planilha1!$O:$O)</f>
        <v>FLAC</v>
      </c>
      <c r="P13828">
        <v>2026</v>
      </c>
      <c r="Q13828" s="2" t="s">
        <v>1286</v>
      </c>
    </row>
    <row r="13829" spans="1:17" ht="16.8" x14ac:dyDescent="0.3">
      <c r="A13829" t="str">
        <f t="shared" si="50"/>
        <v>Lactalis - 7000</v>
      </c>
      <c r="B13829" s="23">
        <v>4501252295</v>
      </c>
      <c r="C13829" s="23">
        <v>5361702</v>
      </c>
      <c r="D13829" s="23" t="s">
        <v>786</v>
      </c>
      <c r="E13829" s="23">
        <v>610402075</v>
      </c>
      <c r="F13829" s="23" t="s">
        <v>1234</v>
      </c>
      <c r="G13829" s="23">
        <v>408.5</v>
      </c>
      <c r="H13829" s="23">
        <v>12.26</v>
      </c>
      <c r="I13829" s="23">
        <v>7204</v>
      </c>
      <c r="J13829" t="str">
        <f>_xlfn.XLOOKUP(I13829,[1]Planilha1!$C:$C,[1]Planilha1!$B:$B)</f>
        <v>7204 - CD São Paulo</v>
      </c>
      <c r="K13829" t="str">
        <f>_xlfn.XLOOKUP(I13829,[1]Planilha1!$C:$C,[1]Planilha1!$D:$D)</f>
        <v>43.340.312/0010-48</v>
      </c>
      <c r="L13829" t="str">
        <f>_xlfn.XLOOKUP(B13829,[2]Projeto!$B:$B,[2]Projeto!$P:$P)</f>
        <v>Lançada</v>
      </c>
      <c r="M13829" s="23">
        <v>701203</v>
      </c>
      <c r="N13829" s="23" t="s">
        <v>1125</v>
      </c>
      <c r="O13829" t="str">
        <f>_xlfn.XLOOKUP(N13829,[3]Planilha1!$N:$N,[3]Planilha1!$O:$O)</f>
        <v>FLAC</v>
      </c>
      <c r="P13829">
        <v>2026</v>
      </c>
      <c r="Q13829" s="2" t="s">
        <v>1286</v>
      </c>
    </row>
    <row r="13830" spans="1:17" ht="16.8" x14ac:dyDescent="0.3">
      <c r="A13830" t="str">
        <f t="shared" si="50"/>
        <v>Lactalis - 7000</v>
      </c>
      <c r="B13830" s="23">
        <v>4501252295</v>
      </c>
      <c r="C13830" s="23">
        <v>5363097</v>
      </c>
      <c r="D13830" s="23" t="s">
        <v>764</v>
      </c>
      <c r="E13830" s="23">
        <v>610402075</v>
      </c>
      <c r="F13830" s="23" t="s">
        <v>1234</v>
      </c>
      <c r="G13830" s="23">
        <v>1634</v>
      </c>
      <c r="H13830" s="23">
        <v>49.02</v>
      </c>
      <c r="I13830" s="23">
        <v>7204</v>
      </c>
      <c r="J13830" t="str">
        <f>_xlfn.XLOOKUP(I13830,[1]Planilha1!$C:$C,[1]Planilha1!$B:$B)</f>
        <v>7204 - CD São Paulo</v>
      </c>
      <c r="K13830" t="str">
        <f>_xlfn.XLOOKUP(I13830,[1]Planilha1!$C:$C,[1]Planilha1!$D:$D)</f>
        <v>43.340.312/0010-48</v>
      </c>
      <c r="L13830" t="str">
        <f>_xlfn.XLOOKUP(B13830,[2]Projeto!$B:$B,[2]Projeto!$P:$P)</f>
        <v>Lançada</v>
      </c>
      <c r="M13830" s="23">
        <v>701203</v>
      </c>
      <c r="N13830" s="23" t="s">
        <v>1125</v>
      </c>
      <c r="O13830" t="str">
        <f>_xlfn.XLOOKUP(N13830,[3]Planilha1!$N:$N,[3]Planilha1!$O:$O)</f>
        <v>FLAC</v>
      </c>
      <c r="P13830">
        <v>2026</v>
      </c>
      <c r="Q13830" s="2" t="s">
        <v>1286</v>
      </c>
    </row>
    <row r="13831" spans="1:17" ht="16.8" x14ac:dyDescent="0.3">
      <c r="A13831" t="str">
        <f t="shared" si="50"/>
        <v>Lactalis - 7000</v>
      </c>
      <c r="B13831" s="23">
        <v>4501252295</v>
      </c>
      <c r="C13831" s="23">
        <v>5363097</v>
      </c>
      <c r="D13831" s="23" t="s">
        <v>764</v>
      </c>
      <c r="E13831" s="23">
        <v>610512360</v>
      </c>
      <c r="F13831" s="23" t="s">
        <v>136</v>
      </c>
      <c r="G13831" s="23">
        <v>282.54000000000002</v>
      </c>
      <c r="H13831" s="23">
        <v>8.48</v>
      </c>
      <c r="I13831" s="23">
        <v>7204</v>
      </c>
      <c r="J13831" t="str">
        <f>_xlfn.XLOOKUP(I13831,[1]Planilha1!$C:$C,[1]Planilha1!$B:$B)</f>
        <v>7204 - CD São Paulo</v>
      </c>
      <c r="K13831" t="str">
        <f>_xlfn.XLOOKUP(I13831,[1]Planilha1!$C:$C,[1]Planilha1!$D:$D)</f>
        <v>43.340.312/0010-48</v>
      </c>
      <c r="L13831" t="str">
        <f>_xlfn.XLOOKUP(B13831,[2]Projeto!$B:$B,[2]Projeto!$P:$P)</f>
        <v>Lançada</v>
      </c>
      <c r="M13831" s="23">
        <v>701203</v>
      </c>
      <c r="N13831" s="23" t="s">
        <v>1125</v>
      </c>
      <c r="O13831" t="str">
        <f>_xlfn.XLOOKUP(N13831,[3]Planilha1!$N:$N,[3]Planilha1!$O:$O)</f>
        <v>FLAC</v>
      </c>
      <c r="P13831">
        <v>2026</v>
      </c>
      <c r="Q13831" s="2" t="s">
        <v>1286</v>
      </c>
    </row>
    <row r="13832" spans="1:17" ht="16.8" x14ac:dyDescent="0.3">
      <c r="A13832" t="str">
        <f t="shared" si="50"/>
        <v>Lactalis - 7000</v>
      </c>
      <c r="B13832" s="23">
        <v>4501252295</v>
      </c>
      <c r="C13832" s="23">
        <v>5365501</v>
      </c>
      <c r="D13832" s="23" t="s">
        <v>927</v>
      </c>
      <c r="E13832" s="23">
        <v>610100477</v>
      </c>
      <c r="F13832" s="23" t="s">
        <v>103</v>
      </c>
      <c r="G13832" s="23">
        <v>173.6</v>
      </c>
      <c r="H13832" s="23">
        <v>5.21</v>
      </c>
      <c r="I13832" s="23">
        <v>7204</v>
      </c>
      <c r="J13832" t="str">
        <f>_xlfn.XLOOKUP(I13832,[1]Planilha1!$C:$C,[1]Planilha1!$B:$B)</f>
        <v>7204 - CD São Paulo</v>
      </c>
      <c r="K13832" t="str">
        <f>_xlfn.XLOOKUP(I13832,[1]Planilha1!$C:$C,[1]Planilha1!$D:$D)</f>
        <v>43.340.312/0010-48</v>
      </c>
      <c r="L13832" t="str">
        <f>_xlfn.XLOOKUP(B13832,[2]Projeto!$B:$B,[2]Projeto!$P:$P)</f>
        <v>Lançada</v>
      </c>
      <c r="M13832" s="23">
        <v>701203</v>
      </c>
      <c r="N13832" s="23" t="s">
        <v>1125</v>
      </c>
      <c r="O13832" t="str">
        <f>_xlfn.XLOOKUP(N13832,[3]Planilha1!$N:$N,[3]Planilha1!$O:$O)</f>
        <v>FLAC</v>
      </c>
      <c r="P13832">
        <v>2026</v>
      </c>
      <c r="Q13832" s="2" t="s">
        <v>1286</v>
      </c>
    </row>
    <row r="13833" spans="1:17" ht="16.8" x14ac:dyDescent="0.3">
      <c r="A13833" t="str">
        <f t="shared" si="50"/>
        <v>Lactalis - 7000</v>
      </c>
      <c r="B13833" s="23">
        <v>4501252295</v>
      </c>
      <c r="C13833" s="23">
        <v>5365501</v>
      </c>
      <c r="D13833" s="23" t="s">
        <v>927</v>
      </c>
      <c r="E13833" s="23">
        <v>610102463</v>
      </c>
      <c r="F13833" s="23" t="s">
        <v>93</v>
      </c>
      <c r="G13833" s="23">
        <v>56.4</v>
      </c>
      <c r="H13833" s="23">
        <v>1.69</v>
      </c>
      <c r="I13833" s="23">
        <v>7204</v>
      </c>
      <c r="J13833" t="str">
        <f>_xlfn.XLOOKUP(I13833,[1]Planilha1!$C:$C,[1]Planilha1!$B:$B)</f>
        <v>7204 - CD São Paulo</v>
      </c>
      <c r="K13833" t="str">
        <f>_xlfn.XLOOKUP(I13833,[1]Planilha1!$C:$C,[1]Planilha1!$D:$D)</f>
        <v>43.340.312/0010-48</v>
      </c>
      <c r="L13833" t="str">
        <f>_xlfn.XLOOKUP(B13833,[2]Projeto!$B:$B,[2]Projeto!$P:$P)</f>
        <v>Lançada</v>
      </c>
      <c r="M13833" s="23">
        <v>701203</v>
      </c>
      <c r="N13833" s="23" t="s">
        <v>1125</v>
      </c>
      <c r="O13833" t="str">
        <f>_xlfn.XLOOKUP(N13833,[3]Planilha1!$N:$N,[3]Planilha1!$O:$O)</f>
        <v>FLAC</v>
      </c>
      <c r="P13833">
        <v>2026</v>
      </c>
      <c r="Q13833" s="2" t="s">
        <v>1286</v>
      </c>
    </row>
    <row r="13834" spans="1:17" ht="16.8" x14ac:dyDescent="0.3">
      <c r="A13834" t="str">
        <f t="shared" si="50"/>
        <v>Lactalis - 7000</v>
      </c>
      <c r="B13834" s="23">
        <v>4501252295</v>
      </c>
      <c r="C13834" s="23">
        <v>5368220</v>
      </c>
      <c r="D13834" s="23" t="s">
        <v>1032</v>
      </c>
      <c r="E13834" s="23">
        <v>610405337</v>
      </c>
      <c r="F13834" s="23" t="s">
        <v>76</v>
      </c>
      <c r="G13834" s="23">
        <v>184.32</v>
      </c>
      <c r="H13834" s="23">
        <v>5.53</v>
      </c>
      <c r="I13834" s="23">
        <v>7204</v>
      </c>
      <c r="J13834" t="str">
        <f>_xlfn.XLOOKUP(I13834,[1]Planilha1!$C:$C,[1]Planilha1!$B:$B)</f>
        <v>7204 - CD São Paulo</v>
      </c>
      <c r="K13834" t="str">
        <f>_xlfn.XLOOKUP(I13834,[1]Planilha1!$C:$C,[1]Planilha1!$D:$D)</f>
        <v>43.340.312/0010-48</v>
      </c>
      <c r="L13834" t="str">
        <f>_xlfn.XLOOKUP(B13834,[2]Projeto!$B:$B,[2]Projeto!$P:$P)</f>
        <v>Lançada</v>
      </c>
      <c r="M13834" s="23">
        <v>701203</v>
      </c>
      <c r="N13834" s="23" t="s">
        <v>1125</v>
      </c>
      <c r="O13834" t="str">
        <f>_xlfn.XLOOKUP(N13834,[3]Planilha1!$N:$N,[3]Planilha1!$O:$O)</f>
        <v>FLAC</v>
      </c>
      <c r="P13834">
        <v>2026</v>
      </c>
      <c r="Q13834" s="2" t="s">
        <v>1286</v>
      </c>
    </row>
    <row r="13835" spans="1:17" ht="16.8" x14ac:dyDescent="0.3">
      <c r="A13835" t="str">
        <f t="shared" si="50"/>
        <v>Lactalis - 7000</v>
      </c>
      <c r="B13835" s="23">
        <v>4501252295</v>
      </c>
      <c r="C13835" s="23">
        <v>5372493</v>
      </c>
      <c r="D13835" s="23" t="s">
        <v>1330</v>
      </c>
      <c r="E13835" s="23">
        <v>610038007</v>
      </c>
      <c r="F13835" s="23" t="s">
        <v>213</v>
      </c>
      <c r="G13835" s="23">
        <v>624</v>
      </c>
      <c r="H13835" s="23">
        <v>18.72</v>
      </c>
      <c r="I13835" s="23">
        <v>7204</v>
      </c>
      <c r="J13835" t="str">
        <f>_xlfn.XLOOKUP(I13835,[1]Planilha1!$C:$C,[1]Planilha1!$B:$B)</f>
        <v>7204 - CD São Paulo</v>
      </c>
      <c r="K13835" t="str">
        <f>_xlfn.XLOOKUP(I13835,[1]Planilha1!$C:$C,[1]Planilha1!$D:$D)</f>
        <v>43.340.312/0010-48</v>
      </c>
      <c r="L13835" t="str">
        <f>_xlfn.XLOOKUP(B13835,[2]Projeto!$B:$B,[2]Projeto!$P:$P)</f>
        <v>Lançada</v>
      </c>
      <c r="M13835" s="23">
        <v>701203</v>
      </c>
      <c r="N13835" s="23" t="s">
        <v>1125</v>
      </c>
      <c r="O13835" t="str">
        <f>_xlfn.XLOOKUP(N13835,[3]Planilha1!$N:$N,[3]Planilha1!$O:$O)</f>
        <v>FLAC</v>
      </c>
      <c r="P13835">
        <v>2026</v>
      </c>
      <c r="Q13835" s="2" t="s">
        <v>1286</v>
      </c>
    </row>
    <row r="13836" spans="1:17" ht="16.8" x14ac:dyDescent="0.3">
      <c r="A13836" t="str">
        <f t="shared" si="50"/>
        <v>Lactalis - 7000</v>
      </c>
      <c r="B13836" s="23">
        <v>4501252295</v>
      </c>
      <c r="C13836" s="23">
        <v>5156987</v>
      </c>
      <c r="D13836" s="23" t="s">
        <v>583</v>
      </c>
      <c r="E13836" s="23">
        <v>610100477</v>
      </c>
      <c r="F13836" s="23" t="s">
        <v>103</v>
      </c>
      <c r="G13836" s="23">
        <v>260.39999999999998</v>
      </c>
      <c r="H13836" s="23">
        <v>7.81</v>
      </c>
      <c r="I13836" s="23">
        <v>7204</v>
      </c>
      <c r="J13836" t="str">
        <f>_xlfn.XLOOKUP(I13836,[1]Planilha1!$C:$C,[1]Planilha1!$B:$B)</f>
        <v>7204 - CD São Paulo</v>
      </c>
      <c r="K13836" t="str">
        <f>_xlfn.XLOOKUP(I13836,[1]Planilha1!$C:$C,[1]Planilha1!$D:$D)</f>
        <v>43.340.312/0010-48</v>
      </c>
      <c r="L13836" t="str">
        <f>_xlfn.XLOOKUP(B13836,[2]Projeto!$B:$B,[2]Projeto!$P:$P)</f>
        <v>Lançada</v>
      </c>
      <c r="M13836" s="23">
        <v>701203</v>
      </c>
      <c r="N13836" s="23" t="s">
        <v>1125</v>
      </c>
      <c r="O13836" t="str">
        <f>_xlfn.XLOOKUP(N13836,[3]Planilha1!$N:$N,[3]Planilha1!$O:$O)</f>
        <v>FLAC</v>
      </c>
      <c r="P13836">
        <v>2026</v>
      </c>
      <c r="Q13836" s="2" t="s">
        <v>1286</v>
      </c>
    </row>
    <row r="13837" spans="1:17" ht="16.8" x14ac:dyDescent="0.3">
      <c r="A13837" t="str">
        <f t="shared" si="50"/>
        <v>Lactalis - 7000</v>
      </c>
      <c r="B13837" s="23">
        <v>4501252295</v>
      </c>
      <c r="C13837" s="23">
        <v>5156987</v>
      </c>
      <c r="D13837" s="23" t="s">
        <v>583</v>
      </c>
      <c r="E13837" s="23">
        <v>610402075</v>
      </c>
      <c r="F13837" s="23" t="s">
        <v>1234</v>
      </c>
      <c r="G13837" s="23">
        <v>612.75</v>
      </c>
      <c r="H13837" s="23">
        <v>18.38</v>
      </c>
      <c r="I13837" s="23">
        <v>7204</v>
      </c>
      <c r="J13837" t="str">
        <f>_xlfn.XLOOKUP(I13837,[1]Planilha1!$C:$C,[1]Planilha1!$B:$B)</f>
        <v>7204 - CD São Paulo</v>
      </c>
      <c r="K13837" t="str">
        <f>_xlfn.XLOOKUP(I13837,[1]Planilha1!$C:$C,[1]Planilha1!$D:$D)</f>
        <v>43.340.312/0010-48</v>
      </c>
      <c r="L13837" t="str">
        <f>_xlfn.XLOOKUP(B13837,[2]Projeto!$B:$B,[2]Projeto!$P:$P)</f>
        <v>Lançada</v>
      </c>
      <c r="M13837" s="23">
        <v>701203</v>
      </c>
      <c r="N13837" s="23" t="s">
        <v>1125</v>
      </c>
      <c r="O13837" t="str">
        <f>_xlfn.XLOOKUP(N13837,[3]Planilha1!$N:$N,[3]Planilha1!$O:$O)</f>
        <v>FLAC</v>
      </c>
      <c r="P13837">
        <v>2026</v>
      </c>
      <c r="Q13837" s="2" t="s">
        <v>1286</v>
      </c>
    </row>
    <row r="13838" spans="1:17" ht="16.8" x14ac:dyDescent="0.3">
      <c r="A13838" t="str">
        <f t="shared" si="50"/>
        <v>Lactalis - 7000</v>
      </c>
      <c r="B13838" s="23">
        <v>4501252295</v>
      </c>
      <c r="C13838" s="23">
        <v>5265744</v>
      </c>
      <c r="D13838" s="23" t="s">
        <v>455</v>
      </c>
      <c r="E13838" s="23">
        <v>610100477</v>
      </c>
      <c r="F13838" s="23" t="s">
        <v>103</v>
      </c>
      <c r="G13838" s="23">
        <v>86.8</v>
      </c>
      <c r="H13838" s="23">
        <v>2.6</v>
      </c>
      <c r="I13838" s="23">
        <v>7204</v>
      </c>
      <c r="J13838" t="str">
        <f>_xlfn.XLOOKUP(I13838,[1]Planilha1!$C:$C,[1]Planilha1!$B:$B)</f>
        <v>7204 - CD São Paulo</v>
      </c>
      <c r="K13838" t="str">
        <f>_xlfn.XLOOKUP(I13838,[1]Planilha1!$C:$C,[1]Planilha1!$D:$D)</f>
        <v>43.340.312/0010-48</v>
      </c>
      <c r="L13838" t="str">
        <f>_xlfn.XLOOKUP(B13838,[2]Projeto!$B:$B,[2]Projeto!$P:$P)</f>
        <v>Lançada</v>
      </c>
      <c r="M13838" s="23">
        <v>701203</v>
      </c>
      <c r="N13838" s="23" t="s">
        <v>1125</v>
      </c>
      <c r="O13838" t="str">
        <f>_xlfn.XLOOKUP(N13838,[3]Planilha1!$N:$N,[3]Planilha1!$O:$O)</f>
        <v>FLAC</v>
      </c>
      <c r="P13838">
        <v>2026</v>
      </c>
      <c r="Q13838" s="2" t="s">
        <v>1286</v>
      </c>
    </row>
    <row r="13839" spans="1:17" ht="16.8" x14ac:dyDescent="0.3">
      <c r="A13839" t="str">
        <f t="shared" si="50"/>
        <v>Lactalis - 7000</v>
      </c>
      <c r="B13839" s="23">
        <v>4501252295</v>
      </c>
      <c r="C13839" s="23">
        <v>5265744</v>
      </c>
      <c r="D13839" s="23" t="s">
        <v>455</v>
      </c>
      <c r="E13839" s="23">
        <v>610403262</v>
      </c>
      <c r="F13839" s="23" t="s">
        <v>602</v>
      </c>
      <c r="G13839" s="23">
        <v>315</v>
      </c>
      <c r="H13839" s="23">
        <v>9.4499999999999993</v>
      </c>
      <c r="I13839" s="23">
        <v>7204</v>
      </c>
      <c r="J13839" t="str">
        <f>_xlfn.XLOOKUP(I13839,[1]Planilha1!$C:$C,[1]Planilha1!$B:$B)</f>
        <v>7204 - CD São Paulo</v>
      </c>
      <c r="K13839" t="str">
        <f>_xlfn.XLOOKUP(I13839,[1]Planilha1!$C:$C,[1]Planilha1!$D:$D)</f>
        <v>43.340.312/0010-48</v>
      </c>
      <c r="L13839" t="str">
        <f>_xlfn.XLOOKUP(B13839,[2]Projeto!$B:$B,[2]Projeto!$P:$P)</f>
        <v>Lançada</v>
      </c>
      <c r="M13839" s="23">
        <v>701203</v>
      </c>
      <c r="N13839" s="23" t="s">
        <v>1125</v>
      </c>
      <c r="O13839" t="str">
        <f>_xlfn.XLOOKUP(N13839,[3]Planilha1!$N:$N,[3]Planilha1!$O:$O)</f>
        <v>FLAC</v>
      </c>
      <c r="P13839">
        <v>2026</v>
      </c>
      <c r="Q13839" s="2" t="s">
        <v>1286</v>
      </c>
    </row>
    <row r="13840" spans="1:17" ht="16.8" x14ac:dyDescent="0.3">
      <c r="A13840" t="str">
        <f t="shared" si="50"/>
        <v>Lactalis - 7000</v>
      </c>
      <c r="B13840" s="23">
        <v>4501252295</v>
      </c>
      <c r="C13840" s="23">
        <v>5249406</v>
      </c>
      <c r="D13840" s="23" t="s">
        <v>722</v>
      </c>
      <c r="E13840" s="23">
        <v>610107409</v>
      </c>
      <c r="F13840" s="23" t="s">
        <v>116</v>
      </c>
      <c r="G13840" s="23">
        <v>336.72</v>
      </c>
      <c r="H13840" s="23">
        <v>10.1</v>
      </c>
      <c r="I13840" s="23">
        <v>7204</v>
      </c>
      <c r="J13840" t="str">
        <f>_xlfn.XLOOKUP(I13840,[1]Planilha1!$C:$C,[1]Planilha1!$B:$B)</f>
        <v>7204 - CD São Paulo</v>
      </c>
      <c r="K13840" t="str">
        <f>_xlfn.XLOOKUP(I13840,[1]Planilha1!$C:$C,[1]Planilha1!$D:$D)</f>
        <v>43.340.312/0010-48</v>
      </c>
      <c r="L13840" t="str">
        <f>_xlfn.XLOOKUP(B13840,[2]Projeto!$B:$B,[2]Projeto!$P:$P)</f>
        <v>Lançada</v>
      </c>
      <c r="M13840" s="23">
        <v>701203</v>
      </c>
      <c r="N13840" s="23" t="s">
        <v>1125</v>
      </c>
      <c r="O13840" t="str">
        <f>_xlfn.XLOOKUP(N13840,[3]Planilha1!$N:$N,[3]Planilha1!$O:$O)</f>
        <v>FLAC</v>
      </c>
      <c r="P13840">
        <v>2026</v>
      </c>
      <c r="Q13840" s="2" t="s">
        <v>1286</v>
      </c>
    </row>
    <row r="13841" spans="1:17" ht="16.8" x14ac:dyDescent="0.3">
      <c r="A13841" t="str">
        <f t="shared" si="50"/>
        <v>Lactalis - 7000</v>
      </c>
      <c r="B13841" s="23">
        <v>4501252295</v>
      </c>
      <c r="C13841" s="23">
        <v>5361616</v>
      </c>
      <c r="D13841" s="23" t="s">
        <v>901</v>
      </c>
      <c r="E13841" s="23">
        <v>610402075</v>
      </c>
      <c r="F13841" s="23" t="s">
        <v>1234</v>
      </c>
      <c r="G13841" s="23">
        <v>212.45</v>
      </c>
      <c r="H13841" s="23">
        <v>6.37</v>
      </c>
      <c r="I13841" s="23">
        <v>7204</v>
      </c>
      <c r="J13841" t="str">
        <f>_xlfn.XLOOKUP(I13841,[1]Planilha1!$C:$C,[1]Planilha1!$B:$B)</f>
        <v>7204 - CD São Paulo</v>
      </c>
      <c r="K13841" t="str">
        <f>_xlfn.XLOOKUP(I13841,[1]Planilha1!$C:$C,[1]Planilha1!$D:$D)</f>
        <v>43.340.312/0010-48</v>
      </c>
      <c r="L13841" t="str">
        <f>_xlfn.XLOOKUP(B13841,[2]Projeto!$B:$B,[2]Projeto!$P:$P)</f>
        <v>Lançada</v>
      </c>
      <c r="M13841" s="23">
        <v>701203</v>
      </c>
      <c r="N13841" s="23" t="s">
        <v>1125</v>
      </c>
      <c r="O13841" t="str">
        <f>_xlfn.XLOOKUP(N13841,[3]Planilha1!$N:$N,[3]Planilha1!$O:$O)</f>
        <v>FLAC</v>
      </c>
      <c r="P13841">
        <v>2026</v>
      </c>
      <c r="Q13841" s="2" t="s">
        <v>1286</v>
      </c>
    </row>
    <row r="13842" spans="1:17" ht="16.8" x14ac:dyDescent="0.3">
      <c r="A13842" t="str">
        <f t="shared" si="50"/>
        <v>Lactalis - 7000</v>
      </c>
      <c r="B13842" s="23">
        <v>4501252295</v>
      </c>
      <c r="C13842" s="23">
        <v>5327958</v>
      </c>
      <c r="D13842" s="23" t="s">
        <v>505</v>
      </c>
      <c r="E13842" s="23">
        <v>610038007</v>
      </c>
      <c r="F13842" s="23" t="s">
        <v>213</v>
      </c>
      <c r="G13842" s="23">
        <v>686.4</v>
      </c>
      <c r="H13842" s="23">
        <v>20.59</v>
      </c>
      <c r="I13842" s="23">
        <v>7204</v>
      </c>
      <c r="J13842" t="str">
        <f>_xlfn.XLOOKUP(I13842,[1]Planilha1!$C:$C,[1]Planilha1!$B:$B)</f>
        <v>7204 - CD São Paulo</v>
      </c>
      <c r="K13842" t="str">
        <f>_xlfn.XLOOKUP(I13842,[1]Planilha1!$C:$C,[1]Planilha1!$D:$D)</f>
        <v>43.340.312/0010-48</v>
      </c>
      <c r="L13842" t="str">
        <f>_xlfn.XLOOKUP(B13842,[2]Projeto!$B:$B,[2]Projeto!$P:$P)</f>
        <v>Lançada</v>
      </c>
      <c r="M13842" s="23">
        <v>701203</v>
      </c>
      <c r="N13842" s="23" t="s">
        <v>1125</v>
      </c>
      <c r="O13842" t="str">
        <f>_xlfn.XLOOKUP(N13842,[3]Planilha1!$N:$N,[3]Planilha1!$O:$O)</f>
        <v>FLAC</v>
      </c>
      <c r="P13842">
        <v>2026</v>
      </c>
      <c r="Q13842" s="2" t="s">
        <v>1286</v>
      </c>
    </row>
    <row r="13843" spans="1:17" ht="16.8" x14ac:dyDescent="0.3">
      <c r="A13843" t="str">
        <f t="shared" si="50"/>
        <v>Lactalis - 7000</v>
      </c>
      <c r="B13843" s="23">
        <v>4501252295</v>
      </c>
      <c r="C13843" s="23">
        <v>5372327</v>
      </c>
      <c r="D13843" s="23" t="s">
        <v>1317</v>
      </c>
      <c r="E13843" s="23">
        <v>610507158</v>
      </c>
      <c r="F13843" s="23" t="s">
        <v>219</v>
      </c>
      <c r="G13843" s="23">
        <v>195.6</v>
      </c>
      <c r="H13843" s="23">
        <v>5.87</v>
      </c>
      <c r="I13843" s="23">
        <v>7204</v>
      </c>
      <c r="J13843" t="str">
        <f>_xlfn.XLOOKUP(I13843,[1]Planilha1!$C:$C,[1]Planilha1!$B:$B)</f>
        <v>7204 - CD São Paulo</v>
      </c>
      <c r="K13843" t="str">
        <f>_xlfn.XLOOKUP(I13843,[1]Planilha1!$C:$C,[1]Planilha1!$D:$D)</f>
        <v>43.340.312/0010-48</v>
      </c>
      <c r="L13843" t="str">
        <f>_xlfn.XLOOKUP(B13843,[2]Projeto!$B:$B,[2]Projeto!$P:$P)</f>
        <v>Lançada</v>
      </c>
      <c r="M13843" s="23">
        <v>701203</v>
      </c>
      <c r="N13843" s="23" t="s">
        <v>1125</v>
      </c>
      <c r="O13843" t="str">
        <f>_xlfn.XLOOKUP(N13843,[3]Planilha1!$N:$N,[3]Planilha1!$O:$O)</f>
        <v>FLAC</v>
      </c>
      <c r="P13843">
        <v>2026</v>
      </c>
      <c r="Q13843" s="2" t="s">
        <v>1286</v>
      </c>
    </row>
    <row r="13844" spans="1:17" ht="16.8" x14ac:dyDescent="0.3">
      <c r="A13844" t="str">
        <f t="shared" si="50"/>
        <v>Lactalis - 7000</v>
      </c>
      <c r="B13844" s="23">
        <v>4501252295</v>
      </c>
      <c r="C13844" s="23">
        <v>5372327</v>
      </c>
      <c r="D13844" s="23" t="s">
        <v>1317</v>
      </c>
      <c r="E13844" s="23">
        <v>610536347</v>
      </c>
      <c r="F13844" s="23" t="s">
        <v>897</v>
      </c>
      <c r="G13844" s="23">
        <v>467.6</v>
      </c>
      <c r="H13844" s="23">
        <v>14.03</v>
      </c>
      <c r="I13844" s="23">
        <v>7204</v>
      </c>
      <c r="J13844" t="str">
        <f>_xlfn.XLOOKUP(I13844,[1]Planilha1!$C:$C,[1]Planilha1!$B:$B)</f>
        <v>7204 - CD São Paulo</v>
      </c>
      <c r="K13844" t="str">
        <f>_xlfn.XLOOKUP(I13844,[1]Planilha1!$C:$C,[1]Planilha1!$D:$D)</f>
        <v>43.340.312/0010-48</v>
      </c>
      <c r="L13844" t="str">
        <f>_xlfn.XLOOKUP(B13844,[2]Projeto!$B:$B,[2]Projeto!$P:$P)</f>
        <v>Lançada</v>
      </c>
      <c r="M13844" s="23">
        <v>701203</v>
      </c>
      <c r="N13844" s="23" t="s">
        <v>1125</v>
      </c>
      <c r="O13844" t="str">
        <f>_xlfn.XLOOKUP(N13844,[3]Planilha1!$N:$N,[3]Planilha1!$O:$O)</f>
        <v>FLAC</v>
      </c>
      <c r="P13844">
        <v>2026</v>
      </c>
      <c r="Q13844" s="2" t="s">
        <v>1286</v>
      </c>
    </row>
    <row r="13845" spans="1:17" ht="16.8" x14ac:dyDescent="0.3">
      <c r="A13845" t="str">
        <f t="shared" si="50"/>
        <v>Lactalis - 7000</v>
      </c>
      <c r="B13845" s="23">
        <v>4501252295</v>
      </c>
      <c r="C13845" s="23">
        <v>5372327</v>
      </c>
      <c r="D13845" s="23" t="s">
        <v>1317</v>
      </c>
      <c r="E13845" s="23">
        <v>610107409</v>
      </c>
      <c r="F13845" s="23" t="s">
        <v>116</v>
      </c>
      <c r="G13845" s="23">
        <v>234.24</v>
      </c>
      <c r="H13845" s="23">
        <v>7.03</v>
      </c>
      <c r="I13845" s="23">
        <v>7204</v>
      </c>
      <c r="J13845" t="str">
        <f>_xlfn.XLOOKUP(I13845,[1]Planilha1!$C:$C,[1]Planilha1!$B:$B)</f>
        <v>7204 - CD São Paulo</v>
      </c>
      <c r="K13845" t="str">
        <f>_xlfn.XLOOKUP(I13845,[1]Planilha1!$C:$C,[1]Planilha1!$D:$D)</f>
        <v>43.340.312/0010-48</v>
      </c>
      <c r="L13845" t="str">
        <f>_xlfn.XLOOKUP(B13845,[2]Projeto!$B:$B,[2]Projeto!$P:$P)</f>
        <v>Lançada</v>
      </c>
      <c r="M13845" s="23">
        <v>701203</v>
      </c>
      <c r="N13845" s="23" t="s">
        <v>1125</v>
      </c>
      <c r="O13845" t="str">
        <f>_xlfn.XLOOKUP(N13845,[3]Planilha1!$N:$N,[3]Planilha1!$O:$O)</f>
        <v>FLAC</v>
      </c>
      <c r="P13845">
        <v>2026</v>
      </c>
      <c r="Q13845" s="2" t="s">
        <v>1286</v>
      </c>
    </row>
    <row r="13846" spans="1:17" ht="16.8" x14ac:dyDescent="0.3">
      <c r="A13846" t="str">
        <f t="shared" ref="A13846:A13909" si="51">IF(LEFT(I13846,1)="4","Lactalis - 4000",
IF(LEFT(I13846,1)="7","Lactalis - 7000",
IF(LEFT(I13846,1)="3","Itambé - 3000",
IF(LEFT(I13846,1)="6","Itambé - 6000",
"Não identificado"))))</f>
        <v>Lactalis - 7000</v>
      </c>
      <c r="B13846" s="23">
        <v>4501252295</v>
      </c>
      <c r="C13846" s="23">
        <v>5310066</v>
      </c>
      <c r="D13846" s="23" t="s">
        <v>653</v>
      </c>
      <c r="E13846" s="23">
        <v>610601437</v>
      </c>
      <c r="F13846" s="23" t="s">
        <v>747</v>
      </c>
      <c r="G13846" s="23">
        <v>1680</v>
      </c>
      <c r="H13846" s="23">
        <v>50.4</v>
      </c>
      <c r="I13846" s="23">
        <v>7204</v>
      </c>
      <c r="J13846" t="str">
        <f>_xlfn.XLOOKUP(I13846,[1]Planilha1!$C:$C,[1]Planilha1!$B:$B)</f>
        <v>7204 - CD São Paulo</v>
      </c>
      <c r="K13846" t="str">
        <f>_xlfn.XLOOKUP(I13846,[1]Planilha1!$C:$C,[1]Planilha1!$D:$D)</f>
        <v>43.340.312/0010-48</v>
      </c>
      <c r="L13846" t="str">
        <f>_xlfn.XLOOKUP(B13846,[2]Projeto!$B:$B,[2]Projeto!$P:$P)</f>
        <v>Lançada</v>
      </c>
      <c r="M13846" s="23">
        <v>701203</v>
      </c>
      <c r="N13846" s="23" t="s">
        <v>1125</v>
      </c>
      <c r="O13846" t="str">
        <f>_xlfn.XLOOKUP(N13846,[3]Planilha1!$N:$N,[3]Planilha1!$O:$O)</f>
        <v>FLAC</v>
      </c>
      <c r="P13846">
        <v>2026</v>
      </c>
      <c r="Q13846" s="2" t="s">
        <v>1286</v>
      </c>
    </row>
    <row r="13847" spans="1:17" ht="16.8" x14ac:dyDescent="0.3">
      <c r="A13847" t="str">
        <f t="shared" si="51"/>
        <v>Lactalis - 7000</v>
      </c>
      <c r="B13847" s="23">
        <v>4501252295</v>
      </c>
      <c r="C13847" s="23">
        <v>5310066</v>
      </c>
      <c r="D13847" s="23" t="s">
        <v>653</v>
      </c>
      <c r="E13847" s="23">
        <v>610606057</v>
      </c>
      <c r="F13847" s="23" t="s">
        <v>229</v>
      </c>
      <c r="G13847" s="23">
        <v>1592.64</v>
      </c>
      <c r="H13847" s="23">
        <v>47.78</v>
      </c>
      <c r="I13847" s="23">
        <v>7204</v>
      </c>
      <c r="J13847" t="str">
        <f>_xlfn.XLOOKUP(I13847,[1]Planilha1!$C:$C,[1]Planilha1!$B:$B)</f>
        <v>7204 - CD São Paulo</v>
      </c>
      <c r="K13847" t="str">
        <f>_xlfn.XLOOKUP(I13847,[1]Planilha1!$C:$C,[1]Planilha1!$D:$D)</f>
        <v>43.340.312/0010-48</v>
      </c>
      <c r="L13847" t="str">
        <f>_xlfn.XLOOKUP(B13847,[2]Projeto!$B:$B,[2]Projeto!$P:$P)</f>
        <v>Lançada</v>
      </c>
      <c r="M13847" s="23">
        <v>701203</v>
      </c>
      <c r="N13847" s="23" t="s">
        <v>1125</v>
      </c>
      <c r="O13847" t="str">
        <f>_xlfn.XLOOKUP(N13847,[3]Planilha1!$N:$N,[3]Planilha1!$O:$O)</f>
        <v>FLAC</v>
      </c>
      <c r="P13847">
        <v>2026</v>
      </c>
      <c r="Q13847" s="2" t="s">
        <v>1286</v>
      </c>
    </row>
    <row r="13848" spans="1:17" ht="16.8" x14ac:dyDescent="0.3">
      <c r="A13848" t="str">
        <f t="shared" si="51"/>
        <v>Lactalis - 7000</v>
      </c>
      <c r="B13848" s="23">
        <v>4501252295</v>
      </c>
      <c r="C13848" s="23">
        <v>5359245</v>
      </c>
      <c r="D13848" s="23" t="s">
        <v>433</v>
      </c>
      <c r="E13848" s="23">
        <v>610602511</v>
      </c>
      <c r="F13848" s="23" t="s">
        <v>123</v>
      </c>
      <c r="G13848" s="23">
        <v>552</v>
      </c>
      <c r="H13848" s="23">
        <v>16.559999999999999</v>
      </c>
      <c r="I13848" s="23">
        <v>7204</v>
      </c>
      <c r="J13848" t="str">
        <f>_xlfn.XLOOKUP(I13848,[1]Planilha1!$C:$C,[1]Planilha1!$B:$B)</f>
        <v>7204 - CD São Paulo</v>
      </c>
      <c r="K13848" t="str">
        <f>_xlfn.XLOOKUP(I13848,[1]Planilha1!$C:$C,[1]Planilha1!$D:$D)</f>
        <v>43.340.312/0010-48</v>
      </c>
      <c r="L13848" t="str">
        <f>_xlfn.XLOOKUP(B13848,[2]Projeto!$B:$B,[2]Projeto!$P:$P)</f>
        <v>Lançada</v>
      </c>
      <c r="M13848" s="23">
        <v>701203</v>
      </c>
      <c r="N13848" s="23" t="s">
        <v>1125</v>
      </c>
      <c r="O13848" t="str">
        <f>_xlfn.XLOOKUP(N13848,[3]Planilha1!$N:$N,[3]Planilha1!$O:$O)</f>
        <v>FLAC</v>
      </c>
      <c r="P13848">
        <v>2026</v>
      </c>
      <c r="Q13848" s="2" t="s">
        <v>1286</v>
      </c>
    </row>
    <row r="13849" spans="1:17" ht="16.8" x14ac:dyDescent="0.3">
      <c r="A13849" t="str">
        <f t="shared" si="51"/>
        <v>Lactalis - 7000</v>
      </c>
      <c r="B13849" s="23">
        <v>4501252295</v>
      </c>
      <c r="C13849" s="23">
        <v>5359245</v>
      </c>
      <c r="D13849" s="23" t="s">
        <v>433</v>
      </c>
      <c r="E13849" s="23">
        <v>630300101</v>
      </c>
      <c r="F13849" s="23" t="s">
        <v>321</v>
      </c>
      <c r="G13849" s="23">
        <v>698</v>
      </c>
      <c r="H13849" s="23">
        <v>20.94</v>
      </c>
      <c r="I13849" s="23">
        <v>7204</v>
      </c>
      <c r="J13849" t="str">
        <f>_xlfn.XLOOKUP(I13849,[1]Planilha1!$C:$C,[1]Planilha1!$B:$B)</f>
        <v>7204 - CD São Paulo</v>
      </c>
      <c r="K13849" t="str">
        <f>_xlfn.XLOOKUP(I13849,[1]Planilha1!$C:$C,[1]Planilha1!$D:$D)</f>
        <v>43.340.312/0010-48</v>
      </c>
      <c r="L13849" t="str">
        <f>_xlfn.XLOOKUP(B13849,[2]Projeto!$B:$B,[2]Projeto!$P:$P)</f>
        <v>Lançada</v>
      </c>
      <c r="M13849" s="23">
        <v>701203</v>
      </c>
      <c r="N13849" s="23" t="s">
        <v>1125</v>
      </c>
      <c r="O13849" t="str">
        <f>_xlfn.XLOOKUP(N13849,[3]Planilha1!$N:$N,[3]Planilha1!$O:$O)</f>
        <v>FLAC</v>
      </c>
      <c r="P13849">
        <v>2026</v>
      </c>
      <c r="Q13849" s="2" t="s">
        <v>1286</v>
      </c>
    </row>
    <row r="13850" spans="1:17" ht="16.8" x14ac:dyDescent="0.3">
      <c r="A13850" t="str">
        <f t="shared" si="51"/>
        <v>Lactalis - 7000</v>
      </c>
      <c r="B13850" s="23">
        <v>4501252295</v>
      </c>
      <c r="C13850" s="23">
        <v>5359245</v>
      </c>
      <c r="D13850" s="23" t="s">
        <v>433</v>
      </c>
      <c r="E13850" s="23">
        <v>610602057</v>
      </c>
      <c r="F13850" s="23" t="s">
        <v>723</v>
      </c>
      <c r="G13850" s="23">
        <v>691.2</v>
      </c>
      <c r="H13850" s="23">
        <v>20.74</v>
      </c>
      <c r="I13850" s="23">
        <v>7204</v>
      </c>
      <c r="J13850" t="str">
        <f>_xlfn.XLOOKUP(I13850,[1]Planilha1!$C:$C,[1]Planilha1!$B:$B)</f>
        <v>7204 - CD São Paulo</v>
      </c>
      <c r="K13850" t="str">
        <f>_xlfn.XLOOKUP(I13850,[1]Planilha1!$C:$C,[1]Planilha1!$D:$D)</f>
        <v>43.340.312/0010-48</v>
      </c>
      <c r="L13850" t="str">
        <f>_xlfn.XLOOKUP(B13850,[2]Projeto!$B:$B,[2]Projeto!$P:$P)</f>
        <v>Lançada</v>
      </c>
      <c r="M13850" s="23">
        <v>701203</v>
      </c>
      <c r="N13850" s="23" t="s">
        <v>1125</v>
      </c>
      <c r="O13850" t="str">
        <f>_xlfn.XLOOKUP(N13850,[3]Planilha1!$N:$N,[3]Planilha1!$O:$O)</f>
        <v>FLAC</v>
      </c>
      <c r="P13850">
        <v>2026</v>
      </c>
      <c r="Q13850" s="2" t="s">
        <v>1286</v>
      </c>
    </row>
    <row r="13851" spans="1:17" ht="16.8" x14ac:dyDescent="0.3">
      <c r="A13851" t="str">
        <f t="shared" si="51"/>
        <v>Lactalis - 7000</v>
      </c>
      <c r="B13851" s="23">
        <v>4501252295</v>
      </c>
      <c r="C13851" s="23">
        <v>5262129</v>
      </c>
      <c r="D13851" s="23" t="s">
        <v>439</v>
      </c>
      <c r="E13851" s="23">
        <v>610111363</v>
      </c>
      <c r="F13851" s="23" t="s">
        <v>863</v>
      </c>
      <c r="G13851" s="23">
        <v>94.56</v>
      </c>
      <c r="H13851" s="23">
        <v>2.84</v>
      </c>
      <c r="I13851" s="23">
        <v>7204</v>
      </c>
      <c r="J13851" t="str">
        <f>_xlfn.XLOOKUP(I13851,[1]Planilha1!$C:$C,[1]Planilha1!$B:$B)</f>
        <v>7204 - CD São Paulo</v>
      </c>
      <c r="K13851" t="str">
        <f>_xlfn.XLOOKUP(I13851,[1]Planilha1!$C:$C,[1]Planilha1!$D:$D)</f>
        <v>43.340.312/0010-48</v>
      </c>
      <c r="L13851" t="str">
        <f>_xlfn.XLOOKUP(B13851,[2]Projeto!$B:$B,[2]Projeto!$P:$P)</f>
        <v>Lançada</v>
      </c>
      <c r="M13851" s="23">
        <v>701203</v>
      </c>
      <c r="N13851" s="23" t="s">
        <v>1125</v>
      </c>
      <c r="O13851" t="str">
        <f>_xlfn.XLOOKUP(N13851,[3]Planilha1!$N:$N,[3]Planilha1!$O:$O)</f>
        <v>FLAC</v>
      </c>
      <c r="P13851">
        <v>2026</v>
      </c>
      <c r="Q13851" s="2" t="s">
        <v>1286</v>
      </c>
    </row>
    <row r="13852" spans="1:17" ht="16.8" x14ac:dyDescent="0.3">
      <c r="A13852" t="str">
        <f t="shared" si="51"/>
        <v>Lactalis - 7000</v>
      </c>
      <c r="B13852" s="23">
        <v>4501252295</v>
      </c>
      <c r="C13852" s="23">
        <v>5262129</v>
      </c>
      <c r="D13852" s="23" t="s">
        <v>439</v>
      </c>
      <c r="E13852" s="23">
        <v>610402075</v>
      </c>
      <c r="F13852" s="23" t="s">
        <v>1234</v>
      </c>
      <c r="G13852" s="23">
        <v>408.5</v>
      </c>
      <c r="H13852" s="23">
        <v>12.26</v>
      </c>
      <c r="I13852" s="23">
        <v>7204</v>
      </c>
      <c r="J13852" t="str">
        <f>_xlfn.XLOOKUP(I13852,[1]Planilha1!$C:$C,[1]Planilha1!$B:$B)</f>
        <v>7204 - CD São Paulo</v>
      </c>
      <c r="K13852" t="str">
        <f>_xlfn.XLOOKUP(I13852,[1]Planilha1!$C:$C,[1]Planilha1!$D:$D)</f>
        <v>43.340.312/0010-48</v>
      </c>
      <c r="L13852" t="str">
        <f>_xlfn.XLOOKUP(B13852,[2]Projeto!$B:$B,[2]Projeto!$P:$P)</f>
        <v>Lançada</v>
      </c>
      <c r="M13852" s="23">
        <v>701203</v>
      </c>
      <c r="N13852" s="23" t="s">
        <v>1125</v>
      </c>
      <c r="O13852" t="str">
        <f>_xlfn.XLOOKUP(N13852,[3]Planilha1!$N:$N,[3]Planilha1!$O:$O)</f>
        <v>FLAC</v>
      </c>
      <c r="P13852">
        <v>2026</v>
      </c>
      <c r="Q13852" s="2" t="s">
        <v>1286</v>
      </c>
    </row>
    <row r="13853" spans="1:17" ht="16.8" x14ac:dyDescent="0.3">
      <c r="A13853" t="str">
        <f t="shared" si="51"/>
        <v>Lactalis - 7000</v>
      </c>
      <c r="B13853" s="23">
        <v>4501252295</v>
      </c>
      <c r="C13853" s="23">
        <v>5263652</v>
      </c>
      <c r="D13853" s="23" t="s">
        <v>395</v>
      </c>
      <c r="E13853" s="23">
        <v>610038007</v>
      </c>
      <c r="F13853" s="23" t="s">
        <v>213</v>
      </c>
      <c r="G13853" s="23">
        <v>936</v>
      </c>
      <c r="H13853" s="23">
        <v>28.08</v>
      </c>
      <c r="I13853" s="23">
        <v>7204</v>
      </c>
      <c r="J13853" t="str">
        <f>_xlfn.XLOOKUP(I13853,[1]Planilha1!$C:$C,[1]Planilha1!$B:$B)</f>
        <v>7204 - CD São Paulo</v>
      </c>
      <c r="K13853" t="str">
        <f>_xlfn.XLOOKUP(I13853,[1]Planilha1!$C:$C,[1]Planilha1!$D:$D)</f>
        <v>43.340.312/0010-48</v>
      </c>
      <c r="L13853" t="str">
        <f>_xlfn.XLOOKUP(B13853,[2]Projeto!$B:$B,[2]Projeto!$P:$P)</f>
        <v>Lançada</v>
      </c>
      <c r="M13853" s="23">
        <v>701203</v>
      </c>
      <c r="N13853" s="23" t="s">
        <v>1125</v>
      </c>
      <c r="O13853" t="str">
        <f>_xlfn.XLOOKUP(N13853,[3]Planilha1!$N:$N,[3]Planilha1!$O:$O)</f>
        <v>FLAC</v>
      </c>
      <c r="P13853">
        <v>2026</v>
      </c>
      <c r="Q13853" s="2" t="s">
        <v>1286</v>
      </c>
    </row>
    <row r="13854" spans="1:17" ht="16.8" x14ac:dyDescent="0.3">
      <c r="A13854" t="str">
        <f t="shared" si="51"/>
        <v>Lactalis - 7000</v>
      </c>
      <c r="B13854" s="23">
        <v>4501252295</v>
      </c>
      <c r="C13854" s="23">
        <v>5286593</v>
      </c>
      <c r="D13854" s="23" t="s">
        <v>380</v>
      </c>
      <c r="E13854" s="23">
        <v>610402075</v>
      </c>
      <c r="F13854" s="23" t="s">
        <v>1234</v>
      </c>
      <c r="G13854" s="23">
        <v>6150</v>
      </c>
      <c r="H13854" s="23">
        <v>184.5</v>
      </c>
      <c r="I13854" s="23">
        <v>7204</v>
      </c>
      <c r="J13854" t="str">
        <f>_xlfn.XLOOKUP(I13854,[1]Planilha1!$C:$C,[1]Planilha1!$B:$B)</f>
        <v>7204 - CD São Paulo</v>
      </c>
      <c r="K13854" t="str">
        <f>_xlfn.XLOOKUP(I13854,[1]Planilha1!$C:$C,[1]Planilha1!$D:$D)</f>
        <v>43.340.312/0010-48</v>
      </c>
      <c r="L13854" t="str">
        <f>_xlfn.XLOOKUP(B13854,[2]Projeto!$B:$B,[2]Projeto!$P:$P)</f>
        <v>Lançada</v>
      </c>
      <c r="M13854" s="23">
        <v>701203</v>
      </c>
      <c r="N13854" s="23" t="s">
        <v>1125</v>
      </c>
      <c r="O13854" t="str">
        <f>_xlfn.XLOOKUP(N13854,[3]Planilha1!$N:$N,[3]Planilha1!$O:$O)</f>
        <v>FLAC</v>
      </c>
      <c r="P13854">
        <v>2026</v>
      </c>
      <c r="Q13854" s="2" t="s">
        <v>1286</v>
      </c>
    </row>
    <row r="13855" spans="1:17" ht="16.8" x14ac:dyDescent="0.3">
      <c r="A13855" t="str">
        <f t="shared" si="51"/>
        <v>Lactalis - 7000</v>
      </c>
      <c r="B13855" s="23">
        <v>4501252295</v>
      </c>
      <c r="C13855" s="23">
        <v>5286858</v>
      </c>
      <c r="D13855" s="23" t="s">
        <v>509</v>
      </c>
      <c r="E13855" s="23">
        <v>610402075</v>
      </c>
      <c r="F13855" s="23" t="s">
        <v>1234</v>
      </c>
      <c r="G13855" s="23">
        <v>408.5</v>
      </c>
      <c r="H13855" s="23">
        <v>12.26</v>
      </c>
      <c r="I13855" s="23">
        <v>7204</v>
      </c>
      <c r="J13855" t="str">
        <f>_xlfn.XLOOKUP(I13855,[1]Planilha1!$C:$C,[1]Planilha1!$B:$B)</f>
        <v>7204 - CD São Paulo</v>
      </c>
      <c r="K13855" t="str">
        <f>_xlfn.XLOOKUP(I13855,[1]Planilha1!$C:$C,[1]Planilha1!$D:$D)</f>
        <v>43.340.312/0010-48</v>
      </c>
      <c r="L13855" t="str">
        <f>_xlfn.XLOOKUP(B13855,[2]Projeto!$B:$B,[2]Projeto!$P:$P)</f>
        <v>Lançada</v>
      </c>
      <c r="M13855" s="23">
        <v>701203</v>
      </c>
      <c r="N13855" s="23" t="s">
        <v>1125</v>
      </c>
      <c r="O13855" t="str">
        <f>_xlfn.XLOOKUP(N13855,[3]Planilha1!$N:$N,[3]Planilha1!$O:$O)</f>
        <v>FLAC</v>
      </c>
      <c r="P13855">
        <v>2026</v>
      </c>
      <c r="Q13855" s="2" t="s">
        <v>1286</v>
      </c>
    </row>
    <row r="13856" spans="1:17" ht="16.8" x14ac:dyDescent="0.3">
      <c r="A13856" t="str">
        <f t="shared" si="51"/>
        <v>Lactalis - 7000</v>
      </c>
      <c r="B13856" s="23">
        <v>4501252295</v>
      </c>
      <c r="C13856" s="23">
        <v>5286858</v>
      </c>
      <c r="D13856" s="23" t="s">
        <v>509</v>
      </c>
      <c r="E13856" s="23">
        <v>610038007</v>
      </c>
      <c r="F13856" s="23" t="s">
        <v>213</v>
      </c>
      <c r="G13856" s="23">
        <v>187.2</v>
      </c>
      <c r="H13856" s="23">
        <v>5.62</v>
      </c>
      <c r="I13856" s="23">
        <v>7204</v>
      </c>
      <c r="J13856" t="str">
        <f>_xlfn.XLOOKUP(I13856,[1]Planilha1!$C:$C,[1]Planilha1!$B:$B)</f>
        <v>7204 - CD São Paulo</v>
      </c>
      <c r="K13856" t="str">
        <f>_xlfn.XLOOKUP(I13856,[1]Planilha1!$C:$C,[1]Planilha1!$D:$D)</f>
        <v>43.340.312/0010-48</v>
      </c>
      <c r="L13856" t="str">
        <f>_xlfn.XLOOKUP(B13856,[2]Projeto!$B:$B,[2]Projeto!$P:$P)</f>
        <v>Lançada</v>
      </c>
      <c r="M13856" s="23">
        <v>701203</v>
      </c>
      <c r="N13856" s="23" t="s">
        <v>1125</v>
      </c>
      <c r="O13856" t="str">
        <f>_xlfn.XLOOKUP(N13856,[3]Planilha1!$N:$N,[3]Planilha1!$O:$O)</f>
        <v>FLAC</v>
      </c>
      <c r="P13856">
        <v>2026</v>
      </c>
      <c r="Q13856" s="2" t="s">
        <v>1286</v>
      </c>
    </row>
    <row r="13857" spans="1:17" ht="16.8" x14ac:dyDescent="0.3">
      <c r="A13857" t="str">
        <f t="shared" si="51"/>
        <v>Lactalis - 7000</v>
      </c>
      <c r="B13857" s="23">
        <v>4501252295</v>
      </c>
      <c r="C13857" s="23">
        <v>5321058</v>
      </c>
      <c r="D13857" s="23" t="s">
        <v>650</v>
      </c>
      <c r="E13857" s="23">
        <v>610402075</v>
      </c>
      <c r="F13857" s="23" t="s">
        <v>1234</v>
      </c>
      <c r="G13857" s="23">
        <v>612.75</v>
      </c>
      <c r="H13857" s="23">
        <v>18.38</v>
      </c>
      <c r="I13857" s="23">
        <v>7204</v>
      </c>
      <c r="J13857" t="str">
        <f>_xlfn.XLOOKUP(I13857,[1]Planilha1!$C:$C,[1]Planilha1!$B:$B)</f>
        <v>7204 - CD São Paulo</v>
      </c>
      <c r="K13857" t="str">
        <f>_xlfn.XLOOKUP(I13857,[1]Planilha1!$C:$C,[1]Planilha1!$D:$D)</f>
        <v>43.340.312/0010-48</v>
      </c>
      <c r="L13857" t="str">
        <f>_xlfn.XLOOKUP(B13857,[2]Projeto!$B:$B,[2]Projeto!$P:$P)</f>
        <v>Lançada</v>
      </c>
      <c r="M13857" s="23">
        <v>701203</v>
      </c>
      <c r="N13857" s="23" t="s">
        <v>1125</v>
      </c>
      <c r="O13857" t="str">
        <f>_xlfn.XLOOKUP(N13857,[3]Planilha1!$N:$N,[3]Planilha1!$O:$O)</f>
        <v>FLAC</v>
      </c>
      <c r="P13857">
        <v>2026</v>
      </c>
      <c r="Q13857" s="2" t="s">
        <v>1286</v>
      </c>
    </row>
    <row r="13858" spans="1:17" ht="16.8" x14ac:dyDescent="0.3">
      <c r="A13858" t="str">
        <f t="shared" si="51"/>
        <v>Lactalis - 7000</v>
      </c>
      <c r="B13858" s="23">
        <v>4501252295</v>
      </c>
      <c r="C13858" s="23">
        <v>5260717</v>
      </c>
      <c r="D13858" s="23" t="s">
        <v>597</v>
      </c>
      <c r="E13858" s="23">
        <v>610100477</v>
      </c>
      <c r="F13858" s="23" t="s">
        <v>103</v>
      </c>
      <c r="G13858" s="23">
        <v>520.79999999999995</v>
      </c>
      <c r="H13858" s="23">
        <v>15.62</v>
      </c>
      <c r="I13858" s="23">
        <v>7204</v>
      </c>
      <c r="J13858" t="str">
        <f>_xlfn.XLOOKUP(I13858,[1]Planilha1!$C:$C,[1]Planilha1!$B:$B)</f>
        <v>7204 - CD São Paulo</v>
      </c>
      <c r="K13858" t="str">
        <f>_xlfn.XLOOKUP(I13858,[1]Planilha1!$C:$C,[1]Planilha1!$D:$D)</f>
        <v>43.340.312/0010-48</v>
      </c>
      <c r="L13858" t="str">
        <f>_xlfn.XLOOKUP(B13858,[2]Projeto!$B:$B,[2]Projeto!$P:$P)</f>
        <v>Lançada</v>
      </c>
      <c r="M13858" s="23">
        <v>701203</v>
      </c>
      <c r="N13858" s="23" t="s">
        <v>1125</v>
      </c>
      <c r="O13858" t="str">
        <f>_xlfn.XLOOKUP(N13858,[3]Planilha1!$N:$N,[3]Planilha1!$O:$O)</f>
        <v>FLAC</v>
      </c>
      <c r="P13858">
        <v>2026</v>
      </c>
      <c r="Q13858" s="2" t="s">
        <v>1286</v>
      </c>
    </row>
    <row r="13859" spans="1:17" ht="16.8" x14ac:dyDescent="0.3">
      <c r="A13859" t="str">
        <f t="shared" si="51"/>
        <v>Lactalis - 7000</v>
      </c>
      <c r="B13859" s="23">
        <v>4501252295</v>
      </c>
      <c r="C13859" s="23">
        <v>5264254</v>
      </c>
      <c r="D13859" s="23" t="s">
        <v>271</v>
      </c>
      <c r="E13859" s="23">
        <v>610501353</v>
      </c>
      <c r="F13859" s="23" t="s">
        <v>144</v>
      </c>
      <c r="G13859" s="23">
        <v>1386.4</v>
      </c>
      <c r="H13859" s="23">
        <v>41.59</v>
      </c>
      <c r="I13859" s="23">
        <v>7204</v>
      </c>
      <c r="J13859" t="str">
        <f>_xlfn.XLOOKUP(I13859,[1]Planilha1!$C:$C,[1]Planilha1!$B:$B)</f>
        <v>7204 - CD São Paulo</v>
      </c>
      <c r="K13859" t="str">
        <f>_xlfn.XLOOKUP(I13859,[1]Planilha1!$C:$C,[1]Planilha1!$D:$D)</f>
        <v>43.340.312/0010-48</v>
      </c>
      <c r="L13859" t="str">
        <f>_xlfn.XLOOKUP(B13859,[2]Projeto!$B:$B,[2]Projeto!$P:$P)</f>
        <v>Lançada</v>
      </c>
      <c r="M13859" s="23">
        <v>701203</v>
      </c>
      <c r="N13859" s="23" t="s">
        <v>1125</v>
      </c>
      <c r="O13859" t="str">
        <f>_xlfn.XLOOKUP(N13859,[3]Planilha1!$N:$N,[3]Planilha1!$O:$O)</f>
        <v>FLAC</v>
      </c>
      <c r="P13859">
        <v>2026</v>
      </c>
      <c r="Q13859" s="2" t="s">
        <v>1286</v>
      </c>
    </row>
    <row r="13860" spans="1:17" ht="16.8" x14ac:dyDescent="0.3">
      <c r="A13860" t="str">
        <f t="shared" si="51"/>
        <v>Lactalis - 7000</v>
      </c>
      <c r="B13860" s="23">
        <v>4501252295</v>
      </c>
      <c r="C13860" s="23">
        <v>5234380</v>
      </c>
      <c r="D13860" s="23" t="s">
        <v>606</v>
      </c>
      <c r="E13860" s="23">
        <v>610402075</v>
      </c>
      <c r="F13860" s="23" t="s">
        <v>1234</v>
      </c>
      <c r="G13860" s="23">
        <v>408.5</v>
      </c>
      <c r="H13860" s="23">
        <v>12.26</v>
      </c>
      <c r="I13860" s="23">
        <v>7204</v>
      </c>
      <c r="J13860" t="str">
        <f>_xlfn.XLOOKUP(I13860,[1]Planilha1!$C:$C,[1]Planilha1!$B:$B)</f>
        <v>7204 - CD São Paulo</v>
      </c>
      <c r="K13860" t="str">
        <f>_xlfn.XLOOKUP(I13860,[1]Planilha1!$C:$C,[1]Planilha1!$D:$D)</f>
        <v>43.340.312/0010-48</v>
      </c>
      <c r="L13860" t="str">
        <f>_xlfn.XLOOKUP(B13860,[2]Projeto!$B:$B,[2]Projeto!$P:$P)</f>
        <v>Lançada</v>
      </c>
      <c r="M13860" s="23">
        <v>701203</v>
      </c>
      <c r="N13860" s="23" t="s">
        <v>1125</v>
      </c>
      <c r="O13860" t="str">
        <f>_xlfn.XLOOKUP(N13860,[3]Planilha1!$N:$N,[3]Planilha1!$O:$O)</f>
        <v>FLAC</v>
      </c>
      <c r="P13860">
        <v>2026</v>
      </c>
      <c r="Q13860" s="2" t="s">
        <v>1286</v>
      </c>
    </row>
    <row r="13861" spans="1:17" ht="16.8" x14ac:dyDescent="0.3">
      <c r="A13861" t="str">
        <f t="shared" si="51"/>
        <v>Lactalis - 7000</v>
      </c>
      <c r="B13861" s="23">
        <v>4501252295</v>
      </c>
      <c r="C13861" s="23">
        <v>5291710</v>
      </c>
      <c r="D13861" s="23" t="s">
        <v>420</v>
      </c>
      <c r="E13861" s="23">
        <v>610402075</v>
      </c>
      <c r="F13861" s="23" t="s">
        <v>1234</v>
      </c>
      <c r="G13861" s="23">
        <v>1021.25</v>
      </c>
      <c r="H13861" s="23">
        <v>30.64</v>
      </c>
      <c r="I13861" s="23">
        <v>7204</v>
      </c>
      <c r="J13861" t="str">
        <f>_xlfn.XLOOKUP(I13861,[1]Planilha1!$C:$C,[1]Planilha1!$B:$B)</f>
        <v>7204 - CD São Paulo</v>
      </c>
      <c r="K13861" t="str">
        <f>_xlfn.XLOOKUP(I13861,[1]Planilha1!$C:$C,[1]Planilha1!$D:$D)</f>
        <v>43.340.312/0010-48</v>
      </c>
      <c r="L13861" t="str">
        <f>_xlfn.XLOOKUP(B13861,[2]Projeto!$B:$B,[2]Projeto!$P:$P)</f>
        <v>Lançada</v>
      </c>
      <c r="M13861" s="23">
        <v>701203</v>
      </c>
      <c r="N13861" s="23" t="s">
        <v>1125</v>
      </c>
      <c r="O13861" t="str">
        <f>_xlfn.XLOOKUP(N13861,[3]Planilha1!$N:$N,[3]Planilha1!$O:$O)</f>
        <v>FLAC</v>
      </c>
      <c r="P13861">
        <v>2026</v>
      </c>
      <c r="Q13861" s="2" t="s">
        <v>1286</v>
      </c>
    </row>
    <row r="13862" spans="1:17" ht="16.8" x14ac:dyDescent="0.3">
      <c r="A13862" t="str">
        <f t="shared" si="51"/>
        <v>Lactalis - 7000</v>
      </c>
      <c r="B13862" s="23">
        <v>4501252295</v>
      </c>
      <c r="C13862" s="23">
        <v>5347317</v>
      </c>
      <c r="D13862" s="23" t="s">
        <v>773</v>
      </c>
      <c r="E13862" s="23">
        <v>610111363</v>
      </c>
      <c r="F13862" s="23" t="s">
        <v>863</v>
      </c>
      <c r="G13862" s="23">
        <v>189.12</v>
      </c>
      <c r="H13862" s="23">
        <v>5.67</v>
      </c>
      <c r="I13862" s="23">
        <v>7204</v>
      </c>
      <c r="J13862" t="str">
        <f>_xlfn.XLOOKUP(I13862,[1]Planilha1!$C:$C,[1]Planilha1!$B:$B)</f>
        <v>7204 - CD São Paulo</v>
      </c>
      <c r="K13862" t="str">
        <f>_xlfn.XLOOKUP(I13862,[1]Planilha1!$C:$C,[1]Planilha1!$D:$D)</f>
        <v>43.340.312/0010-48</v>
      </c>
      <c r="L13862" t="str">
        <f>_xlfn.XLOOKUP(B13862,[2]Projeto!$B:$B,[2]Projeto!$P:$P)</f>
        <v>Lançada</v>
      </c>
      <c r="M13862" s="23">
        <v>701203</v>
      </c>
      <c r="N13862" s="23" t="s">
        <v>1125</v>
      </c>
      <c r="O13862" t="str">
        <f>_xlfn.XLOOKUP(N13862,[3]Planilha1!$N:$N,[3]Planilha1!$O:$O)</f>
        <v>FLAC</v>
      </c>
      <c r="P13862">
        <v>2026</v>
      </c>
      <c r="Q13862" s="2" t="s">
        <v>1286</v>
      </c>
    </row>
    <row r="13863" spans="1:17" ht="16.8" x14ac:dyDescent="0.3">
      <c r="A13863" t="str">
        <f t="shared" si="51"/>
        <v>Lactalis - 7000</v>
      </c>
      <c r="B13863" s="23">
        <v>4501252295</v>
      </c>
      <c r="C13863" s="23">
        <v>5347317</v>
      </c>
      <c r="D13863" s="23" t="s">
        <v>773</v>
      </c>
      <c r="E13863" s="23">
        <v>610503407</v>
      </c>
      <c r="F13863" s="23" t="s">
        <v>278</v>
      </c>
      <c r="G13863" s="23">
        <v>238.56</v>
      </c>
      <c r="H13863" s="23">
        <v>7.16</v>
      </c>
      <c r="I13863" s="23">
        <v>7204</v>
      </c>
      <c r="J13863" t="str">
        <f>_xlfn.XLOOKUP(I13863,[1]Planilha1!$C:$C,[1]Planilha1!$B:$B)</f>
        <v>7204 - CD São Paulo</v>
      </c>
      <c r="K13863" t="str">
        <f>_xlfn.XLOOKUP(I13863,[1]Planilha1!$C:$C,[1]Planilha1!$D:$D)</f>
        <v>43.340.312/0010-48</v>
      </c>
      <c r="L13863" t="str">
        <f>_xlfn.XLOOKUP(B13863,[2]Projeto!$B:$B,[2]Projeto!$P:$P)</f>
        <v>Lançada</v>
      </c>
      <c r="M13863" s="23">
        <v>701203</v>
      </c>
      <c r="N13863" s="23" t="s">
        <v>1125</v>
      </c>
      <c r="O13863" t="str">
        <f>_xlfn.XLOOKUP(N13863,[3]Planilha1!$N:$N,[3]Planilha1!$O:$O)</f>
        <v>FLAC</v>
      </c>
      <c r="P13863">
        <v>2026</v>
      </c>
      <c r="Q13863" s="2" t="s">
        <v>1286</v>
      </c>
    </row>
    <row r="13864" spans="1:17" ht="16.8" x14ac:dyDescent="0.3">
      <c r="A13864" t="str">
        <f t="shared" si="51"/>
        <v>Lactalis - 7000</v>
      </c>
      <c r="B13864" s="23">
        <v>4501252295</v>
      </c>
      <c r="C13864" s="23">
        <v>5363097</v>
      </c>
      <c r="D13864" s="23" t="s">
        <v>764</v>
      </c>
      <c r="E13864" s="23">
        <v>610503349</v>
      </c>
      <c r="F13864" s="23" t="s">
        <v>238</v>
      </c>
      <c r="G13864" s="23">
        <v>327.58999999999997</v>
      </c>
      <c r="H13864" s="23">
        <v>9.83</v>
      </c>
      <c r="I13864" s="23">
        <v>7204</v>
      </c>
      <c r="J13864" t="str">
        <f>_xlfn.XLOOKUP(I13864,[1]Planilha1!$C:$C,[1]Planilha1!$B:$B)</f>
        <v>7204 - CD São Paulo</v>
      </c>
      <c r="K13864" t="str">
        <f>_xlfn.XLOOKUP(I13864,[1]Planilha1!$C:$C,[1]Planilha1!$D:$D)</f>
        <v>43.340.312/0010-48</v>
      </c>
      <c r="L13864" t="str">
        <f>_xlfn.XLOOKUP(B13864,[2]Projeto!$B:$B,[2]Projeto!$P:$P)</f>
        <v>Lançada</v>
      </c>
      <c r="M13864" s="23">
        <v>701203</v>
      </c>
      <c r="N13864" s="23" t="s">
        <v>1125</v>
      </c>
      <c r="O13864" t="str">
        <f>_xlfn.XLOOKUP(N13864,[3]Planilha1!$N:$N,[3]Planilha1!$O:$O)</f>
        <v>FLAC</v>
      </c>
      <c r="P13864">
        <v>2026</v>
      </c>
      <c r="Q13864" s="2" t="s">
        <v>1286</v>
      </c>
    </row>
    <row r="13865" spans="1:17" ht="16.8" x14ac:dyDescent="0.3">
      <c r="A13865" t="str">
        <f t="shared" si="51"/>
        <v>Lactalis - 7000</v>
      </c>
      <c r="B13865" s="23">
        <v>4501252295</v>
      </c>
      <c r="C13865" s="23">
        <v>5286846</v>
      </c>
      <c r="D13865" s="23" t="s">
        <v>369</v>
      </c>
      <c r="E13865" s="23">
        <v>610501353</v>
      </c>
      <c r="F13865" s="23" t="s">
        <v>144</v>
      </c>
      <c r="G13865" s="23">
        <v>461.74</v>
      </c>
      <c r="H13865" s="23">
        <v>13.85</v>
      </c>
      <c r="I13865" s="23">
        <v>7204</v>
      </c>
      <c r="J13865" t="str">
        <f>_xlfn.XLOOKUP(I13865,[1]Planilha1!$C:$C,[1]Planilha1!$B:$B)</f>
        <v>7204 - CD São Paulo</v>
      </c>
      <c r="K13865" t="str">
        <f>_xlfn.XLOOKUP(I13865,[1]Planilha1!$C:$C,[1]Planilha1!$D:$D)</f>
        <v>43.340.312/0010-48</v>
      </c>
      <c r="L13865" t="str">
        <f>_xlfn.XLOOKUP(B13865,[2]Projeto!$B:$B,[2]Projeto!$P:$P)</f>
        <v>Lançada</v>
      </c>
      <c r="M13865" s="23">
        <v>701203</v>
      </c>
      <c r="N13865" s="23" t="s">
        <v>1125</v>
      </c>
      <c r="O13865" t="str">
        <f>_xlfn.XLOOKUP(N13865,[3]Planilha1!$N:$N,[3]Planilha1!$O:$O)</f>
        <v>FLAC</v>
      </c>
      <c r="P13865">
        <v>2026</v>
      </c>
      <c r="Q13865" s="2" t="s">
        <v>1286</v>
      </c>
    </row>
    <row r="13866" spans="1:17" ht="16.8" x14ac:dyDescent="0.3">
      <c r="A13866" t="str">
        <f t="shared" si="51"/>
        <v>Lactalis - 7000</v>
      </c>
      <c r="B13866" s="23">
        <v>4501252295</v>
      </c>
      <c r="C13866" s="23">
        <v>5286846</v>
      </c>
      <c r="D13866" s="23" t="s">
        <v>369</v>
      </c>
      <c r="E13866" s="23">
        <v>610405337</v>
      </c>
      <c r="F13866" s="23" t="s">
        <v>76</v>
      </c>
      <c r="G13866" s="23">
        <v>184.32</v>
      </c>
      <c r="H13866" s="23">
        <v>5.53</v>
      </c>
      <c r="I13866" s="23">
        <v>7204</v>
      </c>
      <c r="J13866" t="str">
        <f>_xlfn.XLOOKUP(I13866,[1]Planilha1!$C:$C,[1]Planilha1!$B:$B)</f>
        <v>7204 - CD São Paulo</v>
      </c>
      <c r="K13866" t="str">
        <f>_xlfn.XLOOKUP(I13866,[1]Planilha1!$C:$C,[1]Planilha1!$D:$D)</f>
        <v>43.340.312/0010-48</v>
      </c>
      <c r="L13866" t="str">
        <f>_xlfn.XLOOKUP(B13866,[2]Projeto!$B:$B,[2]Projeto!$P:$P)</f>
        <v>Lançada</v>
      </c>
      <c r="M13866" s="23">
        <v>701203</v>
      </c>
      <c r="N13866" s="23" t="s">
        <v>1125</v>
      </c>
      <c r="O13866" t="str">
        <f>_xlfn.XLOOKUP(N13866,[3]Planilha1!$N:$N,[3]Planilha1!$O:$O)</f>
        <v>FLAC</v>
      </c>
      <c r="P13866">
        <v>2026</v>
      </c>
      <c r="Q13866" s="2" t="s">
        <v>1286</v>
      </c>
    </row>
    <row r="13867" spans="1:17" ht="16.8" x14ac:dyDescent="0.3">
      <c r="A13867" t="str">
        <f t="shared" si="51"/>
        <v>Lactalis - 7000</v>
      </c>
      <c r="B13867" s="23">
        <v>4501252295</v>
      </c>
      <c r="C13867" s="23">
        <v>5286846</v>
      </c>
      <c r="D13867" s="23" t="s">
        <v>369</v>
      </c>
      <c r="E13867" s="23">
        <v>610505412</v>
      </c>
      <c r="F13867" s="23" t="s">
        <v>966</v>
      </c>
      <c r="G13867" s="23">
        <v>256</v>
      </c>
      <c r="H13867" s="23">
        <v>7.68</v>
      </c>
      <c r="I13867" s="23">
        <v>7204</v>
      </c>
      <c r="J13867" t="str">
        <f>_xlfn.XLOOKUP(I13867,[1]Planilha1!$C:$C,[1]Planilha1!$B:$B)</f>
        <v>7204 - CD São Paulo</v>
      </c>
      <c r="K13867" t="str">
        <f>_xlfn.XLOOKUP(I13867,[1]Planilha1!$C:$C,[1]Planilha1!$D:$D)</f>
        <v>43.340.312/0010-48</v>
      </c>
      <c r="L13867" t="str">
        <f>_xlfn.XLOOKUP(B13867,[2]Projeto!$B:$B,[2]Projeto!$P:$P)</f>
        <v>Lançada</v>
      </c>
      <c r="M13867" s="23">
        <v>701203</v>
      </c>
      <c r="N13867" s="23" t="s">
        <v>1125</v>
      </c>
      <c r="O13867" t="str">
        <f>_xlfn.XLOOKUP(N13867,[3]Planilha1!$N:$N,[3]Planilha1!$O:$O)</f>
        <v>FLAC</v>
      </c>
      <c r="P13867">
        <v>2026</v>
      </c>
      <c r="Q13867" s="2" t="s">
        <v>1286</v>
      </c>
    </row>
    <row r="13868" spans="1:17" ht="16.8" x14ac:dyDescent="0.3">
      <c r="A13868" t="str">
        <f t="shared" si="51"/>
        <v>Lactalis - 7000</v>
      </c>
      <c r="B13868" s="23">
        <v>4501252295</v>
      </c>
      <c r="C13868" s="23">
        <v>5286846</v>
      </c>
      <c r="D13868" s="23" t="s">
        <v>369</v>
      </c>
      <c r="E13868" s="23">
        <v>610402075</v>
      </c>
      <c r="F13868" s="23" t="s">
        <v>1234</v>
      </c>
      <c r="G13868" s="23">
        <v>408.5</v>
      </c>
      <c r="H13868" s="23">
        <v>12.26</v>
      </c>
      <c r="I13868" s="23">
        <v>7204</v>
      </c>
      <c r="J13868" t="str">
        <f>_xlfn.XLOOKUP(I13868,[1]Planilha1!$C:$C,[1]Planilha1!$B:$B)</f>
        <v>7204 - CD São Paulo</v>
      </c>
      <c r="K13868" t="str">
        <f>_xlfn.XLOOKUP(I13868,[1]Planilha1!$C:$C,[1]Planilha1!$D:$D)</f>
        <v>43.340.312/0010-48</v>
      </c>
      <c r="L13868" t="str">
        <f>_xlfn.XLOOKUP(B13868,[2]Projeto!$B:$B,[2]Projeto!$P:$P)</f>
        <v>Lançada</v>
      </c>
      <c r="M13868" s="23">
        <v>701203</v>
      </c>
      <c r="N13868" s="23" t="s">
        <v>1125</v>
      </c>
      <c r="O13868" t="str">
        <f>_xlfn.XLOOKUP(N13868,[3]Planilha1!$N:$N,[3]Planilha1!$O:$O)</f>
        <v>FLAC</v>
      </c>
      <c r="P13868">
        <v>2026</v>
      </c>
      <c r="Q13868" s="2" t="s">
        <v>1286</v>
      </c>
    </row>
    <row r="13869" spans="1:17" ht="16.8" x14ac:dyDescent="0.3">
      <c r="A13869" t="str">
        <f t="shared" si="51"/>
        <v>Lactalis - 7000</v>
      </c>
      <c r="B13869" s="23">
        <v>4501252316</v>
      </c>
      <c r="C13869" s="23">
        <v>5058881</v>
      </c>
      <c r="D13869" s="23" t="s">
        <v>49</v>
      </c>
      <c r="E13869" s="23">
        <v>610402075</v>
      </c>
      <c r="F13869" s="23" t="s">
        <v>1234</v>
      </c>
      <c r="G13869" s="23">
        <v>13756.8</v>
      </c>
      <c r="H13869" s="23">
        <v>275.14</v>
      </c>
      <c r="I13869" s="23">
        <v>7204</v>
      </c>
      <c r="J13869" t="str">
        <f>_xlfn.XLOOKUP(I13869,[1]Planilha1!$C:$C,[1]Planilha1!$B:$B)</f>
        <v>7204 - CD São Paulo</v>
      </c>
      <c r="K13869" t="str">
        <f>_xlfn.XLOOKUP(I13869,[1]Planilha1!$C:$C,[1]Planilha1!$D:$D)</f>
        <v>43.340.312/0010-48</v>
      </c>
      <c r="L13869" t="str">
        <f>_xlfn.XLOOKUP(B13869,[2]Projeto!$B:$B,[2]Projeto!$P:$P)</f>
        <v>Lançada</v>
      </c>
      <c r="M13869" s="23">
        <v>701122</v>
      </c>
      <c r="N13869" s="23" t="s">
        <v>1120</v>
      </c>
      <c r="O13869" t="str">
        <f>_xlfn.XLOOKUP(N13869,[3]Planilha1!$N:$N,[3]Planilha1!$O:$O)</f>
        <v>Nutri</v>
      </c>
      <c r="P13869">
        <v>2026</v>
      </c>
      <c r="Q13869" s="2" t="s">
        <v>1286</v>
      </c>
    </row>
    <row r="13870" spans="1:17" ht="16.8" x14ac:dyDescent="0.3">
      <c r="A13870" t="str">
        <f t="shared" si="51"/>
        <v>Lactalis - 7000</v>
      </c>
      <c r="B13870" s="23">
        <v>4501252295</v>
      </c>
      <c r="C13870" s="23">
        <v>5294651</v>
      </c>
      <c r="D13870" s="23" t="s">
        <v>341</v>
      </c>
      <c r="E13870" s="23">
        <v>610512360</v>
      </c>
      <c r="F13870" s="23" t="s">
        <v>136</v>
      </c>
      <c r="G13870" s="23">
        <v>303.24</v>
      </c>
      <c r="H13870" s="23">
        <v>9.1</v>
      </c>
      <c r="I13870" s="23">
        <v>7204</v>
      </c>
      <c r="J13870" t="str">
        <f>_xlfn.XLOOKUP(I13870,[1]Planilha1!$C:$C,[1]Planilha1!$B:$B)</f>
        <v>7204 - CD São Paulo</v>
      </c>
      <c r="K13870" t="str">
        <f>_xlfn.XLOOKUP(I13870,[1]Planilha1!$C:$C,[1]Planilha1!$D:$D)</f>
        <v>43.340.312/0010-48</v>
      </c>
      <c r="L13870" t="str">
        <f>_xlfn.XLOOKUP(B13870,[2]Projeto!$B:$B,[2]Projeto!$P:$P)</f>
        <v>Lançada</v>
      </c>
      <c r="M13870" s="23">
        <v>701203</v>
      </c>
      <c r="N13870" s="23" t="s">
        <v>1125</v>
      </c>
      <c r="O13870" t="str">
        <f>_xlfn.XLOOKUP(N13870,[3]Planilha1!$N:$N,[3]Planilha1!$O:$O)</f>
        <v>FLAC</v>
      </c>
      <c r="P13870">
        <v>2026</v>
      </c>
      <c r="Q13870" s="2" t="s">
        <v>1286</v>
      </c>
    </row>
    <row r="13871" spans="1:17" ht="16.8" x14ac:dyDescent="0.3">
      <c r="A13871" t="str">
        <f t="shared" si="51"/>
        <v>Lactalis - 7000</v>
      </c>
      <c r="B13871" s="23">
        <v>4501252295</v>
      </c>
      <c r="C13871" s="23">
        <v>5294651</v>
      </c>
      <c r="D13871" s="23" t="s">
        <v>341</v>
      </c>
      <c r="E13871" s="23">
        <v>610402075</v>
      </c>
      <c r="F13871" s="23" t="s">
        <v>1234</v>
      </c>
      <c r="G13871" s="23">
        <v>408.5</v>
      </c>
      <c r="H13871" s="23">
        <v>12.26</v>
      </c>
      <c r="I13871" s="23">
        <v>7204</v>
      </c>
      <c r="J13871" t="str">
        <f>_xlfn.XLOOKUP(I13871,[1]Planilha1!$C:$C,[1]Planilha1!$B:$B)</f>
        <v>7204 - CD São Paulo</v>
      </c>
      <c r="K13871" t="str">
        <f>_xlfn.XLOOKUP(I13871,[1]Planilha1!$C:$C,[1]Planilha1!$D:$D)</f>
        <v>43.340.312/0010-48</v>
      </c>
      <c r="L13871" t="str">
        <f>_xlfn.XLOOKUP(B13871,[2]Projeto!$B:$B,[2]Projeto!$P:$P)</f>
        <v>Lançada</v>
      </c>
      <c r="M13871" s="23">
        <v>701203</v>
      </c>
      <c r="N13871" s="23" t="s">
        <v>1125</v>
      </c>
      <c r="O13871" t="str">
        <f>_xlfn.XLOOKUP(N13871,[3]Planilha1!$N:$N,[3]Planilha1!$O:$O)</f>
        <v>FLAC</v>
      </c>
      <c r="P13871">
        <v>2026</v>
      </c>
      <c r="Q13871" s="2" t="s">
        <v>1286</v>
      </c>
    </row>
    <row r="13872" spans="1:17" ht="16.8" x14ac:dyDescent="0.3">
      <c r="A13872" t="str">
        <f t="shared" si="51"/>
        <v>Lactalis - 7000</v>
      </c>
      <c r="B13872" s="23">
        <v>4501252295</v>
      </c>
      <c r="C13872" s="23">
        <v>5294651</v>
      </c>
      <c r="D13872" s="23" t="s">
        <v>341</v>
      </c>
      <c r="E13872" s="23">
        <v>610402075</v>
      </c>
      <c r="F13872" s="23" t="s">
        <v>1234</v>
      </c>
      <c r="G13872" s="23">
        <v>408.5</v>
      </c>
      <c r="H13872" s="23">
        <v>12.26</v>
      </c>
      <c r="I13872" s="23">
        <v>7204</v>
      </c>
      <c r="J13872" t="str">
        <f>_xlfn.XLOOKUP(I13872,[1]Planilha1!$C:$C,[1]Planilha1!$B:$B)</f>
        <v>7204 - CD São Paulo</v>
      </c>
      <c r="K13872" t="str">
        <f>_xlfn.XLOOKUP(I13872,[1]Planilha1!$C:$C,[1]Planilha1!$D:$D)</f>
        <v>43.340.312/0010-48</v>
      </c>
      <c r="L13872" t="str">
        <f>_xlfn.XLOOKUP(B13872,[2]Projeto!$B:$B,[2]Projeto!$P:$P)</f>
        <v>Lançada</v>
      </c>
      <c r="M13872" s="23">
        <v>701203</v>
      </c>
      <c r="N13872" s="23" t="s">
        <v>1125</v>
      </c>
      <c r="O13872" t="str">
        <f>_xlfn.XLOOKUP(N13872,[3]Planilha1!$N:$N,[3]Planilha1!$O:$O)</f>
        <v>FLAC</v>
      </c>
      <c r="P13872">
        <v>2026</v>
      </c>
      <c r="Q13872" s="2" t="s">
        <v>1286</v>
      </c>
    </row>
    <row r="13873" spans="1:17" ht="16.8" x14ac:dyDescent="0.3">
      <c r="A13873" t="str">
        <f t="shared" si="51"/>
        <v>Lactalis - 7000</v>
      </c>
      <c r="B13873" s="23">
        <v>4501252295</v>
      </c>
      <c r="C13873" s="23">
        <v>5312815</v>
      </c>
      <c r="D13873" s="23" t="s">
        <v>638</v>
      </c>
      <c r="E13873" s="23">
        <v>610038007</v>
      </c>
      <c r="F13873" s="23" t="s">
        <v>213</v>
      </c>
      <c r="G13873" s="23">
        <v>312</v>
      </c>
      <c r="H13873" s="23">
        <v>9.36</v>
      </c>
      <c r="I13873" s="23">
        <v>7204</v>
      </c>
      <c r="J13873" t="str">
        <f>_xlfn.XLOOKUP(I13873,[1]Planilha1!$C:$C,[1]Planilha1!$B:$B)</f>
        <v>7204 - CD São Paulo</v>
      </c>
      <c r="K13873" t="str">
        <f>_xlfn.XLOOKUP(I13873,[1]Planilha1!$C:$C,[1]Planilha1!$D:$D)</f>
        <v>43.340.312/0010-48</v>
      </c>
      <c r="L13873" t="str">
        <f>_xlfn.XLOOKUP(B13873,[2]Projeto!$B:$B,[2]Projeto!$P:$P)</f>
        <v>Lançada</v>
      </c>
      <c r="M13873" s="23">
        <v>701203</v>
      </c>
      <c r="N13873" s="23" t="s">
        <v>1125</v>
      </c>
      <c r="O13873" t="str">
        <f>_xlfn.XLOOKUP(N13873,[3]Planilha1!$N:$N,[3]Planilha1!$O:$O)</f>
        <v>FLAC</v>
      </c>
      <c r="P13873">
        <v>2026</v>
      </c>
      <c r="Q13873" s="2" t="s">
        <v>1286</v>
      </c>
    </row>
    <row r="13874" spans="1:17" ht="16.8" x14ac:dyDescent="0.3">
      <c r="A13874" t="str">
        <f t="shared" si="51"/>
        <v>Lactalis - 7000</v>
      </c>
      <c r="B13874" s="23">
        <v>4501252295</v>
      </c>
      <c r="C13874" s="23">
        <v>5115070</v>
      </c>
      <c r="D13874" s="23" t="s">
        <v>489</v>
      </c>
      <c r="E13874" s="23">
        <v>610402075</v>
      </c>
      <c r="F13874" s="23" t="s">
        <v>1234</v>
      </c>
      <c r="G13874" s="23">
        <v>4085</v>
      </c>
      <c r="H13874" s="23">
        <v>122.55</v>
      </c>
      <c r="I13874" s="23">
        <v>7204</v>
      </c>
      <c r="J13874" t="str">
        <f>_xlfn.XLOOKUP(I13874,[1]Planilha1!$C:$C,[1]Planilha1!$B:$B)</f>
        <v>7204 - CD São Paulo</v>
      </c>
      <c r="K13874" t="str">
        <f>_xlfn.XLOOKUP(I13874,[1]Planilha1!$C:$C,[1]Planilha1!$D:$D)</f>
        <v>43.340.312/0010-48</v>
      </c>
      <c r="L13874" t="str">
        <f>_xlfn.XLOOKUP(B13874,[2]Projeto!$B:$B,[2]Projeto!$P:$P)</f>
        <v>Lançada</v>
      </c>
      <c r="M13874" s="23">
        <v>701203</v>
      </c>
      <c r="N13874" s="23" t="s">
        <v>1125</v>
      </c>
      <c r="O13874" t="str">
        <f>_xlfn.XLOOKUP(N13874,[3]Planilha1!$N:$N,[3]Planilha1!$O:$O)</f>
        <v>FLAC</v>
      </c>
      <c r="P13874">
        <v>2026</v>
      </c>
      <c r="Q13874" s="2" t="s">
        <v>1286</v>
      </c>
    </row>
    <row r="13875" spans="1:17" ht="16.8" x14ac:dyDescent="0.3">
      <c r="A13875" t="str">
        <f t="shared" si="51"/>
        <v>Lactalis - 7000</v>
      </c>
      <c r="B13875" s="23">
        <v>4501252295</v>
      </c>
      <c r="C13875" s="23">
        <v>5367607</v>
      </c>
      <c r="D13875" s="23" t="s">
        <v>1314</v>
      </c>
      <c r="E13875" s="23">
        <v>610401072</v>
      </c>
      <c r="F13875" s="23" t="s">
        <v>174</v>
      </c>
      <c r="G13875" s="23">
        <v>220.2</v>
      </c>
      <c r="H13875" s="23">
        <v>6.61</v>
      </c>
      <c r="I13875" s="23">
        <v>7204</v>
      </c>
      <c r="J13875" t="str">
        <f>_xlfn.XLOOKUP(I13875,[1]Planilha1!$C:$C,[1]Planilha1!$B:$B)</f>
        <v>7204 - CD São Paulo</v>
      </c>
      <c r="K13875" t="str">
        <f>_xlfn.XLOOKUP(I13875,[1]Planilha1!$C:$C,[1]Planilha1!$D:$D)</f>
        <v>43.340.312/0010-48</v>
      </c>
      <c r="L13875" t="str">
        <f>_xlfn.XLOOKUP(B13875,[2]Projeto!$B:$B,[2]Projeto!$P:$P)</f>
        <v>Lançada</v>
      </c>
      <c r="M13875" s="23">
        <v>701203</v>
      </c>
      <c r="N13875" s="23" t="s">
        <v>1125</v>
      </c>
      <c r="O13875" t="str">
        <f>_xlfn.XLOOKUP(N13875,[3]Planilha1!$N:$N,[3]Planilha1!$O:$O)</f>
        <v>FLAC</v>
      </c>
      <c r="P13875">
        <v>2026</v>
      </c>
      <c r="Q13875" s="2" t="s">
        <v>1286</v>
      </c>
    </row>
    <row r="13876" spans="1:17" ht="16.8" x14ac:dyDescent="0.3">
      <c r="A13876" t="str">
        <f t="shared" si="51"/>
        <v>Lactalis - 7000</v>
      </c>
      <c r="B13876" s="23">
        <v>4501252295</v>
      </c>
      <c r="C13876" s="23">
        <v>5370888</v>
      </c>
      <c r="D13876" s="23" t="s">
        <v>1331</v>
      </c>
      <c r="E13876" s="23">
        <v>610402075</v>
      </c>
      <c r="F13876" s="23" t="s">
        <v>1234</v>
      </c>
      <c r="G13876" s="23">
        <v>239.2</v>
      </c>
      <c r="H13876" s="23">
        <v>7.18</v>
      </c>
      <c r="I13876" s="23">
        <v>7204</v>
      </c>
      <c r="J13876" t="str">
        <f>_xlfn.XLOOKUP(I13876,[1]Planilha1!$C:$C,[1]Planilha1!$B:$B)</f>
        <v>7204 - CD São Paulo</v>
      </c>
      <c r="K13876" t="str">
        <f>_xlfn.XLOOKUP(I13876,[1]Planilha1!$C:$C,[1]Planilha1!$D:$D)</f>
        <v>43.340.312/0010-48</v>
      </c>
      <c r="L13876" t="str">
        <f>_xlfn.XLOOKUP(B13876,[2]Projeto!$B:$B,[2]Projeto!$P:$P)</f>
        <v>Lançada</v>
      </c>
      <c r="M13876" s="23">
        <v>701203</v>
      </c>
      <c r="N13876" s="23" t="s">
        <v>1125</v>
      </c>
      <c r="O13876" t="str">
        <f>_xlfn.XLOOKUP(N13876,[3]Planilha1!$N:$N,[3]Planilha1!$O:$O)</f>
        <v>FLAC</v>
      </c>
      <c r="P13876">
        <v>2026</v>
      </c>
      <c r="Q13876" s="2" t="s">
        <v>1286</v>
      </c>
    </row>
    <row r="13877" spans="1:17" ht="16.8" x14ac:dyDescent="0.3">
      <c r="A13877" t="str">
        <f t="shared" si="51"/>
        <v>Lactalis - 7000</v>
      </c>
      <c r="B13877" s="23">
        <v>4501252295</v>
      </c>
      <c r="C13877" s="23">
        <v>5372182</v>
      </c>
      <c r="D13877" s="23" t="s">
        <v>1332</v>
      </c>
      <c r="E13877" s="23">
        <v>610038007</v>
      </c>
      <c r="F13877" s="23" t="s">
        <v>213</v>
      </c>
      <c r="G13877" s="23">
        <v>936</v>
      </c>
      <c r="H13877" s="23">
        <v>28.08</v>
      </c>
      <c r="I13877" s="23">
        <v>7204</v>
      </c>
      <c r="J13877" t="str">
        <f>_xlfn.XLOOKUP(I13877,[1]Planilha1!$C:$C,[1]Planilha1!$B:$B)</f>
        <v>7204 - CD São Paulo</v>
      </c>
      <c r="K13877" t="str">
        <f>_xlfn.XLOOKUP(I13877,[1]Planilha1!$C:$C,[1]Planilha1!$D:$D)</f>
        <v>43.340.312/0010-48</v>
      </c>
      <c r="L13877" t="str">
        <f>_xlfn.XLOOKUP(B13877,[2]Projeto!$B:$B,[2]Projeto!$P:$P)</f>
        <v>Lançada</v>
      </c>
      <c r="M13877" s="23">
        <v>701203</v>
      </c>
      <c r="N13877" s="23" t="s">
        <v>1125</v>
      </c>
      <c r="O13877" t="str">
        <f>_xlfn.XLOOKUP(N13877,[3]Planilha1!$N:$N,[3]Planilha1!$O:$O)</f>
        <v>FLAC</v>
      </c>
      <c r="P13877">
        <v>2026</v>
      </c>
      <c r="Q13877" s="2" t="s">
        <v>1286</v>
      </c>
    </row>
    <row r="13878" spans="1:17" ht="16.8" x14ac:dyDescent="0.3">
      <c r="A13878" t="str">
        <f t="shared" si="51"/>
        <v>Lactalis - 7000</v>
      </c>
      <c r="B13878" s="23">
        <v>4501252295</v>
      </c>
      <c r="C13878" s="23">
        <v>5286104</v>
      </c>
      <c r="D13878" s="23" t="s">
        <v>594</v>
      </c>
      <c r="E13878" s="23">
        <v>610038007</v>
      </c>
      <c r="F13878" s="23" t="s">
        <v>213</v>
      </c>
      <c r="G13878" s="23">
        <v>1248</v>
      </c>
      <c r="H13878" s="23">
        <v>37.44</v>
      </c>
      <c r="I13878" s="23">
        <v>7204</v>
      </c>
      <c r="J13878" t="str">
        <f>_xlfn.XLOOKUP(I13878,[1]Planilha1!$C:$C,[1]Planilha1!$B:$B)</f>
        <v>7204 - CD São Paulo</v>
      </c>
      <c r="K13878" t="str">
        <f>_xlfn.XLOOKUP(I13878,[1]Planilha1!$C:$C,[1]Planilha1!$D:$D)</f>
        <v>43.340.312/0010-48</v>
      </c>
      <c r="L13878" t="str">
        <f>_xlfn.XLOOKUP(B13878,[2]Projeto!$B:$B,[2]Projeto!$P:$P)</f>
        <v>Lançada</v>
      </c>
      <c r="M13878" s="23">
        <v>701203</v>
      </c>
      <c r="N13878" s="23" t="s">
        <v>1125</v>
      </c>
      <c r="O13878" t="str">
        <f>_xlfn.XLOOKUP(N13878,[3]Planilha1!$N:$N,[3]Planilha1!$O:$O)</f>
        <v>FLAC</v>
      </c>
      <c r="P13878">
        <v>2026</v>
      </c>
      <c r="Q13878" s="2" t="s">
        <v>1286</v>
      </c>
    </row>
    <row r="13879" spans="1:17" ht="16.8" x14ac:dyDescent="0.3">
      <c r="A13879" t="str">
        <f t="shared" si="51"/>
        <v>Lactalis - 7000</v>
      </c>
      <c r="B13879" s="23">
        <v>4501252295</v>
      </c>
      <c r="C13879" s="23">
        <v>5269835</v>
      </c>
      <c r="D13879" s="23" t="s">
        <v>543</v>
      </c>
      <c r="E13879" s="23">
        <v>610405337</v>
      </c>
      <c r="F13879" s="23" t="s">
        <v>76</v>
      </c>
      <c r="G13879" s="23">
        <v>184.32</v>
      </c>
      <c r="H13879" s="23">
        <v>5.53</v>
      </c>
      <c r="I13879" s="23">
        <v>7204</v>
      </c>
      <c r="J13879" t="str">
        <f>_xlfn.XLOOKUP(I13879,[1]Planilha1!$C:$C,[1]Planilha1!$B:$B)</f>
        <v>7204 - CD São Paulo</v>
      </c>
      <c r="K13879" t="str">
        <f>_xlfn.XLOOKUP(I13879,[1]Planilha1!$C:$C,[1]Planilha1!$D:$D)</f>
        <v>43.340.312/0010-48</v>
      </c>
      <c r="L13879" t="str">
        <f>_xlfn.XLOOKUP(B13879,[2]Projeto!$B:$B,[2]Projeto!$P:$P)</f>
        <v>Lançada</v>
      </c>
      <c r="M13879" s="23">
        <v>701203</v>
      </c>
      <c r="N13879" s="23" t="s">
        <v>1125</v>
      </c>
      <c r="O13879" t="str">
        <f>_xlfn.XLOOKUP(N13879,[3]Planilha1!$N:$N,[3]Planilha1!$O:$O)</f>
        <v>FLAC</v>
      </c>
      <c r="P13879">
        <v>2026</v>
      </c>
      <c r="Q13879" s="2" t="s">
        <v>1286</v>
      </c>
    </row>
    <row r="13880" spans="1:17" ht="16.8" x14ac:dyDescent="0.3">
      <c r="A13880" t="str">
        <f t="shared" si="51"/>
        <v>Lactalis - 7000</v>
      </c>
      <c r="B13880" s="23">
        <v>4501252295</v>
      </c>
      <c r="C13880" s="23">
        <v>5269835</v>
      </c>
      <c r="D13880" s="23" t="s">
        <v>543</v>
      </c>
      <c r="E13880" s="23">
        <v>610100477</v>
      </c>
      <c r="F13880" s="23" t="s">
        <v>103</v>
      </c>
      <c r="G13880" s="23">
        <v>86.8</v>
      </c>
      <c r="H13880" s="23">
        <v>2.6</v>
      </c>
      <c r="I13880" s="23">
        <v>7204</v>
      </c>
      <c r="J13880" t="str">
        <f>_xlfn.XLOOKUP(I13880,[1]Planilha1!$C:$C,[1]Planilha1!$B:$B)</f>
        <v>7204 - CD São Paulo</v>
      </c>
      <c r="K13880" t="str">
        <f>_xlfn.XLOOKUP(I13880,[1]Planilha1!$C:$C,[1]Planilha1!$D:$D)</f>
        <v>43.340.312/0010-48</v>
      </c>
      <c r="L13880" t="str">
        <f>_xlfn.XLOOKUP(B13880,[2]Projeto!$B:$B,[2]Projeto!$P:$P)</f>
        <v>Lançada</v>
      </c>
      <c r="M13880" s="23">
        <v>701203</v>
      </c>
      <c r="N13880" s="23" t="s">
        <v>1125</v>
      </c>
      <c r="O13880" t="str">
        <f>_xlfn.XLOOKUP(N13880,[3]Planilha1!$N:$N,[3]Planilha1!$O:$O)</f>
        <v>FLAC</v>
      </c>
      <c r="P13880">
        <v>2026</v>
      </c>
      <c r="Q13880" s="2" t="s">
        <v>1286</v>
      </c>
    </row>
    <row r="13881" spans="1:17" ht="16.8" x14ac:dyDescent="0.3">
      <c r="A13881" t="str">
        <f t="shared" si="51"/>
        <v>Lactalis - 7000</v>
      </c>
      <c r="B13881" s="23">
        <v>4501252295</v>
      </c>
      <c r="C13881" s="23">
        <v>5286165</v>
      </c>
      <c r="D13881" s="23" t="s">
        <v>407</v>
      </c>
      <c r="E13881" s="23">
        <v>640111340</v>
      </c>
      <c r="F13881" s="23" t="s">
        <v>121</v>
      </c>
      <c r="G13881" s="23">
        <v>612</v>
      </c>
      <c r="H13881" s="23">
        <v>18.36</v>
      </c>
      <c r="I13881" s="23">
        <v>7204</v>
      </c>
      <c r="J13881" t="str">
        <f>_xlfn.XLOOKUP(I13881,[1]Planilha1!$C:$C,[1]Planilha1!$B:$B)</f>
        <v>7204 - CD São Paulo</v>
      </c>
      <c r="K13881" t="str">
        <f>_xlfn.XLOOKUP(I13881,[1]Planilha1!$C:$C,[1]Planilha1!$D:$D)</f>
        <v>43.340.312/0010-48</v>
      </c>
      <c r="L13881" t="str">
        <f>_xlfn.XLOOKUP(B13881,[2]Projeto!$B:$B,[2]Projeto!$P:$P)</f>
        <v>Lançada</v>
      </c>
      <c r="M13881" s="23">
        <v>701203</v>
      </c>
      <c r="N13881" s="23" t="s">
        <v>1125</v>
      </c>
      <c r="O13881" t="str">
        <f>_xlfn.XLOOKUP(N13881,[3]Planilha1!$N:$N,[3]Planilha1!$O:$O)</f>
        <v>FLAC</v>
      </c>
      <c r="P13881">
        <v>2026</v>
      </c>
      <c r="Q13881" s="2" t="s">
        <v>1286</v>
      </c>
    </row>
    <row r="13882" spans="1:17" ht="16.8" x14ac:dyDescent="0.3">
      <c r="A13882" t="str">
        <f t="shared" si="51"/>
        <v>Lactalis - 7000</v>
      </c>
      <c r="B13882" s="23">
        <v>4501252295</v>
      </c>
      <c r="C13882" s="23">
        <v>5286165</v>
      </c>
      <c r="D13882" s="23" t="s">
        <v>407</v>
      </c>
      <c r="E13882" s="23">
        <v>610101477</v>
      </c>
      <c r="F13882" s="23" t="s">
        <v>855</v>
      </c>
      <c r="G13882" s="23">
        <v>694.4</v>
      </c>
      <c r="H13882" s="23">
        <v>20.83</v>
      </c>
      <c r="I13882" s="23">
        <v>7204</v>
      </c>
      <c r="J13882" t="str">
        <f>_xlfn.XLOOKUP(I13882,[1]Planilha1!$C:$C,[1]Planilha1!$B:$B)</f>
        <v>7204 - CD São Paulo</v>
      </c>
      <c r="K13882" t="str">
        <f>_xlfn.XLOOKUP(I13882,[1]Planilha1!$C:$C,[1]Planilha1!$D:$D)</f>
        <v>43.340.312/0010-48</v>
      </c>
      <c r="L13882" t="str">
        <f>_xlfn.XLOOKUP(B13882,[2]Projeto!$B:$B,[2]Projeto!$P:$P)</f>
        <v>Lançada</v>
      </c>
      <c r="M13882" s="23">
        <v>701203</v>
      </c>
      <c r="N13882" s="23" t="s">
        <v>1125</v>
      </c>
      <c r="O13882" t="str">
        <f>_xlfn.XLOOKUP(N13882,[3]Planilha1!$N:$N,[3]Planilha1!$O:$O)</f>
        <v>FLAC</v>
      </c>
      <c r="P13882">
        <v>2026</v>
      </c>
      <c r="Q13882" s="2" t="s">
        <v>1286</v>
      </c>
    </row>
    <row r="13883" spans="1:17" ht="16.8" x14ac:dyDescent="0.3">
      <c r="A13883" t="str">
        <f t="shared" si="51"/>
        <v>Lactalis - 7000</v>
      </c>
      <c r="B13883" s="23">
        <v>4501252295</v>
      </c>
      <c r="C13883" s="23">
        <v>5286165</v>
      </c>
      <c r="D13883" s="23" t="s">
        <v>407</v>
      </c>
      <c r="E13883" s="23">
        <v>610116340</v>
      </c>
      <c r="F13883" s="23" t="s">
        <v>80</v>
      </c>
      <c r="G13883" s="23">
        <v>744</v>
      </c>
      <c r="H13883" s="23">
        <v>22.32</v>
      </c>
      <c r="I13883" s="23">
        <v>7204</v>
      </c>
      <c r="J13883" t="str">
        <f>_xlfn.XLOOKUP(I13883,[1]Planilha1!$C:$C,[1]Planilha1!$B:$B)</f>
        <v>7204 - CD São Paulo</v>
      </c>
      <c r="K13883" t="str">
        <f>_xlfn.XLOOKUP(I13883,[1]Planilha1!$C:$C,[1]Planilha1!$D:$D)</f>
        <v>43.340.312/0010-48</v>
      </c>
      <c r="L13883" t="str">
        <f>_xlfn.XLOOKUP(B13883,[2]Projeto!$B:$B,[2]Projeto!$P:$P)</f>
        <v>Lançada</v>
      </c>
      <c r="M13883" s="23">
        <v>701203</v>
      </c>
      <c r="N13883" s="23" t="s">
        <v>1125</v>
      </c>
      <c r="O13883" t="str">
        <f>_xlfn.XLOOKUP(N13883,[3]Planilha1!$N:$N,[3]Planilha1!$O:$O)</f>
        <v>FLAC</v>
      </c>
      <c r="P13883">
        <v>2026</v>
      </c>
      <c r="Q13883" s="2" t="s">
        <v>1286</v>
      </c>
    </row>
    <row r="13884" spans="1:17" ht="16.8" x14ac:dyDescent="0.3">
      <c r="A13884" t="str">
        <f t="shared" si="51"/>
        <v>Lactalis - 7000</v>
      </c>
      <c r="B13884" s="23">
        <v>4501252295</v>
      </c>
      <c r="C13884" s="23">
        <v>5286165</v>
      </c>
      <c r="D13884" s="23" t="s">
        <v>407</v>
      </c>
      <c r="E13884" s="23">
        <v>610100477</v>
      </c>
      <c r="F13884" s="23" t="s">
        <v>103</v>
      </c>
      <c r="G13884" s="23">
        <v>694.4</v>
      </c>
      <c r="H13884" s="23">
        <v>20.83</v>
      </c>
      <c r="I13884" s="23">
        <v>7204</v>
      </c>
      <c r="J13884" t="str">
        <f>_xlfn.XLOOKUP(I13884,[1]Planilha1!$C:$C,[1]Planilha1!$B:$B)</f>
        <v>7204 - CD São Paulo</v>
      </c>
      <c r="K13884" t="str">
        <f>_xlfn.XLOOKUP(I13884,[1]Planilha1!$C:$C,[1]Planilha1!$D:$D)</f>
        <v>43.340.312/0010-48</v>
      </c>
      <c r="L13884" t="str">
        <f>_xlfn.XLOOKUP(B13884,[2]Projeto!$B:$B,[2]Projeto!$P:$P)</f>
        <v>Lançada</v>
      </c>
      <c r="M13884" s="23">
        <v>701203</v>
      </c>
      <c r="N13884" s="23" t="s">
        <v>1125</v>
      </c>
      <c r="O13884" t="str">
        <f>_xlfn.XLOOKUP(N13884,[3]Planilha1!$N:$N,[3]Planilha1!$O:$O)</f>
        <v>FLAC</v>
      </c>
      <c r="P13884">
        <v>2026</v>
      </c>
      <c r="Q13884" s="2" t="s">
        <v>1286</v>
      </c>
    </row>
    <row r="13885" spans="1:17" ht="16.8" x14ac:dyDescent="0.3">
      <c r="A13885" t="str">
        <f t="shared" si="51"/>
        <v>Lactalis - 7000</v>
      </c>
      <c r="B13885" s="23">
        <v>4501252295</v>
      </c>
      <c r="C13885" s="23">
        <v>5288228</v>
      </c>
      <c r="D13885" s="23" t="s">
        <v>584</v>
      </c>
      <c r="E13885" s="23">
        <v>610401072</v>
      </c>
      <c r="F13885" s="23" t="s">
        <v>174</v>
      </c>
      <c r="G13885" s="23">
        <v>1761.6</v>
      </c>
      <c r="H13885" s="23">
        <v>52.85</v>
      </c>
      <c r="I13885" s="23">
        <v>7204</v>
      </c>
      <c r="J13885" t="str">
        <f>_xlfn.XLOOKUP(I13885,[1]Planilha1!$C:$C,[1]Planilha1!$B:$B)</f>
        <v>7204 - CD São Paulo</v>
      </c>
      <c r="K13885" t="str">
        <f>_xlfn.XLOOKUP(I13885,[1]Planilha1!$C:$C,[1]Planilha1!$D:$D)</f>
        <v>43.340.312/0010-48</v>
      </c>
      <c r="L13885" t="str">
        <f>_xlfn.XLOOKUP(B13885,[2]Projeto!$B:$B,[2]Projeto!$P:$P)</f>
        <v>Lançada</v>
      </c>
      <c r="M13885" s="23">
        <v>701203</v>
      </c>
      <c r="N13885" s="23" t="s">
        <v>1125</v>
      </c>
      <c r="O13885" t="str">
        <f>_xlfn.XLOOKUP(N13885,[3]Planilha1!$N:$N,[3]Planilha1!$O:$O)</f>
        <v>FLAC</v>
      </c>
      <c r="P13885">
        <v>2026</v>
      </c>
      <c r="Q13885" s="2" t="s">
        <v>1286</v>
      </c>
    </row>
    <row r="13886" spans="1:17" ht="16.8" x14ac:dyDescent="0.3">
      <c r="A13886" t="str">
        <f t="shared" si="51"/>
        <v>Lactalis - 7000</v>
      </c>
      <c r="B13886" s="23">
        <v>4501252295</v>
      </c>
      <c r="C13886" s="23">
        <v>5288228</v>
      </c>
      <c r="D13886" s="23" t="s">
        <v>584</v>
      </c>
      <c r="E13886" s="23">
        <v>610100409</v>
      </c>
      <c r="F13886" s="23" t="s">
        <v>161</v>
      </c>
      <c r="G13886" s="23">
        <v>125.36</v>
      </c>
      <c r="H13886" s="23">
        <v>3.76</v>
      </c>
      <c r="I13886" s="23">
        <v>7204</v>
      </c>
      <c r="J13886" t="str">
        <f>_xlfn.XLOOKUP(I13886,[1]Planilha1!$C:$C,[1]Planilha1!$B:$B)</f>
        <v>7204 - CD São Paulo</v>
      </c>
      <c r="K13886" t="str">
        <f>_xlfn.XLOOKUP(I13886,[1]Planilha1!$C:$C,[1]Planilha1!$D:$D)</f>
        <v>43.340.312/0010-48</v>
      </c>
      <c r="L13886" t="str">
        <f>_xlfn.XLOOKUP(B13886,[2]Projeto!$B:$B,[2]Projeto!$P:$P)</f>
        <v>Lançada</v>
      </c>
      <c r="M13886" s="23">
        <v>701203</v>
      </c>
      <c r="N13886" s="23" t="s">
        <v>1125</v>
      </c>
      <c r="O13886" t="str">
        <f>_xlfn.XLOOKUP(N13886,[3]Planilha1!$N:$N,[3]Planilha1!$O:$O)</f>
        <v>FLAC</v>
      </c>
      <c r="P13886">
        <v>2026</v>
      </c>
      <c r="Q13886" s="2" t="s">
        <v>1286</v>
      </c>
    </row>
    <row r="13887" spans="1:17" ht="16.8" x14ac:dyDescent="0.3">
      <c r="A13887" t="str">
        <f t="shared" si="51"/>
        <v>Lactalis - 7000</v>
      </c>
      <c r="B13887" s="23">
        <v>4501252295</v>
      </c>
      <c r="C13887" s="23">
        <v>5292048</v>
      </c>
      <c r="D13887" s="23" t="s">
        <v>637</v>
      </c>
      <c r="E13887" s="23">
        <v>600256003</v>
      </c>
      <c r="F13887" s="23" t="s">
        <v>718</v>
      </c>
      <c r="G13887" s="23">
        <v>46.71</v>
      </c>
      <c r="H13887" s="23">
        <v>1.4</v>
      </c>
      <c r="I13887" s="23">
        <v>7204</v>
      </c>
      <c r="J13887" t="str">
        <f>_xlfn.XLOOKUP(I13887,[1]Planilha1!$C:$C,[1]Planilha1!$B:$B)</f>
        <v>7204 - CD São Paulo</v>
      </c>
      <c r="K13887" t="str">
        <f>_xlfn.XLOOKUP(I13887,[1]Planilha1!$C:$C,[1]Planilha1!$D:$D)</f>
        <v>43.340.312/0010-48</v>
      </c>
      <c r="L13887" t="str">
        <f>_xlfn.XLOOKUP(B13887,[2]Projeto!$B:$B,[2]Projeto!$P:$P)</f>
        <v>Lançada</v>
      </c>
      <c r="M13887" s="23">
        <v>701203</v>
      </c>
      <c r="N13887" s="23" t="s">
        <v>1125</v>
      </c>
      <c r="O13887" t="str">
        <f>_xlfn.XLOOKUP(N13887,[3]Planilha1!$N:$N,[3]Planilha1!$O:$O)</f>
        <v>FLAC</v>
      </c>
      <c r="P13887">
        <v>2026</v>
      </c>
      <c r="Q13887" s="2" t="s">
        <v>1286</v>
      </c>
    </row>
    <row r="13888" spans="1:17" ht="16.8" x14ac:dyDescent="0.3">
      <c r="A13888" t="str">
        <f t="shared" si="51"/>
        <v>Lactalis - 7000</v>
      </c>
      <c r="B13888" s="23">
        <v>4501252295</v>
      </c>
      <c r="C13888" s="23">
        <v>5292294</v>
      </c>
      <c r="D13888" s="23" t="s">
        <v>423</v>
      </c>
      <c r="E13888" s="23">
        <v>610402075</v>
      </c>
      <c r="F13888" s="23" t="s">
        <v>1234</v>
      </c>
      <c r="G13888" s="23">
        <v>1045</v>
      </c>
      <c r="H13888" s="23">
        <v>31.35</v>
      </c>
      <c r="I13888" s="23">
        <v>7204</v>
      </c>
      <c r="J13888" t="str">
        <f>_xlfn.XLOOKUP(I13888,[1]Planilha1!$C:$C,[1]Planilha1!$B:$B)</f>
        <v>7204 - CD São Paulo</v>
      </c>
      <c r="K13888" t="str">
        <f>_xlfn.XLOOKUP(I13888,[1]Planilha1!$C:$C,[1]Planilha1!$D:$D)</f>
        <v>43.340.312/0010-48</v>
      </c>
      <c r="L13888" t="str">
        <f>_xlfn.XLOOKUP(B13888,[2]Projeto!$B:$B,[2]Projeto!$P:$P)</f>
        <v>Lançada</v>
      </c>
      <c r="M13888" s="23">
        <v>701203</v>
      </c>
      <c r="N13888" s="23" t="s">
        <v>1125</v>
      </c>
      <c r="O13888" t="str">
        <f>_xlfn.XLOOKUP(N13888,[3]Planilha1!$N:$N,[3]Planilha1!$O:$O)</f>
        <v>FLAC</v>
      </c>
      <c r="P13888">
        <v>2026</v>
      </c>
      <c r="Q13888" s="2" t="s">
        <v>1286</v>
      </c>
    </row>
    <row r="13889" spans="1:17" ht="16.8" x14ac:dyDescent="0.3">
      <c r="A13889" t="str">
        <f t="shared" si="51"/>
        <v>Lactalis - 7000</v>
      </c>
      <c r="B13889" s="23">
        <v>4501252295</v>
      </c>
      <c r="C13889" s="23">
        <v>5321889</v>
      </c>
      <c r="D13889" s="23" t="s">
        <v>728</v>
      </c>
      <c r="E13889" s="23">
        <v>610402075</v>
      </c>
      <c r="F13889" s="23" t="s">
        <v>1234</v>
      </c>
      <c r="G13889" s="23">
        <v>817</v>
      </c>
      <c r="H13889" s="23">
        <v>24.51</v>
      </c>
      <c r="I13889" s="23">
        <v>7204</v>
      </c>
      <c r="J13889" t="str">
        <f>_xlfn.XLOOKUP(I13889,[1]Planilha1!$C:$C,[1]Planilha1!$B:$B)</f>
        <v>7204 - CD São Paulo</v>
      </c>
      <c r="K13889" t="str">
        <f>_xlfn.XLOOKUP(I13889,[1]Planilha1!$C:$C,[1]Planilha1!$D:$D)</f>
        <v>43.340.312/0010-48</v>
      </c>
      <c r="L13889" t="str">
        <f>_xlfn.XLOOKUP(B13889,[2]Projeto!$B:$B,[2]Projeto!$P:$P)</f>
        <v>Lançada</v>
      </c>
      <c r="M13889" s="23">
        <v>701203</v>
      </c>
      <c r="N13889" s="23" t="s">
        <v>1125</v>
      </c>
      <c r="O13889" t="str">
        <f>_xlfn.XLOOKUP(N13889,[3]Planilha1!$N:$N,[3]Planilha1!$O:$O)</f>
        <v>FLAC</v>
      </c>
      <c r="P13889">
        <v>2026</v>
      </c>
      <c r="Q13889" s="2" t="s">
        <v>1286</v>
      </c>
    </row>
    <row r="13890" spans="1:17" ht="16.8" x14ac:dyDescent="0.3">
      <c r="A13890" t="str">
        <f t="shared" si="51"/>
        <v>Lactalis - 7000</v>
      </c>
      <c r="B13890" s="23">
        <v>4501252295</v>
      </c>
      <c r="C13890" s="23">
        <v>5344670</v>
      </c>
      <c r="D13890" s="23" t="s">
        <v>436</v>
      </c>
      <c r="E13890" s="23">
        <v>610402075</v>
      </c>
      <c r="F13890" s="23" t="s">
        <v>1234</v>
      </c>
      <c r="G13890" s="23">
        <v>2451</v>
      </c>
      <c r="H13890" s="23">
        <v>73.53</v>
      </c>
      <c r="I13890" s="23">
        <v>7204</v>
      </c>
      <c r="J13890" t="str">
        <f>_xlfn.XLOOKUP(I13890,[1]Planilha1!$C:$C,[1]Planilha1!$B:$B)</f>
        <v>7204 - CD São Paulo</v>
      </c>
      <c r="K13890" t="str">
        <f>_xlfn.XLOOKUP(I13890,[1]Planilha1!$C:$C,[1]Planilha1!$D:$D)</f>
        <v>43.340.312/0010-48</v>
      </c>
      <c r="L13890" t="str">
        <f>_xlfn.XLOOKUP(B13890,[2]Projeto!$B:$B,[2]Projeto!$P:$P)</f>
        <v>Lançada</v>
      </c>
      <c r="M13890" s="23">
        <v>701203</v>
      </c>
      <c r="N13890" s="23" t="s">
        <v>1125</v>
      </c>
      <c r="O13890" t="str">
        <f>_xlfn.XLOOKUP(N13890,[3]Planilha1!$N:$N,[3]Planilha1!$O:$O)</f>
        <v>FLAC</v>
      </c>
      <c r="P13890">
        <v>2026</v>
      </c>
      <c r="Q13890" s="2" t="s">
        <v>1286</v>
      </c>
    </row>
    <row r="13891" spans="1:17" ht="16.8" x14ac:dyDescent="0.3">
      <c r="A13891" t="str">
        <f t="shared" si="51"/>
        <v>Lactalis - 7000</v>
      </c>
      <c r="B13891" s="23">
        <v>4501252295</v>
      </c>
      <c r="C13891" s="23">
        <v>5357008</v>
      </c>
      <c r="D13891" s="23" t="s">
        <v>565</v>
      </c>
      <c r="E13891" s="23">
        <v>610402075</v>
      </c>
      <c r="F13891" s="23" t="s">
        <v>1234</v>
      </c>
      <c r="G13891" s="23">
        <v>3246.75</v>
      </c>
      <c r="H13891" s="23">
        <v>97.4</v>
      </c>
      <c r="I13891" s="23">
        <v>7204</v>
      </c>
      <c r="J13891" t="str">
        <f>_xlfn.XLOOKUP(I13891,[1]Planilha1!$C:$C,[1]Planilha1!$B:$B)</f>
        <v>7204 - CD São Paulo</v>
      </c>
      <c r="K13891" t="str">
        <f>_xlfn.XLOOKUP(I13891,[1]Planilha1!$C:$C,[1]Planilha1!$D:$D)</f>
        <v>43.340.312/0010-48</v>
      </c>
      <c r="L13891" t="str">
        <f>_xlfn.XLOOKUP(B13891,[2]Projeto!$B:$B,[2]Projeto!$P:$P)</f>
        <v>Lançada</v>
      </c>
      <c r="M13891" s="23">
        <v>701203</v>
      </c>
      <c r="N13891" s="23" t="s">
        <v>1125</v>
      </c>
      <c r="O13891" t="str">
        <f>_xlfn.XLOOKUP(N13891,[3]Planilha1!$N:$N,[3]Planilha1!$O:$O)</f>
        <v>FLAC</v>
      </c>
      <c r="P13891">
        <v>2026</v>
      </c>
      <c r="Q13891" s="2" t="s">
        <v>1286</v>
      </c>
    </row>
    <row r="13892" spans="1:17" ht="16.8" x14ac:dyDescent="0.3">
      <c r="A13892" t="str">
        <f t="shared" si="51"/>
        <v>Lactalis - 7000</v>
      </c>
      <c r="B13892" s="23">
        <v>4501252295</v>
      </c>
      <c r="C13892" s="23">
        <v>5291412</v>
      </c>
      <c r="D13892" s="23" t="s">
        <v>330</v>
      </c>
      <c r="E13892" s="23">
        <v>610038007</v>
      </c>
      <c r="F13892" s="23" t="s">
        <v>213</v>
      </c>
      <c r="G13892" s="23">
        <v>-249.6</v>
      </c>
      <c r="H13892" s="23">
        <v>-7.49</v>
      </c>
      <c r="I13892" s="23">
        <v>7204</v>
      </c>
      <c r="J13892" t="str">
        <f>_xlfn.XLOOKUP(I13892,[1]Planilha1!$C:$C,[1]Planilha1!$B:$B)</f>
        <v>7204 - CD São Paulo</v>
      </c>
      <c r="K13892" t="str">
        <f>_xlfn.XLOOKUP(I13892,[1]Planilha1!$C:$C,[1]Planilha1!$D:$D)</f>
        <v>43.340.312/0010-48</v>
      </c>
      <c r="L13892" t="str">
        <f>_xlfn.XLOOKUP(B13892,[2]Projeto!$B:$B,[2]Projeto!$P:$P)</f>
        <v>Lançada</v>
      </c>
      <c r="M13892" s="23">
        <v>701203</v>
      </c>
      <c r="N13892" s="23" t="s">
        <v>1125</v>
      </c>
      <c r="O13892" t="str">
        <f>_xlfn.XLOOKUP(N13892,[3]Planilha1!$N:$N,[3]Planilha1!$O:$O)</f>
        <v>FLAC</v>
      </c>
      <c r="P13892">
        <v>2026</v>
      </c>
      <c r="Q13892" s="2" t="s">
        <v>1286</v>
      </c>
    </row>
    <row r="13893" spans="1:17" ht="16.8" x14ac:dyDescent="0.3">
      <c r="A13893" t="str">
        <f t="shared" si="51"/>
        <v>Lactalis - 7000</v>
      </c>
      <c r="B13893" s="23">
        <v>4501252295</v>
      </c>
      <c r="C13893" s="23">
        <v>5291412</v>
      </c>
      <c r="D13893" s="23" t="s">
        <v>330</v>
      </c>
      <c r="E13893" s="23">
        <v>610500390</v>
      </c>
      <c r="F13893" s="23" t="s">
        <v>348</v>
      </c>
      <c r="G13893" s="23">
        <v>-596.4</v>
      </c>
      <c r="H13893" s="23">
        <v>-17.89</v>
      </c>
      <c r="I13893" s="23">
        <v>7204</v>
      </c>
      <c r="J13893" t="str">
        <f>_xlfn.XLOOKUP(I13893,[1]Planilha1!$C:$C,[1]Planilha1!$B:$B)</f>
        <v>7204 - CD São Paulo</v>
      </c>
      <c r="K13893" t="str">
        <f>_xlfn.XLOOKUP(I13893,[1]Planilha1!$C:$C,[1]Planilha1!$D:$D)</f>
        <v>43.340.312/0010-48</v>
      </c>
      <c r="L13893" t="str">
        <f>_xlfn.XLOOKUP(B13893,[2]Projeto!$B:$B,[2]Projeto!$P:$P)</f>
        <v>Lançada</v>
      </c>
      <c r="M13893" s="23">
        <v>701203</v>
      </c>
      <c r="N13893" s="23" t="s">
        <v>1125</v>
      </c>
      <c r="O13893" t="str">
        <f>_xlfn.XLOOKUP(N13893,[3]Planilha1!$N:$N,[3]Planilha1!$O:$O)</f>
        <v>FLAC</v>
      </c>
      <c r="P13893">
        <v>2026</v>
      </c>
      <c r="Q13893" s="2" t="s">
        <v>1286</v>
      </c>
    </row>
    <row r="13894" spans="1:17" ht="16.8" x14ac:dyDescent="0.3">
      <c r="A13894" t="str">
        <f t="shared" si="51"/>
        <v>Lactalis - 7000</v>
      </c>
      <c r="B13894" s="23">
        <v>4501252295</v>
      </c>
      <c r="C13894" s="23">
        <v>5291412</v>
      </c>
      <c r="D13894" s="23" t="s">
        <v>330</v>
      </c>
      <c r="E13894" s="23">
        <v>610402075</v>
      </c>
      <c r="F13894" s="23" t="s">
        <v>1234</v>
      </c>
      <c r="G13894" s="23">
        <v>-408.5</v>
      </c>
      <c r="H13894" s="23">
        <v>-12.26</v>
      </c>
      <c r="I13894" s="23">
        <v>7204</v>
      </c>
      <c r="J13894" t="str">
        <f>_xlfn.XLOOKUP(I13894,[1]Planilha1!$C:$C,[1]Planilha1!$B:$B)</f>
        <v>7204 - CD São Paulo</v>
      </c>
      <c r="K13894" t="str">
        <f>_xlfn.XLOOKUP(I13894,[1]Planilha1!$C:$C,[1]Planilha1!$D:$D)</f>
        <v>43.340.312/0010-48</v>
      </c>
      <c r="L13894" t="str">
        <f>_xlfn.XLOOKUP(B13894,[2]Projeto!$B:$B,[2]Projeto!$P:$P)</f>
        <v>Lançada</v>
      </c>
      <c r="M13894" s="23">
        <v>701203</v>
      </c>
      <c r="N13894" s="23" t="s">
        <v>1125</v>
      </c>
      <c r="O13894" t="str">
        <f>_xlfn.XLOOKUP(N13894,[3]Planilha1!$N:$N,[3]Planilha1!$O:$O)</f>
        <v>FLAC</v>
      </c>
      <c r="P13894">
        <v>2026</v>
      </c>
      <c r="Q13894" s="2" t="s">
        <v>1286</v>
      </c>
    </row>
    <row r="13895" spans="1:17" ht="16.8" x14ac:dyDescent="0.3">
      <c r="A13895" t="str">
        <f t="shared" si="51"/>
        <v>Lactalis - 7000</v>
      </c>
      <c r="B13895" s="23">
        <v>4501252295</v>
      </c>
      <c r="C13895" s="23">
        <v>5333911</v>
      </c>
      <c r="D13895" s="23" t="s">
        <v>428</v>
      </c>
      <c r="E13895" s="23">
        <v>610405337</v>
      </c>
      <c r="F13895" s="23" t="s">
        <v>76</v>
      </c>
      <c r="G13895" s="23">
        <v>-974.02</v>
      </c>
      <c r="H13895" s="23">
        <v>-29.22</v>
      </c>
      <c r="I13895" s="23">
        <v>7204</v>
      </c>
      <c r="J13895" t="str">
        <f>_xlfn.XLOOKUP(I13895,[1]Planilha1!$C:$C,[1]Planilha1!$B:$B)</f>
        <v>7204 - CD São Paulo</v>
      </c>
      <c r="K13895" t="str">
        <f>_xlfn.XLOOKUP(I13895,[1]Planilha1!$C:$C,[1]Planilha1!$D:$D)</f>
        <v>43.340.312/0010-48</v>
      </c>
      <c r="L13895" t="str">
        <f>_xlfn.XLOOKUP(B13895,[2]Projeto!$B:$B,[2]Projeto!$P:$P)</f>
        <v>Lançada</v>
      </c>
      <c r="M13895" s="23">
        <v>701203</v>
      </c>
      <c r="N13895" s="23" t="s">
        <v>1125</v>
      </c>
      <c r="O13895" t="str">
        <f>_xlfn.XLOOKUP(N13895,[3]Planilha1!$N:$N,[3]Planilha1!$O:$O)</f>
        <v>FLAC</v>
      </c>
      <c r="P13895">
        <v>2026</v>
      </c>
      <c r="Q13895" s="2" t="s">
        <v>1286</v>
      </c>
    </row>
    <row r="13896" spans="1:17" ht="16.8" x14ac:dyDescent="0.3">
      <c r="A13896" t="str">
        <f t="shared" si="51"/>
        <v>Lactalis - 7000</v>
      </c>
      <c r="B13896" s="23">
        <v>4501252295</v>
      </c>
      <c r="C13896" s="23">
        <v>5259851</v>
      </c>
      <c r="D13896" s="23" t="s">
        <v>153</v>
      </c>
      <c r="E13896" s="23">
        <v>610402337</v>
      </c>
      <c r="F13896" s="23" t="s">
        <v>84</v>
      </c>
      <c r="G13896" s="23">
        <v>-13824</v>
      </c>
      <c r="H13896" s="23">
        <v>-414.72</v>
      </c>
      <c r="I13896" s="23">
        <v>7204</v>
      </c>
      <c r="J13896" t="str">
        <f>_xlfn.XLOOKUP(I13896,[1]Planilha1!$C:$C,[1]Planilha1!$B:$B)</f>
        <v>7204 - CD São Paulo</v>
      </c>
      <c r="K13896" t="str">
        <f>_xlfn.XLOOKUP(I13896,[1]Planilha1!$C:$C,[1]Planilha1!$D:$D)</f>
        <v>43.340.312/0010-48</v>
      </c>
      <c r="L13896" t="str">
        <f>_xlfn.XLOOKUP(B13896,[2]Projeto!$B:$B,[2]Projeto!$P:$P)</f>
        <v>Lançada</v>
      </c>
      <c r="M13896" s="23">
        <v>701203</v>
      </c>
      <c r="N13896" s="23" t="s">
        <v>1125</v>
      </c>
      <c r="O13896" t="str">
        <f>_xlfn.XLOOKUP(N13896,[3]Planilha1!$N:$N,[3]Planilha1!$O:$O)</f>
        <v>FLAC</v>
      </c>
      <c r="P13896">
        <v>2026</v>
      </c>
      <c r="Q13896" s="2" t="s">
        <v>1286</v>
      </c>
    </row>
    <row r="13897" spans="1:17" ht="16.8" x14ac:dyDescent="0.3">
      <c r="B13897" s="23"/>
      <c r="C13897" s="23"/>
      <c r="D13897" s="23"/>
      <c r="E13897" s="23"/>
      <c r="F13897" s="23"/>
      <c r="G13897" s="23"/>
      <c r="H13897" s="23"/>
      <c r="I13897" s="23"/>
      <c r="M13897" s="23"/>
      <c r="N13897" s="23"/>
      <c r="Q13897" s="2"/>
    </row>
    <row r="13898" spans="1:17" ht="16.8" x14ac:dyDescent="0.3">
      <c r="B13898" s="23"/>
      <c r="C13898" s="23"/>
      <c r="D13898" s="23"/>
      <c r="E13898" s="23"/>
      <c r="F13898" s="23"/>
      <c r="G13898" s="23"/>
      <c r="H13898" s="23"/>
      <c r="I13898" s="23"/>
      <c r="M13898" s="23"/>
      <c r="N13898" s="23"/>
      <c r="Q13898" s="2"/>
    </row>
    <row r="13899" spans="1:17" ht="16.8" x14ac:dyDescent="0.3">
      <c r="B13899" s="23"/>
      <c r="C13899" s="23"/>
      <c r="D13899" s="23"/>
      <c r="E13899" s="23"/>
      <c r="F13899" s="23"/>
      <c r="G13899" s="23"/>
      <c r="H13899" s="23"/>
      <c r="I13899" s="23"/>
      <c r="M13899" s="23"/>
      <c r="N13899" s="23"/>
      <c r="Q13899" s="2"/>
    </row>
    <row r="13900" spans="1:17" ht="16.8" x14ac:dyDescent="0.3">
      <c r="A13900" t="str">
        <f t="shared" si="51"/>
        <v>Lactalis - 7000</v>
      </c>
      <c r="B13900" s="23">
        <v>4501252295</v>
      </c>
      <c r="C13900" s="23">
        <v>5340762</v>
      </c>
      <c r="D13900" s="23" t="s">
        <v>814</v>
      </c>
      <c r="E13900" s="23">
        <v>610402075</v>
      </c>
      <c r="F13900" s="23" t="s">
        <v>1234</v>
      </c>
      <c r="G13900" s="23">
        <v>-204.25</v>
      </c>
      <c r="H13900" s="23">
        <v>-6.13</v>
      </c>
      <c r="I13900" s="23">
        <v>7204</v>
      </c>
      <c r="J13900" t="str">
        <f>_xlfn.XLOOKUP(I13900,[1]Planilha1!$C:$C,[1]Planilha1!$B:$B)</f>
        <v>7204 - CD São Paulo</v>
      </c>
      <c r="K13900" t="str">
        <f>_xlfn.XLOOKUP(I13900,[1]Planilha1!$C:$C,[1]Planilha1!$D:$D)</f>
        <v>43.340.312/0010-48</v>
      </c>
      <c r="L13900" t="str">
        <f>_xlfn.XLOOKUP(B13900,[2]Projeto!$B:$B,[2]Projeto!$P:$P)</f>
        <v>Lançada</v>
      </c>
      <c r="M13900" s="23">
        <v>701203</v>
      </c>
      <c r="N13900" s="23" t="s">
        <v>1125</v>
      </c>
      <c r="O13900" t="str">
        <f>_xlfn.XLOOKUP(N13900,[3]Planilha1!$N:$N,[3]Planilha1!$O:$O)</f>
        <v>FLAC</v>
      </c>
      <c r="P13900">
        <v>2026</v>
      </c>
      <c r="Q13900" s="2" t="s">
        <v>1286</v>
      </c>
    </row>
    <row r="13901" spans="1:17" ht="16.8" x14ac:dyDescent="0.3">
      <c r="A13901" t="str">
        <f t="shared" si="51"/>
        <v>Lactalis - 7000</v>
      </c>
      <c r="B13901" s="23">
        <v>4501252295</v>
      </c>
      <c r="C13901" s="23">
        <v>5340762</v>
      </c>
      <c r="D13901" s="23" t="s">
        <v>814</v>
      </c>
      <c r="E13901" s="23">
        <v>610038007</v>
      </c>
      <c r="F13901" s="23" t="s">
        <v>213</v>
      </c>
      <c r="G13901" s="23">
        <v>-62.4</v>
      </c>
      <c r="H13901" s="23">
        <v>-1.87</v>
      </c>
      <c r="I13901" s="23">
        <v>7204</v>
      </c>
      <c r="J13901" t="str">
        <f>_xlfn.XLOOKUP(I13901,[1]Planilha1!$C:$C,[1]Planilha1!$B:$B)</f>
        <v>7204 - CD São Paulo</v>
      </c>
      <c r="K13901" t="str">
        <f>_xlfn.XLOOKUP(I13901,[1]Planilha1!$C:$C,[1]Planilha1!$D:$D)</f>
        <v>43.340.312/0010-48</v>
      </c>
      <c r="L13901" t="str">
        <f>_xlfn.XLOOKUP(B13901,[2]Projeto!$B:$B,[2]Projeto!$P:$P)</f>
        <v>Lançada</v>
      </c>
      <c r="M13901" s="23">
        <v>701203</v>
      </c>
      <c r="N13901" s="23" t="s">
        <v>1125</v>
      </c>
      <c r="O13901" t="str">
        <f>_xlfn.XLOOKUP(N13901,[3]Planilha1!$N:$N,[3]Planilha1!$O:$O)</f>
        <v>FLAC</v>
      </c>
      <c r="P13901">
        <v>2026</v>
      </c>
      <c r="Q13901" s="2" t="s">
        <v>1286</v>
      </c>
    </row>
    <row r="13902" spans="1:17" ht="16.8" x14ac:dyDescent="0.3">
      <c r="A13902" t="str">
        <f t="shared" si="51"/>
        <v>Lactalis - 7000</v>
      </c>
      <c r="B13902" s="23">
        <v>4501252295</v>
      </c>
      <c r="C13902" s="23">
        <v>5261915</v>
      </c>
      <c r="D13902" s="23" t="s">
        <v>619</v>
      </c>
      <c r="E13902" s="23">
        <v>610038007</v>
      </c>
      <c r="F13902" s="23" t="s">
        <v>213</v>
      </c>
      <c r="G13902" s="23">
        <v>6240</v>
      </c>
      <c r="H13902" s="23">
        <v>187.2</v>
      </c>
      <c r="I13902" s="23">
        <v>7204</v>
      </c>
      <c r="J13902" t="str">
        <f>_xlfn.XLOOKUP(I13902,[1]Planilha1!$C:$C,[1]Planilha1!$B:$B)</f>
        <v>7204 - CD São Paulo</v>
      </c>
      <c r="K13902" t="str">
        <f>_xlfn.XLOOKUP(I13902,[1]Planilha1!$C:$C,[1]Planilha1!$D:$D)</f>
        <v>43.340.312/0010-48</v>
      </c>
      <c r="L13902" t="str">
        <f>_xlfn.XLOOKUP(B13902,[2]Projeto!$B:$B,[2]Projeto!$P:$P)</f>
        <v>Lançada</v>
      </c>
      <c r="M13902" s="23">
        <v>701203</v>
      </c>
      <c r="N13902" s="23" t="s">
        <v>1125</v>
      </c>
      <c r="O13902" t="str">
        <f>_xlfn.XLOOKUP(N13902,[3]Planilha1!$N:$N,[3]Planilha1!$O:$O)</f>
        <v>FLAC</v>
      </c>
      <c r="P13902">
        <v>2026</v>
      </c>
      <c r="Q13902" s="2" t="s">
        <v>1286</v>
      </c>
    </row>
    <row r="13903" spans="1:17" ht="16.8" x14ac:dyDescent="0.3">
      <c r="A13903" t="str">
        <f t="shared" si="51"/>
        <v>Lactalis - 7000</v>
      </c>
      <c r="B13903" s="23">
        <v>4501252295</v>
      </c>
      <c r="C13903" s="23">
        <v>5253730</v>
      </c>
      <c r="D13903" s="23" t="s">
        <v>716</v>
      </c>
      <c r="E13903" s="23">
        <v>610602511</v>
      </c>
      <c r="F13903" s="23" t="s">
        <v>123</v>
      </c>
      <c r="G13903" s="23">
        <v>55.2</v>
      </c>
      <c r="H13903" s="23">
        <v>1.66</v>
      </c>
      <c r="I13903" s="23">
        <v>7204</v>
      </c>
      <c r="J13903" t="str">
        <f>_xlfn.XLOOKUP(I13903,[1]Planilha1!$C:$C,[1]Planilha1!$B:$B)</f>
        <v>7204 - CD São Paulo</v>
      </c>
      <c r="K13903" t="str">
        <f>_xlfn.XLOOKUP(I13903,[1]Planilha1!$C:$C,[1]Planilha1!$D:$D)</f>
        <v>43.340.312/0010-48</v>
      </c>
      <c r="L13903" t="str">
        <f>_xlfn.XLOOKUP(B13903,[2]Projeto!$B:$B,[2]Projeto!$P:$P)</f>
        <v>Lançada</v>
      </c>
      <c r="M13903" s="23">
        <v>701203</v>
      </c>
      <c r="N13903" s="23" t="s">
        <v>1125</v>
      </c>
      <c r="O13903" t="str">
        <f>_xlfn.XLOOKUP(N13903,[3]Planilha1!$N:$N,[3]Planilha1!$O:$O)</f>
        <v>FLAC</v>
      </c>
      <c r="P13903">
        <v>2026</v>
      </c>
      <c r="Q13903" s="2" t="s">
        <v>1286</v>
      </c>
    </row>
    <row r="13904" spans="1:17" ht="16.8" x14ac:dyDescent="0.3">
      <c r="A13904" t="str">
        <f t="shared" si="51"/>
        <v>Lactalis - 7000</v>
      </c>
      <c r="B13904" s="23">
        <v>4501252295</v>
      </c>
      <c r="C13904" s="23">
        <v>5287035</v>
      </c>
      <c r="D13904" s="23" t="s">
        <v>776</v>
      </c>
      <c r="E13904" s="23">
        <v>610401072</v>
      </c>
      <c r="F13904" s="23" t="s">
        <v>174</v>
      </c>
      <c r="G13904" s="23">
        <v>1101</v>
      </c>
      <c r="H13904" s="23">
        <v>33.03</v>
      </c>
      <c r="I13904" s="23">
        <v>7204</v>
      </c>
      <c r="J13904" t="str">
        <f>_xlfn.XLOOKUP(I13904,[1]Planilha1!$C:$C,[1]Planilha1!$B:$B)</f>
        <v>7204 - CD São Paulo</v>
      </c>
      <c r="K13904" t="str">
        <f>_xlfn.XLOOKUP(I13904,[1]Planilha1!$C:$C,[1]Planilha1!$D:$D)</f>
        <v>43.340.312/0010-48</v>
      </c>
      <c r="L13904" t="str">
        <f>_xlfn.XLOOKUP(B13904,[2]Projeto!$B:$B,[2]Projeto!$P:$P)</f>
        <v>Lançada</v>
      </c>
      <c r="M13904" s="23">
        <v>701203</v>
      </c>
      <c r="N13904" s="23" t="s">
        <v>1125</v>
      </c>
      <c r="O13904" t="str">
        <f>_xlfn.XLOOKUP(N13904,[3]Planilha1!$N:$N,[3]Planilha1!$O:$O)</f>
        <v>FLAC</v>
      </c>
      <c r="P13904">
        <v>2026</v>
      </c>
      <c r="Q13904" s="2" t="s">
        <v>1286</v>
      </c>
    </row>
    <row r="13905" spans="1:17" ht="16.8" x14ac:dyDescent="0.3">
      <c r="A13905" t="str">
        <f t="shared" si="51"/>
        <v>Lactalis - 7000</v>
      </c>
      <c r="B13905" s="23">
        <v>4501252295</v>
      </c>
      <c r="C13905" s="23">
        <v>5175512</v>
      </c>
      <c r="D13905" s="23" t="s">
        <v>220</v>
      </c>
      <c r="E13905" s="23">
        <v>610405337</v>
      </c>
      <c r="F13905" s="23" t="s">
        <v>76</v>
      </c>
      <c r="G13905" s="23">
        <v>92.16</v>
      </c>
      <c r="H13905" s="23">
        <v>2.76</v>
      </c>
      <c r="I13905" s="23">
        <v>7204</v>
      </c>
      <c r="J13905" t="str">
        <f>_xlfn.XLOOKUP(I13905,[1]Planilha1!$C:$C,[1]Planilha1!$B:$B)</f>
        <v>7204 - CD São Paulo</v>
      </c>
      <c r="K13905" t="str">
        <f>_xlfn.XLOOKUP(I13905,[1]Planilha1!$C:$C,[1]Planilha1!$D:$D)</f>
        <v>43.340.312/0010-48</v>
      </c>
      <c r="L13905" t="str">
        <f>_xlfn.XLOOKUP(B13905,[2]Projeto!$B:$B,[2]Projeto!$P:$P)</f>
        <v>Lançada</v>
      </c>
      <c r="M13905" s="23">
        <v>701203</v>
      </c>
      <c r="N13905" s="23" t="s">
        <v>1125</v>
      </c>
      <c r="O13905" t="str">
        <f>_xlfn.XLOOKUP(N13905,[3]Planilha1!$N:$N,[3]Planilha1!$O:$O)</f>
        <v>FLAC</v>
      </c>
      <c r="P13905">
        <v>2026</v>
      </c>
      <c r="Q13905" s="2" t="s">
        <v>1286</v>
      </c>
    </row>
    <row r="13906" spans="1:17" ht="16.8" x14ac:dyDescent="0.3">
      <c r="A13906" t="str">
        <f t="shared" si="51"/>
        <v>Lactalis - 7000</v>
      </c>
      <c r="B13906" s="23">
        <v>4501252295</v>
      </c>
      <c r="C13906" s="23">
        <v>5175512</v>
      </c>
      <c r="D13906" s="23" t="s">
        <v>220</v>
      </c>
      <c r="E13906" s="23">
        <v>610102463</v>
      </c>
      <c r="F13906" s="23" t="s">
        <v>93</v>
      </c>
      <c r="G13906" s="23">
        <v>169.2</v>
      </c>
      <c r="H13906" s="23">
        <v>5.08</v>
      </c>
      <c r="I13906" s="23">
        <v>7204</v>
      </c>
      <c r="J13906" t="str">
        <f>_xlfn.XLOOKUP(I13906,[1]Planilha1!$C:$C,[1]Planilha1!$B:$B)</f>
        <v>7204 - CD São Paulo</v>
      </c>
      <c r="K13906" t="str">
        <f>_xlfn.XLOOKUP(I13906,[1]Planilha1!$C:$C,[1]Planilha1!$D:$D)</f>
        <v>43.340.312/0010-48</v>
      </c>
      <c r="L13906" t="str">
        <f>_xlfn.XLOOKUP(B13906,[2]Projeto!$B:$B,[2]Projeto!$P:$P)</f>
        <v>Lançada</v>
      </c>
      <c r="M13906" s="23">
        <v>701203</v>
      </c>
      <c r="N13906" s="23" t="s">
        <v>1125</v>
      </c>
      <c r="O13906" t="str">
        <f>_xlfn.XLOOKUP(N13906,[3]Planilha1!$N:$N,[3]Planilha1!$O:$O)</f>
        <v>FLAC</v>
      </c>
      <c r="P13906">
        <v>2026</v>
      </c>
      <c r="Q13906" s="2" t="s">
        <v>1286</v>
      </c>
    </row>
    <row r="13907" spans="1:17" ht="16.8" x14ac:dyDescent="0.3">
      <c r="A13907" t="str">
        <f t="shared" si="51"/>
        <v>Lactalis - 7000</v>
      </c>
      <c r="B13907" s="23">
        <v>4501252295</v>
      </c>
      <c r="C13907" s="23">
        <v>5175512</v>
      </c>
      <c r="D13907" s="23" t="s">
        <v>220</v>
      </c>
      <c r="E13907" s="23">
        <v>610402337</v>
      </c>
      <c r="F13907" s="23" t="s">
        <v>84</v>
      </c>
      <c r="G13907" s="23">
        <v>92.16</v>
      </c>
      <c r="H13907" s="23">
        <v>2.76</v>
      </c>
      <c r="I13907" s="23">
        <v>7204</v>
      </c>
      <c r="J13907" t="str">
        <f>_xlfn.XLOOKUP(I13907,[1]Planilha1!$C:$C,[1]Planilha1!$B:$B)</f>
        <v>7204 - CD São Paulo</v>
      </c>
      <c r="K13907" t="str">
        <f>_xlfn.XLOOKUP(I13907,[1]Planilha1!$C:$C,[1]Planilha1!$D:$D)</f>
        <v>43.340.312/0010-48</v>
      </c>
      <c r="L13907" t="str">
        <f>_xlfn.XLOOKUP(B13907,[2]Projeto!$B:$B,[2]Projeto!$P:$P)</f>
        <v>Lançada</v>
      </c>
      <c r="M13907" s="23">
        <v>701203</v>
      </c>
      <c r="N13907" s="23" t="s">
        <v>1125</v>
      </c>
      <c r="O13907" t="str">
        <f>_xlfn.XLOOKUP(N13907,[3]Planilha1!$N:$N,[3]Planilha1!$O:$O)</f>
        <v>FLAC</v>
      </c>
      <c r="P13907">
        <v>2026</v>
      </c>
      <c r="Q13907" s="2" t="s">
        <v>1286</v>
      </c>
    </row>
    <row r="13908" spans="1:17" ht="16.8" x14ac:dyDescent="0.3">
      <c r="A13908" t="str">
        <f t="shared" si="51"/>
        <v>Lactalis - 7000</v>
      </c>
      <c r="B13908" s="23">
        <v>4501252295</v>
      </c>
      <c r="C13908" s="23">
        <v>5175512</v>
      </c>
      <c r="D13908" s="23" t="s">
        <v>220</v>
      </c>
      <c r="E13908" s="23">
        <v>610603457</v>
      </c>
      <c r="F13908" s="23" t="s">
        <v>137</v>
      </c>
      <c r="G13908" s="23">
        <v>99.73</v>
      </c>
      <c r="H13908" s="23">
        <v>2.99</v>
      </c>
      <c r="I13908" s="23">
        <v>7204</v>
      </c>
      <c r="J13908" t="str">
        <f>_xlfn.XLOOKUP(I13908,[1]Planilha1!$C:$C,[1]Planilha1!$B:$B)</f>
        <v>7204 - CD São Paulo</v>
      </c>
      <c r="K13908" t="str">
        <f>_xlfn.XLOOKUP(I13908,[1]Planilha1!$C:$C,[1]Planilha1!$D:$D)</f>
        <v>43.340.312/0010-48</v>
      </c>
      <c r="L13908" t="str">
        <f>_xlfn.XLOOKUP(B13908,[2]Projeto!$B:$B,[2]Projeto!$P:$P)</f>
        <v>Lançada</v>
      </c>
      <c r="M13908" s="23">
        <v>701203</v>
      </c>
      <c r="N13908" s="23" t="s">
        <v>1125</v>
      </c>
      <c r="O13908" t="str">
        <f>_xlfn.XLOOKUP(N13908,[3]Planilha1!$N:$N,[3]Planilha1!$O:$O)</f>
        <v>FLAC</v>
      </c>
      <c r="P13908">
        <v>2026</v>
      </c>
      <c r="Q13908" s="2" t="s">
        <v>1286</v>
      </c>
    </row>
    <row r="13909" spans="1:17" ht="16.8" x14ac:dyDescent="0.3">
      <c r="A13909" t="str">
        <f t="shared" si="51"/>
        <v>Lactalis - 7000</v>
      </c>
      <c r="B13909" s="23">
        <v>4501252295</v>
      </c>
      <c r="C13909" s="23">
        <v>5175512</v>
      </c>
      <c r="D13909" s="23" t="s">
        <v>220</v>
      </c>
      <c r="E13909" s="23">
        <v>610101477</v>
      </c>
      <c r="F13909" s="23" t="s">
        <v>855</v>
      </c>
      <c r="G13909" s="23">
        <v>86.8</v>
      </c>
      <c r="H13909" s="23">
        <v>2.6</v>
      </c>
      <c r="I13909" s="23">
        <v>7204</v>
      </c>
      <c r="J13909" t="str">
        <f>_xlfn.XLOOKUP(I13909,[1]Planilha1!$C:$C,[1]Planilha1!$B:$B)</f>
        <v>7204 - CD São Paulo</v>
      </c>
      <c r="K13909" t="str">
        <f>_xlfn.XLOOKUP(I13909,[1]Planilha1!$C:$C,[1]Planilha1!$D:$D)</f>
        <v>43.340.312/0010-48</v>
      </c>
      <c r="L13909" t="str">
        <f>_xlfn.XLOOKUP(B13909,[2]Projeto!$B:$B,[2]Projeto!$P:$P)</f>
        <v>Lançada</v>
      </c>
      <c r="M13909" s="23">
        <v>701203</v>
      </c>
      <c r="N13909" s="23" t="s">
        <v>1125</v>
      </c>
      <c r="O13909" t="str">
        <f>_xlfn.XLOOKUP(N13909,[3]Planilha1!$N:$N,[3]Planilha1!$O:$O)</f>
        <v>FLAC</v>
      </c>
      <c r="P13909">
        <v>2026</v>
      </c>
      <c r="Q13909" s="2" t="s">
        <v>1286</v>
      </c>
    </row>
    <row r="13910" spans="1:17" ht="16.8" x14ac:dyDescent="0.3">
      <c r="A13910" t="str">
        <f t="shared" ref="A13910:A13973" si="52">IF(LEFT(I13910,1)="4","Lactalis - 4000",
IF(LEFT(I13910,1)="7","Lactalis - 7000",
IF(LEFT(I13910,1)="3","Itambé - 3000",
IF(LEFT(I13910,1)="6","Itambé - 6000",
"Não identificado"))))</f>
        <v>Lactalis - 7000</v>
      </c>
      <c r="B13910" s="23">
        <v>4501252295</v>
      </c>
      <c r="C13910" s="23">
        <v>5175512</v>
      </c>
      <c r="D13910" s="23" t="s">
        <v>220</v>
      </c>
      <c r="E13910" s="23">
        <v>610100477</v>
      </c>
      <c r="F13910" s="23" t="s">
        <v>103</v>
      </c>
      <c r="G13910" s="23">
        <v>86.8</v>
      </c>
      <c r="H13910" s="23">
        <v>2.6</v>
      </c>
      <c r="I13910" s="23">
        <v>7204</v>
      </c>
      <c r="J13910" t="str">
        <f>_xlfn.XLOOKUP(I13910,[1]Planilha1!$C:$C,[1]Planilha1!$B:$B)</f>
        <v>7204 - CD São Paulo</v>
      </c>
      <c r="K13910" t="str">
        <f>_xlfn.XLOOKUP(I13910,[1]Planilha1!$C:$C,[1]Planilha1!$D:$D)</f>
        <v>43.340.312/0010-48</v>
      </c>
      <c r="L13910" t="str">
        <f>_xlfn.XLOOKUP(B13910,[2]Projeto!$B:$B,[2]Projeto!$P:$P)</f>
        <v>Lançada</v>
      </c>
      <c r="M13910" s="23">
        <v>701203</v>
      </c>
      <c r="N13910" s="23" t="s">
        <v>1125</v>
      </c>
      <c r="O13910" t="str">
        <f>_xlfn.XLOOKUP(N13910,[3]Planilha1!$N:$N,[3]Planilha1!$O:$O)</f>
        <v>FLAC</v>
      </c>
      <c r="P13910">
        <v>2026</v>
      </c>
      <c r="Q13910" s="2" t="s">
        <v>1286</v>
      </c>
    </row>
    <row r="13911" spans="1:17" ht="16.8" x14ac:dyDescent="0.3">
      <c r="A13911" t="str">
        <f t="shared" si="52"/>
        <v>Lactalis - 7000</v>
      </c>
      <c r="B13911" s="23">
        <v>4501252295</v>
      </c>
      <c r="C13911" s="23">
        <v>5175512</v>
      </c>
      <c r="D13911" s="23" t="s">
        <v>220</v>
      </c>
      <c r="E13911" s="23">
        <v>610038007</v>
      </c>
      <c r="F13911" s="23" t="s">
        <v>213</v>
      </c>
      <c r="G13911" s="23">
        <v>748.8</v>
      </c>
      <c r="H13911" s="23">
        <v>22.46</v>
      </c>
      <c r="I13911" s="23">
        <v>7204</v>
      </c>
      <c r="J13911" t="str">
        <f>_xlfn.XLOOKUP(I13911,[1]Planilha1!$C:$C,[1]Planilha1!$B:$B)</f>
        <v>7204 - CD São Paulo</v>
      </c>
      <c r="K13911" t="str">
        <f>_xlfn.XLOOKUP(I13911,[1]Planilha1!$C:$C,[1]Planilha1!$D:$D)</f>
        <v>43.340.312/0010-48</v>
      </c>
      <c r="L13911" t="str">
        <f>_xlfn.XLOOKUP(B13911,[2]Projeto!$B:$B,[2]Projeto!$P:$P)</f>
        <v>Lançada</v>
      </c>
      <c r="M13911" s="23">
        <v>701203</v>
      </c>
      <c r="N13911" s="23" t="s">
        <v>1125</v>
      </c>
      <c r="O13911" t="str">
        <f>_xlfn.XLOOKUP(N13911,[3]Planilha1!$N:$N,[3]Planilha1!$O:$O)</f>
        <v>FLAC</v>
      </c>
      <c r="P13911">
        <v>2026</v>
      </c>
      <c r="Q13911" s="2" t="s">
        <v>1286</v>
      </c>
    </row>
    <row r="13912" spans="1:17" ht="16.8" x14ac:dyDescent="0.3">
      <c r="A13912" t="str">
        <f t="shared" si="52"/>
        <v>Lactalis - 7000</v>
      </c>
      <c r="B13912" s="23">
        <v>4501252295</v>
      </c>
      <c r="C13912" s="23">
        <v>5264034</v>
      </c>
      <c r="D13912" s="23" t="s">
        <v>1333</v>
      </c>
      <c r="E13912" s="23">
        <v>610038007</v>
      </c>
      <c r="F13912" s="23" t="s">
        <v>213</v>
      </c>
      <c r="G13912" s="23">
        <v>624</v>
      </c>
      <c r="H13912" s="23">
        <v>18.72</v>
      </c>
      <c r="I13912" s="23">
        <v>7204</v>
      </c>
      <c r="J13912" t="str">
        <f>_xlfn.XLOOKUP(I13912,[1]Planilha1!$C:$C,[1]Planilha1!$B:$B)</f>
        <v>7204 - CD São Paulo</v>
      </c>
      <c r="K13912" t="str">
        <f>_xlfn.XLOOKUP(I13912,[1]Planilha1!$C:$C,[1]Planilha1!$D:$D)</f>
        <v>43.340.312/0010-48</v>
      </c>
      <c r="L13912" t="str">
        <f>_xlfn.XLOOKUP(B13912,[2]Projeto!$B:$B,[2]Projeto!$P:$P)</f>
        <v>Lançada</v>
      </c>
      <c r="M13912" s="23">
        <v>701203</v>
      </c>
      <c r="N13912" s="23" t="s">
        <v>1125</v>
      </c>
      <c r="O13912" t="str">
        <f>_xlfn.XLOOKUP(N13912,[3]Planilha1!$N:$N,[3]Planilha1!$O:$O)</f>
        <v>FLAC</v>
      </c>
      <c r="P13912">
        <v>2026</v>
      </c>
      <c r="Q13912" s="2" t="s">
        <v>1286</v>
      </c>
    </row>
    <row r="13913" spans="1:17" ht="16.8" x14ac:dyDescent="0.3">
      <c r="A13913" t="str">
        <f t="shared" si="52"/>
        <v>Lactalis - 7000</v>
      </c>
      <c r="B13913" s="23">
        <v>4501252295</v>
      </c>
      <c r="C13913" s="23">
        <v>5285696</v>
      </c>
      <c r="D13913" s="23" t="s">
        <v>414</v>
      </c>
      <c r="E13913" s="23">
        <v>610038007</v>
      </c>
      <c r="F13913" s="23" t="s">
        <v>213</v>
      </c>
      <c r="G13913" s="23">
        <v>249.6</v>
      </c>
      <c r="H13913" s="23">
        <v>7.49</v>
      </c>
      <c r="I13913" s="23">
        <v>7204</v>
      </c>
      <c r="J13913" t="str">
        <f>_xlfn.XLOOKUP(I13913,[1]Planilha1!$C:$C,[1]Planilha1!$B:$B)</f>
        <v>7204 - CD São Paulo</v>
      </c>
      <c r="K13913" t="str">
        <f>_xlfn.XLOOKUP(I13913,[1]Planilha1!$C:$C,[1]Planilha1!$D:$D)</f>
        <v>43.340.312/0010-48</v>
      </c>
      <c r="L13913" t="str">
        <f>_xlfn.XLOOKUP(B13913,[2]Projeto!$B:$B,[2]Projeto!$P:$P)</f>
        <v>Lançada</v>
      </c>
      <c r="M13913" s="23">
        <v>701203</v>
      </c>
      <c r="N13913" s="23" t="s">
        <v>1125</v>
      </c>
      <c r="O13913" t="str">
        <f>_xlfn.XLOOKUP(N13913,[3]Planilha1!$N:$N,[3]Planilha1!$O:$O)</f>
        <v>FLAC</v>
      </c>
      <c r="P13913">
        <v>2026</v>
      </c>
      <c r="Q13913" s="2" t="s">
        <v>1286</v>
      </c>
    </row>
    <row r="13914" spans="1:17" ht="16.8" x14ac:dyDescent="0.3">
      <c r="A13914" t="str">
        <f t="shared" si="52"/>
        <v>Lactalis - 7000</v>
      </c>
      <c r="B13914" s="23">
        <v>4501252295</v>
      </c>
      <c r="C13914" s="23">
        <v>5360029</v>
      </c>
      <c r="D13914" s="23" t="s">
        <v>749</v>
      </c>
      <c r="E13914" s="23">
        <v>610100409</v>
      </c>
      <c r="F13914" s="23" t="s">
        <v>161</v>
      </c>
      <c r="G13914" s="23">
        <v>250.72</v>
      </c>
      <c r="H13914" s="23">
        <v>7.52</v>
      </c>
      <c r="I13914" s="23">
        <v>7204</v>
      </c>
      <c r="J13914" t="str">
        <f>_xlfn.XLOOKUP(I13914,[1]Planilha1!$C:$C,[1]Planilha1!$B:$B)</f>
        <v>7204 - CD São Paulo</v>
      </c>
      <c r="K13914" t="str">
        <f>_xlfn.XLOOKUP(I13914,[1]Planilha1!$C:$C,[1]Planilha1!$D:$D)</f>
        <v>43.340.312/0010-48</v>
      </c>
      <c r="L13914" t="str">
        <f>_xlfn.XLOOKUP(B13914,[2]Projeto!$B:$B,[2]Projeto!$P:$P)</f>
        <v>Lançada</v>
      </c>
      <c r="M13914" s="23">
        <v>701203</v>
      </c>
      <c r="N13914" s="23" t="s">
        <v>1125</v>
      </c>
      <c r="O13914" t="str">
        <f>_xlfn.XLOOKUP(N13914,[3]Planilha1!$N:$N,[3]Planilha1!$O:$O)</f>
        <v>FLAC</v>
      </c>
      <c r="P13914">
        <v>2026</v>
      </c>
      <c r="Q13914" s="2" t="s">
        <v>1286</v>
      </c>
    </row>
    <row r="13915" spans="1:17" ht="16.8" x14ac:dyDescent="0.3">
      <c r="A13915" t="str">
        <f t="shared" si="52"/>
        <v>Lactalis - 7000</v>
      </c>
      <c r="B13915" s="23">
        <v>4501252295</v>
      </c>
      <c r="C13915" s="23">
        <v>5360067</v>
      </c>
      <c r="D13915" s="23" t="s">
        <v>364</v>
      </c>
      <c r="E13915" s="23">
        <v>610038007</v>
      </c>
      <c r="F13915" s="23" t="s">
        <v>213</v>
      </c>
      <c r="G13915" s="23">
        <v>187.2</v>
      </c>
      <c r="H13915" s="23">
        <v>5.62</v>
      </c>
      <c r="I13915" s="23">
        <v>7204</v>
      </c>
      <c r="J13915" t="str">
        <f>_xlfn.XLOOKUP(I13915,[1]Planilha1!$C:$C,[1]Planilha1!$B:$B)</f>
        <v>7204 - CD São Paulo</v>
      </c>
      <c r="K13915" t="str">
        <f>_xlfn.XLOOKUP(I13915,[1]Planilha1!$C:$C,[1]Planilha1!$D:$D)</f>
        <v>43.340.312/0010-48</v>
      </c>
      <c r="L13915" t="str">
        <f>_xlfn.XLOOKUP(B13915,[2]Projeto!$B:$B,[2]Projeto!$P:$P)</f>
        <v>Lançada</v>
      </c>
      <c r="M13915" s="23">
        <v>701203</v>
      </c>
      <c r="N13915" s="23" t="s">
        <v>1125</v>
      </c>
      <c r="O13915" t="str">
        <f>_xlfn.XLOOKUP(N13915,[3]Planilha1!$N:$N,[3]Planilha1!$O:$O)</f>
        <v>FLAC</v>
      </c>
      <c r="P13915">
        <v>2026</v>
      </c>
      <c r="Q13915" s="2" t="s">
        <v>1286</v>
      </c>
    </row>
    <row r="13916" spans="1:17" ht="16.8" x14ac:dyDescent="0.3">
      <c r="A13916" t="str">
        <f t="shared" si="52"/>
        <v>Lactalis - 7000</v>
      </c>
      <c r="B13916" s="23">
        <v>4501252295</v>
      </c>
      <c r="C13916" s="23">
        <v>5365405</v>
      </c>
      <c r="D13916" s="23" t="s">
        <v>913</v>
      </c>
      <c r="E13916" s="23">
        <v>610124409</v>
      </c>
      <c r="F13916" s="23" t="s">
        <v>914</v>
      </c>
      <c r="G13916" s="23">
        <v>246.4</v>
      </c>
      <c r="H13916" s="23">
        <v>7.39</v>
      </c>
      <c r="I13916" s="23">
        <v>7204</v>
      </c>
      <c r="J13916" t="str">
        <f>_xlfn.XLOOKUP(I13916,[1]Planilha1!$C:$C,[1]Planilha1!$B:$B)</f>
        <v>7204 - CD São Paulo</v>
      </c>
      <c r="K13916" t="str">
        <f>_xlfn.XLOOKUP(I13916,[1]Planilha1!$C:$C,[1]Planilha1!$D:$D)</f>
        <v>43.340.312/0010-48</v>
      </c>
      <c r="L13916" t="str">
        <f>_xlfn.XLOOKUP(B13916,[2]Projeto!$B:$B,[2]Projeto!$P:$P)</f>
        <v>Lançada</v>
      </c>
      <c r="M13916" s="23">
        <v>701203</v>
      </c>
      <c r="N13916" s="23" t="s">
        <v>1125</v>
      </c>
      <c r="O13916" t="str">
        <f>_xlfn.XLOOKUP(N13916,[3]Planilha1!$N:$N,[3]Planilha1!$O:$O)</f>
        <v>FLAC</v>
      </c>
      <c r="P13916">
        <v>2026</v>
      </c>
      <c r="Q13916" s="2" t="s">
        <v>1286</v>
      </c>
    </row>
    <row r="13917" spans="1:17" ht="16.8" x14ac:dyDescent="0.3">
      <c r="A13917" t="str">
        <f t="shared" si="52"/>
        <v>Lactalis - 7000</v>
      </c>
      <c r="B13917" s="23">
        <v>4501252295</v>
      </c>
      <c r="C13917" s="23">
        <v>5365501</v>
      </c>
      <c r="D13917" s="23" t="s">
        <v>927</v>
      </c>
      <c r="E13917" s="23">
        <v>610402337</v>
      </c>
      <c r="F13917" s="23" t="s">
        <v>84</v>
      </c>
      <c r="G13917" s="23">
        <v>92.16</v>
      </c>
      <c r="H13917" s="23">
        <v>2.76</v>
      </c>
      <c r="I13917" s="23">
        <v>7204</v>
      </c>
      <c r="J13917" t="str">
        <f>_xlfn.XLOOKUP(I13917,[1]Planilha1!$C:$C,[1]Planilha1!$B:$B)</f>
        <v>7204 - CD São Paulo</v>
      </c>
      <c r="K13917" t="str">
        <f>_xlfn.XLOOKUP(I13917,[1]Planilha1!$C:$C,[1]Planilha1!$D:$D)</f>
        <v>43.340.312/0010-48</v>
      </c>
      <c r="L13917" t="str">
        <f>_xlfn.XLOOKUP(B13917,[2]Projeto!$B:$B,[2]Projeto!$P:$P)</f>
        <v>Lançada</v>
      </c>
      <c r="M13917" s="23">
        <v>701203</v>
      </c>
      <c r="N13917" s="23" t="s">
        <v>1125</v>
      </c>
      <c r="O13917" t="str">
        <f>_xlfn.XLOOKUP(N13917,[3]Planilha1!$N:$N,[3]Planilha1!$O:$O)</f>
        <v>FLAC</v>
      </c>
      <c r="P13917">
        <v>2026</v>
      </c>
      <c r="Q13917" s="2" t="s">
        <v>1286</v>
      </c>
    </row>
    <row r="13918" spans="1:17" ht="16.8" x14ac:dyDescent="0.3">
      <c r="A13918" t="str">
        <f t="shared" si="52"/>
        <v>Lactalis - 7000</v>
      </c>
      <c r="B13918" s="23">
        <v>4501252295</v>
      </c>
      <c r="C13918" s="23">
        <v>5365501</v>
      </c>
      <c r="D13918" s="23" t="s">
        <v>927</v>
      </c>
      <c r="E13918" s="23">
        <v>610405337</v>
      </c>
      <c r="F13918" s="23" t="s">
        <v>76</v>
      </c>
      <c r="G13918" s="23">
        <v>184.32</v>
      </c>
      <c r="H13918" s="23">
        <v>5.53</v>
      </c>
      <c r="I13918" s="23">
        <v>7204</v>
      </c>
      <c r="J13918" t="str">
        <f>_xlfn.XLOOKUP(I13918,[1]Planilha1!$C:$C,[1]Planilha1!$B:$B)</f>
        <v>7204 - CD São Paulo</v>
      </c>
      <c r="K13918" t="str">
        <f>_xlfn.XLOOKUP(I13918,[1]Planilha1!$C:$C,[1]Planilha1!$D:$D)</f>
        <v>43.340.312/0010-48</v>
      </c>
      <c r="L13918" t="str">
        <f>_xlfn.XLOOKUP(B13918,[2]Projeto!$B:$B,[2]Projeto!$P:$P)</f>
        <v>Lançada</v>
      </c>
      <c r="M13918" s="23">
        <v>701203</v>
      </c>
      <c r="N13918" s="23" t="s">
        <v>1125</v>
      </c>
      <c r="O13918" t="str">
        <f>_xlfn.XLOOKUP(N13918,[3]Planilha1!$N:$N,[3]Planilha1!$O:$O)</f>
        <v>FLAC</v>
      </c>
      <c r="P13918">
        <v>2026</v>
      </c>
      <c r="Q13918" s="2" t="s">
        <v>1286</v>
      </c>
    </row>
    <row r="13919" spans="1:17" ht="16.8" x14ac:dyDescent="0.3">
      <c r="A13919" t="str">
        <f t="shared" si="52"/>
        <v>Lactalis - 7000</v>
      </c>
      <c r="B13919" s="23">
        <v>4501252295</v>
      </c>
      <c r="C13919" s="23">
        <v>5366272</v>
      </c>
      <c r="D13919" s="23" t="s">
        <v>951</v>
      </c>
      <c r="E13919" s="23">
        <v>600412295</v>
      </c>
      <c r="F13919" s="23" t="s">
        <v>172</v>
      </c>
      <c r="G13919" s="23">
        <v>254.7</v>
      </c>
      <c r="H13919" s="23">
        <v>7.64</v>
      </c>
      <c r="I13919" s="23">
        <v>7204</v>
      </c>
      <c r="J13919" t="str">
        <f>_xlfn.XLOOKUP(I13919,[1]Planilha1!$C:$C,[1]Planilha1!$B:$B)</f>
        <v>7204 - CD São Paulo</v>
      </c>
      <c r="K13919" t="str">
        <f>_xlfn.XLOOKUP(I13919,[1]Planilha1!$C:$C,[1]Planilha1!$D:$D)</f>
        <v>43.340.312/0010-48</v>
      </c>
      <c r="L13919" t="str">
        <f>_xlfn.XLOOKUP(B13919,[2]Projeto!$B:$B,[2]Projeto!$P:$P)</f>
        <v>Lançada</v>
      </c>
      <c r="M13919" s="23">
        <v>701203</v>
      </c>
      <c r="N13919" s="23" t="s">
        <v>1125</v>
      </c>
      <c r="O13919" t="str">
        <f>_xlfn.XLOOKUP(N13919,[3]Planilha1!$N:$N,[3]Planilha1!$O:$O)</f>
        <v>FLAC</v>
      </c>
      <c r="P13919">
        <v>2026</v>
      </c>
      <c r="Q13919" s="2" t="s">
        <v>1286</v>
      </c>
    </row>
    <row r="13920" spans="1:17" ht="16.8" x14ac:dyDescent="0.3">
      <c r="A13920" t="str">
        <f t="shared" si="52"/>
        <v>Lactalis - 7000</v>
      </c>
      <c r="B13920" s="23">
        <v>4501252295</v>
      </c>
      <c r="C13920" s="23">
        <v>5366272</v>
      </c>
      <c r="D13920" s="23" t="s">
        <v>951</v>
      </c>
      <c r="E13920" s="23">
        <v>610038007</v>
      </c>
      <c r="F13920" s="23" t="s">
        <v>213</v>
      </c>
      <c r="G13920" s="23">
        <v>187.2</v>
      </c>
      <c r="H13920" s="23">
        <v>5.62</v>
      </c>
      <c r="I13920" s="23">
        <v>7204</v>
      </c>
      <c r="J13920" t="str">
        <f>_xlfn.XLOOKUP(I13920,[1]Planilha1!$C:$C,[1]Planilha1!$B:$B)</f>
        <v>7204 - CD São Paulo</v>
      </c>
      <c r="K13920" t="str">
        <f>_xlfn.XLOOKUP(I13920,[1]Planilha1!$C:$C,[1]Planilha1!$D:$D)</f>
        <v>43.340.312/0010-48</v>
      </c>
      <c r="L13920" t="str">
        <f>_xlfn.XLOOKUP(B13920,[2]Projeto!$B:$B,[2]Projeto!$P:$P)</f>
        <v>Lançada</v>
      </c>
      <c r="M13920" s="23">
        <v>701203</v>
      </c>
      <c r="N13920" s="23" t="s">
        <v>1125</v>
      </c>
      <c r="O13920" t="str">
        <f>_xlfn.XLOOKUP(N13920,[3]Planilha1!$N:$N,[3]Planilha1!$O:$O)</f>
        <v>FLAC</v>
      </c>
      <c r="P13920">
        <v>2026</v>
      </c>
      <c r="Q13920" s="2" t="s">
        <v>1286</v>
      </c>
    </row>
    <row r="13921" spans="1:17" ht="16.8" x14ac:dyDescent="0.3">
      <c r="A13921" t="str">
        <f t="shared" si="52"/>
        <v>Lactalis - 7000</v>
      </c>
      <c r="B13921" s="23">
        <v>4501252295</v>
      </c>
      <c r="C13921" s="23">
        <v>5366715</v>
      </c>
      <c r="D13921" s="23" t="s">
        <v>964</v>
      </c>
      <c r="E13921" s="23">
        <v>610401072</v>
      </c>
      <c r="F13921" s="23" t="s">
        <v>174</v>
      </c>
      <c r="G13921" s="23">
        <v>880.8</v>
      </c>
      <c r="H13921" s="23">
        <v>26.42</v>
      </c>
      <c r="I13921" s="23">
        <v>7204</v>
      </c>
      <c r="J13921" t="str">
        <f>_xlfn.XLOOKUP(I13921,[1]Planilha1!$C:$C,[1]Planilha1!$B:$B)</f>
        <v>7204 - CD São Paulo</v>
      </c>
      <c r="K13921" t="str">
        <f>_xlfn.XLOOKUP(I13921,[1]Planilha1!$C:$C,[1]Planilha1!$D:$D)</f>
        <v>43.340.312/0010-48</v>
      </c>
      <c r="L13921" t="str">
        <f>_xlfn.XLOOKUP(B13921,[2]Projeto!$B:$B,[2]Projeto!$P:$P)</f>
        <v>Lançada</v>
      </c>
      <c r="M13921" s="23">
        <v>701203</v>
      </c>
      <c r="N13921" s="23" t="s">
        <v>1125</v>
      </c>
      <c r="O13921" t="str">
        <f>_xlfn.XLOOKUP(N13921,[3]Planilha1!$N:$N,[3]Planilha1!$O:$O)</f>
        <v>FLAC</v>
      </c>
      <c r="P13921">
        <v>2026</v>
      </c>
      <c r="Q13921" s="2" t="s">
        <v>1286</v>
      </c>
    </row>
    <row r="13922" spans="1:17" ht="16.8" x14ac:dyDescent="0.3">
      <c r="A13922" t="str">
        <f t="shared" si="52"/>
        <v>Lactalis - 7000</v>
      </c>
      <c r="B13922" s="23">
        <v>4501252295</v>
      </c>
      <c r="C13922" s="23">
        <v>5334876</v>
      </c>
      <c r="D13922" s="23" t="s">
        <v>995</v>
      </c>
      <c r="E13922" s="23">
        <v>610602511</v>
      </c>
      <c r="F13922" s="23" t="s">
        <v>123</v>
      </c>
      <c r="G13922" s="23">
        <v>220.8</v>
      </c>
      <c r="H13922" s="23">
        <v>6.62</v>
      </c>
      <c r="I13922" s="23">
        <v>7204</v>
      </c>
      <c r="J13922" t="str">
        <f>_xlfn.XLOOKUP(I13922,[1]Planilha1!$C:$C,[1]Planilha1!$B:$B)</f>
        <v>7204 - CD São Paulo</v>
      </c>
      <c r="K13922" t="str">
        <f>_xlfn.XLOOKUP(I13922,[1]Planilha1!$C:$C,[1]Planilha1!$D:$D)</f>
        <v>43.340.312/0010-48</v>
      </c>
      <c r="L13922" t="str">
        <f>_xlfn.XLOOKUP(B13922,[2]Projeto!$B:$B,[2]Projeto!$P:$P)</f>
        <v>Lançada</v>
      </c>
      <c r="M13922" s="23">
        <v>701203</v>
      </c>
      <c r="N13922" s="23" t="s">
        <v>1125</v>
      </c>
      <c r="O13922" t="str">
        <f>_xlfn.XLOOKUP(N13922,[3]Planilha1!$N:$N,[3]Planilha1!$O:$O)</f>
        <v>FLAC</v>
      </c>
      <c r="P13922">
        <v>2026</v>
      </c>
      <c r="Q13922" s="2" t="s">
        <v>1286</v>
      </c>
    </row>
    <row r="13923" spans="1:17" ht="16.8" x14ac:dyDescent="0.3">
      <c r="A13923" t="str">
        <f t="shared" si="52"/>
        <v>Lactalis - 7000</v>
      </c>
      <c r="B13923" s="23">
        <v>4501252295</v>
      </c>
      <c r="C13923" s="23">
        <v>5334876</v>
      </c>
      <c r="D13923" s="23" t="s">
        <v>995</v>
      </c>
      <c r="E13923" s="23">
        <v>610603057</v>
      </c>
      <c r="F13923" s="23" t="s">
        <v>82</v>
      </c>
      <c r="G13923" s="23">
        <v>455.04</v>
      </c>
      <c r="H13923" s="23">
        <v>13.65</v>
      </c>
      <c r="I13923" s="23">
        <v>7204</v>
      </c>
      <c r="J13923" t="str">
        <f>_xlfn.XLOOKUP(I13923,[1]Planilha1!$C:$C,[1]Planilha1!$B:$B)</f>
        <v>7204 - CD São Paulo</v>
      </c>
      <c r="K13923" t="str">
        <f>_xlfn.XLOOKUP(I13923,[1]Planilha1!$C:$C,[1]Planilha1!$D:$D)</f>
        <v>43.340.312/0010-48</v>
      </c>
      <c r="L13923" t="str">
        <f>_xlfn.XLOOKUP(B13923,[2]Projeto!$B:$B,[2]Projeto!$P:$P)</f>
        <v>Lançada</v>
      </c>
      <c r="M13923" s="23">
        <v>701203</v>
      </c>
      <c r="N13923" s="23" t="s">
        <v>1125</v>
      </c>
      <c r="O13923" t="str">
        <f>_xlfn.XLOOKUP(N13923,[3]Planilha1!$N:$N,[3]Planilha1!$O:$O)</f>
        <v>FLAC</v>
      </c>
      <c r="P13923">
        <v>2026</v>
      </c>
      <c r="Q13923" s="2" t="s">
        <v>1286</v>
      </c>
    </row>
    <row r="13924" spans="1:17" ht="16.8" x14ac:dyDescent="0.3">
      <c r="A13924" t="str">
        <f t="shared" si="52"/>
        <v>Lactalis - 7000</v>
      </c>
      <c r="B13924" s="23">
        <v>4501252295</v>
      </c>
      <c r="C13924" s="23">
        <v>5269521</v>
      </c>
      <c r="D13924" s="23" t="s">
        <v>472</v>
      </c>
      <c r="E13924" s="23">
        <v>610402075</v>
      </c>
      <c r="F13924" s="23" t="s">
        <v>1234</v>
      </c>
      <c r="G13924" s="23">
        <v>1057.25</v>
      </c>
      <c r="H13924" s="23">
        <v>31.72</v>
      </c>
      <c r="I13924" s="23">
        <v>7204</v>
      </c>
      <c r="J13924" t="str">
        <f>_xlfn.XLOOKUP(I13924,[1]Planilha1!$C:$C,[1]Planilha1!$B:$B)</f>
        <v>7204 - CD São Paulo</v>
      </c>
      <c r="K13924" t="str">
        <f>_xlfn.XLOOKUP(I13924,[1]Planilha1!$C:$C,[1]Planilha1!$D:$D)</f>
        <v>43.340.312/0010-48</v>
      </c>
      <c r="L13924" t="str">
        <f>_xlfn.XLOOKUP(B13924,[2]Projeto!$B:$B,[2]Projeto!$P:$P)</f>
        <v>Lançada</v>
      </c>
      <c r="M13924" s="23">
        <v>701203</v>
      </c>
      <c r="N13924" s="23" t="s">
        <v>1125</v>
      </c>
      <c r="O13924" t="str">
        <f>_xlfn.XLOOKUP(N13924,[3]Planilha1!$N:$N,[3]Planilha1!$O:$O)</f>
        <v>FLAC</v>
      </c>
      <c r="P13924">
        <v>2026</v>
      </c>
      <c r="Q13924" s="2" t="s">
        <v>1286</v>
      </c>
    </row>
    <row r="13925" spans="1:17" ht="16.8" x14ac:dyDescent="0.3">
      <c r="A13925" t="str">
        <f t="shared" si="52"/>
        <v>Lactalis - 7000</v>
      </c>
      <c r="B13925" s="23">
        <v>4501252295</v>
      </c>
      <c r="C13925" s="23">
        <v>5262129</v>
      </c>
      <c r="D13925" s="23" t="s">
        <v>439</v>
      </c>
      <c r="E13925" s="23">
        <v>610501353</v>
      </c>
      <c r="F13925" s="23" t="s">
        <v>144</v>
      </c>
      <c r="G13925" s="23">
        <v>462.53</v>
      </c>
      <c r="H13925" s="23">
        <v>13.88</v>
      </c>
      <c r="I13925" s="23">
        <v>7204</v>
      </c>
      <c r="J13925" t="str">
        <f>_xlfn.XLOOKUP(I13925,[1]Planilha1!$C:$C,[1]Planilha1!$B:$B)</f>
        <v>7204 - CD São Paulo</v>
      </c>
      <c r="K13925" t="str">
        <f>_xlfn.XLOOKUP(I13925,[1]Planilha1!$C:$C,[1]Planilha1!$D:$D)</f>
        <v>43.340.312/0010-48</v>
      </c>
      <c r="L13925" t="str">
        <f>_xlfn.XLOOKUP(B13925,[2]Projeto!$B:$B,[2]Projeto!$P:$P)</f>
        <v>Lançada</v>
      </c>
      <c r="M13925" s="23">
        <v>701203</v>
      </c>
      <c r="N13925" s="23" t="s">
        <v>1125</v>
      </c>
      <c r="O13925" t="str">
        <f>_xlfn.XLOOKUP(N13925,[3]Planilha1!$N:$N,[3]Planilha1!$O:$O)</f>
        <v>FLAC</v>
      </c>
      <c r="P13925">
        <v>2026</v>
      </c>
      <c r="Q13925" s="2" t="s">
        <v>1286</v>
      </c>
    </row>
    <row r="13926" spans="1:17" ht="16.8" x14ac:dyDescent="0.3">
      <c r="A13926" t="str">
        <f t="shared" si="52"/>
        <v>Lactalis - 7000</v>
      </c>
      <c r="B13926" s="23">
        <v>4501252295</v>
      </c>
      <c r="C13926" s="23">
        <v>5278610</v>
      </c>
      <c r="D13926" s="23" t="s">
        <v>262</v>
      </c>
      <c r="E13926" s="23">
        <v>610100463</v>
      </c>
      <c r="F13926" s="23" t="s">
        <v>228</v>
      </c>
      <c r="G13926" s="23">
        <v>626.4</v>
      </c>
      <c r="H13926" s="23">
        <v>18.79</v>
      </c>
      <c r="I13926" s="23">
        <v>7204</v>
      </c>
      <c r="J13926" t="str">
        <f>_xlfn.XLOOKUP(I13926,[1]Planilha1!$C:$C,[1]Planilha1!$B:$B)</f>
        <v>7204 - CD São Paulo</v>
      </c>
      <c r="K13926" t="str">
        <f>_xlfn.XLOOKUP(I13926,[1]Planilha1!$C:$C,[1]Planilha1!$D:$D)</f>
        <v>43.340.312/0010-48</v>
      </c>
      <c r="L13926" t="str">
        <f>_xlfn.XLOOKUP(B13926,[2]Projeto!$B:$B,[2]Projeto!$P:$P)</f>
        <v>Lançada</v>
      </c>
      <c r="M13926" s="23">
        <v>701203</v>
      </c>
      <c r="N13926" s="23" t="s">
        <v>1125</v>
      </c>
      <c r="O13926" t="str">
        <f>_xlfn.XLOOKUP(N13926,[3]Planilha1!$N:$N,[3]Planilha1!$O:$O)</f>
        <v>FLAC</v>
      </c>
      <c r="P13926">
        <v>2026</v>
      </c>
      <c r="Q13926" s="2" t="s">
        <v>1286</v>
      </c>
    </row>
    <row r="13927" spans="1:17" ht="16.8" x14ac:dyDescent="0.3">
      <c r="A13927" t="str">
        <f t="shared" si="52"/>
        <v>Lactalis - 7000</v>
      </c>
      <c r="B13927" s="23">
        <v>4501252295</v>
      </c>
      <c r="C13927" s="23">
        <v>5278610</v>
      </c>
      <c r="D13927" s="23" t="s">
        <v>262</v>
      </c>
      <c r="E13927" s="23">
        <v>610100477</v>
      </c>
      <c r="F13927" s="23" t="s">
        <v>103</v>
      </c>
      <c r="G13927" s="23">
        <v>173.6</v>
      </c>
      <c r="H13927" s="23">
        <v>5.21</v>
      </c>
      <c r="I13927" s="23">
        <v>7204</v>
      </c>
      <c r="J13927" t="str">
        <f>_xlfn.XLOOKUP(I13927,[1]Planilha1!$C:$C,[1]Planilha1!$B:$B)</f>
        <v>7204 - CD São Paulo</v>
      </c>
      <c r="K13927" t="str">
        <f>_xlfn.XLOOKUP(I13927,[1]Planilha1!$C:$C,[1]Planilha1!$D:$D)</f>
        <v>43.340.312/0010-48</v>
      </c>
      <c r="L13927" t="str">
        <f>_xlfn.XLOOKUP(B13927,[2]Projeto!$B:$B,[2]Projeto!$P:$P)</f>
        <v>Lançada</v>
      </c>
      <c r="M13927" s="23">
        <v>701203</v>
      </c>
      <c r="N13927" s="23" t="s">
        <v>1125</v>
      </c>
      <c r="O13927" t="str">
        <f>_xlfn.XLOOKUP(N13927,[3]Planilha1!$N:$N,[3]Planilha1!$O:$O)</f>
        <v>FLAC</v>
      </c>
      <c r="P13927">
        <v>2026</v>
      </c>
      <c r="Q13927" s="2" t="s">
        <v>1286</v>
      </c>
    </row>
    <row r="13928" spans="1:17" ht="16.8" x14ac:dyDescent="0.3">
      <c r="A13928" t="str">
        <f t="shared" si="52"/>
        <v>Lactalis - 7000</v>
      </c>
      <c r="B13928" s="23">
        <v>4501252295</v>
      </c>
      <c r="C13928" s="23">
        <v>5278610</v>
      </c>
      <c r="D13928" s="23" t="s">
        <v>262</v>
      </c>
      <c r="E13928" s="23">
        <v>610101477</v>
      </c>
      <c r="F13928" s="23" t="s">
        <v>855</v>
      </c>
      <c r="G13928" s="23">
        <v>173.6</v>
      </c>
      <c r="H13928" s="23">
        <v>5.21</v>
      </c>
      <c r="I13928" s="23">
        <v>7204</v>
      </c>
      <c r="J13928" t="str">
        <f>_xlfn.XLOOKUP(I13928,[1]Planilha1!$C:$C,[1]Planilha1!$B:$B)</f>
        <v>7204 - CD São Paulo</v>
      </c>
      <c r="K13928" t="str">
        <f>_xlfn.XLOOKUP(I13928,[1]Planilha1!$C:$C,[1]Planilha1!$D:$D)</f>
        <v>43.340.312/0010-48</v>
      </c>
      <c r="L13928" t="str">
        <f>_xlfn.XLOOKUP(B13928,[2]Projeto!$B:$B,[2]Projeto!$P:$P)</f>
        <v>Lançada</v>
      </c>
      <c r="M13928" s="23">
        <v>701203</v>
      </c>
      <c r="N13928" s="23" t="s">
        <v>1125</v>
      </c>
      <c r="O13928" t="str">
        <f>_xlfn.XLOOKUP(N13928,[3]Planilha1!$N:$N,[3]Planilha1!$O:$O)</f>
        <v>FLAC</v>
      </c>
      <c r="P13928">
        <v>2026</v>
      </c>
      <c r="Q13928" s="2" t="s">
        <v>1286</v>
      </c>
    </row>
    <row r="13929" spans="1:17" ht="16.8" x14ac:dyDescent="0.3">
      <c r="A13929" t="str">
        <f t="shared" si="52"/>
        <v>Lactalis - 7000</v>
      </c>
      <c r="B13929" s="23">
        <v>4501252295</v>
      </c>
      <c r="C13929" s="23">
        <v>5278610</v>
      </c>
      <c r="D13929" s="23" t="s">
        <v>262</v>
      </c>
      <c r="E13929" s="23">
        <v>600114463</v>
      </c>
      <c r="F13929" s="23" t="s">
        <v>110</v>
      </c>
      <c r="G13929" s="23">
        <v>323.64</v>
      </c>
      <c r="H13929" s="23">
        <v>9.7100000000000009</v>
      </c>
      <c r="I13929" s="23">
        <v>7204</v>
      </c>
      <c r="J13929" t="str">
        <f>_xlfn.XLOOKUP(I13929,[1]Planilha1!$C:$C,[1]Planilha1!$B:$B)</f>
        <v>7204 - CD São Paulo</v>
      </c>
      <c r="K13929" t="str">
        <f>_xlfn.XLOOKUP(I13929,[1]Planilha1!$C:$C,[1]Planilha1!$D:$D)</f>
        <v>43.340.312/0010-48</v>
      </c>
      <c r="L13929" t="str">
        <f>_xlfn.XLOOKUP(B13929,[2]Projeto!$B:$B,[2]Projeto!$P:$P)</f>
        <v>Lançada</v>
      </c>
      <c r="M13929" s="23">
        <v>701203</v>
      </c>
      <c r="N13929" s="23" t="s">
        <v>1125</v>
      </c>
      <c r="O13929" t="str">
        <f>_xlfn.XLOOKUP(N13929,[3]Planilha1!$N:$N,[3]Planilha1!$O:$O)</f>
        <v>FLAC</v>
      </c>
      <c r="P13929">
        <v>2026</v>
      </c>
      <c r="Q13929" s="2" t="s">
        <v>1286</v>
      </c>
    </row>
    <row r="13930" spans="1:17" ht="16.8" x14ac:dyDescent="0.3">
      <c r="A13930" t="str">
        <f t="shared" si="52"/>
        <v>Lactalis - 7000</v>
      </c>
      <c r="B13930" s="23">
        <v>4501252295</v>
      </c>
      <c r="C13930" s="23">
        <v>5309881</v>
      </c>
      <c r="D13930" s="23" t="s">
        <v>616</v>
      </c>
      <c r="E13930" s="23">
        <v>610402075</v>
      </c>
      <c r="F13930" s="23" t="s">
        <v>1234</v>
      </c>
      <c r="G13930" s="23">
        <v>612.75</v>
      </c>
      <c r="H13930" s="23">
        <v>18.38</v>
      </c>
      <c r="I13930" s="23">
        <v>7204</v>
      </c>
      <c r="J13930" t="str">
        <f>_xlfn.XLOOKUP(I13930,[1]Planilha1!$C:$C,[1]Planilha1!$B:$B)</f>
        <v>7204 - CD São Paulo</v>
      </c>
      <c r="K13930" t="str">
        <f>_xlfn.XLOOKUP(I13930,[1]Planilha1!$C:$C,[1]Planilha1!$D:$D)</f>
        <v>43.340.312/0010-48</v>
      </c>
      <c r="L13930" t="str">
        <f>_xlfn.XLOOKUP(B13930,[2]Projeto!$B:$B,[2]Projeto!$P:$P)</f>
        <v>Lançada</v>
      </c>
      <c r="M13930" s="23">
        <v>701203</v>
      </c>
      <c r="N13930" s="23" t="s">
        <v>1125</v>
      </c>
      <c r="O13930" t="str">
        <f>_xlfn.XLOOKUP(N13930,[3]Planilha1!$N:$N,[3]Planilha1!$O:$O)</f>
        <v>FLAC</v>
      </c>
      <c r="P13930">
        <v>2026</v>
      </c>
      <c r="Q13930" s="2" t="s">
        <v>1286</v>
      </c>
    </row>
    <row r="13931" spans="1:17" ht="16.8" x14ac:dyDescent="0.3">
      <c r="A13931" t="str">
        <f t="shared" si="52"/>
        <v>Lactalis - 7000</v>
      </c>
      <c r="B13931" s="23">
        <v>4501252316</v>
      </c>
      <c r="C13931" s="23">
        <v>5317592</v>
      </c>
      <c r="D13931" s="23" t="s">
        <v>613</v>
      </c>
      <c r="E13931" s="23">
        <v>610102463</v>
      </c>
      <c r="F13931" s="23" t="s">
        <v>93</v>
      </c>
      <c r="G13931" s="23">
        <v>4242</v>
      </c>
      <c r="H13931" s="23">
        <v>84.84</v>
      </c>
      <c r="I13931" s="23">
        <v>7204</v>
      </c>
      <c r="J13931" t="str">
        <f>_xlfn.XLOOKUP(I13931,[1]Planilha1!$C:$C,[1]Planilha1!$B:$B)</f>
        <v>7204 - CD São Paulo</v>
      </c>
      <c r="K13931" t="str">
        <f>_xlfn.XLOOKUP(I13931,[1]Planilha1!$C:$C,[1]Planilha1!$D:$D)</f>
        <v>43.340.312/0010-48</v>
      </c>
      <c r="L13931" t="str">
        <f>_xlfn.XLOOKUP(B13931,[2]Projeto!$B:$B,[2]Projeto!$P:$P)</f>
        <v>Lançada</v>
      </c>
      <c r="M13931" s="23">
        <v>701122</v>
      </c>
      <c r="N13931" s="23" t="s">
        <v>1120</v>
      </c>
      <c r="O13931" t="str">
        <f>_xlfn.XLOOKUP(N13931,[3]Planilha1!$N:$N,[3]Planilha1!$O:$O)</f>
        <v>Nutri</v>
      </c>
      <c r="P13931">
        <v>2026</v>
      </c>
      <c r="Q13931" s="2" t="s">
        <v>1286</v>
      </c>
    </row>
    <row r="13932" spans="1:17" ht="16.8" x14ac:dyDescent="0.3">
      <c r="A13932" t="str">
        <f t="shared" si="52"/>
        <v>Lactalis - 7000</v>
      </c>
      <c r="B13932" s="23">
        <v>4501252295</v>
      </c>
      <c r="C13932" s="23">
        <v>5356544</v>
      </c>
      <c r="D13932" s="23" t="s">
        <v>318</v>
      </c>
      <c r="E13932" s="23">
        <v>610101368</v>
      </c>
      <c r="F13932" s="23" t="s">
        <v>319</v>
      </c>
      <c r="G13932" s="23">
        <v>61.44</v>
      </c>
      <c r="H13932" s="23">
        <v>1.84</v>
      </c>
      <c r="I13932" s="23">
        <v>7204</v>
      </c>
      <c r="J13932" t="str">
        <f>_xlfn.XLOOKUP(I13932,[1]Planilha1!$C:$C,[1]Planilha1!$B:$B)</f>
        <v>7204 - CD São Paulo</v>
      </c>
      <c r="K13932" t="str">
        <f>_xlfn.XLOOKUP(I13932,[1]Planilha1!$C:$C,[1]Planilha1!$D:$D)</f>
        <v>43.340.312/0010-48</v>
      </c>
      <c r="L13932" t="str">
        <f>_xlfn.XLOOKUP(B13932,[2]Projeto!$B:$B,[2]Projeto!$P:$P)</f>
        <v>Lançada</v>
      </c>
      <c r="M13932" s="23">
        <v>701203</v>
      </c>
      <c r="N13932" s="23" t="s">
        <v>1125</v>
      </c>
      <c r="O13932" t="str">
        <f>_xlfn.XLOOKUP(N13932,[3]Planilha1!$N:$N,[3]Planilha1!$O:$O)</f>
        <v>FLAC</v>
      </c>
      <c r="P13932">
        <v>2026</v>
      </c>
      <c r="Q13932" s="2" t="s">
        <v>1286</v>
      </c>
    </row>
    <row r="13933" spans="1:17" ht="16.8" x14ac:dyDescent="0.3">
      <c r="A13933" t="str">
        <f t="shared" si="52"/>
        <v>Lactalis - 7000</v>
      </c>
      <c r="B13933" s="23">
        <v>4501252295</v>
      </c>
      <c r="C13933" s="23">
        <v>5356544</v>
      </c>
      <c r="D13933" s="23" t="s">
        <v>318</v>
      </c>
      <c r="E13933" s="23">
        <v>610123368</v>
      </c>
      <c r="F13933" s="23" t="s">
        <v>117</v>
      </c>
      <c r="G13933" s="23">
        <v>184.32</v>
      </c>
      <c r="H13933" s="23">
        <v>5.53</v>
      </c>
      <c r="I13933" s="23">
        <v>7204</v>
      </c>
      <c r="J13933" t="str">
        <f>_xlfn.XLOOKUP(I13933,[1]Planilha1!$C:$C,[1]Planilha1!$B:$B)</f>
        <v>7204 - CD São Paulo</v>
      </c>
      <c r="K13933" t="str">
        <f>_xlfn.XLOOKUP(I13933,[1]Planilha1!$C:$C,[1]Planilha1!$D:$D)</f>
        <v>43.340.312/0010-48</v>
      </c>
      <c r="L13933" t="str">
        <f>_xlfn.XLOOKUP(B13933,[2]Projeto!$B:$B,[2]Projeto!$P:$P)</f>
        <v>Lançada</v>
      </c>
      <c r="M13933" s="23">
        <v>701203</v>
      </c>
      <c r="N13933" s="23" t="s">
        <v>1125</v>
      </c>
      <c r="O13933" t="str">
        <f>_xlfn.XLOOKUP(N13933,[3]Planilha1!$N:$N,[3]Planilha1!$O:$O)</f>
        <v>FLAC</v>
      </c>
      <c r="P13933">
        <v>2026</v>
      </c>
      <c r="Q13933" s="2" t="s">
        <v>1286</v>
      </c>
    </row>
    <row r="13934" spans="1:17" ht="16.8" x14ac:dyDescent="0.3">
      <c r="A13934" t="str">
        <f t="shared" si="52"/>
        <v>Lactalis - 7000</v>
      </c>
      <c r="B13934" s="23">
        <v>4501252295</v>
      </c>
      <c r="C13934" s="23">
        <v>5252873</v>
      </c>
      <c r="D13934" s="23" t="s">
        <v>547</v>
      </c>
      <c r="E13934" s="23">
        <v>610402075</v>
      </c>
      <c r="F13934" s="23" t="s">
        <v>1234</v>
      </c>
      <c r="G13934" s="23">
        <v>408.5</v>
      </c>
      <c r="H13934" s="23">
        <v>12.26</v>
      </c>
      <c r="I13934" s="23">
        <v>7204</v>
      </c>
      <c r="J13934" t="str">
        <f>_xlfn.XLOOKUP(I13934,[1]Planilha1!$C:$C,[1]Planilha1!$B:$B)</f>
        <v>7204 - CD São Paulo</v>
      </c>
      <c r="K13934" t="str">
        <f>_xlfn.XLOOKUP(I13934,[1]Planilha1!$C:$C,[1]Planilha1!$D:$D)</f>
        <v>43.340.312/0010-48</v>
      </c>
      <c r="L13934" t="str">
        <f>_xlfn.XLOOKUP(B13934,[2]Projeto!$B:$B,[2]Projeto!$P:$P)</f>
        <v>Lançada</v>
      </c>
      <c r="M13934" s="23">
        <v>701203</v>
      </c>
      <c r="N13934" s="23" t="s">
        <v>1125</v>
      </c>
      <c r="O13934" t="str">
        <f>_xlfn.XLOOKUP(N13934,[3]Planilha1!$N:$N,[3]Planilha1!$O:$O)</f>
        <v>FLAC</v>
      </c>
      <c r="P13934">
        <v>2026</v>
      </c>
      <c r="Q13934" s="2" t="s">
        <v>1286</v>
      </c>
    </row>
    <row r="13935" spans="1:17" ht="16.8" x14ac:dyDescent="0.3">
      <c r="A13935" t="str">
        <f t="shared" si="52"/>
        <v>Lactalis - 7000</v>
      </c>
      <c r="B13935" s="23">
        <v>4501252295</v>
      </c>
      <c r="C13935" s="23">
        <v>5288228</v>
      </c>
      <c r="D13935" s="23" t="s">
        <v>584</v>
      </c>
      <c r="E13935" s="23">
        <v>610402075</v>
      </c>
      <c r="F13935" s="23" t="s">
        <v>1234</v>
      </c>
      <c r="G13935" s="23">
        <v>817</v>
      </c>
      <c r="H13935" s="23">
        <v>24.51</v>
      </c>
      <c r="I13935" s="23">
        <v>7204</v>
      </c>
      <c r="J13935" t="str">
        <f>_xlfn.XLOOKUP(I13935,[1]Planilha1!$C:$C,[1]Planilha1!$B:$B)</f>
        <v>7204 - CD São Paulo</v>
      </c>
      <c r="K13935" t="str">
        <f>_xlfn.XLOOKUP(I13935,[1]Planilha1!$C:$C,[1]Planilha1!$D:$D)</f>
        <v>43.340.312/0010-48</v>
      </c>
      <c r="L13935" t="str">
        <f>_xlfn.XLOOKUP(B13935,[2]Projeto!$B:$B,[2]Projeto!$P:$P)</f>
        <v>Lançada</v>
      </c>
      <c r="M13935" s="23">
        <v>701203</v>
      </c>
      <c r="N13935" s="23" t="s">
        <v>1125</v>
      </c>
      <c r="O13935" t="str">
        <f>_xlfn.XLOOKUP(N13935,[3]Planilha1!$N:$N,[3]Planilha1!$O:$O)</f>
        <v>FLAC</v>
      </c>
      <c r="P13935">
        <v>2026</v>
      </c>
      <c r="Q13935" s="2" t="s">
        <v>1286</v>
      </c>
    </row>
    <row r="13936" spans="1:17" ht="16.8" x14ac:dyDescent="0.3">
      <c r="A13936" t="str">
        <f t="shared" si="52"/>
        <v>Lactalis - 7000</v>
      </c>
      <c r="B13936" s="23">
        <v>4501252295</v>
      </c>
      <c r="C13936" s="23">
        <v>5301969</v>
      </c>
      <c r="D13936" s="23" t="s">
        <v>1334</v>
      </c>
      <c r="E13936" s="23">
        <v>610102368</v>
      </c>
      <c r="F13936" s="23" t="s">
        <v>88</v>
      </c>
      <c r="G13936" s="23">
        <v>122.88</v>
      </c>
      <c r="H13936" s="23">
        <v>3.69</v>
      </c>
      <c r="I13936" s="23">
        <v>7204</v>
      </c>
      <c r="J13936" t="str">
        <f>_xlfn.XLOOKUP(I13936,[1]Planilha1!$C:$C,[1]Planilha1!$B:$B)</f>
        <v>7204 - CD São Paulo</v>
      </c>
      <c r="K13936" t="str">
        <f>_xlfn.XLOOKUP(I13936,[1]Planilha1!$C:$C,[1]Planilha1!$D:$D)</f>
        <v>43.340.312/0010-48</v>
      </c>
      <c r="L13936" t="str">
        <f>_xlfn.XLOOKUP(B13936,[2]Projeto!$B:$B,[2]Projeto!$P:$P)</f>
        <v>Lançada</v>
      </c>
      <c r="M13936" s="23">
        <v>701203</v>
      </c>
      <c r="N13936" s="23" t="s">
        <v>1125</v>
      </c>
      <c r="O13936" t="str">
        <f>_xlfn.XLOOKUP(N13936,[3]Planilha1!$N:$N,[3]Planilha1!$O:$O)</f>
        <v>FLAC</v>
      </c>
      <c r="P13936">
        <v>2026</v>
      </c>
      <c r="Q13936" s="2" t="s">
        <v>1286</v>
      </c>
    </row>
    <row r="13937" spans="1:17" ht="16.8" x14ac:dyDescent="0.3">
      <c r="A13937" t="str">
        <f t="shared" si="52"/>
        <v>Lactalis - 7000</v>
      </c>
      <c r="B13937" s="23">
        <v>4501252295</v>
      </c>
      <c r="C13937" s="23">
        <v>5352584</v>
      </c>
      <c r="D13937" s="23" t="s">
        <v>540</v>
      </c>
      <c r="E13937" s="23">
        <v>610038007</v>
      </c>
      <c r="F13937" s="23" t="s">
        <v>213</v>
      </c>
      <c r="G13937" s="23">
        <v>499.2</v>
      </c>
      <c r="H13937" s="23">
        <v>14.98</v>
      </c>
      <c r="I13937" s="23">
        <v>7204</v>
      </c>
      <c r="J13937" t="str">
        <f>_xlfn.XLOOKUP(I13937,[1]Planilha1!$C:$C,[1]Planilha1!$B:$B)</f>
        <v>7204 - CD São Paulo</v>
      </c>
      <c r="K13937" t="str">
        <f>_xlfn.XLOOKUP(I13937,[1]Planilha1!$C:$C,[1]Planilha1!$D:$D)</f>
        <v>43.340.312/0010-48</v>
      </c>
      <c r="L13937" t="str">
        <f>_xlfn.XLOOKUP(B13937,[2]Projeto!$B:$B,[2]Projeto!$P:$P)</f>
        <v>Lançada</v>
      </c>
      <c r="M13937" s="23">
        <v>701203</v>
      </c>
      <c r="N13937" s="23" t="s">
        <v>1125</v>
      </c>
      <c r="O13937" t="str">
        <f>_xlfn.XLOOKUP(N13937,[3]Planilha1!$N:$N,[3]Planilha1!$O:$O)</f>
        <v>FLAC</v>
      </c>
      <c r="P13937">
        <v>2026</v>
      </c>
      <c r="Q13937" s="2" t="s">
        <v>1286</v>
      </c>
    </row>
    <row r="13938" spans="1:17" ht="16.8" x14ac:dyDescent="0.3">
      <c r="A13938" t="str">
        <f t="shared" si="52"/>
        <v>Lactalis - 7000</v>
      </c>
      <c r="B13938" s="23">
        <v>4501252295</v>
      </c>
      <c r="C13938" s="23">
        <v>5353664</v>
      </c>
      <c r="D13938" s="23" t="s">
        <v>336</v>
      </c>
      <c r="E13938" s="23">
        <v>610602511</v>
      </c>
      <c r="F13938" s="23" t="s">
        <v>123</v>
      </c>
      <c r="G13938" s="23">
        <v>55.2</v>
      </c>
      <c r="H13938" s="23">
        <v>1.66</v>
      </c>
      <c r="I13938" s="23">
        <v>7204</v>
      </c>
      <c r="J13938" t="str">
        <f>_xlfn.XLOOKUP(I13938,[1]Planilha1!$C:$C,[1]Planilha1!$B:$B)</f>
        <v>7204 - CD São Paulo</v>
      </c>
      <c r="K13938" t="str">
        <f>_xlfn.XLOOKUP(I13938,[1]Planilha1!$C:$C,[1]Planilha1!$D:$D)</f>
        <v>43.340.312/0010-48</v>
      </c>
      <c r="L13938" t="str">
        <f>_xlfn.XLOOKUP(B13938,[2]Projeto!$B:$B,[2]Projeto!$P:$P)</f>
        <v>Lançada</v>
      </c>
      <c r="M13938" s="23">
        <v>701203</v>
      </c>
      <c r="N13938" s="23" t="s">
        <v>1125</v>
      </c>
      <c r="O13938" t="str">
        <f>_xlfn.XLOOKUP(N13938,[3]Planilha1!$N:$N,[3]Planilha1!$O:$O)</f>
        <v>FLAC</v>
      </c>
      <c r="P13938">
        <v>2026</v>
      </c>
      <c r="Q13938" s="2" t="s">
        <v>1286</v>
      </c>
    </row>
    <row r="13939" spans="1:17" ht="16.8" x14ac:dyDescent="0.3">
      <c r="A13939" t="str">
        <f t="shared" si="52"/>
        <v>Lactalis - 7000</v>
      </c>
      <c r="B13939" s="23">
        <v>4501252295</v>
      </c>
      <c r="C13939" s="23">
        <v>5356234</v>
      </c>
      <c r="D13939" s="23" t="s">
        <v>477</v>
      </c>
      <c r="E13939" s="23">
        <v>610100368</v>
      </c>
      <c r="F13939" s="23" t="s">
        <v>119</v>
      </c>
      <c r="G13939" s="23">
        <v>614.4</v>
      </c>
      <c r="H13939" s="23">
        <v>18.43</v>
      </c>
      <c r="I13939" s="23">
        <v>7204</v>
      </c>
      <c r="J13939" t="str">
        <f>_xlfn.XLOOKUP(I13939,[1]Planilha1!$C:$C,[1]Planilha1!$B:$B)</f>
        <v>7204 - CD São Paulo</v>
      </c>
      <c r="K13939" t="str">
        <f>_xlfn.XLOOKUP(I13939,[1]Planilha1!$C:$C,[1]Planilha1!$D:$D)</f>
        <v>43.340.312/0010-48</v>
      </c>
      <c r="L13939" t="str">
        <f>_xlfn.XLOOKUP(B13939,[2]Projeto!$B:$B,[2]Projeto!$P:$P)</f>
        <v>Lançada</v>
      </c>
      <c r="M13939" s="23">
        <v>701203</v>
      </c>
      <c r="N13939" s="23" t="s">
        <v>1125</v>
      </c>
      <c r="O13939" t="str">
        <f>_xlfn.XLOOKUP(N13939,[3]Planilha1!$N:$N,[3]Planilha1!$O:$O)</f>
        <v>FLAC</v>
      </c>
      <c r="P13939">
        <v>2026</v>
      </c>
      <c r="Q13939" s="2" t="s">
        <v>1286</v>
      </c>
    </row>
    <row r="13940" spans="1:17" ht="16.8" x14ac:dyDescent="0.3">
      <c r="A13940" t="str">
        <f t="shared" si="52"/>
        <v>Lactalis - 7000</v>
      </c>
      <c r="B13940" s="23">
        <v>4501252295</v>
      </c>
      <c r="C13940" s="23">
        <v>5316970</v>
      </c>
      <c r="D13940" s="23" t="s">
        <v>510</v>
      </c>
      <c r="E13940" s="23">
        <v>610100477</v>
      </c>
      <c r="F13940" s="23" t="s">
        <v>103</v>
      </c>
      <c r="G13940" s="23">
        <v>260.39999999999998</v>
      </c>
      <c r="H13940" s="23">
        <v>7.81</v>
      </c>
      <c r="I13940" s="23">
        <v>7204</v>
      </c>
      <c r="J13940" t="str">
        <f>_xlfn.XLOOKUP(I13940,[1]Planilha1!$C:$C,[1]Planilha1!$B:$B)</f>
        <v>7204 - CD São Paulo</v>
      </c>
      <c r="K13940" t="str">
        <f>_xlfn.XLOOKUP(I13940,[1]Planilha1!$C:$C,[1]Planilha1!$D:$D)</f>
        <v>43.340.312/0010-48</v>
      </c>
      <c r="L13940" t="str">
        <f>_xlfn.XLOOKUP(B13940,[2]Projeto!$B:$B,[2]Projeto!$P:$P)</f>
        <v>Lançada</v>
      </c>
      <c r="M13940" s="23">
        <v>701203</v>
      </c>
      <c r="N13940" s="23" t="s">
        <v>1125</v>
      </c>
      <c r="O13940" t="str">
        <f>_xlfn.XLOOKUP(N13940,[3]Planilha1!$N:$N,[3]Planilha1!$O:$O)</f>
        <v>FLAC</v>
      </c>
      <c r="P13940">
        <v>2026</v>
      </c>
      <c r="Q13940" s="2" t="s">
        <v>1286</v>
      </c>
    </row>
    <row r="13941" spans="1:17" ht="16.8" x14ac:dyDescent="0.3">
      <c r="A13941" t="str">
        <f t="shared" si="52"/>
        <v>Lactalis - 7000</v>
      </c>
      <c r="B13941" s="23">
        <v>4501252295</v>
      </c>
      <c r="C13941" s="23">
        <v>5258848</v>
      </c>
      <c r="D13941" s="23" t="s">
        <v>347</v>
      </c>
      <c r="E13941" s="23">
        <v>610038007</v>
      </c>
      <c r="F13941" s="23" t="s">
        <v>213</v>
      </c>
      <c r="G13941" s="23">
        <v>374.4</v>
      </c>
      <c r="H13941" s="23">
        <v>11.23</v>
      </c>
      <c r="I13941" s="23">
        <v>7204</v>
      </c>
      <c r="J13941" t="str">
        <f>_xlfn.XLOOKUP(I13941,[1]Planilha1!$C:$C,[1]Planilha1!$B:$B)</f>
        <v>7204 - CD São Paulo</v>
      </c>
      <c r="K13941" t="str">
        <f>_xlfn.XLOOKUP(I13941,[1]Planilha1!$C:$C,[1]Planilha1!$D:$D)</f>
        <v>43.340.312/0010-48</v>
      </c>
      <c r="L13941" t="str">
        <f>_xlfn.XLOOKUP(B13941,[2]Projeto!$B:$B,[2]Projeto!$P:$P)</f>
        <v>Lançada</v>
      </c>
      <c r="M13941" s="23">
        <v>701203</v>
      </c>
      <c r="N13941" s="23" t="s">
        <v>1125</v>
      </c>
      <c r="O13941" t="str">
        <f>_xlfn.XLOOKUP(N13941,[3]Planilha1!$N:$N,[3]Planilha1!$O:$O)</f>
        <v>FLAC</v>
      </c>
      <c r="P13941">
        <v>2026</v>
      </c>
      <c r="Q13941" s="2" t="s">
        <v>1286</v>
      </c>
    </row>
    <row r="13942" spans="1:17" ht="16.8" x14ac:dyDescent="0.3">
      <c r="A13942" t="str">
        <f t="shared" si="52"/>
        <v>Lactalis - 7000</v>
      </c>
      <c r="B13942" s="23">
        <v>4501252295</v>
      </c>
      <c r="C13942" s="23">
        <v>5351379</v>
      </c>
      <c r="D13942" s="23" t="s">
        <v>841</v>
      </c>
      <c r="E13942" s="23">
        <v>610038007</v>
      </c>
      <c r="F13942" s="23" t="s">
        <v>213</v>
      </c>
      <c r="G13942" s="23">
        <v>499.2</v>
      </c>
      <c r="H13942" s="23">
        <v>14.98</v>
      </c>
      <c r="I13942" s="23">
        <v>7204</v>
      </c>
      <c r="J13942" t="str">
        <f>_xlfn.XLOOKUP(I13942,[1]Planilha1!$C:$C,[1]Planilha1!$B:$B)</f>
        <v>7204 - CD São Paulo</v>
      </c>
      <c r="K13942" t="str">
        <f>_xlfn.XLOOKUP(I13942,[1]Planilha1!$C:$C,[1]Planilha1!$D:$D)</f>
        <v>43.340.312/0010-48</v>
      </c>
      <c r="L13942" t="str">
        <f>_xlfn.XLOOKUP(B13942,[2]Projeto!$B:$B,[2]Projeto!$P:$P)</f>
        <v>Lançada</v>
      </c>
      <c r="M13942" s="23">
        <v>701203</v>
      </c>
      <c r="N13942" s="23" t="s">
        <v>1125</v>
      </c>
      <c r="O13942" t="str">
        <f>_xlfn.XLOOKUP(N13942,[3]Planilha1!$N:$N,[3]Planilha1!$O:$O)</f>
        <v>FLAC</v>
      </c>
      <c r="P13942">
        <v>2026</v>
      </c>
      <c r="Q13942" s="2" t="s">
        <v>1286</v>
      </c>
    </row>
    <row r="13943" spans="1:17" ht="16.8" x14ac:dyDescent="0.3">
      <c r="A13943" t="str">
        <f t="shared" si="52"/>
        <v>Lactalis - 7000</v>
      </c>
      <c r="B13943" s="23">
        <v>4501252295</v>
      </c>
      <c r="C13943" s="23">
        <v>5265210</v>
      </c>
      <c r="D13943" s="23" t="s">
        <v>1335</v>
      </c>
      <c r="E13943" s="23">
        <v>610038007</v>
      </c>
      <c r="F13943" s="23" t="s">
        <v>213</v>
      </c>
      <c r="G13943" s="23">
        <v>624</v>
      </c>
      <c r="H13943" s="23">
        <v>18.72</v>
      </c>
      <c r="I13943" s="23">
        <v>7204</v>
      </c>
      <c r="J13943" t="str">
        <f>_xlfn.XLOOKUP(I13943,[1]Planilha1!$C:$C,[1]Planilha1!$B:$B)</f>
        <v>7204 - CD São Paulo</v>
      </c>
      <c r="K13943" t="str">
        <f>_xlfn.XLOOKUP(I13943,[1]Planilha1!$C:$C,[1]Planilha1!$D:$D)</f>
        <v>43.340.312/0010-48</v>
      </c>
      <c r="L13943" t="str">
        <f>_xlfn.XLOOKUP(B13943,[2]Projeto!$B:$B,[2]Projeto!$P:$P)</f>
        <v>Lançada</v>
      </c>
      <c r="M13943" s="23">
        <v>701203</v>
      </c>
      <c r="N13943" s="23" t="s">
        <v>1125</v>
      </c>
      <c r="O13943" t="str">
        <f>_xlfn.XLOOKUP(N13943,[3]Planilha1!$N:$N,[3]Planilha1!$O:$O)</f>
        <v>FLAC</v>
      </c>
      <c r="P13943">
        <v>2026</v>
      </c>
      <c r="Q13943" s="2" t="s">
        <v>1286</v>
      </c>
    </row>
    <row r="13944" spans="1:17" ht="16.8" x14ac:dyDescent="0.3">
      <c r="A13944" t="str">
        <f t="shared" si="52"/>
        <v>Lactalis - 7000</v>
      </c>
      <c r="B13944" s="23">
        <v>4501252316</v>
      </c>
      <c r="C13944" s="23">
        <v>5265314</v>
      </c>
      <c r="D13944" s="23" t="s">
        <v>328</v>
      </c>
      <c r="E13944" s="23">
        <v>610402075</v>
      </c>
      <c r="F13944" s="23" t="s">
        <v>1234</v>
      </c>
      <c r="G13944" s="23">
        <v>2164.5</v>
      </c>
      <c r="H13944" s="23">
        <v>43.29</v>
      </c>
      <c r="I13944" s="23">
        <v>7204</v>
      </c>
      <c r="J13944" t="str">
        <f>_xlfn.XLOOKUP(I13944,[1]Planilha1!$C:$C,[1]Planilha1!$B:$B)</f>
        <v>7204 - CD São Paulo</v>
      </c>
      <c r="K13944" t="str">
        <f>_xlfn.XLOOKUP(I13944,[1]Planilha1!$C:$C,[1]Planilha1!$D:$D)</f>
        <v>43.340.312/0010-48</v>
      </c>
      <c r="L13944" t="str">
        <f>_xlfn.XLOOKUP(B13944,[2]Projeto!$B:$B,[2]Projeto!$P:$P)</f>
        <v>Lançada</v>
      </c>
      <c r="M13944" s="23">
        <v>701122</v>
      </c>
      <c r="N13944" s="23" t="s">
        <v>1120</v>
      </c>
      <c r="O13944" t="str">
        <f>_xlfn.XLOOKUP(N13944,[3]Planilha1!$N:$N,[3]Planilha1!$O:$O)</f>
        <v>Nutri</v>
      </c>
      <c r="P13944">
        <v>2026</v>
      </c>
      <c r="Q13944" s="2" t="s">
        <v>1286</v>
      </c>
    </row>
    <row r="13945" spans="1:17" ht="16.8" x14ac:dyDescent="0.3">
      <c r="A13945" t="str">
        <f t="shared" si="52"/>
        <v>Lactalis - 7000</v>
      </c>
      <c r="B13945" s="23">
        <v>4501252295</v>
      </c>
      <c r="C13945" s="23">
        <v>5352282</v>
      </c>
      <c r="D13945" s="23" t="s">
        <v>531</v>
      </c>
      <c r="E13945" s="23">
        <v>610038007</v>
      </c>
      <c r="F13945" s="23" t="s">
        <v>213</v>
      </c>
      <c r="G13945" s="23">
        <v>124.8</v>
      </c>
      <c r="H13945" s="23">
        <v>3.74</v>
      </c>
      <c r="I13945" s="23">
        <v>7204</v>
      </c>
      <c r="J13945" t="str">
        <f>_xlfn.XLOOKUP(I13945,[1]Planilha1!$C:$C,[1]Planilha1!$B:$B)</f>
        <v>7204 - CD São Paulo</v>
      </c>
      <c r="K13945" t="str">
        <f>_xlfn.XLOOKUP(I13945,[1]Planilha1!$C:$C,[1]Planilha1!$D:$D)</f>
        <v>43.340.312/0010-48</v>
      </c>
      <c r="L13945" t="str">
        <f>_xlfn.XLOOKUP(B13945,[2]Projeto!$B:$B,[2]Projeto!$P:$P)</f>
        <v>Lançada</v>
      </c>
      <c r="M13945" s="23">
        <v>701203</v>
      </c>
      <c r="N13945" s="23" t="s">
        <v>1125</v>
      </c>
      <c r="O13945" t="str">
        <f>_xlfn.XLOOKUP(N13945,[3]Planilha1!$N:$N,[3]Planilha1!$O:$O)</f>
        <v>FLAC</v>
      </c>
      <c r="P13945">
        <v>2026</v>
      </c>
      <c r="Q13945" s="2" t="s">
        <v>1286</v>
      </c>
    </row>
    <row r="13946" spans="1:17" ht="16.8" x14ac:dyDescent="0.3">
      <c r="A13946" t="str">
        <f t="shared" si="52"/>
        <v>Lactalis - 7000</v>
      </c>
      <c r="B13946" s="23">
        <v>4501252295</v>
      </c>
      <c r="C13946" s="23">
        <v>5249870</v>
      </c>
      <c r="D13946" s="23" t="s">
        <v>218</v>
      </c>
      <c r="E13946" s="23">
        <v>610102463</v>
      </c>
      <c r="F13946" s="23" t="s">
        <v>93</v>
      </c>
      <c r="G13946" s="23">
        <v>112.8</v>
      </c>
      <c r="H13946" s="23">
        <v>3.38</v>
      </c>
      <c r="I13946" s="23">
        <v>7204</v>
      </c>
      <c r="J13946" t="str">
        <f>_xlfn.XLOOKUP(I13946,[1]Planilha1!$C:$C,[1]Planilha1!$B:$B)</f>
        <v>7204 - CD São Paulo</v>
      </c>
      <c r="K13946" t="str">
        <f>_xlfn.XLOOKUP(I13946,[1]Planilha1!$C:$C,[1]Planilha1!$D:$D)</f>
        <v>43.340.312/0010-48</v>
      </c>
      <c r="L13946" t="str">
        <f>_xlfn.XLOOKUP(B13946,[2]Projeto!$B:$B,[2]Projeto!$P:$P)</f>
        <v>Lançada</v>
      </c>
      <c r="M13946" s="23">
        <v>701203</v>
      </c>
      <c r="N13946" s="23" t="s">
        <v>1125</v>
      </c>
      <c r="O13946" t="str">
        <f>_xlfn.XLOOKUP(N13946,[3]Planilha1!$N:$N,[3]Planilha1!$O:$O)</f>
        <v>FLAC</v>
      </c>
      <c r="P13946">
        <v>2026</v>
      </c>
      <c r="Q13946" s="2" t="s">
        <v>1286</v>
      </c>
    </row>
    <row r="13947" spans="1:17" ht="16.8" x14ac:dyDescent="0.3">
      <c r="A13947" t="str">
        <f t="shared" si="52"/>
        <v>Lactalis - 7000</v>
      </c>
      <c r="B13947" s="23">
        <v>4501252295</v>
      </c>
      <c r="C13947" s="23">
        <v>5249870</v>
      </c>
      <c r="D13947" s="23" t="s">
        <v>218</v>
      </c>
      <c r="E13947" s="23">
        <v>610100477</v>
      </c>
      <c r="F13947" s="23" t="s">
        <v>103</v>
      </c>
      <c r="G13947" s="23">
        <v>173.6</v>
      </c>
      <c r="H13947" s="23">
        <v>5.21</v>
      </c>
      <c r="I13947" s="23">
        <v>7204</v>
      </c>
      <c r="J13947" t="str">
        <f>_xlfn.XLOOKUP(I13947,[1]Planilha1!$C:$C,[1]Planilha1!$B:$B)</f>
        <v>7204 - CD São Paulo</v>
      </c>
      <c r="K13947" t="str">
        <f>_xlfn.XLOOKUP(I13947,[1]Planilha1!$C:$C,[1]Planilha1!$D:$D)</f>
        <v>43.340.312/0010-48</v>
      </c>
      <c r="L13947" t="str">
        <f>_xlfn.XLOOKUP(B13947,[2]Projeto!$B:$B,[2]Projeto!$P:$P)</f>
        <v>Lançada</v>
      </c>
      <c r="M13947" s="23">
        <v>701203</v>
      </c>
      <c r="N13947" s="23" t="s">
        <v>1125</v>
      </c>
      <c r="O13947" t="str">
        <f>_xlfn.XLOOKUP(N13947,[3]Planilha1!$N:$N,[3]Planilha1!$O:$O)</f>
        <v>FLAC</v>
      </c>
      <c r="P13947">
        <v>2026</v>
      </c>
      <c r="Q13947" s="2" t="s">
        <v>1286</v>
      </c>
    </row>
    <row r="13948" spans="1:17" ht="16.8" x14ac:dyDescent="0.3">
      <c r="A13948" t="str">
        <f t="shared" si="52"/>
        <v>Lactalis - 7000</v>
      </c>
      <c r="B13948" s="23">
        <v>4501252295</v>
      </c>
      <c r="C13948" s="23">
        <v>5249870</v>
      </c>
      <c r="D13948" s="23" t="s">
        <v>218</v>
      </c>
      <c r="E13948" s="23">
        <v>610038007</v>
      </c>
      <c r="F13948" s="23" t="s">
        <v>213</v>
      </c>
      <c r="G13948" s="23">
        <v>374.4</v>
      </c>
      <c r="H13948" s="23">
        <v>11.23</v>
      </c>
      <c r="I13948" s="23">
        <v>7204</v>
      </c>
      <c r="J13948" t="str">
        <f>_xlfn.XLOOKUP(I13948,[1]Planilha1!$C:$C,[1]Planilha1!$B:$B)</f>
        <v>7204 - CD São Paulo</v>
      </c>
      <c r="K13948" t="str">
        <f>_xlfn.XLOOKUP(I13948,[1]Planilha1!$C:$C,[1]Planilha1!$D:$D)</f>
        <v>43.340.312/0010-48</v>
      </c>
      <c r="L13948" t="str">
        <f>_xlfn.XLOOKUP(B13948,[2]Projeto!$B:$B,[2]Projeto!$P:$P)</f>
        <v>Lançada</v>
      </c>
      <c r="M13948" s="23">
        <v>701203</v>
      </c>
      <c r="N13948" s="23" t="s">
        <v>1125</v>
      </c>
      <c r="O13948" t="str">
        <f>_xlfn.XLOOKUP(N13948,[3]Planilha1!$N:$N,[3]Planilha1!$O:$O)</f>
        <v>FLAC</v>
      </c>
      <c r="P13948">
        <v>2026</v>
      </c>
      <c r="Q13948" s="2" t="s">
        <v>1286</v>
      </c>
    </row>
    <row r="13949" spans="1:17" ht="16.8" x14ac:dyDescent="0.3">
      <c r="A13949" t="str">
        <f t="shared" si="52"/>
        <v>Lactalis - 7000</v>
      </c>
      <c r="B13949" s="23">
        <v>4501252295</v>
      </c>
      <c r="C13949" s="23">
        <v>5346682</v>
      </c>
      <c r="D13949" s="23" t="s">
        <v>1201</v>
      </c>
      <c r="E13949" s="23">
        <v>610038007</v>
      </c>
      <c r="F13949" s="23" t="s">
        <v>213</v>
      </c>
      <c r="G13949" s="23">
        <v>3120</v>
      </c>
      <c r="H13949" s="23">
        <v>93.6</v>
      </c>
      <c r="I13949" s="23">
        <v>7204</v>
      </c>
      <c r="J13949" t="str">
        <f>_xlfn.XLOOKUP(I13949,[1]Planilha1!$C:$C,[1]Planilha1!$B:$B)</f>
        <v>7204 - CD São Paulo</v>
      </c>
      <c r="K13949" t="str">
        <f>_xlfn.XLOOKUP(I13949,[1]Planilha1!$C:$C,[1]Planilha1!$D:$D)</f>
        <v>43.340.312/0010-48</v>
      </c>
      <c r="L13949" t="str">
        <f>_xlfn.XLOOKUP(B13949,[2]Projeto!$B:$B,[2]Projeto!$P:$P)</f>
        <v>Lançada</v>
      </c>
      <c r="M13949" s="23">
        <v>701203</v>
      </c>
      <c r="N13949" s="23" t="s">
        <v>1125</v>
      </c>
      <c r="O13949" t="str">
        <f>_xlfn.XLOOKUP(N13949,[3]Planilha1!$N:$N,[3]Planilha1!$O:$O)</f>
        <v>FLAC</v>
      </c>
      <c r="P13949">
        <v>2026</v>
      </c>
      <c r="Q13949" s="2" t="s">
        <v>1286</v>
      </c>
    </row>
    <row r="13950" spans="1:17" ht="16.8" x14ac:dyDescent="0.3">
      <c r="A13950" t="str">
        <f t="shared" si="52"/>
        <v>Lactalis - 7000</v>
      </c>
      <c r="B13950" s="23">
        <v>4501252295</v>
      </c>
      <c r="C13950" s="23">
        <v>5339543</v>
      </c>
      <c r="D13950" s="23" t="s">
        <v>907</v>
      </c>
      <c r="E13950" s="23">
        <v>610038007</v>
      </c>
      <c r="F13950" s="23" t="s">
        <v>213</v>
      </c>
      <c r="G13950" s="23">
        <v>1248</v>
      </c>
      <c r="H13950" s="23">
        <v>37.44</v>
      </c>
      <c r="I13950" s="23">
        <v>7204</v>
      </c>
      <c r="J13950" t="str">
        <f>_xlfn.XLOOKUP(I13950,[1]Planilha1!$C:$C,[1]Planilha1!$B:$B)</f>
        <v>7204 - CD São Paulo</v>
      </c>
      <c r="K13950" t="str">
        <f>_xlfn.XLOOKUP(I13950,[1]Planilha1!$C:$C,[1]Planilha1!$D:$D)</f>
        <v>43.340.312/0010-48</v>
      </c>
      <c r="L13950" t="str">
        <f>_xlfn.XLOOKUP(B13950,[2]Projeto!$B:$B,[2]Projeto!$P:$P)</f>
        <v>Lançada</v>
      </c>
      <c r="M13950" s="23">
        <v>701203</v>
      </c>
      <c r="N13950" s="23" t="s">
        <v>1125</v>
      </c>
      <c r="O13950" t="str">
        <f>_xlfn.XLOOKUP(N13950,[3]Planilha1!$N:$N,[3]Planilha1!$O:$O)</f>
        <v>FLAC</v>
      </c>
      <c r="P13950">
        <v>2026</v>
      </c>
      <c r="Q13950" s="2" t="s">
        <v>1286</v>
      </c>
    </row>
    <row r="13951" spans="1:17" ht="16.8" x14ac:dyDescent="0.3">
      <c r="A13951" t="str">
        <f t="shared" si="52"/>
        <v>Lactalis - 7000</v>
      </c>
      <c r="B13951" s="23">
        <v>4501252295</v>
      </c>
      <c r="C13951" s="23">
        <v>5362145</v>
      </c>
      <c r="D13951" s="23" t="s">
        <v>371</v>
      </c>
      <c r="E13951" s="23">
        <v>610600428</v>
      </c>
      <c r="F13951" s="23" t="s">
        <v>132</v>
      </c>
      <c r="G13951" s="23">
        <v>5252</v>
      </c>
      <c r="H13951" s="23">
        <v>157.56</v>
      </c>
      <c r="I13951" s="23">
        <v>7204</v>
      </c>
      <c r="J13951" t="str">
        <f>_xlfn.XLOOKUP(I13951,[1]Planilha1!$C:$C,[1]Planilha1!$B:$B)</f>
        <v>7204 - CD São Paulo</v>
      </c>
      <c r="K13951" t="str">
        <f>_xlfn.XLOOKUP(I13951,[1]Planilha1!$C:$C,[1]Planilha1!$D:$D)</f>
        <v>43.340.312/0010-48</v>
      </c>
      <c r="L13951" t="str">
        <f>_xlfn.XLOOKUP(B13951,[2]Projeto!$B:$B,[2]Projeto!$P:$P)</f>
        <v>Lançada</v>
      </c>
      <c r="M13951" s="23">
        <v>701203</v>
      </c>
      <c r="N13951" s="23" t="s">
        <v>1125</v>
      </c>
      <c r="O13951" t="str">
        <f>_xlfn.XLOOKUP(N13951,[3]Planilha1!$N:$N,[3]Planilha1!$O:$O)</f>
        <v>FLAC</v>
      </c>
      <c r="P13951">
        <v>2026</v>
      </c>
      <c r="Q13951" s="2" t="s">
        <v>1286</v>
      </c>
    </row>
    <row r="13952" spans="1:17" ht="16.8" x14ac:dyDescent="0.3">
      <c r="A13952" t="str">
        <f t="shared" si="52"/>
        <v>Lactalis - 7000</v>
      </c>
      <c r="B13952" s="23">
        <v>4501252295</v>
      </c>
      <c r="C13952" s="23">
        <v>5362145</v>
      </c>
      <c r="D13952" s="23" t="s">
        <v>371</v>
      </c>
      <c r="E13952" s="23">
        <v>610600428</v>
      </c>
      <c r="F13952" s="23" t="s">
        <v>132</v>
      </c>
      <c r="G13952" s="23">
        <v>5252</v>
      </c>
      <c r="H13952" s="23">
        <v>157.56</v>
      </c>
      <c r="I13952" s="23">
        <v>7204</v>
      </c>
      <c r="J13952" t="str">
        <f>_xlfn.XLOOKUP(I13952,[1]Planilha1!$C:$C,[1]Planilha1!$B:$B)</f>
        <v>7204 - CD São Paulo</v>
      </c>
      <c r="K13952" t="str">
        <f>_xlfn.XLOOKUP(I13952,[1]Planilha1!$C:$C,[1]Planilha1!$D:$D)</f>
        <v>43.340.312/0010-48</v>
      </c>
      <c r="L13952" t="str">
        <f>_xlfn.XLOOKUP(B13952,[2]Projeto!$B:$B,[2]Projeto!$P:$P)</f>
        <v>Lançada</v>
      </c>
      <c r="M13952" s="23">
        <v>701203</v>
      </c>
      <c r="N13952" s="23" t="s">
        <v>1125</v>
      </c>
      <c r="O13952" t="str">
        <f>_xlfn.XLOOKUP(N13952,[3]Planilha1!$N:$N,[3]Planilha1!$O:$O)</f>
        <v>FLAC</v>
      </c>
      <c r="P13952">
        <v>2026</v>
      </c>
      <c r="Q13952" s="2" t="s">
        <v>1286</v>
      </c>
    </row>
    <row r="13953" spans="1:17" ht="16.8" x14ac:dyDescent="0.3">
      <c r="A13953" t="str">
        <f t="shared" si="52"/>
        <v>Lactalis - 7000</v>
      </c>
      <c r="B13953" s="23">
        <v>4501252295</v>
      </c>
      <c r="C13953" s="23">
        <v>5233959</v>
      </c>
      <c r="D13953" s="23" t="s">
        <v>290</v>
      </c>
      <c r="E13953" s="23">
        <v>610402075</v>
      </c>
      <c r="F13953" s="23" t="s">
        <v>1234</v>
      </c>
      <c r="G13953" s="23">
        <v>2042.5</v>
      </c>
      <c r="H13953" s="23">
        <v>61.28</v>
      </c>
      <c r="I13953" s="23">
        <v>7204</v>
      </c>
      <c r="J13953" t="str">
        <f>_xlfn.XLOOKUP(I13953,[1]Planilha1!$C:$C,[1]Planilha1!$B:$B)</f>
        <v>7204 - CD São Paulo</v>
      </c>
      <c r="K13953" t="str">
        <f>_xlfn.XLOOKUP(I13953,[1]Planilha1!$C:$C,[1]Planilha1!$D:$D)</f>
        <v>43.340.312/0010-48</v>
      </c>
      <c r="L13953" t="str">
        <f>_xlfn.XLOOKUP(B13953,[2]Projeto!$B:$B,[2]Projeto!$P:$P)</f>
        <v>Lançada</v>
      </c>
      <c r="M13953" s="23">
        <v>701203</v>
      </c>
      <c r="N13953" s="23" t="s">
        <v>1125</v>
      </c>
      <c r="O13953" t="str">
        <f>_xlfn.XLOOKUP(N13953,[3]Planilha1!$N:$N,[3]Planilha1!$O:$O)</f>
        <v>FLAC</v>
      </c>
      <c r="P13953">
        <v>2026</v>
      </c>
      <c r="Q13953" s="2" t="s">
        <v>1286</v>
      </c>
    </row>
    <row r="13954" spans="1:17" ht="16.8" x14ac:dyDescent="0.3">
      <c r="A13954" t="str">
        <f t="shared" si="52"/>
        <v>Lactalis - 7000</v>
      </c>
      <c r="B13954" s="23">
        <v>4501252295</v>
      </c>
      <c r="C13954" s="23">
        <v>5296844</v>
      </c>
      <c r="D13954" s="23" t="s">
        <v>424</v>
      </c>
      <c r="E13954" s="23">
        <v>610402075</v>
      </c>
      <c r="F13954" s="23" t="s">
        <v>1234</v>
      </c>
      <c r="G13954" s="23">
        <v>2042.5</v>
      </c>
      <c r="H13954" s="23">
        <v>61.28</v>
      </c>
      <c r="I13954" s="23">
        <v>7204</v>
      </c>
      <c r="J13954" t="str">
        <f>_xlfn.XLOOKUP(I13954,[1]Planilha1!$C:$C,[1]Planilha1!$B:$B)</f>
        <v>7204 - CD São Paulo</v>
      </c>
      <c r="K13954" t="str">
        <f>_xlfn.XLOOKUP(I13954,[1]Planilha1!$C:$C,[1]Planilha1!$D:$D)</f>
        <v>43.340.312/0010-48</v>
      </c>
      <c r="L13954" t="str">
        <f>_xlfn.XLOOKUP(B13954,[2]Projeto!$B:$B,[2]Projeto!$P:$P)</f>
        <v>Lançada</v>
      </c>
      <c r="M13954" s="23">
        <v>701203</v>
      </c>
      <c r="N13954" s="23" t="s">
        <v>1125</v>
      </c>
      <c r="O13954" t="str">
        <f>_xlfn.XLOOKUP(N13954,[3]Planilha1!$N:$N,[3]Planilha1!$O:$O)</f>
        <v>FLAC</v>
      </c>
      <c r="P13954">
        <v>2026</v>
      </c>
      <c r="Q13954" s="2" t="s">
        <v>1286</v>
      </c>
    </row>
    <row r="13955" spans="1:17" ht="16.8" x14ac:dyDescent="0.3">
      <c r="A13955" t="str">
        <f t="shared" si="52"/>
        <v>Lactalis - 7000</v>
      </c>
      <c r="B13955" s="23">
        <v>4501252295</v>
      </c>
      <c r="C13955" s="23">
        <v>5364722</v>
      </c>
      <c r="D13955" s="23" t="s">
        <v>491</v>
      </c>
      <c r="E13955" s="23">
        <v>610038007</v>
      </c>
      <c r="F13955" s="23" t="s">
        <v>213</v>
      </c>
      <c r="G13955" s="23">
        <v>249.6</v>
      </c>
      <c r="H13955" s="23">
        <v>7.49</v>
      </c>
      <c r="I13955" s="23">
        <v>7204</v>
      </c>
      <c r="J13955" t="str">
        <f>_xlfn.XLOOKUP(I13955,[1]Planilha1!$C:$C,[1]Planilha1!$B:$B)</f>
        <v>7204 - CD São Paulo</v>
      </c>
      <c r="K13955" t="str">
        <f>_xlfn.XLOOKUP(I13955,[1]Planilha1!$C:$C,[1]Planilha1!$D:$D)</f>
        <v>43.340.312/0010-48</v>
      </c>
      <c r="L13955" t="str">
        <f>_xlfn.XLOOKUP(B13955,[2]Projeto!$B:$B,[2]Projeto!$P:$P)</f>
        <v>Lançada</v>
      </c>
      <c r="M13955" s="23">
        <v>701203</v>
      </c>
      <c r="N13955" s="23" t="s">
        <v>1125</v>
      </c>
      <c r="O13955" t="str">
        <f>_xlfn.XLOOKUP(N13955,[3]Planilha1!$N:$N,[3]Planilha1!$O:$O)</f>
        <v>FLAC</v>
      </c>
      <c r="P13955">
        <v>2026</v>
      </c>
      <c r="Q13955" s="2" t="s">
        <v>1286</v>
      </c>
    </row>
    <row r="13956" spans="1:17" ht="16.8" x14ac:dyDescent="0.3">
      <c r="A13956" t="str">
        <f t="shared" si="52"/>
        <v>Lactalis - 7000</v>
      </c>
      <c r="B13956" s="23">
        <v>4501252295</v>
      </c>
      <c r="C13956" s="23">
        <v>5270159</v>
      </c>
      <c r="D13956" s="23" t="s">
        <v>816</v>
      </c>
      <c r="E13956" s="23">
        <v>610038007</v>
      </c>
      <c r="F13956" s="23" t="s">
        <v>213</v>
      </c>
      <c r="G13956" s="23">
        <v>374.4</v>
      </c>
      <c r="H13956" s="23">
        <v>11.23</v>
      </c>
      <c r="I13956" s="23">
        <v>7204</v>
      </c>
      <c r="J13956" t="str">
        <f>_xlfn.XLOOKUP(I13956,[1]Planilha1!$C:$C,[1]Planilha1!$B:$B)</f>
        <v>7204 - CD São Paulo</v>
      </c>
      <c r="K13956" t="str">
        <f>_xlfn.XLOOKUP(I13956,[1]Planilha1!$C:$C,[1]Planilha1!$D:$D)</f>
        <v>43.340.312/0010-48</v>
      </c>
      <c r="L13956" t="str">
        <f>_xlfn.XLOOKUP(B13956,[2]Projeto!$B:$B,[2]Projeto!$P:$P)</f>
        <v>Lançada</v>
      </c>
      <c r="M13956" s="23">
        <v>701203</v>
      </c>
      <c r="N13956" s="23" t="s">
        <v>1125</v>
      </c>
      <c r="O13956" t="str">
        <f>_xlfn.XLOOKUP(N13956,[3]Planilha1!$N:$N,[3]Planilha1!$O:$O)</f>
        <v>FLAC</v>
      </c>
      <c r="P13956">
        <v>2026</v>
      </c>
      <c r="Q13956" s="2" t="s">
        <v>1286</v>
      </c>
    </row>
    <row r="13957" spans="1:17" ht="16.8" x14ac:dyDescent="0.3">
      <c r="A13957" t="str">
        <f t="shared" si="52"/>
        <v>Lactalis - 7000</v>
      </c>
      <c r="B13957" s="23">
        <v>4501252295</v>
      </c>
      <c r="C13957" s="23">
        <v>5350398</v>
      </c>
      <c r="D13957" s="23" t="s">
        <v>359</v>
      </c>
      <c r="E13957" s="23">
        <v>610107340</v>
      </c>
      <c r="F13957" s="23" t="s">
        <v>79</v>
      </c>
      <c r="G13957" s="23">
        <v>489.6</v>
      </c>
      <c r="H13957" s="23">
        <v>14.69</v>
      </c>
      <c r="I13957" s="23">
        <v>7204</v>
      </c>
      <c r="J13957" t="str">
        <f>_xlfn.XLOOKUP(I13957,[1]Planilha1!$C:$C,[1]Planilha1!$B:$B)</f>
        <v>7204 - CD São Paulo</v>
      </c>
      <c r="K13957" t="str">
        <f>_xlfn.XLOOKUP(I13957,[1]Planilha1!$C:$C,[1]Planilha1!$D:$D)</f>
        <v>43.340.312/0010-48</v>
      </c>
      <c r="L13957" t="str">
        <f>_xlfn.XLOOKUP(B13957,[2]Projeto!$B:$B,[2]Projeto!$P:$P)</f>
        <v>Lançada</v>
      </c>
      <c r="M13957" s="23">
        <v>701203</v>
      </c>
      <c r="N13957" s="23" t="s">
        <v>1125</v>
      </c>
      <c r="O13957" t="str">
        <f>_xlfn.XLOOKUP(N13957,[3]Planilha1!$N:$N,[3]Planilha1!$O:$O)</f>
        <v>FLAC</v>
      </c>
      <c r="P13957">
        <v>2026</v>
      </c>
      <c r="Q13957" s="2" t="s">
        <v>1286</v>
      </c>
    </row>
    <row r="13958" spans="1:17" ht="16.8" x14ac:dyDescent="0.3">
      <c r="A13958" t="str">
        <f t="shared" si="52"/>
        <v>Lactalis - 7000</v>
      </c>
      <c r="B13958" s="23">
        <v>4501252295</v>
      </c>
      <c r="C13958" s="23">
        <v>5291635</v>
      </c>
      <c r="D13958" s="23" t="s">
        <v>986</v>
      </c>
      <c r="E13958" s="23">
        <v>610600415</v>
      </c>
      <c r="F13958" s="23" t="s">
        <v>339</v>
      </c>
      <c r="G13958" s="23">
        <v>128.4</v>
      </c>
      <c r="H13958" s="23">
        <v>3.85</v>
      </c>
      <c r="I13958" s="23">
        <v>7204</v>
      </c>
      <c r="J13958" t="str">
        <f>_xlfn.XLOOKUP(I13958,[1]Planilha1!$C:$C,[1]Planilha1!$B:$B)</f>
        <v>7204 - CD São Paulo</v>
      </c>
      <c r="K13958" t="str">
        <f>_xlfn.XLOOKUP(I13958,[1]Planilha1!$C:$C,[1]Planilha1!$D:$D)</f>
        <v>43.340.312/0010-48</v>
      </c>
      <c r="L13958" t="str">
        <f>_xlfn.XLOOKUP(B13958,[2]Projeto!$B:$B,[2]Projeto!$P:$P)</f>
        <v>Lançada</v>
      </c>
      <c r="M13958" s="23">
        <v>701203</v>
      </c>
      <c r="N13958" s="23" t="s">
        <v>1125</v>
      </c>
      <c r="O13958" t="str">
        <f>_xlfn.XLOOKUP(N13958,[3]Planilha1!$N:$N,[3]Planilha1!$O:$O)</f>
        <v>FLAC</v>
      </c>
      <c r="P13958">
        <v>2026</v>
      </c>
      <c r="Q13958" s="2" t="s">
        <v>1286</v>
      </c>
    </row>
    <row r="13959" spans="1:17" ht="16.8" x14ac:dyDescent="0.3">
      <c r="A13959" t="str">
        <f t="shared" si="52"/>
        <v>Lactalis - 7000</v>
      </c>
      <c r="B13959" s="23">
        <v>4501252295</v>
      </c>
      <c r="C13959" s="23">
        <v>5291635</v>
      </c>
      <c r="D13959" s="23" t="s">
        <v>986</v>
      </c>
      <c r="E13959" s="23">
        <v>610400242</v>
      </c>
      <c r="F13959" s="23" t="s">
        <v>391</v>
      </c>
      <c r="G13959" s="23">
        <v>290.88</v>
      </c>
      <c r="H13959" s="23">
        <v>8.73</v>
      </c>
      <c r="I13959" s="23">
        <v>7204</v>
      </c>
      <c r="J13959" t="str">
        <f>_xlfn.XLOOKUP(I13959,[1]Planilha1!$C:$C,[1]Planilha1!$B:$B)</f>
        <v>7204 - CD São Paulo</v>
      </c>
      <c r="K13959" t="str">
        <f>_xlfn.XLOOKUP(I13959,[1]Planilha1!$C:$C,[1]Planilha1!$D:$D)</f>
        <v>43.340.312/0010-48</v>
      </c>
      <c r="L13959" t="str">
        <f>_xlfn.XLOOKUP(B13959,[2]Projeto!$B:$B,[2]Projeto!$P:$P)</f>
        <v>Lançada</v>
      </c>
      <c r="M13959" s="23">
        <v>701203</v>
      </c>
      <c r="N13959" s="23" t="s">
        <v>1125</v>
      </c>
      <c r="O13959" t="str">
        <f>_xlfn.XLOOKUP(N13959,[3]Planilha1!$N:$N,[3]Planilha1!$O:$O)</f>
        <v>FLAC</v>
      </c>
      <c r="P13959">
        <v>2026</v>
      </c>
      <c r="Q13959" s="2" t="s">
        <v>1286</v>
      </c>
    </row>
    <row r="13960" spans="1:17" ht="16.8" x14ac:dyDescent="0.3">
      <c r="A13960" t="str">
        <f t="shared" si="52"/>
        <v>Lactalis - 7000</v>
      </c>
      <c r="B13960" s="23">
        <v>4501252295</v>
      </c>
      <c r="C13960" s="23">
        <v>5291635</v>
      </c>
      <c r="D13960" s="23" t="s">
        <v>986</v>
      </c>
      <c r="E13960" s="23">
        <v>610602511</v>
      </c>
      <c r="F13960" s="23" t="s">
        <v>123</v>
      </c>
      <c r="G13960" s="23">
        <v>55.2</v>
      </c>
      <c r="H13960" s="23">
        <v>1.66</v>
      </c>
      <c r="I13960" s="23">
        <v>7204</v>
      </c>
      <c r="J13960" t="str">
        <f>_xlfn.XLOOKUP(I13960,[1]Planilha1!$C:$C,[1]Planilha1!$B:$B)</f>
        <v>7204 - CD São Paulo</v>
      </c>
      <c r="K13960" t="str">
        <f>_xlfn.XLOOKUP(I13960,[1]Planilha1!$C:$C,[1]Planilha1!$D:$D)</f>
        <v>43.340.312/0010-48</v>
      </c>
      <c r="L13960" t="str">
        <f>_xlfn.XLOOKUP(B13960,[2]Projeto!$B:$B,[2]Projeto!$P:$P)</f>
        <v>Lançada</v>
      </c>
      <c r="M13960" s="23">
        <v>701203</v>
      </c>
      <c r="N13960" s="23" t="s">
        <v>1125</v>
      </c>
      <c r="O13960" t="str">
        <f>_xlfn.XLOOKUP(N13960,[3]Planilha1!$N:$N,[3]Planilha1!$O:$O)</f>
        <v>FLAC</v>
      </c>
      <c r="P13960">
        <v>2026</v>
      </c>
      <c r="Q13960" s="2" t="s">
        <v>1286</v>
      </c>
    </row>
    <row r="13961" spans="1:17" ht="16.8" x14ac:dyDescent="0.3">
      <c r="A13961" t="str">
        <f t="shared" si="52"/>
        <v>Lactalis - 7000</v>
      </c>
      <c r="B13961" s="23">
        <v>4501252295</v>
      </c>
      <c r="C13961" s="23">
        <v>5371004</v>
      </c>
      <c r="D13961" s="23" t="s">
        <v>1308</v>
      </c>
      <c r="E13961" s="23">
        <v>610038007</v>
      </c>
      <c r="F13961" s="23" t="s">
        <v>213</v>
      </c>
      <c r="G13961" s="23">
        <v>124.8</v>
      </c>
      <c r="H13961" s="23">
        <v>3.74</v>
      </c>
      <c r="I13961" s="23">
        <v>7204</v>
      </c>
      <c r="J13961" t="str">
        <f>_xlfn.XLOOKUP(I13961,[1]Planilha1!$C:$C,[1]Planilha1!$B:$B)</f>
        <v>7204 - CD São Paulo</v>
      </c>
      <c r="K13961" t="str">
        <f>_xlfn.XLOOKUP(I13961,[1]Planilha1!$C:$C,[1]Planilha1!$D:$D)</f>
        <v>43.340.312/0010-48</v>
      </c>
      <c r="L13961" t="str">
        <f>_xlfn.XLOOKUP(B13961,[2]Projeto!$B:$B,[2]Projeto!$P:$P)</f>
        <v>Lançada</v>
      </c>
      <c r="M13961" s="23">
        <v>701203</v>
      </c>
      <c r="N13961" s="23" t="s">
        <v>1125</v>
      </c>
      <c r="O13961" t="str">
        <f>_xlfn.XLOOKUP(N13961,[3]Planilha1!$N:$N,[3]Planilha1!$O:$O)</f>
        <v>FLAC</v>
      </c>
      <c r="P13961">
        <v>2026</v>
      </c>
      <c r="Q13961" s="2" t="s">
        <v>1286</v>
      </c>
    </row>
    <row r="13962" spans="1:17" ht="16.8" x14ac:dyDescent="0.3">
      <c r="A13962" t="str">
        <f t="shared" si="52"/>
        <v>Lactalis - 7000</v>
      </c>
      <c r="B13962" s="23">
        <v>4501252295</v>
      </c>
      <c r="C13962" s="23">
        <v>5371004</v>
      </c>
      <c r="D13962" s="23" t="s">
        <v>1308</v>
      </c>
      <c r="E13962" s="23">
        <v>610603057</v>
      </c>
      <c r="F13962" s="23" t="s">
        <v>82</v>
      </c>
      <c r="G13962" s="23">
        <v>113.76</v>
      </c>
      <c r="H13962" s="23">
        <v>3.41</v>
      </c>
      <c r="I13962" s="23">
        <v>7204</v>
      </c>
      <c r="J13962" t="str">
        <f>_xlfn.XLOOKUP(I13962,[1]Planilha1!$C:$C,[1]Planilha1!$B:$B)</f>
        <v>7204 - CD São Paulo</v>
      </c>
      <c r="K13962" t="str">
        <f>_xlfn.XLOOKUP(I13962,[1]Planilha1!$C:$C,[1]Planilha1!$D:$D)</f>
        <v>43.340.312/0010-48</v>
      </c>
      <c r="L13962" t="str">
        <f>_xlfn.XLOOKUP(B13962,[2]Projeto!$B:$B,[2]Projeto!$P:$P)</f>
        <v>Lançada</v>
      </c>
      <c r="M13962" s="23">
        <v>701203</v>
      </c>
      <c r="N13962" s="23" t="s">
        <v>1125</v>
      </c>
      <c r="O13962" t="str">
        <f>_xlfn.XLOOKUP(N13962,[3]Planilha1!$N:$N,[3]Planilha1!$O:$O)</f>
        <v>FLAC</v>
      </c>
      <c r="P13962">
        <v>2026</v>
      </c>
      <c r="Q13962" s="2" t="s">
        <v>1286</v>
      </c>
    </row>
    <row r="13963" spans="1:17" ht="16.8" x14ac:dyDescent="0.3">
      <c r="A13963" t="str">
        <f t="shared" si="52"/>
        <v>Lactalis - 7000</v>
      </c>
      <c r="B13963" s="23">
        <v>4501252295</v>
      </c>
      <c r="C13963" s="23">
        <v>5366568</v>
      </c>
      <c r="D13963" s="23" t="s">
        <v>962</v>
      </c>
      <c r="E13963" s="23">
        <v>610405337</v>
      </c>
      <c r="F13963" s="23" t="s">
        <v>76</v>
      </c>
      <c r="G13963" s="23">
        <v>921.6</v>
      </c>
      <c r="H13963" s="23">
        <v>27.65</v>
      </c>
      <c r="I13963" s="23">
        <v>7204</v>
      </c>
      <c r="J13963" t="str">
        <f>_xlfn.XLOOKUP(I13963,[1]Planilha1!$C:$C,[1]Planilha1!$B:$B)</f>
        <v>7204 - CD São Paulo</v>
      </c>
      <c r="K13963" t="str">
        <f>_xlfn.XLOOKUP(I13963,[1]Planilha1!$C:$C,[1]Planilha1!$D:$D)</f>
        <v>43.340.312/0010-48</v>
      </c>
      <c r="L13963" t="str">
        <f>_xlfn.XLOOKUP(B13963,[2]Projeto!$B:$B,[2]Projeto!$P:$P)</f>
        <v>Lançada</v>
      </c>
      <c r="M13963" s="23">
        <v>701203</v>
      </c>
      <c r="N13963" s="23" t="s">
        <v>1125</v>
      </c>
      <c r="O13963" t="str">
        <f>_xlfn.XLOOKUP(N13963,[3]Planilha1!$N:$N,[3]Planilha1!$O:$O)</f>
        <v>FLAC</v>
      </c>
      <c r="P13963">
        <v>2026</v>
      </c>
      <c r="Q13963" s="2" t="s">
        <v>1286</v>
      </c>
    </row>
    <row r="13964" spans="1:17" ht="16.8" x14ac:dyDescent="0.3">
      <c r="A13964" t="str">
        <f t="shared" si="52"/>
        <v>Lactalis - 7000</v>
      </c>
      <c r="B13964" s="23">
        <v>4501252316</v>
      </c>
      <c r="C13964" s="23">
        <v>5058881</v>
      </c>
      <c r="D13964" s="23" t="s">
        <v>49</v>
      </c>
      <c r="E13964" s="23">
        <v>610402075</v>
      </c>
      <c r="F13964" s="23" t="s">
        <v>1234</v>
      </c>
      <c r="G13964" s="23">
        <v>-13756.8</v>
      </c>
      <c r="H13964" s="23">
        <v>-275.14</v>
      </c>
      <c r="I13964" s="23">
        <v>7204</v>
      </c>
      <c r="J13964" t="str">
        <f>_xlfn.XLOOKUP(I13964,[1]Planilha1!$C:$C,[1]Planilha1!$B:$B)</f>
        <v>7204 - CD São Paulo</v>
      </c>
      <c r="K13964" t="str">
        <f>_xlfn.XLOOKUP(I13964,[1]Planilha1!$C:$C,[1]Planilha1!$D:$D)</f>
        <v>43.340.312/0010-48</v>
      </c>
      <c r="L13964" t="str">
        <f>_xlfn.XLOOKUP(B13964,[2]Projeto!$B:$B,[2]Projeto!$P:$P)</f>
        <v>Lançada</v>
      </c>
      <c r="M13964" s="23">
        <v>701122</v>
      </c>
      <c r="N13964" s="23" t="s">
        <v>1120</v>
      </c>
      <c r="O13964" t="str">
        <f>_xlfn.XLOOKUP(N13964,[3]Planilha1!$N:$N,[3]Planilha1!$O:$O)</f>
        <v>Nutri</v>
      </c>
      <c r="P13964">
        <v>2026</v>
      </c>
      <c r="Q13964" s="2" t="s">
        <v>1286</v>
      </c>
    </row>
    <row r="13965" spans="1:17" ht="16.8" x14ac:dyDescent="0.3">
      <c r="A13965" t="str">
        <f t="shared" si="52"/>
        <v>Lactalis - 7000</v>
      </c>
      <c r="B13965" s="23">
        <v>4501252295</v>
      </c>
      <c r="C13965" s="23">
        <v>5278611</v>
      </c>
      <c r="D13965" s="23" t="s">
        <v>182</v>
      </c>
      <c r="E13965" s="23">
        <v>610038007</v>
      </c>
      <c r="F13965" s="23" t="s">
        <v>213</v>
      </c>
      <c r="G13965" s="23">
        <v>-249.6</v>
      </c>
      <c r="H13965" s="23">
        <v>-7.49</v>
      </c>
      <c r="I13965" s="23">
        <v>7204</v>
      </c>
      <c r="J13965" t="str">
        <f>_xlfn.XLOOKUP(I13965,[1]Planilha1!$C:$C,[1]Planilha1!$B:$B)</f>
        <v>7204 - CD São Paulo</v>
      </c>
      <c r="K13965" t="str">
        <f>_xlfn.XLOOKUP(I13965,[1]Planilha1!$C:$C,[1]Planilha1!$D:$D)</f>
        <v>43.340.312/0010-48</v>
      </c>
      <c r="L13965" t="str">
        <f>_xlfn.XLOOKUP(B13965,[2]Projeto!$B:$B,[2]Projeto!$P:$P)</f>
        <v>Lançada</v>
      </c>
      <c r="M13965" s="23">
        <v>701203</v>
      </c>
      <c r="N13965" s="23" t="s">
        <v>1125</v>
      </c>
      <c r="O13965" t="str">
        <f>_xlfn.XLOOKUP(N13965,[3]Planilha1!$N:$N,[3]Planilha1!$O:$O)</f>
        <v>FLAC</v>
      </c>
      <c r="P13965">
        <v>2026</v>
      </c>
      <c r="Q13965" s="2" t="s">
        <v>1286</v>
      </c>
    </row>
    <row r="13966" spans="1:17" ht="16.8" x14ac:dyDescent="0.3">
      <c r="A13966" t="str">
        <f t="shared" si="52"/>
        <v>Lactalis - 7000</v>
      </c>
      <c r="B13966" s="23">
        <v>4501252295</v>
      </c>
      <c r="C13966" s="23">
        <v>5278611</v>
      </c>
      <c r="D13966" s="23" t="s">
        <v>182</v>
      </c>
      <c r="E13966" s="23">
        <v>630300101</v>
      </c>
      <c r="F13966" s="23" t="s">
        <v>321</v>
      </c>
      <c r="G13966" s="23">
        <v>-349</v>
      </c>
      <c r="H13966" s="23">
        <v>-10.47</v>
      </c>
      <c r="I13966" s="23">
        <v>7204</v>
      </c>
      <c r="J13966" t="str">
        <f>_xlfn.XLOOKUP(I13966,[1]Planilha1!$C:$C,[1]Planilha1!$B:$B)</f>
        <v>7204 - CD São Paulo</v>
      </c>
      <c r="K13966" t="str">
        <f>_xlfn.XLOOKUP(I13966,[1]Planilha1!$C:$C,[1]Planilha1!$D:$D)</f>
        <v>43.340.312/0010-48</v>
      </c>
      <c r="L13966" t="str">
        <f>_xlfn.XLOOKUP(B13966,[2]Projeto!$B:$B,[2]Projeto!$P:$P)</f>
        <v>Lançada</v>
      </c>
      <c r="M13966" s="23">
        <v>701203</v>
      </c>
      <c r="N13966" s="23" t="s">
        <v>1125</v>
      </c>
      <c r="O13966" t="str">
        <f>_xlfn.XLOOKUP(N13966,[3]Planilha1!$N:$N,[3]Planilha1!$O:$O)</f>
        <v>FLAC</v>
      </c>
      <c r="P13966">
        <v>2026</v>
      </c>
      <c r="Q13966" s="2" t="s">
        <v>1286</v>
      </c>
    </row>
    <row r="13967" spans="1:17" ht="16.8" x14ac:dyDescent="0.3">
      <c r="A13967" t="str">
        <f t="shared" si="52"/>
        <v>Lactalis - 7000</v>
      </c>
      <c r="B13967" s="23">
        <v>4501252295</v>
      </c>
      <c r="C13967" s="23">
        <v>5278611</v>
      </c>
      <c r="D13967" s="23" t="s">
        <v>182</v>
      </c>
      <c r="E13967" s="23">
        <v>610102463</v>
      </c>
      <c r="F13967" s="23" t="s">
        <v>93</v>
      </c>
      <c r="G13967" s="23">
        <v>-112.8</v>
      </c>
      <c r="H13967" s="23">
        <v>-3.38</v>
      </c>
      <c r="I13967" s="23">
        <v>7204</v>
      </c>
      <c r="J13967" t="str">
        <f>_xlfn.XLOOKUP(I13967,[1]Planilha1!$C:$C,[1]Planilha1!$B:$B)</f>
        <v>7204 - CD São Paulo</v>
      </c>
      <c r="K13967" t="str">
        <f>_xlfn.XLOOKUP(I13967,[1]Planilha1!$C:$C,[1]Planilha1!$D:$D)</f>
        <v>43.340.312/0010-48</v>
      </c>
      <c r="L13967" t="str">
        <f>_xlfn.XLOOKUP(B13967,[2]Projeto!$B:$B,[2]Projeto!$P:$P)</f>
        <v>Lançada</v>
      </c>
      <c r="M13967" s="23">
        <v>701203</v>
      </c>
      <c r="N13967" s="23" t="s">
        <v>1125</v>
      </c>
      <c r="O13967" t="str">
        <f>_xlfn.XLOOKUP(N13967,[3]Planilha1!$N:$N,[3]Planilha1!$O:$O)</f>
        <v>FLAC</v>
      </c>
      <c r="P13967">
        <v>2026</v>
      </c>
      <c r="Q13967" s="2" t="s">
        <v>1286</v>
      </c>
    </row>
    <row r="13968" spans="1:17" ht="16.8" x14ac:dyDescent="0.3">
      <c r="A13968" t="str">
        <f t="shared" si="52"/>
        <v>Lactalis - 7000</v>
      </c>
      <c r="B13968" s="23">
        <v>4501252295</v>
      </c>
      <c r="C13968" s="23">
        <v>5269327</v>
      </c>
      <c r="D13968" s="23" t="s">
        <v>389</v>
      </c>
      <c r="E13968" s="23">
        <v>610045007</v>
      </c>
      <c r="F13968" s="23" t="s">
        <v>258</v>
      </c>
      <c r="G13968" s="23">
        <v>-62.4</v>
      </c>
      <c r="H13968" s="23">
        <v>-1.87</v>
      </c>
      <c r="I13968" s="23">
        <v>7204</v>
      </c>
      <c r="J13968" t="str">
        <f>_xlfn.XLOOKUP(I13968,[1]Planilha1!$C:$C,[1]Planilha1!$B:$B)</f>
        <v>7204 - CD São Paulo</v>
      </c>
      <c r="K13968" t="str">
        <f>_xlfn.XLOOKUP(I13968,[1]Planilha1!$C:$C,[1]Planilha1!$D:$D)</f>
        <v>43.340.312/0010-48</v>
      </c>
      <c r="L13968" t="str">
        <f>_xlfn.XLOOKUP(B13968,[2]Projeto!$B:$B,[2]Projeto!$P:$P)</f>
        <v>Lançada</v>
      </c>
      <c r="M13968" s="23">
        <v>701203</v>
      </c>
      <c r="N13968" s="23" t="s">
        <v>1125</v>
      </c>
      <c r="O13968" t="str">
        <f>_xlfn.XLOOKUP(N13968,[3]Planilha1!$N:$N,[3]Planilha1!$O:$O)</f>
        <v>FLAC</v>
      </c>
      <c r="P13968">
        <v>2026</v>
      </c>
      <c r="Q13968" s="2" t="s">
        <v>1286</v>
      </c>
    </row>
    <row r="13969" spans="1:17" ht="16.8" x14ac:dyDescent="0.3">
      <c r="A13969" t="str">
        <f t="shared" si="52"/>
        <v>Lactalis - 7000</v>
      </c>
      <c r="B13969" s="23">
        <v>4501252295</v>
      </c>
      <c r="C13969" s="23">
        <v>5269327</v>
      </c>
      <c r="D13969" s="23" t="s">
        <v>389</v>
      </c>
      <c r="E13969" s="23">
        <v>610038007</v>
      </c>
      <c r="F13969" s="23" t="s">
        <v>213</v>
      </c>
      <c r="G13969" s="23">
        <v>-62.4</v>
      </c>
      <c r="H13969" s="23">
        <v>-1.87</v>
      </c>
      <c r="I13969" s="23">
        <v>7204</v>
      </c>
      <c r="J13969" t="str">
        <f>_xlfn.XLOOKUP(I13969,[1]Planilha1!$C:$C,[1]Planilha1!$B:$B)</f>
        <v>7204 - CD São Paulo</v>
      </c>
      <c r="K13969" t="str">
        <f>_xlfn.XLOOKUP(I13969,[1]Planilha1!$C:$C,[1]Planilha1!$D:$D)</f>
        <v>43.340.312/0010-48</v>
      </c>
      <c r="L13969" t="str">
        <f>_xlfn.XLOOKUP(B13969,[2]Projeto!$B:$B,[2]Projeto!$P:$P)</f>
        <v>Lançada</v>
      </c>
      <c r="M13969" s="23">
        <v>701203</v>
      </c>
      <c r="N13969" s="23" t="s">
        <v>1125</v>
      </c>
      <c r="O13969" t="str">
        <f>_xlfn.XLOOKUP(N13969,[3]Planilha1!$N:$N,[3]Planilha1!$O:$O)</f>
        <v>FLAC</v>
      </c>
      <c r="P13969">
        <v>2026</v>
      </c>
      <c r="Q13969" s="2" t="s">
        <v>1286</v>
      </c>
    </row>
    <row r="13970" spans="1:17" ht="16.8" x14ac:dyDescent="0.3">
      <c r="A13970" t="str">
        <f t="shared" si="52"/>
        <v>Lactalis - 7000</v>
      </c>
      <c r="B13970" s="23">
        <v>4501252295</v>
      </c>
      <c r="C13970" s="23">
        <v>5253730</v>
      </c>
      <c r="D13970" s="23" t="s">
        <v>716</v>
      </c>
      <c r="E13970" s="23">
        <v>610602057</v>
      </c>
      <c r="F13970" s="23" t="s">
        <v>723</v>
      </c>
      <c r="G13970" s="23">
        <v>-113.76</v>
      </c>
      <c r="H13970" s="23">
        <v>-3.41</v>
      </c>
      <c r="I13970" s="23">
        <v>7204</v>
      </c>
      <c r="J13970" t="str">
        <f>_xlfn.XLOOKUP(I13970,[1]Planilha1!$C:$C,[1]Planilha1!$B:$B)</f>
        <v>7204 - CD São Paulo</v>
      </c>
      <c r="K13970" t="str">
        <f>_xlfn.XLOOKUP(I13970,[1]Planilha1!$C:$C,[1]Planilha1!$D:$D)</f>
        <v>43.340.312/0010-48</v>
      </c>
      <c r="L13970" t="str">
        <f>_xlfn.XLOOKUP(B13970,[2]Projeto!$B:$B,[2]Projeto!$P:$P)</f>
        <v>Lançada</v>
      </c>
      <c r="M13970" s="23">
        <v>701203</v>
      </c>
      <c r="N13970" s="23" t="s">
        <v>1125</v>
      </c>
      <c r="O13970" t="str">
        <f>_xlfn.XLOOKUP(N13970,[3]Planilha1!$N:$N,[3]Planilha1!$O:$O)</f>
        <v>FLAC</v>
      </c>
      <c r="P13970">
        <v>2026</v>
      </c>
      <c r="Q13970" s="2" t="s">
        <v>1286</v>
      </c>
    </row>
    <row r="13971" spans="1:17" ht="16.8" x14ac:dyDescent="0.3">
      <c r="A13971" t="str">
        <f t="shared" si="52"/>
        <v>Lactalis - 7000</v>
      </c>
      <c r="B13971" s="23">
        <v>4501252295</v>
      </c>
      <c r="C13971" s="23">
        <v>5278455</v>
      </c>
      <c r="D13971" s="23" t="s">
        <v>307</v>
      </c>
      <c r="E13971" s="23">
        <v>610501353</v>
      </c>
      <c r="F13971" s="23" t="s">
        <v>144</v>
      </c>
      <c r="G13971" s="23">
        <v>-477.2</v>
      </c>
      <c r="H13971" s="23">
        <v>-14.32</v>
      </c>
      <c r="I13971" s="23">
        <v>7204</v>
      </c>
      <c r="J13971" t="str">
        <f>_xlfn.XLOOKUP(I13971,[1]Planilha1!$C:$C,[1]Planilha1!$B:$B)</f>
        <v>7204 - CD São Paulo</v>
      </c>
      <c r="K13971" t="str">
        <f>_xlfn.XLOOKUP(I13971,[1]Planilha1!$C:$C,[1]Planilha1!$D:$D)</f>
        <v>43.340.312/0010-48</v>
      </c>
      <c r="L13971" t="str">
        <f>_xlfn.XLOOKUP(B13971,[2]Projeto!$B:$B,[2]Projeto!$P:$P)</f>
        <v>Lançada</v>
      </c>
      <c r="M13971" s="23">
        <v>701203</v>
      </c>
      <c r="N13971" s="23" t="s">
        <v>1125</v>
      </c>
      <c r="O13971" t="str">
        <f>_xlfn.XLOOKUP(N13971,[3]Planilha1!$N:$N,[3]Planilha1!$O:$O)</f>
        <v>FLAC</v>
      </c>
      <c r="P13971">
        <v>2026</v>
      </c>
      <c r="Q13971" s="2" t="s">
        <v>1286</v>
      </c>
    </row>
    <row r="13972" spans="1:17" ht="16.8" x14ac:dyDescent="0.3">
      <c r="A13972" t="str">
        <f t="shared" si="52"/>
        <v>Lactalis - 7000</v>
      </c>
      <c r="B13972" s="23">
        <v>4501252295</v>
      </c>
      <c r="C13972" s="23">
        <v>5278455</v>
      </c>
      <c r="D13972" s="23" t="s">
        <v>307</v>
      </c>
      <c r="E13972" s="23">
        <v>610402075</v>
      </c>
      <c r="F13972" s="23" t="s">
        <v>1234</v>
      </c>
      <c r="G13972" s="23">
        <v>-211.45</v>
      </c>
      <c r="H13972" s="23">
        <v>-6.34</v>
      </c>
      <c r="I13972" s="23">
        <v>7204</v>
      </c>
      <c r="J13972" t="str">
        <f>_xlfn.XLOOKUP(I13972,[1]Planilha1!$C:$C,[1]Planilha1!$B:$B)</f>
        <v>7204 - CD São Paulo</v>
      </c>
      <c r="K13972" t="str">
        <f>_xlfn.XLOOKUP(I13972,[1]Planilha1!$C:$C,[1]Planilha1!$D:$D)</f>
        <v>43.340.312/0010-48</v>
      </c>
      <c r="L13972" t="str">
        <f>_xlfn.XLOOKUP(B13972,[2]Projeto!$B:$B,[2]Projeto!$P:$P)</f>
        <v>Lançada</v>
      </c>
      <c r="M13972" s="23">
        <v>701203</v>
      </c>
      <c r="N13972" s="23" t="s">
        <v>1125</v>
      </c>
      <c r="O13972" t="str">
        <f>_xlfn.XLOOKUP(N13972,[3]Planilha1!$N:$N,[3]Planilha1!$O:$O)</f>
        <v>FLAC</v>
      </c>
      <c r="P13972">
        <v>2026</v>
      </c>
      <c r="Q13972" s="2" t="s">
        <v>1286</v>
      </c>
    </row>
    <row r="13973" spans="1:17" ht="16.8" x14ac:dyDescent="0.3">
      <c r="A13973" t="str">
        <f t="shared" si="52"/>
        <v>Lactalis - 7000</v>
      </c>
      <c r="B13973" s="23">
        <v>4501252295</v>
      </c>
      <c r="C13973" s="23">
        <v>5253958</v>
      </c>
      <c r="D13973" s="23" t="s">
        <v>260</v>
      </c>
      <c r="E13973" s="23">
        <v>610402075</v>
      </c>
      <c r="F13973" s="23" t="s">
        <v>1234</v>
      </c>
      <c r="G13973" s="23">
        <v>-1021.25</v>
      </c>
      <c r="H13973" s="23">
        <v>-30.64</v>
      </c>
      <c r="I13973" s="23">
        <v>7204</v>
      </c>
      <c r="J13973" t="str">
        <f>_xlfn.XLOOKUP(I13973,[1]Planilha1!$C:$C,[1]Planilha1!$B:$B)</f>
        <v>7204 - CD São Paulo</v>
      </c>
      <c r="K13973" t="str">
        <f>_xlfn.XLOOKUP(I13973,[1]Planilha1!$C:$C,[1]Planilha1!$D:$D)</f>
        <v>43.340.312/0010-48</v>
      </c>
      <c r="L13973" t="str">
        <f>_xlfn.XLOOKUP(B13973,[2]Projeto!$B:$B,[2]Projeto!$P:$P)</f>
        <v>Lançada</v>
      </c>
      <c r="M13973" s="23">
        <v>701203</v>
      </c>
      <c r="N13973" s="23" t="s">
        <v>1125</v>
      </c>
      <c r="O13973" t="str">
        <f>_xlfn.XLOOKUP(N13973,[3]Planilha1!$N:$N,[3]Planilha1!$O:$O)</f>
        <v>FLAC</v>
      </c>
      <c r="P13973">
        <v>2026</v>
      </c>
      <c r="Q13973" s="2" t="s">
        <v>1286</v>
      </c>
    </row>
    <row r="13974" spans="1:17" ht="16.8" x14ac:dyDescent="0.3">
      <c r="A13974" t="str">
        <f t="shared" ref="A13974:A14037" si="53">IF(LEFT(I13974,1)="4","Lactalis - 4000",
IF(LEFT(I13974,1)="7","Lactalis - 7000",
IF(LEFT(I13974,1)="3","Itambé - 3000",
IF(LEFT(I13974,1)="6","Itambé - 6000",
"Não identificado"))))</f>
        <v>Lactalis - 7000</v>
      </c>
      <c r="B13974" s="23">
        <v>4501252316</v>
      </c>
      <c r="C13974" s="23">
        <v>5058881</v>
      </c>
      <c r="D13974" s="23" t="s">
        <v>49</v>
      </c>
      <c r="E13974" s="23">
        <v>610402075</v>
      </c>
      <c r="F13974" s="23" t="s">
        <v>1234</v>
      </c>
      <c r="G13974" s="23">
        <v>-15046.5</v>
      </c>
      <c r="H13974" s="23">
        <v>-300.93</v>
      </c>
      <c r="I13974" s="23">
        <v>7204</v>
      </c>
      <c r="J13974" t="str">
        <f>_xlfn.XLOOKUP(I13974,[1]Planilha1!$C:$C,[1]Planilha1!$B:$B)</f>
        <v>7204 - CD São Paulo</v>
      </c>
      <c r="K13974" t="str">
        <f>_xlfn.XLOOKUP(I13974,[1]Planilha1!$C:$C,[1]Planilha1!$D:$D)</f>
        <v>43.340.312/0010-48</v>
      </c>
      <c r="L13974" t="str">
        <f>_xlfn.XLOOKUP(B13974,[2]Projeto!$B:$B,[2]Projeto!$P:$P)</f>
        <v>Lançada</v>
      </c>
      <c r="M13974" s="23">
        <v>701122</v>
      </c>
      <c r="N13974" s="23" t="s">
        <v>1120</v>
      </c>
      <c r="O13974" t="str">
        <f>_xlfn.XLOOKUP(N13974,[3]Planilha1!$N:$N,[3]Planilha1!$O:$O)</f>
        <v>Nutri</v>
      </c>
      <c r="P13974">
        <v>2026</v>
      </c>
      <c r="Q13974" s="2" t="s">
        <v>1286</v>
      </c>
    </row>
    <row r="13975" spans="1:17" ht="16.8" x14ac:dyDescent="0.3">
      <c r="A13975" t="str">
        <f t="shared" si="53"/>
        <v>Lactalis - 7000</v>
      </c>
      <c r="B13975" s="23">
        <v>4501252316</v>
      </c>
      <c r="C13975" s="23">
        <v>5265314</v>
      </c>
      <c r="D13975" s="23" t="s">
        <v>328</v>
      </c>
      <c r="E13975" s="23">
        <v>610402075</v>
      </c>
      <c r="F13975" s="23" t="s">
        <v>1234</v>
      </c>
      <c r="G13975" s="23">
        <v>2164.5</v>
      </c>
      <c r="H13975" s="23">
        <v>43.29</v>
      </c>
      <c r="I13975" s="23">
        <v>7204</v>
      </c>
      <c r="J13975" t="str">
        <f>_xlfn.XLOOKUP(I13975,[1]Planilha1!$C:$C,[1]Planilha1!$B:$B)</f>
        <v>7204 - CD São Paulo</v>
      </c>
      <c r="K13975" t="str">
        <f>_xlfn.XLOOKUP(I13975,[1]Planilha1!$C:$C,[1]Planilha1!$D:$D)</f>
        <v>43.340.312/0010-48</v>
      </c>
      <c r="L13975" t="str">
        <f>_xlfn.XLOOKUP(B13975,[2]Projeto!$B:$B,[2]Projeto!$P:$P)</f>
        <v>Lançada</v>
      </c>
      <c r="M13975" s="23">
        <v>701122</v>
      </c>
      <c r="N13975" s="23" t="s">
        <v>1120</v>
      </c>
      <c r="O13975" t="str">
        <f>_xlfn.XLOOKUP(N13975,[3]Planilha1!$N:$N,[3]Planilha1!$O:$O)</f>
        <v>Nutri</v>
      </c>
      <c r="P13975">
        <v>2026</v>
      </c>
      <c r="Q13975" s="2" t="s">
        <v>1286</v>
      </c>
    </row>
    <row r="13976" spans="1:17" ht="16.8" x14ac:dyDescent="0.3">
      <c r="A13976" t="str">
        <f t="shared" si="53"/>
        <v>Lactalis - 7000</v>
      </c>
      <c r="B13976" s="23">
        <v>4501252295</v>
      </c>
      <c r="C13976" s="23">
        <v>5266756</v>
      </c>
      <c r="D13976" s="23" t="s">
        <v>592</v>
      </c>
      <c r="E13976" s="23">
        <v>610038007</v>
      </c>
      <c r="F13976" s="23" t="s">
        <v>213</v>
      </c>
      <c r="G13976" s="23">
        <v>374.4</v>
      </c>
      <c r="H13976" s="23">
        <v>11.23</v>
      </c>
      <c r="I13976" s="23">
        <v>7204</v>
      </c>
      <c r="J13976" t="str">
        <f>_xlfn.XLOOKUP(I13976,[1]Planilha1!$C:$C,[1]Planilha1!$B:$B)</f>
        <v>7204 - CD São Paulo</v>
      </c>
      <c r="K13976" t="str">
        <f>_xlfn.XLOOKUP(I13976,[1]Planilha1!$C:$C,[1]Planilha1!$D:$D)</f>
        <v>43.340.312/0010-48</v>
      </c>
      <c r="L13976" t="str">
        <f>_xlfn.XLOOKUP(B13976,[2]Projeto!$B:$B,[2]Projeto!$P:$P)</f>
        <v>Lançada</v>
      </c>
      <c r="M13976" s="23">
        <v>701203</v>
      </c>
      <c r="N13976" s="23" t="s">
        <v>1125</v>
      </c>
      <c r="O13976" t="str">
        <f>_xlfn.XLOOKUP(N13976,[3]Planilha1!$N:$N,[3]Planilha1!$O:$O)</f>
        <v>FLAC</v>
      </c>
      <c r="P13976">
        <v>2026</v>
      </c>
      <c r="Q13976" s="2" t="s">
        <v>1286</v>
      </c>
    </row>
    <row r="13977" spans="1:17" ht="16.8" x14ac:dyDescent="0.3">
      <c r="A13977" t="str">
        <f t="shared" si="53"/>
        <v>Lactalis - 7000</v>
      </c>
      <c r="B13977" s="23">
        <v>4501252295</v>
      </c>
      <c r="C13977" s="23">
        <v>5363097</v>
      </c>
      <c r="D13977" s="23" t="s">
        <v>764</v>
      </c>
      <c r="E13977" s="23">
        <v>610501353</v>
      </c>
      <c r="F13977" s="23" t="s">
        <v>144</v>
      </c>
      <c r="G13977" s="23">
        <v>435.05</v>
      </c>
      <c r="H13977" s="23">
        <v>13.05</v>
      </c>
      <c r="I13977" s="23">
        <v>7204</v>
      </c>
      <c r="J13977" t="str">
        <f>_xlfn.XLOOKUP(I13977,[1]Planilha1!$C:$C,[1]Planilha1!$B:$B)</f>
        <v>7204 - CD São Paulo</v>
      </c>
      <c r="K13977" t="str">
        <f>_xlfn.XLOOKUP(I13977,[1]Planilha1!$C:$C,[1]Planilha1!$D:$D)</f>
        <v>43.340.312/0010-48</v>
      </c>
      <c r="L13977" t="str">
        <f>_xlfn.XLOOKUP(B13977,[2]Projeto!$B:$B,[2]Projeto!$P:$P)</f>
        <v>Lançada</v>
      </c>
      <c r="M13977" s="23">
        <v>701203</v>
      </c>
      <c r="N13977" s="23" t="s">
        <v>1125</v>
      </c>
      <c r="O13977" t="str">
        <f>_xlfn.XLOOKUP(N13977,[3]Planilha1!$N:$N,[3]Planilha1!$O:$O)</f>
        <v>FLAC</v>
      </c>
      <c r="P13977">
        <v>2026</v>
      </c>
      <c r="Q13977" s="2" t="s">
        <v>1286</v>
      </c>
    </row>
    <row r="13978" spans="1:17" ht="16.8" x14ac:dyDescent="0.3">
      <c r="A13978" t="str">
        <f t="shared" si="53"/>
        <v>Lactalis - 7000</v>
      </c>
      <c r="B13978" s="23">
        <v>4501252295</v>
      </c>
      <c r="C13978" s="23">
        <v>5292294</v>
      </c>
      <c r="D13978" s="23" t="s">
        <v>423</v>
      </c>
      <c r="E13978" s="23">
        <v>610402075</v>
      </c>
      <c r="F13978" s="23" t="s">
        <v>1234</v>
      </c>
      <c r="G13978" s="23">
        <v>4180</v>
      </c>
      <c r="H13978" s="23">
        <v>125.4</v>
      </c>
      <c r="I13978" s="23">
        <v>7204</v>
      </c>
      <c r="J13978" t="str">
        <f>_xlfn.XLOOKUP(I13978,[1]Planilha1!$C:$C,[1]Planilha1!$B:$B)</f>
        <v>7204 - CD São Paulo</v>
      </c>
      <c r="K13978" t="str">
        <f>_xlfn.XLOOKUP(I13978,[1]Planilha1!$C:$C,[1]Planilha1!$D:$D)</f>
        <v>43.340.312/0010-48</v>
      </c>
      <c r="L13978" t="str">
        <f>_xlfn.XLOOKUP(B13978,[2]Projeto!$B:$B,[2]Projeto!$P:$P)</f>
        <v>Lançada</v>
      </c>
      <c r="M13978" s="23">
        <v>701203</v>
      </c>
      <c r="N13978" s="23" t="s">
        <v>1125</v>
      </c>
      <c r="O13978" t="str">
        <f>_xlfn.XLOOKUP(N13978,[3]Planilha1!$N:$N,[3]Planilha1!$O:$O)</f>
        <v>FLAC</v>
      </c>
      <c r="P13978">
        <v>2026</v>
      </c>
      <c r="Q13978" s="2" t="s">
        <v>1286</v>
      </c>
    </row>
    <row r="13979" spans="1:17" ht="16.8" x14ac:dyDescent="0.3">
      <c r="A13979" t="str">
        <f t="shared" si="53"/>
        <v>Lactalis - 7000</v>
      </c>
      <c r="B13979" s="23">
        <v>4501252295</v>
      </c>
      <c r="C13979" s="23">
        <v>5312629</v>
      </c>
      <c r="D13979" s="23" t="s">
        <v>383</v>
      </c>
      <c r="E13979" s="23">
        <v>610038007</v>
      </c>
      <c r="F13979" s="23" t="s">
        <v>213</v>
      </c>
      <c r="G13979" s="23">
        <v>624</v>
      </c>
      <c r="H13979" s="23">
        <v>18.72</v>
      </c>
      <c r="I13979" s="23">
        <v>7204</v>
      </c>
      <c r="J13979" t="str">
        <f>_xlfn.XLOOKUP(I13979,[1]Planilha1!$C:$C,[1]Planilha1!$B:$B)</f>
        <v>7204 - CD São Paulo</v>
      </c>
      <c r="K13979" t="str">
        <f>_xlfn.XLOOKUP(I13979,[1]Planilha1!$C:$C,[1]Planilha1!$D:$D)</f>
        <v>43.340.312/0010-48</v>
      </c>
      <c r="L13979" t="str">
        <f>_xlfn.XLOOKUP(B13979,[2]Projeto!$B:$B,[2]Projeto!$P:$P)</f>
        <v>Lançada</v>
      </c>
      <c r="M13979" s="23">
        <v>701203</v>
      </c>
      <c r="N13979" s="23" t="s">
        <v>1125</v>
      </c>
      <c r="O13979" t="str">
        <f>_xlfn.XLOOKUP(N13979,[3]Planilha1!$N:$N,[3]Planilha1!$O:$O)</f>
        <v>FLAC</v>
      </c>
      <c r="P13979">
        <v>2026</v>
      </c>
      <c r="Q13979" s="2" t="s">
        <v>1286</v>
      </c>
    </row>
    <row r="13980" spans="1:17" ht="16.8" x14ac:dyDescent="0.3">
      <c r="A13980" t="str">
        <f t="shared" si="53"/>
        <v>Lactalis - 7000</v>
      </c>
      <c r="B13980" s="23">
        <v>4501252295</v>
      </c>
      <c r="C13980" s="23">
        <v>5312629</v>
      </c>
      <c r="D13980" s="23" t="s">
        <v>383</v>
      </c>
      <c r="E13980" s="23">
        <v>610405337</v>
      </c>
      <c r="F13980" s="23" t="s">
        <v>76</v>
      </c>
      <c r="G13980" s="23">
        <v>368.64</v>
      </c>
      <c r="H13980" s="23">
        <v>11.06</v>
      </c>
      <c r="I13980" s="23">
        <v>7204</v>
      </c>
      <c r="J13980" t="str">
        <f>_xlfn.XLOOKUP(I13980,[1]Planilha1!$C:$C,[1]Planilha1!$B:$B)</f>
        <v>7204 - CD São Paulo</v>
      </c>
      <c r="K13980" t="str">
        <f>_xlfn.XLOOKUP(I13980,[1]Planilha1!$C:$C,[1]Planilha1!$D:$D)</f>
        <v>43.340.312/0010-48</v>
      </c>
      <c r="L13980" t="str">
        <f>_xlfn.XLOOKUP(B13980,[2]Projeto!$B:$B,[2]Projeto!$P:$P)</f>
        <v>Lançada</v>
      </c>
      <c r="M13980" s="23">
        <v>701203</v>
      </c>
      <c r="N13980" s="23" t="s">
        <v>1125</v>
      </c>
      <c r="O13980" t="str">
        <f>_xlfn.XLOOKUP(N13980,[3]Planilha1!$N:$N,[3]Planilha1!$O:$O)</f>
        <v>FLAC</v>
      </c>
      <c r="P13980">
        <v>2026</v>
      </c>
      <c r="Q13980" s="2" t="s">
        <v>1286</v>
      </c>
    </row>
    <row r="13981" spans="1:17" ht="16.8" x14ac:dyDescent="0.3">
      <c r="A13981" t="str">
        <f t="shared" si="53"/>
        <v>Lactalis - 7000</v>
      </c>
      <c r="B13981" s="23">
        <v>4501252295</v>
      </c>
      <c r="C13981" s="23">
        <v>5316375</v>
      </c>
      <c r="D13981" s="23" t="s">
        <v>362</v>
      </c>
      <c r="E13981" s="23">
        <v>610405337</v>
      </c>
      <c r="F13981" s="23" t="s">
        <v>76</v>
      </c>
      <c r="G13981" s="23">
        <v>184.32</v>
      </c>
      <c r="H13981" s="23">
        <v>5.53</v>
      </c>
      <c r="I13981" s="23">
        <v>7204</v>
      </c>
      <c r="J13981" t="str">
        <f>_xlfn.XLOOKUP(I13981,[1]Planilha1!$C:$C,[1]Planilha1!$B:$B)</f>
        <v>7204 - CD São Paulo</v>
      </c>
      <c r="K13981" t="str">
        <f>_xlfn.XLOOKUP(I13981,[1]Planilha1!$C:$C,[1]Planilha1!$D:$D)</f>
        <v>43.340.312/0010-48</v>
      </c>
      <c r="L13981" t="str">
        <f>_xlfn.XLOOKUP(B13981,[2]Projeto!$B:$B,[2]Projeto!$P:$P)</f>
        <v>Lançada</v>
      </c>
      <c r="M13981" s="23">
        <v>701203</v>
      </c>
      <c r="N13981" s="23" t="s">
        <v>1125</v>
      </c>
      <c r="O13981" t="str">
        <f>_xlfn.XLOOKUP(N13981,[3]Planilha1!$N:$N,[3]Planilha1!$O:$O)</f>
        <v>FLAC</v>
      </c>
      <c r="P13981">
        <v>2026</v>
      </c>
      <c r="Q13981" s="2" t="s">
        <v>1286</v>
      </c>
    </row>
    <row r="13982" spans="1:17" ht="16.8" x14ac:dyDescent="0.3">
      <c r="A13982" t="str">
        <f t="shared" si="53"/>
        <v>Lactalis - 7000</v>
      </c>
      <c r="B13982" s="23">
        <v>4501252295</v>
      </c>
      <c r="C13982" s="23">
        <v>5316375</v>
      </c>
      <c r="D13982" s="23" t="s">
        <v>362</v>
      </c>
      <c r="E13982" s="23">
        <v>610200462</v>
      </c>
      <c r="F13982" s="23" t="s">
        <v>683</v>
      </c>
      <c r="G13982" s="23">
        <v>293.39999999999998</v>
      </c>
      <c r="H13982" s="23">
        <v>8.8000000000000007</v>
      </c>
      <c r="I13982" s="23">
        <v>7204</v>
      </c>
      <c r="J13982" t="str">
        <f>_xlfn.XLOOKUP(I13982,[1]Planilha1!$C:$C,[1]Planilha1!$B:$B)</f>
        <v>7204 - CD São Paulo</v>
      </c>
      <c r="K13982" t="str">
        <f>_xlfn.XLOOKUP(I13982,[1]Planilha1!$C:$C,[1]Planilha1!$D:$D)</f>
        <v>43.340.312/0010-48</v>
      </c>
      <c r="L13982" t="str">
        <f>_xlfn.XLOOKUP(B13982,[2]Projeto!$B:$B,[2]Projeto!$P:$P)</f>
        <v>Lançada</v>
      </c>
      <c r="M13982" s="23">
        <v>701203</v>
      </c>
      <c r="N13982" s="23" t="s">
        <v>1125</v>
      </c>
      <c r="O13982" t="str">
        <f>_xlfn.XLOOKUP(N13982,[3]Planilha1!$N:$N,[3]Planilha1!$O:$O)</f>
        <v>FLAC</v>
      </c>
      <c r="P13982">
        <v>2026</v>
      </c>
      <c r="Q13982" s="2" t="s">
        <v>1286</v>
      </c>
    </row>
    <row r="13983" spans="1:17" ht="16.8" x14ac:dyDescent="0.3">
      <c r="A13983" t="str">
        <f t="shared" si="53"/>
        <v>Lactalis - 7000</v>
      </c>
      <c r="B13983" s="23">
        <v>4501252295</v>
      </c>
      <c r="C13983" s="23">
        <v>5316375</v>
      </c>
      <c r="D13983" s="23" t="s">
        <v>362</v>
      </c>
      <c r="E13983" s="23">
        <v>610402337</v>
      </c>
      <c r="F13983" s="23" t="s">
        <v>84</v>
      </c>
      <c r="G13983" s="23">
        <v>276.48</v>
      </c>
      <c r="H13983" s="23">
        <v>8.2899999999999991</v>
      </c>
      <c r="I13983" s="23">
        <v>7204</v>
      </c>
      <c r="J13983" t="str">
        <f>_xlfn.XLOOKUP(I13983,[1]Planilha1!$C:$C,[1]Planilha1!$B:$B)</f>
        <v>7204 - CD São Paulo</v>
      </c>
      <c r="K13983" t="str">
        <f>_xlfn.XLOOKUP(I13983,[1]Planilha1!$C:$C,[1]Planilha1!$D:$D)</f>
        <v>43.340.312/0010-48</v>
      </c>
      <c r="L13983" t="str">
        <f>_xlfn.XLOOKUP(B13983,[2]Projeto!$B:$B,[2]Projeto!$P:$P)</f>
        <v>Lançada</v>
      </c>
      <c r="M13983" s="23">
        <v>701203</v>
      </c>
      <c r="N13983" s="23" t="s">
        <v>1125</v>
      </c>
      <c r="O13983" t="str">
        <f>_xlfn.XLOOKUP(N13983,[3]Planilha1!$N:$N,[3]Planilha1!$O:$O)</f>
        <v>FLAC</v>
      </c>
      <c r="P13983">
        <v>2026</v>
      </c>
      <c r="Q13983" s="2" t="s">
        <v>1286</v>
      </c>
    </row>
    <row r="13984" spans="1:17" ht="16.8" x14ac:dyDescent="0.3">
      <c r="A13984" t="str">
        <f t="shared" si="53"/>
        <v>Lactalis - 7000</v>
      </c>
      <c r="B13984" s="23">
        <v>4501252295</v>
      </c>
      <c r="C13984" s="23">
        <v>5272670</v>
      </c>
      <c r="D13984" s="23" t="s">
        <v>382</v>
      </c>
      <c r="E13984" s="23">
        <v>610110340</v>
      </c>
      <c r="F13984" s="23" t="s">
        <v>122</v>
      </c>
      <c r="G13984" s="23">
        <v>148.80000000000001</v>
      </c>
      <c r="H13984" s="23">
        <v>4.46</v>
      </c>
      <c r="I13984" s="23">
        <v>7204</v>
      </c>
      <c r="J13984" t="str">
        <f>_xlfn.XLOOKUP(I13984,[1]Planilha1!$C:$C,[1]Planilha1!$B:$B)</f>
        <v>7204 - CD São Paulo</v>
      </c>
      <c r="K13984" t="str">
        <f>_xlfn.XLOOKUP(I13984,[1]Planilha1!$C:$C,[1]Planilha1!$D:$D)</f>
        <v>43.340.312/0010-48</v>
      </c>
      <c r="L13984" t="str">
        <f>_xlfn.XLOOKUP(B13984,[2]Projeto!$B:$B,[2]Projeto!$P:$P)</f>
        <v>Lançada</v>
      </c>
      <c r="M13984" s="23">
        <v>701203</v>
      </c>
      <c r="N13984" s="23" t="s">
        <v>1125</v>
      </c>
      <c r="O13984" t="str">
        <f>_xlfn.XLOOKUP(N13984,[3]Planilha1!$N:$N,[3]Planilha1!$O:$O)</f>
        <v>FLAC</v>
      </c>
      <c r="P13984">
        <v>2026</v>
      </c>
      <c r="Q13984" s="2" t="s">
        <v>1286</v>
      </c>
    </row>
    <row r="13985" spans="1:17" ht="16.8" x14ac:dyDescent="0.3">
      <c r="A13985" t="str">
        <f t="shared" si="53"/>
        <v>Lactalis - 7000</v>
      </c>
      <c r="B13985" s="23">
        <v>4501252295</v>
      </c>
      <c r="C13985" s="23">
        <v>5272670</v>
      </c>
      <c r="D13985" s="23" t="s">
        <v>382</v>
      </c>
      <c r="E13985" s="23">
        <v>610100477</v>
      </c>
      <c r="F13985" s="23" t="s">
        <v>103</v>
      </c>
      <c r="G13985" s="23">
        <v>173.6</v>
      </c>
      <c r="H13985" s="23">
        <v>5.21</v>
      </c>
      <c r="I13985" s="23">
        <v>7204</v>
      </c>
      <c r="J13985" t="str">
        <f>_xlfn.XLOOKUP(I13985,[1]Planilha1!$C:$C,[1]Planilha1!$B:$B)</f>
        <v>7204 - CD São Paulo</v>
      </c>
      <c r="K13985" t="str">
        <f>_xlfn.XLOOKUP(I13985,[1]Planilha1!$C:$C,[1]Planilha1!$D:$D)</f>
        <v>43.340.312/0010-48</v>
      </c>
      <c r="L13985" t="str">
        <f>_xlfn.XLOOKUP(B13985,[2]Projeto!$B:$B,[2]Projeto!$P:$P)</f>
        <v>Lançada</v>
      </c>
      <c r="M13985" s="23">
        <v>701203</v>
      </c>
      <c r="N13985" s="23" t="s">
        <v>1125</v>
      </c>
      <c r="O13985" t="str">
        <f>_xlfn.XLOOKUP(N13985,[3]Planilha1!$N:$N,[3]Planilha1!$O:$O)</f>
        <v>FLAC</v>
      </c>
      <c r="P13985">
        <v>2026</v>
      </c>
      <c r="Q13985" s="2" t="s">
        <v>1286</v>
      </c>
    </row>
    <row r="13986" spans="1:17" ht="16.8" x14ac:dyDescent="0.3">
      <c r="A13986" t="str">
        <f t="shared" si="53"/>
        <v>Lactalis - 7000</v>
      </c>
      <c r="B13986" s="23">
        <v>4501252295</v>
      </c>
      <c r="C13986" s="23">
        <v>5272670</v>
      </c>
      <c r="D13986" s="23" t="s">
        <v>382</v>
      </c>
      <c r="E13986" s="23">
        <v>610101477</v>
      </c>
      <c r="F13986" s="23" t="s">
        <v>855</v>
      </c>
      <c r="G13986" s="23">
        <v>173.6</v>
      </c>
      <c r="H13986" s="23">
        <v>5.21</v>
      </c>
      <c r="I13986" s="23">
        <v>7204</v>
      </c>
      <c r="J13986" t="str">
        <f>_xlfn.XLOOKUP(I13986,[1]Planilha1!$C:$C,[1]Planilha1!$B:$B)</f>
        <v>7204 - CD São Paulo</v>
      </c>
      <c r="K13986" t="str">
        <f>_xlfn.XLOOKUP(I13986,[1]Planilha1!$C:$C,[1]Planilha1!$D:$D)</f>
        <v>43.340.312/0010-48</v>
      </c>
      <c r="L13986" t="str">
        <f>_xlfn.XLOOKUP(B13986,[2]Projeto!$B:$B,[2]Projeto!$P:$P)</f>
        <v>Lançada</v>
      </c>
      <c r="M13986" s="23">
        <v>701203</v>
      </c>
      <c r="N13986" s="23" t="s">
        <v>1125</v>
      </c>
      <c r="O13986" t="str">
        <f>_xlfn.XLOOKUP(N13986,[3]Planilha1!$N:$N,[3]Planilha1!$O:$O)</f>
        <v>FLAC</v>
      </c>
      <c r="P13986">
        <v>2026</v>
      </c>
      <c r="Q13986" s="2" t="s">
        <v>1286</v>
      </c>
    </row>
    <row r="13987" spans="1:17" ht="16.8" x14ac:dyDescent="0.3">
      <c r="A13987" t="str">
        <f t="shared" si="53"/>
        <v>Lactalis - 7000</v>
      </c>
      <c r="B13987" s="23">
        <v>4501252295</v>
      </c>
      <c r="C13987" s="23">
        <v>5272670</v>
      </c>
      <c r="D13987" s="23" t="s">
        <v>382</v>
      </c>
      <c r="E13987" s="23">
        <v>610107368</v>
      </c>
      <c r="F13987" s="23" t="s">
        <v>250</v>
      </c>
      <c r="G13987" s="23">
        <v>115.2</v>
      </c>
      <c r="H13987" s="23">
        <v>3.46</v>
      </c>
      <c r="I13987" s="23">
        <v>7204</v>
      </c>
      <c r="J13987" t="str">
        <f>_xlfn.XLOOKUP(I13987,[1]Planilha1!$C:$C,[1]Planilha1!$B:$B)</f>
        <v>7204 - CD São Paulo</v>
      </c>
      <c r="K13987" t="str">
        <f>_xlfn.XLOOKUP(I13987,[1]Planilha1!$C:$C,[1]Planilha1!$D:$D)</f>
        <v>43.340.312/0010-48</v>
      </c>
      <c r="L13987" t="str">
        <f>_xlfn.XLOOKUP(B13987,[2]Projeto!$B:$B,[2]Projeto!$P:$P)</f>
        <v>Lançada</v>
      </c>
      <c r="M13987" s="23">
        <v>701203</v>
      </c>
      <c r="N13987" s="23" t="s">
        <v>1125</v>
      </c>
      <c r="O13987" t="str">
        <f>_xlfn.XLOOKUP(N13987,[3]Planilha1!$N:$N,[3]Planilha1!$O:$O)</f>
        <v>FLAC</v>
      </c>
      <c r="P13987">
        <v>2026</v>
      </c>
      <c r="Q13987" s="2" t="s">
        <v>1286</v>
      </c>
    </row>
    <row r="13988" spans="1:17" ht="16.8" x14ac:dyDescent="0.3">
      <c r="A13988" t="str">
        <f t="shared" si="53"/>
        <v>Lactalis - 7000</v>
      </c>
      <c r="B13988" s="23">
        <v>4501252295</v>
      </c>
      <c r="C13988" s="23">
        <v>5272670</v>
      </c>
      <c r="D13988" s="23" t="s">
        <v>382</v>
      </c>
      <c r="E13988" s="23">
        <v>600613463</v>
      </c>
      <c r="F13988" s="23" t="s">
        <v>856</v>
      </c>
      <c r="G13988" s="23">
        <v>387</v>
      </c>
      <c r="H13988" s="23">
        <v>11.61</v>
      </c>
      <c r="I13988" s="23">
        <v>7204</v>
      </c>
      <c r="J13988" t="str">
        <f>_xlfn.XLOOKUP(I13988,[1]Planilha1!$C:$C,[1]Planilha1!$B:$B)</f>
        <v>7204 - CD São Paulo</v>
      </c>
      <c r="K13988" t="str">
        <f>_xlfn.XLOOKUP(I13988,[1]Planilha1!$C:$C,[1]Planilha1!$D:$D)</f>
        <v>43.340.312/0010-48</v>
      </c>
      <c r="L13988" t="str">
        <f>_xlfn.XLOOKUP(B13988,[2]Projeto!$B:$B,[2]Projeto!$P:$P)</f>
        <v>Lançada</v>
      </c>
      <c r="M13988" s="23">
        <v>701203</v>
      </c>
      <c r="N13988" s="23" t="s">
        <v>1125</v>
      </c>
      <c r="O13988" t="str">
        <f>_xlfn.XLOOKUP(N13988,[3]Planilha1!$N:$N,[3]Planilha1!$O:$O)</f>
        <v>FLAC</v>
      </c>
      <c r="P13988">
        <v>2026</v>
      </c>
      <c r="Q13988" s="2" t="s">
        <v>1286</v>
      </c>
    </row>
    <row r="13989" spans="1:17" ht="16.8" x14ac:dyDescent="0.3">
      <c r="A13989" t="str">
        <f t="shared" si="53"/>
        <v>Lactalis - 7000</v>
      </c>
      <c r="B13989" s="23">
        <v>4501252295</v>
      </c>
      <c r="C13989" s="23">
        <v>5319562</v>
      </c>
      <c r="D13989" s="23" t="s">
        <v>408</v>
      </c>
      <c r="E13989" s="23">
        <v>610123368</v>
      </c>
      <c r="F13989" s="23" t="s">
        <v>117</v>
      </c>
      <c r="G13989" s="23">
        <v>245.76</v>
      </c>
      <c r="H13989" s="23">
        <v>7.37</v>
      </c>
      <c r="I13989" s="23">
        <v>7204</v>
      </c>
      <c r="J13989" t="str">
        <f>_xlfn.XLOOKUP(I13989,[1]Planilha1!$C:$C,[1]Planilha1!$B:$B)</f>
        <v>7204 - CD São Paulo</v>
      </c>
      <c r="K13989" t="str">
        <f>_xlfn.XLOOKUP(I13989,[1]Planilha1!$C:$C,[1]Planilha1!$D:$D)</f>
        <v>43.340.312/0010-48</v>
      </c>
      <c r="L13989" t="str">
        <f>_xlfn.XLOOKUP(B13989,[2]Projeto!$B:$B,[2]Projeto!$P:$P)</f>
        <v>Lançada</v>
      </c>
      <c r="M13989" s="23">
        <v>701203</v>
      </c>
      <c r="N13989" s="23" t="s">
        <v>1125</v>
      </c>
      <c r="O13989" t="str">
        <f>_xlfn.XLOOKUP(N13989,[3]Planilha1!$N:$N,[3]Planilha1!$O:$O)</f>
        <v>FLAC</v>
      </c>
      <c r="P13989">
        <v>2026</v>
      </c>
      <c r="Q13989" s="2" t="s">
        <v>1286</v>
      </c>
    </row>
    <row r="13990" spans="1:17" ht="16.8" x14ac:dyDescent="0.3">
      <c r="A13990" t="str">
        <f t="shared" si="53"/>
        <v>Lactalis - 7000</v>
      </c>
      <c r="B13990" s="23">
        <v>4501252295</v>
      </c>
      <c r="C13990" s="23">
        <v>5321724</v>
      </c>
      <c r="D13990" s="23" t="s">
        <v>422</v>
      </c>
      <c r="E13990" s="23">
        <v>610101477</v>
      </c>
      <c r="F13990" s="23" t="s">
        <v>855</v>
      </c>
      <c r="G13990" s="23">
        <v>260.39999999999998</v>
      </c>
      <c r="H13990" s="23">
        <v>7.81</v>
      </c>
      <c r="I13990" s="23">
        <v>7204</v>
      </c>
      <c r="J13990" t="str">
        <f>_xlfn.XLOOKUP(I13990,[1]Planilha1!$C:$C,[1]Planilha1!$B:$B)</f>
        <v>7204 - CD São Paulo</v>
      </c>
      <c r="K13990" t="str">
        <f>_xlfn.XLOOKUP(I13990,[1]Planilha1!$C:$C,[1]Planilha1!$D:$D)</f>
        <v>43.340.312/0010-48</v>
      </c>
      <c r="L13990" t="str">
        <f>_xlfn.XLOOKUP(B13990,[2]Projeto!$B:$B,[2]Projeto!$P:$P)</f>
        <v>Lançada</v>
      </c>
      <c r="M13990" s="23">
        <v>701203</v>
      </c>
      <c r="N13990" s="23" t="s">
        <v>1125</v>
      </c>
      <c r="O13990" t="str">
        <f>_xlfn.XLOOKUP(N13990,[3]Planilha1!$N:$N,[3]Planilha1!$O:$O)</f>
        <v>FLAC</v>
      </c>
      <c r="P13990">
        <v>2026</v>
      </c>
      <c r="Q13990" s="2" t="s">
        <v>1286</v>
      </c>
    </row>
    <row r="13991" spans="1:17" ht="16.8" x14ac:dyDescent="0.3">
      <c r="A13991" t="str">
        <f t="shared" si="53"/>
        <v>Lactalis - 7000</v>
      </c>
      <c r="B13991" s="23">
        <v>4501252295</v>
      </c>
      <c r="C13991" s="23">
        <v>5321724</v>
      </c>
      <c r="D13991" s="23" t="s">
        <v>422</v>
      </c>
      <c r="E13991" s="23">
        <v>610100477</v>
      </c>
      <c r="F13991" s="23" t="s">
        <v>103</v>
      </c>
      <c r="G13991" s="23">
        <v>86.8</v>
      </c>
      <c r="H13991" s="23">
        <v>2.6</v>
      </c>
      <c r="I13991" s="23">
        <v>7204</v>
      </c>
      <c r="J13991" t="str">
        <f>_xlfn.XLOOKUP(I13991,[1]Planilha1!$C:$C,[1]Planilha1!$B:$B)</f>
        <v>7204 - CD São Paulo</v>
      </c>
      <c r="K13991" t="str">
        <f>_xlfn.XLOOKUP(I13991,[1]Planilha1!$C:$C,[1]Planilha1!$D:$D)</f>
        <v>43.340.312/0010-48</v>
      </c>
      <c r="L13991" t="str">
        <f>_xlfn.XLOOKUP(B13991,[2]Projeto!$B:$B,[2]Projeto!$P:$P)</f>
        <v>Lançada</v>
      </c>
      <c r="M13991" s="23">
        <v>701203</v>
      </c>
      <c r="N13991" s="23" t="s">
        <v>1125</v>
      </c>
      <c r="O13991" t="str">
        <f>_xlfn.XLOOKUP(N13991,[3]Planilha1!$N:$N,[3]Planilha1!$O:$O)</f>
        <v>FLAC</v>
      </c>
      <c r="P13991">
        <v>2026</v>
      </c>
      <c r="Q13991" s="2" t="s">
        <v>1286</v>
      </c>
    </row>
    <row r="13992" spans="1:17" ht="16.8" x14ac:dyDescent="0.3">
      <c r="A13992" t="str">
        <f t="shared" si="53"/>
        <v>Lactalis - 7000</v>
      </c>
      <c r="B13992" s="23">
        <v>4501252295</v>
      </c>
      <c r="C13992" s="23">
        <v>5321724</v>
      </c>
      <c r="D13992" s="23" t="s">
        <v>422</v>
      </c>
      <c r="E13992" s="23">
        <v>610405337</v>
      </c>
      <c r="F13992" s="23" t="s">
        <v>76</v>
      </c>
      <c r="G13992" s="23">
        <v>265.48</v>
      </c>
      <c r="H13992" s="23">
        <v>7.96</v>
      </c>
      <c r="I13992" s="23">
        <v>7204</v>
      </c>
      <c r="J13992" t="str">
        <f>_xlfn.XLOOKUP(I13992,[1]Planilha1!$C:$C,[1]Planilha1!$B:$B)</f>
        <v>7204 - CD São Paulo</v>
      </c>
      <c r="K13992" t="str">
        <f>_xlfn.XLOOKUP(I13992,[1]Planilha1!$C:$C,[1]Planilha1!$D:$D)</f>
        <v>43.340.312/0010-48</v>
      </c>
      <c r="L13992" t="str">
        <f>_xlfn.XLOOKUP(B13992,[2]Projeto!$B:$B,[2]Projeto!$P:$P)</f>
        <v>Lançada</v>
      </c>
      <c r="M13992" s="23">
        <v>701203</v>
      </c>
      <c r="N13992" s="23" t="s">
        <v>1125</v>
      </c>
      <c r="O13992" t="str">
        <f>_xlfn.XLOOKUP(N13992,[3]Planilha1!$N:$N,[3]Planilha1!$O:$O)</f>
        <v>FLAC</v>
      </c>
      <c r="P13992">
        <v>2026</v>
      </c>
      <c r="Q13992" s="2" t="s">
        <v>1286</v>
      </c>
    </row>
    <row r="13993" spans="1:17" ht="16.8" x14ac:dyDescent="0.3">
      <c r="A13993" t="str">
        <f t="shared" si="53"/>
        <v>Lactalis - 7000</v>
      </c>
      <c r="B13993" s="23">
        <v>4501252295</v>
      </c>
      <c r="C13993" s="23">
        <v>5321724</v>
      </c>
      <c r="D13993" s="23" t="s">
        <v>422</v>
      </c>
      <c r="E13993" s="23">
        <v>610402337</v>
      </c>
      <c r="F13993" s="23" t="s">
        <v>84</v>
      </c>
      <c r="G13993" s="23">
        <v>176.99</v>
      </c>
      <c r="H13993" s="23">
        <v>5.31</v>
      </c>
      <c r="I13993" s="23">
        <v>7204</v>
      </c>
      <c r="J13993" t="str">
        <f>_xlfn.XLOOKUP(I13993,[1]Planilha1!$C:$C,[1]Planilha1!$B:$B)</f>
        <v>7204 - CD São Paulo</v>
      </c>
      <c r="K13993" t="str">
        <f>_xlfn.XLOOKUP(I13993,[1]Planilha1!$C:$C,[1]Planilha1!$D:$D)</f>
        <v>43.340.312/0010-48</v>
      </c>
      <c r="L13993" t="str">
        <f>_xlfn.XLOOKUP(B13993,[2]Projeto!$B:$B,[2]Projeto!$P:$P)</f>
        <v>Lançada</v>
      </c>
      <c r="M13993" s="23">
        <v>701203</v>
      </c>
      <c r="N13993" s="23" t="s">
        <v>1125</v>
      </c>
      <c r="O13993" t="str">
        <f>_xlfn.XLOOKUP(N13993,[3]Planilha1!$N:$N,[3]Planilha1!$O:$O)</f>
        <v>FLAC</v>
      </c>
      <c r="P13993">
        <v>2026</v>
      </c>
      <c r="Q13993" s="2" t="s">
        <v>1286</v>
      </c>
    </row>
    <row r="13994" spans="1:17" ht="16.8" x14ac:dyDescent="0.3">
      <c r="A13994" t="str">
        <f t="shared" si="53"/>
        <v>Lactalis - 7000</v>
      </c>
      <c r="B13994" s="23">
        <v>4501252295</v>
      </c>
      <c r="C13994" s="23">
        <v>5349567</v>
      </c>
      <c r="D13994" s="23" t="s">
        <v>929</v>
      </c>
      <c r="E13994" s="23">
        <v>540447551</v>
      </c>
      <c r="F13994" s="23" t="s">
        <v>302</v>
      </c>
      <c r="G13994" s="23">
        <v>292.08</v>
      </c>
      <c r="H13994" s="23">
        <v>8.76</v>
      </c>
      <c r="I13994" s="23">
        <v>7204</v>
      </c>
      <c r="J13994" t="str">
        <f>_xlfn.XLOOKUP(I13994,[1]Planilha1!$C:$C,[1]Planilha1!$B:$B)</f>
        <v>7204 - CD São Paulo</v>
      </c>
      <c r="K13994" t="str">
        <f>_xlfn.XLOOKUP(I13994,[1]Planilha1!$C:$C,[1]Planilha1!$D:$D)</f>
        <v>43.340.312/0010-48</v>
      </c>
      <c r="L13994" t="str">
        <f>_xlfn.XLOOKUP(B13994,[2]Projeto!$B:$B,[2]Projeto!$P:$P)</f>
        <v>Lançada</v>
      </c>
      <c r="M13994" s="23">
        <v>701203</v>
      </c>
      <c r="N13994" s="23" t="s">
        <v>1125</v>
      </c>
      <c r="O13994" t="str">
        <f>_xlfn.XLOOKUP(N13994,[3]Planilha1!$N:$N,[3]Planilha1!$O:$O)</f>
        <v>FLAC</v>
      </c>
      <c r="P13994">
        <v>2026</v>
      </c>
      <c r="Q13994" s="2" t="s">
        <v>1286</v>
      </c>
    </row>
    <row r="13995" spans="1:17" ht="16.8" x14ac:dyDescent="0.3">
      <c r="A13995" t="str">
        <f t="shared" si="53"/>
        <v>Lactalis - 7000</v>
      </c>
      <c r="B13995" s="23">
        <v>4501252295</v>
      </c>
      <c r="C13995" s="23">
        <v>5357073</v>
      </c>
      <c r="D13995" s="23" t="s">
        <v>1296</v>
      </c>
      <c r="E13995" s="23">
        <v>610401072</v>
      </c>
      <c r="F13995" s="23" t="s">
        <v>174</v>
      </c>
      <c r="G13995" s="23">
        <v>220.2</v>
      </c>
      <c r="H13995" s="23">
        <v>6.61</v>
      </c>
      <c r="I13995" s="23">
        <v>7204</v>
      </c>
      <c r="J13995" t="str">
        <f>_xlfn.XLOOKUP(I13995,[1]Planilha1!$C:$C,[1]Planilha1!$B:$B)</f>
        <v>7204 - CD São Paulo</v>
      </c>
      <c r="K13995" t="str">
        <f>_xlfn.XLOOKUP(I13995,[1]Planilha1!$C:$C,[1]Planilha1!$D:$D)</f>
        <v>43.340.312/0010-48</v>
      </c>
      <c r="L13995" t="str">
        <f>_xlfn.XLOOKUP(B13995,[2]Projeto!$B:$B,[2]Projeto!$P:$P)</f>
        <v>Lançada</v>
      </c>
      <c r="M13995" s="23">
        <v>701203</v>
      </c>
      <c r="N13995" s="23" t="s">
        <v>1125</v>
      </c>
      <c r="O13995" t="str">
        <f>_xlfn.XLOOKUP(N13995,[3]Planilha1!$N:$N,[3]Planilha1!$O:$O)</f>
        <v>FLAC</v>
      </c>
      <c r="P13995">
        <v>2026</v>
      </c>
      <c r="Q13995" s="2" t="s">
        <v>1286</v>
      </c>
    </row>
    <row r="13996" spans="1:17" ht="16.8" x14ac:dyDescent="0.3">
      <c r="A13996" t="str">
        <f t="shared" si="53"/>
        <v>Lactalis - 7000</v>
      </c>
      <c r="B13996" s="23">
        <v>4501252295</v>
      </c>
      <c r="C13996" s="23">
        <v>5357073</v>
      </c>
      <c r="D13996" s="23" t="s">
        <v>1296</v>
      </c>
      <c r="E13996" s="23">
        <v>610401072</v>
      </c>
      <c r="F13996" s="23" t="s">
        <v>174</v>
      </c>
      <c r="G13996" s="23">
        <v>220.2</v>
      </c>
      <c r="H13996" s="23">
        <v>6.61</v>
      </c>
      <c r="I13996" s="23">
        <v>7204</v>
      </c>
      <c r="J13996" t="str">
        <f>_xlfn.XLOOKUP(I13996,[1]Planilha1!$C:$C,[1]Planilha1!$B:$B)</f>
        <v>7204 - CD São Paulo</v>
      </c>
      <c r="K13996" t="str">
        <f>_xlfn.XLOOKUP(I13996,[1]Planilha1!$C:$C,[1]Planilha1!$D:$D)</f>
        <v>43.340.312/0010-48</v>
      </c>
      <c r="L13996" t="str">
        <f>_xlfn.XLOOKUP(B13996,[2]Projeto!$B:$B,[2]Projeto!$P:$P)</f>
        <v>Lançada</v>
      </c>
      <c r="M13996" s="23">
        <v>701203</v>
      </c>
      <c r="N13996" s="23" t="s">
        <v>1125</v>
      </c>
      <c r="O13996" t="str">
        <f>_xlfn.XLOOKUP(N13996,[3]Planilha1!$N:$N,[3]Planilha1!$O:$O)</f>
        <v>FLAC</v>
      </c>
      <c r="P13996">
        <v>2026</v>
      </c>
      <c r="Q13996" s="2" t="s">
        <v>1286</v>
      </c>
    </row>
    <row r="13997" spans="1:17" ht="16.8" x14ac:dyDescent="0.3">
      <c r="A13997" t="str">
        <f t="shared" si="53"/>
        <v>Lactalis - 7000</v>
      </c>
      <c r="B13997" s="23">
        <v>4501252295</v>
      </c>
      <c r="C13997" s="23">
        <v>5359895</v>
      </c>
      <c r="D13997" s="23" t="s">
        <v>335</v>
      </c>
      <c r="E13997" s="23">
        <v>610402075</v>
      </c>
      <c r="F13997" s="23" t="s">
        <v>1234</v>
      </c>
      <c r="G13997" s="23">
        <v>408.5</v>
      </c>
      <c r="H13997" s="23">
        <v>12.26</v>
      </c>
      <c r="I13997" s="23">
        <v>7204</v>
      </c>
      <c r="J13997" t="str">
        <f>_xlfn.XLOOKUP(I13997,[1]Planilha1!$C:$C,[1]Planilha1!$B:$B)</f>
        <v>7204 - CD São Paulo</v>
      </c>
      <c r="K13997" t="str">
        <f>_xlfn.XLOOKUP(I13997,[1]Planilha1!$C:$C,[1]Planilha1!$D:$D)</f>
        <v>43.340.312/0010-48</v>
      </c>
      <c r="L13997" t="str">
        <f>_xlfn.XLOOKUP(B13997,[2]Projeto!$B:$B,[2]Projeto!$P:$P)</f>
        <v>Lançada</v>
      </c>
      <c r="M13997" s="23">
        <v>701203</v>
      </c>
      <c r="N13997" s="23" t="s">
        <v>1125</v>
      </c>
      <c r="O13997" t="str">
        <f>_xlfn.XLOOKUP(N13997,[3]Planilha1!$N:$N,[3]Planilha1!$O:$O)</f>
        <v>FLAC</v>
      </c>
      <c r="P13997">
        <v>2026</v>
      </c>
      <c r="Q13997" s="2" t="s">
        <v>1286</v>
      </c>
    </row>
    <row r="13998" spans="1:17" ht="16.8" x14ac:dyDescent="0.3">
      <c r="A13998" t="str">
        <f t="shared" si="53"/>
        <v>Lactalis - 7000</v>
      </c>
      <c r="B13998" s="23">
        <v>4501252295</v>
      </c>
      <c r="C13998" s="23">
        <v>5233790</v>
      </c>
      <c r="D13998" s="23" t="s">
        <v>355</v>
      </c>
      <c r="E13998" s="23">
        <v>610402075</v>
      </c>
      <c r="F13998" s="23" t="s">
        <v>1234</v>
      </c>
      <c r="G13998" s="23">
        <v>1045</v>
      </c>
      <c r="H13998" s="23">
        <v>31.35</v>
      </c>
      <c r="I13998" s="23">
        <v>7204</v>
      </c>
      <c r="J13998" t="str">
        <f>_xlfn.XLOOKUP(I13998,[1]Planilha1!$C:$C,[1]Planilha1!$B:$B)</f>
        <v>7204 - CD São Paulo</v>
      </c>
      <c r="K13998" t="str">
        <f>_xlfn.XLOOKUP(I13998,[1]Planilha1!$C:$C,[1]Planilha1!$D:$D)</f>
        <v>43.340.312/0010-48</v>
      </c>
      <c r="L13998" t="str">
        <f>_xlfn.XLOOKUP(B13998,[2]Projeto!$B:$B,[2]Projeto!$P:$P)</f>
        <v>Lançada</v>
      </c>
      <c r="M13998" s="23">
        <v>701203</v>
      </c>
      <c r="N13998" s="23" t="s">
        <v>1125</v>
      </c>
      <c r="O13998" t="str">
        <f>_xlfn.XLOOKUP(N13998,[3]Planilha1!$N:$N,[3]Planilha1!$O:$O)</f>
        <v>FLAC</v>
      </c>
      <c r="P13998">
        <v>2026</v>
      </c>
      <c r="Q13998" s="2" t="s">
        <v>1286</v>
      </c>
    </row>
    <row r="13999" spans="1:17" ht="16.8" x14ac:dyDescent="0.3">
      <c r="A13999" t="str">
        <f t="shared" si="53"/>
        <v>Lactalis - 7000</v>
      </c>
      <c r="B13999" s="23">
        <v>4501252295</v>
      </c>
      <c r="C13999" s="23">
        <v>5233790</v>
      </c>
      <c r="D13999" s="23" t="s">
        <v>355</v>
      </c>
      <c r="E13999" s="23">
        <v>610405337</v>
      </c>
      <c r="F13999" s="23" t="s">
        <v>76</v>
      </c>
      <c r="G13999" s="23">
        <v>92.16</v>
      </c>
      <c r="H13999" s="23">
        <v>2.76</v>
      </c>
      <c r="I13999" s="23">
        <v>7204</v>
      </c>
      <c r="J13999" t="str">
        <f>_xlfn.XLOOKUP(I13999,[1]Planilha1!$C:$C,[1]Planilha1!$B:$B)</f>
        <v>7204 - CD São Paulo</v>
      </c>
      <c r="K13999" t="str">
        <f>_xlfn.XLOOKUP(I13999,[1]Planilha1!$C:$C,[1]Planilha1!$D:$D)</f>
        <v>43.340.312/0010-48</v>
      </c>
      <c r="L13999" t="str">
        <f>_xlfn.XLOOKUP(B13999,[2]Projeto!$B:$B,[2]Projeto!$P:$P)</f>
        <v>Lançada</v>
      </c>
      <c r="M13999" s="23">
        <v>701203</v>
      </c>
      <c r="N13999" s="23" t="s">
        <v>1125</v>
      </c>
      <c r="O13999" t="str">
        <f>_xlfn.XLOOKUP(N13999,[3]Planilha1!$N:$N,[3]Planilha1!$O:$O)</f>
        <v>FLAC</v>
      </c>
      <c r="P13999">
        <v>2026</v>
      </c>
      <c r="Q13999" s="2" t="s">
        <v>1286</v>
      </c>
    </row>
    <row r="14000" spans="1:17" ht="16.8" x14ac:dyDescent="0.3">
      <c r="A14000" t="str">
        <f t="shared" si="53"/>
        <v>Lactalis - 7000</v>
      </c>
      <c r="B14000" s="23">
        <v>4501252295</v>
      </c>
      <c r="C14000" s="23">
        <v>5347317</v>
      </c>
      <c r="D14000" s="23" t="s">
        <v>773</v>
      </c>
      <c r="E14000" s="23">
        <v>610111363</v>
      </c>
      <c r="F14000" s="23" t="s">
        <v>863</v>
      </c>
      <c r="G14000" s="23">
        <v>189.12</v>
      </c>
      <c r="H14000" s="23">
        <v>5.67</v>
      </c>
      <c r="I14000" s="23">
        <v>7204</v>
      </c>
      <c r="J14000" t="str">
        <f>_xlfn.XLOOKUP(I14000,[1]Planilha1!$C:$C,[1]Planilha1!$B:$B)</f>
        <v>7204 - CD São Paulo</v>
      </c>
      <c r="K14000" t="str">
        <f>_xlfn.XLOOKUP(I14000,[1]Planilha1!$C:$C,[1]Planilha1!$D:$D)</f>
        <v>43.340.312/0010-48</v>
      </c>
      <c r="L14000" t="str">
        <f>_xlfn.XLOOKUP(B14000,[2]Projeto!$B:$B,[2]Projeto!$P:$P)</f>
        <v>Lançada</v>
      </c>
      <c r="M14000" s="23">
        <v>701203</v>
      </c>
      <c r="N14000" s="23" t="s">
        <v>1125</v>
      </c>
      <c r="O14000" t="str">
        <f>_xlfn.XLOOKUP(N14000,[3]Planilha1!$N:$N,[3]Planilha1!$O:$O)</f>
        <v>FLAC</v>
      </c>
      <c r="P14000">
        <v>2026</v>
      </c>
      <c r="Q14000" s="2" t="s">
        <v>1286</v>
      </c>
    </row>
    <row r="14001" spans="1:17" ht="16.8" x14ac:dyDescent="0.3">
      <c r="A14001" t="str">
        <f t="shared" si="53"/>
        <v>Lactalis - 7000</v>
      </c>
      <c r="B14001" s="23">
        <v>4501252295</v>
      </c>
      <c r="C14001" s="23">
        <v>5355771</v>
      </c>
      <c r="D14001" s="23" t="s">
        <v>413</v>
      </c>
      <c r="E14001" s="23">
        <v>610111363</v>
      </c>
      <c r="F14001" s="23" t="s">
        <v>863</v>
      </c>
      <c r="G14001" s="23">
        <v>94.56</v>
      </c>
      <c r="H14001" s="23">
        <v>2.84</v>
      </c>
      <c r="I14001" s="23">
        <v>7204</v>
      </c>
      <c r="J14001" t="str">
        <f>_xlfn.XLOOKUP(I14001,[1]Planilha1!$C:$C,[1]Planilha1!$B:$B)</f>
        <v>7204 - CD São Paulo</v>
      </c>
      <c r="K14001" t="str">
        <f>_xlfn.XLOOKUP(I14001,[1]Planilha1!$C:$C,[1]Planilha1!$D:$D)</f>
        <v>43.340.312/0010-48</v>
      </c>
      <c r="L14001" t="str">
        <f>_xlfn.XLOOKUP(B14001,[2]Projeto!$B:$B,[2]Projeto!$P:$P)</f>
        <v>Lançada</v>
      </c>
      <c r="M14001" s="23">
        <v>701203</v>
      </c>
      <c r="N14001" s="23" t="s">
        <v>1125</v>
      </c>
      <c r="O14001" t="str">
        <f>_xlfn.XLOOKUP(N14001,[3]Planilha1!$N:$N,[3]Planilha1!$O:$O)</f>
        <v>FLAC</v>
      </c>
      <c r="P14001">
        <v>2026</v>
      </c>
      <c r="Q14001" s="2" t="s">
        <v>1286</v>
      </c>
    </row>
    <row r="14002" spans="1:17" ht="16.8" x14ac:dyDescent="0.3">
      <c r="A14002" t="str">
        <f t="shared" si="53"/>
        <v>Lactalis - 7000</v>
      </c>
      <c r="B14002" s="23">
        <v>4501252295</v>
      </c>
      <c r="C14002" s="23">
        <v>5355771</v>
      </c>
      <c r="D14002" s="23" t="s">
        <v>413</v>
      </c>
      <c r="E14002" s="23">
        <v>600412295</v>
      </c>
      <c r="F14002" s="23" t="s">
        <v>172</v>
      </c>
      <c r="G14002" s="23">
        <v>254.7</v>
      </c>
      <c r="H14002" s="23">
        <v>7.64</v>
      </c>
      <c r="I14002" s="23">
        <v>7204</v>
      </c>
      <c r="J14002" t="str">
        <f>_xlfn.XLOOKUP(I14002,[1]Planilha1!$C:$C,[1]Planilha1!$B:$B)</f>
        <v>7204 - CD São Paulo</v>
      </c>
      <c r="K14002" t="str">
        <f>_xlfn.XLOOKUP(I14002,[1]Planilha1!$C:$C,[1]Planilha1!$D:$D)</f>
        <v>43.340.312/0010-48</v>
      </c>
      <c r="L14002" t="str">
        <f>_xlfn.XLOOKUP(B14002,[2]Projeto!$B:$B,[2]Projeto!$P:$P)</f>
        <v>Lançada</v>
      </c>
      <c r="M14002" s="23">
        <v>701203</v>
      </c>
      <c r="N14002" s="23" t="s">
        <v>1125</v>
      </c>
      <c r="O14002" t="str">
        <f>_xlfn.XLOOKUP(N14002,[3]Planilha1!$N:$N,[3]Planilha1!$O:$O)</f>
        <v>FLAC</v>
      </c>
      <c r="P14002">
        <v>2026</v>
      </c>
      <c r="Q14002" s="2" t="s">
        <v>1286</v>
      </c>
    </row>
    <row r="14003" spans="1:17" ht="16.8" x14ac:dyDescent="0.3">
      <c r="A14003" t="str">
        <f t="shared" si="53"/>
        <v>Lactalis - 7000</v>
      </c>
      <c r="B14003" s="23">
        <v>4501252295</v>
      </c>
      <c r="C14003" s="23">
        <v>5272287</v>
      </c>
      <c r="D14003" s="23" t="s">
        <v>361</v>
      </c>
      <c r="E14003" s="23">
        <v>610116340</v>
      </c>
      <c r="F14003" s="23" t="s">
        <v>80</v>
      </c>
      <c r="G14003" s="23">
        <v>369.6</v>
      </c>
      <c r="H14003" s="23">
        <v>11.09</v>
      </c>
      <c r="I14003" s="23">
        <v>7204</v>
      </c>
      <c r="J14003" t="str">
        <f>_xlfn.XLOOKUP(I14003,[1]Planilha1!$C:$C,[1]Planilha1!$B:$B)</f>
        <v>7204 - CD São Paulo</v>
      </c>
      <c r="K14003" t="str">
        <f>_xlfn.XLOOKUP(I14003,[1]Planilha1!$C:$C,[1]Planilha1!$D:$D)</f>
        <v>43.340.312/0010-48</v>
      </c>
      <c r="L14003" t="str">
        <f>_xlfn.XLOOKUP(B14003,[2]Projeto!$B:$B,[2]Projeto!$P:$P)</f>
        <v>Lançada</v>
      </c>
      <c r="M14003" s="23">
        <v>701203</v>
      </c>
      <c r="N14003" s="23" t="s">
        <v>1125</v>
      </c>
      <c r="O14003" t="str">
        <f>_xlfn.XLOOKUP(N14003,[3]Planilha1!$N:$N,[3]Planilha1!$O:$O)</f>
        <v>FLAC</v>
      </c>
      <c r="P14003">
        <v>2026</v>
      </c>
      <c r="Q14003" s="2" t="s">
        <v>1286</v>
      </c>
    </row>
    <row r="14004" spans="1:17" ht="16.8" x14ac:dyDescent="0.3">
      <c r="A14004" t="str">
        <f t="shared" si="53"/>
        <v>Lactalis - 7000</v>
      </c>
      <c r="B14004" s="23">
        <v>4501252295</v>
      </c>
      <c r="C14004" s="23">
        <v>5272287</v>
      </c>
      <c r="D14004" s="23" t="s">
        <v>361</v>
      </c>
      <c r="E14004" s="23">
        <v>610105368</v>
      </c>
      <c r="F14004" s="23" t="s">
        <v>251</v>
      </c>
      <c r="G14004" s="23">
        <v>115.2</v>
      </c>
      <c r="H14004" s="23">
        <v>3.46</v>
      </c>
      <c r="I14004" s="23">
        <v>7204</v>
      </c>
      <c r="J14004" t="str">
        <f>_xlfn.XLOOKUP(I14004,[1]Planilha1!$C:$C,[1]Planilha1!$B:$B)</f>
        <v>7204 - CD São Paulo</v>
      </c>
      <c r="K14004" t="str">
        <f>_xlfn.XLOOKUP(I14004,[1]Planilha1!$C:$C,[1]Planilha1!$D:$D)</f>
        <v>43.340.312/0010-48</v>
      </c>
      <c r="L14004" t="str">
        <f>_xlfn.XLOOKUP(B14004,[2]Projeto!$B:$B,[2]Projeto!$P:$P)</f>
        <v>Lançada</v>
      </c>
      <c r="M14004" s="23">
        <v>701203</v>
      </c>
      <c r="N14004" s="23" t="s">
        <v>1125</v>
      </c>
      <c r="O14004" t="str">
        <f>_xlfn.XLOOKUP(N14004,[3]Planilha1!$N:$N,[3]Planilha1!$O:$O)</f>
        <v>FLAC</v>
      </c>
      <c r="P14004">
        <v>2026</v>
      </c>
      <c r="Q14004" s="2" t="s">
        <v>1286</v>
      </c>
    </row>
    <row r="14005" spans="1:17" ht="16.8" x14ac:dyDescent="0.3">
      <c r="A14005" t="str">
        <f t="shared" si="53"/>
        <v>Lactalis - 7000</v>
      </c>
      <c r="B14005" s="23">
        <v>4501252295</v>
      </c>
      <c r="C14005" s="23">
        <v>5272287</v>
      </c>
      <c r="D14005" s="23" t="s">
        <v>361</v>
      </c>
      <c r="E14005" s="23">
        <v>610101477</v>
      </c>
      <c r="F14005" s="23" t="s">
        <v>855</v>
      </c>
      <c r="G14005" s="23">
        <v>86.8</v>
      </c>
      <c r="H14005" s="23">
        <v>2.6</v>
      </c>
      <c r="I14005" s="23">
        <v>7204</v>
      </c>
      <c r="J14005" t="str">
        <f>_xlfn.XLOOKUP(I14005,[1]Planilha1!$C:$C,[1]Planilha1!$B:$B)</f>
        <v>7204 - CD São Paulo</v>
      </c>
      <c r="K14005" t="str">
        <f>_xlfn.XLOOKUP(I14005,[1]Planilha1!$C:$C,[1]Planilha1!$D:$D)</f>
        <v>43.340.312/0010-48</v>
      </c>
      <c r="L14005" t="str">
        <f>_xlfn.XLOOKUP(B14005,[2]Projeto!$B:$B,[2]Projeto!$P:$P)</f>
        <v>Lançada</v>
      </c>
      <c r="M14005" s="23">
        <v>701203</v>
      </c>
      <c r="N14005" s="23" t="s">
        <v>1125</v>
      </c>
      <c r="O14005" t="str">
        <f>_xlfn.XLOOKUP(N14005,[3]Planilha1!$N:$N,[3]Planilha1!$O:$O)</f>
        <v>FLAC</v>
      </c>
      <c r="P14005">
        <v>2026</v>
      </c>
      <c r="Q14005" s="2" t="s">
        <v>1286</v>
      </c>
    </row>
    <row r="14006" spans="1:17" ht="16.8" x14ac:dyDescent="0.3">
      <c r="A14006" t="str">
        <f t="shared" si="53"/>
        <v>Lactalis - 7000</v>
      </c>
      <c r="B14006" s="23">
        <v>4501252295</v>
      </c>
      <c r="C14006" s="23">
        <v>5272287</v>
      </c>
      <c r="D14006" s="23" t="s">
        <v>361</v>
      </c>
      <c r="E14006" s="23">
        <v>610112340</v>
      </c>
      <c r="F14006" s="23" t="s">
        <v>140</v>
      </c>
      <c r="G14006" s="23">
        <v>148.80000000000001</v>
      </c>
      <c r="H14006" s="23">
        <v>4.46</v>
      </c>
      <c r="I14006" s="23">
        <v>7204</v>
      </c>
      <c r="J14006" t="str">
        <f>_xlfn.XLOOKUP(I14006,[1]Planilha1!$C:$C,[1]Planilha1!$B:$B)</f>
        <v>7204 - CD São Paulo</v>
      </c>
      <c r="K14006" t="str">
        <f>_xlfn.XLOOKUP(I14006,[1]Planilha1!$C:$C,[1]Planilha1!$D:$D)</f>
        <v>43.340.312/0010-48</v>
      </c>
      <c r="L14006" t="str">
        <f>_xlfn.XLOOKUP(B14006,[2]Projeto!$B:$B,[2]Projeto!$P:$P)</f>
        <v>Lançada</v>
      </c>
      <c r="M14006" s="23">
        <v>701203</v>
      </c>
      <c r="N14006" s="23" t="s">
        <v>1125</v>
      </c>
      <c r="O14006" t="str">
        <f>_xlfn.XLOOKUP(N14006,[3]Planilha1!$N:$N,[3]Planilha1!$O:$O)</f>
        <v>FLAC</v>
      </c>
      <c r="P14006">
        <v>2026</v>
      </c>
      <c r="Q14006" s="2" t="s">
        <v>1286</v>
      </c>
    </row>
    <row r="14007" spans="1:17" ht="16.8" x14ac:dyDescent="0.3">
      <c r="A14007" t="str">
        <f t="shared" si="53"/>
        <v>Lactalis - 7000</v>
      </c>
      <c r="B14007" s="23">
        <v>4501252295</v>
      </c>
      <c r="C14007" s="23">
        <v>5272287</v>
      </c>
      <c r="D14007" s="23" t="s">
        <v>361</v>
      </c>
      <c r="E14007" s="23">
        <v>610100477</v>
      </c>
      <c r="F14007" s="23" t="s">
        <v>103</v>
      </c>
      <c r="G14007" s="23">
        <v>86.8</v>
      </c>
      <c r="H14007" s="23">
        <v>2.6</v>
      </c>
      <c r="I14007" s="23">
        <v>7204</v>
      </c>
      <c r="J14007" t="str">
        <f>_xlfn.XLOOKUP(I14007,[1]Planilha1!$C:$C,[1]Planilha1!$B:$B)</f>
        <v>7204 - CD São Paulo</v>
      </c>
      <c r="K14007" t="str">
        <f>_xlfn.XLOOKUP(I14007,[1]Planilha1!$C:$C,[1]Planilha1!$D:$D)</f>
        <v>43.340.312/0010-48</v>
      </c>
      <c r="L14007" t="str">
        <f>_xlfn.XLOOKUP(B14007,[2]Projeto!$B:$B,[2]Projeto!$P:$P)</f>
        <v>Lançada</v>
      </c>
      <c r="M14007" s="23">
        <v>701203</v>
      </c>
      <c r="N14007" s="23" t="s">
        <v>1125</v>
      </c>
      <c r="O14007" t="str">
        <f>_xlfn.XLOOKUP(N14007,[3]Planilha1!$N:$N,[3]Planilha1!$O:$O)</f>
        <v>FLAC</v>
      </c>
      <c r="P14007">
        <v>2026</v>
      </c>
      <c r="Q14007" s="2" t="s">
        <v>1286</v>
      </c>
    </row>
    <row r="14008" spans="1:17" ht="16.8" x14ac:dyDescent="0.3">
      <c r="A14008" t="str">
        <f t="shared" si="53"/>
        <v>Lactalis - 7000</v>
      </c>
      <c r="B14008" s="23">
        <v>4501252295</v>
      </c>
      <c r="C14008" s="23">
        <v>5309443</v>
      </c>
      <c r="D14008" s="23" t="s">
        <v>1261</v>
      </c>
      <c r="E14008" s="23">
        <v>610038007</v>
      </c>
      <c r="F14008" s="23" t="s">
        <v>213</v>
      </c>
      <c r="G14008" s="23">
        <v>624</v>
      </c>
      <c r="H14008" s="23">
        <v>18.72</v>
      </c>
      <c r="I14008" s="23">
        <v>7204</v>
      </c>
      <c r="J14008" t="str">
        <f>_xlfn.XLOOKUP(I14008,[1]Planilha1!$C:$C,[1]Planilha1!$B:$B)</f>
        <v>7204 - CD São Paulo</v>
      </c>
      <c r="K14008" t="str">
        <f>_xlfn.XLOOKUP(I14008,[1]Planilha1!$C:$C,[1]Planilha1!$D:$D)</f>
        <v>43.340.312/0010-48</v>
      </c>
      <c r="L14008" t="str">
        <f>_xlfn.XLOOKUP(B14008,[2]Projeto!$B:$B,[2]Projeto!$P:$P)</f>
        <v>Lançada</v>
      </c>
      <c r="M14008" s="23">
        <v>701203</v>
      </c>
      <c r="N14008" s="23" t="s">
        <v>1125</v>
      </c>
      <c r="O14008" t="str">
        <f>_xlfn.XLOOKUP(N14008,[3]Planilha1!$N:$N,[3]Planilha1!$O:$O)</f>
        <v>FLAC</v>
      </c>
      <c r="P14008">
        <v>2026</v>
      </c>
      <c r="Q14008" s="2" t="s">
        <v>1286</v>
      </c>
    </row>
    <row r="14009" spans="1:17" ht="16.8" x14ac:dyDescent="0.3">
      <c r="A14009" t="str">
        <f t="shared" si="53"/>
        <v>Lactalis - 7000</v>
      </c>
      <c r="B14009" s="23">
        <v>4501252295</v>
      </c>
      <c r="C14009" s="23">
        <v>5228459</v>
      </c>
      <c r="D14009" s="23" t="s">
        <v>440</v>
      </c>
      <c r="E14009" s="23">
        <v>610102463</v>
      </c>
      <c r="F14009" s="23" t="s">
        <v>93</v>
      </c>
      <c r="G14009" s="23">
        <v>375.84</v>
      </c>
      <c r="H14009" s="23">
        <v>11.28</v>
      </c>
      <c r="I14009" s="23">
        <v>7204</v>
      </c>
      <c r="J14009" t="str">
        <f>_xlfn.XLOOKUP(I14009,[1]Planilha1!$C:$C,[1]Planilha1!$B:$B)</f>
        <v>7204 - CD São Paulo</v>
      </c>
      <c r="K14009" t="str">
        <f>_xlfn.XLOOKUP(I14009,[1]Planilha1!$C:$C,[1]Planilha1!$D:$D)</f>
        <v>43.340.312/0010-48</v>
      </c>
      <c r="L14009" t="str">
        <f>_xlfn.XLOOKUP(B14009,[2]Projeto!$B:$B,[2]Projeto!$P:$P)</f>
        <v>Lançada</v>
      </c>
      <c r="M14009" s="23">
        <v>701203</v>
      </c>
      <c r="N14009" s="23" t="s">
        <v>1125</v>
      </c>
      <c r="O14009" t="str">
        <f>_xlfn.XLOOKUP(N14009,[3]Planilha1!$N:$N,[3]Planilha1!$O:$O)</f>
        <v>FLAC</v>
      </c>
      <c r="P14009">
        <v>2026</v>
      </c>
      <c r="Q14009" s="2" t="s">
        <v>1286</v>
      </c>
    </row>
    <row r="14010" spans="1:17" ht="16.8" x14ac:dyDescent="0.3">
      <c r="A14010" t="str">
        <f t="shared" si="53"/>
        <v>Lactalis - 7000</v>
      </c>
      <c r="B14010" s="23">
        <v>4501252295</v>
      </c>
      <c r="C14010" s="23">
        <v>5326107</v>
      </c>
      <c r="D14010" s="23" t="s">
        <v>804</v>
      </c>
      <c r="E14010" s="23">
        <v>610038007</v>
      </c>
      <c r="F14010" s="23" t="s">
        <v>213</v>
      </c>
      <c r="G14010" s="23">
        <v>374.4</v>
      </c>
      <c r="H14010" s="23">
        <v>11.23</v>
      </c>
      <c r="I14010" s="23">
        <v>7204</v>
      </c>
      <c r="J14010" t="str">
        <f>_xlfn.XLOOKUP(I14010,[1]Planilha1!$C:$C,[1]Planilha1!$B:$B)</f>
        <v>7204 - CD São Paulo</v>
      </c>
      <c r="K14010" t="str">
        <f>_xlfn.XLOOKUP(I14010,[1]Planilha1!$C:$C,[1]Planilha1!$D:$D)</f>
        <v>43.340.312/0010-48</v>
      </c>
      <c r="L14010" t="str">
        <f>_xlfn.XLOOKUP(B14010,[2]Projeto!$B:$B,[2]Projeto!$P:$P)</f>
        <v>Lançada</v>
      </c>
      <c r="M14010" s="23">
        <v>701203</v>
      </c>
      <c r="N14010" s="23" t="s">
        <v>1125</v>
      </c>
      <c r="O14010" t="str">
        <f>_xlfn.XLOOKUP(N14010,[3]Planilha1!$N:$N,[3]Planilha1!$O:$O)</f>
        <v>FLAC</v>
      </c>
      <c r="P14010">
        <v>2026</v>
      </c>
      <c r="Q14010" s="2" t="s">
        <v>1286</v>
      </c>
    </row>
    <row r="14011" spans="1:17" ht="16.8" x14ac:dyDescent="0.3">
      <c r="A14011" t="str">
        <f t="shared" si="53"/>
        <v>Lactalis - 7000</v>
      </c>
      <c r="B14011" s="23">
        <v>4501252295</v>
      </c>
      <c r="C14011" s="23">
        <v>5359916</v>
      </c>
      <c r="D14011" s="23" t="s">
        <v>610</v>
      </c>
      <c r="E14011" s="23">
        <v>610038007</v>
      </c>
      <c r="F14011" s="23" t="s">
        <v>213</v>
      </c>
      <c r="G14011" s="23">
        <v>374.4</v>
      </c>
      <c r="H14011" s="23">
        <v>11.23</v>
      </c>
      <c r="I14011" s="23">
        <v>7204</v>
      </c>
      <c r="J14011" t="str">
        <f>_xlfn.XLOOKUP(I14011,[1]Planilha1!$C:$C,[1]Planilha1!$B:$B)</f>
        <v>7204 - CD São Paulo</v>
      </c>
      <c r="K14011" t="str">
        <f>_xlfn.XLOOKUP(I14011,[1]Planilha1!$C:$C,[1]Planilha1!$D:$D)</f>
        <v>43.340.312/0010-48</v>
      </c>
      <c r="L14011" t="str">
        <f>_xlfn.XLOOKUP(B14011,[2]Projeto!$B:$B,[2]Projeto!$P:$P)</f>
        <v>Lançada</v>
      </c>
      <c r="M14011" s="23">
        <v>701203</v>
      </c>
      <c r="N14011" s="23" t="s">
        <v>1125</v>
      </c>
      <c r="O14011" t="str">
        <f>_xlfn.XLOOKUP(N14011,[3]Planilha1!$N:$N,[3]Planilha1!$O:$O)</f>
        <v>FLAC</v>
      </c>
      <c r="P14011">
        <v>2026</v>
      </c>
      <c r="Q14011" s="2" t="s">
        <v>1286</v>
      </c>
    </row>
    <row r="14012" spans="1:17" ht="16.8" x14ac:dyDescent="0.3">
      <c r="A14012" t="str">
        <f t="shared" si="53"/>
        <v>Lactalis - 7000</v>
      </c>
      <c r="B14012" s="23">
        <v>4501252295</v>
      </c>
      <c r="C14012" s="23">
        <v>5320372</v>
      </c>
      <c r="D14012" s="23" t="s">
        <v>349</v>
      </c>
      <c r="E14012" s="23">
        <v>610100477</v>
      </c>
      <c r="F14012" s="23" t="s">
        <v>103</v>
      </c>
      <c r="G14012" s="23">
        <v>86.8</v>
      </c>
      <c r="H14012" s="23">
        <v>2.6</v>
      </c>
      <c r="I14012" s="23">
        <v>7204</v>
      </c>
      <c r="J14012" t="str">
        <f>_xlfn.XLOOKUP(I14012,[1]Planilha1!$C:$C,[1]Planilha1!$B:$B)</f>
        <v>7204 - CD São Paulo</v>
      </c>
      <c r="K14012" t="str">
        <f>_xlfn.XLOOKUP(I14012,[1]Planilha1!$C:$C,[1]Planilha1!$D:$D)</f>
        <v>43.340.312/0010-48</v>
      </c>
      <c r="L14012" t="str">
        <f>_xlfn.XLOOKUP(B14012,[2]Projeto!$B:$B,[2]Projeto!$P:$P)</f>
        <v>Lançada</v>
      </c>
      <c r="M14012" s="23">
        <v>701203</v>
      </c>
      <c r="N14012" s="23" t="s">
        <v>1125</v>
      </c>
      <c r="O14012" t="str">
        <f>_xlfn.XLOOKUP(N14012,[3]Planilha1!$N:$N,[3]Planilha1!$O:$O)</f>
        <v>FLAC</v>
      </c>
      <c r="P14012">
        <v>2026</v>
      </c>
      <c r="Q14012" s="2" t="s">
        <v>1286</v>
      </c>
    </row>
    <row r="14013" spans="1:17" ht="16.8" x14ac:dyDescent="0.3">
      <c r="A14013" t="str">
        <f t="shared" si="53"/>
        <v>Lactalis - 7000</v>
      </c>
      <c r="B14013" s="23">
        <v>4501252295</v>
      </c>
      <c r="C14013" s="23">
        <v>5311265</v>
      </c>
      <c r="D14013" s="23" t="s">
        <v>800</v>
      </c>
      <c r="E14013" s="23">
        <v>610038007</v>
      </c>
      <c r="F14013" s="23" t="s">
        <v>213</v>
      </c>
      <c r="G14013" s="23">
        <v>1248</v>
      </c>
      <c r="H14013" s="23">
        <v>37.44</v>
      </c>
      <c r="I14013" s="23">
        <v>7204</v>
      </c>
      <c r="J14013" t="str">
        <f>_xlfn.XLOOKUP(I14013,[1]Planilha1!$C:$C,[1]Planilha1!$B:$B)</f>
        <v>7204 - CD São Paulo</v>
      </c>
      <c r="K14013" t="str">
        <f>_xlfn.XLOOKUP(I14013,[1]Planilha1!$C:$C,[1]Planilha1!$D:$D)</f>
        <v>43.340.312/0010-48</v>
      </c>
      <c r="L14013" t="str">
        <f>_xlfn.XLOOKUP(B14013,[2]Projeto!$B:$B,[2]Projeto!$P:$P)</f>
        <v>Lançada</v>
      </c>
      <c r="M14013" s="23">
        <v>701203</v>
      </c>
      <c r="N14013" s="23" t="s">
        <v>1125</v>
      </c>
      <c r="O14013" t="str">
        <f>_xlfn.XLOOKUP(N14013,[3]Planilha1!$N:$N,[3]Planilha1!$O:$O)</f>
        <v>FLAC</v>
      </c>
      <c r="P14013">
        <v>2026</v>
      </c>
      <c r="Q14013" s="2" t="s">
        <v>1286</v>
      </c>
    </row>
    <row r="14014" spans="1:17" ht="16.8" x14ac:dyDescent="0.3">
      <c r="A14014" t="str">
        <f t="shared" si="53"/>
        <v>Lactalis - 7000</v>
      </c>
      <c r="B14014" s="23">
        <v>4501252295</v>
      </c>
      <c r="C14014" s="23">
        <v>5335359</v>
      </c>
      <c r="D14014" s="23" t="s">
        <v>762</v>
      </c>
      <c r="E14014" s="23">
        <v>610401072</v>
      </c>
      <c r="F14014" s="23" t="s">
        <v>174</v>
      </c>
      <c r="G14014" s="23">
        <v>220.2</v>
      </c>
      <c r="H14014" s="23">
        <v>6.61</v>
      </c>
      <c r="I14014" s="23">
        <v>7204</v>
      </c>
      <c r="J14014" t="str">
        <f>_xlfn.XLOOKUP(I14014,[1]Planilha1!$C:$C,[1]Planilha1!$B:$B)</f>
        <v>7204 - CD São Paulo</v>
      </c>
      <c r="K14014" t="str">
        <f>_xlfn.XLOOKUP(I14014,[1]Planilha1!$C:$C,[1]Planilha1!$D:$D)</f>
        <v>43.340.312/0010-48</v>
      </c>
      <c r="L14014" t="str">
        <f>_xlfn.XLOOKUP(B14014,[2]Projeto!$B:$B,[2]Projeto!$P:$P)</f>
        <v>Lançada</v>
      </c>
      <c r="M14014" s="23">
        <v>701203</v>
      </c>
      <c r="N14014" s="23" t="s">
        <v>1125</v>
      </c>
      <c r="O14014" t="str">
        <f>_xlfn.XLOOKUP(N14014,[3]Planilha1!$N:$N,[3]Planilha1!$O:$O)</f>
        <v>FLAC</v>
      </c>
      <c r="P14014">
        <v>2026</v>
      </c>
      <c r="Q14014" s="2" t="s">
        <v>1286</v>
      </c>
    </row>
    <row r="14015" spans="1:17" ht="16.8" x14ac:dyDescent="0.3">
      <c r="A14015" t="str">
        <f t="shared" si="53"/>
        <v>Lactalis - 7000</v>
      </c>
      <c r="B14015" s="23">
        <v>4501252295</v>
      </c>
      <c r="C14015" s="23">
        <v>5358864</v>
      </c>
      <c r="D14015" s="23" t="s">
        <v>808</v>
      </c>
      <c r="E14015" s="23">
        <v>610038007</v>
      </c>
      <c r="F14015" s="23" t="s">
        <v>213</v>
      </c>
      <c r="G14015" s="23">
        <v>374.4</v>
      </c>
      <c r="H14015" s="23">
        <v>11.23</v>
      </c>
      <c r="I14015" s="23">
        <v>7204</v>
      </c>
      <c r="J14015" t="str">
        <f>_xlfn.XLOOKUP(I14015,[1]Planilha1!$C:$C,[1]Planilha1!$B:$B)</f>
        <v>7204 - CD São Paulo</v>
      </c>
      <c r="K14015" t="str">
        <f>_xlfn.XLOOKUP(I14015,[1]Planilha1!$C:$C,[1]Planilha1!$D:$D)</f>
        <v>43.340.312/0010-48</v>
      </c>
      <c r="L14015" t="str">
        <f>_xlfn.XLOOKUP(B14015,[2]Projeto!$B:$B,[2]Projeto!$P:$P)</f>
        <v>Lançada</v>
      </c>
      <c r="M14015" s="23">
        <v>701203</v>
      </c>
      <c r="N14015" s="23" t="s">
        <v>1125</v>
      </c>
      <c r="O14015" t="str">
        <f>_xlfn.XLOOKUP(N14015,[3]Planilha1!$N:$N,[3]Planilha1!$O:$O)</f>
        <v>FLAC</v>
      </c>
      <c r="P14015">
        <v>2026</v>
      </c>
      <c r="Q14015" s="2" t="s">
        <v>1286</v>
      </c>
    </row>
    <row r="14016" spans="1:17" ht="16.8" x14ac:dyDescent="0.3">
      <c r="A14016" t="str">
        <f t="shared" si="53"/>
        <v>Lactalis - 7000</v>
      </c>
      <c r="B14016" s="23">
        <v>4501252295</v>
      </c>
      <c r="C14016" s="23">
        <v>5333911</v>
      </c>
      <c r="D14016" s="23" t="s">
        <v>428</v>
      </c>
      <c r="E14016" s="23">
        <v>610405337</v>
      </c>
      <c r="F14016" s="23" t="s">
        <v>76</v>
      </c>
      <c r="G14016" s="23">
        <v>974.02</v>
      </c>
      <c r="H14016" s="23">
        <v>29.22</v>
      </c>
      <c r="I14016" s="23">
        <v>7204</v>
      </c>
      <c r="J14016" t="str">
        <f>_xlfn.XLOOKUP(I14016,[1]Planilha1!$C:$C,[1]Planilha1!$B:$B)</f>
        <v>7204 - CD São Paulo</v>
      </c>
      <c r="K14016" t="str">
        <f>_xlfn.XLOOKUP(I14016,[1]Planilha1!$C:$C,[1]Planilha1!$D:$D)</f>
        <v>43.340.312/0010-48</v>
      </c>
      <c r="L14016" t="str">
        <f>_xlfn.XLOOKUP(B14016,[2]Projeto!$B:$B,[2]Projeto!$P:$P)</f>
        <v>Lançada</v>
      </c>
      <c r="M14016" s="23">
        <v>701203</v>
      </c>
      <c r="N14016" s="23" t="s">
        <v>1125</v>
      </c>
      <c r="O14016" t="str">
        <f>_xlfn.XLOOKUP(N14016,[3]Planilha1!$N:$N,[3]Planilha1!$O:$O)</f>
        <v>FLAC</v>
      </c>
      <c r="P14016">
        <v>2026</v>
      </c>
      <c r="Q14016" s="2" t="s">
        <v>1286</v>
      </c>
    </row>
    <row r="14017" spans="1:17" ht="16.8" x14ac:dyDescent="0.3">
      <c r="A14017" t="str">
        <f t="shared" si="53"/>
        <v>Lactalis - 7000</v>
      </c>
      <c r="B14017" s="23">
        <v>4501252295</v>
      </c>
      <c r="C14017" s="23">
        <v>5261194</v>
      </c>
      <c r="D14017" s="23" t="s">
        <v>470</v>
      </c>
      <c r="E14017" s="23">
        <v>610502361</v>
      </c>
      <c r="F14017" s="23" t="s">
        <v>412</v>
      </c>
      <c r="G14017" s="23">
        <v>378.96</v>
      </c>
      <c r="H14017" s="23">
        <v>11.37</v>
      </c>
      <c r="I14017" s="23">
        <v>7204</v>
      </c>
      <c r="J14017" t="str">
        <f>_xlfn.XLOOKUP(I14017,[1]Planilha1!$C:$C,[1]Planilha1!$B:$B)</f>
        <v>7204 - CD São Paulo</v>
      </c>
      <c r="K14017" t="str">
        <f>_xlfn.XLOOKUP(I14017,[1]Planilha1!$C:$C,[1]Planilha1!$D:$D)</f>
        <v>43.340.312/0010-48</v>
      </c>
      <c r="L14017" t="str">
        <f>_xlfn.XLOOKUP(B14017,[2]Projeto!$B:$B,[2]Projeto!$P:$P)</f>
        <v>Lançada</v>
      </c>
      <c r="M14017" s="23">
        <v>701203</v>
      </c>
      <c r="N14017" s="23" t="s">
        <v>1125</v>
      </c>
      <c r="O14017" t="str">
        <f>_xlfn.XLOOKUP(N14017,[3]Planilha1!$N:$N,[3]Planilha1!$O:$O)</f>
        <v>FLAC</v>
      </c>
      <c r="P14017">
        <v>2026</v>
      </c>
      <c r="Q14017" s="2" t="s">
        <v>1286</v>
      </c>
    </row>
    <row r="14018" spans="1:17" ht="16.8" x14ac:dyDescent="0.3">
      <c r="A14018" t="str">
        <f t="shared" si="53"/>
        <v>Lactalis - 7000</v>
      </c>
      <c r="B14018" s="23">
        <v>4501252295</v>
      </c>
      <c r="C14018" s="23">
        <v>5261194</v>
      </c>
      <c r="D14018" s="23" t="s">
        <v>470</v>
      </c>
      <c r="E14018" s="23">
        <v>610038007</v>
      </c>
      <c r="F14018" s="23" t="s">
        <v>213</v>
      </c>
      <c r="G14018" s="23">
        <v>436.8</v>
      </c>
      <c r="H14018" s="23">
        <v>13.1</v>
      </c>
      <c r="I14018" s="23">
        <v>7204</v>
      </c>
      <c r="J14018" t="str">
        <f>_xlfn.XLOOKUP(I14018,[1]Planilha1!$C:$C,[1]Planilha1!$B:$B)</f>
        <v>7204 - CD São Paulo</v>
      </c>
      <c r="K14018" t="str">
        <f>_xlfn.XLOOKUP(I14018,[1]Planilha1!$C:$C,[1]Planilha1!$D:$D)</f>
        <v>43.340.312/0010-48</v>
      </c>
      <c r="L14018" t="str">
        <f>_xlfn.XLOOKUP(B14018,[2]Projeto!$B:$B,[2]Projeto!$P:$P)</f>
        <v>Lançada</v>
      </c>
      <c r="M14018" s="23">
        <v>701203</v>
      </c>
      <c r="N14018" s="23" t="s">
        <v>1125</v>
      </c>
      <c r="O14018" t="str">
        <f>_xlfn.XLOOKUP(N14018,[3]Planilha1!$N:$N,[3]Planilha1!$O:$O)</f>
        <v>FLAC</v>
      </c>
      <c r="P14018">
        <v>2026</v>
      </c>
      <c r="Q14018" s="2" t="s">
        <v>1286</v>
      </c>
    </row>
    <row r="14019" spans="1:17" ht="16.8" x14ac:dyDescent="0.3">
      <c r="A14019" t="str">
        <f t="shared" si="53"/>
        <v>Lactalis - 7000</v>
      </c>
      <c r="B14019" s="23">
        <v>4501252295</v>
      </c>
      <c r="C14019" s="23">
        <v>5079293</v>
      </c>
      <c r="D14019" s="23" t="s">
        <v>1263</v>
      </c>
      <c r="E14019" s="23">
        <v>610400242</v>
      </c>
      <c r="F14019" s="23" t="s">
        <v>391</v>
      </c>
      <c r="G14019" s="23">
        <v>290.88</v>
      </c>
      <c r="H14019" s="23">
        <v>8.73</v>
      </c>
      <c r="I14019" s="23">
        <v>7204</v>
      </c>
      <c r="J14019" t="str">
        <f>_xlfn.XLOOKUP(I14019,[1]Planilha1!$C:$C,[1]Planilha1!$B:$B)</f>
        <v>7204 - CD São Paulo</v>
      </c>
      <c r="K14019" t="str">
        <f>_xlfn.XLOOKUP(I14019,[1]Planilha1!$C:$C,[1]Planilha1!$D:$D)</f>
        <v>43.340.312/0010-48</v>
      </c>
      <c r="L14019" t="str">
        <f>_xlfn.XLOOKUP(B14019,[2]Projeto!$B:$B,[2]Projeto!$P:$P)</f>
        <v>Lançada</v>
      </c>
      <c r="M14019" s="23">
        <v>701203</v>
      </c>
      <c r="N14019" s="23" t="s">
        <v>1125</v>
      </c>
      <c r="O14019" t="str">
        <f>_xlfn.XLOOKUP(N14019,[3]Planilha1!$N:$N,[3]Planilha1!$O:$O)</f>
        <v>FLAC</v>
      </c>
      <c r="P14019">
        <v>2026</v>
      </c>
      <c r="Q14019" s="2" t="s">
        <v>1286</v>
      </c>
    </row>
    <row r="14020" spans="1:17" ht="16.8" x14ac:dyDescent="0.3">
      <c r="A14020" t="str">
        <f t="shared" si="53"/>
        <v>Lactalis - 7000</v>
      </c>
      <c r="B14020" s="23">
        <v>4501252295</v>
      </c>
      <c r="C14020" s="23">
        <v>5079293</v>
      </c>
      <c r="D14020" s="23" t="s">
        <v>1263</v>
      </c>
      <c r="E14020" s="23">
        <v>610405337</v>
      </c>
      <c r="F14020" s="23" t="s">
        <v>76</v>
      </c>
      <c r="G14020" s="23">
        <v>8832</v>
      </c>
      <c r="H14020" s="23">
        <v>264.95999999999998</v>
      </c>
      <c r="I14020" s="23">
        <v>7204</v>
      </c>
      <c r="J14020" t="str">
        <f>_xlfn.XLOOKUP(I14020,[1]Planilha1!$C:$C,[1]Planilha1!$B:$B)</f>
        <v>7204 - CD São Paulo</v>
      </c>
      <c r="K14020" t="str">
        <f>_xlfn.XLOOKUP(I14020,[1]Planilha1!$C:$C,[1]Planilha1!$D:$D)</f>
        <v>43.340.312/0010-48</v>
      </c>
      <c r="L14020" t="str">
        <f>_xlfn.XLOOKUP(B14020,[2]Projeto!$B:$B,[2]Projeto!$P:$P)</f>
        <v>Lançada</v>
      </c>
      <c r="M14020" s="23">
        <v>701203</v>
      </c>
      <c r="N14020" s="23" t="s">
        <v>1125</v>
      </c>
      <c r="O14020" t="str">
        <f>_xlfn.XLOOKUP(N14020,[3]Planilha1!$N:$N,[3]Planilha1!$O:$O)</f>
        <v>FLAC</v>
      </c>
      <c r="P14020">
        <v>2026</v>
      </c>
      <c r="Q14020" s="2" t="s">
        <v>1286</v>
      </c>
    </row>
    <row r="14021" spans="1:17" ht="16.8" x14ac:dyDescent="0.3">
      <c r="A14021" t="str">
        <f t="shared" si="53"/>
        <v>Lactalis - 7000</v>
      </c>
      <c r="B14021" s="23">
        <v>4501252295</v>
      </c>
      <c r="C14021" s="23">
        <v>5079293</v>
      </c>
      <c r="D14021" s="23" t="s">
        <v>1263</v>
      </c>
      <c r="E14021" s="23">
        <v>540425376</v>
      </c>
      <c r="F14021" s="23" t="s">
        <v>175</v>
      </c>
      <c r="G14021" s="23">
        <v>556.55999999999995</v>
      </c>
      <c r="H14021" s="23">
        <v>16.7</v>
      </c>
      <c r="I14021" s="23">
        <v>7204</v>
      </c>
      <c r="J14021" t="str">
        <f>_xlfn.XLOOKUP(I14021,[1]Planilha1!$C:$C,[1]Planilha1!$B:$B)</f>
        <v>7204 - CD São Paulo</v>
      </c>
      <c r="K14021" t="str">
        <f>_xlfn.XLOOKUP(I14021,[1]Planilha1!$C:$C,[1]Planilha1!$D:$D)</f>
        <v>43.340.312/0010-48</v>
      </c>
      <c r="L14021" t="str">
        <f>_xlfn.XLOOKUP(B14021,[2]Projeto!$B:$B,[2]Projeto!$P:$P)</f>
        <v>Lançada</v>
      </c>
      <c r="M14021" s="23">
        <v>701203</v>
      </c>
      <c r="N14021" s="23" t="s">
        <v>1125</v>
      </c>
      <c r="O14021" t="str">
        <f>_xlfn.XLOOKUP(N14021,[3]Planilha1!$N:$N,[3]Planilha1!$O:$O)</f>
        <v>FLAC</v>
      </c>
      <c r="P14021">
        <v>2026</v>
      </c>
      <c r="Q14021" s="2" t="s">
        <v>1286</v>
      </c>
    </row>
    <row r="14022" spans="1:17" ht="16.8" x14ac:dyDescent="0.3">
      <c r="A14022" t="str">
        <f t="shared" si="53"/>
        <v>Lactalis - 7000</v>
      </c>
      <c r="B14022" s="23">
        <v>4501252295</v>
      </c>
      <c r="C14022" s="23">
        <v>5359924</v>
      </c>
      <c r="D14022" s="23" t="s">
        <v>587</v>
      </c>
      <c r="E14022" s="23">
        <v>610038007</v>
      </c>
      <c r="F14022" s="23" t="s">
        <v>213</v>
      </c>
      <c r="G14022" s="23">
        <v>312</v>
      </c>
      <c r="H14022" s="23">
        <v>9.36</v>
      </c>
      <c r="I14022" s="23">
        <v>7204</v>
      </c>
      <c r="J14022" t="str">
        <f>_xlfn.XLOOKUP(I14022,[1]Planilha1!$C:$C,[1]Planilha1!$B:$B)</f>
        <v>7204 - CD São Paulo</v>
      </c>
      <c r="K14022" t="str">
        <f>_xlfn.XLOOKUP(I14022,[1]Planilha1!$C:$C,[1]Planilha1!$D:$D)</f>
        <v>43.340.312/0010-48</v>
      </c>
      <c r="L14022" t="str">
        <f>_xlfn.XLOOKUP(B14022,[2]Projeto!$B:$B,[2]Projeto!$P:$P)</f>
        <v>Lançada</v>
      </c>
      <c r="M14022" s="23">
        <v>701203</v>
      </c>
      <c r="N14022" s="23" t="s">
        <v>1125</v>
      </c>
      <c r="O14022" t="str">
        <f>_xlfn.XLOOKUP(N14022,[3]Planilha1!$N:$N,[3]Planilha1!$O:$O)</f>
        <v>FLAC</v>
      </c>
      <c r="P14022">
        <v>2026</v>
      </c>
      <c r="Q14022" s="2" t="s">
        <v>1286</v>
      </c>
    </row>
    <row r="14023" spans="1:17" ht="16.8" x14ac:dyDescent="0.3">
      <c r="A14023" t="str">
        <f t="shared" si="53"/>
        <v>Lactalis - 7000</v>
      </c>
      <c r="B14023" s="23">
        <v>4501252295</v>
      </c>
      <c r="C14023" s="23">
        <v>5372327</v>
      </c>
      <c r="D14023" s="23" t="s">
        <v>1317</v>
      </c>
      <c r="E14023" s="23">
        <v>610107409</v>
      </c>
      <c r="F14023" s="23" t="s">
        <v>116</v>
      </c>
      <c r="G14023" s="23">
        <v>448.96</v>
      </c>
      <c r="H14023" s="23">
        <v>13.47</v>
      </c>
      <c r="I14023" s="23">
        <v>7204</v>
      </c>
      <c r="J14023" t="str">
        <f>_xlfn.XLOOKUP(I14023,[1]Planilha1!$C:$C,[1]Planilha1!$B:$B)</f>
        <v>7204 - CD São Paulo</v>
      </c>
      <c r="K14023" t="str">
        <f>_xlfn.XLOOKUP(I14023,[1]Planilha1!$C:$C,[1]Planilha1!$D:$D)</f>
        <v>43.340.312/0010-48</v>
      </c>
      <c r="L14023" t="str">
        <f>_xlfn.XLOOKUP(B14023,[2]Projeto!$B:$B,[2]Projeto!$P:$P)</f>
        <v>Lançada</v>
      </c>
      <c r="M14023" s="23">
        <v>701203</v>
      </c>
      <c r="N14023" s="23" t="s">
        <v>1125</v>
      </c>
      <c r="O14023" t="str">
        <f>_xlfn.XLOOKUP(N14023,[3]Planilha1!$N:$N,[3]Planilha1!$O:$O)</f>
        <v>FLAC</v>
      </c>
      <c r="P14023">
        <v>2026</v>
      </c>
      <c r="Q14023" s="2" t="s">
        <v>1286</v>
      </c>
    </row>
    <row r="14024" spans="1:17" ht="16.8" x14ac:dyDescent="0.3">
      <c r="A14024" t="str">
        <f t="shared" si="53"/>
        <v>Lactalis - 7000</v>
      </c>
      <c r="B14024" s="23">
        <v>4501252295</v>
      </c>
      <c r="C14024" s="23">
        <v>5372327</v>
      </c>
      <c r="D14024" s="23" t="s">
        <v>1317</v>
      </c>
      <c r="E14024" s="23">
        <v>600417242</v>
      </c>
      <c r="F14024" s="23" t="s">
        <v>1207</v>
      </c>
      <c r="G14024" s="23">
        <v>252</v>
      </c>
      <c r="H14024" s="23">
        <v>7.56</v>
      </c>
      <c r="I14024" s="23">
        <v>7204</v>
      </c>
      <c r="J14024" t="str">
        <f>_xlfn.XLOOKUP(I14024,[1]Planilha1!$C:$C,[1]Planilha1!$B:$B)</f>
        <v>7204 - CD São Paulo</v>
      </c>
      <c r="K14024" t="str">
        <f>_xlfn.XLOOKUP(I14024,[1]Planilha1!$C:$C,[1]Planilha1!$D:$D)</f>
        <v>43.340.312/0010-48</v>
      </c>
      <c r="L14024" t="str">
        <f>_xlfn.XLOOKUP(B14024,[2]Projeto!$B:$B,[2]Projeto!$P:$P)</f>
        <v>Lançada</v>
      </c>
      <c r="M14024" s="23">
        <v>701203</v>
      </c>
      <c r="N14024" s="23" t="s">
        <v>1125</v>
      </c>
      <c r="O14024" t="str">
        <f>_xlfn.XLOOKUP(N14024,[3]Planilha1!$N:$N,[3]Planilha1!$O:$O)</f>
        <v>FLAC</v>
      </c>
      <c r="P14024">
        <v>2026</v>
      </c>
      <c r="Q14024" s="2" t="s">
        <v>1286</v>
      </c>
    </row>
    <row r="14025" spans="1:17" ht="16.8" x14ac:dyDescent="0.3">
      <c r="A14025" t="str">
        <f t="shared" si="53"/>
        <v>Lactalis - 7000</v>
      </c>
      <c r="B14025" s="23">
        <v>4501252295</v>
      </c>
      <c r="C14025" s="23">
        <v>5347474</v>
      </c>
      <c r="D14025" s="23" t="s">
        <v>627</v>
      </c>
      <c r="E14025" s="23">
        <v>610503026</v>
      </c>
      <c r="F14025" s="23" t="s">
        <v>910</v>
      </c>
      <c r="G14025" s="23">
        <v>2916</v>
      </c>
      <c r="H14025" s="23">
        <v>87.48</v>
      </c>
      <c r="I14025" s="23">
        <v>7204</v>
      </c>
      <c r="J14025" t="str">
        <f>_xlfn.XLOOKUP(I14025,[1]Planilha1!$C:$C,[1]Planilha1!$B:$B)</f>
        <v>7204 - CD São Paulo</v>
      </c>
      <c r="K14025" t="str">
        <f>_xlfn.XLOOKUP(I14025,[1]Planilha1!$C:$C,[1]Planilha1!$D:$D)</f>
        <v>43.340.312/0010-48</v>
      </c>
      <c r="L14025" t="str">
        <f>_xlfn.XLOOKUP(B14025,[2]Projeto!$B:$B,[2]Projeto!$P:$P)</f>
        <v>Lançada</v>
      </c>
      <c r="M14025" s="23">
        <v>701203</v>
      </c>
      <c r="N14025" s="23" t="s">
        <v>1125</v>
      </c>
      <c r="O14025" t="str">
        <f>_xlfn.XLOOKUP(N14025,[3]Planilha1!$N:$N,[3]Planilha1!$O:$O)</f>
        <v>FLAC</v>
      </c>
      <c r="P14025">
        <v>2026</v>
      </c>
      <c r="Q14025" s="2" t="s">
        <v>1286</v>
      </c>
    </row>
    <row r="14026" spans="1:17" ht="16.8" x14ac:dyDescent="0.3">
      <c r="A14026" t="str">
        <f t="shared" si="53"/>
        <v>Lactalis - 7000</v>
      </c>
      <c r="B14026" s="23">
        <v>4501252295</v>
      </c>
      <c r="C14026" s="23">
        <v>5175418</v>
      </c>
      <c r="D14026" s="23" t="s">
        <v>1336</v>
      </c>
      <c r="E14026" s="23">
        <v>610038007</v>
      </c>
      <c r="F14026" s="23" t="s">
        <v>213</v>
      </c>
      <c r="G14026" s="23">
        <v>374.4</v>
      </c>
      <c r="H14026" s="23">
        <v>11.23</v>
      </c>
      <c r="I14026" s="23">
        <v>7204</v>
      </c>
      <c r="J14026" t="str">
        <f>_xlfn.XLOOKUP(I14026,[1]Planilha1!$C:$C,[1]Planilha1!$B:$B)</f>
        <v>7204 - CD São Paulo</v>
      </c>
      <c r="K14026" t="str">
        <f>_xlfn.XLOOKUP(I14026,[1]Planilha1!$C:$C,[1]Planilha1!$D:$D)</f>
        <v>43.340.312/0010-48</v>
      </c>
      <c r="L14026" t="str">
        <f>_xlfn.XLOOKUP(B14026,[2]Projeto!$B:$B,[2]Projeto!$P:$P)</f>
        <v>Lançada</v>
      </c>
      <c r="M14026" s="23">
        <v>701203</v>
      </c>
      <c r="N14026" s="23" t="s">
        <v>1125</v>
      </c>
      <c r="O14026" t="str">
        <f>_xlfn.XLOOKUP(N14026,[3]Planilha1!$N:$N,[3]Planilha1!$O:$O)</f>
        <v>FLAC</v>
      </c>
      <c r="P14026">
        <v>2026</v>
      </c>
      <c r="Q14026" s="2" t="s">
        <v>1286</v>
      </c>
    </row>
    <row r="14027" spans="1:17" ht="16.8" x14ac:dyDescent="0.3">
      <c r="A14027" t="str">
        <f t="shared" si="53"/>
        <v>Lactalis - 7000</v>
      </c>
      <c r="B14027" s="23">
        <v>4501252295</v>
      </c>
      <c r="C14027" s="23">
        <v>5366377</v>
      </c>
      <c r="D14027" s="23" t="s">
        <v>1302</v>
      </c>
      <c r="E14027" s="23">
        <v>610038007</v>
      </c>
      <c r="F14027" s="23" t="s">
        <v>213</v>
      </c>
      <c r="G14027" s="23">
        <v>748.8</v>
      </c>
      <c r="H14027" s="23">
        <v>22.46</v>
      </c>
      <c r="I14027" s="23">
        <v>7204</v>
      </c>
      <c r="J14027" t="str">
        <f>_xlfn.XLOOKUP(I14027,[1]Planilha1!$C:$C,[1]Planilha1!$B:$B)</f>
        <v>7204 - CD São Paulo</v>
      </c>
      <c r="K14027" t="str">
        <f>_xlfn.XLOOKUP(I14027,[1]Planilha1!$C:$C,[1]Planilha1!$D:$D)</f>
        <v>43.340.312/0010-48</v>
      </c>
      <c r="L14027" t="str">
        <f>_xlfn.XLOOKUP(B14027,[2]Projeto!$B:$B,[2]Projeto!$P:$P)</f>
        <v>Lançada</v>
      </c>
      <c r="M14027" s="23">
        <v>701203</v>
      </c>
      <c r="N14027" s="23" t="s">
        <v>1125</v>
      </c>
      <c r="O14027" t="str">
        <f>_xlfn.XLOOKUP(N14027,[3]Planilha1!$N:$N,[3]Planilha1!$O:$O)</f>
        <v>FLAC</v>
      </c>
      <c r="P14027">
        <v>2026</v>
      </c>
      <c r="Q14027" s="2" t="s">
        <v>1286</v>
      </c>
    </row>
    <row r="14028" spans="1:17" ht="16.8" x14ac:dyDescent="0.3">
      <c r="A14028" t="str">
        <f t="shared" si="53"/>
        <v>Lactalis - 7000</v>
      </c>
      <c r="B14028" s="23">
        <v>4501252316</v>
      </c>
      <c r="C14028" s="23">
        <v>5336831</v>
      </c>
      <c r="D14028" s="23" t="s">
        <v>59</v>
      </c>
      <c r="E14028" s="23">
        <v>600113409</v>
      </c>
      <c r="F14028" s="23" t="s">
        <v>990</v>
      </c>
      <c r="G14028" s="23">
        <v>626.79999999999995</v>
      </c>
      <c r="H14028" s="23">
        <v>18.8</v>
      </c>
      <c r="I14028" s="23">
        <v>7204</v>
      </c>
      <c r="J14028" t="str">
        <f>_xlfn.XLOOKUP(I14028,[1]Planilha1!$C:$C,[1]Planilha1!$B:$B)</f>
        <v>7204 - CD São Paulo</v>
      </c>
      <c r="K14028" t="str">
        <f>_xlfn.XLOOKUP(I14028,[1]Planilha1!$C:$C,[1]Planilha1!$D:$D)</f>
        <v>43.340.312/0010-48</v>
      </c>
      <c r="L14028" t="str">
        <f>_xlfn.XLOOKUP(B14028,[2]Projeto!$B:$B,[2]Projeto!$P:$P)</f>
        <v>Lançada</v>
      </c>
      <c r="M14028" s="23">
        <v>701122</v>
      </c>
      <c r="N14028" s="23" t="s">
        <v>1120</v>
      </c>
      <c r="O14028" t="str">
        <f>_xlfn.XLOOKUP(N14028,[3]Planilha1!$N:$N,[3]Planilha1!$O:$O)</f>
        <v>Nutri</v>
      </c>
      <c r="P14028">
        <v>2026</v>
      </c>
      <c r="Q14028" s="2" t="s">
        <v>1286</v>
      </c>
    </row>
    <row r="14029" spans="1:17" ht="16.8" x14ac:dyDescent="0.3">
      <c r="A14029" t="str">
        <f t="shared" si="53"/>
        <v>Lactalis - 7000</v>
      </c>
      <c r="B14029" s="23">
        <v>4501252295</v>
      </c>
      <c r="C14029" s="23">
        <v>5358488</v>
      </c>
      <c r="D14029" s="23" t="s">
        <v>444</v>
      </c>
      <c r="E14029" s="23">
        <v>610502158</v>
      </c>
      <c r="F14029" s="23" t="s">
        <v>312</v>
      </c>
      <c r="G14029" s="23">
        <v>209.28</v>
      </c>
      <c r="H14029" s="23">
        <v>6.28</v>
      </c>
      <c r="I14029" s="23">
        <v>7204</v>
      </c>
      <c r="J14029" t="str">
        <f>_xlfn.XLOOKUP(I14029,[1]Planilha1!$C:$C,[1]Planilha1!$B:$B)</f>
        <v>7204 - CD São Paulo</v>
      </c>
      <c r="K14029" t="str">
        <f>_xlfn.XLOOKUP(I14029,[1]Planilha1!$C:$C,[1]Planilha1!$D:$D)</f>
        <v>43.340.312/0010-48</v>
      </c>
      <c r="L14029" t="str">
        <f>_xlfn.XLOOKUP(B14029,[2]Projeto!$B:$B,[2]Projeto!$P:$P)</f>
        <v>Lançada</v>
      </c>
      <c r="M14029" s="23">
        <v>701203</v>
      </c>
      <c r="N14029" s="23" t="s">
        <v>1125</v>
      </c>
      <c r="O14029" t="str">
        <f>_xlfn.XLOOKUP(N14029,[3]Planilha1!$N:$N,[3]Planilha1!$O:$O)</f>
        <v>FLAC</v>
      </c>
      <c r="P14029">
        <v>2026</v>
      </c>
      <c r="Q14029" s="2" t="s">
        <v>1286</v>
      </c>
    </row>
    <row r="14030" spans="1:17" ht="16.8" x14ac:dyDescent="0.3">
      <c r="A14030" t="str">
        <f t="shared" si="53"/>
        <v>Lactalis - 7000</v>
      </c>
      <c r="B14030" s="23">
        <v>4501252295</v>
      </c>
      <c r="C14030" s="23">
        <v>5358488</v>
      </c>
      <c r="D14030" s="23" t="s">
        <v>444</v>
      </c>
      <c r="E14030" s="23">
        <v>640111340</v>
      </c>
      <c r="F14030" s="23" t="s">
        <v>121</v>
      </c>
      <c r="G14030" s="23">
        <v>122.4</v>
      </c>
      <c r="H14030" s="23">
        <v>3.67</v>
      </c>
      <c r="I14030" s="23">
        <v>7204</v>
      </c>
      <c r="J14030" t="str">
        <f>_xlfn.XLOOKUP(I14030,[1]Planilha1!$C:$C,[1]Planilha1!$B:$B)</f>
        <v>7204 - CD São Paulo</v>
      </c>
      <c r="K14030" t="str">
        <f>_xlfn.XLOOKUP(I14030,[1]Planilha1!$C:$C,[1]Planilha1!$D:$D)</f>
        <v>43.340.312/0010-48</v>
      </c>
      <c r="L14030" t="str">
        <f>_xlfn.XLOOKUP(B14030,[2]Projeto!$B:$B,[2]Projeto!$P:$P)</f>
        <v>Lançada</v>
      </c>
      <c r="M14030" s="23">
        <v>701203</v>
      </c>
      <c r="N14030" s="23" t="s">
        <v>1125</v>
      </c>
      <c r="O14030" t="str">
        <f>_xlfn.XLOOKUP(N14030,[3]Planilha1!$N:$N,[3]Planilha1!$O:$O)</f>
        <v>FLAC</v>
      </c>
      <c r="P14030">
        <v>2026</v>
      </c>
      <c r="Q14030" s="2" t="s">
        <v>1286</v>
      </c>
    </row>
    <row r="14031" spans="1:17" ht="16.8" x14ac:dyDescent="0.3">
      <c r="A14031" t="str">
        <f t="shared" si="53"/>
        <v>Lactalis - 7000</v>
      </c>
      <c r="B14031" s="23">
        <v>4501252295</v>
      </c>
      <c r="C14031" s="23">
        <v>5358488</v>
      </c>
      <c r="D14031" s="23" t="s">
        <v>444</v>
      </c>
      <c r="E14031" s="23">
        <v>610107368</v>
      </c>
      <c r="F14031" s="23" t="s">
        <v>250</v>
      </c>
      <c r="G14031" s="23">
        <v>230.4</v>
      </c>
      <c r="H14031" s="23">
        <v>6.91</v>
      </c>
      <c r="I14031" s="23">
        <v>7204</v>
      </c>
      <c r="J14031" t="str">
        <f>_xlfn.XLOOKUP(I14031,[1]Planilha1!$C:$C,[1]Planilha1!$B:$B)</f>
        <v>7204 - CD São Paulo</v>
      </c>
      <c r="K14031" t="str">
        <f>_xlfn.XLOOKUP(I14031,[1]Planilha1!$C:$C,[1]Planilha1!$D:$D)</f>
        <v>43.340.312/0010-48</v>
      </c>
      <c r="L14031" t="str">
        <f>_xlfn.XLOOKUP(B14031,[2]Projeto!$B:$B,[2]Projeto!$P:$P)</f>
        <v>Lançada</v>
      </c>
      <c r="M14031" s="23">
        <v>701203</v>
      </c>
      <c r="N14031" s="23" t="s">
        <v>1125</v>
      </c>
      <c r="O14031" t="str">
        <f>_xlfn.XLOOKUP(N14031,[3]Planilha1!$N:$N,[3]Planilha1!$O:$O)</f>
        <v>FLAC</v>
      </c>
      <c r="P14031">
        <v>2026</v>
      </c>
      <c r="Q14031" s="2" t="s">
        <v>1286</v>
      </c>
    </row>
    <row r="14032" spans="1:17" ht="16.8" x14ac:dyDescent="0.3">
      <c r="A14032" t="str">
        <f t="shared" si="53"/>
        <v>Lactalis - 7000</v>
      </c>
      <c r="B14032" s="23">
        <v>4501252295</v>
      </c>
      <c r="C14032" s="23">
        <v>5358488</v>
      </c>
      <c r="D14032" s="23" t="s">
        <v>444</v>
      </c>
      <c r="E14032" s="23">
        <v>610107340</v>
      </c>
      <c r="F14032" s="23" t="s">
        <v>79</v>
      </c>
      <c r="G14032" s="23">
        <v>122.4</v>
      </c>
      <c r="H14032" s="23">
        <v>3.67</v>
      </c>
      <c r="I14032" s="23">
        <v>7204</v>
      </c>
      <c r="J14032" t="str">
        <f>_xlfn.XLOOKUP(I14032,[1]Planilha1!$C:$C,[1]Planilha1!$B:$B)</f>
        <v>7204 - CD São Paulo</v>
      </c>
      <c r="K14032" t="str">
        <f>_xlfn.XLOOKUP(I14032,[1]Planilha1!$C:$C,[1]Planilha1!$D:$D)</f>
        <v>43.340.312/0010-48</v>
      </c>
      <c r="L14032" t="str">
        <f>_xlfn.XLOOKUP(B14032,[2]Projeto!$B:$B,[2]Projeto!$P:$P)</f>
        <v>Lançada</v>
      </c>
      <c r="M14032" s="23">
        <v>701203</v>
      </c>
      <c r="N14032" s="23" t="s">
        <v>1125</v>
      </c>
      <c r="O14032" t="str">
        <f>_xlfn.XLOOKUP(N14032,[3]Planilha1!$N:$N,[3]Planilha1!$O:$O)</f>
        <v>FLAC</v>
      </c>
      <c r="P14032">
        <v>2026</v>
      </c>
      <c r="Q14032" s="2" t="s">
        <v>1286</v>
      </c>
    </row>
    <row r="14033" spans="1:17" ht="16.8" x14ac:dyDescent="0.3">
      <c r="A14033" t="str">
        <f t="shared" si="53"/>
        <v>Lactalis - 7000</v>
      </c>
      <c r="B14033" s="23">
        <v>4501252295</v>
      </c>
      <c r="C14033" s="23">
        <v>5358488</v>
      </c>
      <c r="D14033" s="23" t="s">
        <v>444</v>
      </c>
      <c r="E14033" s="23">
        <v>610102368</v>
      </c>
      <c r="F14033" s="23" t="s">
        <v>88</v>
      </c>
      <c r="G14033" s="23">
        <v>184.32</v>
      </c>
      <c r="H14033" s="23">
        <v>5.53</v>
      </c>
      <c r="I14033" s="23">
        <v>7204</v>
      </c>
      <c r="J14033" t="str">
        <f>_xlfn.XLOOKUP(I14033,[1]Planilha1!$C:$C,[1]Planilha1!$B:$B)</f>
        <v>7204 - CD São Paulo</v>
      </c>
      <c r="K14033" t="str">
        <f>_xlfn.XLOOKUP(I14033,[1]Planilha1!$C:$C,[1]Planilha1!$D:$D)</f>
        <v>43.340.312/0010-48</v>
      </c>
      <c r="L14033" t="str">
        <f>_xlfn.XLOOKUP(B14033,[2]Projeto!$B:$B,[2]Projeto!$P:$P)</f>
        <v>Lançada</v>
      </c>
      <c r="M14033" s="23">
        <v>701203</v>
      </c>
      <c r="N14033" s="23" t="s">
        <v>1125</v>
      </c>
      <c r="O14033" t="str">
        <f>_xlfn.XLOOKUP(N14033,[3]Planilha1!$N:$N,[3]Planilha1!$O:$O)</f>
        <v>FLAC</v>
      </c>
      <c r="P14033">
        <v>2026</v>
      </c>
      <c r="Q14033" s="2" t="s">
        <v>1286</v>
      </c>
    </row>
    <row r="14034" spans="1:17" ht="16.8" x14ac:dyDescent="0.3">
      <c r="A14034" t="str">
        <f t="shared" si="53"/>
        <v>Lactalis - 7000</v>
      </c>
      <c r="B14034" s="23">
        <v>4501252295</v>
      </c>
      <c r="C14034" s="23">
        <v>5358488</v>
      </c>
      <c r="D14034" s="23" t="s">
        <v>444</v>
      </c>
      <c r="E14034" s="23">
        <v>610101368</v>
      </c>
      <c r="F14034" s="23" t="s">
        <v>319</v>
      </c>
      <c r="G14034" s="23">
        <v>61.44</v>
      </c>
      <c r="H14034" s="23">
        <v>1.84</v>
      </c>
      <c r="I14034" s="23">
        <v>7204</v>
      </c>
      <c r="J14034" t="str">
        <f>_xlfn.XLOOKUP(I14034,[1]Planilha1!$C:$C,[1]Planilha1!$B:$B)</f>
        <v>7204 - CD São Paulo</v>
      </c>
      <c r="K14034" t="str">
        <f>_xlfn.XLOOKUP(I14034,[1]Planilha1!$C:$C,[1]Planilha1!$D:$D)</f>
        <v>43.340.312/0010-48</v>
      </c>
      <c r="L14034" t="str">
        <f>_xlfn.XLOOKUP(B14034,[2]Projeto!$B:$B,[2]Projeto!$P:$P)</f>
        <v>Lançada</v>
      </c>
      <c r="M14034" s="23">
        <v>701203</v>
      </c>
      <c r="N14034" s="23" t="s">
        <v>1125</v>
      </c>
      <c r="O14034" t="str">
        <f>_xlfn.XLOOKUP(N14034,[3]Planilha1!$N:$N,[3]Planilha1!$O:$O)</f>
        <v>FLAC</v>
      </c>
      <c r="P14034">
        <v>2026</v>
      </c>
      <c r="Q14034" s="2" t="s">
        <v>1286</v>
      </c>
    </row>
    <row r="14035" spans="1:17" ht="16.8" x14ac:dyDescent="0.3">
      <c r="A14035" t="str">
        <f t="shared" si="53"/>
        <v>Lactalis - 7000</v>
      </c>
      <c r="B14035" s="23">
        <v>4501252295</v>
      </c>
      <c r="C14035" s="23">
        <v>5358488</v>
      </c>
      <c r="D14035" s="23" t="s">
        <v>444</v>
      </c>
      <c r="E14035" s="23">
        <v>610100368</v>
      </c>
      <c r="F14035" s="23" t="s">
        <v>119</v>
      </c>
      <c r="G14035" s="23">
        <v>61.44</v>
      </c>
      <c r="H14035" s="23">
        <v>1.84</v>
      </c>
      <c r="I14035" s="23">
        <v>7204</v>
      </c>
      <c r="J14035" t="str">
        <f>_xlfn.XLOOKUP(I14035,[1]Planilha1!$C:$C,[1]Planilha1!$B:$B)</f>
        <v>7204 - CD São Paulo</v>
      </c>
      <c r="K14035" t="str">
        <f>_xlfn.XLOOKUP(I14035,[1]Planilha1!$C:$C,[1]Planilha1!$D:$D)</f>
        <v>43.340.312/0010-48</v>
      </c>
      <c r="L14035" t="str">
        <f>_xlfn.XLOOKUP(B14035,[2]Projeto!$B:$B,[2]Projeto!$P:$P)</f>
        <v>Lançada</v>
      </c>
      <c r="M14035" s="23">
        <v>701203</v>
      </c>
      <c r="N14035" s="23" t="s">
        <v>1125</v>
      </c>
      <c r="O14035" t="str">
        <f>_xlfn.XLOOKUP(N14035,[3]Planilha1!$N:$N,[3]Planilha1!$O:$O)</f>
        <v>FLAC</v>
      </c>
      <c r="P14035">
        <v>2026</v>
      </c>
      <c r="Q14035" s="2" t="s">
        <v>1286</v>
      </c>
    </row>
    <row r="14036" spans="1:17" ht="16.8" x14ac:dyDescent="0.3">
      <c r="A14036" t="str">
        <f t="shared" si="53"/>
        <v>Lactalis - 7000</v>
      </c>
      <c r="B14036" s="23">
        <v>4501252295</v>
      </c>
      <c r="C14036" s="23">
        <v>5360703</v>
      </c>
      <c r="D14036" s="23" t="s">
        <v>418</v>
      </c>
      <c r="E14036" s="23">
        <v>610038007</v>
      </c>
      <c r="F14036" s="23" t="s">
        <v>213</v>
      </c>
      <c r="G14036" s="23">
        <v>374.4</v>
      </c>
      <c r="H14036" s="23">
        <v>11.23</v>
      </c>
      <c r="I14036" s="23">
        <v>7204</v>
      </c>
      <c r="J14036" t="str">
        <f>_xlfn.XLOOKUP(I14036,[1]Planilha1!$C:$C,[1]Planilha1!$B:$B)</f>
        <v>7204 - CD São Paulo</v>
      </c>
      <c r="K14036" t="str">
        <f>_xlfn.XLOOKUP(I14036,[1]Planilha1!$C:$C,[1]Planilha1!$D:$D)</f>
        <v>43.340.312/0010-48</v>
      </c>
      <c r="L14036" t="str">
        <f>_xlfn.XLOOKUP(B14036,[2]Projeto!$B:$B,[2]Projeto!$P:$P)</f>
        <v>Lançada</v>
      </c>
      <c r="M14036" s="23">
        <v>701203</v>
      </c>
      <c r="N14036" s="23" t="s">
        <v>1125</v>
      </c>
      <c r="O14036" t="str">
        <f>_xlfn.XLOOKUP(N14036,[3]Planilha1!$N:$N,[3]Planilha1!$O:$O)</f>
        <v>FLAC</v>
      </c>
      <c r="P14036">
        <v>2026</v>
      </c>
      <c r="Q14036" s="2" t="s">
        <v>1286</v>
      </c>
    </row>
    <row r="14037" spans="1:17" ht="16.8" x14ac:dyDescent="0.3">
      <c r="A14037" t="str">
        <f t="shared" si="53"/>
        <v>Lactalis - 7000</v>
      </c>
      <c r="B14037" s="23">
        <v>4501252295</v>
      </c>
      <c r="C14037" s="23">
        <v>5359926</v>
      </c>
      <c r="D14037" s="23" t="s">
        <v>1028</v>
      </c>
      <c r="E14037" s="23">
        <v>610038007</v>
      </c>
      <c r="F14037" s="23" t="s">
        <v>213</v>
      </c>
      <c r="G14037" s="23">
        <v>312</v>
      </c>
      <c r="H14037" s="23">
        <v>9.36</v>
      </c>
      <c r="I14037" s="23">
        <v>7204</v>
      </c>
      <c r="J14037" t="str">
        <f>_xlfn.XLOOKUP(I14037,[1]Planilha1!$C:$C,[1]Planilha1!$B:$B)</f>
        <v>7204 - CD São Paulo</v>
      </c>
      <c r="K14037" t="str">
        <f>_xlfn.XLOOKUP(I14037,[1]Planilha1!$C:$C,[1]Planilha1!$D:$D)</f>
        <v>43.340.312/0010-48</v>
      </c>
      <c r="L14037" t="str">
        <f>_xlfn.XLOOKUP(B14037,[2]Projeto!$B:$B,[2]Projeto!$P:$P)</f>
        <v>Lançada</v>
      </c>
      <c r="M14037" s="23">
        <v>701203</v>
      </c>
      <c r="N14037" s="23" t="s">
        <v>1125</v>
      </c>
      <c r="O14037" t="str">
        <f>_xlfn.XLOOKUP(N14037,[3]Planilha1!$N:$N,[3]Planilha1!$O:$O)</f>
        <v>FLAC</v>
      </c>
      <c r="P14037">
        <v>2026</v>
      </c>
      <c r="Q14037" s="2" t="s">
        <v>1286</v>
      </c>
    </row>
    <row r="14038" spans="1:17" ht="16.8" x14ac:dyDescent="0.3">
      <c r="A14038" t="str">
        <f t="shared" ref="A14038:A14101" si="54">IF(LEFT(I14038,1)="4","Lactalis - 4000",
IF(LEFT(I14038,1)="7","Lactalis - 7000",
IF(LEFT(I14038,1)="3","Itambé - 3000",
IF(LEFT(I14038,1)="6","Itambé - 6000",
"Não identificado"))))</f>
        <v>Lactalis - 7000</v>
      </c>
      <c r="B14038" s="23">
        <v>4501252295</v>
      </c>
      <c r="C14038" s="23">
        <v>5354395</v>
      </c>
      <c r="D14038" s="23" t="s">
        <v>598</v>
      </c>
      <c r="E14038" s="23">
        <v>610402075</v>
      </c>
      <c r="F14038" s="23" t="s">
        <v>1234</v>
      </c>
      <c r="G14038" s="23">
        <v>649.35</v>
      </c>
      <c r="H14038" s="23">
        <v>19.48</v>
      </c>
      <c r="I14038" s="23">
        <v>7204</v>
      </c>
      <c r="J14038" t="str">
        <f>_xlfn.XLOOKUP(I14038,[1]Planilha1!$C:$C,[1]Planilha1!$B:$B)</f>
        <v>7204 - CD São Paulo</v>
      </c>
      <c r="K14038" t="str">
        <f>_xlfn.XLOOKUP(I14038,[1]Planilha1!$C:$C,[1]Planilha1!$D:$D)</f>
        <v>43.340.312/0010-48</v>
      </c>
      <c r="L14038" t="str">
        <f>_xlfn.XLOOKUP(B14038,[2]Projeto!$B:$B,[2]Projeto!$P:$P)</f>
        <v>Lançada</v>
      </c>
      <c r="M14038" s="23">
        <v>701203</v>
      </c>
      <c r="N14038" s="23" t="s">
        <v>1125</v>
      </c>
      <c r="O14038" t="str">
        <f>_xlfn.XLOOKUP(N14038,[3]Planilha1!$N:$N,[3]Planilha1!$O:$O)</f>
        <v>FLAC</v>
      </c>
      <c r="P14038">
        <v>2026</v>
      </c>
      <c r="Q14038" s="2" t="s">
        <v>1286</v>
      </c>
    </row>
    <row r="14039" spans="1:17" ht="16.8" x14ac:dyDescent="0.3">
      <c r="A14039" t="str">
        <f t="shared" si="54"/>
        <v>Lactalis - 7000</v>
      </c>
      <c r="B14039" s="23">
        <v>4501252295</v>
      </c>
      <c r="C14039" s="23">
        <v>5266124</v>
      </c>
      <c r="D14039" s="23" t="s">
        <v>388</v>
      </c>
      <c r="E14039" s="23">
        <v>610116340</v>
      </c>
      <c r="F14039" s="23" t="s">
        <v>80</v>
      </c>
      <c r="G14039" s="23">
        <v>1108.8</v>
      </c>
      <c r="H14039" s="23">
        <v>33.26</v>
      </c>
      <c r="I14039" s="23">
        <v>7204</v>
      </c>
      <c r="J14039" t="str">
        <f>_xlfn.XLOOKUP(I14039,[1]Planilha1!$C:$C,[1]Planilha1!$B:$B)</f>
        <v>7204 - CD São Paulo</v>
      </c>
      <c r="K14039" t="str">
        <f>_xlfn.XLOOKUP(I14039,[1]Planilha1!$C:$C,[1]Planilha1!$D:$D)</f>
        <v>43.340.312/0010-48</v>
      </c>
      <c r="L14039" t="str">
        <f>_xlfn.XLOOKUP(B14039,[2]Projeto!$B:$B,[2]Projeto!$P:$P)</f>
        <v>Lançada</v>
      </c>
      <c r="M14039" s="23">
        <v>701203</v>
      </c>
      <c r="N14039" s="23" t="s">
        <v>1125</v>
      </c>
      <c r="O14039" t="str">
        <f>_xlfn.XLOOKUP(N14039,[3]Planilha1!$N:$N,[3]Planilha1!$O:$O)</f>
        <v>FLAC</v>
      </c>
      <c r="P14039">
        <v>2026</v>
      </c>
      <c r="Q14039" s="2" t="s">
        <v>1286</v>
      </c>
    </row>
    <row r="14040" spans="1:17" ht="16.8" x14ac:dyDescent="0.3">
      <c r="A14040" t="str">
        <f t="shared" si="54"/>
        <v>Lactalis - 7000</v>
      </c>
      <c r="B14040" s="23">
        <v>4501252295</v>
      </c>
      <c r="C14040" s="23">
        <v>5340762</v>
      </c>
      <c r="D14040" s="23" t="s">
        <v>814</v>
      </c>
      <c r="E14040" s="23">
        <v>610038007</v>
      </c>
      <c r="F14040" s="23" t="s">
        <v>213</v>
      </c>
      <c r="G14040" s="23">
        <v>62.4</v>
      </c>
      <c r="H14040" s="23">
        <v>1.87</v>
      </c>
      <c r="I14040" s="23">
        <v>7204</v>
      </c>
      <c r="J14040" t="str">
        <f>_xlfn.XLOOKUP(I14040,[1]Planilha1!$C:$C,[1]Planilha1!$B:$B)</f>
        <v>7204 - CD São Paulo</v>
      </c>
      <c r="K14040" t="str">
        <f>_xlfn.XLOOKUP(I14040,[1]Planilha1!$C:$C,[1]Planilha1!$D:$D)</f>
        <v>43.340.312/0010-48</v>
      </c>
      <c r="L14040" t="str">
        <f>_xlfn.XLOOKUP(B14040,[2]Projeto!$B:$B,[2]Projeto!$P:$P)</f>
        <v>Lançada</v>
      </c>
      <c r="M14040" s="23">
        <v>701203</v>
      </c>
      <c r="N14040" s="23" t="s">
        <v>1125</v>
      </c>
      <c r="O14040" t="str">
        <f>_xlfn.XLOOKUP(N14040,[3]Planilha1!$N:$N,[3]Planilha1!$O:$O)</f>
        <v>FLAC</v>
      </c>
      <c r="P14040">
        <v>2026</v>
      </c>
      <c r="Q14040" s="2" t="s">
        <v>1286</v>
      </c>
    </row>
    <row r="14041" spans="1:17" ht="16.8" x14ac:dyDescent="0.3">
      <c r="A14041" t="str">
        <f t="shared" si="54"/>
        <v>Lactalis - 7000</v>
      </c>
      <c r="B14041" s="23">
        <v>4501252295</v>
      </c>
      <c r="C14041" s="23">
        <v>5351439</v>
      </c>
      <c r="D14041" s="23" t="s">
        <v>417</v>
      </c>
      <c r="E14041" s="23">
        <v>610402075</v>
      </c>
      <c r="F14041" s="23" t="s">
        <v>1234</v>
      </c>
      <c r="G14041" s="23">
        <v>408.5</v>
      </c>
      <c r="H14041" s="23">
        <v>12.26</v>
      </c>
      <c r="I14041" s="23">
        <v>7204</v>
      </c>
      <c r="J14041" t="str">
        <f>_xlfn.XLOOKUP(I14041,[1]Planilha1!$C:$C,[1]Planilha1!$B:$B)</f>
        <v>7204 - CD São Paulo</v>
      </c>
      <c r="K14041" t="str">
        <f>_xlfn.XLOOKUP(I14041,[1]Planilha1!$C:$C,[1]Planilha1!$D:$D)</f>
        <v>43.340.312/0010-48</v>
      </c>
      <c r="L14041" t="str">
        <f>_xlfn.XLOOKUP(B14041,[2]Projeto!$B:$B,[2]Projeto!$P:$P)</f>
        <v>Lançada</v>
      </c>
      <c r="M14041" s="23">
        <v>701203</v>
      </c>
      <c r="N14041" s="23" t="s">
        <v>1125</v>
      </c>
      <c r="O14041" t="str">
        <f>_xlfn.XLOOKUP(N14041,[3]Planilha1!$N:$N,[3]Planilha1!$O:$O)</f>
        <v>FLAC</v>
      </c>
      <c r="P14041">
        <v>2026</v>
      </c>
      <c r="Q14041" s="2" t="s">
        <v>1286</v>
      </c>
    </row>
    <row r="14042" spans="1:17" ht="16.8" x14ac:dyDescent="0.3">
      <c r="A14042" t="str">
        <f t="shared" si="54"/>
        <v>Lactalis - 7000</v>
      </c>
      <c r="B14042" s="23">
        <v>4501252295</v>
      </c>
      <c r="C14042" s="23">
        <v>5367607</v>
      </c>
      <c r="D14042" s="23" t="s">
        <v>1314</v>
      </c>
      <c r="E14042" s="23">
        <v>610038007</v>
      </c>
      <c r="F14042" s="23" t="s">
        <v>213</v>
      </c>
      <c r="G14042" s="23">
        <v>124.8</v>
      </c>
      <c r="H14042" s="23">
        <v>3.74</v>
      </c>
      <c r="I14042" s="23">
        <v>7204</v>
      </c>
      <c r="J14042" t="str">
        <f>_xlfn.XLOOKUP(I14042,[1]Planilha1!$C:$C,[1]Planilha1!$B:$B)</f>
        <v>7204 - CD São Paulo</v>
      </c>
      <c r="K14042" t="str">
        <f>_xlfn.XLOOKUP(I14042,[1]Planilha1!$C:$C,[1]Planilha1!$D:$D)</f>
        <v>43.340.312/0010-48</v>
      </c>
      <c r="L14042" t="str">
        <f>_xlfn.XLOOKUP(B14042,[2]Projeto!$B:$B,[2]Projeto!$P:$P)</f>
        <v>Lançada</v>
      </c>
      <c r="M14042" s="23">
        <v>701203</v>
      </c>
      <c r="N14042" s="23" t="s">
        <v>1125</v>
      </c>
      <c r="O14042" t="str">
        <f>_xlfn.XLOOKUP(N14042,[3]Planilha1!$N:$N,[3]Planilha1!$O:$O)</f>
        <v>FLAC</v>
      </c>
      <c r="P14042">
        <v>2026</v>
      </c>
      <c r="Q14042" s="2" t="s">
        <v>1286</v>
      </c>
    </row>
    <row r="14043" spans="1:17" ht="16.8" x14ac:dyDescent="0.3">
      <c r="A14043" t="str">
        <f t="shared" si="54"/>
        <v>Lactalis - 7000</v>
      </c>
      <c r="B14043" s="23">
        <v>4501252295</v>
      </c>
      <c r="C14043" s="23">
        <v>5327958</v>
      </c>
      <c r="D14043" s="23" t="s">
        <v>505</v>
      </c>
      <c r="E14043" s="23">
        <v>610038007</v>
      </c>
      <c r="F14043" s="23" t="s">
        <v>213</v>
      </c>
      <c r="G14043" s="23">
        <v>1248</v>
      </c>
      <c r="H14043" s="23">
        <v>37.44</v>
      </c>
      <c r="I14043" s="23">
        <v>7204</v>
      </c>
      <c r="J14043" t="str">
        <f>_xlfn.XLOOKUP(I14043,[1]Planilha1!$C:$C,[1]Planilha1!$B:$B)</f>
        <v>7204 - CD São Paulo</v>
      </c>
      <c r="K14043" t="str">
        <f>_xlfn.XLOOKUP(I14043,[1]Planilha1!$C:$C,[1]Planilha1!$D:$D)</f>
        <v>43.340.312/0010-48</v>
      </c>
      <c r="L14043" t="str">
        <f>_xlfn.XLOOKUP(B14043,[2]Projeto!$B:$B,[2]Projeto!$P:$P)</f>
        <v>Lançada</v>
      </c>
      <c r="M14043" s="23">
        <v>701203</v>
      </c>
      <c r="N14043" s="23" t="s">
        <v>1125</v>
      </c>
      <c r="O14043" t="str">
        <f>_xlfn.XLOOKUP(N14043,[3]Planilha1!$N:$N,[3]Planilha1!$O:$O)</f>
        <v>FLAC</v>
      </c>
      <c r="P14043">
        <v>2026</v>
      </c>
      <c r="Q14043" s="2" t="s">
        <v>1286</v>
      </c>
    </row>
    <row r="14044" spans="1:17" ht="16.8" x14ac:dyDescent="0.3">
      <c r="A14044" t="str">
        <f t="shared" si="54"/>
        <v>Lactalis - 7000</v>
      </c>
      <c r="B14044" s="23">
        <v>4501252295</v>
      </c>
      <c r="C14044" s="23">
        <v>5359323</v>
      </c>
      <c r="D14044" s="23" t="s">
        <v>314</v>
      </c>
      <c r="E14044" s="23">
        <v>610402075</v>
      </c>
      <c r="F14044" s="23" t="s">
        <v>1234</v>
      </c>
      <c r="G14044" s="23">
        <v>817</v>
      </c>
      <c r="H14044" s="23">
        <v>24.51</v>
      </c>
      <c r="I14044" s="23">
        <v>7204</v>
      </c>
      <c r="J14044" t="str">
        <f>_xlfn.XLOOKUP(I14044,[1]Planilha1!$C:$C,[1]Planilha1!$B:$B)</f>
        <v>7204 - CD São Paulo</v>
      </c>
      <c r="K14044" t="str">
        <f>_xlfn.XLOOKUP(I14044,[1]Planilha1!$C:$C,[1]Planilha1!$D:$D)</f>
        <v>43.340.312/0010-48</v>
      </c>
      <c r="L14044" t="str">
        <f>_xlfn.XLOOKUP(B14044,[2]Projeto!$B:$B,[2]Projeto!$P:$P)</f>
        <v>Lançada</v>
      </c>
      <c r="M14044" s="23">
        <v>701203</v>
      </c>
      <c r="N14044" s="23" t="s">
        <v>1125</v>
      </c>
      <c r="O14044" t="str">
        <f>_xlfn.XLOOKUP(N14044,[3]Planilha1!$N:$N,[3]Planilha1!$O:$O)</f>
        <v>FLAC</v>
      </c>
      <c r="P14044">
        <v>2026</v>
      </c>
      <c r="Q14044" s="2" t="s">
        <v>1286</v>
      </c>
    </row>
    <row r="14045" spans="1:17" ht="16.8" x14ac:dyDescent="0.3">
      <c r="A14045" t="str">
        <f t="shared" si="54"/>
        <v>Lactalis - 7000</v>
      </c>
      <c r="B14045" s="23">
        <v>4501252295</v>
      </c>
      <c r="C14045" s="23">
        <v>5369001</v>
      </c>
      <c r="D14045" s="23" t="s">
        <v>1244</v>
      </c>
      <c r="E14045" s="23">
        <v>610038007</v>
      </c>
      <c r="F14045" s="23" t="s">
        <v>213</v>
      </c>
      <c r="G14045" s="23">
        <v>187.2</v>
      </c>
      <c r="H14045" s="23">
        <v>5.62</v>
      </c>
      <c r="I14045" s="23">
        <v>7204</v>
      </c>
      <c r="J14045" t="str">
        <f>_xlfn.XLOOKUP(I14045,[1]Planilha1!$C:$C,[1]Planilha1!$B:$B)</f>
        <v>7204 - CD São Paulo</v>
      </c>
      <c r="K14045" t="str">
        <f>_xlfn.XLOOKUP(I14045,[1]Planilha1!$C:$C,[1]Planilha1!$D:$D)</f>
        <v>43.340.312/0010-48</v>
      </c>
      <c r="L14045" t="str">
        <f>_xlfn.XLOOKUP(B14045,[2]Projeto!$B:$B,[2]Projeto!$P:$P)</f>
        <v>Lançada</v>
      </c>
      <c r="M14045" s="23">
        <v>701203</v>
      </c>
      <c r="N14045" s="23" t="s">
        <v>1125</v>
      </c>
      <c r="O14045" t="str">
        <f>_xlfn.XLOOKUP(N14045,[3]Planilha1!$N:$N,[3]Planilha1!$O:$O)</f>
        <v>FLAC</v>
      </c>
      <c r="P14045">
        <v>2026</v>
      </c>
      <c r="Q14045" s="2" t="s">
        <v>1286</v>
      </c>
    </row>
    <row r="14046" spans="1:17" ht="16.8" x14ac:dyDescent="0.3">
      <c r="A14046" t="str">
        <f t="shared" si="54"/>
        <v>Lactalis - 7000</v>
      </c>
      <c r="B14046" s="23">
        <v>4501252295</v>
      </c>
      <c r="C14046" s="23">
        <v>5296842</v>
      </c>
      <c r="D14046" s="23" t="s">
        <v>419</v>
      </c>
      <c r="E14046" s="23">
        <v>610110340</v>
      </c>
      <c r="F14046" s="23" t="s">
        <v>122</v>
      </c>
      <c r="G14046" s="23">
        <v>372</v>
      </c>
      <c r="H14046" s="23">
        <v>11.16</v>
      </c>
      <c r="I14046" s="23">
        <v>7204</v>
      </c>
      <c r="J14046" t="str">
        <f>_xlfn.XLOOKUP(I14046,[1]Planilha1!$C:$C,[1]Planilha1!$B:$B)</f>
        <v>7204 - CD São Paulo</v>
      </c>
      <c r="K14046" t="str">
        <f>_xlfn.XLOOKUP(I14046,[1]Planilha1!$C:$C,[1]Planilha1!$D:$D)</f>
        <v>43.340.312/0010-48</v>
      </c>
      <c r="L14046" t="str">
        <f>_xlfn.XLOOKUP(B14046,[2]Projeto!$B:$B,[2]Projeto!$P:$P)</f>
        <v>Lançada</v>
      </c>
      <c r="M14046" s="23">
        <v>701203</v>
      </c>
      <c r="N14046" s="23" t="s">
        <v>1125</v>
      </c>
      <c r="O14046" t="str">
        <f>_xlfn.XLOOKUP(N14046,[3]Planilha1!$N:$N,[3]Planilha1!$O:$O)</f>
        <v>FLAC</v>
      </c>
      <c r="P14046">
        <v>2026</v>
      </c>
      <c r="Q14046" s="2" t="s">
        <v>1286</v>
      </c>
    </row>
    <row r="14047" spans="1:17" ht="16.8" x14ac:dyDescent="0.3">
      <c r="A14047" t="str">
        <f t="shared" si="54"/>
        <v>Lactalis - 7000</v>
      </c>
      <c r="B14047" s="23">
        <v>4501252295</v>
      </c>
      <c r="C14047" s="23">
        <v>5296842</v>
      </c>
      <c r="D14047" s="23" t="s">
        <v>419</v>
      </c>
      <c r="E14047" s="23">
        <v>610101477</v>
      </c>
      <c r="F14047" s="23" t="s">
        <v>855</v>
      </c>
      <c r="G14047" s="23">
        <v>260.39999999999998</v>
      </c>
      <c r="H14047" s="23">
        <v>7.81</v>
      </c>
      <c r="I14047" s="23">
        <v>7204</v>
      </c>
      <c r="J14047" t="str">
        <f>_xlfn.XLOOKUP(I14047,[1]Planilha1!$C:$C,[1]Planilha1!$B:$B)</f>
        <v>7204 - CD São Paulo</v>
      </c>
      <c r="K14047" t="str">
        <f>_xlfn.XLOOKUP(I14047,[1]Planilha1!$C:$C,[1]Planilha1!$D:$D)</f>
        <v>43.340.312/0010-48</v>
      </c>
      <c r="L14047" t="str">
        <f>_xlfn.XLOOKUP(B14047,[2]Projeto!$B:$B,[2]Projeto!$P:$P)</f>
        <v>Lançada</v>
      </c>
      <c r="M14047" s="23">
        <v>701203</v>
      </c>
      <c r="N14047" s="23" t="s">
        <v>1125</v>
      </c>
      <c r="O14047" t="str">
        <f>_xlfn.XLOOKUP(N14047,[3]Planilha1!$N:$N,[3]Planilha1!$O:$O)</f>
        <v>FLAC</v>
      </c>
      <c r="P14047">
        <v>2026</v>
      </c>
      <c r="Q14047" s="2" t="s">
        <v>1286</v>
      </c>
    </row>
    <row r="14048" spans="1:17" ht="16.8" x14ac:dyDescent="0.3">
      <c r="A14048" t="str">
        <f t="shared" si="54"/>
        <v>Lactalis - 7000</v>
      </c>
      <c r="B14048" s="23">
        <v>4501252295</v>
      </c>
      <c r="C14048" s="23">
        <v>5296842</v>
      </c>
      <c r="D14048" s="23" t="s">
        <v>419</v>
      </c>
      <c r="E14048" s="23">
        <v>610100477</v>
      </c>
      <c r="F14048" s="23" t="s">
        <v>103</v>
      </c>
      <c r="G14048" s="23">
        <v>260.39999999999998</v>
      </c>
      <c r="H14048" s="23">
        <v>7.81</v>
      </c>
      <c r="I14048" s="23">
        <v>7204</v>
      </c>
      <c r="J14048" t="str">
        <f>_xlfn.XLOOKUP(I14048,[1]Planilha1!$C:$C,[1]Planilha1!$B:$B)</f>
        <v>7204 - CD São Paulo</v>
      </c>
      <c r="K14048" t="str">
        <f>_xlfn.XLOOKUP(I14048,[1]Planilha1!$C:$C,[1]Planilha1!$D:$D)</f>
        <v>43.340.312/0010-48</v>
      </c>
      <c r="L14048" t="str">
        <f>_xlfn.XLOOKUP(B14048,[2]Projeto!$B:$B,[2]Projeto!$P:$P)</f>
        <v>Lançada</v>
      </c>
      <c r="M14048" s="23">
        <v>701203</v>
      </c>
      <c r="N14048" s="23" t="s">
        <v>1125</v>
      </c>
      <c r="O14048" t="str">
        <f>_xlfn.XLOOKUP(N14048,[3]Planilha1!$N:$N,[3]Planilha1!$O:$O)</f>
        <v>FLAC</v>
      </c>
      <c r="P14048">
        <v>2026</v>
      </c>
      <c r="Q14048" s="2" t="s">
        <v>1286</v>
      </c>
    </row>
    <row r="14049" spans="1:17" ht="16.8" x14ac:dyDescent="0.3">
      <c r="A14049" t="str">
        <f t="shared" si="54"/>
        <v>Lactalis - 7000</v>
      </c>
      <c r="B14049" s="23">
        <v>4501252295</v>
      </c>
      <c r="C14049" s="23">
        <v>5296842</v>
      </c>
      <c r="D14049" s="23" t="s">
        <v>419</v>
      </c>
      <c r="E14049" s="23">
        <v>610603457</v>
      </c>
      <c r="F14049" s="23" t="s">
        <v>137</v>
      </c>
      <c r="G14049" s="23">
        <v>199.46</v>
      </c>
      <c r="H14049" s="23">
        <v>5.98</v>
      </c>
      <c r="I14049" s="23">
        <v>7204</v>
      </c>
      <c r="J14049" t="str">
        <f>_xlfn.XLOOKUP(I14049,[1]Planilha1!$C:$C,[1]Planilha1!$B:$B)</f>
        <v>7204 - CD São Paulo</v>
      </c>
      <c r="K14049" t="str">
        <f>_xlfn.XLOOKUP(I14049,[1]Planilha1!$C:$C,[1]Planilha1!$D:$D)</f>
        <v>43.340.312/0010-48</v>
      </c>
      <c r="L14049" t="str">
        <f>_xlfn.XLOOKUP(B14049,[2]Projeto!$B:$B,[2]Projeto!$P:$P)</f>
        <v>Lançada</v>
      </c>
      <c r="M14049" s="23">
        <v>701203</v>
      </c>
      <c r="N14049" s="23" t="s">
        <v>1125</v>
      </c>
      <c r="O14049" t="str">
        <f>_xlfn.XLOOKUP(N14049,[3]Planilha1!$N:$N,[3]Planilha1!$O:$O)</f>
        <v>FLAC</v>
      </c>
      <c r="P14049">
        <v>2026</v>
      </c>
      <c r="Q14049" s="2" t="s">
        <v>1286</v>
      </c>
    </row>
    <row r="14050" spans="1:17" ht="16.8" x14ac:dyDescent="0.3">
      <c r="A14050" t="str">
        <f t="shared" si="54"/>
        <v>Lactalis - 7000</v>
      </c>
      <c r="B14050" s="23">
        <v>4501252295</v>
      </c>
      <c r="C14050" s="23">
        <v>5296842</v>
      </c>
      <c r="D14050" s="23" t="s">
        <v>419</v>
      </c>
      <c r="E14050" s="23">
        <v>610200462</v>
      </c>
      <c r="F14050" s="23" t="s">
        <v>683</v>
      </c>
      <c r="G14050" s="23">
        <v>164.16</v>
      </c>
      <c r="H14050" s="23">
        <v>4.92</v>
      </c>
      <c r="I14050" s="23">
        <v>7204</v>
      </c>
      <c r="J14050" t="str">
        <f>_xlfn.XLOOKUP(I14050,[1]Planilha1!$C:$C,[1]Planilha1!$B:$B)</f>
        <v>7204 - CD São Paulo</v>
      </c>
      <c r="K14050" t="str">
        <f>_xlfn.XLOOKUP(I14050,[1]Planilha1!$C:$C,[1]Planilha1!$D:$D)</f>
        <v>43.340.312/0010-48</v>
      </c>
      <c r="L14050" t="str">
        <f>_xlfn.XLOOKUP(B14050,[2]Projeto!$B:$B,[2]Projeto!$P:$P)</f>
        <v>Lançada</v>
      </c>
      <c r="M14050" s="23">
        <v>701203</v>
      </c>
      <c r="N14050" s="23" t="s">
        <v>1125</v>
      </c>
      <c r="O14050" t="str">
        <f>_xlfn.XLOOKUP(N14050,[3]Planilha1!$N:$N,[3]Planilha1!$O:$O)</f>
        <v>FLAC</v>
      </c>
      <c r="P14050">
        <v>2026</v>
      </c>
      <c r="Q14050" s="2" t="s">
        <v>1286</v>
      </c>
    </row>
    <row r="14051" spans="1:17" ht="16.8" x14ac:dyDescent="0.3">
      <c r="A14051" t="str">
        <f t="shared" si="54"/>
        <v>Lactalis - 7000</v>
      </c>
      <c r="B14051" s="23">
        <v>4501252507</v>
      </c>
      <c r="C14051" s="23">
        <v>5342187</v>
      </c>
      <c r="D14051" s="23" t="s">
        <v>366</v>
      </c>
      <c r="E14051" s="23">
        <v>610402075</v>
      </c>
      <c r="F14051" s="23" t="s">
        <v>1234</v>
      </c>
      <c r="G14051" s="23">
        <v>2451</v>
      </c>
      <c r="H14051" s="23">
        <v>73.53</v>
      </c>
      <c r="I14051" s="23">
        <v>7406</v>
      </c>
      <c r="J14051" t="str">
        <f>_xlfn.XLOOKUP(I14051,[1]Planilha1!$C:$C,[1]Planilha1!$B:$B)</f>
        <v>7406 - TSPF - Louveira</v>
      </c>
      <c r="K14051" t="str">
        <f>_xlfn.XLOOKUP(I14051,[1]Planilha1!$C:$C,[1]Planilha1!$D:$D)</f>
        <v>43.340.312/0023-62</v>
      </c>
      <c r="L14051" t="str">
        <f>_xlfn.XLOOKUP(B14051,[2]Projeto!$B:$B,[2]Projeto!$P:$P)</f>
        <v>Lançada</v>
      </c>
      <c r="M14051" s="23">
        <v>701203</v>
      </c>
      <c r="N14051" s="23" t="s">
        <v>1125</v>
      </c>
      <c r="O14051" t="str">
        <f>_xlfn.XLOOKUP(N14051,[3]Planilha1!$N:$N,[3]Planilha1!$O:$O)</f>
        <v>FLAC</v>
      </c>
      <c r="P14051">
        <v>2026</v>
      </c>
      <c r="Q14051" s="2" t="s">
        <v>1286</v>
      </c>
    </row>
    <row r="14052" spans="1:17" ht="16.8" x14ac:dyDescent="0.3">
      <c r="A14052" t="str">
        <f t="shared" si="54"/>
        <v>Lactalis - 7000</v>
      </c>
      <c r="B14052" s="23">
        <v>4501252515</v>
      </c>
      <c r="C14052" s="23">
        <v>5207341</v>
      </c>
      <c r="D14052" s="23" t="s">
        <v>570</v>
      </c>
      <c r="E14052" s="23">
        <v>610405337</v>
      </c>
      <c r="F14052" s="23" t="s">
        <v>76</v>
      </c>
      <c r="G14052" s="23">
        <v>3815.42</v>
      </c>
      <c r="H14052" s="23">
        <v>114.46</v>
      </c>
      <c r="I14052" s="23">
        <v>7417</v>
      </c>
      <c r="J14052" t="str">
        <f>_xlfn.XLOOKUP(I14052,[1]Planilha1!$C:$C,[1]Planilha1!$B:$B)</f>
        <v>7417 - TSPF - Ribeirão Preto</v>
      </c>
      <c r="K14052" t="str">
        <f>_xlfn.XLOOKUP(I14052,[1]Planilha1!$C:$C,[1]Planilha1!$D:$D)</f>
        <v>43.340.312/0009-04</v>
      </c>
      <c r="L14052" t="str">
        <f>_xlfn.XLOOKUP(B14052,[2]Projeto!$B:$B,[2]Projeto!$P:$P)</f>
        <v>Enviada</v>
      </c>
      <c r="M14052" s="23">
        <v>701203</v>
      </c>
      <c r="N14052" s="23" t="s">
        <v>1125</v>
      </c>
      <c r="O14052" t="str">
        <f>_xlfn.XLOOKUP(N14052,[3]Planilha1!$N:$N,[3]Planilha1!$O:$O)</f>
        <v>FLAC</v>
      </c>
      <c r="P14052">
        <v>2026</v>
      </c>
      <c r="Q14052" s="2" t="s">
        <v>1286</v>
      </c>
    </row>
    <row r="14053" spans="1:17" ht="16.8" x14ac:dyDescent="0.3">
      <c r="A14053" t="str">
        <f t="shared" si="54"/>
        <v>Lactalis - 7000</v>
      </c>
      <c r="B14053" s="23">
        <v>4501252295</v>
      </c>
      <c r="C14053" s="23">
        <v>5364722</v>
      </c>
      <c r="D14053" s="23" t="s">
        <v>491</v>
      </c>
      <c r="E14053" s="23">
        <v>610038007</v>
      </c>
      <c r="F14053" s="23" t="s">
        <v>213</v>
      </c>
      <c r="G14053" s="23">
        <v>-249.6</v>
      </c>
      <c r="H14053" s="23">
        <v>-7.49</v>
      </c>
      <c r="I14053" s="23">
        <v>7204</v>
      </c>
      <c r="J14053" t="str">
        <f>_xlfn.XLOOKUP(I14053,[1]Planilha1!$C:$C,[1]Planilha1!$B:$B)</f>
        <v>7204 - CD São Paulo</v>
      </c>
      <c r="K14053" t="str">
        <f>_xlfn.XLOOKUP(I14053,[1]Planilha1!$C:$C,[1]Planilha1!$D:$D)</f>
        <v>43.340.312/0010-48</v>
      </c>
      <c r="L14053" t="str">
        <f>_xlfn.XLOOKUP(B14053,[2]Projeto!$B:$B,[2]Projeto!$P:$P)</f>
        <v>Lançada</v>
      </c>
      <c r="M14053" s="23">
        <v>701203</v>
      </c>
      <c r="N14053" s="23" t="s">
        <v>1125</v>
      </c>
      <c r="O14053" t="str">
        <f>_xlfn.XLOOKUP(N14053,[3]Planilha1!$N:$N,[3]Planilha1!$O:$O)</f>
        <v>FLAC</v>
      </c>
      <c r="P14053">
        <v>2026</v>
      </c>
      <c r="Q14053" s="2" t="s">
        <v>1286</v>
      </c>
    </row>
    <row r="14054" spans="1:17" ht="16.8" x14ac:dyDescent="0.3">
      <c r="A14054" t="str">
        <f t="shared" si="54"/>
        <v>Lactalis - 7000</v>
      </c>
      <c r="B14054" s="23">
        <v>4501252295</v>
      </c>
      <c r="C14054" s="23">
        <v>5361616</v>
      </c>
      <c r="D14054" s="23" t="s">
        <v>901</v>
      </c>
      <c r="E14054" s="23">
        <v>610402075</v>
      </c>
      <c r="F14054" s="23" t="s">
        <v>1234</v>
      </c>
      <c r="G14054" s="23">
        <v>-212.45</v>
      </c>
      <c r="H14054" s="23">
        <v>-6.37</v>
      </c>
      <c r="I14054" s="23">
        <v>7204</v>
      </c>
      <c r="J14054" t="str">
        <f>_xlfn.XLOOKUP(I14054,[1]Planilha1!$C:$C,[1]Planilha1!$B:$B)</f>
        <v>7204 - CD São Paulo</v>
      </c>
      <c r="K14054" t="str">
        <f>_xlfn.XLOOKUP(I14054,[1]Planilha1!$C:$C,[1]Planilha1!$D:$D)</f>
        <v>43.340.312/0010-48</v>
      </c>
      <c r="L14054" t="str">
        <f>_xlfn.XLOOKUP(B14054,[2]Projeto!$B:$B,[2]Projeto!$P:$P)</f>
        <v>Lançada</v>
      </c>
      <c r="M14054" s="23">
        <v>701203</v>
      </c>
      <c r="N14054" s="23" t="s">
        <v>1125</v>
      </c>
      <c r="O14054" t="str">
        <f>_xlfn.XLOOKUP(N14054,[3]Planilha1!$N:$N,[3]Planilha1!$O:$O)</f>
        <v>FLAC</v>
      </c>
      <c r="P14054">
        <v>2026</v>
      </c>
      <c r="Q14054" s="2" t="s">
        <v>1286</v>
      </c>
    </row>
    <row r="14055" spans="1:17" ht="16.8" x14ac:dyDescent="0.3">
      <c r="A14055" t="str">
        <f t="shared" si="54"/>
        <v>Lactalis - 7000</v>
      </c>
      <c r="B14055" s="23">
        <v>4501252295</v>
      </c>
      <c r="C14055" s="23">
        <v>5156987</v>
      </c>
      <c r="D14055" s="23" t="s">
        <v>583</v>
      </c>
      <c r="E14055" s="23">
        <v>610402075</v>
      </c>
      <c r="F14055" s="23" t="s">
        <v>1234</v>
      </c>
      <c r="G14055" s="23">
        <v>-612.75</v>
      </c>
      <c r="H14055" s="23">
        <v>-18.38</v>
      </c>
      <c r="I14055" s="23">
        <v>7204</v>
      </c>
      <c r="J14055" t="str">
        <f>_xlfn.XLOOKUP(I14055,[1]Planilha1!$C:$C,[1]Planilha1!$B:$B)</f>
        <v>7204 - CD São Paulo</v>
      </c>
      <c r="K14055" t="str">
        <f>_xlfn.XLOOKUP(I14055,[1]Planilha1!$C:$C,[1]Planilha1!$D:$D)</f>
        <v>43.340.312/0010-48</v>
      </c>
      <c r="L14055" t="str">
        <f>_xlfn.XLOOKUP(B14055,[2]Projeto!$B:$B,[2]Projeto!$P:$P)</f>
        <v>Lançada</v>
      </c>
      <c r="M14055" s="23">
        <v>701203</v>
      </c>
      <c r="N14055" s="23" t="s">
        <v>1125</v>
      </c>
      <c r="O14055" t="str">
        <f>_xlfn.XLOOKUP(N14055,[3]Planilha1!$N:$N,[3]Planilha1!$O:$O)</f>
        <v>FLAC</v>
      </c>
      <c r="P14055">
        <v>2026</v>
      </c>
      <c r="Q14055" s="2" t="s">
        <v>1286</v>
      </c>
    </row>
    <row r="14056" spans="1:17" ht="16.8" x14ac:dyDescent="0.3">
      <c r="A14056" t="str">
        <f t="shared" si="54"/>
        <v>Lactalis - 7000</v>
      </c>
      <c r="B14056" s="23">
        <v>4501252246</v>
      </c>
      <c r="C14056" s="23">
        <v>5115189</v>
      </c>
      <c r="D14056" s="23" t="s">
        <v>31</v>
      </c>
      <c r="E14056" s="23">
        <v>540500527</v>
      </c>
      <c r="F14056" s="23" t="s">
        <v>109</v>
      </c>
      <c r="G14056" s="23">
        <v>-975.07</v>
      </c>
      <c r="H14056" s="23">
        <v>-19.5</v>
      </c>
      <c r="I14056" s="23">
        <v>7402</v>
      </c>
      <c r="J14056" t="str">
        <f>_xlfn.XLOOKUP(I14056,[1]Planilha1!$C:$C,[1]Planilha1!$B:$B)</f>
        <v>7402 - CD - Brasilia</v>
      </c>
      <c r="K14056" t="str">
        <f>_xlfn.XLOOKUP(I14056,[1]Planilha1!$C:$C,[1]Planilha1!$D:$D)</f>
        <v>43.340.312/0011-29</v>
      </c>
      <c r="L14056" t="str">
        <f>_xlfn.XLOOKUP(B14056,[2]Projeto!$B:$B,[2]Projeto!$P:$P)</f>
        <v>Lançada</v>
      </c>
      <c r="M14056" s="23">
        <v>136420</v>
      </c>
      <c r="N14056" s="23" t="s">
        <v>1126</v>
      </c>
      <c r="O14056" t="str">
        <f>_xlfn.XLOOKUP(N14056,[3]Planilha1!$N:$N,[3]Planilha1!$O:$O)</f>
        <v>Cláudio Jorge</v>
      </c>
      <c r="P14056">
        <v>2026</v>
      </c>
      <c r="Q14056" s="2" t="s">
        <v>1286</v>
      </c>
    </row>
    <row r="14057" spans="1:17" ht="16.8" x14ac:dyDescent="0.3">
      <c r="A14057" t="str">
        <f t="shared" si="54"/>
        <v>Lactalis - 7000</v>
      </c>
      <c r="B14057" s="23">
        <v>4501252295</v>
      </c>
      <c r="C14057" s="23">
        <v>5360029</v>
      </c>
      <c r="D14057" s="23" t="s">
        <v>749</v>
      </c>
      <c r="E14057" s="23">
        <v>610100409</v>
      </c>
      <c r="F14057" s="23" t="s">
        <v>161</v>
      </c>
      <c r="G14057" s="23">
        <v>-250.72</v>
      </c>
      <c r="H14057" s="23">
        <v>-7.52</v>
      </c>
      <c r="I14057" s="23">
        <v>7204</v>
      </c>
      <c r="J14057" t="str">
        <f>_xlfn.XLOOKUP(I14057,[1]Planilha1!$C:$C,[1]Planilha1!$B:$B)</f>
        <v>7204 - CD São Paulo</v>
      </c>
      <c r="K14057" t="str">
        <f>_xlfn.XLOOKUP(I14057,[1]Planilha1!$C:$C,[1]Planilha1!$D:$D)</f>
        <v>43.340.312/0010-48</v>
      </c>
      <c r="L14057" t="str">
        <f>_xlfn.XLOOKUP(B14057,[2]Projeto!$B:$B,[2]Projeto!$P:$P)</f>
        <v>Lançada</v>
      </c>
      <c r="M14057" s="23">
        <v>701203</v>
      </c>
      <c r="N14057" s="23" t="s">
        <v>1125</v>
      </c>
      <c r="O14057" t="str">
        <f>_xlfn.XLOOKUP(N14057,[3]Planilha1!$N:$N,[3]Planilha1!$O:$O)</f>
        <v>FLAC</v>
      </c>
      <c r="P14057">
        <v>2026</v>
      </c>
      <c r="Q14057" s="2" t="s">
        <v>1286</v>
      </c>
    </row>
    <row r="14058" spans="1:17" ht="16.8" x14ac:dyDescent="0.3">
      <c r="A14058" t="str">
        <f t="shared" si="54"/>
        <v>Lactalis - 7000</v>
      </c>
      <c r="B14058" s="23">
        <v>4501252295</v>
      </c>
      <c r="C14058" s="23">
        <v>5273958</v>
      </c>
      <c r="D14058" s="23" t="s">
        <v>372</v>
      </c>
      <c r="E14058" s="23">
        <v>610038007</v>
      </c>
      <c r="F14058" s="23" t="s">
        <v>213</v>
      </c>
      <c r="G14058" s="23">
        <v>249.6</v>
      </c>
      <c r="H14058" s="23">
        <v>7.49</v>
      </c>
      <c r="I14058" s="23">
        <v>7204</v>
      </c>
      <c r="J14058" t="str">
        <f>_xlfn.XLOOKUP(I14058,[1]Planilha1!$C:$C,[1]Planilha1!$B:$B)</f>
        <v>7204 - CD São Paulo</v>
      </c>
      <c r="K14058" t="str">
        <f>_xlfn.XLOOKUP(I14058,[1]Planilha1!$C:$C,[1]Planilha1!$D:$D)</f>
        <v>43.340.312/0010-48</v>
      </c>
      <c r="L14058" t="str">
        <f>_xlfn.XLOOKUP(B14058,[2]Projeto!$B:$B,[2]Projeto!$P:$P)</f>
        <v>Lançada</v>
      </c>
      <c r="M14058" s="23">
        <v>701203</v>
      </c>
      <c r="N14058" s="23" t="s">
        <v>1125</v>
      </c>
      <c r="O14058" t="str">
        <f>_xlfn.XLOOKUP(N14058,[3]Planilha1!$N:$N,[3]Planilha1!$O:$O)</f>
        <v>FLAC</v>
      </c>
      <c r="P14058">
        <v>2026</v>
      </c>
      <c r="Q14058" s="2" t="s">
        <v>1286</v>
      </c>
    </row>
    <row r="14059" spans="1:17" ht="16.8" x14ac:dyDescent="0.3">
      <c r="A14059" t="str">
        <f t="shared" si="54"/>
        <v>Lactalis - 7000</v>
      </c>
      <c r="B14059" s="23">
        <v>4501252295</v>
      </c>
      <c r="C14059" s="23">
        <v>5273958</v>
      </c>
      <c r="D14059" s="23" t="s">
        <v>372</v>
      </c>
      <c r="E14059" s="23">
        <v>610402075</v>
      </c>
      <c r="F14059" s="23" t="s">
        <v>1234</v>
      </c>
      <c r="G14059" s="23">
        <v>2114.5</v>
      </c>
      <c r="H14059" s="23">
        <v>63.44</v>
      </c>
      <c r="I14059" s="23">
        <v>7204</v>
      </c>
      <c r="J14059" t="str">
        <f>_xlfn.XLOOKUP(I14059,[1]Planilha1!$C:$C,[1]Planilha1!$B:$B)</f>
        <v>7204 - CD São Paulo</v>
      </c>
      <c r="K14059" t="str">
        <f>_xlfn.XLOOKUP(I14059,[1]Planilha1!$C:$C,[1]Planilha1!$D:$D)</f>
        <v>43.340.312/0010-48</v>
      </c>
      <c r="L14059" t="str">
        <f>_xlfn.XLOOKUP(B14059,[2]Projeto!$B:$B,[2]Projeto!$P:$P)</f>
        <v>Lançada</v>
      </c>
      <c r="M14059" s="23">
        <v>701203</v>
      </c>
      <c r="N14059" s="23" t="s">
        <v>1125</v>
      </c>
      <c r="O14059" t="str">
        <f>_xlfn.XLOOKUP(N14059,[3]Planilha1!$N:$N,[3]Planilha1!$O:$O)</f>
        <v>FLAC</v>
      </c>
      <c r="P14059">
        <v>2026</v>
      </c>
      <c r="Q14059" s="2" t="s">
        <v>1286</v>
      </c>
    </row>
    <row r="14060" spans="1:17" ht="16.8" x14ac:dyDescent="0.3">
      <c r="A14060" t="str">
        <f t="shared" si="54"/>
        <v>Lactalis - 7000</v>
      </c>
      <c r="B14060" s="23">
        <v>4501252295</v>
      </c>
      <c r="C14060" s="23">
        <v>5185158</v>
      </c>
      <c r="D14060" s="23" t="s">
        <v>466</v>
      </c>
      <c r="E14060" s="23">
        <v>610402075</v>
      </c>
      <c r="F14060" s="23" t="s">
        <v>1234</v>
      </c>
      <c r="G14060" s="23">
        <v>4085</v>
      </c>
      <c r="H14060" s="23">
        <v>122.55</v>
      </c>
      <c r="I14060" s="23">
        <v>7204</v>
      </c>
      <c r="J14060" t="str">
        <f>_xlfn.XLOOKUP(I14060,[1]Planilha1!$C:$C,[1]Planilha1!$B:$B)</f>
        <v>7204 - CD São Paulo</v>
      </c>
      <c r="K14060" t="str">
        <f>_xlfn.XLOOKUP(I14060,[1]Planilha1!$C:$C,[1]Planilha1!$D:$D)</f>
        <v>43.340.312/0010-48</v>
      </c>
      <c r="L14060" t="str">
        <f>_xlfn.XLOOKUP(B14060,[2]Projeto!$B:$B,[2]Projeto!$P:$P)</f>
        <v>Lançada</v>
      </c>
      <c r="M14060" s="23">
        <v>701203</v>
      </c>
      <c r="N14060" s="23" t="s">
        <v>1125</v>
      </c>
      <c r="O14060" t="str">
        <f>_xlfn.XLOOKUP(N14060,[3]Planilha1!$N:$N,[3]Planilha1!$O:$O)</f>
        <v>FLAC</v>
      </c>
      <c r="P14060">
        <v>2026</v>
      </c>
      <c r="Q14060" s="2" t="s">
        <v>1286</v>
      </c>
    </row>
    <row r="14061" spans="1:17" ht="16.8" x14ac:dyDescent="0.3">
      <c r="A14061" t="str">
        <f t="shared" si="54"/>
        <v>Lactalis - 7000</v>
      </c>
      <c r="B14061" s="23">
        <v>4501252295</v>
      </c>
      <c r="C14061" s="23">
        <v>5335762</v>
      </c>
      <c r="D14061" s="23" t="s">
        <v>334</v>
      </c>
      <c r="E14061" s="23">
        <v>610402075</v>
      </c>
      <c r="F14061" s="23" t="s">
        <v>1234</v>
      </c>
      <c r="G14061" s="23">
        <v>1225.5</v>
      </c>
      <c r="H14061" s="23">
        <v>36.770000000000003</v>
      </c>
      <c r="I14061" s="23">
        <v>7204</v>
      </c>
      <c r="J14061" t="str">
        <f>_xlfn.XLOOKUP(I14061,[1]Planilha1!$C:$C,[1]Planilha1!$B:$B)</f>
        <v>7204 - CD São Paulo</v>
      </c>
      <c r="K14061" t="str">
        <f>_xlfn.XLOOKUP(I14061,[1]Planilha1!$C:$C,[1]Planilha1!$D:$D)</f>
        <v>43.340.312/0010-48</v>
      </c>
      <c r="L14061" t="str">
        <f>_xlfn.XLOOKUP(B14061,[2]Projeto!$B:$B,[2]Projeto!$P:$P)</f>
        <v>Lançada</v>
      </c>
      <c r="M14061" s="23">
        <v>701203</v>
      </c>
      <c r="N14061" s="23" t="s">
        <v>1125</v>
      </c>
      <c r="O14061" t="str">
        <f>_xlfn.XLOOKUP(N14061,[3]Planilha1!$N:$N,[3]Planilha1!$O:$O)</f>
        <v>FLAC</v>
      </c>
      <c r="P14061">
        <v>2026</v>
      </c>
      <c r="Q14061" s="2" t="s">
        <v>1286</v>
      </c>
    </row>
    <row r="14062" spans="1:17" ht="16.8" x14ac:dyDescent="0.3">
      <c r="A14062" t="str">
        <f t="shared" si="54"/>
        <v>Lactalis - 7000</v>
      </c>
      <c r="B14062" s="23">
        <v>4501252295</v>
      </c>
      <c r="C14062" s="23">
        <v>5351693</v>
      </c>
      <c r="D14062" s="23" t="s">
        <v>753</v>
      </c>
      <c r="E14062" s="23">
        <v>600315300</v>
      </c>
      <c r="F14062" s="23" t="s">
        <v>450</v>
      </c>
      <c r="G14062" s="23">
        <v>538.91999999999996</v>
      </c>
      <c r="H14062" s="23">
        <v>16.170000000000002</v>
      </c>
      <c r="I14062" s="23">
        <v>7204</v>
      </c>
      <c r="J14062" t="str">
        <f>_xlfn.XLOOKUP(I14062,[1]Planilha1!$C:$C,[1]Planilha1!$B:$B)</f>
        <v>7204 - CD São Paulo</v>
      </c>
      <c r="K14062" t="str">
        <f>_xlfn.XLOOKUP(I14062,[1]Planilha1!$C:$C,[1]Planilha1!$D:$D)</f>
        <v>43.340.312/0010-48</v>
      </c>
      <c r="L14062" t="str">
        <f>_xlfn.XLOOKUP(B14062,[2]Projeto!$B:$B,[2]Projeto!$P:$P)</f>
        <v>Lançada</v>
      </c>
      <c r="M14062" s="23">
        <v>701203</v>
      </c>
      <c r="N14062" s="23" t="s">
        <v>1125</v>
      </c>
      <c r="O14062" t="str">
        <f>_xlfn.XLOOKUP(N14062,[3]Planilha1!$N:$N,[3]Planilha1!$O:$O)</f>
        <v>FLAC</v>
      </c>
      <c r="P14062">
        <v>2026</v>
      </c>
      <c r="Q14062" s="2" t="s">
        <v>1286</v>
      </c>
    </row>
    <row r="14063" spans="1:17" ht="16.8" x14ac:dyDescent="0.3">
      <c r="A14063" t="str">
        <f t="shared" si="54"/>
        <v>Lactalis - 7000</v>
      </c>
      <c r="B14063" s="23">
        <v>4501252295</v>
      </c>
      <c r="C14063" s="23">
        <v>5259536</v>
      </c>
      <c r="D14063" s="23" t="s">
        <v>346</v>
      </c>
      <c r="E14063" s="23">
        <v>610100477</v>
      </c>
      <c r="F14063" s="23" t="s">
        <v>103</v>
      </c>
      <c r="G14063" s="23">
        <v>86.8</v>
      </c>
      <c r="H14063" s="23">
        <v>2.6</v>
      </c>
      <c r="I14063" s="23">
        <v>7204</v>
      </c>
      <c r="J14063" t="str">
        <f>_xlfn.XLOOKUP(I14063,[1]Planilha1!$C:$C,[1]Planilha1!$B:$B)</f>
        <v>7204 - CD São Paulo</v>
      </c>
      <c r="K14063" t="str">
        <f>_xlfn.XLOOKUP(I14063,[1]Planilha1!$C:$C,[1]Planilha1!$D:$D)</f>
        <v>43.340.312/0010-48</v>
      </c>
      <c r="L14063" t="str">
        <f>_xlfn.XLOOKUP(B14063,[2]Projeto!$B:$B,[2]Projeto!$P:$P)</f>
        <v>Lançada</v>
      </c>
      <c r="M14063" s="23">
        <v>701203</v>
      </c>
      <c r="N14063" s="23" t="s">
        <v>1125</v>
      </c>
      <c r="O14063" t="str">
        <f>_xlfn.XLOOKUP(N14063,[3]Planilha1!$N:$N,[3]Planilha1!$O:$O)</f>
        <v>FLAC</v>
      </c>
      <c r="P14063">
        <v>2026</v>
      </c>
      <c r="Q14063" s="2" t="s">
        <v>1286</v>
      </c>
    </row>
    <row r="14064" spans="1:17" ht="16.8" x14ac:dyDescent="0.3">
      <c r="A14064" t="str">
        <f t="shared" si="54"/>
        <v>Lactalis - 7000</v>
      </c>
      <c r="B14064" s="23">
        <v>4501252295</v>
      </c>
      <c r="C14064" s="23">
        <v>5259536</v>
      </c>
      <c r="D14064" s="23" t="s">
        <v>346</v>
      </c>
      <c r="E14064" s="23">
        <v>610402075</v>
      </c>
      <c r="F14064" s="23" t="s">
        <v>1234</v>
      </c>
      <c r="G14064" s="23">
        <v>634.35</v>
      </c>
      <c r="H14064" s="23">
        <v>19.03</v>
      </c>
      <c r="I14064" s="23">
        <v>7204</v>
      </c>
      <c r="J14064" t="str">
        <f>_xlfn.XLOOKUP(I14064,[1]Planilha1!$C:$C,[1]Planilha1!$B:$B)</f>
        <v>7204 - CD São Paulo</v>
      </c>
      <c r="K14064" t="str">
        <f>_xlfn.XLOOKUP(I14064,[1]Planilha1!$C:$C,[1]Planilha1!$D:$D)</f>
        <v>43.340.312/0010-48</v>
      </c>
      <c r="L14064" t="str">
        <f>_xlfn.XLOOKUP(B14064,[2]Projeto!$B:$B,[2]Projeto!$P:$P)</f>
        <v>Lançada</v>
      </c>
      <c r="M14064" s="23">
        <v>701203</v>
      </c>
      <c r="N14064" s="23" t="s">
        <v>1125</v>
      </c>
      <c r="O14064" t="str">
        <f>_xlfn.XLOOKUP(N14064,[3]Planilha1!$N:$N,[3]Planilha1!$O:$O)</f>
        <v>FLAC</v>
      </c>
      <c r="P14064">
        <v>2026</v>
      </c>
      <c r="Q14064" s="2" t="s">
        <v>1286</v>
      </c>
    </row>
    <row r="14065" spans="1:17" ht="16.8" x14ac:dyDescent="0.3">
      <c r="A14065" t="str">
        <f t="shared" si="54"/>
        <v>Lactalis - 7000</v>
      </c>
      <c r="B14065" s="23">
        <v>4501252295</v>
      </c>
      <c r="C14065" s="23">
        <v>5034558</v>
      </c>
      <c r="D14065" s="23" t="s">
        <v>197</v>
      </c>
      <c r="E14065" s="23">
        <v>610405337</v>
      </c>
      <c r="F14065" s="23" t="s">
        <v>76</v>
      </c>
      <c r="G14065" s="23">
        <v>921.6</v>
      </c>
      <c r="H14065" s="23">
        <v>27.65</v>
      </c>
      <c r="I14065" s="23">
        <v>7204</v>
      </c>
      <c r="J14065" t="str">
        <f>_xlfn.XLOOKUP(I14065,[1]Planilha1!$C:$C,[1]Planilha1!$B:$B)</f>
        <v>7204 - CD São Paulo</v>
      </c>
      <c r="K14065" t="str">
        <f>_xlfn.XLOOKUP(I14065,[1]Planilha1!$C:$C,[1]Planilha1!$D:$D)</f>
        <v>43.340.312/0010-48</v>
      </c>
      <c r="L14065" t="str">
        <f>_xlfn.XLOOKUP(B14065,[2]Projeto!$B:$B,[2]Projeto!$P:$P)</f>
        <v>Lançada</v>
      </c>
      <c r="M14065" s="23">
        <v>701203</v>
      </c>
      <c r="N14065" s="23" t="s">
        <v>1125</v>
      </c>
      <c r="O14065" t="str">
        <f>_xlfn.XLOOKUP(N14065,[3]Planilha1!$N:$N,[3]Planilha1!$O:$O)</f>
        <v>FLAC</v>
      </c>
      <c r="P14065">
        <v>2026</v>
      </c>
      <c r="Q14065" s="2" t="s">
        <v>1286</v>
      </c>
    </row>
    <row r="14066" spans="1:17" ht="16.8" x14ac:dyDescent="0.3">
      <c r="A14066" t="str">
        <f t="shared" si="54"/>
        <v>Lactalis - 7000</v>
      </c>
      <c r="B14066" s="23">
        <v>4501252295</v>
      </c>
      <c r="C14066" s="23">
        <v>5263210</v>
      </c>
      <c r="D14066" s="23" t="s">
        <v>253</v>
      </c>
      <c r="E14066" s="23">
        <v>610405337</v>
      </c>
      <c r="F14066" s="23" t="s">
        <v>76</v>
      </c>
      <c r="G14066" s="23">
        <v>92.16</v>
      </c>
      <c r="H14066" s="23">
        <v>2.76</v>
      </c>
      <c r="I14066" s="23">
        <v>7204</v>
      </c>
      <c r="J14066" t="str">
        <f>_xlfn.XLOOKUP(I14066,[1]Planilha1!$C:$C,[1]Planilha1!$B:$B)</f>
        <v>7204 - CD São Paulo</v>
      </c>
      <c r="K14066" t="str">
        <f>_xlfn.XLOOKUP(I14066,[1]Planilha1!$C:$C,[1]Planilha1!$D:$D)</f>
        <v>43.340.312/0010-48</v>
      </c>
      <c r="L14066" t="str">
        <f>_xlfn.XLOOKUP(B14066,[2]Projeto!$B:$B,[2]Projeto!$P:$P)</f>
        <v>Lançada</v>
      </c>
      <c r="M14066" s="23">
        <v>701203</v>
      </c>
      <c r="N14066" s="23" t="s">
        <v>1125</v>
      </c>
      <c r="O14066" t="str">
        <f>_xlfn.XLOOKUP(N14066,[3]Planilha1!$N:$N,[3]Planilha1!$O:$O)</f>
        <v>FLAC</v>
      </c>
      <c r="P14066">
        <v>2026</v>
      </c>
      <c r="Q14066" s="2" t="s">
        <v>1286</v>
      </c>
    </row>
    <row r="14067" spans="1:17" ht="16.8" x14ac:dyDescent="0.3">
      <c r="A14067" t="str">
        <f t="shared" si="54"/>
        <v>Lactalis - 7000</v>
      </c>
      <c r="B14067" s="23">
        <v>4501252295</v>
      </c>
      <c r="C14067" s="23">
        <v>5263210</v>
      </c>
      <c r="D14067" s="23" t="s">
        <v>253</v>
      </c>
      <c r="E14067" s="23">
        <v>610401072</v>
      </c>
      <c r="F14067" s="23" t="s">
        <v>174</v>
      </c>
      <c r="G14067" s="23">
        <v>880.8</v>
      </c>
      <c r="H14067" s="23">
        <v>26.42</v>
      </c>
      <c r="I14067" s="23">
        <v>7204</v>
      </c>
      <c r="J14067" t="str">
        <f>_xlfn.XLOOKUP(I14067,[1]Planilha1!$C:$C,[1]Planilha1!$B:$B)</f>
        <v>7204 - CD São Paulo</v>
      </c>
      <c r="K14067" t="str">
        <f>_xlfn.XLOOKUP(I14067,[1]Planilha1!$C:$C,[1]Planilha1!$D:$D)</f>
        <v>43.340.312/0010-48</v>
      </c>
      <c r="L14067" t="str">
        <f>_xlfn.XLOOKUP(B14067,[2]Projeto!$B:$B,[2]Projeto!$P:$P)</f>
        <v>Lançada</v>
      </c>
      <c r="M14067" s="23">
        <v>701203</v>
      </c>
      <c r="N14067" s="23" t="s">
        <v>1125</v>
      </c>
      <c r="O14067" t="str">
        <f>_xlfn.XLOOKUP(N14067,[3]Planilha1!$N:$N,[3]Planilha1!$O:$O)</f>
        <v>FLAC</v>
      </c>
      <c r="P14067">
        <v>2026</v>
      </c>
      <c r="Q14067" s="2" t="s">
        <v>1286</v>
      </c>
    </row>
    <row r="14068" spans="1:17" ht="16.8" x14ac:dyDescent="0.3">
      <c r="A14068" t="str">
        <f t="shared" si="54"/>
        <v>Lactalis - 7000</v>
      </c>
      <c r="B14068" s="23">
        <v>4501252295</v>
      </c>
      <c r="C14068" s="23">
        <v>5263210</v>
      </c>
      <c r="D14068" s="23" t="s">
        <v>253</v>
      </c>
      <c r="E14068" s="23">
        <v>610038007</v>
      </c>
      <c r="F14068" s="23" t="s">
        <v>213</v>
      </c>
      <c r="G14068" s="23">
        <v>249.6</v>
      </c>
      <c r="H14068" s="23">
        <v>7.49</v>
      </c>
      <c r="I14068" s="23">
        <v>7204</v>
      </c>
      <c r="J14068" t="str">
        <f>_xlfn.XLOOKUP(I14068,[1]Planilha1!$C:$C,[1]Planilha1!$B:$B)</f>
        <v>7204 - CD São Paulo</v>
      </c>
      <c r="K14068" t="str">
        <f>_xlfn.XLOOKUP(I14068,[1]Planilha1!$C:$C,[1]Planilha1!$D:$D)</f>
        <v>43.340.312/0010-48</v>
      </c>
      <c r="L14068" t="str">
        <f>_xlfn.XLOOKUP(B14068,[2]Projeto!$B:$B,[2]Projeto!$P:$P)</f>
        <v>Lançada</v>
      </c>
      <c r="M14068" s="23">
        <v>701203</v>
      </c>
      <c r="N14068" s="23" t="s">
        <v>1125</v>
      </c>
      <c r="O14068" t="str">
        <f>_xlfn.XLOOKUP(N14068,[3]Planilha1!$N:$N,[3]Planilha1!$O:$O)</f>
        <v>FLAC</v>
      </c>
      <c r="P14068">
        <v>2026</v>
      </c>
      <c r="Q14068" s="2" t="s">
        <v>1286</v>
      </c>
    </row>
    <row r="14069" spans="1:17" ht="16.8" x14ac:dyDescent="0.3">
      <c r="A14069" t="str">
        <f t="shared" si="54"/>
        <v>Lactalis - 7000</v>
      </c>
      <c r="B14069" s="23">
        <v>4501252295</v>
      </c>
      <c r="C14069" s="23">
        <v>5263210</v>
      </c>
      <c r="D14069" s="23" t="s">
        <v>253</v>
      </c>
      <c r="E14069" s="23">
        <v>610602511</v>
      </c>
      <c r="F14069" s="23" t="s">
        <v>123</v>
      </c>
      <c r="G14069" s="23">
        <v>110.4</v>
      </c>
      <c r="H14069" s="23">
        <v>3.31</v>
      </c>
      <c r="I14069" s="23">
        <v>7204</v>
      </c>
      <c r="J14069" t="str">
        <f>_xlfn.XLOOKUP(I14069,[1]Planilha1!$C:$C,[1]Planilha1!$B:$B)</f>
        <v>7204 - CD São Paulo</v>
      </c>
      <c r="K14069" t="str">
        <f>_xlfn.XLOOKUP(I14069,[1]Planilha1!$C:$C,[1]Planilha1!$D:$D)</f>
        <v>43.340.312/0010-48</v>
      </c>
      <c r="L14069" t="str">
        <f>_xlfn.XLOOKUP(B14069,[2]Projeto!$B:$B,[2]Projeto!$P:$P)</f>
        <v>Lançada</v>
      </c>
      <c r="M14069" s="23">
        <v>701203</v>
      </c>
      <c r="N14069" s="23" t="s">
        <v>1125</v>
      </c>
      <c r="O14069" t="str">
        <f>_xlfn.XLOOKUP(N14069,[3]Planilha1!$N:$N,[3]Planilha1!$O:$O)</f>
        <v>FLAC</v>
      </c>
      <c r="P14069">
        <v>2026</v>
      </c>
      <c r="Q14069" s="2" t="s">
        <v>1286</v>
      </c>
    </row>
    <row r="14070" spans="1:17" ht="16.8" x14ac:dyDescent="0.3">
      <c r="A14070" t="str">
        <f t="shared" si="54"/>
        <v>Lactalis - 7000</v>
      </c>
      <c r="B14070" s="23">
        <v>4501252295</v>
      </c>
      <c r="C14070" s="23">
        <v>5294651</v>
      </c>
      <c r="D14070" s="23" t="s">
        <v>341</v>
      </c>
      <c r="E14070" s="23">
        <v>610402075</v>
      </c>
      <c r="F14070" s="23" t="s">
        <v>1234</v>
      </c>
      <c r="G14070" s="23">
        <v>408.5</v>
      </c>
      <c r="H14070" s="23">
        <v>12.26</v>
      </c>
      <c r="I14070" s="23">
        <v>7204</v>
      </c>
      <c r="J14070" t="str">
        <f>_xlfn.XLOOKUP(I14070,[1]Planilha1!$C:$C,[1]Planilha1!$B:$B)</f>
        <v>7204 - CD São Paulo</v>
      </c>
      <c r="K14070" t="str">
        <f>_xlfn.XLOOKUP(I14070,[1]Planilha1!$C:$C,[1]Planilha1!$D:$D)</f>
        <v>43.340.312/0010-48</v>
      </c>
      <c r="L14070" t="str">
        <f>_xlfn.XLOOKUP(B14070,[2]Projeto!$B:$B,[2]Projeto!$P:$P)</f>
        <v>Lançada</v>
      </c>
      <c r="M14070" s="23">
        <v>701203</v>
      </c>
      <c r="N14070" s="23" t="s">
        <v>1125</v>
      </c>
      <c r="O14070" t="str">
        <f>_xlfn.XLOOKUP(N14070,[3]Planilha1!$N:$N,[3]Planilha1!$O:$O)</f>
        <v>FLAC</v>
      </c>
      <c r="P14070">
        <v>2026</v>
      </c>
      <c r="Q14070" s="2" t="s">
        <v>1286</v>
      </c>
    </row>
    <row r="14071" spans="1:17" ht="16.8" x14ac:dyDescent="0.3">
      <c r="A14071" t="str">
        <f t="shared" si="54"/>
        <v>Lactalis - 7000</v>
      </c>
      <c r="B14071" s="23">
        <v>4501252295</v>
      </c>
      <c r="C14071" s="23">
        <v>5309881</v>
      </c>
      <c r="D14071" s="23" t="s">
        <v>616</v>
      </c>
      <c r="E14071" s="23">
        <v>610402075</v>
      </c>
      <c r="F14071" s="23" t="s">
        <v>1234</v>
      </c>
      <c r="G14071" s="23">
        <v>817</v>
      </c>
      <c r="H14071" s="23">
        <v>24.51</v>
      </c>
      <c r="I14071" s="23">
        <v>7204</v>
      </c>
      <c r="J14071" t="str">
        <f>_xlfn.XLOOKUP(I14071,[1]Planilha1!$C:$C,[1]Planilha1!$B:$B)</f>
        <v>7204 - CD São Paulo</v>
      </c>
      <c r="K14071" t="str">
        <f>_xlfn.XLOOKUP(I14071,[1]Planilha1!$C:$C,[1]Planilha1!$D:$D)</f>
        <v>43.340.312/0010-48</v>
      </c>
      <c r="L14071" t="str">
        <f>_xlfn.XLOOKUP(B14071,[2]Projeto!$B:$B,[2]Projeto!$P:$P)</f>
        <v>Lançada</v>
      </c>
      <c r="M14071" s="23">
        <v>701203</v>
      </c>
      <c r="N14071" s="23" t="s">
        <v>1125</v>
      </c>
      <c r="O14071" t="str">
        <f>_xlfn.XLOOKUP(N14071,[3]Planilha1!$N:$N,[3]Planilha1!$O:$O)</f>
        <v>FLAC</v>
      </c>
      <c r="P14071">
        <v>2026</v>
      </c>
      <c r="Q14071" s="2" t="s">
        <v>1286</v>
      </c>
    </row>
    <row r="14072" spans="1:17" ht="16.8" x14ac:dyDescent="0.3">
      <c r="A14072" t="str">
        <f t="shared" si="54"/>
        <v>Lactalis - 7000</v>
      </c>
      <c r="B14072" s="23">
        <v>4501252295</v>
      </c>
      <c r="C14072" s="23">
        <v>5309881</v>
      </c>
      <c r="D14072" s="23" t="s">
        <v>616</v>
      </c>
      <c r="E14072" s="23">
        <v>610402075</v>
      </c>
      <c r="F14072" s="23" t="s">
        <v>1234</v>
      </c>
      <c r="G14072" s="23">
        <v>204.25</v>
      </c>
      <c r="H14072" s="23">
        <v>6.13</v>
      </c>
      <c r="I14072" s="23">
        <v>7204</v>
      </c>
      <c r="J14072" t="str">
        <f>_xlfn.XLOOKUP(I14072,[1]Planilha1!$C:$C,[1]Planilha1!$B:$B)</f>
        <v>7204 - CD São Paulo</v>
      </c>
      <c r="K14072" t="str">
        <f>_xlfn.XLOOKUP(I14072,[1]Planilha1!$C:$C,[1]Planilha1!$D:$D)</f>
        <v>43.340.312/0010-48</v>
      </c>
      <c r="L14072" t="str">
        <f>_xlfn.XLOOKUP(B14072,[2]Projeto!$B:$B,[2]Projeto!$P:$P)</f>
        <v>Lançada</v>
      </c>
      <c r="M14072" s="23">
        <v>701203</v>
      </c>
      <c r="N14072" s="23" t="s">
        <v>1125</v>
      </c>
      <c r="O14072" t="str">
        <f>_xlfn.XLOOKUP(N14072,[3]Planilha1!$N:$N,[3]Planilha1!$O:$O)</f>
        <v>FLAC</v>
      </c>
      <c r="P14072">
        <v>2026</v>
      </c>
      <c r="Q14072" s="2" t="s">
        <v>1286</v>
      </c>
    </row>
    <row r="14073" spans="1:17" ht="16.8" x14ac:dyDescent="0.3">
      <c r="A14073" t="str">
        <f t="shared" si="54"/>
        <v>Lactalis - 7000</v>
      </c>
      <c r="B14073" s="23">
        <v>4501252295</v>
      </c>
      <c r="C14073" s="23">
        <v>5307746</v>
      </c>
      <c r="D14073" s="23" t="s">
        <v>486</v>
      </c>
      <c r="E14073" s="23">
        <v>610101477</v>
      </c>
      <c r="F14073" s="23" t="s">
        <v>855</v>
      </c>
      <c r="G14073" s="23">
        <v>347.2</v>
      </c>
      <c r="H14073" s="23">
        <v>10.42</v>
      </c>
      <c r="I14073" s="23">
        <v>7204</v>
      </c>
      <c r="J14073" t="str">
        <f>_xlfn.XLOOKUP(I14073,[1]Planilha1!$C:$C,[1]Planilha1!$B:$B)</f>
        <v>7204 - CD São Paulo</v>
      </c>
      <c r="K14073" t="str">
        <f>_xlfn.XLOOKUP(I14073,[1]Planilha1!$C:$C,[1]Planilha1!$D:$D)</f>
        <v>43.340.312/0010-48</v>
      </c>
      <c r="L14073" t="str">
        <f>_xlfn.XLOOKUP(B14073,[2]Projeto!$B:$B,[2]Projeto!$P:$P)</f>
        <v>Lançada</v>
      </c>
      <c r="M14073" s="23">
        <v>701203</v>
      </c>
      <c r="N14073" s="23" t="s">
        <v>1125</v>
      </c>
      <c r="O14073" t="str">
        <f>_xlfn.XLOOKUP(N14073,[3]Planilha1!$N:$N,[3]Planilha1!$O:$O)</f>
        <v>FLAC</v>
      </c>
      <c r="P14073">
        <v>2026</v>
      </c>
      <c r="Q14073" s="2" t="s">
        <v>1286</v>
      </c>
    </row>
    <row r="14074" spans="1:17" ht="16.8" x14ac:dyDescent="0.3">
      <c r="A14074" t="str">
        <f t="shared" si="54"/>
        <v>Lactalis - 7000</v>
      </c>
      <c r="B14074" s="23">
        <v>4501252295</v>
      </c>
      <c r="C14074" s="23">
        <v>5307746</v>
      </c>
      <c r="D14074" s="23" t="s">
        <v>486</v>
      </c>
      <c r="E14074" s="23">
        <v>610107409</v>
      </c>
      <c r="F14074" s="23" t="s">
        <v>116</v>
      </c>
      <c r="G14074" s="23">
        <v>561.20000000000005</v>
      </c>
      <c r="H14074" s="23">
        <v>16.84</v>
      </c>
      <c r="I14074" s="23">
        <v>7204</v>
      </c>
      <c r="J14074" t="str">
        <f>_xlfn.XLOOKUP(I14074,[1]Planilha1!$C:$C,[1]Planilha1!$B:$B)</f>
        <v>7204 - CD São Paulo</v>
      </c>
      <c r="K14074" t="str">
        <f>_xlfn.XLOOKUP(I14074,[1]Planilha1!$C:$C,[1]Planilha1!$D:$D)</f>
        <v>43.340.312/0010-48</v>
      </c>
      <c r="L14074" t="str">
        <f>_xlfn.XLOOKUP(B14074,[2]Projeto!$B:$B,[2]Projeto!$P:$P)</f>
        <v>Lançada</v>
      </c>
      <c r="M14074" s="23">
        <v>701203</v>
      </c>
      <c r="N14074" s="23" t="s">
        <v>1125</v>
      </c>
      <c r="O14074" t="str">
        <f>_xlfn.XLOOKUP(N14074,[3]Planilha1!$N:$N,[3]Planilha1!$O:$O)</f>
        <v>FLAC</v>
      </c>
      <c r="P14074">
        <v>2026</v>
      </c>
      <c r="Q14074" s="2" t="s">
        <v>1286</v>
      </c>
    </row>
    <row r="14075" spans="1:17" ht="16.8" x14ac:dyDescent="0.3">
      <c r="A14075" t="str">
        <f t="shared" si="54"/>
        <v>Lactalis - 7000</v>
      </c>
      <c r="B14075" s="23">
        <v>4501252295</v>
      </c>
      <c r="C14075" s="23">
        <v>5307746</v>
      </c>
      <c r="D14075" s="23" t="s">
        <v>486</v>
      </c>
      <c r="E14075" s="23">
        <v>610038007</v>
      </c>
      <c r="F14075" s="23" t="s">
        <v>213</v>
      </c>
      <c r="G14075" s="23">
        <v>2496</v>
      </c>
      <c r="H14075" s="23">
        <v>74.88</v>
      </c>
      <c r="I14075" s="23">
        <v>7204</v>
      </c>
      <c r="J14075" t="str">
        <f>_xlfn.XLOOKUP(I14075,[1]Planilha1!$C:$C,[1]Planilha1!$B:$B)</f>
        <v>7204 - CD São Paulo</v>
      </c>
      <c r="K14075" t="str">
        <f>_xlfn.XLOOKUP(I14075,[1]Planilha1!$C:$C,[1]Planilha1!$D:$D)</f>
        <v>43.340.312/0010-48</v>
      </c>
      <c r="L14075" t="str">
        <f>_xlfn.XLOOKUP(B14075,[2]Projeto!$B:$B,[2]Projeto!$P:$P)</f>
        <v>Lançada</v>
      </c>
      <c r="M14075" s="23">
        <v>701203</v>
      </c>
      <c r="N14075" s="23" t="s">
        <v>1125</v>
      </c>
      <c r="O14075" t="str">
        <f>_xlfn.XLOOKUP(N14075,[3]Planilha1!$N:$N,[3]Planilha1!$O:$O)</f>
        <v>FLAC</v>
      </c>
      <c r="P14075">
        <v>2026</v>
      </c>
      <c r="Q14075" s="2" t="s">
        <v>1286</v>
      </c>
    </row>
    <row r="14076" spans="1:17" ht="16.8" x14ac:dyDescent="0.3">
      <c r="A14076" t="str">
        <f t="shared" si="54"/>
        <v>Lactalis - 7000</v>
      </c>
      <c r="B14076" s="23">
        <v>4501252295</v>
      </c>
      <c r="C14076" s="23">
        <v>5307746</v>
      </c>
      <c r="D14076" s="23" t="s">
        <v>486</v>
      </c>
      <c r="E14076" s="23">
        <v>610045007</v>
      </c>
      <c r="F14076" s="23" t="s">
        <v>258</v>
      </c>
      <c r="G14076" s="23">
        <v>312</v>
      </c>
      <c r="H14076" s="23">
        <v>9.36</v>
      </c>
      <c r="I14076" s="23">
        <v>7204</v>
      </c>
      <c r="J14076" t="str">
        <f>_xlfn.XLOOKUP(I14076,[1]Planilha1!$C:$C,[1]Planilha1!$B:$B)</f>
        <v>7204 - CD São Paulo</v>
      </c>
      <c r="K14076" t="str">
        <f>_xlfn.XLOOKUP(I14076,[1]Planilha1!$C:$C,[1]Planilha1!$D:$D)</f>
        <v>43.340.312/0010-48</v>
      </c>
      <c r="L14076" t="str">
        <f>_xlfn.XLOOKUP(B14076,[2]Projeto!$B:$B,[2]Projeto!$P:$P)</f>
        <v>Lançada</v>
      </c>
      <c r="M14076" s="23">
        <v>701203</v>
      </c>
      <c r="N14076" s="23" t="s">
        <v>1125</v>
      </c>
      <c r="O14076" t="str">
        <f>_xlfn.XLOOKUP(N14076,[3]Planilha1!$N:$N,[3]Planilha1!$O:$O)</f>
        <v>FLAC</v>
      </c>
      <c r="P14076">
        <v>2026</v>
      </c>
      <c r="Q14076" s="2" t="s">
        <v>1286</v>
      </c>
    </row>
    <row r="14077" spans="1:17" ht="16.8" x14ac:dyDescent="0.3">
      <c r="A14077" t="str">
        <f t="shared" si="54"/>
        <v>Lactalis - 7000</v>
      </c>
      <c r="B14077" s="23">
        <v>4501252295</v>
      </c>
      <c r="C14077" s="23">
        <v>5285686</v>
      </c>
      <c r="D14077" s="23" t="s">
        <v>593</v>
      </c>
      <c r="E14077" s="23">
        <v>610102368</v>
      </c>
      <c r="F14077" s="23" t="s">
        <v>88</v>
      </c>
      <c r="G14077" s="23">
        <v>1044.48</v>
      </c>
      <c r="H14077" s="23">
        <v>31.33</v>
      </c>
      <c r="I14077" s="23">
        <v>7204</v>
      </c>
      <c r="J14077" t="str">
        <f>_xlfn.XLOOKUP(I14077,[1]Planilha1!$C:$C,[1]Planilha1!$B:$B)</f>
        <v>7204 - CD São Paulo</v>
      </c>
      <c r="K14077" t="str">
        <f>_xlfn.XLOOKUP(I14077,[1]Planilha1!$C:$C,[1]Planilha1!$D:$D)</f>
        <v>43.340.312/0010-48</v>
      </c>
      <c r="L14077" t="str">
        <f>_xlfn.XLOOKUP(B14077,[2]Projeto!$B:$B,[2]Projeto!$P:$P)</f>
        <v>Lançada</v>
      </c>
      <c r="M14077" s="23">
        <v>701203</v>
      </c>
      <c r="N14077" s="23" t="s">
        <v>1125</v>
      </c>
      <c r="O14077" t="str">
        <f>_xlfn.XLOOKUP(N14077,[3]Planilha1!$N:$N,[3]Planilha1!$O:$O)</f>
        <v>FLAC</v>
      </c>
      <c r="P14077">
        <v>2026</v>
      </c>
      <c r="Q14077" s="2" t="s">
        <v>1286</v>
      </c>
    </row>
    <row r="14078" spans="1:17" ht="16.8" x14ac:dyDescent="0.3">
      <c r="A14078" t="str">
        <f t="shared" si="54"/>
        <v>Lactalis - 7000</v>
      </c>
      <c r="B14078" s="23">
        <v>4501252295</v>
      </c>
      <c r="C14078" s="23">
        <v>5291157</v>
      </c>
      <c r="D14078" s="23" t="s">
        <v>188</v>
      </c>
      <c r="E14078" s="23">
        <v>610038007</v>
      </c>
      <c r="F14078" s="23" t="s">
        <v>213</v>
      </c>
      <c r="G14078" s="23">
        <v>124.8</v>
      </c>
      <c r="H14078" s="23">
        <v>3.74</v>
      </c>
      <c r="I14078" s="23">
        <v>7204</v>
      </c>
      <c r="J14078" t="str">
        <f>_xlfn.XLOOKUP(I14078,[1]Planilha1!$C:$C,[1]Planilha1!$B:$B)</f>
        <v>7204 - CD São Paulo</v>
      </c>
      <c r="K14078" t="str">
        <f>_xlfn.XLOOKUP(I14078,[1]Planilha1!$C:$C,[1]Planilha1!$D:$D)</f>
        <v>43.340.312/0010-48</v>
      </c>
      <c r="L14078" t="str">
        <f>_xlfn.XLOOKUP(B14078,[2]Projeto!$B:$B,[2]Projeto!$P:$P)</f>
        <v>Lançada</v>
      </c>
      <c r="M14078" s="23">
        <v>701203</v>
      </c>
      <c r="N14078" s="23" t="s">
        <v>1125</v>
      </c>
      <c r="O14078" t="str">
        <f>_xlfn.XLOOKUP(N14078,[3]Planilha1!$N:$N,[3]Planilha1!$O:$O)</f>
        <v>FLAC</v>
      </c>
      <c r="P14078">
        <v>2026</v>
      </c>
      <c r="Q14078" s="2" t="s">
        <v>1286</v>
      </c>
    </row>
    <row r="14079" spans="1:17" ht="16.8" x14ac:dyDescent="0.3">
      <c r="A14079" t="str">
        <f t="shared" si="54"/>
        <v>Lactalis - 7000</v>
      </c>
      <c r="B14079" s="23">
        <v>4501252295</v>
      </c>
      <c r="C14079" s="23">
        <v>5291157</v>
      </c>
      <c r="D14079" s="23" t="s">
        <v>188</v>
      </c>
      <c r="E14079" s="23">
        <v>610602511</v>
      </c>
      <c r="F14079" s="23" t="s">
        <v>123</v>
      </c>
      <c r="G14079" s="23">
        <v>110.4</v>
      </c>
      <c r="H14079" s="23">
        <v>3.31</v>
      </c>
      <c r="I14079" s="23">
        <v>7204</v>
      </c>
      <c r="J14079" t="str">
        <f>_xlfn.XLOOKUP(I14079,[1]Planilha1!$C:$C,[1]Planilha1!$B:$B)</f>
        <v>7204 - CD São Paulo</v>
      </c>
      <c r="K14079" t="str">
        <f>_xlfn.XLOOKUP(I14079,[1]Planilha1!$C:$C,[1]Planilha1!$D:$D)</f>
        <v>43.340.312/0010-48</v>
      </c>
      <c r="L14079" t="str">
        <f>_xlfn.XLOOKUP(B14079,[2]Projeto!$B:$B,[2]Projeto!$P:$P)</f>
        <v>Lançada</v>
      </c>
      <c r="M14079" s="23">
        <v>701203</v>
      </c>
      <c r="N14079" s="23" t="s">
        <v>1125</v>
      </c>
      <c r="O14079" t="str">
        <f>_xlfn.XLOOKUP(N14079,[3]Planilha1!$N:$N,[3]Planilha1!$O:$O)</f>
        <v>FLAC</v>
      </c>
      <c r="P14079">
        <v>2026</v>
      </c>
      <c r="Q14079" s="2" t="s">
        <v>1286</v>
      </c>
    </row>
    <row r="14080" spans="1:17" ht="16.8" x14ac:dyDescent="0.3">
      <c r="A14080" t="str">
        <f t="shared" si="54"/>
        <v>Lactalis - 7000</v>
      </c>
      <c r="B14080" s="23">
        <v>4501252295</v>
      </c>
      <c r="C14080" s="23">
        <v>5291157</v>
      </c>
      <c r="D14080" s="23" t="s">
        <v>188</v>
      </c>
      <c r="E14080" s="23">
        <v>610402075</v>
      </c>
      <c r="F14080" s="23" t="s">
        <v>1234</v>
      </c>
      <c r="G14080" s="23">
        <v>211.45</v>
      </c>
      <c r="H14080" s="23">
        <v>6.34</v>
      </c>
      <c r="I14080" s="23">
        <v>7204</v>
      </c>
      <c r="J14080" t="str">
        <f>_xlfn.XLOOKUP(I14080,[1]Planilha1!$C:$C,[1]Planilha1!$B:$B)</f>
        <v>7204 - CD São Paulo</v>
      </c>
      <c r="K14080" t="str">
        <f>_xlfn.XLOOKUP(I14080,[1]Planilha1!$C:$C,[1]Planilha1!$D:$D)</f>
        <v>43.340.312/0010-48</v>
      </c>
      <c r="L14080" t="str">
        <f>_xlfn.XLOOKUP(B14080,[2]Projeto!$B:$B,[2]Projeto!$P:$P)</f>
        <v>Lançada</v>
      </c>
      <c r="M14080" s="23">
        <v>701203</v>
      </c>
      <c r="N14080" s="23" t="s">
        <v>1125</v>
      </c>
      <c r="O14080" t="str">
        <f>_xlfn.XLOOKUP(N14080,[3]Planilha1!$N:$N,[3]Planilha1!$O:$O)</f>
        <v>FLAC</v>
      </c>
      <c r="P14080">
        <v>2026</v>
      </c>
      <c r="Q14080" s="2" t="s">
        <v>1286</v>
      </c>
    </row>
    <row r="14081" spans="1:17" ht="16.8" x14ac:dyDescent="0.3">
      <c r="A14081" t="str">
        <f t="shared" si="54"/>
        <v>Lactalis - 7000</v>
      </c>
      <c r="B14081" s="23">
        <v>4501252295</v>
      </c>
      <c r="C14081" s="23">
        <v>5294903</v>
      </c>
      <c r="D14081" s="23" t="s">
        <v>558</v>
      </c>
      <c r="E14081" s="23">
        <v>610102368</v>
      </c>
      <c r="F14081" s="23" t="s">
        <v>88</v>
      </c>
      <c r="G14081" s="23">
        <v>675.84</v>
      </c>
      <c r="H14081" s="23">
        <v>20.28</v>
      </c>
      <c r="I14081" s="23">
        <v>7204</v>
      </c>
      <c r="J14081" t="str">
        <f>_xlfn.XLOOKUP(I14081,[1]Planilha1!$C:$C,[1]Planilha1!$B:$B)</f>
        <v>7204 - CD São Paulo</v>
      </c>
      <c r="K14081" t="str">
        <f>_xlfn.XLOOKUP(I14081,[1]Planilha1!$C:$C,[1]Planilha1!$D:$D)</f>
        <v>43.340.312/0010-48</v>
      </c>
      <c r="L14081" t="str">
        <f>_xlfn.XLOOKUP(B14081,[2]Projeto!$B:$B,[2]Projeto!$P:$P)</f>
        <v>Lançada</v>
      </c>
      <c r="M14081" s="23">
        <v>701203</v>
      </c>
      <c r="N14081" s="23" t="s">
        <v>1125</v>
      </c>
      <c r="O14081" t="str">
        <f>_xlfn.XLOOKUP(N14081,[3]Planilha1!$N:$N,[3]Planilha1!$O:$O)</f>
        <v>FLAC</v>
      </c>
      <c r="P14081">
        <v>2026</v>
      </c>
      <c r="Q14081" s="2" t="s">
        <v>1286</v>
      </c>
    </row>
    <row r="14082" spans="1:17" ht="16.8" x14ac:dyDescent="0.3">
      <c r="A14082" t="str">
        <f t="shared" si="54"/>
        <v>Lactalis - 7000</v>
      </c>
      <c r="B14082" s="23">
        <v>4501252295</v>
      </c>
      <c r="C14082" s="23">
        <v>5349266</v>
      </c>
      <c r="D14082" s="23" t="s">
        <v>579</v>
      </c>
      <c r="E14082" s="23">
        <v>610501353</v>
      </c>
      <c r="F14082" s="23" t="s">
        <v>144</v>
      </c>
      <c r="G14082" s="23">
        <v>462.13</v>
      </c>
      <c r="H14082" s="23">
        <v>13.86</v>
      </c>
      <c r="I14082" s="23">
        <v>7204</v>
      </c>
      <c r="J14082" t="str">
        <f>_xlfn.XLOOKUP(I14082,[1]Planilha1!$C:$C,[1]Planilha1!$B:$B)</f>
        <v>7204 - CD São Paulo</v>
      </c>
      <c r="K14082" t="str">
        <f>_xlfn.XLOOKUP(I14082,[1]Planilha1!$C:$C,[1]Planilha1!$D:$D)</f>
        <v>43.340.312/0010-48</v>
      </c>
      <c r="L14082" t="str">
        <f>_xlfn.XLOOKUP(B14082,[2]Projeto!$B:$B,[2]Projeto!$P:$P)</f>
        <v>Lançada</v>
      </c>
      <c r="M14082" s="23">
        <v>701203</v>
      </c>
      <c r="N14082" s="23" t="s">
        <v>1125</v>
      </c>
      <c r="O14082" t="str">
        <f>_xlfn.XLOOKUP(N14082,[3]Planilha1!$N:$N,[3]Planilha1!$O:$O)</f>
        <v>FLAC</v>
      </c>
      <c r="P14082">
        <v>2026</v>
      </c>
      <c r="Q14082" s="2" t="s">
        <v>1286</v>
      </c>
    </row>
    <row r="14083" spans="1:17" ht="16.8" x14ac:dyDescent="0.3">
      <c r="A14083" t="str">
        <f t="shared" si="54"/>
        <v>Lactalis - 7000</v>
      </c>
      <c r="B14083" s="23">
        <v>4501252295</v>
      </c>
      <c r="C14083" s="23">
        <v>5254073</v>
      </c>
      <c r="D14083" s="23" t="s">
        <v>231</v>
      </c>
      <c r="E14083" s="23">
        <v>610038007</v>
      </c>
      <c r="F14083" s="23" t="s">
        <v>213</v>
      </c>
      <c r="G14083" s="23">
        <v>436.8</v>
      </c>
      <c r="H14083" s="23">
        <v>13.1</v>
      </c>
      <c r="I14083" s="23">
        <v>7204</v>
      </c>
      <c r="J14083" t="str">
        <f>_xlfn.XLOOKUP(I14083,[1]Planilha1!$C:$C,[1]Planilha1!$B:$B)</f>
        <v>7204 - CD São Paulo</v>
      </c>
      <c r="K14083" t="str">
        <f>_xlfn.XLOOKUP(I14083,[1]Planilha1!$C:$C,[1]Planilha1!$D:$D)</f>
        <v>43.340.312/0010-48</v>
      </c>
      <c r="L14083" t="str">
        <f>_xlfn.XLOOKUP(B14083,[2]Projeto!$B:$B,[2]Projeto!$P:$P)</f>
        <v>Lançada</v>
      </c>
      <c r="M14083" s="23">
        <v>701203</v>
      </c>
      <c r="N14083" s="23" t="s">
        <v>1125</v>
      </c>
      <c r="O14083" t="str">
        <f>_xlfn.XLOOKUP(N14083,[3]Planilha1!$N:$N,[3]Planilha1!$O:$O)</f>
        <v>FLAC</v>
      </c>
      <c r="P14083">
        <v>2026</v>
      </c>
      <c r="Q14083" s="2" t="s">
        <v>1286</v>
      </c>
    </row>
    <row r="14084" spans="1:17" ht="16.8" x14ac:dyDescent="0.3">
      <c r="A14084" t="str">
        <f t="shared" si="54"/>
        <v>Lactalis - 7000</v>
      </c>
      <c r="B14084" s="23">
        <v>4501252295</v>
      </c>
      <c r="C14084" s="23">
        <v>5254073</v>
      </c>
      <c r="D14084" s="23" t="s">
        <v>231</v>
      </c>
      <c r="E14084" s="23">
        <v>610602511</v>
      </c>
      <c r="F14084" s="23" t="s">
        <v>123</v>
      </c>
      <c r="G14084" s="23">
        <v>441.6</v>
      </c>
      <c r="H14084" s="23">
        <v>13.25</v>
      </c>
      <c r="I14084" s="23">
        <v>7204</v>
      </c>
      <c r="J14084" t="str">
        <f>_xlfn.XLOOKUP(I14084,[1]Planilha1!$C:$C,[1]Planilha1!$B:$B)</f>
        <v>7204 - CD São Paulo</v>
      </c>
      <c r="K14084" t="str">
        <f>_xlfn.XLOOKUP(I14084,[1]Planilha1!$C:$C,[1]Planilha1!$D:$D)</f>
        <v>43.340.312/0010-48</v>
      </c>
      <c r="L14084" t="str">
        <f>_xlfn.XLOOKUP(B14084,[2]Projeto!$B:$B,[2]Projeto!$P:$P)</f>
        <v>Lançada</v>
      </c>
      <c r="M14084" s="23">
        <v>701203</v>
      </c>
      <c r="N14084" s="23" t="s">
        <v>1125</v>
      </c>
      <c r="O14084" t="str">
        <f>_xlfn.XLOOKUP(N14084,[3]Planilha1!$N:$N,[3]Planilha1!$O:$O)</f>
        <v>FLAC</v>
      </c>
      <c r="P14084">
        <v>2026</v>
      </c>
      <c r="Q14084" s="2" t="s">
        <v>1286</v>
      </c>
    </row>
    <row r="14085" spans="1:17" ht="16.8" x14ac:dyDescent="0.3">
      <c r="A14085" t="str">
        <f t="shared" si="54"/>
        <v>Lactalis - 7000</v>
      </c>
      <c r="B14085" s="23">
        <v>4501252295</v>
      </c>
      <c r="C14085" s="23">
        <v>5298021</v>
      </c>
      <c r="D14085" s="23" t="s">
        <v>535</v>
      </c>
      <c r="E14085" s="23">
        <v>610501353</v>
      </c>
      <c r="F14085" s="23" t="s">
        <v>144</v>
      </c>
      <c r="G14085" s="23">
        <v>935.2</v>
      </c>
      <c r="H14085" s="23">
        <v>28.06</v>
      </c>
      <c r="I14085" s="23">
        <v>7204</v>
      </c>
      <c r="J14085" t="str">
        <f>_xlfn.XLOOKUP(I14085,[1]Planilha1!$C:$C,[1]Planilha1!$B:$B)</f>
        <v>7204 - CD São Paulo</v>
      </c>
      <c r="K14085" t="str">
        <f>_xlfn.XLOOKUP(I14085,[1]Planilha1!$C:$C,[1]Planilha1!$D:$D)</f>
        <v>43.340.312/0010-48</v>
      </c>
      <c r="L14085" t="str">
        <f>_xlfn.XLOOKUP(B14085,[2]Projeto!$B:$B,[2]Projeto!$P:$P)</f>
        <v>Lançada</v>
      </c>
      <c r="M14085" s="23">
        <v>701203</v>
      </c>
      <c r="N14085" s="23" t="s">
        <v>1125</v>
      </c>
      <c r="O14085" t="str">
        <f>_xlfn.XLOOKUP(N14085,[3]Planilha1!$N:$N,[3]Planilha1!$O:$O)</f>
        <v>FLAC</v>
      </c>
      <c r="P14085">
        <v>2026</v>
      </c>
      <c r="Q14085" s="2" t="s">
        <v>1286</v>
      </c>
    </row>
    <row r="14086" spans="1:17" ht="16.8" x14ac:dyDescent="0.3">
      <c r="A14086" t="str">
        <f t="shared" si="54"/>
        <v>Lactalis - 7000</v>
      </c>
      <c r="B14086" s="23">
        <v>4501252295</v>
      </c>
      <c r="C14086" s="23">
        <v>5298021</v>
      </c>
      <c r="D14086" s="23" t="s">
        <v>535</v>
      </c>
      <c r="E14086" s="23">
        <v>610401072</v>
      </c>
      <c r="F14086" s="23" t="s">
        <v>174</v>
      </c>
      <c r="G14086" s="23">
        <v>220.2</v>
      </c>
      <c r="H14086" s="23">
        <v>6.61</v>
      </c>
      <c r="I14086" s="23">
        <v>7204</v>
      </c>
      <c r="J14086" t="str">
        <f>_xlfn.XLOOKUP(I14086,[1]Planilha1!$C:$C,[1]Planilha1!$B:$B)</f>
        <v>7204 - CD São Paulo</v>
      </c>
      <c r="K14086" t="str">
        <f>_xlfn.XLOOKUP(I14086,[1]Planilha1!$C:$C,[1]Planilha1!$D:$D)</f>
        <v>43.340.312/0010-48</v>
      </c>
      <c r="L14086" t="str">
        <f>_xlfn.XLOOKUP(B14086,[2]Projeto!$B:$B,[2]Projeto!$P:$P)</f>
        <v>Lançada</v>
      </c>
      <c r="M14086" s="23">
        <v>701203</v>
      </c>
      <c r="N14086" s="23" t="s">
        <v>1125</v>
      </c>
      <c r="O14086" t="str">
        <f>_xlfn.XLOOKUP(N14086,[3]Planilha1!$N:$N,[3]Planilha1!$O:$O)</f>
        <v>FLAC</v>
      </c>
      <c r="P14086">
        <v>2026</v>
      </c>
      <c r="Q14086" s="2" t="s">
        <v>1286</v>
      </c>
    </row>
    <row r="14087" spans="1:17" ht="16.8" x14ac:dyDescent="0.3">
      <c r="A14087" t="str">
        <f t="shared" si="54"/>
        <v>Lactalis - 7000</v>
      </c>
      <c r="B14087" s="23">
        <v>4501252295</v>
      </c>
      <c r="C14087" s="23">
        <v>5298021</v>
      </c>
      <c r="D14087" s="23" t="s">
        <v>535</v>
      </c>
      <c r="E14087" s="23">
        <v>610402075</v>
      </c>
      <c r="F14087" s="23" t="s">
        <v>1234</v>
      </c>
      <c r="G14087" s="23">
        <v>1057.25</v>
      </c>
      <c r="H14087" s="23">
        <v>31.72</v>
      </c>
      <c r="I14087" s="23">
        <v>7204</v>
      </c>
      <c r="J14087" t="str">
        <f>_xlfn.XLOOKUP(I14087,[1]Planilha1!$C:$C,[1]Planilha1!$B:$B)</f>
        <v>7204 - CD São Paulo</v>
      </c>
      <c r="K14087" t="str">
        <f>_xlfn.XLOOKUP(I14087,[1]Planilha1!$C:$C,[1]Planilha1!$D:$D)</f>
        <v>43.340.312/0010-48</v>
      </c>
      <c r="L14087" t="str">
        <f>_xlfn.XLOOKUP(B14087,[2]Projeto!$B:$B,[2]Projeto!$P:$P)</f>
        <v>Lançada</v>
      </c>
      <c r="M14087" s="23">
        <v>701203</v>
      </c>
      <c r="N14087" s="23" t="s">
        <v>1125</v>
      </c>
      <c r="O14087" t="str">
        <f>_xlfn.XLOOKUP(N14087,[3]Planilha1!$N:$N,[3]Planilha1!$O:$O)</f>
        <v>FLAC</v>
      </c>
      <c r="P14087">
        <v>2026</v>
      </c>
      <c r="Q14087" s="2" t="s">
        <v>1286</v>
      </c>
    </row>
    <row r="14088" spans="1:17" ht="16.8" x14ac:dyDescent="0.3">
      <c r="A14088" t="str">
        <f t="shared" si="54"/>
        <v>Lactalis - 7000</v>
      </c>
      <c r="B14088" s="23">
        <v>4501252295</v>
      </c>
      <c r="C14088" s="23">
        <v>5298021</v>
      </c>
      <c r="D14088" s="23" t="s">
        <v>535</v>
      </c>
      <c r="E14088" s="23">
        <v>610038007</v>
      </c>
      <c r="F14088" s="23" t="s">
        <v>213</v>
      </c>
      <c r="G14088" s="23">
        <v>1248</v>
      </c>
      <c r="H14088" s="23">
        <v>37.44</v>
      </c>
      <c r="I14088" s="23">
        <v>7204</v>
      </c>
      <c r="J14088" t="str">
        <f>_xlfn.XLOOKUP(I14088,[1]Planilha1!$C:$C,[1]Planilha1!$B:$B)</f>
        <v>7204 - CD São Paulo</v>
      </c>
      <c r="K14088" t="str">
        <f>_xlfn.XLOOKUP(I14088,[1]Planilha1!$C:$C,[1]Planilha1!$D:$D)</f>
        <v>43.340.312/0010-48</v>
      </c>
      <c r="L14088" t="str">
        <f>_xlfn.XLOOKUP(B14088,[2]Projeto!$B:$B,[2]Projeto!$P:$P)</f>
        <v>Lançada</v>
      </c>
      <c r="M14088" s="23">
        <v>701203</v>
      </c>
      <c r="N14088" s="23" t="s">
        <v>1125</v>
      </c>
      <c r="O14088" t="str">
        <f>_xlfn.XLOOKUP(N14088,[3]Planilha1!$N:$N,[3]Planilha1!$O:$O)</f>
        <v>FLAC</v>
      </c>
      <c r="P14088">
        <v>2026</v>
      </c>
      <c r="Q14088" s="2" t="s">
        <v>1286</v>
      </c>
    </row>
    <row r="14089" spans="1:17" ht="16.8" x14ac:dyDescent="0.3">
      <c r="A14089" t="str">
        <f t="shared" si="54"/>
        <v>Lactalis - 7000</v>
      </c>
      <c r="B14089" s="23">
        <v>4501252295</v>
      </c>
      <c r="C14089" s="23">
        <v>5088425</v>
      </c>
      <c r="D14089" s="23" t="s">
        <v>1249</v>
      </c>
      <c r="E14089" s="23">
        <v>610601367</v>
      </c>
      <c r="F14089" s="23" t="s">
        <v>301</v>
      </c>
      <c r="G14089" s="23">
        <v>1080</v>
      </c>
      <c r="H14089" s="23">
        <v>32.4</v>
      </c>
      <c r="I14089" s="23">
        <v>7204</v>
      </c>
      <c r="J14089" t="str">
        <f>_xlfn.XLOOKUP(I14089,[1]Planilha1!$C:$C,[1]Planilha1!$B:$B)</f>
        <v>7204 - CD São Paulo</v>
      </c>
      <c r="K14089" t="str">
        <f>_xlfn.XLOOKUP(I14089,[1]Planilha1!$C:$C,[1]Planilha1!$D:$D)</f>
        <v>43.340.312/0010-48</v>
      </c>
      <c r="L14089" t="str">
        <f>_xlfn.XLOOKUP(B14089,[2]Projeto!$B:$B,[2]Projeto!$P:$P)</f>
        <v>Lançada</v>
      </c>
      <c r="M14089" s="23">
        <v>701203</v>
      </c>
      <c r="N14089" s="23" t="s">
        <v>1125</v>
      </c>
      <c r="O14089" t="str">
        <f>_xlfn.XLOOKUP(N14089,[3]Planilha1!$N:$N,[3]Planilha1!$O:$O)</f>
        <v>FLAC</v>
      </c>
      <c r="P14089">
        <v>2026</v>
      </c>
      <c r="Q14089" s="2" t="s">
        <v>1286</v>
      </c>
    </row>
    <row r="14090" spans="1:17" ht="16.8" x14ac:dyDescent="0.3">
      <c r="A14090" t="str">
        <f t="shared" si="54"/>
        <v>Lactalis - 7000</v>
      </c>
      <c r="B14090" s="23">
        <v>4501252295</v>
      </c>
      <c r="C14090" s="23">
        <v>5088425</v>
      </c>
      <c r="D14090" s="23" t="s">
        <v>1249</v>
      </c>
      <c r="E14090" s="23">
        <v>610601079</v>
      </c>
      <c r="F14090" s="23" t="s">
        <v>1250</v>
      </c>
      <c r="G14090" s="23">
        <v>948.96</v>
      </c>
      <c r="H14090" s="23">
        <v>28.47</v>
      </c>
      <c r="I14090" s="23">
        <v>7204</v>
      </c>
      <c r="J14090" t="str">
        <f>_xlfn.XLOOKUP(I14090,[1]Planilha1!$C:$C,[1]Planilha1!$B:$B)</f>
        <v>7204 - CD São Paulo</v>
      </c>
      <c r="K14090" t="str">
        <f>_xlfn.XLOOKUP(I14090,[1]Planilha1!$C:$C,[1]Planilha1!$D:$D)</f>
        <v>43.340.312/0010-48</v>
      </c>
      <c r="L14090" t="str">
        <f>_xlfn.XLOOKUP(B14090,[2]Projeto!$B:$B,[2]Projeto!$P:$P)</f>
        <v>Lançada</v>
      </c>
      <c r="M14090" s="23">
        <v>701203</v>
      </c>
      <c r="N14090" s="23" t="s">
        <v>1125</v>
      </c>
      <c r="O14090" t="str">
        <f>_xlfn.XLOOKUP(N14090,[3]Planilha1!$N:$N,[3]Planilha1!$O:$O)</f>
        <v>FLAC</v>
      </c>
      <c r="P14090">
        <v>2026</v>
      </c>
      <c r="Q14090" s="2" t="s">
        <v>1286</v>
      </c>
    </row>
    <row r="14091" spans="1:17" ht="16.8" x14ac:dyDescent="0.3">
      <c r="A14091" t="str">
        <f t="shared" si="54"/>
        <v>Lactalis - 7000</v>
      </c>
      <c r="B14091" s="23">
        <v>4501252295</v>
      </c>
      <c r="C14091" s="23">
        <v>5362684</v>
      </c>
      <c r="D14091" s="23" t="s">
        <v>599</v>
      </c>
      <c r="E14091" s="23">
        <v>610256007</v>
      </c>
      <c r="F14091" s="23" t="s">
        <v>797</v>
      </c>
      <c r="G14091" s="23">
        <v>87.36</v>
      </c>
      <c r="H14091" s="23">
        <v>2.62</v>
      </c>
      <c r="I14091" s="23">
        <v>7204</v>
      </c>
      <c r="J14091" t="str">
        <f>_xlfn.XLOOKUP(I14091,[1]Planilha1!$C:$C,[1]Planilha1!$B:$B)</f>
        <v>7204 - CD São Paulo</v>
      </c>
      <c r="K14091" t="str">
        <f>_xlfn.XLOOKUP(I14091,[1]Planilha1!$C:$C,[1]Planilha1!$D:$D)</f>
        <v>43.340.312/0010-48</v>
      </c>
      <c r="L14091" t="str">
        <f>_xlfn.XLOOKUP(B14091,[2]Projeto!$B:$B,[2]Projeto!$P:$P)</f>
        <v>Lançada</v>
      </c>
      <c r="M14091" s="23">
        <v>701203</v>
      </c>
      <c r="N14091" s="23" t="s">
        <v>1125</v>
      </c>
      <c r="O14091" t="str">
        <f>_xlfn.XLOOKUP(N14091,[3]Planilha1!$N:$N,[3]Planilha1!$O:$O)</f>
        <v>FLAC</v>
      </c>
      <c r="P14091">
        <v>2026</v>
      </c>
      <c r="Q14091" s="2" t="s">
        <v>1286</v>
      </c>
    </row>
    <row r="14092" spans="1:17" ht="16.8" x14ac:dyDescent="0.3">
      <c r="A14092" t="str">
        <f t="shared" si="54"/>
        <v>Lactalis - 7000</v>
      </c>
      <c r="B14092" s="23">
        <v>4501252295</v>
      </c>
      <c r="C14092" s="23">
        <v>5362684</v>
      </c>
      <c r="D14092" s="23" t="s">
        <v>599</v>
      </c>
      <c r="E14092" s="23">
        <v>610038007</v>
      </c>
      <c r="F14092" s="23" t="s">
        <v>213</v>
      </c>
      <c r="G14092" s="23">
        <v>187.2</v>
      </c>
      <c r="H14092" s="23">
        <v>5.62</v>
      </c>
      <c r="I14092" s="23">
        <v>7204</v>
      </c>
      <c r="J14092" t="str">
        <f>_xlfn.XLOOKUP(I14092,[1]Planilha1!$C:$C,[1]Planilha1!$B:$B)</f>
        <v>7204 - CD São Paulo</v>
      </c>
      <c r="K14092" t="str">
        <f>_xlfn.XLOOKUP(I14092,[1]Planilha1!$C:$C,[1]Planilha1!$D:$D)</f>
        <v>43.340.312/0010-48</v>
      </c>
      <c r="L14092" t="str">
        <f>_xlfn.XLOOKUP(B14092,[2]Projeto!$B:$B,[2]Projeto!$P:$P)</f>
        <v>Lançada</v>
      </c>
      <c r="M14092" s="23">
        <v>701203</v>
      </c>
      <c r="N14092" s="23" t="s">
        <v>1125</v>
      </c>
      <c r="O14092" t="str">
        <f>_xlfn.XLOOKUP(N14092,[3]Planilha1!$N:$N,[3]Planilha1!$O:$O)</f>
        <v>FLAC</v>
      </c>
      <c r="P14092">
        <v>2026</v>
      </c>
      <c r="Q14092" s="2" t="s">
        <v>1286</v>
      </c>
    </row>
    <row r="14093" spans="1:17" ht="16.8" x14ac:dyDescent="0.3">
      <c r="A14093" t="str">
        <f t="shared" si="54"/>
        <v>Lactalis - 7000</v>
      </c>
      <c r="B14093" s="23">
        <v>4501252295</v>
      </c>
      <c r="C14093" s="23">
        <v>5359917</v>
      </c>
      <c r="D14093" s="23" t="s">
        <v>587</v>
      </c>
      <c r="E14093" s="23">
        <v>610038007</v>
      </c>
      <c r="F14093" s="23" t="s">
        <v>213</v>
      </c>
      <c r="G14093" s="23">
        <v>499.2</v>
      </c>
      <c r="H14093" s="23">
        <v>14.98</v>
      </c>
      <c r="I14093" s="23">
        <v>7204</v>
      </c>
      <c r="J14093" t="str">
        <f>_xlfn.XLOOKUP(I14093,[1]Planilha1!$C:$C,[1]Planilha1!$B:$B)</f>
        <v>7204 - CD São Paulo</v>
      </c>
      <c r="K14093" t="str">
        <f>_xlfn.XLOOKUP(I14093,[1]Planilha1!$C:$C,[1]Planilha1!$D:$D)</f>
        <v>43.340.312/0010-48</v>
      </c>
      <c r="L14093" t="str">
        <f>_xlfn.XLOOKUP(B14093,[2]Projeto!$B:$B,[2]Projeto!$P:$P)</f>
        <v>Lançada</v>
      </c>
      <c r="M14093" s="23">
        <v>701203</v>
      </c>
      <c r="N14093" s="23" t="s">
        <v>1125</v>
      </c>
      <c r="O14093" t="str">
        <f>_xlfn.XLOOKUP(N14093,[3]Planilha1!$N:$N,[3]Planilha1!$O:$O)</f>
        <v>FLAC</v>
      </c>
      <c r="P14093">
        <v>2026</v>
      </c>
      <c r="Q14093" s="2" t="s">
        <v>1286</v>
      </c>
    </row>
    <row r="14094" spans="1:17" ht="16.8" x14ac:dyDescent="0.3">
      <c r="A14094" t="str">
        <f t="shared" si="54"/>
        <v>Lactalis - 7000</v>
      </c>
      <c r="B14094" s="23">
        <v>4501252295</v>
      </c>
      <c r="C14094" s="23">
        <v>5342972</v>
      </c>
      <c r="D14094" s="23" t="s">
        <v>629</v>
      </c>
      <c r="E14094" s="23">
        <v>610038007</v>
      </c>
      <c r="F14094" s="23" t="s">
        <v>213</v>
      </c>
      <c r="G14094" s="23">
        <v>312</v>
      </c>
      <c r="H14094" s="23">
        <v>9.36</v>
      </c>
      <c r="I14094" s="23">
        <v>7204</v>
      </c>
      <c r="J14094" t="str">
        <f>_xlfn.XLOOKUP(I14094,[1]Planilha1!$C:$C,[1]Planilha1!$B:$B)</f>
        <v>7204 - CD São Paulo</v>
      </c>
      <c r="K14094" t="str">
        <f>_xlfn.XLOOKUP(I14094,[1]Planilha1!$C:$C,[1]Planilha1!$D:$D)</f>
        <v>43.340.312/0010-48</v>
      </c>
      <c r="L14094" t="str">
        <f>_xlfn.XLOOKUP(B14094,[2]Projeto!$B:$B,[2]Projeto!$P:$P)</f>
        <v>Lançada</v>
      </c>
      <c r="M14094" s="23">
        <v>701203</v>
      </c>
      <c r="N14094" s="23" t="s">
        <v>1125</v>
      </c>
      <c r="O14094" t="str">
        <f>_xlfn.XLOOKUP(N14094,[3]Planilha1!$N:$N,[3]Planilha1!$O:$O)</f>
        <v>FLAC</v>
      </c>
      <c r="P14094">
        <v>2026</v>
      </c>
      <c r="Q14094" s="2" t="s">
        <v>1286</v>
      </c>
    </row>
    <row r="14095" spans="1:17" ht="16.8" x14ac:dyDescent="0.3">
      <c r="A14095" t="str">
        <f t="shared" si="54"/>
        <v>Lactalis - 7000</v>
      </c>
      <c r="B14095" s="23">
        <v>4501252295</v>
      </c>
      <c r="C14095" s="23">
        <v>5268479</v>
      </c>
      <c r="D14095" s="23" t="s">
        <v>356</v>
      </c>
      <c r="E14095" s="23">
        <v>610402075</v>
      </c>
      <c r="F14095" s="23" t="s">
        <v>1234</v>
      </c>
      <c r="G14095" s="23">
        <v>1082.25</v>
      </c>
      <c r="H14095" s="23">
        <v>32.47</v>
      </c>
      <c r="I14095" s="23">
        <v>7204</v>
      </c>
      <c r="J14095" t="str">
        <f>_xlfn.XLOOKUP(I14095,[1]Planilha1!$C:$C,[1]Planilha1!$B:$B)</f>
        <v>7204 - CD São Paulo</v>
      </c>
      <c r="K14095" t="str">
        <f>_xlfn.XLOOKUP(I14095,[1]Planilha1!$C:$C,[1]Planilha1!$D:$D)</f>
        <v>43.340.312/0010-48</v>
      </c>
      <c r="L14095" t="str">
        <f>_xlfn.XLOOKUP(B14095,[2]Projeto!$B:$B,[2]Projeto!$P:$P)</f>
        <v>Lançada</v>
      </c>
      <c r="M14095" s="23">
        <v>701203</v>
      </c>
      <c r="N14095" s="23" t="s">
        <v>1125</v>
      </c>
      <c r="O14095" t="str">
        <f>_xlfn.XLOOKUP(N14095,[3]Planilha1!$N:$N,[3]Planilha1!$O:$O)</f>
        <v>FLAC</v>
      </c>
      <c r="P14095">
        <v>2026</v>
      </c>
      <c r="Q14095" s="2" t="s">
        <v>1286</v>
      </c>
    </row>
    <row r="14096" spans="1:17" ht="16.8" x14ac:dyDescent="0.3">
      <c r="A14096" t="str">
        <f t="shared" si="54"/>
        <v>Lactalis - 7000</v>
      </c>
      <c r="B14096" s="23">
        <v>4501252295</v>
      </c>
      <c r="C14096" s="23">
        <v>5034557</v>
      </c>
      <c r="D14096" s="23" t="s">
        <v>197</v>
      </c>
      <c r="E14096" s="23">
        <v>610038007</v>
      </c>
      <c r="F14096" s="23" t="s">
        <v>213</v>
      </c>
      <c r="G14096" s="23">
        <v>124.8</v>
      </c>
      <c r="H14096" s="23">
        <v>3.74</v>
      </c>
      <c r="I14096" s="23">
        <v>7204</v>
      </c>
      <c r="J14096" t="str">
        <f>_xlfn.XLOOKUP(I14096,[1]Planilha1!$C:$C,[1]Planilha1!$B:$B)</f>
        <v>7204 - CD São Paulo</v>
      </c>
      <c r="K14096" t="str">
        <f>_xlfn.XLOOKUP(I14096,[1]Planilha1!$C:$C,[1]Planilha1!$D:$D)</f>
        <v>43.340.312/0010-48</v>
      </c>
      <c r="L14096" t="str">
        <f>_xlfn.XLOOKUP(B14096,[2]Projeto!$B:$B,[2]Projeto!$P:$P)</f>
        <v>Lançada</v>
      </c>
      <c r="M14096" s="23">
        <v>701203</v>
      </c>
      <c r="N14096" s="23" t="s">
        <v>1125</v>
      </c>
      <c r="O14096" t="str">
        <f>_xlfn.XLOOKUP(N14096,[3]Planilha1!$N:$N,[3]Planilha1!$O:$O)</f>
        <v>FLAC</v>
      </c>
      <c r="P14096">
        <v>2026</v>
      </c>
      <c r="Q14096" s="2" t="s">
        <v>1286</v>
      </c>
    </row>
    <row r="14097" spans="1:17" ht="16.8" x14ac:dyDescent="0.3">
      <c r="A14097" t="str">
        <f t="shared" si="54"/>
        <v>Lactalis - 7000</v>
      </c>
      <c r="B14097" s="23">
        <v>4501252295</v>
      </c>
      <c r="C14097" s="23">
        <v>5365405</v>
      </c>
      <c r="D14097" s="23" t="s">
        <v>913</v>
      </c>
      <c r="E14097" s="23">
        <v>610124409</v>
      </c>
      <c r="F14097" s="23" t="s">
        <v>914</v>
      </c>
      <c r="G14097" s="23">
        <v>246.4</v>
      </c>
      <c r="H14097" s="23">
        <v>7.39</v>
      </c>
      <c r="I14097" s="23">
        <v>7204</v>
      </c>
      <c r="J14097" t="str">
        <f>_xlfn.XLOOKUP(I14097,[1]Planilha1!$C:$C,[1]Planilha1!$B:$B)</f>
        <v>7204 - CD São Paulo</v>
      </c>
      <c r="K14097" t="str">
        <f>_xlfn.XLOOKUP(I14097,[1]Planilha1!$C:$C,[1]Planilha1!$D:$D)</f>
        <v>43.340.312/0010-48</v>
      </c>
      <c r="L14097" t="str">
        <f>_xlfn.XLOOKUP(B14097,[2]Projeto!$B:$B,[2]Projeto!$P:$P)</f>
        <v>Lançada</v>
      </c>
      <c r="M14097" s="23">
        <v>701203</v>
      </c>
      <c r="N14097" s="23" t="s">
        <v>1125</v>
      </c>
      <c r="O14097" t="str">
        <f>_xlfn.XLOOKUP(N14097,[3]Planilha1!$N:$N,[3]Planilha1!$O:$O)</f>
        <v>FLAC</v>
      </c>
      <c r="P14097">
        <v>2026</v>
      </c>
      <c r="Q14097" s="2" t="s">
        <v>1286</v>
      </c>
    </row>
    <row r="14098" spans="1:17" ht="16.8" x14ac:dyDescent="0.3">
      <c r="A14098" t="str">
        <f t="shared" si="54"/>
        <v>Lactalis - 7000</v>
      </c>
      <c r="B14098" s="23">
        <v>4501252295</v>
      </c>
      <c r="C14098" s="23">
        <v>5303071</v>
      </c>
      <c r="D14098" s="23" t="s">
        <v>758</v>
      </c>
      <c r="E14098" s="23">
        <v>610402075</v>
      </c>
      <c r="F14098" s="23" t="s">
        <v>1234</v>
      </c>
      <c r="G14098" s="23">
        <v>1021.25</v>
      </c>
      <c r="H14098" s="23">
        <v>30.64</v>
      </c>
      <c r="I14098" s="23">
        <v>7204</v>
      </c>
      <c r="J14098" t="str">
        <f>_xlfn.XLOOKUP(I14098,[1]Planilha1!$C:$C,[1]Planilha1!$B:$B)</f>
        <v>7204 - CD São Paulo</v>
      </c>
      <c r="K14098" t="str">
        <f>_xlfn.XLOOKUP(I14098,[1]Planilha1!$C:$C,[1]Planilha1!$D:$D)</f>
        <v>43.340.312/0010-48</v>
      </c>
      <c r="L14098" t="str">
        <f>_xlfn.XLOOKUP(B14098,[2]Projeto!$B:$B,[2]Projeto!$P:$P)</f>
        <v>Lançada</v>
      </c>
      <c r="M14098" s="23">
        <v>701203</v>
      </c>
      <c r="N14098" s="23" t="s">
        <v>1125</v>
      </c>
      <c r="O14098" t="str">
        <f>_xlfn.XLOOKUP(N14098,[3]Planilha1!$N:$N,[3]Planilha1!$O:$O)</f>
        <v>FLAC</v>
      </c>
      <c r="P14098">
        <v>2026</v>
      </c>
      <c r="Q14098" s="2" t="s">
        <v>1286</v>
      </c>
    </row>
    <row r="14099" spans="1:17" ht="16.8" x14ac:dyDescent="0.3">
      <c r="A14099" t="str">
        <f t="shared" si="54"/>
        <v>Lactalis - 7000</v>
      </c>
      <c r="B14099" s="23">
        <v>4501252295</v>
      </c>
      <c r="C14099" s="23">
        <v>5361874</v>
      </c>
      <c r="D14099" s="23" t="s">
        <v>378</v>
      </c>
      <c r="E14099" s="23">
        <v>610402075</v>
      </c>
      <c r="F14099" s="23" t="s">
        <v>1234</v>
      </c>
      <c r="G14099" s="23">
        <v>1021.25</v>
      </c>
      <c r="H14099" s="23">
        <v>30.64</v>
      </c>
      <c r="I14099" s="23">
        <v>7204</v>
      </c>
      <c r="J14099" t="str">
        <f>_xlfn.XLOOKUP(I14099,[1]Planilha1!$C:$C,[1]Planilha1!$B:$B)</f>
        <v>7204 - CD São Paulo</v>
      </c>
      <c r="K14099" t="str">
        <f>_xlfn.XLOOKUP(I14099,[1]Planilha1!$C:$C,[1]Planilha1!$D:$D)</f>
        <v>43.340.312/0010-48</v>
      </c>
      <c r="L14099" t="str">
        <f>_xlfn.XLOOKUP(B14099,[2]Projeto!$B:$B,[2]Projeto!$P:$P)</f>
        <v>Lançada</v>
      </c>
      <c r="M14099" s="23">
        <v>701203</v>
      </c>
      <c r="N14099" s="23" t="s">
        <v>1125</v>
      </c>
      <c r="O14099" t="str">
        <f>_xlfn.XLOOKUP(N14099,[3]Planilha1!$N:$N,[3]Planilha1!$O:$O)</f>
        <v>FLAC</v>
      </c>
      <c r="P14099">
        <v>2026</v>
      </c>
      <c r="Q14099" s="2" t="s">
        <v>1286</v>
      </c>
    </row>
    <row r="14100" spans="1:17" ht="16.8" x14ac:dyDescent="0.3">
      <c r="A14100" t="str">
        <f t="shared" si="54"/>
        <v>Lactalis - 7000</v>
      </c>
      <c r="B14100" s="23">
        <v>4501252295</v>
      </c>
      <c r="C14100" s="23">
        <v>5366269</v>
      </c>
      <c r="D14100" s="23" t="s">
        <v>378</v>
      </c>
      <c r="E14100" s="23">
        <v>610402075</v>
      </c>
      <c r="F14100" s="23" t="s">
        <v>1234</v>
      </c>
      <c r="G14100" s="23">
        <v>1021.25</v>
      </c>
      <c r="H14100" s="23">
        <v>30.64</v>
      </c>
      <c r="I14100" s="23">
        <v>7204</v>
      </c>
      <c r="J14100" t="str">
        <f>_xlfn.XLOOKUP(I14100,[1]Planilha1!$C:$C,[1]Planilha1!$B:$B)</f>
        <v>7204 - CD São Paulo</v>
      </c>
      <c r="K14100" t="str">
        <f>_xlfn.XLOOKUP(I14100,[1]Planilha1!$C:$C,[1]Planilha1!$D:$D)</f>
        <v>43.340.312/0010-48</v>
      </c>
      <c r="L14100" t="str">
        <f>_xlfn.XLOOKUP(B14100,[2]Projeto!$B:$B,[2]Projeto!$P:$P)</f>
        <v>Lançada</v>
      </c>
      <c r="M14100" s="23">
        <v>701203</v>
      </c>
      <c r="N14100" s="23" t="s">
        <v>1125</v>
      </c>
      <c r="O14100" t="str">
        <f>_xlfn.XLOOKUP(N14100,[3]Planilha1!$N:$N,[3]Planilha1!$O:$O)</f>
        <v>FLAC</v>
      </c>
      <c r="P14100">
        <v>2026</v>
      </c>
      <c r="Q14100" s="2" t="s">
        <v>1286</v>
      </c>
    </row>
    <row r="14101" spans="1:17" ht="16.8" x14ac:dyDescent="0.3">
      <c r="A14101" t="str">
        <f t="shared" si="54"/>
        <v>Lactalis - 7000</v>
      </c>
      <c r="B14101" s="23">
        <v>4501252295</v>
      </c>
      <c r="C14101" s="23">
        <v>5366269</v>
      </c>
      <c r="D14101" s="23" t="s">
        <v>378</v>
      </c>
      <c r="E14101" s="23">
        <v>610402075</v>
      </c>
      <c r="F14101" s="23" t="s">
        <v>1234</v>
      </c>
      <c r="G14101" s="23">
        <v>1021.25</v>
      </c>
      <c r="H14101" s="23">
        <v>30.64</v>
      </c>
      <c r="I14101" s="23">
        <v>7204</v>
      </c>
      <c r="J14101" t="str">
        <f>_xlfn.XLOOKUP(I14101,[1]Planilha1!$C:$C,[1]Planilha1!$B:$B)</f>
        <v>7204 - CD São Paulo</v>
      </c>
      <c r="K14101" t="str">
        <f>_xlfn.XLOOKUP(I14101,[1]Planilha1!$C:$C,[1]Planilha1!$D:$D)</f>
        <v>43.340.312/0010-48</v>
      </c>
      <c r="L14101" t="str">
        <f>_xlfn.XLOOKUP(B14101,[2]Projeto!$B:$B,[2]Projeto!$P:$P)</f>
        <v>Lançada</v>
      </c>
      <c r="M14101" s="23">
        <v>701203</v>
      </c>
      <c r="N14101" s="23" t="s">
        <v>1125</v>
      </c>
      <c r="O14101" t="str">
        <f>_xlfn.XLOOKUP(N14101,[3]Planilha1!$N:$N,[3]Planilha1!$O:$O)</f>
        <v>FLAC</v>
      </c>
      <c r="P14101">
        <v>2026</v>
      </c>
      <c r="Q14101" s="2" t="s">
        <v>1286</v>
      </c>
    </row>
    <row r="14102" spans="1:17" ht="16.8" x14ac:dyDescent="0.3">
      <c r="A14102" t="str">
        <f t="shared" ref="A14102:A14165" si="55">IF(LEFT(I14102,1)="4","Lactalis - 4000",
IF(LEFT(I14102,1)="7","Lactalis - 7000",
IF(LEFT(I14102,1)="3","Itambé - 3000",
IF(LEFT(I14102,1)="6","Itambé - 6000",
"Não identificado"))))</f>
        <v>Lactalis - 7000</v>
      </c>
      <c r="B14102" s="23">
        <v>4501252295</v>
      </c>
      <c r="C14102" s="23">
        <v>5340762</v>
      </c>
      <c r="D14102" s="23" t="s">
        <v>814</v>
      </c>
      <c r="E14102" s="23">
        <v>610038007</v>
      </c>
      <c r="F14102" s="23" t="s">
        <v>213</v>
      </c>
      <c r="G14102" s="23">
        <v>-62.4</v>
      </c>
      <c r="H14102" s="23">
        <v>-1.87</v>
      </c>
      <c r="I14102" s="23">
        <v>7204</v>
      </c>
      <c r="J14102" t="str">
        <f>_xlfn.XLOOKUP(I14102,[1]Planilha1!$C:$C,[1]Planilha1!$B:$B)</f>
        <v>7204 - CD São Paulo</v>
      </c>
      <c r="K14102" t="str">
        <f>_xlfn.XLOOKUP(I14102,[1]Planilha1!$C:$C,[1]Planilha1!$D:$D)</f>
        <v>43.340.312/0010-48</v>
      </c>
      <c r="L14102" t="str">
        <f>_xlfn.XLOOKUP(B14102,[2]Projeto!$B:$B,[2]Projeto!$P:$P)</f>
        <v>Lançada</v>
      </c>
      <c r="M14102" s="23">
        <v>701203</v>
      </c>
      <c r="N14102" s="23" t="s">
        <v>1125</v>
      </c>
      <c r="O14102" t="str">
        <f>_xlfn.XLOOKUP(N14102,[3]Planilha1!$N:$N,[3]Planilha1!$O:$O)</f>
        <v>FLAC</v>
      </c>
      <c r="P14102">
        <v>2026</v>
      </c>
      <c r="Q14102" s="2" t="s">
        <v>1286</v>
      </c>
    </row>
    <row r="14103" spans="1:17" ht="16.8" x14ac:dyDescent="0.3">
      <c r="A14103" t="str">
        <f t="shared" si="55"/>
        <v>Lactalis - 7000</v>
      </c>
      <c r="B14103" s="23">
        <v>4501252295</v>
      </c>
      <c r="C14103" s="23">
        <v>5357073</v>
      </c>
      <c r="D14103" s="23" t="s">
        <v>1296</v>
      </c>
      <c r="E14103" s="23">
        <v>610401072</v>
      </c>
      <c r="F14103" s="23" t="s">
        <v>174</v>
      </c>
      <c r="G14103" s="23">
        <v>-220.2</v>
      </c>
      <c r="H14103" s="23">
        <v>-6.61</v>
      </c>
      <c r="I14103" s="23">
        <v>7204</v>
      </c>
      <c r="J14103" t="str">
        <f>_xlfn.XLOOKUP(I14103,[1]Planilha1!$C:$C,[1]Planilha1!$B:$B)</f>
        <v>7204 - CD São Paulo</v>
      </c>
      <c r="K14103" t="str">
        <f>_xlfn.XLOOKUP(I14103,[1]Planilha1!$C:$C,[1]Planilha1!$D:$D)</f>
        <v>43.340.312/0010-48</v>
      </c>
      <c r="L14103" t="str">
        <f>_xlfn.XLOOKUP(B14103,[2]Projeto!$B:$B,[2]Projeto!$P:$P)</f>
        <v>Lançada</v>
      </c>
      <c r="M14103" s="23">
        <v>701203</v>
      </c>
      <c r="N14103" s="23" t="s">
        <v>1125</v>
      </c>
      <c r="O14103" t="str">
        <f>_xlfn.XLOOKUP(N14103,[3]Planilha1!$N:$N,[3]Planilha1!$O:$O)</f>
        <v>FLAC</v>
      </c>
      <c r="P14103">
        <v>2026</v>
      </c>
      <c r="Q14103" s="2" t="s">
        <v>1286</v>
      </c>
    </row>
    <row r="14104" spans="1:17" ht="16.8" x14ac:dyDescent="0.3">
      <c r="A14104" t="str">
        <f t="shared" si="55"/>
        <v>Lactalis - 7000</v>
      </c>
      <c r="B14104" s="23">
        <v>4501252295</v>
      </c>
      <c r="C14104" s="23">
        <v>5261194</v>
      </c>
      <c r="D14104" s="23" t="s">
        <v>470</v>
      </c>
      <c r="E14104" s="23">
        <v>610502361</v>
      </c>
      <c r="F14104" s="23" t="s">
        <v>412</v>
      </c>
      <c r="G14104" s="23">
        <v>-378.96</v>
      </c>
      <c r="H14104" s="23">
        <v>-11.37</v>
      </c>
      <c r="I14104" s="23">
        <v>7204</v>
      </c>
      <c r="J14104" t="str">
        <f>_xlfn.XLOOKUP(I14104,[1]Planilha1!$C:$C,[1]Planilha1!$B:$B)</f>
        <v>7204 - CD São Paulo</v>
      </c>
      <c r="K14104" t="str">
        <f>_xlfn.XLOOKUP(I14104,[1]Planilha1!$C:$C,[1]Planilha1!$D:$D)</f>
        <v>43.340.312/0010-48</v>
      </c>
      <c r="L14104" t="str">
        <f>_xlfn.XLOOKUP(B14104,[2]Projeto!$B:$B,[2]Projeto!$P:$P)</f>
        <v>Lançada</v>
      </c>
      <c r="M14104" s="23">
        <v>701203</v>
      </c>
      <c r="N14104" s="23" t="s">
        <v>1125</v>
      </c>
      <c r="O14104" t="str">
        <f>_xlfn.XLOOKUP(N14104,[3]Planilha1!$N:$N,[3]Planilha1!$O:$O)</f>
        <v>FLAC</v>
      </c>
      <c r="P14104">
        <v>2026</v>
      </c>
      <c r="Q14104" s="2" t="s">
        <v>1286</v>
      </c>
    </row>
    <row r="14105" spans="1:17" ht="16.8" x14ac:dyDescent="0.3">
      <c r="A14105" t="str">
        <f t="shared" si="55"/>
        <v>Lactalis - 7000</v>
      </c>
      <c r="B14105" s="23">
        <v>4501252295</v>
      </c>
      <c r="C14105" s="23">
        <v>5261194</v>
      </c>
      <c r="D14105" s="23" t="s">
        <v>470</v>
      </c>
      <c r="E14105" s="23">
        <v>610038007</v>
      </c>
      <c r="F14105" s="23" t="s">
        <v>213</v>
      </c>
      <c r="G14105" s="23">
        <v>-436.8</v>
      </c>
      <c r="H14105" s="23">
        <v>-13.1</v>
      </c>
      <c r="I14105" s="23">
        <v>7204</v>
      </c>
      <c r="J14105" t="str">
        <f>_xlfn.XLOOKUP(I14105,[1]Planilha1!$C:$C,[1]Planilha1!$B:$B)</f>
        <v>7204 - CD São Paulo</v>
      </c>
      <c r="K14105" t="str">
        <f>_xlfn.XLOOKUP(I14105,[1]Planilha1!$C:$C,[1]Planilha1!$D:$D)</f>
        <v>43.340.312/0010-48</v>
      </c>
      <c r="L14105" t="str">
        <f>_xlfn.XLOOKUP(B14105,[2]Projeto!$B:$B,[2]Projeto!$P:$P)</f>
        <v>Lançada</v>
      </c>
      <c r="M14105" s="23">
        <v>701203</v>
      </c>
      <c r="N14105" s="23" t="s">
        <v>1125</v>
      </c>
      <c r="O14105" t="str">
        <f>_xlfn.XLOOKUP(N14105,[3]Planilha1!$N:$N,[3]Planilha1!$O:$O)</f>
        <v>FLAC</v>
      </c>
      <c r="P14105">
        <v>2026</v>
      </c>
      <c r="Q14105" s="2" t="s">
        <v>1286</v>
      </c>
    </row>
    <row r="14106" spans="1:17" ht="16.8" x14ac:dyDescent="0.3">
      <c r="A14106" t="str">
        <f t="shared" si="55"/>
        <v>Lactalis - 7000</v>
      </c>
      <c r="B14106" s="23">
        <v>4501252295</v>
      </c>
      <c r="C14106" s="23">
        <v>5350396</v>
      </c>
      <c r="D14106" s="23" t="s">
        <v>426</v>
      </c>
      <c r="E14106" s="23">
        <v>610107409</v>
      </c>
      <c r="F14106" s="23" t="s">
        <v>116</v>
      </c>
      <c r="G14106" s="23">
        <v>897.92</v>
      </c>
      <c r="H14106" s="23">
        <v>26.94</v>
      </c>
      <c r="I14106" s="23">
        <v>7204</v>
      </c>
      <c r="J14106" t="str">
        <f>_xlfn.XLOOKUP(I14106,[1]Planilha1!$C:$C,[1]Planilha1!$B:$B)</f>
        <v>7204 - CD São Paulo</v>
      </c>
      <c r="K14106" t="str">
        <f>_xlfn.XLOOKUP(I14106,[1]Planilha1!$C:$C,[1]Planilha1!$D:$D)</f>
        <v>43.340.312/0010-48</v>
      </c>
      <c r="L14106" t="str">
        <f>_xlfn.XLOOKUP(B14106,[2]Projeto!$B:$B,[2]Projeto!$P:$P)</f>
        <v>Lançada</v>
      </c>
      <c r="M14106" s="23">
        <v>701203</v>
      </c>
      <c r="N14106" s="23" t="s">
        <v>1125</v>
      </c>
      <c r="O14106" t="str">
        <f>_xlfn.XLOOKUP(N14106,[3]Planilha1!$N:$N,[3]Planilha1!$O:$O)</f>
        <v>FLAC</v>
      </c>
      <c r="P14106">
        <v>2026</v>
      </c>
      <c r="Q14106" s="2" t="s">
        <v>1286</v>
      </c>
    </row>
    <row r="14107" spans="1:17" ht="16.8" x14ac:dyDescent="0.3">
      <c r="A14107" t="str">
        <f t="shared" si="55"/>
        <v>Lactalis - 7000</v>
      </c>
      <c r="B14107" s="23">
        <v>4501252295</v>
      </c>
      <c r="C14107" s="23">
        <v>5273270</v>
      </c>
      <c r="D14107" s="23" t="s">
        <v>572</v>
      </c>
      <c r="E14107" s="23">
        <v>610402075</v>
      </c>
      <c r="F14107" s="23" t="s">
        <v>1234</v>
      </c>
      <c r="G14107" s="23">
        <v>408.5</v>
      </c>
      <c r="H14107" s="23">
        <v>12.26</v>
      </c>
      <c r="I14107" s="23">
        <v>7204</v>
      </c>
      <c r="J14107" t="str">
        <f>_xlfn.XLOOKUP(I14107,[1]Planilha1!$C:$C,[1]Planilha1!$B:$B)</f>
        <v>7204 - CD São Paulo</v>
      </c>
      <c r="K14107" t="str">
        <f>_xlfn.XLOOKUP(I14107,[1]Planilha1!$C:$C,[1]Planilha1!$D:$D)</f>
        <v>43.340.312/0010-48</v>
      </c>
      <c r="L14107" t="str">
        <f>_xlfn.XLOOKUP(B14107,[2]Projeto!$B:$B,[2]Projeto!$P:$P)</f>
        <v>Lançada</v>
      </c>
      <c r="M14107" s="23">
        <v>701203</v>
      </c>
      <c r="N14107" s="23" t="s">
        <v>1125</v>
      </c>
      <c r="O14107" t="str">
        <f>_xlfn.XLOOKUP(N14107,[3]Planilha1!$N:$N,[3]Planilha1!$O:$O)</f>
        <v>FLAC</v>
      </c>
      <c r="P14107">
        <v>2026</v>
      </c>
      <c r="Q14107" s="2" t="s">
        <v>1286</v>
      </c>
    </row>
    <row r="14108" spans="1:17" ht="16.8" x14ac:dyDescent="0.3">
      <c r="A14108" t="str">
        <f t="shared" si="55"/>
        <v>Lactalis - 7000</v>
      </c>
      <c r="B14108" s="23">
        <v>4501252295</v>
      </c>
      <c r="C14108" s="23">
        <v>5321723</v>
      </c>
      <c r="D14108" s="23" t="s">
        <v>406</v>
      </c>
      <c r="E14108" s="23">
        <v>610101477</v>
      </c>
      <c r="F14108" s="23" t="s">
        <v>855</v>
      </c>
      <c r="G14108" s="23">
        <v>260.39999999999998</v>
      </c>
      <c r="H14108" s="23">
        <v>7.81</v>
      </c>
      <c r="I14108" s="23">
        <v>7204</v>
      </c>
      <c r="J14108" t="str">
        <f>_xlfn.XLOOKUP(I14108,[1]Planilha1!$C:$C,[1]Planilha1!$B:$B)</f>
        <v>7204 - CD São Paulo</v>
      </c>
      <c r="K14108" t="str">
        <f>_xlfn.XLOOKUP(I14108,[1]Planilha1!$C:$C,[1]Planilha1!$D:$D)</f>
        <v>43.340.312/0010-48</v>
      </c>
      <c r="L14108" t="str">
        <f>_xlfn.XLOOKUP(B14108,[2]Projeto!$B:$B,[2]Projeto!$P:$P)</f>
        <v>Lançada</v>
      </c>
      <c r="M14108" s="23">
        <v>701203</v>
      </c>
      <c r="N14108" s="23" t="s">
        <v>1125</v>
      </c>
      <c r="O14108" t="str">
        <f>_xlfn.XLOOKUP(N14108,[3]Planilha1!$N:$N,[3]Planilha1!$O:$O)</f>
        <v>FLAC</v>
      </c>
      <c r="P14108">
        <v>2026</v>
      </c>
      <c r="Q14108" s="2" t="s">
        <v>1286</v>
      </c>
    </row>
    <row r="14109" spans="1:17" ht="16.8" x14ac:dyDescent="0.3">
      <c r="A14109" t="str">
        <f t="shared" si="55"/>
        <v>Lactalis - 7000</v>
      </c>
      <c r="B14109" s="23">
        <v>4501252295</v>
      </c>
      <c r="C14109" s="23">
        <v>5321723</v>
      </c>
      <c r="D14109" s="23" t="s">
        <v>406</v>
      </c>
      <c r="E14109" s="23">
        <v>610100463</v>
      </c>
      <c r="F14109" s="23" t="s">
        <v>228</v>
      </c>
      <c r="G14109" s="23">
        <v>56.4</v>
      </c>
      <c r="H14109" s="23">
        <v>1.69</v>
      </c>
      <c r="I14109" s="23">
        <v>7204</v>
      </c>
      <c r="J14109" t="str">
        <f>_xlfn.XLOOKUP(I14109,[1]Planilha1!$C:$C,[1]Planilha1!$B:$B)</f>
        <v>7204 - CD São Paulo</v>
      </c>
      <c r="K14109" t="str">
        <f>_xlfn.XLOOKUP(I14109,[1]Planilha1!$C:$C,[1]Planilha1!$D:$D)</f>
        <v>43.340.312/0010-48</v>
      </c>
      <c r="L14109" t="str">
        <f>_xlfn.XLOOKUP(B14109,[2]Projeto!$B:$B,[2]Projeto!$P:$P)</f>
        <v>Lançada</v>
      </c>
      <c r="M14109" s="23">
        <v>701203</v>
      </c>
      <c r="N14109" s="23" t="s">
        <v>1125</v>
      </c>
      <c r="O14109" t="str">
        <f>_xlfn.XLOOKUP(N14109,[3]Planilha1!$N:$N,[3]Planilha1!$O:$O)</f>
        <v>FLAC</v>
      </c>
      <c r="P14109">
        <v>2026</v>
      </c>
      <c r="Q14109" s="2" t="s">
        <v>1286</v>
      </c>
    </row>
    <row r="14110" spans="1:17" ht="16.8" x14ac:dyDescent="0.3">
      <c r="A14110" t="str">
        <f t="shared" si="55"/>
        <v>Lactalis - 7000</v>
      </c>
      <c r="B14110" s="23">
        <v>4501252295</v>
      </c>
      <c r="C14110" s="23">
        <v>5321723</v>
      </c>
      <c r="D14110" s="23" t="s">
        <v>406</v>
      </c>
      <c r="E14110" s="23">
        <v>610100421</v>
      </c>
      <c r="F14110" s="23" t="s">
        <v>120</v>
      </c>
      <c r="G14110" s="23">
        <v>148.80000000000001</v>
      </c>
      <c r="H14110" s="23">
        <v>4.46</v>
      </c>
      <c r="I14110" s="23">
        <v>7204</v>
      </c>
      <c r="J14110" t="str">
        <f>_xlfn.XLOOKUP(I14110,[1]Planilha1!$C:$C,[1]Planilha1!$B:$B)</f>
        <v>7204 - CD São Paulo</v>
      </c>
      <c r="K14110" t="str">
        <f>_xlfn.XLOOKUP(I14110,[1]Planilha1!$C:$C,[1]Planilha1!$D:$D)</f>
        <v>43.340.312/0010-48</v>
      </c>
      <c r="L14110" t="str">
        <f>_xlfn.XLOOKUP(B14110,[2]Projeto!$B:$B,[2]Projeto!$P:$P)</f>
        <v>Lançada</v>
      </c>
      <c r="M14110" s="23">
        <v>701203</v>
      </c>
      <c r="N14110" s="23" t="s">
        <v>1125</v>
      </c>
      <c r="O14110" t="str">
        <f>_xlfn.XLOOKUP(N14110,[3]Planilha1!$N:$N,[3]Planilha1!$O:$O)</f>
        <v>FLAC</v>
      </c>
      <c r="P14110">
        <v>2026</v>
      </c>
      <c r="Q14110" s="2" t="s">
        <v>1286</v>
      </c>
    </row>
    <row r="14111" spans="1:17" ht="16.8" x14ac:dyDescent="0.3">
      <c r="A14111" t="str">
        <f t="shared" si="55"/>
        <v>Lactalis - 7000</v>
      </c>
      <c r="B14111" s="23">
        <v>4501252295</v>
      </c>
      <c r="C14111" s="23">
        <v>5321723</v>
      </c>
      <c r="D14111" s="23" t="s">
        <v>406</v>
      </c>
      <c r="E14111" s="23">
        <v>610202462</v>
      </c>
      <c r="F14111" s="23" t="s">
        <v>684</v>
      </c>
      <c r="G14111" s="23">
        <v>54.72</v>
      </c>
      <c r="H14111" s="23">
        <v>1.64</v>
      </c>
      <c r="I14111" s="23">
        <v>7204</v>
      </c>
      <c r="J14111" t="str">
        <f>_xlfn.XLOOKUP(I14111,[1]Planilha1!$C:$C,[1]Planilha1!$B:$B)</f>
        <v>7204 - CD São Paulo</v>
      </c>
      <c r="K14111" t="str">
        <f>_xlfn.XLOOKUP(I14111,[1]Planilha1!$C:$C,[1]Planilha1!$D:$D)</f>
        <v>43.340.312/0010-48</v>
      </c>
      <c r="L14111" t="str">
        <f>_xlfn.XLOOKUP(B14111,[2]Projeto!$B:$B,[2]Projeto!$P:$P)</f>
        <v>Lançada</v>
      </c>
      <c r="M14111" s="23">
        <v>701203</v>
      </c>
      <c r="N14111" s="23" t="s">
        <v>1125</v>
      </c>
      <c r="O14111" t="str">
        <f>_xlfn.XLOOKUP(N14111,[3]Planilha1!$N:$N,[3]Planilha1!$O:$O)</f>
        <v>FLAC</v>
      </c>
      <c r="P14111">
        <v>2026</v>
      </c>
      <c r="Q14111" s="2" t="s">
        <v>1286</v>
      </c>
    </row>
    <row r="14112" spans="1:17" ht="16.8" x14ac:dyDescent="0.3">
      <c r="A14112" t="str">
        <f t="shared" si="55"/>
        <v>Lactalis - 7000</v>
      </c>
      <c r="B14112" s="23">
        <v>4501252295</v>
      </c>
      <c r="C14112" s="23">
        <v>5321723</v>
      </c>
      <c r="D14112" s="23" t="s">
        <v>406</v>
      </c>
      <c r="E14112" s="23">
        <v>610101463</v>
      </c>
      <c r="F14112" s="23" t="s">
        <v>717</v>
      </c>
      <c r="G14112" s="23">
        <v>56.4</v>
      </c>
      <c r="H14112" s="23">
        <v>1.69</v>
      </c>
      <c r="I14112" s="23">
        <v>7204</v>
      </c>
      <c r="J14112" t="str">
        <f>_xlfn.XLOOKUP(I14112,[1]Planilha1!$C:$C,[1]Planilha1!$B:$B)</f>
        <v>7204 - CD São Paulo</v>
      </c>
      <c r="K14112" t="str">
        <f>_xlfn.XLOOKUP(I14112,[1]Planilha1!$C:$C,[1]Planilha1!$D:$D)</f>
        <v>43.340.312/0010-48</v>
      </c>
      <c r="L14112" t="str">
        <f>_xlfn.XLOOKUP(B14112,[2]Projeto!$B:$B,[2]Projeto!$P:$P)</f>
        <v>Lançada</v>
      </c>
      <c r="M14112" s="23">
        <v>701203</v>
      </c>
      <c r="N14112" s="23" t="s">
        <v>1125</v>
      </c>
      <c r="O14112" t="str">
        <f>_xlfn.XLOOKUP(N14112,[3]Planilha1!$N:$N,[3]Planilha1!$O:$O)</f>
        <v>FLAC</v>
      </c>
      <c r="P14112">
        <v>2026</v>
      </c>
      <c r="Q14112" s="2" t="s">
        <v>1286</v>
      </c>
    </row>
    <row r="14113" spans="1:17" ht="16.8" x14ac:dyDescent="0.3">
      <c r="A14113" t="str">
        <f t="shared" si="55"/>
        <v>Lactalis - 7000</v>
      </c>
      <c r="B14113" s="23">
        <v>4501252295</v>
      </c>
      <c r="C14113" s="23">
        <v>5333580</v>
      </c>
      <c r="D14113" s="23" t="s">
        <v>795</v>
      </c>
      <c r="E14113" s="23">
        <v>610038007</v>
      </c>
      <c r="F14113" s="23" t="s">
        <v>213</v>
      </c>
      <c r="G14113" s="23">
        <v>1310.4000000000001</v>
      </c>
      <c r="H14113" s="23">
        <v>39.31</v>
      </c>
      <c r="I14113" s="23">
        <v>7204</v>
      </c>
      <c r="J14113" t="str">
        <f>_xlfn.XLOOKUP(I14113,[1]Planilha1!$C:$C,[1]Planilha1!$B:$B)</f>
        <v>7204 - CD São Paulo</v>
      </c>
      <c r="K14113" t="str">
        <f>_xlfn.XLOOKUP(I14113,[1]Planilha1!$C:$C,[1]Planilha1!$D:$D)</f>
        <v>43.340.312/0010-48</v>
      </c>
      <c r="L14113" t="str">
        <f>_xlfn.XLOOKUP(B14113,[2]Projeto!$B:$B,[2]Projeto!$P:$P)</f>
        <v>Lançada</v>
      </c>
      <c r="M14113" s="23">
        <v>701203</v>
      </c>
      <c r="N14113" s="23" t="s">
        <v>1125</v>
      </c>
      <c r="O14113" t="str">
        <f>_xlfn.XLOOKUP(N14113,[3]Planilha1!$N:$N,[3]Planilha1!$O:$O)</f>
        <v>FLAC</v>
      </c>
      <c r="P14113">
        <v>2026</v>
      </c>
      <c r="Q14113" s="2" t="s">
        <v>1286</v>
      </c>
    </row>
    <row r="14114" spans="1:17" ht="16.8" x14ac:dyDescent="0.3">
      <c r="A14114" t="str">
        <f t="shared" si="55"/>
        <v>Lactalis - 7000</v>
      </c>
      <c r="B14114" s="23">
        <v>4501252295</v>
      </c>
      <c r="C14114" s="23">
        <v>5355972</v>
      </c>
      <c r="D14114" s="23" t="s">
        <v>608</v>
      </c>
      <c r="E14114" s="23">
        <v>610402075</v>
      </c>
      <c r="F14114" s="23" t="s">
        <v>1234</v>
      </c>
      <c r="G14114" s="23">
        <v>1021.25</v>
      </c>
      <c r="H14114" s="23">
        <v>30.64</v>
      </c>
      <c r="I14114" s="23">
        <v>7204</v>
      </c>
      <c r="J14114" t="str">
        <f>_xlfn.XLOOKUP(I14114,[1]Planilha1!$C:$C,[1]Planilha1!$B:$B)</f>
        <v>7204 - CD São Paulo</v>
      </c>
      <c r="K14114" t="str">
        <f>_xlfn.XLOOKUP(I14114,[1]Planilha1!$C:$C,[1]Planilha1!$D:$D)</f>
        <v>43.340.312/0010-48</v>
      </c>
      <c r="L14114" t="str">
        <f>_xlfn.XLOOKUP(B14114,[2]Projeto!$B:$B,[2]Projeto!$P:$P)</f>
        <v>Lançada</v>
      </c>
      <c r="M14114" s="23">
        <v>701203</v>
      </c>
      <c r="N14114" s="23" t="s">
        <v>1125</v>
      </c>
      <c r="O14114" t="str">
        <f>_xlfn.XLOOKUP(N14114,[3]Planilha1!$N:$N,[3]Planilha1!$O:$O)</f>
        <v>FLAC</v>
      </c>
      <c r="P14114">
        <v>2026</v>
      </c>
      <c r="Q14114" s="2" t="s">
        <v>1286</v>
      </c>
    </row>
    <row r="14115" spans="1:17" ht="16.8" x14ac:dyDescent="0.3">
      <c r="A14115" t="str">
        <f t="shared" si="55"/>
        <v>Lactalis - 7000</v>
      </c>
      <c r="B14115" s="23">
        <v>4501252295</v>
      </c>
      <c r="C14115" s="23">
        <v>5316731</v>
      </c>
      <c r="D14115" s="23" t="s">
        <v>536</v>
      </c>
      <c r="E14115" s="23">
        <v>610500365</v>
      </c>
      <c r="F14115" s="23" t="s">
        <v>667</v>
      </c>
      <c r="G14115" s="23">
        <v>98.8</v>
      </c>
      <c r="H14115" s="23">
        <v>2.96</v>
      </c>
      <c r="I14115" s="23">
        <v>7204</v>
      </c>
      <c r="J14115" t="str">
        <f>_xlfn.XLOOKUP(I14115,[1]Planilha1!$C:$C,[1]Planilha1!$B:$B)</f>
        <v>7204 - CD São Paulo</v>
      </c>
      <c r="K14115" t="str">
        <f>_xlfn.XLOOKUP(I14115,[1]Planilha1!$C:$C,[1]Planilha1!$D:$D)</f>
        <v>43.340.312/0010-48</v>
      </c>
      <c r="L14115" t="str">
        <f>_xlfn.XLOOKUP(B14115,[2]Projeto!$B:$B,[2]Projeto!$P:$P)</f>
        <v>Lançada</v>
      </c>
      <c r="M14115" s="23">
        <v>701203</v>
      </c>
      <c r="N14115" s="23" t="s">
        <v>1125</v>
      </c>
      <c r="O14115" t="str">
        <f>_xlfn.XLOOKUP(N14115,[3]Planilha1!$N:$N,[3]Planilha1!$O:$O)</f>
        <v>FLAC</v>
      </c>
      <c r="P14115">
        <v>2026</v>
      </c>
      <c r="Q14115" s="2" t="s">
        <v>1286</v>
      </c>
    </row>
    <row r="14116" spans="1:17" ht="16.8" x14ac:dyDescent="0.3">
      <c r="A14116" t="str">
        <f t="shared" si="55"/>
        <v>Lactalis - 7000</v>
      </c>
      <c r="B14116" s="23">
        <v>4501252295</v>
      </c>
      <c r="C14116" s="23">
        <v>5316731</v>
      </c>
      <c r="D14116" s="23" t="s">
        <v>536</v>
      </c>
      <c r="E14116" s="23">
        <v>610500388</v>
      </c>
      <c r="F14116" s="23" t="s">
        <v>695</v>
      </c>
      <c r="G14116" s="23">
        <v>405.8</v>
      </c>
      <c r="H14116" s="23">
        <v>12.17</v>
      </c>
      <c r="I14116" s="23">
        <v>7204</v>
      </c>
      <c r="J14116" t="str">
        <f>_xlfn.XLOOKUP(I14116,[1]Planilha1!$C:$C,[1]Planilha1!$B:$B)</f>
        <v>7204 - CD São Paulo</v>
      </c>
      <c r="K14116" t="str">
        <f>_xlfn.XLOOKUP(I14116,[1]Planilha1!$C:$C,[1]Planilha1!$D:$D)</f>
        <v>43.340.312/0010-48</v>
      </c>
      <c r="L14116" t="str">
        <f>_xlfn.XLOOKUP(B14116,[2]Projeto!$B:$B,[2]Projeto!$P:$P)</f>
        <v>Lançada</v>
      </c>
      <c r="M14116" s="23">
        <v>701203</v>
      </c>
      <c r="N14116" s="23" t="s">
        <v>1125</v>
      </c>
      <c r="O14116" t="str">
        <f>_xlfn.XLOOKUP(N14116,[3]Planilha1!$N:$N,[3]Planilha1!$O:$O)</f>
        <v>FLAC</v>
      </c>
      <c r="P14116">
        <v>2026</v>
      </c>
      <c r="Q14116" s="2" t="s">
        <v>1286</v>
      </c>
    </row>
    <row r="14117" spans="1:17" ht="16.8" x14ac:dyDescent="0.3">
      <c r="A14117" t="str">
        <f t="shared" si="55"/>
        <v>Lactalis - 7000</v>
      </c>
      <c r="B14117" s="23">
        <v>4501252295</v>
      </c>
      <c r="C14117" s="23">
        <v>5265320</v>
      </c>
      <c r="D14117" s="23" t="s">
        <v>812</v>
      </c>
      <c r="E14117" s="23">
        <v>610402075</v>
      </c>
      <c r="F14117" s="23" t="s">
        <v>1234</v>
      </c>
      <c r="G14117" s="23">
        <v>3063.75</v>
      </c>
      <c r="H14117" s="23">
        <v>91.91</v>
      </c>
      <c r="I14117" s="23">
        <v>7204</v>
      </c>
      <c r="J14117" t="str">
        <f>_xlfn.XLOOKUP(I14117,[1]Planilha1!$C:$C,[1]Planilha1!$B:$B)</f>
        <v>7204 - CD São Paulo</v>
      </c>
      <c r="K14117" t="str">
        <f>_xlfn.XLOOKUP(I14117,[1]Planilha1!$C:$C,[1]Planilha1!$D:$D)</f>
        <v>43.340.312/0010-48</v>
      </c>
      <c r="L14117" t="str">
        <f>_xlfn.XLOOKUP(B14117,[2]Projeto!$B:$B,[2]Projeto!$P:$P)</f>
        <v>Lançada</v>
      </c>
      <c r="M14117" s="23">
        <v>701203</v>
      </c>
      <c r="N14117" s="23" t="s">
        <v>1125</v>
      </c>
      <c r="O14117" t="str">
        <f>_xlfn.XLOOKUP(N14117,[3]Planilha1!$N:$N,[3]Planilha1!$O:$O)</f>
        <v>FLAC</v>
      </c>
      <c r="P14117">
        <v>2026</v>
      </c>
      <c r="Q14117" s="2" t="s">
        <v>1286</v>
      </c>
    </row>
    <row r="14118" spans="1:17" ht="16.8" x14ac:dyDescent="0.3">
      <c r="A14118" t="str">
        <f t="shared" si="55"/>
        <v>Lactalis - 7000</v>
      </c>
      <c r="B14118" s="23">
        <v>4501252295</v>
      </c>
      <c r="C14118" s="23">
        <v>5185158</v>
      </c>
      <c r="D14118" s="23" t="s">
        <v>466</v>
      </c>
      <c r="E14118" s="23">
        <v>610402075</v>
      </c>
      <c r="F14118" s="23" t="s">
        <v>1234</v>
      </c>
      <c r="G14118" s="23">
        <v>2042.5</v>
      </c>
      <c r="H14118" s="23">
        <v>61.28</v>
      </c>
      <c r="I14118" s="23">
        <v>7204</v>
      </c>
      <c r="J14118" t="str">
        <f>_xlfn.XLOOKUP(I14118,[1]Planilha1!$C:$C,[1]Planilha1!$B:$B)</f>
        <v>7204 - CD São Paulo</v>
      </c>
      <c r="K14118" t="str">
        <f>_xlfn.XLOOKUP(I14118,[1]Planilha1!$C:$C,[1]Planilha1!$D:$D)</f>
        <v>43.340.312/0010-48</v>
      </c>
      <c r="L14118" t="str">
        <f>_xlfn.XLOOKUP(B14118,[2]Projeto!$B:$B,[2]Projeto!$P:$P)</f>
        <v>Lançada</v>
      </c>
      <c r="M14118" s="23">
        <v>701203</v>
      </c>
      <c r="N14118" s="23" t="s">
        <v>1125</v>
      </c>
      <c r="O14118" t="str">
        <f>_xlfn.XLOOKUP(N14118,[3]Planilha1!$N:$N,[3]Planilha1!$O:$O)</f>
        <v>FLAC</v>
      </c>
      <c r="P14118">
        <v>2026</v>
      </c>
      <c r="Q14118" s="2" t="s">
        <v>1286</v>
      </c>
    </row>
    <row r="14119" spans="1:17" ht="16.8" x14ac:dyDescent="0.3">
      <c r="A14119" t="str">
        <f t="shared" si="55"/>
        <v>Lactalis - 7000</v>
      </c>
      <c r="B14119" s="23">
        <v>4501252295</v>
      </c>
      <c r="C14119" s="23">
        <v>5291412</v>
      </c>
      <c r="D14119" s="23" t="s">
        <v>330</v>
      </c>
      <c r="E14119" s="23">
        <v>610402075</v>
      </c>
      <c r="F14119" s="23" t="s">
        <v>1234</v>
      </c>
      <c r="G14119" s="23">
        <v>612.75</v>
      </c>
      <c r="H14119" s="23">
        <v>18.38</v>
      </c>
      <c r="I14119" s="23">
        <v>7204</v>
      </c>
      <c r="J14119" t="str">
        <f>_xlfn.XLOOKUP(I14119,[1]Planilha1!$C:$C,[1]Planilha1!$B:$B)</f>
        <v>7204 - CD São Paulo</v>
      </c>
      <c r="K14119" t="str">
        <f>_xlfn.XLOOKUP(I14119,[1]Planilha1!$C:$C,[1]Planilha1!$D:$D)</f>
        <v>43.340.312/0010-48</v>
      </c>
      <c r="L14119" t="str">
        <f>_xlfn.XLOOKUP(B14119,[2]Projeto!$B:$B,[2]Projeto!$P:$P)</f>
        <v>Lançada</v>
      </c>
      <c r="M14119" s="23">
        <v>701203</v>
      </c>
      <c r="N14119" s="23" t="s">
        <v>1125</v>
      </c>
      <c r="O14119" t="str">
        <f>_xlfn.XLOOKUP(N14119,[3]Planilha1!$N:$N,[3]Planilha1!$O:$O)</f>
        <v>FLAC</v>
      </c>
      <c r="P14119">
        <v>2026</v>
      </c>
      <c r="Q14119" s="2" t="s">
        <v>1286</v>
      </c>
    </row>
    <row r="14120" spans="1:17" ht="16.8" x14ac:dyDescent="0.3">
      <c r="A14120" t="str">
        <f t="shared" si="55"/>
        <v>Lactalis - 7000</v>
      </c>
      <c r="B14120" s="23">
        <v>4501252295</v>
      </c>
      <c r="C14120" s="23">
        <v>5291412</v>
      </c>
      <c r="D14120" s="23" t="s">
        <v>330</v>
      </c>
      <c r="E14120" s="23">
        <v>610038007</v>
      </c>
      <c r="F14120" s="23" t="s">
        <v>213</v>
      </c>
      <c r="G14120" s="23">
        <v>124.8</v>
      </c>
      <c r="H14120" s="23">
        <v>3.74</v>
      </c>
      <c r="I14120" s="23">
        <v>7204</v>
      </c>
      <c r="J14120" t="str">
        <f>_xlfn.XLOOKUP(I14120,[1]Planilha1!$C:$C,[1]Planilha1!$B:$B)</f>
        <v>7204 - CD São Paulo</v>
      </c>
      <c r="K14120" t="str">
        <f>_xlfn.XLOOKUP(I14120,[1]Planilha1!$C:$C,[1]Planilha1!$D:$D)</f>
        <v>43.340.312/0010-48</v>
      </c>
      <c r="L14120" t="str">
        <f>_xlfn.XLOOKUP(B14120,[2]Projeto!$B:$B,[2]Projeto!$P:$P)</f>
        <v>Lançada</v>
      </c>
      <c r="M14120" s="23">
        <v>701203</v>
      </c>
      <c r="N14120" s="23" t="s">
        <v>1125</v>
      </c>
      <c r="O14120" t="str">
        <f>_xlfn.XLOOKUP(N14120,[3]Planilha1!$N:$N,[3]Planilha1!$O:$O)</f>
        <v>FLAC</v>
      </c>
      <c r="P14120">
        <v>2026</v>
      </c>
      <c r="Q14120" s="2" t="s">
        <v>1286</v>
      </c>
    </row>
    <row r="14121" spans="1:17" ht="16.8" x14ac:dyDescent="0.3">
      <c r="A14121" t="str">
        <f t="shared" si="55"/>
        <v>Lactalis - 7000</v>
      </c>
      <c r="B14121" s="23">
        <v>4501252295</v>
      </c>
      <c r="C14121" s="23">
        <v>5344670</v>
      </c>
      <c r="D14121" s="23" t="s">
        <v>436</v>
      </c>
      <c r="E14121" s="23">
        <v>610402075</v>
      </c>
      <c r="F14121" s="23" t="s">
        <v>1234</v>
      </c>
      <c r="G14121" s="23">
        <v>3268</v>
      </c>
      <c r="H14121" s="23">
        <v>98.04</v>
      </c>
      <c r="I14121" s="23">
        <v>7204</v>
      </c>
      <c r="J14121" t="str">
        <f>_xlfn.XLOOKUP(I14121,[1]Planilha1!$C:$C,[1]Planilha1!$B:$B)</f>
        <v>7204 - CD São Paulo</v>
      </c>
      <c r="K14121" t="str">
        <f>_xlfn.XLOOKUP(I14121,[1]Planilha1!$C:$C,[1]Planilha1!$D:$D)</f>
        <v>43.340.312/0010-48</v>
      </c>
      <c r="L14121" t="str">
        <f>_xlfn.XLOOKUP(B14121,[2]Projeto!$B:$B,[2]Projeto!$P:$P)</f>
        <v>Lançada</v>
      </c>
      <c r="M14121" s="23">
        <v>701203</v>
      </c>
      <c r="N14121" s="23" t="s">
        <v>1125</v>
      </c>
      <c r="O14121" t="str">
        <f>_xlfn.XLOOKUP(N14121,[3]Planilha1!$N:$N,[3]Planilha1!$O:$O)</f>
        <v>FLAC</v>
      </c>
      <c r="P14121">
        <v>2026</v>
      </c>
      <c r="Q14121" s="2" t="s">
        <v>1286</v>
      </c>
    </row>
    <row r="14122" spans="1:17" ht="16.8" x14ac:dyDescent="0.3">
      <c r="A14122" t="str">
        <f t="shared" si="55"/>
        <v>Lactalis - 7000</v>
      </c>
      <c r="B14122" s="23">
        <v>4501252295</v>
      </c>
      <c r="C14122" s="23">
        <v>5287035</v>
      </c>
      <c r="D14122" s="23" t="s">
        <v>776</v>
      </c>
      <c r="E14122" s="23">
        <v>610401072</v>
      </c>
      <c r="F14122" s="23" t="s">
        <v>174</v>
      </c>
      <c r="G14122" s="23">
        <v>1101</v>
      </c>
      <c r="H14122" s="23">
        <v>33.03</v>
      </c>
      <c r="I14122" s="23">
        <v>7204</v>
      </c>
      <c r="J14122" t="str">
        <f>_xlfn.XLOOKUP(I14122,[1]Planilha1!$C:$C,[1]Planilha1!$B:$B)</f>
        <v>7204 - CD São Paulo</v>
      </c>
      <c r="K14122" t="str">
        <f>_xlfn.XLOOKUP(I14122,[1]Planilha1!$C:$C,[1]Planilha1!$D:$D)</f>
        <v>43.340.312/0010-48</v>
      </c>
      <c r="L14122" t="str">
        <f>_xlfn.XLOOKUP(B14122,[2]Projeto!$B:$B,[2]Projeto!$P:$P)</f>
        <v>Lançada</v>
      </c>
      <c r="M14122" s="23">
        <v>701203</v>
      </c>
      <c r="N14122" s="23" t="s">
        <v>1125</v>
      </c>
      <c r="O14122" t="str">
        <f>_xlfn.XLOOKUP(N14122,[3]Planilha1!$N:$N,[3]Planilha1!$O:$O)</f>
        <v>FLAC</v>
      </c>
      <c r="P14122">
        <v>2026</v>
      </c>
      <c r="Q14122" s="2" t="s">
        <v>1286</v>
      </c>
    </row>
    <row r="14123" spans="1:17" ht="16.8" x14ac:dyDescent="0.3">
      <c r="A14123" t="str">
        <f t="shared" si="55"/>
        <v>Lactalis - 7000</v>
      </c>
      <c r="B14123" s="23">
        <v>4501252295</v>
      </c>
      <c r="C14123" s="23">
        <v>5287035</v>
      </c>
      <c r="D14123" s="23" t="s">
        <v>776</v>
      </c>
      <c r="E14123" s="23">
        <v>610038007</v>
      </c>
      <c r="F14123" s="23" t="s">
        <v>213</v>
      </c>
      <c r="G14123" s="23">
        <v>499.2</v>
      </c>
      <c r="H14123" s="23">
        <v>14.98</v>
      </c>
      <c r="I14123" s="23">
        <v>7204</v>
      </c>
      <c r="J14123" t="str">
        <f>_xlfn.XLOOKUP(I14123,[1]Planilha1!$C:$C,[1]Planilha1!$B:$B)</f>
        <v>7204 - CD São Paulo</v>
      </c>
      <c r="K14123" t="str">
        <f>_xlfn.XLOOKUP(I14123,[1]Planilha1!$C:$C,[1]Planilha1!$D:$D)</f>
        <v>43.340.312/0010-48</v>
      </c>
      <c r="L14123" t="str">
        <f>_xlfn.XLOOKUP(B14123,[2]Projeto!$B:$B,[2]Projeto!$P:$P)</f>
        <v>Lançada</v>
      </c>
      <c r="M14123" s="23">
        <v>701203</v>
      </c>
      <c r="N14123" s="23" t="s">
        <v>1125</v>
      </c>
      <c r="O14123" t="str">
        <f>_xlfn.XLOOKUP(N14123,[3]Planilha1!$N:$N,[3]Planilha1!$O:$O)</f>
        <v>FLAC</v>
      </c>
      <c r="P14123">
        <v>2026</v>
      </c>
      <c r="Q14123" s="2" t="s">
        <v>1286</v>
      </c>
    </row>
    <row r="14124" spans="1:17" ht="16.8" x14ac:dyDescent="0.3">
      <c r="A14124" t="str">
        <f t="shared" si="55"/>
        <v>Lactalis - 7000</v>
      </c>
      <c r="B14124" s="23">
        <v>4501252295</v>
      </c>
      <c r="C14124" s="23">
        <v>5347794</v>
      </c>
      <c r="D14124" s="23" t="s">
        <v>1214</v>
      </c>
      <c r="E14124" s="23">
        <v>610606182</v>
      </c>
      <c r="F14124" s="23" t="s">
        <v>1023</v>
      </c>
      <c r="G14124" s="23">
        <v>1753.2</v>
      </c>
      <c r="H14124" s="23">
        <v>52.6</v>
      </c>
      <c r="I14124" s="23">
        <v>7204</v>
      </c>
      <c r="J14124" t="str">
        <f>_xlfn.XLOOKUP(I14124,[1]Planilha1!$C:$C,[1]Planilha1!$B:$B)</f>
        <v>7204 - CD São Paulo</v>
      </c>
      <c r="K14124" t="str">
        <f>_xlfn.XLOOKUP(I14124,[1]Planilha1!$C:$C,[1]Planilha1!$D:$D)</f>
        <v>43.340.312/0010-48</v>
      </c>
      <c r="L14124" t="str">
        <f>_xlfn.XLOOKUP(B14124,[2]Projeto!$B:$B,[2]Projeto!$P:$P)</f>
        <v>Lançada</v>
      </c>
      <c r="M14124" s="23">
        <v>701203</v>
      </c>
      <c r="N14124" s="23" t="s">
        <v>1125</v>
      </c>
      <c r="O14124" t="str">
        <f>_xlfn.XLOOKUP(N14124,[3]Planilha1!$N:$N,[3]Planilha1!$O:$O)</f>
        <v>FLAC</v>
      </c>
      <c r="P14124">
        <v>2026</v>
      </c>
      <c r="Q14124" s="2" t="s">
        <v>1286</v>
      </c>
    </row>
    <row r="14125" spans="1:17" ht="16.8" x14ac:dyDescent="0.3">
      <c r="A14125" t="str">
        <f t="shared" si="55"/>
        <v>Lactalis - 7000</v>
      </c>
      <c r="B14125" s="23">
        <v>4501252295</v>
      </c>
      <c r="C14125" s="23">
        <v>5269835</v>
      </c>
      <c r="D14125" s="23" t="s">
        <v>543</v>
      </c>
      <c r="E14125" s="23">
        <v>610405337</v>
      </c>
      <c r="F14125" s="23" t="s">
        <v>76</v>
      </c>
      <c r="G14125" s="23">
        <v>276.48</v>
      </c>
      <c r="H14125" s="23">
        <v>8.2899999999999991</v>
      </c>
      <c r="I14125" s="23">
        <v>7204</v>
      </c>
      <c r="J14125" t="str">
        <f>_xlfn.XLOOKUP(I14125,[1]Planilha1!$C:$C,[1]Planilha1!$B:$B)</f>
        <v>7204 - CD São Paulo</v>
      </c>
      <c r="K14125" t="str">
        <f>_xlfn.XLOOKUP(I14125,[1]Planilha1!$C:$C,[1]Planilha1!$D:$D)</f>
        <v>43.340.312/0010-48</v>
      </c>
      <c r="L14125" t="str">
        <f>_xlfn.XLOOKUP(B14125,[2]Projeto!$B:$B,[2]Projeto!$P:$P)</f>
        <v>Lançada</v>
      </c>
      <c r="M14125" s="23">
        <v>701203</v>
      </c>
      <c r="N14125" s="23" t="s">
        <v>1125</v>
      </c>
      <c r="O14125" t="str">
        <f>_xlfn.XLOOKUP(N14125,[3]Planilha1!$N:$N,[3]Planilha1!$O:$O)</f>
        <v>FLAC</v>
      </c>
      <c r="P14125">
        <v>2026</v>
      </c>
      <c r="Q14125" s="2" t="s">
        <v>1286</v>
      </c>
    </row>
    <row r="14126" spans="1:17" ht="16.8" x14ac:dyDescent="0.3">
      <c r="A14126" t="str">
        <f t="shared" si="55"/>
        <v>Lactalis - 7000</v>
      </c>
      <c r="B14126" s="23">
        <v>4501252295</v>
      </c>
      <c r="C14126" s="23">
        <v>5330353</v>
      </c>
      <c r="D14126" s="23" t="s">
        <v>563</v>
      </c>
      <c r="E14126" s="23">
        <v>610405337</v>
      </c>
      <c r="F14126" s="23" t="s">
        <v>76</v>
      </c>
      <c r="G14126" s="23">
        <v>276.48</v>
      </c>
      <c r="H14126" s="23">
        <v>8.2899999999999991</v>
      </c>
      <c r="I14126" s="23">
        <v>7204</v>
      </c>
      <c r="J14126" t="str">
        <f>_xlfn.XLOOKUP(I14126,[1]Planilha1!$C:$C,[1]Planilha1!$B:$B)</f>
        <v>7204 - CD São Paulo</v>
      </c>
      <c r="K14126" t="str">
        <f>_xlfn.XLOOKUP(I14126,[1]Planilha1!$C:$C,[1]Planilha1!$D:$D)</f>
        <v>43.340.312/0010-48</v>
      </c>
      <c r="L14126" t="str">
        <f>_xlfn.XLOOKUP(B14126,[2]Projeto!$B:$B,[2]Projeto!$P:$P)</f>
        <v>Lançada</v>
      </c>
      <c r="M14126" s="23">
        <v>701203</v>
      </c>
      <c r="N14126" s="23" t="s">
        <v>1125</v>
      </c>
      <c r="O14126" t="str">
        <f>_xlfn.XLOOKUP(N14126,[3]Planilha1!$N:$N,[3]Planilha1!$O:$O)</f>
        <v>FLAC</v>
      </c>
      <c r="P14126">
        <v>2026</v>
      </c>
      <c r="Q14126" s="2" t="s">
        <v>1286</v>
      </c>
    </row>
    <row r="14127" spans="1:17" ht="16.8" x14ac:dyDescent="0.3">
      <c r="A14127" t="str">
        <f t="shared" si="55"/>
        <v>Lactalis - 7000</v>
      </c>
      <c r="B14127" s="23">
        <v>4501252295</v>
      </c>
      <c r="C14127" s="23">
        <v>5330353</v>
      </c>
      <c r="D14127" s="23" t="s">
        <v>563</v>
      </c>
      <c r="E14127" s="23">
        <v>610405337</v>
      </c>
      <c r="F14127" s="23" t="s">
        <v>76</v>
      </c>
      <c r="G14127" s="23">
        <v>276.48</v>
      </c>
      <c r="H14127" s="23">
        <v>8.2899999999999991</v>
      </c>
      <c r="I14127" s="23">
        <v>7204</v>
      </c>
      <c r="J14127" t="str">
        <f>_xlfn.XLOOKUP(I14127,[1]Planilha1!$C:$C,[1]Planilha1!$B:$B)</f>
        <v>7204 - CD São Paulo</v>
      </c>
      <c r="K14127" t="str">
        <f>_xlfn.XLOOKUP(I14127,[1]Planilha1!$C:$C,[1]Planilha1!$D:$D)</f>
        <v>43.340.312/0010-48</v>
      </c>
      <c r="L14127" t="str">
        <f>_xlfn.XLOOKUP(B14127,[2]Projeto!$B:$B,[2]Projeto!$P:$P)</f>
        <v>Lançada</v>
      </c>
      <c r="M14127" s="23">
        <v>701203</v>
      </c>
      <c r="N14127" s="23" t="s">
        <v>1125</v>
      </c>
      <c r="O14127" t="str">
        <f>_xlfn.XLOOKUP(N14127,[3]Planilha1!$N:$N,[3]Planilha1!$O:$O)</f>
        <v>FLAC</v>
      </c>
      <c r="P14127">
        <v>2026</v>
      </c>
      <c r="Q14127" s="2" t="s">
        <v>1286</v>
      </c>
    </row>
    <row r="14128" spans="1:17" ht="16.8" x14ac:dyDescent="0.3">
      <c r="A14128" t="str">
        <f t="shared" si="55"/>
        <v>Lactalis - 7000</v>
      </c>
      <c r="B14128" s="23">
        <v>4501252295</v>
      </c>
      <c r="C14128" s="23">
        <v>5353769</v>
      </c>
      <c r="D14128" s="23" t="s">
        <v>322</v>
      </c>
      <c r="E14128" s="23">
        <v>610402075</v>
      </c>
      <c r="F14128" s="23" t="s">
        <v>1234</v>
      </c>
      <c r="G14128" s="23">
        <v>612.75</v>
      </c>
      <c r="H14128" s="23">
        <v>18.38</v>
      </c>
      <c r="I14128" s="23">
        <v>7204</v>
      </c>
      <c r="J14128" t="str">
        <f>_xlfn.XLOOKUP(I14128,[1]Planilha1!$C:$C,[1]Planilha1!$B:$B)</f>
        <v>7204 - CD São Paulo</v>
      </c>
      <c r="K14128" t="str">
        <f>_xlfn.XLOOKUP(I14128,[1]Planilha1!$C:$C,[1]Planilha1!$D:$D)</f>
        <v>43.340.312/0010-48</v>
      </c>
      <c r="L14128" t="str">
        <f>_xlfn.XLOOKUP(B14128,[2]Projeto!$B:$B,[2]Projeto!$P:$P)</f>
        <v>Lançada</v>
      </c>
      <c r="M14128" s="23">
        <v>701203</v>
      </c>
      <c r="N14128" s="23" t="s">
        <v>1125</v>
      </c>
      <c r="O14128" t="str">
        <f>_xlfn.XLOOKUP(N14128,[3]Planilha1!$N:$N,[3]Planilha1!$O:$O)</f>
        <v>FLAC</v>
      </c>
      <c r="P14128">
        <v>2026</v>
      </c>
      <c r="Q14128" s="2" t="s">
        <v>1286</v>
      </c>
    </row>
    <row r="14129" spans="1:17" ht="16.8" x14ac:dyDescent="0.3">
      <c r="A14129" t="str">
        <f t="shared" si="55"/>
        <v>Lactalis - 7000</v>
      </c>
      <c r="B14129" s="23">
        <v>4501252295</v>
      </c>
      <c r="C14129" s="23">
        <v>5353769</v>
      </c>
      <c r="D14129" s="23" t="s">
        <v>322</v>
      </c>
      <c r="E14129" s="23">
        <v>610038007</v>
      </c>
      <c r="F14129" s="23" t="s">
        <v>213</v>
      </c>
      <c r="G14129" s="23">
        <v>124.8</v>
      </c>
      <c r="H14129" s="23">
        <v>3.74</v>
      </c>
      <c r="I14129" s="23">
        <v>7204</v>
      </c>
      <c r="J14129" t="str">
        <f>_xlfn.XLOOKUP(I14129,[1]Planilha1!$C:$C,[1]Planilha1!$B:$B)</f>
        <v>7204 - CD São Paulo</v>
      </c>
      <c r="K14129" t="str">
        <f>_xlfn.XLOOKUP(I14129,[1]Planilha1!$C:$C,[1]Planilha1!$D:$D)</f>
        <v>43.340.312/0010-48</v>
      </c>
      <c r="L14129" t="str">
        <f>_xlfn.XLOOKUP(B14129,[2]Projeto!$B:$B,[2]Projeto!$P:$P)</f>
        <v>Lançada</v>
      </c>
      <c r="M14129" s="23">
        <v>701203</v>
      </c>
      <c r="N14129" s="23" t="s">
        <v>1125</v>
      </c>
      <c r="O14129" t="str">
        <f>_xlfn.XLOOKUP(N14129,[3]Planilha1!$N:$N,[3]Planilha1!$O:$O)</f>
        <v>FLAC</v>
      </c>
      <c r="P14129">
        <v>2026</v>
      </c>
      <c r="Q14129" s="2" t="s">
        <v>1286</v>
      </c>
    </row>
    <row r="14130" spans="1:17" ht="16.8" x14ac:dyDescent="0.3">
      <c r="A14130" t="str">
        <f t="shared" si="55"/>
        <v>Lactalis - 7000</v>
      </c>
      <c r="B14130" s="23">
        <v>4501252295</v>
      </c>
      <c r="C14130" s="23">
        <v>5258848</v>
      </c>
      <c r="D14130" s="23" t="s">
        <v>347</v>
      </c>
      <c r="E14130" s="23">
        <v>610038007</v>
      </c>
      <c r="F14130" s="23" t="s">
        <v>213</v>
      </c>
      <c r="G14130" s="23">
        <v>374.4</v>
      </c>
      <c r="H14130" s="23">
        <v>11.23</v>
      </c>
      <c r="I14130" s="23">
        <v>7204</v>
      </c>
      <c r="J14130" t="str">
        <f>_xlfn.XLOOKUP(I14130,[1]Planilha1!$C:$C,[1]Planilha1!$B:$B)</f>
        <v>7204 - CD São Paulo</v>
      </c>
      <c r="K14130" t="str">
        <f>_xlfn.XLOOKUP(I14130,[1]Planilha1!$C:$C,[1]Planilha1!$D:$D)</f>
        <v>43.340.312/0010-48</v>
      </c>
      <c r="L14130" t="str">
        <f>_xlfn.XLOOKUP(B14130,[2]Projeto!$B:$B,[2]Projeto!$P:$P)</f>
        <v>Lançada</v>
      </c>
      <c r="M14130" s="23">
        <v>701203</v>
      </c>
      <c r="N14130" s="23" t="s">
        <v>1125</v>
      </c>
      <c r="O14130" t="str">
        <f>_xlfn.XLOOKUP(N14130,[3]Planilha1!$N:$N,[3]Planilha1!$O:$O)</f>
        <v>FLAC</v>
      </c>
      <c r="P14130">
        <v>2026</v>
      </c>
      <c r="Q14130" s="2" t="s">
        <v>1286</v>
      </c>
    </row>
    <row r="14131" spans="1:17" ht="16.8" x14ac:dyDescent="0.3">
      <c r="A14131" t="str">
        <f t="shared" si="55"/>
        <v>Lactalis - 7000</v>
      </c>
      <c r="B14131" s="23">
        <v>4501252295</v>
      </c>
      <c r="C14131" s="23">
        <v>5280111</v>
      </c>
      <c r="D14131" s="23" t="s">
        <v>746</v>
      </c>
      <c r="E14131" s="23">
        <v>610038007</v>
      </c>
      <c r="F14131" s="23" t="s">
        <v>213</v>
      </c>
      <c r="G14131" s="23">
        <v>1497.6</v>
      </c>
      <c r="H14131" s="23">
        <v>44.93</v>
      </c>
      <c r="I14131" s="23">
        <v>7204</v>
      </c>
      <c r="J14131" t="str">
        <f>_xlfn.XLOOKUP(I14131,[1]Planilha1!$C:$C,[1]Planilha1!$B:$B)</f>
        <v>7204 - CD São Paulo</v>
      </c>
      <c r="K14131" t="str">
        <f>_xlfn.XLOOKUP(I14131,[1]Planilha1!$C:$C,[1]Planilha1!$D:$D)</f>
        <v>43.340.312/0010-48</v>
      </c>
      <c r="L14131" t="str">
        <f>_xlfn.XLOOKUP(B14131,[2]Projeto!$B:$B,[2]Projeto!$P:$P)</f>
        <v>Lançada</v>
      </c>
      <c r="M14131" s="23">
        <v>701203</v>
      </c>
      <c r="N14131" s="23" t="s">
        <v>1125</v>
      </c>
      <c r="O14131" t="str">
        <f>_xlfn.XLOOKUP(N14131,[3]Planilha1!$N:$N,[3]Planilha1!$O:$O)</f>
        <v>FLAC</v>
      </c>
      <c r="P14131">
        <v>2026</v>
      </c>
      <c r="Q14131" s="2" t="s">
        <v>1286</v>
      </c>
    </row>
    <row r="14132" spans="1:17" ht="16.8" x14ac:dyDescent="0.3">
      <c r="A14132" t="str">
        <f t="shared" si="55"/>
        <v>Lactalis - 7000</v>
      </c>
      <c r="B14132" s="23">
        <v>4501252295</v>
      </c>
      <c r="C14132" s="23">
        <v>5329676</v>
      </c>
      <c r="D14132" s="23" t="s">
        <v>585</v>
      </c>
      <c r="E14132" s="23">
        <v>610100409</v>
      </c>
      <c r="F14132" s="23" t="s">
        <v>161</v>
      </c>
      <c r="G14132" s="23">
        <v>250.72</v>
      </c>
      <c r="H14132" s="23">
        <v>7.52</v>
      </c>
      <c r="I14132" s="23">
        <v>7204</v>
      </c>
      <c r="J14132" t="str">
        <f>_xlfn.XLOOKUP(I14132,[1]Planilha1!$C:$C,[1]Planilha1!$B:$B)</f>
        <v>7204 - CD São Paulo</v>
      </c>
      <c r="K14132" t="str">
        <f>_xlfn.XLOOKUP(I14132,[1]Planilha1!$C:$C,[1]Planilha1!$D:$D)</f>
        <v>43.340.312/0010-48</v>
      </c>
      <c r="L14132" t="str">
        <f>_xlfn.XLOOKUP(B14132,[2]Projeto!$B:$B,[2]Projeto!$P:$P)</f>
        <v>Lançada</v>
      </c>
      <c r="M14132" s="23">
        <v>701203</v>
      </c>
      <c r="N14132" s="23" t="s">
        <v>1125</v>
      </c>
      <c r="O14132" t="str">
        <f>_xlfn.XLOOKUP(N14132,[3]Planilha1!$N:$N,[3]Planilha1!$O:$O)</f>
        <v>FLAC</v>
      </c>
      <c r="P14132">
        <v>2026</v>
      </c>
      <c r="Q14132" s="2" t="s">
        <v>1286</v>
      </c>
    </row>
    <row r="14133" spans="1:17" ht="16.8" x14ac:dyDescent="0.3">
      <c r="A14133" t="str">
        <f t="shared" si="55"/>
        <v>Lactalis - 7000</v>
      </c>
      <c r="B14133" s="23">
        <v>4501252295</v>
      </c>
      <c r="C14133" s="23">
        <v>5329676</v>
      </c>
      <c r="D14133" s="23" t="s">
        <v>585</v>
      </c>
      <c r="E14133" s="23">
        <v>610107409</v>
      </c>
      <c r="F14133" s="23" t="s">
        <v>116</v>
      </c>
      <c r="G14133" s="23">
        <v>561.20000000000005</v>
      </c>
      <c r="H14133" s="23">
        <v>16.84</v>
      </c>
      <c r="I14133" s="23">
        <v>7204</v>
      </c>
      <c r="J14133" t="str">
        <f>_xlfn.XLOOKUP(I14133,[1]Planilha1!$C:$C,[1]Planilha1!$B:$B)</f>
        <v>7204 - CD São Paulo</v>
      </c>
      <c r="K14133" t="str">
        <f>_xlfn.XLOOKUP(I14133,[1]Planilha1!$C:$C,[1]Planilha1!$D:$D)</f>
        <v>43.340.312/0010-48</v>
      </c>
      <c r="L14133" t="str">
        <f>_xlfn.XLOOKUP(B14133,[2]Projeto!$B:$B,[2]Projeto!$P:$P)</f>
        <v>Lançada</v>
      </c>
      <c r="M14133" s="23">
        <v>701203</v>
      </c>
      <c r="N14133" s="23" t="s">
        <v>1125</v>
      </c>
      <c r="O14133" t="str">
        <f>_xlfn.XLOOKUP(N14133,[3]Planilha1!$N:$N,[3]Planilha1!$O:$O)</f>
        <v>FLAC</v>
      </c>
      <c r="P14133">
        <v>2026</v>
      </c>
      <c r="Q14133" s="2" t="s">
        <v>1286</v>
      </c>
    </row>
    <row r="14134" spans="1:17" ht="16.8" x14ac:dyDescent="0.3">
      <c r="A14134" t="str">
        <f t="shared" si="55"/>
        <v>Lactalis - 7000</v>
      </c>
      <c r="B14134" s="23">
        <v>4501252295</v>
      </c>
      <c r="C14134" s="23">
        <v>5338918</v>
      </c>
      <c r="D14134" s="23" t="s">
        <v>727</v>
      </c>
      <c r="E14134" s="23">
        <v>610402075</v>
      </c>
      <c r="F14134" s="23" t="s">
        <v>1234</v>
      </c>
      <c r="G14134" s="23">
        <v>209</v>
      </c>
      <c r="H14134" s="23">
        <v>6.27</v>
      </c>
      <c r="I14134" s="23">
        <v>7204</v>
      </c>
      <c r="J14134" t="str">
        <f>_xlfn.XLOOKUP(I14134,[1]Planilha1!$C:$C,[1]Planilha1!$B:$B)</f>
        <v>7204 - CD São Paulo</v>
      </c>
      <c r="K14134" t="str">
        <f>_xlfn.XLOOKUP(I14134,[1]Planilha1!$C:$C,[1]Planilha1!$D:$D)</f>
        <v>43.340.312/0010-48</v>
      </c>
      <c r="L14134" t="str">
        <f>_xlfn.XLOOKUP(B14134,[2]Projeto!$B:$B,[2]Projeto!$P:$P)</f>
        <v>Lançada</v>
      </c>
      <c r="M14134" s="23">
        <v>701203</v>
      </c>
      <c r="N14134" s="23" t="s">
        <v>1125</v>
      </c>
      <c r="O14134" t="str">
        <f>_xlfn.XLOOKUP(N14134,[3]Planilha1!$N:$N,[3]Planilha1!$O:$O)</f>
        <v>FLAC</v>
      </c>
      <c r="P14134">
        <v>2026</v>
      </c>
      <c r="Q14134" s="2" t="s">
        <v>1286</v>
      </c>
    </row>
    <row r="14135" spans="1:17" ht="16.8" x14ac:dyDescent="0.3">
      <c r="A14135" t="str">
        <f t="shared" si="55"/>
        <v>Lactalis - 7000</v>
      </c>
      <c r="B14135" s="23">
        <v>4501252295</v>
      </c>
      <c r="C14135" s="23">
        <v>5340762</v>
      </c>
      <c r="D14135" s="23" t="s">
        <v>814</v>
      </c>
      <c r="E14135" s="23">
        <v>610402075</v>
      </c>
      <c r="F14135" s="23" t="s">
        <v>1234</v>
      </c>
      <c r="G14135" s="23">
        <v>408.5</v>
      </c>
      <c r="H14135" s="23">
        <v>12.26</v>
      </c>
      <c r="I14135" s="23">
        <v>7204</v>
      </c>
      <c r="J14135" t="str">
        <f>_xlfn.XLOOKUP(I14135,[1]Planilha1!$C:$C,[1]Planilha1!$B:$B)</f>
        <v>7204 - CD São Paulo</v>
      </c>
      <c r="K14135" t="str">
        <f>_xlfn.XLOOKUP(I14135,[1]Planilha1!$C:$C,[1]Planilha1!$D:$D)</f>
        <v>43.340.312/0010-48</v>
      </c>
      <c r="L14135" t="str">
        <f>_xlfn.XLOOKUP(B14135,[2]Projeto!$B:$B,[2]Projeto!$P:$P)</f>
        <v>Lançada</v>
      </c>
      <c r="M14135" s="23">
        <v>701203</v>
      </c>
      <c r="N14135" s="23" t="s">
        <v>1125</v>
      </c>
      <c r="O14135" t="str">
        <f>_xlfn.XLOOKUP(N14135,[3]Planilha1!$N:$N,[3]Planilha1!$O:$O)</f>
        <v>FLAC</v>
      </c>
      <c r="P14135">
        <v>2026</v>
      </c>
      <c r="Q14135" s="2" t="s">
        <v>1286</v>
      </c>
    </row>
    <row r="14136" spans="1:17" ht="16.8" x14ac:dyDescent="0.3">
      <c r="A14136" t="str">
        <f t="shared" si="55"/>
        <v>Lactalis - 7000</v>
      </c>
      <c r="B14136" s="23">
        <v>4501252295</v>
      </c>
      <c r="C14136" s="23">
        <v>5351439</v>
      </c>
      <c r="D14136" s="23" t="s">
        <v>417</v>
      </c>
      <c r="E14136" s="23">
        <v>610402075</v>
      </c>
      <c r="F14136" s="23" t="s">
        <v>1234</v>
      </c>
      <c r="G14136" s="23">
        <v>408.5</v>
      </c>
      <c r="H14136" s="23">
        <v>12.26</v>
      </c>
      <c r="I14136" s="23">
        <v>7204</v>
      </c>
      <c r="J14136" t="str">
        <f>_xlfn.XLOOKUP(I14136,[1]Planilha1!$C:$C,[1]Planilha1!$B:$B)</f>
        <v>7204 - CD São Paulo</v>
      </c>
      <c r="K14136" t="str">
        <f>_xlfn.XLOOKUP(I14136,[1]Planilha1!$C:$C,[1]Planilha1!$D:$D)</f>
        <v>43.340.312/0010-48</v>
      </c>
      <c r="L14136" t="str">
        <f>_xlfn.XLOOKUP(B14136,[2]Projeto!$B:$B,[2]Projeto!$P:$P)</f>
        <v>Lançada</v>
      </c>
      <c r="M14136" s="23">
        <v>701203</v>
      </c>
      <c r="N14136" s="23" t="s">
        <v>1125</v>
      </c>
      <c r="O14136" t="str">
        <f>_xlfn.XLOOKUP(N14136,[3]Planilha1!$N:$N,[3]Planilha1!$O:$O)</f>
        <v>FLAC</v>
      </c>
      <c r="P14136">
        <v>2026</v>
      </c>
      <c r="Q14136" s="2" t="s">
        <v>1286</v>
      </c>
    </row>
    <row r="14137" spans="1:17" ht="16.8" x14ac:dyDescent="0.3">
      <c r="A14137" t="str">
        <f t="shared" si="55"/>
        <v>Lactalis - 7000</v>
      </c>
      <c r="B14137" s="23">
        <v>4501252295</v>
      </c>
      <c r="C14137" s="23">
        <v>5359323</v>
      </c>
      <c r="D14137" s="23" t="s">
        <v>314</v>
      </c>
      <c r="E14137" s="23">
        <v>630400262</v>
      </c>
      <c r="F14137" s="23" t="s">
        <v>186</v>
      </c>
      <c r="G14137" s="23">
        <v>315</v>
      </c>
      <c r="H14137" s="23">
        <v>9.4499999999999993</v>
      </c>
      <c r="I14137" s="23">
        <v>7204</v>
      </c>
      <c r="J14137" t="str">
        <f>_xlfn.XLOOKUP(I14137,[1]Planilha1!$C:$C,[1]Planilha1!$B:$B)</f>
        <v>7204 - CD São Paulo</v>
      </c>
      <c r="K14137" t="str">
        <f>_xlfn.XLOOKUP(I14137,[1]Planilha1!$C:$C,[1]Planilha1!$D:$D)</f>
        <v>43.340.312/0010-48</v>
      </c>
      <c r="L14137" t="str">
        <f>_xlfn.XLOOKUP(B14137,[2]Projeto!$B:$B,[2]Projeto!$P:$P)</f>
        <v>Lançada</v>
      </c>
      <c r="M14137" s="23">
        <v>701203</v>
      </c>
      <c r="N14137" s="23" t="s">
        <v>1125</v>
      </c>
      <c r="O14137" t="str">
        <f>_xlfn.XLOOKUP(N14137,[3]Planilha1!$N:$N,[3]Planilha1!$O:$O)</f>
        <v>FLAC</v>
      </c>
      <c r="P14137">
        <v>2026</v>
      </c>
      <c r="Q14137" s="2" t="s">
        <v>1286</v>
      </c>
    </row>
    <row r="14138" spans="1:17" ht="16.8" x14ac:dyDescent="0.3">
      <c r="A14138" t="str">
        <f t="shared" si="55"/>
        <v>Lactalis - 7000</v>
      </c>
      <c r="B14138" s="23">
        <v>4501252295</v>
      </c>
      <c r="C14138" s="23">
        <v>5359917</v>
      </c>
      <c r="D14138" s="23" t="s">
        <v>587</v>
      </c>
      <c r="E14138" s="23">
        <v>610038007</v>
      </c>
      <c r="F14138" s="23" t="s">
        <v>213</v>
      </c>
      <c r="G14138" s="23">
        <v>499.2</v>
      </c>
      <c r="H14138" s="23">
        <v>14.98</v>
      </c>
      <c r="I14138" s="23">
        <v>7204</v>
      </c>
      <c r="J14138" t="str">
        <f>_xlfn.XLOOKUP(I14138,[1]Planilha1!$C:$C,[1]Planilha1!$B:$B)</f>
        <v>7204 - CD São Paulo</v>
      </c>
      <c r="K14138" t="str">
        <f>_xlfn.XLOOKUP(I14138,[1]Planilha1!$C:$C,[1]Planilha1!$D:$D)</f>
        <v>43.340.312/0010-48</v>
      </c>
      <c r="L14138" t="str">
        <f>_xlfn.XLOOKUP(B14138,[2]Projeto!$B:$B,[2]Projeto!$P:$P)</f>
        <v>Lançada</v>
      </c>
      <c r="M14138" s="23">
        <v>701203</v>
      </c>
      <c r="N14138" s="23" t="s">
        <v>1125</v>
      </c>
      <c r="O14138" t="str">
        <f>_xlfn.XLOOKUP(N14138,[3]Planilha1!$N:$N,[3]Planilha1!$O:$O)</f>
        <v>FLAC</v>
      </c>
      <c r="P14138">
        <v>2026</v>
      </c>
      <c r="Q14138" s="2" t="s">
        <v>1286</v>
      </c>
    </row>
    <row r="14139" spans="1:17" ht="16.8" x14ac:dyDescent="0.3">
      <c r="A14139" t="str">
        <f t="shared" si="55"/>
        <v>Lactalis - 7000</v>
      </c>
      <c r="B14139" s="23">
        <v>4501252295</v>
      </c>
      <c r="C14139" s="23">
        <v>5359924</v>
      </c>
      <c r="D14139" s="23" t="s">
        <v>587</v>
      </c>
      <c r="E14139" s="23">
        <v>610038007</v>
      </c>
      <c r="F14139" s="23" t="s">
        <v>213</v>
      </c>
      <c r="G14139" s="23">
        <v>312</v>
      </c>
      <c r="H14139" s="23">
        <v>9.36</v>
      </c>
      <c r="I14139" s="23">
        <v>7204</v>
      </c>
      <c r="J14139" t="str">
        <f>_xlfn.XLOOKUP(I14139,[1]Planilha1!$C:$C,[1]Planilha1!$B:$B)</f>
        <v>7204 - CD São Paulo</v>
      </c>
      <c r="K14139" t="str">
        <f>_xlfn.XLOOKUP(I14139,[1]Planilha1!$C:$C,[1]Planilha1!$D:$D)</f>
        <v>43.340.312/0010-48</v>
      </c>
      <c r="L14139" t="str">
        <f>_xlfn.XLOOKUP(B14139,[2]Projeto!$B:$B,[2]Projeto!$P:$P)</f>
        <v>Lançada</v>
      </c>
      <c r="M14139" s="23">
        <v>701203</v>
      </c>
      <c r="N14139" s="23" t="s">
        <v>1125</v>
      </c>
      <c r="O14139" t="str">
        <f>_xlfn.XLOOKUP(N14139,[3]Planilha1!$N:$N,[3]Planilha1!$O:$O)</f>
        <v>FLAC</v>
      </c>
      <c r="P14139">
        <v>2026</v>
      </c>
      <c r="Q14139" s="2" t="s">
        <v>1286</v>
      </c>
    </row>
    <row r="14140" spans="1:17" ht="16.8" x14ac:dyDescent="0.3">
      <c r="A14140" t="str">
        <f t="shared" si="55"/>
        <v>Lactalis - 7000</v>
      </c>
      <c r="B14140" s="23">
        <v>4501252295</v>
      </c>
      <c r="C14140" s="23">
        <v>5372327</v>
      </c>
      <c r="D14140" s="23" t="s">
        <v>1317</v>
      </c>
      <c r="E14140" s="23">
        <v>600417242</v>
      </c>
      <c r="F14140" s="23" t="s">
        <v>1207</v>
      </c>
      <c r="G14140" s="23">
        <v>252</v>
      </c>
      <c r="H14140" s="23">
        <v>7.56</v>
      </c>
      <c r="I14140" s="23">
        <v>7204</v>
      </c>
      <c r="J14140" t="str">
        <f>_xlfn.XLOOKUP(I14140,[1]Planilha1!$C:$C,[1]Planilha1!$B:$B)</f>
        <v>7204 - CD São Paulo</v>
      </c>
      <c r="K14140" t="str">
        <f>_xlfn.XLOOKUP(I14140,[1]Planilha1!$C:$C,[1]Planilha1!$D:$D)</f>
        <v>43.340.312/0010-48</v>
      </c>
      <c r="L14140" t="str">
        <f>_xlfn.XLOOKUP(B14140,[2]Projeto!$B:$B,[2]Projeto!$P:$P)</f>
        <v>Lançada</v>
      </c>
      <c r="M14140" s="23">
        <v>701203</v>
      </c>
      <c r="N14140" s="23" t="s">
        <v>1125</v>
      </c>
      <c r="O14140" t="str">
        <f>_xlfn.XLOOKUP(N14140,[3]Planilha1!$N:$N,[3]Planilha1!$O:$O)</f>
        <v>FLAC</v>
      </c>
      <c r="P14140">
        <v>2026</v>
      </c>
      <c r="Q14140" s="2" t="s">
        <v>1286</v>
      </c>
    </row>
    <row r="14141" spans="1:17" ht="16.8" x14ac:dyDescent="0.3">
      <c r="A14141" t="str">
        <f t="shared" si="55"/>
        <v>Lactalis - 7000</v>
      </c>
      <c r="B14141" s="23">
        <v>4501252295</v>
      </c>
      <c r="C14141" s="23">
        <v>5372327</v>
      </c>
      <c r="D14141" s="23" t="s">
        <v>1317</v>
      </c>
      <c r="E14141" s="23">
        <v>610107409</v>
      </c>
      <c r="F14141" s="23" t="s">
        <v>116</v>
      </c>
      <c r="G14141" s="23">
        <v>448.96</v>
      </c>
      <c r="H14141" s="23">
        <v>13.47</v>
      </c>
      <c r="I14141" s="23">
        <v>7204</v>
      </c>
      <c r="J14141" t="str">
        <f>_xlfn.XLOOKUP(I14141,[1]Planilha1!$C:$C,[1]Planilha1!$B:$B)</f>
        <v>7204 - CD São Paulo</v>
      </c>
      <c r="K14141" t="str">
        <f>_xlfn.XLOOKUP(I14141,[1]Planilha1!$C:$C,[1]Planilha1!$D:$D)</f>
        <v>43.340.312/0010-48</v>
      </c>
      <c r="L14141" t="str">
        <f>_xlfn.XLOOKUP(B14141,[2]Projeto!$B:$B,[2]Projeto!$P:$P)</f>
        <v>Lançada</v>
      </c>
      <c r="M14141" s="23">
        <v>701203</v>
      </c>
      <c r="N14141" s="23" t="s">
        <v>1125</v>
      </c>
      <c r="O14141" t="str">
        <f>_xlfn.XLOOKUP(N14141,[3]Planilha1!$N:$N,[3]Planilha1!$O:$O)</f>
        <v>FLAC</v>
      </c>
      <c r="P14141">
        <v>2026</v>
      </c>
      <c r="Q14141" s="2" t="s">
        <v>1286</v>
      </c>
    </row>
    <row r="14142" spans="1:17" ht="16.8" x14ac:dyDescent="0.3">
      <c r="A14142" t="str">
        <f t="shared" si="55"/>
        <v>Lactalis - 7000</v>
      </c>
      <c r="B14142" s="23">
        <v>4501252295</v>
      </c>
      <c r="C14142" s="23">
        <v>5353769</v>
      </c>
      <c r="D14142" s="23" t="s">
        <v>322</v>
      </c>
      <c r="E14142" s="23">
        <v>610405337</v>
      </c>
      <c r="F14142" s="23" t="s">
        <v>76</v>
      </c>
      <c r="G14142" s="23">
        <v>92.16</v>
      </c>
      <c r="H14142" s="23">
        <v>2.76</v>
      </c>
      <c r="I14142" s="23">
        <v>7204</v>
      </c>
      <c r="J14142" t="str">
        <f>_xlfn.XLOOKUP(I14142,[1]Planilha1!$C:$C,[1]Planilha1!$B:$B)</f>
        <v>7204 - CD São Paulo</v>
      </c>
      <c r="K14142" t="str">
        <f>_xlfn.XLOOKUP(I14142,[1]Planilha1!$C:$C,[1]Planilha1!$D:$D)</f>
        <v>43.340.312/0010-48</v>
      </c>
      <c r="L14142" t="str">
        <f>_xlfn.XLOOKUP(B14142,[2]Projeto!$B:$B,[2]Projeto!$P:$P)</f>
        <v>Lançada</v>
      </c>
      <c r="M14142" s="23">
        <v>701203</v>
      </c>
      <c r="N14142" s="23" t="s">
        <v>1125</v>
      </c>
      <c r="O14142" t="str">
        <f>_xlfn.XLOOKUP(N14142,[3]Planilha1!$N:$N,[3]Planilha1!$O:$O)</f>
        <v>FLAC</v>
      </c>
      <c r="P14142">
        <v>2026</v>
      </c>
      <c r="Q14142" s="2" t="s">
        <v>1286</v>
      </c>
    </row>
    <row r="14143" spans="1:17" ht="16.8" x14ac:dyDescent="0.3">
      <c r="A14143" t="str">
        <f t="shared" si="55"/>
        <v>Lactalis - 7000</v>
      </c>
      <c r="B14143" s="23">
        <v>4501252295</v>
      </c>
      <c r="C14143" s="23">
        <v>5353769</v>
      </c>
      <c r="D14143" s="23" t="s">
        <v>322</v>
      </c>
      <c r="E14143" s="23">
        <v>610402075</v>
      </c>
      <c r="F14143" s="23" t="s">
        <v>1234</v>
      </c>
      <c r="G14143" s="23">
        <v>204.25</v>
      </c>
      <c r="H14143" s="23">
        <v>6.13</v>
      </c>
      <c r="I14143" s="23">
        <v>7204</v>
      </c>
      <c r="J14143" t="str">
        <f>_xlfn.XLOOKUP(I14143,[1]Planilha1!$C:$C,[1]Planilha1!$B:$B)</f>
        <v>7204 - CD São Paulo</v>
      </c>
      <c r="K14143" t="str">
        <f>_xlfn.XLOOKUP(I14143,[1]Planilha1!$C:$C,[1]Planilha1!$D:$D)</f>
        <v>43.340.312/0010-48</v>
      </c>
      <c r="L14143" t="str">
        <f>_xlfn.XLOOKUP(B14143,[2]Projeto!$B:$B,[2]Projeto!$P:$P)</f>
        <v>Lançada</v>
      </c>
      <c r="M14143" s="23">
        <v>701203</v>
      </c>
      <c r="N14143" s="23" t="s">
        <v>1125</v>
      </c>
      <c r="O14143" t="str">
        <f>_xlfn.XLOOKUP(N14143,[3]Planilha1!$N:$N,[3]Planilha1!$O:$O)</f>
        <v>FLAC</v>
      </c>
      <c r="P14143">
        <v>2026</v>
      </c>
      <c r="Q14143" s="2" t="s">
        <v>1286</v>
      </c>
    </row>
    <row r="14144" spans="1:17" ht="16.8" x14ac:dyDescent="0.3">
      <c r="A14144" t="str">
        <f t="shared" si="55"/>
        <v>Lactalis - 7000</v>
      </c>
      <c r="B14144" s="23">
        <v>4501252295</v>
      </c>
      <c r="C14144" s="23">
        <v>5359027</v>
      </c>
      <c r="D14144" s="23" t="s">
        <v>591</v>
      </c>
      <c r="E14144" s="23">
        <v>610038007</v>
      </c>
      <c r="F14144" s="23" t="s">
        <v>213</v>
      </c>
      <c r="G14144" s="23">
        <v>436.8</v>
      </c>
      <c r="H14144" s="23">
        <v>13.1</v>
      </c>
      <c r="I14144" s="23">
        <v>7204</v>
      </c>
      <c r="J14144" t="str">
        <f>_xlfn.XLOOKUP(I14144,[1]Planilha1!$C:$C,[1]Planilha1!$B:$B)</f>
        <v>7204 - CD São Paulo</v>
      </c>
      <c r="K14144" t="str">
        <f>_xlfn.XLOOKUP(I14144,[1]Planilha1!$C:$C,[1]Planilha1!$D:$D)</f>
        <v>43.340.312/0010-48</v>
      </c>
      <c r="L14144" t="str">
        <f>_xlfn.XLOOKUP(B14144,[2]Projeto!$B:$B,[2]Projeto!$P:$P)</f>
        <v>Lançada</v>
      </c>
      <c r="M14144" s="23">
        <v>701203</v>
      </c>
      <c r="N14144" s="23" t="s">
        <v>1125</v>
      </c>
      <c r="O14144" t="str">
        <f>_xlfn.XLOOKUP(N14144,[3]Planilha1!$N:$N,[3]Planilha1!$O:$O)</f>
        <v>FLAC</v>
      </c>
      <c r="P14144">
        <v>2026</v>
      </c>
      <c r="Q14144" s="2" t="s">
        <v>1286</v>
      </c>
    </row>
    <row r="14145" spans="1:17" ht="16.8" x14ac:dyDescent="0.3">
      <c r="A14145" t="str">
        <f t="shared" si="55"/>
        <v>Lactalis - 7000</v>
      </c>
      <c r="B14145" s="23">
        <v>4501252295</v>
      </c>
      <c r="C14145" s="23">
        <v>5361702</v>
      </c>
      <c r="D14145" s="23" t="s">
        <v>786</v>
      </c>
      <c r="E14145" s="23">
        <v>610402075</v>
      </c>
      <c r="F14145" s="23" t="s">
        <v>1234</v>
      </c>
      <c r="G14145" s="23">
        <v>408.5</v>
      </c>
      <c r="H14145" s="23">
        <v>12.26</v>
      </c>
      <c r="I14145" s="23">
        <v>7204</v>
      </c>
      <c r="J14145" t="str">
        <f>_xlfn.XLOOKUP(I14145,[1]Planilha1!$C:$C,[1]Planilha1!$B:$B)</f>
        <v>7204 - CD São Paulo</v>
      </c>
      <c r="K14145" t="str">
        <f>_xlfn.XLOOKUP(I14145,[1]Planilha1!$C:$C,[1]Planilha1!$D:$D)</f>
        <v>43.340.312/0010-48</v>
      </c>
      <c r="L14145" t="str">
        <f>_xlfn.XLOOKUP(B14145,[2]Projeto!$B:$B,[2]Projeto!$P:$P)</f>
        <v>Lançada</v>
      </c>
      <c r="M14145" s="23">
        <v>701203</v>
      </c>
      <c r="N14145" s="23" t="s">
        <v>1125</v>
      </c>
      <c r="O14145" t="str">
        <f>_xlfn.XLOOKUP(N14145,[3]Planilha1!$N:$N,[3]Planilha1!$O:$O)</f>
        <v>FLAC</v>
      </c>
      <c r="P14145">
        <v>2026</v>
      </c>
      <c r="Q14145" s="2" t="s">
        <v>1286</v>
      </c>
    </row>
    <row r="14146" spans="1:17" ht="16.8" x14ac:dyDescent="0.3">
      <c r="A14146" t="str">
        <f t="shared" si="55"/>
        <v>Lactalis - 7000</v>
      </c>
      <c r="B14146" s="23">
        <v>4501252295</v>
      </c>
      <c r="C14146" s="23">
        <v>5364722</v>
      </c>
      <c r="D14146" s="23" t="s">
        <v>491</v>
      </c>
      <c r="E14146" s="23">
        <v>610038007</v>
      </c>
      <c r="F14146" s="23" t="s">
        <v>213</v>
      </c>
      <c r="G14146" s="23">
        <v>249.6</v>
      </c>
      <c r="H14146" s="23">
        <v>7.49</v>
      </c>
      <c r="I14146" s="23">
        <v>7204</v>
      </c>
      <c r="J14146" t="str">
        <f>_xlfn.XLOOKUP(I14146,[1]Planilha1!$C:$C,[1]Planilha1!$B:$B)</f>
        <v>7204 - CD São Paulo</v>
      </c>
      <c r="K14146" t="str">
        <f>_xlfn.XLOOKUP(I14146,[1]Planilha1!$C:$C,[1]Planilha1!$D:$D)</f>
        <v>43.340.312/0010-48</v>
      </c>
      <c r="L14146" t="str">
        <f>_xlfn.XLOOKUP(B14146,[2]Projeto!$B:$B,[2]Projeto!$P:$P)</f>
        <v>Lançada</v>
      </c>
      <c r="M14146" s="23">
        <v>701203</v>
      </c>
      <c r="N14146" s="23" t="s">
        <v>1125</v>
      </c>
      <c r="O14146" t="str">
        <f>_xlfn.XLOOKUP(N14146,[3]Planilha1!$N:$N,[3]Planilha1!$O:$O)</f>
        <v>FLAC</v>
      </c>
      <c r="P14146">
        <v>2026</v>
      </c>
      <c r="Q14146" s="2" t="s">
        <v>1286</v>
      </c>
    </row>
    <row r="14147" spans="1:17" ht="16.8" x14ac:dyDescent="0.3">
      <c r="A14147" t="str">
        <f t="shared" si="55"/>
        <v>Lactalis - 7000</v>
      </c>
      <c r="B14147" s="23">
        <v>4501252295</v>
      </c>
      <c r="C14147" s="23">
        <v>5365405</v>
      </c>
      <c r="D14147" s="23" t="s">
        <v>913</v>
      </c>
      <c r="E14147" s="23">
        <v>610109363</v>
      </c>
      <c r="F14147" s="23" t="s">
        <v>135</v>
      </c>
      <c r="G14147" s="23">
        <v>247.92</v>
      </c>
      <c r="H14147" s="23">
        <v>7.44</v>
      </c>
      <c r="I14147" s="23">
        <v>7204</v>
      </c>
      <c r="J14147" t="str">
        <f>_xlfn.XLOOKUP(I14147,[1]Planilha1!$C:$C,[1]Planilha1!$B:$B)</f>
        <v>7204 - CD São Paulo</v>
      </c>
      <c r="K14147" t="str">
        <f>_xlfn.XLOOKUP(I14147,[1]Planilha1!$C:$C,[1]Planilha1!$D:$D)</f>
        <v>43.340.312/0010-48</v>
      </c>
      <c r="L14147" t="str">
        <f>_xlfn.XLOOKUP(B14147,[2]Projeto!$B:$B,[2]Projeto!$P:$P)</f>
        <v>Lançada</v>
      </c>
      <c r="M14147" s="23">
        <v>701203</v>
      </c>
      <c r="N14147" s="23" t="s">
        <v>1125</v>
      </c>
      <c r="O14147" t="str">
        <f>_xlfn.XLOOKUP(N14147,[3]Planilha1!$N:$N,[3]Planilha1!$O:$O)</f>
        <v>FLAC</v>
      </c>
      <c r="P14147">
        <v>2026</v>
      </c>
      <c r="Q14147" s="2" t="s">
        <v>1286</v>
      </c>
    </row>
    <row r="14148" spans="1:17" ht="16.8" x14ac:dyDescent="0.3">
      <c r="A14148" t="str">
        <f t="shared" si="55"/>
        <v>Lactalis - 7000</v>
      </c>
      <c r="B14148" s="23">
        <v>4501252295</v>
      </c>
      <c r="C14148" s="23">
        <v>5366134</v>
      </c>
      <c r="D14148" s="23" t="s">
        <v>958</v>
      </c>
      <c r="E14148" s="23">
        <v>610602057</v>
      </c>
      <c r="F14148" s="23" t="s">
        <v>723</v>
      </c>
      <c r="G14148" s="23">
        <v>227.52</v>
      </c>
      <c r="H14148" s="23">
        <v>6.83</v>
      </c>
      <c r="I14148" s="23">
        <v>7204</v>
      </c>
      <c r="J14148" t="str">
        <f>_xlfn.XLOOKUP(I14148,[1]Planilha1!$C:$C,[1]Planilha1!$B:$B)</f>
        <v>7204 - CD São Paulo</v>
      </c>
      <c r="K14148" t="str">
        <f>_xlfn.XLOOKUP(I14148,[1]Planilha1!$C:$C,[1]Planilha1!$D:$D)</f>
        <v>43.340.312/0010-48</v>
      </c>
      <c r="L14148" t="str">
        <f>_xlfn.XLOOKUP(B14148,[2]Projeto!$B:$B,[2]Projeto!$P:$P)</f>
        <v>Lançada</v>
      </c>
      <c r="M14148" s="23">
        <v>701203</v>
      </c>
      <c r="N14148" s="23" t="s">
        <v>1125</v>
      </c>
      <c r="O14148" t="str">
        <f>_xlfn.XLOOKUP(N14148,[3]Planilha1!$N:$N,[3]Planilha1!$O:$O)</f>
        <v>FLAC</v>
      </c>
      <c r="P14148">
        <v>2026</v>
      </c>
      <c r="Q14148" s="2" t="s">
        <v>1286</v>
      </c>
    </row>
    <row r="14149" spans="1:17" ht="16.8" x14ac:dyDescent="0.3">
      <c r="A14149" t="str">
        <f t="shared" si="55"/>
        <v>Lactalis - 7000</v>
      </c>
      <c r="B14149" s="23">
        <v>4501252295</v>
      </c>
      <c r="C14149" s="23">
        <v>5366134</v>
      </c>
      <c r="D14149" s="23" t="s">
        <v>958</v>
      </c>
      <c r="E14149" s="23">
        <v>610038007</v>
      </c>
      <c r="F14149" s="23" t="s">
        <v>213</v>
      </c>
      <c r="G14149" s="23">
        <v>374.4</v>
      </c>
      <c r="H14149" s="23">
        <v>11.23</v>
      </c>
      <c r="I14149" s="23">
        <v>7204</v>
      </c>
      <c r="J14149" t="str">
        <f>_xlfn.XLOOKUP(I14149,[1]Planilha1!$C:$C,[1]Planilha1!$B:$B)</f>
        <v>7204 - CD São Paulo</v>
      </c>
      <c r="K14149" t="str">
        <f>_xlfn.XLOOKUP(I14149,[1]Planilha1!$C:$C,[1]Planilha1!$D:$D)</f>
        <v>43.340.312/0010-48</v>
      </c>
      <c r="L14149" t="str">
        <f>_xlfn.XLOOKUP(B14149,[2]Projeto!$B:$B,[2]Projeto!$P:$P)</f>
        <v>Lançada</v>
      </c>
      <c r="M14149" s="23">
        <v>701203</v>
      </c>
      <c r="N14149" s="23" t="s">
        <v>1125</v>
      </c>
      <c r="O14149" t="str">
        <f>_xlfn.XLOOKUP(N14149,[3]Planilha1!$N:$N,[3]Planilha1!$O:$O)</f>
        <v>FLAC</v>
      </c>
      <c r="P14149">
        <v>2026</v>
      </c>
      <c r="Q14149" s="2" t="s">
        <v>1286</v>
      </c>
    </row>
    <row r="14150" spans="1:17" ht="16.8" x14ac:dyDescent="0.3">
      <c r="A14150" t="str">
        <f t="shared" si="55"/>
        <v>Lactalis - 7000</v>
      </c>
      <c r="B14150" s="23">
        <v>4501252295</v>
      </c>
      <c r="C14150" s="23">
        <v>5367607</v>
      </c>
      <c r="D14150" s="23" t="s">
        <v>1314</v>
      </c>
      <c r="E14150" s="23">
        <v>610401072</v>
      </c>
      <c r="F14150" s="23" t="s">
        <v>174</v>
      </c>
      <c r="G14150" s="23">
        <v>220.2</v>
      </c>
      <c r="H14150" s="23">
        <v>6.61</v>
      </c>
      <c r="I14150" s="23">
        <v>7204</v>
      </c>
      <c r="J14150" t="str">
        <f>_xlfn.XLOOKUP(I14150,[1]Planilha1!$C:$C,[1]Planilha1!$B:$B)</f>
        <v>7204 - CD São Paulo</v>
      </c>
      <c r="K14150" t="str">
        <f>_xlfn.XLOOKUP(I14150,[1]Planilha1!$C:$C,[1]Planilha1!$D:$D)</f>
        <v>43.340.312/0010-48</v>
      </c>
      <c r="L14150" t="str">
        <f>_xlfn.XLOOKUP(B14150,[2]Projeto!$B:$B,[2]Projeto!$P:$P)</f>
        <v>Lançada</v>
      </c>
      <c r="M14150" s="23">
        <v>701203</v>
      </c>
      <c r="N14150" s="23" t="s">
        <v>1125</v>
      </c>
      <c r="O14150" t="str">
        <f>_xlfn.XLOOKUP(N14150,[3]Planilha1!$N:$N,[3]Planilha1!$O:$O)</f>
        <v>FLAC</v>
      </c>
      <c r="P14150">
        <v>2026</v>
      </c>
      <c r="Q14150" s="2" t="s">
        <v>1286</v>
      </c>
    </row>
    <row r="14151" spans="1:17" ht="16.8" x14ac:dyDescent="0.3">
      <c r="A14151" t="str">
        <f t="shared" si="55"/>
        <v>Lactalis - 7000</v>
      </c>
      <c r="B14151" s="23">
        <v>4501252295</v>
      </c>
      <c r="C14151" s="23">
        <v>5348856</v>
      </c>
      <c r="D14151" s="23" t="s">
        <v>822</v>
      </c>
      <c r="E14151" s="23">
        <v>610501361</v>
      </c>
      <c r="F14151" s="23" t="s">
        <v>767</v>
      </c>
      <c r="G14151" s="23">
        <v>397.68</v>
      </c>
      <c r="H14151" s="23">
        <v>11.93</v>
      </c>
      <c r="I14151" s="23">
        <v>7204</v>
      </c>
      <c r="J14151" t="str">
        <f>_xlfn.XLOOKUP(I14151,[1]Planilha1!$C:$C,[1]Planilha1!$B:$B)</f>
        <v>7204 - CD São Paulo</v>
      </c>
      <c r="K14151" t="str">
        <f>_xlfn.XLOOKUP(I14151,[1]Planilha1!$C:$C,[1]Planilha1!$D:$D)</f>
        <v>43.340.312/0010-48</v>
      </c>
      <c r="L14151" t="str">
        <f>_xlfn.XLOOKUP(B14151,[2]Projeto!$B:$B,[2]Projeto!$P:$P)</f>
        <v>Lançada</v>
      </c>
      <c r="M14151" s="23">
        <v>701203</v>
      </c>
      <c r="N14151" s="23" t="s">
        <v>1125</v>
      </c>
      <c r="O14151" t="str">
        <f>_xlfn.XLOOKUP(N14151,[3]Planilha1!$N:$N,[3]Planilha1!$O:$O)</f>
        <v>FLAC</v>
      </c>
      <c r="P14151">
        <v>2026</v>
      </c>
      <c r="Q14151" s="2" t="s">
        <v>1286</v>
      </c>
    </row>
    <row r="14152" spans="1:17" ht="16.8" x14ac:dyDescent="0.3">
      <c r="A14152" t="str">
        <f t="shared" si="55"/>
        <v>Lactalis - 7000</v>
      </c>
      <c r="B14152" s="23">
        <v>4501252295</v>
      </c>
      <c r="C14152" s="23">
        <v>5348856</v>
      </c>
      <c r="D14152" s="23" t="s">
        <v>822</v>
      </c>
      <c r="E14152" s="23">
        <v>610400295</v>
      </c>
      <c r="F14152" s="23" t="s">
        <v>819</v>
      </c>
      <c r="G14152" s="23">
        <v>509.4</v>
      </c>
      <c r="H14152" s="23">
        <v>15.28</v>
      </c>
      <c r="I14152" s="23">
        <v>7204</v>
      </c>
      <c r="J14152" t="str">
        <f>_xlfn.XLOOKUP(I14152,[1]Planilha1!$C:$C,[1]Planilha1!$B:$B)</f>
        <v>7204 - CD São Paulo</v>
      </c>
      <c r="K14152" t="str">
        <f>_xlfn.XLOOKUP(I14152,[1]Planilha1!$C:$C,[1]Planilha1!$D:$D)</f>
        <v>43.340.312/0010-48</v>
      </c>
      <c r="L14152" t="str">
        <f>_xlfn.XLOOKUP(B14152,[2]Projeto!$B:$B,[2]Projeto!$P:$P)</f>
        <v>Lançada</v>
      </c>
      <c r="M14152" s="23">
        <v>701203</v>
      </c>
      <c r="N14152" s="23" t="s">
        <v>1125</v>
      </c>
      <c r="O14152" t="str">
        <f>_xlfn.XLOOKUP(N14152,[3]Planilha1!$N:$N,[3]Planilha1!$O:$O)</f>
        <v>FLAC</v>
      </c>
      <c r="P14152">
        <v>2026</v>
      </c>
      <c r="Q14152" s="2" t="s">
        <v>1286</v>
      </c>
    </row>
    <row r="14153" spans="1:17" ht="16.8" x14ac:dyDescent="0.3">
      <c r="A14153" t="str">
        <f t="shared" si="55"/>
        <v>Lactalis - 7000</v>
      </c>
      <c r="B14153" s="23">
        <v>4501252295</v>
      </c>
      <c r="C14153" s="23">
        <v>5261194</v>
      </c>
      <c r="D14153" s="23" t="s">
        <v>470</v>
      </c>
      <c r="E14153" s="23">
        <v>610502361</v>
      </c>
      <c r="F14153" s="23" t="s">
        <v>412</v>
      </c>
      <c r="G14153" s="23">
        <v>378.96</v>
      </c>
      <c r="H14153" s="23">
        <v>11.37</v>
      </c>
      <c r="I14153" s="23">
        <v>7204</v>
      </c>
      <c r="J14153" t="str">
        <f>_xlfn.XLOOKUP(I14153,[1]Planilha1!$C:$C,[1]Planilha1!$B:$B)</f>
        <v>7204 - CD São Paulo</v>
      </c>
      <c r="K14153" t="str">
        <f>_xlfn.XLOOKUP(I14153,[1]Planilha1!$C:$C,[1]Planilha1!$D:$D)</f>
        <v>43.340.312/0010-48</v>
      </c>
      <c r="L14153" t="str">
        <f>_xlfn.XLOOKUP(B14153,[2]Projeto!$B:$B,[2]Projeto!$P:$P)</f>
        <v>Lançada</v>
      </c>
      <c r="M14153" s="23">
        <v>701203</v>
      </c>
      <c r="N14153" s="23" t="s">
        <v>1125</v>
      </c>
      <c r="O14153" t="str">
        <f>_xlfn.XLOOKUP(N14153,[3]Planilha1!$N:$N,[3]Planilha1!$O:$O)</f>
        <v>FLAC</v>
      </c>
      <c r="P14153">
        <v>2026</v>
      </c>
      <c r="Q14153" s="2" t="s">
        <v>1286</v>
      </c>
    </row>
    <row r="14154" spans="1:17" ht="16.8" x14ac:dyDescent="0.3">
      <c r="A14154" t="str">
        <f t="shared" si="55"/>
        <v>Lactalis - 7000</v>
      </c>
      <c r="B14154" s="23">
        <v>4501252295</v>
      </c>
      <c r="C14154" s="23">
        <v>5321058</v>
      </c>
      <c r="D14154" s="23" t="s">
        <v>650</v>
      </c>
      <c r="E14154" s="23">
        <v>610402075</v>
      </c>
      <c r="F14154" s="23" t="s">
        <v>1234</v>
      </c>
      <c r="G14154" s="23">
        <v>408.5</v>
      </c>
      <c r="H14154" s="23">
        <v>12.26</v>
      </c>
      <c r="I14154" s="23">
        <v>7204</v>
      </c>
      <c r="J14154" t="str">
        <f>_xlfn.XLOOKUP(I14154,[1]Planilha1!$C:$C,[1]Planilha1!$B:$B)</f>
        <v>7204 - CD São Paulo</v>
      </c>
      <c r="K14154" t="str">
        <f>_xlfn.XLOOKUP(I14154,[1]Planilha1!$C:$C,[1]Planilha1!$D:$D)</f>
        <v>43.340.312/0010-48</v>
      </c>
      <c r="L14154" t="str">
        <f>_xlfn.XLOOKUP(B14154,[2]Projeto!$B:$B,[2]Projeto!$P:$P)</f>
        <v>Lançada</v>
      </c>
      <c r="M14154" s="23">
        <v>701203</v>
      </c>
      <c r="N14154" s="23" t="s">
        <v>1125</v>
      </c>
      <c r="O14154" t="str">
        <f>_xlfn.XLOOKUP(N14154,[3]Planilha1!$N:$N,[3]Planilha1!$O:$O)</f>
        <v>FLAC</v>
      </c>
      <c r="P14154">
        <v>2026</v>
      </c>
      <c r="Q14154" s="2" t="s">
        <v>1286</v>
      </c>
    </row>
    <row r="14155" spans="1:17" ht="16.8" x14ac:dyDescent="0.3">
      <c r="A14155" t="str">
        <f t="shared" si="55"/>
        <v>Lactalis - 7000</v>
      </c>
      <c r="B14155" s="23">
        <v>4501252295</v>
      </c>
      <c r="C14155" s="23">
        <v>5335359</v>
      </c>
      <c r="D14155" s="23" t="s">
        <v>762</v>
      </c>
      <c r="E14155" s="23">
        <v>610402075</v>
      </c>
      <c r="F14155" s="23" t="s">
        <v>1234</v>
      </c>
      <c r="G14155" s="23">
        <v>422.9</v>
      </c>
      <c r="H14155" s="23">
        <v>12.69</v>
      </c>
      <c r="I14155" s="23">
        <v>7204</v>
      </c>
      <c r="J14155" t="str">
        <f>_xlfn.XLOOKUP(I14155,[1]Planilha1!$C:$C,[1]Planilha1!$B:$B)</f>
        <v>7204 - CD São Paulo</v>
      </c>
      <c r="K14155" t="str">
        <f>_xlfn.XLOOKUP(I14155,[1]Planilha1!$C:$C,[1]Planilha1!$D:$D)</f>
        <v>43.340.312/0010-48</v>
      </c>
      <c r="L14155" t="str">
        <f>_xlfn.XLOOKUP(B14155,[2]Projeto!$B:$B,[2]Projeto!$P:$P)</f>
        <v>Lançada</v>
      </c>
      <c r="M14155" s="23">
        <v>701203</v>
      </c>
      <c r="N14155" s="23" t="s">
        <v>1125</v>
      </c>
      <c r="O14155" t="str">
        <f>_xlfn.XLOOKUP(N14155,[3]Planilha1!$N:$N,[3]Planilha1!$O:$O)</f>
        <v>FLAC</v>
      </c>
      <c r="P14155">
        <v>2026</v>
      </c>
      <c r="Q14155" s="2" t="s">
        <v>1286</v>
      </c>
    </row>
    <row r="14156" spans="1:17" ht="16.8" x14ac:dyDescent="0.3">
      <c r="A14156" t="str">
        <f t="shared" si="55"/>
        <v>Lactalis - 7000</v>
      </c>
      <c r="B14156" s="23">
        <v>4501252295</v>
      </c>
      <c r="C14156" s="23">
        <v>5366503</v>
      </c>
      <c r="D14156" s="23" t="s">
        <v>1337</v>
      </c>
      <c r="E14156" s="23">
        <v>610500365</v>
      </c>
      <c r="F14156" s="23" t="s">
        <v>667</v>
      </c>
      <c r="G14156" s="23">
        <v>98.8</v>
      </c>
      <c r="H14156" s="23">
        <v>2.96</v>
      </c>
      <c r="I14156" s="23">
        <v>7204</v>
      </c>
      <c r="J14156" t="str">
        <f>_xlfn.XLOOKUP(I14156,[1]Planilha1!$C:$C,[1]Planilha1!$B:$B)</f>
        <v>7204 - CD São Paulo</v>
      </c>
      <c r="K14156" t="str">
        <f>_xlfn.XLOOKUP(I14156,[1]Planilha1!$C:$C,[1]Planilha1!$D:$D)</f>
        <v>43.340.312/0010-48</v>
      </c>
      <c r="L14156" t="str">
        <f>_xlfn.XLOOKUP(B14156,[2]Projeto!$B:$B,[2]Projeto!$P:$P)</f>
        <v>Lançada</v>
      </c>
      <c r="M14156" s="23">
        <v>701203</v>
      </c>
      <c r="N14156" s="23" t="s">
        <v>1125</v>
      </c>
      <c r="O14156" t="str">
        <f>_xlfn.XLOOKUP(N14156,[3]Planilha1!$N:$N,[3]Planilha1!$O:$O)</f>
        <v>FLAC</v>
      </c>
      <c r="P14156">
        <v>2026</v>
      </c>
      <c r="Q14156" s="2" t="s">
        <v>1286</v>
      </c>
    </row>
    <row r="14157" spans="1:17" ht="16.8" x14ac:dyDescent="0.3">
      <c r="A14157" t="str">
        <f t="shared" si="55"/>
        <v>Lactalis - 7000</v>
      </c>
      <c r="B14157" s="23">
        <v>4501252295</v>
      </c>
      <c r="C14157" s="23">
        <v>5261915</v>
      </c>
      <c r="D14157" s="23" t="s">
        <v>619</v>
      </c>
      <c r="E14157" s="23">
        <v>610602057</v>
      </c>
      <c r="F14157" s="23" t="s">
        <v>723</v>
      </c>
      <c r="G14157" s="23">
        <v>568.79999999999995</v>
      </c>
      <c r="H14157" s="23">
        <v>17.059999999999999</v>
      </c>
      <c r="I14157" s="23">
        <v>7204</v>
      </c>
      <c r="J14157" t="str">
        <f>_xlfn.XLOOKUP(I14157,[1]Planilha1!$C:$C,[1]Planilha1!$B:$B)</f>
        <v>7204 - CD São Paulo</v>
      </c>
      <c r="K14157" t="str">
        <f>_xlfn.XLOOKUP(I14157,[1]Planilha1!$C:$C,[1]Planilha1!$D:$D)</f>
        <v>43.340.312/0010-48</v>
      </c>
      <c r="L14157" t="str">
        <f>_xlfn.XLOOKUP(B14157,[2]Projeto!$B:$B,[2]Projeto!$P:$P)</f>
        <v>Lançada</v>
      </c>
      <c r="M14157" s="23">
        <v>701203</v>
      </c>
      <c r="N14157" s="23" t="s">
        <v>1125</v>
      </c>
      <c r="O14157" t="str">
        <f>_xlfn.XLOOKUP(N14157,[3]Planilha1!$N:$N,[3]Planilha1!$O:$O)</f>
        <v>FLAC</v>
      </c>
      <c r="P14157">
        <v>2026</v>
      </c>
      <c r="Q14157" s="2" t="s">
        <v>1286</v>
      </c>
    </row>
    <row r="14158" spans="1:17" ht="16.8" x14ac:dyDescent="0.3">
      <c r="A14158" t="str">
        <f t="shared" si="55"/>
        <v>Lactalis - 7000</v>
      </c>
      <c r="B14158" s="23">
        <v>4501252295</v>
      </c>
      <c r="C14158" s="23">
        <v>5253195</v>
      </c>
      <c r="D14158" s="23" t="s">
        <v>1313</v>
      </c>
      <c r="E14158" s="23">
        <v>610601367</v>
      </c>
      <c r="F14158" s="23" t="s">
        <v>301</v>
      </c>
      <c r="G14158" s="23">
        <v>90</v>
      </c>
      <c r="H14158" s="23">
        <v>2.7</v>
      </c>
      <c r="I14158" s="23">
        <v>7204</v>
      </c>
      <c r="J14158" t="str">
        <f>_xlfn.XLOOKUP(I14158,[1]Planilha1!$C:$C,[1]Planilha1!$B:$B)</f>
        <v>7204 - CD São Paulo</v>
      </c>
      <c r="K14158" t="str">
        <f>_xlfn.XLOOKUP(I14158,[1]Planilha1!$C:$C,[1]Planilha1!$D:$D)</f>
        <v>43.340.312/0010-48</v>
      </c>
      <c r="L14158" t="str">
        <f>_xlfn.XLOOKUP(B14158,[2]Projeto!$B:$B,[2]Projeto!$P:$P)</f>
        <v>Lançada</v>
      </c>
      <c r="M14158" s="23">
        <v>701203</v>
      </c>
      <c r="N14158" s="23" t="s">
        <v>1125</v>
      </c>
      <c r="O14158" t="str">
        <f>_xlfn.XLOOKUP(N14158,[3]Planilha1!$N:$N,[3]Planilha1!$O:$O)</f>
        <v>FLAC</v>
      </c>
      <c r="P14158">
        <v>2026</v>
      </c>
      <c r="Q14158" s="2" t="s">
        <v>1286</v>
      </c>
    </row>
    <row r="14159" spans="1:17" ht="16.8" x14ac:dyDescent="0.3">
      <c r="A14159" t="str">
        <f t="shared" si="55"/>
        <v>Lactalis - 7000</v>
      </c>
      <c r="B14159" s="23">
        <v>4501252295</v>
      </c>
      <c r="C14159" s="23">
        <v>5253195</v>
      </c>
      <c r="D14159" s="23" t="s">
        <v>1313</v>
      </c>
      <c r="E14159" s="23">
        <v>610602367</v>
      </c>
      <c r="F14159" s="23" t="s">
        <v>303</v>
      </c>
      <c r="G14159" s="23">
        <v>88.32</v>
      </c>
      <c r="H14159" s="23">
        <v>2.65</v>
      </c>
      <c r="I14159" s="23">
        <v>7204</v>
      </c>
      <c r="J14159" t="str">
        <f>_xlfn.XLOOKUP(I14159,[1]Planilha1!$C:$C,[1]Planilha1!$B:$B)</f>
        <v>7204 - CD São Paulo</v>
      </c>
      <c r="K14159" t="str">
        <f>_xlfn.XLOOKUP(I14159,[1]Planilha1!$C:$C,[1]Planilha1!$D:$D)</f>
        <v>43.340.312/0010-48</v>
      </c>
      <c r="L14159" t="str">
        <f>_xlfn.XLOOKUP(B14159,[2]Projeto!$B:$B,[2]Projeto!$P:$P)</f>
        <v>Lançada</v>
      </c>
      <c r="M14159" s="23">
        <v>701203</v>
      </c>
      <c r="N14159" s="23" t="s">
        <v>1125</v>
      </c>
      <c r="O14159" t="str">
        <f>_xlfn.XLOOKUP(N14159,[3]Planilha1!$N:$N,[3]Planilha1!$O:$O)</f>
        <v>FLAC</v>
      </c>
      <c r="P14159">
        <v>2026</v>
      </c>
      <c r="Q14159" s="2" t="s">
        <v>1286</v>
      </c>
    </row>
    <row r="14160" spans="1:17" ht="16.8" x14ac:dyDescent="0.3">
      <c r="A14160" t="str">
        <f t="shared" si="55"/>
        <v>Lactalis - 7000</v>
      </c>
      <c r="B14160" s="23">
        <v>4501252295</v>
      </c>
      <c r="C14160" s="23">
        <v>5253195</v>
      </c>
      <c r="D14160" s="23" t="s">
        <v>1313</v>
      </c>
      <c r="E14160" s="23">
        <v>610600415</v>
      </c>
      <c r="F14160" s="23" t="s">
        <v>339</v>
      </c>
      <c r="G14160" s="23">
        <v>128.4</v>
      </c>
      <c r="H14160" s="23">
        <v>3.85</v>
      </c>
      <c r="I14160" s="23">
        <v>7204</v>
      </c>
      <c r="J14160" t="str">
        <f>_xlfn.XLOOKUP(I14160,[1]Planilha1!$C:$C,[1]Planilha1!$B:$B)</f>
        <v>7204 - CD São Paulo</v>
      </c>
      <c r="K14160" t="str">
        <f>_xlfn.XLOOKUP(I14160,[1]Planilha1!$C:$C,[1]Planilha1!$D:$D)</f>
        <v>43.340.312/0010-48</v>
      </c>
      <c r="L14160" t="str">
        <f>_xlfn.XLOOKUP(B14160,[2]Projeto!$B:$B,[2]Projeto!$P:$P)</f>
        <v>Lançada</v>
      </c>
      <c r="M14160" s="23">
        <v>701203</v>
      </c>
      <c r="N14160" s="23" t="s">
        <v>1125</v>
      </c>
      <c r="O14160" t="str">
        <f>_xlfn.XLOOKUP(N14160,[3]Planilha1!$N:$N,[3]Planilha1!$O:$O)</f>
        <v>FLAC</v>
      </c>
      <c r="P14160">
        <v>2026</v>
      </c>
      <c r="Q14160" s="2" t="s">
        <v>1286</v>
      </c>
    </row>
    <row r="14161" spans="1:17" ht="16.8" x14ac:dyDescent="0.3">
      <c r="A14161" t="str">
        <f t="shared" si="55"/>
        <v>Lactalis - 7000</v>
      </c>
      <c r="B14161" s="23">
        <v>4501252295</v>
      </c>
      <c r="C14161" s="23">
        <v>5253195</v>
      </c>
      <c r="D14161" s="23" t="s">
        <v>1313</v>
      </c>
      <c r="E14161" s="23">
        <v>540437433</v>
      </c>
      <c r="F14161" s="23" t="s">
        <v>167</v>
      </c>
      <c r="G14161" s="23">
        <v>1198.2</v>
      </c>
      <c r="H14161" s="23">
        <v>35.950000000000003</v>
      </c>
      <c r="I14161" s="23">
        <v>7204</v>
      </c>
      <c r="J14161" t="str">
        <f>_xlfn.XLOOKUP(I14161,[1]Planilha1!$C:$C,[1]Planilha1!$B:$B)</f>
        <v>7204 - CD São Paulo</v>
      </c>
      <c r="K14161" t="str">
        <f>_xlfn.XLOOKUP(I14161,[1]Planilha1!$C:$C,[1]Planilha1!$D:$D)</f>
        <v>43.340.312/0010-48</v>
      </c>
      <c r="L14161" t="str">
        <f>_xlfn.XLOOKUP(B14161,[2]Projeto!$B:$B,[2]Projeto!$P:$P)</f>
        <v>Lançada</v>
      </c>
      <c r="M14161" s="23">
        <v>701203</v>
      </c>
      <c r="N14161" s="23" t="s">
        <v>1125</v>
      </c>
      <c r="O14161" t="str">
        <f>_xlfn.XLOOKUP(N14161,[3]Planilha1!$N:$N,[3]Planilha1!$O:$O)</f>
        <v>FLAC</v>
      </c>
      <c r="P14161">
        <v>2026</v>
      </c>
      <c r="Q14161" s="2" t="s">
        <v>1286</v>
      </c>
    </row>
    <row r="14162" spans="1:17" ht="16.8" x14ac:dyDescent="0.3">
      <c r="A14162" t="str">
        <f t="shared" si="55"/>
        <v>Lactalis - 7000</v>
      </c>
      <c r="B14162" s="23">
        <v>4501252295</v>
      </c>
      <c r="C14162" s="23">
        <v>5253195</v>
      </c>
      <c r="D14162" s="23" t="s">
        <v>1313</v>
      </c>
      <c r="E14162" s="23">
        <v>540425376</v>
      </c>
      <c r="F14162" s="23" t="s">
        <v>175</v>
      </c>
      <c r="G14162" s="23">
        <v>522.24</v>
      </c>
      <c r="H14162" s="23">
        <v>15.67</v>
      </c>
      <c r="I14162" s="23">
        <v>7204</v>
      </c>
      <c r="J14162" t="str">
        <f>_xlfn.XLOOKUP(I14162,[1]Planilha1!$C:$C,[1]Planilha1!$B:$B)</f>
        <v>7204 - CD São Paulo</v>
      </c>
      <c r="K14162" t="str">
        <f>_xlfn.XLOOKUP(I14162,[1]Planilha1!$C:$C,[1]Planilha1!$D:$D)</f>
        <v>43.340.312/0010-48</v>
      </c>
      <c r="L14162" t="str">
        <f>_xlfn.XLOOKUP(B14162,[2]Projeto!$B:$B,[2]Projeto!$P:$P)</f>
        <v>Lançada</v>
      </c>
      <c r="M14162" s="23">
        <v>701203</v>
      </c>
      <c r="N14162" s="23" t="s">
        <v>1125</v>
      </c>
      <c r="O14162" t="str">
        <f>_xlfn.XLOOKUP(N14162,[3]Planilha1!$N:$N,[3]Planilha1!$O:$O)</f>
        <v>FLAC</v>
      </c>
      <c r="P14162">
        <v>2026</v>
      </c>
      <c r="Q14162" s="2" t="s">
        <v>1286</v>
      </c>
    </row>
    <row r="14163" spans="1:17" ht="16.8" x14ac:dyDescent="0.3">
      <c r="A14163" t="str">
        <f t="shared" si="55"/>
        <v>Lactalis - 7000</v>
      </c>
      <c r="B14163" s="23">
        <v>4501252295</v>
      </c>
      <c r="C14163" s="23">
        <v>5274693</v>
      </c>
      <c r="D14163" s="23" t="s">
        <v>338</v>
      </c>
      <c r="E14163" s="23">
        <v>610504367</v>
      </c>
      <c r="F14163" s="23" t="s">
        <v>1338</v>
      </c>
      <c r="G14163" s="23">
        <v>129.12</v>
      </c>
      <c r="H14163" s="23">
        <v>3.87</v>
      </c>
      <c r="I14163" s="23">
        <v>7204</v>
      </c>
      <c r="J14163" t="str">
        <f>_xlfn.XLOOKUP(I14163,[1]Planilha1!$C:$C,[1]Planilha1!$B:$B)</f>
        <v>7204 - CD São Paulo</v>
      </c>
      <c r="K14163" t="str">
        <f>_xlfn.XLOOKUP(I14163,[1]Planilha1!$C:$C,[1]Planilha1!$D:$D)</f>
        <v>43.340.312/0010-48</v>
      </c>
      <c r="L14163" t="str">
        <f>_xlfn.XLOOKUP(B14163,[2]Projeto!$B:$B,[2]Projeto!$P:$P)</f>
        <v>Lançada</v>
      </c>
      <c r="M14163" s="23">
        <v>701203</v>
      </c>
      <c r="N14163" s="23" t="s">
        <v>1125</v>
      </c>
      <c r="O14163" t="str">
        <f>_xlfn.XLOOKUP(N14163,[3]Planilha1!$N:$N,[3]Planilha1!$O:$O)</f>
        <v>FLAC</v>
      </c>
      <c r="P14163">
        <v>2026</v>
      </c>
      <c r="Q14163" s="2" t="s">
        <v>1286</v>
      </c>
    </row>
    <row r="14164" spans="1:17" ht="16.8" x14ac:dyDescent="0.3">
      <c r="A14164" t="str">
        <f t="shared" si="55"/>
        <v>Lactalis - 7000</v>
      </c>
      <c r="B14164" s="23">
        <v>4501252295</v>
      </c>
      <c r="C14164" s="23">
        <v>5274693</v>
      </c>
      <c r="D14164" s="23" t="s">
        <v>338</v>
      </c>
      <c r="E14164" s="23">
        <v>610045007</v>
      </c>
      <c r="F14164" s="23" t="s">
        <v>258</v>
      </c>
      <c r="G14164" s="23">
        <v>62.4</v>
      </c>
      <c r="H14164" s="23">
        <v>1.87</v>
      </c>
      <c r="I14164" s="23">
        <v>7204</v>
      </c>
      <c r="J14164" t="str">
        <f>_xlfn.XLOOKUP(I14164,[1]Planilha1!$C:$C,[1]Planilha1!$B:$B)</f>
        <v>7204 - CD São Paulo</v>
      </c>
      <c r="K14164" t="str">
        <f>_xlfn.XLOOKUP(I14164,[1]Planilha1!$C:$C,[1]Planilha1!$D:$D)</f>
        <v>43.340.312/0010-48</v>
      </c>
      <c r="L14164" t="str">
        <f>_xlfn.XLOOKUP(B14164,[2]Projeto!$B:$B,[2]Projeto!$P:$P)</f>
        <v>Lançada</v>
      </c>
      <c r="M14164" s="23">
        <v>701203</v>
      </c>
      <c r="N14164" s="23" t="s">
        <v>1125</v>
      </c>
      <c r="O14164" t="str">
        <f>_xlfn.XLOOKUP(N14164,[3]Planilha1!$N:$N,[3]Planilha1!$O:$O)</f>
        <v>FLAC</v>
      </c>
      <c r="P14164">
        <v>2026</v>
      </c>
      <c r="Q14164" s="2" t="s">
        <v>1286</v>
      </c>
    </row>
    <row r="14165" spans="1:17" ht="16.8" x14ac:dyDescent="0.3">
      <c r="A14165" t="str">
        <f t="shared" si="55"/>
        <v>Lactalis - 7000</v>
      </c>
      <c r="B14165" s="23">
        <v>4501252295</v>
      </c>
      <c r="C14165" s="23">
        <v>5274693</v>
      </c>
      <c r="D14165" s="23" t="s">
        <v>338</v>
      </c>
      <c r="E14165" s="23">
        <v>610038007</v>
      </c>
      <c r="F14165" s="23" t="s">
        <v>213</v>
      </c>
      <c r="G14165" s="23">
        <v>62.4</v>
      </c>
      <c r="H14165" s="23">
        <v>1.87</v>
      </c>
      <c r="I14165" s="23">
        <v>7204</v>
      </c>
      <c r="J14165" t="str">
        <f>_xlfn.XLOOKUP(I14165,[1]Planilha1!$C:$C,[1]Planilha1!$B:$B)</f>
        <v>7204 - CD São Paulo</v>
      </c>
      <c r="K14165" t="str">
        <f>_xlfn.XLOOKUP(I14165,[1]Planilha1!$C:$C,[1]Planilha1!$D:$D)</f>
        <v>43.340.312/0010-48</v>
      </c>
      <c r="L14165" t="str">
        <f>_xlfn.XLOOKUP(B14165,[2]Projeto!$B:$B,[2]Projeto!$P:$P)</f>
        <v>Lançada</v>
      </c>
      <c r="M14165" s="23">
        <v>701203</v>
      </c>
      <c r="N14165" s="23" t="s">
        <v>1125</v>
      </c>
      <c r="O14165" t="str">
        <f>_xlfn.XLOOKUP(N14165,[3]Planilha1!$N:$N,[3]Planilha1!$O:$O)</f>
        <v>FLAC</v>
      </c>
      <c r="P14165">
        <v>2026</v>
      </c>
      <c r="Q14165" s="2" t="s">
        <v>1286</v>
      </c>
    </row>
    <row r="14166" spans="1:17" ht="16.8" x14ac:dyDescent="0.3">
      <c r="A14166" t="str">
        <f t="shared" ref="A14166:A14229" si="56">IF(LEFT(I14166,1)="4","Lactalis - 4000",
IF(LEFT(I14166,1)="7","Lactalis - 7000",
IF(LEFT(I14166,1)="3","Itambé - 3000",
IF(LEFT(I14166,1)="6","Itambé - 6000",
"Não identificado"))))</f>
        <v>Lactalis - 7000</v>
      </c>
      <c r="B14166" s="23">
        <v>4501252295</v>
      </c>
      <c r="C14166" s="23">
        <v>5294426</v>
      </c>
      <c r="D14166" s="23" t="s">
        <v>1339</v>
      </c>
      <c r="E14166" s="23">
        <v>610038007</v>
      </c>
      <c r="F14166" s="23" t="s">
        <v>213</v>
      </c>
      <c r="G14166" s="23">
        <v>499.2</v>
      </c>
      <c r="H14166" s="23">
        <v>14.98</v>
      </c>
      <c r="I14166" s="23">
        <v>7204</v>
      </c>
      <c r="J14166" t="str">
        <f>_xlfn.XLOOKUP(I14166,[1]Planilha1!$C:$C,[1]Planilha1!$B:$B)</f>
        <v>7204 - CD São Paulo</v>
      </c>
      <c r="K14166" t="str">
        <f>_xlfn.XLOOKUP(I14166,[1]Planilha1!$C:$C,[1]Planilha1!$D:$D)</f>
        <v>43.340.312/0010-48</v>
      </c>
      <c r="L14166" t="str">
        <f>_xlfn.XLOOKUP(B14166,[2]Projeto!$B:$B,[2]Projeto!$P:$P)</f>
        <v>Lançada</v>
      </c>
      <c r="M14166" s="23">
        <v>701203</v>
      </c>
      <c r="N14166" s="23" t="s">
        <v>1125</v>
      </c>
      <c r="O14166" t="str">
        <f>_xlfn.XLOOKUP(N14166,[3]Planilha1!$N:$N,[3]Planilha1!$O:$O)</f>
        <v>FLAC</v>
      </c>
      <c r="P14166">
        <v>2026</v>
      </c>
      <c r="Q14166" s="2" t="s">
        <v>1286</v>
      </c>
    </row>
    <row r="14167" spans="1:17" ht="16.8" x14ac:dyDescent="0.3">
      <c r="A14167" t="str">
        <f t="shared" si="56"/>
        <v>Lactalis - 7000</v>
      </c>
      <c r="B14167" s="23">
        <v>4501252295</v>
      </c>
      <c r="C14167" s="23">
        <v>5315911</v>
      </c>
      <c r="D14167" s="23" t="s">
        <v>611</v>
      </c>
      <c r="E14167" s="23">
        <v>610038007</v>
      </c>
      <c r="F14167" s="23" t="s">
        <v>213</v>
      </c>
      <c r="G14167" s="23">
        <v>624</v>
      </c>
      <c r="H14167" s="23">
        <v>18.72</v>
      </c>
      <c r="I14167" s="23">
        <v>7204</v>
      </c>
      <c r="J14167" t="str">
        <f>_xlfn.XLOOKUP(I14167,[1]Planilha1!$C:$C,[1]Planilha1!$B:$B)</f>
        <v>7204 - CD São Paulo</v>
      </c>
      <c r="K14167" t="str">
        <f>_xlfn.XLOOKUP(I14167,[1]Planilha1!$C:$C,[1]Planilha1!$D:$D)</f>
        <v>43.340.312/0010-48</v>
      </c>
      <c r="L14167" t="str">
        <f>_xlfn.XLOOKUP(B14167,[2]Projeto!$B:$B,[2]Projeto!$P:$P)</f>
        <v>Lançada</v>
      </c>
      <c r="M14167" s="23">
        <v>701203</v>
      </c>
      <c r="N14167" s="23" t="s">
        <v>1125</v>
      </c>
      <c r="O14167" t="str">
        <f>_xlfn.XLOOKUP(N14167,[3]Planilha1!$N:$N,[3]Planilha1!$O:$O)</f>
        <v>FLAC</v>
      </c>
      <c r="P14167">
        <v>2026</v>
      </c>
      <c r="Q14167" s="2" t="s">
        <v>1286</v>
      </c>
    </row>
    <row r="14168" spans="1:17" ht="16.8" x14ac:dyDescent="0.3">
      <c r="A14168" t="str">
        <f t="shared" si="56"/>
        <v>Lactalis - 7000</v>
      </c>
      <c r="B14168" s="23">
        <v>4501252295</v>
      </c>
      <c r="C14168" s="23">
        <v>5355684</v>
      </c>
      <c r="D14168" s="23" t="s">
        <v>992</v>
      </c>
      <c r="E14168" s="23">
        <v>610038007</v>
      </c>
      <c r="F14168" s="23" t="s">
        <v>213</v>
      </c>
      <c r="G14168" s="23">
        <v>124.8</v>
      </c>
      <c r="H14168" s="23">
        <v>3.74</v>
      </c>
      <c r="I14168" s="23">
        <v>7204</v>
      </c>
      <c r="J14168" t="str">
        <f>_xlfn.XLOOKUP(I14168,[1]Planilha1!$C:$C,[1]Planilha1!$B:$B)</f>
        <v>7204 - CD São Paulo</v>
      </c>
      <c r="K14168" t="str">
        <f>_xlfn.XLOOKUP(I14168,[1]Planilha1!$C:$C,[1]Planilha1!$D:$D)</f>
        <v>43.340.312/0010-48</v>
      </c>
      <c r="L14168" t="str">
        <f>_xlfn.XLOOKUP(B14168,[2]Projeto!$B:$B,[2]Projeto!$P:$P)</f>
        <v>Lançada</v>
      </c>
      <c r="M14168" s="23">
        <v>701203</v>
      </c>
      <c r="N14168" s="23" t="s">
        <v>1125</v>
      </c>
      <c r="O14168" t="str">
        <f>_xlfn.XLOOKUP(N14168,[3]Planilha1!$N:$N,[3]Planilha1!$O:$O)</f>
        <v>FLAC</v>
      </c>
      <c r="P14168">
        <v>2026</v>
      </c>
      <c r="Q14168" s="2" t="s">
        <v>1286</v>
      </c>
    </row>
    <row r="14169" spans="1:17" ht="16.8" x14ac:dyDescent="0.3">
      <c r="A14169" t="str">
        <f t="shared" si="56"/>
        <v>Lactalis - 7000</v>
      </c>
      <c r="B14169" s="23">
        <v>4501252295</v>
      </c>
      <c r="C14169" s="23">
        <v>5270159</v>
      </c>
      <c r="D14169" s="23" t="s">
        <v>816</v>
      </c>
      <c r="E14169" s="23">
        <v>610400072</v>
      </c>
      <c r="F14169" s="23" t="s">
        <v>279</v>
      </c>
      <c r="G14169" s="23">
        <v>220.2</v>
      </c>
      <c r="H14169" s="23">
        <v>6.61</v>
      </c>
      <c r="I14169" s="23">
        <v>7204</v>
      </c>
      <c r="J14169" t="str">
        <f>_xlfn.XLOOKUP(I14169,[1]Planilha1!$C:$C,[1]Planilha1!$B:$B)</f>
        <v>7204 - CD São Paulo</v>
      </c>
      <c r="K14169" t="str">
        <f>_xlfn.XLOOKUP(I14169,[1]Planilha1!$C:$C,[1]Planilha1!$D:$D)</f>
        <v>43.340.312/0010-48</v>
      </c>
      <c r="L14169" t="str">
        <f>_xlfn.XLOOKUP(B14169,[2]Projeto!$B:$B,[2]Projeto!$P:$P)</f>
        <v>Lançada</v>
      </c>
      <c r="M14169" s="23">
        <v>701203</v>
      </c>
      <c r="N14169" s="23" t="s">
        <v>1125</v>
      </c>
      <c r="O14169" t="str">
        <f>_xlfn.XLOOKUP(N14169,[3]Planilha1!$N:$N,[3]Planilha1!$O:$O)</f>
        <v>FLAC</v>
      </c>
      <c r="P14169">
        <v>2026</v>
      </c>
      <c r="Q14169" s="2" t="s">
        <v>1286</v>
      </c>
    </row>
    <row r="14170" spans="1:17" ht="16.8" x14ac:dyDescent="0.3">
      <c r="A14170" t="str">
        <f t="shared" si="56"/>
        <v>Lactalis - 7000</v>
      </c>
      <c r="B14170" s="23">
        <v>4501252295</v>
      </c>
      <c r="C14170" s="23">
        <v>5270159</v>
      </c>
      <c r="D14170" s="23" t="s">
        <v>816</v>
      </c>
      <c r="E14170" s="23">
        <v>610405337</v>
      </c>
      <c r="F14170" s="23" t="s">
        <v>76</v>
      </c>
      <c r="G14170" s="23">
        <v>92.16</v>
      </c>
      <c r="H14170" s="23">
        <v>2.76</v>
      </c>
      <c r="I14170" s="23">
        <v>7204</v>
      </c>
      <c r="J14170" t="str">
        <f>_xlfn.XLOOKUP(I14170,[1]Planilha1!$C:$C,[1]Planilha1!$B:$B)</f>
        <v>7204 - CD São Paulo</v>
      </c>
      <c r="K14170" t="str">
        <f>_xlfn.XLOOKUP(I14170,[1]Planilha1!$C:$C,[1]Planilha1!$D:$D)</f>
        <v>43.340.312/0010-48</v>
      </c>
      <c r="L14170" t="str">
        <f>_xlfn.XLOOKUP(B14170,[2]Projeto!$B:$B,[2]Projeto!$P:$P)</f>
        <v>Lançada</v>
      </c>
      <c r="M14170" s="23">
        <v>701203</v>
      </c>
      <c r="N14170" s="23" t="s">
        <v>1125</v>
      </c>
      <c r="O14170" t="str">
        <f>_xlfn.XLOOKUP(N14170,[3]Planilha1!$N:$N,[3]Planilha1!$O:$O)</f>
        <v>FLAC</v>
      </c>
      <c r="P14170">
        <v>2026</v>
      </c>
      <c r="Q14170" s="2" t="s">
        <v>1286</v>
      </c>
    </row>
    <row r="14171" spans="1:17" ht="16.8" x14ac:dyDescent="0.3">
      <c r="A14171" t="str">
        <f t="shared" si="56"/>
        <v>Lactalis - 7000</v>
      </c>
      <c r="B14171" s="23">
        <v>4501252295</v>
      </c>
      <c r="C14171" s="23">
        <v>5350398</v>
      </c>
      <c r="D14171" s="23" t="s">
        <v>359</v>
      </c>
      <c r="E14171" s="23">
        <v>610107340</v>
      </c>
      <c r="F14171" s="23" t="s">
        <v>79</v>
      </c>
      <c r="G14171" s="23">
        <v>367.2</v>
      </c>
      <c r="H14171" s="23">
        <v>11.02</v>
      </c>
      <c r="I14171" s="23">
        <v>7204</v>
      </c>
      <c r="J14171" t="str">
        <f>_xlfn.XLOOKUP(I14171,[1]Planilha1!$C:$C,[1]Planilha1!$B:$B)</f>
        <v>7204 - CD São Paulo</v>
      </c>
      <c r="K14171" t="str">
        <f>_xlfn.XLOOKUP(I14171,[1]Planilha1!$C:$C,[1]Planilha1!$D:$D)</f>
        <v>43.340.312/0010-48</v>
      </c>
      <c r="L14171" t="str">
        <f>_xlfn.XLOOKUP(B14171,[2]Projeto!$B:$B,[2]Projeto!$P:$P)</f>
        <v>Lançada</v>
      </c>
      <c r="M14171" s="23">
        <v>701203</v>
      </c>
      <c r="N14171" s="23" t="s">
        <v>1125</v>
      </c>
      <c r="O14171" t="str">
        <f>_xlfn.XLOOKUP(N14171,[3]Planilha1!$N:$N,[3]Planilha1!$O:$O)</f>
        <v>FLAC</v>
      </c>
      <c r="P14171">
        <v>2026</v>
      </c>
      <c r="Q14171" s="2" t="s">
        <v>1286</v>
      </c>
    </row>
    <row r="14172" spans="1:17" ht="16.8" x14ac:dyDescent="0.3">
      <c r="A14172" t="str">
        <f t="shared" si="56"/>
        <v>Lactalis - 7000</v>
      </c>
      <c r="B14172" s="23">
        <v>4501252295</v>
      </c>
      <c r="C14172" s="23">
        <v>5350398</v>
      </c>
      <c r="D14172" s="23" t="s">
        <v>359</v>
      </c>
      <c r="E14172" s="23">
        <v>610100477</v>
      </c>
      <c r="F14172" s="23" t="s">
        <v>103</v>
      </c>
      <c r="G14172" s="23">
        <v>86.8</v>
      </c>
      <c r="H14172" s="23">
        <v>2.6</v>
      </c>
      <c r="I14172" s="23">
        <v>7204</v>
      </c>
      <c r="J14172" t="str">
        <f>_xlfn.XLOOKUP(I14172,[1]Planilha1!$C:$C,[1]Planilha1!$B:$B)</f>
        <v>7204 - CD São Paulo</v>
      </c>
      <c r="K14172" t="str">
        <f>_xlfn.XLOOKUP(I14172,[1]Planilha1!$C:$C,[1]Planilha1!$D:$D)</f>
        <v>43.340.312/0010-48</v>
      </c>
      <c r="L14172" t="str">
        <f>_xlfn.XLOOKUP(B14172,[2]Projeto!$B:$B,[2]Projeto!$P:$P)</f>
        <v>Lançada</v>
      </c>
      <c r="M14172" s="23">
        <v>701203</v>
      </c>
      <c r="N14172" s="23" t="s">
        <v>1125</v>
      </c>
      <c r="O14172" t="str">
        <f>_xlfn.XLOOKUP(N14172,[3]Planilha1!$N:$N,[3]Planilha1!$O:$O)</f>
        <v>FLAC</v>
      </c>
      <c r="P14172">
        <v>2026</v>
      </c>
      <c r="Q14172" s="2" t="s">
        <v>1286</v>
      </c>
    </row>
    <row r="14173" spans="1:17" ht="16.8" x14ac:dyDescent="0.3">
      <c r="A14173" t="str">
        <f t="shared" si="56"/>
        <v>Lactalis - 7000</v>
      </c>
      <c r="B14173" s="23">
        <v>4501252295</v>
      </c>
      <c r="C14173" s="23">
        <v>5296689</v>
      </c>
      <c r="D14173" s="23" t="s">
        <v>1245</v>
      </c>
      <c r="E14173" s="23">
        <v>610038007</v>
      </c>
      <c r="F14173" s="23" t="s">
        <v>213</v>
      </c>
      <c r="G14173" s="23">
        <v>499.2</v>
      </c>
      <c r="H14173" s="23">
        <v>14.98</v>
      </c>
      <c r="I14173" s="23">
        <v>7204</v>
      </c>
      <c r="J14173" t="str">
        <f>_xlfn.XLOOKUP(I14173,[1]Planilha1!$C:$C,[1]Planilha1!$B:$B)</f>
        <v>7204 - CD São Paulo</v>
      </c>
      <c r="K14173" t="str">
        <f>_xlfn.XLOOKUP(I14173,[1]Planilha1!$C:$C,[1]Planilha1!$D:$D)</f>
        <v>43.340.312/0010-48</v>
      </c>
      <c r="L14173" t="str">
        <f>_xlfn.XLOOKUP(B14173,[2]Projeto!$B:$B,[2]Projeto!$P:$P)</f>
        <v>Lançada</v>
      </c>
      <c r="M14173" s="23">
        <v>701203</v>
      </c>
      <c r="N14173" s="23" t="s">
        <v>1125</v>
      </c>
      <c r="O14173" t="str">
        <f>_xlfn.XLOOKUP(N14173,[3]Planilha1!$N:$N,[3]Planilha1!$O:$O)</f>
        <v>FLAC</v>
      </c>
      <c r="P14173">
        <v>2026</v>
      </c>
      <c r="Q14173" s="2" t="s">
        <v>1286</v>
      </c>
    </row>
    <row r="14174" spans="1:17" ht="16.8" x14ac:dyDescent="0.3">
      <c r="A14174" t="str">
        <f t="shared" si="56"/>
        <v>Lactalis - 7000</v>
      </c>
      <c r="B14174" s="23">
        <v>4501252295</v>
      </c>
      <c r="C14174" s="23">
        <v>5249172</v>
      </c>
      <c r="D14174" s="23" t="s">
        <v>478</v>
      </c>
      <c r="E14174" s="23">
        <v>610501353</v>
      </c>
      <c r="F14174" s="23" t="s">
        <v>144</v>
      </c>
      <c r="G14174" s="23">
        <v>926.24</v>
      </c>
      <c r="H14174" s="23">
        <v>27.79</v>
      </c>
      <c r="I14174" s="23">
        <v>7204</v>
      </c>
      <c r="J14174" t="str">
        <f>_xlfn.XLOOKUP(I14174,[1]Planilha1!$C:$C,[1]Planilha1!$B:$B)</f>
        <v>7204 - CD São Paulo</v>
      </c>
      <c r="K14174" t="str">
        <f>_xlfn.XLOOKUP(I14174,[1]Planilha1!$C:$C,[1]Planilha1!$D:$D)</f>
        <v>43.340.312/0010-48</v>
      </c>
      <c r="L14174" t="str">
        <f>_xlfn.XLOOKUP(B14174,[2]Projeto!$B:$B,[2]Projeto!$P:$P)</f>
        <v>Lançada</v>
      </c>
      <c r="M14174" s="23">
        <v>701203</v>
      </c>
      <c r="N14174" s="23" t="s">
        <v>1125</v>
      </c>
      <c r="O14174" t="str">
        <f>_xlfn.XLOOKUP(N14174,[3]Planilha1!$N:$N,[3]Planilha1!$O:$O)</f>
        <v>FLAC</v>
      </c>
      <c r="P14174">
        <v>2026</v>
      </c>
      <c r="Q14174" s="2" t="s">
        <v>1286</v>
      </c>
    </row>
    <row r="14175" spans="1:17" ht="16.8" x14ac:dyDescent="0.3">
      <c r="A14175" t="str">
        <f t="shared" si="56"/>
        <v>Lactalis - 7000</v>
      </c>
      <c r="B14175" s="23">
        <v>4501252295</v>
      </c>
      <c r="C14175" s="23">
        <v>5367989</v>
      </c>
      <c r="D14175" s="23" t="s">
        <v>1324</v>
      </c>
      <c r="E14175" s="23">
        <v>610038007</v>
      </c>
      <c r="F14175" s="23" t="s">
        <v>213</v>
      </c>
      <c r="G14175" s="23">
        <v>374.4</v>
      </c>
      <c r="H14175" s="23">
        <v>11.23</v>
      </c>
      <c r="I14175" s="23">
        <v>7204</v>
      </c>
      <c r="J14175" t="str">
        <f>_xlfn.XLOOKUP(I14175,[1]Planilha1!$C:$C,[1]Planilha1!$B:$B)</f>
        <v>7204 - CD São Paulo</v>
      </c>
      <c r="K14175" t="str">
        <f>_xlfn.XLOOKUP(I14175,[1]Planilha1!$C:$C,[1]Planilha1!$D:$D)</f>
        <v>43.340.312/0010-48</v>
      </c>
      <c r="L14175" t="str">
        <f>_xlfn.XLOOKUP(B14175,[2]Projeto!$B:$B,[2]Projeto!$P:$P)</f>
        <v>Lançada</v>
      </c>
      <c r="M14175" s="23">
        <v>701203</v>
      </c>
      <c r="N14175" s="23" t="s">
        <v>1125</v>
      </c>
      <c r="O14175" t="str">
        <f>_xlfn.XLOOKUP(N14175,[3]Planilha1!$N:$N,[3]Planilha1!$O:$O)</f>
        <v>FLAC</v>
      </c>
      <c r="P14175">
        <v>2026</v>
      </c>
      <c r="Q14175" s="2" t="s">
        <v>1286</v>
      </c>
    </row>
    <row r="14176" spans="1:17" ht="16.8" x14ac:dyDescent="0.3">
      <c r="A14176" t="str">
        <f t="shared" si="56"/>
        <v>Lactalis - 7000</v>
      </c>
      <c r="B14176" s="23">
        <v>4501252295</v>
      </c>
      <c r="C14176" s="23">
        <v>5367187</v>
      </c>
      <c r="D14176" s="23" t="s">
        <v>1181</v>
      </c>
      <c r="E14176" s="23">
        <v>640112340</v>
      </c>
      <c r="F14176" s="23" t="s">
        <v>179</v>
      </c>
      <c r="G14176" s="23">
        <v>61.2</v>
      </c>
      <c r="H14176" s="23">
        <v>1.84</v>
      </c>
      <c r="I14176" s="23">
        <v>7204</v>
      </c>
      <c r="J14176" t="str">
        <f>_xlfn.XLOOKUP(I14176,[1]Planilha1!$C:$C,[1]Planilha1!$B:$B)</f>
        <v>7204 - CD São Paulo</v>
      </c>
      <c r="K14176" t="str">
        <f>_xlfn.XLOOKUP(I14176,[1]Planilha1!$C:$C,[1]Planilha1!$D:$D)</f>
        <v>43.340.312/0010-48</v>
      </c>
      <c r="L14176" t="str">
        <f>_xlfn.XLOOKUP(B14176,[2]Projeto!$B:$B,[2]Projeto!$P:$P)</f>
        <v>Lançada</v>
      </c>
      <c r="M14176" s="23">
        <v>701203</v>
      </c>
      <c r="N14176" s="23" t="s">
        <v>1125</v>
      </c>
      <c r="O14176" t="str">
        <f>_xlfn.XLOOKUP(N14176,[3]Planilha1!$N:$N,[3]Planilha1!$O:$O)</f>
        <v>FLAC</v>
      </c>
      <c r="P14176">
        <v>2026</v>
      </c>
      <c r="Q14176" s="2" t="s">
        <v>1286</v>
      </c>
    </row>
    <row r="14177" spans="1:17" ht="16.8" x14ac:dyDescent="0.3">
      <c r="A14177" t="str">
        <f t="shared" si="56"/>
        <v>Lactalis - 7000</v>
      </c>
      <c r="B14177" s="23">
        <v>4501252295</v>
      </c>
      <c r="C14177" s="23">
        <v>5265010</v>
      </c>
      <c r="D14177" s="23" t="s">
        <v>498</v>
      </c>
      <c r="E14177" s="23">
        <v>610038007</v>
      </c>
      <c r="F14177" s="23" t="s">
        <v>213</v>
      </c>
      <c r="G14177" s="23">
        <v>624</v>
      </c>
      <c r="H14177" s="23">
        <v>18.72</v>
      </c>
      <c r="I14177" s="23">
        <v>7204</v>
      </c>
      <c r="J14177" t="str">
        <f>_xlfn.XLOOKUP(I14177,[1]Planilha1!$C:$C,[1]Planilha1!$B:$B)</f>
        <v>7204 - CD São Paulo</v>
      </c>
      <c r="K14177" t="str">
        <f>_xlfn.XLOOKUP(I14177,[1]Planilha1!$C:$C,[1]Planilha1!$D:$D)</f>
        <v>43.340.312/0010-48</v>
      </c>
      <c r="L14177" t="str">
        <f>_xlfn.XLOOKUP(B14177,[2]Projeto!$B:$B,[2]Projeto!$P:$P)</f>
        <v>Lançada</v>
      </c>
      <c r="M14177" s="23">
        <v>701203</v>
      </c>
      <c r="N14177" s="23" t="s">
        <v>1125</v>
      </c>
      <c r="O14177" t="str">
        <f>_xlfn.XLOOKUP(N14177,[3]Planilha1!$N:$N,[3]Planilha1!$O:$O)</f>
        <v>FLAC</v>
      </c>
      <c r="P14177">
        <v>2026</v>
      </c>
      <c r="Q14177" s="2" t="s">
        <v>1286</v>
      </c>
    </row>
    <row r="14178" spans="1:17" ht="16.8" x14ac:dyDescent="0.3">
      <c r="A14178" t="str">
        <f t="shared" si="56"/>
        <v>Lactalis - 7000</v>
      </c>
      <c r="B14178" s="23">
        <v>4501252295</v>
      </c>
      <c r="C14178" s="23">
        <v>5266756</v>
      </c>
      <c r="D14178" s="23" t="s">
        <v>592</v>
      </c>
      <c r="E14178" s="23">
        <v>610038007</v>
      </c>
      <c r="F14178" s="23" t="s">
        <v>213</v>
      </c>
      <c r="G14178" s="23">
        <v>374.4</v>
      </c>
      <c r="H14178" s="23">
        <v>11.23</v>
      </c>
      <c r="I14178" s="23">
        <v>7204</v>
      </c>
      <c r="J14178" t="str">
        <f>_xlfn.XLOOKUP(I14178,[1]Planilha1!$C:$C,[1]Planilha1!$B:$B)</f>
        <v>7204 - CD São Paulo</v>
      </c>
      <c r="K14178" t="str">
        <f>_xlfn.XLOOKUP(I14178,[1]Planilha1!$C:$C,[1]Planilha1!$D:$D)</f>
        <v>43.340.312/0010-48</v>
      </c>
      <c r="L14178" t="str">
        <f>_xlfn.XLOOKUP(B14178,[2]Projeto!$B:$B,[2]Projeto!$P:$P)</f>
        <v>Lançada</v>
      </c>
      <c r="M14178" s="23">
        <v>701203</v>
      </c>
      <c r="N14178" s="23" t="s">
        <v>1125</v>
      </c>
      <c r="O14178" t="str">
        <f>_xlfn.XLOOKUP(N14178,[3]Planilha1!$N:$N,[3]Planilha1!$O:$O)</f>
        <v>FLAC</v>
      </c>
      <c r="P14178">
        <v>2026</v>
      </c>
      <c r="Q14178" s="2" t="s">
        <v>1286</v>
      </c>
    </row>
    <row r="14179" spans="1:17" ht="16.8" x14ac:dyDescent="0.3">
      <c r="A14179" t="str">
        <f t="shared" si="56"/>
        <v>Lactalis - 7000</v>
      </c>
      <c r="B14179" s="23">
        <v>4501252295</v>
      </c>
      <c r="C14179" s="23">
        <v>5266756</v>
      </c>
      <c r="D14179" s="23" t="s">
        <v>592</v>
      </c>
      <c r="E14179" s="23">
        <v>610111363</v>
      </c>
      <c r="F14179" s="23" t="s">
        <v>863</v>
      </c>
      <c r="G14179" s="23">
        <v>283.68</v>
      </c>
      <c r="H14179" s="23">
        <v>8.51</v>
      </c>
      <c r="I14179" s="23">
        <v>7204</v>
      </c>
      <c r="J14179" t="str">
        <f>_xlfn.XLOOKUP(I14179,[1]Planilha1!$C:$C,[1]Planilha1!$B:$B)</f>
        <v>7204 - CD São Paulo</v>
      </c>
      <c r="K14179" t="str">
        <f>_xlfn.XLOOKUP(I14179,[1]Planilha1!$C:$C,[1]Planilha1!$D:$D)</f>
        <v>43.340.312/0010-48</v>
      </c>
      <c r="L14179" t="str">
        <f>_xlfn.XLOOKUP(B14179,[2]Projeto!$B:$B,[2]Projeto!$P:$P)</f>
        <v>Lançada</v>
      </c>
      <c r="M14179" s="23">
        <v>701203</v>
      </c>
      <c r="N14179" s="23" t="s">
        <v>1125</v>
      </c>
      <c r="O14179" t="str">
        <f>_xlfn.XLOOKUP(N14179,[3]Planilha1!$N:$N,[3]Planilha1!$O:$O)</f>
        <v>FLAC</v>
      </c>
      <c r="P14179">
        <v>2026</v>
      </c>
      <c r="Q14179" s="2" t="s">
        <v>1286</v>
      </c>
    </row>
    <row r="14180" spans="1:17" ht="16.8" x14ac:dyDescent="0.3">
      <c r="A14180" t="str">
        <f t="shared" si="56"/>
        <v>Lactalis - 7000</v>
      </c>
      <c r="B14180" s="23">
        <v>4501252295</v>
      </c>
      <c r="C14180" s="23">
        <v>5301830</v>
      </c>
      <c r="D14180" s="23" t="s">
        <v>401</v>
      </c>
      <c r="E14180" s="23">
        <v>610405337</v>
      </c>
      <c r="F14180" s="23" t="s">
        <v>76</v>
      </c>
      <c r="G14180" s="23">
        <v>92.16</v>
      </c>
      <c r="H14180" s="23">
        <v>2.76</v>
      </c>
      <c r="I14180" s="23">
        <v>7204</v>
      </c>
      <c r="J14180" t="str">
        <f>_xlfn.XLOOKUP(I14180,[1]Planilha1!$C:$C,[1]Planilha1!$B:$B)</f>
        <v>7204 - CD São Paulo</v>
      </c>
      <c r="K14180" t="str">
        <f>_xlfn.XLOOKUP(I14180,[1]Planilha1!$C:$C,[1]Planilha1!$D:$D)</f>
        <v>43.340.312/0010-48</v>
      </c>
      <c r="L14180" t="str">
        <f>_xlfn.XLOOKUP(B14180,[2]Projeto!$B:$B,[2]Projeto!$P:$P)</f>
        <v>Lançada</v>
      </c>
      <c r="M14180" s="23">
        <v>701203</v>
      </c>
      <c r="N14180" s="23" t="s">
        <v>1125</v>
      </c>
      <c r="O14180" t="str">
        <f>_xlfn.XLOOKUP(N14180,[3]Planilha1!$N:$N,[3]Planilha1!$O:$O)</f>
        <v>FLAC</v>
      </c>
      <c r="P14180">
        <v>2026</v>
      </c>
      <c r="Q14180" s="2" t="s">
        <v>1286</v>
      </c>
    </row>
    <row r="14181" spans="1:17" ht="16.8" x14ac:dyDescent="0.3">
      <c r="A14181" t="str">
        <f t="shared" si="56"/>
        <v>Lactalis - 7000</v>
      </c>
      <c r="B14181" s="23">
        <v>4501252295</v>
      </c>
      <c r="C14181" s="23">
        <v>5301830</v>
      </c>
      <c r="D14181" s="23" t="s">
        <v>401</v>
      </c>
      <c r="E14181" s="23">
        <v>610100477</v>
      </c>
      <c r="F14181" s="23" t="s">
        <v>103</v>
      </c>
      <c r="G14181" s="23">
        <v>434</v>
      </c>
      <c r="H14181" s="23">
        <v>13.02</v>
      </c>
      <c r="I14181" s="23">
        <v>7204</v>
      </c>
      <c r="J14181" t="str">
        <f>_xlfn.XLOOKUP(I14181,[1]Planilha1!$C:$C,[1]Planilha1!$B:$B)</f>
        <v>7204 - CD São Paulo</v>
      </c>
      <c r="K14181" t="str">
        <f>_xlfn.XLOOKUP(I14181,[1]Planilha1!$C:$C,[1]Planilha1!$D:$D)</f>
        <v>43.340.312/0010-48</v>
      </c>
      <c r="L14181" t="str">
        <f>_xlfn.XLOOKUP(B14181,[2]Projeto!$B:$B,[2]Projeto!$P:$P)</f>
        <v>Lançada</v>
      </c>
      <c r="M14181" s="23">
        <v>701203</v>
      </c>
      <c r="N14181" s="23" t="s">
        <v>1125</v>
      </c>
      <c r="O14181" t="str">
        <f>_xlfn.XLOOKUP(N14181,[3]Planilha1!$N:$N,[3]Planilha1!$O:$O)</f>
        <v>FLAC</v>
      </c>
      <c r="P14181">
        <v>2026</v>
      </c>
      <c r="Q14181" s="2" t="s">
        <v>1286</v>
      </c>
    </row>
    <row r="14182" spans="1:17" ht="16.8" x14ac:dyDescent="0.3">
      <c r="A14182" t="str">
        <f t="shared" si="56"/>
        <v>Lactalis - 7000</v>
      </c>
      <c r="B14182" s="23">
        <v>4501252295</v>
      </c>
      <c r="C14182" s="23">
        <v>5301830</v>
      </c>
      <c r="D14182" s="23" t="s">
        <v>401</v>
      </c>
      <c r="E14182" s="23">
        <v>610102463</v>
      </c>
      <c r="F14182" s="23" t="s">
        <v>93</v>
      </c>
      <c r="G14182" s="23">
        <v>187.92</v>
      </c>
      <c r="H14182" s="23">
        <v>5.64</v>
      </c>
      <c r="I14182" s="23">
        <v>7204</v>
      </c>
      <c r="J14182" t="str">
        <f>_xlfn.XLOOKUP(I14182,[1]Planilha1!$C:$C,[1]Planilha1!$B:$B)</f>
        <v>7204 - CD São Paulo</v>
      </c>
      <c r="K14182" t="str">
        <f>_xlfn.XLOOKUP(I14182,[1]Planilha1!$C:$C,[1]Planilha1!$D:$D)</f>
        <v>43.340.312/0010-48</v>
      </c>
      <c r="L14182" t="str">
        <f>_xlfn.XLOOKUP(B14182,[2]Projeto!$B:$B,[2]Projeto!$P:$P)</f>
        <v>Lançada</v>
      </c>
      <c r="M14182" s="23">
        <v>701203</v>
      </c>
      <c r="N14182" s="23" t="s">
        <v>1125</v>
      </c>
      <c r="O14182" t="str">
        <f>_xlfn.XLOOKUP(N14182,[3]Planilha1!$N:$N,[3]Planilha1!$O:$O)</f>
        <v>FLAC</v>
      </c>
      <c r="P14182">
        <v>2026</v>
      </c>
      <c r="Q14182" s="2" t="s">
        <v>1286</v>
      </c>
    </row>
    <row r="14183" spans="1:17" ht="16.8" x14ac:dyDescent="0.3">
      <c r="A14183" t="str">
        <f t="shared" si="56"/>
        <v>Lactalis - 7000</v>
      </c>
      <c r="B14183" s="23">
        <v>4501252295</v>
      </c>
      <c r="C14183" s="23">
        <v>5301830</v>
      </c>
      <c r="D14183" s="23" t="s">
        <v>401</v>
      </c>
      <c r="E14183" s="23">
        <v>610101477</v>
      </c>
      <c r="F14183" s="23" t="s">
        <v>855</v>
      </c>
      <c r="G14183" s="23">
        <v>434</v>
      </c>
      <c r="H14183" s="23">
        <v>13.02</v>
      </c>
      <c r="I14183" s="23">
        <v>7204</v>
      </c>
      <c r="J14183" t="str">
        <f>_xlfn.XLOOKUP(I14183,[1]Planilha1!$C:$C,[1]Planilha1!$B:$B)</f>
        <v>7204 - CD São Paulo</v>
      </c>
      <c r="K14183" t="str">
        <f>_xlfn.XLOOKUP(I14183,[1]Planilha1!$C:$C,[1]Planilha1!$D:$D)</f>
        <v>43.340.312/0010-48</v>
      </c>
      <c r="L14183" t="str">
        <f>_xlfn.XLOOKUP(B14183,[2]Projeto!$B:$B,[2]Projeto!$P:$P)</f>
        <v>Lançada</v>
      </c>
      <c r="M14183" s="23">
        <v>701203</v>
      </c>
      <c r="N14183" s="23" t="s">
        <v>1125</v>
      </c>
      <c r="O14183" t="str">
        <f>_xlfn.XLOOKUP(N14183,[3]Planilha1!$N:$N,[3]Planilha1!$O:$O)</f>
        <v>FLAC</v>
      </c>
      <c r="P14183">
        <v>2026</v>
      </c>
      <c r="Q14183" s="2" t="s">
        <v>1286</v>
      </c>
    </row>
    <row r="14184" spans="1:17" ht="16.8" x14ac:dyDescent="0.3">
      <c r="A14184" t="str">
        <f t="shared" si="56"/>
        <v>Lactalis - 7000</v>
      </c>
      <c r="B14184" s="23">
        <v>4501252295</v>
      </c>
      <c r="C14184" s="23">
        <v>5358596</v>
      </c>
      <c r="D14184" s="23" t="s">
        <v>772</v>
      </c>
      <c r="E14184" s="23">
        <v>610501353</v>
      </c>
      <c r="F14184" s="23" t="s">
        <v>144</v>
      </c>
      <c r="G14184" s="23">
        <v>465.6</v>
      </c>
      <c r="H14184" s="23">
        <v>13.97</v>
      </c>
      <c r="I14184" s="23">
        <v>7204</v>
      </c>
      <c r="J14184" t="str">
        <f>_xlfn.XLOOKUP(I14184,[1]Planilha1!$C:$C,[1]Planilha1!$B:$B)</f>
        <v>7204 - CD São Paulo</v>
      </c>
      <c r="K14184" t="str">
        <f>_xlfn.XLOOKUP(I14184,[1]Planilha1!$C:$C,[1]Planilha1!$D:$D)</f>
        <v>43.340.312/0010-48</v>
      </c>
      <c r="L14184" t="str">
        <f>_xlfn.XLOOKUP(B14184,[2]Projeto!$B:$B,[2]Projeto!$P:$P)</f>
        <v>Lançada</v>
      </c>
      <c r="M14184" s="23">
        <v>701203</v>
      </c>
      <c r="N14184" s="23" t="s">
        <v>1125</v>
      </c>
      <c r="O14184" t="str">
        <f>_xlfn.XLOOKUP(N14184,[3]Planilha1!$N:$N,[3]Planilha1!$O:$O)</f>
        <v>FLAC</v>
      </c>
      <c r="P14184">
        <v>2026</v>
      </c>
      <c r="Q14184" s="2" t="s">
        <v>1286</v>
      </c>
    </row>
    <row r="14185" spans="1:17" ht="16.8" x14ac:dyDescent="0.3">
      <c r="A14185" t="str">
        <f t="shared" si="56"/>
        <v>Lactalis - 7000</v>
      </c>
      <c r="B14185" s="23">
        <v>4501252295</v>
      </c>
      <c r="C14185" s="23">
        <v>5248517</v>
      </c>
      <c r="D14185" s="23" t="s">
        <v>545</v>
      </c>
      <c r="E14185" s="23">
        <v>610602057</v>
      </c>
      <c r="F14185" s="23" t="s">
        <v>723</v>
      </c>
      <c r="G14185" s="23">
        <v>113.76</v>
      </c>
      <c r="H14185" s="23">
        <v>3.41</v>
      </c>
      <c r="I14185" s="23">
        <v>7204</v>
      </c>
      <c r="J14185" t="str">
        <f>_xlfn.XLOOKUP(I14185,[1]Planilha1!$C:$C,[1]Planilha1!$B:$B)</f>
        <v>7204 - CD São Paulo</v>
      </c>
      <c r="K14185" t="str">
        <f>_xlfn.XLOOKUP(I14185,[1]Planilha1!$C:$C,[1]Planilha1!$D:$D)</f>
        <v>43.340.312/0010-48</v>
      </c>
      <c r="L14185" t="str">
        <f>_xlfn.XLOOKUP(B14185,[2]Projeto!$B:$B,[2]Projeto!$P:$P)</f>
        <v>Lançada</v>
      </c>
      <c r="M14185" s="23">
        <v>701203</v>
      </c>
      <c r="N14185" s="23" t="s">
        <v>1125</v>
      </c>
      <c r="O14185" t="str">
        <f>_xlfn.XLOOKUP(N14185,[3]Planilha1!$N:$N,[3]Planilha1!$O:$O)</f>
        <v>FLAC</v>
      </c>
      <c r="P14185">
        <v>2026</v>
      </c>
      <c r="Q14185" s="2" t="s">
        <v>1286</v>
      </c>
    </row>
    <row r="14186" spans="1:17" ht="16.8" x14ac:dyDescent="0.3">
      <c r="A14186" t="str">
        <f t="shared" si="56"/>
        <v>Lactalis - 7000</v>
      </c>
      <c r="B14186" s="23">
        <v>4501252295</v>
      </c>
      <c r="C14186" s="23">
        <v>5321719</v>
      </c>
      <c r="D14186" s="23" t="s">
        <v>363</v>
      </c>
      <c r="E14186" s="23">
        <v>610405337</v>
      </c>
      <c r="F14186" s="23" t="s">
        <v>76</v>
      </c>
      <c r="G14186" s="23">
        <v>86.76</v>
      </c>
      <c r="H14186" s="23">
        <v>2.6</v>
      </c>
      <c r="I14186" s="23">
        <v>7204</v>
      </c>
      <c r="J14186" t="str">
        <f>_xlfn.XLOOKUP(I14186,[1]Planilha1!$C:$C,[1]Planilha1!$B:$B)</f>
        <v>7204 - CD São Paulo</v>
      </c>
      <c r="K14186" t="str">
        <f>_xlfn.XLOOKUP(I14186,[1]Planilha1!$C:$C,[1]Planilha1!$D:$D)</f>
        <v>43.340.312/0010-48</v>
      </c>
      <c r="L14186" t="str">
        <f>_xlfn.XLOOKUP(B14186,[2]Projeto!$B:$B,[2]Projeto!$P:$P)</f>
        <v>Lançada</v>
      </c>
      <c r="M14186" s="23">
        <v>701203</v>
      </c>
      <c r="N14186" s="23" t="s">
        <v>1125</v>
      </c>
      <c r="O14186" t="str">
        <f>_xlfn.XLOOKUP(N14186,[3]Planilha1!$N:$N,[3]Planilha1!$O:$O)</f>
        <v>FLAC</v>
      </c>
      <c r="P14186">
        <v>2026</v>
      </c>
      <c r="Q14186" s="2" t="s">
        <v>1286</v>
      </c>
    </row>
    <row r="14187" spans="1:17" ht="16.8" x14ac:dyDescent="0.3">
      <c r="A14187" t="str">
        <f t="shared" si="56"/>
        <v>Lactalis - 7000</v>
      </c>
      <c r="B14187" s="23">
        <v>4501252295</v>
      </c>
      <c r="C14187" s="23">
        <v>5321719</v>
      </c>
      <c r="D14187" s="23" t="s">
        <v>363</v>
      </c>
      <c r="E14187" s="23">
        <v>610202462</v>
      </c>
      <c r="F14187" s="23" t="s">
        <v>684</v>
      </c>
      <c r="G14187" s="23">
        <v>54.72</v>
      </c>
      <c r="H14187" s="23">
        <v>1.64</v>
      </c>
      <c r="I14187" s="23">
        <v>7204</v>
      </c>
      <c r="J14187" t="str">
        <f>_xlfn.XLOOKUP(I14187,[1]Planilha1!$C:$C,[1]Planilha1!$B:$B)</f>
        <v>7204 - CD São Paulo</v>
      </c>
      <c r="K14187" t="str">
        <f>_xlfn.XLOOKUP(I14187,[1]Planilha1!$C:$C,[1]Planilha1!$D:$D)</f>
        <v>43.340.312/0010-48</v>
      </c>
      <c r="L14187" t="str">
        <f>_xlfn.XLOOKUP(B14187,[2]Projeto!$B:$B,[2]Projeto!$P:$P)</f>
        <v>Lançada</v>
      </c>
      <c r="M14187" s="23">
        <v>701203</v>
      </c>
      <c r="N14187" s="23" t="s">
        <v>1125</v>
      </c>
      <c r="O14187" t="str">
        <f>_xlfn.XLOOKUP(N14187,[3]Planilha1!$N:$N,[3]Planilha1!$O:$O)</f>
        <v>FLAC</v>
      </c>
      <c r="P14187">
        <v>2026</v>
      </c>
      <c r="Q14187" s="2" t="s">
        <v>1286</v>
      </c>
    </row>
    <row r="14188" spans="1:17" ht="16.8" x14ac:dyDescent="0.3">
      <c r="A14188" t="str">
        <f t="shared" si="56"/>
        <v>Lactalis - 7000</v>
      </c>
      <c r="B14188" s="23">
        <v>4501252295</v>
      </c>
      <c r="C14188" s="23">
        <v>5321719</v>
      </c>
      <c r="D14188" s="23" t="s">
        <v>363</v>
      </c>
      <c r="E14188" s="23">
        <v>610100421</v>
      </c>
      <c r="F14188" s="23" t="s">
        <v>120</v>
      </c>
      <c r="G14188" s="23">
        <v>74.400000000000006</v>
      </c>
      <c r="H14188" s="23">
        <v>2.23</v>
      </c>
      <c r="I14188" s="23">
        <v>7204</v>
      </c>
      <c r="J14188" t="str">
        <f>_xlfn.XLOOKUP(I14188,[1]Planilha1!$C:$C,[1]Planilha1!$B:$B)</f>
        <v>7204 - CD São Paulo</v>
      </c>
      <c r="K14188" t="str">
        <f>_xlfn.XLOOKUP(I14188,[1]Planilha1!$C:$C,[1]Planilha1!$D:$D)</f>
        <v>43.340.312/0010-48</v>
      </c>
      <c r="L14188" t="str">
        <f>_xlfn.XLOOKUP(B14188,[2]Projeto!$B:$B,[2]Projeto!$P:$P)</f>
        <v>Lançada</v>
      </c>
      <c r="M14188" s="23">
        <v>701203</v>
      </c>
      <c r="N14188" s="23" t="s">
        <v>1125</v>
      </c>
      <c r="O14188" t="str">
        <f>_xlfn.XLOOKUP(N14188,[3]Planilha1!$N:$N,[3]Planilha1!$O:$O)</f>
        <v>FLAC</v>
      </c>
      <c r="P14188">
        <v>2026</v>
      </c>
      <c r="Q14188" s="2" t="s">
        <v>1286</v>
      </c>
    </row>
    <row r="14189" spans="1:17" ht="16.8" x14ac:dyDescent="0.3">
      <c r="A14189" t="str">
        <f t="shared" si="56"/>
        <v>Lactalis - 7000</v>
      </c>
      <c r="B14189" s="23">
        <v>4501252295</v>
      </c>
      <c r="C14189" s="23">
        <v>5352279</v>
      </c>
      <c r="D14189" s="23" t="s">
        <v>766</v>
      </c>
      <c r="E14189" s="23">
        <v>610500354</v>
      </c>
      <c r="F14189" s="23" t="s">
        <v>1340</v>
      </c>
      <c r="G14189" s="23">
        <v>2395.8000000000002</v>
      </c>
      <c r="H14189" s="23">
        <v>71.87</v>
      </c>
      <c r="I14189" s="23">
        <v>7204</v>
      </c>
      <c r="J14189" t="str">
        <f>_xlfn.XLOOKUP(I14189,[1]Planilha1!$C:$C,[1]Planilha1!$B:$B)</f>
        <v>7204 - CD São Paulo</v>
      </c>
      <c r="K14189" t="str">
        <f>_xlfn.XLOOKUP(I14189,[1]Planilha1!$C:$C,[1]Planilha1!$D:$D)</f>
        <v>43.340.312/0010-48</v>
      </c>
      <c r="L14189" t="str">
        <f>_xlfn.XLOOKUP(B14189,[2]Projeto!$B:$B,[2]Projeto!$P:$P)</f>
        <v>Lançada</v>
      </c>
      <c r="M14189" s="23">
        <v>701203</v>
      </c>
      <c r="N14189" s="23" t="s">
        <v>1125</v>
      </c>
      <c r="O14189" t="str">
        <f>_xlfn.XLOOKUP(N14189,[3]Planilha1!$N:$N,[3]Planilha1!$O:$O)</f>
        <v>FLAC</v>
      </c>
      <c r="P14189">
        <v>2026</v>
      </c>
      <c r="Q14189" s="2" t="s">
        <v>1286</v>
      </c>
    </row>
    <row r="14190" spans="1:17" ht="16.8" x14ac:dyDescent="0.3">
      <c r="A14190" t="str">
        <f t="shared" si="56"/>
        <v>Lactalis - 7000</v>
      </c>
      <c r="B14190" s="23">
        <v>4501252295</v>
      </c>
      <c r="C14190" s="23">
        <v>5352573</v>
      </c>
      <c r="D14190" s="23" t="s">
        <v>490</v>
      </c>
      <c r="E14190" s="23">
        <v>610102368</v>
      </c>
      <c r="F14190" s="23" t="s">
        <v>88</v>
      </c>
      <c r="G14190" s="23">
        <v>184.32</v>
      </c>
      <c r="H14190" s="23">
        <v>5.53</v>
      </c>
      <c r="I14190" s="23">
        <v>7204</v>
      </c>
      <c r="J14190" t="str">
        <f>_xlfn.XLOOKUP(I14190,[1]Planilha1!$C:$C,[1]Planilha1!$B:$B)</f>
        <v>7204 - CD São Paulo</v>
      </c>
      <c r="K14190" t="str">
        <f>_xlfn.XLOOKUP(I14190,[1]Planilha1!$C:$C,[1]Planilha1!$D:$D)</f>
        <v>43.340.312/0010-48</v>
      </c>
      <c r="L14190" t="str">
        <f>_xlfn.XLOOKUP(B14190,[2]Projeto!$B:$B,[2]Projeto!$P:$P)</f>
        <v>Lançada</v>
      </c>
      <c r="M14190" s="23">
        <v>701203</v>
      </c>
      <c r="N14190" s="23" t="s">
        <v>1125</v>
      </c>
      <c r="O14190" t="str">
        <f>_xlfn.XLOOKUP(N14190,[3]Planilha1!$N:$N,[3]Planilha1!$O:$O)</f>
        <v>FLAC</v>
      </c>
      <c r="P14190">
        <v>2026</v>
      </c>
      <c r="Q14190" s="2" t="s">
        <v>1286</v>
      </c>
    </row>
    <row r="14191" spans="1:17" ht="16.8" x14ac:dyDescent="0.3">
      <c r="A14191" t="str">
        <f t="shared" si="56"/>
        <v>Lactalis - 7000</v>
      </c>
      <c r="B14191" s="23">
        <v>4501252295</v>
      </c>
      <c r="C14191" s="23">
        <v>5356234</v>
      </c>
      <c r="D14191" s="23" t="s">
        <v>477</v>
      </c>
      <c r="E14191" s="23">
        <v>610100369</v>
      </c>
      <c r="F14191" s="23" t="s">
        <v>756</v>
      </c>
      <c r="G14191" s="23">
        <v>480</v>
      </c>
      <c r="H14191" s="23">
        <v>14.4</v>
      </c>
      <c r="I14191" s="23">
        <v>7204</v>
      </c>
      <c r="J14191" t="str">
        <f>_xlfn.XLOOKUP(I14191,[1]Planilha1!$C:$C,[1]Planilha1!$B:$B)</f>
        <v>7204 - CD São Paulo</v>
      </c>
      <c r="K14191" t="str">
        <f>_xlfn.XLOOKUP(I14191,[1]Planilha1!$C:$C,[1]Planilha1!$D:$D)</f>
        <v>43.340.312/0010-48</v>
      </c>
      <c r="L14191" t="str">
        <f>_xlfn.XLOOKUP(B14191,[2]Projeto!$B:$B,[2]Projeto!$P:$P)</f>
        <v>Lançada</v>
      </c>
      <c r="M14191" s="23">
        <v>701203</v>
      </c>
      <c r="N14191" s="23" t="s">
        <v>1125</v>
      </c>
      <c r="O14191" t="str">
        <f>_xlfn.XLOOKUP(N14191,[3]Planilha1!$N:$N,[3]Planilha1!$O:$O)</f>
        <v>FLAC</v>
      </c>
      <c r="P14191">
        <v>2026</v>
      </c>
      <c r="Q14191" s="2" t="s">
        <v>1286</v>
      </c>
    </row>
    <row r="14192" spans="1:17" ht="16.8" x14ac:dyDescent="0.3">
      <c r="A14192" t="str">
        <f t="shared" si="56"/>
        <v>Lactalis - 7000</v>
      </c>
      <c r="B14192" s="23">
        <v>4501252295</v>
      </c>
      <c r="C14192" s="23">
        <v>5356234</v>
      </c>
      <c r="D14192" s="23" t="s">
        <v>477</v>
      </c>
      <c r="E14192" s="23">
        <v>610402337</v>
      </c>
      <c r="F14192" s="23" t="s">
        <v>84</v>
      </c>
      <c r="G14192" s="23">
        <v>460.8</v>
      </c>
      <c r="H14192" s="23">
        <v>13.82</v>
      </c>
      <c r="I14192" s="23">
        <v>7204</v>
      </c>
      <c r="J14192" t="str">
        <f>_xlfn.XLOOKUP(I14192,[1]Planilha1!$C:$C,[1]Planilha1!$B:$B)</f>
        <v>7204 - CD São Paulo</v>
      </c>
      <c r="K14192" t="str">
        <f>_xlfn.XLOOKUP(I14192,[1]Planilha1!$C:$C,[1]Planilha1!$D:$D)</f>
        <v>43.340.312/0010-48</v>
      </c>
      <c r="L14192" t="str">
        <f>_xlfn.XLOOKUP(B14192,[2]Projeto!$B:$B,[2]Projeto!$P:$P)</f>
        <v>Lançada</v>
      </c>
      <c r="M14192" s="23">
        <v>701203</v>
      </c>
      <c r="N14192" s="23" t="s">
        <v>1125</v>
      </c>
      <c r="O14192" t="str">
        <f>_xlfn.XLOOKUP(N14192,[3]Planilha1!$N:$N,[3]Planilha1!$O:$O)</f>
        <v>FLAC</v>
      </c>
      <c r="P14192">
        <v>2026</v>
      </c>
      <c r="Q14192" s="2" t="s">
        <v>1286</v>
      </c>
    </row>
    <row r="14193" spans="1:17" ht="16.8" x14ac:dyDescent="0.3">
      <c r="A14193" t="str">
        <f t="shared" si="56"/>
        <v>Lactalis - 7000</v>
      </c>
      <c r="B14193" s="23">
        <v>4501252295</v>
      </c>
      <c r="C14193" s="23">
        <v>5357567</v>
      </c>
      <c r="D14193" s="23" t="s">
        <v>446</v>
      </c>
      <c r="E14193" s="23">
        <v>610101372</v>
      </c>
      <c r="F14193" s="23" t="s">
        <v>1017</v>
      </c>
      <c r="G14193" s="23">
        <v>124.74</v>
      </c>
      <c r="H14193" s="23">
        <v>3.74</v>
      </c>
      <c r="I14193" s="23">
        <v>7204</v>
      </c>
      <c r="J14193" t="str">
        <f>_xlfn.XLOOKUP(I14193,[1]Planilha1!$C:$C,[1]Planilha1!$B:$B)</f>
        <v>7204 - CD São Paulo</v>
      </c>
      <c r="K14193" t="str">
        <f>_xlfn.XLOOKUP(I14193,[1]Planilha1!$C:$C,[1]Planilha1!$D:$D)</f>
        <v>43.340.312/0010-48</v>
      </c>
      <c r="L14193" t="str">
        <f>_xlfn.XLOOKUP(B14193,[2]Projeto!$B:$B,[2]Projeto!$P:$P)</f>
        <v>Lançada</v>
      </c>
      <c r="M14193" s="23">
        <v>701203</v>
      </c>
      <c r="N14193" s="23" t="s">
        <v>1125</v>
      </c>
      <c r="O14193" t="str">
        <f>_xlfn.XLOOKUP(N14193,[3]Planilha1!$N:$N,[3]Planilha1!$O:$O)</f>
        <v>FLAC</v>
      </c>
      <c r="P14193">
        <v>2026</v>
      </c>
      <c r="Q14193" s="2" t="s">
        <v>1286</v>
      </c>
    </row>
    <row r="14194" spans="1:17" ht="16.8" x14ac:dyDescent="0.3">
      <c r="A14194" t="str">
        <f t="shared" si="56"/>
        <v>Lactalis - 7000</v>
      </c>
      <c r="B14194" s="23">
        <v>4501252295</v>
      </c>
      <c r="C14194" s="23">
        <v>5357567</v>
      </c>
      <c r="D14194" s="23" t="s">
        <v>446</v>
      </c>
      <c r="E14194" s="23">
        <v>610518347</v>
      </c>
      <c r="F14194" s="23" t="s">
        <v>861</v>
      </c>
      <c r="G14194" s="23">
        <v>257.88</v>
      </c>
      <c r="H14194" s="23">
        <v>7.74</v>
      </c>
      <c r="I14194" s="23">
        <v>7204</v>
      </c>
      <c r="J14194" t="str">
        <f>_xlfn.XLOOKUP(I14194,[1]Planilha1!$C:$C,[1]Planilha1!$B:$B)</f>
        <v>7204 - CD São Paulo</v>
      </c>
      <c r="K14194" t="str">
        <f>_xlfn.XLOOKUP(I14194,[1]Planilha1!$C:$C,[1]Planilha1!$D:$D)</f>
        <v>43.340.312/0010-48</v>
      </c>
      <c r="L14194" t="str">
        <f>_xlfn.XLOOKUP(B14194,[2]Projeto!$B:$B,[2]Projeto!$P:$P)</f>
        <v>Lançada</v>
      </c>
      <c r="M14194" s="23">
        <v>701203</v>
      </c>
      <c r="N14194" s="23" t="s">
        <v>1125</v>
      </c>
      <c r="O14194" t="str">
        <f>_xlfn.XLOOKUP(N14194,[3]Planilha1!$N:$N,[3]Planilha1!$O:$O)</f>
        <v>FLAC</v>
      </c>
      <c r="P14194">
        <v>2026</v>
      </c>
      <c r="Q14194" s="2" t="s">
        <v>1286</v>
      </c>
    </row>
    <row r="14195" spans="1:17" ht="16.8" x14ac:dyDescent="0.3">
      <c r="A14195" t="str">
        <f t="shared" si="56"/>
        <v>Lactalis - 7000</v>
      </c>
      <c r="B14195" s="23">
        <v>4501252507</v>
      </c>
      <c r="C14195" s="23">
        <v>5372516</v>
      </c>
      <c r="D14195" s="23" t="s">
        <v>1341</v>
      </c>
      <c r="E14195" s="23">
        <v>600671023</v>
      </c>
      <c r="F14195" s="23" t="s">
        <v>176</v>
      </c>
      <c r="G14195" s="23">
        <v>534.6</v>
      </c>
      <c r="H14195" s="23">
        <v>16.04</v>
      </c>
      <c r="I14195" s="23">
        <v>7406</v>
      </c>
      <c r="J14195" t="str">
        <f>_xlfn.XLOOKUP(I14195,[1]Planilha1!$C:$C,[1]Planilha1!$B:$B)</f>
        <v>7406 - TSPF - Louveira</v>
      </c>
      <c r="K14195" t="str">
        <f>_xlfn.XLOOKUP(I14195,[1]Planilha1!$C:$C,[1]Planilha1!$D:$D)</f>
        <v>43.340.312/0023-62</v>
      </c>
      <c r="L14195" t="str">
        <f>_xlfn.XLOOKUP(B14195,[2]Projeto!$B:$B,[2]Projeto!$P:$P)</f>
        <v>Lançada</v>
      </c>
      <c r="M14195" s="23">
        <v>701203</v>
      </c>
      <c r="N14195" s="23" t="s">
        <v>1125</v>
      </c>
      <c r="O14195" t="str">
        <f>_xlfn.XLOOKUP(N14195,[3]Planilha1!$N:$N,[3]Planilha1!$O:$O)</f>
        <v>FLAC</v>
      </c>
      <c r="P14195">
        <v>2026</v>
      </c>
      <c r="Q14195" s="2" t="s">
        <v>1286</v>
      </c>
    </row>
    <row r="14196" spans="1:17" ht="16.8" x14ac:dyDescent="0.3">
      <c r="A14196" t="str">
        <f t="shared" si="56"/>
        <v>Lactalis - 7000</v>
      </c>
      <c r="B14196" s="23">
        <v>4501252507</v>
      </c>
      <c r="C14196" s="23">
        <v>5366017</v>
      </c>
      <c r="D14196" s="23" t="s">
        <v>987</v>
      </c>
      <c r="E14196" s="23">
        <v>610402075</v>
      </c>
      <c r="F14196" s="23" t="s">
        <v>1234</v>
      </c>
      <c r="G14196" s="23">
        <v>649.35</v>
      </c>
      <c r="H14196" s="23">
        <v>19.48</v>
      </c>
      <c r="I14196" s="23">
        <v>7406</v>
      </c>
      <c r="J14196" t="str">
        <f>_xlfn.XLOOKUP(I14196,[1]Planilha1!$C:$C,[1]Planilha1!$B:$B)</f>
        <v>7406 - TSPF - Louveira</v>
      </c>
      <c r="K14196" t="str">
        <f>_xlfn.XLOOKUP(I14196,[1]Planilha1!$C:$C,[1]Planilha1!$D:$D)</f>
        <v>43.340.312/0023-62</v>
      </c>
      <c r="L14196" t="str">
        <f>_xlfn.XLOOKUP(B14196,[2]Projeto!$B:$B,[2]Projeto!$P:$P)</f>
        <v>Lançada</v>
      </c>
      <c r="M14196" s="23">
        <v>701203</v>
      </c>
      <c r="N14196" s="23" t="s">
        <v>1125</v>
      </c>
      <c r="O14196" t="str">
        <f>_xlfn.XLOOKUP(N14196,[3]Planilha1!$N:$N,[3]Planilha1!$O:$O)</f>
        <v>FLAC</v>
      </c>
      <c r="P14196">
        <v>2026</v>
      </c>
      <c r="Q14196" s="2" t="s">
        <v>1286</v>
      </c>
    </row>
    <row r="14197" spans="1:17" ht="16.8" x14ac:dyDescent="0.3">
      <c r="A14197" t="str">
        <f t="shared" si="56"/>
        <v>Lactalis - 7000</v>
      </c>
      <c r="B14197" s="23">
        <v>4501252295</v>
      </c>
      <c r="C14197" s="23">
        <v>5359924</v>
      </c>
      <c r="D14197" s="23" t="s">
        <v>587</v>
      </c>
      <c r="E14197" s="23">
        <v>610038007</v>
      </c>
      <c r="F14197" s="23" t="s">
        <v>213</v>
      </c>
      <c r="G14197" s="23">
        <v>-312</v>
      </c>
      <c r="H14197" s="23">
        <v>-9.36</v>
      </c>
      <c r="I14197" s="23">
        <v>7204</v>
      </c>
      <c r="J14197" t="str">
        <f>_xlfn.XLOOKUP(I14197,[1]Planilha1!$C:$C,[1]Planilha1!$B:$B)</f>
        <v>7204 - CD São Paulo</v>
      </c>
      <c r="K14197" t="str">
        <f>_xlfn.XLOOKUP(I14197,[1]Planilha1!$C:$C,[1]Planilha1!$D:$D)</f>
        <v>43.340.312/0010-48</v>
      </c>
      <c r="L14197" t="str">
        <f>_xlfn.XLOOKUP(B14197,[2]Projeto!$B:$B,[2]Projeto!$P:$P)</f>
        <v>Lançada</v>
      </c>
      <c r="M14197" s="23">
        <v>701203</v>
      </c>
      <c r="N14197" s="23" t="s">
        <v>1125</v>
      </c>
      <c r="O14197" t="str">
        <f>_xlfn.XLOOKUP(N14197,[3]Planilha1!$N:$N,[3]Planilha1!$O:$O)</f>
        <v>FLAC</v>
      </c>
      <c r="P14197">
        <v>2026</v>
      </c>
      <c r="Q14197" s="2" t="s">
        <v>1286</v>
      </c>
    </row>
    <row r="14198" spans="1:17" ht="16.8" x14ac:dyDescent="0.3">
      <c r="A14198" t="str">
        <f t="shared" si="56"/>
        <v>Lactalis - 7000</v>
      </c>
      <c r="B14198" s="23">
        <v>4501252295</v>
      </c>
      <c r="C14198" s="23">
        <v>5372327</v>
      </c>
      <c r="D14198" s="23" t="s">
        <v>1317</v>
      </c>
      <c r="E14198" s="23">
        <v>610107409</v>
      </c>
      <c r="F14198" s="23" t="s">
        <v>116</v>
      </c>
      <c r="G14198" s="23">
        <v>-448.96</v>
      </c>
      <c r="H14198" s="23">
        <v>-13.47</v>
      </c>
      <c r="I14198" s="23">
        <v>7204</v>
      </c>
      <c r="J14198" t="str">
        <f>_xlfn.XLOOKUP(I14198,[1]Planilha1!$C:$C,[1]Planilha1!$B:$B)</f>
        <v>7204 - CD São Paulo</v>
      </c>
      <c r="K14198" t="str">
        <f>_xlfn.XLOOKUP(I14198,[1]Planilha1!$C:$C,[1]Planilha1!$D:$D)</f>
        <v>43.340.312/0010-48</v>
      </c>
      <c r="L14198" t="str">
        <f>_xlfn.XLOOKUP(B14198,[2]Projeto!$B:$B,[2]Projeto!$P:$P)</f>
        <v>Lançada</v>
      </c>
      <c r="M14198" s="23">
        <v>701203</v>
      </c>
      <c r="N14198" s="23" t="s">
        <v>1125</v>
      </c>
      <c r="O14198" t="str">
        <f>_xlfn.XLOOKUP(N14198,[3]Planilha1!$N:$N,[3]Planilha1!$O:$O)</f>
        <v>FLAC</v>
      </c>
      <c r="P14198">
        <v>2026</v>
      </c>
      <c r="Q14198" s="2" t="s">
        <v>1286</v>
      </c>
    </row>
    <row r="14199" spans="1:17" ht="16.8" x14ac:dyDescent="0.3">
      <c r="A14199" t="str">
        <f t="shared" si="56"/>
        <v>Lactalis - 7000</v>
      </c>
      <c r="B14199" s="23">
        <v>4501252295</v>
      </c>
      <c r="C14199" s="23">
        <v>5372327</v>
      </c>
      <c r="D14199" s="23" t="s">
        <v>1317</v>
      </c>
      <c r="E14199" s="23">
        <v>600417242</v>
      </c>
      <c r="F14199" s="23" t="s">
        <v>1207</v>
      </c>
      <c r="G14199" s="23">
        <v>-252</v>
      </c>
      <c r="H14199" s="23">
        <v>-7.56</v>
      </c>
      <c r="I14199" s="23">
        <v>7204</v>
      </c>
      <c r="J14199" t="str">
        <f>_xlfn.XLOOKUP(I14199,[1]Planilha1!$C:$C,[1]Planilha1!$B:$B)</f>
        <v>7204 - CD São Paulo</v>
      </c>
      <c r="K14199" t="str">
        <f>_xlfn.XLOOKUP(I14199,[1]Planilha1!$C:$C,[1]Planilha1!$D:$D)</f>
        <v>43.340.312/0010-48</v>
      </c>
      <c r="L14199" t="str">
        <f>_xlfn.XLOOKUP(B14199,[2]Projeto!$B:$B,[2]Projeto!$P:$P)</f>
        <v>Lançada</v>
      </c>
      <c r="M14199" s="23">
        <v>701203</v>
      </c>
      <c r="N14199" s="23" t="s">
        <v>1125</v>
      </c>
      <c r="O14199" t="str">
        <f>_xlfn.XLOOKUP(N14199,[3]Planilha1!$N:$N,[3]Planilha1!$O:$O)</f>
        <v>FLAC</v>
      </c>
      <c r="P14199">
        <v>2026</v>
      </c>
      <c r="Q14199" s="2" t="s">
        <v>1286</v>
      </c>
    </row>
    <row r="14200" spans="1:17" ht="16.8" x14ac:dyDescent="0.3">
      <c r="A14200" t="str">
        <f t="shared" si="56"/>
        <v>Lactalis - 7000</v>
      </c>
      <c r="B14200" s="23">
        <v>4501252295</v>
      </c>
      <c r="C14200" s="23">
        <v>5359926</v>
      </c>
      <c r="D14200" s="23" t="s">
        <v>1028</v>
      </c>
      <c r="E14200" s="23">
        <v>610038007</v>
      </c>
      <c r="F14200" s="23" t="s">
        <v>213</v>
      </c>
      <c r="G14200" s="23">
        <v>-312</v>
      </c>
      <c r="H14200" s="23">
        <v>-9.36</v>
      </c>
      <c r="I14200" s="23">
        <v>7204</v>
      </c>
      <c r="J14200" t="str">
        <f>_xlfn.XLOOKUP(I14200,[1]Planilha1!$C:$C,[1]Planilha1!$B:$B)</f>
        <v>7204 - CD São Paulo</v>
      </c>
      <c r="K14200" t="str">
        <f>_xlfn.XLOOKUP(I14200,[1]Planilha1!$C:$C,[1]Planilha1!$D:$D)</f>
        <v>43.340.312/0010-48</v>
      </c>
      <c r="L14200" t="str">
        <f>_xlfn.XLOOKUP(B14200,[2]Projeto!$B:$B,[2]Projeto!$P:$P)</f>
        <v>Lançada</v>
      </c>
      <c r="M14200" s="23">
        <v>701203</v>
      </c>
      <c r="N14200" s="23" t="s">
        <v>1125</v>
      </c>
      <c r="O14200" t="str">
        <f>_xlfn.XLOOKUP(N14200,[3]Planilha1!$N:$N,[3]Planilha1!$O:$O)</f>
        <v>FLAC</v>
      </c>
      <c r="P14200">
        <v>2026</v>
      </c>
      <c r="Q14200" s="2" t="s">
        <v>1286</v>
      </c>
    </row>
    <row r="14201" spans="1:17" ht="16.8" x14ac:dyDescent="0.3">
      <c r="A14201" t="str">
        <f t="shared" si="56"/>
        <v>Lactalis - 7000</v>
      </c>
      <c r="B14201" s="23">
        <v>4501252295</v>
      </c>
      <c r="C14201" s="23">
        <v>5372327</v>
      </c>
      <c r="D14201" s="23" t="s">
        <v>1317</v>
      </c>
      <c r="E14201" s="23">
        <v>600417242</v>
      </c>
      <c r="F14201" s="23" t="s">
        <v>1207</v>
      </c>
      <c r="G14201" s="23">
        <v>-252</v>
      </c>
      <c r="H14201" s="23">
        <v>-7.56</v>
      </c>
      <c r="I14201" s="23">
        <v>7204</v>
      </c>
      <c r="J14201" t="str">
        <f>_xlfn.XLOOKUP(I14201,[1]Planilha1!$C:$C,[1]Planilha1!$B:$B)</f>
        <v>7204 - CD São Paulo</v>
      </c>
      <c r="K14201" t="str">
        <f>_xlfn.XLOOKUP(I14201,[1]Planilha1!$C:$C,[1]Planilha1!$D:$D)</f>
        <v>43.340.312/0010-48</v>
      </c>
      <c r="L14201" t="str">
        <f>_xlfn.XLOOKUP(B14201,[2]Projeto!$B:$B,[2]Projeto!$P:$P)</f>
        <v>Lançada</v>
      </c>
      <c r="M14201" s="23">
        <v>701203</v>
      </c>
      <c r="N14201" s="23" t="s">
        <v>1125</v>
      </c>
      <c r="O14201" t="str">
        <f>_xlfn.XLOOKUP(N14201,[3]Planilha1!$N:$N,[3]Planilha1!$O:$O)</f>
        <v>FLAC</v>
      </c>
      <c r="P14201">
        <v>2026</v>
      </c>
      <c r="Q14201" s="2" t="s">
        <v>1286</v>
      </c>
    </row>
    <row r="14202" spans="1:17" ht="16.8" x14ac:dyDescent="0.3">
      <c r="A14202" t="str">
        <f t="shared" si="56"/>
        <v>Lactalis - 7000</v>
      </c>
      <c r="B14202" s="23">
        <v>4501252295</v>
      </c>
      <c r="C14202" s="23">
        <v>5372327</v>
      </c>
      <c r="D14202" s="23" t="s">
        <v>1317</v>
      </c>
      <c r="E14202" s="23">
        <v>610107409</v>
      </c>
      <c r="F14202" s="23" t="s">
        <v>116</v>
      </c>
      <c r="G14202" s="23">
        <v>-448.96</v>
      </c>
      <c r="H14202" s="23">
        <v>-13.47</v>
      </c>
      <c r="I14202" s="23">
        <v>7204</v>
      </c>
      <c r="J14202" t="str">
        <f>_xlfn.XLOOKUP(I14202,[1]Planilha1!$C:$C,[1]Planilha1!$B:$B)</f>
        <v>7204 - CD São Paulo</v>
      </c>
      <c r="K14202" t="str">
        <f>_xlfn.XLOOKUP(I14202,[1]Planilha1!$C:$C,[1]Planilha1!$D:$D)</f>
        <v>43.340.312/0010-48</v>
      </c>
      <c r="L14202" t="str">
        <f>_xlfn.XLOOKUP(B14202,[2]Projeto!$B:$B,[2]Projeto!$P:$P)</f>
        <v>Lançada</v>
      </c>
      <c r="M14202" s="23">
        <v>701203</v>
      </c>
      <c r="N14202" s="23" t="s">
        <v>1125</v>
      </c>
      <c r="O14202" t="str">
        <f>_xlfn.XLOOKUP(N14202,[3]Planilha1!$N:$N,[3]Planilha1!$O:$O)</f>
        <v>FLAC</v>
      </c>
      <c r="P14202">
        <v>2026</v>
      </c>
      <c r="Q14202" s="2" t="s">
        <v>1286</v>
      </c>
    </row>
    <row r="14203" spans="1:17" ht="16.8" x14ac:dyDescent="0.3">
      <c r="A14203" t="str">
        <f t="shared" si="56"/>
        <v>Lactalis - 7000</v>
      </c>
      <c r="B14203" s="23">
        <v>4501252295</v>
      </c>
      <c r="C14203" s="23">
        <v>5253195</v>
      </c>
      <c r="D14203" s="23" t="s">
        <v>1313</v>
      </c>
      <c r="E14203" s="23">
        <v>610601367</v>
      </c>
      <c r="F14203" s="23" t="s">
        <v>301</v>
      </c>
      <c r="G14203" s="23">
        <v>-90</v>
      </c>
      <c r="H14203" s="23">
        <v>-2.7</v>
      </c>
      <c r="I14203" s="23">
        <v>7204</v>
      </c>
      <c r="J14203" t="str">
        <f>_xlfn.XLOOKUP(I14203,[1]Planilha1!$C:$C,[1]Planilha1!$B:$B)</f>
        <v>7204 - CD São Paulo</v>
      </c>
      <c r="K14203" t="str">
        <f>_xlfn.XLOOKUP(I14203,[1]Planilha1!$C:$C,[1]Planilha1!$D:$D)</f>
        <v>43.340.312/0010-48</v>
      </c>
      <c r="L14203" t="str">
        <f>_xlfn.XLOOKUP(B14203,[2]Projeto!$B:$B,[2]Projeto!$P:$P)</f>
        <v>Lançada</v>
      </c>
      <c r="M14203" s="23">
        <v>701203</v>
      </c>
      <c r="N14203" s="23" t="s">
        <v>1125</v>
      </c>
      <c r="O14203" t="str">
        <f>_xlfn.XLOOKUP(N14203,[3]Planilha1!$N:$N,[3]Planilha1!$O:$O)</f>
        <v>FLAC</v>
      </c>
      <c r="P14203">
        <v>2026</v>
      </c>
      <c r="Q14203" s="2" t="s">
        <v>1286</v>
      </c>
    </row>
    <row r="14204" spans="1:17" ht="16.8" x14ac:dyDescent="0.3">
      <c r="A14204" t="str">
        <f t="shared" si="56"/>
        <v>Lactalis - 7000</v>
      </c>
      <c r="B14204" s="23">
        <v>4501252295</v>
      </c>
      <c r="C14204" s="23">
        <v>5253195</v>
      </c>
      <c r="D14204" s="23" t="s">
        <v>1313</v>
      </c>
      <c r="E14204" s="23">
        <v>610602367</v>
      </c>
      <c r="F14204" s="23" t="s">
        <v>303</v>
      </c>
      <c r="G14204" s="23">
        <v>-88.32</v>
      </c>
      <c r="H14204" s="23">
        <v>-2.65</v>
      </c>
      <c r="I14204" s="23">
        <v>7204</v>
      </c>
      <c r="J14204" t="str">
        <f>_xlfn.XLOOKUP(I14204,[1]Planilha1!$C:$C,[1]Planilha1!$B:$B)</f>
        <v>7204 - CD São Paulo</v>
      </c>
      <c r="K14204" t="str">
        <f>_xlfn.XLOOKUP(I14204,[1]Planilha1!$C:$C,[1]Planilha1!$D:$D)</f>
        <v>43.340.312/0010-48</v>
      </c>
      <c r="L14204" t="str">
        <f>_xlfn.XLOOKUP(B14204,[2]Projeto!$B:$B,[2]Projeto!$P:$P)</f>
        <v>Lançada</v>
      </c>
      <c r="M14204" s="23">
        <v>701203</v>
      </c>
      <c r="N14204" s="23" t="s">
        <v>1125</v>
      </c>
      <c r="O14204" t="str">
        <f>_xlfn.XLOOKUP(N14204,[3]Planilha1!$N:$N,[3]Planilha1!$O:$O)</f>
        <v>FLAC</v>
      </c>
      <c r="P14204">
        <v>2026</v>
      </c>
      <c r="Q14204" s="2" t="s">
        <v>1286</v>
      </c>
    </row>
    <row r="14205" spans="1:17" ht="16.8" x14ac:dyDescent="0.3">
      <c r="A14205" t="str">
        <f t="shared" si="56"/>
        <v>Lactalis - 7000</v>
      </c>
      <c r="B14205" s="23">
        <v>4501252295</v>
      </c>
      <c r="C14205" s="23">
        <v>5253195</v>
      </c>
      <c r="D14205" s="23" t="s">
        <v>1313</v>
      </c>
      <c r="E14205" s="23">
        <v>610600415</v>
      </c>
      <c r="F14205" s="23" t="s">
        <v>339</v>
      </c>
      <c r="G14205" s="23">
        <v>-128.4</v>
      </c>
      <c r="H14205" s="23">
        <v>-3.85</v>
      </c>
      <c r="I14205" s="23">
        <v>7204</v>
      </c>
      <c r="J14205" t="str">
        <f>_xlfn.XLOOKUP(I14205,[1]Planilha1!$C:$C,[1]Planilha1!$B:$B)</f>
        <v>7204 - CD São Paulo</v>
      </c>
      <c r="K14205" t="str">
        <f>_xlfn.XLOOKUP(I14205,[1]Planilha1!$C:$C,[1]Planilha1!$D:$D)</f>
        <v>43.340.312/0010-48</v>
      </c>
      <c r="L14205" t="str">
        <f>_xlfn.XLOOKUP(B14205,[2]Projeto!$B:$B,[2]Projeto!$P:$P)</f>
        <v>Lançada</v>
      </c>
      <c r="M14205" s="23">
        <v>701203</v>
      </c>
      <c r="N14205" s="23" t="s">
        <v>1125</v>
      </c>
      <c r="O14205" t="str">
        <f>_xlfn.XLOOKUP(N14205,[3]Planilha1!$N:$N,[3]Planilha1!$O:$O)</f>
        <v>FLAC</v>
      </c>
      <c r="P14205">
        <v>2026</v>
      </c>
      <c r="Q14205" s="2" t="s">
        <v>1286</v>
      </c>
    </row>
    <row r="14206" spans="1:17" ht="16.8" x14ac:dyDescent="0.3">
      <c r="A14206" t="str">
        <f t="shared" si="56"/>
        <v>Lactalis - 7000</v>
      </c>
      <c r="B14206" s="23">
        <v>4501252295</v>
      </c>
      <c r="C14206" s="23">
        <v>5253195</v>
      </c>
      <c r="D14206" s="23" t="s">
        <v>1313</v>
      </c>
      <c r="E14206" s="23">
        <v>540437433</v>
      </c>
      <c r="F14206" s="23" t="s">
        <v>167</v>
      </c>
      <c r="G14206" s="23">
        <v>-1198.2</v>
      </c>
      <c r="H14206" s="23">
        <v>-35.950000000000003</v>
      </c>
      <c r="I14206" s="23">
        <v>7204</v>
      </c>
      <c r="J14206" t="str">
        <f>_xlfn.XLOOKUP(I14206,[1]Planilha1!$C:$C,[1]Planilha1!$B:$B)</f>
        <v>7204 - CD São Paulo</v>
      </c>
      <c r="K14206" t="str">
        <f>_xlfn.XLOOKUP(I14206,[1]Planilha1!$C:$C,[1]Planilha1!$D:$D)</f>
        <v>43.340.312/0010-48</v>
      </c>
      <c r="L14206" t="str">
        <f>_xlfn.XLOOKUP(B14206,[2]Projeto!$B:$B,[2]Projeto!$P:$P)</f>
        <v>Lançada</v>
      </c>
      <c r="M14206" s="23">
        <v>701203</v>
      </c>
      <c r="N14206" s="23" t="s">
        <v>1125</v>
      </c>
      <c r="O14206" t="str">
        <f>_xlfn.XLOOKUP(N14206,[3]Planilha1!$N:$N,[3]Planilha1!$O:$O)</f>
        <v>FLAC</v>
      </c>
      <c r="P14206">
        <v>2026</v>
      </c>
      <c r="Q14206" s="2" t="s">
        <v>1286</v>
      </c>
    </row>
    <row r="14207" spans="1:17" ht="16.8" x14ac:dyDescent="0.3">
      <c r="A14207" t="str">
        <f t="shared" si="56"/>
        <v>Lactalis - 7000</v>
      </c>
      <c r="B14207" s="23">
        <v>4501252295</v>
      </c>
      <c r="C14207" s="23">
        <v>5253195</v>
      </c>
      <c r="D14207" s="23" t="s">
        <v>1313</v>
      </c>
      <c r="E14207" s="23">
        <v>540425376</v>
      </c>
      <c r="F14207" s="23" t="s">
        <v>175</v>
      </c>
      <c r="G14207" s="23">
        <v>-522.24</v>
      </c>
      <c r="H14207" s="23">
        <v>-15.67</v>
      </c>
      <c r="I14207" s="23">
        <v>7204</v>
      </c>
      <c r="J14207" t="str">
        <f>_xlfn.XLOOKUP(I14207,[1]Planilha1!$C:$C,[1]Planilha1!$B:$B)</f>
        <v>7204 - CD São Paulo</v>
      </c>
      <c r="K14207" t="str">
        <f>_xlfn.XLOOKUP(I14207,[1]Planilha1!$C:$C,[1]Planilha1!$D:$D)</f>
        <v>43.340.312/0010-48</v>
      </c>
      <c r="L14207" t="str">
        <f>_xlfn.XLOOKUP(B14207,[2]Projeto!$B:$B,[2]Projeto!$P:$P)</f>
        <v>Lançada</v>
      </c>
      <c r="M14207" s="23">
        <v>701203</v>
      </c>
      <c r="N14207" s="23" t="s">
        <v>1125</v>
      </c>
      <c r="O14207" t="str">
        <f>_xlfn.XLOOKUP(N14207,[3]Planilha1!$N:$N,[3]Planilha1!$O:$O)</f>
        <v>FLAC</v>
      </c>
      <c r="P14207">
        <v>2026</v>
      </c>
      <c r="Q14207" s="2" t="s">
        <v>1286</v>
      </c>
    </row>
    <row r="14208" spans="1:17" ht="16.8" x14ac:dyDescent="0.3">
      <c r="A14208" t="str">
        <f t="shared" si="56"/>
        <v>Lactalis - 7000</v>
      </c>
      <c r="B14208" s="23">
        <v>4501252295</v>
      </c>
      <c r="C14208" s="23">
        <v>5349834</v>
      </c>
      <c r="D14208" s="23" t="s">
        <v>649</v>
      </c>
      <c r="E14208" s="23">
        <v>610402075</v>
      </c>
      <c r="F14208" s="23" t="s">
        <v>1234</v>
      </c>
      <c r="G14208" s="23">
        <v>1225.5</v>
      </c>
      <c r="H14208" s="23">
        <v>36.770000000000003</v>
      </c>
      <c r="I14208" s="23">
        <v>7204</v>
      </c>
      <c r="J14208" t="str">
        <f>_xlfn.XLOOKUP(I14208,[1]Planilha1!$C:$C,[1]Planilha1!$B:$B)</f>
        <v>7204 - CD São Paulo</v>
      </c>
      <c r="K14208" t="str">
        <f>_xlfn.XLOOKUP(I14208,[1]Planilha1!$C:$C,[1]Planilha1!$D:$D)</f>
        <v>43.340.312/0010-48</v>
      </c>
      <c r="L14208" t="str">
        <f>_xlfn.XLOOKUP(B14208,[2]Projeto!$B:$B,[2]Projeto!$P:$P)</f>
        <v>Lançada</v>
      </c>
      <c r="M14208" s="23">
        <v>701203</v>
      </c>
      <c r="N14208" s="23" t="s">
        <v>1125</v>
      </c>
      <c r="O14208" t="str">
        <f>_xlfn.XLOOKUP(N14208,[3]Planilha1!$N:$N,[3]Planilha1!$O:$O)</f>
        <v>FLAC</v>
      </c>
      <c r="P14208">
        <v>2026</v>
      </c>
      <c r="Q14208" s="2" t="s">
        <v>1286</v>
      </c>
    </row>
    <row r="14209" spans="1:17" ht="16.8" x14ac:dyDescent="0.3">
      <c r="A14209" t="str">
        <f t="shared" si="56"/>
        <v>Lactalis - 7000</v>
      </c>
      <c r="B14209" s="23">
        <v>4501252295</v>
      </c>
      <c r="C14209" s="23">
        <v>5185436</v>
      </c>
      <c r="D14209" s="23" t="s">
        <v>652</v>
      </c>
      <c r="E14209" s="23">
        <v>610107409</v>
      </c>
      <c r="F14209" s="23" t="s">
        <v>116</v>
      </c>
      <c r="G14209" s="23">
        <v>448.96</v>
      </c>
      <c r="H14209" s="23">
        <v>13.47</v>
      </c>
      <c r="I14209" s="23">
        <v>7204</v>
      </c>
      <c r="J14209" t="str">
        <f>_xlfn.XLOOKUP(I14209,[1]Planilha1!$C:$C,[1]Planilha1!$B:$B)</f>
        <v>7204 - CD São Paulo</v>
      </c>
      <c r="K14209" t="str">
        <f>_xlfn.XLOOKUP(I14209,[1]Planilha1!$C:$C,[1]Planilha1!$D:$D)</f>
        <v>43.340.312/0010-48</v>
      </c>
      <c r="L14209" t="str">
        <f>_xlfn.XLOOKUP(B14209,[2]Projeto!$B:$B,[2]Projeto!$P:$P)</f>
        <v>Lançada</v>
      </c>
      <c r="M14209" s="23">
        <v>701203</v>
      </c>
      <c r="N14209" s="23" t="s">
        <v>1125</v>
      </c>
      <c r="O14209" t="str">
        <f>_xlfn.XLOOKUP(N14209,[3]Planilha1!$N:$N,[3]Planilha1!$O:$O)</f>
        <v>FLAC</v>
      </c>
      <c r="P14209">
        <v>2026</v>
      </c>
      <c r="Q14209" s="2" t="s">
        <v>1286</v>
      </c>
    </row>
    <row r="14210" spans="1:17" ht="16.8" x14ac:dyDescent="0.3">
      <c r="A14210" t="str">
        <f t="shared" si="56"/>
        <v>Lactalis - 7000</v>
      </c>
      <c r="B14210" s="23">
        <v>4501252295</v>
      </c>
      <c r="C14210" s="23">
        <v>5266124</v>
      </c>
      <c r="D14210" s="23" t="s">
        <v>388</v>
      </c>
      <c r="E14210" s="23">
        <v>610116340</v>
      </c>
      <c r="F14210" s="23" t="s">
        <v>80</v>
      </c>
      <c r="G14210" s="23">
        <v>1108.8</v>
      </c>
      <c r="H14210" s="23">
        <v>33.26</v>
      </c>
      <c r="I14210" s="23">
        <v>7204</v>
      </c>
      <c r="J14210" t="str">
        <f>_xlfn.XLOOKUP(I14210,[1]Planilha1!$C:$C,[1]Planilha1!$B:$B)</f>
        <v>7204 - CD São Paulo</v>
      </c>
      <c r="K14210" t="str">
        <f>_xlfn.XLOOKUP(I14210,[1]Planilha1!$C:$C,[1]Planilha1!$D:$D)</f>
        <v>43.340.312/0010-48</v>
      </c>
      <c r="L14210" t="str">
        <f>_xlfn.XLOOKUP(B14210,[2]Projeto!$B:$B,[2]Projeto!$P:$P)</f>
        <v>Lançada</v>
      </c>
      <c r="M14210" s="23">
        <v>701203</v>
      </c>
      <c r="N14210" s="23" t="s">
        <v>1125</v>
      </c>
      <c r="O14210" t="str">
        <f>_xlfn.XLOOKUP(N14210,[3]Planilha1!$N:$N,[3]Planilha1!$O:$O)</f>
        <v>FLAC</v>
      </c>
      <c r="P14210">
        <v>2026</v>
      </c>
      <c r="Q14210" s="2" t="s">
        <v>1286</v>
      </c>
    </row>
    <row r="14211" spans="1:17" ht="16.8" x14ac:dyDescent="0.3">
      <c r="A14211" t="str">
        <f t="shared" si="56"/>
        <v>Lactalis - 7000</v>
      </c>
      <c r="B14211" s="23">
        <v>4501252295</v>
      </c>
      <c r="C14211" s="23">
        <v>5266124</v>
      </c>
      <c r="D14211" s="23" t="s">
        <v>388</v>
      </c>
      <c r="E14211" s="23">
        <v>610601437</v>
      </c>
      <c r="F14211" s="23" t="s">
        <v>747</v>
      </c>
      <c r="G14211" s="23">
        <v>180.32</v>
      </c>
      <c r="H14211" s="23">
        <v>5.41</v>
      </c>
      <c r="I14211" s="23">
        <v>7204</v>
      </c>
      <c r="J14211" t="str">
        <f>_xlfn.XLOOKUP(I14211,[1]Planilha1!$C:$C,[1]Planilha1!$B:$B)</f>
        <v>7204 - CD São Paulo</v>
      </c>
      <c r="K14211" t="str">
        <f>_xlfn.XLOOKUP(I14211,[1]Planilha1!$C:$C,[1]Planilha1!$D:$D)</f>
        <v>43.340.312/0010-48</v>
      </c>
      <c r="L14211" t="str">
        <f>_xlfn.XLOOKUP(B14211,[2]Projeto!$B:$B,[2]Projeto!$P:$P)</f>
        <v>Lançada</v>
      </c>
      <c r="M14211" s="23">
        <v>701203</v>
      </c>
      <c r="N14211" s="23" t="s">
        <v>1125</v>
      </c>
      <c r="O14211" t="str">
        <f>_xlfn.XLOOKUP(N14211,[3]Planilha1!$N:$N,[3]Planilha1!$O:$O)</f>
        <v>FLAC</v>
      </c>
      <c r="P14211">
        <v>2026</v>
      </c>
      <c r="Q14211" s="2" t="s">
        <v>1286</v>
      </c>
    </row>
    <row r="14212" spans="1:17" ht="16.8" x14ac:dyDescent="0.3">
      <c r="A14212" t="str">
        <f t="shared" si="56"/>
        <v>Lactalis - 7000</v>
      </c>
      <c r="B14212" s="23">
        <v>4501252295</v>
      </c>
      <c r="C14212" s="23">
        <v>5133487</v>
      </c>
      <c r="D14212" s="23" t="s">
        <v>785</v>
      </c>
      <c r="E14212" s="23">
        <v>610402075</v>
      </c>
      <c r="F14212" s="23" t="s">
        <v>1234</v>
      </c>
      <c r="G14212" s="23">
        <v>1225.5</v>
      </c>
      <c r="H14212" s="23">
        <v>36.770000000000003</v>
      </c>
      <c r="I14212" s="23">
        <v>7204</v>
      </c>
      <c r="J14212" t="str">
        <f>_xlfn.XLOOKUP(I14212,[1]Planilha1!$C:$C,[1]Planilha1!$B:$B)</f>
        <v>7204 - CD São Paulo</v>
      </c>
      <c r="K14212" t="str">
        <f>_xlfn.XLOOKUP(I14212,[1]Planilha1!$C:$C,[1]Planilha1!$D:$D)</f>
        <v>43.340.312/0010-48</v>
      </c>
      <c r="L14212" t="str">
        <f>_xlfn.XLOOKUP(B14212,[2]Projeto!$B:$B,[2]Projeto!$P:$P)</f>
        <v>Lançada</v>
      </c>
      <c r="M14212" s="23">
        <v>701203</v>
      </c>
      <c r="N14212" s="23" t="s">
        <v>1125</v>
      </c>
      <c r="O14212" t="str">
        <f>_xlfn.XLOOKUP(N14212,[3]Planilha1!$N:$N,[3]Planilha1!$O:$O)</f>
        <v>FLAC</v>
      </c>
      <c r="P14212">
        <v>2026</v>
      </c>
      <c r="Q14212" s="2" t="s">
        <v>1286</v>
      </c>
    </row>
    <row r="14213" spans="1:17" ht="16.8" x14ac:dyDescent="0.3">
      <c r="A14213" t="str">
        <f t="shared" si="56"/>
        <v>Lactalis - 7000</v>
      </c>
      <c r="B14213" s="23">
        <v>4501252295</v>
      </c>
      <c r="C14213" s="23">
        <v>5323094</v>
      </c>
      <c r="D14213" s="23" t="s">
        <v>432</v>
      </c>
      <c r="E14213" s="23">
        <v>610109363</v>
      </c>
      <c r="F14213" s="23" t="s">
        <v>135</v>
      </c>
      <c r="G14213" s="23">
        <v>371.88</v>
      </c>
      <c r="H14213" s="23">
        <v>11.16</v>
      </c>
      <c r="I14213" s="23">
        <v>7204</v>
      </c>
      <c r="J14213" t="str">
        <f>_xlfn.XLOOKUP(I14213,[1]Planilha1!$C:$C,[1]Planilha1!$B:$B)</f>
        <v>7204 - CD São Paulo</v>
      </c>
      <c r="K14213" t="str">
        <f>_xlfn.XLOOKUP(I14213,[1]Planilha1!$C:$C,[1]Planilha1!$D:$D)</f>
        <v>43.340.312/0010-48</v>
      </c>
      <c r="L14213" t="str">
        <f>_xlfn.XLOOKUP(B14213,[2]Projeto!$B:$B,[2]Projeto!$P:$P)</f>
        <v>Lançada</v>
      </c>
      <c r="M14213" s="23">
        <v>701203</v>
      </c>
      <c r="N14213" s="23" t="s">
        <v>1125</v>
      </c>
      <c r="O14213" t="str">
        <f>_xlfn.XLOOKUP(N14213,[3]Planilha1!$N:$N,[3]Planilha1!$O:$O)</f>
        <v>FLAC</v>
      </c>
      <c r="P14213">
        <v>2026</v>
      </c>
      <c r="Q14213" s="2" t="s">
        <v>1286</v>
      </c>
    </row>
    <row r="14214" spans="1:17" ht="16.8" x14ac:dyDescent="0.3">
      <c r="A14214" t="str">
        <f t="shared" si="56"/>
        <v>Lactalis - 7000</v>
      </c>
      <c r="B14214" s="23">
        <v>4501252295</v>
      </c>
      <c r="C14214" s="23">
        <v>5331617</v>
      </c>
      <c r="D14214" s="23" t="s">
        <v>1211</v>
      </c>
      <c r="E14214" s="23">
        <v>610402075</v>
      </c>
      <c r="F14214" s="23" t="s">
        <v>1234</v>
      </c>
      <c r="G14214" s="23">
        <v>845.8</v>
      </c>
      <c r="H14214" s="23">
        <v>25.37</v>
      </c>
      <c r="I14214" s="23">
        <v>7204</v>
      </c>
      <c r="J14214" t="str">
        <f>_xlfn.XLOOKUP(I14214,[1]Planilha1!$C:$C,[1]Planilha1!$B:$B)</f>
        <v>7204 - CD São Paulo</v>
      </c>
      <c r="K14214" t="str">
        <f>_xlfn.XLOOKUP(I14214,[1]Planilha1!$C:$C,[1]Planilha1!$D:$D)</f>
        <v>43.340.312/0010-48</v>
      </c>
      <c r="L14214" t="str">
        <f>_xlfn.XLOOKUP(B14214,[2]Projeto!$B:$B,[2]Projeto!$P:$P)</f>
        <v>Lançada</v>
      </c>
      <c r="M14214" s="23">
        <v>701203</v>
      </c>
      <c r="N14214" s="23" t="s">
        <v>1125</v>
      </c>
      <c r="O14214" t="str">
        <f>_xlfn.XLOOKUP(N14214,[3]Planilha1!$N:$N,[3]Planilha1!$O:$O)</f>
        <v>FLAC</v>
      </c>
      <c r="P14214">
        <v>2026</v>
      </c>
      <c r="Q14214" s="2" t="s">
        <v>1286</v>
      </c>
    </row>
    <row r="14215" spans="1:17" ht="16.8" x14ac:dyDescent="0.3">
      <c r="A14215" t="str">
        <f t="shared" si="56"/>
        <v>Lactalis - 7000</v>
      </c>
      <c r="B14215" s="23">
        <v>4501252295</v>
      </c>
      <c r="C14215" s="23">
        <v>5338918</v>
      </c>
      <c r="D14215" s="23" t="s">
        <v>727</v>
      </c>
      <c r="E14215" s="23">
        <v>610102368</v>
      </c>
      <c r="F14215" s="23" t="s">
        <v>88</v>
      </c>
      <c r="G14215" s="23">
        <v>61.44</v>
      </c>
      <c r="H14215" s="23">
        <v>1.84</v>
      </c>
      <c r="I14215" s="23">
        <v>7204</v>
      </c>
      <c r="J14215" t="str">
        <f>_xlfn.XLOOKUP(I14215,[1]Planilha1!$C:$C,[1]Planilha1!$B:$B)</f>
        <v>7204 - CD São Paulo</v>
      </c>
      <c r="K14215" t="str">
        <f>_xlfn.XLOOKUP(I14215,[1]Planilha1!$C:$C,[1]Planilha1!$D:$D)</f>
        <v>43.340.312/0010-48</v>
      </c>
      <c r="L14215" t="str">
        <f>_xlfn.XLOOKUP(B14215,[2]Projeto!$B:$B,[2]Projeto!$P:$P)</f>
        <v>Lançada</v>
      </c>
      <c r="M14215" s="23">
        <v>701203</v>
      </c>
      <c r="N14215" s="23" t="s">
        <v>1125</v>
      </c>
      <c r="O14215" t="str">
        <f>_xlfn.XLOOKUP(N14215,[3]Planilha1!$N:$N,[3]Planilha1!$O:$O)</f>
        <v>FLAC</v>
      </c>
      <c r="P14215">
        <v>2026</v>
      </c>
      <c r="Q14215" s="2" t="s">
        <v>1286</v>
      </c>
    </row>
    <row r="14216" spans="1:17" ht="16.8" x14ac:dyDescent="0.3">
      <c r="A14216" t="str">
        <f t="shared" si="56"/>
        <v>Lactalis - 7000</v>
      </c>
      <c r="B14216" s="23">
        <v>4501252295</v>
      </c>
      <c r="C14216" s="23">
        <v>5352582</v>
      </c>
      <c r="D14216" s="23" t="s">
        <v>905</v>
      </c>
      <c r="E14216" s="23">
        <v>610109363</v>
      </c>
      <c r="F14216" s="23" t="s">
        <v>135</v>
      </c>
      <c r="G14216" s="23">
        <v>247.92</v>
      </c>
      <c r="H14216" s="23">
        <v>7.44</v>
      </c>
      <c r="I14216" s="23">
        <v>7204</v>
      </c>
      <c r="J14216" t="str">
        <f>_xlfn.XLOOKUP(I14216,[1]Planilha1!$C:$C,[1]Planilha1!$B:$B)</f>
        <v>7204 - CD São Paulo</v>
      </c>
      <c r="K14216" t="str">
        <f>_xlfn.XLOOKUP(I14216,[1]Planilha1!$C:$C,[1]Planilha1!$D:$D)</f>
        <v>43.340.312/0010-48</v>
      </c>
      <c r="L14216" t="str">
        <f>_xlfn.XLOOKUP(B14216,[2]Projeto!$B:$B,[2]Projeto!$P:$P)</f>
        <v>Lançada</v>
      </c>
      <c r="M14216" s="23">
        <v>701203</v>
      </c>
      <c r="N14216" s="23" t="s">
        <v>1125</v>
      </c>
      <c r="O14216" t="str">
        <f>_xlfn.XLOOKUP(N14216,[3]Planilha1!$N:$N,[3]Planilha1!$O:$O)</f>
        <v>FLAC</v>
      </c>
      <c r="P14216">
        <v>2026</v>
      </c>
      <c r="Q14216" s="2" t="s">
        <v>1286</v>
      </c>
    </row>
    <row r="14217" spans="1:17" ht="16.8" x14ac:dyDescent="0.3">
      <c r="A14217" t="str">
        <f t="shared" si="56"/>
        <v>Lactalis - 7000</v>
      </c>
      <c r="B14217" s="23">
        <v>4501252295</v>
      </c>
      <c r="C14217" s="23">
        <v>5341995</v>
      </c>
      <c r="D14217" s="23" t="s">
        <v>936</v>
      </c>
      <c r="E14217" s="23">
        <v>610038007</v>
      </c>
      <c r="F14217" s="23" t="s">
        <v>213</v>
      </c>
      <c r="G14217" s="23">
        <v>312</v>
      </c>
      <c r="H14217" s="23">
        <v>9.36</v>
      </c>
      <c r="I14217" s="23">
        <v>7204</v>
      </c>
      <c r="J14217" t="str">
        <f>_xlfn.XLOOKUP(I14217,[1]Planilha1!$C:$C,[1]Planilha1!$B:$B)</f>
        <v>7204 - CD São Paulo</v>
      </c>
      <c r="K14217" t="str">
        <f>_xlfn.XLOOKUP(I14217,[1]Planilha1!$C:$C,[1]Planilha1!$D:$D)</f>
        <v>43.340.312/0010-48</v>
      </c>
      <c r="L14217" t="str">
        <f>_xlfn.XLOOKUP(B14217,[2]Projeto!$B:$B,[2]Projeto!$P:$P)</f>
        <v>Lançada</v>
      </c>
      <c r="M14217" s="23">
        <v>701203</v>
      </c>
      <c r="N14217" s="23" t="s">
        <v>1125</v>
      </c>
      <c r="O14217" t="str">
        <f>_xlfn.XLOOKUP(N14217,[3]Planilha1!$N:$N,[3]Planilha1!$O:$O)</f>
        <v>FLAC</v>
      </c>
      <c r="P14217">
        <v>2026</v>
      </c>
      <c r="Q14217" s="2" t="s">
        <v>1286</v>
      </c>
    </row>
    <row r="14218" spans="1:17" ht="16.8" x14ac:dyDescent="0.3">
      <c r="A14218" t="str">
        <f t="shared" si="56"/>
        <v>Lactalis - 7000</v>
      </c>
      <c r="B14218" s="23">
        <v>4501252295</v>
      </c>
      <c r="C14218" s="23">
        <v>5253195</v>
      </c>
      <c r="D14218" s="23" t="s">
        <v>1313</v>
      </c>
      <c r="E14218" s="23">
        <v>540437436</v>
      </c>
      <c r="F14218" s="23" t="s">
        <v>298</v>
      </c>
      <c r="G14218" s="23">
        <v>503.28</v>
      </c>
      <c r="H14218" s="23">
        <v>15.1</v>
      </c>
      <c r="I14218" s="23">
        <v>7204</v>
      </c>
      <c r="J14218" t="str">
        <f>_xlfn.XLOOKUP(I14218,[1]Planilha1!$C:$C,[1]Planilha1!$B:$B)</f>
        <v>7204 - CD São Paulo</v>
      </c>
      <c r="K14218" t="str">
        <f>_xlfn.XLOOKUP(I14218,[1]Planilha1!$C:$C,[1]Planilha1!$D:$D)</f>
        <v>43.340.312/0010-48</v>
      </c>
      <c r="L14218" t="str">
        <f>_xlfn.XLOOKUP(B14218,[2]Projeto!$B:$B,[2]Projeto!$P:$P)</f>
        <v>Lançada</v>
      </c>
      <c r="M14218" s="23">
        <v>701203</v>
      </c>
      <c r="N14218" s="23" t="s">
        <v>1125</v>
      </c>
      <c r="O14218" t="str">
        <f>_xlfn.XLOOKUP(N14218,[3]Planilha1!$N:$N,[3]Planilha1!$O:$O)</f>
        <v>FLAC</v>
      </c>
      <c r="P14218">
        <v>2026</v>
      </c>
      <c r="Q14218" s="2" t="s">
        <v>1286</v>
      </c>
    </row>
    <row r="14219" spans="1:17" ht="16.8" x14ac:dyDescent="0.3">
      <c r="A14219" t="str">
        <f t="shared" si="56"/>
        <v>Lactalis - 7000</v>
      </c>
      <c r="B14219" s="23">
        <v>4501252295</v>
      </c>
      <c r="C14219" s="23">
        <v>5253195</v>
      </c>
      <c r="D14219" s="23" t="s">
        <v>1313</v>
      </c>
      <c r="E14219" s="23">
        <v>540437433</v>
      </c>
      <c r="F14219" s="23" t="s">
        <v>167</v>
      </c>
      <c r="G14219" s="23">
        <v>2013.12</v>
      </c>
      <c r="H14219" s="23">
        <v>60.39</v>
      </c>
      <c r="I14219" s="23">
        <v>7204</v>
      </c>
      <c r="J14219" t="str">
        <f>_xlfn.XLOOKUP(I14219,[1]Planilha1!$C:$C,[1]Planilha1!$B:$B)</f>
        <v>7204 - CD São Paulo</v>
      </c>
      <c r="K14219" t="str">
        <f>_xlfn.XLOOKUP(I14219,[1]Planilha1!$C:$C,[1]Planilha1!$D:$D)</f>
        <v>43.340.312/0010-48</v>
      </c>
      <c r="L14219" t="str">
        <f>_xlfn.XLOOKUP(B14219,[2]Projeto!$B:$B,[2]Projeto!$P:$P)</f>
        <v>Lançada</v>
      </c>
      <c r="M14219" s="23">
        <v>701203</v>
      </c>
      <c r="N14219" s="23" t="s">
        <v>1125</v>
      </c>
      <c r="O14219" t="str">
        <f>_xlfn.XLOOKUP(N14219,[3]Planilha1!$N:$N,[3]Planilha1!$O:$O)</f>
        <v>FLAC</v>
      </c>
      <c r="P14219">
        <v>2026</v>
      </c>
      <c r="Q14219" s="2" t="s">
        <v>1286</v>
      </c>
    </row>
    <row r="14220" spans="1:17" ht="16.8" x14ac:dyDescent="0.3">
      <c r="A14220" t="str">
        <f t="shared" si="56"/>
        <v>Lactalis - 7000</v>
      </c>
      <c r="B14220" s="23">
        <v>4501252295</v>
      </c>
      <c r="C14220" s="23">
        <v>5321724</v>
      </c>
      <c r="D14220" s="23" t="s">
        <v>422</v>
      </c>
      <c r="E14220" s="23">
        <v>610100477</v>
      </c>
      <c r="F14220" s="23" t="s">
        <v>103</v>
      </c>
      <c r="G14220" s="23">
        <v>260.39999999999998</v>
      </c>
      <c r="H14220" s="23">
        <v>7.81</v>
      </c>
      <c r="I14220" s="23">
        <v>7204</v>
      </c>
      <c r="J14220" t="str">
        <f>_xlfn.XLOOKUP(I14220,[1]Planilha1!$C:$C,[1]Planilha1!$B:$B)</f>
        <v>7204 - CD São Paulo</v>
      </c>
      <c r="K14220" t="str">
        <f>_xlfn.XLOOKUP(I14220,[1]Planilha1!$C:$C,[1]Planilha1!$D:$D)</f>
        <v>43.340.312/0010-48</v>
      </c>
      <c r="L14220" t="str">
        <f>_xlfn.XLOOKUP(B14220,[2]Projeto!$B:$B,[2]Projeto!$P:$P)</f>
        <v>Lançada</v>
      </c>
      <c r="M14220" s="23">
        <v>701203</v>
      </c>
      <c r="N14220" s="23" t="s">
        <v>1125</v>
      </c>
      <c r="O14220" t="str">
        <f>_xlfn.XLOOKUP(N14220,[3]Planilha1!$N:$N,[3]Planilha1!$O:$O)</f>
        <v>FLAC</v>
      </c>
      <c r="P14220">
        <v>2026</v>
      </c>
      <c r="Q14220" s="2" t="s">
        <v>1286</v>
      </c>
    </row>
    <row r="14221" spans="1:17" ht="16.8" x14ac:dyDescent="0.3">
      <c r="A14221" t="str">
        <f t="shared" si="56"/>
        <v>Lactalis - 7000</v>
      </c>
      <c r="B14221" s="23">
        <v>4501252295</v>
      </c>
      <c r="C14221" s="23">
        <v>5359926</v>
      </c>
      <c r="D14221" s="23" t="s">
        <v>1028</v>
      </c>
      <c r="E14221" s="23">
        <v>610038007</v>
      </c>
      <c r="F14221" s="23" t="s">
        <v>213</v>
      </c>
      <c r="G14221" s="23">
        <v>312</v>
      </c>
      <c r="H14221" s="23">
        <v>9.36</v>
      </c>
      <c r="I14221" s="23">
        <v>7204</v>
      </c>
      <c r="J14221" t="str">
        <f>_xlfn.XLOOKUP(I14221,[1]Planilha1!$C:$C,[1]Planilha1!$B:$B)</f>
        <v>7204 - CD São Paulo</v>
      </c>
      <c r="K14221" t="str">
        <f>_xlfn.XLOOKUP(I14221,[1]Planilha1!$C:$C,[1]Planilha1!$D:$D)</f>
        <v>43.340.312/0010-48</v>
      </c>
      <c r="L14221" t="str">
        <f>_xlfn.XLOOKUP(B14221,[2]Projeto!$B:$B,[2]Projeto!$P:$P)</f>
        <v>Lançada</v>
      </c>
      <c r="M14221" s="23">
        <v>701203</v>
      </c>
      <c r="N14221" s="23" t="s">
        <v>1125</v>
      </c>
      <c r="O14221" t="str">
        <f>_xlfn.XLOOKUP(N14221,[3]Planilha1!$N:$N,[3]Planilha1!$O:$O)</f>
        <v>FLAC</v>
      </c>
      <c r="P14221">
        <v>2026</v>
      </c>
      <c r="Q14221" s="2" t="s">
        <v>1286</v>
      </c>
    </row>
    <row r="14222" spans="1:17" ht="16.8" x14ac:dyDescent="0.3">
      <c r="A14222" t="str">
        <f t="shared" si="56"/>
        <v>Lactalis - 7000</v>
      </c>
      <c r="B14222" s="23">
        <v>4501252295</v>
      </c>
      <c r="C14222" s="23">
        <v>5280659</v>
      </c>
      <c r="D14222" s="23" t="s">
        <v>555</v>
      </c>
      <c r="E14222" s="23">
        <v>610100477</v>
      </c>
      <c r="F14222" s="23" t="s">
        <v>103</v>
      </c>
      <c r="G14222" s="23">
        <v>173.6</v>
      </c>
      <c r="H14222" s="23">
        <v>5.21</v>
      </c>
      <c r="I14222" s="23">
        <v>7204</v>
      </c>
      <c r="J14222" t="str">
        <f>_xlfn.XLOOKUP(I14222,[1]Planilha1!$C:$C,[1]Planilha1!$B:$B)</f>
        <v>7204 - CD São Paulo</v>
      </c>
      <c r="K14222" t="str">
        <f>_xlfn.XLOOKUP(I14222,[1]Planilha1!$C:$C,[1]Planilha1!$D:$D)</f>
        <v>43.340.312/0010-48</v>
      </c>
      <c r="L14222" t="str">
        <f>_xlfn.XLOOKUP(B14222,[2]Projeto!$B:$B,[2]Projeto!$P:$P)</f>
        <v>Lançada</v>
      </c>
      <c r="M14222" s="23">
        <v>701203</v>
      </c>
      <c r="N14222" s="23" t="s">
        <v>1125</v>
      </c>
      <c r="O14222" t="str">
        <f>_xlfn.XLOOKUP(N14222,[3]Planilha1!$N:$N,[3]Planilha1!$O:$O)</f>
        <v>FLAC</v>
      </c>
      <c r="P14222">
        <v>2026</v>
      </c>
      <c r="Q14222" s="2" t="s">
        <v>1286</v>
      </c>
    </row>
    <row r="14223" spans="1:17" ht="16.8" x14ac:dyDescent="0.3">
      <c r="A14223" t="str">
        <f t="shared" si="56"/>
        <v>Lactalis - 7000</v>
      </c>
      <c r="B14223" s="23">
        <v>4501252295</v>
      </c>
      <c r="C14223" s="23">
        <v>5360703</v>
      </c>
      <c r="D14223" s="23" t="s">
        <v>418</v>
      </c>
      <c r="E14223" s="23">
        <v>610038007</v>
      </c>
      <c r="F14223" s="23" t="s">
        <v>213</v>
      </c>
      <c r="G14223" s="23">
        <v>873.6</v>
      </c>
      <c r="H14223" s="23">
        <v>26.21</v>
      </c>
      <c r="I14223" s="23">
        <v>7204</v>
      </c>
      <c r="J14223" t="str">
        <f>_xlfn.XLOOKUP(I14223,[1]Planilha1!$C:$C,[1]Planilha1!$B:$B)</f>
        <v>7204 - CD São Paulo</v>
      </c>
      <c r="K14223" t="str">
        <f>_xlfn.XLOOKUP(I14223,[1]Planilha1!$C:$C,[1]Planilha1!$D:$D)</f>
        <v>43.340.312/0010-48</v>
      </c>
      <c r="L14223" t="str">
        <f>_xlfn.XLOOKUP(B14223,[2]Projeto!$B:$B,[2]Projeto!$P:$P)</f>
        <v>Lançada</v>
      </c>
      <c r="M14223" s="23">
        <v>701203</v>
      </c>
      <c r="N14223" s="23" t="s">
        <v>1125</v>
      </c>
      <c r="O14223" t="str">
        <f>_xlfn.XLOOKUP(N14223,[3]Planilha1!$N:$N,[3]Planilha1!$O:$O)</f>
        <v>FLAC</v>
      </c>
      <c r="P14223">
        <v>2026</v>
      </c>
      <c r="Q14223" s="2" t="s">
        <v>1286</v>
      </c>
    </row>
    <row r="14224" spans="1:17" ht="16.8" x14ac:dyDescent="0.3">
      <c r="A14224" t="str">
        <f t="shared" si="56"/>
        <v>Lactalis - 7000</v>
      </c>
      <c r="B14224" s="23">
        <v>4501252295</v>
      </c>
      <c r="C14224" s="23">
        <v>5361822</v>
      </c>
      <c r="D14224" s="23" t="s">
        <v>850</v>
      </c>
      <c r="E14224" s="23">
        <v>610038007</v>
      </c>
      <c r="F14224" s="23" t="s">
        <v>213</v>
      </c>
      <c r="G14224" s="23">
        <v>312</v>
      </c>
      <c r="H14224" s="23">
        <v>9.36</v>
      </c>
      <c r="I14224" s="23">
        <v>7204</v>
      </c>
      <c r="J14224" t="str">
        <f>_xlfn.XLOOKUP(I14224,[1]Planilha1!$C:$C,[1]Planilha1!$B:$B)</f>
        <v>7204 - CD São Paulo</v>
      </c>
      <c r="K14224" t="str">
        <f>_xlfn.XLOOKUP(I14224,[1]Planilha1!$C:$C,[1]Planilha1!$D:$D)</f>
        <v>43.340.312/0010-48</v>
      </c>
      <c r="L14224" t="str">
        <f>_xlfn.XLOOKUP(B14224,[2]Projeto!$B:$B,[2]Projeto!$P:$P)</f>
        <v>Lançada</v>
      </c>
      <c r="M14224" s="23">
        <v>701203</v>
      </c>
      <c r="N14224" s="23" t="s">
        <v>1125</v>
      </c>
      <c r="O14224" t="str">
        <f>_xlfn.XLOOKUP(N14224,[3]Planilha1!$N:$N,[3]Planilha1!$O:$O)</f>
        <v>FLAC</v>
      </c>
      <c r="P14224">
        <v>2026</v>
      </c>
      <c r="Q14224" s="2" t="s">
        <v>1286</v>
      </c>
    </row>
    <row r="14225" spans="1:17" ht="16.8" x14ac:dyDescent="0.3">
      <c r="A14225" t="str">
        <f t="shared" si="56"/>
        <v>Lactalis - 7000</v>
      </c>
      <c r="B14225" s="23">
        <v>4501252295</v>
      </c>
      <c r="C14225" s="23">
        <v>5363097</v>
      </c>
      <c r="D14225" s="23" t="s">
        <v>764</v>
      </c>
      <c r="E14225" s="23">
        <v>610512360</v>
      </c>
      <c r="F14225" s="23" t="s">
        <v>136</v>
      </c>
      <c r="G14225" s="23">
        <v>282.54000000000002</v>
      </c>
      <c r="H14225" s="23">
        <v>8.48</v>
      </c>
      <c r="I14225" s="23">
        <v>7204</v>
      </c>
      <c r="J14225" t="str">
        <f>_xlfn.XLOOKUP(I14225,[1]Planilha1!$C:$C,[1]Planilha1!$B:$B)</f>
        <v>7204 - CD São Paulo</v>
      </c>
      <c r="K14225" t="str">
        <f>_xlfn.XLOOKUP(I14225,[1]Planilha1!$C:$C,[1]Planilha1!$D:$D)</f>
        <v>43.340.312/0010-48</v>
      </c>
      <c r="L14225" t="str">
        <f>_xlfn.XLOOKUP(B14225,[2]Projeto!$B:$B,[2]Projeto!$P:$P)</f>
        <v>Lançada</v>
      </c>
      <c r="M14225" s="23">
        <v>701203</v>
      </c>
      <c r="N14225" s="23" t="s">
        <v>1125</v>
      </c>
      <c r="O14225" t="str">
        <f>_xlfn.XLOOKUP(N14225,[3]Planilha1!$N:$N,[3]Planilha1!$O:$O)</f>
        <v>FLAC</v>
      </c>
      <c r="P14225">
        <v>2026</v>
      </c>
      <c r="Q14225" s="2" t="s">
        <v>1286</v>
      </c>
    </row>
    <row r="14226" spans="1:17" ht="16.8" x14ac:dyDescent="0.3">
      <c r="A14226" t="str">
        <f t="shared" si="56"/>
        <v>Lactalis - 7000</v>
      </c>
      <c r="B14226" s="23">
        <v>4501252295</v>
      </c>
      <c r="C14226" s="23">
        <v>5372493</v>
      </c>
      <c r="D14226" s="23" t="s">
        <v>1330</v>
      </c>
      <c r="E14226" s="23">
        <v>610038007</v>
      </c>
      <c r="F14226" s="23" t="s">
        <v>213</v>
      </c>
      <c r="G14226" s="23">
        <v>436.8</v>
      </c>
      <c r="H14226" s="23">
        <v>13.1</v>
      </c>
      <c r="I14226" s="23">
        <v>7204</v>
      </c>
      <c r="J14226" t="str">
        <f>_xlfn.XLOOKUP(I14226,[1]Planilha1!$C:$C,[1]Planilha1!$B:$B)</f>
        <v>7204 - CD São Paulo</v>
      </c>
      <c r="K14226" t="str">
        <f>_xlfn.XLOOKUP(I14226,[1]Planilha1!$C:$C,[1]Planilha1!$D:$D)</f>
        <v>43.340.312/0010-48</v>
      </c>
      <c r="L14226" t="str">
        <f>_xlfn.XLOOKUP(B14226,[2]Projeto!$B:$B,[2]Projeto!$P:$P)</f>
        <v>Lançada</v>
      </c>
      <c r="M14226" s="23">
        <v>701203</v>
      </c>
      <c r="N14226" s="23" t="s">
        <v>1125</v>
      </c>
      <c r="O14226" t="str">
        <f>_xlfn.XLOOKUP(N14226,[3]Planilha1!$N:$N,[3]Planilha1!$O:$O)</f>
        <v>FLAC</v>
      </c>
      <c r="P14226">
        <v>2026</v>
      </c>
      <c r="Q14226" s="2" t="s">
        <v>1286</v>
      </c>
    </row>
    <row r="14227" spans="1:17" ht="16.8" x14ac:dyDescent="0.3">
      <c r="A14227" t="str">
        <f t="shared" si="56"/>
        <v>Lactalis - 7000</v>
      </c>
      <c r="B14227" s="23">
        <v>4501252295</v>
      </c>
      <c r="C14227" s="23">
        <v>5369106</v>
      </c>
      <c r="D14227" s="23" t="s">
        <v>1342</v>
      </c>
      <c r="E14227" s="23">
        <v>610100421</v>
      </c>
      <c r="F14227" s="23" t="s">
        <v>120</v>
      </c>
      <c r="G14227" s="23">
        <v>175.2</v>
      </c>
      <c r="H14227" s="23">
        <v>5.26</v>
      </c>
      <c r="I14227" s="23">
        <v>7204</v>
      </c>
      <c r="J14227" t="str">
        <f>_xlfn.XLOOKUP(I14227,[1]Planilha1!$C:$C,[1]Planilha1!$B:$B)</f>
        <v>7204 - CD São Paulo</v>
      </c>
      <c r="K14227" t="str">
        <f>_xlfn.XLOOKUP(I14227,[1]Planilha1!$C:$C,[1]Planilha1!$D:$D)</f>
        <v>43.340.312/0010-48</v>
      </c>
      <c r="L14227" t="str">
        <f>_xlfn.XLOOKUP(B14227,[2]Projeto!$B:$B,[2]Projeto!$P:$P)</f>
        <v>Lançada</v>
      </c>
      <c r="M14227" s="23">
        <v>701203</v>
      </c>
      <c r="N14227" s="23" t="s">
        <v>1125</v>
      </c>
      <c r="O14227" t="str">
        <f>_xlfn.XLOOKUP(N14227,[3]Planilha1!$N:$N,[3]Planilha1!$O:$O)</f>
        <v>FLAC</v>
      </c>
      <c r="P14227">
        <v>2026</v>
      </c>
      <c r="Q14227" s="2" t="s">
        <v>1286</v>
      </c>
    </row>
    <row r="14228" spans="1:17" ht="16.8" x14ac:dyDescent="0.3">
      <c r="A14228" t="str">
        <f t="shared" si="56"/>
        <v>Lactalis - 7000</v>
      </c>
      <c r="B14228" s="23">
        <v>4501252295</v>
      </c>
      <c r="C14228" s="23">
        <v>5369106</v>
      </c>
      <c r="D14228" s="23" t="s">
        <v>1342</v>
      </c>
      <c r="E14228" s="23">
        <v>610101463</v>
      </c>
      <c r="F14228" s="23" t="s">
        <v>717</v>
      </c>
      <c r="G14228" s="23">
        <v>66.12</v>
      </c>
      <c r="H14228" s="23">
        <v>1.98</v>
      </c>
      <c r="I14228" s="23">
        <v>7204</v>
      </c>
      <c r="J14228" t="str">
        <f>_xlfn.XLOOKUP(I14228,[1]Planilha1!$C:$C,[1]Planilha1!$B:$B)</f>
        <v>7204 - CD São Paulo</v>
      </c>
      <c r="K14228" t="str">
        <f>_xlfn.XLOOKUP(I14228,[1]Planilha1!$C:$C,[1]Planilha1!$D:$D)</f>
        <v>43.340.312/0010-48</v>
      </c>
      <c r="L14228" t="str">
        <f>_xlfn.XLOOKUP(B14228,[2]Projeto!$B:$B,[2]Projeto!$P:$P)</f>
        <v>Lançada</v>
      </c>
      <c r="M14228" s="23">
        <v>701203</v>
      </c>
      <c r="N14228" s="23" t="s">
        <v>1125</v>
      </c>
      <c r="O14228" t="str">
        <f>_xlfn.XLOOKUP(N14228,[3]Planilha1!$N:$N,[3]Planilha1!$O:$O)</f>
        <v>FLAC</v>
      </c>
      <c r="P14228">
        <v>2026</v>
      </c>
      <c r="Q14228" s="2" t="s">
        <v>1286</v>
      </c>
    </row>
    <row r="14229" spans="1:17" ht="16.8" x14ac:dyDescent="0.3">
      <c r="A14229" t="str">
        <f t="shared" si="56"/>
        <v>Lactalis - 7000</v>
      </c>
      <c r="B14229" s="23">
        <v>4501252295</v>
      </c>
      <c r="C14229" s="23">
        <v>5369106</v>
      </c>
      <c r="D14229" s="23" t="s">
        <v>1342</v>
      </c>
      <c r="E14229" s="23">
        <v>610100477</v>
      </c>
      <c r="F14229" s="23" t="s">
        <v>103</v>
      </c>
      <c r="G14229" s="23">
        <v>204.4</v>
      </c>
      <c r="H14229" s="23">
        <v>6.13</v>
      </c>
      <c r="I14229" s="23">
        <v>7204</v>
      </c>
      <c r="J14229" t="str">
        <f>_xlfn.XLOOKUP(I14229,[1]Planilha1!$C:$C,[1]Planilha1!$B:$B)</f>
        <v>7204 - CD São Paulo</v>
      </c>
      <c r="K14229" t="str">
        <f>_xlfn.XLOOKUP(I14229,[1]Planilha1!$C:$C,[1]Planilha1!$D:$D)</f>
        <v>43.340.312/0010-48</v>
      </c>
      <c r="L14229" t="str">
        <f>_xlfn.XLOOKUP(B14229,[2]Projeto!$B:$B,[2]Projeto!$P:$P)</f>
        <v>Lançada</v>
      </c>
      <c r="M14229" s="23">
        <v>701203</v>
      </c>
      <c r="N14229" s="23" t="s">
        <v>1125</v>
      </c>
      <c r="O14229" t="str">
        <f>_xlfn.XLOOKUP(N14229,[3]Planilha1!$N:$N,[3]Planilha1!$O:$O)</f>
        <v>FLAC</v>
      </c>
      <c r="P14229">
        <v>2026</v>
      </c>
      <c r="Q14229" s="2" t="s">
        <v>1286</v>
      </c>
    </row>
    <row r="14230" spans="1:17" ht="16.8" x14ac:dyDescent="0.3">
      <c r="A14230" t="str">
        <f t="shared" ref="A14230:A14293" si="57">IF(LEFT(I14230,1)="4","Lactalis - 4000",
IF(LEFT(I14230,1)="7","Lactalis - 7000",
IF(LEFT(I14230,1)="3","Itambé - 3000",
IF(LEFT(I14230,1)="6","Itambé - 6000",
"Não identificado"))))</f>
        <v>Lactalis - 7000</v>
      </c>
      <c r="B14230" s="23">
        <v>4501252295</v>
      </c>
      <c r="C14230" s="23">
        <v>5369106</v>
      </c>
      <c r="D14230" s="23" t="s">
        <v>1342</v>
      </c>
      <c r="E14230" s="23">
        <v>610100463</v>
      </c>
      <c r="F14230" s="23" t="s">
        <v>228</v>
      </c>
      <c r="G14230" s="23">
        <v>66.12</v>
      </c>
      <c r="H14230" s="23">
        <v>1.98</v>
      </c>
      <c r="I14230" s="23">
        <v>7204</v>
      </c>
      <c r="J14230" t="str">
        <f>_xlfn.XLOOKUP(I14230,[1]Planilha1!$C:$C,[1]Planilha1!$B:$B)</f>
        <v>7204 - CD São Paulo</v>
      </c>
      <c r="K14230" t="str">
        <f>_xlfn.XLOOKUP(I14230,[1]Planilha1!$C:$C,[1]Planilha1!$D:$D)</f>
        <v>43.340.312/0010-48</v>
      </c>
      <c r="L14230" t="str">
        <f>_xlfn.XLOOKUP(B14230,[2]Projeto!$B:$B,[2]Projeto!$P:$P)</f>
        <v>Lançada</v>
      </c>
      <c r="M14230" s="23">
        <v>701203</v>
      </c>
      <c r="N14230" s="23" t="s">
        <v>1125</v>
      </c>
      <c r="O14230" t="str">
        <f>_xlfn.XLOOKUP(N14230,[3]Planilha1!$N:$N,[3]Planilha1!$O:$O)</f>
        <v>FLAC</v>
      </c>
      <c r="P14230">
        <v>2026</v>
      </c>
      <c r="Q14230" s="2" t="s">
        <v>1286</v>
      </c>
    </row>
    <row r="14231" spans="1:17" ht="16.8" x14ac:dyDescent="0.3">
      <c r="A14231" t="str">
        <f t="shared" si="57"/>
        <v>Lactalis - 7000</v>
      </c>
      <c r="B14231" s="23">
        <v>4501252295</v>
      </c>
      <c r="C14231" s="23">
        <v>5369106</v>
      </c>
      <c r="D14231" s="23" t="s">
        <v>1342</v>
      </c>
      <c r="E14231" s="23">
        <v>610202462</v>
      </c>
      <c r="F14231" s="23" t="s">
        <v>684</v>
      </c>
      <c r="G14231" s="23">
        <v>64.2</v>
      </c>
      <c r="H14231" s="23">
        <v>1.93</v>
      </c>
      <c r="I14231" s="23">
        <v>7204</v>
      </c>
      <c r="J14231" t="str">
        <f>_xlfn.XLOOKUP(I14231,[1]Planilha1!$C:$C,[1]Planilha1!$B:$B)</f>
        <v>7204 - CD São Paulo</v>
      </c>
      <c r="K14231" t="str">
        <f>_xlfn.XLOOKUP(I14231,[1]Planilha1!$C:$C,[1]Planilha1!$D:$D)</f>
        <v>43.340.312/0010-48</v>
      </c>
      <c r="L14231" t="str">
        <f>_xlfn.XLOOKUP(B14231,[2]Projeto!$B:$B,[2]Projeto!$P:$P)</f>
        <v>Lançada</v>
      </c>
      <c r="M14231" s="23">
        <v>701203</v>
      </c>
      <c r="N14231" s="23" t="s">
        <v>1125</v>
      </c>
      <c r="O14231" t="str">
        <f>_xlfn.XLOOKUP(N14231,[3]Planilha1!$N:$N,[3]Planilha1!$O:$O)</f>
        <v>FLAC</v>
      </c>
      <c r="P14231">
        <v>2026</v>
      </c>
      <c r="Q14231" s="2" t="s">
        <v>1286</v>
      </c>
    </row>
    <row r="14232" spans="1:17" ht="16.8" x14ac:dyDescent="0.3">
      <c r="A14232" t="str">
        <f t="shared" si="57"/>
        <v>Lactalis - 7000</v>
      </c>
      <c r="B14232" s="23">
        <v>4501252295</v>
      </c>
      <c r="C14232" s="23">
        <v>5269327</v>
      </c>
      <c r="D14232" s="23" t="s">
        <v>389</v>
      </c>
      <c r="E14232" s="23">
        <v>610116340</v>
      </c>
      <c r="F14232" s="23" t="s">
        <v>80</v>
      </c>
      <c r="G14232" s="23">
        <v>221.76</v>
      </c>
      <c r="H14232" s="23">
        <v>6.65</v>
      </c>
      <c r="I14232" s="23">
        <v>7204</v>
      </c>
      <c r="J14232" t="str">
        <f>_xlfn.XLOOKUP(I14232,[1]Planilha1!$C:$C,[1]Planilha1!$B:$B)</f>
        <v>7204 - CD São Paulo</v>
      </c>
      <c r="K14232" t="str">
        <f>_xlfn.XLOOKUP(I14232,[1]Planilha1!$C:$C,[1]Planilha1!$D:$D)</f>
        <v>43.340.312/0010-48</v>
      </c>
      <c r="L14232" t="str">
        <f>_xlfn.XLOOKUP(B14232,[2]Projeto!$B:$B,[2]Projeto!$P:$P)</f>
        <v>Lançada</v>
      </c>
      <c r="M14232" s="23">
        <v>701203</v>
      </c>
      <c r="N14232" s="23" t="s">
        <v>1125</v>
      </c>
      <c r="O14232" t="str">
        <f>_xlfn.XLOOKUP(N14232,[3]Planilha1!$N:$N,[3]Planilha1!$O:$O)</f>
        <v>FLAC</v>
      </c>
      <c r="P14232">
        <v>2026</v>
      </c>
      <c r="Q14232" s="2" t="s">
        <v>1286</v>
      </c>
    </row>
    <row r="14233" spans="1:17" ht="16.8" x14ac:dyDescent="0.3">
      <c r="A14233" t="str">
        <f t="shared" si="57"/>
        <v>Lactalis - 7000</v>
      </c>
      <c r="B14233" s="23">
        <v>4501252295</v>
      </c>
      <c r="C14233" s="23">
        <v>5269327</v>
      </c>
      <c r="D14233" s="23" t="s">
        <v>389</v>
      </c>
      <c r="E14233" s="23">
        <v>610100477</v>
      </c>
      <c r="F14233" s="23" t="s">
        <v>103</v>
      </c>
      <c r="G14233" s="23">
        <v>173.6</v>
      </c>
      <c r="H14233" s="23">
        <v>5.21</v>
      </c>
      <c r="I14233" s="23">
        <v>7204</v>
      </c>
      <c r="J14233" t="str">
        <f>_xlfn.XLOOKUP(I14233,[1]Planilha1!$C:$C,[1]Planilha1!$B:$B)</f>
        <v>7204 - CD São Paulo</v>
      </c>
      <c r="K14233" t="str">
        <f>_xlfn.XLOOKUP(I14233,[1]Planilha1!$C:$C,[1]Planilha1!$D:$D)</f>
        <v>43.340.312/0010-48</v>
      </c>
      <c r="L14233" t="str">
        <f>_xlfn.XLOOKUP(B14233,[2]Projeto!$B:$B,[2]Projeto!$P:$P)</f>
        <v>Lançada</v>
      </c>
      <c r="M14233" s="23">
        <v>701203</v>
      </c>
      <c r="N14233" s="23" t="s">
        <v>1125</v>
      </c>
      <c r="O14233" t="str">
        <f>_xlfn.XLOOKUP(N14233,[3]Planilha1!$N:$N,[3]Planilha1!$O:$O)</f>
        <v>FLAC</v>
      </c>
      <c r="P14233">
        <v>2026</v>
      </c>
      <c r="Q14233" s="2" t="s">
        <v>1286</v>
      </c>
    </row>
    <row r="14234" spans="1:17" ht="16.8" x14ac:dyDescent="0.3">
      <c r="A14234" t="str">
        <f t="shared" si="57"/>
        <v>Lactalis - 7000</v>
      </c>
      <c r="B14234" s="23">
        <v>4501252295</v>
      </c>
      <c r="C14234" s="23">
        <v>5269327</v>
      </c>
      <c r="D14234" s="23" t="s">
        <v>389</v>
      </c>
      <c r="E14234" s="23">
        <v>610118340</v>
      </c>
      <c r="F14234" s="23" t="s">
        <v>126</v>
      </c>
      <c r="G14234" s="23">
        <v>295.68</v>
      </c>
      <c r="H14234" s="23">
        <v>8.8699999999999992</v>
      </c>
      <c r="I14234" s="23">
        <v>7204</v>
      </c>
      <c r="J14234" t="str">
        <f>_xlfn.XLOOKUP(I14234,[1]Planilha1!$C:$C,[1]Planilha1!$B:$B)</f>
        <v>7204 - CD São Paulo</v>
      </c>
      <c r="K14234" t="str">
        <f>_xlfn.XLOOKUP(I14234,[1]Planilha1!$C:$C,[1]Planilha1!$D:$D)</f>
        <v>43.340.312/0010-48</v>
      </c>
      <c r="L14234" t="str">
        <f>_xlfn.XLOOKUP(B14234,[2]Projeto!$B:$B,[2]Projeto!$P:$P)</f>
        <v>Lançada</v>
      </c>
      <c r="M14234" s="23">
        <v>701203</v>
      </c>
      <c r="N14234" s="23" t="s">
        <v>1125</v>
      </c>
      <c r="O14234" t="str">
        <f>_xlfn.XLOOKUP(N14234,[3]Planilha1!$N:$N,[3]Planilha1!$O:$O)</f>
        <v>FLAC</v>
      </c>
      <c r="P14234">
        <v>2026</v>
      </c>
      <c r="Q14234" s="2" t="s">
        <v>1286</v>
      </c>
    </row>
    <row r="14235" spans="1:17" ht="16.8" x14ac:dyDescent="0.3">
      <c r="A14235" t="str">
        <f t="shared" si="57"/>
        <v>Lactalis - 7000</v>
      </c>
      <c r="B14235" s="23">
        <v>4501252295</v>
      </c>
      <c r="C14235" s="23">
        <v>5269327</v>
      </c>
      <c r="D14235" s="23" t="s">
        <v>389</v>
      </c>
      <c r="E14235" s="23">
        <v>610112340</v>
      </c>
      <c r="F14235" s="23" t="s">
        <v>140</v>
      </c>
      <c r="G14235" s="23">
        <v>223.2</v>
      </c>
      <c r="H14235" s="23">
        <v>6.7</v>
      </c>
      <c r="I14235" s="23">
        <v>7204</v>
      </c>
      <c r="J14235" t="str">
        <f>_xlfn.XLOOKUP(I14235,[1]Planilha1!$C:$C,[1]Planilha1!$B:$B)</f>
        <v>7204 - CD São Paulo</v>
      </c>
      <c r="K14235" t="str">
        <f>_xlfn.XLOOKUP(I14235,[1]Planilha1!$C:$C,[1]Planilha1!$D:$D)</f>
        <v>43.340.312/0010-48</v>
      </c>
      <c r="L14235" t="str">
        <f>_xlfn.XLOOKUP(B14235,[2]Projeto!$B:$B,[2]Projeto!$P:$P)</f>
        <v>Lançada</v>
      </c>
      <c r="M14235" s="23">
        <v>701203</v>
      </c>
      <c r="N14235" s="23" t="s">
        <v>1125</v>
      </c>
      <c r="O14235" t="str">
        <f>_xlfn.XLOOKUP(N14235,[3]Planilha1!$N:$N,[3]Planilha1!$O:$O)</f>
        <v>FLAC</v>
      </c>
      <c r="P14235">
        <v>2026</v>
      </c>
      <c r="Q14235" s="2" t="s">
        <v>1286</v>
      </c>
    </row>
    <row r="14236" spans="1:17" ht="16.8" x14ac:dyDescent="0.3">
      <c r="A14236" t="str">
        <f t="shared" si="57"/>
        <v>Lactalis - 7000</v>
      </c>
      <c r="B14236" s="23">
        <v>4501252295</v>
      </c>
      <c r="C14236" s="23">
        <v>5269327</v>
      </c>
      <c r="D14236" s="23" t="s">
        <v>389</v>
      </c>
      <c r="E14236" s="23">
        <v>610101477</v>
      </c>
      <c r="F14236" s="23" t="s">
        <v>855</v>
      </c>
      <c r="G14236" s="23">
        <v>173.6</v>
      </c>
      <c r="H14236" s="23">
        <v>5.21</v>
      </c>
      <c r="I14236" s="23">
        <v>7204</v>
      </c>
      <c r="J14236" t="str">
        <f>_xlfn.XLOOKUP(I14236,[1]Planilha1!$C:$C,[1]Planilha1!$B:$B)</f>
        <v>7204 - CD São Paulo</v>
      </c>
      <c r="K14236" t="str">
        <f>_xlfn.XLOOKUP(I14236,[1]Planilha1!$C:$C,[1]Planilha1!$D:$D)</f>
        <v>43.340.312/0010-48</v>
      </c>
      <c r="L14236" t="str">
        <f>_xlfn.XLOOKUP(B14236,[2]Projeto!$B:$B,[2]Projeto!$P:$P)</f>
        <v>Lançada</v>
      </c>
      <c r="M14236" s="23">
        <v>701203</v>
      </c>
      <c r="N14236" s="23" t="s">
        <v>1125</v>
      </c>
      <c r="O14236" t="str">
        <f>_xlfn.XLOOKUP(N14236,[3]Planilha1!$N:$N,[3]Planilha1!$O:$O)</f>
        <v>FLAC</v>
      </c>
      <c r="P14236">
        <v>2026</v>
      </c>
      <c r="Q14236" s="2" t="s">
        <v>1286</v>
      </c>
    </row>
    <row r="14237" spans="1:17" ht="16.8" x14ac:dyDescent="0.3">
      <c r="A14237" t="str">
        <f t="shared" si="57"/>
        <v>Lactalis - 7000</v>
      </c>
      <c r="B14237" s="23">
        <v>4501252295</v>
      </c>
      <c r="C14237" s="23">
        <v>5269327</v>
      </c>
      <c r="D14237" s="23" t="s">
        <v>389</v>
      </c>
      <c r="E14237" s="23">
        <v>610138368</v>
      </c>
      <c r="F14237" s="23" t="s">
        <v>900</v>
      </c>
      <c r="G14237" s="23">
        <v>172.8</v>
      </c>
      <c r="H14237" s="23">
        <v>5.18</v>
      </c>
      <c r="I14237" s="23">
        <v>7204</v>
      </c>
      <c r="J14237" t="str">
        <f>_xlfn.XLOOKUP(I14237,[1]Planilha1!$C:$C,[1]Planilha1!$B:$B)</f>
        <v>7204 - CD São Paulo</v>
      </c>
      <c r="K14237" t="str">
        <f>_xlfn.XLOOKUP(I14237,[1]Planilha1!$C:$C,[1]Planilha1!$D:$D)</f>
        <v>43.340.312/0010-48</v>
      </c>
      <c r="L14237" t="str">
        <f>_xlfn.XLOOKUP(B14237,[2]Projeto!$B:$B,[2]Projeto!$P:$P)</f>
        <v>Lançada</v>
      </c>
      <c r="M14237" s="23">
        <v>701203</v>
      </c>
      <c r="N14237" s="23" t="s">
        <v>1125</v>
      </c>
      <c r="O14237" t="str">
        <f>_xlfn.XLOOKUP(N14237,[3]Planilha1!$N:$N,[3]Planilha1!$O:$O)</f>
        <v>FLAC</v>
      </c>
      <c r="P14237">
        <v>2026</v>
      </c>
      <c r="Q14237" s="2" t="s">
        <v>1286</v>
      </c>
    </row>
    <row r="14238" spans="1:17" ht="16.8" x14ac:dyDescent="0.3">
      <c r="A14238" t="str">
        <f t="shared" si="57"/>
        <v>Lactalis - 7000</v>
      </c>
      <c r="B14238" s="23">
        <v>4501252295</v>
      </c>
      <c r="C14238" s="23">
        <v>5269327</v>
      </c>
      <c r="D14238" s="23" t="s">
        <v>389</v>
      </c>
      <c r="E14238" s="23">
        <v>610101368</v>
      </c>
      <c r="F14238" s="23" t="s">
        <v>319</v>
      </c>
      <c r="G14238" s="23">
        <v>184.32</v>
      </c>
      <c r="H14238" s="23">
        <v>5.53</v>
      </c>
      <c r="I14238" s="23">
        <v>7204</v>
      </c>
      <c r="J14238" t="str">
        <f>_xlfn.XLOOKUP(I14238,[1]Planilha1!$C:$C,[1]Planilha1!$B:$B)</f>
        <v>7204 - CD São Paulo</v>
      </c>
      <c r="K14238" t="str">
        <f>_xlfn.XLOOKUP(I14238,[1]Planilha1!$C:$C,[1]Planilha1!$D:$D)</f>
        <v>43.340.312/0010-48</v>
      </c>
      <c r="L14238" t="str">
        <f>_xlfn.XLOOKUP(B14238,[2]Projeto!$B:$B,[2]Projeto!$P:$P)</f>
        <v>Lançada</v>
      </c>
      <c r="M14238" s="23">
        <v>701203</v>
      </c>
      <c r="N14238" s="23" t="s">
        <v>1125</v>
      </c>
      <c r="O14238" t="str">
        <f>_xlfn.XLOOKUP(N14238,[3]Planilha1!$N:$N,[3]Planilha1!$O:$O)</f>
        <v>FLAC</v>
      </c>
      <c r="P14238">
        <v>2026</v>
      </c>
      <c r="Q14238" s="2" t="s">
        <v>1286</v>
      </c>
    </row>
    <row r="14239" spans="1:17" ht="16.8" x14ac:dyDescent="0.3">
      <c r="A14239" t="str">
        <f t="shared" si="57"/>
        <v>Lactalis - 7000</v>
      </c>
      <c r="B14239" s="23">
        <v>4501252295</v>
      </c>
      <c r="C14239" s="23">
        <v>5356221</v>
      </c>
      <c r="D14239" s="23" t="s">
        <v>1191</v>
      </c>
      <c r="E14239" s="23">
        <v>610405337</v>
      </c>
      <c r="F14239" s="23" t="s">
        <v>76</v>
      </c>
      <c r="G14239" s="23">
        <v>184.32</v>
      </c>
      <c r="H14239" s="23">
        <v>5.53</v>
      </c>
      <c r="I14239" s="23">
        <v>7204</v>
      </c>
      <c r="J14239" t="str">
        <f>_xlfn.XLOOKUP(I14239,[1]Planilha1!$C:$C,[1]Planilha1!$B:$B)</f>
        <v>7204 - CD São Paulo</v>
      </c>
      <c r="K14239" t="str">
        <f>_xlfn.XLOOKUP(I14239,[1]Planilha1!$C:$C,[1]Planilha1!$D:$D)</f>
        <v>43.340.312/0010-48</v>
      </c>
      <c r="L14239" t="str">
        <f>_xlfn.XLOOKUP(B14239,[2]Projeto!$B:$B,[2]Projeto!$P:$P)</f>
        <v>Lançada</v>
      </c>
      <c r="M14239" s="23">
        <v>701203</v>
      </c>
      <c r="N14239" s="23" t="s">
        <v>1125</v>
      </c>
      <c r="O14239" t="str">
        <f>_xlfn.XLOOKUP(N14239,[3]Planilha1!$N:$N,[3]Planilha1!$O:$O)</f>
        <v>FLAC</v>
      </c>
      <c r="P14239">
        <v>2026</v>
      </c>
      <c r="Q14239" s="2" t="s">
        <v>1286</v>
      </c>
    </row>
    <row r="14240" spans="1:17" ht="16.8" x14ac:dyDescent="0.3">
      <c r="A14240" t="str">
        <f t="shared" si="57"/>
        <v>Lactalis - 7000</v>
      </c>
      <c r="B14240" s="23">
        <v>4501252295</v>
      </c>
      <c r="C14240" s="23">
        <v>5356221</v>
      </c>
      <c r="D14240" s="23" t="s">
        <v>1191</v>
      </c>
      <c r="E14240" s="23">
        <v>600114463</v>
      </c>
      <c r="F14240" s="23" t="s">
        <v>110</v>
      </c>
      <c r="G14240" s="23">
        <v>323.64</v>
      </c>
      <c r="H14240" s="23">
        <v>9.7100000000000009</v>
      </c>
      <c r="I14240" s="23">
        <v>7204</v>
      </c>
      <c r="J14240" t="str">
        <f>_xlfn.XLOOKUP(I14240,[1]Planilha1!$C:$C,[1]Planilha1!$B:$B)</f>
        <v>7204 - CD São Paulo</v>
      </c>
      <c r="K14240" t="str">
        <f>_xlfn.XLOOKUP(I14240,[1]Planilha1!$C:$C,[1]Planilha1!$D:$D)</f>
        <v>43.340.312/0010-48</v>
      </c>
      <c r="L14240" t="str">
        <f>_xlfn.XLOOKUP(B14240,[2]Projeto!$B:$B,[2]Projeto!$P:$P)</f>
        <v>Lançada</v>
      </c>
      <c r="M14240" s="23">
        <v>701203</v>
      </c>
      <c r="N14240" s="23" t="s">
        <v>1125</v>
      </c>
      <c r="O14240" t="str">
        <f>_xlfn.XLOOKUP(N14240,[3]Planilha1!$N:$N,[3]Planilha1!$O:$O)</f>
        <v>FLAC</v>
      </c>
      <c r="P14240">
        <v>2026</v>
      </c>
      <c r="Q14240" s="2" t="s">
        <v>1286</v>
      </c>
    </row>
    <row r="14241" spans="1:17" ht="16.8" x14ac:dyDescent="0.3">
      <c r="A14241" t="str">
        <f t="shared" si="57"/>
        <v>Lactalis - 7000</v>
      </c>
      <c r="B14241" s="23">
        <v>4501252295</v>
      </c>
      <c r="C14241" s="23">
        <v>5356221</v>
      </c>
      <c r="D14241" s="23" t="s">
        <v>1191</v>
      </c>
      <c r="E14241" s="23">
        <v>610038007</v>
      </c>
      <c r="F14241" s="23" t="s">
        <v>213</v>
      </c>
      <c r="G14241" s="23">
        <v>124.8</v>
      </c>
      <c r="H14241" s="23">
        <v>3.74</v>
      </c>
      <c r="I14241" s="23">
        <v>7204</v>
      </c>
      <c r="J14241" t="str">
        <f>_xlfn.XLOOKUP(I14241,[1]Planilha1!$C:$C,[1]Planilha1!$B:$B)</f>
        <v>7204 - CD São Paulo</v>
      </c>
      <c r="K14241" t="str">
        <f>_xlfn.XLOOKUP(I14241,[1]Planilha1!$C:$C,[1]Planilha1!$D:$D)</f>
        <v>43.340.312/0010-48</v>
      </c>
      <c r="L14241" t="str">
        <f>_xlfn.XLOOKUP(B14241,[2]Projeto!$B:$B,[2]Projeto!$P:$P)</f>
        <v>Lançada</v>
      </c>
      <c r="M14241" s="23">
        <v>701203</v>
      </c>
      <c r="N14241" s="23" t="s">
        <v>1125</v>
      </c>
      <c r="O14241" t="str">
        <f>_xlfn.XLOOKUP(N14241,[3]Planilha1!$N:$N,[3]Planilha1!$O:$O)</f>
        <v>FLAC</v>
      </c>
      <c r="P14241">
        <v>2026</v>
      </c>
      <c r="Q14241" s="2" t="s">
        <v>1286</v>
      </c>
    </row>
    <row r="14242" spans="1:17" ht="16.8" x14ac:dyDescent="0.3">
      <c r="A14242" t="str">
        <f t="shared" si="57"/>
        <v>Lactalis - 7000</v>
      </c>
      <c r="B14242" s="23">
        <v>4501252295</v>
      </c>
      <c r="C14242" s="23">
        <v>5351693</v>
      </c>
      <c r="D14242" s="23" t="s">
        <v>753</v>
      </c>
      <c r="E14242" s="23">
        <v>610411373</v>
      </c>
      <c r="F14242" s="23" t="s">
        <v>1178</v>
      </c>
      <c r="G14242" s="23">
        <v>712.2</v>
      </c>
      <c r="H14242" s="23">
        <v>21.37</v>
      </c>
      <c r="I14242" s="23">
        <v>7204</v>
      </c>
      <c r="J14242" t="str">
        <f>_xlfn.XLOOKUP(I14242,[1]Planilha1!$C:$C,[1]Planilha1!$B:$B)</f>
        <v>7204 - CD São Paulo</v>
      </c>
      <c r="K14242" t="str">
        <f>_xlfn.XLOOKUP(I14242,[1]Planilha1!$C:$C,[1]Planilha1!$D:$D)</f>
        <v>43.340.312/0010-48</v>
      </c>
      <c r="L14242" t="str">
        <f>_xlfn.XLOOKUP(B14242,[2]Projeto!$B:$B,[2]Projeto!$P:$P)</f>
        <v>Lançada</v>
      </c>
      <c r="M14242" s="23">
        <v>701203</v>
      </c>
      <c r="N14242" s="23" t="s">
        <v>1125</v>
      </c>
      <c r="O14242" t="str">
        <f>_xlfn.XLOOKUP(N14242,[3]Planilha1!$N:$N,[3]Planilha1!$O:$O)</f>
        <v>FLAC</v>
      </c>
      <c r="P14242">
        <v>2026</v>
      </c>
      <c r="Q14242" s="2" t="s">
        <v>1286</v>
      </c>
    </row>
    <row r="14243" spans="1:17" ht="16.8" x14ac:dyDescent="0.3">
      <c r="A14243" t="str">
        <f t="shared" si="57"/>
        <v>Lactalis - 7000</v>
      </c>
      <c r="B14243" s="23">
        <v>4501252295</v>
      </c>
      <c r="C14243" s="23">
        <v>5351693</v>
      </c>
      <c r="D14243" s="23" t="s">
        <v>753</v>
      </c>
      <c r="E14243" s="23">
        <v>610411373</v>
      </c>
      <c r="F14243" s="23" t="s">
        <v>1178</v>
      </c>
      <c r="G14243" s="23">
        <v>237.4</v>
      </c>
      <c r="H14243" s="23">
        <v>7.12</v>
      </c>
      <c r="I14243" s="23">
        <v>7204</v>
      </c>
      <c r="J14243" t="str">
        <f>_xlfn.XLOOKUP(I14243,[1]Planilha1!$C:$C,[1]Planilha1!$B:$B)</f>
        <v>7204 - CD São Paulo</v>
      </c>
      <c r="K14243" t="str">
        <f>_xlfn.XLOOKUP(I14243,[1]Planilha1!$C:$C,[1]Planilha1!$D:$D)</f>
        <v>43.340.312/0010-48</v>
      </c>
      <c r="L14243" t="str">
        <f>_xlfn.XLOOKUP(B14243,[2]Projeto!$B:$B,[2]Projeto!$P:$P)</f>
        <v>Lançada</v>
      </c>
      <c r="M14243" s="23">
        <v>701203</v>
      </c>
      <c r="N14243" s="23" t="s">
        <v>1125</v>
      </c>
      <c r="O14243" t="str">
        <f>_xlfn.XLOOKUP(N14243,[3]Planilha1!$N:$N,[3]Planilha1!$O:$O)</f>
        <v>FLAC</v>
      </c>
      <c r="P14243">
        <v>2026</v>
      </c>
      <c r="Q14243" s="2" t="s">
        <v>1286</v>
      </c>
    </row>
    <row r="14244" spans="1:17" ht="16.8" x14ac:dyDescent="0.3">
      <c r="A14244" t="str">
        <f t="shared" si="57"/>
        <v>Lactalis - 7000</v>
      </c>
      <c r="B14244" s="23">
        <v>4501252295</v>
      </c>
      <c r="C14244" s="23">
        <v>5260717</v>
      </c>
      <c r="D14244" s="23" t="s">
        <v>597</v>
      </c>
      <c r="E14244" s="23">
        <v>610100477</v>
      </c>
      <c r="F14244" s="23" t="s">
        <v>103</v>
      </c>
      <c r="G14244" s="23">
        <v>694.4</v>
      </c>
      <c r="H14244" s="23">
        <v>20.83</v>
      </c>
      <c r="I14244" s="23">
        <v>7204</v>
      </c>
      <c r="J14244" t="str">
        <f>_xlfn.XLOOKUP(I14244,[1]Planilha1!$C:$C,[1]Planilha1!$B:$B)</f>
        <v>7204 - CD São Paulo</v>
      </c>
      <c r="K14244" t="str">
        <f>_xlfn.XLOOKUP(I14244,[1]Planilha1!$C:$C,[1]Planilha1!$D:$D)</f>
        <v>43.340.312/0010-48</v>
      </c>
      <c r="L14244" t="str">
        <f>_xlfn.XLOOKUP(B14244,[2]Projeto!$B:$B,[2]Projeto!$P:$P)</f>
        <v>Lançada</v>
      </c>
      <c r="M14244" s="23">
        <v>701203</v>
      </c>
      <c r="N14244" s="23" t="s">
        <v>1125</v>
      </c>
      <c r="O14244" t="str">
        <f>_xlfn.XLOOKUP(N14244,[3]Planilha1!$N:$N,[3]Planilha1!$O:$O)</f>
        <v>FLAC</v>
      </c>
      <c r="P14244">
        <v>2026</v>
      </c>
      <c r="Q14244" s="2" t="s">
        <v>1286</v>
      </c>
    </row>
    <row r="14245" spans="1:17" ht="16.8" x14ac:dyDescent="0.3">
      <c r="A14245" t="str">
        <f t="shared" si="57"/>
        <v>Lactalis - 7000</v>
      </c>
      <c r="B14245" s="23">
        <v>4501252295</v>
      </c>
      <c r="C14245" s="23">
        <v>5261200</v>
      </c>
      <c r="D14245" s="23" t="s">
        <v>557</v>
      </c>
      <c r="E14245" s="23">
        <v>610100477</v>
      </c>
      <c r="F14245" s="23" t="s">
        <v>103</v>
      </c>
      <c r="G14245" s="23">
        <v>434</v>
      </c>
      <c r="H14245" s="23">
        <v>13.02</v>
      </c>
      <c r="I14245" s="23">
        <v>7204</v>
      </c>
      <c r="J14245" t="str">
        <f>_xlfn.XLOOKUP(I14245,[1]Planilha1!$C:$C,[1]Planilha1!$B:$B)</f>
        <v>7204 - CD São Paulo</v>
      </c>
      <c r="K14245" t="str">
        <f>_xlfn.XLOOKUP(I14245,[1]Planilha1!$C:$C,[1]Planilha1!$D:$D)</f>
        <v>43.340.312/0010-48</v>
      </c>
      <c r="L14245" t="str">
        <f>_xlfn.XLOOKUP(B14245,[2]Projeto!$B:$B,[2]Projeto!$P:$P)</f>
        <v>Lançada</v>
      </c>
      <c r="M14245" s="23">
        <v>701203</v>
      </c>
      <c r="N14245" s="23" t="s">
        <v>1125</v>
      </c>
      <c r="O14245" t="str">
        <f>_xlfn.XLOOKUP(N14245,[3]Planilha1!$N:$N,[3]Planilha1!$O:$O)</f>
        <v>FLAC</v>
      </c>
      <c r="P14245">
        <v>2026</v>
      </c>
      <c r="Q14245" s="2" t="s">
        <v>1286</v>
      </c>
    </row>
    <row r="14246" spans="1:17" ht="16.8" x14ac:dyDescent="0.3">
      <c r="A14246" t="str">
        <f t="shared" si="57"/>
        <v>Lactalis - 7000</v>
      </c>
      <c r="B14246" s="23">
        <v>4501252295</v>
      </c>
      <c r="C14246" s="23">
        <v>5261200</v>
      </c>
      <c r="D14246" s="23" t="s">
        <v>557</v>
      </c>
      <c r="E14246" s="23">
        <v>610109363</v>
      </c>
      <c r="F14246" s="23" t="s">
        <v>135</v>
      </c>
      <c r="G14246" s="23">
        <v>1239.5999999999999</v>
      </c>
      <c r="H14246" s="23">
        <v>37.19</v>
      </c>
      <c r="I14246" s="23">
        <v>7204</v>
      </c>
      <c r="J14246" t="str">
        <f>_xlfn.XLOOKUP(I14246,[1]Planilha1!$C:$C,[1]Planilha1!$B:$B)</f>
        <v>7204 - CD São Paulo</v>
      </c>
      <c r="K14246" t="str">
        <f>_xlfn.XLOOKUP(I14246,[1]Planilha1!$C:$C,[1]Planilha1!$D:$D)</f>
        <v>43.340.312/0010-48</v>
      </c>
      <c r="L14246" t="str">
        <f>_xlfn.XLOOKUP(B14246,[2]Projeto!$B:$B,[2]Projeto!$P:$P)</f>
        <v>Lançada</v>
      </c>
      <c r="M14246" s="23">
        <v>701203</v>
      </c>
      <c r="N14246" s="23" t="s">
        <v>1125</v>
      </c>
      <c r="O14246" t="str">
        <f>_xlfn.XLOOKUP(N14246,[3]Planilha1!$N:$N,[3]Planilha1!$O:$O)</f>
        <v>FLAC</v>
      </c>
      <c r="P14246">
        <v>2026</v>
      </c>
      <c r="Q14246" s="2" t="s">
        <v>1286</v>
      </c>
    </row>
    <row r="14247" spans="1:17" ht="16.8" x14ac:dyDescent="0.3">
      <c r="A14247" t="str">
        <f t="shared" si="57"/>
        <v>Lactalis - 7000</v>
      </c>
      <c r="B14247" s="23">
        <v>4501252295</v>
      </c>
      <c r="C14247" s="23">
        <v>5261200</v>
      </c>
      <c r="D14247" s="23" t="s">
        <v>557</v>
      </c>
      <c r="E14247" s="23">
        <v>610402075</v>
      </c>
      <c r="F14247" s="23" t="s">
        <v>1234</v>
      </c>
      <c r="G14247" s="23">
        <v>2042.5</v>
      </c>
      <c r="H14247" s="23">
        <v>61.28</v>
      </c>
      <c r="I14247" s="23">
        <v>7204</v>
      </c>
      <c r="J14247" t="str">
        <f>_xlfn.XLOOKUP(I14247,[1]Planilha1!$C:$C,[1]Planilha1!$B:$B)</f>
        <v>7204 - CD São Paulo</v>
      </c>
      <c r="K14247" t="str">
        <f>_xlfn.XLOOKUP(I14247,[1]Planilha1!$C:$C,[1]Planilha1!$D:$D)</f>
        <v>43.340.312/0010-48</v>
      </c>
      <c r="L14247" t="str">
        <f>_xlfn.XLOOKUP(B14247,[2]Projeto!$B:$B,[2]Projeto!$P:$P)</f>
        <v>Lançada</v>
      </c>
      <c r="M14247" s="23">
        <v>701203</v>
      </c>
      <c r="N14247" s="23" t="s">
        <v>1125</v>
      </c>
      <c r="O14247" t="str">
        <f>_xlfn.XLOOKUP(N14247,[3]Planilha1!$N:$N,[3]Planilha1!$O:$O)</f>
        <v>FLAC</v>
      </c>
      <c r="P14247">
        <v>2026</v>
      </c>
      <c r="Q14247" s="2" t="s">
        <v>1286</v>
      </c>
    </row>
    <row r="14248" spans="1:17" ht="16.8" x14ac:dyDescent="0.3">
      <c r="A14248" t="str">
        <f t="shared" si="57"/>
        <v>Lactalis - 7000</v>
      </c>
      <c r="B14248" s="23">
        <v>4501252295</v>
      </c>
      <c r="C14248" s="23">
        <v>5263126</v>
      </c>
      <c r="D14248" s="23" t="s">
        <v>192</v>
      </c>
      <c r="E14248" s="23">
        <v>610501353</v>
      </c>
      <c r="F14248" s="23" t="s">
        <v>144</v>
      </c>
      <c r="G14248" s="23">
        <v>918.32</v>
      </c>
      <c r="H14248" s="23">
        <v>27.55</v>
      </c>
      <c r="I14248" s="23">
        <v>7204</v>
      </c>
      <c r="J14248" t="str">
        <f>_xlfn.XLOOKUP(I14248,[1]Planilha1!$C:$C,[1]Planilha1!$B:$B)</f>
        <v>7204 - CD São Paulo</v>
      </c>
      <c r="K14248" t="str">
        <f>_xlfn.XLOOKUP(I14248,[1]Planilha1!$C:$C,[1]Planilha1!$D:$D)</f>
        <v>43.340.312/0010-48</v>
      </c>
      <c r="L14248" t="str">
        <f>_xlfn.XLOOKUP(B14248,[2]Projeto!$B:$B,[2]Projeto!$P:$P)</f>
        <v>Lançada</v>
      </c>
      <c r="M14248" s="23">
        <v>701203</v>
      </c>
      <c r="N14248" s="23" t="s">
        <v>1125</v>
      </c>
      <c r="O14248" t="str">
        <f>_xlfn.XLOOKUP(N14248,[3]Planilha1!$N:$N,[3]Planilha1!$O:$O)</f>
        <v>FLAC</v>
      </c>
      <c r="P14248">
        <v>2026</v>
      </c>
      <c r="Q14248" s="2" t="s">
        <v>1286</v>
      </c>
    </row>
    <row r="14249" spans="1:17" ht="16.8" x14ac:dyDescent="0.3">
      <c r="A14249" t="str">
        <f t="shared" si="57"/>
        <v>Lactalis - 7000</v>
      </c>
      <c r="B14249" s="23">
        <v>4501252295</v>
      </c>
      <c r="C14249" s="23">
        <v>5263652</v>
      </c>
      <c r="D14249" s="23" t="s">
        <v>395</v>
      </c>
      <c r="E14249" s="23">
        <v>610038007</v>
      </c>
      <c r="F14249" s="23" t="s">
        <v>213</v>
      </c>
      <c r="G14249" s="23">
        <v>624</v>
      </c>
      <c r="H14249" s="23">
        <v>18.72</v>
      </c>
      <c r="I14249" s="23">
        <v>7204</v>
      </c>
      <c r="J14249" t="str">
        <f>_xlfn.XLOOKUP(I14249,[1]Planilha1!$C:$C,[1]Planilha1!$B:$B)</f>
        <v>7204 - CD São Paulo</v>
      </c>
      <c r="K14249" t="str">
        <f>_xlfn.XLOOKUP(I14249,[1]Planilha1!$C:$C,[1]Planilha1!$D:$D)</f>
        <v>43.340.312/0010-48</v>
      </c>
      <c r="L14249" t="str">
        <f>_xlfn.XLOOKUP(B14249,[2]Projeto!$B:$B,[2]Projeto!$P:$P)</f>
        <v>Lançada</v>
      </c>
      <c r="M14249" s="23">
        <v>701203</v>
      </c>
      <c r="N14249" s="23" t="s">
        <v>1125</v>
      </c>
      <c r="O14249" t="str">
        <f>_xlfn.XLOOKUP(N14249,[3]Planilha1!$N:$N,[3]Planilha1!$O:$O)</f>
        <v>FLAC</v>
      </c>
      <c r="P14249">
        <v>2026</v>
      </c>
      <c r="Q14249" s="2" t="s">
        <v>1286</v>
      </c>
    </row>
    <row r="14250" spans="1:17" ht="16.8" x14ac:dyDescent="0.3">
      <c r="A14250" t="str">
        <f t="shared" si="57"/>
        <v>Lactalis - 7000</v>
      </c>
      <c r="B14250" s="23">
        <v>4501252295</v>
      </c>
      <c r="C14250" s="23">
        <v>5320669</v>
      </c>
      <c r="D14250" s="23" t="s">
        <v>511</v>
      </c>
      <c r="E14250" s="23">
        <v>610402075</v>
      </c>
      <c r="F14250" s="23" t="s">
        <v>1234</v>
      </c>
      <c r="G14250" s="23">
        <v>649.35</v>
      </c>
      <c r="H14250" s="23">
        <v>19.48</v>
      </c>
      <c r="I14250" s="23">
        <v>7204</v>
      </c>
      <c r="J14250" t="str">
        <f>_xlfn.XLOOKUP(I14250,[1]Planilha1!$C:$C,[1]Planilha1!$B:$B)</f>
        <v>7204 - CD São Paulo</v>
      </c>
      <c r="K14250" t="str">
        <f>_xlfn.XLOOKUP(I14250,[1]Planilha1!$C:$C,[1]Planilha1!$D:$D)</f>
        <v>43.340.312/0010-48</v>
      </c>
      <c r="L14250" t="str">
        <f>_xlfn.XLOOKUP(B14250,[2]Projeto!$B:$B,[2]Projeto!$P:$P)</f>
        <v>Lançada</v>
      </c>
      <c r="M14250" s="23">
        <v>701203</v>
      </c>
      <c r="N14250" s="23" t="s">
        <v>1125</v>
      </c>
      <c r="O14250" t="str">
        <f>_xlfn.XLOOKUP(N14250,[3]Planilha1!$N:$N,[3]Planilha1!$O:$O)</f>
        <v>FLAC</v>
      </c>
      <c r="P14250">
        <v>2026</v>
      </c>
      <c r="Q14250" s="2" t="s">
        <v>1286</v>
      </c>
    </row>
    <row r="14251" spans="1:17" ht="16.8" x14ac:dyDescent="0.3">
      <c r="A14251" t="str">
        <f t="shared" si="57"/>
        <v>Lactalis - 7000</v>
      </c>
      <c r="B14251" s="23">
        <v>4501252295</v>
      </c>
      <c r="C14251" s="23">
        <v>5349218</v>
      </c>
      <c r="D14251" s="23" t="s">
        <v>1343</v>
      </c>
      <c r="E14251" s="23">
        <v>610038007</v>
      </c>
      <c r="F14251" s="23" t="s">
        <v>213</v>
      </c>
      <c r="G14251" s="23">
        <v>2184</v>
      </c>
      <c r="H14251" s="23">
        <v>65.52</v>
      </c>
      <c r="I14251" s="23">
        <v>7204</v>
      </c>
      <c r="J14251" t="str">
        <f>_xlfn.XLOOKUP(I14251,[1]Planilha1!$C:$C,[1]Planilha1!$B:$B)</f>
        <v>7204 - CD São Paulo</v>
      </c>
      <c r="K14251" t="str">
        <f>_xlfn.XLOOKUP(I14251,[1]Planilha1!$C:$C,[1]Planilha1!$D:$D)</f>
        <v>43.340.312/0010-48</v>
      </c>
      <c r="L14251" t="str">
        <f>_xlfn.XLOOKUP(B14251,[2]Projeto!$B:$B,[2]Projeto!$P:$P)</f>
        <v>Lançada</v>
      </c>
      <c r="M14251" s="23">
        <v>701203</v>
      </c>
      <c r="N14251" s="23" t="s">
        <v>1125</v>
      </c>
      <c r="O14251" t="str">
        <f>_xlfn.XLOOKUP(N14251,[3]Planilha1!$N:$N,[3]Planilha1!$O:$O)</f>
        <v>FLAC</v>
      </c>
      <c r="P14251">
        <v>2026</v>
      </c>
      <c r="Q14251" s="2" t="s">
        <v>1286</v>
      </c>
    </row>
    <row r="14252" spans="1:17" ht="16.8" x14ac:dyDescent="0.3">
      <c r="A14252" t="str">
        <f t="shared" si="57"/>
        <v>Lactalis - 7000</v>
      </c>
      <c r="B14252" s="23">
        <v>4501252295</v>
      </c>
      <c r="C14252" s="23">
        <v>5372295</v>
      </c>
      <c r="D14252" s="23" t="s">
        <v>1344</v>
      </c>
      <c r="E14252" s="23">
        <v>610402075</v>
      </c>
      <c r="F14252" s="23" t="s">
        <v>1234</v>
      </c>
      <c r="G14252" s="23">
        <v>432.9</v>
      </c>
      <c r="H14252" s="23">
        <v>12.99</v>
      </c>
      <c r="I14252" s="23">
        <v>7204</v>
      </c>
      <c r="J14252" t="str">
        <f>_xlfn.XLOOKUP(I14252,[1]Planilha1!$C:$C,[1]Planilha1!$B:$B)</f>
        <v>7204 - CD São Paulo</v>
      </c>
      <c r="K14252" t="str">
        <f>_xlfn.XLOOKUP(I14252,[1]Planilha1!$C:$C,[1]Planilha1!$D:$D)</f>
        <v>43.340.312/0010-48</v>
      </c>
      <c r="L14252" t="str">
        <f>_xlfn.XLOOKUP(B14252,[2]Projeto!$B:$B,[2]Projeto!$P:$P)</f>
        <v>Lançada</v>
      </c>
      <c r="M14252" s="23">
        <v>701203</v>
      </c>
      <c r="N14252" s="23" t="s">
        <v>1125</v>
      </c>
      <c r="O14252" t="str">
        <f>_xlfn.XLOOKUP(N14252,[3]Planilha1!$N:$N,[3]Planilha1!$O:$O)</f>
        <v>FLAC</v>
      </c>
      <c r="P14252">
        <v>2026</v>
      </c>
      <c r="Q14252" s="2" t="s">
        <v>1286</v>
      </c>
    </row>
    <row r="14253" spans="1:17" ht="16.8" x14ac:dyDescent="0.3">
      <c r="A14253" t="str">
        <f t="shared" si="57"/>
        <v>Lactalis - 7000</v>
      </c>
      <c r="B14253" s="23">
        <v>4501252507</v>
      </c>
      <c r="C14253" s="23">
        <v>5349275</v>
      </c>
      <c r="D14253" s="23" t="s">
        <v>268</v>
      </c>
      <c r="E14253" s="23">
        <v>610402075</v>
      </c>
      <c r="F14253" s="23" t="s">
        <v>1234</v>
      </c>
      <c r="G14253" s="23">
        <v>2042.5</v>
      </c>
      <c r="H14253" s="23">
        <v>61.28</v>
      </c>
      <c r="I14253" s="23">
        <v>7406</v>
      </c>
      <c r="J14253" t="str">
        <f>_xlfn.XLOOKUP(I14253,[1]Planilha1!$C:$C,[1]Planilha1!$B:$B)</f>
        <v>7406 - TSPF - Louveira</v>
      </c>
      <c r="K14253" t="str">
        <f>_xlfn.XLOOKUP(I14253,[1]Planilha1!$C:$C,[1]Planilha1!$D:$D)</f>
        <v>43.340.312/0023-62</v>
      </c>
      <c r="L14253" t="str">
        <f>_xlfn.XLOOKUP(B14253,[2]Projeto!$B:$B,[2]Projeto!$P:$P)</f>
        <v>Lançada</v>
      </c>
      <c r="M14253" s="23">
        <v>701203</v>
      </c>
      <c r="N14253" s="23" t="s">
        <v>1125</v>
      </c>
      <c r="O14253" t="str">
        <f>_xlfn.XLOOKUP(N14253,[3]Planilha1!$N:$N,[3]Planilha1!$O:$O)</f>
        <v>FLAC</v>
      </c>
      <c r="P14253">
        <v>2026</v>
      </c>
      <c r="Q14253" s="2" t="s">
        <v>1286</v>
      </c>
    </row>
    <row r="14254" spans="1:17" ht="16.8" x14ac:dyDescent="0.3">
      <c r="A14254" t="str">
        <f t="shared" si="57"/>
        <v>Lactalis - 7000</v>
      </c>
      <c r="B14254" s="23">
        <v>4501252295</v>
      </c>
      <c r="C14254" s="23">
        <v>5266756</v>
      </c>
      <c r="D14254" s="23" t="s">
        <v>592</v>
      </c>
      <c r="E14254" s="23">
        <v>610038007</v>
      </c>
      <c r="F14254" s="23" t="s">
        <v>213</v>
      </c>
      <c r="G14254" s="23">
        <v>-374.4</v>
      </c>
      <c r="H14254" s="23">
        <v>-11.23</v>
      </c>
      <c r="I14254" s="23">
        <v>7204</v>
      </c>
      <c r="J14254" t="str">
        <f>_xlfn.XLOOKUP(I14254,[1]Planilha1!$C:$C,[1]Planilha1!$B:$B)</f>
        <v>7204 - CD São Paulo</v>
      </c>
      <c r="K14254" t="str">
        <f>_xlfn.XLOOKUP(I14254,[1]Planilha1!$C:$C,[1]Planilha1!$D:$D)</f>
        <v>43.340.312/0010-48</v>
      </c>
      <c r="L14254" t="str">
        <f>_xlfn.XLOOKUP(B14254,[2]Projeto!$B:$B,[2]Projeto!$P:$P)</f>
        <v>Lançada</v>
      </c>
      <c r="M14254" s="23">
        <v>701203</v>
      </c>
      <c r="N14254" s="23" t="s">
        <v>1125</v>
      </c>
      <c r="O14254" t="str">
        <f>_xlfn.XLOOKUP(N14254,[3]Planilha1!$N:$N,[3]Planilha1!$O:$O)</f>
        <v>FLAC</v>
      </c>
      <c r="P14254">
        <v>2026</v>
      </c>
      <c r="Q14254" s="2" t="s">
        <v>1286</v>
      </c>
    </row>
    <row r="14255" spans="1:17" ht="16.8" x14ac:dyDescent="0.3">
      <c r="A14255" t="str">
        <f t="shared" si="57"/>
        <v>Lactalis - 7000</v>
      </c>
      <c r="B14255" s="23">
        <v>4501252295</v>
      </c>
      <c r="C14255" s="23">
        <v>5266756</v>
      </c>
      <c r="D14255" s="23" t="s">
        <v>592</v>
      </c>
      <c r="E14255" s="23">
        <v>610111363</v>
      </c>
      <c r="F14255" s="23" t="s">
        <v>863</v>
      </c>
      <c r="G14255" s="23">
        <v>-283.68</v>
      </c>
      <c r="H14255" s="23">
        <v>-8.51</v>
      </c>
      <c r="I14255" s="23">
        <v>7204</v>
      </c>
      <c r="J14255" t="str">
        <f>_xlfn.XLOOKUP(I14255,[1]Planilha1!$C:$C,[1]Planilha1!$B:$B)</f>
        <v>7204 - CD São Paulo</v>
      </c>
      <c r="K14255" t="str">
        <f>_xlfn.XLOOKUP(I14255,[1]Planilha1!$C:$C,[1]Planilha1!$D:$D)</f>
        <v>43.340.312/0010-48</v>
      </c>
      <c r="L14255" t="str">
        <f>_xlfn.XLOOKUP(B14255,[2]Projeto!$B:$B,[2]Projeto!$P:$P)</f>
        <v>Lançada</v>
      </c>
      <c r="M14255" s="23">
        <v>701203</v>
      </c>
      <c r="N14255" s="23" t="s">
        <v>1125</v>
      </c>
      <c r="O14255" t="str">
        <f>_xlfn.XLOOKUP(N14255,[3]Planilha1!$N:$N,[3]Planilha1!$O:$O)</f>
        <v>FLAC</v>
      </c>
      <c r="P14255">
        <v>2026</v>
      </c>
      <c r="Q14255" s="2" t="s">
        <v>1286</v>
      </c>
    </row>
    <row r="14256" spans="1:17" ht="16.8" x14ac:dyDescent="0.3">
      <c r="A14256" t="str">
        <f t="shared" si="57"/>
        <v>Lactalis - 7000</v>
      </c>
      <c r="B14256" s="23">
        <v>4501252295</v>
      </c>
      <c r="C14256" s="23">
        <v>5265320</v>
      </c>
      <c r="D14256" s="23" t="s">
        <v>812</v>
      </c>
      <c r="E14256" s="23">
        <v>610402075</v>
      </c>
      <c r="F14256" s="23" t="s">
        <v>1234</v>
      </c>
      <c r="G14256" s="23">
        <v>-3063.75</v>
      </c>
      <c r="H14256" s="23">
        <v>-91.91</v>
      </c>
      <c r="I14256" s="23">
        <v>7204</v>
      </c>
      <c r="J14256" t="str">
        <f>_xlfn.XLOOKUP(I14256,[1]Planilha1!$C:$C,[1]Planilha1!$B:$B)</f>
        <v>7204 - CD São Paulo</v>
      </c>
      <c r="K14256" t="str">
        <f>_xlfn.XLOOKUP(I14256,[1]Planilha1!$C:$C,[1]Planilha1!$D:$D)</f>
        <v>43.340.312/0010-48</v>
      </c>
      <c r="L14256" t="str">
        <f>_xlfn.XLOOKUP(B14256,[2]Projeto!$B:$B,[2]Projeto!$P:$P)</f>
        <v>Lançada</v>
      </c>
      <c r="M14256" s="23">
        <v>701203</v>
      </c>
      <c r="N14256" s="23" t="s">
        <v>1125</v>
      </c>
      <c r="O14256" t="str">
        <f>_xlfn.XLOOKUP(N14256,[3]Planilha1!$N:$N,[3]Planilha1!$O:$O)</f>
        <v>FLAC</v>
      </c>
      <c r="P14256">
        <v>2026</v>
      </c>
      <c r="Q14256" s="2" t="s">
        <v>1286</v>
      </c>
    </row>
    <row r="14257" spans="1:17" ht="16.8" x14ac:dyDescent="0.3">
      <c r="A14257" t="str">
        <f t="shared" si="57"/>
        <v>Lactalis - 7000</v>
      </c>
      <c r="B14257" s="23">
        <v>4501252295</v>
      </c>
      <c r="C14257" s="23">
        <v>5034557</v>
      </c>
      <c r="D14257" s="23" t="s">
        <v>197</v>
      </c>
      <c r="E14257" s="23">
        <v>610038007</v>
      </c>
      <c r="F14257" s="23" t="s">
        <v>213</v>
      </c>
      <c r="G14257" s="23">
        <v>-124.8</v>
      </c>
      <c r="H14257" s="23">
        <v>-3.74</v>
      </c>
      <c r="I14257" s="23">
        <v>7204</v>
      </c>
      <c r="J14257" t="str">
        <f>_xlfn.XLOOKUP(I14257,[1]Planilha1!$C:$C,[1]Planilha1!$B:$B)</f>
        <v>7204 - CD São Paulo</v>
      </c>
      <c r="K14257" t="str">
        <f>_xlfn.XLOOKUP(I14257,[1]Planilha1!$C:$C,[1]Planilha1!$D:$D)</f>
        <v>43.340.312/0010-48</v>
      </c>
      <c r="L14257" t="str">
        <f>_xlfn.XLOOKUP(B14257,[2]Projeto!$B:$B,[2]Projeto!$P:$P)</f>
        <v>Lançada</v>
      </c>
      <c r="M14257" s="23">
        <v>701203</v>
      </c>
      <c r="N14257" s="23" t="s">
        <v>1125</v>
      </c>
      <c r="O14257" t="str">
        <f>_xlfn.XLOOKUP(N14257,[3]Planilha1!$N:$N,[3]Planilha1!$O:$O)</f>
        <v>FLAC</v>
      </c>
      <c r="P14257">
        <v>2026</v>
      </c>
      <c r="Q14257" s="2" t="s">
        <v>1286</v>
      </c>
    </row>
    <row r="14258" spans="1:17" ht="16.8" x14ac:dyDescent="0.3">
      <c r="A14258" t="str">
        <f t="shared" si="57"/>
        <v>Lactalis - 7000</v>
      </c>
      <c r="B14258" s="23">
        <v>4501252295</v>
      </c>
      <c r="C14258" s="23">
        <v>5312629</v>
      </c>
      <c r="D14258" s="23" t="s">
        <v>383</v>
      </c>
      <c r="E14258" s="23">
        <v>610038007</v>
      </c>
      <c r="F14258" s="23" t="s">
        <v>213</v>
      </c>
      <c r="G14258" s="23">
        <v>-624</v>
      </c>
      <c r="H14258" s="23">
        <v>-18.72</v>
      </c>
      <c r="I14258" s="23">
        <v>7204</v>
      </c>
      <c r="J14258" t="str">
        <f>_xlfn.XLOOKUP(I14258,[1]Planilha1!$C:$C,[1]Planilha1!$B:$B)</f>
        <v>7204 - CD São Paulo</v>
      </c>
      <c r="K14258" t="str">
        <f>_xlfn.XLOOKUP(I14258,[1]Planilha1!$C:$C,[1]Planilha1!$D:$D)</f>
        <v>43.340.312/0010-48</v>
      </c>
      <c r="L14258" t="str">
        <f>_xlfn.XLOOKUP(B14258,[2]Projeto!$B:$B,[2]Projeto!$P:$P)</f>
        <v>Lançada</v>
      </c>
      <c r="M14258" s="23">
        <v>701203</v>
      </c>
      <c r="N14258" s="23" t="s">
        <v>1125</v>
      </c>
      <c r="O14258" t="str">
        <f>_xlfn.XLOOKUP(N14258,[3]Planilha1!$N:$N,[3]Planilha1!$O:$O)</f>
        <v>FLAC</v>
      </c>
      <c r="P14258">
        <v>2026</v>
      </c>
      <c r="Q14258" s="2" t="s">
        <v>1286</v>
      </c>
    </row>
    <row r="14259" spans="1:17" ht="16.8" x14ac:dyDescent="0.3">
      <c r="A14259" t="str">
        <f t="shared" si="57"/>
        <v>Lactalis - 7000</v>
      </c>
      <c r="B14259" s="23">
        <v>4501252295</v>
      </c>
      <c r="C14259" s="23">
        <v>5312629</v>
      </c>
      <c r="D14259" s="23" t="s">
        <v>383</v>
      </c>
      <c r="E14259" s="23">
        <v>610405337</v>
      </c>
      <c r="F14259" s="23" t="s">
        <v>76</v>
      </c>
      <c r="G14259" s="23">
        <v>-368.64</v>
      </c>
      <c r="H14259" s="23">
        <v>-11.06</v>
      </c>
      <c r="I14259" s="23">
        <v>7204</v>
      </c>
      <c r="J14259" t="str">
        <f>_xlfn.XLOOKUP(I14259,[1]Planilha1!$C:$C,[1]Planilha1!$B:$B)</f>
        <v>7204 - CD São Paulo</v>
      </c>
      <c r="K14259" t="str">
        <f>_xlfn.XLOOKUP(I14259,[1]Planilha1!$C:$C,[1]Planilha1!$D:$D)</f>
        <v>43.340.312/0010-48</v>
      </c>
      <c r="L14259" t="str">
        <f>_xlfn.XLOOKUP(B14259,[2]Projeto!$B:$B,[2]Projeto!$P:$P)</f>
        <v>Lançada</v>
      </c>
      <c r="M14259" s="23">
        <v>701203</v>
      </c>
      <c r="N14259" s="23" t="s">
        <v>1125</v>
      </c>
      <c r="O14259" t="str">
        <f>_xlfn.XLOOKUP(N14259,[3]Planilha1!$N:$N,[3]Planilha1!$O:$O)</f>
        <v>FLAC</v>
      </c>
      <c r="P14259">
        <v>2026</v>
      </c>
      <c r="Q14259" s="2" t="s">
        <v>1286</v>
      </c>
    </row>
    <row r="14260" spans="1:17" ht="16.8" x14ac:dyDescent="0.3">
      <c r="A14260" t="str">
        <f t="shared" si="57"/>
        <v>Lactalis - 7000</v>
      </c>
      <c r="B14260" s="23">
        <v>4501252295</v>
      </c>
      <c r="C14260" s="23">
        <v>5034558</v>
      </c>
      <c r="D14260" s="23" t="s">
        <v>197</v>
      </c>
      <c r="E14260" s="23">
        <v>610405337</v>
      </c>
      <c r="F14260" s="23" t="s">
        <v>76</v>
      </c>
      <c r="G14260" s="23">
        <v>-921.6</v>
      </c>
      <c r="H14260" s="23">
        <v>-27.65</v>
      </c>
      <c r="I14260" s="23">
        <v>7204</v>
      </c>
      <c r="J14260" t="str">
        <f>_xlfn.XLOOKUP(I14260,[1]Planilha1!$C:$C,[1]Planilha1!$B:$B)</f>
        <v>7204 - CD São Paulo</v>
      </c>
      <c r="K14260" t="str">
        <f>_xlfn.XLOOKUP(I14260,[1]Planilha1!$C:$C,[1]Planilha1!$D:$D)</f>
        <v>43.340.312/0010-48</v>
      </c>
      <c r="L14260" t="str">
        <f>_xlfn.XLOOKUP(B14260,[2]Projeto!$B:$B,[2]Projeto!$P:$P)</f>
        <v>Lançada</v>
      </c>
      <c r="M14260" s="23">
        <v>701203</v>
      </c>
      <c r="N14260" s="23" t="s">
        <v>1125</v>
      </c>
      <c r="O14260" t="str">
        <f>_xlfn.XLOOKUP(N14260,[3]Planilha1!$N:$N,[3]Planilha1!$O:$O)</f>
        <v>FLAC</v>
      </c>
      <c r="P14260">
        <v>2026</v>
      </c>
      <c r="Q14260" s="2" t="s">
        <v>1286</v>
      </c>
    </row>
    <row r="14261" spans="1:17" ht="16.8" x14ac:dyDescent="0.3">
      <c r="A14261" t="str">
        <f t="shared" si="57"/>
        <v>Lactalis - 7000</v>
      </c>
      <c r="B14261" s="23">
        <v>4501252295</v>
      </c>
      <c r="C14261" s="23">
        <v>5263210</v>
      </c>
      <c r="D14261" s="23" t="s">
        <v>253</v>
      </c>
      <c r="E14261" s="23">
        <v>610405337</v>
      </c>
      <c r="F14261" s="23" t="s">
        <v>76</v>
      </c>
      <c r="G14261" s="23">
        <v>-92.16</v>
      </c>
      <c r="H14261" s="23">
        <v>-2.76</v>
      </c>
      <c r="I14261" s="23">
        <v>7204</v>
      </c>
      <c r="J14261" t="str">
        <f>_xlfn.XLOOKUP(I14261,[1]Planilha1!$C:$C,[1]Planilha1!$B:$B)</f>
        <v>7204 - CD São Paulo</v>
      </c>
      <c r="K14261" t="str">
        <f>_xlfn.XLOOKUP(I14261,[1]Planilha1!$C:$C,[1]Planilha1!$D:$D)</f>
        <v>43.340.312/0010-48</v>
      </c>
      <c r="L14261" t="str">
        <f>_xlfn.XLOOKUP(B14261,[2]Projeto!$B:$B,[2]Projeto!$P:$P)</f>
        <v>Lançada</v>
      </c>
      <c r="M14261" s="23">
        <v>701203</v>
      </c>
      <c r="N14261" s="23" t="s">
        <v>1125</v>
      </c>
      <c r="O14261" t="str">
        <f>_xlfn.XLOOKUP(N14261,[3]Planilha1!$N:$N,[3]Planilha1!$O:$O)</f>
        <v>FLAC</v>
      </c>
      <c r="P14261">
        <v>2026</v>
      </c>
      <c r="Q14261" s="2" t="s">
        <v>1286</v>
      </c>
    </row>
    <row r="14262" spans="1:17" ht="16.8" x14ac:dyDescent="0.3">
      <c r="A14262" t="str">
        <f t="shared" si="57"/>
        <v>Lactalis - 7000</v>
      </c>
      <c r="B14262" s="23">
        <v>4501252295</v>
      </c>
      <c r="C14262" s="23">
        <v>5263210</v>
      </c>
      <c r="D14262" s="23" t="s">
        <v>253</v>
      </c>
      <c r="E14262" s="23">
        <v>610401072</v>
      </c>
      <c r="F14262" s="23" t="s">
        <v>174</v>
      </c>
      <c r="G14262" s="23">
        <v>-880.8</v>
      </c>
      <c r="H14262" s="23">
        <v>-26.42</v>
      </c>
      <c r="I14262" s="23">
        <v>7204</v>
      </c>
      <c r="J14262" t="str">
        <f>_xlfn.XLOOKUP(I14262,[1]Planilha1!$C:$C,[1]Planilha1!$B:$B)</f>
        <v>7204 - CD São Paulo</v>
      </c>
      <c r="K14262" t="str">
        <f>_xlfn.XLOOKUP(I14262,[1]Planilha1!$C:$C,[1]Planilha1!$D:$D)</f>
        <v>43.340.312/0010-48</v>
      </c>
      <c r="L14262" t="str">
        <f>_xlfn.XLOOKUP(B14262,[2]Projeto!$B:$B,[2]Projeto!$P:$P)</f>
        <v>Lançada</v>
      </c>
      <c r="M14262" s="23">
        <v>701203</v>
      </c>
      <c r="N14262" s="23" t="s">
        <v>1125</v>
      </c>
      <c r="O14262" t="str">
        <f>_xlfn.XLOOKUP(N14262,[3]Planilha1!$N:$N,[3]Planilha1!$O:$O)</f>
        <v>FLAC</v>
      </c>
      <c r="P14262">
        <v>2026</v>
      </c>
      <c r="Q14262" s="2" t="s">
        <v>1286</v>
      </c>
    </row>
    <row r="14263" spans="1:17" ht="16.8" x14ac:dyDescent="0.3">
      <c r="A14263" t="str">
        <f t="shared" si="57"/>
        <v>Lactalis - 7000</v>
      </c>
      <c r="B14263" s="23">
        <v>4501252295</v>
      </c>
      <c r="C14263" s="23">
        <v>5254073</v>
      </c>
      <c r="D14263" s="23" t="s">
        <v>231</v>
      </c>
      <c r="E14263" s="23">
        <v>610038007</v>
      </c>
      <c r="F14263" s="23" t="s">
        <v>213</v>
      </c>
      <c r="G14263" s="23">
        <v>-436.8</v>
      </c>
      <c r="H14263" s="23">
        <v>-13.1</v>
      </c>
      <c r="I14263" s="23">
        <v>7204</v>
      </c>
      <c r="J14263" t="str">
        <f>_xlfn.XLOOKUP(I14263,[1]Planilha1!$C:$C,[1]Planilha1!$B:$B)</f>
        <v>7204 - CD São Paulo</v>
      </c>
      <c r="K14263" t="str">
        <f>_xlfn.XLOOKUP(I14263,[1]Planilha1!$C:$C,[1]Planilha1!$D:$D)</f>
        <v>43.340.312/0010-48</v>
      </c>
      <c r="L14263" t="str">
        <f>_xlfn.XLOOKUP(B14263,[2]Projeto!$B:$B,[2]Projeto!$P:$P)</f>
        <v>Lançada</v>
      </c>
      <c r="M14263" s="23">
        <v>701203</v>
      </c>
      <c r="N14263" s="23" t="s">
        <v>1125</v>
      </c>
      <c r="O14263" t="str">
        <f>_xlfn.XLOOKUP(N14263,[3]Planilha1!$N:$N,[3]Planilha1!$O:$O)</f>
        <v>FLAC</v>
      </c>
      <c r="P14263">
        <v>2026</v>
      </c>
      <c r="Q14263" s="2" t="s">
        <v>1286</v>
      </c>
    </row>
    <row r="14264" spans="1:17" ht="16.8" x14ac:dyDescent="0.3">
      <c r="A14264" t="str">
        <f t="shared" si="57"/>
        <v>Lactalis - 7000</v>
      </c>
      <c r="B14264" s="23">
        <v>4501252295</v>
      </c>
      <c r="C14264" s="23">
        <v>5254073</v>
      </c>
      <c r="D14264" s="23" t="s">
        <v>231</v>
      </c>
      <c r="E14264" s="23">
        <v>610602511</v>
      </c>
      <c r="F14264" s="23" t="s">
        <v>123</v>
      </c>
      <c r="G14264" s="23">
        <v>-441.6</v>
      </c>
      <c r="H14264" s="23">
        <v>-13.25</v>
      </c>
      <c r="I14264" s="23">
        <v>7204</v>
      </c>
      <c r="J14264" t="str">
        <f>_xlfn.XLOOKUP(I14264,[1]Planilha1!$C:$C,[1]Planilha1!$B:$B)</f>
        <v>7204 - CD São Paulo</v>
      </c>
      <c r="K14264" t="str">
        <f>_xlfn.XLOOKUP(I14264,[1]Planilha1!$C:$C,[1]Planilha1!$D:$D)</f>
        <v>43.340.312/0010-48</v>
      </c>
      <c r="L14264" t="str">
        <f>_xlfn.XLOOKUP(B14264,[2]Projeto!$B:$B,[2]Projeto!$P:$P)</f>
        <v>Lançada</v>
      </c>
      <c r="M14264" s="23">
        <v>701203</v>
      </c>
      <c r="N14264" s="23" t="s">
        <v>1125</v>
      </c>
      <c r="O14264" t="str">
        <f>_xlfn.XLOOKUP(N14264,[3]Planilha1!$N:$N,[3]Planilha1!$O:$O)</f>
        <v>FLAC</v>
      </c>
      <c r="P14264">
        <v>2026</v>
      </c>
      <c r="Q14264" s="2" t="s">
        <v>1286</v>
      </c>
    </row>
    <row r="14265" spans="1:17" ht="16.8" x14ac:dyDescent="0.3">
      <c r="A14265" t="str">
        <f t="shared" si="57"/>
        <v>Lactalis - 7000</v>
      </c>
      <c r="B14265" s="23">
        <v>4501252295</v>
      </c>
      <c r="C14265" s="23">
        <v>5263210</v>
      </c>
      <c r="D14265" s="23" t="s">
        <v>253</v>
      </c>
      <c r="E14265" s="23">
        <v>610038007</v>
      </c>
      <c r="F14265" s="23" t="s">
        <v>213</v>
      </c>
      <c r="G14265" s="23">
        <v>-249.6</v>
      </c>
      <c r="H14265" s="23">
        <v>-7.49</v>
      </c>
      <c r="I14265" s="23">
        <v>7204</v>
      </c>
      <c r="J14265" t="str">
        <f>_xlfn.XLOOKUP(I14265,[1]Planilha1!$C:$C,[1]Planilha1!$B:$B)</f>
        <v>7204 - CD São Paulo</v>
      </c>
      <c r="K14265" t="str">
        <f>_xlfn.XLOOKUP(I14265,[1]Planilha1!$C:$C,[1]Planilha1!$D:$D)</f>
        <v>43.340.312/0010-48</v>
      </c>
      <c r="L14265" t="str">
        <f>_xlfn.XLOOKUP(B14265,[2]Projeto!$B:$B,[2]Projeto!$P:$P)</f>
        <v>Lançada</v>
      </c>
      <c r="M14265" s="23">
        <v>701203</v>
      </c>
      <c r="N14265" s="23" t="s">
        <v>1125</v>
      </c>
      <c r="O14265" t="str">
        <f>_xlfn.XLOOKUP(N14265,[3]Planilha1!$N:$N,[3]Planilha1!$O:$O)</f>
        <v>FLAC</v>
      </c>
      <c r="P14265">
        <v>2026</v>
      </c>
      <c r="Q14265" s="2" t="s">
        <v>1286</v>
      </c>
    </row>
    <row r="14266" spans="1:17" ht="16.8" x14ac:dyDescent="0.3">
      <c r="A14266" t="str">
        <f t="shared" si="57"/>
        <v>Lactalis - 7000</v>
      </c>
      <c r="B14266" s="23">
        <v>4501252295</v>
      </c>
      <c r="C14266" s="23">
        <v>5263210</v>
      </c>
      <c r="D14266" s="23" t="s">
        <v>253</v>
      </c>
      <c r="E14266" s="23">
        <v>610602511</v>
      </c>
      <c r="F14266" s="23" t="s">
        <v>123</v>
      </c>
      <c r="G14266" s="23">
        <v>-110.4</v>
      </c>
      <c r="H14266" s="23">
        <v>-3.31</v>
      </c>
      <c r="I14266" s="23">
        <v>7204</v>
      </c>
      <c r="J14266" t="str">
        <f>_xlfn.XLOOKUP(I14266,[1]Planilha1!$C:$C,[1]Planilha1!$B:$B)</f>
        <v>7204 - CD São Paulo</v>
      </c>
      <c r="K14266" t="str">
        <f>_xlfn.XLOOKUP(I14266,[1]Planilha1!$C:$C,[1]Planilha1!$D:$D)</f>
        <v>43.340.312/0010-48</v>
      </c>
      <c r="L14266" t="str">
        <f>_xlfn.XLOOKUP(B14266,[2]Projeto!$B:$B,[2]Projeto!$P:$P)</f>
        <v>Lançada</v>
      </c>
      <c r="M14266" s="23">
        <v>701203</v>
      </c>
      <c r="N14266" s="23" t="s">
        <v>1125</v>
      </c>
      <c r="O14266" t="str">
        <f>_xlfn.XLOOKUP(N14266,[3]Planilha1!$N:$N,[3]Planilha1!$O:$O)</f>
        <v>FLAC</v>
      </c>
      <c r="P14266">
        <v>2026</v>
      </c>
      <c r="Q14266" s="2" t="s">
        <v>1286</v>
      </c>
    </row>
    <row r="14267" spans="1:17" ht="16.8" x14ac:dyDescent="0.3">
      <c r="A14267" t="str">
        <f t="shared" si="57"/>
        <v>Lactalis - 7000</v>
      </c>
      <c r="B14267" s="23">
        <v>4501252295</v>
      </c>
      <c r="C14267" s="23">
        <v>5269521</v>
      </c>
      <c r="D14267" s="23" t="s">
        <v>472</v>
      </c>
      <c r="E14267" s="23">
        <v>610402075</v>
      </c>
      <c r="F14267" s="23" t="s">
        <v>1234</v>
      </c>
      <c r="G14267" s="23">
        <v>845.8</v>
      </c>
      <c r="H14267" s="23">
        <v>25.37</v>
      </c>
      <c r="I14267" s="23">
        <v>7204</v>
      </c>
      <c r="J14267" t="str">
        <f>_xlfn.XLOOKUP(I14267,[1]Planilha1!$C:$C,[1]Planilha1!$B:$B)</f>
        <v>7204 - CD São Paulo</v>
      </c>
      <c r="K14267" t="str">
        <f>_xlfn.XLOOKUP(I14267,[1]Planilha1!$C:$C,[1]Planilha1!$D:$D)</f>
        <v>43.340.312/0010-48</v>
      </c>
      <c r="L14267" t="str">
        <f>_xlfn.XLOOKUP(B14267,[2]Projeto!$B:$B,[2]Projeto!$P:$P)</f>
        <v>Lançada</v>
      </c>
      <c r="M14267" s="23">
        <v>701203</v>
      </c>
      <c r="N14267" s="23" t="s">
        <v>1125</v>
      </c>
      <c r="O14267" t="str">
        <f>_xlfn.XLOOKUP(N14267,[3]Planilha1!$N:$N,[3]Planilha1!$O:$O)</f>
        <v>FLAC</v>
      </c>
      <c r="P14267">
        <v>2026</v>
      </c>
      <c r="Q14267" s="2" t="s">
        <v>1286</v>
      </c>
    </row>
    <row r="14268" spans="1:17" ht="16.8" x14ac:dyDescent="0.3">
      <c r="A14268" t="str">
        <f t="shared" si="57"/>
        <v>Lactalis - 7000</v>
      </c>
      <c r="B14268" s="23">
        <v>4501252295</v>
      </c>
      <c r="C14268" s="23">
        <v>5367902</v>
      </c>
      <c r="D14268" s="23" t="s">
        <v>1305</v>
      </c>
      <c r="E14268" s="23">
        <v>610038007</v>
      </c>
      <c r="F14268" s="23" t="s">
        <v>213</v>
      </c>
      <c r="G14268" s="23">
        <v>124.8</v>
      </c>
      <c r="H14268" s="23">
        <v>3.74</v>
      </c>
      <c r="I14268" s="23">
        <v>7204</v>
      </c>
      <c r="J14268" t="str">
        <f>_xlfn.XLOOKUP(I14268,[1]Planilha1!$C:$C,[1]Planilha1!$B:$B)</f>
        <v>7204 - CD São Paulo</v>
      </c>
      <c r="K14268" t="str">
        <f>_xlfn.XLOOKUP(I14268,[1]Planilha1!$C:$C,[1]Planilha1!$D:$D)</f>
        <v>43.340.312/0010-48</v>
      </c>
      <c r="L14268" t="str">
        <f>_xlfn.XLOOKUP(B14268,[2]Projeto!$B:$B,[2]Projeto!$P:$P)</f>
        <v>Lançada</v>
      </c>
      <c r="M14268" s="23">
        <v>701203</v>
      </c>
      <c r="N14268" s="23" t="s">
        <v>1125</v>
      </c>
      <c r="O14268" t="str">
        <f>_xlfn.XLOOKUP(N14268,[3]Planilha1!$N:$N,[3]Planilha1!$O:$O)</f>
        <v>FLAC</v>
      </c>
      <c r="P14268">
        <v>2026</v>
      </c>
      <c r="Q14268" s="2" t="s">
        <v>1286</v>
      </c>
    </row>
    <row r="14269" spans="1:17" ht="16.8" x14ac:dyDescent="0.3">
      <c r="A14269" t="str">
        <f t="shared" si="57"/>
        <v>Lactalis - 7000</v>
      </c>
      <c r="B14269" s="23">
        <v>4501252295</v>
      </c>
      <c r="C14269" s="23">
        <v>5304786</v>
      </c>
      <c r="D14269" s="23" t="s">
        <v>812</v>
      </c>
      <c r="E14269" s="23">
        <v>610402075</v>
      </c>
      <c r="F14269" s="23" t="s">
        <v>1234</v>
      </c>
      <c r="G14269" s="23">
        <v>1196</v>
      </c>
      <c r="H14269" s="23">
        <v>35.880000000000003</v>
      </c>
      <c r="I14269" s="23">
        <v>7204</v>
      </c>
      <c r="J14269" t="str">
        <f>_xlfn.XLOOKUP(I14269,[1]Planilha1!$C:$C,[1]Planilha1!$B:$B)</f>
        <v>7204 - CD São Paulo</v>
      </c>
      <c r="K14269" t="str">
        <f>_xlfn.XLOOKUP(I14269,[1]Planilha1!$C:$C,[1]Planilha1!$D:$D)</f>
        <v>43.340.312/0010-48</v>
      </c>
      <c r="L14269" t="str">
        <f>_xlfn.XLOOKUP(B14269,[2]Projeto!$B:$B,[2]Projeto!$P:$P)</f>
        <v>Lançada</v>
      </c>
      <c r="M14269" s="23">
        <v>701203</v>
      </c>
      <c r="N14269" s="23" t="s">
        <v>1125</v>
      </c>
      <c r="O14269" t="str">
        <f>_xlfn.XLOOKUP(N14269,[3]Planilha1!$N:$N,[3]Planilha1!$O:$O)</f>
        <v>FLAC</v>
      </c>
      <c r="P14269">
        <v>2026</v>
      </c>
      <c r="Q14269" s="2" t="s">
        <v>1286</v>
      </c>
    </row>
    <row r="14270" spans="1:17" ht="16.8" x14ac:dyDescent="0.3">
      <c r="A14270" t="str">
        <f t="shared" si="57"/>
        <v>Lactalis - 7000</v>
      </c>
      <c r="B14270" s="23">
        <v>4501252295</v>
      </c>
      <c r="C14270" s="23">
        <v>5312393</v>
      </c>
      <c r="D14270" s="23" t="s">
        <v>969</v>
      </c>
      <c r="E14270" s="23">
        <v>610045007</v>
      </c>
      <c r="F14270" s="23" t="s">
        <v>258</v>
      </c>
      <c r="G14270" s="23">
        <v>624</v>
      </c>
      <c r="H14270" s="23">
        <v>18.72</v>
      </c>
      <c r="I14270" s="23">
        <v>7204</v>
      </c>
      <c r="J14270" t="str">
        <f>_xlfn.XLOOKUP(I14270,[1]Planilha1!$C:$C,[1]Planilha1!$B:$B)</f>
        <v>7204 - CD São Paulo</v>
      </c>
      <c r="K14270" t="str">
        <f>_xlfn.XLOOKUP(I14270,[1]Planilha1!$C:$C,[1]Planilha1!$D:$D)</f>
        <v>43.340.312/0010-48</v>
      </c>
      <c r="L14270" t="str">
        <f>_xlfn.XLOOKUP(B14270,[2]Projeto!$B:$B,[2]Projeto!$P:$P)</f>
        <v>Lançada</v>
      </c>
      <c r="M14270" s="23">
        <v>701203</v>
      </c>
      <c r="N14270" s="23" t="s">
        <v>1125</v>
      </c>
      <c r="O14270" t="str">
        <f>_xlfn.XLOOKUP(N14270,[3]Planilha1!$N:$N,[3]Planilha1!$O:$O)</f>
        <v>FLAC</v>
      </c>
      <c r="P14270">
        <v>2026</v>
      </c>
      <c r="Q14270" s="2" t="s">
        <v>1286</v>
      </c>
    </row>
    <row r="14271" spans="1:17" ht="16.8" x14ac:dyDescent="0.3">
      <c r="A14271" t="str">
        <f t="shared" si="57"/>
        <v>Lactalis - 7000</v>
      </c>
      <c r="B14271" s="23">
        <v>4501252295</v>
      </c>
      <c r="C14271" s="23">
        <v>5321723</v>
      </c>
      <c r="D14271" s="23" t="s">
        <v>406</v>
      </c>
      <c r="E14271" s="23">
        <v>610100421</v>
      </c>
      <c r="F14271" s="23" t="s">
        <v>120</v>
      </c>
      <c r="G14271" s="23">
        <v>74.400000000000006</v>
      </c>
      <c r="H14271" s="23">
        <v>2.23</v>
      </c>
      <c r="I14271" s="23">
        <v>7204</v>
      </c>
      <c r="J14271" t="str">
        <f>_xlfn.XLOOKUP(I14271,[1]Planilha1!$C:$C,[1]Planilha1!$B:$B)</f>
        <v>7204 - CD São Paulo</v>
      </c>
      <c r="K14271" t="str">
        <f>_xlfn.XLOOKUP(I14271,[1]Planilha1!$C:$C,[1]Planilha1!$D:$D)</f>
        <v>43.340.312/0010-48</v>
      </c>
      <c r="L14271" t="str">
        <f>_xlfn.XLOOKUP(B14271,[2]Projeto!$B:$B,[2]Projeto!$P:$P)</f>
        <v>Lançada</v>
      </c>
      <c r="M14271" s="23">
        <v>701203</v>
      </c>
      <c r="N14271" s="23" t="s">
        <v>1125</v>
      </c>
      <c r="O14271" t="str">
        <f>_xlfn.XLOOKUP(N14271,[3]Planilha1!$N:$N,[3]Planilha1!$O:$O)</f>
        <v>FLAC</v>
      </c>
      <c r="P14271">
        <v>2026</v>
      </c>
      <c r="Q14271" s="2" t="s">
        <v>1286</v>
      </c>
    </row>
    <row r="14272" spans="1:17" ht="16.8" x14ac:dyDescent="0.3">
      <c r="A14272" t="str">
        <f t="shared" si="57"/>
        <v>Lactalis - 7000</v>
      </c>
      <c r="B14272" s="23">
        <v>4501252295</v>
      </c>
      <c r="C14272" s="23">
        <v>5321723</v>
      </c>
      <c r="D14272" s="23" t="s">
        <v>406</v>
      </c>
      <c r="E14272" s="23">
        <v>610603457</v>
      </c>
      <c r="F14272" s="23" t="s">
        <v>137</v>
      </c>
      <c r="G14272" s="23">
        <v>91.75</v>
      </c>
      <c r="H14272" s="23">
        <v>2.75</v>
      </c>
      <c r="I14272" s="23">
        <v>7204</v>
      </c>
      <c r="J14272" t="str">
        <f>_xlfn.XLOOKUP(I14272,[1]Planilha1!$C:$C,[1]Planilha1!$B:$B)</f>
        <v>7204 - CD São Paulo</v>
      </c>
      <c r="K14272" t="str">
        <f>_xlfn.XLOOKUP(I14272,[1]Planilha1!$C:$C,[1]Planilha1!$D:$D)</f>
        <v>43.340.312/0010-48</v>
      </c>
      <c r="L14272" t="str">
        <f>_xlfn.XLOOKUP(B14272,[2]Projeto!$B:$B,[2]Projeto!$P:$P)</f>
        <v>Lançada</v>
      </c>
      <c r="M14272" s="23">
        <v>701203</v>
      </c>
      <c r="N14272" s="23" t="s">
        <v>1125</v>
      </c>
      <c r="O14272" t="str">
        <f>_xlfn.XLOOKUP(N14272,[3]Planilha1!$N:$N,[3]Planilha1!$O:$O)</f>
        <v>FLAC</v>
      </c>
      <c r="P14272">
        <v>2026</v>
      </c>
      <c r="Q14272" s="2" t="s">
        <v>1286</v>
      </c>
    </row>
    <row r="14273" spans="1:17" ht="16.8" x14ac:dyDescent="0.3">
      <c r="A14273" t="str">
        <f t="shared" si="57"/>
        <v>Lactalis - 7000</v>
      </c>
      <c r="B14273" s="23">
        <v>4501252295</v>
      </c>
      <c r="C14273" s="23">
        <v>5361872</v>
      </c>
      <c r="D14273" s="23" t="s">
        <v>413</v>
      </c>
      <c r="E14273" s="23">
        <v>600412295</v>
      </c>
      <c r="F14273" s="23" t="s">
        <v>172</v>
      </c>
      <c r="G14273" s="23">
        <v>254.7</v>
      </c>
      <c r="H14273" s="23">
        <v>7.64</v>
      </c>
      <c r="I14273" s="23">
        <v>7204</v>
      </c>
      <c r="J14273" t="str">
        <f>_xlfn.XLOOKUP(I14273,[1]Planilha1!$C:$C,[1]Planilha1!$B:$B)</f>
        <v>7204 - CD São Paulo</v>
      </c>
      <c r="K14273" t="str">
        <f>_xlfn.XLOOKUP(I14273,[1]Planilha1!$C:$C,[1]Planilha1!$D:$D)</f>
        <v>43.340.312/0010-48</v>
      </c>
      <c r="L14273" t="str">
        <f>_xlfn.XLOOKUP(B14273,[2]Projeto!$B:$B,[2]Projeto!$P:$P)</f>
        <v>Lançada</v>
      </c>
      <c r="M14273" s="23">
        <v>701203</v>
      </c>
      <c r="N14273" s="23" t="s">
        <v>1125</v>
      </c>
      <c r="O14273" t="str">
        <f>_xlfn.XLOOKUP(N14273,[3]Planilha1!$N:$N,[3]Planilha1!$O:$O)</f>
        <v>FLAC</v>
      </c>
      <c r="P14273">
        <v>2026</v>
      </c>
      <c r="Q14273" s="2" t="s">
        <v>1286</v>
      </c>
    </row>
    <row r="14274" spans="1:17" ht="16.8" x14ac:dyDescent="0.3">
      <c r="A14274" t="str">
        <f t="shared" si="57"/>
        <v>Lactalis - 7000</v>
      </c>
      <c r="B14274" s="23">
        <v>4501252295</v>
      </c>
      <c r="C14274" s="23">
        <v>5185158</v>
      </c>
      <c r="D14274" s="23" t="s">
        <v>466</v>
      </c>
      <c r="E14274" s="23">
        <v>610402075</v>
      </c>
      <c r="F14274" s="23" t="s">
        <v>1234</v>
      </c>
      <c r="G14274" s="23">
        <v>4085</v>
      </c>
      <c r="H14274" s="23">
        <v>122.55</v>
      </c>
      <c r="I14274" s="23">
        <v>7204</v>
      </c>
      <c r="J14274" t="str">
        <f>_xlfn.XLOOKUP(I14274,[1]Planilha1!$C:$C,[1]Planilha1!$B:$B)</f>
        <v>7204 - CD São Paulo</v>
      </c>
      <c r="K14274" t="str">
        <f>_xlfn.XLOOKUP(I14274,[1]Planilha1!$C:$C,[1]Planilha1!$D:$D)</f>
        <v>43.340.312/0010-48</v>
      </c>
      <c r="L14274" t="str">
        <f>_xlfn.XLOOKUP(B14274,[2]Projeto!$B:$B,[2]Projeto!$P:$P)</f>
        <v>Lançada</v>
      </c>
      <c r="M14274" s="23">
        <v>701203</v>
      </c>
      <c r="N14274" s="23" t="s">
        <v>1125</v>
      </c>
      <c r="O14274" t="str">
        <f>_xlfn.XLOOKUP(N14274,[3]Planilha1!$N:$N,[3]Planilha1!$O:$O)</f>
        <v>FLAC</v>
      </c>
      <c r="P14274">
        <v>2026</v>
      </c>
      <c r="Q14274" s="2" t="s">
        <v>1286</v>
      </c>
    </row>
    <row r="14275" spans="1:17" ht="16.8" x14ac:dyDescent="0.3">
      <c r="A14275" t="str">
        <f t="shared" si="57"/>
        <v>Lactalis - 7000</v>
      </c>
      <c r="B14275" s="23">
        <v>4501252295</v>
      </c>
      <c r="C14275" s="23">
        <v>5288228</v>
      </c>
      <c r="D14275" s="23" t="s">
        <v>584</v>
      </c>
      <c r="E14275" s="23">
        <v>610401072</v>
      </c>
      <c r="F14275" s="23" t="s">
        <v>174</v>
      </c>
      <c r="G14275" s="23">
        <v>1321.2</v>
      </c>
      <c r="H14275" s="23">
        <v>39.64</v>
      </c>
      <c r="I14275" s="23">
        <v>7204</v>
      </c>
      <c r="J14275" t="str">
        <f>_xlfn.XLOOKUP(I14275,[1]Planilha1!$C:$C,[1]Planilha1!$B:$B)</f>
        <v>7204 - CD São Paulo</v>
      </c>
      <c r="K14275" t="str">
        <f>_xlfn.XLOOKUP(I14275,[1]Planilha1!$C:$C,[1]Planilha1!$D:$D)</f>
        <v>43.340.312/0010-48</v>
      </c>
      <c r="L14275" t="str">
        <f>_xlfn.XLOOKUP(B14275,[2]Projeto!$B:$B,[2]Projeto!$P:$P)</f>
        <v>Lançada</v>
      </c>
      <c r="M14275" s="23">
        <v>701203</v>
      </c>
      <c r="N14275" s="23" t="s">
        <v>1125</v>
      </c>
      <c r="O14275" t="str">
        <f>_xlfn.XLOOKUP(N14275,[3]Planilha1!$N:$N,[3]Planilha1!$O:$O)</f>
        <v>FLAC</v>
      </c>
      <c r="P14275">
        <v>2026</v>
      </c>
      <c r="Q14275" s="2" t="s">
        <v>1286</v>
      </c>
    </row>
    <row r="14276" spans="1:17" ht="16.8" x14ac:dyDescent="0.3">
      <c r="A14276" t="str">
        <f t="shared" si="57"/>
        <v>Lactalis - 7000</v>
      </c>
      <c r="B14276" s="23">
        <v>4501252295</v>
      </c>
      <c r="C14276" s="23">
        <v>5288228</v>
      </c>
      <c r="D14276" s="23" t="s">
        <v>584</v>
      </c>
      <c r="E14276" s="23">
        <v>610402075</v>
      </c>
      <c r="F14276" s="23" t="s">
        <v>1234</v>
      </c>
      <c r="G14276" s="23">
        <v>612.75</v>
      </c>
      <c r="H14276" s="23">
        <v>18.38</v>
      </c>
      <c r="I14276" s="23">
        <v>7204</v>
      </c>
      <c r="J14276" t="str">
        <f>_xlfn.XLOOKUP(I14276,[1]Planilha1!$C:$C,[1]Planilha1!$B:$B)</f>
        <v>7204 - CD São Paulo</v>
      </c>
      <c r="K14276" t="str">
        <f>_xlfn.XLOOKUP(I14276,[1]Planilha1!$C:$C,[1]Planilha1!$D:$D)</f>
        <v>43.340.312/0010-48</v>
      </c>
      <c r="L14276" t="str">
        <f>_xlfn.XLOOKUP(B14276,[2]Projeto!$B:$B,[2]Projeto!$P:$P)</f>
        <v>Lançada</v>
      </c>
      <c r="M14276" s="23">
        <v>701203</v>
      </c>
      <c r="N14276" s="23" t="s">
        <v>1125</v>
      </c>
      <c r="O14276" t="str">
        <f>_xlfn.XLOOKUP(N14276,[3]Planilha1!$N:$N,[3]Planilha1!$O:$O)</f>
        <v>FLAC</v>
      </c>
      <c r="P14276">
        <v>2026</v>
      </c>
      <c r="Q14276" s="2" t="s">
        <v>1286</v>
      </c>
    </row>
    <row r="14277" spans="1:17" ht="16.8" x14ac:dyDescent="0.3">
      <c r="A14277" t="str">
        <f t="shared" si="57"/>
        <v>Lactalis - 7000</v>
      </c>
      <c r="B14277" s="23">
        <v>4501252295</v>
      </c>
      <c r="C14277" s="23">
        <v>5321719</v>
      </c>
      <c r="D14277" s="23" t="s">
        <v>363</v>
      </c>
      <c r="E14277" s="23">
        <v>610603457</v>
      </c>
      <c r="F14277" s="23" t="s">
        <v>137</v>
      </c>
      <c r="G14277" s="23">
        <v>275.25</v>
      </c>
      <c r="H14277" s="23">
        <v>8.26</v>
      </c>
      <c r="I14277" s="23">
        <v>7204</v>
      </c>
      <c r="J14277" t="str">
        <f>_xlfn.XLOOKUP(I14277,[1]Planilha1!$C:$C,[1]Planilha1!$B:$B)</f>
        <v>7204 - CD São Paulo</v>
      </c>
      <c r="K14277" t="str">
        <f>_xlfn.XLOOKUP(I14277,[1]Planilha1!$C:$C,[1]Planilha1!$D:$D)</f>
        <v>43.340.312/0010-48</v>
      </c>
      <c r="L14277" t="str">
        <f>_xlfn.XLOOKUP(B14277,[2]Projeto!$B:$B,[2]Projeto!$P:$P)</f>
        <v>Lançada</v>
      </c>
      <c r="M14277" s="23">
        <v>701203</v>
      </c>
      <c r="N14277" s="23" t="s">
        <v>1125</v>
      </c>
      <c r="O14277" t="str">
        <f>_xlfn.XLOOKUP(N14277,[3]Planilha1!$N:$N,[3]Planilha1!$O:$O)</f>
        <v>FLAC</v>
      </c>
      <c r="P14277">
        <v>2026</v>
      </c>
      <c r="Q14277" s="2" t="s">
        <v>1286</v>
      </c>
    </row>
    <row r="14278" spans="1:17" ht="16.8" x14ac:dyDescent="0.3">
      <c r="A14278" t="str">
        <f t="shared" si="57"/>
        <v>Lactalis - 7000</v>
      </c>
      <c r="B14278" s="23">
        <v>4501252295</v>
      </c>
      <c r="C14278" s="23">
        <v>5321724</v>
      </c>
      <c r="D14278" s="23" t="s">
        <v>422</v>
      </c>
      <c r="E14278" s="23">
        <v>610603457</v>
      </c>
      <c r="F14278" s="23" t="s">
        <v>137</v>
      </c>
      <c r="G14278" s="23">
        <v>183.5</v>
      </c>
      <c r="H14278" s="23">
        <v>5.51</v>
      </c>
      <c r="I14278" s="23">
        <v>7204</v>
      </c>
      <c r="J14278" t="str">
        <f>_xlfn.XLOOKUP(I14278,[1]Planilha1!$C:$C,[1]Planilha1!$B:$B)</f>
        <v>7204 - CD São Paulo</v>
      </c>
      <c r="K14278" t="str">
        <f>_xlfn.XLOOKUP(I14278,[1]Planilha1!$C:$C,[1]Planilha1!$D:$D)</f>
        <v>43.340.312/0010-48</v>
      </c>
      <c r="L14278" t="str">
        <f>_xlfn.XLOOKUP(B14278,[2]Projeto!$B:$B,[2]Projeto!$P:$P)</f>
        <v>Lançada</v>
      </c>
      <c r="M14278" s="23">
        <v>701203</v>
      </c>
      <c r="N14278" s="23" t="s">
        <v>1125</v>
      </c>
      <c r="O14278" t="str">
        <f>_xlfn.XLOOKUP(N14278,[3]Planilha1!$N:$N,[3]Planilha1!$O:$O)</f>
        <v>FLAC</v>
      </c>
      <c r="P14278">
        <v>2026</v>
      </c>
      <c r="Q14278" s="2" t="s">
        <v>1286</v>
      </c>
    </row>
    <row r="14279" spans="1:17" ht="16.8" x14ac:dyDescent="0.3">
      <c r="A14279" t="str">
        <f t="shared" si="57"/>
        <v>Lactalis - 7000</v>
      </c>
      <c r="B14279" s="23">
        <v>4501252295</v>
      </c>
      <c r="C14279" s="23">
        <v>5321724</v>
      </c>
      <c r="D14279" s="23" t="s">
        <v>422</v>
      </c>
      <c r="E14279" s="23">
        <v>610100477</v>
      </c>
      <c r="F14279" s="23" t="s">
        <v>103</v>
      </c>
      <c r="G14279" s="23">
        <v>173.6</v>
      </c>
      <c r="H14279" s="23">
        <v>5.21</v>
      </c>
      <c r="I14279" s="23">
        <v>7204</v>
      </c>
      <c r="J14279" t="str">
        <f>_xlfn.XLOOKUP(I14279,[1]Planilha1!$C:$C,[1]Planilha1!$B:$B)</f>
        <v>7204 - CD São Paulo</v>
      </c>
      <c r="K14279" t="str">
        <f>_xlfn.XLOOKUP(I14279,[1]Planilha1!$C:$C,[1]Planilha1!$D:$D)</f>
        <v>43.340.312/0010-48</v>
      </c>
      <c r="L14279" t="str">
        <f>_xlfn.XLOOKUP(B14279,[2]Projeto!$B:$B,[2]Projeto!$P:$P)</f>
        <v>Lançada</v>
      </c>
      <c r="M14279" s="23">
        <v>701203</v>
      </c>
      <c r="N14279" s="23" t="s">
        <v>1125</v>
      </c>
      <c r="O14279" t="str">
        <f>_xlfn.XLOOKUP(N14279,[3]Planilha1!$N:$N,[3]Planilha1!$O:$O)</f>
        <v>FLAC</v>
      </c>
      <c r="P14279">
        <v>2026</v>
      </c>
      <c r="Q14279" s="2" t="s">
        <v>1286</v>
      </c>
    </row>
    <row r="14280" spans="1:17" ht="16.8" x14ac:dyDescent="0.3">
      <c r="A14280" t="str">
        <f t="shared" si="57"/>
        <v>Lactalis - 7000</v>
      </c>
      <c r="B14280" s="23">
        <v>4501252295</v>
      </c>
      <c r="C14280" s="23">
        <v>5321724</v>
      </c>
      <c r="D14280" s="23" t="s">
        <v>422</v>
      </c>
      <c r="E14280" s="23">
        <v>610100463</v>
      </c>
      <c r="F14280" s="23" t="s">
        <v>228</v>
      </c>
      <c r="G14280" s="23">
        <v>56.4</v>
      </c>
      <c r="H14280" s="23">
        <v>1.69</v>
      </c>
      <c r="I14280" s="23">
        <v>7204</v>
      </c>
      <c r="J14280" t="str">
        <f>_xlfn.XLOOKUP(I14280,[1]Planilha1!$C:$C,[1]Planilha1!$B:$B)</f>
        <v>7204 - CD São Paulo</v>
      </c>
      <c r="K14280" t="str">
        <f>_xlfn.XLOOKUP(I14280,[1]Planilha1!$C:$C,[1]Planilha1!$D:$D)</f>
        <v>43.340.312/0010-48</v>
      </c>
      <c r="L14280" t="str">
        <f>_xlfn.XLOOKUP(B14280,[2]Projeto!$B:$B,[2]Projeto!$P:$P)</f>
        <v>Lançada</v>
      </c>
      <c r="M14280" s="23">
        <v>701203</v>
      </c>
      <c r="N14280" s="23" t="s">
        <v>1125</v>
      </c>
      <c r="O14280" t="str">
        <f>_xlfn.XLOOKUP(N14280,[3]Planilha1!$N:$N,[3]Planilha1!$O:$O)</f>
        <v>FLAC</v>
      </c>
      <c r="P14280">
        <v>2026</v>
      </c>
      <c r="Q14280" s="2" t="s">
        <v>1286</v>
      </c>
    </row>
    <row r="14281" spans="1:17" ht="16.8" x14ac:dyDescent="0.3">
      <c r="A14281" t="str">
        <f t="shared" si="57"/>
        <v>Lactalis - 7000</v>
      </c>
      <c r="B14281" s="23">
        <v>4501252295</v>
      </c>
      <c r="C14281" s="23">
        <v>5321724</v>
      </c>
      <c r="D14281" s="23" t="s">
        <v>422</v>
      </c>
      <c r="E14281" s="23">
        <v>610202462</v>
      </c>
      <c r="F14281" s="23" t="s">
        <v>684</v>
      </c>
      <c r="G14281" s="23">
        <v>54.72</v>
      </c>
      <c r="H14281" s="23">
        <v>1.64</v>
      </c>
      <c r="I14281" s="23">
        <v>7204</v>
      </c>
      <c r="J14281" t="str">
        <f>_xlfn.XLOOKUP(I14281,[1]Planilha1!$C:$C,[1]Planilha1!$B:$B)</f>
        <v>7204 - CD São Paulo</v>
      </c>
      <c r="K14281" t="str">
        <f>_xlfn.XLOOKUP(I14281,[1]Planilha1!$C:$C,[1]Planilha1!$D:$D)</f>
        <v>43.340.312/0010-48</v>
      </c>
      <c r="L14281" t="str">
        <f>_xlfn.XLOOKUP(B14281,[2]Projeto!$B:$B,[2]Projeto!$P:$P)</f>
        <v>Lançada</v>
      </c>
      <c r="M14281" s="23">
        <v>701203</v>
      </c>
      <c r="N14281" s="23" t="s">
        <v>1125</v>
      </c>
      <c r="O14281" t="str">
        <f>_xlfn.XLOOKUP(N14281,[3]Planilha1!$N:$N,[3]Planilha1!$O:$O)</f>
        <v>FLAC</v>
      </c>
      <c r="P14281">
        <v>2026</v>
      </c>
      <c r="Q14281" s="2" t="s">
        <v>1286</v>
      </c>
    </row>
    <row r="14282" spans="1:17" ht="16.8" x14ac:dyDescent="0.3">
      <c r="A14282" t="str">
        <f t="shared" si="57"/>
        <v>Lactalis - 7000</v>
      </c>
      <c r="B14282" s="23">
        <v>4501252295</v>
      </c>
      <c r="C14282" s="23">
        <v>5335762</v>
      </c>
      <c r="D14282" s="23" t="s">
        <v>334</v>
      </c>
      <c r="E14282" s="23">
        <v>610402075</v>
      </c>
      <c r="F14282" s="23" t="s">
        <v>1234</v>
      </c>
      <c r="G14282" s="23">
        <v>1225.5</v>
      </c>
      <c r="H14282" s="23">
        <v>36.770000000000003</v>
      </c>
      <c r="I14282" s="23">
        <v>7204</v>
      </c>
      <c r="J14282" t="str">
        <f>_xlfn.XLOOKUP(I14282,[1]Planilha1!$C:$C,[1]Planilha1!$B:$B)</f>
        <v>7204 - CD São Paulo</v>
      </c>
      <c r="K14282" t="str">
        <f>_xlfn.XLOOKUP(I14282,[1]Planilha1!$C:$C,[1]Planilha1!$D:$D)</f>
        <v>43.340.312/0010-48</v>
      </c>
      <c r="L14282" t="str">
        <f>_xlfn.XLOOKUP(B14282,[2]Projeto!$B:$B,[2]Projeto!$P:$P)</f>
        <v>Lançada</v>
      </c>
      <c r="M14282" s="23">
        <v>701203</v>
      </c>
      <c r="N14282" s="23" t="s">
        <v>1125</v>
      </c>
      <c r="O14282" t="str">
        <f>_xlfn.XLOOKUP(N14282,[3]Planilha1!$N:$N,[3]Planilha1!$O:$O)</f>
        <v>FLAC</v>
      </c>
      <c r="P14282">
        <v>2026</v>
      </c>
      <c r="Q14282" s="2" t="s">
        <v>1286</v>
      </c>
    </row>
    <row r="14283" spans="1:17" ht="16.8" x14ac:dyDescent="0.3">
      <c r="A14283" t="str">
        <f t="shared" si="57"/>
        <v>Lactalis - 7000</v>
      </c>
      <c r="B14283" s="23">
        <v>4501252295</v>
      </c>
      <c r="C14283" s="23">
        <v>5281095</v>
      </c>
      <c r="D14283" s="23" t="s">
        <v>840</v>
      </c>
      <c r="E14283" s="23">
        <v>630300101</v>
      </c>
      <c r="F14283" s="23" t="s">
        <v>321</v>
      </c>
      <c r="G14283" s="23">
        <v>349</v>
      </c>
      <c r="H14283" s="23">
        <v>10.47</v>
      </c>
      <c r="I14283" s="23">
        <v>7204</v>
      </c>
      <c r="J14283" t="str">
        <f>_xlfn.XLOOKUP(I14283,[1]Planilha1!$C:$C,[1]Planilha1!$B:$B)</f>
        <v>7204 - CD São Paulo</v>
      </c>
      <c r="K14283" t="str">
        <f>_xlfn.XLOOKUP(I14283,[1]Planilha1!$C:$C,[1]Planilha1!$D:$D)</f>
        <v>43.340.312/0010-48</v>
      </c>
      <c r="L14283" t="str">
        <f>_xlfn.XLOOKUP(B14283,[2]Projeto!$B:$B,[2]Projeto!$P:$P)</f>
        <v>Lançada</v>
      </c>
      <c r="M14283" s="23">
        <v>701203</v>
      </c>
      <c r="N14283" s="23" t="s">
        <v>1125</v>
      </c>
      <c r="O14283" t="str">
        <f>_xlfn.XLOOKUP(N14283,[3]Planilha1!$N:$N,[3]Planilha1!$O:$O)</f>
        <v>FLAC</v>
      </c>
      <c r="P14283">
        <v>2026</v>
      </c>
      <c r="Q14283" s="2" t="s">
        <v>1286</v>
      </c>
    </row>
    <row r="14284" spans="1:17" ht="16.8" x14ac:dyDescent="0.3">
      <c r="A14284" t="str">
        <f t="shared" si="57"/>
        <v>Lactalis - 7000</v>
      </c>
      <c r="B14284" s="23">
        <v>4501252295</v>
      </c>
      <c r="C14284" s="23">
        <v>5281095</v>
      </c>
      <c r="D14284" s="23" t="s">
        <v>840</v>
      </c>
      <c r="E14284" s="23">
        <v>610507158</v>
      </c>
      <c r="F14284" s="23" t="s">
        <v>219</v>
      </c>
      <c r="G14284" s="23">
        <v>398.88</v>
      </c>
      <c r="H14284" s="23">
        <v>11.97</v>
      </c>
      <c r="I14284" s="23">
        <v>7204</v>
      </c>
      <c r="J14284" t="str">
        <f>_xlfn.XLOOKUP(I14284,[1]Planilha1!$C:$C,[1]Planilha1!$B:$B)</f>
        <v>7204 - CD São Paulo</v>
      </c>
      <c r="K14284" t="str">
        <f>_xlfn.XLOOKUP(I14284,[1]Planilha1!$C:$C,[1]Planilha1!$D:$D)</f>
        <v>43.340.312/0010-48</v>
      </c>
      <c r="L14284" t="str">
        <f>_xlfn.XLOOKUP(B14284,[2]Projeto!$B:$B,[2]Projeto!$P:$P)</f>
        <v>Lançada</v>
      </c>
      <c r="M14284" s="23">
        <v>701203</v>
      </c>
      <c r="N14284" s="23" t="s">
        <v>1125</v>
      </c>
      <c r="O14284" t="str">
        <f>_xlfn.XLOOKUP(N14284,[3]Planilha1!$N:$N,[3]Planilha1!$O:$O)</f>
        <v>FLAC</v>
      </c>
      <c r="P14284">
        <v>2026</v>
      </c>
      <c r="Q14284" s="2" t="s">
        <v>1286</v>
      </c>
    </row>
    <row r="14285" spans="1:17" ht="16.8" x14ac:dyDescent="0.3">
      <c r="A14285" t="str">
        <f t="shared" si="57"/>
        <v>Lactalis - 7000</v>
      </c>
      <c r="B14285" s="23">
        <v>4501252295</v>
      </c>
      <c r="C14285" s="23">
        <v>5286104</v>
      </c>
      <c r="D14285" s="23" t="s">
        <v>594</v>
      </c>
      <c r="E14285" s="23">
        <v>610038007</v>
      </c>
      <c r="F14285" s="23" t="s">
        <v>213</v>
      </c>
      <c r="G14285" s="23">
        <v>936</v>
      </c>
      <c r="H14285" s="23">
        <v>28.08</v>
      </c>
      <c r="I14285" s="23">
        <v>7204</v>
      </c>
      <c r="J14285" t="str">
        <f>_xlfn.XLOOKUP(I14285,[1]Planilha1!$C:$C,[1]Planilha1!$B:$B)</f>
        <v>7204 - CD São Paulo</v>
      </c>
      <c r="K14285" t="str">
        <f>_xlfn.XLOOKUP(I14285,[1]Planilha1!$C:$C,[1]Planilha1!$D:$D)</f>
        <v>43.340.312/0010-48</v>
      </c>
      <c r="L14285" t="str">
        <f>_xlfn.XLOOKUP(B14285,[2]Projeto!$B:$B,[2]Projeto!$P:$P)</f>
        <v>Lançada</v>
      </c>
      <c r="M14285" s="23">
        <v>701203</v>
      </c>
      <c r="N14285" s="23" t="s">
        <v>1125</v>
      </c>
      <c r="O14285" t="str">
        <f>_xlfn.XLOOKUP(N14285,[3]Planilha1!$N:$N,[3]Planilha1!$O:$O)</f>
        <v>FLAC</v>
      </c>
      <c r="P14285">
        <v>2026</v>
      </c>
      <c r="Q14285" s="2" t="s">
        <v>1286</v>
      </c>
    </row>
    <row r="14286" spans="1:17" ht="16.8" x14ac:dyDescent="0.3">
      <c r="A14286" t="str">
        <f t="shared" si="57"/>
        <v>Lactalis - 7000</v>
      </c>
      <c r="B14286" s="23">
        <v>4501252295</v>
      </c>
      <c r="C14286" s="23">
        <v>5353526</v>
      </c>
      <c r="D14286" s="23" t="s">
        <v>537</v>
      </c>
      <c r="E14286" s="23">
        <v>610038007</v>
      </c>
      <c r="F14286" s="23" t="s">
        <v>213</v>
      </c>
      <c r="G14286" s="23">
        <v>249.6</v>
      </c>
      <c r="H14286" s="23">
        <v>7.49</v>
      </c>
      <c r="I14286" s="23">
        <v>7204</v>
      </c>
      <c r="J14286" t="str">
        <f>_xlfn.XLOOKUP(I14286,[1]Planilha1!$C:$C,[1]Planilha1!$B:$B)</f>
        <v>7204 - CD São Paulo</v>
      </c>
      <c r="K14286" t="str">
        <f>_xlfn.XLOOKUP(I14286,[1]Planilha1!$C:$C,[1]Planilha1!$D:$D)</f>
        <v>43.340.312/0010-48</v>
      </c>
      <c r="L14286" t="str">
        <f>_xlfn.XLOOKUP(B14286,[2]Projeto!$B:$B,[2]Projeto!$P:$P)</f>
        <v>Lançada</v>
      </c>
      <c r="M14286" s="23">
        <v>701203</v>
      </c>
      <c r="N14286" s="23" t="s">
        <v>1125</v>
      </c>
      <c r="O14286" t="str">
        <f>_xlfn.XLOOKUP(N14286,[3]Planilha1!$N:$N,[3]Planilha1!$O:$O)</f>
        <v>FLAC</v>
      </c>
      <c r="P14286">
        <v>2026</v>
      </c>
      <c r="Q14286" s="2" t="s">
        <v>1286</v>
      </c>
    </row>
    <row r="14287" spans="1:17" ht="16.8" x14ac:dyDescent="0.3">
      <c r="A14287" t="str">
        <f t="shared" si="57"/>
        <v>Lactalis - 7000</v>
      </c>
      <c r="B14287" s="23">
        <v>4501252295</v>
      </c>
      <c r="C14287" s="23">
        <v>5332242</v>
      </c>
      <c r="D14287" s="23" t="s">
        <v>744</v>
      </c>
      <c r="E14287" s="23">
        <v>610038007</v>
      </c>
      <c r="F14287" s="23" t="s">
        <v>213</v>
      </c>
      <c r="G14287" s="23">
        <v>1248</v>
      </c>
      <c r="H14287" s="23">
        <v>37.44</v>
      </c>
      <c r="I14287" s="23">
        <v>7204</v>
      </c>
      <c r="J14287" t="str">
        <f>_xlfn.XLOOKUP(I14287,[1]Planilha1!$C:$C,[1]Planilha1!$B:$B)</f>
        <v>7204 - CD São Paulo</v>
      </c>
      <c r="K14287" t="str">
        <f>_xlfn.XLOOKUP(I14287,[1]Planilha1!$C:$C,[1]Planilha1!$D:$D)</f>
        <v>43.340.312/0010-48</v>
      </c>
      <c r="L14287" t="str">
        <f>_xlfn.XLOOKUP(B14287,[2]Projeto!$B:$B,[2]Projeto!$P:$P)</f>
        <v>Lançada</v>
      </c>
      <c r="M14287" s="23">
        <v>701203</v>
      </c>
      <c r="N14287" s="23" t="s">
        <v>1125</v>
      </c>
      <c r="O14287" t="str">
        <f>_xlfn.XLOOKUP(N14287,[3]Planilha1!$N:$N,[3]Planilha1!$O:$O)</f>
        <v>FLAC</v>
      </c>
      <c r="P14287">
        <v>2026</v>
      </c>
      <c r="Q14287" s="2" t="s">
        <v>1286</v>
      </c>
    </row>
    <row r="14288" spans="1:17" ht="16.8" x14ac:dyDescent="0.3">
      <c r="A14288" t="str">
        <f t="shared" si="57"/>
        <v>Lactalis - 7000</v>
      </c>
      <c r="B14288" s="23">
        <v>4501252295</v>
      </c>
      <c r="C14288" s="23">
        <v>5312629</v>
      </c>
      <c r="D14288" s="23" t="s">
        <v>383</v>
      </c>
      <c r="E14288" s="23">
        <v>610038007</v>
      </c>
      <c r="F14288" s="23" t="s">
        <v>213</v>
      </c>
      <c r="G14288" s="23">
        <v>624</v>
      </c>
      <c r="H14288" s="23">
        <v>18.72</v>
      </c>
      <c r="I14288" s="23">
        <v>7204</v>
      </c>
      <c r="J14288" t="str">
        <f>_xlfn.XLOOKUP(I14288,[1]Planilha1!$C:$C,[1]Planilha1!$B:$B)</f>
        <v>7204 - CD São Paulo</v>
      </c>
      <c r="K14288" t="str">
        <f>_xlfn.XLOOKUP(I14288,[1]Planilha1!$C:$C,[1]Planilha1!$D:$D)</f>
        <v>43.340.312/0010-48</v>
      </c>
      <c r="L14288" t="str">
        <f>_xlfn.XLOOKUP(B14288,[2]Projeto!$B:$B,[2]Projeto!$P:$P)</f>
        <v>Lançada</v>
      </c>
      <c r="M14288" s="23">
        <v>701203</v>
      </c>
      <c r="N14288" s="23" t="s">
        <v>1125</v>
      </c>
      <c r="O14288" t="str">
        <f>_xlfn.XLOOKUP(N14288,[3]Planilha1!$N:$N,[3]Planilha1!$O:$O)</f>
        <v>FLAC</v>
      </c>
      <c r="P14288">
        <v>2026</v>
      </c>
      <c r="Q14288" s="2" t="s">
        <v>1286</v>
      </c>
    </row>
    <row r="14289" spans="1:17" ht="16.8" x14ac:dyDescent="0.3">
      <c r="A14289" t="str">
        <f t="shared" si="57"/>
        <v>Lactalis - 7000</v>
      </c>
      <c r="B14289" s="23">
        <v>4501252295</v>
      </c>
      <c r="C14289" s="23">
        <v>5312629</v>
      </c>
      <c r="D14289" s="23" t="s">
        <v>383</v>
      </c>
      <c r="E14289" s="23">
        <v>610405337</v>
      </c>
      <c r="F14289" s="23" t="s">
        <v>76</v>
      </c>
      <c r="G14289" s="23">
        <v>368.64</v>
      </c>
      <c r="H14289" s="23">
        <v>11.06</v>
      </c>
      <c r="I14289" s="23">
        <v>7204</v>
      </c>
      <c r="J14289" t="str">
        <f>_xlfn.XLOOKUP(I14289,[1]Planilha1!$C:$C,[1]Planilha1!$B:$B)</f>
        <v>7204 - CD São Paulo</v>
      </c>
      <c r="K14289" t="str">
        <f>_xlfn.XLOOKUP(I14289,[1]Planilha1!$C:$C,[1]Planilha1!$D:$D)</f>
        <v>43.340.312/0010-48</v>
      </c>
      <c r="L14289" t="str">
        <f>_xlfn.XLOOKUP(B14289,[2]Projeto!$B:$B,[2]Projeto!$P:$P)</f>
        <v>Lançada</v>
      </c>
      <c r="M14289" s="23">
        <v>701203</v>
      </c>
      <c r="N14289" s="23" t="s">
        <v>1125</v>
      </c>
      <c r="O14289" t="str">
        <f>_xlfn.XLOOKUP(N14289,[3]Planilha1!$N:$N,[3]Planilha1!$O:$O)</f>
        <v>FLAC</v>
      </c>
      <c r="P14289">
        <v>2026</v>
      </c>
      <c r="Q14289" s="2" t="s">
        <v>1286</v>
      </c>
    </row>
    <row r="14290" spans="1:17" ht="16.8" x14ac:dyDescent="0.3">
      <c r="A14290" t="str">
        <f t="shared" si="57"/>
        <v>Lactalis - 7000</v>
      </c>
      <c r="B14290" s="23">
        <v>4501252295</v>
      </c>
      <c r="C14290" s="23">
        <v>5366348</v>
      </c>
      <c r="D14290" s="23" t="s">
        <v>1002</v>
      </c>
      <c r="E14290" s="23">
        <v>610503407</v>
      </c>
      <c r="F14290" s="23" t="s">
        <v>278</v>
      </c>
      <c r="G14290" s="23">
        <v>256</v>
      </c>
      <c r="H14290" s="23">
        <v>7.68</v>
      </c>
      <c r="I14290" s="23">
        <v>7204</v>
      </c>
      <c r="J14290" t="str">
        <f>_xlfn.XLOOKUP(I14290,[1]Planilha1!$C:$C,[1]Planilha1!$B:$B)</f>
        <v>7204 - CD São Paulo</v>
      </c>
      <c r="K14290" t="str">
        <f>_xlfn.XLOOKUP(I14290,[1]Planilha1!$C:$C,[1]Planilha1!$D:$D)</f>
        <v>43.340.312/0010-48</v>
      </c>
      <c r="L14290" t="str">
        <f>_xlfn.XLOOKUP(B14290,[2]Projeto!$B:$B,[2]Projeto!$P:$P)</f>
        <v>Lançada</v>
      </c>
      <c r="M14290" s="23">
        <v>701203</v>
      </c>
      <c r="N14290" s="23" t="s">
        <v>1125</v>
      </c>
      <c r="O14290" t="str">
        <f>_xlfn.XLOOKUP(N14290,[3]Planilha1!$N:$N,[3]Planilha1!$O:$O)</f>
        <v>FLAC</v>
      </c>
      <c r="P14290">
        <v>2026</v>
      </c>
      <c r="Q14290" s="2" t="s">
        <v>1286</v>
      </c>
    </row>
    <row r="14291" spans="1:17" ht="16.8" x14ac:dyDescent="0.3">
      <c r="A14291" t="str">
        <f t="shared" si="57"/>
        <v>Lactalis - 7000</v>
      </c>
      <c r="B14291" s="23">
        <v>4501252295</v>
      </c>
      <c r="C14291" s="23">
        <v>5366348</v>
      </c>
      <c r="D14291" s="23" t="s">
        <v>1002</v>
      </c>
      <c r="E14291" s="23">
        <v>540437436</v>
      </c>
      <c r="F14291" s="23" t="s">
        <v>298</v>
      </c>
      <c r="G14291" s="23">
        <v>242.88</v>
      </c>
      <c r="H14291" s="23">
        <v>7.29</v>
      </c>
      <c r="I14291" s="23">
        <v>7204</v>
      </c>
      <c r="J14291" t="str">
        <f>_xlfn.XLOOKUP(I14291,[1]Planilha1!$C:$C,[1]Planilha1!$B:$B)</f>
        <v>7204 - CD São Paulo</v>
      </c>
      <c r="K14291" t="str">
        <f>_xlfn.XLOOKUP(I14291,[1]Planilha1!$C:$C,[1]Planilha1!$D:$D)</f>
        <v>43.340.312/0010-48</v>
      </c>
      <c r="L14291" t="str">
        <f>_xlfn.XLOOKUP(B14291,[2]Projeto!$B:$B,[2]Projeto!$P:$P)</f>
        <v>Lançada</v>
      </c>
      <c r="M14291" s="23">
        <v>701203</v>
      </c>
      <c r="N14291" s="23" t="s">
        <v>1125</v>
      </c>
      <c r="O14291" t="str">
        <f>_xlfn.XLOOKUP(N14291,[3]Planilha1!$N:$N,[3]Planilha1!$O:$O)</f>
        <v>FLAC</v>
      </c>
      <c r="P14291">
        <v>2026</v>
      </c>
      <c r="Q14291" s="2" t="s">
        <v>1286</v>
      </c>
    </row>
    <row r="14292" spans="1:17" ht="16.8" x14ac:dyDescent="0.3">
      <c r="A14292" t="str">
        <f t="shared" si="57"/>
        <v>Lactalis - 7000</v>
      </c>
      <c r="B14292" s="23">
        <v>4501252295</v>
      </c>
      <c r="C14292" s="23">
        <v>5366348</v>
      </c>
      <c r="D14292" s="23" t="s">
        <v>1002</v>
      </c>
      <c r="E14292" s="23">
        <v>610501361</v>
      </c>
      <c r="F14292" s="23" t="s">
        <v>767</v>
      </c>
      <c r="G14292" s="23">
        <v>198.84</v>
      </c>
      <c r="H14292" s="23">
        <v>5.97</v>
      </c>
      <c r="I14292" s="23">
        <v>7204</v>
      </c>
      <c r="J14292" t="str">
        <f>_xlfn.XLOOKUP(I14292,[1]Planilha1!$C:$C,[1]Planilha1!$B:$B)</f>
        <v>7204 - CD São Paulo</v>
      </c>
      <c r="K14292" t="str">
        <f>_xlfn.XLOOKUP(I14292,[1]Planilha1!$C:$C,[1]Planilha1!$D:$D)</f>
        <v>43.340.312/0010-48</v>
      </c>
      <c r="L14292" t="str">
        <f>_xlfn.XLOOKUP(B14292,[2]Projeto!$B:$B,[2]Projeto!$P:$P)</f>
        <v>Lançada</v>
      </c>
      <c r="M14292" s="23">
        <v>701203</v>
      </c>
      <c r="N14292" s="23" t="s">
        <v>1125</v>
      </c>
      <c r="O14292" t="str">
        <f>_xlfn.XLOOKUP(N14292,[3]Planilha1!$N:$N,[3]Planilha1!$O:$O)</f>
        <v>FLAC</v>
      </c>
      <c r="P14292">
        <v>2026</v>
      </c>
      <c r="Q14292" s="2" t="s">
        <v>1286</v>
      </c>
    </row>
    <row r="14293" spans="1:17" ht="16.8" x14ac:dyDescent="0.3">
      <c r="A14293" t="str">
        <f t="shared" si="57"/>
        <v>Lactalis - 7000</v>
      </c>
      <c r="B14293" s="23">
        <v>4501252295</v>
      </c>
      <c r="C14293" s="23">
        <v>5366348</v>
      </c>
      <c r="D14293" s="23" t="s">
        <v>1002</v>
      </c>
      <c r="E14293" s="23">
        <v>610512360</v>
      </c>
      <c r="F14293" s="23" t="s">
        <v>136</v>
      </c>
      <c r="G14293" s="23">
        <v>303.24</v>
      </c>
      <c r="H14293" s="23">
        <v>9.1</v>
      </c>
      <c r="I14293" s="23">
        <v>7204</v>
      </c>
      <c r="J14293" t="str">
        <f>_xlfn.XLOOKUP(I14293,[1]Planilha1!$C:$C,[1]Planilha1!$B:$B)</f>
        <v>7204 - CD São Paulo</v>
      </c>
      <c r="K14293" t="str">
        <f>_xlfn.XLOOKUP(I14293,[1]Planilha1!$C:$C,[1]Planilha1!$D:$D)</f>
        <v>43.340.312/0010-48</v>
      </c>
      <c r="L14293" t="str">
        <f>_xlfn.XLOOKUP(B14293,[2]Projeto!$B:$B,[2]Projeto!$P:$P)</f>
        <v>Lançada</v>
      </c>
      <c r="M14293" s="23">
        <v>701203</v>
      </c>
      <c r="N14293" s="23" t="s">
        <v>1125</v>
      </c>
      <c r="O14293" t="str">
        <f>_xlfn.XLOOKUP(N14293,[3]Planilha1!$N:$N,[3]Planilha1!$O:$O)</f>
        <v>FLAC</v>
      </c>
      <c r="P14293">
        <v>2026</v>
      </c>
      <c r="Q14293" s="2" t="s">
        <v>1286</v>
      </c>
    </row>
    <row r="14294" spans="1:17" ht="16.8" x14ac:dyDescent="0.3">
      <c r="A14294" t="str">
        <f t="shared" ref="A14294:A14357" si="58">IF(LEFT(I14294,1)="4","Lactalis - 4000",
IF(LEFT(I14294,1)="7","Lactalis - 7000",
IF(LEFT(I14294,1)="3","Itambé - 3000",
IF(LEFT(I14294,1)="6","Itambé - 6000",
"Não identificado"))))</f>
        <v>Lactalis - 7000</v>
      </c>
      <c r="B14294" s="23">
        <v>4501252295</v>
      </c>
      <c r="C14294" s="23">
        <v>5286858</v>
      </c>
      <c r="D14294" s="23" t="s">
        <v>509</v>
      </c>
      <c r="E14294" s="23">
        <v>610402075</v>
      </c>
      <c r="F14294" s="23" t="s">
        <v>1234</v>
      </c>
      <c r="G14294" s="23">
        <v>408.5</v>
      </c>
      <c r="H14294" s="23">
        <v>12.26</v>
      </c>
      <c r="I14294" s="23">
        <v>7204</v>
      </c>
      <c r="J14294" t="str">
        <f>_xlfn.XLOOKUP(I14294,[1]Planilha1!$C:$C,[1]Planilha1!$B:$B)</f>
        <v>7204 - CD São Paulo</v>
      </c>
      <c r="K14294" t="str">
        <f>_xlfn.XLOOKUP(I14294,[1]Planilha1!$C:$C,[1]Planilha1!$D:$D)</f>
        <v>43.340.312/0010-48</v>
      </c>
      <c r="L14294" t="str">
        <f>_xlfn.XLOOKUP(B14294,[2]Projeto!$B:$B,[2]Projeto!$P:$P)</f>
        <v>Lançada</v>
      </c>
      <c r="M14294" s="23">
        <v>701203</v>
      </c>
      <c r="N14294" s="23" t="s">
        <v>1125</v>
      </c>
      <c r="O14294" t="str">
        <f>_xlfn.XLOOKUP(N14294,[3]Planilha1!$N:$N,[3]Planilha1!$O:$O)</f>
        <v>FLAC</v>
      </c>
      <c r="P14294">
        <v>2026</v>
      </c>
      <c r="Q14294" s="2" t="s">
        <v>1286</v>
      </c>
    </row>
    <row r="14295" spans="1:17" ht="16.8" x14ac:dyDescent="0.3">
      <c r="A14295" t="str">
        <f t="shared" si="58"/>
        <v>Lactalis - 7000</v>
      </c>
      <c r="B14295" s="23">
        <v>4501252295</v>
      </c>
      <c r="C14295" s="23">
        <v>5263133</v>
      </c>
      <c r="D14295" s="23" t="s">
        <v>393</v>
      </c>
      <c r="E14295" s="23">
        <v>610038007</v>
      </c>
      <c r="F14295" s="23" t="s">
        <v>213</v>
      </c>
      <c r="G14295" s="23">
        <v>624</v>
      </c>
      <c r="H14295" s="23">
        <v>18.72</v>
      </c>
      <c r="I14295" s="23">
        <v>7204</v>
      </c>
      <c r="J14295" t="str">
        <f>_xlfn.XLOOKUP(I14295,[1]Planilha1!$C:$C,[1]Planilha1!$B:$B)</f>
        <v>7204 - CD São Paulo</v>
      </c>
      <c r="K14295" t="str">
        <f>_xlfn.XLOOKUP(I14295,[1]Planilha1!$C:$C,[1]Planilha1!$D:$D)</f>
        <v>43.340.312/0010-48</v>
      </c>
      <c r="L14295" t="str">
        <f>_xlfn.XLOOKUP(B14295,[2]Projeto!$B:$B,[2]Projeto!$P:$P)</f>
        <v>Lançada</v>
      </c>
      <c r="M14295" s="23">
        <v>701203</v>
      </c>
      <c r="N14295" s="23" t="s">
        <v>1125</v>
      </c>
      <c r="O14295" t="str">
        <f>_xlfn.XLOOKUP(N14295,[3]Planilha1!$N:$N,[3]Planilha1!$O:$O)</f>
        <v>FLAC</v>
      </c>
      <c r="P14295">
        <v>2026</v>
      </c>
      <c r="Q14295" s="2" t="s">
        <v>1286</v>
      </c>
    </row>
    <row r="14296" spans="1:17" ht="16.8" x14ac:dyDescent="0.3">
      <c r="A14296" t="str">
        <f t="shared" si="58"/>
        <v>Lactalis - 7000</v>
      </c>
      <c r="B14296" s="23">
        <v>4501252295</v>
      </c>
      <c r="C14296" s="23">
        <v>5326107</v>
      </c>
      <c r="D14296" s="23" t="s">
        <v>804</v>
      </c>
      <c r="E14296" s="23">
        <v>610100477</v>
      </c>
      <c r="F14296" s="23" t="s">
        <v>103</v>
      </c>
      <c r="G14296" s="23">
        <v>86.8</v>
      </c>
      <c r="H14296" s="23">
        <v>2.6</v>
      </c>
      <c r="I14296" s="23">
        <v>7204</v>
      </c>
      <c r="J14296" t="str">
        <f>_xlfn.XLOOKUP(I14296,[1]Planilha1!$C:$C,[1]Planilha1!$B:$B)</f>
        <v>7204 - CD São Paulo</v>
      </c>
      <c r="K14296" t="str">
        <f>_xlfn.XLOOKUP(I14296,[1]Planilha1!$C:$C,[1]Planilha1!$D:$D)</f>
        <v>43.340.312/0010-48</v>
      </c>
      <c r="L14296" t="str">
        <f>_xlfn.XLOOKUP(B14296,[2]Projeto!$B:$B,[2]Projeto!$P:$P)</f>
        <v>Lançada</v>
      </c>
      <c r="M14296" s="23">
        <v>701203</v>
      </c>
      <c r="N14296" s="23" t="s">
        <v>1125</v>
      </c>
      <c r="O14296" t="str">
        <f>_xlfn.XLOOKUP(N14296,[3]Planilha1!$N:$N,[3]Planilha1!$O:$O)</f>
        <v>FLAC</v>
      </c>
      <c r="P14296">
        <v>2026</v>
      </c>
      <c r="Q14296" s="2" t="s">
        <v>1286</v>
      </c>
    </row>
    <row r="14297" spans="1:17" ht="16.8" x14ac:dyDescent="0.3">
      <c r="A14297" t="str">
        <f t="shared" si="58"/>
        <v>Lactalis - 7000</v>
      </c>
      <c r="B14297" s="23">
        <v>4501252295</v>
      </c>
      <c r="C14297" s="23">
        <v>5326107</v>
      </c>
      <c r="D14297" s="23" t="s">
        <v>804</v>
      </c>
      <c r="E14297" s="23">
        <v>600101463</v>
      </c>
      <c r="F14297" s="23" t="s">
        <v>1247</v>
      </c>
      <c r="G14297" s="23">
        <v>258.24</v>
      </c>
      <c r="H14297" s="23">
        <v>7.75</v>
      </c>
      <c r="I14297" s="23">
        <v>7204</v>
      </c>
      <c r="J14297" t="str">
        <f>_xlfn.XLOOKUP(I14297,[1]Planilha1!$C:$C,[1]Planilha1!$B:$B)</f>
        <v>7204 - CD São Paulo</v>
      </c>
      <c r="K14297" t="str">
        <f>_xlfn.XLOOKUP(I14297,[1]Planilha1!$C:$C,[1]Planilha1!$D:$D)</f>
        <v>43.340.312/0010-48</v>
      </c>
      <c r="L14297" t="str">
        <f>_xlfn.XLOOKUP(B14297,[2]Projeto!$B:$B,[2]Projeto!$P:$P)</f>
        <v>Lançada</v>
      </c>
      <c r="M14297" s="23">
        <v>701203</v>
      </c>
      <c r="N14297" s="23" t="s">
        <v>1125</v>
      </c>
      <c r="O14297" t="str">
        <f>_xlfn.XLOOKUP(N14297,[3]Planilha1!$N:$N,[3]Planilha1!$O:$O)</f>
        <v>FLAC</v>
      </c>
      <c r="P14297">
        <v>2026</v>
      </c>
      <c r="Q14297" s="2" t="s">
        <v>1286</v>
      </c>
    </row>
    <row r="14298" spans="1:17" ht="16.8" x14ac:dyDescent="0.3">
      <c r="A14298" t="str">
        <f t="shared" si="58"/>
        <v>Lactalis - 7000</v>
      </c>
      <c r="B14298" s="23">
        <v>4501252295</v>
      </c>
      <c r="C14298" s="23">
        <v>5326107</v>
      </c>
      <c r="D14298" s="23" t="s">
        <v>804</v>
      </c>
      <c r="E14298" s="23">
        <v>610038007</v>
      </c>
      <c r="F14298" s="23" t="s">
        <v>213</v>
      </c>
      <c r="G14298" s="23">
        <v>374.4</v>
      </c>
      <c r="H14298" s="23">
        <v>11.23</v>
      </c>
      <c r="I14298" s="23">
        <v>7204</v>
      </c>
      <c r="J14298" t="str">
        <f>_xlfn.XLOOKUP(I14298,[1]Planilha1!$C:$C,[1]Planilha1!$B:$B)</f>
        <v>7204 - CD São Paulo</v>
      </c>
      <c r="K14298" t="str">
        <f>_xlfn.XLOOKUP(I14298,[1]Planilha1!$C:$C,[1]Planilha1!$D:$D)</f>
        <v>43.340.312/0010-48</v>
      </c>
      <c r="L14298" t="str">
        <f>_xlfn.XLOOKUP(B14298,[2]Projeto!$B:$B,[2]Projeto!$P:$P)</f>
        <v>Lançada</v>
      </c>
      <c r="M14298" s="23">
        <v>701203</v>
      </c>
      <c r="N14298" s="23" t="s">
        <v>1125</v>
      </c>
      <c r="O14298" t="str">
        <f>_xlfn.XLOOKUP(N14298,[3]Planilha1!$N:$N,[3]Planilha1!$O:$O)</f>
        <v>FLAC</v>
      </c>
      <c r="P14298">
        <v>2026</v>
      </c>
      <c r="Q14298" s="2" t="s">
        <v>1286</v>
      </c>
    </row>
    <row r="14299" spans="1:17" ht="16.8" x14ac:dyDescent="0.3">
      <c r="A14299" t="str">
        <f t="shared" si="58"/>
        <v>Lactalis - 7000</v>
      </c>
      <c r="B14299" s="23">
        <v>4501252295</v>
      </c>
      <c r="C14299" s="23">
        <v>5287152</v>
      </c>
      <c r="D14299" s="23" t="s">
        <v>277</v>
      </c>
      <c r="E14299" s="23">
        <v>610503407</v>
      </c>
      <c r="F14299" s="23" t="s">
        <v>278</v>
      </c>
      <c r="G14299" s="23">
        <v>256</v>
      </c>
      <c r="H14299" s="23">
        <v>7.68</v>
      </c>
      <c r="I14299" s="23">
        <v>7204</v>
      </c>
      <c r="J14299" t="str">
        <f>_xlfn.XLOOKUP(I14299,[1]Planilha1!$C:$C,[1]Planilha1!$B:$B)</f>
        <v>7204 - CD São Paulo</v>
      </c>
      <c r="K14299" t="str">
        <f>_xlfn.XLOOKUP(I14299,[1]Planilha1!$C:$C,[1]Planilha1!$D:$D)</f>
        <v>43.340.312/0010-48</v>
      </c>
      <c r="L14299" t="str">
        <f>_xlfn.XLOOKUP(B14299,[2]Projeto!$B:$B,[2]Projeto!$P:$P)</f>
        <v>Lançada</v>
      </c>
      <c r="M14299" s="23">
        <v>701203</v>
      </c>
      <c r="N14299" s="23" t="s">
        <v>1125</v>
      </c>
      <c r="O14299" t="str">
        <f>_xlfn.XLOOKUP(N14299,[3]Planilha1!$N:$N,[3]Planilha1!$O:$O)</f>
        <v>FLAC</v>
      </c>
      <c r="P14299">
        <v>2026</v>
      </c>
      <c r="Q14299" s="2" t="s">
        <v>1286</v>
      </c>
    </row>
    <row r="14300" spans="1:17" ht="16.8" x14ac:dyDescent="0.3">
      <c r="A14300" t="str">
        <f t="shared" si="58"/>
        <v>Lactalis - 7000</v>
      </c>
      <c r="B14300" s="23">
        <v>4501252295</v>
      </c>
      <c r="C14300" s="23">
        <v>5338918</v>
      </c>
      <c r="D14300" s="23" t="s">
        <v>727</v>
      </c>
      <c r="E14300" s="23">
        <v>610501353</v>
      </c>
      <c r="F14300" s="23" t="s">
        <v>144</v>
      </c>
      <c r="G14300" s="23">
        <v>479.2</v>
      </c>
      <c r="H14300" s="23">
        <v>14.38</v>
      </c>
      <c r="I14300" s="23">
        <v>7204</v>
      </c>
      <c r="J14300" t="str">
        <f>_xlfn.XLOOKUP(I14300,[1]Planilha1!$C:$C,[1]Planilha1!$B:$B)</f>
        <v>7204 - CD São Paulo</v>
      </c>
      <c r="K14300" t="str">
        <f>_xlfn.XLOOKUP(I14300,[1]Planilha1!$C:$C,[1]Planilha1!$D:$D)</f>
        <v>43.340.312/0010-48</v>
      </c>
      <c r="L14300" t="str">
        <f>_xlfn.XLOOKUP(B14300,[2]Projeto!$B:$B,[2]Projeto!$P:$P)</f>
        <v>Lançada</v>
      </c>
      <c r="M14300" s="23">
        <v>701203</v>
      </c>
      <c r="N14300" s="23" t="s">
        <v>1125</v>
      </c>
      <c r="O14300" t="str">
        <f>_xlfn.XLOOKUP(N14300,[3]Planilha1!$N:$N,[3]Planilha1!$O:$O)</f>
        <v>FLAC</v>
      </c>
      <c r="P14300">
        <v>2026</v>
      </c>
      <c r="Q14300" s="2" t="s">
        <v>1286</v>
      </c>
    </row>
    <row r="14301" spans="1:17" ht="16.8" x14ac:dyDescent="0.3">
      <c r="A14301" t="str">
        <f t="shared" si="58"/>
        <v>Lactalis - 7000</v>
      </c>
      <c r="B14301" s="23">
        <v>4501252295</v>
      </c>
      <c r="C14301" s="23">
        <v>5360029</v>
      </c>
      <c r="D14301" s="23" t="s">
        <v>749</v>
      </c>
      <c r="E14301" s="23">
        <v>610100409</v>
      </c>
      <c r="F14301" s="23" t="s">
        <v>161</v>
      </c>
      <c r="G14301" s="23">
        <v>250.72</v>
      </c>
      <c r="H14301" s="23">
        <v>7.52</v>
      </c>
      <c r="I14301" s="23">
        <v>7204</v>
      </c>
      <c r="J14301" t="str">
        <f>_xlfn.XLOOKUP(I14301,[1]Planilha1!$C:$C,[1]Planilha1!$B:$B)</f>
        <v>7204 - CD São Paulo</v>
      </c>
      <c r="K14301" t="str">
        <f>_xlfn.XLOOKUP(I14301,[1]Planilha1!$C:$C,[1]Planilha1!$D:$D)</f>
        <v>43.340.312/0010-48</v>
      </c>
      <c r="L14301" t="str">
        <f>_xlfn.XLOOKUP(B14301,[2]Projeto!$B:$B,[2]Projeto!$P:$P)</f>
        <v>Lançada</v>
      </c>
      <c r="M14301" s="23">
        <v>701203</v>
      </c>
      <c r="N14301" s="23" t="s">
        <v>1125</v>
      </c>
      <c r="O14301" t="str">
        <f>_xlfn.XLOOKUP(N14301,[3]Planilha1!$N:$N,[3]Planilha1!$O:$O)</f>
        <v>FLAC</v>
      </c>
      <c r="P14301">
        <v>2026</v>
      </c>
      <c r="Q14301" s="2" t="s">
        <v>1286</v>
      </c>
    </row>
    <row r="14302" spans="1:17" ht="16.8" x14ac:dyDescent="0.3">
      <c r="A14302" t="str">
        <f t="shared" si="58"/>
        <v>Lactalis - 7000</v>
      </c>
      <c r="B14302" s="23">
        <v>4501252295</v>
      </c>
      <c r="C14302" s="23">
        <v>5366134</v>
      </c>
      <c r="D14302" s="23" t="s">
        <v>958</v>
      </c>
      <c r="E14302" s="23">
        <v>610611182</v>
      </c>
      <c r="F14302" s="23" t="s">
        <v>1027</v>
      </c>
      <c r="G14302" s="23">
        <v>110.4</v>
      </c>
      <c r="H14302" s="23">
        <v>3.31</v>
      </c>
      <c r="I14302" s="23">
        <v>7204</v>
      </c>
      <c r="J14302" t="str">
        <f>_xlfn.XLOOKUP(I14302,[1]Planilha1!$C:$C,[1]Planilha1!$B:$B)</f>
        <v>7204 - CD São Paulo</v>
      </c>
      <c r="K14302" t="str">
        <f>_xlfn.XLOOKUP(I14302,[1]Planilha1!$C:$C,[1]Planilha1!$D:$D)</f>
        <v>43.340.312/0010-48</v>
      </c>
      <c r="L14302" t="str">
        <f>_xlfn.XLOOKUP(B14302,[2]Projeto!$B:$B,[2]Projeto!$P:$P)</f>
        <v>Lançada</v>
      </c>
      <c r="M14302" s="23">
        <v>701203</v>
      </c>
      <c r="N14302" s="23" t="s">
        <v>1125</v>
      </c>
      <c r="O14302" t="str">
        <f>_xlfn.XLOOKUP(N14302,[3]Planilha1!$N:$N,[3]Planilha1!$O:$O)</f>
        <v>FLAC</v>
      </c>
      <c r="P14302">
        <v>2026</v>
      </c>
      <c r="Q14302" s="2" t="s">
        <v>1286</v>
      </c>
    </row>
    <row r="14303" spans="1:17" ht="16.8" x14ac:dyDescent="0.3">
      <c r="A14303" t="str">
        <f t="shared" si="58"/>
        <v>Lactalis - 7000</v>
      </c>
      <c r="B14303" s="23">
        <v>4501252295</v>
      </c>
      <c r="C14303" s="23">
        <v>5366272</v>
      </c>
      <c r="D14303" s="23" t="s">
        <v>951</v>
      </c>
      <c r="E14303" s="23">
        <v>610038007</v>
      </c>
      <c r="F14303" s="23" t="s">
        <v>213</v>
      </c>
      <c r="G14303" s="23">
        <v>187.2</v>
      </c>
      <c r="H14303" s="23">
        <v>5.62</v>
      </c>
      <c r="I14303" s="23">
        <v>7204</v>
      </c>
      <c r="J14303" t="str">
        <f>_xlfn.XLOOKUP(I14303,[1]Planilha1!$C:$C,[1]Planilha1!$B:$B)</f>
        <v>7204 - CD São Paulo</v>
      </c>
      <c r="K14303" t="str">
        <f>_xlfn.XLOOKUP(I14303,[1]Planilha1!$C:$C,[1]Planilha1!$D:$D)</f>
        <v>43.340.312/0010-48</v>
      </c>
      <c r="L14303" t="str">
        <f>_xlfn.XLOOKUP(B14303,[2]Projeto!$B:$B,[2]Projeto!$P:$P)</f>
        <v>Lançada</v>
      </c>
      <c r="M14303" s="23">
        <v>701203</v>
      </c>
      <c r="N14303" s="23" t="s">
        <v>1125</v>
      </c>
      <c r="O14303" t="str">
        <f>_xlfn.XLOOKUP(N14303,[3]Planilha1!$N:$N,[3]Planilha1!$O:$O)</f>
        <v>FLAC</v>
      </c>
      <c r="P14303">
        <v>2026</v>
      </c>
      <c r="Q14303" s="2" t="s">
        <v>1286</v>
      </c>
    </row>
    <row r="14304" spans="1:17" ht="16.8" x14ac:dyDescent="0.3">
      <c r="A14304" t="str">
        <f t="shared" si="58"/>
        <v>Lactalis - 7000</v>
      </c>
      <c r="B14304" s="23">
        <v>4501252295</v>
      </c>
      <c r="C14304" s="23">
        <v>5366272</v>
      </c>
      <c r="D14304" s="23" t="s">
        <v>951</v>
      </c>
      <c r="E14304" s="23">
        <v>600412295</v>
      </c>
      <c r="F14304" s="23" t="s">
        <v>172</v>
      </c>
      <c r="G14304" s="23">
        <v>254.7</v>
      </c>
      <c r="H14304" s="23">
        <v>7.64</v>
      </c>
      <c r="I14304" s="23">
        <v>7204</v>
      </c>
      <c r="J14304" t="str">
        <f>_xlfn.XLOOKUP(I14304,[1]Planilha1!$C:$C,[1]Planilha1!$B:$B)</f>
        <v>7204 - CD São Paulo</v>
      </c>
      <c r="K14304" t="str">
        <f>_xlfn.XLOOKUP(I14304,[1]Planilha1!$C:$C,[1]Planilha1!$D:$D)</f>
        <v>43.340.312/0010-48</v>
      </c>
      <c r="L14304" t="str">
        <f>_xlfn.XLOOKUP(B14304,[2]Projeto!$B:$B,[2]Projeto!$P:$P)</f>
        <v>Lançada</v>
      </c>
      <c r="M14304" s="23">
        <v>701203</v>
      </c>
      <c r="N14304" s="23" t="s">
        <v>1125</v>
      </c>
      <c r="O14304" t="str">
        <f>_xlfn.XLOOKUP(N14304,[3]Planilha1!$N:$N,[3]Planilha1!$O:$O)</f>
        <v>FLAC</v>
      </c>
      <c r="P14304">
        <v>2026</v>
      </c>
      <c r="Q14304" s="2" t="s">
        <v>1286</v>
      </c>
    </row>
    <row r="14305" spans="1:17" ht="16.8" x14ac:dyDescent="0.3">
      <c r="A14305" t="str">
        <f t="shared" si="58"/>
        <v>Lactalis - 7000</v>
      </c>
      <c r="B14305" s="23">
        <v>4501252295</v>
      </c>
      <c r="C14305" s="23">
        <v>5040718</v>
      </c>
      <c r="D14305" s="23" t="s">
        <v>646</v>
      </c>
      <c r="E14305" s="23">
        <v>610038007</v>
      </c>
      <c r="F14305" s="23" t="s">
        <v>213</v>
      </c>
      <c r="G14305" s="23">
        <v>499.2</v>
      </c>
      <c r="H14305" s="23">
        <v>14.98</v>
      </c>
      <c r="I14305" s="23">
        <v>7204</v>
      </c>
      <c r="J14305" t="str">
        <f>_xlfn.XLOOKUP(I14305,[1]Planilha1!$C:$C,[1]Planilha1!$B:$B)</f>
        <v>7204 - CD São Paulo</v>
      </c>
      <c r="K14305" t="str">
        <f>_xlfn.XLOOKUP(I14305,[1]Planilha1!$C:$C,[1]Planilha1!$D:$D)</f>
        <v>43.340.312/0010-48</v>
      </c>
      <c r="L14305" t="str">
        <f>_xlfn.XLOOKUP(B14305,[2]Projeto!$B:$B,[2]Projeto!$P:$P)</f>
        <v>Lançada</v>
      </c>
      <c r="M14305" s="23">
        <v>701203</v>
      </c>
      <c r="N14305" s="23" t="s">
        <v>1125</v>
      </c>
      <c r="O14305" t="str">
        <f>_xlfn.XLOOKUP(N14305,[3]Planilha1!$N:$N,[3]Planilha1!$O:$O)</f>
        <v>FLAC</v>
      </c>
      <c r="P14305">
        <v>2026</v>
      </c>
      <c r="Q14305" s="2" t="s">
        <v>1286</v>
      </c>
    </row>
    <row r="14306" spans="1:17" ht="16.8" x14ac:dyDescent="0.3">
      <c r="A14306" t="str">
        <f t="shared" si="58"/>
        <v>Lactalis - 7000</v>
      </c>
      <c r="B14306" s="23">
        <v>4501252295</v>
      </c>
      <c r="C14306" s="23">
        <v>5349879</v>
      </c>
      <c r="D14306" s="23" t="s">
        <v>742</v>
      </c>
      <c r="E14306" s="23">
        <v>610501353</v>
      </c>
      <c r="F14306" s="23" t="s">
        <v>144</v>
      </c>
      <c r="G14306" s="23">
        <v>434.38</v>
      </c>
      <c r="H14306" s="23">
        <v>13.03</v>
      </c>
      <c r="I14306" s="23">
        <v>7204</v>
      </c>
      <c r="J14306" t="str">
        <f>_xlfn.XLOOKUP(I14306,[1]Planilha1!$C:$C,[1]Planilha1!$B:$B)</f>
        <v>7204 - CD São Paulo</v>
      </c>
      <c r="K14306" t="str">
        <f>_xlfn.XLOOKUP(I14306,[1]Planilha1!$C:$C,[1]Planilha1!$D:$D)</f>
        <v>43.340.312/0010-48</v>
      </c>
      <c r="L14306" t="str">
        <f>_xlfn.XLOOKUP(B14306,[2]Projeto!$B:$B,[2]Projeto!$P:$P)</f>
        <v>Lançada</v>
      </c>
      <c r="M14306" s="23">
        <v>701203</v>
      </c>
      <c r="N14306" s="23" t="s">
        <v>1125</v>
      </c>
      <c r="O14306" t="str">
        <f>_xlfn.XLOOKUP(N14306,[3]Planilha1!$N:$N,[3]Planilha1!$O:$O)</f>
        <v>FLAC</v>
      </c>
      <c r="P14306">
        <v>2026</v>
      </c>
      <c r="Q14306" s="2" t="s">
        <v>1286</v>
      </c>
    </row>
    <row r="14307" spans="1:17" ht="16.8" x14ac:dyDescent="0.3">
      <c r="A14307" t="str">
        <f t="shared" si="58"/>
        <v>Lactalis - 7000</v>
      </c>
      <c r="B14307" s="23">
        <v>4501252295</v>
      </c>
      <c r="C14307" s="23">
        <v>5349879</v>
      </c>
      <c r="D14307" s="23" t="s">
        <v>742</v>
      </c>
      <c r="E14307" s="23">
        <v>610500365</v>
      </c>
      <c r="F14307" s="23" t="s">
        <v>667</v>
      </c>
      <c r="G14307" s="23">
        <v>184</v>
      </c>
      <c r="H14307" s="23">
        <v>5.52</v>
      </c>
      <c r="I14307" s="23">
        <v>7204</v>
      </c>
      <c r="J14307" t="str">
        <f>_xlfn.XLOOKUP(I14307,[1]Planilha1!$C:$C,[1]Planilha1!$B:$B)</f>
        <v>7204 - CD São Paulo</v>
      </c>
      <c r="K14307" t="str">
        <f>_xlfn.XLOOKUP(I14307,[1]Planilha1!$C:$C,[1]Planilha1!$D:$D)</f>
        <v>43.340.312/0010-48</v>
      </c>
      <c r="L14307" t="str">
        <f>_xlfn.XLOOKUP(B14307,[2]Projeto!$B:$B,[2]Projeto!$P:$P)</f>
        <v>Lançada</v>
      </c>
      <c r="M14307" s="23">
        <v>701203</v>
      </c>
      <c r="N14307" s="23" t="s">
        <v>1125</v>
      </c>
      <c r="O14307" t="str">
        <f>_xlfn.XLOOKUP(N14307,[3]Planilha1!$N:$N,[3]Planilha1!$O:$O)</f>
        <v>FLAC</v>
      </c>
      <c r="P14307">
        <v>2026</v>
      </c>
      <c r="Q14307" s="2" t="s">
        <v>1286</v>
      </c>
    </row>
    <row r="14308" spans="1:17" ht="16.8" x14ac:dyDescent="0.3">
      <c r="A14308" t="str">
        <f t="shared" si="58"/>
        <v>Lactalis - 7000</v>
      </c>
      <c r="B14308" s="23">
        <v>4501252295</v>
      </c>
      <c r="C14308" s="23">
        <v>5320542</v>
      </c>
      <c r="D14308" s="23" t="s">
        <v>925</v>
      </c>
      <c r="E14308" s="23">
        <v>610038007</v>
      </c>
      <c r="F14308" s="23" t="s">
        <v>213</v>
      </c>
      <c r="G14308" s="23">
        <v>624</v>
      </c>
      <c r="H14308" s="23">
        <v>18.72</v>
      </c>
      <c r="I14308" s="23">
        <v>7204</v>
      </c>
      <c r="J14308" t="str">
        <f>_xlfn.XLOOKUP(I14308,[1]Planilha1!$C:$C,[1]Planilha1!$B:$B)</f>
        <v>7204 - CD São Paulo</v>
      </c>
      <c r="K14308" t="str">
        <f>_xlfn.XLOOKUP(I14308,[1]Planilha1!$C:$C,[1]Planilha1!$D:$D)</f>
        <v>43.340.312/0010-48</v>
      </c>
      <c r="L14308" t="str">
        <f>_xlfn.XLOOKUP(B14308,[2]Projeto!$B:$B,[2]Projeto!$P:$P)</f>
        <v>Lançada</v>
      </c>
      <c r="M14308" s="23">
        <v>701203</v>
      </c>
      <c r="N14308" s="23" t="s">
        <v>1125</v>
      </c>
      <c r="O14308" t="str">
        <f>_xlfn.XLOOKUP(N14308,[3]Planilha1!$N:$N,[3]Planilha1!$O:$O)</f>
        <v>FLAC</v>
      </c>
      <c r="P14308">
        <v>2026</v>
      </c>
      <c r="Q14308" s="2" t="s">
        <v>1286</v>
      </c>
    </row>
    <row r="14309" spans="1:17" ht="16.8" x14ac:dyDescent="0.3">
      <c r="A14309" t="str">
        <f t="shared" si="58"/>
        <v>Lactalis - 7000</v>
      </c>
      <c r="B14309" s="23">
        <v>4501252295</v>
      </c>
      <c r="C14309" s="23">
        <v>5273105</v>
      </c>
      <c r="D14309" s="23" t="s">
        <v>670</v>
      </c>
      <c r="E14309" s="23">
        <v>610501353</v>
      </c>
      <c r="F14309" s="23" t="s">
        <v>144</v>
      </c>
      <c r="G14309" s="23">
        <v>470</v>
      </c>
      <c r="H14309" s="23">
        <v>14.1</v>
      </c>
      <c r="I14309" s="23">
        <v>7204</v>
      </c>
      <c r="J14309" t="str">
        <f>_xlfn.XLOOKUP(I14309,[1]Planilha1!$C:$C,[1]Planilha1!$B:$B)</f>
        <v>7204 - CD São Paulo</v>
      </c>
      <c r="K14309" t="str">
        <f>_xlfn.XLOOKUP(I14309,[1]Planilha1!$C:$C,[1]Planilha1!$D:$D)</f>
        <v>43.340.312/0010-48</v>
      </c>
      <c r="L14309" t="str">
        <f>_xlfn.XLOOKUP(B14309,[2]Projeto!$B:$B,[2]Projeto!$P:$P)</f>
        <v>Lançada</v>
      </c>
      <c r="M14309" s="23">
        <v>701203</v>
      </c>
      <c r="N14309" s="23" t="s">
        <v>1125</v>
      </c>
      <c r="O14309" t="str">
        <f>_xlfn.XLOOKUP(N14309,[3]Planilha1!$N:$N,[3]Planilha1!$O:$O)</f>
        <v>FLAC</v>
      </c>
      <c r="P14309">
        <v>2026</v>
      </c>
      <c r="Q14309" s="2" t="s">
        <v>1286</v>
      </c>
    </row>
    <row r="14310" spans="1:17" ht="16.8" x14ac:dyDescent="0.3">
      <c r="A14310" t="str">
        <f t="shared" si="58"/>
        <v>Lactalis - 7000</v>
      </c>
      <c r="B14310" s="23">
        <v>4501252295</v>
      </c>
      <c r="C14310" s="23">
        <v>5034560</v>
      </c>
      <c r="D14310" s="23" t="s">
        <v>197</v>
      </c>
      <c r="E14310" s="23">
        <v>610601437</v>
      </c>
      <c r="F14310" s="23" t="s">
        <v>747</v>
      </c>
      <c r="G14310" s="23">
        <v>656.32</v>
      </c>
      <c r="H14310" s="23">
        <v>19.690000000000001</v>
      </c>
      <c r="I14310" s="23">
        <v>7204</v>
      </c>
      <c r="J14310" t="str">
        <f>_xlfn.XLOOKUP(I14310,[1]Planilha1!$C:$C,[1]Planilha1!$B:$B)</f>
        <v>7204 - CD São Paulo</v>
      </c>
      <c r="K14310" t="str">
        <f>_xlfn.XLOOKUP(I14310,[1]Planilha1!$C:$C,[1]Planilha1!$D:$D)</f>
        <v>43.340.312/0010-48</v>
      </c>
      <c r="L14310" t="str">
        <f>_xlfn.XLOOKUP(B14310,[2]Projeto!$B:$B,[2]Projeto!$P:$P)</f>
        <v>Lançada</v>
      </c>
      <c r="M14310" s="23">
        <v>701203</v>
      </c>
      <c r="N14310" s="23" t="s">
        <v>1125</v>
      </c>
      <c r="O14310" t="str">
        <f>_xlfn.XLOOKUP(N14310,[3]Planilha1!$N:$N,[3]Planilha1!$O:$O)</f>
        <v>FLAC</v>
      </c>
      <c r="P14310">
        <v>2026</v>
      </c>
      <c r="Q14310" s="2" t="s">
        <v>1286</v>
      </c>
    </row>
    <row r="14311" spans="1:17" ht="16.8" x14ac:dyDescent="0.3">
      <c r="A14311" t="str">
        <f t="shared" si="58"/>
        <v>Lactalis - 7000</v>
      </c>
      <c r="B14311" s="23">
        <v>4501252295</v>
      </c>
      <c r="C14311" s="23">
        <v>5278611</v>
      </c>
      <c r="D14311" s="23" t="s">
        <v>182</v>
      </c>
      <c r="E14311" s="23">
        <v>610038007</v>
      </c>
      <c r="F14311" s="23" t="s">
        <v>213</v>
      </c>
      <c r="G14311" s="23">
        <v>748.8</v>
      </c>
      <c r="H14311" s="23">
        <v>22.46</v>
      </c>
      <c r="I14311" s="23">
        <v>7204</v>
      </c>
      <c r="J14311" t="str">
        <f>_xlfn.XLOOKUP(I14311,[1]Planilha1!$C:$C,[1]Planilha1!$B:$B)</f>
        <v>7204 - CD São Paulo</v>
      </c>
      <c r="K14311" t="str">
        <f>_xlfn.XLOOKUP(I14311,[1]Planilha1!$C:$C,[1]Planilha1!$D:$D)</f>
        <v>43.340.312/0010-48</v>
      </c>
      <c r="L14311" t="str">
        <f>_xlfn.XLOOKUP(B14311,[2]Projeto!$B:$B,[2]Projeto!$P:$P)</f>
        <v>Lançada</v>
      </c>
      <c r="M14311" s="23">
        <v>701203</v>
      </c>
      <c r="N14311" s="23" t="s">
        <v>1125</v>
      </c>
      <c r="O14311" t="str">
        <f>_xlfn.XLOOKUP(N14311,[3]Planilha1!$N:$N,[3]Planilha1!$O:$O)</f>
        <v>FLAC</v>
      </c>
      <c r="P14311">
        <v>2026</v>
      </c>
      <c r="Q14311" s="2" t="s">
        <v>1286</v>
      </c>
    </row>
    <row r="14312" spans="1:17" ht="16.8" x14ac:dyDescent="0.3">
      <c r="A14312" t="str">
        <f t="shared" si="58"/>
        <v>Lactalis - 7000</v>
      </c>
      <c r="B14312" s="23">
        <v>4501252295</v>
      </c>
      <c r="C14312" s="23">
        <v>5029624</v>
      </c>
      <c r="D14312" s="23" t="s">
        <v>1239</v>
      </c>
      <c r="E14312" s="23">
        <v>610100421</v>
      </c>
      <c r="F14312" s="23" t="s">
        <v>120</v>
      </c>
      <c r="G14312" s="23">
        <v>876</v>
      </c>
      <c r="H14312" s="23">
        <v>26.28</v>
      </c>
      <c r="I14312" s="23">
        <v>7204</v>
      </c>
      <c r="J14312" t="str">
        <f>_xlfn.XLOOKUP(I14312,[1]Planilha1!$C:$C,[1]Planilha1!$B:$B)</f>
        <v>7204 - CD São Paulo</v>
      </c>
      <c r="K14312" t="str">
        <f>_xlfn.XLOOKUP(I14312,[1]Planilha1!$C:$C,[1]Planilha1!$D:$D)</f>
        <v>43.340.312/0010-48</v>
      </c>
      <c r="L14312" t="str">
        <f>_xlfn.XLOOKUP(B14312,[2]Projeto!$B:$B,[2]Projeto!$P:$P)</f>
        <v>Lançada</v>
      </c>
      <c r="M14312" s="23">
        <v>701203</v>
      </c>
      <c r="N14312" s="23" t="s">
        <v>1125</v>
      </c>
      <c r="O14312" t="str">
        <f>_xlfn.XLOOKUP(N14312,[3]Planilha1!$N:$N,[3]Planilha1!$O:$O)</f>
        <v>FLAC</v>
      </c>
      <c r="P14312">
        <v>2026</v>
      </c>
      <c r="Q14312" s="2" t="s">
        <v>1286</v>
      </c>
    </row>
    <row r="14313" spans="1:17" ht="16.8" x14ac:dyDescent="0.3">
      <c r="A14313" t="str">
        <f t="shared" si="58"/>
        <v>Lactalis - 7000</v>
      </c>
      <c r="B14313" s="23">
        <v>4501252295</v>
      </c>
      <c r="C14313" s="23">
        <v>5348883</v>
      </c>
      <c r="D14313" s="23" t="s">
        <v>596</v>
      </c>
      <c r="E14313" s="23">
        <v>610045007</v>
      </c>
      <c r="F14313" s="23" t="s">
        <v>258</v>
      </c>
      <c r="G14313" s="23">
        <v>312</v>
      </c>
      <c r="H14313" s="23">
        <v>9.36</v>
      </c>
      <c r="I14313" s="23">
        <v>7204</v>
      </c>
      <c r="J14313" t="str">
        <f>_xlfn.XLOOKUP(I14313,[1]Planilha1!$C:$C,[1]Planilha1!$B:$B)</f>
        <v>7204 - CD São Paulo</v>
      </c>
      <c r="K14313" t="str">
        <f>_xlfn.XLOOKUP(I14313,[1]Planilha1!$C:$C,[1]Planilha1!$D:$D)</f>
        <v>43.340.312/0010-48</v>
      </c>
      <c r="L14313" t="str">
        <f>_xlfn.XLOOKUP(B14313,[2]Projeto!$B:$B,[2]Projeto!$P:$P)</f>
        <v>Lançada</v>
      </c>
      <c r="M14313" s="23">
        <v>701203</v>
      </c>
      <c r="N14313" s="23" t="s">
        <v>1125</v>
      </c>
      <c r="O14313" t="str">
        <f>_xlfn.XLOOKUP(N14313,[3]Planilha1!$N:$N,[3]Planilha1!$O:$O)</f>
        <v>FLAC</v>
      </c>
      <c r="P14313">
        <v>2026</v>
      </c>
      <c r="Q14313" s="2" t="s">
        <v>1286</v>
      </c>
    </row>
    <row r="14314" spans="1:17" ht="16.8" x14ac:dyDescent="0.3">
      <c r="A14314" t="str">
        <f t="shared" si="58"/>
        <v>Lactalis - 7000</v>
      </c>
      <c r="B14314" s="23">
        <v>4501252295</v>
      </c>
      <c r="C14314" s="23">
        <v>5348883</v>
      </c>
      <c r="D14314" s="23" t="s">
        <v>596</v>
      </c>
      <c r="E14314" s="23">
        <v>610038007</v>
      </c>
      <c r="F14314" s="23" t="s">
        <v>213</v>
      </c>
      <c r="G14314" s="23">
        <v>936</v>
      </c>
      <c r="H14314" s="23">
        <v>28.08</v>
      </c>
      <c r="I14314" s="23">
        <v>7204</v>
      </c>
      <c r="J14314" t="str">
        <f>_xlfn.XLOOKUP(I14314,[1]Planilha1!$C:$C,[1]Planilha1!$B:$B)</f>
        <v>7204 - CD São Paulo</v>
      </c>
      <c r="K14314" t="str">
        <f>_xlfn.XLOOKUP(I14314,[1]Planilha1!$C:$C,[1]Planilha1!$D:$D)</f>
        <v>43.340.312/0010-48</v>
      </c>
      <c r="L14314" t="str">
        <f>_xlfn.XLOOKUP(B14314,[2]Projeto!$B:$B,[2]Projeto!$P:$P)</f>
        <v>Lançada</v>
      </c>
      <c r="M14314" s="23">
        <v>701203</v>
      </c>
      <c r="N14314" s="23" t="s">
        <v>1125</v>
      </c>
      <c r="O14314" t="str">
        <f>_xlfn.XLOOKUP(N14314,[3]Planilha1!$N:$N,[3]Planilha1!$O:$O)</f>
        <v>FLAC</v>
      </c>
      <c r="P14314">
        <v>2026</v>
      </c>
      <c r="Q14314" s="2" t="s">
        <v>1286</v>
      </c>
    </row>
    <row r="14315" spans="1:17" ht="16.8" x14ac:dyDescent="0.3">
      <c r="A14315" t="str">
        <f t="shared" si="58"/>
        <v>Lactalis - 7000</v>
      </c>
      <c r="B14315" s="23">
        <v>4501252295</v>
      </c>
      <c r="C14315" s="23">
        <v>5339488</v>
      </c>
      <c r="D14315" s="23" t="s">
        <v>640</v>
      </c>
      <c r="E14315" s="23">
        <v>610402075</v>
      </c>
      <c r="F14315" s="23" t="s">
        <v>1234</v>
      </c>
      <c r="G14315" s="23">
        <v>204.25</v>
      </c>
      <c r="H14315" s="23">
        <v>6.13</v>
      </c>
      <c r="I14315" s="23">
        <v>7204</v>
      </c>
      <c r="J14315" t="str">
        <f>_xlfn.XLOOKUP(I14315,[1]Planilha1!$C:$C,[1]Planilha1!$B:$B)</f>
        <v>7204 - CD São Paulo</v>
      </c>
      <c r="K14315" t="str">
        <f>_xlfn.XLOOKUP(I14315,[1]Planilha1!$C:$C,[1]Planilha1!$D:$D)</f>
        <v>43.340.312/0010-48</v>
      </c>
      <c r="L14315" t="str">
        <f>_xlfn.XLOOKUP(B14315,[2]Projeto!$B:$B,[2]Projeto!$P:$P)</f>
        <v>Lançada</v>
      </c>
      <c r="M14315" s="23">
        <v>701203</v>
      </c>
      <c r="N14315" s="23" t="s">
        <v>1125</v>
      </c>
      <c r="O14315" t="str">
        <f>_xlfn.XLOOKUP(N14315,[3]Planilha1!$N:$N,[3]Planilha1!$O:$O)</f>
        <v>FLAC</v>
      </c>
      <c r="P14315">
        <v>2026</v>
      </c>
      <c r="Q14315" s="2" t="s">
        <v>1286</v>
      </c>
    </row>
    <row r="14316" spans="1:17" ht="16.8" x14ac:dyDescent="0.3">
      <c r="A14316" t="str">
        <f t="shared" si="58"/>
        <v>Lactalis - 7000</v>
      </c>
      <c r="B14316" s="23">
        <v>4501252295</v>
      </c>
      <c r="C14316" s="23">
        <v>5339488</v>
      </c>
      <c r="D14316" s="23" t="s">
        <v>640</v>
      </c>
      <c r="E14316" s="23">
        <v>610038007</v>
      </c>
      <c r="F14316" s="23" t="s">
        <v>213</v>
      </c>
      <c r="G14316" s="23">
        <v>124.8</v>
      </c>
      <c r="H14316" s="23">
        <v>3.74</v>
      </c>
      <c r="I14316" s="23">
        <v>7204</v>
      </c>
      <c r="J14316" t="str">
        <f>_xlfn.XLOOKUP(I14316,[1]Planilha1!$C:$C,[1]Planilha1!$B:$B)</f>
        <v>7204 - CD São Paulo</v>
      </c>
      <c r="K14316" t="str">
        <f>_xlfn.XLOOKUP(I14316,[1]Planilha1!$C:$C,[1]Planilha1!$D:$D)</f>
        <v>43.340.312/0010-48</v>
      </c>
      <c r="L14316" t="str">
        <f>_xlfn.XLOOKUP(B14316,[2]Projeto!$B:$B,[2]Projeto!$P:$P)</f>
        <v>Lançada</v>
      </c>
      <c r="M14316" s="23">
        <v>701203</v>
      </c>
      <c r="N14316" s="23" t="s">
        <v>1125</v>
      </c>
      <c r="O14316" t="str">
        <f>_xlfn.XLOOKUP(N14316,[3]Planilha1!$N:$N,[3]Planilha1!$O:$O)</f>
        <v>FLAC</v>
      </c>
      <c r="P14316">
        <v>2026</v>
      </c>
      <c r="Q14316" s="2" t="s">
        <v>1286</v>
      </c>
    </row>
    <row r="14317" spans="1:17" ht="16.8" x14ac:dyDescent="0.3">
      <c r="A14317" t="str">
        <f t="shared" si="58"/>
        <v>Lactalis - 7000</v>
      </c>
      <c r="B14317" s="23">
        <v>4501252295</v>
      </c>
      <c r="C14317" s="23">
        <v>5349292</v>
      </c>
      <c r="D14317" s="23" t="s">
        <v>480</v>
      </c>
      <c r="E14317" s="23">
        <v>610512360</v>
      </c>
      <c r="F14317" s="23" t="s">
        <v>136</v>
      </c>
      <c r="G14317" s="23">
        <v>303.24</v>
      </c>
      <c r="H14317" s="23">
        <v>9.1</v>
      </c>
      <c r="I14317" s="23">
        <v>7204</v>
      </c>
      <c r="J14317" t="str">
        <f>_xlfn.XLOOKUP(I14317,[1]Planilha1!$C:$C,[1]Planilha1!$B:$B)</f>
        <v>7204 - CD São Paulo</v>
      </c>
      <c r="K14317" t="str">
        <f>_xlfn.XLOOKUP(I14317,[1]Planilha1!$C:$C,[1]Planilha1!$D:$D)</f>
        <v>43.340.312/0010-48</v>
      </c>
      <c r="L14317" t="str">
        <f>_xlfn.XLOOKUP(B14317,[2]Projeto!$B:$B,[2]Projeto!$P:$P)</f>
        <v>Lançada</v>
      </c>
      <c r="M14317" s="23">
        <v>701203</v>
      </c>
      <c r="N14317" s="23" t="s">
        <v>1125</v>
      </c>
      <c r="O14317" t="str">
        <f>_xlfn.XLOOKUP(N14317,[3]Planilha1!$N:$N,[3]Planilha1!$O:$O)</f>
        <v>FLAC</v>
      </c>
      <c r="P14317">
        <v>2026</v>
      </c>
      <c r="Q14317" s="2" t="s">
        <v>1286</v>
      </c>
    </row>
    <row r="14318" spans="1:17" ht="16.8" x14ac:dyDescent="0.3">
      <c r="A14318" t="str">
        <f t="shared" si="58"/>
        <v>Lactalis - 7000</v>
      </c>
      <c r="B14318" s="23">
        <v>4501252295</v>
      </c>
      <c r="C14318" s="23">
        <v>5349292</v>
      </c>
      <c r="D14318" s="23" t="s">
        <v>480</v>
      </c>
      <c r="E14318" s="23">
        <v>610402075</v>
      </c>
      <c r="F14318" s="23" t="s">
        <v>1234</v>
      </c>
      <c r="G14318" s="23">
        <v>1021.25</v>
      </c>
      <c r="H14318" s="23">
        <v>30.64</v>
      </c>
      <c r="I14318" s="23">
        <v>7204</v>
      </c>
      <c r="J14318" t="str">
        <f>_xlfn.XLOOKUP(I14318,[1]Planilha1!$C:$C,[1]Planilha1!$B:$B)</f>
        <v>7204 - CD São Paulo</v>
      </c>
      <c r="K14318" t="str">
        <f>_xlfn.XLOOKUP(I14318,[1]Planilha1!$C:$C,[1]Planilha1!$D:$D)</f>
        <v>43.340.312/0010-48</v>
      </c>
      <c r="L14318" t="str">
        <f>_xlfn.XLOOKUP(B14318,[2]Projeto!$B:$B,[2]Projeto!$P:$P)</f>
        <v>Lançada</v>
      </c>
      <c r="M14318" s="23">
        <v>701203</v>
      </c>
      <c r="N14318" s="23" t="s">
        <v>1125</v>
      </c>
      <c r="O14318" t="str">
        <f>_xlfn.XLOOKUP(N14318,[3]Planilha1!$N:$N,[3]Planilha1!$O:$O)</f>
        <v>FLAC</v>
      </c>
      <c r="P14318">
        <v>2026</v>
      </c>
      <c r="Q14318" s="2" t="s">
        <v>1286</v>
      </c>
    </row>
    <row r="14319" spans="1:17" ht="16.8" x14ac:dyDescent="0.3">
      <c r="A14319" t="str">
        <f t="shared" si="58"/>
        <v>Lactalis - 7000</v>
      </c>
      <c r="B14319" s="23">
        <v>4501252295</v>
      </c>
      <c r="C14319" s="23">
        <v>5331617</v>
      </c>
      <c r="D14319" s="23" t="s">
        <v>1211</v>
      </c>
      <c r="E14319" s="23">
        <v>610402075</v>
      </c>
      <c r="F14319" s="23" t="s">
        <v>1234</v>
      </c>
      <c r="G14319" s="23">
        <v>-845.8</v>
      </c>
      <c r="H14319" s="23">
        <v>-25.37</v>
      </c>
      <c r="I14319" s="23">
        <v>7204</v>
      </c>
      <c r="J14319" t="str">
        <f>_xlfn.XLOOKUP(I14319,[1]Planilha1!$C:$C,[1]Planilha1!$B:$B)</f>
        <v>7204 - CD São Paulo</v>
      </c>
      <c r="K14319" t="str">
        <f>_xlfn.XLOOKUP(I14319,[1]Planilha1!$C:$C,[1]Planilha1!$D:$D)</f>
        <v>43.340.312/0010-48</v>
      </c>
      <c r="L14319" t="str">
        <f>_xlfn.XLOOKUP(B14319,[2]Projeto!$B:$B,[2]Projeto!$P:$P)</f>
        <v>Lançada</v>
      </c>
      <c r="M14319" s="23">
        <v>701203</v>
      </c>
      <c r="N14319" s="23" t="s">
        <v>1125</v>
      </c>
      <c r="O14319" t="str">
        <f>_xlfn.XLOOKUP(N14319,[3]Planilha1!$N:$N,[3]Planilha1!$O:$O)</f>
        <v>FLAC</v>
      </c>
      <c r="P14319">
        <v>2026</v>
      </c>
      <c r="Q14319" s="2" t="s">
        <v>1286</v>
      </c>
    </row>
    <row r="14320" spans="1:17" ht="16.8" x14ac:dyDescent="0.3">
      <c r="A14320" t="str">
        <f t="shared" si="58"/>
        <v>Lactalis - 7000</v>
      </c>
      <c r="B14320" s="23">
        <v>4501252295</v>
      </c>
      <c r="C14320" s="23">
        <v>5253195</v>
      </c>
      <c r="D14320" s="23" t="s">
        <v>1313</v>
      </c>
      <c r="E14320" s="23">
        <v>540437436</v>
      </c>
      <c r="F14320" s="23" t="s">
        <v>298</v>
      </c>
      <c r="G14320" s="23">
        <v>-503.28</v>
      </c>
      <c r="H14320" s="23">
        <v>-15.1</v>
      </c>
      <c r="I14320" s="23">
        <v>7204</v>
      </c>
      <c r="J14320" t="str">
        <f>_xlfn.XLOOKUP(I14320,[1]Planilha1!$C:$C,[1]Planilha1!$B:$B)</f>
        <v>7204 - CD São Paulo</v>
      </c>
      <c r="K14320" t="str">
        <f>_xlfn.XLOOKUP(I14320,[1]Planilha1!$C:$C,[1]Planilha1!$D:$D)</f>
        <v>43.340.312/0010-48</v>
      </c>
      <c r="L14320" t="str">
        <f>_xlfn.XLOOKUP(B14320,[2]Projeto!$B:$B,[2]Projeto!$P:$P)</f>
        <v>Lançada</v>
      </c>
      <c r="M14320" s="23">
        <v>701203</v>
      </c>
      <c r="N14320" s="23" t="s">
        <v>1125</v>
      </c>
      <c r="O14320" t="str">
        <f>_xlfn.XLOOKUP(N14320,[3]Planilha1!$N:$N,[3]Planilha1!$O:$O)</f>
        <v>FLAC</v>
      </c>
      <c r="P14320">
        <v>2026</v>
      </c>
      <c r="Q14320" s="2" t="s">
        <v>1286</v>
      </c>
    </row>
    <row r="14321" spans="1:17" ht="16.8" x14ac:dyDescent="0.3">
      <c r="A14321" t="str">
        <f t="shared" si="58"/>
        <v>Lactalis - 7000</v>
      </c>
      <c r="B14321" s="23">
        <v>4501252295</v>
      </c>
      <c r="C14321" s="23">
        <v>5253195</v>
      </c>
      <c r="D14321" s="23" t="s">
        <v>1313</v>
      </c>
      <c r="E14321" s="23">
        <v>540437433</v>
      </c>
      <c r="F14321" s="23" t="s">
        <v>167</v>
      </c>
      <c r="G14321" s="23">
        <v>-2013.12</v>
      </c>
      <c r="H14321" s="23">
        <v>-60.39</v>
      </c>
      <c r="I14321" s="23">
        <v>7204</v>
      </c>
      <c r="J14321" t="str">
        <f>_xlfn.XLOOKUP(I14321,[1]Planilha1!$C:$C,[1]Planilha1!$B:$B)</f>
        <v>7204 - CD São Paulo</v>
      </c>
      <c r="K14321" t="str">
        <f>_xlfn.XLOOKUP(I14321,[1]Planilha1!$C:$C,[1]Planilha1!$D:$D)</f>
        <v>43.340.312/0010-48</v>
      </c>
      <c r="L14321" t="str">
        <f>_xlfn.XLOOKUP(B14321,[2]Projeto!$B:$B,[2]Projeto!$P:$P)</f>
        <v>Lançada</v>
      </c>
      <c r="M14321" s="23">
        <v>701203</v>
      </c>
      <c r="N14321" s="23" t="s">
        <v>1125</v>
      </c>
      <c r="O14321" t="str">
        <f>_xlfn.XLOOKUP(N14321,[3]Planilha1!$N:$N,[3]Planilha1!$O:$O)</f>
        <v>FLAC</v>
      </c>
      <c r="P14321">
        <v>2026</v>
      </c>
      <c r="Q14321" s="2" t="s">
        <v>1286</v>
      </c>
    </row>
    <row r="14322" spans="1:17" ht="16.8" x14ac:dyDescent="0.3">
      <c r="A14322" t="str">
        <f t="shared" si="58"/>
        <v>Lactalis - 7000</v>
      </c>
      <c r="B14322" s="23">
        <v>4501252295</v>
      </c>
      <c r="C14322" s="23">
        <v>5356234</v>
      </c>
      <c r="D14322" s="23" t="s">
        <v>477</v>
      </c>
      <c r="E14322" s="23">
        <v>610100369</v>
      </c>
      <c r="F14322" s="23" t="s">
        <v>756</v>
      </c>
      <c r="G14322" s="23">
        <v>-480</v>
      </c>
      <c r="H14322" s="23">
        <v>-14.4</v>
      </c>
      <c r="I14322" s="23">
        <v>7204</v>
      </c>
      <c r="J14322" t="str">
        <f>_xlfn.XLOOKUP(I14322,[1]Planilha1!$C:$C,[1]Planilha1!$B:$B)</f>
        <v>7204 - CD São Paulo</v>
      </c>
      <c r="K14322" t="str">
        <f>_xlfn.XLOOKUP(I14322,[1]Planilha1!$C:$C,[1]Planilha1!$D:$D)</f>
        <v>43.340.312/0010-48</v>
      </c>
      <c r="L14322" t="str">
        <f>_xlfn.XLOOKUP(B14322,[2]Projeto!$B:$B,[2]Projeto!$P:$P)</f>
        <v>Lançada</v>
      </c>
      <c r="M14322" s="23">
        <v>701203</v>
      </c>
      <c r="N14322" s="23" t="s">
        <v>1125</v>
      </c>
      <c r="O14322" t="str">
        <f>_xlfn.XLOOKUP(N14322,[3]Planilha1!$N:$N,[3]Planilha1!$O:$O)</f>
        <v>FLAC</v>
      </c>
      <c r="P14322">
        <v>2026</v>
      </c>
      <c r="Q14322" s="2" t="s">
        <v>1286</v>
      </c>
    </row>
    <row r="14323" spans="1:17" ht="16.8" x14ac:dyDescent="0.3">
      <c r="A14323" t="str">
        <f t="shared" si="58"/>
        <v>Lactalis - 7000</v>
      </c>
      <c r="B14323" s="23">
        <v>4501252295</v>
      </c>
      <c r="C14323" s="23">
        <v>5356234</v>
      </c>
      <c r="D14323" s="23" t="s">
        <v>477</v>
      </c>
      <c r="E14323" s="23">
        <v>610402337</v>
      </c>
      <c r="F14323" s="23" t="s">
        <v>84</v>
      </c>
      <c r="G14323" s="23">
        <v>-460.8</v>
      </c>
      <c r="H14323" s="23">
        <v>-13.82</v>
      </c>
      <c r="I14323" s="23">
        <v>7204</v>
      </c>
      <c r="J14323" t="str">
        <f>_xlfn.XLOOKUP(I14323,[1]Planilha1!$C:$C,[1]Planilha1!$B:$B)</f>
        <v>7204 - CD São Paulo</v>
      </c>
      <c r="K14323" t="str">
        <f>_xlfn.XLOOKUP(I14323,[1]Planilha1!$C:$C,[1]Planilha1!$D:$D)</f>
        <v>43.340.312/0010-48</v>
      </c>
      <c r="L14323" t="str">
        <f>_xlfn.XLOOKUP(B14323,[2]Projeto!$B:$B,[2]Projeto!$P:$P)</f>
        <v>Lançada</v>
      </c>
      <c r="M14323" s="23">
        <v>701203</v>
      </c>
      <c r="N14323" s="23" t="s">
        <v>1125</v>
      </c>
      <c r="O14323" t="str">
        <f>_xlfn.XLOOKUP(N14323,[3]Planilha1!$N:$N,[3]Planilha1!$O:$O)</f>
        <v>FLAC</v>
      </c>
      <c r="P14323">
        <v>2026</v>
      </c>
      <c r="Q14323" s="2" t="s">
        <v>1286</v>
      </c>
    </row>
    <row r="14324" spans="1:17" ht="16.8" x14ac:dyDescent="0.3">
      <c r="A14324" t="str">
        <f t="shared" si="58"/>
        <v>Lactalis - 7000</v>
      </c>
      <c r="B14324" s="23">
        <v>4501252295</v>
      </c>
      <c r="C14324" s="23">
        <v>5367187</v>
      </c>
      <c r="D14324" s="23" t="s">
        <v>1181</v>
      </c>
      <c r="E14324" s="23">
        <v>640112340</v>
      </c>
      <c r="F14324" s="23" t="s">
        <v>179</v>
      </c>
      <c r="G14324" s="23">
        <v>-61.2</v>
      </c>
      <c r="H14324" s="23">
        <v>-1.84</v>
      </c>
      <c r="I14324" s="23">
        <v>7204</v>
      </c>
      <c r="J14324" t="str">
        <f>_xlfn.XLOOKUP(I14324,[1]Planilha1!$C:$C,[1]Planilha1!$B:$B)</f>
        <v>7204 - CD São Paulo</v>
      </c>
      <c r="K14324" t="str">
        <f>_xlfn.XLOOKUP(I14324,[1]Planilha1!$C:$C,[1]Planilha1!$D:$D)</f>
        <v>43.340.312/0010-48</v>
      </c>
      <c r="L14324" t="str">
        <f>_xlfn.XLOOKUP(B14324,[2]Projeto!$B:$B,[2]Projeto!$P:$P)</f>
        <v>Lançada</v>
      </c>
      <c r="M14324" s="23">
        <v>701203</v>
      </c>
      <c r="N14324" s="23" t="s">
        <v>1125</v>
      </c>
      <c r="O14324" t="str">
        <f>_xlfn.XLOOKUP(N14324,[3]Planilha1!$N:$N,[3]Planilha1!$O:$O)</f>
        <v>FLAC</v>
      </c>
      <c r="P14324">
        <v>2026</v>
      </c>
      <c r="Q14324" s="2" t="s">
        <v>1286</v>
      </c>
    </row>
    <row r="14325" spans="1:17" ht="16.8" x14ac:dyDescent="0.3">
      <c r="A14325" t="str">
        <f t="shared" si="58"/>
        <v>Lactalis - 7000</v>
      </c>
      <c r="B14325" s="23">
        <v>4501252295</v>
      </c>
      <c r="C14325" s="23">
        <v>5263126</v>
      </c>
      <c r="D14325" s="23" t="s">
        <v>192</v>
      </c>
      <c r="E14325" s="23">
        <v>610501353</v>
      </c>
      <c r="F14325" s="23" t="s">
        <v>144</v>
      </c>
      <c r="G14325" s="23">
        <v>907.63</v>
      </c>
      <c r="H14325" s="23">
        <v>27.23</v>
      </c>
      <c r="I14325" s="23">
        <v>7204</v>
      </c>
      <c r="J14325" t="str">
        <f>_xlfn.XLOOKUP(I14325,[1]Planilha1!$C:$C,[1]Planilha1!$B:$B)</f>
        <v>7204 - CD São Paulo</v>
      </c>
      <c r="K14325" t="str">
        <f>_xlfn.XLOOKUP(I14325,[1]Planilha1!$C:$C,[1]Planilha1!$D:$D)</f>
        <v>43.340.312/0010-48</v>
      </c>
      <c r="L14325" t="str">
        <f>_xlfn.XLOOKUP(B14325,[2]Projeto!$B:$B,[2]Projeto!$P:$P)</f>
        <v>Lançada</v>
      </c>
      <c r="M14325" s="23">
        <v>701203</v>
      </c>
      <c r="N14325" s="23" t="s">
        <v>1125</v>
      </c>
      <c r="O14325" t="str">
        <f>_xlfn.XLOOKUP(N14325,[3]Planilha1!$N:$N,[3]Planilha1!$O:$O)</f>
        <v>FLAC</v>
      </c>
      <c r="P14325">
        <v>2026</v>
      </c>
      <c r="Q14325" s="2" t="s">
        <v>1286</v>
      </c>
    </row>
    <row r="14326" spans="1:17" ht="16.8" x14ac:dyDescent="0.3">
      <c r="A14326" t="str">
        <f t="shared" si="58"/>
        <v>Lactalis - 7000</v>
      </c>
      <c r="B14326" s="23">
        <v>4501252295</v>
      </c>
      <c r="C14326" s="23">
        <v>5349266</v>
      </c>
      <c r="D14326" s="23" t="s">
        <v>579</v>
      </c>
      <c r="E14326" s="23">
        <v>610500365</v>
      </c>
      <c r="F14326" s="23" t="s">
        <v>667</v>
      </c>
      <c r="G14326" s="23">
        <v>197.6</v>
      </c>
      <c r="H14326" s="23">
        <v>5.93</v>
      </c>
      <c r="I14326" s="23">
        <v>7204</v>
      </c>
      <c r="J14326" t="str">
        <f>_xlfn.XLOOKUP(I14326,[1]Planilha1!$C:$C,[1]Planilha1!$B:$B)</f>
        <v>7204 - CD São Paulo</v>
      </c>
      <c r="K14326" t="str">
        <f>_xlfn.XLOOKUP(I14326,[1]Planilha1!$C:$C,[1]Planilha1!$D:$D)</f>
        <v>43.340.312/0010-48</v>
      </c>
      <c r="L14326" t="str">
        <f>_xlfn.XLOOKUP(B14326,[2]Projeto!$B:$B,[2]Projeto!$P:$P)</f>
        <v>Lançada</v>
      </c>
      <c r="M14326" s="23">
        <v>701203</v>
      </c>
      <c r="N14326" s="23" t="s">
        <v>1125</v>
      </c>
      <c r="O14326" t="str">
        <f>_xlfn.XLOOKUP(N14326,[3]Planilha1!$N:$N,[3]Planilha1!$O:$O)</f>
        <v>FLAC</v>
      </c>
      <c r="P14326">
        <v>2026</v>
      </c>
      <c r="Q14326" s="2" t="s">
        <v>1286</v>
      </c>
    </row>
    <row r="14327" spans="1:17" ht="16.8" x14ac:dyDescent="0.3">
      <c r="A14327" t="str">
        <f t="shared" si="58"/>
        <v>Lactalis - 7000</v>
      </c>
      <c r="B14327" s="23">
        <v>4501252295</v>
      </c>
      <c r="C14327" s="23">
        <v>5334876</v>
      </c>
      <c r="D14327" s="23" t="s">
        <v>995</v>
      </c>
      <c r="E14327" s="23">
        <v>610038007</v>
      </c>
      <c r="F14327" s="23" t="s">
        <v>213</v>
      </c>
      <c r="G14327" s="23">
        <v>62.4</v>
      </c>
      <c r="H14327" s="23">
        <v>1.87</v>
      </c>
      <c r="I14327" s="23">
        <v>7204</v>
      </c>
      <c r="J14327" t="str">
        <f>_xlfn.XLOOKUP(I14327,[1]Planilha1!$C:$C,[1]Planilha1!$B:$B)</f>
        <v>7204 - CD São Paulo</v>
      </c>
      <c r="K14327" t="str">
        <f>_xlfn.XLOOKUP(I14327,[1]Planilha1!$C:$C,[1]Planilha1!$D:$D)</f>
        <v>43.340.312/0010-48</v>
      </c>
      <c r="L14327" t="str">
        <f>_xlfn.XLOOKUP(B14327,[2]Projeto!$B:$B,[2]Projeto!$P:$P)</f>
        <v>Lançada</v>
      </c>
      <c r="M14327" s="23">
        <v>701203</v>
      </c>
      <c r="N14327" s="23" t="s">
        <v>1125</v>
      </c>
      <c r="O14327" t="str">
        <f>_xlfn.XLOOKUP(N14327,[3]Planilha1!$N:$N,[3]Planilha1!$O:$O)</f>
        <v>FLAC</v>
      </c>
      <c r="P14327">
        <v>2026</v>
      </c>
      <c r="Q14327" s="2" t="s">
        <v>1286</v>
      </c>
    </row>
    <row r="14328" spans="1:17" ht="16.8" x14ac:dyDescent="0.3">
      <c r="A14328" t="str">
        <f t="shared" si="58"/>
        <v>Lactalis - 7000</v>
      </c>
      <c r="B14328" s="23">
        <v>4501252295</v>
      </c>
      <c r="C14328" s="23">
        <v>5334876</v>
      </c>
      <c r="D14328" s="23" t="s">
        <v>995</v>
      </c>
      <c r="E14328" s="23">
        <v>610611182</v>
      </c>
      <c r="F14328" s="23" t="s">
        <v>1027</v>
      </c>
      <c r="G14328" s="23">
        <v>276</v>
      </c>
      <c r="H14328" s="23">
        <v>8.2799999999999994</v>
      </c>
      <c r="I14328" s="23">
        <v>7204</v>
      </c>
      <c r="J14328" t="str">
        <f>_xlfn.XLOOKUP(I14328,[1]Planilha1!$C:$C,[1]Planilha1!$B:$B)</f>
        <v>7204 - CD São Paulo</v>
      </c>
      <c r="K14328" t="str">
        <f>_xlfn.XLOOKUP(I14328,[1]Planilha1!$C:$C,[1]Planilha1!$D:$D)</f>
        <v>43.340.312/0010-48</v>
      </c>
      <c r="L14328" t="str">
        <f>_xlfn.XLOOKUP(B14328,[2]Projeto!$B:$B,[2]Projeto!$P:$P)</f>
        <v>Lançada</v>
      </c>
      <c r="M14328" s="23">
        <v>701203</v>
      </c>
      <c r="N14328" s="23" t="s">
        <v>1125</v>
      </c>
      <c r="O14328" t="str">
        <f>_xlfn.XLOOKUP(N14328,[3]Planilha1!$N:$N,[3]Planilha1!$O:$O)</f>
        <v>FLAC</v>
      </c>
      <c r="P14328">
        <v>2026</v>
      </c>
      <c r="Q14328" s="2" t="s">
        <v>1286</v>
      </c>
    </row>
    <row r="14329" spans="1:17" ht="16.8" x14ac:dyDescent="0.3">
      <c r="A14329" t="str">
        <f t="shared" si="58"/>
        <v>Lactalis - 7000</v>
      </c>
      <c r="B14329" s="23">
        <v>4501252295</v>
      </c>
      <c r="C14329" s="23">
        <v>5334876</v>
      </c>
      <c r="D14329" s="23" t="s">
        <v>995</v>
      </c>
      <c r="E14329" s="23">
        <v>610603057</v>
      </c>
      <c r="F14329" s="23" t="s">
        <v>82</v>
      </c>
      <c r="G14329" s="23">
        <v>455.04</v>
      </c>
      <c r="H14329" s="23">
        <v>13.65</v>
      </c>
      <c r="I14329" s="23">
        <v>7204</v>
      </c>
      <c r="J14329" t="str">
        <f>_xlfn.XLOOKUP(I14329,[1]Planilha1!$C:$C,[1]Planilha1!$B:$B)</f>
        <v>7204 - CD São Paulo</v>
      </c>
      <c r="K14329" t="str">
        <f>_xlfn.XLOOKUP(I14329,[1]Planilha1!$C:$C,[1]Planilha1!$D:$D)</f>
        <v>43.340.312/0010-48</v>
      </c>
      <c r="L14329" t="str">
        <f>_xlfn.XLOOKUP(B14329,[2]Projeto!$B:$B,[2]Projeto!$P:$P)</f>
        <v>Lançada</v>
      </c>
      <c r="M14329" s="23">
        <v>701203</v>
      </c>
      <c r="N14329" s="23" t="s">
        <v>1125</v>
      </c>
      <c r="O14329" t="str">
        <f>_xlfn.XLOOKUP(N14329,[3]Planilha1!$N:$N,[3]Planilha1!$O:$O)</f>
        <v>FLAC</v>
      </c>
      <c r="P14329">
        <v>2026</v>
      </c>
      <c r="Q14329" s="2" t="s">
        <v>1286</v>
      </c>
    </row>
    <row r="14330" spans="1:17" ht="16.8" x14ac:dyDescent="0.3">
      <c r="A14330" t="str">
        <f t="shared" si="58"/>
        <v>Lactalis - 7000</v>
      </c>
      <c r="B14330" s="23">
        <v>4501252295</v>
      </c>
      <c r="C14330" s="23">
        <v>5310066</v>
      </c>
      <c r="D14330" s="23" t="s">
        <v>653</v>
      </c>
      <c r="E14330" s="23">
        <v>610601437</v>
      </c>
      <c r="F14330" s="23" t="s">
        <v>747</v>
      </c>
      <c r="G14330" s="23">
        <v>6720</v>
      </c>
      <c r="H14330" s="23">
        <v>201.6</v>
      </c>
      <c r="I14330" s="23">
        <v>7204</v>
      </c>
      <c r="J14330" t="str">
        <f>_xlfn.XLOOKUP(I14330,[1]Planilha1!$C:$C,[1]Planilha1!$B:$B)</f>
        <v>7204 - CD São Paulo</v>
      </c>
      <c r="K14330" t="str">
        <f>_xlfn.XLOOKUP(I14330,[1]Planilha1!$C:$C,[1]Planilha1!$D:$D)</f>
        <v>43.340.312/0010-48</v>
      </c>
      <c r="L14330" t="str">
        <f>_xlfn.XLOOKUP(B14330,[2]Projeto!$B:$B,[2]Projeto!$P:$P)</f>
        <v>Lançada</v>
      </c>
      <c r="M14330" s="23">
        <v>701203</v>
      </c>
      <c r="N14330" s="23" t="s">
        <v>1125</v>
      </c>
      <c r="O14330" t="str">
        <f>_xlfn.XLOOKUP(N14330,[3]Planilha1!$N:$N,[3]Planilha1!$O:$O)</f>
        <v>FLAC</v>
      </c>
      <c r="P14330">
        <v>2026</v>
      </c>
      <c r="Q14330" s="2" t="s">
        <v>1286</v>
      </c>
    </row>
    <row r="14331" spans="1:17" ht="16.8" x14ac:dyDescent="0.3">
      <c r="A14331" t="str">
        <f t="shared" si="58"/>
        <v>Lactalis - 7000</v>
      </c>
      <c r="B14331" s="23">
        <v>4501252295</v>
      </c>
      <c r="C14331" s="23">
        <v>5303071</v>
      </c>
      <c r="D14331" s="23" t="s">
        <v>758</v>
      </c>
      <c r="E14331" s="23">
        <v>610402075</v>
      </c>
      <c r="F14331" s="23" t="s">
        <v>1234</v>
      </c>
      <c r="G14331" s="23">
        <v>1021.25</v>
      </c>
      <c r="H14331" s="23">
        <v>30.64</v>
      </c>
      <c r="I14331" s="23">
        <v>7204</v>
      </c>
      <c r="J14331" t="str">
        <f>_xlfn.XLOOKUP(I14331,[1]Planilha1!$C:$C,[1]Planilha1!$B:$B)</f>
        <v>7204 - CD São Paulo</v>
      </c>
      <c r="K14331" t="str">
        <f>_xlfn.XLOOKUP(I14331,[1]Planilha1!$C:$C,[1]Planilha1!$D:$D)</f>
        <v>43.340.312/0010-48</v>
      </c>
      <c r="L14331" t="str">
        <f>_xlfn.XLOOKUP(B14331,[2]Projeto!$B:$B,[2]Projeto!$P:$P)</f>
        <v>Lançada</v>
      </c>
      <c r="M14331" s="23">
        <v>701203</v>
      </c>
      <c r="N14331" s="23" t="s">
        <v>1125</v>
      </c>
      <c r="O14331" t="str">
        <f>_xlfn.XLOOKUP(N14331,[3]Planilha1!$N:$N,[3]Planilha1!$O:$O)</f>
        <v>FLAC</v>
      </c>
      <c r="P14331">
        <v>2026</v>
      </c>
      <c r="Q14331" s="2" t="s">
        <v>1286</v>
      </c>
    </row>
    <row r="14332" spans="1:17" ht="16.8" x14ac:dyDescent="0.3">
      <c r="A14332" t="str">
        <f t="shared" si="58"/>
        <v>Lactalis - 7000</v>
      </c>
      <c r="B14332" s="23">
        <v>4501252316</v>
      </c>
      <c r="C14332" s="23">
        <v>5261116</v>
      </c>
      <c r="D14332" s="23" t="s">
        <v>236</v>
      </c>
      <c r="E14332" s="23">
        <v>640112340</v>
      </c>
      <c r="F14332" s="23" t="s">
        <v>179</v>
      </c>
      <c r="G14332" s="23">
        <v>2325.6</v>
      </c>
      <c r="H14332" s="23">
        <v>46.51</v>
      </c>
      <c r="I14332" s="23">
        <v>7204</v>
      </c>
      <c r="J14332" t="str">
        <f>_xlfn.XLOOKUP(I14332,[1]Planilha1!$C:$C,[1]Planilha1!$B:$B)</f>
        <v>7204 - CD São Paulo</v>
      </c>
      <c r="K14332" t="str">
        <f>_xlfn.XLOOKUP(I14332,[1]Planilha1!$C:$C,[1]Planilha1!$D:$D)</f>
        <v>43.340.312/0010-48</v>
      </c>
      <c r="L14332" t="str">
        <f>_xlfn.XLOOKUP(B14332,[2]Projeto!$B:$B,[2]Projeto!$P:$P)</f>
        <v>Lançada</v>
      </c>
      <c r="M14332" s="23">
        <v>701122</v>
      </c>
      <c r="N14332" s="23" t="s">
        <v>1120</v>
      </c>
      <c r="O14332" t="str">
        <f>_xlfn.XLOOKUP(N14332,[3]Planilha1!$N:$N,[3]Planilha1!$O:$O)</f>
        <v>Nutri</v>
      </c>
      <c r="P14332">
        <v>2026</v>
      </c>
      <c r="Q14332" s="2" t="s">
        <v>1286</v>
      </c>
    </row>
    <row r="14333" spans="1:17" ht="16.8" x14ac:dyDescent="0.3">
      <c r="A14333" t="str">
        <f t="shared" si="58"/>
        <v>Lactalis - 7000</v>
      </c>
      <c r="B14333" s="23">
        <v>4501252295</v>
      </c>
      <c r="C14333" s="23">
        <v>5356234</v>
      </c>
      <c r="D14333" s="23" t="s">
        <v>477</v>
      </c>
      <c r="E14333" s="23">
        <v>610402337</v>
      </c>
      <c r="F14333" s="23" t="s">
        <v>84</v>
      </c>
      <c r="G14333" s="23">
        <v>460.8</v>
      </c>
      <c r="H14333" s="23">
        <v>13.82</v>
      </c>
      <c r="I14333" s="23">
        <v>7204</v>
      </c>
      <c r="J14333" t="str">
        <f>_xlfn.XLOOKUP(I14333,[1]Planilha1!$C:$C,[1]Planilha1!$B:$B)</f>
        <v>7204 - CD São Paulo</v>
      </c>
      <c r="K14333" t="str">
        <f>_xlfn.XLOOKUP(I14333,[1]Planilha1!$C:$C,[1]Planilha1!$D:$D)</f>
        <v>43.340.312/0010-48</v>
      </c>
      <c r="L14333" t="str">
        <f>_xlfn.XLOOKUP(B14333,[2]Projeto!$B:$B,[2]Projeto!$P:$P)</f>
        <v>Lançada</v>
      </c>
      <c r="M14333" s="23">
        <v>701203</v>
      </c>
      <c r="N14333" s="23" t="s">
        <v>1125</v>
      </c>
      <c r="O14333" t="str">
        <f>_xlfn.XLOOKUP(N14333,[3]Planilha1!$N:$N,[3]Planilha1!$O:$O)</f>
        <v>FLAC</v>
      </c>
      <c r="P14333">
        <v>2026</v>
      </c>
      <c r="Q14333" s="2" t="s">
        <v>1286</v>
      </c>
    </row>
    <row r="14334" spans="1:17" ht="16.8" x14ac:dyDescent="0.3">
      <c r="A14334" t="str">
        <f t="shared" si="58"/>
        <v>Lactalis - 7000</v>
      </c>
      <c r="B14334" s="23">
        <v>4501252295</v>
      </c>
      <c r="C14334" s="23">
        <v>5356234</v>
      </c>
      <c r="D14334" s="23" t="s">
        <v>477</v>
      </c>
      <c r="E14334" s="23">
        <v>610100368</v>
      </c>
      <c r="F14334" s="23" t="s">
        <v>119</v>
      </c>
      <c r="G14334" s="23">
        <v>921.6</v>
      </c>
      <c r="H14334" s="23">
        <v>27.65</v>
      </c>
      <c r="I14334" s="23">
        <v>7204</v>
      </c>
      <c r="J14334" t="str">
        <f>_xlfn.XLOOKUP(I14334,[1]Planilha1!$C:$C,[1]Planilha1!$B:$B)</f>
        <v>7204 - CD São Paulo</v>
      </c>
      <c r="K14334" t="str">
        <f>_xlfn.XLOOKUP(I14334,[1]Planilha1!$C:$C,[1]Planilha1!$D:$D)</f>
        <v>43.340.312/0010-48</v>
      </c>
      <c r="L14334" t="str">
        <f>_xlfn.XLOOKUP(B14334,[2]Projeto!$B:$B,[2]Projeto!$P:$P)</f>
        <v>Lançada</v>
      </c>
      <c r="M14334" s="23">
        <v>701203</v>
      </c>
      <c r="N14334" s="23" t="s">
        <v>1125</v>
      </c>
      <c r="O14334" t="str">
        <f>_xlfn.XLOOKUP(N14334,[3]Planilha1!$N:$N,[3]Planilha1!$O:$O)</f>
        <v>FLAC</v>
      </c>
      <c r="P14334">
        <v>2026</v>
      </c>
      <c r="Q14334" s="2" t="s">
        <v>1286</v>
      </c>
    </row>
    <row r="14335" spans="1:17" ht="16.8" x14ac:dyDescent="0.3">
      <c r="A14335" t="str">
        <f t="shared" si="58"/>
        <v>Lactalis - 7000</v>
      </c>
      <c r="B14335" s="23">
        <v>4501252295</v>
      </c>
      <c r="C14335" s="23">
        <v>5315014</v>
      </c>
      <c r="D14335" s="23" t="s">
        <v>936</v>
      </c>
      <c r="E14335" s="23">
        <v>610038007</v>
      </c>
      <c r="F14335" s="23" t="s">
        <v>213</v>
      </c>
      <c r="G14335" s="23">
        <v>312</v>
      </c>
      <c r="H14335" s="23">
        <v>9.36</v>
      </c>
      <c r="I14335" s="23">
        <v>7204</v>
      </c>
      <c r="J14335" t="str">
        <f>_xlfn.XLOOKUP(I14335,[1]Planilha1!$C:$C,[1]Planilha1!$B:$B)</f>
        <v>7204 - CD São Paulo</v>
      </c>
      <c r="K14335" t="str">
        <f>_xlfn.XLOOKUP(I14335,[1]Planilha1!$C:$C,[1]Planilha1!$D:$D)</f>
        <v>43.340.312/0010-48</v>
      </c>
      <c r="L14335" t="str">
        <f>_xlfn.XLOOKUP(B14335,[2]Projeto!$B:$B,[2]Projeto!$P:$P)</f>
        <v>Lançada</v>
      </c>
      <c r="M14335" s="23">
        <v>701203</v>
      </c>
      <c r="N14335" s="23" t="s">
        <v>1125</v>
      </c>
      <c r="O14335" t="str">
        <f>_xlfn.XLOOKUP(N14335,[3]Planilha1!$N:$N,[3]Planilha1!$O:$O)</f>
        <v>FLAC</v>
      </c>
      <c r="P14335">
        <v>2026</v>
      </c>
      <c r="Q14335" s="2" t="s">
        <v>1286</v>
      </c>
    </row>
    <row r="14336" spans="1:17" ht="16.8" x14ac:dyDescent="0.3">
      <c r="A14336" t="str">
        <f t="shared" si="58"/>
        <v>Lactalis - 7000</v>
      </c>
      <c r="B14336" s="23">
        <v>4501252295</v>
      </c>
      <c r="C14336" s="23">
        <v>5034560</v>
      </c>
      <c r="D14336" s="23" t="s">
        <v>197</v>
      </c>
      <c r="E14336" s="23">
        <v>610601437</v>
      </c>
      <c r="F14336" s="23" t="s">
        <v>747</v>
      </c>
      <c r="G14336" s="23">
        <v>-656.32</v>
      </c>
      <c r="H14336" s="23">
        <v>-19.690000000000001</v>
      </c>
      <c r="I14336" s="23">
        <v>7204</v>
      </c>
      <c r="J14336" t="str">
        <f>_xlfn.XLOOKUP(I14336,[1]Planilha1!$C:$C,[1]Planilha1!$B:$B)</f>
        <v>7204 - CD São Paulo</v>
      </c>
      <c r="K14336" t="str">
        <f>_xlfn.XLOOKUP(I14336,[1]Planilha1!$C:$C,[1]Planilha1!$D:$D)</f>
        <v>43.340.312/0010-48</v>
      </c>
      <c r="L14336" t="str">
        <f>_xlfn.XLOOKUP(B14336,[2]Projeto!$B:$B,[2]Projeto!$P:$P)</f>
        <v>Lançada</v>
      </c>
      <c r="M14336" s="23">
        <v>701203</v>
      </c>
      <c r="N14336" s="23" t="s">
        <v>1125</v>
      </c>
      <c r="O14336" t="str">
        <f>_xlfn.XLOOKUP(N14336,[3]Planilha1!$N:$N,[3]Planilha1!$O:$O)</f>
        <v>FLAC</v>
      </c>
      <c r="P14336">
        <v>2026</v>
      </c>
      <c r="Q14336" s="2" t="s">
        <v>1286</v>
      </c>
    </row>
    <row r="14337" spans="1:17" ht="16.8" x14ac:dyDescent="0.3">
      <c r="A14337" t="str">
        <f t="shared" si="58"/>
        <v>Lactalis - 7000</v>
      </c>
      <c r="B14337" s="23">
        <v>4501252295</v>
      </c>
      <c r="C14337" s="23">
        <v>5304786</v>
      </c>
      <c r="D14337" s="23" t="s">
        <v>812</v>
      </c>
      <c r="E14337" s="23">
        <v>610402075</v>
      </c>
      <c r="F14337" s="23" t="s">
        <v>1234</v>
      </c>
      <c r="G14337" s="23">
        <v>-1196</v>
      </c>
      <c r="H14337" s="23">
        <v>-35.880000000000003</v>
      </c>
      <c r="I14337" s="23">
        <v>7204</v>
      </c>
      <c r="J14337" t="str">
        <f>_xlfn.XLOOKUP(I14337,[1]Planilha1!$C:$C,[1]Planilha1!$B:$B)</f>
        <v>7204 - CD São Paulo</v>
      </c>
      <c r="K14337" t="str">
        <f>_xlfn.XLOOKUP(I14337,[1]Planilha1!$C:$C,[1]Planilha1!$D:$D)</f>
        <v>43.340.312/0010-48</v>
      </c>
      <c r="L14337" t="str">
        <f>_xlfn.XLOOKUP(B14337,[2]Projeto!$B:$B,[2]Projeto!$P:$P)</f>
        <v>Lançada</v>
      </c>
      <c r="M14337" s="23">
        <v>701203</v>
      </c>
      <c r="N14337" s="23" t="s">
        <v>1125</v>
      </c>
      <c r="O14337" t="str">
        <f>_xlfn.XLOOKUP(N14337,[3]Planilha1!$N:$N,[3]Planilha1!$O:$O)</f>
        <v>FLAC</v>
      </c>
      <c r="P14337">
        <v>2026</v>
      </c>
      <c r="Q14337" s="2" t="s">
        <v>1286</v>
      </c>
    </row>
    <row r="14338" spans="1:17" ht="16.8" x14ac:dyDescent="0.3">
      <c r="A14338" t="str">
        <f t="shared" si="58"/>
        <v>Lactalis - 7000</v>
      </c>
      <c r="B14338" s="23">
        <v>4501252295</v>
      </c>
      <c r="C14338" s="23">
        <v>5263133</v>
      </c>
      <c r="D14338" s="23" t="s">
        <v>393</v>
      </c>
      <c r="E14338" s="23">
        <v>610038007</v>
      </c>
      <c r="F14338" s="23" t="s">
        <v>213</v>
      </c>
      <c r="G14338" s="23">
        <v>-624</v>
      </c>
      <c r="H14338" s="23">
        <v>-18.72</v>
      </c>
      <c r="I14338" s="23">
        <v>7204</v>
      </c>
      <c r="J14338" t="str">
        <f>_xlfn.XLOOKUP(I14338,[1]Planilha1!$C:$C,[1]Planilha1!$B:$B)</f>
        <v>7204 - CD São Paulo</v>
      </c>
      <c r="K14338" t="str">
        <f>_xlfn.XLOOKUP(I14338,[1]Planilha1!$C:$C,[1]Planilha1!$D:$D)</f>
        <v>43.340.312/0010-48</v>
      </c>
      <c r="L14338" t="str">
        <f>_xlfn.XLOOKUP(B14338,[2]Projeto!$B:$B,[2]Projeto!$P:$P)</f>
        <v>Lançada</v>
      </c>
      <c r="M14338" s="23">
        <v>701203</v>
      </c>
      <c r="N14338" s="23" t="s">
        <v>1125</v>
      </c>
      <c r="O14338" t="str">
        <f>_xlfn.XLOOKUP(N14338,[3]Planilha1!$N:$N,[3]Planilha1!$O:$O)</f>
        <v>FLAC</v>
      </c>
      <c r="P14338">
        <v>2026</v>
      </c>
      <c r="Q14338" s="2" t="s">
        <v>1286</v>
      </c>
    </row>
    <row r="14339" spans="1:17" ht="16.8" x14ac:dyDescent="0.3">
      <c r="A14339" t="str">
        <f t="shared" si="58"/>
        <v>Lactalis - 7000</v>
      </c>
      <c r="B14339" s="23">
        <v>4501252295</v>
      </c>
      <c r="C14339" s="23">
        <v>5278611</v>
      </c>
      <c r="D14339" s="23" t="s">
        <v>182</v>
      </c>
      <c r="E14339" s="23">
        <v>610038007</v>
      </c>
      <c r="F14339" s="23" t="s">
        <v>213</v>
      </c>
      <c r="G14339" s="23">
        <v>-748.8</v>
      </c>
      <c r="H14339" s="23">
        <v>-22.46</v>
      </c>
      <c r="I14339" s="23">
        <v>7204</v>
      </c>
      <c r="J14339" t="str">
        <f>_xlfn.XLOOKUP(I14339,[1]Planilha1!$C:$C,[1]Planilha1!$B:$B)</f>
        <v>7204 - CD São Paulo</v>
      </c>
      <c r="K14339" t="str">
        <f>_xlfn.XLOOKUP(I14339,[1]Planilha1!$C:$C,[1]Planilha1!$D:$D)</f>
        <v>43.340.312/0010-48</v>
      </c>
      <c r="L14339" t="str">
        <f>_xlfn.XLOOKUP(B14339,[2]Projeto!$B:$B,[2]Projeto!$P:$P)</f>
        <v>Lançada</v>
      </c>
      <c r="M14339" s="23">
        <v>701203</v>
      </c>
      <c r="N14339" s="23" t="s">
        <v>1125</v>
      </c>
      <c r="O14339" t="str">
        <f>_xlfn.XLOOKUP(N14339,[3]Planilha1!$N:$N,[3]Planilha1!$O:$O)</f>
        <v>FLAC</v>
      </c>
      <c r="P14339">
        <v>2026</v>
      </c>
      <c r="Q14339" s="2" t="s">
        <v>1286</v>
      </c>
    </row>
    <row r="14340" spans="1:17" ht="16.8" x14ac:dyDescent="0.3">
      <c r="A14340" t="str">
        <f t="shared" si="58"/>
        <v>Lactalis - 7000</v>
      </c>
      <c r="B14340" s="23">
        <v>4501252295</v>
      </c>
      <c r="C14340" s="23">
        <v>5360029</v>
      </c>
      <c r="D14340" s="23" t="s">
        <v>749</v>
      </c>
      <c r="E14340" s="23">
        <v>610100409</v>
      </c>
      <c r="F14340" s="23" t="s">
        <v>161</v>
      </c>
      <c r="G14340" s="23">
        <v>-250.72</v>
      </c>
      <c r="H14340" s="23">
        <v>-7.52</v>
      </c>
      <c r="I14340" s="23">
        <v>7204</v>
      </c>
      <c r="J14340" t="str">
        <f>_xlfn.XLOOKUP(I14340,[1]Planilha1!$C:$C,[1]Planilha1!$B:$B)</f>
        <v>7204 - CD São Paulo</v>
      </c>
      <c r="K14340" t="str">
        <f>_xlfn.XLOOKUP(I14340,[1]Planilha1!$C:$C,[1]Planilha1!$D:$D)</f>
        <v>43.340.312/0010-48</v>
      </c>
      <c r="L14340" t="str">
        <f>_xlfn.XLOOKUP(B14340,[2]Projeto!$B:$B,[2]Projeto!$P:$P)</f>
        <v>Lançada</v>
      </c>
      <c r="M14340" s="23">
        <v>701203</v>
      </c>
      <c r="N14340" s="23" t="s">
        <v>1125</v>
      </c>
      <c r="O14340" t="str">
        <f>_xlfn.XLOOKUP(N14340,[3]Planilha1!$N:$N,[3]Planilha1!$O:$O)</f>
        <v>FLAC</v>
      </c>
      <c r="P14340">
        <v>2026</v>
      </c>
      <c r="Q14340" s="2" t="s">
        <v>1286</v>
      </c>
    </row>
    <row r="14341" spans="1:17" ht="16.8" x14ac:dyDescent="0.3">
      <c r="A14341" t="str">
        <f t="shared" si="58"/>
        <v>Lactalis - 7000</v>
      </c>
      <c r="B14341" s="23">
        <v>4501252507</v>
      </c>
      <c r="C14341" s="23">
        <v>5372516</v>
      </c>
      <c r="D14341" s="23" t="s">
        <v>1341</v>
      </c>
      <c r="E14341" s="23">
        <v>600671023</v>
      </c>
      <c r="F14341" s="23" t="s">
        <v>176</v>
      </c>
      <c r="G14341" s="23">
        <v>-534.6</v>
      </c>
      <c r="H14341" s="23">
        <v>-16.04</v>
      </c>
      <c r="I14341" s="23">
        <v>7406</v>
      </c>
      <c r="J14341" t="str">
        <f>_xlfn.XLOOKUP(I14341,[1]Planilha1!$C:$C,[1]Planilha1!$B:$B)</f>
        <v>7406 - TSPF - Louveira</v>
      </c>
      <c r="K14341" t="str">
        <f>_xlfn.XLOOKUP(I14341,[1]Planilha1!$C:$C,[1]Planilha1!$D:$D)</f>
        <v>43.340.312/0023-62</v>
      </c>
      <c r="L14341" t="str">
        <f>_xlfn.XLOOKUP(B14341,[2]Projeto!$B:$B,[2]Projeto!$P:$P)</f>
        <v>Lançada</v>
      </c>
      <c r="M14341" s="23">
        <v>701203</v>
      </c>
      <c r="N14341" s="23" t="s">
        <v>1125</v>
      </c>
      <c r="O14341" t="str">
        <f>_xlfn.XLOOKUP(N14341,[3]Planilha1!$N:$N,[3]Planilha1!$O:$O)</f>
        <v>FLAC</v>
      </c>
      <c r="P14341">
        <v>2026</v>
      </c>
      <c r="Q14341" s="2" t="s">
        <v>1286</v>
      </c>
    </row>
    <row r="14342" spans="1:17" ht="16.8" x14ac:dyDescent="0.3">
      <c r="A14342" t="str">
        <f t="shared" si="58"/>
        <v>Lactalis - 7000</v>
      </c>
      <c r="B14342" s="23">
        <v>4501252295</v>
      </c>
      <c r="C14342" s="23">
        <v>5127405</v>
      </c>
      <c r="D14342" s="23" t="s">
        <v>569</v>
      </c>
      <c r="E14342" s="23">
        <v>610045007</v>
      </c>
      <c r="F14342" s="23" t="s">
        <v>258</v>
      </c>
      <c r="G14342" s="23">
        <v>1248</v>
      </c>
      <c r="H14342" s="23">
        <v>37.44</v>
      </c>
      <c r="I14342" s="23">
        <v>7204</v>
      </c>
      <c r="J14342" t="str">
        <f>_xlfn.XLOOKUP(I14342,[1]Planilha1!$C:$C,[1]Planilha1!$B:$B)</f>
        <v>7204 - CD São Paulo</v>
      </c>
      <c r="K14342" t="str">
        <f>_xlfn.XLOOKUP(I14342,[1]Planilha1!$C:$C,[1]Planilha1!$D:$D)</f>
        <v>43.340.312/0010-48</v>
      </c>
      <c r="L14342" t="str">
        <f>_xlfn.XLOOKUP(B14342,[2]Projeto!$B:$B,[2]Projeto!$P:$P)</f>
        <v>Lançada</v>
      </c>
      <c r="M14342" s="23">
        <v>701203</v>
      </c>
      <c r="N14342" s="23" t="s">
        <v>1125</v>
      </c>
      <c r="O14342" t="str">
        <f>_xlfn.XLOOKUP(N14342,[3]Planilha1!$N:$N,[3]Planilha1!$O:$O)</f>
        <v>FLAC</v>
      </c>
      <c r="P14342">
        <v>2026</v>
      </c>
      <c r="Q14342" s="2" t="s">
        <v>1286</v>
      </c>
    </row>
    <row r="14343" spans="1:17" ht="16.8" x14ac:dyDescent="0.3">
      <c r="A14343" t="str">
        <f t="shared" si="58"/>
        <v>Lactalis - 7000</v>
      </c>
      <c r="B14343" s="23">
        <v>4501252295</v>
      </c>
      <c r="C14343" s="23">
        <v>5127405</v>
      </c>
      <c r="D14343" s="23" t="s">
        <v>569</v>
      </c>
      <c r="E14343" s="23">
        <v>610038007</v>
      </c>
      <c r="F14343" s="23" t="s">
        <v>213</v>
      </c>
      <c r="G14343" s="23">
        <v>1248</v>
      </c>
      <c r="H14343" s="23">
        <v>37.44</v>
      </c>
      <c r="I14343" s="23">
        <v>7204</v>
      </c>
      <c r="J14343" t="str">
        <f>_xlfn.XLOOKUP(I14343,[1]Planilha1!$C:$C,[1]Planilha1!$B:$B)</f>
        <v>7204 - CD São Paulo</v>
      </c>
      <c r="K14343" t="str">
        <f>_xlfn.XLOOKUP(I14343,[1]Planilha1!$C:$C,[1]Planilha1!$D:$D)</f>
        <v>43.340.312/0010-48</v>
      </c>
      <c r="L14343" t="str">
        <f>_xlfn.XLOOKUP(B14343,[2]Projeto!$B:$B,[2]Projeto!$P:$P)</f>
        <v>Lançada</v>
      </c>
      <c r="M14343" s="23">
        <v>701203</v>
      </c>
      <c r="N14343" s="23" t="s">
        <v>1125</v>
      </c>
      <c r="O14343" t="str">
        <f>_xlfn.XLOOKUP(N14343,[3]Planilha1!$N:$N,[3]Planilha1!$O:$O)</f>
        <v>FLAC</v>
      </c>
      <c r="P14343">
        <v>2026</v>
      </c>
      <c r="Q14343" s="2" t="s">
        <v>1286</v>
      </c>
    </row>
    <row r="14344" spans="1:17" ht="16.8" x14ac:dyDescent="0.3">
      <c r="A14344" t="str">
        <f t="shared" si="58"/>
        <v>Lactalis - 7000</v>
      </c>
      <c r="B14344" s="23">
        <v>4501252295</v>
      </c>
      <c r="C14344" s="23">
        <v>5282868</v>
      </c>
      <c r="D14344" s="23" t="s">
        <v>544</v>
      </c>
      <c r="E14344" s="23">
        <v>610038007</v>
      </c>
      <c r="F14344" s="23" t="s">
        <v>213</v>
      </c>
      <c r="G14344" s="23">
        <v>499.2</v>
      </c>
      <c r="H14344" s="23">
        <v>14.98</v>
      </c>
      <c r="I14344" s="23">
        <v>7204</v>
      </c>
      <c r="J14344" t="str">
        <f>_xlfn.XLOOKUP(I14344,[1]Planilha1!$C:$C,[1]Planilha1!$B:$B)</f>
        <v>7204 - CD São Paulo</v>
      </c>
      <c r="K14344" t="str">
        <f>_xlfn.XLOOKUP(I14344,[1]Planilha1!$C:$C,[1]Planilha1!$D:$D)</f>
        <v>43.340.312/0010-48</v>
      </c>
      <c r="L14344" t="str">
        <f>_xlfn.XLOOKUP(B14344,[2]Projeto!$B:$B,[2]Projeto!$P:$P)</f>
        <v>Lançada</v>
      </c>
      <c r="M14344" s="23">
        <v>701203</v>
      </c>
      <c r="N14344" s="23" t="s">
        <v>1125</v>
      </c>
      <c r="O14344" t="str">
        <f>_xlfn.XLOOKUP(N14344,[3]Planilha1!$N:$N,[3]Planilha1!$O:$O)</f>
        <v>FLAC</v>
      </c>
      <c r="P14344">
        <v>2026</v>
      </c>
      <c r="Q14344" s="2" t="s">
        <v>1286</v>
      </c>
    </row>
    <row r="14345" spans="1:17" ht="16.8" x14ac:dyDescent="0.3">
      <c r="A14345" t="str">
        <f t="shared" si="58"/>
        <v>Lactalis - 7000</v>
      </c>
      <c r="B14345" s="23">
        <v>4501252295</v>
      </c>
      <c r="C14345" s="23">
        <v>5285696</v>
      </c>
      <c r="D14345" s="23" t="s">
        <v>414</v>
      </c>
      <c r="E14345" s="23">
        <v>610600428</v>
      </c>
      <c r="F14345" s="23" t="s">
        <v>132</v>
      </c>
      <c r="G14345" s="23">
        <v>2100.8000000000002</v>
      </c>
      <c r="H14345" s="23">
        <v>63.02</v>
      </c>
      <c r="I14345" s="23">
        <v>7204</v>
      </c>
      <c r="J14345" t="str">
        <f>_xlfn.XLOOKUP(I14345,[1]Planilha1!$C:$C,[1]Planilha1!$B:$B)</f>
        <v>7204 - CD São Paulo</v>
      </c>
      <c r="K14345" t="str">
        <f>_xlfn.XLOOKUP(I14345,[1]Planilha1!$C:$C,[1]Planilha1!$D:$D)</f>
        <v>43.340.312/0010-48</v>
      </c>
      <c r="L14345" t="str">
        <f>_xlfn.XLOOKUP(B14345,[2]Projeto!$B:$B,[2]Projeto!$P:$P)</f>
        <v>Lançada</v>
      </c>
      <c r="M14345" s="23">
        <v>701203</v>
      </c>
      <c r="N14345" s="23" t="s">
        <v>1125</v>
      </c>
      <c r="O14345" t="str">
        <f>_xlfn.XLOOKUP(N14345,[3]Planilha1!$N:$N,[3]Planilha1!$O:$O)</f>
        <v>FLAC</v>
      </c>
      <c r="P14345">
        <v>2026</v>
      </c>
      <c r="Q14345" s="2" t="s">
        <v>1286</v>
      </c>
    </row>
    <row r="14346" spans="1:17" ht="16.8" x14ac:dyDescent="0.3">
      <c r="A14346" t="str">
        <f t="shared" si="58"/>
        <v>Lactalis - 7000</v>
      </c>
      <c r="B14346" s="23">
        <v>4501252295</v>
      </c>
      <c r="C14346" s="23">
        <v>5361874</v>
      </c>
      <c r="D14346" s="23" t="s">
        <v>378</v>
      </c>
      <c r="E14346" s="23">
        <v>610402075</v>
      </c>
      <c r="F14346" s="23" t="s">
        <v>1234</v>
      </c>
      <c r="G14346" s="23">
        <v>817</v>
      </c>
      <c r="H14346" s="23">
        <v>24.51</v>
      </c>
      <c r="I14346" s="23">
        <v>7204</v>
      </c>
      <c r="J14346" t="str">
        <f>_xlfn.XLOOKUP(I14346,[1]Planilha1!$C:$C,[1]Planilha1!$B:$B)</f>
        <v>7204 - CD São Paulo</v>
      </c>
      <c r="K14346" t="str">
        <f>_xlfn.XLOOKUP(I14346,[1]Planilha1!$C:$C,[1]Planilha1!$D:$D)</f>
        <v>43.340.312/0010-48</v>
      </c>
      <c r="L14346" t="str">
        <f>_xlfn.XLOOKUP(B14346,[2]Projeto!$B:$B,[2]Projeto!$P:$P)</f>
        <v>Lançada</v>
      </c>
      <c r="M14346" s="23">
        <v>701203</v>
      </c>
      <c r="N14346" s="23" t="s">
        <v>1125</v>
      </c>
      <c r="O14346" t="str">
        <f>_xlfn.XLOOKUP(N14346,[3]Planilha1!$N:$N,[3]Planilha1!$O:$O)</f>
        <v>FLAC</v>
      </c>
      <c r="P14346">
        <v>2026</v>
      </c>
      <c r="Q14346" s="2" t="s">
        <v>1286</v>
      </c>
    </row>
    <row r="14347" spans="1:17" ht="16.8" x14ac:dyDescent="0.3">
      <c r="A14347" t="str">
        <f t="shared" si="58"/>
        <v>Lactalis - 7000</v>
      </c>
      <c r="B14347" s="23">
        <v>4501252295</v>
      </c>
      <c r="C14347" s="23">
        <v>5361874</v>
      </c>
      <c r="D14347" s="23" t="s">
        <v>378</v>
      </c>
      <c r="E14347" s="23">
        <v>610402075</v>
      </c>
      <c r="F14347" s="23" t="s">
        <v>1234</v>
      </c>
      <c r="G14347" s="23">
        <v>817</v>
      </c>
      <c r="H14347" s="23">
        <v>24.51</v>
      </c>
      <c r="I14347" s="23">
        <v>7204</v>
      </c>
      <c r="J14347" t="str">
        <f>_xlfn.XLOOKUP(I14347,[1]Planilha1!$C:$C,[1]Planilha1!$B:$B)</f>
        <v>7204 - CD São Paulo</v>
      </c>
      <c r="K14347" t="str">
        <f>_xlfn.XLOOKUP(I14347,[1]Planilha1!$C:$C,[1]Planilha1!$D:$D)</f>
        <v>43.340.312/0010-48</v>
      </c>
      <c r="L14347" t="str">
        <f>_xlfn.XLOOKUP(B14347,[2]Projeto!$B:$B,[2]Projeto!$P:$P)</f>
        <v>Lançada</v>
      </c>
      <c r="M14347" s="23">
        <v>701203</v>
      </c>
      <c r="N14347" s="23" t="s">
        <v>1125</v>
      </c>
      <c r="O14347" t="str">
        <f>_xlfn.XLOOKUP(N14347,[3]Planilha1!$N:$N,[3]Planilha1!$O:$O)</f>
        <v>FLAC</v>
      </c>
      <c r="P14347">
        <v>2026</v>
      </c>
      <c r="Q14347" s="2" t="s">
        <v>1286</v>
      </c>
    </row>
    <row r="14348" spans="1:17" ht="16.8" x14ac:dyDescent="0.3">
      <c r="A14348" t="str">
        <f t="shared" si="58"/>
        <v>Lactalis - 7000</v>
      </c>
      <c r="B14348" s="23">
        <v>4501252295</v>
      </c>
      <c r="C14348" s="23">
        <v>5366269</v>
      </c>
      <c r="D14348" s="23" t="s">
        <v>378</v>
      </c>
      <c r="E14348" s="23">
        <v>610402075</v>
      </c>
      <c r="F14348" s="23" t="s">
        <v>1234</v>
      </c>
      <c r="G14348" s="23">
        <v>612.75</v>
      </c>
      <c r="H14348" s="23">
        <v>18.38</v>
      </c>
      <c r="I14348" s="23">
        <v>7204</v>
      </c>
      <c r="J14348" t="str">
        <f>_xlfn.XLOOKUP(I14348,[1]Planilha1!$C:$C,[1]Planilha1!$B:$B)</f>
        <v>7204 - CD São Paulo</v>
      </c>
      <c r="K14348" t="str">
        <f>_xlfn.XLOOKUP(I14348,[1]Planilha1!$C:$C,[1]Planilha1!$D:$D)</f>
        <v>43.340.312/0010-48</v>
      </c>
      <c r="L14348" t="str">
        <f>_xlfn.XLOOKUP(B14348,[2]Projeto!$B:$B,[2]Projeto!$P:$P)</f>
        <v>Lançada</v>
      </c>
      <c r="M14348" s="23">
        <v>701203</v>
      </c>
      <c r="N14348" s="23" t="s">
        <v>1125</v>
      </c>
      <c r="O14348" t="str">
        <f>_xlfn.XLOOKUP(N14348,[3]Planilha1!$N:$N,[3]Planilha1!$O:$O)</f>
        <v>FLAC</v>
      </c>
      <c r="P14348">
        <v>2026</v>
      </c>
      <c r="Q14348" s="2" t="s">
        <v>1286</v>
      </c>
    </row>
    <row r="14349" spans="1:17" ht="16.8" x14ac:dyDescent="0.3">
      <c r="A14349" t="str">
        <f t="shared" si="58"/>
        <v>Lactalis - 7000</v>
      </c>
      <c r="B14349" s="23">
        <v>4501252295</v>
      </c>
      <c r="C14349" s="23">
        <v>5366269</v>
      </c>
      <c r="D14349" s="23" t="s">
        <v>378</v>
      </c>
      <c r="E14349" s="23">
        <v>610402075</v>
      </c>
      <c r="F14349" s="23" t="s">
        <v>1234</v>
      </c>
      <c r="G14349" s="23">
        <v>817</v>
      </c>
      <c r="H14349" s="23">
        <v>24.51</v>
      </c>
      <c r="I14349" s="23">
        <v>7204</v>
      </c>
      <c r="J14349" t="str">
        <f>_xlfn.XLOOKUP(I14349,[1]Planilha1!$C:$C,[1]Planilha1!$B:$B)</f>
        <v>7204 - CD São Paulo</v>
      </c>
      <c r="K14349" t="str">
        <f>_xlfn.XLOOKUP(I14349,[1]Planilha1!$C:$C,[1]Planilha1!$D:$D)</f>
        <v>43.340.312/0010-48</v>
      </c>
      <c r="L14349" t="str">
        <f>_xlfn.XLOOKUP(B14349,[2]Projeto!$B:$B,[2]Projeto!$P:$P)</f>
        <v>Lançada</v>
      </c>
      <c r="M14349" s="23">
        <v>701203</v>
      </c>
      <c r="N14349" s="23" t="s">
        <v>1125</v>
      </c>
      <c r="O14349" t="str">
        <f>_xlfn.XLOOKUP(N14349,[3]Planilha1!$N:$N,[3]Planilha1!$O:$O)</f>
        <v>FLAC</v>
      </c>
      <c r="P14349">
        <v>2026</v>
      </c>
      <c r="Q14349" s="2" t="s">
        <v>1286</v>
      </c>
    </row>
    <row r="14350" spans="1:17" ht="16.8" x14ac:dyDescent="0.3">
      <c r="A14350" t="str">
        <f t="shared" si="58"/>
        <v>Lactalis - 7000</v>
      </c>
      <c r="B14350" s="23">
        <v>4501252295</v>
      </c>
      <c r="C14350" s="23">
        <v>5278611</v>
      </c>
      <c r="D14350" s="23" t="s">
        <v>182</v>
      </c>
      <c r="E14350" s="23">
        <v>610102463</v>
      </c>
      <c r="F14350" s="23" t="s">
        <v>93</v>
      </c>
      <c r="G14350" s="23">
        <v>338.4</v>
      </c>
      <c r="H14350" s="23">
        <v>10.15</v>
      </c>
      <c r="I14350" s="23">
        <v>7204</v>
      </c>
      <c r="J14350" t="str">
        <f>_xlfn.XLOOKUP(I14350,[1]Planilha1!$C:$C,[1]Planilha1!$B:$B)</f>
        <v>7204 - CD São Paulo</v>
      </c>
      <c r="K14350" t="str">
        <f>_xlfn.XLOOKUP(I14350,[1]Planilha1!$C:$C,[1]Planilha1!$D:$D)</f>
        <v>43.340.312/0010-48</v>
      </c>
      <c r="L14350" t="str">
        <f>_xlfn.XLOOKUP(B14350,[2]Projeto!$B:$B,[2]Projeto!$P:$P)</f>
        <v>Lançada</v>
      </c>
      <c r="M14350" s="23">
        <v>701203</v>
      </c>
      <c r="N14350" s="23" t="s">
        <v>1125</v>
      </c>
      <c r="O14350" t="str">
        <f>_xlfn.XLOOKUP(N14350,[3]Planilha1!$N:$N,[3]Planilha1!$O:$O)</f>
        <v>FLAC</v>
      </c>
      <c r="P14350">
        <v>2026</v>
      </c>
      <c r="Q14350" s="2" t="s">
        <v>1286</v>
      </c>
    </row>
    <row r="14351" spans="1:17" ht="16.8" x14ac:dyDescent="0.3">
      <c r="A14351" t="str">
        <f t="shared" si="58"/>
        <v>Lactalis - 7000</v>
      </c>
      <c r="B14351" s="23">
        <v>4501252295</v>
      </c>
      <c r="C14351" s="23">
        <v>5351380</v>
      </c>
      <c r="D14351" s="23" t="s">
        <v>481</v>
      </c>
      <c r="E14351" s="23">
        <v>610045007</v>
      </c>
      <c r="F14351" s="23" t="s">
        <v>258</v>
      </c>
      <c r="G14351" s="23">
        <v>374.4</v>
      </c>
      <c r="H14351" s="23">
        <v>11.23</v>
      </c>
      <c r="I14351" s="23">
        <v>7204</v>
      </c>
      <c r="J14351" t="str">
        <f>_xlfn.XLOOKUP(I14351,[1]Planilha1!$C:$C,[1]Planilha1!$B:$B)</f>
        <v>7204 - CD São Paulo</v>
      </c>
      <c r="K14351" t="str">
        <f>_xlfn.XLOOKUP(I14351,[1]Planilha1!$C:$C,[1]Planilha1!$D:$D)</f>
        <v>43.340.312/0010-48</v>
      </c>
      <c r="L14351" t="str">
        <f>_xlfn.XLOOKUP(B14351,[2]Projeto!$B:$B,[2]Projeto!$P:$P)</f>
        <v>Lançada</v>
      </c>
      <c r="M14351" s="23">
        <v>701203</v>
      </c>
      <c r="N14351" s="23" t="s">
        <v>1125</v>
      </c>
      <c r="O14351" t="str">
        <f>_xlfn.XLOOKUP(N14351,[3]Planilha1!$N:$N,[3]Planilha1!$O:$O)</f>
        <v>FLAC</v>
      </c>
      <c r="P14351">
        <v>2026</v>
      </c>
      <c r="Q14351" s="2" t="s">
        <v>1286</v>
      </c>
    </row>
    <row r="14352" spans="1:17" ht="16.8" x14ac:dyDescent="0.3">
      <c r="A14352" t="str">
        <f t="shared" si="58"/>
        <v>Lactalis - 7000</v>
      </c>
      <c r="B14352" s="23">
        <v>4501252316</v>
      </c>
      <c r="C14352" s="23">
        <v>5058881</v>
      </c>
      <c r="D14352" s="23" t="s">
        <v>49</v>
      </c>
      <c r="E14352" s="23">
        <v>600114463</v>
      </c>
      <c r="F14352" s="23" t="s">
        <v>110</v>
      </c>
      <c r="G14352" s="23">
        <v>2210.4</v>
      </c>
      <c r="H14352" s="23">
        <v>66.31</v>
      </c>
      <c r="I14352" s="23">
        <v>7204</v>
      </c>
      <c r="J14352" t="str">
        <f>_xlfn.XLOOKUP(I14352,[1]Planilha1!$C:$C,[1]Planilha1!$B:$B)</f>
        <v>7204 - CD São Paulo</v>
      </c>
      <c r="K14352" t="str">
        <f>_xlfn.XLOOKUP(I14352,[1]Planilha1!$C:$C,[1]Planilha1!$D:$D)</f>
        <v>43.340.312/0010-48</v>
      </c>
      <c r="L14352" t="str">
        <f>_xlfn.XLOOKUP(B14352,[2]Projeto!$B:$B,[2]Projeto!$P:$P)</f>
        <v>Lançada</v>
      </c>
      <c r="M14352" s="23">
        <v>701122</v>
      </c>
      <c r="N14352" s="23" t="s">
        <v>1120</v>
      </c>
      <c r="O14352" t="str">
        <f>_xlfn.XLOOKUP(N14352,[3]Planilha1!$N:$N,[3]Planilha1!$O:$O)</f>
        <v>Nutri</v>
      </c>
      <c r="P14352">
        <v>2026</v>
      </c>
      <c r="Q14352" s="2" t="s">
        <v>1286</v>
      </c>
    </row>
    <row r="14353" spans="1:17" ht="16.8" x14ac:dyDescent="0.3">
      <c r="A14353" t="str">
        <f t="shared" si="58"/>
        <v>Lactalis - 7000</v>
      </c>
      <c r="B14353" s="23">
        <v>4501252295</v>
      </c>
      <c r="C14353" s="23">
        <v>5310066</v>
      </c>
      <c r="D14353" s="23" t="s">
        <v>653</v>
      </c>
      <c r="E14353" s="23">
        <v>610601437</v>
      </c>
      <c r="F14353" s="23" t="s">
        <v>747</v>
      </c>
      <c r="G14353" s="23">
        <v>-6720</v>
      </c>
      <c r="H14353" s="23">
        <v>-201.6</v>
      </c>
      <c r="I14353" s="23">
        <v>7204</v>
      </c>
      <c r="J14353" t="str">
        <f>_xlfn.XLOOKUP(I14353,[1]Planilha1!$C:$C,[1]Planilha1!$B:$B)</f>
        <v>7204 - CD São Paulo</v>
      </c>
      <c r="K14353" t="str">
        <f>_xlfn.XLOOKUP(I14353,[1]Planilha1!$C:$C,[1]Planilha1!$D:$D)</f>
        <v>43.340.312/0010-48</v>
      </c>
      <c r="L14353" t="str">
        <f>_xlfn.XLOOKUP(B14353,[2]Projeto!$B:$B,[2]Projeto!$P:$P)</f>
        <v>Lançada</v>
      </c>
      <c r="M14353" s="23">
        <v>701203</v>
      </c>
      <c r="N14353" s="23" t="s">
        <v>1125</v>
      </c>
      <c r="O14353" t="str">
        <f>_xlfn.XLOOKUP(N14353,[3]Planilha1!$N:$N,[3]Planilha1!$O:$O)</f>
        <v>FLAC</v>
      </c>
      <c r="P14353">
        <v>2026</v>
      </c>
      <c r="Q14353" s="2" t="s">
        <v>1286</v>
      </c>
    </row>
    <row r="14354" spans="1:17" ht="16.8" x14ac:dyDescent="0.3">
      <c r="A14354" t="str">
        <f t="shared" si="58"/>
        <v>Lactalis - 7000</v>
      </c>
      <c r="B14354" s="23">
        <v>4501252295</v>
      </c>
      <c r="C14354" s="23">
        <v>5315014</v>
      </c>
      <c r="D14354" s="23" t="s">
        <v>936</v>
      </c>
      <c r="E14354" s="23">
        <v>610038007</v>
      </c>
      <c r="F14354" s="23" t="s">
        <v>213</v>
      </c>
      <c r="G14354" s="23">
        <v>-312</v>
      </c>
      <c r="H14354" s="23">
        <v>-9.36</v>
      </c>
      <c r="I14354" s="23">
        <v>7204</v>
      </c>
      <c r="J14354" t="str">
        <f>_xlfn.XLOOKUP(I14354,[1]Planilha1!$C:$C,[1]Planilha1!$B:$B)</f>
        <v>7204 - CD São Paulo</v>
      </c>
      <c r="K14354" t="str">
        <f>_xlfn.XLOOKUP(I14354,[1]Planilha1!$C:$C,[1]Planilha1!$D:$D)</f>
        <v>43.340.312/0010-48</v>
      </c>
      <c r="L14354" t="str">
        <f>_xlfn.XLOOKUP(B14354,[2]Projeto!$B:$B,[2]Projeto!$P:$P)</f>
        <v>Lançada</v>
      </c>
      <c r="M14354" s="23">
        <v>701203</v>
      </c>
      <c r="N14354" s="23" t="s">
        <v>1125</v>
      </c>
      <c r="O14354" t="str">
        <f>_xlfn.XLOOKUP(N14354,[3]Planilha1!$N:$N,[3]Planilha1!$O:$O)</f>
        <v>FLAC</v>
      </c>
      <c r="P14354">
        <v>2026</v>
      </c>
      <c r="Q14354" s="2" t="s">
        <v>1286</v>
      </c>
    </row>
    <row r="14355" spans="1:17" ht="16.8" x14ac:dyDescent="0.3">
      <c r="A14355" t="str">
        <f t="shared" si="58"/>
        <v>Lactalis - 7000</v>
      </c>
      <c r="B14355" s="23">
        <v>4501252316</v>
      </c>
      <c r="C14355" s="23">
        <v>5261116</v>
      </c>
      <c r="D14355" s="23" t="s">
        <v>236</v>
      </c>
      <c r="E14355" s="23">
        <v>640112340</v>
      </c>
      <c r="F14355" s="23" t="s">
        <v>179</v>
      </c>
      <c r="G14355" s="23">
        <v>-2325.6</v>
      </c>
      <c r="H14355" s="23">
        <v>-46.51</v>
      </c>
      <c r="I14355" s="23">
        <v>7204</v>
      </c>
      <c r="J14355" t="str">
        <f>_xlfn.XLOOKUP(I14355,[1]Planilha1!$C:$C,[1]Planilha1!$B:$B)</f>
        <v>7204 - CD São Paulo</v>
      </c>
      <c r="K14355" t="str">
        <f>_xlfn.XLOOKUP(I14355,[1]Planilha1!$C:$C,[1]Planilha1!$D:$D)</f>
        <v>43.340.312/0010-48</v>
      </c>
      <c r="L14355" t="str">
        <f>_xlfn.XLOOKUP(B14355,[2]Projeto!$B:$B,[2]Projeto!$P:$P)</f>
        <v>Lançada</v>
      </c>
      <c r="M14355" s="23">
        <v>701122</v>
      </c>
      <c r="N14355" s="23" t="s">
        <v>1120</v>
      </c>
      <c r="O14355" t="str">
        <f>_xlfn.XLOOKUP(N14355,[3]Planilha1!$N:$N,[3]Planilha1!$O:$O)</f>
        <v>Nutri</v>
      </c>
      <c r="P14355">
        <v>2026</v>
      </c>
      <c r="Q14355" s="2" t="s">
        <v>1286</v>
      </c>
    </row>
    <row r="14356" spans="1:17" ht="16.8" x14ac:dyDescent="0.3">
      <c r="A14356" t="str">
        <f t="shared" si="58"/>
        <v>Lactalis - 7000</v>
      </c>
      <c r="B14356" s="23">
        <v>4501252295</v>
      </c>
      <c r="C14356" s="23">
        <v>5349292</v>
      </c>
      <c r="D14356" s="23" t="s">
        <v>480</v>
      </c>
      <c r="E14356" s="23">
        <v>610512360</v>
      </c>
      <c r="F14356" s="23" t="s">
        <v>136</v>
      </c>
      <c r="G14356" s="23">
        <v>-303.24</v>
      </c>
      <c r="H14356" s="23">
        <v>-9.1</v>
      </c>
      <c r="I14356" s="23">
        <v>7204</v>
      </c>
      <c r="J14356" t="str">
        <f>_xlfn.XLOOKUP(I14356,[1]Planilha1!$C:$C,[1]Planilha1!$B:$B)</f>
        <v>7204 - CD São Paulo</v>
      </c>
      <c r="K14356" t="str">
        <f>_xlfn.XLOOKUP(I14356,[1]Planilha1!$C:$C,[1]Planilha1!$D:$D)</f>
        <v>43.340.312/0010-48</v>
      </c>
      <c r="L14356" t="str">
        <f>_xlfn.XLOOKUP(B14356,[2]Projeto!$B:$B,[2]Projeto!$P:$P)</f>
        <v>Lançada</v>
      </c>
      <c r="M14356" s="23">
        <v>701203</v>
      </c>
      <c r="N14356" s="23" t="s">
        <v>1125</v>
      </c>
      <c r="O14356" t="str">
        <f>_xlfn.XLOOKUP(N14356,[3]Planilha1!$N:$N,[3]Planilha1!$O:$O)</f>
        <v>FLAC</v>
      </c>
      <c r="P14356">
        <v>2026</v>
      </c>
      <c r="Q14356" s="2" t="s">
        <v>1286</v>
      </c>
    </row>
    <row r="14357" spans="1:17" ht="16.8" x14ac:dyDescent="0.3">
      <c r="A14357" t="str">
        <f t="shared" si="58"/>
        <v>Lactalis - 7000</v>
      </c>
      <c r="B14357" s="23">
        <v>4501252295</v>
      </c>
      <c r="C14357" s="23">
        <v>5349292</v>
      </c>
      <c r="D14357" s="23" t="s">
        <v>480</v>
      </c>
      <c r="E14357" s="23">
        <v>610402075</v>
      </c>
      <c r="F14357" s="23" t="s">
        <v>1234</v>
      </c>
      <c r="G14357" s="23">
        <v>-1021.25</v>
      </c>
      <c r="H14357" s="23">
        <v>-30.64</v>
      </c>
      <c r="I14357" s="23">
        <v>7204</v>
      </c>
      <c r="J14357" t="str">
        <f>_xlfn.XLOOKUP(I14357,[1]Planilha1!$C:$C,[1]Planilha1!$B:$B)</f>
        <v>7204 - CD São Paulo</v>
      </c>
      <c r="K14357" t="str">
        <f>_xlfn.XLOOKUP(I14357,[1]Planilha1!$C:$C,[1]Planilha1!$D:$D)</f>
        <v>43.340.312/0010-48</v>
      </c>
      <c r="L14357" t="str">
        <f>_xlfn.XLOOKUP(B14357,[2]Projeto!$B:$B,[2]Projeto!$P:$P)</f>
        <v>Lançada</v>
      </c>
      <c r="M14357" s="23">
        <v>701203</v>
      </c>
      <c r="N14357" s="23" t="s">
        <v>1125</v>
      </c>
      <c r="O14357" t="str">
        <f>_xlfn.XLOOKUP(N14357,[3]Planilha1!$N:$N,[3]Planilha1!$O:$O)</f>
        <v>FLAC</v>
      </c>
      <c r="P14357">
        <v>2026</v>
      </c>
      <c r="Q14357" s="2" t="s">
        <v>1286</v>
      </c>
    </row>
    <row r="14358" spans="1:17" ht="16.8" x14ac:dyDescent="0.3">
      <c r="A14358" t="str">
        <f t="shared" ref="A14358:A14421" si="59">IF(LEFT(I14358,1)="4","Lactalis - 4000",
IF(LEFT(I14358,1)="7","Lactalis - 7000",
IF(LEFT(I14358,1)="3","Itambé - 3000",
IF(LEFT(I14358,1)="6","Itambé - 6000",
"Não identificado"))))</f>
        <v>Lactalis - 7000</v>
      </c>
      <c r="B14358" s="23">
        <v>4501252295</v>
      </c>
      <c r="C14358" s="23">
        <v>5257736</v>
      </c>
      <c r="D14358" s="23" t="s">
        <v>1345</v>
      </c>
      <c r="E14358" s="23">
        <v>610038007</v>
      </c>
      <c r="F14358" s="23" t="s">
        <v>213</v>
      </c>
      <c r="G14358" s="23">
        <v>624</v>
      </c>
      <c r="H14358" s="23">
        <v>18.72</v>
      </c>
      <c r="I14358" s="23">
        <v>7204</v>
      </c>
      <c r="J14358" t="str">
        <f>_xlfn.XLOOKUP(I14358,[1]Planilha1!$C:$C,[1]Planilha1!$B:$B)</f>
        <v>7204 - CD São Paulo</v>
      </c>
      <c r="K14358" t="str">
        <f>_xlfn.XLOOKUP(I14358,[1]Planilha1!$C:$C,[1]Planilha1!$D:$D)</f>
        <v>43.340.312/0010-48</v>
      </c>
      <c r="L14358" t="str">
        <f>_xlfn.XLOOKUP(B14358,[2]Projeto!$B:$B,[2]Projeto!$P:$P)</f>
        <v>Lançada</v>
      </c>
      <c r="M14358" s="23">
        <v>701203</v>
      </c>
      <c r="N14358" s="23" t="s">
        <v>1125</v>
      </c>
      <c r="O14358" t="str">
        <f>_xlfn.XLOOKUP(N14358,[3]Planilha1!$N:$N,[3]Planilha1!$O:$O)</f>
        <v>FLAC</v>
      </c>
      <c r="P14358">
        <v>2026</v>
      </c>
      <c r="Q14358" s="2" t="s">
        <v>1286</v>
      </c>
    </row>
    <row r="14359" spans="1:17" ht="16.8" x14ac:dyDescent="0.3">
      <c r="A14359" t="str">
        <f t="shared" si="59"/>
        <v>Lactalis - 7000</v>
      </c>
      <c r="B14359" s="23">
        <v>4501252295</v>
      </c>
      <c r="C14359" s="23">
        <v>5285931</v>
      </c>
      <c r="D14359" s="23" t="s">
        <v>801</v>
      </c>
      <c r="E14359" s="23">
        <v>610038007</v>
      </c>
      <c r="F14359" s="23" t="s">
        <v>213</v>
      </c>
      <c r="G14359" s="23">
        <v>1248</v>
      </c>
      <c r="H14359" s="23">
        <v>37.44</v>
      </c>
      <c r="I14359" s="23">
        <v>7204</v>
      </c>
      <c r="J14359" t="str">
        <f>_xlfn.XLOOKUP(I14359,[1]Planilha1!$C:$C,[1]Planilha1!$B:$B)</f>
        <v>7204 - CD São Paulo</v>
      </c>
      <c r="K14359" t="str">
        <f>_xlfn.XLOOKUP(I14359,[1]Planilha1!$C:$C,[1]Planilha1!$D:$D)</f>
        <v>43.340.312/0010-48</v>
      </c>
      <c r="L14359" t="str">
        <f>_xlfn.XLOOKUP(B14359,[2]Projeto!$B:$B,[2]Projeto!$P:$P)</f>
        <v>Lançada</v>
      </c>
      <c r="M14359" s="23">
        <v>701203</v>
      </c>
      <c r="N14359" s="23" t="s">
        <v>1125</v>
      </c>
      <c r="O14359" t="str">
        <f>_xlfn.XLOOKUP(N14359,[3]Planilha1!$N:$N,[3]Planilha1!$O:$O)</f>
        <v>FLAC</v>
      </c>
      <c r="P14359">
        <v>2026</v>
      </c>
      <c r="Q14359" s="2" t="s">
        <v>1286</v>
      </c>
    </row>
    <row r="14360" spans="1:17" ht="16.8" x14ac:dyDescent="0.3">
      <c r="A14360" t="str">
        <f t="shared" si="59"/>
        <v>Lactalis - 7000</v>
      </c>
      <c r="B14360" s="23">
        <v>4501252295</v>
      </c>
      <c r="C14360" s="23">
        <v>5002471</v>
      </c>
      <c r="D14360" s="23" t="s">
        <v>854</v>
      </c>
      <c r="E14360" s="23">
        <v>610200462</v>
      </c>
      <c r="F14360" s="23" t="s">
        <v>683</v>
      </c>
      <c r="G14360" s="23">
        <v>164.88</v>
      </c>
      <c r="H14360" s="23">
        <v>4.95</v>
      </c>
      <c r="I14360" s="23">
        <v>7204</v>
      </c>
      <c r="J14360" t="str">
        <f>_xlfn.XLOOKUP(I14360,[1]Planilha1!$C:$C,[1]Planilha1!$B:$B)</f>
        <v>7204 - CD São Paulo</v>
      </c>
      <c r="K14360" t="str">
        <f>_xlfn.XLOOKUP(I14360,[1]Planilha1!$C:$C,[1]Planilha1!$D:$D)</f>
        <v>43.340.312/0010-48</v>
      </c>
      <c r="L14360" t="str">
        <f>_xlfn.XLOOKUP(B14360,[2]Projeto!$B:$B,[2]Projeto!$P:$P)</f>
        <v>Lançada</v>
      </c>
      <c r="M14360" s="23">
        <v>701203</v>
      </c>
      <c r="N14360" s="23" t="s">
        <v>1125</v>
      </c>
      <c r="O14360" t="str">
        <f>_xlfn.XLOOKUP(N14360,[3]Planilha1!$N:$N,[3]Planilha1!$O:$O)</f>
        <v>FLAC</v>
      </c>
      <c r="P14360">
        <v>2026</v>
      </c>
      <c r="Q14360" s="2" t="s">
        <v>1286</v>
      </c>
    </row>
    <row r="14361" spans="1:17" ht="16.8" x14ac:dyDescent="0.3">
      <c r="A14361" t="str">
        <f t="shared" si="59"/>
        <v>Lactalis - 7000</v>
      </c>
      <c r="B14361" s="23">
        <v>4501252295</v>
      </c>
      <c r="C14361" s="23">
        <v>5261200</v>
      </c>
      <c r="D14361" s="23" t="s">
        <v>557</v>
      </c>
      <c r="E14361" s="23">
        <v>610100477</v>
      </c>
      <c r="F14361" s="23" t="s">
        <v>103</v>
      </c>
      <c r="G14361" s="23">
        <v>434</v>
      </c>
      <c r="H14361" s="23">
        <v>13.02</v>
      </c>
      <c r="I14361" s="23">
        <v>7204</v>
      </c>
      <c r="J14361" t="str">
        <f>_xlfn.XLOOKUP(I14361,[1]Planilha1!$C:$C,[1]Planilha1!$B:$B)</f>
        <v>7204 - CD São Paulo</v>
      </c>
      <c r="K14361" t="str">
        <f>_xlfn.XLOOKUP(I14361,[1]Planilha1!$C:$C,[1]Planilha1!$D:$D)</f>
        <v>43.340.312/0010-48</v>
      </c>
      <c r="L14361" t="str">
        <f>_xlfn.XLOOKUP(B14361,[2]Projeto!$B:$B,[2]Projeto!$P:$P)</f>
        <v>Lançada</v>
      </c>
      <c r="M14361" s="23">
        <v>701203</v>
      </c>
      <c r="N14361" s="23" t="s">
        <v>1125</v>
      </c>
      <c r="O14361" t="str">
        <f>_xlfn.XLOOKUP(N14361,[3]Planilha1!$N:$N,[3]Planilha1!$O:$O)</f>
        <v>FLAC</v>
      </c>
      <c r="P14361">
        <v>2026</v>
      </c>
      <c r="Q14361" s="2" t="s">
        <v>1286</v>
      </c>
    </row>
    <row r="14362" spans="1:17" ht="16.8" x14ac:dyDescent="0.3">
      <c r="A14362" t="str">
        <f t="shared" si="59"/>
        <v>Lactalis - 7000</v>
      </c>
      <c r="B14362" s="23">
        <v>4501252295</v>
      </c>
      <c r="C14362" s="23">
        <v>5261200</v>
      </c>
      <c r="D14362" s="23" t="s">
        <v>557</v>
      </c>
      <c r="E14362" s="23">
        <v>610402075</v>
      </c>
      <c r="F14362" s="23" t="s">
        <v>1234</v>
      </c>
      <c r="G14362" s="23">
        <v>1021.25</v>
      </c>
      <c r="H14362" s="23">
        <v>30.64</v>
      </c>
      <c r="I14362" s="23">
        <v>7204</v>
      </c>
      <c r="J14362" t="str">
        <f>_xlfn.XLOOKUP(I14362,[1]Planilha1!$C:$C,[1]Planilha1!$B:$B)</f>
        <v>7204 - CD São Paulo</v>
      </c>
      <c r="K14362" t="str">
        <f>_xlfn.XLOOKUP(I14362,[1]Planilha1!$C:$C,[1]Planilha1!$D:$D)</f>
        <v>43.340.312/0010-48</v>
      </c>
      <c r="L14362" t="str">
        <f>_xlfn.XLOOKUP(B14362,[2]Projeto!$B:$B,[2]Projeto!$P:$P)</f>
        <v>Lançada</v>
      </c>
      <c r="M14362" s="23">
        <v>701203</v>
      </c>
      <c r="N14362" s="23" t="s">
        <v>1125</v>
      </c>
      <c r="O14362" t="str">
        <f>_xlfn.XLOOKUP(N14362,[3]Planilha1!$N:$N,[3]Planilha1!$O:$O)</f>
        <v>FLAC</v>
      </c>
      <c r="P14362">
        <v>2026</v>
      </c>
      <c r="Q14362" s="2" t="s">
        <v>1286</v>
      </c>
    </row>
    <row r="14363" spans="1:17" ht="16.8" x14ac:dyDescent="0.3">
      <c r="A14363" t="str">
        <f t="shared" si="59"/>
        <v>Lactalis - 7000</v>
      </c>
      <c r="B14363" s="23">
        <v>4501252295</v>
      </c>
      <c r="C14363" s="23">
        <v>5273270</v>
      </c>
      <c r="D14363" s="23" t="s">
        <v>572</v>
      </c>
      <c r="E14363" s="23">
        <v>610402075</v>
      </c>
      <c r="F14363" s="23" t="s">
        <v>1234</v>
      </c>
      <c r="G14363" s="23">
        <v>408.5</v>
      </c>
      <c r="H14363" s="23">
        <v>12.26</v>
      </c>
      <c r="I14363" s="23">
        <v>7204</v>
      </c>
      <c r="J14363" t="str">
        <f>_xlfn.XLOOKUP(I14363,[1]Planilha1!$C:$C,[1]Planilha1!$B:$B)</f>
        <v>7204 - CD São Paulo</v>
      </c>
      <c r="K14363" t="str">
        <f>_xlfn.XLOOKUP(I14363,[1]Planilha1!$C:$C,[1]Planilha1!$D:$D)</f>
        <v>43.340.312/0010-48</v>
      </c>
      <c r="L14363" t="str">
        <f>_xlfn.XLOOKUP(B14363,[2]Projeto!$B:$B,[2]Projeto!$P:$P)</f>
        <v>Lançada</v>
      </c>
      <c r="M14363" s="23">
        <v>701203</v>
      </c>
      <c r="N14363" s="23" t="s">
        <v>1125</v>
      </c>
      <c r="O14363" t="str">
        <f>_xlfn.XLOOKUP(N14363,[3]Planilha1!$N:$N,[3]Planilha1!$O:$O)</f>
        <v>FLAC</v>
      </c>
      <c r="P14363">
        <v>2026</v>
      </c>
      <c r="Q14363" s="2" t="s">
        <v>1286</v>
      </c>
    </row>
    <row r="14364" spans="1:17" ht="16.8" x14ac:dyDescent="0.3">
      <c r="A14364" t="str">
        <f t="shared" si="59"/>
        <v>Lactalis - 7000</v>
      </c>
      <c r="B14364" s="23">
        <v>4501252295</v>
      </c>
      <c r="C14364" s="23">
        <v>5260717</v>
      </c>
      <c r="D14364" s="23" t="s">
        <v>597</v>
      </c>
      <c r="E14364" s="23">
        <v>610100477</v>
      </c>
      <c r="F14364" s="23" t="s">
        <v>103</v>
      </c>
      <c r="G14364" s="23">
        <v>868</v>
      </c>
      <c r="H14364" s="23">
        <v>26.04</v>
      </c>
      <c r="I14364" s="23">
        <v>7204</v>
      </c>
      <c r="J14364" t="str">
        <f>_xlfn.XLOOKUP(I14364,[1]Planilha1!$C:$C,[1]Planilha1!$B:$B)</f>
        <v>7204 - CD São Paulo</v>
      </c>
      <c r="K14364" t="str">
        <f>_xlfn.XLOOKUP(I14364,[1]Planilha1!$C:$C,[1]Planilha1!$D:$D)</f>
        <v>43.340.312/0010-48</v>
      </c>
      <c r="L14364" t="str">
        <f>_xlfn.XLOOKUP(B14364,[2]Projeto!$B:$B,[2]Projeto!$P:$P)</f>
        <v>Lançada</v>
      </c>
      <c r="M14364" s="23">
        <v>701203</v>
      </c>
      <c r="N14364" s="23" t="s">
        <v>1125</v>
      </c>
      <c r="O14364" t="str">
        <f>_xlfn.XLOOKUP(N14364,[3]Planilha1!$N:$N,[3]Planilha1!$O:$O)</f>
        <v>FLAC</v>
      </c>
      <c r="P14364">
        <v>2026</v>
      </c>
      <c r="Q14364" s="2" t="s">
        <v>1286</v>
      </c>
    </row>
    <row r="14365" spans="1:17" ht="16.8" x14ac:dyDescent="0.3">
      <c r="A14365" t="str">
        <f t="shared" si="59"/>
        <v>Lactalis - 7000</v>
      </c>
      <c r="B14365" s="23">
        <v>4501252295</v>
      </c>
      <c r="C14365" s="23">
        <v>5361874</v>
      </c>
      <c r="D14365" s="23" t="s">
        <v>378</v>
      </c>
      <c r="E14365" s="23">
        <v>610402075</v>
      </c>
      <c r="F14365" s="23" t="s">
        <v>1234</v>
      </c>
      <c r="G14365" s="23">
        <v>1021.25</v>
      </c>
      <c r="H14365" s="23">
        <v>30.64</v>
      </c>
      <c r="I14365" s="23">
        <v>7204</v>
      </c>
      <c r="J14365" t="str">
        <f>_xlfn.XLOOKUP(I14365,[1]Planilha1!$C:$C,[1]Planilha1!$B:$B)</f>
        <v>7204 - CD São Paulo</v>
      </c>
      <c r="K14365" t="str">
        <f>_xlfn.XLOOKUP(I14365,[1]Planilha1!$C:$C,[1]Planilha1!$D:$D)</f>
        <v>43.340.312/0010-48</v>
      </c>
      <c r="L14365" t="str">
        <f>_xlfn.XLOOKUP(B14365,[2]Projeto!$B:$B,[2]Projeto!$P:$P)</f>
        <v>Lançada</v>
      </c>
      <c r="M14365" s="23">
        <v>701203</v>
      </c>
      <c r="N14365" s="23" t="s">
        <v>1125</v>
      </c>
      <c r="O14365" t="str">
        <f>_xlfn.XLOOKUP(N14365,[3]Planilha1!$N:$N,[3]Planilha1!$O:$O)</f>
        <v>FLAC</v>
      </c>
      <c r="P14365">
        <v>2026</v>
      </c>
      <c r="Q14365" s="2" t="s">
        <v>1286</v>
      </c>
    </row>
    <row r="14366" spans="1:17" ht="16.8" x14ac:dyDescent="0.3">
      <c r="A14366" t="str">
        <f t="shared" si="59"/>
        <v>Lactalis - 7000</v>
      </c>
      <c r="B14366" s="23">
        <v>4501252295</v>
      </c>
      <c r="C14366" s="23">
        <v>5366269</v>
      </c>
      <c r="D14366" s="23" t="s">
        <v>378</v>
      </c>
      <c r="E14366" s="23">
        <v>610402075</v>
      </c>
      <c r="F14366" s="23" t="s">
        <v>1234</v>
      </c>
      <c r="G14366" s="23">
        <v>1021.25</v>
      </c>
      <c r="H14366" s="23">
        <v>30.64</v>
      </c>
      <c r="I14366" s="23">
        <v>7204</v>
      </c>
      <c r="J14366" t="str">
        <f>_xlfn.XLOOKUP(I14366,[1]Planilha1!$C:$C,[1]Planilha1!$B:$B)</f>
        <v>7204 - CD São Paulo</v>
      </c>
      <c r="K14366" t="str">
        <f>_xlfn.XLOOKUP(I14366,[1]Planilha1!$C:$C,[1]Planilha1!$D:$D)</f>
        <v>43.340.312/0010-48</v>
      </c>
      <c r="L14366" t="str">
        <f>_xlfn.XLOOKUP(B14366,[2]Projeto!$B:$B,[2]Projeto!$P:$P)</f>
        <v>Lançada</v>
      </c>
      <c r="M14366" s="23">
        <v>701203</v>
      </c>
      <c r="N14366" s="23" t="s">
        <v>1125</v>
      </c>
      <c r="O14366" t="str">
        <f>_xlfn.XLOOKUP(N14366,[3]Planilha1!$N:$N,[3]Planilha1!$O:$O)</f>
        <v>FLAC</v>
      </c>
      <c r="P14366">
        <v>2026</v>
      </c>
      <c r="Q14366" s="2" t="s">
        <v>1286</v>
      </c>
    </row>
    <row r="14367" spans="1:17" ht="16.8" x14ac:dyDescent="0.3">
      <c r="A14367" t="str">
        <f t="shared" si="59"/>
        <v>Lactalis - 7000</v>
      </c>
      <c r="B14367" s="23">
        <v>4501252295</v>
      </c>
      <c r="C14367" s="23">
        <v>5127405</v>
      </c>
      <c r="D14367" s="23" t="s">
        <v>569</v>
      </c>
      <c r="E14367" s="23">
        <v>610045007</v>
      </c>
      <c r="F14367" s="23" t="s">
        <v>258</v>
      </c>
      <c r="G14367" s="23">
        <v>-1248</v>
      </c>
      <c r="H14367" s="23">
        <v>-37.44</v>
      </c>
      <c r="I14367" s="23">
        <v>7204</v>
      </c>
      <c r="J14367" t="str">
        <f>_xlfn.XLOOKUP(I14367,[1]Planilha1!$C:$C,[1]Planilha1!$B:$B)</f>
        <v>7204 - CD São Paulo</v>
      </c>
      <c r="K14367" t="str">
        <f>_xlfn.XLOOKUP(I14367,[1]Planilha1!$C:$C,[1]Planilha1!$D:$D)</f>
        <v>43.340.312/0010-48</v>
      </c>
      <c r="L14367" t="str">
        <f>_xlfn.XLOOKUP(B14367,[2]Projeto!$B:$B,[2]Projeto!$P:$P)</f>
        <v>Lançada</v>
      </c>
      <c r="M14367" s="23">
        <v>701203</v>
      </c>
      <c r="N14367" s="23" t="s">
        <v>1125</v>
      </c>
      <c r="O14367" t="str">
        <f>_xlfn.XLOOKUP(N14367,[3]Planilha1!$N:$N,[3]Planilha1!$O:$O)</f>
        <v>FLAC</v>
      </c>
      <c r="P14367">
        <v>2026</v>
      </c>
      <c r="Q14367" s="2" t="s">
        <v>1286</v>
      </c>
    </row>
    <row r="14368" spans="1:17" ht="16.8" x14ac:dyDescent="0.3">
      <c r="A14368" t="str">
        <f t="shared" si="59"/>
        <v>Lactalis - 7000</v>
      </c>
      <c r="B14368" s="23">
        <v>4501252295</v>
      </c>
      <c r="C14368" s="23">
        <v>5127405</v>
      </c>
      <c r="D14368" s="23" t="s">
        <v>569</v>
      </c>
      <c r="E14368" s="23">
        <v>610038007</v>
      </c>
      <c r="F14368" s="23" t="s">
        <v>213</v>
      </c>
      <c r="G14368" s="23">
        <v>-1248</v>
      </c>
      <c r="H14368" s="23">
        <v>-37.44</v>
      </c>
      <c r="I14368" s="23">
        <v>7204</v>
      </c>
      <c r="J14368" t="str">
        <f>_xlfn.XLOOKUP(I14368,[1]Planilha1!$C:$C,[1]Planilha1!$B:$B)</f>
        <v>7204 - CD São Paulo</v>
      </c>
      <c r="K14368" t="str">
        <f>_xlfn.XLOOKUP(I14368,[1]Planilha1!$C:$C,[1]Planilha1!$D:$D)</f>
        <v>43.340.312/0010-48</v>
      </c>
      <c r="L14368" t="str">
        <f>_xlfn.XLOOKUP(B14368,[2]Projeto!$B:$B,[2]Projeto!$P:$P)</f>
        <v>Lançada</v>
      </c>
      <c r="M14368" s="23">
        <v>701203</v>
      </c>
      <c r="N14368" s="23" t="s">
        <v>1125</v>
      </c>
      <c r="O14368" t="str">
        <f>_xlfn.XLOOKUP(N14368,[3]Planilha1!$N:$N,[3]Planilha1!$O:$O)</f>
        <v>FLAC</v>
      </c>
      <c r="P14368">
        <v>2026</v>
      </c>
      <c r="Q14368" s="2" t="s">
        <v>1286</v>
      </c>
    </row>
    <row r="14369" spans="1:17" ht="16.8" x14ac:dyDescent="0.3">
      <c r="A14369" t="str">
        <f t="shared" si="59"/>
        <v>Lactalis - 7000</v>
      </c>
      <c r="B14369" s="23">
        <v>4501252295</v>
      </c>
      <c r="C14369" s="23">
        <v>5278611</v>
      </c>
      <c r="D14369" s="23" t="s">
        <v>182</v>
      </c>
      <c r="E14369" s="23">
        <v>610102463</v>
      </c>
      <c r="F14369" s="23" t="s">
        <v>93</v>
      </c>
      <c r="G14369" s="23">
        <v>-338.4</v>
      </c>
      <c r="H14369" s="23">
        <v>-10.15</v>
      </c>
      <c r="I14369" s="23">
        <v>7204</v>
      </c>
      <c r="J14369" t="str">
        <f>_xlfn.XLOOKUP(I14369,[1]Planilha1!$C:$C,[1]Planilha1!$B:$B)</f>
        <v>7204 - CD São Paulo</v>
      </c>
      <c r="K14369" t="str">
        <f>_xlfn.XLOOKUP(I14369,[1]Planilha1!$C:$C,[1]Planilha1!$D:$D)</f>
        <v>43.340.312/0010-48</v>
      </c>
      <c r="L14369" t="str">
        <f>_xlfn.XLOOKUP(B14369,[2]Projeto!$B:$B,[2]Projeto!$P:$P)</f>
        <v>Lançada</v>
      </c>
      <c r="M14369" s="23">
        <v>701203</v>
      </c>
      <c r="N14369" s="23" t="s">
        <v>1125</v>
      </c>
      <c r="O14369" t="str">
        <f>_xlfn.XLOOKUP(N14369,[3]Planilha1!$N:$N,[3]Planilha1!$O:$O)</f>
        <v>FLAC</v>
      </c>
      <c r="P14369">
        <v>2026</v>
      </c>
      <c r="Q14369" s="2" t="s">
        <v>1286</v>
      </c>
    </row>
    <row r="14370" spans="1:17" ht="16.8" x14ac:dyDescent="0.3">
      <c r="A14370" t="str">
        <f t="shared" si="59"/>
        <v>Lactalis - 7000</v>
      </c>
      <c r="B14370" s="23">
        <v>4501252316</v>
      </c>
      <c r="C14370" s="23">
        <v>5058881</v>
      </c>
      <c r="D14370" s="23" t="s">
        <v>49</v>
      </c>
      <c r="E14370" s="23">
        <v>600114463</v>
      </c>
      <c r="F14370" s="23" t="s">
        <v>110</v>
      </c>
      <c r="G14370" s="23">
        <v>-2210.4</v>
      </c>
      <c r="H14370" s="23">
        <v>-66.31</v>
      </c>
      <c r="I14370" s="23">
        <v>7204</v>
      </c>
      <c r="J14370" t="str">
        <f>_xlfn.XLOOKUP(I14370,[1]Planilha1!$C:$C,[1]Planilha1!$B:$B)</f>
        <v>7204 - CD São Paulo</v>
      </c>
      <c r="K14370" t="str">
        <f>_xlfn.XLOOKUP(I14370,[1]Planilha1!$C:$C,[1]Planilha1!$D:$D)</f>
        <v>43.340.312/0010-48</v>
      </c>
      <c r="L14370" t="str">
        <f>_xlfn.XLOOKUP(B14370,[2]Projeto!$B:$B,[2]Projeto!$P:$P)</f>
        <v>Lançada</v>
      </c>
      <c r="M14370" s="23">
        <v>701122</v>
      </c>
      <c r="N14370" s="23" t="s">
        <v>1120</v>
      </c>
      <c r="O14370" t="str">
        <f>_xlfn.XLOOKUP(N14370,[3]Planilha1!$N:$N,[3]Planilha1!$O:$O)</f>
        <v>Nutri</v>
      </c>
      <c r="P14370">
        <v>2026</v>
      </c>
      <c r="Q14370" s="2" t="s">
        <v>1286</v>
      </c>
    </row>
    <row r="14371" spans="1:17" ht="16.8" x14ac:dyDescent="0.3">
      <c r="A14371" t="str">
        <f t="shared" si="59"/>
        <v>Lactalis - 7000</v>
      </c>
      <c r="B14371" s="23">
        <v>4501252295</v>
      </c>
      <c r="C14371" s="23">
        <v>5351380</v>
      </c>
      <c r="D14371" s="23" t="s">
        <v>481</v>
      </c>
      <c r="E14371" s="23">
        <v>610045007</v>
      </c>
      <c r="F14371" s="23" t="s">
        <v>258</v>
      </c>
      <c r="G14371" s="23">
        <v>-374.4</v>
      </c>
      <c r="H14371" s="23">
        <v>-11.23</v>
      </c>
      <c r="I14371" s="23">
        <v>7204</v>
      </c>
      <c r="J14371" t="str">
        <f>_xlfn.XLOOKUP(I14371,[1]Planilha1!$C:$C,[1]Planilha1!$B:$B)</f>
        <v>7204 - CD São Paulo</v>
      </c>
      <c r="K14371" t="str">
        <f>_xlfn.XLOOKUP(I14371,[1]Planilha1!$C:$C,[1]Planilha1!$D:$D)</f>
        <v>43.340.312/0010-48</v>
      </c>
      <c r="L14371" t="str">
        <f>_xlfn.XLOOKUP(B14371,[2]Projeto!$B:$B,[2]Projeto!$P:$P)</f>
        <v>Lançada</v>
      </c>
      <c r="M14371" s="23">
        <v>701203</v>
      </c>
      <c r="N14371" s="23" t="s">
        <v>1125</v>
      </c>
      <c r="O14371" t="str">
        <f>_xlfn.XLOOKUP(N14371,[3]Planilha1!$N:$N,[3]Planilha1!$O:$O)</f>
        <v>FLAC</v>
      </c>
      <c r="P14371">
        <v>2026</v>
      </c>
      <c r="Q14371" s="2" t="s">
        <v>1286</v>
      </c>
    </row>
    <row r="14372" spans="1:17" ht="16.8" x14ac:dyDescent="0.3">
      <c r="A14372" t="str">
        <f t="shared" si="59"/>
        <v>Lactalis - 7000</v>
      </c>
      <c r="B14372" s="23">
        <v>4501252295</v>
      </c>
      <c r="C14372" s="23">
        <v>5280659</v>
      </c>
      <c r="D14372" s="23" t="s">
        <v>555</v>
      </c>
      <c r="E14372" s="23">
        <v>610501353</v>
      </c>
      <c r="F14372" s="23" t="s">
        <v>144</v>
      </c>
      <c r="G14372" s="23">
        <v>406.59</v>
      </c>
      <c r="H14372" s="23">
        <v>12.2</v>
      </c>
      <c r="I14372" s="23">
        <v>7204</v>
      </c>
      <c r="J14372" t="str">
        <f>_xlfn.XLOOKUP(I14372,[1]Planilha1!$C:$C,[1]Planilha1!$B:$B)</f>
        <v>7204 - CD São Paulo</v>
      </c>
      <c r="K14372" t="str">
        <f>_xlfn.XLOOKUP(I14372,[1]Planilha1!$C:$C,[1]Planilha1!$D:$D)</f>
        <v>43.340.312/0010-48</v>
      </c>
      <c r="L14372" t="str">
        <f>_xlfn.XLOOKUP(B14372,[2]Projeto!$B:$B,[2]Projeto!$P:$P)</f>
        <v>Lançada</v>
      </c>
      <c r="M14372" s="23">
        <v>701203</v>
      </c>
      <c r="N14372" s="23" t="s">
        <v>1125</v>
      </c>
      <c r="O14372" t="str">
        <f>_xlfn.XLOOKUP(N14372,[3]Planilha1!$N:$N,[3]Planilha1!$O:$O)</f>
        <v>FLAC</v>
      </c>
      <c r="P14372">
        <v>2026</v>
      </c>
      <c r="Q14372" s="2" t="s">
        <v>1286</v>
      </c>
    </row>
    <row r="14373" spans="1:17" ht="16.8" x14ac:dyDescent="0.3">
      <c r="A14373" t="str">
        <f t="shared" si="59"/>
        <v>Lactalis - 7000</v>
      </c>
      <c r="B14373" s="23">
        <v>4501252295</v>
      </c>
      <c r="C14373" s="23">
        <v>5357073</v>
      </c>
      <c r="D14373" s="23" t="s">
        <v>1296</v>
      </c>
      <c r="E14373" s="23">
        <v>610402075</v>
      </c>
      <c r="F14373" s="23" t="s">
        <v>1234</v>
      </c>
      <c r="G14373" s="23">
        <v>204.25</v>
      </c>
      <c r="H14373" s="23">
        <v>6.13</v>
      </c>
      <c r="I14373" s="23">
        <v>7204</v>
      </c>
      <c r="J14373" t="str">
        <f>_xlfn.XLOOKUP(I14373,[1]Planilha1!$C:$C,[1]Planilha1!$B:$B)</f>
        <v>7204 - CD São Paulo</v>
      </c>
      <c r="K14373" t="str">
        <f>_xlfn.XLOOKUP(I14373,[1]Planilha1!$C:$C,[1]Planilha1!$D:$D)</f>
        <v>43.340.312/0010-48</v>
      </c>
      <c r="L14373" t="str">
        <f>_xlfn.XLOOKUP(B14373,[2]Projeto!$B:$B,[2]Projeto!$P:$P)</f>
        <v>Lançada</v>
      </c>
      <c r="M14373" s="23">
        <v>701203</v>
      </c>
      <c r="N14373" s="23" t="s">
        <v>1125</v>
      </c>
      <c r="O14373" t="str">
        <f>_xlfn.XLOOKUP(N14373,[3]Planilha1!$N:$N,[3]Planilha1!$O:$O)</f>
        <v>FLAC</v>
      </c>
      <c r="P14373">
        <v>2026</v>
      </c>
      <c r="Q14373" s="2" t="s">
        <v>1286</v>
      </c>
    </row>
    <row r="14374" spans="1:17" ht="16.8" x14ac:dyDescent="0.3">
      <c r="A14374" t="str">
        <f t="shared" si="59"/>
        <v>Lactalis - 7000</v>
      </c>
      <c r="B14374" s="23">
        <v>4501252295</v>
      </c>
      <c r="C14374" s="23">
        <v>5360958</v>
      </c>
      <c r="D14374" s="23" t="s">
        <v>1346</v>
      </c>
      <c r="E14374" s="23">
        <v>540437433</v>
      </c>
      <c r="F14374" s="23" t="s">
        <v>167</v>
      </c>
      <c r="G14374" s="23">
        <v>971.52</v>
      </c>
      <c r="H14374" s="23">
        <v>29.15</v>
      </c>
      <c r="I14374" s="23">
        <v>7204</v>
      </c>
      <c r="J14374" t="str">
        <f>_xlfn.XLOOKUP(I14374,[1]Planilha1!$C:$C,[1]Planilha1!$B:$B)</f>
        <v>7204 - CD São Paulo</v>
      </c>
      <c r="K14374" t="str">
        <f>_xlfn.XLOOKUP(I14374,[1]Planilha1!$C:$C,[1]Planilha1!$D:$D)</f>
        <v>43.340.312/0010-48</v>
      </c>
      <c r="L14374" t="str">
        <f>_xlfn.XLOOKUP(B14374,[2]Projeto!$B:$B,[2]Projeto!$P:$P)</f>
        <v>Lançada</v>
      </c>
      <c r="M14374" s="23">
        <v>701203</v>
      </c>
      <c r="N14374" s="23" t="s">
        <v>1125</v>
      </c>
      <c r="O14374" t="str">
        <f>_xlfn.XLOOKUP(N14374,[3]Planilha1!$N:$N,[3]Planilha1!$O:$O)</f>
        <v>FLAC</v>
      </c>
      <c r="P14374">
        <v>2026</v>
      </c>
      <c r="Q14374" s="2" t="s">
        <v>1286</v>
      </c>
    </row>
    <row r="14375" spans="1:17" ht="16.8" x14ac:dyDescent="0.3">
      <c r="A14375" t="str">
        <f t="shared" si="59"/>
        <v>Lactalis - 7000</v>
      </c>
      <c r="B14375" s="23">
        <v>4501252295</v>
      </c>
      <c r="C14375" s="23">
        <v>5257736</v>
      </c>
      <c r="D14375" s="23" t="s">
        <v>1345</v>
      </c>
      <c r="E14375" s="23">
        <v>610038007</v>
      </c>
      <c r="F14375" s="23" t="s">
        <v>213</v>
      </c>
      <c r="G14375" s="23">
        <v>-624</v>
      </c>
      <c r="H14375" s="23">
        <v>-18.72</v>
      </c>
      <c r="I14375" s="23">
        <v>7204</v>
      </c>
      <c r="J14375" t="str">
        <f>_xlfn.XLOOKUP(I14375,[1]Planilha1!$C:$C,[1]Planilha1!$B:$B)</f>
        <v>7204 - CD São Paulo</v>
      </c>
      <c r="K14375" t="str">
        <f>_xlfn.XLOOKUP(I14375,[1]Planilha1!$C:$C,[1]Planilha1!$D:$D)</f>
        <v>43.340.312/0010-48</v>
      </c>
      <c r="L14375" t="str">
        <f>_xlfn.XLOOKUP(B14375,[2]Projeto!$B:$B,[2]Projeto!$P:$P)</f>
        <v>Lançada</v>
      </c>
      <c r="M14375" s="23">
        <v>701203</v>
      </c>
      <c r="N14375" s="23" t="s">
        <v>1125</v>
      </c>
      <c r="O14375" t="str">
        <f>_xlfn.XLOOKUP(N14375,[3]Planilha1!$N:$N,[3]Planilha1!$O:$O)</f>
        <v>FLAC</v>
      </c>
      <c r="P14375">
        <v>2026</v>
      </c>
      <c r="Q14375" s="2" t="s">
        <v>1286</v>
      </c>
    </row>
    <row r="14376" spans="1:17" ht="16.8" x14ac:dyDescent="0.3">
      <c r="A14376" t="str">
        <f t="shared" si="59"/>
        <v>Lactalis - 7000</v>
      </c>
      <c r="B14376" s="23">
        <v>4501252295</v>
      </c>
      <c r="C14376" s="23">
        <v>5088425</v>
      </c>
      <c r="D14376" s="23" t="s">
        <v>1249</v>
      </c>
      <c r="E14376" s="23">
        <v>610601367</v>
      </c>
      <c r="F14376" s="23" t="s">
        <v>301</v>
      </c>
      <c r="G14376" s="23">
        <v>-1080</v>
      </c>
      <c r="H14376" s="23">
        <v>-32.4</v>
      </c>
      <c r="I14376" s="23">
        <v>7204</v>
      </c>
      <c r="J14376" t="str">
        <f>_xlfn.XLOOKUP(I14376,[1]Planilha1!$C:$C,[1]Planilha1!$B:$B)</f>
        <v>7204 - CD São Paulo</v>
      </c>
      <c r="K14376" t="str">
        <f>_xlfn.XLOOKUP(I14376,[1]Planilha1!$C:$C,[1]Planilha1!$D:$D)</f>
        <v>43.340.312/0010-48</v>
      </c>
      <c r="L14376" t="str">
        <f>_xlfn.XLOOKUP(B14376,[2]Projeto!$B:$B,[2]Projeto!$P:$P)</f>
        <v>Lançada</v>
      </c>
      <c r="M14376" s="23">
        <v>701203</v>
      </c>
      <c r="N14376" s="23" t="s">
        <v>1125</v>
      </c>
      <c r="O14376" t="str">
        <f>_xlfn.XLOOKUP(N14376,[3]Planilha1!$N:$N,[3]Planilha1!$O:$O)</f>
        <v>FLAC</v>
      </c>
      <c r="P14376">
        <v>2026</v>
      </c>
      <c r="Q14376" s="2" t="s">
        <v>1286</v>
      </c>
    </row>
    <row r="14377" spans="1:17" ht="16.8" x14ac:dyDescent="0.3">
      <c r="A14377" t="str">
        <f t="shared" si="59"/>
        <v>Lactalis - 7000</v>
      </c>
      <c r="B14377" s="23">
        <v>4501252295</v>
      </c>
      <c r="C14377" s="23">
        <v>5088425</v>
      </c>
      <c r="D14377" s="23" t="s">
        <v>1249</v>
      </c>
      <c r="E14377" s="23">
        <v>610601079</v>
      </c>
      <c r="F14377" s="23" t="s">
        <v>1250</v>
      </c>
      <c r="G14377" s="23">
        <v>-948.96</v>
      </c>
      <c r="H14377" s="23">
        <v>-28.47</v>
      </c>
      <c r="I14377" s="23">
        <v>7204</v>
      </c>
      <c r="J14377" t="str">
        <f>_xlfn.XLOOKUP(I14377,[1]Planilha1!$C:$C,[1]Planilha1!$B:$B)</f>
        <v>7204 - CD São Paulo</v>
      </c>
      <c r="K14377" t="str">
        <f>_xlfn.XLOOKUP(I14377,[1]Planilha1!$C:$C,[1]Planilha1!$D:$D)</f>
        <v>43.340.312/0010-48</v>
      </c>
      <c r="L14377" t="str">
        <f>_xlfn.XLOOKUP(B14377,[2]Projeto!$B:$B,[2]Projeto!$P:$P)</f>
        <v>Lançada</v>
      </c>
      <c r="M14377" s="23">
        <v>701203</v>
      </c>
      <c r="N14377" s="23" t="s">
        <v>1125</v>
      </c>
      <c r="O14377" t="str">
        <f>_xlfn.XLOOKUP(N14377,[3]Planilha1!$N:$N,[3]Planilha1!$O:$O)</f>
        <v>FLAC</v>
      </c>
      <c r="P14377">
        <v>2026</v>
      </c>
      <c r="Q14377" s="2" t="s">
        <v>1286</v>
      </c>
    </row>
    <row r="14378" spans="1:17" ht="16.8" x14ac:dyDescent="0.3">
      <c r="A14378" t="str">
        <f t="shared" si="59"/>
        <v>Lactalis - 7000</v>
      </c>
      <c r="B14378" s="23">
        <v>4501252295</v>
      </c>
      <c r="C14378" s="23">
        <v>5310066</v>
      </c>
      <c r="D14378" s="23" t="s">
        <v>653</v>
      </c>
      <c r="E14378" s="23">
        <v>610601437</v>
      </c>
      <c r="F14378" s="23" t="s">
        <v>747</v>
      </c>
      <c r="G14378" s="23">
        <v>1008</v>
      </c>
      <c r="H14378" s="23">
        <v>30.24</v>
      </c>
      <c r="I14378" s="23">
        <v>7204</v>
      </c>
      <c r="J14378" t="str">
        <f>_xlfn.XLOOKUP(I14378,[1]Planilha1!$C:$C,[1]Planilha1!$B:$B)</f>
        <v>7204 - CD São Paulo</v>
      </c>
      <c r="K14378" t="str">
        <f>_xlfn.XLOOKUP(I14378,[1]Planilha1!$C:$C,[1]Planilha1!$D:$D)</f>
        <v>43.340.312/0010-48</v>
      </c>
      <c r="L14378" t="str">
        <f>_xlfn.XLOOKUP(B14378,[2]Projeto!$B:$B,[2]Projeto!$P:$P)</f>
        <v>Lançada</v>
      </c>
      <c r="M14378" s="23">
        <v>701203</v>
      </c>
      <c r="N14378" s="23" t="s">
        <v>1125</v>
      </c>
      <c r="O14378" t="str">
        <f>_xlfn.XLOOKUP(N14378,[3]Planilha1!$N:$N,[3]Planilha1!$O:$O)</f>
        <v>FLAC</v>
      </c>
      <c r="P14378">
        <v>2026</v>
      </c>
      <c r="Q14378" s="2" t="s">
        <v>1286</v>
      </c>
    </row>
    <row r="14379" spans="1:17" ht="16.8" x14ac:dyDescent="0.3">
      <c r="A14379" t="str">
        <f t="shared" si="59"/>
        <v>Lactalis - 7000</v>
      </c>
      <c r="B14379" s="23">
        <v>4501252295</v>
      </c>
      <c r="C14379" s="23">
        <v>5310066</v>
      </c>
      <c r="D14379" s="23" t="s">
        <v>653</v>
      </c>
      <c r="E14379" s="23">
        <v>610606057</v>
      </c>
      <c r="F14379" s="23" t="s">
        <v>229</v>
      </c>
      <c r="G14379" s="23">
        <v>2616.48</v>
      </c>
      <c r="H14379" s="23">
        <v>78.489999999999995</v>
      </c>
      <c r="I14379" s="23">
        <v>7204</v>
      </c>
      <c r="J14379" t="str">
        <f>_xlfn.XLOOKUP(I14379,[1]Planilha1!$C:$C,[1]Planilha1!$B:$B)</f>
        <v>7204 - CD São Paulo</v>
      </c>
      <c r="K14379" t="str">
        <f>_xlfn.XLOOKUP(I14379,[1]Planilha1!$C:$C,[1]Planilha1!$D:$D)</f>
        <v>43.340.312/0010-48</v>
      </c>
      <c r="L14379" t="str">
        <f>_xlfn.XLOOKUP(B14379,[2]Projeto!$B:$B,[2]Projeto!$P:$P)</f>
        <v>Lançada</v>
      </c>
      <c r="M14379" s="23">
        <v>701203</v>
      </c>
      <c r="N14379" s="23" t="s">
        <v>1125</v>
      </c>
      <c r="O14379" t="str">
        <f>_xlfn.XLOOKUP(N14379,[3]Planilha1!$N:$N,[3]Planilha1!$O:$O)</f>
        <v>FLAC</v>
      </c>
      <c r="P14379">
        <v>2026</v>
      </c>
      <c r="Q14379" s="2" t="s">
        <v>1286</v>
      </c>
    </row>
    <row r="14380" spans="1:17" ht="16.8" x14ac:dyDescent="0.3">
      <c r="A14380" t="str">
        <f t="shared" si="59"/>
        <v>Lactalis - 7000</v>
      </c>
      <c r="B14380" s="23">
        <v>4501252295</v>
      </c>
      <c r="C14380" s="23">
        <v>5366377</v>
      </c>
      <c r="D14380" s="23" t="s">
        <v>1302</v>
      </c>
      <c r="E14380" s="23">
        <v>610038007</v>
      </c>
      <c r="F14380" s="23" t="s">
        <v>213</v>
      </c>
      <c r="G14380" s="23">
        <v>1248</v>
      </c>
      <c r="H14380" s="23">
        <v>37.44</v>
      </c>
      <c r="I14380" s="23">
        <v>7204</v>
      </c>
      <c r="J14380" t="str">
        <f>_xlfn.XLOOKUP(I14380,[1]Planilha1!$C:$C,[1]Planilha1!$B:$B)</f>
        <v>7204 - CD São Paulo</v>
      </c>
      <c r="K14380" t="str">
        <f>_xlfn.XLOOKUP(I14380,[1]Planilha1!$C:$C,[1]Planilha1!$D:$D)</f>
        <v>43.340.312/0010-48</v>
      </c>
      <c r="L14380" t="str">
        <f>_xlfn.XLOOKUP(B14380,[2]Projeto!$B:$B,[2]Projeto!$P:$P)</f>
        <v>Lançada</v>
      </c>
      <c r="M14380" s="23">
        <v>701203</v>
      </c>
      <c r="N14380" s="23" t="s">
        <v>1125</v>
      </c>
      <c r="O14380" t="str">
        <f>_xlfn.XLOOKUP(N14380,[3]Planilha1!$N:$N,[3]Planilha1!$O:$O)</f>
        <v>FLAC</v>
      </c>
      <c r="P14380">
        <v>2026</v>
      </c>
      <c r="Q14380" s="2" t="s">
        <v>1286</v>
      </c>
    </row>
    <row r="14381" spans="1:17" ht="16.8" x14ac:dyDescent="0.3">
      <c r="A14381" t="str">
        <f t="shared" si="59"/>
        <v>Lactalis - 7000</v>
      </c>
      <c r="B14381" s="23">
        <v>4501252295</v>
      </c>
      <c r="C14381" s="23">
        <v>5349292</v>
      </c>
      <c r="D14381" s="23" t="s">
        <v>480</v>
      </c>
      <c r="E14381" s="23">
        <v>610512360</v>
      </c>
      <c r="F14381" s="23" t="s">
        <v>136</v>
      </c>
      <c r="G14381" s="23">
        <v>303.24</v>
      </c>
      <c r="H14381" s="23">
        <v>9.1</v>
      </c>
      <c r="I14381" s="23">
        <v>7204</v>
      </c>
      <c r="J14381" t="str">
        <f>_xlfn.XLOOKUP(I14381,[1]Planilha1!$C:$C,[1]Planilha1!$B:$B)</f>
        <v>7204 - CD São Paulo</v>
      </c>
      <c r="K14381" t="str">
        <f>_xlfn.XLOOKUP(I14381,[1]Planilha1!$C:$C,[1]Planilha1!$D:$D)</f>
        <v>43.340.312/0010-48</v>
      </c>
      <c r="L14381" t="str">
        <f>_xlfn.XLOOKUP(B14381,[2]Projeto!$B:$B,[2]Projeto!$P:$P)</f>
        <v>Lançada</v>
      </c>
      <c r="M14381" s="23">
        <v>701203</v>
      </c>
      <c r="N14381" s="23" t="s">
        <v>1125</v>
      </c>
      <c r="O14381" t="str">
        <f>_xlfn.XLOOKUP(N14381,[3]Planilha1!$N:$N,[3]Planilha1!$O:$O)</f>
        <v>FLAC</v>
      </c>
      <c r="P14381">
        <v>2026</v>
      </c>
      <c r="Q14381" s="2" t="s">
        <v>1286</v>
      </c>
    </row>
    <row r="14382" spans="1:17" ht="16.8" x14ac:dyDescent="0.3">
      <c r="A14382" t="str">
        <f t="shared" si="59"/>
        <v>Lactalis - 7000</v>
      </c>
      <c r="B14382" s="23">
        <v>4501252295</v>
      </c>
      <c r="C14382" s="23">
        <v>5357073</v>
      </c>
      <c r="D14382" s="23" t="s">
        <v>1296</v>
      </c>
      <c r="E14382" s="23">
        <v>610402075</v>
      </c>
      <c r="F14382" s="23" t="s">
        <v>1234</v>
      </c>
      <c r="G14382" s="23">
        <v>-204.25</v>
      </c>
      <c r="H14382" s="23">
        <v>-6.13</v>
      </c>
      <c r="I14382" s="23">
        <v>7204</v>
      </c>
      <c r="J14382" t="str">
        <f>_xlfn.XLOOKUP(I14382,[1]Planilha1!$C:$C,[1]Planilha1!$B:$B)</f>
        <v>7204 - CD São Paulo</v>
      </c>
      <c r="K14382" t="str">
        <f>_xlfn.XLOOKUP(I14382,[1]Planilha1!$C:$C,[1]Planilha1!$D:$D)</f>
        <v>43.340.312/0010-48</v>
      </c>
      <c r="L14382" t="str">
        <f>_xlfn.XLOOKUP(B14382,[2]Projeto!$B:$B,[2]Projeto!$P:$P)</f>
        <v>Lançada</v>
      </c>
      <c r="M14382" s="23">
        <v>701203</v>
      </c>
      <c r="N14382" s="23" t="s">
        <v>1125</v>
      </c>
      <c r="O14382" t="str">
        <f>_xlfn.XLOOKUP(N14382,[3]Planilha1!$N:$N,[3]Planilha1!$O:$O)</f>
        <v>FLAC</v>
      </c>
      <c r="P14382">
        <v>2026</v>
      </c>
      <c r="Q14382" s="2" t="s">
        <v>1286</v>
      </c>
    </row>
    <row r="14383" spans="1:17" ht="16.8" x14ac:dyDescent="0.3">
      <c r="A14383" t="str">
        <f t="shared" si="59"/>
        <v>Lactalis - 7000</v>
      </c>
      <c r="B14383" s="23">
        <v>4501252295</v>
      </c>
      <c r="C14383" s="23">
        <v>5360958</v>
      </c>
      <c r="D14383" s="23" t="s">
        <v>1346</v>
      </c>
      <c r="E14383" s="23">
        <v>540437433</v>
      </c>
      <c r="F14383" s="23" t="s">
        <v>167</v>
      </c>
      <c r="G14383" s="23">
        <v>-971.52</v>
      </c>
      <c r="H14383" s="23">
        <v>-29.15</v>
      </c>
      <c r="I14383" s="23">
        <v>7204</v>
      </c>
      <c r="J14383" t="str">
        <f>_xlfn.XLOOKUP(I14383,[1]Planilha1!$C:$C,[1]Planilha1!$B:$B)</f>
        <v>7204 - CD São Paulo</v>
      </c>
      <c r="K14383" t="str">
        <f>_xlfn.XLOOKUP(I14383,[1]Planilha1!$C:$C,[1]Planilha1!$D:$D)</f>
        <v>43.340.312/0010-48</v>
      </c>
      <c r="L14383" t="str">
        <f>_xlfn.XLOOKUP(B14383,[2]Projeto!$B:$B,[2]Projeto!$P:$P)</f>
        <v>Lançada</v>
      </c>
      <c r="M14383" s="23">
        <v>701203</v>
      </c>
      <c r="N14383" s="23" t="s">
        <v>1125</v>
      </c>
      <c r="O14383" t="str">
        <f>_xlfn.XLOOKUP(N14383,[3]Planilha1!$N:$N,[3]Planilha1!$O:$O)</f>
        <v>FLAC</v>
      </c>
      <c r="P14383">
        <v>2026</v>
      </c>
      <c r="Q14383" s="2" t="s">
        <v>1286</v>
      </c>
    </row>
    <row r="14384" spans="1:17" ht="16.8" x14ac:dyDescent="0.3">
      <c r="A14384" t="str">
        <f t="shared" si="59"/>
        <v>Lactalis - 7000</v>
      </c>
      <c r="B14384" s="23">
        <v>4501252295</v>
      </c>
      <c r="C14384" s="23">
        <v>5273270</v>
      </c>
      <c r="D14384" s="23" t="s">
        <v>572</v>
      </c>
      <c r="E14384" s="23">
        <v>610402075</v>
      </c>
      <c r="F14384" s="23" t="s">
        <v>1234</v>
      </c>
      <c r="G14384" s="23">
        <v>-408.5</v>
      </c>
      <c r="H14384" s="23">
        <v>-12.26</v>
      </c>
      <c r="I14384" s="23">
        <v>7204</v>
      </c>
      <c r="J14384" t="str">
        <f>_xlfn.XLOOKUP(I14384,[1]Planilha1!$C:$C,[1]Planilha1!$B:$B)</f>
        <v>7204 - CD São Paulo</v>
      </c>
      <c r="K14384" t="str">
        <f>_xlfn.XLOOKUP(I14384,[1]Planilha1!$C:$C,[1]Planilha1!$D:$D)</f>
        <v>43.340.312/0010-48</v>
      </c>
      <c r="L14384" t="str">
        <f>_xlfn.XLOOKUP(B14384,[2]Projeto!$B:$B,[2]Projeto!$P:$P)</f>
        <v>Lançada</v>
      </c>
      <c r="M14384" s="23">
        <v>701203</v>
      </c>
      <c r="N14384" s="23" t="s">
        <v>1125</v>
      </c>
      <c r="O14384" t="str">
        <f>_xlfn.XLOOKUP(N14384,[3]Planilha1!$N:$N,[3]Planilha1!$O:$O)</f>
        <v>FLAC</v>
      </c>
      <c r="P14384">
        <v>2026</v>
      </c>
      <c r="Q14384" s="2" t="s">
        <v>1286</v>
      </c>
    </row>
    <row r="14385" spans="1:17" ht="16.8" x14ac:dyDescent="0.3">
      <c r="A14385" t="str">
        <f t="shared" si="59"/>
        <v>Lactalis - 7000</v>
      </c>
      <c r="B14385" s="23">
        <v>4501252316</v>
      </c>
      <c r="C14385" s="23">
        <v>5261116</v>
      </c>
      <c r="D14385" s="23" t="s">
        <v>236</v>
      </c>
      <c r="E14385" s="23">
        <v>640112340</v>
      </c>
      <c r="F14385" s="23" t="s">
        <v>179</v>
      </c>
      <c r="G14385" s="23">
        <v>1591.2</v>
      </c>
      <c r="H14385" s="23">
        <v>31.82</v>
      </c>
      <c r="I14385" s="23">
        <v>7204</v>
      </c>
      <c r="J14385" t="str">
        <f>_xlfn.XLOOKUP(I14385,[1]Planilha1!$C:$C,[1]Planilha1!$B:$B)</f>
        <v>7204 - CD São Paulo</v>
      </c>
      <c r="K14385" t="str">
        <f>_xlfn.XLOOKUP(I14385,[1]Planilha1!$C:$C,[1]Planilha1!$D:$D)</f>
        <v>43.340.312/0010-48</v>
      </c>
      <c r="L14385" t="str">
        <f>_xlfn.XLOOKUP(B14385,[2]Projeto!$B:$B,[2]Projeto!$P:$P)</f>
        <v>Lançada</v>
      </c>
      <c r="M14385" s="23">
        <v>701122</v>
      </c>
      <c r="N14385" s="23" t="s">
        <v>1120</v>
      </c>
      <c r="O14385" t="str">
        <f>_xlfn.XLOOKUP(N14385,[3]Planilha1!$N:$N,[3]Planilha1!$O:$O)</f>
        <v>Nutri</v>
      </c>
      <c r="P14385">
        <v>2026</v>
      </c>
      <c r="Q14385" s="2" t="s">
        <v>1286</v>
      </c>
    </row>
    <row r="14386" spans="1:17" ht="16.8" x14ac:dyDescent="0.3">
      <c r="A14386" t="str">
        <f t="shared" si="59"/>
        <v>Lactalis - 7000</v>
      </c>
      <c r="B14386" s="23">
        <v>4501252295</v>
      </c>
      <c r="C14386" s="23">
        <v>5278660</v>
      </c>
      <c r="D14386" s="23" t="s">
        <v>404</v>
      </c>
      <c r="E14386" s="23">
        <v>610500354</v>
      </c>
      <c r="F14386" s="23" t="s">
        <v>1340</v>
      </c>
      <c r="G14386" s="23">
        <v>556.83000000000004</v>
      </c>
      <c r="H14386" s="23">
        <v>16.7</v>
      </c>
      <c r="I14386" s="23">
        <v>7204</v>
      </c>
      <c r="J14386" t="str">
        <f>_xlfn.XLOOKUP(I14386,[1]Planilha1!$C:$C,[1]Planilha1!$B:$B)</f>
        <v>7204 - CD São Paulo</v>
      </c>
      <c r="K14386" t="str">
        <f>_xlfn.XLOOKUP(I14386,[1]Planilha1!$C:$C,[1]Planilha1!$D:$D)</f>
        <v>43.340.312/0010-48</v>
      </c>
      <c r="L14386" t="str">
        <f>_xlfn.XLOOKUP(B14386,[2]Projeto!$B:$B,[2]Projeto!$P:$P)</f>
        <v>Lançada</v>
      </c>
      <c r="M14386" s="23">
        <v>701203</v>
      </c>
      <c r="N14386" s="23" t="s">
        <v>1125</v>
      </c>
      <c r="O14386" t="str">
        <f>_xlfn.XLOOKUP(N14386,[3]Planilha1!$N:$N,[3]Planilha1!$O:$O)</f>
        <v>FLAC</v>
      </c>
      <c r="P14386">
        <v>2026</v>
      </c>
      <c r="Q14386" s="2" t="s">
        <v>1286</v>
      </c>
    </row>
    <row r="14387" spans="1:17" ht="16.8" x14ac:dyDescent="0.3">
      <c r="A14387" t="str">
        <f t="shared" si="59"/>
        <v>Lactalis - 7000</v>
      </c>
      <c r="B14387" s="23">
        <v>4501252295</v>
      </c>
      <c r="C14387" s="23">
        <v>5366377</v>
      </c>
      <c r="D14387" s="23" t="s">
        <v>1302</v>
      </c>
      <c r="E14387" s="23">
        <v>610038007</v>
      </c>
      <c r="F14387" s="23" t="s">
        <v>213</v>
      </c>
      <c r="G14387" s="23">
        <v>-1248</v>
      </c>
      <c r="H14387" s="23">
        <v>-37.44</v>
      </c>
      <c r="I14387" s="23">
        <v>7204</v>
      </c>
      <c r="J14387" t="str">
        <f>_xlfn.XLOOKUP(I14387,[1]Planilha1!$C:$C,[1]Planilha1!$B:$B)</f>
        <v>7204 - CD São Paulo</v>
      </c>
      <c r="K14387" t="str">
        <f>_xlfn.XLOOKUP(I14387,[1]Planilha1!$C:$C,[1]Planilha1!$D:$D)</f>
        <v>43.340.312/0010-48</v>
      </c>
      <c r="L14387" t="str">
        <f>_xlfn.XLOOKUP(B14387,[2]Projeto!$B:$B,[2]Projeto!$P:$P)</f>
        <v>Lançada</v>
      </c>
      <c r="M14387" s="23">
        <v>701203</v>
      </c>
      <c r="N14387" s="23" t="s">
        <v>1125</v>
      </c>
      <c r="O14387" t="str">
        <f>_xlfn.XLOOKUP(N14387,[3]Planilha1!$N:$N,[3]Planilha1!$O:$O)</f>
        <v>FLAC</v>
      </c>
      <c r="P14387">
        <v>2026</v>
      </c>
      <c r="Q14387" s="2" t="s">
        <v>1286</v>
      </c>
    </row>
    <row r="14388" spans="1:17" ht="16.8" x14ac:dyDescent="0.3">
      <c r="A14388" t="str">
        <f t="shared" si="59"/>
        <v>Lactalis - 7000</v>
      </c>
      <c r="B14388" s="23">
        <v>4501252316</v>
      </c>
      <c r="C14388" s="23">
        <v>5261116</v>
      </c>
      <c r="D14388" s="23" t="s">
        <v>236</v>
      </c>
      <c r="E14388" s="23">
        <v>640112340</v>
      </c>
      <c r="F14388" s="23" t="s">
        <v>179</v>
      </c>
      <c r="G14388" s="23">
        <v>-1591.2</v>
      </c>
      <c r="H14388" s="23">
        <v>-31.82</v>
      </c>
      <c r="I14388" s="23">
        <v>7204</v>
      </c>
      <c r="J14388" t="str">
        <f>_xlfn.XLOOKUP(I14388,[1]Planilha1!$C:$C,[1]Planilha1!$B:$B)</f>
        <v>7204 - CD São Paulo</v>
      </c>
      <c r="K14388" t="str">
        <f>_xlfn.XLOOKUP(I14388,[1]Planilha1!$C:$C,[1]Planilha1!$D:$D)</f>
        <v>43.340.312/0010-48</v>
      </c>
      <c r="L14388" t="str">
        <f>_xlfn.XLOOKUP(B14388,[2]Projeto!$B:$B,[2]Projeto!$P:$P)</f>
        <v>Lançada</v>
      </c>
      <c r="M14388" s="23">
        <v>701122</v>
      </c>
      <c r="N14388" s="23" t="s">
        <v>1120</v>
      </c>
      <c r="O14388" t="str">
        <f>_xlfn.XLOOKUP(N14388,[3]Planilha1!$N:$N,[3]Planilha1!$O:$O)</f>
        <v>Nutri</v>
      </c>
      <c r="P14388">
        <v>2026</v>
      </c>
      <c r="Q14388" s="2" t="s">
        <v>1286</v>
      </c>
    </row>
    <row r="14389" spans="1:17" ht="16.8" x14ac:dyDescent="0.3">
      <c r="A14389" t="str">
        <f t="shared" si="59"/>
        <v>Lactalis - 7000</v>
      </c>
      <c r="B14389" s="23">
        <v>4501252295</v>
      </c>
      <c r="C14389" s="23">
        <v>5278660</v>
      </c>
      <c r="D14389" s="23" t="s">
        <v>404</v>
      </c>
      <c r="E14389" s="23">
        <v>610500354</v>
      </c>
      <c r="F14389" s="23" t="s">
        <v>1340</v>
      </c>
      <c r="G14389" s="23">
        <v>-556.83000000000004</v>
      </c>
      <c r="H14389" s="23">
        <v>-16.7</v>
      </c>
      <c r="I14389" s="23">
        <v>7204</v>
      </c>
      <c r="J14389" t="str">
        <f>_xlfn.XLOOKUP(I14389,[1]Planilha1!$C:$C,[1]Planilha1!$B:$B)</f>
        <v>7204 - CD São Paulo</v>
      </c>
      <c r="K14389" t="str">
        <f>_xlfn.XLOOKUP(I14389,[1]Planilha1!$C:$C,[1]Planilha1!$D:$D)</f>
        <v>43.340.312/0010-48</v>
      </c>
      <c r="L14389" t="str">
        <f>_xlfn.XLOOKUP(B14389,[2]Projeto!$B:$B,[2]Projeto!$P:$P)</f>
        <v>Lançada</v>
      </c>
      <c r="M14389" s="23">
        <v>701203</v>
      </c>
      <c r="N14389" s="23" t="s">
        <v>1125</v>
      </c>
      <c r="O14389" t="str">
        <f>_xlfn.XLOOKUP(N14389,[3]Planilha1!$N:$N,[3]Planilha1!$O:$O)</f>
        <v>FLAC</v>
      </c>
      <c r="P14389">
        <v>2026</v>
      </c>
      <c r="Q14389" s="2" t="s">
        <v>1286</v>
      </c>
    </row>
    <row r="14390" spans="1:17" ht="16.8" x14ac:dyDescent="0.3">
      <c r="B14390" s="20"/>
      <c r="C14390" s="20"/>
      <c r="D14390" s="20"/>
      <c r="E14390" s="20"/>
      <c r="F14390" s="20"/>
      <c r="G14390" s="24"/>
      <c r="H14390" s="21"/>
      <c r="I14390" s="20"/>
      <c r="M14390" s="20"/>
      <c r="N14390" s="20"/>
      <c r="Q14390" s="2"/>
    </row>
    <row r="14391" spans="1:17" ht="16.8" x14ac:dyDescent="0.3">
      <c r="A14391" t="str">
        <f t="shared" si="59"/>
        <v>Itambé - 3000</v>
      </c>
      <c r="B14391" s="20">
        <v>4501246044</v>
      </c>
      <c r="C14391" s="20">
        <v>5194351</v>
      </c>
      <c r="D14391" s="20" t="s">
        <v>41</v>
      </c>
      <c r="E14391" s="20">
        <v>600667313</v>
      </c>
      <c r="F14391" s="20" t="s">
        <v>1051</v>
      </c>
      <c r="G14391" s="22">
        <v>10098</v>
      </c>
      <c r="H14391" s="22">
        <v>16.64</v>
      </c>
      <c r="I14391" s="20">
        <v>3208</v>
      </c>
      <c r="J14391" t="str">
        <f>_xlfn.XLOOKUP(I14391,[1]Planilha1!$C:$C,[1]Planilha1!$B:$B)</f>
        <v>3208 - CD CML - Sete Lagoas</v>
      </c>
      <c r="K14391" t="str">
        <f>_xlfn.XLOOKUP(I14391,[1]Planilha1!$C:$C,[1]Planilha1!$D:$D)</f>
        <v>16.849.231/0011-86</v>
      </c>
      <c r="L14391" t="str">
        <f>_xlfn.XLOOKUP(B14391,[2]Projeto!$B:$B,[2]Projeto!$P:$P)</f>
        <v>Lançada</v>
      </c>
      <c r="M14391" s="20">
        <v>136420</v>
      </c>
      <c r="N14391" s="20" t="s">
        <v>1112</v>
      </c>
      <c r="O14391" t="str">
        <f>_xlfn.XLOOKUP(N14391,[3]Planilha1!$N:$N,[3]Planilha1!$O:$O)</f>
        <v>Cláudio Jorge</v>
      </c>
      <c r="P14391">
        <v>2026</v>
      </c>
      <c r="Q14391" s="2" t="s">
        <v>1286</v>
      </c>
    </row>
    <row r="14392" spans="1:17" ht="16.8" x14ac:dyDescent="0.3">
      <c r="A14392" t="str">
        <f t="shared" si="59"/>
        <v>Itambé - 3000</v>
      </c>
      <c r="B14392" s="20">
        <v>4501245660</v>
      </c>
      <c r="C14392" s="20">
        <v>5228956</v>
      </c>
      <c r="D14392" s="20" t="s">
        <v>114</v>
      </c>
      <c r="E14392" s="20">
        <v>600608249</v>
      </c>
      <c r="F14392" s="20" t="s">
        <v>29</v>
      </c>
      <c r="G14392" s="22">
        <v>33105.599999999999</v>
      </c>
      <c r="H14392" s="22">
        <v>662.11</v>
      </c>
      <c r="I14392" s="20">
        <v>3226</v>
      </c>
      <c r="J14392" t="str">
        <f>_xlfn.XLOOKUP(I14392,[1]Planilha1!$C:$C,[1]Planilha1!$B:$B)</f>
        <v>3226 - CD CML - Goiânia</v>
      </c>
      <c r="K14392" t="str">
        <f>_xlfn.XLOOKUP(I14392,[1]Planilha1!$C:$C,[1]Planilha1!$D:$D)</f>
        <v>16.849.231/0017-71</v>
      </c>
      <c r="L14392" t="str">
        <f>_xlfn.XLOOKUP(B14392,[2]Projeto!$B:$B,[2]Projeto!$P:$P)</f>
        <v>Lançada</v>
      </c>
      <c r="M14392" s="20">
        <v>136420</v>
      </c>
      <c r="N14392" s="20" t="s">
        <v>1111</v>
      </c>
      <c r="O14392" t="str">
        <f>_xlfn.XLOOKUP(N14392,[3]Planilha1!$N:$N,[3]Planilha1!$O:$O)</f>
        <v>Cláudio Jorge</v>
      </c>
      <c r="P14392">
        <v>2026</v>
      </c>
      <c r="Q14392" s="2" t="s">
        <v>1286</v>
      </c>
    </row>
    <row r="14393" spans="1:17" ht="16.8" x14ac:dyDescent="0.3">
      <c r="A14393" t="str">
        <f t="shared" si="59"/>
        <v>Itambé - 3000</v>
      </c>
      <c r="B14393" s="20">
        <v>4501245660</v>
      </c>
      <c r="C14393" s="20">
        <v>5228956</v>
      </c>
      <c r="D14393" s="20" t="s">
        <v>114</v>
      </c>
      <c r="E14393" s="20">
        <v>600608030</v>
      </c>
      <c r="F14393" s="20" t="s">
        <v>37</v>
      </c>
      <c r="G14393" s="22">
        <v>5211.3599999999997</v>
      </c>
      <c r="H14393" s="22">
        <v>104.23</v>
      </c>
      <c r="I14393" s="20">
        <v>3226</v>
      </c>
      <c r="J14393" t="str">
        <f>_xlfn.XLOOKUP(I14393,[1]Planilha1!$C:$C,[1]Planilha1!$B:$B)</f>
        <v>3226 - CD CML - Goiânia</v>
      </c>
      <c r="K14393" t="str">
        <f>_xlfn.XLOOKUP(I14393,[1]Planilha1!$C:$C,[1]Planilha1!$D:$D)</f>
        <v>16.849.231/0017-71</v>
      </c>
      <c r="L14393" t="str">
        <f>_xlfn.XLOOKUP(B14393,[2]Projeto!$B:$B,[2]Projeto!$P:$P)</f>
        <v>Lançada</v>
      </c>
      <c r="M14393" s="20">
        <v>136420</v>
      </c>
      <c r="N14393" s="20" t="s">
        <v>1111</v>
      </c>
      <c r="O14393" t="str">
        <f>_xlfn.XLOOKUP(N14393,[3]Planilha1!$N:$N,[3]Planilha1!$O:$O)</f>
        <v>Cláudio Jorge</v>
      </c>
      <c r="P14393">
        <v>2026</v>
      </c>
      <c r="Q14393" s="2" t="s">
        <v>1286</v>
      </c>
    </row>
    <row r="14394" spans="1:17" ht="16.8" x14ac:dyDescent="0.3">
      <c r="A14394" t="str">
        <f t="shared" si="59"/>
        <v>Itambé - 3000</v>
      </c>
      <c r="B14394" s="20">
        <v>4501245660</v>
      </c>
      <c r="C14394" s="20">
        <v>5228956</v>
      </c>
      <c r="D14394" s="20" t="s">
        <v>114</v>
      </c>
      <c r="E14394" s="20">
        <v>600606273</v>
      </c>
      <c r="F14394" s="20" t="s">
        <v>38</v>
      </c>
      <c r="G14394" s="22">
        <v>64280.3</v>
      </c>
      <c r="H14394" s="22">
        <v>1285.6099999999999</v>
      </c>
      <c r="I14394" s="20">
        <v>3226</v>
      </c>
      <c r="J14394" t="str">
        <f>_xlfn.XLOOKUP(I14394,[1]Planilha1!$C:$C,[1]Planilha1!$B:$B)</f>
        <v>3226 - CD CML - Goiânia</v>
      </c>
      <c r="K14394" t="str">
        <f>_xlfn.XLOOKUP(I14394,[1]Planilha1!$C:$C,[1]Planilha1!$D:$D)</f>
        <v>16.849.231/0017-71</v>
      </c>
      <c r="L14394" t="str">
        <f>_xlfn.XLOOKUP(B14394,[2]Projeto!$B:$B,[2]Projeto!$P:$P)</f>
        <v>Lançada</v>
      </c>
      <c r="M14394" s="20">
        <v>136420</v>
      </c>
      <c r="N14394" s="20" t="s">
        <v>1111</v>
      </c>
      <c r="O14394" t="str">
        <f>_xlfn.XLOOKUP(N14394,[3]Planilha1!$N:$N,[3]Planilha1!$O:$O)</f>
        <v>Cláudio Jorge</v>
      </c>
      <c r="P14394">
        <v>2026</v>
      </c>
      <c r="Q14394" s="2" t="s">
        <v>1286</v>
      </c>
    </row>
    <row r="14395" spans="1:17" ht="16.8" x14ac:dyDescent="0.3">
      <c r="A14395" t="str">
        <f t="shared" si="59"/>
        <v>Itambé - 3000</v>
      </c>
      <c r="B14395" s="20">
        <v>4501245659</v>
      </c>
      <c r="C14395" s="20">
        <v>5181665</v>
      </c>
      <c r="D14395" s="20" t="s">
        <v>1057</v>
      </c>
      <c r="E14395" s="20">
        <v>600303104</v>
      </c>
      <c r="F14395" s="20" t="s">
        <v>1046</v>
      </c>
      <c r="G14395" s="22">
        <v>10494</v>
      </c>
      <c r="H14395" s="22">
        <v>209.86</v>
      </c>
      <c r="I14395" s="20">
        <v>3226</v>
      </c>
      <c r="J14395" t="str">
        <f>_xlfn.XLOOKUP(I14395,[1]Planilha1!$C:$C,[1]Planilha1!$B:$B)</f>
        <v>3226 - CD CML - Goiânia</v>
      </c>
      <c r="K14395" t="str">
        <f>_xlfn.XLOOKUP(I14395,[1]Planilha1!$C:$C,[1]Planilha1!$D:$D)</f>
        <v>16.849.231/0017-71</v>
      </c>
      <c r="L14395" t="str">
        <f>_xlfn.XLOOKUP(B14395,[2]Projeto!$B:$B,[2]Projeto!$P:$P)</f>
        <v>Lançada</v>
      </c>
      <c r="M14395" s="20">
        <v>701403</v>
      </c>
      <c r="N14395" s="20" t="s">
        <v>1134</v>
      </c>
      <c r="O14395" t="str">
        <f>_xlfn.XLOOKUP(N14395,[3]Planilha1!$N:$N,[3]Planilha1!$O:$O)</f>
        <v>I DA SILVA SANTOS</v>
      </c>
      <c r="P14395">
        <v>2026</v>
      </c>
      <c r="Q14395" s="2" t="s">
        <v>1286</v>
      </c>
    </row>
    <row r="14396" spans="1:17" ht="16.8" x14ac:dyDescent="0.3">
      <c r="A14396" t="str">
        <f t="shared" si="59"/>
        <v>Itambé - 3000</v>
      </c>
      <c r="B14396" s="20">
        <v>4501245659</v>
      </c>
      <c r="C14396" s="20">
        <v>5181665</v>
      </c>
      <c r="D14396" s="20" t="s">
        <v>1057</v>
      </c>
      <c r="E14396" s="20">
        <v>600812104</v>
      </c>
      <c r="F14396" s="20" t="s">
        <v>45</v>
      </c>
      <c r="G14396" s="22">
        <v>80036</v>
      </c>
      <c r="H14396" s="22">
        <v>1600.56</v>
      </c>
      <c r="I14396" s="20">
        <v>3226</v>
      </c>
      <c r="J14396" t="str">
        <f>_xlfn.XLOOKUP(I14396,[1]Planilha1!$C:$C,[1]Planilha1!$B:$B)</f>
        <v>3226 - CD CML - Goiânia</v>
      </c>
      <c r="K14396" t="str">
        <f>_xlfn.XLOOKUP(I14396,[1]Planilha1!$C:$C,[1]Planilha1!$D:$D)</f>
        <v>16.849.231/0017-71</v>
      </c>
      <c r="L14396" t="str">
        <f>_xlfn.XLOOKUP(B14396,[2]Projeto!$B:$B,[2]Projeto!$P:$P)</f>
        <v>Lançada</v>
      </c>
      <c r="M14396" s="20">
        <v>701403</v>
      </c>
      <c r="N14396" s="20" t="s">
        <v>1134</v>
      </c>
      <c r="O14396" t="str">
        <f>_xlfn.XLOOKUP(N14396,[3]Planilha1!$N:$N,[3]Planilha1!$O:$O)</f>
        <v>I DA SILVA SANTOS</v>
      </c>
      <c r="P14396">
        <v>2026</v>
      </c>
      <c r="Q14396" s="2" t="s">
        <v>1286</v>
      </c>
    </row>
    <row r="14397" spans="1:17" ht="16.8" x14ac:dyDescent="0.3">
      <c r="A14397" t="str">
        <f t="shared" si="59"/>
        <v>Itambé - 3000</v>
      </c>
      <c r="B14397" s="20">
        <v>4501246048</v>
      </c>
      <c r="C14397" s="20">
        <v>5133664</v>
      </c>
      <c r="D14397" s="20" t="s">
        <v>25</v>
      </c>
      <c r="E14397" s="20">
        <v>600651301</v>
      </c>
      <c r="F14397" s="20" t="s">
        <v>30</v>
      </c>
      <c r="G14397" s="22">
        <v>361816</v>
      </c>
      <c r="H14397" s="22">
        <v>4823.7299999999996</v>
      </c>
      <c r="I14397" s="20">
        <v>3208</v>
      </c>
      <c r="J14397" t="str">
        <f>_xlfn.XLOOKUP(I14397,[1]Planilha1!$C:$C,[1]Planilha1!$B:$B)</f>
        <v>3208 - CD CML - Sete Lagoas</v>
      </c>
      <c r="K14397" t="str">
        <f>_xlfn.XLOOKUP(I14397,[1]Planilha1!$C:$C,[1]Planilha1!$D:$D)</f>
        <v>16.849.231/0011-86</v>
      </c>
      <c r="L14397" t="str">
        <f>_xlfn.XLOOKUP(B14397,[2]Projeto!$B:$B,[2]Projeto!$P:$P)</f>
        <v>Lançada</v>
      </c>
      <c r="M14397" s="20">
        <v>136420</v>
      </c>
      <c r="N14397" s="20" t="s">
        <v>1109</v>
      </c>
      <c r="O14397" t="str">
        <f>_xlfn.XLOOKUP(N14397,[3]Planilha1!$N:$N,[3]Planilha1!$O:$O)</f>
        <v>Cláudio Jorge</v>
      </c>
      <c r="P14397">
        <v>2026</v>
      </c>
      <c r="Q14397" s="2" t="s">
        <v>1286</v>
      </c>
    </row>
    <row r="14398" spans="1:17" ht="16.8" x14ac:dyDescent="0.3">
      <c r="A14398" t="str">
        <f t="shared" si="59"/>
        <v>Itambé - 3000</v>
      </c>
      <c r="B14398" s="20">
        <v>4501246053</v>
      </c>
      <c r="C14398" s="20">
        <v>5225860</v>
      </c>
      <c r="D14398" s="20" t="s">
        <v>17</v>
      </c>
      <c r="E14398" s="20">
        <v>610013539</v>
      </c>
      <c r="F14398" s="20" t="s">
        <v>32</v>
      </c>
      <c r="G14398" s="22">
        <v>137904</v>
      </c>
      <c r="H14398" s="22">
        <v>1838.54</v>
      </c>
      <c r="I14398" s="20">
        <v>3204</v>
      </c>
      <c r="J14398" t="str">
        <f>_xlfn.XLOOKUP(I14398,[1]Planilha1!$C:$C,[1]Planilha1!$B:$B)</f>
        <v>3204 - CD CML - Cabo Sto Agostinho</v>
      </c>
      <c r="K14398" t="str">
        <f>_xlfn.XLOOKUP(I14398,[1]Planilha1!$C:$C,[1]Planilha1!$D:$D)</f>
        <v>16.849.231/0012-67</v>
      </c>
      <c r="L14398" t="str">
        <f>_xlfn.XLOOKUP(B14398,[2]Projeto!$B:$B,[2]Projeto!$P:$P)</f>
        <v>Lançada</v>
      </c>
      <c r="M14398" s="20">
        <v>136420</v>
      </c>
      <c r="N14398" s="20" t="s">
        <v>1109</v>
      </c>
      <c r="O14398" t="str">
        <f>_xlfn.XLOOKUP(N14398,[3]Planilha1!$N:$N,[3]Planilha1!$O:$O)</f>
        <v>Cláudio Jorge</v>
      </c>
      <c r="P14398">
        <v>2026</v>
      </c>
      <c r="Q14398" s="2" t="s">
        <v>1286</v>
      </c>
    </row>
    <row r="14399" spans="1:17" ht="16.8" x14ac:dyDescent="0.3">
      <c r="A14399" t="str">
        <f t="shared" si="59"/>
        <v>Itambé - 3000</v>
      </c>
      <c r="B14399" s="20">
        <v>4501246051</v>
      </c>
      <c r="C14399" s="20">
        <v>5115189</v>
      </c>
      <c r="D14399" s="20" t="s">
        <v>31</v>
      </c>
      <c r="E14399" s="20">
        <v>600651302</v>
      </c>
      <c r="F14399" s="20" t="s">
        <v>39</v>
      </c>
      <c r="G14399" s="22">
        <v>93002</v>
      </c>
      <c r="H14399" s="22">
        <v>1239.9000000000001</v>
      </c>
      <c r="I14399" s="20">
        <v>3208</v>
      </c>
      <c r="J14399" t="str">
        <f>_xlfn.XLOOKUP(I14399,[1]Planilha1!$C:$C,[1]Planilha1!$B:$B)</f>
        <v>3208 - CD CML - Sete Lagoas</v>
      </c>
      <c r="K14399" t="str">
        <f>_xlfn.XLOOKUP(I14399,[1]Planilha1!$C:$C,[1]Planilha1!$D:$D)</f>
        <v>16.849.231/0011-86</v>
      </c>
      <c r="L14399" t="str">
        <f>_xlfn.XLOOKUP(B14399,[2]Projeto!$B:$B,[2]Projeto!$P:$P)</f>
        <v>Lançada</v>
      </c>
      <c r="M14399" s="20">
        <v>136420</v>
      </c>
      <c r="N14399" s="20" t="s">
        <v>1110</v>
      </c>
      <c r="O14399" t="str">
        <f>_xlfn.XLOOKUP(N14399,[3]Planilha1!$N:$N,[3]Planilha1!$O:$O)</f>
        <v>Cláudio Jorge</v>
      </c>
      <c r="P14399">
        <v>2026</v>
      </c>
      <c r="Q14399" s="2" t="s">
        <v>1286</v>
      </c>
    </row>
    <row r="14400" spans="1:17" ht="16.8" x14ac:dyDescent="0.3">
      <c r="A14400" t="str">
        <f t="shared" si="59"/>
        <v>Itambé - 3000</v>
      </c>
      <c r="B14400" s="20">
        <v>4501246051</v>
      </c>
      <c r="C14400" s="20">
        <v>5115189</v>
      </c>
      <c r="D14400" s="20" t="s">
        <v>31</v>
      </c>
      <c r="E14400" s="20">
        <v>600675313</v>
      </c>
      <c r="F14400" s="20" t="s">
        <v>24</v>
      </c>
      <c r="G14400" s="22">
        <v>13032.96</v>
      </c>
      <c r="H14400" s="22">
        <v>173.76</v>
      </c>
      <c r="I14400" s="20">
        <v>3208</v>
      </c>
      <c r="J14400" t="str">
        <f>_xlfn.XLOOKUP(I14400,[1]Planilha1!$C:$C,[1]Planilha1!$B:$B)</f>
        <v>3208 - CD CML - Sete Lagoas</v>
      </c>
      <c r="K14400" t="str">
        <f>_xlfn.XLOOKUP(I14400,[1]Planilha1!$C:$C,[1]Planilha1!$D:$D)</f>
        <v>16.849.231/0011-86</v>
      </c>
      <c r="L14400" t="str">
        <f>_xlfn.XLOOKUP(B14400,[2]Projeto!$B:$B,[2]Projeto!$P:$P)</f>
        <v>Lançada</v>
      </c>
      <c r="M14400" s="20">
        <v>136420</v>
      </c>
      <c r="N14400" s="20" t="s">
        <v>1110</v>
      </c>
      <c r="O14400" t="str">
        <f>_xlfn.XLOOKUP(N14400,[3]Planilha1!$N:$N,[3]Planilha1!$O:$O)</f>
        <v>Cláudio Jorge</v>
      </c>
      <c r="P14400">
        <v>2026</v>
      </c>
      <c r="Q14400" s="2" t="s">
        <v>1286</v>
      </c>
    </row>
    <row r="14401" spans="1:17" ht="16.8" x14ac:dyDescent="0.3">
      <c r="A14401" t="str">
        <f t="shared" si="59"/>
        <v>Itambé - 3000</v>
      </c>
      <c r="B14401" s="20">
        <v>4501246051</v>
      </c>
      <c r="C14401" s="20">
        <v>5115189</v>
      </c>
      <c r="D14401" s="20" t="s">
        <v>31</v>
      </c>
      <c r="E14401" s="20">
        <v>600653302</v>
      </c>
      <c r="F14401" s="20" t="s">
        <v>36</v>
      </c>
      <c r="G14401" s="22">
        <v>196560</v>
      </c>
      <c r="H14401" s="22">
        <v>2620.54</v>
      </c>
      <c r="I14401" s="20">
        <v>3208</v>
      </c>
      <c r="J14401" t="str">
        <f>_xlfn.XLOOKUP(I14401,[1]Planilha1!$C:$C,[1]Planilha1!$B:$B)</f>
        <v>3208 - CD CML - Sete Lagoas</v>
      </c>
      <c r="K14401" t="str">
        <f>_xlfn.XLOOKUP(I14401,[1]Planilha1!$C:$C,[1]Planilha1!$D:$D)</f>
        <v>16.849.231/0011-86</v>
      </c>
      <c r="L14401" t="str">
        <f>_xlfn.XLOOKUP(B14401,[2]Projeto!$B:$B,[2]Projeto!$P:$P)</f>
        <v>Lançada</v>
      </c>
      <c r="M14401" s="20">
        <v>136420</v>
      </c>
      <c r="N14401" s="20" t="s">
        <v>1110</v>
      </c>
      <c r="O14401" t="str">
        <f>_xlfn.XLOOKUP(N14401,[3]Planilha1!$N:$N,[3]Planilha1!$O:$O)</f>
        <v>Cláudio Jorge</v>
      </c>
      <c r="P14401">
        <v>2026</v>
      </c>
      <c r="Q14401" s="2" t="s">
        <v>1286</v>
      </c>
    </row>
    <row r="14402" spans="1:17" ht="16.8" x14ac:dyDescent="0.3">
      <c r="A14402" t="str">
        <f t="shared" si="59"/>
        <v>Itambé - 3000</v>
      </c>
      <c r="B14402" s="20">
        <v>4501245660</v>
      </c>
      <c r="C14402" s="20">
        <v>5228956</v>
      </c>
      <c r="D14402" s="20" t="s">
        <v>114</v>
      </c>
      <c r="E14402" s="20">
        <v>600665023</v>
      </c>
      <c r="F14402" s="20" t="s">
        <v>63</v>
      </c>
      <c r="G14402" s="22">
        <v>58806</v>
      </c>
      <c r="H14402" s="22">
        <v>1176.1199999999999</v>
      </c>
      <c r="I14402" s="20">
        <v>3226</v>
      </c>
      <c r="J14402" t="str">
        <f>_xlfn.XLOOKUP(I14402,[1]Planilha1!$C:$C,[1]Planilha1!$B:$B)</f>
        <v>3226 - CD CML - Goiânia</v>
      </c>
      <c r="K14402" t="str">
        <f>_xlfn.XLOOKUP(I14402,[1]Planilha1!$C:$C,[1]Planilha1!$D:$D)</f>
        <v>16.849.231/0017-71</v>
      </c>
      <c r="L14402" t="str">
        <f>_xlfn.XLOOKUP(B14402,[2]Projeto!$B:$B,[2]Projeto!$P:$P)</f>
        <v>Lançada</v>
      </c>
      <c r="M14402" s="20">
        <v>136420</v>
      </c>
      <c r="N14402" s="20" t="s">
        <v>1111</v>
      </c>
      <c r="O14402" t="str">
        <f>_xlfn.XLOOKUP(N14402,[3]Planilha1!$N:$N,[3]Planilha1!$O:$O)</f>
        <v>Cláudio Jorge</v>
      </c>
      <c r="P14402">
        <v>2026</v>
      </c>
      <c r="Q14402" s="2" t="s">
        <v>1286</v>
      </c>
    </row>
    <row r="14403" spans="1:17" ht="16.8" x14ac:dyDescent="0.3">
      <c r="A14403" t="str">
        <f t="shared" si="59"/>
        <v>Itambé - 3000</v>
      </c>
      <c r="B14403" s="20">
        <v>4501245659</v>
      </c>
      <c r="C14403" s="20">
        <v>5319281</v>
      </c>
      <c r="D14403" s="20" t="s">
        <v>1049</v>
      </c>
      <c r="E14403" s="20">
        <v>600812104</v>
      </c>
      <c r="F14403" s="20" t="s">
        <v>45</v>
      </c>
      <c r="G14403" s="22">
        <v>4708</v>
      </c>
      <c r="H14403" s="22">
        <v>94.15</v>
      </c>
      <c r="I14403" s="20">
        <v>3226</v>
      </c>
      <c r="J14403" t="str">
        <f>_xlfn.XLOOKUP(I14403,[1]Planilha1!$C:$C,[1]Planilha1!$B:$B)</f>
        <v>3226 - CD CML - Goiânia</v>
      </c>
      <c r="K14403" t="str">
        <f>_xlfn.XLOOKUP(I14403,[1]Planilha1!$C:$C,[1]Planilha1!$D:$D)</f>
        <v>16.849.231/0017-71</v>
      </c>
      <c r="L14403" t="str">
        <f>_xlfn.XLOOKUP(B14403,[2]Projeto!$B:$B,[2]Projeto!$P:$P)</f>
        <v>Lançada</v>
      </c>
      <c r="M14403" s="20">
        <v>701403</v>
      </c>
      <c r="N14403" s="20" t="s">
        <v>1134</v>
      </c>
      <c r="O14403" t="str">
        <f>_xlfn.XLOOKUP(N14403,[3]Planilha1!$N:$N,[3]Planilha1!$O:$O)</f>
        <v>I DA SILVA SANTOS</v>
      </c>
      <c r="P14403">
        <v>2026</v>
      </c>
      <c r="Q14403" s="2" t="s">
        <v>1286</v>
      </c>
    </row>
    <row r="14404" spans="1:17" ht="16.8" x14ac:dyDescent="0.3">
      <c r="A14404" t="str">
        <f t="shared" si="59"/>
        <v>Itambé - 3000</v>
      </c>
      <c r="B14404" s="20">
        <v>4501246048</v>
      </c>
      <c r="C14404" s="20">
        <v>5225860</v>
      </c>
      <c r="D14404" s="20" t="s">
        <v>17</v>
      </c>
      <c r="E14404" s="20">
        <v>600606273</v>
      </c>
      <c r="F14404" s="20" t="s">
        <v>38</v>
      </c>
      <c r="G14404" s="22">
        <v>326592</v>
      </c>
      <c r="H14404" s="22">
        <v>4354.12</v>
      </c>
      <c r="I14404" s="20">
        <v>3208</v>
      </c>
      <c r="J14404" t="str">
        <f>_xlfn.XLOOKUP(I14404,[1]Planilha1!$C:$C,[1]Planilha1!$B:$B)</f>
        <v>3208 - CD CML - Sete Lagoas</v>
      </c>
      <c r="K14404" t="str">
        <f>_xlfn.XLOOKUP(I14404,[1]Planilha1!$C:$C,[1]Planilha1!$D:$D)</f>
        <v>16.849.231/0011-86</v>
      </c>
      <c r="L14404" t="str">
        <f>_xlfn.XLOOKUP(B14404,[2]Projeto!$B:$B,[2]Projeto!$P:$P)</f>
        <v>Lançada</v>
      </c>
      <c r="M14404" s="20">
        <v>136420</v>
      </c>
      <c r="N14404" s="20" t="s">
        <v>1109</v>
      </c>
      <c r="O14404" t="str">
        <f>_xlfn.XLOOKUP(N14404,[3]Planilha1!$N:$N,[3]Planilha1!$O:$O)</f>
        <v>Cláudio Jorge</v>
      </c>
      <c r="P14404">
        <v>2026</v>
      </c>
      <c r="Q14404" s="2" t="s">
        <v>1286</v>
      </c>
    </row>
    <row r="14405" spans="1:17" ht="16.8" x14ac:dyDescent="0.3">
      <c r="A14405" t="str">
        <f t="shared" si="59"/>
        <v>Itambé - 3000</v>
      </c>
      <c r="B14405" s="20">
        <v>4501246048</v>
      </c>
      <c r="C14405" s="20">
        <v>5225860</v>
      </c>
      <c r="D14405" s="20" t="s">
        <v>17</v>
      </c>
      <c r="E14405" s="20">
        <v>600651301</v>
      </c>
      <c r="F14405" s="20" t="s">
        <v>30</v>
      </c>
      <c r="G14405" s="22">
        <v>376288.64</v>
      </c>
      <c r="H14405" s="22">
        <v>5016.68</v>
      </c>
      <c r="I14405" s="20">
        <v>3208</v>
      </c>
      <c r="J14405" t="str">
        <f>_xlfn.XLOOKUP(I14405,[1]Planilha1!$C:$C,[1]Planilha1!$B:$B)</f>
        <v>3208 - CD CML - Sete Lagoas</v>
      </c>
      <c r="K14405" t="str">
        <f>_xlfn.XLOOKUP(I14405,[1]Planilha1!$C:$C,[1]Planilha1!$D:$D)</f>
        <v>16.849.231/0011-86</v>
      </c>
      <c r="L14405" t="str">
        <f>_xlfn.XLOOKUP(B14405,[2]Projeto!$B:$B,[2]Projeto!$P:$P)</f>
        <v>Lançada</v>
      </c>
      <c r="M14405" s="20">
        <v>136420</v>
      </c>
      <c r="N14405" s="20" t="s">
        <v>1109</v>
      </c>
      <c r="O14405" t="str">
        <f>_xlfn.XLOOKUP(N14405,[3]Planilha1!$N:$N,[3]Planilha1!$O:$O)</f>
        <v>Cláudio Jorge</v>
      </c>
      <c r="P14405">
        <v>2026</v>
      </c>
      <c r="Q14405" s="2" t="s">
        <v>1286</v>
      </c>
    </row>
    <row r="14406" spans="1:17" ht="16.8" x14ac:dyDescent="0.3">
      <c r="A14406" t="str">
        <f t="shared" si="59"/>
        <v>Itambé - 3000</v>
      </c>
      <c r="B14406" s="20">
        <v>4501245667</v>
      </c>
      <c r="C14406" s="20">
        <v>5348324</v>
      </c>
      <c r="D14406" s="20" t="s">
        <v>61</v>
      </c>
      <c r="E14406" s="20">
        <v>600666313</v>
      </c>
      <c r="F14406" s="20" t="s">
        <v>21</v>
      </c>
      <c r="G14406" s="22">
        <v>11424.84</v>
      </c>
      <c r="H14406" s="22">
        <v>228.5</v>
      </c>
      <c r="I14406" s="20">
        <v>3205</v>
      </c>
      <c r="J14406" t="str">
        <f>_xlfn.XLOOKUP(I14406,[1]Planilha1!$C:$C,[1]Planilha1!$B:$B)</f>
        <v>3205 - CD - Simões Filho</v>
      </c>
      <c r="K14406" t="str">
        <f>_xlfn.XLOOKUP(I14406,[1]Planilha1!$C:$C,[1]Planilha1!$D:$D)</f>
        <v>16.849.231/0014-29</v>
      </c>
      <c r="L14406" t="str">
        <f>_xlfn.XLOOKUP(B14406,[2]Projeto!$B:$B,[2]Projeto!$P:$P)</f>
        <v>Lançada</v>
      </c>
      <c r="M14406" s="20">
        <v>136420</v>
      </c>
      <c r="N14406" s="20" t="s">
        <v>1117</v>
      </c>
      <c r="O14406" t="str">
        <f>_xlfn.XLOOKUP(N14406,[3]Planilha1!$N:$N,[3]Planilha1!$O:$O)</f>
        <v>Cláudio Jorge</v>
      </c>
      <c r="P14406">
        <v>2026</v>
      </c>
      <c r="Q14406" s="2" t="s">
        <v>1286</v>
      </c>
    </row>
    <row r="14407" spans="1:17" ht="16.8" x14ac:dyDescent="0.3">
      <c r="A14407" t="str">
        <f t="shared" si="59"/>
        <v>Itambé - 3000</v>
      </c>
      <c r="B14407" s="20">
        <v>4501245667</v>
      </c>
      <c r="C14407" s="20">
        <v>5348324</v>
      </c>
      <c r="D14407" s="20" t="s">
        <v>61</v>
      </c>
      <c r="E14407" s="20">
        <v>600653302</v>
      </c>
      <c r="F14407" s="20" t="s">
        <v>36</v>
      </c>
      <c r="G14407" s="22">
        <v>11056.5</v>
      </c>
      <c r="H14407" s="22">
        <v>221.13</v>
      </c>
      <c r="I14407" s="20">
        <v>3205</v>
      </c>
      <c r="J14407" t="str">
        <f>_xlfn.XLOOKUP(I14407,[1]Planilha1!$C:$C,[1]Planilha1!$B:$B)</f>
        <v>3205 - CD - Simões Filho</v>
      </c>
      <c r="K14407" t="str">
        <f>_xlfn.XLOOKUP(I14407,[1]Planilha1!$C:$C,[1]Planilha1!$D:$D)</f>
        <v>16.849.231/0014-29</v>
      </c>
      <c r="L14407" t="str">
        <f>_xlfn.XLOOKUP(B14407,[2]Projeto!$B:$B,[2]Projeto!$P:$P)</f>
        <v>Lançada</v>
      </c>
      <c r="M14407" s="20">
        <v>136420</v>
      </c>
      <c r="N14407" s="20" t="s">
        <v>1117</v>
      </c>
      <c r="O14407" t="str">
        <f>_xlfn.XLOOKUP(N14407,[3]Planilha1!$N:$N,[3]Planilha1!$O:$O)</f>
        <v>Cláudio Jorge</v>
      </c>
      <c r="P14407">
        <v>2026</v>
      </c>
      <c r="Q14407" s="2" t="s">
        <v>1286</v>
      </c>
    </row>
    <row r="14408" spans="1:17" ht="16.8" x14ac:dyDescent="0.3">
      <c r="A14408" t="str">
        <f t="shared" si="59"/>
        <v>Itambé - 3000</v>
      </c>
      <c r="B14408" s="20">
        <v>4501245966</v>
      </c>
      <c r="C14408" s="20">
        <v>5342745</v>
      </c>
      <c r="D14408" s="20" t="s">
        <v>1349</v>
      </c>
      <c r="E14408" s="20">
        <v>600812104</v>
      </c>
      <c r="F14408" s="20" t="s">
        <v>45</v>
      </c>
      <c r="G14408" s="22">
        <v>42265</v>
      </c>
      <c r="H14408" s="22">
        <v>1267.95</v>
      </c>
      <c r="I14408" s="20">
        <v>3214</v>
      </c>
      <c r="J14408" t="str">
        <f>_xlfn.XLOOKUP(I14408,[1]Planilha1!$C:$C,[1]Planilha1!$B:$B)</f>
        <v>7204 - CD São Paulo</v>
      </c>
      <c r="K14408" t="str">
        <f>_xlfn.XLOOKUP(I14408,[1]Planilha1!$C:$C,[1]Planilha1!$D:$D)</f>
        <v>16.849.231/0023-10</v>
      </c>
      <c r="L14408" t="str">
        <f>_xlfn.XLOOKUP(B14408,[2]Projeto!$B:$B,[2]Projeto!$P:$P)</f>
        <v>Enviada</v>
      </c>
      <c r="M14408" s="20">
        <v>701410</v>
      </c>
      <c r="N14408" s="20" t="s">
        <v>1144</v>
      </c>
      <c r="O14408" t="str">
        <f>_xlfn.XLOOKUP(N14408,[3]Planilha1!$N:$N,[3]Planilha1!$O:$O)</f>
        <v>Mawil</v>
      </c>
      <c r="P14408">
        <v>2026</v>
      </c>
      <c r="Q14408" s="2" t="s">
        <v>1286</v>
      </c>
    </row>
    <row r="14409" spans="1:17" ht="16.8" x14ac:dyDescent="0.3">
      <c r="A14409" t="str">
        <f t="shared" si="59"/>
        <v>Itambé - 3000</v>
      </c>
      <c r="B14409" s="20">
        <v>4501245967</v>
      </c>
      <c r="C14409" s="20">
        <v>5179610</v>
      </c>
      <c r="D14409" s="20" t="s">
        <v>1164</v>
      </c>
      <c r="E14409" s="20">
        <v>600303171</v>
      </c>
      <c r="F14409" s="20" t="s">
        <v>22</v>
      </c>
      <c r="G14409" s="22">
        <v>12180</v>
      </c>
      <c r="H14409" s="22">
        <v>243.6</v>
      </c>
      <c r="I14409" s="20">
        <v>3214</v>
      </c>
      <c r="J14409" t="str">
        <f>_xlfn.XLOOKUP(I14409,[1]Planilha1!$C:$C,[1]Planilha1!$B:$B)</f>
        <v>7204 - CD São Paulo</v>
      </c>
      <c r="K14409" t="str">
        <f>_xlfn.XLOOKUP(I14409,[1]Planilha1!$C:$C,[1]Planilha1!$D:$D)</f>
        <v>16.849.231/0023-10</v>
      </c>
      <c r="L14409" t="str">
        <f>_xlfn.XLOOKUP(B14409,[2]Projeto!$B:$B,[2]Projeto!$P:$P)</f>
        <v>Lançada</v>
      </c>
      <c r="M14409" s="20">
        <v>136420</v>
      </c>
      <c r="N14409" s="20" t="s">
        <v>1140</v>
      </c>
      <c r="O14409" t="str">
        <f>_xlfn.XLOOKUP(N14409,[3]Planilha1!$N:$N,[3]Planilha1!$O:$O)</f>
        <v>Cláudio Jorge</v>
      </c>
      <c r="P14409">
        <v>2026</v>
      </c>
      <c r="Q14409" s="2" t="s">
        <v>1286</v>
      </c>
    </row>
    <row r="14410" spans="1:17" ht="16.8" x14ac:dyDescent="0.3">
      <c r="A14410" t="str">
        <f t="shared" si="59"/>
        <v>Itambé - 3000</v>
      </c>
      <c r="B14410" s="20">
        <v>4501245967</v>
      </c>
      <c r="C14410" s="20">
        <v>5179610</v>
      </c>
      <c r="D14410" s="20" t="s">
        <v>1164</v>
      </c>
      <c r="E14410" s="20">
        <v>600666313</v>
      </c>
      <c r="F14410" s="20" t="s">
        <v>21</v>
      </c>
      <c r="G14410" s="22">
        <v>4006.08</v>
      </c>
      <c r="H14410" s="22">
        <v>80.12</v>
      </c>
      <c r="I14410" s="20">
        <v>3214</v>
      </c>
      <c r="J14410" t="str">
        <f>_xlfn.XLOOKUP(I14410,[1]Planilha1!$C:$C,[1]Planilha1!$B:$B)</f>
        <v>7204 - CD São Paulo</v>
      </c>
      <c r="K14410" t="str">
        <f>_xlfn.XLOOKUP(I14410,[1]Planilha1!$C:$C,[1]Planilha1!$D:$D)</f>
        <v>16.849.231/0023-10</v>
      </c>
      <c r="L14410" t="str">
        <f>_xlfn.XLOOKUP(B14410,[2]Projeto!$B:$B,[2]Projeto!$P:$P)</f>
        <v>Lançada</v>
      </c>
      <c r="M14410" s="20">
        <v>136420</v>
      </c>
      <c r="N14410" s="20" t="s">
        <v>1140</v>
      </c>
      <c r="O14410" t="str">
        <f>_xlfn.XLOOKUP(N14410,[3]Planilha1!$N:$N,[3]Planilha1!$O:$O)</f>
        <v>Cláudio Jorge</v>
      </c>
      <c r="P14410">
        <v>2026</v>
      </c>
      <c r="Q14410" s="2" t="s">
        <v>1286</v>
      </c>
    </row>
    <row r="14411" spans="1:17" ht="16.8" x14ac:dyDescent="0.3">
      <c r="A14411" t="str">
        <f t="shared" si="59"/>
        <v>Itambé - 3000</v>
      </c>
      <c r="B14411" s="20">
        <v>4501245967</v>
      </c>
      <c r="C14411" s="20">
        <v>5179610</v>
      </c>
      <c r="D14411" s="20" t="s">
        <v>1164</v>
      </c>
      <c r="E14411" s="20">
        <v>600608301</v>
      </c>
      <c r="F14411" s="20" t="s">
        <v>34</v>
      </c>
      <c r="G14411" s="22">
        <v>2340</v>
      </c>
      <c r="H14411" s="22">
        <v>46.8</v>
      </c>
      <c r="I14411" s="20">
        <v>3214</v>
      </c>
      <c r="J14411" t="str">
        <f>_xlfn.XLOOKUP(I14411,[1]Planilha1!$C:$C,[1]Planilha1!$B:$B)</f>
        <v>7204 - CD São Paulo</v>
      </c>
      <c r="K14411" t="str">
        <f>_xlfn.XLOOKUP(I14411,[1]Planilha1!$C:$C,[1]Planilha1!$D:$D)</f>
        <v>16.849.231/0023-10</v>
      </c>
      <c r="L14411" t="str">
        <f>_xlfn.XLOOKUP(B14411,[2]Projeto!$B:$B,[2]Projeto!$P:$P)</f>
        <v>Lançada</v>
      </c>
      <c r="M14411" s="20">
        <v>136420</v>
      </c>
      <c r="N14411" s="20" t="s">
        <v>1140</v>
      </c>
      <c r="O14411" t="str">
        <f>_xlfn.XLOOKUP(N14411,[3]Planilha1!$N:$N,[3]Planilha1!$O:$O)</f>
        <v>Cláudio Jorge</v>
      </c>
      <c r="P14411">
        <v>2026</v>
      </c>
      <c r="Q14411" s="2" t="s">
        <v>1286</v>
      </c>
    </row>
    <row r="14412" spans="1:17" ht="16.8" x14ac:dyDescent="0.3">
      <c r="A14412" t="str">
        <f t="shared" si="59"/>
        <v>Itambé - 3000</v>
      </c>
      <c r="B14412" s="20">
        <v>4501245967</v>
      </c>
      <c r="C14412" s="20">
        <v>5179610</v>
      </c>
      <c r="D14412" s="20" t="s">
        <v>1164</v>
      </c>
      <c r="E14412" s="20">
        <v>600651302</v>
      </c>
      <c r="F14412" s="20" t="s">
        <v>39</v>
      </c>
      <c r="G14412" s="22">
        <v>9835.2999999999993</v>
      </c>
      <c r="H14412" s="22">
        <v>196.71</v>
      </c>
      <c r="I14412" s="20">
        <v>3214</v>
      </c>
      <c r="J14412" t="str">
        <f>_xlfn.XLOOKUP(I14412,[1]Planilha1!$C:$C,[1]Planilha1!$B:$B)</f>
        <v>7204 - CD São Paulo</v>
      </c>
      <c r="K14412" t="str">
        <f>_xlfn.XLOOKUP(I14412,[1]Planilha1!$C:$C,[1]Planilha1!$D:$D)</f>
        <v>16.849.231/0023-10</v>
      </c>
      <c r="L14412" t="str">
        <f>_xlfn.XLOOKUP(B14412,[2]Projeto!$B:$B,[2]Projeto!$P:$P)</f>
        <v>Lançada</v>
      </c>
      <c r="M14412" s="20">
        <v>136420</v>
      </c>
      <c r="N14412" s="20" t="s">
        <v>1140</v>
      </c>
      <c r="O14412" t="str">
        <f>_xlfn.XLOOKUP(N14412,[3]Planilha1!$N:$N,[3]Planilha1!$O:$O)</f>
        <v>Cláudio Jorge</v>
      </c>
      <c r="P14412">
        <v>2026</v>
      </c>
      <c r="Q14412" s="2" t="s">
        <v>1286</v>
      </c>
    </row>
    <row r="14413" spans="1:17" ht="16.8" x14ac:dyDescent="0.3">
      <c r="A14413" t="str">
        <f t="shared" si="59"/>
        <v>Itambé - 3000</v>
      </c>
      <c r="B14413" s="20">
        <v>4501245967</v>
      </c>
      <c r="C14413" s="20">
        <v>5179610</v>
      </c>
      <c r="D14413" s="20" t="s">
        <v>1164</v>
      </c>
      <c r="E14413" s="20">
        <v>600651058</v>
      </c>
      <c r="F14413" s="20" t="s">
        <v>64</v>
      </c>
      <c r="G14413" s="22">
        <v>504.72</v>
      </c>
      <c r="H14413" s="22">
        <v>10.09</v>
      </c>
      <c r="I14413" s="20">
        <v>3214</v>
      </c>
      <c r="J14413" t="str">
        <f>_xlfn.XLOOKUP(I14413,[1]Planilha1!$C:$C,[1]Planilha1!$B:$B)</f>
        <v>7204 - CD São Paulo</v>
      </c>
      <c r="K14413" t="str">
        <f>_xlfn.XLOOKUP(I14413,[1]Planilha1!$C:$C,[1]Planilha1!$D:$D)</f>
        <v>16.849.231/0023-10</v>
      </c>
      <c r="L14413" t="str">
        <f>_xlfn.XLOOKUP(B14413,[2]Projeto!$B:$B,[2]Projeto!$P:$P)</f>
        <v>Lançada</v>
      </c>
      <c r="M14413" s="20">
        <v>136420</v>
      </c>
      <c r="N14413" s="20" t="s">
        <v>1140</v>
      </c>
      <c r="O14413" t="str">
        <f>_xlfn.XLOOKUP(N14413,[3]Planilha1!$N:$N,[3]Planilha1!$O:$O)</f>
        <v>Cláudio Jorge</v>
      </c>
      <c r="P14413">
        <v>2026</v>
      </c>
      <c r="Q14413" s="2" t="s">
        <v>1286</v>
      </c>
    </row>
    <row r="14414" spans="1:17" ht="16.8" x14ac:dyDescent="0.3">
      <c r="A14414" t="str">
        <f t="shared" si="59"/>
        <v>Itambé - 3000</v>
      </c>
      <c r="B14414" s="20">
        <v>4501245967</v>
      </c>
      <c r="C14414" s="20">
        <v>5179610</v>
      </c>
      <c r="D14414" s="20" t="s">
        <v>1164</v>
      </c>
      <c r="E14414" s="20">
        <v>600301171</v>
      </c>
      <c r="F14414" s="20" t="s">
        <v>1039</v>
      </c>
      <c r="G14414" s="22">
        <v>3312</v>
      </c>
      <c r="H14414" s="22">
        <v>66.239999999999995</v>
      </c>
      <c r="I14414" s="20">
        <v>3214</v>
      </c>
      <c r="J14414" t="str">
        <f>_xlfn.XLOOKUP(I14414,[1]Planilha1!$C:$C,[1]Planilha1!$B:$B)</f>
        <v>7204 - CD São Paulo</v>
      </c>
      <c r="K14414" t="str">
        <f>_xlfn.XLOOKUP(I14414,[1]Planilha1!$C:$C,[1]Planilha1!$D:$D)</f>
        <v>16.849.231/0023-10</v>
      </c>
      <c r="L14414" t="str">
        <f>_xlfn.XLOOKUP(B14414,[2]Projeto!$B:$B,[2]Projeto!$P:$P)</f>
        <v>Lançada</v>
      </c>
      <c r="M14414" s="20">
        <v>136420</v>
      </c>
      <c r="N14414" s="20" t="s">
        <v>1140</v>
      </c>
      <c r="O14414" t="str">
        <f>_xlfn.XLOOKUP(N14414,[3]Planilha1!$N:$N,[3]Planilha1!$O:$O)</f>
        <v>Cláudio Jorge</v>
      </c>
      <c r="P14414">
        <v>2026</v>
      </c>
      <c r="Q14414" s="2" t="s">
        <v>1286</v>
      </c>
    </row>
    <row r="14415" spans="1:17" ht="16.8" x14ac:dyDescent="0.3">
      <c r="A14415" t="str">
        <f t="shared" si="59"/>
        <v>Itambé - 3000</v>
      </c>
      <c r="B14415" s="20">
        <v>4501245967</v>
      </c>
      <c r="C14415" s="20">
        <v>5179610</v>
      </c>
      <c r="D14415" s="20" t="s">
        <v>1164</v>
      </c>
      <c r="E14415" s="20">
        <v>600013007</v>
      </c>
      <c r="F14415" s="20" t="s">
        <v>1165</v>
      </c>
      <c r="G14415" s="22">
        <v>387</v>
      </c>
      <c r="H14415" s="22">
        <v>3.87</v>
      </c>
      <c r="I14415" s="20">
        <v>3214</v>
      </c>
      <c r="J14415" t="str">
        <f>_xlfn.XLOOKUP(I14415,[1]Planilha1!$C:$C,[1]Planilha1!$B:$B)</f>
        <v>7204 - CD São Paulo</v>
      </c>
      <c r="K14415" t="str">
        <f>_xlfn.XLOOKUP(I14415,[1]Planilha1!$C:$C,[1]Planilha1!$D:$D)</f>
        <v>16.849.231/0023-10</v>
      </c>
      <c r="L14415" t="str">
        <f>_xlfn.XLOOKUP(B14415,[2]Projeto!$B:$B,[2]Projeto!$P:$P)</f>
        <v>Lançada</v>
      </c>
      <c r="M14415" s="20">
        <v>136420</v>
      </c>
      <c r="N14415" s="20" t="s">
        <v>1140</v>
      </c>
      <c r="O14415" t="str">
        <f>_xlfn.XLOOKUP(N14415,[3]Planilha1!$N:$N,[3]Planilha1!$O:$O)</f>
        <v>Cláudio Jorge</v>
      </c>
      <c r="P14415">
        <v>2026</v>
      </c>
      <c r="Q14415" s="2" t="s">
        <v>1286</v>
      </c>
    </row>
    <row r="14416" spans="1:17" ht="16.8" x14ac:dyDescent="0.3">
      <c r="A14416" t="str">
        <f t="shared" si="59"/>
        <v>Itambé - 3000</v>
      </c>
      <c r="B14416" s="20">
        <v>4501245966</v>
      </c>
      <c r="C14416" s="20">
        <v>5321120</v>
      </c>
      <c r="D14416" s="20" t="s">
        <v>1350</v>
      </c>
      <c r="E14416" s="20">
        <v>600812104</v>
      </c>
      <c r="F14416" s="20" t="s">
        <v>45</v>
      </c>
      <c r="G14416" s="22">
        <v>21200</v>
      </c>
      <c r="H14416" s="22">
        <v>636</v>
      </c>
      <c r="I14416" s="20">
        <v>3214</v>
      </c>
      <c r="J14416" t="str">
        <f>_xlfn.XLOOKUP(I14416,[1]Planilha1!$C:$C,[1]Planilha1!$B:$B)</f>
        <v>7204 - CD São Paulo</v>
      </c>
      <c r="K14416" t="str">
        <f>_xlfn.XLOOKUP(I14416,[1]Planilha1!$C:$C,[1]Planilha1!$D:$D)</f>
        <v>16.849.231/0023-10</v>
      </c>
      <c r="L14416" t="str">
        <f>_xlfn.XLOOKUP(B14416,[2]Projeto!$B:$B,[2]Projeto!$P:$P)</f>
        <v>Enviada</v>
      </c>
      <c r="M14416" s="20">
        <v>701410</v>
      </c>
      <c r="N14416" s="20" t="s">
        <v>1144</v>
      </c>
      <c r="O14416" t="str">
        <f>_xlfn.XLOOKUP(N14416,[3]Planilha1!$N:$N,[3]Planilha1!$O:$O)</f>
        <v>Mawil</v>
      </c>
      <c r="P14416">
        <v>2026</v>
      </c>
      <c r="Q14416" s="2" t="s">
        <v>1286</v>
      </c>
    </row>
    <row r="14417" spans="1:17" ht="16.8" x14ac:dyDescent="0.3">
      <c r="A14417" t="str">
        <f t="shared" si="59"/>
        <v>Itambé - 3000</v>
      </c>
      <c r="B14417" s="20">
        <v>4501245667</v>
      </c>
      <c r="C14417" s="20">
        <v>5348324</v>
      </c>
      <c r="D14417" s="20" t="s">
        <v>61</v>
      </c>
      <c r="E14417" s="20">
        <v>600666313</v>
      </c>
      <c r="F14417" s="20" t="s">
        <v>21</v>
      </c>
      <c r="G14417" s="21">
        <v>-3410.4</v>
      </c>
      <c r="H14417" s="22">
        <v>-68.209999999999994</v>
      </c>
      <c r="I14417" s="20">
        <v>3205</v>
      </c>
      <c r="J14417" t="str">
        <f>_xlfn.XLOOKUP(I14417,[1]Planilha1!$C:$C,[1]Planilha1!$B:$B)</f>
        <v>3205 - CD - Simões Filho</v>
      </c>
      <c r="K14417" t="str">
        <f>_xlfn.XLOOKUP(I14417,[1]Planilha1!$C:$C,[1]Planilha1!$D:$D)</f>
        <v>16.849.231/0014-29</v>
      </c>
      <c r="L14417" t="str">
        <f>_xlfn.XLOOKUP(B14417,[2]Projeto!$B:$B,[2]Projeto!$P:$P)</f>
        <v>Lançada</v>
      </c>
      <c r="M14417" s="20">
        <v>136420</v>
      </c>
      <c r="N14417" s="20" t="s">
        <v>1117</v>
      </c>
      <c r="O14417" t="str">
        <f>_xlfn.XLOOKUP(N14417,[3]Planilha1!$N:$N,[3]Planilha1!$O:$O)</f>
        <v>Cláudio Jorge</v>
      </c>
      <c r="P14417">
        <v>2026</v>
      </c>
      <c r="Q14417" s="2" t="s">
        <v>1286</v>
      </c>
    </row>
    <row r="14418" spans="1:17" ht="16.8" x14ac:dyDescent="0.3">
      <c r="A14418" t="str">
        <f t="shared" si="59"/>
        <v>Itambé - 3000</v>
      </c>
      <c r="B14418" s="20">
        <v>4501245662</v>
      </c>
      <c r="C14418" s="20">
        <v>5182828</v>
      </c>
      <c r="D14418" s="20" t="s">
        <v>40</v>
      </c>
      <c r="E14418" s="20">
        <v>600303171</v>
      </c>
      <c r="F14418" s="20" t="s">
        <v>22</v>
      </c>
      <c r="G14418" s="22">
        <v>8428</v>
      </c>
      <c r="H14418" s="22">
        <v>168.56</v>
      </c>
      <c r="I14418" s="20">
        <v>3226</v>
      </c>
      <c r="J14418" t="str">
        <f>_xlfn.XLOOKUP(I14418,[1]Planilha1!$C:$C,[1]Planilha1!$B:$B)</f>
        <v>3226 - CD CML - Goiânia</v>
      </c>
      <c r="K14418" t="str">
        <f>_xlfn.XLOOKUP(I14418,[1]Planilha1!$C:$C,[1]Planilha1!$D:$D)</f>
        <v>16.849.231/0017-71</v>
      </c>
      <c r="L14418" t="str">
        <f>_xlfn.XLOOKUP(B14418,[2]Projeto!$B:$B,[2]Projeto!$P:$P)</f>
        <v>Lançada</v>
      </c>
      <c r="M14418" s="20">
        <v>136420</v>
      </c>
      <c r="N14418" s="20" t="s">
        <v>1110</v>
      </c>
      <c r="O14418" t="str">
        <f>_xlfn.XLOOKUP(N14418,[3]Planilha1!$N:$N,[3]Planilha1!$O:$O)</f>
        <v>Cláudio Jorge</v>
      </c>
      <c r="P14418">
        <v>2026</v>
      </c>
      <c r="Q14418" s="2" t="s">
        <v>1286</v>
      </c>
    </row>
    <row r="14419" spans="1:17" ht="16.8" x14ac:dyDescent="0.3">
      <c r="A14419" t="str">
        <f t="shared" si="59"/>
        <v>Itambé - 3000</v>
      </c>
      <c r="B14419" s="20">
        <v>4501245662</v>
      </c>
      <c r="C14419" s="20">
        <v>5182828</v>
      </c>
      <c r="D14419" s="20" t="s">
        <v>40</v>
      </c>
      <c r="E14419" s="20">
        <v>600608301</v>
      </c>
      <c r="F14419" s="20" t="s">
        <v>34</v>
      </c>
      <c r="G14419" s="22">
        <v>11360.96</v>
      </c>
      <c r="H14419" s="22">
        <v>227.22</v>
      </c>
      <c r="I14419" s="20">
        <v>3226</v>
      </c>
      <c r="J14419" t="str">
        <f>_xlfn.XLOOKUP(I14419,[1]Planilha1!$C:$C,[1]Planilha1!$B:$B)</f>
        <v>3226 - CD CML - Goiânia</v>
      </c>
      <c r="K14419" t="str">
        <f>_xlfn.XLOOKUP(I14419,[1]Planilha1!$C:$C,[1]Planilha1!$D:$D)</f>
        <v>16.849.231/0017-71</v>
      </c>
      <c r="L14419" t="str">
        <f>_xlfn.XLOOKUP(B14419,[2]Projeto!$B:$B,[2]Projeto!$P:$P)</f>
        <v>Lançada</v>
      </c>
      <c r="M14419" s="20">
        <v>136420</v>
      </c>
      <c r="N14419" s="20" t="s">
        <v>1110</v>
      </c>
      <c r="O14419" t="str">
        <f>_xlfn.XLOOKUP(N14419,[3]Planilha1!$N:$N,[3]Planilha1!$O:$O)</f>
        <v>Cláudio Jorge</v>
      </c>
      <c r="P14419">
        <v>2026</v>
      </c>
      <c r="Q14419" s="2" t="s">
        <v>1286</v>
      </c>
    </row>
    <row r="14420" spans="1:17" ht="16.8" x14ac:dyDescent="0.3">
      <c r="A14420" t="str">
        <f t="shared" si="59"/>
        <v>Itambé - 3000</v>
      </c>
      <c r="B14420" s="20">
        <v>4501245662</v>
      </c>
      <c r="C14420" s="20">
        <v>5182828</v>
      </c>
      <c r="D14420" s="20" t="s">
        <v>40</v>
      </c>
      <c r="E14420" s="20">
        <v>600405303</v>
      </c>
      <c r="F14420" s="20" t="s">
        <v>26</v>
      </c>
      <c r="G14420" s="22">
        <v>19110</v>
      </c>
      <c r="H14420" s="22">
        <v>477.75</v>
      </c>
      <c r="I14420" s="20">
        <v>3226</v>
      </c>
      <c r="J14420" t="str">
        <f>_xlfn.XLOOKUP(I14420,[1]Planilha1!$C:$C,[1]Planilha1!$B:$B)</f>
        <v>3226 - CD CML - Goiânia</v>
      </c>
      <c r="K14420" t="str">
        <f>_xlfn.XLOOKUP(I14420,[1]Planilha1!$C:$C,[1]Planilha1!$D:$D)</f>
        <v>16.849.231/0017-71</v>
      </c>
      <c r="L14420" t="str">
        <f>_xlfn.XLOOKUP(B14420,[2]Projeto!$B:$B,[2]Projeto!$P:$P)</f>
        <v>Lançada</v>
      </c>
      <c r="M14420" s="20">
        <v>136420</v>
      </c>
      <c r="N14420" s="20" t="s">
        <v>1110</v>
      </c>
      <c r="O14420" t="str">
        <f>_xlfn.XLOOKUP(N14420,[3]Planilha1!$N:$N,[3]Planilha1!$O:$O)</f>
        <v>Cláudio Jorge</v>
      </c>
      <c r="P14420">
        <v>2026</v>
      </c>
      <c r="Q14420" s="2" t="s">
        <v>1286</v>
      </c>
    </row>
    <row r="14421" spans="1:17" ht="16.8" x14ac:dyDescent="0.3">
      <c r="A14421" t="str">
        <f t="shared" si="59"/>
        <v>Itambé - 3000</v>
      </c>
      <c r="B14421" s="20">
        <v>4501245660</v>
      </c>
      <c r="C14421" s="20">
        <v>5186266</v>
      </c>
      <c r="D14421" s="20" t="s">
        <v>35</v>
      </c>
      <c r="E14421" s="20">
        <v>600667313</v>
      </c>
      <c r="F14421" s="20" t="s">
        <v>1051</v>
      </c>
      <c r="G14421" s="22">
        <v>19208.64</v>
      </c>
      <c r="H14421" s="22">
        <v>256.08999999999997</v>
      </c>
      <c r="I14421" s="20">
        <v>3226</v>
      </c>
      <c r="J14421" t="str">
        <f>_xlfn.XLOOKUP(I14421,[1]Planilha1!$C:$C,[1]Planilha1!$B:$B)</f>
        <v>3226 - CD CML - Goiânia</v>
      </c>
      <c r="K14421" t="str">
        <f>_xlfn.XLOOKUP(I14421,[1]Planilha1!$C:$C,[1]Planilha1!$D:$D)</f>
        <v>16.849.231/0017-71</v>
      </c>
      <c r="L14421" t="str">
        <f>_xlfn.XLOOKUP(B14421,[2]Projeto!$B:$B,[2]Projeto!$P:$P)</f>
        <v>Lançada</v>
      </c>
      <c r="M14421" s="20">
        <v>136420</v>
      </c>
      <c r="N14421" s="20" t="s">
        <v>1111</v>
      </c>
      <c r="O14421" t="str">
        <f>_xlfn.XLOOKUP(N14421,[3]Planilha1!$N:$N,[3]Planilha1!$O:$O)</f>
        <v>Cláudio Jorge</v>
      </c>
      <c r="P14421">
        <v>2026</v>
      </c>
      <c r="Q14421" s="2" t="s">
        <v>1286</v>
      </c>
    </row>
    <row r="14422" spans="1:17" ht="16.8" x14ac:dyDescent="0.3">
      <c r="A14422" t="str">
        <f t="shared" ref="A14422:A14485" si="60">IF(LEFT(I14422,1)="4","Lactalis - 4000",
IF(LEFT(I14422,1)="7","Lactalis - 7000",
IF(LEFT(I14422,1)="3","Itambé - 3000",
IF(LEFT(I14422,1)="6","Itambé - 6000",
"Não identificado"))))</f>
        <v>Itambé - 3000</v>
      </c>
      <c r="B14422" s="20">
        <v>4501245660</v>
      </c>
      <c r="C14422" s="20">
        <v>5186266</v>
      </c>
      <c r="D14422" s="20" t="s">
        <v>35</v>
      </c>
      <c r="E14422" s="20">
        <v>600666313</v>
      </c>
      <c r="F14422" s="20" t="s">
        <v>21</v>
      </c>
      <c r="G14422" s="22">
        <v>35895.019999999997</v>
      </c>
      <c r="H14422" s="22">
        <v>478.55</v>
      </c>
      <c r="I14422" s="20">
        <v>3226</v>
      </c>
      <c r="J14422" t="str">
        <f>_xlfn.XLOOKUP(I14422,[1]Planilha1!$C:$C,[1]Planilha1!$B:$B)</f>
        <v>3226 - CD CML - Goiânia</v>
      </c>
      <c r="K14422" t="str">
        <f>_xlfn.XLOOKUP(I14422,[1]Planilha1!$C:$C,[1]Planilha1!$D:$D)</f>
        <v>16.849.231/0017-71</v>
      </c>
      <c r="L14422" t="str">
        <f>_xlfn.XLOOKUP(B14422,[2]Projeto!$B:$B,[2]Projeto!$P:$P)</f>
        <v>Lançada</v>
      </c>
      <c r="M14422" s="20">
        <v>136420</v>
      </c>
      <c r="N14422" s="20" t="s">
        <v>1111</v>
      </c>
      <c r="O14422" t="str">
        <f>_xlfn.XLOOKUP(N14422,[3]Planilha1!$N:$N,[3]Planilha1!$O:$O)</f>
        <v>Cláudio Jorge</v>
      </c>
      <c r="P14422">
        <v>2026</v>
      </c>
      <c r="Q14422" s="2" t="s">
        <v>1286</v>
      </c>
    </row>
    <row r="14423" spans="1:17" ht="16.8" x14ac:dyDescent="0.3">
      <c r="A14423" t="str">
        <f t="shared" si="60"/>
        <v>Itambé - 3000</v>
      </c>
      <c r="B14423" s="20">
        <v>4501245660</v>
      </c>
      <c r="C14423" s="20">
        <v>5186266</v>
      </c>
      <c r="D14423" s="20" t="s">
        <v>35</v>
      </c>
      <c r="E14423" s="20">
        <v>600665313</v>
      </c>
      <c r="F14423" s="20" t="s">
        <v>20</v>
      </c>
      <c r="G14423" s="22">
        <v>61216.32</v>
      </c>
      <c r="H14423" s="22">
        <v>816.14</v>
      </c>
      <c r="I14423" s="20">
        <v>3226</v>
      </c>
      <c r="J14423" t="str">
        <f>_xlfn.XLOOKUP(I14423,[1]Planilha1!$C:$C,[1]Planilha1!$B:$B)</f>
        <v>3226 - CD CML - Goiânia</v>
      </c>
      <c r="K14423" t="str">
        <f>_xlfn.XLOOKUP(I14423,[1]Planilha1!$C:$C,[1]Planilha1!$D:$D)</f>
        <v>16.849.231/0017-71</v>
      </c>
      <c r="L14423" t="str">
        <f>_xlfn.XLOOKUP(B14423,[2]Projeto!$B:$B,[2]Projeto!$P:$P)</f>
        <v>Lançada</v>
      </c>
      <c r="M14423" s="20">
        <v>136420</v>
      </c>
      <c r="N14423" s="20" t="s">
        <v>1111</v>
      </c>
      <c r="O14423" t="str">
        <f>_xlfn.XLOOKUP(N14423,[3]Planilha1!$N:$N,[3]Planilha1!$O:$O)</f>
        <v>Cláudio Jorge</v>
      </c>
      <c r="P14423">
        <v>2026</v>
      </c>
      <c r="Q14423" s="2" t="s">
        <v>1286</v>
      </c>
    </row>
    <row r="14424" spans="1:17" ht="16.8" x14ac:dyDescent="0.3">
      <c r="A14424" t="str">
        <f t="shared" si="60"/>
        <v>Itambé - 3000</v>
      </c>
      <c r="B14424" s="20">
        <v>4501245660</v>
      </c>
      <c r="C14424" s="20">
        <v>5186266</v>
      </c>
      <c r="D14424" s="20" t="s">
        <v>35</v>
      </c>
      <c r="E14424" s="20">
        <v>600608301</v>
      </c>
      <c r="F14424" s="20" t="s">
        <v>34</v>
      </c>
      <c r="G14424" s="22">
        <v>16736.72</v>
      </c>
      <c r="H14424" s="22">
        <v>223.13</v>
      </c>
      <c r="I14424" s="20">
        <v>3226</v>
      </c>
      <c r="J14424" t="str">
        <f>_xlfn.XLOOKUP(I14424,[1]Planilha1!$C:$C,[1]Planilha1!$B:$B)</f>
        <v>3226 - CD CML - Goiânia</v>
      </c>
      <c r="K14424" t="str">
        <f>_xlfn.XLOOKUP(I14424,[1]Planilha1!$C:$C,[1]Planilha1!$D:$D)</f>
        <v>16.849.231/0017-71</v>
      </c>
      <c r="L14424" t="str">
        <f>_xlfn.XLOOKUP(B14424,[2]Projeto!$B:$B,[2]Projeto!$P:$P)</f>
        <v>Lançada</v>
      </c>
      <c r="M14424" s="20">
        <v>136420</v>
      </c>
      <c r="N14424" s="20" t="s">
        <v>1111</v>
      </c>
      <c r="O14424" t="str">
        <f>_xlfn.XLOOKUP(N14424,[3]Planilha1!$N:$N,[3]Planilha1!$O:$O)</f>
        <v>Cláudio Jorge</v>
      </c>
      <c r="P14424">
        <v>2026</v>
      </c>
      <c r="Q14424" s="2" t="s">
        <v>1286</v>
      </c>
    </row>
    <row r="14425" spans="1:17" ht="16.8" x14ac:dyDescent="0.3">
      <c r="A14425" t="str">
        <f t="shared" si="60"/>
        <v>Itambé - 3000</v>
      </c>
      <c r="B14425" s="20">
        <v>4501245660</v>
      </c>
      <c r="C14425" s="20">
        <v>5186266</v>
      </c>
      <c r="D14425" s="20" t="s">
        <v>35</v>
      </c>
      <c r="E14425" s="20">
        <v>600608030</v>
      </c>
      <c r="F14425" s="20" t="s">
        <v>37</v>
      </c>
      <c r="G14425" s="22">
        <v>1421.64</v>
      </c>
      <c r="H14425" s="22">
        <v>18.95</v>
      </c>
      <c r="I14425" s="20">
        <v>3226</v>
      </c>
      <c r="J14425" t="str">
        <f>_xlfn.XLOOKUP(I14425,[1]Planilha1!$C:$C,[1]Planilha1!$B:$B)</f>
        <v>3226 - CD CML - Goiânia</v>
      </c>
      <c r="K14425" t="str">
        <f>_xlfn.XLOOKUP(I14425,[1]Planilha1!$C:$C,[1]Planilha1!$D:$D)</f>
        <v>16.849.231/0017-71</v>
      </c>
      <c r="L14425" t="str">
        <f>_xlfn.XLOOKUP(B14425,[2]Projeto!$B:$B,[2]Projeto!$P:$P)</f>
        <v>Lançada</v>
      </c>
      <c r="M14425" s="20">
        <v>136420</v>
      </c>
      <c r="N14425" s="20" t="s">
        <v>1111</v>
      </c>
      <c r="O14425" t="str">
        <f>_xlfn.XLOOKUP(N14425,[3]Planilha1!$N:$N,[3]Planilha1!$O:$O)</f>
        <v>Cláudio Jorge</v>
      </c>
      <c r="P14425">
        <v>2026</v>
      </c>
      <c r="Q14425" s="2" t="s">
        <v>1286</v>
      </c>
    </row>
    <row r="14426" spans="1:17" ht="16.8" x14ac:dyDescent="0.3">
      <c r="A14426" t="str">
        <f t="shared" si="60"/>
        <v>Itambé - 3000</v>
      </c>
      <c r="B14426" s="20">
        <v>4501245660</v>
      </c>
      <c r="C14426" s="20">
        <v>5178343</v>
      </c>
      <c r="D14426" s="20" t="s">
        <v>1159</v>
      </c>
      <c r="E14426" s="20">
        <v>600651058</v>
      </c>
      <c r="F14426" s="20" t="s">
        <v>64</v>
      </c>
      <c r="G14426" s="22">
        <v>13791.36</v>
      </c>
      <c r="H14426" s="22">
        <v>91.97</v>
      </c>
      <c r="I14426" s="20">
        <v>3226</v>
      </c>
      <c r="J14426" t="str">
        <f>_xlfn.XLOOKUP(I14426,[1]Planilha1!$C:$C,[1]Planilha1!$B:$B)</f>
        <v>3226 - CD CML - Goiânia</v>
      </c>
      <c r="K14426" t="str">
        <f>_xlfn.XLOOKUP(I14426,[1]Planilha1!$C:$C,[1]Planilha1!$D:$D)</f>
        <v>16.849.231/0017-71</v>
      </c>
      <c r="L14426" t="str">
        <f>_xlfn.XLOOKUP(B14426,[2]Projeto!$B:$B,[2]Projeto!$P:$P)</f>
        <v>Lançada</v>
      </c>
      <c r="M14426" s="20">
        <v>136420</v>
      </c>
      <c r="N14426" s="20" t="s">
        <v>1111</v>
      </c>
      <c r="O14426" t="str">
        <f>_xlfn.XLOOKUP(N14426,[3]Planilha1!$N:$N,[3]Planilha1!$O:$O)</f>
        <v>Cláudio Jorge</v>
      </c>
      <c r="P14426">
        <v>2026</v>
      </c>
      <c r="Q14426" s="2" t="s">
        <v>1286</v>
      </c>
    </row>
    <row r="14427" spans="1:17" ht="16.8" x14ac:dyDescent="0.3">
      <c r="A14427" t="str">
        <f t="shared" si="60"/>
        <v>Itambé - 3000</v>
      </c>
      <c r="B14427" s="20">
        <v>4501245660</v>
      </c>
      <c r="C14427" s="20">
        <v>5178343</v>
      </c>
      <c r="D14427" s="20" t="s">
        <v>1159</v>
      </c>
      <c r="E14427" s="20">
        <v>600301101</v>
      </c>
      <c r="F14427" s="20" t="s">
        <v>1056</v>
      </c>
      <c r="G14427" s="22">
        <v>9832.9</v>
      </c>
      <c r="H14427" s="22">
        <v>65.569999999999993</v>
      </c>
      <c r="I14427" s="20">
        <v>3226</v>
      </c>
      <c r="J14427" t="str">
        <f>_xlfn.XLOOKUP(I14427,[1]Planilha1!$C:$C,[1]Planilha1!$B:$B)</f>
        <v>3226 - CD CML - Goiânia</v>
      </c>
      <c r="K14427" t="str">
        <f>_xlfn.XLOOKUP(I14427,[1]Planilha1!$C:$C,[1]Planilha1!$D:$D)</f>
        <v>16.849.231/0017-71</v>
      </c>
      <c r="L14427" t="str">
        <f>_xlfn.XLOOKUP(B14427,[2]Projeto!$B:$B,[2]Projeto!$P:$P)</f>
        <v>Lançada</v>
      </c>
      <c r="M14427" s="20">
        <v>136420</v>
      </c>
      <c r="N14427" s="20" t="s">
        <v>1111</v>
      </c>
      <c r="O14427" t="str">
        <f>_xlfn.XLOOKUP(N14427,[3]Planilha1!$N:$N,[3]Planilha1!$O:$O)</f>
        <v>Cláudio Jorge</v>
      </c>
      <c r="P14427">
        <v>2026</v>
      </c>
      <c r="Q14427" s="2" t="s">
        <v>1286</v>
      </c>
    </row>
    <row r="14428" spans="1:17" ht="16.8" x14ac:dyDescent="0.3">
      <c r="A14428" t="str">
        <f t="shared" si="60"/>
        <v>Itambé - 3000</v>
      </c>
      <c r="B14428" s="20">
        <v>4501245660</v>
      </c>
      <c r="C14428" s="20">
        <v>5178343</v>
      </c>
      <c r="D14428" s="20" t="s">
        <v>1159</v>
      </c>
      <c r="E14428" s="20">
        <v>600665023</v>
      </c>
      <c r="F14428" s="20" t="s">
        <v>63</v>
      </c>
      <c r="G14428" s="22">
        <v>20386.080000000002</v>
      </c>
      <c r="H14428" s="22">
        <v>135.93</v>
      </c>
      <c r="I14428" s="20">
        <v>3226</v>
      </c>
      <c r="J14428" t="str">
        <f>_xlfn.XLOOKUP(I14428,[1]Planilha1!$C:$C,[1]Planilha1!$B:$B)</f>
        <v>3226 - CD CML - Goiânia</v>
      </c>
      <c r="K14428" t="str">
        <f>_xlfn.XLOOKUP(I14428,[1]Planilha1!$C:$C,[1]Planilha1!$D:$D)</f>
        <v>16.849.231/0017-71</v>
      </c>
      <c r="L14428" t="str">
        <f>_xlfn.XLOOKUP(B14428,[2]Projeto!$B:$B,[2]Projeto!$P:$P)</f>
        <v>Lançada</v>
      </c>
      <c r="M14428" s="20">
        <v>136420</v>
      </c>
      <c r="N14428" s="20" t="s">
        <v>1111</v>
      </c>
      <c r="O14428" t="str">
        <f>_xlfn.XLOOKUP(N14428,[3]Planilha1!$N:$N,[3]Planilha1!$O:$O)</f>
        <v>Cláudio Jorge</v>
      </c>
      <c r="P14428">
        <v>2026</v>
      </c>
      <c r="Q14428" s="2" t="s">
        <v>1286</v>
      </c>
    </row>
    <row r="14429" spans="1:17" ht="16.8" x14ac:dyDescent="0.3">
      <c r="A14429" t="str">
        <f t="shared" si="60"/>
        <v>Itambé - 3000</v>
      </c>
      <c r="B14429" s="20">
        <v>4501245660</v>
      </c>
      <c r="C14429" s="20">
        <v>5178343</v>
      </c>
      <c r="D14429" s="20" t="s">
        <v>1159</v>
      </c>
      <c r="E14429" s="20">
        <v>600666313</v>
      </c>
      <c r="F14429" s="20" t="s">
        <v>21</v>
      </c>
      <c r="G14429" s="22">
        <v>63460.32</v>
      </c>
      <c r="H14429" s="22">
        <v>423.15</v>
      </c>
      <c r="I14429" s="20">
        <v>3226</v>
      </c>
      <c r="J14429" t="str">
        <f>_xlfn.XLOOKUP(I14429,[1]Planilha1!$C:$C,[1]Planilha1!$B:$B)</f>
        <v>3226 - CD CML - Goiânia</v>
      </c>
      <c r="K14429" t="str">
        <f>_xlfn.XLOOKUP(I14429,[1]Planilha1!$C:$C,[1]Planilha1!$D:$D)</f>
        <v>16.849.231/0017-71</v>
      </c>
      <c r="L14429" t="str">
        <f>_xlfn.XLOOKUP(B14429,[2]Projeto!$B:$B,[2]Projeto!$P:$P)</f>
        <v>Lançada</v>
      </c>
      <c r="M14429" s="20">
        <v>136420</v>
      </c>
      <c r="N14429" s="20" t="s">
        <v>1111</v>
      </c>
      <c r="O14429" t="str">
        <f>_xlfn.XLOOKUP(N14429,[3]Planilha1!$N:$N,[3]Planilha1!$O:$O)</f>
        <v>Cláudio Jorge</v>
      </c>
      <c r="P14429">
        <v>2026</v>
      </c>
      <c r="Q14429" s="2" t="s">
        <v>1286</v>
      </c>
    </row>
    <row r="14430" spans="1:17" ht="16.8" x14ac:dyDescent="0.3">
      <c r="A14430" t="str">
        <f t="shared" si="60"/>
        <v>Itambé - 3000</v>
      </c>
      <c r="B14430" s="20">
        <v>4501245660</v>
      </c>
      <c r="C14430" s="20">
        <v>5178343</v>
      </c>
      <c r="D14430" s="20" t="s">
        <v>1159</v>
      </c>
      <c r="E14430" s="20">
        <v>600608301</v>
      </c>
      <c r="F14430" s="20" t="s">
        <v>34</v>
      </c>
      <c r="G14430" s="22">
        <v>18392</v>
      </c>
      <c r="H14430" s="22">
        <v>122.64</v>
      </c>
      <c r="I14430" s="20">
        <v>3226</v>
      </c>
      <c r="J14430" t="str">
        <f>_xlfn.XLOOKUP(I14430,[1]Planilha1!$C:$C,[1]Planilha1!$B:$B)</f>
        <v>3226 - CD CML - Goiânia</v>
      </c>
      <c r="K14430" t="str">
        <f>_xlfn.XLOOKUP(I14430,[1]Planilha1!$C:$C,[1]Planilha1!$D:$D)</f>
        <v>16.849.231/0017-71</v>
      </c>
      <c r="L14430" t="str">
        <f>_xlfn.XLOOKUP(B14430,[2]Projeto!$B:$B,[2]Projeto!$P:$P)</f>
        <v>Lançada</v>
      </c>
      <c r="M14430" s="20">
        <v>136420</v>
      </c>
      <c r="N14430" s="20" t="s">
        <v>1111</v>
      </c>
      <c r="O14430" t="str">
        <f>_xlfn.XLOOKUP(N14430,[3]Planilha1!$N:$N,[3]Planilha1!$O:$O)</f>
        <v>Cláudio Jorge</v>
      </c>
      <c r="P14430">
        <v>2026</v>
      </c>
      <c r="Q14430" s="2" t="s">
        <v>1286</v>
      </c>
    </row>
    <row r="14431" spans="1:17" ht="16.8" x14ac:dyDescent="0.3">
      <c r="A14431" t="str">
        <f t="shared" si="60"/>
        <v>Itambé - 3000</v>
      </c>
      <c r="B14431" s="20">
        <v>4501245659</v>
      </c>
      <c r="C14431" s="20">
        <v>5319281</v>
      </c>
      <c r="D14431" s="20" t="s">
        <v>1049</v>
      </c>
      <c r="E14431" s="20">
        <v>600812104</v>
      </c>
      <c r="F14431" s="20" t="s">
        <v>45</v>
      </c>
      <c r="G14431" s="22">
        <v>89452</v>
      </c>
      <c r="H14431" s="22">
        <v>2683.56</v>
      </c>
      <c r="I14431" s="20">
        <v>3226</v>
      </c>
      <c r="J14431" t="str">
        <f>_xlfn.XLOOKUP(I14431,[1]Planilha1!$C:$C,[1]Planilha1!$B:$B)</f>
        <v>3226 - CD CML - Goiânia</v>
      </c>
      <c r="K14431" t="str">
        <f>_xlfn.XLOOKUP(I14431,[1]Planilha1!$C:$C,[1]Planilha1!$D:$D)</f>
        <v>16.849.231/0017-71</v>
      </c>
      <c r="L14431" t="str">
        <f>_xlfn.XLOOKUP(B14431,[2]Projeto!$B:$B,[2]Projeto!$P:$P)</f>
        <v>Lançada</v>
      </c>
      <c r="M14431" s="20">
        <v>701403</v>
      </c>
      <c r="N14431" s="20" t="s">
        <v>1134</v>
      </c>
      <c r="O14431" t="str">
        <f>_xlfn.XLOOKUP(N14431,[3]Planilha1!$N:$N,[3]Planilha1!$O:$O)</f>
        <v>I DA SILVA SANTOS</v>
      </c>
      <c r="P14431">
        <v>2026</v>
      </c>
      <c r="Q14431" s="2" t="s">
        <v>1286</v>
      </c>
    </row>
    <row r="14432" spans="1:17" ht="16.8" x14ac:dyDescent="0.3">
      <c r="A14432" t="str">
        <f t="shared" si="60"/>
        <v>Itambé - 3000</v>
      </c>
      <c r="B14432" s="20">
        <v>4501245662</v>
      </c>
      <c r="C14432" s="20">
        <v>5019245</v>
      </c>
      <c r="D14432" s="20" t="s">
        <v>1040</v>
      </c>
      <c r="E14432" s="20">
        <v>610401337</v>
      </c>
      <c r="F14432" s="20" t="s">
        <v>56</v>
      </c>
      <c r="G14432" s="22">
        <v>2395.25</v>
      </c>
      <c r="H14432" s="22">
        <v>59.88</v>
      </c>
      <c r="I14432" s="20">
        <v>3226</v>
      </c>
      <c r="J14432" t="str">
        <f>_xlfn.XLOOKUP(I14432,[1]Planilha1!$C:$C,[1]Planilha1!$B:$B)</f>
        <v>3226 - CD CML - Goiânia</v>
      </c>
      <c r="K14432" t="str">
        <f>_xlfn.XLOOKUP(I14432,[1]Planilha1!$C:$C,[1]Planilha1!$D:$D)</f>
        <v>16.849.231/0017-71</v>
      </c>
      <c r="L14432" t="str">
        <f>_xlfn.XLOOKUP(B14432,[2]Projeto!$B:$B,[2]Projeto!$P:$P)</f>
        <v>Lançada</v>
      </c>
      <c r="M14432" s="20">
        <v>136420</v>
      </c>
      <c r="N14432" s="20" t="s">
        <v>1110</v>
      </c>
      <c r="O14432" t="str">
        <f>_xlfn.XLOOKUP(N14432,[3]Planilha1!$N:$N,[3]Planilha1!$O:$O)</f>
        <v>Cláudio Jorge</v>
      </c>
      <c r="P14432">
        <v>2026</v>
      </c>
      <c r="Q14432" s="2" t="s">
        <v>1286</v>
      </c>
    </row>
    <row r="14433" spans="1:17" ht="16.8" x14ac:dyDescent="0.3">
      <c r="A14433" t="str">
        <f t="shared" si="60"/>
        <v>Itambé - 3000</v>
      </c>
      <c r="B14433" s="20">
        <v>4501245662</v>
      </c>
      <c r="C14433" s="20">
        <v>5019245</v>
      </c>
      <c r="D14433" s="20" t="s">
        <v>1040</v>
      </c>
      <c r="E14433" s="20">
        <v>610400337</v>
      </c>
      <c r="F14433" s="20" t="s">
        <v>27</v>
      </c>
      <c r="G14433" s="22">
        <v>28168.14</v>
      </c>
      <c r="H14433" s="22">
        <v>704.2</v>
      </c>
      <c r="I14433" s="20">
        <v>3226</v>
      </c>
      <c r="J14433" t="str">
        <f>_xlfn.XLOOKUP(I14433,[1]Planilha1!$C:$C,[1]Planilha1!$B:$B)</f>
        <v>3226 - CD CML - Goiânia</v>
      </c>
      <c r="K14433" t="str">
        <f>_xlfn.XLOOKUP(I14433,[1]Planilha1!$C:$C,[1]Planilha1!$D:$D)</f>
        <v>16.849.231/0017-71</v>
      </c>
      <c r="L14433" t="str">
        <f>_xlfn.XLOOKUP(B14433,[2]Projeto!$B:$B,[2]Projeto!$P:$P)</f>
        <v>Lançada</v>
      </c>
      <c r="M14433" s="20">
        <v>136420</v>
      </c>
      <c r="N14433" s="20" t="s">
        <v>1110</v>
      </c>
      <c r="O14433" t="str">
        <f>_xlfn.XLOOKUP(N14433,[3]Planilha1!$N:$N,[3]Planilha1!$O:$O)</f>
        <v>Cláudio Jorge</v>
      </c>
      <c r="P14433">
        <v>2026</v>
      </c>
      <c r="Q14433" s="2" t="s">
        <v>1286</v>
      </c>
    </row>
    <row r="14434" spans="1:17" ht="16.8" x14ac:dyDescent="0.3">
      <c r="A14434" t="str">
        <f t="shared" si="60"/>
        <v>Itambé - 3000</v>
      </c>
      <c r="B14434" s="20">
        <v>4501246055</v>
      </c>
      <c r="C14434" s="20">
        <v>5363952</v>
      </c>
      <c r="D14434" s="20" t="s">
        <v>1281</v>
      </c>
      <c r="E14434" s="20">
        <v>600303171</v>
      </c>
      <c r="F14434" s="20" t="s">
        <v>22</v>
      </c>
      <c r="G14434" s="22">
        <v>7950</v>
      </c>
      <c r="H14434" s="22">
        <v>238.5</v>
      </c>
      <c r="I14434" s="20">
        <v>3204</v>
      </c>
      <c r="J14434" t="str">
        <f>_xlfn.XLOOKUP(I14434,[1]Planilha1!$C:$C,[1]Planilha1!$B:$B)</f>
        <v>3204 - CD CML - Cabo Sto Agostinho</v>
      </c>
      <c r="K14434" t="str">
        <f>_xlfn.XLOOKUP(I14434,[1]Planilha1!$C:$C,[1]Planilha1!$D:$D)</f>
        <v>16.849.231/0012-67</v>
      </c>
      <c r="L14434" t="str">
        <f>_xlfn.XLOOKUP(B14434,[2]Projeto!$B:$B,[2]Projeto!$P:$P)</f>
        <v>Lançada</v>
      </c>
      <c r="M14434" s="20">
        <v>701423</v>
      </c>
      <c r="N14434" s="20" t="s">
        <v>1135</v>
      </c>
      <c r="O14434" t="str">
        <f>_xlfn.XLOOKUP(N14434,[3]Planilha1!$N:$N,[3]Planilha1!$O:$O)</f>
        <v>W S Representações</v>
      </c>
      <c r="P14434">
        <v>2026</v>
      </c>
      <c r="Q14434" s="2" t="s">
        <v>1286</v>
      </c>
    </row>
    <row r="14435" spans="1:17" ht="16.8" x14ac:dyDescent="0.3">
      <c r="A14435" t="str">
        <f t="shared" si="60"/>
        <v>Itambé - 3000</v>
      </c>
      <c r="B14435" s="20">
        <v>4501246048</v>
      </c>
      <c r="C14435" s="20">
        <v>5133664</v>
      </c>
      <c r="D14435" s="20" t="s">
        <v>25</v>
      </c>
      <c r="E14435" s="20">
        <v>600303171</v>
      </c>
      <c r="F14435" s="20" t="s">
        <v>22</v>
      </c>
      <c r="G14435" s="22">
        <v>17922</v>
      </c>
      <c r="H14435" s="22">
        <v>358.44</v>
      </c>
      <c r="I14435" s="20">
        <v>3208</v>
      </c>
      <c r="J14435" t="str">
        <f>_xlfn.XLOOKUP(I14435,[1]Planilha1!$C:$C,[1]Planilha1!$B:$B)</f>
        <v>3208 - CD CML - Sete Lagoas</v>
      </c>
      <c r="K14435" t="str">
        <f>_xlfn.XLOOKUP(I14435,[1]Planilha1!$C:$C,[1]Planilha1!$D:$D)</f>
        <v>16.849.231/0011-86</v>
      </c>
      <c r="L14435" t="str">
        <f>_xlfn.XLOOKUP(B14435,[2]Projeto!$B:$B,[2]Projeto!$P:$P)</f>
        <v>Lançada</v>
      </c>
      <c r="M14435" s="20">
        <v>136420</v>
      </c>
      <c r="N14435" s="20" t="s">
        <v>1109</v>
      </c>
      <c r="O14435" t="str">
        <f>_xlfn.XLOOKUP(N14435,[3]Planilha1!$N:$N,[3]Planilha1!$O:$O)</f>
        <v>Cláudio Jorge</v>
      </c>
      <c r="P14435">
        <v>2026</v>
      </c>
      <c r="Q14435" s="2" t="s">
        <v>1286</v>
      </c>
    </row>
    <row r="14436" spans="1:17" ht="16.8" x14ac:dyDescent="0.3">
      <c r="A14436" t="str">
        <f t="shared" si="60"/>
        <v>Itambé - 3000</v>
      </c>
      <c r="B14436" s="20">
        <v>4501246048</v>
      </c>
      <c r="C14436" s="20">
        <v>5133664</v>
      </c>
      <c r="D14436" s="20" t="s">
        <v>25</v>
      </c>
      <c r="E14436" s="20">
        <v>600606273</v>
      </c>
      <c r="F14436" s="20" t="s">
        <v>38</v>
      </c>
      <c r="G14436" s="22">
        <v>72025.2</v>
      </c>
      <c r="H14436" s="22">
        <v>1440.5</v>
      </c>
      <c r="I14436" s="20">
        <v>3208</v>
      </c>
      <c r="J14436" t="str">
        <f>_xlfn.XLOOKUP(I14436,[1]Planilha1!$C:$C,[1]Planilha1!$B:$B)</f>
        <v>3208 - CD CML - Sete Lagoas</v>
      </c>
      <c r="K14436" t="str">
        <f>_xlfn.XLOOKUP(I14436,[1]Planilha1!$C:$C,[1]Planilha1!$D:$D)</f>
        <v>16.849.231/0011-86</v>
      </c>
      <c r="L14436" t="str">
        <f>_xlfn.XLOOKUP(B14436,[2]Projeto!$B:$B,[2]Projeto!$P:$P)</f>
        <v>Lançada</v>
      </c>
      <c r="M14436" s="20">
        <v>136420</v>
      </c>
      <c r="N14436" s="20" t="s">
        <v>1109</v>
      </c>
      <c r="O14436" t="str">
        <f>_xlfn.XLOOKUP(N14436,[3]Planilha1!$N:$N,[3]Planilha1!$O:$O)</f>
        <v>Cláudio Jorge</v>
      </c>
      <c r="P14436">
        <v>2026</v>
      </c>
      <c r="Q14436" s="2" t="s">
        <v>1286</v>
      </c>
    </row>
    <row r="14437" spans="1:17" ht="16.8" x14ac:dyDescent="0.3">
      <c r="A14437" t="str">
        <f t="shared" si="60"/>
        <v>Itambé - 3000</v>
      </c>
      <c r="B14437" s="20">
        <v>4501246048</v>
      </c>
      <c r="C14437" s="20">
        <v>5133664</v>
      </c>
      <c r="D14437" s="20" t="s">
        <v>25</v>
      </c>
      <c r="E14437" s="20">
        <v>600608030</v>
      </c>
      <c r="F14437" s="20" t="s">
        <v>37</v>
      </c>
      <c r="G14437" s="22">
        <v>1661.4</v>
      </c>
      <c r="H14437" s="22">
        <v>33.229999999999997</v>
      </c>
      <c r="I14437" s="20">
        <v>3208</v>
      </c>
      <c r="J14437" t="str">
        <f>_xlfn.XLOOKUP(I14437,[1]Planilha1!$C:$C,[1]Planilha1!$B:$B)</f>
        <v>3208 - CD CML - Sete Lagoas</v>
      </c>
      <c r="K14437" t="str">
        <f>_xlfn.XLOOKUP(I14437,[1]Planilha1!$C:$C,[1]Planilha1!$D:$D)</f>
        <v>16.849.231/0011-86</v>
      </c>
      <c r="L14437" t="str">
        <f>_xlfn.XLOOKUP(B14437,[2]Projeto!$B:$B,[2]Projeto!$P:$P)</f>
        <v>Lançada</v>
      </c>
      <c r="M14437" s="20">
        <v>136420</v>
      </c>
      <c r="N14437" s="20" t="s">
        <v>1109</v>
      </c>
      <c r="O14437" t="str">
        <f>_xlfn.XLOOKUP(N14437,[3]Planilha1!$N:$N,[3]Planilha1!$O:$O)</f>
        <v>Cláudio Jorge</v>
      </c>
      <c r="P14437">
        <v>2026</v>
      </c>
      <c r="Q14437" s="2" t="s">
        <v>1286</v>
      </c>
    </row>
    <row r="14438" spans="1:17" ht="16.8" x14ac:dyDescent="0.3">
      <c r="A14438" t="str">
        <f t="shared" si="60"/>
        <v>Itambé - 3000</v>
      </c>
      <c r="B14438" s="20">
        <v>4501246048</v>
      </c>
      <c r="C14438" s="20">
        <v>5133664</v>
      </c>
      <c r="D14438" s="20" t="s">
        <v>25</v>
      </c>
      <c r="E14438" s="20">
        <v>600651058</v>
      </c>
      <c r="F14438" s="20" t="s">
        <v>64</v>
      </c>
      <c r="G14438" s="22">
        <v>12333.6</v>
      </c>
      <c r="H14438" s="22">
        <v>246.67</v>
      </c>
      <c r="I14438" s="20">
        <v>3208</v>
      </c>
      <c r="J14438" t="str">
        <f>_xlfn.XLOOKUP(I14438,[1]Planilha1!$C:$C,[1]Planilha1!$B:$B)</f>
        <v>3208 - CD CML - Sete Lagoas</v>
      </c>
      <c r="K14438" t="str">
        <f>_xlfn.XLOOKUP(I14438,[1]Planilha1!$C:$C,[1]Planilha1!$D:$D)</f>
        <v>16.849.231/0011-86</v>
      </c>
      <c r="L14438" t="str">
        <f>_xlfn.XLOOKUP(B14438,[2]Projeto!$B:$B,[2]Projeto!$P:$P)</f>
        <v>Lançada</v>
      </c>
      <c r="M14438" s="20">
        <v>136420</v>
      </c>
      <c r="N14438" s="20" t="s">
        <v>1109</v>
      </c>
      <c r="O14438" t="str">
        <f>_xlfn.XLOOKUP(N14438,[3]Planilha1!$N:$N,[3]Planilha1!$O:$O)</f>
        <v>Cláudio Jorge</v>
      </c>
      <c r="P14438">
        <v>2026</v>
      </c>
      <c r="Q14438" s="2" t="s">
        <v>1286</v>
      </c>
    </row>
    <row r="14439" spans="1:17" ht="16.8" x14ac:dyDescent="0.3">
      <c r="A14439" t="str">
        <f t="shared" si="60"/>
        <v>Itambé - 3000</v>
      </c>
      <c r="B14439" s="20">
        <v>4501246048</v>
      </c>
      <c r="C14439" s="20">
        <v>5133664</v>
      </c>
      <c r="D14439" s="20" t="s">
        <v>25</v>
      </c>
      <c r="E14439" s="20">
        <v>600665313</v>
      </c>
      <c r="F14439" s="20" t="s">
        <v>20</v>
      </c>
      <c r="G14439" s="22">
        <v>124593</v>
      </c>
      <c r="H14439" s="22">
        <v>2491.86</v>
      </c>
      <c r="I14439" s="20">
        <v>3208</v>
      </c>
      <c r="J14439" t="str">
        <f>_xlfn.XLOOKUP(I14439,[1]Planilha1!$C:$C,[1]Planilha1!$B:$B)</f>
        <v>3208 - CD CML - Sete Lagoas</v>
      </c>
      <c r="K14439" t="str">
        <f>_xlfn.XLOOKUP(I14439,[1]Planilha1!$C:$C,[1]Planilha1!$D:$D)</f>
        <v>16.849.231/0011-86</v>
      </c>
      <c r="L14439" t="str">
        <f>_xlfn.XLOOKUP(B14439,[2]Projeto!$B:$B,[2]Projeto!$P:$P)</f>
        <v>Lançada</v>
      </c>
      <c r="M14439" s="20">
        <v>136420</v>
      </c>
      <c r="N14439" s="20" t="s">
        <v>1109</v>
      </c>
      <c r="O14439" t="str">
        <f>_xlfn.XLOOKUP(N14439,[3]Planilha1!$N:$N,[3]Planilha1!$O:$O)</f>
        <v>Cláudio Jorge</v>
      </c>
      <c r="P14439">
        <v>2026</v>
      </c>
      <c r="Q14439" s="2" t="s">
        <v>1286</v>
      </c>
    </row>
    <row r="14440" spans="1:17" ht="16.8" x14ac:dyDescent="0.3">
      <c r="A14440" t="str">
        <f t="shared" si="60"/>
        <v>Itambé - 3000</v>
      </c>
      <c r="B14440" s="20">
        <v>4501246048</v>
      </c>
      <c r="C14440" s="20">
        <v>5133664</v>
      </c>
      <c r="D14440" s="20" t="s">
        <v>25</v>
      </c>
      <c r="E14440" s="20">
        <v>600666313</v>
      </c>
      <c r="F14440" s="20" t="s">
        <v>21</v>
      </c>
      <c r="G14440" s="22">
        <v>21319.68</v>
      </c>
      <c r="H14440" s="22">
        <v>426.39</v>
      </c>
      <c r="I14440" s="20">
        <v>3208</v>
      </c>
      <c r="J14440" t="str">
        <f>_xlfn.XLOOKUP(I14440,[1]Planilha1!$C:$C,[1]Planilha1!$B:$B)</f>
        <v>3208 - CD CML - Sete Lagoas</v>
      </c>
      <c r="K14440" t="str">
        <f>_xlfn.XLOOKUP(I14440,[1]Planilha1!$C:$C,[1]Planilha1!$D:$D)</f>
        <v>16.849.231/0011-86</v>
      </c>
      <c r="L14440" t="str">
        <f>_xlfn.XLOOKUP(B14440,[2]Projeto!$B:$B,[2]Projeto!$P:$P)</f>
        <v>Lançada</v>
      </c>
      <c r="M14440" s="20">
        <v>136420</v>
      </c>
      <c r="N14440" s="20" t="s">
        <v>1109</v>
      </c>
      <c r="O14440" t="str">
        <f>_xlfn.XLOOKUP(N14440,[3]Planilha1!$N:$N,[3]Planilha1!$O:$O)</f>
        <v>Cláudio Jorge</v>
      </c>
      <c r="P14440">
        <v>2026</v>
      </c>
      <c r="Q14440" s="2" t="s">
        <v>1286</v>
      </c>
    </row>
    <row r="14441" spans="1:17" ht="16.8" x14ac:dyDescent="0.3">
      <c r="A14441" t="str">
        <f t="shared" si="60"/>
        <v>Itambé - 3000</v>
      </c>
      <c r="B14441" s="20">
        <v>4501246054</v>
      </c>
      <c r="C14441" s="20">
        <v>5184211</v>
      </c>
      <c r="D14441" s="20" t="s">
        <v>1041</v>
      </c>
      <c r="E14441" s="20">
        <v>600665313</v>
      </c>
      <c r="F14441" s="20" t="s">
        <v>20</v>
      </c>
      <c r="G14441" s="22">
        <v>67768.800000000003</v>
      </c>
      <c r="H14441" s="22">
        <v>1355.38</v>
      </c>
      <c r="I14441" s="20">
        <v>3208</v>
      </c>
      <c r="J14441" t="str">
        <f>_xlfn.XLOOKUP(I14441,[1]Planilha1!$C:$C,[1]Planilha1!$B:$B)</f>
        <v>3208 - CD CML - Sete Lagoas</v>
      </c>
      <c r="K14441" t="str">
        <f>_xlfn.XLOOKUP(I14441,[1]Planilha1!$C:$C,[1]Planilha1!$D:$D)</f>
        <v>16.849.231/0011-86</v>
      </c>
      <c r="L14441" t="str">
        <f>_xlfn.XLOOKUP(B14441,[2]Projeto!$B:$B,[2]Projeto!$P:$P)</f>
        <v>Lançada</v>
      </c>
      <c r="M14441" s="20">
        <v>136420</v>
      </c>
      <c r="N14441" s="20" t="s">
        <v>1130</v>
      </c>
      <c r="O14441" t="str">
        <f>_xlfn.XLOOKUP(N14441,[3]Planilha1!$N:$N,[3]Planilha1!$O:$O)</f>
        <v>Cláudio Jorge</v>
      </c>
      <c r="P14441">
        <v>2026</v>
      </c>
      <c r="Q14441" s="2" t="s">
        <v>1286</v>
      </c>
    </row>
    <row r="14442" spans="1:17" ht="16.8" x14ac:dyDescent="0.3">
      <c r="A14442" t="str">
        <f t="shared" si="60"/>
        <v>Itambé - 3000</v>
      </c>
      <c r="B14442" s="20">
        <v>4501246054</v>
      </c>
      <c r="C14442" s="20">
        <v>5184211</v>
      </c>
      <c r="D14442" s="20" t="s">
        <v>1041</v>
      </c>
      <c r="E14442" s="20">
        <v>600608301</v>
      </c>
      <c r="F14442" s="20" t="s">
        <v>34</v>
      </c>
      <c r="G14442" s="22">
        <v>19965.400000000001</v>
      </c>
      <c r="H14442" s="22">
        <v>399.31</v>
      </c>
      <c r="I14442" s="20">
        <v>3208</v>
      </c>
      <c r="J14442" t="str">
        <f>_xlfn.XLOOKUP(I14442,[1]Planilha1!$C:$C,[1]Planilha1!$B:$B)</f>
        <v>3208 - CD CML - Sete Lagoas</v>
      </c>
      <c r="K14442" t="str">
        <f>_xlfn.XLOOKUP(I14442,[1]Planilha1!$C:$C,[1]Planilha1!$D:$D)</f>
        <v>16.849.231/0011-86</v>
      </c>
      <c r="L14442" t="str">
        <f>_xlfn.XLOOKUP(B14442,[2]Projeto!$B:$B,[2]Projeto!$P:$P)</f>
        <v>Lançada</v>
      </c>
      <c r="M14442" s="20">
        <v>136420</v>
      </c>
      <c r="N14442" s="20" t="s">
        <v>1130</v>
      </c>
      <c r="O14442" t="str">
        <f>_xlfn.XLOOKUP(N14442,[3]Planilha1!$N:$N,[3]Planilha1!$O:$O)</f>
        <v>Cláudio Jorge</v>
      </c>
      <c r="P14442">
        <v>2026</v>
      </c>
      <c r="Q14442" s="2" t="s">
        <v>1286</v>
      </c>
    </row>
    <row r="14443" spans="1:17" ht="16.8" x14ac:dyDescent="0.3">
      <c r="A14443" t="str">
        <f t="shared" si="60"/>
        <v>Itambé - 3000</v>
      </c>
      <c r="B14443" s="20">
        <v>4501246048</v>
      </c>
      <c r="C14443" s="20">
        <v>5225860</v>
      </c>
      <c r="D14443" s="20" t="s">
        <v>17</v>
      </c>
      <c r="E14443" s="20">
        <v>600303171</v>
      </c>
      <c r="F14443" s="20" t="s">
        <v>22</v>
      </c>
      <c r="G14443" s="22">
        <v>6612</v>
      </c>
      <c r="H14443" s="22">
        <v>132.24</v>
      </c>
      <c r="I14443" s="20">
        <v>3208</v>
      </c>
      <c r="J14443" t="str">
        <f>_xlfn.XLOOKUP(I14443,[1]Planilha1!$C:$C,[1]Planilha1!$B:$B)</f>
        <v>3208 - CD CML - Sete Lagoas</v>
      </c>
      <c r="K14443" t="str">
        <f>_xlfn.XLOOKUP(I14443,[1]Planilha1!$C:$C,[1]Planilha1!$D:$D)</f>
        <v>16.849.231/0011-86</v>
      </c>
      <c r="L14443" t="str">
        <f>_xlfn.XLOOKUP(B14443,[2]Projeto!$B:$B,[2]Projeto!$P:$P)</f>
        <v>Lançada</v>
      </c>
      <c r="M14443" s="20">
        <v>136420</v>
      </c>
      <c r="N14443" s="20" t="s">
        <v>1109</v>
      </c>
      <c r="O14443" t="str">
        <f>_xlfn.XLOOKUP(N14443,[3]Planilha1!$N:$N,[3]Planilha1!$O:$O)</f>
        <v>Cláudio Jorge</v>
      </c>
      <c r="P14443">
        <v>2026</v>
      </c>
      <c r="Q14443" s="2" t="s">
        <v>1286</v>
      </c>
    </row>
    <row r="14444" spans="1:17" ht="16.8" x14ac:dyDescent="0.3">
      <c r="A14444" t="str">
        <f t="shared" si="60"/>
        <v>Itambé - 3000</v>
      </c>
      <c r="B14444" s="20">
        <v>4501246048</v>
      </c>
      <c r="C14444" s="20">
        <v>5225860</v>
      </c>
      <c r="D14444" s="20" t="s">
        <v>17</v>
      </c>
      <c r="E14444" s="20">
        <v>600675313</v>
      </c>
      <c r="F14444" s="20" t="s">
        <v>24</v>
      </c>
      <c r="G14444" s="22">
        <v>26542.080000000002</v>
      </c>
      <c r="H14444" s="22">
        <v>530.84</v>
      </c>
      <c r="I14444" s="20">
        <v>3208</v>
      </c>
      <c r="J14444" t="str">
        <f>_xlfn.XLOOKUP(I14444,[1]Planilha1!$C:$C,[1]Planilha1!$B:$B)</f>
        <v>3208 - CD CML - Sete Lagoas</v>
      </c>
      <c r="K14444" t="str">
        <f>_xlfn.XLOOKUP(I14444,[1]Planilha1!$C:$C,[1]Planilha1!$D:$D)</f>
        <v>16.849.231/0011-86</v>
      </c>
      <c r="L14444" t="str">
        <f>_xlfn.XLOOKUP(B14444,[2]Projeto!$B:$B,[2]Projeto!$P:$P)</f>
        <v>Lançada</v>
      </c>
      <c r="M14444" s="20">
        <v>136420</v>
      </c>
      <c r="N14444" s="20" t="s">
        <v>1109</v>
      </c>
      <c r="O14444" t="str">
        <f>_xlfn.XLOOKUP(N14444,[3]Planilha1!$N:$N,[3]Planilha1!$O:$O)</f>
        <v>Cláudio Jorge</v>
      </c>
      <c r="P14444">
        <v>2026</v>
      </c>
      <c r="Q14444" s="2" t="s">
        <v>1286</v>
      </c>
    </row>
    <row r="14445" spans="1:17" ht="16.8" x14ac:dyDescent="0.3">
      <c r="A14445" t="str">
        <f t="shared" si="60"/>
        <v>Itambé - 3000</v>
      </c>
      <c r="B14445" s="20">
        <v>4501245662</v>
      </c>
      <c r="C14445" s="20">
        <v>5115189</v>
      </c>
      <c r="D14445" s="20" t="s">
        <v>31</v>
      </c>
      <c r="E14445" s="20">
        <v>600653302</v>
      </c>
      <c r="F14445" s="20" t="s">
        <v>36</v>
      </c>
      <c r="G14445" s="22">
        <v>36750</v>
      </c>
      <c r="H14445" s="22">
        <v>735</v>
      </c>
      <c r="I14445" s="20">
        <v>3226</v>
      </c>
      <c r="J14445" t="str">
        <f>_xlfn.XLOOKUP(I14445,[1]Planilha1!$C:$C,[1]Planilha1!$B:$B)</f>
        <v>3226 - CD CML - Goiânia</v>
      </c>
      <c r="K14445" t="str">
        <f>_xlfn.XLOOKUP(I14445,[1]Planilha1!$C:$C,[1]Planilha1!$D:$D)</f>
        <v>16.849.231/0017-71</v>
      </c>
      <c r="L14445" t="str">
        <f>_xlfn.XLOOKUP(B14445,[2]Projeto!$B:$B,[2]Projeto!$P:$P)</f>
        <v>Lançada</v>
      </c>
      <c r="M14445" s="20">
        <v>136420</v>
      </c>
      <c r="N14445" s="20" t="s">
        <v>1110</v>
      </c>
      <c r="O14445" t="str">
        <f>_xlfn.XLOOKUP(N14445,[3]Planilha1!$N:$N,[3]Planilha1!$O:$O)</f>
        <v>Cláudio Jorge</v>
      </c>
      <c r="P14445">
        <v>2026</v>
      </c>
      <c r="Q14445" s="2" t="s">
        <v>1286</v>
      </c>
    </row>
    <row r="14446" spans="1:17" ht="16.8" x14ac:dyDescent="0.3">
      <c r="A14446" t="str">
        <f t="shared" si="60"/>
        <v>Itambé - 3000</v>
      </c>
      <c r="B14446" s="20">
        <v>4501245662</v>
      </c>
      <c r="C14446" s="20">
        <v>5115189</v>
      </c>
      <c r="D14446" s="20" t="s">
        <v>31</v>
      </c>
      <c r="E14446" s="20">
        <v>600667313</v>
      </c>
      <c r="F14446" s="20" t="s">
        <v>1051</v>
      </c>
      <c r="G14446" s="22">
        <v>938.4</v>
      </c>
      <c r="H14446" s="22">
        <v>18.77</v>
      </c>
      <c r="I14446" s="20">
        <v>3226</v>
      </c>
      <c r="J14446" t="str">
        <f>_xlfn.XLOOKUP(I14446,[1]Planilha1!$C:$C,[1]Planilha1!$B:$B)</f>
        <v>3226 - CD CML - Goiânia</v>
      </c>
      <c r="K14446" t="str">
        <f>_xlfn.XLOOKUP(I14446,[1]Planilha1!$C:$C,[1]Planilha1!$D:$D)</f>
        <v>16.849.231/0017-71</v>
      </c>
      <c r="L14446" t="str">
        <f>_xlfn.XLOOKUP(B14446,[2]Projeto!$B:$B,[2]Projeto!$P:$P)</f>
        <v>Lançada</v>
      </c>
      <c r="M14446" s="20">
        <v>136420</v>
      </c>
      <c r="N14446" s="20" t="s">
        <v>1110</v>
      </c>
      <c r="O14446" t="str">
        <f>_xlfn.XLOOKUP(N14446,[3]Planilha1!$N:$N,[3]Planilha1!$O:$O)</f>
        <v>Cláudio Jorge</v>
      </c>
      <c r="P14446">
        <v>2026</v>
      </c>
      <c r="Q14446" s="2" t="s">
        <v>1286</v>
      </c>
    </row>
    <row r="14447" spans="1:17" ht="16.8" x14ac:dyDescent="0.3">
      <c r="A14447" t="str">
        <f t="shared" si="60"/>
        <v>Itambé - 3000</v>
      </c>
      <c r="B14447" s="20">
        <v>4501245662</v>
      </c>
      <c r="C14447" s="20">
        <v>5115189</v>
      </c>
      <c r="D14447" s="20" t="s">
        <v>31</v>
      </c>
      <c r="E14447" s="20">
        <v>600651301</v>
      </c>
      <c r="F14447" s="20" t="s">
        <v>30</v>
      </c>
      <c r="G14447" s="22">
        <v>314.04000000000002</v>
      </c>
      <c r="H14447" s="22">
        <v>6.28</v>
      </c>
      <c r="I14447" s="20">
        <v>3226</v>
      </c>
      <c r="J14447" t="str">
        <f>_xlfn.XLOOKUP(I14447,[1]Planilha1!$C:$C,[1]Planilha1!$B:$B)</f>
        <v>3226 - CD CML - Goiânia</v>
      </c>
      <c r="K14447" t="str">
        <f>_xlfn.XLOOKUP(I14447,[1]Planilha1!$C:$C,[1]Planilha1!$D:$D)</f>
        <v>16.849.231/0017-71</v>
      </c>
      <c r="L14447" t="str">
        <f>_xlfn.XLOOKUP(B14447,[2]Projeto!$B:$B,[2]Projeto!$P:$P)</f>
        <v>Lançada</v>
      </c>
      <c r="M14447" s="20">
        <v>136420</v>
      </c>
      <c r="N14447" s="20" t="s">
        <v>1110</v>
      </c>
      <c r="O14447" t="str">
        <f>_xlfn.XLOOKUP(N14447,[3]Planilha1!$N:$N,[3]Planilha1!$O:$O)</f>
        <v>Cláudio Jorge</v>
      </c>
      <c r="P14447">
        <v>2026</v>
      </c>
      <c r="Q14447" s="2" t="s">
        <v>1286</v>
      </c>
    </row>
    <row r="14448" spans="1:17" ht="16.8" x14ac:dyDescent="0.3">
      <c r="A14448" t="str">
        <f t="shared" si="60"/>
        <v>Itambé - 3000</v>
      </c>
      <c r="B14448" s="20">
        <v>4501245662</v>
      </c>
      <c r="C14448" s="20">
        <v>5115189</v>
      </c>
      <c r="D14448" s="20" t="s">
        <v>31</v>
      </c>
      <c r="E14448" s="20">
        <v>600651302</v>
      </c>
      <c r="F14448" s="20" t="s">
        <v>39</v>
      </c>
      <c r="G14448" s="22">
        <v>7433.7</v>
      </c>
      <c r="H14448" s="22">
        <v>148.66999999999999</v>
      </c>
      <c r="I14448" s="20">
        <v>3226</v>
      </c>
      <c r="J14448" t="str">
        <f>_xlfn.XLOOKUP(I14448,[1]Planilha1!$C:$C,[1]Planilha1!$B:$B)</f>
        <v>3226 - CD CML - Goiânia</v>
      </c>
      <c r="K14448" t="str">
        <f>_xlfn.XLOOKUP(I14448,[1]Planilha1!$C:$C,[1]Planilha1!$D:$D)</f>
        <v>16.849.231/0017-71</v>
      </c>
      <c r="L14448" t="str">
        <f>_xlfn.XLOOKUP(B14448,[2]Projeto!$B:$B,[2]Projeto!$P:$P)</f>
        <v>Lançada</v>
      </c>
      <c r="M14448" s="20">
        <v>136420</v>
      </c>
      <c r="N14448" s="20" t="s">
        <v>1110</v>
      </c>
      <c r="O14448" t="str">
        <f>_xlfn.XLOOKUP(N14448,[3]Planilha1!$N:$N,[3]Planilha1!$O:$O)</f>
        <v>Cláudio Jorge</v>
      </c>
      <c r="P14448">
        <v>2026</v>
      </c>
      <c r="Q14448" s="2" t="s">
        <v>1286</v>
      </c>
    </row>
    <row r="14449" spans="1:17" ht="16.8" x14ac:dyDescent="0.3">
      <c r="A14449" t="str">
        <f t="shared" si="60"/>
        <v>Itambé - 3000</v>
      </c>
      <c r="B14449" s="20">
        <v>4501245662</v>
      </c>
      <c r="C14449" s="20">
        <v>5182828</v>
      </c>
      <c r="D14449" s="20" t="s">
        <v>40</v>
      </c>
      <c r="E14449" s="20">
        <v>600665313</v>
      </c>
      <c r="F14449" s="20" t="s">
        <v>20</v>
      </c>
      <c r="G14449" s="22">
        <v>17391</v>
      </c>
      <c r="H14449" s="22">
        <v>347.82</v>
      </c>
      <c r="I14449" s="20">
        <v>3226</v>
      </c>
      <c r="J14449" t="str">
        <f>_xlfn.XLOOKUP(I14449,[1]Planilha1!$C:$C,[1]Planilha1!$B:$B)</f>
        <v>3226 - CD CML - Goiânia</v>
      </c>
      <c r="K14449" t="str">
        <f>_xlfn.XLOOKUP(I14449,[1]Planilha1!$C:$C,[1]Planilha1!$D:$D)</f>
        <v>16.849.231/0017-71</v>
      </c>
      <c r="L14449" t="str">
        <f>_xlfn.XLOOKUP(B14449,[2]Projeto!$B:$B,[2]Projeto!$P:$P)</f>
        <v>Lançada</v>
      </c>
      <c r="M14449" s="20">
        <v>136420</v>
      </c>
      <c r="N14449" s="20" t="s">
        <v>1110</v>
      </c>
      <c r="O14449" t="str">
        <f>_xlfn.XLOOKUP(N14449,[3]Planilha1!$N:$N,[3]Planilha1!$O:$O)</f>
        <v>Cláudio Jorge</v>
      </c>
      <c r="P14449">
        <v>2026</v>
      </c>
      <c r="Q14449" s="2" t="s">
        <v>1286</v>
      </c>
    </row>
    <row r="14450" spans="1:17" ht="16.8" x14ac:dyDescent="0.3">
      <c r="A14450" t="str">
        <f t="shared" si="60"/>
        <v>Itambé - 3000</v>
      </c>
      <c r="B14450" s="20">
        <v>4501245662</v>
      </c>
      <c r="C14450" s="20">
        <v>5182828</v>
      </c>
      <c r="D14450" s="20" t="s">
        <v>40</v>
      </c>
      <c r="E14450" s="20">
        <v>600608030</v>
      </c>
      <c r="F14450" s="20" t="s">
        <v>37</v>
      </c>
      <c r="G14450" s="22">
        <v>8446.5</v>
      </c>
      <c r="H14450" s="22">
        <v>168.93</v>
      </c>
      <c r="I14450" s="20">
        <v>3226</v>
      </c>
      <c r="J14450" t="str">
        <f>_xlfn.XLOOKUP(I14450,[1]Planilha1!$C:$C,[1]Planilha1!$B:$B)</f>
        <v>3226 - CD CML - Goiânia</v>
      </c>
      <c r="K14450" t="str">
        <f>_xlfn.XLOOKUP(I14450,[1]Planilha1!$C:$C,[1]Planilha1!$D:$D)</f>
        <v>16.849.231/0017-71</v>
      </c>
      <c r="L14450" t="str">
        <f>_xlfn.XLOOKUP(B14450,[2]Projeto!$B:$B,[2]Projeto!$P:$P)</f>
        <v>Lançada</v>
      </c>
      <c r="M14450" s="20">
        <v>136420</v>
      </c>
      <c r="N14450" s="20" t="s">
        <v>1110</v>
      </c>
      <c r="O14450" t="str">
        <f>_xlfn.XLOOKUP(N14450,[3]Planilha1!$N:$N,[3]Planilha1!$O:$O)</f>
        <v>Cláudio Jorge</v>
      </c>
      <c r="P14450">
        <v>2026</v>
      </c>
      <c r="Q14450" s="2" t="s">
        <v>1286</v>
      </c>
    </row>
    <row r="14451" spans="1:17" ht="16.8" x14ac:dyDescent="0.3">
      <c r="A14451" t="str">
        <f t="shared" si="60"/>
        <v>Itambé - 3000</v>
      </c>
      <c r="B14451" s="20">
        <v>4501245662</v>
      </c>
      <c r="C14451" s="20">
        <v>5182828</v>
      </c>
      <c r="D14451" s="20" t="s">
        <v>40</v>
      </c>
      <c r="E14451" s="20">
        <v>600651302</v>
      </c>
      <c r="F14451" s="20" t="s">
        <v>39</v>
      </c>
      <c r="G14451" s="22">
        <v>27300</v>
      </c>
      <c r="H14451" s="22">
        <v>546</v>
      </c>
      <c r="I14451" s="20">
        <v>3226</v>
      </c>
      <c r="J14451" t="str">
        <f>_xlfn.XLOOKUP(I14451,[1]Planilha1!$C:$C,[1]Planilha1!$B:$B)</f>
        <v>3226 - CD CML - Goiânia</v>
      </c>
      <c r="K14451" t="str">
        <f>_xlfn.XLOOKUP(I14451,[1]Planilha1!$C:$C,[1]Planilha1!$D:$D)</f>
        <v>16.849.231/0017-71</v>
      </c>
      <c r="L14451" t="str">
        <f>_xlfn.XLOOKUP(B14451,[2]Projeto!$B:$B,[2]Projeto!$P:$P)</f>
        <v>Lançada</v>
      </c>
      <c r="M14451" s="20">
        <v>136420</v>
      </c>
      <c r="N14451" s="20" t="s">
        <v>1110</v>
      </c>
      <c r="O14451" t="str">
        <f>_xlfn.XLOOKUP(N14451,[3]Planilha1!$N:$N,[3]Planilha1!$O:$O)</f>
        <v>Cláudio Jorge</v>
      </c>
      <c r="P14451">
        <v>2026</v>
      </c>
      <c r="Q14451" s="2" t="s">
        <v>1286</v>
      </c>
    </row>
    <row r="14452" spans="1:17" ht="16.8" x14ac:dyDescent="0.3">
      <c r="A14452" t="str">
        <f t="shared" si="60"/>
        <v>Itambé - 3000</v>
      </c>
      <c r="B14452" s="20">
        <v>4501245662</v>
      </c>
      <c r="C14452" s="20">
        <v>5182828</v>
      </c>
      <c r="D14452" s="20" t="s">
        <v>40</v>
      </c>
      <c r="E14452" s="20">
        <v>600405303</v>
      </c>
      <c r="F14452" s="20" t="s">
        <v>26</v>
      </c>
      <c r="G14452" s="22">
        <v>76440</v>
      </c>
      <c r="H14452" s="22">
        <v>1911</v>
      </c>
      <c r="I14452" s="20">
        <v>3226</v>
      </c>
      <c r="J14452" t="str">
        <f>_xlfn.XLOOKUP(I14452,[1]Planilha1!$C:$C,[1]Planilha1!$B:$B)</f>
        <v>3226 - CD CML - Goiânia</v>
      </c>
      <c r="K14452" t="str">
        <f>_xlfn.XLOOKUP(I14452,[1]Planilha1!$C:$C,[1]Planilha1!$D:$D)</f>
        <v>16.849.231/0017-71</v>
      </c>
      <c r="L14452" t="str">
        <f>_xlfn.XLOOKUP(B14452,[2]Projeto!$B:$B,[2]Projeto!$P:$P)</f>
        <v>Lançada</v>
      </c>
      <c r="M14452" s="20">
        <v>136420</v>
      </c>
      <c r="N14452" s="20" t="s">
        <v>1110</v>
      </c>
      <c r="O14452" t="str">
        <f>_xlfn.XLOOKUP(N14452,[3]Planilha1!$N:$N,[3]Planilha1!$O:$O)</f>
        <v>Cláudio Jorge</v>
      </c>
      <c r="P14452">
        <v>2026</v>
      </c>
      <c r="Q14452" s="2" t="s">
        <v>1286</v>
      </c>
    </row>
    <row r="14453" spans="1:17" ht="16.8" x14ac:dyDescent="0.3">
      <c r="A14453" t="str">
        <f t="shared" si="60"/>
        <v>Itambé - 3000</v>
      </c>
      <c r="B14453" s="20">
        <v>4501245667</v>
      </c>
      <c r="C14453" s="20">
        <v>5348324</v>
      </c>
      <c r="D14453" s="20" t="s">
        <v>61</v>
      </c>
      <c r="E14453" s="20">
        <v>600608249</v>
      </c>
      <c r="F14453" s="20" t="s">
        <v>29</v>
      </c>
      <c r="G14453" s="22">
        <v>20520</v>
      </c>
      <c r="H14453" s="22">
        <v>273.61</v>
      </c>
      <c r="I14453" s="20">
        <v>3205</v>
      </c>
      <c r="J14453" t="str">
        <f>_xlfn.XLOOKUP(I14453,[1]Planilha1!$C:$C,[1]Planilha1!$B:$B)</f>
        <v>3205 - CD - Simões Filho</v>
      </c>
      <c r="K14453" t="str">
        <f>_xlfn.XLOOKUP(I14453,[1]Planilha1!$C:$C,[1]Planilha1!$D:$D)</f>
        <v>16.849.231/0014-29</v>
      </c>
      <c r="L14453" t="str">
        <f>_xlfn.XLOOKUP(B14453,[2]Projeto!$B:$B,[2]Projeto!$P:$P)</f>
        <v>Lançada</v>
      </c>
      <c r="M14453" s="20">
        <v>136420</v>
      </c>
      <c r="N14453" s="20" t="s">
        <v>1117</v>
      </c>
      <c r="O14453" t="str">
        <f>_xlfn.XLOOKUP(N14453,[3]Planilha1!$N:$N,[3]Planilha1!$O:$O)</f>
        <v>Cláudio Jorge</v>
      </c>
      <c r="P14453">
        <v>2026</v>
      </c>
      <c r="Q14453" s="2" t="s">
        <v>1286</v>
      </c>
    </row>
    <row r="14454" spans="1:17" ht="16.8" x14ac:dyDescent="0.3">
      <c r="A14454" t="str">
        <f t="shared" si="60"/>
        <v>Itambé - 3000</v>
      </c>
      <c r="B14454" s="20">
        <v>4501245667</v>
      </c>
      <c r="C14454" s="20">
        <v>5348324</v>
      </c>
      <c r="D14454" s="20" t="s">
        <v>61</v>
      </c>
      <c r="E14454" s="20">
        <v>600608301</v>
      </c>
      <c r="F14454" s="20" t="s">
        <v>34</v>
      </c>
      <c r="G14454" s="22">
        <v>9576</v>
      </c>
      <c r="H14454" s="22">
        <v>127.69</v>
      </c>
      <c r="I14454" s="20">
        <v>3205</v>
      </c>
      <c r="J14454" t="str">
        <f>_xlfn.XLOOKUP(I14454,[1]Planilha1!$C:$C,[1]Planilha1!$B:$B)</f>
        <v>3205 - CD - Simões Filho</v>
      </c>
      <c r="K14454" t="str">
        <f>_xlfn.XLOOKUP(I14454,[1]Planilha1!$C:$C,[1]Planilha1!$D:$D)</f>
        <v>16.849.231/0014-29</v>
      </c>
      <c r="L14454" t="str">
        <f>_xlfn.XLOOKUP(B14454,[2]Projeto!$B:$B,[2]Projeto!$P:$P)</f>
        <v>Lançada</v>
      </c>
      <c r="M14454" s="20">
        <v>136420</v>
      </c>
      <c r="N14454" s="20" t="s">
        <v>1117</v>
      </c>
      <c r="O14454" t="str">
        <f>_xlfn.XLOOKUP(N14454,[3]Planilha1!$N:$N,[3]Planilha1!$O:$O)</f>
        <v>Cláudio Jorge</v>
      </c>
      <c r="P14454">
        <v>2026</v>
      </c>
      <c r="Q14454" s="2" t="s">
        <v>1286</v>
      </c>
    </row>
    <row r="14455" spans="1:17" ht="16.8" x14ac:dyDescent="0.3">
      <c r="A14455" t="str">
        <f t="shared" si="60"/>
        <v>Itambé - 3000</v>
      </c>
      <c r="B14455" s="20">
        <v>4501245667</v>
      </c>
      <c r="C14455" s="20">
        <v>5348324</v>
      </c>
      <c r="D14455" s="20" t="s">
        <v>61</v>
      </c>
      <c r="E14455" s="20">
        <v>600653302</v>
      </c>
      <c r="F14455" s="20" t="s">
        <v>36</v>
      </c>
      <c r="G14455" s="22">
        <v>16038</v>
      </c>
      <c r="H14455" s="22">
        <v>213.85</v>
      </c>
      <c r="I14455" s="20">
        <v>3205</v>
      </c>
      <c r="J14455" t="str">
        <f>_xlfn.XLOOKUP(I14455,[1]Planilha1!$C:$C,[1]Planilha1!$B:$B)</f>
        <v>3205 - CD - Simões Filho</v>
      </c>
      <c r="K14455" t="str">
        <f>_xlfn.XLOOKUP(I14455,[1]Planilha1!$C:$C,[1]Planilha1!$D:$D)</f>
        <v>16.849.231/0014-29</v>
      </c>
      <c r="L14455" t="str">
        <f>_xlfn.XLOOKUP(B14455,[2]Projeto!$B:$B,[2]Projeto!$P:$P)</f>
        <v>Lançada</v>
      </c>
      <c r="M14455" s="20">
        <v>136420</v>
      </c>
      <c r="N14455" s="20" t="s">
        <v>1117</v>
      </c>
      <c r="O14455" t="str">
        <f>_xlfn.XLOOKUP(N14455,[3]Planilha1!$N:$N,[3]Planilha1!$O:$O)</f>
        <v>Cláudio Jorge</v>
      </c>
      <c r="P14455">
        <v>2026</v>
      </c>
      <c r="Q14455" s="2" t="s">
        <v>1286</v>
      </c>
    </row>
    <row r="14456" spans="1:17" ht="16.8" x14ac:dyDescent="0.3">
      <c r="A14456" t="str">
        <f t="shared" si="60"/>
        <v>Itambé - 3000</v>
      </c>
      <c r="B14456" s="20">
        <v>4501245967</v>
      </c>
      <c r="C14456" s="20">
        <v>5310560</v>
      </c>
      <c r="D14456" s="20" t="s">
        <v>1068</v>
      </c>
      <c r="E14456" s="20">
        <v>600812104</v>
      </c>
      <c r="F14456" s="20" t="s">
        <v>45</v>
      </c>
      <c r="G14456" s="22">
        <v>1605.03</v>
      </c>
      <c r="H14456" s="22">
        <v>32.1</v>
      </c>
      <c r="I14456" s="20">
        <v>3214</v>
      </c>
      <c r="J14456" t="str">
        <f>_xlfn.XLOOKUP(I14456,[1]Planilha1!$C:$C,[1]Planilha1!$B:$B)</f>
        <v>7204 - CD São Paulo</v>
      </c>
      <c r="K14456" t="str">
        <f>_xlfn.XLOOKUP(I14456,[1]Planilha1!$C:$C,[1]Planilha1!$D:$D)</f>
        <v>16.849.231/0023-10</v>
      </c>
      <c r="L14456" t="str">
        <f>_xlfn.XLOOKUP(B14456,[2]Projeto!$B:$B,[2]Projeto!$P:$P)</f>
        <v>Lançada</v>
      </c>
      <c r="M14456" s="20">
        <v>136420</v>
      </c>
      <c r="N14456" s="20" t="s">
        <v>1140</v>
      </c>
      <c r="O14456" t="str">
        <f>_xlfn.XLOOKUP(N14456,[3]Planilha1!$N:$N,[3]Planilha1!$O:$O)</f>
        <v>Cláudio Jorge</v>
      </c>
      <c r="P14456">
        <v>2026</v>
      </c>
      <c r="Q14456" s="2" t="s">
        <v>1286</v>
      </c>
    </row>
    <row r="14457" spans="1:17" ht="16.8" x14ac:dyDescent="0.3">
      <c r="A14457" t="str">
        <f t="shared" si="60"/>
        <v>Itambé - 3000</v>
      </c>
      <c r="B14457" s="20">
        <v>4501245967</v>
      </c>
      <c r="C14457" s="20">
        <v>5310560</v>
      </c>
      <c r="D14457" s="20" t="s">
        <v>1068</v>
      </c>
      <c r="E14457" s="20">
        <v>600820171</v>
      </c>
      <c r="F14457" s="20" t="s">
        <v>48</v>
      </c>
      <c r="G14457" s="22">
        <v>4054.4</v>
      </c>
      <c r="H14457" s="22">
        <v>81.09</v>
      </c>
      <c r="I14457" s="20">
        <v>3214</v>
      </c>
      <c r="J14457" t="str">
        <f>_xlfn.XLOOKUP(I14457,[1]Planilha1!$C:$C,[1]Planilha1!$B:$B)</f>
        <v>7204 - CD São Paulo</v>
      </c>
      <c r="K14457" t="str">
        <f>_xlfn.XLOOKUP(I14457,[1]Planilha1!$C:$C,[1]Planilha1!$D:$D)</f>
        <v>16.849.231/0023-10</v>
      </c>
      <c r="L14457" t="str">
        <f>_xlfn.XLOOKUP(B14457,[2]Projeto!$B:$B,[2]Projeto!$P:$P)</f>
        <v>Lançada</v>
      </c>
      <c r="M14457" s="20">
        <v>136420</v>
      </c>
      <c r="N14457" s="20" t="s">
        <v>1140</v>
      </c>
      <c r="O14457" t="str">
        <f>_xlfn.XLOOKUP(N14457,[3]Planilha1!$N:$N,[3]Planilha1!$O:$O)</f>
        <v>Cláudio Jorge</v>
      </c>
      <c r="P14457">
        <v>2026</v>
      </c>
      <c r="Q14457" s="2" t="s">
        <v>1286</v>
      </c>
    </row>
    <row r="14458" spans="1:17" ht="16.8" x14ac:dyDescent="0.3">
      <c r="A14458" t="str">
        <f t="shared" si="60"/>
        <v>Itambé - 3000</v>
      </c>
      <c r="B14458" s="20">
        <v>4501245967</v>
      </c>
      <c r="C14458" s="20">
        <v>5310560</v>
      </c>
      <c r="D14458" s="20" t="s">
        <v>1068</v>
      </c>
      <c r="E14458" s="20">
        <v>600666313</v>
      </c>
      <c r="F14458" s="20" t="s">
        <v>21</v>
      </c>
      <c r="G14458" s="22">
        <v>688.32</v>
      </c>
      <c r="H14458" s="22">
        <v>13.77</v>
      </c>
      <c r="I14458" s="20">
        <v>3214</v>
      </c>
      <c r="J14458" t="str">
        <f>_xlfn.XLOOKUP(I14458,[1]Planilha1!$C:$C,[1]Planilha1!$B:$B)</f>
        <v>7204 - CD São Paulo</v>
      </c>
      <c r="K14458" t="str">
        <f>_xlfn.XLOOKUP(I14458,[1]Planilha1!$C:$C,[1]Planilha1!$D:$D)</f>
        <v>16.849.231/0023-10</v>
      </c>
      <c r="L14458" t="str">
        <f>_xlfn.XLOOKUP(B14458,[2]Projeto!$B:$B,[2]Projeto!$P:$P)</f>
        <v>Lançada</v>
      </c>
      <c r="M14458" s="20">
        <v>136420</v>
      </c>
      <c r="N14458" s="20" t="s">
        <v>1140</v>
      </c>
      <c r="O14458" t="str">
        <f>_xlfn.XLOOKUP(N14458,[3]Planilha1!$N:$N,[3]Planilha1!$O:$O)</f>
        <v>Cláudio Jorge</v>
      </c>
      <c r="P14458">
        <v>2026</v>
      </c>
      <c r="Q14458" s="2" t="s">
        <v>1286</v>
      </c>
    </row>
    <row r="14459" spans="1:17" ht="16.8" x14ac:dyDescent="0.3">
      <c r="A14459" t="str">
        <f t="shared" si="60"/>
        <v>Itambé - 3000</v>
      </c>
      <c r="B14459" s="20">
        <v>4501245967</v>
      </c>
      <c r="C14459" s="20">
        <v>5310560</v>
      </c>
      <c r="D14459" s="20" t="s">
        <v>1068</v>
      </c>
      <c r="E14459" s="20">
        <v>600608301</v>
      </c>
      <c r="F14459" s="20" t="s">
        <v>34</v>
      </c>
      <c r="G14459" s="22">
        <v>237.48</v>
      </c>
      <c r="H14459" s="22">
        <v>4.75</v>
      </c>
      <c r="I14459" s="20">
        <v>3214</v>
      </c>
      <c r="J14459" t="str">
        <f>_xlfn.XLOOKUP(I14459,[1]Planilha1!$C:$C,[1]Planilha1!$B:$B)</f>
        <v>7204 - CD São Paulo</v>
      </c>
      <c r="K14459" t="str">
        <f>_xlfn.XLOOKUP(I14459,[1]Planilha1!$C:$C,[1]Planilha1!$D:$D)</f>
        <v>16.849.231/0023-10</v>
      </c>
      <c r="L14459" t="str">
        <f>_xlfn.XLOOKUP(B14459,[2]Projeto!$B:$B,[2]Projeto!$P:$P)</f>
        <v>Lançada</v>
      </c>
      <c r="M14459" s="20">
        <v>136420</v>
      </c>
      <c r="N14459" s="20" t="s">
        <v>1140</v>
      </c>
      <c r="O14459" t="str">
        <f>_xlfn.XLOOKUP(N14459,[3]Planilha1!$N:$N,[3]Planilha1!$O:$O)</f>
        <v>Cláudio Jorge</v>
      </c>
      <c r="P14459">
        <v>2026</v>
      </c>
      <c r="Q14459" s="2" t="s">
        <v>1286</v>
      </c>
    </row>
    <row r="14460" spans="1:17" ht="16.8" x14ac:dyDescent="0.3">
      <c r="A14460" t="str">
        <f t="shared" si="60"/>
        <v>Itambé - 3000</v>
      </c>
      <c r="B14460" s="20">
        <v>4501245967</v>
      </c>
      <c r="C14460" s="20">
        <v>5310560</v>
      </c>
      <c r="D14460" s="20" t="s">
        <v>1068</v>
      </c>
      <c r="E14460" s="20">
        <v>600675313</v>
      </c>
      <c r="F14460" s="20" t="s">
        <v>24</v>
      </c>
      <c r="G14460" s="22">
        <v>421.68</v>
      </c>
      <c r="H14460" s="22">
        <v>8.43</v>
      </c>
      <c r="I14460" s="20">
        <v>3214</v>
      </c>
      <c r="J14460" t="str">
        <f>_xlfn.XLOOKUP(I14460,[1]Planilha1!$C:$C,[1]Planilha1!$B:$B)</f>
        <v>7204 - CD São Paulo</v>
      </c>
      <c r="K14460" t="str">
        <f>_xlfn.XLOOKUP(I14460,[1]Planilha1!$C:$C,[1]Planilha1!$D:$D)</f>
        <v>16.849.231/0023-10</v>
      </c>
      <c r="L14460" t="str">
        <f>_xlfn.XLOOKUP(B14460,[2]Projeto!$B:$B,[2]Projeto!$P:$P)</f>
        <v>Lançada</v>
      </c>
      <c r="M14460" s="20">
        <v>136420</v>
      </c>
      <c r="N14460" s="20" t="s">
        <v>1140</v>
      </c>
      <c r="O14460" t="str">
        <f>_xlfn.XLOOKUP(N14460,[3]Planilha1!$N:$N,[3]Planilha1!$O:$O)</f>
        <v>Cláudio Jorge</v>
      </c>
      <c r="P14460">
        <v>2026</v>
      </c>
      <c r="Q14460" s="2" t="s">
        <v>1286</v>
      </c>
    </row>
    <row r="14461" spans="1:17" ht="16.8" x14ac:dyDescent="0.3">
      <c r="A14461" t="str">
        <f t="shared" si="60"/>
        <v>Itambé - 3000</v>
      </c>
      <c r="B14461" s="20">
        <v>4501245967</v>
      </c>
      <c r="C14461" s="20">
        <v>5310560</v>
      </c>
      <c r="D14461" s="20" t="s">
        <v>1068</v>
      </c>
      <c r="E14461" s="20">
        <v>600651301</v>
      </c>
      <c r="F14461" s="20" t="s">
        <v>30</v>
      </c>
      <c r="G14461" s="22">
        <v>12167.64</v>
      </c>
      <c r="H14461" s="22">
        <v>243.35</v>
      </c>
      <c r="I14461" s="20">
        <v>3214</v>
      </c>
      <c r="J14461" t="str">
        <f>_xlfn.XLOOKUP(I14461,[1]Planilha1!$C:$C,[1]Planilha1!$B:$B)</f>
        <v>7204 - CD São Paulo</v>
      </c>
      <c r="K14461" t="str">
        <f>_xlfn.XLOOKUP(I14461,[1]Planilha1!$C:$C,[1]Planilha1!$D:$D)</f>
        <v>16.849.231/0023-10</v>
      </c>
      <c r="L14461" t="str">
        <f>_xlfn.XLOOKUP(B14461,[2]Projeto!$B:$B,[2]Projeto!$P:$P)</f>
        <v>Lançada</v>
      </c>
      <c r="M14461" s="20">
        <v>136420</v>
      </c>
      <c r="N14461" s="20" t="s">
        <v>1140</v>
      </c>
      <c r="O14461" t="str">
        <f>_xlfn.XLOOKUP(N14461,[3]Planilha1!$N:$N,[3]Planilha1!$O:$O)</f>
        <v>Cláudio Jorge</v>
      </c>
      <c r="P14461">
        <v>2026</v>
      </c>
      <c r="Q14461" s="2" t="s">
        <v>1286</v>
      </c>
    </row>
    <row r="14462" spans="1:17" ht="16.8" x14ac:dyDescent="0.3">
      <c r="A14462" t="str">
        <f t="shared" si="60"/>
        <v>Itambé - 3000</v>
      </c>
      <c r="B14462" s="20">
        <v>4501245967</v>
      </c>
      <c r="C14462" s="20">
        <v>5310560</v>
      </c>
      <c r="D14462" s="20" t="s">
        <v>1068</v>
      </c>
      <c r="E14462" s="20">
        <v>600301171</v>
      </c>
      <c r="F14462" s="20" t="s">
        <v>1039</v>
      </c>
      <c r="G14462" s="22">
        <v>8280</v>
      </c>
      <c r="H14462" s="22">
        <v>165.6</v>
      </c>
      <c r="I14462" s="20">
        <v>3214</v>
      </c>
      <c r="J14462" t="str">
        <f>_xlfn.XLOOKUP(I14462,[1]Planilha1!$C:$C,[1]Planilha1!$B:$B)</f>
        <v>7204 - CD São Paulo</v>
      </c>
      <c r="K14462" t="str">
        <f>_xlfn.XLOOKUP(I14462,[1]Planilha1!$C:$C,[1]Planilha1!$D:$D)</f>
        <v>16.849.231/0023-10</v>
      </c>
      <c r="L14462" t="str">
        <f>_xlfn.XLOOKUP(B14462,[2]Projeto!$B:$B,[2]Projeto!$P:$P)</f>
        <v>Lançada</v>
      </c>
      <c r="M14462" s="20">
        <v>136420</v>
      </c>
      <c r="N14462" s="20" t="s">
        <v>1140</v>
      </c>
      <c r="O14462" t="str">
        <f>_xlfn.XLOOKUP(N14462,[3]Planilha1!$N:$N,[3]Planilha1!$O:$O)</f>
        <v>Cláudio Jorge</v>
      </c>
      <c r="P14462">
        <v>2026</v>
      </c>
      <c r="Q14462" s="2" t="s">
        <v>1286</v>
      </c>
    </row>
    <row r="14463" spans="1:17" ht="16.8" x14ac:dyDescent="0.3">
      <c r="A14463" t="str">
        <f t="shared" si="60"/>
        <v>Itambé - 3000</v>
      </c>
      <c r="B14463" s="20">
        <v>4501245660</v>
      </c>
      <c r="C14463" s="20">
        <v>5186266</v>
      </c>
      <c r="D14463" s="20" t="s">
        <v>35</v>
      </c>
      <c r="E14463" s="20">
        <v>600608249</v>
      </c>
      <c r="F14463" s="20" t="s">
        <v>29</v>
      </c>
      <c r="G14463" s="22">
        <v>49658.400000000001</v>
      </c>
      <c r="H14463" s="22">
        <v>331.02</v>
      </c>
      <c r="I14463" s="20">
        <v>3226</v>
      </c>
      <c r="J14463" t="str">
        <f>_xlfn.XLOOKUP(I14463,[1]Planilha1!$C:$C,[1]Planilha1!$B:$B)</f>
        <v>3226 - CD CML - Goiânia</v>
      </c>
      <c r="K14463" t="str">
        <f>_xlfn.XLOOKUP(I14463,[1]Planilha1!$C:$C,[1]Planilha1!$D:$D)</f>
        <v>16.849.231/0017-71</v>
      </c>
      <c r="L14463" t="str">
        <f>_xlfn.XLOOKUP(B14463,[2]Projeto!$B:$B,[2]Projeto!$P:$P)</f>
        <v>Lançada</v>
      </c>
      <c r="M14463" s="20">
        <v>136420</v>
      </c>
      <c r="N14463" s="20" t="s">
        <v>1111</v>
      </c>
      <c r="O14463" t="str">
        <f>_xlfn.XLOOKUP(N14463,[3]Planilha1!$N:$N,[3]Planilha1!$O:$O)</f>
        <v>Cláudio Jorge</v>
      </c>
      <c r="P14463">
        <v>2026</v>
      </c>
      <c r="Q14463" s="2" t="s">
        <v>1286</v>
      </c>
    </row>
    <row r="14464" spans="1:17" ht="16.8" x14ac:dyDescent="0.3">
      <c r="A14464" t="str">
        <f t="shared" si="60"/>
        <v>Itambé - 3000</v>
      </c>
      <c r="B14464" s="20">
        <v>4501245660</v>
      </c>
      <c r="C14464" s="20">
        <v>5186266</v>
      </c>
      <c r="D14464" s="20" t="s">
        <v>35</v>
      </c>
      <c r="E14464" s="20">
        <v>600651302</v>
      </c>
      <c r="F14464" s="20" t="s">
        <v>39</v>
      </c>
      <c r="G14464" s="22">
        <v>74570.5</v>
      </c>
      <c r="H14464" s="22">
        <v>497.09</v>
      </c>
      <c r="I14464" s="20">
        <v>3226</v>
      </c>
      <c r="J14464" t="str">
        <f>_xlfn.XLOOKUP(I14464,[1]Planilha1!$C:$C,[1]Planilha1!$B:$B)</f>
        <v>3226 - CD CML - Goiânia</v>
      </c>
      <c r="K14464" t="str">
        <f>_xlfn.XLOOKUP(I14464,[1]Planilha1!$C:$C,[1]Planilha1!$D:$D)</f>
        <v>16.849.231/0017-71</v>
      </c>
      <c r="L14464" t="str">
        <f>_xlfn.XLOOKUP(B14464,[2]Projeto!$B:$B,[2]Projeto!$P:$P)</f>
        <v>Lançada</v>
      </c>
      <c r="M14464" s="20">
        <v>136420</v>
      </c>
      <c r="N14464" s="20" t="s">
        <v>1111</v>
      </c>
      <c r="O14464" t="str">
        <f>_xlfn.XLOOKUP(N14464,[3]Planilha1!$N:$N,[3]Planilha1!$O:$O)</f>
        <v>Cláudio Jorge</v>
      </c>
      <c r="P14464">
        <v>2026</v>
      </c>
      <c r="Q14464" s="2" t="s">
        <v>1286</v>
      </c>
    </row>
    <row r="14465" spans="1:17" ht="16.8" x14ac:dyDescent="0.3">
      <c r="A14465" t="str">
        <f t="shared" si="60"/>
        <v>Itambé - 3000</v>
      </c>
      <c r="B14465" s="20">
        <v>4501245660</v>
      </c>
      <c r="C14465" s="20">
        <v>5186266</v>
      </c>
      <c r="D14465" s="20" t="s">
        <v>35</v>
      </c>
      <c r="E14465" s="20">
        <v>600651301</v>
      </c>
      <c r="F14465" s="20" t="s">
        <v>30</v>
      </c>
      <c r="G14465" s="22">
        <v>49713.66</v>
      </c>
      <c r="H14465" s="22">
        <v>662.88</v>
      </c>
      <c r="I14465" s="20">
        <v>3226</v>
      </c>
      <c r="J14465" t="str">
        <f>_xlfn.XLOOKUP(I14465,[1]Planilha1!$C:$C,[1]Planilha1!$B:$B)</f>
        <v>3226 - CD CML - Goiânia</v>
      </c>
      <c r="K14465" t="str">
        <f>_xlfn.XLOOKUP(I14465,[1]Planilha1!$C:$C,[1]Planilha1!$D:$D)</f>
        <v>16.849.231/0017-71</v>
      </c>
      <c r="L14465" t="str">
        <f>_xlfn.XLOOKUP(B14465,[2]Projeto!$B:$B,[2]Projeto!$P:$P)</f>
        <v>Lançada</v>
      </c>
      <c r="M14465" s="20">
        <v>136420</v>
      </c>
      <c r="N14465" s="20" t="s">
        <v>1111</v>
      </c>
      <c r="O14465" t="str">
        <f>_xlfn.XLOOKUP(N14465,[3]Planilha1!$N:$N,[3]Planilha1!$O:$O)</f>
        <v>Cláudio Jorge</v>
      </c>
      <c r="P14465">
        <v>2026</v>
      </c>
      <c r="Q14465" s="2" t="s">
        <v>1286</v>
      </c>
    </row>
    <row r="14466" spans="1:17" ht="16.8" x14ac:dyDescent="0.3">
      <c r="A14466" t="str">
        <f t="shared" si="60"/>
        <v>Itambé - 3000</v>
      </c>
      <c r="B14466" s="20">
        <v>4501245659</v>
      </c>
      <c r="C14466" s="20">
        <v>5313336</v>
      </c>
      <c r="D14466" s="20" t="s">
        <v>1058</v>
      </c>
      <c r="E14466" s="20">
        <v>600812104</v>
      </c>
      <c r="F14466" s="20" t="s">
        <v>45</v>
      </c>
      <c r="G14466" s="22">
        <v>18832</v>
      </c>
      <c r="H14466" s="22">
        <v>564.96</v>
      </c>
      <c r="I14466" s="20">
        <v>3226</v>
      </c>
      <c r="J14466" t="str">
        <f>_xlfn.XLOOKUP(I14466,[1]Planilha1!$C:$C,[1]Planilha1!$B:$B)</f>
        <v>3226 - CD CML - Goiânia</v>
      </c>
      <c r="K14466" t="str">
        <f>_xlfn.XLOOKUP(I14466,[1]Planilha1!$C:$C,[1]Planilha1!$D:$D)</f>
        <v>16.849.231/0017-71</v>
      </c>
      <c r="L14466" t="str">
        <f>_xlfn.XLOOKUP(B14466,[2]Projeto!$B:$B,[2]Projeto!$P:$P)</f>
        <v>Lançada</v>
      </c>
      <c r="M14466" s="20">
        <v>701403</v>
      </c>
      <c r="N14466" s="20" t="s">
        <v>1134</v>
      </c>
      <c r="O14466" t="str">
        <f>_xlfn.XLOOKUP(N14466,[3]Planilha1!$N:$N,[3]Planilha1!$O:$O)</f>
        <v>I DA SILVA SANTOS</v>
      </c>
      <c r="P14466">
        <v>2026</v>
      </c>
      <c r="Q14466" s="2" t="s">
        <v>1286</v>
      </c>
    </row>
    <row r="14467" spans="1:17" ht="16.8" x14ac:dyDescent="0.3">
      <c r="A14467" t="str">
        <f t="shared" si="60"/>
        <v>Itambé - 3000</v>
      </c>
      <c r="B14467" s="20">
        <v>4501245671</v>
      </c>
      <c r="C14467" s="20">
        <v>5170033</v>
      </c>
      <c r="D14467" s="20" t="s">
        <v>1275</v>
      </c>
      <c r="E14467" s="20">
        <v>600303104</v>
      </c>
      <c r="F14467" s="20" t="s">
        <v>1046</v>
      </c>
      <c r="G14467" s="22">
        <v>31800</v>
      </c>
      <c r="H14467" s="22">
        <v>318.06</v>
      </c>
      <c r="I14467" s="20">
        <v>3205</v>
      </c>
      <c r="J14467" t="str">
        <f>_xlfn.XLOOKUP(I14467,[1]Planilha1!$C:$C,[1]Planilha1!$B:$B)</f>
        <v>3205 - CD - Simões Filho</v>
      </c>
      <c r="K14467" t="str">
        <f>_xlfn.XLOOKUP(I14467,[1]Planilha1!$C:$C,[1]Planilha1!$D:$D)</f>
        <v>16.849.231/0014-29</v>
      </c>
      <c r="L14467" t="str">
        <f>_xlfn.XLOOKUP(B14467,[2]Projeto!$B:$B,[2]Projeto!$P:$P)</f>
        <v>Lançada</v>
      </c>
      <c r="M14467" s="20">
        <v>192454</v>
      </c>
      <c r="N14467" s="20" t="s">
        <v>1279</v>
      </c>
      <c r="O14467" t="str">
        <f>_xlfn.XLOOKUP(N14467,[3]Planilha1!$N:$N,[3]Planilha1!$O:$O)</f>
        <v>Cláudio Jorge</v>
      </c>
      <c r="P14467">
        <v>2026</v>
      </c>
      <c r="Q14467" s="2" t="s">
        <v>1286</v>
      </c>
    </row>
    <row r="14468" spans="1:17" ht="16.8" x14ac:dyDescent="0.3">
      <c r="A14468" t="str">
        <f t="shared" si="60"/>
        <v>Itambé - 3000</v>
      </c>
      <c r="B14468" s="20">
        <v>4501245967</v>
      </c>
      <c r="C14468" s="20">
        <v>5310560</v>
      </c>
      <c r="D14468" s="20" t="s">
        <v>1068</v>
      </c>
      <c r="E14468" s="20">
        <v>600303171</v>
      </c>
      <c r="F14468" s="20" t="s">
        <v>22</v>
      </c>
      <c r="G14468" s="22">
        <v>13920</v>
      </c>
      <c r="H14468" s="22">
        <v>278.39999999999998</v>
      </c>
      <c r="I14468" s="20">
        <v>3214</v>
      </c>
      <c r="J14468" t="str">
        <f>_xlfn.XLOOKUP(I14468,[1]Planilha1!$C:$C,[1]Planilha1!$B:$B)</f>
        <v>7204 - CD São Paulo</v>
      </c>
      <c r="K14468" t="str">
        <f>_xlfn.XLOOKUP(I14468,[1]Planilha1!$C:$C,[1]Planilha1!$D:$D)</f>
        <v>16.849.231/0023-10</v>
      </c>
      <c r="L14468" t="str">
        <f>_xlfn.XLOOKUP(B14468,[2]Projeto!$B:$B,[2]Projeto!$P:$P)</f>
        <v>Lançada</v>
      </c>
      <c r="M14468" s="20">
        <v>136420</v>
      </c>
      <c r="N14468" s="20" t="s">
        <v>1140</v>
      </c>
      <c r="O14468" t="str">
        <f>_xlfn.XLOOKUP(N14468,[3]Planilha1!$N:$N,[3]Planilha1!$O:$O)</f>
        <v>Cláudio Jorge</v>
      </c>
      <c r="P14468">
        <v>2026</v>
      </c>
      <c r="Q14468" s="2" t="s">
        <v>1286</v>
      </c>
    </row>
    <row r="14469" spans="1:17" ht="16.8" x14ac:dyDescent="0.3">
      <c r="A14469" t="str">
        <f t="shared" si="60"/>
        <v>Itambé - 3000</v>
      </c>
      <c r="B14469" s="20">
        <v>4501245967</v>
      </c>
      <c r="C14469" s="20">
        <v>5310560</v>
      </c>
      <c r="D14469" s="20" t="s">
        <v>1068</v>
      </c>
      <c r="E14469" s="20">
        <v>600812104</v>
      </c>
      <c r="F14469" s="20" t="s">
        <v>45</v>
      </c>
      <c r="G14469" s="22">
        <v>1070.02</v>
      </c>
      <c r="H14469" s="22">
        <v>21.4</v>
      </c>
      <c r="I14469" s="20">
        <v>3214</v>
      </c>
      <c r="J14469" t="str">
        <f>_xlfn.XLOOKUP(I14469,[1]Planilha1!$C:$C,[1]Planilha1!$B:$B)</f>
        <v>7204 - CD São Paulo</v>
      </c>
      <c r="K14469" t="str">
        <f>_xlfn.XLOOKUP(I14469,[1]Planilha1!$C:$C,[1]Planilha1!$D:$D)</f>
        <v>16.849.231/0023-10</v>
      </c>
      <c r="L14469" t="str">
        <f>_xlfn.XLOOKUP(B14469,[2]Projeto!$B:$B,[2]Projeto!$P:$P)</f>
        <v>Lançada</v>
      </c>
      <c r="M14469" s="20">
        <v>136420</v>
      </c>
      <c r="N14469" s="20" t="s">
        <v>1140</v>
      </c>
      <c r="O14469" t="str">
        <f>_xlfn.XLOOKUP(N14469,[3]Planilha1!$N:$N,[3]Planilha1!$O:$O)</f>
        <v>Cláudio Jorge</v>
      </c>
      <c r="P14469">
        <v>2026</v>
      </c>
      <c r="Q14469" s="2" t="s">
        <v>1286</v>
      </c>
    </row>
    <row r="14470" spans="1:17" ht="16.8" x14ac:dyDescent="0.3">
      <c r="A14470" t="str">
        <f t="shared" si="60"/>
        <v>Itambé - 3000</v>
      </c>
      <c r="B14470" s="20">
        <v>4501245662</v>
      </c>
      <c r="C14470" s="20">
        <v>5115189</v>
      </c>
      <c r="D14470" s="20" t="s">
        <v>31</v>
      </c>
      <c r="E14470" s="20">
        <v>600405303</v>
      </c>
      <c r="F14470" s="20" t="s">
        <v>26</v>
      </c>
      <c r="G14470" s="22">
        <v>2145</v>
      </c>
      <c r="H14470" s="22">
        <v>53.63</v>
      </c>
      <c r="I14470" s="20">
        <v>3226</v>
      </c>
      <c r="J14470" t="str">
        <f>_xlfn.XLOOKUP(I14470,[1]Planilha1!$C:$C,[1]Planilha1!$B:$B)</f>
        <v>3226 - CD CML - Goiânia</v>
      </c>
      <c r="K14470" t="str">
        <f>_xlfn.XLOOKUP(I14470,[1]Planilha1!$C:$C,[1]Planilha1!$D:$D)</f>
        <v>16.849.231/0017-71</v>
      </c>
      <c r="L14470" t="str">
        <f>_xlfn.XLOOKUP(B14470,[2]Projeto!$B:$B,[2]Projeto!$P:$P)</f>
        <v>Lançada</v>
      </c>
      <c r="M14470" s="20">
        <v>136420</v>
      </c>
      <c r="N14470" s="20" t="s">
        <v>1110</v>
      </c>
      <c r="O14470" t="str">
        <f>_xlfn.XLOOKUP(N14470,[3]Planilha1!$N:$N,[3]Planilha1!$O:$O)</f>
        <v>Cláudio Jorge</v>
      </c>
      <c r="P14470">
        <v>2026</v>
      </c>
      <c r="Q14470" s="2" t="s">
        <v>1286</v>
      </c>
    </row>
    <row r="14471" spans="1:17" ht="16.8" x14ac:dyDescent="0.3">
      <c r="A14471" t="str">
        <f t="shared" si="60"/>
        <v>Itambé - 3000</v>
      </c>
      <c r="B14471" s="20">
        <v>4501245662</v>
      </c>
      <c r="C14471" s="20">
        <v>5019245</v>
      </c>
      <c r="D14471" s="20" t="s">
        <v>1040</v>
      </c>
      <c r="E14471" s="20">
        <v>610401337</v>
      </c>
      <c r="F14471" s="20" t="s">
        <v>56</v>
      </c>
      <c r="G14471" s="22">
        <v>2395.25</v>
      </c>
      <c r="H14471" s="22">
        <v>39.92</v>
      </c>
      <c r="I14471" s="20">
        <v>3226</v>
      </c>
      <c r="J14471" t="str">
        <f>_xlfn.XLOOKUP(I14471,[1]Planilha1!$C:$C,[1]Planilha1!$B:$B)</f>
        <v>3226 - CD CML - Goiânia</v>
      </c>
      <c r="K14471" t="str">
        <f>_xlfn.XLOOKUP(I14471,[1]Planilha1!$C:$C,[1]Planilha1!$D:$D)</f>
        <v>16.849.231/0017-71</v>
      </c>
      <c r="L14471" t="str">
        <f>_xlfn.XLOOKUP(B14471,[2]Projeto!$B:$B,[2]Projeto!$P:$P)</f>
        <v>Lançada</v>
      </c>
      <c r="M14471" s="20">
        <v>136420</v>
      </c>
      <c r="N14471" s="20" t="s">
        <v>1110</v>
      </c>
      <c r="O14471" t="str">
        <f>_xlfn.XLOOKUP(N14471,[3]Planilha1!$N:$N,[3]Planilha1!$O:$O)</f>
        <v>Cláudio Jorge</v>
      </c>
      <c r="P14471">
        <v>2026</v>
      </c>
      <c r="Q14471" s="2" t="s">
        <v>1286</v>
      </c>
    </row>
    <row r="14472" spans="1:17" ht="16.8" x14ac:dyDescent="0.3">
      <c r="A14472" t="str">
        <f t="shared" si="60"/>
        <v>Itambé - 3000</v>
      </c>
      <c r="B14472" s="20">
        <v>4501245662</v>
      </c>
      <c r="C14472" s="20">
        <v>5019245</v>
      </c>
      <c r="D14472" s="20" t="s">
        <v>1040</v>
      </c>
      <c r="E14472" s="20">
        <v>610400337</v>
      </c>
      <c r="F14472" s="20" t="s">
        <v>27</v>
      </c>
      <c r="G14472" s="22">
        <v>28168.14</v>
      </c>
      <c r="H14472" s="22">
        <v>469.42</v>
      </c>
      <c r="I14472" s="20">
        <v>3226</v>
      </c>
      <c r="J14472" t="str">
        <f>_xlfn.XLOOKUP(I14472,[1]Planilha1!$C:$C,[1]Planilha1!$B:$B)</f>
        <v>3226 - CD CML - Goiânia</v>
      </c>
      <c r="K14472" t="str">
        <f>_xlfn.XLOOKUP(I14472,[1]Planilha1!$C:$C,[1]Planilha1!$D:$D)</f>
        <v>16.849.231/0017-71</v>
      </c>
      <c r="L14472" t="str">
        <f>_xlfn.XLOOKUP(B14472,[2]Projeto!$B:$B,[2]Projeto!$P:$P)</f>
        <v>Lançada</v>
      </c>
      <c r="M14472" s="20">
        <v>136420</v>
      </c>
      <c r="N14472" s="20" t="s">
        <v>1110</v>
      </c>
      <c r="O14472" t="str">
        <f>_xlfn.XLOOKUP(N14472,[3]Planilha1!$N:$N,[3]Planilha1!$O:$O)</f>
        <v>Cláudio Jorge</v>
      </c>
      <c r="P14472">
        <v>2026</v>
      </c>
      <c r="Q14472" s="2" t="s">
        <v>1286</v>
      </c>
    </row>
    <row r="14473" spans="1:17" ht="16.8" x14ac:dyDescent="0.3">
      <c r="A14473" t="str">
        <f t="shared" si="60"/>
        <v>Itambé - 3000</v>
      </c>
      <c r="B14473" s="20">
        <v>4501245662</v>
      </c>
      <c r="C14473" s="20">
        <v>5193733</v>
      </c>
      <c r="D14473" s="20" t="s">
        <v>1268</v>
      </c>
      <c r="E14473" s="20">
        <v>600608301</v>
      </c>
      <c r="F14473" s="20" t="s">
        <v>34</v>
      </c>
      <c r="G14473" s="22">
        <v>4369.6000000000004</v>
      </c>
      <c r="H14473" s="22">
        <v>87.39</v>
      </c>
      <c r="I14473" s="20">
        <v>3226</v>
      </c>
      <c r="J14473" t="str">
        <f>_xlfn.XLOOKUP(I14473,[1]Planilha1!$C:$C,[1]Planilha1!$B:$B)</f>
        <v>3226 - CD CML - Goiânia</v>
      </c>
      <c r="K14473" t="str">
        <f>_xlfn.XLOOKUP(I14473,[1]Planilha1!$C:$C,[1]Planilha1!$D:$D)</f>
        <v>16.849.231/0017-71</v>
      </c>
      <c r="L14473" t="str">
        <f>_xlfn.XLOOKUP(B14473,[2]Projeto!$B:$B,[2]Projeto!$P:$P)</f>
        <v>Lançada</v>
      </c>
      <c r="M14473" s="20">
        <v>136420</v>
      </c>
      <c r="N14473" s="20" t="s">
        <v>1110</v>
      </c>
      <c r="O14473" t="str">
        <f>_xlfn.XLOOKUP(N14473,[3]Planilha1!$N:$N,[3]Planilha1!$O:$O)</f>
        <v>Cláudio Jorge</v>
      </c>
      <c r="P14473">
        <v>2026</v>
      </c>
      <c r="Q14473" s="2" t="s">
        <v>1286</v>
      </c>
    </row>
    <row r="14474" spans="1:17" ht="16.8" x14ac:dyDescent="0.3">
      <c r="A14474" t="str">
        <f t="shared" si="60"/>
        <v>Itambé - 3000</v>
      </c>
      <c r="B14474" s="20">
        <v>4501245662</v>
      </c>
      <c r="C14474" s="20">
        <v>5193733</v>
      </c>
      <c r="D14474" s="20" t="s">
        <v>1268</v>
      </c>
      <c r="E14474" s="20">
        <v>600608249</v>
      </c>
      <c r="F14474" s="20" t="s">
        <v>29</v>
      </c>
      <c r="G14474" s="22">
        <v>6555</v>
      </c>
      <c r="H14474" s="22">
        <v>131.1</v>
      </c>
      <c r="I14474" s="20">
        <v>3226</v>
      </c>
      <c r="J14474" t="str">
        <f>_xlfn.XLOOKUP(I14474,[1]Planilha1!$C:$C,[1]Planilha1!$B:$B)</f>
        <v>3226 - CD CML - Goiânia</v>
      </c>
      <c r="K14474" t="str">
        <f>_xlfn.XLOOKUP(I14474,[1]Planilha1!$C:$C,[1]Planilha1!$D:$D)</f>
        <v>16.849.231/0017-71</v>
      </c>
      <c r="L14474" t="str">
        <f>_xlfn.XLOOKUP(B14474,[2]Projeto!$B:$B,[2]Projeto!$P:$P)</f>
        <v>Lançada</v>
      </c>
      <c r="M14474" s="20">
        <v>136420</v>
      </c>
      <c r="N14474" s="20" t="s">
        <v>1110</v>
      </c>
      <c r="O14474" t="str">
        <f>_xlfn.XLOOKUP(N14474,[3]Planilha1!$N:$N,[3]Planilha1!$O:$O)</f>
        <v>Cláudio Jorge</v>
      </c>
      <c r="P14474">
        <v>2026</v>
      </c>
      <c r="Q14474" s="2" t="s">
        <v>1286</v>
      </c>
    </row>
    <row r="14475" spans="1:17" ht="16.8" x14ac:dyDescent="0.3">
      <c r="A14475" t="str">
        <f t="shared" si="60"/>
        <v>Itambé - 3000</v>
      </c>
      <c r="B14475" s="20">
        <v>4501245662</v>
      </c>
      <c r="C14475" s="20">
        <v>5193733</v>
      </c>
      <c r="D14475" s="20" t="s">
        <v>1268</v>
      </c>
      <c r="E14475" s="20">
        <v>600301171</v>
      </c>
      <c r="F14475" s="20" t="s">
        <v>1039</v>
      </c>
      <c r="G14475" s="22">
        <v>6744</v>
      </c>
      <c r="H14475" s="22">
        <v>134.88</v>
      </c>
      <c r="I14475" s="20">
        <v>3226</v>
      </c>
      <c r="J14475" t="str">
        <f>_xlfn.XLOOKUP(I14475,[1]Planilha1!$C:$C,[1]Planilha1!$B:$B)</f>
        <v>3226 - CD CML - Goiânia</v>
      </c>
      <c r="K14475" t="str">
        <f>_xlfn.XLOOKUP(I14475,[1]Planilha1!$C:$C,[1]Planilha1!$D:$D)</f>
        <v>16.849.231/0017-71</v>
      </c>
      <c r="L14475" t="str">
        <f>_xlfn.XLOOKUP(B14475,[2]Projeto!$B:$B,[2]Projeto!$P:$P)</f>
        <v>Lançada</v>
      </c>
      <c r="M14475" s="20">
        <v>136420</v>
      </c>
      <c r="N14475" s="20" t="s">
        <v>1110</v>
      </c>
      <c r="O14475" t="str">
        <f>_xlfn.XLOOKUP(N14475,[3]Planilha1!$N:$N,[3]Planilha1!$O:$O)</f>
        <v>Cláudio Jorge</v>
      </c>
      <c r="P14475">
        <v>2026</v>
      </c>
      <c r="Q14475" s="2" t="s">
        <v>1286</v>
      </c>
    </row>
    <row r="14476" spans="1:17" ht="16.8" x14ac:dyDescent="0.3">
      <c r="A14476" t="str">
        <f t="shared" si="60"/>
        <v>Itambé - 3000</v>
      </c>
      <c r="B14476" s="20">
        <v>4501245663</v>
      </c>
      <c r="C14476" s="20">
        <v>5173427</v>
      </c>
      <c r="D14476" s="20" t="s">
        <v>1351</v>
      </c>
      <c r="E14476" s="20">
        <v>600812104</v>
      </c>
      <c r="F14476" s="20" t="s">
        <v>45</v>
      </c>
      <c r="G14476" s="22">
        <v>256800</v>
      </c>
      <c r="H14476" s="22">
        <v>1283.49</v>
      </c>
      <c r="I14476" s="20">
        <v>3226</v>
      </c>
      <c r="J14476" t="str">
        <f>_xlfn.XLOOKUP(I14476,[1]Planilha1!$C:$C,[1]Planilha1!$B:$B)</f>
        <v>3226 - CD CML - Goiânia</v>
      </c>
      <c r="K14476" t="str">
        <f>_xlfn.XLOOKUP(I14476,[1]Planilha1!$C:$C,[1]Planilha1!$D:$D)</f>
        <v>16.849.231/0017-71</v>
      </c>
      <c r="L14476" t="str">
        <f>_xlfn.XLOOKUP(B14476,[2]Projeto!$B:$B,[2]Projeto!$P:$P)</f>
        <v>Lançada</v>
      </c>
      <c r="M14476" s="20">
        <v>701445</v>
      </c>
      <c r="N14476" s="20" t="s">
        <v>1363</v>
      </c>
      <c r="O14476" t="s">
        <v>1370</v>
      </c>
      <c r="P14476">
        <v>2026</v>
      </c>
      <c r="Q14476" s="2" t="s">
        <v>1286</v>
      </c>
    </row>
    <row r="14477" spans="1:17" ht="16.8" x14ac:dyDescent="0.3">
      <c r="A14477" t="str">
        <f t="shared" si="60"/>
        <v>Itambé - 3000</v>
      </c>
      <c r="B14477" s="20">
        <v>4501246051</v>
      </c>
      <c r="C14477" s="20">
        <v>5115189</v>
      </c>
      <c r="D14477" s="20" t="s">
        <v>31</v>
      </c>
      <c r="E14477" s="20">
        <v>600608301</v>
      </c>
      <c r="F14477" s="20" t="s">
        <v>34</v>
      </c>
      <c r="G14477" s="22">
        <v>76440</v>
      </c>
      <c r="H14477" s="22">
        <v>509.7</v>
      </c>
      <c r="I14477" s="20">
        <v>3208</v>
      </c>
      <c r="J14477" t="str">
        <f>_xlfn.XLOOKUP(I14477,[1]Planilha1!$C:$C,[1]Planilha1!$B:$B)</f>
        <v>3208 - CD CML - Sete Lagoas</v>
      </c>
      <c r="K14477" t="str">
        <f>_xlfn.XLOOKUP(I14477,[1]Planilha1!$C:$C,[1]Planilha1!$D:$D)</f>
        <v>16.849.231/0011-86</v>
      </c>
      <c r="L14477" t="str">
        <f>_xlfn.XLOOKUP(B14477,[2]Projeto!$B:$B,[2]Projeto!$P:$P)</f>
        <v>Lançada</v>
      </c>
      <c r="M14477" s="20">
        <v>136420</v>
      </c>
      <c r="N14477" s="20" t="s">
        <v>1110</v>
      </c>
      <c r="O14477" t="str">
        <f>_xlfn.XLOOKUP(N14477,[3]Planilha1!$N:$N,[3]Planilha1!$O:$O)</f>
        <v>Cláudio Jorge</v>
      </c>
      <c r="P14477">
        <v>2026</v>
      </c>
      <c r="Q14477" s="2" t="s">
        <v>1286</v>
      </c>
    </row>
    <row r="14478" spans="1:17" ht="16.8" x14ac:dyDescent="0.3">
      <c r="A14478" t="str">
        <f t="shared" si="60"/>
        <v>Itambé - 3000</v>
      </c>
      <c r="B14478" s="20">
        <v>4501246051</v>
      </c>
      <c r="C14478" s="20">
        <v>5115189</v>
      </c>
      <c r="D14478" s="20" t="s">
        <v>31</v>
      </c>
      <c r="E14478" s="20">
        <v>600665313</v>
      </c>
      <c r="F14478" s="20" t="s">
        <v>20</v>
      </c>
      <c r="G14478" s="22">
        <v>69564</v>
      </c>
      <c r="H14478" s="22">
        <v>463.85</v>
      </c>
      <c r="I14478" s="20">
        <v>3208</v>
      </c>
      <c r="J14478" t="str">
        <f>_xlfn.XLOOKUP(I14478,[1]Planilha1!$C:$C,[1]Planilha1!$B:$B)</f>
        <v>3208 - CD CML - Sete Lagoas</v>
      </c>
      <c r="K14478" t="str">
        <f>_xlfn.XLOOKUP(I14478,[1]Planilha1!$C:$C,[1]Planilha1!$D:$D)</f>
        <v>16.849.231/0011-86</v>
      </c>
      <c r="L14478" t="str">
        <f>_xlfn.XLOOKUP(B14478,[2]Projeto!$B:$B,[2]Projeto!$P:$P)</f>
        <v>Lançada</v>
      </c>
      <c r="M14478" s="20">
        <v>136420</v>
      </c>
      <c r="N14478" s="20" t="s">
        <v>1110</v>
      </c>
      <c r="O14478" t="str">
        <f>_xlfn.XLOOKUP(N14478,[3]Planilha1!$N:$N,[3]Planilha1!$O:$O)</f>
        <v>Cláudio Jorge</v>
      </c>
      <c r="P14478">
        <v>2026</v>
      </c>
      <c r="Q14478" s="2" t="s">
        <v>1286</v>
      </c>
    </row>
    <row r="14479" spans="1:17" ht="16.8" x14ac:dyDescent="0.3">
      <c r="A14479" t="str">
        <f t="shared" si="60"/>
        <v>Itambé - 3000</v>
      </c>
      <c r="B14479" s="20">
        <v>4501246051</v>
      </c>
      <c r="C14479" s="20">
        <v>5115189</v>
      </c>
      <c r="D14479" s="20" t="s">
        <v>31</v>
      </c>
      <c r="E14479" s="20">
        <v>600675313</v>
      </c>
      <c r="F14479" s="20" t="s">
        <v>24</v>
      </c>
      <c r="G14479" s="22">
        <v>26065.919999999998</v>
      </c>
      <c r="H14479" s="22">
        <v>173.81</v>
      </c>
      <c r="I14479" s="20">
        <v>3208</v>
      </c>
      <c r="J14479" t="str">
        <f>_xlfn.XLOOKUP(I14479,[1]Planilha1!$C:$C,[1]Planilha1!$B:$B)</f>
        <v>3208 - CD CML - Sete Lagoas</v>
      </c>
      <c r="K14479" t="str">
        <f>_xlfn.XLOOKUP(I14479,[1]Planilha1!$C:$C,[1]Planilha1!$D:$D)</f>
        <v>16.849.231/0011-86</v>
      </c>
      <c r="L14479" t="str">
        <f>_xlfn.XLOOKUP(B14479,[2]Projeto!$B:$B,[2]Projeto!$P:$P)</f>
        <v>Lançada</v>
      </c>
      <c r="M14479" s="20">
        <v>136420</v>
      </c>
      <c r="N14479" s="20" t="s">
        <v>1110</v>
      </c>
      <c r="O14479" t="str">
        <f>_xlfn.XLOOKUP(N14479,[3]Planilha1!$N:$N,[3]Planilha1!$O:$O)</f>
        <v>Cláudio Jorge</v>
      </c>
      <c r="P14479">
        <v>2026</v>
      </c>
      <c r="Q14479" s="2" t="s">
        <v>1286</v>
      </c>
    </row>
    <row r="14480" spans="1:17" ht="16.8" x14ac:dyDescent="0.3">
      <c r="A14480" t="str">
        <f t="shared" si="60"/>
        <v>Itambé - 3000</v>
      </c>
      <c r="B14480" s="20">
        <v>4501246051</v>
      </c>
      <c r="C14480" s="20">
        <v>5115189</v>
      </c>
      <c r="D14480" s="20" t="s">
        <v>31</v>
      </c>
      <c r="E14480" s="20">
        <v>600608249</v>
      </c>
      <c r="F14480" s="20" t="s">
        <v>29</v>
      </c>
      <c r="G14480" s="22">
        <v>56700</v>
      </c>
      <c r="H14480" s="22">
        <v>378.08</v>
      </c>
      <c r="I14480" s="20">
        <v>3208</v>
      </c>
      <c r="J14480" t="str">
        <f>_xlfn.XLOOKUP(I14480,[1]Planilha1!$C:$C,[1]Planilha1!$B:$B)</f>
        <v>3208 - CD CML - Sete Lagoas</v>
      </c>
      <c r="K14480" t="str">
        <f>_xlfn.XLOOKUP(I14480,[1]Planilha1!$C:$C,[1]Planilha1!$D:$D)</f>
        <v>16.849.231/0011-86</v>
      </c>
      <c r="L14480" t="str">
        <f>_xlfn.XLOOKUP(B14480,[2]Projeto!$B:$B,[2]Projeto!$P:$P)</f>
        <v>Lançada</v>
      </c>
      <c r="M14480" s="20">
        <v>136420</v>
      </c>
      <c r="N14480" s="20" t="s">
        <v>1110</v>
      </c>
      <c r="O14480" t="str">
        <f>_xlfn.XLOOKUP(N14480,[3]Planilha1!$N:$N,[3]Planilha1!$O:$O)</f>
        <v>Cláudio Jorge</v>
      </c>
      <c r="P14480">
        <v>2026</v>
      </c>
      <c r="Q14480" s="2" t="s">
        <v>1286</v>
      </c>
    </row>
    <row r="14481" spans="1:17" ht="16.8" x14ac:dyDescent="0.3">
      <c r="A14481" t="str">
        <f t="shared" si="60"/>
        <v>Itambé - 3000</v>
      </c>
      <c r="B14481" s="20">
        <v>4501246051</v>
      </c>
      <c r="C14481" s="20">
        <v>5115189</v>
      </c>
      <c r="D14481" s="20" t="s">
        <v>31</v>
      </c>
      <c r="E14481" s="20">
        <v>600303171</v>
      </c>
      <c r="F14481" s="20" t="s">
        <v>22</v>
      </c>
      <c r="G14481" s="22">
        <v>24080</v>
      </c>
      <c r="H14481" s="22">
        <v>160.57</v>
      </c>
      <c r="I14481" s="20">
        <v>3208</v>
      </c>
      <c r="J14481" t="str">
        <f>_xlfn.XLOOKUP(I14481,[1]Planilha1!$C:$C,[1]Planilha1!$B:$B)</f>
        <v>3208 - CD CML - Sete Lagoas</v>
      </c>
      <c r="K14481" t="str">
        <f>_xlfn.XLOOKUP(I14481,[1]Planilha1!$C:$C,[1]Planilha1!$D:$D)</f>
        <v>16.849.231/0011-86</v>
      </c>
      <c r="L14481" t="str">
        <f>_xlfn.XLOOKUP(B14481,[2]Projeto!$B:$B,[2]Projeto!$P:$P)</f>
        <v>Lançada</v>
      </c>
      <c r="M14481" s="20">
        <v>136420</v>
      </c>
      <c r="N14481" s="20" t="s">
        <v>1110</v>
      </c>
      <c r="O14481" t="str">
        <f>_xlfn.XLOOKUP(N14481,[3]Planilha1!$N:$N,[3]Planilha1!$O:$O)</f>
        <v>Cláudio Jorge</v>
      </c>
      <c r="P14481">
        <v>2026</v>
      </c>
      <c r="Q14481" s="2" t="s">
        <v>1286</v>
      </c>
    </row>
    <row r="14482" spans="1:17" ht="16.8" x14ac:dyDescent="0.3">
      <c r="A14482" t="str">
        <f t="shared" si="60"/>
        <v>Itambé - 3000</v>
      </c>
      <c r="B14482" s="20">
        <v>4501246051</v>
      </c>
      <c r="C14482" s="20">
        <v>5115189</v>
      </c>
      <c r="D14482" s="20" t="s">
        <v>31</v>
      </c>
      <c r="E14482" s="20">
        <v>600666313</v>
      </c>
      <c r="F14482" s="20" t="s">
        <v>21</v>
      </c>
      <c r="G14482" s="22">
        <v>12872.4</v>
      </c>
      <c r="H14482" s="22">
        <v>85.83</v>
      </c>
      <c r="I14482" s="20">
        <v>3208</v>
      </c>
      <c r="J14482" t="str">
        <f>_xlfn.XLOOKUP(I14482,[1]Planilha1!$C:$C,[1]Planilha1!$B:$B)</f>
        <v>3208 - CD CML - Sete Lagoas</v>
      </c>
      <c r="K14482" t="str">
        <f>_xlfn.XLOOKUP(I14482,[1]Planilha1!$C:$C,[1]Planilha1!$D:$D)</f>
        <v>16.849.231/0011-86</v>
      </c>
      <c r="L14482" t="str">
        <f>_xlfn.XLOOKUP(B14482,[2]Projeto!$B:$B,[2]Projeto!$P:$P)</f>
        <v>Lançada</v>
      </c>
      <c r="M14482" s="20">
        <v>136420</v>
      </c>
      <c r="N14482" s="20" t="s">
        <v>1110</v>
      </c>
      <c r="O14482" t="str">
        <f>_xlfn.XLOOKUP(N14482,[3]Planilha1!$N:$N,[3]Planilha1!$O:$O)</f>
        <v>Cláudio Jorge</v>
      </c>
      <c r="P14482">
        <v>2026</v>
      </c>
      <c r="Q14482" s="2" t="s">
        <v>1286</v>
      </c>
    </row>
    <row r="14483" spans="1:17" ht="16.8" x14ac:dyDescent="0.3">
      <c r="A14483" t="str">
        <f t="shared" si="60"/>
        <v>Itambé - 3000</v>
      </c>
      <c r="B14483" s="20">
        <v>4501246051</v>
      </c>
      <c r="C14483" s="20">
        <v>5115189</v>
      </c>
      <c r="D14483" s="20" t="s">
        <v>31</v>
      </c>
      <c r="E14483" s="20">
        <v>600301171</v>
      </c>
      <c r="F14483" s="20" t="s">
        <v>1039</v>
      </c>
      <c r="G14483" s="22">
        <v>67431</v>
      </c>
      <c r="H14483" s="22">
        <v>449.63</v>
      </c>
      <c r="I14483" s="20">
        <v>3208</v>
      </c>
      <c r="J14483" t="str">
        <f>_xlfn.XLOOKUP(I14483,[1]Planilha1!$C:$C,[1]Planilha1!$B:$B)</f>
        <v>3208 - CD CML - Sete Lagoas</v>
      </c>
      <c r="K14483" t="str">
        <f>_xlfn.XLOOKUP(I14483,[1]Planilha1!$C:$C,[1]Planilha1!$D:$D)</f>
        <v>16.849.231/0011-86</v>
      </c>
      <c r="L14483" t="str">
        <f>_xlfn.XLOOKUP(B14483,[2]Projeto!$B:$B,[2]Projeto!$P:$P)</f>
        <v>Lançada</v>
      </c>
      <c r="M14483" s="20">
        <v>136420</v>
      </c>
      <c r="N14483" s="20" t="s">
        <v>1110</v>
      </c>
      <c r="O14483" t="str">
        <f>_xlfn.XLOOKUP(N14483,[3]Planilha1!$N:$N,[3]Planilha1!$O:$O)</f>
        <v>Cláudio Jorge</v>
      </c>
      <c r="P14483">
        <v>2026</v>
      </c>
      <c r="Q14483" s="2" t="s">
        <v>1286</v>
      </c>
    </row>
    <row r="14484" spans="1:17" ht="16.8" x14ac:dyDescent="0.3">
      <c r="A14484" t="str">
        <f t="shared" si="60"/>
        <v>Itambé - 3000</v>
      </c>
      <c r="B14484" s="20">
        <v>4501245966</v>
      </c>
      <c r="C14484" s="20">
        <v>5184715</v>
      </c>
      <c r="D14484" s="20" t="s">
        <v>1104</v>
      </c>
      <c r="E14484" s="20">
        <v>600812104</v>
      </c>
      <c r="F14484" s="20" t="s">
        <v>45</v>
      </c>
      <c r="G14484" s="22">
        <v>26750</v>
      </c>
      <c r="H14484" s="22">
        <v>321</v>
      </c>
      <c r="I14484" s="20">
        <v>3214</v>
      </c>
      <c r="J14484" t="str">
        <f>_xlfn.XLOOKUP(I14484,[1]Planilha1!$C:$C,[1]Planilha1!$B:$B)</f>
        <v>7204 - CD São Paulo</v>
      </c>
      <c r="K14484" t="str">
        <f>_xlfn.XLOOKUP(I14484,[1]Planilha1!$C:$C,[1]Planilha1!$D:$D)</f>
        <v>16.849.231/0023-10</v>
      </c>
      <c r="L14484" t="str">
        <f>_xlfn.XLOOKUP(B14484,[2]Projeto!$B:$B,[2]Projeto!$P:$P)</f>
        <v>Enviada</v>
      </c>
      <c r="M14484" s="20">
        <v>701410</v>
      </c>
      <c r="N14484" s="20" t="s">
        <v>1144</v>
      </c>
      <c r="O14484" t="str">
        <f>_xlfn.XLOOKUP(N14484,[3]Planilha1!$N:$N,[3]Planilha1!$O:$O)</f>
        <v>Mawil</v>
      </c>
      <c r="P14484">
        <v>2026</v>
      </c>
      <c r="Q14484" s="2" t="s">
        <v>1286</v>
      </c>
    </row>
    <row r="14485" spans="1:17" ht="16.8" x14ac:dyDescent="0.3">
      <c r="A14485" t="str">
        <f t="shared" si="60"/>
        <v>Itambé - 3000</v>
      </c>
      <c r="B14485" s="20">
        <v>4501245966</v>
      </c>
      <c r="C14485" s="20">
        <v>5186251</v>
      </c>
      <c r="D14485" s="20" t="s">
        <v>1267</v>
      </c>
      <c r="E14485" s="20">
        <v>600812104</v>
      </c>
      <c r="F14485" s="20" t="s">
        <v>45</v>
      </c>
      <c r="G14485" s="22">
        <v>47700</v>
      </c>
      <c r="H14485" s="22">
        <v>1431</v>
      </c>
      <c r="I14485" s="20">
        <v>3214</v>
      </c>
      <c r="J14485" t="str">
        <f>_xlfn.XLOOKUP(I14485,[1]Planilha1!$C:$C,[1]Planilha1!$B:$B)</f>
        <v>7204 - CD São Paulo</v>
      </c>
      <c r="K14485" t="str">
        <f>_xlfn.XLOOKUP(I14485,[1]Planilha1!$C:$C,[1]Planilha1!$D:$D)</f>
        <v>16.849.231/0023-10</v>
      </c>
      <c r="L14485" t="str">
        <f>_xlfn.XLOOKUP(B14485,[2]Projeto!$B:$B,[2]Projeto!$P:$P)</f>
        <v>Enviada</v>
      </c>
      <c r="M14485" s="20">
        <v>701410</v>
      </c>
      <c r="N14485" s="20" t="s">
        <v>1144</v>
      </c>
      <c r="O14485" t="str">
        <f>_xlfn.XLOOKUP(N14485,[3]Planilha1!$N:$N,[3]Planilha1!$O:$O)</f>
        <v>Mawil</v>
      </c>
      <c r="P14485">
        <v>2026</v>
      </c>
      <c r="Q14485" s="2" t="s">
        <v>1286</v>
      </c>
    </row>
    <row r="14486" spans="1:17" ht="16.8" x14ac:dyDescent="0.3">
      <c r="A14486" t="str">
        <f t="shared" ref="A14486:A14549" si="61">IF(LEFT(I14486,1)="4","Lactalis - 4000",
IF(LEFT(I14486,1)="7","Lactalis - 7000",
IF(LEFT(I14486,1)="3","Itambé - 3000",
IF(LEFT(I14486,1)="6","Itambé - 6000",
"Não identificado"))))</f>
        <v>Itambé - 3000</v>
      </c>
      <c r="B14486" s="20">
        <v>4501245967</v>
      </c>
      <c r="C14486" s="20">
        <v>5011698</v>
      </c>
      <c r="D14486" s="20" t="s">
        <v>1085</v>
      </c>
      <c r="E14486" s="20">
        <v>610400337</v>
      </c>
      <c r="F14486" s="20" t="s">
        <v>27</v>
      </c>
      <c r="G14486" s="22">
        <v>28224</v>
      </c>
      <c r="H14486" s="22">
        <v>564.48</v>
      </c>
      <c r="I14486" s="20">
        <v>3214</v>
      </c>
      <c r="J14486" t="str">
        <f>_xlfn.XLOOKUP(I14486,[1]Planilha1!$C:$C,[1]Planilha1!$B:$B)</f>
        <v>7204 - CD São Paulo</v>
      </c>
      <c r="K14486" t="str">
        <f>_xlfn.XLOOKUP(I14486,[1]Planilha1!$C:$C,[1]Planilha1!$D:$D)</f>
        <v>16.849.231/0023-10</v>
      </c>
      <c r="L14486" t="str">
        <f>_xlfn.XLOOKUP(B14486,[2]Projeto!$B:$B,[2]Projeto!$P:$P)</f>
        <v>Lançada</v>
      </c>
      <c r="M14486" s="20">
        <v>136420</v>
      </c>
      <c r="N14486" s="20" t="s">
        <v>1140</v>
      </c>
      <c r="O14486" t="str">
        <f>_xlfn.XLOOKUP(N14486,[3]Planilha1!$N:$N,[3]Planilha1!$O:$O)</f>
        <v>Cláudio Jorge</v>
      </c>
      <c r="P14486">
        <v>2026</v>
      </c>
      <c r="Q14486" s="2" t="s">
        <v>1286</v>
      </c>
    </row>
    <row r="14487" spans="1:17" ht="16.8" x14ac:dyDescent="0.3">
      <c r="A14487" t="str">
        <f t="shared" si="61"/>
        <v>Itambé - 3000</v>
      </c>
      <c r="B14487" s="20">
        <v>4501246048</v>
      </c>
      <c r="C14487" s="20">
        <v>5225860</v>
      </c>
      <c r="D14487" s="20" t="s">
        <v>17</v>
      </c>
      <c r="E14487" s="20">
        <v>600651301</v>
      </c>
      <c r="F14487" s="20" t="s">
        <v>30</v>
      </c>
      <c r="G14487" s="22">
        <v>336336</v>
      </c>
      <c r="H14487" s="22">
        <v>2242.69</v>
      </c>
      <c r="I14487" s="20">
        <v>3208</v>
      </c>
      <c r="J14487" t="str">
        <f>_xlfn.XLOOKUP(I14487,[1]Planilha1!$C:$C,[1]Planilha1!$B:$B)</f>
        <v>3208 - CD CML - Sete Lagoas</v>
      </c>
      <c r="K14487" t="str">
        <f>_xlfn.XLOOKUP(I14487,[1]Planilha1!$C:$C,[1]Planilha1!$D:$D)</f>
        <v>16.849.231/0011-86</v>
      </c>
      <c r="L14487" t="str">
        <f>_xlfn.XLOOKUP(B14487,[2]Projeto!$B:$B,[2]Projeto!$P:$P)</f>
        <v>Lançada</v>
      </c>
      <c r="M14487" s="20">
        <v>136420</v>
      </c>
      <c r="N14487" s="20" t="s">
        <v>1109</v>
      </c>
      <c r="O14487" t="str">
        <f>_xlfn.XLOOKUP(N14487,[3]Planilha1!$N:$N,[3]Planilha1!$O:$O)</f>
        <v>Cláudio Jorge</v>
      </c>
      <c r="P14487">
        <v>2026</v>
      </c>
      <c r="Q14487" s="2" t="s">
        <v>1286</v>
      </c>
    </row>
    <row r="14488" spans="1:17" ht="16.8" x14ac:dyDescent="0.3">
      <c r="A14488" t="str">
        <f t="shared" si="61"/>
        <v>Itambé - 3000</v>
      </c>
      <c r="B14488" s="20">
        <v>4501246048</v>
      </c>
      <c r="C14488" s="20">
        <v>5133664</v>
      </c>
      <c r="D14488" s="20" t="s">
        <v>25</v>
      </c>
      <c r="E14488" s="20">
        <v>600651301</v>
      </c>
      <c r="F14488" s="20" t="s">
        <v>30</v>
      </c>
      <c r="G14488" s="22">
        <v>336072</v>
      </c>
      <c r="H14488" s="22">
        <v>2240.9299999999998</v>
      </c>
      <c r="I14488" s="20">
        <v>3208</v>
      </c>
      <c r="J14488" t="str">
        <f>_xlfn.XLOOKUP(I14488,[1]Planilha1!$C:$C,[1]Planilha1!$B:$B)</f>
        <v>3208 - CD CML - Sete Lagoas</v>
      </c>
      <c r="K14488" t="str">
        <f>_xlfn.XLOOKUP(I14488,[1]Planilha1!$C:$C,[1]Planilha1!$D:$D)</f>
        <v>16.849.231/0011-86</v>
      </c>
      <c r="L14488" t="str">
        <f>_xlfn.XLOOKUP(B14488,[2]Projeto!$B:$B,[2]Projeto!$P:$P)</f>
        <v>Lançada</v>
      </c>
      <c r="M14488" s="20">
        <v>136420</v>
      </c>
      <c r="N14488" s="20" t="s">
        <v>1109</v>
      </c>
      <c r="O14488" t="str">
        <f>_xlfn.XLOOKUP(N14488,[3]Planilha1!$N:$N,[3]Planilha1!$O:$O)</f>
        <v>Cláudio Jorge</v>
      </c>
      <c r="P14488">
        <v>2026</v>
      </c>
      <c r="Q14488" s="2" t="s">
        <v>1286</v>
      </c>
    </row>
    <row r="14489" spans="1:17" ht="16.8" x14ac:dyDescent="0.3">
      <c r="A14489" t="str">
        <f t="shared" si="61"/>
        <v>Itambé - 3000</v>
      </c>
      <c r="B14489" s="20">
        <v>4501246048</v>
      </c>
      <c r="C14489" s="20">
        <v>5225860</v>
      </c>
      <c r="D14489" s="20" t="s">
        <v>17</v>
      </c>
      <c r="E14489" s="20">
        <v>600651058</v>
      </c>
      <c r="F14489" s="20" t="s">
        <v>64</v>
      </c>
      <c r="G14489" s="22">
        <v>24667.200000000001</v>
      </c>
      <c r="H14489" s="22">
        <v>164.48</v>
      </c>
      <c r="I14489" s="20">
        <v>3208</v>
      </c>
      <c r="J14489" t="str">
        <f>_xlfn.XLOOKUP(I14489,[1]Planilha1!$C:$C,[1]Planilha1!$B:$B)</f>
        <v>3208 - CD CML - Sete Lagoas</v>
      </c>
      <c r="K14489" t="str">
        <f>_xlfn.XLOOKUP(I14489,[1]Planilha1!$C:$C,[1]Planilha1!$D:$D)</f>
        <v>16.849.231/0011-86</v>
      </c>
      <c r="L14489" t="str">
        <f>_xlfn.XLOOKUP(B14489,[2]Projeto!$B:$B,[2]Projeto!$P:$P)</f>
        <v>Lançada</v>
      </c>
      <c r="M14489" s="20">
        <v>136420</v>
      </c>
      <c r="N14489" s="20" t="s">
        <v>1109</v>
      </c>
      <c r="O14489" t="str">
        <f>_xlfn.XLOOKUP(N14489,[3]Planilha1!$N:$N,[3]Planilha1!$O:$O)</f>
        <v>Cláudio Jorge</v>
      </c>
      <c r="P14489">
        <v>2026</v>
      </c>
      <c r="Q14489" s="2" t="s">
        <v>1286</v>
      </c>
    </row>
    <row r="14490" spans="1:17" ht="16.8" x14ac:dyDescent="0.3">
      <c r="A14490" t="str">
        <f t="shared" si="61"/>
        <v>Itambé - 3000</v>
      </c>
      <c r="B14490" s="20">
        <v>4501246048</v>
      </c>
      <c r="C14490" s="20">
        <v>5225860</v>
      </c>
      <c r="D14490" s="20" t="s">
        <v>17</v>
      </c>
      <c r="E14490" s="20">
        <v>600653302</v>
      </c>
      <c r="F14490" s="20" t="s">
        <v>36</v>
      </c>
      <c r="G14490" s="22">
        <v>34288.800000000003</v>
      </c>
      <c r="H14490" s="22">
        <v>228.64</v>
      </c>
      <c r="I14490" s="20">
        <v>3208</v>
      </c>
      <c r="J14490" t="str">
        <f>_xlfn.XLOOKUP(I14490,[1]Planilha1!$C:$C,[1]Planilha1!$B:$B)</f>
        <v>3208 - CD CML - Sete Lagoas</v>
      </c>
      <c r="K14490" t="str">
        <f>_xlfn.XLOOKUP(I14490,[1]Planilha1!$C:$C,[1]Planilha1!$D:$D)</f>
        <v>16.849.231/0011-86</v>
      </c>
      <c r="L14490" t="str">
        <f>_xlfn.XLOOKUP(B14490,[2]Projeto!$B:$B,[2]Projeto!$P:$P)</f>
        <v>Lançada</v>
      </c>
      <c r="M14490" s="20">
        <v>136420</v>
      </c>
      <c r="N14490" s="20" t="s">
        <v>1109</v>
      </c>
      <c r="O14490" t="str">
        <f>_xlfn.XLOOKUP(N14490,[3]Planilha1!$N:$N,[3]Planilha1!$O:$O)</f>
        <v>Cláudio Jorge</v>
      </c>
      <c r="P14490">
        <v>2026</v>
      </c>
      <c r="Q14490" s="2" t="s">
        <v>1286</v>
      </c>
    </row>
    <row r="14491" spans="1:17" ht="16.8" x14ac:dyDescent="0.3">
      <c r="A14491" t="str">
        <f t="shared" si="61"/>
        <v>Itambé - 3000</v>
      </c>
      <c r="B14491" s="20">
        <v>4501246048</v>
      </c>
      <c r="C14491" s="20">
        <v>5225860</v>
      </c>
      <c r="D14491" s="20" t="s">
        <v>17</v>
      </c>
      <c r="E14491" s="20">
        <v>600670103</v>
      </c>
      <c r="F14491" s="20" t="s">
        <v>1044</v>
      </c>
      <c r="G14491" s="22">
        <v>13305.6</v>
      </c>
      <c r="H14491" s="22">
        <v>88.72</v>
      </c>
      <c r="I14491" s="20">
        <v>3208</v>
      </c>
      <c r="J14491" t="str">
        <f>_xlfn.XLOOKUP(I14491,[1]Planilha1!$C:$C,[1]Planilha1!$B:$B)</f>
        <v>3208 - CD CML - Sete Lagoas</v>
      </c>
      <c r="K14491" t="str">
        <f>_xlfn.XLOOKUP(I14491,[1]Planilha1!$C:$C,[1]Planilha1!$D:$D)</f>
        <v>16.849.231/0011-86</v>
      </c>
      <c r="L14491" t="str">
        <f>_xlfn.XLOOKUP(B14491,[2]Projeto!$B:$B,[2]Projeto!$P:$P)</f>
        <v>Lançada</v>
      </c>
      <c r="M14491" s="20">
        <v>136420</v>
      </c>
      <c r="N14491" s="20" t="s">
        <v>1109</v>
      </c>
      <c r="O14491" t="str">
        <f>_xlfn.XLOOKUP(N14491,[3]Planilha1!$N:$N,[3]Planilha1!$O:$O)</f>
        <v>Cláudio Jorge</v>
      </c>
      <c r="P14491">
        <v>2026</v>
      </c>
      <c r="Q14491" s="2" t="s">
        <v>1286</v>
      </c>
    </row>
    <row r="14492" spans="1:17" ht="16.8" x14ac:dyDescent="0.3">
      <c r="A14492" t="str">
        <f t="shared" si="61"/>
        <v>Itambé - 3000</v>
      </c>
      <c r="B14492" s="20">
        <v>4501246048</v>
      </c>
      <c r="C14492" s="20">
        <v>5225860</v>
      </c>
      <c r="D14492" s="20" t="s">
        <v>17</v>
      </c>
      <c r="E14492" s="20">
        <v>600608030</v>
      </c>
      <c r="F14492" s="20" t="s">
        <v>37</v>
      </c>
      <c r="G14492" s="22">
        <v>21265.919999999998</v>
      </c>
      <c r="H14492" s="22">
        <v>141.80000000000001</v>
      </c>
      <c r="I14492" s="20">
        <v>3208</v>
      </c>
      <c r="J14492" t="str">
        <f>_xlfn.XLOOKUP(I14492,[1]Planilha1!$C:$C,[1]Planilha1!$B:$B)</f>
        <v>3208 - CD CML - Sete Lagoas</v>
      </c>
      <c r="K14492" t="str">
        <f>_xlfn.XLOOKUP(I14492,[1]Planilha1!$C:$C,[1]Planilha1!$D:$D)</f>
        <v>16.849.231/0011-86</v>
      </c>
      <c r="L14492" t="str">
        <f>_xlfn.XLOOKUP(B14492,[2]Projeto!$B:$B,[2]Projeto!$P:$P)</f>
        <v>Lançada</v>
      </c>
      <c r="M14492" s="20">
        <v>136420</v>
      </c>
      <c r="N14492" s="20" t="s">
        <v>1109</v>
      </c>
      <c r="O14492" t="str">
        <f>_xlfn.XLOOKUP(N14492,[3]Planilha1!$N:$N,[3]Planilha1!$O:$O)</f>
        <v>Cláudio Jorge</v>
      </c>
      <c r="P14492">
        <v>2026</v>
      </c>
      <c r="Q14492" s="2" t="s">
        <v>1286</v>
      </c>
    </row>
    <row r="14493" spans="1:17" ht="16.8" x14ac:dyDescent="0.3">
      <c r="A14493" t="str">
        <f t="shared" si="61"/>
        <v>Itambé - 3000</v>
      </c>
      <c r="B14493" s="20">
        <v>4501246048</v>
      </c>
      <c r="C14493" s="20">
        <v>5225860</v>
      </c>
      <c r="D14493" s="20" t="s">
        <v>17</v>
      </c>
      <c r="E14493" s="20">
        <v>600608301</v>
      </c>
      <c r="F14493" s="20" t="s">
        <v>34</v>
      </c>
      <c r="G14493" s="22">
        <v>76367.199999999997</v>
      </c>
      <c r="H14493" s="22">
        <v>509.22</v>
      </c>
      <c r="I14493" s="20">
        <v>3208</v>
      </c>
      <c r="J14493" t="str">
        <f>_xlfn.XLOOKUP(I14493,[1]Planilha1!$C:$C,[1]Planilha1!$B:$B)</f>
        <v>3208 - CD CML - Sete Lagoas</v>
      </c>
      <c r="K14493" t="str">
        <f>_xlfn.XLOOKUP(I14493,[1]Planilha1!$C:$C,[1]Planilha1!$D:$D)</f>
        <v>16.849.231/0011-86</v>
      </c>
      <c r="L14493" t="str">
        <f>_xlfn.XLOOKUP(B14493,[2]Projeto!$B:$B,[2]Projeto!$P:$P)</f>
        <v>Lançada</v>
      </c>
      <c r="M14493" s="20">
        <v>136420</v>
      </c>
      <c r="N14493" s="20" t="s">
        <v>1109</v>
      </c>
      <c r="O14493" t="str">
        <f>_xlfn.XLOOKUP(N14493,[3]Planilha1!$N:$N,[3]Planilha1!$O:$O)</f>
        <v>Cláudio Jorge</v>
      </c>
      <c r="P14493">
        <v>2026</v>
      </c>
      <c r="Q14493" s="2" t="s">
        <v>1286</v>
      </c>
    </row>
    <row r="14494" spans="1:17" ht="16.8" x14ac:dyDescent="0.3">
      <c r="A14494" t="str">
        <f t="shared" si="61"/>
        <v>Itambé - 3000</v>
      </c>
      <c r="B14494" s="20">
        <v>4501246048</v>
      </c>
      <c r="C14494" s="20">
        <v>5225860</v>
      </c>
      <c r="D14494" s="20" t="s">
        <v>17</v>
      </c>
      <c r="E14494" s="20">
        <v>600608249</v>
      </c>
      <c r="F14494" s="20" t="s">
        <v>29</v>
      </c>
      <c r="G14494" s="22">
        <v>75528</v>
      </c>
      <c r="H14494" s="22">
        <v>503.62</v>
      </c>
      <c r="I14494" s="20">
        <v>3208</v>
      </c>
      <c r="J14494" t="str">
        <f>_xlfn.XLOOKUP(I14494,[1]Planilha1!$C:$C,[1]Planilha1!$B:$B)</f>
        <v>3208 - CD CML - Sete Lagoas</v>
      </c>
      <c r="K14494" t="str">
        <f>_xlfn.XLOOKUP(I14494,[1]Planilha1!$C:$C,[1]Planilha1!$D:$D)</f>
        <v>16.849.231/0011-86</v>
      </c>
      <c r="L14494" t="str">
        <f>_xlfn.XLOOKUP(B14494,[2]Projeto!$B:$B,[2]Projeto!$P:$P)</f>
        <v>Lançada</v>
      </c>
      <c r="M14494" s="20">
        <v>136420</v>
      </c>
      <c r="N14494" s="20" t="s">
        <v>1109</v>
      </c>
      <c r="O14494" t="str">
        <f>_xlfn.XLOOKUP(N14494,[3]Planilha1!$N:$N,[3]Planilha1!$O:$O)</f>
        <v>Cláudio Jorge</v>
      </c>
      <c r="P14494">
        <v>2026</v>
      </c>
      <c r="Q14494" s="2" t="s">
        <v>1286</v>
      </c>
    </row>
    <row r="14495" spans="1:17" ht="16.8" x14ac:dyDescent="0.3">
      <c r="A14495" t="str">
        <f t="shared" si="61"/>
        <v>Itambé - 3000</v>
      </c>
      <c r="B14495" s="20">
        <v>4501246048</v>
      </c>
      <c r="C14495" s="20">
        <v>5225860</v>
      </c>
      <c r="D14495" s="20" t="s">
        <v>17</v>
      </c>
      <c r="E14495" s="20">
        <v>600651301</v>
      </c>
      <c r="F14495" s="20" t="s">
        <v>30</v>
      </c>
      <c r="G14495" s="22">
        <v>156156</v>
      </c>
      <c r="H14495" s="22">
        <v>1041.25</v>
      </c>
      <c r="I14495" s="20">
        <v>3208</v>
      </c>
      <c r="J14495" t="str">
        <f>_xlfn.XLOOKUP(I14495,[1]Planilha1!$C:$C,[1]Planilha1!$B:$B)</f>
        <v>3208 - CD CML - Sete Lagoas</v>
      </c>
      <c r="K14495" t="str">
        <f>_xlfn.XLOOKUP(I14495,[1]Planilha1!$C:$C,[1]Planilha1!$D:$D)</f>
        <v>16.849.231/0011-86</v>
      </c>
      <c r="L14495" t="str">
        <f>_xlfn.XLOOKUP(B14495,[2]Projeto!$B:$B,[2]Projeto!$P:$P)</f>
        <v>Lançada</v>
      </c>
      <c r="M14495" s="20">
        <v>136420</v>
      </c>
      <c r="N14495" s="20" t="s">
        <v>1109</v>
      </c>
      <c r="O14495" t="str">
        <f>_xlfn.XLOOKUP(N14495,[3]Planilha1!$N:$N,[3]Planilha1!$O:$O)</f>
        <v>Cláudio Jorge</v>
      </c>
      <c r="P14495">
        <v>2026</v>
      </c>
      <c r="Q14495" s="2" t="s">
        <v>1286</v>
      </c>
    </row>
    <row r="14496" spans="1:17" ht="16.8" x14ac:dyDescent="0.3">
      <c r="A14496" t="str">
        <f t="shared" si="61"/>
        <v>Itambé - 3000</v>
      </c>
      <c r="B14496" s="20">
        <v>4501245966</v>
      </c>
      <c r="C14496" s="20">
        <v>5321120</v>
      </c>
      <c r="D14496" s="20" t="s">
        <v>1350</v>
      </c>
      <c r="E14496" s="20">
        <v>600812104</v>
      </c>
      <c r="F14496" s="20" t="s">
        <v>45</v>
      </c>
      <c r="G14496" s="22">
        <v>5300</v>
      </c>
      <c r="H14496" s="22">
        <v>53.01</v>
      </c>
      <c r="I14496" s="20">
        <v>3214</v>
      </c>
      <c r="J14496" t="str">
        <f>_xlfn.XLOOKUP(I14496,[1]Planilha1!$C:$C,[1]Planilha1!$B:$B)</f>
        <v>7204 - CD São Paulo</v>
      </c>
      <c r="K14496" t="str">
        <f>_xlfn.XLOOKUP(I14496,[1]Planilha1!$C:$C,[1]Planilha1!$D:$D)</f>
        <v>16.849.231/0023-10</v>
      </c>
      <c r="L14496" t="str">
        <f>_xlfn.XLOOKUP(B14496,[2]Projeto!$B:$B,[2]Projeto!$P:$P)</f>
        <v>Enviada</v>
      </c>
      <c r="M14496" s="20">
        <v>701410</v>
      </c>
      <c r="N14496" s="20" t="s">
        <v>1144</v>
      </c>
      <c r="O14496" t="str">
        <f>_xlfn.XLOOKUP(N14496,[3]Planilha1!$N:$N,[3]Planilha1!$O:$O)</f>
        <v>Mawil</v>
      </c>
      <c r="P14496">
        <v>2026</v>
      </c>
      <c r="Q14496" s="2" t="s">
        <v>1286</v>
      </c>
    </row>
    <row r="14497" spans="1:17" ht="16.8" x14ac:dyDescent="0.3">
      <c r="A14497" t="str">
        <f t="shared" si="61"/>
        <v>Itambé - 3000</v>
      </c>
      <c r="B14497" s="20">
        <v>4501246048</v>
      </c>
      <c r="C14497" s="20">
        <v>5133664</v>
      </c>
      <c r="D14497" s="20" t="s">
        <v>25</v>
      </c>
      <c r="E14497" s="20">
        <v>600666313</v>
      </c>
      <c r="F14497" s="20" t="s">
        <v>21</v>
      </c>
      <c r="G14497" s="22">
        <v>7994.88</v>
      </c>
      <c r="H14497" s="22">
        <v>53.31</v>
      </c>
      <c r="I14497" s="20">
        <v>3208</v>
      </c>
      <c r="J14497" t="str">
        <f>_xlfn.XLOOKUP(I14497,[1]Planilha1!$C:$C,[1]Planilha1!$B:$B)</f>
        <v>3208 - CD CML - Sete Lagoas</v>
      </c>
      <c r="K14497" t="str">
        <f>_xlfn.XLOOKUP(I14497,[1]Planilha1!$C:$C,[1]Planilha1!$D:$D)</f>
        <v>16.849.231/0011-86</v>
      </c>
      <c r="L14497" t="str">
        <f>_xlfn.XLOOKUP(B14497,[2]Projeto!$B:$B,[2]Projeto!$P:$P)</f>
        <v>Lançada</v>
      </c>
      <c r="M14497" s="20">
        <v>136420</v>
      </c>
      <c r="N14497" s="20" t="s">
        <v>1109</v>
      </c>
      <c r="O14497" t="str">
        <f>_xlfn.XLOOKUP(N14497,[3]Planilha1!$N:$N,[3]Planilha1!$O:$O)</f>
        <v>Cláudio Jorge</v>
      </c>
      <c r="P14497">
        <v>2026</v>
      </c>
      <c r="Q14497" s="2" t="s">
        <v>1286</v>
      </c>
    </row>
    <row r="14498" spans="1:17" ht="16.8" x14ac:dyDescent="0.3">
      <c r="A14498" t="str">
        <f t="shared" si="61"/>
        <v>Itambé - 3000</v>
      </c>
      <c r="B14498" s="20">
        <v>4501246048</v>
      </c>
      <c r="C14498" s="20">
        <v>5133664</v>
      </c>
      <c r="D14498" s="20" t="s">
        <v>25</v>
      </c>
      <c r="E14498" s="20">
        <v>600608301</v>
      </c>
      <c r="F14498" s="20" t="s">
        <v>34</v>
      </c>
      <c r="G14498" s="22">
        <v>39093.599999999999</v>
      </c>
      <c r="H14498" s="22">
        <v>260.68</v>
      </c>
      <c r="I14498" s="20">
        <v>3208</v>
      </c>
      <c r="J14498" t="str">
        <f>_xlfn.XLOOKUP(I14498,[1]Planilha1!$C:$C,[1]Planilha1!$B:$B)</f>
        <v>3208 - CD CML - Sete Lagoas</v>
      </c>
      <c r="K14498" t="str">
        <f>_xlfn.XLOOKUP(I14498,[1]Planilha1!$C:$C,[1]Planilha1!$D:$D)</f>
        <v>16.849.231/0011-86</v>
      </c>
      <c r="L14498" t="str">
        <f>_xlfn.XLOOKUP(B14498,[2]Projeto!$B:$B,[2]Projeto!$P:$P)</f>
        <v>Lançada</v>
      </c>
      <c r="M14498" s="20">
        <v>136420</v>
      </c>
      <c r="N14498" s="20" t="s">
        <v>1109</v>
      </c>
      <c r="O14498" t="str">
        <f>_xlfn.XLOOKUP(N14498,[3]Planilha1!$N:$N,[3]Planilha1!$O:$O)</f>
        <v>Cláudio Jorge</v>
      </c>
      <c r="P14498">
        <v>2026</v>
      </c>
      <c r="Q14498" s="2" t="s">
        <v>1286</v>
      </c>
    </row>
    <row r="14499" spans="1:17" ht="16.8" x14ac:dyDescent="0.3">
      <c r="A14499" t="str">
        <f t="shared" si="61"/>
        <v>Itambé - 3000</v>
      </c>
      <c r="B14499" s="20">
        <v>4501246048</v>
      </c>
      <c r="C14499" s="20">
        <v>5133664</v>
      </c>
      <c r="D14499" s="20" t="s">
        <v>25</v>
      </c>
      <c r="E14499" s="20">
        <v>600675313</v>
      </c>
      <c r="F14499" s="20" t="s">
        <v>24</v>
      </c>
      <c r="G14499" s="22">
        <v>13271.04</v>
      </c>
      <c r="H14499" s="22">
        <v>88.49</v>
      </c>
      <c r="I14499" s="20">
        <v>3208</v>
      </c>
      <c r="J14499" t="str">
        <f>_xlfn.XLOOKUP(I14499,[1]Planilha1!$C:$C,[1]Planilha1!$B:$B)</f>
        <v>3208 - CD CML - Sete Lagoas</v>
      </c>
      <c r="K14499" t="str">
        <f>_xlfn.XLOOKUP(I14499,[1]Planilha1!$C:$C,[1]Planilha1!$D:$D)</f>
        <v>16.849.231/0011-86</v>
      </c>
      <c r="L14499" t="str">
        <f>_xlfn.XLOOKUP(B14499,[2]Projeto!$B:$B,[2]Projeto!$P:$P)</f>
        <v>Lançada</v>
      </c>
      <c r="M14499" s="20">
        <v>136420</v>
      </c>
      <c r="N14499" s="20" t="s">
        <v>1109</v>
      </c>
      <c r="O14499" t="str">
        <f>_xlfn.XLOOKUP(N14499,[3]Planilha1!$N:$N,[3]Planilha1!$O:$O)</f>
        <v>Cláudio Jorge</v>
      </c>
      <c r="P14499">
        <v>2026</v>
      </c>
      <c r="Q14499" s="2" t="s">
        <v>1286</v>
      </c>
    </row>
    <row r="14500" spans="1:17" ht="16.8" x14ac:dyDescent="0.3">
      <c r="A14500" t="str">
        <f t="shared" si="61"/>
        <v>Itambé - 3000</v>
      </c>
      <c r="B14500" s="20">
        <v>4501245662</v>
      </c>
      <c r="C14500" s="20">
        <v>5115189</v>
      </c>
      <c r="D14500" s="20" t="s">
        <v>31</v>
      </c>
      <c r="E14500" s="20">
        <v>600405303</v>
      </c>
      <c r="F14500" s="20" t="s">
        <v>26</v>
      </c>
      <c r="G14500" s="24">
        <v>-2145</v>
      </c>
      <c r="H14500" s="22">
        <v>-53.63</v>
      </c>
      <c r="I14500" s="20">
        <v>3226</v>
      </c>
      <c r="J14500" t="str">
        <f>_xlfn.XLOOKUP(I14500,[1]Planilha1!$C:$C,[1]Planilha1!$B:$B)</f>
        <v>3226 - CD CML - Goiânia</v>
      </c>
      <c r="K14500" t="str">
        <f>_xlfn.XLOOKUP(I14500,[1]Planilha1!$C:$C,[1]Planilha1!$D:$D)</f>
        <v>16.849.231/0017-71</v>
      </c>
      <c r="L14500" t="str">
        <f>_xlfn.XLOOKUP(B14500,[2]Projeto!$B:$B,[2]Projeto!$P:$P)</f>
        <v>Lançada</v>
      </c>
      <c r="M14500" s="20">
        <v>136420</v>
      </c>
      <c r="N14500" s="20" t="s">
        <v>1110</v>
      </c>
      <c r="O14500" t="str">
        <f>_xlfn.XLOOKUP(N14500,[3]Planilha1!$N:$N,[3]Planilha1!$O:$O)</f>
        <v>Cláudio Jorge</v>
      </c>
      <c r="P14500">
        <v>2026</v>
      </c>
      <c r="Q14500" s="2" t="s">
        <v>1286</v>
      </c>
    </row>
    <row r="14501" spans="1:17" ht="16.8" x14ac:dyDescent="0.3">
      <c r="A14501" t="str">
        <f t="shared" si="61"/>
        <v>Itambé - 3000</v>
      </c>
      <c r="B14501" s="20">
        <v>4501246888</v>
      </c>
      <c r="C14501" s="20">
        <v>5371677</v>
      </c>
      <c r="D14501" s="20" t="s">
        <v>1352</v>
      </c>
      <c r="E14501" s="20">
        <v>600316087</v>
      </c>
      <c r="F14501" s="20" t="s">
        <v>1353</v>
      </c>
      <c r="G14501" s="22">
        <v>288000</v>
      </c>
      <c r="H14501" s="22">
        <v>2880</v>
      </c>
      <c r="I14501" s="20">
        <v>3229</v>
      </c>
      <c r="J14501" t="str">
        <f>_xlfn.XLOOKUP(I14501,[1]Planilha1!$C:$C,[1]Planilha1!$B:$B)</f>
        <v>3229 - CD - Anhanguera</v>
      </c>
      <c r="K14501" t="str">
        <f>_xlfn.XLOOKUP(I14501,[1]Planilha1!$C:$C,[1]Planilha1!$D:$D)</f>
        <v>16.849.231/0038-04</v>
      </c>
      <c r="L14501" t="str">
        <f>_xlfn.XLOOKUP(B14501,[2]Projeto!$B:$B,[2]Projeto!$P:$P)</f>
        <v xml:space="preserve">Lançada </v>
      </c>
      <c r="M14501" s="20">
        <v>701122</v>
      </c>
      <c r="N14501" s="20" t="s">
        <v>1115</v>
      </c>
      <c r="O14501" t="str">
        <f>_xlfn.XLOOKUP(N14501,[3]Planilha1!$N:$N,[3]Planilha1!$O:$O)</f>
        <v>Nutri</v>
      </c>
      <c r="P14501">
        <v>2026</v>
      </c>
      <c r="Q14501" s="2" t="s">
        <v>1286</v>
      </c>
    </row>
    <row r="14502" spans="1:17" ht="16.8" x14ac:dyDescent="0.3">
      <c r="A14502" t="str">
        <f t="shared" si="61"/>
        <v>Itambé - 3000</v>
      </c>
      <c r="B14502" s="20">
        <v>4501245810</v>
      </c>
      <c r="C14502" s="20">
        <v>5348916</v>
      </c>
      <c r="D14502" s="20" t="s">
        <v>71</v>
      </c>
      <c r="E14502" s="20">
        <v>600812104</v>
      </c>
      <c r="F14502" s="20" t="s">
        <v>45</v>
      </c>
      <c r="G14502" s="22">
        <v>4592</v>
      </c>
      <c r="H14502" s="22">
        <v>45.92</v>
      </c>
      <c r="I14502" s="20">
        <v>3229</v>
      </c>
      <c r="J14502" t="str">
        <f>_xlfn.XLOOKUP(I14502,[1]Planilha1!$C:$C,[1]Planilha1!$B:$B)</f>
        <v>3229 - CD - Anhanguera</v>
      </c>
      <c r="K14502" t="str">
        <f>_xlfn.XLOOKUP(I14502,[1]Planilha1!$C:$C,[1]Planilha1!$D:$D)</f>
        <v>16.849.231/0038-04</v>
      </c>
      <c r="L14502" t="str">
        <f>_xlfn.XLOOKUP(B14502,[2]Projeto!$B:$B,[2]Projeto!$P:$P)</f>
        <v>Lançada</v>
      </c>
      <c r="M14502" s="20">
        <v>701413</v>
      </c>
      <c r="N14502" s="20" t="s">
        <v>1119</v>
      </c>
      <c r="O14502" t="str">
        <f>_xlfn.XLOOKUP(N14502,[3]Planilha1!$N:$N,[3]Planilha1!$O:$O)</f>
        <v>Luiz Pereira</v>
      </c>
      <c r="P14502">
        <v>2026</v>
      </c>
      <c r="Q14502" s="2" t="s">
        <v>1286</v>
      </c>
    </row>
    <row r="14503" spans="1:17" ht="16.8" x14ac:dyDescent="0.3">
      <c r="A14503" t="str">
        <f t="shared" si="61"/>
        <v>Itambé - 3000</v>
      </c>
      <c r="B14503" s="20">
        <v>4501245662</v>
      </c>
      <c r="C14503" s="20">
        <v>5193733</v>
      </c>
      <c r="D14503" s="20" t="s">
        <v>1268</v>
      </c>
      <c r="E14503" s="20">
        <v>600608301</v>
      </c>
      <c r="F14503" s="20" t="s">
        <v>34</v>
      </c>
      <c r="G14503" s="22">
        <v>8739.2000000000007</v>
      </c>
      <c r="H14503" s="22">
        <v>174.78</v>
      </c>
      <c r="I14503" s="20">
        <v>3226</v>
      </c>
      <c r="J14503" t="str">
        <f>_xlfn.XLOOKUP(I14503,[1]Planilha1!$C:$C,[1]Planilha1!$B:$B)</f>
        <v>3226 - CD CML - Goiânia</v>
      </c>
      <c r="K14503" t="str">
        <f>_xlfn.XLOOKUP(I14503,[1]Planilha1!$C:$C,[1]Planilha1!$D:$D)</f>
        <v>16.849.231/0017-71</v>
      </c>
      <c r="L14503" t="str">
        <f>_xlfn.XLOOKUP(B14503,[2]Projeto!$B:$B,[2]Projeto!$P:$P)</f>
        <v>Lançada</v>
      </c>
      <c r="M14503" s="20">
        <v>136420</v>
      </c>
      <c r="N14503" s="20" t="s">
        <v>1110</v>
      </c>
      <c r="O14503" t="str">
        <f>_xlfn.XLOOKUP(N14503,[3]Planilha1!$N:$N,[3]Planilha1!$O:$O)</f>
        <v>Cláudio Jorge</v>
      </c>
      <c r="P14503">
        <v>2026</v>
      </c>
      <c r="Q14503" s="2" t="s">
        <v>1286</v>
      </c>
    </row>
    <row r="14504" spans="1:17" ht="16.8" x14ac:dyDescent="0.3">
      <c r="A14504" t="str">
        <f t="shared" si="61"/>
        <v>Itambé - 3000</v>
      </c>
      <c r="B14504" s="20">
        <v>4501245662</v>
      </c>
      <c r="C14504" s="20">
        <v>5193733</v>
      </c>
      <c r="D14504" s="20" t="s">
        <v>1268</v>
      </c>
      <c r="E14504" s="20">
        <v>600608249</v>
      </c>
      <c r="F14504" s="20" t="s">
        <v>29</v>
      </c>
      <c r="G14504" s="22">
        <v>13110</v>
      </c>
      <c r="H14504" s="22">
        <v>262.2</v>
      </c>
      <c r="I14504" s="20">
        <v>3226</v>
      </c>
      <c r="J14504" t="str">
        <f>_xlfn.XLOOKUP(I14504,[1]Planilha1!$C:$C,[1]Planilha1!$B:$B)</f>
        <v>3226 - CD CML - Goiânia</v>
      </c>
      <c r="K14504" t="str">
        <f>_xlfn.XLOOKUP(I14504,[1]Planilha1!$C:$C,[1]Planilha1!$D:$D)</f>
        <v>16.849.231/0017-71</v>
      </c>
      <c r="L14504" t="str">
        <f>_xlfn.XLOOKUP(B14504,[2]Projeto!$B:$B,[2]Projeto!$P:$P)</f>
        <v>Lançada</v>
      </c>
      <c r="M14504" s="20">
        <v>136420</v>
      </c>
      <c r="N14504" s="20" t="s">
        <v>1110</v>
      </c>
      <c r="O14504" t="str">
        <f>_xlfn.XLOOKUP(N14504,[3]Planilha1!$N:$N,[3]Planilha1!$O:$O)</f>
        <v>Cláudio Jorge</v>
      </c>
      <c r="P14504">
        <v>2026</v>
      </c>
      <c r="Q14504" s="2" t="s">
        <v>1286</v>
      </c>
    </row>
    <row r="14505" spans="1:17" ht="16.8" x14ac:dyDescent="0.3">
      <c r="A14505" t="str">
        <f t="shared" si="61"/>
        <v>Itambé - 3000</v>
      </c>
      <c r="B14505" s="20">
        <v>4501245999</v>
      </c>
      <c r="C14505" s="20">
        <v>5220627</v>
      </c>
      <c r="D14505" s="20" t="s">
        <v>1079</v>
      </c>
      <c r="E14505" s="20">
        <v>630300104</v>
      </c>
      <c r="F14505" s="20" t="s">
        <v>1354</v>
      </c>
      <c r="G14505" s="22">
        <v>126000</v>
      </c>
      <c r="H14505" s="22">
        <v>2520</v>
      </c>
      <c r="I14505" s="20">
        <v>3201</v>
      </c>
      <c r="J14505" t="str">
        <f>_xlfn.XLOOKUP(I14505,[1]Planilha1!$C:$C,[1]Planilha1!$B:$B)</f>
        <v>3201 - CD - Rio de Janeiro</v>
      </c>
      <c r="K14505" t="str">
        <f>_xlfn.XLOOKUP(I14505,[1]Planilha1!$C:$C,[1]Planilha1!$D:$D)</f>
        <v>16.849.231/0002-95</v>
      </c>
      <c r="L14505" t="str">
        <f>_xlfn.XLOOKUP(B14505,[2]Projeto!$B:$B,[2]Projeto!$P:$P)</f>
        <v>Enviada</v>
      </c>
      <c r="M14505" s="20">
        <v>701433</v>
      </c>
      <c r="N14505" s="20" t="s">
        <v>1145</v>
      </c>
      <c r="O14505" t="str">
        <f>_xlfn.XLOOKUP(N14505,[3]Planilha1!$N:$N,[3]Planilha1!$O:$O)</f>
        <v>CDR</v>
      </c>
      <c r="P14505">
        <v>2026</v>
      </c>
      <c r="Q14505" s="2" t="s">
        <v>1286</v>
      </c>
    </row>
    <row r="14506" spans="1:17" ht="16.8" x14ac:dyDescent="0.3">
      <c r="A14506" t="str">
        <f t="shared" si="61"/>
        <v>Itambé - 3000</v>
      </c>
      <c r="B14506" s="20">
        <v>4501245667</v>
      </c>
      <c r="C14506" s="20">
        <v>5226643</v>
      </c>
      <c r="D14506" s="20" t="s">
        <v>1355</v>
      </c>
      <c r="E14506" s="20">
        <v>610107339</v>
      </c>
      <c r="F14506" s="20" t="s">
        <v>1356</v>
      </c>
      <c r="G14506" s="22">
        <v>4356</v>
      </c>
      <c r="H14506" s="22">
        <v>130.68</v>
      </c>
      <c r="I14506" s="20">
        <v>3205</v>
      </c>
      <c r="J14506" t="str">
        <f>_xlfn.XLOOKUP(I14506,[1]Planilha1!$C:$C,[1]Planilha1!$B:$B)</f>
        <v>3205 - CD - Simões Filho</v>
      </c>
      <c r="K14506" t="str">
        <f>_xlfn.XLOOKUP(I14506,[1]Planilha1!$C:$C,[1]Planilha1!$D:$D)</f>
        <v>16.849.231/0014-29</v>
      </c>
      <c r="L14506" t="str">
        <f>_xlfn.XLOOKUP(B14506,[2]Projeto!$B:$B,[2]Projeto!$P:$P)</f>
        <v>Lançada</v>
      </c>
      <c r="M14506" s="20">
        <v>136420</v>
      </c>
      <c r="N14506" s="20" t="s">
        <v>1117</v>
      </c>
      <c r="O14506" t="str">
        <f>_xlfn.XLOOKUP(N14506,[3]Planilha1!$N:$N,[3]Planilha1!$O:$O)</f>
        <v>Cláudio Jorge</v>
      </c>
      <c r="P14506">
        <v>2026</v>
      </c>
      <c r="Q14506" s="2" t="s">
        <v>1286</v>
      </c>
    </row>
    <row r="14507" spans="1:17" ht="16.8" x14ac:dyDescent="0.3">
      <c r="A14507" t="str">
        <f t="shared" si="61"/>
        <v>Itambé - 3000</v>
      </c>
      <c r="B14507" s="20">
        <v>4501245667</v>
      </c>
      <c r="C14507" s="20">
        <v>5226643</v>
      </c>
      <c r="D14507" s="20" t="s">
        <v>1355</v>
      </c>
      <c r="E14507" s="20">
        <v>610106463</v>
      </c>
      <c r="F14507" s="20" t="s">
        <v>1357</v>
      </c>
      <c r="G14507" s="22">
        <v>5940</v>
      </c>
      <c r="H14507" s="22">
        <v>178.2</v>
      </c>
      <c r="I14507" s="20">
        <v>3205</v>
      </c>
      <c r="J14507" t="str">
        <f>_xlfn.XLOOKUP(I14507,[1]Planilha1!$C:$C,[1]Planilha1!$B:$B)</f>
        <v>3205 - CD - Simões Filho</v>
      </c>
      <c r="K14507" t="str">
        <f>_xlfn.XLOOKUP(I14507,[1]Planilha1!$C:$C,[1]Planilha1!$D:$D)</f>
        <v>16.849.231/0014-29</v>
      </c>
      <c r="L14507" t="str">
        <f>_xlfn.XLOOKUP(B14507,[2]Projeto!$B:$B,[2]Projeto!$P:$P)</f>
        <v>Lançada</v>
      </c>
      <c r="M14507" s="20">
        <v>136420</v>
      </c>
      <c r="N14507" s="20" t="s">
        <v>1117</v>
      </c>
      <c r="O14507" t="str">
        <f>_xlfn.XLOOKUP(N14507,[3]Planilha1!$N:$N,[3]Planilha1!$O:$O)</f>
        <v>Cláudio Jorge</v>
      </c>
      <c r="P14507">
        <v>2026</v>
      </c>
      <c r="Q14507" s="2" t="s">
        <v>1286</v>
      </c>
    </row>
    <row r="14508" spans="1:17" ht="16.8" x14ac:dyDescent="0.3">
      <c r="A14508" t="str">
        <f t="shared" si="61"/>
        <v>Itambé - 3000</v>
      </c>
      <c r="B14508" s="20">
        <v>4501245667</v>
      </c>
      <c r="C14508" s="20">
        <v>5363127</v>
      </c>
      <c r="D14508" s="20" t="s">
        <v>1358</v>
      </c>
      <c r="E14508" s="20">
        <v>610400337</v>
      </c>
      <c r="F14508" s="20" t="s">
        <v>27</v>
      </c>
      <c r="G14508" s="22">
        <v>7448.21</v>
      </c>
      <c r="H14508" s="22">
        <v>186.21</v>
      </c>
      <c r="I14508" s="20">
        <v>3205</v>
      </c>
      <c r="J14508" t="str">
        <f>_xlfn.XLOOKUP(I14508,[1]Planilha1!$C:$C,[1]Planilha1!$B:$B)</f>
        <v>3205 - CD - Simões Filho</v>
      </c>
      <c r="K14508" t="str">
        <f>_xlfn.XLOOKUP(I14508,[1]Planilha1!$C:$C,[1]Planilha1!$D:$D)</f>
        <v>16.849.231/0014-29</v>
      </c>
      <c r="L14508" t="str">
        <f>_xlfn.XLOOKUP(B14508,[2]Projeto!$B:$B,[2]Projeto!$P:$P)</f>
        <v>Lançada</v>
      </c>
      <c r="M14508" s="20">
        <v>136420</v>
      </c>
      <c r="N14508" s="20" t="s">
        <v>1117</v>
      </c>
      <c r="O14508" t="str">
        <f>_xlfn.XLOOKUP(N14508,[3]Planilha1!$N:$N,[3]Planilha1!$O:$O)</f>
        <v>Cláudio Jorge</v>
      </c>
      <c r="P14508">
        <v>2026</v>
      </c>
      <c r="Q14508" s="2" t="s">
        <v>1286</v>
      </c>
    </row>
    <row r="14509" spans="1:17" ht="16.8" x14ac:dyDescent="0.3">
      <c r="A14509" t="str">
        <f t="shared" si="61"/>
        <v>Itambé - 3000</v>
      </c>
      <c r="B14509" s="20">
        <v>4501245667</v>
      </c>
      <c r="C14509" s="20">
        <v>5226643</v>
      </c>
      <c r="D14509" s="20" t="s">
        <v>1355</v>
      </c>
      <c r="E14509" s="20">
        <v>610107339</v>
      </c>
      <c r="F14509" s="20" t="s">
        <v>1356</v>
      </c>
      <c r="G14509" s="24">
        <v>-4356</v>
      </c>
      <c r="H14509" s="22">
        <v>-130.68</v>
      </c>
      <c r="I14509" s="20">
        <v>3205</v>
      </c>
      <c r="J14509" t="str">
        <f>_xlfn.XLOOKUP(I14509,[1]Planilha1!$C:$C,[1]Planilha1!$B:$B)</f>
        <v>3205 - CD - Simões Filho</v>
      </c>
      <c r="K14509" t="str">
        <f>_xlfn.XLOOKUP(I14509,[1]Planilha1!$C:$C,[1]Planilha1!$D:$D)</f>
        <v>16.849.231/0014-29</v>
      </c>
      <c r="L14509" t="str">
        <f>_xlfn.XLOOKUP(B14509,[2]Projeto!$B:$B,[2]Projeto!$P:$P)</f>
        <v>Lançada</v>
      </c>
      <c r="M14509" s="20">
        <v>136420</v>
      </c>
      <c r="N14509" s="20" t="s">
        <v>1117</v>
      </c>
      <c r="O14509" t="str">
        <f>_xlfn.XLOOKUP(N14509,[3]Planilha1!$N:$N,[3]Planilha1!$O:$O)</f>
        <v>Cláudio Jorge</v>
      </c>
      <c r="P14509">
        <v>2026</v>
      </c>
      <c r="Q14509" s="2" t="s">
        <v>1286</v>
      </c>
    </row>
    <row r="14510" spans="1:17" ht="16.8" x14ac:dyDescent="0.3">
      <c r="A14510" t="str">
        <f t="shared" si="61"/>
        <v>Itambé - 3000</v>
      </c>
      <c r="B14510" s="20">
        <v>4501245667</v>
      </c>
      <c r="C14510" s="20">
        <v>5226643</v>
      </c>
      <c r="D14510" s="20" t="s">
        <v>1355</v>
      </c>
      <c r="E14510" s="20">
        <v>610106463</v>
      </c>
      <c r="F14510" s="20" t="s">
        <v>1357</v>
      </c>
      <c r="G14510" s="24">
        <v>-5940</v>
      </c>
      <c r="H14510" s="21">
        <v>-178.2</v>
      </c>
      <c r="I14510" s="20">
        <v>3205</v>
      </c>
      <c r="J14510" t="str">
        <f>_xlfn.XLOOKUP(I14510,[1]Planilha1!$C:$C,[1]Planilha1!$B:$B)</f>
        <v>3205 - CD - Simões Filho</v>
      </c>
      <c r="K14510" t="str">
        <f>_xlfn.XLOOKUP(I14510,[1]Planilha1!$C:$C,[1]Planilha1!$D:$D)</f>
        <v>16.849.231/0014-29</v>
      </c>
      <c r="L14510" t="str">
        <f>_xlfn.XLOOKUP(B14510,[2]Projeto!$B:$B,[2]Projeto!$P:$P)</f>
        <v>Lançada</v>
      </c>
      <c r="M14510" s="20">
        <v>136420</v>
      </c>
      <c r="N14510" s="20" t="s">
        <v>1117</v>
      </c>
      <c r="O14510" t="str">
        <f>_xlfn.XLOOKUP(N14510,[3]Planilha1!$N:$N,[3]Planilha1!$O:$O)</f>
        <v>Cláudio Jorge</v>
      </c>
      <c r="P14510">
        <v>2026</v>
      </c>
      <c r="Q14510" s="2" t="s">
        <v>1286</v>
      </c>
    </row>
    <row r="14511" spans="1:17" ht="16.8" x14ac:dyDescent="0.3">
      <c r="A14511" t="str">
        <f t="shared" si="61"/>
        <v>Itambé - 3000</v>
      </c>
      <c r="B14511" s="20">
        <v>4501245667</v>
      </c>
      <c r="C14511" s="20">
        <v>5363127</v>
      </c>
      <c r="D14511" s="20" t="s">
        <v>1358</v>
      </c>
      <c r="E14511" s="20">
        <v>610400337</v>
      </c>
      <c r="F14511" s="20" t="s">
        <v>27</v>
      </c>
      <c r="G14511" s="22">
        <v>-7448.21</v>
      </c>
      <c r="H14511" s="22">
        <v>-186.21</v>
      </c>
      <c r="I14511" s="20">
        <v>3205</v>
      </c>
      <c r="J14511" t="str">
        <f>_xlfn.XLOOKUP(I14511,[1]Planilha1!$C:$C,[1]Planilha1!$B:$B)</f>
        <v>3205 - CD - Simões Filho</v>
      </c>
      <c r="K14511" t="str">
        <f>_xlfn.XLOOKUP(I14511,[1]Planilha1!$C:$C,[1]Planilha1!$D:$D)</f>
        <v>16.849.231/0014-29</v>
      </c>
      <c r="L14511" t="str">
        <f>_xlfn.XLOOKUP(B14511,[2]Projeto!$B:$B,[2]Projeto!$P:$P)</f>
        <v>Lançada</v>
      </c>
      <c r="M14511" s="20">
        <v>136420</v>
      </c>
      <c r="N14511" s="20" t="s">
        <v>1117</v>
      </c>
      <c r="O14511" t="str">
        <f>_xlfn.XLOOKUP(N14511,[3]Planilha1!$N:$N,[3]Planilha1!$O:$O)</f>
        <v>Cláudio Jorge</v>
      </c>
      <c r="P14511">
        <v>2026</v>
      </c>
      <c r="Q14511" s="2" t="s">
        <v>1286</v>
      </c>
    </row>
    <row r="14512" spans="1:17" ht="16.8" x14ac:dyDescent="0.3">
      <c r="A14512" t="str">
        <f t="shared" si="61"/>
        <v>Itambé - 3000</v>
      </c>
      <c r="B14512" s="20">
        <v>4501245667</v>
      </c>
      <c r="C14512" s="20">
        <v>5235841</v>
      </c>
      <c r="D14512" s="20" t="s">
        <v>1359</v>
      </c>
      <c r="E14512" s="20">
        <v>600108463</v>
      </c>
      <c r="F14512" s="20" t="s">
        <v>1360</v>
      </c>
      <c r="G14512" s="22">
        <v>644.76</v>
      </c>
      <c r="H14512" s="22">
        <v>19.34</v>
      </c>
      <c r="I14512" s="20">
        <v>3205</v>
      </c>
      <c r="J14512" t="str">
        <f>_xlfn.XLOOKUP(I14512,[1]Planilha1!$C:$C,[1]Planilha1!$B:$B)</f>
        <v>3205 - CD - Simões Filho</v>
      </c>
      <c r="K14512" t="str">
        <f>_xlfn.XLOOKUP(I14512,[1]Planilha1!$C:$C,[1]Planilha1!$D:$D)</f>
        <v>16.849.231/0014-29</v>
      </c>
      <c r="L14512" t="str">
        <f>_xlfn.XLOOKUP(B14512,[2]Projeto!$B:$B,[2]Projeto!$P:$P)</f>
        <v>Lançada</v>
      </c>
      <c r="M14512" s="20">
        <v>136420</v>
      </c>
      <c r="N14512" s="20" t="s">
        <v>1117</v>
      </c>
      <c r="O14512" t="str">
        <f>_xlfn.XLOOKUP(N14512,[3]Planilha1!$N:$N,[3]Planilha1!$O:$O)</f>
        <v>Cláudio Jorge</v>
      </c>
      <c r="P14512">
        <v>2026</v>
      </c>
      <c r="Q14512" s="2" t="s">
        <v>1286</v>
      </c>
    </row>
    <row r="14513" spans="1:17" ht="16.8" x14ac:dyDescent="0.3">
      <c r="A14513" t="str">
        <f t="shared" si="61"/>
        <v>Itambé - 3000</v>
      </c>
      <c r="B14513" s="20">
        <v>4501247152</v>
      </c>
      <c r="C14513" s="20">
        <v>5231638</v>
      </c>
      <c r="D14513" s="20" t="s">
        <v>1361</v>
      </c>
      <c r="E14513" s="20">
        <v>600812104</v>
      </c>
      <c r="F14513" s="20" t="s">
        <v>45</v>
      </c>
      <c r="G14513" s="22">
        <v>19000</v>
      </c>
      <c r="H14513" s="22">
        <v>570</v>
      </c>
      <c r="I14513" s="20">
        <v>3215</v>
      </c>
      <c r="J14513" t="str">
        <f>_xlfn.XLOOKUP(I14513,[1]Planilha1!$C:$C,[1]Planilha1!$B:$B)</f>
        <v>3215 -CD - Curitiba</v>
      </c>
      <c r="K14513" t="str">
        <f>_xlfn.XLOOKUP(I14513,[1]Planilha1!$C:$C,[1]Planilha1!$D:$D)</f>
        <v>16.849.231/0031-20</v>
      </c>
      <c r="L14513" t="str">
        <f>_xlfn.XLOOKUP(B14513,[2]Projeto!$B:$B,[2]Projeto!$P:$P)</f>
        <v>Enviada</v>
      </c>
      <c r="M14513" s="20">
        <v>701404</v>
      </c>
      <c r="N14513" s="20" t="s">
        <v>1129</v>
      </c>
      <c r="O14513" t="str">
        <f>_xlfn.XLOOKUP(N14513,[3]Planilha1!$N:$N,[3]Planilha1!$O:$O)</f>
        <v>Donizeth</v>
      </c>
      <c r="P14513">
        <v>2026</v>
      </c>
      <c r="Q14513" s="2" t="s">
        <v>1286</v>
      </c>
    </row>
    <row r="14514" spans="1:17" ht="16.8" x14ac:dyDescent="0.3">
      <c r="A14514" t="str">
        <f t="shared" si="61"/>
        <v>Itambé - 3000</v>
      </c>
      <c r="B14514" s="20">
        <v>4501246799</v>
      </c>
      <c r="C14514" s="20">
        <v>5002086</v>
      </c>
      <c r="D14514" s="20" t="s">
        <v>49</v>
      </c>
      <c r="E14514" s="20">
        <v>600263003</v>
      </c>
      <c r="F14514" s="20" t="s">
        <v>1098</v>
      </c>
      <c r="G14514" s="22">
        <v>359.1</v>
      </c>
      <c r="H14514" s="22">
        <v>7.18</v>
      </c>
      <c r="I14514" s="20">
        <v>3212</v>
      </c>
      <c r="J14514" t="str">
        <f>_xlfn.XLOOKUP(I14514,[1]Planilha1!$C:$C,[1]Planilha1!$B:$B)</f>
        <v>3212 - CD CML - Contagem I</v>
      </c>
      <c r="K14514" t="str">
        <f>_xlfn.XLOOKUP(I14514,[1]Planilha1!$C:$C,[1]Planilha1!$D:$D)</f>
        <v>16.849.231/0021-58</v>
      </c>
      <c r="L14514" t="str">
        <f>_xlfn.XLOOKUP(B14514,[2]Projeto!$B:$B,[2]Projeto!$P:$P)</f>
        <v>Não vão emitir</v>
      </c>
      <c r="M14514" s="20">
        <v>701122</v>
      </c>
      <c r="N14514" s="20" t="s">
        <v>1115</v>
      </c>
      <c r="O14514" t="str">
        <f>_xlfn.XLOOKUP(N14514,[3]Planilha1!$N:$N,[3]Planilha1!$O:$O)</f>
        <v>Nutri</v>
      </c>
      <c r="P14514">
        <v>2026</v>
      </c>
      <c r="Q14514" s="2" t="s">
        <v>1286</v>
      </c>
    </row>
    <row r="14515" spans="1:17" ht="16.8" x14ac:dyDescent="0.3">
      <c r="A14515" t="str">
        <f t="shared" si="61"/>
        <v>Itambé - 3000</v>
      </c>
      <c r="B14515" s="20">
        <v>4501246420</v>
      </c>
      <c r="C14515" s="20">
        <v>5225860</v>
      </c>
      <c r="D14515" s="20" t="s">
        <v>17</v>
      </c>
      <c r="E14515" s="20">
        <v>600405303</v>
      </c>
      <c r="F14515" s="20" t="s">
        <v>26</v>
      </c>
      <c r="G14515" s="24">
        <v>-321</v>
      </c>
      <c r="H14515" s="22">
        <v>-2.68</v>
      </c>
      <c r="I14515" s="20">
        <v>3209</v>
      </c>
      <c r="J14515" t="str">
        <f>_xlfn.XLOOKUP(I14515,[1]Planilha1!$C:$C,[1]Planilha1!$B:$B)</f>
        <v>3209 - CD CML - Pará de Minas</v>
      </c>
      <c r="K14515" t="str">
        <f>_xlfn.XLOOKUP(I14515,[1]Planilha1!$C:$C,[1]Planilha1!$D:$D)</f>
        <v>16.849.231/0006-19</v>
      </c>
      <c r="L14515" t="str">
        <f>_xlfn.XLOOKUP(B14515,[2]Projeto!$B:$B,[2]Projeto!$P:$P)</f>
        <v>Lançada</v>
      </c>
      <c r="M14515" s="20">
        <v>136420</v>
      </c>
      <c r="N14515" s="20" t="s">
        <v>1109</v>
      </c>
      <c r="O14515" t="str">
        <f>_xlfn.XLOOKUP(N14515,[3]Planilha1!$N:$N,[3]Planilha1!$O:$O)</f>
        <v>Cláudio Jorge</v>
      </c>
      <c r="P14515">
        <v>2026</v>
      </c>
      <c r="Q14515" s="2" t="s">
        <v>1286</v>
      </c>
    </row>
    <row r="14516" spans="1:17" ht="16.8" x14ac:dyDescent="0.3">
      <c r="A14516" t="str">
        <f t="shared" si="61"/>
        <v>Itambé - 3000</v>
      </c>
      <c r="B14516" s="20">
        <v>4501246420</v>
      </c>
      <c r="C14516" s="20">
        <v>5225860</v>
      </c>
      <c r="D14516" s="20" t="s">
        <v>17</v>
      </c>
      <c r="E14516" s="20">
        <v>600608249</v>
      </c>
      <c r="F14516" s="20" t="s">
        <v>29</v>
      </c>
      <c r="G14516" s="22">
        <v>56646</v>
      </c>
      <c r="H14516" s="22">
        <v>1132.92</v>
      </c>
      <c r="I14516" s="20">
        <v>3209</v>
      </c>
      <c r="J14516" t="str">
        <f>_xlfn.XLOOKUP(I14516,[1]Planilha1!$C:$C,[1]Planilha1!$B:$B)</f>
        <v>3209 - CD CML - Pará de Minas</v>
      </c>
      <c r="K14516" t="str">
        <f>_xlfn.XLOOKUP(I14516,[1]Planilha1!$C:$C,[1]Planilha1!$D:$D)</f>
        <v>16.849.231/0006-19</v>
      </c>
      <c r="L14516" t="str">
        <f>_xlfn.XLOOKUP(B14516,[2]Projeto!$B:$B,[2]Projeto!$P:$P)</f>
        <v>Lançada</v>
      </c>
      <c r="M14516" s="20">
        <v>136420</v>
      </c>
      <c r="N14516" s="20" t="s">
        <v>1109</v>
      </c>
      <c r="O14516" t="str">
        <f>_xlfn.XLOOKUP(N14516,[3]Planilha1!$N:$N,[3]Planilha1!$O:$O)</f>
        <v>Cláudio Jorge</v>
      </c>
      <c r="P14516">
        <v>2026</v>
      </c>
      <c r="Q14516" s="2" t="s">
        <v>1286</v>
      </c>
    </row>
    <row r="14517" spans="1:17" ht="16.8" x14ac:dyDescent="0.3">
      <c r="A14517" t="str">
        <f t="shared" si="61"/>
        <v>Itambé - 3000</v>
      </c>
      <c r="B14517" s="20">
        <v>4501246420</v>
      </c>
      <c r="C14517" s="20">
        <v>5225860</v>
      </c>
      <c r="D14517" s="20" t="s">
        <v>17</v>
      </c>
      <c r="E14517" s="20">
        <v>600608301</v>
      </c>
      <c r="F14517" s="20" t="s">
        <v>34</v>
      </c>
      <c r="G14517" s="22">
        <v>57275.4</v>
      </c>
      <c r="H14517" s="22">
        <v>1145.51</v>
      </c>
      <c r="I14517" s="20">
        <v>3209</v>
      </c>
      <c r="J14517" t="str">
        <f>_xlfn.XLOOKUP(I14517,[1]Planilha1!$C:$C,[1]Planilha1!$B:$B)</f>
        <v>3209 - CD CML - Pará de Minas</v>
      </c>
      <c r="K14517" t="str">
        <f>_xlfn.XLOOKUP(I14517,[1]Planilha1!$C:$C,[1]Planilha1!$D:$D)</f>
        <v>16.849.231/0006-19</v>
      </c>
      <c r="L14517" t="str">
        <f>_xlfn.XLOOKUP(B14517,[2]Projeto!$B:$B,[2]Projeto!$P:$P)</f>
        <v>Lançada</v>
      </c>
      <c r="M14517" s="20">
        <v>136420</v>
      </c>
      <c r="N14517" s="20" t="s">
        <v>1109</v>
      </c>
      <c r="O14517" t="str">
        <f>_xlfn.XLOOKUP(N14517,[3]Planilha1!$N:$N,[3]Planilha1!$O:$O)</f>
        <v>Cláudio Jorge</v>
      </c>
      <c r="P14517">
        <v>2026</v>
      </c>
      <c r="Q14517" s="2" t="s">
        <v>1286</v>
      </c>
    </row>
    <row r="14518" spans="1:17" ht="16.8" x14ac:dyDescent="0.3">
      <c r="A14518" t="str">
        <f t="shared" si="61"/>
        <v>Itambé - 3000</v>
      </c>
      <c r="B14518" s="20">
        <v>4501246420</v>
      </c>
      <c r="C14518" s="20">
        <v>5225860</v>
      </c>
      <c r="D14518" s="20" t="s">
        <v>17</v>
      </c>
      <c r="E14518" s="20">
        <v>600666313</v>
      </c>
      <c r="F14518" s="20" t="s">
        <v>21</v>
      </c>
      <c r="G14518" s="22">
        <v>141576</v>
      </c>
      <c r="H14518" s="22">
        <v>2831.52</v>
      </c>
      <c r="I14518" s="20">
        <v>3209</v>
      </c>
      <c r="J14518" t="str">
        <f>_xlfn.XLOOKUP(I14518,[1]Planilha1!$C:$C,[1]Planilha1!$B:$B)</f>
        <v>3209 - CD CML - Pará de Minas</v>
      </c>
      <c r="K14518" t="str">
        <f>_xlfn.XLOOKUP(I14518,[1]Planilha1!$C:$C,[1]Planilha1!$D:$D)</f>
        <v>16.849.231/0006-19</v>
      </c>
      <c r="L14518" t="str">
        <f>_xlfn.XLOOKUP(B14518,[2]Projeto!$B:$B,[2]Projeto!$P:$P)</f>
        <v>Lançada</v>
      </c>
      <c r="M14518" s="20">
        <v>136420</v>
      </c>
      <c r="N14518" s="20" t="s">
        <v>1109</v>
      </c>
      <c r="O14518" t="str">
        <f>_xlfn.XLOOKUP(N14518,[3]Planilha1!$N:$N,[3]Planilha1!$O:$O)</f>
        <v>Cláudio Jorge</v>
      </c>
      <c r="P14518">
        <v>2026</v>
      </c>
      <c r="Q14518" s="2" t="s">
        <v>1286</v>
      </c>
    </row>
    <row r="14519" spans="1:17" ht="16.8" x14ac:dyDescent="0.3">
      <c r="A14519" t="str">
        <f t="shared" si="61"/>
        <v>Itambé - 3000</v>
      </c>
      <c r="B14519" s="20">
        <v>4501246420</v>
      </c>
      <c r="C14519" s="20">
        <v>5225860</v>
      </c>
      <c r="D14519" s="20" t="s">
        <v>17</v>
      </c>
      <c r="E14519" s="20">
        <v>600665313</v>
      </c>
      <c r="F14519" s="20" t="s">
        <v>20</v>
      </c>
      <c r="G14519" s="22">
        <v>233773.8</v>
      </c>
      <c r="H14519" s="22">
        <v>4675.4799999999996</v>
      </c>
      <c r="I14519" s="20">
        <v>3209</v>
      </c>
      <c r="J14519" t="str">
        <f>_xlfn.XLOOKUP(I14519,[1]Planilha1!$C:$C,[1]Planilha1!$B:$B)</f>
        <v>3209 - CD CML - Pará de Minas</v>
      </c>
      <c r="K14519" t="str">
        <f>_xlfn.XLOOKUP(I14519,[1]Planilha1!$C:$C,[1]Planilha1!$D:$D)</f>
        <v>16.849.231/0006-19</v>
      </c>
      <c r="L14519" t="str">
        <f>_xlfn.XLOOKUP(B14519,[2]Projeto!$B:$B,[2]Projeto!$P:$P)</f>
        <v>Lançada</v>
      </c>
      <c r="M14519" s="20">
        <v>136420</v>
      </c>
      <c r="N14519" s="20" t="s">
        <v>1109</v>
      </c>
      <c r="O14519" t="str">
        <f>_xlfn.XLOOKUP(N14519,[3]Planilha1!$N:$N,[3]Planilha1!$O:$O)</f>
        <v>Cláudio Jorge</v>
      </c>
      <c r="P14519">
        <v>2026</v>
      </c>
      <c r="Q14519" s="2" t="s">
        <v>1286</v>
      </c>
    </row>
    <row r="14520" spans="1:17" ht="16.8" x14ac:dyDescent="0.3">
      <c r="A14520" t="str">
        <f t="shared" si="61"/>
        <v>Itambé - 3000</v>
      </c>
      <c r="B14520" s="20">
        <v>4501246895</v>
      </c>
      <c r="C14520" s="20">
        <v>5162348</v>
      </c>
      <c r="D14520" s="20" t="s">
        <v>1060</v>
      </c>
      <c r="E14520" s="20">
        <v>600812104</v>
      </c>
      <c r="F14520" s="20" t="s">
        <v>45</v>
      </c>
      <c r="G14520" s="22">
        <v>10700</v>
      </c>
      <c r="H14520" s="22">
        <v>321</v>
      </c>
      <c r="I14520" s="20">
        <v>3212</v>
      </c>
      <c r="J14520" t="str">
        <f>_xlfn.XLOOKUP(I14520,[1]Planilha1!$C:$C,[1]Planilha1!$B:$B)</f>
        <v>3212 - CD CML - Contagem I</v>
      </c>
      <c r="K14520" t="str">
        <f>_xlfn.XLOOKUP(I14520,[1]Planilha1!$C:$C,[1]Planilha1!$D:$D)</f>
        <v>16.849.231/0021-58</v>
      </c>
      <c r="L14520" t="str">
        <f>_xlfn.XLOOKUP(B14520,[2]Projeto!$B:$B,[2]Projeto!$P:$P)</f>
        <v>Emitir NF</v>
      </c>
      <c r="M14520" s="20">
        <v>701400</v>
      </c>
      <c r="N14520" s="20" t="s">
        <v>1133</v>
      </c>
      <c r="O14520" t="str">
        <f>_xlfn.XLOOKUP(N14520,[3]Planilha1!$N:$N,[3]Planilha1!$O:$O)</f>
        <v>Henrique Wagner</v>
      </c>
      <c r="P14520">
        <v>2026</v>
      </c>
      <c r="Q14520" s="2" t="s">
        <v>1286</v>
      </c>
    </row>
    <row r="14521" spans="1:17" ht="16.8" x14ac:dyDescent="0.3">
      <c r="A14521" t="str">
        <f t="shared" si="61"/>
        <v>Itambé - 3000</v>
      </c>
      <c r="B14521" s="20">
        <v>4501246655</v>
      </c>
      <c r="C14521" s="20">
        <v>5339004</v>
      </c>
      <c r="D14521" s="20" t="s">
        <v>1047</v>
      </c>
      <c r="E14521" s="20">
        <v>600303104</v>
      </c>
      <c r="F14521" s="20" t="s">
        <v>1046</v>
      </c>
      <c r="G14521" s="22">
        <v>3975</v>
      </c>
      <c r="H14521" s="22">
        <v>119.25</v>
      </c>
      <c r="I14521" s="20">
        <v>3209</v>
      </c>
      <c r="J14521" t="str">
        <f>_xlfn.XLOOKUP(I14521,[1]Planilha1!$C:$C,[1]Planilha1!$B:$B)</f>
        <v>3209 - CD CML - Pará de Minas</v>
      </c>
      <c r="K14521" t="str">
        <f>_xlfn.XLOOKUP(I14521,[1]Planilha1!$C:$C,[1]Planilha1!$D:$D)</f>
        <v>16.849.231/0006-19</v>
      </c>
      <c r="L14521" t="str">
        <f>_xlfn.XLOOKUP(B14521,[2]Projeto!$B:$B,[2]Projeto!$P:$P)</f>
        <v>Emitir NF</v>
      </c>
      <c r="M14521" s="20">
        <v>701409</v>
      </c>
      <c r="N14521" s="20" t="s">
        <v>1132</v>
      </c>
      <c r="O14521" t="str">
        <f>_xlfn.XLOOKUP(N14521,[3]Planilha1!$N:$N,[3]Planilha1!$O:$O)</f>
        <v xml:space="preserve">Trevisani </v>
      </c>
      <c r="P14521">
        <v>2026</v>
      </c>
      <c r="Q14521" s="2" t="s">
        <v>1286</v>
      </c>
    </row>
    <row r="14522" spans="1:17" ht="16.8" x14ac:dyDescent="0.3">
      <c r="A14522" t="str">
        <f t="shared" si="61"/>
        <v>Itambé - 3000</v>
      </c>
      <c r="B14522" s="20">
        <v>4501246656</v>
      </c>
      <c r="C14522" s="20">
        <v>5364382</v>
      </c>
      <c r="D14522" s="20" t="s">
        <v>1048</v>
      </c>
      <c r="E14522" s="20">
        <v>600812104</v>
      </c>
      <c r="F14522" s="20" t="s">
        <v>45</v>
      </c>
      <c r="G14522" s="22">
        <v>2140</v>
      </c>
      <c r="H14522" s="22">
        <v>64.2</v>
      </c>
      <c r="I14522" s="20">
        <v>3209</v>
      </c>
      <c r="J14522" t="str">
        <f>_xlfn.XLOOKUP(I14522,[1]Planilha1!$C:$C,[1]Planilha1!$B:$B)</f>
        <v>3209 - CD CML - Pará de Minas</v>
      </c>
      <c r="K14522" t="str">
        <f>_xlfn.XLOOKUP(I14522,[1]Planilha1!$C:$C,[1]Planilha1!$D:$D)</f>
        <v>16.849.231/0006-19</v>
      </c>
      <c r="L14522" t="str">
        <f>_xlfn.XLOOKUP(B14522,[2]Projeto!$B:$B,[2]Projeto!$P:$P)</f>
        <v>Emitir NF</v>
      </c>
      <c r="M14522" s="20">
        <v>701400</v>
      </c>
      <c r="N14522" s="20" t="s">
        <v>1133</v>
      </c>
      <c r="O14522" t="str">
        <f>_xlfn.XLOOKUP(N14522,[3]Planilha1!$N:$N,[3]Planilha1!$O:$O)</f>
        <v>Henrique Wagner</v>
      </c>
      <c r="P14522">
        <v>2026</v>
      </c>
      <c r="Q14522" s="2" t="s">
        <v>1286</v>
      </c>
    </row>
    <row r="14523" spans="1:17" ht="16.8" x14ac:dyDescent="0.3">
      <c r="A14523" t="str">
        <f t="shared" si="61"/>
        <v>Itambé - 3000</v>
      </c>
      <c r="B14523" s="20">
        <v>4501246420</v>
      </c>
      <c r="C14523" s="20">
        <v>5225860</v>
      </c>
      <c r="D14523" s="20" t="s">
        <v>17</v>
      </c>
      <c r="E14523" s="20">
        <v>600405303</v>
      </c>
      <c r="F14523" s="20" t="s">
        <v>26</v>
      </c>
      <c r="G14523" s="22">
        <v>257730.2</v>
      </c>
      <c r="H14523" s="22">
        <v>4295.72</v>
      </c>
      <c r="I14523" s="20">
        <v>3209</v>
      </c>
      <c r="J14523" t="str">
        <f>_xlfn.XLOOKUP(I14523,[1]Planilha1!$C:$C,[1]Planilha1!$B:$B)</f>
        <v>3209 - CD CML - Pará de Minas</v>
      </c>
      <c r="K14523" t="str">
        <f>_xlfn.XLOOKUP(I14523,[1]Planilha1!$C:$C,[1]Planilha1!$D:$D)</f>
        <v>16.849.231/0006-19</v>
      </c>
      <c r="L14523" t="str">
        <f>_xlfn.XLOOKUP(B14523,[2]Projeto!$B:$B,[2]Projeto!$P:$P)</f>
        <v>Lançada</v>
      </c>
      <c r="M14523" s="20">
        <v>136420</v>
      </c>
      <c r="N14523" s="20" t="s">
        <v>1109</v>
      </c>
      <c r="O14523" t="str">
        <f>_xlfn.XLOOKUP(N14523,[3]Planilha1!$N:$N,[3]Planilha1!$O:$O)</f>
        <v>Cláudio Jorge</v>
      </c>
      <c r="P14523">
        <v>2026</v>
      </c>
      <c r="Q14523" s="2" t="s">
        <v>1286</v>
      </c>
    </row>
    <row r="14524" spans="1:17" ht="16.8" x14ac:dyDescent="0.3">
      <c r="A14524" t="str">
        <f t="shared" si="61"/>
        <v>Itambé - 3000</v>
      </c>
      <c r="B14524" s="20">
        <v>4501246420</v>
      </c>
      <c r="C14524" s="20">
        <v>5225860</v>
      </c>
      <c r="D14524" s="20" t="s">
        <v>17</v>
      </c>
      <c r="E14524" s="20">
        <v>610401337</v>
      </c>
      <c r="F14524" s="20" t="s">
        <v>56</v>
      </c>
      <c r="G14524" s="22">
        <v>8448</v>
      </c>
      <c r="H14524" s="22">
        <v>140.81</v>
      </c>
      <c r="I14524" s="20">
        <v>3209</v>
      </c>
      <c r="J14524" t="str">
        <f>_xlfn.XLOOKUP(I14524,[1]Planilha1!$C:$C,[1]Planilha1!$B:$B)</f>
        <v>3209 - CD CML - Pará de Minas</v>
      </c>
      <c r="K14524" t="str">
        <f>_xlfn.XLOOKUP(I14524,[1]Planilha1!$C:$C,[1]Planilha1!$D:$D)</f>
        <v>16.849.231/0006-19</v>
      </c>
      <c r="L14524" t="str">
        <f>_xlfn.XLOOKUP(B14524,[2]Projeto!$B:$B,[2]Projeto!$P:$P)</f>
        <v>Lançada</v>
      </c>
      <c r="M14524" s="20">
        <v>136420</v>
      </c>
      <c r="N14524" s="20" t="s">
        <v>1109</v>
      </c>
      <c r="O14524" t="str">
        <f>_xlfn.XLOOKUP(N14524,[3]Planilha1!$N:$N,[3]Planilha1!$O:$O)</f>
        <v>Cláudio Jorge</v>
      </c>
      <c r="P14524">
        <v>2026</v>
      </c>
      <c r="Q14524" s="2" t="s">
        <v>1286</v>
      </c>
    </row>
    <row r="14525" spans="1:17" ht="16.8" x14ac:dyDescent="0.3">
      <c r="A14525" t="str">
        <f t="shared" si="61"/>
        <v>Itambé - 3000</v>
      </c>
      <c r="B14525" s="20">
        <v>4501246420</v>
      </c>
      <c r="C14525" s="20">
        <v>5225860</v>
      </c>
      <c r="D14525" s="20" t="s">
        <v>17</v>
      </c>
      <c r="E14525" s="20">
        <v>600666313</v>
      </c>
      <c r="F14525" s="20" t="s">
        <v>21</v>
      </c>
      <c r="G14525" s="22">
        <v>143004</v>
      </c>
      <c r="H14525" s="22">
        <v>953.55</v>
      </c>
      <c r="I14525" s="20">
        <v>3209</v>
      </c>
      <c r="J14525" t="str">
        <f>_xlfn.XLOOKUP(I14525,[1]Planilha1!$C:$C,[1]Planilha1!$B:$B)</f>
        <v>3209 - CD CML - Pará de Minas</v>
      </c>
      <c r="K14525" t="str">
        <f>_xlfn.XLOOKUP(I14525,[1]Planilha1!$C:$C,[1]Planilha1!$D:$D)</f>
        <v>16.849.231/0006-19</v>
      </c>
      <c r="L14525" t="str">
        <f>_xlfn.XLOOKUP(B14525,[2]Projeto!$B:$B,[2]Projeto!$P:$P)</f>
        <v>Lançada</v>
      </c>
      <c r="M14525" s="20">
        <v>136420</v>
      </c>
      <c r="N14525" s="20" t="s">
        <v>1109</v>
      </c>
      <c r="O14525" t="str">
        <f>_xlfn.XLOOKUP(N14525,[3]Planilha1!$N:$N,[3]Planilha1!$O:$O)</f>
        <v>Cláudio Jorge</v>
      </c>
      <c r="P14525">
        <v>2026</v>
      </c>
      <c r="Q14525" s="2" t="s">
        <v>1286</v>
      </c>
    </row>
    <row r="14526" spans="1:17" ht="16.8" x14ac:dyDescent="0.3">
      <c r="A14526" t="str">
        <f t="shared" si="61"/>
        <v>Itambé - 3000</v>
      </c>
      <c r="B14526" s="20">
        <v>4501246420</v>
      </c>
      <c r="C14526" s="20">
        <v>5225860</v>
      </c>
      <c r="D14526" s="20" t="s">
        <v>17</v>
      </c>
      <c r="E14526" s="20">
        <v>600665313</v>
      </c>
      <c r="F14526" s="20" t="s">
        <v>20</v>
      </c>
      <c r="G14526" s="22">
        <v>326991.59999999998</v>
      </c>
      <c r="H14526" s="22">
        <v>2180.38</v>
      </c>
      <c r="I14526" s="20">
        <v>3209</v>
      </c>
      <c r="J14526" t="str">
        <f>_xlfn.XLOOKUP(I14526,[1]Planilha1!$C:$C,[1]Planilha1!$B:$B)</f>
        <v>3209 - CD CML - Pará de Minas</v>
      </c>
      <c r="K14526" t="str">
        <f>_xlfn.XLOOKUP(I14526,[1]Planilha1!$C:$C,[1]Planilha1!$D:$D)</f>
        <v>16.849.231/0006-19</v>
      </c>
      <c r="L14526" t="str">
        <f>_xlfn.XLOOKUP(B14526,[2]Projeto!$B:$B,[2]Projeto!$P:$P)</f>
        <v>Lançada</v>
      </c>
      <c r="M14526" s="20">
        <v>136420</v>
      </c>
      <c r="N14526" s="20" t="s">
        <v>1109</v>
      </c>
      <c r="O14526" t="str">
        <f>_xlfn.XLOOKUP(N14526,[3]Planilha1!$N:$N,[3]Planilha1!$O:$O)</f>
        <v>Cláudio Jorge</v>
      </c>
      <c r="P14526">
        <v>2026</v>
      </c>
      <c r="Q14526" s="2" t="s">
        <v>1286</v>
      </c>
    </row>
    <row r="14527" spans="1:17" ht="16.8" x14ac:dyDescent="0.3">
      <c r="A14527" t="str">
        <f t="shared" si="61"/>
        <v>Itambé - 3000</v>
      </c>
      <c r="B14527" s="20">
        <v>4501246655</v>
      </c>
      <c r="C14527" s="20">
        <v>5339004</v>
      </c>
      <c r="D14527" s="20" t="s">
        <v>1047</v>
      </c>
      <c r="E14527" s="20">
        <v>600812104</v>
      </c>
      <c r="F14527" s="20" t="s">
        <v>45</v>
      </c>
      <c r="G14527" s="22">
        <v>26750</v>
      </c>
      <c r="H14527" s="22">
        <v>267.55</v>
      </c>
      <c r="I14527" s="20">
        <v>3209</v>
      </c>
      <c r="J14527" t="str">
        <f>_xlfn.XLOOKUP(I14527,[1]Planilha1!$C:$C,[1]Planilha1!$B:$B)</f>
        <v>3209 - CD CML - Pará de Minas</v>
      </c>
      <c r="K14527" t="str">
        <f>_xlfn.XLOOKUP(I14527,[1]Planilha1!$C:$C,[1]Planilha1!$D:$D)</f>
        <v>16.849.231/0006-19</v>
      </c>
      <c r="L14527" t="str">
        <f>_xlfn.XLOOKUP(B14527,[2]Projeto!$B:$B,[2]Projeto!$P:$P)</f>
        <v>Emitir NF</v>
      </c>
      <c r="M14527" s="20">
        <v>701409</v>
      </c>
      <c r="N14527" s="20" t="s">
        <v>1132</v>
      </c>
      <c r="O14527" t="str">
        <f>_xlfn.XLOOKUP(N14527,[3]Planilha1!$N:$N,[3]Planilha1!$O:$O)</f>
        <v xml:space="preserve">Trevisani </v>
      </c>
      <c r="P14527">
        <v>2026</v>
      </c>
      <c r="Q14527" s="2" t="s">
        <v>1286</v>
      </c>
    </row>
    <row r="14528" spans="1:17" ht="16.8" x14ac:dyDescent="0.3">
      <c r="A14528" t="str">
        <f t="shared" si="61"/>
        <v>Itambé - 3000</v>
      </c>
      <c r="B14528" s="20">
        <v>4501246895</v>
      </c>
      <c r="C14528" s="20">
        <v>5162348</v>
      </c>
      <c r="D14528" s="20" t="s">
        <v>1060</v>
      </c>
      <c r="E14528" s="20">
        <v>600812104</v>
      </c>
      <c r="F14528" s="20" t="s">
        <v>45</v>
      </c>
      <c r="G14528" s="22">
        <v>21400</v>
      </c>
      <c r="H14528" s="22">
        <v>214.04</v>
      </c>
      <c r="I14528" s="20">
        <v>3212</v>
      </c>
      <c r="J14528" t="str">
        <f>_xlfn.XLOOKUP(I14528,[1]Planilha1!$C:$C,[1]Planilha1!$B:$B)</f>
        <v>3212 - CD CML - Contagem I</v>
      </c>
      <c r="K14528" t="str">
        <f>_xlfn.XLOOKUP(I14528,[1]Planilha1!$C:$C,[1]Planilha1!$D:$D)</f>
        <v>16.849.231/0021-58</v>
      </c>
      <c r="L14528" t="str">
        <f>_xlfn.XLOOKUP(B14528,[2]Projeto!$B:$B,[2]Projeto!$P:$P)</f>
        <v>Emitir NF</v>
      </c>
      <c r="M14528" s="20">
        <v>701400</v>
      </c>
      <c r="N14528" s="20" t="s">
        <v>1133</v>
      </c>
      <c r="O14528" t="str">
        <f>_xlfn.XLOOKUP(N14528,[3]Planilha1!$N:$N,[3]Planilha1!$O:$O)</f>
        <v>Henrique Wagner</v>
      </c>
      <c r="P14528">
        <v>2026</v>
      </c>
      <c r="Q14528" s="2" t="s">
        <v>1286</v>
      </c>
    </row>
    <row r="14529" spans="1:17" ht="16.8" x14ac:dyDescent="0.3">
      <c r="A14529" t="str">
        <f t="shared" si="61"/>
        <v>Itambé - 3000</v>
      </c>
      <c r="B14529" s="20">
        <v>4501246664</v>
      </c>
      <c r="C14529" s="20">
        <v>5364497</v>
      </c>
      <c r="D14529" s="20" t="s">
        <v>1061</v>
      </c>
      <c r="E14529" s="20">
        <v>600303104</v>
      </c>
      <c r="F14529" s="20" t="s">
        <v>1046</v>
      </c>
      <c r="G14529" s="22">
        <v>3975</v>
      </c>
      <c r="H14529" s="22">
        <v>119.25</v>
      </c>
      <c r="I14529" s="20">
        <v>3209</v>
      </c>
      <c r="J14529" t="str">
        <f>_xlfn.XLOOKUP(I14529,[1]Planilha1!$C:$C,[1]Planilha1!$B:$B)</f>
        <v>3209 - CD CML - Pará de Minas</v>
      </c>
      <c r="K14529" t="str">
        <f>_xlfn.XLOOKUP(I14529,[1]Planilha1!$C:$C,[1]Planilha1!$D:$D)</f>
        <v>16.849.231/0006-19</v>
      </c>
      <c r="L14529" t="str">
        <f>_xlfn.XLOOKUP(B14529,[2]Projeto!$B:$B,[2]Projeto!$P:$P)</f>
        <v>Lançada</v>
      </c>
      <c r="M14529" s="20">
        <v>701407</v>
      </c>
      <c r="N14529" s="20" t="s">
        <v>1136</v>
      </c>
      <c r="O14529" t="str">
        <f>_xlfn.XLOOKUP(N14529,[3]Planilha1!$N:$N,[3]Planilha1!$O:$O)</f>
        <v>Klink's</v>
      </c>
      <c r="P14529">
        <v>2026</v>
      </c>
      <c r="Q14529" s="2" t="s">
        <v>1286</v>
      </c>
    </row>
    <row r="14530" spans="1:17" ht="16.8" x14ac:dyDescent="0.3">
      <c r="A14530" t="str">
        <f t="shared" si="61"/>
        <v>Itambé - 3000</v>
      </c>
      <c r="B14530" s="20">
        <v>4501246895</v>
      </c>
      <c r="C14530" s="20">
        <v>5162348</v>
      </c>
      <c r="D14530" s="20" t="s">
        <v>1060</v>
      </c>
      <c r="E14530" s="20">
        <v>600812104</v>
      </c>
      <c r="F14530" s="20" t="s">
        <v>45</v>
      </c>
      <c r="G14530" s="24">
        <v>-1605</v>
      </c>
      <c r="H14530" s="22">
        <v>-48.15</v>
      </c>
      <c r="I14530" s="20">
        <v>3212</v>
      </c>
      <c r="J14530" t="str">
        <f>_xlfn.XLOOKUP(I14530,[1]Planilha1!$C:$C,[1]Planilha1!$B:$B)</f>
        <v>3212 - CD CML - Contagem I</v>
      </c>
      <c r="K14530" t="str">
        <f>_xlfn.XLOOKUP(I14530,[1]Planilha1!$C:$C,[1]Planilha1!$D:$D)</f>
        <v>16.849.231/0021-58</v>
      </c>
      <c r="L14530" t="str">
        <f>_xlfn.XLOOKUP(B14530,[2]Projeto!$B:$B,[2]Projeto!$P:$P)</f>
        <v>Emitir NF</v>
      </c>
      <c r="M14530" s="20">
        <v>701400</v>
      </c>
      <c r="N14530" s="20" t="s">
        <v>1133</v>
      </c>
      <c r="O14530" t="str">
        <f>_xlfn.XLOOKUP(N14530,[3]Planilha1!$N:$N,[3]Planilha1!$O:$O)</f>
        <v>Henrique Wagner</v>
      </c>
      <c r="P14530">
        <v>2026</v>
      </c>
      <c r="Q14530" s="2" t="s">
        <v>1286</v>
      </c>
    </row>
    <row r="14531" spans="1:17" ht="16.8" x14ac:dyDescent="0.3">
      <c r="A14531" t="str">
        <f t="shared" si="61"/>
        <v>Itambé - 3000</v>
      </c>
      <c r="B14531" s="20">
        <v>4501246420</v>
      </c>
      <c r="C14531" s="20">
        <v>5133664</v>
      </c>
      <c r="D14531" s="20" t="s">
        <v>25</v>
      </c>
      <c r="E14531" s="20">
        <v>600400303</v>
      </c>
      <c r="F14531" s="20" t="s">
        <v>1160</v>
      </c>
      <c r="G14531" s="22">
        <v>-177.35</v>
      </c>
      <c r="H14531" s="22">
        <v>-4.43</v>
      </c>
      <c r="I14531" s="20">
        <v>3209</v>
      </c>
      <c r="J14531" t="str">
        <f>_xlfn.XLOOKUP(I14531,[1]Planilha1!$C:$C,[1]Planilha1!$B:$B)</f>
        <v>3209 - CD CML - Pará de Minas</v>
      </c>
      <c r="K14531" t="str">
        <f>_xlfn.XLOOKUP(I14531,[1]Planilha1!$C:$C,[1]Planilha1!$D:$D)</f>
        <v>16.849.231/0006-19</v>
      </c>
      <c r="L14531" t="str">
        <f>_xlfn.XLOOKUP(B14531,[2]Projeto!$B:$B,[2]Projeto!$P:$P)</f>
        <v>Lançada</v>
      </c>
      <c r="M14531" s="20">
        <v>136420</v>
      </c>
      <c r="N14531" s="20" t="s">
        <v>1109</v>
      </c>
      <c r="O14531" t="str">
        <f>_xlfn.XLOOKUP(N14531,[3]Planilha1!$N:$N,[3]Planilha1!$O:$O)</f>
        <v>Cláudio Jorge</v>
      </c>
      <c r="P14531">
        <v>2026</v>
      </c>
      <c r="Q14531" s="2" t="s">
        <v>1286</v>
      </c>
    </row>
    <row r="14532" spans="1:17" ht="16.8" x14ac:dyDescent="0.3">
      <c r="A14532" t="str">
        <f t="shared" si="61"/>
        <v>Itambé - 3000</v>
      </c>
      <c r="B14532" s="20">
        <v>4501246655</v>
      </c>
      <c r="C14532" s="20">
        <v>5372253</v>
      </c>
      <c r="D14532" s="20" t="s">
        <v>1362</v>
      </c>
      <c r="E14532" s="20">
        <v>600303104</v>
      </c>
      <c r="F14532" s="20" t="s">
        <v>1046</v>
      </c>
      <c r="G14532" s="22">
        <v>7155</v>
      </c>
      <c r="H14532" s="22">
        <v>214.65</v>
      </c>
      <c r="I14532" s="20">
        <v>3209</v>
      </c>
      <c r="J14532" t="str">
        <f>_xlfn.XLOOKUP(I14532,[1]Planilha1!$C:$C,[1]Planilha1!$B:$B)</f>
        <v>3209 - CD CML - Pará de Minas</v>
      </c>
      <c r="K14532" t="str">
        <f>_xlfn.XLOOKUP(I14532,[1]Planilha1!$C:$C,[1]Planilha1!$D:$D)</f>
        <v>16.849.231/0006-19</v>
      </c>
      <c r="L14532" t="str">
        <f>_xlfn.XLOOKUP(B14532,[2]Projeto!$B:$B,[2]Projeto!$P:$P)</f>
        <v>Emitir NF</v>
      </c>
      <c r="M14532" s="20">
        <v>701409</v>
      </c>
      <c r="N14532" s="20" t="s">
        <v>1132</v>
      </c>
      <c r="O14532" t="str">
        <f>_xlfn.XLOOKUP(N14532,[3]Planilha1!$N:$N,[3]Planilha1!$O:$O)</f>
        <v xml:space="preserve">Trevisani </v>
      </c>
      <c r="P14532">
        <v>2026</v>
      </c>
      <c r="Q14532" s="2" t="s">
        <v>1286</v>
      </c>
    </row>
    <row r="14533" spans="1:17" ht="16.8" x14ac:dyDescent="0.3">
      <c r="B14533" s="20"/>
      <c r="C14533" s="20"/>
      <c r="D14533" s="20"/>
      <c r="E14533" s="20"/>
      <c r="F14533" s="20"/>
      <c r="G14533" s="22"/>
      <c r="H14533" s="22"/>
      <c r="I14533" s="20"/>
      <c r="M14533" s="20"/>
      <c r="N14533" s="20"/>
      <c r="Q14533" s="2"/>
    </row>
    <row r="14534" spans="1:17" ht="16.8" x14ac:dyDescent="0.3">
      <c r="B14534" s="20"/>
      <c r="C14534" s="20"/>
      <c r="D14534" s="20"/>
      <c r="E14534" s="20"/>
      <c r="F14534" s="20"/>
      <c r="G14534" s="22"/>
      <c r="H14534" s="22"/>
      <c r="I14534" s="20"/>
      <c r="M14534" s="20"/>
      <c r="N14534" s="20"/>
      <c r="Q14534" s="2"/>
    </row>
    <row r="14535" spans="1:17" ht="16.8" x14ac:dyDescent="0.3">
      <c r="B14535" s="20"/>
      <c r="C14535" s="20"/>
      <c r="D14535" s="20"/>
      <c r="E14535" s="20"/>
      <c r="F14535" s="20"/>
      <c r="G14535" s="22"/>
      <c r="H14535" s="22"/>
      <c r="I14535" s="20"/>
      <c r="M14535" s="20"/>
      <c r="N14535" s="20"/>
      <c r="Q14535" s="2"/>
    </row>
    <row r="14536" spans="1:17" ht="16.8" x14ac:dyDescent="0.3">
      <c r="B14536" s="20"/>
      <c r="C14536" s="20"/>
      <c r="D14536" s="20"/>
      <c r="E14536" s="20"/>
      <c r="F14536" s="20"/>
      <c r="G14536" s="22"/>
      <c r="H14536" s="22"/>
      <c r="I14536" s="20"/>
      <c r="M14536" s="20"/>
      <c r="N14536" s="20"/>
      <c r="Q14536" s="2"/>
    </row>
    <row r="14537" spans="1:17" ht="16.8" x14ac:dyDescent="0.3">
      <c r="B14537" s="20"/>
      <c r="C14537" s="20"/>
      <c r="D14537" s="20"/>
      <c r="E14537" s="20"/>
      <c r="F14537" s="20"/>
      <c r="G14537" s="22"/>
      <c r="H14537" s="22"/>
      <c r="I14537" s="20"/>
      <c r="M14537" s="20"/>
      <c r="N14537" s="20"/>
      <c r="Q14537" s="2"/>
    </row>
    <row r="14538" spans="1:17" ht="16.8" x14ac:dyDescent="0.3">
      <c r="B14538" s="20"/>
      <c r="C14538" s="20"/>
      <c r="D14538" s="20"/>
      <c r="E14538" s="20"/>
      <c r="F14538" s="20"/>
      <c r="G14538" s="22"/>
      <c r="H14538" s="22"/>
      <c r="I14538" s="20"/>
      <c r="M14538" s="20"/>
      <c r="N14538" s="20"/>
      <c r="Q14538" s="2"/>
    </row>
    <row r="14539" spans="1:17" ht="16.8" x14ac:dyDescent="0.3">
      <c r="B14539" s="20"/>
      <c r="C14539" s="20"/>
      <c r="D14539" s="20"/>
      <c r="E14539" s="20"/>
      <c r="F14539" s="20"/>
      <c r="G14539" s="22"/>
      <c r="H14539" s="22"/>
      <c r="I14539" s="20"/>
      <c r="M14539" s="20"/>
      <c r="N14539" s="20"/>
      <c r="Q14539" s="2"/>
    </row>
    <row r="14540" spans="1:17" ht="16.8" x14ac:dyDescent="0.3">
      <c r="B14540" s="20"/>
      <c r="C14540" s="20"/>
      <c r="D14540" s="20"/>
      <c r="E14540" s="20"/>
      <c r="F14540" s="20"/>
      <c r="G14540" s="22"/>
      <c r="H14540" s="22"/>
      <c r="I14540" s="20"/>
      <c r="M14540" s="20"/>
      <c r="N14540" s="20"/>
      <c r="Q14540" s="2"/>
    </row>
    <row r="14541" spans="1:17" ht="16.8" x14ac:dyDescent="0.3">
      <c r="A14541" t="str">
        <f t="shared" si="61"/>
        <v>Itambé - 6000</v>
      </c>
      <c r="B14541" s="25">
        <v>4501241734</v>
      </c>
      <c r="C14541" s="25">
        <v>5366154</v>
      </c>
      <c r="D14541" s="25" t="s">
        <v>1081</v>
      </c>
      <c r="E14541" s="25">
        <v>600812104</v>
      </c>
      <c r="F14541" s="25" t="s">
        <v>45</v>
      </c>
      <c r="G14541" s="26">
        <v>12420</v>
      </c>
      <c r="H14541" s="27">
        <v>24.85</v>
      </c>
      <c r="I14541" s="25">
        <v>6201</v>
      </c>
      <c r="J14541" t="str">
        <f>_xlfn.XLOOKUP(I14541,[1]Planilha1!$C:$C,[1]Planilha1!$B:$B)</f>
        <v>6201 - CD - Rio de Janeiro</v>
      </c>
      <c r="K14541" t="str">
        <f>_xlfn.XLOOKUP(I14541,[1]Planilha1!$C:$C,[1]Planilha1!$D:$D)</f>
        <v>43.987.515/0004-82</v>
      </c>
      <c r="L14541" t="str">
        <f>_xlfn.XLOOKUP(B14541,[2]Projeto!$B:$B,[2]Projeto!$P:$P)</f>
        <v>Emitir NF</v>
      </c>
      <c r="M14541" s="25">
        <v>701399</v>
      </c>
      <c r="N14541" s="25" t="s">
        <v>1118</v>
      </c>
      <c r="O14541" t="str">
        <f>_xlfn.XLOOKUP(N14541,[3]Planilha1!$N:$N,[3]Planilha1!$O:$O)</f>
        <v xml:space="preserve">L T Martins </v>
      </c>
      <c r="P14541">
        <v>2026</v>
      </c>
      <c r="Q14541" s="2" t="s">
        <v>1286</v>
      </c>
    </row>
    <row r="14542" spans="1:17" ht="16.8" x14ac:dyDescent="0.3">
      <c r="A14542" t="str">
        <f t="shared" si="61"/>
        <v>Itambé - 6000</v>
      </c>
      <c r="B14542" s="25">
        <v>4501241553</v>
      </c>
      <c r="C14542" s="25">
        <v>5063519</v>
      </c>
      <c r="D14542" s="25" t="s">
        <v>50</v>
      </c>
      <c r="E14542" s="25">
        <v>610400337</v>
      </c>
      <c r="F14542" s="25" t="s">
        <v>27</v>
      </c>
      <c r="G14542" s="26">
        <v>14774.8</v>
      </c>
      <c r="H14542" s="27">
        <v>295.5</v>
      </c>
      <c r="I14542" s="25">
        <v>6219</v>
      </c>
      <c r="J14542" t="str">
        <f>_xlfn.XLOOKUP(I14542,[1]Planilha1!$C:$C,[1]Planilha1!$B:$B)</f>
        <v>6219 - CD ANHANGUERA</v>
      </c>
      <c r="K14542" t="str">
        <f>_xlfn.XLOOKUP(I14542,[1]Planilha1!$C:$C,[1]Planilha1!$D:$D)</f>
        <v>43.987.515/0013-73</v>
      </c>
      <c r="L14542" t="str">
        <f>_xlfn.XLOOKUP(B14542,[2]Projeto!$B:$B,[2]Projeto!$P:$P)</f>
        <v>Lançada</v>
      </c>
      <c r="M14542" s="25">
        <v>701122</v>
      </c>
      <c r="N14542" s="25" t="s">
        <v>1115</v>
      </c>
      <c r="O14542" t="str">
        <f>_xlfn.XLOOKUP(N14542,[3]Planilha1!$N:$N,[3]Planilha1!$O:$O)</f>
        <v>Nutri</v>
      </c>
      <c r="P14542">
        <v>2026</v>
      </c>
      <c r="Q14542" s="2" t="s">
        <v>1286</v>
      </c>
    </row>
    <row r="14543" spans="1:17" ht="16.8" x14ac:dyDescent="0.3">
      <c r="A14543" t="str">
        <f t="shared" si="61"/>
        <v>Itambé - 6000</v>
      </c>
      <c r="B14543" s="25">
        <v>4501241553</v>
      </c>
      <c r="C14543" s="25">
        <v>5063519</v>
      </c>
      <c r="D14543" s="25" t="s">
        <v>50</v>
      </c>
      <c r="E14543" s="25">
        <v>610400337</v>
      </c>
      <c r="F14543" s="25" t="s">
        <v>27</v>
      </c>
      <c r="G14543" s="26">
        <v>6614.3</v>
      </c>
      <c r="H14543" s="27">
        <v>132.29</v>
      </c>
      <c r="I14543" s="25">
        <v>6219</v>
      </c>
      <c r="J14543" t="str">
        <f>_xlfn.XLOOKUP(I14543,[1]Planilha1!$C:$C,[1]Planilha1!$B:$B)</f>
        <v>6219 - CD ANHANGUERA</v>
      </c>
      <c r="K14543" t="str">
        <f>_xlfn.XLOOKUP(I14543,[1]Planilha1!$C:$C,[1]Planilha1!$D:$D)</f>
        <v>43.987.515/0013-73</v>
      </c>
      <c r="L14543" t="str">
        <f>_xlfn.XLOOKUP(B14543,[2]Projeto!$B:$B,[2]Projeto!$P:$P)</f>
        <v>Lançada</v>
      </c>
      <c r="M14543" s="25">
        <v>701122</v>
      </c>
      <c r="N14543" s="25" t="s">
        <v>1115</v>
      </c>
      <c r="O14543" t="str">
        <f>_xlfn.XLOOKUP(N14543,[3]Planilha1!$N:$N,[3]Planilha1!$O:$O)</f>
        <v>Nutri</v>
      </c>
      <c r="P14543">
        <v>2026</v>
      </c>
      <c r="Q14543" s="2" t="s">
        <v>1286</v>
      </c>
    </row>
    <row r="14544" spans="1:17" ht="16.8" x14ac:dyDescent="0.3">
      <c r="A14544" t="str">
        <f t="shared" si="61"/>
        <v>Itambé - 6000</v>
      </c>
      <c r="B14544" s="25">
        <v>4501241553</v>
      </c>
      <c r="C14544" s="25">
        <v>5063519</v>
      </c>
      <c r="D14544" s="25" t="s">
        <v>50</v>
      </c>
      <c r="E14544" s="25">
        <v>610400337</v>
      </c>
      <c r="F14544" s="25" t="s">
        <v>27</v>
      </c>
      <c r="G14544" s="26">
        <v>42950</v>
      </c>
      <c r="H14544" s="27">
        <v>859</v>
      </c>
      <c r="I14544" s="25">
        <v>6219</v>
      </c>
      <c r="J14544" t="str">
        <f>_xlfn.XLOOKUP(I14544,[1]Planilha1!$C:$C,[1]Planilha1!$B:$B)</f>
        <v>6219 - CD ANHANGUERA</v>
      </c>
      <c r="K14544" t="str">
        <f>_xlfn.XLOOKUP(I14544,[1]Planilha1!$C:$C,[1]Planilha1!$D:$D)</f>
        <v>43.987.515/0013-73</v>
      </c>
      <c r="L14544" t="str">
        <f>_xlfn.XLOOKUP(B14544,[2]Projeto!$B:$B,[2]Projeto!$P:$P)</f>
        <v>Lançada</v>
      </c>
      <c r="M14544" s="25">
        <v>701122</v>
      </c>
      <c r="N14544" s="25" t="s">
        <v>1115</v>
      </c>
      <c r="O14544" t="str">
        <f>_xlfn.XLOOKUP(N14544,[3]Planilha1!$N:$N,[3]Planilha1!$O:$O)</f>
        <v>Nutri</v>
      </c>
      <c r="P14544">
        <v>2026</v>
      </c>
      <c r="Q14544" s="2" t="s">
        <v>1286</v>
      </c>
    </row>
    <row r="14545" spans="1:17" ht="16.8" x14ac:dyDescent="0.3">
      <c r="A14545" t="str">
        <f t="shared" si="61"/>
        <v>Itambé - 6000</v>
      </c>
      <c r="B14545" s="25">
        <v>4501241735</v>
      </c>
      <c r="C14545" s="25">
        <v>5317846</v>
      </c>
      <c r="D14545" s="25" t="s">
        <v>1272</v>
      </c>
      <c r="E14545" s="25">
        <v>600812104</v>
      </c>
      <c r="F14545" s="25" t="s">
        <v>45</v>
      </c>
      <c r="G14545" s="26">
        <v>51750</v>
      </c>
      <c r="H14545" s="27">
        <v>621</v>
      </c>
      <c r="I14545" s="25">
        <v>6201</v>
      </c>
      <c r="J14545" t="str">
        <f>_xlfn.XLOOKUP(I14545,[1]Planilha1!$C:$C,[1]Planilha1!$B:$B)</f>
        <v>6201 - CD - Rio de Janeiro</v>
      </c>
      <c r="K14545" t="str">
        <f>_xlfn.XLOOKUP(I14545,[1]Planilha1!$C:$C,[1]Planilha1!$D:$D)</f>
        <v>43.987.515/0004-82</v>
      </c>
      <c r="L14545" t="str">
        <f>_xlfn.XLOOKUP(B14545,[2]Projeto!$B:$B,[2]Projeto!$P:$P)</f>
        <v>Enviada</v>
      </c>
      <c r="M14545" s="25">
        <v>701433</v>
      </c>
      <c r="N14545" s="25" t="s">
        <v>1145</v>
      </c>
      <c r="O14545" t="str">
        <f>_xlfn.XLOOKUP(N14545,[3]Planilha1!$N:$N,[3]Planilha1!$O:$O)</f>
        <v>CDR</v>
      </c>
      <c r="P14545">
        <v>2026</v>
      </c>
      <c r="Q14545" s="2" t="s">
        <v>1286</v>
      </c>
    </row>
    <row r="14546" spans="1:17" ht="16.8" x14ac:dyDescent="0.3">
      <c r="A14546" t="str">
        <f t="shared" si="61"/>
        <v>Itambé - 6000</v>
      </c>
      <c r="B14546" s="25">
        <v>4501241501</v>
      </c>
      <c r="C14546" s="25">
        <v>5369565</v>
      </c>
      <c r="D14546" s="25" t="s">
        <v>1168</v>
      </c>
      <c r="E14546" s="25">
        <v>600301171</v>
      </c>
      <c r="F14546" s="25" t="s">
        <v>1039</v>
      </c>
      <c r="G14546" s="26">
        <v>3430</v>
      </c>
      <c r="H14546" s="27">
        <v>68.599999999999994</v>
      </c>
      <c r="I14546" s="25">
        <v>6417</v>
      </c>
      <c r="J14546" t="str">
        <f>_xlfn.XLOOKUP(I14546,[1]Planilha1!$C:$C,[1]Planilha1!$B:$B)</f>
        <v>6417 - TSPF Ribeirão Preto</v>
      </c>
      <c r="K14546" t="str">
        <f>_xlfn.XLOOKUP(I14546,[1]Planilha1!$C:$C,[1]Planilha1!$D:$D)</f>
        <v>43.987.515/0017-05</v>
      </c>
      <c r="L14546" t="str">
        <f>_xlfn.XLOOKUP(B14546,[2]Projeto!$B:$B,[2]Projeto!$P:$P)</f>
        <v xml:space="preserve">Lançada </v>
      </c>
      <c r="M14546" s="25">
        <v>701203</v>
      </c>
      <c r="N14546" s="25" t="s">
        <v>1142</v>
      </c>
      <c r="O14546" t="str">
        <f>_xlfn.XLOOKUP(N14546,[3]Planilha1!$N:$N,[3]Planilha1!$O:$O)</f>
        <v>FLAC</v>
      </c>
      <c r="P14546">
        <v>2026</v>
      </c>
      <c r="Q14546" s="2" t="s">
        <v>1286</v>
      </c>
    </row>
    <row r="14547" spans="1:17" ht="16.8" x14ac:dyDescent="0.3">
      <c r="A14547" t="str">
        <f t="shared" si="61"/>
        <v>Itambé - 6000</v>
      </c>
      <c r="B14547" s="25">
        <v>4501241501</v>
      </c>
      <c r="C14547" s="25">
        <v>5369565</v>
      </c>
      <c r="D14547" s="25" t="s">
        <v>1168</v>
      </c>
      <c r="E14547" s="25">
        <v>600608030</v>
      </c>
      <c r="F14547" s="25" t="s">
        <v>37</v>
      </c>
      <c r="G14547" s="26">
        <v>709.2</v>
      </c>
      <c r="H14547" s="27">
        <v>14.18</v>
      </c>
      <c r="I14547" s="25">
        <v>6417</v>
      </c>
      <c r="J14547" t="str">
        <f>_xlfn.XLOOKUP(I14547,[1]Planilha1!$C:$C,[1]Planilha1!$B:$B)</f>
        <v>6417 - TSPF Ribeirão Preto</v>
      </c>
      <c r="K14547" t="str">
        <f>_xlfn.XLOOKUP(I14547,[1]Planilha1!$C:$C,[1]Planilha1!$D:$D)</f>
        <v>43.987.515/0017-05</v>
      </c>
      <c r="L14547" t="str">
        <f>_xlfn.XLOOKUP(B14547,[2]Projeto!$B:$B,[2]Projeto!$P:$P)</f>
        <v xml:space="preserve">Lançada </v>
      </c>
      <c r="M14547" s="25">
        <v>701203</v>
      </c>
      <c r="N14547" s="25" t="s">
        <v>1142</v>
      </c>
      <c r="O14547" t="str">
        <f>_xlfn.XLOOKUP(N14547,[3]Planilha1!$N:$N,[3]Planilha1!$O:$O)</f>
        <v>FLAC</v>
      </c>
      <c r="P14547">
        <v>2026</v>
      </c>
      <c r="Q14547" s="2" t="s">
        <v>1286</v>
      </c>
    </row>
    <row r="14548" spans="1:17" ht="16.8" x14ac:dyDescent="0.3">
      <c r="A14548" t="str">
        <f t="shared" si="61"/>
        <v>Itambé - 6000</v>
      </c>
      <c r="B14548" s="25">
        <v>4501241501</v>
      </c>
      <c r="C14548" s="25">
        <v>5369565</v>
      </c>
      <c r="D14548" s="25" t="s">
        <v>1168</v>
      </c>
      <c r="E14548" s="25">
        <v>600608058</v>
      </c>
      <c r="F14548" s="25" t="s">
        <v>1054</v>
      </c>
      <c r="G14548" s="26">
        <v>490.08</v>
      </c>
      <c r="H14548" s="27">
        <v>9.8000000000000007</v>
      </c>
      <c r="I14548" s="25">
        <v>6417</v>
      </c>
      <c r="J14548" t="str">
        <f>_xlfn.XLOOKUP(I14548,[1]Planilha1!$C:$C,[1]Planilha1!$B:$B)</f>
        <v>6417 - TSPF Ribeirão Preto</v>
      </c>
      <c r="K14548" t="str">
        <f>_xlfn.XLOOKUP(I14548,[1]Planilha1!$C:$C,[1]Planilha1!$D:$D)</f>
        <v>43.987.515/0017-05</v>
      </c>
      <c r="L14548" t="str">
        <f>_xlfn.XLOOKUP(B14548,[2]Projeto!$B:$B,[2]Projeto!$P:$P)</f>
        <v xml:space="preserve">Lançada </v>
      </c>
      <c r="M14548" s="25">
        <v>701203</v>
      </c>
      <c r="N14548" s="25" t="s">
        <v>1142</v>
      </c>
      <c r="O14548" t="str">
        <f>_xlfn.XLOOKUP(N14548,[3]Planilha1!$N:$N,[3]Planilha1!$O:$O)</f>
        <v>FLAC</v>
      </c>
      <c r="P14548">
        <v>2026</v>
      </c>
      <c r="Q14548" s="2" t="s">
        <v>1286</v>
      </c>
    </row>
    <row r="14549" spans="1:17" ht="16.8" x14ac:dyDescent="0.3">
      <c r="A14549" t="str">
        <f t="shared" si="61"/>
        <v>Itambé - 6000</v>
      </c>
      <c r="B14549" s="25">
        <v>4501241501</v>
      </c>
      <c r="C14549" s="25">
        <v>5369565</v>
      </c>
      <c r="D14549" s="25" t="s">
        <v>1168</v>
      </c>
      <c r="E14549" s="25">
        <v>600675313</v>
      </c>
      <c r="F14549" s="25" t="s">
        <v>24</v>
      </c>
      <c r="G14549" s="26">
        <v>4389.6000000000004</v>
      </c>
      <c r="H14549" s="27">
        <v>87.79</v>
      </c>
      <c r="I14549" s="25">
        <v>6417</v>
      </c>
      <c r="J14549" t="str">
        <f>_xlfn.XLOOKUP(I14549,[1]Planilha1!$C:$C,[1]Planilha1!$B:$B)</f>
        <v>6417 - TSPF Ribeirão Preto</v>
      </c>
      <c r="K14549" t="str">
        <f>_xlfn.XLOOKUP(I14549,[1]Planilha1!$C:$C,[1]Planilha1!$D:$D)</f>
        <v>43.987.515/0017-05</v>
      </c>
      <c r="L14549" t="str">
        <f>_xlfn.XLOOKUP(B14549,[2]Projeto!$B:$B,[2]Projeto!$P:$P)</f>
        <v xml:space="preserve">Lançada </v>
      </c>
      <c r="M14549" s="25">
        <v>701203</v>
      </c>
      <c r="N14549" s="25" t="s">
        <v>1142</v>
      </c>
      <c r="O14549" t="str">
        <f>_xlfn.XLOOKUP(N14549,[3]Planilha1!$N:$N,[3]Planilha1!$O:$O)</f>
        <v>FLAC</v>
      </c>
      <c r="P14549">
        <v>2026</v>
      </c>
      <c r="Q14549" s="2" t="s">
        <v>1286</v>
      </c>
    </row>
    <row r="14550" spans="1:17" ht="16.8" x14ac:dyDescent="0.3">
      <c r="A14550" t="str">
        <f t="shared" ref="A14550:A14613" si="62">IF(LEFT(I14550,1)="4","Lactalis - 4000",
IF(LEFT(I14550,1)="7","Lactalis - 7000",
IF(LEFT(I14550,1)="3","Itambé - 3000",
IF(LEFT(I14550,1)="6","Itambé - 6000",
"Não identificado"))))</f>
        <v>Itambé - 6000</v>
      </c>
      <c r="B14550" s="25">
        <v>4501241787</v>
      </c>
      <c r="C14550" s="25">
        <v>5348324</v>
      </c>
      <c r="D14550" s="25" t="s">
        <v>61</v>
      </c>
      <c r="E14550" s="25">
        <v>600666313</v>
      </c>
      <c r="F14550" s="25" t="s">
        <v>21</v>
      </c>
      <c r="G14550" s="26">
        <v>3069.36</v>
      </c>
      <c r="H14550" s="27">
        <v>40.92</v>
      </c>
      <c r="I14550" s="25">
        <v>6205</v>
      </c>
      <c r="J14550" t="str">
        <f>_xlfn.XLOOKUP(I14550,[1]Planilha1!$C:$C,[1]Planilha1!$B:$B)</f>
        <v>6205 - CD - Simões Filho</v>
      </c>
      <c r="K14550" t="str">
        <f>_xlfn.XLOOKUP(I14550,[1]Planilha1!$C:$C,[1]Planilha1!$D:$D)</f>
        <v>43.987.515/0002-10</v>
      </c>
      <c r="L14550" t="str">
        <f>_xlfn.XLOOKUP(B14550,[2]Projeto!$B:$B,[2]Projeto!$P:$P)</f>
        <v>Lançada</v>
      </c>
      <c r="M14550" s="25">
        <v>136420</v>
      </c>
      <c r="N14550" s="25" t="s">
        <v>1117</v>
      </c>
      <c r="O14550" t="str">
        <f>_xlfn.XLOOKUP(N14550,[3]Planilha1!$N:$N,[3]Planilha1!$O:$O)</f>
        <v>Cláudio Jorge</v>
      </c>
      <c r="P14550">
        <v>2026</v>
      </c>
      <c r="Q14550" s="2" t="s">
        <v>1286</v>
      </c>
    </row>
    <row r="14551" spans="1:17" ht="16.8" x14ac:dyDescent="0.3">
      <c r="A14551" t="str">
        <f t="shared" si="62"/>
        <v>Itambé - 6000</v>
      </c>
      <c r="B14551" s="25">
        <v>4501241787</v>
      </c>
      <c r="C14551" s="25">
        <v>5348324</v>
      </c>
      <c r="D14551" s="25" t="s">
        <v>61</v>
      </c>
      <c r="E14551" s="25">
        <v>600653302</v>
      </c>
      <c r="F14551" s="25" t="s">
        <v>36</v>
      </c>
      <c r="G14551" s="26">
        <v>11056.5</v>
      </c>
      <c r="H14551" s="27">
        <v>147.41</v>
      </c>
      <c r="I14551" s="25">
        <v>6205</v>
      </c>
      <c r="J14551" t="str">
        <f>_xlfn.XLOOKUP(I14551,[1]Planilha1!$C:$C,[1]Planilha1!$B:$B)</f>
        <v>6205 - CD - Simões Filho</v>
      </c>
      <c r="K14551" t="str">
        <f>_xlfn.XLOOKUP(I14551,[1]Planilha1!$C:$C,[1]Planilha1!$D:$D)</f>
        <v>43.987.515/0002-10</v>
      </c>
      <c r="L14551" t="str">
        <f>_xlfn.XLOOKUP(B14551,[2]Projeto!$B:$B,[2]Projeto!$P:$P)</f>
        <v>Lançada</v>
      </c>
      <c r="M14551" s="25">
        <v>136420</v>
      </c>
      <c r="N14551" s="25" t="s">
        <v>1117</v>
      </c>
      <c r="O14551" t="str">
        <f>_xlfn.XLOOKUP(N14551,[3]Planilha1!$N:$N,[3]Planilha1!$O:$O)</f>
        <v>Cláudio Jorge</v>
      </c>
      <c r="P14551">
        <v>2026</v>
      </c>
      <c r="Q14551" s="2" t="s">
        <v>1286</v>
      </c>
    </row>
    <row r="14552" spans="1:17" ht="16.8" x14ac:dyDescent="0.3">
      <c r="A14552" t="str">
        <f t="shared" si="62"/>
        <v>Itambé - 6000</v>
      </c>
      <c r="B14552" s="25">
        <v>4501241790</v>
      </c>
      <c r="C14552" s="25">
        <v>5170033</v>
      </c>
      <c r="D14552" s="25" t="s">
        <v>1275</v>
      </c>
      <c r="E14552" s="25">
        <v>600303104</v>
      </c>
      <c r="F14552" s="25" t="s">
        <v>1046</v>
      </c>
      <c r="G14552" s="26">
        <v>15900</v>
      </c>
      <c r="H14552" s="27">
        <v>317.97000000000003</v>
      </c>
      <c r="I14552" s="25">
        <v>6205</v>
      </c>
      <c r="J14552" t="str">
        <f>_xlfn.XLOOKUP(I14552,[1]Planilha1!$C:$C,[1]Planilha1!$B:$B)</f>
        <v>6205 - CD - Simões Filho</v>
      </c>
      <c r="K14552" t="str">
        <f>_xlfn.XLOOKUP(I14552,[1]Planilha1!$C:$C,[1]Planilha1!$D:$D)</f>
        <v>43.987.515/0002-10</v>
      </c>
      <c r="L14552" t="str">
        <f>_xlfn.XLOOKUP(B14552,[2]Projeto!$B:$B,[2]Projeto!$P:$P)</f>
        <v>Lançada</v>
      </c>
      <c r="M14552" s="25">
        <v>192454</v>
      </c>
      <c r="N14552" s="25" t="s">
        <v>1279</v>
      </c>
      <c r="O14552" t="str">
        <f>_xlfn.XLOOKUP(N14552,[3]Planilha1!$N:$N,[3]Planilha1!$O:$O)</f>
        <v>Cláudio Jorge</v>
      </c>
      <c r="P14552">
        <v>2026</v>
      </c>
      <c r="Q14552" s="2" t="s">
        <v>1286</v>
      </c>
    </row>
    <row r="14553" spans="1:17" ht="16.8" x14ac:dyDescent="0.3">
      <c r="A14553" t="str">
        <f t="shared" si="62"/>
        <v>Itambé - 6000</v>
      </c>
      <c r="B14553" s="25">
        <v>4501241669</v>
      </c>
      <c r="C14553" s="25">
        <v>5339140</v>
      </c>
      <c r="D14553" s="25" t="s">
        <v>1276</v>
      </c>
      <c r="E14553" s="25">
        <v>600812104</v>
      </c>
      <c r="F14553" s="25" t="s">
        <v>45</v>
      </c>
      <c r="G14553" s="26">
        <v>20400</v>
      </c>
      <c r="H14553" s="27">
        <v>407.96</v>
      </c>
      <c r="I14553" s="25">
        <v>6214</v>
      </c>
      <c r="J14553" t="str">
        <f>_xlfn.XLOOKUP(I14553,[1]Planilha1!$C:$C,[1]Planilha1!$B:$B)</f>
        <v>6214 - TSPF - Campo Grande</v>
      </c>
      <c r="K14553" t="str">
        <f>_xlfn.XLOOKUP(I14553,[1]Planilha1!$C:$C,[1]Planilha1!$D:$D)</f>
        <v>43.987.515/0020-00</v>
      </c>
      <c r="L14553" t="str">
        <f>_xlfn.XLOOKUP(B14553,[2]Projeto!$B:$B,[2]Projeto!$P:$P)</f>
        <v>Enviada</v>
      </c>
      <c r="M14553" s="25">
        <v>701410</v>
      </c>
      <c r="N14553" s="25" t="s">
        <v>1144</v>
      </c>
      <c r="O14553" t="str">
        <f>_xlfn.XLOOKUP(N14553,[3]Planilha1!$N:$N,[3]Planilha1!$O:$O)</f>
        <v>Mawil</v>
      </c>
      <c r="P14553">
        <v>2026</v>
      </c>
      <c r="Q14553" s="2" t="s">
        <v>1286</v>
      </c>
    </row>
    <row r="14554" spans="1:17" ht="16.8" x14ac:dyDescent="0.3">
      <c r="A14554" t="str">
        <f t="shared" si="62"/>
        <v>Itambé - 6000</v>
      </c>
      <c r="B14554" s="25">
        <v>4501241425</v>
      </c>
      <c r="C14554" s="25">
        <v>5141420</v>
      </c>
      <c r="D14554" s="25" t="s">
        <v>33</v>
      </c>
      <c r="E14554" s="25">
        <v>600651302</v>
      </c>
      <c r="F14554" s="25" t="s">
        <v>39</v>
      </c>
      <c r="G14554" s="26">
        <v>106288</v>
      </c>
      <c r="H14554" s="27">
        <v>2125.7600000000002</v>
      </c>
      <c r="I14554" s="25">
        <v>6202</v>
      </c>
      <c r="J14554" t="str">
        <f>_xlfn.XLOOKUP(I14554,[1]Planilha1!$C:$C,[1]Planilha1!$B:$B)</f>
        <v>6202 - CD - Brasilia</v>
      </c>
      <c r="K14554" t="str">
        <f>_xlfn.XLOOKUP(I14554,[1]Planilha1!$C:$C,[1]Planilha1!$D:$D)</f>
        <v>43.987.515/0005-63</v>
      </c>
      <c r="L14554" t="str">
        <f>_xlfn.XLOOKUP(B14554,[2]Projeto!$B:$B,[2]Projeto!$P:$P)</f>
        <v>Lançada</v>
      </c>
      <c r="M14554" s="25">
        <v>136420</v>
      </c>
      <c r="N14554" s="25" t="s">
        <v>1116</v>
      </c>
      <c r="O14554" t="str">
        <f>_xlfn.XLOOKUP(N14554,[3]Planilha1!$N:$N,[3]Planilha1!$O:$O)</f>
        <v>Cláudio Jorge</v>
      </c>
      <c r="P14554">
        <v>2026</v>
      </c>
      <c r="Q14554" s="2" t="s">
        <v>1286</v>
      </c>
    </row>
    <row r="14555" spans="1:17" ht="16.8" x14ac:dyDescent="0.3">
      <c r="A14555" t="str">
        <f t="shared" si="62"/>
        <v>Itambé - 6000</v>
      </c>
      <c r="B14555" s="25">
        <v>4501241425</v>
      </c>
      <c r="C14555" s="25">
        <v>5141420</v>
      </c>
      <c r="D14555" s="25" t="s">
        <v>33</v>
      </c>
      <c r="E14555" s="25">
        <v>600665313</v>
      </c>
      <c r="F14555" s="25" t="s">
        <v>20</v>
      </c>
      <c r="G14555" s="26">
        <v>30152.66</v>
      </c>
      <c r="H14555" s="27">
        <v>603.04999999999995</v>
      </c>
      <c r="I14555" s="25">
        <v>6202</v>
      </c>
      <c r="J14555" t="str">
        <f>_xlfn.XLOOKUP(I14555,[1]Planilha1!$C:$C,[1]Planilha1!$B:$B)</f>
        <v>6202 - CD - Brasilia</v>
      </c>
      <c r="K14555" t="str">
        <f>_xlfn.XLOOKUP(I14555,[1]Planilha1!$C:$C,[1]Planilha1!$D:$D)</f>
        <v>43.987.515/0005-63</v>
      </c>
      <c r="L14555" t="str">
        <f>_xlfn.XLOOKUP(B14555,[2]Projeto!$B:$B,[2]Projeto!$P:$P)</f>
        <v>Lançada</v>
      </c>
      <c r="M14555" s="25">
        <v>136420</v>
      </c>
      <c r="N14555" s="25" t="s">
        <v>1116</v>
      </c>
      <c r="O14555" t="str">
        <f>_xlfn.XLOOKUP(N14555,[3]Planilha1!$N:$N,[3]Planilha1!$O:$O)</f>
        <v>Cláudio Jorge</v>
      </c>
      <c r="P14555">
        <v>2026</v>
      </c>
      <c r="Q14555" s="2" t="s">
        <v>1286</v>
      </c>
    </row>
    <row r="14556" spans="1:17" ht="16.8" x14ac:dyDescent="0.3">
      <c r="A14556" t="str">
        <f t="shared" si="62"/>
        <v>Itambé - 6000</v>
      </c>
      <c r="B14556" s="25">
        <v>4501241425</v>
      </c>
      <c r="C14556" s="25">
        <v>5141420</v>
      </c>
      <c r="D14556" s="25" t="s">
        <v>33</v>
      </c>
      <c r="E14556" s="25">
        <v>600608249</v>
      </c>
      <c r="F14556" s="25" t="s">
        <v>29</v>
      </c>
      <c r="G14556" s="26">
        <v>9160</v>
      </c>
      <c r="H14556" s="27">
        <v>183.2</v>
      </c>
      <c r="I14556" s="25">
        <v>6202</v>
      </c>
      <c r="J14556" t="str">
        <f>_xlfn.XLOOKUP(I14556,[1]Planilha1!$C:$C,[1]Planilha1!$B:$B)</f>
        <v>6202 - CD - Brasilia</v>
      </c>
      <c r="K14556" t="str">
        <f>_xlfn.XLOOKUP(I14556,[1]Planilha1!$C:$C,[1]Planilha1!$D:$D)</f>
        <v>43.987.515/0005-63</v>
      </c>
      <c r="L14556" t="str">
        <f>_xlfn.XLOOKUP(B14556,[2]Projeto!$B:$B,[2]Projeto!$P:$P)</f>
        <v>Lançada</v>
      </c>
      <c r="M14556" s="25">
        <v>136420</v>
      </c>
      <c r="N14556" s="25" t="s">
        <v>1116</v>
      </c>
      <c r="O14556" t="str">
        <f>_xlfn.XLOOKUP(N14556,[3]Planilha1!$N:$N,[3]Planilha1!$O:$O)</f>
        <v>Cláudio Jorge</v>
      </c>
      <c r="P14556">
        <v>2026</v>
      </c>
      <c r="Q14556" s="2" t="s">
        <v>1286</v>
      </c>
    </row>
    <row r="14557" spans="1:17" ht="16.8" x14ac:dyDescent="0.3">
      <c r="A14557" t="str">
        <f t="shared" si="62"/>
        <v>Itambé - 6000</v>
      </c>
      <c r="B14557" s="25">
        <v>4501241425</v>
      </c>
      <c r="C14557" s="25">
        <v>5141420</v>
      </c>
      <c r="D14557" s="25" t="s">
        <v>33</v>
      </c>
      <c r="E14557" s="25">
        <v>600651249</v>
      </c>
      <c r="F14557" s="25" t="s">
        <v>19</v>
      </c>
      <c r="G14557" s="26">
        <v>3304</v>
      </c>
      <c r="H14557" s="27">
        <v>66.08</v>
      </c>
      <c r="I14557" s="25">
        <v>6202</v>
      </c>
      <c r="J14557" t="str">
        <f>_xlfn.XLOOKUP(I14557,[1]Planilha1!$C:$C,[1]Planilha1!$B:$B)</f>
        <v>6202 - CD - Brasilia</v>
      </c>
      <c r="K14557" t="str">
        <f>_xlfn.XLOOKUP(I14557,[1]Planilha1!$C:$C,[1]Planilha1!$D:$D)</f>
        <v>43.987.515/0005-63</v>
      </c>
      <c r="L14557" t="str">
        <f>_xlfn.XLOOKUP(B14557,[2]Projeto!$B:$B,[2]Projeto!$P:$P)</f>
        <v>Lançada</v>
      </c>
      <c r="M14557" s="25">
        <v>136420</v>
      </c>
      <c r="N14557" s="25" t="s">
        <v>1116</v>
      </c>
      <c r="O14557" t="str">
        <f>_xlfn.XLOOKUP(N14557,[3]Planilha1!$N:$N,[3]Planilha1!$O:$O)</f>
        <v>Cláudio Jorge</v>
      </c>
      <c r="P14557">
        <v>2026</v>
      </c>
      <c r="Q14557" s="2" t="s">
        <v>1286</v>
      </c>
    </row>
    <row r="14558" spans="1:17" ht="16.8" x14ac:dyDescent="0.3">
      <c r="A14558" t="str">
        <f t="shared" si="62"/>
        <v>Itambé - 6000</v>
      </c>
      <c r="B14558" s="25">
        <v>4501241425</v>
      </c>
      <c r="C14558" s="25">
        <v>5141420</v>
      </c>
      <c r="D14558" s="25" t="s">
        <v>33</v>
      </c>
      <c r="E14558" s="25">
        <v>600405303</v>
      </c>
      <c r="F14558" s="25" t="s">
        <v>26</v>
      </c>
      <c r="G14558" s="26">
        <v>8248</v>
      </c>
      <c r="H14558" s="27">
        <v>206.2</v>
      </c>
      <c r="I14558" s="25">
        <v>6202</v>
      </c>
      <c r="J14558" t="str">
        <f>_xlfn.XLOOKUP(I14558,[1]Planilha1!$C:$C,[1]Planilha1!$B:$B)</f>
        <v>6202 - CD - Brasilia</v>
      </c>
      <c r="K14558" t="str">
        <f>_xlfn.XLOOKUP(I14558,[1]Planilha1!$C:$C,[1]Planilha1!$D:$D)</f>
        <v>43.987.515/0005-63</v>
      </c>
      <c r="L14558" t="str">
        <f>_xlfn.XLOOKUP(B14558,[2]Projeto!$B:$B,[2]Projeto!$P:$P)</f>
        <v>Lançada</v>
      </c>
      <c r="M14558" s="25">
        <v>136420</v>
      </c>
      <c r="N14558" s="25" t="s">
        <v>1116</v>
      </c>
      <c r="O14558" t="str">
        <f>_xlfn.XLOOKUP(N14558,[3]Planilha1!$N:$N,[3]Planilha1!$O:$O)</f>
        <v>Cláudio Jorge</v>
      </c>
      <c r="P14558">
        <v>2026</v>
      </c>
      <c r="Q14558" s="2" t="s">
        <v>1286</v>
      </c>
    </row>
    <row r="14559" spans="1:17" ht="16.8" x14ac:dyDescent="0.3">
      <c r="A14559" t="str">
        <f t="shared" si="62"/>
        <v>Itambé - 6000</v>
      </c>
      <c r="B14559" s="25">
        <v>4501241425</v>
      </c>
      <c r="C14559" s="25">
        <v>5141420</v>
      </c>
      <c r="D14559" s="25" t="s">
        <v>33</v>
      </c>
      <c r="E14559" s="25">
        <v>600301171</v>
      </c>
      <c r="F14559" s="25" t="s">
        <v>1039</v>
      </c>
      <c r="G14559" s="26">
        <v>22477</v>
      </c>
      <c r="H14559" s="27">
        <v>449.54</v>
      </c>
      <c r="I14559" s="25">
        <v>6202</v>
      </c>
      <c r="J14559" t="str">
        <f>_xlfn.XLOOKUP(I14559,[1]Planilha1!$C:$C,[1]Planilha1!$B:$B)</f>
        <v>6202 - CD - Brasilia</v>
      </c>
      <c r="K14559" t="str">
        <f>_xlfn.XLOOKUP(I14559,[1]Planilha1!$C:$C,[1]Planilha1!$D:$D)</f>
        <v>43.987.515/0005-63</v>
      </c>
      <c r="L14559" t="str">
        <f>_xlfn.XLOOKUP(B14559,[2]Projeto!$B:$B,[2]Projeto!$P:$P)</f>
        <v>Lançada</v>
      </c>
      <c r="M14559" s="25">
        <v>136420</v>
      </c>
      <c r="N14559" s="25" t="s">
        <v>1116</v>
      </c>
      <c r="O14559" t="str">
        <f>_xlfn.XLOOKUP(N14559,[3]Planilha1!$N:$N,[3]Planilha1!$O:$O)</f>
        <v>Cláudio Jorge</v>
      </c>
      <c r="P14559">
        <v>2026</v>
      </c>
      <c r="Q14559" s="2" t="s">
        <v>1286</v>
      </c>
    </row>
    <row r="14560" spans="1:17" ht="16.8" x14ac:dyDescent="0.3">
      <c r="A14560" t="str">
        <f t="shared" si="62"/>
        <v>Itambé - 6000</v>
      </c>
      <c r="B14560" s="25">
        <v>4501241425</v>
      </c>
      <c r="C14560" s="25">
        <v>5223419</v>
      </c>
      <c r="D14560" s="25" t="s">
        <v>62</v>
      </c>
      <c r="E14560" s="25">
        <v>600665023</v>
      </c>
      <c r="F14560" s="25" t="s">
        <v>63</v>
      </c>
      <c r="G14560" s="26">
        <v>324</v>
      </c>
      <c r="H14560" s="27">
        <v>6.48</v>
      </c>
      <c r="I14560" s="25">
        <v>6202</v>
      </c>
      <c r="J14560" t="str">
        <f>_xlfn.XLOOKUP(I14560,[1]Planilha1!$C:$C,[1]Planilha1!$B:$B)</f>
        <v>6202 - CD - Brasilia</v>
      </c>
      <c r="K14560" t="str">
        <f>_xlfn.XLOOKUP(I14560,[1]Planilha1!$C:$C,[1]Planilha1!$D:$D)</f>
        <v>43.987.515/0005-63</v>
      </c>
      <c r="L14560" t="str">
        <f>_xlfn.XLOOKUP(B14560,[2]Projeto!$B:$B,[2]Projeto!$P:$P)</f>
        <v>Lançada</v>
      </c>
      <c r="M14560" s="25">
        <v>136420</v>
      </c>
      <c r="N14560" s="25" t="s">
        <v>1116</v>
      </c>
      <c r="O14560" t="str">
        <f>_xlfn.XLOOKUP(N14560,[3]Planilha1!$N:$N,[3]Planilha1!$O:$O)</f>
        <v>Cláudio Jorge</v>
      </c>
      <c r="P14560">
        <v>2026</v>
      </c>
      <c r="Q14560" s="2" t="s">
        <v>1286</v>
      </c>
    </row>
    <row r="14561" spans="1:17" ht="16.8" x14ac:dyDescent="0.3">
      <c r="A14561" t="str">
        <f t="shared" si="62"/>
        <v>Itambé - 6000</v>
      </c>
      <c r="B14561" s="25">
        <v>4501241425</v>
      </c>
      <c r="C14561" s="25">
        <v>5223419</v>
      </c>
      <c r="D14561" s="25" t="s">
        <v>62</v>
      </c>
      <c r="E14561" s="25">
        <v>600608249</v>
      </c>
      <c r="F14561" s="25" t="s">
        <v>29</v>
      </c>
      <c r="G14561" s="26">
        <v>4680</v>
      </c>
      <c r="H14561" s="27">
        <v>93.6</v>
      </c>
      <c r="I14561" s="25">
        <v>6202</v>
      </c>
      <c r="J14561" t="str">
        <f>_xlfn.XLOOKUP(I14561,[1]Planilha1!$C:$C,[1]Planilha1!$B:$B)</f>
        <v>6202 - CD - Brasilia</v>
      </c>
      <c r="K14561" t="str">
        <f>_xlfn.XLOOKUP(I14561,[1]Planilha1!$C:$C,[1]Planilha1!$D:$D)</f>
        <v>43.987.515/0005-63</v>
      </c>
      <c r="L14561" t="str">
        <f>_xlfn.XLOOKUP(B14561,[2]Projeto!$B:$B,[2]Projeto!$P:$P)</f>
        <v>Lançada</v>
      </c>
      <c r="M14561" s="25">
        <v>136420</v>
      </c>
      <c r="N14561" s="25" t="s">
        <v>1116</v>
      </c>
      <c r="O14561" t="str">
        <f>_xlfn.XLOOKUP(N14561,[3]Planilha1!$N:$N,[3]Planilha1!$O:$O)</f>
        <v>Cláudio Jorge</v>
      </c>
      <c r="P14561">
        <v>2026</v>
      </c>
      <c r="Q14561" s="2" t="s">
        <v>1286</v>
      </c>
    </row>
    <row r="14562" spans="1:17" ht="16.8" x14ac:dyDescent="0.3">
      <c r="A14562" t="str">
        <f t="shared" si="62"/>
        <v>Itambé - 6000</v>
      </c>
      <c r="B14562" s="25">
        <v>4501241425</v>
      </c>
      <c r="C14562" s="25">
        <v>5223419</v>
      </c>
      <c r="D14562" s="25" t="s">
        <v>62</v>
      </c>
      <c r="E14562" s="25">
        <v>600608301</v>
      </c>
      <c r="F14562" s="25" t="s">
        <v>34</v>
      </c>
      <c r="G14562" s="26">
        <v>1404</v>
      </c>
      <c r="H14562" s="27">
        <v>28.08</v>
      </c>
      <c r="I14562" s="25">
        <v>6202</v>
      </c>
      <c r="J14562" t="str">
        <f>_xlfn.XLOOKUP(I14562,[1]Planilha1!$C:$C,[1]Planilha1!$B:$B)</f>
        <v>6202 - CD - Brasilia</v>
      </c>
      <c r="K14562" t="str">
        <f>_xlfn.XLOOKUP(I14562,[1]Planilha1!$C:$C,[1]Planilha1!$D:$D)</f>
        <v>43.987.515/0005-63</v>
      </c>
      <c r="L14562" t="str">
        <f>_xlfn.XLOOKUP(B14562,[2]Projeto!$B:$B,[2]Projeto!$P:$P)</f>
        <v>Lançada</v>
      </c>
      <c r="M14562" s="25">
        <v>136420</v>
      </c>
      <c r="N14562" s="25" t="s">
        <v>1116</v>
      </c>
      <c r="O14562" t="str">
        <f>_xlfn.XLOOKUP(N14562,[3]Planilha1!$N:$N,[3]Planilha1!$O:$O)</f>
        <v>Cláudio Jorge</v>
      </c>
      <c r="P14562">
        <v>2026</v>
      </c>
      <c r="Q14562" s="2" t="s">
        <v>1286</v>
      </c>
    </row>
    <row r="14563" spans="1:17" ht="16.8" x14ac:dyDescent="0.3">
      <c r="A14563" t="str">
        <f t="shared" si="62"/>
        <v>Itambé - 6000</v>
      </c>
      <c r="B14563" s="25">
        <v>4501241425</v>
      </c>
      <c r="C14563" s="25">
        <v>5223419</v>
      </c>
      <c r="D14563" s="25" t="s">
        <v>62</v>
      </c>
      <c r="E14563" s="25">
        <v>600651302</v>
      </c>
      <c r="F14563" s="25" t="s">
        <v>39</v>
      </c>
      <c r="G14563" s="26">
        <v>43215.9</v>
      </c>
      <c r="H14563" s="27">
        <v>864.32</v>
      </c>
      <c r="I14563" s="25">
        <v>6202</v>
      </c>
      <c r="J14563" t="str">
        <f>_xlfn.XLOOKUP(I14563,[1]Planilha1!$C:$C,[1]Planilha1!$B:$B)</f>
        <v>6202 - CD - Brasilia</v>
      </c>
      <c r="K14563" t="str">
        <f>_xlfn.XLOOKUP(I14563,[1]Planilha1!$C:$C,[1]Planilha1!$D:$D)</f>
        <v>43.987.515/0005-63</v>
      </c>
      <c r="L14563" t="str">
        <f>_xlfn.XLOOKUP(B14563,[2]Projeto!$B:$B,[2]Projeto!$P:$P)</f>
        <v>Lançada</v>
      </c>
      <c r="M14563" s="25">
        <v>136420</v>
      </c>
      <c r="N14563" s="25" t="s">
        <v>1116</v>
      </c>
      <c r="O14563" t="str">
        <f>_xlfn.XLOOKUP(N14563,[3]Planilha1!$N:$N,[3]Planilha1!$O:$O)</f>
        <v>Cláudio Jorge</v>
      </c>
      <c r="P14563">
        <v>2026</v>
      </c>
      <c r="Q14563" s="2" t="s">
        <v>1286</v>
      </c>
    </row>
    <row r="14564" spans="1:17" ht="16.8" x14ac:dyDescent="0.3">
      <c r="A14564" t="str">
        <f t="shared" si="62"/>
        <v>Itambé - 6000</v>
      </c>
      <c r="B14564" s="25">
        <v>4501241425</v>
      </c>
      <c r="C14564" s="25">
        <v>5223419</v>
      </c>
      <c r="D14564" s="25" t="s">
        <v>62</v>
      </c>
      <c r="E14564" s="25">
        <v>600651058</v>
      </c>
      <c r="F14564" s="25" t="s">
        <v>64</v>
      </c>
      <c r="G14564" s="26">
        <v>836.4</v>
      </c>
      <c r="H14564" s="27">
        <v>16.73</v>
      </c>
      <c r="I14564" s="25">
        <v>6202</v>
      </c>
      <c r="J14564" t="str">
        <f>_xlfn.XLOOKUP(I14564,[1]Planilha1!$C:$C,[1]Planilha1!$B:$B)</f>
        <v>6202 - CD - Brasilia</v>
      </c>
      <c r="K14564" t="str">
        <f>_xlfn.XLOOKUP(I14564,[1]Planilha1!$C:$C,[1]Planilha1!$D:$D)</f>
        <v>43.987.515/0005-63</v>
      </c>
      <c r="L14564" t="str">
        <f>_xlfn.XLOOKUP(B14564,[2]Projeto!$B:$B,[2]Projeto!$P:$P)</f>
        <v>Lançada</v>
      </c>
      <c r="M14564" s="25">
        <v>136420</v>
      </c>
      <c r="N14564" s="25" t="s">
        <v>1116</v>
      </c>
      <c r="O14564" t="str">
        <f>_xlfn.XLOOKUP(N14564,[3]Planilha1!$N:$N,[3]Planilha1!$O:$O)</f>
        <v>Cláudio Jorge</v>
      </c>
      <c r="P14564">
        <v>2026</v>
      </c>
      <c r="Q14564" s="2" t="s">
        <v>1286</v>
      </c>
    </row>
    <row r="14565" spans="1:17" ht="16.8" x14ac:dyDescent="0.3">
      <c r="A14565" t="str">
        <f t="shared" si="62"/>
        <v>Itambé - 6000</v>
      </c>
      <c r="B14565" s="25">
        <v>4501241425</v>
      </c>
      <c r="C14565" s="25">
        <v>5223419</v>
      </c>
      <c r="D14565" s="25" t="s">
        <v>62</v>
      </c>
      <c r="E14565" s="25">
        <v>600675313</v>
      </c>
      <c r="F14565" s="25" t="s">
        <v>24</v>
      </c>
      <c r="G14565" s="26">
        <v>2138.4</v>
      </c>
      <c r="H14565" s="27">
        <v>42.77</v>
      </c>
      <c r="I14565" s="25">
        <v>6202</v>
      </c>
      <c r="J14565" t="str">
        <f>_xlfn.XLOOKUP(I14565,[1]Planilha1!$C:$C,[1]Planilha1!$B:$B)</f>
        <v>6202 - CD - Brasilia</v>
      </c>
      <c r="K14565" t="str">
        <f>_xlfn.XLOOKUP(I14565,[1]Planilha1!$C:$C,[1]Planilha1!$D:$D)</f>
        <v>43.987.515/0005-63</v>
      </c>
      <c r="L14565" t="str">
        <f>_xlfn.XLOOKUP(B14565,[2]Projeto!$B:$B,[2]Projeto!$P:$P)</f>
        <v>Lançada</v>
      </c>
      <c r="M14565" s="25">
        <v>136420</v>
      </c>
      <c r="N14565" s="25" t="s">
        <v>1116</v>
      </c>
      <c r="O14565" t="str">
        <f>_xlfn.XLOOKUP(N14565,[3]Planilha1!$N:$N,[3]Planilha1!$O:$O)</f>
        <v>Cláudio Jorge</v>
      </c>
      <c r="P14565">
        <v>2026</v>
      </c>
      <c r="Q14565" s="2" t="s">
        <v>1286</v>
      </c>
    </row>
    <row r="14566" spans="1:17" ht="16.8" x14ac:dyDescent="0.3">
      <c r="A14566" t="str">
        <f t="shared" si="62"/>
        <v>Itambé - 6000</v>
      </c>
      <c r="B14566" s="25">
        <v>4501241425</v>
      </c>
      <c r="C14566" s="25">
        <v>5223419</v>
      </c>
      <c r="D14566" s="25" t="s">
        <v>62</v>
      </c>
      <c r="E14566" s="25">
        <v>600651249</v>
      </c>
      <c r="F14566" s="25" t="s">
        <v>19</v>
      </c>
      <c r="G14566" s="26">
        <v>1735.2</v>
      </c>
      <c r="H14566" s="27">
        <v>34.700000000000003</v>
      </c>
      <c r="I14566" s="25">
        <v>6202</v>
      </c>
      <c r="J14566" t="str">
        <f>_xlfn.XLOOKUP(I14566,[1]Planilha1!$C:$C,[1]Planilha1!$B:$B)</f>
        <v>6202 - CD - Brasilia</v>
      </c>
      <c r="K14566" t="str">
        <f>_xlfn.XLOOKUP(I14566,[1]Planilha1!$C:$C,[1]Planilha1!$D:$D)</f>
        <v>43.987.515/0005-63</v>
      </c>
      <c r="L14566" t="str">
        <f>_xlfn.XLOOKUP(B14566,[2]Projeto!$B:$B,[2]Projeto!$P:$P)</f>
        <v>Lançada</v>
      </c>
      <c r="M14566" s="25">
        <v>136420</v>
      </c>
      <c r="N14566" s="25" t="s">
        <v>1116</v>
      </c>
      <c r="O14566" t="str">
        <f>_xlfn.XLOOKUP(N14566,[3]Planilha1!$N:$N,[3]Planilha1!$O:$O)</f>
        <v>Cláudio Jorge</v>
      </c>
      <c r="P14566">
        <v>2026</v>
      </c>
      <c r="Q14566" s="2" t="s">
        <v>1286</v>
      </c>
    </row>
    <row r="14567" spans="1:17" ht="16.8" x14ac:dyDescent="0.3">
      <c r="A14567" t="str">
        <f t="shared" si="62"/>
        <v>Itambé - 6000</v>
      </c>
      <c r="B14567" s="25">
        <v>4501241425</v>
      </c>
      <c r="C14567" s="25">
        <v>5223419</v>
      </c>
      <c r="D14567" s="25" t="s">
        <v>62</v>
      </c>
      <c r="E14567" s="25">
        <v>610400337</v>
      </c>
      <c r="F14567" s="25" t="s">
        <v>27</v>
      </c>
      <c r="G14567" s="26">
        <v>9470</v>
      </c>
      <c r="H14567" s="27">
        <v>236.75</v>
      </c>
      <c r="I14567" s="25">
        <v>6202</v>
      </c>
      <c r="J14567" t="str">
        <f>_xlfn.XLOOKUP(I14567,[1]Planilha1!$C:$C,[1]Planilha1!$B:$B)</f>
        <v>6202 - CD - Brasilia</v>
      </c>
      <c r="K14567" t="str">
        <f>_xlfn.XLOOKUP(I14567,[1]Planilha1!$C:$C,[1]Planilha1!$D:$D)</f>
        <v>43.987.515/0005-63</v>
      </c>
      <c r="L14567" t="str">
        <f>_xlfn.XLOOKUP(B14567,[2]Projeto!$B:$B,[2]Projeto!$P:$P)</f>
        <v>Lançada</v>
      </c>
      <c r="M14567" s="25">
        <v>136420</v>
      </c>
      <c r="N14567" s="25" t="s">
        <v>1116</v>
      </c>
      <c r="O14567" t="str">
        <f>_xlfn.XLOOKUP(N14567,[3]Planilha1!$N:$N,[3]Planilha1!$O:$O)</f>
        <v>Cláudio Jorge</v>
      </c>
      <c r="P14567">
        <v>2026</v>
      </c>
      <c r="Q14567" s="2" t="s">
        <v>1286</v>
      </c>
    </row>
    <row r="14568" spans="1:17" ht="16.8" x14ac:dyDescent="0.3">
      <c r="A14568" t="str">
        <f t="shared" si="62"/>
        <v>Itambé - 6000</v>
      </c>
      <c r="B14568" s="25">
        <v>4501241425</v>
      </c>
      <c r="C14568" s="25">
        <v>5223419</v>
      </c>
      <c r="D14568" s="25" t="s">
        <v>62</v>
      </c>
      <c r="E14568" s="25">
        <v>600301171</v>
      </c>
      <c r="F14568" s="25" t="s">
        <v>1039</v>
      </c>
      <c r="G14568" s="26">
        <v>3372</v>
      </c>
      <c r="H14568" s="27">
        <v>67.44</v>
      </c>
      <c r="I14568" s="25">
        <v>6202</v>
      </c>
      <c r="J14568" t="str">
        <f>_xlfn.XLOOKUP(I14568,[1]Planilha1!$C:$C,[1]Planilha1!$B:$B)</f>
        <v>6202 - CD - Brasilia</v>
      </c>
      <c r="K14568" t="str">
        <f>_xlfn.XLOOKUP(I14568,[1]Planilha1!$C:$C,[1]Planilha1!$D:$D)</f>
        <v>43.987.515/0005-63</v>
      </c>
      <c r="L14568" t="str">
        <f>_xlfn.XLOOKUP(B14568,[2]Projeto!$B:$B,[2]Projeto!$P:$P)</f>
        <v>Lançada</v>
      </c>
      <c r="M14568" s="25">
        <v>136420</v>
      </c>
      <c r="N14568" s="25" t="s">
        <v>1116</v>
      </c>
      <c r="O14568" t="str">
        <f>_xlfn.XLOOKUP(N14568,[3]Planilha1!$N:$N,[3]Planilha1!$O:$O)</f>
        <v>Cláudio Jorge</v>
      </c>
      <c r="P14568">
        <v>2026</v>
      </c>
      <c r="Q14568" s="2" t="s">
        <v>1286</v>
      </c>
    </row>
    <row r="14569" spans="1:17" ht="16.8" x14ac:dyDescent="0.3">
      <c r="A14569" t="str">
        <f t="shared" si="62"/>
        <v>Itambé - 6000</v>
      </c>
      <c r="B14569" s="25">
        <v>4501241425</v>
      </c>
      <c r="C14569" s="25">
        <v>5223419</v>
      </c>
      <c r="D14569" s="25" t="s">
        <v>62</v>
      </c>
      <c r="E14569" s="25">
        <v>610401262</v>
      </c>
      <c r="F14569" s="25" t="s">
        <v>65</v>
      </c>
      <c r="G14569" s="26">
        <v>2799</v>
      </c>
      <c r="H14569" s="27">
        <v>69.98</v>
      </c>
      <c r="I14569" s="25">
        <v>6202</v>
      </c>
      <c r="J14569" t="str">
        <f>_xlfn.XLOOKUP(I14569,[1]Planilha1!$C:$C,[1]Planilha1!$B:$B)</f>
        <v>6202 - CD - Brasilia</v>
      </c>
      <c r="K14569" t="str">
        <f>_xlfn.XLOOKUP(I14569,[1]Planilha1!$C:$C,[1]Planilha1!$D:$D)</f>
        <v>43.987.515/0005-63</v>
      </c>
      <c r="L14569" t="str">
        <f>_xlfn.XLOOKUP(B14569,[2]Projeto!$B:$B,[2]Projeto!$P:$P)</f>
        <v>Lançada</v>
      </c>
      <c r="M14569" s="25">
        <v>136420</v>
      </c>
      <c r="N14569" s="25" t="s">
        <v>1116</v>
      </c>
      <c r="O14569" t="str">
        <f>_xlfn.XLOOKUP(N14569,[3]Planilha1!$N:$N,[3]Planilha1!$O:$O)</f>
        <v>Cláudio Jorge</v>
      </c>
      <c r="P14569">
        <v>2026</v>
      </c>
      <c r="Q14569" s="2" t="s">
        <v>1286</v>
      </c>
    </row>
    <row r="14570" spans="1:17" ht="16.8" x14ac:dyDescent="0.3">
      <c r="A14570" t="str">
        <f t="shared" si="62"/>
        <v>Itambé - 6000</v>
      </c>
      <c r="B14570" s="25">
        <v>4501241425</v>
      </c>
      <c r="C14570" s="25">
        <v>5223419</v>
      </c>
      <c r="D14570" s="25" t="s">
        <v>62</v>
      </c>
      <c r="E14570" s="25">
        <v>600405303</v>
      </c>
      <c r="F14570" s="25" t="s">
        <v>26</v>
      </c>
      <c r="G14570" s="26">
        <v>20500</v>
      </c>
      <c r="H14570" s="27">
        <v>512.5</v>
      </c>
      <c r="I14570" s="25">
        <v>6202</v>
      </c>
      <c r="J14570" t="str">
        <f>_xlfn.XLOOKUP(I14570,[1]Planilha1!$C:$C,[1]Planilha1!$B:$B)</f>
        <v>6202 - CD - Brasilia</v>
      </c>
      <c r="K14570" t="str">
        <f>_xlfn.XLOOKUP(I14570,[1]Planilha1!$C:$C,[1]Planilha1!$D:$D)</f>
        <v>43.987.515/0005-63</v>
      </c>
      <c r="L14570" t="str">
        <f>_xlfn.XLOOKUP(B14570,[2]Projeto!$B:$B,[2]Projeto!$P:$P)</f>
        <v>Lançada</v>
      </c>
      <c r="M14570" s="25">
        <v>136420</v>
      </c>
      <c r="N14570" s="25" t="s">
        <v>1116</v>
      </c>
      <c r="O14570" t="str">
        <f>_xlfn.XLOOKUP(N14570,[3]Planilha1!$N:$N,[3]Planilha1!$O:$O)</f>
        <v>Cláudio Jorge</v>
      </c>
      <c r="P14570">
        <v>2026</v>
      </c>
      <c r="Q14570" s="2" t="s">
        <v>1286</v>
      </c>
    </row>
    <row r="14571" spans="1:17" ht="16.8" x14ac:dyDescent="0.3">
      <c r="A14571" t="str">
        <f t="shared" si="62"/>
        <v>Itambé - 6000</v>
      </c>
      <c r="B14571" s="25">
        <v>4501241557</v>
      </c>
      <c r="C14571" s="25">
        <v>5348916</v>
      </c>
      <c r="D14571" s="25" t="s">
        <v>71</v>
      </c>
      <c r="E14571" s="25">
        <v>600812104</v>
      </c>
      <c r="F14571" s="25" t="s">
        <v>45</v>
      </c>
      <c r="G14571" s="26">
        <v>4592</v>
      </c>
      <c r="H14571" s="27">
        <v>91.84</v>
      </c>
      <c r="I14571" s="25">
        <v>6219</v>
      </c>
      <c r="J14571" t="str">
        <f>_xlfn.XLOOKUP(I14571,[1]Planilha1!$C:$C,[1]Planilha1!$B:$B)</f>
        <v>6219 - CD ANHANGUERA</v>
      </c>
      <c r="K14571" t="str">
        <f>_xlfn.XLOOKUP(I14571,[1]Planilha1!$C:$C,[1]Planilha1!$D:$D)</f>
        <v>43.987.515/0013-73</v>
      </c>
      <c r="L14571" t="str">
        <f>_xlfn.XLOOKUP(B14571,[2]Projeto!$B:$B,[2]Projeto!$P:$P)</f>
        <v>Lançada</v>
      </c>
      <c r="M14571" s="25">
        <v>701413</v>
      </c>
      <c r="N14571" s="25" t="s">
        <v>1119</v>
      </c>
      <c r="O14571" t="str">
        <f>_xlfn.XLOOKUP(N14571,[3]Planilha1!$N:$N,[3]Planilha1!$O:$O)</f>
        <v>Luiz Pereira</v>
      </c>
      <c r="P14571">
        <v>2026</v>
      </c>
      <c r="Q14571" s="2" t="s">
        <v>1286</v>
      </c>
    </row>
    <row r="14572" spans="1:17" ht="16.8" x14ac:dyDescent="0.3">
      <c r="A14572" t="str">
        <f t="shared" si="62"/>
        <v>Itambé - 6000</v>
      </c>
      <c r="B14572" s="25">
        <v>4501241501</v>
      </c>
      <c r="C14572" s="25">
        <v>5083008</v>
      </c>
      <c r="D14572" s="25" t="s">
        <v>1086</v>
      </c>
      <c r="E14572" s="25">
        <v>600651249</v>
      </c>
      <c r="F14572" s="25" t="s">
        <v>19</v>
      </c>
      <c r="G14572" s="26">
        <v>4846.92</v>
      </c>
      <c r="H14572" s="27">
        <v>96.94</v>
      </c>
      <c r="I14572" s="25">
        <v>6417</v>
      </c>
      <c r="J14572" t="str">
        <f>_xlfn.XLOOKUP(I14572,[1]Planilha1!$C:$C,[1]Planilha1!$B:$B)</f>
        <v>6417 - TSPF Ribeirão Preto</v>
      </c>
      <c r="K14572" t="str">
        <f>_xlfn.XLOOKUP(I14572,[1]Planilha1!$C:$C,[1]Planilha1!$D:$D)</f>
        <v>43.987.515/0017-05</v>
      </c>
      <c r="L14572" t="str">
        <f>_xlfn.XLOOKUP(B14572,[2]Projeto!$B:$B,[2]Projeto!$P:$P)</f>
        <v xml:space="preserve">Lançada </v>
      </c>
      <c r="M14572" s="25">
        <v>701203</v>
      </c>
      <c r="N14572" s="25" t="s">
        <v>1142</v>
      </c>
      <c r="O14572" t="str">
        <f>_xlfn.XLOOKUP(N14572,[3]Planilha1!$N:$N,[3]Planilha1!$O:$O)</f>
        <v>FLAC</v>
      </c>
      <c r="P14572">
        <v>2026</v>
      </c>
      <c r="Q14572" s="2" t="s">
        <v>1286</v>
      </c>
    </row>
    <row r="14573" spans="1:17" ht="16.8" x14ac:dyDescent="0.3">
      <c r="A14573" t="str">
        <f t="shared" si="62"/>
        <v>Itambé - 6000</v>
      </c>
      <c r="B14573" s="25">
        <v>4501241501</v>
      </c>
      <c r="C14573" s="25">
        <v>5083008</v>
      </c>
      <c r="D14573" s="25" t="s">
        <v>1086</v>
      </c>
      <c r="E14573" s="25">
        <v>600675313</v>
      </c>
      <c r="F14573" s="25" t="s">
        <v>24</v>
      </c>
      <c r="G14573" s="26">
        <v>470.64</v>
      </c>
      <c r="H14573" s="27">
        <v>9.41</v>
      </c>
      <c r="I14573" s="25">
        <v>6417</v>
      </c>
      <c r="J14573" t="str">
        <f>_xlfn.XLOOKUP(I14573,[1]Planilha1!$C:$C,[1]Planilha1!$B:$B)</f>
        <v>6417 - TSPF Ribeirão Preto</v>
      </c>
      <c r="K14573" t="str">
        <f>_xlfn.XLOOKUP(I14573,[1]Planilha1!$C:$C,[1]Planilha1!$D:$D)</f>
        <v>43.987.515/0017-05</v>
      </c>
      <c r="L14573" t="str">
        <f>_xlfn.XLOOKUP(B14573,[2]Projeto!$B:$B,[2]Projeto!$P:$P)</f>
        <v xml:space="preserve">Lançada </v>
      </c>
      <c r="M14573" s="25">
        <v>701203</v>
      </c>
      <c r="N14573" s="25" t="s">
        <v>1142</v>
      </c>
      <c r="O14573" t="str">
        <f>_xlfn.XLOOKUP(N14573,[3]Planilha1!$N:$N,[3]Planilha1!$O:$O)</f>
        <v>FLAC</v>
      </c>
      <c r="P14573">
        <v>2026</v>
      </c>
      <c r="Q14573" s="2" t="s">
        <v>1286</v>
      </c>
    </row>
    <row r="14574" spans="1:17" ht="16.8" x14ac:dyDescent="0.3">
      <c r="A14574" t="str">
        <f t="shared" si="62"/>
        <v>Itambé - 6000</v>
      </c>
      <c r="B14574" s="25">
        <v>4501241558</v>
      </c>
      <c r="C14574" s="25">
        <v>5176952</v>
      </c>
      <c r="D14574" s="25" t="s">
        <v>1095</v>
      </c>
      <c r="E14574" s="25">
        <v>600301101</v>
      </c>
      <c r="F14574" s="25" t="s">
        <v>1056</v>
      </c>
      <c r="G14574" s="26">
        <v>1377</v>
      </c>
      <c r="H14574" s="27">
        <v>27.54</v>
      </c>
      <c r="I14574" s="25">
        <v>6219</v>
      </c>
      <c r="J14574" t="str">
        <f>_xlfn.XLOOKUP(I14574,[1]Planilha1!$C:$C,[1]Planilha1!$B:$B)</f>
        <v>6219 - CD ANHANGUERA</v>
      </c>
      <c r="K14574" t="str">
        <f>_xlfn.XLOOKUP(I14574,[1]Planilha1!$C:$C,[1]Planilha1!$D:$D)</f>
        <v>43.987.515/0013-73</v>
      </c>
      <c r="L14574" t="str">
        <f>_xlfn.XLOOKUP(B14574,[2]Projeto!$B:$B,[2]Projeto!$P:$P)</f>
        <v>Lançada</v>
      </c>
      <c r="M14574" s="25">
        <v>701203</v>
      </c>
      <c r="N14574" s="25" t="s">
        <v>1142</v>
      </c>
      <c r="O14574" t="str">
        <f>_xlfn.XLOOKUP(N14574,[3]Planilha1!$N:$N,[3]Planilha1!$O:$O)</f>
        <v>FLAC</v>
      </c>
      <c r="P14574">
        <v>2026</v>
      </c>
      <c r="Q14574" s="2" t="s">
        <v>1286</v>
      </c>
    </row>
    <row r="14575" spans="1:17" ht="16.8" x14ac:dyDescent="0.3">
      <c r="A14575" t="str">
        <f t="shared" si="62"/>
        <v>Itambé - 6000</v>
      </c>
      <c r="B14575" s="25">
        <v>4501241558</v>
      </c>
      <c r="C14575" s="25">
        <v>5176952</v>
      </c>
      <c r="D14575" s="25" t="s">
        <v>1095</v>
      </c>
      <c r="E14575" s="25">
        <v>600608301</v>
      </c>
      <c r="F14575" s="25" t="s">
        <v>34</v>
      </c>
      <c r="G14575" s="26">
        <v>2293.6</v>
      </c>
      <c r="H14575" s="27">
        <v>45.87</v>
      </c>
      <c r="I14575" s="25">
        <v>6219</v>
      </c>
      <c r="J14575" t="str">
        <f>_xlfn.XLOOKUP(I14575,[1]Planilha1!$C:$C,[1]Planilha1!$B:$B)</f>
        <v>6219 - CD ANHANGUERA</v>
      </c>
      <c r="K14575" t="str">
        <f>_xlfn.XLOOKUP(I14575,[1]Planilha1!$C:$C,[1]Planilha1!$D:$D)</f>
        <v>43.987.515/0013-73</v>
      </c>
      <c r="L14575" t="str">
        <f>_xlfn.XLOOKUP(B14575,[2]Projeto!$B:$B,[2]Projeto!$P:$P)</f>
        <v>Lançada</v>
      </c>
      <c r="M14575" s="25">
        <v>701203</v>
      </c>
      <c r="N14575" s="25" t="s">
        <v>1142</v>
      </c>
      <c r="O14575" t="str">
        <f>_xlfn.XLOOKUP(N14575,[3]Planilha1!$N:$N,[3]Planilha1!$O:$O)</f>
        <v>FLAC</v>
      </c>
      <c r="P14575">
        <v>2026</v>
      </c>
      <c r="Q14575" s="2" t="s">
        <v>1286</v>
      </c>
    </row>
    <row r="14576" spans="1:17" ht="16.8" x14ac:dyDescent="0.3">
      <c r="A14576" t="str">
        <f t="shared" si="62"/>
        <v>Itambé - 6000</v>
      </c>
      <c r="B14576" s="25">
        <v>4501241558</v>
      </c>
      <c r="C14576" s="25">
        <v>5176952</v>
      </c>
      <c r="D14576" s="25" t="s">
        <v>1095</v>
      </c>
      <c r="E14576" s="25">
        <v>600670103</v>
      </c>
      <c r="F14576" s="25" t="s">
        <v>1044</v>
      </c>
      <c r="G14576" s="26">
        <v>700.8</v>
      </c>
      <c r="H14576" s="27">
        <v>14.02</v>
      </c>
      <c r="I14576" s="25">
        <v>6219</v>
      </c>
      <c r="J14576" t="str">
        <f>_xlfn.XLOOKUP(I14576,[1]Planilha1!$C:$C,[1]Planilha1!$B:$B)</f>
        <v>6219 - CD ANHANGUERA</v>
      </c>
      <c r="K14576" t="str">
        <f>_xlfn.XLOOKUP(I14576,[1]Planilha1!$C:$C,[1]Planilha1!$D:$D)</f>
        <v>43.987.515/0013-73</v>
      </c>
      <c r="L14576" t="str">
        <f>_xlfn.XLOOKUP(B14576,[2]Projeto!$B:$B,[2]Projeto!$P:$P)</f>
        <v>Lançada</v>
      </c>
      <c r="M14576" s="25">
        <v>701203</v>
      </c>
      <c r="N14576" s="25" t="s">
        <v>1142</v>
      </c>
      <c r="O14576" t="str">
        <f>_xlfn.XLOOKUP(N14576,[3]Planilha1!$N:$N,[3]Planilha1!$O:$O)</f>
        <v>FLAC</v>
      </c>
      <c r="P14576">
        <v>2026</v>
      </c>
      <c r="Q14576" s="2" t="s">
        <v>1286</v>
      </c>
    </row>
    <row r="14577" spans="1:17" ht="16.8" x14ac:dyDescent="0.3">
      <c r="A14577" t="str">
        <f t="shared" si="62"/>
        <v>Itambé - 6000</v>
      </c>
      <c r="B14577" s="25">
        <v>4501241787</v>
      </c>
      <c r="C14577" s="25">
        <v>5348324</v>
      </c>
      <c r="D14577" s="25" t="s">
        <v>61</v>
      </c>
      <c r="E14577" s="25">
        <v>600405303</v>
      </c>
      <c r="F14577" s="25" t="s">
        <v>26</v>
      </c>
      <c r="G14577" s="26">
        <v>-305.75</v>
      </c>
      <c r="H14577" s="27">
        <v>-7.64</v>
      </c>
      <c r="I14577" s="25">
        <v>6205</v>
      </c>
      <c r="J14577" t="str">
        <f>_xlfn.XLOOKUP(I14577,[1]Planilha1!$C:$C,[1]Planilha1!$B:$B)</f>
        <v>6205 - CD - Simões Filho</v>
      </c>
      <c r="K14577" t="str">
        <f>_xlfn.XLOOKUP(I14577,[1]Planilha1!$C:$C,[1]Planilha1!$D:$D)</f>
        <v>43.987.515/0002-10</v>
      </c>
      <c r="L14577" t="str">
        <f>_xlfn.XLOOKUP(B14577,[2]Projeto!$B:$B,[2]Projeto!$P:$P)</f>
        <v>Lançada</v>
      </c>
      <c r="M14577" s="25">
        <v>136420</v>
      </c>
      <c r="N14577" s="25" t="s">
        <v>1117</v>
      </c>
      <c r="O14577" t="str">
        <f>_xlfn.XLOOKUP(N14577,[3]Planilha1!$N:$N,[3]Planilha1!$O:$O)</f>
        <v>Cláudio Jorge</v>
      </c>
      <c r="P14577">
        <v>2026</v>
      </c>
      <c r="Q14577" s="2" t="s">
        <v>1286</v>
      </c>
    </row>
    <row r="14578" spans="1:17" ht="16.8" x14ac:dyDescent="0.3">
      <c r="A14578" t="str">
        <f t="shared" si="62"/>
        <v>Itambé - 6000</v>
      </c>
      <c r="B14578" s="25">
        <v>4501241558</v>
      </c>
      <c r="C14578" s="25">
        <v>5166366</v>
      </c>
      <c r="D14578" s="25" t="s">
        <v>672</v>
      </c>
      <c r="E14578" s="25">
        <v>600316087</v>
      </c>
      <c r="F14578" s="25" t="s">
        <v>1353</v>
      </c>
      <c r="G14578" s="26">
        <v>916</v>
      </c>
      <c r="H14578" s="27">
        <v>18.32</v>
      </c>
      <c r="I14578" s="25">
        <v>6219</v>
      </c>
      <c r="J14578" t="str">
        <f>_xlfn.XLOOKUP(I14578,[1]Planilha1!$C:$C,[1]Planilha1!$B:$B)</f>
        <v>6219 - CD ANHANGUERA</v>
      </c>
      <c r="K14578" t="str">
        <f>_xlfn.XLOOKUP(I14578,[1]Planilha1!$C:$C,[1]Planilha1!$D:$D)</f>
        <v>43.987.515/0013-73</v>
      </c>
      <c r="L14578" t="str">
        <f>_xlfn.XLOOKUP(B14578,[2]Projeto!$B:$B,[2]Projeto!$P:$P)</f>
        <v>Lançada</v>
      </c>
      <c r="M14578" s="25">
        <v>701203</v>
      </c>
      <c r="N14578" s="25" t="s">
        <v>1142</v>
      </c>
      <c r="O14578" t="str">
        <f>_xlfn.XLOOKUP(N14578,[3]Planilha1!$N:$N,[3]Planilha1!$O:$O)</f>
        <v>FLAC</v>
      </c>
      <c r="P14578">
        <v>2026</v>
      </c>
      <c r="Q14578" s="2" t="s">
        <v>1286</v>
      </c>
    </row>
    <row r="14579" spans="1:17" ht="16.8" x14ac:dyDescent="0.3">
      <c r="A14579" t="str">
        <f t="shared" si="62"/>
        <v>Itambé - 6000</v>
      </c>
      <c r="B14579" s="25">
        <v>4501241558</v>
      </c>
      <c r="C14579" s="25">
        <v>5166366</v>
      </c>
      <c r="D14579" s="25" t="s">
        <v>672</v>
      </c>
      <c r="E14579" s="25">
        <v>600316300</v>
      </c>
      <c r="F14579" s="25" t="s">
        <v>1043</v>
      </c>
      <c r="G14579" s="26">
        <v>7000.56</v>
      </c>
      <c r="H14579" s="27">
        <v>140.01</v>
      </c>
      <c r="I14579" s="25">
        <v>6219</v>
      </c>
      <c r="J14579" t="str">
        <f>_xlfn.XLOOKUP(I14579,[1]Planilha1!$C:$C,[1]Planilha1!$B:$B)</f>
        <v>6219 - CD ANHANGUERA</v>
      </c>
      <c r="K14579" t="str">
        <f>_xlfn.XLOOKUP(I14579,[1]Planilha1!$C:$C,[1]Planilha1!$D:$D)</f>
        <v>43.987.515/0013-73</v>
      </c>
      <c r="L14579" t="str">
        <f>_xlfn.XLOOKUP(B14579,[2]Projeto!$B:$B,[2]Projeto!$P:$P)</f>
        <v>Lançada</v>
      </c>
      <c r="M14579" s="25">
        <v>701203</v>
      </c>
      <c r="N14579" s="25" t="s">
        <v>1142</v>
      </c>
      <c r="O14579" t="str">
        <f>_xlfn.XLOOKUP(N14579,[3]Planilha1!$N:$N,[3]Planilha1!$O:$O)</f>
        <v>FLAC</v>
      </c>
      <c r="P14579">
        <v>2026</v>
      </c>
      <c r="Q14579" s="2" t="s">
        <v>1286</v>
      </c>
    </row>
    <row r="14580" spans="1:17" ht="16.8" x14ac:dyDescent="0.3">
      <c r="A14580" t="str">
        <f t="shared" si="62"/>
        <v>Itambé - 6000</v>
      </c>
      <c r="B14580" s="25">
        <v>4501241558</v>
      </c>
      <c r="C14580" s="25">
        <v>5166529</v>
      </c>
      <c r="D14580" s="25" t="s">
        <v>227</v>
      </c>
      <c r="E14580" s="25">
        <v>600608249</v>
      </c>
      <c r="F14580" s="25" t="s">
        <v>29</v>
      </c>
      <c r="G14580" s="26">
        <v>2010.24</v>
      </c>
      <c r="H14580" s="27">
        <v>40.200000000000003</v>
      </c>
      <c r="I14580" s="25">
        <v>6219</v>
      </c>
      <c r="J14580" t="str">
        <f>_xlfn.XLOOKUP(I14580,[1]Planilha1!$C:$C,[1]Planilha1!$B:$B)</f>
        <v>6219 - CD ANHANGUERA</v>
      </c>
      <c r="K14580" t="str">
        <f>_xlfn.XLOOKUP(I14580,[1]Planilha1!$C:$C,[1]Planilha1!$D:$D)</f>
        <v>43.987.515/0013-73</v>
      </c>
      <c r="L14580" t="str">
        <f>_xlfn.XLOOKUP(B14580,[2]Projeto!$B:$B,[2]Projeto!$P:$P)</f>
        <v>Lançada</v>
      </c>
      <c r="M14580" s="25">
        <v>701203</v>
      </c>
      <c r="N14580" s="25" t="s">
        <v>1142</v>
      </c>
      <c r="O14580" t="str">
        <f>_xlfn.XLOOKUP(N14580,[3]Planilha1!$N:$N,[3]Planilha1!$O:$O)</f>
        <v>FLAC</v>
      </c>
      <c r="P14580">
        <v>2026</v>
      </c>
      <c r="Q14580" s="2" t="s">
        <v>1286</v>
      </c>
    </row>
    <row r="14581" spans="1:17" ht="16.8" x14ac:dyDescent="0.3">
      <c r="A14581" t="str">
        <f t="shared" si="62"/>
        <v>Itambé - 6000</v>
      </c>
      <c r="B14581" s="25">
        <v>4501241735</v>
      </c>
      <c r="C14581" s="25">
        <v>5317846</v>
      </c>
      <c r="D14581" s="25" t="s">
        <v>1272</v>
      </c>
      <c r="E14581" s="25">
        <v>600812104</v>
      </c>
      <c r="F14581" s="25" t="s">
        <v>45</v>
      </c>
      <c r="G14581" s="26">
        <v>60350</v>
      </c>
      <c r="H14581" s="27">
        <v>1448.4</v>
      </c>
      <c r="I14581" s="25">
        <v>6201</v>
      </c>
      <c r="J14581" t="str">
        <f>_xlfn.XLOOKUP(I14581,[1]Planilha1!$C:$C,[1]Planilha1!$B:$B)</f>
        <v>6201 - CD - Rio de Janeiro</v>
      </c>
      <c r="K14581" t="str">
        <f>_xlfn.XLOOKUP(I14581,[1]Planilha1!$C:$C,[1]Planilha1!$D:$D)</f>
        <v>43.987.515/0004-82</v>
      </c>
      <c r="L14581" t="str">
        <f>_xlfn.XLOOKUP(B14581,[2]Projeto!$B:$B,[2]Projeto!$P:$P)</f>
        <v>Enviada</v>
      </c>
      <c r="M14581" s="25">
        <v>701433</v>
      </c>
      <c r="N14581" s="25" t="s">
        <v>1145</v>
      </c>
      <c r="O14581" t="str">
        <f>_xlfn.XLOOKUP(N14581,[3]Planilha1!$N:$N,[3]Planilha1!$O:$O)</f>
        <v>CDR</v>
      </c>
      <c r="P14581">
        <v>2026</v>
      </c>
      <c r="Q14581" s="2" t="s">
        <v>1286</v>
      </c>
    </row>
    <row r="14582" spans="1:17" ht="16.8" x14ac:dyDescent="0.3">
      <c r="A14582" t="str">
        <f t="shared" si="62"/>
        <v>Itambé - 6000</v>
      </c>
      <c r="B14582" s="25">
        <v>4501241558</v>
      </c>
      <c r="C14582" s="25">
        <v>5166529</v>
      </c>
      <c r="D14582" s="25" t="s">
        <v>227</v>
      </c>
      <c r="E14582" s="25">
        <v>600608249</v>
      </c>
      <c r="F14582" s="25" t="s">
        <v>29</v>
      </c>
      <c r="G14582" s="26">
        <v>1005.12</v>
      </c>
      <c r="H14582" s="27">
        <v>20.100000000000001</v>
      </c>
      <c r="I14582" s="25">
        <v>6219</v>
      </c>
      <c r="J14582" t="str">
        <f>_xlfn.XLOOKUP(I14582,[1]Planilha1!$C:$C,[1]Planilha1!$B:$B)</f>
        <v>6219 - CD ANHANGUERA</v>
      </c>
      <c r="K14582" t="str">
        <f>_xlfn.XLOOKUP(I14582,[1]Planilha1!$C:$C,[1]Planilha1!$D:$D)</f>
        <v>43.987.515/0013-73</v>
      </c>
      <c r="L14582" t="str">
        <f>_xlfn.XLOOKUP(B14582,[2]Projeto!$B:$B,[2]Projeto!$P:$P)</f>
        <v>Lançada</v>
      </c>
      <c r="M14582" s="25">
        <v>701203</v>
      </c>
      <c r="N14582" s="25" t="s">
        <v>1142</v>
      </c>
      <c r="O14582" t="str">
        <f>_xlfn.XLOOKUP(N14582,[3]Planilha1!$N:$N,[3]Planilha1!$O:$O)</f>
        <v>FLAC</v>
      </c>
      <c r="P14582">
        <v>2026</v>
      </c>
      <c r="Q14582" s="2" t="s">
        <v>1286</v>
      </c>
    </row>
    <row r="14583" spans="1:17" ht="16.8" x14ac:dyDescent="0.3">
      <c r="A14583" t="str">
        <f t="shared" si="62"/>
        <v>Itambé - 6000</v>
      </c>
      <c r="B14583" s="25">
        <v>4501241558</v>
      </c>
      <c r="C14583" s="25">
        <v>5222398</v>
      </c>
      <c r="D14583" s="25" t="s">
        <v>713</v>
      </c>
      <c r="E14583" s="25">
        <v>600608249</v>
      </c>
      <c r="F14583" s="25" t="s">
        <v>29</v>
      </c>
      <c r="G14583" s="26">
        <v>539.36</v>
      </c>
      <c r="H14583" s="27">
        <v>10.79</v>
      </c>
      <c r="I14583" s="25">
        <v>6219</v>
      </c>
      <c r="J14583" t="str">
        <f>_xlfn.XLOOKUP(I14583,[1]Planilha1!$C:$C,[1]Planilha1!$B:$B)</f>
        <v>6219 - CD ANHANGUERA</v>
      </c>
      <c r="K14583" t="str">
        <f>_xlfn.XLOOKUP(I14583,[1]Planilha1!$C:$C,[1]Planilha1!$D:$D)</f>
        <v>43.987.515/0013-73</v>
      </c>
      <c r="L14583" t="str">
        <f>_xlfn.XLOOKUP(B14583,[2]Projeto!$B:$B,[2]Projeto!$P:$P)</f>
        <v>Lançada</v>
      </c>
      <c r="M14583" s="25">
        <v>701203</v>
      </c>
      <c r="N14583" s="25" t="s">
        <v>1142</v>
      </c>
      <c r="O14583" t="str">
        <f>_xlfn.XLOOKUP(N14583,[3]Planilha1!$N:$N,[3]Planilha1!$O:$O)</f>
        <v>FLAC</v>
      </c>
      <c r="P14583">
        <v>2026</v>
      </c>
      <c r="Q14583" s="2" t="s">
        <v>1286</v>
      </c>
    </row>
    <row r="14584" spans="1:17" ht="16.8" x14ac:dyDescent="0.3">
      <c r="A14584" t="str">
        <f t="shared" si="62"/>
        <v>Itambé - 6000</v>
      </c>
      <c r="B14584" s="25">
        <v>4501241558</v>
      </c>
      <c r="C14584" s="25">
        <v>5109334</v>
      </c>
      <c r="D14584" s="25" t="s">
        <v>1075</v>
      </c>
      <c r="E14584" s="25">
        <v>600301100</v>
      </c>
      <c r="F14584" s="25" t="s">
        <v>1364</v>
      </c>
      <c r="G14584" s="26">
        <v>689</v>
      </c>
      <c r="H14584" s="27">
        <v>13.78</v>
      </c>
      <c r="I14584" s="25">
        <v>6219</v>
      </c>
      <c r="J14584" t="str">
        <f>_xlfn.XLOOKUP(I14584,[1]Planilha1!$C:$C,[1]Planilha1!$B:$B)</f>
        <v>6219 - CD ANHANGUERA</v>
      </c>
      <c r="K14584" t="str">
        <f>_xlfn.XLOOKUP(I14584,[1]Planilha1!$C:$C,[1]Planilha1!$D:$D)</f>
        <v>43.987.515/0013-73</v>
      </c>
      <c r="L14584" t="str">
        <f>_xlfn.XLOOKUP(B14584,[2]Projeto!$B:$B,[2]Projeto!$P:$P)</f>
        <v>Lançada</v>
      </c>
      <c r="M14584" s="25">
        <v>701203</v>
      </c>
      <c r="N14584" s="25" t="s">
        <v>1142</v>
      </c>
      <c r="O14584" t="str">
        <f>_xlfn.XLOOKUP(N14584,[3]Planilha1!$N:$N,[3]Planilha1!$O:$O)</f>
        <v>FLAC</v>
      </c>
      <c r="P14584">
        <v>2026</v>
      </c>
      <c r="Q14584" s="2" t="s">
        <v>1286</v>
      </c>
    </row>
    <row r="14585" spans="1:17" ht="16.8" x14ac:dyDescent="0.3">
      <c r="A14585" t="str">
        <f t="shared" si="62"/>
        <v>Itambé - 6000</v>
      </c>
      <c r="B14585" s="25">
        <v>4501241558</v>
      </c>
      <c r="C14585" s="25">
        <v>5109334</v>
      </c>
      <c r="D14585" s="25" t="s">
        <v>1075</v>
      </c>
      <c r="E14585" s="25">
        <v>600301171</v>
      </c>
      <c r="F14585" s="25" t="s">
        <v>1039</v>
      </c>
      <c r="G14585" s="26">
        <v>3409</v>
      </c>
      <c r="H14585" s="27">
        <v>68.180000000000007</v>
      </c>
      <c r="I14585" s="25">
        <v>6219</v>
      </c>
      <c r="J14585" t="str">
        <f>_xlfn.XLOOKUP(I14585,[1]Planilha1!$C:$C,[1]Planilha1!$B:$B)</f>
        <v>6219 - CD ANHANGUERA</v>
      </c>
      <c r="K14585" t="str">
        <f>_xlfn.XLOOKUP(I14585,[1]Planilha1!$C:$C,[1]Planilha1!$D:$D)</f>
        <v>43.987.515/0013-73</v>
      </c>
      <c r="L14585" t="str">
        <f>_xlfn.XLOOKUP(B14585,[2]Projeto!$B:$B,[2]Projeto!$P:$P)</f>
        <v>Lançada</v>
      </c>
      <c r="M14585" s="25">
        <v>701203</v>
      </c>
      <c r="N14585" s="25" t="s">
        <v>1142</v>
      </c>
      <c r="O14585" t="str">
        <f>_xlfn.XLOOKUP(N14585,[3]Planilha1!$N:$N,[3]Planilha1!$O:$O)</f>
        <v>FLAC</v>
      </c>
      <c r="P14585">
        <v>2026</v>
      </c>
      <c r="Q14585" s="2" t="s">
        <v>1286</v>
      </c>
    </row>
    <row r="14586" spans="1:17" ht="16.8" x14ac:dyDescent="0.3">
      <c r="A14586" t="str">
        <f t="shared" si="62"/>
        <v>Itambé - 6000</v>
      </c>
      <c r="B14586" s="25">
        <v>4501241558</v>
      </c>
      <c r="C14586" s="25">
        <v>5109334</v>
      </c>
      <c r="D14586" s="25" t="s">
        <v>1075</v>
      </c>
      <c r="E14586" s="25">
        <v>600608249</v>
      </c>
      <c r="F14586" s="25" t="s">
        <v>29</v>
      </c>
      <c r="G14586" s="26">
        <v>458.76</v>
      </c>
      <c r="H14586" s="27">
        <v>9.18</v>
      </c>
      <c r="I14586" s="25">
        <v>6219</v>
      </c>
      <c r="J14586" t="str">
        <f>_xlfn.XLOOKUP(I14586,[1]Planilha1!$C:$C,[1]Planilha1!$B:$B)</f>
        <v>6219 - CD ANHANGUERA</v>
      </c>
      <c r="K14586" t="str">
        <f>_xlfn.XLOOKUP(I14586,[1]Planilha1!$C:$C,[1]Planilha1!$D:$D)</f>
        <v>43.987.515/0013-73</v>
      </c>
      <c r="L14586" t="str">
        <f>_xlfn.XLOOKUP(B14586,[2]Projeto!$B:$B,[2]Projeto!$P:$P)</f>
        <v>Lançada</v>
      </c>
      <c r="M14586" s="25">
        <v>701203</v>
      </c>
      <c r="N14586" s="25" t="s">
        <v>1142</v>
      </c>
      <c r="O14586" t="str">
        <f>_xlfn.XLOOKUP(N14586,[3]Planilha1!$N:$N,[3]Planilha1!$O:$O)</f>
        <v>FLAC</v>
      </c>
      <c r="P14586">
        <v>2026</v>
      </c>
      <c r="Q14586" s="2" t="s">
        <v>1286</v>
      </c>
    </row>
    <row r="14587" spans="1:17" ht="16.8" x14ac:dyDescent="0.3">
      <c r="A14587" t="str">
        <f t="shared" si="62"/>
        <v>Itambé - 6000</v>
      </c>
      <c r="B14587" s="25">
        <v>4501241558</v>
      </c>
      <c r="C14587" s="25">
        <v>5109334</v>
      </c>
      <c r="D14587" s="25" t="s">
        <v>1075</v>
      </c>
      <c r="E14587" s="25">
        <v>600608301</v>
      </c>
      <c r="F14587" s="25" t="s">
        <v>34</v>
      </c>
      <c r="G14587" s="26">
        <v>458.8</v>
      </c>
      <c r="H14587" s="27">
        <v>9.18</v>
      </c>
      <c r="I14587" s="25">
        <v>6219</v>
      </c>
      <c r="J14587" t="str">
        <f>_xlfn.XLOOKUP(I14587,[1]Planilha1!$C:$C,[1]Planilha1!$B:$B)</f>
        <v>6219 - CD ANHANGUERA</v>
      </c>
      <c r="K14587" t="str">
        <f>_xlfn.XLOOKUP(I14587,[1]Planilha1!$C:$C,[1]Planilha1!$D:$D)</f>
        <v>43.987.515/0013-73</v>
      </c>
      <c r="L14587" t="str">
        <f>_xlfn.XLOOKUP(B14587,[2]Projeto!$B:$B,[2]Projeto!$P:$P)</f>
        <v>Lançada</v>
      </c>
      <c r="M14587" s="25">
        <v>701203</v>
      </c>
      <c r="N14587" s="25" t="s">
        <v>1142</v>
      </c>
      <c r="O14587" t="str">
        <f>_xlfn.XLOOKUP(N14587,[3]Planilha1!$N:$N,[3]Planilha1!$O:$O)</f>
        <v>FLAC</v>
      </c>
      <c r="P14587">
        <v>2026</v>
      </c>
      <c r="Q14587" s="2" t="s">
        <v>1286</v>
      </c>
    </row>
    <row r="14588" spans="1:17" ht="16.8" x14ac:dyDescent="0.3">
      <c r="A14588" t="str">
        <f t="shared" si="62"/>
        <v>Itambé - 6000</v>
      </c>
      <c r="B14588" s="25">
        <v>4501241558</v>
      </c>
      <c r="C14588" s="25">
        <v>5109334</v>
      </c>
      <c r="D14588" s="25" t="s">
        <v>1075</v>
      </c>
      <c r="E14588" s="25">
        <v>600651301</v>
      </c>
      <c r="F14588" s="25" t="s">
        <v>30</v>
      </c>
      <c r="G14588" s="26">
        <v>1556.64</v>
      </c>
      <c r="H14588" s="27">
        <v>31.13</v>
      </c>
      <c r="I14588" s="25">
        <v>6219</v>
      </c>
      <c r="J14588" t="str">
        <f>_xlfn.XLOOKUP(I14588,[1]Planilha1!$C:$C,[1]Planilha1!$B:$B)</f>
        <v>6219 - CD ANHANGUERA</v>
      </c>
      <c r="K14588" t="str">
        <f>_xlfn.XLOOKUP(I14588,[1]Planilha1!$C:$C,[1]Planilha1!$D:$D)</f>
        <v>43.987.515/0013-73</v>
      </c>
      <c r="L14588" t="str">
        <f>_xlfn.XLOOKUP(B14588,[2]Projeto!$B:$B,[2]Projeto!$P:$P)</f>
        <v>Lançada</v>
      </c>
      <c r="M14588" s="25">
        <v>701203</v>
      </c>
      <c r="N14588" s="25" t="s">
        <v>1142</v>
      </c>
      <c r="O14588" t="str">
        <f>_xlfn.XLOOKUP(N14588,[3]Planilha1!$N:$N,[3]Planilha1!$O:$O)</f>
        <v>FLAC</v>
      </c>
      <c r="P14588">
        <v>2026</v>
      </c>
      <c r="Q14588" s="2" t="s">
        <v>1286</v>
      </c>
    </row>
    <row r="14589" spans="1:17" ht="16.8" x14ac:dyDescent="0.3">
      <c r="A14589" t="str">
        <f t="shared" si="62"/>
        <v>Itambé - 6000</v>
      </c>
      <c r="B14589" s="25">
        <v>4501241558</v>
      </c>
      <c r="C14589" s="25">
        <v>5109334</v>
      </c>
      <c r="D14589" s="25" t="s">
        <v>1075</v>
      </c>
      <c r="E14589" s="25">
        <v>600670103</v>
      </c>
      <c r="F14589" s="25" t="s">
        <v>1044</v>
      </c>
      <c r="G14589" s="26">
        <v>280.32</v>
      </c>
      <c r="H14589" s="27">
        <v>5.61</v>
      </c>
      <c r="I14589" s="25">
        <v>6219</v>
      </c>
      <c r="J14589" t="str">
        <f>_xlfn.XLOOKUP(I14589,[1]Planilha1!$C:$C,[1]Planilha1!$B:$B)</f>
        <v>6219 - CD ANHANGUERA</v>
      </c>
      <c r="K14589" t="str">
        <f>_xlfn.XLOOKUP(I14589,[1]Planilha1!$C:$C,[1]Planilha1!$D:$D)</f>
        <v>43.987.515/0013-73</v>
      </c>
      <c r="L14589" t="str">
        <f>_xlfn.XLOOKUP(B14589,[2]Projeto!$B:$B,[2]Projeto!$P:$P)</f>
        <v>Lançada</v>
      </c>
      <c r="M14589" s="25">
        <v>701203</v>
      </c>
      <c r="N14589" s="25" t="s">
        <v>1142</v>
      </c>
      <c r="O14589" t="str">
        <f>_xlfn.XLOOKUP(N14589,[3]Planilha1!$N:$N,[3]Planilha1!$O:$O)</f>
        <v>FLAC</v>
      </c>
      <c r="P14589">
        <v>2026</v>
      </c>
      <c r="Q14589" s="2" t="s">
        <v>1286</v>
      </c>
    </row>
    <row r="14590" spans="1:17" ht="16.8" x14ac:dyDescent="0.3">
      <c r="A14590" t="str">
        <f t="shared" si="62"/>
        <v>Itambé - 6000</v>
      </c>
      <c r="B14590" s="25">
        <v>4501241558</v>
      </c>
      <c r="C14590" s="25">
        <v>5130343</v>
      </c>
      <c r="D14590" s="25" t="s">
        <v>1365</v>
      </c>
      <c r="E14590" s="25">
        <v>600301101</v>
      </c>
      <c r="F14590" s="25" t="s">
        <v>1056</v>
      </c>
      <c r="G14590" s="26">
        <v>34425</v>
      </c>
      <c r="H14590" s="27">
        <v>688.5</v>
      </c>
      <c r="I14590" s="25">
        <v>6219</v>
      </c>
      <c r="J14590" t="str">
        <f>_xlfn.XLOOKUP(I14590,[1]Planilha1!$C:$C,[1]Planilha1!$B:$B)</f>
        <v>6219 - CD ANHANGUERA</v>
      </c>
      <c r="K14590" t="str">
        <f>_xlfn.XLOOKUP(I14590,[1]Planilha1!$C:$C,[1]Planilha1!$D:$D)</f>
        <v>43.987.515/0013-73</v>
      </c>
      <c r="L14590" t="str">
        <f>_xlfn.XLOOKUP(B14590,[2]Projeto!$B:$B,[2]Projeto!$P:$P)</f>
        <v>Lançada</v>
      </c>
      <c r="M14590" s="25">
        <v>701203</v>
      </c>
      <c r="N14590" s="25" t="s">
        <v>1142</v>
      </c>
      <c r="O14590" t="str">
        <f>_xlfn.XLOOKUP(N14590,[3]Planilha1!$N:$N,[3]Planilha1!$O:$O)</f>
        <v>FLAC</v>
      </c>
      <c r="P14590">
        <v>2026</v>
      </c>
      <c r="Q14590" s="2" t="s">
        <v>1286</v>
      </c>
    </row>
    <row r="14591" spans="1:17" ht="16.8" x14ac:dyDescent="0.3">
      <c r="A14591" t="str">
        <f t="shared" si="62"/>
        <v>Itambé - 6000</v>
      </c>
      <c r="B14591" s="25">
        <v>4501241425</v>
      </c>
      <c r="C14591" s="25">
        <v>5223419</v>
      </c>
      <c r="D14591" s="25" t="s">
        <v>62</v>
      </c>
      <c r="E14591" s="25">
        <v>600666313</v>
      </c>
      <c r="F14591" s="25" t="s">
        <v>21</v>
      </c>
      <c r="G14591" s="26">
        <v>27601.200000000001</v>
      </c>
      <c r="H14591" s="27">
        <v>552.02</v>
      </c>
      <c r="I14591" s="25">
        <v>6202</v>
      </c>
      <c r="J14591" t="str">
        <f>_xlfn.XLOOKUP(I14591,[1]Planilha1!$C:$C,[1]Planilha1!$B:$B)</f>
        <v>6202 - CD - Brasilia</v>
      </c>
      <c r="K14591" t="str">
        <f>_xlfn.XLOOKUP(I14591,[1]Planilha1!$C:$C,[1]Planilha1!$D:$D)</f>
        <v>43.987.515/0005-63</v>
      </c>
      <c r="L14591" t="str">
        <f>_xlfn.XLOOKUP(B14591,[2]Projeto!$B:$B,[2]Projeto!$P:$P)</f>
        <v>Lançada</v>
      </c>
      <c r="M14591" s="25">
        <v>136420</v>
      </c>
      <c r="N14591" s="25" t="s">
        <v>1116</v>
      </c>
      <c r="O14591" t="str">
        <f>_xlfn.XLOOKUP(N14591,[3]Planilha1!$N:$N,[3]Planilha1!$O:$O)</f>
        <v>Cláudio Jorge</v>
      </c>
      <c r="P14591">
        <v>2026</v>
      </c>
      <c r="Q14591" s="2" t="s">
        <v>1286</v>
      </c>
    </row>
    <row r="14592" spans="1:17" ht="16.8" x14ac:dyDescent="0.3">
      <c r="A14592" t="str">
        <f t="shared" si="62"/>
        <v>Itambé - 6000</v>
      </c>
      <c r="B14592" s="25">
        <v>4501241425</v>
      </c>
      <c r="C14592" s="25">
        <v>5223419</v>
      </c>
      <c r="D14592" s="25" t="s">
        <v>62</v>
      </c>
      <c r="E14592" s="25">
        <v>600665023</v>
      </c>
      <c r="F14592" s="25" t="s">
        <v>63</v>
      </c>
      <c r="G14592" s="26">
        <v>3726</v>
      </c>
      <c r="H14592" s="27">
        <v>74.52</v>
      </c>
      <c r="I14592" s="25">
        <v>6202</v>
      </c>
      <c r="J14592" t="str">
        <f>_xlfn.XLOOKUP(I14592,[1]Planilha1!$C:$C,[1]Planilha1!$B:$B)</f>
        <v>6202 - CD - Brasilia</v>
      </c>
      <c r="K14592" t="str">
        <f>_xlfn.XLOOKUP(I14592,[1]Planilha1!$C:$C,[1]Planilha1!$D:$D)</f>
        <v>43.987.515/0005-63</v>
      </c>
      <c r="L14592" t="str">
        <f>_xlfn.XLOOKUP(B14592,[2]Projeto!$B:$B,[2]Projeto!$P:$P)</f>
        <v>Lançada</v>
      </c>
      <c r="M14592" s="25">
        <v>136420</v>
      </c>
      <c r="N14592" s="25" t="s">
        <v>1116</v>
      </c>
      <c r="O14592" t="str">
        <f>_xlfn.XLOOKUP(N14592,[3]Planilha1!$N:$N,[3]Planilha1!$O:$O)</f>
        <v>Cláudio Jorge</v>
      </c>
      <c r="P14592">
        <v>2026</v>
      </c>
      <c r="Q14592" s="2" t="s">
        <v>1286</v>
      </c>
    </row>
    <row r="14593" spans="1:17" ht="16.8" x14ac:dyDescent="0.3">
      <c r="A14593" t="str">
        <f t="shared" si="62"/>
        <v>Itambé - 6000</v>
      </c>
      <c r="B14593" s="25">
        <v>4501241425</v>
      </c>
      <c r="C14593" s="25">
        <v>5223419</v>
      </c>
      <c r="D14593" s="25" t="s">
        <v>62</v>
      </c>
      <c r="E14593" s="25">
        <v>600608030</v>
      </c>
      <c r="F14593" s="25" t="s">
        <v>37</v>
      </c>
      <c r="G14593" s="26">
        <v>3717</v>
      </c>
      <c r="H14593" s="27">
        <v>74.34</v>
      </c>
      <c r="I14593" s="25">
        <v>6202</v>
      </c>
      <c r="J14593" t="str">
        <f>_xlfn.XLOOKUP(I14593,[1]Planilha1!$C:$C,[1]Planilha1!$B:$B)</f>
        <v>6202 - CD - Brasilia</v>
      </c>
      <c r="K14593" t="str">
        <f>_xlfn.XLOOKUP(I14593,[1]Planilha1!$C:$C,[1]Planilha1!$D:$D)</f>
        <v>43.987.515/0005-63</v>
      </c>
      <c r="L14593" t="str">
        <f>_xlfn.XLOOKUP(B14593,[2]Projeto!$B:$B,[2]Projeto!$P:$P)</f>
        <v>Lançada</v>
      </c>
      <c r="M14593" s="25">
        <v>136420</v>
      </c>
      <c r="N14593" s="25" t="s">
        <v>1116</v>
      </c>
      <c r="O14593" t="str">
        <f>_xlfn.XLOOKUP(N14593,[3]Planilha1!$N:$N,[3]Planilha1!$O:$O)</f>
        <v>Cláudio Jorge</v>
      </c>
      <c r="P14593">
        <v>2026</v>
      </c>
      <c r="Q14593" s="2" t="s">
        <v>1286</v>
      </c>
    </row>
    <row r="14594" spans="1:17" ht="16.8" x14ac:dyDescent="0.3">
      <c r="A14594" t="str">
        <f t="shared" si="62"/>
        <v>Itambé - 6000</v>
      </c>
      <c r="B14594" s="25">
        <v>4501241425</v>
      </c>
      <c r="C14594" s="25">
        <v>5223419</v>
      </c>
      <c r="D14594" s="25" t="s">
        <v>62</v>
      </c>
      <c r="E14594" s="25">
        <v>600303171</v>
      </c>
      <c r="F14594" s="25" t="s">
        <v>22</v>
      </c>
      <c r="G14594" s="26">
        <v>1740</v>
      </c>
      <c r="H14594" s="27">
        <v>34.799999999999997</v>
      </c>
      <c r="I14594" s="25">
        <v>6202</v>
      </c>
      <c r="J14594" t="str">
        <f>_xlfn.XLOOKUP(I14594,[1]Planilha1!$C:$C,[1]Planilha1!$B:$B)</f>
        <v>6202 - CD - Brasilia</v>
      </c>
      <c r="K14594" t="str">
        <f>_xlfn.XLOOKUP(I14594,[1]Planilha1!$C:$C,[1]Planilha1!$D:$D)</f>
        <v>43.987.515/0005-63</v>
      </c>
      <c r="L14594" t="str">
        <f>_xlfn.XLOOKUP(B14594,[2]Projeto!$B:$B,[2]Projeto!$P:$P)</f>
        <v>Lançada</v>
      </c>
      <c r="M14594" s="25">
        <v>136420</v>
      </c>
      <c r="N14594" s="25" t="s">
        <v>1116</v>
      </c>
      <c r="O14594" t="str">
        <f>_xlfn.XLOOKUP(N14594,[3]Planilha1!$N:$N,[3]Planilha1!$O:$O)</f>
        <v>Cláudio Jorge</v>
      </c>
      <c r="P14594">
        <v>2026</v>
      </c>
      <c r="Q14594" s="2" t="s">
        <v>1286</v>
      </c>
    </row>
    <row r="14595" spans="1:17" ht="16.8" x14ac:dyDescent="0.3">
      <c r="A14595" t="str">
        <f t="shared" si="62"/>
        <v>Itambé - 6000</v>
      </c>
      <c r="B14595" s="25">
        <v>4501241425</v>
      </c>
      <c r="C14595" s="25">
        <v>5223419</v>
      </c>
      <c r="D14595" s="25" t="s">
        <v>62</v>
      </c>
      <c r="E14595" s="25">
        <v>610400337</v>
      </c>
      <c r="F14595" s="25" t="s">
        <v>27</v>
      </c>
      <c r="G14595" s="26">
        <v>9210.6</v>
      </c>
      <c r="H14595" s="27">
        <v>230.27</v>
      </c>
      <c r="I14595" s="25">
        <v>6202</v>
      </c>
      <c r="J14595" t="str">
        <f>_xlfn.XLOOKUP(I14595,[1]Planilha1!$C:$C,[1]Planilha1!$B:$B)</f>
        <v>6202 - CD - Brasilia</v>
      </c>
      <c r="K14595" t="str">
        <f>_xlfn.XLOOKUP(I14595,[1]Planilha1!$C:$C,[1]Planilha1!$D:$D)</f>
        <v>43.987.515/0005-63</v>
      </c>
      <c r="L14595" t="str">
        <f>_xlfn.XLOOKUP(B14595,[2]Projeto!$B:$B,[2]Projeto!$P:$P)</f>
        <v>Lançada</v>
      </c>
      <c r="M14595" s="25">
        <v>136420</v>
      </c>
      <c r="N14595" s="25" t="s">
        <v>1116</v>
      </c>
      <c r="O14595" t="str">
        <f>_xlfn.XLOOKUP(N14595,[3]Planilha1!$N:$N,[3]Planilha1!$O:$O)</f>
        <v>Cláudio Jorge</v>
      </c>
      <c r="P14595">
        <v>2026</v>
      </c>
      <c r="Q14595" s="2" t="s">
        <v>1286</v>
      </c>
    </row>
    <row r="14596" spans="1:17" ht="16.8" x14ac:dyDescent="0.3">
      <c r="A14596" t="str">
        <f t="shared" si="62"/>
        <v>Itambé - 6000</v>
      </c>
      <c r="B14596" s="25">
        <v>4501241425</v>
      </c>
      <c r="C14596" s="25">
        <v>5223419</v>
      </c>
      <c r="D14596" s="25" t="s">
        <v>62</v>
      </c>
      <c r="E14596" s="25">
        <v>600665023</v>
      </c>
      <c r="F14596" s="25" t="s">
        <v>63</v>
      </c>
      <c r="G14596" s="26">
        <v>810</v>
      </c>
      <c r="H14596" s="27">
        <v>16.2</v>
      </c>
      <c r="I14596" s="25">
        <v>6202</v>
      </c>
      <c r="J14596" t="str">
        <f>_xlfn.XLOOKUP(I14596,[1]Planilha1!$C:$C,[1]Planilha1!$B:$B)</f>
        <v>6202 - CD - Brasilia</v>
      </c>
      <c r="K14596" t="str">
        <f>_xlfn.XLOOKUP(I14596,[1]Planilha1!$C:$C,[1]Planilha1!$D:$D)</f>
        <v>43.987.515/0005-63</v>
      </c>
      <c r="L14596" t="str">
        <f>_xlfn.XLOOKUP(B14596,[2]Projeto!$B:$B,[2]Projeto!$P:$P)</f>
        <v>Lançada</v>
      </c>
      <c r="M14596" s="25">
        <v>136420</v>
      </c>
      <c r="N14596" s="25" t="s">
        <v>1116</v>
      </c>
      <c r="O14596" t="str">
        <f>_xlfn.XLOOKUP(N14596,[3]Planilha1!$N:$N,[3]Planilha1!$O:$O)</f>
        <v>Cláudio Jorge</v>
      </c>
      <c r="P14596">
        <v>2026</v>
      </c>
      <c r="Q14596" s="2" t="s">
        <v>1286</v>
      </c>
    </row>
    <row r="14597" spans="1:17" ht="16.8" x14ac:dyDescent="0.3">
      <c r="A14597" t="str">
        <f t="shared" si="62"/>
        <v>Itambé - 6000</v>
      </c>
      <c r="B14597" s="25">
        <v>4501241425</v>
      </c>
      <c r="C14597" s="25">
        <v>5223419</v>
      </c>
      <c r="D14597" s="25" t="s">
        <v>62</v>
      </c>
      <c r="E14597" s="25">
        <v>600608249</v>
      </c>
      <c r="F14597" s="25" t="s">
        <v>29</v>
      </c>
      <c r="G14597" s="26">
        <v>2340</v>
      </c>
      <c r="H14597" s="27">
        <v>46.8</v>
      </c>
      <c r="I14597" s="25">
        <v>6202</v>
      </c>
      <c r="J14597" t="str">
        <f>_xlfn.XLOOKUP(I14597,[1]Planilha1!$C:$C,[1]Planilha1!$B:$B)</f>
        <v>6202 - CD - Brasilia</v>
      </c>
      <c r="K14597" t="str">
        <f>_xlfn.XLOOKUP(I14597,[1]Planilha1!$C:$C,[1]Planilha1!$D:$D)</f>
        <v>43.987.515/0005-63</v>
      </c>
      <c r="L14597" t="str">
        <f>_xlfn.XLOOKUP(B14597,[2]Projeto!$B:$B,[2]Projeto!$P:$P)</f>
        <v>Lançada</v>
      </c>
      <c r="M14597" s="25">
        <v>136420</v>
      </c>
      <c r="N14597" s="25" t="s">
        <v>1116</v>
      </c>
      <c r="O14597" t="str">
        <f>_xlfn.XLOOKUP(N14597,[3]Planilha1!$N:$N,[3]Planilha1!$O:$O)</f>
        <v>Cláudio Jorge</v>
      </c>
      <c r="P14597">
        <v>2026</v>
      </c>
      <c r="Q14597" s="2" t="s">
        <v>1286</v>
      </c>
    </row>
    <row r="14598" spans="1:17" ht="16.8" x14ac:dyDescent="0.3">
      <c r="A14598" t="str">
        <f t="shared" si="62"/>
        <v>Itambé - 6000</v>
      </c>
      <c r="B14598" s="25">
        <v>4501241425</v>
      </c>
      <c r="C14598" s="25">
        <v>5223419</v>
      </c>
      <c r="D14598" s="25" t="s">
        <v>62</v>
      </c>
      <c r="E14598" s="25">
        <v>600608301</v>
      </c>
      <c r="F14598" s="25" t="s">
        <v>34</v>
      </c>
      <c r="G14598" s="26">
        <v>7020</v>
      </c>
      <c r="H14598" s="27">
        <v>140.4</v>
      </c>
      <c r="I14598" s="25">
        <v>6202</v>
      </c>
      <c r="J14598" t="str">
        <f>_xlfn.XLOOKUP(I14598,[1]Planilha1!$C:$C,[1]Planilha1!$B:$B)</f>
        <v>6202 - CD - Brasilia</v>
      </c>
      <c r="K14598" t="str">
        <f>_xlfn.XLOOKUP(I14598,[1]Planilha1!$C:$C,[1]Planilha1!$D:$D)</f>
        <v>43.987.515/0005-63</v>
      </c>
      <c r="L14598" t="str">
        <f>_xlfn.XLOOKUP(B14598,[2]Projeto!$B:$B,[2]Projeto!$P:$P)</f>
        <v>Lançada</v>
      </c>
      <c r="M14598" s="25">
        <v>136420</v>
      </c>
      <c r="N14598" s="25" t="s">
        <v>1116</v>
      </c>
      <c r="O14598" t="str">
        <f>_xlfn.XLOOKUP(N14598,[3]Planilha1!$N:$N,[3]Planilha1!$O:$O)</f>
        <v>Cláudio Jorge</v>
      </c>
      <c r="P14598">
        <v>2026</v>
      </c>
      <c r="Q14598" s="2" t="s">
        <v>1286</v>
      </c>
    </row>
    <row r="14599" spans="1:17" ht="16.8" x14ac:dyDescent="0.3">
      <c r="A14599" t="str">
        <f t="shared" si="62"/>
        <v>Itambé - 6000</v>
      </c>
      <c r="B14599" s="25">
        <v>4501241535</v>
      </c>
      <c r="C14599" s="25">
        <v>5033323</v>
      </c>
      <c r="D14599" s="25" t="s">
        <v>1074</v>
      </c>
      <c r="E14599" s="25">
        <v>600303171</v>
      </c>
      <c r="F14599" s="25" t="s">
        <v>22</v>
      </c>
      <c r="G14599" s="26">
        <v>1646</v>
      </c>
      <c r="H14599" s="27">
        <v>49.38</v>
      </c>
      <c r="I14599" s="25">
        <v>6220</v>
      </c>
      <c r="J14599" t="str">
        <f>_xlfn.XLOOKUP(I14599,[1]Planilha1!$C:$C,[1]Planilha1!$B:$B)</f>
        <v>6220 - CD - Serra</v>
      </c>
      <c r="K14599" t="str">
        <f>_xlfn.XLOOKUP(I14599,[1]Planilha1!$C:$C,[1]Planilha1!$D:$D)</f>
        <v>43.987.515/0021-83</v>
      </c>
      <c r="L14599" t="str">
        <f>_xlfn.XLOOKUP(B14599,[2]Projeto!$B:$B,[2]Projeto!$P:$P)</f>
        <v>Emitir NF</v>
      </c>
      <c r="M14599" s="25">
        <v>701418</v>
      </c>
      <c r="N14599" s="25" t="s">
        <v>1143</v>
      </c>
      <c r="O14599" t="str">
        <f>_xlfn.XLOOKUP(N14599,[3]Planilha1!$N:$N,[3]Planilha1!$O:$O)</f>
        <v>RADTKE REPRESENTAÇÕES</v>
      </c>
      <c r="P14599">
        <v>2026</v>
      </c>
      <c r="Q14599" s="2" t="s">
        <v>1286</v>
      </c>
    </row>
    <row r="14600" spans="1:17" ht="16.8" x14ac:dyDescent="0.3">
      <c r="A14600" t="str">
        <f t="shared" si="62"/>
        <v>Itambé - 6000</v>
      </c>
      <c r="B14600" s="25">
        <v>4501241535</v>
      </c>
      <c r="C14600" s="25">
        <v>5033323</v>
      </c>
      <c r="D14600" s="25" t="s">
        <v>1074</v>
      </c>
      <c r="E14600" s="25">
        <v>600303104</v>
      </c>
      <c r="F14600" s="25" t="s">
        <v>1046</v>
      </c>
      <c r="G14600" s="26">
        <v>3760.1</v>
      </c>
      <c r="H14600" s="27">
        <v>112.8</v>
      </c>
      <c r="I14600" s="25">
        <v>6220</v>
      </c>
      <c r="J14600" t="str">
        <f>_xlfn.XLOOKUP(I14600,[1]Planilha1!$C:$C,[1]Planilha1!$B:$B)</f>
        <v>6220 - CD - Serra</v>
      </c>
      <c r="K14600" t="str">
        <f>_xlfn.XLOOKUP(I14600,[1]Planilha1!$C:$C,[1]Planilha1!$D:$D)</f>
        <v>43.987.515/0021-83</v>
      </c>
      <c r="L14600" t="str">
        <f>_xlfn.XLOOKUP(B14600,[2]Projeto!$B:$B,[2]Projeto!$P:$P)</f>
        <v>Emitir NF</v>
      </c>
      <c r="M14600" s="25">
        <v>701418</v>
      </c>
      <c r="N14600" s="25" t="s">
        <v>1143</v>
      </c>
      <c r="O14600" t="str">
        <f>_xlfn.XLOOKUP(N14600,[3]Planilha1!$N:$N,[3]Planilha1!$O:$O)</f>
        <v>RADTKE REPRESENTAÇÕES</v>
      </c>
      <c r="P14600">
        <v>2026</v>
      </c>
      <c r="Q14600" s="2" t="s">
        <v>1286</v>
      </c>
    </row>
    <row r="14601" spans="1:17" ht="16.8" x14ac:dyDescent="0.3">
      <c r="A14601" t="str">
        <f t="shared" si="62"/>
        <v>Itambé - 6000</v>
      </c>
      <c r="B14601" s="25">
        <v>4501241558</v>
      </c>
      <c r="C14601" s="25">
        <v>5109334</v>
      </c>
      <c r="D14601" s="25" t="s">
        <v>1075</v>
      </c>
      <c r="E14601" s="25">
        <v>600303104</v>
      </c>
      <c r="F14601" s="25" t="s">
        <v>1046</v>
      </c>
      <c r="G14601" s="26">
        <v>11925</v>
      </c>
      <c r="H14601" s="27">
        <v>238.5</v>
      </c>
      <c r="I14601" s="25">
        <v>6219</v>
      </c>
      <c r="J14601" t="str">
        <f>_xlfn.XLOOKUP(I14601,[1]Planilha1!$C:$C,[1]Planilha1!$B:$B)</f>
        <v>6219 - CD ANHANGUERA</v>
      </c>
      <c r="K14601" t="str">
        <f>_xlfn.XLOOKUP(I14601,[1]Planilha1!$C:$C,[1]Planilha1!$D:$D)</f>
        <v>43.987.515/0013-73</v>
      </c>
      <c r="L14601" t="str">
        <f>_xlfn.XLOOKUP(B14601,[2]Projeto!$B:$B,[2]Projeto!$P:$P)</f>
        <v>Lançada</v>
      </c>
      <c r="M14601" s="25">
        <v>701203</v>
      </c>
      <c r="N14601" s="25" t="s">
        <v>1142</v>
      </c>
      <c r="O14601" t="str">
        <f>_xlfn.XLOOKUP(N14601,[3]Planilha1!$N:$N,[3]Planilha1!$O:$O)</f>
        <v>FLAC</v>
      </c>
      <c r="P14601">
        <v>2026</v>
      </c>
      <c r="Q14601" s="2" t="s">
        <v>1286</v>
      </c>
    </row>
    <row r="14602" spans="1:17" ht="16.8" x14ac:dyDescent="0.3">
      <c r="A14602" t="str">
        <f t="shared" si="62"/>
        <v>Itambé - 6000</v>
      </c>
      <c r="B14602" s="25">
        <v>4501241558</v>
      </c>
      <c r="C14602" s="25">
        <v>5166366</v>
      </c>
      <c r="D14602" s="25" t="s">
        <v>672</v>
      </c>
      <c r="E14602" s="25">
        <v>600316300</v>
      </c>
      <c r="F14602" s="25" t="s">
        <v>1043</v>
      </c>
      <c r="G14602" s="26">
        <v>2000.16</v>
      </c>
      <c r="H14602" s="27">
        <v>40</v>
      </c>
      <c r="I14602" s="25">
        <v>6219</v>
      </c>
      <c r="J14602" t="str">
        <f>_xlfn.XLOOKUP(I14602,[1]Planilha1!$C:$C,[1]Planilha1!$B:$B)</f>
        <v>6219 - CD ANHANGUERA</v>
      </c>
      <c r="K14602" t="str">
        <f>_xlfn.XLOOKUP(I14602,[1]Planilha1!$C:$C,[1]Planilha1!$D:$D)</f>
        <v>43.987.515/0013-73</v>
      </c>
      <c r="L14602" t="str">
        <f>_xlfn.XLOOKUP(B14602,[2]Projeto!$B:$B,[2]Projeto!$P:$P)</f>
        <v>Lançada</v>
      </c>
      <c r="M14602" s="25">
        <v>701203</v>
      </c>
      <c r="N14602" s="25" t="s">
        <v>1142</v>
      </c>
      <c r="O14602" t="str">
        <f>_xlfn.XLOOKUP(N14602,[3]Planilha1!$N:$N,[3]Planilha1!$O:$O)</f>
        <v>FLAC</v>
      </c>
      <c r="P14602">
        <v>2026</v>
      </c>
      <c r="Q14602" s="2" t="s">
        <v>1286</v>
      </c>
    </row>
    <row r="14603" spans="1:17" ht="16.8" x14ac:dyDescent="0.3">
      <c r="A14603" t="str">
        <f t="shared" si="62"/>
        <v>Itambé - 6000</v>
      </c>
      <c r="B14603" s="25">
        <v>4501241425</v>
      </c>
      <c r="C14603" s="25">
        <v>5141420</v>
      </c>
      <c r="D14603" s="25" t="s">
        <v>33</v>
      </c>
      <c r="E14603" s="25">
        <v>600665313</v>
      </c>
      <c r="F14603" s="25" t="s">
        <v>20</v>
      </c>
      <c r="G14603" s="26">
        <v>19114.919999999998</v>
      </c>
      <c r="H14603" s="27">
        <v>254.88</v>
      </c>
      <c r="I14603" s="25">
        <v>6202</v>
      </c>
      <c r="J14603" t="str">
        <f>_xlfn.XLOOKUP(I14603,[1]Planilha1!$C:$C,[1]Planilha1!$B:$B)</f>
        <v>6202 - CD - Brasilia</v>
      </c>
      <c r="K14603" t="str">
        <f>_xlfn.XLOOKUP(I14603,[1]Planilha1!$C:$C,[1]Planilha1!$D:$D)</f>
        <v>43.987.515/0005-63</v>
      </c>
      <c r="L14603" t="str">
        <f>_xlfn.XLOOKUP(B14603,[2]Projeto!$B:$B,[2]Projeto!$P:$P)</f>
        <v>Lançada</v>
      </c>
      <c r="M14603" s="25">
        <v>136420</v>
      </c>
      <c r="N14603" s="25" t="s">
        <v>1116</v>
      </c>
      <c r="O14603" t="str">
        <f>_xlfn.XLOOKUP(N14603,[3]Planilha1!$N:$N,[3]Planilha1!$O:$O)</f>
        <v>Cláudio Jorge</v>
      </c>
      <c r="P14603">
        <v>2026</v>
      </c>
      <c r="Q14603" s="2" t="s">
        <v>1286</v>
      </c>
    </row>
    <row r="14604" spans="1:17" ht="16.8" x14ac:dyDescent="0.3">
      <c r="A14604" t="str">
        <f t="shared" si="62"/>
        <v>Itambé - 6000</v>
      </c>
      <c r="B14604" s="25">
        <v>4501241735</v>
      </c>
      <c r="C14604" s="25">
        <v>5220627</v>
      </c>
      <c r="D14604" s="25" t="s">
        <v>1079</v>
      </c>
      <c r="E14604" s="25">
        <v>600303171</v>
      </c>
      <c r="F14604" s="25" t="s">
        <v>22</v>
      </c>
      <c r="G14604" s="26">
        <v>44520</v>
      </c>
      <c r="H14604" s="27">
        <v>1335.6</v>
      </c>
      <c r="I14604" s="25">
        <v>6201</v>
      </c>
      <c r="J14604" t="str">
        <f>_xlfn.XLOOKUP(I14604,[1]Planilha1!$C:$C,[1]Planilha1!$B:$B)</f>
        <v>6201 - CD - Rio de Janeiro</v>
      </c>
      <c r="K14604" t="str">
        <f>_xlfn.XLOOKUP(I14604,[1]Planilha1!$C:$C,[1]Planilha1!$D:$D)</f>
        <v>43.987.515/0004-82</v>
      </c>
      <c r="L14604" t="str">
        <f>_xlfn.XLOOKUP(B14604,[2]Projeto!$B:$B,[2]Projeto!$P:$P)</f>
        <v>Enviada</v>
      </c>
      <c r="M14604" s="25">
        <v>701433</v>
      </c>
      <c r="N14604" s="25" t="s">
        <v>1145</v>
      </c>
      <c r="O14604" t="str">
        <f>_xlfn.XLOOKUP(N14604,[3]Planilha1!$N:$N,[3]Planilha1!$O:$O)</f>
        <v>CDR</v>
      </c>
      <c r="P14604">
        <v>2026</v>
      </c>
      <c r="Q14604" s="2" t="s">
        <v>1286</v>
      </c>
    </row>
    <row r="14605" spans="1:17" ht="16.8" x14ac:dyDescent="0.3">
      <c r="A14605" t="str">
        <f t="shared" si="62"/>
        <v>Itambé - 6000</v>
      </c>
      <c r="B14605" s="25">
        <v>4501241557</v>
      </c>
      <c r="C14605" s="25">
        <v>5348916</v>
      </c>
      <c r="D14605" s="25" t="s">
        <v>71</v>
      </c>
      <c r="E14605" s="25">
        <v>600812104</v>
      </c>
      <c r="F14605" s="25" t="s">
        <v>45</v>
      </c>
      <c r="G14605" s="26">
        <v>4592</v>
      </c>
      <c r="H14605" s="27">
        <v>137.76</v>
      </c>
      <c r="I14605" s="25">
        <v>6219</v>
      </c>
      <c r="J14605" t="str">
        <f>_xlfn.XLOOKUP(I14605,[1]Planilha1!$C:$C,[1]Planilha1!$B:$B)</f>
        <v>6219 - CD ANHANGUERA</v>
      </c>
      <c r="K14605" t="str">
        <f>_xlfn.XLOOKUP(I14605,[1]Planilha1!$C:$C,[1]Planilha1!$D:$D)</f>
        <v>43.987.515/0013-73</v>
      </c>
      <c r="L14605" t="str">
        <f>_xlfn.XLOOKUP(B14605,[2]Projeto!$B:$B,[2]Projeto!$P:$P)</f>
        <v>Lançada</v>
      </c>
      <c r="M14605" s="25">
        <v>701413</v>
      </c>
      <c r="N14605" s="25" t="s">
        <v>1119</v>
      </c>
      <c r="O14605" t="str">
        <f>_xlfn.XLOOKUP(N14605,[3]Planilha1!$N:$N,[3]Planilha1!$O:$O)</f>
        <v>Luiz Pereira</v>
      </c>
      <c r="P14605">
        <v>2026</v>
      </c>
      <c r="Q14605" s="2" t="s">
        <v>1286</v>
      </c>
    </row>
    <row r="14606" spans="1:17" ht="16.8" x14ac:dyDescent="0.3">
      <c r="A14606" t="str">
        <f t="shared" si="62"/>
        <v>Itambé - 6000</v>
      </c>
      <c r="B14606" s="25">
        <v>4501241558</v>
      </c>
      <c r="C14606" s="25">
        <v>5316223</v>
      </c>
      <c r="D14606" s="25" t="s">
        <v>1093</v>
      </c>
      <c r="E14606" s="25">
        <v>600301171</v>
      </c>
      <c r="F14606" s="25" t="s">
        <v>1039</v>
      </c>
      <c r="G14606" s="26">
        <v>681.8</v>
      </c>
      <c r="H14606" s="27">
        <v>13.64</v>
      </c>
      <c r="I14606" s="25">
        <v>6219</v>
      </c>
      <c r="J14606" t="str">
        <f>_xlfn.XLOOKUP(I14606,[1]Planilha1!$C:$C,[1]Planilha1!$B:$B)</f>
        <v>6219 - CD ANHANGUERA</v>
      </c>
      <c r="K14606" t="str">
        <f>_xlfn.XLOOKUP(I14606,[1]Planilha1!$C:$C,[1]Planilha1!$D:$D)</f>
        <v>43.987.515/0013-73</v>
      </c>
      <c r="L14606" t="str">
        <f>_xlfn.XLOOKUP(B14606,[2]Projeto!$B:$B,[2]Projeto!$P:$P)</f>
        <v>Lançada</v>
      </c>
      <c r="M14606" s="25">
        <v>701203</v>
      </c>
      <c r="N14606" s="25" t="s">
        <v>1142</v>
      </c>
      <c r="O14606" t="str">
        <f>_xlfn.XLOOKUP(N14606,[3]Planilha1!$N:$N,[3]Planilha1!$O:$O)</f>
        <v>FLAC</v>
      </c>
      <c r="P14606">
        <v>2026</v>
      </c>
      <c r="Q14606" s="2" t="s">
        <v>1286</v>
      </c>
    </row>
    <row r="14607" spans="1:17" ht="16.8" x14ac:dyDescent="0.3">
      <c r="A14607" t="str">
        <f t="shared" si="62"/>
        <v>Itambé - 6000</v>
      </c>
      <c r="B14607" s="25">
        <v>4501241558</v>
      </c>
      <c r="C14607" s="25">
        <v>5316223</v>
      </c>
      <c r="D14607" s="25" t="s">
        <v>1093</v>
      </c>
      <c r="E14607" s="25">
        <v>600306101</v>
      </c>
      <c r="F14607" s="25" t="s">
        <v>1366</v>
      </c>
      <c r="G14607" s="26">
        <v>344.25</v>
      </c>
      <c r="H14607" s="27">
        <v>6.89</v>
      </c>
      <c r="I14607" s="25">
        <v>6219</v>
      </c>
      <c r="J14607" t="str">
        <f>_xlfn.XLOOKUP(I14607,[1]Planilha1!$C:$C,[1]Planilha1!$B:$B)</f>
        <v>6219 - CD ANHANGUERA</v>
      </c>
      <c r="K14607" t="str">
        <f>_xlfn.XLOOKUP(I14607,[1]Planilha1!$C:$C,[1]Planilha1!$D:$D)</f>
        <v>43.987.515/0013-73</v>
      </c>
      <c r="L14607" t="str">
        <f>_xlfn.XLOOKUP(B14607,[2]Projeto!$B:$B,[2]Projeto!$P:$P)</f>
        <v>Lançada</v>
      </c>
      <c r="M14607" s="25">
        <v>701203</v>
      </c>
      <c r="N14607" s="25" t="s">
        <v>1142</v>
      </c>
      <c r="O14607" t="str">
        <f>_xlfn.XLOOKUP(N14607,[3]Planilha1!$N:$N,[3]Planilha1!$O:$O)</f>
        <v>FLAC</v>
      </c>
      <c r="P14607">
        <v>2026</v>
      </c>
      <c r="Q14607" s="2" t="s">
        <v>1286</v>
      </c>
    </row>
    <row r="14608" spans="1:17" ht="16.8" x14ac:dyDescent="0.3">
      <c r="A14608" t="str">
        <f t="shared" si="62"/>
        <v>Itambé - 6000</v>
      </c>
      <c r="B14608" s="25">
        <v>4501241558</v>
      </c>
      <c r="C14608" s="25">
        <v>5316223</v>
      </c>
      <c r="D14608" s="25" t="s">
        <v>1093</v>
      </c>
      <c r="E14608" s="25">
        <v>600608249</v>
      </c>
      <c r="F14608" s="25" t="s">
        <v>29</v>
      </c>
      <c r="G14608" s="26">
        <v>917.52</v>
      </c>
      <c r="H14608" s="27">
        <v>18.350000000000001</v>
      </c>
      <c r="I14608" s="25">
        <v>6219</v>
      </c>
      <c r="J14608" t="str">
        <f>_xlfn.XLOOKUP(I14608,[1]Planilha1!$C:$C,[1]Planilha1!$B:$B)</f>
        <v>6219 - CD ANHANGUERA</v>
      </c>
      <c r="K14608" t="str">
        <f>_xlfn.XLOOKUP(I14608,[1]Planilha1!$C:$C,[1]Planilha1!$D:$D)</f>
        <v>43.987.515/0013-73</v>
      </c>
      <c r="L14608" t="str">
        <f>_xlfn.XLOOKUP(B14608,[2]Projeto!$B:$B,[2]Projeto!$P:$P)</f>
        <v>Lançada</v>
      </c>
      <c r="M14608" s="25">
        <v>701203</v>
      </c>
      <c r="N14608" s="25" t="s">
        <v>1142</v>
      </c>
      <c r="O14608" t="str">
        <f>_xlfn.XLOOKUP(N14608,[3]Planilha1!$N:$N,[3]Planilha1!$O:$O)</f>
        <v>FLAC</v>
      </c>
      <c r="P14608">
        <v>2026</v>
      </c>
      <c r="Q14608" s="2" t="s">
        <v>1286</v>
      </c>
    </row>
    <row r="14609" spans="1:17" ht="16.8" x14ac:dyDescent="0.3">
      <c r="A14609" t="str">
        <f t="shared" si="62"/>
        <v>Itambé - 6000</v>
      </c>
      <c r="B14609" s="25">
        <v>4501241558</v>
      </c>
      <c r="C14609" s="25">
        <v>5316223</v>
      </c>
      <c r="D14609" s="25" t="s">
        <v>1093</v>
      </c>
      <c r="E14609" s="25">
        <v>600608301</v>
      </c>
      <c r="F14609" s="25" t="s">
        <v>34</v>
      </c>
      <c r="G14609" s="26">
        <v>229.4</v>
      </c>
      <c r="H14609" s="27">
        <v>4.59</v>
      </c>
      <c r="I14609" s="25">
        <v>6219</v>
      </c>
      <c r="J14609" t="str">
        <f>_xlfn.XLOOKUP(I14609,[1]Planilha1!$C:$C,[1]Planilha1!$B:$B)</f>
        <v>6219 - CD ANHANGUERA</v>
      </c>
      <c r="K14609" t="str">
        <f>_xlfn.XLOOKUP(I14609,[1]Planilha1!$C:$C,[1]Planilha1!$D:$D)</f>
        <v>43.987.515/0013-73</v>
      </c>
      <c r="L14609" t="str">
        <f>_xlfn.XLOOKUP(B14609,[2]Projeto!$B:$B,[2]Projeto!$P:$P)</f>
        <v>Lançada</v>
      </c>
      <c r="M14609" s="25">
        <v>701203</v>
      </c>
      <c r="N14609" s="25" t="s">
        <v>1142</v>
      </c>
      <c r="O14609" t="str">
        <f>_xlfn.XLOOKUP(N14609,[3]Planilha1!$N:$N,[3]Planilha1!$O:$O)</f>
        <v>FLAC</v>
      </c>
      <c r="P14609">
        <v>2026</v>
      </c>
      <c r="Q14609" s="2" t="s">
        <v>1286</v>
      </c>
    </row>
    <row r="14610" spans="1:17" ht="16.8" x14ac:dyDescent="0.3">
      <c r="A14610" t="str">
        <f t="shared" si="62"/>
        <v>Itambé - 6000</v>
      </c>
      <c r="B14610" s="25">
        <v>4501241558</v>
      </c>
      <c r="C14610" s="25">
        <v>5316223</v>
      </c>
      <c r="D14610" s="25" t="s">
        <v>1093</v>
      </c>
      <c r="E14610" s="25">
        <v>600651058</v>
      </c>
      <c r="F14610" s="25" t="s">
        <v>64</v>
      </c>
      <c r="G14610" s="26">
        <v>343.68</v>
      </c>
      <c r="H14610" s="27">
        <v>6.87</v>
      </c>
      <c r="I14610" s="25">
        <v>6219</v>
      </c>
      <c r="J14610" t="str">
        <f>_xlfn.XLOOKUP(I14610,[1]Planilha1!$C:$C,[1]Planilha1!$B:$B)</f>
        <v>6219 - CD ANHANGUERA</v>
      </c>
      <c r="K14610" t="str">
        <f>_xlfn.XLOOKUP(I14610,[1]Planilha1!$C:$C,[1]Planilha1!$D:$D)</f>
        <v>43.987.515/0013-73</v>
      </c>
      <c r="L14610" t="str">
        <f>_xlfn.XLOOKUP(B14610,[2]Projeto!$B:$B,[2]Projeto!$P:$P)</f>
        <v>Lançada</v>
      </c>
      <c r="M14610" s="25">
        <v>701203</v>
      </c>
      <c r="N14610" s="25" t="s">
        <v>1142</v>
      </c>
      <c r="O14610" t="str">
        <f>_xlfn.XLOOKUP(N14610,[3]Planilha1!$N:$N,[3]Planilha1!$O:$O)</f>
        <v>FLAC</v>
      </c>
      <c r="P14610">
        <v>2026</v>
      </c>
      <c r="Q14610" s="2" t="s">
        <v>1286</v>
      </c>
    </row>
    <row r="14611" spans="1:17" ht="16.8" x14ac:dyDescent="0.3">
      <c r="A14611" t="str">
        <f t="shared" si="62"/>
        <v>Itambé - 6000</v>
      </c>
      <c r="B14611" s="25">
        <v>4501241558</v>
      </c>
      <c r="C14611" s="25">
        <v>5316223</v>
      </c>
      <c r="D14611" s="25" t="s">
        <v>1093</v>
      </c>
      <c r="E14611" s="25">
        <v>600665023</v>
      </c>
      <c r="F14611" s="25" t="s">
        <v>63</v>
      </c>
      <c r="G14611" s="26">
        <v>82.62</v>
      </c>
      <c r="H14611" s="27">
        <v>1.65</v>
      </c>
      <c r="I14611" s="25">
        <v>6219</v>
      </c>
      <c r="J14611" t="str">
        <f>_xlfn.XLOOKUP(I14611,[1]Planilha1!$C:$C,[1]Planilha1!$B:$B)</f>
        <v>6219 - CD ANHANGUERA</v>
      </c>
      <c r="K14611" t="str">
        <f>_xlfn.XLOOKUP(I14611,[1]Planilha1!$C:$C,[1]Planilha1!$D:$D)</f>
        <v>43.987.515/0013-73</v>
      </c>
      <c r="L14611" t="str">
        <f>_xlfn.XLOOKUP(B14611,[2]Projeto!$B:$B,[2]Projeto!$P:$P)</f>
        <v>Lançada</v>
      </c>
      <c r="M14611" s="25">
        <v>701203</v>
      </c>
      <c r="N14611" s="25" t="s">
        <v>1142</v>
      </c>
      <c r="O14611" t="str">
        <f>_xlfn.XLOOKUP(N14611,[3]Planilha1!$N:$N,[3]Planilha1!$O:$O)</f>
        <v>FLAC</v>
      </c>
      <c r="P14611">
        <v>2026</v>
      </c>
      <c r="Q14611" s="2" t="s">
        <v>1286</v>
      </c>
    </row>
    <row r="14612" spans="1:17" ht="16.8" x14ac:dyDescent="0.3">
      <c r="A14612" t="str">
        <f t="shared" si="62"/>
        <v>Itambé - 6000</v>
      </c>
      <c r="B14612" s="25">
        <v>4501241558</v>
      </c>
      <c r="C14612" s="25">
        <v>5316223</v>
      </c>
      <c r="D14612" s="25" t="s">
        <v>1093</v>
      </c>
      <c r="E14612" s="25">
        <v>600667313</v>
      </c>
      <c r="F14612" s="25" t="s">
        <v>1051</v>
      </c>
      <c r="G14612" s="26">
        <v>145.56</v>
      </c>
      <c r="H14612" s="27">
        <v>2.91</v>
      </c>
      <c r="I14612" s="25">
        <v>6219</v>
      </c>
      <c r="J14612" t="str">
        <f>_xlfn.XLOOKUP(I14612,[1]Planilha1!$C:$C,[1]Planilha1!$B:$B)</f>
        <v>6219 - CD ANHANGUERA</v>
      </c>
      <c r="K14612" t="str">
        <f>_xlfn.XLOOKUP(I14612,[1]Planilha1!$C:$C,[1]Planilha1!$D:$D)</f>
        <v>43.987.515/0013-73</v>
      </c>
      <c r="L14612" t="str">
        <f>_xlfn.XLOOKUP(B14612,[2]Projeto!$B:$B,[2]Projeto!$P:$P)</f>
        <v>Lançada</v>
      </c>
      <c r="M14612" s="25">
        <v>701203</v>
      </c>
      <c r="N14612" s="25" t="s">
        <v>1142</v>
      </c>
      <c r="O14612" t="str">
        <f>_xlfn.XLOOKUP(N14612,[3]Planilha1!$N:$N,[3]Planilha1!$O:$O)</f>
        <v>FLAC</v>
      </c>
      <c r="P14612">
        <v>2026</v>
      </c>
      <c r="Q14612" s="2" t="s">
        <v>1286</v>
      </c>
    </row>
    <row r="14613" spans="1:17" ht="16.8" x14ac:dyDescent="0.3">
      <c r="A14613" t="str">
        <f t="shared" si="62"/>
        <v>Itambé - 6000</v>
      </c>
      <c r="B14613" s="25">
        <v>4501241558</v>
      </c>
      <c r="C14613" s="25">
        <v>5316223</v>
      </c>
      <c r="D14613" s="25" t="s">
        <v>1093</v>
      </c>
      <c r="E14613" s="25">
        <v>600675313</v>
      </c>
      <c r="F14613" s="25" t="s">
        <v>24</v>
      </c>
      <c r="G14613" s="26">
        <v>219.48</v>
      </c>
      <c r="H14613" s="27">
        <v>4.3899999999999997</v>
      </c>
      <c r="I14613" s="25">
        <v>6219</v>
      </c>
      <c r="J14613" t="str">
        <f>_xlfn.XLOOKUP(I14613,[1]Planilha1!$C:$C,[1]Planilha1!$B:$B)</f>
        <v>6219 - CD ANHANGUERA</v>
      </c>
      <c r="K14613" t="str">
        <f>_xlfn.XLOOKUP(I14613,[1]Planilha1!$C:$C,[1]Planilha1!$D:$D)</f>
        <v>43.987.515/0013-73</v>
      </c>
      <c r="L14613" t="str">
        <f>_xlfn.XLOOKUP(B14613,[2]Projeto!$B:$B,[2]Projeto!$P:$P)</f>
        <v>Lançada</v>
      </c>
      <c r="M14613" s="25">
        <v>701203</v>
      </c>
      <c r="N14613" s="25" t="s">
        <v>1142</v>
      </c>
      <c r="O14613" t="str">
        <f>_xlfn.XLOOKUP(N14613,[3]Planilha1!$N:$N,[3]Planilha1!$O:$O)</f>
        <v>FLAC</v>
      </c>
      <c r="P14613">
        <v>2026</v>
      </c>
      <c r="Q14613" s="2" t="s">
        <v>1286</v>
      </c>
    </row>
    <row r="14614" spans="1:17" ht="16.8" x14ac:dyDescent="0.3">
      <c r="A14614" t="str">
        <f t="shared" ref="A14614:A14639" si="63">IF(LEFT(I14614,1)="4","Lactalis - 4000",
IF(LEFT(I14614,1)="7","Lactalis - 7000",
IF(LEFT(I14614,1)="3","Itambé - 3000",
IF(LEFT(I14614,1)="6","Itambé - 6000",
"Não identificado"))))</f>
        <v>Itambé - 6000</v>
      </c>
      <c r="B14614" s="25">
        <v>4501241558</v>
      </c>
      <c r="C14614" s="25">
        <v>5316223</v>
      </c>
      <c r="D14614" s="25" t="s">
        <v>1093</v>
      </c>
      <c r="E14614" s="25">
        <v>600820171</v>
      </c>
      <c r="F14614" s="25" t="s">
        <v>48</v>
      </c>
      <c r="G14614" s="26">
        <v>272</v>
      </c>
      <c r="H14614" s="27">
        <v>5.44</v>
      </c>
      <c r="I14614" s="25">
        <v>6219</v>
      </c>
      <c r="J14614" t="str">
        <f>_xlfn.XLOOKUP(I14614,[1]Planilha1!$C:$C,[1]Planilha1!$B:$B)</f>
        <v>6219 - CD ANHANGUERA</v>
      </c>
      <c r="K14614" t="str">
        <f>_xlfn.XLOOKUP(I14614,[1]Planilha1!$C:$C,[1]Planilha1!$D:$D)</f>
        <v>43.987.515/0013-73</v>
      </c>
      <c r="L14614" t="str">
        <f>_xlfn.XLOOKUP(B14614,[2]Projeto!$B:$B,[2]Projeto!$P:$P)</f>
        <v>Lançada</v>
      </c>
      <c r="M14614" s="25">
        <v>701203</v>
      </c>
      <c r="N14614" s="25" t="s">
        <v>1142</v>
      </c>
      <c r="O14614" t="str">
        <f>_xlfn.XLOOKUP(N14614,[3]Planilha1!$N:$N,[3]Planilha1!$O:$O)</f>
        <v>FLAC</v>
      </c>
      <c r="P14614">
        <v>2026</v>
      </c>
      <c r="Q14614" s="2" t="s">
        <v>1286</v>
      </c>
    </row>
    <row r="14615" spans="1:17" ht="16.8" x14ac:dyDescent="0.3">
      <c r="A14615" t="str">
        <f t="shared" si="63"/>
        <v>Itambé - 6000</v>
      </c>
      <c r="B14615" s="25">
        <v>4501241558</v>
      </c>
      <c r="C14615" s="25">
        <v>5316223</v>
      </c>
      <c r="D14615" s="25" t="s">
        <v>1093</v>
      </c>
      <c r="E14615" s="25">
        <v>610401262</v>
      </c>
      <c r="F14615" s="25" t="s">
        <v>65</v>
      </c>
      <c r="G14615" s="26">
        <v>276.60000000000002</v>
      </c>
      <c r="H14615" s="27">
        <v>8.3000000000000007</v>
      </c>
      <c r="I14615" s="25">
        <v>6219</v>
      </c>
      <c r="J14615" t="str">
        <f>_xlfn.XLOOKUP(I14615,[1]Planilha1!$C:$C,[1]Planilha1!$B:$B)</f>
        <v>6219 - CD ANHANGUERA</v>
      </c>
      <c r="K14615" t="str">
        <f>_xlfn.XLOOKUP(I14615,[1]Planilha1!$C:$C,[1]Planilha1!$D:$D)</f>
        <v>43.987.515/0013-73</v>
      </c>
      <c r="L14615" t="str">
        <f>_xlfn.XLOOKUP(B14615,[2]Projeto!$B:$B,[2]Projeto!$P:$P)</f>
        <v>Lançada</v>
      </c>
      <c r="M14615" s="25">
        <v>701203</v>
      </c>
      <c r="N14615" s="25" t="s">
        <v>1142</v>
      </c>
      <c r="O14615" t="str">
        <f>_xlfn.XLOOKUP(N14615,[3]Planilha1!$N:$N,[3]Planilha1!$O:$O)</f>
        <v>FLAC</v>
      </c>
      <c r="P14615">
        <v>2026</v>
      </c>
      <c r="Q14615" s="2" t="s">
        <v>1286</v>
      </c>
    </row>
    <row r="14616" spans="1:17" ht="16.8" x14ac:dyDescent="0.3">
      <c r="A14616" t="str">
        <f t="shared" si="63"/>
        <v>Itambé - 6000</v>
      </c>
      <c r="B14616" s="25">
        <v>4501241425</v>
      </c>
      <c r="C14616" s="25">
        <v>5226500</v>
      </c>
      <c r="D14616" s="25" t="s">
        <v>66</v>
      </c>
      <c r="E14616" s="25">
        <v>600405303</v>
      </c>
      <c r="F14616" s="25" t="s">
        <v>26</v>
      </c>
      <c r="G14616" s="26">
        <v>10310</v>
      </c>
      <c r="H14616" s="27">
        <v>257.75</v>
      </c>
      <c r="I14616" s="25">
        <v>6202</v>
      </c>
      <c r="J14616" t="str">
        <f>_xlfn.XLOOKUP(I14616,[1]Planilha1!$C:$C,[1]Planilha1!$B:$B)</f>
        <v>6202 - CD - Brasilia</v>
      </c>
      <c r="K14616" t="str">
        <f>_xlfn.XLOOKUP(I14616,[1]Planilha1!$C:$C,[1]Planilha1!$D:$D)</f>
        <v>43.987.515/0005-63</v>
      </c>
      <c r="L14616" t="str">
        <f>_xlfn.XLOOKUP(B14616,[2]Projeto!$B:$B,[2]Projeto!$P:$P)</f>
        <v>Lançada</v>
      </c>
      <c r="M14616" s="25">
        <v>136420</v>
      </c>
      <c r="N14616" s="25" t="s">
        <v>1116</v>
      </c>
      <c r="O14616" t="str">
        <f>_xlfn.XLOOKUP(N14616,[3]Planilha1!$N:$N,[3]Planilha1!$O:$O)</f>
        <v>Cláudio Jorge</v>
      </c>
      <c r="P14616">
        <v>2026</v>
      </c>
      <c r="Q14616" s="2" t="s">
        <v>1286</v>
      </c>
    </row>
    <row r="14617" spans="1:17" ht="16.8" x14ac:dyDescent="0.3">
      <c r="A14617" t="str">
        <f t="shared" si="63"/>
        <v>Itambé - 6000</v>
      </c>
      <c r="B14617" s="25">
        <v>4501241425</v>
      </c>
      <c r="C14617" s="25">
        <v>5226500</v>
      </c>
      <c r="D14617" s="25" t="s">
        <v>66</v>
      </c>
      <c r="E14617" s="25">
        <v>600400303</v>
      </c>
      <c r="F14617" s="25" t="s">
        <v>1160</v>
      </c>
      <c r="G14617" s="26">
        <v>4124</v>
      </c>
      <c r="H14617" s="27">
        <v>103.1</v>
      </c>
      <c r="I14617" s="25">
        <v>6202</v>
      </c>
      <c r="J14617" t="str">
        <f>_xlfn.XLOOKUP(I14617,[1]Planilha1!$C:$C,[1]Planilha1!$B:$B)</f>
        <v>6202 - CD - Brasilia</v>
      </c>
      <c r="K14617" t="str">
        <f>_xlfn.XLOOKUP(I14617,[1]Planilha1!$C:$C,[1]Planilha1!$D:$D)</f>
        <v>43.987.515/0005-63</v>
      </c>
      <c r="L14617" t="str">
        <f>_xlfn.XLOOKUP(B14617,[2]Projeto!$B:$B,[2]Projeto!$P:$P)</f>
        <v>Lançada</v>
      </c>
      <c r="M14617" s="25">
        <v>136420</v>
      </c>
      <c r="N14617" s="25" t="s">
        <v>1116</v>
      </c>
      <c r="O14617" t="str">
        <f>_xlfn.XLOOKUP(N14617,[3]Planilha1!$N:$N,[3]Planilha1!$O:$O)</f>
        <v>Cláudio Jorge</v>
      </c>
      <c r="P14617">
        <v>2026</v>
      </c>
      <c r="Q14617" s="2" t="s">
        <v>1286</v>
      </c>
    </row>
    <row r="14618" spans="1:17" ht="16.8" x14ac:dyDescent="0.3">
      <c r="A14618" t="str">
        <f t="shared" si="63"/>
        <v>Itambé - 6000</v>
      </c>
      <c r="B14618" s="25">
        <v>4501241425</v>
      </c>
      <c r="C14618" s="25">
        <v>5226500</v>
      </c>
      <c r="D14618" s="25" t="s">
        <v>66</v>
      </c>
      <c r="E14618" s="25">
        <v>610400337</v>
      </c>
      <c r="F14618" s="25" t="s">
        <v>27</v>
      </c>
      <c r="G14618" s="26">
        <v>28653.24</v>
      </c>
      <c r="H14618" s="27">
        <v>716.33</v>
      </c>
      <c r="I14618" s="25">
        <v>6202</v>
      </c>
      <c r="J14618" t="str">
        <f>_xlfn.XLOOKUP(I14618,[1]Planilha1!$C:$C,[1]Planilha1!$B:$B)</f>
        <v>6202 - CD - Brasilia</v>
      </c>
      <c r="K14618" t="str">
        <f>_xlfn.XLOOKUP(I14618,[1]Planilha1!$C:$C,[1]Planilha1!$D:$D)</f>
        <v>43.987.515/0005-63</v>
      </c>
      <c r="L14618" t="str">
        <f>_xlfn.XLOOKUP(B14618,[2]Projeto!$B:$B,[2]Projeto!$P:$P)</f>
        <v>Lançada</v>
      </c>
      <c r="M14618" s="25">
        <v>136420</v>
      </c>
      <c r="N14618" s="25" t="s">
        <v>1116</v>
      </c>
      <c r="O14618" t="str">
        <f>_xlfn.XLOOKUP(N14618,[3]Planilha1!$N:$N,[3]Planilha1!$O:$O)</f>
        <v>Cláudio Jorge</v>
      </c>
      <c r="P14618">
        <v>2026</v>
      </c>
      <c r="Q14618" s="2" t="s">
        <v>1286</v>
      </c>
    </row>
    <row r="14619" spans="1:17" ht="16.8" x14ac:dyDescent="0.3">
      <c r="A14619" t="str">
        <f t="shared" si="63"/>
        <v>Itambé - 6000</v>
      </c>
      <c r="B14619" s="25">
        <v>4501241425</v>
      </c>
      <c r="C14619" s="25">
        <v>5226500</v>
      </c>
      <c r="D14619" s="25" t="s">
        <v>66</v>
      </c>
      <c r="E14619" s="25">
        <v>600608301</v>
      </c>
      <c r="F14619" s="25" t="s">
        <v>34</v>
      </c>
      <c r="G14619" s="26">
        <v>6870</v>
      </c>
      <c r="H14619" s="27">
        <v>137.4</v>
      </c>
      <c r="I14619" s="25">
        <v>6202</v>
      </c>
      <c r="J14619" t="str">
        <f>_xlfn.XLOOKUP(I14619,[1]Planilha1!$C:$C,[1]Planilha1!$B:$B)</f>
        <v>6202 - CD - Brasilia</v>
      </c>
      <c r="K14619" t="str">
        <f>_xlfn.XLOOKUP(I14619,[1]Planilha1!$C:$C,[1]Planilha1!$D:$D)</f>
        <v>43.987.515/0005-63</v>
      </c>
      <c r="L14619" t="str">
        <f>_xlfn.XLOOKUP(B14619,[2]Projeto!$B:$B,[2]Projeto!$P:$P)</f>
        <v>Lançada</v>
      </c>
      <c r="M14619" s="25">
        <v>136420</v>
      </c>
      <c r="N14619" s="25" t="s">
        <v>1116</v>
      </c>
      <c r="O14619" t="str">
        <f>_xlfn.XLOOKUP(N14619,[3]Planilha1!$N:$N,[3]Planilha1!$O:$O)</f>
        <v>Cláudio Jorge</v>
      </c>
      <c r="P14619">
        <v>2026</v>
      </c>
      <c r="Q14619" s="2" t="s">
        <v>1286</v>
      </c>
    </row>
    <row r="14620" spans="1:17" ht="16.8" x14ac:dyDescent="0.3">
      <c r="A14620" t="str">
        <f t="shared" si="63"/>
        <v>Itambé - 6000</v>
      </c>
      <c r="B14620" s="25">
        <v>4501241558</v>
      </c>
      <c r="C14620" s="25">
        <v>5164717</v>
      </c>
      <c r="D14620" s="25" t="s">
        <v>1367</v>
      </c>
      <c r="E14620" s="25">
        <v>600666313</v>
      </c>
      <c r="F14620" s="25" t="s">
        <v>21</v>
      </c>
      <c r="G14620" s="26">
        <v>3207.6</v>
      </c>
      <c r="H14620" s="27">
        <v>64.150000000000006</v>
      </c>
      <c r="I14620" s="25">
        <v>6219</v>
      </c>
      <c r="J14620" t="str">
        <f>_xlfn.XLOOKUP(I14620,[1]Planilha1!$C:$C,[1]Planilha1!$B:$B)</f>
        <v>6219 - CD ANHANGUERA</v>
      </c>
      <c r="K14620" t="str">
        <f>_xlfn.XLOOKUP(I14620,[1]Planilha1!$C:$C,[1]Planilha1!$D:$D)</f>
        <v>43.987.515/0013-73</v>
      </c>
      <c r="L14620" t="str">
        <f>_xlfn.XLOOKUP(B14620,[2]Projeto!$B:$B,[2]Projeto!$P:$P)</f>
        <v>Lançada</v>
      </c>
      <c r="M14620" s="25">
        <v>701203</v>
      </c>
      <c r="N14620" s="25" t="s">
        <v>1142</v>
      </c>
      <c r="O14620" t="str">
        <f>_xlfn.XLOOKUP(N14620,[3]Planilha1!$N:$N,[3]Planilha1!$O:$O)</f>
        <v>FLAC</v>
      </c>
      <c r="P14620">
        <v>2026</v>
      </c>
      <c r="Q14620" s="2" t="s">
        <v>1286</v>
      </c>
    </row>
    <row r="14621" spans="1:17" ht="16.8" x14ac:dyDescent="0.3">
      <c r="A14621" t="str">
        <f t="shared" si="63"/>
        <v>Itambé - 6000</v>
      </c>
      <c r="B14621" s="25">
        <v>4501241735</v>
      </c>
      <c r="C14621" s="25">
        <v>5220627</v>
      </c>
      <c r="D14621" s="25" t="s">
        <v>1079</v>
      </c>
      <c r="E14621" s="25">
        <v>600303171</v>
      </c>
      <c r="F14621" s="25" t="s">
        <v>22</v>
      </c>
      <c r="G14621" s="26">
        <v>244860</v>
      </c>
      <c r="H14621" s="27">
        <v>7345.8</v>
      </c>
      <c r="I14621" s="25">
        <v>6201</v>
      </c>
      <c r="J14621" t="str">
        <f>_xlfn.XLOOKUP(I14621,[1]Planilha1!$C:$C,[1]Planilha1!$B:$B)</f>
        <v>6201 - CD - Rio de Janeiro</v>
      </c>
      <c r="K14621" t="str">
        <f>_xlfn.XLOOKUP(I14621,[1]Planilha1!$C:$C,[1]Planilha1!$D:$D)</f>
        <v>43.987.515/0004-82</v>
      </c>
      <c r="L14621" t="str">
        <f>_xlfn.XLOOKUP(B14621,[2]Projeto!$B:$B,[2]Projeto!$P:$P)</f>
        <v>Enviada</v>
      </c>
      <c r="M14621" s="25">
        <v>701433</v>
      </c>
      <c r="N14621" s="25" t="s">
        <v>1145</v>
      </c>
      <c r="O14621" t="str">
        <f>_xlfn.XLOOKUP(N14621,[3]Planilha1!$N:$N,[3]Planilha1!$O:$O)</f>
        <v>CDR</v>
      </c>
      <c r="P14621">
        <v>2026</v>
      </c>
      <c r="Q14621" s="2" t="s">
        <v>1286</v>
      </c>
    </row>
    <row r="14622" spans="1:17" ht="16.8" x14ac:dyDescent="0.3">
      <c r="A14622" t="str">
        <f t="shared" si="63"/>
        <v>Itambé - 6000</v>
      </c>
      <c r="B14622" s="25">
        <v>4501241533</v>
      </c>
      <c r="C14622" s="25">
        <v>5014910</v>
      </c>
      <c r="D14622" s="25" t="s">
        <v>1107</v>
      </c>
      <c r="E14622" s="25">
        <v>600608030</v>
      </c>
      <c r="F14622" s="25" t="s">
        <v>37</v>
      </c>
      <c r="G14622" s="26">
        <v>709.2</v>
      </c>
      <c r="H14622" s="27">
        <v>14.18</v>
      </c>
      <c r="I14622" s="25">
        <v>6411</v>
      </c>
      <c r="J14622" t="str">
        <f>_xlfn.XLOOKUP(I14622,[1]Planilha1!$C:$C,[1]Planilha1!$B:$B)</f>
        <v>6411 - TSPF Louveira</v>
      </c>
      <c r="K14622" t="str">
        <f>_xlfn.XLOOKUP(I14622,[1]Planilha1!$C:$C,[1]Planilha1!$D:$D)</f>
        <v>43.987.515/0007-25</v>
      </c>
      <c r="L14622" t="str">
        <f>_xlfn.XLOOKUP(B14622,[2]Projeto!$B:$B,[2]Projeto!$P:$P)</f>
        <v>Lançada</v>
      </c>
      <c r="M14622" s="25">
        <v>701203</v>
      </c>
      <c r="N14622" s="25" t="s">
        <v>1142</v>
      </c>
      <c r="O14622" t="str">
        <f>_xlfn.XLOOKUP(N14622,[3]Planilha1!$N:$N,[3]Planilha1!$O:$O)</f>
        <v>FLAC</v>
      </c>
      <c r="P14622">
        <v>2026</v>
      </c>
      <c r="Q14622" s="2" t="s">
        <v>1286</v>
      </c>
    </row>
    <row r="14623" spans="1:17" ht="16.8" x14ac:dyDescent="0.3">
      <c r="A14623" t="str">
        <f t="shared" si="63"/>
        <v>Itambé - 6000</v>
      </c>
      <c r="B14623" s="25">
        <v>4501241533</v>
      </c>
      <c r="C14623" s="25">
        <v>5014910</v>
      </c>
      <c r="D14623" s="25" t="s">
        <v>1107</v>
      </c>
      <c r="E14623" s="25">
        <v>600608249</v>
      </c>
      <c r="F14623" s="25" t="s">
        <v>29</v>
      </c>
      <c r="G14623" s="26">
        <v>1376.28</v>
      </c>
      <c r="H14623" s="27">
        <v>27.53</v>
      </c>
      <c r="I14623" s="25">
        <v>6411</v>
      </c>
      <c r="J14623" t="str">
        <f>_xlfn.XLOOKUP(I14623,[1]Planilha1!$C:$C,[1]Planilha1!$B:$B)</f>
        <v>6411 - TSPF Louveira</v>
      </c>
      <c r="K14623" t="str">
        <f>_xlfn.XLOOKUP(I14623,[1]Planilha1!$C:$C,[1]Planilha1!$D:$D)</f>
        <v>43.987.515/0007-25</v>
      </c>
      <c r="L14623" t="str">
        <f>_xlfn.XLOOKUP(B14623,[2]Projeto!$B:$B,[2]Projeto!$P:$P)</f>
        <v>Lançada</v>
      </c>
      <c r="M14623" s="25">
        <v>701203</v>
      </c>
      <c r="N14623" s="25" t="s">
        <v>1142</v>
      </c>
      <c r="O14623" t="str">
        <f>_xlfn.XLOOKUP(N14623,[3]Planilha1!$N:$N,[3]Planilha1!$O:$O)</f>
        <v>FLAC</v>
      </c>
      <c r="P14623">
        <v>2026</v>
      </c>
      <c r="Q14623" s="2" t="s">
        <v>1286</v>
      </c>
    </row>
    <row r="14624" spans="1:17" ht="16.8" x14ac:dyDescent="0.3">
      <c r="A14624" t="str">
        <f t="shared" si="63"/>
        <v>Itambé - 6000</v>
      </c>
      <c r="B14624" s="25">
        <v>4501241533</v>
      </c>
      <c r="C14624" s="25">
        <v>5014910</v>
      </c>
      <c r="D14624" s="25" t="s">
        <v>1107</v>
      </c>
      <c r="E14624" s="25">
        <v>600665313</v>
      </c>
      <c r="F14624" s="25" t="s">
        <v>20</v>
      </c>
      <c r="G14624" s="26">
        <v>939.36</v>
      </c>
      <c r="H14624" s="27">
        <v>18.79</v>
      </c>
      <c r="I14624" s="25">
        <v>6411</v>
      </c>
      <c r="J14624" t="str">
        <f>_xlfn.XLOOKUP(I14624,[1]Planilha1!$C:$C,[1]Planilha1!$B:$B)</f>
        <v>6411 - TSPF Louveira</v>
      </c>
      <c r="K14624" t="str">
        <f>_xlfn.XLOOKUP(I14624,[1]Planilha1!$C:$C,[1]Planilha1!$D:$D)</f>
        <v>43.987.515/0007-25</v>
      </c>
      <c r="L14624" t="str">
        <f>_xlfn.XLOOKUP(B14624,[2]Projeto!$B:$B,[2]Projeto!$P:$P)</f>
        <v>Lançada</v>
      </c>
      <c r="M14624" s="25">
        <v>701203</v>
      </c>
      <c r="N14624" s="25" t="s">
        <v>1142</v>
      </c>
      <c r="O14624" t="str">
        <f>_xlfn.XLOOKUP(N14624,[3]Planilha1!$N:$N,[3]Planilha1!$O:$O)</f>
        <v>FLAC</v>
      </c>
      <c r="P14624">
        <v>2026</v>
      </c>
      <c r="Q14624" s="2" t="s">
        <v>1286</v>
      </c>
    </row>
    <row r="14625" spans="1:17" ht="16.8" x14ac:dyDescent="0.3">
      <c r="A14625" t="str">
        <f t="shared" si="63"/>
        <v>Itambé - 6000</v>
      </c>
      <c r="B14625" s="25">
        <v>4501241558</v>
      </c>
      <c r="C14625" s="25">
        <v>5009911</v>
      </c>
      <c r="D14625" s="25" t="s">
        <v>1368</v>
      </c>
      <c r="E14625" s="25">
        <v>600665023</v>
      </c>
      <c r="F14625" s="25" t="s">
        <v>63</v>
      </c>
      <c r="G14625" s="26">
        <v>4050</v>
      </c>
      <c r="H14625" s="27">
        <v>81</v>
      </c>
      <c r="I14625" s="25">
        <v>6219</v>
      </c>
      <c r="J14625" t="str">
        <f>_xlfn.XLOOKUP(I14625,[1]Planilha1!$C:$C,[1]Planilha1!$B:$B)</f>
        <v>6219 - CD ANHANGUERA</v>
      </c>
      <c r="K14625" t="str">
        <f>_xlfn.XLOOKUP(I14625,[1]Planilha1!$C:$C,[1]Planilha1!$D:$D)</f>
        <v>43.987.515/0013-73</v>
      </c>
      <c r="L14625" t="str">
        <f>_xlfn.XLOOKUP(B14625,[2]Projeto!$B:$B,[2]Projeto!$P:$P)</f>
        <v>Lançada</v>
      </c>
      <c r="M14625" s="25">
        <v>701203</v>
      </c>
      <c r="N14625" s="25" t="s">
        <v>1142</v>
      </c>
      <c r="O14625" t="str">
        <f>_xlfn.XLOOKUP(N14625,[3]Planilha1!$N:$N,[3]Planilha1!$O:$O)</f>
        <v>FLAC</v>
      </c>
      <c r="P14625">
        <v>2026</v>
      </c>
      <c r="Q14625" s="2" t="s">
        <v>1286</v>
      </c>
    </row>
    <row r="14626" spans="1:17" ht="16.8" x14ac:dyDescent="0.3">
      <c r="A14626" t="str">
        <f t="shared" si="63"/>
        <v>Itambé - 6000</v>
      </c>
      <c r="B14626" s="25">
        <v>4501241558</v>
      </c>
      <c r="C14626" s="25">
        <v>5172699</v>
      </c>
      <c r="D14626" s="25" t="s">
        <v>1071</v>
      </c>
      <c r="E14626" s="25">
        <v>600651249</v>
      </c>
      <c r="F14626" s="25" t="s">
        <v>19</v>
      </c>
      <c r="G14626" s="26">
        <v>6238.8</v>
      </c>
      <c r="H14626" s="27">
        <v>124.78</v>
      </c>
      <c r="I14626" s="25">
        <v>6219</v>
      </c>
      <c r="J14626" t="str">
        <f>_xlfn.XLOOKUP(I14626,[1]Planilha1!$C:$C,[1]Planilha1!$B:$B)</f>
        <v>6219 - CD ANHANGUERA</v>
      </c>
      <c r="K14626" t="str">
        <f>_xlfn.XLOOKUP(I14626,[1]Planilha1!$C:$C,[1]Planilha1!$D:$D)</f>
        <v>43.987.515/0013-73</v>
      </c>
      <c r="L14626" t="str">
        <f>_xlfn.XLOOKUP(B14626,[2]Projeto!$B:$B,[2]Projeto!$P:$P)</f>
        <v>Lançada</v>
      </c>
      <c r="M14626" s="25">
        <v>701203</v>
      </c>
      <c r="N14626" s="25" t="s">
        <v>1142</v>
      </c>
      <c r="O14626" t="str">
        <f>_xlfn.XLOOKUP(N14626,[3]Planilha1!$N:$N,[3]Planilha1!$O:$O)</f>
        <v>FLAC</v>
      </c>
      <c r="P14626">
        <v>2026</v>
      </c>
      <c r="Q14626" s="2" t="s">
        <v>1286</v>
      </c>
    </row>
    <row r="14627" spans="1:17" ht="16.8" x14ac:dyDescent="0.3">
      <c r="A14627" t="str">
        <f t="shared" si="63"/>
        <v>Itambé - 6000</v>
      </c>
      <c r="B14627" s="25">
        <v>4501241558</v>
      </c>
      <c r="C14627" s="25">
        <v>5029624</v>
      </c>
      <c r="D14627" s="25" t="s">
        <v>1239</v>
      </c>
      <c r="E14627" s="25">
        <v>600301171</v>
      </c>
      <c r="F14627" s="25" t="s">
        <v>1039</v>
      </c>
      <c r="G14627" s="26">
        <v>2987.2</v>
      </c>
      <c r="H14627" s="27">
        <v>59.74</v>
      </c>
      <c r="I14627" s="25">
        <v>6219</v>
      </c>
      <c r="J14627" t="str">
        <f>_xlfn.XLOOKUP(I14627,[1]Planilha1!$C:$C,[1]Planilha1!$B:$B)</f>
        <v>6219 - CD ANHANGUERA</v>
      </c>
      <c r="K14627" t="str">
        <f>_xlfn.XLOOKUP(I14627,[1]Planilha1!$C:$C,[1]Planilha1!$D:$D)</f>
        <v>43.987.515/0013-73</v>
      </c>
      <c r="L14627" t="str">
        <f>_xlfn.XLOOKUP(B14627,[2]Projeto!$B:$B,[2]Projeto!$P:$P)</f>
        <v>Lançada</v>
      </c>
      <c r="M14627" s="25">
        <v>701203</v>
      </c>
      <c r="N14627" s="25" t="s">
        <v>1142</v>
      </c>
      <c r="O14627" t="str">
        <f>_xlfn.XLOOKUP(N14627,[3]Planilha1!$N:$N,[3]Planilha1!$O:$O)</f>
        <v>FLAC</v>
      </c>
      <c r="P14627">
        <v>2026</v>
      </c>
      <c r="Q14627" s="2" t="s">
        <v>1286</v>
      </c>
    </row>
    <row r="14628" spans="1:17" ht="16.8" x14ac:dyDescent="0.3">
      <c r="A14628" t="str">
        <f t="shared" si="63"/>
        <v>Itambé - 6000</v>
      </c>
      <c r="B14628" s="25">
        <v>4501241425</v>
      </c>
      <c r="C14628" s="25">
        <v>5141420</v>
      </c>
      <c r="D14628" s="25" t="s">
        <v>33</v>
      </c>
      <c r="E14628" s="25">
        <v>600608249</v>
      </c>
      <c r="F14628" s="25" t="s">
        <v>29</v>
      </c>
      <c r="G14628" s="26">
        <v>20610</v>
      </c>
      <c r="H14628" s="27">
        <v>137.43</v>
      </c>
      <c r="I14628" s="25">
        <v>6202</v>
      </c>
      <c r="J14628" t="str">
        <f>_xlfn.XLOOKUP(I14628,[1]Planilha1!$C:$C,[1]Planilha1!$B:$B)</f>
        <v>6202 - CD - Brasilia</v>
      </c>
      <c r="K14628" t="str">
        <f>_xlfn.XLOOKUP(I14628,[1]Planilha1!$C:$C,[1]Planilha1!$D:$D)</f>
        <v>43.987.515/0005-63</v>
      </c>
      <c r="L14628" t="str">
        <f>_xlfn.XLOOKUP(B14628,[2]Projeto!$B:$B,[2]Projeto!$P:$P)</f>
        <v>Lançada</v>
      </c>
      <c r="M14628" s="25">
        <v>136420</v>
      </c>
      <c r="N14628" s="25" t="s">
        <v>1116</v>
      </c>
      <c r="O14628" t="str">
        <f>_xlfn.XLOOKUP(N14628,[3]Planilha1!$N:$N,[3]Planilha1!$O:$O)</f>
        <v>Cláudio Jorge</v>
      </c>
      <c r="P14628">
        <v>2026</v>
      </c>
      <c r="Q14628" s="2" t="s">
        <v>1286</v>
      </c>
    </row>
    <row r="14629" spans="1:17" ht="16.8" x14ac:dyDescent="0.3">
      <c r="A14629" t="str">
        <f t="shared" si="63"/>
        <v>Itambé - 6000</v>
      </c>
      <c r="B14629" s="25">
        <v>4501241425</v>
      </c>
      <c r="C14629" s="25">
        <v>5141420</v>
      </c>
      <c r="D14629" s="25" t="s">
        <v>33</v>
      </c>
      <c r="E14629" s="25">
        <v>600301171</v>
      </c>
      <c r="F14629" s="25" t="s">
        <v>1039</v>
      </c>
      <c r="G14629" s="26">
        <v>22477</v>
      </c>
      <c r="H14629" s="27">
        <v>149.88</v>
      </c>
      <c r="I14629" s="25">
        <v>6202</v>
      </c>
      <c r="J14629" t="str">
        <f>_xlfn.XLOOKUP(I14629,[1]Planilha1!$C:$C,[1]Planilha1!$B:$B)</f>
        <v>6202 - CD - Brasilia</v>
      </c>
      <c r="K14629" t="str">
        <f>_xlfn.XLOOKUP(I14629,[1]Planilha1!$C:$C,[1]Planilha1!$D:$D)</f>
        <v>43.987.515/0005-63</v>
      </c>
      <c r="L14629" t="str">
        <f>_xlfn.XLOOKUP(B14629,[2]Projeto!$B:$B,[2]Projeto!$P:$P)</f>
        <v>Lançada</v>
      </c>
      <c r="M14629" s="25">
        <v>136420</v>
      </c>
      <c r="N14629" s="25" t="s">
        <v>1116</v>
      </c>
      <c r="O14629" t="str">
        <f>_xlfn.XLOOKUP(N14629,[3]Planilha1!$N:$N,[3]Planilha1!$O:$O)</f>
        <v>Cláudio Jorge</v>
      </c>
      <c r="P14629">
        <v>2026</v>
      </c>
      <c r="Q14629" s="2" t="s">
        <v>1286</v>
      </c>
    </row>
    <row r="14630" spans="1:17" ht="16.8" x14ac:dyDescent="0.3">
      <c r="A14630" t="str">
        <f t="shared" si="63"/>
        <v>Itambé - 6000</v>
      </c>
      <c r="B14630" s="25">
        <v>4501241425</v>
      </c>
      <c r="C14630" s="25">
        <v>5141420</v>
      </c>
      <c r="D14630" s="25" t="s">
        <v>33</v>
      </c>
      <c r="E14630" s="25">
        <v>600608301</v>
      </c>
      <c r="F14630" s="25" t="s">
        <v>34</v>
      </c>
      <c r="G14630" s="26">
        <v>20839</v>
      </c>
      <c r="H14630" s="27">
        <v>138.94999999999999</v>
      </c>
      <c r="I14630" s="25">
        <v>6202</v>
      </c>
      <c r="J14630" t="str">
        <f>_xlfn.XLOOKUP(I14630,[1]Planilha1!$C:$C,[1]Planilha1!$B:$B)</f>
        <v>6202 - CD - Brasilia</v>
      </c>
      <c r="K14630" t="str">
        <f>_xlfn.XLOOKUP(I14630,[1]Planilha1!$C:$C,[1]Planilha1!$D:$D)</f>
        <v>43.987.515/0005-63</v>
      </c>
      <c r="L14630" t="str">
        <f>_xlfn.XLOOKUP(B14630,[2]Projeto!$B:$B,[2]Projeto!$P:$P)</f>
        <v>Lançada</v>
      </c>
      <c r="M14630" s="25">
        <v>136420</v>
      </c>
      <c r="N14630" s="25" t="s">
        <v>1116</v>
      </c>
      <c r="O14630" t="str">
        <f>_xlfn.XLOOKUP(N14630,[3]Planilha1!$N:$N,[3]Planilha1!$O:$O)</f>
        <v>Cláudio Jorge</v>
      </c>
      <c r="P14630">
        <v>2026</v>
      </c>
      <c r="Q14630" s="2" t="s">
        <v>1286</v>
      </c>
    </row>
    <row r="14631" spans="1:17" ht="16.8" x14ac:dyDescent="0.3">
      <c r="A14631" t="str">
        <f t="shared" si="63"/>
        <v>Itambé - 6000</v>
      </c>
      <c r="B14631" s="25">
        <v>4501241425</v>
      </c>
      <c r="C14631" s="25">
        <v>5141420</v>
      </c>
      <c r="D14631" s="25" t="s">
        <v>33</v>
      </c>
      <c r="E14631" s="25">
        <v>600665313</v>
      </c>
      <c r="F14631" s="25" t="s">
        <v>20</v>
      </c>
      <c r="G14631" s="26">
        <v>49235.4</v>
      </c>
      <c r="H14631" s="27">
        <v>328.3</v>
      </c>
      <c r="I14631" s="25">
        <v>6202</v>
      </c>
      <c r="J14631" t="str">
        <f>_xlfn.XLOOKUP(I14631,[1]Planilha1!$C:$C,[1]Planilha1!$B:$B)</f>
        <v>6202 - CD - Brasilia</v>
      </c>
      <c r="K14631" t="str">
        <f>_xlfn.XLOOKUP(I14631,[1]Planilha1!$C:$C,[1]Planilha1!$D:$D)</f>
        <v>43.987.515/0005-63</v>
      </c>
      <c r="L14631" t="str">
        <f>_xlfn.XLOOKUP(B14631,[2]Projeto!$B:$B,[2]Projeto!$P:$P)</f>
        <v>Lançada</v>
      </c>
      <c r="M14631" s="25">
        <v>136420</v>
      </c>
      <c r="N14631" s="25" t="s">
        <v>1116</v>
      </c>
      <c r="O14631" t="str">
        <f>_xlfn.XLOOKUP(N14631,[3]Planilha1!$N:$N,[3]Planilha1!$O:$O)</f>
        <v>Cláudio Jorge</v>
      </c>
      <c r="P14631">
        <v>2026</v>
      </c>
      <c r="Q14631" s="2" t="s">
        <v>1286</v>
      </c>
    </row>
    <row r="14632" spans="1:17" ht="16.8" x14ac:dyDescent="0.3">
      <c r="A14632" t="str">
        <f t="shared" si="63"/>
        <v>Itambé - 6000</v>
      </c>
      <c r="B14632" s="25">
        <v>4501241425</v>
      </c>
      <c r="C14632" s="25">
        <v>5141420</v>
      </c>
      <c r="D14632" s="25" t="s">
        <v>33</v>
      </c>
      <c r="E14632" s="25">
        <v>600651302</v>
      </c>
      <c r="F14632" s="25" t="s">
        <v>39</v>
      </c>
      <c r="G14632" s="26">
        <v>106288</v>
      </c>
      <c r="H14632" s="27">
        <v>708.73</v>
      </c>
      <c r="I14632" s="25">
        <v>6202</v>
      </c>
      <c r="J14632" t="str">
        <f>_xlfn.XLOOKUP(I14632,[1]Planilha1!$C:$C,[1]Planilha1!$B:$B)</f>
        <v>6202 - CD - Brasilia</v>
      </c>
      <c r="K14632" t="str">
        <f>_xlfn.XLOOKUP(I14632,[1]Planilha1!$C:$C,[1]Planilha1!$D:$D)</f>
        <v>43.987.515/0005-63</v>
      </c>
      <c r="L14632" t="str">
        <f>_xlfn.XLOOKUP(B14632,[2]Projeto!$B:$B,[2]Projeto!$P:$P)</f>
        <v>Lançada</v>
      </c>
      <c r="M14632" s="25">
        <v>136420</v>
      </c>
      <c r="N14632" s="25" t="s">
        <v>1116</v>
      </c>
      <c r="O14632" t="str">
        <f>_xlfn.XLOOKUP(N14632,[3]Planilha1!$N:$N,[3]Planilha1!$O:$O)</f>
        <v>Cláudio Jorge</v>
      </c>
      <c r="P14632">
        <v>2026</v>
      </c>
      <c r="Q14632" s="2" t="s">
        <v>1286</v>
      </c>
    </row>
    <row r="14633" spans="1:17" ht="16.8" x14ac:dyDescent="0.3">
      <c r="A14633" t="str">
        <f t="shared" si="63"/>
        <v>Itambé - 6000</v>
      </c>
      <c r="B14633" s="25">
        <v>4501241558</v>
      </c>
      <c r="C14633" s="25">
        <v>5189644</v>
      </c>
      <c r="D14633" s="25" t="s">
        <v>1271</v>
      </c>
      <c r="E14633" s="25">
        <v>600606273</v>
      </c>
      <c r="F14633" s="25" t="s">
        <v>38</v>
      </c>
      <c r="G14633" s="26">
        <v>643.67999999999995</v>
      </c>
      <c r="H14633" s="27">
        <v>12.87</v>
      </c>
      <c r="I14633" s="25">
        <v>6219</v>
      </c>
      <c r="J14633" t="str">
        <f>_xlfn.XLOOKUP(I14633,[1]Planilha1!$C:$C,[1]Planilha1!$B:$B)</f>
        <v>6219 - CD ANHANGUERA</v>
      </c>
      <c r="K14633" t="str">
        <f>_xlfn.XLOOKUP(I14633,[1]Planilha1!$C:$C,[1]Planilha1!$D:$D)</f>
        <v>43.987.515/0013-73</v>
      </c>
      <c r="L14633" t="str">
        <f>_xlfn.XLOOKUP(B14633,[2]Projeto!$B:$B,[2]Projeto!$P:$P)</f>
        <v>Lançada</v>
      </c>
      <c r="M14633" s="25">
        <v>701203</v>
      </c>
      <c r="N14633" s="25" t="s">
        <v>1142</v>
      </c>
      <c r="O14633" t="str">
        <f>_xlfn.XLOOKUP(N14633,[3]Planilha1!$N:$N,[3]Planilha1!$O:$O)</f>
        <v>FLAC</v>
      </c>
      <c r="P14633">
        <v>2026</v>
      </c>
      <c r="Q14633" s="2" t="s">
        <v>1286</v>
      </c>
    </row>
    <row r="14634" spans="1:17" ht="16.8" x14ac:dyDescent="0.3">
      <c r="A14634" t="str">
        <f t="shared" si="63"/>
        <v>Itambé - 6000</v>
      </c>
      <c r="B14634" s="25">
        <v>4501241558</v>
      </c>
      <c r="C14634" s="25">
        <v>5189644</v>
      </c>
      <c r="D14634" s="25" t="s">
        <v>1271</v>
      </c>
      <c r="E14634" s="25">
        <v>600608058</v>
      </c>
      <c r="F14634" s="25" t="s">
        <v>1054</v>
      </c>
      <c r="G14634" s="26">
        <v>263.04000000000002</v>
      </c>
      <c r="H14634" s="27">
        <v>5.26</v>
      </c>
      <c r="I14634" s="25">
        <v>6219</v>
      </c>
      <c r="J14634" t="str">
        <f>_xlfn.XLOOKUP(I14634,[1]Planilha1!$C:$C,[1]Planilha1!$B:$B)</f>
        <v>6219 - CD ANHANGUERA</v>
      </c>
      <c r="K14634" t="str">
        <f>_xlfn.XLOOKUP(I14634,[1]Planilha1!$C:$C,[1]Planilha1!$D:$D)</f>
        <v>43.987.515/0013-73</v>
      </c>
      <c r="L14634" t="str">
        <f>_xlfn.XLOOKUP(B14634,[2]Projeto!$B:$B,[2]Projeto!$P:$P)</f>
        <v>Lançada</v>
      </c>
      <c r="M14634" s="25">
        <v>701203</v>
      </c>
      <c r="N14634" s="25" t="s">
        <v>1142</v>
      </c>
      <c r="O14634" t="str">
        <f>_xlfn.XLOOKUP(N14634,[3]Planilha1!$N:$N,[3]Planilha1!$O:$O)</f>
        <v>FLAC</v>
      </c>
      <c r="P14634">
        <v>2026</v>
      </c>
      <c r="Q14634" s="2" t="s">
        <v>1286</v>
      </c>
    </row>
    <row r="14635" spans="1:17" ht="16.8" x14ac:dyDescent="0.3">
      <c r="A14635" t="str">
        <f t="shared" si="63"/>
        <v>Itambé - 6000</v>
      </c>
      <c r="B14635" s="25">
        <v>4501241558</v>
      </c>
      <c r="C14635" s="25">
        <v>5189644</v>
      </c>
      <c r="D14635" s="25" t="s">
        <v>1271</v>
      </c>
      <c r="E14635" s="25">
        <v>600665023</v>
      </c>
      <c r="F14635" s="25" t="s">
        <v>63</v>
      </c>
      <c r="G14635" s="26">
        <v>251.91</v>
      </c>
      <c r="H14635" s="27">
        <v>5.04</v>
      </c>
      <c r="I14635" s="25">
        <v>6219</v>
      </c>
      <c r="J14635" t="str">
        <f>_xlfn.XLOOKUP(I14635,[1]Planilha1!$C:$C,[1]Planilha1!$B:$B)</f>
        <v>6219 - CD ANHANGUERA</v>
      </c>
      <c r="K14635" t="str">
        <f>_xlfn.XLOOKUP(I14635,[1]Planilha1!$C:$C,[1]Planilha1!$D:$D)</f>
        <v>43.987.515/0013-73</v>
      </c>
      <c r="L14635" t="str">
        <f>_xlfn.XLOOKUP(B14635,[2]Projeto!$B:$B,[2]Projeto!$P:$P)</f>
        <v>Lançada</v>
      </c>
      <c r="M14635" s="25">
        <v>701203</v>
      </c>
      <c r="N14635" s="25" t="s">
        <v>1142</v>
      </c>
      <c r="O14635" t="str">
        <f>_xlfn.XLOOKUP(N14635,[3]Planilha1!$N:$N,[3]Planilha1!$O:$O)</f>
        <v>FLAC</v>
      </c>
      <c r="P14635">
        <v>2026</v>
      </c>
      <c r="Q14635" s="2" t="s">
        <v>1286</v>
      </c>
    </row>
    <row r="14636" spans="1:17" ht="16.8" x14ac:dyDescent="0.3">
      <c r="A14636" t="str">
        <f t="shared" si="63"/>
        <v>Itambé - 6000</v>
      </c>
      <c r="B14636" s="25">
        <v>4501241558</v>
      </c>
      <c r="C14636" s="25">
        <v>5189644</v>
      </c>
      <c r="D14636" s="25" t="s">
        <v>1271</v>
      </c>
      <c r="E14636" s="25">
        <v>600675313</v>
      </c>
      <c r="F14636" s="25" t="s">
        <v>24</v>
      </c>
      <c r="G14636" s="26">
        <v>706.68</v>
      </c>
      <c r="H14636" s="27">
        <v>14.13</v>
      </c>
      <c r="I14636" s="25">
        <v>6219</v>
      </c>
      <c r="J14636" t="str">
        <f>_xlfn.XLOOKUP(I14636,[1]Planilha1!$C:$C,[1]Planilha1!$B:$B)</f>
        <v>6219 - CD ANHANGUERA</v>
      </c>
      <c r="K14636" t="str">
        <f>_xlfn.XLOOKUP(I14636,[1]Planilha1!$C:$C,[1]Planilha1!$D:$D)</f>
        <v>43.987.515/0013-73</v>
      </c>
      <c r="L14636" t="str">
        <f>_xlfn.XLOOKUP(B14636,[2]Projeto!$B:$B,[2]Projeto!$P:$P)</f>
        <v>Lançada</v>
      </c>
      <c r="M14636" s="25">
        <v>701203</v>
      </c>
      <c r="N14636" s="25" t="s">
        <v>1142</v>
      </c>
      <c r="O14636" t="str">
        <f>_xlfn.XLOOKUP(N14636,[3]Planilha1!$N:$N,[3]Planilha1!$O:$O)</f>
        <v>FLAC</v>
      </c>
      <c r="P14636">
        <v>2026</v>
      </c>
      <c r="Q14636" s="2" t="s">
        <v>1286</v>
      </c>
    </row>
    <row r="14637" spans="1:17" ht="16.8" x14ac:dyDescent="0.3">
      <c r="A14637" t="str">
        <f t="shared" si="63"/>
        <v>Itambé - 6000</v>
      </c>
      <c r="B14637" s="25">
        <v>4501241558</v>
      </c>
      <c r="C14637" s="25">
        <v>5164717</v>
      </c>
      <c r="D14637" s="25" t="s">
        <v>1367</v>
      </c>
      <c r="E14637" s="25">
        <v>600651249</v>
      </c>
      <c r="F14637" s="25" t="s">
        <v>19</v>
      </c>
      <c r="G14637" s="26">
        <v>16990</v>
      </c>
      <c r="H14637" s="27">
        <v>339.8</v>
      </c>
      <c r="I14637" s="25">
        <v>6219</v>
      </c>
      <c r="J14637" t="str">
        <f>_xlfn.XLOOKUP(I14637,[1]Planilha1!$C:$C,[1]Planilha1!$B:$B)</f>
        <v>6219 - CD ANHANGUERA</v>
      </c>
      <c r="K14637" t="str">
        <f>_xlfn.XLOOKUP(I14637,[1]Planilha1!$C:$C,[1]Planilha1!$D:$D)</f>
        <v>43.987.515/0013-73</v>
      </c>
      <c r="L14637" t="str">
        <f>_xlfn.XLOOKUP(B14637,[2]Projeto!$B:$B,[2]Projeto!$P:$P)</f>
        <v>Lançada</v>
      </c>
      <c r="M14637" s="25">
        <v>701203</v>
      </c>
      <c r="N14637" s="25" t="s">
        <v>1142</v>
      </c>
      <c r="O14637" t="str">
        <f>_xlfn.XLOOKUP(N14637,[3]Planilha1!$N:$N,[3]Planilha1!$O:$O)</f>
        <v>FLAC</v>
      </c>
      <c r="P14637">
        <v>2026</v>
      </c>
      <c r="Q14637" s="2" t="s">
        <v>1286</v>
      </c>
    </row>
    <row r="14638" spans="1:17" ht="16.8" x14ac:dyDescent="0.3">
      <c r="A14638" t="str">
        <f t="shared" si="63"/>
        <v>Itambé - 6000</v>
      </c>
      <c r="B14638" s="25">
        <v>4501241735</v>
      </c>
      <c r="C14638" s="25">
        <v>5220627</v>
      </c>
      <c r="D14638" s="25" t="s">
        <v>1079</v>
      </c>
      <c r="E14638" s="25">
        <v>600303171</v>
      </c>
      <c r="F14638" s="25" t="s">
        <v>22</v>
      </c>
      <c r="G14638" s="26">
        <v>-31.82</v>
      </c>
      <c r="H14638" s="27">
        <v>-0.95</v>
      </c>
      <c r="I14638" s="25">
        <v>6201</v>
      </c>
      <c r="J14638" t="str">
        <f>_xlfn.XLOOKUP(I14638,[1]Planilha1!$C:$C,[1]Planilha1!$B:$B)</f>
        <v>6201 - CD - Rio de Janeiro</v>
      </c>
      <c r="K14638" t="str">
        <f>_xlfn.XLOOKUP(I14638,[1]Planilha1!$C:$C,[1]Planilha1!$D:$D)</f>
        <v>43.987.515/0004-82</v>
      </c>
      <c r="L14638" t="str">
        <f>_xlfn.XLOOKUP(B14638,[2]Projeto!$B:$B,[2]Projeto!$P:$P)</f>
        <v>Enviada</v>
      </c>
      <c r="M14638" s="25">
        <v>701433</v>
      </c>
      <c r="N14638" s="25" t="s">
        <v>1145</v>
      </c>
      <c r="O14638" t="str">
        <f>_xlfn.XLOOKUP(N14638,[3]Planilha1!$N:$N,[3]Planilha1!$O:$O)</f>
        <v>CDR</v>
      </c>
      <c r="P14638">
        <v>2026</v>
      </c>
      <c r="Q14638" s="2" t="s">
        <v>1286</v>
      </c>
    </row>
    <row r="14639" spans="1:17" ht="16.8" x14ac:dyDescent="0.3">
      <c r="A14639" t="str">
        <f t="shared" si="63"/>
        <v>Itambé - 6000</v>
      </c>
      <c r="B14639" s="25">
        <v>4501241425</v>
      </c>
      <c r="C14639" s="25">
        <v>5141420</v>
      </c>
      <c r="D14639" s="25" t="s">
        <v>33</v>
      </c>
      <c r="E14639" s="25">
        <v>600665313</v>
      </c>
      <c r="F14639" s="25" t="s">
        <v>20</v>
      </c>
      <c r="G14639" s="26">
        <v>-48.27</v>
      </c>
      <c r="H14639" s="27">
        <v>-0.97</v>
      </c>
      <c r="I14639" s="25">
        <v>6202</v>
      </c>
      <c r="J14639" t="str">
        <f>_xlfn.XLOOKUP(I14639,[1]Planilha1!$C:$C,[1]Planilha1!$B:$B)</f>
        <v>6202 - CD - Brasilia</v>
      </c>
      <c r="K14639" t="str">
        <f>_xlfn.XLOOKUP(I14639,[1]Planilha1!$C:$C,[1]Planilha1!$D:$D)</f>
        <v>43.987.515/0005-63</v>
      </c>
      <c r="L14639" t="str">
        <f>_xlfn.XLOOKUP(B14639,[2]Projeto!$B:$B,[2]Projeto!$P:$P)</f>
        <v>Lançada</v>
      </c>
      <c r="M14639" s="25">
        <v>136420</v>
      </c>
      <c r="N14639" s="25" t="s">
        <v>1116</v>
      </c>
      <c r="O14639" t="str">
        <f>_xlfn.XLOOKUP(N14639,[3]Planilha1!$N:$N,[3]Planilha1!$O:$O)</f>
        <v>Cláudio Jorge</v>
      </c>
      <c r="P14639">
        <v>2026</v>
      </c>
      <c r="Q14639" s="2" t="s">
        <v>1286</v>
      </c>
    </row>
  </sheetData>
  <autoFilter ref="A1:Q14639" xr:uid="{14D52DBB-6B34-447D-B1DF-BF9B784B36AE}"/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Lactalis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 Viviane</dc:creator>
  <cp:lastModifiedBy>BANDIERA Ingrid</cp:lastModifiedBy>
  <dcterms:created xsi:type="dcterms:W3CDTF">2026-07-17T14:22:09Z</dcterms:created>
  <dcterms:modified xsi:type="dcterms:W3CDTF">2026-10-26T18:04:17Z</dcterms:modified>
</cp:coreProperties>
</file>